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Luis Ariel\Downloads\Astrocitos_Mateus\Supp_Material_Tables\"/>
    </mc:Choice>
  </mc:AlternateContent>
  <xr:revisionPtr revIDLastSave="0" documentId="13_ncr:1_{1BDE83A8-5E85-4AE9-857C-75D0BD2D9B2B}" xr6:coauthVersionLast="47" xr6:coauthVersionMax="47" xr10:uidLastSave="{00000000-0000-0000-0000-000000000000}"/>
  <bookViews>
    <workbookView xWindow="2340" yWindow="2340" windowWidth="21600" windowHeight="11295" xr2:uid="{00000000-000D-0000-FFFF-FFFF00000000}"/>
  </bookViews>
  <sheets>
    <sheet name="legend" sheetId="3" r:id="rId1"/>
    <sheet name="logFC-logFC_GaCtrl_vs_GcCtr" sheetId="1" r:id="rId2"/>
    <sheet name="logFC-logFC_WaCtrl_vs_WcCtrl" sheetId="2" r:id="rId3"/>
  </sheets>
  <definedNames>
    <definedName name="_xlnm._FilterDatabase" localSheetId="1" hidden="1">'logFC-logFC_GaCtrl_vs_GcCtr'!$A$2:$BB$3320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95" i="2" l="1"/>
  <c r="C3494" i="2"/>
  <c r="C3493" i="2"/>
  <c r="C3492" i="2"/>
  <c r="C3491" i="2"/>
  <c r="C3490" i="2"/>
  <c r="C3489" i="2"/>
  <c r="C3488" i="2"/>
  <c r="C3487" i="2"/>
  <c r="C3486" i="2"/>
  <c r="C3485" i="2"/>
  <c r="C3484" i="2"/>
  <c r="C3483" i="2"/>
  <c r="C3482" i="2"/>
  <c r="C3481" i="2"/>
  <c r="C3480" i="2"/>
  <c r="C3479" i="2"/>
  <c r="C3478" i="2"/>
  <c r="C3477" i="2"/>
  <c r="C3476" i="2"/>
  <c r="C3475" i="2"/>
  <c r="C3474" i="2"/>
  <c r="C3473" i="2"/>
  <c r="C3472" i="2"/>
  <c r="C3471" i="2"/>
  <c r="C3470" i="2"/>
  <c r="C3469" i="2"/>
  <c r="C3468" i="2"/>
  <c r="C3467" i="2"/>
  <c r="C3466" i="2"/>
  <c r="C3465" i="2"/>
  <c r="C3464" i="2"/>
  <c r="C3463" i="2"/>
  <c r="C3462" i="2"/>
  <c r="C3461" i="2"/>
  <c r="C3460" i="2"/>
  <c r="C3459" i="2"/>
  <c r="C3458" i="2"/>
  <c r="C3457" i="2"/>
  <c r="C3456" i="2"/>
  <c r="C3455" i="2"/>
  <c r="C3454" i="2"/>
  <c r="C3453" i="2"/>
  <c r="C3452" i="2"/>
  <c r="C3451" i="2"/>
  <c r="C3450" i="2"/>
  <c r="C3449" i="2"/>
  <c r="C3448" i="2"/>
  <c r="C3447" i="2"/>
  <c r="C3446" i="2"/>
  <c r="C3445" i="2"/>
  <c r="C3444" i="2"/>
  <c r="C3443" i="2"/>
  <c r="C3442" i="2"/>
  <c r="C3441" i="2"/>
  <c r="C3440" i="2"/>
  <c r="C3439" i="2"/>
  <c r="C3438" i="2"/>
  <c r="C3437" i="2"/>
  <c r="C3436" i="2"/>
  <c r="C3435" i="2"/>
  <c r="C3434" i="2"/>
  <c r="C3433" i="2"/>
  <c r="C3432" i="2"/>
  <c r="C3431" i="2"/>
  <c r="C3430" i="2"/>
  <c r="C3429" i="2"/>
  <c r="C3428" i="2"/>
  <c r="C3427" i="2"/>
  <c r="C3426" i="2"/>
  <c r="C3425" i="2"/>
  <c r="C3424" i="2"/>
  <c r="C3423" i="2"/>
  <c r="C3422" i="2"/>
  <c r="C3421" i="2"/>
  <c r="C3420" i="2"/>
  <c r="C3419" i="2"/>
  <c r="C3418" i="2"/>
  <c r="C3417" i="2"/>
  <c r="C3416" i="2"/>
  <c r="C3415" i="2"/>
  <c r="C3414" i="2"/>
  <c r="C3413" i="2"/>
  <c r="C3412" i="2"/>
  <c r="C3411" i="2"/>
  <c r="C3410" i="2"/>
  <c r="C3409" i="2"/>
  <c r="C3408" i="2"/>
  <c r="C3407" i="2"/>
  <c r="C3406" i="2"/>
  <c r="C3405" i="2"/>
  <c r="C3404" i="2"/>
  <c r="C3403" i="2"/>
  <c r="C3402" i="2"/>
  <c r="C3401" i="2"/>
  <c r="C3400" i="2"/>
  <c r="C3399" i="2"/>
  <c r="C3398" i="2"/>
  <c r="C3397" i="2"/>
  <c r="C3396" i="2"/>
  <c r="C3395" i="2"/>
  <c r="C3394" i="2"/>
  <c r="C3393" i="2"/>
  <c r="C3392" i="2"/>
  <c r="C3391" i="2"/>
  <c r="C3390" i="2"/>
  <c r="C3389" i="2"/>
  <c r="C3388" i="2"/>
  <c r="C3387" i="2"/>
  <c r="C3386" i="2"/>
  <c r="C3385" i="2"/>
  <c r="C3384" i="2"/>
  <c r="C3383" i="2"/>
  <c r="C3382" i="2"/>
  <c r="C3381" i="2"/>
  <c r="C3380" i="2"/>
  <c r="C3379" i="2"/>
  <c r="C3378" i="2"/>
  <c r="C3377" i="2"/>
  <c r="C3376" i="2"/>
  <c r="C3375" i="2"/>
  <c r="C3374" i="2"/>
  <c r="C3373" i="2"/>
  <c r="C3372" i="2"/>
  <c r="C3371" i="2"/>
  <c r="C3370" i="2"/>
  <c r="C3369" i="2"/>
  <c r="C3368" i="2"/>
  <c r="C3367" i="2"/>
  <c r="C3366" i="2"/>
  <c r="C3365" i="2"/>
  <c r="C3364" i="2"/>
  <c r="C3363" i="2"/>
  <c r="C3362" i="2"/>
  <c r="C3361" i="2"/>
  <c r="C3360" i="2"/>
  <c r="C3359" i="2"/>
  <c r="C3358" i="2"/>
  <c r="C3357" i="2"/>
  <c r="C3356" i="2"/>
  <c r="C3355" i="2"/>
  <c r="C3354" i="2"/>
  <c r="C3353" i="2"/>
  <c r="C3352" i="2"/>
  <c r="C3351" i="2"/>
  <c r="C3350" i="2"/>
  <c r="C3349" i="2"/>
  <c r="C3348" i="2"/>
  <c r="C3347" i="2"/>
  <c r="C3346" i="2"/>
  <c r="C3345" i="2"/>
  <c r="C3344" i="2"/>
  <c r="C3343" i="2"/>
  <c r="C3342" i="2"/>
  <c r="C3341" i="2"/>
  <c r="C3340" i="2"/>
  <c r="C3339" i="2"/>
  <c r="C3338" i="2"/>
  <c r="C3337" i="2"/>
  <c r="C3336" i="2"/>
  <c r="C3335" i="2"/>
  <c r="C3334" i="2"/>
  <c r="C3333" i="2"/>
  <c r="C3332" i="2"/>
  <c r="C3331" i="2"/>
  <c r="C3330" i="2"/>
  <c r="C3329" i="2"/>
  <c r="C3328" i="2"/>
  <c r="C3327" i="2"/>
  <c r="C3326" i="2"/>
  <c r="C3325" i="2"/>
  <c r="C3324" i="2"/>
  <c r="C3323" i="2"/>
  <c r="C3322" i="2"/>
  <c r="C3321" i="2"/>
  <c r="C3320" i="2"/>
  <c r="C3319" i="2"/>
  <c r="C3318" i="2"/>
  <c r="C3317" i="2"/>
  <c r="C3316" i="2"/>
  <c r="C3315" i="2"/>
  <c r="C3314" i="2"/>
  <c r="C3313" i="2"/>
  <c r="C3312" i="2"/>
  <c r="C3311" i="2"/>
  <c r="C3310" i="2"/>
  <c r="C3309" i="2"/>
  <c r="C3308" i="2"/>
  <c r="C3307" i="2"/>
  <c r="C3306" i="2"/>
  <c r="C3305" i="2"/>
  <c r="C3304" i="2"/>
  <c r="C3303" i="2"/>
  <c r="C3302" i="2"/>
  <c r="C3301" i="2"/>
  <c r="C3300" i="2"/>
  <c r="C3299" i="2"/>
  <c r="C3298" i="2"/>
  <c r="C3297" i="2"/>
  <c r="C3296" i="2"/>
  <c r="C3295" i="2"/>
  <c r="C3294" i="2"/>
  <c r="C3293" i="2"/>
  <c r="C3292" i="2"/>
  <c r="C3291" i="2"/>
  <c r="C3290" i="2"/>
  <c r="C3289" i="2"/>
  <c r="C3288" i="2"/>
  <c r="C3287" i="2"/>
  <c r="C3286" i="2"/>
  <c r="C3285" i="2"/>
  <c r="C3284" i="2"/>
  <c r="C3283" i="2"/>
  <c r="C3282" i="2"/>
  <c r="C3281" i="2"/>
  <c r="C3280" i="2"/>
  <c r="C3279" i="2"/>
  <c r="C3278" i="2"/>
  <c r="C3277" i="2"/>
  <c r="C3276" i="2"/>
  <c r="C3275" i="2"/>
  <c r="C3274" i="2"/>
  <c r="C3273" i="2"/>
  <c r="C3272" i="2"/>
  <c r="C3271" i="2"/>
  <c r="C3270" i="2"/>
  <c r="C3269" i="2"/>
  <c r="C3268" i="2"/>
  <c r="C3267" i="2"/>
  <c r="C3266" i="2"/>
  <c r="C3265" i="2"/>
  <c r="C3264" i="2"/>
  <c r="C3263" i="2"/>
  <c r="C3262" i="2"/>
  <c r="C3261" i="2"/>
  <c r="C3260" i="2"/>
  <c r="C3259" i="2"/>
  <c r="C3258" i="2"/>
  <c r="C3257" i="2"/>
  <c r="C3256" i="2"/>
  <c r="C3255" i="2"/>
  <c r="C3254" i="2"/>
  <c r="C3253" i="2"/>
  <c r="C3252" i="2"/>
  <c r="C3251" i="2"/>
  <c r="C3250" i="2"/>
  <c r="C3249" i="2"/>
  <c r="C3248" i="2"/>
  <c r="C3247" i="2"/>
  <c r="C3246" i="2"/>
  <c r="C3245" i="2"/>
  <c r="C3244" i="2"/>
  <c r="C3243" i="2"/>
  <c r="C3242" i="2"/>
  <c r="C3241" i="2"/>
  <c r="C3240" i="2"/>
  <c r="C3239" i="2"/>
  <c r="C3238" i="2"/>
  <c r="C3237" i="2"/>
  <c r="C3236" i="2"/>
  <c r="C3235" i="2"/>
  <c r="C3234" i="2"/>
  <c r="C3233" i="2"/>
  <c r="C3232" i="2"/>
  <c r="C3231" i="2"/>
  <c r="C3230" i="2"/>
  <c r="C3229" i="2"/>
  <c r="C3228" i="2"/>
  <c r="C3227" i="2"/>
  <c r="C3226" i="2"/>
  <c r="C3225" i="2"/>
  <c r="C3224" i="2"/>
  <c r="C3223" i="2"/>
  <c r="C3222" i="2"/>
  <c r="C3221" i="2"/>
  <c r="C3220" i="2"/>
  <c r="C3219" i="2"/>
  <c r="C3218" i="2"/>
  <c r="C3217" i="2"/>
  <c r="C3216" i="2"/>
  <c r="C3215" i="2"/>
  <c r="C3214" i="2"/>
  <c r="C3213" i="2"/>
  <c r="C3212" i="2"/>
  <c r="C3211" i="2"/>
  <c r="C3210" i="2"/>
  <c r="C3209" i="2"/>
  <c r="C3208" i="2"/>
  <c r="C3207" i="2"/>
  <c r="C3206" i="2"/>
  <c r="C3205" i="2"/>
  <c r="C3204" i="2"/>
  <c r="C3203" i="2"/>
  <c r="C3202" i="2"/>
  <c r="C3201" i="2"/>
  <c r="C3200" i="2"/>
  <c r="C3199" i="2"/>
  <c r="C3198" i="2"/>
  <c r="C3197" i="2"/>
  <c r="C3196" i="2"/>
  <c r="C3195" i="2"/>
  <c r="C3194" i="2"/>
  <c r="C3193" i="2"/>
  <c r="C3192" i="2"/>
  <c r="C3191" i="2"/>
  <c r="C3190" i="2"/>
  <c r="C3189" i="2"/>
  <c r="C3188" i="2"/>
  <c r="C3187" i="2"/>
  <c r="C3186" i="2"/>
  <c r="C3185" i="2"/>
  <c r="C3184" i="2"/>
  <c r="C3183" i="2"/>
  <c r="C3182" i="2"/>
  <c r="C3181" i="2"/>
  <c r="C3180" i="2"/>
  <c r="C3179" i="2"/>
  <c r="C3178" i="2"/>
  <c r="C3177" i="2"/>
  <c r="C3176" i="2"/>
  <c r="C3175" i="2"/>
  <c r="C3174" i="2"/>
  <c r="C3173" i="2"/>
  <c r="C3172" i="2"/>
  <c r="C3171" i="2"/>
  <c r="C3170" i="2"/>
  <c r="C3169" i="2"/>
  <c r="C3168" i="2"/>
  <c r="C3167" i="2"/>
  <c r="C3166" i="2"/>
  <c r="C3165" i="2"/>
  <c r="C3164" i="2"/>
  <c r="C3163" i="2"/>
  <c r="C3162" i="2"/>
  <c r="C3161" i="2"/>
  <c r="C3160" i="2"/>
  <c r="C3159" i="2"/>
  <c r="C3158" i="2"/>
  <c r="C3157" i="2"/>
  <c r="C3156" i="2"/>
  <c r="C3155" i="2"/>
  <c r="C3154" i="2"/>
  <c r="C3153" i="2"/>
  <c r="C3152" i="2"/>
  <c r="C3151" i="2"/>
  <c r="C3150" i="2"/>
  <c r="C3149" i="2"/>
  <c r="C3148" i="2"/>
  <c r="C3147" i="2"/>
  <c r="C3146" i="2"/>
  <c r="C3145" i="2"/>
  <c r="C3144" i="2"/>
  <c r="C3143" i="2"/>
  <c r="C3142" i="2"/>
  <c r="C3141" i="2"/>
  <c r="C3140" i="2"/>
  <c r="C3139" i="2"/>
  <c r="C3138" i="2"/>
  <c r="C3137" i="2"/>
  <c r="C3136" i="2"/>
  <c r="C3135" i="2"/>
  <c r="C3134" i="2"/>
  <c r="C3133" i="2"/>
  <c r="C3132" i="2"/>
  <c r="C3131" i="2"/>
  <c r="C3130" i="2"/>
  <c r="C3129" i="2"/>
  <c r="C3128" i="2"/>
  <c r="C3127" i="2"/>
  <c r="C3126" i="2"/>
  <c r="C3125" i="2"/>
  <c r="C3124" i="2"/>
  <c r="C3123" i="2"/>
  <c r="C3122" i="2"/>
  <c r="C3121" i="2"/>
  <c r="C3120" i="2"/>
  <c r="C3119" i="2"/>
  <c r="C3118" i="2"/>
  <c r="C3117" i="2"/>
  <c r="C3116" i="2"/>
  <c r="C3115" i="2"/>
  <c r="C3114" i="2"/>
  <c r="C3113" i="2"/>
  <c r="C3112" i="2"/>
  <c r="C3111" i="2"/>
  <c r="C3110" i="2"/>
  <c r="C3109" i="2"/>
  <c r="C3108" i="2"/>
  <c r="C3107" i="2"/>
  <c r="C3106" i="2"/>
  <c r="C3105" i="2"/>
  <c r="C3104" i="2"/>
  <c r="C3103" i="2"/>
  <c r="C3102" i="2"/>
  <c r="C3101" i="2"/>
  <c r="C3100" i="2"/>
  <c r="C3099" i="2"/>
  <c r="AK3098" i="2"/>
  <c r="C3098" i="2"/>
  <c r="C3097" i="2"/>
  <c r="C3096" i="2"/>
  <c r="C3095" i="2"/>
  <c r="C3094" i="2"/>
  <c r="C3093" i="2"/>
  <c r="C3092" i="2"/>
  <c r="C3091" i="2"/>
  <c r="C3090" i="2"/>
  <c r="C3089" i="2"/>
  <c r="C3088" i="2"/>
  <c r="C3087" i="2"/>
  <c r="C3086" i="2"/>
  <c r="C3085" i="2"/>
  <c r="C3084" i="2"/>
  <c r="C3083" i="2"/>
  <c r="C3082" i="2"/>
  <c r="C3081" i="2"/>
  <c r="C3080" i="2"/>
  <c r="C3079" i="2"/>
  <c r="C3078" i="2"/>
  <c r="C3077" i="2"/>
  <c r="C3076" i="2"/>
  <c r="C3075" i="2"/>
  <c r="C3074" i="2"/>
  <c r="C3073" i="2"/>
  <c r="C3072" i="2"/>
  <c r="C3071" i="2"/>
  <c r="C3070" i="2"/>
  <c r="C3069" i="2"/>
  <c r="C3068" i="2"/>
  <c r="C3067" i="2"/>
  <c r="C3066" i="2"/>
  <c r="C3065" i="2"/>
  <c r="C3064" i="2"/>
  <c r="C3063" i="2"/>
  <c r="C3062" i="2"/>
  <c r="C3061" i="2"/>
  <c r="C3060" i="2"/>
  <c r="C3059" i="2"/>
  <c r="C3058" i="2"/>
  <c r="C3057" i="2"/>
  <c r="C3056" i="2"/>
  <c r="C3055" i="2"/>
  <c r="C3054" i="2"/>
  <c r="C3053" i="2"/>
  <c r="C3052" i="2"/>
  <c r="C3051" i="2"/>
  <c r="C3050" i="2"/>
  <c r="C3049" i="2"/>
  <c r="C3048" i="2"/>
  <c r="C3047" i="2"/>
  <c r="C3046" i="2"/>
  <c r="C3045" i="2"/>
  <c r="C3044" i="2"/>
  <c r="C3043" i="2"/>
  <c r="C3042" i="2"/>
  <c r="C3041" i="2"/>
  <c r="C3040" i="2"/>
  <c r="C3039" i="2"/>
  <c r="C3038" i="2"/>
  <c r="C3037" i="2"/>
  <c r="C3036" i="2"/>
  <c r="C3035" i="2"/>
  <c r="C3034" i="2"/>
  <c r="C3033" i="2"/>
  <c r="C3032" i="2"/>
  <c r="C3031" i="2"/>
  <c r="C3030" i="2"/>
  <c r="C3029" i="2"/>
  <c r="C3028" i="2"/>
  <c r="C3027" i="2"/>
  <c r="C3026" i="2"/>
  <c r="C3025" i="2"/>
  <c r="C3024" i="2"/>
  <c r="C3023" i="2"/>
  <c r="C3022" i="2"/>
  <c r="C3021" i="2"/>
  <c r="C3020" i="2"/>
  <c r="C3019" i="2"/>
  <c r="C3018" i="2"/>
  <c r="C3017" i="2"/>
  <c r="C3016" i="2"/>
  <c r="C3015" i="2"/>
  <c r="C3014" i="2"/>
  <c r="C3013" i="2"/>
  <c r="C3012" i="2"/>
  <c r="C3011" i="2"/>
  <c r="C3010" i="2"/>
  <c r="C3009" i="2"/>
  <c r="C3008" i="2"/>
  <c r="C3007" i="2"/>
  <c r="C3006" i="2"/>
  <c r="C3005" i="2"/>
  <c r="C3004" i="2"/>
  <c r="C3003" i="2"/>
  <c r="C3002" i="2"/>
  <c r="C3001" i="2"/>
  <c r="C3000" i="2"/>
  <c r="C2999" i="2"/>
  <c r="C2998" i="2"/>
  <c r="C2997" i="2"/>
  <c r="C2996" i="2"/>
  <c r="C2995" i="2"/>
  <c r="C2994" i="2"/>
  <c r="C2993" i="2"/>
  <c r="C2992" i="2"/>
  <c r="C2991" i="2"/>
  <c r="C2990" i="2"/>
  <c r="C2989" i="2"/>
  <c r="C2988" i="2"/>
  <c r="C2987" i="2"/>
  <c r="C2986" i="2"/>
  <c r="C2985" i="2"/>
  <c r="C2984" i="2"/>
  <c r="C2983" i="2"/>
  <c r="C2982" i="2"/>
  <c r="C2981" i="2"/>
  <c r="C2980" i="2"/>
  <c r="C2979" i="2"/>
  <c r="C2978" i="2"/>
  <c r="C2977" i="2"/>
  <c r="C2976" i="2"/>
  <c r="C2975" i="2"/>
  <c r="C2974" i="2"/>
  <c r="C2973" i="2"/>
  <c r="C2972" i="2"/>
  <c r="C2971" i="2"/>
  <c r="C2970" i="2"/>
  <c r="C2969" i="2"/>
  <c r="C2968" i="2"/>
  <c r="C2967" i="2"/>
  <c r="C2966" i="2"/>
  <c r="C2965" i="2"/>
  <c r="C2964" i="2"/>
  <c r="C2963" i="2"/>
  <c r="C2962" i="2"/>
  <c r="C2961" i="2"/>
  <c r="C2960" i="2"/>
  <c r="C2959" i="2"/>
  <c r="C2958" i="2"/>
  <c r="C2957" i="2"/>
  <c r="C2956" i="2"/>
  <c r="C2955" i="2"/>
  <c r="C2954" i="2"/>
  <c r="C2953" i="2"/>
  <c r="C2952" i="2"/>
  <c r="C2951" i="2"/>
  <c r="C2950" i="2"/>
  <c r="C2949" i="2"/>
  <c r="C2948" i="2"/>
  <c r="C2947" i="2"/>
  <c r="C2946" i="2"/>
  <c r="C2945" i="2"/>
  <c r="C2944" i="2"/>
  <c r="C2943" i="2"/>
  <c r="C2942" i="2"/>
  <c r="C2941" i="2"/>
  <c r="C2940" i="2"/>
  <c r="C2939" i="2"/>
  <c r="C2938" i="2"/>
  <c r="C2937" i="2"/>
  <c r="C2936" i="2"/>
  <c r="C2935" i="2"/>
  <c r="C2934" i="2"/>
  <c r="C2933" i="2"/>
  <c r="C2932" i="2"/>
  <c r="C2931" i="2"/>
  <c r="C2930" i="2"/>
  <c r="C2929" i="2"/>
  <c r="C2928" i="2"/>
  <c r="C2927" i="2"/>
  <c r="C2926" i="2"/>
  <c r="C2925" i="2"/>
  <c r="C2924" i="2"/>
  <c r="C2923" i="2"/>
  <c r="C2922" i="2"/>
  <c r="C2921" i="2"/>
  <c r="C2920" i="2"/>
  <c r="C2919" i="2"/>
  <c r="C2918" i="2"/>
  <c r="C2917" i="2"/>
  <c r="C2916" i="2"/>
  <c r="C2915" i="2"/>
  <c r="C2914" i="2"/>
  <c r="C2913" i="2"/>
  <c r="C2912" i="2"/>
  <c r="C2911" i="2"/>
  <c r="C2910" i="2"/>
  <c r="C2909" i="2"/>
  <c r="C2908" i="2"/>
  <c r="C2907" i="2"/>
  <c r="C2906" i="2"/>
  <c r="C2905" i="2"/>
  <c r="C2904" i="2"/>
  <c r="C2903" i="2"/>
  <c r="C2902" i="2"/>
  <c r="C2901" i="2"/>
  <c r="C2900" i="2"/>
  <c r="C2899" i="2"/>
  <c r="C2898" i="2"/>
  <c r="C2897" i="2"/>
  <c r="C2896" i="2"/>
  <c r="C2895" i="2"/>
  <c r="C2894" i="2"/>
  <c r="C2893" i="2"/>
  <c r="C2892" i="2"/>
  <c r="C2891" i="2"/>
  <c r="C2890" i="2"/>
  <c r="C2889" i="2"/>
  <c r="C2888" i="2"/>
  <c r="C2887" i="2"/>
  <c r="C2886" i="2"/>
  <c r="C2885" i="2"/>
  <c r="C2884" i="2"/>
  <c r="C2883" i="2"/>
  <c r="C2882" i="2"/>
  <c r="C2881" i="2"/>
  <c r="C2880" i="2"/>
  <c r="C2879" i="2"/>
  <c r="C2878" i="2"/>
  <c r="C2877" i="2"/>
  <c r="C2876" i="2"/>
  <c r="C2875" i="2"/>
  <c r="C2874" i="2"/>
  <c r="C2873" i="2"/>
  <c r="C2872" i="2"/>
  <c r="C2871" i="2"/>
  <c r="C2870" i="2"/>
  <c r="C2869" i="2"/>
  <c r="C2868" i="2"/>
  <c r="C2867" i="2"/>
  <c r="C2866" i="2"/>
  <c r="C2865" i="2"/>
  <c r="C2864" i="2"/>
  <c r="C2863" i="2"/>
  <c r="C2862" i="2"/>
  <c r="C2861" i="2"/>
  <c r="C2860" i="2"/>
  <c r="C2859" i="2"/>
  <c r="C2858" i="2"/>
  <c r="C2857" i="2"/>
  <c r="C2856" i="2"/>
  <c r="C2855" i="2"/>
  <c r="C2854" i="2"/>
  <c r="C2853" i="2"/>
  <c r="C2852" i="2"/>
  <c r="AK2851" i="2"/>
  <c r="C2851" i="2"/>
  <c r="C2850" i="2"/>
  <c r="C2849" i="2"/>
  <c r="C2848" i="2"/>
  <c r="C2847" i="2"/>
  <c r="C2846" i="2"/>
  <c r="C2845" i="2"/>
  <c r="C2844" i="2"/>
  <c r="C2843" i="2"/>
  <c r="C2842" i="2"/>
  <c r="C2841" i="2"/>
  <c r="C2840" i="2"/>
  <c r="C2839" i="2"/>
  <c r="C2838" i="2"/>
  <c r="C2837" i="2"/>
  <c r="C2836" i="2"/>
  <c r="C2835" i="2"/>
  <c r="C2834" i="2"/>
  <c r="C2833" i="2"/>
  <c r="C2832" i="2"/>
  <c r="C2831" i="2"/>
  <c r="C2830" i="2"/>
  <c r="C2829" i="2"/>
  <c r="C2828" i="2"/>
  <c r="C2827" i="2"/>
  <c r="C2826" i="2"/>
  <c r="C2825" i="2"/>
  <c r="C2824" i="2"/>
  <c r="AK2823" i="2"/>
  <c r="C2823" i="2"/>
  <c r="C2822" i="2"/>
  <c r="C2821" i="2"/>
  <c r="C2820" i="2"/>
  <c r="C2819" i="2"/>
  <c r="C2818" i="2"/>
  <c r="C2817" i="2"/>
  <c r="C2816" i="2"/>
  <c r="C2815" i="2"/>
  <c r="C2814" i="2"/>
  <c r="C2813" i="2"/>
  <c r="C2812" i="2"/>
  <c r="C2811" i="2"/>
  <c r="C2810" i="2"/>
  <c r="C2809" i="2"/>
  <c r="C2808" i="2"/>
  <c r="C2807" i="2"/>
  <c r="C2806" i="2"/>
  <c r="C2805" i="2"/>
  <c r="C2804" i="2"/>
  <c r="C2803" i="2"/>
  <c r="C2802" i="2"/>
  <c r="C2801" i="2"/>
  <c r="C2800" i="2"/>
  <c r="C2799" i="2"/>
  <c r="C2798" i="2"/>
  <c r="C2797" i="2"/>
  <c r="C2796" i="2"/>
  <c r="C2795" i="2"/>
  <c r="C2794" i="2"/>
  <c r="C2793" i="2"/>
  <c r="C2792" i="2"/>
  <c r="C2791" i="2"/>
  <c r="C2790" i="2"/>
  <c r="C2789" i="2"/>
  <c r="C2788" i="2"/>
  <c r="C2787" i="2"/>
  <c r="C2786" i="2"/>
  <c r="C2785" i="2"/>
  <c r="C2784" i="2"/>
  <c r="C2783" i="2"/>
  <c r="C2782" i="2"/>
  <c r="C2781" i="2"/>
  <c r="C2780" i="2"/>
  <c r="C2779" i="2"/>
  <c r="C2778" i="2"/>
  <c r="C2777" i="2"/>
  <c r="C2776" i="2"/>
  <c r="C2775" i="2"/>
  <c r="C2774" i="2"/>
  <c r="C2773" i="2"/>
  <c r="C2772" i="2"/>
  <c r="C2771" i="2"/>
  <c r="C2770" i="2"/>
  <c r="C2769" i="2"/>
  <c r="C2768" i="2"/>
  <c r="C2767" i="2"/>
  <c r="C2766" i="2"/>
  <c r="C2765" i="2"/>
  <c r="C2764" i="2"/>
  <c r="C2763" i="2"/>
  <c r="C2762" i="2"/>
  <c r="C2761" i="2"/>
  <c r="C2760" i="2"/>
  <c r="C2759" i="2"/>
  <c r="C2758" i="2"/>
  <c r="C2757" i="2"/>
  <c r="C2756" i="2"/>
  <c r="C2755" i="2"/>
  <c r="C2754" i="2"/>
  <c r="C2753" i="2"/>
  <c r="C2752" i="2"/>
  <c r="C2751" i="2"/>
  <c r="C2750" i="2"/>
  <c r="C2749" i="2"/>
  <c r="C2748" i="2"/>
  <c r="C2747" i="2"/>
  <c r="C2746" i="2"/>
  <c r="C2745" i="2"/>
  <c r="C2744" i="2"/>
  <c r="C2743" i="2"/>
  <c r="C2742" i="2"/>
  <c r="C2741" i="2"/>
  <c r="C2740" i="2"/>
  <c r="C2739" i="2"/>
  <c r="C2738" i="2"/>
  <c r="C2737" i="2"/>
  <c r="C2736" i="2"/>
  <c r="C2735" i="2"/>
  <c r="C2734" i="2"/>
  <c r="C2733" i="2"/>
  <c r="C2732" i="2"/>
  <c r="C2731" i="2"/>
  <c r="C2730" i="2"/>
  <c r="C2729" i="2"/>
  <c r="C2728" i="2"/>
  <c r="C2727" i="2"/>
  <c r="C2726" i="2"/>
  <c r="C2725" i="2"/>
  <c r="C2724" i="2"/>
  <c r="C2723" i="2"/>
  <c r="C2722" i="2"/>
  <c r="C2721" i="2"/>
  <c r="C2720" i="2"/>
  <c r="C2719" i="2"/>
  <c r="C2718" i="2"/>
  <c r="C2717" i="2"/>
  <c r="C2716" i="2"/>
  <c r="C2715" i="2"/>
  <c r="C2714" i="2"/>
  <c r="C2713" i="2"/>
  <c r="C2712" i="2"/>
  <c r="C2711" i="2"/>
  <c r="C2710" i="2"/>
  <c r="C2709" i="2"/>
  <c r="C2708" i="2"/>
  <c r="C2707" i="2"/>
  <c r="C2706" i="2"/>
  <c r="C2705" i="2"/>
  <c r="C2704" i="2"/>
  <c r="C2703" i="2"/>
  <c r="C2702" i="2"/>
  <c r="C2701" i="2"/>
  <c r="C2700" i="2"/>
  <c r="C2699" i="2"/>
  <c r="C2698" i="2"/>
  <c r="C2697" i="2"/>
  <c r="C2696" i="2"/>
  <c r="C2695" i="2"/>
  <c r="C2694" i="2"/>
  <c r="C2693" i="2"/>
  <c r="C2692" i="2"/>
  <c r="C2691" i="2"/>
  <c r="C2690" i="2"/>
  <c r="C2689" i="2"/>
  <c r="C2688" i="2"/>
  <c r="C2687" i="2"/>
  <c r="C2686" i="2"/>
  <c r="C2685" i="2"/>
  <c r="C2684" i="2"/>
  <c r="C2683" i="2"/>
  <c r="C2682" i="2"/>
  <c r="C2681" i="2"/>
  <c r="C2680" i="2"/>
  <c r="C2679" i="2"/>
  <c r="C2678" i="2"/>
  <c r="C2677" i="2"/>
  <c r="C2676" i="2"/>
  <c r="C2675" i="2"/>
  <c r="C2674" i="2"/>
  <c r="C2673" i="2"/>
  <c r="C2672" i="2"/>
  <c r="C2671" i="2"/>
  <c r="C2670" i="2"/>
  <c r="C2669" i="2"/>
  <c r="C2668" i="2"/>
  <c r="C2667" i="2"/>
  <c r="C2666" i="2"/>
  <c r="C2665" i="2"/>
  <c r="C2664" i="2"/>
  <c r="AK2663" i="2"/>
  <c r="C2663" i="2"/>
  <c r="C2662" i="2"/>
  <c r="C2661" i="2"/>
  <c r="C2660" i="2"/>
  <c r="C2659" i="2"/>
  <c r="C2658" i="2"/>
  <c r="C2657" i="2"/>
  <c r="C2656" i="2"/>
  <c r="C2655" i="2"/>
  <c r="C2654" i="2"/>
  <c r="C2653" i="2"/>
  <c r="C2652" i="2"/>
  <c r="C2651" i="2"/>
  <c r="C2650" i="2"/>
  <c r="C2649" i="2"/>
  <c r="C2648" i="2"/>
  <c r="C2647" i="2"/>
  <c r="C2646" i="2"/>
  <c r="C2645" i="2"/>
  <c r="C2644" i="2"/>
  <c r="C2643" i="2"/>
  <c r="C2642" i="2"/>
  <c r="C2641" i="2"/>
  <c r="C2640" i="2"/>
  <c r="C2639" i="2"/>
  <c r="C2638" i="2"/>
  <c r="C2637" i="2"/>
  <c r="C2636" i="2"/>
  <c r="C2635" i="2"/>
  <c r="C2634" i="2"/>
  <c r="C2633" i="2"/>
  <c r="C2632" i="2"/>
  <c r="C2631" i="2"/>
  <c r="C2630" i="2"/>
  <c r="C2629" i="2"/>
  <c r="C2628" i="2"/>
  <c r="C2627" i="2"/>
  <c r="C2626" i="2"/>
  <c r="C2625" i="2"/>
  <c r="C2624" i="2"/>
  <c r="C2623" i="2"/>
  <c r="C2622" i="2"/>
  <c r="C2621" i="2"/>
  <c r="C2620" i="2"/>
  <c r="C2619" i="2"/>
  <c r="C2618" i="2"/>
  <c r="C2617" i="2"/>
  <c r="C2616" i="2"/>
  <c r="C2615" i="2"/>
  <c r="C2614" i="2"/>
  <c r="C2613" i="2"/>
  <c r="C2612" i="2"/>
  <c r="C2611" i="2"/>
  <c r="C2610" i="2"/>
  <c r="C2609" i="2"/>
  <c r="C2608" i="2"/>
  <c r="C2607" i="2"/>
  <c r="C2606" i="2"/>
  <c r="C2605" i="2"/>
  <c r="C2604" i="2"/>
  <c r="C2603" i="2"/>
  <c r="C2602" i="2"/>
  <c r="C2601" i="2"/>
  <c r="C2600" i="2"/>
  <c r="C2599" i="2"/>
  <c r="C2598" i="2"/>
  <c r="C2597" i="2"/>
  <c r="C2596" i="2"/>
  <c r="C2595" i="2"/>
  <c r="C2594" i="2"/>
  <c r="C2593" i="2"/>
  <c r="C2592" i="2"/>
  <c r="C2591" i="2"/>
  <c r="C2590" i="2"/>
  <c r="C2589" i="2"/>
  <c r="C2588" i="2"/>
  <c r="C2587" i="2"/>
  <c r="C2586" i="2"/>
  <c r="C2585" i="2"/>
  <c r="C2584" i="2"/>
  <c r="C2583" i="2"/>
  <c r="C2582" i="2"/>
  <c r="C2581" i="2"/>
  <c r="C2580" i="2"/>
  <c r="C2579" i="2"/>
  <c r="C2578" i="2"/>
  <c r="C2577" i="2"/>
  <c r="C2576" i="2"/>
  <c r="C2575" i="2"/>
  <c r="C2574" i="2"/>
  <c r="C2573" i="2"/>
  <c r="C2572" i="2"/>
  <c r="C2571" i="2"/>
  <c r="C2570" i="2"/>
  <c r="C2569" i="2"/>
  <c r="C2568" i="2"/>
  <c r="C2567" i="2"/>
  <c r="C2566" i="2"/>
  <c r="C2565" i="2"/>
  <c r="C2564" i="2"/>
  <c r="C2563" i="2"/>
  <c r="C2562" i="2"/>
  <c r="C2561" i="2"/>
  <c r="C2560" i="2"/>
  <c r="C2559" i="2"/>
  <c r="C2558" i="2"/>
  <c r="C2557" i="2"/>
  <c r="C2556" i="2"/>
  <c r="C2555" i="2"/>
  <c r="C2554" i="2"/>
  <c r="C2553" i="2"/>
  <c r="C2552" i="2"/>
  <c r="C2551" i="2"/>
  <c r="C2550" i="2"/>
  <c r="C2549" i="2"/>
  <c r="C2548" i="2"/>
  <c r="C2547" i="2"/>
  <c r="C2546" i="2"/>
  <c r="C2545" i="2"/>
  <c r="C2544" i="2"/>
  <c r="C2543" i="2"/>
  <c r="C2542" i="2"/>
  <c r="C2541" i="2"/>
  <c r="C2540" i="2"/>
  <c r="C2539" i="2"/>
  <c r="C2538" i="2"/>
  <c r="C2537" i="2"/>
  <c r="C2536" i="2"/>
  <c r="C2535" i="2"/>
  <c r="C2534" i="2"/>
  <c r="C2533" i="2"/>
  <c r="C2532" i="2"/>
  <c r="C2531" i="2"/>
  <c r="C2530" i="2"/>
  <c r="C2529" i="2"/>
  <c r="C2528" i="2"/>
  <c r="C2527" i="2"/>
  <c r="C2526" i="2"/>
  <c r="C2525" i="2"/>
  <c r="C2524" i="2"/>
  <c r="C2523" i="2"/>
  <c r="C2522" i="2"/>
  <c r="C2521" i="2"/>
  <c r="C2520" i="2"/>
  <c r="C2519" i="2"/>
  <c r="C2518" i="2"/>
  <c r="C2517" i="2"/>
  <c r="C2516" i="2"/>
  <c r="C2515" i="2"/>
  <c r="C2514" i="2"/>
  <c r="C2513" i="2"/>
  <c r="C2512" i="2"/>
  <c r="C2511" i="2"/>
  <c r="C2510" i="2"/>
  <c r="C2509" i="2"/>
  <c r="C2508" i="2"/>
  <c r="C2507" i="2"/>
  <c r="C2506" i="2"/>
  <c r="C2505" i="2"/>
  <c r="C2504" i="2"/>
  <c r="C2503" i="2"/>
  <c r="C2502" i="2"/>
  <c r="C2501" i="2"/>
  <c r="C2500" i="2"/>
  <c r="C2499" i="2"/>
  <c r="C2498" i="2"/>
  <c r="C2497" i="2"/>
  <c r="C2496" i="2"/>
  <c r="C2495" i="2"/>
  <c r="C2494" i="2"/>
  <c r="C2493" i="2"/>
  <c r="C2492" i="2"/>
  <c r="C2491" i="2"/>
  <c r="C2490" i="2"/>
  <c r="C2489" i="2"/>
  <c r="C2488" i="2"/>
  <c r="C2487" i="2"/>
  <c r="C2486" i="2"/>
  <c r="C2485" i="2"/>
  <c r="C2484" i="2"/>
  <c r="C2483" i="2"/>
  <c r="C2482" i="2"/>
  <c r="C2481" i="2"/>
  <c r="C2480" i="2"/>
  <c r="C2479" i="2"/>
  <c r="C2478" i="2"/>
  <c r="C2477" i="2"/>
  <c r="C2476" i="2"/>
  <c r="C2475" i="2"/>
  <c r="C2474" i="2"/>
  <c r="C2473" i="2"/>
  <c r="C2472" i="2"/>
  <c r="C2471" i="2"/>
  <c r="C2470" i="2"/>
  <c r="C2469" i="2"/>
  <c r="C2468" i="2"/>
  <c r="C2467" i="2"/>
  <c r="C2466" i="2"/>
  <c r="C2465" i="2"/>
  <c r="C2464" i="2"/>
  <c r="C2463" i="2"/>
  <c r="C2462" i="2"/>
  <c r="C2461" i="2"/>
  <c r="C2460" i="2"/>
  <c r="C2459" i="2"/>
  <c r="C2458" i="2"/>
  <c r="C2457" i="2"/>
  <c r="C2456" i="2"/>
  <c r="C2455" i="2"/>
  <c r="C2454" i="2"/>
  <c r="C2453" i="2"/>
  <c r="C2452" i="2"/>
  <c r="C2451" i="2"/>
  <c r="C2450" i="2"/>
  <c r="C2449" i="2"/>
  <c r="C2448" i="2"/>
  <c r="C2447" i="2"/>
  <c r="C2446" i="2"/>
  <c r="C2445" i="2"/>
  <c r="C2444" i="2"/>
  <c r="AK2443" i="2"/>
  <c r="C2443" i="2"/>
  <c r="C2442" i="2"/>
  <c r="C2441" i="2"/>
  <c r="C2440" i="2"/>
  <c r="C2439" i="2"/>
  <c r="C2438" i="2"/>
  <c r="C2437" i="2"/>
  <c r="C2436" i="2"/>
  <c r="C2435" i="2"/>
  <c r="C2434" i="2"/>
  <c r="C2433" i="2"/>
  <c r="C2432" i="2"/>
  <c r="C2431" i="2"/>
  <c r="C2430" i="2"/>
  <c r="C2429" i="2"/>
  <c r="C2428" i="2"/>
  <c r="C2427" i="2"/>
  <c r="C2426" i="2"/>
  <c r="C2425" i="2"/>
  <c r="C2424" i="2"/>
  <c r="C2423" i="2"/>
  <c r="C2422" i="2"/>
  <c r="C2421" i="2"/>
  <c r="C2420" i="2"/>
  <c r="C2419" i="2"/>
  <c r="C2418" i="2"/>
  <c r="C2417" i="2"/>
  <c r="C2416" i="2"/>
  <c r="C2415" i="2"/>
  <c r="C2414" i="2"/>
  <c r="C2413" i="2"/>
  <c r="C2412" i="2"/>
  <c r="C2411" i="2"/>
  <c r="C2410" i="2"/>
  <c r="C2409" i="2"/>
  <c r="C2408" i="2"/>
  <c r="C2407" i="2"/>
  <c r="C2406" i="2"/>
  <c r="C2405" i="2"/>
  <c r="C2404" i="2"/>
  <c r="C2403" i="2"/>
  <c r="C2402" i="2"/>
  <c r="C2401" i="2"/>
  <c r="C2400" i="2"/>
  <c r="C2399" i="2"/>
  <c r="C2398" i="2"/>
  <c r="C2397" i="2"/>
  <c r="C2396" i="2"/>
  <c r="C2395" i="2"/>
  <c r="C2394" i="2"/>
  <c r="C2393" i="2"/>
  <c r="C2392" i="2"/>
  <c r="C2391" i="2"/>
  <c r="C2390" i="2"/>
  <c r="C2389" i="2"/>
  <c r="C2388" i="2"/>
  <c r="C2387" i="2"/>
  <c r="C2386" i="2"/>
  <c r="C2385" i="2"/>
  <c r="C2384" i="2"/>
  <c r="C2383" i="2"/>
  <c r="C2382" i="2"/>
  <c r="C2381" i="2"/>
  <c r="C2380" i="2"/>
  <c r="C2379" i="2"/>
  <c r="C2378" i="2"/>
  <c r="C2377" i="2"/>
  <c r="C2376" i="2"/>
  <c r="C2375" i="2"/>
  <c r="C2374" i="2"/>
  <c r="C2373" i="2"/>
  <c r="C2372" i="2"/>
  <c r="C2371" i="2"/>
  <c r="C2370" i="2"/>
  <c r="C2369" i="2"/>
  <c r="C2368" i="2"/>
  <c r="C2367" i="2"/>
  <c r="C2366" i="2"/>
  <c r="C2365" i="2"/>
  <c r="C2364" i="2"/>
  <c r="C2363" i="2"/>
  <c r="C2362" i="2"/>
  <c r="C2361" i="2"/>
  <c r="C2360" i="2"/>
  <c r="C2359" i="2"/>
  <c r="C2358" i="2"/>
  <c r="C2357" i="2"/>
  <c r="C2356" i="2"/>
  <c r="C2355" i="2"/>
  <c r="C2354" i="2"/>
  <c r="C2353" i="2"/>
  <c r="C2352" i="2"/>
  <c r="C2351" i="2"/>
  <c r="C2350" i="2"/>
  <c r="C2349" i="2"/>
  <c r="C2348" i="2"/>
  <c r="C2347" i="2"/>
  <c r="C2346" i="2"/>
  <c r="C2345" i="2"/>
  <c r="C2344" i="2"/>
  <c r="C2343" i="2"/>
  <c r="C2342" i="2"/>
  <c r="C2341" i="2"/>
  <c r="C2340" i="2"/>
  <c r="C2339" i="2"/>
  <c r="C2338" i="2"/>
  <c r="C2337" i="2"/>
  <c r="C2336" i="2"/>
  <c r="C2335" i="2"/>
  <c r="C2334" i="2"/>
  <c r="C2333" i="2"/>
  <c r="C2332" i="2"/>
  <c r="C2331" i="2"/>
  <c r="C2330" i="2"/>
  <c r="C2329" i="2"/>
  <c r="C2328" i="2"/>
  <c r="C2327" i="2"/>
  <c r="C2326" i="2"/>
  <c r="C2325" i="2"/>
  <c r="C2324" i="2"/>
  <c r="C2323" i="2"/>
  <c r="C2322" i="2"/>
  <c r="C2321" i="2"/>
  <c r="C2320" i="2"/>
  <c r="C2319" i="2"/>
  <c r="C2318" i="2"/>
  <c r="C2317" i="2"/>
  <c r="C2316" i="2"/>
  <c r="C2315" i="2"/>
  <c r="C2314" i="2"/>
  <c r="C2313" i="2"/>
  <c r="C2312" i="2"/>
  <c r="C2311" i="2"/>
  <c r="C2310" i="2"/>
  <c r="C2309" i="2"/>
  <c r="C2308" i="2"/>
  <c r="C2307" i="2"/>
  <c r="C2306" i="2"/>
  <c r="C2305" i="2"/>
  <c r="C2304" i="2"/>
  <c r="C2303" i="2"/>
  <c r="C2302" i="2"/>
  <c r="C2301" i="2"/>
  <c r="C2300" i="2"/>
  <c r="C2299" i="2"/>
  <c r="C2298" i="2"/>
  <c r="C2297" i="2"/>
  <c r="C2296" i="2"/>
  <c r="C2295" i="2"/>
  <c r="C2294" i="2"/>
  <c r="C2293" i="2"/>
  <c r="C2292" i="2"/>
  <c r="C2291" i="2"/>
  <c r="C2290" i="2"/>
  <c r="C2289" i="2"/>
  <c r="C2288" i="2"/>
  <c r="C2287" i="2"/>
  <c r="C2286" i="2"/>
  <c r="C2285" i="2"/>
  <c r="C2284" i="2"/>
  <c r="C2283" i="2"/>
  <c r="C2282" i="2"/>
  <c r="C2281" i="2"/>
  <c r="C2280" i="2"/>
  <c r="C2279" i="2"/>
  <c r="C2278" i="2"/>
  <c r="C2277" i="2"/>
  <c r="C2276" i="2"/>
  <c r="C2275" i="2"/>
  <c r="C2274" i="2"/>
  <c r="C2273" i="2"/>
  <c r="C2272" i="2"/>
  <c r="C2271" i="2"/>
  <c r="C2270" i="2"/>
  <c r="C2269" i="2"/>
  <c r="C2268" i="2"/>
  <c r="C2267" i="2"/>
  <c r="C2266" i="2"/>
  <c r="C2265" i="2"/>
  <c r="C2264" i="2"/>
  <c r="C2263" i="2"/>
  <c r="C2262" i="2"/>
  <c r="C2261" i="2"/>
  <c r="C2260" i="2"/>
  <c r="C2259" i="2"/>
  <c r="C2258" i="2"/>
  <c r="C2257" i="2"/>
  <c r="C2256" i="2"/>
  <c r="C2255" i="2"/>
  <c r="C2254" i="2"/>
  <c r="C2253" i="2"/>
  <c r="C2252" i="2"/>
  <c r="C2251" i="2"/>
  <c r="C2250" i="2"/>
  <c r="C2249" i="2"/>
  <c r="C2248" i="2"/>
  <c r="C2247" i="2"/>
  <c r="C2246" i="2"/>
  <c r="C2245" i="2"/>
  <c r="C2244" i="2"/>
  <c r="C2243" i="2"/>
  <c r="C2242" i="2"/>
  <c r="C2241" i="2"/>
  <c r="C2240" i="2"/>
  <c r="C2239" i="2"/>
  <c r="C2238" i="2"/>
  <c r="C2237" i="2"/>
  <c r="C2236" i="2"/>
  <c r="C2235" i="2"/>
  <c r="C2234" i="2"/>
  <c r="C2233" i="2"/>
  <c r="C2232" i="2"/>
  <c r="C2231" i="2"/>
  <c r="C2230" i="2"/>
  <c r="C2229" i="2"/>
  <c r="C2228" i="2"/>
  <c r="C2227" i="2"/>
  <c r="C2226" i="2"/>
  <c r="C2225" i="2"/>
  <c r="C2224" i="2"/>
  <c r="C2223" i="2"/>
  <c r="C2222" i="2"/>
  <c r="C2221" i="2"/>
  <c r="C2220" i="2"/>
  <c r="C2219" i="2"/>
  <c r="C2218" i="2"/>
  <c r="C2217" i="2"/>
  <c r="C2216" i="2"/>
  <c r="C2215" i="2"/>
  <c r="C2214" i="2"/>
  <c r="C2213" i="2"/>
  <c r="C2212" i="2"/>
  <c r="C2211" i="2"/>
  <c r="C2210" i="2"/>
  <c r="C2209" i="2"/>
  <c r="C2208" i="2"/>
  <c r="C2207" i="2"/>
  <c r="C2206" i="2"/>
  <c r="C2205" i="2"/>
  <c r="C2204" i="2"/>
  <c r="C2203" i="2"/>
  <c r="C2202" i="2"/>
  <c r="C2201" i="2"/>
  <c r="C2200" i="2"/>
  <c r="C2199" i="2"/>
  <c r="C2198" i="2"/>
  <c r="C2197" i="2"/>
  <c r="C2196" i="2"/>
  <c r="C2195" i="2"/>
  <c r="C2194" i="2"/>
  <c r="C2193" i="2"/>
  <c r="C2192" i="2"/>
  <c r="C2191" i="2"/>
  <c r="C2190" i="2"/>
  <c r="C2189" i="2"/>
  <c r="C2188" i="2"/>
  <c r="C2187" i="2"/>
  <c r="C2186" i="2"/>
  <c r="C2185" i="2"/>
  <c r="C2184" i="2"/>
  <c r="C2183" i="2"/>
  <c r="C2182" i="2"/>
  <c r="C2181" i="2"/>
  <c r="C2180" i="2"/>
  <c r="C2179" i="2"/>
  <c r="C2178" i="2"/>
  <c r="C2177" i="2"/>
  <c r="C2176" i="2"/>
  <c r="C2175" i="2"/>
  <c r="C2174" i="2"/>
  <c r="C2173" i="2"/>
  <c r="C2172" i="2"/>
  <c r="C2171" i="2"/>
  <c r="C2170" i="2"/>
  <c r="C2169" i="2"/>
  <c r="C2168" i="2"/>
  <c r="C2167" i="2"/>
  <c r="C2166" i="2"/>
  <c r="C2165" i="2"/>
  <c r="C2164" i="2"/>
  <c r="C2163" i="2"/>
  <c r="C2162" i="2"/>
  <c r="C2161" i="2"/>
  <c r="C2160" i="2"/>
  <c r="C2159" i="2"/>
  <c r="C2158" i="2"/>
  <c r="C2157" i="2"/>
  <c r="C2156" i="2"/>
  <c r="C2155" i="2"/>
  <c r="C2154" i="2"/>
  <c r="C2153" i="2"/>
  <c r="C2152" i="2"/>
  <c r="C2151" i="2"/>
  <c r="C2150" i="2"/>
  <c r="C2149" i="2"/>
  <c r="C2148" i="2"/>
  <c r="C2147" i="2"/>
  <c r="C2146" i="2"/>
  <c r="C2145" i="2"/>
  <c r="C2144" i="2"/>
  <c r="C2143" i="2"/>
  <c r="C2142" i="2"/>
  <c r="C2141" i="2"/>
  <c r="C2140" i="2"/>
  <c r="C2139" i="2"/>
  <c r="C2138" i="2"/>
  <c r="C2137" i="2"/>
  <c r="C2136" i="2"/>
  <c r="C2135" i="2"/>
  <c r="C2134" i="2"/>
  <c r="C2133" i="2"/>
  <c r="C2132" i="2"/>
  <c r="C2131" i="2"/>
  <c r="C2130" i="2"/>
  <c r="C2129" i="2"/>
  <c r="AK2128" i="2"/>
  <c r="C2128" i="2"/>
  <c r="C2127" i="2"/>
  <c r="C2126" i="2"/>
  <c r="C2125" i="2"/>
  <c r="C2124" i="2"/>
  <c r="C2123" i="2"/>
  <c r="C2122" i="2"/>
  <c r="C2121" i="2"/>
  <c r="C2120" i="2"/>
  <c r="C2119" i="2"/>
  <c r="C2118" i="2"/>
  <c r="C2117" i="2"/>
  <c r="C2116" i="2"/>
  <c r="C2115" i="2"/>
  <c r="C2114" i="2"/>
  <c r="C2113" i="2"/>
  <c r="C2112" i="2"/>
  <c r="C2111" i="2"/>
  <c r="C2110" i="2"/>
  <c r="C2109" i="2"/>
  <c r="C2108" i="2"/>
  <c r="C2107" i="2"/>
  <c r="C2106" i="2"/>
  <c r="C2105" i="2"/>
  <c r="C2104" i="2"/>
  <c r="C2103" i="2"/>
  <c r="C2102" i="2"/>
  <c r="C2101" i="2"/>
  <c r="C2100" i="2"/>
  <c r="C2099" i="2"/>
  <c r="C2098" i="2"/>
  <c r="C2097" i="2"/>
  <c r="C2096" i="2"/>
  <c r="C2095" i="2"/>
  <c r="C2094" i="2"/>
  <c r="C2093" i="2"/>
  <c r="C2092" i="2"/>
  <c r="C2091" i="2"/>
  <c r="C2090" i="2"/>
  <c r="C2089" i="2"/>
  <c r="C2088" i="2"/>
  <c r="C2087" i="2"/>
  <c r="C2086" i="2"/>
  <c r="C2085" i="2"/>
  <c r="C2084" i="2"/>
  <c r="C2083" i="2"/>
  <c r="C2082" i="2"/>
  <c r="C2081" i="2"/>
  <c r="C2080" i="2"/>
  <c r="C2079" i="2"/>
  <c r="C2078" i="2"/>
  <c r="C2077" i="2"/>
  <c r="C2076" i="2"/>
  <c r="C2075" i="2"/>
  <c r="C2074" i="2"/>
  <c r="C2073" i="2"/>
  <c r="C2072" i="2"/>
  <c r="C2071" i="2"/>
  <c r="C2070" i="2"/>
  <c r="C2069" i="2"/>
  <c r="C2068" i="2"/>
  <c r="C2067" i="2"/>
  <c r="C2066" i="2"/>
  <c r="C2065" i="2"/>
  <c r="C2064" i="2"/>
  <c r="C2063" i="2"/>
  <c r="C2062" i="2"/>
  <c r="C2061" i="2"/>
  <c r="C2060" i="2"/>
  <c r="C2059" i="2"/>
  <c r="C2058" i="2"/>
  <c r="C2057" i="2"/>
  <c r="C2056" i="2"/>
  <c r="C2055" i="2"/>
  <c r="C2054" i="2"/>
  <c r="C2053" i="2"/>
  <c r="C2052" i="2"/>
  <c r="C2051" i="2"/>
  <c r="C2050" i="2"/>
  <c r="C2049" i="2"/>
  <c r="C2048" i="2"/>
  <c r="C2047" i="2"/>
  <c r="C2046" i="2"/>
  <c r="C2045" i="2"/>
  <c r="C2044" i="2"/>
  <c r="C2043" i="2"/>
  <c r="C2042" i="2"/>
  <c r="C2041" i="2"/>
  <c r="C2040" i="2"/>
  <c r="C2039" i="2"/>
  <c r="C2038" i="2"/>
  <c r="C2037" i="2"/>
  <c r="C2036" i="2"/>
  <c r="C2035" i="2"/>
  <c r="C2034" i="2"/>
  <c r="C2033" i="2"/>
  <c r="C2032" i="2"/>
  <c r="C2031" i="2"/>
  <c r="C2030" i="2"/>
  <c r="C2029" i="2"/>
  <c r="C2028" i="2"/>
  <c r="C2027" i="2"/>
  <c r="C2026" i="2"/>
  <c r="C2025" i="2"/>
  <c r="C2024" i="2"/>
  <c r="C2023" i="2"/>
  <c r="C2022" i="2"/>
  <c r="C2021" i="2"/>
  <c r="C2020" i="2"/>
  <c r="C2019" i="2"/>
  <c r="C2018" i="2"/>
  <c r="C2017" i="2"/>
  <c r="C2016" i="2"/>
  <c r="C2015" i="2"/>
  <c r="C2014" i="2"/>
  <c r="C2013" i="2"/>
  <c r="C2012" i="2"/>
  <c r="C2011" i="2"/>
  <c r="C2010" i="2"/>
  <c r="C2009" i="2"/>
  <c r="C2008" i="2"/>
  <c r="C2007" i="2"/>
  <c r="C2006" i="2"/>
  <c r="C2005" i="2"/>
  <c r="C2004" i="2"/>
  <c r="C2003" i="2"/>
  <c r="C2002" i="2"/>
  <c r="C2001" i="2"/>
  <c r="C2000" i="2"/>
  <c r="C1999" i="2"/>
  <c r="C1998" i="2"/>
  <c r="C1997" i="2"/>
  <c r="C1996" i="2"/>
  <c r="C1995" i="2"/>
  <c r="C1994" i="2"/>
  <c r="C1993" i="2"/>
  <c r="C1992" i="2"/>
  <c r="C1991" i="2"/>
  <c r="C1990" i="2"/>
  <c r="C1989" i="2"/>
  <c r="C1988" i="2"/>
  <c r="C1987" i="2"/>
  <c r="C1986" i="2"/>
  <c r="C1985" i="2"/>
  <c r="C1984" i="2"/>
  <c r="C1983" i="2"/>
  <c r="C1982" i="2"/>
  <c r="C1981" i="2"/>
  <c r="C1980" i="2"/>
  <c r="C1979" i="2"/>
  <c r="C1978" i="2"/>
  <c r="C1977" i="2"/>
  <c r="C1976" i="2"/>
  <c r="C1975" i="2"/>
  <c r="C1974" i="2"/>
  <c r="C1973" i="2"/>
  <c r="C1972" i="2"/>
  <c r="C1971" i="2"/>
  <c r="C1970" i="2"/>
  <c r="C1969" i="2"/>
  <c r="C1968" i="2"/>
  <c r="C1967" i="2"/>
  <c r="C1966" i="2"/>
  <c r="C1965" i="2"/>
  <c r="C1964" i="2"/>
  <c r="C1963" i="2"/>
  <c r="C1962" i="2"/>
  <c r="C1961" i="2"/>
  <c r="C1960" i="2"/>
  <c r="C1959" i="2"/>
  <c r="C1958" i="2"/>
  <c r="C1957" i="2"/>
  <c r="C1956" i="2"/>
  <c r="C1955" i="2"/>
  <c r="C1954" i="2"/>
  <c r="C1953" i="2"/>
  <c r="C1952" i="2"/>
  <c r="C1951" i="2"/>
  <c r="C1950" i="2"/>
  <c r="C1949" i="2"/>
  <c r="C1948" i="2"/>
  <c r="C1947" i="2"/>
  <c r="C1946" i="2"/>
  <c r="C1945" i="2"/>
  <c r="C1944" i="2"/>
  <c r="C1943" i="2"/>
  <c r="C1942" i="2"/>
  <c r="C1941" i="2"/>
  <c r="C1940" i="2"/>
  <c r="C1939" i="2"/>
  <c r="C1938" i="2"/>
  <c r="C1937" i="2"/>
  <c r="C1936" i="2"/>
  <c r="C1935" i="2"/>
  <c r="C1934" i="2"/>
  <c r="C1933" i="2"/>
  <c r="C1932" i="2"/>
  <c r="C1931" i="2"/>
  <c r="C1930" i="2"/>
  <c r="C1929" i="2"/>
  <c r="C1928" i="2"/>
  <c r="C1927" i="2"/>
  <c r="C1926" i="2"/>
  <c r="C1925" i="2"/>
  <c r="C1924" i="2"/>
  <c r="C1923" i="2"/>
  <c r="C1922" i="2"/>
  <c r="C1921" i="2"/>
  <c r="C1920" i="2"/>
  <c r="C1919" i="2"/>
  <c r="C1918" i="2"/>
  <c r="C1917" i="2"/>
  <c r="C1916" i="2"/>
  <c r="C1915" i="2"/>
  <c r="C1914" i="2"/>
  <c r="C1913" i="2"/>
  <c r="C1912" i="2"/>
  <c r="C1911" i="2"/>
  <c r="C1910" i="2"/>
  <c r="C1909" i="2"/>
  <c r="C1908" i="2"/>
  <c r="C1907" i="2"/>
  <c r="C1906" i="2"/>
  <c r="C1905" i="2"/>
  <c r="C1904" i="2"/>
  <c r="C1903" i="2"/>
  <c r="C1902" i="2"/>
  <c r="C1901" i="2"/>
  <c r="C1900" i="2"/>
  <c r="C1899" i="2"/>
  <c r="C1898" i="2"/>
  <c r="C1897" i="2"/>
  <c r="C1896" i="2"/>
  <c r="C1895" i="2"/>
  <c r="C1894" i="2"/>
  <c r="C1893" i="2"/>
  <c r="C1892" i="2"/>
  <c r="C1891" i="2"/>
  <c r="C1890" i="2"/>
  <c r="C1889" i="2"/>
  <c r="C1888" i="2"/>
  <c r="C1887" i="2"/>
  <c r="C1886" i="2"/>
  <c r="C1885" i="2"/>
  <c r="C1884" i="2"/>
  <c r="C1883" i="2"/>
  <c r="C1882" i="2"/>
  <c r="C1881" i="2"/>
  <c r="C1880" i="2"/>
  <c r="C1879" i="2"/>
  <c r="C1878" i="2"/>
  <c r="C1877" i="2"/>
  <c r="C1876" i="2"/>
  <c r="C1875" i="2"/>
  <c r="C1874" i="2"/>
  <c r="C1873" i="2"/>
  <c r="C1872" i="2"/>
  <c r="C1871" i="2"/>
  <c r="C1870" i="2"/>
  <c r="C1869" i="2"/>
  <c r="C1868" i="2"/>
  <c r="C1867" i="2"/>
  <c r="C1866" i="2"/>
  <c r="C1865" i="2"/>
  <c r="C1864" i="2"/>
  <c r="C1863" i="2"/>
  <c r="C1862" i="2"/>
  <c r="C1861" i="2"/>
  <c r="C1860" i="2"/>
  <c r="C1859" i="2"/>
  <c r="C1858" i="2"/>
  <c r="C1857" i="2"/>
  <c r="C1856" i="2"/>
  <c r="C1855" i="2"/>
  <c r="C1854" i="2"/>
  <c r="C1853" i="2"/>
  <c r="C1852" i="2"/>
  <c r="C1851" i="2"/>
  <c r="C1850" i="2"/>
  <c r="C1849" i="2"/>
  <c r="C1848" i="2"/>
  <c r="C1847" i="2"/>
  <c r="C1846" i="2"/>
  <c r="C1845" i="2"/>
  <c r="C1844" i="2"/>
  <c r="C1843" i="2"/>
  <c r="C1842" i="2"/>
  <c r="C1841" i="2"/>
  <c r="C1840" i="2"/>
  <c r="C1839" i="2"/>
  <c r="C1838" i="2"/>
  <c r="C1837" i="2"/>
  <c r="C1836" i="2"/>
  <c r="C1835" i="2"/>
  <c r="C1834" i="2"/>
  <c r="C1833" i="2"/>
  <c r="C1832" i="2"/>
  <c r="C1831" i="2"/>
  <c r="C1830" i="2"/>
  <c r="C1829" i="2"/>
  <c r="C1828" i="2"/>
  <c r="C1827" i="2"/>
  <c r="C1826" i="2"/>
  <c r="C1825" i="2"/>
  <c r="C1824" i="2"/>
  <c r="C1823" i="2"/>
  <c r="C1822" i="2"/>
  <c r="C1821" i="2"/>
  <c r="C1820" i="2"/>
  <c r="C1819" i="2"/>
  <c r="C1818" i="2"/>
  <c r="C1817" i="2"/>
  <c r="C1816" i="2"/>
  <c r="C1815" i="2"/>
  <c r="C1814" i="2"/>
  <c r="C1813" i="2"/>
  <c r="C1812" i="2"/>
  <c r="C1811" i="2"/>
  <c r="C1810" i="2"/>
  <c r="C1809" i="2"/>
  <c r="C1808" i="2"/>
  <c r="C1807" i="2"/>
  <c r="C1806" i="2"/>
  <c r="C1805" i="2"/>
  <c r="C1804" i="2"/>
  <c r="C1803" i="2"/>
  <c r="C1802" i="2"/>
  <c r="C1801" i="2"/>
  <c r="C1800" i="2"/>
  <c r="C1799" i="2"/>
  <c r="C1798" i="2"/>
  <c r="C1797" i="2"/>
  <c r="C1796" i="2"/>
  <c r="C1795" i="2"/>
  <c r="C1794" i="2"/>
  <c r="C1793" i="2"/>
  <c r="C1792" i="2"/>
  <c r="C1791" i="2"/>
  <c r="C1790" i="2"/>
  <c r="C1789" i="2"/>
  <c r="C1788" i="2"/>
  <c r="C1787" i="2"/>
  <c r="C1786" i="2"/>
  <c r="C1785" i="2"/>
  <c r="C1784" i="2"/>
  <c r="C1783" i="2"/>
  <c r="C1782" i="2"/>
  <c r="C1781" i="2"/>
  <c r="C1780" i="2"/>
  <c r="C1779" i="2"/>
  <c r="C1778" i="2"/>
  <c r="C1777" i="2"/>
  <c r="C1776" i="2"/>
  <c r="C1775" i="2"/>
  <c r="C1774" i="2"/>
  <c r="C1773" i="2"/>
  <c r="C1772" i="2"/>
  <c r="C1771" i="2"/>
  <c r="C1770" i="2"/>
  <c r="C1769" i="2"/>
  <c r="C1768" i="2"/>
  <c r="C1767" i="2"/>
  <c r="C1766" i="2"/>
  <c r="C1765" i="2"/>
  <c r="C1764" i="2"/>
  <c r="C1763" i="2"/>
  <c r="C1762" i="2"/>
  <c r="C1761" i="2"/>
  <c r="C1760" i="2"/>
  <c r="C1759" i="2"/>
  <c r="C1758" i="2"/>
  <c r="C1757" i="2"/>
  <c r="C1756" i="2"/>
  <c r="C1755" i="2"/>
  <c r="C1754" i="2"/>
  <c r="C1753" i="2"/>
  <c r="C1752" i="2"/>
  <c r="C1751" i="2"/>
  <c r="C1750" i="2"/>
  <c r="C1749" i="2"/>
  <c r="C1748" i="2"/>
  <c r="C1747" i="2"/>
  <c r="C1746" i="2"/>
  <c r="C1745" i="2"/>
  <c r="C1744" i="2"/>
  <c r="C1743" i="2"/>
  <c r="C1742" i="2"/>
  <c r="C1741" i="2"/>
  <c r="C1740" i="2"/>
  <c r="C1739" i="2"/>
  <c r="C1738" i="2"/>
  <c r="C1737" i="2"/>
  <c r="C1736" i="2"/>
  <c r="C1735" i="2"/>
  <c r="C1734" i="2"/>
  <c r="C1733" i="2"/>
  <c r="C1732" i="2"/>
  <c r="C1731" i="2"/>
  <c r="C1730" i="2"/>
  <c r="C1729" i="2"/>
  <c r="C1728" i="2"/>
  <c r="C1727" i="2"/>
  <c r="C1726" i="2"/>
  <c r="C1725" i="2"/>
  <c r="C1724" i="2"/>
  <c r="AK1723" i="2"/>
  <c r="C1723" i="2"/>
  <c r="C1722" i="2"/>
  <c r="C1721" i="2"/>
  <c r="C1720" i="2"/>
  <c r="C1719" i="2"/>
  <c r="C1718" i="2"/>
  <c r="C1717" i="2"/>
  <c r="C1716" i="2"/>
  <c r="C1715" i="2"/>
  <c r="C1714" i="2"/>
  <c r="C1713" i="2"/>
  <c r="C1712" i="2"/>
  <c r="C1711" i="2"/>
  <c r="C1710" i="2"/>
  <c r="C1709" i="2"/>
  <c r="C1708" i="2"/>
  <c r="C1707" i="2"/>
  <c r="C1706" i="2"/>
  <c r="C1705" i="2"/>
  <c r="C1704" i="2"/>
  <c r="C1703" i="2"/>
  <c r="C1702" i="2"/>
  <c r="C1701" i="2"/>
  <c r="C1700" i="2"/>
  <c r="C1699" i="2"/>
  <c r="C1698" i="2"/>
  <c r="C1697" i="2"/>
  <c r="C1696" i="2"/>
  <c r="C1695" i="2"/>
  <c r="C1694" i="2"/>
  <c r="C1693" i="2"/>
  <c r="C1692" i="2"/>
  <c r="C1691" i="2"/>
  <c r="C1690" i="2"/>
  <c r="C1689" i="2"/>
  <c r="C1688" i="2"/>
  <c r="C1687" i="2"/>
  <c r="C1686" i="2"/>
  <c r="C1685" i="2"/>
  <c r="C1684" i="2"/>
  <c r="C1683" i="2"/>
  <c r="C1682" i="2"/>
  <c r="C1681" i="2"/>
  <c r="C1680" i="2"/>
  <c r="C1679" i="2"/>
  <c r="C1678" i="2"/>
  <c r="C1677" i="2"/>
  <c r="C1676" i="2"/>
  <c r="C1675" i="2"/>
  <c r="C1674" i="2"/>
  <c r="C1673" i="2"/>
  <c r="C1672" i="2"/>
  <c r="C1671" i="2"/>
  <c r="C1670" i="2"/>
  <c r="C1669" i="2"/>
  <c r="C1668" i="2"/>
  <c r="C1667" i="2"/>
  <c r="C1666" i="2"/>
  <c r="C1665" i="2"/>
  <c r="C1664" i="2"/>
  <c r="C1663" i="2"/>
  <c r="C1662" i="2"/>
  <c r="C1661" i="2"/>
  <c r="C1660" i="2"/>
  <c r="C1659" i="2"/>
  <c r="C1658" i="2"/>
  <c r="C1657" i="2"/>
  <c r="C1656" i="2"/>
  <c r="C1655" i="2"/>
  <c r="C1654" i="2"/>
  <c r="C1653" i="2"/>
  <c r="C1652" i="2"/>
  <c r="C1651" i="2"/>
  <c r="C1650" i="2"/>
  <c r="C1649" i="2"/>
  <c r="C1648" i="2"/>
  <c r="C1647" i="2"/>
  <c r="C1646" i="2"/>
  <c r="C1645" i="2"/>
  <c r="C1644" i="2"/>
  <c r="C1643" i="2"/>
  <c r="C1642" i="2"/>
  <c r="C1641" i="2"/>
  <c r="C1640" i="2"/>
  <c r="C1639" i="2"/>
  <c r="C1638" i="2"/>
  <c r="C1637" i="2"/>
  <c r="C1636" i="2"/>
  <c r="C1635" i="2"/>
  <c r="C1634" i="2"/>
  <c r="C1633" i="2"/>
  <c r="C1632" i="2"/>
  <c r="C1631" i="2"/>
  <c r="C1630" i="2"/>
  <c r="C1629" i="2"/>
  <c r="C1628" i="2"/>
  <c r="C1627" i="2"/>
  <c r="C1626" i="2"/>
  <c r="AK1625" i="2"/>
  <c r="C1625" i="2"/>
  <c r="C1624" i="2"/>
  <c r="C1623" i="2"/>
  <c r="C1622" i="2"/>
  <c r="C1621" i="2"/>
  <c r="C1620" i="2"/>
  <c r="C1619" i="2"/>
  <c r="C1618" i="2"/>
  <c r="C1617" i="2"/>
  <c r="C1616" i="2"/>
  <c r="C1615" i="2"/>
  <c r="C1614" i="2"/>
  <c r="C1613" i="2"/>
  <c r="C1612" i="2"/>
  <c r="C1611" i="2"/>
  <c r="C1610" i="2"/>
  <c r="C1609" i="2"/>
  <c r="C1608" i="2"/>
  <c r="C1607" i="2"/>
  <c r="C1606" i="2"/>
  <c r="C1605" i="2"/>
  <c r="C1604" i="2"/>
  <c r="C1603" i="2"/>
  <c r="C1602" i="2"/>
  <c r="C1601" i="2"/>
  <c r="C1600" i="2"/>
  <c r="C1599" i="2"/>
  <c r="C1598" i="2"/>
  <c r="C1597" i="2"/>
  <c r="C1596" i="2"/>
  <c r="C1595" i="2"/>
  <c r="C1594" i="2"/>
  <c r="C1593" i="2"/>
  <c r="C1592" i="2"/>
  <c r="C1591" i="2"/>
  <c r="C1590" i="2"/>
  <c r="C1589" i="2"/>
  <c r="C1588" i="2"/>
  <c r="C1587" i="2"/>
  <c r="C1586" i="2"/>
  <c r="C1585" i="2"/>
  <c r="C1584" i="2"/>
  <c r="C1583" i="2"/>
  <c r="C1582" i="2"/>
  <c r="C1581" i="2"/>
  <c r="C1580" i="2"/>
  <c r="C1579" i="2"/>
  <c r="C1578" i="2"/>
  <c r="C1577" i="2"/>
  <c r="C1576" i="2"/>
  <c r="C1575" i="2"/>
  <c r="C1574" i="2"/>
  <c r="C1573" i="2"/>
  <c r="C1572" i="2"/>
  <c r="C1571" i="2"/>
  <c r="C1570" i="2"/>
  <c r="C1569" i="2"/>
  <c r="C1568" i="2"/>
  <c r="C1567" i="2"/>
  <c r="C1566" i="2"/>
  <c r="C1565" i="2"/>
  <c r="C1564" i="2"/>
  <c r="C1563" i="2"/>
  <c r="C1562" i="2"/>
  <c r="C1561" i="2"/>
  <c r="C1560" i="2"/>
  <c r="C1559" i="2"/>
  <c r="C1558" i="2"/>
  <c r="C1557" i="2"/>
  <c r="C1556" i="2"/>
  <c r="C1555" i="2"/>
  <c r="C1554" i="2"/>
  <c r="C1553" i="2"/>
  <c r="C1552" i="2"/>
  <c r="C1551" i="2"/>
  <c r="C1550" i="2"/>
  <c r="C1549" i="2"/>
  <c r="C1548" i="2"/>
  <c r="C1547" i="2"/>
  <c r="C1546" i="2"/>
  <c r="C1545" i="2"/>
  <c r="C1544" i="2"/>
  <c r="C1543" i="2"/>
  <c r="C1542" i="2"/>
  <c r="C1541" i="2"/>
  <c r="C1540" i="2"/>
  <c r="C1539" i="2"/>
  <c r="C1538" i="2"/>
  <c r="C1537" i="2"/>
  <c r="C1536" i="2"/>
  <c r="C1535" i="2"/>
  <c r="C1534" i="2"/>
  <c r="C1533" i="2"/>
  <c r="C1532" i="2"/>
  <c r="C1531" i="2"/>
  <c r="C1530" i="2"/>
  <c r="C1529" i="2"/>
  <c r="C1528" i="2"/>
  <c r="C1527" i="2"/>
  <c r="C1526" i="2"/>
  <c r="C1525" i="2"/>
  <c r="C1524" i="2"/>
  <c r="C1523" i="2"/>
  <c r="C1522" i="2"/>
  <c r="C1521" i="2"/>
  <c r="C1520" i="2"/>
  <c r="C1519" i="2"/>
  <c r="C1518" i="2"/>
  <c r="C1517" i="2"/>
  <c r="C1516" i="2"/>
  <c r="C1515" i="2"/>
  <c r="C1514" i="2"/>
  <c r="C1513" i="2"/>
  <c r="C1512" i="2"/>
  <c r="C1511" i="2"/>
  <c r="C1510" i="2"/>
  <c r="C1509" i="2"/>
  <c r="C1508" i="2"/>
  <c r="C1507" i="2"/>
  <c r="C1506" i="2"/>
  <c r="C1505" i="2"/>
  <c r="C1504" i="2"/>
  <c r="C1503" i="2"/>
  <c r="C1502" i="2"/>
  <c r="C1501" i="2"/>
  <c r="C1500" i="2"/>
  <c r="C1499" i="2"/>
  <c r="C1498" i="2"/>
  <c r="C1497" i="2"/>
  <c r="C1496" i="2"/>
  <c r="C1495" i="2"/>
  <c r="C1494" i="2"/>
  <c r="C1493" i="2"/>
  <c r="C1492" i="2"/>
  <c r="C1491" i="2"/>
  <c r="C1490" i="2"/>
  <c r="C1489" i="2"/>
  <c r="C1488" i="2"/>
  <c r="C1487" i="2"/>
  <c r="C1486" i="2"/>
  <c r="C1485" i="2"/>
  <c r="C1484" i="2"/>
  <c r="C1483" i="2"/>
  <c r="C1482" i="2"/>
  <c r="C1481" i="2"/>
  <c r="C1480" i="2"/>
  <c r="C1479" i="2"/>
  <c r="C1478" i="2"/>
  <c r="C1477" i="2"/>
  <c r="C1476" i="2"/>
  <c r="C1475" i="2"/>
  <c r="C1474" i="2"/>
  <c r="C1473" i="2"/>
  <c r="C1472" i="2"/>
  <c r="C1471" i="2"/>
  <c r="C1470" i="2"/>
  <c r="C1469" i="2"/>
  <c r="C1468" i="2"/>
  <c r="C1467" i="2"/>
  <c r="C1466" i="2"/>
  <c r="C1465" i="2"/>
  <c r="C1464" i="2"/>
  <c r="C1463" i="2"/>
  <c r="C1462" i="2"/>
  <c r="C1461" i="2"/>
  <c r="C1460" i="2"/>
  <c r="C1459" i="2"/>
  <c r="C1458" i="2"/>
  <c r="C1457" i="2"/>
  <c r="C1456" i="2"/>
  <c r="C1455" i="2"/>
  <c r="C1454" i="2"/>
  <c r="C1453" i="2"/>
  <c r="C1452" i="2"/>
  <c r="C1451" i="2"/>
  <c r="C1450" i="2"/>
  <c r="C1449" i="2"/>
  <c r="C1448" i="2"/>
  <c r="C1447" i="2"/>
  <c r="C1446" i="2"/>
  <c r="C1445" i="2"/>
  <c r="C1444" i="2"/>
  <c r="C1443" i="2"/>
  <c r="C1442" i="2"/>
  <c r="C1441" i="2"/>
  <c r="C1440" i="2"/>
  <c r="C1439" i="2"/>
  <c r="C1438" i="2"/>
  <c r="C1437" i="2"/>
  <c r="C1436" i="2"/>
  <c r="C1435" i="2"/>
  <c r="C1434" i="2"/>
  <c r="C1433" i="2"/>
  <c r="C1432" i="2"/>
  <c r="C1431" i="2"/>
  <c r="C1430" i="2"/>
  <c r="C1429" i="2"/>
  <c r="C1428" i="2"/>
  <c r="C1427" i="2"/>
  <c r="C1426" i="2"/>
  <c r="C1425" i="2"/>
  <c r="C1424" i="2"/>
  <c r="C1423" i="2"/>
  <c r="C1422" i="2"/>
  <c r="C1421" i="2"/>
  <c r="C1420" i="2"/>
  <c r="C1419" i="2"/>
  <c r="C1418" i="2"/>
  <c r="C1417" i="2"/>
  <c r="C1416" i="2"/>
  <c r="C1415" i="2"/>
  <c r="C1414" i="2"/>
  <c r="C1413" i="2"/>
  <c r="C1412" i="2"/>
  <c r="C1411" i="2"/>
  <c r="C1410" i="2"/>
  <c r="C1409" i="2"/>
  <c r="C1408" i="2"/>
  <c r="C1407" i="2"/>
  <c r="C1406" i="2"/>
  <c r="C1405" i="2"/>
  <c r="C1404" i="2"/>
  <c r="C1403" i="2"/>
  <c r="C1402" i="2"/>
  <c r="C1401" i="2"/>
  <c r="C1400" i="2"/>
  <c r="C1399" i="2"/>
  <c r="C1398" i="2"/>
  <c r="C1397" i="2"/>
  <c r="C1396" i="2"/>
  <c r="C1395" i="2"/>
  <c r="C1394" i="2"/>
  <c r="C1393" i="2"/>
  <c r="C1392" i="2"/>
  <c r="C1391" i="2"/>
  <c r="C1390" i="2"/>
  <c r="C1389" i="2"/>
  <c r="C1388" i="2"/>
  <c r="C1387" i="2"/>
  <c r="C1386" i="2"/>
  <c r="C1385" i="2"/>
  <c r="C1384" i="2"/>
  <c r="C1383" i="2"/>
  <c r="C1382" i="2"/>
  <c r="C1381" i="2"/>
  <c r="C1380" i="2"/>
  <c r="C1379" i="2"/>
  <c r="C1378" i="2"/>
  <c r="C1377" i="2"/>
  <c r="C1376" i="2"/>
  <c r="C1375" i="2"/>
  <c r="C1374" i="2"/>
  <c r="C1373" i="2"/>
  <c r="C1372" i="2"/>
  <c r="C1371" i="2"/>
  <c r="C1370" i="2"/>
  <c r="C1369" i="2"/>
  <c r="C1368" i="2"/>
  <c r="C1367" i="2"/>
  <c r="C1366" i="2"/>
  <c r="C1365" i="2"/>
  <c r="C1364" i="2"/>
  <c r="C1363" i="2"/>
  <c r="C1362" i="2"/>
  <c r="C1361" i="2"/>
  <c r="C1360" i="2"/>
  <c r="C1359" i="2"/>
  <c r="C1358" i="2"/>
  <c r="C1357" i="2"/>
  <c r="C1356" i="2"/>
  <c r="C1355" i="2"/>
  <c r="C1354" i="2"/>
  <c r="C1353" i="2"/>
  <c r="C1352" i="2"/>
  <c r="C1351" i="2"/>
  <c r="C1350" i="2"/>
  <c r="C1349" i="2"/>
  <c r="C1348" i="2"/>
  <c r="C1347" i="2"/>
  <c r="C1346" i="2"/>
  <c r="C1345" i="2"/>
  <c r="C1344" i="2"/>
  <c r="C1343" i="2"/>
  <c r="C1342" i="2"/>
  <c r="C1341" i="2"/>
  <c r="C1340" i="2"/>
  <c r="C1339" i="2"/>
  <c r="C1338" i="2"/>
  <c r="C1337" i="2"/>
  <c r="C1336" i="2"/>
  <c r="C1335" i="2"/>
  <c r="C1334" i="2"/>
  <c r="C1333" i="2"/>
  <c r="C1332" i="2"/>
  <c r="C1331" i="2"/>
  <c r="C1330" i="2"/>
  <c r="C1329" i="2"/>
  <c r="C1328" i="2"/>
  <c r="C1327" i="2"/>
  <c r="C1326" i="2"/>
  <c r="C1325" i="2"/>
  <c r="C1324" i="2"/>
  <c r="C1323" i="2"/>
  <c r="C1322" i="2"/>
  <c r="C1321" i="2"/>
  <c r="C1320" i="2"/>
  <c r="C1319" i="2"/>
  <c r="C1318" i="2"/>
  <c r="C1317" i="2"/>
  <c r="C1316" i="2"/>
  <c r="C1315" i="2"/>
  <c r="C1314" i="2"/>
  <c r="C1313" i="2"/>
  <c r="C1312" i="2"/>
  <c r="C1311" i="2"/>
  <c r="C1310" i="2"/>
  <c r="C1309" i="2"/>
  <c r="C1308" i="2"/>
  <c r="C1307" i="2"/>
  <c r="C1306" i="2"/>
  <c r="C1305" i="2"/>
  <c r="C1304" i="2"/>
  <c r="C1303" i="2"/>
  <c r="C1302" i="2"/>
  <c r="C1301" i="2"/>
  <c r="C1300" i="2"/>
  <c r="C1299" i="2"/>
  <c r="C1298" i="2"/>
  <c r="C1297" i="2"/>
  <c r="C1296" i="2"/>
  <c r="C1295" i="2"/>
  <c r="C1294" i="2"/>
  <c r="C1293" i="2"/>
  <c r="C1292" i="2"/>
  <c r="C1291" i="2"/>
  <c r="C1290" i="2"/>
  <c r="C1289" i="2"/>
  <c r="C1288" i="2"/>
  <c r="C1287" i="2"/>
  <c r="C1286" i="2"/>
  <c r="C1285" i="2"/>
  <c r="C1284" i="2"/>
  <c r="C1283" i="2"/>
  <c r="C1282" i="2"/>
  <c r="C1281" i="2"/>
  <c r="C1280" i="2"/>
  <c r="C1279" i="2"/>
  <c r="C1278" i="2"/>
  <c r="C1277" i="2"/>
  <c r="C1276" i="2"/>
  <c r="C1275" i="2"/>
  <c r="C1274" i="2"/>
  <c r="C1273" i="2"/>
  <c r="C1272" i="2"/>
  <c r="C1271" i="2"/>
  <c r="C1270" i="2"/>
  <c r="C1269" i="2"/>
  <c r="C1268" i="2"/>
  <c r="C1267" i="2"/>
  <c r="C1266" i="2"/>
  <c r="C1265" i="2"/>
  <c r="C1264" i="2"/>
  <c r="C1263" i="2"/>
  <c r="C1262" i="2"/>
  <c r="C1261" i="2"/>
  <c r="C1260" i="2"/>
  <c r="C1259" i="2"/>
  <c r="C1258" i="2"/>
  <c r="C1257" i="2"/>
  <c r="C1256" i="2"/>
  <c r="C1255" i="2"/>
  <c r="C1254" i="2"/>
  <c r="C1253" i="2"/>
  <c r="C1252" i="2"/>
  <c r="C1251" i="2"/>
  <c r="C1250" i="2"/>
  <c r="C1249" i="2"/>
  <c r="C1248" i="2"/>
  <c r="C1247" i="2"/>
  <c r="C1246" i="2"/>
  <c r="C1245" i="2"/>
  <c r="C1244" i="2"/>
  <c r="C1243" i="2"/>
  <c r="C1242" i="2"/>
  <c r="C1241" i="2"/>
  <c r="C1240" i="2"/>
  <c r="C1239" i="2"/>
  <c r="C1238" i="2"/>
  <c r="C1237" i="2"/>
  <c r="C1236" i="2"/>
  <c r="C1235" i="2"/>
  <c r="C1234" i="2"/>
  <c r="C1233" i="2"/>
  <c r="C1232" i="2"/>
  <c r="C1231" i="2"/>
  <c r="C1230" i="2"/>
  <c r="C1229" i="2"/>
  <c r="C1228" i="2"/>
  <c r="C1227" i="2"/>
  <c r="C1226" i="2"/>
  <c r="C1225" i="2"/>
  <c r="C1224" i="2"/>
  <c r="C1223" i="2"/>
  <c r="C1222" i="2"/>
  <c r="C1221" i="2"/>
  <c r="C1220" i="2"/>
  <c r="C1219" i="2"/>
  <c r="C1218" i="2"/>
  <c r="C1217" i="2"/>
  <c r="C1216" i="2"/>
  <c r="C1215" i="2"/>
  <c r="C1214" i="2"/>
  <c r="C1213" i="2"/>
  <c r="C1212" i="2"/>
  <c r="C1211" i="2"/>
  <c r="C1210" i="2"/>
  <c r="C1209" i="2"/>
  <c r="C1208" i="2"/>
  <c r="C1207" i="2"/>
  <c r="C1206" i="2"/>
  <c r="C1205" i="2"/>
  <c r="C1204" i="2"/>
  <c r="C1203" i="2"/>
  <c r="C1202" i="2"/>
  <c r="C1201" i="2"/>
  <c r="C1200" i="2"/>
  <c r="C1199" i="2"/>
  <c r="C1198" i="2"/>
  <c r="C1197" i="2"/>
  <c r="C1196" i="2"/>
  <c r="C1195" i="2"/>
  <c r="C1194" i="2"/>
  <c r="C1193" i="2"/>
  <c r="C1192" i="2"/>
  <c r="C1191" i="2"/>
  <c r="C1190" i="2"/>
  <c r="C1189" i="2"/>
  <c r="C1188" i="2"/>
  <c r="C1187" i="2"/>
  <c r="C1186" i="2"/>
  <c r="C1185" i="2"/>
  <c r="C1184" i="2"/>
  <c r="C1183" i="2"/>
  <c r="C1182" i="2"/>
  <c r="C1181" i="2"/>
  <c r="C1180" i="2"/>
  <c r="C1179" i="2"/>
  <c r="C1178" i="2"/>
  <c r="AK1177" i="2"/>
  <c r="C1177" i="2"/>
  <c r="C1176" i="2"/>
  <c r="C1175" i="2"/>
  <c r="C1174" i="2"/>
  <c r="C1173" i="2"/>
  <c r="C1172" i="2"/>
  <c r="C1171" i="2"/>
  <c r="C1170" i="2"/>
  <c r="C1169" i="2"/>
  <c r="C1168" i="2"/>
  <c r="C1167" i="2"/>
  <c r="C1166" i="2"/>
  <c r="C1165" i="2"/>
  <c r="C1164" i="2"/>
  <c r="C1163" i="2"/>
  <c r="C1162" i="2"/>
  <c r="C1161" i="2"/>
  <c r="C1160" i="2"/>
  <c r="C1159" i="2"/>
  <c r="C1158" i="2"/>
  <c r="C1157" i="2"/>
  <c r="C1156" i="2"/>
  <c r="C1155" i="2"/>
  <c r="C1154" i="2"/>
  <c r="C1153" i="2"/>
  <c r="C1152" i="2"/>
  <c r="C1151" i="2"/>
  <c r="C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81" i="2"/>
  <c r="C1080" i="2"/>
  <c r="C1079" i="2"/>
  <c r="C1078" i="2"/>
  <c r="C1077" i="2"/>
  <c r="C1076" i="2"/>
  <c r="C1075" i="2"/>
  <c r="C1074" i="2"/>
  <c r="C1073" i="2"/>
  <c r="C1072" i="2"/>
  <c r="C1071" i="2"/>
  <c r="C1070" i="2"/>
  <c r="C1069" i="2"/>
  <c r="C1068" i="2"/>
  <c r="C1067" i="2"/>
  <c r="C1066" i="2"/>
  <c r="C1065" i="2"/>
  <c r="C1064" i="2"/>
  <c r="C1063" i="2"/>
  <c r="C1062" i="2"/>
  <c r="C1061" i="2"/>
  <c r="C1060" i="2"/>
  <c r="C1059" i="2"/>
  <c r="C1058" i="2"/>
  <c r="C1057" i="2"/>
  <c r="C1056" i="2"/>
  <c r="C1055" i="2"/>
  <c r="C1054" i="2"/>
  <c r="C1053" i="2"/>
  <c r="C1052" i="2"/>
  <c r="C1051" i="2"/>
  <c r="C1050" i="2"/>
  <c r="C1049" i="2"/>
  <c r="C1048" i="2"/>
  <c r="C1047" i="2"/>
  <c r="C1046" i="2"/>
  <c r="C1045" i="2"/>
  <c r="C1044" i="2"/>
  <c r="C1043" i="2"/>
  <c r="C1042" i="2"/>
  <c r="C1041" i="2"/>
  <c r="C1040" i="2"/>
  <c r="C1039" i="2"/>
  <c r="C1038" i="2"/>
  <c r="C1037" i="2"/>
  <c r="C1036" i="2"/>
  <c r="C1035" i="2"/>
  <c r="C1034" i="2"/>
  <c r="C1033" i="2"/>
  <c r="C1032" i="2"/>
  <c r="C1031" i="2"/>
  <c r="C1030" i="2"/>
  <c r="C1029" i="2"/>
  <c r="C1028" i="2"/>
  <c r="C1027" i="2"/>
  <c r="C1026" i="2"/>
  <c r="C1025" i="2"/>
  <c r="C1024" i="2"/>
  <c r="C1023" i="2"/>
  <c r="C1022" i="2"/>
  <c r="C1021" i="2"/>
  <c r="C1020" i="2"/>
  <c r="C1019" i="2"/>
  <c r="C1018" i="2"/>
  <c r="C1017" i="2"/>
  <c r="C1016" i="2"/>
  <c r="AK1015" i="2"/>
  <c r="C1015" i="2"/>
  <c r="C1014" i="2"/>
  <c r="C1013" i="2"/>
  <c r="C1012" i="2"/>
  <c r="C1011" i="2"/>
  <c r="C1010" i="2"/>
  <c r="C1009" i="2"/>
  <c r="C1008" i="2"/>
  <c r="C1007" i="2"/>
  <c r="C1006" i="2"/>
  <c r="C1005" i="2"/>
  <c r="C1004" i="2"/>
  <c r="C1003" i="2"/>
  <c r="C1002" i="2"/>
  <c r="C1001" i="2"/>
  <c r="C1000" i="2"/>
  <c r="C999" i="2"/>
  <c r="C998" i="2"/>
  <c r="C997" i="2"/>
  <c r="C996" i="2"/>
  <c r="C995" i="2"/>
  <c r="C994" i="2"/>
  <c r="C993" i="2"/>
  <c r="C992" i="2"/>
  <c r="C991" i="2"/>
  <c r="C990" i="2"/>
  <c r="C989" i="2"/>
  <c r="C988" i="2"/>
  <c r="C987" i="2"/>
  <c r="C986" i="2"/>
  <c r="C985" i="2"/>
  <c r="C984" i="2"/>
  <c r="C983" i="2"/>
  <c r="C982" i="2"/>
  <c r="C981" i="2"/>
  <c r="C980" i="2"/>
  <c r="C979" i="2"/>
  <c r="C978" i="2"/>
  <c r="C977" i="2"/>
  <c r="C976" i="2"/>
  <c r="C975" i="2"/>
  <c r="C974" i="2"/>
  <c r="C973" i="2"/>
  <c r="C972" i="2"/>
  <c r="C971" i="2"/>
  <c r="C970" i="2"/>
  <c r="C969" i="2"/>
  <c r="C968" i="2"/>
  <c r="C967" i="2"/>
  <c r="C966" i="2"/>
  <c r="C965" i="2"/>
  <c r="C964" i="2"/>
  <c r="C963" i="2"/>
  <c r="C962" i="2"/>
  <c r="C961" i="2"/>
  <c r="C960" i="2"/>
  <c r="C959" i="2"/>
  <c r="C958" i="2"/>
  <c r="C957" i="2"/>
  <c r="C956" i="2"/>
  <c r="C955" i="2"/>
  <c r="C954" i="2"/>
  <c r="C953" i="2"/>
  <c r="C952" i="2"/>
  <c r="C951" i="2"/>
  <c r="C950" i="2"/>
  <c r="C949" i="2"/>
  <c r="C948" i="2"/>
  <c r="C947" i="2"/>
  <c r="C946" i="2"/>
  <c r="C945" i="2"/>
  <c r="C944" i="2"/>
  <c r="C943" i="2"/>
  <c r="C942" i="2"/>
  <c r="C941" i="2"/>
  <c r="C940" i="2"/>
  <c r="C939" i="2"/>
  <c r="C938" i="2"/>
  <c r="C937" i="2"/>
  <c r="C936" i="2"/>
  <c r="C935" i="2"/>
  <c r="C934" i="2"/>
  <c r="C933" i="2"/>
  <c r="C932" i="2"/>
  <c r="C931" i="2"/>
  <c r="C930" i="2"/>
  <c r="C929" i="2"/>
  <c r="C928" i="2"/>
  <c r="C927" i="2"/>
  <c r="C926" i="2"/>
  <c r="C925" i="2"/>
  <c r="C924" i="2"/>
  <c r="C923" i="2"/>
  <c r="C922" i="2"/>
  <c r="C921" i="2"/>
  <c r="C920" i="2"/>
  <c r="C919" i="2"/>
  <c r="C918" i="2"/>
  <c r="C917" i="2"/>
  <c r="C916" i="2"/>
  <c r="C915" i="2"/>
  <c r="C914" i="2"/>
  <c r="C913" i="2"/>
  <c r="C912" i="2"/>
  <c r="C911" i="2"/>
  <c r="C910" i="2"/>
  <c r="C909" i="2"/>
  <c r="C908" i="2"/>
  <c r="C907" i="2"/>
  <c r="C906" i="2"/>
  <c r="C905" i="2"/>
  <c r="C904" i="2"/>
  <c r="C903" i="2"/>
  <c r="C902" i="2"/>
  <c r="C901" i="2"/>
  <c r="C900" i="2"/>
  <c r="C899" i="2"/>
  <c r="C898" i="2"/>
  <c r="C897" i="2"/>
  <c r="C896" i="2"/>
  <c r="C895" i="2"/>
  <c r="C894" i="2"/>
  <c r="C893" i="2"/>
  <c r="C892" i="2"/>
  <c r="C891" i="2"/>
  <c r="C890" i="2"/>
  <c r="C889" i="2"/>
  <c r="C888" i="2"/>
  <c r="C887" i="2"/>
  <c r="C886" i="2"/>
  <c r="C885" i="2"/>
  <c r="C884" i="2"/>
  <c r="C883" i="2"/>
  <c r="C882" i="2"/>
  <c r="C881" i="2"/>
  <c r="C880" i="2"/>
  <c r="C879" i="2"/>
  <c r="C878" i="2"/>
  <c r="C877" i="2"/>
  <c r="C876" i="2"/>
  <c r="C875" i="2"/>
  <c r="C874" i="2"/>
  <c r="C873" i="2"/>
  <c r="C872" i="2"/>
  <c r="C871" i="2"/>
  <c r="C870" i="2"/>
  <c r="C869" i="2"/>
  <c r="C868" i="2"/>
  <c r="C867" i="2"/>
  <c r="C866" i="2"/>
  <c r="C865" i="2"/>
  <c r="C864" i="2"/>
  <c r="C863" i="2"/>
  <c r="C862" i="2"/>
  <c r="C861" i="2"/>
  <c r="C860" i="2"/>
  <c r="C859" i="2"/>
  <c r="C858" i="2"/>
  <c r="C857" i="2"/>
  <c r="C856" i="2"/>
  <c r="C855" i="2"/>
  <c r="C854" i="2"/>
  <c r="C853" i="2"/>
  <c r="C852" i="2"/>
  <c r="C851" i="2"/>
  <c r="C850" i="2"/>
  <c r="C849" i="2"/>
  <c r="C848" i="2"/>
  <c r="C847" i="2"/>
  <c r="C846" i="2"/>
  <c r="C845" i="2"/>
  <c r="C844" i="2"/>
  <c r="C843" i="2"/>
  <c r="C842" i="2"/>
  <c r="C841" i="2"/>
  <c r="C840" i="2"/>
  <c r="C839" i="2"/>
  <c r="C838" i="2"/>
  <c r="C837" i="2"/>
  <c r="C836" i="2"/>
  <c r="C835" i="2"/>
  <c r="C834" i="2"/>
  <c r="C833" i="2"/>
  <c r="C832" i="2"/>
  <c r="C831" i="2"/>
  <c r="C830" i="2"/>
  <c r="C829" i="2"/>
  <c r="C828" i="2"/>
  <c r="C827" i="2"/>
  <c r="C826" i="2"/>
  <c r="C825" i="2"/>
  <c r="C824" i="2"/>
  <c r="C823" i="2"/>
  <c r="C822" i="2"/>
  <c r="C821" i="2"/>
  <c r="C820" i="2"/>
  <c r="C819" i="2"/>
  <c r="C818" i="2"/>
  <c r="C817" i="2"/>
  <c r="C816" i="2"/>
  <c r="C815" i="2"/>
  <c r="C814" i="2"/>
  <c r="C813" i="2"/>
  <c r="C812" i="2"/>
  <c r="C811" i="2"/>
  <c r="C810" i="2"/>
  <c r="C809" i="2"/>
  <c r="C808" i="2"/>
  <c r="C807" i="2"/>
  <c r="C806" i="2"/>
  <c r="C805" i="2"/>
  <c r="C804" i="2"/>
  <c r="C803" i="2"/>
  <c r="C802" i="2"/>
  <c r="C801" i="2"/>
  <c r="C800" i="2"/>
  <c r="C799" i="2"/>
  <c r="C798" i="2"/>
  <c r="C797" i="2"/>
  <c r="C796" i="2"/>
  <c r="C795" i="2"/>
  <c r="C794" i="2"/>
  <c r="C793" i="2"/>
  <c r="C792" i="2"/>
  <c r="C791" i="2"/>
  <c r="C790" i="2"/>
  <c r="C789" i="2"/>
  <c r="C788" i="2"/>
  <c r="C787" i="2"/>
  <c r="C786" i="2"/>
  <c r="C785" i="2"/>
  <c r="C784" i="2"/>
  <c r="C783" i="2"/>
  <c r="C782" i="2"/>
  <c r="C781" i="2"/>
  <c r="C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AK747" i="2"/>
  <c r="C747" i="2"/>
  <c r="C746" i="2"/>
  <c r="C745" i="2"/>
  <c r="C744" i="2"/>
  <c r="C743" i="2"/>
  <c r="C742" i="2"/>
  <c r="C741" i="2"/>
  <c r="C740" i="2"/>
  <c r="C739" i="2"/>
  <c r="C738" i="2"/>
  <c r="C737" i="2"/>
  <c r="C736" i="2"/>
  <c r="C735" i="2"/>
  <c r="C734" i="2"/>
  <c r="C733" i="2"/>
  <c r="C732" i="2"/>
  <c r="C731" i="2"/>
  <c r="C730" i="2"/>
  <c r="C729" i="2"/>
  <c r="C728" i="2"/>
  <c r="C727" i="2"/>
  <c r="C726" i="2"/>
  <c r="C725" i="2"/>
  <c r="C724" i="2"/>
  <c r="C723" i="2"/>
  <c r="C722" i="2"/>
  <c r="C721" i="2"/>
  <c r="C720" i="2"/>
  <c r="C719" i="2"/>
  <c r="C718" i="2"/>
  <c r="C717" i="2"/>
  <c r="C716" i="2"/>
  <c r="C715" i="2"/>
  <c r="C714" i="2"/>
  <c r="C713" i="2"/>
  <c r="C712" i="2"/>
  <c r="C711" i="2"/>
  <c r="C710" i="2"/>
  <c r="C709" i="2"/>
  <c r="C708" i="2"/>
  <c r="C707" i="2"/>
  <c r="C706" i="2"/>
  <c r="C705" i="2"/>
  <c r="C704" i="2"/>
  <c r="C703" i="2"/>
  <c r="C702" i="2"/>
  <c r="C701" i="2"/>
  <c r="C700" i="2"/>
  <c r="C699" i="2"/>
  <c r="C698" i="2"/>
  <c r="C697"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AK416"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AK350" i="2"/>
  <c r="C350" i="2"/>
  <c r="C349" i="2"/>
  <c r="C348" i="2"/>
  <c r="C347" i="2"/>
  <c r="C346" i="2"/>
  <c r="C345" i="2"/>
  <c r="C344" i="2"/>
  <c r="C343" i="2"/>
  <c r="C342" i="2"/>
  <c r="C341" i="2"/>
  <c r="C340" i="2"/>
  <c r="C339" i="2"/>
  <c r="C338" i="2"/>
  <c r="C337" i="2"/>
  <c r="C336" i="2"/>
  <c r="C335" i="2"/>
  <c r="C334" i="2"/>
  <c r="C333" i="2"/>
  <c r="C332" i="2"/>
  <c r="C331" i="2"/>
  <c r="C330" i="2"/>
  <c r="C329" i="2"/>
  <c r="C328" i="2"/>
  <c r="C327" i="2"/>
  <c r="AK326"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AK226"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AK146"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130" i="1"/>
  <c r="C2744" i="1"/>
  <c r="C3318" i="1"/>
  <c r="C413" i="1"/>
  <c r="C2590" i="1"/>
  <c r="C3254" i="1"/>
  <c r="C2644" i="1"/>
  <c r="C2510" i="1"/>
  <c r="C295" i="1"/>
  <c r="C3320" i="1"/>
  <c r="C2239" i="1"/>
  <c r="C2660" i="1"/>
  <c r="C2464" i="1"/>
  <c r="C726" i="1"/>
  <c r="C3319" i="1"/>
  <c r="C2643" i="1"/>
  <c r="C2887" i="1"/>
  <c r="C361" i="1"/>
  <c r="C471" i="1"/>
  <c r="C307" i="1"/>
  <c r="C2814" i="1"/>
  <c r="C2257" i="1"/>
  <c r="C2361" i="1"/>
  <c r="C680" i="1"/>
  <c r="C294" i="1"/>
  <c r="C606" i="1"/>
  <c r="C2454" i="1"/>
  <c r="C273" i="1"/>
  <c r="C640" i="1"/>
  <c r="C2447" i="1"/>
  <c r="C2723" i="1"/>
  <c r="C2773" i="1"/>
  <c r="C3315" i="1"/>
  <c r="C2233" i="1"/>
  <c r="C2619" i="1"/>
  <c r="C2494" i="1"/>
  <c r="C530" i="1"/>
  <c r="C666" i="1"/>
  <c r="C652" i="1"/>
  <c r="C563" i="1"/>
  <c r="C979" i="1"/>
  <c r="C99" i="1"/>
  <c r="C2859" i="1"/>
  <c r="C2582" i="1"/>
  <c r="C1317" i="1"/>
  <c r="C625" i="1"/>
  <c r="C1956" i="1"/>
  <c r="C2462" i="1"/>
  <c r="C607" i="1"/>
  <c r="C2739" i="1"/>
  <c r="C501" i="1"/>
  <c r="C2367" i="1"/>
  <c r="C2898" i="1"/>
  <c r="C2803" i="1"/>
  <c r="C2637" i="1"/>
  <c r="C2561" i="1"/>
  <c r="C2422" i="1"/>
  <c r="C379" i="1"/>
  <c r="C2432" i="1"/>
  <c r="C684" i="1"/>
  <c r="C819" i="1"/>
  <c r="C2740" i="1"/>
  <c r="C274" i="1"/>
  <c r="C142" i="1"/>
  <c r="C1965" i="1"/>
  <c r="C2610" i="1"/>
  <c r="C141" i="1"/>
  <c r="C2780" i="1"/>
  <c r="C414" i="1"/>
  <c r="C2767" i="1"/>
  <c r="C189" i="1"/>
  <c r="C792" i="1"/>
  <c r="C506" i="1"/>
  <c r="C1556" i="1"/>
  <c r="C2403" i="1"/>
  <c r="C446" i="1"/>
  <c r="C188" i="1"/>
  <c r="C171" i="1"/>
  <c r="C2521" i="1"/>
  <c r="C923" i="1"/>
  <c r="C769" i="1"/>
  <c r="C2512" i="1"/>
  <c r="C200" i="1"/>
  <c r="C2770" i="1"/>
  <c r="C571" i="1"/>
  <c r="C2708" i="1"/>
  <c r="C2666" i="1"/>
  <c r="C461" i="1"/>
  <c r="C2793" i="1"/>
  <c r="C548" i="1"/>
  <c r="C240" i="1"/>
  <c r="C897" i="1"/>
  <c r="C489" i="1"/>
  <c r="C369" i="1"/>
  <c r="C2613" i="1"/>
  <c r="C513" i="1"/>
  <c r="C725" i="1"/>
  <c r="C2567" i="1"/>
  <c r="C2762" i="1"/>
  <c r="C1582" i="1"/>
  <c r="C2294" i="1"/>
  <c r="C1870" i="1"/>
  <c r="C2624" i="1"/>
  <c r="C3289" i="1"/>
  <c r="C2827" i="1"/>
  <c r="C661" i="1"/>
  <c r="C247" i="1"/>
  <c r="C2609" i="1"/>
  <c r="C672" i="1"/>
  <c r="C653" i="1"/>
  <c r="C439" i="1"/>
  <c r="C2667" i="1"/>
  <c r="C150" i="1"/>
  <c r="C300" i="1"/>
  <c r="C2542" i="1"/>
  <c r="C344" i="1"/>
  <c r="C2489" i="1"/>
  <c r="C2650" i="1"/>
  <c r="C268" i="1"/>
  <c r="C408" i="1"/>
  <c r="C2801" i="1"/>
  <c r="C2594" i="1"/>
  <c r="C669" i="1"/>
  <c r="C533" i="1"/>
  <c r="C2476" i="1"/>
  <c r="C2691" i="1"/>
  <c r="C2889" i="1"/>
  <c r="C969" i="1"/>
  <c r="C2295" i="1"/>
  <c r="C2629" i="1"/>
  <c r="C2351" i="1"/>
  <c r="C2812" i="1"/>
  <c r="C1015" i="1"/>
  <c r="C2749" i="1"/>
  <c r="C2364" i="1"/>
  <c r="C2153" i="1"/>
  <c r="C28" i="1"/>
  <c r="C2656" i="1"/>
  <c r="C2575" i="1"/>
  <c r="C2095" i="1"/>
  <c r="C2536" i="1"/>
  <c r="C2599" i="1"/>
  <c r="C549" i="1"/>
  <c r="C356" i="1"/>
  <c r="C97" i="1"/>
  <c r="C3307" i="1"/>
  <c r="C2847" i="1"/>
  <c r="C2730" i="1"/>
  <c r="C254" i="1"/>
  <c r="C1006" i="1"/>
  <c r="C101" i="1"/>
  <c r="C2341" i="1"/>
  <c r="C2894" i="1"/>
  <c r="C2819" i="1"/>
  <c r="C2731" i="1"/>
  <c r="C525" i="1"/>
  <c r="C2821" i="1"/>
  <c r="C2424" i="1"/>
  <c r="C616" i="1"/>
  <c r="C776" i="1"/>
  <c r="C2764" i="1"/>
  <c r="C2720" i="1"/>
  <c r="C165" i="1"/>
  <c r="C256" i="1"/>
  <c r="C2630" i="1"/>
  <c r="C2492" i="1"/>
  <c r="C1377" i="1"/>
  <c r="C328" i="1"/>
  <c r="C698" i="1"/>
  <c r="C260" i="1"/>
  <c r="C675" i="1"/>
  <c r="C715" i="1"/>
  <c r="C2623" i="1"/>
  <c r="C2508" i="1"/>
  <c r="C2837" i="1"/>
  <c r="C558" i="1"/>
  <c r="C275" i="1"/>
  <c r="C2356" i="1"/>
  <c r="C2885" i="1"/>
  <c r="C246" i="1"/>
  <c r="C2596" i="1"/>
  <c r="C2699" i="1"/>
  <c r="C494" i="1"/>
  <c r="C2097" i="1"/>
  <c r="C2002" i="1"/>
  <c r="C2409" i="1"/>
  <c r="C398" i="1"/>
  <c r="C1924" i="1"/>
  <c r="C113" i="1"/>
  <c r="C2387" i="1"/>
  <c r="C472" i="1"/>
  <c r="C2244" i="1"/>
  <c r="C3302" i="1"/>
  <c r="C162" i="1"/>
  <c r="C873" i="1"/>
  <c r="C2256" i="1"/>
  <c r="C529" i="1"/>
  <c r="C2503" i="1"/>
  <c r="C2516" i="1"/>
  <c r="C2450" i="1"/>
  <c r="C557" i="1"/>
  <c r="C519" i="1"/>
  <c r="C2391" i="1"/>
  <c r="C2573" i="1"/>
  <c r="C2852" i="1"/>
  <c r="C222" i="1"/>
  <c r="C976" i="1"/>
  <c r="C211" i="1"/>
  <c r="C2693" i="1"/>
  <c r="C330" i="1"/>
  <c r="C83" i="1"/>
  <c r="C632" i="1"/>
  <c r="C214" i="1"/>
  <c r="C718" i="1"/>
  <c r="C2903" i="1"/>
  <c r="C2802" i="1"/>
  <c r="C2343" i="1"/>
  <c r="C2069" i="1"/>
  <c r="C2775" i="1"/>
  <c r="C2771" i="1"/>
  <c r="C2316" i="1"/>
  <c r="C816" i="1"/>
  <c r="C2448" i="1"/>
  <c r="C752" i="1"/>
  <c r="C466" i="1"/>
  <c r="C2490" i="1"/>
  <c r="C2618" i="1"/>
  <c r="C944" i="1"/>
  <c r="C2579" i="1"/>
  <c r="C2883" i="1"/>
  <c r="C746" i="1"/>
  <c r="C220" i="1"/>
  <c r="C889" i="1"/>
  <c r="C2533" i="1"/>
  <c r="C195" i="1"/>
  <c r="C2649" i="1"/>
  <c r="C296" i="1"/>
  <c r="C3209" i="1"/>
  <c r="C2701" i="1"/>
  <c r="C2721" i="1"/>
  <c r="C2546" i="1"/>
  <c r="C2365" i="1"/>
  <c r="C2786" i="1"/>
  <c r="C2217" i="1"/>
  <c r="C2496" i="1"/>
  <c r="C2060" i="1"/>
  <c r="C2733" i="1"/>
  <c r="C251" i="1"/>
  <c r="C683" i="1"/>
  <c r="C2860" i="1"/>
  <c r="C450" i="1"/>
  <c r="C2734" i="1"/>
  <c r="C185" i="1"/>
  <c r="C2440" i="1"/>
  <c r="C2278" i="1"/>
  <c r="C784" i="1"/>
  <c r="C316" i="1"/>
  <c r="C2642" i="1"/>
  <c r="C2674" i="1"/>
  <c r="C1065" i="1"/>
  <c r="C1627" i="1"/>
  <c r="C2605" i="1"/>
  <c r="C2214" i="1"/>
  <c r="C2902" i="1"/>
  <c r="C2665" i="1"/>
  <c r="C567" i="1"/>
  <c r="C249" i="1"/>
  <c r="C693" i="1"/>
  <c r="C597" i="1"/>
  <c r="C2761" i="1"/>
  <c r="C2777" i="1"/>
  <c r="C682" i="1"/>
  <c r="C2517" i="1"/>
  <c r="C983" i="1"/>
  <c r="C2810" i="1"/>
  <c r="C1477" i="1"/>
  <c r="C117" i="1"/>
  <c r="C118" i="1"/>
  <c r="C2136" i="1"/>
  <c r="C2595" i="1"/>
  <c r="C2715" i="1"/>
  <c r="C285" i="1"/>
  <c r="C583" i="1"/>
  <c r="C287" i="1"/>
  <c r="C289" i="1"/>
  <c r="C615" i="1"/>
  <c r="C761" i="1"/>
  <c r="C291" i="1"/>
  <c r="C2597" i="1"/>
  <c r="C231" i="1"/>
  <c r="C228" i="1"/>
  <c r="C642" i="1"/>
  <c r="C2407" i="1"/>
  <c r="C2021" i="1"/>
  <c r="C2862" i="1"/>
  <c r="C2750" i="1"/>
  <c r="C2632" i="1"/>
  <c r="C1441" i="1"/>
  <c r="C2466" i="1"/>
  <c r="C53" i="1"/>
  <c r="C2670" i="1"/>
  <c r="C2524" i="1"/>
  <c r="C2878" i="1"/>
  <c r="C2272" i="1"/>
  <c r="C54" i="1"/>
  <c r="C2828" i="1"/>
  <c r="C2753" i="1"/>
  <c r="C311" i="1"/>
  <c r="C3249" i="1"/>
  <c r="C2675" i="1"/>
  <c r="C121" i="1"/>
  <c r="C502" i="1"/>
  <c r="C404" i="1"/>
  <c r="C2246" i="1"/>
  <c r="C318" i="1"/>
  <c r="C435" i="1"/>
  <c r="C1370" i="1"/>
  <c r="C394" i="1"/>
  <c r="C2564" i="1"/>
  <c r="C1987" i="1"/>
  <c r="C2243" i="1"/>
  <c r="C1289" i="1"/>
  <c r="C421" i="1"/>
  <c r="C2738" i="1"/>
  <c r="C566" i="1"/>
  <c r="C1519" i="1"/>
  <c r="C482" i="1"/>
  <c r="C331" i="1"/>
  <c r="C332" i="1"/>
  <c r="C2481" i="1"/>
  <c r="C2602" i="1"/>
  <c r="C2427" i="1"/>
  <c r="C2482" i="1"/>
  <c r="C901" i="1"/>
  <c r="C858" i="1"/>
  <c r="C2695" i="1"/>
  <c r="C2627" i="1"/>
  <c r="C646" i="1"/>
  <c r="C1951" i="1"/>
  <c r="C2566" i="1"/>
  <c r="C1144" i="1"/>
  <c r="C2654" i="1"/>
  <c r="C667" i="1"/>
  <c r="C1407" i="1"/>
  <c r="C3240" i="1"/>
  <c r="C586" i="1"/>
  <c r="C2031" i="1"/>
  <c r="C739" i="1"/>
  <c r="C2468" i="1"/>
  <c r="C2625" i="1"/>
  <c r="C2606" i="1"/>
  <c r="C164" i="1"/>
  <c r="C451" i="1"/>
  <c r="C2117" i="1"/>
  <c r="C2851" i="1"/>
  <c r="C2556" i="1"/>
  <c r="C785" i="1"/>
  <c r="C871" i="1"/>
  <c r="C579" i="1"/>
  <c r="C2792" i="1"/>
  <c r="C2586" i="1"/>
  <c r="C396" i="1"/>
  <c r="C2772" i="1"/>
  <c r="C657" i="1"/>
  <c r="C2231" i="1"/>
  <c r="C2555" i="1"/>
  <c r="C600" i="1"/>
  <c r="C2687" i="1"/>
  <c r="C427" i="1"/>
  <c r="C547" i="1"/>
  <c r="C462" i="1"/>
  <c r="C2520" i="1"/>
  <c r="C351" i="1"/>
  <c r="C377" i="1"/>
  <c r="C378" i="1"/>
  <c r="C2511" i="1"/>
  <c r="C629" i="1"/>
  <c r="C1480" i="1"/>
  <c r="C515" i="1"/>
  <c r="C2830" i="1"/>
  <c r="C1304" i="1"/>
  <c r="C1258" i="1"/>
  <c r="C2501" i="1"/>
  <c r="C2544" i="1"/>
  <c r="C492" i="1"/>
  <c r="C403" i="1"/>
  <c r="C2915" i="1"/>
  <c r="C391" i="1"/>
  <c r="C2640" i="1"/>
  <c r="C2168" i="1"/>
  <c r="C384" i="1"/>
  <c r="C1398" i="1"/>
  <c r="C2433" i="1"/>
  <c r="C512" i="1"/>
  <c r="C2612" i="1"/>
  <c r="C2663" i="1"/>
  <c r="C1443" i="1"/>
  <c r="C2659" i="1"/>
  <c r="C2633" i="1"/>
  <c r="C183" i="1"/>
  <c r="C2319" i="1"/>
  <c r="C405" i="1"/>
  <c r="C2445" i="1"/>
  <c r="C2084" i="1"/>
  <c r="C224" i="1"/>
  <c r="C575" i="1"/>
  <c r="C2608" i="1"/>
  <c r="C544" i="1"/>
  <c r="C2491" i="1"/>
  <c r="C2704" i="1"/>
  <c r="C423" i="1"/>
  <c r="C831" i="1"/>
  <c r="C2083" i="1"/>
  <c r="C2787" i="1"/>
  <c r="C641" i="1"/>
  <c r="C2868" i="1"/>
  <c r="C420" i="1"/>
  <c r="C2560" i="1"/>
  <c r="C179" i="1"/>
  <c r="C2672" i="1"/>
  <c r="C2381" i="1"/>
  <c r="C2326" i="1"/>
  <c r="C252" i="1"/>
  <c r="C2471" i="1"/>
  <c r="C2302" i="1"/>
  <c r="C2164" i="1"/>
  <c r="C496" i="1"/>
  <c r="C323" i="1"/>
  <c r="C432" i="1"/>
  <c r="C433" i="1"/>
  <c r="C2306" i="1"/>
  <c r="C2707" i="1"/>
  <c r="C2694" i="1"/>
  <c r="C1108" i="1"/>
  <c r="C2716" i="1"/>
  <c r="C2493" i="1"/>
  <c r="C440" i="1"/>
  <c r="C638" i="1"/>
  <c r="C2500" i="1"/>
  <c r="C508" i="1"/>
  <c r="C630" i="1"/>
  <c r="C2641" i="1"/>
  <c r="C621" i="1"/>
  <c r="C140" i="1"/>
  <c r="C448" i="1"/>
  <c r="C364" i="1"/>
  <c r="C2711" i="1"/>
  <c r="C2892" i="1"/>
  <c r="C2891" i="1"/>
  <c r="C315" i="1"/>
  <c r="C2861" i="1"/>
  <c r="C2140" i="1"/>
  <c r="C456" i="1"/>
  <c r="C2406" i="1"/>
  <c r="C2118" i="1"/>
  <c r="C178" i="1"/>
  <c r="C144" i="1"/>
  <c r="C2408" i="1"/>
  <c r="C2668" i="1"/>
  <c r="C2151" i="1"/>
  <c r="C2811" i="1"/>
  <c r="C507" i="1"/>
  <c r="C2230" i="1"/>
  <c r="C467" i="1"/>
  <c r="C343" i="1"/>
  <c r="C2863" i="1"/>
  <c r="C2514" i="1"/>
  <c r="C103" i="1"/>
  <c r="C2591" i="1"/>
  <c r="C2741" i="1"/>
  <c r="C107" i="1"/>
  <c r="C2682" i="1"/>
  <c r="C554" i="1"/>
  <c r="C2882" i="1"/>
  <c r="C2548" i="1"/>
  <c r="C479" i="1"/>
  <c r="C2442" i="1"/>
  <c r="C2550" i="1"/>
  <c r="C2538" i="1"/>
  <c r="C2360" i="1"/>
  <c r="C2280" i="1"/>
  <c r="C2453" i="1"/>
  <c r="C486" i="1"/>
  <c r="C288" i="1"/>
  <c r="C233" i="1"/>
  <c r="C174" i="1"/>
  <c r="C851" i="1"/>
  <c r="C278" i="1"/>
  <c r="C68" i="1"/>
  <c r="C2635" i="1"/>
  <c r="C2577" i="1"/>
  <c r="C703" i="1"/>
  <c r="C216" i="1"/>
  <c r="C2219" i="1"/>
  <c r="C2531" i="1"/>
  <c r="C441" i="1"/>
  <c r="C2673" i="1"/>
  <c r="C665" i="1"/>
  <c r="C951" i="1"/>
  <c r="C1982" i="1"/>
  <c r="C2658" i="1"/>
  <c r="C692" i="1"/>
  <c r="C2647" i="1"/>
  <c r="C2727" i="1"/>
  <c r="C562" i="1"/>
  <c r="C735" i="1"/>
  <c r="C2478" i="1"/>
  <c r="C250" i="1"/>
  <c r="C2657" i="1"/>
  <c r="C2825" i="1"/>
  <c r="C514" i="1"/>
  <c r="C2804" i="1"/>
  <c r="C1918" i="1"/>
  <c r="C170" i="1"/>
  <c r="C2805" i="1"/>
  <c r="C664" i="1"/>
  <c r="C520" i="1"/>
  <c r="C2713" i="1"/>
  <c r="C2824" i="1"/>
  <c r="C619" i="1"/>
  <c r="C524" i="1"/>
  <c r="C2254" i="1"/>
  <c r="C644" i="1"/>
  <c r="C349" i="1"/>
  <c r="C2785" i="1"/>
  <c r="C2150" i="1"/>
  <c r="C2404" i="1"/>
  <c r="C531" i="1"/>
  <c r="C1858" i="1"/>
  <c r="C2428" i="1"/>
  <c r="C2128" i="1"/>
  <c r="C587" i="1"/>
  <c r="C536" i="1"/>
  <c r="C2385" i="1"/>
  <c r="C2443" i="1"/>
  <c r="C539" i="1"/>
  <c r="C465" i="1"/>
  <c r="C541" i="1"/>
  <c r="C542" i="1"/>
  <c r="C635" i="1"/>
  <c r="C1911" i="1"/>
  <c r="C72" i="1"/>
  <c r="C146" i="1"/>
  <c r="C336" i="1"/>
  <c r="C2499" i="1"/>
  <c r="C2858" i="1"/>
  <c r="C550" i="1"/>
  <c r="C2684" i="1"/>
  <c r="C2600" i="1"/>
  <c r="C553" i="1"/>
  <c r="C2781" i="1"/>
  <c r="C526" i="1"/>
  <c r="C2651" i="1"/>
  <c r="C1591" i="1"/>
  <c r="C2604" i="1"/>
  <c r="C559" i="1"/>
  <c r="C463" i="1"/>
  <c r="C2816" i="1"/>
  <c r="C342" i="1"/>
  <c r="C2583" i="1"/>
  <c r="C2570" i="1"/>
  <c r="C2335" i="1"/>
  <c r="C281" i="1"/>
  <c r="C238" i="1"/>
  <c r="C2588" i="1"/>
  <c r="C333" i="1"/>
  <c r="C190" i="1"/>
  <c r="C2671" i="1"/>
  <c r="C2383" i="1"/>
  <c r="C631" i="1"/>
  <c r="C3251" i="1"/>
  <c r="C2742" i="1"/>
  <c r="C576" i="1"/>
  <c r="C577" i="1"/>
  <c r="C2305" i="1"/>
  <c r="C313" i="1"/>
  <c r="C580" i="1"/>
  <c r="C3227" i="1"/>
  <c r="C102" i="1"/>
  <c r="C511" i="1"/>
  <c r="C2008" i="1"/>
  <c r="C772" i="1"/>
  <c r="C264" i="1"/>
  <c r="C637" i="1"/>
  <c r="C588" i="1"/>
  <c r="C2833" i="1"/>
  <c r="C590" i="1"/>
  <c r="C2434" i="1"/>
  <c r="C370" i="1"/>
  <c r="C2483" i="1"/>
  <c r="C2729" i="1"/>
  <c r="C595" i="1"/>
  <c r="C3238" i="1"/>
  <c r="C2334" i="1"/>
  <c r="C598" i="1"/>
  <c r="C599" i="1"/>
  <c r="C2369" i="1"/>
  <c r="C570" i="1"/>
  <c r="C854" i="1"/>
  <c r="C2111" i="1"/>
  <c r="C470" i="1"/>
  <c r="C309" i="1"/>
  <c r="C717" i="1"/>
  <c r="C2552" i="1"/>
  <c r="C2465" i="1"/>
  <c r="C609" i="1"/>
  <c r="C610" i="1"/>
  <c r="C2380" i="1"/>
  <c r="C612" i="1"/>
  <c r="C1959" i="1"/>
  <c r="C614" i="1"/>
  <c r="C582" i="1"/>
  <c r="C710" i="1"/>
  <c r="C617" i="1"/>
  <c r="C2603" i="1"/>
  <c r="C2419" i="1"/>
  <c r="C620" i="1"/>
  <c r="C3193" i="1"/>
  <c r="C622" i="1"/>
  <c r="C2023" i="1"/>
  <c r="C2636" i="1"/>
  <c r="C2719" i="1"/>
  <c r="C626" i="1"/>
  <c r="C2571" i="1"/>
  <c r="C628" i="1"/>
  <c r="C2076" i="1"/>
  <c r="C837" i="1"/>
  <c r="C409" i="1"/>
  <c r="C937" i="1"/>
  <c r="C419" i="1"/>
  <c r="C2543" i="1"/>
  <c r="C2611" i="1"/>
  <c r="C636" i="1"/>
  <c r="C360" i="1"/>
  <c r="C447" i="1"/>
  <c r="C561" i="1"/>
  <c r="C2822" i="1"/>
  <c r="C633" i="1"/>
  <c r="C523" i="1"/>
  <c r="C643" i="1"/>
  <c r="C2525" i="1"/>
  <c r="C645" i="1"/>
  <c r="C593" i="1"/>
  <c r="C2317" i="1"/>
  <c r="C648" i="1"/>
  <c r="C649" i="1"/>
  <c r="C650" i="1"/>
  <c r="C651" i="1"/>
  <c r="C329" i="1"/>
  <c r="C2696" i="1"/>
  <c r="C654" i="1"/>
  <c r="C655" i="1"/>
  <c r="C656" i="1"/>
  <c r="C2003" i="1"/>
  <c r="C658" i="1"/>
  <c r="C659" i="1"/>
  <c r="C2523" i="1"/>
  <c r="C436" i="1"/>
  <c r="C527" i="1"/>
  <c r="C758" i="1"/>
  <c r="C742" i="1"/>
  <c r="C2519" i="1"/>
  <c r="C50" i="1"/>
  <c r="C362" i="1"/>
  <c r="C668" i="1"/>
  <c r="C2535" i="1"/>
  <c r="C670" i="1"/>
  <c r="C671" i="1"/>
  <c r="C2389" i="1"/>
  <c r="C673" i="1"/>
  <c r="C674" i="1"/>
  <c r="C2430" i="1"/>
  <c r="C676" i="1"/>
  <c r="C677" i="1"/>
  <c r="C700" i="1"/>
  <c r="C679" i="1"/>
  <c r="C352" i="1"/>
  <c r="C75" i="1"/>
  <c r="C2426" i="1"/>
  <c r="C2769" i="1"/>
  <c r="C2791" i="1"/>
  <c r="C685" i="1"/>
  <c r="C686" i="1"/>
  <c r="C687" i="1"/>
  <c r="C2371" i="1"/>
  <c r="C689" i="1"/>
  <c r="C2467" i="1"/>
  <c r="C691" i="1"/>
  <c r="C177" i="1"/>
  <c r="C196" i="1"/>
  <c r="C2783" i="1"/>
  <c r="C695" i="1"/>
  <c r="C696" i="1"/>
  <c r="C2712" i="1"/>
  <c r="C788" i="1"/>
  <c r="C306" i="1"/>
  <c r="C2345" i="1"/>
  <c r="C751" i="1"/>
  <c r="C702" i="1"/>
  <c r="C2414" i="1"/>
  <c r="C704" i="1"/>
  <c r="C925" i="1"/>
  <c r="C2782" i="1"/>
  <c r="C707" i="1"/>
  <c r="C708" i="1"/>
  <c r="C709" i="1"/>
  <c r="C899" i="1"/>
  <c r="C469" i="1"/>
  <c r="C712" i="1"/>
  <c r="C248" i="1"/>
  <c r="C2376" i="1"/>
  <c r="C444" i="1"/>
  <c r="C716" i="1"/>
  <c r="C564" i="1"/>
  <c r="C499" i="1"/>
  <c r="C719" i="1"/>
  <c r="C2368" i="1"/>
  <c r="C2229" i="1"/>
  <c r="C722" i="1"/>
  <c r="C723" i="1"/>
  <c r="C724" i="1"/>
  <c r="C380" i="1"/>
  <c r="C55" i="1"/>
  <c r="C727" i="1"/>
  <c r="C1687" i="1"/>
  <c r="C729" i="1"/>
  <c r="C663" i="1"/>
  <c r="C731" i="1"/>
  <c r="C2379" i="1"/>
  <c r="C301" i="1"/>
  <c r="C734" i="1"/>
  <c r="C2100" i="1"/>
  <c r="C366" i="1"/>
  <c r="C737" i="1"/>
  <c r="C2258" i="1"/>
  <c r="C3231" i="1"/>
  <c r="C740" i="1"/>
  <c r="C741" i="1"/>
  <c r="C279" i="1"/>
  <c r="C743" i="1"/>
  <c r="C744" i="1"/>
  <c r="C745" i="1"/>
  <c r="C603" i="1"/>
  <c r="C747" i="1"/>
  <c r="C748" i="1"/>
  <c r="C749" i="1"/>
  <c r="C750" i="1"/>
  <c r="C280" i="1"/>
  <c r="C109" i="1"/>
  <c r="C996" i="1"/>
  <c r="C232" i="1"/>
  <c r="C755" i="1"/>
  <c r="C756" i="1"/>
  <c r="C757" i="1"/>
  <c r="C415" i="1"/>
  <c r="C759" i="1"/>
  <c r="C1960" i="1"/>
  <c r="C1040" i="1"/>
  <c r="C762" i="1"/>
  <c r="C763" i="1"/>
  <c r="C764" i="1"/>
  <c r="C765" i="1"/>
  <c r="C766" i="1"/>
  <c r="C767" i="1"/>
  <c r="C768" i="1"/>
  <c r="C798" i="1"/>
  <c r="C770" i="1"/>
  <c r="C589" i="1"/>
  <c r="C304" i="1"/>
  <c r="C159" i="1"/>
  <c r="C774" i="1"/>
  <c r="C775" i="1"/>
  <c r="C305" i="1"/>
  <c r="C777" i="1"/>
  <c r="C778" i="1"/>
  <c r="C779" i="1"/>
  <c r="C780" i="1"/>
  <c r="C781" i="1"/>
  <c r="C782" i="1"/>
  <c r="C783" i="1"/>
  <c r="C1033" i="1"/>
  <c r="C213" i="1"/>
  <c r="C786" i="1"/>
  <c r="C787" i="1"/>
  <c r="C326" i="1"/>
  <c r="C789" i="1"/>
  <c r="C790" i="1"/>
  <c r="C791" i="1"/>
  <c r="C424" i="1"/>
  <c r="C793" i="1"/>
  <c r="C794" i="1"/>
  <c r="C795" i="1"/>
  <c r="C796" i="1"/>
  <c r="C797" i="1"/>
  <c r="C452" i="1"/>
  <c r="C799" i="1"/>
  <c r="C800" i="1"/>
  <c r="C801" i="1"/>
  <c r="C802" i="1"/>
  <c r="C803" i="1"/>
  <c r="C804" i="1"/>
  <c r="C805" i="1"/>
  <c r="C806" i="1"/>
  <c r="C807" i="1"/>
  <c r="C808" i="1"/>
  <c r="C809" i="1"/>
  <c r="C810" i="1"/>
  <c r="C811" i="1"/>
  <c r="C812" i="1"/>
  <c r="C813" i="1"/>
  <c r="C814" i="1"/>
  <c r="C815" i="1"/>
  <c r="C290" i="1"/>
  <c r="C817" i="1"/>
  <c r="C818" i="1"/>
  <c r="C503" i="1"/>
  <c r="C820" i="1"/>
  <c r="C821" i="1"/>
  <c r="C822" i="1"/>
  <c r="C823" i="1"/>
  <c r="C824" i="1"/>
  <c r="C825" i="1"/>
  <c r="C826" i="1"/>
  <c r="C827" i="1"/>
  <c r="C828" i="1"/>
  <c r="C829" i="1"/>
  <c r="C830" i="1"/>
  <c r="C624" i="1"/>
  <c r="C832" i="1"/>
  <c r="C833" i="1"/>
  <c r="C834" i="1"/>
  <c r="C835" i="1"/>
  <c r="C277" i="1"/>
  <c r="C400" i="1"/>
  <c r="C838" i="1"/>
  <c r="C839" i="1"/>
  <c r="C840" i="1"/>
  <c r="C841" i="1"/>
  <c r="C842" i="1"/>
  <c r="C843" i="1"/>
  <c r="C844" i="1"/>
  <c r="C845" i="1"/>
  <c r="C846" i="1"/>
  <c r="C847" i="1"/>
  <c r="C848" i="1"/>
  <c r="C849" i="1"/>
  <c r="C850" i="1"/>
  <c r="C106" i="1"/>
  <c r="C852" i="1"/>
  <c r="C853" i="1"/>
  <c r="C500" i="1"/>
  <c r="C387" i="1"/>
  <c r="C856" i="1"/>
  <c r="C857" i="1"/>
  <c r="C538" i="1"/>
  <c r="C859" i="1"/>
  <c r="C860" i="1"/>
  <c r="C861" i="1"/>
  <c r="C862" i="1"/>
  <c r="C863" i="1"/>
  <c r="C864" i="1"/>
  <c r="C310" i="1"/>
  <c r="C866" i="1"/>
  <c r="C867" i="1"/>
  <c r="C868" i="1"/>
  <c r="C869" i="1"/>
  <c r="C870" i="1"/>
  <c r="C215" i="1"/>
  <c r="C872" i="1"/>
  <c r="C199" i="1"/>
  <c r="C874" i="1"/>
  <c r="C875" i="1"/>
  <c r="C876" i="1"/>
  <c r="C877" i="1"/>
  <c r="C878" i="1"/>
  <c r="C879" i="1"/>
  <c r="C880" i="1"/>
  <c r="C881" i="1"/>
  <c r="C882" i="1"/>
  <c r="C48" i="1"/>
  <c r="C884" i="1"/>
  <c r="C885" i="1"/>
  <c r="C886" i="1"/>
  <c r="C887" i="1"/>
  <c r="C888" i="1"/>
  <c r="C100" i="1"/>
  <c r="C890" i="1"/>
  <c r="C891" i="1"/>
  <c r="C892" i="1"/>
  <c r="C893" i="1"/>
  <c r="C894" i="1"/>
  <c r="C895" i="1"/>
  <c r="C896" i="1"/>
  <c r="C3242" i="1"/>
  <c r="C898" i="1"/>
  <c r="C221" i="1"/>
  <c r="C900" i="1"/>
  <c r="C510" i="1"/>
  <c r="C308" i="1"/>
  <c r="C903" i="1"/>
  <c r="C904" i="1"/>
  <c r="C135" i="1"/>
  <c r="C906" i="1"/>
  <c r="C907" i="1"/>
  <c r="C908" i="1"/>
  <c r="C909" i="1"/>
  <c r="C910" i="1"/>
  <c r="C911" i="1"/>
  <c r="C912" i="1"/>
  <c r="C913" i="1"/>
  <c r="C914" i="1"/>
  <c r="C915" i="1"/>
  <c r="C916" i="1"/>
  <c r="C917" i="1"/>
  <c r="C417" i="1"/>
  <c r="C919" i="1"/>
  <c r="C920" i="1"/>
  <c r="C921" i="1"/>
  <c r="C922" i="1"/>
  <c r="C521" i="1"/>
  <c r="C924" i="1"/>
  <c r="C518" i="1"/>
  <c r="C926" i="1"/>
  <c r="C927" i="1"/>
  <c r="C481" i="1"/>
  <c r="C929" i="1"/>
  <c r="C930" i="1"/>
  <c r="C931" i="1"/>
  <c r="C932" i="1"/>
  <c r="C933" i="1"/>
  <c r="C934" i="1"/>
  <c r="C935" i="1"/>
  <c r="C936" i="1"/>
  <c r="C147" i="1"/>
  <c r="C938" i="1"/>
  <c r="C939" i="1"/>
  <c r="C940" i="1"/>
  <c r="C941" i="1"/>
  <c r="C942" i="1"/>
  <c r="C943" i="1"/>
  <c r="C236" i="1"/>
  <c r="C945" i="1"/>
  <c r="C322" i="1"/>
  <c r="C947" i="1"/>
  <c r="C948" i="1"/>
  <c r="C949" i="1"/>
  <c r="C950" i="1"/>
  <c r="C261" i="1"/>
  <c r="C952" i="1"/>
  <c r="C953" i="1"/>
  <c r="C95" i="1"/>
  <c r="C955" i="1"/>
  <c r="C956" i="1"/>
  <c r="C957" i="1"/>
  <c r="C958" i="1"/>
  <c r="C959" i="1"/>
  <c r="C960" i="1"/>
  <c r="C961" i="1"/>
  <c r="C962" i="1"/>
  <c r="C963" i="1"/>
  <c r="C964" i="1"/>
  <c r="C965" i="1"/>
  <c r="C966" i="1"/>
  <c r="C967" i="1"/>
  <c r="C968" i="1"/>
  <c r="C229" i="1"/>
  <c r="C970" i="1"/>
  <c r="C971" i="1"/>
  <c r="C972" i="1"/>
  <c r="C973" i="1"/>
  <c r="C974" i="1"/>
  <c r="C975" i="1"/>
  <c r="C262" i="1"/>
  <c r="C225" i="1"/>
  <c r="C978" i="1"/>
  <c r="C201" i="1"/>
  <c r="C980" i="1"/>
  <c r="C981" i="1"/>
  <c r="C982" i="1"/>
  <c r="C137" i="1"/>
  <c r="C139" i="1"/>
  <c r="C985" i="1"/>
  <c r="C986" i="1"/>
  <c r="C987" i="1"/>
  <c r="C988" i="1"/>
  <c r="C989" i="1"/>
  <c r="C990" i="1"/>
  <c r="C991" i="1"/>
  <c r="C992" i="1"/>
  <c r="C993" i="1"/>
  <c r="C994" i="1"/>
  <c r="C995" i="1"/>
  <c r="C181" i="1"/>
  <c r="C997" i="1"/>
  <c r="C998" i="1"/>
  <c r="C999" i="1"/>
  <c r="C1000" i="1"/>
  <c r="C1001" i="1"/>
  <c r="C1002" i="1"/>
  <c r="C1003" i="1"/>
  <c r="C1004" i="1"/>
  <c r="C1005" i="1"/>
  <c r="C20" i="1"/>
  <c r="C1007" i="1"/>
  <c r="C1008" i="1"/>
  <c r="C1009" i="1"/>
  <c r="C1010" i="1"/>
  <c r="C1011" i="1"/>
  <c r="C1012" i="1"/>
  <c r="C1013" i="1"/>
  <c r="C1014" i="1"/>
  <c r="C12" i="1"/>
  <c r="C1016" i="1"/>
  <c r="C1017" i="1"/>
  <c r="C1018" i="1"/>
  <c r="C1019" i="1"/>
  <c r="C1020" i="1"/>
  <c r="C1021" i="1"/>
  <c r="C1022" i="1"/>
  <c r="C1023" i="1"/>
  <c r="C255" i="1"/>
  <c r="C1025" i="1"/>
  <c r="C1026" i="1"/>
  <c r="C186" i="1"/>
  <c r="C1028" i="1"/>
  <c r="C41" i="1"/>
  <c r="C1030" i="1"/>
  <c r="C39" i="1"/>
  <c r="C1032" i="1"/>
  <c r="C24" i="1"/>
  <c r="C1034" i="1"/>
  <c r="C1035" i="1"/>
  <c r="C1036" i="1"/>
  <c r="C1037" i="1"/>
  <c r="C1038" i="1"/>
  <c r="C1039" i="1"/>
  <c r="C226" i="1"/>
  <c r="C1041" i="1"/>
  <c r="C1042" i="1"/>
  <c r="C1043" i="1"/>
  <c r="C1044" i="1"/>
  <c r="C1045" i="1"/>
  <c r="C1046" i="1"/>
  <c r="C1047" i="1"/>
  <c r="C1048" i="1"/>
  <c r="C1049" i="1"/>
  <c r="C1050" i="1"/>
  <c r="C1051" i="1"/>
  <c r="C1052" i="1"/>
  <c r="C1053" i="1"/>
  <c r="C1054" i="1"/>
  <c r="C182" i="1"/>
  <c r="C1056" i="1"/>
  <c r="C1057" i="1"/>
  <c r="C1058" i="1"/>
  <c r="C1059" i="1"/>
  <c r="C1060" i="1"/>
  <c r="C1061" i="1"/>
  <c r="C1062" i="1"/>
  <c r="C1063" i="1"/>
  <c r="C1064" i="1"/>
  <c r="C132"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11" i="1"/>
  <c r="C1090" i="1"/>
  <c r="C3257" i="1"/>
  <c r="C1092" i="1"/>
  <c r="C1093" i="1"/>
  <c r="C1094" i="1"/>
  <c r="C1095" i="1"/>
  <c r="C89" i="1"/>
  <c r="C1097" i="1"/>
  <c r="C1098" i="1"/>
  <c r="C1099" i="1"/>
  <c r="C1100" i="1"/>
  <c r="C1101" i="1"/>
  <c r="C1102" i="1"/>
  <c r="C1103" i="1"/>
  <c r="C1104" i="1"/>
  <c r="C1105" i="1"/>
  <c r="C1106" i="1"/>
  <c r="C1107" i="1"/>
  <c r="C96" i="1"/>
  <c r="C1109" i="1"/>
  <c r="C1110" i="1"/>
  <c r="C1111" i="1"/>
  <c r="C1112" i="1"/>
  <c r="C1113" i="1"/>
  <c r="C1114" i="1"/>
  <c r="C1115" i="1"/>
  <c r="C1116" i="1"/>
  <c r="C1117" i="1"/>
  <c r="C1118" i="1"/>
  <c r="C1119" i="1"/>
  <c r="C1120" i="1"/>
  <c r="C94" i="1"/>
  <c r="C1122" i="1"/>
  <c r="C1123" i="1"/>
  <c r="C1124" i="1"/>
  <c r="C1125" i="1"/>
  <c r="C1126" i="1"/>
  <c r="C1127" i="1"/>
  <c r="C1128" i="1"/>
  <c r="C1129" i="1"/>
  <c r="C1130" i="1"/>
  <c r="C1131" i="1"/>
  <c r="C1132" i="1"/>
  <c r="C1133" i="1"/>
  <c r="C1134" i="1"/>
  <c r="C1135" i="1"/>
  <c r="C1136" i="1"/>
  <c r="C1137" i="1"/>
  <c r="C1138" i="1"/>
  <c r="C1139" i="1"/>
  <c r="C1140" i="1"/>
  <c r="C3252" i="1"/>
  <c r="C1142" i="1"/>
  <c r="C1143" i="1"/>
  <c r="C42"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3" i="1"/>
  <c r="C1259" i="1"/>
  <c r="C1260" i="1"/>
  <c r="C1261" i="1"/>
  <c r="C1262" i="1"/>
  <c r="C1263" i="1"/>
  <c r="C1264" i="1"/>
  <c r="C1265" i="1"/>
  <c r="C1266" i="1"/>
  <c r="C1267" i="1"/>
  <c r="C23" i="1"/>
  <c r="C1269" i="1"/>
  <c r="C1270" i="1"/>
  <c r="C1271" i="1"/>
  <c r="C1272" i="1"/>
  <c r="C1273" i="1"/>
  <c r="C1274" i="1"/>
  <c r="C1275" i="1"/>
  <c r="C1276" i="1"/>
  <c r="C1277" i="1"/>
  <c r="C1278" i="1"/>
  <c r="C1279" i="1"/>
  <c r="C1280" i="1"/>
  <c r="C1281" i="1"/>
  <c r="C1282" i="1"/>
  <c r="C1283" i="1"/>
  <c r="C1284" i="1"/>
  <c r="C1285" i="1"/>
  <c r="C1286" i="1"/>
  <c r="C1287" i="1"/>
  <c r="C1288" i="1"/>
  <c r="C3266" i="1"/>
  <c r="C1290" i="1"/>
  <c r="C1291" i="1"/>
  <c r="C1292" i="1"/>
  <c r="C1293" i="1"/>
  <c r="C1294" i="1"/>
  <c r="C1295" i="1"/>
  <c r="C1296" i="1"/>
  <c r="C1297" i="1"/>
  <c r="C1298" i="1"/>
  <c r="C1299" i="1"/>
  <c r="C1300" i="1"/>
  <c r="C1301" i="1"/>
  <c r="C1302" i="1"/>
  <c r="C1303" i="1"/>
  <c r="C18" i="1"/>
  <c r="C1305" i="1"/>
  <c r="C1306" i="1"/>
  <c r="C1307" i="1"/>
  <c r="C1308" i="1"/>
  <c r="C1309" i="1"/>
  <c r="C1310" i="1"/>
  <c r="C1311" i="1"/>
  <c r="C1312" i="1"/>
  <c r="C1313" i="1"/>
  <c r="C1314" i="1"/>
  <c r="C1315" i="1"/>
  <c r="C1316" i="1"/>
  <c r="C84"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3278" i="1"/>
  <c r="C1354" i="1"/>
  <c r="C1355" i="1"/>
  <c r="C1356" i="1"/>
  <c r="C1357" i="1"/>
  <c r="C1358" i="1"/>
  <c r="C1359" i="1"/>
  <c r="C1360" i="1"/>
  <c r="C1361" i="1"/>
  <c r="C1362" i="1"/>
  <c r="C1363" i="1"/>
  <c r="C1364" i="1"/>
  <c r="C1365" i="1"/>
  <c r="C1366" i="1"/>
  <c r="C1367" i="1"/>
  <c r="C1368" i="1"/>
  <c r="C1369" i="1"/>
  <c r="C3225" i="1"/>
  <c r="C1371" i="1"/>
  <c r="C1372" i="1"/>
  <c r="C1373" i="1"/>
  <c r="C1374" i="1"/>
  <c r="C1375" i="1"/>
  <c r="C1376" i="1"/>
  <c r="C98" i="1"/>
  <c r="C1378" i="1"/>
  <c r="C1379" i="1"/>
  <c r="C1380" i="1"/>
  <c r="C1381" i="1"/>
  <c r="C1382" i="1"/>
  <c r="C1383" i="1"/>
  <c r="C1384" i="1"/>
  <c r="C1385" i="1"/>
  <c r="C1386" i="1"/>
  <c r="C1387" i="1"/>
  <c r="C1388" i="1"/>
  <c r="C1389" i="1"/>
  <c r="C1390" i="1"/>
  <c r="C1391" i="1"/>
  <c r="C1392" i="1"/>
  <c r="C1393" i="1"/>
  <c r="C1394" i="1"/>
  <c r="C1395" i="1"/>
  <c r="C1396" i="1"/>
  <c r="C1397" i="1"/>
  <c r="C2871" i="1"/>
  <c r="C1399" i="1"/>
  <c r="C1400" i="1"/>
  <c r="C1401" i="1"/>
  <c r="C1402" i="1"/>
  <c r="C1403" i="1"/>
  <c r="C1404" i="1"/>
  <c r="C1405" i="1"/>
  <c r="C1406" i="1"/>
  <c r="C3310" i="1"/>
  <c r="C1408" i="1"/>
  <c r="C1409" i="1"/>
  <c r="C1410" i="1"/>
  <c r="C1411" i="1"/>
  <c r="C1412" i="1"/>
  <c r="C1413" i="1"/>
  <c r="C1414" i="1"/>
  <c r="C1415" i="1"/>
  <c r="C1416" i="1"/>
  <c r="C1417" i="1"/>
  <c r="C1418" i="1"/>
  <c r="C1419" i="1"/>
  <c r="C1420" i="1"/>
  <c r="C1421" i="1"/>
  <c r="C1422" i="1"/>
  <c r="C1423" i="1"/>
  <c r="C1424" i="1"/>
  <c r="C1425" i="1"/>
  <c r="C1426" i="1"/>
  <c r="C1427" i="1"/>
  <c r="C1428" i="1"/>
  <c r="C3261" i="1"/>
  <c r="C3301" i="1"/>
  <c r="C1431" i="1"/>
  <c r="C1432" i="1"/>
  <c r="C1433" i="1"/>
  <c r="C1434" i="1"/>
  <c r="C1435" i="1"/>
  <c r="C1436" i="1"/>
  <c r="C1437" i="1"/>
  <c r="C1438" i="1"/>
  <c r="C1439" i="1"/>
  <c r="C1440" i="1"/>
  <c r="C2904" i="1"/>
  <c r="C1442" i="1"/>
  <c r="C2808" i="1"/>
  <c r="C1444" i="1"/>
  <c r="C1445" i="1"/>
  <c r="C1446" i="1"/>
  <c r="C1447" i="1"/>
  <c r="C1448" i="1"/>
  <c r="C1449" i="1"/>
  <c r="C1450" i="1"/>
  <c r="C1451" i="1"/>
  <c r="C1452" i="1"/>
  <c r="C1453" i="1"/>
  <c r="C1454" i="1"/>
  <c r="C1455" i="1"/>
  <c r="C1456" i="1"/>
  <c r="C1457" i="1"/>
  <c r="C1458" i="1"/>
  <c r="C1459" i="1"/>
  <c r="C1460" i="1"/>
  <c r="C1461" i="1"/>
  <c r="C2850" i="1"/>
  <c r="C1463" i="1"/>
  <c r="C1464" i="1"/>
  <c r="C1465" i="1"/>
  <c r="C1466" i="1"/>
  <c r="C1467" i="1"/>
  <c r="C1468" i="1"/>
  <c r="C1469" i="1"/>
  <c r="C1470" i="1"/>
  <c r="C1471" i="1"/>
  <c r="C1472" i="1"/>
  <c r="C1473" i="1"/>
  <c r="C1474" i="1"/>
  <c r="C1475" i="1"/>
  <c r="C1476" i="1"/>
  <c r="C2848" i="1"/>
  <c r="C1478" i="1"/>
  <c r="C1479" i="1"/>
  <c r="C3235"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46" i="1"/>
  <c r="C1507" i="1"/>
  <c r="C1508" i="1"/>
  <c r="C1509" i="1"/>
  <c r="C1510" i="1"/>
  <c r="C1511" i="1"/>
  <c r="C1512" i="1"/>
  <c r="C1513" i="1"/>
  <c r="C1514" i="1"/>
  <c r="C1515" i="1"/>
  <c r="C1516" i="1"/>
  <c r="C1517" i="1"/>
  <c r="C1518" i="1"/>
  <c r="C2817"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74" i="1"/>
  <c r="C1557" i="1"/>
  <c r="C1558" i="1"/>
  <c r="C1559" i="1"/>
  <c r="C1560" i="1"/>
  <c r="C1561" i="1"/>
  <c r="C1562" i="1"/>
  <c r="C1563" i="1"/>
  <c r="C1564" i="1"/>
  <c r="C1565" i="1"/>
  <c r="C1566" i="1"/>
  <c r="C1567" i="1"/>
  <c r="C2653" i="1"/>
  <c r="C1569" i="1"/>
  <c r="C1570" i="1"/>
  <c r="C1571" i="1"/>
  <c r="C1572" i="1"/>
  <c r="C1573" i="1"/>
  <c r="C1574" i="1"/>
  <c r="C1575" i="1"/>
  <c r="C2759" i="1"/>
  <c r="C1577" i="1"/>
  <c r="C1578" i="1"/>
  <c r="C3296" i="1"/>
  <c r="C1580" i="1"/>
  <c r="C1581" i="1"/>
  <c r="C2843" i="1"/>
  <c r="C1583" i="1"/>
  <c r="C1584" i="1"/>
  <c r="C1585" i="1"/>
  <c r="C1586" i="1"/>
  <c r="C1587" i="1"/>
  <c r="C1588" i="1"/>
  <c r="C1589" i="1"/>
  <c r="C1590" i="1"/>
  <c r="C33"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27" i="1"/>
  <c r="C2832" i="1"/>
  <c r="C1623" i="1"/>
  <c r="C1624" i="1"/>
  <c r="C1625" i="1"/>
  <c r="C1626" i="1"/>
  <c r="C2838" i="1"/>
  <c r="C1628" i="1"/>
  <c r="C1629" i="1"/>
  <c r="C1630" i="1"/>
  <c r="C1631" i="1"/>
  <c r="C1632" i="1"/>
  <c r="C1633" i="1"/>
  <c r="C1634" i="1"/>
  <c r="C1635" i="1"/>
  <c r="C1636" i="1"/>
  <c r="C1637" i="1"/>
  <c r="C2845"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2900"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3264"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208" i="1"/>
  <c r="C1780" i="1"/>
  <c r="C1781" i="1"/>
  <c r="C1782" i="1"/>
  <c r="C1783" i="1"/>
  <c r="C1784" i="1"/>
  <c r="C1785" i="1"/>
  <c r="C1786" i="1"/>
  <c r="C1787" i="1"/>
  <c r="C1788" i="1"/>
  <c r="C1789" i="1"/>
  <c r="C1790" i="1"/>
  <c r="C1791" i="1"/>
  <c r="C2806" i="1"/>
  <c r="C1793" i="1"/>
  <c r="C1794" i="1"/>
  <c r="C1795" i="1"/>
  <c r="C1796" i="1"/>
  <c r="C1797" i="1"/>
  <c r="C1798" i="1"/>
  <c r="C1799" i="1"/>
  <c r="C1800" i="1"/>
  <c r="C1801" i="1"/>
  <c r="C1802" i="1"/>
  <c r="C1803" i="1"/>
  <c r="C1804" i="1"/>
  <c r="C1805" i="1"/>
  <c r="C1806" i="1"/>
  <c r="C1807" i="1"/>
  <c r="C2725"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2831" i="1"/>
  <c r="C1857" i="1"/>
  <c r="C2836" i="1"/>
  <c r="C1859" i="1"/>
  <c r="C1860" i="1"/>
  <c r="C2768" i="1"/>
  <c r="C1862" i="1"/>
  <c r="C1863" i="1"/>
  <c r="C1864" i="1"/>
  <c r="C1865" i="1"/>
  <c r="C1866" i="1"/>
  <c r="C1867" i="1"/>
  <c r="C1868" i="1"/>
  <c r="C1141" i="1"/>
  <c r="C2908" i="1"/>
  <c r="C1871" i="1"/>
  <c r="C1872" i="1"/>
  <c r="C1873" i="1"/>
  <c r="C1874" i="1"/>
  <c r="C1875" i="1"/>
  <c r="C1876" i="1"/>
  <c r="C1877" i="1"/>
  <c r="C1878" i="1"/>
  <c r="C1879" i="1"/>
  <c r="C1880" i="1"/>
  <c r="C1881" i="1"/>
  <c r="C2532" i="1"/>
  <c r="C1883" i="1"/>
  <c r="C1884" i="1"/>
  <c r="C1885" i="1"/>
  <c r="C1886" i="1"/>
  <c r="C1887" i="1"/>
  <c r="C1888" i="1"/>
  <c r="C1889" i="1"/>
  <c r="C2854" i="1"/>
  <c r="C1891" i="1"/>
  <c r="C1892" i="1"/>
  <c r="C1893" i="1"/>
  <c r="C1894" i="1"/>
  <c r="C1895" i="1"/>
  <c r="C1896" i="1"/>
  <c r="C1897" i="1"/>
  <c r="C1898" i="1"/>
  <c r="C1899" i="1"/>
  <c r="C1900" i="1"/>
  <c r="C1901" i="1"/>
  <c r="C1902" i="1"/>
  <c r="C1903" i="1"/>
  <c r="C1904" i="1"/>
  <c r="C1905" i="1"/>
  <c r="C1906" i="1"/>
  <c r="C1907" i="1"/>
  <c r="C1908" i="1"/>
  <c r="C1909" i="1"/>
  <c r="C1910" i="1"/>
  <c r="C2905" i="1"/>
  <c r="C1912" i="1"/>
  <c r="C1913" i="1"/>
  <c r="C1914" i="1"/>
  <c r="C1915" i="1"/>
  <c r="C1916" i="1"/>
  <c r="C1917" i="1"/>
  <c r="C2724" i="1"/>
  <c r="C1919" i="1"/>
  <c r="C1920" i="1"/>
  <c r="C1921" i="1"/>
  <c r="C1922" i="1"/>
  <c r="C1923" i="1"/>
  <c r="C2698" i="1"/>
  <c r="C1925" i="1"/>
  <c r="C1926" i="1"/>
  <c r="C1927" i="1"/>
  <c r="C1928" i="1"/>
  <c r="C1929" i="1"/>
  <c r="C1930" i="1"/>
  <c r="C1931" i="1"/>
  <c r="C1932" i="1"/>
  <c r="C1933" i="1"/>
  <c r="C1934" i="1"/>
  <c r="C1935" i="1"/>
  <c r="C1936" i="1"/>
  <c r="C3236" i="1"/>
  <c r="C1938" i="1"/>
  <c r="C1939" i="1"/>
  <c r="C2669" i="1"/>
  <c r="C1941" i="1"/>
  <c r="C1942" i="1"/>
  <c r="C1943" i="1"/>
  <c r="C1944" i="1"/>
  <c r="C1945" i="1"/>
  <c r="C1946" i="1"/>
  <c r="C1947" i="1"/>
  <c r="C1948" i="1"/>
  <c r="C1949" i="1"/>
  <c r="C1950" i="1"/>
  <c r="C2709" i="1"/>
  <c r="C1952" i="1"/>
  <c r="C1953" i="1"/>
  <c r="C1954" i="1"/>
  <c r="C1955" i="1"/>
  <c r="C2800" i="1"/>
  <c r="C1957" i="1"/>
  <c r="C1958" i="1"/>
  <c r="C3312" i="1"/>
  <c r="C2743" i="1"/>
  <c r="C1961" i="1"/>
  <c r="C1962" i="1"/>
  <c r="C1963" i="1"/>
  <c r="C1964" i="1"/>
  <c r="C2826" i="1"/>
  <c r="C1966" i="1"/>
  <c r="C1967" i="1"/>
  <c r="C1968" i="1"/>
  <c r="C1969" i="1"/>
  <c r="C1970" i="1"/>
  <c r="C1971" i="1"/>
  <c r="C1972" i="1"/>
  <c r="C1973" i="1"/>
  <c r="C1974" i="1"/>
  <c r="C1975" i="1"/>
  <c r="C1976" i="1"/>
  <c r="C1977" i="1"/>
  <c r="C1978" i="1"/>
  <c r="C1979" i="1"/>
  <c r="C1980" i="1"/>
  <c r="C1981" i="1"/>
  <c r="C2589" i="1"/>
  <c r="C2754" i="1"/>
  <c r="C1984" i="1"/>
  <c r="C2664" i="1"/>
  <c r="C1986" i="1"/>
  <c r="C2717" i="1"/>
  <c r="C1988" i="1"/>
  <c r="C1989" i="1"/>
  <c r="C2718" i="1"/>
  <c r="C1991" i="1"/>
  <c r="C1992" i="1"/>
  <c r="C1993" i="1"/>
  <c r="C2585" i="1"/>
  <c r="C1995" i="1"/>
  <c r="C1996" i="1"/>
  <c r="C1997" i="1"/>
  <c r="C1998" i="1"/>
  <c r="C1999" i="1"/>
  <c r="C2000" i="1"/>
  <c r="C2001" i="1"/>
  <c r="C2662" i="1"/>
  <c r="C2776" i="1"/>
  <c r="C2004" i="1"/>
  <c r="C2005" i="1"/>
  <c r="C2006" i="1"/>
  <c r="C2007" i="1"/>
  <c r="C2735" i="1"/>
  <c r="C2748" i="1"/>
  <c r="C2010" i="1"/>
  <c r="C2011" i="1"/>
  <c r="C2012" i="1"/>
  <c r="C2013" i="1"/>
  <c r="C2014" i="1"/>
  <c r="C2015" i="1"/>
  <c r="C2016" i="1"/>
  <c r="C2017" i="1"/>
  <c r="C2018" i="1"/>
  <c r="C2019" i="1"/>
  <c r="C2020" i="1"/>
  <c r="C2622" i="1"/>
  <c r="C2022" i="1"/>
  <c r="C2631" i="1"/>
  <c r="C2024" i="1"/>
  <c r="C2025" i="1"/>
  <c r="C2026" i="1"/>
  <c r="C2027" i="1"/>
  <c r="C2028" i="1"/>
  <c r="C2029" i="1"/>
  <c r="C2030" i="1"/>
  <c r="C2706" i="1"/>
  <c r="C2032" i="1"/>
  <c r="C2033" i="1"/>
  <c r="C2034" i="1"/>
  <c r="C2035" i="1"/>
  <c r="C2036" i="1"/>
  <c r="C2037" i="1"/>
  <c r="C2038" i="1"/>
  <c r="C2039" i="1"/>
  <c r="C2040" i="1"/>
  <c r="C2041" i="1"/>
  <c r="C2042" i="1"/>
  <c r="C2043" i="1"/>
  <c r="C2540" i="1"/>
  <c r="C2045" i="1"/>
  <c r="C2046" i="1"/>
  <c r="C2047" i="1"/>
  <c r="C2048" i="1"/>
  <c r="C2049" i="1"/>
  <c r="C2050" i="1"/>
  <c r="C2051" i="1"/>
  <c r="C2052" i="1"/>
  <c r="C2053" i="1"/>
  <c r="C2054" i="1"/>
  <c r="C2055" i="1"/>
  <c r="C2056" i="1"/>
  <c r="C2057" i="1"/>
  <c r="C2058" i="1"/>
  <c r="C2059" i="1"/>
  <c r="C2680" i="1"/>
  <c r="C2061" i="1"/>
  <c r="C2062" i="1"/>
  <c r="C2063" i="1"/>
  <c r="C2064" i="1"/>
  <c r="C2507" i="1"/>
  <c r="C2066" i="1"/>
  <c r="C2067" i="1"/>
  <c r="C2068" i="1"/>
  <c r="C3297" i="1"/>
  <c r="C2070" i="1"/>
  <c r="C2071" i="1"/>
  <c r="C2072" i="1"/>
  <c r="C2073" i="1"/>
  <c r="C2074" i="1"/>
  <c r="C2075" i="1"/>
  <c r="C2763" i="1"/>
  <c r="C2077" i="1"/>
  <c r="C2078" i="1"/>
  <c r="C2079" i="1"/>
  <c r="C2080" i="1"/>
  <c r="C2081" i="1"/>
  <c r="C2082" i="1"/>
  <c r="C2897" i="1"/>
  <c r="C2813" i="1"/>
  <c r="C2085" i="1"/>
  <c r="C2086" i="1"/>
  <c r="C2087" i="1"/>
  <c r="C2088" i="1"/>
  <c r="C2089" i="1"/>
  <c r="C2090" i="1"/>
  <c r="C2091" i="1"/>
  <c r="C2092" i="1"/>
  <c r="C2093" i="1"/>
  <c r="C2485" i="1"/>
  <c r="C2875" i="1"/>
  <c r="C2096" i="1"/>
  <c r="C2690" i="1"/>
  <c r="C2705" i="1"/>
  <c r="C2099" i="1"/>
  <c r="C2509" i="1"/>
  <c r="C2101" i="1"/>
  <c r="C2102" i="1"/>
  <c r="C2557" i="1"/>
  <c r="C2873" i="1"/>
  <c r="C2105" i="1"/>
  <c r="C2106" i="1"/>
  <c r="C2107" i="1"/>
  <c r="C2108" i="1"/>
  <c r="C2109" i="1"/>
  <c r="C2110" i="1"/>
  <c r="C2895" i="1"/>
  <c r="C2112" i="1"/>
  <c r="C2113" i="1"/>
  <c r="C2114" i="1"/>
  <c r="C2529" i="1"/>
  <c r="C2116" i="1"/>
  <c r="C2702" i="1"/>
  <c r="C2568" i="1"/>
  <c r="C2119" i="1"/>
  <c r="C2120" i="1"/>
  <c r="C2121" i="1"/>
  <c r="C2358" i="1"/>
  <c r="C2123" i="1"/>
  <c r="C2124" i="1"/>
  <c r="C2125" i="1"/>
  <c r="C2126" i="1"/>
  <c r="C2127" i="1"/>
  <c r="C2700" i="1"/>
  <c r="C2129" i="1"/>
  <c r="C2130" i="1"/>
  <c r="C2131" i="1"/>
  <c r="C2132" i="1"/>
  <c r="C2133" i="1"/>
  <c r="C2134" i="1"/>
  <c r="C2135" i="1"/>
  <c r="C2559" i="1"/>
  <c r="C2746" i="1"/>
  <c r="C2138" i="1"/>
  <c r="C2139" i="1"/>
  <c r="C1430" i="1"/>
  <c r="C2634" i="1"/>
  <c r="C2142" i="1"/>
  <c r="C2143" i="1"/>
  <c r="C2144" i="1"/>
  <c r="C2145" i="1"/>
  <c r="C2146" i="1"/>
  <c r="C2147" i="1"/>
  <c r="C2148" i="1"/>
  <c r="C2149" i="1"/>
  <c r="C2757" i="1"/>
  <c r="C2397" i="1"/>
  <c r="C2152" i="1"/>
  <c r="C2755" i="1"/>
  <c r="C2154" i="1"/>
  <c r="C2155" i="1"/>
  <c r="C2156" i="1"/>
  <c r="C2157" i="1"/>
  <c r="C2158" i="1"/>
  <c r="C2159" i="1"/>
  <c r="C2160" i="1"/>
  <c r="C2161" i="1"/>
  <c r="C2162" i="1"/>
  <c r="C2163" i="1"/>
  <c r="C2752" i="1"/>
  <c r="C2165" i="1"/>
  <c r="C2166" i="1"/>
  <c r="C2167" i="1"/>
  <c r="C2790" i="1"/>
  <c r="C2169" i="1"/>
  <c r="C2435" i="1"/>
  <c r="C2171" i="1"/>
  <c r="C2172" i="1"/>
  <c r="C2173" i="1"/>
  <c r="C2174" i="1"/>
  <c r="C2175" i="1"/>
  <c r="C2617" i="1"/>
  <c r="C2681" i="1"/>
  <c r="C2178" i="1"/>
  <c r="C2678" i="1"/>
  <c r="C2180" i="1"/>
  <c r="C2181" i="1"/>
  <c r="C2182" i="1"/>
  <c r="C2183" i="1"/>
  <c r="C2184" i="1"/>
  <c r="C2185" i="1"/>
  <c r="C2186" i="1"/>
  <c r="C2187" i="1"/>
  <c r="C2188" i="1"/>
  <c r="C2260" i="1"/>
  <c r="C2190" i="1"/>
  <c r="C2191" i="1"/>
  <c r="C2192" i="1"/>
  <c r="C2766" i="1"/>
  <c r="C2194" i="1"/>
  <c r="C2195" i="1"/>
  <c r="C2196" i="1"/>
  <c r="C2197" i="1"/>
  <c r="C2198" i="1"/>
  <c r="C2199" i="1"/>
  <c r="C2756" i="1"/>
  <c r="C2201" i="1"/>
  <c r="C2614" i="1"/>
  <c r="C2203" i="1"/>
  <c r="C2204" i="1"/>
  <c r="C2205" i="1"/>
  <c r="C2206" i="1"/>
  <c r="C2207" i="1"/>
  <c r="C2208" i="1"/>
  <c r="C2209" i="1"/>
  <c r="C2210" i="1"/>
  <c r="C2211" i="1"/>
  <c r="C1268" i="1"/>
  <c r="C2213" i="1"/>
  <c r="C2697" i="1"/>
  <c r="C2215" i="1"/>
  <c r="C2216" i="1"/>
  <c r="C2522" i="1"/>
  <c r="C2218" i="1"/>
  <c r="C2626" i="1"/>
  <c r="C2220" i="1"/>
  <c r="C2221" i="1"/>
  <c r="C2222" i="1"/>
  <c r="C2223" i="1"/>
  <c r="C2224" i="1"/>
  <c r="C2225" i="1"/>
  <c r="C2226" i="1"/>
  <c r="C2227" i="1"/>
  <c r="C2228" i="1"/>
  <c r="C2410" i="1"/>
  <c r="C2703" i="1"/>
  <c r="C2592" i="1"/>
  <c r="C2232" i="1"/>
  <c r="C2372" i="1"/>
  <c r="C2234" i="1"/>
  <c r="C2235" i="1"/>
  <c r="C2236" i="1"/>
  <c r="C2237" i="1"/>
  <c r="C2238" i="1"/>
  <c r="C2587" i="1"/>
  <c r="C2240" i="1"/>
  <c r="C2353" i="1"/>
  <c r="C2242" i="1"/>
  <c r="C2846" i="1"/>
  <c r="C2655" i="1"/>
  <c r="C2558" i="1"/>
  <c r="C706" i="1"/>
  <c r="C2247" i="1"/>
  <c r="C2248" i="1"/>
  <c r="C2249" i="1"/>
  <c r="C2250" i="1"/>
  <c r="C2251" i="1"/>
  <c r="C2252" i="1"/>
  <c r="C2616" i="1"/>
  <c r="C2661" i="1"/>
  <c r="C2176" i="1"/>
  <c r="C2253" i="1"/>
  <c r="C639" i="1"/>
  <c r="C2621" i="1"/>
  <c r="C2259" i="1"/>
  <c r="C2436" i="1"/>
  <c r="C2261" i="1"/>
  <c r="C2262" i="1"/>
  <c r="C2263" i="1"/>
  <c r="C2455" i="1"/>
  <c r="C3243" i="1"/>
  <c r="C2418" i="1"/>
  <c r="C2267" i="1"/>
  <c r="C2268" i="1"/>
  <c r="C2269" i="1"/>
  <c r="C2270" i="1"/>
  <c r="C623" i="1"/>
  <c r="C2677" i="1"/>
  <c r="C2273" i="1"/>
  <c r="C1990" i="1"/>
  <c r="C2275" i="1"/>
  <c r="C2276" i="1"/>
  <c r="C2277" i="1"/>
  <c r="C2486" i="1"/>
  <c r="C2279" i="1"/>
  <c r="C2094" i="1"/>
  <c r="C2281" i="1"/>
  <c r="C2282" i="1"/>
  <c r="C2283" i="1"/>
  <c r="C2284" i="1"/>
  <c r="C2374" i="1"/>
  <c r="C2286" i="1"/>
  <c r="C2287" i="1"/>
  <c r="C2288" i="1"/>
  <c r="C2289" i="1"/>
  <c r="C2620" i="1"/>
  <c r="C2291" i="1"/>
  <c r="C714" i="1"/>
  <c r="C2293" i="1"/>
  <c r="C2648" i="1"/>
  <c r="C2396" i="1"/>
  <c r="C618" i="1"/>
  <c r="C2297" i="1"/>
  <c r="C2298" i="1"/>
  <c r="C2299" i="1"/>
  <c r="C2598" i="1"/>
  <c r="C2301" i="1"/>
  <c r="C2751" i="1"/>
  <c r="C2303" i="1"/>
  <c r="C2457" i="1"/>
  <c r="C2607" i="1"/>
  <c r="C2578" i="1"/>
  <c r="C2307" i="1"/>
  <c r="C2308" i="1"/>
  <c r="C2309" i="1"/>
  <c r="C2310" i="1"/>
  <c r="C2311" i="1"/>
  <c r="C2312" i="1"/>
  <c r="C2313" i="1"/>
  <c r="C2314" i="1"/>
  <c r="C477" i="1"/>
  <c r="C2679" i="1"/>
  <c r="C2193" i="1"/>
  <c r="C2318" i="1"/>
  <c r="C2332" i="1"/>
  <c r="C2255" i="1"/>
  <c r="C2321" i="1"/>
  <c r="C2322" i="1"/>
  <c r="C556" i="1"/>
  <c r="C2324" i="1"/>
  <c r="C2325" i="1"/>
  <c r="C902" i="1"/>
  <c r="C2327" i="1"/>
  <c r="C1994" i="1"/>
  <c r="C2329" i="1"/>
  <c r="C2330" i="1"/>
  <c r="C2331" i="1"/>
  <c r="C701" i="1"/>
  <c r="C2849" i="1"/>
  <c r="C2415" i="1"/>
  <c r="C2292" i="1"/>
  <c r="C2336" i="1"/>
  <c r="C2581" i="1"/>
  <c r="C2338" i="1"/>
  <c r="C2339" i="1"/>
  <c r="C2340" i="1"/>
  <c r="C157" i="1"/>
  <c r="C2413" i="1"/>
  <c r="C455" i="1"/>
  <c r="C2534" i="1"/>
  <c r="C2189" i="1"/>
  <c r="C2346" i="1"/>
  <c r="C2347" i="1"/>
  <c r="C2348" i="1"/>
  <c r="C2349" i="1"/>
  <c r="C2350" i="1"/>
  <c r="C198" i="1"/>
  <c r="C2352" i="1"/>
  <c r="C532" i="1"/>
  <c r="C2354" i="1"/>
  <c r="C2355" i="1"/>
  <c r="C395" i="1"/>
  <c r="C2683" i="1"/>
  <c r="C2170" i="1"/>
  <c r="C418" i="1"/>
  <c r="C537" i="1"/>
  <c r="C2676" i="1"/>
  <c r="C2362" i="1"/>
  <c r="C2363" i="1"/>
  <c r="C2714" i="1"/>
  <c r="C2789" i="1"/>
  <c r="C2366" i="1"/>
  <c r="C2774" i="1"/>
  <c r="C487" i="1"/>
  <c r="C1121" i="1"/>
  <c r="C2370" i="1"/>
  <c r="C771" i="1"/>
  <c r="C713" i="1"/>
  <c r="C2274" i="1"/>
  <c r="C2378" i="1"/>
  <c r="C2528" i="1"/>
  <c r="C2815" i="1"/>
  <c r="C2377" i="1"/>
  <c r="C2554" i="1"/>
  <c r="C180" i="1"/>
  <c r="C105" i="1"/>
  <c r="C355" i="1"/>
  <c r="C2382" i="1"/>
  <c r="C123" i="1"/>
  <c r="C2384" i="1"/>
  <c r="C569" i="1"/>
  <c r="C358" i="1"/>
  <c r="C2526" i="1"/>
  <c r="C422" i="1"/>
  <c r="C2689" i="1"/>
  <c r="C2390" i="1"/>
  <c r="C350" i="1"/>
  <c r="C71" i="1"/>
  <c r="C2393" i="1"/>
  <c r="C2394" i="1"/>
  <c r="C2395" i="1"/>
  <c r="C425" i="1"/>
  <c r="C732" i="1"/>
  <c r="C2398" i="1"/>
  <c r="C2402" i="1"/>
  <c r="C2400" i="1"/>
  <c r="C2401" i="1"/>
  <c r="C2271" i="1"/>
  <c r="C386" i="1"/>
  <c r="C1031" i="1"/>
  <c r="C2796" i="1"/>
  <c r="C1856" i="1"/>
  <c r="C688" i="1"/>
  <c r="C299" i="1"/>
  <c r="C2736" i="1"/>
  <c r="C166" i="1"/>
  <c r="C2411" i="1"/>
  <c r="C2412" i="1"/>
  <c r="C2688" i="1"/>
  <c r="C407" i="1"/>
  <c r="C368" i="1"/>
  <c r="C2416" i="1"/>
  <c r="C2484" i="1"/>
  <c r="C928" i="1"/>
  <c r="C2328" i="1"/>
  <c r="C116" i="1"/>
  <c r="C428" i="1"/>
  <c r="C143" i="1"/>
  <c r="C2423" i="1"/>
  <c r="C2337" i="1"/>
  <c r="C2425" i="1"/>
  <c r="C1983" i="1"/>
  <c r="C602" i="1"/>
  <c r="C1869" i="1"/>
  <c r="C2429" i="1"/>
  <c r="C327" i="1"/>
  <c r="C1462" i="1"/>
  <c r="C438" i="1"/>
  <c r="C505" i="1"/>
  <c r="C2241" i="1"/>
  <c r="C62" i="1"/>
  <c r="C169" i="1"/>
  <c r="C3215" i="1"/>
  <c r="C219" i="1"/>
  <c r="C1792" i="1"/>
  <c r="C1937" i="1"/>
  <c r="C2441" i="1"/>
  <c r="C45" i="1"/>
  <c r="C239" i="1"/>
  <c r="C2444" i="1"/>
  <c r="C392" i="1"/>
  <c r="C112" i="1"/>
  <c r="C2392" i="1"/>
  <c r="C647" i="1"/>
  <c r="C2479" i="1"/>
  <c r="C2344" i="1"/>
  <c r="C2451" i="1"/>
  <c r="C2452" i="1"/>
  <c r="C1027" i="1"/>
  <c r="C720" i="1"/>
  <c r="C2645" i="1"/>
  <c r="C2456" i="1"/>
  <c r="C699" i="1"/>
  <c r="C363" i="1"/>
  <c r="C2315" i="1"/>
  <c r="C2460" i="1"/>
  <c r="C2461" i="1"/>
  <c r="C151" i="1"/>
  <c r="C2463" i="1"/>
  <c r="C984" i="1"/>
  <c r="C540" i="1"/>
  <c r="C2797" i="1"/>
  <c r="C555" i="1"/>
  <c r="C2342" i="1"/>
  <c r="C2469" i="1"/>
  <c r="C2470" i="1"/>
  <c r="C175" i="1"/>
  <c r="C244" i="1"/>
  <c r="C2646" i="1"/>
  <c r="C2474" i="1"/>
  <c r="C207" i="1"/>
  <c r="C690" i="1"/>
  <c r="C2477" i="1"/>
  <c r="C2420" i="1"/>
  <c r="C284" i="1"/>
  <c r="C158" i="1"/>
  <c r="C402" i="1"/>
  <c r="C90" i="1"/>
  <c r="C2179" i="1"/>
  <c r="C411" i="1"/>
  <c r="C303" i="1"/>
  <c r="C2562" i="1"/>
  <c r="C176" i="1"/>
  <c r="C604" i="1"/>
  <c r="C1622" i="1"/>
  <c r="C1091" i="1"/>
  <c r="C3258" i="1"/>
  <c r="C2104" i="1"/>
  <c r="C2778" i="1"/>
  <c r="C574" i="1"/>
  <c r="C2760" i="1"/>
  <c r="C2304" i="1"/>
  <c r="C3259" i="1"/>
  <c r="C337" i="1"/>
  <c r="C2737" i="1"/>
  <c r="C108" i="1"/>
  <c r="C276" i="1"/>
  <c r="C2386" i="1"/>
  <c r="C314" i="1"/>
  <c r="C298" i="1"/>
  <c r="C2505" i="1"/>
  <c r="C2506" i="1"/>
  <c r="C2405" i="1"/>
  <c r="C242" i="1"/>
  <c r="C357" i="1"/>
  <c r="C317" i="1"/>
  <c r="C91" i="1"/>
  <c r="C678" i="1"/>
  <c r="C2513" i="1"/>
  <c r="C104" i="1"/>
  <c r="C728" i="1"/>
  <c r="C442" i="1"/>
  <c r="C730" i="1"/>
  <c r="C156" i="1"/>
  <c r="C203" i="1"/>
  <c r="C3265" i="1"/>
  <c r="C468" i="1"/>
  <c r="C2584" i="1"/>
  <c r="C205" i="1"/>
  <c r="C2449" i="1"/>
  <c r="C754" i="1"/>
  <c r="C2472" i="1"/>
  <c r="C2527" i="1"/>
  <c r="C613" i="1"/>
  <c r="C2300" i="1"/>
  <c r="C2530" i="1"/>
  <c r="C697" i="1"/>
  <c r="C3262" i="1"/>
  <c r="C560" i="1"/>
  <c r="C517" i="1"/>
  <c r="C2200" i="1"/>
  <c r="C374" i="1"/>
  <c r="C2537" i="1"/>
  <c r="C3268" i="1"/>
  <c r="C2565" i="1"/>
  <c r="C591" i="1"/>
  <c r="C2541" i="1"/>
  <c r="C2245" i="1"/>
  <c r="C3269" i="1"/>
  <c r="C543" i="1"/>
  <c r="C1579" i="1"/>
  <c r="C431" i="1"/>
  <c r="C1429" i="1"/>
  <c r="C267" i="1"/>
  <c r="C2549" i="1"/>
  <c r="C3270" i="1"/>
  <c r="C2722" i="1"/>
  <c r="C1882" i="1"/>
  <c r="C2553" i="1"/>
  <c r="C2710" i="1"/>
  <c r="C2488" i="1"/>
  <c r="C1808" i="1"/>
  <c r="C2728" i="1"/>
  <c r="C2357" i="1"/>
  <c r="C334" i="1"/>
  <c r="C2202" i="1"/>
  <c r="C551" i="1"/>
  <c r="C534" i="1"/>
  <c r="C552" i="1"/>
  <c r="C235" i="1"/>
  <c r="C2141" i="1"/>
  <c r="C354" i="1"/>
  <c r="C35" i="1"/>
  <c r="C383" i="1"/>
  <c r="C2569" i="1"/>
  <c r="C3274" i="1"/>
  <c r="C73" i="1"/>
  <c r="C359" i="1"/>
  <c r="C627" i="1"/>
  <c r="C77" i="1"/>
  <c r="C483" i="1"/>
  <c r="C263" i="1"/>
  <c r="C258" i="1"/>
  <c r="C2417" i="1"/>
  <c r="C1861" i="1"/>
  <c r="C2458" i="1"/>
  <c r="C381" i="1"/>
  <c r="C371" i="1"/>
  <c r="C347" i="1"/>
  <c r="C773" i="1"/>
  <c r="C2545" i="1"/>
  <c r="C202" i="1"/>
  <c r="C484" i="1"/>
  <c r="C608" i="1"/>
  <c r="C592" i="1"/>
  <c r="C257" i="1"/>
  <c r="C2518" i="1"/>
  <c r="C3281" i="1"/>
  <c r="C601" i="1"/>
  <c r="C2266" i="1"/>
  <c r="C736" i="1"/>
  <c r="C43" i="1"/>
  <c r="C2264" i="1"/>
  <c r="C2563" i="1"/>
  <c r="C2137" i="1"/>
  <c r="C3282" i="1"/>
  <c r="C2103" i="1"/>
  <c r="C2373" i="1"/>
  <c r="C2446" i="1"/>
  <c r="C88" i="1"/>
  <c r="C2726" i="1"/>
  <c r="C209" i="1"/>
  <c r="C2388" i="1"/>
  <c r="C335" i="1"/>
  <c r="C578" i="1"/>
  <c r="C204" i="1"/>
  <c r="C3284" i="1"/>
  <c r="C373" i="1"/>
  <c r="C127" i="1"/>
  <c r="C2576" i="1"/>
  <c r="C2615" i="1"/>
  <c r="C80" i="1"/>
  <c r="C29" i="1"/>
  <c r="C918" i="1"/>
  <c r="C2601" i="1"/>
  <c r="C2807" i="1"/>
  <c r="C2320" i="1"/>
  <c r="C76" i="1"/>
  <c r="C2359" i="1"/>
  <c r="C2551" i="1"/>
  <c r="C2495" i="1"/>
  <c r="C2473" i="1"/>
  <c r="C865" i="1"/>
  <c r="C2628" i="1"/>
  <c r="C2515" i="1"/>
  <c r="C63" i="1"/>
  <c r="C206" i="1"/>
  <c r="C1024" i="1"/>
  <c r="C65" i="1"/>
  <c r="C297" i="1"/>
  <c r="C977" i="1"/>
  <c r="C2009" i="1"/>
  <c r="C302" i="1"/>
  <c r="C2638" i="1"/>
  <c r="C2639" i="1"/>
  <c r="C946" i="1"/>
  <c r="C128" i="1"/>
  <c r="C148" i="1"/>
  <c r="C464" i="1"/>
  <c r="C2652" i="1"/>
  <c r="C1096" i="1"/>
  <c r="C611" i="1"/>
  <c r="C286" i="1"/>
  <c r="C1029" i="1"/>
  <c r="C69" i="1"/>
  <c r="C2177" i="1"/>
  <c r="C2399" i="1"/>
  <c r="C2502" i="1"/>
  <c r="C25" i="1"/>
  <c r="C3290" i="1"/>
  <c r="C390" i="1"/>
  <c r="C2504" i="1"/>
  <c r="C2732" i="1"/>
  <c r="C393" i="1"/>
  <c r="C2115" i="1"/>
  <c r="C2547" i="1"/>
  <c r="C2685" i="1"/>
  <c r="C49" i="1"/>
  <c r="C82" i="1"/>
  <c r="C145" i="1"/>
  <c r="C271" i="1"/>
  <c r="C21" i="1"/>
  <c r="C2065" i="1"/>
  <c r="C2809" i="1"/>
  <c r="C412" i="1"/>
  <c r="C168" i="1"/>
  <c r="C372" i="1"/>
  <c r="C2580" i="1"/>
  <c r="C660" i="1"/>
  <c r="C694" i="1"/>
  <c r="C269" i="1"/>
  <c r="C883" i="1"/>
  <c r="C2290" i="1"/>
  <c r="C2296" i="1"/>
  <c r="C2572" i="1"/>
  <c r="C546" i="1"/>
  <c r="C493" i="1"/>
  <c r="C662" i="1"/>
  <c r="C1089" i="1"/>
  <c r="C382" i="1"/>
  <c r="C131" i="1"/>
  <c r="C453" i="1"/>
  <c r="C458" i="1"/>
  <c r="C2480" i="1"/>
  <c r="C320" i="1"/>
  <c r="C56" i="1"/>
  <c r="C324" i="1"/>
  <c r="C161" i="1"/>
  <c r="C227" i="1"/>
  <c r="C272" i="1"/>
  <c r="C376" i="1"/>
  <c r="C110" i="1"/>
  <c r="C429" i="1"/>
  <c r="C585" i="1"/>
  <c r="C2487" i="1"/>
  <c r="C565" i="1"/>
  <c r="C153" i="1"/>
  <c r="C2044" i="1"/>
  <c r="C2686" i="1"/>
  <c r="C122" i="1"/>
  <c r="C1621" i="1"/>
  <c r="C388" i="1"/>
  <c r="C605" i="1"/>
  <c r="C120" i="1"/>
  <c r="C2439" i="1"/>
  <c r="C338" i="1"/>
  <c r="C60" i="1"/>
  <c r="C81" i="1"/>
  <c r="C163" i="1"/>
  <c r="C753" i="1"/>
  <c r="C79" i="1"/>
  <c r="C2459" i="1"/>
  <c r="C340" i="1"/>
  <c r="C2539" i="1"/>
  <c r="C119" i="1"/>
  <c r="C58" i="1"/>
  <c r="C495" i="1"/>
  <c r="C92" i="1"/>
  <c r="C136" i="1"/>
  <c r="C1940" i="1"/>
  <c r="C498" i="1"/>
  <c r="C138" i="1"/>
  <c r="C15" i="1"/>
  <c r="C193" i="1"/>
  <c r="C341" i="1"/>
  <c r="C1779" i="1"/>
  <c r="C348" i="1"/>
  <c r="C223" i="1"/>
  <c r="C454" i="1"/>
  <c r="C293" i="1"/>
  <c r="C270" i="1"/>
  <c r="C160" i="1"/>
  <c r="C449" i="1"/>
  <c r="C353" i="1"/>
  <c r="C2438" i="1"/>
  <c r="C86" i="1"/>
  <c r="C339" i="1"/>
  <c r="C2323" i="1"/>
  <c r="C497" i="1"/>
  <c r="C535" i="1"/>
  <c r="C2745" i="1"/>
  <c r="C445" i="1"/>
  <c r="C2747" i="1"/>
  <c r="C241" i="1"/>
  <c r="C634" i="1"/>
  <c r="C167" i="1"/>
  <c r="C243" i="1"/>
  <c r="C516" i="1"/>
  <c r="C367" i="1"/>
  <c r="C78" i="1"/>
  <c r="C2421" i="1"/>
  <c r="C459" i="1"/>
  <c r="C1722" i="1"/>
  <c r="C2498" i="1"/>
  <c r="C346" i="1"/>
  <c r="C954" i="1"/>
  <c r="C345" i="1"/>
  <c r="C760" i="1"/>
  <c r="C191" i="1"/>
  <c r="C325" i="1"/>
  <c r="C1890" i="1"/>
  <c r="C1576" i="1"/>
  <c r="C2098" i="1"/>
  <c r="C1055" i="1"/>
  <c r="C401" i="1"/>
  <c r="C11" i="1"/>
  <c r="C217" i="1"/>
  <c r="C473" i="1"/>
  <c r="C36" i="1"/>
  <c r="C87" i="1"/>
  <c r="C67" i="1"/>
  <c r="C836" i="1"/>
  <c r="C476" i="1"/>
  <c r="C133" i="1"/>
  <c r="C85" i="1"/>
  <c r="C478" i="1"/>
  <c r="C3303" i="1"/>
  <c r="C194" i="1"/>
  <c r="C430" i="1"/>
  <c r="C2784" i="1"/>
  <c r="C66" i="1"/>
  <c r="C545" i="1"/>
  <c r="C2285" i="1"/>
  <c r="C3309" i="1"/>
  <c r="C488" i="1"/>
  <c r="C2122" i="1"/>
  <c r="C733" i="1"/>
  <c r="C705" i="1"/>
  <c r="C2375" i="1"/>
  <c r="C2794" i="1"/>
  <c r="C721" i="1"/>
  <c r="C568" i="1"/>
  <c r="C443" i="1"/>
  <c r="C192" i="1"/>
  <c r="C93" i="1"/>
  <c r="C312" i="1"/>
  <c r="C197" i="1"/>
  <c r="C437" i="1"/>
  <c r="C266" i="1"/>
  <c r="C26" i="1"/>
  <c r="C37" i="1"/>
  <c r="C115" i="1"/>
  <c r="C31" i="1"/>
  <c r="C485" i="1"/>
  <c r="C375" i="1"/>
  <c r="C149" i="1"/>
  <c r="C406" i="1"/>
  <c r="C218" i="1"/>
  <c r="C480" i="1"/>
  <c r="C2574" i="1"/>
  <c r="C40" i="1"/>
  <c r="C47" i="1"/>
  <c r="C210" i="1"/>
  <c r="C212" i="1"/>
  <c r="C184" i="1"/>
  <c r="C2593" i="1"/>
  <c r="C265" i="1"/>
  <c r="C125" i="1"/>
  <c r="C711" i="1"/>
  <c r="C3311" i="1"/>
  <c r="C504" i="1"/>
  <c r="C70" i="1"/>
  <c r="C584" i="1"/>
  <c r="C1985" i="1"/>
  <c r="C2475" i="1"/>
  <c r="C475" i="1"/>
  <c r="C129" i="1"/>
  <c r="C855" i="1"/>
  <c r="C44" i="1"/>
  <c r="C64" i="1"/>
  <c r="C399" i="1"/>
  <c r="C572" i="1"/>
  <c r="C573" i="1"/>
  <c r="C738" i="1"/>
  <c r="C596" i="1"/>
  <c r="C2431" i="1"/>
  <c r="C474" i="1"/>
  <c r="C172" i="1"/>
  <c r="C245" i="1"/>
  <c r="C292" i="1"/>
  <c r="C34" i="1"/>
  <c r="C681" i="1"/>
  <c r="C283" i="1"/>
  <c r="C2855" i="1"/>
  <c r="C490" i="1"/>
  <c r="C9" i="1"/>
  <c r="C259" i="1"/>
  <c r="C905" i="1"/>
  <c r="C154" i="1"/>
  <c r="C460" i="1"/>
  <c r="C491" i="1"/>
  <c r="C126" i="1"/>
  <c r="C8" i="1"/>
  <c r="C2692" i="1"/>
  <c r="C509" i="1"/>
  <c r="C230" i="1"/>
  <c r="C319" i="1"/>
  <c r="C38" i="1"/>
  <c r="C237" i="1"/>
  <c r="C155" i="1"/>
  <c r="C173" i="1"/>
  <c r="C234" i="1"/>
  <c r="C16" i="1"/>
  <c r="C410" i="1"/>
  <c r="C365" i="1"/>
  <c r="C434" i="1"/>
  <c r="C594" i="1"/>
  <c r="C253" i="1"/>
  <c r="C134" i="1"/>
  <c r="C1638" i="1"/>
  <c r="C51" i="1"/>
  <c r="C389" i="1"/>
  <c r="C528" i="1"/>
  <c r="C457" i="1"/>
  <c r="C52" i="1"/>
  <c r="C61" i="1"/>
  <c r="C32" i="1"/>
  <c r="C187" i="1"/>
  <c r="C114" i="1"/>
  <c r="C321" i="1"/>
  <c r="C397" i="1"/>
  <c r="C124" i="1"/>
  <c r="C385" i="1"/>
  <c r="C426" i="1"/>
  <c r="C282" i="1"/>
  <c r="C152" i="1"/>
  <c r="C6" i="1"/>
  <c r="C59" i="1"/>
  <c r="C4" i="1"/>
  <c r="C3" i="1"/>
  <c r="C5" i="1"/>
  <c r="C7" i="1"/>
  <c r="C10" i="1"/>
  <c r="C3308" i="1"/>
  <c r="C14" i="1"/>
  <c r="C17" i="1"/>
  <c r="C19" i="1"/>
  <c r="C22" i="1"/>
  <c r="C3292" i="1"/>
  <c r="C30" i="1"/>
  <c r="C3279" i="1"/>
  <c r="C3272" i="1"/>
  <c r="C3267" i="1"/>
  <c r="C3250" i="1"/>
  <c r="C2909" i="1"/>
  <c r="C2910" i="1"/>
  <c r="C2911" i="1"/>
  <c r="C2912" i="1"/>
  <c r="C2913" i="1"/>
  <c r="C2914" i="1"/>
  <c r="C57" i="1"/>
  <c r="C2916" i="1"/>
  <c r="C2917" i="1"/>
  <c r="C2918" i="1"/>
  <c r="C2919" i="1"/>
  <c r="C2920" i="1"/>
  <c r="C2921" i="1"/>
  <c r="C2922" i="1"/>
  <c r="C2923" i="1"/>
  <c r="C2924" i="1"/>
  <c r="C2925" i="1"/>
  <c r="C2926" i="1"/>
  <c r="C2927" i="1"/>
  <c r="C2928" i="1"/>
  <c r="C2929" i="1"/>
  <c r="C2930" i="1"/>
  <c r="C2931" i="1"/>
  <c r="C2932" i="1"/>
  <c r="C2933" i="1"/>
  <c r="C2934" i="1"/>
  <c r="C2935" i="1"/>
  <c r="C2936" i="1"/>
  <c r="C2937" i="1"/>
  <c r="C2938" i="1"/>
  <c r="C2939" i="1"/>
  <c r="C2940" i="1"/>
  <c r="C2941" i="1"/>
  <c r="C2942" i="1"/>
  <c r="C2943" i="1"/>
  <c r="C2944" i="1"/>
  <c r="C2945" i="1"/>
  <c r="C2946" i="1"/>
  <c r="C2947" i="1"/>
  <c r="C2948" i="1"/>
  <c r="C2949" i="1"/>
  <c r="C2950" i="1"/>
  <c r="C2951" i="1"/>
  <c r="C2952" i="1"/>
  <c r="C2953" i="1"/>
  <c r="C2954" i="1"/>
  <c r="C2955" i="1"/>
  <c r="C2956" i="1"/>
  <c r="C2957" i="1"/>
  <c r="C2958" i="1"/>
  <c r="C2959" i="1"/>
  <c r="C2960" i="1"/>
  <c r="C2961" i="1"/>
  <c r="C2962" i="1"/>
  <c r="C2963" i="1"/>
  <c r="C2964" i="1"/>
  <c r="C2965" i="1"/>
  <c r="C2966" i="1"/>
  <c r="C2967" i="1"/>
  <c r="C2968" i="1"/>
  <c r="C2969" i="1"/>
  <c r="C2970" i="1"/>
  <c r="C2971" i="1"/>
  <c r="C2972" i="1"/>
  <c r="C2973" i="1"/>
  <c r="C2974" i="1"/>
  <c r="C2975" i="1"/>
  <c r="C2976" i="1"/>
  <c r="C2977" i="1"/>
  <c r="C2978" i="1"/>
  <c r="C2979" i="1"/>
  <c r="C2980" i="1"/>
  <c r="C2981" i="1"/>
  <c r="C2982" i="1"/>
  <c r="C2983" i="1"/>
  <c r="C2984" i="1"/>
  <c r="C2985" i="1"/>
  <c r="C2986" i="1"/>
  <c r="C2987" i="1"/>
  <c r="C2988" i="1"/>
  <c r="C2989" i="1"/>
  <c r="C2990" i="1"/>
  <c r="C2991" i="1"/>
  <c r="C2992" i="1"/>
  <c r="C2993" i="1"/>
  <c r="C2994" i="1"/>
  <c r="C2995" i="1"/>
  <c r="C2996" i="1"/>
  <c r="C2997" i="1"/>
  <c r="C2998" i="1"/>
  <c r="C2999" i="1"/>
  <c r="C3000" i="1"/>
  <c r="C3001" i="1"/>
  <c r="C3002" i="1"/>
  <c r="C3003" i="1"/>
  <c r="C3004" i="1"/>
  <c r="C3005" i="1"/>
  <c r="C3006" i="1"/>
  <c r="C3007" i="1"/>
  <c r="C3008" i="1"/>
  <c r="C3009" i="1"/>
  <c r="C3010" i="1"/>
  <c r="C3011" i="1"/>
  <c r="C3012" i="1"/>
  <c r="C3013" i="1"/>
  <c r="C3014" i="1"/>
  <c r="C3015" i="1"/>
  <c r="C3016" i="1"/>
  <c r="C3017" i="1"/>
  <c r="C3018" i="1"/>
  <c r="C3019" i="1"/>
  <c r="C3020" i="1"/>
  <c r="C3021" i="1"/>
  <c r="C3022" i="1"/>
  <c r="C3023" i="1"/>
  <c r="C3024" i="1"/>
  <c r="C3025" i="1"/>
  <c r="C3026" i="1"/>
  <c r="C3027" i="1"/>
  <c r="C3028" i="1"/>
  <c r="C3029" i="1"/>
  <c r="C3030" i="1"/>
  <c r="C3031" i="1"/>
  <c r="C3032" i="1"/>
  <c r="C3033" i="1"/>
  <c r="C3034" i="1"/>
  <c r="C3035" i="1"/>
  <c r="C3036" i="1"/>
  <c r="C3037" i="1"/>
  <c r="C3038" i="1"/>
  <c r="C3039" i="1"/>
  <c r="C3040" i="1"/>
  <c r="C3041" i="1"/>
  <c r="C3042" i="1"/>
  <c r="C3043" i="1"/>
  <c r="C3044" i="1"/>
  <c r="C3045" i="1"/>
  <c r="C3046" i="1"/>
  <c r="C3047" i="1"/>
  <c r="C3048" i="1"/>
  <c r="C3049" i="1"/>
  <c r="C3050" i="1"/>
  <c r="C3051" i="1"/>
  <c r="C3052" i="1"/>
  <c r="C3053" i="1"/>
  <c r="C3054" i="1"/>
  <c r="C3055" i="1"/>
  <c r="C3056" i="1"/>
  <c r="C3057" i="1"/>
  <c r="C3058" i="1"/>
  <c r="C3059" i="1"/>
  <c r="C3060" i="1"/>
  <c r="C3061" i="1"/>
  <c r="C3062" i="1"/>
  <c r="C3063" i="1"/>
  <c r="C3064" i="1"/>
  <c r="C3065" i="1"/>
  <c r="C3066" i="1"/>
  <c r="C3067" i="1"/>
  <c r="C3068" i="1"/>
  <c r="C3069" i="1"/>
  <c r="C3070" i="1"/>
  <c r="C3071" i="1"/>
  <c r="C3072" i="1"/>
  <c r="C3073" i="1"/>
  <c r="C3074" i="1"/>
  <c r="C3075" i="1"/>
  <c r="C3076" i="1"/>
  <c r="C3077" i="1"/>
  <c r="C3078" i="1"/>
  <c r="C3079" i="1"/>
  <c r="C3080" i="1"/>
  <c r="C3081" i="1"/>
  <c r="C3082" i="1"/>
  <c r="C3083" i="1"/>
  <c r="C3084" i="1"/>
  <c r="C3085" i="1"/>
  <c r="C3086" i="1"/>
  <c r="C3087" i="1"/>
  <c r="C3088" i="1"/>
  <c r="C3089" i="1"/>
  <c r="C3090" i="1"/>
  <c r="C3091" i="1"/>
  <c r="C3092" i="1"/>
  <c r="C3093" i="1"/>
  <c r="C3094" i="1"/>
  <c r="C3095" i="1"/>
  <c r="C3096" i="1"/>
  <c r="C3097" i="1"/>
  <c r="C3098" i="1"/>
  <c r="C3099" i="1"/>
  <c r="C3100" i="1"/>
  <c r="C3101" i="1"/>
  <c r="C3102" i="1"/>
  <c r="C3103" i="1"/>
  <c r="C3104" i="1"/>
  <c r="C3105" i="1"/>
  <c r="C3106" i="1"/>
  <c r="C3107" i="1"/>
  <c r="C3108" i="1"/>
  <c r="C3109" i="1"/>
  <c r="C3110" i="1"/>
  <c r="C3111" i="1"/>
  <c r="C3112" i="1"/>
  <c r="C3113" i="1"/>
  <c r="C3114" i="1"/>
  <c r="C3115" i="1"/>
  <c r="C3116" i="1"/>
  <c r="C3117" i="1"/>
  <c r="C3118" i="1"/>
  <c r="C3119" i="1"/>
  <c r="C3120" i="1"/>
  <c r="C3121" i="1"/>
  <c r="C3122" i="1"/>
  <c r="C3123" i="1"/>
  <c r="C3124" i="1"/>
  <c r="C3125" i="1"/>
  <c r="C3126" i="1"/>
  <c r="C3127" i="1"/>
  <c r="C3128" i="1"/>
  <c r="C3129" i="1"/>
  <c r="C3130" i="1"/>
  <c r="C3131" i="1"/>
  <c r="C3132" i="1"/>
  <c r="C3133" i="1"/>
  <c r="C3134" i="1"/>
  <c r="C3135" i="1"/>
  <c r="C3136" i="1"/>
  <c r="C3137" i="1"/>
  <c r="C3138" i="1"/>
  <c r="C3139" i="1"/>
  <c r="C3140" i="1"/>
  <c r="C3141" i="1"/>
  <c r="C3142" i="1"/>
  <c r="C3143" i="1"/>
  <c r="C3144" i="1"/>
  <c r="C3145" i="1"/>
  <c r="C3146" i="1"/>
  <c r="C3147" i="1"/>
  <c r="C3148" i="1"/>
  <c r="C3149" i="1"/>
  <c r="C3150" i="1"/>
  <c r="C3151" i="1"/>
  <c r="C3152" i="1"/>
  <c r="C3153" i="1"/>
  <c r="C3154" i="1"/>
  <c r="C3155" i="1"/>
  <c r="C3156" i="1"/>
  <c r="C3157" i="1"/>
  <c r="C3158" i="1"/>
  <c r="C3159" i="1"/>
  <c r="C3160" i="1"/>
  <c r="C3161" i="1"/>
  <c r="C3162" i="1"/>
  <c r="C3163" i="1"/>
  <c r="C3164" i="1"/>
  <c r="C3165" i="1"/>
  <c r="C3166" i="1"/>
  <c r="C3167" i="1"/>
  <c r="C3168" i="1"/>
  <c r="C3169" i="1"/>
  <c r="C3170" i="1"/>
  <c r="C3171" i="1"/>
  <c r="C3172" i="1"/>
  <c r="C3173" i="1"/>
  <c r="C3174" i="1"/>
  <c r="C3175" i="1"/>
  <c r="C3176" i="1"/>
  <c r="C3177" i="1"/>
  <c r="C3178" i="1"/>
  <c r="C3179" i="1"/>
  <c r="C3180" i="1"/>
  <c r="C3181" i="1"/>
  <c r="C3182" i="1"/>
  <c r="C3183" i="1"/>
  <c r="C2758" i="1"/>
  <c r="C3185" i="1"/>
  <c r="C3186" i="1"/>
  <c r="C3187" i="1"/>
  <c r="C3188" i="1"/>
  <c r="C2765" i="1"/>
  <c r="C3190" i="1"/>
  <c r="C3191" i="1"/>
  <c r="C3192" i="1"/>
  <c r="C2779" i="1"/>
  <c r="C3194" i="1"/>
  <c r="C3195" i="1"/>
  <c r="C3196" i="1"/>
  <c r="C3197" i="1"/>
  <c r="C3198" i="1"/>
  <c r="C3199" i="1"/>
  <c r="C3200" i="1"/>
  <c r="C2795" i="1"/>
  <c r="C2798" i="1"/>
  <c r="C2799" i="1"/>
  <c r="C3204" i="1"/>
  <c r="C3205" i="1"/>
  <c r="C3206" i="1"/>
  <c r="C3207" i="1"/>
  <c r="C2818" i="1"/>
  <c r="C2820" i="1"/>
  <c r="C3210" i="1"/>
  <c r="C3211" i="1"/>
  <c r="C3212" i="1"/>
  <c r="C2823" i="1"/>
  <c r="C3214" i="1"/>
  <c r="C2829" i="1"/>
  <c r="C3216" i="1"/>
  <c r="C2834" i="1"/>
  <c r="C2835" i="1"/>
  <c r="C3244" i="1"/>
  <c r="C3241" i="1"/>
  <c r="C2839" i="1"/>
  <c r="C3237" i="1"/>
  <c r="C2840" i="1"/>
  <c r="C2841" i="1"/>
  <c r="C3233" i="1"/>
  <c r="C2842" i="1"/>
  <c r="C3230" i="1"/>
  <c r="C3228" i="1"/>
  <c r="C2844" i="1"/>
  <c r="C3218" i="1"/>
  <c r="C2853" i="1"/>
  <c r="C2907" i="1"/>
  <c r="C2906" i="1"/>
  <c r="C2856" i="1"/>
  <c r="C2901" i="1"/>
  <c r="C2864" i="1"/>
  <c r="C2865" i="1"/>
  <c r="C2866" i="1"/>
  <c r="C2867" i="1"/>
  <c r="C2857" i="1"/>
  <c r="C2869" i="1"/>
  <c r="C2870" i="1"/>
  <c r="C2788" i="1"/>
  <c r="C2872" i="1"/>
  <c r="C2874" i="1"/>
  <c r="C2876" i="1"/>
  <c r="C2877" i="1"/>
  <c r="C2879" i="1"/>
  <c r="C2880" i="1"/>
  <c r="C2881" i="1"/>
  <c r="C2884" i="1"/>
  <c r="C2497" i="1"/>
  <c r="C2437" i="1"/>
  <c r="C2333" i="1"/>
  <c r="C2265" i="1"/>
  <c r="C2886" i="1"/>
  <c r="C2212" i="1"/>
  <c r="C2888" i="1"/>
  <c r="C2890" i="1"/>
  <c r="C2893" i="1"/>
  <c r="C2896" i="1"/>
  <c r="C2899" i="1"/>
  <c r="C3184" i="1"/>
  <c r="C3189" i="1"/>
  <c r="C3201" i="1"/>
  <c r="C3202" i="1"/>
  <c r="C1568" i="1"/>
  <c r="C1506" i="1"/>
  <c r="C3203" i="1"/>
  <c r="C3208" i="1"/>
  <c r="C3213" i="1"/>
  <c r="C3217" i="1"/>
  <c r="C3219" i="1"/>
  <c r="C1353" i="1"/>
  <c r="C3220" i="1"/>
  <c r="C3221" i="1"/>
  <c r="C3222" i="1"/>
  <c r="C3223" i="1"/>
  <c r="C3224" i="1"/>
  <c r="C3226" i="1"/>
  <c r="C3229" i="1"/>
  <c r="C3232" i="1"/>
  <c r="C3234" i="1"/>
  <c r="C3239" i="1"/>
  <c r="C581" i="1"/>
  <c r="C3245" i="1"/>
  <c r="C3246" i="1"/>
  <c r="C522" i="1"/>
  <c r="C3247" i="1"/>
  <c r="C3248" i="1"/>
  <c r="C3253" i="1"/>
  <c r="C3255" i="1"/>
  <c r="C3256" i="1"/>
  <c r="C3260" i="1"/>
  <c r="C3263" i="1"/>
  <c r="C3271" i="1"/>
  <c r="C3273" i="1"/>
  <c r="C3275" i="1"/>
  <c r="C3276" i="1"/>
  <c r="C3277" i="1"/>
  <c r="C3280" i="1"/>
  <c r="C3283" i="1"/>
  <c r="C3285" i="1"/>
  <c r="C3286" i="1"/>
  <c r="C3287" i="1"/>
  <c r="C3288" i="1"/>
  <c r="C3291" i="1"/>
  <c r="C3293" i="1"/>
  <c r="C3294" i="1"/>
  <c r="C3295" i="1"/>
  <c r="C3298" i="1"/>
  <c r="C3299" i="1"/>
  <c r="C3300" i="1"/>
  <c r="C3304" i="1"/>
  <c r="C3305" i="1"/>
  <c r="C3306" i="1"/>
  <c r="C3313" i="1"/>
  <c r="C3314" i="1"/>
  <c r="C3316" i="1"/>
  <c r="C3317" i="1"/>
  <c r="C416" i="1" l="1"/>
  <c r="AQ2775" i="1"/>
  <c r="AQ2442" i="1"/>
  <c r="AQ3193" i="1"/>
  <c r="AQ177" i="1"/>
  <c r="AQ731" i="1"/>
  <c r="AQ807" i="1"/>
  <c r="AQ1242" i="1"/>
  <c r="AQ1263" i="1"/>
  <c r="AQ1347" i="1"/>
  <c r="AQ1575" i="1"/>
  <c r="AQ2759" i="1"/>
  <c r="AQ2832" i="1"/>
  <c r="AQ1880" i="1"/>
  <c r="AQ2028" i="1"/>
  <c r="AQ2472" i="1"/>
  <c r="AQ551" i="1"/>
  <c r="AQ426" i="1"/>
</calcChain>
</file>

<file path=xl/sharedStrings.xml><?xml version="1.0" encoding="utf-8"?>
<sst xmlns="http://schemas.openxmlformats.org/spreadsheetml/2006/main" count="209220" uniqueCount="60375">
  <si>
    <t>TRUE</t>
  </si>
  <si>
    <t>up</t>
  </si>
  <si>
    <t>cellular response to ionizing radiation;mRNA transcription;positive regulation of I-kappaB kinase/NF-kappaB signaling;regulation of cell death;regulation of transcription, DNA-templated;transcription, DNA-templated;translational elongation</t>
  </si>
  <si>
    <t>activating transcription factor binding;cadherin binding;DNA binding;heat shock protein binding;signal transducer activity;translation elongation factor activity;translation factor activity, RNA binding</t>
  </si>
  <si>
    <t>cytoplasm;cytosol;eukaryotic translation elongation factor 1 complex;fibrillar center;nucleus</t>
  </si>
  <si>
    <t>Translation factors</t>
  </si>
  <si>
    <t>EF-1_beta_acid;EF1_GNE</t>
  </si>
  <si>
    <t>eEF-1beta-like_sf;EF-1_beta_acid_region_euk;EF1B_bsu/dsu_GNE;Transl_elong_EF1B/ribosomal_S6;Transl_elong_EF1B_B/D_CS</t>
  </si>
  <si>
    <t>Eukaryotic Translation Elongation</t>
  </si>
  <si>
    <t>Large Protein Complex</t>
  </si>
  <si>
    <t>Cytosolic;Organellar</t>
  </si>
  <si>
    <t>Evidence at protein level</t>
  </si>
  <si>
    <t>Swiss-Prot</t>
  </si>
  <si>
    <t>3D-structure;Acetylation;Alternative splicing;Complete proteome;Direct protein sequencing;DNA-binding;Elongation factor;Nucleus;Phosphoprotein;Protein biosynthesis;Reference proteome;Transcription;Transcription regulation</t>
  </si>
  <si>
    <t>Homo sapiens</t>
  </si>
  <si>
    <t>NaN</t>
  </si>
  <si>
    <t>P29692</t>
  </si>
  <si>
    <t>EF1D_HUMAN</t>
  </si>
  <si>
    <t>Elongation factor 1-delta</t>
  </si>
  <si>
    <t>F-1-delta</t>
  </si>
  <si>
    <t>EEF1D</t>
  </si>
  <si>
    <t>EF1D</t>
  </si>
  <si>
    <t>ENSG00000104529;ENSG00000273594</t>
  </si>
  <si>
    <t>ENSP00000317399;ENSP00000378551;ENSP00000388261;ENSP00000391944;ENSP00000410059;ENSP00000431763;ENSP00000434872;ENSP00000435697;ENSP00000436507;ENSP00000477608;ENSP00000478340;ENSP00000479653;ENSP00000480505;ENSP00000483527;ENSP00000487680;ENSP00000488026;ENSP00000488275;ENSP00000488672</t>
  </si>
  <si>
    <t>P29692-1;P29692-2;P29692-3;P29692-4</t>
  </si>
  <si>
    <t>2MVM;2MVN;2N51;5JPO</t>
  </si>
  <si>
    <t>Isoform 1: EF-1-beta and EF-1-delta stimulate theexchange of GDP bound to EF-1-alpha to GTP, regenerating EF-1-alpha for another round of transfer of aminoacyl-tRNAs to theribosome.Isoform 2: Regulates induction of heat-shock-responsivegenes through association with heat shock transcription factorsand direct DNA-binding at heat shock promoter elements (HSE).</t>
  </si>
  <si>
    <t>Isoform 2 is specifically expressed in brain,cerebellum and testis.</t>
  </si>
  <si>
    <t>Isoform 2: Nucleus{ECO:0000269|PubMed:21597468}.</t>
  </si>
  <si>
    <t>FALSE</t>
  </si>
  <si>
    <t>astrocyte development;Bergmann glial cell differentiation;extracellular matrix organization;intermediate filament organization;long-term synaptic potentiation;negative regulation of neuron projection development;neuron projection regeneration;positive regulation of Schwann cell proliferation;regulation of chaperone-mediated autophagy;regulation of neurotransmitter uptake;regulation of protein complex assembly;response to wounding</t>
  </si>
  <si>
    <t>identical protein binding;integrin binding;kinase binding;structural constituent of cytoskeleton</t>
  </si>
  <si>
    <t>astrocyte end-foot;cell body;cytoplasm;cytoplasmic side of lysosomal membrane;cytosol;intermediate filament;intermediate filament cytoskeleton;myelin sheath</t>
  </si>
  <si>
    <t>Cytoskeleton proteins;Jak-STAT signaling pathway;Membrane trafficking</t>
  </si>
  <si>
    <t>Jak-STAT signaling pathway</t>
  </si>
  <si>
    <t>Alexander disease</t>
  </si>
  <si>
    <t>Filament;Filament_head</t>
  </si>
  <si>
    <t>GFAP;IF;Intermed_filament_DNA-bd;Intermediate_filament_CS</t>
  </si>
  <si>
    <t>Filament</t>
  </si>
  <si>
    <t>Nuclear signaling by ERBB4</t>
  </si>
  <si>
    <t>Alternative splicing;Citrullination;Coiled coil;Complete proteome;Cytoplasm;Direct protein sequencing;Disease mutation;Intermediate filament;Leukodystrophy;Methylation;Phosphoprotein;Polymorphism;Reference proteome</t>
  </si>
  <si>
    <t>P14136</t>
  </si>
  <si>
    <t>Alexander disease type I;Alexander disease type II</t>
  </si>
  <si>
    <t>GFAP_HUMAN</t>
  </si>
  <si>
    <t>Glial fibrillary acidic protein</t>
  </si>
  <si>
    <t>FAP</t>
  </si>
  <si>
    <t>GFAP</t>
  </si>
  <si>
    <t>ENSG00000131095</t>
  </si>
  <si>
    <t>ENSP00000403962;ENSP00000466598;ENSP00000491088</t>
  </si>
  <si>
    <t>P14136-1;P14136-2;P14136-3</t>
  </si>
  <si>
    <t>GFAP, a class-III intermediate filament, is a cell-specific marker that, during the development of the centralnervous system, distinguishes astrocytes from other glial cells.</t>
  </si>
  <si>
    <t>Expressed in cells lacking fibronectin.{ECO:0000269|PubMed:1847665}.</t>
  </si>
  <si>
    <t>Cytoplasm {ECO:0000269|PubMed:12058025}.Note=Associated with intermediate filaments.</t>
  </si>
  <si>
    <t>Alexander disease (ALXDRD) [MIM:203450]: A rare disorderof the central nervous system. The most common form affectsinfants and young children, and is characterized by progressivefailure of central myelination, usually leading to death withinthe first decade. Infants with Alexander disease develop aleukodystrophy with macrocephaly, seizures, and psychomotorretardation. Patients with juvenile or adult forms typicallyexperience ataxia, bulbar signs and spasticity, and a more slowlyprogressive course. Histologically, Alexander disease ischaracterized by Rosenthal fibers, homogeneous eosinophilicinclusions in astrocytes. {ECO:0000269|PubMed:11138011,ECO:0000269|PubMed:11567214, ECO:0000269|PubMed:11595337,ECO:0000269|PubMed:12034785, ECO:0000269|PubMed:12034796,ECO:0000269|PubMed:12581808, ECO:0000269|PubMed:12944715,ECO:0000269|PubMed:12975300, ECO:0000269|PubMed:15030911,ECO:0000269|PubMed:15732097, ECO:0000269|PubMed:17043438,ECO:0000269|PubMed:17805552, ECO:0000269|PubMed:17894839,ECO:0000269|PubMed:17934883, ECO:0000269|PubMed:17960815,ECO:0000269|PubMed:18004641, ECO:0000269|PubMed:18079314,ECO:0000269|PubMed:19412928, ECO:0000269|PubMed:20359319,ECO:0000269|PubMed:21917775, ECO:0000269|PubMed:23364391,ECO:0000269|PubMed:23743246, ECO:0000269|PubMed:24742911}.Note=The disease is caused by mutations affecting the generepresented in this entry.</t>
  </si>
  <si>
    <t>ATP binding</t>
  </si>
  <si>
    <t>cytoplasm;cytoskeleton;extracellular exosome;extracellular space</t>
  </si>
  <si>
    <t>Actin</t>
  </si>
  <si>
    <t>Actin;Actin/actin-like_CS;Actin_CS</t>
  </si>
  <si>
    <t>ACTIN</t>
  </si>
  <si>
    <t>Cytosolic;Nuclear</t>
  </si>
  <si>
    <t>ATP-binding;Complete proteome;Cytoplasm;Cytoskeleton;Nucleotide-binding;Oxidation;Reference proteome</t>
  </si>
  <si>
    <t>Q562R1</t>
  </si>
  <si>
    <t>ACTBL_HUMAN</t>
  </si>
  <si>
    <t>Beta-actin-like protein 2</t>
  </si>
  <si>
    <t>ACTBL2</t>
  </si>
  <si>
    <t>ENSG00000169067</t>
  </si>
  <si>
    <t>ENSP00000416706</t>
  </si>
  <si>
    <t>Actins are highly conserved proteins that are involvedin various types of cell motility and are ubiquitously expressedin all eukaryotic cells.</t>
  </si>
  <si>
    <t>Cytoplasm, cytoskeleton {ECO:0000250}.</t>
  </si>
  <si>
    <t>proteolysis;regulation of intracellular estrogen receptor signaling pathway</t>
  </si>
  <si>
    <t>thiolester hydrolase activity;UFM1 hydrolase activity</t>
  </si>
  <si>
    <t>cytoplasm;endoplasmic reticulum;nucleus</t>
  </si>
  <si>
    <t>Peptidases</t>
  </si>
  <si>
    <t>Beukes hip dysplasia;Spondyloepimetaphyseal dysplasia</t>
  </si>
  <si>
    <t>Peptidase_C78</t>
  </si>
  <si>
    <t>Peptidase_C78_UfSP1/2</t>
  </si>
  <si>
    <t>ER</t>
  </si>
  <si>
    <t>Organellar</t>
  </si>
  <si>
    <t>Acetylation;Complete proteome;Cytoplasm;Disease mutation;Endoplasmic reticulum;Hydrolase;Nucleus;Polymorphism;Protease;Reference proteome;Thiol protease;Ubl conjugation pathway</t>
  </si>
  <si>
    <t>Q9NUQ7</t>
  </si>
  <si>
    <t>UFSP2_HUMAN</t>
  </si>
  <si>
    <t>Ufm1-specific protease 2</t>
  </si>
  <si>
    <t>fSP2</t>
  </si>
  <si>
    <t>UFSP2</t>
  </si>
  <si>
    <t>C4orf20</t>
  </si>
  <si>
    <t>ENSG00000109775</t>
  </si>
  <si>
    <t>ENSP00000264689</t>
  </si>
  <si>
    <t>3.4.22.-</t>
  </si>
  <si>
    <t>Thiol protease which recognizes and hydrolyzes thepeptide bond at the C-terminal Gly of UFM1, a ubiquitin-likemodifier protein bound to a number of target proteins. Does nothydrolyze SUMO1 or ISG15 ubiquitin-like proteins. Through TRIP4deufmylation may regulate intracellular nuclear receptorstransactivation and thereby regulate cell proliferation anddifferentiation.</t>
  </si>
  <si>
    <t>Cytoplasm {ECO:0000250}. Endoplasmicreticulum {ECO:0000250}. Nucleus {ECO:0000250}.</t>
  </si>
  <si>
    <t>Beukes familial hip dysplasia (BFHD) [MIM:142669]: Asevere progressive degenerative osteoarthritis of the hip jointwith underlying dysplasia confined to that region. Affectedindividuals are of normal stature and have no associated healthproblems. {ECO:0000269|PubMed:26428751,ECO:0000269|PubMed:28892125}. Note=The disease is caused bymutations affecting the gene represented in this entry.</t>
  </si>
  <si>
    <t>mRNA 3'-end processing;mRNA export from nucleus;mRNA processing;mRNA splicing, via spliceosome;positive regulation of protein targeting to mitochondrion;regulation of autophagy of mitochondrion;RNA export from nucleus;RNA splicing;termination of RNA polymerase II transcription</t>
  </si>
  <si>
    <t>metal ion binding;pre-mRNA 3'-splice site binding;RNA binding</t>
  </si>
  <si>
    <t>Cajal body;catalytic step 2 spliceosome;nuclear speck;nucleoplasm;spliceosomal complex;U2AF</t>
  </si>
  <si>
    <t>Shigellosis;Spliceosome</t>
  </si>
  <si>
    <t>RRM_1;zf-CCCH</t>
  </si>
  <si>
    <t>RBD_domain_sf;RRM_dom;RRM_dom_euk;U2AF_small;Znf_CCCH;Znf_CCCH_sf</t>
  </si>
  <si>
    <t>RRM;RRM_1;ZnF_C3H1</t>
  </si>
  <si>
    <t>Cleavage of Growing Transcript in the Termination Region;mRNA 3'-end processing;mRNA Splicing - Major Pathway;Transport of Mature mRNA derived from an Intron-Containing Transcript</t>
  </si>
  <si>
    <t>Nuclear</t>
  </si>
  <si>
    <t>17S U2 snRNP;C complex spliceosome;CF IIAm complex (Cleavage factor IIAm complex);Nop56p-associated pre-rRNA complex;Spliceosome</t>
  </si>
  <si>
    <t>3D-structure;Acetylation;Alternative splicing;Complete proteome;Direct protein sequencing;Disease mutation;Metal-binding;Methylation;mRNA processing;mRNA splicing;Nucleus;Phosphoprotein;Reference proteome;Repeat;RNA-binding;Spliceosome;Zinc;Zinc-finger</t>
  </si>
  <si>
    <t>Q01081</t>
  </si>
  <si>
    <t>U2AF1_HUMAN</t>
  </si>
  <si>
    <t>Splicing factor U2AF 35 kDa subunit</t>
  </si>
  <si>
    <t>U2AF1</t>
  </si>
  <si>
    <t>U2AF35;U2AFBP</t>
  </si>
  <si>
    <t>ENSG00000160201</t>
  </si>
  <si>
    <t>ENSP00000291552;ENSP00000369629;ENSP00000381205;ENSP00000418705;ENSP00000420672</t>
  </si>
  <si>
    <t>Q01081-1;Q01081-2;Q01081-3;Q01081-4</t>
  </si>
  <si>
    <t>1JMT</t>
  </si>
  <si>
    <t>Plays a critical role in both constitutive and enhancer-dependent splicing by mediating protein-protein interactions andprotein-RNA interactions required for accurate 3'-splice siteselection. Recruits U2 snRNP to the branch point. Directlymediates interactions between U2AF2 and proteins bound to theenhancers and thus may function as a bridge between U2AF2 and theenhancer complex to recruit it to the adjacent intron</t>
  </si>
  <si>
    <t>Nucleus {ECO:0000269|PubMed:15096518}.Nucleus speckle {ECO:0000269|PubMed:15096518,ECO:0000269|PubMed:25311244}.</t>
  </si>
  <si>
    <t xml:space="preserve"> chronic myelomonocytic leukemia (CMML) is amyelodysplastic/myeloproliferative disease. MDS is considered apremalignant condition in a subgroup of patients that oftenprogresses to acute myeloid leukemia (AML).{ECO:0000269|PubMed:22158538, ECO:0000269|PubMed:25311244}.Note=The gene represented in this entry may be involved in diseasepathogenesis. Mutation altering U2AF1 function in the context ofspecific RNA sequences can lead to aberrant alternative splicingof target genes, some of which may be relevant for MDSpathogenesis. {ECO:0000269|PubMed:25311244}.;Myelodysplastic syndrome (MDS) [MIM:614286]: Aheterogeneous group of closely related clonal hematopoieticdisorders. All are characterized by a hypercellular orhypocellular bone marrow with impaired morphology and maturation,dysplasia of the myeloid, megakaryocytic and/or erythroidlineages, and peripheral blood cytopenias resulting fromineffective blood cell production. Included diseases are:refractory anemia (RA), refractory anemia with ringed sideroblasts(RARS), refractory anemia with excess blasts (RAEB), refractorycytopenia with multilineage dysplasia and ringed sideroblasts(RCMD-RS)</t>
  </si>
  <si>
    <t>astrocyte development;Bergmann glial cell differentiation;cellular response to interferon-gamma;intermediate filament organization;lens fiber cell development;movement of cell or subcellular component;muscle filament sliding;negative regulation of neuron projection development;positive regulation of collagen biosynthetic process;positive regulation of translation;regulation of mRNA stability;SMAD protein signal transduction;viral process</t>
  </si>
  <si>
    <t>double-stranded RNA binding;identical protein binding;keratin filament binding;protein C-terminus binding;protein domain specific binding;scaffold protein binding;structural constituent of cytoskeleton;structural constituent of eye lens</t>
  </si>
  <si>
    <t>cell leading edge;cytoplasm;cytoskeleton;cytosol;extracellular exosome;extracellular matrix;focal adhesion;intermediate filament;intracellular ribonucleoprotein complex;neuron projection;peroxisome;phagocytic vesicle;plasma membrane;polysome</t>
  </si>
  <si>
    <t>Cytoskeleton proteins;Epstein-Barr virus infection;Exosome;Messenger RNA biogenesis;MicroRNAs in cancer</t>
  </si>
  <si>
    <t>Epstein-Barr virus infection;MicroRNAs in cancer</t>
  </si>
  <si>
    <t>Cataract</t>
  </si>
  <si>
    <t>IF;Intermed_filament_DNA-bd;Intermediate_filament_CS;Vimentin</t>
  </si>
  <si>
    <t>Caspase-mediated cleavage of cytoskeletal proteins;Interleukin-4 and 13 signaling;Striated Muscle Contraction</t>
  </si>
  <si>
    <t>pERK-vimentin-KPNA2 complex</t>
  </si>
  <si>
    <t>3D-structure;Acetylation;Cataract;Coiled coil;Complete proteome;Cytoplasm;Direct protein sequencing;Disease mutation;Glycoprotein;Host-virus interaction;Intermediate filament;Isopeptide bond;Methylation;Nitration;Phosphoprotein;Reference proteome;S-nitrosylation;Ubl conjugation</t>
  </si>
  <si>
    <t>P08670</t>
  </si>
  <si>
    <t>Pulverulent cataract</t>
  </si>
  <si>
    <t>VIME_HUMAN</t>
  </si>
  <si>
    <t>Vimentin</t>
  </si>
  <si>
    <t>VIM</t>
  </si>
  <si>
    <t>ENSG00000026025</t>
  </si>
  <si>
    <t>ENSP00000224237;ENSP00000446007</t>
  </si>
  <si>
    <t>1GK4;1GK6;1GK7;3G1E;3KLT;3S4R;3SSU;3SWK;3TRT;3UF1;4MCY;4MCZ;4MD0;4MD5;4MDI;4MDJ;4YPC;4YV3;6ATF;6ATI</t>
  </si>
  <si>
    <t>Vimentins are class-III intermediate filaments found invarious non-epithelial cells, especially mesenchymal cells.Vimentin is attached to the nucleus, endoplasmic reticulum, andmitochondria, either laterally or terminally</t>
  </si>
  <si>
    <t>Highly expressed in fibroblasts, someexpression in T- and B-lymphocytes, and little or no expression inBurkitt's lymphoma cell lines. Expressed in many hormone-independent mammary carcinoma cell lines.{ECO:0000269|PubMed:2472876, ECO:0000269|PubMed:3371665}.</t>
  </si>
  <si>
    <t>Cytoplasm {ECO:0000269|PubMed:21465480}.</t>
  </si>
  <si>
    <t>Cataract 30, multiple types (CTRCT30) [MIM:116300]: Anopacification of the crystalline lens of the eye that frequentlyresults in visual impairment or blindness. Opacities vary inmorphology, are often confined to a portion of the lens, and maybe static or progressive. In general, the more posteriorly locatedand dense an opacity, the greater the impact on visual function.{ECO:0000269|PubMed:19126778, ECO:0000269|PubMed:26694549,ECO:0000269|PubMed:28450710}. Note=The disease is caused bymutations affecting the gene represented in this entry.</t>
  </si>
  <si>
    <t>chorionic trophoblast cell differentiation;dentinogenesis;extracellular matrix disassembly;negative regulation of BMP signaling pathway;negative regulation of defense response to virus;negative regulation of transforming growth factor beta receptor signaling pathway;placenta development;positive regulation of epithelial cell proliferation;proteolysis;regulation of cell growth</t>
  </si>
  <si>
    <t>identical protein binding;insulin-like growth factor binding;serine-type endopeptidase activity;serine-type peptidase activity</t>
  </si>
  <si>
    <t>cytosol;extracellular exosome;extracellular matrix;extracellular region;extracellular space;plasma membrane</t>
  </si>
  <si>
    <t>Chaperones and folding catalysts;Peptidases</t>
  </si>
  <si>
    <t>Age-related macular degeneration;Cerebral autosomal recessive arteriopathy with subcortical infarcts and leukoencephalopathy</t>
  </si>
  <si>
    <t>IGFBP;Kazal_2;PDZ</t>
  </si>
  <si>
    <t>Growth_fac_rcpt_cys_sf;IGFBP-like;Kazal_dom;Kazal_dom_sf;PDZ;PDZ_sf;Peptidase_S1_PA;Peptidase_S1C</t>
  </si>
  <si>
    <t>IB;KAZAL;PDZ</t>
  </si>
  <si>
    <t>Degradation of the extracellular matrix</t>
  </si>
  <si>
    <t>Golgi</t>
  </si>
  <si>
    <t>3D-structure;Age-related macular degeneration;Cell membrane;Complete proteome;Cytoplasm;Direct protein sequencing;Disease mutation;Growth factor binding;Hydrolase;Membrane;Polymorphism;Protease;Reference proteome;Secreted;Serine protease;Signal</t>
  </si>
  <si>
    <t>Q92743</t>
  </si>
  <si>
    <t>Age-related macular degeneration;CARASIL</t>
  </si>
  <si>
    <t>HTRA1_HUMAN</t>
  </si>
  <si>
    <t>Serine protease HTRA1</t>
  </si>
  <si>
    <t>HTRA1</t>
  </si>
  <si>
    <t>HTRA;PRSS11</t>
  </si>
  <si>
    <t>ENSG00000166033</t>
  </si>
  <si>
    <t>ENSP00000357980</t>
  </si>
  <si>
    <t>2JOA;2YTW;3NUM;3NWU;3NZI;3TJN;3TJO;3TJQ</t>
  </si>
  <si>
    <t>3.4.21.-</t>
  </si>
  <si>
    <t>Serine protease with a variety of targets, includingextracellular matrix proteins such as fibronectin. HTRA1-generatedfibronectin fragments further induce synovial cells to up-regulateMMP1 and MMP3 production. May also degrade proteoglycans, such asaggrecan, decorin and fibromodulin. Through cleavage ofproteoglycans, may release soluble FGF-glycosaminoglycan complexesthat promote the range and intensity of FGF signals in theextracellular space. Regulates the availability of insulin-likegrowth factors (IGFs) by cleaving IGF-binding proteins. Inhibitssignaling mediated by TGF-beta family members. This activityrequires the integrity of the catalytic site, although it isunclear whether TGF-beta proteins are themselves degraded. Byacting on TGF-beta signaling, may regulate many physiologicalprocesses, including retinal angiogenesis and neuronal survivaland maturation during development. Intracellularly, degrades TSC2,leading to the activation of TSC2 downstream targets</t>
  </si>
  <si>
    <t>Widely expressed, with strongest expression inplacenta (at protein level). Secreted by synovial fibroblasts. Up-regulated in osteoarthritis and rheumatoid arthritis synovialfluids and cartilage as compared with non-arthritic (at proteinlevel). {ECO:0000269|PubMed:15208355, ECO:0000269|PubMed:16377621,ECO:0000269|PubMed:9852107}.</t>
  </si>
  <si>
    <t>Cell membrane {ECO:0000269|PubMed:21297635}.Secreted {ECO:0000269|PubMed:15208355,ECO:0000269|PubMed:9852107}. Cytoplasm, cytosol{ECO:0000269|PubMed:15208355, ECO:0000269|PubMed:20671064}.Note=Predominantly secreted (PubMed:15208355). Also foundassociated with the plasma membrane (PubMed:21297635).{ECO:0000269|PubMed:15208355, ECO:0000269|PubMed:21297635}.</t>
  </si>
  <si>
    <t>Macular degeneration, age-related, 7 (ARMD7)[MIM:610149]: A form of age-related macular degeneration, amultifactorial eye disease and the most common cause ofirreversible vision loss in the developed world. In most patients,the disease is manifest as ophthalmoscopically visible yellowishaccumulations of protein and lipid that lie beneath the retinalpigment epithelium and within an elastin-containing structureknown as Bruch membrane. {ECO:0000269|PubMed:17053108,ECO:0000269|PubMed:17053109}. Note=Disease susceptibility isassociated with variations affecting the gene represented in thisentry.Cerebral arteriopathy, autosomal recessive, withsubcortical infarcts and leukoencephalopathy (CARASIL)[MIM:600142]: A cerebrovascular disease characterized by non-hypertensive arteriopathy of cerebral small vessels withsubcortical infarcts, alopecia, and spondylosis. Small cerebralarteries show arteriosclerotic changes, fibrous intimalproliferation, and hyaline degeneration with splitting of theintima and/or the internal elastic membrane. Neurologic featuresinclude progressive dementia, gait disturbances, extrapyramidaland pyramidal signs, and demyelination of the cerebral whitematter with sparing of U fibers. {ECO:0000269|PubMed:19387015}.Note=The disease is caused by mutations affecting the generepresented in this entry.Cerebral arteriopathy, autosomal dominant, withsubcortical infarcts and leukoencephalopathy, 2 (CADASIL2)[MIM:616779]: A cerebrovascular disease characterized by multiplesubcortical infarcts, pseudobulbar palsy, dementia, and thepresence of granular deposits in small cerebral arteries producingischemic stroke. {ECO:0000269|PubMed:26063658}. Note=The diseaseis caused by mutations affecting the gene represented in thisentry.</t>
  </si>
  <si>
    <t>actin filament organization;cell growth involved in cardiac muscle cell development</t>
  </si>
  <si>
    <t>cytoskeletal adaptor activity;RNA binding;structural constituent of cytoskeleton;structural constituent of muscle</t>
  </si>
  <si>
    <t>actin cytoskeleton;apical plasma membrane;focal adhesion;lamellipodium;nucleus;perinuclear region of cytoplasm;Z disc</t>
  </si>
  <si>
    <t>SH3_1;SH3_9;Sorb</t>
  </si>
  <si>
    <t>SH3_domain;SH3-like_dom_sf;SoHo_dom;Sorbin_SH3;Znf_C2H2_type</t>
  </si>
  <si>
    <t>SH3;Sorb</t>
  </si>
  <si>
    <t>ArgBP2a-CBL-PTK2B complex</t>
  </si>
  <si>
    <t>3D-structure;Alternative splicing;Amidation;Cell junction;Cell membrane;Cell projection;Complete proteome;Cytoplasm;Membrane;Phosphoprotein;Polymorphism;Reference proteome;Repeat;SH3 domain;Ubl conjugation</t>
  </si>
  <si>
    <t>O94875</t>
  </si>
  <si>
    <t>SRBS2_HUMAN</t>
  </si>
  <si>
    <t>Sorbin and SH3 domain-containing protein 2</t>
  </si>
  <si>
    <t>SORBS2</t>
  </si>
  <si>
    <t>ARGBP2;KIAA0777</t>
  </si>
  <si>
    <t>ENSG00000154556</t>
  </si>
  <si>
    <t>ENSP00000284776;ENSP00000322182;ENSP00000347852;ENSP00000377162;ENSP00000396008;ENSP00000397262;ENSP00000397482;ENSP00000409158</t>
  </si>
  <si>
    <t>O94875-1;O94875-10;O94875-11;O94875-12;O94875-2;O94875-7;O94875-8;O94875-9</t>
  </si>
  <si>
    <t>5VEI</t>
  </si>
  <si>
    <t>Adapter protein that plays a role in the assembling ofsignaling complexes, being a link between ABL kinases and actincytoskeleton. Can form complex with ABL1 and CBL, thus promotingubiquitination and degradation of ABL1 or with AKT1 and PAK1, thusmediating AKT1-mediated activation of PAK1. May play a role in theregulation of pancreatic cell adhesion, possibly by acting onWASF1 phosphorylation, enhancing phosphorylation by ABL1, as wellas dephosphorylation by PTPN12 (PubMed:18559503). Isoform 6increases water and sodium absorption in the intestine and gall-bladder.</t>
  </si>
  <si>
    <t>Abundantly expressed in heart. In cardiacmuscle cells, located in the Z-disks of sarcomere. Also found, butto a lower extent, in small and large intestine, pancreas, thymus,colon, spleen, prostate, testis, brain, ovary and epithelialcells. In the pancreas, mainly expressed in acinar cells, ductcells and all cell types in islets (at protein level). Tends to bedown-regulated in pancreatic adenocarcinomas ans metastases.{ECO:0000269|PubMed:11786189, ECO:0000269|PubMed:18559503,ECO:0000269|PubMed:9211900}.</t>
  </si>
  <si>
    <t>Cytoplasm, perinuclear region{ECO:0000269|PubMed:16125169, ECO:0000269|PubMed:9211900}. Apicalcell membrane {ECO:0000269|PubMed:18559503}. Cell junction, focaladhesion {ECO:0000269|PubMed:18559503}. Cell projection,lamellipodium {ECO:0000269|PubMed:18559503}. Note=Found at the Z-disk sarcomeres, stress fibers, dense bodies and focal adhesion.In pancreatic acinar cells, localized preferentially to the apicalmembrane. Colocalized with vinculin and filamentous actin at focaladhesions and lamellipodia of pancreatic cells.{ECO:0000269|PubMed:18559503}.</t>
  </si>
  <si>
    <t>mitotic cell cycle;mRNA 3'-end processing;mRNA export from nucleus;mRNA processing;mRNA splicing, via spliceosome;regulation of alternative mRNA splicing, via spliceosome;response to vitamin E;RNA export from nucleus;RNA splicing;termination of RNA polymerase II transcription</t>
  </si>
  <si>
    <t>pre-mRNA binding;protein kinase C binding;RNA binding;transcription corepressor activity</t>
  </si>
  <si>
    <t>cytosol;extracellular exosome;interchromatin granule;nuclear speck;nucleoplasm;nucleus;spliceosomal complex</t>
  </si>
  <si>
    <t>Herpes simplex virus 1 infection;Spliceosome</t>
  </si>
  <si>
    <t>Myelodysplastic syndrome</t>
  </si>
  <si>
    <t>RRM_1</t>
  </si>
  <si>
    <t>RBD_domain_sf;RRM_dom;RRM_dom_euk;SRSF2-like</t>
  </si>
  <si>
    <t>RRM;RRM_1</t>
  </si>
  <si>
    <t>Cleavage of Growing Transcript in the Termination Region;mRNA 3'-end processing;mRNA Splicing - Major Pathway;mRNA Splicing - Minor Pathway;Transport of Mature mRNA derived from an Intron-Containing Transcript</t>
  </si>
  <si>
    <t>CDC5L complex;Spliceosome</t>
  </si>
  <si>
    <t>3D-structure;Acetylation;Alternative splicing;Complete proteome;Direct protein sequencing;mRNA processing;mRNA splicing;Nucleus;Phosphoprotein;Reference proteome;RNA-binding</t>
  </si>
  <si>
    <t>Q01130</t>
  </si>
  <si>
    <t>SRSF2_HUMAN</t>
  </si>
  <si>
    <t>Serine/arginine-rich splicing factor 2</t>
  </si>
  <si>
    <t>SRSF2</t>
  </si>
  <si>
    <t>SFRS2</t>
  </si>
  <si>
    <t>ENSG00000161547</t>
  </si>
  <si>
    <t>ENSP00000353089;ENSP00000376276;ENSP00000391278;ENSP00000441780;ENSP00000462425</t>
  </si>
  <si>
    <t>Q01130-1;Q01130-2</t>
  </si>
  <si>
    <t>2KN4;2LEA;2LEB;2LEC</t>
  </si>
  <si>
    <t>Necessary for the splicing of pre-mRNA. It is requiredfor formation of the earliest ATP-dependent splicing complex andinteracts with spliceosomal components bound to both the 5'- and3'-splice sites during spliceosome assembly. It also is requiredfor ATP-dependent interactions of both U1 and U2 snRNPs with pre-mRNA. Interacts with other spliceosomal components, via the RSdomains, to form a bridge between the 5'- and 3'-splice sitebinding components, U1 snRNP and U2AF. Binds to purine-rich RNAsequences, either 5'-AGSAGAGTA-3' (S=C or G) or 5'-GTTCGAGTA-3'.Can bind to beta-globin mRNA and commit it to the splicingpathway. The phosphorylated form (by SRPK2) is required forcellular apoptosis in response to cisplatin treatment</t>
  </si>
  <si>
    <t>Nucleus {ECO:0000269|PubMed:21157427}.Nucleus, nucleoplasm {ECO:0000269|PubMed:21157427}. Nucleusspeckle {ECO:0000269|PubMed:21157427}. Note=Phosphorylation bySRPK2 provokes its redistribution from the nuclear specke tonucleoplasm.</t>
  </si>
  <si>
    <t>actin cytoskeleton reorganization;excitatory chemical synaptic transmission</t>
  </si>
  <si>
    <t>alpha-actinin binding;metal ion binding;protein homodimerization activity;protein phosphatase binding</t>
  </si>
  <si>
    <t>cell junction;cytoplasm;cytoskeleton;dendritic spine;early endosome lumen;early endosome membrane;filamentous actin;lamellipodium;nucleus;perinuclear region of cytoplasm;postsynaptic membrane;recycling endosome lumen;recycling endosome membrane;stress fiber</t>
  </si>
  <si>
    <t>Structural proteins</t>
  </si>
  <si>
    <t>Osteoporosis</t>
  </si>
  <si>
    <t>DUF4749;LIM;PDZ</t>
  </si>
  <si>
    <t>DUF4749;PDZ;PDZ_sf;Znf_LIM</t>
  </si>
  <si>
    <t>LIM;PDZ</t>
  </si>
  <si>
    <t>3D-structure;Alternative splicing;Cell junction;Cell projection;Complete proteome;Cytoplasm;Cytoskeleton;Endosome;LIM domain;Membrane;Metal-binding;Nucleus;Phosphoprotein;Polymorphism;Reference proteome;Synapse;Synaptosome;Zinc</t>
  </si>
  <si>
    <t>P50479</t>
  </si>
  <si>
    <t>PDLI4_HUMAN</t>
  </si>
  <si>
    <t>PDZ and LIM domain protein 4</t>
  </si>
  <si>
    <t>PDLIM4</t>
  </si>
  <si>
    <t>RIL</t>
  </si>
  <si>
    <t>ENSG00000131435</t>
  </si>
  <si>
    <t>ENSP00000253754;ENSP00000368303</t>
  </si>
  <si>
    <t>P50479-1;P50479-2</t>
  </si>
  <si>
    <t>2EEG;2V1W;4Q2O</t>
  </si>
  <si>
    <t>Isoform 1: Suppresses SRC activation by recognizing andbinding to active SRC and facilitating PTPN13-mediateddephosphorylation of SRC 'Tyr-419' leading to its inactivation.Inactivated SRC dissociates from this protein allowing theinitiation of a new SRC inactivation cycle (PubMed:19307596).Involved in reorganization of the actin cytoskeleton(PubMed:21636573). In nonmuscle cells, binds to ACTN1 (alpha-actinin-1), increases the affinity of ACTN1 to F-actin(filamentous actin), and promotes formation of actin stressfibers. Involved in regulation of the synaptic AMPA receptortransport in dendritic spines of hippocampal pyramidal neuronsdirecting the receptors toward an insertion at the postsynapticmembrane. Links endosomal surface-internalized GRIA1-containingAMPA receptors to the alpha-actinin/actin cytoskeleton. IncreasesAMPA receptor-mediated excitatory postsynaptic currents in neurons(By similarity).</t>
  </si>
  <si>
    <t>Isoform 2 is found in brain.{ECO:0000269|PubMed:9573374}.</t>
  </si>
  <si>
    <t xml:space="preserve"> Cytoplasmic side{ECO:0000250|UniProtKB:P36202}. Cell junction, synapse,synaptosome {ECO:0000250|UniProtKB:P36202}. Note=Localizes toactin stress fibers in nonmuscle cells. Colocalizes with GRIA1 inearly endosomes. Enriched in numerous but not all spine-likestructures along dendritic branches. Colocalizes with actin andenriched at sites containing larger amounts of actin and alpha-actinin. Targeted efficiently to spines via its PDZ domain-mediated interaction with the alpha-actinin/actin cytoskeletalcomplex. Localizes to synaptosomes in brain (By similarity).Colocalizes with F-actin (PubMed:10826496). Colocalizes with TRIP6at cell-cell contacts and lamellipodia (PubMed:10826496). In thecytoplasm, displays a fibrillar pattern with characteristic thickfibers and occasional clusters. Colocalizes with the actin stressfibers. Oxidative stress induces redistribution from cytoskeletonto cytosol (PubMed:21636573). Colocalizes with SRC at theperinuclear region, but not at focal adhesions (PubMed:19307596).{ECO:0000250|UniProtKB:P36202, ECO:0000269|PubMed:10826496,ECO:0000269|PubMed:19307596, ECO:0000269|PubMed:21636573}.Isoform 2: Cytoplasm{ECO:0000269|PubMed:21636573}. Note=Stains more diffusely in thecytoplasm with thin fibers forming a dense mesh-like pattern.{ECO:0000269|PubMed:21636573}.; Cytoplasmic side{ECO:0000250|UniProtKB:P36202}. Recycling endosome membrane{ECO:0000250|UniProtKB:P36202}; Peripheral membrane protein{ECO:0000250|UniProtKB:P36202}; Peripheral membraneprotein {ECO:0000250|UniProtKB:P36202};Isoform 1: Cytoplasm, cytoskeleton{ECO:0000269|PubMed:21636573}. Nucleus{ECO:0000269|PubMed:10826496, ECO:0000269|PubMed:21636573}.Cytoplasm {ECO:0000269|PubMed:21636573}. Cytoplasm, perinuclearregion {ECO:0000269|PubMed:19307596}. Cell projection,lamellipodium {ECO:0000269|PubMed:10826496}. Cell projection,dendritic spine {ECO:0000250|UniProtKB:P36202}. Early endosomemembrane {ECO:0000250|UniProtKB:P36202}</t>
  </si>
  <si>
    <t>mitochondrial pyruvate transmembrane transport</t>
  </si>
  <si>
    <t>pyruvate transmembrane transporter activity</t>
  </si>
  <si>
    <t>integral component of mitochondrial inner membrane</t>
  </si>
  <si>
    <t>Mitochondrial biogenesis;Transporters</t>
  </si>
  <si>
    <t>MPC</t>
  </si>
  <si>
    <t>Evidence at transcript level</t>
  </si>
  <si>
    <t>Complete proteome;Membrane;Reference proteome;Transmembrane;Transmembrane helix;Transport</t>
  </si>
  <si>
    <t>P0DKB6</t>
  </si>
  <si>
    <t>MPC1L_HUMAN</t>
  </si>
  <si>
    <t>Mitochondrial pyruvate carrier 1-like protein</t>
  </si>
  <si>
    <t>MPC1L</t>
  </si>
  <si>
    <t>ENSG00000238205</t>
  </si>
  <si>
    <t>ENSP00000489748</t>
  </si>
  <si>
    <t xml:space="preserve"> Multi-pass membraneprotein {ECO:0000305}.;Membrane {ECO:0000305}</t>
  </si>
  <si>
    <t>cytoplasmic translation;nuclear-transcribed mRNA catabolic process, nonsense-mediated decay;positive regulation of protein kinase activity;rRNA processing;SRP-dependent cotranslational protein targeting to membrane;translation;translational elongation;translational initiation;viral transcription</t>
  </si>
  <si>
    <t>protein kinase activator activity;structural constituent of ribosome</t>
  </si>
  <si>
    <t>cytosol;cytosolic large ribosomal subunit;extracellular exosome;focal adhesion</t>
  </si>
  <si>
    <t>Ribosome</t>
  </si>
  <si>
    <t>Ribosomal_L12</t>
  </si>
  <si>
    <t>Eukaryotic Translation Termination;Formation of a pool of free 40S subunits;GTP hydrolysis and joining of the 60S ribosomal subunit;L13a-mediated translational silencing of Ceruloplasmin expression;Major pathway of rRNA processing in the nucleolus and cytosol;Nonsense Mediated Decay (NMD) enhanced by the Exon Junction Complex (EJC);Nonsense Mediated Decay (NMD) independent of the Exon Junction Complex (EJC);Peptide chain elongation;Regulation of expression of SLITs and ROBOs;Selenocysteine synthesis;SRP-dependent cotranslational protein targeting to membrane;Viral mRNA Translation</t>
  </si>
  <si>
    <t>60S ribosomal subunit, cytoplasmic;Nop56p-associated pre-rRNA complex;Ribosome, cytoplasmic;TRBP containing complex (DICER, RPL7A, EIF6, MOV10 and subunits of the 60S ribosomal particle)</t>
  </si>
  <si>
    <t>3D-structure;Acetylation;Alternative splicing;Complete proteome;Phosphoprotein;Reference proteome;Ribonucleoprotein;Ribosomal protein</t>
  </si>
  <si>
    <t>P05386</t>
  </si>
  <si>
    <t>RLA1_HUMAN</t>
  </si>
  <si>
    <t>60S acidic ribosomal protein P1</t>
  </si>
  <si>
    <t>RPLP1</t>
  </si>
  <si>
    <t>RRP1</t>
  </si>
  <si>
    <t>ENSG00000137818</t>
  </si>
  <si>
    <t>ENSP00000346037;ENSP00000350437</t>
  </si>
  <si>
    <t>P05386-1;P05386-2</t>
  </si>
  <si>
    <t>2LBF;4BEH;4V6X</t>
  </si>
  <si>
    <t>Plays an important role in the elongation step ofprotein synthesis.</t>
  </si>
  <si>
    <t>microtubule-based process;neuron migration;positive regulation of axon guidance</t>
  </si>
  <si>
    <t>GTP binding;GTPase activity;protein heterodimerization activity;structural constituent of cytoskeleton</t>
  </si>
  <si>
    <t>cytoplasm;microtubule;microtubule cytoskeleton;nucleus</t>
  </si>
  <si>
    <t>Chromosome and associated proteins;Cytoskeleton proteins;Exosome;Gap junction;Pathogenic Escherichia coli infection;Phagosome</t>
  </si>
  <si>
    <t>Gap junction;Pathogenic Escherichia coli infection;Phagosome</t>
  </si>
  <si>
    <t>Complex cortical dysplasia with other brain malformations;Polymicrogyria</t>
  </si>
  <si>
    <t>Batabulin;Brentuximab vedotin;Cabazitaxel;Cevipabulin;Colchicine;Denintuzumab mafodotin;Docetaxel;Enfortumab vedotin;Eribulin;Estramustine;Glembatumumab vedotin;Indibulin;Ixabepilone;Lexibulin;Lifastuzumab vedotin;Lisavanbulin;Maytansine;Mivobulin isethionate;Paclitaxel;Paclitaxel poliglumex;Podophyllotoxin;Soblidotin;Taltobulin;Tasidotin hydrochloride;Trastuzumab emtansine;Verubulin;Vinblastine;Vincristine;Vindesine;Vinepidine sulfate;Vinflunine;Vinglycinate sulfate;Vinleurosine sulfate;Vinorelbine;Vinrosidine sulfate;Vinzolidine sulfate</t>
  </si>
  <si>
    <t>Tubulin;Tubulin_C</t>
  </si>
  <si>
    <t>Beta_tubulin;Beta-tubulin_BS;Tub_FtsZ_C;Tubulin;Tubulin/FtsZ_2-layer-sand-dom;Tubulin/FtsZ_C_sf;Tubulin/FtsZ_GTPase_sf;Tubulin_CS;Tubulin_FtsZ_GTPase</t>
  </si>
  <si>
    <t>Carboxyterminal post-translational modifications of tubulin;Cilium Assembly;COPI-dependent Golgi-to-ER retrograde traffic;COPI-independent Golgi-to-ER retrograde traffic;COPI-mediated anterograde transport;Formation of tubulin folding intermediates by CCT/TriC;Gap junction assembly;Hedgehog 'off' state;HSP90 chaperone cycle for steroid hormone receptors (SHR);Intraflagellar transport;Kinesins;MHC class II antigen presentation;Microtubule-dependent trafficking of connexons from Golgi to the plasma membrane;Mitotic Prometaphase;Post-chaperonin tubulin folding pathway;Prefoldin mediated transfer of substrate to CCT/TriC;Recruitment of NuMA to mitotic centrosomes;Recycling pathway of L1;Resolution of Sister Chromatid Cohesion;RHO GTPases Activate Formins;RHO GTPases activate IQGAPs;Separation of Sister Chromatids;The role of GTSE1 in G2/M progression after G2 checkpoint;Translocation of GLUT4 to the plasma membrane</t>
  </si>
  <si>
    <t>Cytosolic</t>
  </si>
  <si>
    <t>Profilin 1 complex</t>
  </si>
  <si>
    <t>Acetylation;Complete proteome;Cytoplasm;Cytoskeleton;Direct protein sequencing;Disease mutation;GTP-binding;Isopeptide bond;Mental retardation;Methylation;Microtubule;Neurogenesis;Nucleotide-binding;Phosphoprotein;Polymorphism;Reference proteome;Ubl conjugation</t>
  </si>
  <si>
    <t>Q9BVA1</t>
  </si>
  <si>
    <t>Congenital fibrosis of extraocular muscles;Polymicrogyria due to TUBB2B mutation</t>
  </si>
  <si>
    <t>TBB2B_HUMAN</t>
  </si>
  <si>
    <t>Tubulin beta-2B chain</t>
  </si>
  <si>
    <t>TUBB2B</t>
  </si>
  <si>
    <t>ENSG00000137285</t>
  </si>
  <si>
    <t>ENSP00000259818</t>
  </si>
  <si>
    <t>Tubulin is the major constituent of microtubules(PubMed:23001566, PubMed:28013290, PubMed:26732629). It binds twomoles of GTP, one at an exchangeable site on the beta chain andone at a non-exchangeable site on the alpha chain (By similarity).Plays a critical role in proper axon guidance in both central andperipheral axon tracts (PubMed:23001566). Implicated in neuronalmigration (PubMed:19465910).</t>
  </si>
  <si>
    <t>High expression in brain.{ECO:0000269|PubMed:20191564}.</t>
  </si>
  <si>
    <t>Cytoplasm, cytoskeleton{ECO:0000269|PubMed:23001566, ECO:0000269|PubMed:28013290}.</t>
  </si>
  <si>
    <t>Cortical dysplasia, complex, with other brainmalformations 7 (CDCBM7) [MIM:610031]: A malformation of thecortex in which the brain surface is irregular and characterizedby an excessive number of small gyri with abnormal lamination.Polymicrogyria is a heterogeneous disorder, considered to be theresult of postmigratory abnormal cortical organization.{ECO:0000269|PubMed:19465910, ECO:0000269|PubMed:22333901,ECO:0000269|PubMed:23001566}. Note=The disease is caused bymutations affecting the gene represented in this entry.Fetal akinesia deformation sequence (FADS) [MIM:208150]:A clinically and genetically heterogeneous group of disorders withcongenital malformations related to impaired fetal movement.Clinical features include fetal akinesia, intrauterine growthretardation, polyhydramnios, arthrogryposis, pulmonary hypoplasia,craniofacial abnormalities, and cryptorchidism.{ECO:0000269|PubMed:26732629}. Note=The disease may be caused bymutations affecting the gene represented in this entry.Note=Defects in TUBB2B may be involved in cerebellarataxia, mental retardation, and dysequilibrium syndrome (CAMRQ).{ECO:0000269|PubMed:28013290}.</t>
  </si>
  <si>
    <t>regulation of transcription, DNA-templated</t>
  </si>
  <si>
    <t>cadherin binding;DNA binding;lamin binding</t>
  </si>
  <si>
    <t>chromatin;nuclear envelope;nucleus</t>
  </si>
  <si>
    <t>LAP2alpha;LEM;Thymopoietin</t>
  </si>
  <si>
    <t>LAP2alpha;LEM/LEM-like_dom_sf;LEM_dom;LEM-like_dom</t>
  </si>
  <si>
    <t>LEM;Thymopoietin</t>
  </si>
  <si>
    <t>3D-structure;Acetylation;Alternative splicing;Cardiomyopathy;Chromosome;Coiled coil;Complete proteome;Direct protein sequencing;DNA-binding;Methylation;Nucleus;Pharmaceutical;Phosphoprotein;Polymorphism;Reference proteome</t>
  </si>
  <si>
    <t>P42166</t>
  </si>
  <si>
    <t>Familial isolated dilated cardiomyopathy</t>
  </si>
  <si>
    <t>LAP2A_HUMAN</t>
  </si>
  <si>
    <t>Lamina-associated polypeptide 2, isoform alpha</t>
  </si>
  <si>
    <t>TMPO</t>
  </si>
  <si>
    <t>LAP2</t>
  </si>
  <si>
    <t>ENSG00000120802</t>
  </si>
  <si>
    <t>ENSP00000266732</t>
  </si>
  <si>
    <t>P42166-1</t>
  </si>
  <si>
    <t>1GJJ;1H9E;1H9F</t>
  </si>
  <si>
    <t>May be involved in the structural organization of thenucleus and in the post-mitotic nuclear assembly. Plays animportant role, together with LMNA, in the nuclear anchorage ofRB1.TP and TP5 may play a role in T-cell development andfunction. TP5 is an immunomodulating pentapeptide.</t>
  </si>
  <si>
    <t>Expressed in many tissues. Most abundant inadult thymus and fetal liver.</t>
  </si>
  <si>
    <t>Nucleus. Chromosome. Note=Expresseddiffusely throughout the nucleus.</t>
  </si>
  <si>
    <t>actin crosslink formation;actin filament bundle assembly;protein homooligomerization;regulation of insulin secretion</t>
  </si>
  <si>
    <t>actin filament binding;calmodulin binding;identical protein binding;protein kinase C binding</t>
  </si>
  <si>
    <t>actin cytoskeleton;actin filament bundle;cell cortex;centrosome;extracellular exosome;focal adhesion;germinal vesicle;plasma membrane</t>
  </si>
  <si>
    <t>Fc gamma R-mediated phagocytosis;MicroRNAs in cancer</t>
  </si>
  <si>
    <t>MARCKS</t>
  </si>
  <si>
    <t>Acetylcholine regulates insulin secretion</t>
  </si>
  <si>
    <t>Ergic/cisGolgi</t>
  </si>
  <si>
    <t>Actin-binding;Calmodulin-binding;Complete proteome;Cytoplasm;Cytoskeleton;Lipoprotein;Membrane;Myristate;Phosphoprotein;Polymorphism;Reference proteome</t>
  </si>
  <si>
    <t>P29966</t>
  </si>
  <si>
    <t>MARCS_HUMAN</t>
  </si>
  <si>
    <t>Myristoylated alanine-rich C-kinase substrate</t>
  </si>
  <si>
    <t>ARCKS</t>
  </si>
  <si>
    <t>MACS;PRKCSL</t>
  </si>
  <si>
    <t>ENSG00000277443</t>
  </si>
  <si>
    <t>ENSP00000478061</t>
  </si>
  <si>
    <t>MARCKS is the most prominent cellular substrate forprotein kinase C. This protein binds calmodulin, actin, andsynapsin. MARCKS is a filamentous (F) actin cross-linking protein.</t>
  </si>
  <si>
    <t xml:space="preserve"> Lipid-anchor {ECO:0000305}.;Cytoplasm, cytoskeleton {ECO:0000305}.Membrane {ECO:0000305}</t>
  </si>
  <si>
    <t>cellular chloride ion homeostasis;cerebellum development;creatine metabolic process;substantia nigra development</t>
  </si>
  <si>
    <t>ATP binding;creatine kinase activity;ubiquitin protein ligase binding</t>
  </si>
  <si>
    <t>cytosol;dendrite;extracellular exosome;extracellular space;mitochondrion;myelin sheath;neuronal cell body;nucleus</t>
  </si>
  <si>
    <t>Arginine and proline metabolism;Exosome</t>
  </si>
  <si>
    <t>Arginine and proline metabolism;Metabolic pathways</t>
  </si>
  <si>
    <t>ATP-gua_Ptrans;ATP-gua_PtransN</t>
  </si>
  <si>
    <t>ATP-guanido_PTrfase;ATP-guanido_PTrfase_AS;ATP-guanido_PTrfase_cat;ATP-guanido_PTrfase_N;ATP-guanido_PTrfase_N_sf;Gln_synth/guanido_kin_cat_dom</t>
  </si>
  <si>
    <t>Creatine metabolism</t>
  </si>
  <si>
    <t>Emerin complex 52</t>
  </si>
  <si>
    <t>3D-structure;ATP-binding;Complete proteome;Cytoplasm;Direct protein sequencing;Kinase;Nitration;Nucleotide-binding;Phosphoprotein;Polymorphism;Reference proteome;Transferase</t>
  </si>
  <si>
    <t>P12277</t>
  </si>
  <si>
    <t>KCRB_HUMAN</t>
  </si>
  <si>
    <t>Creatine kinase B-type {ECO:0000305}</t>
  </si>
  <si>
    <t>CKB</t>
  </si>
  <si>
    <t>CKBB</t>
  </si>
  <si>
    <t>ENSG00000166165</t>
  </si>
  <si>
    <t>ENSP00000299198</t>
  </si>
  <si>
    <t>3B6R;3DRB;3DRE</t>
  </si>
  <si>
    <t>2.7.3.2</t>
  </si>
  <si>
    <t>Reversibly catalyzes the transfer of phosphate betweenATP and various phosphogens (e.g. creatine phosphate). Creatinekinase isoenzymes play a central role in energy transduction intissues with large, fluctuating energy demands, such as skeletalmuscle, heart, brain and spermatozoa.</t>
  </si>
  <si>
    <t>Cytoplasm.</t>
  </si>
  <si>
    <t>mitochondrial electron transport, NADH to ubiquinone;mitochondrial respiratory chain complex I assembly</t>
  </si>
  <si>
    <t>NADH dehydrogenase (ubiquinone) activity</t>
  </si>
  <si>
    <t>extracellular exosome;integral component of membrane;mitochondrial inner membrane;mitochondrial respiratory chain complex I</t>
  </si>
  <si>
    <t>Alzheimer disease;Huntington disease;Non-alcoholic fatty liver disease (NAFLD);Oxidative phosphorylation;Parkinson disease;Retrograde endocannabinoid signaling;Thermogenesis</t>
  </si>
  <si>
    <t>Alzheimer disease;Huntington disease;Metabolic pathways;Non-alcoholic fatty liver disease (NAFLD);Oxidative phosphorylation;Parkinson disease;Retrograde endocannabinoid signaling;Thermogenesis</t>
  </si>
  <si>
    <t>Mitochondrial complex I deficiency</t>
  </si>
  <si>
    <t>NDUF_B12</t>
  </si>
  <si>
    <t>NDUFB3</t>
  </si>
  <si>
    <t>Complex I biogenesis;Respiratory electron transport</t>
  </si>
  <si>
    <t>Mitochondrion</t>
  </si>
  <si>
    <t>Respiratory chain complex I (beta subunit) mitochondrial;Respiratory chain complex I (holoenzyme), mitochondrial</t>
  </si>
  <si>
    <t>3D-structure;Acetylation;Complete proteome;Disease mutation;Electron transport;Membrane;Methylation;Mitochondrion;Mitochondrion inner membrane;Primary mitochondrial disease;Reference proteome;Respiratory chain;Transmembrane;Transmembrane helix;Transport</t>
  </si>
  <si>
    <t>O43676</t>
  </si>
  <si>
    <t>Isolated NADH-CoQ reductase deficiency</t>
  </si>
  <si>
    <t>NDUB3_HUMAN</t>
  </si>
  <si>
    <t>NADH dehydrogenase [ubiquinone] 1 beta subcomplex subunit 3</t>
  </si>
  <si>
    <t>ENSG00000119013</t>
  </si>
  <si>
    <t>ENSP00000237889;ENSP00000407336;ENSP00000410600</t>
  </si>
  <si>
    <t>5XTC;5XTD;5XTH;5XTI</t>
  </si>
  <si>
    <t>Accessory subunit of the mitochondrial membranerespiratory chain NADH dehydrogenase (Complex I), that is believednot to be involved in catalysis. Complex I functions in thetransfer of electrons from NADH to the respiratory chain. Theimmediate electron acceptor for the enzyme is believed to beubiquinone.</t>
  </si>
  <si>
    <t xml:space="preserve"> Matrix side {ECO:0000305}.; Single-pass membrane protein{ECO:0000305};Mitochondrion inner membrane{ECO:0000305|PubMed:12611891}</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</si>
  <si>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{ECO:0000269|PubMed:22499348,ECO:0000269|PubMed:27091925}. Note=The disease is caused bymutations affecting the gene represented in this entry.</t>
  </si>
  <si>
    <t>angiogenesis;animal organ morphogenesis;cell adhesion;collagen catabolic process;endothelial cell morphogenesis;extracellular matrix organization;negative regulation of cell proliferation;positive regulation of cell migration;positive regulation of cell proliferation;positive regulation of endothelial cell apoptotic process;response to drug;response to hydrostatic pressure;visual perception</t>
  </si>
  <si>
    <t>identical protein binding;metal ion binding;structural molecule activity</t>
  </si>
  <si>
    <t>basement membrane;collagen trimer;endoplasmic reticulum lumen;extracellular exosome;extracellular matrix;extracellular region;extracellular space</t>
  </si>
  <si>
    <t>Exosome;Glycosaminoglycan binding proteins;Protein digestion and absorption;Proteoglycans</t>
  </si>
  <si>
    <t>Protein digestion and absorption</t>
  </si>
  <si>
    <t>Knobloch syndrome;Polymicrogyria;Vitreoretinal degeneration</t>
  </si>
  <si>
    <t>Collagen;DUF959;Endostatin;Fz</t>
  </si>
  <si>
    <t>Collagen;Collagen_XVIII_Fz;Collagenase_NC10/endostatin;ConA-like_dom_sf;CTDL_fold;C-type_lectin-like/link_sf;DUF959_COL18_N;Frizzled_dom;Frizzled_dom_sf;Laminin_G</t>
  </si>
  <si>
    <t>FRI;TSPN</t>
  </si>
  <si>
    <t>Activation of Matrix Metalloproteinases;Assembly of collagen fibrils and other multimeric structures;Collagen biosynthesis and modifying enzymes;Collagen chain trimerization;Collagen degradation;Integrin cell surface interactions;Laminin interactions</t>
  </si>
  <si>
    <t>ITGA5-ITGB1-CAL4A3 complex</t>
  </si>
  <si>
    <t>3D-structure;Alternative promoter usage;Alternative splicing;Basement membrane;Cell adhesion;Collagen;Complete proteome;Disulfide bond;Extracellular matrix;Glycoprotein;Hydroxylation;Metal-binding;Phosphoprotein;Polymorphism;Reference proteome;Repeat;Secreted;Signal;Zinc</t>
  </si>
  <si>
    <t>P39060</t>
  </si>
  <si>
    <t>Knobloch syndrome</t>
  </si>
  <si>
    <t>COIA1_HUMAN</t>
  </si>
  <si>
    <t>Collagen alpha-1(XVIII) chain</t>
  </si>
  <si>
    <t>COL18A1</t>
  </si>
  <si>
    <t>ENSG00000182871</t>
  </si>
  <si>
    <t>ENSP00000347665;ENSP00000352798;ENSP00000383191</t>
  </si>
  <si>
    <t>P39060-1;P39060-2;P39060-3</t>
  </si>
  <si>
    <t>1BNL;3HON;3HSH</t>
  </si>
  <si>
    <t>Probably plays a major role in determining the retinalstructure as well as in the closure of the neural tube</t>
  </si>
  <si>
    <t>Present in multiple organs with highest levelsin liver, lung and kidney.</t>
  </si>
  <si>
    <t>Secreted, extracellular space, extracellularmatrix {ECO:0000250}. Secreted, extracellular space, extracellularmatrix, basement membrane {ECO:0000250|UniProtKB:P39061}.Non-collagenous domain 1: Secreted,extracellular space, extracellular matrix, basement membrane{ECO:0000250|UniProtKB:P39061}. Secreted{ECO:0000250|UniProtKB:P39061}.Endostatin: Secreted{ECO:0000269|PubMed:10441114}. Secreted, extracellular space,extracellular matrix, basement membrane {ECO:0000305}.</t>
  </si>
  <si>
    <t>Knobloch syndrome 1 (KNO1) [MIM:267750]: A developmentaldisorder primarily characterized by typical eye abnormalities,including high myopia, cataracts, dislocated lens, vitreoretinaldegeneration, and retinal detachment, with occipital skulldefects, which can range from occipital encephalocele to occultcutis aplasia. {ECO:0000269|PubMed:10942434,ECO:0000269|PubMed:23667181}. Note=The disease is caused bymutations affecting the gene represented in this entry.</t>
  </si>
  <si>
    <t>nuclear-transcribed mRNA catabolic process, nonsense-mediated decay;regulation of translational fidelity;ribosomal small subunit assembly;rRNA processing;SRP-dependent cotranslational protein targeting to membrane;translation;translational initiation;viral transcription</t>
  </si>
  <si>
    <t>mRNA binding;RNA binding;rRNA binding;structural constituent of ribosome</t>
  </si>
  <si>
    <t>cytosol;cytosolic small ribosomal subunit;extracellular exosome;extracellular matrix;focal adhesion;intracellular ribonucleoprotein complex;membrane;nucleoplasm</t>
  </si>
  <si>
    <t>Ribosomal_S7</t>
  </si>
  <si>
    <t>Ribosomal_S5/S7;Ribosomal_S5/S7_euk/arc;Ribosomal_S7_CS;Ribosomal_S7_dom;Ribosomal_S7_dom_sf</t>
  </si>
  <si>
    <t>Eukaryotic Translation Termination;Formation of a pool of free 40S subunits;Formation of the ternary complex, and subsequently, the 43S complex;GTP hydrolysis and joining of the 60S ribosomal subunit;L13a-mediated translational silencing of Ceruloplasmin expression;Major pathway of rRNA processing in the nucleolus and cytosol;Nonsense Mediated Decay (NMD) enhanced by the Exon Junction Complex (EJC);Nonsense Mediated Decay (NMD) independent of the Exon Junction Complex (EJC);Peptide chain elongation;Regulation of expression of SLITs and ROBOs;Ribosomal scanning and start codon recognition;Selenocysteine synthesis;SRP-dependent cotranslational protein targeting to membrane;Translation initiation complex formation;Viral mRNA Translation</t>
  </si>
  <si>
    <t>40S ribosomal subunit, cytoplasmic;Ribosome, cytoplasmic</t>
  </si>
  <si>
    <t>3D-structure;Acetylation;Complete proteome;Direct protein sequencing;Isopeptide bond;Phosphoprotein;Reference proteome;Ribonucleoprotein;Ribosomal protein;Ubl conjugation</t>
  </si>
  <si>
    <t>P46782</t>
  </si>
  <si>
    <t>RS5_HUMAN</t>
  </si>
  <si>
    <t>40S ribosomal protein S5</t>
  </si>
  <si>
    <t>RPS5</t>
  </si>
  <si>
    <t>ENSG00000083845</t>
  </si>
  <si>
    <t>ENSP00000196551;ENSP00000470114;ENSP00000472985</t>
  </si>
  <si>
    <t>4UG0;4V6X;5A2Q;5AJ0;5FLX;5LKS;5OA3;5T2C;5VYC</t>
  </si>
  <si>
    <t>cell junction assembly;cellular response to interferon-gamma;ephrin receptor signaling pathway;Fc-gamma receptor signaling pathway involved in phagocytosis;membrane organization;movement of cell or subcellular component;platelet aggregation;retina homeostasis;sarcomere organization;vascular endothelial growth factor receptor signaling pathway</t>
  </si>
  <si>
    <t>ATP binding;identical protein binding;profilin binding;structural constituent of cytoskeleton;ubiquitin protein ligase binding</t>
  </si>
  <si>
    <t>actin filament;blood microparticle;cytoskeleton;cytosol;dense body;extracellular exosome;extracellular matrix;extracellular space;filamentous actin;focal adhesion;membrane;myelin sheath;myofibril;nucleus;phagocytic vesicle;plasma membrane</t>
  </si>
  <si>
    <t>Adherens junction;Apoptosis;Arrhythmogenic right ventricular cardiomyopathy (ARVC);Bacterial invasion of epithelial cells;Chromosome and associated proteins;Cytoskeleton proteins;Dilated cardiomyopathy (DCM);Exosome;Fluid shear stress and atherosclerosis;Focal adhesion;Hepatocellular carcinoma;Hippo signaling pathway;Hypertrophic cardiomyopathy (HCM);Influenza A;Leukocyte transendothelial migration;Messenger RNA biogenesis;Mitochondrial biogenesis;Oxytocin signaling pathway;Pathogenic Escherichia coli infection;Phagosome;Platelet activation;Proteoglycans in cancer;Rap1 signaling pathway;Regulation of actin cytoskeleton;Salmonella infection;Shigellosis;Thermogenesis;Thyroid hormone signaling pathway;Tight junction;Transcription machinery;Vibrio cholerae infection;Viral myocarditis;Yersinia infection</t>
  </si>
  <si>
    <t>Adherens junction;Apoptosis;Arrhythmogenic right ventricular cardiomyopathy (ARVC);Bacterial invasion of epithelial cells;Dilated cardiomyopathy (DCM);Fluid shear stress and atherosclerosis;Focal adhesion;Hepatocellular carcinoma;Hippo signaling pathway;Hypertrophic cardiomyopathy (HCM);Influenza A;Leukocyte transendothelial migration;Oxytocin signaling pathway;Pathogenic Escherichia coli infection;Phagosome;Platelet activation;Proteoglycans in cancer;Rap1 signaling pathway;Regulation of actin cytoskeleton;Salmonella infection;Shigellosis;Thermogenesis;Thyroid hormone signaling pathway;Tight junction;Vibrio cholerae infection;Viral myocarditis;Yersinia infection</t>
  </si>
  <si>
    <t>Baraitser-Winter syndrome;Bilateral sudden sensorineural hearing loss;Deafness, autosomal dominant</t>
  </si>
  <si>
    <t>Adherens junctions interactions;Cell-extracellular matrix interactions;Clathrin-mediated endocytosis;EPHB-mediated forward signaling;EPH-ephrin mediated repulsion of cells;Formation of annular gap junctions;Gap junction degradation;Interaction between L1 and Ankyrins;MAP2K and MAPK activation;Paradoxical activation of RAF signaling by kinase inactive BRAF;Recycling pathway of L1;Regulation of actin dynamics for phagocytic cup formation;RHO GTPases Activate Formins;RHO GTPases activate IQGAPs;RHO GTPases Activate WASPs and WAVEs;Signaling by BRAF and RAF fusions;Signaling by high-kinase activity BRAF mutants;Signaling by moderate kinase activity BRAF mutants;Signaling by RAS mutants;Translocation of GLUT4 to the plasma membrane;VEGFA-VEGFR2 Pathway</t>
  </si>
  <si>
    <t>Actin binding proteins</t>
  </si>
  <si>
    <t>Cytosolic;Nuclear;Organellar</t>
  </si>
  <si>
    <t>BAF complex;CTGF/Hcs24-actin(beta/gamma) complex;Profilin 1 complex</t>
  </si>
  <si>
    <t>3D-structure;Acetylation;ATP-binding;Complete proteome;Cytoplasm;Cytoskeleton;Deafness;Direct protein sequencing;Disease mutation;Isopeptide bond;Mental retardation;Methylation;Non-syndromic deafness;Nucleotide-binding;Oxidation;Polymorphism;Reference proteome</t>
  </si>
  <si>
    <t>P63261</t>
  </si>
  <si>
    <t>Autosomal dominant non-syndromic sensorineural deafness type DFNA;Baraitser-Winter syndrome</t>
  </si>
  <si>
    <t>ACTG_HUMAN</t>
  </si>
  <si>
    <t>Actin, cytoplasmic 2</t>
  </si>
  <si>
    <t>ACTG1</t>
  </si>
  <si>
    <t>ACTG</t>
  </si>
  <si>
    <t>ENSG00000184009</t>
  </si>
  <si>
    <t>ENSP00000331514;ENSP00000458162;ENSP00000458435;ENSP00000459124;ENSP00000461672;ENSP00000477968</t>
  </si>
  <si>
    <t>5JLH</t>
  </si>
  <si>
    <t>Cytoplasm, cytoskeleton{ECO:0000269|PubMed:28493397}.</t>
  </si>
  <si>
    <t>Deafness, autosomal dominant, 20 (DFNA20) [MIM:604717]: Aform of non-syndromic sensorineural hearing loss. Sensorineuraldeafness results from damage to the neural receptors of the innerear, the nerve pathways to the brain, or the area of the brainthat receives sound information. {ECO:0000269|PubMed:13680526,ECO:0000269|PubMed:14684684, ECO:0000269|PubMed:16773128,ECO:0000269|PubMed:18804074, ECO:0000269|PubMed:19477959,ECO:0000269|PubMed:22938506, ECO:0000269|PubMed:25388789}.Note=The disease is caused by mutations affecting the generepresented in this entry.Baraitser-Winter syndrome 2 (BRWS2) [MIM:614583]: A raredevelopmental disorder characterized by the combination ofcongenital ptosis, high-arched eyebrows, hypertelorism, ocularcolobomata, and a brain malformation consisting of anterior-predominant lissencephaly. Other typical features includepostnatal short stature and microcephaly, intellectual disability,seizures, and hearing loss. {ECO:0000269|PubMed:22366783}.Note=The disease is caused by mutations affecting the generepresented in this entry.Note=Defects in ACTG1 has been found in a patient withisolated coloboma, a defect of the eye characterized by theabsence of ocular structures due to abnormal morphogenesis of theoptic cup and stalk, and the fusion of the fetal fissure (opticfissure). Isolated colobomas may be associated with an abnormallysmall eye (microphthalmia) or small cornea.{ECO:0000269|PubMed:28493397}.</t>
  </si>
  <si>
    <t>translation</t>
  </si>
  <si>
    <t>structural constituent of ribosome</t>
  </si>
  <si>
    <t>cytosol;cytosolic large ribosomal subunit;nucleus;plasma membrane</t>
  </si>
  <si>
    <t>Ribosomal_L44</t>
  </si>
  <si>
    <t>Ribosomal_L44e;Ribosomal_zn-bd</t>
  </si>
  <si>
    <t>Complete proteome;Cytoplasm;Direct protein sequencing;Methylation;Polymorphism;Reference proteome;Ribonucleoprotein;Ribosomal protein</t>
  </si>
  <si>
    <t>Q969Q0</t>
  </si>
  <si>
    <t>RL36L_HUMAN</t>
  </si>
  <si>
    <t>60S ribosomal protein L36a-like</t>
  </si>
  <si>
    <t>RPL36AL</t>
  </si>
  <si>
    <t>ENSG00000165502</t>
  </si>
  <si>
    <t>ENSP00000346012</t>
  </si>
  <si>
    <t>Ubiquitously expressed.{ECO:0000269|PubMed:12490704}.</t>
  </si>
  <si>
    <t>Cytoplasm {ECO:0000305}.</t>
  </si>
  <si>
    <t>axonal fasciculation;blood vessel endothelial cell proliferation involved in sprouting angiogenesis;cell adhesion;cell chemotaxis;cell-cell signaling;diencephalon development;negative chemotaxis;negative regulation of axon extension involved in axon guidance;negative regulation of cell adhesion;negative regulation of endothelial cell apoptotic process;nervous system development;positive chemotaxis;positive regulation of actin filament depolymerization;positive regulation of angiogenesis;positive regulation of axon extension involved in axon guidance;positive regulation of catenin import into nucleus;positive regulation of endothelial cell chemotaxis;positive regulation of endothelial cell proliferation;positive regulation of protein kinase B signaling;signal clustering</t>
  </si>
  <si>
    <t>chondroitin sulfate proteoglycan binding;heparan sulfate proteoglycan binding;neuropilin binding;semaphorin receptor binding;syndecan binding</t>
  </si>
  <si>
    <t>extracellular exosome;extracellular space;integral component of membrane;membrane;plasma membrane</t>
  </si>
  <si>
    <t>Axon guidance</t>
  </si>
  <si>
    <t>Chromosme 5p deletion syndrome</t>
  </si>
  <si>
    <t>Sema;TSP_1</t>
  </si>
  <si>
    <t>PSI;Semap_dom;Semap_dom_sf;Semaphorin;TSP1_rpt;TSP1_rpt_sf;WD40/YVTN_repeat-like_dom_sf</t>
  </si>
  <si>
    <t>PSI;Sema;TSP1</t>
  </si>
  <si>
    <t>Defective B3GALTL causes Peters-plus syndrome (PpS);O-glycosylation of TSR domain-containing proteins;Other semaphorin interactions</t>
  </si>
  <si>
    <t>Complete proteome;Developmental protein;Differentiation;Disulfide bond;Glycoprotein;Membrane;Neurogenesis;Polymorphism;Reference proteome;Repeat;Signal;Transmembrane;Transmembrane helix</t>
  </si>
  <si>
    <t>Q13591</t>
  </si>
  <si>
    <t>Monosomy 5p</t>
  </si>
  <si>
    <t>SEM5A_HUMAN</t>
  </si>
  <si>
    <t>Semaphorin-5A</t>
  </si>
  <si>
    <t>SEMA5A</t>
  </si>
  <si>
    <t>SEMAF</t>
  </si>
  <si>
    <t>ENSG00000112902</t>
  </si>
  <si>
    <t>ENSP00000371936</t>
  </si>
  <si>
    <t xml:space="preserve"> attractive effects result from interactions withheparan sulfate proteoglycans (HSPGs), while the inhibitoryeffects depend on interactions with chondroitin sulfateproteoglycans (CSPGs) (By similarity). Ligand for receptor PLXNB3.In glioma cells, SEMA5A stimulation of PLXNB3 results in thedisassembly of F-actin stress fibers, disruption of focaladhesions and cellular collapse as well as inhibition of cellmigration and invasion through ARHGDIA-mediated inactivation ofRAC1. May promote angiogenesis by increasing endothelial cellproliferation and migration and inhibiting apoptosis;Bifunctional axonal guidance cue regulated by sulfatedproteoglycans</t>
  </si>
  <si>
    <t xml:space="preserve"> Single-pass type I membraneprotein.;Membrane</t>
  </si>
  <si>
    <t>cellular response to interleukin-6;DNA biosynthetic process;histone deacetylation;mitochondrial calcium ion transmembrane transport;mitochondrion organization;negative regulation of androgen receptor signaling pathway;negative regulation of cell growth;negative regulation of cell proliferation;negative regulation of ERK1 and ERK2 cascade;negative regulation of glucocorticoid receptor signaling pathway;negative regulation of protein catabolic process;negative regulation of transcription by competitive promoter binding;negative regulation of transcription from RNA polymerase II promoter;negative regulation of transcription, DNA-templated;osteoblast differentiation;positive regulation of cell death;positive regulation of complement activation;positive regulation of ERK1 and ERK2 cascade;positive regulation of gene expression;positive regulation of G-protein coupled receptor protein signaling pathway;positive regulation of transcription, DNA-templated;progesterone receptor signaling pathway;protein stabilization;regulation of apoptotic process;regulation of transcription, DNA-templated;signal transduction</t>
  </si>
  <si>
    <t>complement component C3a binding;complement component C3b binding;enzyme binding;histone deacetylase binding;protein C-terminus binding;proteinase activated receptor binding;RNA polymerase II transcription factor activity, sequence-specific DNA binding;transcription regulatory region DNA binding</t>
  </si>
  <si>
    <t>cell surface;cytoplasm;early endosome;extracellular exosome;integral component of plasma membrane;membrane;mitochondrial inner membrane;mitochondrion;myelin sheath;nucleoplasm;nucleus;plasma membrane</t>
  </si>
  <si>
    <t>Exosome;Mitochondrial biogenesis</t>
  </si>
  <si>
    <t>Band_7</t>
  </si>
  <si>
    <t>Band_7;Band_7/SPFH_dom_sf;Prohibitin</t>
  </si>
  <si>
    <t>PHB</t>
  </si>
  <si>
    <t>Paradoxical activation of RAF signaling by kinase inactive BRAF;Processing of SMDT1;RAF activation;Signaling by moderate kinase activity BRAF mutants;Signaling by RAS mutants</t>
  </si>
  <si>
    <t>prohibitin 2 complex, mitochondrial;Prohibitin-HIRA complex</t>
  </si>
  <si>
    <t>3D-structure;Acetylation;Alternative splicing;Coiled coil;Complete proteome;Direct protein sequencing;DNA synthesis;Membrane;Mitochondrion;Mitochondrion inner membrane;Phosphoprotein;Polymorphism;Proto-oncogene;Reference proteome</t>
  </si>
  <si>
    <t>P35232</t>
  </si>
  <si>
    <t>PHB_HUMAN</t>
  </si>
  <si>
    <t>Prohibitin</t>
  </si>
  <si>
    <t>ENSG00000167085</t>
  </si>
  <si>
    <t>ENSP00000300408;ENSP00000425035;ENSP00000479488;ENSP00000484113</t>
  </si>
  <si>
    <t>P35232-1;P35232-2</t>
  </si>
  <si>
    <t>1LU7</t>
  </si>
  <si>
    <t>Prohibitin inhibits DNA synthesis. It has a role inregulating proliferation. As yet it is unclear if the protein orthe mRNA exhibits this effect. May play a role in regulatingmitochondrial respiration activity and in aging</t>
  </si>
  <si>
    <t>Widely expressed in different tissues.</t>
  </si>
  <si>
    <t>Mitochondrion inner membrane {ECO:0000250}.</t>
  </si>
  <si>
    <t>cellular response to DNA damage stimulus;cellular response to gamma radiation;cellular senescence;cerebral cortex development;chromatin silencing;DNA damage checkpoint;double-strand break repair;double-strand break repair via homologous recombination;double-strand break repair via nonhomologous end joining;meiotic cell cycle;nucleosome assembly;positive regulation of DNA repair;response to ionizing radiation;spermatogenesis;viral process</t>
  </si>
  <si>
    <t>damaged DNA binding;DNA binding;enzyme binding;histone binding;protein heterodimerization activity</t>
  </si>
  <si>
    <t>centrosome;condensed nuclear chromosome;extracellular exosome;male germ cell nucleus;nuclear chromatin;nuclear speck;nucleoplasm;nucleosome;nucleus;replication fork;site of double-strand break;XY body</t>
  </si>
  <si>
    <t>Alcoholism;Chromosome and associated proteins;Exosome;Necroptosis;Systemic lupus erythematosus</t>
  </si>
  <si>
    <t>Alcoholism;Necroptosis;Systemic lupus erythematosus</t>
  </si>
  <si>
    <t>Histone;Histone_H2A_C</t>
  </si>
  <si>
    <t>Histone_H2A;Histone_H2A/H2B/H3;Histone_H2A_C;Histone_H2A_CS;Histone-fold</t>
  </si>
  <si>
    <t>H2A</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</si>
  <si>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Chromosomes;Deposition of new CENPA-containing nucleosomes at the centromere;DNA Damage/Telomere Stress Induced Senescence;DNA methylation;ERCC6 (CSB) and EHMT2 (G9a) positively regulate rRNA expression;Formation of the beta-catenin:TCF transactivating complex;G2/M DNA damage checkpoint;Meiotic recombination;Meiotic synapsis;Nonhomologous End-Joining (NHEJ);NoRC negatively regulates rRNA expression;Oxidative Stress Induced Senescence;Packaging Of Telomere Ends;PRC2 methylates histones and DNA;Processing of DNA double-strand break ends;Recruitment and ATM-mediated phosphorylation of repair and signaling proteins at DNA double strand breaks;RMTs methylate histone arginines;RNA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expression;Transcriptional regulation by small RNAs</t>
  </si>
  <si>
    <t>GammaH2AFX-NDHII-Ku70-DNA complex;H2AX complex I;H2AX complex II;H2AX complex, isolated from cells without IR exposure;MDC1-H2AFX-TP53BP1 complex</t>
  </si>
  <si>
    <t>3D-structure;Acetylation;Cell cycle;Chromosome;Complete proteome;DNA damage;DNA recombination;DNA repair;DNA-binding;Host-virus interaction;Isopeptide bond;Meiosis;Nucleosome core;Nucleus;Phosphoprotein;Reference proteome;Ubl conjugation</t>
  </si>
  <si>
    <t>P16104</t>
  </si>
  <si>
    <t>H2AX_HUMAN</t>
  </si>
  <si>
    <t>Histone H2AX</t>
  </si>
  <si>
    <t>2a/x</t>
  </si>
  <si>
    <t>H2AFX</t>
  </si>
  <si>
    <t>H2AX</t>
  </si>
  <si>
    <t>ENSG00000188486</t>
  </si>
  <si>
    <t>ENSP00000364310;ENSP00000434024</t>
  </si>
  <si>
    <t>1YDP;2AZM;2D31;2DYP;3SHV;3SQD;3SZM;3U3Z</t>
  </si>
  <si>
    <t>Variant histone H2A which replaces conventional H2A in asubset of nucleosomes. Nucleosomes wrap and compact DNA intochromatin, limiting DNA accessibility to the cellular machinerieswhich require DNA as a template. Histones thereby play a centralrole in transcription regulation, DNA repair, DNA replication andchromosomal stability. DNA accessibility is regulated via acomplex set of post-translational modifications of histones, alsocalled histone code, and nucleosome remodeling. Required forcheckpoint-mediated arrest of cell cycle progression in responseto low doses of ionizing radiation and for efficient repair of DNAdouble strand breaks (DSBs) specifically when modified by C-terminal phosphorylation.</t>
  </si>
  <si>
    <t>Nucleus {ECO:0000269|PubMed:12419185,ECO:0000269|PubMed:12660252, ECO:0000269|PubMed:12697768,ECO:0000269|PubMed:15613478, ECO:0000269|PubMed:24429368}.Chromosome {ECO:0000269|PubMed:10959836,ECO:0000269|PubMed:11673449, ECO:0000269|PubMed:12607005,ECO:0000269|PubMed:12660252, ECO:0000269|PubMed:15059890,ECO:0000269|PubMed:15201865, ECO:0000269|PubMed:15613478}.</t>
  </si>
  <si>
    <t>apoptotic process;blood coagulation, intrinsic pathway;complement activation, classical pathway;immune response;innate immune response;mature ribosome assembly;mRNA processing;negative regulation of defense response to virus;negative regulation of interferon-gamma production;negative regulation of interleukin-12 production;negative regulation of MDA-5 signaling pathway;negative regulation of mRNA splicing, via spliceosome;negative regulation of RIG-I signaling pathway;negative regulation of transcription from RNA polymerase II promoter;phosphatidylinositol 3-kinase signaling;positive regulation of apoptotic process;positive regulation of cell adhesion;positive regulation of dendritic cell chemotaxis;positive regulation of mitochondrial translation;positive regulation of neutrophil chemotaxis;positive regulation of protein kinase B signaling;positive regulation of substrate adhesion-dependent cell spreading;positive regulation of trophoblast cell migration;regulation of complement activation;RNA splicing;transcription, DNA-templated;viral process</t>
  </si>
  <si>
    <t>adrenergic receptor binding;complement component C1q binding;hyaluronic acid binding;kininogen binding;mitochondrial ribosome binding;mRNA binding;protein kinase C binding;transcription corepressor activity;transcription factor binding</t>
  </si>
  <si>
    <t>cell surface;cytoplasm;cytosol;extracellular space;membrane;mitochondrial matrix;mitochondrion;nucleolus;nucleus;plasma membrane</t>
  </si>
  <si>
    <t>Glycosaminoglycan binding proteins</t>
  </si>
  <si>
    <t>Combined oxidative phosphorylation deficiency</t>
  </si>
  <si>
    <t>MAM33</t>
  </si>
  <si>
    <t>MAM33;MAM33_sf</t>
  </si>
  <si>
    <t>Intrinsic Pathway of Fibrin Clot Formation</t>
  </si>
  <si>
    <t>ACTB-ANP32A-C1QBP-PSMA1-PTMA-PSMA1 complex;Emerin complex 24;Emerin complex 52;FIB-associated protein complex;p32-CBF-DNA complex;ProTalpha C5 complex</t>
  </si>
  <si>
    <t>3D-structure;Acetylation;Adaptive immunity;Apoptosis;Cell membrane;Complement pathway;Complete proteome;Cytoplasm;Direct protein sequencing;Host-virus interaction;Immunity;Innate immunity;Membrane;Mitochondrion;mRNA processing;mRNA splicing;Nucleus;Phosphoprotein;Reference proteome;Ribosome biogenesis;Secreted;Transcription;Transcription regulation;Transit peptide</t>
  </si>
  <si>
    <t>Q07021</t>
  </si>
  <si>
    <t>C1QBP_HUMAN</t>
  </si>
  <si>
    <t>Complement component 1 Q subcomponent-binding protein, mitochondrial</t>
  </si>
  <si>
    <t>C1QBP</t>
  </si>
  <si>
    <t>GC1QBP;HABP1;SF2P32</t>
  </si>
  <si>
    <t>ENSG00000108561</t>
  </si>
  <si>
    <t>ENSP00000225698</t>
  </si>
  <si>
    <t>1P32;3RPX</t>
  </si>
  <si>
    <t xml:space="preserve"> ligation by HCVcore protein is resulting in suppresion of interleukin-12production in monocyte-derived dendritic cells. Involved inregulation of antiviral response by inhibiting DDX58- and IFIH1-mediated signaling pathways probably involving its associationwith MAVS after viral infection. Involved in HIV-1 replication,presumably by contributing to splicing of viral RNA; may perform the receptor function througha complex with C1qR/CD93. In complex with cytokeratin-1/KRT1 is ahigh affinity receptor for kininogen-1/HMWK. Can also bind otherplasma proteins, such as coagulation factor XII leading to itsautoactivation. May function to bind initially fluid kininogen-1to the cell membrane. The secreted form may enhance both extrinsicand intrinsic coagulation pathways. It is postulated that the cellsurface form requires docking with transmembrane proteins fordownstream signaling which might be specific for a cell-type orresponse. By acting as C1q receptor is involved in chemotaxis ofimmature dendritic cells and neutrophils and is proposed to signalthrough CD209/DC-SIGN on immature dendritic cells, throughintegrin alpha-4/beta-1 during trophoblast invasion of thedecidua, and through integrin beta-1 during endothelial celladhesion and spreading. Signaling involved in inhibition of innateimmune response is implicating the PI3K-AKT/PKB pathway. Inmitochondrial translation may be involved in formation offunctional 55S mitoribosomes; specifically binds to the globular "heads" ofC1q thus inhibiting C1; the function may involve the exchange of FBLfor RRP1 in the association with pre-ribosome particles. Involvedin regulation of RNA splicing by inhibiting the RNA-bindingcapacity of SRSF1 and its phosphorylation. Is required for thenuclear translocation of splicing factor U2AF1L4. Involved inregulation of CDKN2A- and HRK-mediated apoptosis. Stabilizesmitochondrial CDKN2A isoform smARF. May be involved in regulationof FOXC1 transcriptional activity and NFY/CCAAT-binding factorcomplex-mediated transcription. In infection processes acts as anattachment site for microbial proteins, including Listeriamonocytogenes internalin B and Staphylococcus aureus protein A.May play a role in antibacterial defense as it can bind to cellsurface hyaluronan and inhibit Streptococcus pneumoniaehyaluronate lyase. Involved in replication of Rubella virus. Maybe involved in modulation of the immune response; the function seems to involve itsRNA-binding activity. May be involved in the nucleolar ribosomematuration process;Is believed to be a multifunctional andmulticompartmental protein involved in inflammation and infectionprocesses, ribosome biogenesis, regulation of apoptosis,transcriptional regulation and pre-mRNA splicing. At the cellsurface is thought to act as an endothelial receptor for plasmaproteins of the complement and kallikrein-kinin cascades. Putativereceptor for C1q</t>
  </si>
  <si>
    <t xml:space="preserve"> Surface expression is reported formacrophages and monocyte-derived dendritic cells.{ECO:0000269|PubMed:12574814, ECO:0000269|PubMed:8662673}.;Expressed on cell surface of peripheral bloodcells (at protein level)</t>
  </si>
  <si>
    <t xml:space="preserve"> Extracellular side.Secreted. Cytoplasm. Nucleus, nucleolus. Note=Seems to bepredominantly localized to mitochondria. Secreted by activatedlymphocytes.; Peripheral membrane protein;Mitochondrion matrix. Nucleus. Cellmembrane</t>
  </si>
  <si>
    <t>assembly of large subunit precursor of preribosome;nuclear-transcribed mRNA catabolic process, nonsense-mediated decay;ribosomal large subunit assembly;rRNA processing;SRP-dependent cotranslational protein targeting to membrane;translation;translational initiation;viral transcription</t>
  </si>
  <si>
    <t>cadherin binding;RNA binding;structural constituent of ribosome</t>
  </si>
  <si>
    <t>cytoplasm;cytosol;cytosolic large ribosomal subunit;extracellular exosome;membrane</t>
  </si>
  <si>
    <t>Ribosomal_L24e</t>
  </si>
  <si>
    <t>Ribosomal_L24e_CS;Ribosomal_L24e-rel;TRASH_dom</t>
  </si>
  <si>
    <t>TRASH</t>
  </si>
  <si>
    <t>60S ribosomal subunit, cytoplasmic;Nop56p-associated pre-rRNA complex;Ribosome, cytoplasmic</t>
  </si>
  <si>
    <t>P83731</t>
  </si>
  <si>
    <t>RL24_HUMAN</t>
  </si>
  <si>
    <t>60S ribosomal protein L24</t>
  </si>
  <si>
    <t>RPL24</t>
  </si>
  <si>
    <t>ENSG00000114391</t>
  </si>
  <si>
    <t>ENSP00000377640</t>
  </si>
  <si>
    <t>4UG0;4V6X;5A2Q;5AJ0;5LKS;5T2C</t>
  </si>
  <si>
    <t>nuclear-transcribed mRNA catabolic process, nonsense-mediated decay;rRNA processing;SRP-dependent cotranslational protein targeting to membrane;translation;translational initiation;viral transcription</t>
  </si>
  <si>
    <t>RNA binding;structural constituent of ribosome</t>
  </si>
  <si>
    <t>cytosol;cytosolic large ribosomal subunit;membrane</t>
  </si>
  <si>
    <t>Hereditary hypotrichosis simplex</t>
  </si>
  <si>
    <t>Ribosomal_L21e</t>
  </si>
  <si>
    <t>Ribosomal_L21_sf;Ribosomal_L21e;Ribosomal_L21e_CS;Translation_prot_SH3-like_sf</t>
  </si>
  <si>
    <t>3D-structure;Complete proteome;Direct protein sequencing;Disease mutation;Hypotrichosis;Polymorphism;Reference proteome;Ribonucleoprotein;Ribosomal protein</t>
  </si>
  <si>
    <t>P46778</t>
  </si>
  <si>
    <t>Hypotrichosis simplex</t>
  </si>
  <si>
    <t>RL21_HUMAN</t>
  </si>
  <si>
    <t>60S ribosomal protein L21</t>
  </si>
  <si>
    <t>RPL21</t>
  </si>
  <si>
    <t>ENSG00000122026</t>
  </si>
  <si>
    <t>ENSP00000346027;ENSP00000351021;ENSP00000370569;ENSP00000370574</t>
  </si>
  <si>
    <t>4UG0;4V6X;5AJ0;5LKS;5T2C</t>
  </si>
  <si>
    <t>Component of the large ribosomal subunit</t>
  </si>
  <si>
    <t>Hypotrichosis 12 (HYPT12) [MIM:615885]: A form ofhypotrichosis, a condition characterized by the presence of lessthan the normal amount of hair and abnormal hair follicles andshafts, which are thin and atrophic. The extent of scalp and bodyhair involvement can be very variable, within as well as betweenfamilies. HYPT12 patients have normal scalp hair density at birth.Hair loss begins during the first 6 months of life and graduallyprogresses to nearly complete loss of scalp hair. The remaininghairs grow slowly and are thin, sparse, dry, and fragile. Bodyhair, axillary and pubic hair, eyebrows and eyelashes are alsosparse or absent. {ECO:0000269|PubMed:21412954}. Note=The diseaseis caused by mutations affecting the gene represented in thisentry.</t>
  </si>
  <si>
    <t>actin cytoskeleton organization;chemical synaptic transmission;ephrin receptor signaling pathway;intracellular signal transduction;negative regulation of proteasomal ubiquitin-dependent protein catabolic process;negative regulation of receptor internalization;neutrophil degranulation;positive regulation of cell growth;positive regulation of cell migration;positive regulation of cell proliferation;positive regulation of epithelial to mesenchymal transition;positive regulation of exosomal secretion;positive regulation of extracellular exosome assembly;positive regulation of JNK cascade;positive regulation of pathway-restricted SMAD protein phosphorylation;positive regulation of phosphorylation;positive regulation of transforming growth factor beta receptor signaling pathway;protein targeting to membrane;regulation of mitotic cell cycle;substrate-dependent cell migration, cell extension</t>
  </si>
  <si>
    <t>cadherin binding;cytoskeletal adaptor activity;frizzled binding;identical protein binding;interleukin-5 receptor binding;phosphatidylinositol-4,5-bisphosphate binding;protein heterodimerization activity;protein N-terminus binding;syndecan binding</t>
  </si>
  <si>
    <t>adherens junction;azurophil granule lumen;blood microparticle;cytoplasm;cytoskeleton;cytosol;endoplasmic reticulum membrane;extracellular exosome;extracellular region;extracellular space;extracellular vesicle;focal adhesion;interleukin-5 receptor complex;intracellular membrane-bounded organelle;melanosome;membrane;membrane raft;nuclear membrane;nucleoplasm;nucleus;plasma membrane</t>
  </si>
  <si>
    <t>Exosome</t>
  </si>
  <si>
    <t>PDZ</t>
  </si>
  <si>
    <t>PDZ;PDZ_sf;SDCBP</t>
  </si>
  <si>
    <t>Ephrin signaling;Neurofascin interactions;Neutrophil degranulation</t>
  </si>
  <si>
    <t>3D-structure;Acetylation;Alternative splicing;Cell junction;Cell membrane;Complete proteome;Cytoplasm;Cytoskeleton;Direct protein sequencing;Endoplasmic reticulum;Lipid-binding;Membrane;Nucleus;Phosphoprotein;Polymorphism;Reference proteome;Repeat;Secreted</t>
  </si>
  <si>
    <t>O00560</t>
  </si>
  <si>
    <t>SDCB1_HUMAN</t>
  </si>
  <si>
    <t>Syntenin-1</t>
  </si>
  <si>
    <t>SDCBP</t>
  </si>
  <si>
    <t>MDA9;SYCL</t>
  </si>
  <si>
    <t>ENSG00000137575</t>
  </si>
  <si>
    <t>ENSP00000260130;ENSP00000395351;ENSP00000409288;ENSP00000411771</t>
  </si>
  <si>
    <t>O00560-1;O00560-2;O00560-3</t>
  </si>
  <si>
    <t>1N99;1NTE;1OBX;1OBY;1OBZ;1R6J;1V1T;1W9E;1W9O;1W9Q;1YBO;4Z33</t>
  </si>
  <si>
    <t>Multifunctional adapter protein involved in diversearray of functions including trafficking of transmembraneproteins, neuro and immunomodulation, exosome biogenesis, andtumorigenesis (PubMed:26291527). Positively regulates TGFB1-mediated SMAD2/3 activation and TGFB1-induced epithelial-to-mesenchymal transition (EMT) and cell migration in various celltypes. May increase TGFB1 signaling by enhancing cell-surfaceexpression of TGFR1 by preventing the interaction between TGFR1and CAV1 and subsequent CAV1-dependent internalization anddegradation of TGFR1 (PubMed:25893292). In concert with SDC1/4 andPDCD6IP, regulates exosome biogenesis (PubMed:22660413). Regulatesmigration, growth, proliferation, and cell cycle progression in avariety of cancer types (PubMed:26539120). In adherens junctionsmay function to couple syndecans to cytoskeletal proteins orsignaling components. Seems to couple transcription factor SOX4 tothe IL-5 receptor (IL5RA) (PubMed:11498591). May also play a rolein vesicular trafficking (PubMed:11179419). Seems to be requiredfor the targeting of TGFA to the cell surface in the earlysecretory pathway (PubMed:10230395).</t>
  </si>
  <si>
    <t>Expressed in lung cancers, includingadenocarcinoma, squamous cell carcinoma and small-cell carcinoma(at protein level) (PubMed:25893292). Widely expressed. Expressedin fetal kidney, liver, lung and brain. In adult highestexpression in heart and placenta. {ECO:0000269|PubMed:25893292}.</t>
  </si>
  <si>
    <t xml:space="preserve"> Peripheral membrane protein{ECO:0000269|PubMed:11179419, ECO:0000269|PubMed:27386966}.Endoplasmic reticulum membrane {ECO:0000269|PubMed:17081065};Cell junction, focal adhesion{ECO:0000269|PubMed:11179419}. Cell junction, adherens junction{ECO:0000269|PubMed:11179419}. Cell membrane{ECO:0000269|PubMed:11179419, ECO:0000269|PubMed:25893292,ECO:0000269|PubMed:27386966};Peripheral membrane protein {ECO:0000269|PubMed:17081065}. Nucleus{ECO:0000269|PubMed:11179419}. Melanosome{ECO:0000269|PubMed:12643545, ECO:0000269|PubMed:17081065}.Cytoplasm, cytosol {ECO:0000269|PubMed:11179419}. Cytoplasm,cytoskeleton {ECO:0000269|PubMed:11179419}. Secreted, exosome{ECO:0000269|PubMed:22660413}. Membrane raft{ECO:0000269|PubMed:25893292}. Note=Mainly membrane-associated.Localized to adherens junctions, focal adhesions and endoplasmicreticulum. Colocalized with actin stress fibers. Also found in thenucleus. Identified by mass spectrometry in melanosome fractionsfrom stage I to stage IV. Associated to the plasma membrane in thepresence of FZD7 and phosphatidylinositol 4,5-bisphosphate (PIP2)(PubMed:27386966). {ECO:0000269|PubMed:11179419,ECO:0000269|PubMed:12643545, ECO:0000269|PubMed:17081065,ECO:0000269|PubMed:27386966}.</t>
  </si>
  <si>
    <t>maturation of SSU-rRNA;nuclear-transcribed mRNA catabolic process, nonsense-mediated decay;ribosomal small subunit assembly;ribosomal small subunit biogenesis;ribosome biogenesis;rRNA processing;SRP-dependent cotranslational protein targeting to membrane;translation;translational initiation;viral transcription</t>
  </si>
  <si>
    <t>cytosol;cytosolic small ribosomal subunit;extracellular exosome;nucleoplasm;small ribosomal subunit</t>
  </si>
  <si>
    <t>Diamond-Blackfan anemia</t>
  </si>
  <si>
    <t>Ribosomal_S28e</t>
  </si>
  <si>
    <t>NA-bd_OB-fold;Ribosomal_S28e;Ribosomal_S28e_CS</t>
  </si>
  <si>
    <t>3D-structure;Complete proteome;Diamond-Blackfan anemia;Direct protein sequencing;Phosphoprotein;Reference proteome;Ribonucleoprotein;Ribosomal protein</t>
  </si>
  <si>
    <t>P62857</t>
  </si>
  <si>
    <t>Blackfan-Diamond anemia</t>
  </si>
  <si>
    <t>RS28_HUMAN</t>
  </si>
  <si>
    <t>40S ribosomal protein S28</t>
  </si>
  <si>
    <t>RPS28</t>
  </si>
  <si>
    <t>ENSG00000233927</t>
  </si>
  <si>
    <t>ENSP00000472469</t>
  </si>
  <si>
    <t>Diamond-Blackfan anemia 15, with mandibulofacialdysostosis (DBA15) [MIM:606164]: A form of Diamond-Blackfananemia, a congenital non-regenerative hypoplastic anemia thatusually presents early in infancy. Diamond-Blackfan anemia ischaracterized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{ECO:0000269|PubMed:24942156}. Note=The disease iscaused by mutations affecting the gene represented in this entry.</t>
  </si>
  <si>
    <t>adipose tissue development;brain development;cellular ketone body metabolic process;heart development;ketone body catabolic process;ketone catabolic process;positive regulation of insulin secretion involved in cellular response to glucose stimulus;response to activity;response to drug;response to ethanol;response to hormone;response to nutrient;response to starvation</t>
  </si>
  <si>
    <t>3-oxoacid CoA-transferase activity;protein homodimerization activity</t>
  </si>
  <si>
    <t>mitochondrial matrix;mitochondrion;nucleoplasm</t>
  </si>
  <si>
    <t>Butanoate metabolism;Synthesis and degradation of ketone bodies;Valine, leucine and isoleucine degradation</t>
  </si>
  <si>
    <t>Butanoate metabolism;Metabolic pathways;Synthesis and degradation of ketone bodies;Valine, leucine and isoleucine degradation</t>
  </si>
  <si>
    <t>Succinyl CoA:3-oxoacid CoA transferase (SCOT) deficiency</t>
  </si>
  <si>
    <t>CoA_trans</t>
  </si>
  <si>
    <t>3-oxoacid_CoA-transf_A;3-oxoacid_CoA-transf_B;3-oxoacid_CoA-transferase;CoA_trans_fam_I;CoA_transf_AS;CoA_transf_BS;NagB/RpiA_transferase-like</t>
  </si>
  <si>
    <t>Utilization of Ketone Bodies</t>
  </si>
  <si>
    <t>3D-structure;Alternative splicing;Complete proteome;Direct protein sequencing;Disease mutation;Mitochondrion;Phosphoprotein;Polymorphism;Reference proteome;Transferase;Transit peptide</t>
  </si>
  <si>
    <t>P55809</t>
  </si>
  <si>
    <t>Succinyl-CoA:3-ketoacid CoA transferase deficiency</t>
  </si>
  <si>
    <t>SCOT1_HUMAN</t>
  </si>
  <si>
    <t>Succinyl-CoA:3-ketoacid coenzyme A transferase 1, mitochondrial</t>
  </si>
  <si>
    <t>OXCT1</t>
  </si>
  <si>
    <t>OXCT;SCOT</t>
  </si>
  <si>
    <t>ENSG00000083720</t>
  </si>
  <si>
    <t>ENSP00000196371;ENSP00000421143;ENSP00000423144</t>
  </si>
  <si>
    <t>P55809-1;P55809-2</t>
  </si>
  <si>
    <t>3DLX</t>
  </si>
  <si>
    <t>2.8.3.5</t>
  </si>
  <si>
    <t>Key enzyme for ketone body catabolism. Transfers the CoAmoiety from succinate to acetoacetate. Formation of the enzyme-CoAintermediate proceeds via an unstable anhydride species formedbetween the carboxylate groups of the enzyme and substrate.</t>
  </si>
  <si>
    <t>Abundant in heart, followed in order bykidney, brain, and muscle, whereas in liver it is undetectable;also detectable in leukocytes and fibroblasts.</t>
  </si>
  <si>
    <t>Mitochondrion matrix.</t>
  </si>
  <si>
    <t>Succinyl-CoA:3-oxoacid CoA transferase deficiency (SCOTD)[MIM:245050]: A disorder of ketone body metabolism, characterizedby episodic ketoacidosis. Patients are usually asymptomaticbetween episodes. {ECO:0000269|PubMed:10964512,ECO:0000269|PubMed:21296660, ECO:0000269|PubMed:9671268}. Note=Thedisease is caused by mutations affecting the gene represented inthis entry.</t>
  </si>
  <si>
    <t>mitochondrial inner membrane;mitochondrial intermembrane space;mitochondrial respiratory chain complex I;mitochondrion</t>
  </si>
  <si>
    <t>Ndufs5</t>
  </si>
  <si>
    <t>NADH_UbQ_OxRdtase_FeS-su5</t>
  </si>
  <si>
    <t>Respiratory chain complex I (gamma subunit) mitochondrial;Respiratory chain complex I (holoenzyme), mitochondrial;Respiratory chain complex I (intermediate VII/650kD), mitochondrial;Respiratory chain complex I (intermediate), mitochondrial</t>
  </si>
  <si>
    <t>3D-structure;Complete proteome;Disulfide bond;Electron transport;Membrane;Mitochondrion;Mitochondrion inner membrane;Polymorphism;Reference proteome;Respiratory chain;Transport</t>
  </si>
  <si>
    <t>O43920</t>
  </si>
  <si>
    <t>NDUS5_HUMAN</t>
  </si>
  <si>
    <t>NADH dehydrogenase [ubiquinone] iron-sulfur protein 5</t>
  </si>
  <si>
    <t>NDUFS5</t>
  </si>
  <si>
    <t>ENSG00000168653</t>
  </si>
  <si>
    <t>ENSP00000362058;ENSP00000362060</t>
  </si>
  <si>
    <t xml:space="preserve"> Peripheral membrane protein{ECO:0000305}. Mitochondrion intermembrane space {ECO:0000305}.;Mitochondrion inner membrane{ECO:0000305|PubMed:12611891}</t>
  </si>
  <si>
    <t>arginyl-tRNA aminoacylation;mitochondrial translation;tRNA aminoacylation for protein translation</t>
  </si>
  <si>
    <t>arginine-tRNA ligase activity;ATP binding;RNA binding</t>
  </si>
  <si>
    <t>mitochondrial matrix;mitochondrion</t>
  </si>
  <si>
    <t>Amino acid related enzymes;Aminoacyl-tRNA biosynthesis;Mitochondrial biogenesis;Transfer RNA biogenesis</t>
  </si>
  <si>
    <t>Aminoacyl-tRNA biosynthesis</t>
  </si>
  <si>
    <t>Pontocerebellar hypoplasia</t>
  </si>
  <si>
    <t>DALR_1;tRNA-synt_1d</t>
  </si>
  <si>
    <t>aa-tRNA-synth_I_CS;ArgRS_core;Arg-tRNA-ligase;Arg-tRNA-synth_N_sf;DALR_anticod-bd;Rossmann-like_a/b/a_fold;tRNAsynth_Ia_anticodon-bd</t>
  </si>
  <si>
    <t>DALR_1</t>
  </si>
  <si>
    <t>Mitochondrial tRNA aminoacylation</t>
  </si>
  <si>
    <t>Acetylation;Aminoacyl-tRNA synthetase;ATP-binding;Complete proteome;Ligase;Mitochondrion;Neurodegeneration;Nucleotide-binding;Polymorphism;Pontocerebellar hypoplasia;Protein biosynthesis;Reference proteome;Transit peptide</t>
  </si>
  <si>
    <t>Q5T160</t>
  </si>
  <si>
    <t>Pontocerebellar hypoplasia type 1;Pontocerebellar hypoplasia type 6</t>
  </si>
  <si>
    <t>SYRM_HUMAN</t>
  </si>
  <si>
    <t>Probable arginine--tRNA ligase, mitochondrial</t>
  </si>
  <si>
    <t>RARS2</t>
  </si>
  <si>
    <t>RARSL</t>
  </si>
  <si>
    <t>ENSG00000146282</t>
  </si>
  <si>
    <t>ENSP00000358549</t>
  </si>
  <si>
    <t>6.1.1.19</t>
  </si>
  <si>
    <t>Mitochondrion matrix {ECO:0000250}.</t>
  </si>
  <si>
    <t>Pontocerebellar hypoplasia 6 (PCH6) [MIM:611523]: Adisorder characterized by an abnormally small cerebellum andbrainstem, infantile encephalopathy, generalized hypotonia,lethargy and poor feeding. Recurrent apnea, intractable seizuresoccur early in the course of this condition.{ECO:0000269|PubMed:17847012}. Note=The disease is caused bymutations affecting the gene represented in this entry.</t>
  </si>
  <si>
    <t>alternative mRNA splicing, via spliceosome;androgen receptor signaling pathway;BMP signaling pathway;cell growth;epithelial to mesenchymal transition;intracellular estrogen receptor signaling pathway;intrinsic apoptotic signaling pathway by p53 class mediator;mRNA splicing, via spliceosome;mRNA transcription;myoblast differentiation;negative regulation of transcription from RNA polymerase II promoter;nuclear-transcribed mRNA catabolic process;positive regulation of DNA damage response, signal transduction by p53 class mediator;positive regulation of production of miRNAs involved in gene silencing by miRNA;pri-miRNA transcription from RNA polymerase II promoter;regulation of alternative mRNA splicing, via spliceosome;regulation of androgen receptor signaling pathway;regulation of osteoblast differentiation;regulation of skeletal muscle cell differentiation;regulation of transcription from RNA polymerase II promoter;regulation of viral genome replication;rhythmic process;RNA secondary structure unwinding</t>
  </si>
  <si>
    <t>androgen receptor binding;ATP binding;ATP-dependent RNA helicase activity;calcium-dependent protein binding;calmodulin binding;enzyme binding;MH2 domain binding;mRNA 3'-UTR binding;pre-mRNA binding;primary miRNA binding;promoter-specific chromatin binding;ribonucleoprotein complex binding;RNA binding;RNA helicase activity;R-SMAD binding;SMAD binding</t>
  </si>
  <si>
    <t>catalytic step 2 spliceosome;cytoplasm;extracellular exosome;extracellular matrix;intracellular ribonucleoprotein complex;membrane;nucleolus;nucleoplasm;nucleus</t>
  </si>
  <si>
    <t>Proteoglycans in cancer;Ribosome biogenesis;Spliceosome;Transcriptional misregulation in cancer</t>
  </si>
  <si>
    <t>Proteoglycans in cancer;Spliceosome;Transcriptional misregulation in cancer</t>
  </si>
  <si>
    <t>DEAD;Helicase_C;P68HR</t>
  </si>
  <si>
    <t>DDX5;DEAD/DEAH_box_helicase_dom;Helicase_ATP-bd;Helicase_C;P68_rpt;P-loop_NTPase;RNA_helicase_DEAD_Q_motif;RNA-helicase_DEAD-box_CS</t>
  </si>
  <si>
    <t>DEXDc;HELICc;P68HR</t>
  </si>
  <si>
    <t>mRNA Splicing - Major Pathway</t>
  </si>
  <si>
    <t>C complex spliceosome;CTNNB1-DDX5-HDGF complex;DGCR8 multiprotein complex;Large Drosha complex;snRNP-free U1A (SF-A) complex;Spliceosome</t>
  </si>
  <si>
    <t>3D-structure;Acetylation;Alternative splicing;ATP-binding;Biological rhythms;Complete proteome;Helicase;Hydrolase;Isopeptide bond;mRNA processing;mRNA splicing;Nucleotide-binding;Nucleus;Phosphoprotein;Polymorphism;Reference proteome;RNA-binding;Spliceosome;Transcription;Transcription regulation;Ubl conjugation</t>
  </si>
  <si>
    <t>P17844</t>
  </si>
  <si>
    <t>DDX5_HUMAN</t>
  </si>
  <si>
    <t>Probable ATP-dependent RNA helicase DDX5</t>
  </si>
  <si>
    <t>DDX5</t>
  </si>
  <si>
    <t>G17P1;HELR;HLR1</t>
  </si>
  <si>
    <t>ENSG00000108654</t>
  </si>
  <si>
    <t>ENSP00000225792;ENSP00000403085</t>
  </si>
  <si>
    <t>P17844-1;P17844-2</t>
  </si>
  <si>
    <t>3FE2;4A4D</t>
  </si>
  <si>
    <t>3.6.4.13</t>
  </si>
  <si>
    <t xml:space="preserve"> its RNA helicase activity is necessary for increasingtau exon 10 inclusion and occurs in a RBM4-dependent manner. Bindsto the tau pre-mRNA in the stem-loop region downstream of exon 10.The rate of ATP hydrolysis is highly stimulated by single-strandedRNA. Involved in transcriptional regulation; the function isindependent of the RNA helicase activity. Transcriptionalcoactivator for androgen receptor AR but probably not ESR1.Synergizes with DDX17 and SRA1 RNA to activate MYOD1transcriptional activity and involved in skeletal muscledifferentiation. Transcriptional coactivator for p53/TP53 andinvolved in p53/TP53 transcriptional response to DNA damage andp53/TP53-dependent apoptosis. Transcriptional coactivator forRUNX2 and involved in regulation of osteoblast differentiation.Acts as transcriptional repressor in a promoter-specific manner;Involved in the alternative regulation of pre-mRNAsplicing;the function probably involves association with histonedeacetylases, such as HDAC1. As component of a large PER complexis involved in the inhibition of 3' transcriptional termination ofcircadian target genes such as PER1 and NR1D1 and the control ofthe circadian rhythms.</t>
  </si>
  <si>
    <t>Nucleus, nucleolus{ECO:0000269|PubMed:10837141, ECO:0000269|PubMed:1996094}.</t>
  </si>
  <si>
    <t>glycolipid metabolic process</t>
  </si>
  <si>
    <t>glucosyltransferase activity</t>
  </si>
  <si>
    <t>endoplasmic reticulum lumen</t>
  </si>
  <si>
    <t>Filamin;Glyco_transf_90</t>
  </si>
  <si>
    <t>Filamin/ABP280_repeat-like;Filamin/ABP280_rpt;Ig_E-set;Ig-like_fold;LipoPS_modifying</t>
  </si>
  <si>
    <t>CAP10;IG_FLMN</t>
  </si>
  <si>
    <t>3D-structure;Complete proteome;Endoplasmic reticulum;Glycoprotein;Polymorphism;Reference proteome;Signal</t>
  </si>
  <si>
    <t>Q6UW63</t>
  </si>
  <si>
    <t>KDEL1_HUMAN</t>
  </si>
  <si>
    <t>KDEL motif-containing protein 1</t>
  </si>
  <si>
    <t>KDELC1</t>
  </si>
  <si>
    <t>EP58</t>
  </si>
  <si>
    <t>ENSG00000134901</t>
  </si>
  <si>
    <t>ENSP00000365172</t>
  </si>
  <si>
    <t>2DI7</t>
  </si>
  <si>
    <t>Endoplasmic reticulum lumen{ECO:0000255|PROSITE-ProRule:PRU10138}.</t>
  </si>
  <si>
    <t>IRE1-mediated unfolded protein response;posttranslational protein targeting to membrane, translocation;protein import into nucleus, translocation;retrograde protein transport, ER to cytosol;SRP-dependent cotranslational protein targeting to membrane, translocation;ubiquitin-dependent ERAD pathway</t>
  </si>
  <si>
    <t>ARF guanyl-nucleotide exchange factor activity;epidermal growth factor binding;RNA binding</t>
  </si>
  <si>
    <t>cytosol;endoplasmic reticulum;endoplasmic reticulum membrane;endoplasmic reticulum Sec complex;integral component of membrane;membrane;Sec61 translocon complex</t>
  </si>
  <si>
    <t>Phagosome;Protein export;Protein processing in endoplasmic reticulum;Secretion system;Vibrio cholerae infection</t>
  </si>
  <si>
    <t>Phagosome;Protein export;Protein processing in endoplasmic reticulum;Vibrio cholerae infection</t>
  </si>
  <si>
    <t>Sec61_beta</t>
  </si>
  <si>
    <t>Sec61-beta/Sbh;SecG/Sec61-beta/Sbh</t>
  </si>
  <si>
    <t>ER-Phagosome pathway;SRP-dependent cotranslational protein targeting to membrane;XBP1(S) activates chaperone genes</t>
  </si>
  <si>
    <t>Membrane protein complex (VCP, UFD1L, SEC61B)</t>
  </si>
  <si>
    <t>Acetylation;Complete proteome;Direct protein sequencing;Endoplasmic reticulum;Lipoprotein;Membrane;Palmitate;Phosphoprotein;Protein transport;Reference proteome;Translocation;Transmembrane;Transmembrane helix;Transport</t>
  </si>
  <si>
    <t>P60468</t>
  </si>
  <si>
    <t>SC61B_HUMAN</t>
  </si>
  <si>
    <t>Protein transport protein Sec61 subunit beta</t>
  </si>
  <si>
    <t>SEC61B</t>
  </si>
  <si>
    <t>ENSG00000106803</t>
  </si>
  <si>
    <t>ENSP00000223641</t>
  </si>
  <si>
    <t>Necessary for protein translocation in the endoplasmicreticulum.</t>
  </si>
  <si>
    <t xml:space="preserve"> Single-passmembrane protein.;Endoplasmic reticulum membrane</t>
  </si>
  <si>
    <t>chromatin silencing;negative regulation of cell proliferation;nucleosome disassembly;UV-damage excision repair</t>
  </si>
  <si>
    <t>DNA binding;protein heterodimerization activity</t>
  </si>
  <si>
    <t>extracellular exosome;nuclear chromatin;nuclear nucleosome;nucleosome;nucleus</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</si>
  <si>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Chromosomes;Deposition of new CENPA-containing nucleosomes at the centromere;DNA Damage/Telomere Stress Induced Senescence;DNA methylation;ERCC6 (CSB) and EHMT2 (G9a) positively regulate rRNA expression;Formation of the beta-catenin:TCF transactivating complex;HATs acetylate histones;HDACs deacetylate histones;Meiotic recombination;Meiotic synapsis;Metalloprotease DUBs;NoRC negatively regulates rRNA expression;Oxidative Stress Induced Senescence;Packaging Of Telomere Ends;PRC2 methylates histones and DNA;RMTs methylate histone arginines;RNA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expression;Transcriptional regulation by small RNAs;Ub-specific processing proteases;UCH proteinases</t>
  </si>
  <si>
    <t>3D-structure;Acetylation;Chromosome;Citrullination;Complete proteome;DNA-binding;Hydroxylation;Isopeptide bond;Methylation;Nucleosome core;Nucleus;Phosphoprotein;Reference proteome;Ubl conjugation</t>
  </si>
  <si>
    <t>P04908;Q7L7L0</t>
  </si>
  <si>
    <t>H2A1B_HUMAN;H2A3_HUMAN</t>
  </si>
  <si>
    <t>Histone H2A type 1-B/E;Histone H2A type 3</t>
  </si>
  <si>
    <t>HIST1H2AB;HIST1H2AE;HIST3H2A</t>
  </si>
  <si>
    <t>H2AFA;H2AFM</t>
  </si>
  <si>
    <t>ENSG00000181218;ENSG00000277075;ENSG00000278463</t>
  </si>
  <si>
    <t>ENSP00000303373;ENSP00000355656;ENSP00000483842</t>
  </si>
  <si>
    <t>2CV5;2RVQ;3A6N;3AFA;3AN2;3AV1;3AV2;3AYW;3AZE;3AZF;3AZG;3AZH;3AZI;3AZJ;3AZK;3AZL;3AZM;3AZN;3W96;3W97;3W98;3W99;3WKJ;3WTP;3X1S;3X1V;4YM5;4YM6;4Z5T;5AV5;5AV6;5AV8;5AV9;5AVB;5AVC;5AY8;5B0Y;5B0Z;5B24;5B2I;5B2J;5B31;5B32;5B40;5CPI;5CPJ;5CPK;5GSE;5GTC;5GXQ;5JRG;5X7X;5XF3;5XF4;5XF5</t>
  </si>
  <si>
    <t>Core component of nucleosome. Nucleosomes wrap andcompact DNA into chromatin, limiting DNA accessibility to thecellular machineries which require DNA as a template. Histonesthereby play a central role in transcription regulation, DNArepair, DNA replication and chromosomal stability. DNAaccessibility is regulated via a complex set of post-translationalmodifications of histones, also called histone code, andnucleosome remodeling.</t>
  </si>
  <si>
    <t>Nucleus. Chromosome.</t>
  </si>
  <si>
    <t>microtubule cytoskeleton organization</t>
  </si>
  <si>
    <t>microtubule binding;structural molecule activity</t>
  </si>
  <si>
    <t>cytoplasm;microtubule;microtubule associated complex</t>
  </si>
  <si>
    <t>Cytoskeleton proteins;Protein phosphatases and associated proteins</t>
  </si>
  <si>
    <t>MAP1;MAP1A;Metallo-hydrolase/OxRdtase</t>
  </si>
  <si>
    <t>Alternative splicing;Complete proteome;Cytoplasm;Cytoskeleton;Microtubule;Phosphoprotein;Polymorphism;Reference proteome;Repeat</t>
  </si>
  <si>
    <t>P78559</t>
  </si>
  <si>
    <t>MAP1A_HUMAN</t>
  </si>
  <si>
    <t>Microtubule-associated protein 1A</t>
  </si>
  <si>
    <t>AP-1A</t>
  </si>
  <si>
    <t>MAP1A</t>
  </si>
  <si>
    <t>MAP1L</t>
  </si>
  <si>
    <t>ENSG00000166963</t>
  </si>
  <si>
    <t>ENSP00000300231</t>
  </si>
  <si>
    <t>P78559-1</t>
  </si>
  <si>
    <t>Structural protein involved in the filamentous cross-bridging between microtubules and other skeletal elements.</t>
  </si>
  <si>
    <t>Brain.</t>
  </si>
  <si>
    <t>Cytoplasm, cytoskeleton {ECO:0000305}.</t>
  </si>
  <si>
    <t>cytosol;cytosolic large ribosomal subunit;focal adhesion;membrane</t>
  </si>
  <si>
    <t>Ribosomal_L19e</t>
  </si>
  <si>
    <t>60S_ribosomal_L19/L19e_sf;Ribosomal_L19/L19e;Ribosomal_L19/L19e_CS;Ribosomal_L19/L19e_dom1;Ribosomal_L19/L19e_dom2;Ribosomal_L19/L19e_dom3;Ribosomal_L19_euka</t>
  </si>
  <si>
    <t>3D-structure;Citrullination;Complete proteome;Direct protein sequencing;Isopeptide bond;Phosphoprotein;Reference proteome;Ribonucleoprotein;Ribosomal protein;Ubl conjugation</t>
  </si>
  <si>
    <t>P84098</t>
  </si>
  <si>
    <t>RL19_HUMAN</t>
  </si>
  <si>
    <t>60S ribosomal protein L19</t>
  </si>
  <si>
    <t>RPL19</t>
  </si>
  <si>
    <t>ENSG00000108298</t>
  </si>
  <si>
    <t>ENSP00000225430</t>
  </si>
  <si>
    <t>ERBB2 signaling pathway;positive regulation of mitophagy in response to mitochondrial depolarization;posttranscriptional regulation of gene expression;protein folding;protein stabilization;protein targeting;regulation of cyclin-dependent protein serine/threonine kinase activity;regulation of interferon-gamma-mediated signaling pathway;regulation of type I interferon-mediated signaling pathway</t>
  </si>
  <si>
    <t>chaperone binding;heat shock protein binding;Hsp90 protein binding;kinase binding;protein kinase binding;protein kinase regulator activity;protein tyrosine kinase activity;unfolded protein binding</t>
  </si>
  <si>
    <t>cytoplasm;cytosol;extracellular exosome;HSP90-CDC37 chaperone complex</t>
  </si>
  <si>
    <t>Chaperones and folding catalysts;Glycosaminoglycan binding proteins;Mitochondrial biogenesis;PI3K-Akt signaling pathway</t>
  </si>
  <si>
    <t>PI3K-Akt signaling pathway</t>
  </si>
  <si>
    <t>CDC37_C;CDC37_M;CDC37_N</t>
  </si>
  <si>
    <t>Cdc37;Cdc37_C;Cdc37_Hsp90-bd;Cdc37_N_dom</t>
  </si>
  <si>
    <t>Constitutive Signaling by EGFRvIII;Constitutive Signaling by Ligand-Responsive EGFR Cancer Variants;Downregulation of ERBB2 signaling;Signaling by ERBB2</t>
  </si>
  <si>
    <t>CDC37-HSP90AA1-HSP90AB1-MAP3K11 complex;Emerin complex 25;HSP90-CDC37-LRRK2 complex;IKBKB-CDC37-KIAA1967-HSP90AB1-HSP90AA1 complex;ILK-HSP90-CDC37 complex;Kinase maturation complex 1;Kinase maturation complex 2;TNF-alpha/NF-kappa B signaling complex 10;TNF-alpha/NF-kappa B signaling complex 6;TNF-alpha/NF-kappa B signaling complex 7;TNF-alpha/NF-kappa B signaling complex 8;TNF-alpha/NF-kappa B signaling complex 9</t>
  </si>
  <si>
    <t>3D-structure;Acetylation;Chaperone;Complete proteome;Cytoplasm;Phosphoprotein;Polymorphism;Reference proteome;Ubl conjugation</t>
  </si>
  <si>
    <t>Q16543</t>
  </si>
  <si>
    <t>CDC37_HUMAN</t>
  </si>
  <si>
    <t>Hsp90 co-chaperone Cdc37</t>
  </si>
  <si>
    <t>CDC37</t>
  </si>
  <si>
    <t>CDC37A</t>
  </si>
  <si>
    <t>ENSG00000105401</t>
  </si>
  <si>
    <t>ENSP00000222005</t>
  </si>
  <si>
    <t>1US7;2K5B;2N5X;2NCA;2W0G;5FWK;5FWL;5FWM;5FWP;5HPE</t>
  </si>
  <si>
    <t>Co-chaperone that binds to numerous kinases and promotestheir interaction with the Hsp90 complex, resulting instabilization and promotion of their activity (PubMed:8666233).Inhibits HSP90AA1 ATPase activity (PubMed:23569206)</t>
  </si>
  <si>
    <t>Cytoplasm {ECO:0000269|PubMed:9482106}.</t>
  </si>
  <si>
    <t>chromatin silencing</t>
  </si>
  <si>
    <t>extracellular exosome;nuclear chromatin;nucleosome;nucleus</t>
  </si>
  <si>
    <t>HATs acetylate histones;HDACs deacetylate histones;Metalloprotease DUBs;RMTs methylate histone arginines;Ub-specific processing proteases;UCH proteinases</t>
  </si>
  <si>
    <t>Acetylation;Chromosome;Citrullination;Complete proteome;DNA-binding;Hydroxylation;Isopeptide bond;Methylation;Nucleosome core;Nucleus;Phosphoprotein;Polymorphism;Reference proteome;Ubl conjugation</t>
  </si>
  <si>
    <t>Q8IUE6</t>
  </si>
  <si>
    <t>H2A2B_HUMAN</t>
  </si>
  <si>
    <t>Histone H2A type 2-B</t>
  </si>
  <si>
    <t>HIST2H2AB</t>
  </si>
  <si>
    <t>ENSG00000184270</t>
  </si>
  <si>
    <t>ENSP00000332790</t>
  </si>
  <si>
    <t>autophagosome assembly;autophagy of mitochondrion;late nucleophagy;protein localization to phagophore assembly site;protein transport;response to nutrient levels</t>
  </si>
  <si>
    <t>autophagosome;endoplasmic reticulum membrane;endosome;integral component of membrane;intracellular membrane-bounded organelle;late endosome;late endosome membrane;membrane;phagophore assembly site;recycling endosome;trans-Golgi network</t>
  </si>
  <si>
    <t>Autophagy - animal;Autophagy - other;Membrane trafficking;Mitochondrial biogenesis;Mitophagy - animal;Transporters</t>
  </si>
  <si>
    <t>Autophagy - animal;Autophagy - other;Mitophagy - animal</t>
  </si>
  <si>
    <t>APG9</t>
  </si>
  <si>
    <t>Autophagy-rel_prot_9</t>
  </si>
  <si>
    <t>Macroautophagy</t>
  </si>
  <si>
    <t>Endosome</t>
  </si>
  <si>
    <t>Acetylation;Alternative splicing;Autophagy;Complete proteome;Cytoplasmic vesicle;Endoplasmic reticulum;Endosome;Glycoprotein;Golgi apparatus;Membrane;Phosphoprotein;Polymorphism;Protein transport;Reference proteome;Transmembrane;Transmembrane helix;Transport</t>
  </si>
  <si>
    <t>Q7Z3C6</t>
  </si>
  <si>
    <t>ATG9A_HUMAN</t>
  </si>
  <si>
    <t>Autophagy-related protein 9A</t>
  </si>
  <si>
    <t>ATG9A</t>
  </si>
  <si>
    <t>APG9L1</t>
  </si>
  <si>
    <t>ENSG00000198925</t>
  </si>
  <si>
    <t>ENSP00000355173;ENSP00000379983;ENSP00000386482;ENSP00000386535;ENSP00000386710</t>
  </si>
  <si>
    <t>Q7Z3C6-1;Q7Z3C6-2;Q7Z3C6-3</t>
  </si>
  <si>
    <t>Involved in autophagy and cytoplasm to vacuole transport(Cvt) vesicle formation. Plays a key role in the organization ofthe preautophagosomal structure/phagophore assembly site (PAS),the nucleating site for formation of the sequestering vesicle.Cycles between a juxta-nuclear trans-Golgi network compartment andlate endosomes. Nutrient starvation induces accumulation onautophagosomes. Starvation-dependent trafficking requires ULK1,ATG13 and SUPT20H.</t>
  </si>
  <si>
    <t xml:space="preserve"> Multi-pass membrane protein. Late endosome membrane;Cytoplasmic vesicle, autophagosome membrane;Multi-pass membrane protein. Endoplasmic reticulum membrane;Multi-pass membrane protein. Golgi apparatus, trans-Golgi networkmembrane;Multi-pass membrane protein. Note=Under amino acid starvation orrapamycin treatment, redistributes from a juxtanuclear clusteredpool to a dispersed peripheral cytosolic pool. The starvation-induced redistribution depends on ULK1, ATG13, as well as SH3GLB1.</t>
  </si>
  <si>
    <t>cytoplasmic translation;nuclear-transcribed mRNA catabolic process, nonsense-mediated decay;rRNA processing;SRP-dependent cotranslational protein targeting to membrane;translation;translational initiation;viral transcription</t>
  </si>
  <si>
    <t>cytosol;cytosolic large ribosomal subunit;extracellular exosome;focal adhesion;membrane</t>
  </si>
  <si>
    <t>Ribosomal_L31e</t>
  </si>
  <si>
    <t>Ribosomal_L31e;Ribosomal_L31e_CS;Ribosomal_L31e_dom_sf</t>
  </si>
  <si>
    <t>P62899</t>
  </si>
  <si>
    <t>RL31_HUMAN</t>
  </si>
  <si>
    <t>60S ribosomal protein L31</t>
  </si>
  <si>
    <t>RPL31</t>
  </si>
  <si>
    <t>ENSG00000071082</t>
  </si>
  <si>
    <t>ENSP00000264258;ENSP00000386681;ENSP00000386717;ENSP00000387163</t>
  </si>
  <si>
    <t>P62899-1;P62899-2;P62899-3</t>
  </si>
  <si>
    <t>mRNA processing;mRNA splicing, via spliceosome;RNA splicing;viral process</t>
  </si>
  <si>
    <t>RNA binding</t>
  </si>
  <si>
    <t>catalytic step 2 spliceosome;nuclear speck;nucleoplasm;precatalytic spliceosome;spliceosomal complex;U12-type spliceosomal complex;U2 snRNP;U2-type spliceosomal complex</t>
  </si>
  <si>
    <t>Spliceosome</t>
  </si>
  <si>
    <t>DUF382;PSP;SAP</t>
  </si>
  <si>
    <t>ARM-like;DUF382;PSP_pro-rich;SAP_dom;SAP_dom_sf</t>
  </si>
  <si>
    <t>PSP;SAP</t>
  </si>
  <si>
    <t>mRNA Splicing - Major Pathway;mRNA Splicing - Minor Pathway</t>
  </si>
  <si>
    <t>17S U2 snRNP;18S U11/U12 snRNP;C complex spliceosome;CDC5L complex;SF3b complex;Spliceosome</t>
  </si>
  <si>
    <t>3D-structure;Acetylation;Coiled coil;Complete proteome;Direct protein sequencing;Host-virus interaction;Isopeptide bond;Methylation;mRNA processing;mRNA splicing;Nucleus;Phosphoprotein;Reference proteome;Spliceosome;Ubl conjugation</t>
  </si>
  <si>
    <t>Q13435</t>
  </si>
  <si>
    <t>SF3B2_HUMAN</t>
  </si>
  <si>
    <t>Splicing factor 3B subunit 2</t>
  </si>
  <si>
    <t>SF3B2</t>
  </si>
  <si>
    <t>SAP145</t>
  </si>
  <si>
    <t>ENSG00000087365</t>
  </si>
  <si>
    <t>ENSP00000318861</t>
  </si>
  <si>
    <t>2DO5</t>
  </si>
  <si>
    <t>Involved in pre-mRNA splicing as a component of thesplicing factor SF3B complex (PubMed:27720643). SF3B complex isrequired for 'A' complex assembly formed by the stable binding ofU2 snRNP to the branchpoint sequence (BPS) in pre-mRNA. Sequenceindependent binding of SF3A/SF3B complex upstream of the branchsite is essential, it may anchor U2 snRNP to the pre-mRNA(PubMed:12234937). May also be involved in the assembly of the 'E'complex (PubMed:10882114). Belongs also to the minor U12-dependentspliceosome, which is involved in the splicing of rare class ofnuclear pre-mRNA intron (PubMed:15146077)</t>
  </si>
  <si>
    <t>Nucleus {ECO:0000269|PubMed:27720643,ECO:0000269|PubMed:28541300}. Nucleus speckle{ECO:0000269|PubMed:16923959}.</t>
  </si>
  <si>
    <t>bicarbonate transport;cellular oxidant detoxification;hydrogen peroxide catabolic process;oxygen transport;positive regulation of cell death;protein heterooligomerization;receptor-mediated endocytosis;response to hydrogen peroxide</t>
  </si>
  <si>
    <t>heme binding;iron ion binding;oxygen binding;oxygen carrier activity</t>
  </si>
  <si>
    <t>blood microparticle;cytosol;cytosolic small ribosomal subunit;endocytic vesicle lumen;extracellular exosome;extracellular region;extracellular space;haptoglobin-hemoglobin complex;hemoglobin complex;membrane</t>
  </si>
  <si>
    <t>African trypanosomiasis;Exosome;Malaria</t>
  </si>
  <si>
    <t>African trypanosomiasis;Malaria</t>
  </si>
  <si>
    <t>Thalassemia</t>
  </si>
  <si>
    <t>Oxidized cellulose</t>
  </si>
  <si>
    <t>Globin</t>
  </si>
  <si>
    <t>Globin;Globin-like_sf;Haemoglobin_a-typ;Haemoglobin_pi</t>
  </si>
  <si>
    <t>Erythrocytes take up carbon dioxide and release oxygen;Erythrocytes take up oxygen and release carbon dioxide;Scavenging of heme from plasma</t>
  </si>
  <si>
    <t>3D-structure;Acetylation;Complete proteome;Direct protein sequencing;Disease mutation;Glycation;Glycoprotein;Heme;Hereditary hemolytic anemia;Iron;Metal-binding;Oxygen transport;Phosphoprotein;Polymorphism;Reference proteome;Transport</t>
  </si>
  <si>
    <t>P69905</t>
  </si>
  <si>
    <t>Alpha-thalassemia - intellectual disability syndrome linked to chromosome 16;Autosomal dominant methemoglobinemia;Hb Bart's hydrops fetalis;Hemoglobin H disease</t>
  </si>
  <si>
    <t>HBA_HUMAN</t>
  </si>
  <si>
    <t>Hemoglobin subunit alpha</t>
  </si>
  <si>
    <t>HBA1;HBA2</t>
  </si>
  <si>
    <t>ENSG00000188536;ENSG00000206172</t>
  </si>
  <si>
    <t>ENSP00000251595;ENSP00000322421</t>
  </si>
  <si>
    <t>1A00;1A01;1A0U;1A0Z;1A3N;1A3O;1A9W;1ABW;1ABY;1AJ9;1B86;1BAB;1BBB;1BIJ;1BUW;1BZ0;1BZ1;1BZZ;1C7B;1C7C;1C7D;1CLS;1CMY;1COH;1DKE;1DXT;1DXU;1DXV;1FDH;1FN3;1G9V;1GBU;1GBV;1GLI;1GZX;1HAB;1HAC;1HBA;1HBB;1HBS;1HCO;1HDB;1HGA;1HGB;1HGC;1HHO;1IRD;1J3Y;1J3Z;1J40;1J41;1J7S;1J7W;1J7Y;1JY7;1K0Y;1K1K;1KD2;1LFL;1LFQ;1LFT;1LFV;1LFY;1LFZ;1LJW;1M9P;1MKO;1NEJ;1NIH;1NQP;1O1I;1O1J;1O1K;1O1L;1O1M;1O1N;1O1O;1O1P;1QI8;1QSH;1QSI;1QXD;1QXE;1R1X;1R1Y;1RPS;1RQ3;1RQ4;1RQA;1RVW;1SDK;1SDL;1SHR;1SI4;1THB;1UIW;1VWT;1XXT;1XY0;1XYE;1XZ2;1XZ4;1XZ5;1XZ7;1XZU;1XZV;1Y01;1Y09;1Y0A;1Y0C;1Y0D;1Y0T;1Y0W;1Y22;1Y2Z;1Y31;1Y35;1Y45;1Y46;1Y4B;1Y4F;1Y4G;1Y4P;1Y4Q;1Y4R;1Y4V;1Y5F;1Y5J;1Y5K;1Y7C;1Y7D;1Y7G;1Y7Z;1Y83;1Y85;1Y8W;1YDZ;1YE0;1YE1;1YE2;1YEN;1YEO;1YEQ;1YEU;1YEV;1YFF;1YG5;1YGD;1YGF;1YH9;1YHE;1YHR;1YIE;1YIH;1YVQ;1YVT;1YZI;1Z8U;2D5Z;2D60;2DN1;2DN2;2DN3;2DXM;2H35;2HBC;2HBD;2HBE;2HBF;2HBS;2HCO;2HHB;2HHD;2HHE;2M6Z;2W6V;2W72;2YRS;3B75;3D17;3D7O;3DUT;3HHB;3HXN;3IA3;3IC0;3IC2;3KMF;3NL7;3NMM;3ODQ;3ONZ;3OO4;3OO5;3OVU;3P5Q;3QJB;3QJC;3QJD;3QJE;3R5I;3S48;3S65;3S66;3SZK;3WCP;3WHM;4FC3;4HHB;4IJ2;4L7Y;4M4A;4M4B;4MQC;4MQG;4MQH;4MQI;4MQJ;4MQK;4N7N;4N7O;4N7P;4N8T;4NI0;4NI1;4ROL;4ROM;4WJG;4X0L;4XS0;5E29;5E6E;5E83;5EE4;5HU6;5HY8;5JDO;5KDQ;5KSI;5KSJ;5NI1;5SW7;5U3I;5UCU;5UFJ;5URC;5VMM;5X2R;5X2S;5X2T;5X2U;6HBW</t>
  </si>
  <si>
    <t>Involved in oxygen transport from the lung to thevarious peripheral tissues.</t>
  </si>
  <si>
    <t>Red blood cells.</t>
  </si>
  <si>
    <t>Heinz body anemias (HEIBAN) [MIM:140700]: Form of non-spherocytic hemolytic anemia of Dacie type 1. After splenectomy,which has little benefit, basophilic inclusions called Heinzbodies are demonstrable in the erythrocytes. Before splenectomy,diffuse or punctate basophilia may be evident. Most of these casesare probably instances of hemoglobinopathy. The hemoglobindemonstrates heat lability. Heinz bodies are observed also withthe Ivemark syndrome (asplenia with cardiovascular anomalies) andwith glutathione peroxidase deficiency.{ECO:0000269|PubMed:2833478}. Note=The disease may be caused bymutations affecting the gene represented in this entry.Alpha-thalassemia (A-THAL) [MIM:604131]: A form ofthalassemia. Thalassemias are common monogenic diseases occurringmostly in Mediterranean and Southeast Asian populations. Thehallmark of alpha-thalassemia is an imbalance in globin-chainproduction in the adult HbA molecule. The level of alpha chainproduction can range from none to very nearly normal levels.Deletion of both copies of each of the two alpha-globin genescauses alpha(0)-thalassemia, also known as homozygous alphathalassemia. Due to the complete absence of alpha chains, thepredominant fetal hemoglobin is a tetramer of gamma-chains (Barthemoglobin) that has essentially no oxygen carrying capacity. Thiscauses oxygen starvation in the fetal tissues leading to prenatallethality or early neonatal death. The loss of two alpha genesresults in mild alpha-thalassemia, also known as heterozygousalpha-thalassemia. Affected individuals have small red cells and amild anemia (microcytosis). If three of the four alpha-globingenes are functional, individuals are completely asymptomatic.Some rare forms of alpha-thalassemia are due to point mutations(non-deletional alpha-thalassemia). Note=The disease is caused bymutations affecting the gene represented in this entry.Note=Alpha(0)-thalassemia is associated with non-immunehydrops fetalis, a generalized edema of the fetus with fluidaccumulation in the body cavities due to non-immune causes. Non-immune hydrops fetalis is not a diagnosis in itself but a symptom,a feature of many genetic disorders, and the end-stage of a widevariety of disorders.Hemoglobin H disease (HBH) [MIM:613978]: A form of alpha-thalassemia due to the loss of three alpha genes. This results inhigh levels of a tetramer of four beta chains (hemoglobin H),causing a severe and life-threatening anemia. Untreated, mostpatients die in childhood or early adolescence.{ECO:0000269|PubMed:10569720}. Note=The disease is caused bymutations affecting the gene represented in this entry.</t>
  </si>
  <si>
    <t>dolichol-linked oligosaccharide biosynthetic process;oligosaccharide biosynthetic process;protein folding</t>
  </si>
  <si>
    <t>endoplasmic reticulum membrane;extracellular exosome;integral component of membrane;membrane</t>
  </si>
  <si>
    <t>Glycosyltransferases</t>
  </si>
  <si>
    <t>Congenital disorders of glycosylation type I</t>
  </si>
  <si>
    <t>PQ-loop</t>
  </si>
  <si>
    <t>MannP-dilichol_defect-1;PQ-loop_rpt</t>
  </si>
  <si>
    <t>CTNS</t>
  </si>
  <si>
    <t>Biosynthesis of the N-glycan precursor (dolichol lipid-linked oligosaccharide, LLO) and transfer to a nascent protein;Defective MPDU1 causes MPDU1-CDG (CDG-1f)</t>
  </si>
  <si>
    <t>Acetylation;Alternative splicing;Complete proteome;Congenital disorder of glycosylation;Disease mutation;Membrane;Polymorphism;Reference proteome;Repeat;Transmembrane;Transmembrane helix;Transport</t>
  </si>
  <si>
    <t>O75352</t>
  </si>
  <si>
    <t>MPDU1-CDG</t>
  </si>
  <si>
    <t>MPU1_HUMAN</t>
  </si>
  <si>
    <t>Mannose-P-dolichol utilization defect 1 protein</t>
  </si>
  <si>
    <t>MPDU1</t>
  </si>
  <si>
    <t>ENSG00000129255</t>
  </si>
  <si>
    <t>ENSP00000250124;ENSP00000414071</t>
  </si>
  <si>
    <t>O75352-1;O75352-2</t>
  </si>
  <si>
    <t>Required for normal utilization of mannose-dolicholphosphate (Dol-P-Man) in the synthesis of N-linked and O-linkedoligosaccharides and GPI anchors.</t>
  </si>
  <si>
    <t>Congenital disorder of glycosylation 1F (CDG1F)[MIM:609180]: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{ECO:0000269|PubMed:11733556,ECO:0000269|PubMed:11733564}. Note=The disease is caused bymutations affecting the gene represented in this entry.</t>
  </si>
  <si>
    <t>beta-catenin-TCF complex assembly;cellular protein metabolic process;CENP-A containing nucleosome assembly;chromatin silencing at rDNA;DNA replication-dependent nucleosome assembly;DNA replication-independent nucleosome assembly;DNA-templated transcription, initiation;double-strand break repair via nonhomologous end joining;negative regulation of gene expression, epigenetic;negative regulation of megakaryocyte differentiation;nucleosome assembly;positive regulation of gene expression, epigenetic;protein heterotetramerization;regulation of gene silencing by miRNA;regulation of hematopoietic stem cell differentiation;regulation of megakaryocyte differentiation;telomere capping;telomere organization</t>
  </si>
  <si>
    <t>DNA binding;histone binding;protein domain specific binding;protein heterodimerization activity;RNA binding</t>
  </si>
  <si>
    <t>extracellular exosome;extracellular matrix;extracellular region;membrane;nuclear chromosome;nuclear chromosome, telomeric region;nuclear nucleosome;nucleoplasm;nucleosome;nucleus;protein complex</t>
  </si>
  <si>
    <t>Alcoholism;Chromosome and associated proteins;Systemic lupus erythematosus;Viral carcinogenesis</t>
  </si>
  <si>
    <t>Alcoholism;Systemic lupus erythematosus;Viral carcinogenesis</t>
  </si>
  <si>
    <t>CENP-T_C</t>
  </si>
  <si>
    <t>CENP-T/H4_C;Histone_H4;Histone_H4_CS;Histone-fold;TAF_TATA-bd</t>
  </si>
  <si>
    <t>H4;TAF</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</si>
  <si>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Chromosomes;Deposition of new CENPA-containing nucleosomes at the centromere;DNA Damage/Telomere Stress Induced Senescence;DNA methylation;ERCC6 (CSB) and EHMT2 (G9a) positively regulate rRNA expression;Formation of the beta-catenin:TCF transactivating complex;G2/M DNA damage checkpoint;HATs acetylate histones;HDACs deacetylate histones;HDMs demethylate histones;Meiotic recombination;Meiotic synapsis;Nonhomologous End-Joining (NHEJ);NoRC negatively regulates rRNA expression;Oxidative Stress Induced Senescence;Packaging Of Telomere Ends;PKMTs methylate histone lysines;PRC2 methylates histones and DNA;Processing of DNA double-strand break ends;Recruitment and ATM-mediated phosphorylation of repair and signaling proteins at DNA double strand breaks;RMTs methylate histone arginines;RNA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expression;SUMOylation of chromatin organization proteins;Transcriptional regulation by small RNAs</t>
  </si>
  <si>
    <t>CENP-A nucleosomal complex;CENP-A-histone H4 heterodimer- HJURP complex;Codanin-1-Asf1\u2013histone H3.1-histone H4\u2013importin-4 complex,  cytosolic;core-histone (H2A/H2B/H3/H4)-TDIF2-TDT complex;H2AX complex II;H2AX complex, isolated from cells without IR exposure;Histone H3.1 complex;Histone H3.3 complex;Histone-2-Histone-4-ASF1-MCM2 complex;MASH1 promoter-coactivator complex</t>
  </si>
  <si>
    <t>3D-structure;Acetylation;Chromosomal rearrangement;Chromosome;Citrullination;Complete proteome;Direct protein sequencing;DNA-binding;Hydroxylation;Isopeptide bond;Methylation;Nucleosome core;Nucleus;Phosphoprotein;Polymorphism;Reference proteome;Ubl conjugation</t>
  </si>
  <si>
    <t>P62805</t>
  </si>
  <si>
    <t>H4_HUMAN</t>
  </si>
  <si>
    <t>Histone H4</t>
  </si>
  <si>
    <t>HIST1H4A;HIST1H4B;HIST1H4C;HIST1H4D;HIST1H4E;HIST1H4F;HIST1H4H;HIST1H4I;HIST1H4J;HIST1H4K;HIST1H4L;HIST2H4A;HIST2H4B;HIST4H4</t>
  </si>
  <si>
    <t>H4/A;H4/B;H4/C;H4/D;H4/E;H4/G;H4/H;H4/I;H4/J;H4/K;H4/M;H4/N;H4/O;H4F2;H4FA;H4FB;H4FC;H4FD;H4FE;H4FG;H4FH;H4FI;H4FJ;H4FK;H4FM;H4FN;H4FO;HIST2H4</t>
  </si>
  <si>
    <t>ENSG00000158406;ENSG00000197061;ENSG00000197238;ENSG00000197837;ENSG00000270276;ENSG00000270882;ENSG00000273542;ENSG00000274618;ENSG00000275126;ENSG00000276180;ENSG00000276966;ENSG00000277157;ENSG00000278637;ENSG00000278705</t>
  </si>
  <si>
    <t>ENSP00000244537;ENSP00000347168;ENSP00000350767;ENSP00000366956;ENSP00000366974;ENSP00000367034;ENSP00000443017;ENSP00000462355;ENSP00000462667;ENSP00000478519;ENSP00000478786;ENSP00000479106;ENSP00000479461;ENSP00000479794;ENSP00000480960;ENSP00000481343;ENSP00000481486;ENSP00000481507;ENSP00000482412;ENSP00000484789;ENSP00000489236;ENSP00000489319;ENSP00000489567</t>
  </si>
  <si>
    <t>1ZKK;2BQZ;2CV5;2IG0;2KWN;2KWO;2LVM;2QQS;2RJE;2RNY;2RS9;3A6N;3AFA;3AN2;3AV1;3AV2;3AYW;3AZE;3AZF;3AZG;3AZH;3AZI;3AZJ;3AZK;3AZL;3AZM;3AZN;3CFS;3CFV;3F9W;3F9X;3F9Y;3F9Z;3IJ1;3JPX;3NQJ;3NQU;3O36;3QBY;3QZS;3QZT;3QZV;3R45;3UVW;3UVX;3UVY;3UW9;3W96;3W97;3W98;3W99;3WA9;3WAA;3WKJ;3WTP;3X1S;3X1T;3X1U;3X1V;4GQB;4H9N;4H9O;4H9P;4H9Q;4H9R;4H9S;4HGA;4M38;4N3W;4N4F;4QUT;4QUU;4QYD;4U9W;4YM5;4YM6;4YY6;4YYD;4YYG;4YYH;4YYI;4YYJ;4YYK;4YYM;4YYN;4Z2M;4Z5T;5AV5;5AV6;5AV8;5AV9;5AVB;5AVC;5AY8;5B0Y;5B0Z;5B24;5B2I;5B2J;5B31;5B32;5B33;5B40;5BNV;5BNX;5BO0;5C3I;5CPI;5CPJ;5CPK;5FA5;5FFW;5FWE;5GSE;5GSU;5GT0;5GT3;5GTC;5GXQ;5JA4;5JRG;5KDM;5TEG;5X7X;5XF3;5XF4;5XF5</t>
  </si>
  <si>
    <t>6)(q27;Note=Chromosomal aberrations involving HISTONE H4 is acause of B-cell non-Hodgkin lymphomas (B-cell NHL). Translocationt(3;p21), with BCL6. {ECO:0000269|PubMed:12414651}.</t>
  </si>
  <si>
    <t>cell redox homeostasis;cellular response to oxidative stress;cellular response to reactive oxygen species;hydrogen peroxide catabolic process;inflammatory response;NADPH oxidation;negative regulation of apoptotic process;negative regulation of oxidoreductase activity;negative regulation of transcription from RNA polymerase III promoter;positive regulation of collagen biosynthetic process;reactive nitrogen species metabolic process;regulation of apoptosis involved in tissue homeostasis;response to oxidative stress</t>
  </si>
  <si>
    <t>antioxidant activity;cysteine-type endopeptidase inhibitor activity involved in apoptotic process;peroxidase activity;peroxiredoxin activity;peroxynitrite reductase activity;protein dimerization activity;receptor binding;RNA polymerase III regulatory region DNA binding;thioredoxin peroxidase activity</t>
  </si>
  <si>
    <t>cytoplasm;cytoplasmic vesicle;cytosol;extracellular exosome;extracellular space;intracellular membrane-bounded organelle;mitochondrial matrix;mitochondrion;nucleus;perinuclear region of cytoplasm;peroxisomal matrix;peroxisome</t>
  </si>
  <si>
    <t>Peroxisome</t>
  </si>
  <si>
    <t>Redoxin</t>
  </si>
  <si>
    <t>Redoxin;Thioredoxin_domain;Thioredoxin-like_sf</t>
  </si>
  <si>
    <t>Detoxification of Reactive Oxygen Species;TP53 Regulates Metabolic Genes</t>
  </si>
  <si>
    <t>3D-structure;Acetylation;Alternative initiation;Alternative splicing;Antioxidant;Complete proteome;Cytoplasm;Direct protein sequencing;Disulfide bond;Mitochondrion;Oxidoreductase;Peroxidase;Peroxisome;Phosphoprotein;Polymorphism;Redox-active center;Reference proteome;Transit peptide</t>
  </si>
  <si>
    <t>P30044</t>
  </si>
  <si>
    <t>PRDX5_HUMAN</t>
  </si>
  <si>
    <t>Peroxiredoxin-5, mitochondrial</t>
  </si>
  <si>
    <t>PRDX5</t>
  </si>
  <si>
    <t>ACR1</t>
  </si>
  <si>
    <t>ENSG00000126432</t>
  </si>
  <si>
    <t>ENSP00000265462;ENSP00000335334;ENSP00000335363</t>
  </si>
  <si>
    <t>P30044-1;P30044-3;P30044-4</t>
  </si>
  <si>
    <t>1H4O;1HD2;1OC3;1URM;2VL2;2VL3;2VL9;3MNG;4K7I;4K7N;4K7O;4MMM</t>
  </si>
  <si>
    <t>1.11.1.15</t>
  </si>
  <si>
    <t>Thiol-specific peroxidase that catalyzes the reductionof hydrogen peroxide and organic hydroperoxides to water andalcohols, respectively. Plays a role in cell protection againstoxidative stress by detoxifying peroxides and as sensor ofhydrogen peroxide-mediated signaling events</t>
  </si>
  <si>
    <t>Widely expressed.{ECO:0000269|PubMed:10521424}.</t>
  </si>
  <si>
    <t>Isoform Mitochondrial: Mitochondrion{ECO:0000269|PubMed:10521424, ECO:0000269|PubMed:10751410}.Isoform Cytoplasmic+peroxisomal: Cytoplasm{ECO:0000269|PubMed:10514471, ECO:0000269|PubMed:10751410}.Peroxisome matrix {ECO:0000269|PubMed:10514471,ECO:0000269|PubMed:10521424, ECO:0000269|PubMed:10751410}.Note=Imported into peroxisomes via peroxisomal targeting signal 1receptor PEX5. {ECO:0000269|PubMed:10514471}.</t>
  </si>
  <si>
    <t>ATP binding;microtubule-severing ATPase activity</t>
  </si>
  <si>
    <t>cytoplasm;microtubule;nucleus;spindle;spindle pole</t>
  </si>
  <si>
    <t>Cytoskeleton proteins</t>
  </si>
  <si>
    <t>AAA;LisH</t>
  </si>
  <si>
    <t>AAA+_ATPase;ATPase_AAA_core;Katanin_p60_AL2;LisH;P-loop_NTPase</t>
  </si>
  <si>
    <t>Alternative splicing;ATP-binding;Complete proteome;Cytoplasm;Cytoskeleton;Hydrolase;Microtubule;Nucleotide-binding;Polymorphism;Reference proteome</t>
  </si>
  <si>
    <t>Q8IYT4</t>
  </si>
  <si>
    <t>KATL2_HUMAN</t>
  </si>
  <si>
    <t>Katanin p60 ATPase-containing subunit A-like 2 {ECO:0000255|HAMAP-Rule:MF_03025}</t>
  </si>
  <si>
    <t>atanin p60 subunit A-like 2 {ECO:0000255|HAMAP-Rule:MF_03025}</t>
  </si>
  <si>
    <t>KATNAL2</t>
  </si>
  <si>
    <t>ENSG00000167216</t>
  </si>
  <si>
    <t>ENSP00000245121;ENSP00000348478</t>
  </si>
  <si>
    <t>Q8IYT4-1;Q8IYT4-2</t>
  </si>
  <si>
    <t>3.6.4.3</t>
  </si>
  <si>
    <t>Severs microtubules in vitro in an ATP-dependent manner.This activity may promote rapid reorganization of cellularmicrotubule arrays.</t>
  </si>
  <si>
    <t>Cytoplasm, cytoskeleton {ECO:0000255|HAMAP-Rule:MF_03025}. Cytoplasm {ECO:0000269|PubMed:26929214}.Cytoplasm, cytoskeleton, spindle {ECO:0000269|PubMed:26929214}.Cytoplasm, cytoskeleton, spindle pole{ECO:0000269|PubMed:26929214}. Note=Localizes within thecytoplasm, partially overlapping with microtubules in interphaseand to the mitotic spindle and spindle poles during mitosis.{ECO:0000269|PubMed:26929214}.</t>
  </si>
  <si>
    <t>membrane;nucleoplasm;nucleus</t>
  </si>
  <si>
    <t>SAP;SPRY</t>
  </si>
  <si>
    <t>B30.2/SPRY;ConA-like_dom_sf;P-loop_NTPase;SAP_dom;SAP_dom_sf;SPRY_dom;SPRY_hnRNP_U</t>
  </si>
  <si>
    <t>Complete proteome;Direct protein sequencing;Methylation;Nucleus;Phosphoprotein;Reference proteome</t>
  </si>
  <si>
    <t>Q1KMD3</t>
  </si>
  <si>
    <t>HNRL2_HUMAN</t>
  </si>
  <si>
    <t>Heterogeneous nuclear ribonucleoprotein U-like protein 2</t>
  </si>
  <si>
    <t>HNRNPUL2</t>
  </si>
  <si>
    <t>HNRPUL2</t>
  </si>
  <si>
    <t>ENSG00000214753</t>
  </si>
  <si>
    <t>ENSP00000301785</t>
  </si>
  <si>
    <t>Nucleus {ECO:0000250|UniProtKB:Q00PI9}.</t>
  </si>
  <si>
    <t>apoptotic cell clearance;cell redox homeostasis;negative regulation of apoptotic process;neutrophil degranulation;protein folding;response to endoplasmic reticulum stress</t>
  </si>
  <si>
    <t>protein disulfide isomerase activity</t>
  </si>
  <si>
    <t>azurophil granule lumen;endoplasmic reticulum;endoplasmic reticulum lumen;extracellular exosome;extracellular region;lysosomal lumen</t>
  </si>
  <si>
    <t>Chaperones and folding catalysts;Membrane trafficking;Protein processing in endoplasmic reticulum</t>
  </si>
  <si>
    <t>Protein processing in endoplasmic reticulum</t>
  </si>
  <si>
    <t>Thioredoxin</t>
  </si>
  <si>
    <t>Disulphide_isomerase;Thioredoxin_CS;Thioredoxin_domain;Thioredoxin-like_sf</t>
  </si>
  <si>
    <t>Golgi Associated Vesicle Biogenesis;Lysosome Vesicle Biogenesis;Neutrophil degranulation</t>
  </si>
  <si>
    <t>3D-structure;Alternative splicing;Complete proteome;Disulfide bond;Endoplasmic reticulum;Redox-active center;Reference proteome;Repeat;Signal</t>
  </si>
  <si>
    <t>Q8NBS9</t>
  </si>
  <si>
    <t>TXND5_HUMAN</t>
  </si>
  <si>
    <t>Thioredoxin domain-containing protein 5</t>
  </si>
  <si>
    <t>TXNDC5</t>
  </si>
  <si>
    <t>TLP46</t>
  </si>
  <si>
    <t>ENSG00000239264</t>
  </si>
  <si>
    <t>ENSP00000369081;ENSP00000420784</t>
  </si>
  <si>
    <t>Q8NBS9-1;Q8NBS9-2</t>
  </si>
  <si>
    <t>2DIZ;3UJ1;3UVT;3WGD;3WGE;3WGX</t>
  </si>
  <si>
    <t>Possesses thioredoxin activity. Has been shown to reduceinsulin disulfide bonds. Also complements protein disulfide-isomerase deficiency in yeast (By similarity).</t>
  </si>
  <si>
    <t>cellular response to estradiol stimulus;chromatin silencing;positive regulation of transcription from RNA polymerase II promoter</t>
  </si>
  <si>
    <t>chromatin DNA binding;DNA binding;nucleosomal DNA binding;protein heterodimerization activity;RNA polymerase II core promoter sequence-specific DNA binding;RNA polymerase II distal enhancer sequence-specific DNA binding;RNA polymerase II proximal promoter sequence-specific DNA binding</t>
  </si>
  <si>
    <t>extracellular exosome;nuclear chromatin;nuclear euchromatin;nuclear heterochromatin;nucleosome;nucleus</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</si>
  <si>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Chromosomes;Deposition of new CENPA-containing nucleosomes at the centromere;DNA Damage/Telomere Stress Induced Senescence;DNA methylation;ERCC6 (CSB) and EHMT2 (G9a) positively regulate rRNA expression;Formation of the beta-catenin:TCF transactivating complex;Meiotic recombination;Meiotic synapsis;NoRC negatively regulates rRNA expression;Oxidative Stress Induced Senescence;Packaging Of Telomere Ends;PRC2 methylates histones and DNA;RMTs methylate histone arginines;RNA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expression;Transcriptional regulation by small RNAs</t>
  </si>
  <si>
    <t>CTCF-nucleophosmin-PARP-HIS-KPNA-LMNA-TOP complex;SRCAP-associated chromatin remodeling complex</t>
  </si>
  <si>
    <t>3D-structure;Acetylation;Alternative splicing;Chromosome;Complete proteome;DNA-binding;Isopeptide bond;Methylation;Nucleosome core;Nucleus;Polymorphism;Reference proteome;Ubl conjugation</t>
  </si>
  <si>
    <t>P0C0S5;Q71UI9</t>
  </si>
  <si>
    <t>H2AV_HUMAN;H2AZ_HUMAN</t>
  </si>
  <si>
    <t>Histone H2A.V;Histone H2A.Z</t>
  </si>
  <si>
    <t>2A/z</t>
  </si>
  <si>
    <t>H2AFV;H2AFZ</t>
  </si>
  <si>
    <t>H2AV;H2AZ</t>
  </si>
  <si>
    <t>ENSG00000105968;ENSG00000164032</t>
  </si>
  <si>
    <t>ENSP00000222690;ENSP00000296417;ENSP00000308405;ENSP00000340708;ENSP00000342714;ENSP00000370516</t>
  </si>
  <si>
    <t>P0C0S5;Q71UI9-1;Q71UI9-2;Q71UI9-3;Q71UI9-4;Q71UI9-5</t>
  </si>
  <si>
    <t>1F66;3WA9;3WAA;4CAY;4NFT;5B31;5B32;5B33;5CHL;5FUG</t>
  </si>
  <si>
    <t>Variant histone H2A which replaces conventional H2A in asubset of nucleosomes. Nucleosomes wrap and compact DNA intochromatin, limiting DNA accessibility to the cellular machinerieswhich require DNA as a template. Histones thereby play a centralrole in transcription regulation, DNA repair, DNA replication andchromosomal stability. DNA accessibility is regulated via acomplex set of post-translational modifications of histones, alsocalled histone code, and nucleosome remodeling. May be involved inthe formation of constitutive heterochromatin. May be required forchromosome segregation during cell division;Variant histone H2A which replaces conventional H2A in asubset of nucleosomes. Nucleosomes wrap and compact DNA intochromatin, limiting DNA accessibility to the cellular machinerieswhich require DNA as a template. Histones thereby play a centralrole in transcription regulation, DNA repair, DNA replication andchromosomal stability. DNA accessibility is regulated via acomplex set of post-translational modifications of histones, alsocalled histone code, and nucleosome remodeling. May be involved inthe formation of constitutive heterochromatin. May be required forchromosome segregation during cell division (By similarity)</t>
  </si>
  <si>
    <t>Nucleus {ECO:0000250}. Chromosome{ECO:0000250}.;Nucleus. Chromosome.</t>
  </si>
  <si>
    <t>cell redox homeostasis</t>
  </si>
  <si>
    <t>electron transfer activity;protein disulfide oxidoreductase activity</t>
  </si>
  <si>
    <t>cytoplasm;extracellular exosome;nuclear body</t>
  </si>
  <si>
    <t>SH3BGR</t>
  </si>
  <si>
    <t>Glut_rich_SH3-bd;Glutaredoxin;Thioredoxin-like_sf</t>
  </si>
  <si>
    <t>3D-structure;Acetylation;Complete proteome;Cytoplasm;Nucleus;Reference proteome</t>
  </si>
  <si>
    <t>Q9H299</t>
  </si>
  <si>
    <t>SH3L3_HUMAN</t>
  </si>
  <si>
    <t>SH3 domain-binding glutamic acid-rich-like protein 3</t>
  </si>
  <si>
    <t>SH3BGRL3</t>
  </si>
  <si>
    <t>ENSG00000142669</t>
  </si>
  <si>
    <t>ENSP00000270792</t>
  </si>
  <si>
    <t>1SJ6</t>
  </si>
  <si>
    <t>Could act as a modulator of glutaredoxin biologicalactivity.</t>
  </si>
  <si>
    <t>Ubiquitous. {ECO:0000269|PubMed:11444877}.</t>
  </si>
  <si>
    <t>Cytoplasm. Nucleus.</t>
  </si>
  <si>
    <t>cellular protein localization;cellular response to hypoxia;establishment or maintenance of microtubule cytoskeleton polarity;IRE1-mediated unfolded protein response;mitotic nuclear envelope disassembly;mitotic nuclear envelope reassembly;muscle organ development;negative regulation of cardiac muscle hypertrophy in response to stress;negative regulation of cell proliferation;negative regulation of extrinsic apoptotic signaling pathway;negative regulation of mesenchymal cell proliferation;negative regulation of release of cytochrome c from mitochondria;nuclear envelope organization;positive regulation of cell aging;protein localization to nucleus;regulation of cell migration;regulation of protein localization to nucleus;regulation of telomere maintenance;sterol regulatory element binding protein import into nucleus;ventricular cardiac muscle cell development</t>
  </si>
  <si>
    <t>identical protein binding;structural molecule activity</t>
  </si>
  <si>
    <t>cytosol;extracellular matrix;intermediate filament;lamin filament;nuclear envelope;nuclear lamina;nuclear membrane;nuclear speck;nucleoplasm;nucleus;perinuclear region of cytoplasm</t>
  </si>
  <si>
    <t>Apoptosis;Arrhythmogenic right ventricular cardiomyopathy (ARVC);Cytoskeleton proteins;Dilated cardiomyopathy (DCM);Hypertrophic cardiomyopathy (HCM)</t>
  </si>
  <si>
    <t>Apoptosis;Arrhythmogenic right ventricular cardiomyopathy (ARVC);Dilated cardiomyopathy (DCM);Hypertrophic cardiomyopathy (HCM)</t>
  </si>
  <si>
    <t>Charcot-Marie-Tooth disease;Congenital muscular dystrophies (CMD/MDC);Dilated cardiomyopathy;Emery-Dreifuss muscular dystrophy;Familial partial lipodystrophy;Hutchinson-Gilford progeria syndrome;Left ventricular noncompaction;Limb-girdle muscular dystrophy;Mandibuloacral dysplasia;Restrictive dermopathy</t>
  </si>
  <si>
    <t>Filament;LTD</t>
  </si>
  <si>
    <t>IF;Intermediate_filament_CS;Lamin_tail_dom;Lamin_tail_dom_sf</t>
  </si>
  <si>
    <t>Breakdown of the nuclear lamina;Clearance of Nuclear Envelope Membranes from Chromatin;Depolymerisation of the Nuclear Lamina;Deregulated CDK5 triggers multiple neurodegenerative pathways in Alzheimer's disease models;Initiation of Nuclear Envelope Reformation;Meiotic synapsis;Signaling by BRAF and RAF fusions;XBP1(S) activates chaperone genes</t>
  </si>
  <si>
    <t>Plasma membrane</t>
  </si>
  <si>
    <t>CTCF-nucleophosmin-PARP-HIS-KPNA-LMNA-TOP complex;Emerin architectural complex;Emerin complex 24;NF-YA-LaminA complex</t>
  </si>
  <si>
    <t>3D-structure;Acetylation;Alternative splicing;Cardiomyopathy;Charcot-Marie-Tooth disease;Coiled coil;Complete proteome;Congenital muscular dystrophy;Direct protein sequencing;Disease mutation;Emery-Dreifuss muscular dystrophy;Intermediate filament;Isopeptide bond;Limb-girdle muscular dystrophy;Lipoprotein;Methylation;Neurodegeneration;Neuropathy;Nucleus;Phosphoprotein;Polymorphism;Prenylation;Reference proteome;Ubl conjugation</t>
  </si>
  <si>
    <t>P02545</t>
  </si>
  <si>
    <t>Atypical Werner syndrome;Autosomal codominant severe lipodystrophic laminopathy;Autosomal dominant Emery-Dreifuss muscular dystrophy;Autosomal dominant limb-girdle muscular dystrophy type 1B;Autosomal recessive Emery-Dreifuss muscular dystrophy;Charcot-Marie-Tooth disease type 2B1;Congenital muscular dystrophy due to LMNA mutation;Dilated cardiomyopathy - hypergonadotropic hypogonadism;Familial dilated cardiomyopathy with conduction defect due to LMNA mutation;Familial isolated arrhythmogenic ventricular dysplasia, biventricular form;Familial isolated arrhythmogenic ventricular dysplasia, left dominant form;Familial isolated arrhythmogenic ventricular dysplasia, right dominant form;Familial partial lipodystrophy, Dunnigan type;Familial partial lipodystrophy, Kobberling type;Heart-hand syndrome, Slovenian type;Hutchinson-Gilford progeria syndrome;Laminopathy type Decaudain-Vigouroux;Left ventricular noncompaction;Lethal restrictive dermopathy;LMNA-related cardiocutaneous progeria syndrome;Mandibuloacral dysplasia with type A lipodystrophy;Progeria-associated arthropathy</t>
  </si>
  <si>
    <t>LMNA_HUMAN</t>
  </si>
  <si>
    <t>Prelamin-A/C</t>
  </si>
  <si>
    <t>LMNA</t>
  </si>
  <si>
    <t>LMN1</t>
  </si>
  <si>
    <t>ENSG00000160789</t>
  </si>
  <si>
    <t>ENSP00000292304;ENSP00000357282;ENSP00000357283;ENSP00000357284;ENSP00000395597;ENSP00000421821</t>
  </si>
  <si>
    <t>P02545-1;P02545-2;P02545-3;P02545-4;P02545-5;P02545-6</t>
  </si>
  <si>
    <t>1IFR;1IVT;1X8Y;2XV5;2YPT;3GEF;3V4Q;3V4W;3V5B</t>
  </si>
  <si>
    <t>Lamins are components of the nuclear lamina, a fibrouslayer on the nucleoplasmic side of the inner nuclear membrane,which is thought to provide a framework for the nuclear envelopeand may also interact with chromatin. Lamin A and C are present inequal amounts in the lamina of mammals. Plays an important role innuclear assembly, chromatin organization, nuclear membrane andtelomere dynamics. Required for normal development of peripheralnervous system and skeletal muscle and for muscle satellite cellproliferation (PubMed:10080180, PubMed:22431096, PubMed:10814726,PubMed:11799477, PubMed:18551513). Required for osteoblastogenesisand bone formation (PubMed:12075506, PubMed:15317753,PubMed:18611980). Also prevents fat infiltration of muscle andbone marrow, helping to maintain the volume and strength ofskeletal muscle and bone (PubMed:10587585). Required for cardiachomeostasis (PubMed:10580070, PubMed:12927431, PubMed:18611980,PubMed:23666920).</t>
  </si>
  <si>
    <t>In the arteries, prelamin-A/C accumulation isnot observed in young healthy vessels but is prevalent in medialvascular smooth muscle cells (VSMCs) from aged individuals and inatherosclerotic lesions, where it often colocalizes with senescentand degenerate VSMCs. Prelamin-A/C expression increases with ageand disease. In normal aging, the accumulation of prelamin-A/C iscaused in part by the down-regulation of ZMPSTE24/FACE1 inresponse to oxidative stress. {ECO:0000269|PubMed:20458013}.</t>
  </si>
  <si>
    <t>Nucleus. Nucleus envelope. Nucleus lamina.Nucleus, nucleoplasm. Note=Farnesylation of prelamin-A/Cfacilitates nuclear envelope targeting and subsequent cleaveage byZMPSTE24/FACE1 to remove the farnesyl group produces mature lamin-A/C, which can then be inserted into the nuclear lamina. EMD isrequired for proper localization of non-farnesylated prelamin-A/C.Isoform C: Nucleus speckle{ECO:0000269|PubMed:16061563}.</t>
  </si>
  <si>
    <t>Emery-Dreifuss muscular dystrophy 2, autosomal dominant(EDMD2) [MIM:181350]: A form of Emery-Dreifuss muscular dystrophy,a degenerative myopathy characterized by weakness and atrophy ofmuscle without involvement of the nervous system, earlycontractures of the elbows, Achilles tendons and spine, andcardiomyopathy associated with cardiac conduction defects.{ECO:0000269|PubMed:10080180, ECO:0000269|PubMed:10739764,ECO:0000269|PubMed:10908904, ECO:0000269|PubMed:10939567,ECO:0000269|PubMed:11503164, ECO:0000269|PubMed:11792809,ECO:0000269|PubMed:12032588, ECO:0000269|PubMed:12467752,ECO:0000269|PubMed:12649505, ECO:0000269|PubMed:14684700,ECO:0000269|PubMed:14985400, ECO:0000269|PubMed:15744034,ECO:0000269|PubMed:19933576, ECO:0000269|PubMed:20848652}.Note=The disease is caused by mutations affecting the generepresented in this entry.Emery-Dreifuss muscular dystrophy 3, autosomal recessive(EDMD3) [MIM:616516]: A form of Emery-Dreifuss muscular dystrophy,a degenerative myopathy characterized by weakness and atrophy ofmuscle without involvement of the nervous system, earlycontractures of the elbows, Achilles tendons and spine, andcardiomyopathy associated with cardiac conduction defects.{ECO:0000269|PubMed:22431096, ECO:0000269|PubMed:27234031}.Note=The disease is caused by mutations affecting the generepresented in this entry.Cardiomyopathy, dilated 1A (CMD1A) [MIM:115200]: Adisorder characterized by ventricular dilation and impairedsystolic function, resulting in congestive heart failure andarrhythmia. Patients are at risk of premature death.{ECO:0000269|PubMed:10580070, ECO:0000269|PubMed:11561226,ECO:0000269|PubMed:11792809, ECO:0000269|PubMed:11897440,ECO:0000269|PubMed:12486434, ECO:0000269|PubMed:12628721,ECO:0000269|PubMed:12920062, ECO:0000269|PubMed:14684700,ECO:0000269|PubMed:15140538, ECO:0000269|PubMed:15219508,ECO:0000269|PubMed:16061563, ECO:0000269|PubMed:18606848,ECO:0000269|PubMed:20160190, ECO:0000269|PubMed:21846512}.Note=The disease is caused by mutations affecting the generepresented in this entry.Lipodystrophy, familial partial, 2 (FPLD2) [MIM:151660]:A disorder characterized by the loss of subcutaneous adiposetissue in the lower parts of the body (limbs, buttocks, trunk). Itis accompanied by an accumulation of adipose tissue in the faceand neck causing a double chin, fat neck, or cushingoidappearance. Adipose tissue may also accumulate in the axillae,back, labia majora, and intraabdominal region. Affected patientsare insulin-resistant and may develop glucose intolerance anddiabetes mellitus after age 20 years, hypertriglyceridemia, andlow levels of high density lipoprotein cholesterol.{ECO:0000269|PubMed:10587585, ECO:0000269|PubMed:10655060,ECO:0000269|PubMed:10739751, ECO:0000269|PubMed:11792809,ECO:0000269|PubMed:12015247, ECO:0000269|PubMed:12196663,ECO:0000269|PubMed:12629077, ECO:0000269|PubMed:17250669,ECO:0000269|PubMed:19220582, ECO:0000269|PubMed:24485160}.Note=The disease is caused by mutations affecting the generepresented in this entry.Limb-girdle muscular dystrophy 1B (LGMD1B) [MIM:159001]:An autosomal dominant degenerative myopathy with age-relatedatrioventricular cardiac conduction disturbances, dilatedcardiomyopathy, and the absence of early contractures.Characterized by slowly progressive skeletal muscle weakness ofthe hip and shoulder girdles. Muscle biopsy shows mild dystrophicchanges. {ECO:0000269|PubMed:10814726,ECO:0000269|PubMed:11525883, ECO:0000269|PubMed:12032588,ECO:0000269|PubMed:12673789, ECO:0000269|PubMed:15744034,ECO:0000269|PubMed:17136397, ECO:0000269|PubMed:27234031}.Note=The disease is caused by mutations affecting the generepresented in this entry.Charcot-Marie-Tooth disease 2B1 (CMT2B1) [MIM:605588]: Arecessive axonal form of Charcot-Marie-Tooth disease, a disorderof the peripheral nervous system, characterized by progressiveweakness and atrophy, initially of the peroneal muscles and laterof the 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{ECO:0000269|PubMed:11799477}. Note=The diseaseis caused by mutations affecting the gene represented in thisentry.Hutchinson-Gilford progeria syndrome (HGPS) [MIM:176670]:Rare genetic disorder characterized by features reminiscent ofmarked premature aging. {ECO:0000269|PubMed:12714972,ECO:0000269|PubMed:12768443, ECO:0000269|PubMed:12927431,ECO:0000269|PubMed:15060110, ECO:0000269|PubMed:15286156,ECO:0000269|PubMed:15622532, ECO:0000269|PubMed:19933576,ECO:0000269|PubMed:21791255, ECO:0000269|PubMed:22355414,ECO:0000269|PubMed:23666920}. Note=The disease is caused bymutations affecting the gene represented in this entry. HGPS iscaused by the toxic accumulation of a truncated form of lamin-A/C.This mutant protein, called progerin (isoform 6), acts toderegulate mitosis and DNA damage signaling, leading to prematurecell death and senescence. The mutant form is mainly generated bya silent or missense mutation at codon 608 of prelamin A thatcauses activation of a cryptic splice donor site, resulting inproduction of isoform 6 with a deletion of 50 amino acids near theC terminus. Progerin lacks the conserved ZMPSTE24/FACE1 cleavagesite and therefore remains permanently farnesylated. Thus,although it can enter the nucleus and associate with the nuclearenvelope, it cannot incorporate normally into the nuclear lamina(PubMed:12714972). {ECO:0000269|PubMed:12714972}.Cardiomyopathy, dilated, with hypergonadotropichypogonadism (CMDHH) [MIM:212112]: A disorder characterized by theassociation of genital anomalies, hypergonadotropic hypogonadismand dilated cardiomyopathy. Patients can present other variableclinical manifestations including mental retardation, skeletalanomalies, scleroderma-like skin, graying and thinning of hair,osteoporosis. Dilated cardiomyopathy is characterized byventricular dilation and impaired systolic function, resulting incongestive heart failure and arrhythmia.{ECO:0000269|PubMed:12927431, ECO:0000269|PubMed:17150192,ECO:0000269|PubMed:19283854}. Note=The disease is caused bymutations affecting the gene represented in this entry.Mandibuloacral dysplasia with type A lipodystrophy (MADA)[MIM:248370]: A disorder characterized by mandibular andclavicular hypoplasia, acroosteolysis, delayed closure of thecranial suture, progeroid appearance, partial alopecia, softtissue calcinosis, joint contractures, and partial lipodystrophywith loss of subcutaneous fat from the extremities. Adipose tissuein the face, neck and trunk is normal or increased.{ECO:0000269|PubMed:12075506, ECO:0000269|PubMed:15998779,ECO:0000269|PubMed:16278265}. Note=The disease is caused bymutations affecting the gene represented in this entry.Lethal tight skin contracture syndrome (LTSCS)[MIM:275210]: Rare disorder mainly characterized by intrauterinegrowth retardation, tight and rigid skin with erosions, prominentsuperficial vasculature and epidermal hyperkeratosis, facialfeatures (small mouth, small pinched nose and micrognathia),sparse/absent eyelashes and eyebrows, mineralization defects ofthe skull, thin dysplastic clavicles, pulmonary hypoplasia,multiple joint contractures and an early neonatal lethal course.Liveborn children usually die within the first week of life. Theoverall prevalence of consanguineous cases suggested an autosomalrecessive inheritance. {ECO:0000269|PubMed:15317753}. Note=Thedisease is caused by mutations affecting the gene represented inthis entry.Heart-hand syndrome Slovenian type (HHS-Slovenian)[MIM:610140]: Heart-hand syndrome (HHS) is a clinically andgenetically heterogeneous disorder characterized by the co-occurrence of a congenital cardiac disease and limb malformations.{ECO:0000269|PubMed:18611980}. Note=The disease is caused bymutations affecting the gene represented in this entry.Muscular dystrophy congenital LMNA-related (MDCL)[MIM:613205]: A form of congenital muscular dystrophy. Patientspresent at birth, or within the first few months of life, withhypotonia, muscle weakness and often with joint contractures.{ECO:0000269|PubMed:18551513}. Note=The disease is caused bymutations affecting the gene represented in this entry.Note=Defects in LMNA may cause a late-onsetcardiocutaneous progeria syndrome characterized by cutaneousmanifestations of aging appearing in the third decade of life,cardiac valve calcification and dysfunction, prominentatherosclerosis, and cardiomyopathy, leading to death on averagein the fourth decade. {ECO:0000269|PubMed:23666920}.</t>
  </si>
  <si>
    <t>cholesterol efflux;cholesterol homeostasis;high-density lipoprotein particle assembly;high-density lipoprotein particle clearance;high-density lipoprotein particle remodeling;lipoprotein metabolic process;negative regulation of plasma lipoprotein oxidation;response to glucose;retinoid metabolic process;reverse cholesterol transport</t>
  </si>
  <si>
    <t>antioxidant activity;lipid transporter activity;phospholipid binding</t>
  </si>
  <si>
    <t>discoidal high-density lipoprotein particle;extracellular exosome;extracellular region;high-density lipoprotein particle;integral component of plasma membrane;low-density lipoprotein particle;spherical high-density lipoprotein particle;very-low-density lipoprotein particle</t>
  </si>
  <si>
    <t>ApoM</t>
  </si>
  <si>
    <t>ApoM;Calycin</t>
  </si>
  <si>
    <t>Retinoid metabolism and transport</t>
  </si>
  <si>
    <t>3D-structure;Alternative splicing;Complete proteome;Direct protein sequencing;Disulfide bond;Glycoprotein;HDL;Lipid transport;Reference proteome;Secreted;Signal;Transport</t>
  </si>
  <si>
    <t>O95445</t>
  </si>
  <si>
    <t>APOM_HUMAN</t>
  </si>
  <si>
    <t>Apolipoprotein M</t>
  </si>
  <si>
    <t>poM;po-M</t>
  </si>
  <si>
    <t>APOM</t>
  </si>
  <si>
    <t>G3A;NG20</t>
  </si>
  <si>
    <t>ENSG00000204444;ENSG00000206409;ENSG00000224290;ENSG00000226215;ENSG00000227567;ENSG00000231974;ENSG00000235754</t>
  </si>
  <si>
    <t>ENSP00000365081;ENSP00000365085;ENSP00000372930;ENSP00000383021;ENSP00000389591;ENSP00000392021;ENSP00000393581;ENSP00000394610;ENSP00000398944;ENSP00000401684;ENSP00000403062;ENSP00000405730;ENSP00000413446;ENSP00000416335</t>
  </si>
  <si>
    <t>O95445-1;O95445-2</t>
  </si>
  <si>
    <t>2WEW;2WEX;2YG2</t>
  </si>
  <si>
    <t>Probably involved in lipid transport. Can bindsphingosine-1-phosphate, myristic acid, palmitic acid and stearicacid, retinol, all-trans-retinoic acid and 9-cis-retinoic acid</t>
  </si>
  <si>
    <t>Plasma protein. Expressed in liver and kidney.</t>
  </si>
  <si>
    <t>Secreted {ECO:0000269|PubMed:17525477,ECO:0000269|PubMed:18279674, ECO:0000269|PubMed:18460466}.Note=Present in high density lipoprotein (HDL) and to a lesserextent in triglyceride-rich lipoproteins (TGRLP) and low densitylipoproteins (LDL).</t>
  </si>
  <si>
    <t>cellular protein metabolic process;hyaluronan metabolic process;post-translational protein modification</t>
  </si>
  <si>
    <t>endopeptidase inhibitor activity;serine-type endopeptidase inhibitor activity</t>
  </si>
  <si>
    <t>blood microparticle;endoplasmic reticulum lumen;extracellular exosome;extracellular region</t>
  </si>
  <si>
    <t>ITI_HC_C;VIT;VWA</t>
  </si>
  <si>
    <t>ITI_HC_C;VIT;VWF_A;vWFA_dom_sf</t>
  </si>
  <si>
    <t>VIT;VWA</t>
  </si>
  <si>
    <t>Post-translational protein phosphorylation;Regulation of Insulin-like Growth Factor (IGF) transport and uptake by Insulin-like Growth Factor Binding Proteins (IGFBPs)</t>
  </si>
  <si>
    <t>Complete proteome;Direct protein sequencing;Disulfide bond;Gamma-carboxyglutamic acid;Glycoprotein;Phosphoprotein;Polymorphism;Protease inhibitor;Proteoglycan;Reference proteome;Secreted;Serine protease inhibitor;Signal</t>
  </si>
  <si>
    <t>P19823</t>
  </si>
  <si>
    <t>ITIH2_HUMAN</t>
  </si>
  <si>
    <t>Inter-alpha-trypsin inhibitor heavy chain H2</t>
  </si>
  <si>
    <t>nter-alpha-inhibitor heavy chain 2;TI heavy chain H2;TI-HC2</t>
  </si>
  <si>
    <t>ITIH2</t>
  </si>
  <si>
    <t>IGHEP2</t>
  </si>
  <si>
    <t>ENSG00000151655</t>
  </si>
  <si>
    <t>ENSP00000351190</t>
  </si>
  <si>
    <t>May act as a carrier of hyaluronan in serum or as abinding protein between hyaluronan and other matrix protein,including those on cell surfaces in tissues to regulate thelocalization, synthesis and degradation of hyaluronan which areessential to cells undergoing biological processes.</t>
  </si>
  <si>
    <t>Plasma.</t>
  </si>
  <si>
    <t>Secreted.</t>
  </si>
  <si>
    <t>apoptotic process;sodium-independent organic anion transport;transport</t>
  </si>
  <si>
    <t>organic anion transmembrane transporter activity;tetracycline transmembrane transporter activity</t>
  </si>
  <si>
    <t>brush border membrane;cytoplasmic vesicle membrane;integral component of membrane</t>
  </si>
  <si>
    <t>MFS_1</t>
  </si>
  <si>
    <t>MFS;MFS_dom;MFS_trans_sf</t>
  </si>
  <si>
    <t>Apoptosis;Complete proteome;Membrane;Reference proteome;Transmembrane;Transmembrane helix;Transport</t>
  </si>
  <si>
    <t>Q14728</t>
  </si>
  <si>
    <t>MFS10_HUMAN</t>
  </si>
  <si>
    <t>Major facilitator superfamily domain-containing protein 10</t>
  </si>
  <si>
    <t>MFSD10</t>
  </si>
  <si>
    <t>TETRAN</t>
  </si>
  <si>
    <t>ENSG00000109736</t>
  </si>
  <si>
    <t>ENSP00000332646;ENSP00000347619</t>
  </si>
  <si>
    <t>Confers cellular resistance to apoptosis induced by thenon-steroidal anti-inflammatory drugs indomethacin and diclofenac.May act as an efflux pump.</t>
  </si>
  <si>
    <t xml:space="preserve"> Multi-pass membraneprotein {ECO:0000255}.;Membrane {ECO:0000255}</t>
  </si>
  <si>
    <t>branched-chain amino acid catabolic process;lipid metabolic process;mitochondrial tRNA 3'-end processing;mitochondrial tRNA 5'-end processing;mitochondrial tRNA methylation;mitochondrial tRNA processing;mitochondrion organization;protein homotetramerization</t>
  </si>
  <si>
    <t>3-hydroxy-2-methylbutyryl-CoA dehydrogenase activity;3-hydroxyacyl-CoA dehydrogenase activity;cholate 7-alpha-dehydrogenase activity;RNA binding;testosterone dehydrogenase [NAD(P)] activity;tRNA binding</t>
  </si>
  <si>
    <t>cytoplasm;mitochondrial matrix;mitochondrial ribonuclease P complex;mitochondrion;plasma membrane</t>
  </si>
  <si>
    <t>Alzheimer disease;Exosome;Mitochondrial biogenesis;Valine, leucine and isoleucine degradation</t>
  </si>
  <si>
    <t>Alzheimer disease;Metabolic pathways;Valine, leucine and isoleucine degradation</t>
  </si>
  <si>
    <t>2-Methyl-3-hydroxybutyryl-CoA dehydrogenase (MHBD) deficiency</t>
  </si>
  <si>
    <t>adh_short</t>
  </si>
  <si>
    <t>NAD(P)-bd_dom_sf;Sc_DH/Rdtase_CS;SDR_fam</t>
  </si>
  <si>
    <t>Branched-chain amino acid catabolism;rRNA processing in the mitochondrion;tRNA modification in the mitochondrion;tRNA processing in the mitochondrion</t>
  </si>
  <si>
    <t>HSD17B10-TRMT10C complex;mtRNase P</t>
  </si>
  <si>
    <t>3D-structure;Acetylation;Alternative splicing;Chromosomal rearrangement;Complete proteome;Disease mutation;Mental retardation;Mitochondrion;NAD;Neurodegeneration;Oxidoreductase;Reference proteome;tRNA processing</t>
  </si>
  <si>
    <t>Q99714</t>
  </si>
  <si>
    <t>HSD10 disease, atypical type;HSD10 disease, infantile type;HSD10 disease, neonatal type</t>
  </si>
  <si>
    <t>HCD2_HUMAN</t>
  </si>
  <si>
    <t>3-hydroxyacyl-CoA dehydrogenase type-2</t>
  </si>
  <si>
    <t>HSD17B10</t>
  </si>
  <si>
    <t>ERAB;HADH2;MRPP2;SCHAD;SDR5C1;XH98G2</t>
  </si>
  <si>
    <t>ENSG00000072506</t>
  </si>
  <si>
    <t>ENSP00000168216;ENSP00000364453</t>
  </si>
  <si>
    <t>Q99714-1;Q99714-2</t>
  </si>
  <si>
    <t>1F67;1SO8;1U7T;2O23</t>
  </si>
  <si>
    <t>1.1.1.35</t>
  </si>
  <si>
    <t>Mitochondrial dehydrogenase that catalyzes the beta-oxidation at position 17 of androgens and estrogens and has 3-alpha-hydroxysteroid dehydrogenase activity with androsterone(PubMed:9553139, PubMed:23042678, PubMed:12917011,PubMed:18996107, PubMed:25925575, PubMed:28888424). Catalyzes thethird step in the beta-oxidation of fatty acids (PubMed:9553139,PubMed:12917011, PubMed:18996107, PubMed:25925575,PubMed:28888424). Carries out oxidative conversions of 7-alpha-OHand 7-beta-OH bile acids (PubMed:12917011). Also exhibits 20-beta-OH and 21-OH dehydrogenase activities with C21 steroids(PubMed:12917011). By interacting with intracellular amyloid-beta,it may contribute to the neuronal dysfunction associated withAlzheimer disease (AD) (PubMed:9338779). Essential for structuraland functional integrity of mitochondria (PubMed:20077426)</t>
  </si>
  <si>
    <t>Ubiquitously expressed in normal tissues butis overexpressed in neurons affected in AD.{ECO:0000269|PubMed:9338779}.</t>
  </si>
  <si>
    <t>Mitochondrion {ECO:0000269|PubMed:12917011,ECO:0000269|PubMed:18984158}.</t>
  </si>
  <si>
    <t>HDS10 mitochondrial disease (HSD10MD) [MIM:300438]: An X-linked multisystemic disorder with highly variable severity. Ageat onset ranges from the neonatal period to early childhood.Features include progressive neurodegeneration, psychomotorretardation, loss of mental and motor skills, seizures,cardiomyopathy, and visual and hearing impairment. Some patientsmanifest lactic acidosis and metabolic acidosis.{ECO:0000269|PubMed:12696021, ECO:0000269|PubMed:16148061,ECO:0000269|PubMed:17236142, ECO:0000269|PubMed:18996107,ECO:0000269|PubMed:19706438, ECO:0000269|PubMed:20077426,ECO:0000269|PubMed:22132097, ECO:0000269|PubMed:24549042,ECO:0000269|PubMed:25575635, ECO:0000269|PubMed:25925575,ECO:0000269|PubMed:26950678, ECO:0000269|PubMed:28888424}.Note=The disease is caused by mutations affecting the generepresented in this entry.Mental retardation, X-linked 17 (MRX17) [MIM:300705]: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{ECO:0000269|PubMed:18252223}.Note=The gene represented in this entry is involved in diseasepathogenesis. A chromosomal microduplication involving HSD17B10and HUWE1 has been found in patients with mental retardation.</t>
  </si>
  <si>
    <t>antibacterial humoral response;antimicrobial humoral immune response mediated by antimicrobial peptide;defense response to Gram-negative bacterium;defense response to Gram-positive bacterium;innate immune response in mucosa;killing of cells of other organism;nucleosome assembly;protein ubiquitination</t>
  </si>
  <si>
    <t>DNA binding;identical protein binding;protein heterodimerization activity</t>
  </si>
  <si>
    <t>cytosol;extracellular exosome;extracellular space;nucleoplasm;nucleosome;nucleus</t>
  </si>
  <si>
    <t>Alcoholism;Chromosome and associated proteins;Exosome;Systemic lupus erythematosus;Viral carcinogenesis</t>
  </si>
  <si>
    <t>Histone</t>
  </si>
  <si>
    <t>Histone_H2A/H2B/H3;Histone_H2B;Histone-fold</t>
  </si>
  <si>
    <t>H2B</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</si>
  <si>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Chromosomes;Deposition of new CENPA-containing nucleosomes at the centromere;DNA Damage/Telomere Stress Induced Senescence;DNA methylation;E3 ubiquitin ligases ubiquitinate target proteins;ERCC6 (CSB) and EHMT2 (G9a) positively regulate rRNA expression;Formation of the beta-catenin:TCF transactivating complex;G2/M DNA damage checkpoint;HATs acetylate histones;HDACs deacetylate histones;Meiotic recombination;Meiotic synapsis;Nonhomologous End-Joining (NHEJ);NoRC negatively regulates rRNA expression;Oxidative Stress Induced Senescence;Packaging Of Telomere Ends;PRC2 methylates histones and DNA;Processing of DNA double-strand break ends;Recruitment and ATM-mediated phosphorylation of repair and signaling proteins at DNA double strand breaks;RNA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expression;Transcriptional regulation by small RNAs;Ub-specific processing proteases</t>
  </si>
  <si>
    <t>3D-structure;Acetylation;Antibiotic;Antimicrobial;Chromosome;Complete proteome;Direct protein sequencing;DNA-binding;Glycoprotein;Hydroxylation;Isopeptide bond;Methylation;Nucleosome core;Nucleus;Phosphoprotein;Polymorphism;Reference proteome;Ubl conjugation</t>
  </si>
  <si>
    <t>O60814;P62807</t>
  </si>
  <si>
    <t>H2B1C_HUMAN;H2B1K_HUMAN</t>
  </si>
  <si>
    <t>Histone H2B type 1-C/E/F/G/I;Histone H2B type 1-K</t>
  </si>
  <si>
    <t>2B K</t>
  </si>
  <si>
    <t>HIST1H2BC;HIST1H2BE;HIST1H2BF;HIST1H2BG;HIST1H2BI;HIST1H2BK</t>
  </si>
  <si>
    <t>H2BFA;H2BFG;H2BFH;H2BFK;H2BFL;H2BFT;HIRIP1</t>
  </si>
  <si>
    <t>ENSG00000180596;ENSG00000197903;ENSG00000273802;ENSG00000274290;ENSG00000277224;ENSG00000278588</t>
  </si>
  <si>
    <t>ENSP00000321744;ENSP00000348924;ENSP00000349430;ENSP00000366962;ENSP00000380180;ENSP00000445633;ENSP00000483237;ENSP00000489317</t>
  </si>
  <si>
    <t>2CV5;5GT0;5KGF</t>
  </si>
  <si>
    <t>Core component of nucleosome. Nucleosomes wrap andcompact DNA into chromatin, limiting DNA accessibility to thecellular machineries which require DNA as a template. Histonesthereby play a central role in transcription regulation, DNArepair, DNA replication and chromosomal stability. DNAaccessibility is regulated via a complex set of post-translationalmodifications of histones, also called histone code, andnucleosome remodeling.Has broad antibacterial activity. May contribute to theformation of the functional antimicrobial barrier of the colonicepithelium, and to the bactericidal activity of amniotic fluid.</t>
  </si>
  <si>
    <t>cytosol;cytosolic large ribosomal subunit;endoplasmic reticulum;focal adhesion;membrane;nucleolus;nucleus</t>
  </si>
  <si>
    <t>Ribosomal_L18</t>
  </si>
  <si>
    <t>L18e/L15P_sf;Ribosomal_L18e;Ribosomal_L18e/L15P;Ribosomal_L18e_CS</t>
  </si>
  <si>
    <t>3D-structure;Alternative splicing;Complete proteome;Cytoplasm;Direct protein sequencing;Isopeptide bond;Phosphoprotein;Reference proteome;Ribonucleoprotein;Ribosomal protein;Ubl conjugation</t>
  </si>
  <si>
    <t>Q07020</t>
  </si>
  <si>
    <t>RL18_HUMAN</t>
  </si>
  <si>
    <t>60S ribosomal protein L18</t>
  </si>
  <si>
    <t>RPL18</t>
  </si>
  <si>
    <t>ENSG00000063177</t>
  </si>
  <si>
    <t>ENSP00000447001;ENSP00000449204</t>
  </si>
  <si>
    <t>Q07020-1;Q07020-2</t>
  </si>
  <si>
    <t>response to ethanol;translational elongation</t>
  </si>
  <si>
    <t>GTP binding;GTPase activity;RNA binding;translation elongation factor activity</t>
  </si>
  <si>
    <t>extracellular exosome;membrane;mitochondrial inner membrane;mitochondrial nucleoid;mitochondrion;myelin sheath</t>
  </si>
  <si>
    <t>Exosome;Mitochondrial biogenesis;Translation factors</t>
  </si>
  <si>
    <t>GTP_EFTU;GTP_EFTU_D2;GTP_EFTU_D3</t>
  </si>
  <si>
    <t>EFTU_2;EFTu-like_2;G_TR_CS;P-loop_NTPase;TF_GTP-bd_dom;Transl_B-barrel_sf;Transl_elong_EF1A/Init_IF2_C;Transl_elong_EFTu/EF1A_bac/org;Transl_elong_EFTu/EF1A_C</t>
  </si>
  <si>
    <t>Mitochondrial translation elongation</t>
  </si>
  <si>
    <t>Nop56p-associated pre-rRNA complex</t>
  </si>
  <si>
    <t>Acetylation;Complete proteome;Direct protein sequencing;Disease mutation;Elongation factor;GTP-binding;Mitochondrion;Nucleotide-binding;Phosphoprotein;Primary mitochondrial disease;Protein biosynthesis;Reference proteome;Transit peptide</t>
  </si>
  <si>
    <t>P49411</t>
  </si>
  <si>
    <t>Combined oxidative phosphorylation defect type 4</t>
  </si>
  <si>
    <t>EFTU_HUMAN</t>
  </si>
  <si>
    <t>Elongation factor Tu, mitochondrial</t>
  </si>
  <si>
    <t>F-Tu</t>
  </si>
  <si>
    <t>TUFM</t>
  </si>
  <si>
    <t>ENSG00000178952</t>
  </si>
  <si>
    <t>ENSP00000322439</t>
  </si>
  <si>
    <t>This protein promotes the GTP-dependent binding ofaminoacyl-tRNA to the A-site of ribosomes during proteinbiosynthesis.</t>
  </si>
  <si>
    <t>Mitochondrion.</t>
  </si>
  <si>
    <t>Combined oxidative phosphorylation deficiency 4 (COXPD4)[MIM:610678]: A mitochondrial disease resulting in neonatal lacticacidosis, rapidly progressive encephalopathy, severely decreasedmitochondrial protein synthesis, and combined deficiency of mtDNA-related mitochondrial respiratory chain complexes.{ECO:0000269|PubMed:17160893}. Note=The disease is caused bymutations affecting the gene represented in this entry.</t>
  </si>
  <si>
    <t>cellular response to leukemia inhibitory factor;mRNA 3'-end processing;mRNA export from nucleus;mRNA processing;mRNA splicing, via spliceosome;negative regulation of mRNA splicing, via spliceosome;RNA export from nucleus;RNA splicing;termination of RNA polymerase II transcription</t>
  </si>
  <si>
    <t>protein domain specific binding;RNA binding;zinc ion binding</t>
  </si>
  <si>
    <t>cytoplasm;extracellular exosome;nucleoplasm;nucleus</t>
  </si>
  <si>
    <t>RBD_domain_sf;RRM_dom;SRSF7_RRM;Znf_CCHC;Znf_CCHC_sf</t>
  </si>
  <si>
    <t>RRM</t>
  </si>
  <si>
    <t>12S U11 snRNP;Spliceosome</t>
  </si>
  <si>
    <t>3D-structure;Acetylation;Alternative splicing;Complete proteome;Cytoplasm;Direct protein sequencing;Isopeptide bond;Metal-binding;mRNA processing;mRNA splicing;mRNA transport;Nucleus;Phosphoprotein;Reference proteome;Repeat;Repressor;RNA-binding;Transport;Ubl conjugation;Zinc;Zinc-finger</t>
  </si>
  <si>
    <t>Q16629</t>
  </si>
  <si>
    <t>SRSF7_HUMAN</t>
  </si>
  <si>
    <t>Serine/arginine-rich splicing factor 7</t>
  </si>
  <si>
    <t>SRSF7</t>
  </si>
  <si>
    <t>SFRS7</t>
  </si>
  <si>
    <t>ENSG00000115875</t>
  </si>
  <si>
    <t>ENSP00000325905;ENSP00000398159;ENSP00000402264;ENSP00000402544</t>
  </si>
  <si>
    <t>Q16629-1;Q16629-3;Q16629-4</t>
  </si>
  <si>
    <t>2HVZ</t>
  </si>
  <si>
    <t xml:space="preserve"> enhances NXF1-NXT1 RNA-binding activity. RNA-binding issemi-sequence specific.;Required for pre-mRNA splicing. Can also modulatealternative splicing in vitro. Represses the splicing of MAPT/Tauexon 10. May function as export adapter involved in mRNA nuclearexport such as of histone H2A. Binds mRNA which is thought to betransferred to the NXF1-NXT1 heterodimer for export (TAP/NXF1pathway)</t>
  </si>
  <si>
    <t>Brain, liver, kidney and lung.</t>
  </si>
  <si>
    <t>Nucleus {ECO:0000269|PubMed:11336712}.Cytoplasm {ECO:0000269|PubMed:11336712}.</t>
  </si>
  <si>
    <t>cytosol;cytosolic small ribosomal subunit;extracellular exosome;extracellular matrix;membrane;nucleoplasm</t>
  </si>
  <si>
    <t>Ribosomal_S10</t>
  </si>
  <si>
    <t>Ribosomal_S10;Ribosomal_S10_CS;Ribosomal_S10_dom;Ribosomal_S10_dom_sf;Ribosomal_S10_euk/arc</t>
  </si>
  <si>
    <t>3D-structure;Acetylation;Alternative splicing;Complete proteome;Cytoplasm;Direct protein sequencing;Isopeptide bond;Phosphoprotein;Reference proteome;Ribonucleoprotein;Ribosomal protein;Ubl conjugation</t>
  </si>
  <si>
    <t>P60866</t>
  </si>
  <si>
    <t>Hereditary nonpolyposis colon cancer</t>
  </si>
  <si>
    <t>RS20_HUMAN</t>
  </si>
  <si>
    <t>40S ribosomal protein S20</t>
  </si>
  <si>
    <t>RPS20</t>
  </si>
  <si>
    <t>ENSG00000008988</t>
  </si>
  <si>
    <t>ENSP00000009589;ENSP00000427788;ENSP00000429374;ENSP00000478703</t>
  </si>
  <si>
    <t>P60866-1;P60866-2</t>
  </si>
  <si>
    <t>Cytoplasm {ECO:0000250}.</t>
  </si>
  <si>
    <t>C21-steroid hormone biosynthetic process;cholesterol metabolic process;generation of precursor metabolites and energy;oxidation-reduction process;steroid biosynthetic process;sterol metabolic process;ubiquinone biosynthetic process</t>
  </si>
  <si>
    <t>ferredoxin-NADP+ reductase activity;NADPH-adrenodoxin reductase activity</t>
  </si>
  <si>
    <t>Mitochondrial biogenesis</t>
  </si>
  <si>
    <t>Pyr_redox_2</t>
  </si>
  <si>
    <t>FAD/NAD-bd_sf;FAD/NAD-binding_dom;Ferredox_Rdtase_adrenod</t>
  </si>
  <si>
    <t>Defective CYP11A1 causes Adrenal insufficiency, congenital, with 46,XY sex reversal (AICSR);Electron transport from NADPH to Ferredoxin;Endogenous sterols;Pregnenolone biosynthesis</t>
  </si>
  <si>
    <t>Alternative splicing;Cholesterol metabolism;Complete proteome;Electron transport;FAD;Flavoprotein;Lipid metabolism;Mitochondrion;NADP;Oxidoreductase;Phosphoprotein;Polymorphism;Reference proteome;Steroid metabolism;Sterol metabolism;Transit peptide;Transport</t>
  </si>
  <si>
    <t>P22570</t>
  </si>
  <si>
    <t>ADRO_HUMAN</t>
  </si>
  <si>
    <t>NADPH:adrenodoxin oxidoreductase, mitochondrial</t>
  </si>
  <si>
    <t>drenodoxin reductase;R</t>
  </si>
  <si>
    <t>FDXR</t>
  </si>
  <si>
    <t>ADXR</t>
  </si>
  <si>
    <t>ENSG00000161513</t>
  </si>
  <si>
    <t>ENSP00000414172</t>
  </si>
  <si>
    <t>P22570-6</t>
  </si>
  <si>
    <t>1.18.1.6</t>
  </si>
  <si>
    <t>Serves as the first electron transfer protein in all themitochondrial P450 systems. Including cholesterol side chaincleavage in all steroidogenic tissues, steroid 11-betahydroxylation in the adrenal cortex, 25-OH-vitamin D3-24hydroxylation in the kidney, and sterol C-27 hydroxylation in theliver.</t>
  </si>
  <si>
    <t>apoptotic process;mRNA export from nucleus;nucleocytoplasmic transport;peptidyl-lysine modification to peptidyl-hypusine;positive regulation of cell proliferation;positive regulation of translational elongation;positive regulation of translational termination;protein export from nucleus;translational frameshifting</t>
  </si>
  <si>
    <t>protein N-terminus binding;ribosome binding;RNA binding;translation elongation factor activity;U6 snRNA binding</t>
  </si>
  <si>
    <t>annulate lamellae;cytoplasm;cytosol;endoplasmic reticulum membrane;extracellular exosome;membrane;nuclear pore;nucleus</t>
  </si>
  <si>
    <t>eIF-5a</t>
  </si>
  <si>
    <t>IF5A-like;NA-bd_OB-fold;Rib_L2_dom2;Trans_elong_IF5A_hypusine_site;Transl_elong_IF5A_C;Translation_prot_SH3-like_sf</t>
  </si>
  <si>
    <t>Hypusine synthesis from eIF5A-lysine</t>
  </si>
  <si>
    <t>3D-structure;Acetylation;Alternative splicing;Complete proteome;Cytoplasm;Direct protein sequencing;Elongation factor;Endoplasmic reticulum;Hypusine;Membrane;mRNA transport;Nuclear pore complex;Nucleus;Protein biosynthesis;Protein transport;Reference proteome;RNA-binding;Translocation;Transport</t>
  </si>
  <si>
    <t>P63241</t>
  </si>
  <si>
    <t>IF5A1_HUMAN</t>
  </si>
  <si>
    <t>Eukaryotic translation initiation factor 5A-1</t>
  </si>
  <si>
    <t>IF-5A1;IF-5A-1</t>
  </si>
  <si>
    <t>EIF5A</t>
  </si>
  <si>
    <t>ENSG00000132507</t>
  </si>
  <si>
    <t>ENSP00000336702;ENSP00000336776;ENSP00000390677;ENSP00000396073;ENSP00000458269;ENSP00000459196;ENSP00000459611</t>
  </si>
  <si>
    <t>P63241-1;P63241-2</t>
  </si>
  <si>
    <t>1FH4;3CPF;5DLQ</t>
  </si>
  <si>
    <t>mRNA-binding protein involved in translation elongation.Has an important function at the level of mRNA turnover, probablyacting downstream of decapping. Involved in actin dynamics andcell cycle progression, mRNA decay and probably in a pathwayinvolved in stress response and maintenance of cell wallintegrity. With syntenin SDCBP, functions as a regulator ofp53/TP53 and p53/TP53-dependent apoptosis. Regulates also TNF-alpha-mediated apoptosis. Mediates effects of polyamines onneuronal process extension and survival. May play an importantrole in brain development and function, and in skeletal musclestem cell differentiation. Also described as a cellular cofactorof human T-cell leukemia virus type I (HTLV-1) Rex protein and ofhuman immunodeficiency virus type 1 (HIV-1) Rev protein, essentialfor mRNA export of retroviral transcripts</t>
  </si>
  <si>
    <t>Expressed in umbilical vein endothelial cellsand several cancer cell lines (at protein level).{ECO:0000269|PubMed:16519677}.</t>
  </si>
  <si>
    <t xml:space="preserve"> Cytoplasmic side. Nucleus,nuclear pore complex. Note=Hypusine modification promotes thenuclear export and cytoplasmic localization and there was adynamic shift in the localization from predominantly cytoplasmicto primarily nuclear under apoptotic inducing conditions.; Peripheral membrane protein;Cytoplasm. Nucleus. Endoplasmic reticulummembrane</t>
  </si>
  <si>
    <t>muscle contraction;muscle filament sliding;skeletal muscle tissue development</t>
  </si>
  <si>
    <t>actin-dependent ATPase activity;calcium ion binding;motor activity;structural constituent of muscle</t>
  </si>
  <si>
    <t>brush border;cytosol;extracellular exosome;extracellular matrix;membrane;myosin complex;unconventional myosin complex;vesicle</t>
  </si>
  <si>
    <t>Cytoskeleton proteins;Exosome;Oxytocin signaling pathway;Tight junction;Vascular smooth muscle contraction</t>
  </si>
  <si>
    <t>Oxytocin signaling pathway;Tight junction;Vascular smooth muscle contraction</t>
  </si>
  <si>
    <t>EF-hand_6</t>
  </si>
  <si>
    <t>EF_hand_dom;EF-hand-dom_pair</t>
  </si>
  <si>
    <t>EFh</t>
  </si>
  <si>
    <t>EPHA-mediated growth cone collapse;RHO GTPases activate CIT;RHO GTPases activate PAKs;RHO GTPases activate PKNs;RHO GTPases Activate ROCKs;Sema4D induced cell migration and growth-cone collapse;Smooth Muscle Contraction</t>
  </si>
  <si>
    <t>WIP-WASp-actin-myosin-IIa complex</t>
  </si>
  <si>
    <t>Acetylation;Alternative splicing;Complete proteome;Direct protein sequencing;Motor protein;Muscle protein;Myosin;Phosphoprotein;Polymorphism;Reference proteome;Repeat</t>
  </si>
  <si>
    <t>P60660</t>
  </si>
  <si>
    <t>MYL6_HUMAN</t>
  </si>
  <si>
    <t>Myosin light polypeptide 6</t>
  </si>
  <si>
    <t>MYL6</t>
  </si>
  <si>
    <t>ENSG00000092841</t>
  </si>
  <si>
    <t>ENSP00000446714;ENSP00000446955;ENSP00000448101</t>
  </si>
  <si>
    <t>P60660-1;P60660-2</t>
  </si>
  <si>
    <t>Regulatory light chain of myosin. Does not bind calcium.</t>
  </si>
  <si>
    <t>mRNA splicing, via spliceosome;RNA metabolic process</t>
  </si>
  <si>
    <t>catalytic step 2 spliceosome;intracellular ribonucleoprotein complex;nucleoplasm;nucleus</t>
  </si>
  <si>
    <t>Messenger RNA biogenesis;Spliceosome</t>
  </si>
  <si>
    <t>hnRNPA3_RRM1;hnRNPA3_RRM2;RBD_domain_sf;RRM_dom</t>
  </si>
  <si>
    <t>mRNA Splicing - Major Pathway;Processing of Capped Intron-Containing Pre-mRNA</t>
  </si>
  <si>
    <t>C complex spliceosome</t>
  </si>
  <si>
    <t>Acetylation;Alternative splicing;Complete proteome;Direct protein sequencing;Isopeptide bond;Methylation;mRNA processing;mRNA splicing;Nucleus;Phosphoprotein;Reference proteome;Repeat;Ribonucleoprotein;RNA-binding;Spliceosome;Ubl conjugation</t>
  </si>
  <si>
    <t>P51991</t>
  </si>
  <si>
    <t>ROA3_HUMAN</t>
  </si>
  <si>
    <t>Heterogeneous nuclear ribonucleoprotein A3</t>
  </si>
  <si>
    <t>nRNP A3</t>
  </si>
  <si>
    <t>HNRNPA3</t>
  </si>
  <si>
    <t>HNRPA3</t>
  </si>
  <si>
    <t>ENSG00000170144</t>
  </si>
  <si>
    <t>ENSP00000376309;ENSP00000408487;ENSP00000416340</t>
  </si>
  <si>
    <t>P51991-1;P51991-2</t>
  </si>
  <si>
    <t>Plays a role in cytoplasmic trafficking of RNA. Binds tothe cis-acting response element, A2RE. May be involved in pre-mRNAsplicing.</t>
  </si>
  <si>
    <t>Nucleus {ECO:0000250}. Note=Component ofribonucleosomes.</t>
  </si>
  <si>
    <t>actin crosslink formation;actin filament bundle assembly;axonogenesis;brain development;cellular response to epidermal growth factor stimulus;cellular response to L-glutamate;dendrite development;Fc-gamma receptor signaling pathway involved in phagocytosis;insulin receptor signaling pathway;plasma membrane organization;positive regulation of actin cytoskeleton reorganization;positive regulation of actin filament polymerization;positive regulation of dendritic spine morphogenesis;positive regulation of excitatory postsynaptic potential;protein localization to synapse;regulation of actin cytoskeleton organization;regulation of cell shape;regulation of synaptic plasticity;response to bacterium;vascular endothelial growth factor receptor signaling pathway</t>
  </si>
  <si>
    <t>cadherin binding involved in cell-cell adhesion;cytoskeletal adaptor activity;identical protein binding;PDZ domain binding;proline-rich region binding;protein C-terminus binding;scaffold protein binding;transcription cofactor binding</t>
  </si>
  <si>
    <t>cell-cell adherens junction;cytoplasm;cytosol;dendritic shaft;dendritic spine cytoplasm;excitatory synapse;extracellular exosome;filopodium;Golgi apparatus;microtubule;neuron projection branch point;neuron projection terminus;neuronal cell body;plasma membrane;postsynaptic density;presynapse;rough endoplasmic reticulum;ruffle;secretory granule;synaptic membrane</t>
  </si>
  <si>
    <t>Adherens junction;Membrane trafficking;Regulation of actin cytoskeleton;Yersinia infection</t>
  </si>
  <si>
    <t>Adherens junction;Regulation of actin cytoskeleton;Yersinia infection</t>
  </si>
  <si>
    <t>IMD;SH3_9</t>
  </si>
  <si>
    <t>AH/BAR_dom_sf;I-BAR_dom;IRSp53;IRSp53/IRTKS/Pinkbar;Irsp53_SH3;SH3_domain;SH3-like_dom_sf</t>
  </si>
  <si>
    <t>SH3</t>
  </si>
  <si>
    <t>Regulation of actin dynamics for phagocytic cup formation;RHO GTPases Activate WASPs and WAVEs;VEGFA-VEGFR2 Pathway</t>
  </si>
  <si>
    <t>3D-structure;Alternative splicing;Cell projection;Coiled coil;Complete proteome;Cytoplasm;Cytoskeleton;Membrane;Phosphoprotein;Polymorphism;Reference proteome;SH3 domain</t>
  </si>
  <si>
    <t>Q9UQB8</t>
  </si>
  <si>
    <t>BAIP2_HUMAN</t>
  </si>
  <si>
    <t>Brain-specific angiogenesis inhibitor 1-associated protein 2</t>
  </si>
  <si>
    <t>AI1-associated protein 2;AI-associated protein 2;rotein BAP2</t>
  </si>
  <si>
    <t>BAIAP2</t>
  </si>
  <si>
    <t>ENSG00000175866</t>
  </si>
  <si>
    <t>ENSP00000315685;ENSP00000316338;ENSP00000401022;ENSP00000413069;ENSP00000458964</t>
  </si>
  <si>
    <t>Q9UQB8-1;Q9UQB8-2;Q9UQB8-3;Q9UQB8-4;Q9UQB8-5</t>
  </si>
  <si>
    <t>1WDZ;1Y2O;2YKT;3RNJ;4JS0</t>
  </si>
  <si>
    <t>Adapter protein that links membrane-bound small G-proteins to cytoplasmic effector proteins. Necessary for CDC42-mediated reorganization of the actin cytoskeleton and for RAC1-mediated membrane ruffling. Involved in the regulation of theactin cytoskeleton by WASF family members and the Arp2/3 complex.Plays a role in neurite growth. Acts syngeristically with ENAH topromote filipodia formation. Plays a role in the reorganization ofthe actin cytoskeleton in response to bacterial infection.Participates in actin bundling when associated with EPS8,promoting filopodial protrusions.</t>
  </si>
  <si>
    <t>Isoform 1 and isoform 4 are expressed almostexclusively in brain. Isoform 4 is barely detectable in placenta,prostate and testis. A short isoform is ubiquitous, with thehighest expression in liver, prostate, testis and placenta.{ECO:0000269|PubMed:10332026, ECO:0000269|PubMed:10343108,ECO:0000269|PubMed:11157984}.</t>
  </si>
  <si>
    <t xml:space="preserve"> Peripheral membraneprotein. Cell projection, filopodium. Cell projection, ruffle.Cytoplasm, cytoskeleton. Note=Detected throughout the cytoplasm inthe absence of specific binding partners. Detected in filopodiaand close to membrane ruffles. Recruited to actin pedestals thatare formed upon infection by bacteria at bacterial attachmentsites.;Cytoplasm. Membrane</t>
  </si>
  <si>
    <t>IRES-dependent viral translational initiation;protein deubiquitination;translational initiation</t>
  </si>
  <si>
    <t>thiol-dependent ubiquitin-specific protease activity;translation initiation factor activity;translation initiation factor binding</t>
  </si>
  <si>
    <t>cytosol;eukaryotic translation initiation factor 3 complex;eukaryotic translation initiation factor 3 complex, eIF3m;membrane</t>
  </si>
  <si>
    <t>Exosome;RNA transport;Translation factors</t>
  </si>
  <si>
    <t>RNA transport</t>
  </si>
  <si>
    <t>JAB;MitMem_reg</t>
  </si>
  <si>
    <t>eIF3f;JAMM/MPN+_dom;MPN;Rpn11/EIF3F_C</t>
  </si>
  <si>
    <t>JAB_MPN</t>
  </si>
  <si>
    <t>Formation of a pool of free 40S subunits;Formation of the ternary complex, and subsequently, the 43S complex;GTP hydrolysis and joining of the 60S ribosomal subunit;L13a-mediated translational silencing of Ceruloplasmin expression;Ribosomal scanning and start codon recognition;Translation initiation complex formation</t>
  </si>
  <si>
    <t>eIF3 complex (EIF3S6, EIF3S5, EIF3S4, EIF3S3, EIF3S6IP, EIF3S2, EIF3S9, EIF3S12,  EIF3S10, EIF3S8,  EIF3S1, EIF3S7);eIF3 complex (EIF3S6, EIF3S5, EIF3S4, EIF3S3, EIF3S6IP, EIF3S2, EIF3S9, EIF3S12,  EIF3S10, EIF3S8,  EIF3S1, EIF3S7, PCID1)</t>
  </si>
  <si>
    <t>3D-structure;Acetylation;Complete proteome;Cytoplasm;Hydrolase;Initiation factor;Phosphoprotein;Polymorphism;Protease;Protein biosynthesis;Reference proteome;Thiol protease;Ubl conjugation pathway</t>
  </si>
  <si>
    <t>O00303</t>
  </si>
  <si>
    <t>EIF3F_HUMAN</t>
  </si>
  <si>
    <t>Eukaryotic translation initiation factor 3 subunit F {ECO:0000255|HAMAP-Rule:MF_03005}</t>
  </si>
  <si>
    <t>IF3f {ECO:0000255|HAMAP-Rule:MF_03005}</t>
  </si>
  <si>
    <t>EIF3F</t>
  </si>
  <si>
    <t>EIF3S5</t>
  </si>
  <si>
    <t>ENSG00000175390;ENSG00000280606</t>
  </si>
  <si>
    <t>ENSP00000310040;ENSP00000431800;ENSP00000485772;ENSP00000486798</t>
  </si>
  <si>
    <t>3J8B;3J8C</t>
  </si>
  <si>
    <t>Component of the eukaryotic translation initiationfactor 3 (eIF-3) complex, which is required for several steps inthe initiation of protein synthesis (PubMed:17581632,PubMed:25849773, PubMed:27462815). The eIF-3 complex associateswith the 40S ribosome and facilitates the recruitment of eIF-1,eIF-1A, eIF-2:GTP:methionyl-tRNAi and eIF-5 to form the 43S pre-initiation complex (43S PIC). The eIF-3 complex stimulates mRNArecruitment to the 43S PIC and scanning of the mRNA for AUGrecognition. The eIF-3 complex is also required for disassemblyand recycling of post-termination ribosomal complexes andsubsequently prevents premature joining of the 40S and 60Sribosomal subunits prior to initiation (PubMed:17581632). The eIF-3 complex specifically targets and initiates translation of asubset of mRNAs involved in cell proliferation, including cellcycling, differentiation and apoptosis, and uses different modesof RNA stem-loop binding to exert either translational activationor repression (PubMed:25849773).</t>
  </si>
  <si>
    <t>Cytoplasm {ECO:0000255|HAMAP-Rule:MF_03005}.</t>
  </si>
  <si>
    <t>antimicrobial humoral immune response mediated by antimicrobial peptide;eosinophil chemotaxis;epithelial cell differentiation;innate immune response;killing of cells of other organism;macrophage chemotaxis;monocyte chemotaxis;mononuclear cell migration;mRNA processing;negative regulation of endocytosis;negative regulation of extrinsic apoptotic signaling pathway;negative regulation of immunological synapse formation;negative regulation of T cell activation via T cell receptor contact with antigen bound to MHC molecule on antigen presenting cell;negative regulation of T cell receptor signaling pathway;neutrophil chemotaxis;neutrophil degranulation;positive chemotaxis;positive regulation of calcium ion import;positive regulation of mononuclear cell migration;regulation of extrinsic apoptotic signaling pathway via death domain receptors;regulation of myeloid cell differentiation;regulation of T cell apoptotic process;regulation of T cell proliferation;RNA splicing</t>
  </si>
  <si>
    <t>carbohydrate binding;chemoattractant activity;IgE binding;laminin binding;oligosaccharide binding;RNA binding</t>
  </si>
  <si>
    <t>cytoplasm;extracellular exosome;extracellular matrix;extracellular region;extracellular space;ficolin-1-rich granule membrane;immunological synapse;membrane;mitochondrial inner membrane;nucleus;other organism cell;plasma membrane;secretory granule membrane;spliceosomal complex</t>
  </si>
  <si>
    <t>Exosome;Lectins</t>
  </si>
  <si>
    <t>Belapectin</t>
  </si>
  <si>
    <t>Gal-bind_lectin</t>
  </si>
  <si>
    <t>ConA-like_dom_sf;Galectin_3;Galectin_CRD</t>
  </si>
  <si>
    <t>Gal-bind_lectin;GLECT</t>
  </si>
  <si>
    <t>Advanced glycosylation endproduct receptor signaling;Neutrophil degranulation;RUNX1 regulates transcription of genes involved in differentiation of myeloid cells;RUNX2 regulates genes involved in differentiation of myeloid cells</t>
  </si>
  <si>
    <t>NG2-galectin-3-alpha3beta1-integrin complex;SMN containing complex</t>
  </si>
  <si>
    <t>3D-structure;Acetylation;Complete proteome;Cytoplasm;Differentiation;Disulfide bond;IgE-binding protein;Immunity;Innate immunity;Lectin;mRNA processing;mRNA splicing;Nucleus;Phosphoprotein;Polymorphism;Reference proteome;Repeat;Secreted;Spliceosome</t>
  </si>
  <si>
    <t>P17931</t>
  </si>
  <si>
    <t>LEG3_HUMAN</t>
  </si>
  <si>
    <t>Galectin-3</t>
  </si>
  <si>
    <t>al-3</t>
  </si>
  <si>
    <t>LGALS3</t>
  </si>
  <si>
    <t>MAC2</t>
  </si>
  <si>
    <t>ENSG00000131981</t>
  </si>
  <si>
    <t>ENSP00000254301</t>
  </si>
  <si>
    <t>1A3K;1KJL;1KJR;2NMN;2NMO;2NN8;2XG3;3AYA;3AYC;3AYD;3AYE;3T1L;3T1M;3ZSJ;3ZSK;3ZSL;3ZSM;4BLI;4BLJ;4BM8;4JC1;4JCK;4LBJ;4LBK;4LBL;4LBM;4LBN;4LBO;4R9A;4R9B;4R9C;4R9D;4RL7;4XBN;5E88;5E89;5E8A;5EXO;5H9P;5H9R;5IUQ;5NF7;5NF9;5NFA;5NFB;5NFC</t>
  </si>
  <si>
    <t>Galactose-specific lectin which binds IgE. May mediatewith the alpha-3, beta-1 integrin the stimulation by CSPG4 ofendothelial cells migration. Together with DMBT1, required forterminal differentiation of columnar epithelial cells during earlyembryogenesis (By similarity). In the nucleus: acts as a pre-mRNAsplicing factor. Involved in acute inflammatory responsesincluding neutrophil activation and adhesion, chemoattraction ofmonocytes macrophages, opsonization of apoptotic neutrophils, andactivation of mast cells.</t>
  </si>
  <si>
    <t>A major expression is found in the colonicepithelium. It is also abundant in the activated macrophages.Expressed in fetal membranes. {ECO:0000269|PubMed:19497882}.</t>
  </si>
  <si>
    <t>Cytoplasm. Nucleus. Secreted. Note=Secretedby a non-classical secretory pathway and associates with the cellsurface.</t>
  </si>
  <si>
    <t>nuclear-transcribed mRNA catabolic process, nonsense-mediated decay;ribosomal large subunit assembly;rRNA processing;SRP-dependent cotranslational protein targeting to membrane;translation;translational initiation;viral transcription</t>
  </si>
  <si>
    <t>RNA binding;rRNA binding;structural constituent of ribosome</t>
  </si>
  <si>
    <t>cytosol;cytosolic large ribosomal subunit;extracellular exosome;extracellular matrix;focal adhesion;membrane</t>
  </si>
  <si>
    <t>Ribosomal_L11;Ribosomal_L11_N</t>
  </si>
  <si>
    <t>Ribosomal_L11/L12;Ribosomal_L11/L12_N_sf;Ribosomal_L11_C;Ribosomal_L11_C_sf;Ribosomal_L11_CS;Ribosomal_L11_N</t>
  </si>
  <si>
    <t>RL11</t>
  </si>
  <si>
    <t>3D-structure;Acetylation;Alternative splicing;Complete proteome;Isopeptide bond;Phosphoprotein;Reference proteome;Ribonucleoprotein;Ribosomal protein;RNA-binding;Ubl conjugation</t>
  </si>
  <si>
    <t>P30050</t>
  </si>
  <si>
    <t>RL12_HUMAN</t>
  </si>
  <si>
    <t>60S ribosomal protein L12</t>
  </si>
  <si>
    <t>RPL12</t>
  </si>
  <si>
    <t>ENSG00000197958</t>
  </si>
  <si>
    <t>ENSP00000354739;ENSP00000441179</t>
  </si>
  <si>
    <t>P30050-1;P30050-2</t>
  </si>
  <si>
    <t>4V6X;5A8L;5AJ0</t>
  </si>
  <si>
    <t>Binds directly to 26S ribosomal RNA.</t>
  </si>
  <si>
    <t>alpha-linolenic acid metabolic process;bile acid metabolic process;fatty acid beta-oxidation;fatty acid beta-oxidation using acyl-CoA oxidase;neutrophil degranulation;very long-chain fatty acid metabolic process</t>
  </si>
  <si>
    <t>acetate CoA-transferase activity;acetyl-CoA C-acyltransferase activity;palmitoyl-CoA oxidase activity</t>
  </si>
  <si>
    <t>extracellular region;intracellular membrane-bounded organelle;membrane;peroxisomal matrix;peroxisome;specific granule lumen</t>
  </si>
  <si>
    <t>alpha-Linolenic acid metabolism;Biosynthesis of unsaturated fatty acids;Fatty acid degradation;Peroxisome;PPAR signaling pathway;Valine, leucine and isoleucine degradation</t>
  </si>
  <si>
    <t>alpha-Linolenic acid metabolism;Biosynthesis of unsaturated fatty acids;Fatty acid degradation;Fatty acid metabolism;Metabolic pathways;Peroxisome;PPAR signaling pathway;Valine, leucine and isoleucine degradation</t>
  </si>
  <si>
    <t>Thiolase_C;Thiolase_N</t>
  </si>
  <si>
    <t>Thiolase;Thiolase_acyl_enz_int_AS;Thiolase_AS;Thiolase_C;Thiolase_CS;Thiolase_N;Thiolase-like</t>
  </si>
  <si>
    <t>alpha-linolenic acid (ALA) metabolism;Beta-oxidation of very long chain fatty acids;Neutrophil degranulation</t>
  </si>
  <si>
    <t>3D-structure;Acetylation;Acyltransferase;Alternative splicing;Complete proteome;Fatty acid metabolism;Lipid metabolism;Peroxisome;Phosphoprotein;Polymorphism;Reference proteome;Transferase;Transit peptide</t>
  </si>
  <si>
    <t>P09110</t>
  </si>
  <si>
    <t>THIK_HUMAN</t>
  </si>
  <si>
    <t>3-ketoacyl-CoA thiolase, peroxisomal</t>
  </si>
  <si>
    <t>ACAA1</t>
  </si>
  <si>
    <t>ACAA;PTHIO</t>
  </si>
  <si>
    <t>ENSG00000060971</t>
  </si>
  <si>
    <t>ENSP00000301810;ENSP00000333664</t>
  </si>
  <si>
    <t>P09110-1;P09110-2</t>
  </si>
  <si>
    <t>2IIK</t>
  </si>
  <si>
    <t>2.3.1.16</t>
  </si>
  <si>
    <t>Peroxisome.</t>
  </si>
  <si>
    <t>ephrin receptor signaling pathway;muscle contraction;platelet aggregation;regulation of cell shape</t>
  </si>
  <si>
    <t>calcium ion binding;myosin heavy chain binding</t>
  </si>
  <si>
    <t>apical part of cell;brush border;cell cortex region;cytosol;extracellular exosome;myosin complex;myosin II complex;stress fiber;Z disc</t>
  </si>
  <si>
    <t>Axon guidance;Cytoskeleton proteins;Exosome;Focal adhesion;Leukocyte transendothelial migration;Platelet activation;Regulation of actin cytoskeleton;Tight junction</t>
  </si>
  <si>
    <t>Axon guidance;Focal adhesion;Leukocyte transendothelial migration;Platelet activation;Regulation of actin cytoskeleton;Tight junction</t>
  </si>
  <si>
    <t>EF-hand_11;EF-hand_6;EF-hand_7</t>
  </si>
  <si>
    <t>EF_Hand_1_Ca_BS;EF_hand_DJBP;EF_hand_dom;EF-hand-dom_pair</t>
  </si>
  <si>
    <t>EPHA-mediated growth cone collapse;Ephrin signaling;RHO GTPases activate CIT;RHO GTPases activate PAKs;RHO GTPases activate PKNs;RHO GTPases Activate ROCKs;Sema4D induced cell migration and growth-cone collapse;Smooth Muscle Contraction</t>
  </si>
  <si>
    <t>Calcium;Complete proteome;Metal-binding;Motor protein;Muscle protein;Myosin;Phosphoprotein;Polymorphism;Reference proteome;Repeat</t>
  </si>
  <si>
    <t>O14950;P19105</t>
  </si>
  <si>
    <t>ML12A_HUMAN;ML12B_HUMAN</t>
  </si>
  <si>
    <t>Myosin regulatory light chain 12A;Myosin regulatory light chain 12B</t>
  </si>
  <si>
    <t>MYL12A;MYL12B</t>
  </si>
  <si>
    <t>MLCB;MRLC2;MRLC3;MYLC2B;RLC</t>
  </si>
  <si>
    <t>ENSG00000101608;ENSG00000118680</t>
  </si>
  <si>
    <t>ENSP00000217652;ENSP00000237500;ENSP00000383037;ENSP00000441231;ENSP00000462171;ENSP00000463559;ENSP00000463614;ENSP00000464464</t>
  </si>
  <si>
    <t>Myosin regulatory subunit that plays an important rolein regulation of both smooth muscle and nonmuscle cell contractileactivity via its phosphorylation. Implicated in cytokinesis,receptor capping, and cell locomotion (By similarity);Myosin regulatory subunit that plays an important rolein regulation of both smooth muscle and nonmuscle cell contractileactivity via its phosphorylation. Phosphorylation triggers actinpolymerization in vascular smooth muscle. Implicated incytokinesis, receptor capping, and cell locomotion</t>
  </si>
  <si>
    <t>Ubiquitously expressed in varioushematopoietic cells. {ECO:0000269|PubMed:11436981,ECO:0000269|PubMed:18480596}.</t>
  </si>
  <si>
    <t>cellular protein modification process;NIK/NF-kappaB signaling;positive regulation of neuron apoptotic process;post-translational protein modification;protein neddylation;transforming growth factor beta receptor signaling pathway</t>
  </si>
  <si>
    <t>ATP binding;NEDD8 transferase activity;ribosomal S6-glutamic acid ligase activity;ubiquitin-protein transferase activity</t>
  </si>
  <si>
    <t>cytoplasm;cytosol;extracellular exosome;nucleoplasm</t>
  </si>
  <si>
    <t>Ubiquitin mediated proteolysis;Ubiquitin system</t>
  </si>
  <si>
    <t>Ubiquitin mediated proteolysis</t>
  </si>
  <si>
    <t>UQ_con</t>
  </si>
  <si>
    <t>UBQ-conjugat_E2;UBQ-conjugating_AS;UBQ-conjugating_enzyme/RWD</t>
  </si>
  <si>
    <t>Antigen processing: Ubiquitination &amp; Proteasome degradation;Dectin-1 mediated noncanonical NF-kB signaling;Neddylation;NIK--&gt;noncanonical NF-kB signaling;TGF-beta receptor signaling activates SMADs</t>
  </si>
  <si>
    <t>3D-structure;Acetylation;ATP-binding;Complete proteome;Ligase;Methylation;Nucleotide-binding;Phosphoprotein;Reference proteome;Ubl conjugation pathway</t>
  </si>
  <si>
    <t>P61081</t>
  </si>
  <si>
    <t>UBC12_HUMAN</t>
  </si>
  <si>
    <t>NEDD8-conjugating enzyme Ubc12</t>
  </si>
  <si>
    <t>UBE2M</t>
  </si>
  <si>
    <t>UBC12</t>
  </si>
  <si>
    <t>ENSG00000130725</t>
  </si>
  <si>
    <t>ENSP00000253023</t>
  </si>
  <si>
    <t>1TT5;1Y8X;2NVU;3TDU;3TDZ;4GAO;4P5O</t>
  </si>
  <si>
    <t>6.3.2.-</t>
  </si>
  <si>
    <t>Accepts the ubiquitin-like protein NEDD8 from the UBA3-NAE1 E1 complex and catalyzes its covalent attachment to otherproteins. The specific interaction with the E3 ubiquitin ligaseRBX1, but not RBX2, suggests that the RBX1-UBE2M complexneddylates specific target proteins, such as CUL1, CUL2, CUL3 andCUL4. Involved in cell proliferation</t>
  </si>
  <si>
    <t>cytosol;cytosolic large ribosomal subunit;endoplasmic reticulum;membrane</t>
  </si>
  <si>
    <t>Ribosomal_L27A</t>
  </si>
  <si>
    <t>L18e/L15P_sf;Ribosomal_L15;Ribosomal_L15_CS;Ribosomal_L18e/L15P</t>
  </si>
  <si>
    <t>3D-structure;Acetylation;Complete proteome;Hydroxylation;Phosphoprotein;Reference proteome;Ribonucleoprotein;Ribosomal protein</t>
  </si>
  <si>
    <t>P46776</t>
  </si>
  <si>
    <t>RL27A_HUMAN</t>
  </si>
  <si>
    <t>60S ribosomal protein L27a</t>
  </si>
  <si>
    <t>RPL27A</t>
  </si>
  <si>
    <t>ENSG00000166441</t>
  </si>
  <si>
    <t>ENSP00000346015</t>
  </si>
  <si>
    <t>4BXF;4UG0;4V6X;5AJ0;5LKS;5T2C</t>
  </si>
  <si>
    <t>abortive mitotic cell cycle;activation of MAPK activity;atrioventricular canal development;axon guidance;Bergmann glial cell differentiation;brain development;cellular response to epidermal growth factor stimulus;cellular response to mechanical stimulus;cerebellar cortex formation;DNA damage checkpoint;ephrin receptor signaling pathway;epidermal growth factor receptor signaling pathway;ERBB signaling pathway;face morphogenesis;fibroblast growth factor receptor signaling pathway;genitalia development;glucose homeostasis;heart development;homeostasis of number of cells within a tissue;hormone metabolic process;hormone-mediated signaling pathway;inner ear development;integrin-mediated signaling pathway;intestinal epithelial cell migration;leukocyte migration;megakaryocyte development;microvillus organization;multicellular organism growth;multicellular organismal reproductive process;negative regulation of cell adhesion mediated by integrin;negative regulation of cortisol secretion;negative regulation of growth hormone secretion;negative regulation of insulin secretion;neurotrophin TRK receptor signaling pathway;organ growth;peptidyl-tyrosine dephosphorylation;platelet activation;platelet formation;platelet-derived growth factor receptor signaling pathway;positive regulation of ERK1 and ERK2 cascade;positive regulation of glucose import in response to insulin stimulus;positive regulation of hormone secretion;positive regulation of mitotic cell cycle;positive regulation of protein kinase B signaling;regulation of cell adhesion mediated by integrin;regulation of multicellular organism growth;regulation of protein complex assembly;regulation of protein export from nucleus;regulation of type I interferon-mediated signaling pathway;T cell costimulation;triglyceride metabolic process</t>
  </si>
  <si>
    <t>1-phosphatidylinositol-3-kinase activity;cell adhesion molecule binding;D1 dopamine receptor binding;insulin receptor binding;insulin receptor substrate binding;non-membrane spanning protein tyrosine phosphatase activity;peptide hormone receptor binding;phosphatidylinositol-4,5-bisphosphate 3-kinase activity;phospholipase binding;phosphoprotein phosphatase activity;protein domain specific binding;protein tyrosine phosphatase activity;receptor tyrosine kinase binding;SH3/SH2 adaptor activity</t>
  </si>
  <si>
    <t>cytoplasm;cytosol;mitochondrion;nucleoplasm;nucleus;protein complex</t>
  </si>
  <si>
    <t>Adipocytokine signaling pathway;Axon guidance;Chronic myeloid leukemia;C-type lectin receptor signaling pathway;Epithelial cell signaling in Helicobacter pylori infection;Herpes simplex virus 1 infection;Insulin resistance;Jak-STAT signaling pathway;Leukocyte transendothelial migration;Natural killer cell mediated cytotoxicity;Neurotrophin signaling pathway;PD-L1 expression and PD-1 checkpoint pathway in cancer;Phospholipase D signaling pathway;Protein phosphatases and associated proteins;Proteoglycans in cancer;Ras signaling pathway;Renal cell carcinoma</t>
  </si>
  <si>
    <t>Adipocytokine signaling pathway;Axon guidance;Chronic myeloid leukemia;C-type lectin receptor signaling pathway;Epithelial cell signaling in Helicobacter pylori infection;Herpes simplex virus 1 infection;Insulin resistance;Jak-STAT signaling pathway;Leukocyte transendothelial migration;Natural killer cell mediated cytotoxicity;Neurotrophin signaling pathway;PD-L1 expression and PD-1 checkpoint pathway in cancer;Phospholipase D signaling pathway;Proteoglycans in cancer;Ras signaling pathway;Renal cell carcinoma</t>
  </si>
  <si>
    <t>Leopard syndrome;Metachondromatosis;Noonan syndrome;Noonan syndrome and related disorders</t>
  </si>
  <si>
    <t>SH2;Y_phosphatase</t>
  </si>
  <si>
    <t>Prot-tyrosine_phosphatase-like;PTPase_domain;SH2;SH2_dom_sf;Tyr_Pase_AS;Tyr_Pase_cat;Tyr_Pase_non-rcpt_typ-6/11;TYR_PHOSPHATASE_dom</t>
  </si>
  <si>
    <t>PTPc;PTPc_motif;SH2</t>
  </si>
  <si>
    <t>Activation of IRF3/IRF7 mediated by TBK1/IKK epsilon;Constitutive Signaling by Aberrant PI3K in Cancer;Costimulation by the CD28 family;CTLA4 inhibitory signaling;Downstream signal transduction;FRS-mediated FGFR1 signaling;FRS-mediated FGFR2 signaling;FRS-mediated FGFR3 signaling;FRS-mediated FGFR4 signaling;GAB1 signalosome;GPVI-mediated activation cascade;Interferon alpha/beta signaling;Interleukin-3, 5 and GM-CSF signaling;Interleukin-6 family signaling;MAPK1 (ERK2) activation;MAPK3 (ERK1) activation;MET activates PTPN11;Negative regulation of FGFR1 signaling;Negative regulation of FGFR2 signaling;Negative regulation of FGFR3 signaling;Negative regulation of FGFR4 signaling;Netrin mediated repulsion signals;PD-1 signaling;PECAM1 interactions;PI3K Cascade;PI-3K cascade:FGFR1;PI-3K cascade:FGFR2;PI-3K cascade:FGFR3;PI-3K cascade:FGFR4;PI5P, PP2A and IER3 Regulate PI3K/AKT Signaling;PIP3 activates AKT signaling;Platelet sensitization by LDL;Prolactin receptor signaling;Regulation of IFNA signaling;Regulation of IFNG signaling;Regulation of RUNX1 Expression and Activity;RET signaling;Signal regulatory protein family interactions;Signaling by Leptin;Signaling by SCF-KIT;Spry regulation of FGF signaling;Tie2 Signaling</t>
  </si>
  <si>
    <t>GRB2-SHP-2 complex, PDGF stimulated;HOOK1-SHP2 complex;LMO4-gp130 complex;PDGFRA-PLC-gamma-1-PI3K-SHP-2 complex, PDGF stimulated;PDGFRA-SHP-2 complex, PDGF stimulated</t>
  </si>
  <si>
    <t>3D-structure;Acetylation;Alternative splicing;Complete proteome;Cytoplasm;Deafness;Disease mutation;Hydrolase;Nucleus;Phosphoprotein;Protein phosphatase;Reference proteome;Repeat;SH2 domain</t>
  </si>
  <si>
    <t>Q06124</t>
  </si>
  <si>
    <t>Juvenile myelomonocytic leukemia;LEOPARD syndrome;Metachondromatosis;Noonan syndrome</t>
  </si>
  <si>
    <t>PTN11_HUMAN</t>
  </si>
  <si>
    <t>Tyrosine-protein phosphatase non-receptor type 11</t>
  </si>
  <si>
    <t>PTPN11</t>
  </si>
  <si>
    <t>PTP2C;SHPTP2</t>
  </si>
  <si>
    <t>ENSG00000179295</t>
  </si>
  <si>
    <t>ENSP00000340944;ENSP00000376376;ENSP00000489597</t>
  </si>
  <si>
    <t>Q06124-1;Q06124-2;Q06124-3</t>
  </si>
  <si>
    <t>2SHP;3B7O;3MOW;3O5X;3TKZ;3TL0;3ZM0;3ZM1;3ZM2;3ZM3;4DGP;4DGX;4GWF;4H1O;4H34;4JE4;4JEG;4JMG;4NWF;4NWG;4OHD;4OHE;4OHH;4OHI;4OHL;4PVG;4QSY;4RDD;5DF6;5EHP;5EHR;5I6V;5IBM;5IBS;5X7B;5X94</t>
  </si>
  <si>
    <t>3.1.3.48</t>
  </si>
  <si>
    <t>Acts downstream of various receptor and cytoplasmicprotein tyrosine kinases to participate in the signal transductionfrom the cell surface to the nucleus. Positively regulates MAPKsignal transduction pathway (PubMed:28074573). DephosphorylatesGAB1, ARHGAP35 and EGFR (PubMed:28074573). Dephosphorylates ROCK2at 'Tyr-722' resulting in stimulatation of its RhoA bindingactivity. Dephosphorylates CDC73 (PubMed:26742426)</t>
  </si>
  <si>
    <t>Widely expressed, with highest levels inheart, brain, and skeletal muscle. {ECO:0000269|PubMed:1280823,ECO:0000269|PubMed:7681589, ECO:0000269|PubMed:8216283}.</t>
  </si>
  <si>
    <t>Cytoplasm {ECO:0000269|PubMed:26742426}.Nucleus {ECO:0000269|PubMed:26742426}.</t>
  </si>
  <si>
    <t>LEOPARD syndrome 1 (LPRD1) [MIM:151100]: A disordercharacterized by lentigines, electrocardiographic conductionabnormalities, ocular hypertelorism, pulmonic stenosis,abnormalities of genitalia, retardation of growth, andsensorineural deafness. {ECO:0000269|PubMed:12058348,ECO:0000269|PubMed:14961557, ECO:0000269|PubMed:15121796,ECO:0000269|PubMed:15389709, ECO:0000269|PubMed:15520399,ECO:0000269|PubMed:15690106, ECO:0000269|PubMed:16679933,ECO:0000269|PubMed:16733669, ECO:0000269|PubMed:24891296,ECO:0000269|PubMed:26742426}. Note=The disease is caused bymutations affecting the gene represented in this entry.Noonan syndrome 1 (NS1) [MIM:163950]: A form of Noonansyndrome, a disease characterized by short stature, facialdysmorphic features such as hypertelorism, a downward eyeslant andlow-set posteriorly rotated ears, and a high incidence ofcongenital heart defects and hypertrophic cardiomyopathy. Otherfeatures can include a short neck with webbing or redundancy ofskin, deafness, motor delay, variable intellectual deficits,multiple skeletal defects, cryptorchidism, and bleeding diathesis.Individuals with Noonan syndrome are at risk of juvenilemyelomonocytic leukemia, a myeloproliferative disordercharacterized by excessive production of myelomonocytic cells.Some patients with NS1 develop multiple giant cell lesions of thejaw or other bony or soft tissues, which are classified aspigmented villonodular synovitis (PVNS) when occurring in the jawor joints. {ECO:0000269|PubMed:11704759,ECO:0000269|PubMed:11992261, ECO:0000269|PubMed:12161469,ECO:0000269|PubMed:12325025, ECO:0000269|PubMed:12529711,ECO:0000269|PubMed:12634870, ECO:0000269|PubMed:12717436,ECO:0000269|PubMed:12739139, ECO:0000269|PubMed:12960218,ECO:0000269|PubMed:15384080, ECO:0000269|PubMed:15889278,ECO:0000269|PubMed:15948193, ECO:0000269|PubMed:19020799,ECO:0000269|PubMed:24891296, ECO:0000269|PubMed:28074573}.Note=The disease is caused by mutations affecting the generepresented in this entry. Mutations in PTPN11 account for morethan 50% of the cases.Leukemia, juvenile myelomonocytic (JMML) [MIM:607785]: Anaggressive pediatric myelodysplastic syndrome/myeloproliferativedisorder characterized by malignant transformation in thehematopoietic stem cell compartment with proliferation ofdifferentiated progeny. Patients have splenomegaly, enlarged lymphnodes, rashes, and hemorrhages. {ECO:0000269|PubMed:12717436,ECO:0000269|PubMed:26742426}. Note=The disease is caused bymutations affecting the gene represented in this entry.Metachondromatosis (MC) [MIM:156250]: A skeletal disorderwith radiologic features of both multiple exostoses and Ollierdisease, characterized by the presence of exostoses, commonly ofthe bones of the hands and feet, and enchondromas of themetaphyses of long bones and iliac crest.{ECO:0000269|PubMed:20577567}. Note=The disease is caused bymutations affecting the gene represented in this entry.</t>
  </si>
  <si>
    <t>antigen processing and presentation of exogenous peptide antigen via MHC class I, TAP-dependent;calcium ion regulated exocytosis;cellular response to interferon-gamma;exocytosis;Golgi to plasma membrane protein transport;membrane fusion;membrane organization;negative regulation of secretion by cell;positive regulation of receptor recycling;protein complex assembly;retrograde transport, endosome to Golgi;SNARE complex assembly;substrate adhesion-dependent cell spreading;vesicle docking involved in exocytosis;vesicle fusion;vesicle-mediated transport</t>
  </si>
  <si>
    <t>SNAP receptor activity;SNARE binding;syntaxin-1 binding</t>
  </si>
  <si>
    <t>apical plasma membrane;cell junction;cell surface;clathrin-coated vesicle;clathrin-coated vesicle membrane;cytosol;integral component of membrane;intracellular;intracellular membrane-bounded organelle;neuron projection;perinuclear region of cytoplasm;phagocytic vesicle membrane;plasma membrane;recycling endosome;recycling endosome membrane;secretory granule;SNARE complex;synapse;trans-Golgi network membrane;transport vesicle</t>
  </si>
  <si>
    <t>Membrane trafficking;Phagosome;SNARE interactions in vesicular transport</t>
  </si>
  <si>
    <t>Phagosome;SNARE interactions in vesicular transport</t>
  </si>
  <si>
    <t>Synaptobrevin</t>
  </si>
  <si>
    <t>Synaptobrevin;Synaptobrevin/VAMP</t>
  </si>
  <si>
    <t>Cargo recognition for clathrin-mediated endocytosis;Clathrin-mediated endocytosis;ER-Phagosome pathway;Retrograde transport at the Trans-Golgi-Network</t>
  </si>
  <si>
    <t>SNARE complex (SNAP25, VAMP3, VAMP2, NAPB, STX13);SNARE complex (STX4, VAMP8, VAMP3, SNAP23);SNARE complex (VAMP3, STX6, VTI1A);SNARE complex (VAMP3, VAMP4, STX16);SNARE complex (VAMP3, VAMP4, VAMP8, STX6)</t>
  </si>
  <si>
    <t>Acetylation;Cell junction;Coiled coil;Complete proteome;Direct protein sequencing;Membrane;Protein transport;Reference proteome;Synapse;Synaptosome;Transmembrane;Transmembrane helix;Transport</t>
  </si>
  <si>
    <t>Q15836</t>
  </si>
  <si>
    <t>VAMP3_HUMAN</t>
  </si>
  <si>
    <t>Vesicle-associated membrane protein 3</t>
  </si>
  <si>
    <t>AMP-3</t>
  </si>
  <si>
    <t>VAMP3</t>
  </si>
  <si>
    <t>SYB3</t>
  </si>
  <si>
    <t>ENSG00000049245</t>
  </si>
  <si>
    <t>ENSP00000054666</t>
  </si>
  <si>
    <t>SNARE involved in vesicular transport from the lateendosomes to the trans-Golgi network</t>
  </si>
  <si>
    <t xml:space="preserve"> Single-pass type IVmembrane protein {ECO:0000305}. Cell junction, synapse,synaptosome {ECO:0000250}.;Membrane {ECO:0000305}</t>
  </si>
  <si>
    <t>erythrocyte differentiation;maturation of SSU-rRNA;maturation of SSU-rRNA from tricistronic rRNA transcript (SSU-rRNA, 5.8S rRNA, LSU-rRNA);negative regulation of transcription from RNA polymerase II promoter;nuclear-transcribed mRNA catabolic process, nonsense-mediated decay;ribosomal small subunit assembly;rRNA processing;SRP-dependent cotranslational protein targeting to membrane;translation;translational initiation;viral transcription</t>
  </si>
  <si>
    <t>mRNA 5'-UTR binding;RNA binding;small ribosomal subunit rRNA binding;structural constituent of ribosome;translation regulator activity</t>
  </si>
  <si>
    <t>cytosol;cytosolic small ribosomal subunit;extracellular exosome;extracellular matrix;focal adhesion;membrane;mitochondrion;nucleolus;nucleoplasm</t>
  </si>
  <si>
    <t>5q- syndrome</t>
  </si>
  <si>
    <t>Ribosomal_S11</t>
  </si>
  <si>
    <t>Ribosomal_S11;Ribosomal_S11_CS;Ribosomal_S11_sf</t>
  </si>
  <si>
    <t>Eukaryotic Translation Termination;Formation of a pool of free 40S subunits;Formation of the ternary complex, and subsequently, the 43S complex;GTP hydrolysis and joining of the 60S ribosomal subunit;L13a-mediated translational silencing of Ceruloplasmin expression;Major pathway of rRNA processing in the nucleolus and cytosol;Nonsense Mediated Decay (NMD) enhanced by the Exon Junction Complex (EJC);Nonsense Mediated Decay (NMD) independent of the Exon Junction Complex (EJC);Peptide chain elongation;Regulation of expression of SLITs and ROBOs;Ribosomal scanning and start codon recognition;rRNA modification in the nucleus and cytosol;Selenocysteine synthesis;SRP-dependent cotranslational protein targeting to membrane;Translation initiation complex formation;Viral mRNA Translation</t>
  </si>
  <si>
    <t>40S ribosomal subunit, cytoplasmic;Nop56p-associated pre-rRNA complex;Ribosome, cytoplasmic</t>
  </si>
  <si>
    <t>3D-structure;Complete proteome;Direct protein sequencing;Isopeptide bond;Phosphoprotein;Reference proteome;Ribonucleoprotein;Ribosomal protein;Ubl conjugation</t>
  </si>
  <si>
    <t>P62263</t>
  </si>
  <si>
    <t>Myelodysplastic syndrome associated with isolated del(5q) chromosome abnormality</t>
  </si>
  <si>
    <t>RS14_HUMAN</t>
  </si>
  <si>
    <t>40S ribosomal protein S14</t>
  </si>
  <si>
    <t>RPS14</t>
  </si>
  <si>
    <t>ENSG00000164587</t>
  </si>
  <si>
    <t>ENSP00000311028;ENSP00000385425;ENSP00000385958;ENSP00000428509</t>
  </si>
  <si>
    <t>actin filament polymerization;actin nucleation;Arp2/3 complex-mediated actin nucleation;ephrin receptor signaling pathway;Fc-gamma receptor signaling pathway involved in phagocytosis;membrane organization</t>
  </si>
  <si>
    <t>actin binding;enzyme binding;structural constituent of cytoskeleton</t>
  </si>
  <si>
    <t>Arp2/3 protein complex;cell projection;cytosol;extracellular exosome</t>
  </si>
  <si>
    <t>Bacterial invasion of epithelial cells;Cytoskeleton proteins;Endocytosis;Fc gamma R-mediated phagocytosis;Membrane trafficking;Pathogenic Escherichia coli infection;Regulation of actin cytoskeleton;Salmonella infection;Shigellosis</t>
  </si>
  <si>
    <t>Bacterial invasion of epithelial cells;Endocytosis;Fc gamma R-mediated phagocytosis;Pathogenic Escherichia coli infection;Regulation of actin cytoskeleton;Salmonella infection;Shigellosis</t>
  </si>
  <si>
    <t>ARPC4</t>
  </si>
  <si>
    <t>ARPC2/4;ARPC4</t>
  </si>
  <si>
    <t>Clathrin-mediated endocytosis;EPHB-mediated forward signaling;Regulation of actin dynamics for phagocytic cup formation;RHO GTPases Activate WASPs and WAVEs</t>
  </si>
  <si>
    <t>Arp2/3 protein complex</t>
  </si>
  <si>
    <t>Acetylation;Actin-binding;Alternative splicing;Cell projection;Complete proteome;Cytoplasm;Cytoskeleton;Direct protein sequencing;Reference proteome</t>
  </si>
  <si>
    <t>P59998</t>
  </si>
  <si>
    <t>ARPC4_HUMAN</t>
  </si>
  <si>
    <t>Actin-related protein 2/3 complex subunit 4</t>
  </si>
  <si>
    <t>ARC20</t>
  </si>
  <si>
    <t>ENSG00000241553</t>
  </si>
  <si>
    <t>ENSP00000380431;ENSP00000388169;ENSP00000432235</t>
  </si>
  <si>
    <t>P59998-1;P59998-3;P59998-4</t>
  </si>
  <si>
    <t>Functions as actin-binding component of the Arp2/3complex which is involved in regulation of actin polymerizationand together with an activating nucleation-promoting factor (NPF)mediates the formation of branched actin networks. Seems tocontact the mother actin filament.</t>
  </si>
  <si>
    <t>Cytoplasm, cytoskeleton{ECO:0000269|PubMed:9359840}. Cell projection{ECO:0000269|PubMed:9359840}.</t>
  </si>
  <si>
    <t>[2Fe-2S] cluster assembly;cell redox homeostasis;negative regulation of cardiac muscle hypertrophy;protein maturation by iron-sulfur cluster transfer;regulation of the force of heart contraction</t>
  </si>
  <si>
    <t>electron transfer activity;identical protein binding;iron-sulfur cluster binding;metal ion binding;protein disulfide oxidoreductase activity;protein kinase C binding;RNA binding</t>
  </si>
  <si>
    <t>cell cortex;cytosol;dendrite;extracellular exosome;nucleus;Z disc</t>
  </si>
  <si>
    <t>Glutaredoxin;Thioredoxin</t>
  </si>
  <si>
    <t>Glutaredoxin;GRX_PICOT-like;Monothiol_GRX-rel;Thioredoxin_domain;Thioredoxin-like_sf</t>
  </si>
  <si>
    <t>Iron uptake and transport</t>
  </si>
  <si>
    <t>BOLA2-GLRX3 complex</t>
  </si>
  <si>
    <t>3D-structure;Acetylation;Complete proteome;Cytoplasm;Direct protein sequencing;Iron;Iron-sulfur;Metal-binding;Phosphoprotein;Polymorphism;Reference proteome;Repeat</t>
  </si>
  <si>
    <t>O76003</t>
  </si>
  <si>
    <t>GLRX3_HUMAN</t>
  </si>
  <si>
    <t>Glutaredoxin-3</t>
  </si>
  <si>
    <t>GLRX3</t>
  </si>
  <si>
    <t>PICOT</t>
  </si>
  <si>
    <t>ENSG00000108010</t>
  </si>
  <si>
    <t>ENSP00000330836;ENSP00000357633;ENSP00000435445</t>
  </si>
  <si>
    <t>2DIY;2WZ9;2YAN;3ZYW</t>
  </si>
  <si>
    <t>Together with BOLA2, acts as a cytosolic iron-sulfur(Fe-S) cluster assembly factor that facilitates [2Fe-2S] clusterinsertion into a subset of cytosolic proteins (PubMed:26613676,PubMed:27519415). Acts as a critical negative regulator of cardiachypertrophy and a positive inotropic regulator (By similarity).Required for hemoglobin maturation (PubMed:23615448). Does notpossess any thyoredoxin activity since it lacks the conservedmotif that is essential for catalytic activity</t>
  </si>
  <si>
    <t>Expressed in heart, spleen, testis and, to alower extent, in thymus and peripheral blood leukocytes. Weaklyexpressed in lung, placenta, colon and small intestine.</t>
  </si>
  <si>
    <t>Cytoplasm, cytosol{ECO:0000305|PubMed:27519415}. Cytoplasm, cell cortex{ECO:0000269|PubMed:10636891}. Cytoplasm, myofibril, sarcomere, Zline {ECO:0000250|UniProtKB:Q9CQM9}. Note=Under the plasmamembrane (By similarity). After PMA stimulation, GLRX3 andPRKCQ/PKC-theta translocate to a more extended submembrane area(By similarity). In the Z line, found associated with CSRP3 (Bysimilarity). {ECO:0000250|UniProtKB:Q9CQM9}.</t>
  </si>
  <si>
    <t>generation of precursor metabolites and energy;mitochondrial electron transport, cytochrome c to oxygen</t>
  </si>
  <si>
    <t>cytochrome-c oxidase activity</t>
  </si>
  <si>
    <t>integral component of membrane;mitochondrial inner membrane;mitochondrion</t>
  </si>
  <si>
    <t>Alzheimer disease;Cardiac muscle contraction;Huntington disease;Non-alcoholic fatty liver disease (NAFLD);Oxidative phosphorylation;Parkinson disease;Thermogenesis</t>
  </si>
  <si>
    <t>Alzheimer disease;Cardiac muscle contraction;Huntington disease;Metabolic pathways;Non-alcoholic fatty liver disease (NAFLD);Oxidative phosphorylation;Parkinson disease;Thermogenesis</t>
  </si>
  <si>
    <t>COX6C</t>
  </si>
  <si>
    <t>COX6C;Cytochrome_c_oxidase_VIc/VIIs;Cytochrome_c_oxidase_VIc_sf</t>
  </si>
  <si>
    <t>Respiratory electron transport;TP53 Regulates Metabolic Genes</t>
  </si>
  <si>
    <t>Cytochrome c oxidase, mitochondrial</t>
  </si>
  <si>
    <t>Complete proteome;Direct protein sequencing;Membrane;Mitochondrion;Mitochondrion inner membrane;Reference proteome;Transmembrane;Transmembrane helix</t>
  </si>
  <si>
    <t>P09669</t>
  </si>
  <si>
    <t>COX6C_HUMAN</t>
  </si>
  <si>
    <t>Cytochrome c oxidase subunit 6C</t>
  </si>
  <si>
    <t>ENSG00000164919</t>
  </si>
  <si>
    <t>ENSP00000297564;ENSP00000428150;ENSP00000428702;ENSP00000428895;ENSP00000428965;ENSP00000429410;ENSP00000429707;ENSP00000429714;ENSP00000429755;ENSP00000429991</t>
  </si>
  <si>
    <t>This protein is one of the nuclear-coded polypeptidechains of cytochrome c oxidase, the terminal oxidase inmitochondrial electron transport.</t>
  </si>
  <si>
    <t>Mitochondrion inner membrane.</t>
  </si>
  <si>
    <t>ADP biosynthetic process;nucleobase-containing small molecule interconversion</t>
  </si>
  <si>
    <t>adenylate kinase activity;ATP binding</t>
  </si>
  <si>
    <t>extracellular exosome;mitochondrial inner membrane;mitochondrial intermembrane space;sperm mitochondrial sheath</t>
  </si>
  <si>
    <t>Exosome;Purine metabolism;Thiamine metabolism</t>
  </si>
  <si>
    <t>Metabolic pathways;Purine metabolism;Thiamine metabolism</t>
  </si>
  <si>
    <t>Reticular dysgenesis;T-B-Severe combined immunodeficiency</t>
  </si>
  <si>
    <t>ADK_lid</t>
  </si>
  <si>
    <t>Adenyl_kin_sub;Adenylat/UMP-CMP_kin;Adenylat_kinase_CS;Adenylate_kinase_lid-dom;AK2;P-loop_NTPase</t>
  </si>
  <si>
    <t>Interconversion of nucleotide di- and triphosphates</t>
  </si>
  <si>
    <t>AK2-FADD-caspase-10 (AFAC10) complex</t>
  </si>
  <si>
    <t>3D-structure;Acetylation;Alternative splicing;ATP-binding;Complete proteome;Direct protein sequencing;Disease mutation;Disulfide bond;Kinase;Mitochondrion;Nucleotide-binding;Phosphoprotein;Polymorphism;Reference proteome;SCID;Transferase</t>
  </si>
  <si>
    <t>P54819</t>
  </si>
  <si>
    <t>Reticular dysgenesis</t>
  </si>
  <si>
    <t>KAD2_HUMAN</t>
  </si>
  <si>
    <t>Adenylate kinase 2, mitochondrial {ECO:0000255|HAMAP-Rule:MF_03168}</t>
  </si>
  <si>
    <t>K 2 {ECO:0000255|HAMAP-Rule:MF_03168}</t>
  </si>
  <si>
    <t>AK2</t>
  </si>
  <si>
    <t>ADK2</t>
  </si>
  <si>
    <t>ENSG00000004455</t>
  </si>
  <si>
    <t>ENSP00000346921;ENSP00000362548</t>
  </si>
  <si>
    <t>P54819-1;P54819-2</t>
  </si>
  <si>
    <t>2C9Y</t>
  </si>
  <si>
    <t>2.7.4.3</t>
  </si>
  <si>
    <t>Catalyzes the reversible transfer of the terminalphosphate group between ATP and AMP. Plays an important role incellular energy homeostasis and in adenine nucleotide metabolism.Adenylate kinase activity is critical for regulation of thephosphate utilization and the AMP de novo biosynthesis pathways.Plays a key role in hematopoiesis.</t>
  </si>
  <si>
    <t>Present in most tissues. Present at high levelin heart, liver and kidney, and at low level in brain, skeletalmuscle and skin. Present in thrombocytes but not in erythrocytes,which lack mitochondria. Present in all nucleated cell populationsfrom blood, while AK1 is mostly absent. In spleen and lymph nodes,mononuclear cells lack AK1, whereas AK2 is readily detectable.These results indicate that leukocytes may be susceptible todefects caused by the lack of AK2, as they do not express AK1 insufficient amounts to compensate for the AK2 functional deficits(at protein level). {ECO:0000269|PubMed:19043417}.</t>
  </si>
  <si>
    <t>Mitochondrion intermembrane space{ECO:0000255|HAMAP-Rule:MF_03168}.</t>
  </si>
  <si>
    <t>Reticular dysgenesis (RDYS) [MIM:267500]: A fatal form ofsevere combined immunodeficiency, characterized by absence ofgranulocytes, almost complete deficiency of lymphocytes inperipheral blood, hypoplasia of the thymus and secondary lymphoidorgans, and lack of innate and adaptive humoral and cellularimmunity, leading to fatal septicemia within days after birth. Inbone marrow of individuals with reticular dysgenesis, myeloiddifferentiation is blocked at the promyelocytic stage, whereaserythro- and megakaryocytic maturation is generally normal.Inheritance is autosomal recessive. {ECO:0000269|PubMed:19043416,ECO:0000269|PubMed:19043417}. Note=The disease is caused bymutations affecting the gene represented in this entry.</t>
  </si>
  <si>
    <t>ATP hydrolysis coupled proton transport;brain development;cellular iron ion homeostasis;cellular response to increased oxygen levels;cilium assembly;insulin receptor signaling pathway;ion transmembrane transport;IRE1-mediated unfolded protein response;phagosome acidification;proton transport;regulation of macroautophagy;transferrin transport;vacuolar acidification;vacuolar transport</t>
  </si>
  <si>
    <t>hydrogen-exporting ATPase activity, phosphorylative mechanism;protein complex binding;proton-transporting ATPase activity, rotational mechanism</t>
  </si>
  <si>
    <t>apical plasma membrane;axon terminus;early endosome;endosome membrane;extracellular exosome;lysosomal membrane;membrane;phagocytic vesicle membrane;proton-transporting V-type ATPase, V0 domain;synaptic vesicle;vacuolar proton-transporting V-type ATPase complex</t>
  </si>
  <si>
    <t>Collecting duct acid secretion;Epithelial cell signaling in Helicobacter pylori infection;Human papillomavirus infection;Lysosome;Oxidative phosphorylation;Phagosome;Rheumatoid arthritis;Synaptic vesicle cycle;Tuberculosis;Vibrio cholerae infection;Viral carcinogenesis</t>
  </si>
  <si>
    <t>Collecting duct acid secretion;Epithelial cell signaling in Helicobacter pylori infection;Human papillomavirus infection;Lysosome;Metabolic pathways;Oxidative phosphorylation;Phagosome;Rheumatoid arthritis;Synaptic vesicle cycle;Tuberculosis;Vibrio cholerae infection;Viral carcinogenesis</t>
  </si>
  <si>
    <t>vATP-synt_AC39</t>
  </si>
  <si>
    <t>ATPase_su_C-like;ATPase_V0-cplx_csu/dsu;ATPase_V0-cplx_dsu;V-type_ATPase_suC</t>
  </si>
  <si>
    <t>Insulin receptor recycling;Ion channel transport;ROS, RNS production in phagocytes;Transferrin endocytosis and recycling;XBP1(S) activates chaperone genes</t>
  </si>
  <si>
    <t>v-ATPase-Ragulator-AXIN/LKB1-AMPK complex</t>
  </si>
  <si>
    <t>Cilium biogenesis/degradation;Complete proteome;Hydrogen ion transport;Ion transport;Membrane;Phosphoprotein;Reference proteome;Transport</t>
  </si>
  <si>
    <t>P61421</t>
  </si>
  <si>
    <t>VA0D1_HUMAN</t>
  </si>
  <si>
    <t>V-type proton ATPase subunit d 1</t>
  </si>
  <si>
    <t>-ATPase subunit d 1</t>
  </si>
  <si>
    <t>ATP6V0D1</t>
  </si>
  <si>
    <t>ATP6D;VPATPD</t>
  </si>
  <si>
    <t>ENSG00000159720</t>
  </si>
  <si>
    <t>ENSP00000290949</t>
  </si>
  <si>
    <t>Subunit of the integral membrane V0 complex of vacuolarATPase. Vacuolar ATPase is responsible for acidifying a variety ofintracellular compartments in eukaryotic cells, thus providingmost of the energy required for transport processes in thevacuolar system. May play a role in coupling of proton transportand ATP hydrolysis (By similarity). May play a role in ciliumbiogenesis through regulation of the transport and thelocalization of proteins to the cilium (By similarity). In aerobicconditions, involved in intracellular iron homeostasis, thustriggering the activity of Fe(2+) prolyl hydroxylase (PHD)enzymes, and leading to HIF1A hydroxylation and subsequentproteasomal degradation (PubMed:28296633).</t>
  </si>
  <si>
    <t>Ubiquitous. {ECO:0000269|PubMed:12384298,ECO:0000269|PubMed:8250920}.</t>
  </si>
  <si>
    <t>Cytoplasmic side {ECO:0000305|PubMed:21844891}. Note=Localizes tocentrosome and the base of the cilium.;Membrane {ECO:0000305|PubMed:21844891};Peripheral membrane protein {ECO:0000305|PubMed:21844891}</t>
  </si>
  <si>
    <t>cellular response to glucagon stimulus;G-protein coupled receptor signaling pathway;protein folding</t>
  </si>
  <si>
    <t>calcium channel regulator activity;GTPase activity;GTPase binding;protein complex binding;signal transducer activity</t>
  </si>
  <si>
    <t>cell body;cytosol;extracellular exosome;extracellular space;focal adhesion;lysosomal membrane;membrane;myelin sheath;perinuclear region of cytoplasm;plasma membrane;protein complex;vesicle</t>
  </si>
  <si>
    <t>Alcoholism;Apelin signaling pathway;Chemokine signaling pathway;Cholinergic synapse;Circadian entrainment;Dopaminergic synapse;Exosome;GABAergic synapse;Glutamatergic synapse;GTP-binding proteins;Human cytomegalovirus infection;Human immunodeficiency virus 1 infection;Kaposi sarcoma-associated herpesvirus infection;Morphine addiction;Pathways in cancer;PI3K-Akt signaling pathway;Ras signaling pathway;Relaxin signaling pathway;Retrograde endocannabinoid signaling;Serotonergic synapse</t>
  </si>
  <si>
    <t>Alcoholism;Apelin signaling pathway;Chemokine signaling pathway;Cholinergic synapse;Circadian entrainment;Dopaminergic synapse;GABAergic synapse;Glutamatergic synapse;Human cytomegalovirus infection;Human immunodeficiency virus 1 infection;Kaposi sarcoma-associated herpesvirus infection;Morphine addiction;Pathways in cancer;PI3K-Akt signaling pathway;Ras signaling pathway;Relaxin signaling pathway;Retrograde endocannabinoid signaling;Serotonergic synapse</t>
  </si>
  <si>
    <t>WD40</t>
  </si>
  <si>
    <t>6-blade_b-propeller_TolB-like;Gprotein_B;G-protein_beta_WD-40_rep;Guanine_nucleotide-bd_bsu;WD40/YVTN_repeat-like_dom_sf;WD40_repeat;WD40_repeat_CS;WD40_repeat_dom;WD40_repeat_dom_sf</t>
  </si>
  <si>
    <t>Activation of G protein gated Potassium channels;ADP signalling through P2Y purinoceptor 1;ADP signalling through P2Y purinoceptor 12;Adrenaline,noradrenaline inhibits insulin secretion;Ca2+ pathway;Cooperation of PDCL (PhLP1) and TRiC/CCT in G-protein beta folding;G alpha (12/13) signalling events;G alpha (i) signalling events;G alpha (q) signalling events;G alpha (s) signalling events;G alpha (z) signalling events;G beta:gamma signalling through PI3Kgamma;G beta:gamma signalling through PLC beta;Glucagon signaling in metabolic regulation;Glucagon-like Peptide-1 (GLP1) regulates insulin secretion;Glucagon-type ligand receptors;G-protein activation;Inhibition of voltage gated Ca2+ channels via Gbeta/gamma subunits;Presynaptic function of Kainate receptors;Prostacyclin signalling through prostacyclin receptor;Thrombin signalling through proteinase activated receptors (PARs);Thromboxane signalling through TP receptor;Vasopressin regulates renal water homeostasis via Aquaporins</t>
  </si>
  <si>
    <t>GNAI1-GNB2-GNG10 complex;GNAI1-GNB2-GNG11 complex;GNAI1-GNB2-GNG12 complex;GNAI1-GNB2-GNG13 complex;GNAI1-GNB2-GNG2 complex;GNAI1-GNB2-GNG3 complex;GNAI1-GNB2-GNG4 complex;GNAI1-GNB2-GNG5 complex;GNAI1-GNB2-GNG7 complex;GNAI1-GNB2-GNG8 complex;GNAI1-GNB2-GNGT1 complex;GNAS-L-GNB2-GNG1 complex;GNAS-L-GNB2-GNG10 complex;GNAS-L-GNB2-GNG11 complex;GNAS-L-GNB2-GNG12 complex;GNAS-L-GNB2-GNG13 complex;GNAS-L-GNB2-GNG2 complex;GNAS-L-GNB2-GNG3 complex;GNAS-L-GNB2-GNG4 complex;GNAS-L-GNB2-GNG5 complex;GNAS-L-GNB2-GNG7 complex;GNAS-L-GNB2-GNG8 complex</t>
  </si>
  <si>
    <t>Acetylation;Alternative splicing;Complete proteome;Cytoplasm;Direct protein sequencing;Phosphoprotein;Reference proteome;Repeat;Transducer;WD repeat</t>
  </si>
  <si>
    <t>P62879</t>
  </si>
  <si>
    <t>GBB2_HUMAN</t>
  </si>
  <si>
    <t>Guanine nucleotide-binding protein G(I)/G(S)/G(T) subunit beta-2</t>
  </si>
  <si>
    <t>GNB2</t>
  </si>
  <si>
    <t>ENSG00000172354</t>
  </si>
  <si>
    <t>ENSP00000305260;ENSP00000377501;ENSP00000377503;ENSP00000390543;ENSP00000400286</t>
  </si>
  <si>
    <t>P62879-1;P62879-2</t>
  </si>
  <si>
    <t>Guanine nucleotide-binding proteins (G proteins) areinvolved as a modulator or transducer in various transmembranesignaling systems. The beta and gamma chains are required for theGTPase activity, for replacement of GDP by GTP, and for G protein-effector interaction.</t>
  </si>
  <si>
    <t>Cytoplasm, perinuclear region{ECO:0000269|PubMed:16498633}.</t>
  </si>
  <si>
    <t>maintenance of translational fidelity;nuclear-transcribed mRNA catabolic process, nonsense-mediated decay;rRNA processing;SRP-dependent cotranslational protein targeting to membrane;stress granule assembly;translation;translational initiation;viral transcription</t>
  </si>
  <si>
    <t>cytosol;cytosolic small ribosomal subunit;membrane;nucleoplasm;ribosome</t>
  </si>
  <si>
    <t>Ribosom_S12_S23</t>
  </si>
  <si>
    <t>NA-bd_OB-fold;Ribosomal_S12/S23;Ribosomal_S23_euk/arc</t>
  </si>
  <si>
    <t>3D-structure;Acetylation;Complete proteome;Deafness;Direct protein sequencing;Disease mutation;Dwarfism;Hydroxylation;Isopeptide bond;Reference proteome;Ribonucleoprotein;Ribosomal protein;Ubl conjugation</t>
  </si>
  <si>
    <t>P62266</t>
  </si>
  <si>
    <t>RS23_HUMAN</t>
  </si>
  <si>
    <t>40S ribosomal protein S23</t>
  </si>
  <si>
    <t>RPS23</t>
  </si>
  <si>
    <t>ENSG00000186468</t>
  </si>
  <si>
    <t>ENSP00000296674</t>
  </si>
  <si>
    <t>4CXG;4CXH;4UG0;4V6X;5A2Q;5AJ0;5FLX;5LKS;5OA3;5T2C;5VYC</t>
  </si>
  <si>
    <t>Component of the ribosome, a large ribonucleoproteincomplex responsible for the synthesis of proteins in the cell(PubMed:28257692). The small ribosomal subunit (SSU) bindsmessenger RNAs (mRNAs) and translates the encoded message byselecting cognate aminoacyl-transfer RNA (tRNA) molecules. Thelarge subunit (LSU) contains the ribosomal catalytic site termedthe peptidyl transferase center (PTC), which catalyzes theformation of peptide bonds, thereby polymerizing the amino acidsdelivered by tRNAs into a polypeptide chain. The nascentpolypeptides leave the ribosome through a tunnel in the LSU andinteract with protein factors that function in enzymaticprocessing, targeting, and the membrane insertion of nascentchains at the exit of the ribosomal tunnel (By similarity). Playsan important role in translational accuracy (PubMed:28257692)</t>
  </si>
  <si>
    <t>Brachycephaly, trichomegaly, and developmental delay(BTDD) [MIM:617412]: An autosomal dominant developmental disordercharacterized by brachycephaly, ciliary trichomegaly, dysmorphicfeatures of the face and hands, hearing loss, and developmentaldelay with short stature. Intellectual disability and autismspectrum disorder may be present in some patients.{ECO:0000269|PubMed:28257692}. Note=The disease is caused bymutations affecting the gene represented in this entry.</t>
  </si>
  <si>
    <t>FAM53</t>
  </si>
  <si>
    <t>Acetylation;Complete proteome;Phosphoprotein;Polymorphism;Reference proteome</t>
  </si>
  <si>
    <t>Q9NYF3</t>
  </si>
  <si>
    <t>FA53C_HUMAN</t>
  </si>
  <si>
    <t>Protein FAM53C {ECO:0000305}</t>
  </si>
  <si>
    <t>FAM53C</t>
  </si>
  <si>
    <t>C5orf6</t>
  </si>
  <si>
    <t>ENSG00000120709</t>
  </si>
  <si>
    <t>ENSP00000239906;ENSP00000403705</t>
  </si>
  <si>
    <t>adiponectin-activated signaling pathway;cellular protein complex assembly;endothelial tube morphogenesis;liver regeneration;macroautophagy;negative regulation of blood vessel endothelial cell migration;negative regulation of cell proliferation;neutrophil degranulation;peptidyl-threonine phosphorylation;phosphatidylcholine biosynthetic process;positive regulation of activin receptor signaling pathway;positive regulation of pathway-restricted SMAD protein phosphorylation;protein folding;regulation of DNA binding;regulation of signal transduction by p53 class mediator;response to testosterone;signal transduction;Wnt signaling pathway</t>
  </si>
  <si>
    <t>chromatin binding;identical protein binding;metal ion binding;protein domain specific binding;protein kinase regulator activity;protein serine/threonine kinase activity;receptor binding;ribonucleoprotein complex binding;transcription factor binding</t>
  </si>
  <si>
    <t>chromatin;cilium;cytoplasm;cytosol;extracellular exosome;extracellular region;ficolin-1-rich granule lumen;nuclear matrix;nucleoplasm;nucleus;plasma membrane;protein kinase CK2 complex;secretory granule lumen</t>
  </si>
  <si>
    <t>Adherens junction;Chromosome and associated proteins;Measles;Mitophagy - animal;NF-kappa B signaling pathway;PD-L1 expression and PD-1 checkpoint pathway in cancer;Ribosome biogenesis;Ribosome biogenesis in eukaryotes;Wnt signaling pathway</t>
  </si>
  <si>
    <t>Adherens junction;Measles;Mitophagy - animal;NF-kappa B signaling pathway;PD-L1 expression and PD-1 checkpoint pathway in cancer;Ribosome biogenesis in eukaryotes;Wnt signaling pathway</t>
  </si>
  <si>
    <t>CK_II_beta</t>
  </si>
  <si>
    <t>Casein_kin_II_reg-sub_N;Casein_kinase_II_beta_like;Casein_kinase_II_reg-sub</t>
  </si>
  <si>
    <t>Condensation of Prometaphase Chromosomes;Cooperation of PDCL (PhLP1) and TRiC/CCT in G-protein beta folding;Neutrophil degranulation;Receptor Mediated Mitophagy;Regulation of PTEN stability and activity;Regulation of TP53 Activity through Phosphorylation;RUNX1 interacts with co-factors whose precise effect on RUNX1 targets is not known;Signal transduction by L1;Synthesis of PC;WNT mediated activation of DVL</t>
  </si>
  <si>
    <t>Casein kinase II (beta-dimer, alpha, alpha');Casein kinase II (beta-dimer, alpha'-dimer);Casein kinase II (beta-dimer, alpha-dimer);Casein kinase II-HMG1 complex;FACT complex, UV-activated</t>
  </si>
  <si>
    <t>3D-structure;Acetylation;Complete proteome;Isopeptide bond;Metal-binding;Phosphoprotein;Reference proteome;Ubl conjugation;Wnt signaling pathway;Zinc</t>
  </si>
  <si>
    <t>P67870</t>
  </si>
  <si>
    <t>CSK2B_HUMAN</t>
  </si>
  <si>
    <t>Casein kinase II subunit beta</t>
  </si>
  <si>
    <t>K II beta</t>
  </si>
  <si>
    <t>CSNK2B</t>
  </si>
  <si>
    <t>CK2N;G5A</t>
  </si>
  <si>
    <t>ENSG00000204435;ENSG00000206406;ENSG00000224398;ENSG00000224774;ENSG00000228875;ENSG00000230700;ENSG00000232960</t>
  </si>
  <si>
    <t>ENSP00000365025;ENSP00000365026;ENSP00000365042;ENSP00000372919;ENSP00000372925;ENSP00000382980;ENSP00000390900;ENSP00000391038;ENSP00000393756;ENSP00000394855;ENSP00000395275;ENSP00000400188;ENSP00000407018;ENSP00000407379;ENSP00000409510;ENSP00000410802;ENSP00000411322;ENSP00000412520;ENSP00000413469;ENSP00000415237;ENSP00000415303</t>
  </si>
  <si>
    <t>1DS5;1JWH;1QF8;3EED;4DGL;4MD7;4MD8;4MD9;4NH1</t>
  </si>
  <si>
    <t>Participates in Wnt signaling (By similarity). Plays acomplex role in regulating the basal catalytic activity of thealpha subunit.</t>
  </si>
  <si>
    <t>DNA-templated transcription, initiation;positive regulation of transcription, DNA-templated</t>
  </si>
  <si>
    <t>DNA binding;N-acetyltransferase activity</t>
  </si>
  <si>
    <t>integral component of membrane;nucleus</t>
  </si>
  <si>
    <t>Acetyltransf_1</t>
  </si>
  <si>
    <t>Acyl_CoA_acyltransferase;GNAT_dom</t>
  </si>
  <si>
    <t>Activator;Acyltransferase;Complete proteome;DNA-binding;Membrane;Reference proteome;Transcription;Transcription regulation;Transferase;Transmembrane;Transmembrane helix</t>
  </si>
  <si>
    <t>Q8WUY8</t>
  </si>
  <si>
    <t>NAT14_HUMAN</t>
  </si>
  <si>
    <t>N-acetyltransferase 14</t>
  </si>
  <si>
    <t>NAT14</t>
  </si>
  <si>
    <t>KLP1</t>
  </si>
  <si>
    <t>ENSG00000090971</t>
  </si>
  <si>
    <t>ENSP00000205194</t>
  </si>
  <si>
    <t>2.3.1.-</t>
  </si>
  <si>
    <t>Probable acetyltransferase that binds the 5'-GGACTACAG-3' sequence of coproporphyrinogen oxidase promoter. Able toactivate transcription of a reporter construct in vitro.</t>
  </si>
  <si>
    <t>Expressed in K-562 and HeLa cell lines and inbrain. {ECO:0000269|PubMed:10873651}.</t>
  </si>
  <si>
    <t xml:space="preserve"> Single-pass membraneprotein {ECO:0000305}.;Membrane {ECO:0000305}</t>
  </si>
  <si>
    <t>axon guidance</t>
  </si>
  <si>
    <t>actin binding;SH3 domain binding;WW domain binding</t>
  </si>
  <si>
    <t>cell junction;cytoskeleton;cytosol;filopodium;focal adhesion;lamellipodium;plasma membrane;synapse</t>
  </si>
  <si>
    <t>Axon guidance;Rap1 signaling pathway;Regulation of actin cytoskeleton</t>
  </si>
  <si>
    <t>VASP_tetra;WH1</t>
  </si>
  <si>
    <t>PH-like_dom_sf;VASP_tetra;WD40/YVTN_repeat-like_dom_sf;WH1/EVH1_dom</t>
  </si>
  <si>
    <t>WH1</t>
  </si>
  <si>
    <t>Generation of second messenger molecules;Signaling by ROBO receptors</t>
  </si>
  <si>
    <t>ARRB1-ARHGEF18-ENAH complex, induce by EDN-1</t>
  </si>
  <si>
    <t>3D-structure;Actin-binding;Alternative splicing;Cell junction;Cell projection;Coiled coil;Complete proteome;Cytoplasm;Cytoskeleton;Direct protein sequencing;Phosphoprotein;Reference proteome;Repeat;SH3-binding;Synapse</t>
  </si>
  <si>
    <t>Q8N8S7</t>
  </si>
  <si>
    <t>ENAH_HUMAN</t>
  </si>
  <si>
    <t>Protein enabled homolog</t>
  </si>
  <si>
    <t>ENAH</t>
  </si>
  <si>
    <t>MENA</t>
  </si>
  <si>
    <t>ENSG00000154380</t>
  </si>
  <si>
    <t>ENSP00000355808;ENSP00000355809</t>
  </si>
  <si>
    <t>Q8N8S7-1;Q8N8S7-2</t>
  </si>
  <si>
    <t>2HO2;2IYB;2XQN;4MY6;5N91;5N9C;5N9P;5NAJ;5NBF;5NCF</t>
  </si>
  <si>
    <t>Ena/VASP proteins are actin-associated proteins involvedin a range of processes dependent on cytoskeleton remodeling andcell polarity such as axon guidance and lamellipodial andfilopodial dynamics in migrating cells. ENAH induces the formationof F-actin rich outgrowths in fibroblasts. Acts synergisticallywith BAIAP2-alpha and downstream of NTN1 to promote filipodiaformation (By similarity).</t>
  </si>
  <si>
    <t>Expressed in myoepithelia of parotid, breast,bronchial glands and sweat glands. Expressed in colon-rectummuscolaris mucosae epithelium, pancreas acinar ductal epithelium,endometrium epithelium, prostate fibromuscolar stroma and placentavascular media. Overexpressed in a majority of breast cancer celllines and primary breast tumor lesions.{ECO:0000269|PubMed:15027125}.</t>
  </si>
  <si>
    <t>Cytoplasm. Cytoplasm, cytoskeleton{ECO:0000250}. Cell projection, lamellipodium {ECO:0000250}. Cellprojection, filopodium {ECO:0000250}. Cell junction, synapse{ECO:0000250}. Cell junction, focal adhesion. Note=Targeted to theleading edge of lamellipodia and filopodia by MRL family members.Colocalizes at filopodial tips with a number of other proteinsincluding vinculin and zyxlin. Colocalizes with N-WASP at theleading edge. Colocalizes with GPHN and PFN at synapses (Bysimilarity). {ECO:0000250}.</t>
  </si>
  <si>
    <t>endonucleolytic cleavage in ITS1 to separate SSU-rRNA from 5.8S rRNA and LSU-rRNA from tricistronic rRNA transcript (SSU-rRNA, 5.8S rRNA, LSU-rRNA);endonucleolytic cleavage to generate mature 3'-end of SSU-rRNA from (SSU-rRNA, 5.8S rRNA, LSU-rRNA);nuclear-transcribed mRNA catabolic process, nonsense-mediated decay;rRNA processing;SRP-dependent cotranslational protein targeting to membrane;translation;translational initiation;viral transcription</t>
  </si>
  <si>
    <t>protein N-terminus binding;RNA binding;structural constituent of ribosome</t>
  </si>
  <si>
    <t>cytosol;cytosolic small ribosomal subunit;nucleoplasm;small ribosomal subunit</t>
  </si>
  <si>
    <t>Ribosomal_S21e</t>
  </si>
  <si>
    <t>Ribosomal_S21e;Ribosomal_S21e_CS</t>
  </si>
  <si>
    <t>3D-structure;Acetylation;Complete proteome;Direct protein sequencing;Isopeptide bond;Reference proteome;Ribonucleoprotein;Ribosomal protein;Ubl conjugation</t>
  </si>
  <si>
    <t>P63220</t>
  </si>
  <si>
    <t>RS21_HUMAN</t>
  </si>
  <si>
    <t>40S ribosomal protein S21</t>
  </si>
  <si>
    <t>RPS21</t>
  </si>
  <si>
    <t>ENSG00000171858</t>
  </si>
  <si>
    <t>ENSP00000345957</t>
  </si>
  <si>
    <t>mRNA splicing, via spliceosome;regulation of cholesterol homeostasis;regulation of nucleic acid-templated transcription;regulation of transcription, DNA-templated;transcription, DNA-templated</t>
  </si>
  <si>
    <t>RNA binding;transcription cofactor activity</t>
  </si>
  <si>
    <t>catalytic step 2 spliceosome;nucleus</t>
  </si>
  <si>
    <t>hnRNP_C;RALY_RRM;RBD_domain_sf;RRM_dom</t>
  </si>
  <si>
    <t>C complex spliceosome;Large Drosha complex</t>
  </si>
  <si>
    <t>3D-structure;Acetylation;Alternative splicing;Coiled coil;Complete proteome;Direct protein sequencing;Isopeptide bond;mRNA processing;mRNA splicing;Nucleus;Phosphoprotein;Polymorphism;Reference proteome;Ribonucleoprotein;RNA-binding;Spliceosome;Transcription;Transcription regulation;Ubl conjugation</t>
  </si>
  <si>
    <t>Q9UKM9</t>
  </si>
  <si>
    <t>RALY_HUMAN</t>
  </si>
  <si>
    <t>RNA-binding protein Raly</t>
  </si>
  <si>
    <t>RALY</t>
  </si>
  <si>
    <t>HNRPCL2;P542</t>
  </si>
  <si>
    <t>ENSG00000125970</t>
  </si>
  <si>
    <t>ENSP00000246194;ENSP00000364255</t>
  </si>
  <si>
    <t>Q9UKM9-1;Q9UKM9-2</t>
  </si>
  <si>
    <t>1WF1</t>
  </si>
  <si>
    <t>RNA-binding protein that acts as a transcriptionalcofactor for cholesterol biosynthetic genes in the liver. Bindsthe lipid-responsive non-coding RNA LeXis and is required forLeXis-mediated effect on cholesterogenesis (By similarity). May bea heterogeneous nuclear ribonucleoprotein (hnRNP)(PubMed:9376072).</t>
  </si>
  <si>
    <t>Expressed in heart, brain, lung, liver,skeletal muscle, kidney and pancreas. Weakly expressed inplacenta. {ECO:0000269|PubMed:10500250}.</t>
  </si>
  <si>
    <t>Nucleus {ECO:0000250|UniProtKB:Q64012}.</t>
  </si>
  <si>
    <t>anaphase-promoting complex-dependent catabolic process;antigen processing and presentation of exogenous peptide antigen via MHC class I, TAP-dependent;double-strand break repair via homologous recombination;double-strand break repair via nonhomologous end joining;Fc-epsilon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K63-linked deubiquitination;protein polyubiquitination;regulation of cellular amino acid metabolic process;regulation of hematopoietic stem cell differentiation;regulation of mRNA stability;regulation of proteasomal protein catabolic process;regulation of transcription from RNA polymerase II promoter in response to hypoxia;response to ethanol;SCF-dependent proteasomal ubiquitin-dependent protein catabolic process;stimulatory C-type lectin receptor signaling pathway;T cell receptor signaling pathway;transmembrane transport;tumor necrosis factor-mediated signaling pathway;ubiquitin-dependent protein catabolic process;Wnt signaling pathway, planar cell polarity pathway</t>
  </si>
  <si>
    <t>endopeptidase activator activity;Lys63-specific deubiquitinase activity;metal ion binding;metallopeptidase activity;proteasome binding;thiol-dependent ubiquitinyl hydrolase activity</t>
  </si>
  <si>
    <t>cytosol;cytosolic proteasome complex;extracellular exosome;extracellular region;ficolin-1-rich granule lumen;nucleoplasm;nucleus;proteasome accessory complex;proteasome complex;proteasome regulatory particle, lid subcomplex;secretory granule lumen</t>
  </si>
  <si>
    <t>Epstein-Barr virus infection;Peptidases;Proteasome;Ubiquitin system</t>
  </si>
  <si>
    <t>Epstein-Barr virus infection;Proteasome</t>
  </si>
  <si>
    <t>JAMM/MPN+_dom;MPN;PSMD14;Rpn11/EIF3F_C</t>
  </si>
  <si>
    <t>ABC-family proteins mediated transport;Activation of NF-kappaB in B cells;Antigen processing: Ubiquitination &amp; Proteasome degradation;APC/C:Cdc20 mediated degradation of Securin;APC/C:Cdh1 mediated degradation of Cdc20 and other APC/C:Cdh1 targeted proteins in late mitosis/early G1;Asymmetric localization of PCP proteins;AUF1 (hnRNP D0) binds and destabilizes mRNA;Autodegradation of Cdh1 by Cdh1:APC/C;Autodegradation of the E3 ubiquitin ligase COP1;Cdc20:Phospho-APC/C mediated degradation of Cyclin A;CDK-mediated phosphorylation and removal of Cdc6;CDT1 association with the CDC6:ORC:origin complex;CLEC7A (Dectin-1) signaling;Cross-presentation of soluble exogenous antigens (endosomes);Dectin-1 mediated noncanonical NF-kB signaling;Defective CFTR causes cystic fibrosis;Degradation of AXIN;Degradation of beta-catenin by the destruction complex;Degradation of DVL;Degradation of GLI1 by the proteasome;Degradation of GLI2 by the proteasome;Downstream TCR signaling;ER-Phagosome pathway;FBXL7 down-regulates AURKA during mitotic entry and in early mitosis;FCERI mediated NF-kB activation;G2/M Checkpoints;GLI3 is processed to GLI3R by the proteasome;Hedgehog ligand biogenesis;Hedgehog 'on' state;Hh mutants that don't undergo autocatalytic processing are degraded by ERAD;Interleukin-1 family signaling;MAPK6/MAPK4 signaling;Metalloprotease DUBs;Neddylation;Neutrophil degranulation;NIK--&gt;noncanonical NF-kB signaling;Orc1 removal from chromatin;Oxygen-dependent proline hydroxylation of Hypoxia-inducible Factor Alpha;Regulation of activated PAK-2p34 by proteasome mediated degradation;Regulation of expression of SLITs and ROBOs;Regulation of ornithine decarboxylase (ODC);Regulation of PTEN stability and activity;Regulation of RAS by GAPs;Regulation of RUNX2 expression and activity;Regulation of RUNX3 expression and activity;RUNX1 regulates transcription of genes involved in differentiation of HSCs;SCF(Skp2)-mediated degradation of p27/p21;SCF-beta-TrCP mediated degradation of Emi1;Separation of Sister Chromatids;The role of GTSE1 in G2/M progression after G2 checkpoint;TNFR2 non-canonical NF-kB pathway;Ubiquitin Mediated Degradation of Phosphorylated Cdc25A;Ubiquitin-dependent degradation of Cyclin D1;Ub-specific processing proteases;UCH proteinases;Vif-mediated degradation of APOBEC3G;Vpu mediated degradation of CD4</t>
  </si>
  <si>
    <t>PA700 complex;PA700-20S-PA28 complex</t>
  </si>
  <si>
    <t>3D-structure;Complete proteome;Direct protein sequencing;DNA damage;DNA repair;Hydrolase;Metal-binding;Metalloprotease;Phosphoprotein;Protease;Proteasome;Reference proteome;Ubl conjugation pathway;Zinc</t>
  </si>
  <si>
    <t>O00487</t>
  </si>
  <si>
    <t>PSDE_HUMAN</t>
  </si>
  <si>
    <t>26S proteasome non-ATPase regulatory subunit 14</t>
  </si>
  <si>
    <t>PSMD14</t>
  </si>
  <si>
    <t>POH1</t>
  </si>
  <si>
    <t>ENSG00000115233</t>
  </si>
  <si>
    <t>ENSP00000386541</t>
  </si>
  <si>
    <t>5GJQ;5GJR;5L4K;5LN3;5M32;5T0C;5T0G;5T0H;5T0I;5T0J;5VGZ;5VHF;5VHH;5VHI;5VHS</t>
  </si>
  <si>
    <t>3.4.19.-</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</si>
  <si>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The PSMD14 subunitis a metalloprotease that specifically cleaves 'Lys-63'-linkedpolyubiquitin chains within the complex. Plays a role in responseto double-strand breaks (DSBs): acts as a regulator of non-homologous end joining (NHEJ) by cleaving 'Lys-63'-linkedpolyubiquitin, thereby promoting retention of JMJD2A/KDM4A onchromatin and restricting TP53BP1 accumulation. Also involved inhomologous recombination repair by promoting RAD51 loading</t>
  </si>
  <si>
    <t>Widely expressed. Highest levels in heart andskeletal muscle. {ECO:0000269|PubMed:9374539}.</t>
  </si>
  <si>
    <t>activation of MAPK activity;cellular protein modification process;DNA double-strand break processing;double-strand break repair via homologous recombination;double-strand break repair via nonhomologous end joining;Fc-epsilon receptor signaling pathway;global genome nucleotide-excision repair;histone ubiquitination;JNK cascade;nucleotide-binding oligomerization domain containing signaling pathway;positive regulation of DNA repair;positive regulation of histone modification;positive regulation of I-kappaB kinase/NF-kappaB signaling;positive regulation of NF-kappaB transcription factor activity;positive regulation of ubiquitin-protein transferase activity;postreplication repair;protein K63-linked ubiquitination;protein ubiquitination;proteolysis;regulation of DNA repair;regulation of histone ubiquitination;stimulatory C-type lectin receptor signaling pathway;T cell receptor signaling pathway</t>
  </si>
  <si>
    <t>ATP binding;RNA binding;ubiquitin binding;ubiquitin protein ligase activity;ubiquitin protein ligase binding;ubiquitin-protein transferase activity</t>
  </si>
  <si>
    <t>cytoplasm;cytosol;extracellular exosome;fibrillar center;nucleoplasm;nucleus;protein complex;UBC13-MMS2 complex;UBC13-UEV1A complex;ubiquitin ligase complex</t>
  </si>
  <si>
    <t>DNA repair and recombination proteins;Ubiquitin mediated proteolysis;Ubiquitin system</t>
  </si>
  <si>
    <t>activated TAK1 mediates p38 MAPK activation;Antigen processing: Ubiquitination &amp; Proteasome degradation;CLEC7A (Dectin-1) signaling;Downstream TCR signaling;E3 ubiquitin ligases ubiquitinate target proteins;FCERI mediated NF-kB activation;Formation of Incision Complex in GG-NER;G2/M DNA damage checkpoint;IKK complex recruitment mediated by RIP1;Interleukin-1 family signaling;IRAK1 recruits IKK complex;IRAK1 recruits IKK complex upon TLR7/8 or 9 stimulation;ISG15 antiviral mechanism;JNK (c-Jun kinases) phosphorylation and activation mediated by activated human TAK1;NOD1/2 Signaling Pathway;Nonhomologous End-Joining (NHEJ);Processing of DNA double-strand break ends;Recruitment and ATM-mediated phosphorylation of repair and signaling proteins at DNA double strand breaks;TAK1 activates NFkB by phosphorylation and activation of IKKs complex;TICAM1, RIP1-mediated IKK complex recruitment;TRAF6 mediated IRF7 activation in TLR7/8 or 9 signaling</t>
  </si>
  <si>
    <t>OTUB1-UBC13-MMS2 complex;Ubiquitin ligase (UBE2N, UBE2V2);Ubiquitin-conjugating enzyme E2 (UBC13-UEV1A)</t>
  </si>
  <si>
    <t>3D-structure;Acetylation;ATP-binding;Complete proteome;Cytoplasm;Direct protein sequencing;Disulfide bond;DNA damage;DNA repair;Isopeptide bond;Nucleotide-binding;Nucleus;Reference proteome;Transferase;Ubl conjugation;Ubl conjugation pathway</t>
  </si>
  <si>
    <t>P61088</t>
  </si>
  <si>
    <t>UBE2N_HUMAN</t>
  </si>
  <si>
    <t>Ubiquitin-conjugating enzyme E2 N</t>
  </si>
  <si>
    <t>UBE2N</t>
  </si>
  <si>
    <t>BLU</t>
  </si>
  <si>
    <t>ENSG00000177889</t>
  </si>
  <si>
    <t>ENSP00000316176</t>
  </si>
  <si>
    <t>1J7D;2C2V;3HCT;3HCU;3VON;3W31;4DHI;4DHJ;4DHZ;4IP3;4NR3;4NRG;4NRI;4ONL;4ONM;4ONN;4ORH;4TKP;4WHV;5AIT;5AIU;5EYA;5H7S;5VNZ;5VO0</t>
  </si>
  <si>
    <t>2.3.2.23</t>
  </si>
  <si>
    <t>The UBE2V1-UBE2N and UBE2V2-UBE2N heterodimers catalyzethe synthesis of non-canonical 'Lys-63'-linked polyubiquitinchains. This type of polyubiquitination does not lead to proteindegradation by the proteasome. Mediates transcriptional activationof target genes. Plays a role in the control of progress throughthe cell cycle and differentiation. Plays a role in the error-freeDNA repair pathway and contributes to the survival of cells afterDNA damage. Acts together with the E3 ligases, HLTF and SHPRH, inthe 'Lys-63'-linked poly-ubiquitination of PCNA upon genotoxicstress, which is required for DNA repair. Appears to act togetherwith E3 ligase RNF5 in the 'Lys-63'-linked polyubiquitination ofJKAMP thereby regulating JKAMP function by decreasing itsassociation with components of the proteasome and ERAD. PromotesTRIM5 capsid-specific restriction activity and the UBE2V1-UBE2Nheterodimer acts in concert with TRIM5 to generate 'Lys-63'-linkedpolyubiquitin chains which activate the MAP3K7/TAK1 complex whichin turn results in the induction and expression of NF-kappa-B andMAPK-responsive inflammatory genes.</t>
  </si>
  <si>
    <t>Nucleus {ECO:0000269|PubMed:19340006}.Cytoplasm {ECO:0000269|PubMed:19340006}.</t>
  </si>
  <si>
    <t>mRNA 3'-end processing;mRNA 3'-end processing by stem-loop binding and cleavage;mRNA cleavage;mRNA export from nucleus;mRNA polyadenylation;mRNA splicing, via spliceosome;termination of RNA polymerase II transcription</t>
  </si>
  <si>
    <t>5'-3' exonuclease activity;endoribonuclease activity;metal ion binding;RNA binding</t>
  </si>
  <si>
    <t>intracellular ribonucleoprotein complex;mRNA cleavage and polyadenylation specificity factor complex;nucleoplasm</t>
  </si>
  <si>
    <t>Messenger RNA biogenesis;mRNA surveillance pathway;Transcription machinery</t>
  </si>
  <si>
    <t>mRNA surveillance pathway</t>
  </si>
  <si>
    <t>Beta-Casp;CPSF73-100_C;Lactamase_B;RMMBL</t>
  </si>
  <si>
    <t>Beta_Casp;CPSF73-100_C;Metallo-B-lactamas;Metallo-hydrolase/OxRdtase;RMMBL</t>
  </si>
  <si>
    <t>Beta-Casp;CPSF73-100_C;Lactamase_B</t>
  </si>
  <si>
    <t>Cleavage of Growing Transcript in the Termination Region;mRNA 3'-end processing;mRNA Splicing - Major Pathway;Processing of Intronless Pre-mRNAs;Transport of Mature mRNA Derived from an Intronless Transcript</t>
  </si>
  <si>
    <t>CF IIAm complex (Cleavage factor IIAm complex);Cleavage and polyadenylation factor (CPSF);Polyadenylation complex (CSTF1, CSTF2, CSTF3, SYMPK CPSF1, CPSF2, CPSF3)</t>
  </si>
  <si>
    <t>3D-structure;Acetylation;Complete proteome;Endonuclease;Hydrolase;Isopeptide bond;Metal-binding;mRNA processing;Nuclease;Nucleus;Phosphoprotein;Polymorphism;Reference proteome;Ribonucleoprotein;RNA-binding;Ubl conjugation;Zinc</t>
  </si>
  <si>
    <t>Q9UKF6</t>
  </si>
  <si>
    <t>CPSF3_HUMAN</t>
  </si>
  <si>
    <t>Cleavage and polyadenylation specificity factor subunit 3</t>
  </si>
  <si>
    <t>CPSF3</t>
  </si>
  <si>
    <t>CPSF73</t>
  </si>
  <si>
    <t>ENSG00000119203</t>
  </si>
  <si>
    <t>ENSP00000238112</t>
  </si>
  <si>
    <t>2I7T;2I7V</t>
  </si>
  <si>
    <t>3.1.27.-</t>
  </si>
  <si>
    <t>Component of the cleavage and polyadenylationspecificity factor (CPSF) complex that play a key role in pre-mRNA3'-end formation, recognizing the AAUAAA signal sequence andinteracting with poly(A) polymerase and other factors to bringabout cleavage and poly(A) addition. Has endonuclease activity,and functions as mRNA 3'-end-processing endonuclease. Alsoinvolved in the histone 3'-end pre-mRNA processing. U7 snRNP-dependent protein that induces both the 3'-endoribonucleolyticcleavage of histone pre-mRNAs and acts as a 5' to 3' exonucleasefor degrading the subsequent downstream cleavage product (DCP) ofmature histone mRNAs. Cleavage occurs after the 5'-ACCCA-3'sequence in the histone pre-mRNA leaving a 3'hydroxyl group on theupstream fragment containing the stem loop (SL) and 5' phosphateon the downstream cleavage product (DCP) starting with CUnucleotides. The U7-dependent 5' to 3' exonuclease activity isprocessive and degrades the DCP RNA substrate even after completeremoval of the U7-binding site. Binds to the downstream cleavageproduct (DCP) of histone pre-mRNAs and the cleaved DCP RNAsubstrate in a U7 snRNP dependent manner</t>
  </si>
  <si>
    <t>Nucleus {ECO:0000269|PubMed:15037765}.</t>
  </si>
  <si>
    <t>activation of cysteine-type endopeptidase activity involved in apoptotic process;aggresome assembly;ATP metabolic process;autophagosome maturation;autophagy;cellular response to DNA damage stimulus;DNA repair;double-strand break repair;endoplasmic reticulum stress-induced pre-emptive quality control;endoplasmic reticulum unfolded protein response;endosome to lysosome transport via multivesicular body sorting pathway;ER to Golgi vesicle-mediated transport;ERAD pathway;ER-associated misfolded protein catabolic process;error-free translesion synthesis;establishment of protein localization;flavin adenine dinucleotide catabolic process;macroautophagy;NADH metabolic process;neutrophil degranulation;positive regulation of ATP biosynthetic process;positive regulation of Lys63-specific deubiquitinase activity;positive regulation of mitochondrial membrane potential;positive regulation of oxidative phosphorylation;positive regulation of proteasomal ubiquitin-dependent protein catabolic process;positive regulation of protein catabolic process;positive regulation of protein complex assembly;positive regulation of protein K63-linked deubiquitination;proteasomal protein catabolic process;proteasome-mediated ubiquitin-dependent protein catabolic process;protein deubiquitination;protein folding;protein hexamerization;protein homooligomerization;protein methylation;protein N-linked glycosylation via asparagine;protein ubiquitination;regulation of aerobic respiration;regulation of apoptotic process;retrograde protein transport, ER to cytosol;translesion synthesis;transmembrane transport;ubiquitin-dependent ERAD pathway;viral genome replication</t>
  </si>
  <si>
    <t>ADP binding;ATP binding;ATPase activity;BAT3 complex binding;deubiquitinase activator activity;identical protein binding;K48-linked polyubiquitin modification-dependent protein binding;lipid binding;MHC class I protein binding;polyubiquitin modification-dependent protein binding;protein domain specific binding;protein phosphatase binding;RNA binding;ubiquitin protein ligase binding;ubiquitin-like protein ligase binding;ubiquitin-specific protease binding</t>
  </si>
  <si>
    <t>ATPase complex;azurophil granule lumen;cytoplasm;cytosol;Derlin-1 retrotranslocation complex;endoplasmic reticulum;endoplasmic reticulum membrane;extracellular exosome;extracellular region;ficolin-1-rich granule lumen;intracellular membrane-bounded organelle;lipid droplet;myelin sheath;nucleoplasm;nucleus;perinuclear region of cytoplasm;proteasome complex;protein complex;secretory granule lumen;site of double-strand break;VCP-NPL4-UFD1 AAA ATPase complex;VCP-NSFL1C complex</t>
  </si>
  <si>
    <t>Exosome;Legionellosis;Membrane trafficking;Messenger RNA biogenesis;Protein processing in endoplasmic reticulum</t>
  </si>
  <si>
    <t>Legionellosis;Protein processing in endoplasmic reticulum</t>
  </si>
  <si>
    <t>Amyotrophic lateral sclerosis (ALS);Charcot-Marie-Tooth disease;Frontotemporal lobar degeneration;Inclusion body myopathy with Paget disease of bone and frontotemporal dementia</t>
  </si>
  <si>
    <t>AAA;CDC48_2;CDC48_N;Vps4_C</t>
  </si>
  <si>
    <t>AAA_ATPase_CDC48;AAA+_ATPase;Asp_de-COase-like_dom_sf;ATPase_AAA_core;ATPase_AAA_CS;CDC4_N-term_subdom;Cdc48_dom2;CDC48_domain_2-like_sf;P-loop_NTPase;Vps4_C</t>
  </si>
  <si>
    <t>AAA;CDC48_2;CDC48_N</t>
  </si>
  <si>
    <t>ABC-family proteins mediated transport;Defective CFTR causes cystic fibrosis;E3 ubiquitin ligases ubiquitinate target proteins;Hedgehog ligand biogenesis;Hh mutants that don't undergo autocatalytic processing are degraded by ERAD;HSF1 activation;Josephin domain DUBs;Neutrophil degranulation;N-glycan trimming in the ER and Calnexin/Calreticulin cycle;Ovarian tumor domain proteases;Protein methylation;Translesion Synthesis by POLH</t>
  </si>
  <si>
    <t>BRCA1-VCP complex;gp78-VCP-DERL1 complex;Membrane protein complex (VCP, UFD1L, SEC61B);Profilin 1 complex;SELK multiprotein complex;SVIP-VCP-DERL1 complex;Ubiquilin-VCP-erasin complex;VCP-SELK-DERL1 complex;VCP-VIMP-DERL1 complex;VCP-VIMP-DERL1-DERL2-HRD1-SEL1L complex;VCP-VIMP-DERL2 complex</t>
  </si>
  <si>
    <t>3D-structure;Acetylation;Amyotrophic lateral sclerosis;ATP-binding;Autophagy;Charcot-Marie-Tooth disease;Complete proteome;Cytoplasm;Direct protein sequencing;Disease mutation;DNA damage;DNA repair;Endoplasmic reticulum;Hydrolase;Isopeptide bond;Lipid-binding;Methylation;Neurodegeneration;Neuropathy;Nucleotide-binding;Nucleus;Phosphoprotein;Reference proteome;Transport;Ubl conjugation;Ubl conjugation pathway</t>
  </si>
  <si>
    <t>P55072</t>
  </si>
  <si>
    <t>Adult-onset distal myopathy due to VCP mutation;Amyotrophic lateral sclerosis;Behavioral variant of frontotemporal dementia;Frontotemporal dementia with motor neuron disease;Inclusion body myopathy with Paget disease of bone and frontotemporal dementia;Progressive non-fluent aphasia;Semantic dementia;Spastic paraplegia - Paget disease of bone</t>
  </si>
  <si>
    <t>TERA_HUMAN</t>
  </si>
  <si>
    <t>Transitional endoplasmic reticulum ATPase</t>
  </si>
  <si>
    <t>ER ATPase</t>
  </si>
  <si>
    <t>VCP</t>
  </si>
  <si>
    <t>ENSG00000165280</t>
  </si>
  <si>
    <t>ENSP00000351777</t>
  </si>
  <si>
    <t>3EBB;3HU1;3HU2;3HU3;3QC8;3QQ7;3QQ8;3QWZ;3TIW;4KDI;4KDL;4KLN;4KO8;4KOD;4P0A;5B6C;5C18;5C19;5C1A;5C1B;5DYG;5DYI;5EPP;5FTJ;5FTK;5FTL;5FTM;5FTN;5GLF;5IFS;5IFW;5X4L</t>
  </si>
  <si>
    <t>3.6.4.6</t>
  </si>
  <si>
    <t>Necessary for the fragmentation of Golgi stacks duringmitosis and for their reassembly after mitosis. Involved in theformation of the transitional endoplasmic reticulum (tER). Thetransfer of membranes from the endoplasmic reticulum to the Golgiapparatus occurs via 50-70 nm transition vesicles which derivefrom part-rough, part-smooth transitional elements of theendoplasmic reticulum (tER). Vesicle budding from the tER is anATP-dependent process. The ternary complex containing UFD1, VCPand NPLOC4 binds ubiquitinated proteins and is necessary for theexport of misfolded proteins from the ER to the cytoplasm, wherethey are degraded by the proteasome. The NPLOC4-UFD1-VCP complexregulates spindle disassembly at the end of mitosis and isnecessary for the formation of a closed nuclear envelope.Regulates E3 ubiquitin-protein ligase activity of RNF19A.Component of the VCP/p97-AMFR/gp78 complex that participates inthe final step of the sterol-mediated ubiquitination andendoplasmic reticulum-associated degradation (ERAD) of HMGCR.Involved in endoplasmic reticulum stress-induced pre-emptivequality control, a mechanism that selectively attenuates thetranslocation of newly synthesized proteins into the endoplasmicreticulum and reroutes them to the cytosol for proteasomaldegradation (PubMed:26565908). Also involved in DNA damageresponse: recruited to double-strand breaks (DSBs) sites in aRNF8- and RNF168-dependent manner and promotes the recruitment ofTP53BP1 at DNA damage sites (PubMed:22020440, PubMed:22120668).Recruited to stalled replication forks by SPRTN: may act bymediating extraction of DNA polymerase eta (POLH) to preventexcessive translesion DNA synthesis and limit the incidence ofmutations induced by DNA damage (PubMed:23042607,PubMed:23042605). Required for cytoplasmic retrotranslocation ofstressed/damaged mitochondrial outer-membrane proteins and theirsubsequent proteasomal degradation (PubMed:16186510,PubMed:21118995). Essential for the maturation of ubiquitin-containing autophagosomes and the clearance of ubiquitinatedprotein by autophagy (PubMed:20104022, PubMed:27753622). Acts as anegative regulator of type I interferon production by interactingwith DDX58/RIG-I: interaction takes place when DDX58/RIG-I isubiquitinated via 'Lys-63'-linked ubiquitin on its CARD domains,leading to recruit RNF125 and promote ubiquitination anddegradation of DDX58/RIG-I (PubMed:26471729). May play a role inthe ubiquitin-dependent sorting of membrane proteins to lysosomeswhere they undergo degradation (PubMed:21822278). May moreparticularly play a role in caveolins sorting in cells(PubMed:21822278, PubMed:23335559).</t>
  </si>
  <si>
    <t>Cytoplasm, cytosol{ECO:0000269|PubMed:15456787}. Endoplasmic reticulum{ECO:0000269|PubMed:15215856}. Nucleus{ECO:0000269|PubMed:23042605}. Note=Present in the neuronalhyaline inclusion bodies specifically found in motor neurons fromamyotrophic lateral sclerosis patients (PubMed:15456787). Presentin the Lewy bodies specifically found in neurons from Parkinsondisease patients (PubMed:15456787). Recruited to the cytoplasmicsurface of the endoplasmic reticulum via interaction withAMFR/gp78 (PubMed:16168377). Following DNA double-strand breaks,recruited to the sites of damage (PubMed:22120668). Recruited tostalled replication forks via interaction with SPRTN(PubMed:23042605). Recruited to damaged lysosomes decorated withK48-linked ubiquitin chains (PubMed:27753622).{ECO:0000269|PubMed:15456787, ECO:0000269|PubMed:16168377,ECO:0000269|PubMed:22120668, ECO:0000269|PubMed:23042605,ECO:0000269|PubMed:27753622}.</t>
  </si>
  <si>
    <t>Inclusion body myopathy with early-onset Paget diseasewith or without frontotemporal dementia 1 (IBMPFD1) [MIM:167320]:An autosomal dominant disease characterized by disabling muscleweakness clinically resembling to limb girdle muscular dystrophy,osteolytic bone lesions consistent with Paget disease, andpremature frontotemporal dementia. Clinical features showincomplete penetrance. {ECO:0000269|PubMed:15034582,ECO:0000269|PubMed:15732117, ECO:0000269|PubMed:16247064,ECO:0000269|PubMed:16321991, ECO:0000269|PubMed:17935506,ECO:0000269|PubMed:20104022, ECO:0000269|PubMed:20335036,ECO:0000269|PubMed:20512113, ECO:0000269|PubMed:21822278,ECO:0000269|PubMed:23349634, ECO:0000269|PubMed:25125609,ECO:0000269|PubMed:25878907, ECO:0000269|PubMed:27209344,ECO:0000269|PubMed:27753622}. Note=The disease is caused bymutations affecting the gene represented in this entry.Amyotrophic lateral sclerosis 14, with or withoutfrontotemporal dementia (ALS14) [MIM:613954]: A neurodegenerativedisorder affecting upper motor neurons in the brain and lowermotor neurons in the brain stem and spinal cord, resulting infatal paralysis. Sensory abnormalities are absent. The pathologichallmarks of the disease include pallor of the corticospinal tractdue to loss of motor neurons, presence of ubiquitin-positiveinclusions within surviving motor neurons, and deposition ofpathologic aggregates. The etiology of amyotrophic lateralsclerosis is likely to be multifactorial, involving both geneticand environmental factors. The disease is inherited in 5-10% ofthe cases. Patients with ALS14 may develop frontotemporaldementia. {ECO:0000269|PubMed:21145000,ECO:0000269|PubMed:23349634}. Note=The disease is caused bymutations affecting the gene represented in this entry.Charcot-Marie-Tooth disease 2Y (CMT2Y) [MIM:616687]: Anautosomal dominant, axonal form of Charcot-Marie-Tooth disease, adisorder of the peripheral nervous system, characterized byprogressive weakness and atrophy, initially of the peronealmuscles and later of the distal muscles of the arms. Charcot-Marie-Tooth disease is classified in two main groups on the basisof electrophysiologic properties and histopathology: primaryperipheral demyelinating neuropathies (designated CMT1 when theyare dominantly inherited) and primary peripheral axonalneuropathies (CMT2). Neuropathies of the CMT2 group arecharacterized by signs of axonal degeneration in the absence ofobvious myelin alterations, normal or slightly reduced nerveconduction velocities, and progressive distal muscle weakness andatrophy. {ECO:0000269|PubMed:25125609,ECO:0000269|PubMed:25878907}. Note=The disease is caused bymutations affecting the gene represented in this entry.</t>
  </si>
  <si>
    <t>negative regulation of transcription from RNA polymerase II promoter;transcription, DNA-templated</t>
  </si>
  <si>
    <t>DNA binding;DNA binding transcription factor activity;identical protein binding;protein heterodimerization activity;transcription corepressor activity</t>
  </si>
  <si>
    <t>nucleus</t>
  </si>
  <si>
    <t>Transcription machinery</t>
  </si>
  <si>
    <t>CBFD_NFYB_HMF</t>
  </si>
  <si>
    <t>CBFA_NFYB_domain;Histone-fold</t>
  </si>
  <si>
    <t>Signaling by Activin;Signaling by NODAL</t>
  </si>
  <si>
    <t>RNA polymerase II complex, chromatin structure modifying</t>
  </si>
  <si>
    <t>3D-structure;Alternative splicing;Complete proteome;Direct protein sequencing;DNA-binding;Nucleus;Phosphoprotein;Reference proteome;Repressor;Transcription;Transcription regulation</t>
  </si>
  <si>
    <t>Q14919</t>
  </si>
  <si>
    <t>NC2A_HUMAN</t>
  </si>
  <si>
    <t>Dr1-associated corepressor</t>
  </si>
  <si>
    <t>DRAP1</t>
  </si>
  <si>
    <t>ENSG00000175550</t>
  </si>
  <si>
    <t>ENSP00000307850</t>
  </si>
  <si>
    <t>Q14919-1</t>
  </si>
  <si>
    <t>1JFI</t>
  </si>
  <si>
    <t>The association of the DR1/DRAP1 heterodimer with TBPresults in a functional repression of both activated and basaltranscription of class II genes. This interaction precludes theformation of a transcription-competent complex by inhibiting theassociation of TFIIA and/or TFIIB with TBP. Can bind to DNA on itsown.</t>
  </si>
  <si>
    <t>Ubiquitous. Highly expressed in adult testis,heart, skeletal muscle, pancreas and brain, and in fetal brain,liver and kidney. {ECO:0000269|PubMed:8608938,ECO:0000269|PubMed:8670811}.</t>
  </si>
  <si>
    <t>Nucleus {ECO:0000305}.</t>
  </si>
  <si>
    <t>box C/D snoRNA 3'-end processing;histone glutamine methylation;osteoblast differentiation;rRNA methylation;rRNA processing;snoRNA localization;tRNA processing</t>
  </si>
  <si>
    <t>ATPase binding;histone-glutamine methyltransferase activity;RNA binding;rRNA methyltransferase activity;TFIID-class transcription factor binding</t>
  </si>
  <si>
    <t>box C/D snoRNP complex;Cajal body;chromosome;dense fibrillar component;extracellular exosome;fibrillar center;granular component;membrane;nucleolus;nucleoplasm;nucleus;small-subunit processome</t>
  </si>
  <si>
    <t>Ribosome biogenesis;Ribosome biogenesis in eukaryotes</t>
  </si>
  <si>
    <t>Ribosome biogenesis in eukaryotes</t>
  </si>
  <si>
    <t>Fibrillarin</t>
  </si>
  <si>
    <t>Fibrillarin;Fibrillarin_CS;SAM-dependent_MTases</t>
  </si>
  <si>
    <t>Major pathway of rRNA processing in the nucleolus and cytosol;rRNA modification in the nucleus and cytosol</t>
  </si>
  <si>
    <t>CEN complex;FIB-associated protein complex;Nop56p-associated pre-rRNA complex;TNF-alpha/NF-kappa B signaling complex 6</t>
  </si>
  <si>
    <t>3D-structure;Complete proteome;Isopeptide bond;Methylation;Methyltransferase;Nucleus;Phosphoprotein;Reference proteome;Ribonucleoprotein;RNA-binding;rRNA processing;S-adenosyl-L-methionine;Transferase;Ubl conjugation</t>
  </si>
  <si>
    <t>P22087</t>
  </si>
  <si>
    <t>FBRL_HUMAN</t>
  </si>
  <si>
    <t>rRNA 2'-O-methyltransferase fibrillarin</t>
  </si>
  <si>
    <t>FBL</t>
  </si>
  <si>
    <t>FIB1;FLRN</t>
  </si>
  <si>
    <t>ENSG00000105202;ENSG00000280548</t>
  </si>
  <si>
    <t>ENSP00000221801;ENSP00000487390</t>
  </si>
  <si>
    <t>2IPX</t>
  </si>
  <si>
    <t>2.1.1.-</t>
  </si>
  <si>
    <t>S-adenosyl-L-methionine-dependent methyltransferase thathas the ability to methylate both RNAs and proteins. Involved inpre-rRNA processing by catalyzing the site-specific 2'-hydroxylmethylation of ribose moieties in pre-ribosomal RNA. Sitespecificity is provided by a guide RNA that base pairs with thesubstrate. Methylation occurs at a characteristic distance fromthe sequence involved in base pairing with the guide RNA. Alsoacts as a protein methyltransferase by mediating methylation of'Gln-105' of histone H2A (H2AQ104me), a modification that impairsbinding of the FACT complex and is specifically present at 35Sribosomal DNA locus (PubMed:24352239)</t>
  </si>
  <si>
    <t>Nucleus, nucleolus{ECO:0000269|PubMed:14583623, ECO:0000269|PubMed:2026646,ECO:0000269|PubMed:2414294, ECO:0000269|PubMed:24352239}.Note=Fibrillar region of the nucleolus.</t>
  </si>
  <si>
    <t>cell adhesion;endonucleolytic cleavage in ITS1 to separate SSU-rRNA from 5.8S rRNA and LSU-rRNA from tricistronic rRNA transcript (SSU-rRNA, 5.8S rRNA, LSU-rRNA);endonucleolytic cleavage to generate mature 3'-end of SSU-rRNA from (SSU-rRNA, 5.8S rRNA, LSU-rRNA);nuclear-transcribed mRNA catabolic process, nonsense-mediated decay;ribosomal small subunit assembly;rRNA export from nucleus;rRNA processing;SRP-dependent cotranslational protein targeting to membrane;translation;translational initiation;viral transcription</t>
  </si>
  <si>
    <t>laminin receptor activity;ribosome binding;RNA binding;structural constituent of ribosome;virus receptor activity</t>
  </si>
  <si>
    <t>90S preribosome;cytoplasm;cytosol;cytosolic small ribosomal subunit;extracellular exosome;membrane;nucleoplasm;nucleus;plasma membrane</t>
  </si>
  <si>
    <t>Congenital asplenia</t>
  </si>
  <si>
    <t>40S_SA_C;Ribosomal_S2</t>
  </si>
  <si>
    <t>40S_ribosomal_SA;40S_SA_C;Ribosomal_S2;Ribosomal_S2_CS;Ribosomal_S2_euk;Ribosomal_S2_euk/arc;Ribosomal_S2_flav_dom_sf</t>
  </si>
  <si>
    <t>3D-structure;Acetylation;Cell membrane;Complete proteome;Cytoplasm;Direct protein sequencing;Disease mutation;Host cell receptor for virus entry;Host-virus interaction;Isopeptide bond;Membrane;Nucleus;Phosphoprotein;Polymorphism;Receptor;Reference proteome;Repeat;Ribonucleoprotein;Ribosomal protein;Ubl conjugation</t>
  </si>
  <si>
    <t>P08865</t>
  </si>
  <si>
    <t>Familial isolated congenital asplenia</t>
  </si>
  <si>
    <t>RSSA_HUMAN</t>
  </si>
  <si>
    <t>40S ribosomal protein SA {ECO:0000255|HAMAP-Rule:MF_03016}</t>
  </si>
  <si>
    <t>RPSA</t>
  </si>
  <si>
    <t>LAMBR;LAMR1</t>
  </si>
  <si>
    <t>ENSG00000168028</t>
  </si>
  <si>
    <t>ENSP00000346067</t>
  </si>
  <si>
    <t>3BCH;4UG0;4V6X;5A2Q;5AJ0;5FLX;5LKS;5OA3;5T2C;5VYC</t>
  </si>
  <si>
    <t>Required for the assembly and/or stability of the 40Sribosomal subunit. Required for the processing of the 20S rRNA-precursor to mature 18S rRNA in a late step of the maturation of40S ribosomal subunits. Also functions as a cell surface receptorfor laminin. Plays a role in cell adhesion to the basementmembrane and in the consequent activation of signalingtransduction pathways. May play a role in cell fate determinationand tissue morphogenesis. Acts as a PPP1R16B-dependent substrateof PPP1CA.</t>
  </si>
  <si>
    <t>Cell membrane. Cytoplasm. Nucleus{ECO:0000255|HAMAP-Rule:MF_03016}. Note=67LR is found at thesurface of the plasma membrane, with its C-terminal laminin-binding domain accessible to extracellular ligands. 37LRP is foundat the cell surface, in the cytoplasm and in the nucleus (Bysimilarity). Colocalizes with PPP1R16B in the cell membrane.{ECO:0000255|HAMAP-Rule:MF_03016}.</t>
  </si>
  <si>
    <t>Asplenia, isolated congenital (ICAS) [MIM:271400]: A rareprimary immunodeficiency and life-threatening condition, oftenpresenting with pneumococcal sepsis. Most affected individuals dieof severe bacterial infections in early childhood. Isolatedasplenia is distinct from asplenia associated with other complexvisceral defects, notably heterotaxy syndromes such as Ivemarksyndrome. {ECO:0000269|PubMed:23579497}. Note=The disease iscaused by mutations affecting the gene represented in this entry.</t>
  </si>
  <si>
    <t>cotranslational protein targeting to membrane;neutrophil degranulation;protein targeting to ER;response to drug;SRP-dependent cotranslational protein targeting to membrane</t>
  </si>
  <si>
    <t>7S RNA binding;endoplasmic reticulum signal peptide binding;RNA binding</t>
  </si>
  <si>
    <t>cytoplasm;cytosol;extracellular exosome;extracellular region;ficolin-1-rich granule lumen;nucleus;secretory granule lumen;signal recognition particle, endoplasmic reticulum targeting</t>
  </si>
  <si>
    <t>Protein export;Secretion system</t>
  </si>
  <si>
    <t>Protein export</t>
  </si>
  <si>
    <t>SRP14</t>
  </si>
  <si>
    <t>Signal_recog_particle_SRP14;Signal_recog_particle_SRP9/14</t>
  </si>
  <si>
    <t>Neutrophil degranulation;SRP-dependent cotranslational protein targeting to membrane</t>
  </si>
  <si>
    <t>3D-structure;Complete proteome;Cytoplasm;Direct protein sequencing;Phosphoprotein;Polymorphism;Reference proteome;Ribonucleoprotein;RNA-binding;Signal recognition particle</t>
  </si>
  <si>
    <t>P37108</t>
  </si>
  <si>
    <t>SRP14_HUMAN</t>
  </si>
  <si>
    <t>Signal recognition particle 14 kDa protein</t>
  </si>
  <si>
    <t>RP14</t>
  </si>
  <si>
    <t>ENSG00000140319</t>
  </si>
  <si>
    <t>ENSP00000267884</t>
  </si>
  <si>
    <t>1E8O;1E8S;1RY1;4UYJ;4UYK;5AOX</t>
  </si>
  <si>
    <t>Signal-recognition-particle assembly has a crucial rolein targeting secretory proteins to the rough endoplasmic reticulummembrane. SRP9 together with SRP14 and the Alu portion of the SRPRNA, constitutes the elongation arrest domain of SRP. The complexof SRP9 and SRP14 is required for SRP RNA binding.</t>
  </si>
  <si>
    <t>mitochondrial translation;mitochondrial translational elongation;mitochondrial translational termination;translation</t>
  </si>
  <si>
    <t>cytosolic small ribosomal subunit;mitochondrial inner membrane;mitochondrial small ribosomal subunit</t>
  </si>
  <si>
    <t>Ribosomal_S18</t>
  </si>
  <si>
    <t>Ribosomal_S18;Ribosomal_S18_sf</t>
  </si>
  <si>
    <t>Mitochondrial translation elongation;Mitochondrial translation initiation;Mitochondrial translation termination</t>
  </si>
  <si>
    <t>28S ribosomal subunit, mitochondrial;55S ribosome, mitochondrial</t>
  </si>
  <si>
    <t>3D-structure;Alternative splicing;Complete proteome;Mitochondrion;Reference proteome;Ribonucleoprotein;Ribosomal protein;Transit peptide</t>
  </si>
  <si>
    <t>Q9NVS2</t>
  </si>
  <si>
    <t>RT18A_HUMAN</t>
  </si>
  <si>
    <t>39S ribosomal protein S18a, mitochondrial</t>
  </si>
  <si>
    <t>18mt-a;rps18a;RP-S18-a</t>
  </si>
  <si>
    <t>MRPS18A</t>
  </si>
  <si>
    <t>ENSG00000096080</t>
  </si>
  <si>
    <t>ENSP00000361188;ENSP00000361206</t>
  </si>
  <si>
    <t>Q9NVS2-1;Q9NVS2-3</t>
  </si>
  <si>
    <t>3J7Y;3J9M;5OOL;5OOM</t>
  </si>
  <si>
    <t>Mitochondrion {ECO:0000269|PubMed:25278503,ECO:0000269|PubMed:25838379}.</t>
  </si>
  <si>
    <t>aging;cellular protein metabolic process;cellular response to cAMP;cellular response to organic cyclic compound;female pregnancy;glucose homeostasis;glucose metabolic process;hair follicle morphogenesis;intracellular signal transduction;lung alveolus development;mammary gland involution;negative regulation of cell migration;negative regulation of growth;negative regulation of insulin-like growth factor receptor signaling pathway;negative regulation of muscle tissue development;negative regulation of osteoblast differentiation;negative regulation of skeletal muscle hypertrophy;negative regulation of smooth muscle cell migration;negative regulation of smooth muscle cell proliferation;negative regulation of translation;osteoblast differentiation;positive regulation of insulin-like growth factor receptor signaling pathway;positive regulation of protein kinase B signaling;post-translational protein modification;regulation of cell growth;regulation of glucose metabolic process;response to growth hormone;signal transduction;striated muscle cell differentiation;type B pancreatic cell proliferation</t>
  </si>
  <si>
    <t>fibronectin binding;insulin-like growth factor I binding;insulin-like growth factor II binding</t>
  </si>
  <si>
    <t>endoplasmic reticulum lumen;extracellular region;insulin-like growth factor binding protein complex;insulin-like growth factor ternary complex</t>
  </si>
  <si>
    <t>IGFBP;Thyroglobulin_1</t>
  </si>
  <si>
    <t>Growth_fac_rcpt_cys_sf;IGFBP_1-6_chordata;IGFBP1-6;IGFBP-5;IGFBP-like;Insulin_GF-bd_Cys-rich_CS;Thyroglobulin_1;Thyroglobulin_1_sf</t>
  </si>
  <si>
    <t>IB;TY</t>
  </si>
  <si>
    <t>3D-structure;Complete proteome;Direct protein sequencing;Disulfide bond;Glycoprotein;Growth factor binding;Phosphoprotein;Polymorphism;Reference proteome;Secreted;Signal</t>
  </si>
  <si>
    <t>P24593</t>
  </si>
  <si>
    <t>IBP5_HUMAN</t>
  </si>
  <si>
    <t>Insulin-like growth factor-binding protein 5</t>
  </si>
  <si>
    <t>BP-5;GF-binding protein 5;GFBP-5</t>
  </si>
  <si>
    <t>IGFBP5</t>
  </si>
  <si>
    <t>IBP5</t>
  </si>
  <si>
    <t>ENSG00000115461</t>
  </si>
  <si>
    <t>ENSP00000233813</t>
  </si>
  <si>
    <t>1BOE;1H59</t>
  </si>
  <si>
    <t>IGF-binding proteins prolong the half-life of the IGFsand have been shown to either inhibit or stimulate the growthpromoting effects of the IGFs on cell culture. They alter theinteraction of IGFs with their cell surface receptors.</t>
  </si>
  <si>
    <t>Osteosarcoma, and at lower levels in liver,kidney and brain.</t>
  </si>
  <si>
    <t>cell cycle arrest;cell proliferation;cell surface receptor signaling pathway;G2/M transition of mitotic cell cycle;mRNA processing;negative regulation of transcription, DNA-templated;positive regulation of RNA export from nucleus;positive regulation of translational initiation;protein oligomerization;regulation of mRNA splicing, via spliceosome;regulation of RNA export from nucleus;signal transduction;spermatogenesis;transcription, DNA-templated</t>
  </si>
  <si>
    <t>DNA binding;identical protein binding;poly(A) binding;poly(U) RNA binding;protein complex binding;protein domain specific binding;RNA binding;SH3 domain binding;SH3/SH2 adaptor activity</t>
  </si>
  <si>
    <t>cytosol;Grb2-Sos complex;membrane;nucleoplasm;nucleus</t>
  </si>
  <si>
    <t>KH_1;Qua1;Sam68-YY</t>
  </si>
  <si>
    <t>KH_dom;KH_dom_type_1;KH_dom_type_1_sf;Qua1_dom;Sam68-YY</t>
  </si>
  <si>
    <t>KH</t>
  </si>
  <si>
    <t>PTK6 Regulates Proteins Involved in RNA Processing</t>
  </si>
  <si>
    <t>ASPP1-SAM68 complex;FYN-KHDRBS1-PLCG1 complex;Sam68-p120GAP complex;Sam68-p85 P13K-IRS-1-IR signaling complex</t>
  </si>
  <si>
    <t>3D-structure;Acetylation;Alternative splicing;Cell cycle;Complete proteome;Direct protein sequencing;Isopeptide bond;Membrane;Methylation;mRNA processing;Nucleus;Phosphoprotein;Reference proteome;RNA-binding;SH3-binding;Transcription;Transcription regulation;Ubl conjugation</t>
  </si>
  <si>
    <t>Q07666</t>
  </si>
  <si>
    <t>KHDR1_HUMAN</t>
  </si>
  <si>
    <t>KH domain-containing, RNA-binding, signal transduction-associated protein 1</t>
  </si>
  <si>
    <t>KHDRBS1</t>
  </si>
  <si>
    <t>SAM68</t>
  </si>
  <si>
    <t>ENSG00000121774</t>
  </si>
  <si>
    <t>ENSP00000313829;ENSP00000417731</t>
  </si>
  <si>
    <t>Q07666-1;Q07666-3</t>
  </si>
  <si>
    <t>2XA6;3QHE</t>
  </si>
  <si>
    <t>Recruited and tyrosine phosphorylated by severalreceptor systems, for example the T-cell, leptin and insulinreceptors. Once phosphorylated, functions as an adapter protein insignal transduction cascades by binding to SH2 and SH3 domain-containing proteins. Role in G2-M progression in the cell cycle.Represses CBP-dependent transcriptional activation apparently bycompeting with other nuclear factors for binding to CBP. Also actsas a putative regulator of mRNA stability and/or translation ratesand mediates mRNA nuclear export. Positively regulates theassociation of constitutive transport element (CTE)-containingmRNA with large polyribosomes and translation initiation.According to some authors, is not involved in thenucleocytoplasmic export of unspliced (CTE)-containing RNA speciesaccording to (PubMed:22253824). RNA-binding protein that plays arole in the regulation of alternative splicing and influences mRNAsplice site selection and exon inclusion. Binds to RNA containing5'-[AU]UAA-3' as a bipartite motif spaced by more than 15nucleotides. Binds poly(A). Can regulate CD44 alternative splicingin a Ras pathway-dependent manner (By similarity). In cooperationwith HNRNPA1 modulates alternative splicing of BCL2L1 by promotingsplicing toward isoform Bcl-X(S), and of SMN1 (PubMed:17371836,PubMed:20186123). Can regulate alternative splicing of NRXN1 andNRXN3 in the laminin G-like domain 6 containing the evolutionaryconserved neurexin alternative spliced segment 4 (AS4) involved inneurexin selective targeting to postsynaptic partners. In aneuronal activity-dependent manner cooperates synergistically withKHDRBS2/SLIM-1 in regulation of NRXN1 exon skipping at AS4. Thecooperation with KHDRBS2/SLIM-1 is antagonistic for regulation ofNXRN3 alternative splicing at AS4 (By similarity)</t>
  </si>
  <si>
    <t>Ubiquitously expressed in all tissue examined.Isoform 1 is expressed at lower levels in brain, skeletal muscle,and liver whereas isoform 3 is intensified in skeletal muscle andin liver. {ECO:0000269|PubMed:9013542}.</t>
  </si>
  <si>
    <t>Nucleus {ECO:0000269|PubMed:1374686}.Membrane {ECO:0000269|PubMed:1374686}.</t>
  </si>
  <si>
    <t>maternal process involved in female pregnancy;NLS-bearing protein import into nucleus;positive regulation of transcription from RNA polymerase II promoter</t>
  </si>
  <si>
    <t>nuclear localization sequence binding;protein transporter activity</t>
  </si>
  <si>
    <t>cytosol;membrane;nuclear pore;nucleoplasm</t>
  </si>
  <si>
    <t>Arm;Arm_3;IBB</t>
  </si>
  <si>
    <t>Arm_3;Armadillo;ARM-like;ARM-type_fold;Importin-a_IBB;Importing_su_alpha</t>
  </si>
  <si>
    <t>ARM</t>
  </si>
  <si>
    <t>3D-structure;Acetylation;Complete proteome;Phosphoprotein;Protein transport;Reference proteome;Repeat;Transport</t>
  </si>
  <si>
    <t>O60684</t>
  </si>
  <si>
    <t>IMA7_HUMAN</t>
  </si>
  <si>
    <t>Importin subunit alpha-7</t>
  </si>
  <si>
    <t>KPNA6</t>
  </si>
  <si>
    <t>IPOA7</t>
  </si>
  <si>
    <t>ENSG00000025800</t>
  </si>
  <si>
    <t>ENSP00000362728</t>
  </si>
  <si>
    <t>4UAD</t>
  </si>
  <si>
    <t>Functions in nuclear protein import as an adapterprotein for nuclear receptor KPNB1. Binds specifically anddirectly to substrates containing either a simple or bipartite NLSmotif. Docking of the importin/substrate complex to the nuclearpore complex (NPC) is mediated by KPNB1 through binding tonucleoporin FxFG repeats and the complex is subsequentlytranslocated through the pore by an energy requiring, Ran-dependent mechanism. At the nucleoplasmic side of the NPC, Ranbinds to importin-beta and the three components separate andimportin-alpha and -beta are re-exported from the nucleus to thecytoplasm where GTP hydrolysis releases Ran from importin. Thedirectionality of nuclear import is thought to be conferred by anasymmetric distribution of the GTP- and GDP-bound forms of Ranbetween the cytoplasm and nucleus.</t>
  </si>
  <si>
    <t>Widely expressed.{ECO:0000269|PubMed:10523667}.</t>
  </si>
  <si>
    <t>defense response to virus;negative regulation of transcription, DNA-templated;negative regulation of translation;negative regulation of viral genome replication;positive regulation of transcription, DNA-templated;protein phosphorylation;transcription, DNA-templated</t>
  </si>
  <si>
    <t>DNA binding;double-stranded RNA binding;RNA binding</t>
  </si>
  <si>
    <t>cytoplasm;extracellular region;intracellular ribonucleoprotein complex;membrane;mitochondrion;nucleolus;nucleoplasm;nucleus</t>
  </si>
  <si>
    <t>dsrm;DZF</t>
  </si>
  <si>
    <t>dsRBD_dom;DZF_dom;ILF3/NF90</t>
  </si>
  <si>
    <t>DSRM;DZF</t>
  </si>
  <si>
    <t>DGCR8 multiprotein complex;DGCR8-ILF3 complex;DNA-PK-Ku-eIF2-NF90-NF45 complex;Emerin complex 52;ILF3-XPO5 complex;Large Drosha complex;Nop56p-associated pre-rRNA complex</t>
  </si>
  <si>
    <t>3D-structure;Acetylation;Alternative splicing;Antiviral defense;Complete proteome;Cytoplasm;Direct protein sequencing;DNA-binding;Isopeptide bond;Methylation;Nucleus;Phosphoprotein;Polymorphism;Reference proteome;Repeat;RNA-binding;Transcription;Transcription regulation;Ubl conjugation</t>
  </si>
  <si>
    <t>Q12906</t>
  </si>
  <si>
    <t>ILF3_HUMAN</t>
  </si>
  <si>
    <t>Interleukin enhancer-binding factor 3</t>
  </si>
  <si>
    <t>ILF3</t>
  </si>
  <si>
    <t>DRBF;MPHOSPH4;NF90</t>
  </si>
  <si>
    <t>ENSG00000129351</t>
  </si>
  <si>
    <t>ENSP00000250241;ENSP00000384660;ENSP00000404121;ENSP00000465219;ENSP00000465515;ENSP00000468156;ENSP00000468181</t>
  </si>
  <si>
    <t>Q12906-1;Q12906-2;Q12906-4;Q12906-5;Q12906-6;Q12906-7</t>
  </si>
  <si>
    <t>2L33;3P1X</t>
  </si>
  <si>
    <t>RNA-binding protein that plays an essential role in thebiogenesis of circular RNAs (circRNAs) which are produced by back-splicing circularization of pre-mRNAs. Within the nucleus,promotes circRNAs processing by stabilizing the regulatoryelements residing in the flanking introns of the circularizedexons. Plays thereby a role in the back-splicing of a subset ofcircRNAs (PubMed:28625552). As a consequence, participates in awide range of transcriptional and post-transcriptional processes.Upon viral infection, ILF3 accumulates in the cytoplasm andparticipates in the innate antiviral response (PubMed:21123651).Mechanistically, ILF3 becomes phosphorylated and activated by thedouble-stranded RNA-activated protein kinase/PKR which releasesILF3 from cellular mature circRNAs. In turn, unbound ILF3molecules are able to interact with and thus inhibit viral mRNAs(PubMed:21123651, PubMed:28625552).</t>
  </si>
  <si>
    <t>Ubiquitous.</t>
  </si>
  <si>
    <t>Nucleus, nucleolus{ECO:0000269|PubMed:26240280}. Cytoplasm{ECO:0000269|PubMed:28625552}. Nucleus{ECO:0000269|PubMed:10749851, ECO:0000269|PubMed:26240280,ECO:0000269|PubMed:28625552}. Note=Localizes in the cytoplasm inresponse to viral infection. The unphosphorylated form is retainedin the nucleus by ILF2. Phosphorylation at Thr-188 and Thr-315causes the dissociation of ILF2 from the ILF2-ILF3 complexresulting in a cytoplasmic sequestration of ILF3. Localized incytoplasmic mRNP granules containing untranslated mRNAs.{ECO:0000269|PubMed:21123651}.</t>
  </si>
  <si>
    <t>microtubule-based process</t>
  </si>
  <si>
    <t>GTP binding;GTPase activity;structural constituent of cytoskeleton</t>
  </si>
  <si>
    <t>cytoplasm;extracellular exosome;microtubule;microtubule cytoskeleton;nucleus</t>
  </si>
  <si>
    <t>Complete proteome;Cytoplasm;Cytoskeleton;GTP-binding;Isopeptide bond;Microtubule;Nucleotide-binding;Phosphoprotein;Reference proteome</t>
  </si>
  <si>
    <t>Q9BUF5</t>
  </si>
  <si>
    <t>TBB6_HUMAN</t>
  </si>
  <si>
    <t>Tubulin beta-6 chain</t>
  </si>
  <si>
    <t>TUBB6</t>
  </si>
  <si>
    <t>ENSG00000176014</t>
  </si>
  <si>
    <t>ENSP00000318697</t>
  </si>
  <si>
    <t>Tubulin is the major constituent of microtubules. Itbinds two moles of GTP, one at an exchangeable site on the betachain and one at a non-exchangeable site on the alpha chain (Bysimilarity).</t>
  </si>
  <si>
    <t>Ubiquitous. Maximal expression in breast andlung, where it represents around 10% of all beta-tubulins. Largelydecreased expression in most cancerous tissues.{ECO:0000269|PubMed:20191564}.</t>
  </si>
  <si>
    <t>cell junction;mitochondrial inner membrane;mitochondrial small ribosomal subunit;mitochondrion;nucleoplasm</t>
  </si>
  <si>
    <t>Ribosome;Viral carcinogenesis</t>
  </si>
  <si>
    <t>Viral carcinogenesis</t>
  </si>
  <si>
    <t>3D-structure;Complete proteome;Mitochondrion;Phosphoprotein;Polymorphism;Reference proteome;Ribonucleoprotein;Ribosomal protein;Transit peptide</t>
  </si>
  <si>
    <t>Q9Y676</t>
  </si>
  <si>
    <t>RT18B_HUMAN</t>
  </si>
  <si>
    <t>28S ribosomal protein S18b, mitochondrial</t>
  </si>
  <si>
    <t>18mt-b;rps18-b;RP-S18-b</t>
  </si>
  <si>
    <t>MRPS18B</t>
  </si>
  <si>
    <t xml:space="preserve"> ORFNames=HSPC183;C6orf14</t>
  </si>
  <si>
    <t>ENSG00000203624;ENSG00000204568;ENSG00000223775;ENSG00000226111;ENSG00000227420;ENSG00000229861;ENSG00000233813</t>
  </si>
  <si>
    <t>ENSP00000259873;ENSP00000383438;ENSP00000397790;ENSP00000398494;ENSP00000402718;ENSP00000414972;ENSP00000415703</t>
  </si>
  <si>
    <t>3J9M</t>
  </si>
  <si>
    <t>Mitochondrion {ECO:0000269|PubMed:25838379}.</t>
  </si>
  <si>
    <t>post-Golgi vesicle-mediated transport;protein folding;protein transport;visual perception</t>
  </si>
  <si>
    <t>GTP binding;GTPase activator activity;unfolded protein binding</t>
  </si>
  <si>
    <t>centriole;ciliary basal body;cilium;cytoplasm;cytoplasmic vesicle;extracellular exosome;Golgi apparatus;nuclear body;nucleoplasm;periciliary membrane compartment;plasma membrane</t>
  </si>
  <si>
    <t>Retinitis pigmentosa</t>
  </si>
  <si>
    <t>TBCC</t>
  </si>
  <si>
    <t>CAP_C_sf;CARP_motif;C-CAP_CF_C-like;NDK-like_dom_sf;Tubulin-bd_cofactor_C_dom</t>
  </si>
  <si>
    <t>CARP</t>
  </si>
  <si>
    <t>Trafficking of myristoylated proteins to the cilium</t>
  </si>
  <si>
    <t>3D-structure;Cell membrane;Cell projection;Cilium;Complete proteome;Disease mutation;GTPase activation;GTP-binding;Lipoprotein;Membrane;Myristate;Nucleotide-binding;Palmitate;Polymorphism;Protein transport;Reference proteome;Retinitis pigmentosa;Transport</t>
  </si>
  <si>
    <t>O75695</t>
  </si>
  <si>
    <t>XRP2_HUMAN</t>
  </si>
  <si>
    <t>Protein XRP2</t>
  </si>
  <si>
    <t>RP2</t>
  </si>
  <si>
    <t>ENSG00000102218</t>
  </si>
  <si>
    <t>ENSP00000218340</t>
  </si>
  <si>
    <t>2BX6;3BH6;3BH7</t>
  </si>
  <si>
    <t>Acts as a GTPase-activating protein (GAP) involved intrafficking between the Golgi and the ciliary membrane. Involvedin localization of proteins, such as NPHP3, to the cilium membraneby inducing hydrolysis of GTP ARL3, leading to the release ofUNC119 (or UNC119B). Acts as a GTPase-activating protein (GAP) fortubulin in concert with tubulin-specific chaperone C, but does notenhance tubulin heterodimerization. Acts as guanine nucleotidedissociation inhibitor towards ADP-ribosylation factor-likeproteins.</t>
  </si>
  <si>
    <t>Ubiquitous. Expressed in the rod and conephotoreceptors, extending from the tips of the outer segment (OS)through the inner segment (IS) and outer nuclear layer (ONL) andinto the synaptic terminals of the outer plexiform layer (ONL).Also detected in the bipolar, horizontal and amacrine cells in theinner nuclear layer (INL), extending to the inner plexiform layer(IPL) and though the ganglion cell layer (GCL) and into the nervefiber layer (NFL) (at protein level).{ECO:0000269|PubMed:10942419, ECO:0000269|PubMed:12417528,ECO:0000269|PubMed:18376416}.</t>
  </si>
  <si>
    <t xml:space="preserve"> Cytoplasmic side{ECO:0000269|PubMed:10942419}. Cell projection, cilium{ECO:0000269|PubMed:20106869}. Note=Detected predominantly at theplasma membrane of rod and cone photoreceptors. Not detected inthe nucleus. {ECO:0000269|PubMed:12417528}.; Lipid-anchor{ECO:0000269|PubMed:10942419};Cell membrane {ECO:0000269|PubMed:10942419,ECO:0000269|PubMed:12417528}</t>
  </si>
  <si>
    <t>Retinitis pigmentosa 2 (RP2) [MIM:312600]: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{ECO:0000269|PubMed:10090907,ECO:0000269|PubMed:10520237, ECO:0000269|PubMed:10634633,ECO:0000269|PubMed:10937588, ECO:0000269|PubMed:10942419,ECO:0000269|PubMed:11462235, ECO:0000269|PubMed:11847227,ECO:0000269|PubMed:11992260, ECO:0000269|PubMed:12657579,ECO:0000269|PubMed:14564670, ECO:0000269|PubMed:16472755,ECO:0000269|PubMed:22334370, ECO:0000269|PubMed:9697692}. Note=Thedisease is caused by mutations affecting the gene represented inthis entry.</t>
  </si>
  <si>
    <t>flagellated sperm motility;mitochondrion morphogenesis;negative regulation of mitochondrial RNA catabolic process;regulation of transcription, DNA-templated;single fertilization;spermatid development;transcription, DNA-templated</t>
  </si>
  <si>
    <t>acrosomal vesicle;intracellular ribonucleoprotein complex;mitochondrion;nucleus;perinuclear region of cytoplasm;sperm flagellum</t>
  </si>
  <si>
    <t>RBD_domain_sf;RRM_dom;SLIRP_RRM</t>
  </si>
  <si>
    <t>Alternative splicing;Complete proteome;Mitochondrion;Nucleus;Phosphoprotein;Reference proteome;Repressor;RNA-binding;Transcription;Transcription regulation;Transit peptide</t>
  </si>
  <si>
    <t>Q9GZT3</t>
  </si>
  <si>
    <t>SLIRP_HUMAN</t>
  </si>
  <si>
    <t>SRA stem-loop-interacting RNA-binding protein, mitochondrial</t>
  </si>
  <si>
    <t>SLIRP</t>
  </si>
  <si>
    <t xml:space="preserve"> ORFNames=DC23;C14orf156</t>
  </si>
  <si>
    <t>ENSG00000119705</t>
  </si>
  <si>
    <t>ENSP00000238688;ENSP00000450909</t>
  </si>
  <si>
    <t>Q9GZT3-1;Q9GZT3-2</t>
  </si>
  <si>
    <t>RNA-binding protein that acts as a nuclear receptorcorepressor. Probably acts by binding the SRA RNA, and repressingthe SRA-mediated nuclear receptor coactivation. Binds the STR7loop of SRA RNA. Also able to repress glucocorticoid (GR),androgen (AR), thyroid (TR) and VDR-mediated transactivation</t>
  </si>
  <si>
    <t>Ubiquitously expressed, with highest level inheart, liver, skeletal muscle and testis.{ECO:0000269|PubMed:16762838}.</t>
  </si>
  <si>
    <t>Mitochondrion {ECO:0000269|PubMed:16762838}.Nucleus {ECO:0000269|PubMed:16762838}. Note=Predominantlymitochondrial. Some fraction is nuclear. In the nucleus, it isrecruited to nuclear receptor target promoters.</t>
  </si>
  <si>
    <t>androgen receptor signaling pathway;cell adhesion;cell fate commitment;epithelial cell differentiation;morphogenesis of embryonic epithelium;negative regulation of cell proliferation;negative regulation of fat cell differentiation;negative regulation of transforming growth factor beta receptor signaling pathway;positive regulation of epithelial to mesenchymal transition;positive regulation of transcription, DNA-templated;positive regulation of transforming growth factor beta receptor signaling pathway;response to heat;transcription from RNA polymerase II promoter;ubiquitin-dependent SMAD protein catabolic process;Wnt signaling pathway</t>
  </si>
  <si>
    <t>androgen receptor binding;I-SMAD binding;metal ion binding;Roundabout binding;transcription coactivator activity</t>
  </si>
  <si>
    <t>cytoplasm;cytoskeleton;focal adhesion;intracellular;nuclear matrix</t>
  </si>
  <si>
    <t>LIM</t>
  </si>
  <si>
    <t>Tgfb1i1/Leupaxin/TGFB1I1;Znf_LIM</t>
  </si>
  <si>
    <t>Acetylation;Activator;Alternative splicing;Cell junction;Complete proteome;Cytoplasm;Cytoskeleton;Differentiation;LIM domain;Metal-binding;Nucleus;Phosphoprotein;Polymorphism;Reference proteome;Repeat;Wnt signaling pathway;Zinc</t>
  </si>
  <si>
    <t>O43294</t>
  </si>
  <si>
    <t>TGFI1_HUMAN</t>
  </si>
  <si>
    <t>Transforming growth factor beta-1-induced transcript 1 protein</t>
  </si>
  <si>
    <t>TGFB1I1</t>
  </si>
  <si>
    <t>ARA55</t>
  </si>
  <si>
    <t>ENSG00000140682</t>
  </si>
  <si>
    <t>ENSP00000355117;ENSP00000378327;ENSP00000378332;ENSP00000457586</t>
  </si>
  <si>
    <t>O43294-1;O43294-2</t>
  </si>
  <si>
    <t>Functions as a molecular adapter coordinating multipleprotein-protein interactions at the focal adhesion complex and inthe nucleus. Links various intracellular signaling modules toplasma membrane receptors and regulates the Wnt and TGFB signalingpathways. May also regulate SLC6A3 and SLC6A4 targeting to theplasma membrane hence regulating their activity. In the nucleus,functions as a nuclear receptor coactivator regulatingglucocorticoid, androgen, mineralocorticoid and progesteronereceptor transcriptional activity. May play a role in theprocesses of cell growth, proliferation, migration,differentiation and senescence. May have a zinc-dependent DNA-binding activity.</t>
  </si>
  <si>
    <t>Expressed in platelets, smooth muscle andprostate stromal cells (at protein level).{ECO:0000269|PubMed:10075738, ECO:0000269|PubMed:10708479,ECO:0000269|PubMed:11311131, ECO:0000269|PubMed:12642630,ECO:0000269|PubMed:12772188, ECO:0000269|PubMed:16849583,ECO:0000269|PubMed:17166536, ECO:0000269|PubMed:17233630,ECO:0000269|PubMed:9664039}.</t>
  </si>
  <si>
    <t xml:space="preserve"> colocalizes with stress fibers.;Cell junction, focal adhesion. Nucleusmatrix. Cytoplasm, cytoskeleton. Note=Associated with the actincytoskeleton</t>
  </si>
  <si>
    <t>CDP-diacylglycerol biosynthetic process;phosphatidic acid biosynthetic process;phospholipid metabolic process;positive regulation of cellular metabolic process;positive regulation of cytokine production;positive regulation of cytokine-mediated signaling pathway</t>
  </si>
  <si>
    <t>1-acylglycerol-3-phosphate O-acyltransferase activity</t>
  </si>
  <si>
    <t>endoplasmic reticulum;endoplasmic reticulum membrane;integral component of membrane;membrane</t>
  </si>
  <si>
    <t>Fat digestion and absorption;Glycerolipid metabolism;Glycerophospholipid metabolism;Lipid biosynthesis proteins;Phospholipase D signaling pathway</t>
  </si>
  <si>
    <t>Fat digestion and absorption;Glycerolipid metabolism;Glycerophospholipid metabolism;Metabolic pathways;Phospholipase D signaling pathway</t>
  </si>
  <si>
    <t>Acyltransferase</t>
  </si>
  <si>
    <t>AGP_acyltrans;Plipid/glycerol_acylTrfase</t>
  </si>
  <si>
    <t>PlsC</t>
  </si>
  <si>
    <t>ChREBP activates metabolic gene expression;Synthesis of PA</t>
  </si>
  <si>
    <t>Acyltransferase;Complete proteome;Endoplasmic reticulum;Lipid biosynthesis;Lipid metabolism;Membrane;Phospholipid biosynthesis;Phospholipid metabolism;Polymorphism;Reference proteome;Signal;Transferase;Transmembrane;Transmembrane helix</t>
  </si>
  <si>
    <t>Q99943</t>
  </si>
  <si>
    <t>PLCA_HUMAN</t>
  </si>
  <si>
    <t>1-acyl-sn-glycerol-3-phosphate acyltransferase alpha</t>
  </si>
  <si>
    <t>AGPAT1</t>
  </si>
  <si>
    <t>G15</t>
  </si>
  <si>
    <t>ENSG00000204310;ENSG00000206324;ENSG00000226467;ENSG00000227642;ENSG00000228892;ENSG00000235758;ENSG00000236873</t>
  </si>
  <si>
    <t>ENSP00000337463;ENSP00000364245;ENSP00000364248;ENSP00000372782;ENSP00000378874;ENSP00000378875;ENSP00000378877;ENSP00000382721;ENSP00000382723;ENSP00000382725;ENSP00000382726;ENSP00000382728;ENSP00000387738;ENSP00000387810;ENSP00000388090;ENSP00000388253;ENSP00000388815;ENSP00000388870;ENSP00000389516;ENSP00000390988;ENSP00000392083;ENSP00000392820;ENSP00000394919;ENSP00000395613;ENSP00000395863;ENSP00000397765;ENSP00000398016;ENSP00000401287;ENSP00000401410;ENSP00000404106;ENSP00000405565;ENSP00000405864;ENSP00000406582;ENSP00000406614;ENSP00000406615;ENSP00000407189;ENSP00000408032;ENSP00000408842;ENSP00000410831;ENSP00000412304;ENSP00000412805;ENSP00000415015</t>
  </si>
  <si>
    <t>2.3.1.51</t>
  </si>
  <si>
    <t>Converts lysophosphatidic acid (LPA) into phosphatidicacid by incorporating an acyl moiety at the sn-2 position of theglycerol backbone.</t>
  </si>
  <si>
    <t>Widely expressed. Expressed in adipose tissueand at high levels in testis and pancreas. Expressed at lowerlevels in tissues such as heart, brain, placenta, kidney, lung,spleen, thymus, prostate, ovary, intestine, colon, leukocyte andliver. {ECO:0000269|PubMed:21873652}.</t>
  </si>
  <si>
    <t xml:space="preserve"> Multi-pass membrane protein{ECO:0000269|PubMed:21873652}.;Endoplasmic reticulum membrane{ECO:0000269|PubMed:21873652}</t>
  </si>
  <si>
    <t>aerobic respiration;mitochondrial electron transport, ubiquinol to cytochrome c;oxidative phosphorylation;protein processing involved in protein targeting to mitochondrion</t>
  </si>
  <si>
    <t>metalloendopeptidase activity;protein complex binding;zinc ion binding</t>
  </si>
  <si>
    <t>extracellular exosome;mitochondrial inner membrane;mitochondrial respiratory chain complex III;mitochondrial respiratory chain complex IV;mitochondrion;myelin sheath;nucleoplasm</t>
  </si>
  <si>
    <t>Alzheimer disease;Cardiac muscle contraction;Huntington disease;Non-alcoholic fatty liver disease (NAFLD);Oxidative phosphorylation;Parkinson disease;Peptidases;Thermogenesis</t>
  </si>
  <si>
    <t>Mitochondrial complex III deficiency</t>
  </si>
  <si>
    <t>Peptidase_M16;Peptidase_M16_C</t>
  </si>
  <si>
    <t>Metalloenz_LuxS/M16;Pept_M16_N;Pept_M16_Zn_BS;Peptidase_M16_C</t>
  </si>
  <si>
    <t>Respiratory electron transport</t>
  </si>
  <si>
    <t>3D-structure;Acetylation;Complete proteome;Direct protein sequencing;Disease mutation;Electron transport;Membrane;Mitochondrion;Mitochondrion inner membrane;Polymorphism;Primary mitochondrial disease;Reference proteome;Respiratory chain;Transit peptide;Transport</t>
  </si>
  <si>
    <t>P22695</t>
  </si>
  <si>
    <t>Isolated CoQ-cytochrome C reductase deficiency</t>
  </si>
  <si>
    <t>QCR2_HUMAN</t>
  </si>
  <si>
    <t>Cytochrome b-c1 complex subunit 2, mitochondrial</t>
  </si>
  <si>
    <t>UQCRC2</t>
  </si>
  <si>
    <t>ENSG00000140740;ENSG00000284493</t>
  </si>
  <si>
    <t>ENSP00000268379;ENSP00000491124</t>
  </si>
  <si>
    <t>5XTE;5XTH;5XTI</t>
  </si>
  <si>
    <t>This is a component of the ubiquinol-cytochrome creductase complex (complex III or cytochrome b-c1 complex), whichis part of the mitochondrial respiratory chain. The core protein 2is required for the assembly of the complex.</t>
  </si>
  <si>
    <t xml:space="preserve"> Matrix side.; Peripheralmembrane protein;Mitochondrion inner membrane</t>
  </si>
  <si>
    <t>Mitochondrial complex III deficiency, nuclear 5 (MC3DN5)[MIM:615160]: A disorder of the mitochondrial respiratory chainresulting in a highly variable phenotype depending on whichtissues are affected. Clinical features include mitochondrialencephalopathy, psychomotor retardation, ataxia, severe failure tothrive, liver dysfunction, renal tubulopathy, muscle weakness andexercise intolerance. {ECO:0000269|PubMed:23281071}. Note=Thedisease is caused by mutations affecting the gene represented inthis entry.</t>
  </si>
  <si>
    <t>cell death;COPII-coated vesicle budding;ER to Golgi vesicle-mediated transport;membrane fusion;negative regulation by host of viral genome replication;neuron projection development;neutrophil degranulation;positive regulation by host of viral genome replication;positive regulation by host of viral release from host cell;positive regulation of I-kappaB kinase/NF-kappaB signaling;protein localization to endoplasmic reticulum;sphingolipid biosynthetic process</t>
  </si>
  <si>
    <t>cadherin binding;FFAT motif binding;microtubule binding;protein domain specific binding;protein heterodimerization activity;signal transducer activity</t>
  </si>
  <si>
    <t>azurophil granule membrane;bicellular tight junction;endoplasmic reticulum;endoplasmic reticulum membrane;Golgi membrane;integral component of membrane;microtubule cytoskeleton;nuclear membrane;plasma membrane;vesicle</t>
  </si>
  <si>
    <t>Cholesterol metabolism;Membrane trafficking</t>
  </si>
  <si>
    <t>Cholesterol metabolism</t>
  </si>
  <si>
    <t>Motile_Sperm</t>
  </si>
  <si>
    <t>Ig-like_fold;MSP_dom;PapD-like_sf;VAP;VAPA</t>
  </si>
  <si>
    <t>Neutrophil degranulation;Sphingolipid de novo biosynthesis</t>
  </si>
  <si>
    <t>SPG33-VAPA complex</t>
  </si>
  <si>
    <t>3D-structure;Acetylation;Alternative splicing;Cell junction;Cell membrane;Coiled coil;Complete proteome;Endoplasmic reticulum;Membrane;Nucleus;Phosphoprotein;Polymorphism;Reference proteome;Tight junction;Transmembrane;Transmembrane helix</t>
  </si>
  <si>
    <t>Q9P0L0</t>
  </si>
  <si>
    <t>VAPA_HUMAN</t>
  </si>
  <si>
    <t>Vesicle-associated membrane protein-associated protein A</t>
  </si>
  <si>
    <t>AMP-A;AMP-associated protein A;AP-A</t>
  </si>
  <si>
    <t>VAPA</t>
  </si>
  <si>
    <t>VAP33</t>
  </si>
  <si>
    <t>ENSG00000101558</t>
  </si>
  <si>
    <t>ENSP00000345656;ENSP00000382880</t>
  </si>
  <si>
    <t>Q9P0L0-1;Q9P0L0-2</t>
  </si>
  <si>
    <t>2RR3</t>
  </si>
  <si>
    <t>Binds to OSBPL3, which mediates recruitment of VAPA toplasma membrane sites (PubMed:25447204). The ORP3-VAPA complexstimulates RRAS signaling which in turn attenuates integrin beta-1(ITGB1) activation at the cell surface (PubMed:25447204). WithOSBPL3, may regulate ER morphology (PubMed:16143324). May play arole in vesicle trafficking (PubMed:11511104, PubMed:19289470)</t>
  </si>
  <si>
    <t xml:space="preserve"> Single-pass type IV membrane protein {ECO:0000269|PubMed:10523508,ECO:0000269|PubMed:19289470}. Cell membrane{ECO:0000269|PubMed:25447204}; Single-pass type IV membraneprotein {ECO:0000305}. Cell junction, tight junction{ECO:0000269|PubMed:10523508}. Nucleus membrane{ECO:0000250|UniProtKB:Q9Z270}. Note=Present in the plasmamembrane and in intracellular vesicles, together with SNAREproteins. May also associate with the cytoskeleton. Colocalizeswith OCLN at the tight junction in polarized epithelial cells.{ECO:0000269|PubMed:10523508}.;Endoplasmic reticulum membrane{ECO:0000269|PubMed:10523508, ECO:0000269|PubMed:16143324,ECO:0000269|PubMed:19289470, ECO:0000269|PubMed:25447204}</t>
  </si>
  <si>
    <t>chromosome organization;ITP catabolic process;nucleoside triphosphate catabolic process;purine nucleotide catabolic process</t>
  </si>
  <si>
    <t>dITP diphosphatase activity;identical protein binding;ITP diphosphatase activity;metal ion binding;NADH pyrophosphatase activity;nucleoside-triphosphate diphosphatase activity;nucleotide binding;XTP diphosphatase activity</t>
  </si>
  <si>
    <t>cytoplasm;cytosol</t>
  </si>
  <si>
    <t>Drug metabolism - other enzymes;Purine metabolism</t>
  </si>
  <si>
    <t>Drug metabolism - other enzymes;Metabolic pathways;Purine metabolism</t>
  </si>
  <si>
    <t>Early infantile epileptic encephalopathy</t>
  </si>
  <si>
    <t>Ham1p_like</t>
  </si>
  <si>
    <t>Ham1p-like;ITPase;ITPase-like_fam</t>
  </si>
  <si>
    <t>Purine catabolism</t>
  </si>
  <si>
    <t>3D-structure;Acetylation;Alternative splicing;Complete proteome;Cytoplasm;Direct protein sequencing;Disease mutation;Epilepsy;Hydrolase;Magnesium;Metal-binding;Nucleotide metabolism;Nucleotide-binding;Reference proteome</t>
  </si>
  <si>
    <t>Q9BY32</t>
  </si>
  <si>
    <t>Inosine triphosphatase deficiency;Susceptibility to adverse reaction due to mercaptopurine</t>
  </si>
  <si>
    <t>ITPA_HUMAN</t>
  </si>
  <si>
    <t>Inosine triphosphate pyrophosphatase {ECO:0000255|HAMAP-Rule:MF_03148}</t>
  </si>
  <si>
    <t>nosine triphosphatase {ECO:0000255|HAMAP-Rule:MF_03148};TPase {ECO:0000255|HAMAP-Rule:MF_03148}</t>
  </si>
  <si>
    <t>ITPA</t>
  </si>
  <si>
    <t>C20orf37</t>
  </si>
  <si>
    <t>ENSG00000125877</t>
  </si>
  <si>
    <t>ENSP00000369456;ENSP00000382732;ENSP00000413282</t>
  </si>
  <si>
    <t>Q9BY32-1;Q9BY32-2;Q9BY32-3</t>
  </si>
  <si>
    <t>2CAR;2I5D;2J4E;4F95</t>
  </si>
  <si>
    <t>3.6.1.9</t>
  </si>
  <si>
    <t>Pyrophosphatase that hydrolyzes the non-canonical purinenucleotides inosine triphosphate (ITP), deoxyinosine triphosphate(dITP) as well as 2'-deoxy-N-6-hydroxylaminopurine triposphate(dHAPTP) and xanthosine 5'-triphosphate (XTP) to their respectivemonophosphate derivatives. The enzyme does not distinguish betweenthe deoxy- and ribose forms. Probably excludes non-canonicalpurines from RNA and DNA precursor pools, thus preventing theirincorporation into RNA and DNA and avoiding chromosomal lesions</t>
  </si>
  <si>
    <t>Ubiquitous. Highly expressed in heart, liver,sex glands, thyroid and adrenal gland.</t>
  </si>
  <si>
    <t>Cytoplasm {ECO:0000255|HAMAP-Rule:MF_03148,ECO:0000269|PubMed:11278832}.</t>
  </si>
  <si>
    <t>Inosine triphosphate pyrophosphohydrolase deficiency(ITPAD) [MIM:613850]: A common inherited condition characterizedby the abnormal accumulation of inosine triphosphate inerythrocytes. It might have pharmacogenomic implications and berelated to increased drug toxicity of purine analog drugs.{ECO:0000269|PubMed:12384777, ECO:0000269|PubMed:12436200,ECO:0000269|Ref.2}. Note=The disease is caused by mutationsaffecting the gene represented in this entry. Three differenthuman populations have been reported with respect to their ITPaseactivity: high, mean (25% of high) and low activity. The variantThr-32 is associated with complete loss of enzyme activity, may beby altering the local secondary structure of the protein.Heterozygotes for this polymorphism have 22.5% of the controlactivity: this is consistent with a dimeric structure of theenzyme.Epileptic encephalopathy, early infantile, 35 (EIEE35)[MIM:616647]: A form of epileptic encephalopathy, a heterogeneousgroup of severe childhood onset epilepsies characterized byrefractory seizures, neurodevelopmental impairment, and poorprognosis. Development is normal prior to seizure onset, afterwhich cognitive and motor delays become apparent. EIEE35 ischaracterized by onset of seizures in the first months of lifeassociated with essentially no normal development. Many patientsdie in early childhood. {ECO:0000269|PubMed:26224535}. Note=Thedisease is caused by mutations affecting the gene represented inthis entry.</t>
  </si>
  <si>
    <t>fatty acid beta-oxidation</t>
  </si>
  <si>
    <t>dodecenoyl-CoA delta-isomerase activity;enoyl-CoA hydratase activity;intramolecular oxidoreductase activity</t>
  </si>
  <si>
    <t>extracellular exosome;mitochondrial inner membrane;mitochondrial matrix;mitochondrion</t>
  </si>
  <si>
    <t>Fatty acid degradation</t>
  </si>
  <si>
    <t>ECH_1</t>
  </si>
  <si>
    <t>ClpP/crotonase-like_dom_sf;Crotonase_core_superfam;Enoyl-CoA_hyd/isom_CS</t>
  </si>
  <si>
    <t>mitochondrial fatty acid beta-oxidation of unsaturated fatty acids</t>
  </si>
  <si>
    <t>3D-structure;Acetylation;Alternative splicing;Complete proteome;Direct protein sequencing;Fatty acid metabolism;Isomerase;Lipid metabolism;Mitochondrion;Reference proteome;Transit peptide</t>
  </si>
  <si>
    <t>P42126</t>
  </si>
  <si>
    <t>ECI1_HUMAN</t>
  </si>
  <si>
    <t>Enoyl-CoA delta isomerase 1, mitochondrial</t>
  </si>
  <si>
    <t>ECI1</t>
  </si>
  <si>
    <t>DCI</t>
  </si>
  <si>
    <t>ENSG00000167969</t>
  </si>
  <si>
    <t>ENSP00000301729;ENSP00000456319</t>
  </si>
  <si>
    <t>P42126-1;P42126-2</t>
  </si>
  <si>
    <t>1SG4</t>
  </si>
  <si>
    <t>5.3.3.8</t>
  </si>
  <si>
    <t>Able to isomerize both 3-cis and 3-trans double bondsinto the 2-trans form in a range of enoyl-CoA species.</t>
  </si>
  <si>
    <t>nuclear-transcribed mRNA catabolic process, nonsense-mediated decay;positive regulation of protein targeting to mitochondrion;regulation of autophagy of mitochondrion;rRNA processing;SRP-dependent cotranslational protein targeting to membrane;translation;translational initiation;viral transcription</t>
  </si>
  <si>
    <t>cell body;cytoplasmic ribonucleoprotein granule;cytosol;cytosolic large ribosomal subunit;dendrite;extracellular exosome;membrane</t>
  </si>
  <si>
    <t>Ribosomal_L28e</t>
  </si>
  <si>
    <t>L28e/Mak16;Ribosomal_L28e</t>
  </si>
  <si>
    <t>3D-structure;Acetylation;Alternative splicing;Complete proteome;Direct protein sequencing;Isopeptide bond;Phosphoprotein;Polymorphism;Reference proteome;Ribonucleoprotein;Ribosomal protein;Ubl conjugation</t>
  </si>
  <si>
    <t>P46779</t>
  </si>
  <si>
    <t>RL28_HUMAN</t>
  </si>
  <si>
    <t>60S ribosomal protein L28</t>
  </si>
  <si>
    <t>RPL28</t>
  </si>
  <si>
    <t>ENSG00000108107</t>
  </si>
  <si>
    <t>ENSP00000342787;ENSP00000391665;ENSP00000400596;ENSP00000452909;ENSP00000453029;ENSP00000453319</t>
  </si>
  <si>
    <t>P46779-1;P46779-2;P46779-3;P46779-4;P46779-5</t>
  </si>
  <si>
    <t>protein oligomerization;regulation of RNA splicing;regulation of voltage-gated calcium channel activity</t>
  </si>
  <si>
    <t>cadherin binding;RNA binding;S100 protein binding;structural molecule activity conferring elasticity</t>
  </si>
  <si>
    <t>actin cytoskeleton;cell-cell contact zone;costamere;cytoplasm;cytosol;extracellular exosome;focal adhesion;lysosomal membrane;membrane;nucleus;plasma membrane;sarcolemma;T-tubule;vesicle</t>
  </si>
  <si>
    <t>PDZ;PDZ_sf</t>
  </si>
  <si>
    <t>DNA ligase IV-XRCC4-AHNK complex;S100A10-annexin A2-AHNAK</t>
  </si>
  <si>
    <t>3D-structure;Acetylation;Alternative splicing;Complete proteome;Isopeptide bond;Methylation;Nucleus;Phosphoprotein;Polymorphism;Reference proteome;Repeat;Ubl conjugation</t>
  </si>
  <si>
    <t>Q09666</t>
  </si>
  <si>
    <t>AHNK_HUMAN</t>
  </si>
  <si>
    <t>Neuroblast differentiation-associated protein AHNAK</t>
  </si>
  <si>
    <t>AHNAK</t>
  </si>
  <si>
    <t>PM227</t>
  </si>
  <si>
    <t>ENSG00000124942</t>
  </si>
  <si>
    <t>ENSP00000257247;ENSP00000367263</t>
  </si>
  <si>
    <t>Q09666-1;Q09666-2</t>
  </si>
  <si>
    <t>4DRW;4FTG;4HRG</t>
  </si>
  <si>
    <t>May be required for neuronal cell differentiation.</t>
  </si>
  <si>
    <t>Nucleus.</t>
  </si>
  <si>
    <t>chromosome organization;inactivation of X chromosome by DNA methylation;nose development</t>
  </si>
  <si>
    <t>ATP binding;ATPase activity</t>
  </si>
  <si>
    <t>Barr body</t>
  </si>
  <si>
    <t>Chromosome and associated proteins;DNA repair and recombination proteins</t>
  </si>
  <si>
    <t>Facioscapulohumeral muscular dystrophy</t>
  </si>
  <si>
    <t>SMC_hinge</t>
  </si>
  <si>
    <t>HATPase_C;HATPase_C_sf;Ig-like_fold;SMC_hinge;SMC_hinge_sf</t>
  </si>
  <si>
    <t>Acetylation;Alternative splicing;Chromosome;Complete proteome;Direct protein sequencing;Disease mutation;Hypogonadotropic hypogonadism;Isopeptide bond;Microphthalmia;Phosphoprotein;Polymorphism;Reference proteome;Ubl conjugation</t>
  </si>
  <si>
    <t>A6NHR9</t>
  </si>
  <si>
    <t>Facioscapulohumeral dystrophy</t>
  </si>
  <si>
    <t>SMHD1_HUMAN</t>
  </si>
  <si>
    <t>Structural maintenance of chromosomes flexible hinge domain-containing protein 1</t>
  </si>
  <si>
    <t>SMCHD1</t>
  </si>
  <si>
    <t>KIAA0650</t>
  </si>
  <si>
    <t>ENSG00000101596</t>
  </si>
  <si>
    <t>ENSP00000326603</t>
  </si>
  <si>
    <t>A6NHR9-1</t>
  </si>
  <si>
    <t>Required for maintenance of X inactivation in femalesand hypermethylation of CpG islands associated with inactive X.Involved in a pathway that mediates the methylation of a subset ofCpG islands slowly and requires the methyltransferase DNMT3B (Bysimilarity). Required for DUX4 silencing in somatic cells(PubMed:23143600).</t>
  </si>
  <si>
    <t>Chromosome {ECO:0000250|UniProtKB:Q6P5D8}.</t>
  </si>
  <si>
    <t>Facioscapulohumeral muscular dystrophy 2 (FSHD2)[MIM:158901]: A degenerative muscle disease characterized byslowly progressive weakness of the muscles of the face, upper-arm,and shoulder girdle. The onset of symptoms usually occurs in thefirst or second decade of life. Affected individuals usuallypresent with impairment of upper extremity elevation. This tendsto be followed by facial weakness, primarily involving theorbicularis oris and orbicularis oculi muscles.{ECO:0000269|PubMed:23143600, ECO:0000269|PubMed:24075187,ECO:0000269|PubMed:25256356, ECO:0000269|PubMed:27059856,ECO:0000269|PubMed:28067911}. Note=The disease is caused bymutations affecting the gene represented in this entry. SMCHD1mutations lead to DUX4 expression in somatic tissues, includingmuscle cells, when an haplotype on chromosome 4 is permissive forDUX4 expression. Ectopic expression of DUX4 in skeletal muscleactivates the expression of stem cell and germline genes, and,when overexpressed in somatic cells, DUX4 can ultimately lead tocell death (PubMed:23143600). FSHD2 and FSHD1 share a commonpathophysiological pathway in which the FSHD2 gene SMCHD1 can actas a modifier for disease severity in families affected by FSHD1(PubMed:24075187).Bosma arhinia microphthalmia syndrome (BAMS)[MIM:603457]: An autosomal dominant syndrome characterized bysevere hypoplasia of the nose, palatal abnormalities, hypoplasiaof the eyes, sensory abnormalities of taste and smell,hypogonadotropic hypogonadism with cryptorchidism, and normalintelligence. {ECO:0000269|PubMed:28067909,ECO:0000269|PubMed:28067911}. Note=The disease is caused bymutations affecting the gene represented in this entry.</t>
  </si>
  <si>
    <t>3'-UTR-mediated mRNA stabilization;mRNA processing;negative regulation by host of viral transcription;negative regulation of gene expression;negative regulation of protein phosphorylation;nuclear inner membrane organization;regulation of apoptotic process;regulation of cell cycle;RNA splicing;transcription from RNA polymerase II promoter</t>
  </si>
  <si>
    <t>DNA binding transcription factor activity;double-stranded DNA binding;identical protein binding;mRNA 3'-UTR binding;RNA binding</t>
  </si>
  <si>
    <t>nucleoplasm;nucleus</t>
  </si>
  <si>
    <t>Amyotrophic lateral sclerosis (ALS)</t>
  </si>
  <si>
    <t>RBD_domain_sf;RRM_dom</t>
  </si>
  <si>
    <t>Large Drosha complex</t>
  </si>
  <si>
    <t>3D-structure;Alternative splicing;Amyotrophic lateral sclerosis;Complete proteome;Direct protein sequencing;Disease mutation;DNA-binding;Isopeptide bond;Methylation;mRNA processing;mRNA splicing;Neurodegeneration;Nucleus;Phosphoprotein;Polymorphism;Reference proteome;Repeat;Repressor;RNA-binding;Transcription;Transcription regulation;Ubl conjugation</t>
  </si>
  <si>
    <t>Q13148</t>
  </si>
  <si>
    <t>Amyotrophic lateral sclerosis;Frontotemporal dementia with motor neuron disease</t>
  </si>
  <si>
    <t>TADBP_HUMAN</t>
  </si>
  <si>
    <t>TAR DNA-binding protein 43</t>
  </si>
  <si>
    <t>DP-43</t>
  </si>
  <si>
    <t>TARDBP</t>
  </si>
  <si>
    <t>TDP43</t>
  </si>
  <si>
    <t>ENSG00000120948</t>
  </si>
  <si>
    <t>ENSP00000240185;ENSP00000491203</t>
  </si>
  <si>
    <t>Q13148-1</t>
  </si>
  <si>
    <t>1WF0;2CQG;2N2C;2N3X;2N4G;2N4H;2N4P;4BS2;4IUF;4Y00;4Y0F;5MDI;5MRG;5X4F</t>
  </si>
  <si>
    <t>DNA and RNA-binding protein which regulatestranscription and splicing. Involved in the regulation of CFTRsplicing. It promotes CFTR exon 9 skipping by binding to the UGrepeated motifs in the polymorphic region near the 3'-splice siteof this exon. The resulting aberrant splicing is associated withpathological features typical of cystic fibrosis. May also beinvolved in microRNA biogenesis, apoptosis and cell division. Canrepress HIV-1 transcription by binding to the HIV-1 long terminalrepeat. Stabilizes the low molecular weight neurofilament (NFL)mRNA through a direct interaction with the 3' UTR</t>
  </si>
  <si>
    <t>Ubiquitously expressed. In particular,expression is high in pancreas, placenta, lung, genital tract andspleen.</t>
  </si>
  <si>
    <t>Nucleus {ECO:0000269|PubMed:17023659,ECO:0000269|PubMed:17481916}. Note=In patients with frontotemporallobar degeneration and amyotrophic lateral sclerosis, it is absentfrom the nucleus of affected neurons but it is the primarycomponent of cytoplasmic ubiquitin-positive inclusion bodies.</t>
  </si>
  <si>
    <t>Amyotrophic lateral sclerosis 10 (ALS10) [MIM:612069]: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{ECO:0000269|PubMed:18288693,ECO:0000269|PubMed:18309045, ECO:0000269|PubMed:18372902,ECO:0000269|PubMed:18396105, ECO:0000269|PubMed:18438952,ECO:0000269|PubMed:19224587, ECO:0000269|PubMed:19350673,ECO:0000269|PubMed:19655382, ECO:0000269|PubMed:19695877,ECO:0000269|PubMed:20740007, ECO:0000269|PubMed:21220647,ECO:0000269|PubMed:21418058, ECO:0000269|PubMed:22456481}.Note=The disease is caused by mutations affecting the generepresented in this entry.</t>
  </si>
  <si>
    <t>cellular response to DNA damage stimulus;cellular response to X-ray;DNA damage checkpoint;double-strand break repair via nonhomologous end joining;negative regulation of double-strand break repair via homologous recombination;positive regulation of DNA binding transcription factor activity;positive regulation of isotype switching;positive regulation of transcription from RNA polymerase II promoter;positive regulation of transcription, DNA-templated;protein homooligomerization;protein sumoylation;transcription, DNA-templated</t>
  </si>
  <si>
    <t>damaged DNA binding;methylated histone binding;p53 binding;RNA polymerase II activating transcription factor binding;RNA polymerase II transcription cofactor activity;telomeric DNA binding;ubiquitin modification-dependent histone binding</t>
  </si>
  <si>
    <t>condensed chromosome kinetochore;cytoplasm;DNA repair complex;nuclear body;nuclear chromosome, telomeric region;nucleoplasm;nucleus;replication fork;site of double-strand break</t>
  </si>
  <si>
    <t>NOD-like receptor signaling pathway</t>
  </si>
  <si>
    <t>53-BP1_Tudor</t>
  </si>
  <si>
    <t>53-BP1_Tudor;BRCT_dom;BRCT_dom_sf;Rib_L2_dom2</t>
  </si>
  <si>
    <t>BRCT</t>
  </si>
  <si>
    <t>G2/M DNA damage checkpoint;Nonhomologous End-Joining (NHEJ);Processing of DNA double-strand break ends;Recruitment and ATM-mediated phosphorylation of repair and signaling proteins at DNA double strand breaks;SUMOylation of transcription factors</t>
  </si>
  <si>
    <t>53BP1-containing complex;MDC1-H2AFX-TP53BP1 complex;MDC1-p53BP1-SMC1 complex;PTIP-DNA damage response complex</t>
  </si>
  <si>
    <t>3D-structure;Activator;Alternative splicing;Centromere;Chromosomal rearrangement;Chromosome;Complete proteome;DNA damage;DNA repair;DNA-binding;Isopeptide bond;Kinetochore;Methylation;Nucleus;Phosphoprotein;Polymorphism;Reference proteome;Repeat;Transcription;Transcription regulation;Ubl conjugation</t>
  </si>
  <si>
    <t>Q12888</t>
  </si>
  <si>
    <t>TP53B_HUMAN</t>
  </si>
  <si>
    <t>TP53-binding protein 1 {ECO:0000305}</t>
  </si>
  <si>
    <t>3BP1 {ECO:0000303|PubMed:9748285};53-binding protein 1 {ECO:0000303|PubMed:9748285};53BP1</t>
  </si>
  <si>
    <t>TP53BP1</t>
  </si>
  <si>
    <t>ENSG00000067369</t>
  </si>
  <si>
    <t>ENSP00000263801;ENSP00000371475;ENSP00000393497</t>
  </si>
  <si>
    <t>Q12888-1;Q12888-2;Q12888-3</t>
  </si>
  <si>
    <t>1GZH;1KZY;1XNI;2G3R;2IG0;2LVM;2MWO;2MWP;3LGF;3LGL;3LH0;4CRI;4RG2;4X34;5ECG;5J26;5KGF</t>
  </si>
  <si>
    <t>Double-strand break (DSB) repair protein involved inresponse to DNA damage, telomere dynamics and class-switchrecombination (CSR) during antibody genesis (PubMed:12364621,PubMed:22553214, PubMed:23333306, PubMed:17190600,PubMed:21144835, PubMed:28241136). Plays a key role in the repairof double-strand DNA breaks (DSBs) in response to DNA damage bypromoting non-homologous end joining (NHEJ)-mediated repair ofDSBs and specifically counteracting the function of the homologousrecombination (HR) repair protein BRCA1 (PubMed:22553214,PubMed:23727112, PubMed:23333306). In response to DSBs,phosphorylation by ATM promotes interaction with RIF1 anddissociation from NUDT16L1/TIRR, leading to recruitment to DSBssites (PubMed:28241136). Recruited to DSBs sites by recognizingand binding histone H2A monoubiquitinated at 'Lys-15' (H2AK15Ub)and histone H4 dimethylated at 'Lys-20' (H4K20me2), two histonemarks that are present at DSBs sites (PubMed:23760478,PubMed:28241136, PubMed:17190600). Required for immunoglobulinclass-switch recombination (CSR) during antibody genesis, aprocess that involves the generation of DNA DSBs(PubMed:23345425). Participates to the repair and the orientationof the broken DNA ends during CSR (By similarity). In contrast, itis not required for classic NHEJ and V(D)J recombination (Bysimilarity). Promotes NHEJ of dysfunctional telomeres viainteraction with PAXIP1 (PubMed:23727112)</t>
  </si>
  <si>
    <t>Nucleus {ECO:0000269|PubMed:11331310,ECO:0000269|PubMed:15525939, ECO:0000269|PubMed:16294045,ECO:0000269|PubMed:16294047, ECO:0000269|PubMed:17190600,ECO:0000269|PubMed:19176521, ECO:0000269|PubMed:21144835,ECO:0000269|PubMed:28241136, ECO:0000269|PubMed:9748285}.Chromosome {ECO:0000269|PubMed:12824158,ECO:0000269|PubMed:15525939, ECO:0000269|PubMed:17190600,ECO:0000269|PubMed:23333306, ECO:0000269|PubMed:23760478,ECO:0000269|PubMed:24703952, ECO:0000269|PubMed:28241136}.Chromosome, centromere, kinetochore{ECO:0000250|UniProtKB:P70399}. Note=Localizes to the nucleus inabsence of DNA damage (PubMed:28241136). Following DNA damage,recruited to sites of DNA damage, such as double stand breaks(DSBs): recognizes and binds histone H2A monoubiquitinated at'Lys-15' (H2AK15Ub) and histone H4 dimethylated at 'Lys-20'(H4K20me2), two histone marks that are present at DSBs sites(PubMed:23333306, PubMed:23760478, PubMed:24703952,PubMed:28241136, PubMed:17190600). Associated with kinetochoresduring mitosis (By similarity). {ECO:0000250|UniProtKB:P70399,ECO:0000269|PubMed:17190600, ECO:0000269|PubMed:23333306,ECO:0000269|PubMed:23760478, ECO:0000269|PubMed:28241136}.</t>
  </si>
  <si>
    <t>15)(q33;Note=A chromosomal aberration involving TP53BP1 is foundin a form of myeloproliferative disorder chronic witheosinophilia. Translocation t(5;q22) with PDGFRB creatinga TP53BP1-PDGFRB fusion protein. {ECO:0000269|PubMed:15492236}.</t>
  </si>
  <si>
    <t>cell redox homeostasis;glycoprotein metabolic process;neutrophil degranulation;protein folding;response to endoplasmic reticulum stress;response to unfolded protein</t>
  </si>
  <si>
    <t>cell surface;endoplasmic reticulum lumen;endoplasmic reticulum membrane;endoplasmic reticulum-Golgi intermediate compartment;extracellular exosome;extracellular region;specific granule lumen</t>
  </si>
  <si>
    <t>Exosome;Membrane trafficking</t>
  </si>
  <si>
    <t>Thioredoxin_domain;Thioredoxin-like_sf</t>
  </si>
  <si>
    <t>Neutrophil degranulation</t>
  </si>
  <si>
    <t>3D-structure;Chaperone;Complete proteome;Direct protein sequencing;Disulfide bond;Endoplasmic reticulum;Reference proteome;Signal;Stress response</t>
  </si>
  <si>
    <t>Q9BS26</t>
  </si>
  <si>
    <t>ERP44_HUMAN</t>
  </si>
  <si>
    <t>Endoplasmic reticulum resident protein 44</t>
  </si>
  <si>
    <t>R protein 44;Rp44</t>
  </si>
  <si>
    <t>ERP44</t>
  </si>
  <si>
    <t>KIAA0573;TXNDC4</t>
  </si>
  <si>
    <t>ENSG00000023318</t>
  </si>
  <si>
    <t>ENSP00000262455</t>
  </si>
  <si>
    <t>2R2J;5GU6;5GU7;5HQP</t>
  </si>
  <si>
    <t>Mediates thiol-dependent retention in the earlysecretory pathway, forming mixed disulfides with substrateproteins through its conserved CRFS motif. Inhibits the calciumchannel activity of ITPR1. May have a role in the control ofoxidative protein folding in the endoplasmic reticulum. Requiredto retain ERO1A and ERO1B in the endoplasmic reticulum</t>
  </si>
  <si>
    <t>Endoplasmic reticulum lumen.</t>
  </si>
  <si>
    <t>anaphase-promoting complex-dependent catabolic process;attachment of spindle microtubules to kinetochore;cell division;meiotic cell cycle;mitotic sister chromatid segregation;mitotic spindle assembly checkpoint;negative regulation of ubiquitin-protein ligase activity involved in mitotic cell cycle;positive regulation of ubiquitin-protein ligase activity involved in regulation of mitotic cell cycle transition;proteasome-mediated ubiquitin-dependent protein catabolic process;protein ubiquitination involved in ubiquitin-dependent protein catabolic process;sister chromatid cohesion</t>
  </si>
  <si>
    <t>ubiquitin binding</t>
  </si>
  <si>
    <t>bub1-bub3 complex;condensed chromosome kinetochore;cytosol;kinetochore;mitotic checkpoint complex;nucleoplasm</t>
  </si>
  <si>
    <t>Cell cycle;Chromosome and associated proteins;Human T-cell leukemia virus 1 infection;Spliceosome</t>
  </si>
  <si>
    <t>Cell cycle;Human T-cell leukemia virus 1 infection</t>
  </si>
  <si>
    <t>G-protein_beta_WD-40_rep;WD40/YVTN_repeat-like_dom_sf;WD40_repeat;WD40_repeat_dom;WD40_repeat_dom_sf</t>
  </si>
  <si>
    <t>Amplification of signal from unattached kinetochores via a MAD2 inhibitory signal;APC/C:Cdc20 mediated degradation of mitotic proteins;APC-Cdc20 mediated degradation of Nek2A;Cdc20:Phospho-APC/C mediated degradation of Cyclin A;Inactivation of APC/C via direct inhibition of the APC/C complex;Mitotic Prometaphase;Resolution of Sister Chromatid Cohesion;RHO GTPases Activate Formins;Separation of Sister Chromatids</t>
  </si>
  <si>
    <t>BUB1-BUB3 complex;Mitotic checkpoint complex (MCC)</t>
  </si>
  <si>
    <t>Acetylation;ADP-ribosylation;Alternative splicing;Cell cycle;Cell division;Centromere;Chromosome;Chromosome partition;Complete proteome;Isopeptide bond;Kinetochore;Meiosis;Mitosis;Nucleus;Phosphoprotein;Reference proteome;Repeat;Ubl conjugation;WD repeat</t>
  </si>
  <si>
    <t>O43684</t>
  </si>
  <si>
    <t>Mosaic variegated aneuploidy syndrome</t>
  </si>
  <si>
    <t>BUB3_HUMAN</t>
  </si>
  <si>
    <t>Mitotic checkpoint protein BUB3</t>
  </si>
  <si>
    <t>BUB3</t>
  </si>
  <si>
    <t>ENSG00000154473</t>
  </si>
  <si>
    <t>ENSP00000357851;ENSP00000357858</t>
  </si>
  <si>
    <t>O43684-1;O43684-2</t>
  </si>
  <si>
    <t>Has a dual function in spindle-assembly checkpointsignaling and in promoting the establishment of correctkinetochore-microtubule (K-MT) attachments. Promotes the formationof stable end-on bipolar attachments. Necessary for kinetochorelocalization of BUB1. Regulates chromosome segregation duringoocyte meiosis. The BUB1/BUB3 complex plays a role in theinhibition of anaphase-promoting complex or cyclosome (APC/C) whenspindle-assembly checkpoint is activated and inhibits theubiquitin ligase activity of APC/C by phosphorylating itsactivator CDC20. This complex can also phosphorylate MAD1L1</t>
  </si>
  <si>
    <t>Nucleus. Chromosome, centromere, kinetochore{ECO:0000250}. Note=Starts to localize at kinetochores inprometaphase I (Pro-MI) stage and maintains the localization untilthe metaphase I-anaphase I (MI-AI) transition. {ECO:0000250}.</t>
  </si>
  <si>
    <t>DNA replication;negative regulation of histone acetylation;negative regulation of neuron apoptotic process;negative regulation of transcription, DNA-templated;nucleocytoplasmic transport;nucleosome assembly;nucleosome disassembly;regulation of mRNA stability;viral process</t>
  </si>
  <si>
    <t>DNA binding;histone binding;protein phosphatase inhibitor activity;protein phosphatase regulator activity</t>
  </si>
  <si>
    <t>cytoplasm;cytosol;endoplasmic reticulum;lipid droplet;nucleoplasm;nucleus;perinuclear region of cytoplasm;protein complex</t>
  </si>
  <si>
    <t>Chromosome and associated proteins</t>
  </si>
  <si>
    <t>NAP</t>
  </si>
  <si>
    <t>NAP_family;NAP-like_sf</t>
  </si>
  <si>
    <t>Condensation of Prophase Chromosomes;HuR (ELAVL1) binds and stabilizes mRNA</t>
  </si>
  <si>
    <t>CTFC-TAF1 complex;ProTalpha C2 complex;ProTalpha C9 complex</t>
  </si>
  <si>
    <t>3D-structure;Acetylation;Alternative splicing;Chaperone;Chromosomal rearrangement;Complete proteome;Cytoplasm;Direct protein sequencing;Disease mutation;DNA-binding;Endoplasmic reticulum;Host-virus interaction;Isopeptide bond;Methylation;Nucleus;Phosphoprotein;Polymorphism;Proto-oncogene;Reference proteome;Ubl conjugation</t>
  </si>
  <si>
    <t>Q01105</t>
  </si>
  <si>
    <t>SET_HUMAN</t>
  </si>
  <si>
    <t>Protein SET</t>
  </si>
  <si>
    <t>SET</t>
  </si>
  <si>
    <t>ENSG00000119335</t>
  </si>
  <si>
    <t>ENSP00000318012;ENSP00000361771;ENSP00000361777;ENSP00000387321</t>
  </si>
  <si>
    <t>Q01105-1;Q01105-2;Q01105-3;Q01105-4</t>
  </si>
  <si>
    <t xml:space="preserve"> however, isoform 2 specific activity is higher;Multitasking protein, involved in apoptosis,transcription, nucleosome assembly and histone chaperoning.Isoform 2 anti-apoptotic activity is mediated by inhibition of theGZMA-activated DNase, NME1. In the course of cytotoxic T-lymphocyte (CTL)-induced apoptosis, GZMA cleaves SET, disruptingits binding to NME1 and releasing NME1 inhibition. Isoform 1 andisoform 2 are potent inhibitors of protein phosphatase 2A. Isoform1 and isoform 2 inhibit EP300/CREBBP and PCAF-mediated acetylationof histones (HAT) and nucleosomes, most probably by masking theaccessibility of lysines of histones to the acetylases. Thepredominant target for inhibition is histone H4. HAT inhibitionleads to silencing of HAT-dependent transcription and preventsactive demethylation of DNA. Both isoforms stimulate DNAreplication of the adenovirus genome complexed with viral coreproteins</t>
  </si>
  <si>
    <t>Widely expressed. Low levels in quiescentcells during serum starvation, contact inhibition ordifferentiation. Highly expressed in Wilms' tumor.</t>
  </si>
  <si>
    <t>Cytoplasm, cytosol. Endoplasmic reticulum.Nucleus, nucleoplasm. Note=In the cytoplasm, found both in thecytosol and associated with the endoplasmic reticulum. The SETcomplex is associated with the endoplasmic reticulum. FollowingCTL attack and cleavage by GZMA, moves rapidly to the nucleus,where it is found in the nucleoplasm, avoiding the nucleolus.Similar translocation to the nucleus is also observed forlymphocyte-activated killer cells after the addition of calcium.</t>
  </si>
  <si>
    <t>9)(q21;Note=A chromosomal aberration involving SET is found insome cases of acute undifferentiated leukemia (AUL). Translocationt(6;q34.1) with NUP214/CAN.</t>
  </si>
  <si>
    <t>cargo loading into vesicle;COPI coating of Golgi vesicle;COPII vesicle coating;ER to Golgi vesicle-mediated transport;Golgi organization;heart looping;intracellular protein transport;labyrinthine layer blood vessel development;maternal placenta development;multicellular organism growth;negative regulation of GTPase activity;neural tube closure;positive regulation of gene expression;post-anal tail morphogenesis;protein localization to plasma membrane;retrograde vesicle-mediated transport, Golgi to ER;somite rostral/caudal axis specification</t>
  </si>
  <si>
    <t>COPI-coated vesicle;COPI-coated vesicle membrane;endoplasmic reticulum;endoplasmic reticulum membrane;endoplasmic reticulum-Golgi intermediate compartment;endoplasmic reticulum-Golgi intermediate compartment membrane;ER to Golgi transport vesicle membrane;Golgi apparatus;Golgi cisterna membrane;Golgi membrane;integral component of membrane;intracellular membrane-bounded organelle;transport vesicle;zymogen granule membrane</t>
  </si>
  <si>
    <t>Membrane trafficking;Transporters</t>
  </si>
  <si>
    <t>EMP24_GP25L</t>
  </si>
  <si>
    <t>GOLD_dom;GOLD_dom_sf;TMP21-related</t>
  </si>
  <si>
    <t>Cargo concentration in the ER;COPI-dependent Golgi-to-ER retrograde traffic;COPII (Coat Protein 2) Mediated Vesicle Transport;COPI-mediated anterograde transport;Pre-NOTCH Processing in Golgi</t>
  </si>
  <si>
    <t>3D-structure;Coiled coil;Complete proteome;Cytoplasmic vesicle;Endoplasmic reticulum;ER-Golgi transport;Golgi apparatus;Membrane;Protein transport;Reference proteome;Signal;Transmembrane;Transmembrane helix;Transport</t>
  </si>
  <si>
    <t>Q15363</t>
  </si>
  <si>
    <t>TMED2_HUMAN</t>
  </si>
  <si>
    <t>Transmembrane emp24 domain-containing protein 2</t>
  </si>
  <si>
    <t>TMED2</t>
  </si>
  <si>
    <t>RNP24</t>
  </si>
  <si>
    <t>ENSG00000086598</t>
  </si>
  <si>
    <t>ENSP00000262225</t>
  </si>
  <si>
    <t>5AZW</t>
  </si>
  <si>
    <t xml:space="preserve"> the functionspecifically implies SEC24C and SEC24D of the COPII vesicle coatand lipid raft-like microdomains of the ER. Recognizes GPI anchorsstructural remodeled in the ER by PGAP1 and MPPE1. In COPIvesicle-mediated retrograde transport inhibits the GTPase-activating activity of ARFGAP1 towards ARF1 thus preventingimmature uncoating and allowing cargo selection to take place.Involved in trafficking of G protein-coupled receptors (GPCRs).Regulates F2RL1, OPRM1 and P2RY4 exocytic trafficking from theGolgi to the plasma membrane thus contributing to receptorresensitization. Facilitates CASR maturation and stabilization inthe early secretory pathway and increases CASR plasma membranetargeting. Proposed to be involved in organization ofintracellular membranes such as the maintenance of the Golgiapparatus. May also play a role in the biosynthesis of secretedcargo such as eventual processing.;Involved in vesicular protein trafficking. Mainlyfunctions in the early secretory pathway but also in post-Golgimembranes. Thought to act as cargo receptor at the lumenal sidefor incorporation of secretory cargo molecules into transportvesicles and to be involved in vesicle coat formation at thecytoplasmic side. In COPII vesicle-mediated anterograde transportinvolved in the transport of GPI-anchored proteins and proposed toact together with TMED10 as their cargo receptor</t>
  </si>
  <si>
    <t xml:space="preserve"> Single-pass type I membrane protein{ECO:0000255}. Endoplasmic reticulum membrane{ECO:0000269|PubMed:10852829, ECO:0000269|PubMed:12237308}; Single-pass type I membrane protein{ECO:0000255}. Golgi apparatus, cis-Golgi network membrane{ECO:0000269|PubMed:10852829, ECO:0000269|PubMed:12237308}; Single-pass type I membrane protein{ECO:0000255}. Note=Cycles between compartments of the earlysecretatory pathway. {ECO:0000269|PubMed:12237308}.;Cytoplasmic vesicle membrane {ECO:0000305};Single-pass type I membrane protein {ECO:0000255}. Cytoplasmicvesicle, COPI-coated vesicle membrane{ECO:0000269|PubMed:9472029};Single-pass type I membrane protein {ECO:0000255}. Endoplasmicreticulum-Golgi intermediate compartment membrane{ECO:0000269|PubMed:12237308};Single-pass type I membrane protein {ECO:0000255}. Golgiapparatus, Golgi stack membrane {ECO:0000269|PubMed:10852829,ECO:0000269|PubMed:12237308}</t>
  </si>
  <si>
    <t>regulation of apoptotic process</t>
  </si>
  <si>
    <t>phosphatidylinositol binding</t>
  </si>
  <si>
    <t>endoplasmic reticulum;mitochondrion</t>
  </si>
  <si>
    <t>PX</t>
  </si>
  <si>
    <t>Phox;PX_dom_sf</t>
  </si>
  <si>
    <t>Q53T59</t>
  </si>
  <si>
    <t>H1BP3_HUMAN</t>
  </si>
  <si>
    <t>HCLS1-binding protein 3</t>
  </si>
  <si>
    <t>HS1BP3</t>
  </si>
  <si>
    <t>ENSG00000118960</t>
  </si>
  <si>
    <t>ENSP00000305193</t>
  </si>
  <si>
    <t>May be a modulator of IL-2 signaling.</t>
  </si>
  <si>
    <t>mRNA 3'-end processing;mRNA splicing, via spliceosome;protein tetramerization;termination of RNA polymerase II transcription</t>
  </si>
  <si>
    <t>membrane;mRNA cleavage factor complex;nucleoplasm;nucleus</t>
  </si>
  <si>
    <t>Messenger RNA biogenesis;mRNA surveillance pathway</t>
  </si>
  <si>
    <t>CPSF6/7;CPSF7;CPSF7_RRM;RBD_domain_sf;RRM_dom</t>
  </si>
  <si>
    <t>Cleavage of Growing Transcript in the Termination Region;mRNA 3'-end processing;mRNA Splicing - Major Pathway;Processing of Intronless Pre-mRNAs</t>
  </si>
  <si>
    <t>CF IIAm complex (Cleavage factor IIAm complex)</t>
  </si>
  <si>
    <t>3D-structure;Alternative splicing;Complete proteome;Isopeptide bond;mRNA processing;Nucleus;Phosphoprotein;Reference proteome;RNA-binding;Ubl conjugation</t>
  </si>
  <si>
    <t>Q8N684</t>
  </si>
  <si>
    <t>CPSF7_HUMAN</t>
  </si>
  <si>
    <t>Cleavage and polyadenylation specificity factor subunit 7</t>
  </si>
  <si>
    <t>CPSF7</t>
  </si>
  <si>
    <t>ENSG00000149532</t>
  </si>
  <si>
    <t>ENSP00000345412;ENSP00000378352;ENSP00000397203;ENSP00000407394</t>
  </si>
  <si>
    <t>Q8N684-1;Q8N684-2;Q8N684-3</t>
  </si>
  <si>
    <t>3N9U</t>
  </si>
  <si>
    <t>Component of the cleavage factor Im complex (CFIm) thatplays a key role in pre-mRNA 3'-processing. Binds to cleavage andpolyadenylation RNA substrates.</t>
  </si>
  <si>
    <t>Nucleus {ECO:0000305|PubMed:20695905}.</t>
  </si>
  <si>
    <t>mRNA splicing, via spliceosome;regulation of alternative mRNA splicing, via spliceosome;RNA metabolic process;RNA processing</t>
  </si>
  <si>
    <t>pre-mRNA intronic binding;RNA binding;transcription regulatory region DNA binding</t>
  </si>
  <si>
    <t>cytoplasm;extracellular exosome;intracellular ribonucleoprotein complex;membrane;nucleoplasm;nucleus;ribonucleoprotein granule</t>
  </si>
  <si>
    <t>HnRNP-L/PTB;hnRNPL_RRM1;hnRNPL_RRM2;hnRNP-L_RRM3;hnRNPL_RRM4;RBD_domain_sf;RRM_dom</t>
  </si>
  <si>
    <t>3D-structure;Acetylation;Alternative splicing;Complete proteome;Cytoplasm;Direct protein sequencing;Isopeptide bond;Methylation;Nucleus;Phosphoprotein;Reference proteome;Repeat;Ribonucleoprotein;RNA-binding;Ubl conjugation</t>
  </si>
  <si>
    <t>P14866</t>
  </si>
  <si>
    <t>HNRPL_HUMAN</t>
  </si>
  <si>
    <t>Heterogeneous nuclear ribonucleoprotein L</t>
  </si>
  <si>
    <t>nRNP L</t>
  </si>
  <si>
    <t>HNRNPL</t>
  </si>
  <si>
    <t>HNRPL</t>
  </si>
  <si>
    <t>ENSG00000104824;ENSG00000282947</t>
  </si>
  <si>
    <t>ENSP00000221419;ENSP00000470231;ENSP00000489021;ENSP00000489244</t>
  </si>
  <si>
    <t>P14866-1;P14866-2</t>
  </si>
  <si>
    <t>3R27;3TO8</t>
  </si>
  <si>
    <t>Splicing factor binding to exonic or intronic sites andacting as either an activator or repressor of exon inclusion.Exhibits a binding preference for CA-rich elements(PubMed:11809897, PubMed:22570490, PubMed:24164894,PubMed:25623890, PubMed:26051023). Component of the heterogeneousnuclear ribonucleoprotein (hnRNP) complexes and associated withmost nascent transcripts (PubMed:2687284). Associates, togetherwith APEX1, to the negative calcium responsive element (nCaRE) B2of the APEX2 promoter (PubMed:11809897)</t>
  </si>
  <si>
    <t>Nucleus, nucleoplasm{ECO:0000269|PubMed:17289661, ECO:0000269|PubMed:2687284,ECO:0000305|PubMed:26051023}. Cytoplasm{ECO:0000269|PubMed:17289661}. Note=Localized in cytoplasmic mRNPgranules containing untranslated mRNAs. These granules are notidentical with P bodies or stress granules.{ECO:0000269|PubMed:17289661}.</t>
  </si>
  <si>
    <t>erythrocyte differentiation;iron ion homeostasis;iron ion transport</t>
  </si>
  <si>
    <t>ion transmembrane transporter activity</t>
  </si>
  <si>
    <t>Mtc</t>
  </si>
  <si>
    <t>Acetylation;Complete proteome;Direct protein sequencing;Ion transport;Iron;Iron transport;Membrane;Mitochondrion;Polymorphism;Reference proteome;Transmembrane;Transmembrane helix;Transport</t>
  </si>
  <si>
    <t>Q9H9B4</t>
  </si>
  <si>
    <t>SFXN1_HUMAN</t>
  </si>
  <si>
    <t>Sideroflexin-1</t>
  </si>
  <si>
    <t>SFXN1</t>
  </si>
  <si>
    <t>ENSG00000164466</t>
  </si>
  <si>
    <t>ENSP00000316905</t>
  </si>
  <si>
    <t>Might be involved in the transport of a componentrequired for iron utilization into or out of the mitochondria.</t>
  </si>
  <si>
    <t xml:space="preserve"> Multi-pass membrane protein {ECO:0000250}.;Mitochondrion membrane {ECO:0000250}</t>
  </si>
  <si>
    <t>brain development;chromatin silencing;covalent chromatin modification;dosage compensation;establishment of protein localization to chromatin;negative regulation of gene expression, epigenetic;negative regulation of transcription from RNA polymerase II promoter;negative regulation of transcription of nuclear large rRNA transcript from RNA polymerase I promoter;nucleosome assembly;positive regulation of keratinocyte differentiation</t>
  </si>
  <si>
    <t>chromatin DNA binding;protein heterodimerization activity;RNA polymerase II regulatory region sequence-specific DNA binding;transcription regulatory region DNA binding</t>
  </si>
  <si>
    <t>Barr body;extracellular exosome;nuclear chromatin;nuclear chromosome, telomeric region;nucleoplasm;nucleosome</t>
  </si>
  <si>
    <t>Histone;Histone_H2A_C;Macro</t>
  </si>
  <si>
    <t>Core_histone_macro-H2A;Histone_H2A;Histone_H2A/H2B/H3;Histone_H2A_C;Histone-fold;Macro_dom;Macro_H2A</t>
  </si>
  <si>
    <t>A1pp;H2A</t>
  </si>
  <si>
    <t>3D-structure;Chromatin regulator;Chromosome;Complete proteome;DNA-binding;Isopeptide bond;Nucleosome core;Nucleus;Reference proteome;Ubl conjugation</t>
  </si>
  <si>
    <t>Q9P0M6</t>
  </si>
  <si>
    <t>H2AW_HUMAN</t>
  </si>
  <si>
    <t>Core histone macro-H2A.2</t>
  </si>
  <si>
    <t>H2A2;istone macroH2A2</t>
  </si>
  <si>
    <t>H2AFY2</t>
  </si>
  <si>
    <t>MACROH2A2</t>
  </si>
  <si>
    <t>ENSG00000099284</t>
  </si>
  <si>
    <t>ENSP00000362352</t>
  </si>
  <si>
    <t>2XD7</t>
  </si>
  <si>
    <t>Variant histone H2A which replaces conventional H2A in asubset of nucleosomes where it represses transcription.Nucleosomes wrap and compact DNA into chromatin, limiting DNAaccessibility to the cellular machineries which require DNA as atemplate. Histones thereby play a central role in transcriptionregulation, DNA repair, DNA replication and chromosomal stability.DNA accessibility is regulated via a complex set of post-translational modifications of histones, also called histone code,and nucleosome remodeling. May be involved in stable X chromosomeinactivation.</t>
  </si>
  <si>
    <t>Nucleus {ECO:0000269|PubMed:11262398,ECO:0000269|PubMed:11331621, ECO:0000269|PubMed:15621527}.Chromosome {ECO:0000269|PubMed:11262398,ECO:0000269|PubMed:11331621, ECO:0000269|PubMed:15621527}.Note=Enriched in inactive X chromosome chromatin (PubMed:11331621,PubMed:11262398) and in senescence-associated heterochromatin(PubMed:15621527). {ECO:0000269|PubMed:11262398,ECO:0000269|PubMed:11331621, ECO:0000269|PubMed:15621527}.</t>
  </si>
  <si>
    <t>cell adhesion;regulation of immune response</t>
  </si>
  <si>
    <t>cytoplasm;focal adhesion;integral component of plasma membrane;plasma membrane</t>
  </si>
  <si>
    <t>CD molecules;Cell adhesion molecules (CAMs);Leukocyte transendothelial migration</t>
  </si>
  <si>
    <t>Cell adhesion molecules (CAMs);Leukocyte transendothelial migration</t>
  </si>
  <si>
    <t>CD99L2</t>
  </si>
  <si>
    <t>Cell surface interactions at the vascular wall;Immunoregulatory interactions between a Lymphoid and a non-Lymphoid cell</t>
  </si>
  <si>
    <t>Alternative splicing;Cell adhesion;Complete proteome;Direct protein sequencing;Glycoprotein;Membrane;Phosphoprotein;Polymorphism;Reference proteome;Signal;Transmembrane;Transmembrane helix</t>
  </si>
  <si>
    <t>P14209</t>
  </si>
  <si>
    <t>CD99_HUMAN</t>
  </si>
  <si>
    <t>CD99 antigen</t>
  </si>
  <si>
    <t>CD99</t>
  </si>
  <si>
    <t>MIC2;MIC2X;MIC2Y</t>
  </si>
  <si>
    <t>ENSG00000002586</t>
  </si>
  <si>
    <t>ENSP00000370582;ENSP00000370588;ENSP00000479999;ENSP00000485545</t>
  </si>
  <si>
    <t>P14209-1;P14209-2;P14209-3</t>
  </si>
  <si>
    <t>Involved in T-cell adhesion processes and in spontaneousrosette formation with erythrocytes. Plays a role in a late stepof leukocyte extravasation helping leukocytes to overcome theendothelial basement membrane. Acts at the same site as, butindependently of, PECAM1. Involved in T-cell adhesion processes(By similarity).</t>
  </si>
  <si>
    <t xml:space="preserve"> Single-pass type Imembrane protein {ECO:0000305}.;Membrane {ECO:0000305}</t>
  </si>
  <si>
    <t>angiogenesis;ATP biosynthetic process;cristae formation;generation of precursor metabolites and energy;lipid metabolic process;mitochondrial ATP synthesis coupled proton transport;mitochondrion organization;negative regulation of cell adhesion involved in substrate-bound cell migration;osteoblast differentiation;positive regulation of blood vessel endothelial cell migration;proton transport;regulation of intracellular pH</t>
  </si>
  <si>
    <t>angiostatin binding;ATP binding;MHC class I protein binding;proton-transporting ATP synthase activity, rotational mechanism;proton-transporting ATPase activity, rotational mechanism;transmembrane transporter activity;transporter activity</t>
  </si>
  <si>
    <t>cell surface;extracellular exosome;extracellular matrix;membrane;mitochondrial matrix;mitochondrial membrane;mitochondrial nucleoid;mitochondrial proton-transporting ATP synthase complex;mitochondrial proton-transporting ATP synthase, catalytic core;mitochondrion;myelin sheath;nucleus;plasma membrane;proton-transporting ATP synthase complex</t>
  </si>
  <si>
    <t>Alzheimer disease;Huntington disease;Oxidative phosphorylation;Parkinson disease;Thermogenesis</t>
  </si>
  <si>
    <t>Alzheimer disease;Huntington disease;Metabolic pathways;Oxidative phosphorylation;Parkinson disease;Thermogenesis</t>
  </si>
  <si>
    <t>ATP-synt_ab;ATP-synt_ab_N</t>
  </si>
  <si>
    <t>AAA+_ATPase;ATP_synth_F1_bsu;ATPase_a/bsu_AS;ATPase_F1/V1/A1_a/bsu_N;ATPase_F1/V1/A1_a/bsu_N_sf;ATPase_F1/V1/A1_a/bsu_nucl-bd;ATPase_F1/V1_b/a_C;P-loop_NTPase</t>
  </si>
  <si>
    <t>AAA</t>
  </si>
  <si>
    <t>Cristae formation;Formation of ATP by chemiosmotic coupling;Mitochondrial protein import;Transcriptional activation of mitochondrial biogenesis</t>
  </si>
  <si>
    <t>F1F0-ATP synthase, mitochondrial</t>
  </si>
  <si>
    <t>Acetylation;ATP synthesis;ATP-binding;CF(1);Complete proteome;Direct protein sequencing;Glycoprotein;Hydrogen ion transport;Hydrolase;Ion transport;Membrane;Mitochondrion;Mitochondrion inner membrane;Nucleotide-binding;Phosphoprotein;Polymorphism;Reference proteome;Transit peptide;Transport</t>
  </si>
  <si>
    <t>P06576</t>
  </si>
  <si>
    <t>ATPB_HUMAN</t>
  </si>
  <si>
    <t>ATP synthase subunit beta, mitochondrial</t>
  </si>
  <si>
    <t>ATP5B</t>
  </si>
  <si>
    <t>ATPMB;ATPSB</t>
  </si>
  <si>
    <t>ENSG00000110955</t>
  </si>
  <si>
    <t>ENSP00000262030</t>
  </si>
  <si>
    <t>3.6.3.14</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</si>
  <si>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themembrane proton channel, linked together by a central stalk and aperipheral stalk. During catalysis, ATP synthesis in the catalyticdomain of F(1) is coupled via a rotary mechanism of the centralstalk subunits to proton translocation. Subunits alpha and betaform the catalytic core in F(1). Rotation of the central stalkagainst the surrounding alpha(3)beta(3) subunits leads tohydrolysis of ATP in three separate catalytic sites on the betasubunits.</t>
  </si>
  <si>
    <t>Mitochondrion. Mitochondrion inner membrane.Note=Peripheral membrane protein.</t>
  </si>
  <si>
    <t>CD4-positive, alpha-beta T cell activation;cellular calcium ion homeostasis;interleukin-2 production;lipid localization;mitochondrial ATP synthesis coupled proton transport;mitochondrial calcium ion transmembrane transport;mitochondrial protein processing;mitochondrion organization;positive regulation of cardiolipin metabolic process;positive regulation of mitochondrial DNA replication;positive regulation of mitochondrial membrane potential;protein oligomerization;stress-induced mitochondrial fusion;T cell receptor signaling pathway</t>
  </si>
  <si>
    <t>cardiolipin binding;GTPase binding;receptor binding</t>
  </si>
  <si>
    <t>cytoskeleton;extrinsic component of plasma membrane;membrane raft;mitochondrial inner membrane;mitochondrial intermembrane space</t>
  </si>
  <si>
    <t>Band_7;Band_7_C</t>
  </si>
  <si>
    <t>Band_7;Band_7/SPFH_dom_sf;Band_7_C;Stomatin_fam</t>
  </si>
  <si>
    <t>Processing of SMDT1</t>
  </si>
  <si>
    <t>Acetylation;Alternative splicing;Cell membrane;Coiled coil;Complete proteome;Cytoplasm;Cytoskeleton;Direct protein sequencing;Lipid-binding;Lipoprotein;Membrane;Mitochondrion;Mitochondrion inner membrane;Phosphoprotein;Polymorphism;Reference proteome;Transit peptide</t>
  </si>
  <si>
    <t>Q9UJZ1</t>
  </si>
  <si>
    <t>STML2_HUMAN</t>
  </si>
  <si>
    <t>Stomatin-like protein 2, mitochondrial</t>
  </si>
  <si>
    <t>LP-2</t>
  </si>
  <si>
    <t>STOML2</t>
  </si>
  <si>
    <t>SLP2</t>
  </si>
  <si>
    <t>ENSG00000165283</t>
  </si>
  <si>
    <t>ENSP00000348886;ENSP00000395743</t>
  </si>
  <si>
    <t>Q9UJZ1-1;Q9UJZ1-2</t>
  </si>
  <si>
    <t>Mitochondrial protein that probably regulates thebiogenesis and the activity of mitochondria. Stimulatescardiolipin biosynthesis, binds cardiolipin-enriched membraneswhere it recruits and stabilizes some proteins includingprohibitin and may therefore act in the organization of functionalmicrodomains in mitochondrial membranes. Through regulation of themitochondrial function may play a role into several biologicalprocesses including cell migration, cell proliferation, T-cellactivation, calcium homeostasis and cellular response to stress.May play a role in calcium homeostasis through negative regulationof calcium efflux from mitochondria. Required for mitochondrialhyperfusion a pro-survival cellular response to stress whichresults in increased ATP production by mitochondria. May alsoregulate the organization of functional domains at the plasmamembrane and play a role in T-cell activation through associationwith the T-cell receptor signaling complex and its regulation</t>
  </si>
  <si>
    <t>Ubiquitously expressed at low levels.Expressed in lymphoid tissues (at protein level).{ECO:0000269|PubMed:10713127, ECO:0000269|PubMed:11435687,ECO:0000269|PubMed:18641330}.</t>
  </si>
  <si>
    <t xml:space="preserve"> Lipid-anchor{ECO:0000269|PubMed:21746876}. Mitochondrion intermembrane space{ECO:0000269|PubMed:17121834}. Membrane raft{ECO:0000269|PubMed:18641330}. Cytoplasm, cytoskeleton{ECO:0000269|PubMed:10713127, ECO:0000269|PubMed:18641330}.Note=Behaves as an integral membrane protein of the mitochondriondespite the absence of a detectable transmembrane domain(PubMed:21746876). Also associates with the actin cytoskeleton andmembrane rafts in activated T-cells (PubMed:18641330,PubMed:10713127). A minor pool is associated with the plasmamembrane and is enriched at the immunological synapse in activatedT-cells (PubMed:22623988). {ECO:0000269|PubMed:10713127,ECO:0000269|PubMed:18641330, ECO:0000269|PubMed:21746876,ECO:0000269|PubMed:22623988}.; Peripheral membrane protein{ECO:0000269|PubMed:10713127}. Mitochondrion{ECO:0000269|PubMed:18641330, ECO:0000269|PubMed:19597348,ECO:0000269|PubMed:22623988}. Mitochondrion inner membrane{ECO:0000269|PubMed:17121834, ECO:0000269|PubMed:18339324,ECO:0000269|PubMed:21746876};Cell membrane {ECO:0000269|PubMed:10713127,ECO:0000269|PubMed:18641330, ECO:0000269|PubMed:21746876,ECO:0000269|PubMed:22623988}</t>
  </si>
  <si>
    <t>interleukin-12-mediated signaling pathway</t>
  </si>
  <si>
    <t>phospholipase binding;structural molecule activity</t>
  </si>
  <si>
    <t>lamin filament;membrane;nuclear envelope;nuclear inner membrane;nuclear matrix;nuclear membrane;nucleoplasm;nucleus</t>
  </si>
  <si>
    <t>Apoptosis;Cytoskeleton proteins</t>
  </si>
  <si>
    <t>Apoptosis</t>
  </si>
  <si>
    <t>Adult-onset autosomal dominant leukodystrophy</t>
  </si>
  <si>
    <t>Breakdown of the nuclear lamina;Clearance of Nuclear Envelope Membranes from Chromatin;Depolymerisation of the Nuclear Lamina;Deregulated CDK5 triggers multiple neurodegenerative pathways in Alzheimer's disease models;Formation of Senescence-Associated Heterochromatin Foci (SAHF);Gene and protein expression by JAK-STAT signaling after Interleukin-12 stimulation;Initiation of Nuclear Envelope Reformation;Meiotic synapsis</t>
  </si>
  <si>
    <t>Emerin architectural complex;Emerin complex 24;Emerin complex 25;Emerin complex 32;Emerin complex 52</t>
  </si>
  <si>
    <t>3D-structure;Acetylation;Chromosomal rearrangement;Coiled coil;Complete proteome;Direct protein sequencing;Disulfide bond;Intermediate filament;Isopeptide bond;Leukodystrophy;Lipoprotein;Membrane;Methylation;Nucleus;Phosphoprotein;Polymorphism;Prenylation;Reference proteome;Ubl conjugation</t>
  </si>
  <si>
    <t>P20700</t>
  </si>
  <si>
    <t>LMNB1_HUMAN</t>
  </si>
  <si>
    <t>Lamin-B1</t>
  </si>
  <si>
    <t>LMNB1</t>
  </si>
  <si>
    <t>LMN2;LMNB</t>
  </si>
  <si>
    <t>ENSG00000113368</t>
  </si>
  <si>
    <t>ENSP00000261366</t>
  </si>
  <si>
    <t>2KPW;3JT0;3TYY;3UMN;5VVX</t>
  </si>
  <si>
    <t>Lamins are components of the nuclear lamina, a fibrouslayer on the nucleoplasmic side of the inner nuclear membrane,which is thought to provide a framework for the nuclear envelopeand may also interact with chromatin.</t>
  </si>
  <si>
    <t xml:space="preserve"> Lipid-anchor;Nucleoplasmic side.;Nucleus inner membrane</t>
  </si>
  <si>
    <t>Leukodystrophy, demyelinating, autosomal dominant, adult-onset (ADLD) [MIM:169500]: A slowly progressive and fataldemyelinating leukodystrophy, presenting in the fourth or fifthdecade of life. Clinically characterized by early autonomicabnormalities, pyramidal and cerebellar dysfunction, and symmetricdemyelination of the CNS. It differs from multiple sclerosis andother demyelinating disorders in that neuropathology showspreservation of oligodendroglia in the presence of subtotaldemyelination and lack of astrogliosis.{ECO:0000269|PubMed:16951681}. Note=The disease is caused bymutations affecting the gene represented in this entry.</t>
  </si>
  <si>
    <t>cadherin binding;RNA binding</t>
  </si>
  <si>
    <t>endoplasmic reticulum;endoplasmic reticulum membrane;integral component of membrane;membrane;mitochondrial nucleoid;nuclear envelope;organelle membrane</t>
  </si>
  <si>
    <t>LRR_8</t>
  </si>
  <si>
    <t>Leu-rich_rpt;Leu-rich_rpt_typical-subtyp;LRR_dom_sf</t>
  </si>
  <si>
    <t>LRR_TYP</t>
  </si>
  <si>
    <t>Acetylation;Coiled coil;Complete proteome;Direct protein sequencing;Endoplasmic reticulum;Leucine-rich repeat;Membrane;Microsome;Nucleus;Phosphoprotein;Reference proteome;Repeat;Signal-anchor;Transmembrane;Transmembrane helix</t>
  </si>
  <si>
    <t>Q96AG4</t>
  </si>
  <si>
    <t>LRC59_HUMAN</t>
  </si>
  <si>
    <t>Leucine-rich repeat-containing protein 59</t>
  </si>
  <si>
    <t>LRRC59</t>
  </si>
  <si>
    <t>ENSG00000108829</t>
  </si>
  <si>
    <t>ENSP00000225972</t>
  </si>
  <si>
    <t>Required for nuclear import of FGF1, but not that ofFGF2. Might regulate nuclear import of exogenous FGF1 byfacilitating interaction with the nuclear import machinery and bytransporting cytosolic FGF1 to, and possibly through, the nuclearpores.</t>
  </si>
  <si>
    <t>Widely expressed.{ECO:0000269|PubMed:11964394}.</t>
  </si>
  <si>
    <t xml:space="preserve"> Single-pass type II membrane protein {ECO:0000250}. Endoplasmic reticulummembrane; Single-pass type II membrane protein. Nucleus envelope.Note=Localization in the nuclear envelope depends upon the nuclearimport machinery, including KPNB1.;Microsome membrane {ECO:0000250}</t>
  </si>
  <si>
    <t>cellular response to lipid hydroperoxide;glutathione derivative biosynthetic process;Leydig cell differentiation;neutrophil degranulation;oxidation-reduction process;protein homotrimerization;response to drug;response to lipopolysaccharide;response to organonitrogen compound;xenobiotic metabolic process</t>
  </si>
  <si>
    <t>glutathione binding;glutathione peroxidase activity;glutathione transferase activity;protein homodimerization activity</t>
  </si>
  <si>
    <t>apical part of cell;azurophil granule membrane;endoplasmic reticulum;endoplasmic reticulum membrane;integral component of membrane;mitochondrial outer membrane;mitochondrion;nucleus;peroxisomal membrane;plasma membrane</t>
  </si>
  <si>
    <t>Chemical carcinogenesis;Drug metabolism - cytochrome P450;Drug metabolism - other enzymes;Fluid shear stress and atherosclerosis;Glutathione metabolism;Hepatocellular carcinoma;Metabolism of xenobiotics by cytochrome P450;Pathways in cancer;Platinum drug resistance;Transporters</t>
  </si>
  <si>
    <t>Chemical carcinogenesis;Drug metabolism - cytochrome P450;Drug metabolism - other enzymes;Fluid shear stress and atherosclerosis;Glutathione metabolism;Hepatocellular carcinoma;Metabolic pathways;Metabolism of xenobiotics by cytochrome P450;Pathways in cancer;Platinum drug resistance</t>
  </si>
  <si>
    <t>MAPEG</t>
  </si>
  <si>
    <t>MAPEG-like_dom_sf;Membr-assoc_MAPEG</t>
  </si>
  <si>
    <t>Aflatoxin activation and detoxification;Glutathione conjugation;Neutrophil degranulation</t>
  </si>
  <si>
    <t>Acetylation;Alternative splicing;Complete proteome;Endoplasmic reticulum;Membrane;Microsome;Mitochondrion;Mitochondrion outer membrane;Nitration;Reference proteome;Transferase;Transmembrane;Transmembrane helix</t>
  </si>
  <si>
    <t>P10620</t>
  </si>
  <si>
    <t>MGST1_HUMAN</t>
  </si>
  <si>
    <t>Microsomal glutathione S-transferase 1</t>
  </si>
  <si>
    <t>icrosomal GST-1</t>
  </si>
  <si>
    <t>MGST1</t>
  </si>
  <si>
    <t>GST12;MGST</t>
  </si>
  <si>
    <t>ENSG00000008394</t>
  </si>
  <si>
    <t>ENSP00000010404;ENSP00000379510;ENSP00000379512;ENSP00000379513;ENSP00000438308</t>
  </si>
  <si>
    <t>P10620-1;P10620-2</t>
  </si>
  <si>
    <t>2.5.1.18</t>
  </si>
  <si>
    <t>Conjugation of reduced glutathione to a wide number ofexogenous and endogenous hydrophobic electrophiles. Has a widesubstrate specificity.</t>
  </si>
  <si>
    <t>Highly expressed in liver.</t>
  </si>
  <si>
    <t xml:space="preserve"> Multi-pass membraneprotein {ECO:0000250}.; Peripheral membrane protein {ECO:0000250}.Endoplasmic reticulum membrane {ECO:0000250};Microsome {ECO:0000250}. Mitochondrion outermembrane {ECO:0000250}</t>
  </si>
  <si>
    <t>adrenal gland development;behavioral fear response;cell differentiation;cell migration;cerebellar granular layer development;cerebral cortex development;defecation;dentate gyrus development;negative regulation of neuron apoptotic process;nervous system development;Notch signaling pathway;positive regulation of cell division;positive regulation of transcription, DNA-templated;regulation of behavior;response to drug;response to glucocorticoid;response to wounding;short-term memory;signal transduction</t>
  </si>
  <si>
    <t>growth factor activity;heparin binding</t>
  </si>
  <si>
    <t>cell projection;cytoplasm;extracellular region</t>
  </si>
  <si>
    <t>PTN_MK_C;PTN_MK_N</t>
  </si>
  <si>
    <t>Midkine_heparin-bd_GF;PTN/MK_C_dom;PTN/MK_diS_sf;PTN/MK_N_dom;PTN/MK_N_dom_sf;PTN_MK_heparin-bd_GF_CS</t>
  </si>
  <si>
    <t>PTN</t>
  </si>
  <si>
    <t>NOTCH2 Activation and Transmission of Signal to the Nucleus</t>
  </si>
  <si>
    <t>3D-structure;Alternative splicing;Complete proteome;Developmental protein;Differentiation;Direct protein sequencing;Disulfide bond;Growth factor;Heparin-binding;Mitogen;Polymorphism;Reference proteome;Secreted;Signal</t>
  </si>
  <si>
    <t>P21741</t>
  </si>
  <si>
    <t>MK_HUMAN</t>
  </si>
  <si>
    <t>Midkine</t>
  </si>
  <si>
    <t>K</t>
  </si>
  <si>
    <t>MDK</t>
  </si>
  <si>
    <t>MK1;NEGF2</t>
  </si>
  <si>
    <t>ENSG00000110492</t>
  </si>
  <si>
    <t>ENSP00000352852;ENSP00000378932;ENSP00000378933;ENSP00000378936;ENSP00000384034;ENSP00000385451</t>
  </si>
  <si>
    <t>P21741-1;P21741-2</t>
  </si>
  <si>
    <t>1MKC;1MKN</t>
  </si>
  <si>
    <t>Developmentally regulated, secreted growth factorhomologous to pleiotrophin (PTN), which has heparin bindingactivity. Binds anaplastic lymphoma kinase (ALK) which induces ALKactivation and subsequent phosphorylation of the insulin receptorsubstrate (IRS1), followed by the activation of mitogen-activatedprotein kinase (MAPK) and PI3-kinase, and the induction of cellproliferation. Involved in neointima formation after arterialinjury, possibly by mediating leukocyte recruitment. Also involvedin early fetal adrenal gland development (By similarity)</t>
  </si>
  <si>
    <t>Expressed in various tumor cell lines. Ininsulinoma tissue predominantly expressed in precancerous lesions.{ECO:0000269|PubMed:17379400}.</t>
  </si>
  <si>
    <t>chromatin silencing;covalent chromatin modification;dosage compensation;establishment of protein localization to chromatin;negative regulation of cell cycle G2/M phase transition;negative regulation of gene expression, epigenetic;negative regulation of histone H3-K27 methylation;negative regulation of histone H3-K4 methylation;negative regulation of histone phosphorylation;negative regulation of protein localization to chromosome, telomeric region;negative regulation of protein serine/threonine kinase activity;negative regulation of response to oxidative stress;negative regulation of transcription from RNA polymerase II promoter;negative regulation of transcription of nuclear large rRNA transcript from RNA polymerase I promoter;nucleosome assembly;positive regulation of gene expression, epigenetic;positive regulation of keratinocyte differentiation;positive regulation of maintenance of mitotic sister chromatid cohesion;positive regulation of response to oxidative stress;regulation of gene expression, epigenetic;regulation of lipid metabolic process;regulation of response to oxidative stress</t>
  </si>
  <si>
    <t>chromatin DNA binding;core promoter sequence-specific DNA binding;DNA binding;double-stranded methylated DNA binding;enzyme binding;nucleosomal DNA binding;protein heterodimerization activity;protein kinase binding;protein serine/threonine kinase inhibitor activity;rDNA binding;RNA polymerase II core promoter sequence-specific DNA binding;RNA polymerase II regulatory region sequence-specific DNA binding;transcription regulatory region DNA binding</t>
  </si>
  <si>
    <t>Barr body;condensed chromosome;extracellular exosome;nuclear chromatin;nuclear chromosome;nuclear chromosome, telomeric region;nucleolus;nucleosome;nucleus;pericentric heterochromatin;sex chromatin</t>
  </si>
  <si>
    <t>Ubiquitin E3 ligase (H2AFY, SPOP, CUL3)</t>
  </si>
  <si>
    <t>3D-structure;Acetylation;Alternative splicing;Chromatin regulator;Chromosome;Complete proteome;DNA-binding;Isopeptide bond;Methylation;Nucleosome core;Nucleus;Phosphoprotein;Reference proteome;Ubl conjugation</t>
  </si>
  <si>
    <t>O75367</t>
  </si>
  <si>
    <t>H2AY_HUMAN</t>
  </si>
  <si>
    <t>Core histone macro-H2A.1</t>
  </si>
  <si>
    <t>H2A1;istone macroH2A1</t>
  </si>
  <si>
    <t>H2AFY</t>
  </si>
  <si>
    <t>MACROH2A1</t>
  </si>
  <si>
    <t>ENSG00000113648</t>
  </si>
  <si>
    <t>ENSP00000302572;ENSP00000310169;ENSP00000423563;ENSP00000424971</t>
  </si>
  <si>
    <t>O75367-1;O75367-2;O75367-3</t>
  </si>
  <si>
    <t>1U35;1ZR3;1ZR5;2F8N;2FXK;3HQH;3HSV;3IID;3IIF;3IVB;5IIT;5LNC</t>
  </si>
  <si>
    <t>Variant histone H2A which replaces conventional H2A in asubset of nucleosomes where it represses transcription(PubMed:12718888, PubMed:15621527, PubMed:16428466). Nucleosomeswrap and compact DNA into chromatin, limiting DNA accessibility tothe cellular machineries which require DNA as a template. Histonesthereby play a central role in transcription regulation, DNArepair, DNA replication and chromosomal stability. DNAaccessibility is regulated via a complex set of post-translationalmodifications of histones, also called histone code, andnucleosome remodeling. Involved in stable X chromosomeinactivation (PubMed:15897469). Inhibits the binding oftranscription factors, including NF-kappa-B, and interferes withthe activity of remodeling SWI/SNF complexes (PubMed:12718888,PubMed:16428466). Inhibits histone acetylation by EP300 andrecruits class I HDACs, which induces a hypoacetylated state ofchromatin (PubMed:16428466, PubMed:16107708)</t>
  </si>
  <si>
    <t>Widely expressed.{ECO:0000269|PubMed:9714746}.</t>
  </si>
  <si>
    <t>Nucleus {ECO:0000269|PubMed:15621527,ECO:0000269|PubMed:15897469, ECO:0000269|PubMed:9634239}.Chromosome {ECO:0000269|PubMed:15621527,ECO:0000269|PubMed:15897469, ECO:0000269|PubMed:9634239}.Note=Enriched in inactive X chromosome chromatin and insenescence-associated heterochromatin.{ECO:0000269|PubMed:15621527, ECO:0000269|PubMed:15897469,ECO:0000269|PubMed:9634239}.</t>
  </si>
  <si>
    <t>blood coagulation;bone development;drug metabolic process;peptidyl-glutamic acid carboxylation;vitamin K metabolic process</t>
  </si>
  <si>
    <t>quinone binding;vitamin-K-epoxide reductase (warfarin-sensitive) activity</t>
  </si>
  <si>
    <t>endoplasmic reticulum membrane;integral component of membrane</t>
  </si>
  <si>
    <t>Ubiquinone and other terpenoid-quinone biosynthesis</t>
  </si>
  <si>
    <t>Metabolic pathways;Ubiquinone and other terpenoid-quinone biosynthesis</t>
  </si>
  <si>
    <t>Combined deficiency of vitamin K-dependent clotting factors;Coumarin resistance</t>
  </si>
  <si>
    <t>Acenocoumarol;Clorindione;Dicoumarol;Diphenadione;Ethyl biscoumacetate;Flocoumafen;Fluindione;Phenindione;Phenprocoumon;Tecarfarin;Tioclomarol;Warfarin</t>
  </si>
  <si>
    <t>VKOR</t>
  </si>
  <si>
    <t>VKc</t>
  </si>
  <si>
    <t>Metabolism of vitamin K</t>
  </si>
  <si>
    <t>Alternative splicing;Complete proteome;Disease mutation;Disulfide bond;Endoplasmic reticulum;Membrane;Oxidoreductase;Quinone;Redox-active center;Reference proteome;Transmembrane;Transmembrane helix</t>
  </si>
  <si>
    <t>Q9BQB6</t>
  </si>
  <si>
    <t>Hereditary combined deficiency of vitamin K-dependent clotting factors;Resistance to vitamin K antagonists;Vitamin K antagonists toxicity or dose selection</t>
  </si>
  <si>
    <t>VKOR1_HUMAN</t>
  </si>
  <si>
    <t>Vitamin K epoxide reductase complex subunit 1</t>
  </si>
  <si>
    <t>VKORC1</t>
  </si>
  <si>
    <t xml:space="preserve"> ORFNames=MSTP134;VKOR</t>
  </si>
  <si>
    <t>ENSG00000167397</t>
  </si>
  <si>
    <t>ENSP00000326135;ENSP00000346969;ENSP00000378426</t>
  </si>
  <si>
    <t>Q9BQB6-1;Q9BQB6-2;Q9BQB6-3</t>
  </si>
  <si>
    <t>1.17.4.4</t>
  </si>
  <si>
    <t>Involved in vitamin K metabolism. Catalytic subunit ofthe vitamin K epoxide reductase (VKOR) complex which reducesinactive vitamin K 2,3-epoxide to active vitamin K. Vitamin K isrequired for the gamma-carboxylation of various proteins,including clotting factors, and is required for normal bloodcoagulation, but also for normal bone development</t>
  </si>
  <si>
    <t>Expressed at highest levels in fetal and adultliver, followed by fetal heart, kidney, and lung, adult heart, andpancreas. {ECO:0000269|PubMed:14765194}.</t>
  </si>
  <si>
    <t xml:space="preserve"> Multi-pass membrane protein{ECO:0000269|PubMed:14765194, ECO:0000269|PubMed:15716279,ECO:0000269|PubMed:16270630, ECO:0000269|PubMed:20978134,ECO:0000269|PubMed:22923610}.;Endoplasmic reticulum membrane{ECO:0000269|PubMed:14765194, ECO:0000269|PubMed:15716279,ECO:0000269|PubMed:16270630, ECO:0000269|PubMed:20978134,ECO:0000269|PubMed:22923610}</t>
  </si>
  <si>
    <t>Combined deficiency of vitamin K-dependent clottingfactors 2 (VKCFD2) [MIM:607473]: VKCFD leads to a bleedingtendency that is usually reversed by oral administration ofvitamin K. {ECO:0000269|PubMed:14765194,ECO:0000269|PubMed:16270630}. Note=The disease is caused bymutations affecting the gene represented in this entry.Coumarin resistance (CMRES) [MIM:122700]: A conditioncharacterized by partial or complete resistance to warfarin orother 4-hydroxycoumarin derivatives. These drugs are used as anti-coagulants for the prevention of thromboembolic diseases insubjects with deep vein thrombosis, atrial fibrillation, ormechanical heart valve replacement. {ECO:0000269|PubMed:14765194,ECO:0000269|PubMed:20946155}. Note=The disease is caused bymutations affecting the gene represented in this entry.</t>
  </si>
  <si>
    <t>sensory perception of pain</t>
  </si>
  <si>
    <t>neurotransmitter binding</t>
  </si>
  <si>
    <t>mitochondrial inner membrane;mitochondrion;synaptic membrane</t>
  </si>
  <si>
    <t>NIPSNAP</t>
  </si>
  <si>
    <t>Dimeric_a/b-barrel;NIPSNAP</t>
  </si>
  <si>
    <t>Q9BPW8</t>
  </si>
  <si>
    <t>NIPS1_HUMAN</t>
  </si>
  <si>
    <t>Protein NipSnap homolog 1</t>
  </si>
  <si>
    <t>ipSnap1</t>
  </si>
  <si>
    <t>NIPSNAP1</t>
  </si>
  <si>
    <t>ENSG00000184117</t>
  </si>
  <si>
    <t>ENSP00000216121</t>
  </si>
  <si>
    <t>Ubiquitous. Highest expression in liver.</t>
  </si>
  <si>
    <t>muscle organ development;negative regulation of transcription from RNA polymerase II promoter;peptide metabolic process;protein processing;skeletal system development;transcription, DNA-templated</t>
  </si>
  <si>
    <t>calmodulin binding;carboxypeptidase activity;DNA binding transcription factor activity;metallocarboxypeptidase activity;RNA polymerase II regulatory region sequence-specific DNA binding;serine-type carboxypeptidase activity;transcription corepressor activity;transcriptional repressor activity, RNA polymerase II transcription regulatory region sequence-specific DNA binding;zinc ion binding</t>
  </si>
  <si>
    <t>cytoplasm;extracellular exosome;extracellular region;extracellular space;nucleus</t>
  </si>
  <si>
    <t>Signaling proteins</t>
  </si>
  <si>
    <t>F5_F8_type_C;Peptidase_M14</t>
  </si>
  <si>
    <t>AEBP1/CPX_M14_CPD;CarboxyPept-like_regulatory;FA58C;Galactose-bd-like_sf;Peptidase_M14</t>
  </si>
  <si>
    <t>FA58C;Zn_pept</t>
  </si>
  <si>
    <t>Alternative splicing;Calmodulin-binding;Complete proteome;Cytoplasm;DNA-binding;Glycoprotein;Nucleus;Polymorphism;Reference proteome;Repressor;Secreted;Signal;Transcription;Transcription regulation</t>
  </si>
  <si>
    <t>Q8IUX7</t>
  </si>
  <si>
    <t>AEBP1_HUMAN</t>
  </si>
  <si>
    <t>Adipocyte enhancer-binding protein 1</t>
  </si>
  <si>
    <t>E-binding protein 1</t>
  </si>
  <si>
    <t>AEBP1</t>
  </si>
  <si>
    <t>ACLP</t>
  </si>
  <si>
    <t>ENSG00000106624</t>
  </si>
  <si>
    <t>ENSP00000223357;ENSP00000398878</t>
  </si>
  <si>
    <t>Q8IUX7-1;Q8IUX7-2</t>
  </si>
  <si>
    <t>May positively regulate MAP-kinase activity inadipocytes, leading to enhanced adipocyte proliferation andreduced adipocyte differentiation. May also positively regulateNF-kappa-B activity in macrophages by promoting thephosphorylation and subsequent degradation of I-kappa-B-alpha(NFKBIA), leading to enhanced macrophage inflammatoryresponsiveness. Can act as a transcriptional repressor</t>
  </si>
  <si>
    <t>Expressed in osteoblast and visceral fat.{ECO:0000269|PubMed:8920928}.</t>
  </si>
  <si>
    <t>Isoform 1: Secreted{ECO:0000250|UniProtKB:Q640N1}.Isoform 2: Cytoplasm{ECO:0000250|UniProtKB:Q640N1}. Nucleus{ECO:0000250|UniProtKB:Q640N1}.</t>
  </si>
  <si>
    <t>acetyl-CoA biosynthetic process from pyruvate;cellular nitrogen compound metabolic process;glucose metabolic process;mitochondrial acetyl-CoA biosynthetic process from pyruvate;pyruvate metabolic process;regulation of acetyl-CoA biosynthetic process from pyruvate;tricarboxylic acid cycle</t>
  </si>
  <si>
    <t>pyruvate dehydrogenase (acetyl-transferring) activity;pyruvate dehydrogenase activity</t>
  </si>
  <si>
    <t>extracellular exosome;mitochondrial matrix;mitochondrion;nucleoplasm;nucleus;pyruvate dehydrogenase complex</t>
  </si>
  <si>
    <t>Central carbon metabolism in cancer;Citrate cycle (TCA cycle);Glucagon signaling pathway;Glycolysis / Gluconeogenesis;HIF-1 signaling pathway;Pyruvate metabolism</t>
  </si>
  <si>
    <t>Carbon metabolism;Central carbon metabolism in cancer;Citrate cycle (TCA cycle);Glucagon signaling pathway;Glycolysis / Gluconeogenesis;HIF-1 signaling pathway;Metabolic pathways;Pyruvate metabolism</t>
  </si>
  <si>
    <t>Pyruvate dehydrogenase complex deficiency;Pyruvate dehydrogenase E1-beta deficiency</t>
  </si>
  <si>
    <t>Transket_pyr;Transketolase_C</t>
  </si>
  <si>
    <t>THDP-binding;Transketo_C/PFOR_II;Transketolase_C;Transketolase-like_Pyr-bd</t>
  </si>
  <si>
    <t>Transket_pyr</t>
  </si>
  <si>
    <t>Glyoxylate metabolism and glycine degradation;Pyruvate metabolism;Regulation of pyruvate dehydrogenase (PDH) complex;Signaling by Retinoic Acid</t>
  </si>
  <si>
    <t>3D-structure;Acetylation;Alternative splicing;Carbohydrate metabolism;Complete proteome;Direct protein sequencing;Disease mutation;Glucose metabolism;Mitochondrion;Oxidoreductase;Phosphoprotein;Polymorphism;Pyruvate;Reference proteome;Thiamine pyrophosphate;Transit peptide;Tricarboxylic acid cycle</t>
  </si>
  <si>
    <t>P11177</t>
  </si>
  <si>
    <t>Pyruvate dehydrogenase E1-beta deficiency</t>
  </si>
  <si>
    <t>ODPB_HUMAN</t>
  </si>
  <si>
    <t>Pyruvate dehydrogenase E1 component subunit beta, mitochondrial</t>
  </si>
  <si>
    <t>DHE1-B</t>
  </si>
  <si>
    <t>PDHB</t>
  </si>
  <si>
    <t>PHE1B</t>
  </si>
  <si>
    <t>ENSG00000168291</t>
  </si>
  <si>
    <t>ENSP00000307241;ENSP00000373220;ENSP00000417267</t>
  </si>
  <si>
    <t>P11177-1;P11177-2;P11177-3</t>
  </si>
  <si>
    <t>1NI4;2OZL;3EXE;3EXF;3EXG;3EXH;3EXI</t>
  </si>
  <si>
    <t>1.2.4.1</t>
  </si>
  <si>
    <t>The pyruvate dehydrogenase complex catalyzes the overallconversion of pyruvate to acetyl-CoA and CO(2), and thereby linksthe glycolytic pathway to the tricarboxylic cycle</t>
  </si>
  <si>
    <t>Pyruvate dehydrogenase E1-beta deficiency (PDHBD)[MIM:614111]: An enzymatic defect causing primary lactic acidosisin children. It is associated with a broad clinical spectrumranging from fatal lactic acidosis in the newborn to chronicneurologic dysfunction with structural abnormalities in thecentral nervous system without systemic acidosis.{ECO:0000269|PubMed:15138885}. Note=The disease is caused bymutations affecting the gene represented in this entry.</t>
  </si>
  <si>
    <t>heme binding;steroid binding;steroid hormone receptor activity</t>
  </si>
  <si>
    <t>integral component of membrane;membrane;nuclear envelope</t>
  </si>
  <si>
    <t>Cyt-b5</t>
  </si>
  <si>
    <t>Cyt_B5-like_heme/steroid_sf;Cyt_B5-like_heme/steroid-bd</t>
  </si>
  <si>
    <t>Alternative splicing;Complete proteome;Lipid-binding;Membrane;Phosphoprotein;Receptor;Reference proteome;Steroid-binding;Transmembrane;Transmembrane helix</t>
  </si>
  <si>
    <t>O15173</t>
  </si>
  <si>
    <t>PGRC2_HUMAN</t>
  </si>
  <si>
    <t>Membrane-associated progesterone receptor component 2</t>
  </si>
  <si>
    <t>PGRMC2</t>
  </si>
  <si>
    <t>DG6;PMBP</t>
  </si>
  <si>
    <t>ENSG00000164040</t>
  </si>
  <si>
    <t>ENSP00000296425;ENSP00000429301;ENSP00000481886</t>
  </si>
  <si>
    <t>O15173-1;O15173-2</t>
  </si>
  <si>
    <t>Receptor for steroids.</t>
  </si>
  <si>
    <t>IRE1-mediated unfolded protein response;transport</t>
  </si>
  <si>
    <t>arsenite transmembrane transporter activity;ATP binding;ATPase activity;metal ion binding;transporter activity</t>
  </si>
  <si>
    <t>cytoplasm;endoplasmic reticulum membrane;extracellular exosome;nucleolus;nucleus</t>
  </si>
  <si>
    <t>Transporters</t>
  </si>
  <si>
    <t>ArsA_ATPase</t>
  </si>
  <si>
    <t>Anion-transp_ATPase-like_dom;ATPase_ArsA/GET3;ATPase_ArsA/GET3_euk;P-loop_NTPase</t>
  </si>
  <si>
    <t>XBP1(S) activates chaperone genes</t>
  </si>
  <si>
    <t>Acetylation;ATP-binding;Complete proteome;Cytoplasm;Endoplasmic reticulum;Hydrolase;Metal-binding;Nucleotide-binding;Nucleus;Polymorphism;Reference proteome;Transport;Zinc</t>
  </si>
  <si>
    <t>O43681</t>
  </si>
  <si>
    <t>ASNA_HUMAN</t>
  </si>
  <si>
    <t>ATPase ASNA1 {ECO:0000255|HAMAP-Rule:MF_03112}</t>
  </si>
  <si>
    <t>ASNA1</t>
  </si>
  <si>
    <t>ARSA;TRC40</t>
  </si>
  <si>
    <t>ENSG00000198356</t>
  </si>
  <si>
    <t>ENSP00000349887;ENSP00000466379</t>
  </si>
  <si>
    <t>3.6.-.-</t>
  </si>
  <si>
    <t>ATPase required for the post-translational delivery oftail-anchored (TA) proteins to the endoplasmic reticulum.Recognizes and selectively binds the transmembrane domain of TAproteins in the cytosol. This complex then targets to theendoplasmic reticulum by membrane-bound receptors, where the tail-anchored protein is released for insertion. This process isregulated by ATP binding and hydrolysis. ATP binding drives thehomodimer towards the closed dimer state, facilitating recognitionof newly synthesized TA membrane proteins. ATP hydrolysis isrequired for insertion. Subsequently, the homodimer revertstowards the open dimer state, lowering its affinity for themembrane-bound receptor, and returning it to the cytosol toinitiate a new round of targeting (By similarity). May be involvedin insulin signaling.</t>
  </si>
  <si>
    <t>Expressed in the epithelial cells of theliver, kidney, and stomach wall, in the adrenal medulla, in theislet cells of the pancreas, in the red pulp of the spleen, and incardiac and skeletal muscle. {ECO:0000269|PubMed:9774623}.</t>
  </si>
  <si>
    <t>Cytoplasm. Endoplasmic reticulum. Nucleus,nucleolus.</t>
  </si>
  <si>
    <t>structural molecule activity</t>
  </si>
  <si>
    <t>lamin filament;nuclear inner membrane</t>
  </si>
  <si>
    <t>Familial partial lipodystrophy;Progressive myoclonic epilepsy</t>
  </si>
  <si>
    <t>3D-structure;Acetylation;Coiled coil;Complete proteome;Direct protein sequencing;Disease mutation;Epilepsy;Intermediate filament;Isopeptide bond;Lipoprotein;Membrane;Methylation;Nucleus;Phosphoprotein;Polymorphism;Prenylation;Reference proteome;Ubl conjugation</t>
  </si>
  <si>
    <t>Q03252</t>
  </si>
  <si>
    <t>Partial acquired lipodystrophy</t>
  </si>
  <si>
    <t>LMNB2_HUMAN</t>
  </si>
  <si>
    <t>Lamin-B2</t>
  </si>
  <si>
    <t>LMNB2</t>
  </si>
  <si>
    <t>LMN2</t>
  </si>
  <si>
    <t>ENSG00000176619</t>
  </si>
  <si>
    <t>ENSP00000327054</t>
  </si>
  <si>
    <t>2LLL;5BNW</t>
  </si>
  <si>
    <t>Partial acquired lipodystrophy (APLD) [MIM:608709]: Arare childhood disease characterized by loss of subcutaneous fatfrom the face and trunk. Fat deposition on the pelvic girdle andlower limbs is normal or excessive. Most frequently, onset between5 and 15 years of age. Most affected subjects are females and someshow no other abnormality, but many develop glomerulonephritis,diabetes mellitus, hyperlipidemia, and complement deficiency.Mental retardation in some cases. APLD is a sporadic disorder ofunknown etiology. {ECO:0000269|PubMed:16826530,ECO:0000269|PubMed:22768673}. Note=The disease is caused bymutations affecting the gene represented in this entry.Epilepsy, progressive myoclonic 9 (EPM9) [MIM:616540]: Anautosomal recessive form of progressive myoclonic epilepsy, a raredisease initially responsive to antiepileptic drugs which overtime becomes refractory and can be associated with cognitivedecline. EPM9 features include myoclonus, tonic-clonic seizures,ataxia, and psychomotor development.{ECO:0000269|PubMed:25954030}. Note=The disease may be caused bymutations affecting the gene represented in this entry.</t>
  </si>
  <si>
    <t>hemopoiesis;positive regulation of cell proliferation</t>
  </si>
  <si>
    <t>zinc ion binding</t>
  </si>
  <si>
    <t>cell cortex</t>
  </si>
  <si>
    <t>Znf_LIM</t>
  </si>
  <si>
    <t>3D-structure;Acetylation;Alternative splicing;Complete proteome;LIM domain;Metal-binding;Phosphoprotein;Reference proteome;Repeat;Zinc</t>
  </si>
  <si>
    <t>P52943</t>
  </si>
  <si>
    <t>CRIP2_HUMAN</t>
  </si>
  <si>
    <t>Cysteine-rich protein 2</t>
  </si>
  <si>
    <t>RP-2</t>
  </si>
  <si>
    <t>CRIP2</t>
  </si>
  <si>
    <t>CRP2</t>
  </si>
  <si>
    <t>ENSG00000182809</t>
  </si>
  <si>
    <t>ENSP00000328521;ENSP00000426119</t>
  </si>
  <si>
    <t>P52943-1;P52943-2</t>
  </si>
  <si>
    <t>2CU8</t>
  </si>
  <si>
    <t xml:space="preserve"> highest levelsin the heart.;Widespread tissue expression</t>
  </si>
  <si>
    <t>'de novo' pyrimidine nucleobase biosynthetic process;nucleobase-containing small molecule interconversion;nucleoside diphosphate phosphorylation;nucleoside triphosphate biosynthetic process;pyrimidine ribonucleotide biosynthetic process</t>
  </si>
  <si>
    <t>ATP binding;cytidylate kinase activity;nucleoside diphosphate kinase activity;nucleoside phosphate kinase activity;uridine kinase activity;uridylate kinase activity</t>
  </si>
  <si>
    <t>cytoplasm;cytosol;extracellular exosome;nucleolus;nucleus</t>
  </si>
  <si>
    <t>Drug metabolism - other enzymes;Pyrimidine metabolism</t>
  </si>
  <si>
    <t>Drug metabolism - other enzymes;Metabolic pathways;Pyrimidine metabolism</t>
  </si>
  <si>
    <t>Adenylat/UMP-CMP_kin;Adenylat_kinase_CS;P-loop_NTPase;UMP_CMP_kinase</t>
  </si>
  <si>
    <t>3D-structure;Acetylation;Alternative splicing;ATP-binding;Complete proteome;Cytoplasm;Direct protein sequencing;Isopeptide bond;Kinase;Nucleotide-binding;Nucleus;Phosphoprotein;Pyrimidine biosynthesis;Reference proteome;Transferase;Ubl conjugation</t>
  </si>
  <si>
    <t>P30085</t>
  </si>
  <si>
    <t>KCY_HUMAN</t>
  </si>
  <si>
    <t>UMP-CMP kinase {ECO:0000255|HAMAP-Rule:MF_03172}</t>
  </si>
  <si>
    <t>CMPK1</t>
  </si>
  <si>
    <t>CMK;CMPK</t>
  </si>
  <si>
    <t>ENSG00000162368</t>
  </si>
  <si>
    <t>ENSP00000360939;ENSP00000398192</t>
  </si>
  <si>
    <t>1TEV</t>
  </si>
  <si>
    <t>2.7.4.14</t>
  </si>
  <si>
    <t>Catalyzes the phosphorylation of pyrimidine nucleosidemonophosphates at the expense of ATP. Plays an important role inde novo pyrimidine nucleotide biosynthesis. Has preference for UMPand CMP as phosphate acceptors. Also displays broad nucleosidediphosphate kinase activity.</t>
  </si>
  <si>
    <t>Ubiquitously expressed.{ECO:0000269|PubMed:11681623}.</t>
  </si>
  <si>
    <t>Nucleus {ECO:0000255|HAMAP-Rule:MF_03172,ECO:0000269|PubMed:10462544, ECO:0000269|PubMed:11912132}.Cytoplasm {ECO:0000255|HAMAP-Rule:MF_03172,ECO:0000269|PubMed:10462544, ECO:0000269|PubMed:11912132}.Note=Predominantly cytoplasmic, less than 15% nuclear.{ECO:0000269|PubMed:11912132}.</t>
  </si>
  <si>
    <t>3'-UTR-mediated mRNA destabilization;cellular response to cytokine stimulus;miRNA metabolic process;mRNA catabolic process;mRNA processing;mRNA transport;negative regulation of nitric oxide biosynthetic process;positive regulation of mRNA catabolic process;regulation of miRNA metabolic process;regulation of mRNA stability;regulation of transcription, DNA-templated;RNA splicing;RNA splicing, via transesterification reactions;transcription, DNA-templated</t>
  </si>
  <si>
    <t>DNA binding;mRNA 3'-UTR AU-rich region binding;RNA binding</t>
  </si>
  <si>
    <t>cytoplasmic stress granule;cytosol;membrane;nucleoplasm</t>
  </si>
  <si>
    <t>DUF1897;KH_1</t>
  </si>
  <si>
    <t>FUBP_C;KH_dom;KH_dom_type_1;KH_dom_type_1_sf</t>
  </si>
  <si>
    <t>ATF4 activates genes;KSRP (KHSRP) binds and destabilizes mRNA</t>
  </si>
  <si>
    <t>DCS complex</t>
  </si>
  <si>
    <t>3D-structure;Acetylation;Complete proteome;Cytoplasm;Direct protein sequencing;DNA-binding;Isopeptide bond;Methylation;mRNA processing;mRNA splicing;mRNA transport;Nucleus;Phosphoprotein;Reference proteome;Repeat;RNA-binding;Transcription;Transcription regulation;Transport;Ubl conjugation</t>
  </si>
  <si>
    <t>Q92945</t>
  </si>
  <si>
    <t>FUBP2_HUMAN</t>
  </si>
  <si>
    <t>Far upstream element-binding protein 2</t>
  </si>
  <si>
    <t>USE-binding protein 2</t>
  </si>
  <si>
    <t>KHSRP</t>
  </si>
  <si>
    <t>FUBP2</t>
  </si>
  <si>
    <t>ENSG00000088247</t>
  </si>
  <si>
    <t>ENSP00000381216</t>
  </si>
  <si>
    <t>2HH2;2HH3;2JVZ;2OPU;2OPV;4B8T</t>
  </si>
  <si>
    <t>Binds to the dendritic targeting element and may play arole in mRNA trafficking (By similarity). Part of a ternarycomplex that binds to the downstream control sequence (DCS) of thepre-mRNA. Mediates exon inclusion in transcripts that are subjectto tissue-specific alternative splicing. May interact with single-stranded DNA from the far-upstream element (FUSE). May activategene expression. Also involved in degradation of inherentlyunstable mRNAs that contain AU-rich elements (AREs) in their 3'-UTR, possibly by recruiting degradation machinery to ARE-containing mRNAs.</t>
  </si>
  <si>
    <t>Detected in neural and non-neural cell lines.</t>
  </si>
  <si>
    <t>Nucleus {ECO:0000269|PubMed:19198587}.Cytoplasm {ECO:0000269|PubMed:19198587}. Note=A small proportionis also found in the cytoplasm of neuronal cell bodies anddendrites. {ECO:0000250}.</t>
  </si>
  <si>
    <t>apoptotic process;cellular protein metabolic process;cellular response to glucose stimulus;cellular response to organic cyclic compound;myoblast differentiation;negative regulation of cell-substrate adhesion;negative regulation of neuron projection development;plasma cell differentiation;positive regulation of erythrocyte aggregation;positive regulation of I-kappaB kinase/NF-kappaB signaling;positive regulation of viral entry into host cell;post-translational protein modification;regulation of apoptotic process;response to axon injury;response to drug;response to isolation stress;T cell costimulation</t>
  </si>
  <si>
    <t>lactose binding;laminin binding;protein homodimerization activity;RNA binding;signal transducer activity</t>
  </si>
  <si>
    <t>cell surface;cytoplasm;cytosol;endoplasmic reticulum lumen;extracellular exosome;extracellular matrix;extracellular region;extracellular space;intracellular;nucleus;proteinaceous extracellular matrix</t>
  </si>
  <si>
    <t>ConA-like_dom_sf;Galectin_CRD</t>
  </si>
  <si>
    <t>SMN containing complex</t>
  </si>
  <si>
    <t>3D-structure;Acetylation;Apoptosis;Complete proteome;Direct protein sequencing;Extracellular matrix;Lectin;Phosphoprotein;Reference proteome;Secreted</t>
  </si>
  <si>
    <t>P09382</t>
  </si>
  <si>
    <t>LEG1_HUMAN</t>
  </si>
  <si>
    <t>Galectin-1</t>
  </si>
  <si>
    <t>al-1</t>
  </si>
  <si>
    <t>LGALS1</t>
  </si>
  <si>
    <t>ENSG00000100097</t>
  </si>
  <si>
    <t>ENSP00000215909</t>
  </si>
  <si>
    <t>1GZW;1W6M;1W6N;1W6O;1W6P;1W6Q;2KM2;2ZKN;3OY8;3OYW;3T2T;3W58;3W59;4Q1P;4Q1R;4Q26;4Q27;4Q2F;4XBL;4Y1U;4Y1V;4Y1X;4Y1Y;4Y1Z;4Y20;4Y22;4Y24</t>
  </si>
  <si>
    <t>Lectin that binds beta-galactoside and a wide array ofcomplex carbohydrates. Plays a role in regulating apoptosis, cellproliferation and cell differentiation. Inhibits CD45 proteinphosphatase activity and therefore the dephosphorylation of Lynkinase. Strong inducer of T-cell apoptosis</t>
  </si>
  <si>
    <t>Expressed in placenta, maternal decidua andfetal membranes. Within placenta, expressed in trophoblasts,stromal cells, villous endothelium, syncytiotrophoblast apicalmembrane and villous stroma. Within fetal membranes, expressed inamnion, chorioamniotic mesenchyma and chorion (at protein level).Expressed in cardiac, smooth, and skeletal muscle, neurons,thymus, kidney and hematopoietic cells.{ECO:0000269|PubMed:18824694, ECO:0000269|PubMed:19497882}.</t>
  </si>
  <si>
    <t>Secreted, extracellular space, extracellularmatrix {ECO:0000269|PubMed:14617626}.</t>
  </si>
  <si>
    <t>box C/D snoRNA 3'-end processing;histone glutamine methylation;rRNA methylation;tRNA processing</t>
  </si>
  <si>
    <t>histone-glutamine methyltransferase activity;RNA binding;rRNA methyltransferase activity</t>
  </si>
  <si>
    <t>box C/D snoRNP complex;Cajal body;fibrillar center;nucleus;small-subunit processome</t>
  </si>
  <si>
    <t>Inferred from homology</t>
  </si>
  <si>
    <t>Complete proteome;Methylation;Methyltransferase;Nucleus;Reference proteome;Ribonucleoprotein;RNA-binding;rRNA processing;S-adenosyl-L-methionine;Transferase</t>
  </si>
  <si>
    <t>A6NHQ2</t>
  </si>
  <si>
    <t>FBLL1_HUMAN</t>
  </si>
  <si>
    <t>rRNA/tRNA 2'-O-methyltransferase fibrillarin-like protein 1</t>
  </si>
  <si>
    <t>FBLL1</t>
  </si>
  <si>
    <t>ENSG00000188573</t>
  </si>
  <si>
    <t>ENSP00000473383</t>
  </si>
  <si>
    <t>S-adenosyl-L-methionine-dependent methyltransferase thathas the ability to methylate both RNAs and proteins. Involved inpre-rRNA processing by catalyzing the site-specific 2'-hydroxylmethylation of ribose moieties in pre-ribosomal RNA. Also acts asa protein methyltransferase by mediating methylation of glutamineresidues (By similarity).</t>
  </si>
  <si>
    <t>Nucleus, nucleolus. Note=Fibrillar region ofthe nucleolus. {ECO:0000250}.</t>
  </si>
  <si>
    <t>cell differentiation;multicellular organism development;negative regulation of transcription, DNA-templated</t>
  </si>
  <si>
    <t>transcription corepressor activity</t>
  </si>
  <si>
    <t>cytosol;microtubule;nucleus</t>
  </si>
  <si>
    <t>PBXIP1</t>
  </si>
  <si>
    <t>Alternative splicing;Coiled coil;Complete proteome;Cytoplasm;Cytoskeleton;Microtubule;Nucleus;Phosphoprotein;Polymorphism;Reference proteome</t>
  </si>
  <si>
    <t>Q96AQ6</t>
  </si>
  <si>
    <t>PBIP1_HUMAN</t>
  </si>
  <si>
    <t>Pre-B-cell leukemia transcription factor-interacting protein 1</t>
  </si>
  <si>
    <t>HPIP</t>
  </si>
  <si>
    <t>ENSG00000163346</t>
  </si>
  <si>
    <t>ENSP00000357448;ENSP00000357450</t>
  </si>
  <si>
    <t>Q96AQ6-1;Q96AQ6-2</t>
  </si>
  <si>
    <t>Regulator of pre-B-cell leukemia transcription factors(BPXs) function. Inhibits the binding of PBX1-HOX complex to DNAand blocks the transcriptional activity of E2A-PBX1. Tethersestrogen receptor-alpha (ESR1) to microtubules and allows them toinfluence estrogen receptors-alpha signaling</t>
  </si>
  <si>
    <t>Expressed in early hematopoietic precursors.{ECO:0000269|PubMed:10825160}.</t>
  </si>
  <si>
    <t>Cytoplasm, cytoskeleton{ECO:0000269|PubMed:12360403, ECO:0000269|PubMed:17043237}.Nucleus {ECO:0000269|PubMed:10825160,ECO:0000269|PubMed:12360403}. Note=Shuttles between the nucleusand the cytosol (PubMed:12360403). Mainly localized in thecytoplasm, associated with microtubules (PubMed:10825160,PubMed:12360403). Detected in small amounts in the nucleus(PubMed:10825160).</t>
  </si>
  <si>
    <t>O-glycan processing;protein O-linked glycosylation;protein O-linked glycosylation via serine;protein O-linked glycosylation via threonine</t>
  </si>
  <si>
    <t>carbohydrate binding;manganese ion binding;polypeptide N-acetylgalactosaminyltransferase activity</t>
  </si>
  <si>
    <t>endoplasmic reticulum membrane;extracellular region;Golgi cisterna membrane;Golgi membrane;integral component of membrane;membrane;perinuclear region of cytoplasm</t>
  </si>
  <si>
    <t>Glycosyltransferases;Mucin type O-glycan biosynthesis</t>
  </si>
  <si>
    <t>Metabolic pathways;Mucin type O-glycan biosynthesis</t>
  </si>
  <si>
    <t>Glycos_transf_2;Ricin_B_lectin</t>
  </si>
  <si>
    <t>Glyco_trans_2-like;Nucleotide-diphossugar_trans;Ricin_B_lectin;Ricin_B-like_lectins</t>
  </si>
  <si>
    <t>RICIN</t>
  </si>
  <si>
    <t>COPI-independent Golgi-to-ER retrograde traffic;O-linked glycosylation of mucins</t>
  </si>
  <si>
    <t>Alternative splicing;Complete proteome;Disulfide bond;Glycoprotein;Glycosyltransferase;Golgi apparatus;Lectin;Manganese;Membrane;Metal-binding;Polymorphism;Reference proteome;Secreted;Signal-anchor;Transferase;Transmembrane;Transmembrane helix</t>
  </si>
  <si>
    <t>Q10472</t>
  </si>
  <si>
    <t>GALT1_HUMAN</t>
  </si>
  <si>
    <t>Polypeptide N-acetylgalactosaminyltransferase 1</t>
  </si>
  <si>
    <t>GALNT1</t>
  </si>
  <si>
    <t>ENSG00000141429</t>
  </si>
  <si>
    <t>ENSP00000269195;ENSP00000465699;ENSP00000466411</t>
  </si>
  <si>
    <t>Q10472-1;Q10472-2</t>
  </si>
  <si>
    <t>2.4.1.41</t>
  </si>
  <si>
    <t>Catalyzes the initial reaction in O-linkedoligosaccharide biosynthesis, the transfer of an N-acetyl-D-galactosamine residue to a serine or threonine residue on theprotein receptor. Has a broad spectrum of substrates for peptidessuch as EA2, Muc5AC, Muc1a, Muc1b and Muc7</t>
  </si>
  <si>
    <t>Widely expressed. Expressed in all tissuestested. {ECO:0000269|PubMed:7592619}.</t>
  </si>
  <si>
    <t xml:space="preserve"> Single-pass type II membrane protein.Polypeptide N-acetylgalactosaminyltransferase 1 soluble form: Secreted.;Polypeptide N-acetylgalactosaminyltransferase 1: Golgi apparatus, Golgi stackmembrane</t>
  </si>
  <si>
    <t>cell adhesion;cell-cell signaling;cell-matrix adhesion;cellular response to interferon-gamma;integrin-mediated signaling pathway;regulation of inflammatory response;signal transduction;stress fiber assembly;transforming growth factor beta receptor signaling pathway;viral process</t>
  </si>
  <si>
    <t>metal ion binding;RNA binding</t>
  </si>
  <si>
    <t>cell-cell adherens junction;cytosol;focal adhesion;integral component of plasma membrane;nucleus;phagocytic vesicle;plasma membrane;stress fiber</t>
  </si>
  <si>
    <t>Focal adhesion</t>
  </si>
  <si>
    <t>LATS2-SIAH2-ZYX complex</t>
  </si>
  <si>
    <t>Acetylation;Alternative splicing;Cell adhesion;Cell junction;Complete proteome;Cytoplasm;Cytoskeleton;Direct protein sequencing;Host-virus interaction;LIM domain;Metal-binding;Methylation;Nucleus;Phosphoprotein;Polymorphism;Reference proteome;Repeat;Zinc</t>
  </si>
  <si>
    <t>Q15942</t>
  </si>
  <si>
    <t>ZYX_HUMAN</t>
  </si>
  <si>
    <t>Zyxin</t>
  </si>
  <si>
    <t>ZYX</t>
  </si>
  <si>
    <t>ENSG00000159840</t>
  </si>
  <si>
    <t>ENSP00000324422;ENSP00000376642</t>
  </si>
  <si>
    <t>Q15942-1;Q15942-2</t>
  </si>
  <si>
    <t>Adhesion plaque protein. Binds alpha-actinin and the CRPprotein. Important for targeting TES and ENA/VASP family membersto focal adhesions and for the formation of actin-rich structures.May be a component of a signal transduction pathway that mediatesadhesion-stimulated changes in gene expression (By similarity)</t>
  </si>
  <si>
    <t>Cytoplasm. Cytoplasm, cytoskeleton. Nucleus.Cell junction, focal adhesion. Note=Associates with the actincytoskeleton near the adhesion plaques. Enters the nucleus in thepresence of HESX1.</t>
  </si>
  <si>
    <t>mitochondrial translation;mitochondrial translational elongation;mitochondrial translational termination</t>
  </si>
  <si>
    <t>mitochondrial inner membrane;mitochondrial large ribosomal subunit</t>
  </si>
  <si>
    <t>Ribosomal_L2;Ribosomal_L2_C</t>
  </si>
  <si>
    <t>NA-bd_OB-fold;Rbsml_prot_L2_RNA-bd_dom;Rib_L2_dom2;Ribosomal_L2;Ribosomal_L2_C;Ribosomal_L2_dom3;Translation_prot_SH3-like_sf</t>
  </si>
  <si>
    <t>39S ribosomal subunit, mitochondrial;55S ribosome, mitochondrial</t>
  </si>
  <si>
    <t>3D-structure;Complete proteome;Mitochondrion;Polymorphism;Reference proteome;Ribonucleoprotein;Ribosomal protein;Transit peptide</t>
  </si>
  <si>
    <t>Q5T653</t>
  </si>
  <si>
    <t>RM02_HUMAN</t>
  </si>
  <si>
    <t>39S ribosomal protein L2, mitochondrial</t>
  </si>
  <si>
    <t>2mt;RP-L2</t>
  </si>
  <si>
    <t>MRPL2</t>
  </si>
  <si>
    <t>ENSG00000112651</t>
  </si>
  <si>
    <t>ENSP00000373404</t>
  </si>
  <si>
    <t>actin filament organization;movement of cell or subcellular component;muscle contraction;muscle filament sliding;osteoblast differentiation</t>
  </si>
  <si>
    <t>actin filament binding;calcium ion binding;identical protein binding;protein heterodimerization activity;protein homodimerization activity;structural constituent of muscle</t>
  </si>
  <si>
    <t>actin filament;cortical cytoskeleton;cytoskeleton;cytosol;extracellular exosome;filamentous actin;focal adhesion;membrane;muscle thin filament tropomyosin;podosome;stress fiber</t>
  </si>
  <si>
    <t>Adrenergic signaling in cardiomyocytes;Cardiac muscle contraction;Cytoskeleton proteins;Dilated cardiomyopathy (DCM);Hypertrophic cardiomyopathy (HCM)</t>
  </si>
  <si>
    <t>Adrenergic signaling in cardiomyocytes;Cardiac muscle contraction;Dilated cardiomyopathy (DCM);Hypertrophic cardiomyopathy (HCM)</t>
  </si>
  <si>
    <t>Tropomyosin</t>
  </si>
  <si>
    <t>Smooth Muscle Contraction;Striated Muscle Contraction</t>
  </si>
  <si>
    <t>Acetylation;Actin-binding;Alternative splicing;Calcium;Coiled coil;Complete proteome;Cytoplasm;Cytoskeleton;Direct protein sequencing;Metal-binding;Muscle protein;Phosphoprotein;Polymorphism;Reference proteome</t>
  </si>
  <si>
    <t>P67936</t>
  </si>
  <si>
    <t>Inflammatory myofibroblastic tumor</t>
  </si>
  <si>
    <t>TPM4_HUMAN</t>
  </si>
  <si>
    <t>Tropomyosin alpha-4 chain</t>
  </si>
  <si>
    <t>TPM4</t>
  </si>
  <si>
    <t>ENSG00000167460</t>
  </si>
  <si>
    <t>ENSP00000300933;ENSP00000345230</t>
  </si>
  <si>
    <t>P67936-1;P67936-2</t>
  </si>
  <si>
    <t>Binds to actin filaments in muscle and non-muscle cells.Plays a central role, in association with the troponin complex, inthe calcium dependent regulation of vertebrate striated musclecontraction. Smooth muscle contraction is regulated by interactionwith caldesmon. In non-muscle cells is implicated in stabilizingcytoskeleton actin filaments (By similarity). Binds calcium(PubMed:1836432).</t>
  </si>
  <si>
    <t>Detected in cardiac tissue and platelets, theform found in cardiac tissue is a higher molecular weight than theform found in platelets. Expressed at higher levels in theplatelets of hypertensive patients with cardiac hypertrophy thanin the platelets of hypertensive patients without cardiachypertrophy (at protein level). {ECO:0000269|PubMed:1836432}.</t>
  </si>
  <si>
    <t>Cytoplasm, cytoskeleton{ECO:0000250|UniProtKB:P09495}. Note=Associates with F-actinstress fibers. {ECO:0000250|UniProtKB:P09495}.</t>
  </si>
  <si>
    <t>carbohydrate metabolic process;tricarboxylic acid cycle</t>
  </si>
  <si>
    <t>citrate (Si)-synthase activity;RNA binding</t>
  </si>
  <si>
    <t>extracellular exosome;mitochondrial matrix;mitochondrion;nucleus</t>
  </si>
  <si>
    <t>Citrate cycle (TCA cycle);Glyoxylate and dicarboxylate metabolism</t>
  </si>
  <si>
    <t>2-Oxocarboxylic acid metabolism;Biosynthesis of amino acids;Carbon metabolism;Citrate cycle (TCA cycle);Glyoxylate and dicarboxylate metabolism;Metabolic pathways</t>
  </si>
  <si>
    <t>Citrate_synt</t>
  </si>
  <si>
    <t>Citrate_synthase;Citrate_synthase_AS;Citrate_synthase_euk;Citrate_synthase_sf;Citrate_synth-like_lrg_a-sub;Citrate_synth-like_sm_a-sub</t>
  </si>
  <si>
    <t>Citric acid cycle (TCA cycle);Mitochondrial protein import</t>
  </si>
  <si>
    <t>CS-MAP3K7IP1-MAP3K7IP2 complex</t>
  </si>
  <si>
    <t>Acetylation;Complete proteome;Direct protein sequencing;Methylation;Mitochondrion;Reference proteome;Transferase;Transit peptide;Tricarboxylic acid cycle</t>
  </si>
  <si>
    <t>O75390</t>
  </si>
  <si>
    <t>CISY_HUMAN</t>
  </si>
  <si>
    <t>Citrate synthase, mitochondrial</t>
  </si>
  <si>
    <t>CS</t>
  </si>
  <si>
    <t>ENSG00000062485</t>
  </si>
  <si>
    <t>ENSP00000342056</t>
  </si>
  <si>
    <t>2.3.3.1</t>
  </si>
  <si>
    <t>B cell receptor signaling pathway;dsRNA transport;growth;interleukin-17 production;membrane raft assembly;protein localization to membrane raft;protein transport into membrane raft;response to exogenous dsRNA;T cell antigen processing and presentation;T cell receptor signaling pathway;toll-like receptor 3 signaling pathway</t>
  </si>
  <si>
    <t>double-stranded RNA binding</t>
  </si>
  <si>
    <t>cytoplasm;endosome;extracellular exosome;membrane raft;plasma membrane;protein complex</t>
  </si>
  <si>
    <t>Raftlin</t>
  </si>
  <si>
    <t>Cell membrane;Complete proteome;Cytoplasm;Endosome;Lipoprotein;Membrane;Myristate;Palmitate;Phosphoprotein;Polymorphism;Reference proteome</t>
  </si>
  <si>
    <t>Q14699</t>
  </si>
  <si>
    <t>RFTN1_HUMAN</t>
  </si>
  <si>
    <t>RFTN1</t>
  </si>
  <si>
    <t>KIAA0084</t>
  </si>
  <si>
    <t>ENSG00000131378</t>
  </si>
  <si>
    <t>ENSP00000334153</t>
  </si>
  <si>
    <t xml:space="preserve"> andinternalization of poly(I:C) to TLR3-positive endosomes in myeloiddendritic cells and epithelial cells; resulting in activation ofTICAM1-mediated signaling and subsequent IFNB1 production(PubMed:27022195, PubMed:21266579). Involved in T-cell antigenreceptor-mediated signaling by regulating tyrosine kinase LCKlocalization, T-cell dependent antibody production and cytokinesecretion (By similarity). May regulate B-cell antigen receptor-mediated signaling (PubMed:12805216). May play a pivotal role inthe formation and/or maintenance of lipid rafts (PubMed:12805216);Involved in protein trafficking via association withclathrin and AP2 complex (PubMed:27022195, PubMed:21266579). Uponbacterial lipopolysaccharide stimulation, mediates internalizationof TLR4 to endosomes in dendritic cells and macrophages</t>
  </si>
  <si>
    <t>Expressed in B-cells (at protein level)(PubMed:12805216). Expressed in dendritic cells and macrophages(PubMed:27022195, PubMed:21266579). {ECO:0000269|PubMed:12805216,ECO:0000269|PubMed:21266579, ECO:0000269|PubMed:27022195}.</t>
  </si>
  <si>
    <t xml:space="preserve"> Lipid-anchor {ECO:0000269|PubMed:12805216}. Cytoplasm{ECO:0000269|PubMed:21266579, ECO:0000269|PubMed:27022195}.Membrane raft {ECO:0000269|PubMed:12805216}. Endosome{ECO:0000269|PubMed:21266579, ECO:0000269|PubMed:27022195}. Earlyendosome {ECO:0000269|PubMed:21266579}. Note=Translocates fromcytoplasm to cell membrane where it colocalizes with poly (I:C)and then moves to endosomes where it colocalizes with TLR3(PubMed:21266579). Translocates from cytoplasm to cell membranewhere it colocalizes with TLR4 and then together with TLR4 movesto endosomes, upon lipopolysaccharide stimulation(PubMed:27022195). {ECO:0000269|PubMed:21266579,ECO:0000269|PubMed:27022195}.;Cell membrane {ECO:0000269|PubMed:12805216,ECO:0000269|PubMed:21266579, ECO:0000269|PubMed:27022195}</t>
  </si>
  <si>
    <t>G-protein coupled receptor signaling pathway;positive regulation of cAMP biosynthetic process;positive regulation of protein kinase A signaling;protein targeting;regulation of protein kinase C signaling</t>
  </si>
  <si>
    <t>adenylate cyclase binding;protein kinase A binding</t>
  </si>
  <si>
    <t>cell cortex;cytoplasm;cytoskeleton;cytosol;focal adhesion;plasma membrane</t>
  </si>
  <si>
    <t>RII_binding_1;WSK</t>
  </si>
  <si>
    <t>AKAP12;Pkinase-A_anch_WSK-motif;RII_binding_1</t>
  </si>
  <si>
    <t>AKAP250-PKA-PDE4D complex</t>
  </si>
  <si>
    <t>Alternative splicing;Complete proteome;Cytoplasm;Cytoskeleton;Isopeptide bond;Lipoprotein;Membrane;Myristate;Phosphoprotein;Polymorphism;Reference proteome;Repeat;Ubl conjugation</t>
  </si>
  <si>
    <t>Q02952</t>
  </si>
  <si>
    <t>AKA12_HUMAN</t>
  </si>
  <si>
    <t>A-kinase anchor protein 12</t>
  </si>
  <si>
    <t>KAP-12</t>
  </si>
  <si>
    <t>AKAP12</t>
  </si>
  <si>
    <t>AKAP250</t>
  </si>
  <si>
    <t>ENSG00000131016</t>
  </si>
  <si>
    <t>ENSP00000253332;ENSP00000346702;ENSP00000352794;ENSP00000384537</t>
  </si>
  <si>
    <t>Q02952-1;Q02952-2;Q02952-3</t>
  </si>
  <si>
    <t>Anchoring protein that mediates the subcellularcompartmentation of protein kinase A (PKA) and protein kinase C(PKC).</t>
  </si>
  <si>
    <t>Expressed in endothelial cells, culturedfibroblasts and osteosarcoma, but not in platelets, leukocytes,monocytic cell lines or peripherical blood cells.</t>
  </si>
  <si>
    <t>Cytoplasm, cell cortex {ECO:0000305}.Cytoplasm, cytoskeleton {ECO:0000305}. Membrane {ECO:0000305};Lipid-anchor {ECO:0000305}. Note=May be part of the corticalcytoskeleton.</t>
  </si>
  <si>
    <t>chaperone-mediated protein complex assembly;chaperone-mediated protein folding;'de novo' protein folding;protein folding;spermatogenesis;toxin transport</t>
  </si>
  <si>
    <t>ATP binding;protein binding involved in protein folding;protein transporter activity;unfolded protein binding</t>
  </si>
  <si>
    <t>chaperonin-containing T-complex;cytosol</t>
  </si>
  <si>
    <t>Chaperones and folding catalysts;Exosome</t>
  </si>
  <si>
    <t>Cpn60_TCP1</t>
  </si>
  <si>
    <t>Chap_CCT_zeta;Chaperone_TCP-1;Chaperonin_TCP-1_CS;Cpn60/TCP-1;Cpn60/TCP-1_sf;GroEL-like_apical_dom_sf;GROEL-like_equatorial_sf</t>
  </si>
  <si>
    <t>Association of TriC/CCT with target proteins during biosynthesis;Cooperation of PDCL (PhLP1) and TRiC/CCT in G-protein beta folding;Folding of actin by CCT/TriC;Formation of tubulin folding intermediates by CCT/TriC;Prefoldin mediated transfer of substrate to CCT/TriC</t>
  </si>
  <si>
    <t>Alternative splicing;ATP-binding;Chaperone;Complete proteome;Cytoplasm;Nucleotide-binding;Polymorphism;Reference proteome</t>
  </si>
  <si>
    <t>Q92526</t>
  </si>
  <si>
    <t>TCPW_HUMAN</t>
  </si>
  <si>
    <t>T-complex protein 1 subunit zeta-2</t>
  </si>
  <si>
    <t>CP-1-zeta-2</t>
  </si>
  <si>
    <t>CCT6B</t>
  </si>
  <si>
    <t>ENSG00000132141</t>
  </si>
  <si>
    <t>ENSP00000327191;ENSP00000398044;ENSP00000400917</t>
  </si>
  <si>
    <t>Q92526-1;Q92526-2;Q92526-3</t>
  </si>
  <si>
    <t xml:space="preserve"> assists the folding of proteinsupon ATP hydrolysis. Known to play a role, in vitro, in thefolding of actin and tubulin (By similarity).;Molecular chaperone</t>
  </si>
  <si>
    <t>Testis specific.</t>
  </si>
  <si>
    <t>actin filament depolymerization;actin filament fragmentation;muscle cell cellular homeostasis;positive regulation of actin filament depolymerization;sarcomere organization;skeletal muscle tissue development</t>
  </si>
  <si>
    <t>actin filament binding</t>
  </si>
  <si>
    <t>actin cytoskeleton;extracellular exosome;extracellular space;I band;nuclear matrix;Z disc</t>
  </si>
  <si>
    <t>Axon guidance;Cytoskeleton proteins;Exosome;Fc gamma R-mediated phagocytosis;Human immunodeficiency virus 1 infection;Membrane trafficking;Pertussis;Regulation of actin cytoskeleton</t>
  </si>
  <si>
    <t>Axon guidance;Fc gamma R-mediated phagocytosis;Human immunodeficiency virus 1 infection;Pertussis;Regulation of actin cytoskeleton</t>
  </si>
  <si>
    <t>Nemaline myopathy</t>
  </si>
  <si>
    <t>Cofilin_ADF</t>
  </si>
  <si>
    <t>ADF/Cofilin;ADF-H;ADF-H/Gelsolin-like_dom_sf</t>
  </si>
  <si>
    <t>ADF</t>
  </si>
  <si>
    <t>Acetylation;Actin-binding;Alternative splicing;Complete proteome;Cytoplasm;Cytoskeleton;Direct protein sequencing;Disease mutation;Nemaline myopathy;Nucleus;Phosphoprotein;Polymorphism;Reference proteome</t>
  </si>
  <si>
    <t>Q9Y281</t>
  </si>
  <si>
    <t>Typical nemaline myopathy</t>
  </si>
  <si>
    <t>COF2_HUMAN</t>
  </si>
  <si>
    <t>Cofilin-2</t>
  </si>
  <si>
    <t>CFL2</t>
  </si>
  <si>
    <t>ENSG00000165410</t>
  </si>
  <si>
    <t>ENSP00000298159;ENSP00000340635;ENSP00000452188;ENSP00000452451</t>
  </si>
  <si>
    <t>Q9Y281-1;Q9Y281-3</t>
  </si>
  <si>
    <t>Controls reversibly actin polymerization anddepolymerization in a pH-sensitive manner. Its F-actindepolymerization activity is regulated by association with CSPR3(PubMed:19752190). It has the ability to bind G- and F-actin in a1:1 ratio of cofilin to actin. It is the major component ofintranuclear and cytoplasmic actin rods. Required for musclemaintenance. May play a role during the exchange of alpha-actinforms during the early postnatal remodeling of the sarcomere (Bysimilarity).</t>
  </si>
  <si>
    <t>Isoform CFL2b is expressed predominantly inskeletal muscle and heart. Isoform CFL2a is expressed in varioustissues.</t>
  </si>
  <si>
    <t>Nucleus matrix {ECO:0000250}. Cytoplasm,cytoskeleton {ECO:0000250}. Note=Colocalizes with CSPR3 in the Zline of sarcomeres. {ECO:0000269|PubMed:19752190}.</t>
  </si>
  <si>
    <t>Nemaline myopathy 7 (NEM7) [MIM:610687]: A form ofnemaline myopathy. Nemaline myopathies are muscular disorderscharacterized by muscle weakness of varying severity and onset,and abnormal thread-like or rod-shaped structures in muscle fiberson histologic examination. Nemaline myopathy type 7 presents atbirth with hypotonia and generalized weakness. Major motormilestones are delayed, but independent ambulation is achieved.{ECO:0000269|PubMed:17160903, ECO:0000269|PubMed:22560515}.Note=The disease is caused by mutations affecting the generepresented in this entry.</t>
  </si>
  <si>
    <t>ceramide transport;flagellated sperm motility;high-density lipoprotein particle remodeling;lipid metabolic process;lipid transport;phospholipid transport;positive regulation of cholesterol efflux;vitamin E biosynthetic process</t>
  </si>
  <si>
    <t>ceramide binding;ceramide transporter activity;diacylglycerol binding;lipid transporter activity;phosphatidic acid binding;phosphatidic acid transporter activity;phosphatidylcholine binding;phosphatidylcholine transporter activity;phosphatidylethanolamine binding;phosphatidylethanolamine transporter activity;phosphatidylglycerol binding;phospholipid transporter activity</t>
  </si>
  <si>
    <t>extracellular region;extracellular space;high-density lipoprotein particle</t>
  </si>
  <si>
    <t>Cholesterol metabolism;PPAR signaling pathway;Transporters</t>
  </si>
  <si>
    <t>Cholesterol metabolism;PPAR signaling pathway</t>
  </si>
  <si>
    <t>LBP_BPI_CETP;LBP_BPI_CETP_C</t>
  </si>
  <si>
    <t>Bactericidal_perm-incr_a/b_dom;BPI/LBP;BPI/LBP/Plunc;Lipid-bd_serum_glycop_C;Lipid-bd_serum_glycop_CS;Lipid-bd_serum_glycop_N;PLTP</t>
  </si>
  <si>
    <t>BPI1;BPI2</t>
  </si>
  <si>
    <t>HDL remodeling</t>
  </si>
  <si>
    <t>Alternative splicing;Complete proteome;Direct protein sequencing;Disulfide bond;Glycoprotein;Lipid transport;Polymorphism;Reference proteome;Secreted;Signal;Transport</t>
  </si>
  <si>
    <t>P55058</t>
  </si>
  <si>
    <t>PLTP_HUMAN</t>
  </si>
  <si>
    <t>Phospholipid transfer protein</t>
  </si>
  <si>
    <t>PLTP</t>
  </si>
  <si>
    <t>ENSG00000100979</t>
  </si>
  <si>
    <t>ENSP00000335290;ENSP00000361497;ENSP00000361508;ENSP00000411671;ENSP00000417138</t>
  </si>
  <si>
    <t>P55058-1;P55058-2;P55058-3;P55058-4</t>
  </si>
  <si>
    <t>Facilitates the transfer of a spectrum of differentlipid molecules, including diacylglycerol, phosphatidic acid,sphingomyelin, phosphatidylcholine, phosphatidylglycerol,cerebroside and phosphatidyl ethanolamine. Essential for thetransfer of excess surface lipids from triglyceride-richlipoproteins to HDL, thereby facilitating the formation of smallerlipoprotein remnants, contributing to the formation of LDL, andassisting in the maturation of HDL particles. PLTP also plays akey role in the uptake of cholesterol from peripheral cells andtissues that is subsequently transported to the liver fordegradation and excretion. Two distinct forms of PLTP exist inplasma: an active form that can transfer PC from phospholipidvesicles to high-density lipoproteins (HDL), and an inactive formthat lacks this capability.</t>
  </si>
  <si>
    <t>Wide tissue distribution. Placenta &gt; pancreas&gt; lung &gt; kidney &gt; heart &gt; liver &gt; skeletal muscle &gt; brain.</t>
  </si>
  <si>
    <t>mitochondrial electron transport, cytochrome c to oxygen;substantia nigra development</t>
  </si>
  <si>
    <t>mitochondrial inner membrane;mitochondrial intermembrane space</t>
  </si>
  <si>
    <t>Cytochrome c oxidase (COX) deficiency</t>
  </si>
  <si>
    <t>COX6B</t>
  </si>
  <si>
    <t>Cyt_c_oxidase_su6B;Cyt_c_oxidase_su6B_sf</t>
  </si>
  <si>
    <t>Acetylation;Complete proteome;Disease mutation;Disulfide bond;Mitochondrion;Primary mitochondrial disease;Reference proteome</t>
  </si>
  <si>
    <t>P14854</t>
  </si>
  <si>
    <t>Isolated cytochrome C oxidase deficiency;Leigh syndrome with cardiomyopathy</t>
  </si>
  <si>
    <t>CX6B1_HUMAN</t>
  </si>
  <si>
    <t>Cytochrome c oxidase subunit 6B1</t>
  </si>
  <si>
    <t>COX6B1</t>
  </si>
  <si>
    <t>ENSG00000126267</t>
  </si>
  <si>
    <t>ENSP00000246554;ENSP00000376037;ENSP00000466818</t>
  </si>
  <si>
    <t>Connects the two COX monomers into the physiologicaldimeric form.</t>
  </si>
  <si>
    <t>Mitochondrion intermembrane space{ECO:0000250}.</t>
  </si>
  <si>
    <t>Mitochondrial complex IV deficiency (MT-C4D)[MIM:220110]: A disorder of the mitochondrial respiratory chainwith heterogeneous clinical manifestations, ranging from isolatedmyopathy to severe multisystem disease affecting several tissuesand organs. Features include hypertrophic cardiomyopathy,hepatomegaly and liver dysfunction, hypotonia, muscle weakness,exercise intolerance, developmental delay, delayed motordevelopment and mental retardation. Some affected individualsmanifest a fatal hypertrophic cardiomyopathy resulting in neonataldeath. A subset of patients manifest Leigh syndrome.{ECO:0000269|PubMed:18499082}. Note=The disease is caused bymutations affecting the gene represented in this entry.</t>
  </si>
  <si>
    <t>negative regulation of translational elongation;SRP-dependent cotranslational protein targeting to membrane;SRP-dependent cotranslational protein targeting to membrane, translocation</t>
  </si>
  <si>
    <t>7S RNA binding;RNA binding;signal recognition particle binding</t>
  </si>
  <si>
    <t>cytosol;extracellular exosome;signal recognition particle receptor complex;signal recognition particle, endoplasmic reticulum targeting</t>
  </si>
  <si>
    <t>Signal_recog_particle_SRP9;Signal_recog_particle_SRP9/14</t>
  </si>
  <si>
    <t>SRP-dependent cotranslational protein targeting to membrane</t>
  </si>
  <si>
    <t>3D-structure;Acetylation;Alternative splicing;Complete proteome;Cytoplasm;Direct protein sequencing;Reference proteome;Ribonucleoprotein;RNA-binding;Signal recognition particle</t>
  </si>
  <si>
    <t>P49458</t>
  </si>
  <si>
    <t>SRP09_HUMAN</t>
  </si>
  <si>
    <t>Signal recognition particle 9 kDa protein</t>
  </si>
  <si>
    <t>RP9</t>
  </si>
  <si>
    <t>SRP9</t>
  </si>
  <si>
    <t>ENSG00000143742</t>
  </si>
  <si>
    <t>ENSP00000305230;ENSP00000355804;ENSP00000485002</t>
  </si>
  <si>
    <t>P49458-1;P49458-2</t>
  </si>
  <si>
    <t>actin cytoskeleton organization;actin filament branching;actin filament bundle assembly;actin filament organization;adherens junction organization;blood coagulation;canonical Wnt signaling pathway;cardiac conduction system development;Cdc42 protein signal transduction;cell junction assembly;cellular protein localization;cellular response to interferon-gamma;dendritic cell migration;dendritic spine morphogenesis;ephrin receptor signaling pathway;epithelial cell-cell adhesion;epithelial-mesenchymal cell signaling;establishment of epithelial cell apical/basal polarity;establishment of Golgi localization;establishment or maintenance of cell polarity;Fc-gamma receptor signaling pathway involved in phagocytosis;filopodium assembly;Golgi organization;hair follicle morphogenesis;hair follicle placode formation;heart contraction;integrin-mediated signaling pathway;interleukin-12-mediated signaling pathway;keratinization;keratinocyte development;macrophage differentiation;modification of synaptic structure;multicellular organism growth;negative regulation of epidermal growth factor receptor signaling pathway;negative regulation of gene expression;negative regulation of protein complex assembly;neuron fate determination;neuropilin signaling pathway;nuclear migration;organelle transport along microtubule;phagocytosis, engulfment;positive regulation of actin cytoskeleton reorganization;positive regulation of cell growth;positive regulation of cytokinesis;positive regulation of DNA replication;positive regulation of epithelial cell proliferation involved in lung morphogenesis;positive regulation of filopodium assembly;positive regulation of gene expression;positive regulation of hair follicle cell proliferation;positive regulation of intracellular protein transport;positive regulation of JNK cascade;positive regulation of lamellipodium assembly;positive regulation of muscle cell differentiation;positive regulation of neuron apoptotic process;positive regulation of peptidyl-serine phosphorylation;positive regulation of phosphatidylinositol 3-kinase activity;positive regulation of pseudopodium assembly;positive regulation of stress fiber assembly;positive regulation of substrate adhesion-dependent cell spreading;positive regulation of synapse structural plasticity;regulation of attachment of spindle microtubules to kinetochore;regulation of filopodium assembly;regulation of lamellipodium assembly;regulation of mitotic nuclear division;regulation of protein catabolic process;regulation of protein heterodimerization activity;regulation of protein kinase activity;regulation of protein stability;regulation of small GTPase mediated signal transduction;regulation of stress fiber assembly;sprouting angiogenesis;submandibular salivary gland formation;substantia nigra development;T cell costimulation;vascular endothelial growth factor receptor signaling pathway;viral RNA genome replication;Wnt signaling pathway, planar cell polarity pathway</t>
  </si>
  <si>
    <t>apolipoprotein A-I receptor binding;GBD domain binding;GTP binding;GTPase activity;GTP-dependent protein binding;identical protein binding;mitogen-activated protein kinase kinase kinase binding;protein kinase binding;protein serine/threonine kinase activity;Rho GDP-dissociation inhibitor binding;thioesterase binding;ubiquitin protein ligase activity</t>
  </si>
  <si>
    <t>apical part of cell;cell-cell junction;cytoplasm;cytoplasmic ribonucleoprotein granule;cytosol;dendritic spine;endoplasmic reticulum membrane;extracellular exosome;filopodium;focal adhesion;Golgi membrane;Golgi transport complex;leading edge membrane;membrane;microtubule organizing center;midbody;mitotic spindle;myelin sheath;neuron projection;neuronal cell body;phagocytic vesicle;plasma membrane;protein complex;secretory granule;spindle midzone;storage vacuole</t>
  </si>
  <si>
    <t>Adherens junction;AGE-RAGE signaling pathway in diabetic complications;Axon guidance;Bacterial invasion of epithelial cells;Chemokine signaling pathway;Chromosome and associated proteins;Endocytosis;Epithelial cell signaling in Helicobacter pylori infection;Exosome;Fc gamma R-mediated phagocytosis;Focal adhesion;GnRH signaling pathway;GTP-binding proteins;Human papillomavirus infection;Leukocyte transendothelial migration;MAPK signaling pathway;Membrane trafficking;Neurotrophin signaling pathway;Non-alcoholic fatty liver disease (NAFLD);Pancreatic cancer;Pathogenic Escherichia coli infection;Pathways in cancer;Proteoglycans in cancer;Rap1 signaling pathway;Ras signaling pathway;Regulation of actin cytoskeleton;Renal cell carcinoma;Salmonella infection;Shigellosis;T cell receptor signaling pathway;Tight junction;VEGF signaling pathway;Viral carcinogenesis;Yersinia infection</t>
  </si>
  <si>
    <t>Adherens junction;AGE-RAGE signaling pathway in diabetic complications;Axon guidance;Bacterial invasion of epithelial cells;Chemokine signaling pathway;Endocytosis;Epithelial cell signaling in Helicobacter pylori infection;Fc gamma R-mediated phagocytosis;Focal adhesion;GnRH signaling pathway;Human papillomavirus infection;Leukocyte transendothelial migration;MAPK signaling pathway;Neurotrophin signaling pathway;Non-alcoholic fatty liver disease (NAFLD);Pancreatic cancer;Pathogenic Escherichia coli infection;Pathways in cancer;Proteoglycans in cancer;Rap1 signaling pathway;Ras signaling pathway;Regulation of actin cytoskeleton;Renal cell carcinoma;Salmonella infection;Shigellosis;T cell receptor signaling pathway;Tight junction;VEGF signaling pathway;Viral carcinogenesis;Yersinia infection</t>
  </si>
  <si>
    <t>Ras</t>
  </si>
  <si>
    <t>P-loop_NTPase;Small_GTPase;Small_GTPase_Rho;Small_GTP-bd_dom</t>
  </si>
  <si>
    <t>CD28 dependent Vav1 pathway;CDO in myogenesis;DCC mediated attractive signaling;EGFR downregulation;EPHB-mediated forward signaling;Factors involved in megakaryocyte development and platelet production;G alpha (12/13) signalling events;Gene and protein expression by JAK-STAT signaling after Interleukin-12 stimulation;GPVI-mediated activation cascade;Inactivation of CDC42 and RAC1;MAPK6/MAPK4 signaling;Regulation of actin dynamics for phagocytic cup formation;Rho GTPase cycle;RHO GTPases Activate Formins;RHO GTPases activate IQGAPs;RHO GTPases activate KTN1;RHO GTPases activate PAKs;RHO GTPases Activate WASPs and WAVEs;Sema4D induced cell migration and growth-cone collapse;VEGFA-VEGFR2 Pathway</t>
  </si>
  <si>
    <t>ACK1 signaling complex;APC-IQGAP1-Cdc42 complex;PAR6-CDC42 complex</t>
  </si>
  <si>
    <t>3D-structure;Alternative splicing;Cell membrane;Complete proteome;Cytoplasm;Cytoskeleton;Differentiation;Direct protein sequencing;Disease mutation;Glycoprotein;GTP-binding;Lipoprotein;Membrane;Mental retardation;Methylation;Neurogenesis;Nucleotide-binding;Phosphoprotein;Prenylation;Reference proteome</t>
  </si>
  <si>
    <t>P60953</t>
  </si>
  <si>
    <t>CDC42_HUMAN</t>
  </si>
  <si>
    <t>Cell division control protein 42 homolog</t>
  </si>
  <si>
    <t>CDC42</t>
  </si>
  <si>
    <t>ENSG00000070831</t>
  </si>
  <si>
    <t>ENSP00000314458;ENSP00000341072;ENSP00000383118</t>
  </si>
  <si>
    <t>P60953-1;P60953-2</t>
  </si>
  <si>
    <t>1A4R;1AJE;1AM4;1AN0;1CEE;1CF4;1DOA;1E0A;1EES;1GRN;1GZS;1KI1;1KZ7;1KZG;1NF3;2ASE;2DFK;2KB0;2NGR;2ODB;2QRZ;2WM9;2WMN;2WMO;3GCG;3QBV;3VHL;4DID;4ITR;4JS0;4YC7;4YDH;5CJP;5FI1;5HZK</t>
  </si>
  <si>
    <t>Plasma membrane-associated small GTPase which cyclesbetween an active GTP-bound and an inactive GDP-bound state. Inactive state binds to a variety of effector proteins to regulatecellular responses. Involved in epithelial cell polarizationprocesses. Regulates the bipolar attachment of spindlemicrotubules to kinetochores before chromosome congression inmetaphase. Plays a role in the extension and maintenance of theformation of thin, actin-rich surface projections calledfilopodia. Mediates CDC42-dependent cell migration. Required forDOCK10-mediated spine formation in Purkinje cells and hippocampalneurons. Facilitates filopodia formation upon DOCK11-activation(By similarity). Also plays a role in phagocytosis throughorganization of the F-actin cytoskeleton associated with formingphagocytic cups.</t>
  </si>
  <si>
    <t xml:space="preserve"> Cytoplasmic side {ECO:0000305}. Cytoplasm,cytoskeleton, microtubule organizing center, centrosome{ECO:0000269|PubMed:15642749}. Cytoplasm, cytoskeleton, spindle{ECO:0000269|PubMed:15642749}. Midbody{ECO:0000269|PubMed:15642749}. Note=Localizes to spindle duringprometaphase cells. Moves to the central spindle as cellsprogressed through anaphase to telophase (PubMed:15642749).Localizes at the end of cytokinesis in the intercellular bridgeformed between two daughter cells (PubMed:15642749). Itslocalization is regulated by the activities of guanine nucleotideexchange factor ECT2 and GTPase activating protein RACGAP1(PubMed:15642749). Colocalizes with NEK6 in the centrosome(PubMed:20873783). In its active GTP-bound form localizes to theleading edge membrane of migrating dendritic cells (Bysimilarity). {ECO:0000250|UniProtKB:P60766,ECO:0000269|PubMed:15642749, ECO:0000269|PubMed:20873783}.; Lipid-anchor{ECO:0000305};Cell membrane {ECO:0000305}</t>
  </si>
  <si>
    <t>Takenouchi-Kosaki syndrome (TKS) [MIM:616737]: A syndromecharacterized by macrothrombocytopenia, lymphedema, mentalretardation, developmental delay, and distinctive facial features.{ECO:0000269|PubMed:26386261, ECO:0000269|PubMed:26708094}.Note=The disease is caused by mutations affecting the generepresented in this entry.</t>
  </si>
  <si>
    <t>autophagosome organization;beta-glucoside catabolic process;cellular response to starvation;cellular response to tumor necrosis factor;ceramide biosynthetic process;glucosylceramide catabolic process;glycosphingolipid metabolic process;negative regulation of inflammatory response;negative regulation of interleukin-6 production;negative regulation of MAP kinase activity;negative regulation of neuron death;negative regulation of protein homooligomerization;positive regulation of autophagy of mitochondrion in response to mitochondrial depolarization;positive regulation of neuronal action potential;positive regulation of proteasomal ubiquitin-dependent protein catabolic process;positive regulation of protein complex disassembly;positive regulation of protein dephosphorylation;positive regulation of protein lipidation;positive regulation of protein metabolic process;positive regulation of proteolysis involved in cellular protein catabolic process;regulation of cellular protein metabolic process;regulation of lysosomal protein catabolic process;regulation of macroautophagy;regulation of water loss via skin;response to dexamethasone;response to estrogen;response to pH;response to testosterone;response to thyroid hormone;skin morphogenesis;sphingosine biosynthetic process;termination of signal transduction</t>
  </si>
  <si>
    <t>glucosylceramidase activity;receptor binding</t>
  </si>
  <si>
    <t>extracellular exosome;lysosomal lumen;lysosomal membrane</t>
  </si>
  <si>
    <t>Lysosome;Other glycan degradation;Sphingolipid metabolism</t>
  </si>
  <si>
    <t>Lysosome;Metabolic pathways;Other glycan degradation;Sphingolipid metabolism</t>
  </si>
  <si>
    <t>Gaucher disease;Lewy body dementia (LBD);Sphingolipidosis</t>
  </si>
  <si>
    <t>Alglucerase;Imiglucerase;Taliglucerase alfa;Velaglucerase alfa</t>
  </si>
  <si>
    <t>Glyco_hydro_30;Glyco_hydro_30C</t>
  </si>
  <si>
    <t>GH30_C;Glyco_hydro_30;Glyco_hydro_30_TIM-barrel;Glycoside_hydrolase_SF</t>
  </si>
  <si>
    <t>Association of TriC/CCT with target proteins during biosynthesis;Glycosphingolipid metabolism</t>
  </si>
  <si>
    <t>Lysosome</t>
  </si>
  <si>
    <t>3D-structure;Alternative initiation;Alternative splicing;Complete proteome;Direct protein sequencing;Disease mutation;Disulfide bond;Gaucher disease;Glycoprotein;Glycosidase;Hydrolase;Ichthyosis;Lipid metabolism;Lysosome;Membrane;Neurodegeneration;Parkinson disease;Parkinsonism;Pharmaceutical;Polymorphism;Reference proteome;Signal;Sphingolipid metabolism</t>
  </si>
  <si>
    <t>P04062</t>
  </si>
  <si>
    <t>Dementia with Lewy body;Fetal Gaucher disease;Gaucher disease - ophthalmoplegia - cardiovascular calcification;Gaucher disease type 1;Gaucher disease type 2;Gaucher disease type 3;Parkinson disease;Young adult-onset Parkinsonism</t>
  </si>
  <si>
    <t>GLCM_HUMAN</t>
  </si>
  <si>
    <t>Glucosylceramidase</t>
  </si>
  <si>
    <t>GBA</t>
  </si>
  <si>
    <t>GC;GLUC</t>
  </si>
  <si>
    <t>ENSG00000177628</t>
  </si>
  <si>
    <t>ENSP00000314508;ENSP00000357357;ENSP00000397986;ENSP00000402577</t>
  </si>
  <si>
    <t>P04062-1;P04062-4;P04062-5</t>
  </si>
  <si>
    <t>1OGS;1Y7V;2F61;2J25;2NSX;2NT0;2NT1;2V3D;2V3E;2V3F;2VT0;2WCG;2WKL;2XWD;2XWE;3GXD;3GXF;3GXI;3GXM;3KE0;3KEH;3RIK;3RIL;5LVX</t>
  </si>
  <si>
    <t>3.2.1.45</t>
  </si>
  <si>
    <t xml:space="preserve"> Lumenal side{ECO:0000269|PubMed:17187079, ECO:0000269|PubMed:17897319,ECO:0000269|PubMed:18022370}. Note=Interaction with saposin-Cpromotes membrane association. Targeting to lysosomes occursthrough an alternative MPR-independent mechanism via SCARB2.; Peripheral membrane protein{ECO:0000269|PubMed:17187079, ECO:0000269|PubMed:17897319,ECO:0000269|PubMed:18022370};Lysosome membrane{ECO:0000269|PubMed:17187079, ECO:0000269|PubMed:17897319,ECO:0000269|PubMed:18022370}</t>
  </si>
  <si>
    <t>Gaucher disease (GD) [MIM:230800]: A lysosomal storagedisease due to deficient activity of beta-glucocerebrosidase andcharacterized by accumulation of glucosylceramide in the reticulo-endothelial system. Different clinical forms are recognizeddepending on the presence (neuronopathic forms) or absence ofcentral nervous system involvement, severity and age of onset.{ECO:0000269|PubMed:10352942, ECO:0000269|PubMed:10360404,ECO:0000269|PubMed:10447266, ECO:0000269|PubMed:10744424,ECO:0000269|PubMed:10796875, ECO:0000269|PubMed:11933202,ECO:0000269|PubMed:11992489, ECO:0000269|PubMed:12204005,ECO:0000269|PubMed:15292921, ECO:0000269|PubMed:15826241,ECO:0000269|PubMed:16293621, ECO:0000269|PubMed:17620502,ECO:0000269|PubMed:18332251, ECO:0000269|PubMed:1972019,ECO:0000269|PubMed:1974409, ECO:0000269|PubMed:19846850,ECO:0000269|PubMed:7627184, ECO:0000269|PubMed:7627192,ECO:0000269|PubMed:7916532, ECO:0000269|PubMed:8076951,ECO:0000269|PubMed:8112750, ECO:0000269|PubMed:8294033,ECO:0000269|PubMed:8432537, ECO:0000269|PubMed:8790604,ECO:0000269|PubMed:8829654, ECO:0000269|PubMed:8829663,ECO:0000269|PubMed:8937765, ECO:0000269|PubMed:9061570,ECO:0000269|PubMed:9153297, ECO:0000269|PubMed:9182788,ECO:0000269|PubMed:9217217, ECO:0000269|PubMed:9279145,ECO:0000269|PubMed:9516376, ECO:0000269|PubMed:9554454,ECO:0000269|PubMed:9554746, ECO:0000269|PubMed:9650766,ECO:0000269|PubMed:9683600}. Note=The disease is caused bymutations affecting the gene represented in this entry.Gaucher disease 1 (GD1) [MIM:230800]: A form of Gaucherdisease characterized by hepatosplenomegaly with consequent anemiaand thrombopenia, and bone involvement. The central nervous systemis not involved. {ECO:0000269|PubMed:10206680,ECO:0000269|PubMed:10340647, ECO:0000269|PubMed:15605411,ECO:0000269|PubMed:8889591, ECO:0000269|Ref.14}. Note=The diseaseis caused by mutations affecting the gene represented in thisentry.Gaucher disease 2 (GD2) [MIM:230900]: The most severeform of Gaucher disease. It manifests soon after birth, with deathgenerally occurring before patients reach two years of age.{ECO:0000269|PubMed:9637431, ECO:0000269|PubMed:9851895}. Note=Thedisease is caused by mutations affecting the gene represented inthis entry.Gaucher disease 3 (GD3) [MIM:231000]: A subacute form ofneuronopathic Gaucher disease. It has later onset and slowerprogression compared to the acute form of neuronopathic Gaucherdisease 2. {ECO:0000269|PubMed:8780099}. Note=The disease iscaused by mutations affecting the gene represented in this entry.Gaucher disease 3C (GD3C) [MIM:231005]: A variant ofsubacute neuronopathic Gaucher disease 3 associated withcardiovascular calcifications. Note=The disease is caused bymutations affecting the gene represented in this entry.Gaucher disease perinatal lethal (GDPL) [MIM:608013]:Distinct form of Gaucher disease type 2, characterized by fetalonset. Hydrops fetalis, in utero fetal death and neonatal distressare prominent features. When hydrops is absent, neurologicinvolvement begins in the first week and leads to death within 3months. Hepatosplenomegaly is a major sign, and is associated withichthyosis, arthrogryposis, and facial dysmorphism. Note=Thedisease is caused by mutations affecting the gene represented inthis entry.Note=Perinatal lethal Gaucher disease is associated withnon-immune hydrops fetalis, a generalized edema of the fetus withfluid accumulation in the body cavities due to non-immune causes.Non-immune hydrops fetalis is not a diagnosis in itself but asymptom, a feature of many genetic disorders, and the end-stage ofa wide variety of disorders.Parkinson disease (PARK) [MIM:168600]: A complexneurodegenerative disorder characterized by bradykinesia, restingtremor, muscular rigidity and postural instability. Additionalfeatures are characteristic postural abnormalities, dysautonomia,dystonic cramps, and dementia. The pathology of Parkinson diseaseinvolves the loss of dopaminergic neurons in the substantia nigraand the presence of Lewy bodies (intraneuronal accumulations ofaggregated proteins), in surviving neurons in various areas of thebrain. The disease is progressive and usually manifests after theage of 50 years, although early-onset cases (before 50 years) areknown. The majority of the cases are sporadic suggesting amultifactorial etiology based on environmental and geneticfactors. However, some patients present with a positive familyhistory for the disease. Familial forms of the disease usuallybegin at earlier ages and are associated with atypical clinicalfeatures. {ECO:0000269|PubMed:12847165,ECO:0000269|PubMed:16148263, ECO:0000269|PubMed:19286695}.Note=Disease susceptibility may be associated with variationsaffecting the gene represented in this entry.</t>
  </si>
  <si>
    <t>mRNA splicing, via spliceosome;RNA processing;RNA splicing</t>
  </si>
  <si>
    <t>ATP binding;ATP-dependent RNA helicase activity;identical protein binding;RNA binding</t>
  </si>
  <si>
    <t>catalytic step 2 spliceosome;cytoplasm;nuclear body;nucleoplasm;nucleus;spliceosomal complex</t>
  </si>
  <si>
    <t>HA2;Helicase_C;OB_NTP_bind;S1</t>
  </si>
  <si>
    <t>DNA/RNA_helicase_DEAH_CS;DUF1605;Helicase_ATP-bd;Helicase_C;Helicase-assoc_dom;NA-bd_OB-fold;P-loop_NTPase;S1_dom;S1_domain</t>
  </si>
  <si>
    <t>DEXDc;HA2;HELICc;S1</t>
  </si>
  <si>
    <t>C complex spliceosome;Spliceosome</t>
  </si>
  <si>
    <t>3D-structure;ATP-binding;Complete proteome;Helicase;Hydrolase;Isopeptide bond;mRNA processing;mRNA splicing;Nucleotide-binding;Nucleus;Phosphoprotein;Polymorphism;Reference proteome;Spliceosome;Ubl conjugation</t>
  </si>
  <si>
    <t>Q14562</t>
  </si>
  <si>
    <t>DHX8_HUMAN</t>
  </si>
  <si>
    <t>ATP-dependent RNA helicase DHX8</t>
  </si>
  <si>
    <t>DHX8</t>
  </si>
  <si>
    <t>DDX8</t>
  </si>
  <si>
    <t>ENSG00000067596</t>
  </si>
  <si>
    <t>ENSP00000262415</t>
  </si>
  <si>
    <t>2EQS;3I4U;5MQF;5XJC</t>
  </si>
  <si>
    <t>Facilitates nuclear export of spliced mRNA by releasingthe RNA from the spliceosome.</t>
  </si>
  <si>
    <t>actin filament organization;cell communication by chemical coupling;cell communication by electrical coupling;maintenance of protein location in cell;neural precursor cell proliferation;regulation of dendrite development;regulation of neuronal synaptic plasticity</t>
  </si>
  <si>
    <t>actin binding;cadherin binding;profilin binding</t>
  </si>
  <si>
    <t>actin cytoskeleton;actomyosin;cortical cytoskeleton;cytoplasm;dendrite;gap junction;growth cone;plasma membrane</t>
  </si>
  <si>
    <t>ADF-H;ADF-H/Gelsolin-like_dom_sf;Drebrin</t>
  </si>
  <si>
    <t>3D-structure;Acetylation;Actin-binding;Alternative splicing;Cell junction;Cell projection;Complete proteome;Cytoplasm;Developmental protein;Differentiation;Direct protein sequencing;Neurogenesis;Phosphoprotein;Polymorphism;Reference proteome</t>
  </si>
  <si>
    <t>Q16643</t>
  </si>
  <si>
    <t>DREB_HUMAN</t>
  </si>
  <si>
    <t>Drebrin</t>
  </si>
  <si>
    <t>DBN1</t>
  </si>
  <si>
    <t>D0S117E</t>
  </si>
  <si>
    <t>ENSG00000113758</t>
  </si>
  <si>
    <t>ENSP00000292385;ENSP00000308532;ENSP00000377195</t>
  </si>
  <si>
    <t>Q16643-1;Q16643-2;Q16643-3</t>
  </si>
  <si>
    <t>5Y1Z</t>
  </si>
  <si>
    <t>Drebrins might play some role in cell migration,extension of neuronal processes and plasticity of dendrites.Required for actin polymerization at immunological synapses (IS)and for CXCR4 recruitment to IS.</t>
  </si>
  <si>
    <t>Brain neurons. Also found in the heart,placenta, skeletal muscle, kidney and pancreas. Expressed inperipheral blood lymphocytes, including T-cells (at proteinlevel). {ECO:0000269|PubMed:20215400}.</t>
  </si>
  <si>
    <t>Cytoplasm {ECO:0000269|PubMed:20215400}.Cytoplasm, cell cortex {ECO:0000269|PubMed:20215400}. Celljunction {ECO:0000269|PubMed:20215400}. Cell projection{ECO:0000250|UniProtKB:Q9QXS6}. Cell projection, growth cone{ECO:0000250|UniProtKB:Q9QXS6}. Note=In the absence of antigen,evenly distributed throughout subcortical regions of the T-cellmembrane and cytoplasm. In the presence of antigen, distributes tothe immunological synapse forming at the T-cell-APC contact area,where it localizes at the peripheral and distal supramolecularactivation clusters (SMAC) (PubMed:20215400). Colocalized withDBN1, RUFY3 and F-actin at the transitional domain of the axonalgrowth cone (By similarity). {ECO:0000250|UniProtKB:Q9QXS6,ECO:0000269|PubMed:20215400}.</t>
  </si>
  <si>
    <t>mRNA splicing, via spliceosome;positive regulation of transcription from RNA polymerase II promoter;RNA metabolic process;viral RNA genome replication</t>
  </si>
  <si>
    <t>cadherin binding;mRNA binding;RNA binding;RNA polymerase II transcription factor activity, sequence-specific DNA binding;sequence-specific single stranded DNA binding;single-stranded DNA binding</t>
  </si>
  <si>
    <t>cytoplasm;cytoplasmic ribonucleoprotein granule;cytosol;extracellular exosome;membrane;nuclear speck;nucleoplasm</t>
  </si>
  <si>
    <t>Ferroptosis;Messenger RNA biogenesis;Spliceosome</t>
  </si>
  <si>
    <t>Ferroptosis;Spliceosome</t>
  </si>
  <si>
    <t>KH_1</t>
  </si>
  <si>
    <t>KH_dom;KH_dom_type_1;KH_dom_type_1_sf</t>
  </si>
  <si>
    <t>3D-structure;Acetylation;Complete proteome;Cytoplasm;Direct protein sequencing;DNA-binding;Isopeptide bond;Nucleus;Phosphoprotein;Reference proteome;Repeat;Ribonucleoprotein;RNA-binding;Ubl conjugation;Viral RNA replication</t>
  </si>
  <si>
    <t>Q15365</t>
  </si>
  <si>
    <t>PCBP1_HUMAN</t>
  </si>
  <si>
    <t>Poly(rC)-binding protein 1</t>
  </si>
  <si>
    <t>PCBP1</t>
  </si>
  <si>
    <t>ENSG00000169564</t>
  </si>
  <si>
    <t>ENSP00000305556</t>
  </si>
  <si>
    <t>1WVN;1ZTG;3VKE</t>
  </si>
  <si>
    <t>Single-stranded nucleic acid binding protein that bindspreferentially to oligo dC. In case of infection by poliovirus,plays a role in initiation of viral RNA replication in concertwith the viral protein 3CD (PubMed:12414943)</t>
  </si>
  <si>
    <t>Abundantly expressed in skeletal muscle,thymus and peripheral blood leukocytes while a lower expression isobserved in prostate, spleen, testis, ovary, small intestine,heart, liver, adrenal and thyroid glands.</t>
  </si>
  <si>
    <t>Nucleus. Cytoplasm. Note=Loosely bound inthe nucleus. May shuttle between the nucleus and the cytoplasm.</t>
  </si>
  <si>
    <t>cellular response to interleukin-1;membrane protein ectodomain proteolysis;mRNA splice site selection;mRNA splicing, via spliceosome;negative regulation of mRNA splicing, via spliceosome;osteoblast differentiation;positive regulation of mRNA splicing, via spliceosome;positive regulation of transcription from RNA polymerase II promoter;protein homooligomerization;protein oligomerization;regulation of alternative mRNA splicing, via spliceosome;RNA metabolic process;transcription from RNA polymerase II promoter</t>
  </si>
  <si>
    <t>chromatin binding;core promoter binding;identical protein binding;mRNA binding;protein domain specific binding;RNA binding;single-stranded RNA binding</t>
  </si>
  <si>
    <t>catalytic step 2 spliceosome;extracellular exosome;extracellular space;intracellular ribonucleoprotein complex;membrane;nuclear euchromatin;nucleoplasm;nucleus;supraspliceosomal complex</t>
  </si>
  <si>
    <t>Syndromic X-linked mental retardation</t>
  </si>
  <si>
    <t>RBM1CTR;RRM_1</t>
  </si>
  <si>
    <t>RBD_domain_sf;RBM1CTR;RRM_dom;RRM_dom_euk</t>
  </si>
  <si>
    <t>C complex spliceosome;CDC5L complex</t>
  </si>
  <si>
    <t>3D-structure;Acetylation;Activator;Alternative splicing;Complete proteome;Direct protein sequencing;Glycoprotein;Isopeptide bond;Mental retardation;Methylation;mRNA processing;mRNA splicing;Nucleus;Phosphoprotein;Reference proteome;Repressor;Ribonucleoprotein;RNA-binding;Spliceosome;Transcription;Tumor suppressor;Ubl conjugation</t>
  </si>
  <si>
    <t>P38159</t>
  </si>
  <si>
    <t>RBMX_HUMAN</t>
  </si>
  <si>
    <t>RNA-binding motif protein, X chromosome</t>
  </si>
  <si>
    <t>RBMX</t>
  </si>
  <si>
    <t>HNRPG;RBMXP1</t>
  </si>
  <si>
    <t>ENSG00000147274</t>
  </si>
  <si>
    <t>ENSP00000359645;ENSP00000411989</t>
  </si>
  <si>
    <t>P38159-1;P38159-3</t>
  </si>
  <si>
    <t>2MB0;2MKS</t>
  </si>
  <si>
    <t xml:space="preserve"> acts additively with TRA2B to promote exon 7inclusion of the survival motor neuron SMN2. Represses thesplicing of MAPT/Tau exon 10. Binds preferentially to single-stranded 5'-CC[A/C]-rich RNA sequence motifs localized in asingle-stranded conformation; maythus be involved in tumor suppression. When associated with SAFB,binds to and stimulates transcription from the SREBF1 promoter.Associates with nascent mRNAs transcribed by RNA polymerase II.Component of the supraspliceosome complex that regulates pre-mRNAalternative splice site selection. Can either activate or suppressexon inclusion; probably binds RNA as a homodimer.Binds non-specifically to pre-mRNAs. Plays also a role in thecytoplasmic TNFR1 trafficking pathways; promotes both the IL-1-beta-mediated inducible proteolytic cleavage of TNFR1 ectodomainsand the release of TNFR1 exosome-like vesicles to theextracellular compartment.;RNA-binding protein that plays several role in theregulation of pre- and post-transcriptional processes. Implicatedin tissue-specific regulation of gene transcription andalternative splicing of several pre-mRNAs. Binds to and stimulatestranscription from the tumor suppressor TXNIP gene promoter</t>
  </si>
  <si>
    <t>Expressed strongly in oral keratinocytes, butonly weakly detected in oral squamous cell carcinomas (at proteinlevel). {ECO:0000269|PubMed:16707624}.</t>
  </si>
  <si>
    <t>Nucleus {ECO:0000269|PubMed:19282290,ECO:0000269|PubMed:21327109}. Note=Component of ribonucleosomes.Localizes in numerous small granules in the nucleus.</t>
  </si>
  <si>
    <t>Mental retardation, X-linked, syndromic, 11 (MRXS11)[MIM:300238]: A disorder characterized by significantly belowaverage general intellectual functioning associated withimpairments in adaptive behavior and manifested during thedevelopmental period. MRXS11 patients manifest moderateintellectual disability and craniofacial dysmorphism.{ECO:0000269|PubMed:25256757}. Note=The disease is caused bymutations affecting the gene represented in this entry.</t>
  </si>
  <si>
    <t>ATP synthesis coupled electron transport;lactation;mitochondrial electron transport, cytochrome c to oxygen;response to cold</t>
  </si>
  <si>
    <t>copper ion binding;cytochrome-c oxidase activity</t>
  </si>
  <si>
    <t>extracellular exosome;integral component of membrane;membrane;mitochondrial inner membrane;mitochondrial respiratory chain complex IV;mitochondrion;respiratory chain complex IV</t>
  </si>
  <si>
    <t>Alzheimer disease;Cardiac muscle contraction;Huntington disease;Mitochondrial biogenesis;Non-alcoholic fatty liver disease (NAFLD);Oxidative phosphorylation;Parkinson disease;Thermogenesis</t>
  </si>
  <si>
    <t>COX2;COX2_TM</t>
  </si>
  <si>
    <t>CcO_II_C;CcO_II-like_C;Copper_CuA;Cupredoxin;Cyt_c_oxidase_su2;Cyt_c_oxidase_su2_TM_dom;Cyt_c_oxidase_su2_TM_sf</t>
  </si>
  <si>
    <t>Cytochrome c oxidase, mitochondrial;Ecsit complex (ECSIT, MT-CO2, GAPDH, TRAF6, NDUFAF1);Ecsit complex (ECSIT, MT-CO2, NDUFA1, MT-ND1, TRAF6, NDUFAF1)</t>
  </si>
  <si>
    <t>3D-structure;Complete proteome;Copper;Disease mutation;Electron transport;Membrane;Metal-binding;Mitochondrion;Mitochondrion inner membrane;Polymorphism;Primary mitochondrial disease;Reference proteome;Respiratory chain;Transmembrane;Transmembrane helix;Transport</t>
  </si>
  <si>
    <t>P00403</t>
  </si>
  <si>
    <t>Isolated cytochrome C oxidase deficiency;Maternally-inherited Leigh syndrome;MELAS</t>
  </si>
  <si>
    <t>COX2_HUMAN</t>
  </si>
  <si>
    <t>Cytochrome c oxidase subunit 2</t>
  </si>
  <si>
    <t>MT-CO2</t>
  </si>
  <si>
    <t>COII;COXII;MTCO2</t>
  </si>
  <si>
    <t>ENSG00000198712</t>
  </si>
  <si>
    <t>ENSP00000354876</t>
  </si>
  <si>
    <t>3VRJ</t>
  </si>
  <si>
    <t>Cytochrome c oxidase is the component of the respiratorychain that catalyzes the reduction of oxygen to water. Subunits 1-3 form the functional core of the enzyme complex. Subunit 2transfers the electrons from cytochrome c via its binuclear copperA center to the bimetallic center of the catalytic subunit 1.</t>
  </si>
  <si>
    <t xml:space="preserve"> Multi-passmembrane protein.;Mitochondrion inner membrane</t>
  </si>
  <si>
    <t>Mitochondrial complex IV deficiency (MT-C4D)[MIM:220110]: A disorder of the mitochondrial respiratory chainwith heterogeneous clinical manifestations, ranging from isolatedmyopathy to severe multisystem disease affecting several tissuesand organs. Features include hypertrophic cardiomyopathy,hepatomegaly and liver dysfunction, hypotonia, muscle weakness,exercise intolerance, developmental delay, delayed motordevelopment and mental retardation. Some affected individualsmanifest a fatal hypertrophic cardiomyopathy resulting in neonataldeath. A subset of patients manifest Leigh syndrome.{ECO:0000269|PubMed:10486321}. Note=The disease is caused bymutations affecting the gene represented in this entry.</t>
  </si>
  <si>
    <t>DUF1917</t>
  </si>
  <si>
    <t>DUF1917;TIF_eIF4e-like</t>
  </si>
  <si>
    <t>3D-structure;Alternative splicing;Complete proteome;Methylation;Polymorphism;Reference proteome</t>
  </si>
  <si>
    <t>Q9H3H3</t>
  </si>
  <si>
    <t>CK068_HUMAN</t>
  </si>
  <si>
    <t>UPF0696 protein C11orf68</t>
  </si>
  <si>
    <t>C11orf68</t>
  </si>
  <si>
    <t>BLES03</t>
  </si>
  <si>
    <t>ENSG00000175573</t>
  </si>
  <si>
    <t>ENSP00000398350;ENSP00000409681;ENSP00000433914</t>
  </si>
  <si>
    <t>Q9H3H3-1;Q9H3H3-2;Q9H3H3-3</t>
  </si>
  <si>
    <t>1ZTP;2Q4K</t>
  </si>
  <si>
    <t>animal organ regeneration;ATP biosynthetic process;canonical glycolysis;cellular response to insulin stimulus;liver development;neutrophil degranulation;programmed cell death;protein homotetramerization;pyruvate biosynthetic process;response to gravity;response to hypoxia;response to muscle inactivity;response to nutrient;skeletal muscle tissue regeneration</t>
  </si>
  <si>
    <t>ADP binding;ATP binding;cadherin binding;identical protein binding;kinase activity;magnesium ion binding;MHC class II protein complex binding;potassium ion binding;pyruvate kinase activity;RNA binding;thyroid hormone binding</t>
  </si>
  <si>
    <t>cilium;cytoplasm;cytosol;extracellular exosome;extracellular matrix;extracellular region;extracellular vesicle;ficolin-1-rich granule lumen;mitochondrion;myelin sheath;nucleus;pyruvate kinase complex;secretory granule lumen;vesicle</t>
  </si>
  <si>
    <t>Central carbon metabolism in cancer;Exosome;Glucagon signaling pathway;Glycolysis / Gluconeogenesis;Human papillomavirus infection;Membrane trafficking;Purine metabolism;Pyruvate metabolism;Type II diabetes mellitus;Viral carcinogenesis</t>
  </si>
  <si>
    <t>Biosynthesis of amino acids;Carbon metabolism;Central carbon metabolism in cancer;Glucagon signaling pathway;Glycolysis / Gluconeogenesis;Human papillomavirus infection;Metabolic pathways;Purine metabolism;Pyruvate metabolism;Type II diabetes mellitus;Viral carcinogenesis</t>
  </si>
  <si>
    <t>Mitapivat sulfate</t>
  </si>
  <si>
    <t>PK;PK_C</t>
  </si>
  <si>
    <t>Pyr_Knase;Pyrv/PenolPyrv_Kinase-like_dom;Pyrv_Knase_AS;Pyrv_Knase_brl;Pyrv_Knase_C;Pyrv_Knase_C_sf;Pyrv_Knase-like_insert_dom_sf</t>
  </si>
  <si>
    <t>Glycolysis;Neutrophil degranulation</t>
  </si>
  <si>
    <t>GSK3B-HSP90AA1-PKM2 complex;SREBP-1a-PKM2 complex</t>
  </si>
  <si>
    <t>3D-structure;Acetylation;Allosteric enzyme;Alternative splicing;ATP-binding;Complete proteome;Cytoplasm;Direct protein sequencing;Glycolysis;Hydroxylation;Isopeptide bond;Kinase;Magnesium;Metal-binding;Methylation;Nucleotide-binding;Nucleus;Phosphoprotein;Polymorphism;Potassium;Pyruvate;Reference proteome;Transferase;Ubl conjugation</t>
  </si>
  <si>
    <t>P14618</t>
  </si>
  <si>
    <t>KPYM_HUMAN</t>
  </si>
  <si>
    <t>Pyruvate kinase PKM</t>
  </si>
  <si>
    <t>PKM</t>
  </si>
  <si>
    <t>OIP3;PK2;PK3;PKM2</t>
  </si>
  <si>
    <t>ENSG00000067225</t>
  </si>
  <si>
    <t>ENSP00000320171;ENSP00000334983;ENSP00000403365;ENSP00000455736;ENSP00000455901;ENSP00000456970</t>
  </si>
  <si>
    <t>P14618-1;P14618-2;P14618-3</t>
  </si>
  <si>
    <t>1T5A;1ZJH;3BJF;3BJT;3G2G;3GQY;3GR4;3H6O;3ME3;3SRD;3SRF;3SRH;3U2Z;4B2D;4FXF;4FXJ;4G1N;4JPG;4QG6;4QG8;4QG9;4QGC;4RPP;4WJ8;4YJ5;5X1V;5X1W</t>
  </si>
  <si>
    <t>2.7.1.40</t>
  </si>
  <si>
    <t>Glycolytic enzyme that catalyzes the transfer of aphosphoryl group from phosphoenolpyruvate (PEP) to ADP, generatingATP. Stimulates POU5F1-mediated transcriptional activation. Playsa general role in caspase independent cell death of tumor cells.The ratio between the highly active tetrameric form and nearlyinactive dimeric form determines whether glucose carbons arechanneled to biosynthetic processes or used for glycolytic ATPproduction. The transition between the 2 forms contributes to thecontrol of glycolysis and is important for tumor cellproliferation and survival.</t>
  </si>
  <si>
    <t>Specifically expressed in proliferating cells,such as embryonic stem cells, embryonic carcinoma cells, as wellas cancer cells. {ECO:0000269|PubMed:18191611}.</t>
  </si>
  <si>
    <t>Cytoplasm {ECO:0000269|PubMed:25263439}.Nucleus. Note=Translocates to the nucleus in response to differentapoptotic stimuli. Nuclear translocation is sufficient to inducecell death that is caspase independent, isoform-specific andindependent of its enzymatic activity.</t>
  </si>
  <si>
    <t>interleukin-12-mediated signaling pathway;regulation of gene expression;regulation of transcription, DNA-templated;RNA processing;transcription, DNA-templated</t>
  </si>
  <si>
    <t>DNA binding;double-stranded DNA binding;poly(A) binding;poly(G) binding;RNA binding;single-stranded DNA binding</t>
  </si>
  <si>
    <t>cytosol;extracellular exosome;nucleoplasm;nucleus;spliceosomal complex</t>
  </si>
  <si>
    <t>Limb-girdle muscular dystrophy</t>
  </si>
  <si>
    <t>hnRPDL_RRM1;RBD_domain_sf;RRM_dom</t>
  </si>
  <si>
    <t>Gene and protein expression by JAK-STAT signaling after Interleukin-12 stimulation</t>
  </si>
  <si>
    <t>Acetylation;Activator;Alternative splicing;Complete proteome;Cytoplasm;Direct protein sequencing;Disease mutation;DNA-binding;Isopeptide bond;Limb-girdle muscular dystrophy;Methylation;Nucleus;Phosphoprotein;Reference proteome;Repeat;Repressor;RNA-binding;Transcription;Transcription regulation;Ubl conjugation</t>
  </si>
  <si>
    <t>O14979</t>
  </si>
  <si>
    <t>Autosomal dominant limb-girdle muscular dystrophy type 1G</t>
  </si>
  <si>
    <t>HNRDL_HUMAN</t>
  </si>
  <si>
    <t>Heterogeneous nuclear ribonucleoprotein D-like</t>
  </si>
  <si>
    <t>nRNP DL;nRNP D-like</t>
  </si>
  <si>
    <t>HNRNPDL</t>
  </si>
  <si>
    <t>HNRPDL;JKTBP</t>
  </si>
  <si>
    <t>ENSG00000152795</t>
  </si>
  <si>
    <t>ENSP00000295470;ENSP00000338552;ENSP00000422040;ENSP00000473677;ENSP00000480156;ENSP00000483254;ENSP00000485954;ENSP00000486452</t>
  </si>
  <si>
    <t>O14979-1;O14979-2</t>
  </si>
  <si>
    <t>Acts as a transcriptional regulator. Promotestranscription repression. Promotes transcription activation indifferentiated myotubes (By similarity). Binds to double- andsingle-stranded DNA sequences. Binds to the transcriptionsuppressor CATR sequence of the COX5B promoter (By similarity).Binds with high affinity to RNA molecules that contain AU-richelements (AREs) found within the 3'-UTR of many proto-oncogenesand cytokine mRNAs. Binds both to nuclear and cytoplasmic poly(A)mRNAs. Binds to poly(G) and poly(A), but not to poly(U) or poly(C)RNA homopolymers. Binds to the 5'-ACUAGC-3' RNA consensussequence.</t>
  </si>
  <si>
    <t>Expressed in heart, brain, placenta, lung,liver, skeletal muscle, kidney, pancreas, spleen, thymus,prostate, testis, ovary, small intestine, colon and leukocytes.Expressed in myeloid leukemia, gastric adenocarcinoma, cervicalcarcinoma, hepatoma, fibrosarcoma, colon adenocarcinoma,epidermoid carcinoma, osteosarcoma and urinary bladder carcinomacells. {ECO:0000269|PubMed:10072754, ECO:0000269|PubMed:9538234}.</t>
  </si>
  <si>
    <t>Nucleus {ECO:0000269|PubMed:11705999,ECO:0000269|PubMed:12406575}. Cytoplasm{ECO:0000269|PubMed:11705999, ECO:0000269|PubMed:12406575}.Note=Shuttles between the nucleus and the cytoplasm in a TNPO1-dependent manner. {ECO:0000269|PubMed:11705999,ECO:0000269|PubMed:12406575}.</t>
  </si>
  <si>
    <t>Limb-girdle muscular dystrophy 1G (LGMD1G) [MIM:609115]:An autosomal dominant degenerative myopathy characterized byslowly progressive wasting and weakness of the proximal muscles ofarms and legs around the pelvic or shoulder girdles, elevatedcreatine kinase levels and dystrophic features on muscle biopsy.LGMD1G is characterized by a mild late-onset and is associatedwith progressive fingers and toes flexion limitation. Affectedindividuals may also develop cataracts before age 50.{ECO:0000269|PubMed:24647604}. Note=The disease is caused bymutations affecting the gene represented in this entry.</t>
  </si>
  <si>
    <t>actin cytoskeleton organization;androgen receptor signaling pathway;cell division;cellular protein complex localization;cellular response to mineralocorticoid stimulus;DNA metabolic process;hippocampus development;intracellular transport of virus;miRNA metabolic process;mitotic cell cycle;mitotic spindle organization;positive regulation of protein binding;positive regulation of transcription, DNA-templated;pre-miRNA export from nucleus;protein export from nucleus;protein import into nucleus;protein import into nucleus, translocation;protein localization to nucleolus;regulation of cholesterol biosynthetic process;regulation of gene silencing by miRNA;ribosomal large subunit export from nucleus;ribosomal small subunit export from nucleus;spermatid development;tRNA export from nucleus;viral process</t>
  </si>
  <si>
    <t>androgen receptor binding;cadherin binding;chromatin binding;dynein intermediate chain binding;GDP binding;GTP binding;GTPase activity;importin-alpha family protein binding;magnesium ion binding;protein complex binding;protein domain specific binding;protein heterodimerization activity;RNA binding;transcription coactivator activity</t>
  </si>
  <si>
    <t>centriole;cytoplasm;cytosol;extracellular exosome;extracellular matrix;host cell;male germ cell nucleus;manchette;melanosome;membrane;midbody;nuclear envelope;nuclear pore;nucleolus;nucleoplasm;nucleus;protein complex;recycling endosome;RNA nuclear export complex;sperm flagellum</t>
  </si>
  <si>
    <t>Chromosome and associated proteins;Exosome;GTP-binding proteins;Human T-cell leukemia virus 1 infection;Messenger RNA biogenesis;Ribosome biogenesis;Ribosome biogenesis in eukaryotes;RNA transport;Transfer RNA biogenesis</t>
  </si>
  <si>
    <t>Human T-cell leukemia virus 1 infection;Ribosome biogenesis in eukaryotes;RNA transport</t>
  </si>
  <si>
    <t>P-loop_NTPase;Ran_GTPase;Small_GTPase;Small_GTP-bd_dom</t>
  </si>
  <si>
    <t>MicroRNA (miRNA) biogenesis;NEP/NS2 Interacts with the Cellular Export Machinery;Nuclear import of Rev protein;Regulation of cholesterol biosynthesis by SREBP (SREBF);Rev-mediated nuclear export of HIV RNA;Transcriptional regulation by small RNAs;tRNA processing in the nucleus</t>
  </si>
  <si>
    <t>ALL-1 supercomplex;CRM1-RAN-PHAX-CBC complex (cap binding complex);Importin alpha-CAS-RanGTP complex;IPO13-RAN-EIF1AX complex;KPNB1-RAN complex;RANBP1-RAN-KPNB1 complex;Snurportin-CRM1-RanGTP complex;TNPO2-RAN-NXF1 complex</t>
  </si>
  <si>
    <t>3D-structure;Acetylation;Cell cycle;Cell division;Complete proteome;Cytoplasm;Direct protein sequencing;GTP-binding;Host-virus interaction;Isopeptide bond;Mitosis;Nucleotide-binding;Nucleus;Phosphoprotein;Protein transport;Reference proteome;Transport;Ubl conjugation</t>
  </si>
  <si>
    <t>P62826</t>
  </si>
  <si>
    <t>RAN_HUMAN</t>
  </si>
  <si>
    <t>GTP-binding nuclear protein Ran</t>
  </si>
  <si>
    <t>RAN</t>
  </si>
  <si>
    <t>ARA24</t>
  </si>
  <si>
    <t>ENSG00000132341</t>
  </si>
  <si>
    <t>ENSP00000376176;ENSP00000446215</t>
  </si>
  <si>
    <t>1I2M;1IBR;1K5D;1K5G;1QBK;1RRP;2MMC;2MMG;2N1B;3CH5;3EA5;3GJ0;3GJ3;3GJ4;3GJ5;3GJ6;3GJ7;3GJ8;3GJX;3NBY;3NBZ;3NC0;3NC1;3ZJY;4C0Q;4GMX;4GPT;4HAT;4HAU;4HAV;4HAW;4HAX;4HAY;4HAZ;4HB0;4HB2;4HB3;4HB4;4OL0;4WVF;5CIQ;5CIT;5CIW;5CJ2;5CLL;5CLQ;5DH9;5DHA;5DHF;5DI9;5DIF;5DIS;5DLQ;5FYQ;5JLJ;5UWH;5UWI;5UWJ;5UWO;5UWP;5UWQ;5UWR;5UWS;5UWT;5UWU;5UWW</t>
  </si>
  <si>
    <t>GTPase involved in nucleocytoplasmic transport,participating both to the import and the export from the nucleusof proteins and RNAs. Switches between a cytoplasmic GDP- and anuclear GTP-bound state by nucleotide exchange and GTP hydrolysis.Nuclear import receptors such as importin beta bind theirsubstrates only in the absence of GTP-bound RAN and release themupon direct interaction with GTP-bound RAN while export receptorsbehave in the opposite way. Thereby, RAN controls cargo loadingand release by transport receptors in the proper compartment andensure the directionality of the transport</t>
  </si>
  <si>
    <t>Expressed in a variety of tissues.{ECO:0000269|PubMed:2108320}.</t>
  </si>
  <si>
    <t>Nucleus {ECO:0000269|PubMed:9822603}.Nucleus envelope {ECO:0000269|PubMed:9822603}. Cytoplasm{ECO:0000269|PubMed:9822603}. Melanosome{ECO:0000250|UniProtKB:P62827}. Note=Predominantly nuclear duringinterphase. Becomes dispersed throughout the cytoplasm duringmitosis. Identified by mass spectrometry in melanosome fractionsfrom stage I to stage IV. {ECO:0000250|UniProtKB:P62827}.</t>
  </si>
  <si>
    <t>anatomical structure morphogenesis;mRNA transport;negative regulation of translation;regulation of cytokine biosynthetic process;regulation of mRNA stability;translation</t>
  </si>
  <si>
    <t>mRNA 3'-UTR binding;mRNA 5'-UTR binding;RNA binding;translation regulator activity</t>
  </si>
  <si>
    <t>cytoplasm;cytosol;nucleus</t>
  </si>
  <si>
    <t>KH_1;RRM_1</t>
  </si>
  <si>
    <t>IGF2BP3_RRM2;KH_dom;KH_dom_type_1;KH_dom_type_1_sf;RBD_domain_sf;RRM_dom</t>
  </si>
  <si>
    <t>KH;RRM</t>
  </si>
  <si>
    <t>Insulin-like Growth Factor-2 mRNA Binding Proteins (IGF2BPs/IMPs/VICKZs) bind RNA</t>
  </si>
  <si>
    <t>3D-structure;Alternative splicing;Complete proteome;Cytoplasm;Isopeptide bond;mRNA transport;Nucleus;Phosphoprotein;Reference proteome;Repeat;RNA-binding;Translation regulation;Transport;Ubl conjugation</t>
  </si>
  <si>
    <t>O00425</t>
  </si>
  <si>
    <t>IF2B3_HUMAN</t>
  </si>
  <si>
    <t>Insulin-like growth factor 2 mRNA-binding protein 3</t>
  </si>
  <si>
    <t>GF2 mRNA-binding protein 3;MP-3</t>
  </si>
  <si>
    <t>IGF2BP3</t>
  </si>
  <si>
    <t>IMP3;KOC1;VICKZ3</t>
  </si>
  <si>
    <t>ENSG00000136231</t>
  </si>
  <si>
    <t>ENSP00000258729;ENSP00000480267</t>
  </si>
  <si>
    <t>O00425-1;O00425-2</t>
  </si>
  <si>
    <t>RNA-binding factor that may recruit target transcriptsto cytoplasmic protein-RNA complexes (mRNPs). This transcript'caging' into mRNPs allows mRNA transport and transient storage.It also modulates the rate and location at which targettranscripts encounter the translational apparatus and shields themfrom endonuclease attacks or microRNA-mediated degradation. Bindsto the 3'-UTR of CD44 mRNA and stabilizes it, hence promotes celladhesion and invadopodia formation in cancer cells. Binds to beta-actin/ACTB and MYC transcripts. Binds to the 5'-UTR of theinsulin-like growth factor 2 (IGF2) mRNAs</t>
  </si>
  <si>
    <t>Expressed in fetal liver, fetal lung, fetalkidney, fetal thymus, fetal placenta, fetal follicles of ovary andgonocytes of testis, growing oocytes, spermatogonia and semen (atprotein level). Expressed in cervix adenocarcinoma, in testicular,pancreatic and renal-cell carcinomas (at protein level). Expressedubiquitously during fetal development at 8 and 14 weeks ofgestation. Expressed in ovary, testis, brain, placenta, pancreaticcancer tissues and pancreatic cancer cell lines.{ECO:0000269|PubMed:10525192, ECO:0000269|PubMed:12161597,ECO:0000269|PubMed:15644775, ECO:0000269|PubMed:16049158,ECO:0000269|PubMed:16814207, ECO:0000269|PubMed:17192788,ECO:0000269|PubMed:9178771, ECO:0000269|PubMed:9891060}.</t>
  </si>
  <si>
    <t>Nucleus. Cytoplasm. Note=Found inlamellipodia of the leading edge, in the perinuclear region, andbeneath the plasma membrane. The subcytoplasmic localization iscell specific and regulated by cell contact and growth. Localizedat the connecting piece and the tail of the spermatozoa.Colocalized with CD44 mRNA in RNP granules. In response tocellular stress, such as oxidative stress, recruited to stressgranules.</t>
  </si>
  <si>
    <t>acyl-CoA metabolic process;coenzyme A biosynthetic process;long-chain fatty-acyl-CoA catabolic process;medium-chain fatty acid biosynthetic process;medium-chain fatty-acyl-CoA catabolic process;palmitic acid biosynthetic process</t>
  </si>
  <si>
    <t>acyl-CoA hydrolase activity;carboxylic ester hydrolase activity;fatty-acyl-CoA binding;long-chain fatty acyl-CoA binding;myristoyl-CoA hydrolase activity;palmitoyl-CoA hydrolase activity;protein homodimerization activity</t>
  </si>
  <si>
    <t>cytosol;extracellular exosome;mitochondrion;nucleoplasm</t>
  </si>
  <si>
    <t>Biosynthesis of unsaturated fatty acids;Exosome;Fatty acid elongation;Lipid biosynthesis proteins</t>
  </si>
  <si>
    <t>Biosynthesis of unsaturated fatty acids;Fatty acid elongation</t>
  </si>
  <si>
    <t>4HBT</t>
  </si>
  <si>
    <t>HOTDOG_ACOT;HotDog_dom_sf;Thioestr_dom</t>
  </si>
  <si>
    <t>Mitochondrial Fatty Acid Beta-Oxidation</t>
  </si>
  <si>
    <t>3D-structure;Acetylation;Alternative splicing;Complete proteome;Cytoplasm;Direct protein sequencing;Hydrolase;Mitochondrion;Reference proteome;Repeat;Serine esterase</t>
  </si>
  <si>
    <t>O00154</t>
  </si>
  <si>
    <t>BACH_HUMAN</t>
  </si>
  <si>
    <t>Cytosolic acyl coenzyme A thioester hydrolase</t>
  </si>
  <si>
    <t>ACOT7</t>
  </si>
  <si>
    <t>BACH</t>
  </si>
  <si>
    <t>ENSG00000097021</t>
  </si>
  <si>
    <t>ENSP00000354615;ENSP00000367073;ENSP00000367076;ENSP00000367086;ENSP00000367091;ENSP00000402532;ENSP00000439218;ENSP00000476610</t>
  </si>
  <si>
    <t>O00154-1;O00154-2;O00154-3;O00154-4;O00154-5;O00154-6;O00154-7</t>
  </si>
  <si>
    <t>2QQ2</t>
  </si>
  <si>
    <t>3.1.2.2</t>
  </si>
  <si>
    <t>Acyl-CoA thioesterases are a group of enzymes thatcatalyze the hydrolysis of acyl-CoAs to the free fatty acid andcoenzyme A (CoASH), providing the potential to regulateintracellular levels of acyl-CoAs, free fatty acids and CoASH. Mayplay an important physiological function in brain. May play aregulatory role by modulating the cellular levels of fatty acyl-CoA ligands for certain transcription factors as well as thesubstrates for fatty acid metabolizing enzymes, contributing tolipid homeostasis. Has broad specificity, active towards fattyacyl-CoAs with chain-lengths of C8-C18. Has a maximal activitytoward palmitoyl-CoA.</t>
  </si>
  <si>
    <t>Isoform 4 is expressed exclusively in brain.{ECO:0000269|PubMed:12435388}.</t>
  </si>
  <si>
    <t>Isoform 4: Cytoplasm.Isoform 6: Cytoplasm.Isoform 1: Mitochondrion.Isoform 5: Mitochondrion.</t>
  </si>
  <si>
    <t>3'-UTR-mediated mRNA destabilization;cellular response to amino acid stimulus;cellular response to estradiol stimulus;cellular response to nitric oxide;cellular response to putrescine;cerebellum development;circadian regulation of translation;hepatocyte dedifferentiation;liver development;mRNA splicing, via spliceosome;mRNA stabilization;mRNA transcription from RNA polymerase II promoter;positive regulation of gene expression;positive regulation of telomerase RNA reverse transcriptase activity;positive regulation of telomere capping;positive regulation of transcription, DNA-templated;positive regulation of translation;regulation of circadian rhythm;regulation of mRNA stability;regulation of telomere maintenance;regulation of transcription, DNA-templated;response to calcium ion;response to drug;response to electrical stimulus;response to rapamycin;response to sodium phosphate;RNA catabolic process;RNA metabolic process;RNA processing;transcription, DNA-templated</t>
  </si>
  <si>
    <t>AT DNA binding;chromatin binding;histone deacetylase binding;mRNA 3'-UTR AU-rich region binding;RNA binding;telomeric DNA binding;transcription factor binding</t>
  </si>
  <si>
    <t>cytosol;extracellular exosome;intracellular ribonucleoprotein complex;nucleoplasm;nucleus</t>
  </si>
  <si>
    <t>CBFNT;RRM_1</t>
  </si>
  <si>
    <t>CARG-binding_factor_N;RBD_domain_sf;RRM_dom</t>
  </si>
  <si>
    <t>AUF1 (hnRNP D0) binds and destabilizes mRNA;mRNA Splicing - Major Pathway;Processing of Capped Intron-Containing Pre-mRNA</t>
  </si>
  <si>
    <t>AUF1(p45)-ZFP36 complex;HNRNPD(p45)-ZFP36L1 complex;HNRNPD(p45)-ZFP36L2 complex;HNRNPD(p45)-Zfp36l3 complex;Multiprotein complex (mRNA turnover);PABPC1-HSPA8-HNRPD-EIF4G1 complex;PIN1-AUF1 complex</t>
  </si>
  <si>
    <t>3D-structure;Acetylation;Alternative splicing;Biological rhythms;Complete proteome;Cytoplasm;Direct protein sequencing;DNA-binding;Isopeptide bond;Methylation;Nucleus;Phosphoprotein;Reference proteome;Repeat;Ribonucleoprotein;RNA-binding;Transcription;Transcription regulation;Ubl conjugation</t>
  </si>
  <si>
    <t>Q14103</t>
  </si>
  <si>
    <t>HNRPD_HUMAN</t>
  </si>
  <si>
    <t>Heterogeneous nuclear ribonucleoprotein D0</t>
  </si>
  <si>
    <t>nRNP D0</t>
  </si>
  <si>
    <t>HNRNPD</t>
  </si>
  <si>
    <t>AUF1;HNRPD</t>
  </si>
  <si>
    <t>ENSG00000138668</t>
  </si>
  <si>
    <t>ENSP00000305860;ENSP00000313199;ENSP00000313327</t>
  </si>
  <si>
    <t>Q14103-1;Q14103-2;Q14103-3</t>
  </si>
  <si>
    <t>1HD0;1HD1;1IQT;1WTB;1X0F;2Z5N;5IM0</t>
  </si>
  <si>
    <t>Binds with high affinity to RNA molecules that containAU-rich elements (AREs) found within the 3'-UTR of many proto-oncogenes and cytokine mRNAs. Also binds to double- and single-stranded DNA sequences in a specific manner and functions atranscription factor. Each of the RNA-binding domains specificallycan bind solely to a single-stranded non-monotonous 5'-UUAG-3'sequence and also weaker to the single-stranded 5'-TTAGGG-3'telomeric DNA repeat. Binds RNA oligonucleotides with 5'-UUAGGG-3'repeats more tightly than the telomeric single-stranded DNA 5'-TTAGGG-3' repeats. Binding of RRM1 to DNA inhibits the formationof DNA quadruplex structure which may play a role in telomereelongation. May be involved in translationally coupled mRNAturnover. Implicated with other RNA-binding proteins in thecytoplasmic deadenylation/translational and decay interplay of theFOS mRNA mediated by the major coding-region determinant ofinstability (mCRD) domain. May play a role in the regulation ofthe rhythmic expression of circadian clock core genes. Directlybinds to the 3'UTR of CRY1 mRNA and induces CRY1 rhythmictranslation. May also be involved in the regulation of PER2translation.</t>
  </si>
  <si>
    <t>Nucleus. Cytoplasm. Note=Localized incytoplasmic mRNP granules containing untranslated mRNAs. Componentof ribonucleosomes. Cytoplasmic localization oscillates diurnally.</t>
  </si>
  <si>
    <t>carbohydrate metabolic process;pentose-phosphate shunt;pentose-phosphate shunt, oxidative branch</t>
  </si>
  <si>
    <t>6-phosphogluconolactonase activity</t>
  </si>
  <si>
    <t>cytoplasm;cytosol;extracellular exosome</t>
  </si>
  <si>
    <t>Pentose phosphate pathway</t>
  </si>
  <si>
    <t>Carbon metabolism;Metabolic pathways;Pentose phosphate pathway</t>
  </si>
  <si>
    <t>Glucosamine_iso</t>
  </si>
  <si>
    <t>6-phosphogluconolactonase_DevB;Glc/Gal-6P_isomerase;NagB/RpiA_transferase-like</t>
  </si>
  <si>
    <t>Pentose phosphate pathway (hexose monophosphate shunt)</t>
  </si>
  <si>
    <t>Acetylation;Complete proteome;Cytoplasm;Direct protein sequencing;Hydrolase;Phosphoprotein;Reference proteome</t>
  </si>
  <si>
    <t>O95336</t>
  </si>
  <si>
    <t>6PGL_HUMAN</t>
  </si>
  <si>
    <t>6-phosphogluconolactonase</t>
  </si>
  <si>
    <t>PGL</t>
  </si>
  <si>
    <t>PGLS</t>
  </si>
  <si>
    <t>ENSG00000130313</t>
  </si>
  <si>
    <t>ENSP00000252603</t>
  </si>
  <si>
    <t>3.1.1.31</t>
  </si>
  <si>
    <t>Hydrolysis of 6-phosphogluconolactone to 6-phosphogluconate.</t>
  </si>
  <si>
    <t>dopamine catabolic process;norepinephrine biosynthetic process;octopamine biosynthetic process</t>
  </si>
  <si>
    <t>copper ion binding;dopamine beta-monooxygenase activity</t>
  </si>
  <si>
    <t>endoplasmic reticulum membrane;extracellular space;integral component of membrane;secretory granule membrane</t>
  </si>
  <si>
    <t>Cu2_monoox_C;Cu2_monooxygen;DOMON</t>
  </si>
  <si>
    <t>Cu2_ascorb_mOase_N;Cu2_ascorb_mOase_N_sf;Cu2_ascorb_mOase-like_C;Cu2_monoox_C;DOMON_domain;MOXD1;PHM/PNGase_F_dom_sf;Tbh/DBH</t>
  </si>
  <si>
    <t>DoH</t>
  </si>
  <si>
    <t>Alternative splicing;Complete proteome;Copper;Disulfide bond;Endoplasmic reticulum;Glycoprotein;Membrane;Metal-binding;Monooxygenase;Oxidoreductase;Polymorphism;Reference proteome;Signal;Transmembrane;Transmembrane helix</t>
  </si>
  <si>
    <t>Q6UVY6</t>
  </si>
  <si>
    <t>MOXD1_HUMAN</t>
  </si>
  <si>
    <t>DBH-like monooxygenase protein 1</t>
  </si>
  <si>
    <t>MOXD1</t>
  </si>
  <si>
    <t>MOX</t>
  </si>
  <si>
    <t>ENSG00000079931</t>
  </si>
  <si>
    <t>ENSP00000336998;ENSP00000356940</t>
  </si>
  <si>
    <t>Q6UVY6-1;Q6UVY6-2</t>
  </si>
  <si>
    <t>1.14.17.-</t>
  </si>
  <si>
    <t>Highly expressed in lung, kidney, brain andspinal cord. {ECO:0000269|PubMed:15337741,ECO:0000269|PubMed:9751809}.</t>
  </si>
  <si>
    <t xml:space="preserve"> Single-pass type I membrane protein {ECO:0000250}.;Endoplasmic reticulum membrane{ECO:0000250}</t>
  </si>
  <si>
    <t>apoptotic process;BMP signaling pathway;cellular protein modification process;DNA repair;MyD88-independent toll-like receptor signaling pathway;negative regulation of transcription from RNA polymerase II promoter;positive regulation of protein targeting to mitochondrion;proteasome-mediated ubiquitin-dependent protein catabolic process;protein autoubiquitination;protein K11-linked ubiquitination;protein K48-linked ubiquitination;protein monoubiquitination;protein polyubiquitination;protein ubiquitination;regulation of transcription from RNA polymerase II promoter in response to hypoxia;TRIF-dependent toll-like receptor signaling pathway;ubiquitin-dependent protein catabolic process</t>
  </si>
  <si>
    <t>ATP binding;ubiquitin conjugating enzyme activity;ubiquitin-protein transferase activity</t>
  </si>
  <si>
    <t>cytosol;endosome membrane;extracellular exosome;nucleoplasm;plasma membrane</t>
  </si>
  <si>
    <t>Protein processing in endoplasmic reticulum;Shigellosis;Ubiquitin mediated proteolysis;Ubiquitin system</t>
  </si>
  <si>
    <t>Protein processing in endoplasmic reticulum;Shigellosis;Ubiquitin mediated proteolysis</t>
  </si>
  <si>
    <t>Antigen processing: Ubiquitination &amp; Proteasome degradation;Downregulation of SMAD2/3:SMAD4 transcriptional activity;E3 ubiquitin ligases ubiquitinate target proteins;IKK complex recruitment mediated by RIP1;Neddylation;Negative regulators of DDX58/IFIH1 signaling;Oxygen-dependent proline hydroxylation of Hypoxia-inducible Factor Alpha;Signaling by BMP;TICAM1, RIP1-mediated IKK complex recruitment</t>
  </si>
  <si>
    <t>E3 ubiquitin ligase (BRCA1, BARD1) - UbcH5c complex</t>
  </si>
  <si>
    <t>3D-structure;Alternative splicing;Apoptosis;ATP-binding;Cell membrane;Complete proteome;Disulfide bond;DNA damage;DNA repair;Endosome;Membrane;Nucleotide-binding;Phosphoprotein;Reference proteome;Transferase;Ubl conjugation pathway</t>
  </si>
  <si>
    <t>P61077</t>
  </si>
  <si>
    <t>UB2D3_HUMAN</t>
  </si>
  <si>
    <t>Ubiquitin-conjugating enzyme E2 D3</t>
  </si>
  <si>
    <t>UBE2D3</t>
  </si>
  <si>
    <t>UBC5C;UBCH5C</t>
  </si>
  <si>
    <t>ENSG00000109332</t>
  </si>
  <si>
    <t>ENSP00000318494;ENSP00000337208;ENSP00000344069;ENSP00000345285;ENSP00000349722;ENSP00000378280;ENSP00000378282;ENSP00000378283;ENSP00000396901</t>
  </si>
  <si>
    <t>P61077-1;P61077-2;P61077-3</t>
  </si>
  <si>
    <t>1X23;2FUH;3L1Z;3RPG;3UGB;4BVU;4R8P;4S3O;5EGG;5IFR</t>
  </si>
  <si>
    <t>Accepts ubiquitin from the E1 complex and catalyzes itscovalent attachment to other proteins. In vitro catalyzes 'Lys-11'-, as well as 'Lys-48'-linked polyubiquitination. Cooperateswith the E2 CDC34 and the SCF(FBXW11) E3 ligase complex for thepolyubiquitination of NFKBIA leading to its subsequent proteasomaldegradation. Acts as an initiator E2, priming the phosphorylatedNFKBIA target at positions 'Lys-21' and/or 'Lys-22' with amonoubiquitin. Ubiquitin chain elongation is then performed byCDC34, building ubiquitin chains from the UBE2D3-primed NFKBIA-linked ubiquitin. Acts also as an initiator E2, in conjunctionwith RNF8, for the priming of PCNA. Monoubiquitination of PCNA,and its subsequent polyubiquitination, are essential events in theoperation of the DNA damage tolerance (DDT) pathway that isactivated after DNA damage caused by UV or chemical agents duringS-phase. Associates with the BRCA1/BARD1 E3 ligase complex toperform ubiquitination at DNA damage sites following ionizingradiation leading to DNA repair. Targets DAPK3 for ubiquitinationwhich influences promyelocytic leukemia protein nuclear body (PML-NB) formation in the nucleus. In conjunction with the MDM2 andTOPORS E3 ligases, functions ubiquitination of p53/TP53. SupportsNRDP1-mediated ubiquitination and degradation of ERBB3 and ofBRUCE which triggers apoptosis. In conjunction with the CBL E3ligase, targets EGFR for polyubiquitination at the plasma membraneas well as during its internalization and transport on endosomes.In conjunction with the STUB1 E3 quality control E3 ligase,ubiquitinates unfolded proteins to catalyze their immediatedestruction.</t>
  </si>
  <si>
    <t xml:space="preserve"> Peripheralmembrane protein {ECO:0000269|PubMed:18508924}.;Cell membrane {ECO:0000269|PubMed:18508924};Peripheral membrane protein {ECO:0000269|PubMed:18508924}.Endosome membrane {ECO:0000269|PubMed:18508924}</t>
  </si>
  <si>
    <t>bud outgrowth involved in lung branching;cell adhesion;cellular protein metabolic process;cellular response to prostaglandin D stimulus;cellular response to retinoic acid;cellular response to vitamin D;extracellular matrix organization;mesenchymal-epithelial cell signaling involved in prostate gland development;negative regulation of cell adhesion;neuromuscular junction development;odontogenesis of dentin-containing tooth;osteoblast differentiation;peripheral nervous system axon regeneration;positive regulation of cell proliferation;positive regulation of gene expression;post-translational protein modification;prostate gland epithelium morphogenesis;response to ethanol;response to fibroblast growth factor;response to mechanical stimulus;response to wounding;wound healing</t>
  </si>
  <si>
    <t>syndecan binding</t>
  </si>
  <si>
    <t>basement membrane;endoplasmic reticulum lumen;extracellular matrix;extracellular region;extracellular space;focal adhesion;interstitial matrix;membrane</t>
  </si>
  <si>
    <t>ECM-receptor interaction;Focal adhesion;Glycosaminoglycan binding proteins;Human papillomavirus infection;MicroRNAs in cancer;PI3K-Akt signaling pathway</t>
  </si>
  <si>
    <t>ECM-receptor interaction;Focal adhesion;Human papillomavirus infection;MicroRNAs in cancer;PI3K-Akt signaling pathway</t>
  </si>
  <si>
    <t>Deafness, autosomal dominant</t>
  </si>
  <si>
    <t>EGF_2;Fibrinogen_C;fn3</t>
  </si>
  <si>
    <t>EGF_extracell;EGF-like_CS;EGF-like_dom;Fibrinogen_a/b/g_C_1;Fibrinogen_a/b/g_C_2;Fibrinogen_a/b/g_C_dom;Fibrinogen-like_C;FN3_dom;FN3_sf;Ig-like_fold;TNC</t>
  </si>
  <si>
    <t>EGF;FBG;FN3</t>
  </si>
  <si>
    <t>ECM proteoglycans;Integrin cell surface interactions;Post-translational protein phosphorylation;Regulation of Insulin-like Growth Factor (IGF) transport and uptake by Insulin-like Growth Factor Binding Proteins (IGFBPs);Syndecan interactions</t>
  </si>
  <si>
    <t>ITGA9-ITGB1-TNC complex</t>
  </si>
  <si>
    <t>3D-structure;Alternative splicing;Cell adhesion;Coiled coil;Complete proteome;Deafness;Direct protein sequencing;Disease mutation;Disulfide bond;EGF-like domain;Extracellular matrix;Glycoprotein;Non-syndromic deafness;Phosphoprotein;Polymorphism;Reference proteome;Repeat;Secreted;Signal</t>
  </si>
  <si>
    <t>P24821</t>
  </si>
  <si>
    <t>Autosomal dominant non-syndromic sensorineural deafness type DFNA</t>
  </si>
  <si>
    <t>TENA_HUMAN</t>
  </si>
  <si>
    <t>Tenascin</t>
  </si>
  <si>
    <t>N</t>
  </si>
  <si>
    <t>TNC</t>
  </si>
  <si>
    <t>HXB</t>
  </si>
  <si>
    <t>ENSG00000041982</t>
  </si>
  <si>
    <t>ENSP00000265131;ENSP00000443478</t>
  </si>
  <si>
    <t>P24821-1;P24821-6</t>
  </si>
  <si>
    <t>1TEN;2RB8;2RBL</t>
  </si>
  <si>
    <t>Extracellular matrix protein implicated in guidance ofmigrating neurons as well as axons during development, synapticplasticity as well as neuronal regeneration. Promotes neuriteoutgrowth from cortical neurons grown on a monolayer ofastrocytes. Ligand for integrins alpha-8/beta-1, alpha-9/beta-1,alpha-V/beta-3 and alpha-V/beta-6. In tumors, stimulatesangiogenesis by elongation, migration and sprouting of endothelialcells (PubMed:19884327).</t>
  </si>
  <si>
    <t>Secreted, extracellular space, extracellularmatrix.</t>
  </si>
  <si>
    <t>Deafness, autosomal dominant, 56 (DFNA56) [MIM:615629]: Aform of non-syndromic sensorineural hearing loss. Sensorineuraldeafness results from damage to the neural receptors of the innerear, the nerve pathways to the brain, or the area of the brainthat receives sound information. DFNA56 is characterized byprogressive hearing impairment with post-lingual onset.{ECO:0000269|PubMed:23936043}. Note=The disease is caused bymutations affecting the gene represented in this entry.</t>
  </si>
  <si>
    <t>negative regulation of mitochondrial fusion;neutrophil degranulation</t>
  </si>
  <si>
    <t>oxidoreductase activity;zinc ion binding</t>
  </si>
  <si>
    <t>azurophil granule lumen;extracellular exosome;extracellular region;integral component of membrane;mitochondrial outer membrane</t>
  </si>
  <si>
    <t>ADH_N;ADH_zinc_N</t>
  </si>
  <si>
    <t>ADH_C;ADH_N;GroES-like_sf;NAD(P)-bd_dom_sf;PKS_ER;Quin_OxRdtase/zeta-crystal_CS</t>
  </si>
  <si>
    <t>PKS_ER</t>
  </si>
  <si>
    <t>Acetylation;Alternative splicing;Complete proteome;Cytoplasm;Direct protein sequencing;Membrane;Mitochondrion;Mitochondrion outer membrane;Oxidoreductase;Phosphoprotein;Reference proteome</t>
  </si>
  <si>
    <t>Q99536</t>
  </si>
  <si>
    <t>VAT1_HUMAN</t>
  </si>
  <si>
    <t>Synaptic vesicle membrane protein VAT-1 homolog</t>
  </si>
  <si>
    <t>VAT1</t>
  </si>
  <si>
    <t>ENSG00000108828</t>
  </si>
  <si>
    <t>ENSP00000347872;ENSP00000408553;ENSP00000465946</t>
  </si>
  <si>
    <t>Q99536-1;Q99536-2;Q99536-3</t>
  </si>
  <si>
    <t>1.-.-.-</t>
  </si>
  <si>
    <t>Possesses ATPase activity (By similarity). Plays a partin calcium-regulated keratinocyte activation in epidermal repairmechanisms. Has no effect on cell proliferation. Negativelyregulates mitochondrial fusion in cooperation with mitofusinproteins (MFN1-2).</t>
  </si>
  <si>
    <t>Expressed in brain. Also expressed inglioblastoma cells. {ECO:0000269|PubMed:19508442}.</t>
  </si>
  <si>
    <t>Cytoplasm. Mitochondrion outer membrane;Peripheral membrane protein. Note=The majority is localized in thecytoplasm and a small amount is associated with mitochondria.{ECO:0000250}.</t>
  </si>
  <si>
    <t>blood coagulation;chemotaxis;fibrinolysis;neutrophil degranulation;plasminogen activation;positive regulation of cell migration;proteolysis;regulation of cell adhesion mediated by integrin;regulation of cell proliferation;regulation of receptor activity;regulation of smooth muscle cell migration;regulation of smooth muscle cell-matrix adhesion;regulation of wound healing;response to hypoxia;signal transduction;smooth muscle cell migration</t>
  </si>
  <si>
    <t>serine-type endopeptidase activity</t>
  </si>
  <si>
    <t>cell surface;extracellular exosome;extracellular region;extracellular space;focal adhesion;plasma membrane;specific granule membrane;tertiary granule membrane</t>
  </si>
  <si>
    <t>Complement and coagulation cascades;Glycosaminoglycan binding proteins;MicroRNAs in cancer;NF-kappa B signaling pathway;Peptidases;Prostate cancer;Proteoglycans in cancer;Transcriptional misregulation in cancer</t>
  </si>
  <si>
    <t>Complement and coagulation cascades;MicroRNAs in cancer;NF-kappa B signaling pathway;Prostate cancer;Proteoglycans in cancer;Transcriptional misregulation in cancer</t>
  </si>
  <si>
    <t>Kringle;Trypsin</t>
  </si>
  <si>
    <t>EGF-like_CS;EGF-like_dom;Kringle;Kringle_CS;Kringle-like;Peptidase_S1_PA;Peptidase_S1A;Trypsin_dom;TRYPSIN_HIS;TRYPSIN_SER;Urokinase</t>
  </si>
  <si>
    <t>KR;Tryp_SPc</t>
  </si>
  <si>
    <t>Dissolution of Fibrin Clot;Neutrophil degranulation</t>
  </si>
  <si>
    <t>IGF2R-PLAUR-PLAU complex;IGF2R-PLG-PLAU-PLAUR-LTGFbeta1 complex;PLAUR-PLAU complex</t>
  </si>
  <si>
    <t>3D-structure;Alternative splicing;Blood coagulation;Complete proteome;Direct protein sequencing;Disulfide bond;EGF-like domain;Fibrinolysis;Glycoprotein;Hemostasis;Hydrolase;Kringle;Pharmaceutical;Phosphoprotein;Plasminogen activation;Polymorphism;Protease;Reference proteome;Secreted;Serine protease;Signal;Zymogen</t>
  </si>
  <si>
    <t>P00749</t>
  </si>
  <si>
    <t>Quebec platelet disorder</t>
  </si>
  <si>
    <t>UROK_HUMAN</t>
  </si>
  <si>
    <t>Urokinase-type plasminogen activator</t>
  </si>
  <si>
    <t>PA;-plasminogen activator</t>
  </si>
  <si>
    <t>PLAU</t>
  </si>
  <si>
    <t>ENSG00000122861</t>
  </si>
  <si>
    <t>ENSP00000361850;ENSP00000431795</t>
  </si>
  <si>
    <t>1C5W;1C5X;1C5Y;1C5Z;1EJN;1F5K;1F5L;1F92;1FV9;1GI7;1GI8;1GI9;1GJ7;1GJ8;1GJ9;1GJA;1GJB;1GJC;1GJD;1KDU;1LMW;1O3P;1O5A;1O5B;1O5C;1OWD;1OWE;1OWH;1OWI;1OWJ;1OWK;1SC8;1SQA;1SQO;1SQT;1U6Q;1URK;1VJ9;1VJA;1W0Z;1W10;1W11;1W12;1W13;1W14;2FD6;2I9A;2I9B;2NWN;2O8T;2O8U;2O8W;2R2W;2VIN;2VIO;2VIP;2VIQ;2VIV;2VIW;2VNT;3BT1;3BT2;3IG6;3KGP;3KHV;3KID;3M61;3MHW;3MWI;3OX7;3OY5;3OY6;3PB1;3QN7;3U73;4DVA;4DW2;4FU7;4FU8;4FU9;4FUB;4FUC;4FUD;4FUE;4FUF;4FUG;4FUH;4FUI;4FUJ;4GLY;4H42;4JK5;4JK6;4JNI;4JNL;4K24;4MNV;4MNW;4MNX;4MNY;4OS1;4OS2;4OS4;4OS5;4OS6;4OS7;4X0W;4X1N;4X1P;4X1Q;4X1R;4X1S;4XSK;4ZHL;4ZHM;4ZKN;4ZKO;4ZKR;4ZKS;5HGG;5XG4</t>
  </si>
  <si>
    <t>3.4.21.73</t>
  </si>
  <si>
    <t>Specifically cleaves the zymogen plasminogen to form theactive enzyme plasmin.</t>
  </si>
  <si>
    <t>Expressed in the prostate gland and prostatecancers. {ECO:0000269|PubMed:15988036}.</t>
  </si>
  <si>
    <t>Quebec platelet disorder (QPD) [MIM:601709]: An autosomaldominant bleeding disorder due to a gain-of-function defect infibrinolysis. Although affected individuals do not exhibitsystemic fibrinolysis, they show delayed onset bleeding afterchallenge, such as surgery. The hallmark of the disorder ismarkedly increased PLAU levels within platelets, which causesintraplatelet plasmin generation and secondary degradation ofalpha-granule proteins. {ECO:0000269|PubMed:20007542}. Note=Thedisease is caused by mutations affecting the gene represented inthis entry.</t>
  </si>
  <si>
    <t>acid phosphatase activity;non-membrane spanning protein tyrosine phosphatase activity</t>
  </si>
  <si>
    <t>cytoplasm;cytoplasmic side of plasma membrane;cytosol;extracellular exosome;sarcolemma</t>
  </si>
  <si>
    <t>Adherens junction;Protein phosphatases and associated proteins;Riboflavin metabolism;Thiamine metabolism</t>
  </si>
  <si>
    <t>Adherens junction;Metabolic pathways;Riboflavin metabolism;Thiamine metabolism</t>
  </si>
  <si>
    <t>LMWPc</t>
  </si>
  <si>
    <t>Ptyr_pPase;Ptyr_pPase_sf;Tyr_Pase_low_mol_wt_mml;Tyr_phospatase_low_mol_wt</t>
  </si>
  <si>
    <t>3D-structure;Acetylation;Alternative splicing;Complete proteome;Cytoplasm;Direct protein sequencing;Hydrolase;Phosphoprotein;Polymorphism;Protein phosphatase;Reference proteome</t>
  </si>
  <si>
    <t>P24666</t>
  </si>
  <si>
    <t>PPAC_HUMAN</t>
  </si>
  <si>
    <t>Low molecular weight phosphotyrosine protein phosphatase</t>
  </si>
  <si>
    <t>MW-PTP;MW-PTPase</t>
  </si>
  <si>
    <t>ACP1</t>
  </si>
  <si>
    <t>ENSG00000143727</t>
  </si>
  <si>
    <t>ENSP00000272065;ENSP00000272067;ENSP00000385404</t>
  </si>
  <si>
    <t>P24666-1;P24666-2;P24666-4</t>
  </si>
  <si>
    <t>1XWW;3N8I;4Z99;4Z9A;4Z9B;5JNR;5JNS;5JNT;5KQG;5KQL;5KQM;5KQP;5PNT</t>
  </si>
  <si>
    <t>Acts on tyrosine phosphorylated proteins, low-MW arylphosphates and natural and synthetic acyl phosphates. Isoform 3does not possess phosphatase activity.</t>
  </si>
  <si>
    <t>T-lymphocytes express only isoform 2.{ECO:0000269|PubMed:9038134}.</t>
  </si>
  <si>
    <t>positive regulation of gene expression;transcription from RNA polymerase II promoter</t>
  </si>
  <si>
    <t>DNA binding transcription factor activity;RNA binding;single-stranded DNA binding</t>
  </si>
  <si>
    <t>3D-structure;Acetylation;Alternative splicing;Complete proteome;Direct protein sequencing;DNA-binding;Methylation;Nucleus;Phosphoprotein;Polymorphism;Reference proteome;Repeat;Transcription;Transcription regulation;Ubl conjugation</t>
  </si>
  <si>
    <t>Q96AE4</t>
  </si>
  <si>
    <t>FUBP1_HUMAN</t>
  </si>
  <si>
    <t>Far upstream element-binding protein 1</t>
  </si>
  <si>
    <t>BP;USE-binding protein 1</t>
  </si>
  <si>
    <t>FUBP1</t>
  </si>
  <si>
    <t>ENSG00000162613</t>
  </si>
  <si>
    <t>ENSP00000294623;ENSP00000359804</t>
  </si>
  <si>
    <t>Q96AE4-1;Q96AE4-2</t>
  </si>
  <si>
    <t>1J4W;2KXH;4LIJ</t>
  </si>
  <si>
    <t>Regulates MYC expression by binding to a single-strandedfar-upstream element (FUSE) upstream of the MYC promoter. May actboth as activator and repressor of transcription</t>
  </si>
  <si>
    <t>calcium ion regulated exocytosis;endocytosis;endosome to lysosome transport;eosinophil degranulation;ER to Golgi vesicle-mediated transport;Golgi to plasma membrane protein transport;membrane organization;natural killer cell degranulation;neutrophil degranulation;phagocytosis, engulfment;positive regulation of dendrite morphogenesis;positive regulation of histamine secretion by mast cell;post-Golgi vesicle-mediated transport;regulation of protein targeting to vacuolar membrane;SNARE complex assembly;triglyceride transport;vesicle fusion;vesicle fusion with Golgi apparatus;vesicle transport along microtubule;vesicle-mediated transport</t>
  </si>
  <si>
    <t>SNAP receptor activity;SNARE binding;syntaxin binding</t>
  </si>
  <si>
    <t>apical part of cell;azurophil granule membrane;cell junction;cell surface;clathrin-coated vesicle membrane;cytoplasm;endoplasmic reticulum membrane;extracellular exosome;integral component of synaptic vesicle membrane;intracellular membrane-bounded organelle;lamellipodium;late endosome membrane;lysosomal membrane;membrane;neuron projection;perinuclear region of cytoplasm;phagocytic vesicle;phagocytic vesicle membrane;plasma membrane;platelet alpha granule;pseudopodium;secretory granule;secretory granule membrane;SNARE complex;trans-Golgi network</t>
  </si>
  <si>
    <t>Exosome;Membrane trafficking;SNARE interactions in vesicular transport</t>
  </si>
  <si>
    <t>SNARE interactions in vesicular transport</t>
  </si>
  <si>
    <t>Longin;Synaptobrevin</t>
  </si>
  <si>
    <t>Longin_dom;Longin-like_dom_sf;Synaptobrevin</t>
  </si>
  <si>
    <t>Longin</t>
  </si>
  <si>
    <t>Cargo recognition for clathrin-mediated endocytosis;Clathrin derived vesicle budding;Clathrin-mediated endocytosis;Golgi Associated Vesicle Biogenesis;Interleukin-12 family signaling;Lysosome Vesicle Biogenesis</t>
  </si>
  <si>
    <t>SNARE complex (STX4, VAMP1, VAMP7)</t>
  </si>
  <si>
    <t>3D-structure;Acetylation;Alternative splicing;Cell junction;Coiled coil;Complete proteome;Cytoplasmic vesicle;Direct protein sequencing;Endoplasmic reticulum;Endosome;Exocytosis;Golgi apparatus;Lysosome;Membrane;Phosphoprotein;Protein transport;Reference proteome;Signal-anchor;Synapse;Synaptosome;Transmembrane;Transmembrane helix;Transport</t>
  </si>
  <si>
    <t>P51809</t>
  </si>
  <si>
    <t>46,XY partial gonadal dysgenesis</t>
  </si>
  <si>
    <t>VAMP7_HUMAN</t>
  </si>
  <si>
    <t>Vesicle-associated membrane protein 7</t>
  </si>
  <si>
    <t>AMP-7</t>
  </si>
  <si>
    <t>VAMP7</t>
  </si>
  <si>
    <t>SYBL1</t>
  </si>
  <si>
    <t>ENSG00000124333</t>
  </si>
  <si>
    <t>ENSP00000262640;ENSP00000286448;ENSP00000427822</t>
  </si>
  <si>
    <t>P51809-1;P51809-2;P51809-3</t>
  </si>
  <si>
    <t>2DMW</t>
  </si>
  <si>
    <t>Involved in the targeting and/or fusion of transportvesicles to their target membrane during transport of proteinsfrom the early endosome to the lysosome. Required for heterotypicfusion of late endosomes with lysosomes and homotypic lysosomalfusion. Required for calcium regulated lysosomal exocytosis.Involved in the export of chylomicrons from the endoplasmicreticulum to the cis Golgi. Required for exocytosis of mediatorsduring eosinophil and neutrophil degranulation, and target cellkilling by natural killer cells. Required for focal exocytosis oflate endocytic vesicles during phagosome formation</t>
  </si>
  <si>
    <t>Detected in all tissues tested.</t>
  </si>
  <si>
    <t xml:space="preserve"> Single-pass type IV membrane protein {ECO:0000250}.Cell junction, synapse, synaptosome {ECO:0000250}. Note=Inimmature neurons expression is localized in vesicular structuresin axons and dendrites while in mature neurons it is localized tothe somatodendritic region. Colocalizes with LAMP1 in kidneycells. Localization to the endoplasmic reticulum membrane wasobserved in the intestine but not in liver or kidney (Bysimilarity). {ECO:0000250}.; Single-pass type IV membrane protein {ECO:0000250}.Late endosome membrane {ECO:0000250}; Single-pass type IV membrane protein{ECO:0000250}. Cytoplasmic vesicle, phagosome membrane{ECO:0000250}; Single-pass type IV membrane protein{ECO:0000250}. Golgi apparatus, trans-Golgi network membrane{ECO:0000250}; Single-pass type IV membraneprotein {ECO:0000250}. Lysosome membrane{ECO:0000269|PubMed:17897319}; Single-pass type IV membraneprotein {ECO:0000269|PubMed:17897319}. Endoplasmic reticulummembrane {ECO:0000250};Cytoplasmic vesicle, secretory vesiclemembrane {ECO:0000250}</t>
  </si>
  <si>
    <t>cellular response to epidermal growth factor stimulus;cellular response to insulin stimulus;cellular response to platelet-derived growth factor stimulus;cellular response to starvation;methionyl-tRNA aminoacylation;positive regulation of transcription of nuclear large rRNA transcript from RNA polymerase I promoter;rRNA transcription;tRNA aminoacylation for protein translation</t>
  </si>
  <si>
    <t>ATP binding;methionine-tRNA ligase activity;tRNA binding</t>
  </si>
  <si>
    <t>aminoacyl-tRNA synthetase multienzyme complex;cytoplasm;cytosol;extracellular exosome;membrane;nucleolus</t>
  </si>
  <si>
    <t>Amino acid related enzymes;Aminoacyl-tRNA biosynthesis;Selenocompound metabolism;Transfer RNA biogenesis</t>
  </si>
  <si>
    <t>Aminoacyl-tRNA biosynthesis;Metabolic pathways;Selenocompound metabolism</t>
  </si>
  <si>
    <t>Charcot-Marie-Tooth disease;Interstitial lung and liver disease</t>
  </si>
  <si>
    <t>GST_C;tRNA-synt_1g;WHEP-TRS</t>
  </si>
  <si>
    <t>aa-tRNA-synth_I_CS;Glutathione-S-Trfase_C_sf;Glutathione-S-Trfase_C-like;GST_C;Methionyl/Leucyl_tRNA_Synth;MetRS_core;MetRS_Zn;Met-tRNA_ligase_1;Met-tRNA_synth;Rossmann-like_a/b/a_fold;S15_NS1_RNA-bd;tRNAsynth_Ia_anticodon-bd;WHEP-TRS_dom</t>
  </si>
  <si>
    <t>WHEP-TRS</t>
  </si>
  <si>
    <t>Cytosolic tRNA aminoacylation;SeMet incorporation into proteins</t>
  </si>
  <si>
    <t>Multisynthetase complex</t>
  </si>
  <si>
    <t>3D-structure;Alternative splicing;Aminoacyl-tRNA synthetase;ATP-binding;Charcot-Marie-Tooth disease;Complete proteome;Cytoplasm;Disease mutation;Ligase;Neurodegeneration;Neuropathy;Nucleotide-binding;Phosphoprotein;Polymorphism;Protein biosynthesis;Reference proteome;RNA-binding;tRNA-binding</t>
  </si>
  <si>
    <t>P56192</t>
  </si>
  <si>
    <t>Acute infantile liver failure-multisystemic involvement syndrome;Autosomal dominant Charcot-Marie-Tooth disease type 2 due to MARS mutation;Autosomal recessive spastic paraplegia type 70</t>
  </si>
  <si>
    <t>SYMC_HUMAN</t>
  </si>
  <si>
    <t>Methionine--tRNA ligase, cytoplasmic</t>
  </si>
  <si>
    <t>MARS</t>
  </si>
  <si>
    <t>ENSG00000166986</t>
  </si>
  <si>
    <t>ENSP00000262027;ENSP00000446168</t>
  </si>
  <si>
    <t>P56192-1;P56192-2</t>
  </si>
  <si>
    <t>2DJV;4BL7;4BVX;4BVY;5GL7;5GOY</t>
  </si>
  <si>
    <t>6.1.1.10</t>
  </si>
  <si>
    <t>Catalyzes the specific attachment of an amino acid toits cognate tRNA in a 2 step reaction: the amino acid (AA) isfirst activated by ATP to form AA-AMP and then transferred to theacceptor end of the tRNA.</t>
  </si>
  <si>
    <t>Cytoplasm, cytosol{ECO:0000269|PubMed:19289464, ECO:0000305|PubMed:26472928}.</t>
  </si>
  <si>
    <t>Interstitial lung and liver disease (ILLD) [MIM:615486]:An autosomal recessive, life-threatening disorder characterized byrespiratory insufficiency and progressive liver disease with onsetin infancy or early childhood. Clinical features include failureto thrive, hypotonia, intermittent lactic acidosis, aminoaciduria,hypothyroidism, interstitial lung disease, pulmonary alveolarproteinosis, anemia, and liver canalicular cholestasis, steatosis,and iron deposition. {ECO:0000269|PubMed:24103465,ECO:0000269|PubMed:25913036}. Note=The disease is caused bymutations affecting the gene represented in this entry.Charcot-Marie-Tooth disease 2U (CMT2U) [MIM:616280]: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CMT2U is a slowly progressive, autosomaldominant form characterized by late-adult onset.{ECO:0000269|PubMed:23729695, ECO:0000269|PubMed:24354524}.Note=The disease is caused by mutations affecting the generepresented in this entry.</t>
  </si>
  <si>
    <t>activation of protein kinase B activity;adult locomotory behavior;autophagy;cellular response to glyoxal;cellular response to hydrogen peroxide;cellular response to oxidative stress;detoxification of copper ion;detoxification of mercury ion;DNA repair;dopamine uptake involved in synaptic transmission;enzyme active site formation via L-cysteine sulfinic acid;glucose homeostasis;glutathione deglycation;glycolate biosynthetic process;glyoxal metabolic process;guanine deglycation;guanine deglycation, glyoxal removal;guanine deglycation, methylglyoxal removal;hydrogen peroxide metabolic process;inflammatory response;insulin secretion;lactate biosynthetic process;membrane depolarization;membrane hyperpolarization;methylglyoxal metabolic process;mitochondrion organization;negative regulation of apoptotic process;negative regulation of cell death;negative regulation of cysteine-type endopeptidase activity involved in apoptotic signaling pathway;negative regulation of death-inducing signaling complex assembly;negative regulation of endoplasmic reticulum stress-induced intrinsic apoptotic signaling pathway;negative regulation of extrinsic apoptotic signaling pathway;negative regulation of gene expression;negative regulation of hydrogen peroxide-induced cell death;negative regulation of hydrogen peroxide-induced neuron death;negative regulation of hydrogen peroxide-induced neuron intrinsic apoptotic signaling pathway;negative regulation of neuron apoptotic process;negative regulation of neuron death;negative regulation of nitrosative stress-induced intrinsic apoptotic signaling pathway;negative regulation of oxidative stress-induced cell death;negative regulation of oxidative stress-induced neuron intrinsic apoptotic signaling pathway;negative regulation of proteasomal ubiquitin-dependent protein catabolic process;negative regulation of protein acetylation;negative regulation of protein binding;negative regulation of protein export from nucleus;negative regulation of protein K48-linked deubiquitination;negative regulation of protein kinase activity;negative regulation of protein phosphorylation;negative regulation of protein sumoylation;negative regulation of protein ubiquitination;negative regulation of reactive oxygen species biosynthetic process;negative regulation of TRAIL-activated apoptotic signaling pathway;negative regulation of ubiquitin-protein transferase activity;negative regulation of ubiquitin-specific protease activity;peptidyl-arginine deglycation;peptidyl-cysteine deglycation;peptidyl-lysine deglycation;positive regulation of acute inflammatory response to antigenic stimulus;positive regulation of androgen receptor activity;positive regulation of autophagy of mitochondrion;positive regulation of DNA binding transcription factor activity;positive regulation of dopamine biosynthetic process;positive regulation of gene expression;positive regulation of interleukin-8 production;positive regulation of L-dopa biosynthetic process;positive regulation of L-dopa decarboxylase activity;positive regulation of mitochondrial electron transport, NADH to ubiquinone;positive regulation of NAD(P)H oxidase activity;positive regulation of oxidative phosphorylation uncoupler activity;positive regulation of oxidative stress-induced intrinsic apoptotic signaling pathway;positive regulation of peptidyl-serine phosphorylation;positive regulation of protein homodimerization activity;positive regulation of protein kinase B signaling;positive regulation of protein localization to nucleus;positive regulation of pyrroline-5-carboxylate reductase activity;positive regulation of reactive oxygen species biosynthetic process;positive regulation of superoxide dismutase activity;positive regulation of transcription from RNA polymerase II promoter;positive regulation of transcription regulatory region DNA binding;positive regulation of tyrosine 3-monooxygenase activity;protein deglycation, glyoxal removal;protein deglycation, methylglyoxal removal;protein deglycosylation;protein stabilization;Ras protein signal transduction;regulation of androgen receptor signaling pathway;regulation of inflammatory response;regulation of mitochondrial membrane potential;regulation of neuron apoptotic process;regulation of supramolecular fiber organization;single fertilization</t>
  </si>
  <si>
    <t>androgen receptor binding;cadherin binding;copper ion binding;cupric ion binding;cuprous ion binding;cytokine binding;enzyme binding;identical protein binding;kinase binding;L-dopa decarboxylase activator activity;mercury ion binding;mRNA binding;oxidoreductase activity, acting on peroxide as acceptor;peptidase activity;peroxiredoxin activity;protein deglycase activity;protein homodimerization activity;receptor binding;repressing transcription factor binding;scaffold protein binding;small protein activating enzyme binding;superoxide dismutase copper chaperone activity;transcription coactivator activity;transcription factor binding;tyrosine 3-monooxygenase activator activity;ubiquitin-like protein conjugating enzyme binding;ubiquitin-specific protease binding</t>
  </si>
  <si>
    <t>axon;cell body;cell-cell adherens junction;chromatin;cytoplasm;cytosol;endoplasmic reticulum;extracellular exosome;membrane raft;mitochondrial intermembrane space;mitochondrial matrix;mitochondrion;nucleus;perinuclear region of cytoplasm;plasma membrane;PML body;presynapse</t>
  </si>
  <si>
    <t>Exosome;Parkinson disease;Peptidases</t>
  </si>
  <si>
    <t>Parkinson disease</t>
  </si>
  <si>
    <t>Parkinson disease;Parkinsonian syndrome</t>
  </si>
  <si>
    <t>DJ-1_PfpI</t>
  </si>
  <si>
    <t>Class_I_gatase-like;DJ-1;DJ-1/PfpI</t>
  </si>
  <si>
    <t>DJ-1-DJBP-AR complex;DJ-1-SNCA complex, high molecular weight complex;PPD complex</t>
  </si>
  <si>
    <t>3D-structure;Acetylation;Autophagy;Cell membrane;Chaperone;Complete proteome;Copper;Cytoplasm;Direct protein sequencing;Disease mutation;DNA damage;DNA repair;Fertilization;Hydrolase;Inflammatory response;Isopeptide bond;Lipoprotein;Membrane;Mitochondrion;Neurodegeneration;Nucleus;Oxidation;Palmitate;Parkinson disease;Parkinsonism;Phosphoprotein;Polymorphism;Protease;Reference proteome;RNA-binding;Stress response;Tumor suppressor;Ubl conjugation;Zymogen</t>
  </si>
  <si>
    <t>Q99497</t>
  </si>
  <si>
    <t>Amyotrophic lateral sclerosis-parkinsonism-dementia complex;Young adult-onset Parkinsonism</t>
  </si>
  <si>
    <t>PARK7_HUMAN</t>
  </si>
  <si>
    <t>Protein/nucleic acid deglycase DJ-1 {ECO:0000305|PubMed:25416785, ECO:0000305|PubMed:28596309}</t>
  </si>
  <si>
    <t>PARK7</t>
  </si>
  <si>
    <t>ENSG00000116288</t>
  </si>
  <si>
    <t>ENSP00000340278;ENSP00000366708;ENSP00000366711;ENSP00000418770;ENSP00000465404</t>
  </si>
  <si>
    <t>1J42;1P5F;1PDV;1PDW;1PE0;1Q2U;1SOA;1UCF;2OR3;2R1T;2R1U;2R1V;2RK3;2RK4;2RK6;3B36;3B38;3B3A;3BWE;3CY6;3CYF;3CZ9;3CZA;3EZG;3F71;3SF8;4BTE;4MNT;4MTC;4N0M;4N12;4OGF;4OQ4;4P2G;4P34;4P35;4P36;4RKW;4RKY;4S0Z;4ZGG;5IP5;5SY6;5SY9;5SYA</t>
  </si>
  <si>
    <t>3.1.2.-;3.5.1.-;3.5.1.124</t>
  </si>
  <si>
    <t xml:space="preserve"> functions probably related to its primary function(PubMed:17015834, PubMed:20304780, PubMed:18711745,PubMed:12796482, PubMed:19229105, PubMed:25416785,PubMed:26995087). It is involved in neuroprotective mechanismslike the stabilization of NFE2L2 and PINK1 proteins, malefertility as a positive regulator of androgen signaling pathway aswell as cell growth and transformation through, for instance, themodulation of NF-kappa-B signaling pathway (PubMed:12612053,PubMed:15502874, PubMed:14749723, PubMed:17015834,PubMed:21097510, PubMed:18711745). Eliminates hydrogen peroxideand protects cells against hydrogen peroxide-induced cell death(PubMed:16390825). Required for correct mitochondrial morphologyand function as well as for autophagy of dysfunctionalmitochondria (PubMed:19229105, PubMed:16632486). Plays a role inregulating expression or stability of the mitochondrial uncouplingproteins SLC25A14 and SLC25A27 in dopaminergic neurons of thesubstantia nigra pars compacta and attenuates the oxidative stressinduced by calcium entry into the neurons via L-type channelsduring pacemaking (PubMed:18711745). Regulates astrocyteinflammatory responses, may modulate lipid rafts-dependentendocytosis in astrocytes and neuronal cells (PubMed:23847046). Inpancreatic islets, involved in the maintenance of mitochondrialreactive oxygen species (ROS) levels and glucose homeostasis in anage- and diet dependent manner. Protects pancreatic beta cellsfrom cell death induced by inflammatory and cytotoxic setting (Bysimilarity). Binds to a number of mRNAs containing multiple copiesof GG or CC motifs and partially inhibits their translation butdissociates following oxidative stress (PubMed:18626009). Metal-binding protein able to bind copper as well as toxic mercury ions,enhances the cell protection mechanism against induced metaltoxicity (PubMed:23792957). In macrophages, interacts with theNADPH oxidase subunit NCF1 to direct NADPH oxidase-dependent ROSproduction, and protects against sepsis (By similarity);Protein and nucleotide deglycase that catalyzes thedeglycation of the Maillard adducts formed between amino groups ofproteins or nucleotides and reactive carbonyl groups of glyoxals(PubMed:25416785, PubMed:28596309). Thus, functions as a proteindeglycase that repairs methylglyoxal- and glyoxal-glycatedproteins, and releases repaired proteins and lactate or glycolate,respectively. Deglycates cysteine, arginine and lysine residues inproteins, and thus reactivates these proteins by reversingglycation by glyoxals. Acts on early glycation intermediates(hemithioacetals and aminocarbinols), preventing the formation ofadvanced glycation endproducts (AGE) that cause irreversibledamage (PubMed:25416785, PubMed:28013050, PubMed:26995087). Alsofunctions as a nucleotide deglycase able to repair glycatedguanine in the free nucleotide pool (GTP, GDP, GMP, dGTP) and inDNA and RNA. Is thus involved in a major nucleotide repair systemnamed guanine glycation repair (GG repair), dedicated to reversingmethylglyoxal and glyoxal damage via nucleotide sanitization anddirect nucleic acid repair (PubMed:28596309). Also displays anapparent glyoxalase activity that in fact reflects its deglycaseactivity (PubMed:22523093). Plays an important role in cellprotection against oxidative stress and cell death acting asoxidative stress sensor and redox-sensitive chaperone andprotease</t>
  </si>
  <si>
    <t>Highly expressed in pancreas, kidney, skeletalmuscle, liver, testis and heart. Detected at slightly lower levelsin placenta and brain (at protein level). Detected in astrocytes,Sertoli cells, spermatogonia, spermatids and spermatozoa.Expressed by pancreatic islets at higher levels than surroundingexocrine tissues (PubMed:22611253). {ECO:0000269|PubMed:14579415,ECO:0000269|PubMed:14662519, ECO:0000269|PubMed:14705119,ECO:0000269|PubMed:22611253, ECO:0000269|PubMed:9070310}.</t>
  </si>
  <si>
    <t xml:space="preserve"> Lipid-anchor{ECO:0000250|UniProtKB:O88767}. Cytoplasm{ECO:0000269|PubMed:12851414, ECO:0000269|PubMed:14579415,ECO:0000269|PubMed:15976810, ECO:0000269|PubMed:19229105,ECO:0000269|PubMed:28596309}. Nucleus{ECO:0000269|PubMed:12851414, ECO:0000269|PubMed:14579415,ECO:0000269|PubMed:15976810, ECO:0000269|PubMed:16390825,ECO:0000269|PubMed:28596309}. Membrane raft{ECO:0000250|UniProtKB:O88767}. Mitochondrion{ECO:0000269|PubMed:15181200, ECO:0000269|PubMed:18711745,ECO:0000269|PubMed:19229105}. Note=Under normal conditions,located predominantly in the cytoplasm and, to a lesser extent, inthe nucleus and mitochondrion. Translocates to the mitochondrionand subsequently to the nucleus in response to oxidative stressand exerts an increased cytoprotective effect against oxidativedamage (PubMed:18711745). Detected in tau inclusions in brainsfrom neurodegenerative disease patients (PubMed:14705119).Membrane raft localization in astrocytes and neuronal cellsrequires palmitoylation. {ECO:0000269|PubMed:14705119,ECO:0000269|PubMed:18711745}.;Cell membrane{ECO:0000250|UniProtKB:O88767}</t>
  </si>
  <si>
    <t>Parkinson disease 7 (PARK7) [MIM:606324]: Aneurodegenerative disorder characterized by resting tremor,postural tremor, bradykinesia, muscular rigidity, anxiety andpsychotic episodes. PARK7 has onset before 40 years, slowprogression and initial good response to levodopa. Some patientsmay show traits reminiscent of amyotrophic lateral sclerosis-parkinsonism/dementia complex (Guam disease).{ECO:0000269|PubMed:12446870, ECO:0000269|PubMed:12851414,ECO:0000269|PubMed:12953260, ECO:0000269|PubMed:14607841,ECO:0000269|PubMed:14713311, ECO:0000269|PubMed:15254937,ECO:0000269|PubMed:15365989, ECO:0000269|PubMed:17846173,ECO:0000269|PubMed:19229105, ECO:0000269|PubMed:22523093,ECO:0000269|PubMed:23792957, ECO:0000269|PubMed:23847046}.Note=The disease is caused by mutations affecting the generepresented in this entry.</t>
  </si>
  <si>
    <t>lipid particle organization;neutrophil degranulation;response to unfolded protein;retrograde protein transport, ER to cytosol;ubiquitin-dependent ERAD pathway</t>
  </si>
  <si>
    <t>lipase binding;lipase inhibitor activity;ubiquitin binding;ubiquitin protein ligase binding</t>
  </si>
  <si>
    <t>azurophil granule lumen;endoplasmic reticulum;extracellular region;lipid droplet;VCP-NPL4-UFD1 AAA ATPase complex</t>
  </si>
  <si>
    <t>Messenger RNA biogenesis</t>
  </si>
  <si>
    <t>UBX</t>
  </si>
  <si>
    <t>Thioredoxin-like_sf;UAS;UBA-like_sf;Ubiquitin-like_domsf;UBX_dom;WD40/YVTN_repeat-like_dom_sf</t>
  </si>
  <si>
    <t>UAS</t>
  </si>
  <si>
    <t>AUP1-OS9-SEL1L-UBC6e-UBXD8 complex;BAG6-AMFR-FAF2 complex;HRD1 complex</t>
  </si>
  <si>
    <t>3D-structure;Acetylation;Coiled coil;Complete proteome;Cytoplasm;Endoplasmic reticulum;Lipid droplet;Reference proteome;Unfolded protein response</t>
  </si>
  <si>
    <t>Q96CS3</t>
  </si>
  <si>
    <t>FAF2_HUMAN</t>
  </si>
  <si>
    <t>FAS-associated factor 2</t>
  </si>
  <si>
    <t>FAF2</t>
  </si>
  <si>
    <t>ETEA;KIAA0887;UBXD8;UBXN3B</t>
  </si>
  <si>
    <t>ENSG00000113194</t>
  </si>
  <si>
    <t>ENSP00000261942</t>
  </si>
  <si>
    <t>2DAM</t>
  </si>
  <si>
    <t>Plays an important role in endoplasmic reticulum-associated degradation (ERAD) that mediates ubiquitin-dependentdegradation of misfolded endoplasmic reticulum proteins(PubMed:18711132, PubMed:24215460). Involved in inhibition oflipid droplet degradation by binding to phospholipase PNPL2 andinhibiting its activity by promoting dissociation of PNPL2 fromits endogenous activator, ABHD5 which inhibits the rate oftriacylglycerol hydrolysis (PubMed:23297223)</t>
  </si>
  <si>
    <t>Broadly expressed, with highest levels inbrain. {ECO:0000269|PubMed:12372427}.</t>
  </si>
  <si>
    <t>Cytoplasm {ECO:0000269|PubMed:12372427}.Lipid droplet {ECO:0000269|PubMed:19773358,ECO:0000269|PubMed:23297223}. Endoplasmic reticulum{ECO:0000269|PubMed:18711132, ECO:0000269|PubMed:23297223}.</t>
  </si>
  <si>
    <t>mRNA splicing, via spliceosome</t>
  </si>
  <si>
    <t>cwf21;RRM_1;Surp</t>
  </si>
  <si>
    <t>CID_dom;ENTH_VHS;mRNA_splic_Cwf21_dom;RBD_domain_sf;RRM_dom;SR140_RRM;Surp;SWAP/Surp_sf</t>
  </si>
  <si>
    <t>cwf21;RPR;RRM;SWAP</t>
  </si>
  <si>
    <t>17S U2 snRNP;Spliceosome</t>
  </si>
  <si>
    <t>Acetylation;Alternative splicing;Coiled coil;Complete proteome;Isopeptide bond;Nucleus;Phosphoprotein;Reference proteome;RNA-binding;Ubl conjugation</t>
  </si>
  <si>
    <t>O15042</t>
  </si>
  <si>
    <t>SR140_HUMAN</t>
  </si>
  <si>
    <t>U2 snRNP-associated SURP motif-containing protein</t>
  </si>
  <si>
    <t>U2SURP</t>
  </si>
  <si>
    <t>KIAA0332;SR140</t>
  </si>
  <si>
    <t>ENSG00000163714</t>
  </si>
  <si>
    <t>ENSP00000418563</t>
  </si>
  <si>
    <t>O15042-1</t>
  </si>
  <si>
    <t>Nucleus {ECO:0000269|PubMed:20858735}.</t>
  </si>
  <si>
    <t>positive regulation of protein targeting to mitochondrion;protein sumoylation;protein ubiquitination</t>
  </si>
  <si>
    <t>ATP-dependent protein binding;enzyme activator activity;protein C-terminus binding;protein heterodimerization activity;small protein activating enzyme binding;ubiquitin activating enzyme activity</t>
  </si>
  <si>
    <t>cytoplasm;nucleoplasm;nucleus;SUMO activating enzyme complex</t>
  </si>
  <si>
    <t>ThiF</t>
  </si>
  <si>
    <t>ThiF_NAD_FAD-bd;Ubiquitin-activating_enz;UBQ/SUMO-activ_enz_E1-like</t>
  </si>
  <si>
    <t>SUMO is conjugated to E1 (UBA2:SAE1);SUMO is transferred from E1 to E2 (UBE2I, UBC9)</t>
  </si>
  <si>
    <t>SUA1-UBA2 complex;SUMO1-SUA1-UBA2 complex</t>
  </si>
  <si>
    <t>3D-structure;Acetylation;Alternative splicing;Complete proteome;Direct protein sequencing;Ligase;Nucleus;Phosphoprotein;Reference proteome;Ubl conjugation pathway</t>
  </si>
  <si>
    <t>Q9UBE0</t>
  </si>
  <si>
    <t>SAE1_HUMAN</t>
  </si>
  <si>
    <t>SUMO-activating enzyme subunit 1</t>
  </si>
  <si>
    <t>SAE1</t>
  </si>
  <si>
    <t>AOS1;SUA1;UBLE1A</t>
  </si>
  <si>
    <t>ENSG00000142230</t>
  </si>
  <si>
    <t>ENSP00000270225;ENSP00000416557;ENSP00000440818</t>
  </si>
  <si>
    <t>Q9UBE0-1;Q9UBE0-2;Q9UBE0-3</t>
  </si>
  <si>
    <t>1Y8Q;1Y8R;3KYC;3KYD</t>
  </si>
  <si>
    <t>The heterodimer acts as an E1 ligase for SUMO1, SUMO2,SUMO3, and probably SUMO4. It mediates ATP-dependent activation ofSUMO proteins followed by formation of a thioester bond between aSUMO protein and a conserved active site cysteine residue onUBA2/SAE2.</t>
  </si>
  <si>
    <t>Expression level increases during S phase anddrops in G2 phase (at protein level).{ECO:0000269|PubMed:11481243}.</t>
  </si>
  <si>
    <t>Nucleus {ECO:0000269|PubMed:11481243}.</t>
  </si>
  <si>
    <t>D-xylose metabolic process;glucose metabolic process;glucuronate catabolic process to xylulose 5-phosphate;NADP metabolic process;oxidation-reduction process;protein homotetramerization;xylulose metabolic process</t>
  </si>
  <si>
    <t>identical protein binding;L-xylulose reductase (NADP+) activity;oxidoreductase activity, acting on NAD(P)H, quinone or similar compound as acceptor</t>
  </si>
  <si>
    <t>brush border;cytoplasmic microtubule;extracellular exosome;microvillus;nucleus;plasma membrane</t>
  </si>
  <si>
    <t>Pentose and glucuronate interconversions</t>
  </si>
  <si>
    <t>Metabolic pathways;Pentose and glucuronate interconversions</t>
  </si>
  <si>
    <t>Pentosuria</t>
  </si>
  <si>
    <t>Catabolism of glucuronate to xylulose-5-phosphate;Essential pentosuria</t>
  </si>
  <si>
    <t>3D-structure;Acetylation;Carbohydrate metabolism;Complete proteome;Direct protein sequencing;Glucose metabolism;Membrane;Methylation;NADP;Oxidoreductase;Phosphoprotein;Reference proteome;Xylose metabolism</t>
  </si>
  <si>
    <t>Q7Z4W1</t>
  </si>
  <si>
    <t>DCXR_HUMAN</t>
  </si>
  <si>
    <t>L-xylulose reductase</t>
  </si>
  <si>
    <t>R</t>
  </si>
  <si>
    <t>DCXR</t>
  </si>
  <si>
    <t>SDR20C1</t>
  </si>
  <si>
    <t>ENSG00000169738</t>
  </si>
  <si>
    <t>ENSP00000303356</t>
  </si>
  <si>
    <t>1PR9;1WNT;3D3W</t>
  </si>
  <si>
    <t>1.1.1.10</t>
  </si>
  <si>
    <t>Catalyzes the NADPH-dependent reduction of severalpentoses, tetroses, trioses, alpha-dicarbonyl compounds and L-xylulose. Participates in the uronate cycle of glucose metabolism.May play a role in the water absorption and cellularosmoregulation in the proximal renal tubules by producing xylitol,an osmolyte, thereby preventing osmolytic stress from occurring inthe renal tubules.</t>
  </si>
  <si>
    <t>Highly expressed in kidney, liver andepididymis. In the epididymis, it is mainly expressed in theproximal and distal sections of the corpus region. Weakly or notexpressed in brain, lung, heart, spleen and testis.{ECO:0000269|PubMed:10385429, ECO:0000269|PubMed:11882650}.</t>
  </si>
  <si>
    <t xml:space="preserve"> Peripheral membraneprotein {ECO:0000250}. Note=Probably recruited to membranes via aninteraction with phosphatidylinositol. {ECO:0000250}.;Membrane {ECO:0000250}</t>
  </si>
  <si>
    <t>Pentosuria (PNTSU) [MIM:260800]: An inborn error ofmetabolism characterized by excessive urinary excretion of L-xylulose. {ECO:0000269|PubMed:11882650,ECO:0000269|PubMed:22042873, ECO:0000269|PubMed:4392213}. Note=Thedisease is caused by mutations affecting the gene represented inthis entry.</t>
  </si>
  <si>
    <t>cytosol;cytosolic large ribosomal subunit;cytosolic ribosome;membrane;nucleus</t>
  </si>
  <si>
    <t>Ribosomal_L13e</t>
  </si>
  <si>
    <t>Ribosomal_L13e;Ribosomal_L13e_CS</t>
  </si>
  <si>
    <t>3D-structure;Acetylation;Alternative splicing;Complete proteome;Isopeptide bond;Phosphoprotein;Polymorphism;Reference proteome;Ribonucleoprotein;Ribosomal protein;Ubl conjugation</t>
  </si>
  <si>
    <t>P26373</t>
  </si>
  <si>
    <t>RL13_HUMAN</t>
  </si>
  <si>
    <t>60S ribosomal protein L13</t>
  </si>
  <si>
    <t>RPL13</t>
  </si>
  <si>
    <t>BBC1</t>
  </si>
  <si>
    <t>ENSG00000167526</t>
  </si>
  <si>
    <t>ENSP00000307889;ENSP00000376811;ENSP00000438959;ENSP00000455009</t>
  </si>
  <si>
    <t>P26373-1;P26373-2</t>
  </si>
  <si>
    <t>Higher levels of expression in benign breastlesions than in carcinomas.</t>
  </si>
  <si>
    <t>actin cytoskeleton organization;negative regulation of actin filament polymerization;negative regulation of epithelial cell migration;negative regulation of ruffle assembly;positive regulation of actin filament bundle assembly;positive regulation of actin filament polymerization;positive regulation of ATPase activity;positive regulation of peptidyl-serine phosphorylation;positive regulation of stress fiber assembly;protein stabilization;regulation of synaptic vesicle exocytosis</t>
  </si>
  <si>
    <t>actin monomer binding;ATPase activity;phosphatidylinositol-4,5-bisphosphate binding</t>
  </si>
  <si>
    <t>cytoplasm;cytoskeleton;extracellular exosome;terminal bouton</t>
  </si>
  <si>
    <t>Cytoskeleton proteins;Exosome;Membrane trafficking;Rap1 signaling pathway;Regulation of actin cytoskeleton;Salmonella infection;Shigellosis</t>
  </si>
  <si>
    <t>Rap1 signaling pathway;Regulation of actin cytoskeleton;Salmonella infection;Shigellosis</t>
  </si>
  <si>
    <t>Profilin</t>
  </si>
  <si>
    <t>PFN;PFN_sf;PFN2;Profilin_CS;Profilin1/2/3_vertebrate</t>
  </si>
  <si>
    <t>PROF</t>
  </si>
  <si>
    <t>RHO GTPases Activate Formins;Signaling by ROBO receptors</t>
  </si>
  <si>
    <t>Profilin 2 complex</t>
  </si>
  <si>
    <t>3D-structure;Acetylation;Actin-binding;Alternative splicing;Complete proteome;Cytoplasm;Cytoskeleton;Direct protein sequencing;Reference proteome</t>
  </si>
  <si>
    <t>P35080</t>
  </si>
  <si>
    <t>PROF2_HUMAN</t>
  </si>
  <si>
    <t>Profilin-2</t>
  </si>
  <si>
    <t>PFN2</t>
  </si>
  <si>
    <t>ENSG00000070087</t>
  </si>
  <si>
    <t>ENSP00000239940;ENSP00000410464</t>
  </si>
  <si>
    <t>P35080-1;P35080-2</t>
  </si>
  <si>
    <t>1D1J</t>
  </si>
  <si>
    <t>Binds to actin and affects the structure of thecytoskeleton. At high concentrations, profilin prevents thepolymerization of actin, whereas it enhances it at lowconcentrations. By binding to PIP2, it inhibits the formation ofIP3 and DG.</t>
  </si>
  <si>
    <t>Highly expressed in brain, skeletal muscle andkidney and less strongly in heart, placenta, lung and liver.</t>
  </si>
  <si>
    <t>Cytoplasm, cytoskeleton.</t>
  </si>
  <si>
    <t>negative regulation of cell proliferation;negative regulation of histone acetylation;negative regulation of histone H4 acetylation;negative regulation of transcription from RNA polymerase II promoter;negative regulation of transcription from RNA polymerase II promoter by histone modification;negative regulation of transcription, DNA-templated;positive regulation of histone deacetylation;protein phosphorylation;regulation of cell cycle;transcription, DNA-templated;viral genome replication;white fat cell differentiation</t>
  </si>
  <si>
    <t>DNA binding transcription factor activity;glyoxylate reductase (NADP) activity;hydroxypyruvate reductase activity;identical protein binding;NAD binding;protein C-terminus binding;protein domain specific binding;protein homodimerization activity;repressing transcription factor binding;RNA polymerase II transcription corepressor activity;transcription factor binding</t>
  </si>
  <si>
    <t>cytosol;nucleoplasm;nucleus;transcription factor complex;transcriptional repressor complex</t>
  </si>
  <si>
    <t>Chronic myeloid leukemia;Membrane trafficking;Notch signaling pathway;Pathways in cancer;Wnt signaling pathway</t>
  </si>
  <si>
    <t>Chronic myeloid leukemia;Notch signaling pathway;Pathways in cancer;Wnt signaling pathway</t>
  </si>
  <si>
    <t>4p deletion syndrome</t>
  </si>
  <si>
    <t>2-Hacid_dh;2-Hacid_dh_C</t>
  </si>
  <si>
    <t>D-isomer_2_OHA_DH_cat_dom;D-isomer_DH_CS;D-isomer_DH_CS1;D-isomer_DH_NAD-bd;NAD(P)-bd_dom_sf</t>
  </si>
  <si>
    <t>Deactivation of the beta-catenin transactivating complex;Repression of WNT target genes;TCF7L2 mutants don't bind CTBP</t>
  </si>
  <si>
    <t>BRCA1-CtIP-CtBP complex;CtBP complex;CtBP core complex;LSD1 complex;SHARP-CtBP complex;SHARP-CtBP1-CtIP complex;SHARP-CtBP1-CtIP-RBP-Jkappa corepressor complex</t>
  </si>
  <si>
    <t>3D-structure;ADP-ribosylation;Alternative splicing;Complete proteome;Cytoplasm;Differentiation;Direct protein sequencing;Host-virus interaction;Isopeptide bond;NAD;Nucleus;Oxidoreductase;Phosphoprotein;Reference proteome;Repressor;Transcription;Transcription regulation;Ubl conjugation</t>
  </si>
  <si>
    <t>Q13363</t>
  </si>
  <si>
    <t>CTBP1_HUMAN</t>
  </si>
  <si>
    <t>C-terminal-binding protein 1</t>
  </si>
  <si>
    <t>tBP1</t>
  </si>
  <si>
    <t>CTBP1</t>
  </si>
  <si>
    <t>CTBP</t>
  </si>
  <si>
    <t>ENSG00000159692</t>
  </si>
  <si>
    <t>ENSP00000290921;ENSP00000372411</t>
  </si>
  <si>
    <t>Q13363-1;Q13363-2</t>
  </si>
  <si>
    <t>1MX3;4LCE;4U6Q;4U6S</t>
  </si>
  <si>
    <t>1.1.1.-</t>
  </si>
  <si>
    <t>Corepressor targeting diverse transcription regulatorssuch as GLIS2 or BCL6. Has dehydrogenase activity. Involved incontrolling the equilibrium between tubular and stacked structuresin the Golgi complex. Functions in brown adipose tissue (BAT)differentiation.</t>
  </si>
  <si>
    <t>Expressed in germinal center B-cells.{ECO:0000269|PubMed:18212045}.</t>
  </si>
  <si>
    <t>Cytoplasm {ECO:0000269|PubMed:12679040}.Nucleus {ECO:0000269|PubMed:12679040}.</t>
  </si>
  <si>
    <t>post-Golgi vesicle-mediated transport;protein transport</t>
  </si>
  <si>
    <t>ubiquitin protein ligase binding</t>
  </si>
  <si>
    <t>extracellular exosome;integral component of membrane;intracellular membrane-bounded organelle</t>
  </si>
  <si>
    <t>Membrane trafficking</t>
  </si>
  <si>
    <t>SCAMP</t>
  </si>
  <si>
    <t>SCAMP1-SCAMP2-SCAMP3 complex</t>
  </si>
  <si>
    <t>Alternative splicing;Complete proteome;Isopeptide bond;Membrane;Phosphoprotein;Polymorphism;Protein transport;Reference proteome;Transmembrane;Transmembrane helix;Transport;Ubl conjugation</t>
  </si>
  <si>
    <t>O14828</t>
  </si>
  <si>
    <t>SCAM3_HUMAN</t>
  </si>
  <si>
    <t>Secretory carrier-associated membrane protein 3</t>
  </si>
  <si>
    <t>ecretory carrier membrane protein 3</t>
  </si>
  <si>
    <t>SCAMP3</t>
  </si>
  <si>
    <t>C1orf3;PROPIN1</t>
  </si>
  <si>
    <t>ENSG00000116521;ENSG00000263290</t>
  </si>
  <si>
    <t>ENSP00000307275;ENSP00000347540;ENSP00000458542;ENSP00000461521</t>
  </si>
  <si>
    <t>O14828-1;O14828-2</t>
  </si>
  <si>
    <t>Functions in post-Golgi recycling pathways. Acts as arecycling carrier to the cell surface.</t>
  </si>
  <si>
    <t>Widely expressed, with highest expression inheart and skeletal muscle.</t>
  </si>
  <si>
    <t xml:space="preserve"> Multi-pass membrane protein.;Membrane</t>
  </si>
  <si>
    <t>cell cycle arrest;positive regulation of oligodendrocyte differentiation;positive regulation of TOR signaling;regulation of macroautophagy;regulation of type B pancreatic cell development;signal transduction</t>
  </si>
  <si>
    <t>GDP binding;GTP binding;GTPase activity;magnesium ion binding;protein kinase binding</t>
  </si>
  <si>
    <t>cytosol;endoplasmic reticulum membrane;extracellular exosome;Golgi membrane;lysosomal membrane;membrane;spliceosomal complex</t>
  </si>
  <si>
    <t>AMPK signaling pathway;Autophagy - animal;Cellular senescence;Choline metabolism in cancer;GTP-binding proteins;Herpes simplex virus 1 infection;Human cytomegalovirus infection;Human papillomavirus infection;Insulin signaling pathway;Longevity regulating pathway;mTOR signaling pathway;Phospholipase D signaling pathway;PI3K-Akt signaling pathway;Thermogenesis;Thyroid hormone signaling pathway</t>
  </si>
  <si>
    <t>AMPK signaling pathway;Autophagy - animal;Cellular senescence;Choline metabolism in cancer;Herpes simplex virus 1 infection;Human cytomegalovirus infection;Human papillomavirus infection;Insulin signaling pathway;Longevity regulating pathway;mTOR signaling pathway;Phospholipase D signaling pathway;PI3K-Akt signaling pathway;Thermogenesis;Thyroid hormone signaling pathway</t>
  </si>
  <si>
    <t>P-loop_NTPase;RHEB;Small_GTPase;Small_GTPase_Ras;Small_GTP-bd_dom</t>
  </si>
  <si>
    <t>Energy dependent regulation of mTOR by LKB1-AMPK;Macroautophagy;mTOR signalling;mTORC1-mediated signalling;Regulation of PTEN gene transcription;TP53 Regulates Metabolic Genes</t>
  </si>
  <si>
    <t>3D-structure;Complete proteome;Cytoplasm;Endoplasmic reticulum;Golgi apparatus;GTP-binding;Lipoprotein;Magnesium;Membrane;Metal-binding;Methylation;Nucleotide-binding;Phosphoprotein;Polymorphism;Prenylation;Reference proteome</t>
  </si>
  <si>
    <t>Q15382</t>
  </si>
  <si>
    <t>RHEB_HUMAN</t>
  </si>
  <si>
    <t>GTP-binding protein Rheb</t>
  </si>
  <si>
    <t>RHEB</t>
  </si>
  <si>
    <t>RHEB2</t>
  </si>
  <si>
    <t>ENSG00000106615</t>
  </si>
  <si>
    <t>ENSP00000262187</t>
  </si>
  <si>
    <t>1XTQ;1XTR;1XTS;3SEA;3T5G</t>
  </si>
  <si>
    <t>Activates the protein kinase activity of mTORC1, andthereby plays a role in the regulation of apoptosis. Stimulatesthe phosphorylation of S6K1 and EIF4EBP1 through activation ofmTORC1 signaling. Has low intrinsic GTPase activity</t>
  </si>
  <si>
    <t>Ubiquitous. Highest levels observed inskeletal and cardiac muscle. {ECO:0000269|PubMed:8543055}.</t>
  </si>
  <si>
    <t xml:space="preserve"> Cytoplasmic side{ECO:0000269|PubMed:15489334, ECO:0000305}. Golgi apparatusmembrane {ECO:0000269|PubMed:22002721}; Cytoplasmic side{ECO:0000269|PubMed:22002721}.; Cytoplasmic side{ECO:0000305|PubMed:22002721}. Cytoplasm, cytosol{ECO:0000269|PubMed:22002721}. Endoplasmic reticulum membrane{ECO:0000269|PubMed:22002721}; Lipid-anchor{ECO:0000269|PubMed:22002721, ECO:0000305}; Lipid-anchor{ECO:0000269|PubMed:22002721}; Lipid-anchor{ECO:0000305|PubMed:22002721};Endomembrane system{ECO:0000269|PubMed:22002721, ECO:0000305}</t>
  </si>
  <si>
    <t>cardiac ventricle development;heart trabecula morphogenesis;negative regulation of striated muscle cell apoptotic process;negative regulation of transcription from RNA polymerase II promoter involved in heart development;positive regulation of cell proliferation involved in heart morphogenesis;positive regulation of skeletal muscle tissue growth;positive regulation of transcription from RNA polymerase II promoter involved in heart development;protein transport;regulation of skeletal muscle fiber development;regulation of transcription, DNA-templated;skeletal muscle tissue regeneration;transcription, DNA-templated;translation;viral process</t>
  </si>
  <si>
    <t>DNA binding;transcription coactivator activity</t>
  </si>
  <si>
    <t>cytoplasm;extracellular exosome;nascent polypeptide-associated complex;nucleus</t>
  </si>
  <si>
    <t>Parathyroid hormone synthesis, secretion and action</t>
  </si>
  <si>
    <t>NAC</t>
  </si>
  <si>
    <t>EGD2/NACA;Nas_poly-pep-assoc_cplx_dom</t>
  </si>
  <si>
    <t>3D-structure;Acetylation;Activator;Allergen;Alternative splicing;Chaperone;Complete proteome;Cytoplasm;Direct protein sequencing;DNA-binding;Host-virus interaction;Isopeptide bond;Nucleus;Phosphoprotein;Polymorphism;Protein transport;Reference proteome;Repeat;Transcription;Transcription regulation;Transport;Ubl conjugation</t>
  </si>
  <si>
    <t>E9PAV3;Q13765</t>
  </si>
  <si>
    <t>NACA_HUMAN;NACAM_HUMAN</t>
  </si>
  <si>
    <t>Nascent polypeptide-associated complex subunit alpha;Nascent polypeptide-associated complex subunit alpha, muscle-specific form</t>
  </si>
  <si>
    <t>AC-alpha</t>
  </si>
  <si>
    <t>NACA</t>
  </si>
  <si>
    <t>ENSG00000196531</t>
  </si>
  <si>
    <t>ENSP00000349212;ENSP00000377469;ENSP00000403817;ENSP00000446801;ENSP00000447821;ENSP00000448035</t>
  </si>
  <si>
    <t>E9PAV3-1;E9PAV3-2;Q13765-1</t>
  </si>
  <si>
    <t>3LKX;3MCB;3MCE</t>
  </si>
  <si>
    <t>Cardiac- and muscle-specific transcription factor. Mayact to regulate the expression of genes involved in thedevelopment of myotubes. Plays a critical role in ventricularcardiomyocyte expansion and regulates postnatal skeletal musclegrowth and regeneration. Involved in the organized assembly ofthick and thin filaments of myofibril sarcomeres (By similarity);Prevents inappropriate targeting of non-secretorypolypeptides to the endoplasmic reticulum (ER). Binds to nascentpolypeptide chains as they emerge from the ribosome and blockstheir interaction with the signal recognition particle (SRP),which normally targets nascent secretory peptides to the ER. Alsoreduces the inherent affinity of ribosomes for proteintranslocation sites in the ER membrane (M sites). May act as aspecific coactivator for JUN, binding to DNA and stabilizing theinteraction of JUN homodimers with target gene promoters</t>
  </si>
  <si>
    <t>Ubiquitously expressed.{ECO:0000269|PubMed:16201836}.</t>
  </si>
  <si>
    <t>Cytoplasm {ECO:0000250}. Nucleus{ECO:0000250}.;Cytoplasm. Nucleus. Note=The heterodimer islocated mainly in the cytosol, and the homodimer in the nucleus.</t>
  </si>
  <si>
    <t>angiogenesis;brain development;cardiovascular system development;cell differentiation;cell growth;cellular protein metabolic process;extracellular matrix disassembly;extracellular matrix organization;glycosaminoglycan biosynthetic process;glycosaminoglycan catabolic process;glycosaminoglycan metabolic process;inflammatory response;lipid metabolic process;negative regulation of amyloid fibril formation;negative regulation of angiogenesis;negative regulation of cell death;receptor-mediated endocytosis;retinoid metabolic process</t>
  </si>
  <si>
    <t>calcium ion binding;integrin binding;low-density lipoprotein particle receptor binding;protein C-terminus binding</t>
  </si>
  <si>
    <t>basement membrane;extracellular exosome;extracellular matrix;extracellular region;extracellular space;focal adhesion;Golgi lumen;lysosomal lumen;plasma membrane;plasma membrane protein complex</t>
  </si>
  <si>
    <t>ECM-receptor interaction;Exosome;Hepatitis B;Proteoglycans;Proteoglycans in cancer</t>
  </si>
  <si>
    <t>ECM-receptor interaction;Hepatitis B;Proteoglycans in cancer</t>
  </si>
  <si>
    <t>Dyssegmental dysplasia;Heparan sulfate proteoglycan gene defects;Schwartz-Jampel syndrome</t>
  </si>
  <si>
    <t>EGF;Ig_2;I-set;Laminin_B;Laminin_EGF;Laminin_G_1;Ldl_recept_a</t>
  </si>
  <si>
    <t>ConA-like_dom_sf;EGF-like_Ca-bd_dom;EGF-like_CS;EGF-like_dom;Ig_I-set;Ig_sub;Ig_sub2;Ig_V-set;Ig-like_dom;Ig-like_dom_sf;Ig-like_fold;Laminin_EGF;Laminin_G;Laminin_IV;LDL_receptor-like_sf;LDLR_class-A_CS;LDrepeatLR_classA_rpt;SEA_dom</t>
  </si>
  <si>
    <t>EGF;EGF_CA;EGF_Lam;IG;IGc2;IGv;LamB;LamG;LDLa;SEA</t>
  </si>
  <si>
    <t>A tetrasaccharide linker sequence is required for GAG synthesis;Amyloid fiber formation;Defective B3GALT6 causes EDSP2 and SEMDJL1;Defective B3GAT3 causes JDSSDHD;Defective B4GALT7 causes EDS, progeroid type;Defective EXT1 causes exostoses 1, TRPS2 and CHDS;Defective EXT2 causes exostoses 2;Degradation of the extracellular matrix;HS-GAG biosynthesis;HS-GAG degradation;Integrin cell surface interactions;Laminin interactions;Non-integrin membrane-ECM interactions;Retinoid metabolism and transport</t>
  </si>
  <si>
    <t>3D-structure;Angiogenesis;Basement membrane;Calcium;Complete proteome;Direct protein sequencing;Disease mutation;Disulfide bond;EGF-like domain;Extracellular matrix;Glycoprotein;Heparan sulfate;Immunoglobulin domain;Laminin EGF-like domain;Metal-binding;Polymorphism;Proteoglycan;Reference proteome;Repeat;Secreted;Signal</t>
  </si>
  <si>
    <t>P98160</t>
  </si>
  <si>
    <t>Dyssegmental dysplasia, Silverman-Handmaker type;Schwartz-Jampel syndrome</t>
  </si>
  <si>
    <t>PGBM_HUMAN</t>
  </si>
  <si>
    <t>Basement membrane-specific heparan sulfate proteoglycan core protein</t>
  </si>
  <si>
    <t>SPG</t>
  </si>
  <si>
    <t>HSPG2</t>
  </si>
  <si>
    <t>ENSG00000142798</t>
  </si>
  <si>
    <t>ENSP00000363827</t>
  </si>
  <si>
    <t>3SH4;3SH5</t>
  </si>
  <si>
    <t>Integral component of basement membranes. Component ofthe glomerular basement membrane (GBM), responsible for the fixednegative electrostatic membrane charge, and which provides abarrier which is both size- and charge-selective. It serves as anattachment substrate for cells. Plays essential roles invascularization. Critical for normal heart development and forregulating the vascular response to injury. Also required foravascular cartilage development.Endorepellin in an anti-angiogenic and anti-tumorpeptide that inhibits endothelial cell migration, collagen-inducedendothelial tube morphogenesis and blood vessel growth in thechorioallantoic membrane. Blocks endothelial cell adhesion tofibronectin and type I collagen. Anti-tumor agent inneovascularization. Interaction with its ligand, integrinalpha2/beta1, is required for the anti-angiogenic properties.Evokes a reduction in phosphorylation of receptor tyrosine kinasesvia alpha2/beta1 integrin-mediated activation of the tyrosinephosphatase, PTPN6.The LG3 peptide has anti-angiogenic properties thatrequire binding of calcium ions for full activity.</t>
  </si>
  <si>
    <t>Found in the basement membranes.</t>
  </si>
  <si>
    <t>Secreted, extracellular space, extracellularmatrix, basement membrane.</t>
  </si>
  <si>
    <t>Schwartz-Jampel syndrome (SJS1) [MIM:255800]: Rareautosomal recessive disorder characterized by permanent myotonia(prolonged failure of muscle relaxation) and skeletal dysplasia,resulting in reduced stature, kyphoscoliosis, bowing of thediaphyses and irregular epiphyses. {ECO:0000269|PubMed:11101850}.Note=The disease is caused by mutations affecting the generepresented in this entry.Dyssegmental dysplasia Silverman-Handmaker type (DDSH)[MIM:224410]: The dyssegmental dysplasias are rare, autosomalrecessive skeletal dysplasias with anisospondyly and micromelia.There are two recognized types: the severe, lethal DDSH and themilder Rolland-Desbuquois form. Individuals with DDSH also have aflat face, micrognathia, cleft palate and reduced joint mobility,and frequently have an encephalocoele. The endochondral growthplate is short, the calcospherites (which are spherical calcium-phosphorus crystals produced by hypertrophic chondrocytes) areunfused, and there is mucoid degeneration of the restingcartilage. {ECO:0000269|PubMed:11279527}. Note=The disease iscaused by mutations affecting the gene represented in this entry.</t>
  </si>
  <si>
    <t>box C/D snoRNP assembly;maturation of LSU-rRNA;maturation of SSU-rRNA;mRNA splicing, via spliceosome;rRNA processing;single fertilization</t>
  </si>
  <si>
    <t>ATPase binding;box C/D snoRNA binding;RNA binding;U3 snoRNA binding;U4 snRNA binding;U4atac snRNA binding</t>
  </si>
  <si>
    <t>box C/D snoRNP complex;dense fibrillar component;nucleolus;nucleoplasm;nucleus;precatalytic spliceosome;protein complex;small-subunit processome;U4/U6 x U5 tri-snRNP complex</t>
  </si>
  <si>
    <t>Ribosome biogenesis;Ribosome biogenesis in eukaryotes;Spliceosome</t>
  </si>
  <si>
    <t>Ribosome biogenesis in eukaryotes;Spliceosome</t>
  </si>
  <si>
    <t>Ribosomal_L7Ae</t>
  </si>
  <si>
    <t>H/ACA_rnp_Nhp2_euk;L30e-like;Ribosomal_L7Ae/L30e/S12e/Gad45;Ribosomal_L7Ae/L8/Nhp2;Ribosomal_L7Ae_CS</t>
  </si>
  <si>
    <t>Major pathway of rRNA processing in the nucleolus and cytosol;mRNA Splicing - Major Pathway;mRNA Splicing - Minor Pathway;rRNA modification in the nucleus and cytosol</t>
  </si>
  <si>
    <t>Nop56p-associated pre-rRNA complex;Spliceosome</t>
  </si>
  <si>
    <t>3D-structure;Acetylation;Complete proteome;Direct protein sequencing;mRNA processing;mRNA splicing;Nucleus;Phosphoprotein;Polymorphism;Reference proteome;Ribonucleoprotein;RNA-binding;Spliceosome</t>
  </si>
  <si>
    <t>P55769</t>
  </si>
  <si>
    <t>NH2L1_HUMAN</t>
  </si>
  <si>
    <t>NHP2-like protein 1</t>
  </si>
  <si>
    <t>SNU13</t>
  </si>
  <si>
    <t>NHP2L1</t>
  </si>
  <si>
    <t>ENSG00000100138</t>
  </si>
  <si>
    <t>ENSP00000215956;ENSP00000347401;ENSP00000383949</t>
  </si>
  <si>
    <t>1E7K;2JNB;2OZB;3JCR;3SIU;3SIV;5O9Z</t>
  </si>
  <si>
    <t>Binds to the 5'-stem-loop of U4 snRNA and may play arole in the late stage of spliceosome assembly. The proteinundergoes a conformational change upon RNA-binding</t>
  </si>
  <si>
    <t>Nucleus, nucleolus{ECO:0000269|PubMed:10593953, ECO:0000269|PubMed:12429849,ECO:0000269|Ref.7}. Note=Concentrated in the dense fibrillarcomponent of the nucleolus.</t>
  </si>
  <si>
    <t>cellular response to hypoxia;cellular response to retinoic acid;mammary gland alveolus development;mammary gland branching involved in thelarche;mitochondrial calcium ion transmembrane transport;mitochondrion organization;negative regulation of apoptotic process;negative regulation of DNA binding transcription factor activity;negative regulation of intracellular estrogen receptor signaling pathway;negative regulation of mammary gland epithelial cell proliferation;negative regulation of transcription, DNA-templated;positive regulation of cell cycle G1/S phase transition;positive regulation of DNA binding transcription factor activity;positive regulation of ERK1 and ERK2 cascade;positive regulation of exit from mitosis;protein import into nucleus, translocation;protein stabilization;regulation of branching involved in mammary gland duct morphogenesis;response to wounding;sister chromatid cohesion;transcription, DNA-templated</t>
  </si>
  <si>
    <t>amide binding;estrogen receptor binding;protein C-terminus binding;protein N-terminus binding</t>
  </si>
  <si>
    <t>axon;cell periphery;cell surface;cytoplasm;extracellular exosome;mitochondrial inner membrane;mitochondrial outer membrane;mitochondrion;nuclear matrix;nucleus;protein complex</t>
  </si>
  <si>
    <t>prohibitin 2 complex, mitochondrial</t>
  </si>
  <si>
    <t>Acetylation;Alternative splicing;Coiled coil;Complete proteome;Cytoplasm;Direct protein sequencing;Membrane;Mitochondrion;Mitochondrion inner membrane;Nucleus;Phosphoprotein;Receptor;Reference proteome;Repressor;Transcription;Transcription regulation</t>
  </si>
  <si>
    <t>Q99623</t>
  </si>
  <si>
    <t>PHB2_HUMAN</t>
  </si>
  <si>
    <t>Prohibitin-2</t>
  </si>
  <si>
    <t>PHB2</t>
  </si>
  <si>
    <t>ENSG00000215021</t>
  </si>
  <si>
    <t>ENSP00000412856;ENSP00000441875</t>
  </si>
  <si>
    <t>Q99623-1;Q99623-2</t>
  </si>
  <si>
    <t>Acts as a mediator of transcriptional repression bynuclear hormone receptors via recruitment of histone deacetylases(By similarity). Functions as an estrogen receptor (ER)-selectivecoregulator that potentiates the inhibitory activities ofantiestrogens and represses the activity of estrogens. Competeswith NCOA1 for modulation of ER transcriptional activity. Probablyinvolved in regulating mitochondrial respiration activity and inaging.</t>
  </si>
  <si>
    <t>Mitochondrion inner membrane{ECO:0000250|UniProtKB:O35129}. Cytoplasm{ECO:0000269|PubMed:19496786}. Nucleus{ECO:0000269|PubMed:19496786}.</t>
  </si>
  <si>
    <t>carbohydrate metabolic process;ethanol catabolic process;ethanol oxidation</t>
  </si>
  <si>
    <t>aldehyde dehydrogenase (NAD) activity;NAD binding</t>
  </si>
  <si>
    <t>intracellular membrane-bounded organelle;mitochondrial matrix;mitochondrion;nucleoplasm</t>
  </si>
  <si>
    <t>Arginine and proline metabolism;Ascorbate and aldarate metabolism;beta-Alanine metabolism;Fatty acid degradation;Glycerolipid metabolism;Glycolysis / Gluconeogenesis;Histidine metabolism;Lysine degradation;Pyruvate metabolism;Tryptophan metabolism;Valine, leucine and isoleucine degradation</t>
  </si>
  <si>
    <t>Arginine and proline metabolism;Ascorbate and aldarate metabolism;beta-Alanine metabolism;Fatty acid degradation;Glycerolipid metabolism;Glycolysis / Gluconeogenesis;Histidine metabolism;Lysine degradation;Metabolic pathways;Pyruvate metabolism;Tryptophan metabolism;Valine, leucine and isoleucine degradation</t>
  </si>
  <si>
    <t>Cyanamide;Disulfiram</t>
  </si>
  <si>
    <t>Aldedh</t>
  </si>
  <si>
    <t>Ald_DH/histidinol_DH;Ald_DH_CS_CYS;Ald_DH_CS_GLU;Ald_DH_N;Aldehyde_DH_dom</t>
  </si>
  <si>
    <t>Ethanol oxidation</t>
  </si>
  <si>
    <t>Acetylation;Complete proteome;Mitochondrion;NAD;Oxidoreductase;Polymorphism;Reference proteome;Transit peptide</t>
  </si>
  <si>
    <t>P30837</t>
  </si>
  <si>
    <t>AL1B1_HUMAN</t>
  </si>
  <si>
    <t>Aldehyde dehydrogenase X, mitochondrial</t>
  </si>
  <si>
    <t>ALDH1B1</t>
  </si>
  <si>
    <t>ALDH5;ALDHX</t>
  </si>
  <si>
    <t>ENSG00000137124</t>
  </si>
  <si>
    <t>ENSP00000366927</t>
  </si>
  <si>
    <t>1.2.1.3</t>
  </si>
  <si>
    <t>ALDHs play a major role in the detoxification ofalcohol-derived acetaldehyde. They are involved in the metabolismof corticosteroids, biogenic amines, neurotransmitters, and lipidperoxidation.</t>
  </si>
  <si>
    <t>Liver, testis and to a lesser extent in brain.</t>
  </si>
  <si>
    <t>apoptotic process;cell cycle;mitochondrial translational elongation;mitochondrial translational termination;translation</t>
  </si>
  <si>
    <t>intracellular ribonucleoprotein complex;mitochondrial inner membrane;mitochondrial large ribosomal subunit;mitochondrion</t>
  </si>
  <si>
    <t>MRP-L27</t>
  </si>
  <si>
    <t>Ribosomal_L27/L41_mit</t>
  </si>
  <si>
    <t>3D-structure;Apoptosis;Cell cycle;Complete proteome;Mitochondrion;Reference proteome;Ribonucleoprotein;Ribosomal protein;Transit peptide</t>
  </si>
  <si>
    <t>Q8IXM3</t>
  </si>
  <si>
    <t>RM41_HUMAN</t>
  </si>
  <si>
    <t>39S ribosomal protein L41, mitochondrial</t>
  </si>
  <si>
    <t>41mt;RP-L41</t>
  </si>
  <si>
    <t>MRPL41</t>
  </si>
  <si>
    <t>BMRP;MRPL27;RPML27</t>
  </si>
  <si>
    <t>ENSG00000182154</t>
  </si>
  <si>
    <t>ENSP00000360498</t>
  </si>
  <si>
    <t>Component of the mitochondrial ribosome large subunit(PubMed:25278503, PubMed:25838379). Also involved in apoptosis andcell cycle (PubMed:16024796, PubMed:16256947). Enhances p53/TP53stability, thereby contributing to p53/TP53-induced apoptosis inresponse to growth-inhibitory condition. Enhances p53/TP53translocation to the mitochondria. Has the ability to arrest thecell cycle at the G1 phase, possibly by stabilizing the CDKN1A andCDKN1B (p27Kip1) proteins (PubMed:16024796)</t>
  </si>
  <si>
    <t>Present in kidney, liver, thymus and testis,and at lower level in brain and spleen (at protein level).{ECO:0000269|PubMed:15547950}.</t>
  </si>
  <si>
    <t>Mitochondrion {ECO:0000269|PubMed:16024796,ECO:0000269|PubMed:25278503, ECO:0000269|PubMed:25838379}.</t>
  </si>
  <si>
    <t>activation of MAPK activity;apoptotic process;carbohydrate transport;DNA damage checkpoint;MAPK cascade;negative regulation of extrinsic apoptotic signaling pathway via death domain receptors;negative regulation of glucose import;positive regulation of extrinsic apoptotic signaling pathway via death domain receptors;response to morphine;transport</t>
  </si>
  <si>
    <t>cytosol;microtubule associated complex;nucleus</t>
  </si>
  <si>
    <t>DED</t>
  </si>
  <si>
    <t>DEATH-like_dom_sf;DED_dom;PEA15</t>
  </si>
  <si>
    <t>RAF/MAP kinase cascade;RAF-independent MAPK1/3 activation</t>
  </si>
  <si>
    <t>3D-structure;Alternative splicing;Apoptosis;Complete proteome;Cytoplasm;Direct protein sequencing;Phosphoprotein;Reference proteome;Sugar transport;Transport</t>
  </si>
  <si>
    <t>Q15121</t>
  </si>
  <si>
    <t>PEA15_HUMAN</t>
  </si>
  <si>
    <t>Astrocytic phosphoprotein PEA-15</t>
  </si>
  <si>
    <t>PEA15</t>
  </si>
  <si>
    <t>ENSG00000162734</t>
  </si>
  <si>
    <t>ENSP00000353660;ENSP00000357055</t>
  </si>
  <si>
    <t>Q15121-1;Q15121-2</t>
  </si>
  <si>
    <t>4IZ5;4IZA</t>
  </si>
  <si>
    <t>Blocks Ras-mediated inhibition of integrin activationand modulates the ERK MAP kinase cascade. Inhibits RPS6KA3activities by retaining it in the cytoplasm (By similarity).Inhibits both TNFRSF6- and TNFRSF1A-mediated CASP8 activity andapoptosis. Regulates glucose transport by controlling both thecontent of SLC2A1 glucose transporters on the plasma membrane andthe insulin-dependent trafficking of SLC2A4 from the cell interiorto the surface.</t>
  </si>
  <si>
    <t>Ubiquitously expressed. Most abundant intissues such as heart, brain, muscle and adipose tissue whichutilize glucose as an energy source. Lower expression in glucose-producing tissues. Higher levels of expression are found intissues from individuals with type 2 diabetes than in controls.{ECO:0000269|PubMed:9670003}.</t>
  </si>
  <si>
    <t>Cytoplasm. Note=Associated withmicrotubules.</t>
  </si>
  <si>
    <t>cellular response to arsenic-containing substance;cellular response to osmotic stress;chromosome segregation;extrinsic apoptotic signaling pathway via death domain receptors;innate immune response;intracellular signal transduction;intrinsic apoptotic signaling pathway;mature ribosome assembly;negative regulation of apoptotic process;negative regulation of cell growth;negative regulation of cysteine-type endopeptidase activity involved in apoptotic process;negative regulation of intrinsic apoptotic signaling pathway;negative regulation of protein complex assembly;negative regulation of translation;neutrophil degranulation;positive regulation of apoptotic process;positive regulation of canonical Wnt signaling pathway;positive regulation of cell growth;positive regulation of chemokine (C-C motif) ligand 5 production;positive regulation of cysteine-type endopeptidase activity involved in apoptotic process;positive regulation of G1/S transition of mitotic cell cycle;positive regulation of gene expression;positive regulation of interferon-beta production;positive regulation of protein serine/threonine kinase activity;positive regulation of transcription from RNA polymerase II promoter;positive regulation of translation;positive regulation of translational initiation;positive regulation of viral genome replication;protein localization to cytoplasmic stress granule;response to virus;RNA secondary structure unwinding;stress granule assembly;transcription, DNA-templated;viral process;Wnt signaling pathway</t>
  </si>
  <si>
    <t>ATP binding;ATPase activity;ATP-dependent DNA helicase activity;ATP-dependent RNA helicase activity;cadherin binding;CTPase activity;DNA binding;eukaryotic initiation factor 4E binding;GTPase activity;mRNA 5'-UTR binding;nucleoside-triphosphatase activity;poly(A) binding;protein serine/threonine kinase activator activity;ribosomal small subunit binding;RNA binding;RNA stem-loop binding;RNA strand annealing activity;transcription factor binding;translation initiation factor binding</t>
  </si>
  <si>
    <t>cytoplasm;cytoplasmic stress granule;cytosol;extracellular exosome;extracellular region;ficolin-1-rich granule lumen;mitochondrial outer membrane;nuclear speck;nucleolus;nucleus;secretory granule lumen</t>
  </si>
  <si>
    <t>Chromosome and associated proteins;Hepatitis B;Messenger RNA biogenesis;RIG-I-like receptor signaling pathway;Spliceosome;Viral carcinogenesis</t>
  </si>
  <si>
    <t>Hepatitis B;RIG-I-like receptor signaling pathway;Viral carcinogenesis</t>
  </si>
  <si>
    <t>X-linked mental retardation</t>
  </si>
  <si>
    <t>DEAD;Helicase_C</t>
  </si>
  <si>
    <t>DEAD/DEAH_box_helicase_dom;Helicase_ATP-bd;Helicase_C;P-loop_NTPase;RNA_helicase_DEAD_Q_motif;RNA-helicase_DEAD-box_CS</t>
  </si>
  <si>
    <t>DEXDc;HELICc</t>
  </si>
  <si>
    <t>Large Drosha complex;Spliceosome;TNF-alpha/Nf-kappa B signaling complex (RPL6, RPL30, RPS13, CHUK, DDX3X, NFKB2, NFKBIB, REL, IKBKG, NFKB1, MAP3K8, RELB, GLG1, NFKBIA, RELA, TNIP2,  GTF2I)</t>
  </si>
  <si>
    <t>3D-structure;Acetylation;Alternative splicing;Apoptosis;ATP-binding;Chromosome partition;Complete proteome;Cytoplasm;Direct protein sequencing;Disease mutation;DNA-binding;Helicase;Host-virus interaction;Hydrolase;Immunity;Innate immunity;Isopeptide bond;Membrane;Mental retardation;Methylation;Mitochondrion;Mitochondrion outer membrane;Nucleotide-binding;Nucleus;Phosphoprotein;Polymorphism;Reference proteome;Ribosome biogenesis;RNA-binding;Transcription;Transcription regulation;Translation regulation;Ubl conjugation</t>
  </si>
  <si>
    <t>O00571</t>
  </si>
  <si>
    <t>Precursor T-cell acute lymphoblastic leukemia</t>
  </si>
  <si>
    <t>DDX3X_HUMAN</t>
  </si>
  <si>
    <t>ATP-dependent RNA helicase DDX3X</t>
  </si>
  <si>
    <t>DDX3X</t>
  </si>
  <si>
    <t>DBX;DDX3</t>
  </si>
  <si>
    <t>ENSG00000215301</t>
  </si>
  <si>
    <t>ENSP00000382840;ENSP00000392494;ENSP00000478443;ENSP00000486516;ENSP00000486720;ENSP00000487224</t>
  </si>
  <si>
    <t>O00571-1;O00571-2</t>
  </si>
  <si>
    <t>2I4I;2JGN;3JRV;4O2C;4O2E;4O2F;4PX9;4PXA;5E7I;5E7J;5E7M</t>
  </si>
  <si>
    <t xml:space="preserve"> activation ofdeath receptors promotes caspase-dependent cleavage of BIRC2 andDDX3X and relieves the inhibition. May be involved in mitoticchromosome segregation. Is an allosteric activator of CSNK1E, itstimulates CSNK1E-mediated phosphorylation of DVL2 and is involvedin the positive regulation of canonical Wnt signaling(PubMed:23413191).; proposedto act as viral RNA sensor, signaling intermediate andtranscriptional coactivator. Involved in TBK1 and IKBKE-dependentIRF3 activation leading to IFNB induction, plays a role ofscaffolding adapter that links IKBKE and IRF3 and coordinatestheir activation. Also found associated with IFNB promoters; the function isindependent of RNA helicase activity and seems to involveassociation with EIF4E. May be involved in nuclear export ofspecific mRNAs but not in bulk mRNA export via interactions withXPO1 and NXF1. Also associates with polyadenylated mRNAsindependently of NXF1. Associates with spliced mRNAs in an exonjunction complex (EJC)-dependent manner and seems not to bedirectly involved in splicing. May be involved in nuclear mRNAexport by association with DDX5 and regulating its nuclearlocation. Involved in innate immune signaling promoting theproduction of type I interferon (IFN-alpha and IFN-beta); the function seems to cover translation of mRNAs withstructured and non-structured 5'UTRs and is independent of RNAhelicase activity. Also proposed to inhibit cap-dependenttranslation by competetive interaction with EIF4E which can blockthe EIF4E:EIF4G complex formation. Proposed to be involved instress response and stress granule assembly; thefunction is independent of IRF3. Can bind to viral RNAs and viaassociation with MAVS/IPS1 and DDX58/RIG-I is thought to inducesignaling in early stages of infection. Involved in regulation ofapoptosis. May be required for activation of the intrinsic butinhibit activation of the extrinsic apoptotic pathway. Acts as anantiapoptotic protein through association with GSK3A/B and BIRC2in an apoptosis antagonizing signaling complex; these functions seem to require RNA helicaseactivity. Specifically promotes translation of a subset of viraland cellular mRNAs carrying a 5'proximal stem-loop structure intheir 5'UTRs and cooperates with the eIF4F complex. Proposed toact prior to 43S ribosomal scanning and to locally destabilizethese RNA structures to allow recognition of the mRNA cap orloading onto the 40S subunit. After association with 40S ribosomalsubunits seems to be involved in the functional assembly of 80Sribosomes;Multifunctional ATP-dependent RNA helicase. The ATPaseactivity can be stimulated by various ribo- and deoxynucleic acidsindicative for a relaxed substrate specificity. In vitro canunwind partially double-stranded DNA with a preference for 5'-single-stranded DNA overhangs. Is involved in several steps ofgene expression, such as transcription, mRNA maturation, mRNAexport and translation. However, the exact mechanisms are notknown and some functions may be specific for a subset of mRNAs.Involved in transcriptional regulation. Can enhance transcriptionfrom the CDKN1A/WAF1 promoter in a SP1-dependent manner. Foundassociated with the E-cadherin promoter and can down-regulatetranscription from the promoter. Involved in regulation oftranslation initiation. Proposed to be involved in positiveregulation of translation such as of cyclin E1/CCNE1 mRNA andspecifically of mRNAs containing complex secondary structures intheir 5'UTRs</t>
  </si>
  <si>
    <t>Nucleus speckle. Cytoplasm. Mitochondrionouter membrane. Note=Located predominantly in nuclear specklesand, at low levels, throughout the cytoplasm. Located to the outerside of nuclear pore complexes (NPC). Shuttles between the nucleusand the cytoplasm in a XPO1 and may be also in a NFX1-dependentmanner. Associated with polyadenylated mRNAs in the cytoplasm andthe nucleus. Predominantly located in nucleus during G(0) phaseand in the cytoplasm during G1/S phase.</t>
  </si>
  <si>
    <t>Mental retardation, X-linked 102 (MRX102) [MIM:300958]: Aform of mental retardation, a disorder characterized bysignificantly below average general intellectual functioningassociated with impairments in adaptive behavior and manifestedduring the developmental period. Intellectual deficiency is theonly primary symptom of non-syndromic X-linked mental retardation,while syndromic mental retardation presents with associatedphysical, neurological and/or psychiatric manifestations. MRX102features include mild to severe intellectual disability,hypotonia, movement disorders, behavior problems, corpus callosumhypoplasia, and epilepsy. Additionally, patients manifest variablenon-neurologic features such as joint hyperlaxity, skin pigmentaryabnormalities, cleft lip and/or palate, hearing and visualimpairment, and precocious puberty. {ECO:0000269|PubMed:26235985}.Note=The disease is caused by mutations affecting the generepresented in this entry.</t>
  </si>
  <si>
    <t>cytoplasmic translation;maturation of LSU-rRNA from tricistronic rRNA transcript (SSU-rRNA, 5.8S rRNA, LSU-rRNA);nuclear-transcribed mRNA catabolic process, nonsense-mediated decay;ribosomal large subunit biogenesis;rRNA processing;SRP-dependent cotranslational protein targeting to membrane;translation;translational initiation;viral transcription</t>
  </si>
  <si>
    <t>DNA binding;mRNA binding;protein homodimerization activity;RNA binding;structural constituent of ribosome</t>
  </si>
  <si>
    <t>cytoplasm;cytosol;cytosolic large ribosomal subunit;extracellular exosome;focal adhesion;intracellular ribonucleoprotein complex;membrane;nucleolus;nucleus</t>
  </si>
  <si>
    <t>Ribosomal_L30;Ribosomal_L30_N</t>
  </si>
  <si>
    <t>L30_ferredoxin-like_sf;Ribosomal_L30_CS;Ribosomal_L30_ferredoxin-like;Ribosomal_L30_N;Ribosomal_L7_euk;Ribosomal_L7_euk_arc</t>
  </si>
  <si>
    <t>3D-structure;Acetylation;Complete proteome;Direct protein sequencing;Phosphoprotein;Reference proteome;Repeat;Ribonucleoprotein;Ribosomal protein;RNA-binding</t>
  </si>
  <si>
    <t>P18124</t>
  </si>
  <si>
    <t>RL7_HUMAN</t>
  </si>
  <si>
    <t>60S ribosomal protein L7</t>
  </si>
  <si>
    <t>RPL7</t>
  </si>
  <si>
    <t>ENSG00000147604</t>
  </si>
  <si>
    <t>ENSP00000339795</t>
  </si>
  <si>
    <t>Component of the large ribosomal subunit(PubMed:12962325). Binds to G-rich structures in 28S rRNA and inmRNAs. Plays a regulatory role in the translation apparatus;inhibits cell-free translation of mRNAs</t>
  </si>
  <si>
    <t>anion transport;apoptotic process;behavioral fear response;epithelial cell differentiation;learning;macroautophagy;mitochondrial calcium ion transmembrane transport;negative regulation of reactive oxygen species metabolic process;neuron-neuron synaptic transmission;regulation of autophagy of mitochondrion;viral process</t>
  </si>
  <si>
    <t>identical protein binding;ion channel binding;porin activity;protein complex binding;protein kinase binding;voltage-gated anion channel activity</t>
  </si>
  <si>
    <t>extracellular exosome;membrane;membrane raft;mitochondrial inner membrane;mitochondrial nucleoid;mitochondrial outer membrane;mitochondrial permeability transition pore complex;mitochondrion;myelin sheath;nucleus;plasma membrane;pore complex;synaptic vesicle</t>
  </si>
  <si>
    <t>Calcium signaling pathway;Cellular senescence;cGMP-PKG signaling pathway;Cholesterol metabolism;Human T-cell leukemia virus 1 infection;Huntington disease;Influenza A;Ion channels;Mitochondrial biogenesis;Necroptosis;NOD-like receptor signaling pathway;Parkinson disease</t>
  </si>
  <si>
    <t>Calcium signaling pathway;Cellular senescence;cGMP-PKG signaling pathway;Cholesterol metabolism;Human T-cell leukemia virus 1 infection;Huntington disease;Influenza A;Necroptosis;NOD-like receptor signaling pathway;Parkinson disease</t>
  </si>
  <si>
    <t>Porin_3</t>
  </si>
  <si>
    <t>Porin_Euk;Porin_Euk/Tom40;VDAC1</t>
  </si>
  <si>
    <t>Mitochondrial calcium ion transport;Mitochondrial protein import;Pink/Parkin Mediated Mitophagy;Ub-specific processing proteases</t>
  </si>
  <si>
    <t>APP-Abeta42-VDAC1 complex;ATF2-HK1-VDAC1 complex;CAV1-VDAC1-ESR1 complex;HK1-VDAC1 complex;mitochondrial permeability  transition pore (PTP) complex (PPIF-SPG7-VDAC1)</t>
  </si>
  <si>
    <t>3D-structure;Acetylation;Apoptosis;Cell membrane;Complete proteome;Direct protein sequencing;Host-virus interaction;Ion transport;Isopeptide bond;Membrane;Mitochondrion;Mitochondrion outer membrane;Phosphoprotein;Porin;Reference proteome;Transmembrane;Transmembrane beta strand;Transport;Ubl conjugation</t>
  </si>
  <si>
    <t>P21796</t>
  </si>
  <si>
    <t>VDAC1_HUMAN</t>
  </si>
  <si>
    <t>Voltage-dependent anion-selective channel protein 1</t>
  </si>
  <si>
    <t>DAC-1;VDAC1</t>
  </si>
  <si>
    <t>VDAC1</t>
  </si>
  <si>
    <t>VDAC</t>
  </si>
  <si>
    <t>ENSG00000213585</t>
  </si>
  <si>
    <t>ENSP00000265333;ENSP00000378484;ENSP00000378487</t>
  </si>
  <si>
    <t>2JK4;2K4T;5JDP;5XDN;5XDO</t>
  </si>
  <si>
    <t xml:space="preserve"> in the plasma membrane it is involved in cell volumeregulation and apoptosis. It adopts an open conformation at low orzero membrane potential and a closed conformation at potentialsabove 30-40 mV. The open state has a weak anion selectivitywhereas the closed state is cation-selective (PubMed:11845315,PubMed:18755977, PubMed:20230784, PubMed:8420959). May participatein the formation of the permeability transition pore complex(PTPC) responsible for the release of mitochondrial products thattriggers apoptosis (PubMed:15033708, PubMed:25296756);Forms a channel through the mitochondrial outer membraneand also the plasma membrane. The channel at the outermitochondrial membrane allows diffusion of small hydrophilicmolecules</t>
  </si>
  <si>
    <t>Heart, liver and skeletal muscle.</t>
  </si>
  <si>
    <t xml:space="preserve"> Multi-pass membrane protein{ECO:0000269|PubMed:18755977, ECO:0000269|PubMed:18832158}. Cellmembrane {ECO:0000269|PubMed:25168729,ECO:0000269|PubMed:25296756}; Multi-pass membrane protein{ECO:0000269|PubMed:18755977, ECO:0000269|PubMed:18832158}.Membrane raft {ECO:0000269|PubMed:25168729}; Multi-pass membraneprotein {ECO:0000269|PubMed:18755977,ECO:0000269|PubMed:18832158}.;Mitochondrion outer membrane{ECO:0000269|PubMed:7539795}</t>
  </si>
  <si>
    <t>mRNA 3'-end processing;mRNA export from nucleus;mRNA splicing, via spliceosome;nuclear-transcribed mRNA catabolic process, nonsense-mediated decay;RNA export from nucleus;RNA splicing;termination of RNA polymerase II transcription</t>
  </si>
  <si>
    <t>catalytic step 2 spliceosome;exon-exon junction complex;neuronal cell body;nucleoplasm</t>
  </si>
  <si>
    <t>Messenger RNA biogenesis;mRNA surveillance pathway;RNA transport;Spliceosome</t>
  </si>
  <si>
    <t>mRNA surveillance pathway;RNA transport;Spliceosome</t>
  </si>
  <si>
    <t>Mago_nashi</t>
  </si>
  <si>
    <t>Mago_nashi;Mago_nashi_sf</t>
  </si>
  <si>
    <t>Cleavage of Growing Transcript in the Termination Region;mRNA 3'-end processing;mRNA Splicing - Major Pathway;Nonsense Mediated Decay (NMD) enhanced by the Exon Junction Complex (EJC);Regulation of expression of SLITs and ROBOs;Transport of Mature mRNA derived from an Intron-Containing Transcript</t>
  </si>
  <si>
    <t>3D-structure;Acetylation;Complete proteome;Direct protein sequencing;mRNA processing;mRNA splicing;mRNA transport;Nucleus;Polymorphism;Reference proteome;RNA-binding;Transport</t>
  </si>
  <si>
    <t>Q96A72</t>
  </si>
  <si>
    <t>MGN2_HUMAN</t>
  </si>
  <si>
    <t>Protein mago nashi homolog 2</t>
  </si>
  <si>
    <t>MAGOHB</t>
  </si>
  <si>
    <t>MAGOH2</t>
  </si>
  <si>
    <t>ENSG00000111196</t>
  </si>
  <si>
    <t>ENSP00000319240</t>
  </si>
  <si>
    <t>5XJC</t>
  </si>
  <si>
    <t>Involved in mRNA splicing and in the nonsense-mediateddecay (NMD) pathway.</t>
  </si>
  <si>
    <t>Nucleus {ECO:0000250}.</t>
  </si>
  <si>
    <t>alcohol metabolic process;carbohydrate metabolic process;ethanol catabolic process;ethanol oxidation</t>
  </si>
  <si>
    <t>aldehyde dehydrogenase (NAD) activity;aldehyde dehydrogenase [NAD(P)+] activity;electron transfer activity;NAD binding</t>
  </si>
  <si>
    <t>extracellular exosome;mitochondrial matrix</t>
  </si>
  <si>
    <t>Acute alcohol sensitivity;Alcohol dependence</t>
  </si>
  <si>
    <t>Ethanol oxidation;Metabolism of serotonin</t>
  </si>
  <si>
    <t>3D-structure;Acetylation;Alternative splicing;Complete proteome;Direct protein sequencing;Mitochondrion;NAD;Oxidoreductase;Polymorphism;Reference proteome;Transit peptide</t>
  </si>
  <si>
    <t>P05091</t>
  </si>
  <si>
    <t>ALDH2_HUMAN</t>
  </si>
  <si>
    <t>Aldehyde dehydrogenase, mitochondrial</t>
  </si>
  <si>
    <t>ALDH2</t>
  </si>
  <si>
    <t>ALDM</t>
  </si>
  <si>
    <t>ENSG00000111275</t>
  </si>
  <si>
    <t>ENSP00000261733;ENSP00000403349</t>
  </si>
  <si>
    <t>P05091-1;P05091-2</t>
  </si>
  <si>
    <t>1CW3;1NZW;1NZX;1NZZ;1O00;1O01;1O02;1O04;1O05;1ZUM;2ONM;2ONN;2ONO;2ONP;2VLE;3INJ;3INL;3N80;3N81;3N82;3N83;3SZ9;4FQF;4FR8;4KWF;4KWG;5L13</t>
  </si>
  <si>
    <t>actin crosslink formation;actin filament bundle assembly;actin filament network formation;actin filament organization;focal adhesion assembly;negative regulation of cellular component movement;platelet degranulation;platelet formation;platelet morphogenesis;regulation of apoptotic process</t>
  </si>
  <si>
    <t>actin filament binding;calcium ion binding;double-stranded RNA binding;integrin binding;ion channel binding;ligand-dependent nuclear receptor transcription coactivator activity;protein homodimerization activity;vinculin binding</t>
  </si>
  <si>
    <t>brush border;cell projection;cell-cell junction;cytoplasm;cytosol;extracellular exosome;extracellular region;extracellular space;fascia adherens;focal adhesion;intracellular;plasma membrane;platelet alpha granule lumen;pseudopodium;ruffle;stress fiber;Z disc</t>
  </si>
  <si>
    <t>Adherens junction;Amoebiasis;Cytoskeleton proteins;Exosome;Focal adhesion;Leukocyte transendothelial migration;Membrane trafficking;Regulation of actin cytoskeleton;Systemic lupus erythematosus;Tight junction;Viral carcinogenesis</t>
  </si>
  <si>
    <t>Adherens junction;Amoebiasis;Focal adhesion;Leukocyte transendothelial migration;Regulation of actin cytoskeleton;Systemic lupus erythematosus;Tight junction;Viral carcinogenesis</t>
  </si>
  <si>
    <t>Macrothrombocytopenia</t>
  </si>
  <si>
    <t>CH;EFhand_Ca_insen;Spectrin</t>
  </si>
  <si>
    <t>Actinin_actin-bd_CS;Alpha-actinin_1;Calponin-like_dom_sf;CH-domain;EF_Hand_1_Ca_BS;EF_hand_dom;EF-hand_Ca_insen;EF-hand-dom_pair;Spectrin/alpha-actinin;Spectrin_repeat</t>
  </si>
  <si>
    <t>CH;EFh;SPEC</t>
  </si>
  <si>
    <t>Nephrin family interactions;Platelet degranulation;Regulation of cytoskeletal remodeling and cell spreading by IPP complex components;Syndecan interactions</t>
  </si>
  <si>
    <t>ACTN1-PARVB complex;Polycystin-1 multiprotein complex (ACTN1, CDH1, SRC, JUP, VCL, CTNNB1, PXN, BCAR1, PKD1, PTK2, TLN1)</t>
  </si>
  <si>
    <t>3D-structure;Acetylation;Actin-binding;Alternative splicing;Calcium;Cell junction;Cell membrane;Cell projection;Complete proteome;Cytoplasm;Cytoskeleton;Direct protein sequencing;Disease mutation;Membrane;Metal-binding;Phosphoprotein;Polymorphism;Reference proteome;Repeat</t>
  </si>
  <si>
    <t>P12814</t>
  </si>
  <si>
    <t>Autosomal dominant macrothrombocytopenia</t>
  </si>
  <si>
    <t>ACTN1_HUMAN</t>
  </si>
  <si>
    <t>Alpha-actinin-1</t>
  </si>
  <si>
    <t>ACTN1</t>
  </si>
  <si>
    <t>ENSG00000072110</t>
  </si>
  <si>
    <t>ENSP00000193403;ENSP00000377941;ENSP00000414272;ENSP00000439828</t>
  </si>
  <si>
    <t>P12814-1;P12814-2;P12814-3;P12814-4</t>
  </si>
  <si>
    <t>2EYI;2EYN;2N8Y;2N8Z</t>
  </si>
  <si>
    <t>F-actin cross-linking protein which is thought to anchoractin to a variety of intracellular structures. This is a bundlingprotein.</t>
  </si>
  <si>
    <t>Cytoplasm, cytoskeleton{ECO:0000269|PubMed:24069336, ECO:0000269|PubMed:7750553}.Cytoplasm, myofibril, sarcomere, Z line{ECO:0000269|PubMed:7750553}. Cell membrane{ECO:0000250|UniProtKB:Q9Z1P2}. Cell junction{ECO:0000250|UniProtKB:Q9Z1P2}. Cell projection, ruffle{ECO:0000250|UniProtKB:Q7TPR4}. Note=Colocalizes with MYOZ2 andPPP3CA at the Z-line of heart and skeletal muscle. Colocalizeswith PSD in membrane ruffles and central reticular structures.{ECO:0000250|UniProtKB:Q7TPR4}.</t>
  </si>
  <si>
    <t>Bleeding disorder, platelet-type 15 (BDPLT15)[MIM:615193]: An autosomal dominant form of macrothrombocytopenia.Affected individuals usually have no or only mild bleedingtendency, such as epistaxis. Laboratory studies show decreasednumbers of large platelets and anisocytosis, but the plateletsshow no in vitro functional abnormalities.{ECO:0000269|PubMed:23434115, ECO:0000269|PubMed:24069336}.Note=The disease is caused by mutations affecting the generepresented in this entry.</t>
  </si>
  <si>
    <t>ciliary basal body-plasma membrane docking;G2/M transition of mitotic cell cycle;microtubule-based process;movement of cell or subcellular component;natural killer cell mediated cytotoxicity;neutrophil degranulation;regulation of G2/M transition of mitotic cell cycle</t>
  </si>
  <si>
    <t>double-stranded RNA binding;GTP binding;GTPase activity;MHC class I protein binding;structural constituent of cytoskeleton;unfolded protein binding</t>
  </si>
  <si>
    <t>azurophil granule lumen;cytoskeleton;cytosol;extracellular exosome;extracellular matrix;extracellular region;extracellular vesicle;microtubule;microtubule cytoskeleton;myelin sheath;nucleus</t>
  </si>
  <si>
    <t>Anchoring of the basal body to the plasma membrane;AURKA Activation by TPX2;Carboxyterminal post-translational modifications of tubulin;Cilium Assembly;COPI-dependent Golgi-to-ER retrograde traffic;COPI-independent Golgi-to-ER retrograde traffic;COPI-mediated anterograde transport;Formation of tubulin folding intermediates by CCT/TriC;Gap junction assembly;Hedgehog 'off' state;HSP90 chaperone cycle for steroid hormone receptors (SHR);Intraflagellar transport;Kinesins;Loss of Nlp from mitotic centrosomes;Loss of proteins required for interphase microtubule organization from the centrosome;MHC class II antigen presentation;Microtubule-dependent trafficking of connexons from Golgi to the plasma membrane;Mitotic Prometaphase;Neutrophil degranulation;Post-chaperonin tubulin folding pathway;Prefoldin mediated transfer of substrate to CCT/TriC;Recruitment of mitotic centrosome proteins and complexes;Recruitment of NuMA to mitotic centrosomes;Recycling pathway of L1;Regulation of PLK1 Activity at G2/M Transition;Resolution of Sister Chromatid Cohesion;RHO GTPases Activate Formins;RHO GTPases activate IQGAPs;Separation of Sister Chromatids;The role of GTSE1 in G2/M progression after G2 checkpoint;Translocation of GLUT4 to the plasma membrane</t>
  </si>
  <si>
    <t>Acetylation;Complete proteome;Cytoplasm;Cytoskeleton;GTP-binding;Isopeptide bond;Microtubule;Nucleotide-binding;Phosphoprotein;Reference proteome</t>
  </si>
  <si>
    <t>P68371</t>
  </si>
  <si>
    <t>TBB4B_HUMAN</t>
  </si>
  <si>
    <t>Tubulin beta-4B chain</t>
  </si>
  <si>
    <t>TUBB4B</t>
  </si>
  <si>
    <t>TUBB2C</t>
  </si>
  <si>
    <t>ENSG00000188229</t>
  </si>
  <si>
    <t>ENSP00000341289</t>
  </si>
  <si>
    <t>Tubulin is the major constituent of microtubules. Itbinds two moles of GTP, one at an exchangeable site on the betachain and one at a non-exchangeable site on the alpha chain.</t>
  </si>
  <si>
    <t>Ubiquitous. {ECO:0000269|PubMed:20191564}.</t>
  </si>
  <si>
    <t>aging;aorta smooth muscle tissue morphogenesis;cell-matrix adhesion;cellular response to amino acid stimulus;cerebral cortex development;collagen catabolic process;collagen fibril organization;digestive tract development;extracellular matrix organization;heart development;integrin-mediated signaling pathway;negative regulation of immune response;negative regulation of neuron migration;peptide cross-linking;platelet activation;positive regulation of Rho protein signal transduction;regulation of immune response;response to cytokine;response to mechanical stimulus;response to radiation;skeletal system development;skin development;supramolecular fiber organization;transforming growth factor beta receptor signaling pathway;wound healing</t>
  </si>
  <si>
    <t>extracellular matrix structural constituent;integrin binding;metal ion binding;platelet-derived growth factor binding;protease binding;SMAD binding</t>
  </si>
  <si>
    <t>collagen type III trimer;endoplasmic reticulum lumen;extracellular matrix;extracellular region;extracellular space</t>
  </si>
  <si>
    <t>AGE-RAGE signaling pathway in diabetic complications;Amoebiasis;Glycosaminoglycan binding proteins;Platelet activation;Protein digestion and absorption;Relaxin signaling pathway</t>
  </si>
  <si>
    <t>AGE-RAGE signaling pathway in diabetic complications;Amoebiasis;Platelet activation;Protein digestion and absorption;Relaxin signaling pathway</t>
  </si>
  <si>
    <t>Ehlers-Danlos syndrome vascular type</t>
  </si>
  <si>
    <t>COLFI;Collagen;VWC</t>
  </si>
  <si>
    <t>Collagen;Fib_collagen_C;Fibrinogen_a/b/g_C_1;Insect_cyst_antifreeze_prot;VWF_dom</t>
  </si>
  <si>
    <t>COLFI;VWC</t>
  </si>
  <si>
    <t>Assembly of collagen fibrils and other multimeric structures;Collagen biosynthesis and modifying enzymes;Collagen chain trimerization;Collagen degradation;ECM proteoglycans;Extracellular matrix organization;Immunoregulatory interactions between a Lymphoid and a non-Lymphoid cell;Integrin cell surface interactions;MET activates PTK2 signaling;NCAM1 interactions;Non-integrin membrane-ECM interactions;Scavenging by Class A Receptors;Signaling by PDGF;Syndecan interactions</t>
  </si>
  <si>
    <t>3D-structure;Alternative splicing;Aortic aneurysm;Calcium;Collagen;Complete proteome;Direct protein sequencing;Disease mutation;Disulfide bond;Ehlers-Danlos syndrome;Extracellular matrix;Glycoprotein;Hydroxylation;Metal-binding;Polymorphism;Reference proteome;Repeat;Secreted;Signal</t>
  </si>
  <si>
    <t>P02461</t>
  </si>
  <si>
    <t>Acrogeria;Ehlers-Danlos syndrome, vascular type;Familial abdominal aortic aneurysm;Familial cerebral saccular aneurysm</t>
  </si>
  <si>
    <t>CO3A1_HUMAN</t>
  </si>
  <si>
    <t>Collagen alpha-1(III) chain</t>
  </si>
  <si>
    <t>COL3A1</t>
  </si>
  <si>
    <t>ENSG00000168542</t>
  </si>
  <si>
    <t>ENSP00000304408;ENSP00000315243</t>
  </si>
  <si>
    <t>P02461-1;P02461-2</t>
  </si>
  <si>
    <t>2V53;3DMW;4AE2;4AEJ;4AK3;4GYX</t>
  </si>
  <si>
    <t>Collagen type III occurs in most soft connective tissuesalong with type I collagen. Involved in regulation of corticaldevelopment. Is the major ligand of ADGRG1 in the developing brainand binding to ADGRG1 inhibits neuronal migration and activatesthe RhoA pathway by coupling ADGRG1 to GNA13 and possibly GNA12.</t>
  </si>
  <si>
    <t>Secreted, extracellular space, extracellularmatrix {ECO:0000255|PROSITE-ProRule:PRU00793}.</t>
  </si>
  <si>
    <t>Ehlers-Danlos syndrome 3 (EDS3) [MIM:130020]: Aconnective tissue disorder characterized by hyperextensible skin,atrophic cutaneous scars due to tissue fragility and jointhyperlaxity. It is a form of Ehlers-Danlos syndrome characterizedby marked joint hyperextensibility without skeletal deformity.{ECO:0000269|PubMed:7833919}. Note=The disease is caused bymutations affecting the gene represented in this entry.Ehlers-Danlos syndrome 4 (EDS4) [MIM:130050]: The mostsevere form of Ehlers-Danlos syndrome, a connective tissuedisorder characterized by hyperextensible skin, atrophic cutaneousscars due to tissue fragility and joint hyperlaxity. Characterizedby the joint and dermal manifestations as in other forms of thesyndrome, characteristic facial features (acrogeria) in mostpatients, and by proneness to spontaneous rupture of bowel andlarge arteries. The vascular complications may affect allanatomical areas. {ECO:0000269|PubMed:10706896,ECO:0000269|PubMed:10923041, ECO:0000269|PubMed:11168790,ECO:0000269|PubMed:12694234, ECO:0000269|PubMed:12786757,ECO:0000269|PubMed:1352273, ECO:0000269|PubMed:1357232,ECO:0000269|PubMed:1370809, ECO:0000269|PubMed:1496983,ECO:0000269|PubMed:1895316, ECO:0000269|PubMed:2243125,ECO:0000269|PubMed:2349939, ECO:0000269|PubMed:2492273,ECO:0000269|PubMed:2808425, ECO:0000269|PubMed:7749417,ECO:0000269|PubMed:7912131, ECO:0000269|PubMed:8019562,ECO:0000269|PubMed:8098182, ECO:0000269|PubMed:8411057,ECO:0000269|PubMed:8514866, ECO:0000269|PubMed:8664902,ECO:0000269|PubMed:8680408, ECO:0000269|PubMed:8884076,ECO:0000269|PubMed:8990011, ECO:0000269|PubMed:9036918,ECO:0000269|PubMed:9147870, ECO:0000269|PubMed:9452103,ECO:0000269|Ref.46, ECO:0000269|Ref.51}. Note=The disease iscaused by mutations affecting the gene represented in this entry.</t>
  </si>
  <si>
    <t>cell redox homeostasis;oxidation-reduction process;protein folding;response to endoplasmic reticulum stress</t>
  </si>
  <si>
    <t>endoplasmic reticulum;integral component of membrane</t>
  </si>
  <si>
    <t>Thioredoxin_CS;Thioredoxin_domain;Thioredoxin-like_sf</t>
  </si>
  <si>
    <t>Complete proteome;Disulfide bond;Electron transport;Membrane;Phosphoprotein;Polymorphism;Redox-active center;Reference proteome;Signal;Transmembrane;Transmembrane helix;Transport</t>
  </si>
  <si>
    <t>Q9H1E5</t>
  </si>
  <si>
    <t>TMX4_HUMAN</t>
  </si>
  <si>
    <t>Thioredoxin-related transmembrane protein 4</t>
  </si>
  <si>
    <t>TMX4</t>
  </si>
  <si>
    <t>KIAA1162;TXNDC13</t>
  </si>
  <si>
    <t>ENSG00000125827</t>
  </si>
  <si>
    <t>ENSP00000246024</t>
  </si>
  <si>
    <t>defense response to virus;innate immune response;IRES-dependent viral translational initiation;mRNA metabolic process;mRNA splicing, via spliceosome;negative regulation of defense response to virus;negative regulation of type I interferon production;proteasome-mediated ubiquitin-dependent protein catabolic process;RNA metabolic process;viral RNA genome replication</t>
  </si>
  <si>
    <t>DNA binding;enzyme binding;RNA binding;ubiquitin protein ligase binding</t>
  </si>
  <si>
    <t>cytoplasm;cytosol;extracellular exosome;focal adhesion;intracellular ribonucleoprotein complex;membrane;nucleoplasm;nucleus</t>
  </si>
  <si>
    <t>Ferroptosis</t>
  </si>
  <si>
    <t>mRNA Splicing - Major Pathway;Negative regulators of DDX58/IFIH1 signaling;Processing of Capped Intron-Containing Pre-mRNA</t>
  </si>
  <si>
    <t>3D-structure;Alternative splicing;Antiviral defense;Complete proteome;Cytoplasm;Direct protein sequencing;DNA-binding;Immunity;Innate immunity;Isopeptide bond;Nucleus;Phosphoprotein;Reference proteome;Repeat;Ribonucleoprotein;RNA-binding;Ubl conjugation;Viral RNA replication</t>
  </si>
  <si>
    <t>Q15366</t>
  </si>
  <si>
    <t>PCBP2_HUMAN</t>
  </si>
  <si>
    <t>Poly(rC)-binding protein 2</t>
  </si>
  <si>
    <t>PCBP2</t>
  </si>
  <si>
    <t>ENSG00000197111</t>
  </si>
  <si>
    <t>ENSP00000352228;ENSP00000352438;ENSP00000388008;ENSP00000390304;ENSP00000394116;ENSP00000408949;ENSP00000448762;ENSP00000448927;ENSP00000449062;ENSP00000449070</t>
  </si>
  <si>
    <t>Q15366-1;Q15366-2;Q15366-3;Q15366-4;Q15366-5;Q15366-6;Q15366-7;Q15366-8</t>
  </si>
  <si>
    <t>2AXY;2JZX;2P2R;2PQU;2PY9</t>
  </si>
  <si>
    <t>Single-stranded nucleic acid binding protein that bindspreferentially to oligo dC. Major cellular poly(rC)-bindingprotein. Binds also poly(rU). Negatively regulates cellularantiviral responses mediated by MAVS signaling (PubMed:19881509).It acts as an adapter between MAVS and the E3 ubiquitin ligaseITCH, therefore triggering MAVS ubiquitination and degradation(PubMed:19881509).</t>
  </si>
  <si>
    <t>Detected in all tissues examined.</t>
  </si>
  <si>
    <t>Nucleus {ECO:0000269|PubMed:19029303}.Cytoplasm {ECO:0000269|PubMed:19029303}. Note=Loosely bound in thenucleus. May shuttle between the nucleus and the cytoplasm.</t>
  </si>
  <si>
    <t>angiogenesis;cell adhesion;cell proliferation;cellular protein metabolic process;chondrocyte differentiation;extracellular matrix organization;negative regulation of cell adhesion;response to stimulus;visual perception</t>
  </si>
  <si>
    <t>collagen binding;extracellular matrix binding;integrin binding</t>
  </si>
  <si>
    <t>basement membrane;extracellular exosome;extracellular matrix;extracellular region;extracellular space;plasma membrane;proteinaceous extracellular matrix;trans-Golgi network</t>
  </si>
  <si>
    <t>Epithelial basement membrane corneal dystrophy;Granular corneal dystrophies;Lattice corneal dystrophies;Reis-Bucklers corneal dystrophy;Thiel-Behnke dystrophies</t>
  </si>
  <si>
    <t>Fasciclin</t>
  </si>
  <si>
    <t>EMI_domain;FAS1_dom_sf;FAS1_domain;TGFBI;TGFBI/POSTN</t>
  </si>
  <si>
    <t>FAS1</t>
  </si>
  <si>
    <t>Amyloid fiber formation</t>
  </si>
  <si>
    <t>BP-SMAD complex</t>
  </si>
  <si>
    <t>3D-structure;Amyloid;Amyloidosis;Cell adhesion;Complete proteome;Corneal dystrophy;Direct protein sequencing;Disease mutation;Disulfide bond;Extracellular matrix;Gamma-carboxyglutamic acid;Phosphoprotein;Polymorphism;Reference proteome;Repeat;Secreted;Sensory transduction;Signal;Vision</t>
  </si>
  <si>
    <t>Q15582</t>
  </si>
  <si>
    <t>Granular corneal dystrophy type I;Granular corneal dystrophy type II;Lattice corneal dystrophy type I;Microcystic corneal dystrophy;Reis-Bucklers corneal dystrophy;Thiel-Behnke corneal dystrophy</t>
  </si>
  <si>
    <t>BGH3_HUMAN</t>
  </si>
  <si>
    <t>Transforming growth factor-beta-induced protein ig-h3</t>
  </si>
  <si>
    <t>eta ig-h3</t>
  </si>
  <si>
    <t>TGFBI</t>
  </si>
  <si>
    <t>BIGH3</t>
  </si>
  <si>
    <t>ENSG00000120708</t>
  </si>
  <si>
    <t>ENSP00000416330</t>
  </si>
  <si>
    <t>1X3B;2LTB;2LTC;2VXP;5NV6</t>
  </si>
  <si>
    <t>Plays a role in cell adhesion (PubMed:8024701). May playa role in cell-collagen interactions (By similarity)</t>
  </si>
  <si>
    <t>Highly expressed in the corneal epithelium(PubMed:27609313, PubMed:8077289). Expressed in heart, placenta,lung, liver, skeletal muscle, kidney and pancreas(PubMed:8077289). {ECO:0000269|PubMed:27609313,ECO:0000269|PubMed:8077289}.</t>
  </si>
  <si>
    <t>Secreted {ECO:0000269|PubMed:18450759,ECO:0000269|PubMed:26273833, ECO:0000269|PubMed:8024701}.Secreted, extracellular space, extracellular matrix{ECO:0000269|PubMed:8077289}. Note=May be associated both withmicrofibrils and with the cell surface (PubMed:8077289).{ECO:0000269|PubMed:8077289}.</t>
  </si>
  <si>
    <t>Corneal dystrophy, epithelial basement membrane (EBMD)[MIM:121820]: A bilateral anterior corneal dystrophy characterizedby grayish epithelial fingerprint lines, geographic map-likelines, and dots (or microcysts) on slit-lamp examination.Pathologic studies show abnormal, redundant basement membrane andintraepithelial lacunae filled with cellular debris.{ECO:0000269|PubMed:16652336}. Note=The disease is caused bymutations affecting the gene represented in this entry.Corneal dystrophy, Groenouw type 1 (CDGG1) [MIM:121900]:A rare form of stromal corneal dystrophy characterized by multiplesmall deposits in the superficial central corneal stroma, andprogressive visual impairment. {ECO:0000269|PubMed:15623763}.Note=The disease is caused by mutations affecting the generepresented in this entry.Corneal dystrophy, lattice type 1 (CDL1) [MIM:122200]: Aform of lattice corneal dystrophy, a class of inherited stromalamyloidoses characterized by pathognomonic branching latticefigures in the cornea. CDL1 is characterized by progressive visualimpairment, and the presence of delicate, double-contoured,interdigitating, elongated deposits that form a reticular patternin the corneal stroma. Systemic amyloidosis is absent. Recurrentcorneal ulceration sometimes occurs. {ECO:0000269|PubMed:10837380,ECO:0000269|PubMed:11413411, ECO:0000269|PubMed:14597039,ECO:0000269|PubMed:15531312, ECO:0000269|PubMed:15623763,ECO:0000269|PubMed:15838722, ECO:0000269|PubMed:16541014,ECO:0000269|PubMed:17013691, ECO:0000269|PubMed:9799082}. Note=Thedisease is caused by mutations affecting the gene represented inthis entry.Corneal dystrophy, Thiel-Behnke type (CDTB) [MIM:602082]:A bilateral disorder of the cornea characterized by progressivehoneycomb-like, subepithelial corneal opacities with recurrenterosions. Note=The disease is caused by mutations affecting thegene represented in this entry.Corneal dystrophy, Reis-Bucklers type (CDRB)[MIM:608470]: A bilateral disorder of the cornea characterized byintermittent attacks of ocular irritation, recurrent painfulcorneal erosions starting in childhood, corneal opacities in ageographic pattern at the level of the Bowman layer, and aprogressive decrease of visual acuity. The lesions are primarilyin Bowman membrane with secondary involvement of the epitheliumand superficial part of the stroma. Bowman membrane is almostcompletely replaced by pathologic materials including disorientedcollagen fibrils. {ECO:0000269|PubMed:10660331,ECO:0000269|PubMed:15623763, ECO:0000269|PubMed:9780098}. Note=Thedisease is caused by mutations affecting the gene represented inthis entry.Corneal dystrophy, lattice type 3A (CDL3A) [MIM:608471]:A form of lattice corneal dystrophy, a class of inherited stromalamyloidoses characterized by pathognomonic branching latticefigures in the cornea. CDL3A is characterized by decreased visualacuity, and the presence of thick, ropy branching lattice linesand accumulations of amyloid deposits in the corneal stroma.Systemic amyloidosis is absent. CDL3A clinically resembles tolattice corneal dystrophy type 3, but differs in that its age ofonset is 70 to 90 years. It has an autosomal dominant inheritancepattern. {ECO:0000269|PubMed:15790870,ECO:0000269|PubMed:9497262}. Note=The disease is caused bymutations affecting the gene represented in this entry.Corneal dystrophy, Avellino type (CDA) [MIM:607541]: Acorneal disease resulting in reduced visual acuity andcharacterized by gray, crumb-like granular deposits in theanterior third of the stroma in each corneal button. Fusiformamyloid deposits, histochemically and morphologically identical tothose of lattice corneal dystrophy, are found in the deeperstroma. Additional features include recurrent corneal erosions,and glare and decreased night vision. Note=The disease is causedby mutations affecting the gene represented in this entry.</t>
  </si>
  <si>
    <t>nuclear-transcribed mRNA catabolic process, nonsense-mediated decay;osteoblast differentiation;rRNA processing;SRP-dependent cotranslational protein targeting to membrane;translation;translational initiation;viral transcription</t>
  </si>
  <si>
    <t>cytoplasm;cytosol;cytosolic small ribosomal subunit;extracellular exosome;extracellular matrix;focal adhesion;membrane;nucleolus;nucleoplasm;ribosome</t>
  </si>
  <si>
    <t>Ribosomal_S17;Ribosomal_S17_N</t>
  </si>
  <si>
    <t>NA-bd_OB-fold;Ribosomal_S11_N;Ribosomal_S17/S11;Ribosomal_S17_arc-typ;Ribosomal_S17_CS</t>
  </si>
  <si>
    <t>40S ribosomal subunit, cytoplasmic;Nop56p-associated pre-rRNA complex;Ribosome, cytoplasmic;TNF-alpha/NF-kappa B signaling complex 6</t>
  </si>
  <si>
    <t>3D-structure;Acetylation;Citrullination;Complete proteome;Direct protein sequencing;Lipoprotein;Methylation;Palmitate;Phosphoprotein;Reference proteome;Ribonucleoprotein;Ribosomal protein;RNA-binding;rRNA-binding</t>
  </si>
  <si>
    <t>P62280</t>
  </si>
  <si>
    <t>RS11_HUMAN</t>
  </si>
  <si>
    <t>40S ribosomal protein S11</t>
  </si>
  <si>
    <t>RPS11</t>
  </si>
  <si>
    <t>ENSG00000142534</t>
  </si>
  <si>
    <t>ENSP00000270625</t>
  </si>
  <si>
    <t>muscle contraction;platelet aggregation;regulation of megakaryocyte differentiation;regulation of muscle contraction</t>
  </si>
  <si>
    <t>calcium ion binding;structural constituent of muscle</t>
  </si>
  <si>
    <t>cytosol;muscle myosin complex</t>
  </si>
  <si>
    <t>Axon guidance;cAMP signaling pathway;cGMP-PKG signaling pathway;Cytoskeleton proteins;Exosome;Focal adhesion;Leukocyte transendothelial migration;Oxytocin signaling pathway;Regulation of actin cytoskeleton;Tight junction;Vascular smooth muscle contraction</t>
  </si>
  <si>
    <t>Axon guidance;cAMP signaling pathway;cGMP-PKG signaling pathway;Focal adhesion;Leukocyte transendothelial migration;Oxytocin signaling pathway;Regulation of actin cytoskeleton;Tight junction;Vascular smooth muscle contraction</t>
  </si>
  <si>
    <t>EF-hand_6;EF-hand_8</t>
  </si>
  <si>
    <t>EF_Hand_1_Ca_BS;EF_hand_dom;EF-hand-dom_pair</t>
  </si>
  <si>
    <t>EPHA-mediated growth cone collapse;RHO GTPases activate CIT;RHO GTPases activate PAKs;RHO GTPases activate PKNs;RHO GTPases Activate ROCKs;RUNX1 regulates genes involved in megakaryocyte differentiation and platelet function;Sema4D induced cell migration and growth-cone collapse;Smooth Muscle Contraction</t>
  </si>
  <si>
    <t>Acetylation;Alternative splicing;Calcium;Complete proteome;Metal-binding;Motor protein;Muscle protein;Myosin;Phosphoprotein;Reference proteome;Repeat</t>
  </si>
  <si>
    <t>P24844</t>
  </si>
  <si>
    <t>MYL9_HUMAN</t>
  </si>
  <si>
    <t>Myosin regulatory light polypeptide 9</t>
  </si>
  <si>
    <t>MYL9</t>
  </si>
  <si>
    <t>MLC2;MRLC1;MYRL2</t>
  </si>
  <si>
    <t>ENSG00000101335</t>
  </si>
  <si>
    <t>ENSP00000217313;ENSP00000279022</t>
  </si>
  <si>
    <t>P24844-1;P24844-2</t>
  </si>
  <si>
    <t>Myosin regulatory subunit that plays an important rolein regulation of both smooth muscle and nonmuscle cell contractileactivity via its phosphorylation. Implicated in cytokinesis,receptor capping, and cell locomotion</t>
  </si>
  <si>
    <t>Smooth muscle tissues and in some, but notall, nonmuscle cells. {ECO:0000269|PubMed:2526655}.</t>
  </si>
  <si>
    <t>cargo loading into vesicle;COPI coating of Golgi vesicle;COPI-coated vesicle budding;COPII vesicle coating;ER to Golgi vesicle-mediated transport;Golgi organization;intracellular protein transport;kidney development;protein oligomerization;regulated exocytosis;regulation of amyloid-beta formation;response to alkaloid;retrograde vesicle-mediated transport, Golgi to ER;vesicle targeting, to, from or within Golgi</t>
  </si>
  <si>
    <t>protein complex binding;syntaxin binding</t>
  </si>
  <si>
    <t>cis-Golgi network;COPI-coated vesicle;endoplasmic reticulum;endoplasmic reticulum membrane;endoplasmic reticulum-Golgi intermediate compartment;endoplasmic reticulum-Golgi intermediate compartment membrane;ER to Golgi transport vesicle membrane;extracellular exosome;gamma-secretase complex;Golgi apparatus;Golgi membrane;integral component of membrane;melanosome;plasma membrane;secretory granule membrane;trans-Golgi network transport vesicle;transport vesicle;zymogen granule membrane</t>
  </si>
  <si>
    <t>GOLD_dom;TMP21-related</t>
  </si>
  <si>
    <t>Cargo concentration in the ER;COPI-dependent Golgi-to-ER retrograde traffic;COPII (Coat Protein 2) Mediated Vesicle Transport;COPI-mediated anterograde transport</t>
  </si>
  <si>
    <t>Gamma-secretase complex (APH1A, PSENEN, PSEN1, NCSTN, TMP21)</t>
  </si>
  <si>
    <t>Cell membrane;Complete proteome;Cytoplasmic vesicle;Direct protein sequencing;Endoplasmic reticulum;ER-Golgi transport;Glycoprotein;Golgi apparatus;Membrane;Methylation;Polymorphism;Protein transport;Reference proteome;Signal;Transmembrane;Transmembrane helix;Transport</t>
  </si>
  <si>
    <t>P49755</t>
  </si>
  <si>
    <t>TMEDA_HUMAN</t>
  </si>
  <si>
    <t>Transmembrane emp24 domain-containing protein 10</t>
  </si>
  <si>
    <t>TMED10</t>
  </si>
  <si>
    <t>TMP21</t>
  </si>
  <si>
    <t>ENSG00000170348</t>
  </si>
  <si>
    <t>ENSP00000303145</t>
  </si>
  <si>
    <t xml:space="preserve"> the function specifically implies SEC24C and SEC24D ofthe COPII vesicle coat and lipid raft-like microdomains of the ER.Recognizes GPI anchors structural remodeled in the ER by PGAP1 andMPPE1 (By similarity). In COPI vesicle-mediated retrogradetransport involved in the biogenesis of COPI vesicles and vesiclecoat recruitment. On Golgi membranes, acts as primary receptor forARF1-GDP which is involved in COPI-vesicle formation. Increasescoatomer-dependent GTPase-activating activity of ARFGAP2. Involvedin trafficking of G protein-coupled receptors (GPCRs). RegulatesF2LR1, OPRM1 and P2RY4 exocytic trafficking from the Golgi to theplasma membrane thus contributing to receptor resensitization.Involved in trafficking of amyloid beta A4 protein and solubleAPP-beta release (independent of modulation of gamma-secretaseactivity). As part of the presenilin-dependent gamma-secretasecomplex regulates gamma-cleavages of the amyloid beta A4 proteinto yield amyloid-beta 40 (Abeta40). Involved in organization ofthe Golgi apparatus.;Involved in vesicular protein trafficking. Mainlyfunctions in the early secretory pathway. Thought to act as cargoreceptor at the lumenal side for incorporation of secretory cargomolecules into transport vesicles and to be involved in vesiclecoat formation at the cytoplasmic side. In COPII vesicle-mediatedanterograde transport involved in the transport of GPI-anchoredproteins and proposed to act together with TMED2 as their cargoreceptor</t>
  </si>
  <si>
    <t xml:space="preserve"> Single-pass type I membrane protein.Endoplasmic reticulum-Golgi intermediate compartment membrane; Single-pass type Imembrane protein {ECO:0000250}. Cell membrane {ECO:0000250}. Golgiapparatus, trans-Golgi network membrane {ECO:0000250}; Single-passtype I membrane protein {ECO:0000250}. Note=Identified by massspectrometry in melanosome fractions from stage I to stage IV.Cycles between compartments of the early secretatory pathway.;Golgi apparatus, cis-Golgi network membrane;Single-pass type I membrane protein. Cytoplasmic vesicle,secretory vesicle membrane {ECO:0000250};Single-pass type I membrane protein. Melanosome. Endoplasmicreticulum membrane</t>
  </si>
  <si>
    <t>mRNA processing;regulation of transcription, DNA-templated;RNA processing;RNA splicing;transcription, DNA-templated</t>
  </si>
  <si>
    <t>microtubule cytoskeleton;microtubule organizing center;nuclear speck;nucleoplasm;protein complex</t>
  </si>
  <si>
    <t>RBM39linker;RRM_1</t>
  </si>
  <si>
    <t>RBD_domain_sf;RBM39_linker;RBM39_SF;RRM_dom;RRM_dom_euk</t>
  </si>
  <si>
    <t>3D-structure;Acetylation;Activator;Alternative splicing;Complete proteome;Direct protein sequencing;Isopeptide bond;mRNA processing;mRNA splicing;Nucleus;Phosphoprotein;Polymorphism;Reference proteome;Repeat;RNA-binding;Transcription;Transcription regulation;Ubl conjugation</t>
  </si>
  <si>
    <t>Q14498</t>
  </si>
  <si>
    <t>RBM39_HUMAN</t>
  </si>
  <si>
    <t>RNA-binding protein 39</t>
  </si>
  <si>
    <t>RBM39</t>
  </si>
  <si>
    <t>HCC1;RNPC2</t>
  </si>
  <si>
    <t>ENSG00000131051</t>
  </si>
  <si>
    <t>ENSP00000253363;ENSP00000354437;ENSP00000436747</t>
  </si>
  <si>
    <t>Q14498-1;Q14498-2;Q14498-3</t>
  </si>
  <si>
    <t>2JRS;2MHN;4OO6;4OZ0;4OZ1;4YUD</t>
  </si>
  <si>
    <t>Transcriptional coactivator for steroid nuclearreceptors ESR1/ER-alpha and ESR2/ER-beta, and JUN/AP-1 (Bysimilarity). May be involved in pre-mRNA splicing process</t>
  </si>
  <si>
    <t>Widely expressed. Highly expressed inpancreas, skeletal muscle, lung and brain. Expressed atintermediate level in kidney, liver and heart.</t>
  </si>
  <si>
    <t>Nucleus speckle. Note=Concentrated innuclear speckles. Colocalizes with the core spliceosomal snRNPproteins.</t>
  </si>
  <si>
    <t>cellular protein metabolic process;post-translational protein modification;regulation of protein targeting;response to cisplatin</t>
  </si>
  <si>
    <t>calcium ion binding;DNA binding;G-protein alpha-subunit binding</t>
  </si>
  <si>
    <t>cis-Golgi network;early endosome;endoplasmic reticulum lumen;endoplasmic reticulum-Golgi intermediate compartment;extracellular exosome;extracellular space;extrinsic component of Golgi membrane;Golgi cisterna membrane;Golgi-associated vesicle;lumenal side of Golgi membrane;membrane;nucleus;rough endoplasmic reticulum;trans-Golgi network</t>
  </si>
  <si>
    <t>EF-hand_7</t>
  </si>
  <si>
    <t>3D-structure;Calcium;Coiled coil;Complete proteome;Cytoplasm;DNA-binding;Glycoprotein;Golgi apparatus;Membrane;Metal-binding;Phosphoprotein;Polymorphism;Reference proteome;Repeat;Secreted;Signal</t>
  </si>
  <si>
    <t>Q02818</t>
  </si>
  <si>
    <t>NUCB1_HUMAN</t>
  </si>
  <si>
    <t>Nucleobindin-1</t>
  </si>
  <si>
    <t>NUCB1</t>
  </si>
  <si>
    <t>NUC</t>
  </si>
  <si>
    <t>ENSG00000104805</t>
  </si>
  <si>
    <t>ENSP00000385211;ENSP00000385923</t>
  </si>
  <si>
    <t>1SNL</t>
  </si>
  <si>
    <t>Major calcium-binding protein of the Golgi. May have arole in calcium homeostasis (By similarity).</t>
  </si>
  <si>
    <t>Expressed both in fetal and adult heart, lung,liver, kidney and brain, and in adult skeletal muscle, placentaand pancreas.</t>
  </si>
  <si>
    <t xml:space="preserve"> Lumenal side{ECO:0000250|UniProtKB:Q63083}. Cytoplasm{ECO:0000250|UniProtKB:Q63083}. Secreted{ECO:0000250|UniProtKB:Q63083}. Note=A small fraction of theprotein may be cytoplasmic. {ECO:0000250|UniProtKB:Q63083}.; Peripheral membrane protein{ECO:0000250|UniProtKB:Q63083};Golgi apparatus, cis-Golgi network membrane{ECO:0000250|UniProtKB:Q63083}</t>
  </si>
  <si>
    <t>actin cytoskeleton organization;angiogenesis;cell migration;cytoskeleton organization;regulation of cell shape</t>
  </si>
  <si>
    <t>actin binding;GTPase activating protein binding;Rho GTPase binding</t>
  </si>
  <si>
    <t>cytoplasm;cytosol;Golgi apparatus;intracellular membrane-bounded organelle;plasma membrane</t>
  </si>
  <si>
    <t>Drf_FH3;Drf_GBD;FH2</t>
  </si>
  <si>
    <t>ARM-like;ARM-type_fold;FH2_Formin;FH3_dom;Fmnl3;GBD/FH3_dom;GTPase-bd</t>
  </si>
  <si>
    <t>RHO GTPases Activate Formins</t>
  </si>
  <si>
    <t>Alternative splicing;Angiogenesis;Cell membrane;Complete proteome;Cytoplasm;Developmental protein;Lipoprotein;Membrane;Myristate;Phosphoprotein;Reference proteome</t>
  </si>
  <si>
    <t>Q8IVF7</t>
  </si>
  <si>
    <t>FMNL3_HUMAN</t>
  </si>
  <si>
    <t>Formin-like protein 3</t>
  </si>
  <si>
    <t>FMNL3</t>
  </si>
  <si>
    <t>FHOD3;FRL2;KIAA2014;WBP3</t>
  </si>
  <si>
    <t>ENSG00000161791</t>
  </si>
  <si>
    <t>ENSP00000335655;ENSP00000344311</t>
  </si>
  <si>
    <t>Q8IVF7-2;Q8IVF7-3</t>
  </si>
  <si>
    <t>Plays a role in the regulation of cell morphology andcytoskeletal organization. Required in the control of cell shapeand migration. Required for developmental angiogenesis (Bysimilarity). In this process, required for microtubulereorganization and for efficient endothelial cell elongation. Inquiescent endothelial cells, triggers rearrangement of the actincytoskeleton, but does not alter microtubule alignement</t>
  </si>
  <si>
    <t>Expressed in endothelial cells.{ECO:0000269|PubMed:22275430}.</t>
  </si>
  <si>
    <t xml:space="preserve"> Lipid-anchor{ECO:0000255}. Note=Enriched in lamellipodia.;Cytoplasm {ECO:0000269|PubMed:21834987}.Cell membrane {ECO:0000269|PubMed:22275430}</t>
  </si>
  <si>
    <t>apoptotic process;endoplasmic reticulum tubular network formation;endoplasmic reticulum tubular network organization;vesicle-mediated transport;viral process</t>
  </si>
  <si>
    <t>endoplasmic reticulum;endoplasmic reticulum membrane;extracellular exosome;extracellular space;Golgi membrane;integral component of membrane;plasma membrane</t>
  </si>
  <si>
    <t>Alzheimer disease;Chromosome and associated proteins;Membrane trafficking</t>
  </si>
  <si>
    <t>Alzheimer disease</t>
  </si>
  <si>
    <t>Reticulon</t>
  </si>
  <si>
    <t>Synaptic adhesion-like molecules</t>
  </si>
  <si>
    <t>ER_high_curvature</t>
  </si>
  <si>
    <t>RTN3-SPG33 complex</t>
  </si>
  <si>
    <t>Acetylation;Alternative splicing;Apoptosis;Complete proteome;Endoplasmic reticulum;ER-Golgi transport;Golgi apparatus;Host-virus interaction;Membrane;Phosphoprotein;Polymorphism;Reference proteome;Stress response;Transmembrane;Transmembrane helix;Transport</t>
  </si>
  <si>
    <t>O95197</t>
  </si>
  <si>
    <t>RTN3_HUMAN</t>
  </si>
  <si>
    <t>Reticulon-3</t>
  </si>
  <si>
    <t>RTN3</t>
  </si>
  <si>
    <t>ASYIP;NSPL2</t>
  </si>
  <si>
    <t>ENSG00000133318</t>
  </si>
  <si>
    <t>ENSP00000340903;ENSP00000344106;ENSP00000346492;ENSP00000348279;ENSP00000367050;ENSP00000440874;ENSP00000442733</t>
  </si>
  <si>
    <t>O95197-1;O95197-2;O95197-3;O95197-4;O95197-5;O95197-6;O95197-7</t>
  </si>
  <si>
    <t>May be involved in membrane trafficking in the earlysecretory pathway. Inhibits BACE1 activity and amyloid precursorprotein processing. May induce caspase-8 cascade and apoptosis.May favor BCL2 translocation to the mitochondria upon endoplasmicreticulum stress. In case of enteroviruses infection, RTN3 may beinvolved in the viral replication or pathogenesis. Induces theformation of endoplasmic reticulum tubules (PubMed:25612671)</t>
  </si>
  <si>
    <t>Isoform 3 is widely expressed, with highestlevels in brain, where it is enriched in neuronal cell bodies fromgray matter (at protein level). Three times more abundant inmacula than in peripheral retina. Isoform 1 is expressed at highlevels in brain and at low levels in skeletal muscle. Isoform 2 isonly found in melanoma. {ECO:0000269|PubMed:10331947,ECO:0000269|PubMed:12811824, ECO:0000269|PubMed:14986927,ECO:0000269|PubMed:15286784, ECO:0000269|PubMed:15946766}.</t>
  </si>
  <si>
    <t xml:space="preserve"> Multi-pass membrane protein {ECO:0000255}. Golgi apparatus membrane{ECO:0000269|PubMed:15286784, ECO:0000269|PubMed:16054885,ECO:0000269|PubMed:16979658}; Multi-pass membrane protein{ECO:0000255}.;Endoplasmic reticulum membrane{ECO:0000269|PubMed:12811824, ECO:0000269|PubMed:15286784,ECO:0000269|PubMed:16054885, ECO:0000269|PubMed:16979658,ECO:0000269|PubMed:17031492, ECO:0000269|PubMed:17182608,ECO:0000269|PubMed:17191123, ECO:0000269|PubMed:24262037}</t>
  </si>
  <si>
    <t>blood vessel development;brassinosteroid biosynthetic process;cell differentiation;cholesterol biosynthetic process;cholesterol biosynthetic process via desmosterol;cholesterol biosynthetic process via lathosterol;lung development;multicellular organism growth;post-embryonic development;regulation of cell proliferation;regulation of cholesterol biosynthetic process</t>
  </si>
  <si>
    <t>7-dehydrocholesterol reductase activity;NADP binding;sterol delta7 reductase activity</t>
  </si>
  <si>
    <t>cytosol;endoplasmic reticulum;endoplasmic reticulum membrane;integral component of endoplasmic reticulum membrane;membrane;nuclear outer membrane</t>
  </si>
  <si>
    <t>Steroid biosynthesis</t>
  </si>
  <si>
    <t>Metabolic pathways;Steroid biosynthesis</t>
  </si>
  <si>
    <t>Smith-Lemli-Opitz syndrome</t>
  </si>
  <si>
    <t>ERG4_ERG24</t>
  </si>
  <si>
    <t>Ergosterol_biosynth_ERG4_ERG24;Sterol_reductase_CS</t>
  </si>
  <si>
    <t>Activation of gene expression by SREBF (SREBP);Cholesterol biosynthesis via desmosterol;Cholesterol biosynthesis via lathosterol</t>
  </si>
  <si>
    <t>Cholesterol biosynthesis;Cholesterol metabolism;Complete proteome;Disease mutation;Endoplasmic reticulum;Lipid biosynthesis;Lipid metabolism;Membrane;NADP;Oxidoreductase;Phosphoprotein;Polymorphism;Reference proteome;Steroid biosynthesis;Steroid metabolism;Sterol biosynthesis;Sterol metabolism;Transmembrane;Transmembrane helix</t>
  </si>
  <si>
    <t>Q9UBM7</t>
  </si>
  <si>
    <t>DHCR7_HUMAN</t>
  </si>
  <si>
    <t>7-dehydrocholesterol reductase</t>
  </si>
  <si>
    <t>DHCR7</t>
  </si>
  <si>
    <t>D7SR</t>
  </si>
  <si>
    <t>ENSG00000172893</t>
  </si>
  <si>
    <t>ENSP00000347717;ENSP00000384739</t>
  </si>
  <si>
    <t>1.3.1.21</t>
  </si>
  <si>
    <t>Production of cholesterol by reduction of C7-C8 doublebond of 7-dehydrocholesterol (7-DHC).</t>
  </si>
  <si>
    <t>Most abundant in adrenal gland, liver, testis,and brain. {ECO:0000269|PubMed:9878250}.</t>
  </si>
  <si>
    <t xml:space="preserve"> Multi-pass membrane protein{ECO:0000269|PubMed:9878250}.;Endoplasmic reticulum membrane{ECO:0000269|PubMed:9878250}</t>
  </si>
  <si>
    <t>Smith-Lemli-Opitz syndrome (SLOS) [MIM:270400]: Anautosomal recessive frequent inborn disorder of sterol metabolismwith characteristic congenital malformations and mentalretardation. Children with SLOS have elevated serum 7-dehydrocholesterol (7-DHC) levels and low serum cholesterollevels. SLOS occurs in relatively high frequency: approximately 1in 20,000 to 30,000 births in populations of northern and centralEuropean background. Historically, a clinical distinction oftenwas made between classic ('type I') SLOS and the more severelyaffected ('type II') patients. There is, in reality, a clinicaland biochemical continuum from mild to severe SLOS.{ECO:0000269|PubMed:10677299, ECO:0000269|PubMed:10995508,ECO:0000269|PubMed:11175299, ECO:0000269|PubMed:11427181,ECO:0000269|PubMed:12949967, ECO:0000269|PubMed:15954111,ECO:0000269|PubMed:9653161, ECO:0000269|PubMed:9683613}. Note=Thedisease is caused by mutations affecting the gene represented inthis entry.</t>
  </si>
  <si>
    <t>negative regulation of apoptotic process;negative regulation of intrinsic apoptotic signaling pathway by p53 class mediator;positive regulation of growth rate;regulation of growth</t>
  </si>
  <si>
    <t>DBD domain binding;p53 binding</t>
  </si>
  <si>
    <t>endoplasmic reticulum;endoplasmic reticulum membrane;integral component of membrane;mitochondrion</t>
  </si>
  <si>
    <t>Arm_2</t>
  </si>
  <si>
    <t>ARM-like;ARM-rpt_dom;ARM-type_fold</t>
  </si>
  <si>
    <t>Alternative splicing;Complete proteome;Direct protein sequencing;Endoplasmic reticulum;Growth regulation;Membrane;Phosphoprotein;Polymorphism;Reference proteome;Transmembrane;Transmembrane helix</t>
  </si>
  <si>
    <t>Q8N2F6</t>
  </si>
  <si>
    <t>ARM10_HUMAN</t>
  </si>
  <si>
    <t>Armadillo repeat-containing protein 10</t>
  </si>
  <si>
    <t>ARMC10</t>
  </si>
  <si>
    <t>SVH</t>
  </si>
  <si>
    <t>ENSG00000170632</t>
  </si>
  <si>
    <t>ENSP00000319412;ENSP00000396654;ENSP00000397969;ENSP00000405612;ENSP00000413619;ENSP00000440463</t>
  </si>
  <si>
    <t>Q8N2F6-1;Q8N2F6-2;Q8N2F6-3;Q8N2F6-4;Q8N2F6-5;Q8N2F6-6</t>
  </si>
  <si>
    <t>May play a role in cell survival and cell growth. Maysuppress the transcriptional activity of p53/TP53</t>
  </si>
  <si>
    <t>Expressed in all tissues tested with higherexpression in placenta, liver, kidney, heart and brain.{ECO:0000269|PubMed:12839973}.</t>
  </si>
  <si>
    <t xml:space="preserve"> Single-pass membrane protein{ECO:0000269|PubMed:12839973}.;Endoplasmic reticulum membrane{ECO:0000269|PubMed:12839973}</t>
  </si>
  <si>
    <t>activation of MAPK activity;intracellular protein transport;negative regulation of gene expression;negative regulation of protein secretion;positive regulation of gene expression;positive regulation of protein phosphorylation;protein folding;protein secretion;protein unfolding;regulation of endoplasmic reticulum stress-induced intrinsic apoptotic signaling pathway</t>
  </si>
  <si>
    <t>chaperone binding;protein homodimerization activity</t>
  </si>
  <si>
    <t>cell surface;endoplasmic reticulum;endoplasmic reticulum lumen;extracellular exosome;melanosome;membrane;smooth endoplasmic reticulum;transport vesicle</t>
  </si>
  <si>
    <t>ERp29;ERp29_N</t>
  </si>
  <si>
    <t>ERp29;ERp29_C;ERp29_C_sf;ERp29_N;Thioredoxin-like_sf</t>
  </si>
  <si>
    <t>3D-structure;Alternative splicing;Complete proteome;Direct protein sequencing;Endoplasmic reticulum;Phosphoprotein;Reference proteome;Signal</t>
  </si>
  <si>
    <t>P30040</t>
  </si>
  <si>
    <t>ERP29_HUMAN</t>
  </si>
  <si>
    <t>Endoplasmic reticulum resident protein 29</t>
  </si>
  <si>
    <t>Rp29</t>
  </si>
  <si>
    <t>ERP29</t>
  </si>
  <si>
    <t>C12orf8;ERP28</t>
  </si>
  <si>
    <t>ENSG00000089248</t>
  </si>
  <si>
    <t>ENSP00000261735;ENSP00000412083</t>
  </si>
  <si>
    <t>P30040-1;P30040-2</t>
  </si>
  <si>
    <t>2QC7;5V8Z;5V90</t>
  </si>
  <si>
    <t>Does not seem to be a disulfide isomerase. Plays animportant role in the processing of secretory proteins within theendoplasmic reticulum (ER), possibly by participating in thefolding of proteins in the ER.</t>
  </si>
  <si>
    <t>Ubiquitous. Mostly expressed in secretorytissues.</t>
  </si>
  <si>
    <t>Endoplasmic reticulum lumen. Melanosome.Note=Identified by mass spectrometry in melanosome fractions fromstage I to stage IV.</t>
  </si>
  <si>
    <t>mitochondrial translational elongation;mitochondrial translational termination;translation</t>
  </si>
  <si>
    <t>mitochondrial inner membrane;mitochondrial large ribosomal subunit;mitochondrial ribosome;mitochondrion</t>
  </si>
  <si>
    <t>Mitochondrial biogenesis;Ribosome</t>
  </si>
  <si>
    <t>PDCD9</t>
  </si>
  <si>
    <t>Ribosomal_L37/S30</t>
  </si>
  <si>
    <t>Q9BZE1</t>
  </si>
  <si>
    <t>RM37_HUMAN</t>
  </si>
  <si>
    <t>39S ribosomal protein L37, mitochondrial</t>
  </si>
  <si>
    <t>37mt;RP-L37</t>
  </si>
  <si>
    <t>MRPL37</t>
  </si>
  <si>
    <t>MRPL2;RPML2</t>
  </si>
  <si>
    <t>ENSG00000116221</t>
  </si>
  <si>
    <t>ENSP00000354086</t>
  </si>
  <si>
    <t>cell cycle;cellular response to DNA damage stimulus;mitochondrial fragmentation involved in apoptotic process;mRNA processing;negative regulation of catalytic activity;negative regulation of cell growth;negative regulation of intrinsic apoptotic signaling pathway in response to DNA damage;negative regulation of proteasomal ubiquitin-dependent protein catabolic process;negative regulation of transcription, DNA-templated;positive regulation of apoptotic process;positive regulation of canonical Wnt signaling pathway;positive regulation of DNA damage checkpoint;regulation of cellular response to heat;regulation of circadian rhythm;regulation of DNA-templated transcription, elongation;regulation of protein deacetylation;regulation of protein stability;response to UV;rhythmic process;RNA splicing;transcription, DNA-templated;Wnt signaling pathway</t>
  </si>
  <si>
    <t>enzyme binding;enzyme inhibitor activity;RNA binding;RNA polymerase II core binding</t>
  </si>
  <si>
    <t>cytoplasm;DBIRD complex;mitochondrial matrix;nuclear chromatin;nucleoplasm;nucleus</t>
  </si>
  <si>
    <t>DBC1;S1-like</t>
  </si>
  <si>
    <t>CCAR1/CCAR2;CCAR2;DBC1/CARP1_inactive_NUDIX_dom;EF-hand-dom_pair;S1-like_RNA-bd_dom</t>
  </si>
  <si>
    <t>DBC1</t>
  </si>
  <si>
    <t>Regulation of HSF1-mediated heat shock response</t>
  </si>
  <si>
    <t>DBC1-SIRT1 complex;DBIRD complex;IKBKB-CDC37-KIAA1967-HSP90AB1-HSP90AA1 complex;NIF-1-DBC1-EMSY complex</t>
  </si>
  <si>
    <t>Acetylation;Activator;Alternative splicing;Apoptosis;Biological rhythms;Cell cycle;Coiled coil;Complete proteome;Cytoplasm;DNA damage;Isopeptide bond;Metalloenzyme inhibitor;Methylation;mRNA processing;mRNA splicing;Nucleus;Phosphoprotein;Reference proteome;Repressor;Transcription;Transcription regulation;Tumor suppressor;Ubl conjugation;Wnt signaling pathway</t>
  </si>
  <si>
    <t>Q8N163</t>
  </si>
  <si>
    <t>CCAR2_HUMAN</t>
  </si>
  <si>
    <t>Cell cycle and apoptosis regulator protein 2</t>
  </si>
  <si>
    <t>CCAR2</t>
  </si>
  <si>
    <t>DBC1;KIAA1967</t>
  </si>
  <si>
    <t>ENSG00000158941</t>
  </si>
  <si>
    <t>ENSP00000310670;ENSP00000373930</t>
  </si>
  <si>
    <t>Q8N163-1</t>
  </si>
  <si>
    <t>Core component of the DBIRD complex, a multiproteincomplex that acts at the interface between core mRNP particles andRNA polymerase II (RNAPII) and integrates transcript elongationwith the regulation of alternative splicing: the DBIRD complexaffects local transcript elongation rates and alternative splicingof a large set of exons embedded in (A + T)-rich DNA regions.Inhibits SIRT1 deacetylase activity leading to increasing levelsof p53/TP53 acetylation and p53-mediated apoptosis. InhibitsSUV39H1 methyltransferase activity. As part of a histone H3-specific methyltransferase complex may mediate ligand-dependenttranscriptional activation by nuclear hormone receptors. Plays acritical role in maintaining genomic stability and cellularintegrity following UV-induced genotoxic stress. Regulates thecircadian expression of the core clock components NR1D1 andARNTL/BMAL1. Enhances the transcriptional repressor activity ofNR1D1 through stabilization of NR1D1 protein levels by preventingits ubiquitination and subsequent degradation (PubMed:18235501,PubMed:18235502, PubMed:19131338, PubMed:19218236,PubMed:22446626, PubMed:23352644, PubMed:23398316). Represses theligand-dependent transcriptional activation function of ESR2(PubMed:20074560). Acts as a regulator of PCK1 expression andgluconeogenesis by a mechanism that involves, at least in part,both NR1D1 and SIRT1 (PubMed:24415752). Negatively regulates thedeacetylase activity of HDAC3 and can alter its subcellularlocalization (PubMed:21030595). Positively regulates the beta-catenin pathway (canonical Wnt signaling pathway) and is requiredfor MCC-mediated repression of the beta-catenin pathway(PubMed:24824780). Represses ligand-dependent transcriptionalactivation function of NR1H2 and NR1H3 and inhibits theinteraction of SIRT1 with NR1H3 (PubMed:25661920). Plays animportant role in tumor suppression through p53/TP53 regulation;stabilizes p53/TP53 by affecting its interaction with ubiquitinligase MDM2 (PubMed:25732823). Represses the transcriptionalactivator activity of BRCA1 (PubMed:20160719). Inhibits SIRT1 in aCHEK2 and PSEM3-dependent manner and inhibits the activity ofCHEK2 in vitro (PubMed:25361978).</t>
  </si>
  <si>
    <t>Expressed in gastric carcinoma tissue and theexpression gradually increases with the progression of thecarcinoma (at protein level). Expressed ubiquitously in normaltissues. Expressed in 84 to 100% of neoplastic breast, lung, andcolon tissues. {ECO:0000269|PubMed:12370419,ECO:0000269|PubMed:24962073}.</t>
  </si>
  <si>
    <t>Nucleus {ECO:0000269|PubMed:20074560,ECO:0000269|PubMed:20160719, ECO:0000269|PubMed:23352644,ECO:0000269|PubMed:24824780, ECO:0000269|PubMed:24962073,ECO:0000269|PubMed:25661920}. Cytoplasm{ECO:0000269|PubMed:20160719, ECO:0000269|PubMed:24824780}.Note=Recruited to chromatin, post-UV irradiation. Sequestered tothe cytoplasm in the presence of MCC. Translocated to thecytoplasm during UV-induced apoptosis.{ECO:0000269|PubMed:20160719, ECO:0000269|PubMed:24824780}.</t>
  </si>
  <si>
    <t>positive regulation of cell-substrate adhesion;positive regulation of GTPase activity;signal transduction</t>
  </si>
  <si>
    <t>cytosol;extracellular exosome;focal adhesion</t>
  </si>
  <si>
    <t>Regulation of cytoskeletal remodeling and cell spreading by IPP complex components</t>
  </si>
  <si>
    <t>Acetylation;Alternative splicing;Complete proteome;Direct protein sequencing;Leucine-rich repeat;Reference proteome;Repeat</t>
  </si>
  <si>
    <t>Q15404</t>
  </si>
  <si>
    <t>RSU1_HUMAN</t>
  </si>
  <si>
    <t>Ras suppressor protein 1</t>
  </si>
  <si>
    <t>SP-1;su-1</t>
  </si>
  <si>
    <t>RSU1</t>
  </si>
  <si>
    <t>RSP1</t>
  </si>
  <si>
    <t>ENSG00000148484</t>
  </si>
  <si>
    <t>ENSP00000339521;ENSP00000367154;ENSP00000473588</t>
  </si>
  <si>
    <t>Q15404-1;Q15404-2</t>
  </si>
  <si>
    <t>Potentially plays a role in the Ras signal transductionpathway. Capable of suppressing v-Ras transformation in vitro.</t>
  </si>
  <si>
    <t>cytoplasmic translation;nuclear-transcribed mRNA catabolic process, nonsense-mediated decay;ribosomal large subunit biogenesis;rRNA processing;SRP-dependent cotranslational protein targeting to membrane;translation;translational initiation;viral transcription</t>
  </si>
  <si>
    <t>RNA binding;structural constituent of ribosome;tRNA binding</t>
  </si>
  <si>
    <t>cytosol;cytosolic large ribosomal subunit;extracellular exosome;extracellular matrix;membrane</t>
  </si>
  <si>
    <t>Ribosomal_L35Ae</t>
  </si>
  <si>
    <t>Ribosomal_L35A;Ribosomal_L35Ae_CS;Transl_B-barrel_sf</t>
  </si>
  <si>
    <t>3D-structure;Acetylation;Complete proteome;Diamond-Blackfan anemia;Disease mutation;Reference proteome;Ribonucleoprotein;Ribosomal protein;RNA-binding;tRNA-binding</t>
  </si>
  <si>
    <t>P18077</t>
  </si>
  <si>
    <t>RL35A_HUMAN</t>
  </si>
  <si>
    <t>60S ribosomal protein L35a</t>
  </si>
  <si>
    <t>RPL35A</t>
  </si>
  <si>
    <t>ENSG00000182899</t>
  </si>
  <si>
    <t>ENSP00000393393;ENSP00000419117</t>
  </si>
  <si>
    <t>Required for the proliferation and viability ofhematopoietic cells. Plays a role in 60S ribosomal subunitformation. The protein was found to bind to both initiator andelongator tRNAs and consequently was assigned to the P site or Pand A site.</t>
  </si>
  <si>
    <t>Diamond-Blackfan anemia 5 (DBA5) [MIM:612528]: A form ofDiamond-Blackfan anemia, a congenital non-regenerative hypoplasticanemia that usually presents early in infancy. Diamond-Blackfananemia is 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{ECO:0000269|PubMed:18535205}. Note=The disease iscaused by mutations affecting the gene represented in this entry.</t>
  </si>
  <si>
    <t>fatty acid beta-oxidation using acyl-CoA dehydrogenase;protein methylation;respiratory electron transport chain</t>
  </si>
  <si>
    <t>electron transfer activity</t>
  </si>
  <si>
    <t>cytosol;extracellular exosome;mitochondrial matrix</t>
  </si>
  <si>
    <t>Energy metabolism</t>
  </si>
  <si>
    <t>Glutaric acidemia;Secondary hyperammonemia</t>
  </si>
  <si>
    <t>ETF</t>
  </si>
  <si>
    <t>ETF_a/b_N;ETF_b;ETF_beta_N;ET-Flavoprotein_bsu_CS;Rossmann-like_a/b/a_fold</t>
  </si>
  <si>
    <t>Protein methylation;Respiratory electron transport</t>
  </si>
  <si>
    <t>3D-structure;Acetylation;Alternative splicing;Complete proteome;Disease mutation;Electron transport;Glutaricaciduria;Methylation;Mitochondrion;Phosphoprotein;Polymorphism;Reference proteome;Transport</t>
  </si>
  <si>
    <t>P38117</t>
  </si>
  <si>
    <t>Multiple acyl-CoA dehydrogenation deficiency, mild type;Multiple acyl-CoA dehydrogenation deficiency, severe neonatal type</t>
  </si>
  <si>
    <t>ETFB_HUMAN</t>
  </si>
  <si>
    <t>Electron transfer flavoprotein subunit beta {ECO:0000305}</t>
  </si>
  <si>
    <t>eta-ETF {ECO:0000303|PubMed:8504797}</t>
  </si>
  <si>
    <t>ETFB</t>
  </si>
  <si>
    <t>ENSG00000105379</t>
  </si>
  <si>
    <t>ENSP00000311930;ENSP00000346173</t>
  </si>
  <si>
    <t>P38117-1;P38117-2</t>
  </si>
  <si>
    <t>1EFV;1T9G;2A1T;2A1U</t>
  </si>
  <si>
    <t>Heterodimeric electron transfer flavoprotein thataccepts electrons from several mitochondrial dehydrogenases,including acyl-CoA dehydrogenases, glutaryl-CoA and sarcosinedehydrogenase (PubMed:25416781, PubMed:15159392, PubMed:15975918).It transfers the electrons to the main mitochondrial respiratorychain via ETF-ubiquinone oxidoreductase (Probable). Required fornormal mitochondrial fatty acid oxidation and normal amino acidmetabolism (PubMed:12815589, PubMed:7912128). ETFB binds an AMPmolecule that probably has a purely structural role(PubMed:8962055, PubMed:15159392, PubMed:15975918)</t>
  </si>
  <si>
    <t>Abundant in liver, heart and skeletal muscle.A weak expression is seen in the brain, placenta, lung, kidney andpancreas. {ECO:0000269|PubMed:8504797}.</t>
  </si>
  <si>
    <t>Mitochondrion matrix{ECO:0000305|PubMed:25023281, ECO:0000305|PubMed:8504797}.</t>
  </si>
  <si>
    <t>Glutaric aciduria 2B (GA2B) [MIM:231680]: An autosomalrecessively inherited disorder of fatty acid, amino acid, andcholine metabolism. It is characterized by multiple acyl-CoAdehydrogenase deficiencies resulting in large excretion not onlyof glutaric acid, but also of lactic, ethylmalonic, butyric,isobutyric, 2-methyl-butyric, and isovaleric acids.{ECO:0000269|PubMed:12815589, ECO:0000269|PubMed:7912128}.Note=The disease is caused by mutations affecting the generepresented in this entry.</t>
  </si>
  <si>
    <t>nuclear membrane organization</t>
  </si>
  <si>
    <t>endoplasmic reticulum;Golgi apparatus;integral component of membrane;nuclear inner membrane</t>
  </si>
  <si>
    <t>Arrhythmogenic right ventricular cardiomyopathy</t>
  </si>
  <si>
    <t>TMEM43</t>
  </si>
  <si>
    <t>TMEM43_fam</t>
  </si>
  <si>
    <t>Acetylation;Cardiomyopathy;Complete proteome;Disease mutation;Emery-Dreifuss muscular dystrophy;Endoplasmic reticulum;Membrane;Nucleus;Polymorphism;Reference proteome;Transmembrane;Transmembrane helix</t>
  </si>
  <si>
    <t>Q9BTV4</t>
  </si>
  <si>
    <t>Autosomal dominant Emery-Dreifuss muscular dystrophy;Familial isolated arrhythmogenic ventricular dysplasia, biventricular form;Familial isolated arrhythmogenic ventricular dysplasia, left dominant form;Familial isolated arrhythmogenic ventricular dysplasia, right dominant form</t>
  </si>
  <si>
    <t>TMM43_HUMAN</t>
  </si>
  <si>
    <t>Transmembrane protein 43</t>
  </si>
  <si>
    <t>ENSG00000170876</t>
  </si>
  <si>
    <t>ENSP00000303992</t>
  </si>
  <si>
    <t>May have an important role in maintaining nuclearenvelope structure by organizing protein complexes at the innernuclear membrane. Required for retaining emerin at the innernuclear membrane (By similarity).</t>
  </si>
  <si>
    <t>Highest expression in placenta. Also found atlower levels in heart, ovary, spleen, small intestine, thymus,prostate and testis. {ECO:0000269|PubMed:18230648}.</t>
  </si>
  <si>
    <t xml:space="preserve"> Multi-pass membrane protein. Note=Retained in theinner nuclear membrane through interaction with EMD and A- and B-lamins. The N- and C-termini are oriented towards the nucleoplasm.The majority of the hydrophilic domain resides in the endoplasmicreticulum lumen (By similarity). {ECO:0000250}.;Endoplasmic reticulum {ECO:0000250}. Nucleusinner membrane</t>
  </si>
  <si>
    <t>Arrhythmogenic right ventricular dysplasia, familial, 5(ARVD5) [MIM:604400]: A congenital heart disease characterized byinfiltration of adipose and fibrous tissue into the rightventricle and loss of myocardial cells, resulting in ventricularand supraventricular arrhythmias. {ECO:0000269|PubMed:18313022}.Note=The disease is caused by mutations affecting the generepresented in this entry.Emery-Dreifuss muscular dystrophy 7, autosomal dominant(EDMD7) [MIM:614302]: A form of Emery-Dreifuss muscular dystrophy,a degenerative myopathy characterized by weakness and atrophy ofmuscle without involvement of the nervous system, earlycontractures of the elbows, Achilles tendons and spine, andcardiomyopathy associated with cardiac conduction defects.{ECO:0000269|PubMed:21391237}. Note=The disease is caused bymutations affecting the gene represented in this entry.</t>
  </si>
  <si>
    <t>cellular response to glucose starvation;cellular response to sodium arsenite;fibroblast growth factor receptor signaling pathway;mRNA processing;mRNA splicing, via spliceosome;mRNA transport;negative regulation of telomere maintenance via telomerase;nuclear export;nuclear import;positive regulation of telomere maintenance via telomerase;regulation of alternative mRNA splicing, via spliceosome;RNA export from nucleus;RNA metabolic process;viral process</t>
  </si>
  <si>
    <t>G-rich strand telomeric DNA binding;identical protein binding;miRNA binding;pre-mRNA binding;protein domain specific binding;RNA binding;single-stranded DNA binding;single-stranded RNA binding;telomeric repeat-containing RNA binding</t>
  </si>
  <si>
    <t>catalytic step 2 spliceosome;cytoplasm;extracellular exosome;intracellular ribonucleoprotein complex;membrane;nucleoplasm;nucleus;spliceosomal complex</t>
  </si>
  <si>
    <t>Amyotrophic lateral sclerosis (ALS);Inclusion body myopathy with Paget disease of bone and frontotemporal dementia</t>
  </si>
  <si>
    <t>HnRNPA1;RRM_1</t>
  </si>
  <si>
    <t>HnRNPA1;hnRNPA1_RRM1;hnRNPA1_RRM2;RBD_domain_sf;RRM_dom</t>
  </si>
  <si>
    <t>FGFR2 alternative splicing;mRNA Splicing - Major Pathway;Processing of Capped Intron-Containing Pre-mRNA</t>
  </si>
  <si>
    <t>C complex spliceosome;Nop56p-associated pre-rRNA complex</t>
  </si>
  <si>
    <t>3D-structure;Acetylation;Alternative splicing;Amyotrophic lateral sclerosis;Complete proteome;Cytoplasm;Direct protein sequencing;Disease mutation;Host-virus interaction;Isopeptide bond;Methylation;mRNA processing;mRNA splicing;mRNA transport;Neurodegeneration;Nucleus;Phosphoprotein;Polymorphism;Reference proteome;Repeat;Ribonucleoprotein;RNA-binding;Spliceosome;Transport;Ubl conjugation</t>
  </si>
  <si>
    <t>P09651</t>
  </si>
  <si>
    <t>Amyotrophic lateral sclerosis;Inclusion body myopathy with Paget disease of bone and frontotemporal dementia</t>
  </si>
  <si>
    <t>ROA1_HUMAN</t>
  </si>
  <si>
    <t>Heterogeneous nuclear ribonucleoprotein A1</t>
  </si>
  <si>
    <t>nRNP A1</t>
  </si>
  <si>
    <t>HNRNPA1</t>
  </si>
  <si>
    <t>HNRPA1</t>
  </si>
  <si>
    <t>ENSG00000135486</t>
  </si>
  <si>
    <t>ENSP00000341826;ENSP00000447260;ENSP00000448617;ENSP00000449913</t>
  </si>
  <si>
    <t>P09651-1;P09651-2;P09651-3</t>
  </si>
  <si>
    <t>1HA1;1L3K;1PGZ;1PO6;1U1K;1U1L;1U1M;1U1N;1U1O;1U1P;1U1Q;1U1R;1UP1;2H4M;2LYV;2UP1;4YOE;5MPG;5MPL</t>
  </si>
  <si>
    <t>Involved in the packaging of pre-mRNA into hnRNPparticles, transport of poly(A) mRNA from the nucleus to thecytoplasm and may modulate splice site selection(PubMed:17371836). May bind to specific miRNA hairpins(PubMed:28431233).</t>
  </si>
  <si>
    <t>Nucleus {ECO:0000269|PubMed:17289661,ECO:0000269|PubMed:27694260}. Cytoplasm{ECO:0000269|PubMed:17289661}. Note=Localized in cytoplasmic mRNPgranules containing untranslated mRNAs. Shuttles continuouslybetween the nucleus and the cytoplasm along with mRNA. Componentof ribonucleosomes (PubMed:17289661).{ECO:0000269|PubMed:17289661, ECO:0000269|PubMed:27694260}.Cytoplasm {ECO:0000269|PubMed:17229681}.Note=(Microbial infection) In the course of viral infection,colocalizes with HCV NS5B at speckles in the cytoplasm in a HCV-replication dependent manner. {ECO:0000269|PubMed:17229681}.</t>
  </si>
  <si>
    <t>Inclusion body myopathy with early-onset Paget diseasewith or without frontotemporal dementia 3 (IBMPFD3) [MIM:615424]:An autosomal dominant disease characterized by disabling muscleweakness clinically resembling to limb girdle muscular dystrophy,osteolytic bone lesions consistent with Paget disease, andpremature frontotemporal dementia. Clinical features showincomplete penetrance. {ECO:0000269|PubMed:23455423}. Note=Thedisease is caused by mutations affecting the gene represented inthis entry.Amyotrophic lateral sclerosis 20 (ALS20) [MIM:615426]: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{ECO:0000269|PubMed:23455423,ECO:0000269|PubMed:27694260}. Note=The disease is caused bymutations affecting the gene represented in this entry.</t>
  </si>
  <si>
    <t>nuclear-transcribed mRNA catabolic process, nonsense-mediated decay;ribosomal small subunit assembly;rRNA processing;SRP-dependent cotranslational protein targeting to membrane;translation;translational initiation;viral transcription</t>
  </si>
  <si>
    <t>cytosol;cytosolic small ribosomal subunit;extracellular exosome;extracellular matrix;focal adhesion;membrane;nucleolus;nucleoplasm;ribosome</t>
  </si>
  <si>
    <t>S10_plectin</t>
  </si>
  <si>
    <t>Rps10;S10_plectin_N</t>
  </si>
  <si>
    <t>3D-structure;Complete proteome;Cytoplasm;Diamond-Blackfan anemia;Direct protein sequencing;Isopeptide bond;Methylation;Nucleus;Phosphoprotein;Reference proteome;Ribonucleoprotein;Ribosomal protein;Ubl conjugation</t>
  </si>
  <si>
    <t>P46783</t>
  </si>
  <si>
    <t>RS10_HUMAN</t>
  </si>
  <si>
    <t>40S ribosomal protein S10</t>
  </si>
  <si>
    <t>RPS10</t>
  </si>
  <si>
    <t>ENSG00000124614</t>
  </si>
  <si>
    <t>ENSP00000347271;ENSP00000481646</t>
  </si>
  <si>
    <t>Component of the 40S ribosomal subunit.</t>
  </si>
  <si>
    <t>Cytoplasm {ECO:0000269|PubMed:20159986}.Nucleus, nucleolus {ECO:0000269|PubMed:20159986}. Note=Localizedin the granular component (GC) region of the nucleolus.Methylation is required for its localization in the GC region.Colocalizes with NPS1 in the GC region of the nucleolus.</t>
  </si>
  <si>
    <t>Diamond-Blackfan anemia 9 (DBA9) [MIM:613308]: A form ofDiamond-Blackfan anemia, a congenital non-regenerative hypoplasticanemia that usually presents early in infancy. Diamond-Blackfananemia is 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{ECO:0000269|PubMed:20116044}. Note=The disease iscaused by mutations affecting the gene represented in this entry.</t>
  </si>
  <si>
    <t>cellular response to drug;centrosome cycle;G2/M transition of mitotic cell cycle;mitotic cell cycle;negative regulation of catalytic activity;positive regulation of myosin-light-chain-phosphatase activity;positive regulation of transcription from RNA polymerase II promoter;protein dephosphorylation;regulation of cell adhesion;regulation of myosin-light-chain-phosphatase activity;regulation of nucleocytoplasmic transport</t>
  </si>
  <si>
    <t>14-3-3 protein binding;enzyme inhibitor activity;phosphatase regulator activity;protein kinase binding;signal transducer activity</t>
  </si>
  <si>
    <t>A band;actin cytoskeleton;centrosome;contractile fiber;cytosol;focal adhesion;kinetochore;nucleoplasm;PTW/PP1 phosphatase complex;Z disc</t>
  </si>
  <si>
    <t>cAMP signaling pathway;cGMP-PKG signaling pathway;Focal adhesion;Oxytocin signaling pathway;Platelet activation;Protein phosphatases and associated proteins;Proteoglycans in cancer;Regulation of actin cytoskeleton;Vascular smooth muscle contraction</t>
  </si>
  <si>
    <t>cAMP signaling pathway;cGMP-PKG signaling pathway;Focal adhesion;Oxytocin signaling pathway;Platelet activation;Proteoglycans in cancer;Regulation of actin cytoskeleton;Vascular smooth muscle contraction</t>
  </si>
  <si>
    <t>Ank_2;PRKG1_interact</t>
  </si>
  <si>
    <t>Ankyrin_rpt;Ankyrin_rpt-contain_dom;Ankyrin_rpt-contain_sf;MYPT1/MYPT2/Mbs85;PRKG1_interact</t>
  </si>
  <si>
    <t>ANK</t>
  </si>
  <si>
    <t>Regulation of PLK1 Activity at G2/M Transition;RHO GTPases activate CIT;RHO GTPases activate PAKs;RHO GTPases activate PKNs;RHO GTPases Activate ROCKs</t>
  </si>
  <si>
    <t>MRIP-MBS complex;MRIP-MBS-RHOA complex</t>
  </si>
  <si>
    <t>3D-structure;Alternative splicing;ANK repeat;Complete proteome;Cytoplasm;Direct protein sequencing;Hydroxylation;Phosphoprotein;Polymorphism;Reference proteome;Repeat</t>
  </si>
  <si>
    <t>O14974</t>
  </si>
  <si>
    <t>MYPT1_HUMAN</t>
  </si>
  <si>
    <t>Protein phosphatase 1 regulatory subunit 12A</t>
  </si>
  <si>
    <t>PPP1R12A</t>
  </si>
  <si>
    <t>MBS;MYPT1</t>
  </si>
  <si>
    <t>ENSG00000058272</t>
  </si>
  <si>
    <t>ENSP00000261207;ENSP00000389168;ENSP00000416769;ENSP00000446855;ENSP00000449514</t>
  </si>
  <si>
    <t>O14974-1;O14974-2;O14974-3;O14974-5</t>
  </si>
  <si>
    <t>2KJY;5HUZ</t>
  </si>
  <si>
    <t>Key regulator of protein phosphatase 1C (PPP1C).Mediates binding to myosin. As part of the PPP1C complex, involvedin dephosphorylation of PLK1. Capable of inhibiting HIF1AN-dependent suppression of HIF1A activity</t>
  </si>
  <si>
    <t>Expressed in striated muscles, specifically intype 2a fibers (at protein level). {ECO:0000269|PubMed:20634291}.</t>
  </si>
  <si>
    <t>Cytoplasm {ECO:0000269|PubMed:12923170,ECO:0000269|PubMed:18477460}. Note=Along actomyosin filaments andstress fibers.</t>
  </si>
  <si>
    <t>mitochondrial asparaginyl-tRNA aminoacylation;tRNA aminoacylation;tRNA aminoacylation for protein translation</t>
  </si>
  <si>
    <t>aspartate-tRNA ligase activity;aspartate-tRNA(Asn) ligase activity;ATP binding;protein homodimerization activity;tRNA binding</t>
  </si>
  <si>
    <t>mitochondrial matrix;mitochondrion;nucleus</t>
  </si>
  <si>
    <t>Leukoencephalopathy with brain stem and spinal cord involvement and lactate elevation</t>
  </si>
  <si>
    <t>GAD;tRNA_anti-codon;tRNA-synt_2</t>
  </si>
  <si>
    <t>aa-tRNA-synt_II;aa-tRNA-synth_II;Asp/Asn-tRNA-synth_IIb;Asp-tRNA-ligase_1;GAD_dom;GAD-like_sf;NA-bd_OB_tRNA;NA-bd_OB-fold</t>
  </si>
  <si>
    <t>3D-structure;Acetylation;Aminoacyl-tRNA synthetase;ATP-binding;Complete proteome;Disease mutation;Ligase;Mitochondrion;Nucleotide-binding;Phosphoprotein;Polymorphism;Protein biosynthesis;Reference proteome;Transit peptide</t>
  </si>
  <si>
    <t>Q6PI48</t>
  </si>
  <si>
    <t>Leukoencephalopathy with brain stem and spinal cord involvement - high lactate</t>
  </si>
  <si>
    <t>SYDM_HUMAN</t>
  </si>
  <si>
    <t>Aspartate--tRNA ligase, mitochondrial</t>
  </si>
  <si>
    <t>DARS2</t>
  </si>
  <si>
    <t>ENSG00000117593</t>
  </si>
  <si>
    <t>ENSP00000355086</t>
  </si>
  <si>
    <t>4AH6</t>
  </si>
  <si>
    <t>6.1.1.12</t>
  </si>
  <si>
    <t>Mitochondrion matrix{ECO:0000269|PubMed:15779907}.</t>
  </si>
  <si>
    <t>Leukoencephalopathy with brainstem and spinal cordinvolvement and lactate elevation (LBSL) [MIM:611105]: Autosomalrecessive disease and is defined on the basis of a highlycharacteristic constellation of abnormalities observed by magneticresonance imaging and spectroscopy. Affected individuals developslowly progressive cerebellar ataxia, spasticity, and dorsalcolumn dysfunction, sometimes with a mild cognitive deficit ordecline. {ECO:0000269|PubMed:17384640}. Note=The disease is causedby mutations affecting the gene represented in this entry.</t>
  </si>
  <si>
    <t>angiogenesis;cellular response to epidermal growth factor stimulus;cellular response to leukemia inhibitory factor;negative regulation of translation;positive regulation of transcription from RNA polymerase II promoter;positive regulation of transcription of nuclear large rRNA transcript from RNA polymerase I promoter</t>
  </si>
  <si>
    <t>DNA topoisomerase binding;identical protein binding;mRNA 5'-UTR binding;protein C-terminus binding;RNA binding;telomeric DNA binding</t>
  </si>
  <si>
    <t>cell cortex;cytoplasmic ribonucleoprotein granule;extracellular exosome;intracellular ribonucleoprotein complex;membrane;nucleolus;nucleoplasm;nucleus</t>
  </si>
  <si>
    <t>Chromosome and associated proteins;Pathogenic Escherichia coli infection;Ribosome biogenesis</t>
  </si>
  <si>
    <t>Pathogenic Escherichia coli infection</t>
  </si>
  <si>
    <t>Nucleolin_RRM1;Nucleolin_RRM2;Nucleolin_RRM3;Nucleolin_RRM4;RBD_domain_sf;RRM_dom;RRM_dom_euk</t>
  </si>
  <si>
    <t>Major pathway of rRNA processing in the nucleolus and cytosol</t>
  </si>
  <si>
    <t>CD28-transactivation complex;DGCR8 multiprotein complex;DGCR8-NCL complex;Nop56p-associated pre-rRNA complex;POLR2A-CCNT1-CDK9-NCL-LEM6-CPSF2 complex;RNA pol II containing coactivator complex Tat-SF;TLE1 corepressor complex (MASH1 promoter-corepressor complex)</t>
  </si>
  <si>
    <t>3D-structure;Acetylation;Complete proteome;Cytoplasm;Direct protein sequencing;DNA-binding;Isopeptide bond;Methylation;Nucleus;Phosphoprotein;Polymorphism;Reference proteome;Repeat;RNA-binding;Ubl conjugation</t>
  </si>
  <si>
    <t>P19338</t>
  </si>
  <si>
    <t>NUCL_HUMAN</t>
  </si>
  <si>
    <t>Nucleolin</t>
  </si>
  <si>
    <t>NCL</t>
  </si>
  <si>
    <t>ENSG00000115053</t>
  </si>
  <si>
    <t>ENSP00000318195</t>
  </si>
  <si>
    <t>2FC8;2FC9;2KRR</t>
  </si>
  <si>
    <t>Nucleolin is the major nucleolar protein of growingeukaryotic cells. It is found associated with intranucleolarchromatin and pre-ribosomal particles. It induces chromatindecondensation by binding to histone H1. It is thought to play arole in pre-rRNA transcription and ribosome assembly. May play arole in the process of transcriptional elongation. Binds RNAoligonucleotides with 5'-UUAGGG-3' repeats more tightly than thetelomeric single-stranded DNA 5'-TTAGGG-3' repeats</t>
  </si>
  <si>
    <t>Nucleus, nucleolus. Cytoplasm.Note=Localized in cytoplasmic mRNP granules containinguntranslated mRNAs.</t>
  </si>
  <si>
    <t>blood coagulation;brain development;cellular protein metabolic process;chromatin silencing at rDNA;DNA replication-independent nucleosome assembly;negative regulation of gene expression, epigenetic;nucleosome assembly;positive regulation of cell growth;positive regulation of gene expression, epigenetic;regulation of gene silencing by miRNA;regulation of hematopoietic stem cell differentiation;regulation of megakaryocyte differentiation;response to hormone;telomere organization</t>
  </si>
  <si>
    <t>histone binding;nucleosomal DNA binding;protein heterodimerization activity;RNA polymerase II core promoter sequence-specific DNA binding;RNA polymerase II distal enhancer sequence-specific DNA binding</t>
  </si>
  <si>
    <t>extracellular exosome;extracellular region;nuclear chromosome;nuclear chromosome, telomeric region;nuclear nucleosome;nucleoplasm;nucleosome;nucleus;protein complex</t>
  </si>
  <si>
    <t>Alcoholism;Chromosome and associated proteins;Exosome;Systemic lupus erythematosus;Transcriptional misregulation in cancer</t>
  </si>
  <si>
    <t>Alcoholism;Systemic lupus erythematosus;Transcriptional misregulation in cancer</t>
  </si>
  <si>
    <t>Giant cell tumor of bone</t>
  </si>
  <si>
    <t>Histone_H2A/H2B/H3;Histone_H3/CENP-A;Histone-fold</t>
  </si>
  <si>
    <t>H3</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</si>
  <si>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Chromosomes;DNA methylation;ERCC6 (CSB) and EHMT2 (G9a) positively regulate rRNA expression;Factors involved in megakaryocyte development and platelet production;Formation of the beta-catenin:TCF transactivating complex;Meiotic recombination;NoRC negatively regulates rRNA expression;Oxidative Stress Induced Senescence;PRC2 methylates histones and DNA;RNA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expression;Transcriptional regulation by small RNAs</t>
  </si>
  <si>
    <t>Histone H3.3 complex</t>
  </si>
  <si>
    <t>3D-structure;Acetylation;ADP-ribosylation;Chromosome;Citrullination;Complete proteome;Direct protein sequencing;Disease mutation;DNA-binding;Hydroxylation;Methylation;Nucleosome core;Nucleus;Phosphoprotein;Reference proteome;Ubl conjugation</t>
  </si>
  <si>
    <t>P84243</t>
  </si>
  <si>
    <t>H33_HUMAN</t>
  </si>
  <si>
    <t>Histone H3.3</t>
  </si>
  <si>
    <t>H3F3A;H3F3B</t>
  </si>
  <si>
    <t>H3.3A;H3.3B;H3F3</t>
  </si>
  <si>
    <t>ENSG00000132475;ENSG00000163041</t>
  </si>
  <si>
    <t>ENSP00000254810;ENSP00000355778;ENSP00000355780;ENSP00000355781;ENSP00000465813;ENSP00000466020;ENSP00000468714</t>
  </si>
  <si>
    <t>2L43;3ASK;3ASL;3AV2;3JVK;3MUK;3MUL;3QL9;3QLA;3QLC;3WTP;4GNE;4GNF;4GNG;4GU0;4GUR;4GUS;4GY5;4H9N;4H9O;4H9P;4H9Q;4H9R;4H9S;4HGA;4L58;4N4I;4O62;4QQ4;4TMP;4U7T;4W5A;5AY8;5B32;5B33;5BNV;5BNX;5DWQ;5DX0;5JA4;5JJY;5JLB;5KDM;5X7X</t>
  </si>
  <si>
    <t>Variant histone H3 which replaces conventional H3 in awide range of nucleosomes in active genes. Constitutes thepredominant form of histone H3 in non-dividing cells and isincorporated into chromatin independently of DNA synthesis.Deposited at sites of nucleosomal displacement throughouttranscribed genes, suggesting that it represents an epigeneticimprint of transcriptionally active chromatin. Nucleosomes wrapand compact DNA into chromatin, limiting DNA accessibility to thecellular machineries which require DNA as a template. Histonesthereby play a central role in transcription regulation, DNArepair, DNA replication and chromosomal stability. DNAaccessibility is regulated via a complex set of post-translationalmodifications of histones, also called histone code, andnucleosome remodeling.</t>
  </si>
  <si>
    <t>Glioma (GLM) [MIM:137800]: Gliomas are benign ormalignant central nervous system neoplasms derived from glialcells. They comprise astrocytomas and glioblastoma multiforme thatare derived from astrocytes, oligodendrogliomas derived fromoligodendrocytes and ependymomas derived from ependymocytes.{ECO:0000269|PubMed:22286061, ECO:0000269|PubMed:22286216,ECO:0000269|PubMed:23539269}. Note=The gene represented in thisentry is involved in disease pathogenesis. H3F3A mutationsaffecting residues involved in post-translational modifications ofhistone H3.3 are recurrent in malignant, aggressive gliomasincluding glioblastoma multiforme (GBM) and diffuse intrinsicpontine glioma (DIPG) (PubMed:22286061, PubMed:22286216). Themechanism through which mutations lead to tumorigenesis involvesaltered histones methylation, impaired regulation of Polycombrepressive complex 2 (PRC2) activity, and aberrant epigeneticregulation of gene expression (PubMed:23539269, PubMed:23539183,PubMed:23603901). {ECO:0000269|PubMed:22286061,ECO:0000269|PubMed:22286216, ECO:0000269|PubMed:23539183,ECO:0000269|PubMed:23539269, ECO:0000269|PubMed:23603901}.Note=H3F3A and H3F3B mutations affecting residuesinvolved in post-translational modifications of histone H3.3 areimplicated in the pathogenesis of some bone and cartilageneoplasms. Mutations have been found with high prevalence inchondroblastoma and giant cell tumors of bone, and with lowfrequency in osteosarcoma, conventional chondrosarcoma and clearcell chondrosarcoma. Chondroblastoma samples frequently carry aH3F3B mutation affecting residue Lys-37 (H3K36), although H3F3A ismutated in some cases. Most giant cell tumors of bone harbor H3F3Amutations affecting residue Gly-35 (H3G34).{ECO:0000269|PubMed:24162739}.</t>
  </si>
  <si>
    <t>succinate metabolic process;succinyl-CoA metabolic process;succinyl-CoA pathway;tricarboxylic acid cycle</t>
  </si>
  <si>
    <t>ATP binding;metal ion binding;succinate-CoA ligase (ADP-forming) activity</t>
  </si>
  <si>
    <t>extracellular exosome;mitochondrial matrix;mitochondrion;myelin sheath</t>
  </si>
  <si>
    <t>Citrate cycle (TCA cycle);Exosome;Propanoate metabolism</t>
  </si>
  <si>
    <t>Carbon metabolism;Citrate cycle (TCA cycle);Metabolic pathways;Propanoate metabolism</t>
  </si>
  <si>
    <t>Mitochondrial DNA depletion syndrome</t>
  </si>
  <si>
    <t>ATP-grasp_2;Ligase_CoA</t>
  </si>
  <si>
    <t>ATP_grasp_subdomain_1;ATP-grasp;ATP-grasp_succ-CoA_synth-type;CoA_ligase;Succ_CoA_betaA_euk;Succ_CoA_synthase_bsu;Succ-CoA_synthase_bsu_CS;Succinyl-CoA_synth-like</t>
  </si>
  <si>
    <t>Citric acid cycle (TCA cycle)</t>
  </si>
  <si>
    <t>Succinyl-CoA synthetase, ADP-forming</t>
  </si>
  <si>
    <t>Acetylation;Alternative splicing;ATP-binding;Complete proteome;Disease mutation;Ligase;Magnesium;Metal-binding;Mitochondrion;Nucleotide-binding;Phosphoprotein;Polymorphism;Primary mitochondrial disease;Reference proteome;Transit peptide;Tricarboxylic acid cycle</t>
  </si>
  <si>
    <t>Q9P2R7</t>
  </si>
  <si>
    <t>Mitochondrial DNA depletion syndrome, encephalomyopathic form with methylmalonic aciduria</t>
  </si>
  <si>
    <t>SUCB1_HUMAN</t>
  </si>
  <si>
    <t>Succinate--CoA ligase [ADP-forming] subunit beta, mitochondrial {ECO:0000255|HAMAP-Rule:MF_03220}</t>
  </si>
  <si>
    <t>SUCLA2</t>
  </si>
  <si>
    <t>ENSG00000136143</t>
  </si>
  <si>
    <t>ENSP00000367923</t>
  </si>
  <si>
    <t>Q9P2R7-1</t>
  </si>
  <si>
    <t>6.2.1.5</t>
  </si>
  <si>
    <t>ATP-specific succinyl-CoA synthetase functions in thecitric acid cycle (TCA), coupling the hydrolysis of succinyl-CoAto the synthesis of ATP and thus represents the only step ofsubstrate-level phosphorylation in the TCA (PubMed:15877282). Thebeta subunit provides nucleotide specificity of the enzyme andbinds the substrate succinate, while the binding sites forcoenzyme A and phosphate are found in the alpha subunit (Bysimilarity).</t>
  </si>
  <si>
    <t>Widely expressed. Not expressed in liver andlung. {ECO:0000269|PubMed:9765291}.</t>
  </si>
  <si>
    <t>Mitochondrion {ECO:0000255|HAMAP-Rule:MF_03220, ECO:0000269|PubMed:15877282,ECO:0000269|PubMed:17287286, ECO:0000269|PubMed:25944712}.</t>
  </si>
  <si>
    <t>Mitochondrial DNA depletion syndrome 5 (MTDPS5)[MIM:612073]: A disorder due to mitochondrial dysfunction. It ischaracterized by infantile onset of hypotonia, neurologicdeterioration, a hyperkinetic-dystonic movement disorder, externalophthalmoplegia, deafness, variable renal tubular dysfunction, andmild methylmalonic aciduria in some patients.{ECO:0000269|PubMed:15877282, ECO:0000269|PubMed:17287286,ECO:0000269|PubMed:17301081, ECO:0000269|PubMed:23759946}.Note=The disease is caused by mutations affecting the generepresented in this entry.</t>
  </si>
  <si>
    <t>anterograde axonal protein transport;cellular response to vascular endothelial growth factor stimulus;chaperone-mediated protein folding;intracellular signal transduction;movement of cell or subcellular component;negative regulation of apoptotic process;negative regulation of oxidative stress-induced intrinsic apoptotic signaling pathway;negative regulation of protein kinase activity;platelet aggregation;positive regulation of angiogenesis;positive regulation of blood vessel endothelial cell migration;positive regulation of endothelial cell chemotaxis;positive regulation of endothelial cell chemotaxis by VEGF-activated vascular endothelial growth factor receptor signaling pathway;positive regulation of interleukin-1 beta production;positive regulation of tumor necrosis factor biosynthetic process;regulation of autophagy;regulation of I-kappaB kinase/NF-kappaB signaling;regulation of mRNA stability;regulation of protein phosphorylation;regulation of translational initiation;response to unfolded protein;response to virus;retina homeostasis;vascular endothelial growth factor receptor signaling pathway</t>
  </si>
  <si>
    <t>identical protein binding;protein binding involved in protein folding;protein homodimerization activity;protein kinase binding;protein kinase C binding;protein kinase C inhibitor activity;RNA binding;ubiquitin binding</t>
  </si>
  <si>
    <t>axon cytoplasm;cytoplasm;cytoskeleton;cytosol;extracellular exosome;extracellular matrix;extracellular space;focal adhesion;nucleus;plasma membrane;proteasome complex;spindle;Z disc</t>
  </si>
  <si>
    <t>Amoebiasis;Chaperones and folding catalysts;Exosome;MAPK signaling pathway;Spliceosome;VEGF signaling pathway</t>
  </si>
  <si>
    <t>Amoebiasis;MAPK signaling pathway;VEGF signaling pathway</t>
  </si>
  <si>
    <t>Distal hereditary motor neuropathies</t>
  </si>
  <si>
    <t>HSP20</t>
  </si>
  <si>
    <t>A-crystallin/Hsp20_dom;Alpha-crystallin/HSP;HSP20;HSP20-like_chaperone</t>
  </si>
  <si>
    <t>AUF1 (hnRNP D0) binds and destabilizes mRNA;MAPK6/MAPK4 signaling;VEGFA-VEGFR2 Pathway</t>
  </si>
  <si>
    <t>3D-structure;Acetylation;Chaperone;Charcot-Marie-Tooth disease;Complete proteome;Cytoplasm;Cytoskeleton;Direct protein sequencing;Disease mutation;Methylation;Neurodegeneration;Neuropathy;Nucleus;Phosphoprotein;Reference proteome;Stress response</t>
  </si>
  <si>
    <t>P04792</t>
  </si>
  <si>
    <t>Autosomal dominant Charcot-Marie-Tooth disease type 2F;Distal hereditary motor neuropathy type 2</t>
  </si>
  <si>
    <t>HSPB1_HUMAN</t>
  </si>
  <si>
    <t>Heat shock protein beta-1</t>
  </si>
  <si>
    <t>spB1</t>
  </si>
  <si>
    <t>HSPB1</t>
  </si>
  <si>
    <t>HSP27;HSP28</t>
  </si>
  <si>
    <t>ENSG00000106211</t>
  </si>
  <si>
    <t>ENSP00000248553</t>
  </si>
  <si>
    <t>2N3J;3Q9P;3Q9Q;4MJH</t>
  </si>
  <si>
    <t>Small heat shock protein which functions as a molecularchaperone probably maintaining denatured proteins in a folding-competent state (PubMed:10383393, PubMed:20178975). Plays a rolein stress resistance and actin organization (PubMed:19166925).Through its molecular chaperone activity may regulate numerousbiological processes including the phosphorylation and the axonaltransport of neurofilament proteins (PubMed:23728742)</t>
  </si>
  <si>
    <t>Detected in all tissues tested: skeletalmuscle, heart, aorta, large intestine, small intestine, stomach,esophagus, bladder, adrenal gland, thyroid, pancreas, testis,adipose tissue, kidney, liver, spleen, cerebral cortex, bloodserum and cerebrospinal fluid. Highest levels are found in theheart and in tissues composed of striated and smooth muscle.{ECO:0000269|PubMed:1560006}.</t>
  </si>
  <si>
    <t>Cytoplasm {ECO:0000269|PubMed:10777697,ECO:0000269|PubMed:28144995}. Nucleus{ECO:0000269|PubMed:19464326}. Cytoplasm, cytoskeleton, spindle{ECO:0000269|PubMed:10777697}. Note=Cytoplasmic in interphasecells. Colocalizes with mitotic spindles in mitotic cells.Translocates to the nucleus during heat shock and resides in sub-nuclear structures known as SC35 speckles or nuclear splicingspeckles. {ECO:0000269|PubMed:19464326}.</t>
  </si>
  <si>
    <t>Charcot-Marie-Tooth disease 2F (CMT2F) [MIM:606595]: Adominant axonal form of Charcot-Marie-Tooth disease, a disorder ofthe peripheral nervous system, characterized by progressiveweakness and atrophy, initially of the peroneal muscles and laterof the 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Onset of Charcot-Marie-Tooth disease type 2F isbetween 15 and 25 years with muscle weakness and atrophy usuallybeginning in feet and legs (peroneal distribution). Upper limbinvolvement occurs later. {ECO:0000269|PubMed:15122254,ECO:0000269|PubMed:20178975, ECO:0000269|PubMed:22176143,ECO:0000269|PubMed:22206013, ECO:0000269|PubMed:23728742}.Note=The disease is caused by mutations affecting the generepresented in this entry.Neuronopathy, distal hereditary motor, 2B (HMN2B)[MIM:608634]: A neuromuscular disorder. Distal hereditary motorneuronopathies constitute a heterogeneous group of neuromusculardisorders caused by selective degeneration of motor neurons in theanterior horn of the spinal cord, without sensory deficit in theposterior horn. The overall clinical picture consists of aclassical distal muscular atrophy syndrome in the legs withoutclinical sensory loss. The disease starts with weakness andwasting of distal muscles of the anterior tibial and peronealcompartments of the legs. Later on, weakness and atrophy mayexpand to the proximal muscles of the lower limbs and/or to thedistal upper limbs. {ECO:0000269|PubMed:15122254,ECO:0000269|PubMed:18832141, ECO:0000269|PubMed:18952241,ECO:0000269|PubMed:20178975, ECO:0000269|PubMed:20870250,ECO:0000269|PubMed:22176143, ECO:0000269|PubMed:23643870,ECO:0000269|PubMed:23728742, ECO:0000269|PubMed:23948568,ECO:0000269|PubMed:25965061, ECO:0000269|PubMed:28144995}.Note=The disease is caused by mutations affecting the generepresented in this entry.</t>
  </si>
  <si>
    <t>Ribosomal_S18;Ribosomal_S18_CS;Ribosomal_S18_sf</t>
  </si>
  <si>
    <t>3D-structure;Complete proteome;Mitochondrion;Reference proteome;Ribonucleoprotein;Ribosomal protein;Transit peptide</t>
  </si>
  <si>
    <t>Q9Y3D5</t>
  </si>
  <si>
    <t>RT18C_HUMAN</t>
  </si>
  <si>
    <t>28S ribosomal protein S18c, mitochondrial</t>
  </si>
  <si>
    <t>18mt-c;rps18-c;RP-S18-c</t>
  </si>
  <si>
    <t>MRPS18C</t>
  </si>
  <si>
    <t>ENSG00000163319</t>
  </si>
  <si>
    <t>ENSP00000295491</t>
  </si>
  <si>
    <t>cellular response to gamma radiation;cellular response to UV;cytoplasmic translation;DNA damage response, signal transduction by p53 class mediator resulting in cell cycle arrest;nuclear-transcribed mRNA catabolic process, nonsense-mediated decay;positive regulation of DNA damage response, signal transduction by p53 class mediator resulting in transcription of p21 class mediator;positive regulation of intrinsic apoptotic signaling pathway in response to DNA damage by p53 class mediator;positive regulation of translation;regulation of translation involved in cellular response to UV;ribosomal large subunit biogenesis;rRNA processing;SRP-dependent cotranslational protein targeting to membrane;translation;translational initiation;viral transcription</t>
  </si>
  <si>
    <t>mRNA 5'-UTR binding;RNA binding;structural constituent of ribosome</t>
  </si>
  <si>
    <t>cytoplasm;cytosol;cytosolic large ribosomal subunit;cytosolic ribosome;extracellular exosome;membrane;nucleolus;nucleoplasm;ribonucleoprotein complex</t>
  </si>
  <si>
    <t>KOW;Ribosomal_L26</t>
  </si>
  <si>
    <t>KOW;Rib_L2_dom2;Ribosomal_L24/26_CS;Ribosomal_L26/L24P_euk/arc;Translation_prot_SH3-like_sf</t>
  </si>
  <si>
    <t>KOW</t>
  </si>
  <si>
    <t>60S ribosomal subunit, cytoplasmic;IGF2BP1 complex;Nop56p-associated pre-rRNA complex;Ribosome, cytoplasmic</t>
  </si>
  <si>
    <t>3D-structure;Complete proteome;Diamond-Blackfan anemia;Isopeptide bond;Phosphoprotein;Reference proteome;Ribonucleoprotein;Ribosomal protein;Ubl conjugation</t>
  </si>
  <si>
    <t>P61254</t>
  </si>
  <si>
    <t>RL26_HUMAN</t>
  </si>
  <si>
    <t>60S ribosomal protein L26</t>
  </si>
  <si>
    <t>RPL26</t>
  </si>
  <si>
    <t>ENSG00000161970</t>
  </si>
  <si>
    <t>ENSP00000293842;ENSP00000462322;ENSP00000463470;ENSP00000463784</t>
  </si>
  <si>
    <t>Diamond-Blackfan anemia 11 (DBA11) [MIM:614900]: A formof Diamond-Blackfan anemia, a congenital non-regenerativehypoplastic anemia that usually presents early in infancy.Diamond-Blackfan anemia is characterized by a moderate to severemacrocytic anemia, erythroblastopenia, and an increased risk ofmalignancy. 30 to 40% of Diamond-Blackfan anemia patients presentwith short stature and congenital anomalies, the most frequentbeing craniofacial (Pierre-Robin syndrome and cleft palate), thumband urogenital anomalies. {ECO:0000269|PubMed:22431104}. Note=Thedisease is caused by mutations affecting the gene represented inthis entry.</t>
  </si>
  <si>
    <t>fertilization;intracellular transport of virus;learning;mitotic nuclear envelope disassembly;mRNA export from nucleus;nucleocytoplasmic transport;protein sumoylation;regulation of cellular response to heat;regulation of gene silencing by miRNA;regulation of glycolytic process;regulation of nucleocytoplasmic transport;tRNA export from nucleus;viral process;viral transcription</t>
  </si>
  <si>
    <t>centrosome;cytosol;host cell;membrane;nuclear envelope;nuclear membrane;nuclear pore;nucleoplasm;nucleus</t>
  </si>
  <si>
    <t>Messenger RNA biogenesis;RNA transport</t>
  </si>
  <si>
    <t>Achalasia Addisonianism Alacrima syndrome</t>
  </si>
  <si>
    <t>6-blade_b-propeller_TolB-like;WD40_repeat;WD40_repeat_CS;WD40_repeat_dom</t>
  </si>
  <si>
    <t>ISG15 antiviral mechanism;NEP/NS2 Interacts with the Cellular Export Machinery;NS1 Mediated Effects on Host Pathways;Nuclear import of Rev protein;Nuclear Pore Complex (NPC) Disassembly;Regulation of Glucokinase by Glucokinase Regulatory Protein;Regulation of HSF1-mediated heat shock response;Rev-mediated nuclear export of HIV RNA;snRNP Assembly;SUMOylation of chromatin organization proteins;SUMOylation of DNA damage response and repair proteins;SUMOylation of DNA replication proteins;SUMOylation of RNA binding proteins;Transcriptional regulation by small RNAs;Transport of Mature mRNA derived from an Intron-Containing Transcript;Transport of Mature mRNA Derived from an Intronless Transcript;Transport of Ribonucleoproteins into the Host Nucleus;Transport of the SLBP Dependant Mature mRNA;Transport of the SLBP independent Mature mRNA;tRNA processing in the nucleus;Viral Messenger RNA Synthesis;Vpr-mediated nuclear import of PICs</t>
  </si>
  <si>
    <t>Acetylation;Alternative splicing;Complete proteome;Disease mutation;mRNA transport;Nuclear pore complex;Nucleus;Phosphoprotein;Protein transport;Reference proteome;Repeat;Translocation;Transport;WD repeat</t>
  </si>
  <si>
    <t>Q9NRG9</t>
  </si>
  <si>
    <t>Triple A syndrome</t>
  </si>
  <si>
    <t>AAAS_HUMAN</t>
  </si>
  <si>
    <t>Aladin</t>
  </si>
  <si>
    <t>AAAS</t>
  </si>
  <si>
    <t>ADRACALA</t>
  </si>
  <si>
    <t>ENSG00000094914</t>
  </si>
  <si>
    <t>ENSP00000209873;ENSP00000377908</t>
  </si>
  <si>
    <t>Q9NRG9-1;Q9NRG9-2</t>
  </si>
  <si>
    <t>Plays a role in the normal development of the peripheraland central nervous system.</t>
  </si>
  <si>
    <t>Widely expressed. Particularly abundantexpression is found in cerebellum, corpus callosum, adrenal gland,pituitary gland, gastrointestinal structures and fetal lung.{ECO:0000269|PubMed:16022285}.</t>
  </si>
  <si>
    <t>Nucleus, nuclear pore complex{ECO:0000269|PubMed:19782045}.</t>
  </si>
  <si>
    <t>Achalasia-addisonianism-alacrima syndrome (AAAS)[MIM:231550]: An autosomal recessive disorder characterized byadreno-corticotropic hormone (ACTH)-resistant adrenal failure,achalasia of the esophageal cardia and alacrima. The syndrome isassociated with variable and progressive neurological impairmentinvolving the central, peripheral, and autonomic nervous system.Other features such as palmoplantar hyperkeratosis, short stature,facial dysmorphy and osteoporosis may also be present.{ECO:0000269|PubMed:11159947}. Note=The disease is caused bymutations affecting the gene represented in this entry.</t>
  </si>
  <si>
    <t>cell adhesion;epidermis development;membrane raft assembly;negative regulation of amyloid precursor protein catabolic process;negative regulation of gene expression;positive regulation of establishment of T cell polarity;protein localization to plasma membrane;protein localization to plasma membrane raft;protein stabilization;regulation of myoblast differentiation</t>
  </si>
  <si>
    <t>ionotropic glutamate receptor binding;protease binding;protein heterodimerization activity</t>
  </si>
  <si>
    <t>acrosomal membrane;basolateral plasma membrane;caveola;cell-cell adherens junction;cell-cell contact zone;cytoplasmic vesicle;endocytic vesicle;endosome;extracellular exosome;flotillin complex;focal adhesion;lamellipodium;membrane;perinuclear region of cytoplasm;plasma membrane;uropod;vesicle</t>
  </si>
  <si>
    <t>Chromosome and associated proteins;Exosome;Insulin signaling pathway;Membrane trafficking</t>
  </si>
  <si>
    <t>Insulin signaling pathway</t>
  </si>
  <si>
    <t>Band_7;Flot</t>
  </si>
  <si>
    <t>Band_7;Band_7/SPFH_dom_sf;Flotillin_C;Flotillin_fam</t>
  </si>
  <si>
    <t>Polycystin-1-E-cadherin-beta-catenin-Flotillin-2 complex</t>
  </si>
  <si>
    <t>Cell adhesion;Cell membrane;Complete proteome;Endosome;Lipoprotein;Membrane;Myristate;Palmitate;Phosphoprotein;Polymorphism;Reference proteome</t>
  </si>
  <si>
    <t>Q14254</t>
  </si>
  <si>
    <t>FLOT2_HUMAN</t>
  </si>
  <si>
    <t>Flotillin-2</t>
  </si>
  <si>
    <t>FLOT2</t>
  </si>
  <si>
    <t>ESA1;M17S1</t>
  </si>
  <si>
    <t>ENSG00000132589</t>
  </si>
  <si>
    <t>ENSP00000378368</t>
  </si>
  <si>
    <t>May act as a scaffolding protein within caveolarmembranes, functionally participating in formation of caveolae orcaveolae-like vesicles. May be involved in epidermal cell adhesionand epidermal structure and function.</t>
  </si>
  <si>
    <t>In skin, expressed in epidermis and epidermalappendages but not in dermis. Expressed in all layers of theepidermis except the basal layer. In hair follicles, expressed inthe suprabasal layer but not the basal layer. Also expressed inmelanoma and carcinoma cell lines, fibroblasts and foreskinmelanocytes.</t>
  </si>
  <si>
    <t xml:space="preserve"> Lipid-anchor {ECO:0000305}. Note=Membrane-associated protein ofcaveolae.; Peripheralmembrane protein {ECO:0000269|PubMed:20682791}. Endosome{ECO:0000269|PubMed:20682791}. Membrane {ECO:0000305};Cell membrane {ECO:0000269|PubMed:20682791};Peripheral membrane protein {ECO:0000269|PubMed:20682791}.Membrane, caveola {ECO:0000269|PubMed:20682791}</t>
  </si>
  <si>
    <t>DNA replication;intracellular transport of virus;mitotic nuclear envelope disassembly;mRNA export from nucleus;nuclear pore complex assembly;nuclear pore organization;nucleocytoplasmic transport;positive regulation of mRNA splicing, via spliceosome;posttranscriptional tethering of RNA polymerase II gene DNA at nuclear periphery;protein import into nucleus;protein sumoylation;regulation of cellular response to heat;regulation of gene silencing by miRNA;regulation of glycolytic process;RNA export from nucleus;sister chromatid cohesion;telomere tethering at nuclear periphery;tRNA export from nucleus;viral process;viral transcription</t>
  </si>
  <si>
    <t>mRNA binding;nuclear localization sequence binding;nucleocytoplasmic transporter activity;promoter-specific chromatin binding;RNA binding;RNA polymerase II transcription coactivator activity;serine-type peptidase activity;structural constituent of nuclear pore;transporter activity</t>
  </si>
  <si>
    <t>cytosol;host cell;intracellular membrane-bounded organelle;intracellular ribonucleoprotein complex;nuclear body;nuclear envelope;nuclear inclusion body;nuclear membrane;nuclear periphery;nuclear pore;nuclear pore cytoplasmic filaments;nuclear pore nuclear basket;nuclear pore outer ring;nucleoplasm</t>
  </si>
  <si>
    <t>Chromosome and associated proteins;Influenza A;Messenger RNA biogenesis;RNA transport</t>
  </si>
  <si>
    <t>Influenza A;RNA transport</t>
  </si>
  <si>
    <t>Nucleoporin2;Nup96</t>
  </si>
  <si>
    <t>Nup96;Peptidase_S59;Peptidase_S59_sf</t>
  </si>
  <si>
    <t>Amplification of signal from unattached kinetochores via a MAD2 inhibitory signal;ISG15 antiviral mechanism;Mitotic Prometaphase;NEP/NS2 Interacts with the Cellular Export Machinery;NS1 Mediated Effects on Host Pathways;Nuclear import of Rev protein;Nuclear Pore Complex (NPC) Disassembly;Regulation of Glucokinase by Glucokinase Regulatory Protein;Regulation of HSF1-mediated heat shock response;Resolution of Sister Chromatid Cohesion;Rev-mediated nuclear export of HIV RNA;RHO GTPases Activate Formins;Separation of Sister Chromatids;snRNP Assembly;SUMOylation of chromatin organization proteins;SUMOylation of DNA damage response and repair proteins;SUMOylation of DNA replication proteins;SUMOylation of RNA binding proteins;Transcriptional regulation by small RNAs;Transport of Mature mRNA derived from an Intron-Containing Transcript;Transport of Mature mRNA Derived from an Intronless Transcript;Transport of Ribonucleoproteins into the Host Nucleus;Transport of the SLBP Dependant Mature mRNA;Transport of the SLBP independent Mature mRNA;tRNA processing in the nucleus;Viral Messenger RNA Synthesis;Vpr-mediated nuclear import of PICs</t>
  </si>
  <si>
    <t>Nuclear pore complex</t>
  </si>
  <si>
    <t>NPC subcomplex (NUP98, NUP107, NUP133, NUP160);Nup 107-160 subcomplex</t>
  </si>
  <si>
    <t>3D-structure;Acetylation;Alternative splicing;Autocatalytic cleavage;Chromosomal rearrangement;Complete proteome;Direct protein sequencing;Host-virus interaction;Hydrolase;Isopeptide bond;Membrane;mRNA transport;Nuclear pore complex;Nucleus;Phosphoprotein;Polymorphism;Protease;Protein transport;Reference proteome;Repeat;Serine protease;Translocation;Transport;Ubl conjugation</t>
  </si>
  <si>
    <t>P52948</t>
  </si>
  <si>
    <t>NUP98_HUMAN</t>
  </si>
  <si>
    <t>Nuclear pore complex protein Nup98-Nup96</t>
  </si>
  <si>
    <t>NUP98</t>
  </si>
  <si>
    <t>ADAR2</t>
  </si>
  <si>
    <t>ENSG00000110713</t>
  </si>
  <si>
    <t>ENSP00000316032;ENSP00000347404;ENSP00000352091;ENSP00000380199;ENSP00000380202</t>
  </si>
  <si>
    <t>P52948-1;P52948-2;P52948-3;P52948-4;P52948-5</t>
  </si>
  <si>
    <t>1KO6;2Q5X;2Q5Y;3MMY;4OWR;5A9Q</t>
  </si>
  <si>
    <t>Plays a role in the nuclear pore complex (NPC) assemblyand/or maintenance. NUP98 and NUP96 are involved in thebidirectional transport across the NPC. May anchor NUP153 and TPRto the NPC. In cooperation with DHX9, plays a role intranscription and alternative splicing activation of a subset ofgenes (PubMed:28221134). Involved in the localization of DHX9 indiscrete intranuclear foci (GLFG-body) (PubMed:28221134)</t>
  </si>
  <si>
    <t xml:space="preserve"> Nucleoplasmic side{ECO:0000269|PubMed:11839768}. Nucleus, nuclear pore complex{ECO:0000269|PubMed:11839768, ECO:0000269|PubMed:12802065,ECO:0000269|PubMed:15229283}. Nucleus, nucleoplasm{ECO:0000269|PubMed:12191480, ECO:0000269|PubMed:28221134}.Note=Localized to the nucleoplasmic side of the nuclear porecomplex (NPC), at or near the nucleoplasmic basket(PubMed:11839768). Dissociates from the dissasembled NPC structureearly during prophase of mitosis (PubMed:12802065). Colocalizedwith NUP153 and TPR to the nuclear basket of NPC(PubMed:11839768). Colocalized with DHX9 in diffuse and discreteintranuclear foci (GLFG-body) (PubMed:11839768, PubMed:28221134).Remains localized to the nuclear membrane after poliovirus (PV)infection (PubMed:11106761). {ECO:0000269|PubMed:11106761,ECO:0000269|PubMed:11839768, ECO:0000269|PubMed:12802065,ECO:0000269|PubMed:28221134}.;Nucleus membrane{ECO:0000269|PubMed:10087256, ECO:0000269|PubMed:11106761,ECO:0000269|PubMed:11839768, ECO:0000269|PubMed:12191480,ECO:0000269|PubMed:12802065, ECO:0000269|PubMed:15229283,ECO:0000269|PubMed:20407419, ECO:0000269|PubMed:28221134};Peripheral membrane protein</t>
  </si>
  <si>
    <t>11)(p11.2;11)(p15;11)(p22;11)(q12.2;11)(q24.1;11)(q35;17)(p15;20)(p15;Note=A chromosomal aberration involving NUP98 is found ina form of acute myeloid leukemia. Translocation t(7;p13) with PHF23.{ECO:0000269|PubMed:16028218}.Note=A chromosomal aberration involving NUP98 is found inchildhood acute myeloid leukemia. Translocation t(5;p15) with PSIP1/LEDGF.The chimeric transcript is an in-frame fusion of NUP98 exon 8 toPSIP1/LEDGF exon 4. {ECO:0000269|PubMed:16028218}.Note=A chromosomal aberration involving NUP98 has beenidentified in acute leukemias. Translocation t(6;p15) with WHSC1L1.{ECO:0000269|PubMed:16028218}.Note=A chromosomal aberration involving NUP98 is found ina form of therapy-related myelodysplastic syndrome. Translocationt(11;p15)with HOXA9. Translocation t(11;p15.4) with LNP1.{ECO:0000269|PubMed:16028218}.Note=A chromosomal aberration involving NUP98 isassociated with pediatric acute myeloid leukemia (AML) withintermediate characteristics between M2-M3 French-American-British(FAB) subtypes. Translocation t(9;p15.5)with CCDC28A. The chimeric transcript is an in-frame fusion ofNUP98 exon 13 to CCDC28A exon 2. Ectopic expression of NUP98-CCDC28A in mouse promotes the proliferative capacity and self-renewal potential of hematopoietic progenitors and rapidly inducedfatal myeloproliferative neoplasms and defects in thedifferentiation of the erythro-megakaryocytic lineage.{ECO:0000269|PubMed:16028218}.;p15.5)with NSD1. Translocation t(8;q11) with TOP1. {ECO:0000269|PubMed:16028218}.Note=A chromosomal aberration involving NUP98 is found ina form of T-cell acute lymphoblastic leukemia (T-ALL).Translocation t(3</t>
  </si>
  <si>
    <t>lipid catabolic process;lipid storage</t>
  </si>
  <si>
    <t>lipase activity</t>
  </si>
  <si>
    <t>endoplasmic reticulum;lipid droplet</t>
  </si>
  <si>
    <t>LIDHydrolase</t>
  </si>
  <si>
    <t>AB_hydrolase;LDAH</t>
  </si>
  <si>
    <t>Alternative splicing;Complete proteome;Endoplasmic reticulum;Hydrolase;Lipid degradation;Lipid droplet;Lipid metabolism;Reference proteome</t>
  </si>
  <si>
    <t>Q9H6V9</t>
  </si>
  <si>
    <t>LDAH_HUMAN</t>
  </si>
  <si>
    <t>Lipid droplet-associated hydrolase {ECO:0000312|HGNC:HGNC:26145}</t>
  </si>
  <si>
    <t>LDAH</t>
  </si>
  <si>
    <t>C2orf43</t>
  </si>
  <si>
    <t>ENSG00000118961</t>
  </si>
  <si>
    <t>ENSP00000237822;ENSP00000440570;ENSP00000483067;ENSP00000487592</t>
  </si>
  <si>
    <t>Q9H6V9-1;Q9H6V9-3;Q9H6V9-4</t>
  </si>
  <si>
    <t>3.1.1.-</t>
  </si>
  <si>
    <t>Serine lipid hydrolase associated with lipid droplets.Highly expressed in macrophage-rich areas in atheroscleroticlesions, suggesting that it could promote cholesterol esterturnover in macrophages.</t>
  </si>
  <si>
    <t>Present in macrophage-rich areas inatherosclerotic lesionsv(at protein level).{ECO:0000269|PubMed:24357060}.</t>
  </si>
  <si>
    <t>Lipid droplet {ECO:0000269|PubMed:17135363}.Endoplasmic reticulum {ECO:0000250|UniProtKB:Q8BVA5}.Note=Localizes to the endoplasmic reticulum in absence of lipiddroplets and translocates to lipid droplets upon lipid storageinduction. {ECO:0000250|UniProtKB:Q8BVA5}.</t>
  </si>
  <si>
    <t>protein targeting to ER;proteolysis;signal peptide processing</t>
  </si>
  <si>
    <t>peptidase activity</t>
  </si>
  <si>
    <t>endoplasmic reticulum membrane;integral component of endoplasmic reticulum membrane;organelle membrane;signal peptidase complex</t>
  </si>
  <si>
    <t>SPC12</t>
  </si>
  <si>
    <t>SRP-dependent cotranslational protein targeting to membrane;Synthesis, secretion, and deacylation of Ghrelin;Synthesis, secretion, and inactivation of Glucagon-like Peptide-1 (GLP-1);Synthesis, secretion, and inactivation of Glucose-dependent Insulinotropic Polypeptide (GIP)</t>
  </si>
  <si>
    <t>Complete proteome;Endoplasmic reticulum;Hydrolase;Membrane;Microsome;Protease;Reference proteome;Transmembrane;Transmembrane helix</t>
  </si>
  <si>
    <t>Q9Y6A9</t>
  </si>
  <si>
    <t>SPCS1_HUMAN</t>
  </si>
  <si>
    <t>Signal peptidase complex subunit 1</t>
  </si>
  <si>
    <t>SPCS1</t>
  </si>
  <si>
    <t>ENSG00000114902</t>
  </si>
  <si>
    <t>ENSP00000473265</t>
  </si>
  <si>
    <t>3.4.-.-</t>
  </si>
  <si>
    <t>Component of the microsomal signal peptidase complexwhich removes signal peptides from nascent proteins as they aretranslocated into the lumen of the endoplasmic reticulum</t>
  </si>
  <si>
    <t xml:space="preserve"> Multi-pass membrane protein {ECO:0000250}.; Multi-passmembrane protein {ECO:0000250}. Endoplasmic reticulum membrane{ECO:0000250};Microsome membrane {ECO:0000250}</t>
  </si>
  <si>
    <t>nucleosome assembly</t>
  </si>
  <si>
    <t>nucleosomal DNA binding;protein heterodimerization activity</t>
  </si>
  <si>
    <t>nucleosome;nucleus</t>
  </si>
  <si>
    <t>TrEMBL</t>
  </si>
  <si>
    <t>3D-structure {ECO:0000213|PDB:4H75};Chromosome {ECO:0000256|SAAS:SAAS00142380};Complete proteome {ECO:0000313|Proteomes:UP000005640};DNA-binding {ECO:0000256|SAAS:SAAS00142373};ECO:0000213|MaxQB:Q5TEC6, ECO:0000213|PeptideAtlas:Q5TEC6};ECO:0000256|SAAS:SAAS00142374};Nucleosome core {ECO:0000256|RuleBase:RU004471};Reference proteome {ECO:0000313|Proteomes:UP000005640}</t>
  </si>
  <si>
    <t>Q5TEC6</t>
  </si>
  <si>
    <t>Q5TEC6_HUMAN</t>
  </si>
  <si>
    <t>Histone H3 {ECO:0000256|RuleBase:RU004471}</t>
  </si>
  <si>
    <t>ENSG00000203818</t>
  </si>
  <si>
    <t>ENSP00000476960</t>
  </si>
  <si>
    <t>4H75</t>
  </si>
  <si>
    <t>Chromosome {ECO:0000256|SAAS:SAAS00690744}.Nucleus {ECO:0000256|SAAS:SAAS00690742}.</t>
  </si>
  <si>
    <t>iron ion homeostasis</t>
  </si>
  <si>
    <t>integral component of membrane;mitochondrial membrane;mitochondrion</t>
  </si>
  <si>
    <t>Acetylation;Complete proteome;Ion transport;Iron;Iron transport;Membrane;Mitochondrion;Reference proteome;Transmembrane;Transmembrane helix;Transport</t>
  </si>
  <si>
    <t>Q9BWM7</t>
  </si>
  <si>
    <t>SFXN3_HUMAN</t>
  </si>
  <si>
    <t>Sideroflexin-3</t>
  </si>
  <si>
    <t>SFXN3</t>
  </si>
  <si>
    <t>ENSG00000107819</t>
  </si>
  <si>
    <t>ENSP00000377103</t>
  </si>
  <si>
    <t>Potential iron transporter.</t>
  </si>
  <si>
    <t>Mitochondrion membrane {ECO:0000269|Ref.4};Multi-pass membrane protein {ECO:0000269|Ref.4}.</t>
  </si>
  <si>
    <t>activation of MAPKK activity;adenosine receptor signaling pathway;adenylate cyclase-inhibiting G-protein coupled receptor signaling pathway;cell cycle;cell division;cell proliferation;gamma-aminobutyric acid signaling pathway;G-protein coupled acetylcholine receptor signaling pathway;G-protein coupled receptor signaling pathway;intracellular signal transduction;negative regulation of adenylate cyclase activity;negative regulation of synaptic transmission;positive regulation of cell proliferation;protein folding;regulation of calcium ion transport;response to nutrient;signal transduction</t>
  </si>
  <si>
    <t>G-protein beta/gamma-subunit complex binding;G-protein coupled receptor binding;GTP binding;GTPase activity;metal ion binding;signal transducer activity</t>
  </si>
  <si>
    <t>cell body;centrosome;cytoplasm;cytosol;dendrite;extracellular exosome;extracellular vesicle;heterotrimeric G-protein complex;membrane;membrane raft;midbody;nucleoplasm;plasma membrane</t>
  </si>
  <si>
    <t>Adrenergic signaling in cardiomyocytes;Alcoholism;Apelin signaling pathway;Axon guidance;cAMP signaling pathway;cGMP-PKG signaling pathway;Chagas disease (American trypanosomiasis);Chemokine signaling pathway;Cholinergic synapse;Circadian entrainment;Cocaine addiction;Cushing syndrome;Dopaminergic synapse;Estrogen signaling pathway;Exosome;GABAergic synapse;Gap junction;Gastric acid secretion;Glutamatergic synapse;GTP-binding proteins;Human cytomegalovirus infection;Human immunodeficiency virus 1 infection;Leukocyte transendothelial migration;Long-term depression;Melanogenesis;Morphine addiction;Oxytocin signaling pathway;Parathyroid hormone synthesis, secretion and action;Parkinson disease;Pathways in cancer;Pertussis;Platelet activation;Progesterone-mediated oocyte maturation;Rap1 signaling pathway;Regulation of lipolysis in adipocytes;Relaxin signaling pathway;Renin secretion;Retrograde endocannabinoid signaling;Serotonergic synapse;Sphingolipid signaling pathway;Toxoplasmosis</t>
  </si>
  <si>
    <t>Adrenergic signaling in cardiomyocytes;Alcoholism;Apelin signaling pathway;Axon guidance;cAMP signaling pathway;cGMP-PKG signaling pathway;Chagas disease (American trypanosomiasis);Chemokine signaling pathway;Cholinergic synapse;Circadian entrainment;Cocaine addiction;Cushing syndrome;Dopaminergic synapse;Estrogen signaling pathway;GABAergic synapse;Gap junction;Gastric acid secretion;Glutamatergic synapse;Human cytomegalovirus infection;Human immunodeficiency virus 1 infection;Leukocyte transendothelial migration;Long-term depression;Melanogenesis;Morphine addiction;Oxytocin signaling pathway;Parathyroid hormone synthesis, secretion and action;Parkinson disease;Pathways in cancer;Pertussis;Platelet activation;Progesterone-mediated oocyte maturation;Rap1 signaling pathway;Regulation of lipolysis in adipocytes;Relaxin signaling pathway;Renin secretion;Retrograde endocannabinoid signaling;Serotonergic synapse;Sphingolipid signaling pathway;Toxoplasmosis</t>
  </si>
  <si>
    <t>Adrenal carcinoma;Familial ventricular tachycardia</t>
  </si>
  <si>
    <t>G-alpha</t>
  </si>
  <si>
    <t>Gprotein_alpha_I;Gprotein_alpha_su;GproteinA_insert;P-loop_NTPase</t>
  </si>
  <si>
    <t>G_alpha</t>
  </si>
  <si>
    <t>Adenylate cyclase inhibitory pathway;ADP signalling through P2Y purinoceptor 12;Adrenaline,noradrenaline inhibits insulin secretion;Cooperation of PDCL (PhLP1) and TRiC/CCT in G-protein beta folding;G alpha (i) signalling events;G alpha (s) signalling events;G alpha (z) signalling events;G-protein activation;PLC beta mediated events;Regulation of insulin secretion</t>
  </si>
  <si>
    <t>IGF1R-CXCR4-GNAI2-GNB1 complex</t>
  </si>
  <si>
    <t>ADP-ribosylation;Alternative splicing;Cell cycle;Cell division;Cell membrane;Complete proteome;Cytoplasm;Cytoskeleton;GTP-binding;Lipoprotein;Magnesium;Membrane;Metal-binding;Myristate;Nucleotide-binding;Palmitate;Reference proteome;Transducer</t>
  </si>
  <si>
    <t>P04899</t>
  </si>
  <si>
    <t>GNAI2_HUMAN</t>
  </si>
  <si>
    <t>Guanine nucleotide-binding protein G(i) subunit alpha-2</t>
  </si>
  <si>
    <t>GNAI2</t>
  </si>
  <si>
    <t>GNAI2B</t>
  </si>
  <si>
    <t>ENSG00000114353</t>
  </si>
  <si>
    <t>ENSP00000266027;ENSP00000312999;ENSP00000395736;ENSP00000406369;ENSP00000406871</t>
  </si>
  <si>
    <t>P04899-1;P04899-3;P04899-5;P04899-6</t>
  </si>
  <si>
    <t>Guanine nucleotide-binding proteins (G proteins) areinvolved as modulators or transducers in various transmembranesignaling systems. The G(i) proteins are involved in hormonalregulation of adenylate cyclase: they inhibit the cyclase inresponse to beta-adrenergic stimuli. May play a role in celldivision.</t>
  </si>
  <si>
    <t xml:space="preserve"> Lipid-anchor {ECO:0000305}. Note=Localizes in the centrosomes ofinterphase and mitotic cells. Detected at the cleavage furrowand/or the midbody.;Cytoplasm {ECO:0000269|PubMed:17635935}.Cytoplasm, cytoskeleton, microtubule organizing center, centrosome{ECO:0000269|PubMed:17635935}. Cell membrane{ECO:0000269|PubMed:17635935}. Membrane {ECO:0000305}</t>
  </si>
  <si>
    <t>bicellular tight junction assembly;lipopolysaccharide-mediated signaling pathway;negative regulation of apoptotic process;negative regulation of transcription from RNA polymerase II promoter;positive regulation of angiogenesis;positive regulation of autophagy;positive regulation of I-kappaB kinase/NF-kappaB signaling;positive regulation of NF-kappaB transcription factor activity;positive regulation of protein kinase B signaling</t>
  </si>
  <si>
    <t>double-stranded RNA binding;NF-kappaB binding;RNA binding;RNA polymerase II transcription factor binding;transcription coactivator activity</t>
  </si>
  <si>
    <t>apical plasma membrane;bicellular tight junction;cytoplasm;endoplasmic reticulum;endoplasmic reticulum membrane;fibrillar center;integral component of membrane;intercellular canaliculus;nuclear body;nuclear membrane;nucleus;perinuclear region of cytoplasm</t>
  </si>
  <si>
    <t>LYRIC</t>
  </si>
  <si>
    <t>3D-structure;Acetylation;Cell junction;Complete proteome;Cytoplasm;Endoplasmic reticulum;Membrane;Nucleus;Phosphoprotein;Polymorphism;Reference proteome;Tight junction;Transmembrane;Transmembrane helix</t>
  </si>
  <si>
    <t>Q86UE4</t>
  </si>
  <si>
    <t>LYRIC_HUMAN</t>
  </si>
  <si>
    <t>Protein LYRIC</t>
  </si>
  <si>
    <t>MTDH</t>
  </si>
  <si>
    <t>AEG1;LYRIC</t>
  </si>
  <si>
    <t>ENSG00000147649</t>
  </si>
  <si>
    <t>ENSP00000338235</t>
  </si>
  <si>
    <t>4QMG</t>
  </si>
  <si>
    <t>Downregulates SLC1A2/EAAT2 promoter activity whenexpressed ectopically. Activates the nuclear factor kappa-B (NF-kappa-B) transcription factor. Promotes anchorage-independentgrowth of immortalized melanocytes and astrocytes which is a keycomponent in tumor cell expansion. Promotes lung metastasis andalso has an effect on bone and brain metastasis, possibly byenhancing the seeding of tumor cells to the target organendothelium. Induces chemoresistance</t>
  </si>
  <si>
    <t>Widely expressed with highest levels inmuscle-dominating organs such as skeletal muscle, heart, tongueand small intestine and in endocrine glands such as thyroid andadrenal gland. Overexpressed in various cancers including breast,brain, prostate, melanoma and glioblastoma multiforme.{ECO:0000269|PubMed:15927426}.</t>
  </si>
  <si>
    <t xml:space="preserve"> Single-passmembrane protein {ECO:0000250}. Cell junction, tight junction{ECO:0000250}. Nucleus, nucleolus {ECO:0000250}. Cytoplasm,perinuclear region. Note=In epithelial cells, recruited to tightjunctions (TJ) during the maturation of the TJ complexes. Anucleolar staining may be due to nuclear targeting of an isoformlacking the transmembrane domain (By similarity). TNF-alpha causestranslocation from the cytoplasm to the nucleus. {ECO:0000250}.; Single-passmembrane protein. Nucleus membrane {ECO:0000250};Endoplasmic reticulum membrane</t>
  </si>
  <si>
    <t>cell cycle;cell division;positive regulation of non-motile cilium assembly;protein heterooligomerization</t>
  </si>
  <si>
    <t>cadherin binding;GTP binding;GTPase activity</t>
  </si>
  <si>
    <t>actin cytoskeleton;axoneme;cytoplasm;microtubule;non-motile cilium;perinuclear region of cytoplasm;septin complex;stress fiber</t>
  </si>
  <si>
    <t>Bacterial invasion of epithelial cells;Cytoskeleton proteins;Exosome</t>
  </si>
  <si>
    <t>Bacterial invasion of epithelial cells</t>
  </si>
  <si>
    <t>Hereditary neuralgic amyotrophy</t>
  </si>
  <si>
    <t>Septin</t>
  </si>
  <si>
    <t>G_SEPTIN_dom;P-loop_NTPase;SEPT9;Septin</t>
  </si>
  <si>
    <t>Septin complex</t>
  </si>
  <si>
    <t>3D-structure;Acetylation;Alternative splicing;Cell cycle;Cell division;Chromosomal rearrangement;Complete proteome;Cytoplasm;Cytoskeleton;Disease mutation;GTP-binding;Nucleotide-binding;Phosphoprotein;Polymorphism;Reference proteome</t>
  </si>
  <si>
    <t>Q9UHD8</t>
  </si>
  <si>
    <t>Neuralgic amyotrophy</t>
  </si>
  <si>
    <t>SEPT9_HUMAN</t>
  </si>
  <si>
    <t>Septin-9</t>
  </si>
  <si>
    <t>KIAA0991;MSF</t>
  </si>
  <si>
    <t>ENSG00000184640</t>
  </si>
  <si>
    <t>ENSP00000329161;ENSP00000391249;ENSP00000400181;ENSP00000403194;ENSP00000405877;ENSP00000406987;ENSP00000415624;ENSP00000438089;ENSP00000465464;ENSP00000466247;ENSP00000466648;ENSP00000468120;ENSP00000468406;ENSP00000468668</t>
  </si>
  <si>
    <t>Q9UHD8-1;Q9UHD8-2;Q9UHD8-3;Q9UHD8-4;Q9UHD8-5;Q9UHD8-7;Q9UHD8-8;Q9UHD8-9</t>
  </si>
  <si>
    <t>4YQF;5CYO;5CYP</t>
  </si>
  <si>
    <t>Filament-forming cytoskeletal GTPase (By similarity).May play a role in cytokinesis (Potential). May play a role in theinternalization of 2 intracellular microbial pathogens, Listeriamonocytogenes and Shigella flexneri.</t>
  </si>
  <si>
    <t>Widely expressed. Isoforms are differentiallyexpressed in testes, kidney, liver heart, spleen, brain,peripheral blood leukocytes, skeletal muscle and kidney. Specificisoforms appear to demonstrate tissue specificity. Isoform 5 isthe most highly expressed in fetal tissue. Isoform 1 is detectedin all tissues except the brain and thymus, while isoform 2,isoform 3, and isoform 4 are detected at low levels inapproximately half of the fetal tissues.{ECO:0000269|PubMed:10339604, ECO:0000269|PubMed:10673329,ECO:0000269|PubMed:11593400, ECO:0000269|PubMed:15915442}.</t>
  </si>
  <si>
    <t>Cytoplasm, cytoskeleton{ECO:0000269|PubMed:17546647, ECO:0000269|PubMed:17922164}.Note=In an epithelial cell line, concentrates at cell-cell contactareas. After TGF-beta1 treatment and induction of epithelial tomesenchymal transition, colocalizes partly with actin stressfibers. During bacterial infection, displays a collar shapestructure next to actin at the pole of invading bacteria.</t>
  </si>
  <si>
    <t>17)(q23;Note=A chromosomal aberration involving SEPT9/MSF isfound in therapy-related acute myeloid leukemia (t-AML).Translocation t(11;q25) with KMT2A/MLL1.{ECO:0000269|PubMed:10339604}.Hereditary neuralgic amyotrophy (HNA) [MIM:162100]:Autosomal dominant form of recurrent focal neuropathycharacterized clinically by acute, recurrent episodes of brachialplexus neuropathy with muscle weakness and atrophy preceded bysevere pain in the affected arm. HNA is triggered by environmentalfactors such as infection or parturition.{ECO:0000269|PubMed:16186812, ECO:0000269|PubMed:17546647,ECO:0000269|PubMed:18492087, ECO:0000269|PubMed:19451530}.Note=The disease is caused by mutations affecting the generepresented in this entry.</t>
  </si>
  <si>
    <t>adherens junction organization;blood vessel morphogenesis;brain morphogenesis;calcium-dependent cell-cell adhesion via plasma membrane cell adhesion molecules;cell adhesion;cell migration;cell-cell adhesion mediated by cadherin;cellular protein metabolic process;cerebral cortex development;glial cell differentiation;heterophilic cell-cell adhesion via plasma membrane cell adhesion molecules;homeostasis of number of cells;homophilic cell adhesion via plasma membrane adhesion molecules;negative regulation of canonical Wnt signaling pathway;neuroepithelial cell differentiation;neuroligin clustering involved in postsynaptic membrane assembly;neuronal stem cell population maintenance;positive regulation of MAPK cascade;positive regulation of muscle cell differentiation;positive regulation of synaptic vesicle clustering;post-translational protein modification;protein localization to plasma membrane;radial glial cell differentiation;regulation of oligodendrocyte progenitor proliferation;regulation of postsynaptic density protein 95 clustering;striated muscle cell differentiation</t>
  </si>
  <si>
    <t>alpha-catenin binding;beta-catenin binding;calcium ion binding;gamma-catenin binding;identical protein binding;protein kinase binding;protein phosphatase binding</t>
  </si>
  <si>
    <t>apical plasma membrane;basolateral plasma membrane;catenin complex;cell junction;cell surface;cell-cell adherens junction;cell-cell junction;cytoplasm;endoplasmic reticulum lumen;extracellular exosome;extracellular matrix;fascia adherens;focal adhesion;integral component of membrane;intercalated disc;lamellipodium;plasma membrane;plasma membrane raft;postsynaptic density;sarcolemma</t>
  </si>
  <si>
    <t>Arrhythmogenic right ventricular cardiomyopathy (ARVC);CD molecules;Cell adhesion molecules;Cell adhesion molecules (CAMs);Chromosome and associated proteins</t>
  </si>
  <si>
    <t>Arrhythmogenic right ventricular cardiomyopathy (ARVC);Cell adhesion molecules (CAMs)</t>
  </si>
  <si>
    <t>Cadherin;Cadherin_C;Cadherin_pro</t>
  </si>
  <si>
    <t>Cadherin;Cadherin_CS;Cadherin_cytoplasmic-dom;Cadherin_pro_dom;Cadherin-like;Catenin_binding_dom_sf;CDH2</t>
  </si>
  <si>
    <t>CA;Cadherin_pro</t>
  </si>
  <si>
    <t>Adherens junctions interactions;CDO in myogenesis;Post-translational protein phosphorylation;Regulation of Insulin-like Growth Factor (IGF) transport and uptake by Insulin-like Growth Factor Binding Proteins (IGFBPs)</t>
  </si>
  <si>
    <t>DLL1-CTNNB1-CDH2 complex</t>
  </si>
  <si>
    <t>Alternative splicing;Calcium;Cell adhesion;Cell junction;Cell membrane;Cleavage on pair of basic residues;Complete proteome;Glycoprotein;Membrane;Metal-binding;Phosphoprotein;Polymorphism;Reference proteome;Repeat;Signal;Transmembrane;Transmembrane helix</t>
  </si>
  <si>
    <t>P19022</t>
  </si>
  <si>
    <t>CADH2_HUMAN</t>
  </si>
  <si>
    <t>Cadherin-2</t>
  </si>
  <si>
    <t>CDH2</t>
  </si>
  <si>
    <t>CDHN;NCAD</t>
  </si>
  <si>
    <t>ENSG00000170558</t>
  </si>
  <si>
    <t>ENSP00000269141;ENSP00000382312</t>
  </si>
  <si>
    <t>P19022-1;P19022-2</t>
  </si>
  <si>
    <t xml:space="preserve"> cadherins may thus contribute to thesorting of heterogeneous cell types. Acts as a regulator of neuralstem cells quiescence by mediating anchorage of neural stem cellsto ependymocytes in the adult subependymal zone: upon cleavage byMMP24, CDH2-mediated anchorage is affected, leading to modulateneural stem cell quiescence. CDH2 may be involved in neuronalrecognition mechanism. In hippocampal neurons, may regulatedendritic spine density (By similarity).;Cadherins are calcium-dependent cell adhesion proteins.They preferentially interact with themselves in a homophilicmanner in connecting cells</t>
  </si>
  <si>
    <t xml:space="preserve"> Single-pass type I membraneprotein {ECO:0000255}. Cell membrane, sarcolemma{ECO:0000250|UniProtKB:P15116}. Cell junction{ECO:0000269|PubMed:28169360}. Cell surface{ECO:0000250|UniProtKB:P15116}. Note=Colocalizes with TMEM65 atthe intercalated disk in cardiomyocytes. Colocalizes with OBSCN atthe intercalated disk and at sarcolemma in cardiomyocytes.{ECO:0000250|UniProtKB:P15116}.;Cell membrane{ECO:0000250|UniProtKB:P15116}</t>
  </si>
  <si>
    <t>autophagosome maturation;cell cycle arrest;cell division;endosomal transport;endosome to lysosome transport;exosomal secretion;extracellular transport;intracellular transport of virus;keratinocyte differentiation;macroautophagy;multivesicular body assembly;negative regulation of cell proliferation;negative regulation of epidermal growth factor receptor signaling pathway;negative regulation of epidermal growth factor-activated receptor activity;negative regulation of transcription, DNA-templated;positive regulation of exosomal secretion;positive regulation of ubiquitin-dependent endocytosis;positive regulation of viral budding via host ESCRT complex;positive regulation of viral process;positive regulation of viral release from host cell;protein monoubiquitination;protein transport;regulation of cell growth;regulation of extracellular exosome assembly;regulation of MAP kinase activity;regulation of viral budding via host ESCRT complex;ubiquitin-dependent protein catabolic process via the multivesicular body sorting pathway;viral budding;viral budding via host ESCRT complex;viral life cycle</t>
  </si>
  <si>
    <t>calcium-dependent protein binding;DNA binding;ligand-dependent nuclear receptor transcription coactivator activity;protein complex binding;protein homodimerization activity;transcription corepressor activity;ubiquitin binding;ubiquitin protein ligase binding;virion binding</t>
  </si>
  <si>
    <t>cytoplasm;cytosol;early endosome;early endosome membrane;endosome;endosome membrane;ESCRT I complex;extracellular exosome;Flemming body;host cell;late endosome;late endosome membrane;microtubule organizing center;multivesicular body;nucleolus;plasma membrane</t>
  </si>
  <si>
    <t>Endocytosis;Exosome;Membrane trafficking</t>
  </si>
  <si>
    <t>Endocytosis</t>
  </si>
  <si>
    <t>UEV;Vps23_core</t>
  </si>
  <si>
    <t>ESCRT_assembly_dom;SB_dom;UBQ-conjugating_enzyme/RWD;UEV_N</t>
  </si>
  <si>
    <t>Budding and maturation of HIV virion;Endosomal Sorting Complex Required For Transport (ESCRT);Membrane binding and targetting of GAG proteins</t>
  </si>
  <si>
    <t>ESCRT-I complex;TSG101-VPS37B-VPS28 complex</t>
  </si>
  <si>
    <t>3D-structure;Acetylation;Alternative splicing;Cell cycle;Cell division;Coiled coil;Complete proteome;Cytoplasm;Cytoskeleton;Endosome;Growth regulation;Host-virus interaction;Membrane;Nucleus;Phosphoprotein;Polymorphism;Protein transport;Reference proteome;Transport;Ubl conjugation</t>
  </si>
  <si>
    <t>Q99816</t>
  </si>
  <si>
    <t>TS101_HUMAN</t>
  </si>
  <si>
    <t>Tumor susceptibility gene 101 protein</t>
  </si>
  <si>
    <t>TSG101</t>
  </si>
  <si>
    <t>ENSG00000074319</t>
  </si>
  <si>
    <t>ENSP00000251968</t>
  </si>
  <si>
    <t>Q99816-1</t>
  </si>
  <si>
    <t>1KPP;1KPQ;1M4P;1M4Q;1S1Q;2F0R;3IV1;3OBQ;3OBS;3OBU;3OBX;3P9G;3P9H;4EJE;4YC1;4ZNY;5VKG</t>
  </si>
  <si>
    <t xml:space="preserve"> the function requires CEP55. May beinvolved in cell growth and differentiation. Acts as a negativegrowth regulator. Involved in the budding of many viruses throughan interaction with viral proteins that contain a late-buddingmotif P-[ST]-A-P. This interaction is essential for viral particlebudding of numerous retroviruses. Required for the exosomalrelease of SDCBP, CD63 and syndecan (PubMed:22660413). It may alsoplay a role in the extracellular release of microvesicles thatdiffer from the exosomes (PubMed:22315426);Component of the ESCRT-I complex, a regulator ofvesicular trafficking process. Binds to ubiquitinated cargoproteins and is required for the sorting of endocyticubiquitinated cargos into multivesicular bodies (MVBs). Mediatesthe association between the ESCRT-0 and ESCRT-I complex. Requiredfor completion of cytokinesis</t>
  </si>
  <si>
    <t>Heart, brain, placenta, lung, liver, skeletal,kidney and pancreas.</t>
  </si>
  <si>
    <t xml:space="preserve"> Cytoplasmic side{ECO:0000305|PubMed:23166352}. Late endosome membrane{ECO:0000269|PubMed:11916981, ECO:0000269|PubMed:17229889}; Peripheralmembrane protein {ECO:0000305|PubMed:23166352};Cytoplasm {ECO:0000269|PubMed:17853893}.Early endosome membrane {ECO:0000269|PubMed:23166352};Peripheral membrane protein. Cytoplasm, cytoskeleton, microtubuleorganizing center, centrosome {ECO:0000269|PubMed:17853893}.Midbody, Midbody ring {ECO:0000269|PubMed:17556548,ECO:0000269|PubMed:17853893}. Nucleus{ECO:0000269|PubMed:17229889}. Note=Mainly cytoplasmic. Membrane-associated when active and soluble when inactive. Nuclearlocalization is cell cycle-dependent. Interaction with CEP55 isrequired for localization to the midbody during cytokinesis.{ECO:0000269|PubMed:17556548, ECO:0000269|PubMed:17853893}.</t>
  </si>
  <si>
    <t>metabolic process;protein destabilization</t>
  </si>
  <si>
    <t>catalytic activity</t>
  </si>
  <si>
    <t>cytoplasm;nucleus</t>
  </si>
  <si>
    <t>Isochorismatase</t>
  </si>
  <si>
    <t>Isochorismatase-like;Isochorismatase-like_sf</t>
  </si>
  <si>
    <t>Acetylation;Alternative splicing;Complete proteome;Cytoplasm;Nucleus;Phosphoprotein;Reference proteome</t>
  </si>
  <si>
    <t>Q96AB3</t>
  </si>
  <si>
    <t>ISOC2_HUMAN</t>
  </si>
  <si>
    <t>Isochorismatase domain-containing protein 2</t>
  </si>
  <si>
    <t>ISOC2</t>
  </si>
  <si>
    <t>ENSG00000063241</t>
  </si>
  <si>
    <t>ENSP00000085068;ENSP00000401726;ENSP00000406364</t>
  </si>
  <si>
    <t>Q96AB3-1;Q96AB3-2;Q96AB3-3</t>
  </si>
  <si>
    <t>Cytoplasm {ECO:0000269|PubMed:17658461}.Nucleus {ECO:0000269|PubMed:17658461}. Note=Localizes to thenucleus in the presence of CDKN2A.</t>
  </si>
  <si>
    <t>cellular response to oxidative stress;immune response;middle ear morphogenesis;miRNA metabolic process;negative regulation of cell proliferation;outer ear morphogenesis;positive regulation of intrinsic apoptotic signaling pathway;pre-miRNA processing;production of miRNAs involved in gene silencing by miRNA;production of siRNA involved in RNA interference;protein phosphorylation;protein stabilization;response to virus;skeletal system morphogenesis</t>
  </si>
  <si>
    <t>double-stranded RNA binding;enzyme activator activity;enzyme binding;identical protein binding;pre-miRNA binding;protein homodimerization activity;RNA binding</t>
  </si>
  <si>
    <t>cytoplasm;cytosol;membrane;nucleoplasm;perinuclear region of cytoplasm;RISC-loading complex</t>
  </si>
  <si>
    <t>Primary dystonia</t>
  </si>
  <si>
    <t>dsrm;Staufen_C</t>
  </si>
  <si>
    <t>dsRBD_dom;PRKRA;Staufen_C</t>
  </si>
  <si>
    <t>DSRM</t>
  </si>
  <si>
    <t>MicroRNA (miRNA) biogenesis;Small interfering RNA (siRNA) biogenesis</t>
  </si>
  <si>
    <t>3D-structure;Alternative splicing;Complete proteome;Cytoplasm;Disease mutation;Dystonia;Parkinsonism;Phosphoprotein;Reference proteome;Repeat;RNA-binding;RNA-mediated gene silencing</t>
  </si>
  <si>
    <t>O75569</t>
  </si>
  <si>
    <t>Dystonia 16</t>
  </si>
  <si>
    <t>PRKRA_HUMAN</t>
  </si>
  <si>
    <t>Interferon-inducible double-stranded RNA-dependent protein kinase activator A</t>
  </si>
  <si>
    <t>PRKRA</t>
  </si>
  <si>
    <t xml:space="preserve"> ORFNames=HSD-14;PACT;RAX</t>
  </si>
  <si>
    <t>ENSG00000180228</t>
  </si>
  <si>
    <t>ENSP00000318176;ENSP00000393883;ENSP00000430604</t>
  </si>
  <si>
    <t>O75569-1;O75569-2;O75569-3</t>
  </si>
  <si>
    <t>2DIX</t>
  </si>
  <si>
    <t>Activates EIF2AK2/PKR in the absence of double-strandedRNA (dsRNA), leading to phosphorylation of EIF2S1/EFI2-alpha andinhibition of translation and induction of apoptosis. Required forsiRNA production by DICER1 and for subsequent siRNA-mediated post-transcriptional gene silencing. Does not seem to be required forprocessing of pre-miRNA to miRNA by DICER1. Promotes UBC9-p53/TP53association and sumoylation and phosphorylation of p53/TP53 at'Lys-386' at 'Ser-392' respectively and enhances its activity in aEIF2AK2/PKR-dependent manner (By similarity).</t>
  </si>
  <si>
    <t>Cytoplasm, perinuclear region. Cytoplasm.</t>
  </si>
  <si>
    <t>Dystonia 16 (DYT16) [MIM:612067]: An early-onsetdystonia-parkinsonism disorder. Dystonia is defined by thepresence of sustained involuntary muscle contraction, oftenleading to abnormal postures. DYT16 patients have progressive,generalized dystonia with axial muscle involvement, oro-mandibular(sardonic smile) and laryngeal dystonia and, in some cases,parkinsonian features. {ECO:0000269|PubMed:18243799,ECO:0000269|PubMed:18420150}. Note=The disease is caused bymutations affecting the gene represented in this entry.</t>
  </si>
  <si>
    <t>extracellular exosome;mitochondrial respiratory chain</t>
  </si>
  <si>
    <t>Cyt_c_oxidase_su7a;Cyt_c_oxidase_su7a_sf</t>
  </si>
  <si>
    <t>Acetylation;Complete proteome;Direct protein sequencing;Membrane;Mitochondrion;Mitochondrion inner membrane;Polymorphism;Reference proteome;Transit peptide</t>
  </si>
  <si>
    <t>P14406</t>
  </si>
  <si>
    <t>CX7A2_HUMAN</t>
  </si>
  <si>
    <t>Cytochrome c oxidase subunit 7A2, mitochondrial</t>
  </si>
  <si>
    <t>COX7A2</t>
  </si>
  <si>
    <t>COX7AL</t>
  </si>
  <si>
    <t>ENSG00000112695</t>
  </si>
  <si>
    <t>ENSP00000230459</t>
  </si>
  <si>
    <t>deoxyribose phosphate catabolic process;galactose catabolic process;glucose metabolic process;glycogen biosynthetic process;glycogen catabolic process;neutrophil degranulation;pentose-phosphate shunt</t>
  </si>
  <si>
    <t>magnesium ion binding;phosphoglucomutase activity;phosphopentomutase activity</t>
  </si>
  <si>
    <t>cytosol;extracellular exosome;extracellular region;ficolin-1-rich granule lumen;secretory granule lumen</t>
  </si>
  <si>
    <t>Amino sugar and nucleotide sugar metabolism;Galactose metabolism;Glycolysis / Gluconeogenesis;Pentose phosphate pathway;Purine metabolism;Starch and sucrose metabolism</t>
  </si>
  <si>
    <t>Amino sugar and nucleotide sugar metabolism;Galactose metabolism;Glycolysis / Gluconeogenesis;Metabolic pathways;Pentose phosphate pathway;Purine metabolism;Starch and sucrose metabolism</t>
  </si>
  <si>
    <t>PGM_PMM_I;PGM_PMM_II;PGM_PMM_III;PGM_PMM_IV</t>
  </si>
  <si>
    <t>A-D-PHexomutase_a/b/a-I;A-D-PHexomutase_a/b/a-I/II/III;A-D-PHexomutase_a/b/a-II;A-D-PHexomutase_a/b/a-III;A-D-PHexomutase_C;A-D-PHexomutase_C_sf;A-D-PHexomutase_CS;Alpha-D-phosphohexomutase_SF</t>
  </si>
  <si>
    <t>Galactose catabolism;Glycogen breakdown (glycogenolysis);Glycogen synthesis;Neutrophil degranulation;Pentose phosphate pathway (hexose monophosphate shunt)</t>
  </si>
  <si>
    <t>Acetylation;Alternative splicing;Carbohydrate metabolism;Complete proteome;Cytoplasm;Direct protein sequencing;Glucose metabolism;Isomerase;Magnesium;Metal-binding;Phosphoprotein;Polymorphism;Reference proteome</t>
  </si>
  <si>
    <t>Q96G03</t>
  </si>
  <si>
    <t>PGM2_HUMAN</t>
  </si>
  <si>
    <t>Phosphoglucomutase-2</t>
  </si>
  <si>
    <t>GM 2</t>
  </si>
  <si>
    <t>PGM2</t>
  </si>
  <si>
    <t>ENSG00000169299</t>
  </si>
  <si>
    <t>ENSP00000371393</t>
  </si>
  <si>
    <t>Q96G03-1</t>
  </si>
  <si>
    <t>5.4.2.2</t>
  </si>
  <si>
    <t>Catalyzes the conversion of the nucleoside breakdownproducts ribose-1-phosphate and deoxyribose-1-phosphate to thecorresponding 5-phosphopentoses. May also catalyze theinterconversion of glucose-1-phosphate and glucose-6-phosphate.Has low glucose 1,6-bisphosphate synthase activity</t>
  </si>
  <si>
    <t>nuclear-transcribed mRNA catabolic process, nonsense-mediated decay;positive regulation of transferase activity;protein methylation;rRNA processing;SRP-dependent cotranslational protein targeting to membrane;translation;translational initiation;viral transcription</t>
  </si>
  <si>
    <t>cadherin binding;enzyme binding;fibroblast growth factor binding;mRNA binding;RNA binding;structural constituent of ribosome</t>
  </si>
  <si>
    <t>cytosol;cytosolic small ribosomal subunit;extracellular exosome;focal adhesion;membrane;nucleoplasm;nucleus</t>
  </si>
  <si>
    <t>Ribosomal_S5;Ribosomal_S5_C</t>
  </si>
  <si>
    <t>Ribosomal_S5;Ribosomal_S5_C;Ribosomal_S5_D2-typ_fold;Ribosomal_S5_D2-typ_fold_subgr;Ribosomal_S5_euk/arc;Ribosomal_S5_N;Ribosomal_S5_N_CS</t>
  </si>
  <si>
    <t>Eukaryotic Translation Termination;Formation of a pool of free 40S subunits;Formation of the ternary complex, and subsequently, the 43S complex;GTP hydrolysis and joining of the 60S ribosomal subunit;L13a-mediated translational silencing of Ceruloplasmin expression;Major pathway of rRNA processing in the nucleolus and cytosol;Nonsense Mediated Decay (NMD) enhanced by the Exon Junction Complex (EJC);Nonsense Mediated Decay (NMD) independent of the Exon Junction Complex (EJC);Peptide chain elongation;Protein methylation;Regulation of expression of SLITs and ROBOs;Ribosomal scanning and start codon recognition;RMTs methylate histone arginines;rRNA modification in the nucleus and cytosol;Selenocysteine synthesis;SRP-dependent cotranslational protein targeting to membrane;Translation initiation complex formation;Viral mRNA Translation</t>
  </si>
  <si>
    <t>3D-structure;Acetylation;Citrullination;Complete proteome;Direct protein sequencing;Isopeptide bond;Phosphoprotein;Reference proteome;Repeat;Ribonucleoprotein;Ribosomal protein;Ubl conjugation</t>
  </si>
  <si>
    <t>P15880</t>
  </si>
  <si>
    <t>RS2_HUMAN</t>
  </si>
  <si>
    <t>40S ribosomal protein S2</t>
  </si>
  <si>
    <t>RPS2</t>
  </si>
  <si>
    <t>RPS4</t>
  </si>
  <si>
    <t>ENSG00000140988</t>
  </si>
  <si>
    <t>ENSP00000341885</t>
  </si>
  <si>
    <t>mesenchyme migration;muscle contraction;positive regulation of gene expression</t>
  </si>
  <si>
    <t>blood microparticle;cell body;cell periphery;cytoplasm;cytosol;extracellular exosome;extracellular space;filopodium;lamellipodium;myosin filament</t>
  </si>
  <si>
    <t>Cytoskeleton proteins;Exosome;Vascular smooth muscle contraction</t>
  </si>
  <si>
    <t>Vascular smooth muscle contraction</t>
  </si>
  <si>
    <t>Megacystis microcolon intestinal hypoperistalsis syndrome</t>
  </si>
  <si>
    <t>Smooth Muscle Contraction</t>
  </si>
  <si>
    <t>Acetylation;Alternative splicing;ATP-binding;Complete proteome;Cytoplasm;Cytoskeleton;Disease mutation;Isopeptide bond;Methylation;Muscle protein;Nucleotide-binding;Oxidation;Reference proteome</t>
  </si>
  <si>
    <t>P63267</t>
  </si>
  <si>
    <t>Familial visceral myopathy;Megacystis-microcolon-intestinal hypoperistalsis syndrome;Myopathic intestinal pseudoobstruction</t>
  </si>
  <si>
    <t>ACTH_HUMAN</t>
  </si>
  <si>
    <t>Actin, gamma-enteric smooth muscle</t>
  </si>
  <si>
    <t>ACTG2</t>
  </si>
  <si>
    <t>ACTA3;ACTL3;ACTSG</t>
  </si>
  <si>
    <t>ENSG00000163017</t>
  </si>
  <si>
    <t>ENSP00000295137;ENSP00000386857;ENSP00000386929</t>
  </si>
  <si>
    <t>P63267-1;P63267-2</t>
  </si>
  <si>
    <t>Visceral myopathy (VSCM) [MIM:155310]: A rare inheritedform of myopathic pseudo-obstruction characterized by impairedfunction of enteric smooth muscle cells, resulting in abnormalintestinal motility, severe abdominal pain, malnutrition, and evendeath. The disease shows inter- and intrafamilial variability.Most severely affected patients exhibit prenatal bladderenlargement, intestinal malrotation, neonatal functionalgastrointestinal obstruction, and dependence on total parenteralnutrition and urinary catheterization.{ECO:0000269|PubMed:22960657, ECO:0000269|PubMed:24337657,ECO:0000269|PubMed:24676022, ECO:0000269|PubMed:24777424}.Note=The disease is caused by mutations affecting the generepresented in this entry.</t>
  </si>
  <si>
    <t>antigen processing and presentation of exogenous peptide antigen via MHC class I, TAP-dependent;antigen processing and presentation of peptide antigen via MHC class I;cell redox homeostasis;positive regulation of extrinsic apoptotic signaling pathway;protein folding;protein folding in endoplasmic reticulum;protein import into nucleus;protein retention in ER lumen;response to endoplasmic reticulum stress;signal transduction</t>
  </si>
  <si>
    <t>cysteine-type endopeptidase activity;disulfide oxidoreductase activity;identical protein binding;peptide disulfide oxidoreductase activity;phospholipase C activity;protein disulfide isomerase activity;RNA binding</t>
  </si>
  <si>
    <t>cell surface;endoplasmic reticulum;endoplasmic reticulum lumen;extracellular exosome;extracellular space;focal adhesion;melanosome;myelin sheath;nucleus;phagocytic vesicle;recycling endosome membrane</t>
  </si>
  <si>
    <t>Antigen processing and presentation;Chaperones and folding catalysts;Epstein-Barr virus infection;Exosome;Herpes simplex virus 1 infection;Human cytomegalovirus infection;Human immunodeficiency virus 1 infection;Membrane trafficking;Protein processing in endoplasmic reticulum</t>
  </si>
  <si>
    <t>Antigen processing and presentation;Epstein-Barr virus infection;Herpes simplex virus 1 infection;Human cytomegalovirus infection;Human immunodeficiency virus 1 infection;Protein processing in endoplasmic reticulum</t>
  </si>
  <si>
    <t>Disulphide_isomerase;Prot_disulphide_isomerase;Thioredoxin_CS;Thioredoxin_domain;Thioredoxin-like_sf</t>
  </si>
  <si>
    <t>Antigen Presentation: Folding, assembly and peptide loading of class I MHC;Calnexin/calreticulin cycle;ER-Phagosome pathway</t>
  </si>
  <si>
    <t>HMGB1-HMGB2-HSC70-ERP60-GAPDH complex</t>
  </si>
  <si>
    <t>3D-structure;Acetylation;Complete proteome;Direct protein sequencing;Disulfide bond;Endoplasmic reticulum;Isomerase;Methylation;Phosphoprotein;Polymorphism;Redox-active center;Reference proteome;Repeat;Signal</t>
  </si>
  <si>
    <t>P30101</t>
  </si>
  <si>
    <t>PDIA3_HUMAN</t>
  </si>
  <si>
    <t>Protein disulfide-isomerase A3</t>
  </si>
  <si>
    <t>PDIA3</t>
  </si>
  <si>
    <t>ERP57;ERP60;GRP58</t>
  </si>
  <si>
    <t>ENSG00000167004</t>
  </si>
  <si>
    <t>ENSP00000300289</t>
  </si>
  <si>
    <t>2ALB;2DMM;2H8L;3F8U;6ENY</t>
  </si>
  <si>
    <t>5.3.4.1</t>
  </si>
  <si>
    <t>Detected in the flagellum and head region ofspermatozoa (at protein level). {ECO:0000269|PubMed:20400973}.</t>
  </si>
  <si>
    <t>Endoplasmic reticulum{ECO:0000269|PubMed:23826168}. Endoplasmic reticulum lumen{ECO:0000250}. Melanosome {ECO:0000269|PubMed:12643545,ECO:0000269|PubMed:17081065}. Note=Identified by mass spectrometryin melanosome fractions from stage I to stage IV(PubMed:12643545). {ECO:0000269|PubMed:12643545}.</t>
  </si>
  <si>
    <t>mRNA 3'-end processing;mRNA export from nucleus;mRNA processing;mRNA splicing, via spliceosome;negative regulation of mRNA splicing, via spliceosome;negative regulation of protein ubiquitination;positive regulation of protein targeting to mitochondrion;positive regulation of RNA splicing;regulation of autophagy of mitochondrion;RNA export from nucleus;termination of RNA polymerase II transcription</t>
  </si>
  <si>
    <t>C2H2 zinc finger domain binding;enzyme binding;poly-pyrimidine tract binding;pre-mRNA 3'-splice site binding;RNA binding</t>
  </si>
  <si>
    <t>commitment complex;nuclear speck;nucleoplasm;nucleus;spliceosomal complex;U2AF;U2-type prespliceosome</t>
  </si>
  <si>
    <t>RBD_domain_sf;RRM_dom;U2AF_lg</t>
  </si>
  <si>
    <t>17S U2 snRNP;CF IIAm complex (Cleavage factor IIAm complex);Nop56p-associated pre-rRNA complex;Spliceosome</t>
  </si>
  <si>
    <t>3D-structure;Acetylation;Alternative splicing;Complete proteome;Direct protein sequencing;Hydroxylation;Isopeptide bond;mRNA processing;mRNA splicing;Nucleus;Phosphoprotein;Reference proteome;Repeat;Repressor;RNA-binding;Spliceosome;Ubl conjugation</t>
  </si>
  <si>
    <t>P26368</t>
  </si>
  <si>
    <t>U2AF2_HUMAN</t>
  </si>
  <si>
    <t>Splicing factor U2AF 65 kDa subunit</t>
  </si>
  <si>
    <t>U2AF2</t>
  </si>
  <si>
    <t>U2AF65</t>
  </si>
  <si>
    <t>ENSG00000063244</t>
  </si>
  <si>
    <t>ENSP00000307863;ENSP00000388475</t>
  </si>
  <si>
    <t>P26368-1;P26368-2</t>
  </si>
  <si>
    <t>1JMT;1O0P;1OPI;1U2F;2G4B;2HZC;2M0G;2U2F;2YH0;2YH1;3VAF;3VAG;3VAH;3VAI;3VAJ;3VAK;3VAL;3VAM;4FXW;4TU7;4TU8;4TU9;5EV1;5EV2;5EV3;5EV4</t>
  </si>
  <si>
    <t>Necessary for the splicing of pre-mRNA. By recruitingPRPF19 and the PRP19C/Prp19 complex/NTC/Nineteen complex to theRNA polymerase II C-terminal domain (CTD), and thereby pre-mRNA,may couple transcription to splicing (PubMed:21536736). Inducescardiac troponin-T (TNNT2) pre-mRNA exon inclusion in muscle.Regulates the TNNT2 exon 5 inclusion through competition withMBNL1. Binds preferentially to a single-stranded structure withinthe polypyrimidine tract of TNNT2 intron 4 during spliceosomeassembly. Required for the export of mRNA out of the nucleus, evenif the mRNA is encoded by an intron-less gene. Represses thesplicing of MAPT/Tau exon 10.</t>
  </si>
  <si>
    <t>beta-catenin-TCF complex assembly;cellular response to DNA damage stimulus;histone H3-K4 methylation;post-translational protein modification;regulation of megakaryocyte differentiation;regulation of transcription, DNA-templated;response to estrogen;transcription, DNA-templated</t>
  </si>
  <si>
    <t>histone-lysine N-methyltransferase activity;methylated histone binding;transcription regulatory region DNA binding</t>
  </si>
  <si>
    <t>histone methyltransferase complex;MLL1 complex;MLL3/4 complex;nucleolus;nucleoplasm;nucleus;Set1C/COMPASS complex</t>
  </si>
  <si>
    <t>Chromosome and associated proteins;Cushing syndrome</t>
  </si>
  <si>
    <t>Cushing syndrome</t>
  </si>
  <si>
    <t>WD40/YVTN_repeat-like_dom_sf;WD40_repeat;WD40_repeat_dom</t>
  </si>
  <si>
    <t>Activation of anterior HOX genes in hindbrain development during early embryogenesis;Deactivation of the beta-catenin transactivating complex;Formation of the beta-catenin:TCF transactivating complex;Neddylation;PKMTs methylate histone lysines;RUNX1 regulates genes involved in megakaryocyte differentiation and platelet function</t>
  </si>
  <si>
    <t>ALL-1 supercomplex;ASCOM complex;ASH2L-KDM6B-KDM6B-WDR5 complex;CUL4A-DDB1-RBBP5 complex;Menin-associated histone methyltransferase complex;MLL1 complex;MLL1 core complex;MLL1-WDR5 complex;MLL2 complex;MLL3 complex;MLL4 complex;MLL-HCF complex;MOF complex;MWRAD complex (MLL1, WDR5, RBBP5, ASH2L, DPY30);NIF1-ASH2L-RBBP5-WDR5 complex;PITX2-MLL4-ASH2L-RBBP5-PTIP complex;PTIP-HMT complex;Set1A complex;Set1B complex;UTX-MLL2/3 complex;WDR5-ASH2L-RBBP5-MLL2 complex;WRA complex (WDR5, RBBP5, ASH2L);WRAD  complex (WDR5, RBBP5, ASH2L, DPY30)</t>
  </si>
  <si>
    <t>3D-structure;Alternative splicing;Chromatin regulator;Complete proteome;Isopeptide bond;Nucleus;Phosphoprotein;Reference proteome;Repeat;Transcription;Transcription regulation;Ubl conjugation;WD repeat</t>
  </si>
  <si>
    <t>Q15291</t>
  </si>
  <si>
    <t>RBBP5_HUMAN</t>
  </si>
  <si>
    <t>Retinoblastoma-binding protein 5</t>
  </si>
  <si>
    <t>BBP-5</t>
  </si>
  <si>
    <t>RBBP5</t>
  </si>
  <si>
    <t>RBQ3</t>
  </si>
  <si>
    <t>ENSG00000117222</t>
  </si>
  <si>
    <t>ENSP00000264515;ENSP00000356132</t>
  </si>
  <si>
    <t>Q15291-1;Q15291-2</t>
  </si>
  <si>
    <t>3P4F;4X8N;4X8P;5F6K;5F6L</t>
  </si>
  <si>
    <t>In embryonic stem (ES) cells, plays a crucial role inthe differentiation potential, particularly along the neurallineage, regulating gene induction and H3 'Lys-4' methylation atkey developmental loci, including that mediated by retinoic acid(By similarity). As part of the MLL1/MLL complex, involved inmono-, di- and trimethylation at 'Lys-4' of histone H3. Histone H3'Lys-4' methylation represents a specific tag for epigenetictranscriptional activation.</t>
  </si>
  <si>
    <t>Ubiquitously expressed.</t>
  </si>
  <si>
    <t>Nucleus {ECO:0000269|PubMed:17355966}.</t>
  </si>
  <si>
    <t>glycogen catabolic process;glycogen metabolic process</t>
  </si>
  <si>
    <t>glycogen phosphorylase activity;linear malto-oligosaccharide phosphorylase activity;nucleotide binding;pyridoxal phosphate binding;SHG alpha-glucan phosphorylase activity</t>
  </si>
  <si>
    <t>Glucagon signaling pathway;Insulin resistance;Insulin signaling pathway;Necroptosis;Starch and sucrose metabolism</t>
  </si>
  <si>
    <t>Glucagon signaling pathway;Insulin resistance;Insulin signaling pathway;Metabolic pathways;Necroptosis;Starch and sucrose metabolism</t>
  </si>
  <si>
    <t>Glycogen storage disease;Glycogen storage disease type V;Muscle glycogen storage disease</t>
  </si>
  <si>
    <t>Ingliforib</t>
  </si>
  <si>
    <t>Phosphorylase</t>
  </si>
  <si>
    <t>Glycg_phsphrylas;Glyco_trans_35;Pyridoxal_P_attach_site</t>
  </si>
  <si>
    <t>Glycogen breakdown (glycogenolysis)</t>
  </si>
  <si>
    <t>3D-structure;Acetylation;Allosteric enzyme;Alternative splicing;Carbohydrate metabolism;Complete proteome;Disease mutation;Glycogen metabolism;Glycogen storage disease;Glycosyltransferase;Nucleotide-binding;Phosphoprotein;Polymorphism;Pyridoxal phosphate;Reference proteome;Transferase</t>
  </si>
  <si>
    <t>P11217</t>
  </si>
  <si>
    <t>Glycogen storage disease due to muscle glycogen phosphorylase deficiency</t>
  </si>
  <si>
    <t>PYGM_HUMAN</t>
  </si>
  <si>
    <t>Glycogen phosphorylase, muscle form</t>
  </si>
  <si>
    <t>PYGM</t>
  </si>
  <si>
    <t>ENSG00000068976</t>
  </si>
  <si>
    <t>ENSP00000164139;ENSP00000366650</t>
  </si>
  <si>
    <t>P11217-1;P11217-2</t>
  </si>
  <si>
    <t>1Z8D</t>
  </si>
  <si>
    <t>2.4.1.1</t>
  </si>
  <si>
    <t>Phosphorylase is an important allosteric enzyme incarbohydrate metabolism. Enzymes from different sources differ intheir regulatory mechanisms and in their natural substrates.However, all known phosphorylases share catalytic and structuralproperties.</t>
  </si>
  <si>
    <t>Glycogen storage disease 5 (GSD5) [MIM:232600]: Ametabolic disorder resulting in myopathy characterized by exerciseintolerance, cramps, muscle weakness and recurrent myoglobinuria.{ECO:0000269|PubMed:10382911, ECO:0000269|PubMed:10382912,ECO:0000269|PubMed:10417800, ECO:0000269|PubMed:10590419,ECO:0000269|PubMed:10681080, ECO:0000269|PubMed:10714589,ECO:0000269|PubMed:10899452, ECO:0000269|PubMed:11706962,ECO:0000269|PubMed:12031624, ECO:0000269|PubMed:7603523,ECO:0000269|PubMed:8316268, ECO:0000269|PubMed:8535454,ECO:0000269|PubMed:9506549}. Note=The disease is caused bymutations affecting the gene represented in this entry.</t>
  </si>
  <si>
    <t>activation of innate immune response;alternative mRNA splicing, via spliceosome;double-strand break repair via homologous recombination;histone H3 deacetylation;innate immune response;mRNA processing;negative regulation of circadian rhythm;negative regulation of transcription from RNA polymerase II promoter;negative regulation of transcription, DNA-templated;positive regulation of oxidative stress-induced intrinsic apoptotic signaling pathway;positive regulation of sister chromatid cohesion;positive regulation of transcription from RNA polymerase II promoter;regulation of circadian rhythm;rhythmic process;RNA splicing;transcription, DNA-templated</t>
  </si>
  <si>
    <t>chromatin binding;core promoter binding;DNA binding;histone deacetylase binding;protein homodimerization activity;RNA binding;RNA polymerase II distal enhancer sequence-specific DNA binding;transcription regulatory region DNA binding;transcription regulatory region sequence-specific DNA binding</t>
  </si>
  <si>
    <t>chromatin;cytoplasm;extracellular matrix;nuclear matrix;nuclear speck;nucleoplasm;nucleus;paraspeckles;RNA polymerase II transcription factor complex</t>
  </si>
  <si>
    <t>Protein phosphatases and associated proteins;Spliceosome;Transcription machinery</t>
  </si>
  <si>
    <t>NOPS;RRM_1</t>
  </si>
  <si>
    <t>NOPS;PSF_NOPS;PSF_RRM1;RBD_domain_sf;RRM_dom</t>
  </si>
  <si>
    <t>CDC5L complex;CF IIAm complex (Cleavage factor IIAm complex);HEXIM1-DNA-PK-paraspeckle components-ribonucleoprotein complex;p54(nrb)-PSF-matrin3 complex;PSF-p54(nrb) complex;snRNP-free U1A (SF-A) complex;SNW1 complex;TOP1-PSF-P54 complex</t>
  </si>
  <si>
    <t>3D-structure;Acetylation;Activator;Alternative splicing;Biological rhythms;Chromosomal rearrangement;Coiled coil;Complete proteome;Cytoplasm;Direct protein sequencing;DNA damage;DNA recombination;DNA repair;DNA-binding;Immunity;Innate immunity;Isopeptide bond;Methylation;mRNA processing;mRNA splicing;Nucleus;Phosphoprotein;Reference proteome;Repeat;Repressor;RNA-binding;Transcription;Transcription regulation;Ubl conjugation</t>
  </si>
  <si>
    <t>P23246</t>
  </si>
  <si>
    <t>Translocation renal cell carcinoma</t>
  </si>
  <si>
    <t>SFPQ_HUMAN</t>
  </si>
  <si>
    <t>Splicing factor, proline- and glutamine-rich</t>
  </si>
  <si>
    <t>SFPQ</t>
  </si>
  <si>
    <t>PSF</t>
  </si>
  <si>
    <t>ENSG00000116560</t>
  </si>
  <si>
    <t>ENSP00000349748</t>
  </si>
  <si>
    <t>P23246-1</t>
  </si>
  <si>
    <t>4WII;4WIJ;4WIK</t>
  </si>
  <si>
    <t xml:space="preserve"> in vitro, promotes theinvasion of ssDNA between a duplex DNA and produces a D-loopformation. The SFPQ-NONO heteromer may be involved in DNAunwinding by modulating the function of topoisomerase I/TOP1; in vitro, the complex stronglystimulates DNA end joining, binds directly to the DNA substratesand cooperates with the Ku70/G22P1-Ku80/XRCC5 (Ku) dimer toestablish a functional preligation complex. SFPQ is involved intranscriptional regulation. Functions as transcriptional activator(PubMed:25765647). Transcriptional repression is mediated by aninteraction of SFPQ with SIN3A and subsequent recruitment ofhistone deacetylases (HDACs). The SFPQ-NONO-NR5A1 complex binds tothe CYP17 promoter and regulates basal and cAMP-dependenttranscriptional activity. SFPQ isoform Long binds to the DNAbinding domains (DBD) of nuclear hormone receptors, like RXRA andprobably THRA, and acts as transcriptional corepressor in absenceof hormone ligands. Binds the DNA sequence 5'-CTGAGTC-3' in theinsulin-like growth factor response element (IGFRE) and inhibitsIGF-I-stimulated transcriptional activity. Regulates the circadianclock by repressing the transcriptional activator activity of theCLOCK-ARNTL/BMAL1 heterodimer. Required for the transcriptionalrepression of circadian target genes, such as PER1, mediated bythe large PER complex through histone deacetylation (Bysimilarity). Required for the assembly of nuclear speckles(PubMed:25765647). Plays a role in the regulation of DNA virus-mediated innate immune response by assembling into the HDP-RNPcomplex, a complex that serves as a platform for IRF3phosphorylation and subsequent innate immune response activationthrough the cGAS-STING pathway (PubMed:28712728); invitro, stimulates dissociation of TOP1 from DNA after cleavage andenhances its jumping between separate DNA helices. The SFPQ-NONOheteromer binds DNA (PubMed:25765647). The SFPQ-NONO heteromer maybe involved in DNA non-homologous end joining (NHEJ) required fordouble-strand break repair and V(D)J recombination and maystabilize paired DNA ends; T-cell activation and subsequent reducedphosphorylation is proposed to lead to release from THRAP3allowing binding to pre-mRNA splicing regulatotry elements whichrepresses exon inclusion. Interacts with U5 snRNA, probably bybinding to a purine-rich sequence located on the 3' side of U5snRNA stem 1b. May be involved in a pre-mRNA coupled splicing andpolyadenylation process as component of a snRNP-free complex withSNRPA/U1A. The SFPQ-NONO heteromer associated with MATR3 may playa role in nuclear retention of defective RNAs. SFPQ may beinvolved in homologous DNA pairing;DNA- and RNA binding protein, involved in severalnuclear processes. Essential pre-mRNA splicing factor requiredearly in spliceosome formation and for splicing catalytic step II,probably as a heteromer with NONO. Binds to pre-mRNA inspliceosome C complex, and specifically binds to intronicpolypyrimidine tracts. Involved in regulation of signal-inducedalternative splicing. During splicing of PTPRC/CD45, aphosphorylated form is sequestered by THRAP3 from the pre-mRNA inresting T-cells</t>
  </si>
  <si>
    <t>Nucleus speckle{ECO:0000269|PubMed:25765647}. Nucleus matrix{ECO:0000269|PubMed:10653975, ECO:0000269|PubMed:19439179,ECO:0000269|PubMed:9848648}. Cytoplasm{ECO:0000269|PubMed:19439179}. Note=Predominantly in nuclearmatrix. {ECO:0000269|PubMed:19439179}.</t>
  </si>
  <si>
    <t>1)(p11.2;Note=A chromosomal aberration involving SFPQ may be acause of papillary renal cell carcinoma (PRCC). Translocationt(X;p34) with TFE3.</t>
  </si>
  <si>
    <t>actin cytoskeleton organization;actin filament polymerization;anatomical structure morphogenesis;blood coagulation;bone resorption;cell adhesion;cell motility;cell proliferation;cell-matrix adhesion;cellular response to mechanical stimulus;ephrin receptor signaling pathway;Fc-epsilon receptor signaling pathway;Fc-gamma receptor signaling pathway involved in phagocytosis;G-protein coupled receptor signaling pathway;hepatocyte growth factor receptor signaling pathway;inflammatory response;intracellular signal transduction;lamellipodium assembly;localization within membrane;mast cell chemotaxis;movement of cell or subcellular component;negative regulation of interleukin-23 production;negative regulation of receptor-mediated endocytosis;neutrophil degranulation;platelet activation;positive regulation of apoptotic process;positive regulation of cell-substrate adhesion;positive regulation of DNA replication;positive regulation of focal adhesion assembly;positive regulation of lamellipodium assembly;positive regulation of microtubule polymerization;positive regulation of neutrophil chemotaxis;positive regulation of protein phosphorylation;positive regulation of Rho protein signal transduction;positive regulation of stress fiber assembly;positive regulation of substrate adhesion-dependent cell spreading;Rac protein signal transduction;regulation of cell migration;regulation of cell size;regulation of defense response to virus by virus;regulation of hydrogen peroxide metabolic process;regulation of lamellipodium assembly;regulation of respiratory burst;regulation of small GTPase mediated signal transduction;regulation of stress fiber assembly;response to wounding;ruffle organization;semaphorin-plexin signaling pathway;substrate adhesion-dependent cell spreading;T cell costimulation;vascular endothelial growth factor receptor signaling pathway;Wnt signaling pathway, planar cell polarity pathway</t>
  </si>
  <si>
    <t>ATPase binding;enzyme binding;GTP binding;GTPase activity;histone deacetylase binding;protein kinase binding;protein serine/threonine kinase activity;Rab GTPase binding;Rho GDP-dissociation inhibitor binding;thioesterase binding</t>
  </si>
  <si>
    <t>cytoplasm;cytoplasmic ribonucleoprotein granule;cytosol;dendritic spine;endoplasmic reticulum membrane;extracellular exosome;extracellular matrix;ficolin-1-rich granule membrane;focal adhesion;Golgi membrane;lamellipodium;melanosome;membrane;plasma membrane;ruffle membrane;secretory granule membrane;trans-Golgi network</t>
  </si>
  <si>
    <t>Adherens junction;AGE-RAGE signaling pathway in diabetic complications;Amyotrophic lateral sclerosis (ALS);Axon guidance;B cell receptor signaling pathway;Bacterial invasion of epithelial cells;cAMP signaling pathway;Chemokine signaling pathway;Choline metabolism in cancer;Colorectal cancer;Epithelial cell signaling in Helicobacter pylori infection;Epstein-Barr virus infection;Exosome;Fc epsilon RI signaling pathway;Fc gamma R-mediated phagocytosis;Fluid shear stress and atherosclerosis;Focal adhesion;GTP-binding proteins;Human cytomegalovirus infection;Human immunodeficiency virus 1 infection;Kaposi sarcoma-associated herpesvirus infection;Leukocyte transendothelial migration;MAPK signaling pathway;Membrane trafficking;Natural killer cell mediated cytotoxicity;Neurotrophin signaling pathway;Non-alcoholic fatty liver disease (NAFLD);Osteoclast differentiation;Pancreatic cancer;Pancreatic secretion;Pathways in cancer;Phagosome;PI3K-Akt signaling pathway;Proteoglycans in cancer;Rap1 signaling pathway;Ras signaling pathway;Regulation of actin cytoskeleton;Renal cell carcinoma;Salmonella infection;Shigellosis;Sphingolipid signaling pathway;Tight junction;Toll-like receptor signaling pathway;VEGF signaling pathway;Viral carcinogenesis;Viral myocarditis;Wnt signaling pathway;Yersinia infection</t>
  </si>
  <si>
    <t>Adherens junction;AGE-RAGE signaling pathway in diabetic complications;Amyotrophic lateral sclerosis (ALS);Axon guidance;B cell receptor signaling pathway;Bacterial invasion of epithelial cells;cAMP signaling pathway;Chemokine signaling pathway;Choline metabolism in cancer;Colorectal cancer;Epithelial cell signaling in Helicobacter pylori infection;Epstein-Barr virus infection;Fc epsilon RI signaling pathway;Fc gamma R-mediated phagocytosis;Fluid shear stress and atherosclerosis;Focal adhesion;Human cytomegalovirus infection;Human immunodeficiency virus 1 infection;Kaposi sarcoma-associated herpesvirus infection;Leukocyte transendothelial migration;MAPK signaling pathway;Natural killer cell mediated cytotoxicity;Neurotrophin signaling pathway;Non-alcoholic fatty liver disease (NAFLD);Osteoclast differentiation;Pancreatic cancer;Pancreatic secretion;Pathways in cancer;Phagosome;PI3K-Akt signaling pathway;Proteoglycans in cancer;Rap1 signaling pathway;Ras signaling pathway;Regulation of actin cytoskeleton;Renal cell carcinoma;Salmonella infection;Shigellosis;Sphingolipid signaling pathway;Tight junction;Toll-like receptor signaling pathway;VEGF signaling pathway;Viral carcinogenesis;Viral myocarditis;Wnt signaling pathway;Yersinia infection</t>
  </si>
  <si>
    <t>Autosomal dominant mental retardation</t>
  </si>
  <si>
    <t>Plitidepsin</t>
  </si>
  <si>
    <t>Activation of RAC1;CD28 dependent Vav1 pathway;DAP12 signaling;DCC mediated attractive signaling;DSCAM interactions;EPHB-mediated forward signaling;EPH-ephrin mediated repulsion of cells;Ephrin signaling;Factors involved in megakaryocyte development and platelet production;FCERI mediated MAPK activation;G alpha (12/13) signalling events;GPVI-mediated activation cascade;Inactivation of CDC42 and RAC1;MAPK6/MAPK4 signaling;MET activates RAP1 and RAC1;Nef and signal transduction;Neutrophil degranulation;NRAGE signals death through JNK;PCP/CE pathway;PTK6 Regulates RHO GTPases, RAS GTPase and MAP kinases;Regulation of actin dynamics for phagocytic cup formation;Rho GTPase cycle;RHO GTPases activate CIT;RHO GTPases Activate Formins;RHO GTPases activate IQGAPs;RHO GTPases activate KTN1;RHO GTPases Activate NADPH Oxidases;RHO GTPases activate PAKs;RHO GTPases activate PKNs;RHO GTPases Activate WASPs and WAVEs;Sema3A PAK dependent Axon repulsion;SEMA3A-Plexin repulsion signaling by inhibiting Integrin adhesion;Sema4D induced cell migration and growth-cone collapse;Sema4D mediated inhibition of cell attachment and migration;Signal transduction by L1;Signaling by SCF-KIT;Translocation of GLUT4 to the plasma membrane;VEGFA-VEGFR2 Pathway;VEGFR2 mediated vascular permeability</t>
  </si>
  <si>
    <t>APC-IQGAP1-Rac1 complex;ELMO1-DOCK1-RAC1 complex;NCKAP1-WASF3-RAC1 complex;RAC1-RHOA-VANGL2 complex</t>
  </si>
  <si>
    <t>3D-structure;ADP-ribosylation;Alternative splicing;Cell membrane;Complete proteome;Cytoplasm;Glycoprotein;GTP-binding;Isopeptide bond;Lipoprotein;Membrane;Methylation;Nucleotide-binding;Phosphoprotein;Polymorphism;Prenylation;Reference proteome;Ubl conjugation</t>
  </si>
  <si>
    <t>P63000</t>
  </si>
  <si>
    <t>RAC1_HUMAN</t>
  </si>
  <si>
    <t>Ras-related C3 botulinum toxin substrate 1</t>
  </si>
  <si>
    <t>RAC1</t>
  </si>
  <si>
    <t>TC25</t>
  </si>
  <si>
    <t>ENSG00000136238</t>
  </si>
  <si>
    <t>ENSP00000258737;ENSP00000348461</t>
  </si>
  <si>
    <t>P63000-1;P63000-2</t>
  </si>
  <si>
    <t>1E96;1FOE;1G4U;1HE1;1HH4;1I4D;1I4L;1I4T;1MH1;1RYF;1RYH;2FJU;2H7V;2NZ8;2P2L;2RMK;2VRW;2WKP;2WKQ;2WKR;2YIN;3B13;3BJI;3RYT;3SBD;3SBE;3SU8;3SUA;3TH5;4GZL;4GZM;4YON;5FI0;5HZH;5O33</t>
  </si>
  <si>
    <t xml:space="preserve"> this modulation isrequired for a proper kidney functioning. Required for atypicalchemokine receptor ACKR2-induced LIMK1-PAK1-dependentphosphorylation of cofilin (CFL1) and for up-regulation of ACKR2from endosomal compartment to cell membrane, increasing itsefficiency in chemokine uptake and degradation. In synapses, seemsto mediate the regulation of F-actin cluster formation performedby SHANK3.Isoform B has an accelerated GEF-independent GDP/GTPexchange and an impaired GTP hydrolysis, which is restoredpartially by GTPase-activating proteins. It is able to bind to theGTPase-binding domain of PAK but not full-length PAK in a GTP-dependent manner, suggesting that the insertion does notcompletely abolish effector interaction.;Plasma membrane-associated small GTPase which cyclesbetween active GTP-bound and inactive GDP-bound states. In itsactive state, binds to a variety of effector proteins to regulatecellular responses such as secretory processes, phagocytosis ofapoptotic cells, epithelial cell polarization and growth-factorinduced formation of membrane ruffles. Rac1 p21/rho GDIheterodimer is the active component of the cytosolic factor sigma1, which is involved in stimulation of the NADPH oxidase activityin macrophages. Essential for the SPATA13-mediated regulation ofcell migration and adhesion assembly and disassembly. StimulatesPKN2 kinase activity. In concert with RAB7A, plays a role inregulating the formation of RBs (ruffled borders) in osteoclasts.In glioma cells, promotes cell migration and invasion. Inpodocytes, promotes nuclear shuttling of NR3C2</t>
  </si>
  <si>
    <t>Isoform B is predominantly identified in skinand epithelial tissues from the intestinal tract. Its expressionis elevated in colorectal tumors at various stages of neoplasticprogression, as compared to their respective adjacent tissues.</t>
  </si>
  <si>
    <t xml:space="preserve"> Cytoplasmic side {ECO:0000250}. Melanosome{ECO:0000269|PubMed:17081065, ECO:0000269|PubMed:19948726,ECO:0000269|PubMed:21693584}. Cytoplasm {ECO:0000250}. Note=Innersurface of plasma membrane possibly with attachment requiringprenylation of the C-terminal cysteine (By similarity). Identifiedby mass spectrometry in melanosome fractions from stage I to stageIV. Found in the ruffled border (a late endosomal-like compartmentin the plasma membrane) of bone-resorbing osteoclasts (Bysimilarity). {ECO:0000250}.; Lipid-anchor{ECO:0000250};Cell membrane {ECO:0000250}</t>
  </si>
  <si>
    <t>autophagy;COPII vesicle coating;ER to Golgi vesicle-mediated transport;positive regulation of glycoprotein metabolic process;post-translational protein modification;protein transport;regulation of autophagosome assembly;retrograde vesicle-mediated transport, Golgi to ER;virion assembly</t>
  </si>
  <si>
    <t>GTP binding;GTPase activity</t>
  </si>
  <si>
    <t>cytosol;endoplasmic reticulum membrane;endoplasmic reticulum-Golgi intermediate compartment membrane;extracellular exosome;Golgi apparatus;Golgi membrane;mitochondrion;phagophore assembly site membrane;transport vesicle</t>
  </si>
  <si>
    <t>Exosome;GTP-binding proteins;Legionellosis;Membrane trafficking</t>
  </si>
  <si>
    <t>Legionellosis</t>
  </si>
  <si>
    <t>P-loop_NTPase;Small_GTPase;Small_GTP-bd_dom</t>
  </si>
  <si>
    <t>COPI-dependent Golgi-to-ER retrograde traffic;COPII (Coat Protein 2) Mediated Vesicle Transport;COPI-mediated anterograde transport;Golgi Cisternae Pericentriolar Stack Reorganization;RAB GEFs exchange GTP for GDP on RABs;RAB geranylgeranylation</t>
  </si>
  <si>
    <t>3D-structure;Acetylation;Autophagy;Complete proteome;Cytoplasm;Direct protein sequencing;GTP-binding;Lipoprotein;Membrane;Methylation;Nucleotide-binding;Phosphoprotein;Prenylation;Protein transport;Reference proteome;Transport</t>
  </si>
  <si>
    <t>Q9H0U4</t>
  </si>
  <si>
    <t>RAB1B_HUMAN</t>
  </si>
  <si>
    <t>Ras-related protein Rab-1B</t>
  </si>
  <si>
    <t>RAB1B</t>
  </si>
  <si>
    <t>ENSG00000174903</t>
  </si>
  <si>
    <t>ENSP00000310226</t>
  </si>
  <si>
    <t>3JZA;3NKV;4HLQ;4I1O;5SZH;5SZK</t>
  </si>
  <si>
    <t>The small GTPases Rab are key regulators ofintracellular membrane trafficking, from the formation oftransport vesicles to their fusion with membranes. Rabs cyclebetween an inactive GDP-bound form and an active GTP-bound formthat is able to recruit to membranes different set of downstreameffectors directly responsible for vesicle formation, movement,tethering and fusion. RAB1B regulates vesicular transport betweenthe endoplasmic reticulum and successive Golgi compartments. Playsa role in the initial events of the autophagic vacuole developmentwhich take place at specialized regions of the endoplasmicreticulum.</t>
  </si>
  <si>
    <t xml:space="preserve"> Cytoplasmic side {ECO:0000305}. Note=Targeted byREP1 to membranes of specific subcellular compartments includingendoplasmic reticulum, Golgi apparatus, and intermediate vesiclesbetween these two compartments. In the GDP-form, colocalizes withGDI in the cytoplasm (By similarity). {ECO:0000250}.; Cytoplasmic side{ECO:0000269|PubMed:11389151}. Preautophagosomal structuremembrane {ECO:0000269|PubMed:20545908}; Lipid-anchor{ECO:0000269|PubMed:11389151}; Lipid-anchor{ECO:0000305};Cytoplasm {ECO:0000269|PubMed:11389151}.Membrane {ECO:0000269|PubMed:11389151}</t>
  </si>
  <si>
    <t>histidyl-tRNA aminoacylation;translation;tRNA aminoacylation for protein translation</t>
  </si>
  <si>
    <t>ATP binding;histidine-tRNA ligase activity;protein homodimerization activity;RNA binding</t>
  </si>
  <si>
    <t>Amino acid related enzymes;Aminoacyl-tRNA biosynthesis;Transfer RNA biogenesis</t>
  </si>
  <si>
    <t>Perrault syndrome</t>
  </si>
  <si>
    <t>HGTP_anticodon</t>
  </si>
  <si>
    <t>aa-tRNA-synth_II;Anticodon-bd;Anticodon-bd_dom_sf;HisRS/HisZ;HisRS_anticodon;His-tRNA-ligase</t>
  </si>
  <si>
    <t>Acetylation;Alternative splicing;Aminoacyl-tRNA synthetase;ATP-binding;Complete proteome;Deafness;Disease mutation;Ligase;Mitochondrion;Nucleotide-binding;Phosphoprotein;Protein biosynthesis;Reference proteome;Transit peptide</t>
  </si>
  <si>
    <t>P49590</t>
  </si>
  <si>
    <t>SYHM_HUMAN</t>
  </si>
  <si>
    <t>Probable histidine--tRNA ligase, mitochondrial</t>
  </si>
  <si>
    <t>HARS2</t>
  </si>
  <si>
    <t>HARSL;HARSR;HO3</t>
  </si>
  <si>
    <t>ENSG00000112855</t>
  </si>
  <si>
    <t>ENSP00000230771;ENSP00000423616</t>
  </si>
  <si>
    <t>P49590-1;P49590-2</t>
  </si>
  <si>
    <t>6.1.1.21</t>
  </si>
  <si>
    <t>A high level expression is seen in the heart,kidney and skeletal muscle while a lower level expression is seenin the brain and liver.</t>
  </si>
  <si>
    <t>Perrault syndrome 2 (PRLTS2) [MIM:614926]: A sex-influenced disorder characterized by sensorineural deafness inboth males and females and ovarian dysgenesis in females. Affectedfemales have primary amenorrhea, streak gonads, and infertility,whereas affected males show normal pubertal development and arefertile. {ECO:0000269|PubMed:21464306}. Note=The disease is causedby mutations affecting the gene represented in this entry.</t>
  </si>
  <si>
    <t>aging;cellular protein metabolic process;cellular response to hormone stimulus;female pregnancy;negative regulation of canonical Wnt signaling pathway;positive regulation of activated T cell proliferation;regulation of cell growth;regulation of insulin-like growth factor receptor signaling pathway;response to drug;response to estradiol;response to estrogen;response to glucocorticoid;response to lithium ion;response to mechanical stimulus;response to nutrient;response to retinoic acid;signal transduction</t>
  </si>
  <si>
    <t>insulin-like growth factor I binding;insulin-like growth factor II binding;receptor binding</t>
  </si>
  <si>
    <t>apical plasma membrane;cytoplasmic vesicle;extracellular exosome;extracellular region;extracellular space</t>
  </si>
  <si>
    <t>Growth_fac_rcpt_cys_sf;IGFBP_1-6_chordata;IGFBP1-6;IGFBP-2;IGFBP-like;Insulin_GF-bd_Cys-rich_CS;Thyroglobulin_1;Thyroglobulin_1_sf</t>
  </si>
  <si>
    <t>Regulation of Insulin-like Growth Factor (IGF) transport and uptake by Insulin-like Growth Factor Binding Proteins (IGFBPs)</t>
  </si>
  <si>
    <t>IGF2-IGFBP2 complex</t>
  </si>
  <si>
    <t>3D-structure;Complete proteome;Direct protein sequencing;Disulfide bond;Glycoprotein;Growth factor binding;Growth regulation;Polymorphism;Reference proteome;Secreted;Signal</t>
  </si>
  <si>
    <t>P18065</t>
  </si>
  <si>
    <t>IBP2_HUMAN</t>
  </si>
  <si>
    <t>Insulin-like growth factor-binding protein 2</t>
  </si>
  <si>
    <t>BP-2;GF-binding protein 2;GFBP-2</t>
  </si>
  <si>
    <t>IGFBP2</t>
  </si>
  <si>
    <t>BP2;IBP2</t>
  </si>
  <si>
    <t>ENSG00000115457</t>
  </si>
  <si>
    <t>ENSP00000233809</t>
  </si>
  <si>
    <t>2H7T</t>
  </si>
  <si>
    <t>Inhibits IGF-mediated growth and developmental rates.IGF-binding proteins prolong the half-life of the IGFs and havebeen shown to either inhibit or stimulate the growth promotingeffects of the IGFs on cell culture. They alter the interaction ofIGFs with their cell surface receptors</t>
  </si>
  <si>
    <t>post-translational protein modification</t>
  </si>
  <si>
    <t>metal ion binding</t>
  </si>
  <si>
    <t>endoplasmic reticulum;endoplasmic reticulum lumen</t>
  </si>
  <si>
    <t>FGE-sulfatase</t>
  </si>
  <si>
    <t>CTDL_fold;SUMF_dom</t>
  </si>
  <si>
    <t>Glycosphingolipid metabolism;The activation of arylsulfatases</t>
  </si>
  <si>
    <t>3D-structure;Alternative splicing;Calcium;Complete proteome;Direct protein sequencing;Disulfide bond;Endoplasmic reticulum;Glycoprotein;Metal-binding;Polymorphism;Reference proteome;Signal</t>
  </si>
  <si>
    <t>Q8NBJ7</t>
  </si>
  <si>
    <t>SUMF2_HUMAN</t>
  </si>
  <si>
    <t>Sulfatase-modifying factor 2</t>
  </si>
  <si>
    <t>SUMF2</t>
  </si>
  <si>
    <t>ENSG00000129103</t>
  </si>
  <si>
    <t>ENSP00000275607</t>
  </si>
  <si>
    <t>Q8NBJ7-2</t>
  </si>
  <si>
    <t>1Y4J</t>
  </si>
  <si>
    <t>Lacks formyl-glycine generating activity and is unableto convert newly synthesized inactive sulfatases to their activeform. Inhibits the activation of sulfatases by SUMF1</t>
  </si>
  <si>
    <t>Detected in heart, brain, placenta, lung,liver, skeletal muscle, kidney and pancreas. Highest levels inkidney, liver and placenta. {ECO:0000269|PubMed:15708861,ECO:0000269|PubMed:15962010}.</t>
  </si>
  <si>
    <t>Endoplasmic reticulum lumen{ECO:0000269|PubMed:15708861, ECO:0000269|PubMed:15962010}.</t>
  </si>
  <si>
    <t>mRNA 3'-end processing;mRNA export from nucleus;mRNA splicing, via spliceosome;nuclear-transcribed mRNA catabolic process, nonsense-mediated decay;regulation of alternative mRNA splicing, via spliceosome;regulation of translation;RNA export from nucleus;termination of RNA polymerase II transcription</t>
  </si>
  <si>
    <t>catalytic step 2 spliceosome;cytoplasm;exon-exon junction complex;nuclear speck;nucleoplasm;nucleus</t>
  </si>
  <si>
    <t>C complex spliceosome;Exon junction complex;Exon junction complex (EIF4A3, MLN51, MAGOH, Y14);Exon junction complex (EIF4A3, MLN51, UPF3B, MAGOH, Y14);Exon junction complex (EIF4A3, MLN51, UPF3B, MAGOH, Y14, PYM);IPO13-RBM8A-MAGOH complex;SMG1-UPF2-Y14-MAGOH-UPF3B-EIF4A3 complex;Spliceosome;Y14-Magoh complex</t>
  </si>
  <si>
    <t>3D-structure;Acetylation;Alternative splicing;Complete proteome;Cytoplasm;mRNA processing;mRNA splicing;mRNA transport;Nonsense-mediated mRNA decay;Nucleus;Reference proteome;RNA-binding;Spliceosome;Translation regulation;Transport</t>
  </si>
  <si>
    <t>P61326</t>
  </si>
  <si>
    <t>MGN_HUMAN</t>
  </si>
  <si>
    <t>Protein mago nashi homolog</t>
  </si>
  <si>
    <t>MAGOH</t>
  </si>
  <si>
    <t>MAGOHA</t>
  </si>
  <si>
    <t>ENSG00000162385</t>
  </si>
  <si>
    <t>ENSP00000360521;ENSP00000360525</t>
  </si>
  <si>
    <t>P61326-1;P61326-2</t>
  </si>
  <si>
    <t>1P27;2HYI;2J0Q;2J0S;2XB2;3EX7</t>
  </si>
  <si>
    <t xml:space="preserve"> the function is different from the established EJCassembly.;Core component of the splicing-dependent multiproteinexon junction complex (EJC) deposited at splice junctions onmRNAs. The EJC is a dynamic structure consisting of core proteinsand several peripheral nuclear and cytoplasmic associated factorsthat join the complex only transiently either during EJC assemblyor during subsequent mRNA metabolism. The EJC marks the positionof the exon-exon junction in the mature mRNA for the geneexpression machinery and the core components remain bound tospliced mRNAs throughout all stages of mRNA metabolism therebyinfluencing downstream processes including nuclear mRNA export,subcellular mRNA localization, translation efficiency andnonsense-mediated mRNA decay (NMD). The MAGOH-RBM8A heterodimerinhibits the ATPase activity of EIF4A3, thereby trapping the ATP-bound EJC core onto spliced mRNA in a stable conformation. TheMAGOH-RBM8A heterodimer interacts with the EJC key regulator PYM1leading to EJC disassembly in the cytoplasm and translationenhancement of EJC-bearing spliced mRNAs by recruiting them to theribosomal 48S preinitiation complex. Involved in the splicingmodulation of BCL2L1/Bcl-X (and probably other apoptotic genes);specifically inhibits formation of proapoptotic isoforms such asBcl-X(S)</t>
  </si>
  <si>
    <t>Nucleus {ECO:0000269|PubMed:19324961}.Nucleus speckle {ECO:0000269|PubMed:19324961}. Cytoplasm{ECO:0000269|PubMed:19324961}. Note=Detected in granule-likestructures in the dendroplasm (By similarity). Travels to thecytoplasm as part of the exon junction complex (EJC) bound tomRNA. Colocalizes with the core EJC, ALYREF/THOC4, NXF1 and UAP56in the nucleus and nuclear speckles. {ECO:0000250}.</t>
  </si>
  <si>
    <t>90S preribosome assembly;axial mesoderm development;middle ear morphogenesis;nuclear-transcribed mRNA catabolic process, nonsense-mediated decay;ossification;regulation of translation;ribonucleoprotein complex assembly;rRNA processing;sensory perception of sound;skeletal system development;SRP-dependent cotranslational protein targeting to membrane;translation;translational initiation;viral transcription</t>
  </si>
  <si>
    <t>cytosol;cytosolic large ribosomal subunit;eukaryotic 80S initiation complex;focal adhesion</t>
  </si>
  <si>
    <t>Ribosomal_L38e</t>
  </si>
  <si>
    <t>60S ribosomal subunit, cytoplasmic;Ribosome, cytoplasmic</t>
  </si>
  <si>
    <t>3D-structure;Acetylation;Complete proteome;Isopeptide bond;Reference proteome;Ribonucleoprotein;Ribosomal protein;Ubl conjugation</t>
  </si>
  <si>
    <t>P63173</t>
  </si>
  <si>
    <t>RL38_HUMAN</t>
  </si>
  <si>
    <t>60S ribosomal protein L38</t>
  </si>
  <si>
    <t>RPL38</t>
  </si>
  <si>
    <t>ENSG00000172809</t>
  </si>
  <si>
    <t>ENSP00000309830;ENSP00000390279;ENSP00000434243</t>
  </si>
  <si>
    <t>fibroblast growth factor receptor signaling pathway;mRNA splicing, via spliceosome;regulation of RNA splicing;RNA metabolic process;RNA processing</t>
  </si>
  <si>
    <t>poly(U) RNA binding;RNA binding</t>
  </si>
  <si>
    <t>catalytic step 2 spliceosome;cytosol;membrane;nucleoplasm;nucleus</t>
  </si>
  <si>
    <t>RRM_1;zf-RNPHF</t>
  </si>
  <si>
    <t>RBD_domain_sf;RRM_dom;Znf_CHHC</t>
  </si>
  <si>
    <t>C complex spliceosome;DCS complex;DCS complex (PTBP1, PTBP2, HNRPH1, HNRPF);DGCR8 multiprotein complex;HNRPF-HNRPH1 complex;Large Drosha complex</t>
  </si>
  <si>
    <t>3D-structure;Acetylation;Complete proteome;Direct protein sequencing;Isopeptide bond;Methylation;mRNA processing;mRNA splicing;Nucleus;Phosphoprotein;Reference proteome;Repeat;Ribonucleoprotein;RNA-binding;Spliceosome;Ubl conjugation</t>
  </si>
  <si>
    <t>P31943</t>
  </si>
  <si>
    <t>HNRH1_HUMAN</t>
  </si>
  <si>
    <t>Heterogeneous nuclear ribonucleoprotein H</t>
  </si>
  <si>
    <t>nRNP H</t>
  </si>
  <si>
    <t>HNRNPH1</t>
  </si>
  <si>
    <t>HNRPH;HNRPH1</t>
  </si>
  <si>
    <t>ENSG00000169045</t>
  </si>
  <si>
    <t>ENSP00000349168;ENSP00000377082;ENSP00000397797</t>
  </si>
  <si>
    <t>2LXU</t>
  </si>
  <si>
    <t>This protein is a component of the heterogeneous nuclearribonucleoprotein (hnRNP) complexes which provide the substratefor the processing events that pre-mRNAs undergo before becomingfunctional, translatable mRNAs in the cytoplasm. Mediates pre-mRNAalternative splicing regulation. Inhibits, together with CUGBP1,insulin receptor (IR) pre-mRNA exon 11 inclusion in myoblast.Binds to the IR RNA. Binds poly(RG).</t>
  </si>
  <si>
    <t>Expressed ubiquitously.</t>
  </si>
  <si>
    <t>Nucleus, nucleoplasm.</t>
  </si>
  <si>
    <t>alpha-linolenic acid metabolic process;fatty acid elongation, monounsaturated fatty acid;fatty acid elongation, polyunsaturated fatty acid;fatty acid elongation, saturated fatty acid;linoleic acid metabolic process;long-chain fatty-acyl-CoA biosynthetic process;sphingolipid biosynthetic process;very long-chain fatty acid biosynthetic process</t>
  </si>
  <si>
    <t>3-oxo-arachidoyl-CoA synthase activity;3-oxo-cerotoyl-CoA synthase activity;3-oxo-lignoceronyl-CoA synthase activity;fatty acid elongase activity;very-long-chain 3-ketoacyl-CoA synthase activity</t>
  </si>
  <si>
    <t>endoplasmic reticulum;endoplasmic reticulum membrane;integral component of endoplasmic reticulum membrane;membrane</t>
  </si>
  <si>
    <t>Biosynthesis of unsaturated fatty acids;Fatty acid elongation;Lipid biosynthesis proteins</t>
  </si>
  <si>
    <t>Biosynthesis of unsaturated fatty acids;Fatty acid elongation;Fatty acid metabolism;Metabolic pathways</t>
  </si>
  <si>
    <t>ELO</t>
  </si>
  <si>
    <t>ELO_CS;ELO_fam;ELOVL1</t>
  </si>
  <si>
    <t>alpha-linolenic acid (ALA) metabolism;Linoleic acid (LA) metabolism;Synthesis of very long-chain fatty acyl-CoAs</t>
  </si>
  <si>
    <t>Acetylation;Alternative splicing;Complete proteome;Endoplasmic reticulum;Fatty acid biosynthesis;Fatty acid metabolism;Lipid biosynthesis;Lipid metabolism;Membrane;Reference proteome;Transferase;Transmembrane;Transmembrane helix</t>
  </si>
  <si>
    <t>Q9BW60</t>
  </si>
  <si>
    <t>ELOV1_HUMAN</t>
  </si>
  <si>
    <t>Elongation of very long chain fatty acids protein 1 {ECO:0000255|HAMAP-Rule:MF_03201, ECO:0000305}</t>
  </si>
  <si>
    <t>ELOVL1</t>
  </si>
  <si>
    <t>SSC1</t>
  </si>
  <si>
    <t>ENSG00000066322</t>
  </si>
  <si>
    <t>ENSP00000361536;ENSP00000416024;ENSP00000477602</t>
  </si>
  <si>
    <t>Q9BW60-1;Q9BW60-2</t>
  </si>
  <si>
    <t>2.3.1.199</t>
  </si>
  <si>
    <t>Catalyzes the first and rate-limiting reaction of thefour that constitute the long-chain fatty acids elongation cycle.This endoplasmic reticulum-bound enzymatic process, allows theaddition of 2 carbons to the chain of long- and very long-chainfatty acids/VLCFAs per cycle. Condensing enzyme that exhibitsactivity toward saturated C18 to C26 acyl-CoA substrates, with thehighest activity towards C22:0 acyl-CoA. May participate in theproduction of both saturated and monounsaturated VLCFAs ofdifferent chain lengths that are involved in multiple biologicalprocesses as precursors of membrane lipids and lipid mediators.Important for saturated C24:0 and monounsaturated C24:1sphingolipid synthesis. Indirectly inhibits RPE65 via productionof VLCFAs.</t>
  </si>
  <si>
    <t>Ubiquitous. {ECO:0000269|PubMed:20937905}.</t>
  </si>
  <si>
    <t>Endoplasmic reticulum membrane{ECO:0000255|HAMAP-Rule:MF_03201, ECO:0000269|PubMed:20937905};Multi-pass membrane protein {ECO:0000255|HAMAP-Rule:MF_03201}.</t>
  </si>
  <si>
    <t>apoptotic process;cell differentiation;cellular calcium ion homeostasis</t>
  </si>
  <si>
    <t>integral component of membrane;microtubule;mitochondrial outer membrane;mitochondrion;nucleus;spindle pole</t>
  </si>
  <si>
    <t>TPR-like_helical_dom_sf</t>
  </si>
  <si>
    <t>Alternative splicing;Apoptosis;Coiled coil;Complete proteome;Cytoplasm;Cytoskeleton;Differentiation;Membrane;Microtubule;Mitochondrion;Mitochondrion outer membrane;Nucleus;Phosphoprotein;Polymorphism;Reference proteome;Transmembrane;Transmembrane helix</t>
  </si>
  <si>
    <t>Q96TC7</t>
  </si>
  <si>
    <t>RMD3_HUMAN</t>
  </si>
  <si>
    <t>Regulator of microtubule dynamics protein 3</t>
  </si>
  <si>
    <t>MD-3;RMD-3</t>
  </si>
  <si>
    <t>RMDN3</t>
  </si>
  <si>
    <t>FAM82A2;FAM82C;PTPIP51</t>
  </si>
  <si>
    <t>ENSG00000137824</t>
  </si>
  <si>
    <t>ENSP00000260385;ENSP00000342493</t>
  </si>
  <si>
    <t>Q96TC7-1</t>
  </si>
  <si>
    <t>Involved in cellular calcium homeostasis regulation. Mayparticipate in differentiation and apoptosis of keratinocytes.Overexpression induces apoptosis.</t>
  </si>
  <si>
    <t>Present at high level in epidermis andseminiferous epithelium: while basal cells in the epidermis andspermatogonia show no perceptible amount, keratinocytes ofsuprabasal layers and differentiating first-order spermatocytes upto spermatids exhibit high expression. In skeletal muscle, itspresence is restricted to fibers of the fast twitch type. Insurface epithelia containing ciliated cells, it is associated withthe microtubular structures responsible for ciliary movement. Alsopresent in specific structures of the central nervous system suchas neurons of the hippocampal region, ganglion cells of theautonomic nervous system, and axons of the peripheral nervoussystem (at protein level). Widely expressed.{ECO:0000269|PubMed:15609043, ECO:0000269|PubMed:16820967}.</t>
  </si>
  <si>
    <t xml:space="preserve"> Single-pass membraneprotein. Mitochondrion outer membrane. Cytoplasm. Nucleus.Cytoplasm, cytoskeleton, spindle. Cytoplasm, cytoskeleton, spindlepole. Note=In interphase localizes in the cytoplasm, and duringmitosis localizes to the spindle microtubules and spindle poles.;Mitochondrion membrane</t>
  </si>
  <si>
    <t>ER to Golgi vesicle-mediated transport</t>
  </si>
  <si>
    <t>endoplasmic reticulum membrane;endoplasmic reticulum-Golgi intermediate compartment;endoplasmic reticulum-Golgi intermediate compartment membrane;Golgi membrane;integral component of membrane;intracellular membrane-bounded organelle;membrane;nucleoplasm</t>
  </si>
  <si>
    <t>Neurogenic arthrogryposis multiplex congenita</t>
  </si>
  <si>
    <t>COPIIcoated_ERV</t>
  </si>
  <si>
    <t>Erv_C</t>
  </si>
  <si>
    <t>Alternative splicing;Complete proteome;Direct protein sequencing;Endoplasmic reticulum;ER-Golgi transport;Glycoprotein;Golgi apparatus;Membrane;Reference proteome;Transmembrane;Transmembrane helix;Transport</t>
  </si>
  <si>
    <t>Q969X5</t>
  </si>
  <si>
    <t>ERGI1_HUMAN</t>
  </si>
  <si>
    <t>Endoplasmic reticulum-Golgi intermediate compartment protein 1</t>
  </si>
  <si>
    <t>ERGIC1</t>
  </si>
  <si>
    <t>ERGIC32;KIAA1181</t>
  </si>
  <si>
    <t>ENSG00000113719</t>
  </si>
  <si>
    <t>ENSP00000325127;ENSP00000377374</t>
  </si>
  <si>
    <t>Q969X5-1;Q969X5-3</t>
  </si>
  <si>
    <t>Possible role in transport between endoplasmic reticulumand Golgi.</t>
  </si>
  <si>
    <t xml:space="preserve"> Multi-pass membrane protein{ECO:0000269|PubMed:15308636}. Endoplasmic reticulum-Golgiintermediate compartment membrane {ECO:0000269|PubMed:15308636}; Multi-passmembrane protein {ECO:0000269|PubMed:15308636}. Note=Cyclesbetween the endoplasmic reticulum and the Golgi.;Endoplasmic reticulum membrane{ECO:0000269|PubMed:15308636};Multi-pass membrane protein {ECO:0000269|PubMed:15308636}. Golgiapparatus membrane {ECO:0000269|PubMed:15308636}</t>
  </si>
  <si>
    <t>activation of cysteine-type endopeptidase activity involved in apoptotic process;apoptotic mitochondrial changes;B cell activation;B cell cytokine production;B cell proliferation;chaperone-mediated protein complex assembly;chaperone-mediated protein folding;'de novo' protein folding;interaction with symbiont;isotype switching to IgG isotypes;MyD88-dependent toll-like receptor signaling pathway;negative regulation of apoptotic process;positive regulation of apoptotic process;positive regulation of interferon-alpha production;positive regulation of interferon-gamma production;positive regulation of interleukin-10 production;positive regulation of interleukin-12 production;positive regulation of interleukin-6 production;positive regulation of macrophage activation;positive regulation of T cell activation;positive regulation of T cell mediated immune response to tumor cell;protein import into mitochondrial intermembrane space;protein maturation;protein refolding;protein stabilization;regulation of transcription from RNA polymerase II promoter;response to cold;response to unfolded protein;T cell activation;viral process</t>
  </si>
  <si>
    <t>apolipoprotein A-I binding;apolipoprotein binding;ATP binding;ATPase activity;chaperone binding;DNA replication origin binding;double-stranded RNA binding;enzyme binding;high-density lipoprotein particle binding;lipopolysaccharide binding;p53 binding;protein binding involved in protein folding;RNA binding;single-stranded DNA binding;ubiquitin protein ligase binding;unfolded protein binding</t>
  </si>
  <si>
    <t>cell surface;clathrin-coated pit;coated vesicle;cytoplasm;cytosol;early endosome;extracellular exosome;extracellular matrix;extracellular space;lipopolysaccharide receptor complex;membrane;mitochondrial inner membrane;mitochondrial matrix;mitochondrion;myelin sheath;plasma membrane;protein complex;secretory granule</t>
  </si>
  <si>
    <t>Chaperones and folding catalysts;Exosome;Legionellosis;Messenger RNA biogenesis;Mitochondrial biogenesis;RNA degradation;Tuberculosis;Type I diabetes mellitus</t>
  </si>
  <si>
    <t>Legionellosis;RNA degradation;Tuberculosis;Type I diabetes mellitus</t>
  </si>
  <si>
    <t>Hereditary spastic paraplegia;Hypomyelinating leukodystrophy</t>
  </si>
  <si>
    <t>Chaperonin_Cpn60_CS;Chaprnin_Cpn60;Cpn60/TCP-1;Cpn60/TCP-1_sf;GroEL-like_apical_dom_sf;GROEL-like_equatorial_sf</t>
  </si>
  <si>
    <t>Mitochondrial protein import;TFAP2A acts as a transcriptional repressor during retinoic acid induced cell differentiation</t>
  </si>
  <si>
    <t>17S U2 snRNP;Frataxin complex</t>
  </si>
  <si>
    <t>3D-structure;Acetylation;Alternative splicing;ATP-binding;Chaperone;Complete proteome;Direct protein sequencing;Disease mutation;Hereditary spastic paraplegia;Host-virus interaction;Hydrolase;Isopeptide bond;Leukodystrophy;Mitochondrion;Neurodegeneration;Nucleotide-binding;Phosphoprotein;Reference proteome;Transit peptide;Ubl conjugation</t>
  </si>
  <si>
    <t>P10809</t>
  </si>
  <si>
    <t>Autosomal dominant spastic paraplegia type 13;Pelizaeus-Merzbacher-like disease due to HSPD1 mutation</t>
  </si>
  <si>
    <t>CH60_HUMAN</t>
  </si>
  <si>
    <t>60 kDa heat shock protein, mitochondrial</t>
  </si>
  <si>
    <t>HSPD1</t>
  </si>
  <si>
    <t>HSP60</t>
  </si>
  <si>
    <t>ENSG00000144381</t>
  </si>
  <si>
    <t>ENSP00000340019;ENSP00000373620</t>
  </si>
  <si>
    <t>P10809-1</t>
  </si>
  <si>
    <t>4PJ1</t>
  </si>
  <si>
    <t>3.6.4.9</t>
  </si>
  <si>
    <t>Chaperonin implicated in mitochondrial protein importand macromolecular assembly. Together with Hsp10, facilitates thecorrect folding of imported proteins. May also prevent misfoldingand promote the refolding and proper assembly of unfoldedpolypeptides generated under stress conditions in themitochondrial matrix (PubMed:1346131, PubMed:11422376). Thefunctional units of these chaperonins consist of heptameric ringsof the large subunit Hsp60, which function as a back-to-backdouble ring. In a cyclic reaction, Hsp60 ring complexes bind oneunfolded substrate protein per ring, followed by the binding ofATP and association with 2 heptameric rings of the co-chaperoninHsp10. This leads to sequestration of the substrate protein in theinner cavity of Hsp60 where, for a certain period of time, it canfold undisturbed by other cell components. Synchronous hydrolysisof ATP in all Hsp60 subunits results in the dissociation of thechaperonin rings and the release of ADP and the folded substrateprotein (Probable).</t>
  </si>
  <si>
    <t>Spastic paraplegia 13, autosomal dominant (SPG13)[MIM:605280]: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{ECO:0000269|PubMed:11898127}. Note=The disease iscaused by mutations affecting the gene represented in this entry.Leukodystrophy, hypomyelinating, 4 (HLD4) [MIM:612233]: Asevere autosomal recessive hypomyelinating leukodystrophy.Clinically characterized by infantile-onset rotary nystagmus,progressive spastic paraplegia, neurologic regression, motorimpairment, profound mental retardation. Death usually occurswithin the first two decades of life.{ECO:0000269|PubMed:18571143}. Note=The disease is caused bymutations affecting the gene represented in this entry.</t>
  </si>
  <si>
    <t>mRNA processing;regulation of DNA-templated transcription, elongation;regulation of RNA splicing;RNA splicing;transcription, DNA-templated</t>
  </si>
  <si>
    <t>DNA binding;metal ion binding;RNA binding;RNA polymerase II core binding</t>
  </si>
  <si>
    <t>DBIRD complex;intracellular membrane-bounded organelle;nuclear matrix;nucleoplasm</t>
  </si>
  <si>
    <t>AKAP95</t>
  </si>
  <si>
    <t>AKAP95;At2g23090-like;ZF_C2H2_AKAP95</t>
  </si>
  <si>
    <t>DBIRD complex</t>
  </si>
  <si>
    <t>Acetylation;Activator;Alternative splicing;Complete proteome;DNA-binding;Isopeptide bond;Metal-binding;Methylation;mRNA processing;mRNA splicing;Nucleus;Phosphoprotein;Reference proteome;Repeat;Transcription;Transcription regulation;Ubl conjugation;Zinc;Zinc-finger</t>
  </si>
  <si>
    <t>Q5BKZ1</t>
  </si>
  <si>
    <t>ZN326_HUMAN</t>
  </si>
  <si>
    <t>DBIRD complex subunit ZNF326</t>
  </si>
  <si>
    <t>ZNF326</t>
  </si>
  <si>
    <t>ZIRD</t>
  </si>
  <si>
    <t>ENSG00000162664</t>
  </si>
  <si>
    <t>ENSP00000340796;ENSP00000355318</t>
  </si>
  <si>
    <t>Q5BKZ1-1;Q5BKZ1-2</t>
  </si>
  <si>
    <t>Core component of the DBIRD complex, a multiproteincomplex that acts at the interface between core mRNP particles andRNA polymerase II (RNAPII) and integrates transcript elongationwith the regulation of alternative splicing: the DBIRD complexaffects local transcript elongation rates and alternative splicingof a large set of exons embedded in (A + T)-rich DNA regions. Mayplay a role in neuronal differentiation and is able to bind DNAand activate expression in vitro.</t>
  </si>
  <si>
    <t>Nucleus matrix {ECO:0000250}.</t>
  </si>
  <si>
    <t>learning;locomotory behavior;negative regulation of Arp2/3 complex-mediated actin nucleation;nervous system development;protein phosphorylation;signal transduction</t>
  </si>
  <si>
    <t>actin binding;Arp2/3 complex binding;enzyme activator activity;growth factor activity;protein kinase inhibitor activity;signal transducer activity</t>
  </si>
  <si>
    <t>intracellular</t>
  </si>
  <si>
    <t>ADF-H;ADF-H/Gelsolin-like_dom_sf;GMF</t>
  </si>
  <si>
    <t>Acetylation;Complete proteome;Growth factor;Phosphoprotein;Reference proteome</t>
  </si>
  <si>
    <t>P60983</t>
  </si>
  <si>
    <t>GMFB_HUMAN</t>
  </si>
  <si>
    <t>Glia maturation factor beta</t>
  </si>
  <si>
    <t>MF-beta</t>
  </si>
  <si>
    <t>GMFB</t>
  </si>
  <si>
    <t>ENSG00000197045</t>
  </si>
  <si>
    <t>ENSP00000350757;ENSP00000479543</t>
  </si>
  <si>
    <t>This protein causes differentiation of brain cells,stimulation of neural regeneration, and inhibition ofproliferation of tumor cells.</t>
  </si>
  <si>
    <t>response to unfolded protein;ubiquitin-dependent ERAD pathway</t>
  </si>
  <si>
    <t>cytosol;endoplasmic reticulum;endoplasmic reticulum membrane;nuclear envelope</t>
  </si>
  <si>
    <t>Thioredoxin-like_sf;Ubiquitin-like_domsf;UBX_dom</t>
  </si>
  <si>
    <t>Ubiquilin-VCP-erasin complex</t>
  </si>
  <si>
    <t>3D-structure;Complete proteome;Endoplasmic reticulum;Membrane;Nucleus;Phosphoprotein;Polymorphism;Reference proteome;Unfolded protein response</t>
  </si>
  <si>
    <t>Q92575</t>
  </si>
  <si>
    <t>UBXN4_HUMAN</t>
  </si>
  <si>
    <t>UBX domain-containing protein 4</t>
  </si>
  <si>
    <t>UBXN4</t>
  </si>
  <si>
    <t>KIAA0242;UBXD2;UBXDC1</t>
  </si>
  <si>
    <t>ENSG00000144224</t>
  </si>
  <si>
    <t>ENSP00000272638</t>
  </si>
  <si>
    <t>2KXJ</t>
  </si>
  <si>
    <t>Involved in endoplasmic reticulum-associated proteindegradation (ERAD). Acts as a platform to recruit both UBQLN1 andVCP to the ER during ERAD (PubMed:19822669)</t>
  </si>
  <si>
    <t>Expressed in many tissues, including heart,brain, placenta, lung, liver, skeletal muscle, kidney andpancreas. Accumulates in Alzheimer disease-afflicted brains (atprotein level). {ECO:0000269|PubMed:16968747}.</t>
  </si>
  <si>
    <t xml:space="preserve"> Peripheral membrane protein{ECO:0000269|PubMed:16968747}. Nucleus envelope{ECO:0000269|PubMed:16968747}. Note=Both the N- and the C-terminusface the cytosol. Also found in the nucleus envelope contiguous tothe ER.;Endoplasmic reticulum membrane{ECO:0000269|PubMed:16968747}</t>
  </si>
  <si>
    <t>cell junction assembly;cell-cell adhesion;regulation of cell shape;regulation of integrin activation</t>
  </si>
  <si>
    <t>filamin binding;metal ion binding</t>
  </si>
  <si>
    <t>cell cortex;cell junction;cytosol;fibrillar center;focal adhesion;stress fiber</t>
  </si>
  <si>
    <t>Cell-extracellular matrix interactions</t>
  </si>
  <si>
    <t>3D-structure;Alternative splicing;Cell adhesion;Cell junction;Cell shape;Complete proteome;Cytoplasm;Cytoskeleton;LIM domain;Metal-binding;Polymorphism;Reference proteome;Repeat;Zinc</t>
  </si>
  <si>
    <t>Q8WUP2</t>
  </si>
  <si>
    <t>FBLI1_HUMAN</t>
  </si>
  <si>
    <t>Filamin-binding LIM protein 1</t>
  </si>
  <si>
    <t>BLP-1</t>
  </si>
  <si>
    <t>FBLIM1</t>
  </si>
  <si>
    <t>FBLP1</t>
  </si>
  <si>
    <t>ENSG00000162458</t>
  </si>
  <si>
    <t>ENSP00000364920;ENSP00000364921;ENSP00000364926;ENSP00000416387</t>
  </si>
  <si>
    <t>Q8WUP2-1;Q8WUP2-2;Q8WUP2-3</t>
  </si>
  <si>
    <t>2K9U;2W0P;4P3W</t>
  </si>
  <si>
    <t>Serves as an anchoring site for cell-ECM adhesionproteins and filamin-containing actin filaments. Is implicated incell shape modulation (spreading) and motility. May participate inthe regulation of filamin-mediated cross-linking and stabilizationof actin filaments. May also regulate the assembly of filamin-containing signaling complexes that control actin assembly.Promotes dissociation of FLNA from ITGB3 and ITGB7. Promotesactivation of integrins and regulates integrin-mediated cell-celladhesion.</t>
  </si>
  <si>
    <t>Isoform 1 and isoform 3 are expressed inheart, kidney, lung, pancreas, placenta and platelets. Isoform 2is expressed in brain, heart, kidney, lung, pancreas, placenta,skeletal muscle and platelets. {ECO:0000269|PubMed:12496242}.</t>
  </si>
  <si>
    <t>Cytoplasm, cell cortex. Cell junction, focaladhesion. Cytoplasm, cytoskeleton. Note=Associated with actinstress fiber at cell-ECM focal adhesion sites. Isoform 1 andisoform 3 are recruited and localized at actin stress fibers andclustered at cell-EMC adhesion sites through interaction withFERMT2. Isoform 2 is localized at actin stress fibers.</t>
  </si>
  <si>
    <t>axonogenesis;brain development;establishment of skin barrier;hepatocyte growth factor receptor signaling pathway;intracellular signal transduction;microtubule depolymerization;mitotic cytokinesis;mitotic spindle organization;negative regulation of guanyl-nucleotide exchange factor activity;negative regulation of microtubule polymerization;negative regulation of Rho protein signal transduction;negative regulation of stress fiber assembly;negative regulation of thrombin-activated receptor signaling pathway;neuron projection development;positive regulation of cellular component movement;regulation of microtubule polymerization or depolymerization;response to virus;signal transduction</t>
  </si>
  <si>
    <t>signal transducer activity;tubulin binding</t>
  </si>
  <si>
    <t>cytoplasm;cytosol;extracellular exosome;intracellular;membrane;microtubule;neuron projection</t>
  </si>
  <si>
    <t>Cytoskeleton proteins;MAPK signaling pathway;MicroRNAs in cancer</t>
  </si>
  <si>
    <t>MAPK signaling pathway;MicroRNAs in cancer</t>
  </si>
  <si>
    <t>Stathmin</t>
  </si>
  <si>
    <t>Stathmin_CS;Stathmin_fam;Stathmin_sf</t>
  </si>
  <si>
    <t>Acetylation;Alternative splicing;Coiled coil;Complete proteome;Cytoplasm;Cytoskeleton;Developmental protein;Differentiation;Direct protein sequencing;Methylation;Microtubule;Neurogenesis;Phosphoprotein;Reference proteome</t>
  </si>
  <si>
    <t>P16949</t>
  </si>
  <si>
    <t>STMN1_HUMAN</t>
  </si>
  <si>
    <t>STMN1</t>
  </si>
  <si>
    <t>C1orf215;LAP18;OP18</t>
  </si>
  <si>
    <t>ENSG00000117632</t>
  </si>
  <si>
    <t>ENSP00000350531;ENSP00000363409;ENSP00000382633;ENSP00000387858;ENSP00000410452</t>
  </si>
  <si>
    <t>P16949-1;P16949-2</t>
  </si>
  <si>
    <t>Involved in the regulation of the microtubule (MT)filament system by destabilizing microtubules. Prevents assemblyand promotes disassembly of microtubules. Phosphorylation at Ser-16 may be required for axon formation during neurogenesis.Involved in the control of the learned and innate fear (Bysimilarity).</t>
  </si>
  <si>
    <t>Ubiquitous. Expression is strongest in fetaland adult brain, spinal cord, and cerebellum, followed by thymus,bone marrow, testis, and fetal liver. Expression is intermediatein colon, ovary, placenta, uterus, and trachea, and is readilydetected at substantially lower levels in all other tissuesexamined. Lowest expression is found in adult liver. Present inmuch greater abundance in cells from patients with acute leukemiaof different subtypes than in normal peripheral blood lymphocytes,non-leukemic proliferating lymphoid cells, bone marrow cells, orcells from patients with chronic lymphoid or myeloid leukemia.{ECO:0000269|PubMed:12676564, ECO:0000269|PubMed:1917919}.</t>
  </si>
  <si>
    <t>endosome localization;ferric iron import across plasma membrane;negative regulation of endocytic recycling;regulation of small GTPase mediated signal transduction;Rho protein signal transduction;small GTPase mediated signal transduction;transferrin transport</t>
  </si>
  <si>
    <t>cadherin binding;GTPase activator activity;Rab GTPase binding;SH3 domain binding;SH3/SH2 adaptor activity</t>
  </si>
  <si>
    <t>cytoplasm;cytosol;endosome membrane;extracellular exosome;perinuclear region of cytoplasm</t>
  </si>
  <si>
    <t>CRAL_TRIO_2;RhoGAP</t>
  </si>
  <si>
    <t>CRAL-TRIO_dom;CRAL-TRIO_dom_sf;Rho_GTPase_activation_prot;RhoGAP_dom</t>
  </si>
  <si>
    <t>RhoGAP;SEC14</t>
  </si>
  <si>
    <t>Rho GTPase cycle</t>
  </si>
  <si>
    <t>3D-structure;Acetylation;Complete proteome;Cytoplasm;Direct protein sequencing;GTPase activation;Phosphoprotein;Polymorphism;Reference proteome;SH3-binding</t>
  </si>
  <si>
    <t>Q07960</t>
  </si>
  <si>
    <t>RHG01_HUMAN</t>
  </si>
  <si>
    <t>Rho GTPase-activating protein 1</t>
  </si>
  <si>
    <t>ARHGAP1</t>
  </si>
  <si>
    <t>CDC42GAP;RHOGAP1</t>
  </si>
  <si>
    <t>ENSG00000175220</t>
  </si>
  <si>
    <t>ENSP00000310491</t>
  </si>
  <si>
    <t>1AM4;1GRN;1OW3;1RGP;1TX4;2NGR;5M6X;5M70</t>
  </si>
  <si>
    <t>GTPase activator for the Rho, Rac and Cdc42 proteins,converting them to the putatively inactive GDP-bound state. Cdc42seems to be the preferred substrate.</t>
  </si>
  <si>
    <t>adenylate cyclase-inhibiting G-protein coupled receptor signaling pathway;cell cycle;cell division;dopamine receptor signaling pathway;G-protein coupled receptor signaling pathway;GTP metabolic process;negative regulation of adenylate cyclase activity;positive regulation of macroautophagy;protein folding;transport;vesicle fusion</t>
  </si>
  <si>
    <t>GDP binding;G-protein beta/gamma-subunit complex binding;G-protein coupled receptor binding;G-protein coupled serotonin receptor binding;GTP binding;GTPase activating protein binding;GTPase activity;metal ion binding;protein domain specific binding;signal transducer activity</t>
  </si>
  <si>
    <t>centrosome;cytoplasm;extracellular exosome;Golgi apparatus;heterotrimeric G-protein complex;lysosomal membrane;membrane;membrane raft;midbody;nucleolus;nucleus;plasma membrane;zymogen granule</t>
  </si>
  <si>
    <t>Auriculocondylar syndrome</t>
  </si>
  <si>
    <t>Adenylate cyclase inhibitory pathway;ADP signalling through P2Y purinoceptor 12;Cooperation of PDCL (PhLP1) and TRiC/CCT in G-protein beta folding;G alpha (i) signalling events;G alpha (s) signalling events;G alpha (z) signalling events;G-protein activation;PLC beta mediated events</t>
  </si>
  <si>
    <t>3D-structure;ADP-ribosylation;Cell cycle;Cell division;Cell membrane;Complete proteome;Cytoplasm;Cytoskeleton;Disease mutation;GTP-binding;Lipoprotein;Magnesium;Membrane;Metal-binding;Myristate;Nucleotide-binding;Palmitate;Reference proteome;Transducer</t>
  </si>
  <si>
    <t>P08754</t>
  </si>
  <si>
    <t>GNAI3_HUMAN</t>
  </si>
  <si>
    <t>Guanine nucleotide-binding protein G(k) subunit alpha {ECO:0000303|PubMed:2452165}</t>
  </si>
  <si>
    <t>GNAI3</t>
  </si>
  <si>
    <t>ENSG00000065135</t>
  </si>
  <si>
    <t>ENSP00000358867</t>
  </si>
  <si>
    <t>2IHB;2ODE;2V4Z;4G5O;4G5R;4G5S</t>
  </si>
  <si>
    <t>Heterotrimeric guanine nucleotide-binding proteins (Gproteins) function as transducers downstream of G protein-coupledreceptors (GPCRs) in numerous signaling cascades. The alpha chaincontains the guanine nucleotide binding site and alternatesbetween an active, GTP-bound state and an inactive, GDP-boundstate. Signaling by an activated GPCR promotes GDP release and GTPbinding. The alpha subunit has a low GTPase activity that convertsbound GTP to GDP, thereby terminating the signal. Both GDP releaseand GTP hydrolysis are modulated by numerous regulatory proteins(PubMed:8774883, PubMed:18434541, PubMed:19478087). Signaling ismediated via effector proteins, such as adenylate cyclase.Inhibits adenylate cyclase activity, leading to decreasedintracellular cAMP levels (PubMed:19478087). Stimulates theactivity of receptor-regulated K(+) channels (PubMed:2535845). Theactive GTP-bound form prevents the association of RGS14 withcentrosomes and is required for the translocation of RGS14 fromthe cytoplasm to the plasma membrane. May play a role in celldivision (PubMed:17635935).</t>
  </si>
  <si>
    <t xml:space="preserve"> Lipid-anchor {ECO:0000305}. Note=Localizes in the centrosomes ofinterphase and mitotic cells. Detected at the cleavage furrowand/or the midbody. {ECO:0000269|PubMed:17635935}.;Cytoplasm {ECO:0000269|PubMed:17635935}.Cell membrane {ECO:0000269|PubMed:17635935}. Cytoplasm,cytoskeleton, microtubule organizing center, centrosome{ECO:0000269|PubMed:17635935}. Membrane {ECO:0000305}</t>
  </si>
  <si>
    <t>Auriculocondylar syndrome 1 (ARCND1) [MIM:602483]: Anautosomal dominant craniofacial malformation syndromecharacterized by variable mandibular anomalies, including mild tosevere micrognathia, temporomandibular joint ankylosis, cleftpalate, and a characteristic ear malformation that consists ofseparation of the lobule from the external ear, giving theappearance of a question mark (question-mark ear). Otherfrequently described features include prominent cheeks, cupped andposteriorly rotated ears, preauricular tags, and microstomia.{ECO:0000269|PubMed:22560091}. Note=The disease is caused bymutations affecting the gene represented in this entry.</t>
  </si>
  <si>
    <t>cardiolipin acyl-chain remodeling;fatty acid beta-oxidation;response to drug;response to insulin</t>
  </si>
  <si>
    <t>3-hydroxyacyl-CoA dehydrogenase activity;acetyl-CoA C-acetyltransferase activity;enoyl-CoA hydratase activity;fatty-acyl-CoA binding;long-chain-3-hydroxyacyl-CoA dehydrogenase activity;long-chain-enoyl-CoA hydratase activity;NAD binding;protein complex binding</t>
  </si>
  <si>
    <t>extracellular matrix;mitochondrial fatty acid beta-oxidation multienzyme complex;mitochondrial inner membrane;mitochondrial nucleoid;mitochondrion</t>
  </si>
  <si>
    <t>beta-Alanine metabolism;Butanoate metabolism;Fatty acid degradation;Fatty acid elongation;Lysine degradation;Propanoate metabolism;Tryptophan metabolism;Valine, leucine and isoleucine degradation</t>
  </si>
  <si>
    <t>beta-Alanine metabolism;Butanoate metabolism;Carbon metabolism;Fatty acid degradation;Fatty acid elongation;Fatty acid metabolism;Lysine degradation;Metabolic pathways;Propanoate metabolism;Tryptophan metabolism;Valine, leucine and isoleucine degradation</t>
  </si>
  <si>
    <t>Disorders of mitochondrial fatty-acid oxidation;LCHAD deficiency;Mitochondrial trifunctional protein deficiency</t>
  </si>
  <si>
    <t>3HCDH;3HCDH_N;ECH_1</t>
  </si>
  <si>
    <t>3HC_DH_C;3-OHacyl-CoA_DH_CS;3-OHacyl-CoA_DH_NAD-bd;6PGD_dom2;6-PGluconate_DH-like_C_sf;ClpP/crotonase-like_dom_sf;Crotonase_core_superfam;Enoyl-CoA_hyd/isom_CS;Fa_ox_alpha_mit;NAD(P)-bd_dom_sf</t>
  </si>
  <si>
    <t>Acyl chain remodeling of CL;Beta oxidation of decanoyl-CoA to octanoyl-CoA-CoA;Beta oxidation of hexanoyl-CoA to butanoyl-CoA;Beta oxidation of lauroyl-CoA to decanoyl-CoA-CoA;Beta oxidation of myristoyl-CoA to lauroyl-CoA;Beta oxidation of octanoyl-CoA to hexanoyl-CoA;Beta oxidation of palmitoyl-CoA to myristoyl-CoA;mitochondrial fatty acid beta-oxidation of unsaturated fatty acids</t>
  </si>
  <si>
    <t>3-Hydroxyacyl CoA dehydrogenase</t>
  </si>
  <si>
    <t>Acetylation;Alternative splicing;Complete proteome;Disease mutation;Fatty acid metabolism;Lipid metabolism;Lyase;Methylation;Mitochondrion;Multifunctional enzyme;NAD;Oxidoreductase;Phosphoprotein;Polymorphism;Reference proteome;Transit peptide</t>
  </si>
  <si>
    <t>P40939</t>
  </si>
  <si>
    <t>Acute fatty liver of pregnancy;Long chain 3-hydroxyacyl-CoA dehydrogenase deficiency;Mitochondrial trifunctional protein deficiency</t>
  </si>
  <si>
    <t>ECHA_HUMAN</t>
  </si>
  <si>
    <t>Trifunctional enzyme subunit alpha, mitochondrial</t>
  </si>
  <si>
    <t>HADHA</t>
  </si>
  <si>
    <t>HADH</t>
  </si>
  <si>
    <t>ENSG00000084754</t>
  </si>
  <si>
    <t>ENSP00000370023</t>
  </si>
  <si>
    <t>P40939-1</t>
  </si>
  <si>
    <t>Bifunctional subunit.</t>
  </si>
  <si>
    <t>Mitochondrial trifunctional protein deficiency (MTPD)[MIM:609015]: A disease biochemically characterized by loss of allenzyme activities of the mitochondrial trifunctional proteincomplex. Variable clinical manifestations include hypoglycemia,cardiomyopathy, delayed psychomotor development, sensorimotoraxonopathy, generalized weakness, hepatic dysfunction, respiratoryfailure. Sudden infant death may occur. Most patients die fromheart failure. {ECO:0000269|PubMed:9739053}. Note=The disease iscaused by mutations affecting the gene represented in this entry.Long-chain 3-hydroxyl-CoA dehydrogenase deficiency (LCHADdeficiency) [MIM:609016]: The clinical features are very similarto TFP deficiency. Biochemically, LCHAD deficiency ischaracterized by reduced long-chain 3-hydroxyl-CoA dehydrogenaseactivity, while the other enzyme activities of the TFP complex arenormal or only slightly reduced. {ECO:0000269|PubMed:7811722,ECO:0000269|PubMed:9266371}. Note=The disease is caused bymutations affecting the gene represented in this entry.Maternal acute fatty liver of pregnancy (AFLP)[MIM:609016]: Severe maternal illness occurring during pregnancieswith affected fetuses. This disease is associated with LCHADdeficiency and characterized by sudden unexplained infant death orhypoglycemia and abnormal liver enzymes (Reye-like syndrome).{ECO:0000269|PubMed:7846063}. Note=The disease is caused bymutations affecting the gene represented in this entry.</t>
  </si>
  <si>
    <t>branched-chain amino acid catabolic process;brown fat cell differentiation;thymine catabolic process;thymine metabolic process;valine catabolic process;valine metabolic process</t>
  </si>
  <si>
    <t>fatty-acyl-CoA binding;malonate-semialdehyde dehydrogenase (acetylating) activity;methylmalonate-semialdehyde dehydrogenase (acylating) activity;RNA binding</t>
  </si>
  <si>
    <t>extracellular exosome;mitochondrial matrix;mitochondrion;nucleoplasm</t>
  </si>
  <si>
    <t>beta-Alanine metabolism;Inositol phosphate metabolism;Propanoate metabolism;Valine, leucine and isoleucine degradation</t>
  </si>
  <si>
    <t>beta-Alanine metabolism;Carbon metabolism;Inositol phosphate metabolism;Metabolic pathways;Propanoate metabolism;Valine, leucine and isoleucine degradation</t>
  </si>
  <si>
    <t>Methylmalonate semialdehyde dehydrogenase deficiency</t>
  </si>
  <si>
    <t>Ald_DH/histidinol_DH;Ald_DH_CS_CYS;Ald_DH_N;Aldehyde_DH_dom;MeMal-semiAld_DH</t>
  </si>
  <si>
    <t>Branched-chain amino acid catabolism</t>
  </si>
  <si>
    <t>Acetylation;Alternative splicing;Complete proteome;Disease mutation;Mitochondrion;NAD;Oxidoreductase;Phosphoprotein;Reference proteome;Transit peptide</t>
  </si>
  <si>
    <t>Q02252</t>
  </si>
  <si>
    <t>Developmental delay due to methylmalonate semialdehyde dehydrogenase deficiency</t>
  </si>
  <si>
    <t>MMSA_HUMAN</t>
  </si>
  <si>
    <t>Methylmalonate-semialdehyde dehydrogenase [acylating], mitochondrial</t>
  </si>
  <si>
    <t>alonate-semialdehyde dehydrogenase [acylating];MSDH</t>
  </si>
  <si>
    <t>ALDH6A1</t>
  </si>
  <si>
    <t>MMSDH</t>
  </si>
  <si>
    <t>ENSG00000119711</t>
  </si>
  <si>
    <t>ENSP00000342564;ENSP00000450436</t>
  </si>
  <si>
    <t>Q02252-1;Q02252-2</t>
  </si>
  <si>
    <t>1.2.1.18;1.2.1.27</t>
  </si>
  <si>
    <t>Plays a role in valine and pyrimidine metabolism. Bindsfatty acyl-CoA.</t>
  </si>
  <si>
    <t>Methylmalonate semialdehyde dehydrogenase deficiency(MMSDHD) [MIM:614105]: A metabolic disorder characterized byelevated beta-alanine, 3-hydroxypropionic acid, and both isomersof 3-amino and 3-hydroxyisobutyric acids in urine organic acids.{ECO:0000269|PubMed:10947204}. Note=The disease is caused bymutations affecting the gene represented in this entry.</t>
  </si>
  <si>
    <t>animal organ regeneration;defense response to bacterium;hippocampus development;neutrophil degranulation;phagocytosis;positive regulation of angiogenesis;positive regulation of DNA binding transcription factor activity;positive regulation of DNA metabolic process;positive regulation of endothelial cell migration;response to glucocorticoid;response to growth factor</t>
  </si>
  <si>
    <t>calcium ion binding;calcium-dependent phospholipid binding;calcium-dependent protein binding;phospholipase A2 inhibitor activity</t>
  </si>
  <si>
    <t>axon;cytoplasm;cytosol;dendrite;extracellular exosome;membrane;neuronal cell body;phagocytic vesicle membrane;plasma membrane;specific granule</t>
  </si>
  <si>
    <t>Annexin</t>
  </si>
  <si>
    <t>Annexin;Annexin_repeat;Annexin_repeat_CS;Annexin_sf;ANX3</t>
  </si>
  <si>
    <t>ANX</t>
  </si>
  <si>
    <t>3D-structure;Acetylation;Annexin;Calcium;Calcium/phospholipid-binding;Complete proteome;Direct protein sequencing;Phospholipase A2 inhibitor;Phosphoprotein;Polymorphism;Reference proteome;Repeat</t>
  </si>
  <si>
    <t>P12429</t>
  </si>
  <si>
    <t>ANXA3_HUMAN</t>
  </si>
  <si>
    <t>Annexin A3</t>
  </si>
  <si>
    <t>ANXA3</t>
  </si>
  <si>
    <t>ANX3</t>
  </si>
  <si>
    <t>ENSG00000138772</t>
  </si>
  <si>
    <t>ENSP00000264908</t>
  </si>
  <si>
    <t>1AII;1AXN</t>
  </si>
  <si>
    <t>Inhibitor of phospholipase A2, also possesses anti-coagulant properties. Also cleaves the cyclic bond of inositol1,2-cyclic phosphate to form inositol 1-phosphate.</t>
  </si>
  <si>
    <t>beta-catenin-TCF complex assembly;box C/D snoRNP assembly;cell cycle;cell division;CENP-A containing nucleosome assembly;chromatin remodeling;DNA recombination;DNA repair;histone H2A acetylation;histone H4 acetylation;positive regulation of protein targeting to mitochondrion;positive regulation of telomerase RNA localization to Cajal body;protein deubiquitination;regulation of autophagy of mitochondrion;regulation of growth;regulation of transcription from RNA polymerase II promoter;spermatogenesis;transcription, DNA-templated</t>
  </si>
  <si>
    <t>ADP binding;ATP binding;ATPase activity;ATPase binding;ATP-dependent 5'-3' DNA helicase activity;ATP-dependent DNA helicase activity;cadherin binding;DNA helicase activity;TFIID-class transcription factor binding</t>
  </si>
  <si>
    <t>cytosol;extracellular exosome;Ino80 complex;intracellular ribonucleoprotein complex;membrane;microtubule organizing center;MLL1 complex;NuA4 histone acetyltransferase complex;nuclear matrix;nucleoplasm;nucleus;R2TP complex;Swr1 complex</t>
  </si>
  <si>
    <t>Chromosome and associated proteins;Wnt signaling pathway</t>
  </si>
  <si>
    <t>Wnt signaling pathway</t>
  </si>
  <si>
    <t>TIP49</t>
  </si>
  <si>
    <t>AAA+_ATPase;P-loop_NTPase;RuvB-like;TIP49_C</t>
  </si>
  <si>
    <t>Deposition of new CENPA-containing nucleosomes at the centromere;DNA Damage Recognition in GG-NER;Formation of the beta-catenin:TCF transactivating complex;HATs acetylate histones;Telomere Extension By Telomerase;Ub-specific processing proteases;UCH proteinases</t>
  </si>
  <si>
    <t>c-MYC-ATPase-helicase complex;DMAP1-associated complex;INO80 chromatin remodeling complex;MLL1-WDR5 complex;NuA4/Tip60 HAT complex;NuA4/Tip60-HAT complex;NuA4/Tip60-HAT complex A;NuA4/Tip60-HAT complex B;p400-associated complex;SRCAP-associated chromatin remodeling complex;TIP49-TIP48-BAF53 complex;TIP60 histone acetylase complex;URI complex (Unconventional prefoldin RPB5 Interactor)</t>
  </si>
  <si>
    <t>3D-structure;Acetylation;Activator;Alternative splicing;ATP-binding;Cell cycle;Cell division;Chromatin regulator;Complete proteome;Cytoplasm;Cytoskeleton;Direct protein sequencing;DNA damage;DNA recombination;DNA repair;Growth regulation;Helicase;Hydrolase;Isopeptide bond;Membrane;Mitosis;Nucleotide-binding;Nucleus;Reference proteome;Transcription;Transcription regulation;Ubl conjugation</t>
  </si>
  <si>
    <t>Q9Y265</t>
  </si>
  <si>
    <t>RUVB1_HUMAN</t>
  </si>
  <si>
    <t>RuvB-like 1</t>
  </si>
  <si>
    <t>RUVBL1</t>
  </si>
  <si>
    <t>INO80H;NMP238;TIP49;TIP49A</t>
  </si>
  <si>
    <t>ENSG00000175792</t>
  </si>
  <si>
    <t>ENSP00000318297</t>
  </si>
  <si>
    <t>Q9Y265-1</t>
  </si>
  <si>
    <t>2C9O;2XSZ</t>
  </si>
  <si>
    <t>3.6.4.12</t>
  </si>
  <si>
    <t xml:space="preserve"> hexamerization isthought to be critical for ATP hydrolysis and adjacent subunits inthe ring-like structure contribute to the ATPase activity.Component of the NuA4 histone acetyltransferase complexwhich is involved in transcriptional activation of select genesprincipally by acetylation of nucleosomal histones H4 and H2A.This modification may both alter nucleosome - DNA interactions andpromote interaction of the modified histones with other proteinswhich positively regulate transcription. This complex may berequired for the activation of transcriptional programs associatedwith oncogene and proto-oncogene mediated growth induction, tumorsuppressor mediated growth arrest and replicative senescence,apoptosis, and DNA repair. The NuA4 complex ATPase and helicaseactivities seem to be, at least in part, contributed by theassociation of RUVBL1 and RUVBL2 with EP400. NuA4 may also play adirect role in DNA repair when recruited to sites of DNA damage.Component of a SWR1-like complex that specifically mediates theremoval of histone H2A.Z/H2AFZ from the nucleosome.Proposed core component of the chromatin remodelingINO80 complex which is involved in transcriptional regulation, DNAreplication and probably DNA repair.Plays an essential role in oncogenic transformation byMYC and also modulates transcriptional activation by theLEF1/TCF1-CTNNB1 complex. Essential for cell proliferation.May be able to bind plasminogen at cell surface andenhance plasminogen activation.;Possesses single-stranded DNA-stimulated ATPase and ATP-dependent DNA helicase (3' to 5') activity</t>
  </si>
  <si>
    <t>Ubiquitously expressed with high expression inheart, skeletal muscle and testis.</t>
  </si>
  <si>
    <t>Nucleus matrix. Nucleus, nucleoplasm.Cytoplasm. Membrane. Cytoplasm, cytoskeleton, microtubuleorganizing center, centrosome. Note=Mainly localized in thenucleus, associated with nuclear matrix or in the nuclear cytosol,although it is also present in the cytoplasm and associated withthe cell membranes. In prophase and prometaphase it is located atthe centrosome and the branching microtubule spindles. Aftermitotic nuclear membrane disintigration it accumulates at thecentrosome and sites of tubulin polymerization. As cells passthrough metaphase and into telophase it is located close to thecentrosome at the early phase of tubulin polymerization. Inanaphase it accumulates at the zone of tubule interdigitation. Intelophase it is found at polar tubule overlap, and it reappears atthe site of chromosomal decondensation in the daughter cells.</t>
  </si>
  <si>
    <t>heparin binding;RNA binding;structural constituent of ribosome</t>
  </si>
  <si>
    <t>cytoplasm;cytosol;cytosolic large ribosomal subunit;extracellular exosome;extracellular matrix;focal adhesion;intracellular ribonucleoprotein complex;nucleus</t>
  </si>
  <si>
    <t>Ribosomal_L22e</t>
  </si>
  <si>
    <t>3D-structure;Complete proteome;Direct protein sequencing;Heparin-binding;Phosphoprotein;Reference proteome;Ribonucleoprotein;Ribosomal protein;RNA-binding</t>
  </si>
  <si>
    <t>P35268</t>
  </si>
  <si>
    <t>RL22_HUMAN</t>
  </si>
  <si>
    <t>60S ribosomal protein L22</t>
  </si>
  <si>
    <t>RPL22</t>
  </si>
  <si>
    <t>ENSG00000116251</t>
  </si>
  <si>
    <t>ENSP00000346088</t>
  </si>
  <si>
    <t>cellular response to interferon-beta;free ubiquitin chain polymerization;intrinsic apoptotic signaling pathway in response to endoplasmic reticulum stress;positive regulation of peptidyl-threonine phosphorylation;positive regulation of type I interferon-mediated signaling pathway;proteasome-mediated ubiquitin-dependent protein catabolic process;protein K48-linked ubiquitination;protein ubiquitination;regulation of proteasomal ubiquitin-dependent protein catabolic process;ubiquitin-dependent protein catabolic process</t>
  </si>
  <si>
    <t>ATP binding;ubiquitin protein ligase binding;ubiquitin-protein transferase activity;ubiquitin-ubiquitin ligase activity</t>
  </si>
  <si>
    <t>cytoplasm;cytosol;extracellular exosome;filopodium tip;nucleus</t>
  </si>
  <si>
    <t>UBA;UQ_con</t>
  </si>
  <si>
    <t>UBA;UBA-like_sf;UBQ-conjugat_E2;UBQ-conjugating_AS;UBQ-conjugating_enzyme/RWD</t>
  </si>
  <si>
    <t>UBA</t>
  </si>
  <si>
    <t>Antigen processing: Ubiquitination &amp; Proteasome degradation;Negative regulators of DDX58/IFIH1 signaling;Synthesis of active ubiquitin: roles of E1 and E2 enzymes</t>
  </si>
  <si>
    <t>3D-structure;Acetylation;Alternative splicing;ATP-binding;Complete proteome;Cytoplasm;Direct protein sequencing;Isopeptide bond;Nucleotide-binding;Phosphoprotein;Reference proteome;Transferase;Ubl conjugation;Ubl conjugation pathway</t>
  </si>
  <si>
    <t>P61086</t>
  </si>
  <si>
    <t>UBE2K_HUMAN</t>
  </si>
  <si>
    <t>Ubiquitin-conjugating enzyme E2 K</t>
  </si>
  <si>
    <t>UBE2K</t>
  </si>
  <si>
    <t>HIP2;LIG</t>
  </si>
  <si>
    <t>ENSG00000078140</t>
  </si>
  <si>
    <t>ENSP00000261427;ENSP00000390483;ENSP00000421203</t>
  </si>
  <si>
    <t>P61086-1;P61086-2;P61086-3</t>
  </si>
  <si>
    <t>1YLA;2O25;3E46;3F92;3K9O;3K9P;5DFL</t>
  </si>
  <si>
    <t xml:space="preserve"> in vitro supportsubiquitination of NFKB1. In case of infection by cytomegalovirusesmay be involved in the US11-dependent degradation of MHC class Iheavy chains following their export from the ER to the cytosol. Incase of viral infections may be involved in the HPV E7 protein-dependent degradation of RB1.;Accepts ubiquitin from the E1 complex and catalyzes itscovalent attachment to other proteins. In vitro, in the presenceor in the absence of BRCA1-BARD1 E3 ubiquitin-protein ligasecomplex, catalyzes the synthesis of 'Lys-48'-linked polyubiquitinchains. Does not transfer ubiquitin directly to but elongatesmonoubiquitinated substrate protein. Mediates the selectivedegradation of short-lived and abnormal proteins, such as theendoplasmic reticulum-associated degradation (ERAD) of misfoldedlumenal proteins. Ubiquitinates huntingtin. May mediate foam cellformation by the suppression of apoptosis of lipid-bearingmacrophages through ubiquitination and subsequence degradation ofp53/TP53. Proposed to be involved in ubiquitination andproteolytic processing of NF-kappa-B</t>
  </si>
  <si>
    <t>Expressed in all tissues tested, includingspleen, thymus, prostate, testis, ovary, small intestine, colon,peripheral blood leukocytes, T-lymphocytes, monocytes,granulocytes and bone marrow mononuclear cells. Highly expressedin brain, with highest levels found in cortex and striatum and atlower levels in cerebellum and brainstem.{ECO:0000269|PubMed:10634809, ECO:0000269|PubMed:10675012,ECO:0000269|PubMed:8702625}.</t>
  </si>
  <si>
    <t>Cytoplasm {ECO:0000250|UniProtKB:P61085}.</t>
  </si>
  <si>
    <t>retina homeostasis</t>
  </si>
  <si>
    <t>extracellular exosome;extracellular space</t>
  </si>
  <si>
    <t>Actin;Ank_2</t>
  </si>
  <si>
    <t>Actin;Actin/actin-like_CS;Actin_CS;Ankyrin_rpt;Ankyrin_rpt-contain_dom;Ankyrin_rpt-contain_sf</t>
  </si>
  <si>
    <t>ACTIN;ANK</t>
  </si>
  <si>
    <t>ANK repeat;Coiled coil;Complete proteome;Reference proteome;Repeat</t>
  </si>
  <si>
    <t>P0CG38</t>
  </si>
  <si>
    <t>POTEI_HUMAN</t>
  </si>
  <si>
    <t>POTE ankyrin domain family member I</t>
  </si>
  <si>
    <t>POTEI</t>
  </si>
  <si>
    <t>ENSG00000196834</t>
  </si>
  <si>
    <t>ENSP00000392718</t>
  </si>
  <si>
    <t>asparagine biosynthetic process;cellular amino acid biosynthetic process;cellular response to glucose starvation;cellular response to hormone stimulus;glutamine metabolic process;L-asparagine biosynthetic process;liver development;negative regulation of apoptotic process;PERK-mediated unfolded protein response;positive regulation of mitotic cell cycle;response to amino acid;response to follicle-stimulating hormone;response to light stimulus;response to mechanical stimulus;response to methotrexate;response to toxic substance</t>
  </si>
  <si>
    <t>asparagine synthase (glutamine-hydrolyzing) activity;ATP binding;cofactor binding;protein homodimerization activity</t>
  </si>
  <si>
    <t>cytosol</t>
  </si>
  <si>
    <t>Alanine, aspartate and glutamate metabolism;Peptidases</t>
  </si>
  <si>
    <t>Alanine, aspartate and glutamate metabolism;Biosynthesis of amino acids;Metabolic pathways</t>
  </si>
  <si>
    <t>Asparagine synthetase deficiency</t>
  </si>
  <si>
    <t>Asn_synthase;GATase_7</t>
  </si>
  <si>
    <t>Asn_synth_AEB;Asn_synthase;AsnB_N;GATase_2_dom;Ntn_hydrolases_N;Rossmann-like_a/b/a_fold</t>
  </si>
  <si>
    <t>Amino acid synthesis and interconversion (transamination);ATF4 activates genes</t>
  </si>
  <si>
    <t>Acetylation;Alternative splicing;Amino-acid biosynthesis;Asparagine biosynthesis;ATP-binding;Complete proteome;Disease mutation;Glutamine amidotransferase;Ligase;Mental retardation;Nucleotide-binding;Phosphoprotein;Polymorphism;Reference proteome</t>
  </si>
  <si>
    <t>P08243</t>
  </si>
  <si>
    <t>Congenital microcephaly-severe encephalopathy-progressive cerebral atrophy syndrome</t>
  </si>
  <si>
    <t>ASNS_HUMAN</t>
  </si>
  <si>
    <t>Asparagine synthetase [glutamine-hydrolyzing]</t>
  </si>
  <si>
    <t>ASNS</t>
  </si>
  <si>
    <t>TS11</t>
  </si>
  <si>
    <t>ENSG00000070669</t>
  </si>
  <si>
    <t>ENSP00000175506;ENSP00000377845;ENSP00000377846;ENSP00000406994;ENSP00000408472;ENSP00000414379;ENSP00000414901</t>
  </si>
  <si>
    <t>P08243-1;P08243-2;P08243-3</t>
  </si>
  <si>
    <t>6.3.5.4</t>
  </si>
  <si>
    <t>Asparagine synthetase deficiency (ASNSD) [MIM:615574]: Aninborn error of asparagine biosynthesis that results in a severeneurologic disorder characterized by microcephaly, severelydelayed psychomotor development, progressive encephalopathy,cortical atrophy, and seizure or hyperekplexic activity.{ECO:0000269|PubMed:24139043}. Note=The disease is caused bymutations affecting the gene represented in this entry.</t>
  </si>
  <si>
    <t>anatomical structure morphogenesis;angiogenesis;cell adhesion;glomerular filtration;positive regulation of cell migration;vascular wound healing</t>
  </si>
  <si>
    <t>external side of plasma membrane;extracellular region;extracellular space;focal adhesion;integral component of membrane;nucleus;plasma membrane</t>
  </si>
  <si>
    <t>CD molecules;Cell adhesion molecules;Exosome</t>
  </si>
  <si>
    <t>C2-set_2;ig;V-set</t>
  </si>
  <si>
    <t>CD80_C2-set;Ig_sub;Ig_sub2;Ig_V-set;Ig-like_dom;Ig-like_dom_sf;Ig-like_fold;Immunoglobulin</t>
  </si>
  <si>
    <t>IG;IGc2</t>
  </si>
  <si>
    <t>Alternative splicing;Cell adhesion;Complete proteome;Direct protein sequencing;Disulfide bond;Glycoprotein;Immunoglobulin domain;Membrane;Phosphoprotein;Polymorphism;Reference proteome;Repeat;Signal;Transmembrane;Transmembrane helix</t>
  </si>
  <si>
    <t>P43121</t>
  </si>
  <si>
    <t>MUC18_HUMAN</t>
  </si>
  <si>
    <t>Cell surface glycoprotein MUC18</t>
  </si>
  <si>
    <t>MCAM</t>
  </si>
  <si>
    <t>MUC18</t>
  </si>
  <si>
    <t>ENSG00000076706</t>
  </si>
  <si>
    <t>ENSP00000264036</t>
  </si>
  <si>
    <t>P43121-1</t>
  </si>
  <si>
    <t>Plays a role in cell adhesion, and in cohesion of theendothelial monolayer at intercellular junctions in vasculartissue. Its expression may allow melanoma cells to interact withcellular elements of the vascular system, thereby enhancinghematogeneous tumor spread. Could be an adhesion molecule activein neural crest cells during embryonic development. Acts assurface receptor that triggers tyrosine phosphorylation of FYN andPTK2/FAK1, and a transient increase in the intracellular calciumconcentration.</t>
  </si>
  <si>
    <t>Detected in endothelial cells in vasculartissue throughout the body. May appear at the surface of neuralcrest cells during their embryonic migration. Appears to belimited to vascular smooth muscle in normal adult tissues.Associated with tumor progression and the development ofmetastasis in human malignant melanoma. Expressed most strongly onmetastatic lesions and advanced primary tumors and is only rarelydetected in benign melanocytic nevi and thin primary melanomaswith a low probability of metastasis.</t>
  </si>
  <si>
    <t>ATP hydrolysis coupled proton transport;ATP synthesis coupled proton transport;insulin receptor signaling pathway;ion transmembrane transport;neutrophil degranulation;phagosome acidification;regulation of macroautophagy;toxin transport;transferrin transport;vacuolar acidification;vacuolar proton-transporting V-type ATPase complex assembly</t>
  </si>
  <si>
    <t>ATPase binding;proton-transporting ATPase activity, rotational mechanism</t>
  </si>
  <si>
    <t>cytosol;endosome membrane;extracellular exosome;ficolin-1-rich granule membrane;Golgi apparatus;integral component of membrane;intracellular membrane-bounded organelle;lysosomal membrane;melanosome;nuclear speck;phagocytic vesicle membrane;plasma membrane;secretory granule membrane;vacuolar proton-transporting V-type ATPase complex;vacuolar proton-transporting V-type ATPase, V0 domain</t>
  </si>
  <si>
    <t>Collecting duct acid secretion;Epithelial cell signaling in Helicobacter pylori infection;Exosome;Human papillomavirus infection;Lysosome;Oxidative phosphorylation;Phagosome;Rheumatoid arthritis;Synaptic vesicle cycle;Tuberculosis;Vibrio cholerae infection</t>
  </si>
  <si>
    <t>Collecting duct acid secretion;Epithelial cell signaling in Helicobacter pylori infection;Human papillomavirus infection;Lysosome;Metabolic pathways;Oxidative phosphorylation;Phagosome;Rheumatoid arthritis;Synaptic vesicle cycle;Tuberculosis;Vibrio cholerae infection</t>
  </si>
  <si>
    <t>V_ATPase_I</t>
  </si>
  <si>
    <t>V-ATPase_116kDa_su;V-type_ATPase_116kDa_su_euka</t>
  </si>
  <si>
    <t>Insulin receptor recycling;Ion channel transport;Neutrophil degranulation;ROS, RNS production in phagocytes;Transferrin endocytosis and recycling</t>
  </si>
  <si>
    <t>Alternative splicing;Complete proteome;Cytoplasmic vesicle;Hydrogen ion transport;Ion transport;Membrane;Phosphoprotein;Reference proteome;Transmembrane;Transmembrane helix;Transport</t>
  </si>
  <si>
    <t>Q93050</t>
  </si>
  <si>
    <t>VPP1_HUMAN</t>
  </si>
  <si>
    <t>V-type proton ATPase 116 kDa subunit a isoform 1</t>
  </si>
  <si>
    <t>-ATPase 116 kDa isoform a1</t>
  </si>
  <si>
    <t>ATP6V0A1</t>
  </si>
  <si>
    <t>ATP6N1;ATP6N1A;VPP1</t>
  </si>
  <si>
    <t>ENSG00000033627</t>
  </si>
  <si>
    <t>ENSP00000264649;ENSP00000342951;ENSP00000377415</t>
  </si>
  <si>
    <t>Q93050-1;Q93050-2;Q93050-3</t>
  </si>
  <si>
    <t>Required for assembly and activity of the vacuolarATPase. Potential role in differential targeting and regulation ofthe enzyme for a specific organelle (By similarity)</t>
  </si>
  <si>
    <t xml:space="preserve"> Multi-passmembrane protein. Melanosome. Note=Coated vesicle. Identified bymass spectrometry in melanosome fractions from stage I to stageIV.;Cytoplasmic vesicle membrane</t>
  </si>
  <si>
    <t>multicellular organism development;platelet degranulation</t>
  </si>
  <si>
    <t>cytokine activity</t>
  </si>
  <si>
    <t>extracellular exosome;extracellular region;platelet dense granule lumen</t>
  </si>
  <si>
    <t>Platelet degranulation</t>
  </si>
  <si>
    <t>3D-structure;Complete proteome;Cytoplasmic vesicle;Developmental protein;Disulfide bond;Oncogene;Reference proteome;Secreted;Signal</t>
  </si>
  <si>
    <t>Q92520</t>
  </si>
  <si>
    <t>FAM3C_HUMAN</t>
  </si>
  <si>
    <t>Protein FAM3C</t>
  </si>
  <si>
    <t>FAM3C</t>
  </si>
  <si>
    <t>ILEI</t>
  </si>
  <si>
    <t>ENSG00000196937</t>
  </si>
  <si>
    <t>ENSP00000353025</t>
  </si>
  <si>
    <t>5LC2</t>
  </si>
  <si>
    <t>May be involved in retinal laminar formation. Promotesepithelial to mesenchymal transition.</t>
  </si>
  <si>
    <t>Present in most secretory epithelia (atprotein level). {ECO:0000269|PubMed:16959614}.</t>
  </si>
  <si>
    <t>Secreted {ECO:0000250}. Cytoplasmic vesicle{ECO:0000269|PubMed:16959614}. Note=Cytoplasmic in some cancercells.</t>
  </si>
  <si>
    <t>osteoblast differentiation;protein transport;translation</t>
  </si>
  <si>
    <t>receptor activity;RNA binding</t>
  </si>
  <si>
    <t>endoplasmic reticulum;integral component of endoplasmic reticulum membrane;membrane;ribosome</t>
  </si>
  <si>
    <t>Rib_recp_KP_reg</t>
  </si>
  <si>
    <t>Rib_rcpt_KP</t>
  </si>
  <si>
    <t>Acetylation;Alternative splicing;Complete proteome;Endoplasmic reticulum;Isopeptide bond;Membrane;Phosphoprotein;Polymorphism;Protein transport;Reference proteome;Repeat;Translocation;Transmembrane;Transmembrane helix;Transport;Ubl conjugation</t>
  </si>
  <si>
    <t>Q9P2E9</t>
  </si>
  <si>
    <t>RRBP1_HUMAN</t>
  </si>
  <si>
    <t>Ribosome-binding protein 1</t>
  </si>
  <si>
    <t>RRBP1</t>
  </si>
  <si>
    <t>KIAA1398</t>
  </si>
  <si>
    <t>ENSG00000125844</t>
  </si>
  <si>
    <t>ENSP00000354045;ENSP00000367038</t>
  </si>
  <si>
    <t>Q9P2E9-3</t>
  </si>
  <si>
    <t>Acts as a ribosome receptor and mediates interactionbetween the ribosome and the endoplasmic reticulum membrane</t>
  </si>
  <si>
    <t xml:space="preserve"> Single-pass type III membrane protein{ECO:0000250}.;Endoplasmic reticulum membrane{ECO:0000250}</t>
  </si>
  <si>
    <t>ciliary basal body-plasma membrane docking;G2/M transition of mitotic cell cycle;microtubule-based process;negative regulation of microtubule polymerization;regulation of G2/M transition of mitotic cell cycle</t>
  </si>
  <si>
    <t>calcium ion binding;GTP binding;GTPase activity;structural constituent of cytoskeleton</t>
  </si>
  <si>
    <t>axoneme;cytosol;extracellular exosome;internode region of axon;microtubule;microtubule cytoskeleton;myelin sheath;neuronal cell body;nucleus</t>
  </si>
  <si>
    <t>Hypomyelinating leukodystrophy</t>
  </si>
  <si>
    <t>Anchoring of the basal body to the plasma membrane;AURKA Activation by TPX2;Carboxyterminal post-translational modifications of tubulin;Cilium Assembly;COPI-dependent Golgi-to-ER retrograde traffic;COPI-independent Golgi-to-ER retrograde traffic;COPI-mediated anterograde transport;Formation of tubulin folding intermediates by CCT/TriC;Gap junction assembly;Hedgehog 'off' state;HSP90 chaperone cycle for steroid hormone receptors (SHR);Intraflagellar transport;Kinesins;Loss of Nlp from mitotic centrosomes;Loss of proteins required for interphase microtubule organization from the centrosome;MHC class II antigen presentation;Microtubule-dependent trafficking of connexons from Golgi to the plasma membrane;Mitotic Prometaphase;Post-chaperonin tubulin folding pathway;Prefoldin mediated transfer of substrate to CCT/TriC;Recruitment of mitotic centrosome proteins and complexes;Recruitment of NuMA to mitotic centrosomes;Recycling pathway of L1;Regulation of PLK1 Activity at G2/M Transition;Resolution of Sister Chromatid Cohesion;RHO GTPases Activate Formins;RHO GTPases activate IQGAPs;Separation of Sister Chromatids;The role of GTSE1 in G2/M progression after G2 checkpoint;Translocation of GLUT4 to the plasma membrane</t>
  </si>
  <si>
    <t>Complete proteome;Cytoplasm;Cytoskeleton;Direct protein sequencing;Disease mutation;Dystonia;GTP-binding;Isopeptide bond;Leukodystrophy;Microtubule;Nucleotide-binding;Phosphoprotein;Polymorphism;Reference proteome</t>
  </si>
  <si>
    <t>P04350</t>
  </si>
  <si>
    <t>Hypomyelination with atrophy of basal ganglia and cerebellum;Primary dystonia, DYT4 type</t>
  </si>
  <si>
    <t>TBB4A_HUMAN</t>
  </si>
  <si>
    <t>Tubulin beta-4A chain</t>
  </si>
  <si>
    <t>TUBB4A</t>
  </si>
  <si>
    <t>TUBB4;TUBB5</t>
  </si>
  <si>
    <t>ENSG00000104833</t>
  </si>
  <si>
    <t>ENSP00000264071</t>
  </si>
  <si>
    <t>Major isotype in brain, where it represents46% of all beta-tubulins. In the brain, highest expression levelsin the cerebellum, followed by putamen and white matter. Moderatelevels in testis. Very low levels, if any, in other tissues.{ECO:0000269|PubMed:20191564, ECO:0000269|PubMed:23424103}.</t>
  </si>
  <si>
    <t>Dystonia 4, torsion, autosomal dominant (DYT4)[MIM:128101]: A form of torsion dystonia, a disease defined by thepresence of sustained involuntary muscle contractions, oftenleading to abnormal postures. 'Torsion' refers to the twistingnature of body movements, often affecting the trunk. DYT4 ischaracterized by onset in the second to third decade ofprogressive laryngeal dysphonia followed by the involvement ofother muscles, such as the neck or limbs. Some patients develop anataxic gait. {ECO:0000269|PubMed:23424103}. Note=The disease iscaused by mutations affecting the gene represented in this entry.Leukodystrophy, hypomyelinating, 6 (HLD) [MIM:612438]: Aneurologic disorder characterized by onset in infancy or earlychildhood of delayed motor development and gait instability,followed by extrapyramidal movement disorders, such as dystonia,choreoathetosis, rigidity, opisthotonus, and oculogyric crises,progressive spastic tetraplegia, ataxia, and, more rarely,seizures. Most patients have cognitive decline and speech delay,but some can function normally. Brain MRI shows a combination ofhypomyelination, cerebellar atrophy, and atrophy or disappearanceof the putamen. {ECO:0000269|PubMed:23582646}. Note=The disease iscaused by mutations affecting the gene represented in this entry.</t>
  </si>
  <si>
    <t>intralumenal vesicle formation;membrane invagination;negative regulation of early endosome to late endosome transport;negative regulation of phagocytosis;negative regulation of protein catabolic process;negative regulation of protein transport;negative regulation of viral entry into host cell;positive regulation of neuron projection development;protein deubiquitination;protein to membrane docking;protein transport;regulation of Wnt signaling pathway;response to bacterium;Wnt signaling pathway</t>
  </si>
  <si>
    <t>phosphatidylinositol-3,5-bisphosphate binding;phosphatidylinositol-3-phosphate binding;phosphatidylinositol-4-phosphate binding;phosphatidylinositol-5-phosphate binding;protein phosphatase binding</t>
  </si>
  <si>
    <t>clathrin-coated vesicle;cytoplasm;cytosol;early endosome;early endosome membrane;early phagosome;endosome membrane;extracellular exosome;extrinsic component of membrane</t>
  </si>
  <si>
    <t>Ub-specific processing proteases;WNT ligand biogenesis and trafficking</t>
  </si>
  <si>
    <t>3D-structure;Acetylation;Alternative splicing;Chromosomal rearrangement;Complete proteome;Cytoplasmic vesicle;Direct protein sequencing;Endosome;Isopeptide bond;Lipid-binding;Methylation;Microphthalmia;Phosphoprotein;Protein transport;Reference proteome;Transport;Ubl conjugation</t>
  </si>
  <si>
    <t>O60493</t>
  </si>
  <si>
    <t>SNX3_HUMAN</t>
  </si>
  <si>
    <t>Sorting nexin-3</t>
  </si>
  <si>
    <t>SNX3</t>
  </si>
  <si>
    <t>ENSG00000112335</t>
  </si>
  <si>
    <t>ENSP00000230085;ENSP00000296991;ENSP00000357975;ENSP00000401779</t>
  </si>
  <si>
    <t>O60493-1;O60493-2;O60493-3;O60493-4</t>
  </si>
  <si>
    <t>2MXC;2YPS;5F0J;5F0L;5F0M;5F0P</t>
  </si>
  <si>
    <t xml:space="preserve"> the function may involve the CSC retromersubcomplex (By similarity). In the case of Salmonella entericainfection plays arole in maturation of the Salmonella-containingvacuole (SCV) and promotes recruitment of LAMP1 to SCVs(PubMed:20482551).;Phosphoinositide-binding protein required formultivesicular body formation. Specifically bindsphosphatidylinositol 3-phosphate (PtdIns(P3)). Also can bindphosphatidylinositol 4-phosphate (PtdIns(P4)),phosphatidylinositol 5-phosphate (PtdIns(P5)) andphosphatidylinositol 3,5-biphosphate (PtdIns(3,5)P2) (Bysimilarity). Plays a role in protein transport between cellularcompartments. Together with RAB7A facilitates endosome membraneassociation of the retromer cargo-selective subcomplex (CSC/VPS).May in part act as component of the SNX3-retromer complex whichmediates the retrograde endosome-to-TGN transport of WLS distinctfrom the SNX-BAR retromer pathway (PubMed:21725319,PubMed:24344282). Promotes stability and cell surface expressionof epithelial sodium channel (ENAC) subunits SCNN1A and SCNN1G (Bysimilarity). Not involved in EGFR degradation. Involved in theregulation of phagocytosis in dendritic cells possibly byregulating EEA1 recruitment to the nascent phagosomes(PubMed:23237080). Involved in iron homeostasis through regulationof endocytic recycling of the transferrin receptor TFRC presumablyby delivering the transferrin:transferrin receptor complex torecycling endosomes</t>
  </si>
  <si>
    <t>Early endosome {ECO:0000269|PubMed:11433298,ECO:0000269|PubMed:21725319}. Cytoplasmic vesicle, phagosome{ECO:0000269|PubMed:23237080}. Note=Colocalizes to clathrin-coatedendosomal vesicles morphologically distinct from retromer-decorated non-branched endosomal tubule structures(PubMed:21725319) Colocalizes with EEA1 on nascent phagosomes indendritic cells but competes with EEA1 for binding to phagosomalmembrane (PubMed:23237080). In the case of Salmonella entericainfection localizes to Salmonella-containing vacuoles (SCVs) fromwhich SNX3-containing tubules form 30-60 min after infection(PubMed:20482551). {ECO:0000269|PubMed:20482551,ECO:0000269|PubMed:21725319, ECO:0000269|PubMed:23237080}.</t>
  </si>
  <si>
    <t>13)(q21;Microphthalmia, syndromic, 8 (MCOPS8) [MIM:601349]: Avery rare congenital syndrome characterized by microcephaly,microphthalmia, ectrodactyly of the lower limbs and prognathism.Intellectual deficit has been reported. Microphthalmia is adisorder of eye formation, ranging from small size of a single eyeto complete bilateral absence of ocular tissues (anophthalmia). Inmany cases, microphthalmia/anophthalmia occurs in association withsyndromes that include non-ocular abnormalities.{ECO:0000269|PubMed:12471201}. Note=The gene represented in thisentry may be involved in disease pathogenesis. A chromosomalaberration involving SNX3 has been found in patients withsyndromic microphthalmia. Translocation t(6;q12).</t>
  </si>
  <si>
    <t>mitochondrial translation;mitochondrial translational elongation;mitochondrial translational termination;ribosomal small subunit assembly;translation</t>
  </si>
  <si>
    <t>mitochondrial inner membrane;mitochondrial small ribosomal subunit</t>
  </si>
  <si>
    <t>Ribosomal_S5/S7;Ribosomal_S7_dom;Ribosomal_S7_dom_sf</t>
  </si>
  <si>
    <t>3D-structure;Acetylation;Complete proteome;Mitochondrion;Polymorphism;Reference proteome;Ribonucleoprotein;Ribosomal protein;Transit peptide</t>
  </si>
  <si>
    <t>Q9Y2R9</t>
  </si>
  <si>
    <t>RT07_HUMAN</t>
  </si>
  <si>
    <t>28S ribosomal protein S7, mitochondrial</t>
  </si>
  <si>
    <t>7mt;RP-S7</t>
  </si>
  <si>
    <t>MRPS7</t>
  </si>
  <si>
    <t>ENSG00000125445</t>
  </si>
  <si>
    <t>ENSP00000245539</t>
  </si>
  <si>
    <t>regulation of acetyl-CoA biosynthetic process from pyruvate</t>
  </si>
  <si>
    <t>[pyruvate dehydrogenase (lipoamide)] phosphatase activity;oxidoreductase activity</t>
  </si>
  <si>
    <t>mitochondrial matrix</t>
  </si>
  <si>
    <t>Protein phosphatases and associated proteins</t>
  </si>
  <si>
    <t>DAO;FAO_M;GCV_T;GCV_T_C</t>
  </si>
  <si>
    <t>FAD/NAD-bd_sf;FAD-dep_OxRdtase;FAO_M;GCV_T_C;GCV_T_N;GcvT/YgfZ_C</t>
  </si>
  <si>
    <t>Regulation of pyruvate dehydrogenase (PDH) complex</t>
  </si>
  <si>
    <t>Alternative splicing;Complete proteome;Mitochondrion;Polymorphism;Reference proteome;Transit peptide</t>
  </si>
  <si>
    <t>Q8NCN5</t>
  </si>
  <si>
    <t>PDPR_HUMAN</t>
  </si>
  <si>
    <t>Pyruvate dehydrogenase phosphatase regulatory subunit, mitochondrial</t>
  </si>
  <si>
    <t>DPr</t>
  </si>
  <si>
    <t>PDPR</t>
  </si>
  <si>
    <t>KIAA1990</t>
  </si>
  <si>
    <t>ENSG00000090857</t>
  </si>
  <si>
    <t>ENSP00000288050;ENSP00000457916</t>
  </si>
  <si>
    <t>Q8NCN5-1</t>
  </si>
  <si>
    <t>Decreases the sensitivity of PDP1 to magnesium ions, andthis inhibition is reversed by the polyamine spermine</t>
  </si>
  <si>
    <t>blood coagulation;cell activation;cell surface receptor signaling pathway;COPII vesicle coating;ER to Golgi vesicle-mediated transport;negative regulation of activation of membrane attack complex;neutrophil degranulation;regulation of complement activation</t>
  </si>
  <si>
    <t>complement binding</t>
  </si>
  <si>
    <t>anchored component of external side of plasma membrane;cell surface;endoplasmic reticulum membrane;endoplasmic reticulum-Golgi intermediate compartment membrane;ER to Golgi transport vesicle membrane;extracellular exosome;extracellular space;focal adhesion;Golgi membrane;membrane;plasma membrane;specific granule membrane;tertiary granule membrane;transport vesicle;vesicle</t>
  </si>
  <si>
    <t>CD molecules;Complement and coagulation cascades;Exosome;Glycosylphosphatidylinositol (GPI)-anchored proteins;Hematopoietic cell lineage</t>
  </si>
  <si>
    <t>Complement and coagulation cascades;Hematopoietic cell lineage</t>
  </si>
  <si>
    <t>Complement regulatory protein defects</t>
  </si>
  <si>
    <t>UPAR_LY6</t>
  </si>
  <si>
    <t>CD59_antigen_CS;CD59_glyco;LY6_UPA_recep-like</t>
  </si>
  <si>
    <t>LU</t>
  </si>
  <si>
    <t>Cargo concentration in the ER;COPII (Coat Protein 2) Mediated Vesicle Transport;COPI-mediated anterograde transport;Neutrophil degranulation;Regulation of Complement cascade</t>
  </si>
  <si>
    <t>3D-structure;Cell membrane;Complete proteome;Direct protein sequencing;Disease mutation;Disulfide bond;Glycation;Glycoprotein;GPI-anchor;Hereditary hemolytic anemia;Lipoprotein;Membrane;Reference proteome;Secreted;Signal</t>
  </si>
  <si>
    <t>P13987</t>
  </si>
  <si>
    <t>Primary CD59 deficiency</t>
  </si>
  <si>
    <t>CD59_HUMAN</t>
  </si>
  <si>
    <t>CD59 glycoprotein</t>
  </si>
  <si>
    <t>CD59</t>
  </si>
  <si>
    <t>MIC11;MIN1;MIN2;MIN3;MSK21</t>
  </si>
  <si>
    <t>ENSG00000085063</t>
  </si>
  <si>
    <t>ENSP00000340210;ENSP00000379191;ENSP00000402425;ENSP00000403511;ENSP00000404822;ENSP00000410182;ENSP00000432942;ENSP00000434617;ENSP00000435179</t>
  </si>
  <si>
    <t>1CDQ;1CDR;1CDS;1ERG;1ERH;2J8B;2OFS;2UWR;2UX2;4BIK;5IMT;5IMY</t>
  </si>
  <si>
    <t>Potent inhibitor of the complement membrane attackcomplex (MAC) action. Acts by binding to the C8 and/or C9complements of the assembling MAC, thereby preventingincorporation of the multiple copies of C9 required for completeformation of the osmolytic pore. This inhibitor appears to bespecies-specific. Involved in signal transduction for T-cellactivation complexed to a protein tyrosine kinase.The soluble form from urine retains its specificcomplement binding activity, but exhibits greatly reduced abilityto inhibit MAC assembly on cell membranes.</t>
  </si>
  <si>
    <t xml:space="preserve"> Lipid-anchor, GPI-anchor.Secreted. Note=Soluble form found in a number of tissues.;Cell membrane</t>
  </si>
  <si>
    <t>Hemolytic anemia, CD59-mediated, with or withoutpolyneuropathy (HACD59) [MIM:612300]: An autosomal recessivedisorder characterized by infantile onset of chronic hemolysis anda relapsing-remitting polyneuropathy, often exacerbated byinfection, and manifested as hypotonia, limb muscle weakness, andhyporeflexia. {ECO:0000269|PubMed:1382994,ECO:0000269|PubMed:23149847}. Note=The disease is caused bymutations affecting the gene represented in this entry.</t>
  </si>
  <si>
    <t>mitochondrial inner membrane;mitochondrial membrane;mitochondrial respiratory chain complex I</t>
  </si>
  <si>
    <t>Leigh syndrome</t>
  </si>
  <si>
    <t>L51_S25_CI-B8</t>
  </si>
  <si>
    <t>NADH_Ub_cplx-1_asu_su-2;Ribosome/NADH_DH;Thioredoxin-like_sf</t>
  </si>
  <si>
    <t>Respiratory chain complex I (holoenzyme), mitochondrial;Respiratory chain complex I (intermediate V/380kD and VI/480kD), mitochondrial;Respiratory chain complex I (intermediate VII/650kD), mitochondrial;Respiratory chain complex I (intermediate), mitochondrial;Respiratory chain complex I (lambda subunit) mitochondrial</t>
  </si>
  <si>
    <t>3D-structure;Acetylation;Alternative splicing;Complete proteome;Disulfide bond;Electron transport;Membrane;Mitochondrion;Mitochondrion inner membrane;Polymorphism;Reference proteome;Respiratory chain;Transport</t>
  </si>
  <si>
    <t>O43678</t>
  </si>
  <si>
    <t>Isolated NADH-CoQ reductase deficiency;Leigh syndrome with leukodystrophy</t>
  </si>
  <si>
    <t>NDUA2_HUMAN</t>
  </si>
  <si>
    <t>NADH dehydrogenase [ubiquinone] 1 alpha subcomplex subunit 2</t>
  </si>
  <si>
    <t>NDUFA2</t>
  </si>
  <si>
    <t>ENSG00000131495</t>
  </si>
  <si>
    <t>ENSP00000252102;ENSP00000427220</t>
  </si>
  <si>
    <t>O43678-1;O43678-2</t>
  </si>
  <si>
    <t>1S3A;5XTB;5XTD;5XTH;5XTI</t>
  </si>
  <si>
    <t xml:space="preserve"> Matrix side {ECO:0000305}.; Peripheral membrane protein{ECO:0000305};Mitochondrion inner membrane{ECO:0000305|PubMed:12611891}</t>
  </si>
  <si>
    <t>integral component of membrane;mitochondrion</t>
  </si>
  <si>
    <t>TMEM160</t>
  </si>
  <si>
    <t>Complete proteome;Membrane;Phosphoprotein;Polymorphism;Reference proteome;Transmembrane;Transmembrane helix</t>
  </si>
  <si>
    <t>Q9NX00</t>
  </si>
  <si>
    <t>TM160_HUMAN</t>
  </si>
  <si>
    <t>Transmembrane protein 160</t>
  </si>
  <si>
    <t>ENSG00000130748</t>
  </si>
  <si>
    <t>ENSP00000253047</t>
  </si>
  <si>
    <t>axon guidance;cell adhesion;extracellular matrix organization;muscle organ development;positive regulation of synaptic transmission, cholinergic;regulation of cell adhesion;regulation of cell migration;regulation of embryonic development;Schwann cell differentiation</t>
  </si>
  <si>
    <t>receptor binding;structural molecule activity</t>
  </si>
  <si>
    <t>basal lamina;basement membrane;dendritic spine;extracellular exosome;extracellular matrix;extracellular region;sarcolemma</t>
  </si>
  <si>
    <t>Amoebiasis;Arrhythmogenic right ventricular cardiomyopathy (ARVC);Dilated cardiomyopathy (DCM);ECM-receptor interaction;Focal adhesion;Human papillomavirus infection;Hypertrophic cardiomyopathy (HCM);Pathways in cancer;PI3K-Akt signaling pathway;Small cell lung cancer;Toxoplasmosis;Viral myocarditis</t>
  </si>
  <si>
    <t>Merosin-deficient congenital muscular dystrophy</t>
  </si>
  <si>
    <t>Laminin_B;Laminin_EGF;Laminin_G_1;Laminin_G_2;Laminin_I;Laminin_II;Laminin_N</t>
  </si>
  <si>
    <t>ConA-like_dom_sf;EGF-like_dom;Galactose-bd-like_sf;Laminin_aI;Laminin_dom_II;Laminin_EGF;Laminin_G;Laminin_IV;Laminin_N</t>
  </si>
  <si>
    <t>EGF;EGF_Lam;LamB;LamG;LamNT</t>
  </si>
  <si>
    <t>ECM proteoglycans;Laminin interactions;MET activates PTK2 signaling;Non-integrin membrane-ECM interactions</t>
  </si>
  <si>
    <t>3D-structure;Basement membrane;Cell adhesion;Coiled coil;Complete proteome;Congenital muscular dystrophy;Direct protein sequencing;Disease mutation;Disulfide bond;Extracellular matrix;Glycoprotein;Laminin EGF-like domain;Polymorphism;Reference proteome;Repeat;Secreted;Signal</t>
  </si>
  <si>
    <t>P24043</t>
  </si>
  <si>
    <t>Congenital muscular dystrophy type 1A</t>
  </si>
  <si>
    <t>LAMA2_HUMAN</t>
  </si>
  <si>
    <t>Laminin subunit alpha-2</t>
  </si>
  <si>
    <t>LAMA2</t>
  </si>
  <si>
    <t>LAMM</t>
  </si>
  <si>
    <t>ENSG00000196569</t>
  </si>
  <si>
    <t>ENSP00000400365</t>
  </si>
  <si>
    <t>4YEP;4YEQ</t>
  </si>
  <si>
    <t>Binding to cells via a high affinity receptor, lamininis thought to mediate the attachment, migration and organizationof cells into tissues during embryonic development by interactingwith other extracellular matrix components.</t>
  </si>
  <si>
    <t xml:space="preserve"> not in liver, thymus and bone.;Placenta, striated muscle, peripheral nerve,cardiac muscle, pancreas, lung, spleen, kidney, adrenal gland,skin, testis, meninges, choroid plexus, and some other regions ofthe brain</t>
  </si>
  <si>
    <t>Secreted, extracellular space, extracellularmatrix, basement membrane. Note=Major component.</t>
  </si>
  <si>
    <t>Merosin-deficient congenital muscular dystrophy 1A(MDC1A) [MIM:607855]: Characterized by difficulty walking,hypotonia, proximal weakness, hyporeflexia, and white matterhypodensity on MRI. {ECO:0000269|PubMed:11591858,ECO:0000269|PubMed:12552556, ECO:0000269|PubMed:27234031}.Note=The disease is caused by mutations affecting the generepresented in this entry.</t>
  </si>
  <si>
    <t>acute inflammatory response to antigenic stimulus;adhesion of symbiont to host;cell adhesion;cell adhesion mediated by integrin;cell aging;cellular response to alkaloid;cellular response to dexamethasone stimulus;cellular response to glucose stimulus;cellular response to hypoxia;cellular response to interleukin-1;cellular response to interleukin-6;cellular response to leukemia inhibitory factor;cellular response to lipopolysaccharide;cellular response to nutrient levels;cellular response to tumor necrosis factor;establishment of endothelial barrier;establishment of endothelial intestinal barrier;establishment of Sertoli cell barrier;extracellular matrix organization;heterophilic cell-cell adhesion via plasma membrane cell adhesion molecules;interferon-gamma-mediated signaling pathway;leukocyte cell-cell adhesion;leukocyte migration;membrane to membrane docking;negative regulation of calcium ion transport;negative regulation of endothelial cell apoptotic process;negative regulation of extrinsic apoptotic signaling pathway via death domain receptors;ovarian follicle development;positive regulation of actin filament polymerization;positive regulation of cellular extravasation;positive regulation of ERK1 and ERK2 cascade;positive regulation of GTPase activity;positive regulation of leukocyte adhesion to vascular endothelial cell;positive regulation of NF-kappaB transcription factor activity;positive regulation of nitric oxide biosynthetic process;positive regulation of peptidyl-tyrosine phosphorylation;positive regulation of vasoconstriction;receptor-mediated virion attachment to host cell;regulation of cell shape;regulation of immune response;regulation of leukocyte mediated cytotoxicity;regulation of ruffle assembly;response to amino acid;response to amphetamine;response to copper ion;response to drug;response to ethanol;response to gonadotropin;response to insulin;response to ionizing radiation;response to sulfur dioxide;sensory perception of sound;T cell activation via T cell receptor contact with antigen bound to MHC molecule on antigen presenting cell;T cell antigen processing and presentation</t>
  </si>
  <si>
    <t>integrin binding;receptor activity;transmembrane signaling receptor activity;virus receptor activity</t>
  </si>
  <si>
    <t>cell surface;external side of plasma membrane;extracellular exosome;extracellular matrix;extracellular space;focal adhesion;immunological synapse;integral component of plasma membrane;membrane;membrane raft;plasma membrane</t>
  </si>
  <si>
    <t>African trypanosomiasis;AGE-RAGE signaling pathway in diabetic complications;CD molecules;Cell adhesion molecules (CAMs);Epstein-Barr virus infection;Exosome;Fluid shear stress and atherosclerosis;Glycosaminoglycan binding proteins;Human T-cell leukemia virus 1 infection;Influenza A;Kaposi sarcoma-associated herpesvirus infection;Lectins;Leukocyte transendothelial migration;Malaria;Natural killer cell mediated cytotoxicity;NF-kappa B signaling pathway;Rheumatoid arthritis;Staphylococcus aureus infection;TNF signaling pathway;Viral myocarditis</t>
  </si>
  <si>
    <t>African trypanosomiasis;AGE-RAGE signaling pathway in diabetic complications;Cell adhesion molecules (CAMs);Epstein-Barr virus infection;Fluid shear stress and atherosclerosis;Human T-cell leukemia virus 1 infection;Influenza A;Kaposi sarcoma-associated herpesvirus infection;Leukocyte transendothelial migration;Malaria;Natural killer cell mediated cytotoxicity;NF-kappa B signaling pathway;Rheumatoid arthritis;Staphylococcus aureus infection;TNF signaling pathway;Viral myocarditis</t>
  </si>
  <si>
    <t>Allograft rejection</t>
  </si>
  <si>
    <t>Alicaforsen sodium;Enlimomab</t>
  </si>
  <si>
    <t>ICAM_N</t>
  </si>
  <si>
    <t>ICAM;ICAM_N;ICAM_VCAM_N;Ig_sub;Ig-like_dom_sf;Ig-like_fold</t>
  </si>
  <si>
    <t>IG</t>
  </si>
  <si>
    <t>Immunoregulatory interactions between a Lymphoid and a non-Lymphoid cell;Integrin cell surface interactions;Interferon gamma signaling;Interleukin-10 signaling;Interleukin-4 and 13 signaling</t>
  </si>
  <si>
    <t>3D-structure;Cell adhesion;Complete proteome;Direct protein sequencing;Disulfide bond;Glycoprotein;Host cell receptor for virus entry;Host-virus interaction;Immunoglobulin domain;Membrane;Phosphoprotein;Polymorphism;Receptor;Reference proteome;Repeat;Signal;Transmembrane;Transmembrane helix;Ubl conjugation</t>
  </si>
  <si>
    <t>P05362</t>
  </si>
  <si>
    <t>ICAM1_HUMAN</t>
  </si>
  <si>
    <t>Intercellular adhesion molecule 1</t>
  </si>
  <si>
    <t>CAM-1</t>
  </si>
  <si>
    <t>ICAM1</t>
  </si>
  <si>
    <t>ENSG00000090339</t>
  </si>
  <si>
    <t>ENSP00000264832</t>
  </si>
  <si>
    <t>1D3E;1D3I;1D3L;1IAM;1IC1;1IJ4;1MQ8;1P53;1Z7Z;2OZ4;3TCX;5MZA</t>
  </si>
  <si>
    <t>ICAM proteins are ligands for the leukocyte adhesionprotein LFA-1 (integrin alpha-L/beta-2). During leukocyte trans-endothelial migration, ICAM1 engagement promotes the assembly ofendothelial apical cups through ARHGEF26/SGEF and RHOG activation</t>
  </si>
  <si>
    <t>actin cytoskeleton reorganization;adaptive immune response;alpha-beta T cell differentiation;arachidonic acid secretion;cell surface receptor signaling pathway;cellular response to glucocorticoid stimulus;cellular response to hydrogen peroxide;cellular response to vascular endothelial growth factor stimulus;DNA duplex unwinding;DNA rewinding;endocrine pancreas development;estrous cycle;gliogenesis;G-protein coupled receptor signaling pathway;G-protein coupled receptor signaling pathway, coupled to cyclic nucleotide second messenger;granulocyte chemotaxis;hepatocyte differentiation;inflammatory response;innate immune response;insulin secretion;keratinocyte differentiation;monocyte chemotaxis;myoblast migration involved in skeletal muscle regeneration;negative regulation of apoptotic process;negative regulation of exocytosis;negative regulation of interleukin-8 secretion;negative regulation of phospholipase A2 activity;negative regulation of T-helper 2 cell differentiation;neutrophil clearance;neutrophil homeostasis;peptide cross-linking;phagocytosis;positive regulation of cell migration involved in sprouting angiogenesis;positive regulation of G1/S transition of mitotic cell cycle;positive regulation of interleukin-2 production;positive regulation of neutrophil apoptotic process;positive regulation of prostaglandin biosynthetic process;positive regulation of T cell proliferation;positive regulation of T-helper 1 cell differentiation;positive regulation of vesicle fusion;positive regulation of wound healing;prolactin secretion;prostate gland development;regulation of cell shape;regulation of hormone secretion;regulation of inflammatory response;regulation of interleukin-1 production;regulation of leukocyte migration;response to drug;response to estradiol;response to interleukin-1;response to peptide hormone;response to X-ray;signal transduction</t>
  </si>
  <si>
    <t>annealing helicase activity;cadherin binding involved in cell-cell adhesion;calcium ion binding;calcium-dependent phospholipid binding;calcium-dependent protein binding;double-stranded DNA-dependent ATPase activity;helicase activity;phospholipase A2 inhibitor activity;phospholipid binding;protein binding, bridging;protein homodimerization activity;receptor binding;single-stranded DNA binding;single-stranded RNA binding;structural molecule activity</t>
  </si>
  <si>
    <t>apical plasma membrane;basolateral plasma membrane;cell surface;cell-cell adherens junction;cornified envelope;cytoplasm;cytoplasmic vesicle membrane;cytosol;early endosome membrane;endosome;extracellular exosome;extracellular region;extracellular space;extrinsic component of endosome membrane;extrinsic component of external side of plasma membrane;extrinsic component of membrane;focal adhesion;lateral plasma membrane;mast cell granule;mitochondrial membrane;motile cilium;nucleoplasm;nucleus;phagocytic cup;plasma membrane;protein complex;sarcolemma;vesicle</t>
  </si>
  <si>
    <t>Annexin;Annexin_repeat;Annexin_repeat_CS;Annexin_sf;ANX1</t>
  </si>
  <si>
    <t>Formyl peptide receptors bind formyl peptides and many other ligands;G alpha (i) signalling events;G alpha (q) signalling events;Interleukin-4 and 13 signaling;Smooth Muscle Contraction</t>
  </si>
  <si>
    <t>3D-structure;Acetylation;Adaptive immunity;Annexin;Calcium;Calcium/phospholipid-binding;Cell membrane;Cell projection;Cilium;Complete proteome;Cytoplasm;Cytoplasmic vesicle;Direct protein sequencing;Disulfide bond;Endosome;Immunity;Inflammatory response;Innate immunity;Isopeptide bond;Membrane;Metal-binding;Nucleus;Pharmaceutical;Phospholipase A2 inhibitor;Phosphoprotein;Reference proteome;Repeat;Secreted;Ubl conjugation</t>
  </si>
  <si>
    <t>P04083</t>
  </si>
  <si>
    <t>ANXA1_HUMAN</t>
  </si>
  <si>
    <t>Annexin A1</t>
  </si>
  <si>
    <t>ANXA1</t>
  </si>
  <si>
    <t>ANX1;LPC1</t>
  </si>
  <si>
    <t>ENSG00000135046</t>
  </si>
  <si>
    <t>ENSP00000257497;ENSP00000366109</t>
  </si>
  <si>
    <t>1AIN;1BO9;1QLS;5VFW</t>
  </si>
  <si>
    <t>Plays important roles in the innate immune response aseffector of glucocorticoid-mediated responses and regulator of theinflammatory process. Has anti-inflammatory activity(PubMed:8425544). Plays a role in glucocorticoid-mediated down-regulation of the early phase of the inflammatory response (Bysimilarity). Promotes resolution of inflammation and wound healing(PubMed:25664854). Functions at least in part by activating theformyl peptide receptors and downstream signaling cascades(PubMed:15187149, PubMed:25664854). Promotes chemotaxis ofgranulocytes and monocytes via activation of the formyl peptidereceptors (PubMed:15187149). Contributes to the adaptive immuneresponse by enhancing signaling cascades that are triggered by T-cell activation, regulates differentiation and proliferation ofactivated T-cells (PubMed:17008549). Promotes the differentiationof T-cells into Th1 cells and negatively regulates differentiationinto Th2 cells (PubMed:17008549). Has no effect on unstimulated Tcells (PubMed:17008549). Promotes rearrangement of the actincytoskeleton, cell polarization and cell migration(PubMed:15187149). Negatively regulates hormone exocytosis viaactivation of the formyl peptide receptors and reorganization ofthe actin cytoskeleton (PubMed:19625660). Has high affinity forCa(2+) and can bind up to eight Ca(2+) ions (By similarity).Displays Ca(2+)-dependent binding to phospholipid membranes(PubMed:2532504, PubMed:8557678). Plays a role in the formation ofphagocytic cups and phagosomes. Plays a role in phagocytosis bymediating the Ca(2+)-dependent interaction between phagosomes andthe actin cytoskeleton (By similarity)</t>
  </si>
  <si>
    <t>Detected in resting neutrophils(PubMed:10772777). Detected in peripheral blood T-cells(PubMed:17008549). Detected in extracellular vesicles in bloodserum from patients with inflammatory bowel disease, but not inserum from healthy donors (PubMed:25664854). Detected in placenta(at protein level) (PubMed:2532504). Detected in liver.{ECO:0000269|PubMed:2532504, ECO:0000269|PubMed:2936963}.</t>
  </si>
  <si>
    <t xml:space="preserve"> Extracellular side{ECO:0000269|PubMed:10772777, ECO:0000269|PubMed:19625660,ECO:0000269|PubMed:25664854}. Secreted, exosome{ECO:0000269|PubMed:25664854}. Cytoplasmic vesicle, secretoryvesicle lumen {ECO:0000269|PubMed:10772777}. Cell projection,phagocytic cup {ECO:0000250|UniProtKB:P10107}. Early endosome{ECO:0000250|UniProtKB:P19619}. Cytoplasmic vesicle membrane{ECO:0000250|UniProtKB:P19619}; Peripheral membrane protein{ECO:0000250|UniProtKB:P19619}. Note=Secreted, at least in partvia exosomes and other secretory vesicles. Detected in exosomesand other extracellular vesicles (PubMed:25664854). Detected ingelatinase granules in resting neutrophils (PubMed:10772777).Secretion is increased in response to wounding and inflammation(PubMed:25664854). Secretion is increased upon T-cell activation(PubMed:17008549). Neutrophil adhesion to endothelial cellsstimulates secretion via gelatinase granules, but foreign particlephagocytosis has no effect (PubMed:10772777). Colocalizes withactin fibers at phagocytic cups (By similarity). Displays calcium-dependent binding to phospholipid membranes (PubMed:2532504,PubMed:8557678). {ECO:0000250|UniProtKB:P10107,ECO:0000269|PubMed:10772777, ECO:0000269|PubMed:17008549,ECO:0000269|PubMed:2532504, ECO:0000269|PubMed:25664854,ECO:0000269|PubMed:8557678}.; Peripheral membrane protein{ECO:0000269|PubMed:10772777, ECO:0000269|PubMed:19625660,ECO:0000269|PubMed:25664854}; Peripheral membrane protein{ECO:0000269|PubMed:2532504, ECO:0000269|PubMed:8557678}. Endosomemembrane {ECO:0000250|UniProtKB:P07150}; Peripheral membraneprotein {ECO:0000250|UniProtKB:P07150}. Basolateral cell membrane{ECO:0000250|UniProtKB:P51662}. Apical cell membrane{ECO:0000250|UniProtKB:P10107}. Lateral cell membrane{ECO:0000250|UniProtKB:P10107}. Secreted{ECO:0000269|PubMed:17008549, ECO:0000269|PubMed:19625660,ECO:0000269|PubMed:25664854}. Secreted, extracellular space{ECO:0000269|PubMed:25664854}. Cell membrane{ECO:0000269|PubMed:10772777, ECO:0000269|PubMed:19625660,ECO:0000269|PubMed:25664854};Nucleus {ECO:0000269|PubMed:10772777,ECO:0000269|PubMed:19625660}. Cytoplasm{ECO:0000269|PubMed:10772777, ECO:0000269|PubMed:17008549,ECO:0000269|PubMed:19625660}. Cell projection, cilium{ECO:0000250|UniProtKB:P46193}. Cell membrane{ECO:0000269|PubMed:10772777}. Membrane{ECO:0000269|PubMed:17008549, ECO:0000269|PubMed:2532504,ECO:0000269|PubMed:8557678}</t>
  </si>
  <si>
    <t>apoptotic process;cell cycle;cerebral cortex development;chaperone-mediated protein folding;liver regeneration;macroautophagy;negative regulation of cysteine-type endopeptidase activity involved in apoptotic process;peptidyl-threonine phosphorylation;phosphatidylcholine biosynthetic process;positive regulation of cell growth;positive regulation of cell proliferation;positive regulation of protein catabolic process;positive regulation of Wnt signaling pathway;protein folding;protein phosphorylation;regulation of chromosome separation;regulation of protein localization to plasma membrane;regulation of signal transduction by p53 class mediator;regulation of transcription, DNA-templated;response to testosterone;rhythmic process;signal transduction;transcription, DNA-templated;Wnt signaling pathway</t>
  </si>
  <si>
    <t>ATP binding;Hsp90 protein binding;identical protein binding;kinase activity;protein N-terminus binding;protein serine/threonine kinase activity;ribonucleoprotein complex binding</t>
  </si>
  <si>
    <t>chromatin;cytosol;nucleoplasm;nucleus;plasma membrane;protein kinase CK2 complex</t>
  </si>
  <si>
    <t>Adherens junction;Measles;Mitophagy - animal;NF-kappa B signaling pathway;PD-L1 expression and PD-1 checkpoint pathway in cancer;Protein kinases;Ribosome biogenesis;Ribosome biogenesis in eukaryotes;Wnt signaling pathway</t>
  </si>
  <si>
    <t>Pkinase</t>
  </si>
  <si>
    <t>Kinase-like_dom_sf;Prot_kinase_dom;Protein_kinase_ATP_BS;Ser/Thr_kinase_AS</t>
  </si>
  <si>
    <t>S_TKc</t>
  </si>
  <si>
    <t>Condensation of Prometaphase Chromosomes;Cooperation of PDCL (PhLP1) and TRiC/CCT in G-protein beta folding;Receptor Mediated Mitophagy;Regulation of PTEN stability and activity;Regulation of TP53 Activity through Phosphorylation;RUNX1 interacts with co-factors whose precise effect on RUNX1 targets is not known;Signal transduction by L1;Synthesis of PC;WNT mediated activation of DVL</t>
  </si>
  <si>
    <t>Casein kinase II (beta-dimer, alpha, alpha');Casein kinase II (beta-dimer, alpha-dimer);Casein kinase II-HMG1 complex;FACT complex, UV-activated</t>
  </si>
  <si>
    <t>3D-structure;Alternative splicing;Apoptosis;ATP-binding;Biological rhythms;Cell cycle;Complete proteome;Disease mutation;Kinase;Mental retardation;Nucleotide-binding;Nucleus;Phosphoprotein;Polymorphism;Reference proteome;Serine/threonine-protein kinase;Transcription;Transcription regulation;Transferase;Wnt signaling pathway</t>
  </si>
  <si>
    <t>P68400</t>
  </si>
  <si>
    <t>CSK21_HUMAN</t>
  </si>
  <si>
    <t>Casein kinase II subunit alpha</t>
  </si>
  <si>
    <t>K II alpha</t>
  </si>
  <si>
    <t>CSNK2A1</t>
  </si>
  <si>
    <t>CK2A1</t>
  </si>
  <si>
    <t>ENSG00000101266</t>
  </si>
  <si>
    <t>ENSP00000217244;ENSP00000339247;ENSP00000383076</t>
  </si>
  <si>
    <t>P68400-1;P68400-2</t>
  </si>
  <si>
    <t>1JWH;1NA7;1PJK;2PVR;2ZJW;3AMY;3AT2;3AT3;3AT4;3AXW;3BQC;3C13;3FWQ;3H30;3JUH;3MB6;3MB7;3NGA;3NSZ;3OWJ;3OWK;3OWL;3PE1;3PE2;3PE4;3Q04;3Q9W;3Q9X;3Q9Y;3Q9Z;3QA0;3R0T;3RPS;3TAX;3U4U;3U87;3U9C;3W8L;3WAR;3WIK;3WIL;3WOW;4DGL;4FBX;4GRB;4GUB;4GYW;4GYY;4GZ3;4IB5;4KWP;4MD7;4MD8;4MD9;4NH1;4RLL;4UB7;4UBA;5B0X;5CLP;5CQU;5CQW;5CS6;5CSH;5CSP;5CSV;5CT0;5CTP;5CU0;5CU2;5CU3;5CU4;5CU6;5CVF;5CVG;5CVH;5CX9;5H8B;5H8E;5H8G;5HGV;5KU8;5KWH;5M44;5M4C;5M4F;5M4I;5MMF;5MMR;5MO5;5MO6;5MO7;5MO8;5MOD;5MOE;5MOH;5MOT;5MOV;5MOW;5MP8;5MPJ;5N1V;5NQC;5T1H;5VIE;5VIF</t>
  </si>
  <si>
    <t>2.7.11.1</t>
  </si>
  <si>
    <t>Catalytic subunit of a constitutively activeserine/threonine-protein kinase complex that phosphorylates alarge number of substrates containing acidic residues C-terminalto the phosphorylated serine or threonine. Regulates numerouscellular processes, such as cell cycle progression, apoptosis andtranscription, as well as viral infection. May act as a regulatorynode which integrates and coordinates numerous signals leading toan appropriate cellular response. During mitosis, functions as acomponent of the p53/TP53-dependent spindle assembly checkpoint(SAC) that maintains cyclin-B-CDK1 activity and G2 arrest inresponse to spindle damage. Also required for p53/TP53-mediatedapoptosis, phosphorylating 'Ser-392' of p53/TP53 following UVirradiation. Can also negatively regulate apoptosis.Phosphorylates the caspases CASP9 and CASP2 and the apoptoticregulator NOL3. Phosphorylation protects CASP9 from cleavage andactivation by CASP8, and inhibits the dimerization of CASP2 andactivation of CASP8. Regulates transcription by directphosphorylation of RNA polymerases I, II, III and IV. Alsophosphorylates and regulates numerous transcription factorsincluding NF-kappa-B, STAT1, CREB1, IRF1, IRF2, ATF1, SRF, MAX,JUN, FOS, MYC and MYB. Phosphorylates Hsp90 and its co-chaperonesFKBP4 and CDC37, which is essential for chaperone function.Regulates Wnt signaling by phosphorylating CTNNB1 and thetranscription factor LEF1. Acts as an ectokinase thatphosphorylates several extracellular proteins. During viralinfection, phosphorylates various proteins involved in the virallife cycles of EBV, HSV, HBV, HCV, HIV, CMV and HPV.Phosphorylates PML at 'Ser-565' and primes it for ubiquitin-mediated degradation. Plays an important role in the circadianclock function by phosphorylating ARNTL/BMAL1 at 'Ser-90' which ispivotal for its interaction with CLOCK and which controls CLOCKnuclear entry (PubMed:11239457, PubMed:11704824, PubMed:16193064,PubMed:19188443, PubMed:20625391, PubMed:22406621). PhosphorylatesCCAR2 at 'Thr-454' in gastric carcinoma tissue (PubMed:24962073)</t>
  </si>
  <si>
    <t>Expressed in gastric carcinoma tissue and theexpression gradually increases with the progression of thecarcinoma (at protein level). {ECO:0000269|PubMed:24962073}.</t>
  </si>
  <si>
    <t>Nucleus {ECO:0000269|PubMed:24962073}.</t>
  </si>
  <si>
    <t>Okur-Chung neurodevelopmental syndrome (OCNDS)[MIM:617062]: An autosomal dominant neurodevelopmental disordercharacterized by developmental delay, intellectual disability,behavioral problems, hypotonia, speech problems, microcephaly,pachygyria and variable dysmorphic features.{ECO:0000269|PubMed:27048600}. Note=The disease is caused bymutations affecting the gene represented in this entry.</t>
  </si>
  <si>
    <t>costamere;cytoplasm;cytoplasmic vesicle membrane;cytosol;nucleus;plasma membrane;sarcolemma;T-tubule;Z disc</t>
  </si>
  <si>
    <t>3D-structure;Acetylation;Alternative splicing;Complete proteome;Isopeptide bond;Nucleus;Phosphoprotein;Polymorphism;Reference proteome;Ubl conjugation</t>
  </si>
  <si>
    <t>Q8IVF2</t>
  </si>
  <si>
    <t>AHNK2_HUMAN</t>
  </si>
  <si>
    <t>Protein AHNAK2</t>
  </si>
  <si>
    <t>AHNAK2</t>
  </si>
  <si>
    <t>C14orf78;KIAA2019</t>
  </si>
  <si>
    <t>ENSG00000185567</t>
  </si>
  <si>
    <t>ENSP00000353114;ENSP00000450998</t>
  </si>
  <si>
    <t>Q8IVF2-1;Q8IVF2-2</t>
  </si>
  <si>
    <t>4CN0</t>
  </si>
  <si>
    <t>mitochondrial inner membrane;mitochondrial large ribosomal subunit;mitochondrial ribosome</t>
  </si>
  <si>
    <t>Ribosome/NADH_DH;Thioredoxin-like_sf</t>
  </si>
  <si>
    <t>Q8N983</t>
  </si>
  <si>
    <t>RM43_HUMAN</t>
  </si>
  <si>
    <t>39S ribosomal protein L43, mitochondrial</t>
  </si>
  <si>
    <t>43mt;RP-L43</t>
  </si>
  <si>
    <t>MRPL43</t>
  </si>
  <si>
    <t>ENSG00000055950</t>
  </si>
  <si>
    <t>ENSP00000299179;ENSP00000315364;ENSP00000315948;ENSP00000339844;ENSP00000359254;ENSP00000359256;ENSP00000359262</t>
  </si>
  <si>
    <t>Q8N983-1;Q8N983-2;Q8N983-3;Q8N983-4;Q8N983-6;Q8N983-7</t>
  </si>
  <si>
    <t>High relative levels in skeletal muscle andtestis. Lower levels of expression in the heart, brain, placenta,lung, liver, kidney, pancreas, spleen, thymus, prostate, ovary,small intestine, colon and leukocytes. Expression is coregulatedwith TWNK. {ECO:0000269|PubMed:15509589}.</t>
  </si>
  <si>
    <t>eukaryotic translation initiation factor 4F complex assembly;formation of translation preinitiation complex;nuclear-transcribed mRNA poly(A) tail shortening;regulation of translational initiation;translational initiation</t>
  </si>
  <si>
    <t>helicase activity;ribosomal small subunit binding;RNA binding;RNA strand annealing activity;RNA strand-exchange activity;translation initiation factor activity</t>
  </si>
  <si>
    <t>cytosol;eukaryotic translation initiation factor 4F complex;polysome</t>
  </si>
  <si>
    <t>Messenger RNA biogenesis;mTOR signaling pathway;PI3K-Akt signaling pathway;Proteoglycans in cancer;RNA transport;Translation factors</t>
  </si>
  <si>
    <t>mTOR signaling pathway;PI3K-Akt signaling pathway;Proteoglycans in cancer;RNA transport</t>
  </si>
  <si>
    <t>EIF-4B;RBD_domain_sf;RRM_dom</t>
  </si>
  <si>
    <t>Activation of the mRNA upon binding of the cap-binding complex and eIFs, and subsequent binding to 43S;Deadenylation of mRNA;GTP hydrolysis and joining of the 60S ribosomal subunit;L13a-mediated translational silencing of Ceruloplasmin expression;mTORC1-mediated signalling;Ribosomal scanning and start codon recognition;Translation initiation complex formation</t>
  </si>
  <si>
    <t>3D-structure;Acetylation;Alternative splicing;Complete proteome;Direct protein sequencing;Initiation factor;Isopeptide bond;Phosphoprotein;Polymorphism;Protein biosynthesis;Reference proteome;RNA-binding;Ubl conjugation</t>
  </si>
  <si>
    <t>P23588</t>
  </si>
  <si>
    <t>IF4B_HUMAN</t>
  </si>
  <si>
    <t>Eukaryotic translation initiation factor 4B</t>
  </si>
  <si>
    <t>IF-4B</t>
  </si>
  <si>
    <t>EIF4B</t>
  </si>
  <si>
    <t>ENSG00000063046</t>
  </si>
  <si>
    <t>ENSP00000262056;ENSP00000412530</t>
  </si>
  <si>
    <t>P23588-1;P23588-2</t>
  </si>
  <si>
    <t>1WI8;2J76</t>
  </si>
  <si>
    <t>Required for the binding of mRNA to ribosomes. Functionsin close association with EIF4-F and EIF4-A. Binds near the 5'-terminal cap of mRNA in presence of EIF-4F and ATP. Promotes theATPase activity and the ATP-dependent RNA unwinding activity ofboth EIF4-A and EIF4-F.</t>
  </si>
  <si>
    <t>axon guidance;glycosaminoglycan biosynthetic process;glycosaminoglycan catabolic process;glycosaminoglycan metabolic process;heparan sulfate proteoglycan catabolic process;leukocyte migration;myelin assembly;negative regulation of fibroblast growth factor receptor signaling pathway;positive regulation of skeletal muscle cell differentiation;retinoid metabolic process;Schwann cell differentiation</t>
  </si>
  <si>
    <t>copper ion binding;fibroblast growth factor binding;heparan sulfate proteoglycan binding;laminin binding</t>
  </si>
  <si>
    <t>anchored component of membrane;cytosol;endosome;extracellular exosome;extracellular matrix;extracellular region;extracellular space;Golgi lumen;integral component of plasma membrane;lysosomal lumen;membrane raft;nucleoplasm;plasma membrane;proteinaceous extracellular matrix</t>
  </si>
  <si>
    <t>Fluid shear stress and atherosclerosis;Glycosylphosphatidylinositol (GPI)-anchored proteins;Proteoglycans;Proteoglycans in cancer</t>
  </si>
  <si>
    <t>Fluid shear stress and atherosclerosis;Proteoglycans in cancer</t>
  </si>
  <si>
    <t>Glypican</t>
  </si>
  <si>
    <t>Glypican;Glypican_CS;Glypican-1</t>
  </si>
  <si>
    <t>A tetrasaccharide linker sequence is required for GAG synthesis;Cell surface interactions at the vascular wall;Defective B3GALT6 causes EDSP2 and SEMDJL1;Defective B3GAT3 causes JDSSDHD;Defective B4GALT7 causes EDS, progeroid type;Defective EXT1 causes exostoses 1, TRPS2 and CHDS;Defective EXT2 causes exostoses 2;HS-GAG biosynthesis;HS-GAG degradation;Retinoid metabolism and transport;Signaling by ROBO receptors</t>
  </si>
  <si>
    <t>3D-structure;Alternative splicing;Cell membrane;Complete proteome;Copper;Direct protein sequencing;Disulfide bond;Endosome;Glycoprotein;GPI-anchor;Heparan sulfate;Lipoprotein;Membrane;Polymorphism;Proteoglycan;Reference proteome;Secreted;Signal;S-nitrosylation;Zinc</t>
  </si>
  <si>
    <t>P35052</t>
  </si>
  <si>
    <t>Biliary atresia</t>
  </si>
  <si>
    <t>GPC1_HUMAN</t>
  </si>
  <si>
    <t>Glypican-1</t>
  </si>
  <si>
    <t>GPC1</t>
  </si>
  <si>
    <t>ENSG00000063660</t>
  </si>
  <si>
    <t>ENSP00000264039</t>
  </si>
  <si>
    <t>P35052-1</t>
  </si>
  <si>
    <t>4ACR;4AD7;4BWE;4YWT</t>
  </si>
  <si>
    <t>Cell surface proteoglycan that bears heparan sulfate.Binds, via the heparan sulfate side chains, alpha-4 (V) collagenand participates in Schwann cell myelination (By similarity). Mayact as a catalyst in increasing the rate of conversion of prionprotein PRPN(C) to PRNP(Sc) via associating (via the heparansulfate side chains) with both forms of PRPN, targeting them tolipid rafts and facilitating their interaction. Required forproper skeletal muscle differentiation by sequestering FGF2 inlipid rafts preventing its binding to receptors (FGFRs) andinhibiting the FGF-mediated signaling.</t>
  </si>
  <si>
    <t xml:space="preserve"> Lipid-anchor, GPI-anchor;Cell membrane;Extracellular side. Endosome. Note=S-nitrosylated form recycled inendosomes. Localizes to CAV1-containing vesicles close to the cellsurface. Cleavage of heparan sulfate side chains takes placemainly in late endosomes. Associates with both forms of PRNP inlipid rafts. Colocalizes with APP in perinuclear compartments andwith CP in intracellular compartments. Associates with fibrillarAPP amyloid-beta peptides in lipid rafts in Alzheimer diseasebrains.Secreted glypican-1: Secreted, extracellularspace.</t>
  </si>
  <si>
    <t>Note=Associates (via the heparan sulfate side chains)with fibrillar APP amyloid-beta peptides in primitive and classicamyloid plaques and may be involved in the deposition of thesesenile plaques in the Alzheimer disease (AD) brain(PubMed:15084524). {ECO:0000269|PubMed:15084524}.Note=Misprocessing of GPC1 is found in fibroblasts ofpatients with Niemann-Pick Type C1 disease. This is due to thedefective deaminative degradation of heparan sulfate chains(PubMed:16645004). {ECO:0000269|PubMed:16645004}.</t>
  </si>
  <si>
    <t>cell adhesion;cell surface receptor signaling pathway;extracellular matrix organization;regulation of cell adhesion;regulation of cell migration;regulation of embryonic development</t>
  </si>
  <si>
    <t>extracellular matrix structural constituent;protein C-terminus binding;receptor binding</t>
  </si>
  <si>
    <t>basement membrane;extracellular matrix;extracellular region;extracellular space;laminin-1 complex;laminin-3 complex;membrane;proteinaceous extracellular matrix</t>
  </si>
  <si>
    <t>Laminin_B;Laminin_EGF;Laminin_G_1;Laminin_I;Laminin_II;Laminin_N</t>
  </si>
  <si>
    <t>ECM proteoglycans;L1CAM interactions;Laminin interactions;MET activates PTK2 signaling;Non-integrin membrane-ECM interactions</t>
  </si>
  <si>
    <t>Basement membrane;Cell adhesion;Coiled coil;Complete proteome;Disulfide bond;Extracellular matrix;Glycoprotein;Laminin EGF-like domain;Phosphoprotein;Polymorphism;Reference proteome;Repeat;Secreted;Signal</t>
  </si>
  <si>
    <t>P25391</t>
  </si>
  <si>
    <t>Ataxia-intellectual disability-oculomotor apraxia-cerebellar cysts syndrome</t>
  </si>
  <si>
    <t>LAMA1_HUMAN</t>
  </si>
  <si>
    <t>Laminin subunit alpha-1</t>
  </si>
  <si>
    <t>LAMA1</t>
  </si>
  <si>
    <t>LAMA</t>
  </si>
  <si>
    <t>ENSG00000101680</t>
  </si>
  <si>
    <t>ENSP00000374309</t>
  </si>
  <si>
    <t>Poretti-Boltshauser syndrome (PTBHS) [MIM:615960]: Anautosomal recessive disorder characterized by cerebellardysplasia, cerebellar vermis atrophy, cerebellar cysts in mostpatients, high myopia, variable retinal dystrophy, and eyemovement abnormalities including strabismus, ocular apraxia,nystagmus. Affected individuals have ataxia, delayed motordevelopment, language impairment, and intellectual disability withvariable severity. {ECO:0000269|PubMed:25105227}. Note=The diseaseis caused by mutations affecting the gene represented in thisentry.</t>
  </si>
  <si>
    <t>mitochondrial translational elongation</t>
  </si>
  <si>
    <t>Mitochondrial biogenesis;Translation factors</t>
  </si>
  <si>
    <t>EFG_C;EFG_IV;GTP_EFTU;GTP_EFTU_D2</t>
  </si>
  <si>
    <t>EFG_III;EFG_III/V;EFG_V;EFG_V-like;EFTu-like_2;G_TR_CS;P-loop_NTPase;Ribosomal_S5_D2-typ_fold;Ribosomal_S5_D2-typ_fold_subgr;Small_GTP-bd_dom;TF_GTP-bd_dom;Transl_B-barrel_sf;Transl_elong_EFG/EF2;Transl_elong_EFG/EF2_IV</t>
  </si>
  <si>
    <t>EFG_C;EFG_IV</t>
  </si>
  <si>
    <t>Acetylation;Alternative splicing;Complete proteome;Elongation factor;GTP-binding;Mitochondrion;Nucleotide-binding;Phosphoprotein;Polymorphism;Primary mitochondrial disease;Protein biosynthesis;Reference proteome;Transit peptide</t>
  </si>
  <si>
    <t>Q96RP9</t>
  </si>
  <si>
    <t>Hepatoencephalopathy due to combined oxidative phosphorylation deficiency type 1</t>
  </si>
  <si>
    <t>EFGM_HUMAN</t>
  </si>
  <si>
    <t>Elongation factor G, mitochondrial {ECO:0000255|HAMAP-Rule:MF_03061}</t>
  </si>
  <si>
    <t>F-Gmt {ECO:0000255|HAMAP-Rule:MF_03061}</t>
  </si>
  <si>
    <t>GFM1</t>
  </si>
  <si>
    <t>EFG;EFG1</t>
  </si>
  <si>
    <t>ENSG00000168827</t>
  </si>
  <si>
    <t>ENSP00000264263;ENSP00000419038</t>
  </si>
  <si>
    <t>Q96RP9-1;Q96RP9-2</t>
  </si>
  <si>
    <t>Mitochondrial GTPase that catalyzes the GTP-dependentribosomal translocation step during translation elongation. Duringthis step, the ribosome changes from the pre-translocational (PRE)to the post-translocational (POST) state as the newly formed A-site-bound peptidyl-tRNA and P-site-bound deacylated tRNA move tothe P and E sites, respectively. Catalyzes the coordinatedmovement of the two tRNA molecules, the mRNA and conformationalchanges in the ribosome. Does not mediate the disassembly ofribosomes from messenger RNA at the termination of mitochondrialprotein biosynthesis.</t>
  </si>
  <si>
    <t>Mitochondrion {ECO:0000255|HAMAP-Rule:MF_03061}.</t>
  </si>
  <si>
    <t>Combined oxidative phosphorylation deficiency 1 (COXPD1)[MIM:609060]: A mitochondrial disease resulting in early rapidlyprogressive hepatoencephalopathy. {ECO:0000269|PubMed:15537906,ECO:0000269|PubMed:17160893, ECO:0000269|PubMed:21119709,ECO:0000269|PubMed:26741492}. Note=The disease is caused bymutations affecting the gene represented in this entry.</t>
  </si>
  <si>
    <t>centrosome localization;fibroblast migration;nuclear envelope organization;nuclear migration;protein localization to nuclear envelope</t>
  </si>
  <si>
    <t>actin filament binding;lamin binding</t>
  </si>
  <si>
    <t>cytoplasm;integral component of nuclear inner membrane;nuclear envelope;spindle pole</t>
  </si>
  <si>
    <t>DUF2448;Ima1_N</t>
  </si>
  <si>
    <t>Ima1_N;TMEM201</t>
  </si>
  <si>
    <t>Acetylation;Alternative splicing;Complete proteome;Cytoplasm;Cytoskeleton;Membrane;Nucleus;Phosphoprotein;Reference proteome;Transmembrane;Transmembrane helix</t>
  </si>
  <si>
    <t>Q5SNT2</t>
  </si>
  <si>
    <t>TM201_HUMAN</t>
  </si>
  <si>
    <t>Transmembrane protein 201</t>
  </si>
  <si>
    <t>TMEM201</t>
  </si>
  <si>
    <t>NET5;SAMP1</t>
  </si>
  <si>
    <t>ENSG00000188807</t>
  </si>
  <si>
    <t>ENSP00000344503;ENSP00000344772</t>
  </si>
  <si>
    <t>Q5SNT2-1;Q5SNT2-2</t>
  </si>
  <si>
    <t>Involved in nuclear movement during fibroblastpolarization and migration. Proposed to be involved in actin-dependent nuclear movement via association with transmembraneactin-associated nuclear (TAN) lines which are bound to F-actincables and couple the nucleus to retrograde actin flow (Bysimilarity). Overexpression can recruit Ran GTPase to the nuclearperiphery (PubMed:27541860).</t>
  </si>
  <si>
    <t xml:space="preserve"> Multi-pass membrane protein {ECO:0000269|PubMed:19494128}. Cytoplasm,cytoskeleton, spindle pole {ECO:0000269|PubMed:19494128}. Note=TheC-terminal of isoform 2 is located on the nucleoplasmic side.During interphase, isoform 2 is distributed in the inner nuclearmembrane in distinct micro-domains and during mitosis, it is foundin the ER but it also localizes to the polar regions of themitotic spindle. {ECO:0000269|PubMed:19494128,ECO:0000269|PubMed:21610090}.;Isoform 2: Nucleus inner membrane{ECO:0000269|PubMed:19494128, ECO:0000269|PubMed:21610090}</t>
  </si>
  <si>
    <t>integral component of membrane;membrane;nuclear envelope;nuclear inner membrane;nuclear membrane</t>
  </si>
  <si>
    <t>Nurim-like</t>
  </si>
  <si>
    <t>Alternative splicing;Complete proteome;Membrane;Nucleus;Reference proteome;Transmembrane;Transmembrane helix</t>
  </si>
  <si>
    <t>Q8IXM6</t>
  </si>
  <si>
    <t>NRM_HUMAN</t>
  </si>
  <si>
    <t>Nurim</t>
  </si>
  <si>
    <t>NRM</t>
  </si>
  <si>
    <t>NRM29</t>
  </si>
  <si>
    <t>ENSG00000137404;ENSG00000206484;ENSG00000228854;ENSG00000228867;ENSG00000234809;ENSG00000235773;ENSG00000236843</t>
  </si>
  <si>
    <t>ENSP00000259953;ENSP00000365602;ENSP00000365603;ENSP00000373064;ENSP00000373065;ENSP00000389958;ENSP00000392502;ENSP00000394788;ENSP00000397755;ENSP00000398752;ENSP00000399560;ENSP00000405789;ENSP00000407111;ENSP00000409285;ENSP00000414927;ENSP00000478812;ENSP00000481406;ENSP00000481407;ENSP00000482593;ENSP00000482740;ENSP00000483875</t>
  </si>
  <si>
    <t>Q8IXM6-1;Q8IXM6-2</t>
  </si>
  <si>
    <t xml:space="preserve"> Multi-pass membrane protein{ECO:0000269|PubMed:10402458, ECO:0000269|PubMed:15542857,ECO:0000269|PubMed:23092226}.;Nucleus inner membrane{ECO:0000269|PubMed:10402458, ECO:0000269|PubMed:15542857,ECO:0000269|PubMed:23092226}</t>
  </si>
  <si>
    <t>positive regulation of transcription initiation from RNA polymerase II promoter;regulation of transcription from RNA polymerase II promoter;SMAD protein signal transduction</t>
  </si>
  <si>
    <t>identical protein binding;RNA binding;single-stranded DNA binding;transcription coactivator activity;transcriptional activator activity, RNA polymerase II distal enhancer sequence-specific DNA binding</t>
  </si>
  <si>
    <t>extracellular exosome;nucleolus;nucleus;transcription factor complex</t>
  </si>
  <si>
    <t>PC4</t>
  </si>
  <si>
    <t>PC4;ssDNA-bd_transcriptional_reg</t>
  </si>
  <si>
    <t>HNF4A-SUB1 complex;TFIIIC containing-TOP1-SUB1 complex</t>
  </si>
  <si>
    <t>3D-structure;Acetylation;Activator;Complete proteome;Direct protein sequencing;DNA-binding;Isopeptide bond;Nucleus;Phosphoprotein;Polymorphism;Reference proteome;Transcription;Transcription regulation;Ubl conjugation</t>
  </si>
  <si>
    <t>P53999</t>
  </si>
  <si>
    <t>TCP4_HUMAN</t>
  </si>
  <si>
    <t>Activated RNA polymerase II transcriptional coactivator p15</t>
  </si>
  <si>
    <t>SUB1</t>
  </si>
  <si>
    <t>PC4;RPO2TC1</t>
  </si>
  <si>
    <t>ENSG00000113387</t>
  </si>
  <si>
    <t>ENSP00000265073;ENSP00000422078;ENSP00000422806;ENSP00000426850;ENSP00000427100</t>
  </si>
  <si>
    <t>1PCF;2C62;2PHE;4USG</t>
  </si>
  <si>
    <t>General coactivator that functions cooperatively withTAFs and mediates functional interactions between upstreamactivators and the general transcriptional machinery. May beinvolved in stabilizing the multiprotein transcription complex.Binds single-stranded DNA. Also binds, in vitro, non-specificallyto double-stranded DNA (ds DNA).</t>
  </si>
  <si>
    <t>actin cytoskeleton organization;actin filament depolymerization;actin filament fragmentation;cytoskeleton organization;establishment of cell polarity;interleukin-12-mediated signaling pathway;mitotic cytokinesis;negative regulation of apoptotic process;neural crest cell migration;neural fold formation;positive regulation by host of viral process;positive regulation of actin filament depolymerization;protein phosphorylation;regulation of cell morphogenesis;regulation of dendritic spine morphogenesis;response to amino acid;response to virus;Rho protein signal transduction</t>
  </si>
  <si>
    <t>actin filament binding;receptor binding</t>
  </si>
  <si>
    <t>cell-cell junction;cortical actin cytoskeleton;cytoplasm;cytosol;extracellular exosome;extracellular matrix;extracellular space;focal adhesion;lamellipodium;lamellipodium membrane;membrane;nuclear matrix;nucleus;ruffle membrane;vesicle</t>
  </si>
  <si>
    <t>ADF/Cofilin;ADF-H;ADF-H/Gelsolin-like_dom_sf;Cofilin_1</t>
  </si>
  <si>
    <t>EPHB-mediated forward signaling;Gene and protein expression by JAK-STAT signaling after Interleukin-12 stimulation;Platelet degranulation;Regulation of actin dynamics for phagocytic cup formation;Sema3A PAK dependent Axon repulsion</t>
  </si>
  <si>
    <t>Cofilin-actin-CAP1 complex</t>
  </si>
  <si>
    <t>3D-structure;Acetylation;Actin-binding;Cell membrane;Cell projection;Complete proteome;Cytoplasm;Cytoskeleton;Direct protein sequencing;Isopeptide bond;Membrane;Nucleus;Phosphoprotein;Reference proteome;Ubl conjugation</t>
  </si>
  <si>
    <t>P23528</t>
  </si>
  <si>
    <t>COF1_HUMAN</t>
  </si>
  <si>
    <t>Cofilin-1</t>
  </si>
  <si>
    <t>CFL1</t>
  </si>
  <si>
    <t>CFL</t>
  </si>
  <si>
    <t>ENSG00000172757</t>
  </si>
  <si>
    <t>ENSP00000309629;ENSP00000432660</t>
  </si>
  <si>
    <t>1Q8G;1Q8X;3J0S;4BEX;5HVK;5L6W</t>
  </si>
  <si>
    <t>Binds to F-actin and exhibits pH-sensitive F-actindepolymerizing activity. Regulates actin cytoskeleton dynamics.Important for normal progress through mitosis and normalcytokinesis. Plays a role in the regulation of cell morphology andcytoskeletal organization. Required for the up-regulation ofatypical chemokine receptor ACKR2 from endosomal compartment tocell membrane, increasing its efficiency in chemokine uptake anddegradation (PubMed:11812157, PubMed:15580268, PubMed:21834987,PubMed:23633677). Required for neural tube morphogenesis andneural crest cell migration (By similarity)</t>
  </si>
  <si>
    <t>Widely distributed in various tissues.</t>
  </si>
  <si>
    <t xml:space="preserve"> Cytoplasmic side{ECO:0000269|PubMed:15580268}. Cell projection, lamellipodium{ECO:0000250|UniProtKB:P18760}. Note=Colocalizes with the actincytoskeleton in membrane ruffles and lamellipodia. Detected at thecleavage furrow and contractile ring during cytokinesis. Almostcompletely in nucleus in cells exposed to heat shock or 10%dimethyl sulfoxide.; Cytoplasmic side{ECO:0000269|PubMed:15580268}. Cell projection, lamellipodiummembrane {ECO:0000269|PubMed:15580268}; Peripheral membrane protein{ECO:0000269|PubMed:15580268}; Peripheral membraneprotein {ECO:0000269|PubMed:15580268};Nucleus matrix{ECO:0000269|PubMed:15580268}. Cytoplasm, cytoskeleton{ECO:0000269|PubMed:15580268}. Cell projection, ruffle membrane{ECO:0000269|PubMed:15580268}</t>
  </si>
  <si>
    <t>cristae formation</t>
  </si>
  <si>
    <t>MICOS complex;mitochondrial crista junction;mitochondrial inner membrane;mitochondrion;nucleoplasm</t>
  </si>
  <si>
    <t>QIL1</t>
  </si>
  <si>
    <t>Mic13</t>
  </si>
  <si>
    <t>Cristae formation</t>
  </si>
  <si>
    <t>MIB complex;MICOS complex</t>
  </si>
  <si>
    <t>Complete proteome;Membrane;Mitochondrion;Mitochondrion inner membrane;Reference proteome;Transmembrane;Transmembrane helix</t>
  </si>
  <si>
    <t>Q5XKP0</t>
  </si>
  <si>
    <t>MIC13_HUMAN</t>
  </si>
  <si>
    <t>MICOS complex subunit MIC13 {ECO:0000305}</t>
  </si>
  <si>
    <t>MIC13</t>
  </si>
  <si>
    <t>C19orf70</t>
  </si>
  <si>
    <t>ENSG00000174917</t>
  </si>
  <si>
    <t>ENSP00000309561</t>
  </si>
  <si>
    <t>Component of the MICOS complex, a large protein complexof the mitochondrial inner membrane that plays crucial roles inthe maintenance of crista junctions, inner membrane architecture,and formation of contact sites to the outer membrane. Constituentof mature MICOS complex, it is required for the formation ofcristae junction (CJ) and maintenance of cristae morphology.Required for the incorporation of MINOS1/MIC10 into the MICOScomplex.</t>
  </si>
  <si>
    <t xml:space="preserve"> Single-pass membrane protein{ECO:0000255}. Note=Enriched at crista junctions.{ECO:0000269|PubMed:25997101}.;Mitochondrion inner membrane{ECO:0000269|PubMed:25997101}</t>
  </si>
  <si>
    <t>cellular protein modification process;protein N-linked glycosylation via asparagine</t>
  </si>
  <si>
    <t>dolichyl-diphosphooligosaccharide-protein glycotransferase activity;RNA binding</t>
  </si>
  <si>
    <t>cytosol;endoplasmic reticulum;endoplasmic reticulum membrane;extracellular matrix;integral component of membrane;melanosome;membrane;oligosaccharyltransferase complex;rough endoplasmic reticulum</t>
  </si>
  <si>
    <t>N-Glycan biosynthesis;Protein processing in endoplasmic reticulum</t>
  </si>
  <si>
    <t>Metabolic pathways;N-Glycan biosynthesis;Protein processing in endoplasmic reticulum</t>
  </si>
  <si>
    <t>Ribophorin_I</t>
  </si>
  <si>
    <t>Asparagine N-linked glycosylation;SRP-dependent cotranslational protein targeting to membrane</t>
  </si>
  <si>
    <t>Oligosaccharyltransferase complex (Stt3A variant);Oligosaccharyltransferase complex (Stt3B variant);SELK multiprotein complex</t>
  </si>
  <si>
    <t>Acetylation;Complete proteome;Endoplasmic reticulum;Glycoprotein;Isopeptide bond;Membrane;Reference proteome;Signal;Transmembrane;Transmembrane helix;Ubl conjugation</t>
  </si>
  <si>
    <t>P04843</t>
  </si>
  <si>
    <t>3)(p21;'Acute myeloid leukemia with inv3(p21;q26.2)';q26.2) or t(3</t>
  </si>
  <si>
    <t>RPN1_HUMAN</t>
  </si>
  <si>
    <t>Dolichyl-diphosphooligosaccharide--protein glycosyltransferase subunit 1</t>
  </si>
  <si>
    <t>RPN1</t>
  </si>
  <si>
    <t>ENSG00000163902</t>
  </si>
  <si>
    <t>ENSP00000296255</t>
  </si>
  <si>
    <t>Essential subunit of the N-oligosaccharyl transferase(OST) complex which catalyzes the transfer of a high mannoseoligosaccharide from a lipid-linked oligosaccharide donor to anasparagine residue within an Asn-X-Ser/Thr consensus motif innascent polypeptide chains.</t>
  </si>
  <si>
    <t>Expressed in all tissues tested.{ECO:0000269|PubMed:12887896}.</t>
  </si>
  <si>
    <t xml:space="preserve"> Single-pass type I membraneprotein {ECO:0000305}. Melanosome. Note=Identified by massspectrometry in melanosome fractions from stage I to stage IV.;Endoplasmic reticulum{ECO:0000250|UniProtKB:E2RQ08, ECO:0000250|UniProtKB:Q9GMB0}.Endoplasmic reticulum membrane</t>
  </si>
  <si>
    <t>positive regulation of epithelial cell migration;positive regulation of epithelial to mesenchymal transition;positive regulation of ERK1 and ERK2 cascade</t>
  </si>
  <si>
    <t>protein homodimerization activity</t>
  </si>
  <si>
    <t>extracellular exosome;Golgi membrane</t>
  </si>
  <si>
    <t>CAP</t>
  </si>
  <si>
    <t>Allrgn_V5/Tpx1;Allrgn_V5/Tpx1_CS;CAP_domain;CAP_sf;SCP_GAPR1-like</t>
  </si>
  <si>
    <t>SCP</t>
  </si>
  <si>
    <t>3D-structure;Coiled coil;Complete proteome;Direct protein sequencing;Golgi apparatus;Lipoprotein;Membrane;Myristate;Reference proteome</t>
  </si>
  <si>
    <t>Q9H4G4</t>
  </si>
  <si>
    <t>GAPR1_HUMAN</t>
  </si>
  <si>
    <t>Golgi-associated plant pathogenesis-related protein 1</t>
  </si>
  <si>
    <t>APR-1;olgi-associated PR-1 protein</t>
  </si>
  <si>
    <t>GLIPR2</t>
  </si>
  <si>
    <t>C9orf19;GAPR1</t>
  </si>
  <si>
    <t>ENSG00000122694</t>
  </si>
  <si>
    <t>ENSP00000367196</t>
  </si>
  <si>
    <t>1SMB;4AIW;5VHG</t>
  </si>
  <si>
    <t>Highest expression in lung and peripheralleukocytes, and minor expression in liver and kidney.{ECO:0000269|PubMed:12137952}.</t>
  </si>
  <si>
    <t xml:space="preserve"> Lipid-anchor{ECO:0000269|PubMed:11865038}. Note=Binds lipid-enrichedmicrodomains of Golgi membranes not only by ionic interactions butalso through the myristate.;Golgi apparatus membrane{ECO:0000269|PubMed:11865038}</t>
  </si>
  <si>
    <t>activation of MAPKK activity;cellular response to endothelin;cellular response to insulin-like growth factor stimulus;cellular response to nerve growth factor stimulus;cellular response to nitric oxide;cellular response to transforming growth factor beta stimulus;ephrin receptor signaling pathway;Fc-gamma receptor signaling pathway involved in phagocytosis;negative regulation of cell motility;negative regulation of natural killer cell mediated cytotoxicity;negative regulation of wound healing;positive regulation of cell growth;positive regulation of smooth muscle cell migration;positive regulation of substrate adhesion-dependent cell spreading;regulation of actin cytoskeleton organization;regulation of cell shape;regulation of GTPase activity;regulation of protein binding;regulation of Rac protein signal transduction;regulation of signal transduction;regulation of transcription from RNA polymerase II promoter;response to cholecystokinin;response to hepatocyte growth factor;response to hydrogen peroxide;response to yeast;SH2 domain-mediated complex assembly;vascular endothelial growth factor receptor signaling pathway</t>
  </si>
  <si>
    <t>cytoskeletal protein binding;ephrin receptor binding;insulin-like growth factor receptor binding;phosphotyrosine residue binding;protein phosphorylated amino acid binding;protein self-association;protein tyrosine kinase binding;scaffold protein binding;SH2 domain binding;SH3 domain binding;SH3/SH2 adaptor activity</t>
  </si>
  <si>
    <t>actin cytoskeleton;cytoplasm;cytosol;extracellular exosome;membrane raft;nucleus;plasma membrane;protein complex</t>
  </si>
  <si>
    <t>Bacterial invasion of epithelial cells;Chemokine signaling pathway;Chronic myeloid leukemia;ErbB signaling pathway;Fc gamma R-mediated phagocytosis;Focal adhesion;Human cytomegalovirus infection;Human immunodeficiency virus 1 infection;Insulin signaling pathway;MAPK signaling pathway;MicroRNAs in cancer;Neurotrophin signaling pathway;Pathways in cancer;Rap1 signaling pathway;Regulation of actin cytoskeleton;Renal cell carcinoma;Shigellosis;Yersinia infection</t>
  </si>
  <si>
    <t>SH2;SH3_1;SH3_2</t>
  </si>
  <si>
    <t>CRK_SH3_C;CRK_SH3_N;SH2;SH2_dom_sf;SH3_domain;SH3-like_dom_sf</t>
  </si>
  <si>
    <t>SH2;SH3</t>
  </si>
  <si>
    <t>ARMS-mediated activation;Downstream signal transduction;MET activates RAP1 and RAC1;MET receptor recycling;p130Cas linkage to MAPK signaling for integrins;PTK6 Regulates RHO GTPases, RAS GTPase and MAP kinases;Regulation of actin dynamics for phagocytic cup formation;Regulation of signaling by CBL;VEGFA-VEGFR2 Pathway</t>
  </si>
  <si>
    <t>ACK1 signaling complex;CIN85 complex (CIN85, CRK, BCAR1, CBL, PIK3R1, GRB2, SOS1);CRK-BCAR1-DOCK1 complex;CRKII-C3G complex;CRKL-PDGFRA-CRK-RAPGEF1 complex;ELMO1-DOCK1-CRKII complex</t>
  </si>
  <si>
    <t>3D-structure;Acetylation;Alternative splicing;Cell membrane;Complete proteome;Cytoplasm;Membrane;Phosphoprotein;Proto-oncogene;Reference proteome;Repeat;SH2 domain;SH3 domain</t>
  </si>
  <si>
    <t>P46108</t>
  </si>
  <si>
    <t>CRK_HUMAN</t>
  </si>
  <si>
    <t>Adapter molecule crk</t>
  </si>
  <si>
    <t>CRK</t>
  </si>
  <si>
    <t>ENSG00000167193</t>
  </si>
  <si>
    <t>ENSP00000300574;ENSP00000381942</t>
  </si>
  <si>
    <t>P46108-1;P46108-2</t>
  </si>
  <si>
    <t>1JU5;2DVJ;2EYV;2EYW;2EYX;2EYY;2EYZ;2MS4;5UL6</t>
  </si>
  <si>
    <t>Isoform Crk-II: Regulates cell adhesion, spreading andmigration. Mediates attachment-induced MAPK8 activation, membraneruffling and cell motility in a Rac-dependent manner. Involved inphagocytosis of apoptotic cells and cell motility via itsinteraction with DOCK1 and DOCK4. May regulate the EFNA5-EPHA3signaling.</t>
  </si>
  <si>
    <t>Cytoplasm {ECO:0000250}. Cell membrane{ECO:0000250}. Note=Translocated to the plasma membrane upon celladhesion. {ECO:0000250}.</t>
  </si>
  <si>
    <t>3'-UTR-mediated mRNA stabilization;mRNA splicing, via spliceosome;mRNA stabilization;multicellular organism development;negative regulation of gene silencing by miRNA;positive regulation of translation;regulation of mRNA stability;regulation of stem cell population maintenance</t>
  </si>
  <si>
    <t>AU-rich element binding;double-stranded RNA binding;mRNA 3'-UTR AU-rich region binding;mRNA 3'-UTR binding;mRNA binding;protein homodimerization activity;protein kinase binding;RNA binding</t>
  </si>
  <si>
    <t>cytoplasm;cytosol;membrane;nucleoplasm;nucleus;ribonucleoprotein complex</t>
  </si>
  <si>
    <t>AMPK signaling pathway;IL-17 signaling pathway;Messenger RNA biogenesis;Spliceosome</t>
  </si>
  <si>
    <t>AMPK signaling pathway;IL-17 signaling pathway</t>
  </si>
  <si>
    <t>ELAD_HU_SF;ELAV/Hu_RRM1;Hud_Sxl_RNA;HuR_RRM2;RBD_domain_sf;RRM_dom</t>
  </si>
  <si>
    <t>HuR (ELAVL1) binds and stabilizes mRNA;mRNA Splicing - Major Pathway</t>
  </si>
  <si>
    <t>IGF2BP1 complex</t>
  </si>
  <si>
    <t>3D-structure;Acetylation;Alternative splicing;Complete proteome;Cytoplasm;Isopeptide bond;Methylation;Nucleus;Phosphoprotein;Reference proteome;Repeat;RNA-binding;Ubl conjugation</t>
  </si>
  <si>
    <t>Q15717</t>
  </si>
  <si>
    <t>ELAV1_HUMAN</t>
  </si>
  <si>
    <t>ELAV-like protein 1</t>
  </si>
  <si>
    <t>ELAVL1</t>
  </si>
  <si>
    <t>HUR</t>
  </si>
  <si>
    <t>ENSG00000066044</t>
  </si>
  <si>
    <t>ENSP00000385269;ENSP00000472197</t>
  </si>
  <si>
    <t>Q15717-1</t>
  </si>
  <si>
    <t>3HI9;4ED5;4EGL;4FXV;5SZW</t>
  </si>
  <si>
    <t>RNA-binding protein that binds to the 3'-UTR region ofmRNAs and increases their stability (PubMed:14517288,PubMed:18285462). Involved in embryonic stem cells (ESCs)differentiation: preferentially binds mRNAs that are notmethylated by N6-methyladenosine (m6A), stabilizing them,promoting ESCs differentiation (By similarity). Binds to poly-Uelements and AU-rich elements (AREs) in the 3'-UTR of target mRNAs(PubMed:8626503, PubMed:17632515, PubMed:18285462,PubMed:23519412). Binds avidly to the AU-rich element in FOS andIL3/interleukin-3 mRNAs. In the case of the FOS AU-rich element,binds to a core element of 27 nucleotides that contain AUUUA,AUUUUA, and AUUUUUA motifs. Binds preferentially to the 5'-UUUU[AG]UUU-3' motif in vitro (PubMed:8626503). With ZNF385A,binds the 3'-UTR of p53/TP53 mRNA to control their nuclear exportinduced by CDKN2A. Hence, may regulate p53/TP53 expression andmediate in part the CDKN2A anti-proliferative activity. May alsobind with ZNF385A the CCNB1 mRNA (By similarity)</t>
  </si>
  <si>
    <t>Ubiquitous. Detected in brain, liver, thymusand muscle. {ECO:0000269|PubMed:8626503}.</t>
  </si>
  <si>
    <t>Cytoplasm {ECO:0000269|PubMed:14517288,ECO:0000269|PubMed:17632515, ECO:0000269|PubMed:18285462,ECO:0000269|PubMed:19029303}. Nucleus{ECO:0000269|PubMed:14517288, ECO:0000269|PubMed:17632515,ECO:0000269|PubMed:18285462}. Note=Translocates into the cytoplasmfollowing phosphorylation by MAPKAPK2 (PubMed:14517288). Likewise,phosphorylation by PRKCD promotes translocation from the nucleusinto the cytoplasm, where it is associated with free andcytoskeleton-bound polysomes (PubMed:18285462).{ECO:0000269|PubMed:14517288, ECO:0000269|PubMed:18285462}.</t>
  </si>
  <si>
    <t>negative regulation of proteasomal ubiquitin-dependent protein catabolic process;negative regulation of protein neddylation;negative regulation of protein ubiquitination involved in ubiquitin-dependent protein catabolic process;negative regulation of ubiquitin protein ligase activity;nuclear-transcribed mRNA catabolic process, nonsense-mediated decay;positive regulation of gene expression;positive regulation of protein binding;protein localization to nucleus;protein stabilization;protein targeting;regulation of signal transduction by p53 class mediator;ribosomal large subunit assembly;ribosomal large subunit biogenesis;rRNA processing;SRP-dependent cotranslational protein targeting to membrane;translation;translational initiation;viral transcription</t>
  </si>
  <si>
    <t>5S rRNA binding;RNA binding;structural constituent of ribosome;ubiquitin ligase inhibitor activity;ubiquitin protein ligase binding</t>
  </si>
  <si>
    <t>cytoplasm;cytosol;cytosolic large ribosomal subunit;extracellular exosome;extracellular matrix;membrane;nucleolus;nucleoplasm;protein complex</t>
  </si>
  <si>
    <t>Ribosomal_L5;Ribosomal_L5_C</t>
  </si>
  <si>
    <t>Ribosomal_L5;Ribosomal_L5_C;Ribosomal_L5_CS;Ribosomal_L5_dom_sf;Ribosomal_L5_N</t>
  </si>
  <si>
    <t>3D-structure;Acetylation;Alternative splicing;Complete proteome;Cytoplasm;Diamond-Blackfan anemia;Direct protein sequencing;Disease mutation;Isopeptide bond;Nucleus;Phosphoprotein;Reference proteome;Ribonucleoprotein;Ribosomal protein;RNA-binding;rRNA-binding;Ubl conjugation</t>
  </si>
  <si>
    <t>P62913</t>
  </si>
  <si>
    <t>RL11_HUMAN</t>
  </si>
  <si>
    <t>60S ribosomal protein L11</t>
  </si>
  <si>
    <t>RPL11</t>
  </si>
  <si>
    <t>ENSG00000142676</t>
  </si>
  <si>
    <t>ENSP00000363676</t>
  </si>
  <si>
    <t>P62913-1</t>
  </si>
  <si>
    <t>4UG0;4V6X;4XXB;5AJ0;5LKS;5T2C</t>
  </si>
  <si>
    <t>Component of the ribosome, a large ribonucleoproteincomplex responsible for the synthesis of proteins in the cell. Thesmall ribosomal subunit (SSU) binds messenger RNAs (mRNAs) andtranslates the encoded message by selecting cognate aminoacyl-transfer RNA (tRNA) molecules. The large subunit (LSU) containsthe ribosomal catalytic site termed the peptidyl transferasecenter (PTC), which catalyzes the formation of peptide bonds,thereby polymerizing the amino acids delivered by tRNAs into apolypeptide chain. The nascent polypeptides leave the ribosomethrough a tunnel in the LSU and interact with protein factors thatfunction in enzymatic processing, targeting, and the membraneinsertion of nascent chains at the exit of the ribosomal tunnel.As part of the 5S RNP/5S ribonucleoprotein particle it is anessential component of the LSU, required for its formation and thematuration of rRNAs (PubMed:19061985, PubMed:12962325,PubMed:24120868). It also couples ribosome biogenesis to p53/TP53activation. As part of the 5S RNP it accumulates in thenucleoplasm and inhibits MDM2, when ribosome biogenesis isperturbed, mediating the stabilization and the activation of TP53(PubMed:24120868). Promotes nucleolar location of PML (Bysimilarity).</t>
  </si>
  <si>
    <t>Nucleus, nucleolus{ECO:0000269|PubMed:27829214}. Cytoplasm{ECO:0000250|UniProtKB:Q9CXW4}.</t>
  </si>
  <si>
    <t>Diamond-Blackfan anemia 7 (DBA7) [MIM:612562]: A form ofDiamond-Blackfan anemia, a congenital non-regenerative hypoplasticanemia that usually presents early in infancy. Diamond-Blackfananemia is 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{ECO:0000269|PubMed:19061985,ECO:0000269|PubMed:19191325}. Note=The disease is caused bymutations affecting the gene represented in this entry.</t>
  </si>
  <si>
    <t>cellular response to interferon-gamma;CRD-mediated mRNA stabilization;mRNA splicing, via spliceosome;negative regulation of translation;osteoblast differentiation;RNA processing;RNA splicing;viral process</t>
  </si>
  <si>
    <t>poly(A) binding;RNA binding</t>
  </si>
  <si>
    <t>catalytic step 2 spliceosome;CRD-mediated mRNA stability complex;endoplasmic reticulum;GAIT complex;histone pre-mRNA 3'end processing complex;intracellular ribonucleoprotein complex;membrane;nucleoplasm;nucleus</t>
  </si>
  <si>
    <t>HnRNP_R/Q_splicing_fac;hnRNPQ_RRM1;hnRNPQ_RRM2;RBD_domain_sf;RRM_dom</t>
  </si>
  <si>
    <t>C complex spliceosome;GAIT complex;IGF2BP1 complex;Multiprotein complex (mRNA turnover)</t>
  </si>
  <si>
    <t>3D-structure;Acetylation;Alternative splicing;Complete proteome;Cytoplasm;Direct protein sequencing;Endoplasmic reticulum;Host-virus interaction;Isopeptide bond;Methylation;Microsome;mRNA processing;mRNA splicing;Nucleus;Phosphoprotein;Reference proteome;Repeat;Ribonucleoprotein;RNA-binding;Spliceosome;Translation regulation;Ubl conjugation</t>
  </si>
  <si>
    <t>O60506</t>
  </si>
  <si>
    <t>HNRPQ_HUMAN</t>
  </si>
  <si>
    <t>Heterogeneous nuclear ribonucleoprotein Q</t>
  </si>
  <si>
    <t>nRNP Q</t>
  </si>
  <si>
    <t>SYNCRIP</t>
  </si>
  <si>
    <t>HNRPQ;NSAP1</t>
  </si>
  <si>
    <t>ENSG00000135316</t>
  </si>
  <si>
    <t>ENSP00000347380;ENSP00000358635</t>
  </si>
  <si>
    <t>O60506-1;O60506-3</t>
  </si>
  <si>
    <t>2DGU;2MXT;2NBB</t>
  </si>
  <si>
    <t xml:space="preserve"> seems not to beessential for GAIT complex function.;Heterogenous nuclear ribonucleoprotein (hnRNP)implicated in mRNA processing mechanisms. Component of the CRD-mediated complex that promotes MYC mRNA stability. Isoform 1,isoform 2 and isoform 3 are associated in vitro with pre-mRNA,splicing intermediates and mature mRNA protein complexes. Isoform1 binds to apoB mRNA AU-rich sequences. Isoform 1 is part of theAPOB mRNA editosome complex and may modulate thepostranscriptional C to U RNA-editing of the APOB mRNA througheither by binding to A1CF (APOBEC1 complementation factor), toAPOBEC1 or to RNA itself. May be involved in translationallycoupled mRNA turnover. Implicated with other RNA-binding proteinsin the cytoplasmic deadenylation/translational and decay interplayof the FOS mRNA mediated by the major coding-region determinant ofinstability (mCRD) domain. Interacts in vitro preferentially withpoly(A) and poly(U) RNA sequences. Isoform 3 may be involved incytoplasmic vesicle-based mRNA transport through interaction withsynaptotagmins. Component of the GAIT (gamma interferon-activatedinhibitor of translation) complex which mediates interferon-gamma-induced transcript-selective translation inhibition ininflammation processes. Upon interferon-gamma activation assemblesinto the GAIT complex which binds to stem loop-containing GAITelements in the 3'-UTR of diverse inflammatory mRNAs (such asceruplasmin) and suppresses their translation</t>
  </si>
  <si>
    <t>Ubiquitously expressed. Detected in heart,brain, pancreas, placenta, spleen, lung, liver, skeletal muscle,kidney, thymus, prostate, uterus, small intestine, colon,peripheral blood and testis. {ECO:0000269|PubMed:11352648}.</t>
  </si>
  <si>
    <t>Cytoplasm {ECO:0000269|PubMed:11574476,ECO:0000269|PubMed:17289661, ECO:0000269|PubMed:19029303}.Microsome {ECO:0000250|UniProtKB:Q7TMK9}. Endoplasmic reticulum{ECO:0000250}. Nucleus {ECO:0000250|UniProtKB:Q7TMK9}. Note=Thetyrosine phosphorylated form bound to RNA is found in microsomes(By similarity). Localized in cytoplasmic mRNP granules containinguntranslated mRNAs (By similarity). {ECO:0000250|UniProtKB:O43390,ECO:0000250|UniProtKB:Q7TMK9}.Isoform 1: Nucleus, nucleoplasm{ECO:0000250|UniProtKB:Q7TMK9}. Note=Expressed predominantly inthe nucleoplasm. {ECO:0000250|UniProtKB:Q7TMK9}.Isoform 2: Nucleus, nucleoplasm{ECO:0000250|UniProtKB:Q7TMK9}. Note=Expressed predominantly inthe nucleoplasm. {ECO:0000250|UniProtKB:Q7TMK9}.Isoform 3: Nucleus, nucleoplasm{ECO:0000250|UniProtKB:Q7TMK9}. Note=Expressed predominantly inthe nucleoplasm. {ECO:0000250|UniProtKB:Q7TMK9}.</t>
  </si>
  <si>
    <t>diaphragm development;glomerular visceral epithelial cell differentiation;gonad development;mesenchymal to epithelial transition;metanephric mesenchyme development;negative regulation of transcription, DNA-templated;positive regulation of heart growth;positive regulation of metanephric ureteric bud development;substantia nigra development;thorax and anterior abdomen determination</t>
  </si>
  <si>
    <t>protein domain specific binding;transcription corepressor activity;transcription regulatory region DNA binding</t>
  </si>
  <si>
    <t>cell junction;cytoplasm;cytoskeleton;extracellular exosome;growth cone;nuclear speck;nucleus;plasma membrane;vesicle</t>
  </si>
  <si>
    <t>BASP1</t>
  </si>
  <si>
    <t>Alternative splicing;Cell membrane;Cell projection;Complete proteome;Direct protein sequencing;Isopeptide bond;Lipoprotein;Membrane;Myristate;Phosphoprotein;Polymorphism;Reference proteome;Ubl conjugation</t>
  </si>
  <si>
    <t>P80723</t>
  </si>
  <si>
    <t>BASP1_HUMAN</t>
  </si>
  <si>
    <t>Brain acid soluble protein 1</t>
  </si>
  <si>
    <t>NAP22</t>
  </si>
  <si>
    <t>ENSG00000176788</t>
  </si>
  <si>
    <t>ENSP00000319281;ENSP00000482066</t>
  </si>
  <si>
    <t>P80723-1</t>
  </si>
  <si>
    <t xml:space="preserve"> Lipid-anchor. Cellprojection, growth cone. Note=Associated with the membranes ofgrowth cones that form the tips of elongating axons.;Cell membrane</t>
  </si>
  <si>
    <t>activation of cysteine-type endopeptidase activity involved in apoptotic process;chaperone mediated protein folding requiring cofactor;osteoblast differentiation;protein folding;response to unfolded protein</t>
  </si>
  <si>
    <t>ATP binding;chaperone binding;metal ion binding;RNA binding;unfolded protein binding</t>
  </si>
  <si>
    <t>extracellular exosome;membrane;mitochondrial matrix;mitochondrion</t>
  </si>
  <si>
    <t>Chaperones and folding catalysts;Mitochondrial biogenesis</t>
  </si>
  <si>
    <t>Cpn10</t>
  </si>
  <si>
    <t>Chaperonin_GroES;Chaperonin_GroES_sf;Chaprnonin_Cpn10_CS;GroES-like_sf</t>
  </si>
  <si>
    <t>3D-structure;Acetylation;Chaperone;Complete proteome;Direct protein sequencing;Mitochondrion;Phosphoprotein;Reference proteome;Stress response</t>
  </si>
  <si>
    <t>P61604</t>
  </si>
  <si>
    <t>CH10_HUMAN</t>
  </si>
  <si>
    <t>10 kDa heat shock protein, mitochondrial</t>
  </si>
  <si>
    <t>sp10</t>
  </si>
  <si>
    <t>HSPE1</t>
  </si>
  <si>
    <t>ENSG00000115541</t>
  </si>
  <si>
    <t>ENSP00000233893</t>
  </si>
  <si>
    <t>Co-chaperonin implicated in mitochondrial protein importand macromolecular assembly. Together with Hsp60, facilitates thecorrect folding of imported proteins. May also prevent misfoldingand promote the refolding and proper assembly of unfoldedpolypeptides generated under stress conditions in themitochondrial matrix (PubMed:7912672, PubMed:1346131,PubMed:11422376). The functional units of these chaperoninsconsist of heptameric rings of the large subunit Hsp60, whichfunction as a back-to-back double ring. In a cyclic reaction,Hsp60 ring complexes bind one unfolded substrate protein per ring,followed by the binding of ATP and association with 2 heptamericrings of the co-chaperonin Hsp10. This leads to sequestration ofthe substrate protein in the inner cavity of Hsp60 where, for acertain period of time, it can fold undisturbed by other cellcomponents. Synchronous hydrolysis of ATP in all Hsp60 subunitsresults in the dissociation of the chaperonin rings and therelease of ADP and the folded substrate protein (Probable)</t>
  </si>
  <si>
    <t>anaphase-promoting complex-dependent catabolic process;antigen processing and presentation of exogenous peptide antigen via MHC class I, TAP-dependent;blastocyst development;Fc-epsilon receptor signaling pathway;MAPK cascade;modulation by host of viral transcription;negative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RNA polymerase II transcriptional preinitiation complex assembly;positive regulation of transcription from RNA polymerase II promoter;positive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ERAD pathway;viral process;Wnt signaling pathway, planar cell polarity pathway</t>
  </si>
  <si>
    <t>ATP binding;ATPase activity;identical protein binding;proteasome-activating ATPase activity;TBP-class protein binding</t>
  </si>
  <si>
    <t>cytosol;cytosolic proteasome complex;extracellular region;ficolin-1-rich granule lumen;membrane;nuclear proteasome complex;nucleoplasm;nucleus;P-body;proteasome accessory complex;proteasome complex;proteasome regulatory particle, base subcomplex;secretory granule lumen</t>
  </si>
  <si>
    <t>26S_Psome_P45-like;AAA+_ATPase;ATPase_AAA_core;ATPase_AAA_CS;P-loop_NTPase;PSMC3</t>
  </si>
  <si>
    <t>ABC-family proteins mediated transport;Activation of NF-kappaB in B cells;Antigen processing: Ubiquitination &amp; Proteasome degradation;APC/C:Cdc20 mediated degradation of Securin;APC/C:Cdh1 mediated degradation of Cdc20 and other APC/C:Cdh1 targeted proteins in late mitosis/early G1;Asymmetric localization of PCP proteins;AUF1 (hnRNP D0) binds and destabilizes mRNA;Autodegradation of Cdh1 by Cdh1:APC/C;Autodegradation of the E3 ubiquitin ligase COP1;Cdc20:Phospho-APC/C mediated degradation of Cyclin A;CDK-mediated phosphorylation and removal of Cdc6;CDT1 association with the CDC6:ORC:origin complex;CLEC7A (Dectin-1) signaling;Cross-presentation of soluble exogenous antigens (endosomes);Dectin-1 mediated noncanonical NF-kB signaling;Defective CFTR causes cystic fibrosis;Degradation of AXIN;Degradation of beta-catenin by the destruction complex;Degradation of DVL;Degradation of GLI1 by the proteasome;Degradation of GLI2 by the proteasome;Downstream TCR signaling;ER-Phagosome pathway;FBXL7 down-regulates AURKA during mitotic entry and in early mitosis;FCERI mediated NF-kB activation;G2/M Checkpoints;GLI3 is processed to GLI3R by the proteasome;Hedgehog ligand biogenesis;Hedgehog 'on' state;Hh mutants that don't undergo autocatalytic processing are degraded by ERAD;Interleukin-1 family signaling;MAPK6/MAPK4 signaling;Neddylation;Neutrophil degranulation;NIK--&gt;noncanonical NF-kB signaling;Orc1 removal from chromatin;Oxygen-dependent proline hydroxylation of Hypoxia-inducible Factor Alpha;Regulation of activated PAK-2p34 by proteasome mediated degradation;Regulation of expression of SLITs and ROBOs;Regulation of ornithine decarboxylase (ODC);Regulation of PTEN stability and activity;Regulation of RAS by GAPs;Regulation of RUNX2 expression and activity;Regulation of RUNX3 expression and activity;RUNX1 regulates transcription of genes involved in differentiation of HSCs;SCF(Skp2)-mediated degradation of p27/p21;SCF-beta-TrCP mediated degradation of Emi1;Separation of Sister Chromatids;The role of GTSE1 in G2/M progression after G2 checkpoint;TNFR2 non-canonical NF-kB pathway;Ubiquitin Mediated Degradation of Phosphorylated Cdc25A;Ubiquitin-dependent degradation of Cyclin D1;Ub-specific processing proteases;UCH proteinases;Vif-mediated degradation of APOBEC3G;Vpu mediated degradation of CD4</t>
  </si>
  <si>
    <t>26S proteasome;BP-SMAD complex;PA700 complex;PA700-20S-PA28 complex;VHL-TBP1-HIF1A complex</t>
  </si>
  <si>
    <t>3D-structure;Acetylation;ATP-binding;Complete proteome;Cytoplasm;Direct protein sequencing;Host-virus interaction;Nucleotide-binding;Nucleus;Phosphoprotein;Proteasome;Reference proteome;Ubl conjugation</t>
  </si>
  <si>
    <t>P17980</t>
  </si>
  <si>
    <t>PRS6A_HUMAN</t>
  </si>
  <si>
    <t>26S proteasome regulatory subunit 6A</t>
  </si>
  <si>
    <t>PSMC3</t>
  </si>
  <si>
    <t>TBP1</t>
  </si>
  <si>
    <t>ENSG00000165916</t>
  </si>
  <si>
    <t>ENSP00000298852;ENSP00000481029</t>
  </si>
  <si>
    <t>5GJQ;5GJR;5L4G;5LN3;5M32;5T0C;5T0G;5T0H;5T0I;5T0J;5VGZ;5VHF;5VHH;5VHI;5VHJ;5VHM;5VHN;5VHO;5VHP;5VHQ;5VHR;5VHS</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</si>
  <si>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PSMC3 belongs to theheterohexameric ring of AAA (ATPases associated with diversecellular activities) proteins that unfolds ubiquitinated targetproteins that are concurrently translocated into a proteolyticchamber and degraded into peptides.</t>
  </si>
  <si>
    <t>Cytoplasm {ECO:0000305}. Nucleus{ECO:0000305}. Note=Colocalizes with TRIM5 in the cytoplasmicbodies. {ECO:0000250|UniProtKB:O88685}.</t>
  </si>
  <si>
    <t>aerobic respiration;mitochondrial electron transport, ubiquinol to cytochrome c;mitochondrial respiratory chain complex III assembly;oxidation-reduction process;oxidative phosphorylation</t>
  </si>
  <si>
    <t>mitochondrial inner membrane;mitochondrial respiratory chain;mitochondrial respiratory chain complex III</t>
  </si>
  <si>
    <t>UCR_14kD</t>
  </si>
  <si>
    <t>QCR7;QCR7_sf</t>
  </si>
  <si>
    <t>3D-structure;Acetylation;Alternative splicing;Complete proteome;Electron transport;Membrane;Mitochondrion;Mitochondrion inner membrane;Polymorphism;Primary mitochondrial disease;Reference proteome;Respiratory chain;Transport</t>
  </si>
  <si>
    <t>P14927</t>
  </si>
  <si>
    <t>QCR7_HUMAN</t>
  </si>
  <si>
    <t>Cytochrome b-c1 complex subunit 7</t>
  </si>
  <si>
    <t>UQCRB</t>
  </si>
  <si>
    <t>UQBP</t>
  </si>
  <si>
    <t>ENSG00000156467</t>
  </si>
  <si>
    <t>ENSP00000287022;ENSP00000430494</t>
  </si>
  <si>
    <t>P14927-1;P14927-2</t>
  </si>
  <si>
    <t>This is a component of the ubiquinol-cytochrome creductase complex (complex III or cytochrome b-c1 complex), whichis part of the mitochondrial respiratory chain. This component isinvolved in redox-linked proton pumping.</t>
  </si>
  <si>
    <t>Mitochondrial complex III deficiency, nuclear 3 (MC3DN3)[MIM:615158]: A disorder of the mitochondrial respiratory chainresulting in a highly variable phenotype depending on whichtissues are affected. Clinical features include mitochondrialencephalopathy, psychomotor retardation, ataxia, severe failure tothrive, liver dysfunction, renal tubulopathy, muscle weakness andexercise intolerance. {ECO:0000269|PubMed:12709789}. Note=Thedisease is caused by mutations affecting the gene represented inthis entry.</t>
  </si>
  <si>
    <t>mRNA 3'-end processing;mRNA export from nucleus;positive regulation of ATPase activity;positive regulation of cell proliferation;positive regulation of helicase activity;positive regulation of histone methylation;regulation of transcription, DNA-templated;RNA export from nucleus;termination of RNA polymerase II transcription</t>
  </si>
  <si>
    <t>methyl-CpG binding;RNA binding</t>
  </si>
  <si>
    <t>cytoplasmic ribonucleoprotein granule;nuclear speck;nucleolus;nucleoplasm;transcription export complex</t>
  </si>
  <si>
    <t>FoP_duplication</t>
  </si>
  <si>
    <t>FoP_C</t>
  </si>
  <si>
    <t>Cleavage of Growing Transcript in the Termination Region;mRNA 3'-end processing;Transport of Mature mRNA derived from an Intron-Containing Transcript</t>
  </si>
  <si>
    <t>CHTOP-methylosome complex</t>
  </si>
  <si>
    <t>Acetylation;Alternative splicing;Complete proteome;Isopeptide bond;Methylation;mRNA transport;Nucleus;Phosphoprotein;Reference proteome;RNA-binding;Transcription;Transcription regulation;Transport;Ubl conjugation</t>
  </si>
  <si>
    <t>Q9Y3Y2</t>
  </si>
  <si>
    <t>CHTOP_HUMAN</t>
  </si>
  <si>
    <t>Chromatin target of PRMT1 protein</t>
  </si>
  <si>
    <t>CHTOP</t>
  </si>
  <si>
    <t xml:space="preserve"> ORFNames=HT031;C1orf77;FOP</t>
  </si>
  <si>
    <t>ENSG00000160679</t>
  </si>
  <si>
    <t>ENSP00000357679;ENSP00000357683;ENSP00000385228</t>
  </si>
  <si>
    <t>Q9Y3Y2-1;Q9Y3Y2-3;Q9Y3Y2-4</t>
  </si>
  <si>
    <t>Plays an important role in the ligand-dependentactivation of estrogen receptor target genes (PubMed:19858291).May play a role in the silencing of fetal globin genes(PubMed:20688955). Recruits the 5FMC complex to ZNF148, leading todesumoylation of ZNF148 and subsequent transactivation of ZNF148target genes (By similarity). Plays an important role in thetumorigenicity of glioblastoma cells. Binds to 5-hydroxymethylcytosine (5hmC) and associates with the methylosomecomplex containing PRMT1, PRMT5, MEP50 and ERH. The CHTOP-methylosome complex associated with 5hmC is recruited to selectivesites on the chromosome, where it methylates H4R3 and activatesthe transcription of genes involved in glioblastomagenesis(PubMed:25284789).</t>
  </si>
  <si>
    <t>Expressed in an erythroid progenitor cell linederived from peripheral blood. Expressed in glioblastoma cells(PubMed:25284789). {ECO:0000269|PubMed:20688955,ECO:0000269|PubMed:25284789}.</t>
  </si>
  <si>
    <t>Nucleus {ECO:0000269|PubMed:19254951}.Nucleus, nucleolus {ECO:0000269|PubMed:19254951}. Nucleus,nucleoplasm {ECO:0000269|PubMed:23826332}. Nucleus speckle{ECO:0000269|PubMed:23299939, ECO:0000269|PubMed:23826332}.Note=Mostly associated with facultative heterochromatin (Bysimilarity). Localizes to regions surrounding nuclear specklesknown as perispeckles in which TREX complex assembly seems tooccur (PubMed:23826332). {ECO:0000250|UniProtKB:Q9CY57,ECO:0000269|PubMed:23826332}.</t>
  </si>
  <si>
    <t>cellular response to menadione;deadenylation-dependent decapping of nuclear-transcribed mRNA;exonucleolytic nuclear-transcribed mRNA catabolic process involved in deadenylation-dependent decay;mRNA cis splicing, via spliceosome;negative regulation of programmed cell death;nuclear-transcribed mRNA catabolic process, deadenylation-dependent decay</t>
  </si>
  <si>
    <t>exoribonuclease activity;m7G(5')pppN diphosphatase activity;RNA 7-methylguanosine cap binding</t>
  </si>
  <si>
    <t>cytoplasm;cytosol;mitochondrion;nucleoplasm;nucleus;P-body</t>
  </si>
  <si>
    <t>Messenger RNA biogenesis;RNA degradation</t>
  </si>
  <si>
    <t>RNA degradation</t>
  </si>
  <si>
    <t>Al-Raqad syndrome</t>
  </si>
  <si>
    <t>DcpS</t>
  </si>
  <si>
    <t>DcpS/DCS2;Histidine_triad_CS;HIT-like_sf;Scavenger_mRNA_decap_enz_N</t>
  </si>
  <si>
    <t>mRNA decay by 3' to 5' exoribonuclease</t>
  </si>
  <si>
    <t>3D-structure;Acetylation;Complete proteome;Cytoplasm;Direct protein sequencing;Disease mutation;Hydrolase;Mental retardation;mRNA processing;mRNA splicing;Nucleus;Phosphoprotein;Polymorphism;Reference proteome</t>
  </si>
  <si>
    <t>Q96C86</t>
  </si>
  <si>
    <t>DCPS_HUMAN</t>
  </si>
  <si>
    <t>m7GpppX diphosphatase</t>
  </si>
  <si>
    <t>DCPS</t>
  </si>
  <si>
    <t>DCS1;HINT5</t>
  </si>
  <si>
    <t>ENSG00000110063</t>
  </si>
  <si>
    <t>ENSP00000263579</t>
  </si>
  <si>
    <t>1ST0;1ST4;1XML;1XMM;3BL7;3BL9;3BLA;4QDE;4QDV;4QEB</t>
  </si>
  <si>
    <t>3.6.1.59</t>
  </si>
  <si>
    <t xml:space="preserve"> m7GDP, the downstream product releasedby the 5'-&gt;3' mRNA mediated decapping activity, may be alsoconverted by DCPS to m7GMP (PubMed:14523240). Binds to m7GpppG andstrongly to m7GDP. Plays a role in first intron splicing of pre-mRNAs. Inhibits activation-induced cell death;Decapping scavenger enzyme that catalyzes the cleavageof a residual cap structure following the degradation of mRNAs bythe 3'-&gt;5' exosome-mediated mRNA decay pathway. Hydrolyzes capanalog structures like 7-methylguanosine nucleoside triphosphate(m7GpppG) with up to 10 nucleotide substrates (small cappedoligoribonucleotides) and specifically releases 5'-phosphorylatedRNA fragments and 7-methylguanosine monophosphate (m7GMP). Cleavescap analog structures like tri-methyl guanosine nucleosidetriphosphate (m3(2,2,7)GpppG) with very poor efficiency. Does nothydrolyze unmethylated cap analog (GpppG) and shows no decappingactivity on intact m7GpppG-capped mRNA molecules longer than 25nucleotides. Does not hydrolyze 7-methylguanosine diphosphate(m7GDP) to m7GMP (PubMed:22985415). May also play a role in the5'-&gt;3 mRNA decay pathway</t>
  </si>
  <si>
    <t>Detected in liver, brain, kidney, testis andprostate. {ECO:0000269|PubMed:12871939}.</t>
  </si>
  <si>
    <t>Cytoplasm. Nucleus. Note=Predominantlylocalized in the nucleus. Nucleocytoplasmic shuttling protein thatcan transiently enter the cytoplasm in mammalian cells in aXPO1/CRM1-dependent manner.</t>
  </si>
  <si>
    <t>Al-Raqad syndrome (ARS) [MIM:616459]: A syndromecharacterized by delayed psychomotor development, moderate tosevere intellectual disability, poor or absent speech,microcephaly, congenital hypotonia, and severe growth delay.{ECO:0000269|PubMed:25701870, ECO:0000269|PubMed:25712129}.Note=The disease is caused by mutations affecting the generepresented in this entry.</t>
  </si>
  <si>
    <t>autophagy;axonogenesis;cellular response to insulin stimulus;ciliary basal body-plasma membrane docking;cilium assembly;G2/M transition of mitotic cell cycle;Golgi vesicle fusion to target membrane;neurotransmitter receptor transport to postsynaptic membrane;post-translational protein modification;protein localization to plasma membrane;protein secretion;regulation of autophagy;regulation of exocytosis;regulation of long-term neuronal synaptic plasticity;regulation of protein transport;vesicle docking involved in exocytosis</t>
  </si>
  <si>
    <t>GDP binding;GTP binding;GTPase activity;myosin V binding;protein kinase binding;Rab GTPase binding</t>
  </si>
  <si>
    <t>centriole;centrosome;ciliary basal body;ciliary base;cilium;cytosol;dendritic spine;extracellular exosome;extracellular matrix;Golgi membrane;neuronal cell body;non-motile cilium;phagocytic vesicle;phagocytic vesicle membrane;plasma membrane;postsynaptic density;recycling endosome membrane;secretory granule membrane;synaptic vesicle;trans-Golgi network membrane;trans-Golgi network transport vesicle</t>
  </si>
  <si>
    <t>AMPK signaling pathway;Chromosome and associated proteins;Endocytosis;Exosome;GTP-binding proteins;Membrane trafficking;Pancreatic secretion;Tight junction</t>
  </si>
  <si>
    <t>AMPK signaling pathway;Endocytosis;Pancreatic secretion;Tight junction</t>
  </si>
  <si>
    <t>Anchoring of the basal body to the plasma membrane;RAB GEFs exchange GTP for GDP on RABs;RAB geranylgeranylation;Regulation of PLK1 Activity at G2/M Transition;TBC/RABGAPs;Translocation of GLUT4 to the plasma membrane;VxPx cargo-targeting to cilium</t>
  </si>
  <si>
    <t>BIN1-EHBP1-RAB8A complex;HD-RAB8A-OPTN complex;HOOK2-PCM1-RAB8A complex</t>
  </si>
  <si>
    <t>3D-structure;Alternative splicing;Autophagy;Cell membrane;Cell projection;Cilium;Cilium biogenesis/degradation;Complete proteome;Cytoplasm;Cytoplasmic vesicle;Cytoskeleton;Endosome;Golgi apparatus;GTP-binding;Lipoprotein;Membrane;Methylation;Nucleotide-binding;Phosphoprotein;Prenylation;Protein transport;Proto-oncogene;Reference proteome;Transport</t>
  </si>
  <si>
    <t>P61006</t>
  </si>
  <si>
    <t>RAB8A_HUMAN</t>
  </si>
  <si>
    <t>Ras-related protein Rab-8A</t>
  </si>
  <si>
    <t>RAB8A</t>
  </si>
  <si>
    <t>MEL;RAB8</t>
  </si>
  <si>
    <t>ENSG00000167461</t>
  </si>
  <si>
    <t>ENSP00000300935;ENSP00000467501</t>
  </si>
  <si>
    <t>P61006-1;P61006-2</t>
  </si>
  <si>
    <t>3QBT;3TNF;4LHV;4LHW;4LHX;4LHY;4LHZ;4LI0;5SZI</t>
  </si>
  <si>
    <t>The small GTPases Rab are key regulators ofintracellular membrane trafficking, from the formation oftransport vesicles to their fusion with membranes. Rabs cyclebetween an inactive GDP-bound form and an active GTP-bound formthat is able to recruit to membranes different sets of downstreameffectors directly responsible for vesicle formation, movement,tethering and fusion. That Rab is involved in polarized vesiculartrafficking and neurotransmitter release. Together with RAB11A,RAB3IP, the exocyst complex, PARD3, PRKCI, ANXA2, CDC42 and DNMBPpromotes transcytosis of PODXL to the apical membrane initiationsites (AMIS), apical surface formation and lumenogenesis(PubMed:20890297). Together with MYO5B and RAB11A participates inepithelial cell polarization (PubMed:21282656). Plays an importantrole in ciliogenesis (PubMed:21844891). Together with MICALL2, mayalso regulate adherens junction assembly (By similarity). May playa role in insulin-induced transport to the plasma membrane of theglucose transporter GLUT4 and therefore play a role in glucosehomeostasis (By similarity). Involved in autophagy(PubMed:27103069).</t>
  </si>
  <si>
    <t xml:space="preserve"> Cytoplasmic side{ECO:0000250|UniProtKB:Q92930}. Cytoplasm, cytoskeleton,microtubule organizing center, centrosome, centriole{ECO:0000250|UniProtKB:P55258}. Cytoplasm, cytoskeleton, ciliumbasal body {ECO:0000250|UniProtKB:P55258}. Note=Colocalizes withOPTN at the Golgi complex and in vesicular structures close to theplasma membrane (PubMed:15837803). In the GDP-bound form, presentin the perinuclear region (PubMed:12221131). Shows a polarizeddistribution to distal regions of cell protrusions in the GTP-bound form (PubMed:12221131). Colocalizes with PARD3, PRKCI,EXOC5, OCLN, PODXL and RAB11A in apical membrane initiation sites(AMIS) during the generation of apical surface and lumenogenesis(PubMed:20890297). Localizes to tubular recycling endosome(PubMed:19864458). Recruited to phagosomes containing S.aureus orM.tuberculosis (PubMed:21255211). {ECO:0000269|PubMed:12221131,ECO:0000269|PubMed:15837803, ECO:0000269|PubMed:19864458,ECO:0000269|PubMed:20890297, ECO:0000269|PubMed:21255211}.; Cytoplasmic side{ECO:0000305|PubMed:12221131}. Golgi apparatus{ECO:0000269|PubMed:15837803}. Recycling endosome membrane{ECO:0000269|PubMed:19864458}. Cell projection, cilium{ECO:0000269|PubMed:21844891}. Cytoplasmic vesicle, phagosome{ECO:0000269|PubMed:21255211}. Cytoplasmic vesicle, phagosomemembrane {ECO:0000250|UniProtKB:Q92930}; Lipid-anchor{ECO:0000250|UniProtKB:Q92930};Cell membrane {ECO:0000305|PubMed:12221131};Lipid-anchor {ECO:0000305|PubMed:12221131}</t>
  </si>
  <si>
    <t>activation of innate immune response;innate immune response;mRNA splicing, via spliceosome;negative regulation of transcription, DNA-templated;regulation of circadian rhythm;regulation of transcription, DNA-templated;rhythmic process;transcription, DNA-templated</t>
  </si>
  <si>
    <t>core promoter binding;RNA binding;transcription regulatory region sequence-specific DNA binding</t>
  </si>
  <si>
    <t>cytoplasm;fibrillar center;nuclear matrix;nuclear speck;nucleoplasm;nucleus;paraspeckles</t>
  </si>
  <si>
    <t>NOPS;PSP1_RRM1;PSP1_RRM2;RBD_domain_sf;RRM_dom</t>
  </si>
  <si>
    <t>HEXIM1-DNA-PK-paraspeckle components-ribonucleoprotein complex</t>
  </si>
  <si>
    <t>3D-structure;Acetylation;Activator;Alternative splicing;Biological rhythms;Coiled coil;Complete proteome;Cytoplasm;Direct protein sequencing;Immunity;Innate immunity;Methylation;Nucleus;Phosphoprotein;Reference proteome;Repeat;Repressor;RNA-binding;Transcription;Transcription regulation</t>
  </si>
  <si>
    <t>Q8WXF1</t>
  </si>
  <si>
    <t>PSPC1_HUMAN</t>
  </si>
  <si>
    <t>Paraspeckle component 1</t>
  </si>
  <si>
    <t>PSPC1</t>
  </si>
  <si>
    <t>PSP1</t>
  </si>
  <si>
    <t>ENSG00000121390</t>
  </si>
  <si>
    <t>ENSP00000343966;ENSP00000435921;ENSP00000436038;ENSP00000481916</t>
  </si>
  <si>
    <t>Q8WXF1-1;Q8WXF1-2</t>
  </si>
  <si>
    <t>3SDE;5IFN</t>
  </si>
  <si>
    <t>Regulates, cooperatively with NONO and SFPQ, androgenreceptor-mediated gene transcription activity in Sertoli cell line(By similarity). Binds to poly(A), poly(G) and poly(U) RNAhomopolymers. Regulates the circadian clock by repressing thetranscriptional activator activity of the CLOCK-ARNTL/BMAL1heterodimer (By similarity). Together with NONO, required for theformation of nuclear paraspeckles. Plays a role in the regulationof DNA virus-mediated innate immune response by assembling intothe HDP-RNP complex, a complex that serves as a platform for IRF3phosphorylation and subsequent innate immune response activationthrough the cGAS-STING pathway.</t>
  </si>
  <si>
    <t>Expressed in pancreas, kidney, skeletalmuscle, liver, lung, placenta, brain and heart.{ECO:0000269|PubMed:11790299}.</t>
  </si>
  <si>
    <t>Nucleus, nucleolus. Nucleus matrix{ECO:0000250}. Cytoplasm {ECO:0000250}. Nucleus speckle. Note=Inpunctate subnuclear structures often located adjacent to splicingspeckles, called paraspeckles. Colocalizes with NONO and SFPQ inparaspeckles and perinucleolar caps in an RNA-dependent manner.May cycle between paraspeckles and nucleolus. In telophase, whendaughter nuclei form, localizes to perinucleolar caps.</t>
  </si>
  <si>
    <t>adipose tissue development;apoptotic process;apoptotic signaling pathway;axon ensheathment;cell differentiation;cell proliferation;cell-substrate adhesion;cellular response to hypoxia;cellular response to lipopolysaccharide;cholesterol metabolic process;decidualization;embryo implantation;fatty acid beta-oxidation;fatty acid catabolic process;fatty acid transport;generation of precursor metabolites and energy;glucose metabolic process;glucose transport;heart development;keratinocyte migration;keratinocyte proliferation;lipid metabolic process;mRNA transcription;negative regulation of apoptotic process;negative regulation of cell growth;negative regulation of collagen biosynthetic process;negative regulation of epithelial cell proliferation;negative regulation of inflammatory response;negative regulation of myoblast differentiation;negative regulation of pri-miRNA transcription from RNA polymerase II promoter;negative regulation of smooth muscle cell migration;negative regulation of smooth muscle cell proliferation;negative regulation of transcription from RNA polymerase II promoter;negative regulation of transcription, DNA-templated;phospholipid biosynthetic process;positive regulation of blood vessel diameter;positive regulation of epidermis development;positive regulation of fat cell differentiation;positive regulation of insulin secretion;positive regulation of myoblast proliferation;positive regulation of phosphatidylinositol 3-kinase signaling;positive regulation of skeletal muscle tissue regeneration;positive regulation of transcription, DNA-templated;proteoglycan metabolic process;regulation of skeletal muscle satellite cell proliferation;regulation of transcription from RNA polymerase II promoter;response to activity;response to glucose;response to vitamin A;transcription initiation from RNA polymerase II promoter;vitamin A metabolic process;wound healing</t>
  </si>
  <si>
    <t>DNA binding;DNA binding transcription factor activity;drug binding;linoleic acid binding;lipid binding;NF-kappaB binding;nuclear receptor activity;protein heterodimerization activity;sequence-specific DNA binding;steroid hormone receptor activity;transcription coactivator activity;transcription factor binding;transcriptional repressor activity, RNA polymerase II transcription regulatory region sequence-specific DNA binding;zinc ion binding</t>
  </si>
  <si>
    <t>nuclear chromatin;nucleoplasm;nucleus</t>
  </si>
  <si>
    <t>Acute myeloid leukemia;Nuclear receptors;Pathways in cancer;PPAR signaling pathway;Transcription factors;Wnt signaling pathway</t>
  </si>
  <si>
    <t>Acute myeloid leukemia;Pathways in cancer;PPAR signaling pathway;Wnt signaling pathway</t>
  </si>
  <si>
    <t>Indeglitazar;Sodelglitazar</t>
  </si>
  <si>
    <t>Hormone_recep;zf-C4</t>
  </si>
  <si>
    <t>1Cnucl_rcpt;1Cnucl_rcpt_B;NHR_like_dom_sf;Nucl_hrmn_rcpt_lig-bd;Nuclear_hrmn_rcpt;Znf_hrmn_rcpt;Znf_NHR/GATA</t>
  </si>
  <si>
    <t>HOLI;ZnF_C4</t>
  </si>
  <si>
    <t>Import of palmitoyl-CoA into the mitochondrial matrix;Nuclear Receptor transcription pathway;Regulation of pyruvate dehydrogenase (PDH) complex;Signaling by Retinoic Acid</t>
  </si>
  <si>
    <t>3D-structure;Activator;Alternative splicing;Complete proteome;DNA-binding;Metal-binding;Nucleus;Receptor;Reference proteome;Transcription;Transcription regulation;Zinc;Zinc-finger</t>
  </si>
  <si>
    <t>Q03181</t>
  </si>
  <si>
    <t>PPARD_HUMAN</t>
  </si>
  <si>
    <t>Peroxisome proliferator-activated receptor delta</t>
  </si>
  <si>
    <t>PAR-delta</t>
  </si>
  <si>
    <t>PPARD</t>
  </si>
  <si>
    <t>NR1C2;PPARB</t>
  </si>
  <si>
    <t>ENSG00000112033</t>
  </si>
  <si>
    <t>ENSP00000310928;ENSP00000337063;ENSP00000353916;ENSP00000413314;ENSP00000414372</t>
  </si>
  <si>
    <t>Q03181-1;Q03181-2;Q03181-3;Q03181-4</t>
  </si>
  <si>
    <t>1GWX;1Y0S;2AWH;2B50;2BAW;2ENV;2GWX;2J14;2Q5G;2XYJ;2XYW;2XYX;2ZNP;2ZNQ;3D5F;3DY6;3ET2;3GWX;3GZ9;3OZ0;3PEQ;3SP9;3TKM;5U3Q;5U3R;5U3S;5U3T;5U3U;5U3V;5U3W;5U3X;5U3Y;5U3Z;5U40;5U41;5U42;5U43;5U44;5U45;5U46</t>
  </si>
  <si>
    <t>Ligand-activated transcription factor. Receptor thatbinds peroxisome proliferators such as hypolipidemic drugs andfatty acids. Has a preference for poly-unsaturated fatty acids,such as gamma-linoleic acid and eicosapentanoic acid. Onceactivated by a ligand, the receptor binds to promoter elements oftarget genes. Regulates the peroxisomal beta-oxidation pathway offatty acids. Functions as transcription activator for the acyl-CoAoxidase gene. Decreases expression of NPC1L1 once activated by aligand.</t>
  </si>
  <si>
    <t>Ubiquitous with maximal levels in placenta andskeletal muscle.</t>
  </si>
  <si>
    <t>actin cytoskeleton reorganization;actin filament polymerization;cell motility;dendritic spine maintenance;focal adhesion assembly;intracellular protein transport;lamellipodium organization;membrane organization;negative regulation of extrinsic apoptotic signaling pathway;neuron projection morphogenesis;positive regulation of actin filament polymerization;positive regulation of smooth muscle contraction;receptor-mediated endocytosis;regulation of autophagy of mitochondrion;regulation of axon extension;substrate-dependent cell migration, cell extension</t>
  </si>
  <si>
    <t>cadherin binding;profilin binding</t>
  </si>
  <si>
    <t>cell cortex;clathrin-coated pit;cortical cytoskeleton;cytoplasm;cytoskeleton;cytosol;dendritic spine;extracellular exosome;focal adhesion;Golgi apparatus;intracellular membrane-bounded organelle;lamellipodium;mitotic spindle midzone;plasma membrane;podosome;ruffle;voltage-gated potassium channel complex</t>
  </si>
  <si>
    <t>Bacterial invasion of epithelial cells;Cytoskeleton proteins;Membrane trafficking;Pathogenic Escherichia coli infection;Proteoglycans in cancer;Shigellosis;Tight junction</t>
  </si>
  <si>
    <t>Bacterial invasion of epithelial cells;Pathogenic Escherichia coli infection;Proteoglycans in cancer;Shigellosis;Tight junction</t>
  </si>
  <si>
    <t>HS1_rep;SH3_9</t>
  </si>
  <si>
    <t>Cortactin;Cortactin_SH3;Hs1_Cortactin;SH3_domain;SH3-like_dom_sf</t>
  </si>
  <si>
    <t>Clathrin-mediated endocytosis;RHO GTPases activate PAKs</t>
  </si>
  <si>
    <t>c-Abl-cortactin-nmMLCK complex;CTTN-FER-PTK2 complex;DDEF1-CTTN-PXN complex;G alpha-13-Hax-1-cortactin-Rac complex;Hip1R-cortactin complex</t>
  </si>
  <si>
    <t>3D-structure;Acetylation;Alternative splicing;Cell junction;Cell membrane;Cell projection;Coated pit;Coiled coil;Complete proteome;Cytoplasm;Cytoskeleton;Endocytosis;Isopeptide bond;Membrane;Methylation;Phosphoprotein;Reference proteome;Repeat;SH3 domain;Ubl conjugation</t>
  </si>
  <si>
    <t>Q14247</t>
  </si>
  <si>
    <t>SRC8_HUMAN</t>
  </si>
  <si>
    <t>Src substrate cortactin</t>
  </si>
  <si>
    <t>CTTN</t>
  </si>
  <si>
    <t>EMS1</t>
  </si>
  <si>
    <t>ENSG00000085733</t>
  </si>
  <si>
    <t>ENSP00000301843;ENSP00000317189;ENSP00000365745</t>
  </si>
  <si>
    <t>Q14247-1;Q14247-2;Q14247-3</t>
  </si>
  <si>
    <t>1X69;2D1X</t>
  </si>
  <si>
    <t>Contributes to the organization of the actincytoskeleton and cell shape (PubMed:21296879). Plays a role in theformation of lamellipodia and in cell migration. Plays a role inthe regulation of neuron morphology, axon growth and formation ofneuronal growth cones (By similarity). Through its interactionwith CTTNBP2, involved in the regulation of neuronal spine density(By similarity). Plays a role in the invasiveness of cancer cells,and the formation of metastases (PubMed:16636290). Plays a role infocal adhesion assembly and turnover (By similarity). In complexwith ABL1 and MYLK regulates cortical actin-based cytoskeletalrearrangement critical to sphingosine 1-phosphate (S1P)-mediatedendothelial cell (EC) barrier enhancement (PubMed:20861316). Playsa role in intracellular protein transport and endocytosis, and inmodulating the levels of potassium channels present at the cellmembrane (PubMed:17959782). Plays a role in receptor-mediatedendocytosis via clathrin-coated pits (By similarity). Required forstabilization of KCNH1 channels at the cell membrane(PubMed:23144454).</t>
  </si>
  <si>
    <t xml:space="preserve"> Cytoplasmic side {ECO:0000305}. Cell projection,podosome {ECO:0000250|UniProtKB:Q01406}. Cell junction{ECO:0000250|UniProtKB:Q66HL2}. Cell junction, focal adhesion{ECO:0000250|UniProtKB:Q66HL2}. Membrane, clathrin-coated pit{ECO:0000250|UniProtKB:Q66HL2}. Cell projection, dendritic spine{ECO:0000250}. Cytoplasm, cell cortex{ECO:0000269|PubMed:12151401}. Note=Colocalizes transiently withPTK2/FAK1 at focal adhesions (By similarity). Associated withmembrane ruffles and lamellipodia. In the presence of CTTNBP2NL,colocalizes with stress fibers (By similarity). In the presence ofCTTNBP2, localizes at the cell cortex (By similarity). In responseto neuronal activation by glutamate, redistributes from dendriticspines to the dendritic shaft (By similarity). Colocalizes withDNM2 at the basis of filopodia in hippocampus neuron growth zones(By similarity). {ECO:0000250|UniProtKB:Q60598,ECO:0000250|UniProtKB:Q66HL2}.; Peripheral membrane protein{ECO:0000305};Cytoplasm, cytoskeleton{ECO:0000269|PubMed:12151401}. Cell projection, lamellipodium{ECO:0000269|PubMed:12151401}. Cell projection, ruffle. Cellprojection, dendrite {ECO:0000250}. Cell projection{ECO:0000250|UniProtKB:Q66HL2}. Cell membrane{ECO:0000305|PubMed:17959782}</t>
  </si>
  <si>
    <t>hydrogen ion transmembrane transport;mitochondrial electron transport, cytochrome c to oxygen;mitochondrial electron transport, NADH to ubiquinone</t>
  </si>
  <si>
    <t>NADH dehydrogenase (ubiquinone) activity;protein complex binding</t>
  </si>
  <si>
    <t>extracellular exosome;mitochondrial inner membrane;mitochondrial respiratory chain complex I;mitochondrial respiratory chain complex IV;mitochondrion</t>
  </si>
  <si>
    <t>B12D</t>
  </si>
  <si>
    <t>Acetylation;Complete proteome;Electron transport;Leigh syndrome;Membrane;Mitochondrion;Mitochondrion inner membrane;Phosphoprotein;Primary mitochondrial disease;Reference proteome;Respiratory chain;Transport</t>
  </si>
  <si>
    <t>O00483</t>
  </si>
  <si>
    <t>Isolated cytochrome C oxidase deficiency</t>
  </si>
  <si>
    <t>NDUA4_HUMAN</t>
  </si>
  <si>
    <t>Cytochrome c oxidase subunit NDUFA4</t>
  </si>
  <si>
    <t>NDUFA4</t>
  </si>
  <si>
    <t>ENSG00000189043</t>
  </si>
  <si>
    <t>ENSP00000339720</t>
  </si>
  <si>
    <t>Cytochrome c oxidase (COX, complex IV) is the terminalcomponent of the mitochondrial respiratory chain that catalyzesthe reduction of oxygen to water. Required for complex IVmaintenance.</t>
  </si>
  <si>
    <t xml:space="preserve"> Matrix side{ECO:0000269|PubMed:23746447}.; Peripheral membrane protein{ECO:0000269|PubMed:23746447};Mitochondrion inner membrane{ECO:0000269|PubMed:23746447}</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</si>
  <si>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{ECO:0000269|PubMed:23746447}. Note=The disease iscaused by mutations affecting the gene represented in this entry.</t>
  </si>
  <si>
    <t>mitochondrial transport;protein targeting to mitochondrion</t>
  </si>
  <si>
    <t>mitochondrial outer membrane;mitochondrion;nucleolus</t>
  </si>
  <si>
    <t>GST_C_6;Tom37</t>
  </si>
  <si>
    <t>Glutathione-S-Trfase_C_sf;Metaxin_GST;Sam37/metaxin_N</t>
  </si>
  <si>
    <t>Cristae formation;Mitochondrial protein import</t>
  </si>
  <si>
    <t>MIB complex</t>
  </si>
  <si>
    <t>Acetylation;Alternative splicing;Complete proteome;Membrane;Mitochondrion;Mitochondrion outer membrane;Protein transport;Reference proteome;Transport</t>
  </si>
  <si>
    <t>O75431</t>
  </si>
  <si>
    <t>MTX2_HUMAN</t>
  </si>
  <si>
    <t>Metaxin-2</t>
  </si>
  <si>
    <t>MTX2</t>
  </si>
  <si>
    <t>ENSG00000128654</t>
  </si>
  <si>
    <t>ENSP00000249442</t>
  </si>
  <si>
    <t>O75431-1</t>
  </si>
  <si>
    <t>Involved in transport of proteins into themitochondrion.</t>
  </si>
  <si>
    <t>Mitochondrion outer membrane{ECO:0000269|PubMed:10381257}. Mitochondrion{ECO:0000269|PubMed:25997101}.</t>
  </si>
  <si>
    <t>cardiac muscle cell development;cell cycle;cell division;cellular response to glucocorticoid stimulus;cellular response to leukemia inhibitory factor;circadian regulation of gene expression;covalent chromatin modification;CRD-mediated mRNA stabilization;dosage compensation by inactivation of X chromosome;maintenance of protein location in nucleus;mRNA splicing, via spliceosome;mRNA stabilization;negative regulation of kinase activity;negative regulation of stem cell differentiation;negative regulation of telomere maintenance via telomerase;negative regulation of transcription elongation from RNA polymerase II promoter;negative regulation of transcription from RNA polymerase II promoter;osteoblast differentiation;positive regulation of attachment of mitotic spindle microtubules to kinetochore;positive regulation of DNA topoisomerase (ATP-hydrolyzing) activity;positive regulation of stem cell proliferation;positive regulation of transcription from RNA polymerase II promoter;protein localization to spindle microtubule;regulation of alternative mRNA splicing, via spliceosome;regulation of chromatin organization;regulation of mitotic cell cycle;regulation of mitotic spindle assembly;RNA localization to chromatin;RNA metabolic process;RNA processing;transcription, DNA-templated</t>
  </si>
  <si>
    <t>actin binding;ATP binding;chromatin binding;chromatin DNA binding;core promoter binding;DNA binding;double-stranded DNA binding;double-stranded RNA binding;identical protein binding;macromolecular complex binding;mRNA 3'-UTR binding;poly(A) binding;poly(C) RNA binding;poly(G) binding;pre-mRNA binding;promoter-specific chromatin binding;ribonucleoprotein complex binding;RNA binding;RNA polymerase II core binding;RNA polymerase II C-terminal domain binding;sequence-specific double-stranded DNA binding;single-stranded DNA binding;single-stranded RNA binding;snRNA binding;telomerase RNA binding;TFIIH-class transcription factor binding;transcription corepressor activity</t>
  </si>
  <si>
    <t>catalytic step 2 spliceosome;cell surface;centrosome;condensed chromosome kinetochore;CRD-mediated mRNA stability complex;cytoplasmic ribonucleoprotein granule;extracellular matrix;inactive sex chromosome;intracellular ribonucleoprotein complex;kinetochore;macromolecular complex;membrane;midbody;mitotic spindle;mitotic spindle microtubule;mitotic spindle midzone;nuclear chromosome;nuclear matrix;nuclear speck;nucleoplasm;nucleus;ribonucleoprotein complex;spindle pole</t>
  </si>
  <si>
    <t>B30.2/SPRY;ConA-like_dom_sf;hnRNP_U;P-loop_NTPase;SAP_dom;SAP_dom_sf;SPRY_dom;SPRY_hnRNP_U</t>
  </si>
  <si>
    <t>Actin-ribonucleoprotein complex (POLR2A, GTF2F1, HNRNPU);C complex spliceosome;DGCR8 multiprotein complex;Emerin complex 24;Emerin complex 52;HNRNPU-NR3C1 complex;IGF2BP1 complex;Large Drosha complex;Nop56p-associated pre-rRNA complex;SNW1 complex</t>
  </si>
  <si>
    <t>3D-structure;Acetylation;Activator;ADP-ribosylation;Alternative splicing;ATP-binding;Biological rhythms;Cell cycle;Cell division;Centromere;Chromatin regulator;Chromosome;Citrullination;Complete proteome;Cytoplasm;Cytoskeleton;Developmental protein;Differentiation;Direct protein sequencing;Disease mutation;DNA-binding;Epilepsy;Isopeptide bond;Kinetochore;Methylation;Mitosis;mRNA processing;mRNA splicing;Nucleotide-binding;Nucleus;Phosphoprotein;Polymorphism;Reference proteome;Repressor;Ribonucleoprotein;RNA-binding;Spliceosome;Transcription;Transcription regulation;Ubl conjugation</t>
  </si>
  <si>
    <t>Q00839</t>
  </si>
  <si>
    <t>HNRPU_HUMAN</t>
  </si>
  <si>
    <t>Heterogeneous nuclear ribonucleoprotein U {ECO:0000303|PubMed:1628625}</t>
  </si>
  <si>
    <t>nRNP U {ECO:0000303|PubMed:1628625}</t>
  </si>
  <si>
    <t>HNRNPU</t>
  </si>
  <si>
    <t>ENSG00000153187</t>
  </si>
  <si>
    <t>ENSP00000393151;ENSP00000491215</t>
  </si>
  <si>
    <t>Q00839-1;Q00839-2</t>
  </si>
  <si>
    <t>1ZRJ</t>
  </si>
  <si>
    <t xml:space="preserve"> this binding is direct and bridges theXist RNA and the inactive chromosome X (Xi) (By similarity). Alsonegatively regulates embryonic stem cell differentiation upon LIFsignaling (By similarity). Required for embryonic development (Bysimilarity).;DNA- and RNA-binding protein involved in severalcellular processes such as nuclear chromatin organization,telomere-length regulation, transcription, mRNA alternativesplicing and stability, Xist-mediated transcriptional silencingand mitotic cell progression (PubMed:10490622, PubMed:18082603,PubMed:19029303, PubMed:22325991, PubMed:25986610,PubMed:28622508). Plays a role in the regulation of interphaselarge-scale gene-rich chromatin organization through chromatin-associated RNAs (caRNAs) in a transcription-dependent manner, andthereby maintains genomic stability (PubMed:1324173,PubMed:8174554, PubMed:28622508). Required for the localization ofthe long non-coding Xist RNA on the inactive chromosome X (Xi) andthe subsequent initiation and maintenance of X-linkedtranscriptional gene silencing during X-inactivation (Bysimilarity). Plays a role as a RNA polymerase II (Pol II)holoenzyme transcription regulator (PubMed:8174554,PubMed:9353307, PubMed:10490622, PubMed:15711563, PubMed:19617346,PubMed:23811339). Promotes transcription initiation by directassociation with the core-TFIIH basal transcription factor complexfor the assembly of a functional pre-initiation complex with PolII in a actin-dependent manner (PubMed:10490622, PubMed:15711563).Blocks Pol II transcription elongation activity by inhibiting theC-terminal domain (CTD) phosphorylation of Pol II and dissociatesfrom Pol II pre-initiation complex prior to productivetranscription elongation (PubMed:10490622). Positively regulatesCBX5-induced transcriptional gene silencing and retention of CBX5in the nucleus (PubMed:19617346). Negatively regulatesglucocorticoid-mediated transcriptional activation(PubMed:9353307). Key regulator of transcription initiation andelongation in embryonic stem cells upon leukemia inhibitory factor(LIF) signaling (By similarity). Involved in the long non-codingRNA H19-mediated Pol II transcriptional repression(PubMed:23811339). Participates in the circadian regulation of thecore clock component ARNTL/BMAL1 transcription (By similarity).Plays a role in the regulation of telomere length(PubMed:18082603). Plays a role as a global pre-mRNA alternativesplicing modulator by regulating U2 small nuclearribonucleoprotein (snRNP) biogenesis (PubMed:22325991). Plays arole in mRNA stability (PubMed:17174306, PubMed:17289661,PubMed:19029303). Component of the CRD-mediated complex thatpromotes MYC mRNA stabilization (PubMed:19029303). Enhances theexpression of specific genes, such as tumor necrosis factor TNFA,by regulating mRNA stability, possibly through binding to the 3'-untranslated region (UTR) (PubMed:17174306). Plays a role inmitotic cell cycle regulation (PubMed:21242313, PubMed:25986610).Involved in the formation of stable mitotic spindle microtubules(MTs) attachment to kinetochore, spindle organization andchromosome congression (PubMed:21242313). Phosphorylation at Ser-59 by PLK1 is required for chromosome alignement and segregationand progression through mitosis (PubMed:25986610). Contributesalso to the targeting of AURKA to mitotic spindle MTs(PubMed:21242313). Binds to double- and single-stranded DNA andRNA, poly(A), poly(C) and poly(G) oligoribonucleotides(PubMed:1628625, PubMed:8068679, PubMed:8174554, PubMed:9204873,PubMed:9405365). Binds to chromatin-associated RNAs (caRNAs)(PubMed:28622508). Associates with chromatin to scaffold/matrixattachment region (S/MAR) elements in a chromatin-associated RNAs(caRNAs)-dependent manner (PubMed:7509195, PubMed:1324173,PubMed:9204873, PubMed:9405365, PubMed:10671544, PubMed:11003645,PubMed:11909954, PubMed:28622508). Binds to the Xist RNA(PubMed:26244333). Binds the long non-coding H19 RNA(PubMed:23811339). Binds to SMN1/2 pre-mRNAs at G/U-rich regions(PubMed:22325991). Binds to small nuclear RNAs (snRNAs)(PubMed:22325991). Binds to the 3'-UTR of TNFA mRNA(PubMed:17174306). Binds (via RNA-binding RGG-box region) to thelong non-coding Xist RNA</t>
  </si>
  <si>
    <t>Widely expressed.{ECO:0000269|PubMed:7509195}.</t>
  </si>
  <si>
    <t>Nucleus {ECO:0000269|PubMed:10671544,ECO:0000269|PubMed:11003645, ECO:0000269|PubMed:1324173,ECO:0000269|PubMed:14608463, ECO:0000269|PubMed:15563465,ECO:0000269|PubMed:19617346, ECO:0000269|PubMed:21242313,ECO:0000269|PubMed:8174554, ECO:0000269|PubMed:9353307,ECO:0000269|PubMed:9405365}. Nucleus matrix{ECO:0000269|PubMed:1324173, ECO:0000269|PubMed:14608463,ECO:0000269|PubMed:8174554}. Chromosome{ECO:0000269|PubMed:11003645, ECO:0000269|PubMed:14608463,ECO:0000269|PubMed:15563465}. Nucleus speckle{ECO:0000269|PubMed:9353307}. Cytoplasm, cytoskeleton, microtubuleorganizing center, centrosome {ECO:0000269|PubMed:25986610}.Chromosome, centromere, kinetochore {ECO:0000269|PubMed:21242313}.Cytoplasm, cytoskeleton, spindle {ECO:0000269|PubMed:21242313,ECO:0000269|PubMed:25986610}. Cytoplasm, cytoskeleton, spindlepole {ECO:0000269|PubMed:21242313}. Midbody{ECO:0000269|PubMed:25986610}. Cytoplasm{ECO:0000269|PubMed:19029303}. Cell surface{ECO:0000269|PubMed:7993898}. Cytoplasmic granule{ECO:0000269|PubMed:17289661}. Note=Localizes at inactive Xchromosome (Xi) regions (PubMed:11003645, PubMed:14608463,PubMed:15563465). Localizes in the nucleus during interphase(PubMed:21242313). At metaphase, localizes with mitotic spindlemicrotubules (MTs) (PubMed:21242313). At anaphase, localizes inthe mitotic spindle midzone (PubMed:21242313). Localizes inspindle MTs proximal to spindle poles in a TPX2- and AURKA-dependent manner (PubMed:21242313). The Ser-59 phosphorylated formlocalizes to centrosomes during prophase and metaphase, to mitoticspindles in anaphase and to the midbody during cytokinesis(PubMed:25986610). Colocalizes with SMARCA4 in the nucleus (Bysimilarity). Colocalizes with CBX5 in the nucleus(PubMed:19617346). Colocalizes with NR3C1 in nuclear speckles(PubMed:9353307). Localized in cytoplasmic ribonucleoprotein (RNP)granules containing untranslated mRNAs (PubMed:17289661).{ECO:0000250|UniProtKB:Q8VEK3, ECO:0000269|PubMed:11003645,ECO:0000269|PubMed:14608463, ECO:0000269|PubMed:15563465,ECO:0000269|PubMed:17289661, ECO:0000269|PubMed:19617346,ECO:0000269|PubMed:21242313, ECO:0000269|PubMed:25986610,ECO:0000269|PubMed:9353307}.</t>
  </si>
  <si>
    <t>Epileptic encephalopathy, early infantile, 54 (EIEE54)[MIM:617391]: A form of epileptic encephalopathy, a heterogeneousgroup of severe childhood onset epilepsies characterized byrefractory seizures, neurodevelopmental impairment, and poorprognosis. Development is normal prior to seizure onset, afterwhich cognitive and motor delays become apparent.{ECO:0000269|PubMed:23708187, ECO:0000269|PubMed:25356899}.Note=The disease is caused by mutations affecting the generepresented in this entry.</t>
  </si>
  <si>
    <t>ATP metabolic process;cardiac muscle contraction;cell adhesion;cell communication by electrical coupling involved in cardiac conduction;cellular calcium ion homeostasis;cellular potassium ion homeostasis;cellular sodium ion homeostasis;ion transmembrane transport;leukocyte migration;membrane repolarization;membrane repolarization during cardiac muscle cell action potential;positive regulation of ATPase activity;positive regulation of calcium:sodium antiporter activity;positive regulation of potassium ion import;positive regulation of potassium ion transmembrane transporter activity;positive regulation of sodium ion export across plasma membrane;potassium ion import;potassium ion import across plasma membrane;protein localization to plasma membrane;protein stabilization;protein transport into plasma membrane raft;regulation of cardiac conduction;regulation of cardiac muscle contraction by calcium ion signaling;regulation of gene expression;relaxation of cardiac muscle;response to hypoxia;sodium ion export across plasma membrane</t>
  </si>
  <si>
    <t>ATPase activator activity;ATPase binding;MHC class II protein complex binding;protein C-terminus binding;protein kinase binding;sodium:potassium-exchanging ATPase activity</t>
  </si>
  <si>
    <t>apical plasma membrane;basolateral plasma membrane;caveola;extracellular exosome;extracellular vesicle;intercalated disc;intracellular;membrane;myelin sheath;plasma membrane;sarcolemma;sodium:potassium-exchanging ATPase complex</t>
  </si>
  <si>
    <t>Adrenergic signaling in cardiomyocytes;Aldosterone synthesis and secretion;Aldosterone-regulated sodium reabsorption;Bile secretion;cAMP signaling pathway;Carbohydrate digestion and absorption;Cardiac muscle contraction;CD molecules;cGMP-PKG signaling pathway;Endocrine and other factor-regulated calcium reabsorption;Gastric acid secretion;Insulin secretion;Mineral absorption;Pancreatic secretion;Protein digestion and absorption;Proximal tubule bicarbonate reclamation;Salivary secretion;Thyroid hormone signaling pathway;Thyroid hormone synthesis</t>
  </si>
  <si>
    <t>Adrenergic signaling in cardiomyocytes;Aldosterone synthesis and secretion;Aldosterone-regulated sodium reabsorption;Bile secretion;cAMP signaling pathway;Carbohydrate digestion and absorption;Cardiac muscle contraction;cGMP-PKG signaling pathway;Endocrine and other factor-regulated calcium reabsorption;Gastric acid secretion;Insulin secretion;Mineral absorption;Pancreatic secretion;Protein digestion and absorption;Proximal tubule bicarbonate reclamation;Salivary secretion;Thyroid hormone signaling pathway;Thyroid hormone synthesis</t>
  </si>
  <si>
    <t>Na_K-ATPase</t>
  </si>
  <si>
    <t>Na/K_ATPase_sub_beta;Na/K_ATPase_sub_beta_chordates</t>
  </si>
  <si>
    <t>Basigin interactions;Ion homeostasis;Ion transport by P-type ATPases</t>
  </si>
  <si>
    <t>HEPACAM-MLC1-Na,K-ATPase-Kir4.1-AQP4-TRPV4 complex;MLC1-Na,K-ATPase-Kir4.1-AQP4-TRPV4-syntrophin complex</t>
  </si>
  <si>
    <t>Alternative splicing;Cell adhesion;Cell membrane;Complete proteome;Disulfide bond;Glutathionylation;Glycoprotein;Ion transport;Membrane;Phosphoprotein;Potassium;Potassium transport;Reference proteome;Signal-anchor;Sodium;Sodium transport;Sodium/potassium transport;Transmembrane;Transmembrane helix;Transport</t>
  </si>
  <si>
    <t>P05026</t>
  </si>
  <si>
    <t>AT1B1_HUMAN</t>
  </si>
  <si>
    <t>Sodium/potassium-transporting ATPase subunit beta-1</t>
  </si>
  <si>
    <t>ATP1B1</t>
  </si>
  <si>
    <t>ATP1B</t>
  </si>
  <si>
    <t>ENSG00000143153</t>
  </si>
  <si>
    <t>ENSP00000356789;ENSP00000356790</t>
  </si>
  <si>
    <t>P05026-1</t>
  </si>
  <si>
    <t>This is the non-catalytic component of the activeenzyme, which catalyzes the hydrolysis of ATP coupled with theexchange of Na(+) and K(+) ions across the plasma membrane. Thebeta subunit regulates, through assembly of alpha/betaheterodimers, the number of sodium pumps transported to the plasmamembrane.</t>
  </si>
  <si>
    <t>Found in most tissues.</t>
  </si>
  <si>
    <t xml:space="preserve"> Single-passtype II membrane protein {ECO:0000255}. Cell membrane, sarcolemma{ECO:0000250|UniProtKB:P14094}. Note=Colocalizes with OBSCN at theintercalated disk and sarcolemma in cardiomyocytes. Localizes inlong striations at the level of Z and M lines.{ECO:0000250|UniProtKB:P14094}.;Cell membrane {ECO:0000255}</t>
  </si>
  <si>
    <t>positive regulation of cell proliferation;protein refolding;response to heat</t>
  </si>
  <si>
    <t>ATP binding;ATPase activator activity;chaperone binding;heat shock protein binding;metal ion binding;unfolded protein binding</t>
  </si>
  <si>
    <t>cytosol;extracellular exosome;membrane</t>
  </si>
  <si>
    <t>Chaperones and folding catalysts;Mitochondrial biogenesis;Protein processing in endoplasmic reticulum</t>
  </si>
  <si>
    <t>DnaJ;DnaJ_C;DnaJ_CXXCXGXG</t>
  </si>
  <si>
    <t>DnaJ;DnaJ_C;DnaJ_dom_sf;DnaJ_domain;DnaJ_domain_CS;HSP_DnaJ_Cys-rich_dom;HSP_DnaJ_Cys-rich_dom_sf;HSP40/DnaJ_pept-bd</t>
  </si>
  <si>
    <t>DnaJ</t>
  </si>
  <si>
    <t>HSP90 chaperone cycle for steroid hormone receptors (SHR)</t>
  </si>
  <si>
    <t>BAX-DNAJA2-HSPA1B complex</t>
  </si>
  <si>
    <t>Acetylation;Chaperone;Complete proteome;Isopeptide bond;Lipoprotein;Membrane;Metal-binding;Methylation;Phosphoprotein;Prenylation;Reference proteome;Repeat;Ubl conjugation;Zinc;Zinc-finger</t>
  </si>
  <si>
    <t>O60884</t>
  </si>
  <si>
    <t>DNJA2_HUMAN</t>
  </si>
  <si>
    <t>DnaJ homolog subfamily A member 2</t>
  </si>
  <si>
    <t>DNAJA2</t>
  </si>
  <si>
    <t>CPR3;HIRIP4</t>
  </si>
  <si>
    <t>ENSG00000069345</t>
  </si>
  <si>
    <t>ENSP00000314030</t>
  </si>
  <si>
    <t>Co-chaperone of Hsc70. Stimulates ATP hydrolysis and thefolding of unfolded proteins mediated by HSPA1A/B (in vitro)(PubMed:24318877).</t>
  </si>
  <si>
    <t xml:space="preserve"> Lipid-anchor{ECO:0000305}.;Membrane {ECO:0000305}</t>
  </si>
  <si>
    <t>tRNA aminoacylation for protein translation;tryptophanyl-tRNA aminoacylation;vasculogenesis</t>
  </si>
  <si>
    <t>ATP binding;tryptophan-tRNA ligase activity</t>
  </si>
  <si>
    <t>mitochondrial matrix;mitochondrion;plasma membrane</t>
  </si>
  <si>
    <t>tRNA-synt_1b</t>
  </si>
  <si>
    <t>aa-tRNA-synth_I_CS;aa-tRNA-synth_Ic;Rossmann-like_a/b/a_fold;Trp-tRNA-ligase;Trp-tRNA-ligase_bac-type</t>
  </si>
  <si>
    <t>3D-structure;Alternative splicing;Aminoacyl-tRNA synthetase;ATP-binding;Complete proteome;Disease mutation;Ligase;Mitochondrion;Nucleotide-binding;Polymorphism;Protein biosynthesis;Reference proteome;Transit peptide</t>
  </si>
  <si>
    <t>Q9UGM6</t>
  </si>
  <si>
    <t>SYWM_HUMAN</t>
  </si>
  <si>
    <t>Tryptophan--tRNA ligase, mitochondrial</t>
  </si>
  <si>
    <t>WARS2</t>
  </si>
  <si>
    <t>ENSG00000116874</t>
  </si>
  <si>
    <t>ENSP00000235521;ENSP00000358434</t>
  </si>
  <si>
    <t>Q9UGM6-1;Q9UGM6-2</t>
  </si>
  <si>
    <t>5EKD</t>
  </si>
  <si>
    <t>6.1.1.2</t>
  </si>
  <si>
    <t>Mitochondrial aminoacyl-tRNA synthetase that activateand transfer the amino acids to their corresponding tRNAs duringthe translation of mitochondrial genes and protein synthesis</t>
  </si>
  <si>
    <t>Brain. {ECO:0000269|PubMed:28236339}.</t>
  </si>
  <si>
    <t>Mitochondrion matrix{ECO:0000269|PubMed:28236339}.</t>
  </si>
  <si>
    <t>Note=Mutations in a compound heterozygous or homozigousstate cause mitochondrial neurodevelopmental disorders withabnormal movements, lactic acidosis and with or without seizures.{ECO:0000269|PubMed:28236339, ECO:0000269|PubMed:28650581,ECO:0000269|PubMed:28905505}.</t>
  </si>
  <si>
    <t>cytosol;nucleoplasm;nucleosome;nucleus</t>
  </si>
  <si>
    <t>Activated PKN1 stimulates transcription of AR (androgen receptor) regulated genes KLK2 and KLK3;Activation of anterior HOX genes in hindbrain development during early embryogenesis;Amyloid fiber formation;B-WICH complex positively regulates rRNA expression;Condensation of Prophase Chromosomes;Deposition of new CENPA-containing nucleosomes at the centromere;DNA Damage/Telomere Stress Induced Senescence;DNA methylation;ERCC6 (CSB) and EHMT2 (G9a) positively regulate rRNA expression;Formation of the beta-catenin:TCF transactivating complex;G2/M DNA damage checkpoint;HATs acetylate histones;HDACs deacetylate histones;Meiotic recombination;Meiotic synapsis;Nonhomologous End-Joining (NHEJ);NoRC negatively regulates rRNA expression;Oxidative Stress Induced Senescence;Packaging Of Telomere Ends;PRC2 methylates histones and DNA;Processing of DNA double-strand break ends;Recruitment and ATM-mediated phosphorylation of repair and signaling proteins at DNA double strand breaks;RNA Polymerase I Chain Elongation;RNA Polymerase I Promoter Opening;RUNX1 regulates genes involved in megakaryocyte differentiation and platelet function;RUNX1 regulates transcription of genes involved in differentiation of HSCs;Senescence-Associated Secretory Phenotype (SASP);SIRT1 negatively regulates rRNA expression;Transcriptional regulation by small RNAs;Ub-specific processing proteases</t>
  </si>
  <si>
    <t>H2AX complex I;H2AX complex II;H2AX complex, isolated from cells without IR exposure</t>
  </si>
  <si>
    <t>Acetylation;Chromosome;Complete proteome;Direct protein sequencing;DNA-binding;Glycoprotein;Hydroxylation;Isopeptide bond;Methylation;Nucleosome core;Nucleus;Phosphoprotein;Reference proteome;Ubl conjugation</t>
  </si>
  <si>
    <t>Q8N257</t>
  </si>
  <si>
    <t>H2B3B_HUMAN</t>
  </si>
  <si>
    <t>Histone H2B type 3-B</t>
  </si>
  <si>
    <t>HIST3H2BB</t>
  </si>
  <si>
    <t>ENSG00000196890</t>
  </si>
  <si>
    <t>ENSP00000479284</t>
  </si>
  <si>
    <t>cristae formation;lipid transport</t>
  </si>
  <si>
    <t>cytosol;endoplasmic reticulum membrane;extracellular region;extracellular space;Golgi membrane;high-density lipoprotein particle;integral component of mitochondrial inner membrane;low-density lipoprotein particle;MICOS complex;mitochondrion;very-low-density lipoprotein particle</t>
  </si>
  <si>
    <t>ApoO</t>
  </si>
  <si>
    <t>MIC26/MIC27;MIC26/MIC27_animal</t>
  </si>
  <si>
    <t>Alternative splicing;Complete proteome;Endoplasmic reticulum;Glycoprotein;Golgi apparatus;HDL;LDL;Lipid transport;Membrane;Mitochondrion;Mitochondrion inner membrane;Proteoglycan;Reference proteome;Secreted;Signal;Transmembrane;Transmembrane helix;Transport;VLDL</t>
  </si>
  <si>
    <t>Q9BUR5</t>
  </si>
  <si>
    <t>MIC26_HUMAN</t>
  </si>
  <si>
    <t>MICOS complex subunit MIC26 {ECO:0000303|PubMed:25764979}</t>
  </si>
  <si>
    <t>APOO</t>
  </si>
  <si>
    <t>ENSG00000184831</t>
  </si>
  <si>
    <t>ENSP00000368528</t>
  </si>
  <si>
    <t>Q9BUR5-1</t>
  </si>
  <si>
    <t>Component of the MICOS complex, a large protein complexof the mitochondrial inner membrane that plays crucial roles inthe maintenance of crista junctions, inner membrane architecture,and formation of contact sites to the outer membrane. Plays acrucial role in crista junction formation and mitochondrialfunction (PubMed:25764979). Can promote cardiac lipotoxicity byenhancing mitochondrial respiration and fatty acid metabolism incardiac myoblasts (PubMed:24743151). Promotes cholesterol effluxfrom macrophage cells. Detected in HDL, LDL and VLDL. Secreted bya microsomal triglyceride transfer protein (MTTP)-dependentmechanism, probably as a VLDL-associated protein that issubsequently transferred to HDL (PubMed:16956892)</t>
  </si>
  <si>
    <t>Expressed in all tissues examined. Up-regulated in diabetic heart. {ECO:0000269|PubMed:16956892}.</t>
  </si>
  <si>
    <t xml:space="preserve"> Single-pass membrane protein{ECO:0000255}. Secreted {ECO:0000269|PubMed:16956892,ECO:0000269|PubMed:25764979}. Mitochondrion{ECO:0000269|PubMed:25781180}. Golgi apparatus membrane{ECO:0000269|PubMed:25764979}. Endoplasmic reticulum membrane{ECO:0000269|PubMed:25764979}. Note=Exists in three distinctforms: a glycosylated and secreted form, an ER/Golgi-resident formand a non-glycosylated mitochondrial form.{ECO:0000269|PubMed:25764979}.;Mitochondrion inner membrane{ECO:0000269|PubMed:25764979}</t>
  </si>
  <si>
    <t>anion transport;binding of sperm to zona pellucida;negative regulation of intrinsic apoptotic signaling pathway;negative regulation of protein polymerization</t>
  </si>
  <si>
    <t>nucleotide binding;porin activity;voltage-gated anion channel activity</t>
  </si>
  <si>
    <t>acrosomal vesicle;extracellular exosome;membrane raft;mitochondrial inner membrane;mitochondrial nucleoid;mitochondrial outer membrane;mitochondrion;myelin sheath;nucleus;pore complex;synaptic vesicle</t>
  </si>
  <si>
    <t>Calcium signaling pathway;Cellular senescence;cGMP-PKG signaling pathway;Cholesterol metabolism;Ferroptosis;Human T-cell leukemia virus 1 infection;Huntington disease;Ion channels;Mitochondrial biogenesis;Necroptosis;NOD-like receptor signaling pathway;Parkinson disease</t>
  </si>
  <si>
    <t>Calcium signaling pathway;Cellular senescence;cGMP-PKG signaling pathway;Cholesterol metabolism;Ferroptosis;Human T-cell leukemia virus 1 infection;Huntington disease;Necroptosis;NOD-like receptor signaling pathway;Parkinson disease</t>
  </si>
  <si>
    <t>Porin_Euk;Porin_Euk/Tom40;VDAC2</t>
  </si>
  <si>
    <t>Mitochondrial calcium ion transport;Ub-specific processing proteases</t>
  </si>
  <si>
    <t>Acetylation;Alternative splicing;Complete proteome;Direct protein sequencing;Ion transport;Isopeptide bond;Membrane;Mitochondrion;Mitochondrion outer membrane;NAD;Nucleotide-binding;Polymorphism;Porin;Reference proteome;Transmembrane;Transmembrane beta strand;Transport;Ubl conjugation</t>
  </si>
  <si>
    <t>P45880</t>
  </si>
  <si>
    <t>VDAC2_HUMAN</t>
  </si>
  <si>
    <t>Voltage-dependent anion-selective channel protein 2</t>
  </si>
  <si>
    <t>DAC-2;VDAC2</t>
  </si>
  <si>
    <t>VDAC2</t>
  </si>
  <si>
    <t>ENSG00000165637</t>
  </si>
  <si>
    <t>ENSP00000361635;ENSP00000361686;ENSP00000443092</t>
  </si>
  <si>
    <t>P45880-1;P45880-3</t>
  </si>
  <si>
    <t>Forms a channel through the mitochondrial outer membranethat allows diffusion of small hydrophilic molecules. The channeladopts an open conformation at low or zero membrane potential anda closed conformation at potentials above 30-40 mV. The open statehas a weak anion selectivity whereas the closed state is cation-selective.</t>
  </si>
  <si>
    <t>Expressed in all tissues examined.</t>
  </si>
  <si>
    <t>Mitochondrion outer membrane{ECO:0000269|PubMed:7539795}.</t>
  </si>
  <si>
    <t>mRNA splicing, via spliceosome;protein phosphorylation;RNA splicing</t>
  </si>
  <si>
    <t>ATP binding;protein kinase activity;protein serine/threonine kinase activity;RNA binding</t>
  </si>
  <si>
    <t>catalytic step 2 spliceosome;chromosome;nuclear speck</t>
  </si>
  <si>
    <t>Protein kinases;Spliceosome</t>
  </si>
  <si>
    <t>Kinase-like_dom_sf;Prot_kinase_dom;Ser/Thr_kinase_AS</t>
  </si>
  <si>
    <t>3D-structure;Acetylation;ATP-binding;Complete proteome;Isopeptide bond;Kinase;mRNA processing;mRNA splicing;Nucleotide-binding;Nucleus;Phosphoprotein;Polymorphism;Reference proteome;Serine/threonine-protein kinase;Spliceosome;Transferase;Ubl conjugation</t>
  </si>
  <si>
    <t>Q13523</t>
  </si>
  <si>
    <t>PRP4B_HUMAN</t>
  </si>
  <si>
    <t>Serine/threonine-protein kinase PRP4 homolog</t>
  </si>
  <si>
    <t>PRPF4B</t>
  </si>
  <si>
    <t>KIAA0536;PRP4;PRP4H;PRP4K</t>
  </si>
  <si>
    <t>ENSG00000112739</t>
  </si>
  <si>
    <t>ENSP00000337194;ENSP00000433547</t>
  </si>
  <si>
    <t>4IAN;4IFC;4IIR;4IJP</t>
  </si>
  <si>
    <t>Has a role in pre-mRNA splicing. Phosphorylates SF2/ASF.</t>
  </si>
  <si>
    <t>succinate metabolic process;succinyl-CoA metabolic process;tricarboxylic acid cycle</t>
  </si>
  <si>
    <t>ATP binding;GDP binding;GTP binding;metal ion binding;protein heterodimerization activity;succinate-CoA ligase (GDP-forming) activity</t>
  </si>
  <si>
    <t>mitochondrial matrix;mitochondrion;plasma membrane;succinate-CoA ligase complex (GDP-forming)</t>
  </si>
  <si>
    <t>ATP_grasp_subdomain_1;ATP-grasp_succ-CoA_synth-type;CoA_ligase;Succ_CoA_betaG_euk;Succ_CoA_synthase_bsu;Succ-CoA_synthase_bsu_CS;Succinyl-CoA_synth-like</t>
  </si>
  <si>
    <t>Succinyl-CoA synthetase, GDP-forming</t>
  </si>
  <si>
    <t>Acetylation;Alternative splicing;Complete proteome;GTP-binding;Ligase;Magnesium;Metal-binding;Mitochondrion;Nucleotide-binding;Phosphoprotein;Polymorphism;Reference proteome;Transit peptide;Tricarboxylic acid cycle</t>
  </si>
  <si>
    <t>Q96I99</t>
  </si>
  <si>
    <t>SUCB2_HUMAN</t>
  </si>
  <si>
    <t>Succinate--CoA ligase [GDP-forming] subunit beta, mitochondrial {ECO:0000255|HAMAP-Rule:MF_03221}</t>
  </si>
  <si>
    <t>SUCLG2</t>
  </si>
  <si>
    <t>ENSG00000172340</t>
  </si>
  <si>
    <t>ENSP00000307432;ENSP00000419325</t>
  </si>
  <si>
    <t>Q96I99-1;Q96I99-2</t>
  </si>
  <si>
    <t>6.2.1.4</t>
  </si>
  <si>
    <t>GTP-specific succinyl-CoA synthetase functions in thecitric acid cycle (TCA), coupling the hydrolysis of succinyl-CoAto the synthesis of GTP and thus represents the only step ofsubstrate-level phosphorylation in the TCA. The beta subunitprovides nucleotide specificity of the enzyme and binds thesubstrate succinate, while the binding sites for coenzyme A andphosphate are found in the alpha subunit.</t>
  </si>
  <si>
    <t>Mainly expressed in liver, kidney, heart,spleen and skeletal muscle. Also found in intestine and colon, andin low amounts in lung, brain, prostate, testis and ovary.{ECO:0000269|PubMed:9765291}.</t>
  </si>
  <si>
    <t>Mitochondrion {ECO:0000255|HAMAP-Rule:MF_03221}.</t>
  </si>
  <si>
    <t>cholesterol biosynthetic process;ergosterol biosynthetic process;farnesyl diphosphate metabolic process;isoprenoid biosynthetic process;regulation of cholesterol biosynthetic process;regulation of lipid metabolic process;steroid biosynthetic process</t>
  </si>
  <si>
    <t>farnesyl-diphosphate farnesyltransferase activity;oxidoreductase activity;squalene synthase activity</t>
  </si>
  <si>
    <t>endoplasmic reticulum;endoplasmic reticulum membrane;integral component of membrane</t>
  </si>
  <si>
    <t>Prenyltransferases;Steroid biosynthesis</t>
  </si>
  <si>
    <t>Lapaquistat acetate</t>
  </si>
  <si>
    <t>SQS_PSY</t>
  </si>
  <si>
    <t>Isoprenoid_synthase_dom_sf;Squ/phyt_synthse;Squal_synth-like;Squalene/phytoene_synthase_CS;Trans_IPPS_HH</t>
  </si>
  <si>
    <t>Activation of gene expression by SREBF (SREBP);Cholesterol biosynthesis;PPARA activates gene expression</t>
  </si>
  <si>
    <t>3D-structure;Alternative splicing;Cholesterol biosynthesis;Cholesterol metabolism;Complete proteome;Endoplasmic reticulum;Isoprene biosynthesis;Lipid biosynthesis;Lipid metabolism;Magnesium;Membrane;Multifunctional enzyme;NADP;Oxidoreductase;Polymorphism;Reference proteome;Steroid biosynthesis;Steroid metabolism;Sterol biosynthesis;Sterol metabolism;Transferase;Transmembrane;Transmembrane helix</t>
  </si>
  <si>
    <t>P37268</t>
  </si>
  <si>
    <t>FDFT_HUMAN</t>
  </si>
  <si>
    <t>Squalene synthase</t>
  </si>
  <si>
    <t>QS;S</t>
  </si>
  <si>
    <t>FDFT1</t>
  </si>
  <si>
    <t>ENSG00000079459</t>
  </si>
  <si>
    <t>ENSP00000220584;ENSP00000390367;ENSP00000431649;ENSP00000431749;ENSP00000432331;ENSP00000436069;ENSP00000444248;ENSP00000480828;ENSP00000481481;ENSP00000484122;ENSP00000485229</t>
  </si>
  <si>
    <t>P37268-1;P37268-2;P37268-3;P37268-5</t>
  </si>
  <si>
    <t>1EZF;3ASX;3LEE;3Q2Z;3Q30;3V66;3VJ8;3VJ9;3VJA;3VJB;3VJC;3WC9;3WCD;3WCF;3WCH;3WCI;3WCJ;3WCL;3WCM;3WEF;3WEG;3WEH;3WEI;3WEJ;3WEK;3WSA</t>
  </si>
  <si>
    <t>2.5.1.21</t>
  </si>
  <si>
    <t xml:space="preserve"> Multi-passmembrane protein.;Endoplasmic reticulum membrane</t>
  </si>
  <si>
    <t>mitochondrial inner membrane;mitochondrial matrix;mitochondrial respiratory chain complex I;mitochondrion;myelin sheath</t>
  </si>
  <si>
    <t>dNK</t>
  </si>
  <si>
    <t>DNK_dom;NDUFA10;P-loop_NTPase</t>
  </si>
  <si>
    <t>Respiratory chain complex I (gamma subunit) mitochondrial;Respiratory chain complex I (holoenzyme), mitochondrial;Respiratory chain complex I (incomplete intermediate), mitochondrial</t>
  </si>
  <si>
    <t>3D-structure;Alternative splicing;Complete proteome;Disease mutation;Electron transport;FAD;Flavoprotein;Leigh syndrome;Mitochondrion;Phosphoprotein;Polymorphism;Primary mitochondrial disease;Reference proteome;Respiratory chain;Transit peptide;Transport</t>
  </si>
  <si>
    <t>O95299</t>
  </si>
  <si>
    <t>Leigh syndrome with leukodystrophy</t>
  </si>
  <si>
    <t>NDUAA_HUMAN</t>
  </si>
  <si>
    <t>NADH dehydrogenase [ubiquinone] 1 alpha subcomplex subunit 10, mitochondrial</t>
  </si>
  <si>
    <t>NDUFA10</t>
  </si>
  <si>
    <t>ENSG00000130414;ENSG00000281434</t>
  </si>
  <si>
    <t>ENSP00000252711;ENSP00000302321;ENSP00000486639;ENSP00000487517</t>
  </si>
  <si>
    <t>O95299-1;O95299-2</t>
  </si>
  <si>
    <t>Mitochondrion matrix{ECO:0000305|PubMed:12611891}.</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</si>
  <si>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{ECO:0000269|PubMed:21150889}. Note=The disease iscaused by mutations affecting the gene 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</si>
  <si>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neuron death;negative regulation of ubiquitin-protein ligase activity involved in mitotic cell cycle;NIK/NF-kappaB signaling;positive regulation of canonical Wnt signaling pathway;positive regulation of RNA polymerase II transcriptional preinitiation complex assembly;positive regulation of ubiquitin-protein ligase activity involved in regulation of mitotic cell cycle transition;post-translational protein modification;proteasome-mediated ubiquitin-dependent protein catabolic process;protein deubiquitination;protein folding;protein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ERAD pathway;Wnt signaling pathway, planar cell polarity pathway</t>
  </si>
  <si>
    <t>ATP binding;ATPase activity;proteasome-activating ATPase activity;RNA binding;TBP-class protein binding</t>
  </si>
  <si>
    <t>cytosol;cytosolic proteasome complex;membrane;nuclear proteasome complex;nucleoplasm;nucleus;proteasome accessory complex;proteasome complex;proteasome regulatory particle, base subcomplex</t>
  </si>
  <si>
    <t>Epstein-Barr virus infection;Human papillomavirus infection;Proteasome;Viral carcinogenesis</t>
  </si>
  <si>
    <t>26S_Psome_P45-like;26S_subunit_4;AAA+_ATPase;ATPase_AAA_core;ATPase_AAA_CS;P-loop_NTPase</t>
  </si>
  <si>
    <t>ABC-family proteins mediated transport;Activation of NF-kappaB in B cells;Antigen processing: Ubiquitination &amp; Proteasome degradation;APC/C:Cdc20 mediated degradation of Securin;APC/C:Cdh1 mediated degradation of Cdc20 and other APC/C:Cdh1 targeted proteins in late mitosis/early G1;Asymmetric localization of PCP proteins;AUF1 (hnRNP D0) binds and destabilizes mRNA;Autodegradation of Cdh1 by Cdh1:APC/C;Autodegradation of the E3 ubiquitin ligase COP1;Cdc20:Phospho-APC/C mediated degradation of Cyclin A;CDK-mediated phosphorylation and removal of Cdc6;CDT1 association with the CDC6:ORC:origin complex;CLEC7A (Dectin-1) signaling;Cross-presentation of soluble exogenous antigens (endosomes);Dectin-1 mediated noncanonical NF-kB signaling;Defective CFTR causes cystic fibrosis;Degradation of AXIN;Degradation of beta-catenin by the destruction complex;Degradation of DVL;Degradation of GLI1 by the proteasome;Degradation of GLI2 by the proteasome;Downstream TCR signaling;ER-Phagosome pathway;FBXL7 down-regulates AURKA during mitotic entry and in early mitosis;FCERI mediated NF-kB activation;G2/M Checkpoints;GLI3 is processed to GLI3R by the proteasome;Hedgehog ligand biogenesis;Hedgehog 'on' state;Hh mutants that don't undergo autocatalytic processing are degraded by ERAD;Interleukin-1 family signaling;MAPK6/MAPK4 signaling;Neddylation;N-glycan trimming in the ER and Calnexin/Calreticulin cycle;NIK--&gt;noncanonical NF-kB signaling;Orc1 removal from chromatin;Oxygen-dependent proline hydroxylation of Hypoxia-inducible Factor Alpha;Regulation of activated PAK-2p34 by proteasome mediated degradation;Regulation of expression of SLITs and ROBOs;Regulation of ornithine decarboxylase (ODC);Regulation of PTEN stability and activity;Regulation of RAS by GAPs;Regulation of RUNX2 expression and activity;Regulation of RUNX3 expression and activity;RUNX1 regulates transcription of genes involved in differentiation of HSCs;SCF(Skp2)-mediated degradation of p27/p21;SCF-beta-TrCP mediated degradation of Emi1;Separation of Sister Chromatids;The role of GTSE1 in G2/M progression after G2 checkpoint;TNFR2 non-canonical NF-kB pathway;Ubiquitin Mediated Degradation of Phosphorylated Cdc25A;Ubiquitin-dependent degradation of Cyclin D1;Ub-specific processing proteases;UCH proteinases;Vif-mediated degradation of APOBEC3G;Vpu mediated degradation of CD4</t>
  </si>
  <si>
    <t>26S proteasome;PA700 complex;PA700-20S-PA28 complex</t>
  </si>
  <si>
    <t>3D-structure;Acetylation;Alternative splicing;ATP-binding;Complete proteome;Cytoplasm;Direct protein sequencing;Isopeptide bond;Lipoprotein;Membrane;Myristate;Nucleotide-binding;Nucleus;Phosphoprotein;Proteasome;Reference proteome;Ubl conjugation</t>
  </si>
  <si>
    <t>P62191</t>
  </si>
  <si>
    <t>PRS4_HUMAN</t>
  </si>
  <si>
    <t>26S proteasome regulatory subunit 4</t>
  </si>
  <si>
    <t>26s4</t>
  </si>
  <si>
    <t>PSMC1</t>
  </si>
  <si>
    <t>ENSG00000100764</t>
  </si>
  <si>
    <t>ENSP00000261303;ENSP00000445147</t>
  </si>
  <si>
    <t>P62191-1;P62191-2</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</si>
  <si>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PSMC1 belongs to theheterohexameric ring of AAA (ATPases associated with diversecellular activities) proteins that unfolds ubiquitinated targetproteins that are concurrently translocated into a proteolyticchamber and degraded into peptides.</t>
  </si>
  <si>
    <t>Cytoplasm. Nucleus. Membrane {ECO:0000305};Lipid-anchor {ECO:0000305}.</t>
  </si>
  <si>
    <t>cellular response to superoxide</t>
  </si>
  <si>
    <t>metal ion binding;poly(ADP-ribose) glycohydrolase activity</t>
  </si>
  <si>
    <t>mitochondrial matrix;nuclear body;nucleoplasm</t>
  </si>
  <si>
    <t>Enzymes with EC numbers</t>
  </si>
  <si>
    <t>ADP_ribosyl_GH</t>
  </si>
  <si>
    <t>Ribosyl_crysJ1;Ribosyl_crysJ1_sf</t>
  </si>
  <si>
    <t>POLB-Dependent Long Patch Base Excision Repair</t>
  </si>
  <si>
    <t>3D-structure;Complete proteome;Cytoplasm;Hydrolase;Magnesium;Metal-binding;Mitochondrion;Nucleus;Phosphoprotein;Polymorphism;Reference proteome;Transit peptide</t>
  </si>
  <si>
    <t>Q9NX46</t>
  </si>
  <si>
    <t>ARHL2_HUMAN</t>
  </si>
  <si>
    <t>Poly(ADP-ribose) glycohydrolase ARH3</t>
  </si>
  <si>
    <t>ADPRHL2</t>
  </si>
  <si>
    <t>ARH3</t>
  </si>
  <si>
    <t>ENSG00000116863</t>
  </si>
  <si>
    <t>ENSP00000362273</t>
  </si>
  <si>
    <t>2FOZ;2FP0;2G4K</t>
  </si>
  <si>
    <t>3.2.1.143</t>
  </si>
  <si>
    <t>Poly(ADP-ribose) synthesized after DNA damage is onlypresent transiently and is rapidly degraded by poly(ADP-ribose)glycohydrolase. Poly(ADP-ribose) metabolism may be required formaintenance of the normal function of neuronal cells. GeneratesADP-ribose from poly-(ADP-ribose), but does not hydrolyze ADP-ribose-arginine, -cysteine, -diphthamide, or -asparagine bonds.Due to catalytic inactivity of PARG mitochondrial isoforms, ARH3is the only PAR hydrolyzing enzyme in mitochondria</t>
  </si>
  <si>
    <t>Ubiquitous. {ECO:0000269|PubMed:16278211}.</t>
  </si>
  <si>
    <t>Cytoplasm {ECO:0000269|PubMed:16278211}.Mitochondrion matrix {ECO:0000269|PubMed:17991898,ECO:0000305|PubMed:22433848}. Nucleus{ECO:0000269|PubMed:17991898}.</t>
  </si>
  <si>
    <t>DNA-dependent DNA replication;mitochondrial respiratory chain complex assembly;mitochondrion organization;positive regulation of transcription from RNA polymerase II promoter;positive regulation of transcription, DNA-templated;regulation of transcription from RNA polymerase I promoter;transcription from mitochondrial promoter;transcription initiation from mitochondrial promoter</t>
  </si>
  <si>
    <t>chromatin binding;DNA binding transcription factor activity;DNA binding, bending;heat shock protein binding;mitochondrial promoter sequence-specific DNA binding;RNA binding;RNA polymerase II proximal promoter sequence-specific DNA binding;transcription coactivator binding;transcriptional activator activity, RNA polymerase II proximal promoter sequence-specific DNA binding</t>
  </si>
  <si>
    <t>cytosol;mitochondrial matrix;mitochondrial nucleoid;mitochondrion;nucleus</t>
  </si>
  <si>
    <t>Apelin signaling pathway;Huntington disease;Mitochondrial biogenesis</t>
  </si>
  <si>
    <t>Apelin signaling pathway;Huntington disease</t>
  </si>
  <si>
    <t>HMG_box;HMG_box_2</t>
  </si>
  <si>
    <t>HMG_box_dom;HMG_box_dom_sf</t>
  </si>
  <si>
    <t>HMG</t>
  </si>
  <si>
    <t>Mitochondrial transcription initiation;Transcriptional activation of mitochondrial biogenesis</t>
  </si>
  <si>
    <t>3D-structure;Activator;Alternative splicing;Complete proteome;Direct protein sequencing;Disease mutation;DNA-binding;Mitochondrion;Mitochondrion nucleoid;Phosphoprotein;Polymorphism;Primary mitochondrial disease;Reference proteome;Repeat;Transcription;Transcription regulation;Transit peptide</t>
  </si>
  <si>
    <t>Q00059</t>
  </si>
  <si>
    <t>TFAM_HUMAN</t>
  </si>
  <si>
    <t>Transcription factor A, mitochondrial</t>
  </si>
  <si>
    <t>tTFA</t>
  </si>
  <si>
    <t>TFAM</t>
  </si>
  <si>
    <t>TCF6;TCF6L2</t>
  </si>
  <si>
    <t>ENSG00000108064</t>
  </si>
  <si>
    <t>ENSP00000363002;ENSP00000420588</t>
  </si>
  <si>
    <t>Q00059-1;Q00059-2</t>
  </si>
  <si>
    <t>3FGH;3TMM;3TQ6;4NNU;4NOD;6ERP;6ERQ</t>
  </si>
  <si>
    <t>Binds to the mitochondrial light strand promoter andfunctions in mitochondrial transcription regulation. Required foraccurate and efficient promoter recognition by the mitochondrialRNA polymerase. Promotes transcription initiation from the HSP1and the light strand promoter by binding immediately upstream oftranscriptional start sites. Is able to unwind DNA. Bends themitochondrial light strand promoter DNA into a U-turn shape viaits HMG boxes. Required for maintenance of normal levels ofmitochondrial DNA. May play a role in organizing and compactingmitochondrial DNA.</t>
  </si>
  <si>
    <t>Mitochondrion. Mitochondrion matrix,mitochondrion nucleoid.</t>
  </si>
  <si>
    <t>Mitochondrial DNA depletion syndrome 15, hepatocerebraltype (MTDPS15) [MIM:617156]: An autosomal recessive mitochondrialdisorder characterized by severe intrauterine growth restriction,neonatal-onset hypoglycemia and liver dysfunction, mitochondrialDNA depletion in liver and skeletal muscle, and abnormalmitochondrial morphology observed in skeletal muscle. Hepaticpathology includes cirrhosis, steatosis and cholestasis.Progression to liver failure and death is rapid with no evidenceof neurological impairment or other organ involvement.{ECO:0000269|PubMed:27448789}. Note=The disease is caused bymutations affecting the gene represented in this entry.</t>
  </si>
  <si>
    <t>blood vessel morphogenesis;embryo development;ephrin receptor signaling pathway;intracellular signal transduction;MAPK cascade;mitotic cytokinesis;negative regulation of apoptotic process;negative regulation of cell adhesion;negative regulation of cell-matrix adhesion;negative regulation of neuron apoptotic process;negative regulation of Ras protein signal transduction;regulation of actin filament polymerization;regulation of cell shape;regulation of RNA metabolic process;signal transduction;vasculogenesis</t>
  </si>
  <si>
    <t>GTPase activator activity;GTPase activity;GTPase binding;phosphotyrosine residue binding;potassium channel inhibitor activity;receptor binding</t>
  </si>
  <si>
    <t>cytoplasm;cytosol;intrinsic component of the cytoplasmic side of the plasma membrane;ruffle</t>
  </si>
  <si>
    <t>Axon guidance;MAPK signaling pathway;Ras signaling pathway</t>
  </si>
  <si>
    <t>Capillary malformation-arteriovenous malformation;Parkes Weber syndrome</t>
  </si>
  <si>
    <t>C2;PH;RasGAP;SH2;SH3_1</t>
  </si>
  <si>
    <t>C2_dom;C2_domain_sf;p120-RasGAP;PH_domain;PH-like_dom_sf;RasGAP_C_SH2;RasGAP_CS;RasGAP_dom;RasGAP_N_SH2;RasGAP_SH3;Rho_GTPase_activation_prot;SH2;SH2_dom_sf;SH3_domain;SH3-like_dom_sf</t>
  </si>
  <si>
    <t>C2;PH;RasGAP;SH2;SH3</t>
  </si>
  <si>
    <t>Downstream signal transduction;EPHB-mediated forward signaling;PTK6 Regulates RHO GTPases, RAS GTPase and MAP kinases;Regulation of RAS by GAPs;Signaling by RAS mutants;VEGFR2 mediated cell proliferation</t>
  </si>
  <si>
    <t>p21(ras)GAP-Fyn-Lyn-Yes complex, thrombin stimulated;RasGAP-AURKA-survivin complex;RasGAP-AURKB-survivin complex;Sam68-p120GAP complex</t>
  </si>
  <si>
    <t>3D-structure;Acetylation;Alternative splicing;Complete proteome;Cytoplasm;Direct protein sequencing;Disease mutation;GTPase activation;Phosphoprotein;Reference proteome;Repeat;SH2 domain;SH3 domain;Tumor suppressor</t>
  </si>
  <si>
    <t>P20936</t>
  </si>
  <si>
    <t>Capillary malformation - arteriovenous malformation;Parkes Weber syndrome</t>
  </si>
  <si>
    <t>RASA1_HUMAN</t>
  </si>
  <si>
    <t>Ras GTPase-activating protein 1</t>
  </si>
  <si>
    <t>AP;asGAP;TPase-activating protein</t>
  </si>
  <si>
    <t>RASA1</t>
  </si>
  <si>
    <t>GAP;RASA</t>
  </si>
  <si>
    <t>ENSG00000145715</t>
  </si>
  <si>
    <t>ENSP00000274376;ENSP00000411221;ENSP00000422008;ENSP00000423395</t>
  </si>
  <si>
    <t>P20936-1;P20936-2;P20936-3;P20936-4</t>
  </si>
  <si>
    <t>1WER;1WQ1;2GQI;2GSB;2J05;2J06;2M51;4FSS</t>
  </si>
  <si>
    <t xml:space="preserve"> thisstimulation may be further increased in the presence of NCK1;Inhibitory regulator of the Ras-cyclic AMP pathway.Stimulates the GTPase of normal but not oncogenic Ras p21</t>
  </si>
  <si>
    <t>In placental villi, detected only in thetrophoblast layer (cytotrophoblast and syncytiotrophoblast). Notdetected in stromal, endothelial or Hofbauer cells (at proteinlevel). {ECO:0000269|PubMed:8360177}.</t>
  </si>
  <si>
    <t>Cytoplasm {ECO:0000269|PubMed:8360177}.</t>
  </si>
  <si>
    <t>Note=Mutations in the SH2 domain of RASA seem to beoncogenic and cause basal cell carcinomas.Capillary malformation-arteriovenous malformation (CMAVM)[MIM:608354]: A disorder characterized by atypical capillarymalformations that are multiple, small, round to oval in shape andpinkish red in color. These capillary malformations are associatedwith either arteriovenous malformation, arteriovenous fistula, orParkes Weber syndrome. {ECO:0000269|PubMed:14639529,ECO:0000269|PubMed:24038909}. Note=The disease is caused bymutations affecting the gene represented in this entry.Parkes Weber syndrome (PKWS) [MIM:608355]: Disordercharacterized by a cutaneous flush with underlying multiple micro-arteriovenous fistulas, in association with soft tissue andskeletal hypertrophy of the affected limb. Note=The disease iscaused by mutations affecting the gene represented in this entry.</t>
  </si>
  <si>
    <t>mitochondrial translational elongation;mitochondrial translational termination</t>
  </si>
  <si>
    <t>mitochondrial inner membrane;mitochondrial ribosome;mitochondrial small ribosomal subunit;mitochondrion</t>
  </si>
  <si>
    <t>MRP-S22</t>
  </si>
  <si>
    <t>Ribosomal_S22_mit</t>
  </si>
  <si>
    <t>3D-structure;Acetylation;Alternative splicing;Complete proteome;Disease mutation;Mitochondrion;Phosphoprotein;Primary mitochondrial disease;Reference proteome;Ribonucleoprotein;Ribosomal protein</t>
  </si>
  <si>
    <t>P82650</t>
  </si>
  <si>
    <t>Hypotonia with lactic acidemia and hyperammonemia</t>
  </si>
  <si>
    <t>RT22_HUMAN</t>
  </si>
  <si>
    <t>28S ribosomal protein S22, mitochondrial</t>
  </si>
  <si>
    <t>22mt;RP-S22</t>
  </si>
  <si>
    <t>MRPS22</t>
  </si>
  <si>
    <t>C3orf5;RPMS22</t>
  </si>
  <si>
    <t>ENSG00000175110</t>
  </si>
  <si>
    <t>ENSP00000310785;ENSP00000418008;ENSP00000420482</t>
  </si>
  <si>
    <t>P82650-1;P82650-2</t>
  </si>
  <si>
    <t>Combined oxidative phosphorylation deficiency 5 (COXPD5)[MIM:611719]: A mitochondrial disease resulting in severemetabolic acidosis, edema, hypertrophic cardiomyopathy,tubulopathy, and hypotonia. {ECO:0000269|PubMed:17873122}.Note=The disease is caused by mutations affecting the generepresented in this entry.</t>
  </si>
  <si>
    <t>cell proliferation;G-protein coupled receptor signaling pathway;positive regulation of apoptotic process;regulation of Rho protein signal transduction;regulation of small GTPase mediated signal transduction;Rho protein signal transduction</t>
  </si>
  <si>
    <t>GTPase activator activity;guanyl-nucleotide exchange factor activity;Rho guanyl-nucleotide exchange factor activity;RNA binding</t>
  </si>
  <si>
    <t>cytoplasm;cytosol;plasma membrane</t>
  </si>
  <si>
    <t>Human cytomegalovirus infection;Membrane trafficking;Parathyroid hormone synthesis, secretion and action;Pathways in cancer;Platelet activation;Proteoglycans in cancer;Regulation of actin cytoskeleton;Vascular smooth muscle contraction;Yersinia infection</t>
  </si>
  <si>
    <t>Human cytomegalovirus infection;Parathyroid hormone synthesis, secretion and action;Pathways in cancer;Platelet activation;Proteoglycans in cancer;Regulation of actin cytoskeleton;Vascular smooth muscle contraction;Yersinia infection</t>
  </si>
  <si>
    <t>RGS-like;RhoGEF</t>
  </si>
  <si>
    <t>DBL_dom_sf;DH-domain;PH_domain;PH-like_dom_sf;RGS_sf;RGS-like_dom</t>
  </si>
  <si>
    <t>PH;RhoGEF</t>
  </si>
  <si>
    <t>G alpha (12/13) signalling events;NRAGE signals death through JNK;Rho GTPase cycle</t>
  </si>
  <si>
    <t>GNA14-p115RhoGEF complex;PI4K2A-WASH complex</t>
  </si>
  <si>
    <t>3D-structure;Alternative splicing;Coiled coil;Complete proteome;Cytoplasm;GTPase activation;Guanine-nucleotide releasing factor;Membrane;Phosphoprotein;Polymorphism;Reference proteome</t>
  </si>
  <si>
    <t>Q92888</t>
  </si>
  <si>
    <t>ARHG1_HUMAN</t>
  </si>
  <si>
    <t>Rho guanine nucleotide exchange factor 1</t>
  </si>
  <si>
    <t>ARHGEF1</t>
  </si>
  <si>
    <t>ENSG00000076928</t>
  </si>
  <si>
    <t>ENSP00000337261;ENSP00000344429;ENSP00000346532;ENSP00000367394</t>
  </si>
  <si>
    <t>Q92888-1;Q92888-2;Q92888-3;Q92888-4</t>
  </si>
  <si>
    <t>1IAP;1SHZ;3AB3;3ODO;3ODW;3ODX;3P6A</t>
  </si>
  <si>
    <t>Seems to play a role in the regulation of RhoA GTPase byguanine nucleotide-binding alpha-12 (GNA12) and alpha-13 (GNA13)subunits. Acts as GTPase-activating protein (GAP) for GNA12 andGNA13, and as guanine nucleotide exchange factor (GEF) for RhoAGTPase. Activated G alpha 13/GNA13 stimulates the RhoGEF activitythrough interaction with the RGS-like domain. This GEF activity isinhibited by binding to activated GNA12. Mediates angiotensin-2-induced RhoA activation.</t>
  </si>
  <si>
    <t>Ubiquitously expressed.{ECO:0000269|PubMed:8810315, ECO:0000269|PubMed:9135076}.</t>
  </si>
  <si>
    <t>Cytoplasm {ECO:0000269|PubMed:10747909}.Membrane {ECO:0000269|PubMed:10747909}. Note=Translocated to themembrane by activated GNA13 or LPA stimulation.</t>
  </si>
  <si>
    <t>canonical glycolysis;flagellated sperm motility;gluconeogenesis;positive regulation of glycolytic process</t>
  </si>
  <si>
    <t>glyceraldehyde-3-phosphate dehydrogenase (NAD+) (phosphorylating) activity;NAD binding;NADP binding</t>
  </si>
  <si>
    <t>cytosol;nucleus</t>
  </si>
  <si>
    <t>Glycolysis / Gluconeogenesis</t>
  </si>
  <si>
    <t>Glycolysis / Gluconeogenesis;Metabolic pathways</t>
  </si>
  <si>
    <t>Gp_dh_C;Gp_dh_N</t>
  </si>
  <si>
    <t>GlycerAld/Erythrose_P_DH;GlycerAld_3-P_DH_AS;GlycerAld_3-P_DH_cat;GlycerAld_3-P_DH_NAD(P)-bd;Glyceraldehyde-3-P_DH_1;NAD(P)-bd_dom_sf</t>
  </si>
  <si>
    <t>Gp_dh_N</t>
  </si>
  <si>
    <t>Association of TriC/CCT with target proteins during biosynthesis;Gluconeogenesis;Glycolysis</t>
  </si>
  <si>
    <t>3D-structure;Complete proteome;Cytoplasm;Glycolysis;NAD;Oxidoreductase;Polymorphism;Reference proteome</t>
  </si>
  <si>
    <t>O14556</t>
  </si>
  <si>
    <t>G3PT_HUMAN</t>
  </si>
  <si>
    <t>Glyceraldehyde-3-phosphate dehydrogenase, testis-specific</t>
  </si>
  <si>
    <t>GAPDHS</t>
  </si>
  <si>
    <t xml:space="preserve"> ORFNames=HSD-35;GAPD2;GAPDH2;GAPDS</t>
  </si>
  <si>
    <t>ENSG00000105679</t>
  </si>
  <si>
    <t>ENSP00000222286</t>
  </si>
  <si>
    <t>3H9E;3PFW;5C7L;5C7O</t>
  </si>
  <si>
    <t>1.2.1.12</t>
  </si>
  <si>
    <t>May play an important role in regulating the switchbetween different pathways for energy production duringspermiogenesis and in the spermatozoon. Required for spermmotility and male fertility (By similarity).</t>
  </si>
  <si>
    <t>fatty acid beta-oxidation;fatty acid biosynthetic process;peroxisomal long-chain fatty acid import;peroxisome organization;response to drug;response to organic cyclic compound;transmembrane transport;very long-chain fatty acid catabolic process</t>
  </si>
  <si>
    <t>ATP binding;ATPase activity;ATPase activity, coupled to transmembrane movement of substances;long-chain fatty acid transporter activity;protein homodimerization activity;protein self-association</t>
  </si>
  <si>
    <t>cytosol;integral component of membrane;intracellular membrane-bounded organelle;membrane;mitochondrial inner membrane;peroxisomal matrix;peroxisomal membrane;peroxisome</t>
  </si>
  <si>
    <t>ABC transporters;Peroxisome;Transporters</t>
  </si>
  <si>
    <t>ABC transporters;Peroxisome</t>
  </si>
  <si>
    <t>Congenital bile acid synthesis defect</t>
  </si>
  <si>
    <t>ABC_membrane_2;ABC_tran</t>
  </si>
  <si>
    <t>AAA+_ATPase;ABC_transporter_CS;ABC_transporter-like;ABC1_TM_dom;ABC1_TM_sf;ABCD3;FA_transporter;P-loop_NTPase</t>
  </si>
  <si>
    <t>ABC transporters in lipid homeostasis</t>
  </si>
  <si>
    <t>Acetylation;Alternative splicing;ATP-binding;Complete proteome;Glycoprotein;Membrane;Nucleotide-binding;Peroxisome;Phosphoprotein;Polymorphism;Reference proteome;Transmembrane;Transmembrane helix;Transport</t>
  </si>
  <si>
    <t>P28288</t>
  </si>
  <si>
    <t>ABCD3_HUMAN</t>
  </si>
  <si>
    <t>ATP-binding cassette sub-family D member 3</t>
  </si>
  <si>
    <t>ABCD3</t>
  </si>
  <si>
    <t>PMP70;PXMP1</t>
  </si>
  <si>
    <t>ENSG00000117528</t>
  </si>
  <si>
    <t>ENSP00000326880;ENSP00000359233</t>
  </si>
  <si>
    <t>P28288-1;P28288-3</t>
  </si>
  <si>
    <t>Probable transporter involved in the transport ofbranched-chain fatty acids and C27 bile acids into the peroxisome;the latter function is a crucial step in bile acid biosynthesis(PubMed:25168382). The nucleotide-binding fold acts as an ATP-binding subunit with ATPase activity (PubMed:11248239)</t>
  </si>
  <si>
    <t xml:space="preserve"> Multi-pass membrane protein{ECO:0000255|PROSITE-ProRule:PRU00441,ECO:0000269|PubMed:10704444}.;Peroxisome membrane{ECO:0000269|PubMed:10704444}</t>
  </si>
  <si>
    <t>Congenital bile acid synthesis defect 5 (CBAS5)[MIM:616278]: An autosomal recessive disorder characterized byhepatosplenomegaly, hepatic fibrosis, progressive liver failure,and accumulation of peroxisomal C27-bile acid intermediates inplasma. {ECO:0000269|PubMed:25168382}. Note=The disease is causedby mutations affecting the gene represented in this entry.</t>
  </si>
  <si>
    <t>circadian regulation of gene expression;double-strand break repair;entrainment of circadian clock by photoperiod;locomotor rhythm;positive regulation of protein autoubiquitination;proteasome-mediated ubiquitin-dependent protein catabolic process;protein sumoylation;regulation of gene expression, epigenetic;response to ionizing radiation;signal transduction;transcription, DNA-templated</t>
  </si>
  <si>
    <t>chromatin binding;core promoter binding;core promoter sequence-specific DNA binding;DNA binding transcription factor activity;histone deacetylase activity;RNA polymerase II repressing transcription factor binding;transcription coactivator activity;transcription corepressor activity;zinc ion binding</t>
  </si>
  <si>
    <t>cytoplasm;cytosol;intracellular membrane-bounded organelle;microtubule;nuclear envelope;nucleoplasm;nucleus</t>
  </si>
  <si>
    <t>BAH;ELM2;GATA;MTA_R1;Myb_DNA-binding</t>
  </si>
  <si>
    <t>BAH_dom;ELM2_dom;Homeobox-like_sf;MTA1_R1;SANT/Myb;SANT_dom;Znf_GATA;Znf_NHR/GATA</t>
  </si>
  <si>
    <t>BAH;ELM2;SANT;ZnF_GATA</t>
  </si>
  <si>
    <t>ERCC6 (CSB) and EHMT2 (G9a) positively regulate rRNA expression;HDACs deacetylate histones;Regulation of PTEN gene transcription;RNA Polymerase I Transcription Initiation;SUMOylation of transcription factors</t>
  </si>
  <si>
    <t>Anti-HDAC2 complex;ESR1-CDK7-CCNH-MNAT1-MTA1-HDAC2 complex;MTA1 complex;MTA1-HDAC core complex;NRD complex (Nucleosome remodeling and deacetylation complex);NuRD.1 complex;SNF2h-cohesin-NuRD complex</t>
  </si>
  <si>
    <t>3D-structure;Acetylation;Activator;Alternative splicing;Biological rhythms;Complete proteome;Cytoplasm;Cytoskeleton;DNA-binding;Isopeptide bond;Metal-binding;Nucleus;Phosphoprotein;Polymorphism;Reference proteome;Repressor;Transcription;Transcription regulation;Ubl conjugation;Zinc;Zinc-finger</t>
  </si>
  <si>
    <t>Q13330</t>
  </si>
  <si>
    <t>MTA1_HUMAN</t>
  </si>
  <si>
    <t>Metastasis-associated protein MTA1</t>
  </si>
  <si>
    <t>MTA1</t>
  </si>
  <si>
    <t>ENSG00000182979</t>
  </si>
  <si>
    <t>ENSP00000333633;ENSP00000384180;ENSP00000393438</t>
  </si>
  <si>
    <t>Q13330-1;Q13330-2;Q13330-3</t>
  </si>
  <si>
    <t>4BKX;4PBY;4PBZ;4PC0;5FXY;5ICN</t>
  </si>
  <si>
    <t>Transcriptional coregulator which can act as both atranscriptional corepressor and coactivator. As a part of thehistone-deacetylase multiprotein complex (NuRD), regulatestranscription of its targets by modifying the acetylation statusof the target chromatin and cofactor accessibility to the targetDNA. In conjunction with other components of NuRD, acts as atranscriptional corepressor of BRCA1, ESR1, TFF1 and CDKN1A. Actsas a transcriptional coactivator of BCAS3, PAX5 and SUMO2,independent of the NuRD complex. Stimulates the expression of WNT1by inhibiting the expression of its transcriptional corepressorSIX3. Regulates p53-dependent and -independent DNA repairprocesses following genotoxic stress. Regulates the stability andfunction of p53/TP53 by inhibiting its ubiquitination by COP1 andMDM2 thereby regulating the p53-dependent DNA repair. Plays animportant role in tumorigenesis, tumor invasion, and metastasis.Involved in the epigenetic regulation of ESR1 expression in breastcancer in a TFAP2C, IFI16 and HDAC4/5/6-dependent manner. Plays arole in the regulation of the circadian clock and is essential forthe generation and maintenance of circadian rhythms under constantlight and for normal entrainment of behavior to light-dark (LD)cycles. Positively regulates the CLOCK-ARNTL/BMAL1 heterodimermediated transcriptional activation of its own transcription andthe transcription of CRY1. Regulates deacetylation of ARNTL/BMAL1by regulating SIRT1 expression, resulting in derepressing CRY1-mediated transcription repression. Isoform Short binds to ESR1 andsequesters it in the cytoplasm and enhances its non-genomicresponses. With TFCP2L1, promotes establishment and maintenance ofpluripotency in embryonic stem cells (ESCs) and inhbits endodermdifferentiation (By similarity).</t>
  </si>
  <si>
    <t>Widely expressed. High expression in brain,liver, kidney, and cardiac muscle, ovaries, adrenal glands andvirgin mammary glands. Higher in tumors than in adjacent normaltissue from the same individual. Up-regulated in a wide variety ofcancers including breast, liver, ovarian, and colorectal cancerand its expression levels are closely correlated with tumoraggressiveness and metastasis. {ECO:0000269|PubMed:16617102,ECO:0000269|PubMed:24970816}.</t>
  </si>
  <si>
    <t>Isoform Short: Cytoplasm.Isoform Long: Nucleus. Nucleus envelope.Cytoplasm. Cytoplasm, cytoskeleton. Note=Associated withmicrotubules. Localization at the nuclear envelope is TPR-dependent.</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</si>
  <si>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proteasomal protein catabolic process;negative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protein catabolic process;Wnt signaling pathway, planar cell polarity pathway</t>
  </si>
  <si>
    <t>endopeptidase inhibitor activity;proteasome binding;protein heterodimerization activity;protein homodimerization activity</t>
  </si>
  <si>
    <t>cytosol;endoplasmic reticulum;membrane;nucleoplasm;perinuclear region of cytoplasm;proteasome core complex</t>
  </si>
  <si>
    <t>Exosome;Proteasome</t>
  </si>
  <si>
    <t>Proteasome</t>
  </si>
  <si>
    <t>PI31_Prot_C;PI31_Prot_N</t>
  </si>
  <si>
    <t>ABC-family proteins mediated transport;Activation of NF-kappaB in B cells;Antigen processing: Ubiquitination &amp; Proteasome degradation;APC/C:Cdc20 mediated degradation of Securin;APC/C:Cdh1 mediated degradation of Cdc20 and other APC/C:Cdh1 targeted proteins in late mitosis/early G1;Asymmetric localization of PCP proteins;AUF1 (hnRNP D0) binds and destabilizes mRNA;Autodegradation of Cdh1 by Cdh1:APC/C;Autodegradation of the E3 ubiquitin ligase COP1;Cdc20:Phospho-APC/C mediated degradation of Cyclin A;CDK-mediated phosphorylation and removal of Cdc6;CDT1 association with the CDC6:ORC:origin complex;CLEC7A (Dectin-1) signaling;Cross-presentation of soluble exogenous antigens (endosomes);Dectin-1 mediated noncanonical NF-kB signaling;Defective CFTR causes cystic fibrosis;Degradation of AXIN;Degradation of beta-catenin by the destruction complex;Degradation of DVL;Degradation of GLI1 by the proteasome;Degradation of GLI2 by the proteasome;Downstream TCR signaling;ER-Phagosome pathway;FBXL7 down-regulates AURKA during mitotic entry and in early mitosis;FCERI mediated NF-kB activation;G2/M Checkpoints;GLI3 is processed to GLI3R by the proteasome;Hedgehog ligand biogenesis;Hedgehog 'on' state;Hh mutants that don't undergo autocatalytic processing are degraded by ERAD;Interleukin-1 family signaling;MAPK6/MAPK4 signaling;Neddylation;NIK--&gt;noncanonical NF-kB signaling;Orc1 removal from chromatin;Oxygen-dependent proline hydroxylation of Hypoxia-inducible Factor Alpha;Regulation of activated PAK-2p34 by proteasome mediated degradation;Regulation of expression of SLITs and ROBOs;Regulation of ornithine decarboxylase (ODC);Regulation of PTEN stability and activity;Regulation of RAS by GAPs;Regulation of RUNX2 expression and activity;Regulation of RUNX3 expression and activity;RUNX1 regulates transcription of genes involved in differentiation of HSCs;SCF(Skp2)-mediated degradation of p27/p21;SCF-beta-TrCP mediated degradation of Emi1;Separation of Sister Chromatids;The role of GTSE1 in G2/M progression after G2 checkpoint;TNFR2 non-canonical NF-kB pathway;Ubiquitin Mediated Degradation of Phosphorylated Cdc25A;Ubiquitin-dependent degradation of Cyclin D1;Ub-specific processing proteases;UCH proteinases;Vif-mediated degradation of APOBEC3G;Vpu mediated degradation of CD4</t>
  </si>
  <si>
    <t>3D-structure;Acetylation;Complete proteome;Cytoplasm;Endoplasmic reticulum;Methylation;Phosphoprotein;Polymorphism;Proteasome;Reference proteome</t>
  </si>
  <si>
    <t>Q92530</t>
  </si>
  <si>
    <t>PSMF1_HUMAN</t>
  </si>
  <si>
    <t>Proteasome inhibitor PI31 subunit</t>
  </si>
  <si>
    <t>PI31</t>
  </si>
  <si>
    <t>PSMF1</t>
  </si>
  <si>
    <t>ENSG00000125818</t>
  </si>
  <si>
    <t>ENSP00000327704;ENSP00000338039</t>
  </si>
  <si>
    <t>2VT8;4OUH</t>
  </si>
  <si>
    <t>Plays an important role in control of proteasomefunction. Inhibits the hydrolysis of protein and peptidesubstrates by the 20S proteasome. Also inhibits the activation ofthe proteasome by the proteasome regulatory proteins PA700 andPA28.</t>
  </si>
  <si>
    <t>Cytoplasm {ECO:0000269|PubMed:18495667}.Endoplasmic reticulum {ECO:0000269|PubMed:18495667}.</t>
  </si>
  <si>
    <t>antigen processing and presentation of exogenous peptide antigen via MHC class I, TAP-dependent;COPII vesicle coating;ER to Golgi vesicle-mediated transport;negative regulation of autophagosome assembly;positive regulation of protein catabolic process;protein transport;retrograde vesicle-mediated transport, Golgi to ER;vesicle fusion with endoplasmic reticulum-Golgi intermediate compartment (ERGIC) membrane;vesicle fusion with Golgi apparatus</t>
  </si>
  <si>
    <t>endoplasmic reticulum membrane;endoplasmic reticulum-Golgi intermediate compartment;endoplasmic reticulum-Golgi intermediate compartment membrane;ER to Golgi transport vesicle membrane;Golgi membrane;integral component of membrane;melanosome;phagocytic vesicle membrane;SNARE complex;transport vesicle</t>
  </si>
  <si>
    <t>Legionellosis;Membrane trafficking;Phagosome;SNARE interactions in vesicular transport</t>
  </si>
  <si>
    <t>Legionellosis;Phagosome;SNARE interactions in vesicular transport</t>
  </si>
  <si>
    <t>Cargo concentration in the ER;COPI-dependent Golgi-to-ER retrograde traffic;COPII (Coat Protein 2) Mediated Vesicle Transport;ER-Phagosome pathway</t>
  </si>
  <si>
    <t>3D-structure;Acetylation;Coiled coil;Complete proteome;Direct protein sequencing;Endoplasmic reticulum;ER-Golgi transport;Golgi apparatus;Membrane;Phosphoprotein;Polymorphism;Protein transport;Reference proteome;Transmembrane;Transmembrane helix;Transport</t>
  </si>
  <si>
    <t>O75396</t>
  </si>
  <si>
    <t>SC22B_HUMAN</t>
  </si>
  <si>
    <t>Vesicle-trafficking protein SEC22b</t>
  </si>
  <si>
    <t>SEC22B</t>
  </si>
  <si>
    <t>SEC22L1</t>
  </si>
  <si>
    <t>ENSG00000265808</t>
  </si>
  <si>
    <t>ENSP00000463393</t>
  </si>
  <si>
    <t>2NUP;2NUT;3EGD;3EGX</t>
  </si>
  <si>
    <t>SNARE involved in targeting and fusion of ER-derivedtransport vesicles with the Golgi complex as well as Golgi-derivedretrograde transport vesicles with the ER</t>
  </si>
  <si>
    <t xml:space="preserve"> Single-pass type IV membraneprotein {ECO:0000250|UniProtKB:Q4KM74}. Endoplasmic reticulum-Golgi intermediate compartment membrane{ECO:0000250|UniProtKB:Q4KM74}. Golgi apparatus, cis-Golgi networkmembrane {ECO:0000250|UniProtKB:Q4KM74}. Golgi apparatus, trans-Golgi network membrane {ECO:0000250|UniProtKB:Q4KM74}. Melanosome{ECO:0000269|PubMed:17081065}. Note=Concentrated most in theintermediate compartment/cis-Golgi network and the cis-Golgicisternae 1 and 2. Greatly reduced in concentration at the transend of the Golgi apparatus (By similarity). Identified by massspectrometry in melanosome fractions from stage I to stage IV(PubMed:17081065). {ECO:0000250|UniProtKB:Q4KM74,ECO:0000269|PubMed:17081065}.;Endoplasmic reticulum membrane{ECO:0000250|UniProtKB:Q4KM74}</t>
  </si>
  <si>
    <t>cell proliferation;endocytosis;lipid tube assembly;membrane organization;muscle cell differentiation;nucleus localization;nucleus organization;positive regulation of apoptotic process;positive regulation of astrocyte differentiation;regulation of cell cycle arrest;regulation of endocytosis;regulation of neuron differentiation;viral process</t>
  </si>
  <si>
    <t>actin filament binding;identical protein binding;RNA polymerase binding;tau protein binding</t>
  </si>
  <si>
    <t>actin cytoskeleton;axon;axon initial segment;cytoplasm;cytosol;I band;lipid tube;membrane;node of Ranvier;nuclear envelope;T-tubule;Z disc</t>
  </si>
  <si>
    <t>Endocytosis;Fc gamma R-mediated phagocytosis;Membrane trafficking</t>
  </si>
  <si>
    <t>Endocytosis;Fc gamma R-mediated phagocytosis</t>
  </si>
  <si>
    <t>Centronuclear myopathy</t>
  </si>
  <si>
    <t>BAR;SH3_9</t>
  </si>
  <si>
    <t>AH/BAR_dom_sf;Amphiphysin;Amphiphysin_2;Amphiphysin-2_SH3;BAR_dom;SH3_domain;SH3-like_dom_sf</t>
  </si>
  <si>
    <t>BAR;SH3</t>
  </si>
  <si>
    <t>Clathrin-mediated endocytosis</t>
  </si>
  <si>
    <t>BIN1-EHBP1-RAB8A complex</t>
  </si>
  <si>
    <t>3D-structure;Acetylation;Alternative splicing;Coiled coil;Complete proteome;Cytoplasm;Developmental protein;Differentiation;Disease mutation;Endocytosis;Host-virus interaction;Nucleus;Phosphoprotein;Reference proteome;SH3 domain;Tumor suppressor</t>
  </si>
  <si>
    <t>O00499</t>
  </si>
  <si>
    <t>Autosomal dominant centronuclear myopathy;Autosomal recessive centronuclear myopathy</t>
  </si>
  <si>
    <t>BIN1_HUMAN</t>
  </si>
  <si>
    <t>Myc box-dependent-interacting protein 1</t>
  </si>
  <si>
    <t>BIN1</t>
  </si>
  <si>
    <t>AMPHL</t>
  </si>
  <si>
    <t>ENSG00000136717</t>
  </si>
  <si>
    <t>ENSP00000259237;ENSP00000259238;ENSP00000315284;ENSP00000315388;ENSP00000315411;ENSP00000316779;ENSP00000350654;ENSP00000365281;ENSP00000376760;ENSP00000376761;ENSP00000386797</t>
  </si>
  <si>
    <t>O00499-1;O00499-10;O00499-11;O00499-2;O00499-3;O00499-4;O00499-5;O00499-6;O00499-7;O00499-8;O00499-9</t>
  </si>
  <si>
    <t>1MUZ;1MV0;1MV3;2FIC;2RMY;2RND;5I22</t>
  </si>
  <si>
    <t>May be involved in regulation of synaptic vesicleendocytosis. May act as a tumor suppressor and inhibits malignantcell transformation.</t>
  </si>
  <si>
    <t>Ubiquitous. Highest expression in the brainand muscle. Isoform IIA is expressed only in the brain where it isconcentrated in axon initial segments and nodes of Ranvier.Isoform BIN1 is widely expressed with highest expression inskeletal muscle. {ECO:0000269|PubMed:10903846}.</t>
  </si>
  <si>
    <t>Isoform BIN1: Nucleus.Isoform IIA: Cytoplasm.</t>
  </si>
  <si>
    <t>Myopathy, centronuclear, 2 (CNM2) [MIM:255200]: Acongenital muscle disorder characterized by progressive muscularweakness and wasting involving mainly limb girdle, trunk, and neckmuscles. It may also affect distal muscles. Weakness may bepresent during childhood or adolescence or may not become evidentuntil the third decade of life. Ptosis is a frequent clinicalfeature. The most prominent histopathologic features include highfrequency of centrally located nuclei in muscle fibers notsecondary to regeneration, radial arrangement of sarcoplasmicstrands around the central nuclei, and predominance and hypotrophyof type 1 fibers. {ECO:0000269|PubMed:17676042}. Note=The diseaseis caused by mutations affecting the gene represented in thisentry.</t>
  </si>
  <si>
    <t>aromatic compound catabolic process;lipoxygenase pathway;response to oxidative stress;response to toxic substance</t>
  </si>
  <si>
    <t>acyl-L-homoserine-lactone lactonohydrolase activity;arylesterase activity;identical protein binding;metal ion binding</t>
  </si>
  <si>
    <t>extracellular region;lysosome;mitochondrion;nucleus;plasma membrane</t>
  </si>
  <si>
    <t>Arylesterase</t>
  </si>
  <si>
    <t>6-blade_b-propeller_TolB-like;Arylesterase;Paraoxonase2</t>
  </si>
  <si>
    <t>Synthesis of 5-eicosatetraenoic acids</t>
  </si>
  <si>
    <t>Alternative splicing;Calcium;Complete proteome;Disulfide bond;Glycoprotein;Hydrolase;Membrane;Metal-binding;Polymorphism;Reference proteome;Signal</t>
  </si>
  <si>
    <t>Q15165</t>
  </si>
  <si>
    <t>Amyotrophic lateral sclerosis</t>
  </si>
  <si>
    <t>PON2_HUMAN</t>
  </si>
  <si>
    <t>Serum paraoxonase/arylesterase 2</t>
  </si>
  <si>
    <t>ON 2</t>
  </si>
  <si>
    <t>PON2</t>
  </si>
  <si>
    <t>ENSG00000105854</t>
  </si>
  <si>
    <t>ENSP00000222572;ENSP00000405211</t>
  </si>
  <si>
    <t>3.1.1.2;3.1.1.81</t>
  </si>
  <si>
    <t>Capable of hydrolyzing lactones and a number of aromaticcarboxylic acid esters. Has antioxidant activity. Is notassociated with high density lipoprotein. Prevents LDL lipidperoxidation, reverses the oxidation of mildly oxidized LDL, andinhibits the ability of MM-LDL to induce monocyte chemotaxis</t>
  </si>
  <si>
    <t>Widely expressed with highest expression inliver, lung, placenta, testis and heart.{ECO:0000269|PubMed:11579088}.</t>
  </si>
  <si>
    <t>Membrane {ECO:0000269|PubMed:11579088};Peripheral membrane protein {ECO:0000269|PubMed:11579088}.</t>
  </si>
  <si>
    <t>cell adhesion;mRNA splicing, via spliceosome;regulation of transcription, DNA-templated;transcription, DNA-templated</t>
  </si>
  <si>
    <t>DNA binding;RNA binding;structural molecule activity</t>
  </si>
  <si>
    <t>catalytic step 2 spliceosome;cell-cell junction;desmosome;intermediate filament;membrane;nuclear speck;plasma membrane</t>
  </si>
  <si>
    <t>mRNA surveillance pathway;RNA transport</t>
  </si>
  <si>
    <t>Pinin_SDK_memA;Pinin_SDK_N</t>
  </si>
  <si>
    <t>Pinin_SDK_MemA;Pinin_SDK_N</t>
  </si>
  <si>
    <t>Acetylation;Activator;Alternative splicing;Cell junction;Coiled coil;Complete proteome;Direct protein sequencing;DNA-binding;Isopeptide bond;Methylation;mRNA processing;mRNA splicing;Nucleus;Phosphoprotein;Polymorphism;Reference proteome;Spliceosome;Transcription;Transcription regulation;Tumor suppressor;Ubl conjugation</t>
  </si>
  <si>
    <t>Q9H307</t>
  </si>
  <si>
    <t>PININ_HUMAN</t>
  </si>
  <si>
    <t>Pinin</t>
  </si>
  <si>
    <t>PNN</t>
  </si>
  <si>
    <t>DRS;MEMA</t>
  </si>
  <si>
    <t>ENSG00000100941</t>
  </si>
  <si>
    <t>ENSP00000216832</t>
  </si>
  <si>
    <t xml:space="preserve"> the core-bindingsequence is 5'CAGGTG-3'. Capable of reversing CTBP1-mediatedtranscription repression. Auxiliary component of the splicing-dependent multiprotein exon junction complex (EJC) deposited atsplice junction on mRNAs. The EJC is a dynamic structureconsisting of core proteins and several peripheral nuclear andcytoplasmic associated factors that join the complex onlytransiently either during EJC assembly or during subsequent mRNAmetabolism. Participates in the regulation of alternative pre-mRNAsplicing. Associates to spliced mRNA within 60 nt upstream of the5'-splice sites. Component of the PSAP complex which binds RNA ina sequence-independent manner and is proposed to be recruited tothe EJC prior to or during the splicing process and to regulatespecific excision of introns in specific transcription subsets.Involved in the establishment and maintenance of epithelia cell-cell adhesion. Potential tumor suppressor for renal cellcarcinoma.;Transcriptional activator binding to the E-box 1 coresequence of the E-cadherin promoter gene</t>
  </si>
  <si>
    <t>Expressed in placenta, lung, liver, kidney,pancreas, spleen, thymus, prostate, testis, ovary, smallintestine, colon, heart, epidermis, esophagus, brain and smoothand skeletal muscle. Expressed strongly in melanoma metastasislesions and advanced primary tumors. {ECO:0000269|PubMed:10095061,ECO:0000269|PubMed:8922384, ECO:0000269|PubMed:9447706}.</t>
  </si>
  <si>
    <t>Nucleus speckle. Cell junction, desmosome.Note=Cell-cell contact area, predominantly desmosome ofintercellular adherens junction. Not a nucleocytoplasmic shuttlingprotein.</t>
  </si>
  <si>
    <t>carbohydrate metabolic process;protein folding</t>
  </si>
  <si>
    <t>carbohydrate binding;glucan 1,3-alpha-glucosidase activity;RNA binding</t>
  </si>
  <si>
    <t>endoplasmic reticulum lumen;extracellular exosome;extracellular matrix;glucosidase II complex;Golgi apparatus;melanosome;membrane</t>
  </si>
  <si>
    <t>Polycystic kidney disease;Potter syndrome</t>
  </si>
  <si>
    <t>Gal_mutarotas_2;Glyco_hydro_31</t>
  </si>
  <si>
    <t>Gal_mutarotase_sf_dom;Glyco_hydro_31;Glyco_hydro_31_AS;Glyco_hydro_31_CS;Glyco_hydro_31_N_dom;Glycoside_hydrolase_SF</t>
  </si>
  <si>
    <t>Calnexin/calreticulin cycle;N-glycan trimming in the ER and Calnexin/Calreticulin cycle</t>
  </si>
  <si>
    <t>Alternative splicing;Complete proteome;Direct protein sequencing;Disease mutation;Endoplasmic reticulum;Glycoprotein;Glycosidase;Golgi apparatus;Hydrolase;Phosphoprotein;Polymorphism;Reference proteome;Signal</t>
  </si>
  <si>
    <t>Q14697</t>
  </si>
  <si>
    <t>GANAB_HUMAN</t>
  </si>
  <si>
    <t>Neutral alpha-glucosidase AB</t>
  </si>
  <si>
    <t>GANAB</t>
  </si>
  <si>
    <t>G2AN;KIAA0088</t>
  </si>
  <si>
    <t>ENSG00000089597</t>
  </si>
  <si>
    <t>ENSP00000340466;ENSP00000349053;ENSP00000432181;ENSP00000433799;ENSP00000434921</t>
  </si>
  <si>
    <t>Q14697-1;Q14697-2;Q14697-3</t>
  </si>
  <si>
    <t>3.2.1.84</t>
  </si>
  <si>
    <t>Cleaves sequentially the 2 innermost alpha-1,3-linkedglucose residues from the Glc(2)Man(9)GlcNAc(2) oligosaccharideprecursor of immature glycoproteins (PubMed:10929008). Requiredfor PKD1/Polycystin-1 and PKD2/Polycystin-2 maturation andlocalization to the cell surface and cilia (PubMed:27259053)</t>
  </si>
  <si>
    <t>Detected in placenta (PubMed:3881423). Isoform1 and isoform 2 are expressed in the kidney and liver(PubMed:27259053). {ECO:0000269|PubMed:27259053,ECO:0000269|PubMed:3881423}.</t>
  </si>
  <si>
    <t>Endoplasmic reticulum {ECO:0000250}. Golgiapparatus {ECO:0000250}. Melanosome {ECO:0000269|PubMed:10929008,ECO:0000269|PubMed:17081065}. Note=Identified by mass spectrometryin melanosome fractions from stage I to stage IV.</t>
  </si>
  <si>
    <t>Polycystic kidney disease 3 (PKD3) [MIM:600666]: A formof polycystic kidney disease, a disorder characterized byprogressive formation and enlargement of cysts in both kidneys,typically leading to end-stage renal disease in adult life. Cystsalso occur in other organs, particularly the liver. PKD3inheritance is autosomal dominant. {ECO:0000269|PubMed:27259053}.Note=The disease is caused by mutations affecting the generepresented in this entry.</t>
  </si>
  <si>
    <t>osteoblast differentiation;positive regulation of cell migration;Ras protein signal transduction;regulation of neuron death</t>
  </si>
  <si>
    <t>endoplasmic reticulum;extracellular exosome;focal adhesion;membrane;plasma membrane</t>
  </si>
  <si>
    <t>Apelin signaling pathway;Autophagy - animal;cAMP signaling pathway;Cellular senescence;C-type lectin receptor signaling pathway;Exosome;GTP-binding proteins;MAPK signaling pathway;Mitophagy - animal;Phospholipase D signaling pathway;Proteoglycans in cancer;Ras signaling pathway;Regulation of actin cytoskeleton</t>
  </si>
  <si>
    <t>Apelin signaling pathway;Autophagy - animal;cAMP signaling pathway;Cellular senescence;C-type lectin receptor signaling pathway;MAPK signaling pathway;Mitophagy - animal;Phospholipase D signaling pathway;Proteoglycans in cancer;Ras signaling pathway;Regulation of actin cytoskeleton</t>
  </si>
  <si>
    <t>P-loop_NTPase;Small_GTPase;Small_GTPase_Ras;Small_GTP-bd_dom</t>
  </si>
  <si>
    <t>3D-structure;Acetylation;Alternative splicing;Cell membrane;Complete proteome;Disease mutation;GTP-binding;Lipoprotein;Membrane;Methylation;Nucleotide-binding;Palmitate;Phosphoprotein;Prenylation;Proto-oncogene;Reference proteome</t>
  </si>
  <si>
    <t>P62070</t>
  </si>
  <si>
    <t>RRAS2_HUMAN</t>
  </si>
  <si>
    <t>Ras-related protein R-Ras2</t>
  </si>
  <si>
    <t>RRAS2</t>
  </si>
  <si>
    <t>TC21</t>
  </si>
  <si>
    <t>ENSG00000133818</t>
  </si>
  <si>
    <t>ENSP00000256196;ENSP00000403282;ENSP00000431954;ENSP00000433230;ENSP00000434104;ENSP00000437083;ENSP00000437547</t>
  </si>
  <si>
    <t>P62070-1;P62070-2;P62070-3</t>
  </si>
  <si>
    <t>2ERY</t>
  </si>
  <si>
    <t>It is a plasma membrane-associated GTP-binding proteinwith GTPase activity. Might transduce growth inhibitory signalsacross the cell membrane, exerting its effect through an effectorshared with the Ras proteins but in an antagonistic fashion.</t>
  </si>
  <si>
    <t xml:space="preserve"> low levels in brain, kidney,and pancreas. {ECO:0000269|PubMed:8052619}.;Ubiquitously present in all tissues examined,with the highest levels in heart, placenta, and skeletal muscle.Moderate levels in lung and liver</t>
  </si>
  <si>
    <t xml:space="preserve"> Cytoplasmic side {ECO:0000250}. Note=Inner surfaceof plasma membrane possibly with attachment requiring acylation ofthe C-terminal cysteine (By similarity with RAS).; Lipid-anchor{ECO:0000250};Cell membrane {ECO:0000250}</t>
  </si>
  <si>
    <t>Ovarian cancer (OC) [MIM:167000]: The term ovarian cancerdefines malignancies originating from ovarian tissue. Althoughmany histologic types of ovarian tumors have been described,epithelial ovarian carcinoma is the most common form. Ovariancancers are often asymptomatic and the recognized signs andsymptoms, even of late-stage disease, are vague. Consequently,most patients are diagnosed with advanced disease.{ECO:0000269|PubMed:8052619}. Note=Disease susceptibility isassociated with variations affecting the gene represented in thisentry.</t>
  </si>
  <si>
    <t>cell redox homeostasis;cellular oxidant detoxification;cellular response to oxidative stress;glycerophospholipid catabolic process;hydrogen peroxide catabolic process;neutrophil degranulation;positive regulation of mRNA splicing, via spliceosome;response to oxidative stress</t>
  </si>
  <si>
    <t>cadherin binding;calcium-independent phospholipase A2 activity;glutathione peroxidase activity;peroxiredoxin activity;phospholipase A2 activity (consuming 1,2-dipalmitoylphosphatidylcholine);phospholipase A2 activity consuming 1,2-dioleoylphosphatidylethanolamine);protein homodimerization activity;ubiquitin protein ligase binding</t>
  </si>
  <si>
    <t>azurophil granule lumen;cytoplasm;cytosol;extracellular exosome;extracellular region;extracellular space;membrane;nucleus;perinuclear region of cytoplasm</t>
  </si>
  <si>
    <t>Metabolic pathways</t>
  </si>
  <si>
    <t>1-cysPrx_C;AhpC-TSA</t>
  </si>
  <si>
    <t>AhpC/TSA;Peroxiredoxin_AhpC-typ;Peroxiredoxin_C;Thioredoxin_domain;Thioredoxin-like_sf</t>
  </si>
  <si>
    <t>Detoxification of Reactive Oxygen Species;Neutrophil degranulation</t>
  </si>
  <si>
    <t>3D-structure;Acetylation;Antioxidant;Complete proteome;Cytoplasm;Direct protein sequencing;Hydrolase;Lipid degradation;Lipid metabolism;Lysosome;Multifunctional enzyme;Oxidoreductase;Peroxidase;Phosphoprotein;Redox-active center;Reference proteome</t>
  </si>
  <si>
    <t>P30041</t>
  </si>
  <si>
    <t>PRDX6_HUMAN</t>
  </si>
  <si>
    <t>Peroxiredoxin-6</t>
  </si>
  <si>
    <t>PRDX6</t>
  </si>
  <si>
    <t>AOP2;KIAA0106</t>
  </si>
  <si>
    <t>ENSG00000117592</t>
  </si>
  <si>
    <t>ENSP00000342026</t>
  </si>
  <si>
    <t>1PRX;5B6M;5B6N</t>
  </si>
  <si>
    <t>Thiol-specific peroxidase that catalyzes the reductionof hydrogen peroxide and organic hydroperoxides to water andalcohols, respectively. Can reduce H(2)O(2) and short chainorganic, fatty acid, and phospholipid hydroperoxides. Also hasphospholipase activity, and can therefore either reduce theoxidized sn-2 fatty acyl grup of phospholipids (peroxidaseactivity) or hydrolyze the sn-2 ester bond of phospholipids(phospholipase activity). These activities are dependent onbinding to phospholipids at acidic pH and to oxidized phospholipdsat cytosolic pH. Plays a role in cell protection against oxidativestress by detoxifying peroxides and in phospholipid homeostasis</t>
  </si>
  <si>
    <t>Cytoplasm {ECO:0000269|PubMed:16186110,ECO:0000269|PubMed:19188445, ECO:0000269|PubMed:9497358}. Lysosome{ECO:0000250|UniProtKB:O35244}. Note=Also found in lung secretoryorganelles (lamellar bodies). {ECO:0000250|UniProtKB:O35244}.</t>
  </si>
  <si>
    <t>dolichol metabolic process;GPI anchor biosynthetic process;protein mannosylation;protein N-linked glycosylation via asparagine;protein O-linked mannosylation</t>
  </si>
  <si>
    <t>dolichyl-phosphate beta-D-mannosyltransferase activity;dolichyl-phosphate-mannose-protein mannosyltransferase activity</t>
  </si>
  <si>
    <t>dolichol-phosphate-mannose synthase complex;endoplasmic reticulum;endoplasmic reticulum membrane;membrane;nucleus</t>
  </si>
  <si>
    <t>Glycosyltransferases;N-Glycan biosynthesis</t>
  </si>
  <si>
    <t>Metabolic pathways;N-Glycan biosynthesis</t>
  </si>
  <si>
    <t>Glycos_transf_2</t>
  </si>
  <si>
    <t>Glyco_trans_2-like;Nucleotide-diphossugar_trans</t>
  </si>
  <si>
    <t>Defective DPM1 causes DPM1-CDG (CDG-1e);Synthesis of dolichyl-phosphate mannose</t>
  </si>
  <si>
    <t>Dolichol-phosphate mannose (DPM) synthase</t>
  </si>
  <si>
    <t>Acetylation;Complete proteome;Congenital disorder of glycosylation;Congenital muscular dystrophy;Disease mutation;Dystroglycanopathy;Endoplasmic reticulum;Glycosyltransferase;Phosphoprotein;Reference proteome;Transferase</t>
  </si>
  <si>
    <t>O60762</t>
  </si>
  <si>
    <t>DPM1-CDG</t>
  </si>
  <si>
    <t>DPM1_HUMAN</t>
  </si>
  <si>
    <t>Dolichol-phosphate mannosyltransferase subunit 1</t>
  </si>
  <si>
    <t>DPM1</t>
  </si>
  <si>
    <t>ENSG00000000419</t>
  </si>
  <si>
    <t>ENSP00000360644</t>
  </si>
  <si>
    <t>2.4.1.83</t>
  </si>
  <si>
    <t xml:space="preserve"> catalytic subunit of the dolichol-phosphate mannose (DPM) synthase complex.;Transfers mannose from GDP-mannose to dolicholmonophosphate to form dolichol phosphate mannose (Dol-P-Man) whichis the mannosyl donor in pathways leading to N-glycosylation,glycosyl phosphatidylinositol membrane anchoring, and O-mannosylation of proteins</t>
  </si>
  <si>
    <t>Endoplasmic reticulum.</t>
  </si>
  <si>
    <t>Congenital disorder of glycosylation 1E (CDG1E)[MIM:608799]: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Some CDG1E patients have features consistent witha dystroglycanopathy and congenital muscular dystrophy, includingO-mannosylation defect, camptodactyly, elevated creatine kinase,motor delay and dystrophic changes on muscel biopsy.{ECO:0000269|PubMed:10642597, ECO:0000269|PubMed:10642602,ECO:0000269|PubMed:15669674, ECO:0000269|PubMed:23856421}.Note=The disease is caused by mutations affecting the generepresented in this entry.</t>
  </si>
  <si>
    <t>citrate metabolic process;generation of precursor metabolites and energy;isocitrate metabolic process;liver development;response to isolation stress;tricarboxylic acid cycle</t>
  </si>
  <si>
    <t>3 iron, 4 sulfur cluster binding;4 iron, 4 sulfur cluster binding;aconitate hydratase activity;iron ion binding</t>
  </si>
  <si>
    <t>mitochondrial matrix;mitochondrion;myelin sheath</t>
  </si>
  <si>
    <t>Infantile cerebellar-retinal degeneration;Optic atrophy</t>
  </si>
  <si>
    <t>Aconitase;Aconitase_C</t>
  </si>
  <si>
    <t>Acnase/IPM_dHydase_lsu_aba_1/3;Acoase/IPM_deHydtase_lsu_aba;Aconitase/3IPM_dehydase_swvl;Aconitase/IPMdHydase_lsu_aba_2;Aconitase_4Fe-4S_BS;Aconitase_4Fe-4S_dom;Aconitase_mito-like;AconitaseA/IPMdHydase_ssu_swvl</t>
  </si>
  <si>
    <t>4Fe-4S;Acetylation;Complete proteome;Direct protein sequencing;Disease mutation;Iron;Iron-sulfur;Lyase;Metal-binding;Mitochondrion;Neurodegeneration;Phosphoprotein;Polymorphism;Pyrrolidone carboxylic acid;Reference proteome;Transit peptide;Tricarboxylic acid cycle</t>
  </si>
  <si>
    <t>Q99798</t>
  </si>
  <si>
    <t>Infantile cerebellar-retinal degeneration</t>
  </si>
  <si>
    <t>ACON_HUMAN</t>
  </si>
  <si>
    <t>Aconitate hydratase, mitochondrial</t>
  </si>
  <si>
    <t>conitase</t>
  </si>
  <si>
    <t>ACO2</t>
  </si>
  <si>
    <t>ENSG00000100412</t>
  </si>
  <si>
    <t>ENSP00000216254</t>
  </si>
  <si>
    <t>4.2.1.3</t>
  </si>
  <si>
    <t>Catalyzes the isomerization of citrate to isocitrate viacis-aconitate.</t>
  </si>
  <si>
    <t>Mitochondrion{ECO:0000250|UniProtKB:P16276}.</t>
  </si>
  <si>
    <t>Infantile cerebellar-retinal degeneration (ICRD)[MIM:614559]: A severe autosomal recessive neurodegenerativedisorder characterized by onset between ages 2 and 6 months oftruncal hypotonia, athetosis, seizures, and ophthalmologicabnormalities, particularly optic atrophy and retinaldegeneration. Affected individuals show profound psychomotorretardation, with only some achieving rolling, sitting, orrecognition of family. Brain MRI shows progressive cerebral andcerebellar degeneration. {ECO:0000269|PubMed:22405087,ECO:0000269|PubMed:25351951}. Note=The disease is caused bymutations affecting the gene represented in this entry.Optic atrophy 9 (OPA9) [MIM:616289]: A condition thatfeatures progressive visual loss in association with opticatrophy. Atrophy of the optic disk indicates a deficiency in thenumber of nerve fibers which arise in the retina and converge toform the optic disk, optic nerve, optic chiasm and optic tracts.{ECO:0000269|PubMed:25351951}. Note=The disease is caused bymutations affecting the gene represented in this entry.</t>
  </si>
  <si>
    <t>apoptotic process;negative regulation of cell proliferation;positive regulation of aminoacyl-tRNA ligase activity;positive regulation of neuron death;positive regulation of protein ubiquitination;protein complex assembly;tRNA aminoacylation for protein translation;Type II pneumocyte differentiation</t>
  </si>
  <si>
    <t>protein complex scaffold activity</t>
  </si>
  <si>
    <t>aminoacyl-tRNA synthetase multienzyme complex;cytosol;membrane;nucleus</t>
  </si>
  <si>
    <t>Transfer RNA biogenesis</t>
  </si>
  <si>
    <t>AIMP2_LysRS_bd;GST_C</t>
  </si>
  <si>
    <t>AIMP2_LysRS-bd;Glutathione-S-Trfase_C_sf;GST_C</t>
  </si>
  <si>
    <t>3D-structure;Apoptosis;Complete proteome;Cytoplasm;Developmental protein;Differentiation;Nucleus;Phosphoprotein;Polymorphism;Protein biosynthesis;Reference proteome;Ubl conjugation</t>
  </si>
  <si>
    <t>Q13155</t>
  </si>
  <si>
    <t>AIMP2_HUMAN</t>
  </si>
  <si>
    <t>Aminoacyl tRNA synthase complex-interacting multifunctional protein 2</t>
  </si>
  <si>
    <t>AIMP2</t>
  </si>
  <si>
    <t>JTV1</t>
  </si>
  <si>
    <t>ENSG00000106305</t>
  </si>
  <si>
    <t>ENSP00000223029</t>
  </si>
  <si>
    <t>4DPG;4YCU;4YCW;5A1N;5A34;5A5H</t>
  </si>
  <si>
    <t>Required for assembly and stability of the aminoacyl-tRNA synthase complex (PubMed:19131329). Mediates ubiquitinationand degradation of FUBP1, a transcriptional activator of MYC,leading to MYC down-regulation which is required for aveolar typeII cell differentiation. Blocks MDM2-mediated ubiquitination anddegradation of p53/TP53. Functions as a proapoptotic factor</t>
  </si>
  <si>
    <t>Cytoplasm, cytosol{ECO:0000269|PubMed:19289464}. Nucleus{ECO:0000250|UniProtKB:Q8R010}. Note=Following DNA damage,dissociates from the aminoacyl-tRNA synthase complex andtranslocates from the cytoplasm to the nucleus.{ECO:0000250|UniProtKB:Q8R010}.</t>
  </si>
  <si>
    <t>cellular amino acid biosynthetic process;cellular response to oxidative stress;L-proline biosynthetic process;proline biosynthetic process</t>
  </si>
  <si>
    <t>pyrroline-5-carboxylate reductase activity</t>
  </si>
  <si>
    <t>Arginine and proline metabolism</t>
  </si>
  <si>
    <t>Arginine and proline metabolism;Biosynthesis of amino acids;Metabolic pathways</t>
  </si>
  <si>
    <t>F420_oxidored;P5CR_dimer</t>
  </si>
  <si>
    <t>6-PGluconate_DH-like_C_sf;NAD(P)-bd_dom_sf;P5C_Rdtase_cat_N;P5CR_dimer;Pyrroline-COOH_reductase</t>
  </si>
  <si>
    <t>Amino acid synthesis and interconversion (transamination)</t>
  </si>
  <si>
    <t>Acetylation;Amino-acid biosynthesis;Complete proteome;Cytoplasm;Direct protein sequencing;Disease mutation;Leukodystrophy;Mitochondrion;NADP;Oxidoreductase;Phosphoprotein;Proline biosynthesis;Reference proteome</t>
  </si>
  <si>
    <t>Q96C36</t>
  </si>
  <si>
    <t>P5CR2_HUMAN</t>
  </si>
  <si>
    <t>Pyrroline-5-carboxylate reductase 2</t>
  </si>
  <si>
    <t>5C reductase 2;5CR 2</t>
  </si>
  <si>
    <t>PYCR2</t>
  </si>
  <si>
    <t>ENSG00000143811</t>
  </si>
  <si>
    <t>ENSP00000342502</t>
  </si>
  <si>
    <t>1.5.1.2</t>
  </si>
  <si>
    <t>Housekeeping enzyme that catalyzes the last step inproline biosynthesis. In some cell types, such as erythrocytes,its primary function may be the generation of NADP(+). Can utilizeboth NAD and NADP. Has higher affinity for NADP, but highercatalytic efficiency with NADH (PubMed:2722838, PubMed:6894153).Involved in cellular response to oxidative stress(PubMed:25865492).</t>
  </si>
  <si>
    <t>Detected in erythrocytes (at protein level)(PubMed:2722838, PubMed:6894153). Expressed in fetal brain(PubMed:25865492). {ECO:0000269|PubMed:25865492,ECO:0000269|PubMed:2722838, ECO:0000269|PubMed:6894153}.</t>
  </si>
  <si>
    <t>Cytoplasm {ECO:0000269|PubMed:2722838}.Mitochondrion {ECO:0000269|PubMed:23024808,ECO:0000269|PubMed:25865492}.</t>
  </si>
  <si>
    <t>Leukodystrophy, hypomyelinating, 10 (HLD10) [MIM:616420]:An autosomal recessive neurologic disorder characterized bypostnatal microcephaly, severely delayed psychomotor development,hypomyelination, and reduced cerebral white-matter volume.{ECO:0000269|PubMed:25865492}. Note=The disease is caused bymutations affecting the gene 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</si>
  <si>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protein targeting to mitochondrion;positive regulation of ubiquitin-protein ligase activity involved in regulation of mitotic cell cycle transition;post-translational protein modification;proteasome assembly;proteasome-mediated ubiquitin-dependent protein catabolic process;protein deubiquitination;protein polyubiquitination;regulation of cellular amino acid metabolic process;regulation of hematopoietic stem cell differentiation;regulation of mRNA stability;regulation of protein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</si>
  <si>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cytosol;extracellular exosome;nucleoplasm;nucleus;proteasome accessory complex;proteasome complex;proteasome regulatory particle;proteasome regulatory particle, lid subcomplex</t>
  </si>
  <si>
    <t>CSN8_PSD8_EIF3K</t>
  </si>
  <si>
    <t>26S_Psome_Rpn12;CSN8_PSD8_EIF3K;WH-like_DNA-bd_sf</t>
  </si>
  <si>
    <t>PA700 complex;PA700-20S-PA28 complex;SNARE complex (RINT1, ZW10, p31);SNARE complex (RINT1, ZW10, p31, Stx18)</t>
  </si>
  <si>
    <t>3D-structure;Complete proteome;Isopeptide bond;Phosphoprotein;Proteasome;Reference proteome;Ubl conjugation</t>
  </si>
  <si>
    <t>P48556</t>
  </si>
  <si>
    <t>PSMD8_HUMAN</t>
  </si>
  <si>
    <t>26S proteasome non-ATPase regulatory subunit 8</t>
  </si>
  <si>
    <t>PSMD8</t>
  </si>
  <si>
    <t>ENSG00000099341</t>
  </si>
  <si>
    <t>ENSP00000215071;ENSP00000481136</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</si>
  <si>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t>
  </si>
  <si>
    <t>cellular response to drug;mRNA processing;mRNA splicing, via spliceosome;response to cocaine;RNA splicing</t>
  </si>
  <si>
    <t>GTP binding;GTPase activity;RNA binding</t>
  </si>
  <si>
    <t>Cajal body;catalytic step 2 spliceosome;cytosol;extracellular matrix;membrane;nuclear speck;nucleoplasm;spliceosomal complex;U4/U6 x U5 tri-snRNP complex</t>
  </si>
  <si>
    <t>Mandibulofacial dysostosis with microcephaly</t>
  </si>
  <si>
    <t>EFG_C;EFG_IV;EFTUD2;GTP_EFTU;GTP_EFTU_D2</t>
  </si>
  <si>
    <t>EFG_III/V;EFG_V-like;EFTUD2_N;EFTu-like_2;P-loop_NTPase;Ribosomal_S5_D2-typ_fold;Ribosomal_S5_D2-typ_fold_subgr;Small_GTP-bd_dom;TF_GTP-bd_dom;Transl_B-barrel_sf;Transl_elong_EFG/EF2_IV;U5-116kDa_C</t>
  </si>
  <si>
    <t>ALL-1 supercomplex;C complex spliceosome;SNW1 complex;Spliceosome</t>
  </si>
  <si>
    <t>3D-structure;Acetylation;Alternative splicing;Complete proteome;Disease mutation;GTP-binding;Isopeptide bond;Mental retardation;mRNA processing;mRNA splicing;Nucleotide-binding;Nucleus;Phosphoprotein;Polymorphism;Reference proteome;Spliceosome;Ubl conjugation</t>
  </si>
  <si>
    <t>Q15029</t>
  </si>
  <si>
    <t>Mandibulofacial dysostosis-microcephaly syndrome</t>
  </si>
  <si>
    <t>U5S1_HUMAN</t>
  </si>
  <si>
    <t>116 kDa U5 small nuclear ribonucleoprotein component</t>
  </si>
  <si>
    <t>EFTUD2</t>
  </si>
  <si>
    <t>KIAA0031;SNRP116</t>
  </si>
  <si>
    <t>ENSG00000108883</t>
  </si>
  <si>
    <t>ENSP00000385873;ENSP00000392094;ENSP00000465058;ENSP00000467805</t>
  </si>
  <si>
    <t>Q15029-1;Q15029-2;Q15029-3</t>
  </si>
  <si>
    <t>3JCR;5MQF;5O9Z;5XJC</t>
  </si>
  <si>
    <t>Component of the U5 snRNP and the U4/U6-U5 tri-snRNPcomplex required for pre-mRNA splicing. Binds GTP.</t>
  </si>
  <si>
    <t>Mandibulofacial dysostosis with microcephaly (MFDM)[MIM:610536]: A rare syndrome characterized by progressivemicrocephaly, midface and malar hypoplasia, micrognathia,microtia, dysplastic ears, preauricular skin tags, significantdevelopmental delay, and speech delay. Many patients have majorsequelae, including choanal atresia that results in respiratorydifficulties, conductive hearing loss, and cleft palate.{ECO:0000269|PubMed:22305528}. Note=The disease is caused bymutations affecting the gene represented in this entry.</t>
  </si>
  <si>
    <t>anatomical structure morphogenesis;mRNA transport;negative regulation of translation;regulation of cytokine biosynthetic process;regulation of mRNA stability</t>
  </si>
  <si>
    <t>cytoplasm;cytoskeleton;cytosol;nucleus</t>
  </si>
  <si>
    <t>Translation</t>
  </si>
  <si>
    <t>Type 2 diabetes mellitus</t>
  </si>
  <si>
    <t>IGF2BP2;IGF2BP2_RRM1;KH_dom;KH_dom_type_1;KH_dom_type_1_sf;RBD_domain_sf;RRM_dom</t>
  </si>
  <si>
    <t>3D-structure;Acetylation;Alternative initiation;Alternative splicing;Complete proteome;Cytoplasm;mRNA transport;Nucleus;Phosphoprotein;Reference proteome;Repeat;RNA-binding;Translation regulation;Transport</t>
  </si>
  <si>
    <t>Q9Y6M1</t>
  </si>
  <si>
    <t>IF2B2_HUMAN</t>
  </si>
  <si>
    <t>Insulin-like growth factor 2 mRNA-binding protein 2</t>
  </si>
  <si>
    <t>GF2 mRNA-binding protein 2;MP-2</t>
  </si>
  <si>
    <t>IGF2BP2</t>
  </si>
  <si>
    <t>IMP2;VICKZ2</t>
  </si>
  <si>
    <t>ENSG00000073792</t>
  </si>
  <si>
    <t>ENSP00000320204;ENSP00000371634;ENSP00000413787</t>
  </si>
  <si>
    <t>Q9Y6M1-1;Q9Y6M1-2;Q9Y6M1-3</t>
  </si>
  <si>
    <t>2CQH</t>
  </si>
  <si>
    <t>RNA-binding factor that recruits target transcripts tocytoplasmic protein-RNA complexes (mRNPs). This transcript'caging' into mRNPs allows mRNA transport and transient storage.It also modulates the rate and location at which targettranscripts encounter the translational apparatus and shields themfrom endonuclease attacks or microRNA-mediated degradation (Bysimilarity). Binds to the 5'-UTR of the insulin-like growth factor2 (IGF2) mRNAs. Binding is isoform-specific. Binds to beta-actin/ACTB and MYC transcripts.</t>
  </si>
  <si>
    <t>Expressed in oocytes, granulosa cells of smalland growing follicles, Leydig cells, spermatogonia and semen (atprotein level). Expressed in testicular cancer (at protein level).Expressed weakly in heart, placenta, skeletal muscle, bone marrow,colon, kidney, salivary glands, testis and pancreas. Detected infetal liver, fetal ovary, gonocytes and interstitial cells of thetestis. {ECO:0000269|PubMed:10190901,ECO:0000269|PubMed:16049158}.</t>
  </si>
  <si>
    <t>Nucleus. Cytoplasm. Note=Localized incytoplasmic mRNP granules containing untranslated mRNAs. Localizesat the connecting piece and the tail of the spermatozoa. Inresponse to cellular stress, such as oxidative stress, recruitedto stress granules.</t>
  </si>
  <si>
    <t>apoptotic cell clearance;cell redox homeostasis;cellular protein metabolic process;IRE1-mediated unfolded protein response;post-translational protein modification;protein folding;response to endoplasmic reticulum stress</t>
  </si>
  <si>
    <t>peptide disulfide oxidoreductase activity;protein disulfide isomerase activity</t>
  </si>
  <si>
    <t>cytosol;endoplasmic reticulum;endoplasmic reticulum chaperone complex;endoplasmic reticulum lumen;endoplasmic reticulum membrane;endoplasmic reticulum-Golgi intermediate compartment;extracellular exosome;extracellular space;melanosome;plasma membrane</t>
  </si>
  <si>
    <t>Post-translational protein phosphorylation;Regulation of Insulin-like Growth Factor (IGF) transport and uptake by Insulin-like Growth Factor Binding Proteins (IGFBPs);XBP1(S) activates chaperone genes</t>
  </si>
  <si>
    <t>HSPA2-ACR-PDIA6 complex</t>
  </si>
  <si>
    <t>3D-structure;Alternative splicing;Cell membrane;Chaperone;Complete proteome;Direct protein sequencing;Disulfide bond;Endoplasmic reticulum;Isomerase;Membrane;Phosphoprotein;Polymorphism;Redox-active center;Reference proteome;Repeat;Signal</t>
  </si>
  <si>
    <t>Q15084</t>
  </si>
  <si>
    <t>PDIA6_HUMAN</t>
  </si>
  <si>
    <t>Protein disulfide-isomerase A6</t>
  </si>
  <si>
    <t>PDIA6</t>
  </si>
  <si>
    <t>ERP5;P5;TXNDC7</t>
  </si>
  <si>
    <t>ENSG00000143870</t>
  </si>
  <si>
    <t>ENSP00000272227;ENSP00000371024;ENSP00000384459;ENSP00000385385;ENSP00000438778;ENSP00000481892</t>
  </si>
  <si>
    <t>Q15084-1;Q15084-2;Q15084-3;Q15084-4;Q15084-5</t>
  </si>
  <si>
    <t>1X5D;3VWW;3W8J;4EF0;4GWR</t>
  </si>
  <si>
    <t>May function as a chaperone that inhibits aggregation ofmisfolded proteins (PubMed:12204115). Negatively regulates theunfolded protein response (UPR) through binding to UPR sensorssuch as ERN1, which in turn inactivates ERN1 signaling(PubMed:24508390). May also regulate the UPR via the EIF2AK3 UPRsensor (PubMed:24508390). Plays a role in platelet aggregation andactivation by agonists such as convulxin, collagen and thrombin(PubMed:15466936).</t>
  </si>
  <si>
    <t>Expressed in platelets (at protein level).{ECO:0000269|PubMed:15466936}.</t>
  </si>
  <si>
    <t>Endoplasmic reticulum lumen{ECO:0000269|PubMed:15466936}. Cell membrane{ECO:0000269|PubMed:15466936}. Melanosome{ECO:0000269|PubMed:12643545, ECO:0000269|PubMed:17081065}.Note=Identified by mass spectrometry in melanosome fractions fromstage I to stage IV (PubMed:12643545).{ECO:0000269|PubMed:12643545}.</t>
  </si>
  <si>
    <t>cytosol;cytosolic large ribosomal subunit;extracellular exosome;extracellular matrix;focal adhesion;intracellular ribonucleoprotein complex;membrane;nucleus;ribosome</t>
  </si>
  <si>
    <t>KOW;Ribosomal_L27e</t>
  </si>
  <si>
    <t>KOW;Rib_L2_dom2;Ribosomal_L27e;Ribosomal_L27e_CS;Translation_prot_SH3-like_sf</t>
  </si>
  <si>
    <t>3D-structure;Acetylation;Complete proteome;Diamond-Blackfan anemia;Direct protein sequencing;Reference proteome;Ribonucleoprotein;Ribosomal protein</t>
  </si>
  <si>
    <t>P61353</t>
  </si>
  <si>
    <t>RL27_HUMAN</t>
  </si>
  <si>
    <t>60S ribosomal protein L27</t>
  </si>
  <si>
    <t>RPL27</t>
  </si>
  <si>
    <t>ENSG00000131469</t>
  </si>
  <si>
    <t>ENSP00000253788;ENSP00000464813;ENSP00000467587</t>
  </si>
  <si>
    <t>Component of the large ribosomal subunit(PubMed:12962325). Required for proper rRNA processing andmaturation of 28S and 5.8S rRNAs (PubMed:25424902)</t>
  </si>
  <si>
    <t>Diamond-Blackfan anemia 16 (DBA16) [MIM:617408]: A formof Diamond-Blackfan anemia, a congenital non-regenerativehypoplastic anemia that usually presents early in infancy.Diamond-Blackfan anemia is characterized by a moderate to severemacrocytic anemia, erythroblastopenia, and an increased risk ofmalignancy. 30 to 40% of Diamond-Blackfan anemia patients presentwith short stature and congenital anomalies, the most frequentbeing craniofacial (Pierre-Robin syndrome and cleft palate), thumband urogenital anomalies. {ECO:0000269|PubMed:25424902}. Note=Thedisease is caused by mutations affecting the gene represented inthis entry.</t>
  </si>
  <si>
    <t>negative regulation of canonical Wnt signaling pathway;Ras protein signal transduction</t>
  </si>
  <si>
    <t>ATP binding;ATP-dependent DNA helicase activity;ATP-dependent RNA helicase activity;DNA binding;endonuclease activity;mRNA binding;RNA binding</t>
  </si>
  <si>
    <t>cytoplasmic stress granule;cytosol;focal adhesion;intracellular ribonucleoprotein complex;nucleus;plasma membrane</t>
  </si>
  <si>
    <t>Exosome;Messenger RNA biogenesis</t>
  </si>
  <si>
    <t>NTF2;RRM_1</t>
  </si>
  <si>
    <t>G3BP1;G3BP1_RRM;NTF2;NTF2-like_dom_sf;Nuclear_transport_factor_2_euk;RBD_domain_sf;RRM_dom</t>
  </si>
  <si>
    <t>Emerin complex 25</t>
  </si>
  <si>
    <t>3D-structure;Acetylation;Alternative splicing;ATP-binding;Cell membrane;Complete proteome;Cytoplasm;Direct protein sequencing;DNA-binding;Endonuclease;Helicase;Hydrolase;Isopeptide bond;Membrane;Methylation;Nuclease;Nucleotide-binding;Nucleus;Phosphoprotein;Reference proteome;RNA-binding;Transport;Ubl conjugation</t>
  </si>
  <si>
    <t>Q13283</t>
  </si>
  <si>
    <t>G3BP1_HUMAN</t>
  </si>
  <si>
    <t>Ras GTPase-activating protein-binding protein 1</t>
  </si>
  <si>
    <t>3BP-1</t>
  </si>
  <si>
    <t>G3BP1</t>
  </si>
  <si>
    <t>G3BP</t>
  </si>
  <si>
    <t>ENSG00000145907</t>
  </si>
  <si>
    <t>ENSP00000348578;ENSP00000377681;ENSP00000427810;ENSP00000428926</t>
  </si>
  <si>
    <t>Q13283-1;Q13283-2</t>
  </si>
  <si>
    <t>3Q90;4FCJ;4FCM;4IIA;5FW5</t>
  </si>
  <si>
    <t>3.6.4.12;3.6.4.13</t>
  </si>
  <si>
    <t>May be a regulated effector of stress granule assembly.Phosphorylation-dependent sequence-specific endoribonuclease invitro. Cleaves exclusively between cytosine and adenine andcleaves MYC mRNA preferentially at the 3'-UTR. ATP- and magnesium-dependent helicase. Unwinds preferentially partial DNA and RNAduplexes having a 17 bp annealed portion and either a hanging 3'tail or hanging tails at both 5'- and 3'-ends. Unwinds DNA/DNA,RNA/DNA, and RNA/RNA substrates with comparable efficiency. Actsunidirectionally by moving in the 5' to 3' direction along thebound single-stranded DNA.</t>
  </si>
  <si>
    <t>Cytoplasm, cytosol{ECO:0000250|UniProtKB:P97855}. Cytoplasm, Stress granule{ECO:0000269|PubMed:12642610, ECO:0000269|PubMed:23953116}. Cellmembrane {ECO:0000250}. Nucleus {ECO:0000250}. Note=Cytoplasmic inproliferating cells, can be recruited to the plasma membrane inexponentially growing cells. Cytosolic and partially nuclear inresting cells (By similarity). The unphosphorylated form isrecruited to stress granules. HRAS signaling contributes to thisprocess by regulating G3BP dephosphorylation (PubMed:12642610).{ECO:0000250, ECO:0000269|PubMed:12642610}.</t>
  </si>
  <si>
    <t>chaperone cofactor-dependent protein refolding;negative regulation of protein refolding;protein folding;protein homooligomerization</t>
  </si>
  <si>
    <t>chaperone binding;dATP binding;Hsp70 protein binding;identical protein binding;protein binding, bridging;protein complex binding;protein dimerization activity;protein domain specific binding;unfolded protein binding</t>
  </si>
  <si>
    <t>cytoplasm;cytosol;extracellular exosome;protein complex</t>
  </si>
  <si>
    <t>Chaperones and folding catalysts;Membrane trafficking</t>
  </si>
  <si>
    <t>Hip_N;STI1_HS-bd;TPR_repeat;TPR-contain_dom;TPR-like_helical_dom_sf</t>
  </si>
  <si>
    <t>STI1;TPR</t>
  </si>
  <si>
    <t>ASF1-histone containing complex</t>
  </si>
  <si>
    <t>3D-structure;Acetylation;Chaperone;Complete proteome;Cytoplasm;Direct protein sequencing;Phosphoprotein;Polymorphism;Reference proteome;Repeat;TPR repeat</t>
  </si>
  <si>
    <t>P50502</t>
  </si>
  <si>
    <t>F10A1_HUMAN</t>
  </si>
  <si>
    <t>Hsc70-interacting protein</t>
  </si>
  <si>
    <t>ip</t>
  </si>
  <si>
    <t>ST13</t>
  </si>
  <si>
    <t>AAG2;FAM10A1;HIP;SNC6</t>
  </si>
  <si>
    <t>ENSG00000100380</t>
  </si>
  <si>
    <t>ENSP00000216218</t>
  </si>
  <si>
    <t>1UZS</t>
  </si>
  <si>
    <t>One HIP oligomer binds the ATPase domains of at leasttwo HSC70 molecules dependent on activation of the HSC70 ATPase byHSP40. Stabilizes the ADP state of HSC70 that has a high affinityfor substrate protein. Through its own chaperone activity, it maycontribute to the interaction of HSC70 with various targetproteins (By similarity).</t>
  </si>
  <si>
    <t>mitochondrial translational elongation;mitochondrial translational termination;ribosomal large subunit assembly;translation</t>
  </si>
  <si>
    <t>Ribosomal_L11/L12;Ribosomal_L11/L12_N_sf;Ribosomal_L11_bac-typ;Ribosomal_L11_C;Ribosomal_L11_C_sf;Ribosomal_L11_N</t>
  </si>
  <si>
    <t>Q9Y3B7</t>
  </si>
  <si>
    <t>RM11_HUMAN</t>
  </si>
  <si>
    <t>39S ribosomal protein L11, mitochondrial</t>
  </si>
  <si>
    <t>11mt;RP-L11</t>
  </si>
  <si>
    <t>MRPL11</t>
  </si>
  <si>
    <t>ENSG00000174547</t>
  </si>
  <si>
    <t>ENSP00000308897;ENSP00000329630;ENSP00000415356</t>
  </si>
  <si>
    <t>Q9Y3B7-1;Q9Y3B7-2;Q9Y3B7-3</t>
  </si>
  <si>
    <t>Mitochondrion {ECO:0000269|PubMed:11279069,ECO:0000269|PubMed:25278503, ECO:0000269|PubMed:25838379}.</t>
  </si>
  <si>
    <t>positive regulation of apoptotic process;protein localization to mitochondrion</t>
  </si>
  <si>
    <t>extracellular exosome;integral component of membrane;membrane;mitochondrial inner membrane;mitochondrion;nucleus</t>
  </si>
  <si>
    <t>Mito_carr</t>
  </si>
  <si>
    <t>Mitochondrial_sb/sol_carrier;Mt_carrier_dom_sf</t>
  </si>
  <si>
    <t>Acetylation;Complete proteome;Direct protein sequencing;Membrane;Mitochondrion;Mitochondrion inner membrane;Polymorphism;Reference proteome;Repeat;Transmembrane;Transmembrane helix;Transport</t>
  </si>
  <si>
    <t>Q9Y6C9</t>
  </si>
  <si>
    <t>MTCH2_HUMAN</t>
  </si>
  <si>
    <t>Mitochondrial carrier homolog 2</t>
  </si>
  <si>
    <t>MTCH2</t>
  </si>
  <si>
    <t>MIMP</t>
  </si>
  <si>
    <t>ENSG00000109919</t>
  </si>
  <si>
    <t>ENSP00000303222</t>
  </si>
  <si>
    <t>The substrate transported is not yet known. Inducesmitochondrial depolarization.</t>
  </si>
  <si>
    <t>Mitochondrion inner membrane {ECO:0000305};Multi-pass membrane protein {ECO:0000305}.</t>
  </si>
  <si>
    <t>movement of cell or subcellular component;muscle contraction</t>
  </si>
  <si>
    <t>actin binding;cadherin binding;calmodulin binding;myosin binding;tropomyosin binding</t>
  </si>
  <si>
    <t>actin cap;actin cytoskeleton;cytoskeleton;cytosol;intracellular membrane-bounded organelle;myofibril;plasma membrane</t>
  </si>
  <si>
    <t>Cytoskeleton proteins;Vascular smooth muscle contraction</t>
  </si>
  <si>
    <t>Caldesmon</t>
  </si>
  <si>
    <t>Caldesmon;Caldesmon_LSP</t>
  </si>
  <si>
    <t>Actin-binding;Alternative splicing;Calmodulin-binding;Complete proteome;Cytoplasm;Cytoskeleton;Isopeptide bond;Muscle protein;Phosphoprotein;Polymorphism;Reference proteome;Repeat;Ubl conjugation</t>
  </si>
  <si>
    <t>Q05682</t>
  </si>
  <si>
    <t>CALD1_HUMAN</t>
  </si>
  <si>
    <t>DM</t>
  </si>
  <si>
    <t>CALD1</t>
  </si>
  <si>
    <t>CAD;CDM</t>
  </si>
  <si>
    <t>ENSG00000122786</t>
  </si>
  <si>
    <t>ENSP00000354513;ENSP00000354826;ENSP00000376826;ENSP00000393621;ENSP00000395710;ENSP00000398826</t>
  </si>
  <si>
    <t>Q05682-1;Q05682-3;Q05682-4;Q05682-5;Q05682-6</t>
  </si>
  <si>
    <t>Actin- and myosin-binding protein implicated in theregulation of actomyosin interactions in smooth muscle andnonmuscle cells (could act as a bridge between myosin and actinfilaments). Stimulates actin binding of tropomyosin whichincreases the stabilization of actin filament structure. In muscletissues, inhibits the actomyosin ATPase by binding to F-actin.This inhibition is attenuated by calcium-calmodulin and ispotentiated by tropomyosin. Interacts with actin, myosin, twomolecules of tropomyosin and with calmodulin. Also play anessential role during cellular mitosis and receptor capping.Involved in Schwann cell migration during peripheral nerveregeneration (By similarity).</t>
  </si>
  <si>
    <t>High-molecular-weight caldesmon (isoform 1) ispredominantly expressed in smooth muscles, whereas low-molecular-weight caldesmon (isoforms 2, 3, 4 and 5) are widely distributedin non-muscle tissues and cells. Not expressed in skeletal muscleor heart.</t>
  </si>
  <si>
    <t>Cytoplasm, cytoskeleton {ECO:0000250}.Cytoplasm, myofibril {ECO:0000250}. Note=On thin filaments insmooth muscle and on stress fibers in fibroblasts (nonmuscle).{ECO:0000250}.</t>
  </si>
  <si>
    <t>translational initiation</t>
  </si>
  <si>
    <t>translation initiation factor activity</t>
  </si>
  <si>
    <t>cytosol;eukaryotic translation initiation factor 3 complex;eukaryotic translation initiation factor 3 complex, eIF3m;extracellular exosome</t>
  </si>
  <si>
    <t>RNA transport;Translation factors</t>
  </si>
  <si>
    <t>eIF3i;WD40/YVTN_repeat-like_dom_sf;WD40_repeat;WD40_repeat_CS;WD40_repeat_dom;WD40_repeat_dom_sf</t>
  </si>
  <si>
    <t>EIF3 complex (EIF3A, EIF3B, EIF3G, EIF3I, EIF3C);EIF3 complex (EIF3A, EIF3B, EIF3G, EIF3I, EIF3J);EIF3 complex (EIF3B, EIF3G, EIF3I);EIF3 complex (EIF3B, EIF3J, EIF3I);eIF3 complex (EIF3S6, EIF3S5, EIF3S4, EIF3S3, EIF3S6IP, EIF3S2, EIF3S9, EIF3S12,  EIF3S10, EIF3S8,  EIF3S1, EIF3S7);eIF3 complex (EIF3S6, EIF3S5, EIF3S4, EIF3S3, EIF3S6IP, EIF3S2, EIF3S9, EIF3S12,  EIF3S10, EIF3S8,  EIF3S1, EIF3S7, PCID1);EIF3 core complex (EIF3A, EIF3B, EIF3G, EIF3I)</t>
  </si>
  <si>
    <t>Acetylation;Complete proteome;Cytoplasm;Direct protein sequencing;Initiation factor;Isopeptide bond;Phosphoprotein;Protein biosynthesis;Reference proteome;Repeat;Ubl conjugation;WD repeat</t>
  </si>
  <si>
    <t>Q13347</t>
  </si>
  <si>
    <t>EIF3I_HUMAN</t>
  </si>
  <si>
    <t>Eukaryotic translation initiation factor 3 subunit I {ECO:0000255|HAMAP-Rule:MF_03008}</t>
  </si>
  <si>
    <t>IF3i {ECO:0000255|HAMAP-Rule:MF_03008}</t>
  </si>
  <si>
    <t>EIF3I</t>
  </si>
  <si>
    <t>EIF3S2</t>
  </si>
  <si>
    <t>ENSG00000084623</t>
  </si>
  <si>
    <t>ENSP00000362688</t>
  </si>
  <si>
    <t>Cytoplasm {ECO:0000255|HAMAP-Rule:MF_03008}.</t>
  </si>
  <si>
    <t>10-formyltetrahydrofolate catabolic process;biosynthetic process;folic acid metabolic process;one-carbon metabolic process</t>
  </si>
  <si>
    <t>aldehyde dehydrogenase (NAD) activity;formyltetrahydrofolate dehydrogenase activity;hydroxymethyl-, formyl- and related transferase activity</t>
  </si>
  <si>
    <t>extracellular exosome;mitochondrial matrix;mitochondrion</t>
  </si>
  <si>
    <t>One carbon pool by folate</t>
  </si>
  <si>
    <t>Aldedh;Formyl_trans_C;Formyl_trans_N;PP-binding</t>
  </si>
  <si>
    <t>10_FTHF_DH;ACP-like_sf;Ald_DH/histidinol_DH;Ald_DH_CS_CYS;Ald_DH_CS_GLU;Ald_DH_N;Aldehyde_DH_dom;Formyl_trans_C;Formyl_trans_C_sf;Formyl_transf_N;Formyl_transf_N_sf;Formyl_transferase-like_C_sf;GART_AS;Ppantetheine_attach_site;PP-bd_ACP</t>
  </si>
  <si>
    <t>Metabolism of folate and pterines</t>
  </si>
  <si>
    <t>Acetylation;Alternative splicing;Complete proteome;Mitochondrion;NADP;One-carbon metabolism;Oxidoreductase;Phosphopantetheine;Phosphoprotein;Reference proteome;Transit peptide</t>
  </si>
  <si>
    <t>Q3SY69</t>
  </si>
  <si>
    <t>AL1L2_HUMAN</t>
  </si>
  <si>
    <t>Mitochondrial 10-formyltetrahydrofolate dehydrogenase</t>
  </si>
  <si>
    <t>itochondrial 10-FTHFDH;tFDH</t>
  </si>
  <si>
    <t>ALDH1L2</t>
  </si>
  <si>
    <t>ENSG00000136010</t>
  </si>
  <si>
    <t>ENSP00000258494;ENSP00000447538</t>
  </si>
  <si>
    <t>Q3SY69-1;Q3SY69-2</t>
  </si>
  <si>
    <t>1.5.1.6</t>
  </si>
  <si>
    <t>Highly expressed in pancreas, heart, brain andskeletal muscle. {ECO:0000269|PubMed:20498374}.</t>
  </si>
  <si>
    <t>Mitochondrion {ECO:0000269|PubMed:20498374}.</t>
  </si>
  <si>
    <t>mitochondrial inner membrane;mitochondrial respiratory chain complex I</t>
  </si>
  <si>
    <t>ETC_C1_NDUFA5</t>
  </si>
  <si>
    <t>ETC_CI_29_9</t>
  </si>
  <si>
    <t>Respiratory chain complex I (holoenzyme), mitochondrial;Respiratory chain complex I (lambda subunit) mitochondrial</t>
  </si>
  <si>
    <t>3D-structure;Acetylation;Alternative splicing;Complete proteome;Electron transport;Membrane;Mitochondrion;Mitochondrion inner membrane;Reference proteome;Respiratory chain;Transport</t>
  </si>
  <si>
    <t>Q16718</t>
  </si>
  <si>
    <t>NDUA5_HUMAN</t>
  </si>
  <si>
    <t>NADH dehydrogenase [ubiquinone] 1 alpha subcomplex subunit 5</t>
  </si>
  <si>
    <t>NDUFA5</t>
  </si>
  <si>
    <t>ENSG00000128609</t>
  </si>
  <si>
    <t>ENSP00000347988;ENSP00000417142</t>
  </si>
  <si>
    <t>Q16718-1;Q16718-2</t>
  </si>
  <si>
    <t>5XTB;5XTD;5XTH;5XTI</t>
  </si>
  <si>
    <t>Expressed in all tissues examined with highestlevels in heart, skeletal muscle and brain.{ECO:0000269|PubMed:9048877}.</t>
  </si>
  <si>
    <t>axon extension;cellular process;dendrite development;establishment of monopolar cell polarity;microtubule bundle formation;mitochondrion transport along microtubule;negative regulation of intracellular transport;positive regulation of axon extension</t>
  </si>
  <si>
    <t>cell junction;cytosol;dendritic spine;microtubule;microtubule associated complex;photoreceptor outer segment;plasma membrane;postsynaptic density</t>
  </si>
  <si>
    <t>MAP1B_neuraxin</t>
  </si>
  <si>
    <t>MAP1;MAP1B;MAP1B_neuraxin</t>
  </si>
  <si>
    <t>Acetylation;Cell junction;Cell projection;Complete proteome;Cytoplasm;Cytoskeleton;Direct protein sequencing;Microtubule;Phosphoprotein;Polymorphism;Reference proteome;Repeat;S-nitrosylation;Synapse</t>
  </si>
  <si>
    <t>P46821</t>
  </si>
  <si>
    <t>MAP1B_HUMAN</t>
  </si>
  <si>
    <t>Microtubule-associated protein 1B</t>
  </si>
  <si>
    <t>AP-1B</t>
  </si>
  <si>
    <t>MAP1B</t>
  </si>
  <si>
    <t>ENSG00000131711</t>
  </si>
  <si>
    <t>ENSP00000296755</t>
  </si>
  <si>
    <t>Facilitates tyrosination of alpha-tubulin in neuronalmicrotubules (By similarity). Phosphorylated MAP1B may play a rolein the cytoskeletal changes that accompany neurite extension.Possibly MAP1B binds to at least two tubulin subunits in thepolymer, and this bridging of subunits might be involved innucleating microtubule polymerization and in stabilizingmicrotubules. Acts as a positive cofactor in DAPK1-mediatedautophagic vesicle formation and membrane blebbing.</t>
  </si>
  <si>
    <t>Cytoplasm, cytoskeleton{ECO:0000269|PubMed:18195017}. Cytoplasm{ECO:0000269|PubMed:18195017}. Cell junction, synapse{ECO:0000250}. Cell projection, dendritic spine {ECO:0000250}.Note=Colocalizes with DAPK1 in the microtubules and cortical actinfibers. {ECO:0000250}.</t>
  </si>
  <si>
    <t>branched-chain amino acid catabolic process;valine catabolic process</t>
  </si>
  <si>
    <t>3-hydroxyisobutyrate dehydrogenase activity;NAD binding;phosphogluconate dehydrogenase (decarboxylating) activity</t>
  </si>
  <si>
    <t>Valine, leucine and isoleucine degradation</t>
  </si>
  <si>
    <t>Metabolic pathways;Valine, leucine and isoleucine degradation</t>
  </si>
  <si>
    <t>NAD_binding_11;NAD_binding_2</t>
  </si>
  <si>
    <t>3-OH-isobutyrate_DH-rel_CS;6PGD_dom2;6PGDH_NADP-bd;6-PGluconate_DH-like_C_sf;HIBADH;HIBADH-related;NAD(P)-bd_dom_sf;NADP-bd</t>
  </si>
  <si>
    <t>3D-structure;Acetylation;Branched-chain amino acid catabolism;Complete proteome;Direct protein sequencing;Mitochondrion;NAD;Oxidoreductase;Reference proteome;Transit peptide</t>
  </si>
  <si>
    <t>P31937</t>
  </si>
  <si>
    <t>3HIDH_HUMAN</t>
  </si>
  <si>
    <t>3-hydroxyisobutyrate dehydrogenase, mitochondrial</t>
  </si>
  <si>
    <t>IBADH</t>
  </si>
  <si>
    <t>HIBADH</t>
  </si>
  <si>
    <t>ENSG00000106049</t>
  </si>
  <si>
    <t>ENSP00000265395</t>
  </si>
  <si>
    <t>2GF2;2I9P</t>
  </si>
  <si>
    <t>1.1.1.31</t>
  </si>
  <si>
    <t>Detected in skin fibroblasts.{ECO:0000269|PubMed:16466957}.</t>
  </si>
  <si>
    <t>regulation of transcription, DNA-templated;transcription, DNA-templated</t>
  </si>
  <si>
    <t>DNA binding;metal ion binding</t>
  </si>
  <si>
    <t>Herpes simplex virus 1 infection;Transcription factors</t>
  </si>
  <si>
    <t>Herpes simplex virus 1 infection</t>
  </si>
  <si>
    <t>KRAB</t>
  </si>
  <si>
    <t>KRAB;KRAB_dom_sf;Znf_C2H2_sf;Znf_C2H2_type;Znf_RING/FYVE/PHD</t>
  </si>
  <si>
    <t>KRAB;ZnF_C2H2</t>
  </si>
  <si>
    <t>Generic Transcription Pathway</t>
  </si>
  <si>
    <t>Alternative splicing;Complete proteome;DNA-binding;Metal-binding;Nucleus;Polymorphism;Reference proteome;Repeat;Transcription;Transcription regulation;Zinc;Zinc-finger</t>
  </si>
  <si>
    <t>Q14593</t>
  </si>
  <si>
    <t>ZN273_HUMAN</t>
  </si>
  <si>
    <t>Zinc finger protein 273</t>
  </si>
  <si>
    <t>ZNF273</t>
  </si>
  <si>
    <t>ENSG00000198039</t>
  </si>
  <si>
    <t>ENSP00000418719</t>
  </si>
  <si>
    <t>Q14593-1</t>
  </si>
  <si>
    <t>May be involved in transcriptional regulation.</t>
  </si>
  <si>
    <t>cardiac muscle contraction;diaphragm contraction;glucose metabolic process;glycogen catabolic process;heart morphogenesis;locomotory behavior;lysosome organization;maltose metabolic process;muscle cell cellular homeostasis;neuromuscular process controlling balance;neuromuscular process controlling posture;neutrophil degranulation;regulation of the force of heart contraction;sucrose metabolic process;tissue development;vacuolar sequestering</t>
  </si>
  <si>
    <t>alpha-1,4-glucosidase activity;carbohydrate binding;maltose alpha-glucosidase activity;oligo-1,6-glucosidase activity</t>
  </si>
  <si>
    <t>azurophil granule membrane;extracellular exosome;ficolin-1-rich granule membrane;lysosomal lumen;lysosomal membrane;lysosome;membrane;plasma membrane;tertiary granule membrane</t>
  </si>
  <si>
    <t>Exosome;Galactose metabolism;Lysosome;Starch and sucrose metabolism</t>
  </si>
  <si>
    <t>Galactose metabolism;Lysosome;Metabolic pathways;Starch and sucrose metabolism</t>
  </si>
  <si>
    <t>Glycogen storage disease;Glycogen storage disease type II;Muscle glycogen storage disease</t>
  </si>
  <si>
    <t>Acarbose;Alglucosidase alfa;Duvoglustat;Emiglitate;Miglitol;Voglibose</t>
  </si>
  <si>
    <t>Gal_mutarotas_2;Glyco_hydro_31;NtCtMGAM_N;Trefoil</t>
  </si>
  <si>
    <t>Gal_mutarotase_N;Gal_mutarotase_sf_dom;Glyco_hydro_31;Glyco_hydro_31_AS;Glyco_hydro_31_CS;Glyco_hydro_31_N_dom;Glycoside_hydrolase_SF;P_trefoil_CS;P_trefoil_dom</t>
  </si>
  <si>
    <t>PD</t>
  </si>
  <si>
    <t>Glycogen storage disease type II (GAA);Lysosomal glycogen catabolism;Neutrophil degranulation</t>
  </si>
  <si>
    <t>3D-structure;Complete proteome;Direct protein sequencing;Disease mutation;Disulfide bond;Glycogen storage disease;Glycoprotein;Glycosidase;Hydrolase;Lysosome;Membrane;Phosphoprotein;Polymorphism;Reference proteome;Signal</t>
  </si>
  <si>
    <t>P10253</t>
  </si>
  <si>
    <t>Glycogen storage disease due to acid maltase deficiency, adult onset;Glycogen storage disease due to acid maltase deficiency, infantile onset;Glycogen storage disease due to acid maltase deficiency, juvenile onset</t>
  </si>
  <si>
    <t>LYAG_HUMAN</t>
  </si>
  <si>
    <t>Lysosomal alpha-glucosidase</t>
  </si>
  <si>
    <t>GAA</t>
  </si>
  <si>
    <t>ENSG00000171298</t>
  </si>
  <si>
    <t>ENSP00000305692;ENSP00000374665</t>
  </si>
  <si>
    <t>5KZW;5KZX;5NN3;5NN4;5NN5;5NN6;5NN8</t>
  </si>
  <si>
    <t>3.2.1.20</t>
  </si>
  <si>
    <t>Essential for the degradation of glycogen in lysosomes(PubMed:1856189, PubMed:7717400, PubMed:14695532,PubMed:18429042). Has highest activity on alpha-1,4-linkedglycosidic linkages, but can also hydrolyze alpha-1,6-linkedglucans (PubMed:29061980).</t>
  </si>
  <si>
    <t>Lysosome {ECO:0000269|PubMed:17897319}.Lysosome membrane {ECO:0000269|PubMed:17897319}.</t>
  </si>
  <si>
    <t>Glycogen storage disease 2 (GSD2) [MIM:232300]: Ametabolic disorder with a broad clinical spectrum. The severeinfantile form, or Pompe disease, presents at birth with massiveaccumulation of glycogen in muscle, heart and liver.Cardiomyopathy and muscular hypotonia are the cardinal features ofthis form whose life expectancy is less than two years. Thejuvenile and adult forms present as limb-girdle muscular dystrophybeginning in the lower limbs. Final outcome depends on respiratorymuscle failure. Patients with the adult form can be free ofclinical symptoms for most of their life but finally develop aslowly progressive myopathy. {ECO:0000269|PubMed:10189220,ECO:0000269|PubMed:10206684, ECO:0000269|PubMed:10338092,ECO:0000269|PubMed:10737124, ECO:0000269|PubMed:11071489,ECO:0000269|PubMed:11738358, ECO:0000269|PubMed:12601120,ECO:0000269|PubMed:12923862, ECO:0000269|PubMed:14643388,ECO:0000269|PubMed:14695532, ECO:0000269|PubMed:14972326,ECO:0000269|PubMed:15145338, ECO:0000269|PubMed:15668445,ECO:0000269|PubMed:16433701, ECO:0000269|PubMed:1652892,ECO:0000269|PubMed:16782080, ECO:0000269|PubMed:1684505,ECO:0000269|PubMed:16917947, ECO:0000269|PubMed:17643989,ECO:0000269|PubMed:18425781, ECO:0000269|PubMed:18429042,ECO:0000269|PubMed:1898413, ECO:0000269|PubMed:19588081,ECO:0000269|PubMed:20080426, ECO:0000269|PubMed:20350966,ECO:0000269|PubMed:21109266, ECO:0000269|PubMed:22644586,ECO:0000269|PubMed:22676651, ECO:0000269|PubMed:25681614,ECO:0000269|PubMed:7695647, ECO:0000269|PubMed:7717400,ECO:0000269|PubMed:7866409, ECO:0000269|PubMed:7881422,ECO:0000269|PubMed:7981676, ECO:0000269|PubMed:8094613,ECO:0000269|PubMed:8401535, ECO:0000269|PubMed:8834250,ECO:0000269|PubMed:9521422, ECO:0000269|PubMed:9535769,ECO:0000269|PubMed:9660056, ECO:0000269|Ref.5}. Note=The diseaseis caused by mutations affecting the gene represented in thisentry.</t>
  </si>
  <si>
    <t>autophagy;cell proliferation;cellular calcium ion homeostasis;cellular water homeostasis;epithelial cell differentiation;hemostasis;membrane fusion;negative regulation of gene expression;regulation of cell shape;response to calcium ion;response to organic cyclic compound;response to salt stress;social behavior</t>
  </si>
  <si>
    <t>calcium ion binding;calcium-dependent phospholipid binding;calcium-dependent protein binding;integrin binding;RNA binding</t>
  </si>
  <si>
    <t>cytosol;endoplasmic reticulum membrane;extracellular exosome;membrane;nuclear envelope;nucleus;plasma membrane</t>
  </si>
  <si>
    <t>Annexin;Annexin_repeat;Annexin_repeat_CS;Annexin_sf;ANX7;ANX7_chordates</t>
  </si>
  <si>
    <t>Synexin-sorcin complex</t>
  </si>
  <si>
    <t>Acetylation;Alternative splicing;Annexin;Calcium;Calcium/phospholipid-binding;Complete proteome;Direct protein sequencing;Polymorphism;Reference proteome;Repeat</t>
  </si>
  <si>
    <t>P20073</t>
  </si>
  <si>
    <t>ANXA7_HUMAN</t>
  </si>
  <si>
    <t>Annexin A7</t>
  </si>
  <si>
    <t>ANXA7</t>
  </si>
  <si>
    <t>ANX7;SNX</t>
  </si>
  <si>
    <t>ENSG00000138279</t>
  </si>
  <si>
    <t>ENSP00000362010;ENSP00000362012</t>
  </si>
  <si>
    <t>P20073-1;P20073-2</t>
  </si>
  <si>
    <t>Calcium/phospholipid-binding protein which promotesmembrane fusion and is involved in exocytosis.</t>
  </si>
  <si>
    <t>Isoform 1 is expressed in brain, heart andskeletal muscle. Isoform 2 is more abundant in liver, lung,kidney, spleen, fibroblasts and placenta.{ECO:0000269|PubMed:1825209}.</t>
  </si>
  <si>
    <t>covalent chromatin modification;'de novo' cotranslational protein folding;DNA replication;negative regulation of DNA biosynthetic process;positive regulation of transcription, DNA-templated;regulation of cellular response to heat;transcription, DNA-templated</t>
  </si>
  <si>
    <t>ATPase activator activity;chromatin binding;DNA binding;histone binding;Hsp70 protein binding;RNA binding;ubiquitin modification-dependent histone binding</t>
  </si>
  <si>
    <t>cytoplasm;cytosol;nuclear membrane;nucleoplasm;nucleus</t>
  </si>
  <si>
    <t>Chaperones and folding catalysts</t>
  </si>
  <si>
    <t>DnaJ;Myb_DNA-binding;RAC_head</t>
  </si>
  <si>
    <t>DnaJ_dom_sf;DnaJ_domain;DnaJ_domain_CS;Homeobox-like_sf;RAC_head;SANT/Myb;SANT_dom</t>
  </si>
  <si>
    <t>DnaJ;SANT</t>
  </si>
  <si>
    <t>3D-structure;Acetylation;Activator;Alternative splicing;Chaperone;Chromatin regulator;Complete proteome;Cytoplasm;Direct protein sequencing;Nucleus;Phosphoprotein;Reference proteome;Repeat;Transcription;Transcription regulation</t>
  </si>
  <si>
    <t>Q99543</t>
  </si>
  <si>
    <t>DNJC2_HUMAN</t>
  </si>
  <si>
    <t>DnaJ homolog subfamily C member 2</t>
  </si>
  <si>
    <t>DNAJC2</t>
  </si>
  <si>
    <t>MPHOSPH11;MPP11;ZRF1</t>
  </si>
  <si>
    <t>ENSG00000105821</t>
  </si>
  <si>
    <t>ENSP00000249270;ENSP00000368565</t>
  </si>
  <si>
    <t>Q99543-1;Q99543-2</t>
  </si>
  <si>
    <t>2M2E</t>
  </si>
  <si>
    <t>Acts both as a chaperone in the cytosol and as achromatin regulator in the nucleus. When cytosolic, acts as amolecular chaperone: component of the ribosome-associated complex(RAC), a complex involved in folding or maintaining nascentpolypeptides in a folding-competent state. In the RAC complex,stimulates the ATPase activity of the ribosome-associated pool ofHsp70-type chaperones HSPA14 that bind to the nascent polypeptidechain. When nuclear, mediates the switching from polycomb-repressed genes to an active state: specifically recruited athistone H2A ubiquitinated at 'Lys-119' (H2AK119ub), and promotesthe displacement of the polycomb PRC1 complex from chromatin,thereby facilitating transcription activation. Specifically bindsDNA sequence 5'-GTCAAGC-3'.</t>
  </si>
  <si>
    <t>Widely expressed.{ECO:0000269|PubMed:11034098}.</t>
  </si>
  <si>
    <t>Nucleus {ECO:0000269|PubMed:21179169}.Cytoplasm, cytosol {ECO:0000269|PubMed:16002468,ECO:0000269|PubMed:21179169}.</t>
  </si>
  <si>
    <t>cellular response to tumor necrosis factor;ceramide biosynthetic process;glycerophospholipid catabolic process;glycosphingolipid metabolic process;sphingomyelin catabolic process</t>
  </si>
  <si>
    <t>metal ion binding;sphingomyelin phosphodiesterase activity;sphingomyelin phosphodiesterase D activity</t>
  </si>
  <si>
    <t>endoplasmic reticulum;endoplasmic reticulum membrane;Golgi apparatus;Golgi membrane;integral component of membrane;trans-Golgi network</t>
  </si>
  <si>
    <t>Sphingolipid metabolism</t>
  </si>
  <si>
    <t>Metabolic pathways;Sphingolipid metabolism</t>
  </si>
  <si>
    <t>mit_SMPDase</t>
  </si>
  <si>
    <t>Sphingomy_SMPD4</t>
  </si>
  <si>
    <t>Glycosphingolipid metabolism</t>
  </si>
  <si>
    <t>Alternative splicing;Complete proteome;Endoplasmic reticulum;Golgi apparatus;Hydrolase;Magnesium;Membrane;Metal-binding;Phosphoprotein;Reference proteome;Transmembrane;Transmembrane helix</t>
  </si>
  <si>
    <t>Q9NXE4</t>
  </si>
  <si>
    <t>NSMA3_HUMAN</t>
  </si>
  <si>
    <t>Sphingomyelin phosphodiesterase 4</t>
  </si>
  <si>
    <t>SMPD4</t>
  </si>
  <si>
    <t>KIAA1418</t>
  </si>
  <si>
    <t>ENSG00000136699</t>
  </si>
  <si>
    <t>ENSP00000405187</t>
  </si>
  <si>
    <t>Q9NXE4-6</t>
  </si>
  <si>
    <t>3.1.4.12</t>
  </si>
  <si>
    <t>Catalyzes the hydrolysis of membrane sphingomyelin toform phosphorylcholine and ceramide</t>
  </si>
  <si>
    <t>Widely expressed, with highest levels in heartand skeletal muscle. {ECO:0000269|PubMed:16517606}.</t>
  </si>
  <si>
    <t xml:space="preserve"> Single-pass membrane protein{ECO:0000269|PubMed:16517606}.; Single-pass membrane protein{ECO:0000269|PubMed:16517606}. Golgi apparatus membrane{ECO:0000269|PubMed:16517606};Endoplasmic reticulum membrane{ECO:0000269|PubMed:16517606}</t>
  </si>
  <si>
    <t>intracellular transport of virus;modulation by virus of host process;NLS-bearing protein import into nucleus;response to hydrogen peroxide</t>
  </si>
  <si>
    <t>cytosol;extracellular exosome;host cell;nuclear pore;nucleoplasm</t>
  </si>
  <si>
    <t>ISG15 antiviral mechanism;NS1 Mediated Effects on Host Pathways</t>
  </si>
  <si>
    <t>3D-structure;Acetylation;Complete proteome;Cytoplasm;Nucleus;Phosphoprotein;Protein transport;Reference proteome;Repeat;Transport</t>
  </si>
  <si>
    <t>O00629</t>
  </si>
  <si>
    <t>IMA3_HUMAN</t>
  </si>
  <si>
    <t>Importin subunit alpha-3</t>
  </si>
  <si>
    <t>KPNA4</t>
  </si>
  <si>
    <t>QIP1</t>
  </si>
  <si>
    <t>ENSG00000186432</t>
  </si>
  <si>
    <t>ENSP00000334373</t>
  </si>
  <si>
    <t>4UAE;5TBK;5XZX</t>
  </si>
  <si>
    <t>Functions in nuclear protein import as an adapterprotein for nuclear receptor KPNB1. Binds specifically anddirectly to substrates containing either a simple or bipartite NLSmotif. Docking of the importin/substrate complex to the nuclearpore complex (NPC) is mediated by KPNB1 through binding tonucleoporin FxFG repeats and the complex is subsequentlytranslocated through the pore by an energy requiring, Ran-dependent mechanism. At the nucleoplasmic side of the NPC, Ranbinds to importin-beta and the three components separate andimportin-alpha and -beta are re-exported from the nucleus to thecytoplasm where GTP hydrolysis releases Ran from importin. Thedirectionality of nuclear import is thought to be conferred by anasymmetric distribution of the GTP- and GDP-bound forms of Ranbetween the cytoplasm and nucleus. In vitro, mediates the nuclearimport of human cytomegalovirus UL84 by recognizing a non-classical NLS. In vitro, mediates the nuclear import of humancytomegalovirus UL84 by recognizing a non-classical NLS.</t>
  </si>
  <si>
    <t>Highly expressed in testis, ovary, smallintestine, heart, skeletal muscle, lung and pancreas, but barelydetectable in kidney, thymus, colon and peripheral bloodleukocytes.</t>
  </si>
  <si>
    <t>Cytoplasm {ECO:0000250}. Nucleus{ECO:0000250}.</t>
  </si>
  <si>
    <t>endocytosis;protein transport</t>
  </si>
  <si>
    <t>clathrin vesicle coat;clathrin-coated pit;intracellular;plasma membrane</t>
  </si>
  <si>
    <t>DUF1681</t>
  </si>
  <si>
    <t>NECAP_PHear;PH-like_dom_sf</t>
  </si>
  <si>
    <t>Cargo recognition for clathrin-mediated endocytosis;Clathrin-mediated endocytosis</t>
  </si>
  <si>
    <t>Alternative splicing;Cell membrane;Complete proteome;Cytoplasmic vesicle;Endocytosis;Membrane;Phosphoprotein;Polymorphism;Protein transport;Reference proteome;Repeat;Transport</t>
  </si>
  <si>
    <t>Q9NVZ3</t>
  </si>
  <si>
    <t>NECP2_HUMAN</t>
  </si>
  <si>
    <t>Adaptin ear-binding coat-associated protein 2</t>
  </si>
  <si>
    <t>NECAP2</t>
  </si>
  <si>
    <t>ENSG00000157191</t>
  </si>
  <si>
    <t>ENSP00000338746;ENSP00000391942;ENSP00000407091;ENSP00000427620</t>
  </si>
  <si>
    <t>Q9NVZ3-1;Q9NVZ3-2;Q9NVZ3-4</t>
  </si>
  <si>
    <t>Involved in endocytosis.</t>
  </si>
  <si>
    <t>Cytoplasmic vesicle, clathrin-coated vesiclemembrane {ECO:0000250}. Cell membrane {ECO:0000250}.Note=Colocalizes with AP-2 at the plasma membrane. {ECO:0000250}.</t>
  </si>
  <si>
    <t>mRNA catabolic process;regulation of angiogenesis</t>
  </si>
  <si>
    <t>ribonuclease inhibitor activity</t>
  </si>
  <si>
    <t>angiogenin-PRI complex;cytosol;extracellular exosome;nucleoplasm</t>
  </si>
  <si>
    <t>LRR_6</t>
  </si>
  <si>
    <t>Leu-rich_rpt;Leu-rich_rpt_Cys-con_subtyp</t>
  </si>
  <si>
    <t>LRR_CC</t>
  </si>
  <si>
    <t>Angiogenin-PRI complex</t>
  </si>
  <si>
    <t>3D-structure;Acetylation;Complete proteome;Cytoplasm;Direct protein sequencing;Leucine-rich repeat;Phosphoprotein;Polymorphism;Reference proteome;Repeat</t>
  </si>
  <si>
    <t>P13489</t>
  </si>
  <si>
    <t>RINI_HUMAN</t>
  </si>
  <si>
    <t>Ribonuclease inhibitor</t>
  </si>
  <si>
    <t>RNH1</t>
  </si>
  <si>
    <t>PRI;RNH</t>
  </si>
  <si>
    <t>ENSG00000023191;ENSG00000276230</t>
  </si>
  <si>
    <t>ENSP00000346402;ENSP00000348515;ENSP00000380729;ENSP00000380738;ENSP00000380739;ENSP00000416589;ENSP00000433999;ENSP00000435594;ENSP00000478664;ENSP00000479004;ENSP00000479966;ENSP00000480036;ENSP00000484572;ENSP00000487753;ENSP00000487940;ENSP00000488734</t>
  </si>
  <si>
    <t>1A4Y;1Z7X;2BEX;2Q4G</t>
  </si>
  <si>
    <t>Ribonuclease inhibitor which inhibits RNASE1, RNASE2 andANG. May play a role in redox homeostasis</t>
  </si>
  <si>
    <t>microtubule cytoskeleton organization;mitotic cytokinesis;mRNA processing;negative regulation of apoptotic process;regulation of cell cycle;regulation of mRNA splicing, via spliceosome;regulation of RNA splicing;RNA splicing</t>
  </si>
  <si>
    <t>DNA binding;RNA binding;RS domain binding</t>
  </si>
  <si>
    <t>nuclear speck</t>
  </si>
  <si>
    <t>ZTTK syndrome</t>
  </si>
  <si>
    <t>G-patch</t>
  </si>
  <si>
    <t>dsRBD_dom;G_patch_dom;SON;WD40_repeat_dom_sf</t>
  </si>
  <si>
    <t>G_patch</t>
  </si>
  <si>
    <t>Acetylation;Alternative splicing;Cell cycle;Complete proteome;Disease mutation;DNA-binding;Isopeptide bond;Mental retardation;Methylation;mRNA processing;mRNA splicing;Nucleus;Phosphoprotein;Polymorphism;Reference proteome;Repeat;RNA-binding;Ubl conjugation</t>
  </si>
  <si>
    <t>P18583</t>
  </si>
  <si>
    <t>SON_HUMAN</t>
  </si>
  <si>
    <t>Protein SON</t>
  </si>
  <si>
    <t>SON</t>
  </si>
  <si>
    <t>C21orf50;DBP5;KIAA1019;NREBP</t>
  </si>
  <si>
    <t>ENSG00000159140</t>
  </si>
  <si>
    <t>ENSP00000300278;ENSP00000348984;ENSP00000371095;ENSP00000399783</t>
  </si>
  <si>
    <t>P18583-1;P18583-3;P18583-4;P18583-6</t>
  </si>
  <si>
    <t xml:space="preserve"> binds to the consensus DNA sequence: 5'-GA[GT]AN[CG][AG]CC-3'. May indirectly repress hepatitis B virus(HBV) core promoter activity and transcription of HBV genes andproduction of HBV virions. Essential for correct RNA splicing ofmultiple genes critical for brain development, neuronal migrationand metabolism, including TUBG1, FLNA, PNKP, WDR62, PSMD3, PCK2,PFKL, IDH2, and ACY1 (PubMed:27545680);RNA-binding protein that acts as a mRNA splicingcofactor by promoting efficient splicing of transcripts thatpossess weak splice sites. Specifically promotes splicing of manycell-cycle and DNA-repair transcripts that possess weak splicesites, such as TUBG1, KATNB1, TUBGCP2, AURKB, PCNT, AKT1, RAD23A,and FANCG. Probably acts by facilitating the interaction betweenSerine/arginine-rich proteins such as SRSF2 and the RNA polymeraseII. Also binds to DNA</t>
  </si>
  <si>
    <t>Widely expressed, with the higher expressionseen in leukocyte and heart.</t>
  </si>
  <si>
    <t>Nucleus speckle {ECO:0000269|PubMed:1424986,ECO:0000269|PubMed:21504830}. Note=Colocalizes with the pre-mRNAsplicing factor SRSF2.</t>
  </si>
  <si>
    <t>ZTTK syndrome (ZTTKS) [MIM:617140]: An autosomal dominantsyndrome characterized by intellectual disability, developmentaldelay, malformations of the cerebral cortex, epilepsy, visionproblems, musculo-skeletal abnormalities, and congenitalmalformations. {ECO:0000269|PubMed:25590979,ECO:0000269|PubMed:27256762, ECO:0000269|PubMed:27545676,ECO:0000269|PubMed:27545680}. Note=The disease is caused bymutations affecting the gene represented in this entry.</t>
  </si>
  <si>
    <t>defense response to virus;immune response;negative regulation of viral entry into host cell;negative regulation of viral genome replication;negative regulation of viral transcription;response to interferon-alpha;response to interferon-beta;response to interferon-gamma;response to virus;type I interferon signaling pathway</t>
  </si>
  <si>
    <t>extracellular exosome;integral component of membrane;late endosome membrane;lysosomal membrane;plasma membrane</t>
  </si>
  <si>
    <t>Exosome;Transporters</t>
  </si>
  <si>
    <t>CD225</t>
  </si>
  <si>
    <t>CD225/Dispanin_fam</t>
  </si>
  <si>
    <t>Interferon alpha/beta signaling</t>
  </si>
  <si>
    <t>Antiviral defense;Cell membrane;Complete proteome;Endosome;Immunity;Innate immunity;Isopeptide bond;Lipoprotein;Lysosome;Membrane;Palmitate;Polymorphism;Reference proteome;Signal-anchor;Transmembrane;Transmembrane helix;Ubl conjugation</t>
  </si>
  <si>
    <t>Q01628</t>
  </si>
  <si>
    <t>IFM3_HUMAN</t>
  </si>
  <si>
    <t>Interferon-induced transmembrane protein 3</t>
  </si>
  <si>
    <t>IFITM3</t>
  </si>
  <si>
    <t>ENSG00000142089</t>
  </si>
  <si>
    <t>ENSP00000382707</t>
  </si>
  <si>
    <t>IFN-induced antiviral protein which disruptsintracellular cholesterol homeostasis. Inhibits the entry ofviruses to the host cell cytoplasm by preventing viral fusion withcholesterol depleted endosomes. May inactivate new envelopedviruses which buds out of the infected cell, by letting them goout with a cholesterol depleted membrane. Active against multipleviruses, including influenza A virus, SARS coronavirus (SARS-CoV),Marburg virus (MARV) and Ebola virus (EBOV), Dengue virus (DNV),West Nile virus (WNV), human immunodeficiency virus type 1 (HIV-1)and vesicular stomatitis virus (VSV). Can inhibit: influenza virushemagglutinin protein-mediated viral entry, MARV and EBOV GP1,2-mediated viral entry, SARS-CoV S protein-mediated viral entry andVSV G protein-mediated viral entry. Plays a critical role in thestructural stability and function of vacuolar ATPase (v-ATPase).Establishes physical contact with the v-ATPase of endosomes whichis critical for proper clathrin localization and is also requiredfor the function of the v-ATPase to lower the pH in phagocyticendosomes thus establishing an antiviral state</t>
  </si>
  <si>
    <t xml:space="preserve"> Single-pass type II membrane protein.; Single-pass type II membraneprotein. Late endosome membrane; Single-pass type II membraneprotein. Lysosome membrane;Cell membrane</t>
  </si>
  <si>
    <t>positive regulation of protein localization to plasma membrane</t>
  </si>
  <si>
    <t>receptor binding</t>
  </si>
  <si>
    <t>extracellular region</t>
  </si>
  <si>
    <t>DUF3456</t>
  </si>
  <si>
    <t>DUF3456;Saposin-like</t>
  </si>
  <si>
    <t>Complete proteome;Disulfide bond;Polymorphism;Reference proteome;Secreted;Signal</t>
  </si>
  <si>
    <t>Q8N129</t>
  </si>
  <si>
    <t>CNPY4_HUMAN</t>
  </si>
  <si>
    <t>Protein canopy homolog 4</t>
  </si>
  <si>
    <t>CNPY4</t>
  </si>
  <si>
    <t>ENSG00000166997</t>
  </si>
  <si>
    <t>ENSP00000262932</t>
  </si>
  <si>
    <t>Plays a role in the regulation of the cell surfaceexpression of TLR4.</t>
  </si>
  <si>
    <t>Secreted {ECO:0000305}.</t>
  </si>
  <si>
    <t>hemidesmosome assembly</t>
  </si>
  <si>
    <t>actin binding;ankyrin binding;cadherin binding;RNA binding;structural constituent of muscle</t>
  </si>
  <si>
    <t>brush border;costamere;cytosol;extracellular exosome;extracellular matrix;focal adhesion;hemidesmosome;intermediate filament cytoskeleton;plasma membrane;sarcolemma;sarcoplasm</t>
  </si>
  <si>
    <t>Epidermolysis bullosa, hemidesmosomal;Limb-girdle muscular dystrophy</t>
  </si>
  <si>
    <t>CH;Plectin;S10_plectin</t>
  </si>
  <si>
    <t>Actinin_actin-bd_CS;Calponin-like_dom_sf;CH-domain;Plakin_repeat_sf;Plectin;Plectin_repeat;S10_plectin_N;Spectrin/alpha-actinin</t>
  </si>
  <si>
    <t>CH;PLEC;SPEC</t>
  </si>
  <si>
    <t>Assembly of collagen fibrils and other multimeric structures;Caspase-mediated cleavage of cytoskeletal proteins;Type I hemidesmosome assembly</t>
  </si>
  <si>
    <t>3D-structure;Acetylation;Actin-binding;Alternative splicing;Cell junction;Coiled coil;Complete proteome;Cytoplasm;Cytoskeleton;Direct protein sequencing;Disease mutation;Epidermolysis bullosa;Limb-girdle muscular dystrophy;Methylation;Phosphoprotein;Polymorphism;Reference proteome;Repeat;SH3 domain</t>
  </si>
  <si>
    <t>Q15149</t>
  </si>
  <si>
    <t>Autosomal recessive limb-girdle muscular dystrophy type 2Q;Epidermolysis bullosa simplex with muscular dystrophy;Epidermolysis bullosa simplex with pyloric atresia;Epidermolysis bullosa simplex, Ogna type</t>
  </si>
  <si>
    <t>PLEC_HUMAN</t>
  </si>
  <si>
    <t>Plectin</t>
  </si>
  <si>
    <t>CN;LTN</t>
  </si>
  <si>
    <t>PLEC</t>
  </si>
  <si>
    <t>PLEC1</t>
  </si>
  <si>
    <t>ENSG00000178209</t>
  </si>
  <si>
    <t>ENSP00000323856;ENSP00000344848;ENSP00000346602;ENSP00000347044;ENSP00000348702;ENSP00000350277;ENSP00000381756;ENSP00000388180;ENSP00000434583</t>
  </si>
  <si>
    <t>Q15149-1;Q15149-2;Q15149-3;Q15149-4;Q15149-5;Q15149-6;Q15149-7;Q15149-8;Q15149-9</t>
  </si>
  <si>
    <t>1MB8;2N03;2ODU;2ODV;3F7P;3PDY;3PE0;4GDO;4Q58;4Q59;5J1F;5J1G;5J1H;5J1I</t>
  </si>
  <si>
    <t>Interlinks intermediate filaments with microtubules andmicrofilaments and anchors intermediate filaments to desmosomes orhemidesmosomes. Could also bind muscle proteins such as actin tomembrane complexes in muscle. May be involved not only in thefilaments network, but also in the regulation of their dynamics.Structural component of muscle. Isoform 9 plays a major role inthe maintenance of myofiber integrity</t>
  </si>
  <si>
    <t>Widely expressed with highest levels inmuscle, heart, placenta and spinal cord.</t>
  </si>
  <si>
    <t>Cytoplasm, cytoskeleton{ECO:0000269|PubMed:12482924}. Cell junction, hemidesmosome{ECO:0000269|PubMed:12482924}.</t>
  </si>
  <si>
    <t>Epidermolysis bullosa simplex with pyloric atresia (EBS-PA) [MIM:612138]: Autosomal recessive genodermatosis characterizedby severe skin blistering at birth and congenital pyloric atresia.Death usually occurs in infancy. This disorder is allelic to MD-EBS. {ECO:0000269|PubMed:14675180, ECO:0000269|PubMed:20665883}.Note=The disease is caused by mutations affecting the generepresented in this entry.Epidermolysis bullosa simplex, with muscular dystrophy(MD-EBS) [MIM:226670]: A form of epidermolysis bullosacharacterized by the association of blister formation at the levelof the hemidesmosome with late-onset muscular dystrophy.{ECO:0000269|PubMed:11159198, ECO:0000269|PubMed:20665883,ECO:0000269|PubMed:21263134, ECO:0000269|PubMed:8894687}. Note=Thedisease is caused by mutations affecting the gene represented inthis entry.Epidermolysis bullosa simplex, Ogna type (O-EBS)[MIM:131950]: A form of intraepidermal epidermolysis bullosacharacterized by generalized skin bruising, skin fragility withnon-scarring blistering and small hemorrhagic blisters on hands.At the ultrastructural level, it is differentiated from classicalcases of K-EBS, WC-EBS and DM-EBS, by the occurrence of blistersoriginating in basal cells above hemidesmosomes, and abnormalhemidesmosome intracellular attachment plates.{ECO:0000269|PubMed:11851880}. Note=The disease is caused bymutations affecting the gene represented in this entry.Limb-girdle muscular dystrophy 2Q (LGMD2Q) [MIM:613723]:A form of limb-girdle muscular dystrophy characterized by earlychildhood onset of proximal muscle weakness. Limb-girdle musculardystrophies are characterized by proximal weakness, weakness ofthe hip and shoulder girdles and prominent asymmetrical quadricepsfemoris and biceps brachii atrophy. {ECO:0000269|PubMed:21109228,ECO:0000269|PubMed:25556389, ECO:0000269|PubMed:27234031}.Note=The disease is caused by mutations affecting the generepresented in this entry. A 9 bp deletion containing theinitiation codon in exon 1f of PLEC have been found in limb-girdlemuscular dystrophy patients. The mutation results in deficientexpression of isoform 9 and disorganization of the myofibers,without any effect on the skin.Epidermolysis bullosa simplex with nail dystrophy (EBSND)[MIM:616487]: A form of epidermolysis bullosa, a dermatologicdisorder characterized by skin blistering. EBSND patients alsomanifest nail dystrophy. {ECO:0000269|PubMed:25712130}. Note=Thedisease is caused by mutations affecting the gene represented inthis entry.</t>
  </si>
  <si>
    <t>aerobic respiration;mitochondrial electron transport, ubiquinol to cytochrome c;mitochondrial respiratory chain complex III assembly</t>
  </si>
  <si>
    <t>ubiquinol-cytochrome-c reductase activity</t>
  </si>
  <si>
    <t>extracellular exosome;mitochondrial inner membrane;mitochondrial respiratory chain complex III</t>
  </si>
  <si>
    <t>UCR_UQCRX_QCR9</t>
  </si>
  <si>
    <t>QCR9;QCR9_sf</t>
  </si>
  <si>
    <t>3D-structure;Alternative splicing;Complete proteome;Direct protein sequencing;Electron transport;Membrane;Mitochondrion;Mitochondrion inner membrane;Polymorphism;Reference proteome;Respiratory chain;Transport</t>
  </si>
  <si>
    <t>Q9UDW1</t>
  </si>
  <si>
    <t>QCR9_HUMAN</t>
  </si>
  <si>
    <t>Cytochrome b-c1 complex subunit 9</t>
  </si>
  <si>
    <t>UQCR10</t>
  </si>
  <si>
    <t>UCRC</t>
  </si>
  <si>
    <t>ENSG00000184076</t>
  </si>
  <si>
    <t>ENSP00000332887;ENSP00000384962</t>
  </si>
  <si>
    <t>Q9UDW1-1;Q9UDW1-2</t>
  </si>
  <si>
    <t>This is a component of the ubiquinol-cytochrome creductase complex (complex III or cytochrome b-c1 complex), whichis part of the mitochondrial respiratory chain. This subunitinteracts with cytochrome c1 (By similarity).</t>
  </si>
  <si>
    <t>cellular hyperosmotic response;cellular response to glucose starvation;cellular response to mechanical stimulus;cerebral cortex development;female pregnancy;glucose transmembrane transport;glucose transport;lactose biosynthetic process;L-ascorbic acid metabolic process;protein complex assembly;regulation of glucose transport;regulation of insulin secretion;response to insulin;response to Thyroglobulin triiodothyronine</t>
  </si>
  <si>
    <t>dehydroascorbic acid transmembrane transporter activity;D-glucose transmembrane transporter activity;glucose transmembrane transporter activity;identical protein binding;kinase binding;protein self-association;xenobiotic transmembrane transporter activity</t>
  </si>
  <si>
    <t>apical plasma membrane;basolateral plasma membrane;blood microparticle;caveola;cortical actin cytoskeleton;cytosol;extracellular exosome;female pronucleus;Golgi membrane;integral component of plasma membrane;intercalated disc;melanosome;membrane;midbody;plasma membrane;sarcolemma;Z disc</t>
  </si>
  <si>
    <t>Adipocytokine signaling pathway;Bile secretion;Central carbon metabolism in cancer;Glucagon signaling pathway;HIF-1 signaling pathway;Human T-cell leukemia virus 1 infection;Insulin resistance;Insulin secretion;Pathways in cancer;Renal cell carcinoma;Thyroid hormone signaling pathway;Transporters</t>
  </si>
  <si>
    <t>Adipocytokine signaling pathway;Bile secretion;Central carbon metabolism in cancer;Glucagon signaling pathway;HIF-1 signaling pathway;Human T-cell leukemia virus 1 infection;Insulin resistance;Insulin secretion;Pathways in cancer;Renal cell carcinoma;Thyroid hormone signaling pathway</t>
  </si>
  <si>
    <t>GLUT1 deficiency syndrome;Hereditary stomatocytosis;Idiopathic generalized epilepsies;Primary dystonia</t>
  </si>
  <si>
    <t>Sugar_tr</t>
  </si>
  <si>
    <t>Glu_transpt_1;MFS_dom;MFS_sugar_transport-like;MFS_trans_sf;Sugar/inositol_transpt;Sugar_transporter_CS</t>
  </si>
  <si>
    <t>Cellular hexose transport;Defective SLC2A1 causes GLUT1 deficiency syndrome 1 (GLUT1DS1);Lactose synthesis;Regulation of insulin secretion;Vitamin C (ascorbate) metabolism</t>
  </si>
  <si>
    <t>SLC2A1-DMTN-ADD2 complex</t>
  </si>
  <si>
    <t>3D-structure;Acetylation;Cataract;Cell membrane;Complete proteome;Direct protein sequencing;Disease mutation;Dystonia;Epilepsy;Glycoprotein;Hereditary hemolytic anemia;Membrane;Mental retardation;Phosphoprotein;Reference proteome;Sugar transport;Transmembrane;Transmembrane helix;Transport</t>
  </si>
  <si>
    <t>P11166</t>
  </si>
  <si>
    <t>Childhood absence epilepsy;Encephalopathy due to GLUT1 deficiency;Hereditary cryohydrocytosis with reduced stomatin;Paroxysmal dystonic choreathetosis with episodic ataxia and spasticity;Paroxysmal exertion-induced dyskinesia</t>
  </si>
  <si>
    <t>GTR1_HUMAN</t>
  </si>
  <si>
    <t>Solute carrier family 2, facilitated glucose transporter member 1</t>
  </si>
  <si>
    <t>SLC2A1</t>
  </si>
  <si>
    <t>GLUT1</t>
  </si>
  <si>
    <t>ENSG00000117394</t>
  </si>
  <si>
    <t>ENSP00000416293</t>
  </si>
  <si>
    <t>1SUK;4PYP;5EQG;5EQH;5EQI</t>
  </si>
  <si>
    <t xml:space="preserve"> can transport a wide range of aldosesincluding both pentoses and hexoses.;Facilitative glucose transporter. This isoform may beresponsible for constitutive or basal glucose uptake. Has a verybroad substrate specificity</t>
  </si>
  <si>
    <t>Detected in erythrocytes (at protein level).Expressed at variable levels in many human tissues.{ECO:0000269|PubMed:23219802}.</t>
  </si>
  <si>
    <t xml:space="preserve"> Multi-pass membrane protein.Melanosome. Note=Localizes primarily at the cell surface.Identified by mass spectrometry in melanosome fractions from stageI to stage IV.;Cell membrane</t>
  </si>
  <si>
    <t>GLUT1 deficiency syndrome 1 (GLUT1DS1) [MIM:606777]: Aneurologic disorder showing wide phenotypic variability. The mostsevere 'classic' phenotype comprises infantile-onset epilepticencephalopathy associated with delayed development, acquiredmicrocephaly, motor incoordination, and spasticity. Onset ofseizures, usually characterized by apneic episodes, staringspells, and episodic eye movements, occurs within the first 4months of life. Other paroxysmal findings include intermittentataxia, confusion, lethargy, sleep disturbance, and headache.Varying degrees of cognitive impairment can occur, ranging fromlearning disabilities to severe mental retardation.{ECO:0000269|PubMed:10227690, ECO:0000269|PubMed:10980529,ECO:0000269|PubMed:11136715, ECO:0000269|PubMed:11603379,ECO:0000269|PubMed:12325075, ECO:0000269|PubMed:15622525,ECO:0000269|PubMed:19901175, ECO:0000269|PubMed:20129935,ECO:0000269|PubMed:20221955, ECO:0000269|PubMed:20574033,ECO:0000269|PubMed:24847886}. Note=The disease is caused bymutations affecting the gene represented in this entry.GLUT1 deficiency syndrome 2 (GLUT1DS2) [MIM:612126]: Aclinically variable disorder characterized primarily by onset inchildhood of paroxysmal exercise-induced dyskinesia. Thedyskinesia involves transient abnormal involuntary movements, suchas dystonia and choreoathetosis, induced by exercise or exertion,and affecting the exercised limbs. Some patients may also haveepilepsy, most commonly childhood absence epilepsy. Mild mentalretardation may also occur. In some patients involuntary exertion-induced dystonic, choreoathetotic, and ballistic movements may beassociated with macrocytic hemolytic anemia.{ECO:0000269|PubMed:14605501, ECO:0000269|PubMed:18451999,ECO:0000269|PubMed:19630075, ECO:0000269|PubMed:19798636,ECO:0000269|PubMed:20129935, ECO:0000269|PubMed:20574033,ECO:0000269|PubMed:20621801, ECO:0000269|PubMed:20830593,ECO:0000269|PubMed:21204808}. Note=The disease is caused bymutations affecting the gene represented in this entry.Epilepsy, idiopathic generalized 12 (EIG12) [MIM:614847]:A disorder characterized by recurring generalized seizures in theabsence of detectable brain lesions and/or metabolicabnormalities. Generalized seizures arise diffusely andsimultaneously from both hemispheres of the brain. Seizure typesinclude juvenile myoclonic seizures, absence seizures, andgeneralized tonic-clonic seizures. In some EIG12 patients seizuresmay remit with age. {ECO:0000269|PubMed:19798636,ECO:0000269|PubMed:22282645, ECO:0000269|PubMed:23280796}.Note=Disease susceptibility is associated with variationsaffecting the gene represented in this entry.Dystonia 9 (DYT9) [MIM:601042]: An autosomal dominantneurologic disorder characterized by childhood onset of paroxysmalchoreoathetosis and progressive spastic paraplegia. Most patientsshow some degree of cognitive impairment. Other variable featuresmay include seizures, migraine headaches, and ataxia.{ECO:0000269|PubMed:21832227}. Note=The disease is caused bymutations affecting the gene represented in this entry.Stomatin-deficient cryohydrocytosis with neurologicdefects (SDCHCN) [MIM:608885]: A rare form of stomatocytosischaracterized by episodic hemolytic anemia, cold-induced red cellscation leak, erratic hyperkalemia, neonatal hyperbilirubinemia,hepatosplenomegaly, cataracts, seizures, mental retardation, andmovement disorder. {ECO:0000269|PubMed:21791420,ECO:0000269|PubMed:22492876}. Note=The disease is caused bymutations affecting the gene represented in this entry.</t>
  </si>
  <si>
    <t>adult walking behavior;axon target recognition;axonal transport of mitochondrion;cell proliferation;eating behavior;muscle fiber development;negative regulation of MAP kinase activity;neuromuscular process;proteasome-mediated ubiquitin-dependent protein catabolic process;protein deubiquitination;regulation of macroautophagy;response to ischemia;sensory perception of pain</t>
  </si>
  <si>
    <t>alpha-2A adrenergic receptor binding;cysteine-type endopeptidase activity;ligase activity;omega peptidase activity;thiol-dependent ubiquitin-specific protease activity;thiol-dependent ubiquitinyl hydrolase activity;ubiquitin binding;ubiquitin protein ligase binding</t>
  </si>
  <si>
    <t>axon cytoplasm;cytoplasm;cytosol;endoplasmic reticulum membrane;extracellular exosome;myelin sheath;neuron projection terminus;neuronal cell body;nucleoplasm</t>
  </si>
  <si>
    <t>Parkinson disease;Peptidases;Ubiquitin system</t>
  </si>
  <si>
    <t>Hereditary spastic paraplegia;Parkinson disease</t>
  </si>
  <si>
    <t>Peptidase_C12</t>
  </si>
  <si>
    <t>Peptidase_C12_UCH;Peptidase_C12_UCH_sf;UCHL1</t>
  </si>
  <si>
    <t>UCH proteinases</t>
  </si>
  <si>
    <t>PRRX1-UCHL1 complex;PRRX2-UCHL1 complex</t>
  </si>
  <si>
    <t>3D-structure;Complete proteome;Cytoplasm;Direct protein sequencing;Disease mutation;Endoplasmic reticulum;Glycoprotein;Hereditary spastic paraplegia;Hydrolase;Ligase;Lipoprotein;Membrane;Neurodegeneration;Oxidation;Parkinson disease;Parkinsonism;Phosphoprotein;Polymorphism;Prenylation;Protease;Reference proteome;Thiol protease;Ubl conjugation pathway</t>
  </si>
  <si>
    <t>P09936</t>
  </si>
  <si>
    <t>Early-onset progressive neurodegeneration - blindness - ataxia - spasticity;Young adult-onset Parkinsonism</t>
  </si>
  <si>
    <t>UCHL1_HUMAN</t>
  </si>
  <si>
    <t>Ubiquitin carboxyl-terminal hydrolase isozyme L1</t>
  </si>
  <si>
    <t>CH-L1</t>
  </si>
  <si>
    <t>UCHL1</t>
  </si>
  <si>
    <t>ENSG00000154277</t>
  </si>
  <si>
    <t>ENSP00000284440;ENSP00000422542</t>
  </si>
  <si>
    <t>2ETL;2LEN;3IFW;3IRT;3KVF;3KW5;4DM9;4JKJ</t>
  </si>
  <si>
    <t>3.4.19.12;6.-.-.-</t>
  </si>
  <si>
    <t>Ubiquitin-protein hydrolase involved both in theprocessing of ubiquitin precursors and of ubiquitinated proteins.This enzyme is a thiol protease that recognizes and hydrolyzes apeptide bond at the C-terminal glycine of ubiquitin. Also binds tofree monoubiquitin and may prevent its degradation in lysosomes.The homodimer may have ATP-independent ubiquitin ligase activity</t>
  </si>
  <si>
    <t>Found in neuronal cell bodies and processesthroughout the neocortex (at protein level). Expressed in neuronsand cells of the diffuse neuroendocrine system and their tumors.Weakly expressed in ovary. Down-regulated in brains from Parkinsondisease and Alzheimer disease patients.{ECO:0000269|PubMed:14722078, ECO:0000269|PubMed:9790970}.</t>
  </si>
  <si>
    <t>Cytoplasm {ECO:0000269|PubMed:19261853}.Endoplasmic reticulum membrane {ECO:0000269|PubMed:19261853};Lipid-anchor {ECO:0000269|PubMed:19261853}. Note=About 30% oftotal UCHL1 is associated with membranes in brain.</t>
  </si>
  <si>
    <t>Parkinson disease 5 (PARK5) [MIM:613643]: A complexneurodegenerative disorder with manifestations ranging fromtypical Parkinson disease to dementia with Lewy bodies. Clinicalfeatures include parkinsonian symptoms (resting tremor, rigidity,postural instability and bradykinesia), dementia, diffuse Lewybody pathology, autonomic dysfunction, hallucinations andparanoia. {ECO:0000269|PubMed:12408865,ECO:0000269|PubMed:12705903, ECO:0000269|PubMed:9774100}. Note=Thedisease is caused by mutations affecting the gene represented inthis entry.Spastic paraplegia 79, autosomal recessive (SPG79)[MIM:615491]: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SPG79 is characterized by childhood onset blindness,cerebellar ataxia, nystagmus, dorsal column dysfunction, andspasticity with upper motor neuron dysfunction.{ECO:0000269|PubMed:23359680, ECO:0000269|PubMed:28007905}.Note=The disease is caused by mutations affecting the generepresented in this entry.</t>
  </si>
  <si>
    <t>Arp2/3 complex-mediated actin nucleation;asymmetric cell division;cellular response to interferon-gamma;cilium assembly;ephrin receptor signaling pathway;establishment or maintenance of cell polarity;Fc-gamma receptor signaling pathway involved in phagocytosis;meiotic chromosome movement towards spindle pole;meiotic cytokinesis;membrane organization;movement of cell or subcellular component;spindle localization</t>
  </si>
  <si>
    <t>actin binding;ATP binding;structural constituent of cytoskeleton</t>
  </si>
  <si>
    <t>actin cytoskeleton;Arp2/3 protein complex;brush border;cell-cell junction;cytosol;extracellular exosome;focal adhesion;lamellipodium;membrane</t>
  </si>
  <si>
    <t>Cytoskeleton proteins;Exosome;Membrane trafficking;Tight junction;Yersinia infection</t>
  </si>
  <si>
    <t>Tight junction;Yersinia infection</t>
  </si>
  <si>
    <t>Actin;Actin/actin-like_CS;Arp3</t>
  </si>
  <si>
    <t>Arp2/3 protein complex;ARP3-WHAMM complex</t>
  </si>
  <si>
    <t>Acetylation;Actin-binding;ATP-binding;Cell projection;Cilium biogenesis/degradation;Complete proteome;Cytoplasm;Cytoskeleton;Direct protein sequencing;Nucleotide-binding;Reference proteome</t>
  </si>
  <si>
    <t>P61158</t>
  </si>
  <si>
    <t>ARP3_HUMAN</t>
  </si>
  <si>
    <t>Actin-related protein 3</t>
  </si>
  <si>
    <t>ACTR3</t>
  </si>
  <si>
    <t>ARP3</t>
  </si>
  <si>
    <t>ENSG00000115091</t>
  </si>
  <si>
    <t>ENSP00000263238</t>
  </si>
  <si>
    <t>Functions as ATP-binding component of the Arp2/3 complexwhich is involved in regulation of actin polymerization andtogether with an activating nucleation-promoting factor (NPF)mediates the formation of branched actin networks. Seems tocontact the pointed end of the daughter actin filament. Plays arole in ciliogenesis.</t>
  </si>
  <si>
    <t>Cytoplasm, cytoskeleton{ECO:0000269|PubMed:19109554}. Cell projection{ECO:0000269|PubMed:9230079}. Note=In pre-apoptotic cells,colocalizes with MEFV in large specks (pyroptosomes)(PubMed:19109554).</t>
  </si>
  <si>
    <t>cell cycle G2/M phase transition;mitotic chromosome condensation;mRNA processing;nuclear envelope disassembly;positive regulation of histone deacetylation;positive regulation of transcription from RNA polymerase II promoter;regulation of histone phosphorylation;regulation of mRNA export from nucleus;RNA splicing;transcription, DNA-templated</t>
  </si>
  <si>
    <t>DEAD/H-box RNA helicase binding;DNA binding;histone deacetylase binding;lamin binding;metal ion binding;protein kinase A regulatory subunit binding;RNA binding</t>
  </si>
  <si>
    <t>chromatin;cytoplasm;intracellular ribonucleoprotein complex;nuclear matrix;nuclear speck;nucleus;PML body</t>
  </si>
  <si>
    <t>Others</t>
  </si>
  <si>
    <t>CHUK-IQGAP2-AKAP8L-RELA-TNIP2 complex</t>
  </si>
  <si>
    <t>Acetylation;Alternative splicing;Complete proteome;Cytoplasm;Metal-binding;Methylation;mRNA processing;mRNA splicing;Nucleus;Phosphoprotein;Polymorphism;Reference proteome;Repeat;Transcription;Transcription regulation;Zinc;Zinc-finger</t>
  </si>
  <si>
    <t>Q9ULX6</t>
  </si>
  <si>
    <t>AKP8L_HUMAN</t>
  </si>
  <si>
    <t>A-kinase anchor protein 8-like</t>
  </si>
  <si>
    <t>KAP8-like protein</t>
  </si>
  <si>
    <t>AKAP8L</t>
  </si>
  <si>
    <t>NAKAP;NAKAP95</t>
  </si>
  <si>
    <t>ENSG00000011243</t>
  </si>
  <si>
    <t>ENSP00000380557;ENSP00000470952</t>
  </si>
  <si>
    <t xml:space="preserve"> in thisfunction seems to act redundantly with AKAP8 (PubMed:16980585).May be involved in regulation of pre-mRNA splicing(PubMed:17594903).;Could play a role in constitutive transport element(CTE)-mediated gene expression by association with DHX9. IncreasesCTE-dependent nuclear unspliced mRNA export (PubMed:10748171,PubMed:11402034). Proposed to target PRKACA to the nucleus butdoes not seem to be implicated in the binding of regulatorysubunit II of PKA (PubMed:10761695, PubMed:11884601). May beinvolved in nuclear envelope breakdown and chromatin condensation.May be involved in anchoring nuclear membranes to chromatin ininterphase and in releasing membranes from chromating at mitosis(PubMed:11034899). May regulate the initiation phase of DNAreplication when associated with TMPO isoform Beta(PubMed:12538639). Required for cell cycle G2/M transition andhistone deacetylation during mitosis. In mitotic cells recruitsHDAC3 to the vicinity of chromatin leading to deacetylation andsubsequent phosphorylation at 'Ser-10' of histone H3</t>
  </si>
  <si>
    <t>Ubiquitously expressed. Expressed in the braincortex (at protein level). {ECO:0000269|PubMed:10697960,ECO:0000269|PubMed:16391387}.</t>
  </si>
  <si>
    <t>Nucleus {ECO:0000269|PubMed:10748171,ECO:0000269|PubMed:10761695}. Nucleus matrix{ECO:0000269|PubMed:11034899, ECO:0000269|PubMed:16391387}.Nucleus speckle {ECO:0000269|PubMed:17594903}. Nucleus, PML body{ECO:0000269|PubMed:11884601}. Cytoplasm{ECO:0000269|PubMed:10748171}. Note=Colocalizes with PRPF40A inthe nuclear matrix (PubMed:16391387). Nuclear at steady state butshuttles between the nucleus and cytoplasm (PubMed:10748171). Theshuttling property has been questioned (PubMed:11034899).Colocalizes with EBNA-LP in PML bodies (PubMed:11884601).{ECO:0000269|PubMed:10748171, ECO:0000269|PubMed:11034899,ECO:0000269|PubMed:11884601, ECO:0000269|PubMed:16391387}.</t>
  </si>
  <si>
    <t>adherens junction organization;brain development;cell adhesion;cell-cell adhesion;entry of bacterium into host cell;negative regulation of canonical Wnt signaling pathway;regulation of transcription, DNA-templated;transcription, DNA-templated;Wnt signaling pathway</t>
  </si>
  <si>
    <t>cadherin binding;protein kinase binding;receptor binding</t>
  </si>
  <si>
    <t>cell-cell junction;cytoplasm;cytosol;dendritic spine;extracellular exosome;growth cone;lamellipodium;midbody;nucleus;plasma membrane;zonula adherens</t>
  </si>
  <si>
    <t>Adherens junction;Leukocyte transendothelial migration;Rap1 signaling pathway</t>
  </si>
  <si>
    <t>Arm</t>
  </si>
  <si>
    <t>Armadillo;ARM-like;ARM-type_fold;Catenin_d1;Plakophilin/d_Catenin</t>
  </si>
  <si>
    <t>Adherens junctions interactions;InlA-mediated entry of Listeria monocytogenes into host cells;VEGFR2 mediated vascular permeability</t>
  </si>
  <si>
    <t>Amot-cadherin-11-beta-catenin-p120 complex;CTNND1-GLIS2 complex</t>
  </si>
  <si>
    <t>3D-structure;Acetylation;Alternative initiation;Alternative splicing;Cell adhesion;Cell membrane;Coiled coil;Complete proteome;Cytoplasm;Disease mutation;Ectodermal dysplasia;Isopeptide bond;Membrane;Nucleus;Phosphoprotein;Polymorphism;Reference proteome;Repeat;Transcription;Transcription regulation;Ubl conjugation;Wnt signaling pathway</t>
  </si>
  <si>
    <t>O60716</t>
  </si>
  <si>
    <t>CTND1_HUMAN</t>
  </si>
  <si>
    <t>Catenin delta-1</t>
  </si>
  <si>
    <t>CTNND1</t>
  </si>
  <si>
    <t>KIAA0384</t>
  </si>
  <si>
    <t>ENSG00000198561</t>
  </si>
  <si>
    <t>ENSP00000351527;ENSP00000354785;ENSP00000354823;ENSP00000354907;ENSP00000382004;ENSP00000403518;ENSP00000409930;ENSP00000413586;ENSP00000432041;ENSP00000432075;ENSP00000432243;ENSP00000432623;ENSP00000433158;ENSP00000433276;ENSP00000433334;ENSP00000434017;ENSP00000434672;ENSP00000434900;ENSP00000434949;ENSP00000435266;ENSP00000435379;ENSP00000435494;ENSP00000435789;ENSP00000436323;ENSP00000436543;ENSP00000436744;ENSP00000437051;ENSP00000437156;ENSP00000437327</t>
  </si>
  <si>
    <t>O60716-1;O60716-10;O60716-11;O60716-13;O60716-14;O60716-17;O60716-18;O60716-19;O60716-2;O60716-21;O60716-22;O60716-25;O60716-26;O60716-27;O60716-29;O60716-3;O60716-30;O60716-5;O60716-6;O60716-7;O60716-9</t>
  </si>
  <si>
    <t>3L6X;3L6Y</t>
  </si>
  <si>
    <t>Binds to and inhibits the transcriptional repressorZBTB33, which may lead to activation of target genes of the Wntsignaling pathway (By similarity). Associates with and regulatesthe cell adhesion properties of both C-, E- and N-cadherins, beingcritical for their surface stability. Implicated both in celltransformation by SRC and in ligand-induced receptor signalingthrough the EGF, PDGF, CSF-1 and ERBB2 receptors. Promotes GLIS2C-terminal cleavage.</t>
  </si>
  <si>
    <t>Expressed in vascular endothelium. Melanocytesand melanoma cells primarily express the long isoform 1A, whereaskeratinocytes express shorter isoforms, especially 3A. Theshortest isoform 4A, is detected in normal keratinocytes andmelanocytes, and generally lost from cells derived from squamouscell carcinomas or melanomas. The C-terminal alternatively splicedexon B is present in the p120ctn transcripts in the colon,intestine and prostate, but lost in several tumor tissues derivedfrom these organs. {ECO:0000269|PubMed:11896187,ECO:0000269|PubMed:14699141}.</t>
  </si>
  <si>
    <t>Cytoplasm {ECO:0000269|PubMed:15240885,ECO:0000269|PubMed:17047063}. Nucleus{ECO:0000269|PubMed:11896187, ECO:0000269|PubMed:17115030}. Cellmembrane {ECO:0000269|PubMed:15240885,ECO:0000269|PubMed:17047063}. Note=Interaction with GLIS2 promotesnuclear translocation (By similarity). Detected at cell-cellcontacts (PubMed:15240885, PubMed:17047063). NANOS1 induces itstranslocation from sites of cell-cell contact to the cytoplasm(PubMed:17047063). CDH1 enhances cell membrane localization(PubMed:15240885). Isoforms 4A and 1AB are excluded from thenucleus (PubMed:11896187). {ECO:0000250|UniProtKB:P30999,ECO:0000269|PubMed:11896187, ECO:0000269|PubMed:15240885,ECO:0000269|PubMed:17047063}.Isoform 1A: Nucleus{ECO:0000269|PubMed:11896187}.Isoform 2A: Nucleus{ECO:0000269|PubMed:11896187}.Isoform 3A: Nucleus{ECO:0000269|PubMed:11896187}.</t>
  </si>
  <si>
    <t>Blepharocheilodontic syndrome 2 (BCDS2) [MIM:617681]: Aform of blepharocheilodontic syndrome, a rare autosomal dominantdisorder. It is characterized by lower eyelid ectropion, uppereyelid distichiasis, euryblepharon, bilateral cleft lip andpalate, and features of ectodermal dysplasia, including hairanomalies, conical teeth and tooth agenesis. An additional raremanifestation is imperforate anus. There is considerablephenotypic variability among affected individuals.{ECO:0000269|PubMed:28301459}. Note=The disease is caused bymutations affecting the gene represented in this entry.</t>
  </si>
  <si>
    <t>hematopoietic progenitor cell differentiation</t>
  </si>
  <si>
    <t>protein C-terminus binding;RNA binding</t>
  </si>
  <si>
    <t>membrane</t>
  </si>
  <si>
    <t>BAT2_N</t>
  </si>
  <si>
    <t>BAT2_N;PRRC2</t>
  </si>
  <si>
    <t>Acetylation;Alternative splicing;Coiled coil;Complete proteome;Direct protein sequencing;Isopeptide bond;Methylation;Phosphoprotein;Polymorphism;Reference proteome;Ubl conjugation</t>
  </si>
  <si>
    <t>Q9Y520</t>
  </si>
  <si>
    <t>PRC2C_HUMAN</t>
  </si>
  <si>
    <t>Protein PRRC2C</t>
  </si>
  <si>
    <t>PRRC2C</t>
  </si>
  <si>
    <t>BAT2D1;BAT2L2;KIAA1096;XTP2</t>
  </si>
  <si>
    <t>ENSG00000117523</t>
  </si>
  <si>
    <t>ENSP00000343629;ENSP00000410219</t>
  </si>
  <si>
    <t>Q9Y520-4</t>
  </si>
  <si>
    <t>Overexpressed in bladder cancer.{ECO:0000269|PubMed:12443540}.</t>
  </si>
  <si>
    <t>action potential;calcium ion transport;cytoplasmic sequestering of transcription factor;heart development;intracellular sequestering of iron ion;muscle organ development;negative regulation of cardiac muscle contraction;negative regulation of heart rate;negative regulation of ryanodine-sensitive calcium-release channel activity;negative regulation of transcription regulatory region DNA binding;positive regulation of insulin secretion involved in cellular response to glucose stimulus;positive regulation of release of sequestered calcium ion into cytosol;proteolysis;regulation of calcium ion transport;regulation of cardiac muscle cell contraction;regulation of cell communication by electrical coupling;regulation of cell communication by electrical coupling involved in cardiac conduction;regulation of heart contraction;regulation of high voltage-gated calcium channel activity;regulation of relaxation of muscle;regulation of release of sequestered calcium ion into cytosol by sarcoplasmic reticulum;regulation of striated muscle contraction;signal transduction;transport</t>
  </si>
  <si>
    <t>calcium channel regulator activity;calcium ion binding;calcium-dependent cysteine-type endopeptidase activity;identical protein binding;ion channel binding;protease binding;protein heterodimerization activity;receptor binding;repressing transcription factor binding</t>
  </si>
  <si>
    <t>axon;axon terminus;cytoplasm;cytosol;dendritic spine neck;endoplasmic reticulum membrane;extracellular exosome;membrane;mitochondrion;nucleoplasm;sarcoplasmic reticulum;sarcoplasmic reticulum membrane;smooth endoplasmic reticulum;T-tubule;Z disc</t>
  </si>
  <si>
    <t>Ion homeostasis;Ion transport by P-type ATPases;Reduction of cytosolic Ca++ levels;Sodium/Calcium exchangers;Stimuli-sensing channels</t>
  </si>
  <si>
    <t>Grancalcin-sorcin complex;Sorcin homodimer complex;Synexin-sorcin complex</t>
  </si>
  <si>
    <t>3D-structure;Alternative splicing;Calcium;Complete proteome;Cytoplasm;Direct protein sequencing;Membrane;Metal-binding;Reference proteome;Repeat;Sarcoplasmic reticulum</t>
  </si>
  <si>
    <t>P30626</t>
  </si>
  <si>
    <t>SORCN_HUMAN</t>
  </si>
  <si>
    <t>Sorcin</t>
  </si>
  <si>
    <t>SRI</t>
  </si>
  <si>
    <t>ENSG00000075142</t>
  </si>
  <si>
    <t>ENSP00000265729;ENSP00000378137;ENSP00000391148</t>
  </si>
  <si>
    <t>P30626-1;P30626-2;P30626-3</t>
  </si>
  <si>
    <t>1JUO;2JC2;4U8D;4UPG;4USL;5MRA</t>
  </si>
  <si>
    <t>Calcium-binding protein that modulates excitation-contraction coupling in the heart. Contributes to calciumhomeostasis in the heart sarcoplasmic reticulum. Modulates theactivity of RYR2 calcium channels.</t>
  </si>
  <si>
    <t>Detected in cardiac myocytes.</t>
  </si>
  <si>
    <t xml:space="preserve"> Cytoplasmic side. Note=Relocates tothe sarcoplasmic reticulum membrane in response to elevatedcalcium levels.;Cytoplasm. Sarcoplasmic reticulum membrane;Peripheral membrane protein</t>
  </si>
  <si>
    <t>mitochondrial respiratory chain complex I assembly</t>
  </si>
  <si>
    <t>calmodulin binding</t>
  </si>
  <si>
    <t>mitochondrial inner membrane;mitochondrial membrane;mitochondrion</t>
  </si>
  <si>
    <t>Mitochondrial biogenesis;Thermogenesis</t>
  </si>
  <si>
    <t>Thermogenesis</t>
  </si>
  <si>
    <t>UPF0240</t>
  </si>
  <si>
    <t>NDUFAF4</t>
  </si>
  <si>
    <t>Complex I biogenesis</t>
  </si>
  <si>
    <t>Calmodulin-binding;Complete proteome;Disease mutation;Lipoprotein;Membrane;Mitochondrion;Myristate;Phosphoprotein;Primary mitochondrial disease;Reference proteome</t>
  </si>
  <si>
    <t>Q9P032</t>
  </si>
  <si>
    <t>NDUF4_HUMAN</t>
  </si>
  <si>
    <t>NADH dehydrogenase [ubiquinone] 1 alpha subcomplex assembly factor 4</t>
  </si>
  <si>
    <t xml:space="preserve"> ORFNames=HSPC125;C6orf66;HRPAP20</t>
  </si>
  <si>
    <t>ENSG00000123545</t>
  </si>
  <si>
    <t>ENSP00000358272</t>
  </si>
  <si>
    <t>Involved in the assembly of mitochondrialNADH:ubiquinone oxidoreductase complex (complex I). May beinvolved in cell proliferation and survival of hormone-dependenttumor cells. May be a regulator of breast tumor cell invasion</t>
  </si>
  <si>
    <t xml:space="preserve"> Lipid-anchor {ECO:0000305}.;Mitochondrion {ECO:0000269|PubMed:18179882}.Membrane {ECO:0000305}</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</si>
  <si>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{ECO:0000269|PubMed:18179882}. Note=The diseaseis caused by mutations affecting the gene represented in thisentry.</t>
  </si>
  <si>
    <t>carbohydrate metabolic process;lactate metabolic process;NAD metabolic process;pyruvate metabolic process</t>
  </si>
  <si>
    <t>identical protein binding;kinase binding;L-lactate dehydrogenase activity;NAD binding</t>
  </si>
  <si>
    <t>cytoplasm;cytosol;extracellular exosome;membrane;membrane raft;mitochondrion;myelin sheath</t>
  </si>
  <si>
    <t>Central carbon metabolism in cancer;Cysteine and methionine metabolism;Exosome;Glucagon signaling pathway;Glycolysis / Gluconeogenesis;HIF-1 signaling pathway;Propanoate metabolism;Pyruvate metabolism</t>
  </si>
  <si>
    <t>Central carbon metabolism in cancer;Cysteine and methionine metabolism;Glucagon signaling pathway;Glycolysis / Gluconeogenesis;HIF-1 signaling pathway;Metabolic pathways;Propanoate metabolism;Pyruvate metabolism</t>
  </si>
  <si>
    <t>Ldh_1_C;Ldh_1_N</t>
  </si>
  <si>
    <t>Lactate/malate_DH_C;Lactate/malate_DH_N;Lactate_DH/Glyco_Ohase_4_C;L-lactate/malate_DH;L-lactate_DH;L-lactate_DH_AS;NAD(P)-bd_dom_sf</t>
  </si>
  <si>
    <t>Pyruvate metabolism</t>
  </si>
  <si>
    <t>3D-structure;Acetylation;Complete proteome;Cytoplasm;Direct protein sequencing;Disease mutation;NAD;Oxidoreductase;Phosphoprotein;Polymorphism;Reference proteome</t>
  </si>
  <si>
    <t>P07195</t>
  </si>
  <si>
    <t>Glycogen storage disease due to lactate dehydrogenase H-subunit deficiency</t>
  </si>
  <si>
    <t>LDHB_HUMAN</t>
  </si>
  <si>
    <t>L-lactate dehydrogenase B chain</t>
  </si>
  <si>
    <t>DH-B</t>
  </si>
  <si>
    <t>LDHB</t>
  </si>
  <si>
    <t>ENSG00000111716</t>
  </si>
  <si>
    <t>ENSP00000229319;ENSP00000379386</t>
  </si>
  <si>
    <t>1I0Z;1T2F</t>
  </si>
  <si>
    <t>1.1.1.27</t>
  </si>
  <si>
    <t>Lactate dehydrogenase B deficiency (LDHBD) [MIM:614128]:A condition with no deleterious effects on health. LDHBD is ofinterest to laboratory medicine mainly because it can causemisdiagnosis in those disorders in which elevation of serum LDH isexpected. {ECO:0000269|PubMed:10211631,ECO:0000269|PubMed:11509017, ECO:0000269|PubMed:1587525,ECO:0000269|PubMed:2334429, ECO:0000269|PubMed:8314553,ECO:0000269|PubMed:8462975, ECO:0000269|PubMed:8611651,ECO:0000269|PubMed:9929983, ECO:0000269|Ref.20}. Note=The diseaseis caused by mutations affecting the gene represented in thisentry.</t>
  </si>
  <si>
    <t>associative learning;cellular response to brain-derived neurotrophic factor stimulus;cellular response to selenite ion;embryonic cranial skeleton morphogenesis;exploration behavior;mRNA 3'-end processing;mRNA export from nucleus;mRNA splicing, via spliceosome;negative regulation of excitatory postsynaptic potential;negative regulation of selenocysteine incorporation;negative regulation of selenocysteine insertion sequence binding;negative regulation of translation;nuclear-transcribed mRNA catabolic process, nonsense-mediated decay;nuclear-transcribed mRNA poly(A) tail shortening;positive regulation of translation;response to organic cyclic compound;RNA export from nucleus;RNA secondary structure unwinding;RNA splicing;rRNA processing;termination of RNA polymerase II transcription</t>
  </si>
  <si>
    <t>ATP binding;ATP-dependent RNA helicase activity;mRNA binding;poly(A) binding;ribonucleoprotein complex binding;RNA binding;RNA stem-loop binding;selenocysteine insertion sequence binding</t>
  </si>
  <si>
    <t>catalytic step 2 spliceosome;cytoplasm;cytosol;dendrite;exon-exon junction complex;membrane;neuronal cell body;nuclear speck;nucleolus;nucleoplasm</t>
  </si>
  <si>
    <t>Messenger RNA biogenesis;mRNA surveillance pathway;Ribosome biogenesis;RNA transport;Spliceosome;Translation factors</t>
  </si>
  <si>
    <t>Cleavage of Growing Transcript in the Termination Region;Deadenylation of mRNA;ISG15 antiviral mechanism;mRNA 3'-end processing;mRNA Splicing - Major Pathway;Nonsense Mediated Decay (NMD) enhanced by the Exon Junction Complex (EJC);Regulation of expression of SLITs and ROBOs;Transport of Mature mRNA derived from an Intron-Containing Transcript</t>
  </si>
  <si>
    <t>C complex spliceosome;CBP80/20- dependent translation complex;EIF4A3-MLN51 complex;Exon junction complex;Exon junction complex (EIF4A3, MLN51, MAGOH, Y14);Exon junction complex (EIF4A3, MLN51, UPF3B, MAGOH, Y14);Exon junction complex (EIF4A3, MLN51, UPF3B, MAGOH, Y14, PYM);SMG1-UPF2-Y14-MAGOH-UPF3B-EIF4A3 complex;Spliceosome</t>
  </si>
  <si>
    <t>3D-structure;Acetylation;ATP-binding;Complete proteome;Cytoplasm;Direct protein sequencing;Disease mutation;Helicase;Hydrolase;Isopeptide bond;mRNA processing;mRNA splicing;mRNA transport;Nonsense-mediated mRNA decay;Nucleotide-binding;Nucleus;Phosphoprotein;Reference proteome;RNA-binding;rRNA processing;Spliceosome;Translation regulation;Transport;Ubl conjugation</t>
  </si>
  <si>
    <t>P38919</t>
  </si>
  <si>
    <t>Richieri Costa-Pereira syndrome</t>
  </si>
  <si>
    <t>IF4A3_HUMAN</t>
  </si>
  <si>
    <t>Eukaryotic initiation factor 4A-III</t>
  </si>
  <si>
    <t>IF4A-III;IF-4A-III</t>
  </si>
  <si>
    <t>EIF4A3</t>
  </si>
  <si>
    <t>DDX48;KIAA0111</t>
  </si>
  <si>
    <t>ENSG00000141543</t>
  </si>
  <si>
    <t>ENSP00000269349</t>
  </si>
  <si>
    <t>2HXY;2HYI;2J0Q;2J0S;2J0U;2XB2;3EX7;4C9B;5MQF;5XJC</t>
  </si>
  <si>
    <t xml:space="preserve"> specifically inhibits formation ofproapoptotic isoforms such as Bcl-X(S); the function is differentfrom the established EJC assembly. Involved in craniofacialdevelopment.;ATP-dependent RNA helicase. Core component of thesplicing-dependent multiprotein exon junction complex (EJC)deposited at splice junctions on mRNAs. The EJC is a dynamicstructure consisting of core proteins and several peripheralnuclear and cytoplasmic associated factors that join the complexonly transiently either during EJC assembly or during subsequentmRNA metabolism. The EJC marks the position of the exon-exonjunction in the mature mRNA for the gene expression machinery andthe core components remain bound to spliced mRNAs throughout allstages of mRNA metabolism thereby influencing downstream processesincluding nuclear mRNA export, subcellular mRNA localization,translation efficiency and nonsense-mediated mRNA decay (NMD). ItsRNA-dependent ATPase and RNA-helicase activities are induced byCASC3, but abolished in presence of the MAGOH-RBM8A heterodimer,thereby trapping the ATP-bound EJC core onto spliced mRNA in astable conformation. The inhibition of ATPase activity by theMAGOH-RBM8A heterodimer increases the RNA-binding affinity of theEJC. Involved in translational enhancement of spliced mRNAs afterformation of the 80S ribosome complex. Binds spliced mRNA insequence-independent manner, 20-24 nucleotides upstream of mRNAexon-exon junctions. Shows higher affinity for single-stranded RNAin an ATP-bound core EJC complex than after the ATP is hydrolyzed.Involved in the splicing modulation of BCL2L1/Bcl-X (and probablyother apoptotic genes)</t>
  </si>
  <si>
    <t>Ubiquitously expressed.{ECO:0000269|PubMed:10623621}.</t>
  </si>
  <si>
    <t>Nucleus. Nucleus speckle. Cytoplasm.Note=Nucleocytoplasmic shuttling protein. Travels to the cytoplasmas part of the exon junction complex (EJC) bound to mRNA. Detectedin dendritic layer as well as the nuclear and cytoplasmic(somatic) compartments of neurons. Colocalizes with STAU1 and FMR1in dendrites (By similarity). {ECO:0000250}.</t>
  </si>
  <si>
    <t>Richieri-Costa-Pereira syndrome (RCPS) [MIM:268305]: Asyndrome characterized by a unique pattern of anomalies consistingof microstomia, micrognathia, abnormal fusion of mandible, cleftpalate/Robin sequence, absence of central lower incisors, minorears anomalies, hypoplastic first ray, abnormal tibiae,hypoplastic halluces, and clubfeet. Learning disability is also acommon finding. {ECO:0000269|PubMed:24360810}. Note=The disease iscaused by mutations affecting the gene represented in this entry.EIF4A3 mutations resulting in Richieri-Costa-Pereira syndromeinclude a repeat expansion of 18 or 20 nucleotides in the 5'untranslated region. Affected individuals have 14 to 16 repeats,while healthy individuals have 3 to 12 repeats (PubMed:24360810).{ECO:0000269|PubMed:24360810}.</t>
  </si>
  <si>
    <t>cell differentiation;cellular amino acid metabolic process;L-alpha-amino acid transmembrane transport;leukocyte migration;nervous system development;neutral amino acid transport;transport</t>
  </si>
  <si>
    <t>amino acid transmembrane transporter activity;antiporter activity;L-amino acid transmembrane transporter activity;neutral amino acid transmembrane transporter activity;peptide antigen binding</t>
  </si>
  <si>
    <t>apical plasma membrane;cytosol;extracellular exosome;integral component of plasma membrane;intracellular membrane-bounded organelle;membrane;plasma membrane</t>
  </si>
  <si>
    <t>Central carbon metabolism in cancer;mTOR signaling pathway;Transporters</t>
  </si>
  <si>
    <t>Central carbon metabolism in cancer;mTOR signaling pathway</t>
  </si>
  <si>
    <t>AA_permease_2</t>
  </si>
  <si>
    <t>AA/rel_permease1;L_AA_transporter</t>
  </si>
  <si>
    <t>Amino acid transport across the plasma membrane;Basigin interactions;Tryptophan catabolism</t>
  </si>
  <si>
    <t>Amino-acid transport;Cell membrane;Complete proteome;Cytoplasm;Developmental protein;Differentiation;Direct protein sequencing;Disulfide bond;Glycoprotein;Isopeptide bond;Membrane;Neurogenesis;Phosphoprotein;Polymorphism;Reference proteome;Transmembrane;Transmembrane helix;Transport;Ubl conjugation</t>
  </si>
  <si>
    <t>Q01650</t>
  </si>
  <si>
    <t>LAT1_HUMAN</t>
  </si>
  <si>
    <t>Large neutral amino acids transporter small subunit 1</t>
  </si>
  <si>
    <t>SLC7A5</t>
  </si>
  <si>
    <t>CD98LC;LAT1;MPE16</t>
  </si>
  <si>
    <t>ENSG00000103257</t>
  </si>
  <si>
    <t>ENSP00000261622</t>
  </si>
  <si>
    <t>Sodium-independent, high-affinity transport of largeneutral amino acids such as phenylalanine, tyrosine, leucine,arginine and tryptophan, when associated with SLC3A2/4F2hc.Involved in cellular amino acid uptake. Acts as an amino acidexchanger. Involved in the transport of L-DOPA across the blood-brain barrier, and that of thyroid hormones triiodothyronine (T3)and thyroxine (T4) across the cell membrane in tissues such asplacenta. Plays a role in neuronal cell proliferation(neurogenesis) in brain. Involved in the uptake of methylmercury(MeHg) when administered as the L-cysteine or D,L-homocysteinecomplexes, and hence plays a role in metal ion homeostasis andtoxicity. Involved in the cellular activity of small molecularweight nitrosothiols, via the stereoselective transport of L-nitrosocysteine (L-CNSO) across the transmembrane. May play animportant role in high-grade gliomas. Mediates blood-to-retina L-leucine transport across the inner blood-retinal barrier which inturn may play a key role in maintaining large neutral amino acidsas well as neurotransmitters in the neural retina. Acts as themajor transporter of tyrosine in fibroblasts. When associated withLAPTM4B, recruits SLC3A2 and SLC7A5 to lysosomes to promoteleucine uptake into these organelles and is required for mTORC1activation (PubMed:25998567).</t>
  </si>
  <si>
    <t>Expressed abundantly in adult lung, liver,brain, skeletal muscle, placenta, bone marrow, testis, restinglymphocytes and monocytes, and in fetal liver. Weaker expressionin thymus, cornea, retina, peripheral leukocytes, spleen, kidney,colon and lymph node. During gestation, expression in the placentawas significantly stronger at full-term than at the mid-trimesterstage. Also expressed in all human tumor cell lines tested and inthe astrocytic process of primary astrocytic gliomas. Expressed inretinal endothelial cells and in the intestinal epithelial cellline Caco-2. {ECO:0000269|PubMed:10049700,ECO:0000269|PubMed:10072483, ECO:0000269|PubMed:11389679,ECO:0000269|PubMed:11557028, ECO:0000269|PubMed:11742812,ECO:0000269|PubMed:12824232, ECO:0000269|PubMed:1597461,ECO:0000269|PubMed:16027961, ECO:0000269|PubMed:16496379}.</t>
  </si>
  <si>
    <t>Cytoplasm, cytosol. Apical cell membrane;Multi-pass membrane protein. Note=Located to the plasma membraneby SLC3A2/4F2hc. Localized to the apical membrane of placentalsyncytiophoblastic cells. Expressed in both luminal and abluminalmembranes of brain capillary endothelial cells (By similarity).{ECO:0000250}.</t>
  </si>
  <si>
    <t>cardiolipin acyl-chain remodeling;fatty acid beta-oxidation</t>
  </si>
  <si>
    <t>3-hydroxyacyl-CoA dehydrogenase activity;acetyl-CoA C-acyltransferase activity;enoyl-CoA hydratase activity;long-chain-3-hydroxyacyl-CoA dehydrogenase activity;RNA binding</t>
  </si>
  <si>
    <t>endoplasmic reticulum;extracellular exosome;mitochondrial envelope;mitochondrial inner membrane;mitochondrial nucleoid;mitochondrial outer membrane;mitochondrion</t>
  </si>
  <si>
    <t>Fatty acid degradation;Fatty acid elongation;Valine, leucine and isoleucine degradation</t>
  </si>
  <si>
    <t>Fatty acid degradation;Fatty acid elongation;Fatty acid metabolism;Metabolic pathways;Valine, leucine and isoleucine degradation</t>
  </si>
  <si>
    <t>Disorders of mitochondrial fatty-acid oxidation;Mitochondrial trifunctional protein deficiency</t>
  </si>
  <si>
    <t>Acetylation;Acyltransferase;Alternative splicing;Complete proteome;Direct protein sequencing;Disease mutation;Endoplasmic reticulum;Fatty acid metabolism;Lipid metabolism;Membrane;Mitochondrion;Mitochondrion inner membrane;Mitochondrion outer membrane;Polymorphism;Reference proteome;Transferase;Transit peptide</t>
  </si>
  <si>
    <t>P55084</t>
  </si>
  <si>
    <t>Mitochondrial trifunctional protein deficiency</t>
  </si>
  <si>
    <t>ECHB_HUMAN</t>
  </si>
  <si>
    <t>Trifunctional enzyme subunit beta, mitochondrial</t>
  </si>
  <si>
    <t>HADHB</t>
  </si>
  <si>
    <t>ENSG00000138029</t>
  </si>
  <si>
    <t>ENSP00000325136;ENSP00000442665</t>
  </si>
  <si>
    <t>P55084-1;P55084-2</t>
  </si>
  <si>
    <t>Mitochondrion {ECO:0000269|PubMed:21527675}.Mitochondrion inner membrane {ECO:0000269|PubMed:21527675}.Mitochondrion outer membrane {ECO:0000269|PubMed:21527675}.Endoplasmic reticulum {ECO:0000269|PubMed:21527675}.</t>
  </si>
  <si>
    <t>Mitochondrial trifunctional protein deficiency (MTPD)[MIM:609015]: A disease biochemically characterized by loss of allenzyme activities of the mitochondrial trifunctional proteincomplex. Variable clinical manifestations include hypoglycemia,cardiomyopathy, delayed psychomotor development, sensorimotoraxonopathy, generalized weakness, hepatic dysfunction, respiratoryfailure. Sudden infant death may occur. Most patients die fromheart failure. {ECO:0000269|PubMed:12754706,ECO:0000269|PubMed:8651282, ECO:0000269|PubMed:9259266}. Note=Thedisease is caused by mutations affecting the gene represented inthis entry.</t>
  </si>
  <si>
    <t>axonogenesis;cristae formation;mitochondrial calcium ion homeostasis;mitochondrial calcium ion transmembrane transport;mitochondrial calcium uptake;mitochondrial fusion;mitochondrial protein processing;muscle fiber development;myelination;nerve development;neuromuscular junction development;protein autoprocessing;protein processing;proteolysis;regulation of multicellular organism growth;righting reflex</t>
  </si>
  <si>
    <t>ATP binding;metalloendopeptidase activity;metallopeptidase activity;unfolded protein binding;zinc ion binding</t>
  </si>
  <si>
    <t>m-AAA complex;mitochondrial inner membrane;mitochondrion</t>
  </si>
  <si>
    <t>Spastic ataxia;Spinocerebellar ataxia (SCA)</t>
  </si>
  <si>
    <t>AAA;FtsH_ext;Peptidase_M41</t>
  </si>
  <si>
    <t>AAA+_ATPase;ATPase_AAA_core;ATPase_AAA_CS;FtsH;Pept_M41_FtsH_extracell;Peptidase_M41;Peptidase_M41-like;P-loop_NTPase</t>
  </si>
  <si>
    <t>Frataxin complex</t>
  </si>
  <si>
    <t>3D-structure;ATP-binding;Complete proteome;Disease mutation;Hydrolase;Membrane;Metal-binding;Metalloprotease;Mitochondrion;Mitochondrion inner membrane;Neurodegeneration;Nucleotide-binding;Protease;Reference proteome;Spinocerebellar ataxia;Transit peptide;Transmembrane;Transmembrane helix;Zinc</t>
  </si>
  <si>
    <t>Q9Y4W6</t>
  </si>
  <si>
    <t>Early-onset spastic ataxia-neuropathy syndrome;Spinocerebellar ataxia type 28</t>
  </si>
  <si>
    <t>AFG32_HUMAN</t>
  </si>
  <si>
    <t>AFG3-like protein 2</t>
  </si>
  <si>
    <t>AFG3L2</t>
  </si>
  <si>
    <t>ENSG00000141385</t>
  </si>
  <si>
    <t>ENSP00000269143</t>
  </si>
  <si>
    <t>2LNA</t>
  </si>
  <si>
    <t>3.4.24.-</t>
  </si>
  <si>
    <t>ATP-dependent protease which is essential for axonal andneuron development. In neurons, mediates degradation of SMDT1/EMREbefore its assembly with the uniporter complex, limiting theavailability of SMDT1/EMRE for MCU assembly and promotingefficient assembly of gatekeeper subunits with MCU(PubMed:27642048). Required for the maturation of paraplegin(SPG7) after its cleavage by mitochondrial-processing peptidase(MPP), converting it into a proteolytically active mature form (Bysimilarity).</t>
  </si>
  <si>
    <t>Ubiquitous. Highly expressed in the cerebellarPurkinje cells. {ECO:0000269|PubMed:20208537}.</t>
  </si>
  <si>
    <t>Mitochondrion {ECO:0000269|PubMed:10395799}.Mitochondrion inner membrane {ECO:0000250|UniProtKB:Q8JZQ2};Multi-pass membrane protein {ECO:0000255}.</t>
  </si>
  <si>
    <t>Spinocerebellar ataxia 28 (SCA28) [MIM:610246]:Spinocerebellar ataxia is a clinically and geneticallyheterogeneous group of cerebellar disorders. Patients showprogressive incoordination of gait and often poor coordination ofhands, speech and eye movements, due to degeneration of thecerebellum with variable involvement of the brainstem and spinalcord. SCA28 is an autosomal dominant cerebellar ataxia (ADCA) witha slow progressive course and no evidence of sensory involvementor cognitive impairment. {ECO:0000269|PubMed:20208537,ECO:0000269|PubMed:20354562, ECO:0000269|PubMed:20725928,ECO:0000269|PubMed:24293060, ECO:0000269|PubMed:26677414}.Note=The disease is caused by mutations affecting the generepresented in this entry.Spastic ataxia 5, autosomal recessive (SPAX5)[MIM:614487]: A neurodegenerative disorder characterized by earlyonset spasticity, peripheral neuropathy, ptosis, oculomotorapraxia, dystonia, cerebellar atrophy, and progressive myoclonicepilepsy. {ECO:0000269|PubMed:22022284}. Note=The disease iscaused by mutations affecting the gene represented in this entry.</t>
  </si>
  <si>
    <t>'de novo' IMP biosynthetic process;glutamine metabolic process;purine ribonucleoside monophosphate biosynthetic process;response to drug</t>
  </si>
  <si>
    <t>ATP binding;metal ion binding;phosphoribosylformylglycinamidine synthase activity</t>
  </si>
  <si>
    <t>Purine metabolism</t>
  </si>
  <si>
    <t>Metabolic pathways;Purine metabolism</t>
  </si>
  <si>
    <t>AIRS_C</t>
  </si>
  <si>
    <t>Class_I_gatase-like;GATASE;PRibForGlyAmidine_synth;PurM-like_C_dom;PurM-like_C_sf;PurM-like_N_sf;PurS-like_sf</t>
  </si>
  <si>
    <t>Purine ribonucleoside monophosphate biosynthesis</t>
  </si>
  <si>
    <t>ATP-binding;Complete proteome;Cytoplasm;Glutamine amidotransferase;Ligase;Magnesium;Metal-binding;Nucleotide-binding;Phosphoprotein;Polymorphism;Purine biosynthesis;Reference proteome</t>
  </si>
  <si>
    <t>O15067</t>
  </si>
  <si>
    <t>PUR4_HUMAN</t>
  </si>
  <si>
    <t>Phosphoribosylformylglycinamidine synthase</t>
  </si>
  <si>
    <t>GAM synthase;GAMS</t>
  </si>
  <si>
    <t>PFAS</t>
  </si>
  <si>
    <t>KIAA0361</t>
  </si>
  <si>
    <t>ENSG00000178921</t>
  </si>
  <si>
    <t>ENSP00000313490</t>
  </si>
  <si>
    <t>6.3.5.3</t>
  </si>
  <si>
    <t>Phosphoribosylformylglycinamidine synthase involved inthe purines biosynthetic pathway. Catalyzes the ATP-dependentconversion of formylglycinamide ribonucleotide (FGAR) andglutamine to yield formylglycinamidine ribonucleotide (FGAM) andglutamate (By similarity).</t>
  </si>
  <si>
    <t>metabolic process</t>
  </si>
  <si>
    <t>hydrolase activity;metal ion binding</t>
  </si>
  <si>
    <t>FAA_hydrolase</t>
  </si>
  <si>
    <t>Fumarylacetoacetase_C_sf;Fumarylacetoacetase-like_C</t>
  </si>
  <si>
    <t>Calcium;Complete proteome;Hydrolase;Magnesium;Metal-binding;Polymorphism;Reference proteome</t>
  </si>
  <si>
    <t>Q96GK7</t>
  </si>
  <si>
    <t>FAH2A_HUMAN</t>
  </si>
  <si>
    <t>Fumarylacetoacetate hydrolase domain-containing protein 2A</t>
  </si>
  <si>
    <t>FAHD2A</t>
  </si>
  <si>
    <t>ENSG00000115042</t>
  </si>
  <si>
    <t>ENSP00000233379;ENSP00000406424</t>
  </si>
  <si>
    <t>3.-.-.-</t>
  </si>
  <si>
    <t>May have hydrolase activity.</t>
  </si>
  <si>
    <t>cellular iron ion homeostasis;heme catabolic process;heme oxidation;iron ion homeostasis;neutrophil degranulation;response to hypoxia;response to oxidative stress</t>
  </si>
  <si>
    <t>heme binding;heme oxygenase (decyclizing) activity;metal ion binding</t>
  </si>
  <si>
    <t>endoplasmic reticulum membrane;membrane;plasma membrane;specific granule membrane</t>
  </si>
  <si>
    <t>Mineral absorption;Porphyrin and chlorophyll metabolism</t>
  </si>
  <si>
    <t>Metabolic pathways;Mineral absorption;Porphyrin and chlorophyll metabolism</t>
  </si>
  <si>
    <t>Stannsoporfin</t>
  </si>
  <si>
    <t>Heme_oxygenase</t>
  </si>
  <si>
    <t>Haem_Oase;Haem_Oase-like;Haem_Oase-like_multi-hlx;Haem_oxygenase_CS</t>
  </si>
  <si>
    <t>Heme degradation;Iron uptake and transport;Neutrophil degranulation</t>
  </si>
  <si>
    <t>3D-structure;Acetylation;Alternative splicing;Complete proteome;Direct protein sequencing;Endoplasmic reticulum;Heme;Iron;Metal-binding;Microsome;Oxidoreductase;Phosphoprotein;Polymorphism;Reference proteome;Repeat</t>
  </si>
  <si>
    <t>P30519</t>
  </si>
  <si>
    <t>HMOX2_HUMAN</t>
  </si>
  <si>
    <t>Heme oxygenase 2</t>
  </si>
  <si>
    <t>O-2</t>
  </si>
  <si>
    <t>HMOX2</t>
  </si>
  <si>
    <t>HO2</t>
  </si>
  <si>
    <t>ENSG00000103415;ENSG00000277424</t>
  </si>
  <si>
    <t>ENSP00000219700;ENSP00000381595;ENSP00000385100;ENSP00000391637;ENSP00000394103;ENSP00000459214;ENSP00000460926;ENSP00000478785;ENSP00000481295;ENSP00000481811;ENSP00000483319;ENSP00000484422;ENSP00000484423;ENSP00000484467;ENSP00000487673;ENSP00000488579;ENSP00000488769;ENSP00000488880</t>
  </si>
  <si>
    <t>P30519-1;P30519-2</t>
  </si>
  <si>
    <t>2Q32;2QPP;2RGZ;4WMH;5UC8;5UC9;5UCA</t>
  </si>
  <si>
    <t>1.14.14.18</t>
  </si>
  <si>
    <t>Heme oxygenase cleaves the heme ring at the alphamethene bridge to form biliverdin. Biliverdin is subsequentlyconverted to bilirubin by biliverdin reductase. Underphysiological conditions, the activity of heme oxygenase ishighest in the spleen, where senescent erythrocytes aresequestrated and destroyed. Heme oxygenase 2 could be implicatedin the production of carbon monoxide in brain where it could actas a neurotransmitter.</t>
  </si>
  <si>
    <t>Microsome. Endoplasmic reticulum.</t>
  </si>
  <si>
    <t>blastocyst growth;cellular response to lipopolysaccharide;endodermal cell fate commitment;histone H2B ubiquitination;histone H3-K4 trimethylation;histone monoubiquitination;inner cell mass cell differentiation;interleukin-6-mediated signaling pathway;JAK-STAT cascade;negative regulation of mRNA polyadenylation;negative regulation of myeloid cell differentiation;negative regulation of transcription from RNA polymerase II promoter;positive regulation of histone H2B ubiquitination;positive regulation of histone H3-K4 methylation;positive regulation of histone H3-K79 methylation;positive regulation of transcription elongation from RNA polymerase II promoter;positive regulation of transcription from RNA polymerase II promoter;protein ubiquitination;regulation of genetic imprinting;stem cell population maintenance;transcription elongation from RNA polymerase II promoter;transcription from RNA polymerase II promoter;trophectodermal cell differentiation;Wnt signaling pathway</t>
  </si>
  <si>
    <t>RNA polymerase II core binding;SH2 domain binding</t>
  </si>
  <si>
    <t>Cdc73/Paf1 complex;nuclear speck;nucleoplasm;transcriptionally active chromatin</t>
  </si>
  <si>
    <t>TPR_8</t>
  </si>
  <si>
    <t>Ctr9;M1Pi_N;TPR_repeat;TPR-contain_dom;TPR-like_helical_dom_sf</t>
  </si>
  <si>
    <t>TPR</t>
  </si>
  <si>
    <t>E3 ubiquitin ligases ubiquitinate target proteins;Formation of RNA Pol II elongation complex;RNA Polymerase II Pre-transcription Events;RNA Polymerase II Transcription Elongation</t>
  </si>
  <si>
    <t>Paf complex</t>
  </si>
  <si>
    <t>Complete proteome;Nucleus;Phosphoprotein;Reference proteome;Repeat;TPR repeat;Transcription;Transcription regulation;Wnt signaling pathway</t>
  </si>
  <si>
    <t>Q6PD62</t>
  </si>
  <si>
    <t>CTR9_HUMAN</t>
  </si>
  <si>
    <t>RNA polymerase-associated protein CTR9 homolog</t>
  </si>
  <si>
    <t>CTR9</t>
  </si>
  <si>
    <t>KIAA0155;SH2BP1</t>
  </si>
  <si>
    <t>ENSG00000198730</t>
  </si>
  <si>
    <t>ENSP00000355013</t>
  </si>
  <si>
    <t xml:space="preserve"> it promotes leukemogenesis through association withKMT2A/MLL1-rearranged oncoproteins, such as KMT2A/MLL1-MLLT3/AF9and KMT2A/MLL1-MLLT1/ENL. PAF1C is involved in histonemodifications such as ubiquitination of histone H2B andmethylation on histone H3 'Lys-4' (H3K4me3). PAF1C recruits theRNF20/40 E3 ubiquitin-protein ligase complex and the E2 enzymeUBE2A or UBE2B to chromatin which mediate monoubiquitination of'Lys-120' of histone H2B (H2BK120ub1); may regulate DNA-association of STAT3 (By similarity).; thisfunction is synergistic with CXXC1 indicative for an involvementof the SET1 complex. Involved in transcriptional regulation ofIL6-responsive genes and in JAK-STAT pathway; UB2A/B-mediated H2Bubiquitination is proposed to be coupled to transcription. PAF1Cis involved in mRNA 3' end formation probably through associationwith cleavage and poly(A) factors. In case of infection byinfluenza A strain H3N2, PAF1C associates with viral NS1 protein,thereby regulating gene transcription. Required for mono- andtrimethylation on histone H3 'Lys-4' (H3K4me3) and dimethylationon histone H3 'Lys-79' (H3K4me3). Required for Hox genetranscription. Required for the trimethylation of histone H3 'Lys-4' (H3K4me3) on genes involved in stem cell pluripotency;Component of the PAF1 complex (PAF1C) which has multiplefunctions during transcription by RNA polymerase II and isimplicated in regulation of development and maintenance ofembryonic stem cell pluripotency. PAF1C associates with RNApolymerase II through interaction with POLR2A CTD non-phosphorylated and 'Ser-2'- and 'Ser-5'-phosphorylated forms andis involved in transcriptional elongation, acting bothindepentently and synergistically with TCEA1 and in cooperationwith the DSIF complex and HTATSF1. PAF1C is required fortranscription of Hox and Wnt target genes. PAF1C is involved inhematopoiesis and stimulates transcriptional activity ofKMT2A/MLL1</t>
  </si>
  <si>
    <t>Widely expressed.{ECO:0000269|PubMed:8590280}.</t>
  </si>
  <si>
    <t>Nucleus speckle {ECO:0000250}. Note=Found inspeckles. {ECO:0000250}.</t>
  </si>
  <si>
    <t>ceramide biosynthetic process;neutrophil degranulation;sphingolipid biosynthetic process;unsaturated fatty acid biosynthetic process</t>
  </si>
  <si>
    <t>electron transfer activity;sphingolipid delta-4 desaturase activity</t>
  </si>
  <si>
    <t>endoplasmic reticulum;endoplasmic reticulum membrane;integral component of plasma membrane;membrane;mitochondrion;plasma membrane;specific granule membrane</t>
  </si>
  <si>
    <t>Lipid biosynthesis proteins;Sphingolipid metabolism;Sphingolipid signaling pathway</t>
  </si>
  <si>
    <t>Metabolic pathways;Sphingolipid metabolism;Sphingolipid signaling pathway</t>
  </si>
  <si>
    <t>FA_desaturase;Lipid_DES</t>
  </si>
  <si>
    <t>DES1/DES2;FA_desaturase_dom;Sphingolipid_d4-desaturase_N</t>
  </si>
  <si>
    <t>Lipid_DES</t>
  </si>
  <si>
    <t>Complete proteome;Endoplasmic reticulum;Fatty acid biosynthesis;Fatty acid metabolism;Lipid biosynthesis;Lipid metabolism;Lipoprotein;Membrane;Mitochondrion;Myristate;Oxidoreductase;Phosphoprotein;Reference proteome;Transmembrane;Transmembrane helix</t>
  </si>
  <si>
    <t>O15121</t>
  </si>
  <si>
    <t>DEGS1_HUMAN</t>
  </si>
  <si>
    <t>Sphingolipid delta(4)-desaturase DES1</t>
  </si>
  <si>
    <t>DEGS1</t>
  </si>
  <si>
    <t>DES1;MLD</t>
  </si>
  <si>
    <t>ENSG00000143753</t>
  </si>
  <si>
    <t>ENSP00000316476;ENSP00000375749</t>
  </si>
  <si>
    <t>1.14.19.17</t>
  </si>
  <si>
    <t>Has sphingolipid-delta-4-desaturase activity. ConvertsD-erythro-sphinganine to D-erythro-sphingosine (E-sphing-4-enine)</t>
  </si>
  <si>
    <t>Ubiquitous. {ECO:0000269|PubMed:9188692}.</t>
  </si>
  <si>
    <t xml:space="preserve"> Lipid-anchor {ECO:0000305}.; Multi-pass membrane protein{ECO:0000269|PubMed:19647031, ECO:0000269|PubMed:9188692}.Membrane {ECO:0000305};Mitochondrion {ECO:0000269|PubMed:19647031}.Endoplasmic reticulum membrane {ECO:0000269|PubMed:19647031,ECO:0000269|PubMed:9188692}</t>
  </si>
  <si>
    <t>oligosaccharide metabolic process;protein folding;protein N-linked glycosylation</t>
  </si>
  <si>
    <t>glucosidase activity;mannosyl-oligosaccharide glucosidase activity</t>
  </si>
  <si>
    <t>endoplasmic reticulum;endoplasmic reticulum membrane;extracellular exosome;integral component of membrane;membrane</t>
  </si>
  <si>
    <t>Exosome;N-Glycan biosynthesis;Protein processing in endoplasmic reticulum</t>
  </si>
  <si>
    <t>Congenital disorders of glycosylation type II</t>
  </si>
  <si>
    <t>Glyco_hydro_63;Glyco_hydro_63N</t>
  </si>
  <si>
    <t>6-hairpin_glycosidase-like;Glyco_hydro_63_C;Glyco_hydro_63N;Glycoside_hydrolase_63</t>
  </si>
  <si>
    <t>Defective MOGS causes MOGS-CDG (CDG-2b);N-glycan trimming in the ER and Calnexin/Calreticulin cycle</t>
  </si>
  <si>
    <t>Alternative splicing;Complete proteome;Disease mutation;Endoplasmic reticulum;Glycoprotein;Glycosidase;Hydrolase;Membrane;Polymorphism;Reference proteome;Signal-anchor;Transmembrane;Transmembrane helix</t>
  </si>
  <si>
    <t>Q13724</t>
  </si>
  <si>
    <t>GCS1-CDG</t>
  </si>
  <si>
    <t>MOGS_HUMAN</t>
  </si>
  <si>
    <t>Mannosyl-oligosaccharide glucosidase</t>
  </si>
  <si>
    <t>MOGS</t>
  </si>
  <si>
    <t>GCS1</t>
  </si>
  <si>
    <t>ENSG00000115275</t>
  </si>
  <si>
    <t>ENSP00000233616;ENSP00000388201</t>
  </si>
  <si>
    <t>Q13724-1;Q13724-2</t>
  </si>
  <si>
    <t>3.2.1.106</t>
  </si>
  <si>
    <t>Cleaves the distal alpha 1,2-linked glucose residue fromthe Glc(3)Man(9)GlcNAc(2) oligosaccharide precursor in a highlyspecific manner.</t>
  </si>
  <si>
    <t xml:space="preserve"> Single-passtype II membrane protein.;Endoplasmic reticulum membrane</t>
  </si>
  <si>
    <t>Type IIb congenital disorder of glycosylation (CDGIIb)[MIM:606056]: Characterized by marked generalized hypotonia andhypomotility of the neonate, dysmorphic features, including aprominent occiput, short palpebral fissures, retrognathia, higharched palate, generalized edema, and hypoplastic genitalia.Symptoms of the infant included hepatomegaly, hypoventilation,feeding problems and seizures. The clinical course was progressiveand the infant did not survive more than a few months.{ECO:0000269|PubMed:10788335}. Note=The disease is caused bymutations affecting the gene represented in this entry.</t>
  </si>
  <si>
    <t>chaperone cofactor-dependent protein refolding;chaperone mediated protein folding requiring cofactor;negative regulation of inclusion body assembly;negative regulation of transcription from RNA polymerase II promoter in response to stress;positive regulation of ATPase activity;regulation of cellular response to heat;response to unfolded protein</t>
  </si>
  <si>
    <t>ATPase activator activity;ATPase binding;cadherin binding;chaperone binding;Hsp70 protein binding;RNA polymerase II transcription corepressor activity;unfolded protein binding</t>
  </si>
  <si>
    <t>cytoplasm;cytosol;extracellular exosome;nucleolus;nucleoplasm;nucleus</t>
  </si>
  <si>
    <t>Chaperones and folding catalysts;Influenza A;Protein processing in endoplasmic reticulum</t>
  </si>
  <si>
    <t>Influenza A;Protein processing in endoplasmic reticulum</t>
  </si>
  <si>
    <t>DnaJ;DnaJ_C</t>
  </si>
  <si>
    <t>DnaJ_C;DnaJ_dom_sf;DnaJ_domain;DnaJ_domain_CS;HSP40/DnaJ_pept-bd</t>
  </si>
  <si>
    <t>Attenuation phase;HSF1-dependent transactivation;HSP90 chaperone cycle for steroid hormone receptors (SHR);MAPK6/MAPK4 signaling;Regulation of HSF1-mediated heat shock response</t>
  </si>
  <si>
    <t>DNJC3-DNAJB1-HSPA8 complex</t>
  </si>
  <si>
    <t>3D-structure;Alternative splicing;Chaperone;Complete proteome;Cytoplasm;Direct protein sequencing;Nucleus;Phosphoprotein;Reference proteome;Stress response</t>
  </si>
  <si>
    <t>P25685</t>
  </si>
  <si>
    <t>Fibrolamellar hepatocellular carcinoma</t>
  </si>
  <si>
    <t>DNJB1_HUMAN</t>
  </si>
  <si>
    <t>DnaJ homolog subfamily B member 1</t>
  </si>
  <si>
    <t>DNAJB1</t>
  </si>
  <si>
    <t>DNAJ1;HDJ1;HSPF1</t>
  </si>
  <si>
    <t>ENSG00000132002</t>
  </si>
  <si>
    <t>ENSP00000254322;ENSP00000444212</t>
  </si>
  <si>
    <t>P25685-1;P25685-2</t>
  </si>
  <si>
    <t>1HDJ;2QLD;3AGX;3AGY;3AGZ;4WB7</t>
  </si>
  <si>
    <t>Interacts with HSP70 and can stimulate its ATPaseactivity. Stimulates the association between HSC70 and HIP.Negatively regulates heat shock-induced HSF1 transcriptionalactivity during the attenuation and recovery phase period of theheat shock response (PubMed:9499401). Stimulates ATP hydrolysisand the folding of unfolded proteins mediated by HSPA1A/B (invitro) (PubMed:24318877).</t>
  </si>
  <si>
    <t>Cytoplasm {ECO:0000269|PubMed:1586970}.Nucleus {ECO:0000269|PubMed:1586970}. Nucleus, nucleolus{ECO:0000269|PubMed:1586970}. Note=Translocates rapidly from thecytoplasm to the nucleus, and especially to the nucleoli, uponheat shock.</t>
  </si>
  <si>
    <t>antigen processing and presentation of exogenous peptide antigen via MHC class II;clathrin coat assembly;clathrin-dependent endocytosis;ephrin receptor signaling pathway;intracellular protein transport;low-density lipoprotein particle clearance;low-density lipoprotein particle receptor catabolic process;membrane organization;microtubule-based movement;regulation of defense response to virus by virus;regulation of endocytosis;Wnt signaling pathway, planar cell polarity pathway</t>
  </si>
  <si>
    <t>protein transporter activity;transporter activity</t>
  </si>
  <si>
    <t>AP-2 adaptor complex;clathrin-coated endocytic vesicle;clathrin-coated endocytic vesicle membrane;cytosol;endocytic vesicle membrane;endolysosome membrane;plasma membrane</t>
  </si>
  <si>
    <t>Endocrine and other factor-regulated calcium reabsorption;Endocytosis;Huntington disease;Membrane trafficking;Synaptic vesicle cycle</t>
  </si>
  <si>
    <t>Endocrine and other factor-regulated calcium reabsorption;Endocytosis;Huntington disease;Synaptic vesicle cycle</t>
  </si>
  <si>
    <t>Familial hypocalciuric hypercalcemia</t>
  </si>
  <si>
    <t>Clat_adaptor_s</t>
  </si>
  <si>
    <t>AP_complex_ssu;AP_mu_sigma_su;APS2;Clathrin_sm-chain_CS;Longin-like_dom_sf</t>
  </si>
  <si>
    <t>Cargo recognition for clathrin-mediated endocytosis;Clathrin-mediated endocytosis;EPH-ephrin mediated repulsion of cells;LDL clearance;MHC class II antigen presentation;Nef Mediated CD4 Down-regulation;Nef Mediated CD8 Down-regulation;Recycling pathway of L1;Retrograde neurotrophin signalling;Trafficking of GluR2-containing AMPA receptors;VLDLR internalisation and degradation;WNT5A-dependent internalization of FZD2, FZD5 and ROR2;WNT5A-dependent internalization of FZD4</t>
  </si>
  <si>
    <t>Alternative splicing;Cell membrane;Coated pit;Complete proteome;Disease mutation;Endocytosis;Membrane;Phosphoprotein;Protein transport;Reference proteome;Transport</t>
  </si>
  <si>
    <t>P53680</t>
  </si>
  <si>
    <t>Familial hypocalciuric hypercalcemia type 3</t>
  </si>
  <si>
    <t>AP2S1_HUMAN</t>
  </si>
  <si>
    <t>AP-2 complex subunit sigma</t>
  </si>
  <si>
    <t>AP2S1</t>
  </si>
  <si>
    <t>AP17;CLAPS2</t>
  </si>
  <si>
    <t>ENSG00000042753</t>
  </si>
  <si>
    <t>ENSP00000263270;ENSP00000470898</t>
  </si>
  <si>
    <t>P53680-1;P53680-2</t>
  </si>
  <si>
    <t>Component of the adaptor protein complex 2 (AP-2).Adaptor protein complexes function in protein Transport viaTransport vesicles in different membrane traffic pathways. Adaptorprotein complexes are vesicle coat components and appear to beinvolved in cargo selection and vesicle formation. AP-2 isinvolved in clathrin-dependent endocytosis in which cargo proteinsare incorporated into vesicles surrounded by clathrin (clathrin-coated vesicles, CCVs) which are destined for fusion with theearly endosome. The clathrin lattice serves as a mechanicalscaffold but is itself unable to bind directly to membranecomponents. Clathrin-associated adaptor protein (AP) complexeswhich can bind directly to both the clathrin lattice and to thelipid and protein components of membranes are considered to be themajor clathrin adaptors contributing the CCV formation. AP-2 alsoserves as a cargo receptor to selectively sort the membraneproteins involved in receptor-mediated endocytosis. AP-2 seems toplay a role in the recycling of synaptic vesicle membranes fromthe presynaptic surface. AP-2 recognizes Y-X-X-[FILMV] (Y-X-X-Phi)and [ED]-X-X-X-L-[LI] endocytosis signal motifs within thecytosolic tails of transmembrane cargo molecules. AP-2 may alsoplay a role in maintaining normal post-endocytic traffickingthrough the ARF6-regulated, non-clathrin pathway. The AP-2 alphaand AP-2 sigma subunits are thought to contribute to therecognition of the [ED]-X-X-X-L-[LI] motif (By similarity). Mayalso play a role in extracellular calcium homeostasis</t>
  </si>
  <si>
    <t xml:space="preserve"> Cytoplasmic side. Note=AP-2 appearsto be excluded from internalizing CCVs and to disengage from sitesof endocytosis seconds before internalization of the nascent CCV.{ECO:0000250}.;Cell membrane. Membrane, coated pit;Peripheral membrane protein</t>
  </si>
  <si>
    <t>Hypocalciuric hypercalcemia, familial 3 (HHC3)[MIM:600740]: A form of hypocalciuric hypercalcemia, a disorder ofmineral homeostasis that is transmitted as an autosomal dominanttrait with a high degree of penetrance. It is characterizedbiochemically by lifelong elevation of serum calciumconcentrations and is associated with inappropriately low urinarycalcium excretion and a normal or mildly elevated circulatingparathyroid hormone level. Hypermagnesemia is typically present.Affected individuals are usually asymptomatic and the disorder isconsidered benign. However, chondrocalcinosis and pancreatitisoccur in some adults. {ECO:0000269|PubMed:23222959,ECO:0000269|PubMed:24081735}. Note=The disease is caused bymutations affecting the gene represented in this entry.</t>
  </si>
  <si>
    <t>circadian rhythm;mitochondrial electron transport, NADH to ubiquinone;mitochondrial respiratory chain complex I assembly;sodium ion transport;ubiquinone-6 biosynthetic process</t>
  </si>
  <si>
    <t>coenzyme binding;NADH dehydrogenase (ubiquinone) activity;NADH dehydrogenase activity;protein complex binding</t>
  </si>
  <si>
    <t>mitochondrial matrix;mitochondrial membrane;mitochondrial respiratory chain complex I;mitochondrion;nucleoplasm;nucleus</t>
  </si>
  <si>
    <t>Epimerase</t>
  </si>
  <si>
    <t>Epimerase_deHydtase;NAD(P)-bd_dom_sf</t>
  </si>
  <si>
    <t>Respiratory chain complex I (early intermediate NDUFAF1 assembly), mitochondrial;Respiratory chain complex I (gamma subunit) mitochondrial;Respiratory chain complex I (holoenzyme), mitochondrial;Respiratory chain complex I (incomplete intermediate), mitochondrial;Respiratory chain complex I (intermediate I/200kD and III/250kD), mitochondrial;Respiratory chain complex I (intermediate IV/310kD), mitochondrial;Respiratory chain complex I (intermediate V/380kD and VI/480kD), mitochondrial;Respiratory chain complex I (intermediate VII/650kD), mitochondrial;Respiratory chain complex I (intermediate), mitochondrial</t>
  </si>
  <si>
    <t>3D-structure;Acetylation;Complete proteome;Disease mutation;Electron transport;FAD;Flavoprotein;Leigh syndrome;Mitochondrion;Primary mitochondrial disease;Reference proteome;Respiratory chain;Transit peptide;Transport</t>
  </si>
  <si>
    <t>Q16795</t>
  </si>
  <si>
    <t>NDUA9_HUMAN</t>
  </si>
  <si>
    <t>NADH dehydrogenase [ubiquinone] 1 alpha subcomplex subunit 9, mitochondrial</t>
  </si>
  <si>
    <t>NDUFA9</t>
  </si>
  <si>
    <t>NDUFS2L</t>
  </si>
  <si>
    <t>ENSG00000139180</t>
  </si>
  <si>
    <t>ENSP00000266544</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</si>
  <si>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{ECO:0000269|PubMed:22114105}. Note=The disease iscaused by mutations affecting the gene represented in this entry.</t>
  </si>
  <si>
    <t>fatty acid alpha-oxidation;fatty acid biosynthetic process;oxidation-reduction process;phytol metabolic process</t>
  </si>
  <si>
    <t>receptor binding;trans-2-enoyl-CoA reductase (NADPH) activity</t>
  </si>
  <si>
    <t>mitochondrion;peroxisomal membrane;peroxisome</t>
  </si>
  <si>
    <t>Lipid biosynthesis proteins;Peroxisome</t>
  </si>
  <si>
    <t>NAD(P)-bd_dom_sf;SDR_fam</t>
  </si>
  <si>
    <t>Alpha-oxidation of phytanate</t>
  </si>
  <si>
    <t>3D-structure;Alternative splicing;Complete proteome;Fatty acid biosynthesis;Fatty acid metabolism;Lipid biosynthesis;Lipid metabolism;NADP;Oxidoreductase;Peroxisome;Phosphoprotein;Polymorphism;Reference proteome</t>
  </si>
  <si>
    <t>Q9BY49</t>
  </si>
  <si>
    <t>PECR_HUMAN</t>
  </si>
  <si>
    <t>Peroxisomal trans-2-enoyl-CoA reductase</t>
  </si>
  <si>
    <t>ERP</t>
  </si>
  <si>
    <t>PECR</t>
  </si>
  <si>
    <t>SDR29C1</t>
  </si>
  <si>
    <t>ENSG00000115425</t>
  </si>
  <si>
    <t>ENSP00000265322</t>
  </si>
  <si>
    <t>Q9BY49-1</t>
  </si>
  <si>
    <t>1YXM</t>
  </si>
  <si>
    <t>1.3.1.38</t>
  </si>
  <si>
    <t>Participates in chain elongation of fatty acids. Has no2,4-dienoyl-CoA reductase activity.</t>
  </si>
  <si>
    <t>Peroxisome {ECO:0000269|PubMed:11669066}.</t>
  </si>
  <si>
    <t>actin cytoskeleton organization;cell migration;cytoskeleton organization;epithelial cell morphogenesis;keratinocyte development</t>
  </si>
  <si>
    <t>actin binding;muscle alpha-actinin binding</t>
  </si>
  <si>
    <t>actin cytoskeleton;actin filament;axon;cytosol;focal adhesion;growth cone;lamellipodium;nucleus;plasma membrane;podosome;ruffle;Z disc</t>
  </si>
  <si>
    <t>I-set</t>
  </si>
  <si>
    <t>Ig_I-set;Ig_sub;Ig_sub2;Ig-like_dom;Ig-like_dom_sf;Ig-like_fold;Palladin_C</t>
  </si>
  <si>
    <t>3D-structure;Actin-binding;Alternative splicing;Cell junction;Cell projection;Complete proteome;Cytoplasm;Cytoskeleton;Disulfide bond;Immunoglobulin domain;Phosphoprotein;Polymorphism;Reference proteome;Repeat</t>
  </si>
  <si>
    <t>Q8WX93</t>
  </si>
  <si>
    <t>PALLD_HUMAN</t>
  </si>
  <si>
    <t>Palladin</t>
  </si>
  <si>
    <t>PALLD</t>
  </si>
  <si>
    <t>KIAA0992</t>
  </si>
  <si>
    <t>ENSG00000129116</t>
  </si>
  <si>
    <t>ENSP00000261509;ENSP00000424016;ENSP00000425556;ENSP00000426947</t>
  </si>
  <si>
    <t>Q8WX93-2;Q8WX93-4;Q8WX93-8;Q8WX93-9</t>
  </si>
  <si>
    <t>2DM2;2DM3</t>
  </si>
  <si>
    <t>Cytoskeletal protein required for organization of normalactin cytoskeleton. Roles in establishing cell morphology,motility, cell adhesion and cell-extracellular matrix interactionsin a variety of cell types. May function as a scaffolding moleculewith the potential to influence both actin polymerization and theassembly of existing actin filaments into higher-order arrays.Binds to proteins that bind to either monomeric or filamentousactin. Localizes at sites where active actin remodeling takesplace, such as lamellipodia and membrane ruffles. Differentisoforms may have functional differences. Involved in the controlof morphological and cytoskeletal changes associated withdendritic cell maturation. Involved in targeting ACTN to specificsubcellular foci.</t>
  </si>
  <si>
    <t>Detected in both muscle and non-muscletissues. High expression in prostate, ovary, colon, and kidney.Not detected in spleen, skeletal muscle, lung and peripheral bloodlymphocytes (at protein level). Protein is overexpressed in FA6,HPAF, IMIM-PC2, SUIT-2 and PancTu-II sporadic pancreatic cancercell lines. {ECO:0000269|PubMed:11598191}.</t>
  </si>
  <si>
    <t>Cytoplasm, cytoskeleton{ECO:0000269|PubMed:11598191, ECO:0000269|PubMed:17322171,ECO:0000269|PubMed:17537434}. Cell junction, focal adhesion{ECO:0000269|PubMed:17322171}. Cytoplasm, myofibril, sarcomere, Zline {ECO:0000269|PubMed:16125169}. Cell projection, ruffle{ECO:0000269|PubMed:17537434}. Cell projection, podosome{ECO:0000250|UniProtKB:P0C5E3}. Cell projection, lamellipodium{ECO:0000269|PubMed:17537434}. Cell projection, axon{ECO:0000250|UniProtKB:P0C5E3}. Cell projection, growth cone{ECO:0000250|UniProtKB:P0C5E3}. Note=Localizes to stress fibersand Z lines (PubMed:11598191, PubMed:16125169, PubMed:17322171,PubMed:17537434). Preferentially expressed in the excitatorypresynaptic terminals (By similarity).{ECO:0000250|UniProtKB:P0C5E3, ECO:0000269|PubMed:11598191,ECO:0000269|PubMed:16125169, ECO:0000269|PubMed:17322171,ECO:0000269|PubMed:17537434}.</t>
  </si>
  <si>
    <t>Pancreatic cancer 1 (PNCA1) [MIM:606856]: A malignantneoplasm of the pancreas. Tumors can arise from both the exocrineand endocrine portions of the pancreas, but 95% of them developfrom the exocrine portion, including the ductal epithelium, acinarcells, connective tissue, and lymphatic tissue.{ECO:0000269|PubMed:17194196, ECO:0000269|PubMed:17415588,ECO:0000269|PubMed:17455999}. Note=Disease susceptibility isassociated with variations affecting the gene represented in thisentry.Note=Genetic variations in PALLD may be associated withsusceptibility to myocardial infarction.{ECO:0000269|PubMed:16175505}.</t>
  </si>
  <si>
    <t>aerobic respiration;mitochondrial calcium ion transmembrane transport;mitochondrial electron transport, ubiquinol to cytochrome c;protein processing</t>
  </si>
  <si>
    <t>metalloendopeptidase activity;zinc ion binding</t>
  </si>
  <si>
    <t>mitochondrial inner membrane;mitochondrial matrix;mitochondrial respiratory chain complex III;mitochondrion</t>
  </si>
  <si>
    <t>Mitochondrial biogenesis;Peptidases</t>
  </si>
  <si>
    <t>Mitochondrial protein import;Processing of SMDT1</t>
  </si>
  <si>
    <t>Complete proteome;Direct protein sequencing;Hydrolase;Metal-binding;Metalloprotease;Mitochondrion;Polymorphism;Protease;Reference proteome;Transit peptide;Zinc</t>
  </si>
  <si>
    <t>O75439</t>
  </si>
  <si>
    <t>MPPB_HUMAN</t>
  </si>
  <si>
    <t>Mitochondrial-processing peptidase subunit beta</t>
  </si>
  <si>
    <t>PMPCB</t>
  </si>
  <si>
    <t>MPPB</t>
  </si>
  <si>
    <t>ENSG00000105819</t>
  </si>
  <si>
    <t>ENSP00000249269</t>
  </si>
  <si>
    <t>3.4.24.64</t>
  </si>
  <si>
    <t>Cleaves presequences (transit peptides) frommitochondrial protein precursors.</t>
  </si>
  <si>
    <t>cellular protein localization;nuclear pore complex assembly;positive regulation of IRE1-mediated unfolded protein response;positive regulation of PERK-mediated unfolded protein response;regulation of endoplasmic reticulum tubular network organization;response to endoplasmic reticulum stress</t>
  </si>
  <si>
    <t>structural constituent of nuclear pore</t>
  </si>
  <si>
    <t>endoplasmic reticulum;endoplasmic reticulum membrane;extracellular exosome;integral component of endoplasmic reticulum membrane;melanosome;nuclear envelope;nuclear pore</t>
  </si>
  <si>
    <t>Chromosome and associated proteins;Membrane trafficking</t>
  </si>
  <si>
    <t>UPF0121</t>
  </si>
  <si>
    <t>TMEM33/Pom33</t>
  </si>
  <si>
    <t>Acetylation;Complete proteome;Endoplasmic reticulum;Membrane;Nucleus;Reference proteome;Transmembrane;Transmembrane helix</t>
  </si>
  <si>
    <t>P57088</t>
  </si>
  <si>
    <t>TMM33_HUMAN</t>
  </si>
  <si>
    <t>Transmembrane protein 33</t>
  </si>
  <si>
    <t>TMEM33</t>
  </si>
  <si>
    <t>DB83</t>
  </si>
  <si>
    <t>ENSG00000109133</t>
  </si>
  <si>
    <t>ENSP00000422473;ENSP00000427006;ENSP00000441455</t>
  </si>
  <si>
    <t>Acts as a regulator of the tubular endoplasmic reticulum(ER) network. Suppresses the RTN3/4-induced formation of the ERtubules (PubMed:25612671). Positively regulates PERK-mediated andIRE1-mediated unfolded protein response signaling(PubMed:26268696).</t>
  </si>
  <si>
    <t>Prostate cancer and several cancer cell lines(at protein level). Widely expressed. Expressed at higher levelsin endocrine-resistant breast cancer cells as compared toendocrine-sensitive breast cancer cells. Expressed at higherlevels in early recurrence breast cancer tissues as compared tonon-recurrent breast tumors. {ECO:0000269|PubMed:26268696}.</t>
  </si>
  <si>
    <t xml:space="preserve"> Multi-pass membrane protein {ECO:0000255}. Melanosome{ECO:0000269|PubMed:17081065}. Nucleus envelope{ECO:0000269|PubMed:25612671}. Note=Identified by massspectrometry in melanosome fractions from stage I to stage IV. Co-localizes with RTN4 at the ER sheets.{ECO:0000269|PubMed:17081065, ECO:0000269|PubMed:25612671}.;Endoplasmic reticulum membrane{ECO:0000269|PubMed:25612671, ECO:0000269|PubMed:26268696}</t>
  </si>
  <si>
    <t>action potential;adenylate cyclase-modulating G-protein coupled receptor signaling pathway;cellular response to pH;developmental pigmentation;entrainment of circadian clock;G-protein coupled acetylcholine receptor signaling pathway;G-protein coupled receptor signaling pathway;heart development;phospholipase C-activating dopamine receptor signaling pathway;phototransduction, visible light;platelet activation;regulation of melanocyte differentiation;signal transduction;skeletal system development</t>
  </si>
  <si>
    <t>G-protein beta/gamma-subunit complex binding;GTP binding;GTPase activity;metal ion binding;signal transducer activity;type 2A serotonin receptor binding</t>
  </si>
  <si>
    <t>cytoplasm;extracellular exosome;heterotrimeric G-protein complex;lysosomal membrane;photoreceptor outer segment;plasma membrane</t>
  </si>
  <si>
    <t>Aldosterone synthesis and secretion;Amoebiasis;Calcium signaling pathway;cGMP-PKG signaling pathway;Chagas disease (American trypanosomiasis);Cholinergic synapse;Cortisol synthesis and secretion;Cushing syndrome;Exosome;Gap junction;GnRH signaling pathway;GTP-binding proteins;Human cytomegalovirus infection;Human immunodeficiency virus 1 infection;Insulin secretion;Long-term depression;Parathyroid hormone synthesis, secretion and action;Pathways in cancer;Vascular smooth muscle contraction</t>
  </si>
  <si>
    <t>Aldosterone synthesis and secretion;Amoebiasis;Calcium signaling pathway;cGMP-PKG signaling pathway;Chagas disease (American trypanosomiasis);Cholinergic synapse;Cortisol synthesis and secretion;Cushing syndrome;Gap junction;GnRH signaling pathway;Human cytomegalovirus infection;Human immunodeficiency virus 1 infection;Insulin secretion;Long-term depression;Parathyroid hormone synthesis, secretion and action;Pathways in cancer;Vascular smooth muscle contraction</t>
  </si>
  <si>
    <t>Gprotein_alpha_Q;Gprotein_alpha_su;GproteinA_insert;P-loop_NTPase</t>
  </si>
  <si>
    <t>Acetylcholine regulates insulin secretion;ADP signalling through P2Y purinoceptor 1;Fatty Acids bound to GPR40 (FFAR1) regulate insulin secretion;G alpha (q) signalling events;Thrombin signalling through proteinase activated receptors (PARs);Thromboxane signalling through TP receptor</t>
  </si>
  <si>
    <t>GPR56-CD81-Galpha(q/11)-Gbeta complex;TRP1-G alpha-11-IP3R3-CAV1 signaling complex</t>
  </si>
  <si>
    <t>ADP-ribosylation;Cell membrane;Complete proteome;Cytoplasm;Direct protein sequencing;Disease mutation;GTP-binding;Lipoprotein;Magnesium;Membrane;Metal-binding;Nucleotide-binding;Palmitate;Reference proteome;Transducer</t>
  </si>
  <si>
    <t>P29992</t>
  </si>
  <si>
    <t>Autosomal dominant hypocalcemia;Familial hypocalciuric hypercalcemia type 2</t>
  </si>
  <si>
    <t>GNA11_HUMAN</t>
  </si>
  <si>
    <t>Guanine nucleotide-binding protein subunit alpha-11</t>
  </si>
  <si>
    <t xml:space="preserve"> alpha-11;-protein subunit alpha-11</t>
  </si>
  <si>
    <t>GNA11</t>
  </si>
  <si>
    <t>GA11</t>
  </si>
  <si>
    <t>ENSG00000088256</t>
  </si>
  <si>
    <t>ENSP00000078429</t>
  </si>
  <si>
    <t>Guanine nucleotide-binding proteins (G proteins) areinvolved as modulators or transducers in various transmembranesignaling systems. Acts as an activator of phospholipase C.</t>
  </si>
  <si>
    <t>Expressed in testis.{ECO:0000269|PubMed:18703424}.</t>
  </si>
  <si>
    <t>Cell membrane {ECO:0000305|PubMed:18703424};Lipid-anchor {ECO:0000305|PubMed:18703424}. Cytoplasm{ECO:0000269|PubMed:18703424}. Note=In testicular cells, expressedexclusively in the cytoplasm.</t>
  </si>
  <si>
    <t>Hypocalciuric hypercalcemia, familial 2 (HHC2)[MIM:145981]: A form of hypocalciuric hypercalcemia, a disorder ofmineral homeostasis that is transmitted as an autosomal dominanttrait with a high degree of penetrance. It is characterizedbiochemically by lifelong elevation of serum calciumconcentrations and is associated with inappropriately low urinarycalcium excretion and a normal or mildly elevated circulatingparathyroid hormone level. Hypermagnesemia is typically present.Affected individuals are usually asymptomatic and the disorder isconsidered benign. However, chondrocalcinosis and pancreatitisoccur in some adults. {ECO:0000269|PubMed:23802516}. Note=Thedisease is caused by mutations affecting the gene represented inthis entry.Hypocalcemia, autosomal dominant 2 (HYPOC2) [MIM:615361]:A form of hypocalcemia, a disorder of mineral homeostasischaracterized by blood calcium levels below normal, and low ornormal serum parathyroid hormone concentrations. Diseasemanifestations include hypocalcemia, paresthesias, carpopedalspasm, seizures, hypercalciuria with nephrocalcinosis or kidneystones, and ectopic and basal ganglia calcifications.{ECO:0000269|PubMed:23782177, ECO:0000269|PubMed:23802516}.Note=The disease is caused by mutations affecting the generepresented in this entry.</t>
  </si>
  <si>
    <t>amyloid fibril formation;calcium ion transmembrane transport;chaperone-mediated protein folding;cytokine-mediated signaling pathway;'de novo' protein folding;heart morphogenesis;heart trabecula formation;muscle contraction;negative regulation of phosphoprotein phosphatase activity;negative regulation of protein phosphorylation;positive regulation of I-kappaB kinase/NF-kappaB signaling;positive regulation of protein binding;positive regulation of protein ubiquitination;protein folding;protein maturation by protein folding;protein peptidyl-prolyl isomerization;protein refolding;regulation of activin receptor signaling pathway;regulation of amyloid precursor protein catabolic process;regulation of immune response;regulation of protein localization;regulation of ryanodine-sensitive calcium-release channel activity;release of sequestered calcium ion into cytosol;response to caffeine;response to iron ion;SMAD protein complex assembly;supramolecular fiber organization;T cell activation;T cell proliferation;transforming growth factor beta receptor signaling pathway;ventricular cardiac muscle tissue morphogenesis</t>
  </si>
  <si>
    <t>activin binding;enzyme binding;FK506 binding;Hsp70 protein binding;ion channel binding;macrolide binding;peptidyl-prolyl cis-trans isomerase activity;protein homodimerization activity;signal transducer activity;SMAD binding;transforming growth factor beta receptor binding;type I transforming growth factor beta receptor binding</t>
  </si>
  <si>
    <t>axon terminus;cytoplasm;cytoplasmic side of membrane;cytosol;extracellular exosome;extrinsic component of organelle membrane;membrane;ryanodine receptor complex;sarcoplasmic reticulum;terminal cisterna;Z disc</t>
  </si>
  <si>
    <t>FKBP_C</t>
  </si>
  <si>
    <t>PPIase_FKBP;PPIase_FKBP_dom</t>
  </si>
  <si>
    <t>Calcineurin activates NFAT;TGF-beta receptor signaling activates SMADs;TGF-beta receptor signaling in EMT (epithelial to mesenchymal transition);TGFBR1 KD Mutants in Cancer;TGFBR1 LBD Mutants in Cancer;TGFBR2 Kinase Domain Mutants in Cancer</t>
  </si>
  <si>
    <t>Calcineurin-FKBP12 complex</t>
  </si>
  <si>
    <t>3D-structure;Acetylation;Complete proteome;Cytoplasm;Direct protein sequencing;Isomerase;Membrane;Reference proteome;Rotamase;Sarcoplasmic reticulum</t>
  </si>
  <si>
    <t>P62942</t>
  </si>
  <si>
    <t>FKB1A_HUMAN</t>
  </si>
  <si>
    <t>Peptidyl-prolyl cis-trans isomerase FKBP1A</t>
  </si>
  <si>
    <t>PIase FKBP1A</t>
  </si>
  <si>
    <t>FKBP1A</t>
  </si>
  <si>
    <t>FKBP1;FKBP12</t>
  </si>
  <si>
    <t>ENSG00000088832</t>
  </si>
  <si>
    <t>ENSP00000371138;ENSP00000383003</t>
  </si>
  <si>
    <t>1A7X;1B6C;1BKF;1BL4;1D6O;1D7H;1D7I;1D7J;1EYM;1F40;1FAP;1FKB;1FKD;1FKF;1FKG;1FKH;1FKI;1FKJ;1FKR;1FKS;1FKT;1J4H;1J4I;1J4R;1NSG;1QPF;1QPL;2DG3;2DG4;2DG9;2FAP;2FKE;2ND5;2PPN;2PPO;2PPP;2RSE;3FAP;3H9R;3MDY;4DH0;4FAP;4IPX;4N19;4ODP;4ODQ;4ODR;5I7P;5I7Q</t>
  </si>
  <si>
    <t>5.2.1.8</t>
  </si>
  <si>
    <t>Keeps in an inactive conformation TGFBR1, the TGF-betatype I serine/threonine kinase receptor, preventing TGF-betareceptor activation in absence of ligand. Recruits SMAD7 to ACVR1Bwhich prevents the association of SMAD2 and SMAD3 with the activinreceptor complex, thereby blocking the activin signal. Maymodulate the RYR1 calcium channel activity. PPIases accelerate thefolding of proteins. It catalyzes the cis-trans isomerization ofproline imidic peptide bonds in oligopeptides</t>
  </si>
  <si>
    <t xml:space="preserve"> Cytoplasmic side{ECO:0000250|UniProtKB:P62943}.; Peripheral membrane protein{ECO:0000250|UniProtKB:P62943};Cytoplasm, cytosol{ECO:0000269|PubMed:1701173}. Sarcoplasmic reticulum membrane{ECO:0000250|UniProtKB:P62943}</t>
  </si>
  <si>
    <t>cellular protein modification process;hydroxylysine biosynthetic process;peptidyl-lysine hydroxylation;response to hypoxia</t>
  </si>
  <si>
    <t>iron ion binding;L-ascorbic acid binding;procollagen-lysine 5-dioxygenase activity</t>
  </si>
  <si>
    <t>endoplasmic reticulum;endoplasmic reticulum membrane;extracellular exosome;rough endoplasmic reticulum membrane</t>
  </si>
  <si>
    <t>Lysine degradation</t>
  </si>
  <si>
    <t>Bruck syndrome</t>
  </si>
  <si>
    <t>2OG-FeII_Oxy</t>
  </si>
  <si>
    <t>Nucleotide-diphossugar_trans;Oxoglu/Fe-dep_dioxygenase;Pro_4_hyd_alph;Procol_lys_dOase</t>
  </si>
  <si>
    <t>P4Hc</t>
  </si>
  <si>
    <t>Collagen biosynthesis and modifying enzymes</t>
  </si>
  <si>
    <t>PLOD2-FKBP10 complex</t>
  </si>
  <si>
    <t>Alternative splicing;Complete proteome;Dioxygenase;Disease mutation;Endoplasmic reticulum;Glycoprotein;Iron;Membrane;Metal-binding;Osteogenesis imperfecta;Oxidoreductase;Phosphoprotein;Reference proteome;Signal;Vitamin C</t>
  </si>
  <si>
    <t>O00469</t>
  </si>
  <si>
    <t>PLOD2_HUMAN</t>
  </si>
  <si>
    <t>Procollagen-lysine,2-oxoglutarate 5-dioxygenase 2</t>
  </si>
  <si>
    <t>PLOD2</t>
  </si>
  <si>
    <t>ENSG00000152952</t>
  </si>
  <si>
    <t>ENSP00000282903;ENSP00000353170;ENSP00000419354</t>
  </si>
  <si>
    <t>O00469-1;O00469-2;O00469-3</t>
  </si>
  <si>
    <t>1.14.11.4</t>
  </si>
  <si>
    <t>Forms hydroxylysine residues in -Xaa-Lys-Gly- sequencesin collagens. These hydroxylysines serve as sites of attachmentfor carbohydrate units and are essential for the stability of theintermolecular collagen cross-links</t>
  </si>
  <si>
    <t>Highly expressed in pancreas and muscle.Isoform 1 and isoform 2 are expressed in the majority of theexamined cell types. Isoform 2 is specifically expressed in skin,lung, dura and aorta. {ECO:0000269|PubMed:10372558}.</t>
  </si>
  <si>
    <t xml:space="preserve"> Lumenal side.;Peripheral membrane protein;Rough endoplasmic reticulum membrane</t>
  </si>
  <si>
    <t>Bruck syndrome 2 (BRKS2) [MIM:609220]: An autosomalrecessive disease characterized by generalized osteopenia,congenital joint contractures, fragile bones with onset offractures in infancy or early childhood, short stature, severelimb deformity, progressive scoliosis, and pterygia. It isdistinguished from osteogenesis imperfecta by the absence ofhearing loss and dentinogenesis imperfecta, and by the presence ofclubfoot and congenital joint limitations.{ECO:0000269|PubMed:12881513, ECO:0000269|PubMed:15523624}.Note=The disease is caused by mutations affecting the generepresented in this entry. The molecular defect leading to Brucksyndrome is an aberrant cross-linking of bone collagen, due tounderhydroxylation of lysine residues within the telopeptides oftype I collagen, whereas the lysine residues in the triple helixare normal.Note=PLOD2 mutations give rise to a broad variety ofphenotypes with variable degrees of severity of bone fragility andjoint contractures. Disease-associated mutations have been foundin patients with autosomal recessive osteogenesis imperfecta (AR-OI) (PubMed:22689593). {ECO:0000269|PubMed:22689593}.</t>
  </si>
  <si>
    <t>learning;memory;negative regulation of synaptic transmission, glutamatergic;positive regulation of receptor internalization</t>
  </si>
  <si>
    <t>cell junction;membrane;mitochondrion;nucleus;peroxisomal membrane;postsynaptic membrane</t>
  </si>
  <si>
    <t>AAA+_ATPase;ATPase_AAA_core;ATPase_AAA_CS;P-loop_NTPase</t>
  </si>
  <si>
    <t>Alternative splicing;ATP-binding;Cell junction;Cell membrane;Complete proteome;Hydrolase;Membrane;Nucleotide-binding;Peroxisome;Phosphoprotein;Polymorphism;Postsynaptic cell membrane;Reference proteome;Synapse</t>
  </si>
  <si>
    <t>Q8NBU5</t>
  </si>
  <si>
    <t>ATAD1_HUMAN</t>
  </si>
  <si>
    <t>ATPase family AAA domain-containing protein 1</t>
  </si>
  <si>
    <t>ATAD1</t>
  </si>
  <si>
    <t>ENSG00000138138;ENSG00000283024</t>
  </si>
  <si>
    <t>ENSP00000339016;ENSP00000339017;ENSP00000489353;ENSP00000489455</t>
  </si>
  <si>
    <t>Q8NBU5-1</t>
  </si>
  <si>
    <t>3.6.1.3</t>
  </si>
  <si>
    <t xml:space="preserve"> these activities areATPase-dependent (By similarity).;ATPase that plays a critical role in regulating thesurface expression of AMPA receptors (AMPAR), thereby regulatingsynaptic plasticity and learning and memory. Required for NMDA-stimulated AMPAR internalization and inhibition of GRIA1 and GRIA2recycling back to the plasma membrane</t>
  </si>
  <si>
    <t>Peroxisome {ECO:0000250|UniProtKB:Q9D5T0}.Cell junction, synapse, postsynaptic cell membrane{ECO:0000250|UniProtKB:Q9D5T0}.</t>
  </si>
  <si>
    <t>pyridoxal phosphate binding</t>
  </si>
  <si>
    <t>cytoplasm;extracellular exosome;intracellular;mitochondrion</t>
  </si>
  <si>
    <t>Amino acid metabolism</t>
  </si>
  <si>
    <t>Early-onset vitamin B6-dependent epilepsy</t>
  </si>
  <si>
    <t>Ala_racemase_N</t>
  </si>
  <si>
    <t>Ala_racemase_N;PLP-binding_barrel;PyrdxlP_homeostasis</t>
  </si>
  <si>
    <t>Complete proteome;Disease mutation;Epilepsy;Phosphoprotein;Polymorphism;Pyridoxal phosphate;Reference proteome</t>
  </si>
  <si>
    <t>O94903</t>
  </si>
  <si>
    <t>PLPHP_HUMAN</t>
  </si>
  <si>
    <t>Pyridoxal phosphate homeostasis protein {ECO:0000255|HAMAP-Rule:MF_03225}</t>
  </si>
  <si>
    <t>LP homeostasis protein {ECO:0000255|HAMAP-Rule:MF_03225}</t>
  </si>
  <si>
    <t>ENSG00000147471</t>
  </si>
  <si>
    <t>ENSP00000333551</t>
  </si>
  <si>
    <t>Pyridoxal 5'-phosphate (PLP)-binding protein, which maybe involved in intracellular homeostatic regulation of pyridoxal5'-phosphate (PLP), the active form of vitamin B6</t>
  </si>
  <si>
    <t>Epilepsy, early-onset, vitamin B6-dependent (EPVB6D)[MIM:617290]: An autosomal recessive neurologic disordercharacterized by seizures responsive to treatment with activatedvitamin B6 and/or pyridoxine. Most patients show delayedpsychomotor development, mental retardation and learningdisability. Seizures onset is in the first days or months of life.{ECO:0000269|PubMed:27912044}. Note=The disease is caused bymutations affecting the gene represented in this entry.</t>
  </si>
  <si>
    <t>amino acid transport;glutamine secretion;glutamine transport;L-glutamine import across plasma membrane;neutral amino acid transport</t>
  </si>
  <si>
    <t>amino acid transmembrane transporter activity;L-glutamine transmembrane transporter activity;L-serine transmembrane transporter activity;neutral amino acid transmembrane transporter activity;receptor activity;symporter activity;virus receptor activity</t>
  </si>
  <si>
    <t>extracellular exosome;integral component of plasma membrane;melanosome;membrane;plasma membrane</t>
  </si>
  <si>
    <t>Central carbon metabolism in cancer;Protein digestion and absorption;Transporters</t>
  </si>
  <si>
    <t>Central carbon metabolism in cancer;Protein digestion and absorption</t>
  </si>
  <si>
    <t>SDF</t>
  </si>
  <si>
    <t>Na-dicarbo_symporter_sf;Na-dicarboxylate_symporter;Na-dicarboxylate_symporter_CS</t>
  </si>
  <si>
    <t>Amino acid transport across the plasma membrane</t>
  </si>
  <si>
    <t>3D-structure;Acetylation;Alternative initiation;Alternative splicing;Amino-acid transport;Cell membrane;Complete proteome;Glycoprotein;Host cell receptor for virus entry;Host-virus interaction;Membrane;Phosphoprotein;Polymorphism;Receptor;Reference proteome;Symport;Transmembrane;Transmembrane helix;Transport</t>
  </si>
  <si>
    <t>Q15758</t>
  </si>
  <si>
    <t>AAAT_HUMAN</t>
  </si>
  <si>
    <t>Neutral amino acid transporter B(0)</t>
  </si>
  <si>
    <t>TB(0)</t>
  </si>
  <si>
    <t>SLC1A5</t>
  </si>
  <si>
    <t>ASCT2;M7V1;RDR;RDRC</t>
  </si>
  <si>
    <t>ENSG00000105281</t>
  </si>
  <si>
    <t>ENSP00000397924;ENSP00000406532;ENSP00000444408</t>
  </si>
  <si>
    <t>Q15758-1;Q15758-2;Q15758-3</t>
  </si>
  <si>
    <t>5LLM;5LLU;5LM4;5MJU</t>
  </si>
  <si>
    <t>Sodium-dependent amino acids transporter that has abroad substrate specificity, with a preference for zwitterionicamino acids. It accepts as substrates all neutral amino acids,including glutamine, asparagine, and branched-chain and aromaticamino acids, and excludes methylated, anionic, and cationic aminoacids (PubMed:8702519). Through binding of the fusogenic proteinsyncytin-1/ERVW-1 may mediate trophoblasts syncytialization, thespontaneous fusion of their plasma membranes, an essential processin placental development (PubMed:10708449, PubMed:23492904)</t>
  </si>
  <si>
    <t>Placenta, lung, skeletal muscle, kidney,pancreas, and intestine.</t>
  </si>
  <si>
    <t>Cell membrane {ECO:0000269|PubMed:8702519};Multi-pass membrane protein {ECO:0000305}. Melanosome.Note=Identified by mass spectrometry in melanosome fractions fromstage I to stage IV.</t>
  </si>
  <si>
    <t>circadian rhythm;mRNA destabilization;mRNA processing;mRNA splicing, via spliceosome;negative regulation of catalytic activity;RNA metabolic process</t>
  </si>
  <si>
    <t>mRNA 3'-UTR binding;RNA binding</t>
  </si>
  <si>
    <t>axon terminus;catalytic step 2 spliceosome;dendrite;endoplasmic reticulum;growth cone;intracellular ribonucleoprotein complex;nucleoplasm;spliceosomal complex</t>
  </si>
  <si>
    <t>HnRNP_R/Q_splicing_fac;hnRNPR_RRM1;hnRNPR_RRM2;RBD_domain_sf;RRM_dom</t>
  </si>
  <si>
    <t>C complex spliceosome;DGCR8 multiprotein complex;H2AX complex, isolated from cells without IR exposure</t>
  </si>
  <si>
    <t>3D-structure;Acetylation;Alternative splicing;Complete proteome;Cytoplasm;Direct protein sequencing;Endoplasmic reticulum;Isopeptide bond;Microsome;mRNA processing;mRNA splicing;Nucleus;Reference proteome;Repeat;Ribonucleoprotein;RNA-binding;Spliceosome;Ubl conjugation</t>
  </si>
  <si>
    <t>O43390</t>
  </si>
  <si>
    <t>HNRPR_HUMAN</t>
  </si>
  <si>
    <t>Heterogeneous nuclear ribonucleoprotein R</t>
  </si>
  <si>
    <t>nRNP R</t>
  </si>
  <si>
    <t>HNRNPR</t>
  </si>
  <si>
    <t>HNRPR</t>
  </si>
  <si>
    <t>ENSG00000125944;ENSG00000282958</t>
  </si>
  <si>
    <t>ENSP00000304405;ENSP00000363741;ENSP00000363745;ENSP00000392799;ENSP00000474437;ENSP00000488941;ENSP00000488945;ENSP00000489252;ENSP00000489275;ENSP00000489371</t>
  </si>
  <si>
    <t>O43390-1;O43390-2;O43390-3;O43390-4</t>
  </si>
  <si>
    <t>2DK2</t>
  </si>
  <si>
    <t>Component of ribonucleosomes, which are complexes of atleast 20 other different heterogenious nuclear ribonucleoproteins(hnRNP). hnRNP play an important role in processing of precursormRNA in the nucleus.</t>
  </si>
  <si>
    <t>Nucleus {ECO:0000250|UniProtKB:Q7TMK9}.Microsome {ECO:0000250|UniProtKB:Q7TMK9}. Nucleus, nucleoplasm{ECO:0000269|PubMed:17289661}. Cytoplasm{ECO:0000269|PubMed:17289661}. Note=Localized in cytoplasmic mRNPgranules containing untranslated mRNAs. The tyrosinephosphorylated form bound to RNA is found in microsomes (Bysimilarity). {ECO:0000250|UniProtKB:Q7TMK9,ECO:0000269|PubMed:17289661}.</t>
  </si>
  <si>
    <t>maturation of 5.8S rRNA;maturation of LSU-rRNA</t>
  </si>
  <si>
    <t>intracellular membrane-bounded organelle;nucleolus;preribosome, large subunit precursor</t>
  </si>
  <si>
    <t>Ribosome biogenesis</t>
  </si>
  <si>
    <t>Mak16;Ribosomal_L28e</t>
  </si>
  <si>
    <t>L28e/Mak16;Mak16</t>
  </si>
  <si>
    <t>Acetylation;Complete proteome;Isopeptide bond;Nucleus;Phosphoprotein;Polymorphism;Reference proteome;Ubl conjugation</t>
  </si>
  <si>
    <t>Q9BXY0</t>
  </si>
  <si>
    <t>MAK16_HUMAN</t>
  </si>
  <si>
    <t>Protein MAK16 homolog</t>
  </si>
  <si>
    <t>MAK16</t>
  </si>
  <si>
    <t>RBM13</t>
  </si>
  <si>
    <t>ENSG00000198042</t>
  </si>
  <si>
    <t>ENSP00000353246</t>
  </si>
  <si>
    <t>Nucleus, nucleolus{ECO:0000269|PubMed:11790298, ECO:0000269|PubMed:12429849}.</t>
  </si>
  <si>
    <t>brain development;endoplasmic reticulum tubular network organization;eye development;lipid particle organization;neutrophil degranulation;nuclear import;protein transport;small GTPase mediated signal transduction</t>
  </si>
  <si>
    <t>GDP binding;GTP binding;GTPase activity</t>
  </si>
  <si>
    <t>cytosol;endoplasmic reticulum membrane;endoplasmic reticulum tubular network;extracellular exosome;Golgi apparatus;intracellular;plasma membrane;secretory granule membrane</t>
  </si>
  <si>
    <t>GTP-binding proteins;Membrane trafficking</t>
  </si>
  <si>
    <t>Warburg micro syndrome</t>
  </si>
  <si>
    <t>P-loop_NTPase;Sigma_54_int_dom_ATP-bd_1;Small_GTPase;Small_GTP-bd_dom</t>
  </si>
  <si>
    <t>COPI-independent Golgi-to-ER retrograde traffic;Neutrophil degranulation;RAB GEFs exchange GTP for GDP on RABs;RAB geranylgeranylation</t>
  </si>
  <si>
    <t>3D-structure;Acetylation;Alternative splicing;Cell membrane;Complete proteome;Developmental protein;Direct protein sequencing;GTP-binding;Lipoprotein;Membrane;Methylation;Nucleotide-binding;Palmitate;Phosphoprotein;Polymorphism;Prenylation;Protein transport;Reference proteome;Transport</t>
  </si>
  <si>
    <t>Q9NP72</t>
  </si>
  <si>
    <t>Micro syndrome</t>
  </si>
  <si>
    <t>RAB18_HUMAN</t>
  </si>
  <si>
    <t>Ras-related protein Rab-18</t>
  </si>
  <si>
    <t>RAB18</t>
  </si>
  <si>
    <t>ENSG00000099246</t>
  </si>
  <si>
    <t>ENSP00000349415;ENSP00000439321;ENSP00000478479</t>
  </si>
  <si>
    <t>Q9NP72-1;Q9NP72-2;Q9NP72-3</t>
  </si>
  <si>
    <t>1X3S</t>
  </si>
  <si>
    <t>Plays a role in apical endocytosis/recycling. May beimplicated in transport between the plasma membrane and earlyendosomes. Plays a key role in eye and brain development andneurodegeneration.</t>
  </si>
  <si>
    <t xml:space="preserve"> Cytoplasmic side {ECO:0000305}.; Lipid-anchor{ECO:0000305};Cell membrane {ECO:0000305}</t>
  </si>
  <si>
    <t>Warburg micro syndrome 3 (WARBM3) [MIM:614222]: A raresyndrome characterized by microcephaly, microphthalmia,microcornia, congenital cataracts, optic atrophy, corticaldysplasia, in particular corpus callosum hypoplasia, severe mentalretardation, spastic diplegia, and hypogonadism.{ECO:0000269|PubMed:21473985}. Note=The disease is caused bymutations affecting the gene represented in this entry.</t>
  </si>
  <si>
    <t>protein polyubiquitination;ubiquitin-dependent ERAD pathway;ubiquitin-dependent protein catabolic process</t>
  </si>
  <si>
    <t>ubiquitin-ubiquitin ligase activity</t>
  </si>
  <si>
    <t>cytoplasm;nucleus;ubiquitin ligase complex</t>
  </si>
  <si>
    <t>U-box;Ufd2P_core</t>
  </si>
  <si>
    <t>ARM-like;Ub_conjug_fac_E4_core;Ubox_domain;Znf_RING/FYVE/PHD</t>
  </si>
  <si>
    <t>Ubox</t>
  </si>
  <si>
    <t>Antigen processing: Ubiquitination &amp; Proteasome degradation</t>
  </si>
  <si>
    <t>3D-structure;Acetylation;Alternative splicing;Complete proteome;Cytoplasm;Direct protein sequencing;Reference proteome;Transferase;Ubl conjugation pathway</t>
  </si>
  <si>
    <t>Q14139</t>
  </si>
  <si>
    <t>UBE4A_HUMAN</t>
  </si>
  <si>
    <t>Ubiquitin conjugation factor E4 A {ECO:0000305}</t>
  </si>
  <si>
    <t>UBE4A</t>
  </si>
  <si>
    <t>KIAA0126</t>
  </si>
  <si>
    <t>ENSG00000110344</t>
  </si>
  <si>
    <t>ENSP00000252108;ENSP00000387362</t>
  </si>
  <si>
    <t>Q14139-1;Q14139-2</t>
  </si>
  <si>
    <t>1WGM</t>
  </si>
  <si>
    <t>2.3.2.27</t>
  </si>
  <si>
    <t>Ubiquitin-protein ligase that probably functions as anE3 ligase in conjunction with specific E1 and E2 ligases. May alsofunction as an E4 ligase mediating the assembly of polyubiquitinchains on substrates ubiquitinated by another E3 ubiquitin ligase.Mediates 'Lys-48'-linked polyubiquitination of substrates</t>
  </si>
  <si>
    <t>Cytoplasm {ECO:0000250|UniProtKB:E9Q735}.</t>
  </si>
  <si>
    <t>interleukin-12-mediated signaling pathway;nuclear-transcribed mRNA catabolic process, nonsense-mediated decay;rRNA processing;SRP-dependent cotranslational protein targeting to membrane;translation;translational initiation;viral transcription</t>
  </si>
  <si>
    <t>cytoplasm;cytoplasmic ribonucleoprotein granule;cytosol;cytosolic large ribosomal subunit;endoplasmic reticulum;extracellular exosome;focal adhesion;intracellular ribonucleoprotein complex;membrane;nucleus</t>
  </si>
  <si>
    <t>Ribosomal_L10</t>
  </si>
  <si>
    <t>L10E_eukaryotes;Ribosomal_L10P</t>
  </si>
  <si>
    <t>Eukaryotic Translation Termination;Formation of a pool of free 40S subunits;Gene and protein expression by JAK-STAT signaling after Interleukin-12 stimulation;GTP hydrolysis and joining of the 60S ribosomal subunit;L13a-mediated translational silencing of Ceruloplasmin expression;Major pathway of rRNA processing in the nucleolus and cytosol;Nonsense Mediated Decay (NMD) enhanced by the Exon Junction Complex (EJC);Nonsense Mediated Decay (NMD) independent of the Exon Junction Complex (EJC);Peptide chain elongation;Regulation of expression of SLITs and ROBOs;Selenocysteine synthesis;SRP-dependent cotranslational protein targeting to membrane;Viral mRNA Translation</t>
  </si>
  <si>
    <t>3D-structure;Alternative splicing;Complete proteome;Cytoplasm;Direct protein sequencing;Host-virus interaction;Isopeptide bond;Nucleus;Phosphoprotein;Reference proteome;Ribonucleoprotein;Ribosomal protein;Ubl conjugation</t>
  </si>
  <si>
    <t>P05388</t>
  </si>
  <si>
    <t>RLA0_HUMAN</t>
  </si>
  <si>
    <t>60S acidic ribosomal protein P0</t>
  </si>
  <si>
    <t>RPLP0</t>
  </si>
  <si>
    <t>ENSG00000089157</t>
  </si>
  <si>
    <t>ENSP00000339027;ENSP00000366471;ENSP00000376299;ENSP00000449328</t>
  </si>
  <si>
    <t>P05388-1;P05388-2</t>
  </si>
  <si>
    <t>4V6W;4V6X;5AJ0</t>
  </si>
  <si>
    <t>Ribosomal protein P0 is the functional equivalent ofE.coli protein L10.</t>
  </si>
  <si>
    <t>Nucleus {ECO:0000269|PubMed:19188445}.Cytoplasm {ECO:0000269|PubMed:19188445}. Note=Localized incytoplasmic mRNP granules containing untranslated mRNAs(PubMed:19188445, PubMed:17289661). {ECO:0000269|PubMed:17289661,ECO:0000269|PubMed:19188445}.</t>
  </si>
  <si>
    <t>myotube differentiation;neuron differentiation;transcription, DNA-templated</t>
  </si>
  <si>
    <t>RNA binding;RNA polymerase II transcription factor activity, sequence-specific DNA binding;single-stranded DNA binding</t>
  </si>
  <si>
    <t>MYEF2;MYEF2_RRM1;MYEF2_RRM3;RBD_domain_sf;RRM_dom</t>
  </si>
  <si>
    <t>Alternative splicing;Complete proteome;DNA-binding;Isopeptide bond;Methylation;Nucleus;Phosphoprotein;Polymorphism;Reference proteome;Repeat;Repressor;RNA-binding;Transcription;Ubl conjugation</t>
  </si>
  <si>
    <t>Q9P2K5</t>
  </si>
  <si>
    <t>MYEF2_HUMAN</t>
  </si>
  <si>
    <t>Myelin expression factor 2</t>
  </si>
  <si>
    <t>EF-2;yEF-2</t>
  </si>
  <si>
    <t>MYEF2</t>
  </si>
  <si>
    <t>KIAA1341</t>
  </si>
  <si>
    <t>ENSG00000104177</t>
  </si>
  <si>
    <t>ENSP00000452913;ENSP00000453125</t>
  </si>
  <si>
    <t>Q9P2K5-4</t>
  </si>
  <si>
    <t>Transcriptional repressor of the myelin basic proteingene (MBP). Binds to the proximal MB1 element 5'-TTGTCC-3' of theMBP promoter. Its binding to MB1 and function are inhibited byPURA (By similarity).</t>
  </si>
  <si>
    <t>mitochondrial electron transport, cytochrome c to oxygen</t>
  </si>
  <si>
    <t>mitochondrial inner membrane;mitochondrial respiratory chain;mitochondrion;nucleolus</t>
  </si>
  <si>
    <t>Cyt_c_oxidase_su7a;Cyt_c_oxidase_su7a_sf;Cyt_c_oxidase_su7a-rel_mt</t>
  </si>
  <si>
    <t>Acetylation;Complete proteome;Membrane;Mitochondrion;Mitochondrion inner membrane;Reference proteome;Transit peptide</t>
  </si>
  <si>
    <t>O14548</t>
  </si>
  <si>
    <t>COX7R_HUMAN</t>
  </si>
  <si>
    <t>Cytochrome c oxidase subunit 7A-related protein, mitochondrial</t>
  </si>
  <si>
    <t>COX7A2L</t>
  </si>
  <si>
    <t>COX7AR;COX7RP</t>
  </si>
  <si>
    <t>ENSG00000115944</t>
  </si>
  <si>
    <t>ENSP00000234301;ENSP00000367938</t>
  </si>
  <si>
    <t>Involved in the regulation of oxidative phosphorylationand energy metabolism (By similarity). Necessary for the assemblyof mitochondrial respiratory supercomplex (By similarity)</t>
  </si>
  <si>
    <t>cell differentiation;cell migration;cellular protein modification process;cellular response to platelet-derived growth factor stimulus;cellular response to retinoic acid;cellular response to transforming growth factor beta stimulus;ephrin receptor signaling pathway;Fc-gamma receptor signaling pathway involved in phagocytosis;glucose transport;innate immune response;leukocyte migration;peptidyl-tyrosine autophosphorylation;positive regulation of peptidyl-tyrosine phosphorylation;positive regulation of transcription from RNA polymerase II promoter;regulation of cell proliferation;regulation of vascular permeability;T cell costimulation;transmembrane receptor protein tyrosine kinase signaling pathway</t>
  </si>
  <si>
    <t>ATP binding;enzyme binding;epidermal growth factor receptor binding;ion channel binding;non-membrane spanning protein tyrosine kinase activity;phosphotyrosine residue binding;protein tyrosine kinase activity;receptor binding</t>
  </si>
  <si>
    <t>actin filament;cytosol;extracellular exosome;extrinsic component of cytoplasmic side of plasma membrane;focal adhesion;Golgi apparatus;microtubule organizing center;plasma membrane</t>
  </si>
  <si>
    <t>Adherens junction;Membrane trafficking;Protein kinases</t>
  </si>
  <si>
    <t>Adherens junction</t>
  </si>
  <si>
    <t>Dasatinib</t>
  </si>
  <si>
    <t>Pkinase_Tyr;SH2;SH3_1</t>
  </si>
  <si>
    <t>Kinase-like_dom_sf;Prot_kinase_dom;Protein_kinase_ATP_BS;Ser-Thr/Tyr_kinase_cat_dom;SH2;SH2_dom_sf;SH3_domain;SH3-like_dom_sf;Tyr_kinase_AS;Tyr_kinase_cat_dom;Yes_SH3</t>
  </si>
  <si>
    <t>SH2;SH3;TyrKc</t>
  </si>
  <si>
    <t>CD28 co-stimulation;CTLA4 inhibitory signaling;EPHA-mediated growth cone collapse;EPHB-mediated forward signaling;EPH-ephrin mediated repulsion of cells;EPH-Ephrin signaling;FCGR activation;PECAM1 interactions;Regulation of KIT signaling;Regulation of signaling by CBL;RUNX2 regulates osteoblast differentiation;Signaling by ERBB2;Signaling by SCF-KIT</t>
  </si>
  <si>
    <t>p21(ras)GAP-Fyn-Lyn-Yes complex, thrombin stimulated</t>
  </si>
  <si>
    <t>3D-structure;ATP-binding;Cell membrane;Complete proteome;Cytoplasm;Cytoskeleton;Kinase;Lipoprotein;Membrane;Myristate;Nucleotide-binding;Palmitate;Phosphoprotein;Polymorphism;Proto-oncogene;Reference proteome;SH2 domain;SH3 domain;Transferase;Tyrosine-protein kinase</t>
  </si>
  <si>
    <t>P07947</t>
  </si>
  <si>
    <t>YES_HUMAN</t>
  </si>
  <si>
    <t>Tyrosine-protein kinase Yes</t>
  </si>
  <si>
    <t>YES1</t>
  </si>
  <si>
    <t>YES</t>
  </si>
  <si>
    <t>ENSG00000176105</t>
  </si>
  <si>
    <t>ENSP00000324740;ENSP00000462468</t>
  </si>
  <si>
    <t>2HDA</t>
  </si>
  <si>
    <t>2.7.10.2</t>
  </si>
  <si>
    <t>Non-receptor protein tyrosine kinase that is involved inthe regulation of cell growth and survival, apoptosis, cell-celladhesion, cytoskeleton remodeling, and differentiation.Stimulation by receptor tyrosine kinases (RTKs) including EGRF,PDGFR, CSF1R and FGFR leads to recruitment of YES1 to thephosphorylated receptor, and activation and phosphorylation ofdownstream substrates. Upon EGFR activation, promotes thephosphorylation of PARD3 to favor epithelial tight junctionassembly. Participates in the phosphorylation of specificjunctional components such as CTNND1 by stimulating the FYN andFER tyrosine kinases at cell-cell contacts. Upon T-cellstimulation by CXCL12, phosphorylates collapsin response mediatorprotein 2/DPYSL2 and induces T-cell migration. Participates inCD95L/FASLG signaling pathway and mediates AKT-mediated cellmigration. Plays a role in cell cycle progression byphosphorylating the cyclin-dependent kinase 4/CDK4 thus regulatingthe G1 phase. Also involved in G2/M progression and cytokinesis</t>
  </si>
  <si>
    <t>Expressed in the epithelial cells of renalproximal tubules and stomach as well as hematopoietic cells in thebone marrow and spleen in the fetal tissues. In adult, expressedin epithelial cells of the renal proximal tubules and present inkeratinocytes in the basal epidermal layer of epidermis.{ECO:0000269|PubMed:2021534, ECO:0000269|PubMed:2067846}.</t>
  </si>
  <si>
    <t>Cell membrane. Cytoplasm, cytoskeleton,microtubule organizing center, centrosome. Cytoplasm, cytosol.Note=Newly synthesized protein initially accumulates in the Golgiregion and traffics to the plasma membrane through the exocyticpathway.</t>
  </si>
  <si>
    <t>protein C-linked glycosylation via 2'-alpha-mannosyl-L-tryptophan</t>
  </si>
  <si>
    <t>mannosyltransferase activity</t>
  </si>
  <si>
    <t>integral component of membrane;membrane;nuclear inner membrane</t>
  </si>
  <si>
    <t>Dpy19</t>
  </si>
  <si>
    <t>Dpy-19/Dpy-19-like;DPY19L1</t>
  </si>
  <si>
    <t>Alternative splicing;Complete proteome;Glycosyltransferase;Membrane;Polymorphism;Reference proteome;Transferase;Transmembrane;Transmembrane helix</t>
  </si>
  <si>
    <t>Q2PZI1</t>
  </si>
  <si>
    <t>D19L1_HUMAN</t>
  </si>
  <si>
    <t>Probable C-mannosyltransferase DPY19L1</t>
  </si>
  <si>
    <t>DPY19L1</t>
  </si>
  <si>
    <t>GA0500;KIAA0877</t>
  </si>
  <si>
    <t>ENSG00000173852</t>
  </si>
  <si>
    <t>ENSP00000308695;ENSP00000478865</t>
  </si>
  <si>
    <t>Q2PZI1-1;Q2PZI1-2</t>
  </si>
  <si>
    <t>2.4.1.-</t>
  </si>
  <si>
    <t>Probable C-mannosyltransferase that mediates C-mannosylation of tryptophan residues on target proteins</t>
  </si>
  <si>
    <t>Widely expressed.{ECO:0000269|PubMed:16526957}.</t>
  </si>
  <si>
    <t>adult heart development;apoptotic process;ATP transport;atrial cardiac muscle cell action potential;atrial ventricular junction remodeling;blood vessel morphogenesis;cell communication by chemical coupling;cell communication by electrical coupling;cell communication by electrical coupling involved in cardiac conduction;cell-cell signaling;cellular response to mechanical stimulus;cellular response to parathyroid hormone stimulus;cellular response to pH;chronic inflammatory response;decidualization;embryonic digit morphogenesis;endothelium development;epididymis development;epithelial cell maturation;gap junction assembly;heart development;heart looping;in utero embryonic development;ion transmembrane transport;lens development in camera-type eye;milk ejection reflex;muscle contraction;negative regulation of cardiac muscle cell proliferation;negative regulation of cell growth;negative regulation of DNA biosynthetic process;negative regulation of endothelial cell proliferation;negative regulation of gene expression;negative regulation of wound healing;neuron migration;neuron projection morphogenesis;osteoblast differentiation;positive regulation of behavioral fear response;positive regulation of blood vessel diameter;positive regulation of cell communication by chemical coupling;positive regulation of cytosolic calcium ion concentration;positive regulation of gene expression;positive regulation of glomerular filtration;positive regulation of I-kappaB kinase/NF-kappaB signaling;positive regulation of insulin secretion;positive regulation of osteoblast differentiation;positive regulation of protein catabolic process;positive regulation of striated muscle tissue development;positive regulation of vasoconstriction;protein oligomerization;regulation of atrial cardiac muscle cell membrane depolarization;regulation of bicellular tight junction assembly;regulation of bone mineralization;regulation of bone remodeling;regulation of calcium ion transport;regulation of transmembrane transporter activity;regulation of ventricular cardiac muscle cell membrane depolarization;regulation of ventricular cardiac muscle cell membrane repolarization;response to fluid shear stress;response to glucose;response to ischemia;response to lipopolysaccharide;response to peptide hormone;response to retinoic acid;signal transduction;skeletal muscle tissue regeneration;transport;vascular transport</t>
  </si>
  <si>
    <t>beta-tubulin binding;connexin binding;disordered domain specific binding;gap junction channel activity;gap junction channel activity involved in cardiac conduction electrical coupling;gap junction channel activity involved in cell communication by electrical coupling;ion transmembrane transporter activity;PDZ domain binding;protein tyrosine kinase binding;receptor binding;scaffold protein binding;SH3 domain binding;signal transducer activity</t>
  </si>
  <si>
    <t>apical plasma membrane;connexin complex;contractile fiber;cytosol;early endosome;endoplasmic reticulum membrane;extracellular exosome;fascia adherens;focal adhesion;gap junction;Golgi apparatus;Golgi membrane;Golgi-associated vesicle membrane;integral component of plasma membrane;intercalated disc;intermediate filament;lateral plasma membrane;lysosome;membrane raft;mitochondrial outer membrane;mitochondrion;multivesicular body;plasma membrane</t>
  </si>
  <si>
    <t>Arrhythmogenic right ventricular cardiomyopathy (ARVC);Gap junction;Transporters</t>
  </si>
  <si>
    <t>Arrhythmogenic right ventricular cardiomyopathy (ARVC);Gap junction</t>
  </si>
  <si>
    <t>Atrioventricular septal defect;Erythrokeratodermia variabilis;Hypoplastic left heart syndrome;Oculodentodigital dysplasia;Syndactyly</t>
  </si>
  <si>
    <t>Connexin;Connexin43</t>
  </si>
  <si>
    <t>Alpha_helix_dom_sf;Connexin;Connexin_C;Connexin_CCC;Connexin_CS;Connexin_N;Connexin43;Connexin43_C</t>
  </si>
  <si>
    <t>CNX;Connexin_CCC</t>
  </si>
  <si>
    <t>c-src mediated regulation of Cx43 function and closure of gap junctions;Formation of annular gap junctions;Gap junction assembly;Gap junction degradation;Microtubule-dependent trafficking of connexons from Golgi to the plasma membrane;Oligomerization of connexins into connexons;Transport of connexins along the secretory pathway</t>
  </si>
  <si>
    <t>3D-structure;Cataract;Cell junction;Cell membrane;Complete proteome;Disease mutation;Disulfide bond;Endoplasmic reticulum;Gap junction;Hypotrichosis;Isopeptide bond;Membrane;Palmoplantar keratoderma;Phosphoprotein;Polymorphism;Reference proteome;S-nitrosylation;Transmembrane;Transmembrane helix;Ubl conjugation</t>
  </si>
  <si>
    <t>P17302</t>
  </si>
  <si>
    <t>Autosomal recessive non-syndromic sensorineural deafness type DFNB;Craniometaphyseal dysplasia;Hypoplastic left heart syndrome;Oculodentodigital dysplasia;Syndactyly type 3</t>
  </si>
  <si>
    <t>CXA1_HUMAN</t>
  </si>
  <si>
    <t>Gap junction alpha-1 protein</t>
  </si>
  <si>
    <t>GJA1</t>
  </si>
  <si>
    <t>GJAL</t>
  </si>
  <si>
    <t>ENSG00000152661</t>
  </si>
  <si>
    <t>ENSP00000282561</t>
  </si>
  <si>
    <t>2LL2</t>
  </si>
  <si>
    <t>Gap junction protein that acts as a regulator of bladdercapacity. A gap junction consists of a cluster of closely packedpairs of transmembrane channels, the connexons, through whichmaterials of low MW diffuse from one cell to a neighboring cell.May play a critical role in the physiology of hearing byparticipating in the recycling of potassium to the cochlearendolymph. Negative regulator of bladder functional capacity: actsby enhancing intercellular electrical and chemical transmission,thus sensitizing bladder muscles to cholinergic neural stimuli andcausing them to contract (By similarity). May play a role in cellgrowth inhibition through the regulation of NOV expression andlocalization. Plays an essential role in gap junctioncommunication in the ventricles (By similarity)</t>
  </si>
  <si>
    <t>Expressed in the heart and fetal cochlea.{ECO:0000269|PubMed:11741837}.</t>
  </si>
  <si>
    <t xml:space="preserve"> Multi-pass membrane protein{ECO:0000255}. Cell junction, gap junction{ECO:0000269|PubMed:22411987, ECO:0000269|PubMed:25398053}.Endoplasmic reticulum {ECO:0000250|UniProtKB:P23242}.Note=Localizes at the intercalated disk (ICD) in cardiomyocytesand the proper localization at ICD is dependent on TMEM65.{ECO:0000250|UniProtKB:P23242}.;Cell membrane {ECO:0000269|PubMed:22411987,ECO:0000269|PubMed:25398053}</t>
  </si>
  <si>
    <t xml:space="preserve"> the valve itself is alsoshared. A less severe form, known as ostium primum atrial septaldefect, is characterized by separate atrioventricular valvarorifices despite a common junction. {ECO:0000269|PubMed:11470490}.Note=The disease is caused by mutations affecting the generepresented in this entry.Craniometaphyseal dysplasia, autosomal recessive (CMDR)[MIM:218400]: An osteochondrodysplasia characterized byhyperostosis and sclerosis of the craniofacial bones associatedwith abnormal modeling of the metaphyses. Sclerosis of the skullmay lead to asymmetry of the mandible, as well as to cranial nervecompression, that may finally result in hearing loss and facialpalsy. {ECO:0000269|PubMed:23951358}. Note=The disease is causedby mutations affecting the gene represented in this entry.Erythrokeratodermia variabilis et progressiva 3 (EKVP3)[MIM:617525]: A form of erythrokeratodermia variabilis etprogressiva, a genodermatosis characterized by the coexistence oftwo independent skin lesions: transient erythema andhyperkeratosis that is usually localized but occasionally occursin its generalized form. Clinical presentation variessignificantly within a family and from one family to another.Palmoplantar keratoderma is present in around 50% of cases.{ECO:0000269|PubMed:25398053}. Note=The disease is caused bymutations affecting the gene represented in this entry.Palmoplantar keratoderma and congenital alopecia 1(PPKCA1) [MIM:104100]: A rare autosomal dominant disordercharacterized by severe hyperkeratosis of the palms and soles, andcongenital hypotrichosis or alopecia. Dystrophic nail changesoccur in some patients. {ECO:0000269|PubMed:25168385}. Note=Thedisease is caused by mutations affecting the gene represented inthis entry.;Oculodentodigital dysplasia (ODDD) [MIM:164200]: Adisease characterized by a typical facial appearance and variableinvolvement of the eyes, dentition, and fingers. Characteristicfacial features include a narrow, pinched nose with hypoplasticalae nasi, prominent columella and thin anteverted nares togetherwith a narrow nasal bridge, and prominent epicanthic folds givingthe impression of hypertelorism. The teeth are usually small andcarious. Typical eye findings include microphthalmia andmicrocornea. The characteristic digital malformation is completesyndactyly of the fourth and fifth fingers (syndactyly type III)but the third finger may be involved and associated camptodactylyis a common finding. Cardiac abnormalities are observed in rareinstances. {ECO:0000269|PubMed:12457340,ECO:0000269|PubMed:14729836, ECO:0000269|PubMed:15108203,ECO:0000269|PubMed:15637728, ECO:0000269|PubMed:16219735,ECO:0000269|PubMed:16222672, ECO:0000269|PubMed:16378922,ECO:0000269|PubMed:16709485, ECO:0000269|PubMed:16813608,ECO:0000269|PubMed:16816024, ECO:0000269|PubMed:17509830,ECO:0000269|PubMed:18161618, ECO:0000269|PubMed:19338053,ECO:0000269|PubMed:21670345, ECO:0000269|PubMed:23550541,ECO:0000269|PubMed:24508941, ECO:0000269|PubMed:28258662}.Note=The disease is caused by mutations affecting the generepresented in this entry.Oculodentodigital dysplasia, autosomal recessive (ODDD-AR) [MIM:257850]: A disease characterized by a typical facialappearance and variable involvement of the eyes, dentition, andfingers. Characteristic facial features include a narrow, pinchednose with hypoplastic alae nasi, prominent columella and thinanteverted nares together with a narrow nasal bridge, andprominent epicanthic folds giving the impression of hypertelorism.The teeth are usually small and carious. Typical eye findingsinclude microphthalmia and microcornea. The characteristic digitalmalformation is complete syndactyly of the fourth and fifthfingers (syndactyly type III) but the third finger may be involvedand associated camptodactyly is a common finding. Cardiacabnormalities are observed in rare instances.{ECO:0000269|PubMed:16816024}. Note=The disease is caused bymutations affecting the gene represented in this entry.Syndactyly 3 (SDTY3) [MIM:186100]: A form of syndactyly,a congenital anomaly of the hand or foot marked by persistence ofthe webbing between adjacent digits that are more or lesscompletely attached. In SDTY3, there is usually complete andbilateral syndactyly between the fourth and fifth fingers. Usuallyit is soft tissue syndactyly but occasionally the distal phalangesare fused. The fifth finger is short with absent or rudimentarymiddle phalanx. The feet are not affected.{ECO:0000269|PubMed:14729836}. Note=The disease may be caused bymutations affecting the gene represented in this entry.Hypoplastic left heart syndrome 1 (HLHS1) [MIM:241550]: Asyndrome due to defective development of the aorta proximal to theentrance of the ductus arteriosus, and hypoplasia of the leftventricle and mitral valve. As a result of the abnormalcirculation, the ductus arteriosus and foramen ovale are patentand the right atrium, right ventricle, and pulmonary artery areenlarged. {ECO:0000269|PubMed:11470490}. Note=The disease iscaused by mutations affecting the gene represented in this entry.Hallermann-Streiff syndrome (HSS) [MIM:234100]: Adisorder characterized by a typical skull shape (brachycephalywith frontal bossing), hypotrichosis, microphthalmia, cataracts,beaked nose, micrognathia, skin atrophy, dental anomalies andproportionate short stature. Mental retardation is present in aminority of cases. {ECO:0000269|PubMed:14974090}. Note=The diseaseis caused by mutations affecting the gene represented in thisentry.Atrioventricular septal defect 3 (AVSD3) [MIM:600309]: Acongenital heart malformation characterized by a commonatrioventricular junction coexisting with deficientatrioventricular septation. The complete form involvesunderdevelopment of the lower part of the atrial septum and theupper part of the ventricular septum</t>
  </si>
  <si>
    <t>3-keto-sphinganine metabolic process;sphingolipid biosynthetic process</t>
  </si>
  <si>
    <t>3-dehydrosphinganine reductase activity</t>
  </si>
  <si>
    <t>endoplasmic reticulum;endoplasmic reticulum membrane;extracellular space;integral component of membrane;membrane</t>
  </si>
  <si>
    <t>Erythrokeratodermia variabilis</t>
  </si>
  <si>
    <t>Sphingolipid de novo biosynthesis</t>
  </si>
  <si>
    <t>Alternative splicing;Chromosomal rearrangement;Complete proteome;Disease mutation;Endoplasmic reticulum;Lipid metabolism;Membrane;NADP;Oxidoreductase;Palmoplantar keratoderma;Proto-oncogene;Reference proteome;Signal;Sphingolipid metabolism;Transmembrane;Transmembrane helix</t>
  </si>
  <si>
    <t>Q06136</t>
  </si>
  <si>
    <t>KDSR_HUMAN</t>
  </si>
  <si>
    <t>3-ketodihydrosphingosine reductase</t>
  </si>
  <si>
    <t>DS reductase</t>
  </si>
  <si>
    <t>KDSR</t>
  </si>
  <si>
    <t>FVT1;SDR35C1</t>
  </si>
  <si>
    <t>ENSG00000119537</t>
  </si>
  <si>
    <t>ENSP00000312939;ENSP00000385083</t>
  </si>
  <si>
    <t>Q06136-1;Q06136-2</t>
  </si>
  <si>
    <t>1.1.1.102</t>
  </si>
  <si>
    <t>Catalyzes the reduction of 3-ketodihydrosphingosine(KDS) to dihydrosphingosine (DHS).</t>
  </si>
  <si>
    <t>Expressed in all tissues examined. Highestexpression in placenta. High expression in lung, kidney, stomachand small intestine, low expression in heart, spleen and skeletalmuscle. Weakly expressed in normal hematopoietic tissues. Higherexpression in some T-cell malignancies and PHA-stimulatedlymphocytes.</t>
  </si>
  <si>
    <t xml:space="preserve"> Multi-pass membrane protein{ECO:0000269|PubMed:15328338}.;Endoplasmic reticulum membrane{ECO:0000269|PubMed:15328338}</t>
  </si>
  <si>
    <t xml:space="preserve"> also known as type II chronic lymphaticleukemia. Translocation t(2;18)(p11;Note=A chromosomal aberration involving KDSR is a causeof follicular lymphoma;q21) with a Ig J kappa chainregion (PubMed:8417785). {ECO:0000269|PubMed:8417785}.Erythrokeratodermia variabilis et progressiva 4 (EKVP4)[MIM:617526]: A form of erythrokeratodermia variabilis etprogressiva, a genodermatosis characterized by the coexistence oftwo independent skin lesions: transient erythema andhyperkeratosis that is usually localized but occasionally occursin its generalized form. Clinical presentation variessignificantly within a family and from one family to another.Palmoplantar keratoderma is present in around 50% of cases.{ECO:0000269|PubMed:28575652}. Note=The disease is caused bymutations affecting the gene represented in this entry.</t>
  </si>
  <si>
    <t>apoptotic process;blastocyst formation;blood coagulation;camera-type eye morphogenesis;macroautophagy;mitochondrial fusion;mitochondrial membrane organization;mitochondrion localization;negative regulation of Ras protein signal transduction;negative regulation of smooth muscle cell proliferation;parkin-mediated stimulation of mitophagy in response to mitochondrial depolarization;protein localization to phagophore assembly site;protein targeting to mitochondrion;response to unfolded protein</t>
  </si>
  <si>
    <t>GTP binding;GTPase activity;ubiquitin protein ligase binding</t>
  </si>
  <si>
    <t>cytosol;integral component of membrane;intrinsic component of mitochondrial outer membrane;microtubule cytoskeleton;mitochondrial outer membrane;mitochondrion</t>
  </si>
  <si>
    <t>Membrane trafficking;Mitochondrial biogenesis;Mitophagy - animal;NOD-like receptor signaling pathway</t>
  </si>
  <si>
    <t>Mitophagy - animal;NOD-like receptor signaling pathway</t>
  </si>
  <si>
    <t>Charcot-Marie-Tooth disease</t>
  </si>
  <si>
    <t>Dynamin_N;Fzo_mitofusin</t>
  </si>
  <si>
    <t>Dynamin_SF;Fzo/mitofusin_HR2;G_DYNAMIN_dom;Mitofusin_fam;Mitofusin-2;P-loop_NTPase</t>
  </si>
  <si>
    <t>Factors involved in megakaryocyte development and platelet production;Pink/Parkin Mediated Mitophagy</t>
  </si>
  <si>
    <t>Alternative splicing;Apoptosis;Autophagy;Charcot-Marie-Tooth disease;Coiled coil;Complete proteome;Disease mutation;GTP-binding;Hydrolase;Membrane;Mitochondrion;Mitochondrion outer membrane;Neurodegeneration;Neuropathy;Nucleotide-binding;Phosphoprotein;Reference proteome;Transmembrane;Transmembrane helix;Ubl conjugation;Unfolded protein response</t>
  </si>
  <si>
    <t>O95140</t>
  </si>
  <si>
    <t>Autosomal dominant Charcot-Marie-Tooth disease type 2A2;Autosomal dominant optic atrophy plus syndrome;Hereditary motor and sensory neuropathy type 5;Hereditary motor and sensory neuropathy type 6;Severe early-onset axonal neuropathy due to MFN2 deficiency</t>
  </si>
  <si>
    <t>MFN2_HUMAN</t>
  </si>
  <si>
    <t>Mitofusin-2</t>
  </si>
  <si>
    <t>MFN2</t>
  </si>
  <si>
    <t>CPRP1;KIAA0214</t>
  </si>
  <si>
    <t>ENSG00000116688</t>
  </si>
  <si>
    <t>ENSP00000235329;ENSP00000416338</t>
  </si>
  <si>
    <t>O95140-1</t>
  </si>
  <si>
    <t>3.6.5.-</t>
  </si>
  <si>
    <t>Mitochondrial outer membrane GTPase that mediatesmitochondrial clustering and fusion (PubMed:11181170,PubMed:11950885, PubMed:28114303). Mitochondria are highly dynamicorganelles, and their morphology is determined by the equilibriumbetween mitochondrial fusion and fission events (PubMed:28114303).Overexpression induces the formation of mitochondrial networks(PubMed:28114303). Membrane clustering requires GTPase activityand may involve a major rearrangement of the coiled coil domains(Probable). Plays a central role in mitochondrial metabolism andmay be associated with obesity and/or apoptosis processes (Bysimilarity). Plays an important role in the regulation of vascularsmooth muscle cell proliferation (By similarity). Involved in theclearance of damaged mitochondria via selective autophagy(mitophagy) (PubMed:23620051). Is required for PRKN recruitment todysfunctional mitochondria (PubMed:23620051). Involved in thecontrol of unfolded protein response (UPR) upon ER stressincluding activation of apoptosis and autophagy during ER stress(By similarity). Acts as an upstream regulator of EIF2AK3 andsuppresses EIF2AK3 activation under basal conditions (Bysimilarity).</t>
  </si>
  <si>
    <t xml:space="preserve"> expressed at low level. Highlyexpressed in heart and kidney. {ECO:0000269|PubMed:11950885,ECO:0000269|PubMed:12759376}.;Ubiquitous</t>
  </si>
  <si>
    <t xml:space="preserve"> Multi-pass membrane protein {ECO:0000269|PubMed:11181170,ECO:0000269|PubMed:11950885, ECO:0000269|PubMed:12499352,ECO:0000269|PubMed:23620051}. Note=Colocalizes with BAX duringapoptosis. {ECO:0000269|PubMed:12499352}.;Mitochondrion outer membrane{ECO:0000269|PubMed:11181170, ECO:0000269|PubMed:11950885,ECO:0000269|PubMed:12499352, ECO:0000269|PubMed:23620051}</t>
  </si>
  <si>
    <t>Charcot-Marie-Tooth disease 2A2B (CMT2A2B) [MIM:617087]:An 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CMT2A2B is a severe form with autosomalrecessive inheritance. {ECO:0000269|PubMed:20350294,ECO:0000269|PubMed:21715711, ECO:0000269|PubMed:26955893}.Note=The disease is caused by mutations affecting the generepresented in this entry.Charcot-Marie-Tooth disease 2A2A (CMT2A2A) [MIM:609260]:An 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{ECO:0000269|PubMed:15064763,ECO:0000269|PubMed:15549395, ECO:0000269|PubMed:16762064,ECO:0000269|PubMed:20350294, ECO:0000269|PubMed:22206013}.Note=The disease is caused by mutations affecting the generepresented in this entry.Neuropathy, hereditary motor and sensory, 6A (HMSN6A)[MIM:601152]: An autosomal dominant neurologic disordercharacterized by optic atrophy and peripheral sensorimotorneuropathy manifesting as axonal Charcot-Marie-Tooth disease.Charcot-Marie-Tooth disease is a disorder of the peripheralnervous system, characterized by progressive weakness and atrophy,initially of the peroneal muscles and later of the distal musclesof the arms. It is classified in two main groups on the basis ofelectrophysiologic properties and histopathology: primaryperipheral demyelinating neuropathies and primary peripheralaxonal neuropathies. Peripheral axonal neuropathies arecharacterized by signs of axonal regeneration in the absence ofobvious myelin alterations, and normal or slightly reduced nerveconduction velocities. {ECO:0000269|PubMed:16437557,ECO:0000269|PubMed:20350294, ECO:0000269|PubMed:24604904}.Note=The disease is caused by mutations affecting the generepresented in this entry.</t>
  </si>
  <si>
    <t>negative regulation of transcription, DNA-templated;positive regulation of transcription from RNA polymerase II promoter;signal transduction;transcription initiation from RNA polymerase II promoter</t>
  </si>
  <si>
    <t>androgen receptor activity;DNA binding;DNA binding transcription factor activity;nuclear receptor activity;RNA polymerase II regulatory region sequence-specific DNA binding;thyroid hormone receptor activity;transcription coactivator activity;transcriptional activator activity, RNA polymerase II transcription regulatory region sequence-specific DNA binding;zinc ion binding</t>
  </si>
  <si>
    <t>cytoplasm;cytoskeleton;cytosol;nucleoplasm;nucleus</t>
  </si>
  <si>
    <t>Nuclear receptors;Transcription factors</t>
  </si>
  <si>
    <t>NHR_like_dom_sf;Nucl_hrmn_rcpt_lig-bd;Nuclear_hrmn_rcpt;ThyrH_rcpt;Znf_hrmn_rcpt;Znf_NHR/GATA</t>
  </si>
  <si>
    <t>Nuclear Receptor transcription pathway</t>
  </si>
  <si>
    <t>3D-structure;Activator;Alternative splicing;Complete proteome;Cytoplasm;Cytoskeleton;DNA-binding;Metal-binding;Nucleus;Phosphoprotein;Polymorphism;Receptor;Reference proteome;Transcription;Transcription regulation;Zinc;Zinc-finger</t>
  </si>
  <si>
    <t>Q14994</t>
  </si>
  <si>
    <t>NR1I3_HUMAN</t>
  </si>
  <si>
    <t>Nuclear receptor subfamily 1 group I member 3</t>
  </si>
  <si>
    <t>NR1I3</t>
  </si>
  <si>
    <t>CAR</t>
  </si>
  <si>
    <t>ENSG00000143257</t>
  </si>
  <si>
    <t>ENSP00000356958;ENSP00000356959;ENSP00000356960;ENSP00000356961;ENSP00000356962;ENSP00000356963;ENSP00000356965;ENSP00000399361;ENSP00000406493;ENSP00000407446;ENSP00000412672;ENSP00000423666;ENSP00000424345;ENSP00000424934;ENSP00000425417;ENSP00000427175</t>
  </si>
  <si>
    <t>Q14994-1;Q14994-10;Q14994-11;Q14994-12;Q14994-13;Q14994-15;Q14994-16;Q14994-2;Q14994-3;Q14994-4;Q14994-5;Q14994-6;Q14994-7;Q14994-8;Q14994-9</t>
  </si>
  <si>
    <t>1XV9;1XVP</t>
  </si>
  <si>
    <t>Binds and transactivates the retinoic acid responseelements that control expression of the retinoic acid receptorbeta 2 and alcohol dehydrogenase 3 genes. Transactivates both thephenobarbital responsive element module of the human CYP2B6 geneand the CYP3A4 xenobiotic response element.</t>
  </si>
  <si>
    <t>Predominantly expressed in liver.</t>
  </si>
  <si>
    <t>Nucleus. Cytoplasm. Cytoplasm, cytoskeleton.Note=Recruited to the cytoplasm by DNAJC7. {ECO:0000250}.</t>
  </si>
  <si>
    <t>ATP biosynthetic process;cristae formation;mitochondrial ATP synthesis coupled proton transport</t>
  </si>
  <si>
    <t>hydrogen ion transmembrane transporter activity;transmembrane transporter activity</t>
  </si>
  <si>
    <t>mitochondrial inner membrane;mitochondrial proton-transporting ATP synthase complex;mitochondrial proton-transporting ATP synthase complex, coupling factor F(o);mitochondrion</t>
  </si>
  <si>
    <t>Oxidative phosphorylation;Thermogenesis</t>
  </si>
  <si>
    <t>Metabolic pathways;Oxidative phosphorylation;Thermogenesis</t>
  </si>
  <si>
    <t>ATP-synt_E</t>
  </si>
  <si>
    <t>ATP_synth_F0_esu_mt</t>
  </si>
  <si>
    <t>Cristae formation;Formation of ATP by chemiosmotic coupling</t>
  </si>
  <si>
    <t>Acetylation;ATP synthesis;CF(0);Complete proteome;Direct protein sequencing;Hydrogen ion transport;Ion transport;Membrane;Mitochondrion;Mitochondrion inner membrane;Phosphoprotein;Reference proteome;Transport</t>
  </si>
  <si>
    <t>P56385</t>
  </si>
  <si>
    <t>ATP5I_HUMAN</t>
  </si>
  <si>
    <t>ATP synthase subunit e, mitochondrial</t>
  </si>
  <si>
    <t>TPase subunit e</t>
  </si>
  <si>
    <t>ATP5I</t>
  </si>
  <si>
    <t>ATP5K</t>
  </si>
  <si>
    <t>ENSG00000169020</t>
  </si>
  <si>
    <t>ENSP00000306003</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</si>
  <si>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themembrane proton channel, linked together by a central stalk and aperipheral stalk. During catalysis, ATP synthesis in the catalyticdomain of F(1) is coupled via a rotary mechanism of the centralstalk subunits to proton translocation. Part of the complex F(0)domain. Minor subunit located with subunit a in the membrane.</t>
  </si>
  <si>
    <t>Mitochondrion. Mitochondrion inner membrane.</t>
  </si>
  <si>
    <t>O-glycan processing</t>
  </si>
  <si>
    <t>magnesium ion binding;manganese ion binding;UDP-xylosyltransferase activity</t>
  </si>
  <si>
    <t>integral component of endoplasmic reticulum membrane</t>
  </si>
  <si>
    <t>Glyco_transf_8</t>
  </si>
  <si>
    <t>Glyco_trans_8;Nucleotide-diphossugar_trans</t>
  </si>
  <si>
    <t>Alternative splicing;Complete proteome;Disulfide bond;Endoplasmic reticulum;Glycosyltransferase;Magnesium;Manganese;Membrane;Metal-binding;Reference proteome;Signal-anchor;Transferase;Transmembrane;Transmembrane helix</t>
  </si>
  <si>
    <t>Q8NBI6</t>
  </si>
  <si>
    <t>XXLT1_HUMAN</t>
  </si>
  <si>
    <t>Xyloside xylosyltransferase 1 {ECO:0000303|PubMed:22117070}</t>
  </si>
  <si>
    <t>XXYLT1</t>
  </si>
  <si>
    <t>C3orf21</t>
  </si>
  <si>
    <t>ENSG00000173950</t>
  </si>
  <si>
    <t>ENSP00000309640;ENSP00000349179;ENSP00000409865</t>
  </si>
  <si>
    <t>Q8NBI6-1;Q8NBI6-2;Q8NBI6-3</t>
  </si>
  <si>
    <t>2.4.2.n3</t>
  </si>
  <si>
    <t>Alpha-1,3-xylosyltransferase, which elongates the O-linked xylose-glucose disaccharide attached to EGF-like repeats inthe extracellular domain of target proteins by catalyzing theaddition of the second xylose (PubMed:22117070, PubMed:8982869).Known targets include Notch proteins and coagulation factors, suchas F9 (PubMed:22117070, PubMed:8982869)</t>
  </si>
  <si>
    <t xml:space="preserve"> Single-pass type II membraneprotein {ECO:0000269|PubMed:22117070}.;Endoplasmic reticulum membrane{ECO:0000269|PubMed:22117070}</t>
  </si>
  <si>
    <t>aging;antigen processing and presentation of exogenous peptide antigen via MHC class II;antigen processing and presentation of peptide antigen via MHC class I;chaperone-mediated protein folding;clathrin-dependent endocytosis;interleukin-12-mediated signaling pathway;protein folding;protein folding in endoplasmic reticulum;protein secretion;synaptic vesicle endocytosis</t>
  </si>
  <si>
    <t>apolipoprotein binding;calcium ion binding;carbohydrate binding;ionotropic glutamate receptor binding;RNA binding;unfolded protein binding</t>
  </si>
  <si>
    <t>axon;dendrite cytoplasm;dendritic spine;endoplasmic reticulum;endoplasmic reticulum lumen;endoplasmic reticulum membrane;ER-mitochondrion membrane contact site;extracellular exosome;extracellular matrix;integral component of lumenal side of endoplasmic reticulum membrane;melanosome;membrane;myelin sheath;neuronal cell body;protein complex;ribosome;rough endoplasmic reticulum;smooth endoplasmic reticulum</t>
  </si>
  <si>
    <t>Antigen processing and presentation;Chaperones and folding catalysts;Human T-cell leukemia virus 1 infection;Lectins;Membrane trafficking;Phagosome;Protein processing in endoplasmic reticulum;Thyroid hormone synthesis</t>
  </si>
  <si>
    <t>Antigen processing and presentation;Human T-cell leukemia virus 1 infection;Phagosome;Protein processing in endoplasmic reticulum;Thyroid hormone synthesis</t>
  </si>
  <si>
    <t>Calreticulin</t>
  </si>
  <si>
    <t>Calret/calnex;Calret/calnex_CS;Calreticulin/calnexin_P_dom_sf;ConA-like_dom_sf</t>
  </si>
  <si>
    <t>Antigen Presentation: Folding, assembly and peptide loading of class I MHC;Assembly of Viral Components at the Budding Site;Calnexin/calreticulin cycle;Interleukin-12 family signaling;Interleukin-35 Signalling;MHC class II antigen presentation</t>
  </si>
  <si>
    <t>SELK multiprotein complex</t>
  </si>
  <si>
    <t>Acetylation;Alternative splicing;Calcium;Chaperone;Complete proteome;Direct protein sequencing;Disulfide bond;Endoplasmic reticulum;Lectin;Lipoprotein;Membrane;Metal-binding;Palmitate;Phosphoprotein;Reference proteome;Repeat;Signal;Transmembrane;Transmembrane helix;Ubl conjugation</t>
  </si>
  <si>
    <t>P27824</t>
  </si>
  <si>
    <t>CALX_HUMAN</t>
  </si>
  <si>
    <t>Calnexin</t>
  </si>
  <si>
    <t>CANX</t>
  </si>
  <si>
    <t>ENSG00000127022;ENSG00000283777</t>
  </si>
  <si>
    <t>ENSP00000247461;ENSP00000391646;ENSP00000424063;ENSP00000491760;ENSP00000492372;ENSP00000492868</t>
  </si>
  <si>
    <t>P27824-1</t>
  </si>
  <si>
    <t>Calcium-binding protein that interacts with newlysynthesized glycoproteins in the endoplasmic reticulum. It may actin assisting protein assembly and/or in the retention within theER of unassembled protein subunits. It seems to play a major rolein the quality control apparatus of the ER by the retention ofincorrectly folded proteins. Associated with partial T-cellantigen receptor complexes that escape the ER of immaturethymocytes, it may function as a signaling complex regulatingthymocyte maturation. Additionally it may play a role in receptor-mediated endocytosis at the synapse.</t>
  </si>
  <si>
    <t xml:space="preserve"> Single-pass type I membrane protein{ECO:0000255}. Endoplasmic reticulum{ECO:0000269|PubMed:22314232}. Melanosome{ECO:0000269|PubMed:12643545, ECO:0000269|PubMed:17081065}.Note=Identified by mass spectrometry in melanosome fractions fromstage I to stage IV (PubMed:12643545, PubMed:17081065). Thepalmitoylated form preferentially localizes to the perinuclearrough ER (PubMed:22314232). {ECO:0000269|PubMed:12643545,ECO:0000269|PubMed:17081065, ECO:0000269|PubMed:22314232}.;Endoplasmic reticulum membrane{ECO:0000269|PubMed:22314232}</t>
  </si>
  <si>
    <t>cell proliferation;cell redox homeostasis;cellular response to oxidative stress;erythrocyte homeostasis;hydrogen peroxide catabolic process;natural killer cell activation;natural killer cell mediated cytotoxicity;regulation of NF-kappaB import into nucleus;regulation of stress-activated MAPK cascade;removal of superoxide radicals;retina homeostasis;skeletal system development</t>
  </si>
  <si>
    <t>cadherin binding;identical protein binding;peroxidase activity;RNA binding;thioredoxin peroxidase activity</t>
  </si>
  <si>
    <t>cytoplasm;cytosol;extracellular exosome;extracellular matrix;extracellular space;melanosome;mitochondrion;myelin sheath;nucleus</t>
  </si>
  <si>
    <t>Exosome;Peroxisome</t>
  </si>
  <si>
    <t>Methylmalonic aciduria and homocystinuria</t>
  </si>
  <si>
    <t>Deregulated CDK5 triggers multiple neurodegenerative pathways in Alzheimer's disease models;Detoxification of Reactive Oxygen Species;TP53 Regulates Metabolic Genes</t>
  </si>
  <si>
    <t>PI4K2A-PRDX1 complex;Sulphiredoxin-peroxiredoxin complex</t>
  </si>
  <si>
    <t>3D-structure;Acetylation;Antioxidant;Complete proteome;Cytoplasm;Direct protein sequencing;Disulfide bond;Isopeptide bond;Oxidoreductase;Peroxidase;Phosphoprotein;Polymorphism;Redox-active center;Reference proteome;Ubl conjugation</t>
  </si>
  <si>
    <t>Q06830</t>
  </si>
  <si>
    <t>PRDX1_HUMAN</t>
  </si>
  <si>
    <t>Peroxiredoxin-1</t>
  </si>
  <si>
    <t>PRDX1</t>
  </si>
  <si>
    <t>PAGA;PAGB;TDPX2</t>
  </si>
  <si>
    <t>ENSG00000117450</t>
  </si>
  <si>
    <t>ENSP00000262746;ENSP00000361152</t>
  </si>
  <si>
    <t>2RII;3HY2;4XCS</t>
  </si>
  <si>
    <t>Thiol-specific peroxidase that catalyzes the reductionof hydrogen peroxide and organic hydroperoxides to water andalcohols, respectively. Plays a role in cell protection againstoxidative stress by detoxifying peroxides and as sensor ofhydrogen peroxide-mediated signaling events. Might participate inthe signaling cascades of growth factors and tumor necrosisfactor-alpha by regulating the intracellular concentrations ofH(2)O(2) (PubMed:9497357). Reduces an intramolecular disulfidebond in GDPD5 that gates the ability to GDPD5 to drive postmitoticmotor neuron differentiation (By similarity)</t>
  </si>
  <si>
    <t>Cytoplasm {ECO:0000269|PubMed:17081065,ECO:0000269|PubMed:9497357}. Melanosome{ECO:0000269|PubMed:17081065}. Note=Identified by massspectrometry in melanosome fractions from stage I to stage IV.</t>
  </si>
  <si>
    <t>autophagosome assembly;autophagy;cargo loading into COPII-coated vesicle;cell migration;COPII vesicle coating;defense response to bacterium;endocytosis;ER to Golgi vesicle-mediated transport;Golgi organization;growth hormone secretion;interleukin-8 secretion;melanosome transport;positive regulation of glycoprotein metabolic process;positive regulation of ubiquitin protein ligase activity;post-translational protein modification;retrograde vesicle-mediated transport, Golgi to ER;substrate adhesion-dependent cell spreading;vesicle transport along microtubule;vesicle-mediated transport;virion assembly</t>
  </si>
  <si>
    <t>cytosol;early endosome;endoplasmic reticulum membrane;extracellular exosome;Golgi apparatus;Golgi membrane;melanosome;transport vesicle membrane</t>
  </si>
  <si>
    <t>3D-structure;Acetylation;Alternative splicing;Autophagy;Complete proteome;Cytoplasm;Direct protein sequencing;Endoplasmic reticulum;Endosome;ER-Golgi transport;Golgi apparatus;GTP-binding;Lipoprotein;Membrane;Nucleotide-binding;Phosphoprotein;Prenylation;Protein transport;Reference proteome;Transport</t>
  </si>
  <si>
    <t>P62820</t>
  </si>
  <si>
    <t>RAB1A_HUMAN</t>
  </si>
  <si>
    <t>Ras-related protein Rab-1A</t>
  </si>
  <si>
    <t>RAB1A</t>
  </si>
  <si>
    <t>RAB1</t>
  </si>
  <si>
    <t>ENSG00000138069</t>
  </si>
  <si>
    <t>ENSP00000381540;ENSP00000386451;ENSP00000387286</t>
  </si>
  <si>
    <t>P62820-1;P62820-2;P62820-3</t>
  </si>
  <si>
    <t>2FOL;2WWX;3L0I;3SFV;3TKL;4FMB;4FMC;4FMD;4FME;4IRU;4JVS</t>
  </si>
  <si>
    <t>The small GTPases Rab are key regulators ofintracellular membrane trafficking, from the formation oftransport vesicles to their fusion with membranes. Rabs cyclebetween an inactive GDP-bound form and an active GTP-bound formthat is able to recruit to membranes different sets of downstreameffectors directly responsible for vesicle formation, movement,tethering and fusion. RAB1A regulates vesicular protein transportfrom the endoplasmic reticulum (ER) to the Golgi compartment andon to the cell surface, and plays a role in IL-8 and growthhormone secretion. Regulates the level of CASR present at the cellmembrane. Plays a role in cell adhesion and cell migration, viaits role in protein trafficking. Plays a role in autophagosomeassembly and cellular defense reactions against pathogenicbacteria. Plays a role in microtubule-dependent protein transportby early endosomes and in anterograde melanosome transport</t>
  </si>
  <si>
    <t>Golgi apparatus{ECO:0000269|PubMed:22939626}. Endoplasmic reticulum{ECO:0000269|PubMed:22939626}. Early endosome{ECO:0000269|PubMed:21303926}. Cytoplasm, cytosol{ECO:0000303|PubMed:19942850}. Membrane{ECO:0000269|PubMed:19942850, ECO:0000269|PubMed:23815289}.Melanosome {ECO:0000250|UniProtKB:P62821}. Note=Alternates betweenmembrane-associated and cytosolic forms.{ECO:0000303|PubMed:19942850}.</t>
  </si>
  <si>
    <t>alternative mRNA splicing, via spliceosome;cellular response to exogenous dsRNA;cellular response to tumor necrosis factor;CRD-mediated mRNA stabilization;DNA duplex unwinding;DNA replication;DNA-templated transcription, termination;DNA-templated viral transcription;G-quadruplex DNA unwinding;inflammatory response;innate immune response;mRNA splicing, via spliceosome;mRNA transport;osteoblast differentiation;positive regulation of cytoplasmic translation;positive regulation of DNA repair;positive regulation of DNA replication;positive regulation of DNA topoisomerase (ATP-hydrolyzing) activity;positive regulation of fibroblast proliferation;positive regulation of gene silencing by miRNA;positive regulation of inflammatory response;positive regulation of innate immune response;positive regulation of interferon-alpha secretion;positive regulation of interferon-beta secretion;positive regulation of interleukin-18 production;positive regulation of interleukin-6 secretion;positive regulation of NF-kappaB transcription factor activity;positive regulation of polysome binding;positive regulation of response to cytokine stimulus;positive regulation of RNA export from nucleus;positive regulation of transcription from RNA polymerase II promoter;positive regulation of tumor necrosis factor secretion;positive regulation of type I interferon production;positive regulation of viral transcription;positive regulation of viral translation;protein localization to cytoplasmic stress granule;pyroptosis;regulation of cytoplasmic translation;regulation of defense response to virus by host;regulation of mRNA processing;regulation of transcription from RNA polymerase II promoter;rhythmic process;RNA processing;RNA secondary structure unwinding;small RNA loading onto RISC;targeting of mRNA for destruction involved in RNA interference</t>
  </si>
  <si>
    <t>ATP binding;ATPase activity;ATP-dependent 3'-5' DNA helicase activity;ATP-dependent 3'-5' DNA/RNA helicase activity;ATP-dependent 3'-5' RNA helicase activity;ATP-dependent DNA helicase activity;ATP-dependent RNA helicase activity;chromatin DNA binding;core promoter binding;DNA binding;DNA replication origin binding;double-stranded DNA binding;double-stranded RNA binding;importin-alpha family protein binding;metal ion binding;mRNA binding;nucleoside-triphosphatase activity;nucleoside-triphosphate diphosphatase activity;polysome binding;promoter-specific chromatin binding;regulatory region RNA binding;RISC complex binding;RNA binding;RNA helicase activity;RNA polymerase binding;RNA polymerase II core binding;RNA polymerase II transcription coactivator activity;RNA polymerase II transcription cofactor activity;RNA polymerase II transcription factor binding;RNA stem-loop binding;sequence-specific mRNA binding;single-stranded DNA binding;single-stranded DNA-dependent ATP-dependent 3'-5' DNA helicase activity;single-stranded RNA binding;siRNA binding;triplex DNA binding</t>
  </si>
  <si>
    <t>actin cytoskeleton;centrosome;CRD-mediated mRNA stability complex;cytoplasm;cytoplasmic ribonucleoprotein granule;cytosol;intracellular ribonucleoprotein complex;membrane;micro-ribonucleoprotein complex;nuclear body;nuclear stress granule;nucleolus;nucleoplasm;nucleus;perichromatin fibrils;polysomal ribosome;polysome;protein complex;RISC-loading complex</t>
  </si>
  <si>
    <t>DEAD;dsrm;HA2;Helicase_C;OB_NTP_bind</t>
  </si>
  <si>
    <t>DEAD/DEAH_box_helicase_dom;DNA/RNA_helicase_DEAH_CS;dsRBD_dom;DUF1605;Helicase_ATP-bd;Helicase_C;Helicase-assoc_dom;P-loop_NTPase</t>
  </si>
  <si>
    <t>DEXDc;DSRM;HA2;HELICc</t>
  </si>
  <si>
    <t>DEx/H-box helicases activate type I IFN and inflammatory cytokines production;mRNA Splicing - Major Pathway;RIP-mediated NFkB activation via ZBP1;TAK1 activates NFkB by phosphorylation and activation of IKKs complex;TRAF6 mediated NF-kB activation</t>
  </si>
  <si>
    <t>DGCR8 multiprotein complex;DHX9-ADAR-vigilin-DNA-PK-Ku antigen complex;GammaH2AFX-NDHII-Ku70-DNA complex;IGF2BP1 complex;Nop56p-associated pre-rRNA complex;SMN-PolII-RHA complex;Spliceosome;STAT6-p100-RHA complex;Toposome</t>
  </si>
  <si>
    <t>3D-structure;Acetylation;Activator;Alternative splicing;ATP-binding;Biological rhythms;Complete proteome;Cytoplasm;Cytoskeleton;Direct protein sequencing;DNA replication;DNA-binding;Helicase;Hydrolase;Immunity;Inflammatory response;Innate immunity;Isopeptide bond;Manganese;Metal-binding;Methylation;mRNA processing;mRNA splicing;mRNA transport;Nucleotide-binding;Nucleus;Phosphoprotein;Polymorphism;Reference proteome;Repeat;RNA-binding;RNA-mediated gene silencing;Transcription;Transcription regulation;Transcription termination;Translation regulation;Transport;Ubl conjugation</t>
  </si>
  <si>
    <t>Q08211</t>
  </si>
  <si>
    <t>DHX9_HUMAN</t>
  </si>
  <si>
    <t>ATP-dependent RNA helicase A {ECO:0000305}</t>
  </si>
  <si>
    <t>DHX9</t>
  </si>
  <si>
    <t>DDX9</t>
  </si>
  <si>
    <t>ENSG00000135829</t>
  </si>
  <si>
    <t>ENSP00000356520</t>
  </si>
  <si>
    <t>Q08211-1</t>
  </si>
  <si>
    <t>3LLM;3VYX;3VYY</t>
  </si>
  <si>
    <t>Multifunctional ATP-dependent nucleic acid helicase thatunwinds DNA and RNA in a 3' to 5' direction and that playsimportant roles in many processes, such as DNA replication,transcriptional activation, post-transcriptional RNA regulation,mRNA translation and RNA-mediated gene silencing (PubMed:9111062,PubMed:11416126, PubMed:12711669, PubMed:15355351,PubMed:16680162, PubMed:17531811, PubMed:20669935,PubMed:21561811, PubMed:24049074, PubMed:25062910,PubMed:24990949, PubMed:28221134). Requires a 3'-single-strandedtail as entry site for acid nuclei unwinding activities as well asthe binding and hydrolyzing of any of the four ribo- or deoxyribo-nucleotide triphosphates (NTPs) (PubMed:1537828). Unwinds numerousnucleic acid substrates such as double-stranded (ds) DNA and RNA,DNA:RNA hybrids, DNA and RNA forks composed of either partiallycomplementary DNA duplexes or DNA:RNA hybrids, respectively, andalso DNA and RNA displacement loops (D- and R-loops), triplex-helical DNA (H-DNA) structure and DNA and RNA-based G-quadruplexes(PubMed:20669935, PubMed:21561811, PubMed:24049074). Binds dsDNA,single-stranded DNA (ssDNA), dsRNA, ssRNA and poly(A)-containingRNA (PubMed:9111062, PubMed:10198287). Binds also to circulardsDNA or dsRNA of either linear and/or circular forms andstimulates the relaxation of supercoiled DNAs catalyzed bytopoisomerase TOP2A (PubMed:12711669). Plays a role in DNAreplication at origins of replication and cell cycle progression(PubMed:24990949). Plays a role as a transcriptional coactivatoracting as a bridging factor between polymerase II holoenzyme andtranscription factors or cofactors, such as BRCA1, CREBBP, RELAand SMN1 (PubMed:11149922, PubMed:9323138, PubMed:9662397,PubMed:11038348, PubMed:11416126, PubMed:15355351,PubMed:28221134). Binds to the CDKN2A promoter (PubMed:11038348).Plays several roles in post-transcriptional regulation of geneexpression (PubMed:28221134, PubMed:28355180). In cooperation withNUP98, promotes pre-mRNA alternative splicing activities of asubset of genes (PubMed:11402034, PubMed:16680162,PubMed:28221134, PubMed:28355180). As component of a large PERcomplex, is involved in the negative regulation of 3'transcriptional termination of circadian target genes such as PER1and NR1D1 and the control of the circadian rhythms (Bysimilarity). Acts also as a nuclear resolvase that is able to bindand neutralize harmful massive secondary double-stranded RNAstructures formed by inverted-repeat Alu retrotransposon elementsthat are inserted and transcribed as parts of genes during theprocess of gene transposition (PubMed:28355180). Involved in thepositive regulation of nuclear export of constitutive transportelement (CTE)-containing unspliced mRNA (PubMed:9162007,PubMed:10924507, PubMed:11402034). Component of the coding regiondeterminant (CRD)-mediated complex that promotes cytoplasmic MYCmRNA stability (PubMed:19029303). Plays a role in mRNA translation(PubMed:28355180). Positively regulates translation of selectedmRNAs through its binding to post-transcriptional control element(PCE) in the 5'-untranslated region (UTR) (PubMed:16680162).Involved with LARP6 in the translation stimulation of type Icollagen mRNAs for CO1A1 and CO1A2 through binding of a specificstem-loop structure in their 5'-UTRs (PubMed:22190748). StimulatesLIN28A-dependent mRNA translation probably by facilitatingribonucleoprotein remodeling during the process of translation(PubMed:21247876). Plays also a role as a small interfering(siRNA)-loading factor involved in the RNA-induced silencingcomplex (RISC) loading complex (RLC) assembly, and hence functionsin the RISC-mediated gene silencing process (PubMed:17531811).Binds preferentially to short double-stranded RNA, such as thoseproduced during rotavirus intestinal infection (PubMed:28636595).This interaction may mediate NLRP9 inflammasome activation andtrigger inflammatory response, including IL18 release andpyroptosis (PubMed:28636595). Finally, mediates the attachment ofheterogeneous nuclear ribonucleoproteins (hnRNPs) to actinfilaments in the nucleus (PubMed:11687588)</t>
  </si>
  <si>
    <t>Nucleus {ECO:0000269|PubMed:10198287,ECO:0000269|PubMed:10207077, ECO:0000269|PubMed:11687588,ECO:0000269|PubMed:16375861, ECO:0000269|PubMed:17303075,ECO:0000269|PubMed:9162007}. Nucleus, nucleoplasm{ECO:0000269|PubMed:28221134}. Nucleus, nucleolus{ECO:0000269|PubMed:12429849}. Cytoplasm{ECO:0000269|PubMed:10198287, ECO:0000269|PubMed:10207077,ECO:0000269|PubMed:16375861, ECO:0000269|PubMed:17289661,ECO:0000269|PubMed:19029303, ECO:0000269|PubMed:20696886,ECO:0000269|PubMed:8690889, ECO:0000269|PubMed:9162007}.Cytoplasm, cytoskeleton, microtubule organizing center, centrosome{ECO:0000269|PubMed:17498979}. Note=Nucleoplasmic shuttlingprotein (PubMed:10198287, PubMed:16375861, PubMed:10207077,PubMed:9162007). Its nuclear import involves the nucleocytoplasmictransport receptor Importin alpha/Importin beta receptor pathwayin a Ran-dependent manner (PubMed:16375861). In interphase,localizes in nuclear stress granules and at perichromatin fibrilsand in cytoplasmic ribonucleoprotein granules (PubMed:10198287).Colocalizes with WRN and H2AFX at centrosomes in a microtubule-dependent manner following DNA damaging agent treatment(PubMed:17498979). Excluded from the mitotic nucleus as early asprophase and re-entered the nucleus at telophase(PubMed:10198287). Recruited in diffuse and discrete intranuclearfoci (GLFG-body) in a NUP98-dependent manner (PubMed:28221134).Colocalizes with SP7 in the nucleus (PubMed:17303075). Colocalizeswith ACTB at nuclear actin filaments inside the nucleus or at thenuclear pore (PubMed:11687588). Colocalizes with HNRNPC at nuclearribonucleoprotein complex proteins in the nucleus(PubMed:11687588). Localized in cytoplasmic mRNP granulescontaining untranslated mRNAs (PubMed:17289661).{ECO:0000269|PubMed:10198287, ECO:0000269|PubMed:10207077,ECO:0000269|PubMed:11687588, ECO:0000269|PubMed:16375861,ECO:0000269|PubMed:17289661, ECO:0000269|PubMed:17303075,ECO:0000269|PubMed:17498979, ECO:0000269|PubMed:28221134,ECO:0000269|PubMed:9162007}.</t>
  </si>
  <si>
    <t>down</t>
  </si>
  <si>
    <t>cellular response to chemokine;cellular response to starvation;establishment of Golgi localization;negative regulation of Rho guanyl-nucleotide exchange factor activity;negative regulation of Rho protein signal transduction;positive regulation of cell migration;positive regulation of intracellular protein transport;protein localization to Golgi apparatus;response to wounding;Rho protein signal transduction</t>
  </si>
  <si>
    <t>14-3-3 protein binding</t>
  </si>
  <si>
    <t>cell leading edge;cytoplasm;extracellular exosome;Golgi apparatus;membrane;vesicle membrane</t>
  </si>
  <si>
    <t>PL48</t>
  </si>
  <si>
    <t>ARM-like;ARM-type_fold;FAM65_N;RIPOR3</t>
  </si>
  <si>
    <t>Alternative splicing;Coiled coil;Complete proteome;Cytoplasm;Golgi apparatus;Phosphoprotein;Reference proteome</t>
  </si>
  <si>
    <t>Q6ZS17</t>
  </si>
  <si>
    <t>RIPR1_HUMAN</t>
  </si>
  <si>
    <t>Rho family-interacting cell polarization regulator 1</t>
  </si>
  <si>
    <t>RIPOR1</t>
  </si>
  <si>
    <t>FAM65A;KIAA1930</t>
  </si>
  <si>
    <t>ENSG00000039523</t>
  </si>
  <si>
    <t>ENSP00000042381;ENSP00000368614;ENSP00000389456;ENSP00000400099</t>
  </si>
  <si>
    <t>Q6ZS17-1;Q6ZS17-2;Q6ZS17-3;Q6ZS17-4</t>
  </si>
  <si>
    <t>Downstream effector protein for Rho-type small GTPasesthat plays a role in cell polarity and directional migration(PubMed:27807006). Acts as an adapter protein, linking active Rhoproteins to STK24 and STK26 kinases, and hence positivelyregulates Golgi reorientation in polarized cell migration upon Rhoactivation (PubMed:27807006). Involved in the subcellularrelocation of STK26 from the Golgi to cytoplasm punctae in aRho- and PDCD10-dependent manner upon serum stimulation(PubMed:27807006).</t>
  </si>
  <si>
    <t>Cytoplasm {ECO:0000269|PubMed:27807006}.Golgi apparatus {ECO:0000269|PubMed:27807006}. Note=Localizes tothe podocyte major processes and cell body (By similarity).Colocalized with STK26 in the Golgi of serum-starved cells andrelocated to cytoplasmic punctae, probably vesicular compartments,along with STK26 upon serum stimulation in a Rho- and PDCD10-dependent manner (PubMed:27807006). {ECO:0000250|UniProtKB:Q68FE6,ECO:0000269|PubMed:27807006}.</t>
  </si>
  <si>
    <t>translational elongation</t>
  </si>
  <si>
    <t>translation elongation factor activity</t>
  </si>
  <si>
    <t>cytoplasm;cytosol;eukaryotic translation elongation factor 1 complex</t>
  </si>
  <si>
    <t>eEF-1beta-like_sf;EF-1_beta_acid_region_euk;EF1B_bsu/dsu_GNE;Glutathione-S-Trfase_C_sf;Transl_elong_EF1B/ribosomal_S6;Transl_elong_EF1B_B/D_CS</t>
  </si>
  <si>
    <t>3D-structure;Acetylation;Complete proteome;Direct protein sequencing;Elongation factor;Isopeptide bond;Phosphoprotein;Protein biosynthesis;Reference proteome;Ubl conjugation</t>
  </si>
  <si>
    <t>P24534</t>
  </si>
  <si>
    <t>EF1B_HUMAN</t>
  </si>
  <si>
    <t>Elongation factor 1-beta</t>
  </si>
  <si>
    <t>F-1-beta</t>
  </si>
  <si>
    <t>EEF1B2</t>
  </si>
  <si>
    <t>EEF1B;EF1B</t>
  </si>
  <si>
    <t>ENSG00000114942;ENSG00000283391</t>
  </si>
  <si>
    <t>ENSP00000236957;ENSP00000376055;ENSP00000376056;ENSP00000489993;ENSP00000490214;ENSP00000490326</t>
  </si>
  <si>
    <t>1B64;5DQS</t>
  </si>
  <si>
    <t>EF-1-beta and EF-1-delta stimulate the exchange of GDPbound to EF-1-alpha to GTP.</t>
  </si>
  <si>
    <t>mRNA catabolic process;negative regulation of neuron differentiation;negative regulation of transcription from RNA polymerase II promoter;negative regulation of transcription, DNA-templated;somatic stem cell population maintenance;transcription, DNA-templated</t>
  </si>
  <si>
    <t>DNA binding;DNA binding transcription factor activity;identical protein binding;metal ion binding;protein heterodimerization activity;protein homodimerization activity;transcription corepressor activity</t>
  </si>
  <si>
    <t>Homeobox</t>
  </si>
  <si>
    <t>At2g23090-like;Homeobox_dom;Homeobox-like_sf;Znf_C2H2_sf;Znf_C2H2_type</t>
  </si>
  <si>
    <t>HOX;ZnF_C2H2</t>
  </si>
  <si>
    <t>3D-structure;Complete proteome;DNA-binding;Homeobox;Isopeptide bond;Metal-binding;Nucleus;Phosphoprotein;Polymorphism;Reference proteome;Repeat;Repressor;Transcription;Transcription regulation;Ubl conjugation;Zinc;Zinc-finger</t>
  </si>
  <si>
    <t>Q9Y6X8</t>
  </si>
  <si>
    <t>ZHX2_HUMAN</t>
  </si>
  <si>
    <t>Zinc fingers and homeoboxes protein 2</t>
  </si>
  <si>
    <t>ZHX2</t>
  </si>
  <si>
    <t>AFR1;KIAA0854;RAF</t>
  </si>
  <si>
    <t>ENSG00000178764</t>
  </si>
  <si>
    <t>ENSP00000314709</t>
  </si>
  <si>
    <t>2DMP;3NAU</t>
  </si>
  <si>
    <t>Acts as a transcriptional repressor. Represses thepromoter activity of the CDC25C gene stimulated by NFYA</t>
  </si>
  <si>
    <t>Ubiquitously expressed. Expressed inpodocytes. {ECO:0000269|PubMed:12741956,ECO:0000269|PubMed:17056598}.</t>
  </si>
  <si>
    <t>Nucleus {ECO:0000255|PROSITE-ProRule:PRU00108, ECO:0000269|PubMed:12741956,ECO:0000269|PubMed:17056598}.</t>
  </si>
  <si>
    <t>antigen processing and presentation of exogenous peptide antigen via MHC class I, TAP-dependent;histamine secretion by mast cell;membrane fusion;neutrophil degranulation;post-Golgi vesicle-mediated transport;protein transport;synaptic vesicle fusion to presynaptic active zone membrane;synaptic vesicle priming;vesicle targeting</t>
  </si>
  <si>
    <t>SNAP receptor activity;syntaxin binding</t>
  </si>
  <si>
    <t>azurophil granule;cell-cell adherens junction;cytoplasm;extracellular exosome;focal adhesion;mast cell granule;neuron projection;nucleoplasm;phagocytic vesicle membrane;plasma membrane;presynapse;SNARE complex;specific granule;specific granule membrane;tertiary granule membrane</t>
  </si>
  <si>
    <t>Exosome;Membrane trafficking;Platelet activation;SNARE interactions in vesicular transport</t>
  </si>
  <si>
    <t>Platelet activation;SNARE interactions in vesicular transport</t>
  </si>
  <si>
    <t>SNAP-25</t>
  </si>
  <si>
    <t>SNAP-25;T_SNARE_dom</t>
  </si>
  <si>
    <t>t_SNARE</t>
  </si>
  <si>
    <t>Clathrin derived vesicle budding;ER-Phagosome pathway;Neutrophil degranulation;Translocation of GLUT4 to the plasma membrane</t>
  </si>
  <si>
    <t>SNARE complex (SNAP23, STX1A);SNARE complex (STX11, VAMP2, SNAP23);SNARE complex (STX2, SNAP23);SNARE complex (STX4, SNAP23);SNARE complex (STX4, SNAP23, VAMP1);SNARE complex (STX4, SNAP23, VAMP2);SNARE complex (STX4, VAMP8, VAMP3, SNAP23);SNARE complex (STX6, SNAP23)</t>
  </si>
  <si>
    <t>3D-structure;Acetylation;Alternative splicing;Cell junction;Cell membrane;Coiled coil;Complete proteome;Direct protein sequencing;Lipoprotein;Membrane;Palmitate;Phosphoprotein;Protein transport;Reference proteome;Repeat;Synapse;Synaptosome;Transport</t>
  </si>
  <si>
    <t>O00161</t>
  </si>
  <si>
    <t>SNP23_HUMAN</t>
  </si>
  <si>
    <t>Synaptosomal-associated protein 23</t>
  </si>
  <si>
    <t>NAP-23</t>
  </si>
  <si>
    <t>SNAP23</t>
  </si>
  <si>
    <t>ENSG00000092531</t>
  </si>
  <si>
    <t>ENSP00000207062;ENSP00000249647;ENSP00000380327</t>
  </si>
  <si>
    <t>O00161-1;O00161-2</t>
  </si>
  <si>
    <t>1NHL;3ZUS</t>
  </si>
  <si>
    <t>Essential component of the high affinity receptor forthe general membrane fusion machinery and an important regulatorof transport vesicle docking and fusion.</t>
  </si>
  <si>
    <t>Ubiquitous. Highest levels where found inplacenta.</t>
  </si>
  <si>
    <t xml:space="preserve"> Lipid-anchor. Cell junction, synapse, synaptosome.Note=Mainly localized to the plasma membrane.; Peripheral membrane protein.Cell membrane;Cell membrane</t>
  </si>
  <si>
    <t>alanyl-tRNA aminoacylation</t>
  </si>
  <si>
    <t>alanine-tRNA ligase activity;ATP binding;metal ion binding;nucleic acid binding;Ser-tRNA(Ala) hydrolase activity</t>
  </si>
  <si>
    <t>tRNA_SAD;tRNA-synt_2c</t>
  </si>
  <si>
    <t>Ala-tRNA-synth_IIc_core;Ala-tRNA-synth_IIc_N;Thr/Ala-tRNA-synth_IIc_edit;Transl_B-barrel_sf;tRNA_SAD</t>
  </si>
  <si>
    <t>tRNA_SAD</t>
  </si>
  <si>
    <t>Alternative splicing;Complete proteome;Cytoplasm;Metal-binding;Phosphoprotein;Protein biosynthesis;Reference proteome;Zinc</t>
  </si>
  <si>
    <t>Q9BTE6</t>
  </si>
  <si>
    <t>AASD1_HUMAN</t>
  </si>
  <si>
    <t>Alanyl-tRNA editing protein Aarsd1</t>
  </si>
  <si>
    <t>AARSD1</t>
  </si>
  <si>
    <t>ENSG00000108825;ENSG00000266967</t>
  </si>
  <si>
    <t>ENSP00000353355;ENSP00000386621;ENSP00000400870;ENSP00000409924</t>
  </si>
  <si>
    <t>Q9BTE6-1;Q9BTE6-2;Q9BTE6-3</t>
  </si>
  <si>
    <t>Functions in trans to edit the amino acid moiety fromincorrectly charged tRNA(Ala).</t>
  </si>
  <si>
    <t>apoptotic process;negative regulation of apoptotic process;negative regulation of fibroblast apoptotic process</t>
  </si>
  <si>
    <t>fibroblast growth factor binding;RNA binding</t>
  </si>
  <si>
    <t>cytoplasm;membrane;nuclear speck;nucleus;spliceosomal complex</t>
  </si>
  <si>
    <t>API5</t>
  </si>
  <si>
    <t>API5;ARM-like;ARM-type_fold</t>
  </si>
  <si>
    <t>Emerin complex 52;FIF-FGR2 complex</t>
  </si>
  <si>
    <t>3D-structure;Acetylation;Alternative splicing;Apoptosis;Complete proteome;Cytoplasm;Direct protein sequencing;Methylation;Nucleus;Phosphoprotein;Polymorphism;Reference proteome;Repeat</t>
  </si>
  <si>
    <t>Q9BZZ5</t>
  </si>
  <si>
    <t>API5_HUMAN</t>
  </si>
  <si>
    <t>Apoptosis inhibitor 5</t>
  </si>
  <si>
    <t>PI-5</t>
  </si>
  <si>
    <t>ENSG00000166181</t>
  </si>
  <si>
    <t>ENSP00000368129;ENSP00000399341;ENSP00000402540;ENSP00000431391</t>
  </si>
  <si>
    <t>Q9BZZ5-2;Q9BZZ5-4;Q9BZZ5-5;Q9BZZ5-6</t>
  </si>
  <si>
    <t>3U0R;3V6A</t>
  </si>
  <si>
    <t>Antiapoptotic factor that may have a role in proteinassembly. Negatively regulates ACIN1. By binding to ACIN1, itsuppresses ACIN1 cleavage from CASP3 and ACIN1-mediated DNAfragmentation. Also known to efficiently suppress E2F1-inducedapoptosis. Its depletion enhances the cytotoxic action of thechemotherapeutic drugs.</t>
  </si>
  <si>
    <t>Expressed in all tissues tested, includingheart, brain, placenta, lung, liver, skeletal muscle, kidney andpancreas. Highest levels in heart, pancreas and placenta. Highlyexpressed in several cancers. Preferentially expressed in squamouscell carcinoma versus adenocarcinoma in non-small cell lungcancer. {ECO:0000269|PubMed:10780674, ECO:0000269|PubMed:11075807,ECO:0000269|PubMed:11557113, ECO:0000269|PubMed:17827341,ECO:0000269|PubMed:19387494}.</t>
  </si>
  <si>
    <t>Nucleus {ECO:0000269|PubMed:11075807}.Cytoplasm {ECO:0000269|PubMed:11075807}. Note=Mainly nuclear. Canalso be cytoplasmic.Isoform 3: Cytoplasm.</t>
  </si>
  <si>
    <t>intracellular transport of virus;mitotic nuclear envelope disassembly;mRNA export from nucleus;protein import into nucleus;protein sumoylation;regulation of cellular response to heat;regulation of gene silencing by miRNA;regulation of glycolytic process;ribosomal large subunit export from nucleus;ribosomal small subunit export from nucleus;tRNA export from nucleus;viral process;viral transcription</t>
  </si>
  <si>
    <t>transporter activity</t>
  </si>
  <si>
    <t>cytosol;host cell;nuclear pore;nucleoplasm</t>
  </si>
  <si>
    <t>Nup88</t>
  </si>
  <si>
    <t>Nucleoporin_Nup88;WD40/YVTN_repeat-like_dom_sf</t>
  </si>
  <si>
    <t>Acetylation;Coiled coil;Complete proteome;mRNA transport;Nuclear pore complex;Nucleus;Phosphoprotein;Polymorphism;Protein transport;Reference proteome;Translocation;Transport</t>
  </si>
  <si>
    <t>Q99567</t>
  </si>
  <si>
    <t>NUP88_HUMAN</t>
  </si>
  <si>
    <t>Nuclear pore complex protein Nup88</t>
  </si>
  <si>
    <t>NUP88</t>
  </si>
  <si>
    <t>ENSG00000108559</t>
  </si>
  <si>
    <t>ENSP00000458954</t>
  </si>
  <si>
    <t>Essential component of nuclear pore complex.</t>
  </si>
  <si>
    <t>Nucleus, nuclear pore complex.</t>
  </si>
  <si>
    <t>androgen receptor signaling pathway;circadian rhythm;intracellular steroid hormone receptor signaling pathway;mRNA processing;mRNA stabilization;nuclear-transcribed mRNA catabolic process;positive regulation of circadian rhythm;positive regulation of mRNA splicing, via spliceosome;positive regulation of transcription from RNA polymerase II promoter;positive regulation of transcription, DNA-templated;regulation of alternative mRNA splicing, via spliceosome;RNA splicing;transcription initiation from RNA polymerase II promoter</t>
  </si>
  <si>
    <t>ATP binding;core promoter sequence-specific DNA binding;ligand-dependent nuclear receptor transcription coactivator activity;phosphoprotein binding;receptor activity;RNA binding;RNA polymerase II transcription cofactor activity;thyroid hormone receptor binding;transcription coactivator activity;transcription cofactor activity;vitamin D receptor binding</t>
  </si>
  <si>
    <t>extracellular exosome;mediator complex;nuclear speck;nucleoplasm;nucleus</t>
  </si>
  <si>
    <t>THRAP3_BCLAF1</t>
  </si>
  <si>
    <t>THRAP3;THRAP3_BCLAF1</t>
  </si>
  <si>
    <t>PPARA activates gene expression;Transcriptional regulation of white adipocyte differentiation</t>
  </si>
  <si>
    <t>PC2 complex;SMCC complex;TRAP complex</t>
  </si>
  <si>
    <t>Acetylation;Activator;ADP-ribosylation;ATP-binding;Biological rhythms;Complete proteome;Direct protein sequencing;Isopeptide bond;Methylation;mRNA processing;mRNA splicing;Nucleotide-binding;Nucleus;Phosphoprotein;Polymorphism;Receptor;Reference proteome;Transcription;Transcription regulation;Ubl conjugation</t>
  </si>
  <si>
    <t>Q9Y2W1</t>
  </si>
  <si>
    <t>TR150_HUMAN</t>
  </si>
  <si>
    <t>Thyroid hormone receptor-associated protein 3</t>
  </si>
  <si>
    <t>THRAP3</t>
  </si>
  <si>
    <t>BCLAF2</t>
  </si>
  <si>
    <t>ENSG00000054118</t>
  </si>
  <si>
    <t>ENSP00000346634;ENSP00000433825</t>
  </si>
  <si>
    <t xml:space="preserve"> however, it is not regarded as a stable Mediator complexsubunit. Cooperatively with HELZ2, enhances the transcriptionalactivation mediated by PPARG, maybe through the stabilization ofthe PPARG binding to DNA in presence of ligand. May play a role inthe terminal stage of adipocyte differentiation. Plays a role inthe positive regulation of the circadian clock. Acts as acoactivator of the CLOCK-ARNTL/BMAL1 heterodimer and promotes itstranscriptional activator activity and binding to circadian targetgenes (PubMed:24043798).; the function mayinvolve the SNARP complex. Initially thought to play a role intranscriptional coactivation through its association with the TRAPcomplex;Involved in pre-mRNA splicing. Remains associated withspliced mRNA after splicing which probably involves interactionswith the exon junction complex (EJC). Can trigger mRNA decay whichseems to be independent of nonsense-mediated decay involvingpremature stop codons (PTC) recognition. May be involved innuclear mRNA decay. Involved in regulation of signal-inducedalternative splicing. During splicing of PTPRC/CD45 is proposed tosequester phosphorylated SFPQ from PTPRC/CD45 pre-mRNA in restingT-cells. Involved in cyclin-D1/CCND1 mRNA stability probably byacting as component of the SNARP complex which associates withboth the 3'end of the CCND1 gene and its mRNA. Involved inresponse to DNA damage. Is excluced from DNA damage sites in amanner that parallels transcription inhibition</t>
  </si>
  <si>
    <t>Ubiquitous. {ECO:0000269|PubMed:10198638}.</t>
  </si>
  <si>
    <t>Nucleus {ECO:0000269|PubMed:20123736,ECO:0000269|PubMed:23525231}. Nucleus, nucleoplasm{ECO:0000269|PubMed:24100041}. Nucleus speckle{ECO:0000269|PubMed:24100041}.</t>
  </si>
  <si>
    <t>fatty acid beta-oxidation using acyl-CoA oxidase;fatty acid catabolic process</t>
  </si>
  <si>
    <t>dodecenoyl-CoA delta-isomerase activity;fatty-acyl-CoA binding;receptor binding</t>
  </si>
  <si>
    <t>intracellular membrane-bounded organelle;membrane;mitochondrion;nucleoplasm;peroxisomal matrix;peroxisome</t>
  </si>
  <si>
    <t>Fatty acid degradation;Peroxisome</t>
  </si>
  <si>
    <t>ACBP;ECH_1</t>
  </si>
  <si>
    <t>Acyl-CoA-binding_prot_CS;Acyl-CoA-binding_protein;Acyl-CoA-binding_sf;ClpP/crotonase-like_dom_sf;Crontonase_C;Crotonase_core_superfam;FERM/acyl-CoA-bd_prot_sf</t>
  </si>
  <si>
    <t>Beta-oxidation of very long chain fatty acids</t>
  </si>
  <si>
    <t>3D-structure;Acetylation;Alternative splicing;Complete proteome;Isomerase;Mitochondrion;Peroxisome;Phosphoprotein;Polymorphism;Reference proteome;Transit peptide</t>
  </si>
  <si>
    <t>O75521</t>
  </si>
  <si>
    <t>ECI2_HUMAN</t>
  </si>
  <si>
    <t>Enoyl-CoA delta isomerase 2, mitochondrial</t>
  </si>
  <si>
    <t>ECI2</t>
  </si>
  <si>
    <t>DRS1;HCA88;PECI</t>
  </si>
  <si>
    <t>ENSG00000198721</t>
  </si>
  <si>
    <t>ENSP00000369461</t>
  </si>
  <si>
    <t>O75521-1</t>
  </si>
  <si>
    <t>2CQU;2F6Q;4U18;4U19;4U1A</t>
  </si>
  <si>
    <t>Able to isomerize both 3-cis and 3-trans double bondsinto the 2-trans form in a range of enoyl-CoA species. Has apreference for 3-trans substrates (By similarity).</t>
  </si>
  <si>
    <t>Abundant in heart, skeletal muscle and liver.Expressed in CD34(+) T-cells and CD34(+) bone marrow cells.{ECO:0000269|PubMed:15217832}.</t>
  </si>
  <si>
    <t>Isoform 1: Mitochondrion {ECO:0000250}.Isoform 2: Peroxisome matrix.</t>
  </si>
  <si>
    <t>cellular protein metabolic process;negative regulation of amyloid precursor protein biosynthetic process;nervous system development</t>
  </si>
  <si>
    <t>amyloid-beta binding;ATP binding</t>
  </si>
  <si>
    <t>endosome membrane;extracellular exosome;extracellular region;extracellular space;Golgi apparatus;Golgi membrane;Golgi-associated vesicle membrane;integral component of organelle membrane;intracellular membrane-bounded organelle;membrane;plasma membrane</t>
  </si>
  <si>
    <t>Familial dementia;Retinal dystrophy with inner retinal dysfunction and ganglion cell abnormalities</t>
  </si>
  <si>
    <t>BRICHOS</t>
  </si>
  <si>
    <t>BRICHOS_dom</t>
  </si>
  <si>
    <t>Alternative splicing;Amyloid;Amyloidosis;Cell membrane;Cleavage on pair of basic residues;Complete proteome;Deafness;Disease mutation;Disulfide bond;Endosome;Glycoprotein;Golgi apparatus;Membrane;Neurodegeneration;Reference proteome;Secreted;Signal-anchor;Transmembrane;Transmembrane helix</t>
  </si>
  <si>
    <t>Q9Y287</t>
  </si>
  <si>
    <t>Familial dementia, British type;Familial dementia, Danish type;Retinal dystrophy with inner retinal dysfunction and ganglion cell anomalies</t>
  </si>
  <si>
    <t>ITM2B_HUMAN</t>
  </si>
  <si>
    <t>Integral membrane protein 2B</t>
  </si>
  <si>
    <t>ITM2B</t>
  </si>
  <si>
    <t>BRI;BRI2</t>
  </si>
  <si>
    <t>ENSG00000136156</t>
  </si>
  <si>
    <t>ENSP00000367811;ENSP00000367828</t>
  </si>
  <si>
    <t>Q9Y287-1;Q9Y287-2</t>
  </si>
  <si>
    <t>Plays a regulatory role in the processing of theamyloid-beta A4 precursor protein (APP) and acts as an inhibitorof the amyloid-beta peptide aggregation and fibrils deposition.Plays a role in the induction of neurite outgrowth. Functions as aprotease inhibitor by blocking access of secretases to APPcleavage sites.Mature BRI2 (mBRI2) functions as a modulator of theamyloid-beta A4 precursor protein (APP) processing leading to astrong reduction in the secretion of secretase-processed amyloid-beta protein 40 and amyloid-beta protein 42.Bri23 peptide prevents aggregation of APP amyloid-betaprotein 42 into toxic oligomers.</t>
  </si>
  <si>
    <t>Ubiquitous. Expressed in brain.</t>
  </si>
  <si>
    <t xml:space="preserve"> Single-pass type II membrane protein{ECO:0000269|PubMed:10526337}. Endosome membrane{ECO:0000269|PubMed:19748705}; Single-pass type II membrane protein{ECO:0000269|PubMed:10526337}. Note=Immature BRI2 (imBRI2) iscleaved by furin in the Golgi into mBRI2 and a Bri23 peptide.mBRI2 is transported to the plasma membrane and Bri23 peptide issecreted.BRI2, membrane form: Cell membrane{ECO:0000269|PubMed:18440095, ECO:0000269|PubMed:19748705,ECO:0000269|PubMed:21752865}; Single-pass type II membraneprotein {ECO:0000269|PubMed:10526337}. Note=Mature BRI2 (mBRI2)needs to be transported from the endoplasmic reticulum compartmentto the cell membrane in order to be able to inhibit APPprocessing. {ECO:0000269|PubMed:19748705}.Bri23 peptide: Secreted{ECO:0000269|PubMed:10526337, ECO:0000269|PubMed:14656991,ECO:0000269|PubMed:18524908}. Note=Detected in the cerebral spinalfluid (CSF). {ECO:0000269|PubMed:18524908}.BRI2C, soluble form: Secreted{ECO:0000269|PubMed:17965014}.;Integral membrane protein 2B: Golgiapparatus membrane {ECO:0000269|PubMed:14656991,ECO:0000269|PubMed:19114711}</t>
  </si>
  <si>
    <t>Cerebral amyloid angiopathy, ITM2B-related 1 (CAA-ITM2B1)[MIM:176500]: A disorder characterized by amyloid deposition inthe walls of cerebral blood vessels and neurodegeneration in thecentral nervous system. Cerebral amyloid angiopathy, non-neuriticand perivascular plaques and neurofibrillary tangles are thepredominant pathological lesions. Clinical features includeprogressive mental deterioration, spasticity and muscularrigidity. {ECO:0000269|PubMed:10391242,ECO:0000269|PubMed:10526337, ECO:0000269|PubMed:14656991}.Note=The disease is caused by mutations affecting the generepresented in this entry. A single base substitution at the stopcodon of ITM2B generates a 277-residue precursor that is cleavedat the normal furin processing site to generate the ABriamyloidogenic peptide (PubMed:10391242). ABri accumulates in thebrain and produces amyloid fibrils responsible for neuronaldysfunction and dementia. ABri peptide variant forms fibrils invitro (PubMed:10526337). {ECO:0000269|PubMed:10391242,ECO:0000269|PubMed:10526337}.Cerebral amyloid angiopathy, ITM2B-related 2 (CAA-ITM2B2)[MIM:117300]: A disorder characterized by amyloid deposition inthe walls of the blood vessels of the cerebrum, choroid plexus,cerebellum, spinal cord and retina. Plaques and neurofibrillarytangles are observed in the hippocampus. Clinical features includeprogressive ataxia, dementia, cataracts and deafness.{ECO:0000269|PubMed:10781099, ECO:0000269|PubMed:14656991,ECO:0000269|PubMed:16091362}. Note=The disease is caused bymutations affecting the gene represented in this entry. A decamerduplication in the 3' region of ITM2B results in the production ofthe ADan amyloidogenic peptide (PubMed:10781099). ADan isgenerated by cleavage of the mutated precursor at the normal furinprocessing site. ADan accumulates in the brain and producesamyloid fibrils responsible for neuronal dysfunction and dementia.{ECO:0000269|PubMed:10781099}.Retinal dystrophy with inner retinal dysfunction andganglion cell abnormalities (RDGCA) [MIM:616079]: An autosomaldominant retinal dystrophy characterized by inner retinaldysfunction in association with ganglion cell abnormalities.Clinical features include mild photophobia, progressive loss ofcentral vision, night blindness, and hyperreflectivity of nerveand ganglion cell layers. {ECO:0000269|PubMed:24026677}. Note=Thedisease is caused by mutations affecting the gene represented inthis entry.</t>
  </si>
  <si>
    <t>canonical Wnt signaling pathway;cell migration;glycosaminoglycan biosynthetic process;glycosaminoglycan catabolic process;glycosaminoglycan metabolic process;inflammatory response;leukocyte migration;myoblast development;odontogenesis;positive regulation of exosomal secretion;positive regulation of extracellular exosome assembly;response to calcium ion;response to cAMP;response to glucocorticoid;response to hydrogen peroxide;response to toxic substance;retinoid metabolic process;Sertoli cell development;striated muscle cell development;ureteric bud development;wound healing</t>
  </si>
  <si>
    <t>identical protein binding;protein C-terminus binding</t>
  </si>
  <si>
    <t>cell surface;external side of plasma membrane;extracellular exosome;Golgi lumen;integral component of plasma membrane;lysosomal lumen;plasma membrane;protein complex</t>
  </si>
  <si>
    <t>CD molecules;Cell adhesion molecules (CAMs);ECM-receptor interaction;Fluid shear stress and atherosclerosis;Malaria;Membrane trafficking;Proteoglycans;Proteoglycans in cancer</t>
  </si>
  <si>
    <t>Cell adhesion molecules (CAMs);ECM-receptor interaction;Fluid shear stress and atherosclerosis;Malaria;Proteoglycans in cancer</t>
  </si>
  <si>
    <t>Syndecan</t>
  </si>
  <si>
    <t>Neurexin-like;Syndecan;Syndecan/Neurexin_dom;Syndecan_CS;Syndecan-1</t>
  </si>
  <si>
    <t>4.1m</t>
  </si>
  <si>
    <t>A tetrasaccharide linker sequence is required for GAG synthesis;Cell surface interactions at the vascular wall;Defective B3GALT6 causes EDSP2 and SEMDJL1;Defective B3GAT3 causes JDSSDHD;Defective B4GALT7 causes EDS, progeroid type;Defective EXT1 causes exostoses 1, TRPS2 and CHDS;Defective EXT2 causes exostoses 2;HS-GAG biosynthesis;HS-GAG degradation;Retinoid metabolism and transport;Syndecan interactions</t>
  </si>
  <si>
    <t>ANGPTL4-LRP6-SDC1 complex</t>
  </si>
  <si>
    <t>3D-structure;Complete proteome;Glycoprotein;Heparan sulfate;Membrane;Phosphoprotein;Polymorphism;Proteoglycan;Reference proteome;Secreted;Signal;Transmembrane;Transmembrane helix</t>
  </si>
  <si>
    <t>P18827</t>
  </si>
  <si>
    <t>SDC1_HUMAN</t>
  </si>
  <si>
    <t>Syndecan-1</t>
  </si>
  <si>
    <t>YND1</t>
  </si>
  <si>
    <t>SDC1</t>
  </si>
  <si>
    <t>SDC</t>
  </si>
  <si>
    <t>ENSG00000115884</t>
  </si>
  <si>
    <t>ENSP00000254351;ENSP00000370542</t>
  </si>
  <si>
    <t>4GVC;4GVD</t>
  </si>
  <si>
    <t>Cell surface proteoglycan that bears both heparansulfate and chondroitin sulfate and that links the cytoskeleton tothe interstitial matrix. Regulates exosome biogenesis in concertwith SDCBP and PDCD6IP (PubMed:22660413)</t>
  </si>
  <si>
    <t xml:space="preserve"> Single-pass type Imembrane protein {ECO:0000255}. Secreted{ECO:0000269|PubMed:9169435}. Secreted, exosome{ECO:0000269|PubMed:22660413}. Note=Shedding of the ectodomainproduces a soluble form. {ECO:0000269|PubMed:9169435}.;Membrane {ECO:0000255}</t>
  </si>
  <si>
    <t>mRNA splicing, via spliceosome;ribonucleoprotein complex localization;spliceosomal tri-snRNP complex assembly</t>
  </si>
  <si>
    <t>ribonucleoprotein complex binding;RNA binding;snRNP binding;U4 snRNA binding;U4atac snRNA binding</t>
  </si>
  <si>
    <t>Cajal body;MLL1 complex;nuclear speck;nucleoplasm;nucleus;precatalytic spliceosome;U2-type spliceosomal complex;U4 snRNP;U4/U6 x U5 tri-snRNP complex;U4atac snRNP</t>
  </si>
  <si>
    <t>Nop;Prp31_C</t>
  </si>
  <si>
    <t>Nop_dom;Nop_dom_sf;NOSIC;Prp31;Prp31_C</t>
  </si>
  <si>
    <t>NOSIC</t>
  </si>
  <si>
    <t>MLL1-WDR5 complex;Spliceosome</t>
  </si>
  <si>
    <t>3D-structure;Acetylation;Alternative splicing;Coiled coil;Complete proteome;Disease mutation;Isopeptide bond;mRNA processing;mRNA splicing;Nucleus;Phosphoprotein;Reference proteome;Retinitis pigmentosa;Ribonucleoprotein;RNA-binding;Spliceosome;Ubl conjugation</t>
  </si>
  <si>
    <t>Q8WWY3</t>
  </si>
  <si>
    <t>PRP31_HUMAN</t>
  </si>
  <si>
    <t>U4/U6 small nuclear ribonucleoprotein Prp31</t>
  </si>
  <si>
    <t>PRPF31</t>
  </si>
  <si>
    <t>PRP31</t>
  </si>
  <si>
    <t>ENSG00000105618;ENSG00000274144;ENSG00000274651;ENSG00000274894;ENSG00000275117;ENSG00000275885;ENSG00000276421;ENSG00000277154;ENSG00000277707;ENSG00000277953</t>
  </si>
  <si>
    <t>ENSP00000324122;ENSP00000405166;ENSP00000477787;ENSP00000478804;ENSP00000479700;ENSP00000480434;ENSP00000480636;ENSP00000480725;ENSP00000480726;ENSP00000481201;ENSP00000481654;ENSP00000481708;ENSP00000482626;ENSP00000483382;ENSP00000483929;ENSP00000483982;ENSP00000484151;ENSP00000484834;ENSP00000484896;ENSP00000485017</t>
  </si>
  <si>
    <t>Q8WWY3-1;Q8WWY3-4</t>
  </si>
  <si>
    <t>2OZB;3JCR;3SIU;3SIV;5O9Z</t>
  </si>
  <si>
    <t>Involved in pre-mRNA splicing. Required for the assemblyof the U4/U5/U6 tri-snRNP complex, one of the building blocks ofthe spliceosome.</t>
  </si>
  <si>
    <t>Ubiquitously expressed.{ECO:0000269|PubMed:11545739}.</t>
  </si>
  <si>
    <t>Nucleus speckle. Nucleus, Cajal body.Note=Predominantly found in speckles and in Cajal bodies.</t>
  </si>
  <si>
    <t>Retinitis pigmentosa 11 (RP11) [MIM:600138]: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{ECO:0000269|PubMed:11545739,ECO:0000269|PubMed:12444105, ECO:0000269|PubMed:12923864,ECO:0000269|PubMed:17412961, ECO:0000269|PubMed:8808602}. Note=Thedisease is caused by mutations affecting the gene represented inthis entry.</t>
  </si>
  <si>
    <t>endoplasmic reticulum mannose trimming;mannose trimming involved in glycoprotein ERAD pathway;N-glycan processing;oligosaccharide metabolic process;protein alpha-1,2-demannosylation;protein glycosylation;trimming of first mannose on A branch;trimming of second mannose on A branch;trimming of terminal mannose on B branch;trimming of terminal mannose on C branch;ubiquitin-dependent ERAD pathway</t>
  </si>
  <si>
    <t>calcium ion binding;mannosyl-oligosaccharide 1,2-alpha-mannosidase activity</t>
  </si>
  <si>
    <t>endoplasmic reticulum;endoplasmic reticulum membrane;endoplasmic reticulum quality control compartment;extracellular vesicle;Golgi apparatus;Golgi membrane;integral component of membrane;membrane</t>
  </si>
  <si>
    <t>Membrane trafficking;N-Glycan biosynthesis;Protein processing in endoplasmic reticulum</t>
  </si>
  <si>
    <t>Autosomal recessive mental retardation</t>
  </si>
  <si>
    <t>Glyco_hydro_47</t>
  </si>
  <si>
    <t>Glyco_hydro_47;Seven-hairpin_glycosidases</t>
  </si>
  <si>
    <t>Defective MAN1B1 causes MRT15;ER Quality Control Compartment (ERQC)</t>
  </si>
  <si>
    <t>3D-structure;Calcium;Complete proteome;Disease mutation;Disulfide bond;Endoplasmic reticulum;Glycosidase;Hydrolase;Membrane;Mental retardation;Metal-binding;Polymorphism;Reference proteome;Signal-anchor;Transmembrane;Transmembrane helix</t>
  </si>
  <si>
    <t>Q9UKM7</t>
  </si>
  <si>
    <t>Autosomal recessive non-syndromic intellectual disability;MAN1B1-CDG</t>
  </si>
  <si>
    <t>MA1B1_HUMAN</t>
  </si>
  <si>
    <t>Endoplasmic reticulum mannosyl-oligosaccharide 1,2-alpha-mannosidase</t>
  </si>
  <si>
    <t>MAN1B1</t>
  </si>
  <si>
    <t>ENSG00000177239</t>
  </si>
  <si>
    <t>ENSP00000360645</t>
  </si>
  <si>
    <t>1FMI;1FO2;1FO3;1X9D;5KIJ;5KK7</t>
  </si>
  <si>
    <t>3.2.1.113</t>
  </si>
  <si>
    <t>Involved in glycoprotein quality control targeting ofmisfolded glycoproteins for degradation. It primarily trims asingle alpha-1,2-linked mannose residue from Man(9)GlcNAc(2) toproduce Man(8)GlcNAc(2), but at high enzyme concentrations, asfound in the ER quality control compartment (ERQC), it furthertrims the carbohydrates to Man(5-6)GlcNAc(2)</t>
  </si>
  <si>
    <t>Widely expressed.{ECO:0000269|PubMed:10409699, ECO:0000269|PubMed:10521544}.</t>
  </si>
  <si>
    <t xml:space="preserve"> Single-pass type II membraneprotein {ECO:0000269|PubMed:10409699}.;Endoplasmic reticulum membrane{ECO:0000269|PubMed:10409699}</t>
  </si>
  <si>
    <t>Mental retardation, autosomal recessive 15 (MRT15)[MIM:614202]: A disorder characterized by significantly belowaverage general intellectual functioning associated withimpairments in adaptive behavior and manifested during thedevelopmental period. {ECO:0000269|PubMed:21763484}. Note=Thedisease is caused by mutations affecting the gene represented inthis entry.</t>
  </si>
  <si>
    <t>cell cycle;cell proliferation;extrinsic apoptotic signaling pathway in absence of ligand;insulin receptor signaling pathway;regulation of glucose import;regulation of protein localization to plasma membrane;signal transduction</t>
  </si>
  <si>
    <t>identical protein binding;protein kinase B binding</t>
  </si>
  <si>
    <t>cytoplasm;cytosol;early endosome;early endosome membrane;endosome membrane;extracellular exosome;nucleus;vesicle membrane</t>
  </si>
  <si>
    <t>Colorectal cancer;Longevity regulating pathway;Membrane trafficking;Pathways in cancer</t>
  </si>
  <si>
    <t>Colorectal cancer;Longevity regulating pathway;Pathways in cancer</t>
  </si>
  <si>
    <t>Maturity onset diabetes of the young (MODY)</t>
  </si>
  <si>
    <t>PH;PID</t>
  </si>
  <si>
    <t>AH/BAR_dom_sf;PH_domain;PH-like_dom_sf;PTB/PI_dom</t>
  </si>
  <si>
    <t>PH;PTB</t>
  </si>
  <si>
    <t>Ligand-independent caspase activation via DCC</t>
  </si>
  <si>
    <t>AKT1-APPL1-HDAC3 complex, induced by IGF-1;AR-AKT-APPL complex</t>
  </si>
  <si>
    <t>3D-structure;Cell cycle;Coiled coil;Complete proteome;Diabetes mellitus;Disease mutation;Endosome;Membrane;Nucleus;Phosphoprotein;Polymorphism;Reference proteome</t>
  </si>
  <si>
    <t>Q9UKG1</t>
  </si>
  <si>
    <t>DP13A_HUMAN</t>
  </si>
  <si>
    <t>DCC-interacting protein 13-alpha</t>
  </si>
  <si>
    <t>ip13-alpha</t>
  </si>
  <si>
    <t>APPL1</t>
  </si>
  <si>
    <t>ENSG00000157500</t>
  </si>
  <si>
    <t>ENSP00000288266</t>
  </si>
  <si>
    <t>2EJ8;2ELA;2ELB;2Q12;2Q13;2Z0N;2Z0O;5C5B</t>
  </si>
  <si>
    <t>Adapter protein that interacts with proteins involved indifferent cellular signaling pathways. Required for the regulationof cell proliferation in response to extracellular signals from anearly endosomal compartment. Links Rab5 to nuclear signaltransduction. Involved in the regulation of the insulin receptorsignaling pathway.</t>
  </si>
  <si>
    <t>High levels in heart, ovary, pancreas andskeletal muscle. {ECO:0000269|PubMed:10490823}.</t>
  </si>
  <si>
    <t>Early endosome membrane{ECO:0000269|PubMed:15016378, ECO:0000269|PubMed:20133602};Peripheral membrane protein {ECO:0000269|PubMed:15016378}. Nucleus{ECO:0000269|PubMed:15016378}. Note=Early endosomal membrane-boundand nuclear. Translocated into the nucleus upon release fromendosomal membranes following internalization of EGF.{ECO:0000269|PubMed:15016378}.</t>
  </si>
  <si>
    <t>Maturity-onset diabetes of the young 14 (MODY14)[MIM:616511]: A form of diabetes that is characterized by anautosomal dominant mode of inheritance, onset in childhood orearly adulthood (usually before 25 years of age), a primary defectin insulin secretion and frequent insulin-independence at thebeginning of the disease. {ECO:0000269|PubMed:26073777}. Note=Thedisease is caused by mutations affecting the gene represented inthis entry.</t>
  </si>
  <si>
    <t>neutrophil degranulation;ossification;signal transduction</t>
  </si>
  <si>
    <t>SH3 domain binding</t>
  </si>
  <si>
    <t>extracellular exosome;extracellular region;ficolin-1-rich granule lumen;intracellular;secretory granule lumen</t>
  </si>
  <si>
    <t>Ank_2;SH3_1</t>
  </si>
  <si>
    <t>Ankyrin_rpt;Ankyrin_rpt-contain_dom;Ankyrin_rpt-contain_sf;SH3_domain;SH3-like_dom_sf</t>
  </si>
  <si>
    <t>ANK;SH3</t>
  </si>
  <si>
    <t>SH3P2/OSTF1-CBL-SRC complex</t>
  </si>
  <si>
    <t>3D-structure;Acetylation;ANK repeat;Complete proteome;Cytoplasm;Phosphoprotein;Polymorphism;Reference proteome;Repeat;SH3 domain</t>
  </si>
  <si>
    <t>Q92882</t>
  </si>
  <si>
    <t>OSTF1_HUMAN</t>
  </si>
  <si>
    <t>Osteoclast-stimulating factor 1</t>
  </si>
  <si>
    <t>OSTF1</t>
  </si>
  <si>
    <t>ENSG00000134996</t>
  </si>
  <si>
    <t>ENSP00000340836</t>
  </si>
  <si>
    <t>1X2K;1ZLM;3EHQ;3EHR</t>
  </si>
  <si>
    <t>Induces bone resorption, acting probably through asignaling cascade which results in the secretion of factor(s)enhancing osteoclast formation and activity</t>
  </si>
  <si>
    <t>Ubiquitously expressed. Present in osteoclasts(at protein level). {ECO:0000269|PubMed:10092216}.</t>
  </si>
  <si>
    <t>regulation of androgen receptor signaling pathway;regulation of mRNA processing;regulation of transcription from RNA polymerase II promoter;Sertoli cell differentiation;transcription, DNA-templated</t>
  </si>
  <si>
    <t>double-stranded DNA binding;identical protein binding;RNA binding;sequence-specific DNA binding</t>
  </si>
  <si>
    <t>cytoplasm;extracellular exosome;intracellular membrane-bounded organelle;nuclear body;nucleoplasm;nucleus</t>
  </si>
  <si>
    <t>RRM_1;SAP</t>
  </si>
  <si>
    <t>RBD_domain_sf;RRM_dom;SAFB2;SAP_dom;SAP_dom_sf</t>
  </si>
  <si>
    <t>RRM;SAP</t>
  </si>
  <si>
    <t>Acetylation;Alternative splicing;Complete proteome;Cytoplasm;DNA-binding;Isopeptide bond;Methylation;Nucleus;Phosphoprotein;Reference proteome;Repressor;RNA-binding;Transcription;Transcription regulation;Ubl conjugation</t>
  </si>
  <si>
    <t>Q14151</t>
  </si>
  <si>
    <t>SAFB2_HUMAN</t>
  </si>
  <si>
    <t>Scaffold attachment factor B2</t>
  </si>
  <si>
    <t>AF-B2</t>
  </si>
  <si>
    <t>SAFB2</t>
  </si>
  <si>
    <t>KIAA0138</t>
  </si>
  <si>
    <t>ENSG00000130254</t>
  </si>
  <si>
    <t>ENSP00000252542;ENSP00000468505</t>
  </si>
  <si>
    <t>Q14151-1;Q14151-2</t>
  </si>
  <si>
    <t>Binds to scaffold/matrix attachment region (S/MAR) DNA.Can function as an estrogen receptor corepressor and can alsoinhibit cell proliferation.</t>
  </si>
  <si>
    <t>Expressed at high levels in the CNS and at lowlevels in the liver. Expressed in a wide number of breast cancercell lines.</t>
  </si>
  <si>
    <t>calcium ion export;calcium ion import across plasma membrane;calcium ion transmembrane import into cytosol;calcium ion transmembrane transport;cellular calcium ion homeostasis;cellular response to epinephrine stimulus;flagellated sperm motility;hippocampus development;ion transmembrane transport;negative regulation of adrenergic receptor signaling pathway involved in heart process;negative regulation of arginine catabolic process;negative regulation of calcineurin-NFAT signaling cascade;negative regulation of cardiac muscle hypertrophy in response to stress;negative regulation of citrulline biosynthetic process;negative regulation of nitric oxide biosynthetic process;negative regulation of nitric oxide mediated signal transduction;negative regulation of nitric-oxide synthase activity;negative regulation of peptidyl-cysteine S-nitrosylation;negative regulation of the force of heart contraction;neural retina development;positive regulation of cAMP-dependent protein kinase activity;positive regulation of peptidyl-serine phosphorylation;regulation of cardiac conduction;regulation of cell cycle G1/S phase transition;regulation of sodium ion transmembrane transport;regulation of transcription from RNA polymerase II promoter;response to hydrostatic pressure;spermatogenesis</t>
  </si>
  <si>
    <t>ATP binding;calcium-transporting ATPase activity;calmodulin binding;metal ion binding;nitric-oxide synthase binding;nitric-oxide synthase inhibitor activity;PDZ domain binding;protein kinase binding;protein phosphatase 2B binding;scaffold protein binding</t>
  </si>
  <si>
    <t>basolateral plasma membrane;caveola;integral component of plasma membrane;intracellular membrane-bounded organelle;membrane;neuron projection;plasma membrane;protein complex;sperm flagellum;sperm principal piece;T-tubule;Z disc</t>
  </si>
  <si>
    <t>Adrenergic signaling in cardiomyocytes;Aldosterone synthesis and secretion;Calcium signaling pathway;cAMP signaling pathway;cGMP-PKG signaling pathway;Pancreatic secretion;Salivary secretion</t>
  </si>
  <si>
    <t>ATP_Ca_trans_C;Cation_ATPase_C;Cation_ATPase_N</t>
  </si>
  <si>
    <t>ATP_Ca_trans_C;ATP2B4;ATPase_P-typ_cation-transptr_C;ATPase_P-typ_cation-transptr_N;ATPase_P-typ_cyto_dom_N;ATPase_P-typ_P_site;ATPase_P-typ_TM_dom_sf;ATPase_P-typ_transduc_dom_A_sf;HAD-like_sf;P_typ_ATPase;P-type_ATPase_IIB</t>
  </si>
  <si>
    <t>Cation_ATPase_N</t>
  </si>
  <si>
    <t>Ion homeostasis;Ion transport by P-type ATPases;Reduction of cytosolic Ca++ levels</t>
  </si>
  <si>
    <t>3D-structure;Alternative splicing;ATP-binding;Calcium;Calcium transport;Calmodulin-binding;Cell membrane;Cell projection;Complete proteome;Direct protein sequencing;Hydrolase;Ion transport;Magnesium;Membrane;Metal-binding;Nucleotide-binding;Phosphoprotein;Reference proteome;Transmembrane;Transmembrane helix;Transport</t>
  </si>
  <si>
    <t>P23634</t>
  </si>
  <si>
    <t>AT2B4_HUMAN</t>
  </si>
  <si>
    <t>Plasma membrane calcium-transporting ATPase 4 {ECO:0000305}</t>
  </si>
  <si>
    <t>MCA4 {ECO:0000303|PubMed:1531651, ECO:0000312|EMBL:AAA50819.1}</t>
  </si>
  <si>
    <t>ATP2B4</t>
  </si>
  <si>
    <t>ATP2B2;MXRA1</t>
  </si>
  <si>
    <t>ENSG00000058668</t>
  </si>
  <si>
    <t>ENSP00000340930;ENSP00000350310;ENSP00000356187</t>
  </si>
  <si>
    <t>P23634-2;P23634-6</t>
  </si>
  <si>
    <t>1CFF;2KNE</t>
  </si>
  <si>
    <t>3.6.3.8</t>
  </si>
  <si>
    <t>Calcium/calmodulin-regulated and magnesium-dependentenzyme that catalyzes the hydrolysis of ATP coupled with thetransport of calcium out of the cell (PubMed:8530416). Byregulating sperm cell calcium homeostasis, may play a role insperm motility (By similarity).</t>
  </si>
  <si>
    <t>Isoform XB is the most abundant isoform and isexpressed ubiquitously. Isoforms containing segment Z have onlybeen detected in heart, while isoforms containing segment a havebeen found in heart, stomach and brain cortex.{ECO:0000269|PubMed:1531651}.</t>
  </si>
  <si>
    <t xml:space="preserve"> Multi-pass membrane protein {ECO:0000255}.;Cell membrane {ECO:0000269|PubMed:2137451};Multi-pass membrane protein {ECO:0000255}. Cell projection,cilium, flagellum membrane {ECO:0000250|UniProtKB:Q6Q477}</t>
  </si>
  <si>
    <t>4 iron, 4 sulfur cluster binding;metal ion binding;NADH dehydrogenase (ubiquinone) activity;oxidoreductase activity, acting on NAD(P)H, quinone or similar compound as acceptor;protease binding;quinone binding</t>
  </si>
  <si>
    <t>mitochondrial matrix;mitochondrial respiratory chain complex I;neuron projection;neuronal cell body;synaptic membrane</t>
  </si>
  <si>
    <t>Leigh syndrome;Mitochondrial complex I deficiency</t>
  </si>
  <si>
    <t>Oxidored_q6</t>
  </si>
  <si>
    <t>NADH_UbQ_OxRdtase-like_20kDa;NADH_UbQ_OxR-like_20kDa_sf;NADH_UQ_OxRdtase_20Kd_su</t>
  </si>
  <si>
    <t>Respiratory chain complex I (early intermediate NDUFAF1 assembly), mitochondrial;Respiratory chain complex I (holoenzyme), mitochondrial;Respiratory chain complex I (incomplete intermediate), mitochondrial;Respiratory chain complex I (intermediate II/230kD), mitochondrial;Respiratory chain complex I (intermediate VII/650kD), mitochondrial;Respiratory chain complex I (intermediate), mitochondrial;Respiratory chain complex I (lambda subunit) mitochondrial</t>
  </si>
  <si>
    <t>3D-structure;4Fe-4S;Alternative splicing;Complete proteome;Disease mutation;Electron transport;Hydroxylation;Iron;Iron-sulfur;Leigh syndrome;Metal-binding;Mitochondrion;NAD;Oxidoreductase;Polymorphism;Primary mitochondrial disease;Reference proteome;Respiratory chain;Transit peptide;Transport;Ubiquinone</t>
  </si>
  <si>
    <t>O75251</t>
  </si>
  <si>
    <t>NDUS7_HUMAN</t>
  </si>
  <si>
    <t>NADH dehydrogenase [ubiquinone] iron-sulfur protein 7, mitochondrial</t>
  </si>
  <si>
    <t>NDUFS7</t>
  </si>
  <si>
    <t>ENSG00000115286</t>
  </si>
  <si>
    <t>ENSP00000233627;ENSP00000364262;ENSP00000440348</t>
  </si>
  <si>
    <t>O75251-1;O75251-2</t>
  </si>
  <si>
    <t>1.6.5.3;1.6.99.3</t>
  </si>
  <si>
    <t>Core subunit of the mitochondrial membrane respiratorychain NADH dehydrogenase (Complex I) that is believed to belong tothe minimal assembly required for catalysis. Complex I functionsin the transfer of electrons from NADH to the respiratory chain.The immediate electron acceptor for the enzyme is believed to beubiquinone.</t>
  </si>
  <si>
    <t>Mitochondrion {ECO:0000305|PubMed:12611891}.</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</si>
  <si>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{ECO:0000269|PubMed:10360771}. Note=The disease iscaused by mutations affecting the gene represented in this entry.Mitochondrial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{ECO:0000269|PubMed:10330338}. Note=The diseaseis caused by mutations affecting the gene represented in thisentry.</t>
  </si>
  <si>
    <t>blood coagulation;embryonic digit morphogenesis;embryonic forelimb morphogenesis;endoplasmic reticulum tubular network maintenance;limb development;positive regulation of endoplasmic reticulum tubular network organization;regulation of chondrocyte differentiation</t>
  </si>
  <si>
    <t>identical protein binding;metal ion binding</t>
  </si>
  <si>
    <t>endoplasmic reticulum;endoplasmic reticulum membrane;endoplasmic reticulum tubular network membrane;integral component of endoplasmic reticulum membrane;integral component of membrane;nucleoplasm</t>
  </si>
  <si>
    <t>zinc_ribbon_10</t>
  </si>
  <si>
    <t>Lunapark_dom</t>
  </si>
  <si>
    <t>Alternative splicing;Coiled coil;Complete proteome;Developmental protein;Endoplasmic reticulum;Lipoprotein;Membrane;Metal-binding;Myristate;Phosphoprotein;Reference proteome;Transmembrane;Transmembrane helix;Zinc;Zinc-finger</t>
  </si>
  <si>
    <t>Q9C0E8</t>
  </si>
  <si>
    <t>LNP_HUMAN</t>
  </si>
  <si>
    <t>Endoplasmic reticulum junction formation protein lunapark {ECO:0000305}</t>
  </si>
  <si>
    <t>LNPK</t>
  </si>
  <si>
    <t>KIAA1715</t>
  </si>
  <si>
    <t>ENSG00000144320</t>
  </si>
  <si>
    <t>ENSP00000272748;ENSP00000386237;ENSP00000440905</t>
  </si>
  <si>
    <t>Q9C0E8-1;Q9C0E8-3;Q9C0E8-4</t>
  </si>
  <si>
    <t>Endoplasmic reticulum (ER)-shaping membrane protein thatplays a role in determining ER morphology. Involved in thestabilization of nascent three-way ER tubular junctions within theER network (PubMed:24223779, PubMed:25404289, PubMed:25548161,PubMed:27619977). May also play a role as a curvature-stabilizingprotein within the three-way ER tubular junction network(PubMed:25404289). May be involved in limb and central nervoussystem development (By similarity).</t>
  </si>
  <si>
    <t xml:space="preserve"> Multi-pass membrane protein{ECO:0000269|PubMed:22729086, ECO:0000269|PubMed:24223779};Cytoplasmic side {ECO:0000269|PubMed:24223779,ECO:0000269|PubMed:25548161}. Note=Localizes at endoplasmicreticulum (ER) three-way tubular junctions, which representcrossing-points at which the tubules build a polygonal network(PubMed:22729086, PubMed:24223779, PubMed:25404289,PubMed:25548161, PubMed:27619977). {ECO:0000269|PubMed:22729086,ECO:0000269|PubMed:24223779, ECO:0000269|PubMed:25404289,ECO:0000269|PubMed:25548161, ECO:0000269|PubMed:27619977}.;Endoplasmic reticulum membrane{ECO:0000269|PubMed:22729086, ECO:0000269|PubMed:24223779,ECO:0000269|PubMed:25404289, ECO:0000269|PubMed:25548161,ECO:0000269|PubMed:27619977}</t>
  </si>
  <si>
    <t>binding of sperm to zona pellucida;chaperone-mediated protein folding;'de novo' protein folding;interleukin-12-mediated signaling pathway;positive regulation of establishment of protein localization to telomere;positive regulation of protein localization to Cajal body;positive regulation of telomerase activity;positive regulation of telomerase RNA localization to Cajal body;positive regulation of telomere maintenance via telomerase;protein folding;protein stabilization;regulation of macrophage apoptotic process;scaRNA localization to Cajal body;toxin transport;translocation of peptides or proteins into host cell cytoplasm;tubulin complex assembly</t>
  </si>
  <si>
    <t>ATP binding;protein binding involved in protein folding;RNA binding;ubiquitin protein ligase binding;unfolded protein binding</t>
  </si>
  <si>
    <t>acrosomal vesicle;cell body;centrosome;chaperonin-containing T-complex;cytosol;extracellular exosome;Golgi apparatus;microtubule;myelin sheath;nuclear heterochromatin;pericentriolar material;zona pellucida receptor complex</t>
  </si>
  <si>
    <t>Chaperones and folding catalysts;Chromosome and associated proteins;Exosome</t>
  </si>
  <si>
    <t>Chap_CCT_alpha;Chaperone_TCP-1;Chaperonin_TCP-1_CS;Cpn60/TCP-1;Cpn60/TCP-1_sf;GroEL-like_apical_dom_sf;GROEL-like_equatorial_sf</t>
  </si>
  <si>
    <t>Association of TriC/CCT with target proteins during biosynthesis;BBSome-mediated cargo-targeting to cilium;Cooperation of PDCL (PhLP1) and TRiC/CCT in G-protein beta folding;Folding of actin by CCT/TriC;Formation of tubulin folding intermediates by CCT/TriC;Gene and protein expression by JAK-STAT signaling after Interleukin-12 stimulation;Prefoldin mediated transfer of substrate to CCT/TriC</t>
  </si>
  <si>
    <t>BBS-chaperonin complex;CCT complex (chaperonin containing TCP1 complex)</t>
  </si>
  <si>
    <t>Acetylation;ATP-binding;Chaperone;Complete proteome;Cytoplasm;Cytoskeleton;Direct protein sequencing;Nucleotide-binding;Phosphoprotein;Polymorphism;Reference proteome</t>
  </si>
  <si>
    <t>P17987</t>
  </si>
  <si>
    <t>TCPA_HUMAN</t>
  </si>
  <si>
    <t>T-complex protein 1 subunit alpha</t>
  </si>
  <si>
    <t>CP-1-alpha</t>
  </si>
  <si>
    <t>TCP1</t>
  </si>
  <si>
    <t>CCT1;CCTA</t>
  </si>
  <si>
    <t>ENSG00000120438</t>
  </si>
  <si>
    <t>ENSP00000317334</t>
  </si>
  <si>
    <t xml:space="preserve"> assists the folding of proteinsupon ATP hydrolysis. As part of the BBS/CCT complex may play arole in the assembly of BBSome, a complex involved in ciliogenesisregulating transports vesicles to the cilia. Known to play a role,in vitro, in the folding of actin and tubulin;Molecular chaperone</t>
  </si>
  <si>
    <t>Cytoplasm. Cytoplasm, cytoskeleton,microtubule organizing center, centrosome.</t>
  </si>
  <si>
    <t>enoyl-CoA hydratase activity</t>
  </si>
  <si>
    <t>ClpP/crotonase-like_dom_sf;Crontonase_C;Crotonase_core_superfam;Enoyl-CoA_hyd/isom_CS</t>
  </si>
  <si>
    <t>Beta oxidation of butanoyl-CoA to acetyl-CoA;Beta oxidation of decanoyl-CoA to octanoyl-CoA-CoA;Beta oxidation of hexanoyl-CoA to butanoyl-CoA;Beta oxidation of lauroyl-CoA to decanoyl-CoA-CoA;Beta oxidation of octanoyl-CoA to hexanoyl-CoA</t>
  </si>
  <si>
    <t>3D-structure;Acetylation;Complete proteome;Direct protein sequencing;Disease mutation;Fatty acid metabolism;Lipid metabolism;Lyase;Mitochondrion;Neurodegeneration;Phosphoprotein;Polymorphism;Reference proteome;Transit peptide</t>
  </si>
  <si>
    <t>P30084</t>
  </si>
  <si>
    <t>ECHM_HUMAN</t>
  </si>
  <si>
    <t>Enoyl-CoA hydratase, mitochondrial</t>
  </si>
  <si>
    <t>ECHS1</t>
  </si>
  <si>
    <t>ENSG00000127884</t>
  </si>
  <si>
    <t>ENSP00000357535</t>
  </si>
  <si>
    <t>2HW5</t>
  </si>
  <si>
    <t>4.2.1.17</t>
  </si>
  <si>
    <t>Straight-chain enoyl-CoA thioesters from C4 up to atleast C16 are processed, although with decreasing catalytic rate.Has high substrate specificity for crotonyl-CoA and moderatespecificity for acryloyl-CoA, 3-methylcrotonyl-CoA andmethacrylyl-CoA. It is noteworthy that binds tiglyl-CoA, buthydrates only a small amount of this substrate</t>
  </si>
  <si>
    <t>Liver, fibroblast, muscle. Barely detectablein spleen and kidney.</t>
  </si>
  <si>
    <t>Mitochondrial short-chain enoyl-CoA hydratase 1deficiency (ECHS1D) [MIM:616277]: A severe, autosomal recessiveinborn error affecting valine metabolism. Disease features includebrain lesions in the basal ganglia, neurodegeneration, delayedpsychomotor development, hypotonia, spasticity, and increasedlactic acid in serum and cerebral serum fluid.{ECO:0000269|PubMed:25125611, ECO:0000269|PubMed:25393721,ECO:0000269|PubMed:26000322, ECO:0000269|PubMed:26251176,ECO:0000269|PubMed:26741492, ECO:0000269|PubMed:27221955}.Note=The disease is caused by mutations affecting the generepresented in this entry.</t>
  </si>
  <si>
    <t>cellular response to calcium ion;glycerophospholipid biosynthetic process;lipid metabolic process;negative regulation of DNA binding;negative regulation of gene expression;negative regulation of NIK/NF-kappaB signaling;neuron projection extension;neutrophil degranulation;positive regulation of neuron differentiation;positive regulation of protein kinase B signaling;positive regulation of tumor necrosis factor-mediated signaling pathway;proteolysis;regulation of I-kappaB kinase/NF-kappaB signaling;regulation of transcription, DNA-templated;transcription, DNA-templated;vesicle-mediated transport</t>
  </si>
  <si>
    <t>calcium ion binding;calcium-dependent phospholipid binding;endopeptidase activity;NF-kappaB binding;phosphatidylserine binding;protein homodimerization activity;transporter activity</t>
  </si>
  <si>
    <t>azurophil granule membrane;cytoplasm;cytosol;extracellular exosome;membrane;nuclear membrane;nucleoplasm;nucleus;plasma membrane</t>
  </si>
  <si>
    <t>C2;Copine</t>
  </si>
  <si>
    <t>C2_dom;C2_domain_sf;Copine;VWF_A;vWFA_dom_sf</t>
  </si>
  <si>
    <t>C2;VWA</t>
  </si>
  <si>
    <t>Glycerophospholipid biosynthesis;Neutrophil degranulation</t>
  </si>
  <si>
    <t>Acetylation;Cell membrane;Complete proteome;Cytoplasm;Differentiation;Membrane;Nucleus;Polymorphism;Reference proteome;Repeat;Repressor;Transcription;Transcription regulation</t>
  </si>
  <si>
    <t>Q99829</t>
  </si>
  <si>
    <t>CPNE1_HUMAN</t>
  </si>
  <si>
    <t>Copine-1 {ECO:0000305}</t>
  </si>
  <si>
    <t>CPNE1</t>
  </si>
  <si>
    <t>CPN1</t>
  </si>
  <si>
    <t>ENSG00000214078</t>
  </si>
  <si>
    <t>ENSP00000336945;ENSP00000380585</t>
  </si>
  <si>
    <t xml:space="preserve"> induces neurite outgrowth via a AKT-dependentsignaling cascade and calcium-independent manner (PubMed:23263657,PubMed:25450385). May recruit target proteins to the cell membranein a calcium-dependent manner (PubMed:12522145). May function inmembrane trafficking (PubMed:9430674). Involved in TNF-alpha-induced NF-kappa-B transcriptional repression by inducingendoprotease processing of the transcription factor NF-kappa-Bp65/RELA subunit (PubMed:18212740). Also induces endoproteaseprocessing of NF-kappa-B p50/NFKB1, p52/NFKB2, RELB and REL(PubMed:18212740).;Calcium-dependent phospholipid-binding protein thatplays a role in calcium-mediated intracellular processes(PubMed:14674885). Involved in the TNF-alpha receptor signalingpathway in a calcium-dependent manner (PubMed:14674885). Exhibitscalcium-dependent phospholipid binding properties (PubMed:9430674,PubMed:19539605). Plays a role in neuronal progenitor celldifferentiation</t>
  </si>
  <si>
    <t>Expressed in neutrophils (at protein level)(PubMed:12949241). Widely expressed. Expressed in the brain.Expressed in neutrophil precursors from bone marrow and peripheralblood (PubMed:12949241). {ECO:0000269|PubMed:12949241}.</t>
  </si>
  <si>
    <t>Nucleus {ECO:0000269|PubMed:18212740,ECO:0000269|PubMed:21087455}. Cytoplasm{ECO:0000269|PubMed:12949241, ECO:0000269|PubMed:18212740,ECO:0000269|PubMed:21087455, ECO:0000269|PubMed:25450385}. Cellmembrane {ECO:0000269|PubMed:21087455,ECO:0000269|PubMed:25450385}. Note=Translocates to the cellmembrane in a calcium-dependent manner (PubMed:21087455,PubMed:25450385). {ECO:0000269|PubMed:21087455,ECO:0000269|PubMed:25450385}.</t>
  </si>
  <si>
    <t>actin cytoskeleton organization;actin filament bundle assembly;anatomical structure morphogenesis;cell migration;cell motility;cell proliferation;cell-cell junction assembly;establishment of apical/basal cell polarity;microspike assembly;positive regulation of extracellular matrix disassembly;positive regulation of filopodium assembly;positive regulation of lamellipodium assembly;positive regulation of podosome assembly;regulation of actin cytoskeleton organization;regulation of microvillus assembly</t>
  </si>
  <si>
    <t>actin binding;actin filament binding;cadherin binding;drug binding;protein binding, bridging;RNA binding</t>
  </si>
  <si>
    <t>actin cytoskeleton;cell projection membrane;cell-cell junction;cytoplasm;cytoskeleton;cytosol;extracellular exosome;filamentous actin;filopodium;growth cone;invadopodium;lamellipodium;microspike;microvillus;myelin sheath;podosome;ruffle;stress fiber</t>
  </si>
  <si>
    <t>Cytoskeleton proteins;Membrane trafficking;MicroRNAs in cancer</t>
  </si>
  <si>
    <t>MicroRNAs in cancer</t>
  </si>
  <si>
    <t>Fascin</t>
  </si>
  <si>
    <t>Actin-crosslinking;Fascin;Fascin_metazoans;Fascin-domain;FSCN1</t>
  </si>
  <si>
    <t>Interleukin-4 and 13 signaling</t>
  </si>
  <si>
    <t>3D-structure;Acetylation;Actin-binding;Cell junction;Cell projection;Complete proteome;Cytoplasm;Cytoskeleton;Direct protein sequencing;Isopeptide bond;Phosphoprotein;Reference proteome;Ubl conjugation</t>
  </si>
  <si>
    <t>Q16658</t>
  </si>
  <si>
    <t>FSCN1_HUMAN</t>
  </si>
  <si>
    <t>FSCN1</t>
  </si>
  <si>
    <t>FAN1;HSN;SNL</t>
  </si>
  <si>
    <t>ENSG00000075618</t>
  </si>
  <si>
    <t>ENSP00000371798</t>
  </si>
  <si>
    <t>1DFC;3LLP;3P53;4GOV;4GOY;4GP0;4GP3</t>
  </si>
  <si>
    <t>Organizes filamentous actin into bundles with a minimumof 4.1:1 actin/fascin ratio. Plays a role in the organization ofactin filament bundles and the formation of microspikes, membraneruffles, and stress fibers. Important for the formation of adiverse set of cell protrusions, such as filopodia, and for cellmotility and migration.</t>
  </si>
  <si>
    <t>Cytoplasm, cytosol{ECO:0000269|PubMed:21706053, ECO:0000269|PubMed:9571235}.Cytoplasm, cytoskeleton {ECO:0000269|PubMed:3525578,ECO:0000269|PubMed:9571235}. Cell projection, filopodium{ECO:0000269|PubMed:20137952, ECO:0000269|PubMed:3525578}. Cellprojection, invadopodium {ECO:0000269|PubMed:20137952}. Cellprojection, microvillus {ECO:0000269|PubMed:9571235}. Celljunction {ECO:0000269|PubMed:9571235}. Note=In glioma cells,partially colocalizes with F-actin stress fibers in the cytosol(PubMed:21706053). Colocalized with RUFY3 and F-actin at filipodiaof the axonal growth cone. Colocalized with DBN1 and F-actin atthe transitional domain of the axonal growth cone (By similarity).{ECO:0000250|UniProtKB:Q61553, ECO:0000269|PubMed:21706053}.</t>
  </si>
  <si>
    <t>oxidoreductase activity</t>
  </si>
  <si>
    <t>membrane;mitochondrion;peroxisome</t>
  </si>
  <si>
    <t>adh_short;SCP2</t>
  </si>
  <si>
    <t>NAD(P)-bd_dom_sf;Sc_DH/Rdtase_CS;SCP2_sterol-bd_dom;SCP2_sterol-bd_dom_sf;SDR_fam</t>
  </si>
  <si>
    <t>3D-structure;Acetylation;Alternative splicing;Complete proteome;NADP;Oxidoreductase;Peroxisome;Reference proteome</t>
  </si>
  <si>
    <t>Q6YN16</t>
  </si>
  <si>
    <t>HSDL2_HUMAN</t>
  </si>
  <si>
    <t>Hydroxysteroid dehydrogenase-like protein 2</t>
  </si>
  <si>
    <t>HSDL2</t>
  </si>
  <si>
    <t>C9orf99;SDR13C1</t>
  </si>
  <si>
    <t>ENSG00000119471</t>
  </si>
  <si>
    <t>ENSP00000381783;ENSP00000381785</t>
  </si>
  <si>
    <t>Q6YN16-1;Q6YN16-2</t>
  </si>
  <si>
    <t>3KVO</t>
  </si>
  <si>
    <t>Has apparently no steroid dehydrogenase activity</t>
  </si>
  <si>
    <t>Ubiquitous. {ECO:0000269|PubMed:12834046}.</t>
  </si>
  <si>
    <t>Peroxisome {ECO:0000269|PubMed:19703561}.</t>
  </si>
  <si>
    <t>aging;aorta morphogenesis;cardiac myofibril assembly;cell chemotaxis;cell migration;cell migration involved in coronary angiogenesis;cell migration involved in vasculogenesis;glycosaminoglycan biosynthetic process;inner ear development;lung growth;male gonad development;MAPK cascade;metanephric comma-shaped body morphogenesis;metanephric glomerular capillary formation;metanephric glomerular mesangial cell proliferation involved in metanephros development;metanephric mesenchymal cell migration;metanephric mesenchyme development;metanephric S-shaped body morphogenesis;negative regulation of apoptotic process;negative regulation of platelet-derived growth factor receptor-beta signaling pathway;peptidyl-tyrosine phosphorylation;phosphatidylinositol metabolic process;phosphatidylinositol-mediated signaling;platelet-derived growth factor receptor signaling pathway;platelet-derived growth factor receptor-beta signaling pathway;positive regulation of apoptotic process;positive regulation of calcium ion import;positive regulation of cell migration;positive regulation of cell proliferation;positive regulation of cell proliferation by VEGF-activated platelet derived growth factor receptor signaling pathway;positive regulation of chemotaxis;positive regulation of collagen biosynthetic process;positive regulation of DNA biosynthetic process;positive regulation of ERK1 and ERK2 cascade;positive regulation of fibroblast proliferation;positive regulation of hepatic stellate cell activation;positive regulation of MAP kinase activity;positive regulation of metanephric mesenchymal cell migration by platelet-derived growth factor receptor-beta signaling pathway;positive regulation of mitotic nuclear division;positive regulation of phosphatidylinositol 3-kinase activity;positive regulation of phosphatidylinositol 3-kinase signaling;positive regulation of phospholipase C activity;positive regulation of phosphoprotein phosphatase activity;positive regulation of protein kinase B signaling;positive regulation of reactive oxygen species metabolic process;positive regulation of Rho protein signal transduction;positive regulation of smooth muscle cell migration;positive regulation of smooth muscle cell proliferation;protein autophosphorylation;regulation of actin cytoskeleton organization;response to estradiol;response to estrogen;response to fluid shear stress;response to hydrogen peroxide;response to hyperoxia;response to retinoic acid;response to toxic substance;retina vasculature development in camera-type eye;signal transduction;smooth muscle cell chemotaxis;wound healing</t>
  </si>
  <si>
    <t>ATP binding;enzyme binding;phosphatidylinositol 3-kinase binding;phosphatidylinositol-4,5-bisphosphate 3-kinase activity;platelet activating factor receptor activity;platelet-derived growth factor beta-receptor activity;platelet-derived growth factor binding;platelet-derived growth factor receptor binding;platelet-derived growth factor-activated receptor activity;protein kinase binding;protein tyrosine kinase activity;Ras guanyl-nucleotide exchange factor activity;receptor binding;vascular endothelial growth factor binding</t>
  </si>
  <si>
    <t>apical plasma membrane;cell surface;cytoplasm;cytoplasmic vesicle;extracellular exosome;focal adhesion;integral component of membrane;intrinsic component of plasma membrane;lysosomal lumen;membrane;nucleus;plasma membrane</t>
  </si>
  <si>
    <t>Calcium signaling pathway;CD molecules;Central carbon metabolism in cancer;Choline metabolism in cancer;EGFR tyrosine kinase inhibitor resistance;Focal adhesion;Gap junction;Glioma;Human papillomavirus infection;Jak-STAT signaling pathway;MAPK signaling pathway;Melanoma;MicroRNAs in cancer;Pathways in cancer;Phospholipase D signaling pathway;PI3K-Akt signaling pathway;Prostate cancer;Protein kinases;Rap1 signaling pathway;Ras signaling pathway;Regulation of actin cytoskeleton</t>
  </si>
  <si>
    <t>Calcium signaling pathway;Central carbon metabolism in cancer;Choline metabolism in cancer;EGFR tyrosine kinase inhibitor resistance;Focal adhesion;Gap junction;Glioma;Human papillomavirus infection;Jak-STAT signaling pathway;MAPK signaling pathway;Melanoma;MicroRNAs in cancer;Pathways in cancer;Phospholipase D signaling pathway;PI3K-Akt signaling pathway;Prostate cancer;Rap1 signaling pathway;Ras signaling pathway;Regulation of actin cytoskeleton</t>
  </si>
  <si>
    <t>Familial idiopathic basal ganglia calcification;Glioma;Infantile myofibromatosis</t>
  </si>
  <si>
    <t>Becaplermin;Crenolanib;Dasatinib;Dovitinib lactate;Ilorasertib;Linifanib;Midostaurin;Motesanib;Nilotinib;Nintedanib;Pazopanib;Regorafenib;Sitravatinib;Sorafenib;Sunitinib;Tandutinib;Toceranib;Vatalanib</t>
  </si>
  <si>
    <t>ig;I-set;Pkinase_Tyr</t>
  </si>
  <si>
    <t>Ig_I-set;Ig_sub;Ig_sub2;Ig-like_dom;Ig-like_dom_sf;Ig-like_fold;Immunoglobulin;Kinase-like_dom_sf;PGFRB;Prot_kinase_dom;Protein_kinase_ATP_BS;Ser-Thr/Tyr_kinase_cat_dom;Tyr_kinase_AS;Tyr_kinase_cat_dom;Tyr_kinase_rcpt_3_CS</t>
  </si>
  <si>
    <t>IG;IGc2;TyrKc</t>
  </si>
  <si>
    <t>Constitutive Signaling by Aberrant PI3K in Cancer;Downstream signal transduction;PI5P, PP2A and IER3 Regulate PI3K/AKT Signaling;PIP3 activates AKT signaling;RAF/MAP kinase cascade;Signaling by PDGF</t>
  </si>
  <si>
    <t>PDGFB-PDGFRB complex</t>
  </si>
  <si>
    <t>3D-structure;Alternative splicing;ATP-binding;Cell membrane;Chemotaxis;Chromosomal rearrangement;Complete proteome;Cytoplasmic vesicle;Developmental protein;Direct protein sequencing;Disease mutation;Disulfide bond;Glycoprotein;Immunoglobulin domain;Kinase;Lysosome;Membrane;Nucleotide-binding;Phosphoprotein;Polymorphism;Proto-oncogene;Receptor;Reference proteome;Repeat;Signal;Transferase;Transmembrane;Transmembrane helix;Tyrosine-protein kinase;Ubl conjugation</t>
  </si>
  <si>
    <t>P09619</t>
  </si>
  <si>
    <t>Bilateral striopallidodentate calcinosis;Chronic myelomonocytic leukemia;Infantile myofibromatosis;Myeloid neoplasm associated with PDGFRB rearrangement;Primary hypereosinophilic syndrome;Unclassified chronic myeloproliferative disease</t>
  </si>
  <si>
    <t>PGFRB_HUMAN</t>
  </si>
  <si>
    <t>Platelet-derived growth factor receptor beta</t>
  </si>
  <si>
    <t>DGFR-beta;DGF-R-beta</t>
  </si>
  <si>
    <t>PDGFRB</t>
  </si>
  <si>
    <t>PDGFR;PDGFR1</t>
  </si>
  <si>
    <t>ENSG00000113721</t>
  </si>
  <si>
    <t>ENSP00000261799</t>
  </si>
  <si>
    <t>P09619-1</t>
  </si>
  <si>
    <t>1GQ5;1H9O;1LWP;1SHA;2L6W;2PLD;2PLE;3MJG</t>
  </si>
  <si>
    <t>2.7.10.1</t>
  </si>
  <si>
    <t xml:space="preserve"> the response depends on the nature of the bound ligandand is modulated by the formation of heterodimers between PDGFRAand PDGFRB. Phosphorylates PLCG1, PIK3R1, PTPN11, RASA1/GAP, CBL,SHC1 and NCK1. Activation of PLCG1 leads to the production of thecellular signaling molecules diacylglycerol and inositol 1,4,5-trisphosphate, mobilization of cytosolic Ca(2+) and the activationof protein kinase C. Phosphorylation of PIK3R1, the regulatorysubunit of phosphatidylinositol 3-kinase, leads to the activationof the AKT1 signaling pathway. Phosphorylation of SHC1, or of theC-terminus of PTPN11, creates a binding site for GRB2, resultingin the activation of HRAS, RAF1 and down-stream MAP kinases,including MAPK1/ERK2 and/or MAPK3/ERK1. Promotes phosphorylationand activation of SRC family kinases. Promotes phosphorylation ofPDCD6IP/ALIX and STAM. Receptor signaling is down-regulated byprotein phosphatases that dephosphorylate the receptor and itsdown-stream effectors, and by rapid internalization of theactivated receptor.;Tyrosine-protein kinase that acts as cell-surfacereceptor for homodimeric PDGFB and PDGFD and for heterodimersformed by PDGFA and PDGFB, and plays an essential role in theregulation of embryonic development, cell proliferation, survival,differentiation, chemotaxis and migration. Plays an essential rolein blood vessel development by promoting proliferation, migrationand recruitment of pericytes and smooth muscle cells toendothelial cells. Plays a role in the migration of vascularsmooth muscle cells and the formation of neointima at vascularinjury sites. Required for normal development of thecardiovascular system. Required for normal recruitment ofpericytes (mesangial cells) in the kidney glomerulus, and fornormal formation of a branched network of capillaries in kidneyglomeruli. Promotes rearrangement of the actin cytoskeleton andthe formation of membrane ruffles. Binding of its cognate ligands- homodimeric PDGFB, heterodimers formed by PDGFA and PDGFB orhomodimeric PDGFD -leads to the activation of several signalingcascades</t>
  </si>
  <si>
    <t xml:space="preserve"> Single-pass type I membraneprotein. Cytoplasmic vesicle. Lysosome lumen. Note=After ligandbinding, the autophosphorylated receptor is ubiquitinated andinternalized, leading to its degradation.;Cell membrane</t>
  </si>
  <si>
    <t>12) with ETV6 on chromosome 12 creating anPDGFRB-ETV6 fusion protein (PubMed:12181402). Translocationt(5;12)(q33;14)(q33;15)(q33;17)(q33;5)(q23;6)(q33-34;Note=A chromosomal aberration involving PDGFRB is foundin a form of chronic myelomonocytic leukemia (CMML). Translocationt(5;p11.2) with SPECC1 (PubMed:15087372).{ECO:0000269|PubMed:15087372}.Basal ganglia calcification, idiopathic, 4 (IBGC4)[MIM:615007]: A form of basal ganglia calcification, an autosomaldominant condition characterized by symmetric calcification in thebasal ganglia and other brain regions. Affected individuals caneither be asymptomatic or show a wide spectrum of neuropsychiatricsymptoms, including parkinsonism, dystonia, tremor, ataxia,dementia, psychosis, seizures, and chronic headache. Serum levelsof calcium, phosphate, alkaline phosphatase and parathyroidhormone are normal. The neuropathological hallmark of the diseaseis vascular and pericapillary calcification, mainly of calciumphosphate, in the affected brain areas.{ECO:0000269|PubMed:23255827, ECO:0000269|PubMed:24065723,ECO:0000269|PubMed:26599395}. Note=The disease is caused bymutations affecting the gene represented in this entry.Myofibromatosis, infantile 1 (IMF1) [MIM:228550]: A raremesenchymal disorder characterized by the development of benigntumors in the skin, striated muscles, bones, and, more rarely,visceral organs. Subcutaneous or soft tissue nodules commonlyinvolve the skin of the head, neck, and trunk. Skeletal andmuscular lesions occur in about half of the patients. Lesions maybe solitary or multicentric, and they may be present at birth orbecome apparent in early infancy or occasionally in adult life.Visceral lesions are associated with high morbidity and mortality.{ECO:0000269|PubMed:23731537, ECO:0000269|PubMed:23731542}.Note=The disease is caused by mutations affecting the generepresented in this entry.Kosaki overgrowth syndrome (KOGS) [MIM:616592]: Asyndrome characterized by somatic overgrowth, distinctive facialfeatures, hyperelastic and fragile skin, and progressiveneurologic deterioration with white matter lesions on brainimaging. {ECO:0000269|PubMed:25454926}. Note=The disease is causedby mutations affecting the gene represented in this entry.Premature aging syndrome, Penttinen type (PENTT)[MIM:601812]: A syndrome characterized by a prematurely agedappearance with lipoatrophy, epidermal and dermal atrophy alongwith hypertrophic lesions that resemble scars, thin hair,proptosis, underdeveloped cheekbones, and marked acro-osteolysis.{ECO:0000269|PubMed:26279204}. Note=The disease is caused bymutations affecting the gene represented in this entry.;p13) with EVT6/TEL. It is characterized by abnormalclonal myeloid proliferation and by progression to acutemyelogenous leukemia (AML).Myeloproliferative disorder chronic with eosinophilia(MPE) [MIM:131440]: A hematologic disorder characterized bymalignant eosinophils proliferation. Note=The gene represented inthis entry may be involved in disease pathogenesis. Chromosomalaberrations involving PDGFRB have been found in many instances ofchronic myeloproliferative disorder with eosinophilia.Translocation t(5;q22) with TP53BP1 creating a PDGFRB-TP53BP1 fusionprotein (PubMed:15492236). Translocation t(1;q23) with CEP85L that fuses the 5'-endof CEP85L (isoform 4) to the 3'-end of PDGFRB (PubMed:21938754).{ECO:0000269|PubMed:12181402, ECO:0000269|PubMed:12907457,ECO:0000269|PubMed:15492236, ECO:0000269|PubMed:21938754}.Leukemia, acute myelogenous (AML) [MIM:601626]: A subtypeof acute leukemia, a cancer of the white blood cells. AML is amalignant disease of bone marrow characterized by maturationalarrest of hematopoietic precursors at an early stage ofdevelopment. Clonal expansion of myeloid blasts occurs in bonemarrow, blood, and other tissue. Myelogenous leukemias developfrom changes in cells that normally produce neutrophils,basophils, eosinophils and monocytes. Note=The gene represented inthis entry may be involved in disease pathogenesis. A chromosomalaberration involving PDGFRB has been found in a patient with AML.Translocation t(5;q32) with TRIP11 (PubMed:9373237).{ECO:0000269|PubMed:9373237}.Leukemia, juvenile myelomonocytic (JMML) [MIM:607785]: Anaggressive pediatric myelodysplastic syndrome/myeloproliferativedisorder characterized by malignant transformation in thehematopoietic stem cell compartment with proliferation ofdifferentiated progeny. Patients have splenomegaly, enlarged lymphnodes, rashes, and hemorrhages. Note=The gene represented in thisentry may be involved in disease pathogenesis. A chromosomalaberration involving PDGFRB has been found in a patient with JMML.Translocation t(5;q33) thatforms a PDE4DIP-PDGFRB fusion protein (PubMed:12907457).Translocation t(5</t>
  </si>
  <si>
    <t>translational initiation;viral translational termination-reinitiation</t>
  </si>
  <si>
    <t>RNA binding;translation initiation factor activity</t>
  </si>
  <si>
    <t>cytoplasm;cytosol;eukaryotic translation initiation factor 3 complex;perinuclear region of cytoplasm</t>
  </si>
  <si>
    <t>eIF3g;RRM_1</t>
  </si>
  <si>
    <t>eIF3_g;eIF3g_N;eIF3G_RRM;RBD_domain_sf;RRM_dom</t>
  </si>
  <si>
    <t>EIF3 complex (EIF3A, EIF3B, EIF3G, EIF3I, EIF3C);EIF3 complex (EIF3A, EIF3B, EIF3G, EIF3I, EIF3J);EIF3 complex (EIF3B, EIF3G, EIF3I);eIF3 complex (EIF3S6, EIF3S5, EIF3S4, EIF3S3, EIF3S6IP, EIF3S2, EIF3S9, EIF3S12,  EIF3S10, EIF3S8,  EIF3S1, EIF3S7);eIF3 complex (EIF3S6, EIF3S5, EIF3S4, EIF3S3, EIF3S6IP, EIF3S2, EIF3S9, EIF3S12,  EIF3S10, EIF3S8,  EIF3S1, EIF3S7, PCID1);EIF3 core complex (EIF3A, EIF3B, EIF3G, EIF3I)</t>
  </si>
  <si>
    <t>3D-structure;Complete proteome;Cytoplasm;Direct protein sequencing;Initiation factor;Nucleus;Phosphoprotein;Protein biosynthesis;Reference proteome;RNA-binding</t>
  </si>
  <si>
    <t>O75821</t>
  </si>
  <si>
    <t>EIF3G_HUMAN</t>
  </si>
  <si>
    <t>Eukaryotic translation initiation factor 3 subunit G {ECO:0000255|HAMAP-Rule:MF_03006}</t>
  </si>
  <si>
    <t>IF3g {ECO:0000255|HAMAP-Rule:MF_03006}</t>
  </si>
  <si>
    <t>EIF3G</t>
  </si>
  <si>
    <t>EIF3S4</t>
  </si>
  <si>
    <t>ENSG00000130811</t>
  </si>
  <si>
    <t>ENSP00000253108</t>
  </si>
  <si>
    <t>2CQ0;2MJC;5K0Y</t>
  </si>
  <si>
    <t>RNA-binding component of the eukaryotic translationinitiation factor 3 (eIF-3) complex, which is required for severalsteps in the initiation of protein synthesis (PubMed:17581632,PubMed:25849773, PubMed:27462815). The eIF-3 complex associateswith the 40S ribosome and facilitates the recruitment of eIF-1,eIF-1A, eIF-2:GTP:methionyl-tRNAi and eIF-5 to form the 43S pre-initiation complex (43S PIC). The eIF-3 complex stimulates mRNArecruitment to the 43S PIC and scanning of the mRNA for AUGrecognition. The eIF-3 complex is also required for disassemblyand recycling of post-termination ribosomal complexes andsubsequently prevents premature joining of the 40S and 60Sribosomal subunits prior to initiation (PubMed:17581632). The eIF-3 complex specifically targets and initiates translation of asubset of mRNAs involved in cell proliferation, including cellcycling, differentiation and apoptosis, and uses different modesof RNA stem-loop binding to exert either translational activationor repression (PubMed:25849773). This subunit can bind 18S rRNA</t>
  </si>
  <si>
    <t>Cytoplasm {ECO:0000255|HAMAP-Rule:MF_03006}.Nucleus {ECO:0000255|HAMAP-Rule:MF_03006,ECO:0000269|PubMed:17094969}. Cytoplasm, perinuclear region{ECO:0000255|HAMAP-Rule:MF_03006, ECO:0000269|PubMed:17094969}.Note=Colocalizes with AIFM1 in the nucleus and perinuclear region.</t>
  </si>
  <si>
    <t>maturation of LSU-rRNA from tricistronic rRNA transcript (SSU-rRNA, 5.8S rRNA, LSU-rRNA);negative regulation of cell migration;negative regulation of cell proliferation;negative regulation of cell-cell adhesion;negative regulation of collagen binding;negative regulation of DNA replication;negative regulation of protein ubiquitination;osteoblast differentiation;protein stabilization;regulation of cyclin-dependent protein serine/threonine kinase activity</t>
  </si>
  <si>
    <t>cytoplasm;cytosol;Golgi apparatus;membrane;nuclear membrane;nucleolus;nucleus;perinuclear region of cytoplasm</t>
  </si>
  <si>
    <t>NOG1;NOGCT</t>
  </si>
  <si>
    <t>G_OBG;GTP_binding_domain;NOG_C;NOG1;NOG1_Rossman_fold_dom;P-loop_NTPase;Small_GTP-bd_dom</t>
  </si>
  <si>
    <t>Acetylation;Alternative splicing;Complete proteome;Direct protein sequencing;GTP-binding;Isopeptide bond;Nucleotide-binding;Nucleus;Phosphoprotein;Polymorphism;Reference proteome;Ribosome biogenesis;Ubl conjugation</t>
  </si>
  <si>
    <t>Q9BZE4</t>
  </si>
  <si>
    <t>NOG1_HUMAN</t>
  </si>
  <si>
    <t>Nucleolar GTP-binding protein 1</t>
  </si>
  <si>
    <t>GTPBP4</t>
  </si>
  <si>
    <t>CRFG;NOG1</t>
  </si>
  <si>
    <t>ENSG00000107937</t>
  </si>
  <si>
    <t>ENSP00000354040</t>
  </si>
  <si>
    <t>Q9BZE4-1</t>
  </si>
  <si>
    <t>Involved in the biogenesis of the 60S ribosomal subunit</t>
  </si>
  <si>
    <t>Nucleus, nucleolus{ECO:0000269|PubMed:11316846, ECO:0000269|PubMed:12429849,ECO:0000269|Ref.8}.</t>
  </si>
  <si>
    <t>actin cytoskeleton reorganization;activation of JUN kinase activity;activation of signaling protein activity involved in unfolded protein response;endoplasmic reticulum unfolded protein response;insulin receptor signaling pathway;IRE1-mediated unfolded protein response;JAK-STAT cascade involved in growth hormone signaling pathway;negative regulation of endoplasmic reticulum stress-induced intrinsic apoptotic signaling pathway;negative regulation of ERK1 and ERK2 cascade;negative regulation of insulin receptor signaling pathway;negative regulation of MAP kinase activity;negative regulation of PERK-mediated unfolded protein response;negative regulation of signal transduction;negative regulation of vascular endothelial growth factor receptor signaling pathway;peptidyl-tyrosine dephosphorylation;peptidyl-tyrosine dephosphorylation involved in inactivation of protein kinase activity;platelet-derived growth factor receptor-beta signaling pathway;positive regulation of IRE1-mediated unfolded protein response;positive regulation of protein tyrosine kinase activity;positive regulation of receptor catabolic process;protein dephosphorylation;regulation of endocytosis;regulation of hepatocyte growth factor receptor signaling pathway;regulation of intracellular protein transport;regulation of signal transduction;regulation of type I interferon-mediated signaling pathway</t>
  </si>
  <si>
    <t>cadherin binding;enzyme binding;ephrin receptor binding;insulin receptor binding;protein kinase binding;protein phosphatase 2A binding;protein tyrosine phosphatase activity;receptor tyrosine kinase binding;RNA binding;zinc ion binding</t>
  </si>
  <si>
    <t>cytoplasmic side of endoplasmic reticulum membrane;cytosol;early endosome;endoplasmic reticulum;sorting endosome</t>
  </si>
  <si>
    <t>Adherens junction;Insulin resistance;Insulin signaling pathway;Protein phosphatases and associated proteins</t>
  </si>
  <si>
    <t>Adherens junction;Insulin resistance;Insulin signaling pathway</t>
  </si>
  <si>
    <t>Ertiprotafib;Trodusquemine</t>
  </si>
  <si>
    <t>Y_phosphatase</t>
  </si>
  <si>
    <t>Prot-tyrosine_phosphatase-like;PTPase_domain;Ptpn1/Ptpn2;Tyr_Pase_AS;Tyr_Pase_cat;TYR_PHOSPHATASE_dom</t>
  </si>
  <si>
    <t>PTPc;PTPc_motif</t>
  </si>
  <si>
    <t>Growth hormone receptor signaling;Integrin alphaIIb beta3 signaling;Negative regulation of MET activity;PTK6 Down-Regulation;Regulation of IFNA signaling;Regulation of IFNG signaling</t>
  </si>
  <si>
    <t>3D-structure;Acetylation;Complete proteome;Direct protein sequencing;Endoplasmic reticulum;Hydrolase;Membrane;Oxidation;Phosphoprotein;Polymorphism;Protein phosphatase;Reference proteome;S-nitrosylation</t>
  </si>
  <si>
    <t>P18031</t>
  </si>
  <si>
    <t>PTN1_HUMAN</t>
  </si>
  <si>
    <t>Tyrosine-protein phosphatase non-receptor type 1</t>
  </si>
  <si>
    <t>PTPN1</t>
  </si>
  <si>
    <t>PTP1B</t>
  </si>
  <si>
    <t>ENSG00000196396</t>
  </si>
  <si>
    <t>ENSP00000360683</t>
  </si>
  <si>
    <t>1A5Y;1AAX;1BZC;1BZH;1BZJ;1C83;1C84;1C85;1C86;1C87;1C88;1ECV;1EEN;1EEO;1G1F;1G1G;1G1H;1G7F;1G7G;1GFY;1I57;1JF7;1KAK;1KAV;1L8G;1LQF;1NL9;1NNY;1NO6;1NWE;1NWL;1NZ7;1OEM;1OEO;1OES;1OET;1OEU;1OEV;1ONY;1ONZ;1PA1;1PH0;1PTT;1PTU;1PTV;1PTY;1PXH;1PYN;1Q1M;1Q6J;1Q6M;1Q6N;1Q6P;1Q6S;1Q6T;1QXK;1SUG;1T48;1T49;1T4J;1WAX;1XBO;2AZR;2B07;2B4S;2BGD;2BGE;2CM2;2CM3;2CM7;2CM8;2CMA;2CMB;2CMC;2CNE;2CNF;2CNG;2CNH;2CNI;2F6F;2F6T;2F6V;2F6W;2F6Y;2F6Z;2F70;2F71;2FJM;2FJN;2H4G;2H4K;2HB1;2HNP;2HNQ;2NT7;2NTA;2QBP;2QBQ;2QBR;2QBS;2VEU;2VEV;2VEW;2VEX;2VEY;2ZMM;2ZN7;3A5J;3A5K;3CWE;3D9C;3EAX;3EB1;3EU0;3I7Z;3I80;3QKP;3QKQ;3SME;3ZMP;3ZMQ;3ZV2;4BJO;4I8N;4QAH;4QAP;4QBE;4QBW;4Y14;4ZRT;5K9V;5K9W;5KA0;5KA1;5KA2;5KA3;5KA4;5KA7;5KA8;5KA9;5KAA;5KAB;5KAC;5KAD;5T19</t>
  </si>
  <si>
    <t xml:space="preserve"> inactivating the protein kinaseactivity of EIF2AK3/PERK. May play an important role in CKII- andp60c-src-induced signal transduction cascades. May regulate theEFNA5-EPHA3 signaling pathway which modulates cell reorganizationand cell-cell repulsion. May also regulate the hepatocyte growthfactor receptor signaling pathway through dephosphorylation ofMET.;Tyrosine-protein phosphatase which acts as a regulatorof endoplasmic reticulum unfolded protein response. Mediatesdephosphorylation of EIF2AK3/PERK</t>
  </si>
  <si>
    <t xml:space="preserve"> Cytoplasmic side{ECO:0000269|PubMed:1739967, ECO:0000269|PubMed:21135139}.Note=Interacts with EPHA3 at the cell membrane.;Endoplasmic reticulum membrane{ECO:0000269|PubMed:1739967, ECO:0000269|PubMed:21135139};Peripheral membrane protein {ECO:0000269|PubMed:1739967,ECO:0000269|PubMed:21135139}</t>
  </si>
  <si>
    <t>metal ion binding;RNA binding;structural constituent of ribosome</t>
  </si>
  <si>
    <t>cytosol;cytosolic large ribosomal subunit;extracellular exosome;focal adhesion;nucleus</t>
  </si>
  <si>
    <t>Ribosomal_L37ae</t>
  </si>
  <si>
    <t>Ribosomal_L37ae;Ribosomal_L37ae/L37e;Ribosomal_zn-bd</t>
  </si>
  <si>
    <t>3D-structure;Complete proteome;Metal-binding;Reference proteome;Ribonucleoprotein;Ribosomal protein;Zinc;Zinc-finger</t>
  </si>
  <si>
    <t>P61513</t>
  </si>
  <si>
    <t>RL37A_HUMAN</t>
  </si>
  <si>
    <t>60S ribosomal protein L37a</t>
  </si>
  <si>
    <t>RPL37A</t>
  </si>
  <si>
    <t>ENSG00000197756</t>
  </si>
  <si>
    <t>ENSP00000418082</t>
  </si>
  <si>
    <t>chromatin organization;endonucleolytic cleavage involved in rRNA processing;maturation of 5.8S rRNA;maturation of LSU-rRNA;rRNA processing</t>
  </si>
  <si>
    <t>cytoplasm;membrane;MLL1 complex;nucleolus;nucleoplasm;preribosome, large subunit precursor</t>
  </si>
  <si>
    <t>complex;Ribosome biogenesis</t>
  </si>
  <si>
    <t>Wilson-Turner syndrome</t>
  </si>
  <si>
    <t>Las1</t>
  </si>
  <si>
    <t>CRIB_dom_sf;Las1</t>
  </si>
  <si>
    <t>5FMC (Friends of Methylated Chtop) complex;LAS1L-PELP1-TEX10-WDR18-NOL9-SENP3  complex;MLL1-WDR5 complex</t>
  </si>
  <si>
    <t>Alternative splicing;Complete proteome;Cytoplasm;Disease mutation;Isopeptide bond;Mental retardation;Nucleus;Obesity;Phosphoprotein;Polymorphism;Reference proteome;rRNA processing;Ubl conjugation</t>
  </si>
  <si>
    <t>Q9Y4W2</t>
  </si>
  <si>
    <t>Spinal muscular atrophy with respiratory distress type 2</t>
  </si>
  <si>
    <t>LAS1L_HUMAN</t>
  </si>
  <si>
    <t>Ribosomal biogenesis protein LAS1L</t>
  </si>
  <si>
    <t>LAS1L</t>
  </si>
  <si>
    <t>ENSG00000001497</t>
  </si>
  <si>
    <t>ENSP00000363937;ENSP00000363940;ENSP00000363944;ENSP00000473471</t>
  </si>
  <si>
    <t>Q9Y4W2-1;Q9Y4W2-2;Q9Y4W2-3;Q9Y4W2-4</t>
  </si>
  <si>
    <t xml:space="preserve"> the 5FMCcomplex is recruited to ZNF148 by methylated CHTOP, leading todesumoylation of ZNF148 and subsequent transactivation of ZNF148target genes.;Involved in the biogenesis of the 60S ribosomal subunit.Required for maturation of the 28S rRNA. Functions as a componentof the Five Friends of Methylated CHTOP (5FMC) complex</t>
  </si>
  <si>
    <t>Nucleus, nucleolus{ECO:0000269|PubMed:12429849, ECO:0000269|PubMed:20647540}.Nucleus, nucleoplasm {ECO:0000250}. Cytoplasm {ECO:0000250}.Note=Mainly found in the nucleoplasm, with low levels detected inthe cytoplasmic and chromatin fractions (By similarity). Localizesmainly to the granular component, the region implicated in thelater steps of rRNA processing and subunit assembly and export.{ECO:0000250}.</t>
  </si>
  <si>
    <t>Wilson-Turner X-linked mental retardation syndrome (WTS)[MIM:309585]: A neurologic disorder characterized by severeintellectual disability, dysmorphic facial features, hypogonadism,short stature, and truncal obesity. Affected females have a milderphenotype than affected males. {ECO:0000269|PubMed:25644381}.Note=The disease is caused by mutations affecting the generepresented in this entry.</t>
  </si>
  <si>
    <t>activation of MAPK activity;cell proliferation;cell surface receptor signaling pathway;cellular response to low-density lipoprotein particle stimulus;positive regulation of 1-phosphatidylinositol 4-kinase activity;positive regulation of B cell proliferation;positive regulation of cell proliferation;positive regulation of peptidyl-tyrosine phosphorylation;positive regulation of protein catabolic process in the vacuole;positive regulation of transcription from RNA polymerase II promoter;protein localization;protein localization to lysosome;receptor internalization;receptor-mediated virion attachment to host cell;regulation of cell motility;regulation of complement activation;regulation of immune response;regulation of protein stability;viral entry into host cell</t>
  </si>
  <si>
    <t>MHC class II protein complex binding;transferrin receptor binding;virus receptor activity</t>
  </si>
  <si>
    <t>basolateral plasma membrane;extracellular exosome;focal adhesion;immunological synapse;integral component of plasma membrane;membrane;plasma membrane;vesicle</t>
  </si>
  <si>
    <t>B cell receptor signaling pathway;CD molecules;Exosome;Hepatitis C;Malaria</t>
  </si>
  <si>
    <t>B cell receptor signaling pathway;Hepatitis C;Malaria</t>
  </si>
  <si>
    <t>Common variable immunodeficiency</t>
  </si>
  <si>
    <t>Tetraspannin</t>
  </si>
  <si>
    <t>Tetraspanin;Tetraspanin/Peripherin;Tetraspanin_CS;Tetraspanin_EC2_sf</t>
  </si>
  <si>
    <t>Immunoregulatory interactions between a Lymphoid and a non-Lymphoid cell;Regulation of Complement cascade</t>
  </si>
  <si>
    <t>GPR56-CD81-Galpha(q/11)-Gbeta complex;ITGA4-ITGB1-CD81 complex</t>
  </si>
  <si>
    <t>3D-structure;Cell membrane;Complete proteome;Disulfide bond;Host cell receptor for virus entry;Host-virus interaction;Membrane;Receptor;Reference proteome;Transmembrane;Transmembrane helix</t>
  </si>
  <si>
    <t>P60033</t>
  </si>
  <si>
    <t>CD81_HUMAN</t>
  </si>
  <si>
    <t>CD81 antigen</t>
  </si>
  <si>
    <t>CD81</t>
  </si>
  <si>
    <t>TAPA1;TSPAN28</t>
  </si>
  <si>
    <t>ENSG00000110651</t>
  </si>
  <si>
    <t>ENSP00000263645</t>
  </si>
  <si>
    <t>1G8Q;1IV5;2AVZ;3X0E;5DFV;5DFW;5M2C;5M33;5M3D;5M3T;5M4R;5TCX</t>
  </si>
  <si>
    <t>May play an important role in the regulation of lymphomacell growth. Interacts with a 16-kDa Leu-13 protein to form acomplex possibly involved in signal transduction. May act as theviral receptor for HCV.(Microbial infection) Acts as a receptor for hepatitis Cvirus (HCV) in hepatocytes. Associates with CLDN1 and the CLDN1-CD81 receptor complex is essential for HCV entry into host cell</t>
  </si>
  <si>
    <t>Hematolymphoid, neuroectodermal andmesenchymal tumor cell lines.</t>
  </si>
  <si>
    <t xml:space="preserve"> Multi-pass membrane protein{ECO:0000255}. Note=Associates with CLDN1 and the CLDN1-CD81complex localizes to the basolateral cell membrane.{ECO:0000269|PubMed:20375010}.;Basolateral cell membrane{ECO:0000269|PubMed:20375010}</t>
  </si>
  <si>
    <t xml:space="preserve"> the numbers of circulatingB-cells is usually in the normal range, but can be low.{ECO:0000269|PubMed:20237408}. Note=The disease is caused bymutations affecting the gene represented in this entry.;Immunodeficiency, common variable, 6 (CVID6)[MIM:613496]: A primary immunodeficiency characterized by antibodydeficiency, hypogammaglobulinemia, recurrent bacterial infectionsand an inability to mount an antibody response to antigen. Thedefect results from a failure of B-cell differentiation andimpaired secretion of immunoglobulins</t>
  </si>
  <si>
    <t>peptidyl-threonine dephosphorylation;regulation of acetyl-CoA biosynthetic process from pyruvate</t>
  </si>
  <si>
    <t>[pyruvate dehydrogenase (lipoamide)] phosphatase activity;metal ion binding;protein serine/threonine phosphatase activity</t>
  </si>
  <si>
    <t>Pyruvate dehydrogenase complex deficiency;Pyruvate dehydrogenase phosphatase deficiency</t>
  </si>
  <si>
    <t>PP2C</t>
  </si>
  <si>
    <t>PP2C;PP2C_BS;PPM-type_dom_sf;PPM-type_phosphatase_dom</t>
  </si>
  <si>
    <t>PP2Cc</t>
  </si>
  <si>
    <t>Acetylation;Alternative splicing;Calcium;Complete proteome;Disease mutation;Hydrolase;Magnesium;Metal-binding;Mitochondrion;Protein phosphatase;Reference proteome;Transit peptide</t>
  </si>
  <si>
    <t>Q9P0J1</t>
  </si>
  <si>
    <t>Pyruvate dehydrogenase phosphatase deficiency</t>
  </si>
  <si>
    <t>PDP1_HUMAN</t>
  </si>
  <si>
    <t>[Pyruvate dehydrogenase [acetyl-transferring]]-phosphatase 1, mitochondrial</t>
  </si>
  <si>
    <t>DP 1</t>
  </si>
  <si>
    <t>PDP1</t>
  </si>
  <si>
    <t>PDP;PPM2C</t>
  </si>
  <si>
    <t>ENSG00000164951</t>
  </si>
  <si>
    <t>ENSP00000297598;ENSP00000379503;ENSP00000428317;ENSP00000430380</t>
  </si>
  <si>
    <t>Q9P0J1-1;Q9P0J1-2</t>
  </si>
  <si>
    <t>3.1.3.43</t>
  </si>
  <si>
    <t>Catalyzes the dephosphorylation and concomitantreactivation of the alpha subunit of the E1 component of thepyruvate dehydrogenase complex.</t>
  </si>
  <si>
    <t>Pyruvate dehydrogenase phosphatase deficiency (PDPdeficiency) [MIM:608782]: Results in lactic acidosis leading toneurological dysfunction. {ECO:0000269|PubMed:15855260}. Note=Thedisease is caused by mutations affecting the gene represented inthis entry.</t>
  </si>
  <si>
    <t>Nas_poly-pep-assoc_cplx_dom</t>
  </si>
  <si>
    <t>Alternative splicing;Complete proteome;Methylation;Phosphoprotein;Reference proteome</t>
  </si>
  <si>
    <t>Q96K17</t>
  </si>
  <si>
    <t>BT3L4_HUMAN</t>
  </si>
  <si>
    <t>Transcription factor BTF3 homolog 4</t>
  </si>
  <si>
    <t>BTF3L4</t>
  </si>
  <si>
    <t>ENSG00000134717</t>
  </si>
  <si>
    <t>ENSP00000360664;ENSP00000434824;ENSP00000436712</t>
  </si>
  <si>
    <t>Q96K17-1;Q96K17-2;Q96K17-3</t>
  </si>
  <si>
    <t>cellular response to cadmium ion;cellular response to heat;DNA repair;double-strand break repair via nonhomologous end joining;global genome nucleotide-excision repair;negative regulation of action potential;negative regulation of delayed rectifier potassium channel activity;negative regulation of DNA binding;negative regulation of DNA binding transcription factor activity;negative regulation of transcription from RNA polymerase II promoter;negative regulation of transcription, DNA-templated;palate development;PML body organization;positive regulation of calcium-transporting ATPase activity;positive regulation of proteasomal ubiquitin-dependent protein catabolic process;positive regulation of protein complex assembly;protein localization to nuclear pore;protein stabilization;protein sumoylation;regulation of cardiac muscle cell contraction;regulation of interferon-gamma-mediated signaling pathway;regulation of protein localization;viral process</t>
  </si>
  <si>
    <t>enzyme binding;glucocorticoid receptor binding;potassium channel regulator activity;protein binding, bridging;protein C-terminus binding;protein tag;RNA binding;small protein activating enzyme binding;SUMO transferase activity;transcription corepressor binding;transcription factor binding;ubiquitin protein ligase binding</t>
  </si>
  <si>
    <t>cytoplasm;dendrite;fibrillar center;heterochromatin;nuclear body;nuclear membrane;nuclear pore;nuclear speck;nuclear stress granule;nucleolus;nucleoplasm;nucleus;plasma membrane;PML body;SUMO activating enzyme complex;synapse;XY body</t>
  </si>
  <si>
    <t>Cytoskeleton proteins;Fluid shear stress and atherosclerosis;Messenger RNA biogenesis;Mitochondrial biogenesis;RNA transport;Ubiquitin system</t>
  </si>
  <si>
    <t>Fluid shear stress and atherosclerosis;RNA transport</t>
  </si>
  <si>
    <t>Cleft lip and/or cleft palate</t>
  </si>
  <si>
    <t>Rad60-SLD</t>
  </si>
  <si>
    <t>Rad60/SUMO-like_dom;Sumo;Ubiquitin_dom;Ubiquitin-like_domsf</t>
  </si>
  <si>
    <t>UBQ</t>
  </si>
  <si>
    <t>Formation of Incision Complex in GG-NER;G2/M DNA damage checkpoint;Negative regulation of activity of TFAP2 (AP-2) family transcription factors;Nonhomologous End-Joining (NHEJ);Processing of DNA double-strand break ends;Recruitment and ATM-mediated phosphorylation of repair and signaling proteins at DNA double strand breaks;Regulation of IFNG signaling;SUMO is conjugated to E1 (UBA2:SAE1);SUMO is proteolytically processed;SUMO is transferred from E1 to E2 (UBE2I, UBC9);SUMOylation of chromatin organization proteins;SUMOylation of DNA damage response and repair proteins;SUMOylation of DNA replication proteins;SUMOylation of RNA binding proteins;SUMOylation of transcription factors</t>
  </si>
  <si>
    <t>PIAS1-SUMO1-UBC9 complex;SUMO1-SUA1-UBA2 complex;SUMO1-SYT7 complex;TCF4-CTNNB1-SUMO1-EP300-HADAC6 complex;ZNF198-SUMO1 complex</t>
  </si>
  <si>
    <t>3D-structure;Acetylation;Alternative splicing;Cell membrane;Chromosomal rearrangement;Complete proteome;Cytoplasm;Host-virus interaction;Isopeptide bond;Membrane;Nucleus;Phosphoprotein;Reference proteome;Ubl conjugation;Ubl conjugation pathway</t>
  </si>
  <si>
    <t>P63165</t>
  </si>
  <si>
    <t>Cleft lip with or without cleft palate</t>
  </si>
  <si>
    <t>SUMO1_HUMAN</t>
  </si>
  <si>
    <t>Small ubiquitin-related modifier 1</t>
  </si>
  <si>
    <t>UMO-1</t>
  </si>
  <si>
    <t>SUMO1</t>
  </si>
  <si>
    <t>SMT3C;SMT3H3;UBL1</t>
  </si>
  <si>
    <t>ENSG00000116030</t>
  </si>
  <si>
    <t>ENSP00000376075;ENSP00000376076;ENSP00000376077</t>
  </si>
  <si>
    <t>P63165-1;P63165-2</t>
  </si>
  <si>
    <t>1A5R;1TGZ;1WYW;1Y8R;1Z5S;2ASQ;2BF8;2G4D;2IO2;2IY0;2IY1;2KQS;2LAS;2MW5;2N1A;2N1V;2PE6;2UYZ;2VRR;3KYC;3KYD;3RZW;3UIP;4WJN;4WJO;4WJP;4WJQ;5AEK;5B7A;5ELJ;5GHD</t>
  </si>
  <si>
    <t>this modulates the gating characteristics of KCNB1(PubMed:19223394). Polymeric SUMO1 chains are also susceptible topolyubiquitination which functions as a signal for proteasomaldegradation of modified proteins. May also regulate a network ofgenes involved in palate development. Covalently attached to ZFHX3(PubMed:24651376).;Ubiquitin-like protein that can be covalently attachedto proteins as a monomer or a lysine-linked polymer. Covalentattachment via an isopeptide bond to its substrates requires prioractivation by the E1 complex SAE1-SAE2 and linkage to the E2enzyme UBE2I, and can be promoted by E3 ligases such as PIAS1-4,RANBP2 or CBX4. This post-translational modification on lysineresidues of proteins plays a crucial role in a number of cellularprocesses such as nuclear transport, DNA replication and repair,mitosis and signal transduction. Involved for instance intargeting RANGAP1 to the nuclear pore complex protein RANBP2.Covalently attached to the voltage-gated potassium channel KCNB1</t>
  </si>
  <si>
    <t>Nucleus membrane. Nucleus speckle.Cytoplasm. Nucleus, PML body. Cell membrane{ECO:0000269|PubMed:19223394}. Nucleus{ECO:0000269|PubMed:24651376}. Note=Recruited by BCL11A into thenuclear body. In the presence of ZFHX3, sequesterd to nuclear body(NB)-like dots in the nucleus some of which overlap or closelyassociate with PML body. {ECO:0000250|UniProtKB:P63166,ECO:0000269|PubMed:24651376}.</t>
  </si>
  <si>
    <t>8)(q33.1;Non-syndromic orofacial cleft 10 (OFC10) [MIM:613705]: Abirth defect consisting of cleft lips with or without cleftpalate. Cleft lips are associated with cleft palate in two-thirdof cases. A cleft lip can occur on one or both sides and range inseverity from a simple notch in the upper lip to a completeopening in the lip extending into the floor of the nostril andinvolving the upper gum. {ECO:0000269|PubMed:16990542}. Note=Thedisease is caused by mutations affecting the gene represented inthis entry. A chromosomal aberration involving SUMO1 is the causeof OFC10. Translocation t(2;q24.3). The breakpointoccurred in the SUMO1 gene and resulted in haploinsufficiencyconfirmed by protein assays.</t>
  </si>
  <si>
    <t>actin binding;cadherin binding</t>
  </si>
  <si>
    <t>actin cytoskeleton;cytosol;focal adhesion</t>
  </si>
  <si>
    <t>PH</t>
  </si>
  <si>
    <t>PH_domain;PH-like_dom_sf</t>
  </si>
  <si>
    <t>Signaling by BRAF and RAF fusions</t>
  </si>
  <si>
    <t>MRIP-MBS complex;MRIP-MBS-RHOA complex;MRIP-RHOA complex</t>
  </si>
  <si>
    <t>Actin-binding;Alternative splicing;Coiled coil;Complete proteome;Cytoplasm;Cytoskeleton;Phosphoprotein;Polymorphism;Reference proteome;Repeat</t>
  </si>
  <si>
    <t>Q6WCQ1</t>
  </si>
  <si>
    <t>MPRIP_HUMAN</t>
  </si>
  <si>
    <t>Myosin phosphatase Rho-interacting protein</t>
  </si>
  <si>
    <t>MPRIP</t>
  </si>
  <si>
    <t>KIAA0864;MRIP;RHOIP3</t>
  </si>
  <si>
    <t>ENSG00000133030</t>
  </si>
  <si>
    <t>ENSP00000342379;ENSP00000379156</t>
  </si>
  <si>
    <t>Q6WCQ1-1;Q6WCQ1-2</t>
  </si>
  <si>
    <t>Targets myosin phosphatase to the actin cytoskeleton.Required for the regulation of the actin cytoskeleton by RhoA andROCK1. Depletion leads to an increased number of stress fibers insmooth muscle cells through stabilization of actin fibers byphosphorylated myosin. Overexpression of MRIP as well as its F-actin-binding region leads to disassembly of stress fibers inneuronal cells.</t>
  </si>
  <si>
    <t>Cytoplasm, cytoskeleton{ECO:0000269|PubMed:14506264, ECO:0000269|PubMed:16257966}.Note=Colocalizes with F-actin.</t>
  </si>
  <si>
    <t>response to ionizing radiation</t>
  </si>
  <si>
    <t>beta-catenin binding</t>
  </si>
  <si>
    <t>ICAT</t>
  </si>
  <si>
    <t>ICAT;ICAT_sf</t>
  </si>
  <si>
    <t>Alternative splicing;Coiled coil;Complete proteome;Polymorphism;Reference proteome</t>
  </si>
  <si>
    <t>Q8WZA0</t>
  </si>
  <si>
    <t>LZIC_HUMAN</t>
  </si>
  <si>
    <t>Protein LZIC</t>
  </si>
  <si>
    <t>LZIC</t>
  </si>
  <si>
    <t>ENSG00000162441</t>
  </si>
  <si>
    <t>ENSP00000366418;ENSP00000366430;ENSP00000383695</t>
  </si>
  <si>
    <t>Q8WZA0-1</t>
  </si>
  <si>
    <t>Ubiquitously expressed, with highest levels inkidney. Up-regulated in several cases of gastric cancers.{ECO:0000269|PubMed:11712074}.</t>
  </si>
  <si>
    <t>ER to Golgi vesicle-mediated transport;protein transport;vesicle fusion with Golgi apparatus</t>
  </si>
  <si>
    <t>SNAP receptor activity;SNARE binding;transporter activity</t>
  </si>
  <si>
    <t>endoplasmic reticulum membrane;integral component of membrane;SNARE complex</t>
  </si>
  <si>
    <t>Longin_dom;Longin-like_dom_sf;Sec22a</t>
  </si>
  <si>
    <t>COPII (Coat Protein 2) Mediated Vesicle Transport</t>
  </si>
  <si>
    <t>Acetylation;Coiled coil;Complete proteome;Endoplasmic reticulum;ER-Golgi transport;Membrane;Phosphoprotein;Protein transport;Reference proteome;Transmembrane;Transmembrane helix;Transport</t>
  </si>
  <si>
    <t>Q96IW7</t>
  </si>
  <si>
    <t>SC22A_HUMAN</t>
  </si>
  <si>
    <t>Vesicle-trafficking protein SEC22a</t>
  </si>
  <si>
    <t>SEC22A</t>
  </si>
  <si>
    <t>SEC22L2</t>
  </si>
  <si>
    <t>ENSG00000121542</t>
  </si>
  <si>
    <t>ENSP00000310521;ENSP00000417972</t>
  </si>
  <si>
    <t>May be involved in vesicle transport between the ER andthe Golgi complex.</t>
  </si>
  <si>
    <t xml:space="preserve"> Multi-pass membrane protein {ECO:0000250}.;Endoplasmic reticulum membrane{ECO:0000250}</t>
  </si>
  <si>
    <t>glycogen catabolic process;glycophagy;intracellular transport;neutrophil degranulation</t>
  </si>
  <si>
    <t>enzyme binding;glycogen binding;polysaccharide binding;starch binding</t>
  </si>
  <si>
    <t>cytosol;endoplasmic reticulum;endoplasmic reticulum membrane;ficolin-1-rich granule membrane;integral component of plasma membrane;intracellular;membrane;perinuclear region of cytoplasm;phagophore assembly site membrane;plasma membrane;tertiary granule membrane;T-tubule</t>
  </si>
  <si>
    <t>CBM_20</t>
  </si>
  <si>
    <t>Carb-bd-like_fold;CBM_fam20;CBM20_genethonin_1;Ig-like_fold</t>
  </si>
  <si>
    <t>CBM_2</t>
  </si>
  <si>
    <t>Autophagy;Carbohydrate metabolism;Complete proteome;Endoplasmic reticulum;Glycogen metabolism;Membrane;Phosphoprotein;Reference proteome;Signal-anchor;Transmembrane;Transmembrane helix;Ubl conjugation</t>
  </si>
  <si>
    <t>O95210</t>
  </si>
  <si>
    <t>STBD1_HUMAN</t>
  </si>
  <si>
    <t>Starch-binding domain-containing protein 1 {ECO:0000303|PubMed:20810658}</t>
  </si>
  <si>
    <t>STBD1</t>
  </si>
  <si>
    <t>ENSG00000118804</t>
  </si>
  <si>
    <t>ENSP00000237642</t>
  </si>
  <si>
    <t>Acts as a cargo receptor for glycogen. Delivers itscargo to an autophagic pathway called glycophagy, resulting in thetransport of glycogen to lysosomes.</t>
  </si>
  <si>
    <t>Expressed at high level in skeletal andcardiac muscles. Moderately expressed in liver and placenta. Noexpression is found in pancreas, kidney or lung. Present inskeletal muscle, heart and placenta (at protein level).{ECO:0000269|PubMed:9794794}.</t>
  </si>
  <si>
    <t xml:space="preserve"> Single-pass type III membraneprotein {ECO:0000305|PubMed:9794794}. Note=Distributed in thetransverse tubules and/or near the junctional sarcoplasmicreticulum (PubMed:9794794). Concentrates at perinuclear structures(PubMed:21893048). {ECO:0000269|PubMed:21893048,ECO:0000269|PubMed:9794794}.;Preautophagosomal structure membrane{ECO:0000269|PubMed:20810658, ECO:0000305|PubMed:21893048};Single-pass type III membrane protein{ECO:0000305|PubMed:9794794}. Endoplasmic reticulum membrane{ECO:0000269|PubMed:24837458}</t>
  </si>
  <si>
    <t>cell redox homeostasis;chaperone-mediated protein folding;protein folding;protein secretion;response to endoplasmic reticulum stress</t>
  </si>
  <si>
    <t>peptide disulfide oxidoreductase activity;protein disulfide isomerase activity;RNA binding</t>
  </si>
  <si>
    <t>cell surface;endoplasmic reticulum;endoplasmic reticulum lumen;extracellular space;melanosome</t>
  </si>
  <si>
    <t>Chaperones and folding catalysts;Membrane trafficking;Protein processing in endoplasmic reticulum;Thyroid hormone synthesis;Vibrio cholerae infection</t>
  </si>
  <si>
    <t>Protein processing in endoplasmic reticulum;Thyroid hormone synthesis;Vibrio cholerae infection</t>
  </si>
  <si>
    <t>Disulphide_isomerase;Prot_disulphide_isomerase;Protein_diS-isomerase_A4;Thioredoxin_CS;Thioredoxin_domain;Thioredoxin-like_sf</t>
  </si>
  <si>
    <t>3D-structure;Acetylation;Complete proteome;Direct protein sequencing;Disulfide bond;Endoplasmic reticulum;Isomerase;Polymorphism;Redox-active center;Reference proteome;Repeat;Signal</t>
  </si>
  <si>
    <t>P13667</t>
  </si>
  <si>
    <t>PDIA4_HUMAN</t>
  </si>
  <si>
    <t>Protein disulfide-isomerase A4</t>
  </si>
  <si>
    <t>PDIA4</t>
  </si>
  <si>
    <t>ERP70;ERP72</t>
  </si>
  <si>
    <t>ENSG00000155660</t>
  </si>
  <si>
    <t>ENSP00000286091</t>
  </si>
  <si>
    <t>3IDV</t>
  </si>
  <si>
    <t>Endoplasmic reticulum lumen{ECO:0000269|PubMed:12643545}. Melanosome{ECO:0000269|PubMed:17081065}. Note=Identified by massspectrometry in melanosome fractions from stage I to stage IV(PubMed:17081065). {ECO:0000269|PubMed:17081065}.</t>
  </si>
  <si>
    <t>actin filament organization;adherens junction organization;aging;apical junction assembly;axon regeneration;cell adhesion;cellular protein localization;cellular response to indole-3-methanol;epithelial cell-cell adhesion;establishment or maintenance of cell polarity;gap junction assembly;male gonad development;negative regulation of cell motility;negative regulation of extrinsic apoptotic signaling pathway in absence of ligand;negative regulation of integrin-mediated signaling pathway;negative regulation of neuroblast proliferation;odontogenesis of dentin-containing tooth;ovarian follicle development;positive regulation of extrinsic apoptotic signaling pathway in absence of ligand;positive regulation of muscle cell differentiation;positive regulation of smoothened signaling pathway;protein heterooligomerization;response to estrogen</t>
  </si>
  <si>
    <t>actin filament binding;beta-catenin binding;cadherin binding;gamma-catenin binding;identical protein binding;protein heterodimerization activity;RNA binding;structural molecule activity;vinculin binding</t>
  </si>
  <si>
    <t>acrosomal vesicle;actin cytoskeleton;catenin complex;cell junction;cell-cell junction;cytosol;flotillin complex;focal adhesion;Golgi apparatus;intercalated disc;intracellular membrane-bounded organelle;lamellipodium;plasma membrane;zonula adherens</t>
  </si>
  <si>
    <t>Adherens junction;Arrhythmogenic right ventricular cardiomyopathy (ARVC);Bacterial invasion of epithelial cells;Cytoskeleton proteins;Endometrial cancer;Gastric cancer;Hippo signaling pathway;Leukocyte transendothelial migration;Pathways in cancer</t>
  </si>
  <si>
    <t>Adherens junction;Arrhythmogenic right ventricular cardiomyopathy (ARVC);Bacterial invasion of epithelial cells;Endometrial cancer;Gastric cancer;Hippo signaling pathway;Leukocyte transendothelial migration;Pathways in cancer</t>
  </si>
  <si>
    <t>Pattern dystrophies of the retinal pigment epithelium</t>
  </si>
  <si>
    <t>Vinculin</t>
  </si>
  <si>
    <t>Alpha_catenin;Alpha-catenin/vinculin-like_sf;CTNNA1;Vinculin/catenin;Vinculin_CS</t>
  </si>
  <si>
    <t>Adherens junctions interactions;CDO in myogenesis;RHO GTPases activate IQGAPs;VEGFR2 mediated vascular permeability</t>
  </si>
  <si>
    <t>Cell-cell junction complex (ARHGAP10-CTNNA1);CTNNA1-CTNNB1 complex</t>
  </si>
  <si>
    <t>3D-structure;Acetylation;Alternative splicing;Cell adhesion;Cell junction;Cell membrane;Complete proteome;Cytoplasm;Cytoskeleton;Direct protein sequencing;Isopeptide bond;Membrane;Phosphoprotein;Polymorphism;Reference proteome;Ubl conjugation</t>
  </si>
  <si>
    <t>P35221</t>
  </si>
  <si>
    <t>CTNA1_HUMAN</t>
  </si>
  <si>
    <t>Catenin alpha-1</t>
  </si>
  <si>
    <t>CTNNA1</t>
  </si>
  <si>
    <t>ENSG00000044115</t>
  </si>
  <si>
    <t>ENSP00000304669;ENSP00000438476</t>
  </si>
  <si>
    <t>P35221-1;P35221-3</t>
  </si>
  <si>
    <t>1H6G;4EHP;4IGG</t>
  </si>
  <si>
    <t>Associates with the cytoplasmic domain of a variety ofcadherins. The association of catenins to cadherins produces acomplex which is linked to the actin filament network, and whichseems to be of primary importance for cadherins cell-adhesionproperties. Can associate with both E- and N-cadherins. Originallybelieved to be a stable component of E-cadherin/catenin adhesioncomplexes and to mediate the linkage of cadherins to the actincytoskeleton at adherens junctions. In contrast, cortical actinwas found to be much more dynamic than E-cadherin/catenincomplexes and CTNNA1 was shown not to bind to F-actin whenassembled in the complex suggesting a different linkage betweenactin and adherens junctions components. The homodimeric form mayregulate actin filament assembly and inhibit actin branching bycompeting with the Arp2/3 complex for binding to actin filaments.May play a crucial role in cell differentiation</t>
  </si>
  <si>
    <t>Expressed ubiquitously in normal tissues.</t>
  </si>
  <si>
    <t xml:space="preserve"> Cytoplasmic side. Cell junction. Note=Found at cell-cellboundaries and probably at cell-matrix boundaries.Isoform 3: Cell membrane{ECO:0000269|PubMed:21708131}; Cytoplasmic side{ECO:0000269|PubMed:21708131}.; Peripheral membrane protein{ECO:0000269|PubMed:21708131}; Peripheral membraneprotein;Isoform 1: Cytoplasm, cytoskeleton. Celljunction, adherens junction. Cell membrane</t>
  </si>
  <si>
    <t>Note=Germline CTNNA1 truncating mutations have beendetected in patients with hereditary diffuse gastric cancer (HDGC)and may play a role in disease susceptibility. Diffuse gastriccancer is a malignant disease characterized by poorlydifferentiated infiltrating lesions resulting in thickening of thestomach. Malignant tumors start in the stomach, can spread to theesophagus or the small intestine, and can extend through thestomach wall to nearby lymph nodes and organs. It also canmetastasize to other parts of the body.{ECO:0000269|PubMed:23208944, ECO:0000269|PubMed:26182300}.Macular dystrophy, patterned, 2 (MDPT2) [MIM:608970]: Aform of retinal patterned dystrophy, a heterogeneous group ofmacular disorders caused by abnormal accumulation of lipofuscin inthe retinal pigment epithelium. Lipofuscin distribution can showvarious shapes that define different types of macular dystrophy,including reticular (fishnet-like) dystrophy, macroreticular(spider-shaped) dystrophy and butterfly-shaped pigment dystrophy.MDPT2 is an autosomal dominant form characterized by bilateralaccumulation of pigment in the macular area that resembles thewings of a butterfly. {ECO:0000269|PubMed:26691986}. Note=Thedisease is caused by mutations affecting the gene represented inthis entry.</t>
  </si>
  <si>
    <t>auditory behavior;cell morphogenesis involved in neuron differentiation;chemical synaptic transmission;chloride transmembrane transport;cranial nerve development;D-aspartate import;D-aspartate import across plasma membrane;gamma-aminobutyric acid biosynthetic process;glutamate biosynthetic process;glutamate secretion;ion transport;L-aspartate import across plasma membrane;L-glutamate import;L-glutamate import across plasma membrane;L-glutamate transmembrane transport;neuromuscular process controlling balance;neurotransmitter uptake;positive regulation of synaptic transmission;potassium ion transmembrane transport;response to antibiotic;response to drug;response to light stimulus;response to wounding;sensory perception of sound</t>
  </si>
  <si>
    <t>amino acid transmembrane transporter activity;glutamate binding;glutamate:sodium symporter activity;high-affinity glutamate transmembrane transporter activity;L-glutamate transmembrane transporter activity;metal ion binding</t>
  </si>
  <si>
    <t>cell surface;integral component of plasma membrane;membrane;neuron projection;neuronal cell body;plasma membrane</t>
  </si>
  <si>
    <t>Exosome;Glutamatergic synapse;Synaptic vesicle cycle;Transporters</t>
  </si>
  <si>
    <t>Glutamatergic synapse;Synaptic vesicle cycle</t>
  </si>
  <si>
    <t>Episodic ataxias</t>
  </si>
  <si>
    <t>Astrocytic Glutamate-Glutamine Uptake And Metabolism;Defective SLC1A3 causes episodic ataxia 6 (EA6);Glutamate Neurotransmitter Release Cycle;Transport of inorganic cations/anions and amino acids/oligopeptides</t>
  </si>
  <si>
    <t>3D-structure;Alternative splicing;Amino-acid transport;Cell membrane;Chloride;Complete proteome;Disease mutation;Glycoprotein;Membrane;Metal-binding;Phosphoprotein;Polymorphism;Potassium;Reference proteome;Sodium;Symport;Transmembrane;Transmembrane helix;Transport</t>
  </si>
  <si>
    <t>P43003</t>
  </si>
  <si>
    <t>Alternating hemiplegia of childhood;Episodic ataxia type 6</t>
  </si>
  <si>
    <t>EAA1_HUMAN</t>
  </si>
  <si>
    <t>Excitatory amino acid transporter 1 {ECO:0000303|PubMed:16042756, ECO:0000303|PubMed:8647279}</t>
  </si>
  <si>
    <t>SLC1A3</t>
  </si>
  <si>
    <t>ENSG00000079215</t>
  </si>
  <si>
    <t>ENSP00000265113;ENSP00000371343</t>
  </si>
  <si>
    <t>P43003-1;P43003-2</t>
  </si>
  <si>
    <t xml:space="preserve"> thisavoids the accumulation of negative charges due to aspartate andNa(+) symport (PubMed:20477940). Plays a redundant role in therapid removal of released glutamate from the synaptic cleft, whichis essential for terminating the postsynaptic action of glutamate(By similarity).;Sodium-dependent, high-affinity amino acid transporterthat mediates the uptake of L-glutamate and also L-aspartate andD-aspartate (PubMed:7521911, PubMed:8123008, PubMed:20477940,PubMed:26690923, PubMed:28032905, PubMed:28424515). Functions as asymporter that transports one amino acid molecule together withtwo or three Na(+) ions and one proton, in parallel with thecounter-transport of one K(+) ion (PubMed:20477940). MediatesCl(-) flux that is not coupled to amino acid transport</t>
  </si>
  <si>
    <t>Detected in brain (PubMed:8218410,PubMed:7521911, PubMed:8123008). Detected at very much lowerlevels in heart, lung, placenta and skeletal muscle(PubMed:7521911, PubMed:8123008). Highly expressed in cerebellum,but also found in frontal cortex, hippocampus and basal ganglia(PubMed:7521911). {ECO:0000269|PubMed:7521911,ECO:0000269|PubMed:8123008, ECO:0000269|PubMed:8218410}.</t>
  </si>
  <si>
    <t xml:space="preserve"> Multi-pass membrane protein {ECO:0000269|PubMed:28424515}.;Cell membrane {ECO:0000269|PubMed:20477940,ECO:0000269|PubMed:26690923, ECO:0000269|PubMed:28032905,ECO:0000269|PubMed:7521911, ECO:0000269|PubMed:8123008}</t>
  </si>
  <si>
    <t>Episodic ataxia 6 (EA6) [MIM:612656]: A disordercharacterized by episodic ataxia, seizures, migraine andalternating hemiplegia. {ECO:0000269|PubMed:16116111}. Note=Thedisease is caused by mutations affecting the gene represented inthis entry.</t>
  </si>
  <si>
    <t>G-quadruplex DNA unwinding;interleukin-12-mediated signaling pathway;miRNA transport;mRNA export from nucleus;mRNA processing;mRNA splicing, via spliceosome;negative regulation of mRNA splicing, via spliceosome;negative regulation of transcription from RNA polymerase II promoter;positive regulation of telomerase RNA reverse transcriptase activity;positive regulation of telomere maintenance via telomere lengthening;primary miRNA processing;RNA metabolic process;RNA transport</t>
  </si>
  <si>
    <t>G-rich strand telomeric DNA binding;identical protein binding;miRNA binding;mRNA 3'-UTR binding;N6-methyladenosine-containing RNA binding;pre-mRNA intronic binding;RNA binding;single-stranded telomeric DNA binding</t>
  </si>
  <si>
    <t>Cajal body;catalytic step 2 spliceosome;chromosome, telomeric region;cytoplasm;extracellular exosome;intracellular ribonucleoprotein complex;membrane;nuclear matrix;nucleoplasm;nucleus;spliceosomal complex</t>
  </si>
  <si>
    <t>Exosome;Messenger RNA biogenesis;Spliceosome</t>
  </si>
  <si>
    <t>Inclusion body myopathy with Paget disease of bone and frontotemporal dementia</t>
  </si>
  <si>
    <t>hnRNP_A2/B1;hnRNPA2B1_RRM1;RBD_domain_sf;RRM_dom</t>
  </si>
  <si>
    <t>Gene and protein expression by JAK-STAT signaling after Interleukin-12 stimulation;mRNA Splicing - Major Pathway;Processing of Capped Intron-Containing Pre-mRNA</t>
  </si>
  <si>
    <t>C complex spliceosome;p23 protein complex</t>
  </si>
  <si>
    <t>3D-structure;Acetylation;Alternative splicing;Complete proteome;Cytoplasm;Direct protein sequencing;Disease mutation;Isopeptide bond;Methylation;mRNA processing;mRNA splicing;mRNA transport;Nucleus;Phosphoprotein;Reference proteome;Repeat;Ribonucleoprotein;RNA-binding;Secreted;Spliceosome;Transport;Ubl conjugation</t>
  </si>
  <si>
    <t>P22626</t>
  </si>
  <si>
    <t>ROA2_HUMAN</t>
  </si>
  <si>
    <t>Heterogeneous nuclear ribonucleoproteins A2/B1</t>
  </si>
  <si>
    <t>nRNP A2/B1</t>
  </si>
  <si>
    <t>HNRNPA2B1</t>
  </si>
  <si>
    <t>HNRPA2B1</t>
  </si>
  <si>
    <t>ENSG00000122566</t>
  </si>
  <si>
    <t>ENSP00000346694;ENSP00000349101;ENSP00000354021</t>
  </si>
  <si>
    <t>P22626-1;P22626-2</t>
  </si>
  <si>
    <t>1X4B;5EN1;5HO4</t>
  </si>
  <si>
    <t>Heterogeneous nuclear ribonucleoprotein (hnRNP) thatassociates with nascent pre-mRNAs, packaging them into hnRNPparticles. The hnRNP particle arrangement on nascent hnRNA is non-random and sequence-dependent and serves to condense and stabilizethe transcripts and minimize tangling and knotting. Packagingplays a role in various processes such as transcription, pre-mRNAprocessing, RNA nuclear export, subcellular location, mRNAtranslation and stability of mature mRNAs (PubMed:19099192). FormshnRNP particles with at least 20 other different hnRNP andheterogeneous nuclear RNA in the nucleus. Involved in transport ofspecific mRNAs to the cytoplasm in oligodendrocytes and neurons:acts by specifically recognizing and binding the A2RE (21nucleotide hnRNP A2 response element) or the A2RE11 (derivative 11nucleotide oligonucleotide) sequence motifs present on some mRNAs,and promotes their transport to the cytoplasm (PubMed:10567417).Specifically binds single-stranded telomeric DNA sequences,protecting telomeric DNA repeat against endonuclease digestion (Bysimilarity). Also binds other RNA molecules, such as primary miRNA(pri-miRNAs): acts as a nuclear 'reader' of the N6-methyladenosine(m6A) mark by specifically recognizing and binding a subset ofnuclear m6A-containing pri-miRNAs. Binding to m6A-containing pri-miRNAs promotes pri-miRNA processing by enhancing binding of DGCR8to pri-miRNA transcripts (PubMed:26321680). Involved in miRNAsorting into exosomes following sumoylation, possibly by binding(m6A)-containing pre-miRNAs (PubMed:24356509). Acts as a regulatorof efficiency of mRNA splicing, possibly by binding to m6A-containing pre-mRNAs (PubMed:26321680)</t>
  </si>
  <si>
    <t>Nucleus, nucleoplasm{ECO:0000269|PubMed:17289661}. Cytoplasmic granule{ECO:0000269|PubMed:17289661, ECO:0000269|PubMed:24356509}.Secreted, exosome {ECO:0000269|PubMed:24356509}. Note=Localized incytoplasmic mRNP granules containing untranslated mRNAs(PubMed:17289661). Component of ribonucleosomes (PubMed:17289661).Not found in the nucleolus (PubMed:17289661). Found in exosomesfollwong sumoylation (PubMed:24356509).{ECO:0000269|PubMed:17289661, ECO:0000269|PubMed:24356509}.Isoform A2: Nucleus{ECO:0000269|PubMed:10772824, ECO:0000269|PubMed:17289661,ECO:0000269|PubMed:24098712}. Cytoplasm{ECO:0000269|PubMed:10772824, ECO:0000269|PubMed:17289661}.Note=Predominantly nucleoplasmic, however is also found in thecytoplasm of cells in some tissues (PubMed:17289661).{ECO:0000269|PubMed:17289661}.</t>
  </si>
  <si>
    <t>Inclusion body myopathy with early-onset Paget diseasewith or without frontotemporal dementia 2 (IBMPFD2) [MIM:615422]:An autosomal dominant disease characterized by disabling muscleweakness clinically resembling to limb girdle muscular dystrophy,osteolytic bone lesions consistent with Paget disease, andpremature frontotemporal dementia. Clinical features showincomplete penetrance. {ECO:0000269|PubMed:23455423}. Note=Thedisease is caused by mutations affecting the gene represented inthis entry.</t>
  </si>
  <si>
    <t>phenylalanyl-tRNA aminoacylation;protein heterotetramerization;translation;tRNA aminoacylation for protein translation</t>
  </si>
  <si>
    <t>ATP binding;magnesium ion binding;phenylalanine-tRNA ligase activity;RNA binding</t>
  </si>
  <si>
    <t>cytoplasm;cytosol;membrane;phenylalanine-tRNA ligase complex</t>
  </si>
  <si>
    <t>B3_4;B5</t>
  </si>
  <si>
    <t>B3/B4_tRNA-bd;DNA-bd_dom_put_sf;Phe-tRNA_synthase_B3/B4;Phe-tRNA-synth_IIc_bsu_arc;tRNA_synthase_B5-dom</t>
  </si>
  <si>
    <t>Cytosolic tRNA aminoacylation</t>
  </si>
  <si>
    <t>3D-structure;Alternative splicing;Aminoacyl-tRNA synthetase;ATP-binding;Complete proteome;Cytoplasm;Ligase;Nucleotide-binding;Polymorphism;Protein biosynthesis;Reference proteome</t>
  </si>
  <si>
    <t>Q9NSD9</t>
  </si>
  <si>
    <t>SYFB_HUMAN</t>
  </si>
  <si>
    <t>Phenylalanine--tRNA ligase beta subunit</t>
  </si>
  <si>
    <t>FARSB</t>
  </si>
  <si>
    <t>FARSLB;FRSB</t>
  </si>
  <si>
    <t>ENSG00000116120</t>
  </si>
  <si>
    <t>ENSP00000281828</t>
  </si>
  <si>
    <t>Q9NSD9-1</t>
  </si>
  <si>
    <t>3L4G</t>
  </si>
  <si>
    <t>6.1.1.20</t>
  </si>
  <si>
    <t>exon-exon junction complex disassembly;nuclear-transcribed mRNA catabolic process, nonsense-mediated decay;positive regulation of translation</t>
  </si>
  <si>
    <t>ribosome binding;RNA binding</t>
  </si>
  <si>
    <t>cell junction;cytosol;exon-exon junction complex;nucleolus;nucleoplasm;nucleus</t>
  </si>
  <si>
    <t>Messenger RNA biogenesis;mRNA surveillance pathway;RNA transport</t>
  </si>
  <si>
    <t>Mago-bind</t>
  </si>
  <si>
    <t>WIBG_mago-bd;WIBG_N_sf</t>
  </si>
  <si>
    <t>Exon junction complex (EIF4A3, MLN51, UPF3B, MAGOH, Y14, PYM)</t>
  </si>
  <si>
    <t>Acetylation;Alternative splicing;Coiled coil;Complete proteome;Cytoplasm;Nonsense-mediated mRNA decay;Nucleus;Phosphoprotein;Polymorphism;Reference proteome;RNA-binding;Translation regulation</t>
  </si>
  <si>
    <t>Q9BRP8</t>
  </si>
  <si>
    <t>PYM1_HUMAN</t>
  </si>
  <si>
    <t>Partner of Y14 and mago {ECO:0000250|UniProtKB:P82804}</t>
  </si>
  <si>
    <t>PYM1</t>
  </si>
  <si>
    <t>PYM;WIBG</t>
  </si>
  <si>
    <t>ENSG00000170473</t>
  </si>
  <si>
    <t>ENSP00000381271;ENSP00000386156</t>
  </si>
  <si>
    <t>Q9BRP8-1;Q9BRP8-2</t>
  </si>
  <si>
    <t xml:space="preserve"> therelevance of RNA-binding remains unclear in vivo, RNA-binding wasdetected by PubMed:14968132, while PubMed:19410547 did not detectRNA-binding activity independently of the EJC;Key regulator of the exon junction complex (EJC), amultiprotein complex that associates immediately upstream of theexon-exon junction on mRNAs and serves as a positional landmarkfor the intron exon structure of genes and directs post-transcriptional processes in the cytoplasm such as mRNA export,nonsense-mediated mRNA decay (NMD) or translation. Acts as an EJCdisassembly factor, allowing translation-dependent EJC removal andrecycling by disrupting mature EJC from spliced mRNAs. Itsassociation with the 40S ribosomal subunit probably prevents atranslation-independent disassembly of the EJC from spliced mRNAs,by restricting its activity to mRNAs that have been translated.Interferes with NMD and enhances translation of spliced mRNAs,probably by antagonizing EJC functions. May bind RNA</t>
  </si>
  <si>
    <t>Cytoplasm {ECO:0000269|PubMed:14968132,ECO:0000269|PubMed:18026120}. Nucleus, nucleolus{ECO:0000269|PubMed:14968132}. Nucleus, nucleoplasm{ECO:0000269|PubMed:14968132}. Note=Shuttles between the nucleusand the cytoplasm (PubMed:14968132). Nuclear export is mediated byXPO1/CRM1 (PubMed:14968132). {ECO:0000269|PubMed:14968132}.</t>
  </si>
  <si>
    <t>mRNA splicing, via spliceosome;protein folding</t>
  </si>
  <si>
    <t>disordered domain specific binding;peptidyl-prolyl cis-trans isomerase activity</t>
  </si>
  <si>
    <t>catalytic step 2 spliceosome;extracellular exosome;nucleoplasm</t>
  </si>
  <si>
    <t>Chaperones and folding catalysts;Spliceosome</t>
  </si>
  <si>
    <t>Pro_isomerase</t>
  </si>
  <si>
    <t>Cyclophilin-like_dom_sf;Cyclophilin-type_PPIase;Cyclophilin-type_PPIase_CS;Cyclophilin-type_PPIase_dom</t>
  </si>
  <si>
    <t>3D-structure;Complete proteome;Isomerase;mRNA processing;mRNA splicing;Phosphoprotein;Polymorphism;Reference proteome;Rotamase;Spliceosome</t>
  </si>
  <si>
    <t>Q9Y3C6</t>
  </si>
  <si>
    <t>PPIL1_HUMAN</t>
  </si>
  <si>
    <t>Peptidyl-prolyl cis-trans isomerase-like 1</t>
  </si>
  <si>
    <t>PIase</t>
  </si>
  <si>
    <t>PPIL1</t>
  </si>
  <si>
    <t xml:space="preserve"> ORFNames=CGI-124;CYPL1</t>
  </si>
  <si>
    <t>ENSG00000137168</t>
  </si>
  <si>
    <t>ENSP00000362803</t>
  </si>
  <si>
    <t>1XWN;2K7N;2X7K;5MQF;5XJC</t>
  </si>
  <si>
    <t>PPIases accelerate the folding of proteins. It catalyzesthe cis-trans isomerization of proline imidic peptide bonds inoligopeptides. May be involved in pre-mRNA splicing</t>
  </si>
  <si>
    <t>Ubiquitous, with the most abundant expressionin heart and skeletal muscle.</t>
  </si>
  <si>
    <t>membrane raft assembly;positive regulation of binding;positive regulation of focal adhesion assembly;positive regulation of GTPase activity;positive regulation of stress fiber assembly;positive regulation of substrate adhesion-dependent cell spreading;protein heterotetramerization;protein localization to plasma membrane;response to drug;vesicle budding from membrane</t>
  </si>
  <si>
    <t>calcium ion binding;ion channel binding;protein homodimerization activity</t>
  </si>
  <si>
    <t>endoplasmic reticulum;extracellular exosome;extracellular region;extrinsic component of plasma membrane</t>
  </si>
  <si>
    <t>S_100</t>
  </si>
  <si>
    <t>EF-hand-dom_pair;S100/CaBP-9k_CS;S100_Ca-bd_sub;S100-A10</t>
  </si>
  <si>
    <t>Dissolution of Fibrin Clot</t>
  </si>
  <si>
    <t>3D-structure;Acetylation;Complete proteome;Isopeptide bond;Reference proteome;Ubl conjugation</t>
  </si>
  <si>
    <t>P60903</t>
  </si>
  <si>
    <t>S10AA_HUMAN</t>
  </si>
  <si>
    <t>Protein S100-A10</t>
  </si>
  <si>
    <t>S100A10</t>
  </si>
  <si>
    <t>ANX2LG;CAL1L;CLP11</t>
  </si>
  <si>
    <t>ENSG00000197747</t>
  </si>
  <si>
    <t>ENSP00000357799;ENSP00000357801</t>
  </si>
  <si>
    <t>1A4P;1BT6;4DRW;4FTG;4HRE;4HRG;4HRH</t>
  </si>
  <si>
    <t>Because S100A10 induces the dimerization of ANXA2/p36,it may function as a regulator of protein phosphorylation in thatthe ANXA2 monomer is the preferred target (in vitro) of tyrosine-specific kinase.</t>
  </si>
  <si>
    <t>CRD-mediated mRNA stabilization;mRNA transport;negative regulation of translation;neuronal stem cell population maintenance;pallium cell proliferation in forebrain;regulation of cytokine biosynthetic process;regulation of mRNA stability;regulation of mRNA stability involved in response to stress</t>
  </si>
  <si>
    <t>mRNA 3'-UTR binding;mRNA 5'-UTR binding;mRNA binding;RNA binding;translation regulator activity</t>
  </si>
  <si>
    <t>axon;CRD-mediated mRNA stability complex;cytoplasm;cytoplasmic stress granule;cytosol;dendritic spine;filopodium;growth cone;intracellular ribonucleoprotein complex;lamellipodium;nucleoplasm;perinuclear region of cytoplasm</t>
  </si>
  <si>
    <t>MicroRNAs in cancer;Spliceosome</t>
  </si>
  <si>
    <t>IGF2BP1_RRM1;IGF2BP1_RRM2;KH_dom;KH_dom_type_1;KH_dom_type_1_sf;RBD_domain_sf;RRM_dom</t>
  </si>
  <si>
    <t>Insulin-like Growth Factor-2 mRNA Binding Proteins (IGF2BPs/IMPs/VICKZs) bind RNA;MAPK6/MAPK4 signaling</t>
  </si>
  <si>
    <t>IGF2BP1 complex;Nop56p-associated pre-rRNA complex</t>
  </si>
  <si>
    <t>3D-structure;Alternative splicing;Cell projection;Complete proteome;Cytoplasm;Direct protein sequencing;mRNA transport;Nucleus;Phosphoprotein;Reference proteome;Repeat;RNA-binding;Translation regulation;Transport</t>
  </si>
  <si>
    <t>Q9NZI8</t>
  </si>
  <si>
    <t>IF2B1_HUMAN</t>
  </si>
  <si>
    <t>Insulin-like growth factor 2 mRNA-binding protein 1</t>
  </si>
  <si>
    <t>GF2 mRNA-binding protein 1;MP1;MP-1</t>
  </si>
  <si>
    <t>IGF2BP1</t>
  </si>
  <si>
    <t>CRDBP;VICKZ1;ZBP1</t>
  </si>
  <si>
    <t>ENSG00000159217</t>
  </si>
  <si>
    <t>ENSP00000290341;ENSP00000389135</t>
  </si>
  <si>
    <t>Q9NZI8-1;Q9NZI8-2</t>
  </si>
  <si>
    <t>3KRM</t>
  </si>
  <si>
    <t>RNA-binding factor that recruits target transcripts tocytoplasmic protein-RNA complexes (mRNPs). This transcript'caging' into mRNPs allows mRNA transport and transient storage.It also modulates the rate and location at which targettranscripts encounter the translational apparatus and shields themfrom endonuclease attacks or microRNA-mediated degradation. Playsa direct role in the transport and translation of transcriptsrequired for axonal regeneration in adult sensory neurons (Bysimilarity). Regulates localized beta-actin/ACTB mRNA translation,a crucial process for cell polarity, cell migration and neuriteoutgrowth. Co-transcriptionally associates with the ACTB mRNA inthe nucleus. This binding involves a conserved 54-nucleotideelement in the ACTB mRNA 3'-UTR, known as the 'zipcode'. The RNPthus formed is exported to the cytoplasm, binds to a motor proteinand is transported along the cytoskeleton to the cell periphery.During transport, prevents ACTB mRNA from being translated intoprotein. When the RNP complex reaches its destination near theplasma membrane, IGF2BP1 is phosphorylated. This releases themRNA, allowing ribosomal 40S and 60S subunits to assemble andinitiate ACTB protein synthesis. Monomeric ACTB then assemblesinto the subcortical actin cytoskeleton (By similarity). Duringneuronal development, key regulator of neurite outgrowth, growthcone guidance and neuronal cell migration, presumably through thespatiotemporal fine tuning of protein synthesis, such as that ofACTB (By similarity). May regulate mRNA transport to activatedsynapses (By similarity). Binds to and stabilizes ABCB1/MDR-1 mRNA(By similarity). During interstinal wound repair, interacts withand stabilizes PTGS2 transcript. PTGS2 mRNA stabilization may becrucial for colonic mucosal wound healing (By similarity). Bindsto the 3'-UTR of IGF2 mRNA by a mechanism of cooperative andsequential dimerization and regulates IGF2 mRNA subcellularlocalization and translation. Binds to MYC mRNA, in the codingregion instability determinant (CRD) of the open reading frame(ORF), hence prevents MYC cleavage by endonucleases and possiblymicroRNA targeting to MYC-CRD. Binds to the 3'-UTR of CD44 mRNAand stabilizes it, hence promotes cell adhesion and invadopodiaformation in cancer cells. Binds to the oncofetal H19 transcriptand to the neuron-specific TAU mRNA and regulates theirlocalizations. Binds to and stabilizes BTRC/FBW1A mRNA. Binds tothe adenine-rich autoregulatory sequence (ARS) located in PABPC1mRNA and represses its translation. PABPC1 mRNA-binding isstimulated by PABPC1 protein. Prevents BTRC/FBW1A mRNA degradationby disrupting microRNA-dependent interaction with AGO2. Promotesthe directed movement of tumor-derived cells by fine-tuningintracellular signaling networks. Binds to MAPK4 3'-UTR andinhibits its translation. Interacts with PTEN transcript openreading frame (ORF) and prevents mRNA decay. This combined actionon MAPK4 (down-regulation) and PTEN (up-regulation) antagonizesHSPB1 phosphorylation, consequently it prevents G-actinsequestration by phosphorylated HSPB1, allowing F-actinpolymerization. Hence enhances the velocity of cell migration andstimulates directed cell migration by PTEN-modulated polarization.Interacts with Hepatitis C virus (HCV) 5'-UTR and 3'-UTR andspecifically enhances translation at the HCV IRES, but not 5'-cap-dependent translation, possibly by recruiting eIF3. Interacts withHIV-1 GAG protein and blocks the formation of infectious HIV-1particles. Reduces HIV-1 assembly by inhibiting viral RNApackaging, as well as assembly and processing of GAG protein oncellular membranes. During cellular stress, such as oxidativestress or heat shock, stabilizes target mRNAs that are recruitedto stress granules, including CD44, IGF2, MAPK4, MYC, PTEN,RAPGEF2 and RPS6KA5 transcripts.</t>
  </si>
  <si>
    <t>Mainly expressed in the embryo, including infetal liver, fetal lung, fetal kidney, fetal thymus (at proteinlevel). Also expressed follicles of ovary, as well as in gonocytesof testis, spermatogonia, semen, oocytes and placenta (at proteinlevel). Expressed in various cancers, including testis and lungcancers (at protein level), as well as kidney, prostate andtrachea cancers. {ECO:0000269|PubMed:12921532,ECO:0000269|PubMed:16049158, ECO:0000269|PubMed:17255263,ECO:0000269|PubMed:9891060}.</t>
  </si>
  <si>
    <t xml:space="preserve"> thismotility is lost when the association is inhibited (Bysimilarity). In hippocampal neurons, predominantly located withindendrites, particularly at dendritic branching points in youngcells, compared to axons (By similarity). In axons, predominantlyfound in axonal branches and their growth cones (By similarity).In motile cells, such as migrating fibroblasts, localizes toleading edges where it colocalizes with microtubules andmicrofilaments and to retracting tails (By similarity). Dendriticlevels are regulated by neuronal activity and glutaminergicsignals: they are increased by KCl-induced depolarization, whichinduces rapid efflux from the cell body into dendrites, anddecreased by the NMDA receptor agonist (By similarity). In motilecells, transported towards the leading edge into the corticalregion of the lamellipodia where it is connected to microfilaments(By similarity). In response to cellular stress, such as oxidativestress or heat shock, recruited to stress granules, but not toprocessing bodies. {ECO:0000250}.;Nucleus. Cytoplasm. Cytoplasm, perinuclearregion. Cell projection, lamellipodium. Cell projection, dendrite{ECO:0000250}. Cell projection, dendritic spine {ECO:0000250}.Cell projection, growth cone. Cell projection, filopodium{ECO:0000250}. Cell projection, axon {ECO:0000250}. Note=In thenucleus, located in discrete foci, coinciding with the sites ofACTB transcription (By similarity). In the cytoplasm, localizes incytoplasmic mRNP granules. Colocalizes with microtubules in growthcone filopodia and along neurites in neuronal cells (Bysimilarity). Cytoplasmic colocalization with ACTB mRNA ispartially lost at the cell periphery, suggesting release of thetranscript. In neuronal processes, exhibits fast retrograde andanterograde movements, when associated with ACTB mRNA</t>
  </si>
  <si>
    <t>ERBB signaling pathway;mRNA transport;negative regulation of protein autophosphorylation;negative regulation of protein tyrosine kinase activity;negative regulation of signaling;neutrophil degranulation;protein transport</t>
  </si>
  <si>
    <t>identical protein binding;protein kinase binding;protein phosphatase binding</t>
  </si>
  <si>
    <t>cytoplasm;cytoskeleton;cytosol;extracellular exosome;extracellular region;ficolin-1-rich granule lumen;intracellular ribonucleoprotein complex;membrane;nuclear pore;nucleus;perinuclear region of cytoplasm;secretory granule lumen</t>
  </si>
  <si>
    <t>MVP_shoulder;Vault</t>
  </si>
  <si>
    <t>MVP_shoulder;Vault_N</t>
  </si>
  <si>
    <t>3D-structure;Acetylation;Complete proteome;Cytoplasm;Direct protein sequencing;Isopeptide bond;mRNA transport;Nuclear pore complex;Nucleus;Phosphoprotein;Polymorphism;Protein transport;Reference proteome;Repeat;Ribonucleoprotein;Translocation;Transport;Ubl conjugation</t>
  </si>
  <si>
    <t>Q14764</t>
  </si>
  <si>
    <t>MVP_HUMAN</t>
  </si>
  <si>
    <t>Major vault protein</t>
  </si>
  <si>
    <t>VP</t>
  </si>
  <si>
    <t>MVP</t>
  </si>
  <si>
    <t>LRP</t>
  </si>
  <si>
    <t>ENSG00000013364</t>
  </si>
  <si>
    <t>ENSP00000349977;ENSP00000378760</t>
  </si>
  <si>
    <t>1Y7X</t>
  </si>
  <si>
    <t>Required for normal vault structure. Vaults are multi-subunit structures that may act as scaffolds for proteins involvedin signal transduction. Vaults may also play a role in nucleo-cytoplasmic transport. Down-regulates IFNG-mediated STAT1signaling and subsequent activation of JAK. Down-regulates SRCactivity and signaling through MAP kinases</t>
  </si>
  <si>
    <t>Present in most normal tissues. Higherexpression observed in epithelial cells with secretory andexcretory functions, as well as in cells chronically exposed toxenobiotics, such as bronchial cells and cells lining theintestine. Overexpressed in many multidrug-resistant cancer cells.</t>
  </si>
  <si>
    <t>Cytoplasm {ECO:0000269|PubMed:15133037,ECO:0000269|PubMed:16441665}. Nucleus, nuclear pore complex{ECO:0000269|PubMed:16441665}. Cytoplasm, perinuclear region{ECO:0000269|PubMed:16441665}. Note=5% found in the nuclear porecomplex (PubMed:15133037). Translocates from the nucleus to thecytoplasm upon EGF treatment (PubMed:16441665).</t>
  </si>
  <si>
    <t>macroautophagy;necroptotic process</t>
  </si>
  <si>
    <t>GTPase activator activity;phosphatase activity;protein complex binding;protein serine/threonine phosphatase activity;signal transducer, downstream of receptor, with serine/threonine phosphatase activity</t>
  </si>
  <si>
    <t>integral component of membrane;mitochondrial outer membrane;mitochondrion</t>
  </si>
  <si>
    <t>Mitophagy - animal;Necroptosis;TNF signaling pathway</t>
  </si>
  <si>
    <t>His_Phos_1</t>
  </si>
  <si>
    <t>His_Pase_superF_clade-1;His_PPase_superfam</t>
  </si>
  <si>
    <t>PGAM</t>
  </si>
  <si>
    <t>Receptor Mediated Mitophagy</t>
  </si>
  <si>
    <t>PGAM5-KEAP1-NRF2 complex</t>
  </si>
  <si>
    <t>3D-structure;Acetylation;Alternative splicing;Complete proteome;Hydrolase;Membrane;Mitochondrion;Mitochondrion outer membrane;Necrosis;Phosphoprotein;Reference proteome;Transmembrane;Transmembrane helix</t>
  </si>
  <si>
    <t>Q96HS1</t>
  </si>
  <si>
    <t>PGAM5_HUMAN</t>
  </si>
  <si>
    <t>Serine/threonine-protein phosphatase PGAM5, mitochondrial</t>
  </si>
  <si>
    <t>PGAM5</t>
  </si>
  <si>
    <t>ENSG00000247077</t>
  </si>
  <si>
    <t>ENSP00000321503;ENSP00000438465</t>
  </si>
  <si>
    <t>Q96HS1-1;Q96HS1-2</t>
  </si>
  <si>
    <t>3MXO;3O0T;5MUF</t>
  </si>
  <si>
    <t>3.1.3.16</t>
  </si>
  <si>
    <t>Displays phosphatase activity for serine/threonineresidues, and, dephosphorylates and activates MAP3K5 kinase. Hasapparently no phosphoglycerate mutase activity. May be regulatorof mitochondrial dynamics. Substrate for a KEAP1-dependentubiquitin ligase complex. Contributes to the repression of NFE2L2-dependent gene expression. Acts as a central mediator forprogrammed necrosis induced by TNF, by reactive oxygen species andby calcium ionophore.</t>
  </si>
  <si>
    <t xml:space="preserve"> Single-pass membrane protein{ECO:0000269|PubMed:18387606}. Note=Isoform 2 overexpressionresults in the formation of disconnected punctuate mitochondriadistributed throughout the cytoplasm. Isoform 1 overexpressionresults in the clustering of mitochondria around the nucleus.;Mitochondrion outer membrane{ECO:0000269|PubMed:18387606}</t>
  </si>
  <si>
    <t>cell redox homeostasis;cellular response to oxidative stress</t>
  </si>
  <si>
    <t>disulfide oxidoreductase activity;oxidoreductase activity, acting on a sulfur group of donors, disulfide as acceptor;protein disulfide oxidoreductase activity;protein-disulfide reductase activity;thioredoxin-disulfide reductase activity</t>
  </si>
  <si>
    <t>cytoplasm;cytosol;extracellular exosome;nucleus;proteasome complex</t>
  </si>
  <si>
    <t>PITH;Thioredoxin</t>
  </si>
  <si>
    <t>Galactose-bd-like_sf;PITH_dom;PITH_dom_sf;Thioredoxin_CS;Thioredoxin_domain;Thioredoxin-like_sf</t>
  </si>
  <si>
    <t>3D-structure;Complete proteome;Cytoplasm;Direct protein sequencing;Disulfide bond;Electron transport;Nucleus;Phosphoprotein;Proteasome;Redox-active center;Reference proteome;Transport</t>
  </si>
  <si>
    <t>O43396</t>
  </si>
  <si>
    <t>TXNL1_HUMAN</t>
  </si>
  <si>
    <t>Thioredoxin-like protein 1</t>
  </si>
  <si>
    <t>TXNL1</t>
  </si>
  <si>
    <t>TRP32;TXL;TXNL</t>
  </si>
  <si>
    <t>ENSG00000091164</t>
  </si>
  <si>
    <t>ENSP00000217515;ENSP00000464918</t>
  </si>
  <si>
    <t>1GH2;1WWY</t>
  </si>
  <si>
    <t>Active thioredoxin with a redox potential of about -250mV.</t>
  </si>
  <si>
    <t>Cytoplasm {ECO:0000269|PubMed:19349277}.Nucleus {ECO:0000269|PubMed:19349277}. Note=At least 85% of thecellular TXNL1 is proteasome-associated.</t>
  </si>
  <si>
    <t>proteolysis</t>
  </si>
  <si>
    <t>dipeptidyl-peptidase activity;metallopeptidase activity;zinc ion binding</t>
  </si>
  <si>
    <t>cytoplasm;cytosol;extracellular exosome;nuclear speck;plasma membrane</t>
  </si>
  <si>
    <t>Dipeptidyl-peptase3</t>
  </si>
  <si>
    <t>3D-structure;Acetylation;Alternative splicing;Aminopeptidase;Complete proteome;Cytoplasm;Direct protein sequencing;Hydrolase;Metal-binding;Metalloprotease;Polymorphism;Protease;Reference proteome;Zinc</t>
  </si>
  <si>
    <t>Q9NY33</t>
  </si>
  <si>
    <t>DPP3_HUMAN</t>
  </si>
  <si>
    <t>Dipeptidyl peptidase 3</t>
  </si>
  <si>
    <t>DPP3</t>
  </si>
  <si>
    <t>ENSG00000254986</t>
  </si>
  <si>
    <t>ENSP00000436941;ENSP00000440502</t>
  </si>
  <si>
    <t>Q9NY33-1;Q9NY33-4</t>
  </si>
  <si>
    <t>3FVY;3T6B;3T6J;5E2Q;5E33;5E3A;5E3C;5EGY;5EHH</t>
  </si>
  <si>
    <t>3.4.14.4</t>
  </si>
  <si>
    <t>Cleaves and degrades bioactive peptides, includingangiotensin, Leu-enkephalin and Met-enkephalin (PubMed:3233187,PubMed:1515063). Also cleaves Arg-Arg-beta-naphthylamide (invitro) (PubMed:9425109, PubMed:3233187, PubMed:11209758)</t>
  </si>
  <si>
    <t>Detected in placenta (at protein level)(PubMed:3233187). Detected in erythrocytes (at protein level)(PubMed:1515063). {ECO:0000269|PubMed:1515063,ECO:0000269|PubMed:3233187}.</t>
  </si>
  <si>
    <t>Cytoplasm, cytosol{ECO:0000269|PubMed:1515063, ECO:0000269|PubMed:3233187}.</t>
  </si>
  <si>
    <t>optic nerve development</t>
  </si>
  <si>
    <t>Optic atrophy</t>
  </si>
  <si>
    <t>TMEM126</t>
  </si>
  <si>
    <t>Alternative splicing;Complete proteome;Membrane;Mitochondrion;Mitochondrion inner membrane;Polymorphism;Reference proteome;Transmembrane;Transmembrane helix</t>
  </si>
  <si>
    <t>Q9H061</t>
  </si>
  <si>
    <t>Autosomal recessive optic atrophy, OPA7 type</t>
  </si>
  <si>
    <t>T126A_HUMAN</t>
  </si>
  <si>
    <t>Transmembrane protein 126A</t>
  </si>
  <si>
    <t>TMEM126A</t>
  </si>
  <si>
    <t>ENSG00000171202</t>
  </si>
  <si>
    <t>ENSP00000306887;ENSP00000434357;ENSP00000436590</t>
  </si>
  <si>
    <t>Q9H061-1;Q9H061-2</t>
  </si>
  <si>
    <t>Strongly expressed in brain, cerebellum,skeletal muscle, testis. High expression also found in fetalbrain, fetal retinal pigmentary epithelium, and fetal retina.Highly expressed in retinal ganglion cells.{ECO:0000269|PubMed:19327736, ECO:0000269|PubMed:23500070}.</t>
  </si>
  <si>
    <t xml:space="preserve"> Multi-pass membrane protein {ECO:0000269|PubMed:19327736,ECO:0000269|PubMed:23500070}.;Mitochondrion inner membrane{ECO:0000269|PubMed:19327736, ECO:0000269|PubMed:23500070}</t>
  </si>
  <si>
    <t>Optic atrophy 7 with or without auditory neuropathy(OPA7) [MIM:612989]: A hereditary condition that featuresprogressive visual loss in association with optic atrophy. Atrophyof the optic disk indicates a deficiency in the number of nervefibers which arise in the retina and converge to form the opticdisk, optic nerve, optic chiasm and optic tracts. OPA7 is anautosomal recessive juvenile-onset optic atrophy characterized bysevere bilateral deficiency in visual acuity, optic disk pallor,and central scotoma. Some patients manifest hearing loss.{ECO:0000269|PubMed:19327736}. Note=The disease is caused bymutations affecting the gene represented in this entry.</t>
  </si>
  <si>
    <t>rRNA processing</t>
  </si>
  <si>
    <t>cytoplasm;MLL1 complex;nucleolus;nucleoplasm;Rix1 complex</t>
  </si>
  <si>
    <t>Ipi1_N</t>
  </si>
  <si>
    <t>ARM-like;ARM-type_fold;HEAT_type_2;IPI1/TEX10</t>
  </si>
  <si>
    <t>5FMC (Friends of Methylated Chtop) complex;LAS1L-PELP1-TEX10-WDR18-NOL9-SENP3  complex;MLL1-WDR5 complex;PELP1-TEX10-WDR18 complex</t>
  </si>
  <si>
    <t>Alternative splicing;Complete proteome;Cytoplasm;Nucleus;Phosphoprotein;Reference proteome</t>
  </si>
  <si>
    <t>Q9NXF1</t>
  </si>
  <si>
    <t>TEX10_HUMAN</t>
  </si>
  <si>
    <t>Testis-expressed protein 10</t>
  </si>
  <si>
    <t>TEX10</t>
  </si>
  <si>
    <t>ENSG00000136891</t>
  </si>
  <si>
    <t>ENSP00000364037;ENSP00000444555</t>
  </si>
  <si>
    <t>Q9NXF1-1;Q9NXF1-2</t>
  </si>
  <si>
    <t xml:space="preserve"> the 5FMC complex is recruited toZNF148 by methylated CHTOP, leading to desumoylation of ZNF148 andsubsequent transactivation of ZNF148 target genes(PubMed:22872859). Component of the PELP1 complex involved in thenucleolar steps of 28S rRNA maturation and the subsequentnucleoplasmic transit of the pre-60S ribosomal subunit(PubMed:21326211).;Functions as a component of the Five Friends ofMethylated CHTOP (5FMC) complex</t>
  </si>
  <si>
    <t>Nucleus, nucleoplasm{ECO:0000250|UniProtKB:Q3URQ0}. Cytoplasm{ECO:0000250|UniProtKB:Q3URQ0}. Nucleus, nucleolus{ECO:0000269|PubMed:12429849, ECO:0000269|PubMed:21326211}.Note=Mainly found in the nucleoplasm, with low levels detected inthe cytoplasmic and chromatin fractions.{ECO:0000250|UniProtKB:Q3URQ0}.</t>
  </si>
  <si>
    <t>actin cytoskeleton reorganization;axis elongation;canonical Wnt signaling pathway;cell adhesion;cell migration;cellular response to retinoic acid;cochlea morphogenesis;convergent extension;coronary vasculature development;establishment of epithelial cell apical/basal polarity;establishment of planar polarity;lung-associated mesenchyme development;planar cell polarity pathway involved in neural tube closure;positive regulation of neuron projection development;signal transduction;ventricular septum development;wound healing</t>
  </si>
  <si>
    <t>ATP binding;coreceptor activity involved in Wnt signaling pathway, planar cell polarity pathway;protein kinase activity</t>
  </si>
  <si>
    <t>cell-cell junction;focal adhesion;integral component of plasma membrane</t>
  </si>
  <si>
    <t>Exosome;Protein kinases</t>
  </si>
  <si>
    <t>Cofetuzumab;Cofetuzumab pelidotin</t>
  </si>
  <si>
    <t>I-set;Pkinase_Tyr</t>
  </si>
  <si>
    <t>Ig_I-set;Ig_sub;Ig_sub2;Ig-like_dom;Ig-like_dom_sf;Ig-like_fold;Kinase-like_dom_sf;Prot_kinase_dom;PTK7;Ser-Thr/Tyr_kinase_cat_dom;Tyr_kinase_AS</t>
  </si>
  <si>
    <t>Alternative splicing;Cell adhesion;Cell junction;Complete proteome;Disulfide bond;Glycoprotein;Immunoglobulin domain;Membrane;Phosphoprotein;Polymorphism;Receptor;Reference proteome;Repeat;Signal;Transmembrane;Transmembrane helix;Wnt signaling pathway</t>
  </si>
  <si>
    <t>Q13308</t>
  </si>
  <si>
    <t>PTK7_HUMAN</t>
  </si>
  <si>
    <t>Inactive tyrosine-protein kinase 7</t>
  </si>
  <si>
    <t>PTK7</t>
  </si>
  <si>
    <t>CCK4</t>
  </si>
  <si>
    <t>ENSG00000112655</t>
  </si>
  <si>
    <t>ENSP00000230418;ENSP00000230419;ENSP00000325462;ENSP00000325992;ENSP00000326029;ENSP00000418754</t>
  </si>
  <si>
    <t>Q13308-1;Q13308-2;Q13308-3;Q13308-4;Q13308-5;Q13308-6</t>
  </si>
  <si>
    <t>Inactive tyrosine kinase involved in Wnt signalingpathway. Component of both the non-canonical (also known as theWnt/planar cell polarity signaling) and the canonical Wntsignaling pathway. Functions in cell adhesion, cell migration,cell polarity, proliferation, actin cytoskeleton reorganizationand apoptosis. Has a role in embryogenesis, epithelial tissueorganization and angiogenesis.</t>
  </si>
  <si>
    <t>Highly expressed in lung, liver, pancreas,kidney, placenta and melanocytes. Weakly expressed in thyroidgland, ovary, brain, heart and skeletal muscle. Also expressed inerythroleukemia cells. But not expressed in colon.</t>
  </si>
  <si>
    <t>Membrane {ECO:0000269|PubMed:20837484};Single-pass type I membrane protein {ECO:0000269|PubMed:20837484}.Cell junction {ECO:0000269|PubMed:20837484}. Note=Colocalizes withMMP14 at cell junctions. Also localizes at the leading edge ofmigrating cells.</t>
  </si>
  <si>
    <t>actin cytoskeleton reorganization;angiogenesis;angiogenesis involved in coronary vascular morphogenesis;animal organ morphogenesis;artery morphogenesis;axon extension involved in axon guidance;axon guidance;axonal fasciculation;axonogenesis involved in innervation;branching involved in blood vessel morphogenesis;branchiomotor neuron axon guidance;cell migration involved in sprouting angiogenesis;cell-cell signaling;cellular response to hepatocyte growth factor stimulus;cellular response to vascular endothelial growth factor stimulus;commissural neuron axon guidance;coronary artery morphogenesis;dendrite arborization;dendrite development;dichotomous subdivision of terminal units involved in salivary gland branching;dorsal root ganglion morphogenesis;endothelial cell chemotaxis;endothelial cell migration;endothelial tip cell fate specification;facial nerve structural organization;facioacoustic ganglion development;gonadotrophin-releasing hormone neuronal migration to the hypothalamus;hepatocyte growth factor receptor signaling pathway;integrin-mediated signaling pathway;motor neuron migration;negative regulation of axon extension involved in axon guidance;negative regulation of extrinsic apoptotic signaling pathway;negative regulation of neuron apoptotic process;nerve development;neural crest cell migration involved in autonomic nervous system development;neuron migration;neuropilin signaling pathway;otic placode development;outflow tract septum morphogenesis;platelet-derived growth factor receptor signaling pathway;positive chemotaxis;positive regulation of actin cytoskeleton reorganization;positive regulation of axon extension involved in axon guidance;positive regulation of cell migration involved in sprouting angiogenesis;positive regulation of cytokine activity;positive regulation of endothelial cell migration;positive regulation of endothelial cell proliferation;positive regulation of ERK1 and ERK2 cascade;positive regulation of filopodium assembly;positive regulation of focal adhesion assembly;positive regulation of peptidyl-tyrosine phosphorylation;positive regulation of phosphorylation;positive regulation of retinal ganglion cell axon guidance;positive regulation of smooth muscle cell migration;positive regulation of stress fiber assembly;positive regulation of substrate adhesion-dependent cell spreading;protein localization to early endosome;regulation of Cdc42 protein signal transduction;regulation of retinal ganglion cell axon guidance;regulation of vesicle-mediated transport;renal artery morphogenesis;response to wounding;retina vasculature morphogenesis in camera-type eye;retinal ganglion cell axon guidance;semaphorin-plexin signaling pathway;semaphorin-plexin signaling pathway involved in axon guidance;semaphorin-plexin signaling pathway involved in neuron projection guidance;sensory neuron axon guidance;signal transduction;sprouting angiogenesis;substrate adhesion-dependent cell spreading;substrate-dependent cell migration, cell extension;sympathetic ganglion development;sympathetic neuron projection extension;sympathetic neuron projection guidance;toxin transport;trigeminal ganglion development;trigeminal nerve structural organization;vascular endothelial growth factor receptor signaling pathway;VEGF-activated neuropilin signaling pathway;VEGF-activated neuropilin signaling pathway involved in axon guidance;ventral trunk neural crest cell migration;vestibulocochlear nerve structural organization</t>
  </si>
  <si>
    <t>coreceptor activity;cytokine binding;growth factor binding;GTPase activator activity;heparin binding;metal ion binding;protein kinase binding;semaphorin receptor activity;vascular endothelial growth factor binding;vascular endothelial growth factor-activated receptor activity</t>
  </si>
  <si>
    <t>axon;cell surface;cytoplasmic vesicle;cytosol;early endosome;extracellular space;focal adhesion;growth cone;integral component of membrane;neurofilament;neuron projection;neuronal cell body;plasma membrane;receptor complex;semaphorin receptor complex;sorting endosome</t>
  </si>
  <si>
    <t>Axon guidance;CD molecules;Human T-cell leukemia virus 1 infection</t>
  </si>
  <si>
    <t>Axon guidance;Human T-cell leukemia virus 1 infection</t>
  </si>
  <si>
    <t>Vesencumab</t>
  </si>
  <si>
    <t>CUB;DUF3481;F5_F8_type_C;MAM</t>
  </si>
  <si>
    <t>ConA-like_dom_sf;CUB_dom;FA58C;Galactose-bd-like_sf;MAM_dom;Neuropilin;Neuropilin_C;NRP1;Sperma_CUB_dom_sf</t>
  </si>
  <si>
    <t>CUB;FA58C;MAM</t>
  </si>
  <si>
    <t>CHL1 interactions;CRMPs in Sema3A signaling;Neurophilin interactions with VEGF and VEGFR;Sema3A PAK dependent Axon repulsion;SEMA3A-Plexin repulsion signaling by inhibiting Integrin adhesion;Signal transduction by L1;Signaling by ROBO receptors</t>
  </si>
  <si>
    <t>FARP2-NRP1-PlexinA1 complex;FARP2-NRP1-PlexinA2 complex;FARP2-NRP1-PlexinA3 complex;FARP2-NRP1-PlexinA4 complex;ITGB1-NRP1 complex;Nrp1-PlexinD1 complex;NRP1-VEGFC complex, heparin dependent;NRP1-VEGFD complex, heparin dependent;PlexinA1-NRP1 complex;PlexinA1-NRP1-SEMA3A complex;PlexinA3-Nrp1 complex;PlexinB1-Nrp1 complex;SEMA3C-PlexinD1-Nrp1 complex;SEMA6D-PlexinA1-NRP1 complex</t>
  </si>
  <si>
    <t>3D-structure;Alternative splicing;Angiogenesis;Calcium;Cell membrane;Complete proteome;Developmental protein;Differentiation;Direct protein sequencing;Disulfide bond;Glycoprotein;Heparan sulfate;Heparin-binding;Membrane;Metal-binding;Neurogenesis;Phosphoprotein;Polymorphism;Proteoglycan;Receptor;Reference proteome;Repeat;Secreted;Signal;Transmembrane;Transmembrane helix</t>
  </si>
  <si>
    <t>O14786</t>
  </si>
  <si>
    <t>NRP1_HUMAN</t>
  </si>
  <si>
    <t>Neuropilin-1</t>
  </si>
  <si>
    <t>NRP1</t>
  </si>
  <si>
    <t>NRP;VEGF165R</t>
  </si>
  <si>
    <t>ENSG00000099250</t>
  </si>
  <si>
    <t>ENSP00000265371;ENSP00000363954;ENSP00000363955;ENSP00000364001</t>
  </si>
  <si>
    <t>O14786-1;O14786-2;O14786-3</t>
  </si>
  <si>
    <t>1KEX;2QQI;2QQM;2QQN;3I97;4DEQ;4RN5;5C7G;5IJR;5IYY;5J1X;5JGI;5JGQ;5JHK;5L73</t>
  </si>
  <si>
    <t>The membrane-bound isoform 1 is a receptor involved inthe development of the cardiovascular system, in angiogenesis, inthe formation of certain neuronal circuits and in organogenesisoutside the nervous system. It mediates the chemorepulsantactivity of semaphorins. It binds to semaphorin 3A, The PLGF-2isoform of PGF, The VEGF165 isoform of VEGFA and VEGFB.Coexpression with KDR results in increased VEGF165 binding to KDRas well as increased chemotaxis. Regulate VEGF-inducedangiogenesis. Binding to VEGFA initiates a signaling pathwayneeded for motor neuron axon guidance and cell body migration,including for the caudal migration of facial motor neurons fromrhombomere 4 to rhombomere 6 during embryonic development (Bysimilarity).</t>
  </si>
  <si>
    <t xml:space="preserve"> and low in adult brain.Isoform 2 is found in liver hepatocytes, kidney distal andproximal tubules.; moderately in lung, liver,skeletal muscle, kidney and pancreas;The expression of isoforms 1 and 2 does notseem to overlap. Isoform 1 is expressed by the blood vessels ofdifferent tissues. In the developing embryo it is foundpredominantly in the nervous system. In adult tissues, it ishighly expressed in heart and placenta</t>
  </si>
  <si>
    <t xml:space="preserve"> Single-pass type I membraneprotein.Isoform 2: Secreted.;Cell membrane</t>
  </si>
  <si>
    <t>gene silencing by RNA;mRNA polyadenylation;mRNA splicing, via spliceosome;mRNA stabilization;negative regulation of nuclear-transcribed mRNA catabolic process, nonsense-mediated decay;nuclear-transcribed mRNA catabolic process, nonsense-mediated decay;nuclear-transcribed mRNA poly(A) tail shortening;positive regulation of nuclear-transcribed mRNA catabolic process, deadenylation-dependent decay;positive regulation of nuclear-transcribed mRNA poly(A) tail shortening;positive regulation of viral genome replication;regulation of mRNA stability;translational initiation</t>
  </si>
  <si>
    <t>mRNA 3'-UTR binding;poly(A) binding;poly(U) RNA binding;protein C-terminus binding;RNA binding;translation activator activity</t>
  </si>
  <si>
    <t>catalytic step 2 spliceosome;cytoplasm;cytoplasmic ribonucleoprotein granule;cytoplasmic stress granule;cytosol;extracellular exosome;focal adhesion;intracellular ribonucleoprotein complex;membrane;nucleus</t>
  </si>
  <si>
    <t>Messenger RNA biogenesis;mRNA surveillance pathway;RNA degradation;RNA transport;Spliceosome</t>
  </si>
  <si>
    <t>mRNA surveillance pathway;RNA degradation;RNA transport</t>
  </si>
  <si>
    <t>PABP;RRM_1</t>
  </si>
  <si>
    <t>PABP_1234;PABP_HYD;PABP-dom;RBD_domain_sf;RRM_dom;RRM_dom_euk</t>
  </si>
  <si>
    <t>PolyA;RRM;RRM_1</t>
  </si>
  <si>
    <t>AUF1 (hnRNP D0) binds and destabilizes mRNA;Deadenylation of mRNA;L13a-mediated translational silencing of Ceruloplasmin expression;Nonsense Mediated Decay (NMD) enhanced by the Exon Junction Complex (EJC);Nonsense Mediated Decay (NMD) independent of the Exon Junction Complex (EJC);Regulation of expression of SLITs and ROBOs;Translation initiation complex formation</t>
  </si>
  <si>
    <t>C complex spliceosome;H2AX complex, isolated from cells without IR exposure;LARP1-PABPC1-RYDEN complex;Multiprotein complex (mRNA turnover);PABPC1-HSPA8-HNRPD-EIF4G1 complex;Spliceosome</t>
  </si>
  <si>
    <t>3D-structure;Acetylation;Alternative splicing;Complete proteome;Cytoplasm;Direct protein sequencing;Methylation;mRNA processing;mRNA splicing;Nonsense-mediated mRNA decay;Nucleus;Phosphoprotein;Reference proteome;Repeat;RNA-binding;Spliceosome</t>
  </si>
  <si>
    <t>P11940</t>
  </si>
  <si>
    <t>PABP1_HUMAN</t>
  </si>
  <si>
    <t>Polyadenylate-binding protein 1</t>
  </si>
  <si>
    <t>ABP-1;oly(A)-binding protein 1</t>
  </si>
  <si>
    <t>PABPC1</t>
  </si>
  <si>
    <t>PAB1;PABP1;PABPC2</t>
  </si>
  <si>
    <t>ENSG00000070756</t>
  </si>
  <si>
    <t>ENSP00000313007</t>
  </si>
  <si>
    <t>P11940-1</t>
  </si>
  <si>
    <t>1CVJ;1G9L;1JGN;1JH4;2K8G;2RQG;2RQH;2X04;3KTP;3KTR;3KUI;3KUJ;3KUR;3KUS;3KUT;3PKN;3PTH;4F02;4F25;4F26;5DX1;5DX8;5DXA;5LGP;5LGQ;5LGR;5LGS</t>
  </si>
  <si>
    <t xml:space="preserve"> for the recognition of prematuretermination codons (PTC) and initiation of NMD a competitiveinteraction between UPF1 and PABPC1 with the ribosome-boundrelease factors is proposed. By binding to long poly(A) tails, mayprotect them from uridylation by ZCCHC6/ZCCHC11 and hencecontribute to mRNA stability (PubMed:25480299). Positivelyregulates the replication of dengue virus (DENV)(PubMed:26735137).;Binds the poly(A) tail of mRNA, including that of itsown transcript. May be involved in cytoplasmic regulatoryprocesses of mRNA metabolism such as pre-mRNA splicing. Itsfunction in translational initiation regulation can either beenhanced by PAIP1 or repressed by PAIP2. Can probably bind tocytoplasmic RNA sequences other than poly(A) in vivo. Involved intranslationally coupled mRNA turnover. Implicated with other RNA-binding proteins in the cytoplasmic deadenylation/translationaland decay interplay of the FOS mRNA mediated by the major coding-region determinant of instability (mCRD) domain. Involved inregulation of nonsense-mediated decay (NMD) of mRNAs containingpremature stop codons</t>
  </si>
  <si>
    <t>Cytoplasm {ECO:0000269|PubMed:20573744,ECO:0000269|PubMed:7908267, ECO:0000269|PubMed:9582337}. Nucleus{ECO:0000269|PubMed:18799579, ECO:0000269|PubMed:9582337}.Note=Localized in cytoplasmic mRNP granules containinguntranslated mRNAs (PubMed:17289661). Shuttles between thecytoplasm and the nucleus (PubMed:9582337).{ECO:0000269|PubMed:17289661, ECO:0000269|PubMed:9582337}.</t>
  </si>
  <si>
    <t>IRE1-mediated unfolded protein response;protein targeting to ER</t>
  </si>
  <si>
    <t>P-P-bond-hydrolysis-driven protein transmembrane transporter activity;protein transporter activity</t>
  </si>
  <si>
    <t>cytosol;endoplasmic reticulum membrane;integral component of membrane;membrane</t>
  </si>
  <si>
    <t>SecE</t>
  </si>
  <si>
    <t>Prot_translocase_SecE_dom_sf;SecE;Translocase_Sec61-g;Translocase_SecE/Sec61-g</t>
  </si>
  <si>
    <t>Acetylation;Complete proteome;Endoplasmic reticulum;Membrane;Phosphoprotein;Protein transport;Reference proteome;Translocation;Transmembrane;Transmembrane helix;Transport</t>
  </si>
  <si>
    <t>P60059</t>
  </si>
  <si>
    <t>SC61G_HUMAN</t>
  </si>
  <si>
    <t>Protein transport protein Sec61 subunit gamma</t>
  </si>
  <si>
    <t>SEC61G</t>
  </si>
  <si>
    <t>ENSG00000132432</t>
  </si>
  <si>
    <t>ENSP00000341538;ENSP00000378906;ENSP00000388337;ENSP00000409884</t>
  </si>
  <si>
    <t xml:space="preserve"> Single-pass membrane protein {ECO:0000250}.;Endoplasmic reticulum membrane{ECO:0000250}</t>
  </si>
  <si>
    <t>actin cytoskeleton organization;antigen processing and presentation of exogenous peptide antigen via MHC class II;barbed-end actin filament capping;blood coagulation;cytoskeleton organization;ER to Golgi vesicle-mediated transport;movement of cell or subcellular component;negative regulation of filopodium assembly;regulation of cell morphogenesis;regulation of lamellipodium assembly</t>
  </si>
  <si>
    <t>actin binding;actin filament binding;cadherin binding</t>
  </si>
  <si>
    <t>actin cytoskeleton;actin filament;cytoskeleton;cytosol;extracellular exosome;F-actin capping protein complex;sarcomere;WASH complex</t>
  </si>
  <si>
    <t>Cytoskeleton proteins;Endocytosis;Exosome;Membrane trafficking</t>
  </si>
  <si>
    <t>F_actin_cap_B</t>
  </si>
  <si>
    <t>CapZ_alpha/beta;CAPZB;F-actin_capping_bsu_CS</t>
  </si>
  <si>
    <t>COPI-independent Golgi-to-ER retrograde traffic;COPI-mediated anterograde transport;Factors involved in megakaryocyte development and platelet production;HSP90 chaperone cycle for steroid hormone receptors (SHR);MHC class II antigen presentation</t>
  </si>
  <si>
    <t>CAPZA3-CAPZB complex;CAPZalpha-CAPZbeta complex;PI4K2A-WASH complex;RICH1/AMOT polarity complex, Flag-Rich1 precipitated;WASH-CAPZalpa/beta complex</t>
  </si>
  <si>
    <t>Acetylation;Actin capping;Actin-binding;Alternative splicing;Complete proteome;Cytoplasm;Cytoskeleton;Direct protein sequencing;Phosphoprotein;Reference proteome</t>
  </si>
  <si>
    <t>P47756</t>
  </si>
  <si>
    <t>CAPZB_HUMAN</t>
  </si>
  <si>
    <t>F-actin-capping protein subunit beta</t>
  </si>
  <si>
    <t>CAPZB</t>
  </si>
  <si>
    <t>ENSG00000077549</t>
  </si>
  <si>
    <t>ENSP00000264202;ENSP00000364284</t>
  </si>
  <si>
    <t>P47756-1;P47756-2</t>
  </si>
  <si>
    <t>F-actin-capping proteins bind in a Ca(2+)-independentmanner to the fast growing ends of actin filaments (barbed end)thereby blocking the exchange of subunits at these ends. Unlikeother capping proteins (such as gelsolin and severin), theseproteins do not sever actin filaments. Plays a role in theregulation of cell morphology and cytoskeletal organization</t>
  </si>
  <si>
    <t>Cytoplasm, cytoskeleton {ECO:0000250}.Cytoplasm, myofibril, sarcomere {ECO:0000250}.</t>
  </si>
  <si>
    <t>mitochondrial ATP synthesis coupled electron transport;mitochondrial electron transport, NADH to ubiquinone;mitochondrial respiratory chain complex I assembly;response to oxidative stress</t>
  </si>
  <si>
    <t>4 iron, 4 sulfur cluster binding;electron transfer activity;metal ion binding;NAD binding;NADH dehydrogenase (ubiquinone) activity;quinone binding;ubiquitin protein ligase binding</t>
  </si>
  <si>
    <t>mitochondrial matrix;mitochondrial respiratory chain complex I;mitochondrion;nucleoplasm</t>
  </si>
  <si>
    <t>Complex1_49kDa</t>
  </si>
  <si>
    <t>NADH_Q_OxRdtase_suD;NADH_UbQ_OxRdtase_49kDa_CS;NDH1_su_D/H;NiFe_Hase-like</t>
  </si>
  <si>
    <t>Respiratory chain complex I (holoenzyme), mitochondrial;Respiratory chain complex I (incomplete intermediate), mitochondrial;Respiratory chain complex I (intermediate I/200kD and III/250kD), mitochondrial;Respiratory chain complex I (intermediate IV/310kD), mitochondrial;Respiratory chain complex I (intermediate V/380kD and VI/480kD), mitochondrial;Respiratory chain complex I (intermediate VII/650kD), mitochondrial;Respiratory chain complex I (intermediate), mitochondrial;Respiratory chain complex I (lambda subunit) mitochondrial</t>
  </si>
  <si>
    <t>3D-structure;4Fe-4S;Acetylation;Alternative splicing;Complete proteome;Disease mutation;Electron transport;Iron;Iron-sulfur;Membrane;Metal-binding;Methylation;Mitochondrion;Mitochondrion inner membrane;NAD;Oxidoreductase;Polymorphism;Primary mitochondrial disease;Reference proteome;Respiratory chain;Transit peptide;Transport;Ubiquinone</t>
  </si>
  <si>
    <t>O75306</t>
  </si>
  <si>
    <t>NDUS2_HUMAN</t>
  </si>
  <si>
    <t>NADH dehydrogenase [ubiquinone] iron-sulfur protein 2, mitochondrial</t>
  </si>
  <si>
    <t>NDUFS2</t>
  </si>
  <si>
    <t>ENSG00000158864</t>
  </si>
  <si>
    <t>ENSP00000356972;ENSP00000376018</t>
  </si>
  <si>
    <t>O75306-1;O75306-2</t>
  </si>
  <si>
    <t>5XTB;5XTC;5XTD;5XTH;5XTI</t>
  </si>
  <si>
    <t>Core subunit of the mitochondrial membrane respiratorychain NADH dehydrogenase (Complex I) that is believed to belong tothe minimal assembly required for catalysis. Complex I functionsin the transfer of electrons from NADH to the respiratory chain.The immediate electron acceptor for the enzyme is believed to beubiquinone (PubMed:12611891).</t>
  </si>
  <si>
    <t xml:space="preserve"> Matrixside {ECO:0000269|PubMed:12611891}.;Mitochondrion inner membrane{ECO:0000269|PubMed:12611891, ECO:0000269|PubMed:9585441};Peripheral membrane protein {ECO:0000269|PubMed:12611891}</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</si>
  <si>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{ECO:0000269|PubMed:11220739}. Note=The diseaseis caused by mutations affecting the gene represented in thisentry.</t>
  </si>
  <si>
    <t>activation of protein kinase B activity;adherens junction organization;angiotensin-activated signaling pathway involved in heart process;axon guidance;bone resorption;branching involved in mammary gland duct morphogenesis;cell cycle;cell proliferation;cell-cell adhesion;cellular response to fatty acid;cellular response to fluid shear stress;cellular response to hypoxia;cellular response to insulin stimulus;cellular response to lipopolysaccharide;cellular response to peptide hormone stimulus;cellular response to platelet-derived growth factor stimulus;cellular response to progesterone stimulus;cellular response to reactive oxygen species;central nervous system development;entry of bacterium into host cell;ephrin receptor signaling pathway;epidermal growth factor receptor signaling pathway;ERBB2 signaling pathway;Fc-gamma receptor signaling pathway involved in phagocytosis;forebrain development;innate immune response;integrin-mediated signaling pathway;intracellular estrogen receptor signaling pathway;intracellular signal transduction;leukocyte migration;macroautophagy;negative regulation of anoikis;negative regulation of apoptotic process;negative regulation of cysteine-type endopeptidase activity involved in apoptotic process;negative regulation of extrinsic apoptotic signaling pathway;negative regulation of focal adhesion assembly;negative regulation of intrinsic apoptotic signaling pathway;negative regulation of mitochondrial depolarization;negative regulation of protein homooligomerization;negative regulation of telomerase activity;negative regulation of telomere maintenance via telomerase;negative regulation of transcription, DNA-templated;neurotrophin TRK receptor signaling pathway;oogenesis;osteoclast development;peptidyl-serine phosphorylation;peptidyl-tyrosine autophosphorylation;peptidyl-tyrosine phosphorylation;platelet activation;platelet-derived growth factor receptor signaling pathway;positive regulation of apoptotic process;positive regulation of canonical Wnt signaling pathway;positive regulation of cyclin-dependent protein serine/threonine kinase activity;positive regulation of cytokine secretion;positive regulation of DNA biosynthetic process;positive regulation of epithelial cell migration;positive regulation of ERK1 and ERK2 cascade;positive regulation of glucose metabolic process;positive regulation of insulin receptor signaling pathway;positive regulation of integrin activation;positive regulation of lamellipodium morphogenesis;positive regulation of MAP kinase activity;positive regulation of ovarian follicle development;positive regulation of peptidyl-tyrosine phosphorylation;positive regulation of phosphatidylinositol 3-kinase activity;positive regulation of platelet-derived growth factor receptor signaling pathway;positive regulation of podosome assembly;positive regulation of protein autophosphorylation;positive regulation of protein kinase B signaling;positive regulation of protein localization to nucleus;positive regulation of protein processing;positive regulation of protein serine/threonine kinase activity;positive regulation of small GTPase mediated signal transduction;positive regulation of smooth muscle cell migration;positive regulation of transcription, DNA-templated;primary ovarian follicle growth;progesterone receptor signaling pathway;protein autophosphorylation;protein destabilization;regulation of bone resorption;regulation of caveolin-mediated endocytosis;regulation of cell cycle;regulation of cell projection assembly;regulation of cell proliferation;regulation of cell-cell adhesion;regulation of early endosome to late endosome transport;regulation of epithelial cell migration;regulation of intracellular estrogen receptor signaling pathway;regulation of podosome assembly;regulation of protein binding;regulation of vascular permeability;response to acidic pH;response to drug;response to electrical stimulus;response to hydrogen peroxide;response to interleukin-1;response to mechanical stimulus;response to mineralocorticoid;response to nutrient levels;response to virus;signal complex assembly;signal transduction;stimulatory C-type lectin receptor signaling pathway;stress fiber assembly;substrate adhesion-dependent cell spreading;T cell costimulation;transcytosis;transforming growth factor beta receptor signaling pathway;uterus development;vascular endothelial growth factor receptor signaling pathway;viral process</t>
  </si>
  <si>
    <t>ATP binding;cadherin binding;connexin binding;enzyme binding;ephrin receptor binding;estrogen receptor binding;growth factor receptor binding;heme binding;hormone receptor binding;insulin receptor binding;integrin binding;ion channel binding;kinase activity;kinase binding;non-membrane spanning protein tyrosine kinase activity;phosphoprotein binding;protein C-terminus binding;protein kinase activity;protein kinase C binding;protein tyrosine kinase activity;receptor binding;scaffold protein binding;SH2 domain binding;SH3/SH2 adaptor activity;ubiquitin protein ligase binding</t>
  </si>
  <si>
    <t>actin filament;caveola;cytoplasm;cytosol;extracellular exosome;extrinsic component of cytoplasmic side of plasma membrane;late endosome;lysosome;mitochondrial inner membrane;mitochondrion;neuron projection;nucleoplasm;perinuclear region of cytoplasm;plasma membrane;podosome;postsynaptic density;ruffle membrane</t>
  </si>
  <si>
    <t>Adherens junction;Axon guidance;Bacterial invasion of epithelial cells;Bladder cancer;Chemokine signaling pathway;C-type lectin receptor signaling pathway;EGFR tyrosine kinase inhibitor resistance;Endocrine resistance;Endocytosis;Epithelial cell signaling in Helicobacter pylori infection;ErbB signaling pathway;Estrogen signaling pathway;Fluid shear stress and atherosclerosis;Focal adhesion;GABAergic synapse;Gap junction;GnRH signaling pathway;Hepatitis B;Herpes simplex virus 1 infection;Human cytomegalovirus infection;Inflammatory mediator regulation of TRP channels;Kaposi sarcoma-associated herpesvirus infection;Membrane trafficking;Mitophagy - animal;Oxytocin signaling pathway;Platelet activation;Prolactin signaling pathway;Protein kinases;Proteoglycans in cancer;Rap1 signaling pathway;Regulation of actin cytoskeleton;Relaxin signaling pathway;Shigellosis;Thyroid hormone signaling pathway;Tight junction;Tuberculosis;VEGF signaling pathway;Viral carcinogenesis;Yersinia infection</t>
  </si>
  <si>
    <t>Adherens junction;Axon guidance;Bacterial invasion of epithelial cells;Bladder cancer;Chemokine signaling pathway;C-type lectin receptor signaling pathway;EGFR tyrosine kinase inhibitor resistance;Endocrine resistance;Endocytosis;Epithelial cell signaling in Helicobacter pylori infection;ErbB signaling pathway;Estrogen signaling pathway;Fluid shear stress and atherosclerosis;Focal adhesion;GABAergic synapse;Gap junction;GnRH signaling pathway;Hepatitis B;Herpes simplex virus 1 infection;Human cytomegalovirus infection;Inflammatory mediator regulation of TRP channels;Kaposi sarcoma-associated herpesvirus infection;Mitophagy - animal;Oxytocin signaling pathway;Platelet activation;Prolactin signaling pathway;Proteoglycans in cancer;Rap1 signaling pathway;Regulation of actin cytoskeleton;Relaxin signaling pathway;Shigellosis;Thyroid hormone signaling pathway;Tight junction;Tuberculosis;VEGF signaling pathway;Viral carcinogenesis;Yersinia infection</t>
  </si>
  <si>
    <t>Thrombocytopenia (THC)</t>
  </si>
  <si>
    <t>Bosutinib;Dasatinib;Ilorasertib;Saracatinib</t>
  </si>
  <si>
    <t>Kinase-like_dom_sf;Prot_kinase_dom;Protein_kinase_ATP_BS;Ser-Thr/Tyr_kinase_cat_dom;SH2;SH2_dom_sf;SH3_domain;SH3-like_dom_sf;Tyr_kinase_AS;Tyr_kinase_cat_dom</t>
  </si>
  <si>
    <t>ADP signalling through P2Y purinoceptor 1;CD28 co-stimulation;CLEC7A (Dectin-1) signaling;c-src mediated regulation of Cx43 function and closure of gap junctions;CTLA4 inhibitory signaling;Cyclin D associated events in G1;DCC mediated attractive signaling;Downstream signal transduction;EPHA-mediated growth cone collapse;EPHB-mediated forward signaling;EPH-ephrin mediated repulsion of cells;EPH-Ephrin signaling;Ephrin signaling;FCGR activation;GAB1 signalosome;GP1b-IX-V activation signalling;GRB2:SOS provides linkage to MAPK signaling for Integrins;InlA-mediated entry of Listeria monocytogenes into host cells;Integrin alphaIIb beta3 signaling;MAP2K and MAPK activation;MET activates PTK2 signaling;NCAM signaling for neurite out-growth;Netrin mediated repulsion signals;p130Cas linkage to MAPK signaling for integrins;p38MAPK events;Paradoxical activation of RAF signaling by kinase inactive BRAF;PECAM1 interactions;PI5P, PP2A and IER3 Regulate PI3K/AKT Signaling;RAF activation;Receptor Mediated Mitophagy;Recycling pathway of L1;Regulation of commissural axon pathfinding by SLIT and ROBO;Regulation of KIT signaling;Regulation of RUNX1 Expression and Activity;Regulation of RUNX3 expression and activity;RET signaling;RHO GTPases Activate Formins;RUNX2 regulates osteoblast differentiation;Signal regulatory protein family interactions;Signaling by BRAF and RAF fusions;Signaling by EGFR;Signaling by ERBB2;Signaling by high-kinase activity BRAF mutants;Signaling by moderate kinase activity BRAF mutants;Signaling by RAS mutants;Signaling by SCF-KIT;Spry regulation of FGF signaling;Thrombin signalling through proteinase activated receptors (PARs);VEGFA-VEGFR2 Pathway;VEGFR2 mediated cell proliferation</t>
  </si>
  <si>
    <t>ABCB1-ANXA2-RACK1-SRC complex;CAMK2-delta-MASH1 promoter-coactivator complex;CAS-SRC-FAK complex;CDCP1-Src-EGFR complex;CNK1-SRC-RAF1 complex;ITGA2b-ITGB3-CD47-SRC complex;MASH1 promoter-coactivator complex;p130Cas-ER-alpha-cSrc-kinase- PI3-kinase p85-subunit complex;Polycystin-1 multiprotein complex (ACTN1, CDH1, SRC, JUP, VCL, CTNNB1, PXN, BCAR1, PKD1, PTK2, TLN1);SH3P2/OSTF1-CBL-SRC complex;SRC-PRKCD-CDCP1 complex;TNFRSF11A-TRAF6-SRC complex</t>
  </si>
  <si>
    <t>3D-structure;Alternative splicing;ATP-binding;Cell adhesion;Cell cycle;Cell membrane;Complete proteome;Cytoplasm;Cytoskeleton;Disease mutation;Host-virus interaction;Immunity;Kinase;Lipoprotein;Membrane;Mitochondrion;Mitochondrion inner membrane;Myristate;Nucleotide-binding;Nucleus;Phosphoprotein;Polymorphism;Proto-oncogene;Reference proteome;SH2 domain;SH3 domain;Transferase;Tyrosine-protein kinase;Ubl conjugation</t>
  </si>
  <si>
    <t>P12931</t>
  </si>
  <si>
    <t>SRC_HUMAN</t>
  </si>
  <si>
    <t>Proto-oncogene tyrosine-protein kinase Src</t>
  </si>
  <si>
    <t>SRC</t>
  </si>
  <si>
    <t>SRC1</t>
  </si>
  <si>
    <t>ENSG00000197122</t>
  </si>
  <si>
    <t>ENSP00000350941;ENSP00000362659;ENSP00000362668;ENSP00000362680</t>
  </si>
  <si>
    <t>P12931-1;P12931-2</t>
  </si>
  <si>
    <t>1A07;1A08;1A09;1A1A;1A1B;1A1C;1A1E;1FMK;1HCS;1HCT;1KSW;1O41;1O42;1O43;1O44;1O45;1O46;1O47;1O48;1O49;1O4A;1O4B;1O4C;1O4D;1O4E;1O4F;1O4G;1O4H;1O4I;1O4J;1O4K;1O4L;1O4M;1O4N;1O4O;1O4P;1O4Q;1O4R;1SHD;1Y57;1YI6;1YOJ;1YOL;1YOM;2BDF;2BDJ;2H8H;2SRC;3VRO;3ZMP;3ZMQ;4F59;4F5A;4F5B;4HXJ;4K11;4MXO;4MXX;4MXY;4MXZ</t>
  </si>
  <si>
    <t>Non-receptor protein tyrosine kinase which is activatedfollowing engagement of many different classes of cellularreceptors including immune response receptors, integrins and otheradhesion receptors, receptor protein tyrosine kinases, G protein-coupled receptors as well as cytokine receptors. Participates insignaling pathways that control a diverse spectrum of biologicalactivities including gene transcription, immune response, celladhesion, cell cycle progression, apoptosis, migration, andtransformation. Due to functional redundancy between members ofthe SRC kinase family, identification of the specific role of eachSRC kinase is very difficult. SRC appears to be one of the primarykinases activated following engagement of receptors and plays arole in the activation of other protein tyrosine kinase (PTK)families. Receptor clustering or dimerization leads to recruitmentof SRC to the receptor complexes where it phosphorylates thetyrosine residues within the receptor cytoplasmic domains. Playsan important role in the regulation of cytoskeletal organizationthrough phosphorylation of specific substrates such as AFAP1.Phosphorylation of AFAP1 allows the SRC SH2 domain to bind AFAP1and to localize to actin filaments. Cytoskeletal reorganization isalso controlled through the phosphorylation of cortactin (CTTN)(Probable). When cells adhere via focal adhesions to theextracellular matrix, signals are transmitted by integrins intothe cell resulting in tyrosine phosphorylation of a number offocal adhesion proteins, including PTK2/FAK1 and paxillin (PXN)(PubMed:21411625). In addition to phosphorylating focal adhesionproteins, SRC is also active at the sites of cell-cell contactadherens junctions and phosphorylates substrates such as beta-catenin (CTNNB1), delta-catenin (CTNND1), and plakoglobin (JUP).Another type of cell-cell junction, the gap junction, is also atarget for SRC, which phosphorylates connexin-43 (GJA1). SRC isimplicated in regulation of pre-mRNA-processing and phosphorylatesRNA-binding proteins such as KHDRBS1 (Probable). Also plays a rolein PDGF-mediated tyrosine phosphorylation of both STAT1 and STAT3,leading to increased DNA binding activity of these transcriptionfactors (By similarity). Involved in the RAS pathway throughphosphorylation of RASA1 and RASGRF1 (PubMed:11389730). Plays arole in EGF-mediated calcium-activated chloride channel activation(PubMed:18586953). Required for epidermal growth factor receptor(EGFR) internalization through phosphorylation of clathrin heavychain (CLTC and CLTCL1) at 'Tyr-1477'. Involved in beta-arrestin(ARRB1 and ARRB2) desensitization through phosphorylation andactivation of GRK2, leading to beta-arrestin phosphorylation andinternalization. Has a critical role in the stimulation of theCDK20/MAPK3 mitogen-activated protein kinase cascade by epidermalgrowth factor (Probable). Might be involved not only in mediatingthe transduction of mitogenic signals at the level of the plasmamembrane but also in controlling progression through the cellcycle via interaction with regulatory proteins in the nucleus(PubMed:7853507). Plays an important role in osteoclastic boneresorption in conjunction with PTK2B/PYK2. Both the formation of aSRC-PTK2B/PYK2 complex and SRC kinase activity are necessary forthis function. Recruited to activated integrins by PTK2B/PYK2,thereby phosphorylating CBL, which in turn induces the activationand recruitment of phosphatidylinositol 3-kinase to the cellmembrane in a signaling pathway that is critical for osteoclastfunction (PubMed:8755529, PubMed:14585963). Promotes energyproduction in osteoclasts by activating mitochondrial cytochrome Coxidase (PubMed:12615910). Phosphorylates DDR2 on tyrosineresidues, thereby promoting its subsequent autophosphorylation(PubMed:16186108). Phosphorylates RUNX3 and COX2 on tyrosineresidues, TNK2 on 'Tyr-284' and CBL on 'Tyr-731' (PubMed:20100835,PubMed:21309750). Enhances DDX58/RIG-I-elicited antiviralsignaling (PubMed:19419966). Phosphorylates PDPK1 at 'Tyr-9','Tyr-373' and 'Tyr-376' (PubMed:14585963). Phosphorylates BCAR1 at'Tyr-128' (PubMed:22710723). Phosphorylates CBLC at multipletyrosine residues, phosphorylation at 'Tyr-341' activates CBLC E3activity (PubMed:20525694). Involved in anchorage-independent cellgrowth (PubMed:19307596). Required for podosome formation (Bysimilarity).</t>
  </si>
  <si>
    <t>Expressed ubiquitously. Platelets, neurons andosteoclasts express 5-fold to 200-fold higher levels than mostother tissues.</t>
  </si>
  <si>
    <t>Cell membrane {ECO:0000269|PubMed:7525268}.Mitochondrion inner membrane {ECO:0000269|PubMed:12615910}.Nucleus {ECO:0000269|PubMed:7853507}. Cytoplasm, cytoskeleton{ECO:0000269|PubMed:7525268}. Cytoplasm, perinuclear region{ECO:0000269|PubMed:19307596}. Note=Localizes to focal adhesionsites following integrin engagement. Localization to focaladhesion sites requires myristoylation and the SH3 domain(PubMed:7525268). Colocalizes with PDLIM4 at the perinuclearregion, but not at focal adhesions (PubMed:19307596).{ECO:0000269|PubMed:19307596, ECO:0000269|PubMed:7525268}.</t>
  </si>
  <si>
    <t>Note=SRC kinase activity has been shown to be increasedin several tumor tissues and tumor cell lines such as coloncarcinoma cells. {ECO:0000269|PubMed:2498394,ECO:0000269|PubMed:3093483}.Thrombocytopenia 6 (THC6) [MIM:616937]: A form ofthrombocytopenia, a hematologic disorder defined by a decrease inthe number of platelets in circulating blood, resulting in thepotential for increased bleeding and decreased ability forclotting. THC6 is an autosomal dominant form. Affected individualsmay also have bone abnormalities and an increased risk formyelofibrosis. {ECO:0000269|PubMed:26936507}. Note=The disease iscaused by mutations affecting the gene represented in this entry.</t>
  </si>
  <si>
    <t>cellular protein modification process;C-terminal protein methylation;post-translational protein modification;protein targeting to membrane</t>
  </si>
  <si>
    <t>protein C-terminal carboxyl O-methyltransferase activity;protein C-terminal S-isoprenylcysteine carboxyl O-methyltransferase activity</t>
  </si>
  <si>
    <t>Terpenoid backbone biosynthesis</t>
  </si>
  <si>
    <t>ICMT</t>
  </si>
  <si>
    <t>ICMT_MeTrfase;PPMT_MeTrfase</t>
  </si>
  <si>
    <t>Gamma carboxylation, hypusine formation and arylsulfatase activation</t>
  </si>
  <si>
    <t>Complete proteome;Endoplasmic reticulum;Membrane;Methyltransferase;Reference proteome;S-adenosyl-L-methionine;Transferase;Transmembrane;Transmembrane helix</t>
  </si>
  <si>
    <t>O60725</t>
  </si>
  <si>
    <t>ICMT_HUMAN</t>
  </si>
  <si>
    <t>Protein-S-isoprenylcysteine O-methyltransferase</t>
  </si>
  <si>
    <t>PCCMT</t>
  </si>
  <si>
    <t>ENSG00000116237</t>
  </si>
  <si>
    <t>ENSP00000343552</t>
  </si>
  <si>
    <t>2.1.1.100</t>
  </si>
  <si>
    <t>Catalyzes the post-translational methylation ofisoprenylated C-terminal cysteine residues.</t>
  </si>
  <si>
    <t>Ubiquitously expressed. Expressed at higherlevels in the cerebellum and putamen than in other brain regions.Abundant expression seen in the Purkinje cells and pontineneurons. {ECO:0000269|PubMed:10649571}.</t>
  </si>
  <si>
    <t xml:space="preserve"> Multi-pass membrane protein{ECO:0000269|PubMed:19158273}.;Endoplasmic reticulum membrane{ECO:0000269|PubMed:19158273}</t>
  </si>
  <si>
    <t>histone H3-K4 methylation;histone H3-K4 trimethylation</t>
  </si>
  <si>
    <t>chromatin binding</t>
  </si>
  <si>
    <t>chromatin;histone methyltransferase complex;nucleolus;PTW/PP1 phosphatase complex;Set1C/COMPASS complex</t>
  </si>
  <si>
    <t>Chromosome and associated proteins;Messenger RNA biogenesis;mRNA surveillance pathway</t>
  </si>
  <si>
    <t>G-protein_beta_WD-40_rep;WD40/YVTN_repeat-like_dom_sf;WD40_repeat;WD40_repeat_CS;WD40_repeat_dom;WD40_repeat_dom_sf</t>
  </si>
  <si>
    <t>Set1A complex;Set1B complex</t>
  </si>
  <si>
    <t>Complete proteome;Nucleus;Reference proteome;Repeat;WD repeat</t>
  </si>
  <si>
    <t>Q6UXN9</t>
  </si>
  <si>
    <t>WDR82_HUMAN</t>
  </si>
  <si>
    <t>WD repeat-containing protein 82</t>
  </si>
  <si>
    <t>WDR82</t>
  </si>
  <si>
    <t>TMEM113;WDR82A</t>
  </si>
  <si>
    <t>ENSG00000164091</t>
  </si>
  <si>
    <t>ENSP00000296490</t>
  </si>
  <si>
    <t>Regulatory component of the SET1 complex implicated inthe tethering of this complex to transcriptional start sites ofactive genes. Facilitates histone H3 'Lys-4' methylation viarecruitment of the SETD1A or SETD1B to the 'Ser-5' phosphorylatedC-terminal domain (CTD) of RNA polymerase II large subunit(POLR2A). Component of PTW/PP1 phosphatase complex, which plays arole in the control of chromatin structure and cell cycleprogression during the transition from mitosis into interphase</t>
  </si>
  <si>
    <t>Nucleus {ECO:0000269|PubMed:16253997,ECO:0000269|PubMed:17355966, ECO:0000269|PubMed:20516061}.Note=Associates with chromatin.</t>
  </si>
  <si>
    <t>epithelial cell differentiation;mRNA splicing, via spliceosome;RNA processing;RNA splicing</t>
  </si>
  <si>
    <t>nucleoplasm;nucleus;spliceosomal complex</t>
  </si>
  <si>
    <t>hnRNPH3_RRM2;hnRNPH3_RRM3;RBD_domain_sf;RRM_dom</t>
  </si>
  <si>
    <t>Acetylation;Alternative splicing;Complete proteome;Direct protein sequencing;Isopeptide bond;Methylation;mRNA processing;Nucleus;Phosphoprotein;Polymorphism;Reference proteome;Repeat;Ribonucleoprotein;RNA-binding;Ubl conjugation</t>
  </si>
  <si>
    <t>P31942</t>
  </si>
  <si>
    <t>HNRH3_HUMAN</t>
  </si>
  <si>
    <t>Heterogeneous nuclear ribonucleoprotein H3</t>
  </si>
  <si>
    <t>nRNP H3</t>
  </si>
  <si>
    <t>HNRNPH3</t>
  </si>
  <si>
    <t>HNRPH3</t>
  </si>
  <si>
    <t>ENSG00000096746</t>
  </si>
  <si>
    <t>ENSP00000265866;ENSP00000346726</t>
  </si>
  <si>
    <t>P31942-1;P31942-2</t>
  </si>
  <si>
    <t>Involved in the splicing process and participates inearly heat shock-induced splicing arrest. Due to their greatstructural variations the different isoforms may possess differentfunctions in the splicing reaction.</t>
  </si>
  <si>
    <t>Nucleus {ECO:0000269|PubMed:8999868}.</t>
  </si>
  <si>
    <t>apoptotic process;defense response;fibroblast growth factor receptor signaling pathway;germ cell development;positive regulation of cell proliferation;regulation of transcription from RNA polymerase II promoter;stem cell division</t>
  </si>
  <si>
    <t>AU-rich element binding;DNA binding;RNA binding</t>
  </si>
  <si>
    <t>cytoplasm;cytoplasmic stress granule;extracellular exosome;lysosome;nucleoplasm;nucleus</t>
  </si>
  <si>
    <t>RBD_domain_sf;RRM_dom;RRM_dom_euk;TIAR_RRM1;TIAR_RRM2;TIAR_RRM3</t>
  </si>
  <si>
    <t>FGFR2 alternative splicing</t>
  </si>
  <si>
    <t>3D-structure;Acetylation;Alternative splicing;Apoptosis;Complete proteome;Cytoplasm;Nucleus;Phosphoprotein;Reference proteome;Repeat;RNA-binding</t>
  </si>
  <si>
    <t>Q01085</t>
  </si>
  <si>
    <t>TIAR_HUMAN</t>
  </si>
  <si>
    <t>Nucleolysin TIAR</t>
  </si>
  <si>
    <t>TIAL1</t>
  </si>
  <si>
    <t>ENSG00000151923</t>
  </si>
  <si>
    <t>ENSP00000358089;ENSP00000394902</t>
  </si>
  <si>
    <t>Q01085-1;Q01085-2</t>
  </si>
  <si>
    <t>1X4G;2CQI;2DH7</t>
  </si>
  <si>
    <t>RNA-binding protein. Possesses nucleolytic activityagainst cytotoxic lymphocyte target cells. May be involved inapoptosis.</t>
  </si>
  <si>
    <t>Cytoplasm {ECO:0000250}. Nucleus{ECO:0000250}. Cytoplasmic granule. Note=The cytoplasmic granulesare stress granules which are a dense aggregation in the cytosolcomposed of proteins and RNAs that appear when the cell is understress. Colocalizes with NANOS3 in the stress granules (Bysimilarity). Cytoplasmic granules of cytolytic T-lymphocytes.{ECO:0000250}.</t>
  </si>
  <si>
    <t>actin filament capping;axon guidance;ER to Golgi vesicle-mediated transport;MAPK cascade;neutrophil degranulation</t>
  </si>
  <si>
    <t>actin binding;cadherin binding;calcium ion binding;calmodulin binding;Ras guanyl-nucleotide exchange factor activity;structural constituent of cytoskeleton</t>
  </si>
  <si>
    <t>cytosol;extracellular exosome;extracellular region;extracellular vesicle;intracellular membrane-bounded organelle;membrane;microtubule cytoskeleton;specific granule lumen;spectrin;tertiary granule lumen</t>
  </si>
  <si>
    <t>EF-hand_7;EFhand_Ca_insen;SH3_1;Spectrin</t>
  </si>
  <si>
    <t>Alpha_Spectrin_SH3;EF_Hand_1_Ca_BS;EF_hand_dom;EF-hand_Ca_insen;EF-hand-dom_pair;SH3_domain;SH3-like_dom_sf;Spectrin/alpha-actinin;Spectrin_repeat</t>
  </si>
  <si>
    <t>EFh;SH3;SPEC</t>
  </si>
  <si>
    <t>Caspase-mediated cleavage of cytoskeletal proteins;COPI-mediated anterograde transport;Interaction between L1 and Ankyrins;NCAM signaling for neurite out-growth;Nephrin family interactions;Neutrophil degranulation;RAF/MAP kinase cascade</t>
  </si>
  <si>
    <t>Emerin architectural complex;Emerin complex 1;Emerin complex 32;Emerin-actin-NMI-(alphaII)spectrin complex</t>
  </si>
  <si>
    <t>3D-structure;Acetylation;Actin capping;Actin-binding;Alternative splicing;Calcium;Calmodulin-binding;Complete proteome;Cytoplasm;Cytoskeleton;Direct protein sequencing;Disease mutation;Epilepsy;Mental retardation;Metal-binding;Phosphoprotein;Polymorphism;Reference proteome;Repeat;SH3 domain</t>
  </si>
  <si>
    <t>Q13813</t>
  </si>
  <si>
    <t>West syndrome</t>
  </si>
  <si>
    <t>SPTN1_HUMAN</t>
  </si>
  <si>
    <t>Spectrin alpha chain, non-erythrocytic 1</t>
  </si>
  <si>
    <t>SPTAN1</t>
  </si>
  <si>
    <t>NEAS;SPTA2</t>
  </si>
  <si>
    <t>ENSG00000197694</t>
  </si>
  <si>
    <t>ENSP00000350882;ENSP00000361816;ENSP00000361824</t>
  </si>
  <si>
    <t>Q13813-1;Q13813-2;Q13813-3</t>
  </si>
  <si>
    <t>2FOT;3F31;3FB2;5FW9;5FWB;5FWC</t>
  </si>
  <si>
    <t>Fodrin, which seems to be involved in secretion,interacts with calmodulin in a calcium-dependent manner and isthus candidate for the calcium-dependent movement of thecytoskeleton at the membrane.</t>
  </si>
  <si>
    <t>Cytoplasm, cytoskeleton. Cytoplasm, cellcortex. Note=Expressed along the cell membrane in podocytes andpresumptive tubule cells during glomerulogenesis and is expressedalong lateral cell margins in tubule cells. {ECO:0000250}.</t>
  </si>
  <si>
    <t>Epileptic encephalopathy, early infantile, 5 (EIEE5)[MIM:613477]: A disorder characterized by seizures associated withhypsarrhythmia, profound mental retardation with lack of visualattention and speech development, as well as spastic quadriplegia.{ECO:0000269|PubMed:20493457, ECO:0000269|PubMed:27864847}.Note=The disease is caused by mutations affecting the generepresented in this entry.</t>
  </si>
  <si>
    <t>cadherin binding</t>
  </si>
  <si>
    <t>extracellular exosome;mitochondrion</t>
  </si>
  <si>
    <t>Glyas_Bleomycin-R_OHBP_Dase;VOC</t>
  </si>
  <si>
    <t>3D-structure;Alternative splicing;Complete proteome;Direct protein sequencing;Mitochondrion;Phosphoprotein;Polymorphism;Reference proteome;Repeat</t>
  </si>
  <si>
    <t>Q9HC38</t>
  </si>
  <si>
    <t>GLOD4_HUMAN</t>
  </si>
  <si>
    <t>Glyoxalase domain-containing protein 4</t>
  </si>
  <si>
    <t>GLOD4</t>
  </si>
  <si>
    <t xml:space="preserve"> ORFNames=CGI-150;C17orf25</t>
  </si>
  <si>
    <t>ENSG00000167699</t>
  </si>
  <si>
    <t>ENSP00000301328;ENSP00000301329</t>
  </si>
  <si>
    <t>Q9HC38-1;Q9HC38-2</t>
  </si>
  <si>
    <t>3ZI1</t>
  </si>
  <si>
    <t>Expressed in heart, brain, liver, kidney,pancreas and placenta. Not expressed in skeletal muscle and lung.{ECO:0000269|PubMed:11642406}.</t>
  </si>
  <si>
    <t>Mitochondrion {ECO:0000305|PubMed:12897971}.</t>
  </si>
  <si>
    <t>activation of innate immune response;innate immune response;posttranscriptional regulation of gene expression</t>
  </si>
  <si>
    <t>identical protein binding;miRNA binding;RNA binding;structural molecule activity;zinc ion binding</t>
  </si>
  <si>
    <t>membrane;nuclear inner membrane;nuclear matrix</t>
  </si>
  <si>
    <t>MATR3_RRM1;MATR3_RRM2;Matrin/U1-C_Znf_C2H2;Matrin/U1-like-C_Znf_C2H2;RBD_domain_sf;RRM_dom</t>
  </si>
  <si>
    <t>RRM;ZnF_U1</t>
  </si>
  <si>
    <t>HEXIM1-DNA-PK-paraspeckle components-ribonucleoprotein complex;p54(nrb)-PSF-matrin3 complex;SNW1 complex</t>
  </si>
  <si>
    <t>Acetylation;Alternative splicing;Amyotrophic lateral sclerosis;Complete proteome;Direct protein sequencing;Disease mutation;Immunity;Innate immunity;Isopeptide bond;Metal-binding;Neurodegeneration;Nucleus;Phosphoprotein;Polymorphism;Reference proteome;Repeat;RNA-binding;Ubl conjugation;Zinc;Zinc-finger</t>
  </si>
  <si>
    <t>P43243</t>
  </si>
  <si>
    <t>Amyotrophic lateral sclerosis;Distal myopathy with vocal cord weakness</t>
  </si>
  <si>
    <t>MATR3_HUMAN</t>
  </si>
  <si>
    <t>Matrin-3</t>
  </si>
  <si>
    <t>MATR3</t>
  </si>
  <si>
    <t>KIAA0723</t>
  </si>
  <si>
    <t>ENSG00000015479</t>
  </si>
  <si>
    <t>ENSP00000378284;ENSP00000423587;ENSP00000482895</t>
  </si>
  <si>
    <t>P43243-1;P43243-2</t>
  </si>
  <si>
    <t>May play a role in transcription or may interact withother nuclear matrix proteins to form the internal fibrogranularnetwork. In association with the SFPQ-NONO heteromer may play arole in nuclear retention of defective RNAs. Plays a role in theregulation of DNA virus-mediated innate immune response byassembling into the HDP-RNP complex, a complex that serves as aplatform for IRF3 phosphorylation and subsequent innate immuneresponse activation through the cGAS-STING pathway(PubMed:28712728). May bind to specific miRNA hairpins(PubMed:28431233).</t>
  </si>
  <si>
    <t>Nucleus matrix.</t>
  </si>
  <si>
    <t>Amyotrophic lateral sclerosis 21 (ALS21) [MIM:606070]: Aneurodegenerative disorder affecting upper and lower motorneurons, resulting in muscle weakness and respiratory failure.Some patients may develop myopathic features or dementia.{ECO:0000269|PubMed:19344878, ECO:0000269|PubMed:24686783,ECO:0000269|PubMed:25771394, ECO:0000269|PubMed:26199109}.Note=The disease is caused by mutations affecting the generepresented in this entry.</t>
  </si>
  <si>
    <t>gene silencing by RNA;miRNA loading onto RISC involved in gene silencing by miRNA;miRNA mediated inhibition of translation;miRNA metabolic process;mRNA cleavage involved in gene silencing by miRNA;mRNA cleavage involved in gene silencing by siRNA;negative regulation of translational initiation;positive regulation of miRNA mediated inhibition of translation;positive regulation of nuclear-transcribed mRNA catabolic process, deadenylation-dependent decay;positive regulation of nuclear-transcribed mRNA poly(A) tail shortening;positive regulation of transcription from RNA polymerase II promoter;post-embryonic development;posttranscriptional gene silencing by RNA;pre-miRNA processing;production of miRNAs involved in gene silencing by miRNA;production of siRNA involved in RNA interference;regulation of gene silencing by miRNA;RNA secondary structure unwinding;siRNA loading onto RISC involved in RNA interference;transcription, DNA-templated;translation;Wnt signaling pathway, calcium modulating pathway</t>
  </si>
  <si>
    <t>core promoter binding;double-stranded RNA binding;endoribonuclease activity;endoribonuclease activity, cleaving miRNA-paired mRNA;endoribonuclease activity, cleaving siRNA-paired mRNA;metal ion binding;miRNA binding;mRNA cap binding;protein C-terminus binding;RNA 7-methylguanosine cap binding;RNA binding;RNA polymerase II core binding;single-stranded RNA binding;siRNA binding;translation initiation factor activity</t>
  </si>
  <si>
    <t>cell junction;cytoplasm;cytosol;dendrite;extracellular exosome;intracellular ribonucleoprotein complex;membrane;micro-ribonucleoprotein complex;mRNA cap binding complex;nucleoplasm;nucleus;P-body;polysome;RISC complex;RISC-loading complex</t>
  </si>
  <si>
    <t>Chromosome and associated proteins;Messenger RNA biogenesis</t>
  </si>
  <si>
    <t>ArgoL1;ArgoL2;ArgoMid;ArgoN;PAZ;Piwi</t>
  </si>
  <si>
    <t>AGO2;ArgoL1;ArgoL2;Argonaute_Mid_dom;Argonaute_N;PAZ_dom;PAZ_dom_sf;Piwi;RNaseH_sf;RNaseH-like_sf</t>
  </si>
  <si>
    <t>DUF1785;PAZ;Piwi</t>
  </si>
  <si>
    <t>Ca2+ pathway;Competing endogenous RNAs (ceRNAs) regulate PTEN translation;MAPK6/MAPK4 signaling;MicroRNA (miRNA) biogenesis;PIP3 activates AKT signaling;Post-transcriptional silencing by small RNAs;Pre-NOTCH Transcription and Translation;Regulation of PTEN mRNA translation;Regulation of RUNX1 Expression and Activity;Small interfering RNA (siRNA) biogenesis;TP53 Regulates Metabolic Genes;Transcriptional regulation by small RNAs</t>
  </si>
  <si>
    <t>AGO2-FXR1-TNF(alpha)ARE-RNP complex;DICER1-NCOA6-AGO2 complex;RNA-induced silencing complex, RISC;TRBP containing complex (DICER, TRBP, AGO2, RPL7A, EIF6, MOV10);TTP-AGO2 complex</t>
  </si>
  <si>
    <t>3D-structure;Alternative splicing;Complete proteome;Cytoplasm;Endonuclease;Hydrolase;Hydroxylation;Magnesium;Manganese;Metal-binding;Nitration;Nuclease;Nucleus;Phosphoprotein;Reference proteome;Repressor;Ribonucleoprotein;RNA-binding;RNA-mediated gene silencing;Transcription;Transcription regulation;Translation regulation</t>
  </si>
  <si>
    <t>Q9UKV8</t>
  </si>
  <si>
    <t>AGO2_HUMAN</t>
  </si>
  <si>
    <t>Protein argonaute-2 {ECO:0000255|HAMAP-Rule:MF_03031}</t>
  </si>
  <si>
    <t>Ago2;rgonaute2 {ECO:0000255|HAMAP-Rule:MF_03031}</t>
  </si>
  <si>
    <t>AGO2</t>
  </si>
  <si>
    <t>EIF2C2</t>
  </si>
  <si>
    <t>ENSG00000123908</t>
  </si>
  <si>
    <t>ENSP00000220592;ENSP00000430176</t>
  </si>
  <si>
    <t>Q9UKV8-1;Q9UKV8-2</t>
  </si>
  <si>
    <t>3LUC;3LUD;3LUG;3LUH;3LUJ;3LUK;3QX8;3QX9;4F3T;4OLA;4OLB;4W5N;4W5O;4W5Q;4W5R;4W5T;4Z4C;4Z4D;4Z4E;4Z4F;4Z4G;4Z4H;4Z4I;5JS1;5JS2;5KI6;5T7B;5WEA</t>
  </si>
  <si>
    <t>3.1.26.n2</t>
  </si>
  <si>
    <t>Required for RNA-mediated gene silencing (RNAi) by theRNA-induced silencing complex (RISC). The 'minimal RISC' appearsto include AGO2 bound to a short guide RNA such as a microRNA(miRNA) or short interfering RNA (siRNA). These guide RNAs directRISC to complementary mRNAs that are targets for RISC-mediatedgene silencing. The precise mechanism of gene silencing depends onthe degree of complementarity between the miRNA or siRNA and itstarget. Binding of RISC to a perfectly complementary mRNAgenerally results in silencing due to endonucleolytic cleavage ofthe mRNA specifically by AGO2. Binding of RISC to a partiallycomplementary mRNA results in silencing through inhibition oftranslation, and this is independent of endonuclease activity. Mayinhibit translation initiation by binding to the 7-methylguanosinecap, thereby preventing the recruitment of the translationinitiation factor eIF4-E. May also inhibit translation initiationvia interaction with EIF6, which itself binds to the 60S ribosomalsubunit and prevents its association with the 40S ribosomalsubunit. The inhibition of translational initiation leads to theaccumulation of the affected mRNA in cytoplasmic processing bodies(P-bodies), where mRNA degradation may subsequently occur. In somecases RISC-mediated translational repression is also observed formiRNAs that perfectly match the 3' untranslated region (3'-UTR).Can also up-regulate the translation of specific mRNAs undercertain growth conditions. Binds to the AU element of the 3'-UTRof the TNF (TNF-alpha) mRNA and up-regulates translation underconditions of serum starvation. Also required for transcriptionalgene silencing (TGS), in which short RNAs known as antigene RNAsor agRNAs direct the transcriptional repression of complementarypromoter regions.</t>
  </si>
  <si>
    <t>Cytoplasm, P-body{ECO:0000269|PubMed:23125361}. Nucleus{ECO:0000269|PubMed:23125361}. Note=Translational repression ofmRNAs results in their recruitment to P-bodies. Translocation tothe nucleus requires IMP8.</t>
  </si>
  <si>
    <t>protein targeting to mitochondrion</t>
  </si>
  <si>
    <t>mitochondrial outer membrane</t>
  </si>
  <si>
    <t>Glutathione-S-Trfase_C_sf;Metaxin;Metaxin_GST;Sam37/metaxin_N</t>
  </si>
  <si>
    <t>Alternative splicing;Complete proteome;Membrane;Mitochondrion;Mitochondrion outer membrane;Phosphoprotein;Polymorphism;Protein transport;Reference proteome;Transport</t>
  </si>
  <si>
    <t>Q5HYI7</t>
  </si>
  <si>
    <t>MTX3_HUMAN</t>
  </si>
  <si>
    <t>Metaxin-3</t>
  </si>
  <si>
    <t>MTX3</t>
  </si>
  <si>
    <t>ENSG00000177034</t>
  </si>
  <si>
    <t>ENSP00000423302;ENSP00000423600;ENSP00000424798;ENSP00000484157</t>
  </si>
  <si>
    <t>Q5HYI7-1;Q5HYI7-2;Q5HYI7-4;Q5HYI7-5</t>
  </si>
  <si>
    <t>Could function in transport of proteins into themitochondrion.</t>
  </si>
  <si>
    <t>Mitochondrion {ECO:0000269|PubMed:26477565}.Mitochondrion outer membrane {ECO:0000305}.</t>
  </si>
  <si>
    <t>axo-dendritic transport;axon extension;chemical synaptic transmission;phagosome-lysosome fusion involved in apoptotic cell clearance;synaptic vesicle transport;walking behavior</t>
  </si>
  <si>
    <t>axon;cytoplasm;cytoplasmic vesicle;cytosol;dendrite;extracellular exosome;lysosomal membrane;nucleolus;plasma membrane;synapse</t>
  </si>
  <si>
    <t>DNA repair and recombination proteins</t>
  </si>
  <si>
    <t>Hereditary spastic paraplegia</t>
  </si>
  <si>
    <t>Spatacsin_C</t>
  </si>
  <si>
    <t>Spatacsin;Spatacsin_C_dom;WD40/YVTN_repeat-like_dom_sf</t>
  </si>
  <si>
    <t>AP5-SPG11-SPG15 complex</t>
  </si>
  <si>
    <t>Alternative splicing;Amyotrophic lateral sclerosis;Cell projection;Charcot-Marie-Tooth disease;Complete proteome;Cytoplasm;Hereditary spastic paraplegia;Neurodegeneration;Neuropathy;Nucleus;Phosphoprotein;Polymorphism;Reference proteome</t>
  </si>
  <si>
    <t>Q96JI7</t>
  </si>
  <si>
    <t>Autosomal recessive spastic paraplegia type 11;Juvenile amyotrophic lateral sclerosis</t>
  </si>
  <si>
    <t>SPTCS_HUMAN</t>
  </si>
  <si>
    <t>Spatacsin</t>
  </si>
  <si>
    <t>SPG11</t>
  </si>
  <si>
    <t>KIAA1840</t>
  </si>
  <si>
    <t>ENSG00000104133</t>
  </si>
  <si>
    <t>ENSP00000261866;ENSP00000445278;ENSP00000453599</t>
  </si>
  <si>
    <t>Q96JI7-1;Q96JI7-2;Q96JI7-3</t>
  </si>
  <si>
    <t>May play a role in neurite plasticity by maintainingcytoskeleton stability and regulating synaptic vesicle transport</t>
  </si>
  <si>
    <t>Expressed in all structures of brain, with ahigh expression in cerebellum. Expressed in cortical projectionneurons. {ECO:0000269|PubMed:17322883,ECO:0000269|PubMed:24794856}.</t>
  </si>
  <si>
    <t>Cytoplasm, cytosol{ECO:0000269|PubMed:17322883}. Nucleus{ECO:0000269|PubMed:17322883}. Cell projection, axon{ECO:0000269|PubMed:24794856}. Cell projection, dendrite{ECO:0000269|PubMed:24794856}. Note=Mainly cytoplasmic.{ECO:0000269|PubMed:17322883}.</t>
  </si>
  <si>
    <t>Spastic paraplegia 11, autosomal recessive (SPG11)[MIM:604360]: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{ECO:0000269|PubMed:17322883,ECO:0000269|PubMed:18079167, ECO:0000269|PubMed:19105190,ECO:0000269|PubMed:27217339}. Note=The disease is caused bymutations affecting the gene represented in this entry.Amyotrophic lateral sclerosis 5, juvenile (ALS5)[MIM:602099]: A form of amyotrophic lateral sclerosis,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ALS5 is an autosomal recessive, juvenile formcharacterized by onset of upper and lower motor neuron signsbefore age 25. {ECO:0000269|PubMed:20110243}. Note=The disease iscaused by mutations affecting the gene represented in this entry.Charcot-Marie-Tooth disease 2X (CMT2X) [MIM:616668]: Anautosomal recessive, axonal form of Charcot-Marie-Tooth disease, adisorder of the peripheral nervous system, characterized byprogressive weakness and atrophy, initially of the peronealmuscles and later of the distal muscles of the arms. Charcot-Marie-Tooth disease is classified in two main groups on the basisof electrophysiologic properties and histopathology: primaryperipheral demyelinating neuropathies (designated CMT1 when theyare dominantly inherited) and primary peripheral axonalneuropathies (CMT2). Neuropathies of the CMT2 group arecharacterized by signs of axonal degeneration in the absence ofobvious myelin alterations, normal or slightly reduced nerveconduction velocities, and progressive distal muscle weakness andatrophy. CMT2X patients manifest a slowly progressive, peripheralneuropathy affecting the lower limbs and resulting in gaitdifficulties and distal sensory impairment. Some patients alsohave upper limb involvement. {ECO:0000269|PubMed:26556829}.Note=The disease is caused by mutations affecting the generepresented in this entry.</t>
  </si>
  <si>
    <t>maturation of LSU-rRNA;positive regulation of cell proliferation;regulation of signal transduction by p53 class mediator;regulation of transcription from RNA polymerase II promoter;ribosomal large subunit assembly;rRNA base methylation</t>
  </si>
  <si>
    <t>RNA binding;rRNA (cytosine-C5-)-methyltransferase activity</t>
  </si>
  <si>
    <t>nucleolus;nucleoplasm</t>
  </si>
  <si>
    <t>Methyltr_RsmB-F;Methyltr_RsmF_N;P120R</t>
  </si>
  <si>
    <t>Fmu/NOL1/Nop2p_CS;Methyltr_RsmF_N;MeTrfase_RsmB/NOP2;Nop2p;P120R_rpt;RCMT;RCMT_NOP2;SAM-dependent_MTases</t>
  </si>
  <si>
    <t>rRNA modification in the nucleus and cytosol;TFAP2A acts as a transcriptional repressor during retinoic acid induced cell differentiation</t>
  </si>
  <si>
    <t>Acetylation;Alternative splicing;Citrullination;Complete proteome;Isopeptide bond;Methyltransferase;Nucleus;Phosphoprotein;Polymorphism;Reference proteome;Ribosome biogenesis;RNA-binding;rRNA processing;S-adenosyl-L-methionine;Transferase;Ubl conjugation</t>
  </si>
  <si>
    <t>P46087</t>
  </si>
  <si>
    <t>NOP2_HUMAN</t>
  </si>
  <si>
    <t>Probable 28S rRNA (cytosine(4447)-C(5))-methyltransferase</t>
  </si>
  <si>
    <t>NOP2</t>
  </si>
  <si>
    <t>NOL1;NSUN1</t>
  </si>
  <si>
    <t>ENSG00000111641</t>
  </si>
  <si>
    <t>ENSP00000313272;ENSP00000371858;ENSP00000382392;ENSP00000439422;ENSP00000443150;ENSP00000444437;ENSP00000479320;ENSP00000484384</t>
  </si>
  <si>
    <t>P46087-1;P46087-2;P46087-3;P46087-4</t>
  </si>
  <si>
    <t>Involved in ribosomal large subunit assembly(PubMed:24120868). S-adenosyl-L-methionine-dependentmethyltransferase that specifically methylates the C(5) positionof cytosine 4447 in 28S rRNA (Probable). May play a role in theregulation of the cell cycle and the increased nucleolar activitythat is associated with the cell proliferation (Probable)</t>
  </si>
  <si>
    <t>Nucleus, nucleolus{ECO:0000269|PubMed:12429849}.</t>
  </si>
  <si>
    <t>CRD-mediated mRNA stabilization;in utero embryonic development;mRNA splicing, via spliceosome;negative regulation of striated muscle cell differentiation;negative regulation of transcription from RNA polymerase II promoter;positive regulation of cell division;positive regulation of transcription from RNA polymerase II promoter;protein localization to cytoplasmic stress granule;regulation of transcription, DNA-templated;transcription from RNA polymerase II promoter</t>
  </si>
  <si>
    <t>chromatin binding;DNA binding;DNA binding transcription factor activity;double-stranded DNA binding;GTPase binding;RNA binding;RNA polymerase II proximal promoter sequence-specific DNA binding;single-stranded DNA binding;transcriptional activator activity, RNA polymerase II proximal promoter sequence-specific DNA binding</t>
  </si>
  <si>
    <t>CRD-mediated mRNA stability complex;cytoplasm;cytoplasmic stress granule;cytosol;extracellular exosome;histone pre-mRNA 3'end processing complex;intracellular membrane-bounded organelle;intracellular ribonucleoprotein complex;nuclear membrane;nucleoplasm;nucleus;U12-type spliceosomal complex</t>
  </si>
  <si>
    <t>Messenger RNA biogenesis;Spliceosome;Transcription factors</t>
  </si>
  <si>
    <t>CSD</t>
  </si>
  <si>
    <t>Cold-shock_CS;CSD;CSP_DNA-bd;NA-bd_OB-fold</t>
  </si>
  <si>
    <t>CSP</t>
  </si>
  <si>
    <t>12S U11 snRNP;18S U11/U12 snRNP;CTNNB1-FERMT2-YBX1 complex;IGF2BP1 complex;Nop56p-associated pre-rRNA complex;YBX1-AKT1 complex</t>
  </si>
  <si>
    <t>3D-structure;Acetylation;Activator;Complete proteome;Cytoplasm;Direct protein sequencing;DNA-binding;Isopeptide bond;Mitogen;mRNA processing;mRNA splicing;Nucleus;Phosphoprotein;Reference proteome;Repressor;RNA-binding;Secreted;Transcription;Transcription regulation;Ubl conjugation</t>
  </si>
  <si>
    <t>P67809</t>
  </si>
  <si>
    <t>YBOX1_HUMAN</t>
  </si>
  <si>
    <t>Nuclease-sensitive element-binding protein 1</t>
  </si>
  <si>
    <t>YBX1</t>
  </si>
  <si>
    <t>NSEP1;YB1</t>
  </si>
  <si>
    <t>ENSG00000065978</t>
  </si>
  <si>
    <t>ENSP00000361626</t>
  </si>
  <si>
    <t>1H95</t>
  </si>
  <si>
    <t>Mediates pre-mRNA alternative splicing regulation. Bindsto splice sites in pre-mRNA and regulates splice site selection.Binds and stabilizes cytoplasmic mRNA. Contributes to theregulation of translation by modulating the interaction betweenthe mRNA and eukaryotic initiation factors (By similarity).Regulates the transcription of numerous genes. Its transcriptionalactivity on the multidrug resistance gene MDR1 is enhanced inpresence of the APEX1 acetylated form at 'Lys-6' and 'Lys-7'.Binds to promoters that contain a Y-box (5'-CTGATTGGCCAA-3'), suchas MDR1 and HLA class II genes. Promotes separation of DNA strandsthat contain mismatches or are modified by cisplatin. Hasendonucleolytic activity and can introduce nicks or breaks intodouble-stranded DNA (in vitro). May play a role in DNA repair.Component of the CRD-mediated complex that promotes MYC mRNAstability. Binds preferentially to the 5'-[CU]CUGCG-3' motif invitro.</t>
  </si>
  <si>
    <t>Cytoplasm. Nucleus. Cytoplasmic granule{ECO:0000269|PubMed:25229427}. Secreted. Note=Localized incytoplasmic mRNP granules containing untranslated mRNAs. Shuttlesbetween nucleus and cytoplasm. Predominantly cytoplasmic inproliferating cells. Cytotoxic stress and DNA damage enhancetranslocation to the nucleus. Localized with DDX1, MBNL1 and TIAL1in stress granules upon stress. Secreted by mesangial andmonocytic cells after inflammatory challenges. Translocates fromthe cytoplasm to the nucleus after and colocalizes with APEX1 innuclear speckles after genotoxic stress.</t>
  </si>
  <si>
    <t>angiogenesis;cell death;cellular iron ion homeostasis;cellular response to arsenic-containing substance;cellular response to cadmium ion;cellular response to cisplatin;cellular response to heat;cellular response to hypoxia;cellular response to nutrient;endothelial cell proliferation;erythrocyte homeostasis;excretion;heme catabolic process;heme oxidation;intracellular signal transduction;intrinsic apoptotic signaling pathway in response to DNA damage;iron ion homeostasis;liver regeneration;low-density lipoprotein particle clearance;negative regulation of DNA binding;negative regulation of DNA binding transcription factor activity;negative regulation of epithelial cell apoptotic process;negative regulation of extrinsic apoptotic signaling pathway via death domain receptors;negative regulation of leukocyte migration;negative regulation of macroautophagy;negative regulation of mast cell cytokine production;negative regulation of mast cell degranulation;negative regulation of muscle cell apoptotic process;negative regulation of neuron apoptotic process;negative regulation of smooth muscle cell proliferation;negative regulation of vascular smooth muscle cell proliferation;positive regulation of angiogenesis;positive regulation of apoptotic process;positive regulation of blood vessel diameter;positive regulation of chemokine biosynthetic process;positive regulation of I-kappaB kinase/NF-kappaB signaling;positive regulation of macroautophagy;positive regulation of smooth muscle cell proliferation;protein homooligomerization;regulation of angiogenesis;regulation of blood pressure;regulation of DNA binding transcription factor activity;regulation of transcription from RNA polymerase II promoter in response to iron;regulation of transcription from RNA polymerase II promoter in response to oxidative stress;response to estrogen;response to hydrogen peroxide;response to nicotine;response to oxidative stress;small GTPase mediated signal transduction;smooth muscle hyperplasia;wound healing involved in inflammatory response</t>
  </si>
  <si>
    <t>enzyme binding;heme binding;heme oxygenase (decyclizing) activity;metal ion binding;phospholipase D activity;protein homodimerization activity;signal transducer activity</t>
  </si>
  <si>
    <t>caveola;cytosol;endoplasmic reticulum;endoplasmic reticulum membrane;extracellular space;membrane;nucleolus;nucleus;perinuclear region of cytoplasm</t>
  </si>
  <si>
    <t>Ferroptosis;Fluid shear stress and atherosclerosis;Hepatocellular carcinoma;HIF-1 signaling pathway;MicroRNAs in cancer;Mineral absorption;Pathways in cancer;Porphyrin and chlorophyll metabolism</t>
  </si>
  <si>
    <t>Ferroptosis;Fluid shear stress and atherosclerosis;Hepatocellular carcinoma;HIF-1 signaling pathway;Metabolic pathways;MicroRNAs in cancer;Mineral absorption;Pathways in cancer;Porphyrin and chlorophyll metabolism</t>
  </si>
  <si>
    <t>Chronic obstructive pulmonary disease (COPD)</t>
  </si>
  <si>
    <t>Heme degradation;Interleukin-4 and 13 signaling;Iron uptake and transport</t>
  </si>
  <si>
    <t>3D-structure;Apoptosis;Complete proteome;Endoplasmic reticulum;Heme;Iron;Membrane;Metal-binding;Microsome;Oxidoreductase;Phosphoprotein;Polymorphism;Reference proteome</t>
  </si>
  <si>
    <t>P09601</t>
  </si>
  <si>
    <t>HMOX1_HUMAN</t>
  </si>
  <si>
    <t>Heme oxygenase 1</t>
  </si>
  <si>
    <t>O-1</t>
  </si>
  <si>
    <t>HMOX1</t>
  </si>
  <si>
    <t>HO;HO1</t>
  </si>
  <si>
    <t>ENSG00000100292</t>
  </si>
  <si>
    <t>ENSP00000216117</t>
  </si>
  <si>
    <t>1N3U;1N45;1NI6;1OYK;1OYL;1OZE;1OZL;1OZR;1OZW;1S13;1S8C;1T5P;1TWN;1TWR;1XJZ;1XK0;1XK1;1XK2;1XK3;3CZY;3HOK;3K4F;3TGM;4WD4;5BTQ</t>
  </si>
  <si>
    <t>Heme oxygenase cleaves the heme ring at the alphamethene bridge to form biliverdin. Biliverdin is subsequentlyconverted to bilirubin by biliverdin reductase. Underphysiological conditions, the activity of heme oxygenase ishighest in the spleen, where senescent erythrocytes aresequestrated and destroyed. Exhibits cytoprotective effects sinceexcess of free heme sensitizes cells to undergo apoptosis.</t>
  </si>
  <si>
    <t>Expressed at higher levels in renal cancertissue than in normal tissue (at protein level).{ECO:0000269|PubMed:20855888}.</t>
  </si>
  <si>
    <t>Cytoplasmic side {ECO:0000269|PubMed:22419571}.;Microsome {ECO:0000269|PubMed:22419571}.Endoplasmic reticulum membrane {ECO:0000269|PubMed:22419571};Peripheral membrane protein {ECO:0000269|PubMed:22419571}</t>
  </si>
  <si>
    <t>Heme oxygenase 1 deficiency (HMOX1D) [MIM:614034]: Adisease characterized by impaired stress hematopoiesis, resultingin marked erythrocyte fragmentation and intravascular hemolysis,coagulation abnormalities, endothelial damage, and iron depositionin renal and hepatic tissues. Clinical features include persistenthemolytic anemia, asplenia, nephritis, generalized erythematousrash, growth retardation and hepatomegaly.{ECO:0000269|PubMed:9884342}. Note=The disease is caused bymutations affecting the gene represented in this entry.</t>
  </si>
  <si>
    <t>axon development;cell division;dendrite development;establishment of mitotic spindle orientation;intracellular transport of viral protein in host cell;microtubule-dependent intracellular transport of viral material towards nucleus;negative regulation of cell death;negative regulation of mitochondrial membrane permeability;negative regulation of neurogenesis;neuron projection morphogenesis;neutrophil degranulation;positive regulation of neuron projection development;positive regulation of Rac protein signal transduction;regulation of cytoskeleton organization;regulation of G-protein coupled receptor protein signaling pathway;regulation of GTPase activity;viral entry into host cell</t>
  </si>
  <si>
    <t>identical protein binding;motor activity;protein C-terminus binding</t>
  </si>
  <si>
    <t>axonal growth cone;cytoplasmic dynein complex;cytoplasmic microtubule;extracellular region;ficolin-1-rich granule lumen;Golgi apparatus;host cell;lamellipodium;mitochondrion;neuronal cell body;secretory granule lumen;secretory vesicle;spindle</t>
  </si>
  <si>
    <t>Tctex-1</t>
  </si>
  <si>
    <t>Tctex</t>
  </si>
  <si>
    <t>Dynein-2 complex, cytoplasmic</t>
  </si>
  <si>
    <t>3D-structure;Acetylation;Cell cycle;Cell division;Complete proteome;Cytoplasm;Cytoplasmic inwards viral transport;Cytoskeleton;Dynein;Golgi apparatus;Host-virus interaction;Microtubular inwards viral transport;Microtubule;Mitosis;Motor protein;Neurogenesis;Phosphoprotein;Reference proteome;Transport;Virus entry into host cell</t>
  </si>
  <si>
    <t>P63172</t>
  </si>
  <si>
    <t>DYLT1_HUMAN</t>
  </si>
  <si>
    <t>Dynein light chain Tctex-type 1</t>
  </si>
  <si>
    <t>DYNLT1</t>
  </si>
  <si>
    <t>TCTEL1;TCTEX1;TCTEX-1</t>
  </si>
  <si>
    <t>ENSG00000146425</t>
  </si>
  <si>
    <t>ENSP00000356056</t>
  </si>
  <si>
    <t>5JPW</t>
  </si>
  <si>
    <t xml:space="preserve"> inhibits the genesis ofneurons from precursor cells during cortical developmentpresumably by antagonizing ARHGEF2. Involved in the regulation ofmitotic spindle orientation (By similarity). Unrelated to the rolein retrograde microtubule-associated movement may play a role inthe dimerization of cytoplasmic proteins/domains such as forACVR2B. Binds to the cytoplasmic domain of ACVR2B and, in vitro,inhibits ACVR2B signaling (PubMed:27502274).; the function isindependent of cytoplasmic dynein and seems to be coupled toregulation of the actin cytoskeleton by enhancing Rac1 activity.The function in neurogenesis may be regulated by association witha G-protein beta-gamma dimer. May function as a receptor-independent activator of heterotrimeric G-protein signaling; theactivation appears to be independent of a nucleotide exchange.Plays a role in regulating neurogenesis;Acts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 Binds to transport cargos and isinvolved in apical cargo transport such as rhodopsin-bearingvesicles in polarized epithelia. May also be a accessory componentof axonemal dynein.Plays a role in neuronal morphogenesis</t>
  </si>
  <si>
    <t>Expressed in heart, placenta, skeletal musclekidney, pancreas, spleen, prostate, testis, ovary, ileum andcolon. Expressed in lung endothelial and smooth muscle cells (atprotein level). {ECO:0000269|PubMed:14583445}.</t>
  </si>
  <si>
    <t>Golgi apparatus {ECO:0000250}. Cytoplasm{ECO:0000250}. Cytoplasm, cytoskeleton, spindle {ECO:0000250}.Note=Localizes to mitotic spindles. {ECO:0000250}.</t>
  </si>
  <si>
    <t>axoneme assembly;cilium movement</t>
  </si>
  <si>
    <t>axoneme;motile cilium;radial spoke</t>
  </si>
  <si>
    <t>Primary ciliary dyskinesia</t>
  </si>
  <si>
    <t>Radial_spoke</t>
  </si>
  <si>
    <t>Alternative splicing;Cell projection;Ciliopathy;Cilium;Complete proteome;Cytoplasm;Cytoskeleton;Disease mutation;Kartagener syndrome;Phosphoprotein;Polymorphism;Primary ciliary dyskinesia;Reference proteome</t>
  </si>
  <si>
    <t>Q5TD94</t>
  </si>
  <si>
    <t>RSH4A_HUMAN</t>
  </si>
  <si>
    <t>Radial spoke head protein 4 homolog A</t>
  </si>
  <si>
    <t>RSPH4A</t>
  </si>
  <si>
    <t>RSHL3</t>
  </si>
  <si>
    <t>ENSG00000111834</t>
  </si>
  <si>
    <t>ENSP00000229554;ENSP00000357569;ENSP00000357570</t>
  </si>
  <si>
    <t>Q5TD94-1;Q5TD94-2;Q5TD94-3</t>
  </si>
  <si>
    <t>Probable component of the axonemal radial spoke head.Radial spokes are regularly spaced along cilia, sperm and flagellaaxonemes. They consist of a thin stalk which is attached to asubfiber of the outer doublet microtubule, and a bulbous headwhich is attached to the stalk and appears to interact with theprojections from the central pair of microtubules</t>
  </si>
  <si>
    <t>Expressed in trachea, lungs, and testes. Verystrong expression is detected in nasal brushings.{ECO:0000269|PubMed:23993197}.</t>
  </si>
  <si>
    <t>Cytoplasm, cytoskeleton, cilium axoneme{ECO:0000305}. Cell projection, cilium. Note=Radial spoke.{ECO:0000305}.</t>
  </si>
  <si>
    <t xml:space="preserve"> reduced fertility is often observed in male patients due toabnormalities of sperm tails. Half of the patients exhibit situsinversus, due to dysfunction of monocilia at the embryonic nodeand randomization of left-right body asymmetry. Primary ciliarydyskinesia associated with situs inversus is referred to asKartagener syndrome. {ECO:0000269|PubMed:19200523,ECO:0000269|PubMed:23798057, ECO:0000269|PubMed:25186273}.Note=The disease is caused by mutations affecting the generepresented in this entry.;Ciliary dyskinesia, primary, 11 (CILD11) [MIM:612649]: Adisorder characterized by abnormalities of motile cilia.Respiratory infections leading to chronic inflammation andbronchiectasis are recurrent, due to defects in the respiratorycilia</t>
  </si>
  <si>
    <t>axon guidance;cytoskeleton-dependent intracellular transport;microtubule-based movement;motor neuron axon guidance;mRNA transport;organelle organization;protein localization</t>
  </si>
  <si>
    <t>ATP binding;ATP-dependent microtubule motor activity, plus-end-directed;microtubule binding;microtubule motor activity</t>
  </si>
  <si>
    <t>ciliary rootlet;cytoplasm;kinesin complex;microtubule;neuron projection</t>
  </si>
  <si>
    <t>Cytoskeleton proteins;Dopaminergic synapse;Endocytosis;Exosome;Membrane trafficking</t>
  </si>
  <si>
    <t>Dopaminergic synapse;Endocytosis</t>
  </si>
  <si>
    <t>Complex cortical dysplasia with other brain malformations</t>
  </si>
  <si>
    <t>Kinesin</t>
  </si>
  <si>
    <t>Kinesin_motor_CS;Kinesin_motor_dom;Kinesin_motor_dom_sf;Kinesin-like_fam;P-loop_NTPase</t>
  </si>
  <si>
    <t>KISc</t>
  </si>
  <si>
    <t>Insulin processing</t>
  </si>
  <si>
    <t>KIF5C-SPG33 complex</t>
  </si>
  <si>
    <t>Alternative splicing;ATP-binding;Coiled coil;Complete proteome;Cytoplasm;Cytoskeleton;Disease mutation;Microtubule;Motor protein;Nucleotide-binding;Polymorphism;Reference proteome;Transport</t>
  </si>
  <si>
    <t>O60282</t>
  </si>
  <si>
    <t>KIF5C_HUMAN</t>
  </si>
  <si>
    <t>Kinesin heavy chain isoform 5C</t>
  </si>
  <si>
    <t>KIF5C</t>
  </si>
  <si>
    <t>KIAA0531;NKHC2</t>
  </si>
  <si>
    <t>ENSG00000168280</t>
  </si>
  <si>
    <t>ENSP00000393379</t>
  </si>
  <si>
    <t>O60282-1</t>
  </si>
  <si>
    <t>Mediates dendritic trafficking of mRNAs (By similarity).Kinesin is a microtubule-associated force-producing protein thatmay play a role in organelle transport.</t>
  </si>
  <si>
    <t>Highest expression in brain, prostate andtestis, and moderate expression in kidney, small intestine andovary.</t>
  </si>
  <si>
    <t>Cortical dysplasia, complex, with other brainmalformations 2 (CDCBM2) [MIM:615282]: A disorder of aberrantneuronal migration and disturbed axonal guidance. Clinicalfeatures include intrauterine growth retardation, fetal akinesia,seizures, microcephaly, lack of psychomotor development, andarthrogryposis. Brain imaging shows malformations of corticaldevelopment, including polymicrogyria, gyral simplification, andthin corpus callosum. {ECO:0000269|PubMed:23603762}. Note=Thedisease is caused by mutations affecting the gene represented inthis entry.</t>
  </si>
  <si>
    <t>axon extension;central nervous system development;central nervous system projection neuron axonogenesis;dendrite morphogenesis;endosomal transport;forebrain development;intracellular signal transduction;negative regulation of protein localization to nucleus;nervous system development;neuron migration;neuron projection morphogenesis;peptidyl-serine phosphorylation;peptidyl-threonine phosphorylation;protein phosphorylation;response to virus</t>
  </si>
  <si>
    <t>ATP binding;protein kinase activity;protein serine/threonine kinase activity;signal transducer activity, downstream of receptor</t>
  </si>
  <si>
    <t>integral component of plasma membrane;intracellular;postsynaptic density</t>
  </si>
  <si>
    <t>Protein kinases</t>
  </si>
  <si>
    <t>DCX;Pkinase</t>
  </si>
  <si>
    <t>Doublecortin_dom;Doublecortin_dom_sf;Kinase-like_dom_sf;Prot_kinase_dom;Protein_kinase_ATP_BS;Ser/Thr_kinase_AS</t>
  </si>
  <si>
    <t>DCX;S_TKc</t>
  </si>
  <si>
    <t>3D-structure;Alternative splicing;ATP-binding;Complete proteome;Developmental protein;Differentiation;Kinase;Neurogenesis;Nucleotide-binding;Phosphoprotein;Polymorphism;Reference proteome;Repeat;Serine/threonine-protein kinase;Transferase</t>
  </si>
  <si>
    <t>O15075</t>
  </si>
  <si>
    <t>DCLK1_HUMAN</t>
  </si>
  <si>
    <t>Serine/threonine-protein kinase DCLK1</t>
  </si>
  <si>
    <t>DCLK1</t>
  </si>
  <si>
    <t>DCAMKL1;DCDC3A;KIAA0369</t>
  </si>
  <si>
    <t>ENSG00000133083</t>
  </si>
  <si>
    <t>ENSP00000255448;ENSP00000353846;ENSP00000369223;ENSP00000484452</t>
  </si>
  <si>
    <t>O15075-1;O15075-2;O15075-3;O15075-4</t>
  </si>
  <si>
    <t>1MFW;1MG4;1UF0;5JZJ;5JZN</t>
  </si>
  <si>
    <t>Probable kinase that may be involved in a calcium-signaling pathway controlling neuronal migration in the developingbrain. May also participate in functions of the mature nervoussystem.</t>
  </si>
  <si>
    <t>In fetal tissues, highly expressed in brain,detectable in lung and liver, but not in kidney. In adult tissues,expressed ubiquitously in the brain, detectable in the heart,liver, spleen, thymus, prostate, testis, ovary, small intestineand colon. The type A isoforms seem to be expressed predominantlyin fetal brain whereas type B isoforms are expressed abundantly inboth fetal and adult brain. {ECO:0000269|PubMed:10051403}.</t>
  </si>
  <si>
    <t>aging;cellular protein modification process;protein N-linked glycosylation;protein N-linked glycosylation via asparagine;response to drug</t>
  </si>
  <si>
    <t>ribosome binding</t>
  </si>
  <si>
    <t>autophagosome membrane;endoplasmic reticulum membrane;integral component of membrane;membrane;oligosaccharyltransferase complex;rough endoplasmic reticulum</t>
  </si>
  <si>
    <t>Ribophorin_II</t>
  </si>
  <si>
    <t>Swp1</t>
  </si>
  <si>
    <t>Alternative splicing;Complete proteome;Direct protein sequencing;Endoplasmic reticulum;Glycoprotein;Isopeptide bond;Membrane;Polymorphism;Reference proteome;Signal;Transmembrane;Transmembrane helix;Ubl conjugation</t>
  </si>
  <si>
    <t>P04844</t>
  </si>
  <si>
    <t>RPN2_HUMAN</t>
  </si>
  <si>
    <t>Dolichyl-diphosphooligosaccharide--protein glycosyltransferase subunit 2</t>
  </si>
  <si>
    <t>RPN2</t>
  </si>
  <si>
    <t>ENSG00000118705</t>
  </si>
  <si>
    <t>ENSP00000237530;ENSP00000362724</t>
  </si>
  <si>
    <t>P04844-1;P04844-2</t>
  </si>
  <si>
    <t>Expressed in all tissues tested.</t>
  </si>
  <si>
    <t>Endoplasmic reticulum{ECO:0000250|UniProtKB:F1PCT7}. Endoplasmic reticulum membrane;Multi-pass membrane protein {ECO:0000305}.</t>
  </si>
  <si>
    <t>glutathione metabolic process;hydrogen sulfide metabolic process;sulfide oxidation, using sulfide:quinone oxidoreductase</t>
  </si>
  <si>
    <t>iron ion binding;sulfur dioxygenase activity</t>
  </si>
  <si>
    <t>cytoplasm;mitochondrial matrix;mitochondrion;nucleoplasm</t>
  </si>
  <si>
    <t>Mitochondrial biogenesis;Sulfur metabolism</t>
  </si>
  <si>
    <t>Metabolic pathways;Sulfur metabolism</t>
  </si>
  <si>
    <t>Ethylmalonic encephalopathy</t>
  </si>
  <si>
    <t>Lactamase_B</t>
  </si>
  <si>
    <t>Metallo-B-lactamas;Metallo-hydrolase/OxRdtase</t>
  </si>
  <si>
    <t>Sulfide oxidation to sulfate</t>
  </si>
  <si>
    <t>3D-structure;Acetylation;Complete proteome;Cytoplasm;Dioxygenase;Disease mutation;Metal-binding;Mitochondrion;Nucleus;Oxidoreductase;Phosphoprotein;Reference proteome;Transit peptide</t>
  </si>
  <si>
    <t>O95571</t>
  </si>
  <si>
    <t>ETHE1_HUMAN</t>
  </si>
  <si>
    <t>Persulfide dioxygenase ETHE1, mitochondrial</t>
  </si>
  <si>
    <t>ETHE1</t>
  </si>
  <si>
    <t>HSCO</t>
  </si>
  <si>
    <t>ENSG00000105755</t>
  </si>
  <si>
    <t>ENSP00000292147</t>
  </si>
  <si>
    <t>4CHL</t>
  </si>
  <si>
    <t>1.13.11.18</t>
  </si>
  <si>
    <t>Sulfur dioxygenase that plays an essential role inhydrogen sulfide catabolism in the mitochondrial matrix. Hydrogensulfide (H(2)S) is first oxidized by SQRDL, giving rise tocysteine persulfide residues. ETHE1 consumes molecular oxygen tocatalyze the oxidation of the persulfide, once it has beentransferred to a thiophilic acceptor, such as glutathione (R-SSH).Plays an important role in metabolic homeostasis in mitochondriaby metabolizing hydrogen sulfide and preventing the accumulationof supraphysiological H(2)S levels that have toxic effects, due tothe inhibition of cytochrome c oxidase. First described as aprotein that can shuttle between the nucleus and the cytoplasm andsuppress p53-induced apoptosis by sequestering the transcriptionfactor RELA/NFKB3 in the cytoplasm and preventing its accumulationin the nucleus (PubMed:12398897).</t>
  </si>
  <si>
    <t>Ubiquitously expressed.{ECO:0000269|PubMed:14732903}.</t>
  </si>
  <si>
    <t>Cytoplasm {ECO:0000269|PubMed:12398897}.Nucleus {ECO:0000269|PubMed:12398897}. Mitochondrion matrix{ECO:0000269|PubMed:14732903}.</t>
  </si>
  <si>
    <t>Ethylmalonic encephalopathy (EE) [MIM:602473]: Autosomalrecessive disorder characterized by neurodevelopmental delay andregression, recurrent petechiae, acrocyanosis, diarrhea, leadingto death in the first decade of life. It is also associated withpersistent lactic acidemia and ethylmalonic and methylsuccinicaciduria. {ECO:0000269|PubMed:14732903,ECO:0000269|PubMed:18593870, ECO:0000269|PubMed:23144459}.Note=The disease is caused by mutations affecting the generepresented in this entry.</t>
  </si>
  <si>
    <t>nucleosome binding;RNA binding;unfolded protein binding</t>
  </si>
  <si>
    <t>Acetylation;Alternative splicing;Chaperone;Complete proteome;Cytoplasm;Nucleus;Phosphoprotein;Reference proteome</t>
  </si>
  <si>
    <t>Q99733</t>
  </si>
  <si>
    <t>NP1L4_HUMAN</t>
  </si>
  <si>
    <t>Nucleosome assembly protein 1-like 4</t>
  </si>
  <si>
    <t>NAP1L4</t>
  </si>
  <si>
    <t>NAP2</t>
  </si>
  <si>
    <t>ENSG00000205531;ENSG00000273562</t>
  </si>
  <si>
    <t>ENSP00000369915;ENSP00000436397;ENSP00000478654;ENSP00000481412;ENSP00000483728;ENSP00000487984</t>
  </si>
  <si>
    <t>Q99733-1;Q99733-2</t>
  </si>
  <si>
    <t>Acts as histone chaperone in nucleosome assembly</t>
  </si>
  <si>
    <t>Ubiquitous. Biallelically expressed in fetaland adult tissues. Highest levels in testis.{ECO:0000269|PubMed:8923002}.</t>
  </si>
  <si>
    <t>Nucleus {ECO:0000269|PubMed:10764593,ECO:0000269|PubMed:9325046}. Cytoplasm{ECO:0000269|PubMed:10764593, ECO:0000269|PubMed:9325046}.Note=Present in the cytoplasm and excluded from the nucleus duringG0/G1 phase, then relocates to the nucleus by the time cells arein S phase (PubMed:9325046). Phosphorylated form localizes in thecytoplasm during the G0/G1 transition, whereas dephosphorylationleads to relocalization into the nucleus at the G1/S-boundary(PubMed:10764593). {ECO:0000269|PubMed:10764593,ECO:0000269|PubMed:9325046}.</t>
  </si>
  <si>
    <t>axon extension;behavioral response to cocaine;calcium ion import;cell cycle;cell division;cell proliferation;cell-matrix adhesion;cellular response to amyloid-beta;central nervous system neuron development;cerebellar cortex formation;chemical synaptic transmission;corpus callosum development;cortical actin cytoskeleton organization;dendrite morphogenesis;excitatory postsynaptic potential;hippocampus development;intracellular protein transport;layer formation in cerebral cortex;microtubule cytoskeleton organization;motor neuron axon guidance;negative regulation of axon extension;negative regulation of cell cycle;negative regulation of neuron death;negative regulation of protein export from nucleus;negative regulation of protein ubiquitination;negative regulation of proteolysis;negative regulation of synaptic plasticity;negative regulation of transcription, DNA-templated;neuron apoptotic process;neuron differentiation;neuron migration;neuron projection development;nucleocytoplasmic transport;oligodendrocyte differentiation;peptidyl-serine phosphorylation;peptidyl-threonine phosphorylation;phosphorylation;positive regulation of actin cytoskeleton reorganization;positive regulation of calcium ion-dependent exocytosis;positive regulation of neuron apoptotic process;positive regulation of protein binding;positive regulation of protein kinase activity;positive regulation of protein targeting to membrane;protein autophosphorylation;protein localization to synapse;protein phosphorylation;receptor catabolic process;receptor clustering;regulation of apoptotic process;regulation of cell cycle arrest;regulation of cell migration;regulation of dendritic spine morphogenesis;regulation of macroautophagy;regulation of protein localization to plasma membrane;regulation of signal transduction by p53 class mediator;regulation of synaptic plasticity;regulation of synaptic transmission, glutamatergic;regulation of synaptic vesicle recycling;response to wounding;rhythmic process;Schwann cell development;sensory perception of pain;serine phosphorylation of STAT protein;skeletal muscle tissue development;synapse assembly;synaptic transmission, dopaminergic;synaptic transmission, glutamatergic;synaptic vesicle endocytosis;synaptic vesicle exocytosis;visual learning</t>
  </si>
  <si>
    <t>acetylcholine receptor activator activity;ATP binding;cyclin-dependent protein serine/threonine kinase activity;cytoskeletal protein binding;ephrin receptor binding;ErbB-2 class receptor binding;ErbB-3 class receptor binding;kinase activity;p53 binding;protein kinase activity;protein kinase binding;protein serine/threonine kinase activity;tau-protein kinase activity</t>
  </si>
  <si>
    <t>axon;cell junction;cyclin-dependent protein kinase 5 holoenzyme complex;cytoplasm;cytosol;dendrite;filopodium;growth cone;lamellipodium;membrane;microtubule;neuromuscular junction;neuronal cell body;nucleoplasm;nucleus;perikaryon;plasma membrane;postsynaptic density;postsynaptic membrane;presynapse</t>
  </si>
  <si>
    <t>Alzheimer disease;Axon guidance;Cocaine addiction;Membrane trafficking;Protein kinases</t>
  </si>
  <si>
    <t>Alzheimer disease;Axon guidance;Cocaine addiction</t>
  </si>
  <si>
    <t>Lissencephaly</t>
  </si>
  <si>
    <t>Dinaciclib</t>
  </si>
  <si>
    <t>CRMPs in Sema3A signaling;DARPP-32 events;Deregulated CDK5 triggers multiple neurodegenerative pathways in Alzheimer's disease models;Factors involved in megakaryocyte development and platelet production;Regulation of TP53 Activity through Phosphorylation</t>
  </si>
  <si>
    <t>Cell cycle kinase complex CDK5</t>
  </si>
  <si>
    <t>3D-structure;Acetylation;Alternative splicing;Apoptosis;ATP-binding;Biological rhythms;Cell cycle;Cell division;Cell junction;Cell membrane;Cell projection;Complete proteome;Cytoplasm;Kinase;Lissencephaly;Membrane;Neurodegeneration;Neurogenesis;Nucleotide-binding;Nucleus;Phosphoprotein;Polymorphism;Postsynaptic cell membrane;Reference proteome;Serine/threonine-protein kinase;Synapse;Transferase</t>
  </si>
  <si>
    <t>Q00535</t>
  </si>
  <si>
    <t>CDK5_HUMAN</t>
  </si>
  <si>
    <t>Cyclin-dependent-like kinase 5</t>
  </si>
  <si>
    <t>CDK5</t>
  </si>
  <si>
    <t>CDKN5</t>
  </si>
  <si>
    <t>ENSG00000164885</t>
  </si>
  <si>
    <t>ENSP00000297518;ENSP00000419782</t>
  </si>
  <si>
    <t>Q00535-1;Q00535-2</t>
  </si>
  <si>
    <t>1H4L;1LFR;1UNG;1UNH;1UNL;3O0G;4AU8</t>
  </si>
  <si>
    <t xml:space="preserve"> phosphorylates the linkerdomain of glutamyl-prolyl tRNA synthetase (EPRS) in a IFN-gamma-dependent manner, the initial event in assembly of the GAITcomplex. Phosphorylation of SH3GLB1 is required for autophagyinduction in starved neurons. Phosphorylation of TONEBP/NFAT5 inresponse to osmotic stress mediates its rapid nuclearlocalization. MEF2 is inactivated by phosphorylation in nucleus inresponse to neurotoxin, thus leading to neuronal apoptosis. APEX1AP-endodeoxyribonuclease is repressed by phosphorylation,resulting in accumulation of DNA damage and contributing toneuronal death. NOS3 phosphorylation down regulates NOS3-derivednitrite (NO) levels. SRC phosphorylation mediates its ubiquitin-dependent degradation and thus leads to cytoskeletalreorganization. May regulate endothelial cell migration andangiogenesis via the modulation of lamellipodia formation.Involved in dendritic spine morphogenesis by mediating the EFNA1-EPHA4 signaling. The complex p35/CDK5 participates in theregulation of the circadian clock by modulating the function ofCLOCK protein: phosphorylates CLOCK at 'Thr-451' and 'Thr-461' andregulates the transcriptional activity of the CLOCK-ARNTL/BMAL1heterodimer in association with altered stability and subcellulardistribution.;Proline-directed serine/threonine-protein kinaseessential for neuronal cell cycle arrest and differentiation andmay be involved in apoptotic cell death in neuronal diseases bytriggering abortive cell cycle re-entry. Interacts with D1 and D3-type G1 cyclins. Phosphorylates SRC, NOS3, VIM/vimentin,p35/CDK5R1, MEF2A, SIPA1L1, SH3GLB1, PXN, PAK1, MCAM/MUC18, SEPT5,SYN1, DNM1, AMPH, SYNJ1, CDK16, RAC1, RHOA, CDC42, TONEBP/NFAT5,MAPT/TAU, MAP1B, histone H1, p53/TP53, HDAC1, APEX1, PTK2/FAK1,huntingtin/HTT, ATM, MAP2, NEFH and NEFM. Regulates severalneuronal development and physiological processes includingneuronal survival, migration and differentiation, axonal andneurite growth, synaptogenesis, oligodendrocyte differentiation,synaptic plasticity and neurotransmission, by phosphorylating keyproteins. Activated by interaction with CDK5R1 (p35) and CDK5R2(p39), especially in post-mitotic neurons, and promotes CDK5R1(p35) expression in an autostimulation loop. Phosphorylates manydownstream substrates such as Rho and Ras family small GTPases(e.g. PAK1, RAC1, RHOA, CDC42) or microtubule-binding proteins(e.g. MAPT/TAU, MAP2, MAP1B), and modulates actin dynamics toregulate neurite growth and/or spine morphogenesis. Phosphorylatesalso exocytosis associated proteins such as MCAM/MUC18, SEPT5,SYN1, and CDK16/PCTAIRE1 as well as endocytosis associatedproteins such as DNM1, AMPH and SYNJ1 at synaptic terminals. Inthe mature central nervous system (CNS), regulatesneurotransmitter movements by phosphorylating substratesassociated with neurotransmitter release and synapse plasticity;synaptic vesicle exocytosis, vesicles fusion with the presynapticmembrane, and endocytosis. Promotes cell survival by activatinganti-apoptotic proteins BCL2 and STAT3, and negatively regulatingof JNK3/MAPK10 activity. Phosphorylation of p53/TP53 in responseto genotoxic and oxidative stresses enhances its stabilization bypreventing ubiquitin ligase-mediated proteasomal degradation, andinduces transactivation of p53/TP53 target genes, thus regulatingapoptosis. Phosphorylation of p35/CDK5R1 enhances itsstabilization by preventing calpain-mediated proteolysis producingp25/CDK5R1 and avoiding ubiquitin ligase-mediated proteasomaldegradation. During aberrant cell-cycle activity and DNA damage,p25/CDK5 activity elicits cell-cycle activity and double-strandDNA breaks that precedes neuronal death by deregulating HDAC1. DNAdamage triggered phosphorylation of huntingtin/HTT in nuclei ofneurons protects neurons against polyglutamine expansion as wellas DNA damage mediated toxicity. Phosphorylation of PXN reducesits interaction with PTK2/FAK1 in matrix-cell focal adhesions(MCFA) during oligodendrocytes (OLs) differentiation. Negativeregulator of Wnt/beta-catenin signaling pathway. Activator of theGAIT (IFN-gamma-activated inhibitor of translation) pathway, whichsuppresses expression of a post-transcriptional regulon ofproinflammatory genes in myeloid cells</t>
  </si>
  <si>
    <t>Isoform 1 is ubiquitously expressed.Accumulates in cortical neurons (at protein level). Isoform 2 hasonly been detected in testis, skeletal muscle, colon, bone marrowand ovary. {ECO:0000269|PubMed:17009320,ECO:0000269|PubMed:19693690}.</t>
  </si>
  <si>
    <t>Isoform 1: Cytoplasm. Cell membrane;Peripheral membrane protein. Perikaryon. Cell projection,lamellipodium {ECO:0000250}. Cell projection, growth cone{ECO:0000250}. Cell junction, synapse, postsynaptic cell membrane,postsynaptic density {ECO:0000250}. Note=In axonal growth conewith extension to the peripheral lamellipodia (By similarity).Under neurotoxic stress and neuronal injury conditions, CDK5R(p35) is cleaved by calpain to generate CDK5R1 (p25) in responseto increased intracellular calcium. The elevated level of p25,when in complex with CDK5, leads to its subcellular misallocationas well as its hyperactivation. Colocalizes with CTNND2 in thecell body of neuronal cells, and with CTNNB1 in the cell-cellcontacts and plasma membrane of undifferentiated anddifferentiated neuroblastoma cells. Reversibly attached to theplasma membrane in an inactive form when complexed todephosphorylated p35 or CDK5R2 (p39), p35 phosphorylation releasesthis attachment and activates CDK5. {ECO:0000250}.Isoform 2: Nucleus.</t>
  </si>
  <si>
    <t>Lissencephaly 7, with cerebellar hypoplasia (LIS7)[MIM:616342]: A form of lissencephaly, a disorder of corticaldevelopment characterized by agyria or pachygyria anddisorganization of the clear neuronal lamination of normal six-layered cortex. LIS7 patients manifest lack of psychomotordevelopment, facial dysmorphism, arthrogryposis, and early-onsetintractable seizures resulting in death in infancy.{ECO:0000269|PubMed:25560765}. Note=The disease is caused bymutations affecting the gene represented in this entry.</t>
  </si>
  <si>
    <t>brain development;glutaminyl-tRNA aminoacylation;negative regulation of apoptotic signaling pathway;negative regulation of protein kinase activity;negative regulation of stress-activated MAPK cascade;negative regulation of transcription, DNA-templated;tRNA aminoacylation for protein translation</t>
  </si>
  <si>
    <t>ATP binding;glutamine-tRNA ligase activity;protein kinase binding;protein kinase inhibitor activity</t>
  </si>
  <si>
    <t>aminoacyl-tRNA synthetase multienzyme complex;cytoplasm;cytosol;mitochondrial matrix;protein complex</t>
  </si>
  <si>
    <t>Aminoacyl-tRNA biosynthesis;Metabolic pathways</t>
  </si>
  <si>
    <t>Microcephaly syndrome</t>
  </si>
  <si>
    <t>tRNA_synt_1c_R1;tRNA_synt_1c_R2;tRNA-synt_1c;tRNA-synt_1c_C</t>
  </si>
  <si>
    <t>aa-tRNA-synth_I_CS;Gln-tRNA-synth;Gln-tRNA-synth_Ib_RNA-bd_2;Gln-tRNA-synth_Ib_RNA-bd_N;Glu/Gln-tRNA-synth;Glu/Gln-tRNA-synth_Ib_a-bdl;Glu/Gln-tRNA-synth_Ib_cat-dom;Glu/Gln-tRNA-synth_Ib_codon-bd;Rbsml_L25/Gln-tRNA_synth_N;Ribosomal_L25/Gln-tRNA_synth;Rossmann-like_a/b/a_fold</t>
  </si>
  <si>
    <t>Cytosolic tRNA aminoacylation;Mitochondrial tRNA aminoacylation;SeMet incorporation into proteins</t>
  </si>
  <si>
    <t>ArgRS-GlnRS-AIMP1 complex;Multisynthetase complex</t>
  </si>
  <si>
    <t>3D-structure;Acetylation;Alternative splicing;Aminoacyl-tRNA synthetase;ATP-binding;Complete proteome;Cytoplasm;Direct protein sequencing;Disease mutation;Epilepsy;Ligase;Nucleotide-binding;Phosphoprotein;Primary microcephaly;Protein biosynthesis;Reference proteome</t>
  </si>
  <si>
    <t>P47897</t>
  </si>
  <si>
    <t>Diffuse cerebral and cerebellar atrophy-intractable seizures-progressive microcephaly syndrome</t>
  </si>
  <si>
    <t>SYQ_HUMAN</t>
  </si>
  <si>
    <t>Glutamine--tRNA ligase</t>
  </si>
  <si>
    <t>QARS</t>
  </si>
  <si>
    <t>ENSG00000172053</t>
  </si>
  <si>
    <t>ENSP00000307567;ENSP00000390015</t>
  </si>
  <si>
    <t>P47897-1;P47897-2</t>
  </si>
  <si>
    <t>4R3Z;4YE6;4YE8;4YE9</t>
  </si>
  <si>
    <t>6.1.1.18</t>
  </si>
  <si>
    <t>Glutamine--tRNA ligase (PubMed:26869582). Plays acritical role in brain development (PubMed:24656866)</t>
  </si>
  <si>
    <t>Highly expressed in fetal cerebral cortex,particularly in the ventricular zone, inner subventricular zone,outer subventricular zone, and cortical plate.{ECO:0000269|PubMed:24656866}.</t>
  </si>
  <si>
    <t>Cytoplasm, cytosol{ECO:0000269|PubMed:19289464}. Cytoplasm{ECO:0000269|PubMed:24656866}.</t>
  </si>
  <si>
    <t>Microcephaly, progressive, with seizures and cerebral andcerebellar atrophy (MSCCA) [MIM:615760]: A severe, autosomalrecessive, neurodevelopmental and neurodegenerative disordercharacterized by progressive microcephaly, severe seizures ininfancy, atrophy of the cerebral cortex and cerebellar vermis, andmild atrophy of the cerebellar hemispheres, resulting inprofoundly delayed development and hypotonia.{ECO:0000269|PubMed:24656866, ECO:0000269|PubMed:26869582}.Note=The disease is caused by mutations affecting the generepresented in this entry.</t>
  </si>
  <si>
    <t>clustering of voltage-gated sodium channels;extracellular matrix organization;glycosaminoglycan biosynthetic process;glycosaminoglycan catabolic process;glycosaminoglycan metabolic process;G-protein coupled acetylcholine receptor signaling pathway;positive regulation of filopodium assembly;positive regulation of GTPase activity;positive regulation of synaptic growth at neuromuscular junction;positive regulation of transcription from RNA polymerase II promoter;receptor clustering;retinoid metabolic process;signal transduction;synapse organization</t>
  </si>
  <si>
    <t>calcium ion binding;chondroitin sulfate binding;dystroglycan binding;heparan sulfate proteoglycan binding;laminin binding;sialic acid binding;structural constituent of cytoskeleton</t>
  </si>
  <si>
    <t>basal lamina;cell junction;cytosol;extracellular exosome;extracellular matrix;extracellular region;Golgi lumen;integral component of membrane;lysosomal lumen;plasma membrane;synapse</t>
  </si>
  <si>
    <t>ECM-receptor interaction;Proteoglycans</t>
  </si>
  <si>
    <t>ECM-receptor interaction</t>
  </si>
  <si>
    <t>Congenital myasthenic syndrome</t>
  </si>
  <si>
    <t>EGF;Kazal_1;Kazal_2;Laminin_EGF;Laminin_G_1;NtA;SEA</t>
  </si>
  <si>
    <t>ConA-like_dom_sf;EGF-like_Ca-bd_dom;EGF-like_CS;EGF-like_dom;FacI_MAC;Fol_N;Kazal_dom;Kazal_dom_sf;Laminin_EGF;Laminin_G;NtA_dom;SEA_dom;SEA_dom_sf;TIMP-like_OB-fold</t>
  </si>
  <si>
    <t>EGF;EGF_CA;EGF_Lam;FIMAC;FOLN;KAZAL;LamG;SEA</t>
  </si>
  <si>
    <t>A tetrasaccharide linker sequence is required for GAG synthesis;Defective B3GALT6 causes EDSP2 and SEMDJL1;Defective B3GAT3 causes JDSSDHD;Defective B4GALT7 causes EDS, progeroid type;Defective EXT1 causes exostoses 1, TRPS2 and CHDS;Defective EXT2 causes exostoses 2;ECM proteoglycans;HS-GAG biosynthesis;HS-GAG degradation;Integrin cell surface interactions;NCAM1 interactions;Non-integrin membrane-ECM interactions;Retinoid metabolism and transport</t>
  </si>
  <si>
    <t>Alternative splicing;Calcium;Cell junction;Cell membrane;Complete proteome;Congenital myasthenic syndrome;Developmental protein;Differentiation;Disease mutation;Disulfide bond;EGF-like domain;Extracellular matrix;Glycoprotein;Heparan sulfate;Laminin EGF-like domain;Membrane;Phosphoprotein;Polymorphism;Proteoglycan;Reference proteome;Repeat;Secreted;Signal;Synapse;Transmembrane;Transmembrane helix</t>
  </si>
  <si>
    <t>O00468</t>
  </si>
  <si>
    <t>Postsynaptic congenital myasthenic syndromes;Presynaptic congenital myasthenic syndromes</t>
  </si>
  <si>
    <t>AGRIN_HUMAN</t>
  </si>
  <si>
    <t>Agrin</t>
  </si>
  <si>
    <t>AGRN</t>
  </si>
  <si>
    <t>AGRIN</t>
  </si>
  <si>
    <t>ENSG00000188157</t>
  </si>
  <si>
    <t>ENSP00000368678</t>
  </si>
  <si>
    <t>O00468-6</t>
  </si>
  <si>
    <t>Isoform 1: heparan sulfate basal lamina glycoproteinthat plays a central role in the formation and the maintenance ofthe neuromuscular junction (NMJ) and directs key events inpostsynaptic differentiation. Component of the AGRN-LRP4 receptorcomplex that induces the phosphorylation and activation of MUSK.The activation of MUSK in myotubes induces the formation of NMJ byregulating different processes including the transcription ofspecific genes and the clustering of AChR in the postsynapticmembrane. Calcium ions are required for maximal AChR clustering.AGRN function in neurons is highly regulated by alternativesplicing, glycan binding and proteolytic processing. Modulatescalcium ion homeostasis in neurons, specifically by inducing anincrease in cytoplasmic calcium ions. Functions differentially inthe central nervous system (CNS) by inhibiting the alpha(3)-subtype of Na+/K+-ATPase and evoking depolarization at CNSsynapses. This secreted isoform forms a bridge, after release frommotor neurons, to basal lamina through binding laminin via the NtAdomain.Isoform 2: transmembrane form that is the predominateform in neurons of the brain, induces dendritic filopodia andsynapse formation in mature hippocampal neurons in large part dueto the attached glycosaminoglycan chains and the action of Rho-family GTPases.Isoform 1, isoform 4 and isoform 5: neuron-specific (z+)isoforms that contain C-terminal insertions of 8-19 AA are potentactivators of AChR clustering. Isoform 5, agrin (z+8), containingthe 8-AA insert, forms a receptor complex in myotubules containingthe neuronal AGRN, the muscle-specific kinase MUSK and LRP4, amember of the LDL receptor family. The splicing factors, NOVA1 andNOVA2, regulate AGRN splicing and production of the 'z' isoforms.Isoform 3 and isoform 6: lack any 'z' insert, aremuscle-specific and may be involved in endothelial celldifferentiation.Agrin N-terminal 110 kDa subunit: is involved inregulation of neurite outgrowth probably due to the presence ofthe glycosaminoglcan (GAG) side chains of heparan and chondroitinsulfate attached to the Ser/Thr- and Gly/Ser-rich regions. Alsoinvolved in modulation of growth factor signaling (By similarity)</t>
  </si>
  <si>
    <t>Expressed in basement membranes of lung andkidney. Muscle- and neuron-specific isoforms are found. Isoforms(y+) with the 4 AA insert and (z+8) isoforms with the 8 AA insertare all neuron-specific. Isoforms (z+11) are found in bothneuronal and non-neuronal tissues. {ECO:0000269|PubMed:16487930,ECO:0000269|PubMed:20551380, ECO:0000269|PubMed:9652404}.</t>
  </si>
  <si>
    <t xml:space="preserve"> Single-pass type II membraneprotein {ECO:0000250|UniProtKB:A2ASQ1}.;Isoform 1: Secreted, extracellular space,extracellular matrix {ECO:0000269|PubMed:20551380}. Note=Synapticbasal lamina at the neuromuscular junction.{ECO:0000250|UniProtKB:P31696}.Isoform 2: Cell junction, synapse{ECO:0000250|UniProtKB:A2ASQ1}. Cell membrane{ECO:0000250|UniProtKB:A2ASQ1}</t>
  </si>
  <si>
    <t xml:space="preserve"> the severity of the weakness andmuscles affected is variable. {ECO:0000269|PubMed:19631309,ECO:0000269|PubMed:22205389, ECO:0000269|PubMed:24951643}.Note=The disease is caused by mutations affecting the generepresented in this entry.;Myasthenic syndrome, congenital, 8 (CMS8) [MIM:615120]: Aform of congenital myasthenic syndrome, a group of disorderscharacterized by failure of neuromuscular transmission, includingpre-synaptic, synaptic, and post-synaptic disorders that are notof autoimmune origin. Clinical features are easy fatigability andmuscle weakness. CMS8 is an autosomal recessive diseasecharacterized by prominent defects of both the pre- andpostsynaptic regions. Affected individuals have onset of muscleweakness in early childhood</t>
  </si>
  <si>
    <t>acetyl-CoA biosynthetic process;acetyl-CoA catabolic process;adipose tissue development;brain development;branched-chain amino acid catabolic process;coenzyme A biosynthetic process;coenzyme A metabolic process;fatty acid beta-oxidation;isoleucine catabolic process;ketone body biosynthetic process;ketone body catabolic process;ketone body metabolic process;liver development;metanephric proximal convoluted tubule development;propionyl-CoA biosynthetic process;protein homooligomerization;response to hormone;response to organic cyclic compound;response to starvation</t>
  </si>
  <si>
    <t>acetyl-CoA C-acetyltransferase activity;carbon-carbon lyase activity;coenzyme binding;enzyme binding;ligase activity, forming carbon-carbon bonds;metal ion binding;protein homodimerization activity</t>
  </si>
  <si>
    <t>Butanoate metabolism;Exosome;Fatty acid degradation;Glyoxylate and dicarboxylate metabolism;Lysine degradation;Propanoate metabolism;Pyruvate metabolism;Synthesis and degradation of ketone bodies;Terpenoid backbone biosynthesis;Tryptophan metabolism;Valine, leucine and isoleucine degradation</t>
  </si>
  <si>
    <t>Butanoate metabolism;Carbon metabolism;Fatty acid degradation;Fatty acid metabolism;Glyoxylate and dicarboxylate metabolism;Lysine degradation;Metabolic pathways;Propanoate metabolism;Pyruvate metabolism;Synthesis and degradation of ketone bodies;Terpenoid backbone biosynthesis;Tryptophan metabolism;Valine, leucine and isoleucine degradation</t>
  </si>
  <si>
    <t>Alpha-methylacetoacetic aciduria</t>
  </si>
  <si>
    <t>Branched-chain amino acid catabolism;Synthesis of Ketone Bodies;Utilization of Ketone Bodies</t>
  </si>
  <si>
    <t>3D-structure;Acetylation;Acyltransferase;Alternative splicing;Complete proteome;Direct protein sequencing;Disease mutation;Metal-binding;Mitochondrion;Polymorphism;Potassium;Reference proteome;Transferase;Transit peptide</t>
  </si>
  <si>
    <t>P24752</t>
  </si>
  <si>
    <t>Ketoacidosis due to beta-ketothiolase deficiency</t>
  </si>
  <si>
    <t>THIL_HUMAN</t>
  </si>
  <si>
    <t>Acetyl-CoA acetyltransferase, mitochondrial</t>
  </si>
  <si>
    <t>ACAT1</t>
  </si>
  <si>
    <t>ACAT;MAT</t>
  </si>
  <si>
    <t>ENSG00000075239</t>
  </si>
  <si>
    <t>ENSP00000265838;ENSP00000299355</t>
  </si>
  <si>
    <t>P24752-1;P24752-2</t>
  </si>
  <si>
    <t>2F2S;2IB7;2IB8;2IB9;2IBU;2IBW;2IBY</t>
  </si>
  <si>
    <t>2.3.1.9</t>
  </si>
  <si>
    <t>Plays a major role in ketone body metabolism.</t>
  </si>
  <si>
    <t>3-ketothiolase deficiency (3KTD) [MIM:203750]: An inbornerror of isoleucine catabolism characterized by intermittentketoacidotic attacks associated with unconsciousness. Somepatients die during an attack or are mentally retarded. Urinaryexcretion of 2-methyl-3-hydroxybutyric acid, 2-methylacetoaceticacid, triglylglycine, butanone is increased. It seems likely thatthe severity of this disease correlates better with theenvironmental or acquired factors than with the ACAT1 genotype.{ECO:0000269|PubMed:1346617, ECO:0000269|PubMed:1715688,ECO:0000269|PubMed:7728148, ECO:0000269|PubMed:9744475}. Note=Thedisease is caused by mutations affecting the gene represented inthis entry.</t>
  </si>
  <si>
    <t>intraciliary transport involved in cilium assembly;microtubule-based movement;visual behavior</t>
  </si>
  <si>
    <t>dynein intermediate chain binding;microtubule motor activity</t>
  </si>
  <si>
    <t>centrosome;ciliary tip;cilium;cytoplasm;cytoplasmic dynein complex;membrane;microtubule;outer dynein arm</t>
  </si>
  <si>
    <t>Cytoskeleton proteins;Membrane trafficking</t>
  </si>
  <si>
    <t>Robl_LC7</t>
  </si>
  <si>
    <t>DYNLRB1/2;Roadblock/LAMTOR2_dom</t>
  </si>
  <si>
    <t>Intraflagellar transport</t>
  </si>
  <si>
    <t>3D-structure;Acetylation;Alternative splicing;Complete proteome;Cytoplasm;Cytoskeleton;Direct protein sequencing;Dynein;Microtubule;Motor protein;Polymorphism;Reference proteome;Transport</t>
  </si>
  <si>
    <t>Q9NP97</t>
  </si>
  <si>
    <t>DLRB1_HUMAN</t>
  </si>
  <si>
    <t>Dynein light chain roadblock-type 1</t>
  </si>
  <si>
    <t>DYNLRB1</t>
  </si>
  <si>
    <t>BITH;DNCL2A;DNLC2A;ROBLD1</t>
  </si>
  <si>
    <t>ENSG00000125971</t>
  </si>
  <si>
    <t>ENSP00000300469;ENSP00000349679</t>
  </si>
  <si>
    <t>Q9NP97-1;Q9NP97-2</t>
  </si>
  <si>
    <t>1Z09;2B95;2E8J;2HZ5</t>
  </si>
  <si>
    <t>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t>
  </si>
  <si>
    <t xml:space="preserve"> low inlung, prostate, testis, small intestine and colon. Isoform 1expression is up-regulated in 64% hepatocellular carcinoma (HCC)patients. {ECO:0000269|PubMed:11750132}.; moderate in placenta, skeletal muscle and kidney;High expression in heart, liver, brain andpancreas</t>
  </si>
  <si>
    <t>protein O-linked glycosylation</t>
  </si>
  <si>
    <t>protein N-acetylglucosaminyltransferase activity</t>
  </si>
  <si>
    <t>Glycosyltransferases;Other types of O-glycan biosynthesis</t>
  </si>
  <si>
    <t>Other types of O-glycan biosynthesis</t>
  </si>
  <si>
    <t>Adams-Oliver syndrome</t>
  </si>
  <si>
    <t>DUF563</t>
  </si>
  <si>
    <t>Glycosyltransferase_61</t>
  </si>
  <si>
    <t>Alternative splicing;Complete proteome;Disease mutation;Endoplasmic reticulum;Glycoprotein;Glycosyltransferase;Reference proteome;Signal;Transferase</t>
  </si>
  <si>
    <t>Q5NDL2</t>
  </si>
  <si>
    <t>EOGT_HUMAN</t>
  </si>
  <si>
    <t>EGF domain-specific O-linked N-acetylglucosamine transferase</t>
  </si>
  <si>
    <t>EOGT</t>
  </si>
  <si>
    <t>AER61;C3orf64;EOGT1</t>
  </si>
  <si>
    <t>ENSG00000163378</t>
  </si>
  <si>
    <t>ENSP00000295571;ENSP00000373206;ENSP00000443780;ENSP00000444264</t>
  </si>
  <si>
    <t>Q5NDL2-1;Q5NDL2-3</t>
  </si>
  <si>
    <t>2.4.1.255</t>
  </si>
  <si>
    <t>Catalyzes the transfer of a single N-acetylglucosaminefrom UDP-GlcNAc to a serine or threonine residue in extracellularproteins resulting in their modification with a beta-linked N-acetylglucosamine (O-GlcNAc). Specifically glycosylates the Thrresidue located between the fifth and sixth conserved cysteines offolded EGF-like domains.</t>
  </si>
  <si>
    <t>Adams-Oliver syndrome 4 (AOS4) [MIM:615297]: A form ofAdams-Oliver syndrome, a disorder characterized by the congenitalabsence of skin (aplasia cutis congenita) in combination withtransverse limb defects. Aplasia cutis congenita can be locatedanywhere on the body, but in the vast majority of the cases, it ispresent on the posterior parietal region where it is oftenassociated with an underlying defect of the parietal bones. Limbabnormalities are typically limb truncation defects affecting thedistal phalanges or entire digits (true ectrodactyly). Onlyrarely, metatarsals/metacarpals or more proximal limb structuresare also affected. Apart from transverse limb defects, syndactyly,most commonly of second and third toes, can also be observed. Theclinical features are highly variable and can also includecardiovascular malformations, brain abnormalities and vasculardefects such as cutis marmorata and dilated scalp veins.{ECO:0000269|PubMed:23522784}. Note=The disease is caused bymutations affecting the gene represented in this entry.</t>
  </si>
  <si>
    <t>activation of cysteine-type endopeptidase activity involved in apoptotic process;activation-induced cell death of T cells;cell aging;mitochondrial DNA replication;mitochondrion organization;negative regulation of apoptotic process;negative regulation of cell proliferation;negative regulation of cysteine-type endopeptidase activity involved in apoptotic process;negative regulation of I-kappaB kinase/NF-kappaB signaling;negative regulation of interferon-gamma-mediated signaling pathway;negative regulation of NF-kappaB transcription factor activity;negative regulation of programmed cell death;negative regulation of protein kinase activity;negative regulation of transcription from RNA polymerase II promoter;neuromuscular junction development;positive regulation of apoptotic process;positive regulation of protein ubiquitination;positive regulation of T cell proliferation;protein folding;protein stabilization;response to heat;response to interferon-gamma;skeletal muscle acetylcholine-gated channel clustering;small GTPase mediated signal transduction;T cell differentiation in thymus</t>
  </si>
  <si>
    <t>ATP binding;GTPase regulator activity;Hsp70 protein binding;interferon-gamma receptor binding;metal ion binding;NF-kappaB binding;protein kinase binding;transcription factor binding;unfolded protein binding</t>
  </si>
  <si>
    <t>cell junction;cytoplasm;cytosol;extrinsic component of plasma membrane;intracellular membrane-bounded organelle;mitochondrial matrix;mitochondrial nucleoid;mitochondrion;neuromuscular junction;nucleus;postsynaptic membrane</t>
  </si>
  <si>
    <t>Chaperones and folding catalysts;Mitochondrial biogenesis;Viral carcinogenesis</t>
  </si>
  <si>
    <t>3D-structure;Acetylation;Alternative splicing;Apoptosis;Cell junction;Cell membrane;Chaperone;Complete proteome;Cytoplasm;Membrane;Metal-binding;Methylation;Mitochondrion;Phosphoprotein;Polymorphism;Postsynaptic cell membrane;Reference proteome;Repeat;Synapse;Transit peptide;Zinc;Zinc-finger</t>
  </si>
  <si>
    <t>Q96EY1</t>
  </si>
  <si>
    <t>DNJA3_HUMAN</t>
  </si>
  <si>
    <t>DnaJ homolog subfamily A member 3, mitochondrial</t>
  </si>
  <si>
    <t>DNAJA3</t>
  </si>
  <si>
    <t>HCA57;TID1</t>
  </si>
  <si>
    <t>ENSG00000103423;ENSG00000276726</t>
  </si>
  <si>
    <t>ENSP00000262375;ENSP00000347445;ENSP00000393970;ENSP00000477570;ENSP00000479815</t>
  </si>
  <si>
    <t>Q96EY1-1;Q96EY1-2;Q96EY1-3</t>
  </si>
  <si>
    <t>2CTT;2DN9</t>
  </si>
  <si>
    <t xml:space="preserve"> in sharpcontrast, isoform 2 suppresses apoptosis. Can modulate IFN-gamma-mediated transcriptional activity. Isoform 2 may play a role inneuromuscular junction development as an effector of the MUSKsignaling pathway.;Modulates apoptotic signal transduction or effectorstructures within the mitochondrial matrix. Affect cytochrome Crelease from the mitochondria and caspase 3 activation, but notcaspase 8 activation. Isoform 1 increases apoptosis triggered byboth TNF and the DNA-damaging agent mytomycin C</t>
  </si>
  <si>
    <t>Widely expressed with highest levels in heart,liver, lung and skeletal muscles. Also expressed in keratinocytes.{ECO:0000269|PubMed:9683573}.</t>
  </si>
  <si>
    <t xml:space="preserve"> Peripheral membrane protein {ECO:0000250}.Note=Recruited to the postsynaptic cell membrane of theneuromuscular junction through interaction with MUSK.{ECO:0000250}.;Mitochondrion matrix. Cytoplasm, cytosol{ECO:0000250}. Cell junction, synapse, postsynaptic cell membrane{ECO:0000250}</t>
  </si>
  <si>
    <t>cellular protein metabolic process;intracellular signal transduction;N-glycan processing;post-translational protein modification;protein folding</t>
  </si>
  <si>
    <t>calcium ion binding;ion channel binding;phosphoprotein binding;protein kinase C binding</t>
  </si>
  <si>
    <t>endoplasmic reticulum;endoplasmic reticulum lumen;intracellular</t>
  </si>
  <si>
    <t>Lectins;Protein processing in endoplasmic reticulum</t>
  </si>
  <si>
    <t>Polycystic liver disease</t>
  </si>
  <si>
    <t>EF-hand_5;PRKCSH_1;PRKCSH-like</t>
  </si>
  <si>
    <t>EF_Hand_1_Ca_BS;EF_hand_dom;EF-hand-dom_pair;Glucosidase_2_bsu;LDL_receptor-like_sf;LDrepeatLR_classA_rpt;Man6P_isomerase_rcpt-bd_dom_sf;PRKCSH;PRKCSH_N</t>
  </si>
  <si>
    <t>Advanced glycosylation endproduct receptor signaling;Calnexin/calreticulin cycle;N-glycan trimming in the ER and Calnexin/Calreticulin cycle;Post-translational protein phosphorylation;Regulation of Insulin-like Growth Factor (IGF) transport and uptake by Insulin-like Growth Factor Binding Proteins (IGFBPs)</t>
  </si>
  <si>
    <t>Alternative splicing;Calcium;Complete proteome;Direct protein sequencing;Endoplasmic reticulum;Glycoprotein;Metal-binding;Phosphoprotein;Polymorphism;Reference proteome;Repeat;Signal</t>
  </si>
  <si>
    <t>P14314</t>
  </si>
  <si>
    <t>Isolated polycystic liver disease</t>
  </si>
  <si>
    <t>GLU2B_HUMAN</t>
  </si>
  <si>
    <t>Glucosidase 2 subunit beta</t>
  </si>
  <si>
    <t>PRKCSH</t>
  </si>
  <si>
    <t>G19P1</t>
  </si>
  <si>
    <t>ENSG00000130175</t>
  </si>
  <si>
    <t>ENSP00000465461;ENSP00000465489;ENSP00000466012</t>
  </si>
  <si>
    <t>P14314-1;P14314-2</t>
  </si>
  <si>
    <t>Regulatory subunit of glucosidase II</t>
  </si>
  <si>
    <t>Endoplasmic reticulum {ECO:0000255|PROSITE-ProRule:PRU10138}.</t>
  </si>
  <si>
    <t>Polycystic liver disease 1 (PCLD1) [MIM:174050]: Anautosomal dominant hepatobiliary disease characterized byovergrowth of biliary epithelium and supportive connective tissue,resulting in multiple liver cysts. {ECO:0000269|PubMed:12529853,ECO:0000269|PubMed:12577059}. Note=The disease is caused bymutations affecting the gene represented in this entry.</t>
  </si>
  <si>
    <t>cell adhesion;phagocytosis;positive regulation of protein exit from endoplasmic reticulum;positive regulation of protein localization to cell surface;regulation of intracellular pH;response to hypoxia;vacuolar proton-transporting V-type ATPase complex assembly</t>
  </si>
  <si>
    <t>early endosome;Golgi apparatus;integral component of membrane</t>
  </si>
  <si>
    <t>EMP70</t>
  </si>
  <si>
    <t>Complete proteome;Endosome;Golgi apparatus;Membrane;Phosphoprotein;Reference proteome;Signal;Transmembrane;Transmembrane helix</t>
  </si>
  <si>
    <t>Q92544</t>
  </si>
  <si>
    <t>TM9S4_HUMAN</t>
  </si>
  <si>
    <t>Transmembrane 9 superfamily member 4</t>
  </si>
  <si>
    <t>TM9SF4</t>
  </si>
  <si>
    <t>KIAA0255;TUCAP1</t>
  </si>
  <si>
    <t>ENSG00000101337</t>
  </si>
  <si>
    <t>ENSP00000381104</t>
  </si>
  <si>
    <t>Associates with proteins harboring glycine-richtransmembrane domains and ensures their efficient localization tothe cell surface (PubMed:25999474). Regulates the assembly andactivity of V-ATPase in colon cancer cells via its interactionwith V-type proton ATPase subunit H (ATP6V1H) and contributes toV-ATPase-mediated pH alterations in cancer cells which play animportant role in drug resistance and invasiveness of colon cancercells (PubMed:25659576). Plays an important role in an atypicalphagocytic activity of metastatic melanoma cells calledcannibalism and is involved in the pH regulation of theintracellular vesicles in tumor cells (PubMed:19893578)</t>
  </si>
  <si>
    <t>Highly expressed in metastatic melanoma cellswhereas it is undetectable in primary melanoma cells, healthy skintissues and peripheral blood lymphocytes. Expressed in CD34(+)hematopoietic progenitor cells and during monocyte and granulocytedifferentiation. Overexpressed in acute myeloid leukemia, inparticular in those displaying granulocytic differentiation (atprotein level). {ECO:0000269|PubMed:19893578,ECO:0000269|PubMed:25961573}.</t>
  </si>
  <si>
    <t xml:space="preserve"> Multi-pass membraneprotein {ECO:0000255}. Golgi apparatus{ECO:0000269|PubMed:25999474}. Early endosome{ECO:0000269|PubMed:19893578}.;Membrane {ECO:0000255}</t>
  </si>
  <si>
    <t>apoptotic process;cellular response to transforming growth factor beta stimulus;negative regulation of cell proliferation;negative regulation of chaperone-mediated protein folding;positive regulation of apoptotic process;positive regulation of cysteine-type endopeptidase activity involved in apoptotic process;positive regulation of gene expression;positive regulation of protein import into mitochondrial outer membrane;positive regulation of release of cytochrome c from mitochondria</t>
  </si>
  <si>
    <t>acetyltransferase activator activity;beta-tubulin binding;DNA binding;heparin binding</t>
  </si>
  <si>
    <t>cytoplasm;cytosol;extracellular exosome;nucleus</t>
  </si>
  <si>
    <t>dsDNA_bind</t>
  </si>
  <si>
    <t>PDCD5-like;PDCD5-like_sf</t>
  </si>
  <si>
    <t>3D-structure;Acetylation;Alternative splicing;Apoptosis;Complete proteome;Direct protein sequencing;Phosphoprotein;Reference proteome</t>
  </si>
  <si>
    <t>O14737</t>
  </si>
  <si>
    <t>PDCD5_HUMAN</t>
  </si>
  <si>
    <t>Programmed cell death protein 5</t>
  </si>
  <si>
    <t>PDCD5</t>
  </si>
  <si>
    <t>TFAR19</t>
  </si>
  <si>
    <t>ENSG00000105185</t>
  </si>
  <si>
    <t>ENSP00000466214;ENSP00000476525</t>
  </si>
  <si>
    <t>O14737-1;O14737-2</t>
  </si>
  <si>
    <t>1YYB;2CRU;2K6B</t>
  </si>
  <si>
    <t>May function in the process of apoptosis.</t>
  </si>
  <si>
    <t>Widely expressed. Highest levels in heart,testis, kidney, pituitary gland, adrenal gland and placenta.</t>
  </si>
  <si>
    <t>aerobic respiration;aging;mitochondrion organization;negative regulation of ERK1 and ERK2 cascade;negative regulation of reactive oxygen species metabolic process;peptidyl-lysine deacetylation;positive regulation of insulin secretion;protein ADP-ribosylation;protein deacetylation</t>
  </si>
  <si>
    <t>enzyme binding;NAD+ ADP-ribosyltransferase activity;NAD+ binding;NAD-dependent histone deacetylase activity;NAD-dependent protein deacetylase activity;zinc ion binding</t>
  </si>
  <si>
    <t>Central carbon metabolism in cancer;Chromosome and associated proteins</t>
  </si>
  <si>
    <t>Central carbon metabolism in cancer</t>
  </si>
  <si>
    <t>SIR2</t>
  </si>
  <si>
    <t>DHS-like_NAD/FAD-binding_dom;Sirtuin;Sirtuin_class_I;Ssirtuin_cat_dom</t>
  </si>
  <si>
    <t>Transcriptional activation of mitochondrial biogenesis</t>
  </si>
  <si>
    <t>3D-structure;Alternative splicing;Complete proteome;Hydrolase;Metal-binding;Mitochondrion;NAD;Polymorphism;Reference proteome;Transit peptide;Zinc</t>
  </si>
  <si>
    <t>Q9NTG7</t>
  </si>
  <si>
    <t>SIR3_HUMAN</t>
  </si>
  <si>
    <t>NAD-dependent protein deacetylase sirtuin-3, mitochondrial</t>
  </si>
  <si>
    <t>SIRT3</t>
  </si>
  <si>
    <t>SIR2L3</t>
  </si>
  <si>
    <t>ENSG00000142082</t>
  </si>
  <si>
    <t>ENSP00000372191;ENSP00000437216</t>
  </si>
  <si>
    <t>Q9NTG7-1;Q9NTG7-2</t>
  </si>
  <si>
    <t>3GLR;3GLS;3GLT;3GLU;4BN4;4BN5;4BV3;4BVB;4BVE;4BVF;4BVG;4BVH;4C78;4C7B;4FVT;4FZ3;4HD8;4JSR;4JT8;4JT9;4O8Z;4V1C;5BWN;5BWO;5D7N;5H4D</t>
  </si>
  <si>
    <t>3.5.1.-</t>
  </si>
  <si>
    <t>NAD-dependent protein deacetylase. Activates ordeactivates mitochondrial target proteins by deacetylating keylysine residues. Known targets include ACSS1, IDH, GDH, SOD2,PDHA1, LCAD, SDHA and the ATP synthase subunit ATP5O. Contributesto the regulation of the cellular energy metabolism. Important forregulating tissue-specific ATP levels</t>
  </si>
  <si>
    <t>Widely expressed.{ECO:0000269|PubMed:10381378, ECO:0000269|PubMed:12374852}.</t>
  </si>
  <si>
    <t>Mitochondrion matrix{ECO:0000269|PubMed:12186850, ECO:0000269|PubMed:12374852,ECO:0000269|PubMed:16079181, ECO:0000269|PubMed:18215119}.</t>
  </si>
  <si>
    <t>diacylglycerol metabolic process;glycerolipid metabolic process;intracellular signal transduction;lipid phosphorylation;phosphatidic acid biosynthetic process;platelet activation;protein kinase C-activating G-protein coupled receptor signaling pathway</t>
  </si>
  <si>
    <t>ATP binding;calcium ion binding;diacylglycerol kinase activity;kinase activity;NAD+ kinase activity;phospholipid binding</t>
  </si>
  <si>
    <t>cytosol;membrane;plasma membrane</t>
  </si>
  <si>
    <t>Choline metabolism in cancer;Glycerolipid metabolism;Glycerophospholipid metabolism;Phosphatidylinositol signaling system;Phospholipase D signaling pathway</t>
  </si>
  <si>
    <t>Choline metabolism in cancer;Glycerolipid metabolism;Glycerophospholipid metabolism;Metabolic pathways;Phosphatidylinositol signaling system;Phospholipase D signaling pathway</t>
  </si>
  <si>
    <t>C1_1;DAG_kinase_N;DAGK_acc;DAGK_cat</t>
  </si>
  <si>
    <t>ATP-NAD_kinase_N;DAG_kinase_typeI_N;Diacylglycerol_kin_accessory;Diacylglycerol_kinase_cat_dom;EF_Hand_1_Ca_BS;EF_hand_dom;EF-hand-dom_pair;NAD/diacylglycerol_kinase_sf;PE/DAG-bd</t>
  </si>
  <si>
    <t>C1;DAGKa;DAGKc;EFh</t>
  </si>
  <si>
    <t>Effects of PIP2 hydrolysis</t>
  </si>
  <si>
    <t>3D-structure;Acetylation;Alternative splicing;ATP-binding;Calcium;Complete proteome;Kinase;Metal-binding;Nucleotide-binding;Polymorphism;Reference proteome;Repeat;Transferase;Zinc;Zinc-finger</t>
  </si>
  <si>
    <t>P23743</t>
  </si>
  <si>
    <t>DGKA_HUMAN</t>
  </si>
  <si>
    <t>Diacylglycerol kinase alpha</t>
  </si>
  <si>
    <t>AG kinase alpha</t>
  </si>
  <si>
    <t>DGKA</t>
  </si>
  <si>
    <t>DAGK;DAGK1</t>
  </si>
  <si>
    <t>ENSG00000065357</t>
  </si>
  <si>
    <t>ENSP00000328405;ENSP00000377703;ENSP00000385792;ENSP00000446605;ENSP00000448565;ENSP00000450359</t>
  </si>
  <si>
    <t>P23743-1;P23743-2;P23743-3</t>
  </si>
  <si>
    <t>1TUZ</t>
  </si>
  <si>
    <t>2.7.1.107</t>
  </si>
  <si>
    <t>Upon cell stimulation converts the second messengerdiacylglycerol into phosphatidate, initiating the resynthesis ofphosphatidylinositols and attenuating protein kinase C activity.</t>
  </si>
  <si>
    <t>Lymphocytes and oligodendroglial cells.</t>
  </si>
  <si>
    <t>COPII vesicle coating;ER to Golgi vesicle-mediated transport;positive regulation of I-kappaB kinase/NF-kappaB signaling</t>
  </si>
  <si>
    <t>identical protein binding;signal transducer activity</t>
  </si>
  <si>
    <t>cytoplasm;cytosol;endoplasmic reticulum exit site;extracellular exosome;Golgi membrane</t>
  </si>
  <si>
    <t>Pathways in cancer;Thyroid cancer</t>
  </si>
  <si>
    <t>Hereditary spastic paraplegia;Thyroid cancer</t>
  </si>
  <si>
    <t>PB1</t>
  </si>
  <si>
    <t>PB1_dom;PB1_TFG;TFG</t>
  </si>
  <si>
    <t>Acetylation;Alternative splicing;Chromosomal rearrangement;Coiled coil;Complete proteome;Direct protein sequencing;Disease mutation;Endoplasmic reticulum;Hereditary spastic paraplegia;Methylation;Neurodegeneration;Neuropathy;Phosphoprotein;Polymorphism;Proto-oncogene;Reference proteome</t>
  </si>
  <si>
    <t>Q92734</t>
  </si>
  <si>
    <t>Extraskeletal myxoid chondrosarcoma;Hereditary motor and sensory neuropathy, Okinawa type;Papillary or follicular thyroid carcinoma;Spastic paraplegia-optic atrophy-neuropathy syndrome</t>
  </si>
  <si>
    <t>TFG_HUMAN</t>
  </si>
  <si>
    <t>Protein TFG</t>
  </si>
  <si>
    <t>TFG</t>
  </si>
  <si>
    <t>ENSG00000114354</t>
  </si>
  <si>
    <t>ENSP00000240851;ENSP00000397182;ENSP00000417952;ENSP00000419960;ENSP00000479269;ENSP00000479981</t>
  </si>
  <si>
    <t>Q92734-1;Q92734-2;Q92734-3</t>
  </si>
  <si>
    <t>Plays a role in the normal dynamic function of theendoplasmic reticulum (ER) and its associated microtubules(PubMed:23479643, PubMed:27813252).</t>
  </si>
  <si>
    <t>Endoplasmic reticulum{ECO:0000269|PubMed:27813252}. Note=Localizes to endoplasmicreticulum exit site (ERES) (PubMed:27813252).{ECO:0000269|PubMed:27813252}.</t>
  </si>
  <si>
    <t>3)(q21;Note=A chromosomal aberration involving TFG is found inpapillary thyroid carcinomas (PTCs). Translocation t(1;q11)with NTRK1. The TFG sequence is fused to the 3'-end of NTRK1generating the TRKT3 (TRK-T3) fusion transcript.{ECO:0000269|PubMed:7565764}.Neuropathy, hereditary motor and sensory, Okinawa type(HMSNO) [MIM:604484]: A neurodegenerative disorder characterizedby young adult onset of proximal muscle weakness and atrophy,muscle cramps, and fasciculations, with later onset of distalsensory impairment. The disorder is slowly progressive andclinically resembles amyotrophic lateral sclerosis.{ECO:0000269|PubMed:22883144, ECO:0000269|PubMed:27813252}.Note=The disease is caused by mutations affecting the generepresented in this entry.Spastic paraplegia 57, autosomal recessive (SPG57)[MIM:615658]: A complicated form of spastic paraplegia, aneurodegenerative disorder characterized by a slow, gradual,progressive weakness and spasticity of the lower limbs. Rate ofprogression and the severity of symptoms are quite variable.Initial symptoms may include difficulty with balance, weakness andstiffness in the legs, muscle spasms, and dragging the toes whenwalking. Complicated forms are recognized by additional variablefeatures including spastic quadriparesis, seizures, dementia,amyotrophy, extrapyramidal disturbance, cerebral or cerebellaratrophy, optic atrophy, and peripheral neuropathy, as well as byextra neurological manifestations. {ECO:0000269|PubMed:23479643,ECO:0000269|PubMed:27492651, ECO:0000269|PubMed:27813252}.Note=The disease is caused by mutations affecting the generepresented in this entry.</t>
  </si>
  <si>
    <t>cellular response to DNA damage stimulus;DNA repair;negative regulation of double-strand break repair;negative regulation of histone H2A K63-linked ubiquitination;protein polyubiquitination;protein ubiquitination involved in ubiquitin-dependent protein catabolic process;regulation of embryonic development</t>
  </si>
  <si>
    <t>thyroid hormone receptor binding;ubiquitin protein ligase activity;ubiquitin-protein transferase activity</t>
  </si>
  <si>
    <t>cytoplasm;cytosol;nuclear speck;nucleoplasm;nucleus</t>
  </si>
  <si>
    <t>HECT</t>
  </si>
  <si>
    <t>ARM-like;ARM-type_fold;HECT_dom;Hect_E3_ubiquitin_ligase;WWE_dom_sf;WWE-dom</t>
  </si>
  <si>
    <t>HECTc</t>
  </si>
  <si>
    <t>Acetylation;Alternative splicing;Complete proteome;DNA damage;DNA repair;Nucleus;Phosphoprotein;Reference proteome;Transferase;Ubl conjugation pathway</t>
  </si>
  <si>
    <t>Q14669</t>
  </si>
  <si>
    <t>TRIPC_HUMAN</t>
  </si>
  <si>
    <t>E3 ubiquitin-protein ligase TRIP12</t>
  </si>
  <si>
    <t>TRIP12</t>
  </si>
  <si>
    <t>KIAA0045;ULF</t>
  </si>
  <si>
    <t>ENSG00000153827</t>
  </si>
  <si>
    <t>ENSP00000283943;ENSP00000373696;ENSP00000373697</t>
  </si>
  <si>
    <t>Q14669-1;Q14669-3;Q14669-4</t>
  </si>
  <si>
    <t>2.3.2.26</t>
  </si>
  <si>
    <t>E3 ubiquitin-protein ligase involved in ubiquitin fusiondegradation (UFD) pathway and regulation of DNA repair. Part ofthe ubiquitin fusion degradation (UFD) pathway, a process thatmediates ubiquitination of protein at their N-terminus,regardeless of the presence of lysine residues in target proteins.In normal cells, mediates ubiquitination and degradation ofisoform p19ARF/ARF of CDKN2A, a lysine-less tumor suppressorrequired for p53/TP53 activation under oncogenic stress. In cancercells, however, isoform p19ARF/ARF and TRIP12 are located indifferent cell compartments, preventing isoform p19ARF/ARFubiquitination and degradation. Does not mediate ubiquitination ofisoform p16-INK4a of CDKN2A. Also catalyzes ubiquitination of NAE1and SMARCE1, leading to their degradation. Ubiquitination anddegradation of target proteins is regulated by interaction withproteins such as MYC, TRADD or SMARCC1, which disrupt theinteraction between TRIP12 and target proteins. Acts as a keyregulator of DNA damage response by acting as a suppressor ofRNF168, an E3 ubiquitin-protein ligase that promotes accumulationof 'Lys-63'-linked histone H2A and H2AX at DNA damage sites,thereby acting as a guard against excessive spreading ofubiquitinated chromatin at damaged chromosomes</t>
  </si>
  <si>
    <t>Nucleus, nucleoplasm{ECO:0000269|PubMed:20208519}.</t>
  </si>
  <si>
    <t>COPII vesicle coating;ER to Golgi vesicle-mediated transport;exocytosis;intracellular protein transport;plasma membrane fusion;positive regulation of protein catabolic process;positive regulation of receptor recycling;potassium ion transport;regulation of exocytosis;retrograde vesicle-mediated transport, Golgi to ER;SNARE complex disassembly;vesicle-mediated transport</t>
  </si>
  <si>
    <t>ATP binding;ATPase activity;ATPase activity, coupled;ionotropic glutamate receptor binding;metal ion binding;PDZ domain binding;protein complex binding;protein kinase binding;Rab GTPase binding;SNARE binding;syntaxin-1 binding</t>
  </si>
  <si>
    <t>cytosol;dendritic shaft;extracellular exosome;Golgi membrane;Golgi stack;lysosomal membrane;myelin sheath;plasma membrane;postsynaptic density</t>
  </si>
  <si>
    <t>GABAergic synapse;Membrane trafficking;Synaptic vesicle cycle;Vasopressin-regulated water reabsorption</t>
  </si>
  <si>
    <t>GABAergic synapse;Synaptic vesicle cycle;Vasopressin-regulated water reabsorption</t>
  </si>
  <si>
    <t>AAA+_ATPase;Asp_de-COase-like_dom_sf;ATPase_AAA_core;ATPase_AAA_CS;CDC4_N-term_subdom;Cdc48_dom2;CDC48_domain_2-like_sf;P-loop_NTPase</t>
  </si>
  <si>
    <t>COPI-dependent Golgi-to-ER retrograde traffic;COPII (Coat Protein 2) Mediated Vesicle Transport;COPI-mediated anterograde transport;Intra-Golgi traffic;Retrograde transport at the Trans-Golgi-Network;Trafficking of GluR2-containing AMPA receptors</t>
  </si>
  <si>
    <t>Acetylation;Alternative splicing;ATP-binding;Complete proteome;Cytoplasm;Hydrolase;Magnesium;Metal-binding;Nucleotide-binding;Phosphoprotein;Polymorphism;Protein transport;Reference proteome;Repeat;Transport</t>
  </si>
  <si>
    <t>P46459</t>
  </si>
  <si>
    <t>NSF_HUMAN</t>
  </si>
  <si>
    <t>Vesicle-fusing ATPase</t>
  </si>
  <si>
    <t>NSF</t>
  </si>
  <si>
    <t>ENSG00000073969;ENSG00000276262;ENSG00000278174</t>
  </si>
  <si>
    <t>ENSP00000381293;ENSP00000478614;ENSP00000481714</t>
  </si>
  <si>
    <t>P46459-1</t>
  </si>
  <si>
    <t>Required for vesicle-mediated transport. Catalyzes thefusion of transport vesicles within the Golgi cisternae. Is alsorequired for transport from the endoplasmic reticulum to the Golgistack. Seems to function as a fusion protein required for thedelivery of cargo proteins to all compartments of the Golgi stackindependent of vesicle origin. Interaction with AMPAR subunitGRIA2 leads to influence GRIA2 membrane cycling (By similarity)</t>
  </si>
  <si>
    <t>attachment of GPI anchor to protein;protein complex assembly;protein retention in ER lumen</t>
  </si>
  <si>
    <t>tubulin binding</t>
  </si>
  <si>
    <t>endoplasmic reticulum membrane;GPI-anchor transamidase complex;membrane</t>
  </si>
  <si>
    <t>Glycosylphosphatidylinositol (GPI)-anchor biosynthesis</t>
  </si>
  <si>
    <t>Glycosylphosphatidylinositol (GPI)-anchor biosynthesis;Metabolic pathways</t>
  </si>
  <si>
    <t>Gaa1</t>
  </si>
  <si>
    <t>Attachment of GPI anchor to uPAR</t>
  </si>
  <si>
    <t>GAA1-GPI8-PIGT-PIG-PIGS complex</t>
  </si>
  <si>
    <t>Alternative splicing;Complete proteome;Direct protein sequencing;Endoplasmic reticulum;Glycoprotein;GPI-anchor biosynthesis;Membrane;Reference proteome;Transmembrane;Transmembrane helix</t>
  </si>
  <si>
    <t>O43292</t>
  </si>
  <si>
    <t>GPAA1_HUMAN</t>
  </si>
  <si>
    <t>Glycosylphosphatidylinositol anchor attachment 1 protein</t>
  </si>
  <si>
    <t>PI anchor attachment protein 1</t>
  </si>
  <si>
    <t>GPAA1</t>
  </si>
  <si>
    <t>GAA1</t>
  </si>
  <si>
    <t>ENSG00000197858</t>
  </si>
  <si>
    <t>ENSP00000347206;ENSP00000354316</t>
  </si>
  <si>
    <t>O43292-1;O43292-2</t>
  </si>
  <si>
    <t>Essential for GPI-anchoring of precursor proteins butnot for GPI synthesis. Acts before or during formation of thecarbonyl intermediate.</t>
  </si>
  <si>
    <t>Ubiquitously expressed in fetal and adulttissues. Expressed at higher levels in fetal tissues than adulttissues. {ECO:0000269|PubMed:9468317}.</t>
  </si>
  <si>
    <t xml:space="preserve"> Multi-pass membrane protein{ECO:0000269|PubMed:11483512}.;Endoplasmic reticulum membrane{ECO:0000269|PubMed:11483512}</t>
  </si>
  <si>
    <t>negative regulation of apoptotic process;protein K69-linked ufmylation;protein ufmylation;regulation of intracellular estrogen receptor signaling pathway;response to endoplasmic reticulum stress</t>
  </si>
  <si>
    <t>cytoplasm;endoplasmic reticulum;extracellular exosome;nucleus</t>
  </si>
  <si>
    <t>Ubiquitin system</t>
  </si>
  <si>
    <t>Ufm1</t>
  </si>
  <si>
    <t>Ubiquitin-like_domsf;UFM1</t>
  </si>
  <si>
    <t>3D-structure;Alternative splicing;Complete proteome;Cytoplasm;Isopeptide bond;Nucleus;Reference proteome;Ubl conjugation;Ubl conjugation pathway</t>
  </si>
  <si>
    <t>P61960</t>
  </si>
  <si>
    <t>UFM1_HUMAN</t>
  </si>
  <si>
    <t>Ubiquitin-fold modifier 1</t>
  </si>
  <si>
    <t>UFM1</t>
  </si>
  <si>
    <t>C13orf20</t>
  </si>
  <si>
    <t>ENSG00000120686</t>
  </si>
  <si>
    <t>ENSP00000239878;ENSP00000368970</t>
  </si>
  <si>
    <t>P61960-1;P61960-2</t>
  </si>
  <si>
    <t>1WXS;5HKH;5IA7;5IA8;5IAA;5L95</t>
  </si>
  <si>
    <t>Ubiquitin-like modifier which can be covalently attachedvia an isopeptide bond to substrate proteins as a monomer or alysine-linked polymer. The so-called ufmylation, requires theUFM1-activating E1 enzyme UBA5, the UFM1-conjugating E2 enzymeUFC1, and the UFM1-ligase E3 enzyme UFL1 (PubMed:15071506,PubMed:20018847). This post-translational modification on lysineresidues of proteins may play a crucial role in a number ofcellular processes. TRIP4 ufmylation may for instance play a rolein nuclear receptors-mediated transcription (PubMed:25219498).Other substrates may include DDRGK1 with which it may play a rolein the cellular response to endoplasmic reticulum stress(Probable).</t>
  </si>
  <si>
    <t>Nucleus {ECO:0000269|PubMed:15071506}.Cytoplasm {ECO:0000269|PubMed:15071506}.</t>
  </si>
  <si>
    <t>aging;cell adhesion;cellular protein modification process;collagen fibril organization;covalent chromatin modification;endothelial cell migration;endothelial cell proliferation;epithelial to mesenchymal transition;negative regulation of transcription, DNA-templated;positive regulation of chondrocyte differentiation;response to copper ion;response to hypoxia;sprouting angiogenesis;transcription, DNA-templated</t>
  </si>
  <si>
    <t>copper ion binding;electron transfer activity;oligosaccharide binding;protein-lysine 6-oxidase activity;scavenger receptor activity</t>
  </si>
  <si>
    <t>basement membrane;chromosome;extracellular matrix;extracellular space;membrane;nucleoplasm;nucleus</t>
  </si>
  <si>
    <t>Lysyl_oxidase;SRCR</t>
  </si>
  <si>
    <t>Lysyl_oxidase;Lysyl_oxidase_CS;SRCR;SRCR-like_dom;SRCR-like_dom_sf</t>
  </si>
  <si>
    <t>SR</t>
  </si>
  <si>
    <t>Crosslinking of collagen fibrils;Elastic fibre formation</t>
  </si>
  <si>
    <t>Basement membrane;Chromatin regulator;Chromosome;Complete proteome;Copper;Disulfide bond;Extracellular matrix;Glycoprotein;LTQ;Metal-binding;Nucleus;Oxidoreductase;Polymorphism;Reference proteome;Repeat;Repressor;Secreted;Signal;TPQ;Transcription;Transcription regulation</t>
  </si>
  <si>
    <t>Q9Y4K0</t>
  </si>
  <si>
    <t>LOXL2_HUMAN</t>
  </si>
  <si>
    <t>Lysyl oxidase homolog 2</t>
  </si>
  <si>
    <t>LOXL2</t>
  </si>
  <si>
    <t>ENSG00000134013</t>
  </si>
  <si>
    <t>ENSP00000373783</t>
  </si>
  <si>
    <t>1.4.3.13</t>
  </si>
  <si>
    <t>Mediates the post-translational oxidative deamination oflysine residues on target proteins leading to the formation ofdeaminated lysine (allysine). When secreted in extracellularmatrix, promotes cross-linking of extracellular matrix proteins bymediating oxidative deamination of peptidyl lysine residues inprecursors to fibrous collagen and elastin. Acts as a regulator ofsprouting angiogenesis, probably via collagen IV scaffolding. Whennuclear, acts as a transcription corepressor and specificallymediates deamination of trimethylated 'Lys-4' of histone H3(H3K4me3), a specific tag for epigenetic transcriptionalactivation. Involved in epithelial to mesenchymal transition (EMT)via interaction with SNAI1 and participates in repression of E-cadherin, probably by mediating deamination of histone H3. Alsoinvolved in E-cadherin repression following hypoxia, a hallmark ofepithelial to mesenchymal transition believed to amplify tumoraggressiveness, suggesting that it may play a role in tumorprogression. Acts as a regulator of chondrocyte differentiation,probably by regulating expression of factors that controlchondrocyte differentiation.</t>
  </si>
  <si>
    <t>Expressed in many tissues. Highest expressionin reproductive tissues, placenta, uterus and prostate. Up-regulated in a number of cancers cells and tissues.</t>
  </si>
  <si>
    <t>Secreted, extracellular space, extracellularmatrix, basement membrane {ECO:0000269|PubMed:23319596}. Nucleus{ECO:0000269|PubMed:22483618}. Chromosome{ECO:0000269|PubMed:22483618}. Note=Associated with chromatin(PubMed:22483618). It is unclear how LOXL2 is nuclear: it containsa clear signal sequence and is predicted to localize in theextracellular medium (PubMed:22483618). However, different reportsconfirmed the intracellular location and its key role intranscription regulation (PubMed:22483618).{ECO:0000269|PubMed:22483618}.</t>
  </si>
  <si>
    <t>adaptive immune response;cellular response to DNA damage stimulus;cellular response to interleukin-1;DNA repair;negative regulation of double-strand break repair;negative regulation of histone H2A K63-linked ubiquitination;protein deubiquitination;protein K48-linked deubiquitination</t>
  </si>
  <si>
    <t>NEDD8-specific protease activity;thiol-dependent ubiquitin-specific protease activity;ubiquitin binding;ubiquitin protein ligase binding</t>
  </si>
  <si>
    <t>cytosol;extracellular exosome;nucleoplasm;nucleus</t>
  </si>
  <si>
    <t>Peptidases;Ubiquitin system</t>
  </si>
  <si>
    <t>Peptidase_C65</t>
  </si>
  <si>
    <t>OTU_dom;OTUB1;Otubain;Peptidase_C65_otubain</t>
  </si>
  <si>
    <t>Ovarian tumor domain proteases;Ub-specific processing proteases</t>
  </si>
  <si>
    <t>OTUB1-UBC13-MMS2 complex</t>
  </si>
  <si>
    <t>3D-structure;Acetylation;Adaptive immunity;Alternative splicing;Complete proteome;Cytoplasm;Direct protein sequencing;DNA damage;DNA repair;Hydrolase;Immunity;Phosphoprotein;Protease;Reference proteome;Thiol protease;Ubl conjugation pathway</t>
  </si>
  <si>
    <t>Q96FW1</t>
  </si>
  <si>
    <t>OTUB1_HUMAN</t>
  </si>
  <si>
    <t>Ubiquitin thioesterase OTUB1</t>
  </si>
  <si>
    <t>OTUB1</t>
  </si>
  <si>
    <t>OTB1;OTU1</t>
  </si>
  <si>
    <t>ENSG00000167770</t>
  </si>
  <si>
    <t>ENSP00000402551;ENSP00000444357</t>
  </si>
  <si>
    <t>Q96FW1-1</t>
  </si>
  <si>
    <t>2ZFY;3VON;4DDG;4DDI;4DHZ;4I6L;4LDT</t>
  </si>
  <si>
    <t>3.4.19.12</t>
  </si>
  <si>
    <t>Hydrolase that can specifically remove 'Lys-48'-linkedconjugated ubiquitin from proteins and plays an importantregulatory role at the level of protein turnover by preventingdegradation. Regulator of T-cell anergy, a phenomenon that occurswhen T-cells are rendered unresponsive to antigen rechallenge andno longer respond to their cognate antigen. Acts via itsinteraction with RNF128/GRAIL, a crucial inductor of CD4 T-cellanergy. Isoform 1 destabilizes RNF128, leading to prevent anergy.In contrast, isoform 2 stabilizes RNF128 and promotes anergy.Surprisingly, it regulates RNF128-mediated ubiquitination, butdoes not deubiquitinate polyubiquitinated RNF128. Deubiquitinatesestrogen receptor alpha (ESR1). Mediates deubiquitination of 'Lys-48'-linked polyubiquitin chains, but not 'Lys-63'-linkedpolyubiquitin chains. Not able to cleave di-ubiquitin. Alsocapable of removing NEDD8 from NEDD8 conjugates, but with a muchlower preference compared to 'Lys-48'-linked ubiquitin.Plays a key non-catalytic role in DNA repair regulationby inhibiting activity of RNF168, an E3 ubiquitin-protein ligasethat promotes accumulation of 'Lys-63'-linked histone H2A and H2AXat DNA damage sites. Inhibits RNF168 independently of ubiquitinthioesterase activity by binding and inhibiting UBE2N/UBC13, theE2 partner of RNF168, thereby limiting spreading of 'Lys-63'-linked histone H2A and H2AX marks. Inhibition occurs by binding tofree ubiquitin: free ubiquitin acts as an allosteric regulatorthat increases affinity for UBE2N/UBC13 and disrupts interactionwith UBE2V1. The OTUB1-UBE2N/UBC13-free ubiquitin complex adopts aconfiguration that mimics a cleaved 'Lys48'-linked di-ubiquitinchain.</t>
  </si>
  <si>
    <t>Isoform 1 is ubiquitous. Isoform 2 isexpressed only in lymphoid tissues such as tonsils, lymph nodesand spleen, as well as peripheral blood mononuclear cells.{ECO:0000269|PubMed:12704427, ECO:0000269|PubMed:14661020}.</t>
  </si>
  <si>
    <t>activation of MAPK activity;behavioral response to pain;cell adhesion;cell cycle arrest;cell migration;cellular response to growth factor stimulus;cellular response to heat;cellular response to tumor necrosis factor;chronic inflammatory response;engulfment of apoptotic cell;extracellular matrix organization;immune response;inflammatory response;negative regulation of angiogenesis;negative regulation of antigen processing and presentation of peptide or polysaccharide antigen via MHC class II;negative regulation of apoptotic process;negative regulation of blood vessel endothelial cell migration;negative regulation of cell-matrix adhesion;negative regulation of cGMP-mediated signaling;negative regulation of cysteine-type endopeptidase activity involved in apoptotic process;negative regulation of dendritic cell antigen processing and presentation;negative regulation of endothelial cell chemotaxis;negative regulation of endothelial cell migration;negative regulation of endothelial cell proliferation;negative regulation of extrinsic apoptotic signaling pathway;negative regulation of fibrinolysis;negative regulation of fibroblast growth factor receptor signaling pathway;negative regulation of focal adhesion assembly;negative regulation of interleukin-12 production;negative regulation of nitric oxide mediated signal transduction;negative regulation of plasma membrane long-chain fatty acid transport;negative regulation of plasminogen activation;peptide cross-linking;platelet degranulation;positive regulation of angiogenesis;positive regulation of blood coagulation;positive regulation of blood vessel endothelial cell migration;positive regulation of cell migration;positive regulation of cell proliferation;positive regulation of chemotaxis;positive regulation of endothelial cell apoptotic process;positive regulation of endothelial cell migration;positive regulation of extrinsic apoptotic signaling pathway via death domain receptors;positive regulation of fibroblast migration;positive regulation of macrophage activation;positive regulation of macrophage chemotaxis;positive regulation of phosphorylation;positive regulation of protein kinase B signaling;positive regulation of reactive oxygen species metabolic process;positive regulation of smooth muscle cell proliferation;positive regulation of transforming growth factor beta receptor signaling pathway;positive regulation of transforming growth factor beta1 production;positive regulation of translation;positive regulation of tumor necrosis factor biosynthetic process;protein O-linked fucosylation;regulation of cGMP metabolic process;regulation of megakaryocyte differentiation;response to calcium ion;response to drug;response to endoplasmic reticulum stress;response to glucose;response to hypoxia;response to magnesium ion;response to mechanical stimulus;response to progesterone;response to testosterone;response to unfolded protein;sprouting angiogenesis</t>
  </si>
  <si>
    <t>calcium ion binding;collagen V binding;fibrinogen binding;fibroblast growth factor binding;fibronectin binding;heparin binding;identical protein binding;integrin binding;laminin binding;low-density lipoprotein particle binding;phosphatidylserine binding;proteoglycan binding;transforming growth factor beta binding</t>
  </si>
  <si>
    <t>cell surface;endoplasmic reticulum;endoplasmic reticulum lumen;external side of plasma membrane;extracellular exosome;extracellular matrix;extracellular region;extracellular space;fibrinogen complex;platelet alpha granule;platelet alpha granule lumen;sarcoplasmic reticulum;secretory granule</t>
  </si>
  <si>
    <t>Bladder cancer;ECM-receptor interaction;Focal adhesion;Glycosaminoglycan binding proteins;Human papillomavirus infection;Malaria;Membrane trafficking;MicroRNAs in cancer;p53 signaling pathway;Phagosome;PI3K-Akt signaling pathway;Proteoglycans in cancer;Rap1 signaling pathway;TGF-beta signaling pathway</t>
  </si>
  <si>
    <t>Bladder cancer;ECM-receptor interaction;Focal adhesion;Human papillomavirus infection;Malaria;MicroRNAs in cancer;p53 signaling pathway;Phagosome;PI3K-Akt signaling pathway;Proteoglycans in cancer;Rap1 signaling pathway;TGF-beta signaling pathway</t>
  </si>
  <si>
    <t>TSP_1;TSP_3;TSP_C;VWC</t>
  </si>
  <si>
    <t>ConA-like_dom_sf;EGF-like_Ca-bd_dom;EGF-like_CS;EGF-like_dom;Laminin_G;Thrombospondin;Thrombospondin_3_rpt;Thrombospondin_3-like_rpt;Thrombospondin_C;Thrombospondin-1;TSP_type-3_rpt;TSP1_rpt;TSP1_rpt_sf;VWF_dom</t>
  </si>
  <si>
    <t>EGF;EGF_CA;TSP1;TSPN;VWC</t>
  </si>
  <si>
    <t>Defective B3GALTL causes Peters-plus syndrome (PpS);Integrin cell surface interactions;O-glycosylation of TSR domain-containing proteins;Platelet degranulation;RUNX1 regulates genes involved in megakaryocyte differentiation and platelet function;Signaling by PDGF;Syndecan interactions</t>
  </si>
  <si>
    <t>ITGA3-ITGB1-THBS1 complex;ITGA4-ITGB1-THBS1 complex;ITGAV-ITGB3-THBS1 complex</t>
  </si>
  <si>
    <t>3D-structure;Alternative splicing;Calcium;Cell adhesion;Complete proteome;Disulfide bond;EGF-like domain;Endoplasmic reticulum;Glycoprotein;Heparin-binding;Polymorphism;Reference proteome;Repeat;Sarcoplasmic reticulum;Signal;Unfolded protein response</t>
  </si>
  <si>
    <t>P07996</t>
  </si>
  <si>
    <t>TSP1_HUMAN</t>
  </si>
  <si>
    <t>Thrombospondin-1</t>
  </si>
  <si>
    <t>THBS1</t>
  </si>
  <si>
    <t>TSP;TSP1</t>
  </si>
  <si>
    <t>ENSG00000137801</t>
  </si>
  <si>
    <t>ENSP00000260356</t>
  </si>
  <si>
    <t>P07996-1</t>
  </si>
  <si>
    <t>1LSL;1UX6;1Z78;1ZA4;2ERF;2ES3;2OUH;2OUJ;3R6B;5FOE</t>
  </si>
  <si>
    <t>Adhesive glycoprotein that mediates cell-to-cell andcell-to-matrix interactions. Binds heparin. May play a role indentinogenesis and/or maintenance of dentin and dental pulp (Bysimilarity). Ligand for CD36 mediating antiangiogenic properties.Plays a role in ER stress response, via its interaction with theactivating transcription factor 6 alpha (ATF6) which producesadaptive ER stress response factors (By similarity).</t>
  </si>
  <si>
    <t>Endoplasmic reticulum {ECO:0000250}.Sarcoplasmic reticulum {ECO:0000250}.</t>
  </si>
  <si>
    <t>cell differentiation;cytoplasmic translation;negative regulation of protein ubiquitination involved in ubiquitin-dependent protein catabolic process;negative regulation of ubiquitin protein ligase activity;neural tube closure;nuclear-transcribed mRNA catabolic process, nonsense-mediated decay;positive regulation of gene expression;positive regulation of intrinsic apoptotic signaling pathway by p53 class mediator;protein stabilization;ribosomal small subunit biogenesis;rRNA processing;SRP-dependent cotranslational protein targeting to membrane;translation;translational initiation;viral transcription</t>
  </si>
  <si>
    <t>mRNA 3'-UTR binding;mRNA 5'-UTR binding;protein kinase binding;RNA binding;structural constituent of ribosome;ubiquitin ligase inhibitor activity</t>
  </si>
  <si>
    <t>90S preribosome;cytosol;cytosolic small ribosomal subunit;extracellular exosome;extracellular matrix;focal adhesion;intracellular ribonucleoprotein complex;membrane;microtubule organizing center;nucleolus;nucleoplasm;nucleus;protein complex;ribosome;small-subunit processome</t>
  </si>
  <si>
    <t>Ribosomal_S7e</t>
  </si>
  <si>
    <t>3D-structure;Acetylation;Complete proteome;Cytoplasm;Cytoskeleton;Diamond-Blackfan anemia;Direct protein sequencing;Isopeptide bond;Reference proteome;Ribonucleoprotein;Ribosomal protein;Ubl conjugation</t>
  </si>
  <si>
    <t>P62081</t>
  </si>
  <si>
    <t>RS7_HUMAN</t>
  </si>
  <si>
    <t>40S ribosomal protein S7</t>
  </si>
  <si>
    <t>RPS7</t>
  </si>
  <si>
    <t>ENSG00000171863</t>
  </si>
  <si>
    <t>ENSP00000339095;ENSP00000385018;ENSP00000385286</t>
  </si>
  <si>
    <t>Required for rRNA maturation</t>
  </si>
  <si>
    <t>Cytoplasm, cytoskeleton, microtubuleorganizing center, centrosome {ECO:0000269|PubMed:20873783}.Note=Colocalizes with NEK6 in the centrosome.</t>
  </si>
  <si>
    <t>Diamond-Blackfan anemia 8 (DBA8) [MIM:612563]: A form ofDiamond-Blackfan anemia, a congenital non-regenerative hypoplasticanemia that usually presents early in infancy. Diamond-Blackfananemia is 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{ECO:0000269|PubMed:19061985}. Note=The disease iscaused by mutations affecting the gene represented in this entry.</t>
  </si>
  <si>
    <t>actomyosin structure organization;epithelial cell differentiation;negative regulation of ATPase activity</t>
  </si>
  <si>
    <t>actin binding;cadherin binding involved in cell-cell adhesion;calmodulin binding;microtubule binding</t>
  </si>
  <si>
    <t>actin cytoskeleton;cell-cell adherens junction;cytosol;dendritic spine;focal adhesion;neuronal cell body;postsynaptic density</t>
  </si>
  <si>
    <t>Calponin;CH</t>
  </si>
  <si>
    <t>Calponin/LIMCH1;Calponin_repeat;Calponin-like_dom_sf;CH-domain;SM22_calponin</t>
  </si>
  <si>
    <t>CH</t>
  </si>
  <si>
    <t>Emerin complex 1</t>
  </si>
  <si>
    <t>Acetylation;Actin-binding;Alternative splicing;Calmodulin-binding;Complete proteome;Direct protein sequencing;Methylation;Phosphoprotein;Reference proteome;Repeat</t>
  </si>
  <si>
    <t>Q15417</t>
  </si>
  <si>
    <t>CNN3_HUMAN</t>
  </si>
  <si>
    <t>Calponin-3</t>
  </si>
  <si>
    <t>CNN3</t>
  </si>
  <si>
    <t>ENSG00000117519</t>
  </si>
  <si>
    <t>ENSP00000359225;ENSP00000377752;ENSP00000440081</t>
  </si>
  <si>
    <t>Q15417-1;Q15417-2;Q15417-3</t>
  </si>
  <si>
    <t>Thin filament-associated protein that is implicated inthe regulation and modulation of smooth muscle contraction. It iscapable of binding to actin, calmodulin, troponin C andtropomyosin. The interaction of calponin with actin inhibits theactomyosin Mg-ATPase activity.</t>
  </si>
  <si>
    <t>Expressed in both non-smooth muscle tissues aswell as smooth muscle tissues.</t>
  </si>
  <si>
    <t>convergent extension involved in axis elongation;covalent chromatin modification;DNA methylation involved in embryo development;DNA repair;embryo implantation;embryonic placenta morphogenesis;epithelial to mesenchymal transition;innate immune response;negative regulation of DNA demethylation;negative regulation of single stranded viral RNA replication via double stranded DNA intermediate;negative regulation of transcription from RNA polymerase II promoter;negative regulation of transcription, DNA-templated;negative regulation of viral release from host cell;positive regulation of DNA binding;positive regulation of DNA repair;positive regulation of methylation-dependent chromatin silencing;positive regulation of transcription factor import into nucleus;positive regulation of transcription, DNA-templated;protein autophosphorylation;protein oligomerization;protein sumoylation;Ras protein signal transduction;regulation of genetic imprinting;transcription initiation from RNA polymerase II promoter</t>
  </si>
  <si>
    <t>chromatin binding;chromo shadow domain binding;DNA binding;DNA binding transcription factor activity;Krueppel-associated box domain binding;promoter-specific chromatin binding;protein kinase activity;RNA binding;RNA polymerase II transcription coactivator activity;sequence-specific DNA binding;transcription corepressor activity;ubiquitin protein ligase binding;ubiquitin-protein transferase activity;zinc ion binding</t>
  </si>
  <si>
    <t>nuclear euchromatin;nuclear heterochromatin;nucleoplasm;nucleus;RNA polymerase II transcription factor complex</t>
  </si>
  <si>
    <t>Protein kinases;Ubiquitin system</t>
  </si>
  <si>
    <t>PHD;zf-B_box;zf-RING_5</t>
  </si>
  <si>
    <t>Bbox_C;Bromodomain;Bromodomain-like_sf;KAP1;Zinc_finger_PHD-type_CS;Znf_B-box;Znf_FYVE_PHD;Znf_PHD;Znf_PHD-finger;Znf_RING;Znf_RING/FYVE/PHD</t>
  </si>
  <si>
    <t>BBC;BBOX;BROMO;PHD;RING</t>
  </si>
  <si>
    <t>Emerin complex 32;FOXP3-TRIM28-ZFP90 complex;HDAC10-PAX3-KAP1 complex;NCOR1 complex;ZNF304-corepressor complex</t>
  </si>
  <si>
    <t>3D-structure;Acetylation;Alternative splicing;Chromatin regulator;Citrullination;Coiled coil;Complete proteome;Direct protein sequencing;Isopeptide bond;Metal-binding;Nucleus;Phosphoprotein;Polymorphism;Reference proteome;Repeat;Repressor;Transcription;Transcription regulation;Transferase;Ubl conjugation;Ubl conjugation pathway;Zinc;Zinc-finger</t>
  </si>
  <si>
    <t>Q13263</t>
  </si>
  <si>
    <t>TIF1B_HUMAN</t>
  </si>
  <si>
    <t>Transcription intermediary factor 1-beta</t>
  </si>
  <si>
    <t>IF1-beta</t>
  </si>
  <si>
    <t>TRIM28</t>
  </si>
  <si>
    <t>KAP1;RNF96;TIF1B</t>
  </si>
  <si>
    <t>ENSG00000130726</t>
  </si>
  <si>
    <t>ENSP00000253024;ENSP00000342232</t>
  </si>
  <si>
    <t>Q13263-1;Q13263-2</t>
  </si>
  <si>
    <t>1FP0;2RO1;2YVR</t>
  </si>
  <si>
    <t xml:space="preserve"> the function is enhanced by MAGEC2and MAGEA2, and possibly MAGEA3 and MAGEA6. Mediates the nuclearlocalization of KOX1, ZNF268 and ZNF300 transcription factors. Inassociation with isoform 2 of ZFP90, is required for thetranscriptional repressor activity of FOXP3 and the suppressivefunction of regulatory T-cells (Treg) (PubMed:23543754). Probablyforms a corepressor complex required for activated KRAS-mediatedpromoter hypermethylation and transcriptional silencing of tumorsuppressor genes (TSGs) or other tumor-related genes in colorectalcancer (CRC) cells (PubMed:24623306). Also required to maintain atranscriptionally repressive state of genes in undifferentiatedembryonic stem cells (ESCs) (PubMed:24623306). Associates atpromoter regions of tumor suppressor genes (TSGs) leading to theirgene silencing (PubMed:24623306). The SETDB1-TRIM28-ZNF274 complexmay play a role in recruiting ATRX to the 3'-exons of zinc-fingercoding genes with atypical chromatin signatures to establish ormaintain/protect H3K9me3 at these transcriptionally active regions(PubMed:27029610). Acts as a corepressor for ZFP568 (Bysimilarity).;Nuclear corepressor for KRAB domain-containing zincfinger proteins (KRAB-ZFPs). Mediates gene silencing by recruitingCHD3, a subunit of the nucleosome remodeling and deacetylation(NuRD) complex, and SETDB1 (which specifically methylates histoneH3 at 'Lys-9' (H3K9me)) to the promoter regions of KRAB targetgenes. Enhances transcriptional repression by coordinating theincrease in H3K9me, the decrease in histone H3 'Lys-9 and 'Lys-14'acetylation (H3K9ac and H3K14ac, respectively) and the dispositionof HP1 proteins to silence gene expression. Recruitment of SETDB1induces heterochromatinization. May play a role as a coactivatorfor CEBPB and NR3C1 in the transcriptional activation of ORM1.Also corepressor for ERBB4. Inhibits E2F1 activity by stimulatingE2F1-HDAC1 complex formation and inhibiting E2F1 acetylation. Mayserve as a partial backup to prevent E2F1-mediated apoptosis inthe absence of RB1. Important regulator of CDKN1A/p21(CIP1). HasE3 SUMO-protein ligase activity toward itself via its PHD-typezinc finger. Also specifically sumoylates IRF7, thereby inhibitingits transactivation activity. Ubiquitinates p53/TP53 leading toits proteosomal degradation</t>
  </si>
  <si>
    <t>Expressed in all tissues tested includingspleen, thymus, prostate, testis, ovary, small intestine, colonand peripheral blood leukocytes. {ECO:0000269|PubMed:9016654}.</t>
  </si>
  <si>
    <t>Nucleus {ECO:0000269|PubMed:10330177,ECO:0000269|PubMed:17178852, ECO:0000269|PubMed:20858735,ECO:0000269|PubMed:23665872, ECO:0000269|PubMed:9016654}.Note=Associated with centromeric heterochromatin during celldifferentiation through CBX1. {ECO:0000250}.</t>
  </si>
  <si>
    <t>cell cycle arrest;cellular hypotonic response;intracellular signal transduction;negative regulation of potassium ion transmembrane transport;negative regulation of potassium ion transmembrane transporter activity;negative regulation of rubidium ion transmembrane transporter activity;negative regulation of rubidium ion transport;neutrophil degranulation;peptidyl-serine phosphorylation;positive regulation of peptidyl-threonine phosphorylation;positive regulation of protein serine/threonine kinase activity;protein heterooligomerization;signal transduction by protein phosphorylation</t>
  </si>
  <si>
    <t>kinase binding;protein kinase activator activity;protein serine/threonine kinase activator activity;protein serine/threonine kinase activity</t>
  </si>
  <si>
    <t>cytosol;extracellular exosome;extracellular region;ficolin-1-rich granule lumen;protein complex;secretory granule lumen;serine/threonine protein kinase complex</t>
  </si>
  <si>
    <t>AMPK signaling pathway;mTOR signaling pathway</t>
  </si>
  <si>
    <t>Mo25</t>
  </si>
  <si>
    <t>ARM-like;ARM-type_fold;Mo25</t>
  </si>
  <si>
    <t>Energy dependent regulation of mTOR by LKB1-AMPK;Neutrophil degranulation</t>
  </si>
  <si>
    <t>LKB1-STRAD-MO25 complex</t>
  </si>
  <si>
    <t>3D-structure;Complete proteome;Cytoplasm;Reference proteome</t>
  </si>
  <si>
    <t>Q9Y376</t>
  </si>
  <si>
    <t>CAB39_HUMAN</t>
  </si>
  <si>
    <t>Calcium-binding protein 39</t>
  </si>
  <si>
    <t>CAB39</t>
  </si>
  <si>
    <t>MO25</t>
  </si>
  <si>
    <t>ENSG00000135932</t>
  </si>
  <si>
    <t>ENSP00000258418;ENSP00000386238;ENSP00000386642</t>
  </si>
  <si>
    <t>1UPK;1UPL;2WTK;3GNI;4FZA;4FZD;4FZF;4NZW;4O27</t>
  </si>
  <si>
    <t>Component of a complex that binds and activatesSTK11/LKB1. In the complex, required to stabilize the interactionbetween CAB39/MO25 (CAB39/MO25alpha or CAB39L/MO25beta) andSTK11/LKB1.</t>
  </si>
  <si>
    <t>3'-UTR-mediated mRNA destabilization;long-chain fatty acid biosynthetic process;mRNA processing;mRNA transport;muscle cell differentiation;myelination;positive regulation of gene expression;RNA splicing;spermatid development;vasculogenesis</t>
  </si>
  <si>
    <t>mRNA binding;RNA binding;SH3 domain binding</t>
  </si>
  <si>
    <t>KH_1;Quaking_NLS;STAR_dimer</t>
  </si>
  <si>
    <t>KH_dom;KH_dom_type_1;KH_dom_type_1_sf;Quaking_NLS;STAR_dimer</t>
  </si>
  <si>
    <t>3D-structure;Alternative splicing;Complete proteome;Cytoplasm;Developmental protein;Differentiation;Methylation;mRNA processing;mRNA splicing;mRNA transport;Nucleus;Phosphoprotein;Polymorphism;Reference proteome;RNA-binding;SH3-binding;Translation regulation;Transport</t>
  </si>
  <si>
    <t>Q96PU8</t>
  </si>
  <si>
    <t>QKI_HUMAN</t>
  </si>
  <si>
    <t>Protein quaking</t>
  </si>
  <si>
    <t>qk;qkI</t>
  </si>
  <si>
    <t>QKI</t>
  </si>
  <si>
    <t>HKQ</t>
  </si>
  <si>
    <t>ENSG00000112531</t>
  </si>
  <si>
    <t>ENSP00000275262;ENSP00000354867;ENSP00000354951;ENSP00000355094;ENSP00000375973;ENSP00000408382;ENSP00000408775</t>
  </si>
  <si>
    <t>Q96PU8-1;Q96PU8-3;Q96PU8-5;Q96PU8-6;Q96PU8-8;Q96PU8-9</t>
  </si>
  <si>
    <t>4JVH</t>
  </si>
  <si>
    <t>RNA-binding protein that plays a central role inmyelinization (PubMed:16641098). Binds to the 5'-NACUAAY-N(1,20)-UAAY-3' RNA core sequence. Regulates target mRNA stability(PubMed:23630077). In addition, acts by regulating pre-mRNAsplicing, mRNA export and protein translation. Required to protectand promote stability of mRNAs such as MBP and CDKN1B. Regulatorof oligodendrocyte differentiation and maturation in the brainthat may play a role in myelin and oligodendrocyte dysfunction inschizophrenia (PubMed:16641098). Participates in mRNA transport byregulating the nuclear export of MBP mRNA. Also involved inregulation of mRNA splicing of MAG pre-mRNA. Acts as atranslational repressor (By similarity)</t>
  </si>
  <si>
    <t>Expressed in the frontal cortex of brain.Down-regulated in the brain of schizophrenic patients.{ECO:0000269|PubMed:16342280}.</t>
  </si>
  <si>
    <t>Nucleus {ECO:0000250}. Cytoplasm{ECO:0000250}.</t>
  </si>
  <si>
    <t>cellular protein localization;double-strand break repair via nonhomologous end joining;generation of catalytic spliceosome for first transesterification step;inner cell mass cell proliferation;lipid biosynthetic process;mRNA splicing, via spliceosome;negative regulation of neuron differentiation;positive regulation of astrocyte differentiation;positive regulation of mRNA splicing, via spliceosome;proteasomal protein catabolic process;protein K63-linked ubiquitination;protein polyubiquitination;signal transduction involved in DNA damage checkpoint;spliceosomal complex assembly;spliceosomal tri-snRNP complex assembly;transcription-coupled nucleotide-excision repair</t>
  </si>
  <si>
    <t>identical protein binding;ubiquitin protein ligase activity;ubiquitin-ubiquitin ligase activity</t>
  </si>
  <si>
    <t>catalytic step 2 spliceosome;cytoplasm;lipid droplet;membrane;nuclear speck;nucleoplasm;nucleus;Prp19 complex;site of double-strand break;spindle;U2-type catalytic step 1 spliceosome</t>
  </si>
  <si>
    <t>DNA repair and recombination proteins;Spliceosome;Ubiquitin mediated proteolysis;Ubiquitin system</t>
  </si>
  <si>
    <t>Spliceosome;Ubiquitin mediated proteolysis</t>
  </si>
  <si>
    <t>Prp19;U-box;WD40</t>
  </si>
  <si>
    <t>G-protein_beta_WD-40_rep;Pre-mRNA_splic_Prp19;Ricin_B_lectin;Ubox_domain;WD40/YVTN_repeat-like_dom_sf;WD40_repeat;WD40_repeat_CS;WD40_repeat_dom;WD40_repeat_dom_sf;Znf_RING/FYVE/PHD</t>
  </si>
  <si>
    <t>Ubox;WD40</t>
  </si>
  <si>
    <t>Dual incision in TC-NER;Formation of TC-NER Pre-Incision Complex;Gap-filling DNA repair synthesis and ligation in TC-NER;mRNA Splicing - Major Pathway;Transcription-Coupled Nucleotide Excision Repair (TC-NER)</t>
  </si>
  <si>
    <t>C complex spliceosome;CDC5L complex;CDC5L core complex;Spliceosome</t>
  </si>
  <si>
    <t>3D-structure;Acetylation;Complete proteome;Cytoplasm;Cytoskeleton;Direct protein sequencing;DNA damage;DNA repair;Lipid droplet;mRNA processing;mRNA splicing;Nucleus;Reference proteome;Repeat;Spliceosome;Transferase;Ubl conjugation pathway;WD repeat</t>
  </si>
  <si>
    <t>Q9UMS4</t>
  </si>
  <si>
    <t>PRP19_HUMAN</t>
  </si>
  <si>
    <t>Pre-mRNA-processing factor 19 {ECO:0000305}</t>
  </si>
  <si>
    <t>PRPF19</t>
  </si>
  <si>
    <t>ENSG00000110107</t>
  </si>
  <si>
    <t>ENSP00000227524</t>
  </si>
  <si>
    <t>4LG8;5MQF;5XJC</t>
  </si>
  <si>
    <t>Ubiquitin-protein ligase which is a core component ofseveral complexes mainly involved pre-mRNA splicing and DNArepair. Core component of the PRP19C/Prp19 complex/NTC/Nineteencomplex which is part of the spliceosome and participates in itsassembly, its remodeling and is required for its activity. Duringassembly of the spliceosome, mediates 'Lys-63'-linkedpolyubiquitination of the U4 spliceosomal protein PRPF3.Ubiquitination of PRPF3 allows its recognition by the U5 componentPRPF8 and stabilizes the U4/U5/U6 tri-snRNP spliceosomal complex(PubMed:20595234). Recruited to RNA polymerase II C-terminaldomain (CTD) and the pre-mRNA, it may also couple thetranscriptional and spliceosomal machineries (PubMed:21536736).The XAB2 complex, which contains PRPF19, is also involved in pre-mRNA splicing, transcription and transcription-coupled repair(PubMed:17981804). Beside its role in pre-mRNA splicing PRPF19, aspart of the PRP19-CDC5L complex, plays a role in the DNA damageresponse/DDR. It is recruited to the sites of DNA damage by theRPA complex where PRPF19 directly ubiquitinates RPA1 and RPA2.'Lys-63'-linked polyubiquitination of the RPA complex allows therecruitment of the ATR-ATRIP complex and the activation of ATR, amaster regulator of the DNA damage response (PubMed:24332808). Mayalso play a role in DNA double-strand break (DSB) repair byrecruiting the repair factor SETMAR to altered DNA(PubMed:18263876). As part of the PSO4 complex may also beinvolved in the DNA interstrand cross-links/ICLs repair process(PubMed:16223718). In addition, may also mediate 'Lys-48'-linkedpolyubiquitination of substrates and play a role in proteasomaldegradation (PubMed:11435423). May play a role in the biogenesisof lipid droplets (By similarity). May play a role in neuraldifferentiation possibly through its function as part of thespliceosome (By similarity).</t>
  </si>
  <si>
    <t>Ubiquitous. Weakly expressed in senescentcells of different tissue origins. Highly expressed in tumor celllines. {ECO:0000269|PubMed:10404385, ECO:0000269|PubMed:11082287,ECO:0000269|PubMed:11435423, ECO:0000269|PubMed:12960389,ECO:0000269|PubMed:16388800}.</t>
  </si>
  <si>
    <t>Nucleus {ECO:0000269|PubMed:11082287,ECO:0000269|PubMed:12429849, ECO:0000269|PubMed:19188445,ECO:0000269|PubMed:20176811}. Nucleus, nucleoplasm{ECO:0000269|PubMed:11082287}. Cytoplasm, cytoskeleton, spindle{ECO:0000269|PubMed:11082287}. Cytoplasm{ECO:0000269|PubMed:11435423}. Lipid droplet{ECO:0000250|UniProtKB:Q99KP6}. Note=Nucleoplasmic in interphasecells. Irregularly distributed in anaphase cells. In prophasecells, uniformly distributed, but not associated with condensingchromosomes. Found in extrachromosomal regions in metaphase cells.Mainly localized to the mitotic spindle apparatus when chromosomessegregate during anaphase. When nuclei reform during latetelophase, uniformly distributed in daughter cells and displays nopreferred association with decondensing chromatin. Recruited ondamaged DNA at sites of double-strand break.{ECO:0000269|PubMed:11082287, ECO:0000269|PubMed:18263876}.</t>
  </si>
  <si>
    <t>dGTP metabolic process;guanosine metabolic process;negative regulation of neuron projection development;protein phosphorylation;purine deoxyribonucleoside metabolic process;purine-containing compound salvage</t>
  </si>
  <si>
    <t>ATP binding;deoxyguanosine kinase activity;nucleoside kinase activity</t>
  </si>
  <si>
    <t>cytosol;mitochondrial matrix;mitochondrion;nucleus</t>
  </si>
  <si>
    <t>Autosomal recessive progressive external ophthalmoplegia;Mitochondrial DNA depletion syndrome</t>
  </si>
  <si>
    <t>DCK/DGK;DNK_dom;P-loop_NTPase</t>
  </si>
  <si>
    <t>Purine salvage</t>
  </si>
  <si>
    <t>3D-structure;Acetylation;Alternative splicing;ATP-binding;Complete proteome;Disease mutation;Kinase;Mitochondrion;Neuropathy;Nucleotide-binding;Primary mitochondrial disease;Progressive external ophthalmoplegia;Reference proteome;Transferase;Transit peptide</t>
  </si>
  <si>
    <t>Q16854</t>
  </si>
  <si>
    <t>Adult-onset multiple mitochondrial DNA deletion syndrome due to DGUOK deficiency;Mitochondrial DNA depletion syndrome, hepatocerebral form due to DGUOK deficiency</t>
  </si>
  <si>
    <t>DGUOK_HUMAN</t>
  </si>
  <si>
    <t>Deoxyguanosine kinase, mitochondrial</t>
  </si>
  <si>
    <t>GK</t>
  </si>
  <si>
    <t>DGUOK</t>
  </si>
  <si>
    <t>DGK</t>
  </si>
  <si>
    <t>ENSG00000114956</t>
  </si>
  <si>
    <t>ENSP00000264093;ENSP00000306964;ENSP00000408209;ENSP00000487122</t>
  </si>
  <si>
    <t>Q16854-1;Q16854-2;Q16854-6</t>
  </si>
  <si>
    <t>2OCP</t>
  </si>
  <si>
    <t>2.7.1.113</t>
  </si>
  <si>
    <t>Phosphorylates deoxyguanosine and deoxyadenosine in themitochondrial matrix, with the highest efficiency fordeoxyguanosine. In non-replicating cells, where cytosolic dNTPsynthesis is down-regulated, mtDNA synthesis depends solely onDGUOK and TK2. Phosphorylates certain nucleoside analogs. Widelyused as target of antiviral and chemotherapeutic agents</t>
  </si>
  <si>
    <t>Ubiquitous. Highest expression in muscle,brain, liver and lymphoid tissues. {ECO:0000269|PubMed:8706825}.</t>
  </si>
  <si>
    <t>Mitochondrial DNA depletion syndrome 3 (MTDPS3)[MIM:251880]: A disorder due to mitochondrial dysfunctioncharacterized by onset in infancy of progressive liver failure,hypoglycemia, increased lactate in body fluids, and neurologicabnormalities including hypotonia, encephalopathy, peripheralneuropathy. Affected tissues show both decreased activity of themtDNA-encoded respiratory chain complexes and mtDNA depletion.{ECO:0000269|PubMed:12205643, ECO:0000269|PubMed:15639197}.Note=The disease is caused by mutations affecting the generepresented in this entry.Portal hypertension, non-cirrhotic (NCPH) [MIM:617068]:An autosomal recessive disorder characterized by portalhypertension associated with hepatosplenomegaly, in absence ofcirrhosis, extrahepatic diseases, and splanchnic venousthrombosis. Portal hypertension is defined by a portal venoussystem pressure that is at least 5 mm Hg higher than the pressurein the inferior vena cava. High pressure in the portal venoussystem leads to shunting of blood through vessels that are poorlysuited to carrying large blood volumes, resulting in collateralcirculation and splenomegaly. NCPH patients show normal liverfunction. {ECO:0000269|PubMed:17073823,ECO:0000269|PubMed:26874653}. Note=The disease is caused bymutations affecting the gene represented in this entry.Progressive external ophthalmoplegia with mitochondrialDNA deletions, autosomal recessive 4 (PEOB4) [MIM:617070]: A formof progressive external ophthalmoplegia, a mitochondrial myopathycharacterized by progressive paralysis of the levator palpebrae,orbicularis oculi, and extraocular muscles. PEOB4 patientsmanifest clinically variable features including mitochondrialmyopathy with or without progressive external ophthalmoplegia,recurrent rhabdomyolysis, and adult-onset lower motor neuronsyndrome with mild cognitive impairment.{ECO:0000269|PubMed:23043144}. Note=The disease is caused bymutations affecting the gene represented in this entry.</t>
  </si>
  <si>
    <t>autophagosome assembly;autophagosome maturation;autophagy;autophagy of mitochondrion;cellular response to nitrogen starvation;intra-Golgi vesicle-mediated transport;macroautophagy;negative regulation of proteasomal protein catabolic process;positive regulation of ATPase activity;protein transport</t>
  </si>
  <si>
    <t>ATPase binding;beta-tubulin binding;GABA receptor binding;microtubule binding;SNARE binding;ubiquitin protein ligase binding</t>
  </si>
  <si>
    <t>autophagosome;autophagosome membrane;cytoplasm;cytoplasmic vesicle;cytosol;Golgi apparatus;Golgi membrane;intracellular</t>
  </si>
  <si>
    <t>Apelin signaling pathway;Autophagy - animal;Autophagy - other;FoxO signaling pathway;GABAergic synapse;Kaposi sarcoma-associated herpesvirus infection;Membrane trafficking;Mitochondrial biogenesis;Mitophagy - animal;NOD-like receptor signaling pathway;Ubiquitin system</t>
  </si>
  <si>
    <t>Apelin signaling pathway;Autophagy - animal;Autophagy - other;FoxO signaling pathway;GABAergic synapse;Kaposi sarcoma-associated herpesvirus infection;Mitophagy - animal;NOD-like receptor signaling pathway</t>
  </si>
  <si>
    <t>Atg8</t>
  </si>
  <si>
    <t>Atg8-like;Ubiquitin-like_domsf</t>
  </si>
  <si>
    <t>Macroautophagy;TBC/RABGAPs</t>
  </si>
  <si>
    <t>3D-structure;Acetylation;Autophagy;Complete proteome;Cytoplasmic vesicle;Golgi apparatus;Lipoprotein;Phosphoprotein;Polymorphism;Protein transport;Reference proteome;Transport</t>
  </si>
  <si>
    <t>P60520</t>
  </si>
  <si>
    <t>GBRL2_HUMAN</t>
  </si>
  <si>
    <t>Gamma-aminobutyric acid receptor-associated protein-like 2</t>
  </si>
  <si>
    <t>GABARAPL2</t>
  </si>
  <si>
    <t>FLC3A;GEF2</t>
  </si>
  <si>
    <t>ENSG00000034713</t>
  </si>
  <si>
    <t>ENSP00000037243</t>
  </si>
  <si>
    <t>4CO7</t>
  </si>
  <si>
    <t>Ubiquitin-like modifier involved in intra-Golgi traffic.Modulates intra-Golgi transport through coupling between NSFactivity and SNAREs activation. It first stimulates the ATPaseactivity of NSF which in turn stimulates the association withGOSR1 (By similarity). Involved in autophagy. Plays a role inmitophagy which contributes to regulate mitochondrial quantity andquality by eliminating the mitochondria to a basal level tofulfill cellular energy requirements and preventing excess ROSproduction. Whereas LC3s are involved in elongation of thephagophore membrane, the GABARAP/GATE-16 subfamily is essentialfor a later stage in autophagosome maturation.</t>
  </si>
  <si>
    <t>Ubiquitous. Expressed at high levels in thebrain, heart, prostate, ovary, spleen and skeletal muscle.Expressed at very low levels in lung, thymus and small intestine.{ECO:0000269|PubMed:11146101, ECO:0000269|PubMed:11414770}.</t>
  </si>
  <si>
    <t>Golgi apparatus {ECO:0000250}. Cytoplasmicvesicle, autophagosome {ECO:0000269|PubMed:12507496,ECO:0000269|PubMed:15169837, ECO:0000269|PubMed:17580304,ECO:0000269|PubMed:19056683, ECO:0000269|PubMed:22311637}.</t>
  </si>
  <si>
    <t>cholesterol biosynthetic process;isopentenyl diphosphate biosynthetic process, mevalonate pathway;regulation of cholesterol biosynthetic process;response to cholesterol;sterol biosynthetic process</t>
  </si>
  <si>
    <t>ATP binding;phosphomevalonate kinase activity</t>
  </si>
  <si>
    <t>cytosol;extracellular exosome;membrane;peroxisome</t>
  </si>
  <si>
    <t>Peroxisome;Terpenoid backbone biosynthesis</t>
  </si>
  <si>
    <t>Metabolic pathways;Peroxisome;Terpenoid backbone biosynthesis</t>
  </si>
  <si>
    <t>Porokeratosis</t>
  </si>
  <si>
    <t>P-mevalo_kinase</t>
  </si>
  <si>
    <t>P-loop_NTPase;Pmev_kin_anim</t>
  </si>
  <si>
    <t>Activation of gene expression by SREBF (SREBP);Cholesterol biosynthesis</t>
  </si>
  <si>
    <t>3D-structure;ATP-binding;Cholesterol biosynthesis;Cholesterol metabolism;Complete proteome;Disease mutation;Kinase;Lipid biosynthesis;Lipid metabolism;Nucleotide-binding;Peroxisome;Polymorphism;Reference proteome;Steroid biosynthesis;Steroid metabolism;Sterol biosynthesis;Sterol metabolism;Transferase</t>
  </si>
  <si>
    <t>Q15126</t>
  </si>
  <si>
    <t>PMVK_HUMAN</t>
  </si>
  <si>
    <t>Phosphomevalonate kinase</t>
  </si>
  <si>
    <t>MKase;PMK</t>
  </si>
  <si>
    <t>PMVK</t>
  </si>
  <si>
    <t>PMKI</t>
  </si>
  <si>
    <t>ENSG00000163344</t>
  </si>
  <si>
    <t>ENSP00000357452</t>
  </si>
  <si>
    <t>3CH4</t>
  </si>
  <si>
    <t>2.7.4.2</t>
  </si>
  <si>
    <t>Heart, liver, skeletal muscle, kidney, andpancreas. Lower level in brain, placenta and lung.{ECO:0000269|PubMed:8663599}.</t>
  </si>
  <si>
    <t>Peroxisome {ECO:0000269|PubMed:10191291}.</t>
  </si>
  <si>
    <t>Porokeratosis 1, multiple types (POROK1) [MIM:175800]: Aform of porokeratosis, a disorder of faulty keratinizationcharacterized by one or more atrophic patches surrounded by adistinctive hyperkeratotic ridgelike border called the cornoidlamella. The keratotic lesions can progress to overt cutaneousneoplasms, typically squamous cell carcinomas. Multiple clinicalvariants of porokeratosis are recognized, including porokeratosisof Mibelli, linear porokeratosis, disseminated superficial actinicporokeratosis, palmoplantar porokeratosis, and punctateporokeratosis. Different clinical presentations can be observedamong members of the same family. Individuals expressing more thanone variant have also been reported.{ECO:0000269|PubMed:26202976}. Note=The disease is caused bymutations affecting the gene represented in this entry.</t>
  </si>
  <si>
    <t>protein homotetramerization;tRNA modification;tRNA processing</t>
  </si>
  <si>
    <t>ATP binding;GTP binding;identical protein binding;magnesium ion binding;nucleotidyltransferase activity;tRNA binding;tRNA guanylyltransferase activity</t>
  </si>
  <si>
    <t>cytosol;mitochondrion</t>
  </si>
  <si>
    <t>Thg1;Thg1C</t>
  </si>
  <si>
    <t>Thg1_C_dom;tRNAHis_GuaTrfase_cat;tRNAHis_GuaTrfase_Thg1</t>
  </si>
  <si>
    <t>tRNA modification in the nucleus and cytosol</t>
  </si>
  <si>
    <t>3D-structure;Complete proteome;Cytoplasm;GTP-binding;Magnesium;Metal-binding;Nucleotide-binding;Nucleotidyltransferase;Polymorphism;Reference proteome;Transferase;tRNA processing</t>
  </si>
  <si>
    <t>Q9NWX6</t>
  </si>
  <si>
    <t>THG1_HUMAN</t>
  </si>
  <si>
    <t>Probable tRNA(His) guanylyltransferase</t>
  </si>
  <si>
    <t>THG1L</t>
  </si>
  <si>
    <t>ICF45</t>
  </si>
  <si>
    <t>ENSG00000113272</t>
  </si>
  <si>
    <t>ENSP00000231198</t>
  </si>
  <si>
    <t>3OTB;3OTC;3OTD;3OTE</t>
  </si>
  <si>
    <t>2.7.7.79</t>
  </si>
  <si>
    <t>Adds a GMP to the 5'-end of tRNA(His) aftertranscription and RNase P cleavage. This step is essential forproper recognition of the tRNA and for the fidelity of proteinsynthesis.</t>
  </si>
  <si>
    <t>Expressed in many tissues.{ECO:0000269|PubMed:15459185}.</t>
  </si>
  <si>
    <t>Cytoplasm {ECO:0000269|PubMed:15459185}.Note=Found near the nuclear membrane.</t>
  </si>
  <si>
    <t>canonical glycolysis;carbohydrate phosphorylation;cellular glucose homeostasis;establishment of protein localization to mitochondrion;glycolytic process;maintenance of protein location in mitochondrion;positive regulation of cytokine secretion involved in immune response;positive regulation of interleukin-1 beta secretion</t>
  </si>
  <si>
    <t>ATP binding;fructokinase activity;glucokinase activity;glucose binding;hexokinase activity;mannokinase activity;peptidoglycan binding</t>
  </si>
  <si>
    <t>cytosol;membrane raft;mitochondrial outer membrane;mitochondrion;sperm principal piece</t>
  </si>
  <si>
    <t>Amino sugar and nucleotide sugar metabolism;Carbohydrate digestion and absorption;Central carbon metabolism in cancer;Fructose and mannose metabolism;Galactose metabolism;Glycolysis / Gluconeogenesis;HIF-1 signaling pathway;Insulin signaling pathway;Membrane trafficking;Neomycin, kanamycin and gentamicin biosynthesis;Starch and sucrose metabolism;Type II diabetes mellitus</t>
  </si>
  <si>
    <t>Amino sugar and nucleotide sugar metabolism;Carbohydrate digestion and absorption;Carbon metabolism;Central carbon metabolism in cancer;Fructose and mannose metabolism;Galactose metabolism;Glycolysis / Gluconeogenesis;HIF-1 signaling pathway;Insulin signaling pathway;Metabolic pathways;Neomycin, kanamycin and gentamicin biosynthesis;Starch and sucrose metabolism;Type II diabetes mellitus</t>
  </si>
  <si>
    <t>Anemia due to disorders of glycolytic enzymes</t>
  </si>
  <si>
    <t>Lonidamine</t>
  </si>
  <si>
    <t>Hexokinase_1;Hexokinase_2</t>
  </si>
  <si>
    <t>Hexokinase;Hexokinase_BS;Hexokinase_C;Hexokinase_N</t>
  </si>
  <si>
    <t>Defective HK1 causes hexokinase deficiency (HK deficiency);Glycolysis</t>
  </si>
  <si>
    <t>ATF2-HK1-VDAC1 complex;HK1-VDAC1 complex</t>
  </si>
  <si>
    <t>3D-structure;Acetylation;Allosteric enzyme;Alternative splicing;ATP-binding;Charcot-Marie-Tooth disease;Complete proteome;Direct protein sequencing;Disease mutation;Glycolysis;Kinase;Membrane;Mitochondrion;Mitochondrion outer membrane;Neurodegeneration;Neuropathy;Nucleotide-binding;Phosphoprotein;Polymorphism;Reference proteome;Repeat;Retinitis pigmentosa;Transferase</t>
  </si>
  <si>
    <t>P19367</t>
  </si>
  <si>
    <t>Charcot-Marie-Tooth disease type 4G;Non-spherocytic hemolytic anemia due to hexokinase deficiency</t>
  </si>
  <si>
    <t>HXK1_HUMAN</t>
  </si>
  <si>
    <t>Hexokinase-1</t>
  </si>
  <si>
    <t>HK1</t>
  </si>
  <si>
    <t>ENSG00000156515</t>
  </si>
  <si>
    <t>ENSP00000298649;ENSP00000352398;ENSP00000353433;ENSP00000402103</t>
  </si>
  <si>
    <t>P19367-1;P19367-2;P19367-3;P19367-4</t>
  </si>
  <si>
    <t>1CZA;1DGK;1HKB;1HKC;1QHA;4F9O;4FOE;4FOI;4FPA;4FPB</t>
  </si>
  <si>
    <t>2.7.1.1</t>
  </si>
  <si>
    <t>Isoform 2 is erythrocyte specific. Isoform 3and isoform 4 are testis-specific.</t>
  </si>
  <si>
    <t>Mitochondrion outer membrane. Note=Itshydrophobic N-terminal sequence may be involved in membranebinding.</t>
  </si>
  <si>
    <t>Hexokinase deficiency (HK deficiency) [MIM:235700]: Rareautosomal recessive disease with nonspherocytic hemolytic anemiaas the predominant clinical feature. {ECO:0000269|PubMed:12393545,ECO:0000269|PubMed:7655856}. Note=The disease is caused bymutations affecting the gene represented in this entry.Neuropathy, hereditary motor and sensory, Russe type(HMSNR) [MIM:605285]: An autosomal recessive progressive complexperipheral neuropathy characterized by onset in the first decadeof distal lower limb weakness and muscle atrophy resulting inwalking difficulties. Distal impairment of the upper limbs usuallyoccurs later, as does proximal lower limb weakness. There isdistal sensory impairment, with pes cavus and areflexia.Laboratory studies suggest that it is a myelinopathy resulting inreduced nerve conduction velocities in the demyelinating range aswell as a length-dependent axonopathy.{ECO:0000269|PubMed:19536174}. Note=The disease is caused bymutations affecting the gene represented in this entry.Retinitis pigmentosa 79 (RP79) [MIM:617460]: A form ofretinitis pigmentosa, a retinal dystrophy belonging to the groupof pigmentary retinopathies. Retinitis pigmentosa is characterizedby retinal pigment deposits visible on fundus examination andprimary loss of rod photoreceptor cells followed by secondary lossof cone photoreceptors. Patients typically have night visionblindness and loss of midperipheral visual field. As theircondition progresses, they lose their far peripheral visual fieldand eventually central vision as well. RP79 inheritance isautosomal dominant. {ECO:0000269|PubMed:25190649,ECO:0000269|PubMed:25316723}. Note=The disease is caused bymutations affecting the gene represented in this entry.</t>
  </si>
  <si>
    <t>cell division;cellular response to organic cyclic compound;intracellular transport of virus;mitotic nuclear envelope disassembly;mRNA export from nucleus;protein import into nucleus;protein sumoylation;regulation of cellular response to heat;regulation of gene silencing by miRNA;regulation of glycolytic process;regulation of mitotic spindle organization;RNA export from nucleus;transcription-dependent tethering of RNA polymerase II gene DNA at nuclear periphery;tRNA export from nucleus;viral process;viral transcription</t>
  </si>
  <si>
    <t>microtubule binding;RNA binding;ubiquitin binding</t>
  </si>
  <si>
    <t>cytoplasm;fibrillar center;host cell;mitotic spindle pole;nuclear envelope;nuclear pore;nucleus</t>
  </si>
  <si>
    <t>3D-structure;Cell cycle;Cell division;Complete proteome;Cytoplasm;Cytoskeleton;Mitosis;Nucleus;Phosphoprotein;Reference proteome;Repeat;Transport;WD repeat</t>
  </si>
  <si>
    <t>P78406</t>
  </si>
  <si>
    <t>RAE1L_HUMAN</t>
  </si>
  <si>
    <t>mRNA export factor</t>
  </si>
  <si>
    <t>RAE1</t>
  </si>
  <si>
    <t>MRNP41</t>
  </si>
  <si>
    <t>ENSG00000101146</t>
  </si>
  <si>
    <t>ENSP00000360286;ENSP00000379181;ENSP00000379182</t>
  </si>
  <si>
    <t>3MMY;4OWR</t>
  </si>
  <si>
    <t>Plays a role in mitotic bipolar spindle formation(PubMed:17172455). Binds mRNA. May function in nucleocytoplasmictransport and in directly or indirectly attaching cytoplasmicmRNPs to the cytoskeleton.</t>
  </si>
  <si>
    <t>Cytoplasm {ECO:0000269|PubMed:9256445}.Nucleus {ECO:0000269|PubMed:9256445}. Cytoplasm, cytoskeleton,spindle pole {ECO:0000269|PubMed:17172455}. Note=Recruited frominterphase nuclei to spindle MTs during mitosis.{ECO:0000269|PubMed:17172455}.</t>
  </si>
  <si>
    <t>fatty acid beta-oxidation;negative regulation of insulin secretion;response to activity;response to drug;response to insulin</t>
  </si>
  <si>
    <t>3-hydroxyacyl-CoA dehydrogenase activity;NAD+ binding</t>
  </si>
  <si>
    <t>cytoplasm;mitochondrial inner membrane;mitochondrial matrix;mitochondrion;nucleoplasm</t>
  </si>
  <si>
    <t>Butanoate metabolism;Fatty acid degradation;Fatty acid elongation;Lysine degradation;Tryptophan metabolism;Valine, leucine and isoleucine degradation</t>
  </si>
  <si>
    <t>Butanoate metabolism;Fatty acid degradation;Fatty acid elongation;Fatty acid metabolism;Lysine degradation;Metabolic pathways;Tryptophan metabolism;Valine, leucine and isoleucine degradation</t>
  </si>
  <si>
    <t>3-Hydroxyacyl-CoA dehydrogenase deficiency;Disorders of mitochondrial fatty-acid oxidation;Familial hyperinsulinemic hypoglycemia</t>
  </si>
  <si>
    <t>3HCDH;3HCDH_N</t>
  </si>
  <si>
    <t>3HC_DH_C;3-OHacyl-CoA_DH;3-OHacyl-CoA_DH_CS;3-OHacyl-CoA_DH_NAD-bd;6PGD_dom2;6-PGluconate_DH-like_C_sf;NAD(P)-bd_dom_sf</t>
  </si>
  <si>
    <t>3D-structure;Acetylation;Alternative splicing;Complete proteome;Disease mutation;Fatty acid metabolism;Lipid metabolism;Mitochondrion;NAD;Oxidoreductase;Polymorphism;Reference proteome;Transit peptide</t>
  </si>
  <si>
    <t>Q16836</t>
  </si>
  <si>
    <t>Hyperinsulinism due to short chain 3-hydroxylacyl-CoA dehydrogenase deficiency</t>
  </si>
  <si>
    <t>HCDH_HUMAN</t>
  </si>
  <si>
    <t>Hydroxyacyl-coenzyme A dehydrogenase, mitochondrial</t>
  </si>
  <si>
    <t>CDH</t>
  </si>
  <si>
    <t>HAD;HADHSC;SCHAD</t>
  </si>
  <si>
    <t>ENSG00000138796</t>
  </si>
  <si>
    <t>ENSP00000312288;ENSP00000474560</t>
  </si>
  <si>
    <t>Q16836-1;Q16836-3</t>
  </si>
  <si>
    <t>1F0Y;1F12;1F14;1F17;1IL0;1LSJ;1LSO;1M75;1M76;2HDH;3HAD;3RQS</t>
  </si>
  <si>
    <t>Plays an essential role in the mitochondrial beta-oxidation of short chain fatty acids. Exerts it highest activitytoward 3-hydroxybutyryl-CoA.</t>
  </si>
  <si>
    <t>Expressed in liver, kidney, pancreas, heartand skeletal muscle.</t>
  </si>
  <si>
    <t>3-alpha-hydroxyacyl-CoA dehydrogenase deficiency (HADHdeficiency) [MIM:231530]: A metabolic disorder with variousclinical presentations including hypoglycemia,hepatoencephalopathy, myopathy or cardiomyopathy, and in somecases sudden death. {ECO:0000269|Ref.13}. Note=The disease iscaused by mutations affecting the gene represented in this entry.Familial hyperinsulinemic hypoglycemia 4 (HHF4)[MIM:609975]: Most common cause of persistent hypoglycemia ininfancy. Unless early and aggressive intervention is undertaken,brain damage from recurrent episodes of hypoglycemia may occur.HHF4 should be easily recognizable by analysis of acylcarnitinespecies and that this disorder responds well to treatment withdiazoxide. It provides the first 'experiment of nature' that linksimpaired fatty acid oxidation to hyperinsulinism and that providessupport for the concept that a lipid signaling pathway isimplicated in the control of insulin secretion.{ECO:0000269|PubMed:11489939}. Note=The disease is caused bymutations affecting the gene represented in this entry.</t>
  </si>
  <si>
    <t>cytochrome-c oxidase activity;electron transfer activity;metal ion binding</t>
  </si>
  <si>
    <t>extracellular exosome;mitochondrial inner membrane;mitochondrial respiratory chain complex IV;myelin sheath</t>
  </si>
  <si>
    <t>COX5A</t>
  </si>
  <si>
    <t>Cyt_c_oxidase_su5A/6;Cyt_c_oxidase_su5A/6_sf</t>
  </si>
  <si>
    <t>Acetylation;Complete proteome;Direct protein sequencing;Disease mutation;Heme;Iron;Membrane;Metal-binding;Mitochondrion;Mitochondrion inner membrane;Phosphoprotein;Primary mitochondrial disease;Reference proteome;Transit peptide</t>
  </si>
  <si>
    <t>P20674</t>
  </si>
  <si>
    <t>COX5A_HUMAN</t>
  </si>
  <si>
    <t>Cytochrome c oxidase subunit 5A, mitochondrial</t>
  </si>
  <si>
    <t>ENSG00000178741</t>
  </si>
  <si>
    <t>ENSP00000317780;ENSP00000456386</t>
  </si>
  <si>
    <t>This is the heme A-containing chain of cytochrome coxidase, the terminal oxidase in mitochondrial electron transport.</t>
  </si>
  <si>
    <t>Note=Mitochondrial complex IV deficiency is a rarecondition caused by mutation in COX5A that lead to pulmonaryarterial hypertension (PAH), failure to thrive and lacticacidemia. {ECO:0000269|PubMed:28247525}.</t>
  </si>
  <si>
    <t>mRNA 3'-end processing;mRNA polyadenylation;mRNA processing;mRNA splicing, via spliceosome;protein tetramerization;termination of RNA polymerase II transcription</t>
  </si>
  <si>
    <t>AU-rich element binding;histone deacetylase binding;hydrolase activity;identical protein binding;mRNA binding;protein homodimerization activity;RNA binding</t>
  </si>
  <si>
    <t>centrosome;microtubule organizing center;mRNA cleavage factor complex;nuclear body;nucleoplasm;nucleus;paraspeckles</t>
  </si>
  <si>
    <t>NUDIX_2</t>
  </si>
  <si>
    <t>Cleav_polyA_spec_factor_su5;NUDIX_hydrolase_dom;NUDIX_hydrolase-like_dom_sf</t>
  </si>
  <si>
    <t>CF IIAm complex (Cleavage factor IIAm complex);CPSF6-EWSR1-ITCH-NUDT21-POLR2A-UBAP2L complex;CPSF6-ITCH-NUDT21-POLR2A complex;CPSF6-ITCH-NUDT21-POLR2A-UBAP2L complex;Spliceosome</t>
  </si>
  <si>
    <t>3D-structure;Acetylation;Complete proteome;Direct protein sequencing;Methylation;mRNA processing;Nucleus;Phosphoprotein;Reference proteome;RNA-binding</t>
  </si>
  <si>
    <t>O43809</t>
  </si>
  <si>
    <t>CPSF5_HUMAN</t>
  </si>
  <si>
    <t>Cleavage and polyadenylation specificity factor subunit 5</t>
  </si>
  <si>
    <t>NUDT21</t>
  </si>
  <si>
    <t>CFIM25;CPSF25;CPSF5</t>
  </si>
  <si>
    <t>ENSG00000167005</t>
  </si>
  <si>
    <t>ENSP00000300291</t>
  </si>
  <si>
    <t>2CL3;2J8Q;3BAP;3BHO;3MDG;3MDI;3N9U;3P5T;3P6Y;3Q2S;3Q2T</t>
  </si>
  <si>
    <t>Component of the cleavage factor Im (CFIm) complex thatplays a key role in pre-mRNA 3'-processing. Involved inassociation with CPSF6 or CPSF7 in pre-MRNA 3'-end poly(A) sitecleavage and poly(A) addition. NUDT21/CPSF5 binds to cleavage andpolyadenylation RNA substrates. The homodimer mediatessimultaneous sequence-specific recognition of two 5'-UGUA-3'elements within the pre-mRNA. Binds to, but does not hydrolyzemono- and di-adenosine nucleotides. May have a role in mRNAexport.</t>
  </si>
  <si>
    <t>Nucleus {ECO:0000269|PubMed:15169763,ECO:0000269|PubMed:20695905, ECO:0000269|PubMed:9659921}. Note=Inpunctate subnuclear structures localized adjacent to nuclearspeckles, called paraspeckles.</t>
  </si>
  <si>
    <t>activation of cysteine-type endopeptidase activity involved in apoptotic process;apoptotic process;branching involved in mammary gland duct morphogenesis;cell cycle arrest;cell fate commitment;cellular response to interleukin-4;cellular response to leukemia inhibitory factor;cellular senescence;circadian regulation of gene expression;common-partner SMAD protein phosphorylation;defense response to virus;DNA damage response, signal transduction by p53 class mediator resulting in cell cycle arrest;endoplasmic reticulum calcium ion homeostasis;entrainment of circadian clock by photoperiod;extrinsic apoptotic signaling pathway;fibroblast migration;innate immune response;interferon-gamma-mediated signaling pathway;intrinsic apoptotic signaling pathway in response to DNA damage;intrinsic apoptotic signaling pathway in response to DNA damage by p53 class mediator;intrinsic apoptotic signaling pathway in response to endoplasmic reticulum stress;intrinsic apoptotic signaling pathway in response to oxidative stress;maintenance of protein location in nucleus;myeloid cell differentiation;negative regulation of angiogenesis;negative regulation of cell growth;negative regulation of cell proliferation;negative regulation of interleukin-1 beta secretion;negative regulation of mitotic cell cycle;negative regulation of protein ubiquitination involved in ubiquitin-dependent protein catabolic process;negative regulation of telomerase activity;negative regulation of telomere maintenance via telomerase;negative regulation of transcription, DNA-templated;negative regulation of translation in response to oxidative stress;negative regulation of viral release from host cell;PML body organization;positive regulation of apoptotic process involved in mammary gland involution;positive regulation of defense response to virus by host;positive regulation of extrinsic apoptotic signaling pathway;positive regulation of fibroblast proliferation;positive regulation of histone deacetylation;positive regulation of MHC class I biosynthetic process;positive regulation of protein localization to chromosome, telomeric region;positive regulation of telomere maintenance;positive regulation of transcription from RNA polymerase II promoter;proteasome-mediated ubiquitin-dependent protein catabolic process;protein complex assembly;protein stabilization;protein targeting;regulation of calcium ion transport into cytosol;regulation of cell adhesion;regulation of circadian rhythm;regulation of double-strand break repair;regulation of protein phosphorylation;regulation of signal transduction by p53 class mediator;regulation of transcription, DNA-templated;response to cytokine;response to gamma radiation;response to hypoxia;response to UV;retinoic acid receptor signaling pathway;SMAD protein import into nucleus;transcription, DNA-templated;transforming growth factor beta receptor signaling pathway;viral process</t>
  </si>
  <si>
    <t>cobalt ion binding;DNA binding;protein heterodimerization activity;protein homodimerization activity;SMAD binding;SUMO binding;transcription coactivator activity;ubiquitin protein ligase binding;zinc ion binding</t>
  </si>
  <si>
    <t>cytoplasm;cytosol;early endosome membrane;extrinsic component of endoplasmic reticulum membrane;heterochromatin;nuclear chromosome, telomeric region;nuclear matrix;nuclear membrane;nucleolus;nucleoplasm;nucleus;PML body</t>
  </si>
  <si>
    <t>Acute myeloid leukemia;Endocytosis;Herpes simplex virus 1 infection;Influenza A;Pathways in cancer;Transcriptional misregulation in cancer;Ubiquitin mediated proteolysis;Ubiquitin system</t>
  </si>
  <si>
    <t>Acute myeloid leukemia;Endocytosis;Herpes simplex virus 1 infection;Influenza A;Pathways in cancer;Transcriptional misregulation in cancer;Ubiquitin mediated proteolysis</t>
  </si>
  <si>
    <t>Acute myeloid leukemia</t>
  </si>
  <si>
    <t>Arsenic trioxide;Tretinoin</t>
  </si>
  <si>
    <t>DUF3583;zf-B_box</t>
  </si>
  <si>
    <t>DUF3583;Znf_B-box;Znf_RING;Znf_RING/FYVE/PHD;Znf_RING_CS</t>
  </si>
  <si>
    <t>BBOX;RING</t>
  </si>
  <si>
    <t>Interferon gamma signaling;Regulation of PTEN localization;Regulation of RUNX1 Expression and Activity;Regulation of TP53 Activity through Acetylation;SUMOylation of DNA damage response and repair proteins</t>
  </si>
  <si>
    <t>PML-SMAD2/3-SARA complex;ZNF198-PML complex</t>
  </si>
  <si>
    <t>3D-structure;Acetylation;Activator;Alternative splicing;Antiviral defense;Apoptosis;Biological rhythms;Chromosomal rearrangement;Coiled coil;Complete proteome;Cytoplasm;DNA-binding;Endoplasmic reticulum;Endosome;Host-virus interaction;Immunity;Innate immunity;Isopeptide bond;Membrane;Metal-binding;Nucleus;Phosphoprotein;Polymorphism;Proto-oncogene;Reference proteome;Repeat;Transcription;Transcription regulation;Tumor suppressor;Ubl conjugation;Zinc;Zinc-finger</t>
  </si>
  <si>
    <t>P29590</t>
  </si>
  <si>
    <t>Acute promyelocytic leukemia</t>
  </si>
  <si>
    <t>PML_HUMAN</t>
  </si>
  <si>
    <t>Protein PML</t>
  </si>
  <si>
    <t>PML</t>
  </si>
  <si>
    <t>MYL;PP8675;RNF71;TRIM19</t>
  </si>
  <si>
    <t>ENSG00000140464</t>
  </si>
  <si>
    <t>ENSP00000268058;ENSP00000268059;ENSP00000315434;ENSP00000353004;ENSP00000378564;ENSP00000378567;ENSP00000394642;ENSP00000395576;ENSP00000455612;ENSP00000455838;ENSP00000456277;ENSP00000456486;ENSP00000457023</t>
  </si>
  <si>
    <t>P29590-1;P29590-10;P29590-11;P29590-12;P29590-13;P29590-14;P29590-2;P29590-4;P29590-5;P29590-8;P29590-9</t>
  </si>
  <si>
    <t>1BOR;2MVW;2MWX;4WJN;4WJO</t>
  </si>
  <si>
    <t>Functions via its association with PML-nuclear bodies(PML-NBs) in a wide range of important cellular processes,including tumor suppression, transcriptional regulation,apoptosis, senescence, DNA damage response, and viral defensemechanisms. Acts as the scaffold of PML-NBs allowing otherproteins to shuttle in and out, a process which is regulated bySUMO-mediated modifications and interactions. Isoform PML-4 has amultifaceted role in the regulation of apoptosis and growthsuppression: activates RB1 and inhibits AKT1 via interactions withPP1 and PP2A phosphatases respectively, negatively affects thePI3K pathway by inhibiting MTOR and activating PTEN, andpositively regulates p53/TP53 by acting at different levels (bypromoting its acetylation and phosphorylation and by inhibitingits MDM2-dependent degradation). Isoform PML-4 also: acts as atranscriptional repressor of TBX2 during cellular senescence andthe repression is dependent on a functional RBL2/E2F4 repressorcomplex, regulates double-strand break repair in gamma-irradiation-induced DNA damage responses via its interaction withWRN, acts as a negative regulator of telomerase by interactingwith TERT, and regulates PER2 nuclear localization and circadianfunction. Isoform PML-6 inhibits specifically the activity of thetetrameric form of PKM. The nuclear isoforms (isoform PML-1,isoform PML-2, isoform PML-3, isoform PML-4 and isoform PML-5) inconcert with SATB1 are involved in local chromatin-loop remodelingand gene expression regulation at the MHC-I locus. Isoform PML-2is required for efficient IFN-gamma induced MHC II genetranscription via regulation of CIITA. Cytoplasmic PML is involvedin the regulation of the TGF-beta signaling pathway. PML alsoregulates transcription activity of ELF4 and can act as animportant mediator for TNF-alpha- and IFN-alpha-mediatedinhibition of endothelial cell network formation and migration.Exhibits antiviral activity against both DNA and RNAviruses. The antiviral activity can involve one or severalisoform(s) and can be enhanced by the permanent PML-NB-associatedprotein DAXX or by the recruitment of p53/TP53 within thesestructures. Isoform PML-4 restricts varicella zoster virus (VZV)via sequestration of virion capsids in PML-NBs thereby preventingtheir nuclear egress and inhibiting formation of infectious virusparticles. The sumoylated isoform PML-4 restricts rabies virus byinhibiting viral mRNA and protein synthesis. The cytoplasmicisoform PML-14 can restrict herpes simplex virus-1 (HHV-1)replication by sequestering the viral E3 ubiquitin-protein ligaseICP0 in the cytoplasm. Isoform PML-6 shows restriction activitytowards human cytomegalovirus (HCMV) and influenza A virus strainsPR8(H1N1) and ST364(H3N2). Sumoylated isoform PML-4 and isoformPML-12 show antiviral activity against encephalomyocarditis virus(EMCV) by promoting nuclear sequestration of viral polymerase(P3D-POL) within PML NBs. Isoform PML-3 exhibits antiviralactivity against poliovirus by inducing apoptosis in infectedcells through the recruitment and the activation of p53/TP53 inthe PML-NBs. Isoform PML-3 represses human foamy virus (HFV)transcription by complexing the HFV transactivator, bel1/tas,preventing its binding to viral DNA. PML may positively regulateinfectious hepatitis C viral (HCV) production and isoform PML-2may enhance adenovirus transcription.</t>
  </si>
  <si>
    <t xml:space="preserve"> Cytoplasmic side. Note=Isoform PML-1 can shuttle betweenthe nucleus and cytoplasm. Isoform PML-2, isoform PML-3, isoformPML-4, isoform PML-5 and isoform PML-6 are nuclear isoformswhereas isoform PML-7 and isoform PML-14 lacking the nuclearlocalization signal are cytoplasmic isoforms. Detected in thenucleolus after DNA damage. Acetylation at Lys-487 is essentialfor its nuclear localization. Within the nucleus, most of PML isexpressed in the diffuse nuclear fraction of the nucleoplasm andonly a small fraction is found in the matrix-associated nuclearbodies (PML-NBs). The transfer of PML from the nucleoplasm to PML-NBs depends on its phosphorylation and sumoylation. The B1 box andthe RING finger are also required for the localization in PML-NBs.Also found in specific membrane structures termed mitochondria-associated membranes (MAMs) which connect the endoplasmicreticulum (ER) and the mitochondria. Sequestered in the cytoplasmby interaction with rabies virus phosphoprotein.; Cytoplasmic side{ECO:0000250}. Early endosome membrane; Peripheral membraneprotein;Nucleus. Nucleus, nucleoplasm. Cytoplasm.Nucleus, PML body {ECO:0000269|PubMed:20501696}. Nucleus,nucleolus. Endoplasmic reticulum membrane {ECO:0000250};Peripheral membrane protein {ECO:0000250}</t>
  </si>
  <si>
    <t>17)(q21;Note=A chromosomal aberration involving PML may be acause of acute promyelocytic leukemia (APL). Translocationt(15;q21) with RARA. The PML breakpoints (type A and typeB) lie on either side of an alternatively spliced exon.{ECO:0000269|PubMed:1652369, ECO:0000269|PubMed:1720570}.</t>
  </si>
  <si>
    <t>cellular response to oxygen-glucose deprivation;cellular response to thapsigargin;dynamin family protein polymerization involved in mitochondrial fission;endocytosis;execution phase of apoptosis;heart contraction;intracellular distribution of mitochondria;membrane fusion;mitochondrial fission;mitochondrial fragmentation involved in apoptotic process;mitochondrial membrane fission;mitochondrion morphogenesis;mitochondrion organization;necroptotic process;negative regulation of mitochondrial fusion;peroxisome fission;positive regulation of apoptotic process;positive regulation of dendritic spine morphogenesis;positive regulation of intrinsic apoptotic signaling pathway;positive regulation of mitochondrial fission;positive regulation of protein secretion;positive regulation of release of cytochrome c from mitochondria;positive regulation of synaptic vesicle endocytosis;positive regulation of synaptic vesicle exocytosis;protein homotetramerization;protein localization to mitochondrion;protein oligomerization;regulation of ATP metabolic process;regulation of autophagy of mitochondrion;regulation of mitochondrion organization;regulation of peroxisome organization;regulation of protein oligomerization;release of cytochrome c from mitochondria;response to flavonoid;response to hypobaric hypoxia;synaptic vesicle recycling via endosome</t>
  </si>
  <si>
    <t>BH2 domain binding;clathrin binding;GTP binding;GTPase activator activity;GTPase activity;GTP-dependent protein binding;identical protein binding;lipid binding;microtubule binding;protein complex binding;protein homodimerization activity;Rab GTPase binding;ubiquitin protein ligase binding</t>
  </si>
  <si>
    <t>brush border;cell junction;clathrin-coated pit;cytoplasm;cytosol;endoplasmic reticulum;endoplasmic reticulum membrane;Golgi apparatus;Golgi membrane;intracellular membrane-bounded organelle;membrane;microtubule;microtubule cytoskeleton;mitochondrial outer membrane;mitochondrion;perinuclear region of cytoplasm;peroxisome;protein complex;synaptic vesicle membrane</t>
  </si>
  <si>
    <t>Exosome;Membrane trafficking;Mitochondrial biogenesis;Necroptosis;NOD-like receptor signaling pathway;TNF signaling pathway</t>
  </si>
  <si>
    <t>Necroptosis;NOD-like receptor signaling pathway;TNF signaling pathway</t>
  </si>
  <si>
    <t>Encephalopathy due to defective mitochondrial and peroxisomal fission;Optic atrophy</t>
  </si>
  <si>
    <t>Dynamin_M;Dynamin_N;GED</t>
  </si>
  <si>
    <t>DNM1L;Dynamin_central;Dynamin_GTPase;Dynamin_GTPase_CS;Dynamin_SF;G_DYNAMIN_dom;GED;GED_dom;P-loop_NTPase</t>
  </si>
  <si>
    <t>DYNc;GED</t>
  </si>
  <si>
    <t>Apoptotic execution phase</t>
  </si>
  <si>
    <t>Caspase-10-SUMO-FADD/Drp1 complex;DNM1L-FIS1 complex;PRKAR2A-GSKIP-GSK3B-DNM1L complex</t>
  </si>
  <si>
    <t>3D-structure;Acetylation;Alternative splicing;Cell junction;Coated pit;Complete proteome;Cytoplasm;Cytoplasmic vesicle;Disease mutation;Endocytosis;Glycoprotein;Golgi apparatus;GTP-binding;Hydrolase;Isopeptide bond;Lipid-binding;Membrane;Mitochondrion;Mitochondrion outer membrane;Necrosis;Nucleotide-binding;Peroxisome;Phosphoprotein;Polymorphism;Reference proteome;S-nitrosylation;Synapse;Ubl conjugation</t>
  </si>
  <si>
    <t>O00429</t>
  </si>
  <si>
    <t>Lethal encephalopathy due to mitochondrial and peroxisomal fission defect</t>
  </si>
  <si>
    <t>DNM1L_HUMAN</t>
  </si>
  <si>
    <t>Dynamin-1-like protein</t>
  </si>
  <si>
    <t>DNM1L</t>
  </si>
  <si>
    <t>DLP1;DRP1</t>
  </si>
  <si>
    <t>ENSG00000087470</t>
  </si>
  <si>
    <t>ENSP00000266481;ENSP00000370388;ENSP00000404160;ENSP00000415131;ENSP00000448610;ENSP00000449089;ENSP00000450399</t>
  </si>
  <si>
    <t>O00429-1;O00429-2;O00429-3;O00429-4;O00429-6;O00429-7;O00429-8</t>
  </si>
  <si>
    <t>3W6N;3W6O;3W6P;4BEJ;4H1U;4H1V</t>
  </si>
  <si>
    <t>3.6.5.5</t>
  </si>
  <si>
    <t xml:space="preserve"> the function may require its recruitment by MFF toclathrin-containing vesicles. Required for programmed necrosisexecution.; this requirement may depend upon thecell type and the physiological apoptotic cues. Plays an importantrole in mitochondrial fission during mitosis (PubMed:26992161).Required for formation of endocytic vesicles. Proposed to regulatesynaptic vesicle membrane dynamics through association with BCL2L1isoform Bcl-X(L) which stimulates its GTPase activity in synapticvesicles;Functions in mitochondrial and peroxisomal division.Mediates membrane fission through oligomerization into membrane-associated tubular structures that wrap around the scission siteto constrict and sever the mitochondrial membrane through a GTPhydrolysis-dependent mechanism. Through its function inmitochondrial division, ensures the survival of at least sometypes of postmitotic neurons, including Purkinje cells, bysuppressing oxidative damage. Required for normal braindevelopment, including that of cerebellum. Facilitatesdevelopmentally regulated apoptosis during neural tube formation.Required for a normal rate of cytochrome c release and caspaseactivation during apoptosis</t>
  </si>
  <si>
    <t>Ubiquitously expressed with highest levelsfound in skeletal muscles, heart, kidney and brain. Isoform 1 isbrain-specific. Isoform 2 and isoform 3 are predominantlyexpressed in testis and skeletal muscles respectively. Isoform 4is weakly expressed in brain, heart and kidney. Isoform 5 isdominantly expressed in liver, heart and kidney. Isoform 6 isexpressed in neurons. {ECO:0000269|PubMed:10749171,ECO:0000269|PubMed:9422767, ECO:0000269|PubMed:9570752,ECO:0000269|PubMed:9731200, ECO:0000269|PubMed:9786947}.</t>
  </si>
  <si>
    <t xml:space="preserve"> Peripheral membrane protein. Mitochondrionouter membrane {ECO:0000269|PubMed:26122121,ECO:0000269|PubMed:27145208}; Peripheral membrane protein.Peroxisome. Membrane, clathrin-coated pit {ECO:0000250}.Cytoplasmic vesicle, secretory vesicle, synaptic vesicle membrane{ECO:0000250}. Note=Mainly cytosolic. Translocated to themitochondrial membrane through O-GlcNAcylation and interactionwith FIS1. Recruited to the mitochondrial outer membrane byinteraction with MIEF1. Colocalized with MARCH5 at mitochondrialmembrane. Localizes to mitochondria at sites of division.Localizes to mitochondria following necrosis induction. Associatedwith peroxisomal membranes, partly recruited there by PEX11B. Mayalso be associated with endoplasmic reticulum tubules andcytoplasmic vesicles and found to be perinuclear. In some celltypes, localizes to the Golgi complex. Binds to phospholipidmembranes.;Cytoplasm, cytosol. Golgi apparatus.Endomembrane system</t>
  </si>
  <si>
    <t>Note=May be associated with Alzheimer disease throughamyloid-beta-induced increased S-nitrosylation of DNM1L, whichtriggers, directly or indirectly, excessive mitochondrial fission,synaptic loss and neuronal damage. {ECO:0000269|PubMed:19342591}.Encephalopathy due to defective mitochondrial andperoxisomal fission 1 (EMPF1) [MIM:614388]: A rare autosomaldominant systemic disorder resulting in lack of neurologicdevelopment and death in infancy. After birth, infants present inthe first week of life with poor feeding and neurologicimpairment, including hypotonia, little spontaneous movement, notendon reflexes, no response to light stimulation, and poor visualfixation. Other features include mildly elevated plasmaconcentration of very-long-chain fatty acids, lactic acidosis,microcephaly, deep-set eyes, optic atrophy and hypoplasia, and anabnormal gyral pattern in both frontal lobes associated withdysmyelination. {ECO:0000269|PubMed:17460227,ECO:0000269|PubMed:26604000, ECO:0000269|PubMed:26992161,ECO:0000269|PubMed:27145208}. Note=The disease is caused bymutations affecting the gene represented in this entry.</t>
  </si>
  <si>
    <t>anastral spindle assembly;astral microtubule organization;cell division;chromosome segregation;establishment of mitotic spindle orientation;meiotic cell cycle;microtubule bundle formation;nucleus organization;positive regulation of BMP signaling pathway;positive regulation of chromosome segregation;positive regulation of chromosome separation;positive regulation of hair follicle development;positive regulation of intracellular transport;positive regulation of keratinocyte differentiation;positive regulation of microtubule polymerization;positive regulation of mitotic spindle elongation;positive regulation of protein localization to cell cortex;positive regulation of protein localization to spindle pole body;positive regulation of spindle assembly;regulation of metaphase plate congression;regulation of mitotic spindle organization</t>
  </si>
  <si>
    <t>disordered domain specific binding;dynein complex binding;microtubule binding;microtubule minus-end binding;microtubule plus-end binding;phosphatidylinositol binding;protein complex binding;protein C-terminus binding;protein domain specific binding;structural molecule activity;tubulin binding</t>
  </si>
  <si>
    <t>cell cortex;cell cortex region;centrosome;chromosome;cortical microtubule;cytoplasmic microtubule bundle;cytosol;dendrite;extracellular exosome;extrinsic component of plasma membrane;Golgi membrane;lateral cell cortex;lateral plasma membrane;microtubule bundle;microtubule minus-end;microtubule plus-end;mitotic spindle;mitotic spindle astral microtubule;mitotic spindle midzone;mitotic spindle pole;neuronal cell body;nuclear matrix;nucleoplasm;nucleus;protein complex;spindle;spindle microtubule;spindle pole;spindle pole centrosome</t>
  </si>
  <si>
    <t>NUMA1</t>
  </si>
  <si>
    <t>Mitotic Prophase;Recruitment of NuMA to mitotic centrosomes</t>
  </si>
  <si>
    <t>NuMA-LGN-G-alpha-i-1 complex</t>
  </si>
  <si>
    <t>3D-structure;Acetylation;ADP-ribosylation;Alternative splicing;Cell cycle;Cell division;Cell membrane;Chromosome;Chromosome partition;Coiled coil;Complete proteome;Cytoplasm;Cytoskeleton;Glycoprotein;Isopeptide bond;Lipid-binding;Lipoprotein;Membrane;Microtubule;Mitosis;Nucleus;Phosphoprotein;Polymorphism;Reference proteome;Ubl conjugation</t>
  </si>
  <si>
    <t>Q14980</t>
  </si>
  <si>
    <t>NUMA1_HUMAN</t>
  </si>
  <si>
    <t>Nuclear mitotic apparatus protein 1 {ECO:0000312|HGNC:HGNC:8059}</t>
  </si>
  <si>
    <t>ENSG00000137497</t>
  </si>
  <si>
    <t>ENSP00000260051;ENSP00000351851;ENSP00000377298;ENSP00000478624;ENSP00000480172</t>
  </si>
  <si>
    <t>Q14980-1;Q14980-2;Q14980-5</t>
  </si>
  <si>
    <t>3RO2;5GXW</t>
  </si>
  <si>
    <t>Microtubule (MT)-binding protein that plays a role inthe formation and maintenance of the spindle poles and thealignement and the segregation of chromosomes during mitotic celldivision (PubMed:7769006, PubMed:17172455, PubMed:19255246,PubMed:24996901, PubMed:26195665, PubMed:27462074). Functions totether the minus ends of MTs at the spindle poles, which iscritical for the establishment and maintenance of the spindlepoles (PubMed:12445386, PubMed:11956313). Plays a role in theestablishment of the mitotic spindle orientation during metaphaseand elongation during anaphase in a dynein-dynactin-dependentmanner (PubMed:23870127, PubMed:24109598, PubMed:24996901,PubMed:26765568). In metaphase, part of a ternary complex composedof GPSM2 and G(i) alpha proteins, that regulates the recruitmentand anchorage of the dynein-dynactin complex in the mitotic cellcortex regions situated above the two spindle poles, and henceregulates the correct oritentation of the mitotic spindle(PubMed:23027904, PubMed:22327364, PubMed:23921553). Duringanaphase, mediates the recruitment and accumulation of the dynein-dynactin complex at the cell membrane of the polar cortical regionthrough direct association with phosphatidylinositol 4,5-bisphosphate (PI(4,5)P2), and hence participates in the regulationof the spindle elongation and chromosome segregation(PubMed:22327364, PubMed:23921553, PubMed:24996901,PubMed:24371089). Binds also to other polyanionicphosphoinositides, such as phosphatidylinositol 3-phosphate (PIP),lysophosphatidic acid (LPA) and phosphatidylinositol triphosphate(PIP3), in vitro (PubMed:24996901, PubMed:24371089). Also requiredfor proper orientation of the mitotic spindle during asymmetriccell divisions (PubMed:21816348). Plays a role in mitotic MT asterassembly (PubMed:11163243, PubMed:11229403, PubMed:12445386).Involved in anastral spindle assembly (PubMed:25657325).Positively regulates TNKS protein localization to spindle poles inmitosis (PubMed:16076287). Highly abundant component of thenuclear matrix where it may serve a non-mitotic structural role,occupies the majority of the nuclear volume (PubMed:10075938).Required for epidermal differentiation and hair folliclemorphogenesis (By similarity).</t>
  </si>
  <si>
    <t xml:space="preserve"> Lipid-anchor{ECO:0000269|PubMed:24371089, ECO:0000269|PubMed:24996901};Cytoplasmic side {ECO:0000269|PubMed:24371089,ECO:0000269|PubMed:24996901}. Lateral cell membrane{ECO:0000250|UniProtKB:E9Q7G0}. Note=Mitotic cell cycle-dependentshuttling protein that relocalizes from the interphase nucleus tothe spindle poles and cell cortex (PubMed:1541636,PubMed:10811826). In interphase, resides in the nuclear matrix(PubMed:1541630, PubMed:1541636, PubMed:23921553). In prophase,restricted to the interchromatin or condensed chromosome space(PubMed:10811826). In prometaphase, after nuclear envelopedisassembly, forms aggregates both in the spindle midzone and atduplicated centrosomes and astral microtubules (MTs) of thebipolar spindle apparatus (PubMed:10811826). Translocates from thespindle midzone towards the spindle poles along spindle fibers ina MT- and dynein-dynactin-dependent manner until the anaphaseonset (PubMed:1541636, PubMed:10811826). In metaphase, recruitedto the polar cortical region in a GPSM2- and GNAI1-dependentmanner (PubMed:23870127, PubMed:24109598, PubMed:24996901).Excluded from the metaphase equatorial cortical region in aRanGTP-dependent manner (PubMed:22327364, PubMed:23870127).Phosphorylation on Thr-2055 by CDK1 results in its localization atspindle poles in metaphase, but not at the cell cortex(PubMed:23921553). In anaphase, recruited and anchored at the cellmembrane of the polar cortical region in a EPB41-, EPB41L2-,phosphatidylinositol-dependent and GPSM2- and G(i) alpha proteins-independent manner (PubMed:23870127, PubMed:24996901,PubMed:24109598, PubMed:24371089). Excluded from the anaphaseequatorial region of the cell cortex in a RACGAP1- and KIF23-dependent and RanGTP-independent manner (PubMed:24996901).Associated with astral MTs emanating from the spindle poles duringanaphase (PubMed:12445386, PubMed:24996901). NonphosphorylatedThr-2055 localizes at the cell cortex, weakly during metaphase andmore prominently during anaphase in a phosphatase PPP2CA-dependentmanner (PubMed:23921553). As mitosis progresses it reassociateswith telophase chromosomes very early during nuclear reformation,before substantial accumulation of lamins on chromosomal surfacesis evident (PubMed:1541636). Localizes to the tips of cortical MTsin prometaphase (PubMed:26765568). Localizes along MTs andspecifically to both MT plus and minus ends (PubMed:26765568).Accumulates also at MT tips near the cell periphery(PubMed:26765568). Colocalizes with GPSM2 at mitotic spindle polesduring mitosis (PubMed:11781568, PubMed:21816348). Colocalizeswith SPAG5 at mitotic spindle at prometaphase and at mitoticspindle poles at metaphase and anaphase (PubMed:27462074).Colocalizes with ABRO1 at mitotic spindle poles (PubMed:26195665).Colocalized with TNKS from prophase through to anaphase in mitosis(PubMed:16076287). Colocalizes with tubulin alpha(PubMed:12445386). CCSAP is essential for its centrosomallocalization (PubMed:26562023). In horizontally retinal progenitordividing cells, localized to the lateral cortical region (Bysimilarity). {ECO:0000250|UniProtKB:E9Q7G0,ECO:0000269|PubMed:10811826, ECO:0000269|PubMed:11781568,ECO:0000269|PubMed:12445386, ECO:0000269|PubMed:1541630,ECO:0000269|PubMed:1541636, ECO:0000269|PubMed:16076287,ECO:0000269|PubMed:21816348, ECO:0000269|PubMed:22327364,ECO:0000269|PubMed:23870127, ECO:0000269|PubMed:23921553,ECO:0000269|PubMed:24109598, ECO:0000269|PubMed:24371089,ECO:0000269|PubMed:24996901, ECO:0000269|PubMed:26195665,ECO:0000269|PubMed:26562023, ECO:0000269|PubMed:26765568,ECO:0000269|PubMed:27462074}.Isoform 3: Cytoplasm, cytosol{ECO:0000269|PubMed:7962183}. Cytoplasm, cytoskeleton, microtubuleorganizing center, centrosome {ECO:0000269|PubMed:7962183}.Cytoplasm, cytoskeleton, spindle pole{ECO:0000269|PubMed:7962183}. Note=During interphase, mainlyclustered at the centrosomal region in the cytosol. After entryinto mitosis, detected at mitotic spindle poles.{ECO:0000269|PubMed:7962183}.Isoform 4: Cytoplasm, cytosol{ECO:0000269|PubMed:7962183}. Cytoplasm, cytoskeleton, microtubuleorganizing center, centrosome {ECO:0000269|PubMed:7962183}.Cytoplasm, cytoskeleton, spindle pole{ECO:0000269|PubMed:7962183}. Note=During interphase, mainlyclustered at the centrosomal region in the cytosol. After entryinto mitosis, detected at mitotic spindle poles.{ECO:0000269|PubMed:7962183}.;Nucleus {ECO:0000269|PubMed:1541630,ECO:0000269|PubMed:23921553, ECO:0000269|PubMed:27462074}.Nucleus, nucleoplasm {ECO:0000269|PubMed:10811826}. Nucleus matrix{ECO:0000269|PubMed:10075938, ECO:0000269|PubMed:11956313,ECO:0000269|PubMed:1541636, ECO:0000269|PubMed:7962183}.Chromosome {ECO:0000269|PubMed:1541630}. Cytoplasm, cytoskeleton{ECO:0000269|PubMed:11956313, ECO:0000269|PubMed:12445386,ECO:0000269|PubMed:26765568}. Cytoplasm, cytoskeleton, microtubuleorganizing center, centrosome {ECO:0000269|PubMed:10811826,ECO:0000269|PubMed:1541630, ECO:0000269|PubMed:1541636,ECO:0000269|PubMed:25657325, ECO:0000269|PubMed:26562023,ECO:0000269|PubMed:26765568}. Cytoplasm, cytoskeleton, spindlepole {ECO:0000269|PubMed:10811826, ECO:0000269|PubMed:11781568,ECO:0000269|PubMed:11956313, ECO:0000269|PubMed:12445386,ECO:0000269|PubMed:1541630, ECO:0000269|PubMed:1541636,ECO:0000269|PubMed:16076287, ECO:0000269|PubMed:21816348,ECO:0000269|PubMed:22327364, ECO:0000269|PubMed:23870127,ECO:0000269|PubMed:23921553, ECO:0000269|PubMed:24109598,ECO:0000269|PubMed:24996901, ECO:0000269|PubMed:25657325,ECO:0000269|PubMed:26195665, ECO:0000269|PubMed:26562023,ECO:0000269|PubMed:27462074, ECO:0000269|PubMed:7769006,ECO:0000269|PubMed:7962183}. Cytoplasm, cell cortex{ECO:0000269|PubMed:21816348, ECO:0000269|PubMed:22327364,ECO:0000269|PubMed:23870127, ECO:0000269|PubMed:23921553,ECO:0000269|PubMed:24109598, ECO:0000269|PubMed:24996901}. Cellmembrane {ECO:0000269|PubMed:24371089,ECO:0000269|PubMed:24996901}</t>
  </si>
  <si>
    <t>mRNA processing;RNA splicing</t>
  </si>
  <si>
    <t>DNA binding transcription factor activity;metal ion binding;RNA binding</t>
  </si>
  <si>
    <t>zf-RanBP</t>
  </si>
  <si>
    <t>UCP037956_Znf_RanB2;Znf_RanBP2;Znf_RanBP2_sf</t>
  </si>
  <si>
    <t>ZnF_RBZ</t>
  </si>
  <si>
    <t>3D-structure;Acetylation;Alternative splicing;Complete proteome;Metal-binding;mRNA processing;mRNA splicing;Nucleus;Phosphoprotein;Polymorphism;Reference proteome;Repeat;RNA-binding;Zinc;Zinc-finger</t>
  </si>
  <si>
    <t>O95218</t>
  </si>
  <si>
    <t>ZRAB2_HUMAN</t>
  </si>
  <si>
    <t>Zinc finger Ran-binding domain-containing protein 2</t>
  </si>
  <si>
    <t>ZRANB2</t>
  </si>
  <si>
    <t>ZIS;ZNF265</t>
  </si>
  <si>
    <t>ENSG00000132485</t>
  </si>
  <si>
    <t>ENSP00000254821;ENSP00000359958;ENSP00000482026</t>
  </si>
  <si>
    <t>O95218-1;O95218-2</t>
  </si>
  <si>
    <t>1N0Z;2K1P;3G9Y</t>
  </si>
  <si>
    <t>Splice factor required for alternative splicing ofTRA2B/SFRS10 transcripts. May interfere with constitutive 5'-splice site selection.</t>
  </si>
  <si>
    <t>Nucleus {ECO:0000269|PubMed:11448987}.</t>
  </si>
  <si>
    <t>activation of GTPase activity;cell cycle;intracellular protein transport;regulation of GTPase activity;regulation of vesicle fusion</t>
  </si>
  <si>
    <t>GTPase activator activity;Rab GTPase binding;tubulin binding</t>
  </si>
  <si>
    <t>centrosome;cytosol;endomembrane system;microtubule associated complex</t>
  </si>
  <si>
    <t>DUF3694;PID;RabGAP-TBC</t>
  </si>
  <si>
    <t>Kinesin-like;PH-like_dom_sf;PTB/PI_dom;RabGAP1;Rab-GTPase_TBC_sf;Rab-GTPase-TBC_dom</t>
  </si>
  <si>
    <t>PTB;TBC</t>
  </si>
  <si>
    <t>TBC/RABGAPs</t>
  </si>
  <si>
    <t>3D-structure;Alternative splicing;Cell cycle;Coiled coil;Complete proteome;Cytoplasm;Cytoskeleton;GTPase activation;Phosphoprotein;Reference proteome</t>
  </si>
  <si>
    <t>Q9Y3P9</t>
  </si>
  <si>
    <t>RBGP1_HUMAN</t>
  </si>
  <si>
    <t>Rab GTPase-activating protein 1</t>
  </si>
  <si>
    <t>RABGAP1</t>
  </si>
  <si>
    <t>ENSG00000011454</t>
  </si>
  <si>
    <t>ENSP00000362751;ENSP00000414386</t>
  </si>
  <si>
    <t>Q9Y3P9-1;Q9Y3P9-2</t>
  </si>
  <si>
    <t>4NC6</t>
  </si>
  <si>
    <t>May act as a GTPase-activating protein of RAB6A. Mayplay a role in microtubule nucleation by centrosome. Mayparticipate in a RAB6A-mediated pathway involved in the metaphase-anaphase transition.</t>
  </si>
  <si>
    <t>Cytoplasm, cytosol{ECO:0000269|PubMed:10202141}. Cytoplasm, cytoskeleton,microtubule organizing center, centrosome{ECO:0000269|PubMed:10202141}. Note=Predominantly cytosolic butalso associated with the centrosome.{ECO:0000269|PubMed:10202141}.</t>
  </si>
  <si>
    <t>NA-bd_OB-fold;Rbsml_prot_L2_RNA-bd_dom;Rib_L2_dom2;Ribosomal_L2;Ribosomal_L2_arc;Ribosomal_L2_C;Ribosomal_L2_CS;Ribosomal_L2_dom3;Translation_prot_SH3-like_sf</t>
  </si>
  <si>
    <t>60S ribosomal subunit, cytoplasmic;Nop56p-associated pre-rRNA complex;Ribosome, cytoplasmic;TNF-alpha/NF-kappa B signaling complex 6</t>
  </si>
  <si>
    <t>3D-structure;Complete proteome;Cytoplasm;Direct protein sequencing;Hydroxylation;Isopeptide bond;Polymorphism;Reference proteome;Ribonucleoprotein;Ribosomal protein;RNA-binding;rRNA-binding;Ubl conjugation</t>
  </si>
  <si>
    <t>P62917</t>
  </si>
  <si>
    <t>RL8_HUMAN</t>
  </si>
  <si>
    <t>60S ribosomal protein L8</t>
  </si>
  <si>
    <t>RPL8</t>
  </si>
  <si>
    <t>ENSG00000161016</t>
  </si>
  <si>
    <t>ENSP00000262584;ENSP00000378378;ENSP00000433464</t>
  </si>
  <si>
    <t>4CCM;4CCN;4CCO;4UG0;4V6X;4Y3O;5AJ0;5LKS;5T2C</t>
  </si>
  <si>
    <t>Cytoplasm {ECO:0000303|PubMed:12962325}.</t>
  </si>
  <si>
    <t>aging;cellular response to brain-derived neurotrophic factor stimulus;glial cell proliferation;hematopoietic progenitor cell differentiation;neutrophil degranulation;peptidyl-diphthamide biosynthetic process from peptidyl-histidine;positive regulation of cytoplasmic translation;positive regulation of translation;protein methylation;response to drug;response to endoplasmic reticulum stress;response to estradiol;response to ethanol;response to folic acid;response to hydrogen peroxide;response to ischemia;skeletal muscle cell differentiation;skeletal muscle contraction;translational elongation</t>
  </si>
  <si>
    <t>5S rRNA binding;actin filament binding;cadherin binding;GTP binding;GTPase activity;p53 binding;protein kinase binding;ribosome binding;RNA binding;translation elongation factor activity</t>
  </si>
  <si>
    <t>aggresome;cytoplasm;cytosol;extracellular exosome;extracellular matrix;extracellular region;ficolin-1-rich granule lumen;intracellular ribonucleoprotein complex;membrane;membrane raft;nucleus;plasma membrane;polysomal ribosome;secretory granule lumen</t>
  </si>
  <si>
    <t>AMPK signaling pathway;Exosome;Oxytocin signaling pathway;Translation factors</t>
  </si>
  <si>
    <t>AMPK signaling pathway;Oxytocin signaling pathway</t>
  </si>
  <si>
    <t>Spinocerebellar ataxia (SCA)</t>
  </si>
  <si>
    <t>EFG_III/V;EFG_V-like;EFTu-like_2;G_TR_CS;P-loop_NTPase;Ribosomal_S5_D2-typ_fold;Ribosomal_S5_D2-typ_fold_subgr;Small_GTP-bd_dom;TF_GTP-bd_dom;Transl_B-barrel_sf;Transl_elong_EFG/EF2_IV</t>
  </si>
  <si>
    <t>Neutrophil degranulation;Peptide chain elongation;Protein methylation;Synthesis of diphthamide-EEF2;Uptake and function of diphtheria toxin</t>
  </si>
  <si>
    <t>3D-structure;Acetylation;Complete proteome;Cytoplasm;Direct protein sequencing;Disease mutation;Elongation factor;GTP-binding;Isopeptide bond;Methylation;Neurodegeneration;Nucleotide-binding;Nucleus;Phosphoprotein;Protein biosynthesis;Reference proteome;Spinocerebellar ataxia;Ubl conjugation</t>
  </si>
  <si>
    <t>P13639</t>
  </si>
  <si>
    <t>Spinocerebellar ataxia type 26</t>
  </si>
  <si>
    <t>EF2_HUMAN</t>
  </si>
  <si>
    <t>Elongation factor 2</t>
  </si>
  <si>
    <t>F-2</t>
  </si>
  <si>
    <t>EEF2</t>
  </si>
  <si>
    <t>EF2</t>
  </si>
  <si>
    <t>ENSG00000167658</t>
  </si>
  <si>
    <t>ENSP00000307940</t>
  </si>
  <si>
    <t>4V6X</t>
  </si>
  <si>
    <t>Catalyzes the GTP-dependent ribosomal translocation stepduring translation elongation. During this step, the ribosomechanges from the pre-translocational (PRE) to the post-translocational (POST) state as the newly formed A-site-boundpeptidyl-tRNA and P-site-bound deacylated tRNA move to the P and Esites, respectively. Catalyzes the coordinated movement of the twotRNA molecules, the mRNA and conformational changes in theribosome.</t>
  </si>
  <si>
    <t>Cytoplasm {ECO:0000269|PubMed:25064856}.Nucleus {ECO:0000269|PubMed:24648518}. Note=Phosphorylation by CSKpromotes cleavage and SUMOylation-dependent nuclear translocationof the C-terminal cleavage product. {ECO:0000269|PubMed:24648518}.</t>
  </si>
  <si>
    <t>Spinocerebellar ataxia 26 (SCA26) [MIM:609306]: A form ofspinocerebellar ataxia, a clinically and genetically heterogeneousgroup of cerebellar disorders. Patients show progressiveincoordination of gait and often poor coordination of hands,speech and eye movements, due to degeneration of the cerebellumwith variable involvement of the brainstem and spinal cord.{ECO:0000269|PubMed:23001565}. Note=The disease is caused bymutations affecting the gene represented in this entry.</t>
  </si>
  <si>
    <t>antigen processing and presentation of exogenous peptide antigen via MHC class II;ER to Golgi vesicle-mediated transport;nuclear migration</t>
  </si>
  <si>
    <t>protein N-terminus binding</t>
  </si>
  <si>
    <t>centrosome;cytoplasm;cytoplasmic dynein complex;cytosol;dynactin complex;focal adhesion;kinetochore;nucleus;spindle pole;stress fiber</t>
  </si>
  <si>
    <t>Chromosome and associated proteins;Cytoskeleton proteins;Huntington disease;Vasopressin-regulated water reabsorption</t>
  </si>
  <si>
    <t>Huntington disease;Vasopressin-regulated water reabsorption</t>
  </si>
  <si>
    <t>Dynactin_p62</t>
  </si>
  <si>
    <t>DCTN4</t>
  </si>
  <si>
    <t>COPI-independent Golgi-to-ER retrograde traffic;COPI-mediated anterograde transport;HSP90 chaperone cycle for steroid hormone receptors (SHR);MHC class II antigen presentation</t>
  </si>
  <si>
    <t>Acetylation;Alternative splicing;Coiled coil;Complete proteome;Cytoplasm;Cytoskeleton;Isopeptide bond;Phosphoprotein;Polymorphism;Reference proteome;Ubl conjugation</t>
  </si>
  <si>
    <t>Q9UJW0</t>
  </si>
  <si>
    <t>Cystic fibrosis</t>
  </si>
  <si>
    <t>DCTN4_HUMAN</t>
  </si>
  <si>
    <t>Dynactin subunit 4</t>
  </si>
  <si>
    <t>yn4</t>
  </si>
  <si>
    <t>ENSG00000132912</t>
  </si>
  <si>
    <t>ENSP00000411251;ENSP00000414906;ENSP00000416968</t>
  </si>
  <si>
    <t>Q9UJW0-1;Q9UJW0-2;Q9UJW0-3</t>
  </si>
  <si>
    <t>Could have a dual role in dynein targeting and inACTR1A/Arp1 subunit of dynactin pointed-end capping. Could beinvolved in ACTR1A pointed-end binding and in additional roles inlinking dynein and dynactin to the cortical cytoskeleton.</t>
  </si>
  <si>
    <t>Cytoplasm, cytoskeleton{ECO:0000269|PubMed:10671518}. Cytoplasm, cytoskeleton,microtubule organizing center, centrosome{ECO:0000269|PubMed:10671518}. Note=In skeletal muscles,demonstrates a punctate distribution along costameres (Bysimilarity). Has a punctate cytoplasmic distribution as well ascentrosomal distribution typical of dynactin. Overexpression doesnot disrupt microtubule organization or the integrity of the Golgibut does cause both cytosolic and nuclear distribution, suggestingthat this polypeptide may be targeted to the nucleus at very highexpression levels. {ECO:0000250}.</t>
  </si>
  <si>
    <t>branched-chain amino acid catabolic process;fatty acid metabolic process</t>
  </si>
  <si>
    <t>acyl-CoA dehydrogenase activity;flavin adenine dinucleotide binding</t>
  </si>
  <si>
    <t>Fatty acid degradation;Valine, leucine and isoleucine degradation</t>
  </si>
  <si>
    <t>Fatty acid degradation;Fatty acid metabolism;Metabolic pathways;Valine, leucine and isoleucine degradation</t>
  </si>
  <si>
    <t>SBCAD deficiency</t>
  </si>
  <si>
    <t>Acyl-CoA_dh_1;Acyl-CoA_dh_M;Acyl-CoA_dh_N</t>
  </si>
  <si>
    <t>AcylCo_DH/oxidase_C;AcylCo_DH-like_C;AcylCoA_DH/ox_N;AcylCoA_DH/ox_N_sf;AcylCoA_DH/oxidase_NM_dom;Acyl-CoA_DH_CS;Acyl-CoA_Oxase/DH_cen-dom</t>
  </si>
  <si>
    <t>3D-structure;Acetylation;Alternative splicing;Complete proteome;Disease mutation;FAD;Fatty acid metabolism;Flavoprotein;Lipid metabolism;Mitochondrion;Oxidoreductase;Phosphoprotein;Polymorphism;Reference proteome;Transit peptide</t>
  </si>
  <si>
    <t>P45954</t>
  </si>
  <si>
    <t>2-methylbutyryl-CoA dehydrogenase deficiency</t>
  </si>
  <si>
    <t>ACDSB_HUMAN</t>
  </si>
  <si>
    <t>Short/branched chain specific acyl-CoA dehydrogenase, mitochondrial</t>
  </si>
  <si>
    <t>BCAD</t>
  </si>
  <si>
    <t>ACADSB</t>
  </si>
  <si>
    <t>ENSG00000196177</t>
  </si>
  <si>
    <t>ENSP00000357862;ENSP00000357873</t>
  </si>
  <si>
    <t>P45954-1;P45954-2</t>
  </si>
  <si>
    <t>2JIF</t>
  </si>
  <si>
    <t>1.3.8.5</t>
  </si>
  <si>
    <t>Has greatest activity toward short branched chain acyl-CoA derivative such as (s)-2-methylbutyryl-CoA, isobutyryl-CoA,and 2-methylhexanoyl-CoA as well as toward short straight chainacyl-CoAs such as butyryl-CoA and hexanoyl-CoA. Can use valproyl-CoA as substrate and may play a role in controlling the metabolicflux of valproic acid in the development of toxicity of thisagent.</t>
  </si>
  <si>
    <t>Short/branched-chain acyl-CoA dehydrogenase deficiency(SBCADD) [MIM:610006]: Autosomal recessive disorder and consistsof a defect in catabolism of L-isoleucine which is characterizedby an increase of 2-methylbutyrylglycine and 2-methylbutyrylcarnitine in blood and urine. Affected individualshave seizures and psychomotor delay as the main clinical features.{ECO:0000269|PubMed:10832746, ECO:0000269|PubMed:16317551}.Note=The disease is caused by mutations affecting the generepresented in this entry.</t>
  </si>
  <si>
    <t>gastrulation with mouth forming second;glycosaminoglycan biosynthetic process;UDP-glucose metabolic process;UDP-glucuronate biosynthetic process</t>
  </si>
  <si>
    <t>electron transfer activity;NAD binding;UDP-glucose 6-dehydrogenase activity</t>
  </si>
  <si>
    <t>Amino sugar and nucleotide sugar metabolism;Ascorbate and aldarate metabolism;Pentose and glucuronate interconversions</t>
  </si>
  <si>
    <t>Amino sugar and nucleotide sugar metabolism;Ascorbate and aldarate metabolism;Metabolic pathways;Pentose and glucuronate interconversions</t>
  </si>
  <si>
    <t>UDPG_MGDP_dh;UDPG_MGDP_dh_C;UDPG_MGDP_dh_N</t>
  </si>
  <si>
    <t>6-PGluconate_DH-like_C_sf;Cyt_c1_TM_anchor_C;NAD(P)-bd_dom_sf;UDP-Glc/GDP-Man;UDP-Glc/GDP-Man_DH_C;UDP-Glc/GDP-Man_DH_C_sf;UDP-Glc/GDP-Man_DH_dimer;UDP-Glc/GDP-Man_DH_N;UDPglc_DH_euk</t>
  </si>
  <si>
    <t>UDPG_MGDP_dh_C</t>
  </si>
  <si>
    <t>Formation of the active cofactor, UDP-glucuronate</t>
  </si>
  <si>
    <t>3D-structure;Acetylation;Allosteric enzyme;Alternative splicing;Complete proteome;NAD;Oxidoreductase;Phosphoprotein;Reference proteome</t>
  </si>
  <si>
    <t>O60701</t>
  </si>
  <si>
    <t>UGDH_HUMAN</t>
  </si>
  <si>
    <t>UDP-glucose 6-dehydrogenase</t>
  </si>
  <si>
    <t>DPGDH;DP-Glc dehydrogenase;DP-GlcDH</t>
  </si>
  <si>
    <t>UGDH</t>
  </si>
  <si>
    <t>ENSG00000109814</t>
  </si>
  <si>
    <t>ENSP00000319501;ENSP00000421757;ENSP00000422909;ENSP00000426560</t>
  </si>
  <si>
    <t>O60701-1;O60701-2;O60701-3</t>
  </si>
  <si>
    <t>2Q3E;2QG4;3ITK;3KHU;3PRJ;3PTZ;3TDK;3TF5;4EDF;4RJT;5TJH;5VR8;5W4X</t>
  </si>
  <si>
    <t>1.1.1.22</t>
  </si>
  <si>
    <t>hyaluronan, chondroitin sulfate, and heparan sulfate.;Involved in the biosynthesis of glycosaminoglycans</t>
  </si>
  <si>
    <t>Widely expressed.{ECO:0000269|PubMed:9850599}.</t>
  </si>
  <si>
    <t>apoptotic process;cell cycle;mRNA splicing, via spliceosome;positive regulation of cell migration;positive regulation of cell proliferation;regulation of transcription, DNA-templated;transcription, DNA-templated</t>
  </si>
  <si>
    <t>core promoter binding;ligand-dependent nuclear receptor transcription coactivator activity;RNA binding;transcription coactivator activity;transcription corepressor activity</t>
  </si>
  <si>
    <t>nucleoplasm;perinuclear region of cytoplasm</t>
  </si>
  <si>
    <t>DBC1;S1-like;SAP</t>
  </si>
  <si>
    <t>CCAR1/CCAR2;DBC1/CARP1_inactive_NUDIX_dom;EF-hand-dom_pair;NA-bd_OB-fold;S1-like_RNA-bd_dom;SAP_dom;SAP_dom_sf</t>
  </si>
  <si>
    <t>DBC1;SAP</t>
  </si>
  <si>
    <t>TNF-alpha/NF-kappa B signaling complex 10</t>
  </si>
  <si>
    <t>Activator;Alternative splicing;Apoptosis;Cell cycle;Coiled coil;Complete proteome;Cytoplasm;Isopeptide bond;Phosphoprotein;Polymorphism;Reference proteome;Repressor;Transcription;Transcription regulation;Ubl conjugation</t>
  </si>
  <si>
    <t>Q8IX12</t>
  </si>
  <si>
    <t>CCAR1_HUMAN</t>
  </si>
  <si>
    <t>Cell division cycle and apoptosis regulator protein 1</t>
  </si>
  <si>
    <t>CCAR1</t>
  </si>
  <si>
    <t>CARP1;DIS</t>
  </si>
  <si>
    <t>ENSG00000060339</t>
  </si>
  <si>
    <t>ENSP00000265872;ENSP00000445254</t>
  </si>
  <si>
    <t>Q8IX12-1;Q8IX12-2</t>
  </si>
  <si>
    <t>Associates with components of the Mediator and p160coactivator complexes that play a role as intermediariestransducing regulatory signals from upstream transcriptionalactivator proteins to basal transcription machinery at the corepromoter. Recruited to endogenous nuclear receptor target genes inresponse to the appropriate hormone. Also functions as a p53coactivator. May thus play an important role in transcriptionalregulation (By similarity). May be involved in apoptosis signalingin the presence of the reinoid CD437. Apoptosis induction involvessequestration of 14-3-3 protein(s) and mediated altered expressionof multiple cell cycle regulatory genes including MYC, CCNB1 andCDKN1A. Plays a role in cell cycle progression and/or cellproliferation (PubMed:12816952). In association with CALCOCO1enhances GATA1- and MED1-mediated transcriptional activation fromthe gamma-globin promoter during erythroid differentiation of K562erythroleukemia cells (PubMed:24245781). Can act as a both acoactivator and corepressor of AR-mediated transcription.Contributes to chromatin looping and AR transcription complexassembly by stabilizing AR-GATA2 association on chromatin andfacilitating MED1 and RNA polymerase II recruitment to AR-bindingsites. May play an important role in the growth and tumorigenesisof prostate cancer cells (PubMed:23887938)</t>
  </si>
  <si>
    <t>Expressed in various epithelial cancer celllines, including breast, colon, prostate, pancreatic and leukemia.Expression is regulated by growth factors.{ECO:0000269|PubMed:12816952}.</t>
  </si>
  <si>
    <t>Cytoplasm, perinuclear region{ECO:0000269|PubMed:12816952}.</t>
  </si>
  <si>
    <t>actin filament capping;axon guidance;common-partner SMAD protein phosphorylation;ER to Golgi vesicle-mediated transport;Golgi to plasma membrane protein transport;MAPK cascade;membrane assembly;mitotic cytokinesis;plasma membrane organization;positive regulation of interleukin-2 secretion;positive regulation of protein localization to plasma membrane;protein localization to plasma membrane;regulation of protein localization to plasma membrane;SMAD protein import into nucleus</t>
  </si>
  <si>
    <t>actin binding;ankyrin binding;cadherin binding;calmodulin binding;GTPase binding;phospholipid binding;protein complex binding;Ras guanyl-nucleotide exchange factor activity;RNA binding;structural constituent of cytoskeleton</t>
  </si>
  <si>
    <t>axolemma;cuticular plate;cytoplasm;cytosol;extracellular exosome;M band;nucleolus;postsynaptic density;protein complex;spectrin;spectrin-associated cytoskeleton</t>
  </si>
  <si>
    <t>CH;Spectrin</t>
  </si>
  <si>
    <t>Actinin_actin-bd_CS;Calponin-like_dom_sf;CH-domain;PH_domain;PH_dom-spectrin-type;PH-like_dom_sf;Spectrin/alpha-actinin;Spectrin_bsu;Spectrin_repeat</t>
  </si>
  <si>
    <t>CH;PH;SPEC</t>
  </si>
  <si>
    <t>COPI-mediated anterograde transport;Interaction between L1 and Ankyrins;NCAM signaling for neurite out-growth;Nephrin family interactions;RAF/MAP kinase cascade</t>
  </si>
  <si>
    <t>3D-structure;Acetylation;Actin capping;Actin-binding;Alternative splicing;Calmodulin-binding;Cell membrane;Complete proteome;Cytoplasm;Cytoskeleton;Glycoprotein;Membrane;Phosphoprotein;Polymorphism;Reference proteome;Repeat</t>
  </si>
  <si>
    <t>Q01082</t>
  </si>
  <si>
    <t>SPTB2_HUMAN</t>
  </si>
  <si>
    <t>Spectrin beta chain, non-erythrocytic 1</t>
  </si>
  <si>
    <t>SPTBN1</t>
  </si>
  <si>
    <t>SPTB2</t>
  </si>
  <si>
    <t>ENSG00000115306</t>
  </si>
  <si>
    <t>ENSP00000334156;ENSP00000349259</t>
  </si>
  <si>
    <t>Q01082-1;Q01082-3</t>
  </si>
  <si>
    <t>1AA2;1BKR;3EDV</t>
  </si>
  <si>
    <t>Isoform 2 is present in brain, lung and kidney(at protein level). {ECO:0000269|PubMed:11665863}.</t>
  </si>
  <si>
    <t xml:space="preserve"> Cytoplasmic side{ECO:0000250}.;Cytoplasm, cytoskeleton {ECO:0000250}.Cytoplasm, myofibril, sarcomere, M line {ECO:0000250}.Note=Colocalizes with ANK2 in a distinct intracellular compartmentof neonatal cardiomyocytes. {ECO:0000250}.Isoform 2: Cell membrane {ECO:0000250};Peripheral membrane protein {ECO:0000250}</t>
  </si>
  <si>
    <t>isocitrate metabolic process;tricarboxylic acid cycle</t>
  </si>
  <si>
    <t>electron transfer activity;isocitrate dehydrogenase (NAD+) activity;magnesium ion binding;NAD binding</t>
  </si>
  <si>
    <t>Citrate cycle (TCA cycle)</t>
  </si>
  <si>
    <t>2-Oxocarboxylic acid metabolism;Biosynthesis of amino acids;Carbon metabolism;Citrate cycle (TCA cycle);Metabolic pathways</t>
  </si>
  <si>
    <t>Iso_dh</t>
  </si>
  <si>
    <t>IsoCit/isopropylmalate_DH_CS;Isocitrate_DH_NAD;IsoPropMal-DH-like_dom</t>
  </si>
  <si>
    <t>Isocitrate dehydrogenase [NAD], mitochondrial</t>
  </si>
  <si>
    <t>Acetylation;Alternative splicing;Complete proteome;Disease mutation;Mitochondrion;Polymorphism;Reference proteome;Retinitis pigmentosa;Transit peptide;Tricarboxylic acid cycle</t>
  </si>
  <si>
    <t>O43837</t>
  </si>
  <si>
    <t>IDH3B_HUMAN</t>
  </si>
  <si>
    <t>Isocitrate dehydrogenase [NAD] subunit beta, mitochondrial</t>
  </si>
  <si>
    <t>IDH3B</t>
  </si>
  <si>
    <t>ENSG00000101365</t>
  </si>
  <si>
    <t>ENSP00000370223;ENSP00000370232</t>
  </si>
  <si>
    <t>O43837-1;O43837-2</t>
  </si>
  <si>
    <t>Plays a structural role to facilitate the assembly andensure the full activity of the enzyme catalyzing thedecarboxylation of isocitrate (ICT) into alpha-ketoglutarate. Theheterodimer composed of the alpha (IDH3A) and beta (IDH3B)subunits and the heterodimer composed of the alpha (IDH3A) andgamma (IDH3G) subunits, have considerable basal activity but thefull activity of the heterotetramer (containing two subunits ofIDH3A, one of IDH3B and one of IDH3G) requires the assembly andcooperative function of both heterodimers</t>
  </si>
  <si>
    <t>Retinitis pigmentosa 46 (RP46) [MIM:612572]: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{ECO:0000269|PubMed:18806796}. Note=The disease iscaused by mutations affecting the gene represented in this entry.</t>
  </si>
  <si>
    <t>apoptotic cell clearance;blood vessel remodeling;branching involved in salivary gland morphogenesis;isopeptide cross-linking via N6-(L-isoglutamyl)-L-lysine;negative regulation of endoplasmic reticulum calcium ion concentration;positive regulation of apoptotic process;positive regulation of cell adhesion;positive regulation of cytosolic calcium ion concentration involved in phospholipase C-activating G-protein coupled signaling pathway;positive regulation of I-kappaB kinase/NF-kappaB signaling;positive regulation of inflammatory response;positive regulation of mitochondrial calcium ion concentration;positive regulation of smooth muscle cell proliferation;protein homooligomerization;salivary gland cavitation</t>
  </si>
  <si>
    <t>GTP binding;metal ion binding;protein domain specific binding;protein-glutamine gamma-glutamyltransferase activity</t>
  </si>
  <si>
    <t>cytosol;endoplasmic reticulum;extracellular exosome;extracellular matrix;focal adhesion;intrinsic component of plasma membrane;mitochondrion</t>
  </si>
  <si>
    <t>Huntington disease</t>
  </si>
  <si>
    <t>Transglut_C;Transglut_core;Transglut_N</t>
  </si>
  <si>
    <t>Ig_E-set;Ig-like_fold;Transglutaminase_animal;Transglutaminase_AS;Transglutaminase_C;Transglutaminase_C_sf;Transglutaminase_N;Transglutaminase-like;Transglutaminase-like_sf</t>
  </si>
  <si>
    <t>TGc</t>
  </si>
  <si>
    <t>FN1-TGM2 complex;ITGA2B-ITGB3-FN1-TGM2 complex;ITGA5-ITGB1-FN1-TGM2 complex;TGM2-HD complex;TGM2-HD-CALM1 complex</t>
  </si>
  <si>
    <t>3D-structure;Acetylation;Acyltransferase;Alternative splicing;Calcium;Complete proteome;Direct protein sequencing;Metal-binding;Phosphoprotein;Polymorphism;Reference proteome;Transferase</t>
  </si>
  <si>
    <t>P21980</t>
  </si>
  <si>
    <t>TGM2_HUMAN</t>
  </si>
  <si>
    <t>Protein-glutamine gamma-glutamyltransferase 2</t>
  </si>
  <si>
    <t>TGM2</t>
  </si>
  <si>
    <t>ENSG00000198959</t>
  </si>
  <si>
    <t>ENSP00000355330</t>
  </si>
  <si>
    <t>P21980-1</t>
  </si>
  <si>
    <t>1FAU;1KV3;2Q3Z;3LY6;3S3J;3S3P;3S3S;4PYG</t>
  </si>
  <si>
    <t>2.3.2.13</t>
  </si>
  <si>
    <t>Catalyzes the cross-linking of proteins and theconjugation of polyamines to proteins.</t>
  </si>
  <si>
    <t>positive regulation of apoptotic process;positive regulation of lipid kinase activity;regulation of chaperone-mediated autophagy;response to electrical stimulus;response to inorganic substance</t>
  </si>
  <si>
    <t>GTP binding;GTPase activity;protein kinase binding;translation elongation factor activity;translation factor activity, RNA binding</t>
  </si>
  <si>
    <t>cytoplasm;cytoplasmic side of lysosomal membrane;eukaryotic translation elongation factor 1 complex;myelin sheath;neuronal cell body</t>
  </si>
  <si>
    <t>Exosome;Legionellosis;Membrane trafficking;Messenger RNA biogenesis;RNA transport;Transfer RNA biogenesis;Translation factors</t>
  </si>
  <si>
    <t>Legionellosis;RNA transport</t>
  </si>
  <si>
    <t>Autosomal dominant mental retardation;Early infantile epileptic encephalopathy</t>
  </si>
  <si>
    <t>EFTu-like_2;G_TR_CS;P-loop_NTPase;TF_GTP-bd_dom;Transl_B-barrel_sf;Transl_elong_EF1A/Init_IF2_C;Transl_elong_EF1A_euk/arc;Transl_elong_EFTu/EF1A_C</t>
  </si>
  <si>
    <t>3D-structure;Acetylation;Autism spectrum disorder;Complete proteome;Disease mutation;Elongation factor;Epilepsy;GTP-binding;Mental retardation;Methylation;Nucleotide-binding;Nucleus;Phosphoprotein;Polymorphism;Protein biosynthesis;Reference proteome</t>
  </si>
  <si>
    <t>Q05639</t>
  </si>
  <si>
    <t>EF1A2_HUMAN</t>
  </si>
  <si>
    <t>Elongation factor 1-alpha 2</t>
  </si>
  <si>
    <t>F-1-alpha-2</t>
  </si>
  <si>
    <t>EEF1A2</t>
  </si>
  <si>
    <t>EEF1AL;STN</t>
  </si>
  <si>
    <t>ENSG00000101210</t>
  </si>
  <si>
    <t>ENSP00000217182;ENSP00000298049</t>
  </si>
  <si>
    <t>3C5J</t>
  </si>
  <si>
    <t>Brain, heart, and skeletal muscle.</t>
  </si>
  <si>
    <t>Epileptic encephalopathy, early infantile, 33 (EIEE33)[MIM:616409]: A form of epileptic encephalopathy, a heterogeneousgroup of severe childhood onset epilepsies characterized byrefractory seizures, neurodevelopmental impairment, and poorprognosis. Development is normal prior to seizure onset, afterwhich cognitive and motor delays become apparent.{ECO:0000269|PubMed:23033978, ECO:0000269|PubMed:23647072}.Note=The disease is caused by mutations affecting the generepresented in this entry.Mental retardation, autosomal dominant 38 (MRD38)[MIM:616393]: A form of mental retardation, a disordercharacterized by significantly below average general intellectualfunctioning associated with impairments in adaptive behavior andmanifested during the developmental period. MRD38 common featuresare severe intellectual disability, autistic behavior, absentspeech, neonatal hypotonia, epilepsy and progressive microcephaly.{ECO:0000269|PubMed:24697219}. Note=The disease is caused bymutations affecting the gene represented in this entry.</t>
  </si>
  <si>
    <t>base-excision repair;DNA damage response, detection of DNA damage;DNA replication;double-strand break repair via homologous recombination;error-free translesion synthesis;error-prone translesion synthesis;G1/S transition of mitotic cell cycle;interstrand cross-link repair;mismatch repair;mitotic G1 DNA damage checkpoint;nucleotide-excision repair;nucleotide-excision repair, DNA gap filling;nucleotide-excision repair, DNA incision;nucleotide-excision repair, DNA incision, 3'-to lesion;nucleotide-excision repair, DNA incision, 5'-to lesion;nucleotide-excision repair, preincision complex assembly;nucleotide-excision repair, preincision complex stabilization;protein localization to chromosome;regulation of cellular response to heat;regulation of DNA damage checkpoint;regulation of double-strand break repair via homologous recombination;regulation of signal transduction by p53 class mediator;telomere maintenance;telomere maintenance via semi-conservative replication;transcription-coupled nucleotide-excision repair;translesion synthesis</t>
  </si>
  <si>
    <t>damaged DNA binding;enzyme binding;G-rich strand telomeric DNA binding;protein N-terminus binding;protein phosphatase binding;single-stranded DNA binding;ubiquitin protein ligase binding</t>
  </si>
  <si>
    <t>chromatin;DNA replication factor A complex;nuclear body;nuclear chromosome, telomeric region;nucleoplasm;nucleus;PML body</t>
  </si>
  <si>
    <t>DNA repair and recombination proteins;DNA replication;DNA replication proteins;Fanconi anemia pathway;Homologous recombination;Mismatch repair;Nucleotide excision repair</t>
  </si>
  <si>
    <t>DNA replication;Fanconi anemia pathway;Homologous recombination;Mismatch repair;Nucleotide excision repair</t>
  </si>
  <si>
    <t>RPA_C</t>
  </si>
  <si>
    <t>NA-bd_OB-fold;Rfa2/RPA32;RPA_C;WH_DNA-bd_sf;WH-like_DNA-bd_sf</t>
  </si>
  <si>
    <t>Activation of ATR in response to replication stress;Activation of the pre-replicative complex;Dual Incision in GG-NER;Dual incision in TC-NER;Fanconi Anemia Pathway;Formation of Incision Complex in GG-NER;G2/M DNA damage checkpoint;Gap-filling DNA repair synthesis and ligation in GG-NER;Gap-filling DNA repair synthesis and ligation in TC-NER;HDR through Homologous Recombination (HRR);HDR through Single Strand Annealing (SSA);HSF1 activation;Meiotic recombination;Mismatch repair (MMR) directed by MSH2:MSH3 (MutSbeta);Mismatch repair (MMR) directed by MSH2:MSH6 (MutSalpha);PCNA-Dependent Long Patch Base Excision Repair;Presynaptic phase of homologous DNA pairing and strand exchange;Processing of DNA double-strand break ends;Recognition of DNA damage by PCNA-containing replication complex;Regulation of HSF1-mediated heat shock response;Regulation of TP53 Activity through Phosphorylation;Removal of the Flap Intermediate;Removal of the Flap Intermediate from the C-strand;Termination of translesion DNA synthesis;Translesion Synthesis by POLH;Translesion synthesis by POLI;Translesion synthesis by POLK;Translesion synthesis by REV1</t>
  </si>
  <si>
    <t>53BP1-containing complex;BLM complex II;BRAFT complex;RC complex during G2/M-phase of cell cycle;RC complex during S-phase of cell cycle;RPA complex</t>
  </si>
  <si>
    <t>3D-structure;Acetylation;Alternative splicing;Complete proteome;Direct protein sequencing;DNA damage;DNA recombination;DNA repair;DNA replication;DNA-binding;Isopeptide bond;Nucleus;Phosphoprotein;Polymorphism;Reference proteome;Ubl conjugation</t>
  </si>
  <si>
    <t>P15927</t>
  </si>
  <si>
    <t>RFA2_HUMAN</t>
  </si>
  <si>
    <t>Replication protein A 32 kDa subunit</t>
  </si>
  <si>
    <t>P-A p32</t>
  </si>
  <si>
    <t>RPA2</t>
  </si>
  <si>
    <t>REPA2;RPA32;RPA34</t>
  </si>
  <si>
    <t>ENSG00000117748</t>
  </si>
  <si>
    <t>ENSP00000363015;ENSP00000363017;ENSP00000363021</t>
  </si>
  <si>
    <t>P15927-1;P15927-2;P15927-3</t>
  </si>
  <si>
    <t>1DPU;1L1O;1QUQ;1Z1D;2PI2;2PQA;2Z6K;3KDF;4MQV;4OU0</t>
  </si>
  <si>
    <t>As part of the heterotrimeric replication protein Acomplex (RPA/RP-A), binds and stabilizes single-stranded DNAintermediates, that form during DNA replication or upon DNAstress. It prevents their reannealing and in parallel, recruitsand activates different proteins and complexes involved in DNAmetabolism. Thereby, it plays an essential role both in DNAreplication and the cellular response to DNA damage. In thecellular response to DNA damage, the RPA complex controls DNArepair and DNA damage checkpoint activation. Through recruitmentof ATRIP activates the ATR kinase a master regulator of the DNAdamage response. It is required for the recruitment of the DNAdouble-strand break repair factors RAD51 and RAD52 to chromatin inresponse to DNA damage. Also recruits to sites of DNA damageproteins like XPA and XPG that are involved in nucleotide excisionrepair and is required for this mechanism of DNA repair. Playsalso a role in base excision repair (BER) probably throughinteraction with UNG. Also recruits SMARCAL1/HARP, which isinvolved in replication fork restart, to sites of DNA damage. Mayalso play a role in telomere maintenance</t>
  </si>
  <si>
    <t>Nucleus {ECO:0000269|PubMed:10982866,ECO:0000269|PubMed:12814551, ECO:0000269|PubMed:20154705,ECO:0000269|PubMed:21504906}. Nucleus, PML body{ECO:0000269|PubMed:12814551}. Note=Redistributes to discretenuclear foci upon DNA damage in an ATR-dependent manner.{ECO:0000269|PubMed:12814551}.</t>
  </si>
  <si>
    <t>angiogenesis;cellular response to leukemia inhibitory factor;establishment of Golgi localization;Golgi reassembly;intrinsic apoptotic signaling pathway in response to hydrogen peroxide;negative regulation of apoptotic process;negative regulation of blood vessel endothelial cell proliferation involved in sprouting angiogenesis;negative regulation of cell migration involved in sprouting angiogenesis;negative regulation of gene expression;positive regulation of cell migration;positive regulation of cell proliferation;positive regulation of gene expression;positive regulation of intracellular protein transport;positive regulation of MAP kinase activity;positive regulation of Notch signaling pathway;positive regulation of peptidyl-serine phosphorylation;positive regulation of protein serine/threonine kinase activity;positive regulation of stress-activated MAPK cascade;protein stabilization;response to hydrogen peroxide;wound healing, spreading of cells</t>
  </si>
  <si>
    <t>protein homodimerization activity;protein kinase binding;protein N-terminus binding</t>
  </si>
  <si>
    <t>cytoplasm;cytosol;extracellular exosome;Golgi apparatus;Golgi membrane;plasma membrane</t>
  </si>
  <si>
    <t>Cerebral cavernous malformation</t>
  </si>
  <si>
    <t>PDCD10</t>
  </si>
  <si>
    <t>3D-structure;Acetylation;Angiogenesis;Apoptosis;Cell membrane;Complete proteome;Cytoplasm;Direct protein sequencing;Golgi apparatus;Isopeptide bond;Membrane;Polymorphism;Reference proteome;Ubl conjugation</t>
  </si>
  <si>
    <t>Q9BUL8</t>
  </si>
  <si>
    <t>Hereditary cerebral cavernous malformation</t>
  </si>
  <si>
    <t>PDC10_HUMAN</t>
  </si>
  <si>
    <t>Programmed cell death protein 10</t>
  </si>
  <si>
    <t>CCM3;TFAR15</t>
  </si>
  <si>
    <t>ENSG00000114209</t>
  </si>
  <si>
    <t>ENSP00000376506;ENSP00000417202;ENSP00000418317;ENSP00000420021;ENSP00000420553</t>
  </si>
  <si>
    <t>3AJM;3L8I;3L8J;3RQE;3RQF;3RQG;3W8H;3W8I;4GEH;4TVQ</t>
  </si>
  <si>
    <t>Promotes cell proliferation. Modulates apoptoticpathways. Increases mitogen-activated protein kinase activity andSTK26 activity (PubMed:27807006). Important for cell migration,and for normal structure and assembly of the Golgi complex(PubMed:27807006). Important for KDR/VEGFR2 signaling. Increasesthe stability of KDR/VEGFR2 and prevents its breakdown. Requiredfor normal cardiovascular development. Required for normalangiogenesis, vasculogenesis and hematopoiesis during embryonicdevelopment (By similarity).</t>
  </si>
  <si>
    <t>Ubiquitous. {ECO:0000269|PubMed:15543491}.</t>
  </si>
  <si>
    <t xml:space="preserve"> Cytoplasmic side. Cell membrane; Cytoplasmic side. Note=Partially co-localizes with endogenous PXN at the leading edges of migratingcells.;Cytoplasm. Golgi apparatus membrane;Peripheral membrane protein</t>
  </si>
  <si>
    <t>Cerebral cavernous malformations 3 (CCM3) [MIM:603285]: Acongenital vascular anomaly of the central nervous system that canresult in hemorrhagic stroke, seizures, recurrent headaches, andfocal neurologic deficits. The lesions are characterized bygrossly enlarged blood vessels consisting of a single layer ofendothelium and without any intervening neural tissue, ranging indiameter from a few millimeters to several centimeters.{ECO:0000269|PubMed:15543491}. Note=The disease is caused bymutations affecting the gene represented in this entry.</t>
  </si>
  <si>
    <t>chemical synaptic transmission;exocytosis;Golgi to plasma membrane transport;paraxial mesoderm formation;protein targeting to membrane;regulation of macroautophagy;vesicle docking involved in exocytosis;vesicle targeting</t>
  </si>
  <si>
    <t>PDZ domain binding;protein N-terminus binding;Ral GTPase binding</t>
  </si>
  <si>
    <t>cytoplasm;cytosol;exocyst;Flemming body;growth cone membrane;membrane;microvillus;myelin sheath abaxonal region;plasma membrane;synapse</t>
  </si>
  <si>
    <t>Sec8_exocyst</t>
  </si>
  <si>
    <t>Insulin processing;Translocation of GLUT4 to the plasma membrane;VxPx cargo-targeting to cilium</t>
  </si>
  <si>
    <t>Exocyst complex;Exocyst Sec6/8 complex</t>
  </si>
  <si>
    <t>Acetylation;Alternative splicing;Cell projection;Coiled coil;Complete proteome;Direct protein sequencing;Exocytosis;Phosphoprotein;Polymorphism;Protein transport;Reference proteome;Transport</t>
  </si>
  <si>
    <t>Q96A65</t>
  </si>
  <si>
    <t>EXOC4_HUMAN</t>
  </si>
  <si>
    <t>Exocyst complex component 4</t>
  </si>
  <si>
    <t>EXOC4</t>
  </si>
  <si>
    <t>KIAA1699;SEC8;SEC8L1</t>
  </si>
  <si>
    <t>ENSG00000131558</t>
  </si>
  <si>
    <t>ENSP00000253861;ENSP00000376868</t>
  </si>
  <si>
    <t>Q96A65-1;Q96A65-2</t>
  </si>
  <si>
    <t>Component of the exocyst complex involved in the dockingof exocytic vesicles with fusion sites on the plasma membrane</t>
  </si>
  <si>
    <t>Midbody, Midbody ring{ECO:0000269|PubMed:16213214}. Cell projection{ECO:0000250|UniProtKB:Q62824}. Note=Colocalizes withCNTRL/centriolin at the midbody ring (PubMed:16213214). Localizesat the leading edge of migrating cells (By similarity).{ECO:0000250|UniProtKB:Q62824, ECO:0000269|PubMed:16213214}.</t>
  </si>
  <si>
    <t>cellular protein catabolic process;protein K48-linked ubiquitination;protein K63-linked ubiquitination;protein ubiquitination;ubiquitin-dependent protein catabolic process</t>
  </si>
  <si>
    <t>ATP binding;ubiquitin conjugating enzyme activity;ubiquitin protein ligase activity;ubiquitin protein ligase binding;ubiquitin-protein transferase activity</t>
  </si>
  <si>
    <t>Parkinson disease;Protein processing in endoplasmic reticulum;Ubiquitin mediated proteolysis;Ubiquitin system</t>
  </si>
  <si>
    <t>Parkinson disease;Protein processing in endoplasmic reticulum;Ubiquitin mediated proteolysis</t>
  </si>
  <si>
    <t>Antigen processing: Ubiquitination &amp; Proteasome degradation;Synthesis of active ubiquitin: roles of E1 and E2 enzymes</t>
  </si>
  <si>
    <t>3D-structure;Acetylation;ATP-binding;Complete proteome;Direct protein sequencing;Nucleotide-binding;Reference proteome;Transferase;Ubl conjugation;Ubl conjugation pathway</t>
  </si>
  <si>
    <t>P62253</t>
  </si>
  <si>
    <t>UB2G1_HUMAN</t>
  </si>
  <si>
    <t>Ubiquitin-conjugating enzyme E2 G1</t>
  </si>
  <si>
    <t>UBE2G1</t>
  </si>
  <si>
    <t>UBE2G</t>
  </si>
  <si>
    <t>ENSG00000132388</t>
  </si>
  <si>
    <t>ENSP00000380178</t>
  </si>
  <si>
    <t>2AWF</t>
  </si>
  <si>
    <t>Accepts ubiquitin from the E1 complex and catalyzes itscovalent attachment to other proteins. In vitro catalyzes 'Lys-48'-, as well as 'Lys-63'-linked polyubiquitination. May beinvolved in degradation of muscle-specific proteins. Mediatespolyubiquitination of CYP3A4.</t>
  </si>
  <si>
    <t>Widely expressed, mainly in skeletal muscle.{ECO:0000269|PubMed:8893823}.</t>
  </si>
  <si>
    <t>cellular response to oxidative stress;peptidyl-glutamic acid carboxylation;vitamin K metabolic process</t>
  </si>
  <si>
    <t>Alternative splicing;Complete proteome;Disulfide bond;Endoplasmic reticulum;Membrane;Oxidoreductase;Quinone;Redox-active center;Reference proteome;Transmembrane;Transmembrane helix</t>
  </si>
  <si>
    <t>Q8N0U8</t>
  </si>
  <si>
    <t>VKORL_HUMAN</t>
  </si>
  <si>
    <t>Vitamin K epoxide reductase complex subunit 1-like protein 1</t>
  </si>
  <si>
    <t>KORC1-like protein 1</t>
  </si>
  <si>
    <t>VKORC1L1</t>
  </si>
  <si>
    <t>ENSG00000196715</t>
  </si>
  <si>
    <t>ENSP00000353998;ENSP00000403077</t>
  </si>
  <si>
    <t>Q8N0U8-1;Q8N0U8-2</t>
  </si>
  <si>
    <t>Involved in vitamin K metabolism. Can reduce inactivevitamin K 2,3-epoxide to active vitamin K (in vitro), and maycontribute to vitamin K-mediated protection against oxidativestress. Plays a role in vitamin K-dependent gamma-carboxylation ofGlu residues in target proteins.</t>
  </si>
  <si>
    <t xml:space="preserve"> Multi-pass membrane protein {ECO:0000269|PubMed:21367861,ECO:0000269|PubMed:24532791}.;Endoplasmic reticulum membrane{ECO:0000269|PubMed:21367861, ECO:0000269|PubMed:24532791}</t>
  </si>
  <si>
    <t>4-hydroxyproline catabolic process;glyoxylate metabolic process;proline catabolic process;proline catabolic process to glutamate;proline metabolic process</t>
  </si>
  <si>
    <t>1-pyrroline-5-carboxylate dehydrogenase activity;aldehyde dehydrogenase (NAD) activity;electron transfer activity;identical protein binding</t>
  </si>
  <si>
    <t>Alanine, aspartate and glutamate metabolism;Arginine and proline metabolism</t>
  </si>
  <si>
    <t>Alanine, aspartate and glutamate metabolism;Arginine and proline metabolism;Metabolic pathways</t>
  </si>
  <si>
    <t>Hyperprolinemia</t>
  </si>
  <si>
    <t>Ald_DH/histidinol_DH;Ald_DH_CS_CYS;Ald_DH_CS_GLU;Ald_DH_N;Aldehyde_DH_dom;P5CDH/ALDH4A1</t>
  </si>
  <si>
    <t>Glyoxylate metabolism and glycine degradation;Proline catabolism</t>
  </si>
  <si>
    <t>3D-structure;Acetylation;Alternative splicing;Complete proteome;Direct protein sequencing;Disease mutation;Mitochondrion;NAD;Oxidoreductase;Phosphoprotein;Polymorphism;Proline metabolism;Reference proteome;Transit peptide</t>
  </si>
  <si>
    <t>P30038</t>
  </si>
  <si>
    <t>Hyperprolinemia type 2</t>
  </si>
  <si>
    <t>AL4A1_HUMAN</t>
  </si>
  <si>
    <t>Delta-1-pyrroline-5-carboxylate dehydrogenase, mitochondrial</t>
  </si>
  <si>
    <t>5C dehydrogenase</t>
  </si>
  <si>
    <t>ALDH4A1</t>
  </si>
  <si>
    <t>ALDH4;P5CDH</t>
  </si>
  <si>
    <t>ENSG00000159423</t>
  </si>
  <si>
    <t>ENSP00000290597;ENSP00000364490;ENSP00000442988;ENSP00000446071</t>
  </si>
  <si>
    <t>P30038-1;P30038-2;P30038-3</t>
  </si>
  <si>
    <t>3V9G;3V9H;3V9I;4OE5</t>
  </si>
  <si>
    <t>1.2.1.88</t>
  </si>
  <si>
    <t>Irreversible conversion of delta-1-pyrroline-5-carboxylate (P5C), derived either from proline or ornithine, toglutamate. This is a necessary step in the pathway interconnectingthe urea and tricarboxylic acid cycles. The preferred substrate isglutamic gamma-semialdehyde, other substrates include succinic,glutaric and adipic semialdehydes.</t>
  </si>
  <si>
    <t>Highest expression is found in liver followedby skeletal muscle, kidney, heart, brain, placenta, lung andpancreas.</t>
  </si>
  <si>
    <t>Hyperprolinemia 2 (HYRPRO2) [MIM:239510]: An inborn errorof proline metabolism resulting in elevated plasma levels ofproline and delta-1-pyrroline-5-carboxylate (P5C). The conditionis considered to be benign, but affected individuals can exhibitneurological manifestations that vary in severity. Clinical signsinclude seizures, intellectual deficit and mild developmentaldelay. {ECO:0000269|PubMed:22516612, ECO:0000269|PubMed:9700195}.Note=The disease is caused by mutations affecting the generepresented in this entry.</t>
  </si>
  <si>
    <t>DNA damage response, signal transduction by p53 class mediator resulting in transcription of p21 class mediator;interferon-gamma-mediated signaling pathway;maintenance of protein location;negative regulation of cellular component movement;negative regulation of DNA binding;negative regulation of DNA binding transcription factor activity;negative regulation of endothelial cell migration;negative regulation of protein export from nucleus;negative regulation of transcription from RNA polymerase II promoter;negative regulation of transcription, DNA-templated;negative regulation of viral transcription;positive regulation of DNA binding transcription factor activity;positive regulation of transcription, DNA-templated;regulation of angiogenesis;regulation of extrinsic apoptotic signaling pathway via death domain receptors;regulation of Fas signaling pathway;response to cytokine;response to interferon-gamma;response to retinoic acid;response to type I interferon;retinoic acid receptor signaling pathway;telomere maintenance;transcription, DNA-templated;type I interferon signaling pathway;viral process</t>
  </si>
  <si>
    <t>chromo shadow domain binding;DNA binding;identical protein binding;kinase binding;protein domain specific binding;protein homodimerization activity;transcription coactivator activity;transcription corepressor activity;transcription factor binding</t>
  </si>
  <si>
    <t>cytoplasm;nuclear body;nuclear chromosome, telomeric region;nuclear periphery;nucleolus;nucleoplasm;nucleus;PML body</t>
  </si>
  <si>
    <t>Herpes simplex virus 1 infection;Viral carcinogenesis</t>
  </si>
  <si>
    <t>HMG_box;HMG_box_2;HSR;SAND</t>
  </si>
  <si>
    <t>HMG_box_dom;HMG_box_dom_sf;HSR_dom;SAND_dom;SAND-like_dom_sf</t>
  </si>
  <si>
    <t>HMG;SAND</t>
  </si>
  <si>
    <t>Interferon gamma signaling;SUMOylation of DNA damage response and repair proteins</t>
  </si>
  <si>
    <t>3D-structure;Acetylation;Alternative splicing;Coiled coil;Complete proteome;Cytoplasm;DNA-binding;Host-virus interaction;Isopeptide bond;Nucleus;Phosphoprotein;Polymorphism;Reference proteome;Repeat;Transcription;Transcription regulation;Ubl conjugation</t>
  </si>
  <si>
    <t>P23497</t>
  </si>
  <si>
    <t>SP100_HUMAN</t>
  </si>
  <si>
    <t>Nuclear autoantigen Sp-100</t>
  </si>
  <si>
    <t>SP100</t>
  </si>
  <si>
    <t>ENSG00000067066</t>
  </si>
  <si>
    <t>ENSP00000264052;ENSP00000343023;ENSP00000386404;ENSP00000386427;ENSP00000386998;ENSP00000399389</t>
  </si>
  <si>
    <t>P23497-1;P23497-2;P23497-3;P23497-4;P23497-6;P23497-7</t>
  </si>
  <si>
    <t>1H5P;4PTB;5FB0;5FB1;5PWE;5PWF;5PWG;5PWH;5PWI;5PWJ;5PWK;5PWL;5PWM;5PWN;5PWO;5PWP;5PWQ;5PWR;5PWS;5PWT;5PWU;5PWV;5PWW;5PWX;5PWY;5PWZ;5PX0;5PX1;5PX2;5PX3;5PX4;5PX5;5PX6;5PX7;5PX8;5PX9;5PXA;5PXB;5PXC;5PXD;5PXE;5PXF;5PXG;5PXH;5PXI;5PXJ;5PXK;5PXL;5PXM;5PXN;5PXO;5PXP;5PXQ;5PXR;5PXS;5PXT;5PXU;5PXV;5PXW;5PXX;5PXY;5PXZ;5PY0;5PY1;5PY2;5PY3;5PY4;5PY5;5PY6;5PY7;5PY8;5PY9;5PYA;5PYB;5PYC;5PYD;5PYE;5PYF;5PYG;5PYH;5PYI;5PYJ;5PYK;5PYL;5PYM;5PYN;5PYO;5PYP;5PYQ;5PYR;5PYS;5PYT;5PYU;5PYV;5PYW;5PYX;5PYY;5PYZ;5PZ0;5PZ1;5PZ2;5PZ3;5PZ4;5PZ5;5PZ6;5PZ7;5PZ8;5PZ9;5PZA;5PZB;5PZC;5PZD;5PZE;5PZF;5PZG;5PZH;5PZI;5PZJ</t>
  </si>
  <si>
    <t>Together with PML, this tumor suppressor is a majorconstituent of the PML bodies, a subnuclear organelle involved ina large number of physiological processes including cell growth,differentiation and apoptosis. Functions as a transcriptionalcoactivator of ETS1 and ETS2 according to PubMed:11909962. Undercertain conditions, it may also act as a corepressor of ETS1preventing its binding to DNA according to PubMed:15247905.Through the regulation of ETS1 it may play a role in angiogenesis,controlling endothelial cell motility and invasion. Throughinteraction with the MRN complex it may be involved in theregulation of telomeres lengthening. May also regulate TP53-mediated transcription and through CASP8AP2, regulate FAS-mediatedapoptosis. Also plays a role in infection by viruses, includinghuman cytomegalovirus and Epstein-Barr virus, through mechanismsthat may involve chromatin and/or transcriptional regulation</t>
  </si>
  <si>
    <t>Widely expressed. Sp100-B is expressed only inspleen, tonsil, thymus, mature B-cell line and some T-cell line,but not in brain, liver, muscle or non-lymphoid cell lines.</t>
  </si>
  <si>
    <t>Nucleus. Nucleus, PML body. Cytoplasm.Note=Differences in the subnuclear localization of the differentisoforms seem to exist and may also be cell cycle- and interferon-dependent. Accumulates in the cytoplasm upon FAS activation.Isoform Sp100-C: Nucleus{ECO:0000269|PubMed:11313457}. Note=Forms a reticulate or track-like nuclear pattern with denser concentrations at the nuclearlamina and surrounding the nucleoli, a pattern reminiscent ofheterochromatin-rich regions according to PubMed:11313457.</t>
  </si>
  <si>
    <t>blood circulation;cholesterol biosynthetic process;L-ascorbic acid metabolic process;neutrophil degranulation;xenobiotic metabolic process</t>
  </si>
  <si>
    <t>ADP binding;AMP binding;cytochrome-b5 reductase activity, acting on NAD(P)H;FAD binding;flavin adenine dinucleotide binding;NAD binding;oxidoreductase activity</t>
  </si>
  <si>
    <t>azurophil granule lumen;cytoplasm;endoplasmic reticulum;endoplasmic reticulum membrane;extracellular exosome;extracellular region;hemoglobin complex;lipid droplet;membrane;mitochondrial inner membrane;mitochondrial outer membrane;mitochondrion</t>
  </si>
  <si>
    <t>Amino sugar and nucleotide sugar metabolism</t>
  </si>
  <si>
    <t>Methemoglobinemia</t>
  </si>
  <si>
    <t>FAD_binding_6;NAD_binding_1</t>
  </si>
  <si>
    <t>Fd_Rdtase_FAD-bd;Flavoprot_Pyr_Nucl_cyt_Rdtase;NADH-Cyt_B5_reductase;OxRdtase_FAD/NAD-bd;OxRdtase_FAD-bd_dom;Riboflavin_synthase-like_b-brl</t>
  </si>
  <si>
    <t>Neutrophil degranulation;Phase I - Functionalization of compounds;Vitamin C (ascorbate) metabolism</t>
  </si>
  <si>
    <t>3D-structure;Acetylation;Alternative promoter usage;Alternative splicing;Cholesterol biosynthesis;Cholesterol metabolism;Complete proteome;Cytoplasm;Direct protein sequencing;Disease mutation;Endoplasmic reticulum;FAD;Flavoprotein;Lipid biosynthesis;Lipid metabolism;Lipoprotein;Membrane;Mitochondrion;Mitochondrion outer membrane;Myristate;NAD;Oxidoreductase;Phosphoprotein;Polymorphism;Reference proteome;Steroid biosynthesis;Steroid metabolism;Sterol biosynthesis;Sterol metabolism</t>
  </si>
  <si>
    <t>P00387</t>
  </si>
  <si>
    <t>Recessive hereditary methemoglobinemia type 1;Recessive hereditary methemoglobinemia type 2</t>
  </si>
  <si>
    <t>NB5R3_HUMAN</t>
  </si>
  <si>
    <t>NADH-cytochrome b5 reductase 3</t>
  </si>
  <si>
    <t>5R;ytochrome b5 reductase</t>
  </si>
  <si>
    <t>CYB5R3</t>
  </si>
  <si>
    <t>DIA1</t>
  </si>
  <si>
    <t>ENSG00000100243</t>
  </si>
  <si>
    <t>ENSP00000338461;ENSP00000354468;ENSP00000384457;ENSP00000384834;ENSP00000385679</t>
  </si>
  <si>
    <t>P00387-1;P00387-2;P00387-3</t>
  </si>
  <si>
    <t>1M91;1UMK</t>
  </si>
  <si>
    <t>1.6.2.2</t>
  </si>
  <si>
    <t>Desaturation and elongation of fatty acids, cholesterolbiosynthesis, drug metabolism, and, in erythrocyte, methemoglobinreduction.</t>
  </si>
  <si>
    <t>Isoform 2 is expressed at late stages oferythroid maturation.</t>
  </si>
  <si>
    <t xml:space="preserve"> Cytoplasmic side. Mitochondrion outer membrane; Cytoplasmic side.Isoform 2: Cytoplasm. Note=Produces thesoluble form found in erythrocytes.;Isoform 1: Endoplasmic reticulum membrane;Lipid-anchor</t>
  </si>
  <si>
    <t>Methemoglobinemia CYB5R3-related (METHB-CYB5R3)[MIM:250800]: A form of methemoglobinemia, a hematologic diseasecharacterized by the presence of excessive amounts ofmethemoglobin in blood cells, resulting in decreased oxygencarrying capacity of the blood, cyanosis and hypoxia. There aretwo types of methemoglobinemia CYB5R3-related. In type 1, thedefect affects the soluble form of the enzyme, is restricted tored blood cells, and causes well-tolerated methemoglobinemia. Intype 2, the defect affects both the soluble and microsomal formsof the enzyme and is thus generalized, affecting red cells,leukocytes and all body tissues. Type 2 methemoglobinemia isassociated with mental deficiency and other neurologic symptoms.{ECO:0000269|PubMed:10807796, ECO:0000269|PubMed:12393396,ECO:0000269|PubMed:1400360, ECO:0000269|PubMed:15622768,ECO:0000269|PubMed:15953014, ECO:0000269|PubMed:1707593,ECO:0000269|PubMed:1898726, ECO:0000269|PubMed:7718898,ECO:0000269|PubMed:8119939, ECO:0000269|PubMed:9695975,ECO:0000269|PubMed:9886302}. Note=The disease is caused bymutations affecting the gene represented in this entry.</t>
  </si>
  <si>
    <t>adenine transport;behavioral fear response;learning;neuron-neuron synaptic transmission;regulation of cilium assembly</t>
  </si>
  <si>
    <t>extracellular exosome;mitochondrial inner membrane;mitochondrial outer membrane;mitochondrion;nucleus;pore complex</t>
  </si>
  <si>
    <t>Calcium signaling pathway;Cellular senescence;cGMP-PKG signaling pathway;Cholesterol metabolism;Ferroptosis;Hepatitis B;Human T-cell leukemia virus 1 infection;Huntington disease;Ion channels;Mitochondrial biogenesis;Necroptosis;NOD-like receptor signaling pathway;Parkinson disease;Viral carcinogenesis</t>
  </si>
  <si>
    <t>Calcium signaling pathway;Cellular senescence;cGMP-PKG signaling pathway;Cholesterol metabolism;Ferroptosis;Hepatitis B;Human T-cell leukemia virus 1 infection;Huntington disease;Necroptosis;NOD-like receptor signaling pathway;Parkinson disease;Viral carcinogenesis</t>
  </si>
  <si>
    <t>Porin_Euk;Porin_Euk/Tom40;VDAC3</t>
  </si>
  <si>
    <t>Acetylation;Alternative splicing;Complete proteome;Ion transport;Isopeptide bond;Membrane;Mitochondrion;Mitochondrion outer membrane;NAD;Nucleotide-binding;Phosphoprotein;Porin;Reference proteome;Transmembrane;Transmembrane beta strand;Transport;Ubl conjugation</t>
  </si>
  <si>
    <t>Q9Y277</t>
  </si>
  <si>
    <t>VDAC3_HUMAN</t>
  </si>
  <si>
    <t>Voltage-dependent anion-selective channel protein 3</t>
  </si>
  <si>
    <t>DAC-3;VDAC3</t>
  </si>
  <si>
    <t>VDAC3</t>
  </si>
  <si>
    <t>ENSG00000078668</t>
  </si>
  <si>
    <t>ENSP00000022615;ENSP00000428845</t>
  </si>
  <si>
    <t>Q9Y277-1;Q9Y277-2</t>
  </si>
  <si>
    <t>Forms a channel through the mitochondrial outer membranethat allows diffusion of small hydrophilic molecules</t>
  </si>
  <si>
    <t>Widely expressed. Highest in testis.</t>
  </si>
  <si>
    <t>Mitochondrion outer membrane.</t>
  </si>
  <si>
    <t>cellular response to gamma radiation;intrinsic apoptotic signaling pathway in response to DNA damage by p53 class mediator;negative regulation of cell death;regulation of ion transmembrane transport</t>
  </si>
  <si>
    <t>voltage-gated ion channel activity</t>
  </si>
  <si>
    <t>extracellular exosome;integral component of membrane;nuclear outer membrane;sarcoplasmic reticulum membrane</t>
  </si>
  <si>
    <t>Complete proteome;Direct protein sequencing;Endoplasmic reticulum;Ion channel;Ion transport;Membrane;Nucleus;Reference proteome;Sarcoplasmic reticulum;Signal;Transmembrane;Transmembrane helix;Transport;Voltage-gated channel</t>
  </si>
  <si>
    <t>Q9BVC6</t>
  </si>
  <si>
    <t>TM109_HUMAN</t>
  </si>
  <si>
    <t>Transmembrane protein 109</t>
  </si>
  <si>
    <t>TMEM109</t>
  </si>
  <si>
    <t>ENSG00000110108</t>
  </si>
  <si>
    <t>ENSP00000227525;ENSP00000443990</t>
  </si>
  <si>
    <t>May mediate cellular response to DNA damage byprotecting against ultraviolet C-induced cell death(PubMed:23542032). Can form voltage-gated calcium and potassiumchannels in vitro (By similarity).</t>
  </si>
  <si>
    <t xml:space="preserve"> Multi-pass membrane protein{ECO:0000250|UniProtKB:O77751}.; Multi-pass membrane protein{ECO:0000250|UniProtKB:O77751}. Endoplasmic reticulum membrane{ECO:0000250|UniProtKB:O77751}; Multi-pass membrane protein{ECO:0000250|UniProtKB:O77751}. Sarcoplasmic reticulum membrane{ECO:0000250|UniProtKB:O77751};Nucleus outer membrane{ECO:0000250|UniProtKB:O77751}</t>
  </si>
  <si>
    <t>maturation of SSU-rRNA from tricistronic rRNA transcript (SSU-rRNA, 5.8S rRNA, LSU-rRNA);nuclear-transcribed mRNA catabolic process, nonsense-mediated decay;rRNA processing;SRP-dependent cotranslational protein targeting to membrane;translation;translational initiation;viral transcription</t>
  </si>
  <si>
    <t>cytosol;cytosolic small ribosomal subunit;endoplasmic reticulum;extracellular exosome;focal adhesion;intracellular ribonucleoprotein complex;membrane;nucleoplasm;nucleus</t>
  </si>
  <si>
    <t>Ribosomal_S8e</t>
  </si>
  <si>
    <t>Ribosomal_S8e;Ribosomal_S8e/biogenesis_NSA2;Ribosomal_S8e_CS</t>
  </si>
  <si>
    <t>3D-structure;Acetylation;Complete proteome;Cytoplasm;Direct protein sequencing;Isopeptide bond;Lipoprotein;Membrane;Myristate;Phosphoprotein;Polymorphism;Reference proteome;Ribonucleoprotein;Ribosomal protein;Ubl conjugation</t>
  </si>
  <si>
    <t>P62241</t>
  </si>
  <si>
    <t>RS8_HUMAN</t>
  </si>
  <si>
    <t>40S ribosomal protein S8</t>
  </si>
  <si>
    <t>RPS8</t>
  </si>
  <si>
    <t>ENSG00000142937</t>
  </si>
  <si>
    <t>ENSP00000379888</t>
  </si>
  <si>
    <t xml:space="preserve"> Lipid-anchor {ECO:0000305}. Note=Localizedin cytoplasmic mRNP granules containing untranslated mRNAs.;Cytoplasm {ECO:0000269|PubMed:17289661}.Membrane {ECO:0000305}</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</si>
  <si>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 assembly;proteasome-mediated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process;stem cell differentiation;stimulatory C-type lectin receptor signaling pathway;T cell receptor signaling pathway;transmembrane transport;tumor necrosis factor-mediated signaling pathway;ubiquitin-dependent protein catabolic process;Wnt signaling pathway, planar cell polarity pathway</t>
  </si>
  <si>
    <t>cytosol;extracellular exosome;extracellular region;ficolin-1-rich granule lumen;membrane;nucleoplasm;nucleus;proteasome accessory complex;proteasome complex;proteasome regulatory particle, lid subcomplex;secretory granule lumen</t>
  </si>
  <si>
    <t>PCI</t>
  </si>
  <si>
    <t>PCI_dom;PSMD11;TPR-like_helical_dom_sf;WH_DNA-bd_sf;WH-like_DNA-bd_sf</t>
  </si>
  <si>
    <t>PINT</t>
  </si>
  <si>
    <t>3D-structure;Acetylation;Alternative splicing;Complete proteome;Cytoplasm;Direct protein sequencing;Isopeptide bond;Nucleus;Phosphoprotein;Proteasome;Reference proteome;Ubl conjugation</t>
  </si>
  <si>
    <t>O00231</t>
  </si>
  <si>
    <t>PSD11_HUMAN</t>
  </si>
  <si>
    <t>26S proteasome non-ATPase regulatory subunit 11</t>
  </si>
  <si>
    <t>PSMD11</t>
  </si>
  <si>
    <t>ENSG00000108671</t>
  </si>
  <si>
    <t>ENSP00000261712;ENSP00000393185</t>
  </si>
  <si>
    <t>O00231-1</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</si>
  <si>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In the complex,PSMD11 is required for proteasome assembly. Plays a key role inincreased proteasome activity in embryonic stem cells (ESCs): itshigh expression in ESCs promotes enhanced assembly of the 26Sproteasome, followed by higher proteasome activity</t>
  </si>
  <si>
    <t>Highly expressed in embryonic stem cells(ESCs). Expression decreases as ESCs differentiate.{ECO:0000269|PubMed:22972301}.</t>
  </si>
  <si>
    <t>Nucleus {ECO:0000250}. Cytoplasm, cytosol{ECO:0000250}.</t>
  </si>
  <si>
    <t>bone regeneration;cell adhesion;cellular response to fibroblast growth factor stimulus;cellular response to transforming growth factor beta stimulus;cellular response to tumor necrosis factor;cellular response to vitamin K;extracellular matrix organization;negative regulation of cell-matrix adhesion;negative regulation of substrate adhesion-dependent cell spreading;neuron projection extension;positive regulation of chemokine (C-C motif) ligand 2 secretion;positive regulation of smooth muscle cell migration;regulation of Notch signaling pathway;regulation of systemic arterial blood pressure;response to estradiol;response to hypoxia;response to mechanical stimulus;response to muscle activity;skeletal system development</t>
  </si>
  <si>
    <t>heparin binding;metal ion binding</t>
  </si>
  <si>
    <t>extracellular matrix;extracellular space;neuromuscular junction;proteinaceous extracellular matrix;trans-Golgi network</t>
  </si>
  <si>
    <t>EMI_domain;FAS1_dom_sf;FAS1_domain;TGFBI/POSTN</t>
  </si>
  <si>
    <t>Alternative splicing;Cell adhesion;Complete proteome;Disulfide bond;Extracellular matrix;Gamma-carboxyglutamic acid;Glycoprotein;Golgi apparatus;Heparin-binding;Polymorphism;Reference proteome;Repeat;Secreted;Signal</t>
  </si>
  <si>
    <t>Q15063</t>
  </si>
  <si>
    <t>POSTN_HUMAN</t>
  </si>
  <si>
    <t>Periostin</t>
  </si>
  <si>
    <t>POSTN</t>
  </si>
  <si>
    <t>OSF2</t>
  </si>
  <si>
    <t>ENSG00000133110</t>
  </si>
  <si>
    <t>ENSP00000369066;ENSP00000369067;ENSP00000369071;ENSP00000437953;ENSP00000437959</t>
  </si>
  <si>
    <t>Q15063-1;Q15063-2;Q15063-3;Q15063-5;Q15063-6</t>
  </si>
  <si>
    <t>Induces cell attachment and spreading and plays a rolein cell adhesion (PubMed:12235007). Enhances incorporation of BMP1in the fibronectin matrix of connective tissues, and subsequentproteolytic activation of lysyl oxidase LOX (By similarity)</t>
  </si>
  <si>
    <t>Widely expressed with highest levels in aorta,stomach, lower gastrointestinal tract, placenta, uterus, thyroidtissue and breast. Up-regulated in epithelial ovarian tumors. Notexpressed in normal ovaries. Also highly expressed at the tumorperiphery of lung carcinoma tissue but not within the tumor.Overexpressed in breast cancers. {ECO:0000269|PubMed:11550156,ECO:0000269|PubMed:12235007, ECO:0000269|PubMed:15082792,ECO:0000269|PubMed:23946676}.</t>
  </si>
  <si>
    <t>Golgi apparatus{ECO:0000250|UniProtKB:Q62009}. Secreted{ECO:0000269|PubMed:18450759, ECO:0000269|PubMed:26273833}.Secreted, extracellular space, extracellular matrix{ECO:0000269|PubMed:12235007, ECO:0000269|PubMed:18450759}.Note=Colocalizes with BMP1 in the Golgi.{ECO:0000250|UniProtKB:Q62009}.</t>
  </si>
  <si>
    <t>artery morphogenesis;cellular protein metabolic process;cellular response to prostaglandin stimulus;cellular response to tumor necrosis factor;cholesterol efflux;cholesterol homeostasis;cholesterol metabolic process;cholesterol transport;chylomicron assembly;chylomicron remnant clearance;chylomicron remodeling;fertilization;flagellated sperm motility;in utero embryonic development;leukocyte migration;lipoprotein biosynthetic process;lipoprotein catabolic process;lipoprotein transport;low-density lipoprotein particle clearance;low-density lipoprotein particle remodeling;membrane organization;nervous system development;positive regulation of cholesterol storage;positive regulation of gene expression;positive regulation of lipid storage;positive regulation of macrophage derived foam cell differentiation;post-embryonic development;post-translational protein modification;receptor-mediated endocytosis;regulation of cholesterol biosynthetic process;response to carbohydrate;response to estradiol;response to lipopolysaccharide;response to selenium ion;response to virus;retinoid metabolic process;spermatogenesis;toll-like receptor signaling pathway;triglyceride catabolic process;triglyceride mobilization;very-low-density lipoprotein particle assembly;very-low-density lipoprotein particle clearance</t>
  </si>
  <si>
    <t>cholesterol transporter activity;heparin binding;lipase binding;low-density lipoprotein particle receptor binding;phospholipid binding</t>
  </si>
  <si>
    <t>chylomicron;chylomicron remnant;clathrin-coated endocytic vesicle membrane;cytoplasm;cytosol;early endosome;endocytic vesicle lumen;endoplasmic reticulum exit site;endoplasmic reticulum lumen;endoplasmic reticulum membrane;endosome lumen;endosome membrane;extracellular exosome;extracellular region;extracellular space;intermediate-density lipoprotein particle;intracellular membrane-bounded organelle;low-density lipoprotein particle;lysosomal lumen;mature chylomicron;neuronal cell body;plasma membrane;smooth endoplasmic reticulum;very-low-density lipoprotein particle</t>
  </si>
  <si>
    <t>Cholesterol metabolism;Exosome;Fat digestion and absorption;Glycosaminoglycan binding proteins;Vitamin digestion and absorption</t>
  </si>
  <si>
    <t>Cholesterol metabolism;Fat digestion and absorption;Vitamin digestion and absorption</t>
  </si>
  <si>
    <t>Familial hypercholesterolemia;Familial hypobetalipoproteinemia</t>
  </si>
  <si>
    <t>Mipomersen</t>
  </si>
  <si>
    <t>ApoB100_C;DUF1081;DUF1943;Vitellogenin_N</t>
  </si>
  <si>
    <t>ApoB100_C;ARM-type_fold;Lipid_transp_b-sht_shell;Lipid_transpt_N;Lipid_transpt_open_b-sht;Lipovitellin_superhlx_dom;Lipovitellin-like_superhlx;Vitellinogen_b-sht_N;Vitellinogen_open_b-sht;Vitellinogen_open_b-sht_sub1</t>
  </si>
  <si>
    <t>DUF1943;LPD_N</t>
  </si>
  <si>
    <t>Cargo recognition for clathrin-mediated endocytosis;Cell surface interactions at the vascular wall;Chylomicron assembly;Chylomicron clearance;Chylomicron remodeling;Clathrin-mediated endocytosis;LDL clearance;LDL remodeling;Platelet sensitization by LDL;Post-translational protein phosphorylation;Regulation of Insulin-like Growth Factor (IGF) transport and uptake by Insulin-like Growth Factor Binding Proteins (IGFBPs);Regulation of TLR by endogenous ligand;Retinoid metabolism and transport;Scavenging by Class A Receptors;Scavenging by Class B Receptors;Scavenging by Class F Receptors;Scavenging by Class H Receptors;VLDL assembly;VLDL clearance</t>
  </si>
  <si>
    <t>Acetylation;Atherosclerosis;Cholesterol metabolism;Chylomicron;Complete proteome;Cytoplasm;Direct protein sequencing;Disease mutation;Disulfide bond;Glycoprotein;Heparin-binding;LDL;Lipid metabolism;Lipid transport;Lipoprotein;Palmitate;Phosphoprotein;Polymorphism;Reference proteome;RNA editing;Secreted;Signal;Steroid metabolism;Sterol metabolism;Transport;VLDL</t>
  </si>
  <si>
    <t>P04114</t>
  </si>
  <si>
    <t>Familial hypobetalipoproteinemia;Heterozygous familial hypercholesterolemia;Homozygous familial hypercholesterolemia</t>
  </si>
  <si>
    <t>APOB_HUMAN</t>
  </si>
  <si>
    <t>Apolipoprotein B-100</t>
  </si>
  <si>
    <t>po B-100</t>
  </si>
  <si>
    <t>APOB</t>
  </si>
  <si>
    <t>ENSG00000084674</t>
  </si>
  <si>
    <t>ENSP00000233242</t>
  </si>
  <si>
    <t>Apolipoprotein B is a major protein constituent ofchylomicrons (apo B-48), LDL (apo B-100) and VLDL (apo B-100). ApoB-100 functions as a recognition signal for the cellular bindingand internalization of LDL particles by the apoB/E receptor.</t>
  </si>
  <si>
    <t>Cytoplasm {ECO:0000269|PubMed:22580899}.Secreted {ECO:0000269|PubMed:22580899,ECO:0000269|PubMed:26224785}.</t>
  </si>
  <si>
    <t>Hypobetalipoproteinemia, familial, 1 (FHBL1)[MIM:615558]: A disorder of lipid metabolism characterized by lessthan 5th percentile age- and sex-specific levels of low densitylipoproteins, and dietary fat malabsorption. Clinical presentationmay vary from no symptoms to severe gastrointestinal andneurological dysfunction similar to abetalipoproteinemia.{ECO:0000269|PubMed:12551903, ECO:0000269|PubMed:21981844,ECO:0000269|PubMed:27206948}. Note=The disease is caused bymutations affecting the gene represented in this entry. Most casesof FHBL1 result from nonsense mutations in the APOB gene that leadto a premature stop codon, which generate prematurely truncatedapo B protein products (PubMed:21981844).{ECO:0000269|PubMed:21981844}.Familial ligand-defective apolipoprotein B-100 (FDB)[MIM:144010]: Dominantly inherited disorder of lipoproteinmetabolism leading to hypercholesterolemia and increased pronenessto coronary artery disease (CAD). The plasma cholesterol levelsare dramatically elevated due to impaired clearance of LDLparticles by defective APOB/E receptors.{ECO:0000269|PubMed:21382890, ECO:0000269|PubMed:2563166,ECO:0000269|PubMed:7883971, ECO:0000269|PubMed:9259199}. Note=Thedisease is caused by mutations affecting the gene represented inthis entry.Note=Defects in APOB associated with defects in othergenes (polygenic) can contribute to hypocholesterolemia.</t>
  </si>
  <si>
    <t>fatty acid beta-oxidation using acyl-CoA oxidase;unsaturated fatty acid biosynthetic process</t>
  </si>
  <si>
    <t>2,4-dienoyl-CoA reductase (NADPH) activity;receptor binding;trans-2-enoyl-CoA reductase (NADPH) activity</t>
  </si>
  <si>
    <t>peroxisomal membrane</t>
  </si>
  <si>
    <t>3D-structure;Acetylation;Alternative splicing;Complete proteome;Fatty acid metabolism;Lipid metabolism;NADP;Oxidoreductase;Peroxisome;Phosphoprotein;Reference proteome</t>
  </si>
  <si>
    <t>Q9NUI1</t>
  </si>
  <si>
    <t>DECR2_HUMAN</t>
  </si>
  <si>
    <t>Peroxisomal 2,4-dienoyl-CoA reductase</t>
  </si>
  <si>
    <t>DCR</t>
  </si>
  <si>
    <t>DECR2</t>
  </si>
  <si>
    <t>PDCR;SDR17C1</t>
  </si>
  <si>
    <t>ENSG00000242612;ENSG00000274296</t>
  </si>
  <si>
    <t>ENSP00000219481;ENSP00000399697;ENSP00000481547;ENSP00000488824</t>
  </si>
  <si>
    <t>Q9NUI1-1;Q9NUI1-2</t>
  </si>
  <si>
    <t>4FC6;4FC7</t>
  </si>
  <si>
    <t>1.3.1.34</t>
  </si>
  <si>
    <t>Auxiliary enzyme of beta-oxidation. Participates in thedegradation of unsaturated fatty enoyl-CoA esters having doublebonds in both even- and odd-numbered positions in peroxisome.Catalyzes the NADP-dependent reduction of 2,4-dienoyl-CoA to yieldtrans-3-enoyl-CoA. Has activity towards short and medium chain2,4-dienoyl-CoAs, but also towards 2,4,7,10,13,16,19-docosaheptaenoyl-CoA, suggesting that it does not constitute arate limiting step in the peroxisomal degradation ofdocosahexaenoic acid.</t>
  </si>
  <si>
    <t>Peroxisome {ECO:0000250}.</t>
  </si>
  <si>
    <t>fatty acid beta-oxidation using acyl-CoA dehydrogenase;respiratory electron transport chain</t>
  </si>
  <si>
    <t>electron transfer activity;flavin adenine dinucleotide binding;oxidoreductase activity</t>
  </si>
  <si>
    <t>ETF;ETF_alpha</t>
  </si>
  <si>
    <t>DHS-like_NAD/FAD-binding_dom;ETF_a/b_N;ETF_a/FixB;ETF_alpha_N;ETF_asu_C;ETF_asu_C_CS;Rossmann-like_a/b/a_fold</t>
  </si>
  <si>
    <t>3D-structure;Acetylation;Alternative splicing;Complete proteome;Direct protein sequencing;Disease mutation;Electron transport;FAD;Flavoprotein;Glutaricaciduria;Mitochondrion;Phosphoprotein;Polymorphism;Reference proteome;Transit peptide;Transport</t>
  </si>
  <si>
    <t>P13804</t>
  </si>
  <si>
    <t>ETFA_HUMAN</t>
  </si>
  <si>
    <t>Electron transfer flavoprotein subunit alpha, mitochondrial</t>
  </si>
  <si>
    <t>lpha-ETF</t>
  </si>
  <si>
    <t>ETFA</t>
  </si>
  <si>
    <t>ENSG00000140374</t>
  </si>
  <si>
    <t>ENSP00000399273;ENSP00000452762</t>
  </si>
  <si>
    <t>P13804-1;P13804-2</t>
  </si>
  <si>
    <t>Heterodimeric electron transfer flavoprotein thataccepts electrons from several mitochondrial dehydrogenases,including acyl-CoA dehydrogenases, glutaryl-CoA and sarcosinedehydrogenase (PubMed:27499296, PubMed:15159392, PubMed:15975918,PubMed:9334218, PubMed:10356313). It transfers the electrons tothe main mitochondrial respiratory chain via ETF-ubiquinoneoxidoreductase (ETF dehydrogenase) (PubMed:9334218). Required fornormal mitochondrial fatty acid oxidation and normal amino acidmetabolism (PubMed:12815589, PubMed:1882842, PubMed:1430199)</t>
  </si>
  <si>
    <t>Mitochondrion matrix {ECO:0000305}.</t>
  </si>
  <si>
    <t>Glutaric aciduria 2A (GA2A) [MIM:231680]: An autosomalrecessively inherited disorder of fatty acid, amino acid, andcholine metabolism. It is characterized by multiple acyl-CoAdehydrogenase deficiencies resulting in large excretion not onlyof glutaric acid, but also of lactic, ethylmalonic, butyric,isobutyric, 2-methyl-butyric, and isovaleric acids.{ECO:0000269|PubMed:12815589, ECO:0000269|PubMed:1430199,ECO:0000269|PubMed:1882842, ECO:0000269|PubMed:9334218}. Note=Thedisease is caused by mutations affecting the gene represented inthis entry.</t>
  </si>
  <si>
    <t>endosomal transport;endosome organization;protein transport</t>
  </si>
  <si>
    <t>early endosome;endosome;WASH complex</t>
  </si>
  <si>
    <t>Endocytosis;Membrane trafficking</t>
  </si>
  <si>
    <t>WASH-7_C;WASH-7_mid;WASH-7_N</t>
  </si>
  <si>
    <t>WASH7;WASH-7_C;WASH-7_central;WASH-7_N</t>
  </si>
  <si>
    <t>PI4K2A-WASH complex;WASH complex;WASH-CAPZalpa/beta complex</t>
  </si>
  <si>
    <t>Acetylation;Alternative splicing;Coiled coil;Complete proteome;Disease mutation;Endosome;Mental retardation;Phosphoprotein;Polymorphism;Protein transport;Reference proteome;Transport</t>
  </si>
  <si>
    <t>Q2M389</t>
  </si>
  <si>
    <t>Autosomal recessive non-syndromic intellectual disability</t>
  </si>
  <si>
    <t>WASC4_HUMAN</t>
  </si>
  <si>
    <t>WASH complex subunit 4 {ECO:0000312|HGNC:HGNC:29174}</t>
  </si>
  <si>
    <t>WASHC4</t>
  </si>
  <si>
    <t>KIAA1033</t>
  </si>
  <si>
    <t>ENSG00000136051</t>
  </si>
  <si>
    <t>ENSP00000328062</t>
  </si>
  <si>
    <t>Q2M389-1</t>
  </si>
  <si>
    <t>Acts at least in part as component of the WASH corecomplex whose assembly at the surface of endosomes seems toinhibit WASH nucleation-promoting factor (NPF) activity inrecruiting and activating the Arp2/3 complex to induce actinpolymerization, and which is involved in the regulation of thefission of tubules that serve as transport intermediates duringendosome sorting (PubMed:19922875, PubMed:20498093)</t>
  </si>
  <si>
    <t>Early endosome{ECO:0000269|PubMed:23676666}.</t>
  </si>
  <si>
    <t>Mental retardation, autosomal recessive 43 (MRT43)[MIM:615817]: A disorder characterized by significantly belowaverage general intellectual functioning associated withimpairments in adaptive behavior and manifested during thedevelopmental period. {ECO:0000269|PubMed:21498477}. Note=Thedisease is caused by mutations affecting the gene represented inthis entry.</t>
  </si>
  <si>
    <t>antigen processing and presentation of exogenous peptide antigen via MHC class II;cellular response to nerve growth factor stimulus;centrosome localization;ER to Golgi vesicle-mediated transport;microtubule cytoskeleton organization;microtubule-based movement;protein homooligomerization;sister chromatid cohesion</t>
  </si>
  <si>
    <t>ATP binding;dynein heavy chain binding;microtubule motor activity</t>
  </si>
  <si>
    <t>centrosome;cytoplasmic dynein complex;cytosol;kinetochore;late endosome;lysosome;membrane;microtubule</t>
  </si>
  <si>
    <t>Chromosome and associated proteins;Cytoskeleton proteins;Membrane trafficking;Phagosome;Salmonella infection;Vasopressin-regulated water reabsorption</t>
  </si>
  <si>
    <t>Phagosome;Salmonella infection;Vasopressin-regulated water reabsorption</t>
  </si>
  <si>
    <t>DLIC</t>
  </si>
  <si>
    <t>Dynein_light_int_chain;Dynein1_light_intermed_chain;P-loop_NTPase</t>
  </si>
  <si>
    <t>Amplification of signal from unattached kinetochores via a MAD2 inhibitory signal;COPI-independent Golgi-to-ER retrograde traffic;COPI-mediated anterograde transport;HSP90 chaperone cycle for steroid hormone receptors (SHR);MHC class II antigen presentation;Mitotic Prometaphase;Resolution of Sister Chromatid Cohesion;RHO GTPases Activate Formins;Separation of Sister Chromatids</t>
  </si>
  <si>
    <t>Alternative splicing;ATP-binding;Complete proteome;Cytoplasm;Cytoskeleton;Dynein;Methylation;Microtubule;Motor protein;Nucleotide-binding;Phosphoprotein;Reference proteome;Transport</t>
  </si>
  <si>
    <t>O43237</t>
  </si>
  <si>
    <t>DC1L2_HUMAN</t>
  </si>
  <si>
    <t>Cytoplasmic dynein 1 light intermediate chain 2</t>
  </si>
  <si>
    <t>DYNC1LI2</t>
  </si>
  <si>
    <t>DNCLI2;LIC2</t>
  </si>
  <si>
    <t>ENSG00000135720</t>
  </si>
  <si>
    <t>ENSP00000258198;ENSP00000394289</t>
  </si>
  <si>
    <t>O43237-1;O43237-2</t>
  </si>
  <si>
    <t>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 May play a role in binding dyneinto membranous organelles or chromosomes.</t>
  </si>
  <si>
    <t>cellular potassium ion homeostasis;cellular sodium ion homeostasis;ion transmembrane transport;leukocyte migration;membrane repolarization;positive regulation of ATPase activity;positive regulation of potassium ion import;positive regulation of potassium ion transmembrane transporter activity;positive regulation of sodium ion export across plasma membrane;potassium ion import;protein localization to plasma membrane;protein stabilization;regulation of cardiac conduction;sodium ion export across plasma membrane;transport</t>
  </si>
  <si>
    <t>ATPase activator activity;ATPase binding;sodium:potassium-exchanging ATPase activity</t>
  </si>
  <si>
    <t>caveola;extracellular exosome;melanosome;plasma membrane;sodium:potassium-exchanging ATPase complex</t>
  </si>
  <si>
    <t>Na/K_ATPase_sub_beta</t>
  </si>
  <si>
    <t>Alternative splicing;Cell membrane;Complete proteome;Disulfide bond;Glycoprotein;Ion transport;Membrane;Potassium;Potassium transport;Reference proteome;Signal-anchor;Sodium;Sodium transport;Sodium/potassium transport;Transmembrane;Transmembrane helix;Transport</t>
  </si>
  <si>
    <t>P54709</t>
  </si>
  <si>
    <t>AT1B3_HUMAN</t>
  </si>
  <si>
    <t>Sodium/potassium-transporting ATPase subunit beta-3</t>
  </si>
  <si>
    <t>ATP1B3</t>
  </si>
  <si>
    <t>ENSG00000069849</t>
  </si>
  <si>
    <t>ENSP00000286371</t>
  </si>
  <si>
    <t>P54709-1</t>
  </si>
  <si>
    <t>This is the non-catalytic component of the activeenzyme, which catalyzes the hydrolysis of ATP coupled with theexchange of Na(+) and K(+) ions across the plasma membrane. Theexact function of the beta-3 subunit is not known.</t>
  </si>
  <si>
    <t>Cell membrane {ECO:0000269|PubMed:17081065};Single-pass type II membrane protein{ECO:0000269|PubMed:17081065}. Melanosome{ECO:0000269|PubMed:17081065}. Note=Identified by massspectrometry in melanosome fractions from stage I to stage IV.</t>
  </si>
  <si>
    <t>canonical glycolysis;cellular glucose homeostasis;glycolytic process;neutrophil degranulation</t>
  </si>
  <si>
    <t>ATP binding;fructokinase activity;glucokinase activity;glucose binding;hexokinase activity;mannokinase activity</t>
  </si>
  <si>
    <t>cytosol;extracellular region;ficolin-1-rich granule lumen;mitochondrion;secretory granule lumen</t>
  </si>
  <si>
    <t>3D-structure;Allosteric enzyme;ATP-binding;Complete proteome;Glycolysis;Kinase;Nucleotide-binding;Polymorphism;Reference proteome;Repeat;Transferase</t>
  </si>
  <si>
    <t>P52790</t>
  </si>
  <si>
    <t>HXK3_HUMAN</t>
  </si>
  <si>
    <t>Hexokinase-3</t>
  </si>
  <si>
    <t>HK3</t>
  </si>
  <si>
    <t>ENSG00000160883</t>
  </si>
  <si>
    <t>ENSP00000292432</t>
  </si>
  <si>
    <t>3HM8</t>
  </si>
  <si>
    <t>Alternative splicing;Complete proteome;NAD;Oxidoreductase;Polymorphism;Reference proteome;Signal</t>
  </si>
  <si>
    <t>Q9Y394</t>
  </si>
  <si>
    <t>DHRS7_HUMAN</t>
  </si>
  <si>
    <t>Dehydrogenase/reductase SDR family member 7</t>
  </si>
  <si>
    <t>DHRS7</t>
  </si>
  <si>
    <t>DHRS7A;RETSDR4;SDR34C1</t>
  </si>
  <si>
    <t>ENSG00000100612</t>
  </si>
  <si>
    <t>ENSP00000216500;ENSP00000442993;ENSP00000451882</t>
  </si>
  <si>
    <t>Q9Y394-1;Q9Y394-2</t>
  </si>
  <si>
    <t>1.1.-.-</t>
  </si>
  <si>
    <t>activation of innate immune response;centriole assembly;DNA recombination;DNA repair;DNA replication;glucocorticoid receptor signaling pathway;histone deacetylation;innate immune response;intracellular estrogen receptor signaling pathway;negative regulation of centriole replication;positive regulation of transcription from RNA polymerase II promoter;response to hormone;SMAD protein signal transduction;transcription, DNA-templated</t>
  </si>
  <si>
    <t>ligand-dependent nuclear receptor transcription coactivator activity;protein binding, bridging;RNA binding;RNA polymerase II transcription cofactor activity</t>
  </si>
  <si>
    <t>cytoplasm;intracellular ribonucleoprotein complex;mediator complex;nuclear speck;nucleolus;nucleoplasm;nucleus;transcription factor complex</t>
  </si>
  <si>
    <t>RBD_domain_sf;RBM14_RRM1;RBM14_RRM2;RRM_dom</t>
  </si>
  <si>
    <t>RUNX2 regulates bone development</t>
  </si>
  <si>
    <t>3D-structure;Acetylation;Alternative splicing;Complete proteome;Cytoplasm;Immunity;Innate immunity;Isopeptide bond;Nucleus;Phosphoprotein;Reference proteome;Repeat;Repressor;RNA-binding;Transcription;Transcription regulation;Ubl conjugation</t>
  </si>
  <si>
    <t>Q96PK6</t>
  </si>
  <si>
    <t>RBM14_HUMAN</t>
  </si>
  <si>
    <t>RNA-binding protein 14</t>
  </si>
  <si>
    <t>RBM14</t>
  </si>
  <si>
    <t>SIP</t>
  </si>
  <si>
    <t>ENSG00000239306</t>
  </si>
  <si>
    <t>ENSP00000311747;ENSP00000377548;ENSP00000386995</t>
  </si>
  <si>
    <t>Q96PK6-1;Q96PK6-2;Q96PK6-4</t>
  </si>
  <si>
    <t>2DNP</t>
  </si>
  <si>
    <t>Isoform 1 may function as a nuclear receptorcoactivator, enhancing transcription through other coactivatorssuch as NCOA6 and CITED1. Isoform 2, functions as atranscriptional repressor, modulating transcriptional activitiesof coactivators including isoform 1, NCOA6 and CITED1(PubMed:11443112). Regulates centriole biogenesis by suppressingthe formation of aberrant centriolar protein complexes in thecytoplasm and thus preserving mitotic spindle integrity. Preventsthe formation of the STIL-CENPJ complex (which can induce theformation of aberrant centriolar protein complexes) by interferingwith the interaction of STIL with CENPJ (PubMed:25385835). Plays arole in the regulation of DNA virus-mediated innate immuneresponse by assembling into the HDP-RNP complex, a complex thatserves as a platform for IRF3 phosphorylation and subsequentinnate immune response activation through the cGAS-STING pathway(PubMed:28712728).</t>
  </si>
  <si>
    <t>Expressed in all tissues tested, includingbrain, heart, skeletal muscle, colon, thymus, spleen, kidney,liver, small intestine, placenta, lung and peripheral bloodlymphocytes.</t>
  </si>
  <si>
    <t>Nucleus {ECO:0000269|PubMed:25385835}.Nucleus, nucleolus {ECO:0000269|PubMed:11790299}. Cytoplasm{ECO:0000269|PubMed:25385835}. Note=In punctate subnuclearstructures often located adjacent to splicing speckles, calledparaspeckles (PubMed:11790299). Cytoplasmic localization iscrucial for its function in suppressing the formation of aberrantcentriolar protein complexes (PubMed:25385835).{ECO:0000269|PubMed:11790299, ECO:0000269|PubMed:25385835}.</t>
  </si>
  <si>
    <t>actin filament organization;movement of cell or subcellular component;muscle contraction;muscle filament sliding</t>
  </si>
  <si>
    <t>actin filament binding;structural constituent of muscle</t>
  </si>
  <si>
    <t>actin cytoskeleton;actin filament;cytoskeleton;cytosol;extracellular exosome;muscle thin filament tropomyosin;stress fiber</t>
  </si>
  <si>
    <t>Adrenergic signaling in cardiomyocytes;Cardiac muscle contraction;Cytoskeleton proteins;Dilated cardiomyopathy (DCM);Hypertrophic cardiomyopathy (HCM);Pathways in cancer;Thyroid cancer</t>
  </si>
  <si>
    <t>Adrenergic signaling in cardiomyocytes;Cardiac muscle contraction;Dilated cardiomyopathy (DCM);Hypertrophic cardiomyopathy (HCM);Pathways in cancer;Thyroid cancer</t>
  </si>
  <si>
    <t>Cap myopathy;Congenital fiber type disproportion;Nemaline myopathy;Thyroid cancer</t>
  </si>
  <si>
    <t>Acetylation;Actin-binding;Alternative splicing;Chromosomal rearrangement;Coiled coil;Complete proteome;Cytoplasm;Cytoskeleton;Direct protein sequencing;Disease mutation;Muscle protein;Nemaline myopathy;Phosphoprotein;Proto-oncogene;Reference proteome</t>
  </si>
  <si>
    <t>P06753</t>
  </si>
  <si>
    <t>Cap myopathy;Childhood-onset nemaline myopathy;Congenital fiber-type disproportion myopathy;Inflammatory myofibroblastic tumor;Intermediate nemaline myopathy</t>
  </si>
  <si>
    <t>TPM3_HUMAN</t>
  </si>
  <si>
    <t>Tropomyosin alpha-3 chain</t>
  </si>
  <si>
    <t>TPM3</t>
  </si>
  <si>
    <t>ENSG00000143549</t>
  </si>
  <si>
    <t>ENSP00000307712;ENSP00000339035;ENSP00000357516;ENSP00000357517;ENSP00000357518;ENSP00000357520;ENSP00000357521</t>
  </si>
  <si>
    <t>P06753-1;P06753-2;P06753-3;P06753-4;P06753-5;P06753-6;P06753-7</t>
  </si>
  <si>
    <t>Binds to actin filaments in muscle and non-muscle cells.Plays a central role, in association with the troponin complex, inthe calcium dependent regulation of vertebrate striated musclecontraction. Smooth muscle contraction is regulated by interactionwith caldesmon. In non-muscle cells is implicated in stabilizingcytoskeleton actin filaments.</t>
  </si>
  <si>
    <t>Nemaline myopathy 1 (NEM1) [MIM:609284]: A form ofnemaline myopathy with autosomal dominant or recessiveinheritance. Nemaline myopathies are disorders characterized bymuscle weakness of varying onset and severity, and abnormalthread-like or rod-shaped structures in muscle fibers onhistologic examination. Autosomal dominant NEM1 is characterizedby a moderate phenotype with onset between birth and early seconddecade of life. Weakness is diffuse and symmetric with slowprogression often with need for a wheelchair in adulthood. Theautosomal recessive form has onset at birth with moderate tosevere hypotonia and diffuse weakness. In the most severe cases,death can occur before 2 years. Less severe cases have delayedmajor motor milestones, and these patients may walk, but oftenneed a wheelchair before 10 years. {ECO:0000269|PubMed:10587521,ECO:0000269|PubMed:17376686, ECO:0000269|PubMed:24692096,ECO:0000269|PubMed:7704029}. Note=The disease is caused bymutations affecting the gene represented in this entry.Note=A chromosomal aberration involving TPM3 is found inpapillary thyroid carcinomas (PTCs). A rearrangement with NTRK1generates the TRK fusion transcript by fusing the amino end ofisoform 2 of TPM3 to the 3'-end of NTRK1.{ECO:0000269|PubMed:2869410}.Myopathy, congenital, with fiber-type disproportion(CFTD) [MIM:255310]: A genetically heterogeneous disorder in whichthere is relative hypotrophy of type 1 muscle fibers compared totype 2 fibers on skeletal muscle biopsy. However, these findingsare not specific and can be found in many different myopathic andneuropathic conditions. {ECO:0000269|PubMed:18300303,ECO:0000269|PubMed:19953533, ECO:0000269|PubMed:20951040,ECO:0000269|PubMed:24692096}. Note=The disease is caused bymutations affecting the gene represented in this entry.Cap myopathy 1 (CAPM1) [MIM:609284]: A rare congenitalskeletal muscle disorder characterized by the presence of cap-likestructures which are well demarcated and peripherally locatedunder the sarcolemma and show abnormal accumulation of sarcomericproteins. Clinical features are early onset of hypotonia andslowly progressive muscle weakness. Respiratory problems arecommon. {ECO:0000269|PubMed:18300303, ECO:0000269|PubMed:19487656,ECO:0000269|PubMed:19553118, ECO:0000269|PubMed:24239060,ECO:0000269|PubMed:24692096}. Note=The disease is caused bymutations affecting the gene represented in this entry.</t>
  </si>
  <si>
    <t>UDP-xylosyltransferase activity</t>
  </si>
  <si>
    <t>integral component of membrane</t>
  </si>
  <si>
    <t>Complete proteome;Glycoprotein;Glycosyltransferase;Membrane;Reference proteome;Signal-anchor;Transferase;Transmembrane;Transmembrane helix</t>
  </si>
  <si>
    <t>A0PJZ3</t>
  </si>
  <si>
    <t>GXLT2_HUMAN</t>
  </si>
  <si>
    <t>Glucoside xylosyltransferase 2</t>
  </si>
  <si>
    <t>GXYLT2</t>
  </si>
  <si>
    <t>GLT8D4</t>
  </si>
  <si>
    <t>ENSG00000172986</t>
  </si>
  <si>
    <t>ENSP00000374268</t>
  </si>
  <si>
    <t>2.4.2.n2</t>
  </si>
  <si>
    <t>Glycosyltransferase which elongates the O-linked glucoseattached to EGF-like repeats in the extracellular domain of Notchproteins by catalyzing the addition of xylose</t>
  </si>
  <si>
    <t xml:space="preserve"> Single-pass type IImembrane protein {ECO:0000305}.;Membrane {ECO:0000305}</t>
  </si>
  <si>
    <t>nucleotide binding;RNA binding</t>
  </si>
  <si>
    <t>Beta-grasp_dom_sf;TGS-like;Thr/Ala-tRNA-synth_IIc_edit</t>
  </si>
  <si>
    <t>3D-structure;Acetylation;Alternative splicing;Complete proteome;Mitochondrion;Polymorphism;Reference proteome;Ribonucleoprotein;Ribosomal protein</t>
  </si>
  <si>
    <t>Q9NYK5</t>
  </si>
  <si>
    <t>RM39_HUMAN</t>
  </si>
  <si>
    <t>39S ribosomal protein L39, mitochondrial</t>
  </si>
  <si>
    <t>39mt;RP-L39</t>
  </si>
  <si>
    <t>MRPL39</t>
  </si>
  <si>
    <t>C21orf92;MRPL5;RPML5</t>
  </si>
  <si>
    <t>ENSG00000154719</t>
  </si>
  <si>
    <t>ENSP00000284967;ENSP00000305682</t>
  </si>
  <si>
    <t>Q9NYK5-1;Q9NYK5-2</t>
  </si>
  <si>
    <t>Isoform 1 is ubiquitously expressed. Isoform 2is heart-specific.</t>
  </si>
  <si>
    <t>cytosol;cytosolic small ribosomal subunit;membrane;nucleoplasm</t>
  </si>
  <si>
    <t>L30e-like;Ribosomal_L7Ae/L30e/S12e/Gad45;Ribosomal_S12e</t>
  </si>
  <si>
    <t>3D-structure;Acetylation;Complete proteome;Cytoplasm;Direct protein sequencing;Reference proteome;Ribonucleoprotein;Ribosomal protein</t>
  </si>
  <si>
    <t>P25398</t>
  </si>
  <si>
    <t>RS12_HUMAN</t>
  </si>
  <si>
    <t>40S ribosomal protein S12</t>
  </si>
  <si>
    <t>RPS12</t>
  </si>
  <si>
    <t>ENSG00000112306</t>
  </si>
  <si>
    <t>ENSP00000230050</t>
  </si>
  <si>
    <t>4V6X;5A2Q;5AJ0;5FLX;5LKS;5OA3;5T2C;5VYC</t>
  </si>
  <si>
    <t>cholesterol metabolic process;negative regulation of cholesterol biosynthetic process;negative regulation of fatty acid biosynthetic process;SREBP signaling pathway;transmembrane transport;ubiquitin-dependent ERAD pathway</t>
  </si>
  <si>
    <t>cholesterol binding;ubiquitin protein ligase binding</t>
  </si>
  <si>
    <t>endoplasmic reticulum;endoplasmic reticulum membrane;integral component of membrane;protein complex</t>
  </si>
  <si>
    <t>Band_7;Band_7/SPFH_dom_sf;Erlin1/2</t>
  </si>
  <si>
    <t>ABC-family proteins mediated transport;Defective CFTR causes cystic fibrosis</t>
  </si>
  <si>
    <t>erlin1/2-RNF170 complex</t>
  </si>
  <si>
    <t>Acetylation;Cholesterol metabolism;Complete proteome;Direct protein sequencing;Disease mutation;Endoplasmic reticulum;Glycoprotein;Hereditary spastic paraplegia;Lipid metabolism;Lipid-binding;Membrane;Neurodegeneration;Reference proteome;Signal-anchor;Steroid metabolism;Sterol metabolism;Transmembrane;Transmembrane helix</t>
  </si>
  <si>
    <t>O75477</t>
  </si>
  <si>
    <t>Autosomal recessive spastic paraplegia type 62</t>
  </si>
  <si>
    <t>ERLN1_HUMAN</t>
  </si>
  <si>
    <t>Erlin-1</t>
  </si>
  <si>
    <t>ERLIN1</t>
  </si>
  <si>
    <t>C10orf69;KE04;KEO4;SPFH1</t>
  </si>
  <si>
    <t>ENSG00000107566</t>
  </si>
  <si>
    <t>ENSP00000384900;ENSP00000410964</t>
  </si>
  <si>
    <t>Component of the ERLIN1/ERLIN2 complex which mediatesthe endoplasmic reticulum-associated degradation (ERAD) ofinositol 1,4,5-trisphosphate receptors (IP3Rs). Involved inregulation of cellular cholesterol homeostasis by regulation theSREBP signaling pathway. Binds cholesterol and may promote ERretention of the SCAP-SREBF complex (PubMed:24217618)</t>
  </si>
  <si>
    <t>Expressed in heart, placenta, liver, kidney,pancreas, prostate, testis, ovary and small intestine.{ECO:0000269|PubMed:11118313}.</t>
  </si>
  <si>
    <t xml:space="preserve"> Single-pass type II membrane protein{ECO:0000269|PubMed:11118313, ECO:0000269|PubMed:16835267,ECO:0000269|PubMed:19240031}. Note=Associated with lipid raft-likedomains of the endoplasmic reticulum membrane.;Endoplasmic reticulum membrane{ECO:0000269|PubMed:11118313, ECO:0000269|PubMed:16835267,ECO:0000269|PubMed:19240031}</t>
  </si>
  <si>
    <t>Spastic paraplegia 62, autosomal recessive (SPG62)[MIM:615681]: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{ECO:0000269|PubMed:24482476}. Note=The disease iscaused by mutations affecting the gene represented in this entry.</t>
  </si>
  <si>
    <t>activation of signaling protein activity involved in unfolded protein response;ATF6-mediated unfolded protein response;cellular response to antibiotic;cellular response to calcium ion;cellular response to cAMP;cellular response to drug;cellular response to gamma radiation;cellular response to glucose starvation;cellular response to interleukin-4;cellular response to manganese ion;cellular response to nerve growth factor stimulus;cerebellar Purkinje cell layer development;cerebellum structural organization;endoplasmic reticulum unfolded protein response;ER overload response;IRE1-mediated unfolded protein response;maintenance of protein localization in endoplasmic reticulum;negative regulation of apoptotic process;negative regulation of protein homodimerization activity;negative regulation of transforming growth factor beta receptor signaling pathway;neuron apoptotic process;neuron differentiation;PERK-mediated unfolded protein response;positive regulation of cell migration;positive regulation of neuron projection development;positive regulation of protein ubiquitination;positive regulation of transcription from RNA polymerase II promoter in response to endoplasmic reticulum stress;protein folding in endoplasmic reticulum;regulation of ATF6-mediated unfolded protein response;regulation of IRE1-mediated unfolded protein response;regulation of PERK-mediated unfolded protein response;regulation of protein folding in endoplasmic reticulum;response to cocaine;response to methamphetamine hydrochloride;stress response to metal ion;substantia nigra development;toxin transport;ubiquitin-dependent ERAD pathway</t>
  </si>
  <si>
    <t>ATP binding;ATPase activity;cadherin binding;calcium ion binding;chaperone binding;enzyme binding;misfolded protein binding;protein domain specific binding;ribosome binding;ubiquitin protein ligase binding;unfolded protein binding</t>
  </si>
  <si>
    <t>cell surface;endoplasmic reticulum;endoplasmic reticulum chaperone complex;endoplasmic reticulum lumen;endoplasmic reticulum membrane;endoplasmic reticulum-Golgi intermediate compartment;extracellular exosome;extracellular matrix;focal adhesion;integral component of endoplasmic reticulum membrane;melanosome;membrane;midbody;mitochondrion;myelin sheath;nucleus;plasma membrane;protein complex;smooth endoplasmic reticulum</t>
  </si>
  <si>
    <t>Antigen processing and presentation;Chaperones and folding catalysts;Exosome;Membrane trafficking;Prion diseases;Protein export;Protein processing in endoplasmic reticulum;Thyroid hormone synthesis</t>
  </si>
  <si>
    <t>Antigen processing and presentation;Prion diseases;Protein export;Protein processing in endoplasmic reticulum;Thyroid hormone synthesis</t>
  </si>
  <si>
    <t>HSP70</t>
  </si>
  <si>
    <t>Heat_shock_70_CS;Hsp_70_fam;HSP70_C_sf;HSP70_peptide-bd_sf</t>
  </si>
  <si>
    <t>Antigen Presentation: Folding, assembly and peptide loading of class I MHC;ATF6 (ATF6-alpha) activates chaperone genes;ATF6 (ATF6-alpha) activates chaperones;IRE1alpha activates chaperones;PERK regulates gene expression;Platelet degranulation;Regulation of HSF1-mediated heat shock response</t>
  </si>
  <si>
    <t>CEN complex;DGCR8 multiprotein complex;H2AX complex I;H2AX complex II;H2AX complex, isolated from cells without IR exposure;HCF-1 complex;HRD1 complex;SNW1 complex</t>
  </si>
  <si>
    <t>3D-structure;Acetylation;ATP-binding;Complete proteome;Cytoplasm;Direct protein sequencing;Endoplasmic reticulum;Isopeptide bond;Methylation;Nitration;Nucleotide-binding;Phosphoprotein;Polymorphism;Reference proteome;Signal;Ubl conjugation</t>
  </si>
  <si>
    <t>P11021</t>
  </si>
  <si>
    <t>GRP78_HUMAN</t>
  </si>
  <si>
    <t>78 kDa glucose-regulated protein {ECO:0000303|PubMed:2840249}</t>
  </si>
  <si>
    <t>RP-78 {ECO:0000303|PubMed:2840249}</t>
  </si>
  <si>
    <t>HSPA5</t>
  </si>
  <si>
    <t>GRP78</t>
  </si>
  <si>
    <t>ENSG00000044574</t>
  </si>
  <si>
    <t>ENSP00000324173</t>
  </si>
  <si>
    <t>3IUC;3LDL;3LDN;3LDO;3LDP;5E84;5E85;5E86;5EVZ;5EX5;5EXW;5EY4;5F0X;5F1X;5F2R;6ASY</t>
  </si>
  <si>
    <t>Plays a role in facilitating the assembly of multimericprotein complexes inside the endoplasmic reticulum. Involved inthe correct folding of proteins and degradation of misfoldedproteins via its interaction with DNAJC10, probably to facilitatethe release of DNAJC10 from its substrate (By similarity)</t>
  </si>
  <si>
    <t>Endoplasmic reticulum lumen{ECO:0000269|PubMed:21080038, ECO:0000269|PubMed:21289099,ECO:0000269|PubMed:23990668}. Melanosome{ECO:0000269|PubMed:12643545}. Cytoplasm{ECO:0000250|UniProtKB:P20029}. Note=Identified by massspectrometry in melanosome fractions from stage I to stage IV.{ECO:0000269|PubMed:12643545}.</t>
  </si>
  <si>
    <t>Note=Autoantigen in rheumatoid arthritis.{ECO:0000269|PubMed:11160188}.</t>
  </si>
  <si>
    <t>cell division;circadian regulation of gene expression;entrainment of circadian clock by photoperiod;glycogen metabolic process;neuron differentiation;protein dephosphorylation;regulation of circadian rhythm;regulation of nucleocytoplasmic transport;sister chromatid cohesion</t>
  </si>
  <si>
    <t>lamin binding;metal ion binding;phosphatase activity;phosphoprotein phosphatase activity;protein complex binding;protein C-terminus binding;protein domain specific binding;protein kinase binding;protein N-terminus binding;protein phosphatase 1 binding;protein serine/threonine phosphatase activity;RNA binding</t>
  </si>
  <si>
    <t>cleavage furrow;condensed chromosome kinetochore;cytoplasm;cytosol;dendritic spine;focal adhesion;midbody;mitochondrial outer membrane;mitochondrion;nuclear speck;nucleolus;nucleus;protein complex;PTW/PP1 phosphatase complex</t>
  </si>
  <si>
    <t>Adrenergic signaling in cardiomyocytes;Alcoholism;Amphetamine addiction;cAMP signaling pathway;Cellular senescence;cGMP-PKG signaling pathway;Dopaminergic synapse;Focal adhesion;Herpes simplex virus 1 infection;Hippo signaling pathway;Inflammatory mediator regulation of TRP channels;Insulin resistance;Insulin signaling pathway;Long-term potentiation;Messenger RNA biogenesis;mRNA surveillance pathway;Oocyte meiosis;Oxytocin signaling pathway;Platelet activation;Protein phosphatases and associated proteins;Proteoglycans in cancer;Regulation of actin cytoskeleton;Spliceosome;Transcription machinery;Vascular smooth muscle contraction</t>
  </si>
  <si>
    <t>Adrenergic signaling in cardiomyocytes;Alcoholism;Amphetamine addiction;cAMP signaling pathway;Cellular senescence;cGMP-PKG signaling pathway;Dopaminergic synapse;Focal adhesion;Herpes simplex virus 1 infection;Hippo signaling pathway;Inflammatory mediator regulation of TRP channels;Insulin resistance;Insulin signaling pathway;Long-term potentiation;mRNA surveillance pathway;Oocyte meiosis;Oxytocin signaling pathway;Platelet activation;Proteoglycans in cancer;Regulation of actin cytoskeleton;Vascular smooth muscle contraction</t>
  </si>
  <si>
    <t>Metallophos;STPPase_N</t>
  </si>
  <si>
    <t>Calcineurin-like_PHP_ApaH;Metallo-depent_PP-like;Ser/Thr-sp_prot-phosphatase;STPPase_N</t>
  </si>
  <si>
    <t>PP2Ac</t>
  </si>
  <si>
    <t>Amplification of signal from unattached kinetochores via a MAD2 inhibitory signal;Circadian Clock;Downregulation of TGF-beta receptor signaling;Mitotic Prometaphase;Resolution of Sister Chromatid Cohesion;RHO GTPases Activate Formins;Separation of Sister Chromatids;Triglyceride catabolism</t>
  </si>
  <si>
    <t>3D-structure;Acetylation;Alternative splicing;Biological rhythms;Carbohydrate metabolism;Cell cycle;Cell division;Centromere;Chromosome;Complete proteome;Cytoplasm;Direct protein sequencing;Disulfide bond;Glycogen metabolism;Hydrolase;Kinetochore;Manganese;Metal-binding;Mitochondrion;Nucleus;Phosphoprotein;Polymorphism;Protein phosphatase;Reference proteome</t>
  </si>
  <si>
    <t>P36873</t>
  </si>
  <si>
    <t>PP1G_HUMAN</t>
  </si>
  <si>
    <t>Serine/threonine-protein phosphatase PP1-gamma catalytic subunit</t>
  </si>
  <si>
    <t>P-1G</t>
  </si>
  <si>
    <t>PPP1CC</t>
  </si>
  <si>
    <t>ENSG00000186298</t>
  </si>
  <si>
    <t>ENSP00000335084;ENSP00000341779</t>
  </si>
  <si>
    <t>P36873-1;P36873-2</t>
  </si>
  <si>
    <t>1IT6;1JK7;1U32;2BCD;2BDX;4UT2;4UT3;5INB;5J28</t>
  </si>
  <si>
    <t>Protein phosphatase that associates with over 200regulatory proteins to form highly specific holoenzymes whichdephosphorylate hundreds of biological targets. Proteinphosphatase 1 (PP1) is essential for cell division, andparticipates in the regulation of glycogen metabolism, musclecontractility and protein synthesis. Dephosphorylates RPS6KB1.Involved in regulation of ionic conductances and long-termsynaptic plasticity. May play an important role indephosphorylating substrates such as the postsynaptic density-associated Ca(2+)/calmodulin dependent protein kinase II.Component of the PTW/PP1 phosphatase complex, which plays a rolein the control of chromatin structure and cell cycle progressionduring the transition from mitosis into interphase. In balancewith CSNK1D and CSNK1E, determines the circadian period length,through the regulation of the speed and rhythmicity of PER1 andPER2 phosphorylation. May dephosphorylate CSNK1D and CSNK1E.Dephosphorylates the 'Ser-418' residue of FOXP3 in regulatory T-cells (Treg) from patients with rheumatoid arthritis, therebyinactivating FOXP3 and rendering Treg cells functionally defective(PubMed:23396208).</t>
  </si>
  <si>
    <t>Cytoplasm {ECO:0000269|PubMed:11739654}.Nucleus. Nucleus, nucleolus {ECO:0000269|PubMed:11739654,ECO:0000269|PubMed:20926688}. Nucleus, nucleoplasm{ECO:0000269|PubMed:11739654}. Nucleus speckle{ECO:0000269|PubMed:11739654}. Chromosome, centromere, kinetochore{ECO:0000269|PubMed:12529430}. Cleavage furrow{ECO:0000269|PubMed:12529430}. Midbody{ECO:0000269|PubMed:12529430}. Mitochondrion{ECO:0000269|PubMed:17936702}. Note=Colocalizes with SPZ1 in thenucleus (By similarity). Colocalizes with URI1 at mitochondrion(PubMed:17936702). Rapidly exchanges between the nucleolar,nucleoplasmic and cytoplasmic compartments (PubMed:11739654).Highly mobile in cells and can be relocalized through interactionwith targeting subunits (PubMed:17965019). In the presence ofPPP1R8 relocalizes from the nucleolus to nuclear speckles(PubMed:11739654). Shows a dynamic targeting to specific sitesthroughout the cell cycle (PubMed:12529430). Highly concentratedin nucleoli of interphase cells and localizes at kinetochoresearly in mitosis (PubMed:12529430). Relocalization to chromosome-containing regions occurs at the transition from early to lateanaphase (PubMed:12529430). Also accumulates at the cleavagefurrow and midbody by telophase (PubMed:12529430).{ECO:0000250|UniProtKB:P63087, ECO:0000269|PubMed:11739654,ECO:0000269|PubMed:12529430, ECO:0000269|PubMed:17936702,ECO:0000269|PubMed:17965019}.</t>
  </si>
  <si>
    <t>artery development;neural fold bending;ventricular septum development</t>
  </si>
  <si>
    <t>extracellular exosome;membrane;nucleus</t>
  </si>
  <si>
    <t>Luzp1</t>
  </si>
  <si>
    <t>Acetylation;Alternative splicing;Coiled coil;Complete proteome;Direct protein sequencing;Nucleus;Phosphoprotein;Polymorphism;Reference proteome</t>
  </si>
  <si>
    <t>Q86V48</t>
  </si>
  <si>
    <t>LUZP1_HUMAN</t>
  </si>
  <si>
    <t>Leucine zipper protein 1</t>
  </si>
  <si>
    <t>LUZP1</t>
  </si>
  <si>
    <t>ENSG00000169641</t>
  </si>
  <si>
    <t>ENSP00000303758;ENSP00000313705;ENSP00000393460</t>
  </si>
  <si>
    <t>Q86V48-1;Q86V48-2</t>
  </si>
  <si>
    <t>Nucleus. Note=Also detected in soma anddendrites of neurons. {ECO:0000250}.</t>
  </si>
  <si>
    <t>ER to Golgi vesicle-mediated transport;Golgi organization;post-translational protein modification;protein transport</t>
  </si>
  <si>
    <t>cytosol;endoplasmic reticulum membrane;endoplasmic reticulum-Golgi intermediate compartment membrane;extracellular exosome;Golgi apparatus;Golgi membrane;lysosomal membrane;melanosome;nucleus</t>
  </si>
  <si>
    <t>AMPK signaling pathway;Exosome;GTP-binding proteins;Membrane trafficking</t>
  </si>
  <si>
    <t>AMPK signaling pathway</t>
  </si>
  <si>
    <t>Golgi Cisternae Pericentriolar Stack Reorganization;RAB geranylgeranylation</t>
  </si>
  <si>
    <t>3D-structure;Acetylation;Alternative splicing;Complete proteome;Endoplasmic reticulum;ER-Golgi transport;Golgi apparatus;GTP-binding;Lipoprotein;Membrane;Nucleotide-binding;Prenylation;Protein transport;Reference proteome;Transport</t>
  </si>
  <si>
    <t>P61019</t>
  </si>
  <si>
    <t>RAB2A_HUMAN</t>
  </si>
  <si>
    <t>Ras-related protein Rab-2A</t>
  </si>
  <si>
    <t>RAB2A</t>
  </si>
  <si>
    <t>RAB2</t>
  </si>
  <si>
    <t>ENSG00000104388</t>
  </si>
  <si>
    <t>ENSP00000262646;ENSP00000431846</t>
  </si>
  <si>
    <t>P61019-1;P61019-2</t>
  </si>
  <si>
    <t>1Z0A</t>
  </si>
  <si>
    <t>Required for protein transport from the endoplasmicreticulum to the Golgi complex.</t>
  </si>
  <si>
    <t xml:space="preserve"> Lipid-anchor {ECO:0000305}. Golgi apparatusmembrane {ECO:0000305}; Lipid-anchor {ECO:0000305}.Note=Identified by mass spectrometry in melanosome fractions fromstage I to stage IV.; Lipid-anchor{ECO:0000269|PubMed:17081065}. Melanosome{ECO:0000269|PubMed:17081065}. Endoplasmic reticulum membrane{ECO:0000305};Endoplasmic reticulum-Golgi intermediatecompartment membrane {ECO:0000269|PubMed:17081065}</t>
  </si>
  <si>
    <t>ameboidal-type cell migration;cell cycle;cell division;centromere complex assembly;metabolic process;pericentric heterochromatin assembly;positive regulation of cytokinesis;regulation of chromosome organization</t>
  </si>
  <si>
    <t>carbon-sulfur lyase activity</t>
  </si>
  <si>
    <t>condensed chromosome kinetochore;cytosol;kinetochore;microtubule cytoskeleton;nucleoplasm;nucleus;spindle midzone</t>
  </si>
  <si>
    <t>GFA</t>
  </si>
  <si>
    <t>GFA/CENP-V;Mss4-like_sf</t>
  </si>
  <si>
    <t>Alternative splicing;Cell cycle;Cell division;Centromere;Chromosome;Complete proteome;Cytoplasm;Cytoskeleton;Kinetochore;Methylation;Mitosis;Nucleus;Phosphoprotein;Reference proteome</t>
  </si>
  <si>
    <t>Q7Z7K6</t>
  </si>
  <si>
    <t>CENPV_HUMAN</t>
  </si>
  <si>
    <t>Centromere protein V</t>
  </si>
  <si>
    <t>ENP-V</t>
  </si>
  <si>
    <t>CENPV</t>
  </si>
  <si>
    <t>PRR6</t>
  </si>
  <si>
    <t>ENSG00000166582</t>
  </si>
  <si>
    <t>ENSP00000299736</t>
  </si>
  <si>
    <t>Q7Z7K6-3</t>
  </si>
  <si>
    <t>Required for distribution of pericentromericheterochromatin in interphase nuclei and for centromere formationand organization, chromosome alignment and cytokinesis</t>
  </si>
  <si>
    <t>Chromosome, centromere, kinetochore{ECO:0000269|PubMed:18772885}. Nucleus{ECO:0000269|PubMed:12196509}. Cytoplasm, cytoskeleton, spindle{ECO:0000269|PubMed:18772885}. Note=Enriched at the nuclearperiphery and around the nucleolus (PubMed:12196509). In mitoticcells, localizes to kinetochores from prometaphase to metaphase(PubMed:18772885). At anaphase onset, transfers to the spindlemidzone and then to the mid-body in telophase and cytokinesis(PubMed:18772885).</t>
  </si>
  <si>
    <t>acrosome assembly;adherens junction organization;adhesion of symbiont to host;cell part morphogenesis;cell recognition;cilium organization;coreceptor-mediated virion attachment to host cell;cytoskeleton organization;establishment of mitochondrion localization;fertilization;fusion of virus membrane with host plasma membrane;heterophilic cell-cell adhesion via plasma membrane cell adhesion molecules;homophilic cell adhesion via plasma membrane adhesion molecules;positive regulation of immunoglobulin mediated immune response;positive regulation of mast cell activation;positive regulation of natural killer cell mediated cytotoxicity;positive regulation of natural killer cell mediated cytotoxicity directed against tumor cell target;positive regulation of T cell receptor signaling pathway;regulation of immune response;regulation of viral entry into host cell;sperm mitochondrion organization;spermatid development;spermatid nucleus differentiation;susceptibility to natural killer cell mediated cytotoxicity;susceptibility to T cell mediated cytotoxicity</t>
  </si>
  <si>
    <t>cell adhesion molecule binding;coreceptor activity;identical protein binding;protein heterodimerization activity;protein homodimerization activity;receptor binding;virus receptor activity</t>
  </si>
  <si>
    <t>cell surface;cell-cell adherens junction;cell-cell contact zone;cell-cell junction;extracellular exosome;focal adhesion;integral component of membrane;integral component of plasma membrane;plasma membrane;zonula adherens</t>
  </si>
  <si>
    <t>Adherens junction;CD molecules;Cell adhesion molecules;Cell adhesion molecules (CAMs)</t>
  </si>
  <si>
    <t>Adherens junction;Cell adhesion molecules (CAMs)</t>
  </si>
  <si>
    <t>C2-set_2;V-set</t>
  </si>
  <si>
    <t>CD80_C2-set;Ig_sub;Ig_V-set;Ig-like_dom;Ig-like_dom_sf;Ig-like_fold;Nectin-2</t>
  </si>
  <si>
    <t>IG;IGv</t>
  </si>
  <si>
    <t>Adherens junctions interactions;Immunoregulatory interactions between a Lymphoid and a non-Lymphoid cell;Nectin/Necl trans heterodimerization</t>
  </si>
  <si>
    <t>3D-structure;Alternative splicing;Cell adhesion;Cell membrane;Complete proteome;Disulfide bond;Glycoprotein;Host cell receptor for virus entry;Host-virus interaction;Immunoglobulin domain;Membrane;Phosphoprotein;Receptor;Reference proteome;Repeat;Signal;Transmembrane;Transmembrane helix</t>
  </si>
  <si>
    <t>Q92692</t>
  </si>
  <si>
    <t>NECT2_HUMAN</t>
  </si>
  <si>
    <t>Nectin-2</t>
  </si>
  <si>
    <t>NECTIN2</t>
  </si>
  <si>
    <t>HVEB;PRR2;PVRL2</t>
  </si>
  <si>
    <t>ENSG00000130202</t>
  </si>
  <si>
    <t>ENSP00000252483;ENSP00000252485</t>
  </si>
  <si>
    <t>Q92692-1;Q92692-2</t>
  </si>
  <si>
    <t>3R0N;4DFH;4DFI;4HZA;5V52</t>
  </si>
  <si>
    <t>Modulator of T-cell signaling. Can be either acostimulator of T-cell function, or a coinhibitor, depending onthe receptor it binds to. Upon binding to CD226, stimulates T-cellproliferation and cytokine production, including that of IL2, IL5,IL10, IL13, and IFNG. Upon interaction with PVRIG, inhibits T-cellproliferation. These interactions are competitive(PubMed:26755705). Probable cell adhesion protein(PubMed:9657005).</t>
  </si>
  <si>
    <t xml:space="preserve"> Single-pass type I membraneprotein.;Cell membrane</t>
  </si>
  <si>
    <t>nucleotide-excision repair, DNA damage recognition;post-translational protein modification;protein deneddylation;transcription-coupled nucleotide-excision repair</t>
  </si>
  <si>
    <t>NEDD8-specific protease activity</t>
  </si>
  <si>
    <t>cell junction;COP9 signalosome;cytosol;extracellular exosome;nuclear speck;nucleoplasm;nucleus;synaptic vesicle</t>
  </si>
  <si>
    <t>PCI_dom;TPR-like_helical_dom_sf;WH_DNA-bd_sf;WH-like_DNA-bd_sf</t>
  </si>
  <si>
    <t>Cargo recognition for clathrin-mediated endocytosis;DNA Damage Recognition in GG-NER;Formation of TC-NER Pre-Incision Complex;Neddylation</t>
  </si>
  <si>
    <t>CNS-P53 complex;COP9 signalosome complex;CSA complex;CSA-POLIIa complex;DDB2 complex</t>
  </si>
  <si>
    <t>3D-structure;Acetylation;Alternative splicing;Cell junction;Complete proteome;Cytoplasm;Cytoplasmic vesicle;Direct protein sequencing;Nucleus;Reference proteome;Signalosome;Synapse</t>
  </si>
  <si>
    <t>Q9BT78</t>
  </si>
  <si>
    <t>CSN4_HUMAN</t>
  </si>
  <si>
    <t>COP9 signalosome complex subunit 4</t>
  </si>
  <si>
    <t>GN4;ignalosome subunit 4</t>
  </si>
  <si>
    <t>COPS4</t>
  </si>
  <si>
    <t>CSN4</t>
  </si>
  <si>
    <t>ENSG00000138663</t>
  </si>
  <si>
    <t>ENSP00000264389;ENSP00000425976</t>
  </si>
  <si>
    <t>Q9BT78-1;Q9BT78-2</t>
  </si>
  <si>
    <t>4D0P;4D10;4D18;4WSN</t>
  </si>
  <si>
    <t>Component of the COP9 signalosome complex (CSN), acomplex involved in various cellular and developmental processes.The CSN complex is an essential regulator of the ubiquitin (Ubl)conjugation pathway by mediating the deneddylation of the cullinsubunits of SCF-type E3 ligase complexes, leading to decrease theUbl ligase activity of SCF-type complexes such as SCF, CSA orDDB2. Also involved in the deneddylation of non-cullin subunitssuch as STON2. The complex is also involved in phosphorylation ofp53/TP53, c-jun/JUN, IkappaBalpha/NFKBIA, ITPK1, IRF8/ICSBP andSNAPIN, possibly via its association with CK2 and PKD kinases.CSN-dependent phosphorylation of TP53 and JUN promotes andprotects degradation by the Ubl system, respectively</t>
  </si>
  <si>
    <t>Cytoplasm. Nucleus. Cytoplasmic vesicle,secretory vesicle, synaptic vesicle.</t>
  </si>
  <si>
    <t>axon guidance;calcium-mediated signaling using intracellular calcium source;cell morphogenesis;cell-cell adhesion;heterophilic cell-cell adhesion via plasma membrane cell adhesion molecules;negative regulation of transcription from RNA polymerase II promoter;neuron development;positive regulation of filopodium assembly;self proteolysis;signal transduction;transcription, DNA-templated</t>
  </si>
  <si>
    <t>calcium ion binding;cell adhesion molecule binding;protein heterodimerization activity;protein homodimerization activity;receptor binding</t>
  </si>
  <si>
    <t>cell junction;cell-cell junction;dendrite;dendritic spine;endoplasmic reticulum;filopodium;Golgi apparatus;growth cone;integral component of plasma membrane;intracellular;neuron projection;nucleus;plasma membrane;PML body;postsynaptic membrane;synapse</t>
  </si>
  <si>
    <t>Ten_N;Tox-GHH</t>
  </si>
  <si>
    <t>6-blade_b-propeller_TolB-like;CarboxyPept-like_regulatory;EGF-like_Ca-bd_dom;EGF-like_CS;EGF-like_dom;Quino_amine_DH_bsu;Rhs_assc_core;Ten_N;Ten-2/3;Tox-GHH_dom;YD</t>
  </si>
  <si>
    <t>EGF;EGF_CA</t>
  </si>
  <si>
    <t>Alternative splicing;Cell adhesion;Cell junction;Cell membrane;Cell projection;Cleavage on pair of basic residues;Complete proteome;Disulfide bond;EGF-like domain;Endoplasmic reticulum;Glycoprotein;Golgi apparatus;Membrane;Nucleus;Phosphoprotein;Polymorphism;Postsynaptic cell membrane;Reference proteome;Repeat;Repressor;Signal-anchor;Synapse;Synaptosome;Transcription;Transcription regulation;Transmembrane;Transmembrane helix</t>
  </si>
  <si>
    <t>Q9NT68</t>
  </si>
  <si>
    <t>TEN2_HUMAN</t>
  </si>
  <si>
    <t>Teneurin-2</t>
  </si>
  <si>
    <t>en-2</t>
  </si>
  <si>
    <t>TENM2</t>
  </si>
  <si>
    <t>KIAA1127;ODZ2;TNM2</t>
  </si>
  <si>
    <t>ENSG00000145934</t>
  </si>
  <si>
    <t>ENSP00000429430</t>
  </si>
  <si>
    <t>Q9NT68-1</t>
  </si>
  <si>
    <t>Involved in neural development, regulating theestablishment of proper connectivity within the nervous system.Promotes the formation of filopodia and enlarged growth cone inneuronal cells. Induces homophilic cell-cell adhesion (Bysimilarity). May function as a cellular signal transducer</t>
  </si>
  <si>
    <t>Highly expressed in heart, followed by brain,liver, kidney and fetal brain and weakly expressed in lung andtestis. No expression was detected in skeletal muscle, pancreas,spleen, ovary and fetal liver. {ECO:0000269|PubMed:10574461}.</t>
  </si>
  <si>
    <t xml:space="preserve"> Single-pass membraneprotein {ECO:0000250}. Cell junction, synapse, synaptosome{ECO:0000250}. Note=Colocalizes with ADGRL1 across intercellularjunctions. {ECO:0000250}.Isoform 2: Cell membrane. Note=Colocalizeswith ADGRL1 across intercellular junctions.Ten-2 intracellular domain: Nucleus, PMLbody {ECO:0000250}.; Single-passmembrane protein {ECO:0000250}. Endoplasmic reticulum{ECO:0000250}. Golgi apparatus {ECO:0000250}. Cell junction,synapse {ECO:0000250}. Cell projection, dendritic spine{ECO:0000250}. Cell projection, filopodium {ECO:0000250}. Cellprojection, growth cone {ECO:0000250}. Cell junction, synapse,postsynaptic cell membrane {ECO:0000250};Cell membrane {ECO:0000250}</t>
  </si>
  <si>
    <t>protein folding in endoplasmic reticulum</t>
  </si>
  <si>
    <t>cytoplasm;endoplasmic reticulum;ER membrane protein complex;mitochondrion;nucleus</t>
  </si>
  <si>
    <t>TPR_repeat;TPR-contain_dom;TPR-like_helical_dom_sf</t>
  </si>
  <si>
    <t>Acetylation;Complete proteome;Cytoplasm;Nucleus;Reference proteome;Repeat;TPR repeat</t>
  </si>
  <si>
    <t>Q15006</t>
  </si>
  <si>
    <t>EMC2_HUMAN</t>
  </si>
  <si>
    <t>ER membrane protein complex subunit 2</t>
  </si>
  <si>
    <t>EMC2</t>
  </si>
  <si>
    <t>KIAA0103;TTC35</t>
  </si>
  <si>
    <t>ENSG00000104412</t>
  </si>
  <si>
    <t>ENSP00000220853</t>
  </si>
  <si>
    <t>Nucleus {ECO:0000250}. Cytoplasm{ECO:0000269|PubMed:22119785}.</t>
  </si>
  <si>
    <t>protein domain specific binding;RNA binding;structural constituent of ribosome</t>
  </si>
  <si>
    <t>mitochondrial inner membrane;mitochondrial small ribosomal subunit;mitochondrion;nucleolus</t>
  </si>
  <si>
    <t>MRP-S31</t>
  </si>
  <si>
    <t>Q92665</t>
  </si>
  <si>
    <t>RT31_HUMAN</t>
  </si>
  <si>
    <t>28S ribosomal protein S31, mitochondrial</t>
  </si>
  <si>
    <t>31mt;RP-S31</t>
  </si>
  <si>
    <t>MRPS31</t>
  </si>
  <si>
    <t>IMOGN38</t>
  </si>
  <si>
    <t>ENSG00000102738</t>
  </si>
  <si>
    <t>ENSP00000315397</t>
  </si>
  <si>
    <t>Mitochondrion {ECO:0000269|PubMed:11279123}.</t>
  </si>
  <si>
    <t>protein folding;RNA splicing</t>
  </si>
  <si>
    <t>cyclosporin A binding;peptidyl-prolyl cis-trans isomerase activity;RNA binding</t>
  </si>
  <si>
    <t>cytosol;nuclear matrix;nuclear speck;nucleoplasm;nucleus</t>
  </si>
  <si>
    <t>3D-structure;Alternative splicing;Complete proteome;Isomerase;Isopeptide bond;Nucleus;Phosphoprotein;Polymorphism;Reference proteome;Rotamase;Ubl conjugation</t>
  </si>
  <si>
    <t>Q13427</t>
  </si>
  <si>
    <t>PPIG_HUMAN</t>
  </si>
  <si>
    <t>Peptidyl-prolyl cis-trans isomerase G</t>
  </si>
  <si>
    <t>eptidyl-prolyl isomerase G;PIase G</t>
  </si>
  <si>
    <t>PPIG</t>
  </si>
  <si>
    <t>ENSG00000138398</t>
  </si>
  <si>
    <t>ENSP00000260970;ENSP00000407083;ENSP00000435987</t>
  </si>
  <si>
    <t>Q13427-1;Q13427-2</t>
  </si>
  <si>
    <t>2GW2;2WFI;2WFJ</t>
  </si>
  <si>
    <t>PPIases accelerate the folding of proteins. It catalyzesthe cis-trans isomerization of proline imidic peptide bonds inoligopeptides. May be implicated in the folding, transport, andassembly of proteins. May play an important role in the regulationof pre-mRNA splicing.</t>
  </si>
  <si>
    <t>Nucleus matrix{ECO:0000269|PubMed:15358154}. Nucleus speckle{ECO:0000269|PubMed:15358154}. Note=Colocalizes with RNA splicingfactors at nuclear speckles.</t>
  </si>
  <si>
    <t>mRNA splicing, via spliceosome;transcription-coupled nucleotide-excision repair</t>
  </si>
  <si>
    <t>catalytic step 2 spliceosome;membrane;nucleoplasm</t>
  </si>
  <si>
    <t>Aquarius_N</t>
  </si>
  <si>
    <t>Aquarius_N;CWF11_fam;P-loop_NTPase</t>
  </si>
  <si>
    <t>3D-structure;Acetylation;Complete proteome;mRNA processing;mRNA splicing;Nucleus;Reference proteome;RNA-binding;Spliceosome</t>
  </si>
  <si>
    <t>O60306</t>
  </si>
  <si>
    <t>AQR_HUMAN</t>
  </si>
  <si>
    <t>Intron-binding protein aquarius</t>
  </si>
  <si>
    <t>AQR</t>
  </si>
  <si>
    <t>KIAA0560</t>
  </si>
  <si>
    <t>ENSG00000021776</t>
  </si>
  <si>
    <t>ENSP00000156471</t>
  </si>
  <si>
    <t>4PJ3;5MQF;5XJC</t>
  </si>
  <si>
    <t>Intron-binding spliceosomal protein required to linkpre-mRNA splicing and snoRNP (small nucleolar ribonucleoprotein)biogenesis. Plays a key role in position-dependent assembly ofintron-encoded box C/D small snoRNP, splicing being required forsnoRNP assembly. May act by helping the folding of the snoRNAsequence. Binds to intron of pre-mRNAs in a sequence-independentmanner, contacting the region between snoRNA and the branchpointof introns (40 nucleotides upstream of the branchpoint) during thelate stages of splicing.</t>
  </si>
  <si>
    <t>Nucleus {ECO:0000269|PubMed:16949364}.Note=Localizes to speckle-like regions of the nucleoplasm.{ECO:0000269|PubMed:16949364}.</t>
  </si>
  <si>
    <t>alternative mRNA splicing, via spliceosome;fibroblast growth factor receptor signaling pathway;mRNA splicing, via spliceosome;RNA metabolic process</t>
  </si>
  <si>
    <t>protein domain specific binding;RNA binding</t>
  </si>
  <si>
    <t>catalytic step 2 spliceosome;extracellular exosome;extracellular matrix;integral component of plasma membrane;membrane;nuclear matrix;nucleolus;nucleoplasm;paraspeckles;spliceosomal complex</t>
  </si>
  <si>
    <t>HnRNP_M;RRM_1</t>
  </si>
  <si>
    <t>HnRNP_M;HnRNP_M_PY-NLS;hnRNPM_RRM3;RBD_domain_sf;RRM_dom</t>
  </si>
  <si>
    <t>C complex spliceosome;Large Drosha complex;Nop56p-associated pre-rRNA complex</t>
  </si>
  <si>
    <t>3D-structure;Acetylation;Alternative splicing;Complete proteome;Direct protein sequencing;Isopeptide bond;Methylation;mRNA processing;mRNA splicing;Nucleus;Phosphoprotein;Reference proteome;Repeat;Ribonucleoprotein;RNA-binding;Spliceosome;Ubl conjugation</t>
  </si>
  <si>
    <t>P52272</t>
  </si>
  <si>
    <t>HNRPM_HUMAN</t>
  </si>
  <si>
    <t>Heterogeneous nuclear ribonucleoprotein M</t>
  </si>
  <si>
    <t>nRNP M</t>
  </si>
  <si>
    <t>HNRNPM</t>
  </si>
  <si>
    <t>HNRPM;NAGR1</t>
  </si>
  <si>
    <t>ENSG00000099783</t>
  </si>
  <si>
    <t>ENSP00000325376;ENSP00000325732</t>
  </si>
  <si>
    <t>P52272-1;P52272-2</t>
  </si>
  <si>
    <t>2DGV;2DH9;2DO0;2OT8</t>
  </si>
  <si>
    <t>Pre-mRNA binding protein in vivo, binds avidly topoly(G) and poly(U) RNA homopolymers in vitro. Involved insplicing. Acts as a receptor for carcinoembryonic antigen inKupffer cells, may initiate a series of signaling events leadingto tyrosine phosphorylation of proteins and induction of IL-1alpha, IL-6, IL-10 and tumor necrosis factor alpha cytokines.</t>
  </si>
  <si>
    <t>Nucleus, nucleolus {ECO:0000269|Ref.5}.</t>
  </si>
  <si>
    <t>nucleolus;nucleus</t>
  </si>
  <si>
    <t>Fcf2</t>
  </si>
  <si>
    <t>core-histone (H2A/H2B/H3/H4)-TDIF2-TDT complex;H2A-H2B-TDIF2-PCNA complex</t>
  </si>
  <si>
    <t>Coiled coil;Complete proteome;Isopeptide bond;Nucleus;Phosphoprotein;Polymorphism;Reference proteome;Transcription;Transcription regulation;Ubl conjugation</t>
  </si>
  <si>
    <t>Q5QJE6</t>
  </si>
  <si>
    <t>TDIF2_HUMAN</t>
  </si>
  <si>
    <t>Deoxynucleotidyltransferase terminal-interacting protein 2</t>
  </si>
  <si>
    <t>DNTTIP2</t>
  </si>
  <si>
    <t>ERBP;TDIF2</t>
  </si>
  <si>
    <t>ENSG00000067334</t>
  </si>
  <si>
    <t>ENSP00000411010</t>
  </si>
  <si>
    <t>Regulates the transcriptional activity of DNTT and ESR1.May function as a chromatin remodeling protein</t>
  </si>
  <si>
    <t>Widely expressed with higher levels in testis.{ECO:0000269|PubMed:12786946, ECO:0000269|PubMed:15047147}.</t>
  </si>
  <si>
    <t>Nucleus {ECO:0000269|PubMed:12786946,ECO:0000269|PubMed:15047147}.</t>
  </si>
  <si>
    <t>positive regulation of proteasomal ubiquitin-dependent protein catabolic process;protein deubiquitination;protein K48-linked deubiquitination;protein ubiquitination;ubiquitin-dependent protein catabolic process</t>
  </si>
  <si>
    <t>cysteine-type endopeptidase activity;thiol-dependent ubiquitin-specific protease activity;thiol-dependent ubiquitinyl hydrolase activity;ubiquitin binding;zinc ion binding</t>
  </si>
  <si>
    <t>cytosol;lysosome</t>
  </si>
  <si>
    <t>Exosome;Peptidases;Ubiquitin system</t>
  </si>
  <si>
    <t>UBA;UCH;zf-UBP</t>
  </si>
  <si>
    <t>Peptidase_C19_UCH;UBA;UBA-like_sf;Ubiquitinyl_hydrolase;USP_CS;USP_dom;Znf_RING/FYVE/PHD;Znf_UBP</t>
  </si>
  <si>
    <t>UBA;ZnF_UBP</t>
  </si>
  <si>
    <t>Synthesis of active ubiquitin: roles of E1 and E2 enzymes;Ub-specific processing proteases</t>
  </si>
  <si>
    <t>3D-structure;Acetylation;Alternative splicing;Complete proteome;Direct protein sequencing;Disulfide bond;Hydrolase;Metal-binding;Phosphoprotein;Protease;Reference proteome;Repeat;Thiol protease;Ubl conjugation pathway;Zinc;Zinc-finger</t>
  </si>
  <si>
    <t>P45974</t>
  </si>
  <si>
    <t>UBP5_HUMAN</t>
  </si>
  <si>
    <t>Ubiquitin carboxyl-terminal hydrolase 5</t>
  </si>
  <si>
    <t>USP5</t>
  </si>
  <si>
    <t>ISOT</t>
  </si>
  <si>
    <t>ENSG00000111667</t>
  </si>
  <si>
    <t>ENSP00000229268;ENSP00000373883</t>
  </si>
  <si>
    <t>P45974-1;P45974-2</t>
  </si>
  <si>
    <t>2DAG;2DAK;2G43;2G45;3IHP</t>
  </si>
  <si>
    <t>Cleaves linear and branched multiubiquitin polymers witha marked preference for branched polymers. Involved in unanchored'Lys-48'-linked polyubiquitin disassembly. Binds linear and 'Lys-63'-linked polyubiquitin with a lower affinity. Knock-down of USP5causes the accumulation of p53/TP53 and an increase in p53/TP53transcriptional activity because the unanchored polyubiquitin thataccumulates is able to compete with ubiquitinated p53/TP53 but notwith MDM2 for proteasomal recognition</t>
  </si>
  <si>
    <t>positive regulation of cell growth</t>
  </si>
  <si>
    <t>LEDGF;PWWP</t>
  </si>
  <si>
    <t>HDGF-rel_PWWP;HIVI-bd_sf;LEDGF_IBD;PWWP_dom;TFIIS/LEDGF_dom_sf</t>
  </si>
  <si>
    <t>PWWP</t>
  </si>
  <si>
    <t>3D-structure;Alternative splicing;Coiled coil;Complete proteome;Nucleus;Phosphoprotein;Reference proteome</t>
  </si>
  <si>
    <t>Q7Z4V5</t>
  </si>
  <si>
    <t>HDGR2_HUMAN</t>
  </si>
  <si>
    <t>Hepatoma-derived growth factor-related protein 2</t>
  </si>
  <si>
    <t>HDGFL2</t>
  </si>
  <si>
    <t>HDGF2;HDGFRP2</t>
  </si>
  <si>
    <t>ENSG00000167674</t>
  </si>
  <si>
    <t>ENSP00000483345;ENSP00000483702</t>
  </si>
  <si>
    <t>Q7Z4V5-1;Q7Z4V5-2</t>
  </si>
  <si>
    <t>3EAE;3QBY;3QJ6</t>
  </si>
  <si>
    <t>Involved in cellular growth control, through theregulation of cyclin D1 expression.</t>
  </si>
  <si>
    <t>Widely expressed. High expression is found inheart, skeletal muscle, ovary and testis. Overexpression isfrequently observed in hepatocellular carcinoma samples.{ECO:0000269|PubMed:25689719}.</t>
  </si>
  <si>
    <t>Nucleus {ECO:0000250|UniProtKB:Q3UMU9}.</t>
  </si>
  <si>
    <t>intracellular transport of virus;mitotic nuclear envelope disassembly;mRNA export from nucleus;nuclear pore complex assembly;nucleocytoplasmic transport;protein sumoylation;regulation of cellular response to heat;regulation of gene silencing by miRNA;regulation of glycolytic process;tRNA export from nucleus;viral process;viral transcription</t>
  </si>
  <si>
    <t>host cell;membrane;nuclear envelope;nuclear membrane;nuclear periphery;nuclear pore;nuclear pore inner ring</t>
  </si>
  <si>
    <t>Chromosome and associated proteins;Messenger RNA biogenesis;RNA transport</t>
  </si>
  <si>
    <t>Nephrotic syndrome</t>
  </si>
  <si>
    <t>Nup192</t>
  </si>
  <si>
    <t>ARM-like;Nup186/Nup192/Nup205</t>
  </si>
  <si>
    <t>3D-structure;Acetylation;Complete proteome;Direct protein sequencing;Disease mutation;Membrane;mRNA transport;Nuclear pore complex;Nucleus;Phosphoprotein;Polymorphism;Protein transport;Reference proteome;Translocation;Transport</t>
  </si>
  <si>
    <t>Q92621</t>
  </si>
  <si>
    <t>NU205_HUMAN</t>
  </si>
  <si>
    <t>Nuclear pore complex protein Nup205</t>
  </si>
  <si>
    <t>NUP205</t>
  </si>
  <si>
    <t>C7orf14;KIAA0225</t>
  </si>
  <si>
    <t>ENSG00000155561</t>
  </si>
  <si>
    <t>ENSP00000285968</t>
  </si>
  <si>
    <t>5IJN;5IJO</t>
  </si>
  <si>
    <t>Plays a role in the nuclear pore complex (NPC) assemblyand/or maintenance. May anchor NUP62 and other nucleoporins, butnot NUP153 and TPR, to the NPC.</t>
  </si>
  <si>
    <t xml:space="preserve"> Peripheral membraneprotein. Nucleus, nuclear pore complex. Note=Localized near thecenter, on both the cytoplasmic and nuclear side, of the NPC corestructure.;Nucleus membrane</t>
  </si>
  <si>
    <t>Nephrotic syndrome 13 (NPHS13) [MIM:616893]: A form ofnephrotic syndrome, a renal disease clinically characterized bysevere proteinuria, resulting in complications such ashypoalbuminemia, hyperlipidemia and edema. Kidney biopsies shownon-specific histologic changes such as focal segmentalglomerulosclerosis and diffuse mesangial proliferation. Someaffected individuals have an inherited steroid-resistant form andprogress to end-stage renal failure.{ECO:0000269|PubMed:26878725}. Note=The disease is caused bymutations affecting the gene represented in this entry.</t>
  </si>
  <si>
    <t>antigen processing and presentation of peptide antigen via MHC class I;calcium-mediated signaling using intracellular calcium source;ER to Golgi vesicle-mediated transport;execution phase of apoptosis;intracellular protein transport;negative regulation of endoplasmic reticulum calcium ion concentration;positive regulation of cysteine-type endopeptidase activity involved in apoptotic process;positive regulation of cytosolic calcium ion concentration;positive regulation of ER-associated ubiquitin-dependent protein catabolic process;positive regulation of intrinsic apoptotic signaling pathway;positive regulation of mitochondrial calcium ion concentration;positive regulation of retrograde protein transport, ER to cytosol;protein localization to endoplasmic reticulum exit site;spermatogenesis</t>
  </si>
  <si>
    <t>MHC class I protein binding;protein complex binding</t>
  </si>
  <si>
    <t>clathrin-coated vesicle;cytosol;endoplasmic reticulum;endoplasmic reticulum membrane;endoplasmic reticulum-Golgi intermediate compartment membrane;Golgi cisterna membrane;integral component of lumenal side of endoplasmic reticulum membrane;integral component of plasma membrane;lipid droplet;membrane;mitochondrion;perinuclear endoplasmic reticulum</t>
  </si>
  <si>
    <t>Human papillomavirus infection;Protein processing in endoplasmic reticulum</t>
  </si>
  <si>
    <t>Deafness, dystonia, and cerebral hypomyelination</t>
  </si>
  <si>
    <t>Bap31</t>
  </si>
  <si>
    <t>BAP29/BAP31</t>
  </si>
  <si>
    <t>Antigen Presentation: Folding, assembly and peptide loading of class I MHC;Apoptotic cleavage of cellular proteins</t>
  </si>
  <si>
    <t>3D-structure;Alternative splicing;Apoptosis;Coiled coil;Complete proteome;Deafness;Direct protein sequencing;Dystonia;Endoplasmic reticulum;ER-Golgi transport;Membrane;Mental retardation;Protein transport;Reference proteome;Transmembrane;Transmembrane helix;Transport</t>
  </si>
  <si>
    <t>P51572</t>
  </si>
  <si>
    <t>CADDS;Severe motor and intellectual disabilities-sensorineural deafness-dystonia syndrome</t>
  </si>
  <si>
    <t>BAP31_HUMAN</t>
  </si>
  <si>
    <t>B-cell receptor-associated protein 31</t>
  </si>
  <si>
    <t>ap31;CR-associated protein 31</t>
  </si>
  <si>
    <t>BCAP31</t>
  </si>
  <si>
    <t>BAP31;DXS1357E</t>
  </si>
  <si>
    <t>ENSG00000185825</t>
  </si>
  <si>
    <t>ENSP00000343458;ENSP00000392330</t>
  </si>
  <si>
    <t>P51572-1;P51572-2</t>
  </si>
  <si>
    <t>4JZL;4JZP</t>
  </si>
  <si>
    <t>Functions as a chaperone protein. Is one of the mostabundant endoplasmic reticulum (ER) proteins. Plays a role in theexport of secreted proteins in the ER, the recognition ofabnormally folded protein and their targeting to the ERassociated-degradation (ERAD). Also serves as a cargo receptor forthe export of transmembrane proteins. May be involved in CASP8-mediated apoptosis.</t>
  </si>
  <si>
    <t>Ubiquitous. Highly expressed in neurons anddiscrete endocrine cells. {ECO:0000269|PubMed:11561007}.</t>
  </si>
  <si>
    <t xml:space="preserve"> Multi-pass membrane protein {ECO:0000255}. Endoplasmic reticulum-Golgiintermediate compartment membrane {ECO:0000269|PubMed:11042173,ECO:0000269|PubMed:9396746}; Multi-pass membrane protein{ECO:0000255}. Note=May shuttle between the ER and theintermediate compartment/cis-Golgi complex.{ECO:0000269|PubMed:9396746}.;Endoplasmic reticulum membrane{ECO:0000269|PubMed:9334338, ECO:0000269|PubMed:9396746}</t>
  </si>
  <si>
    <t>Deafness, dystonia, and cerebral hypomyelination (DDCH)[MIM:300475]: An X-linked recessive mental retardation syndromecharacterized by almost no psychomotor development, dysmorphicfacial features, sensorineural deafness, dystonia, pyramidalsigns, and hypomyelination on brain imaging.{ECO:0000269|PubMed:24011989}. Note=The disease is caused bymutations affecting the gene represented in this entry.Note=BCAP31 is deleted in the chromosome Xq28 deletionsyndrome which involves BCAP31 and the and the promoter region ofABCD1. {ECO:0000269|PubMed:11992258}.</t>
  </si>
  <si>
    <t>ATP hydrolysis coupled proton transport;cellular iron ion homeostasis;cellular response to increased oxygen levels;establishment of organelle localization;insulin receptor signaling pathway;ion transmembrane transport;pH reduction;positive regulation of bone resorption;positive regulation of ERK1 and ERK2 cascade;positive regulation of exocytosis;positive regulation of osteoblast differentiation;positive regulation of osteoclast development;proton transport;transferrin transport</t>
  </si>
  <si>
    <t>ATP binding;proton-transporting ATP synthase activity, rotational mechanism;proton-transporting ATPase activity, rotational mechanism;Rab GTPase binding;transporter activity</t>
  </si>
  <si>
    <t>endoplasmic reticulum membrane;endoplasmic reticulum-Golgi intermediate compartment membrane;endosome membrane;extracellular exosome;integral component of membrane;proton-transporting two-sector ATPase complex;proton-transporting V-type ATPase, V1 domain</t>
  </si>
  <si>
    <t>Epithelial cell signaling in Helicobacter pylori infection;Hepatitis B;Human papillomavirus infection;Lysosome;Oxidative phosphorylation;Phagosome;Rheumatoid arthritis;Tuberculosis;Vibrio cholerae infection</t>
  </si>
  <si>
    <t>Epithelial cell signaling in Helicobacter pylori infection;Hepatitis B;Human papillomavirus infection;Lysosome;Metabolic pathways;Oxidative phosphorylation;Phagosome;Rheumatoid arthritis;Tuberculosis;Vibrio cholerae infection</t>
  </si>
  <si>
    <t>ATP-synt_S1</t>
  </si>
  <si>
    <t>ATPase_V1-cplx_s1su</t>
  </si>
  <si>
    <t>Insulin receptor recycling;Ion channel transport;Transferrin endocytosis and recycling</t>
  </si>
  <si>
    <t>ATP-binding;Complete proteome;Disease mutation;Endoplasmic reticulum;Glycoprotein;Hydrogen ion transport;Ion transport;Membrane;Nucleotide-binding;Phosphoprotein;Reference proteome;Signal;Transmembrane;Transmembrane helix;Transport</t>
  </si>
  <si>
    <t>Q15904</t>
  </si>
  <si>
    <t>VAS1_HUMAN</t>
  </si>
  <si>
    <t>V-type proton ATPase subunit S1</t>
  </si>
  <si>
    <t>ATP6AP1</t>
  </si>
  <si>
    <t>ATP6IP1;ATP6S1;VATPS1;XAP3</t>
  </si>
  <si>
    <t>ENSG00000071553</t>
  </si>
  <si>
    <t>ENSP00000358777</t>
  </si>
  <si>
    <t>Accessory subunit of the proton-transporting vacuolar(V)-ATPase protein pump, which is required for luminalacidification of secretory vesicles. Guides the V-type ATPase intospecialized subcellular compartments, such as neuroendocrineregulated secretory vesicles or the ruffled border of theosteoclast, thereby regulating its activity. Involved in membranetrafficking and Ca(2+)-dependent membrane fusion. May play a rolein the assembly of the V-type ATPase complex. In aerobicconditions, involved in intracellular iron homeostasis, thustriggering the activity of Fe(2+) prolyl hydroxylase (PHD)enzymes, and leading to HIF1A hydroxylation and subsequentproteasomal degradation (PubMed:28296633)</t>
  </si>
  <si>
    <t>widely expressed, with highest levels in brainand lowest in liver and duodenum. {ECO:0000269|PubMed:27231034}.</t>
  </si>
  <si>
    <t xml:space="preserve"> Single-pass membrane protein{ECO:0000305}. Endoplasmic reticulum-Golgi intermediatecompartment membrane {ECO:0000269|PubMed:27231034}. Note=Notdetected in trans-Golgi network. {ECO:0000269|PubMed:27231034}.;Endoplasmic reticulum membrane{ECO:0000269|PubMed:27231034}</t>
  </si>
  <si>
    <t>Immunodeficiency 47 (IMD47) [MIM:300972]: A compleximmunodeficiency syndrome characterized by hypogammaglobulinemia,recurrent bacterial infections, defective glycosylation of serumproteins, and liver disease with neonatal jaundice andhepatosplenomegaly. Some patients may also have neurologicfeatures, including seizures, mild intellectual disability, andbehavioral abnormalities. Inheritance is X-linked recessive.{ECO:0000269|PubMed:27231034}. Note=The disease is caused bymutations affecting the gene represented in this entry.</t>
  </si>
  <si>
    <t>cardiac ventricle development;regulation of cardiac conduction</t>
  </si>
  <si>
    <t>integral component of membrane;intercalated disc;mitochondrial inner membrane;plasma membrane</t>
  </si>
  <si>
    <t>TMEM65</t>
  </si>
  <si>
    <t>Cell membrane;Complete proteome;Membrane;Mitochondrion;Mitochondrion inner membrane;Polymorphism;Reference proteome;Transit peptide;Transmembrane;Transmembrane helix</t>
  </si>
  <si>
    <t>Q6PI78</t>
  </si>
  <si>
    <t>TMM65_HUMAN</t>
  </si>
  <si>
    <t>Transmembrane protein 65</t>
  </si>
  <si>
    <t>ENSG00000164983</t>
  </si>
  <si>
    <t>ENSP00000297632</t>
  </si>
  <si>
    <t>May play an important role in cardiac development andfunction. May regulate cardiac conduction and the function of thegap junction protein GJA1. May contributes to the stability andproper localization of GJA1 to cardiac intercalated disk therebyregulating gap junction communication (By similarity). May alsoplay a role in the regulation of mitochondrial respiration andmitochondrial DNA copy number maintenance (PubMed:28295037)</t>
  </si>
  <si>
    <t>Predominantly expressed the ventricular tissue(at protein level). {ECO:0000269|PubMed:26403541}.</t>
  </si>
  <si>
    <t xml:space="preserve"> Multi-pass membrane protein{ECO:0000255}. Note=Localizes at the intercalated disk in theventricular tissue (PubMed:26403541).{ECO:0000269|PubMed:26403541}.;Cell membrane {ECO:0000269|PubMed:26403541};Multi-pass membrane protein {ECO:0000255}. Mitochondrion innermembrane {ECO:0000269|PubMed:24765583,ECO:0000269|PubMed:28295037}</t>
  </si>
  <si>
    <t>Note=Defects in TMEM65 may cause a mitochondrial disordercharacterized by a complex encephalomyopathic phenotype. Clinicalfeatures includ microcephaly, dysmorphic features, psychomotorregression, hypotonia, growth retardation, lactic acidosis,intractable seizures, dyskenetics movements, withoutcardiomyopathy (PubMed:28295037). {ECO:0000269|PubMed:28295037}.</t>
  </si>
  <si>
    <t>cellular response to dexamethasone stimulus;chromatin remodeling;covalent chromatin modification;negative regulation of G0 to G1 transition;negative regulation of transcription, DNA-templated;rhythmic process;transcription, DNA-templated</t>
  </si>
  <si>
    <t>enzyme binding;histone methyltransferase binding;identical protein binding;protein domain specific binding</t>
  </si>
  <si>
    <t>chromatin;chromosome, centromeric region;condensed chromosome, centromeric region;nuclear chromosome, telomeric region;nuclear envelope;nuclear euchromatin;nuclear heterochromatin;nuclear inner membrane;nuclear pericentric heterochromatin;nucleoplasm;nucleus;senescence-associated heterochromatin focus;spindle</t>
  </si>
  <si>
    <t>Chromosome and associated proteins;Spliceosome</t>
  </si>
  <si>
    <t>Chromo;Chromo_shadow</t>
  </si>
  <si>
    <t>Chromo/chromo_shadow_dom;Chromo_dom_subgr;Chromo_domain;Chromo_shadow_dom;Chromodomain_CS;Chromo-like_dom_sf</t>
  </si>
  <si>
    <t>CHROMO;ChSh</t>
  </si>
  <si>
    <t>ERCC6 (CSB) and EHMT2 (G9a) positively regulate rRNA expression;RNA Polymerase I Chain Elongation;Transcriptional Regulation by E2F6</t>
  </si>
  <si>
    <t>CBX3-EHMT1-NR3C1 complex;CBX3-EHMT2-NR3C1 complex;CEN complex</t>
  </si>
  <si>
    <t>3D-structure;Acetylation;Biological rhythms;Chromatin regulator;Complete proteome;Direct protein sequencing;Isopeptide bond;Nucleus;Phosphoprotein;Reference proteome;Repeat;Repressor;Transcription;Transcription regulation;Ubl conjugation</t>
  </si>
  <si>
    <t>Q13185</t>
  </si>
  <si>
    <t>CBX3_HUMAN</t>
  </si>
  <si>
    <t>Chromobox protein homolog 3</t>
  </si>
  <si>
    <t>CBX3</t>
  </si>
  <si>
    <t>ENSG00000122565</t>
  </si>
  <si>
    <t>ENSP00000336687;ENSP00000379670</t>
  </si>
  <si>
    <t>2L11;3DM1;3KUP;3TZD;5T1I</t>
  </si>
  <si>
    <t>Seems to be involved in transcriptional silencing inheterochromatin-like complexes. Recognizes and binds histone H3tails methylated at 'Lys-9', leading to epigenetic repression. Maycontribute to the association of the heterochromatin with theinner nuclear membrane through its interaction with lamin Breceptor (LBR). Involved in the formation of functionalkinetochore through interaction with MIS12 complex proteins.Contributes to the conversion of local chromatin to aheterochromatin-like repressive state through H3 'Lys-9'trimethylation, mediates the recruitment of the methyltransferasesSUV39H1 and/or SUV39H2 by the PER complex to the E-box elements ofthe circadian target genes such as PER2 itself or PER1. Mediatesthe recruitement of NIPBL to sites of DNA damage at double-strandbreaks (DSBs) (PubMed:28167679).</t>
  </si>
  <si>
    <t>Nucleus {ECO:0000305}. Note=Associates witheuchromatin and is largely excluded from constitutiveheterochromatin. May be associated with microtubules and mitoticpoles during mitosis (Potential). {ECO:0000305}.</t>
  </si>
  <si>
    <t>cell redox homeostasis;cellular response to oxidative stress;cellular response to reactive oxygen species;hydrogen peroxide catabolic process;maternal placenta development;mitochondrion organization;myeloid cell differentiation;negative regulation of apoptotic process;negative regulation of kinase activity;peptidyl-cysteine oxidation;positive regulation of cell proliferation;positive regulation of NF-kappaB transcription factor activity;regulation of mitochondrial membrane potential;response to hydrogen peroxide;response to lipopolysaccharide;response to oxidative stress</t>
  </si>
  <si>
    <t>alkyl hydroperoxide reductase activity;cysteine-type endopeptidase inhibitor activity involved in apoptotic process;identical protein binding;kinase binding;protein C-terminus binding;protein kinase binding;thioredoxin peroxidase activity</t>
  </si>
  <si>
    <t>cytoplasm;cytosol;early endosome;extracellular exosome;mitochondrial matrix;mitochondrion;myelin sheath;protein complex</t>
  </si>
  <si>
    <t>Detoxification of Reactive Oxygen Species</t>
  </si>
  <si>
    <t>3D-structure;Acetylation;Alternative splicing;Antioxidant;Complete proteome;Cytoplasm;Direct protein sequencing;Disulfide bond;Endosome;Mitochondrion;Oxidoreductase;Peroxidase;Phosphoprotein;Polymorphism;Redox-active center;Reference proteome;Transit peptide</t>
  </si>
  <si>
    <t>P30048</t>
  </si>
  <si>
    <t>PRDX3_HUMAN</t>
  </si>
  <si>
    <t>Thioredoxin-dependent peroxide reductase, mitochondrial</t>
  </si>
  <si>
    <t>PRDX3</t>
  </si>
  <si>
    <t>AOP1</t>
  </si>
  <si>
    <t>ENSG00000165672</t>
  </si>
  <si>
    <t>ENSP00000298510</t>
  </si>
  <si>
    <t>P30048-1</t>
  </si>
  <si>
    <t>5JCG</t>
  </si>
  <si>
    <t>Thiol-specific peroxidase that catalyzes the reductionof hydrogen peroxide and organic hydroperoxides to water andalcohols, respectively. Plays a role in cell protection againstoxidative stress by detoxifying peroxides (PubMed:7733872,PubMed:17707404). Acts synergistically with MAP3K13 to regulatethe activation of NF-kappa-B in the cytosol (PubMed:12492477)</t>
  </si>
  <si>
    <t>Mitochondrion{ECO:0000250|UniProtKB:P35705}. Cytoplasm{ECO:0000305|PubMed:12492477}. Early endosome{ECO:0000269|PubMed:15750338}. Note=Localizes to early endosomesin a RPS6KC1-dependent manner. {ECO:0000269|PubMed:15750338}.</t>
  </si>
  <si>
    <t>cytosol;cytosolic large ribosomal subunit;extracellular matrix;focal adhesion;membrane;nucleus;ribosome</t>
  </si>
  <si>
    <t>Ribosomal_L6</t>
  </si>
  <si>
    <t>Ribosomal_L6;Ribosomal_L6_a/b-dom;Ribosomal_L6_a/b-dom_sf;Ribosomal_L6_CS2</t>
  </si>
  <si>
    <t>3D-structure;Acetylation;Complete proteome;Direct protein sequencing;Reference proteome;Ribonucleoprotein;Ribosomal protein</t>
  </si>
  <si>
    <t>P32969</t>
  </si>
  <si>
    <t>RL9_HUMAN</t>
  </si>
  <si>
    <t>60S ribosomal protein L9</t>
  </si>
  <si>
    <t>RPL9;RPL9P7;RPL9P8;RPL9P9</t>
  </si>
  <si>
    <t>ENSG00000163682</t>
  </si>
  <si>
    <t>ENSP00000346022;ENSP00000400467</t>
  </si>
  <si>
    <t>2CQL;4UG0;4V6X;5AJ0;5LKS;5T2C</t>
  </si>
  <si>
    <t>cytosol;nuclear speck;nucleoplasm;nucleus</t>
  </si>
  <si>
    <t>P-loop_NTPase;YLP_motif_con_p1</t>
  </si>
  <si>
    <t>Alternative splicing;Complete proteome;Isopeptide bond;Methylation;Nucleus;Phosphoprotein;Reference proteome;Repressor;Transcription;Transcription regulation;Ubl conjugation</t>
  </si>
  <si>
    <t>P49750</t>
  </si>
  <si>
    <t>YLPM1_HUMAN</t>
  </si>
  <si>
    <t>YLP motif-containing protein 1</t>
  </si>
  <si>
    <t>YLPM1</t>
  </si>
  <si>
    <t>C14orf170;ZAP3</t>
  </si>
  <si>
    <t>ENSG00000119596</t>
  </si>
  <si>
    <t>ENSP00000324463</t>
  </si>
  <si>
    <t>P49750-4</t>
  </si>
  <si>
    <t>Plays a role in the reduction of telomerase activityduring differentiation of embryonic stem cells by binding to thecore promoter of TERT and controlling its down-regulation</t>
  </si>
  <si>
    <t>Expressed in neuronal, neuroblastoma andembryonic kidney cell lines (at protein level).{ECO:0000269|PubMed:17890166}.</t>
  </si>
  <si>
    <t>Nucleus {ECO:0000269|PubMed:17890166}.Nucleus speckle {ECO:0000250}. Note=Migrates to nucleolar capsupon blockage of transcription.</t>
  </si>
  <si>
    <t>cellular respiration;mitochondrial electron transport, NADH to ubiquinone;mitochondrial respiratory chain complex I assembly;negative regulation of cell growth;negative regulation of intrinsic apoptotic signaling pathway;reactive oxygen species metabolic process;substantia nigra development</t>
  </si>
  <si>
    <t>electron transfer activity;NADH dehydrogenase (ubiquinone) activity;NADH dehydrogenase activity</t>
  </si>
  <si>
    <t>mitochondrial matrix;mitochondrial membrane;mitochondrial respiratory chain complex I;mitochondrion;myelin sheath;nuclear body</t>
  </si>
  <si>
    <t>Complex1_30kDa</t>
  </si>
  <si>
    <t>NADH_DH_suC;NADH_quin_OxRdtase_su_C/D-like;NADH_UbQ_OxRdtase_30kDa_su;NADH_UbQ_OxRdtase_CS</t>
  </si>
  <si>
    <t>Ecsit complex (ECSIT, NDUFS3, NDUFAF1);Ecsit complex (ECSIT, NDUFS3, TOM20);Respiratory chain complex I (early intermediate NDUFAF1 assembly), mitochondrial;Respiratory chain complex I (holoenzyme), mitochondrial;Respiratory chain complex I (intermediate I/200kD and III/250kD), mitochondrial;Respiratory chain complex I (intermediate IV/310kD), mitochondrial;Respiratory chain complex I (intermediate V/380kD and VI/480kD), mitochondrial;Respiratory chain complex I (intermediate VII/650kD), mitochondrial;Respiratory chain complex I (intermediate), mitochondrial;Respiratory chain complex I (lambda subunit) mitochondrial</t>
  </si>
  <si>
    <t>3D-structure;Alternative splicing;Complete proteome;Direct protein sequencing;Electron transport;Membrane;Mitochondrion;Mitochondrion inner membrane;NAD;Oxidoreductase;Polymorphism;Reference proteome;Respiratory chain;Transit peptide;Transport;Ubiquinone</t>
  </si>
  <si>
    <t>O75489</t>
  </si>
  <si>
    <t>NDUS3_HUMAN</t>
  </si>
  <si>
    <t>NADH dehydrogenase [ubiquinone] iron-sulfur protein 3, mitochondrial</t>
  </si>
  <si>
    <t>NDUFS3</t>
  </si>
  <si>
    <t>ENSG00000213619</t>
  </si>
  <si>
    <t>ENSP00000263774;ENSP00000434970</t>
  </si>
  <si>
    <t>O75489-1;O75489-2</t>
  </si>
  <si>
    <t>Core subunit of the mitochondrial membrane respiratorychain NADH dehydrogenase (Complex I) that is believed to belong tothe minimal assembly required for catalysis. Complex I functionsin the transfer of electrons from NADH to the respiratory chain.The immediate electron acceptor for the enzyme is believed to beubiquinone (By similarity).</t>
  </si>
  <si>
    <t>autophagosome assembly;autophagy of mitochondrion;autophagy of nucleus;cellular protein modification process;macroautophagy;mitochondrial fragmentation involved in apoptotic process;negative regulation of phagocytosis;protein targeting to membrane;protein ubiquitination;regulation of cilium assembly</t>
  </si>
  <si>
    <t>Atg12 transferase activity;Atg8 ligase activity;enzyme binding;ligase activity;ubiquitin-like protein transferase activity</t>
  </si>
  <si>
    <t>cytoplasmic ubiquitin ligase complex;cytosol</t>
  </si>
  <si>
    <t>Autophagy - animal;Autophagy - other;Kaposi sarcoma-associated herpesvirus infection;Membrane trafficking;Mitochondrial biogenesis;Ubiquitin system</t>
  </si>
  <si>
    <t>Autophagy - animal;Autophagy - other;Kaposi sarcoma-associated herpesvirus infection</t>
  </si>
  <si>
    <t>Autophagy_act_C;Autophagy_C;Autophagy_N</t>
  </si>
  <si>
    <t>Autophagy-rel_prot_3;Autophagy-rel_prot_3_C;Autophagy-rel_prot_3_N</t>
  </si>
  <si>
    <t>3D-structure;Acetylation;Alternative splicing;Autophagy;Complete proteome;Cytoplasm;Isopeptide bond;Ligase;Protein transport;Reference proteome;Transport;Ubl conjugation;Ubl conjugation pathway</t>
  </si>
  <si>
    <t>Q9NT62</t>
  </si>
  <si>
    <t>ATG3_HUMAN</t>
  </si>
  <si>
    <t>Ubiquitin-like-conjugating enzyme ATG3</t>
  </si>
  <si>
    <t>ATG3</t>
  </si>
  <si>
    <t>APG3;APG3L</t>
  </si>
  <si>
    <t>ENSG00000144848</t>
  </si>
  <si>
    <t>ENSP00000283290;ENSP00000385943</t>
  </si>
  <si>
    <t>Q9NT62-1;Q9NT62-2</t>
  </si>
  <si>
    <t>4NAW</t>
  </si>
  <si>
    <t>E2 conjugating enzyme required for the cytoplasm tovacuole transport (Cvt), autophagy, and mitochondrial homeostasis.Responsible for the E2-like covalent binding ofphosphatidylethanolamine to the C-terminal Gly of ATG8-likeproteins (GABARAP, GABARAPL1, GABARAPL2 or MAP1LC3A). The ATG12-ATG5 conjugate plays a role of an E3 and promotes the transfer ofATG8-like proteins from ATG3 to phosphatidylethanolamine (PE).This step is required for the membrane association of ATG8-likeproteins. The formation of the ATG8-phosphatidylethanolamineconjugates is essential for autophagy and for the cytoplasm tovacuole transport (Cvt). Preferred substrate is MAP1LC3A. Alsoacts as an autocatalytic E2-like enzyme, catalyzing theconjugation of ATG12 to itself, ATG12 conjugation to ATG3 playinga role in mitochondrial homeostasis but not in autophagy. ATG7(E1-like enzyme) facilitates this reaction by forming an E1-E2complex with ATG3. Promotes primary ciliogenesis by removing OFD1from centriolar satellites via the autophagic pathway</t>
  </si>
  <si>
    <t>Widely expressed, with a highest expression inheart, skeletal muscle, kidney, liver and placenta.{ECO:0000269|PubMed:11825910}.</t>
  </si>
  <si>
    <t>Cytoplasm {ECO:0000269|PubMed:11825910}.</t>
  </si>
  <si>
    <t>7-methylguanosine mRNA capping;fibroblast growth factor receptor signaling pathway;mRNA splicing, via spliceosome;positive regulation of gene expression, epigenetic;positive regulation of type I interferon production;positive regulation of viral transcription;regulation of gene silencing by miRNA;RNA metabolic process;snRNA transcription from RNA polymerase II promoter;somatic stem cell population maintenance;termination of RNA polymerase I transcription;transcription elongation from RNA polymerase I promoter;transcription elongation from RNA polymerase II promoter;transcription from RNA polymerase II promoter;transcription from RNA polymerase III promoter;transcription initiation from RNA polymerase I promoter;transcription initiation from RNA polymerase II promoter;transcription, DNA-templated;transcription-coupled nucleotide-excision repair;viral process</t>
  </si>
  <si>
    <t>DNA binding;DNA-directed 5'-3' RNA polymerase activity</t>
  </si>
  <si>
    <t>cytosol;DNA-directed RNA polymerase I complex;DNA-directed RNA polymerase II, core complex;DNA-directed RNA polymerase III complex;nucleoplasm;nucleus</t>
  </si>
  <si>
    <t>Cytosolic DNA-sensing pathway;DNA repair and recombination proteins;Huntington disease;RNA polymerase;Transcription machinery</t>
  </si>
  <si>
    <t>Cytosolic DNA-sensing pathway;Huntington disease;RNA polymerase</t>
  </si>
  <si>
    <t>RNA_pol_Rpb5_C;RNA_pol_Rpb5_N</t>
  </si>
  <si>
    <t>DNA_RNA_pol_RPB5_euk/virus;RNA_pol_Rpb5_N;RNA_pol_Rpb5_N_sf;RNA_pol_subH/Rpb5_C;RNA_pol_subH/Rpb5_CS;RPB5-like;RpoH/RPB5</t>
  </si>
  <si>
    <t>Abortive elongation of HIV-1 transcript in the absence of Tat;Activation of anterior HOX genes in hindbrain development during early embryogenesis;B-WICH complex positively regulates rRNA expression;Cytosolic sensors of pathogen-associated DNA;Dual incision in TC-NER;FGFR2 alternative splicing;Formation of HIV elongation complex in the absence of HIV Tat;Formation of HIV-1 elongation complex containing HIV-1 Tat;Formation of RNA Pol II elongation complex;Formation of TC-NER Pre-Incision Complex;Formation of the Early Elongation Complex;Formation of the HIV-1 Early Elongation Complex;Gap-filling DNA repair synthesis and ligation in TC-NER;HIV elongation arrest and recovery;HIV Transcription Initiation;MicroRNA (miRNA) biogenesis;mRNA Capping;mRNA Splicing - Major Pathway;mRNA Splicing - Minor Pathway;NoRC negatively regulates rRNA expression;Pausing and recovery of HIV elongation;Pausing and recovery of Tat-mediated HIV elongation;PIWI-interacting RNA (piRNA) biogenesis;Processing of Capped Intron-Containing Pre-mRNA;RNA Pol II CTD phosphorylation and interaction with CE;RNA Pol II CTD phosphorylation and interaction with CE during HIV infection;RNA Polymerase I Chain Elongation;RNA Polymerase I Promoter Escape;RNA Polymerase I Transcription Initiation;RNA Polymerase I Transcription Termination;RNA Polymerase II HIV Promoter Escape;RNA Polymerase II Pre-transcription Events;RNA Polymerase II Promoter Escape;RNA polymerase II transcribes snRNA genes;RNA Polymerase II Transcription Elongation;RNA Polymerase II Transcription Initiation;RNA Polymerase II Transcription Initiation And Promoter Clearance;RNA Polymerase II Transcription Pre-Initiation And Promoter Opening;RNA Polymerase III Abortive And Retractive Initiation;RNA Polymerase III Chain Elongation;RNA Polymerase III Transcription Initiation From Type 1 Promoter;RNA Polymerase III Transcription Initiation From Type 2 Promoter;RNA Polymerase III Transcription Initiation From Type 3 Promoter;RNA Polymerase III Transcription Termination;Signaling by FGFR2 IIIa TM;Tat-mediated elongation of the HIV-1 transcript;Tat-mediated HIV elongation arrest and recovery;TP53 Regulates Transcription of DNA Repair Genes;Transcription of the HIV genome;Transcriptional regulation by small RNAs;Transcriptional regulation of pluripotent stem cells;Transcription-Coupled Nucleotide Excision Repair (TC-NER);Viral Messenger RNA Synthesis</t>
  </si>
  <si>
    <t>BRCA1-core RNA polymerase II complex;BRCA1-RNA polymerase II complex;RNA polymerase II (RNAPII);RNA polymerase II core complex;RNA polymerase II holoenzyme complex;URI complex (Unconventional prefoldin RPB5 Interactor)</t>
  </si>
  <si>
    <t>3D-structure;Acetylation;Complete proteome;Direct protein sequencing;DNA-directed RNA polymerase;Host-virus interaction;Isopeptide bond;Nucleus;Polymorphism;Reference proteome;Transcription;Ubl conjugation</t>
  </si>
  <si>
    <t>P19388</t>
  </si>
  <si>
    <t>RPAB1_HUMAN</t>
  </si>
  <si>
    <t>DNA-directed RNA polymerases I, II, and III subunit RPABC1</t>
  </si>
  <si>
    <t>NA polymerases I, II, and III subunit ABC1</t>
  </si>
  <si>
    <t>POLR2E</t>
  </si>
  <si>
    <t>ENSG00000099817</t>
  </si>
  <si>
    <t>ENSP00000464739;ENSP00000478303;ENSP00000485021</t>
  </si>
  <si>
    <t>5IY6;5IY7;5IY8;5IY9;5IYA;5IYB;5IYC;5IYD</t>
  </si>
  <si>
    <t>DNA-dependent RNA polymerase catalyzes the transcriptionof DNA into RNA using the four ribonucleoside triphosphates assubstrates. Common component of RNA polymerases I, II and IIIwhich synthesize ribosomal RNA precursors, mRNA precursors andmany functional non-coding RNAs, and small RNAs, such as 5S rRNAand tRNAs, respectively. Pol II is the central component of thebasal RNA polymerase II transcription machinery. Pols are composedof mobile elements that move relative to each other. In Pol II,POLR2E/RPB5 is part of the lower jaw surrounding the central largecleft and thought to grab the incoming DNA template. Seems to bethe major component in this process (By similarity).</t>
  </si>
  <si>
    <t>Nucleus {ECO:0000269|PubMed:9852112}.</t>
  </si>
  <si>
    <t>cell cycle;cell proliferation;signal transduction</t>
  </si>
  <si>
    <t>cytoplasm;early endosome membrane;endosome membrane;extracellular exosome;nucleus</t>
  </si>
  <si>
    <t>3D-structure;Alternative splicing;Cell cycle;Chromosomal rearrangement;Complete proteome;Endosome;Membrane;Nucleus;Polymorphism;Reference proteome</t>
  </si>
  <si>
    <t>Q8NEU8</t>
  </si>
  <si>
    <t>DP13B_HUMAN</t>
  </si>
  <si>
    <t>DCC-interacting protein 13-beta</t>
  </si>
  <si>
    <t>ip13-beta</t>
  </si>
  <si>
    <t>APPL2</t>
  </si>
  <si>
    <t>DIP13B</t>
  </si>
  <si>
    <t>ENSG00000136044</t>
  </si>
  <si>
    <t>ENSP00000258530;ENSP00000444472;ENSP00000446917</t>
  </si>
  <si>
    <t>Q8NEU8-1;Q8NEU8-2;Q8NEU8-3</t>
  </si>
  <si>
    <t>4H8S;5C5B</t>
  </si>
  <si>
    <t>Required for the regulation of cell proliferation inresponse to extracellular signals mediated by an early endosomalcompartment. Links Rab5 to nuclear signal transduction</t>
  </si>
  <si>
    <t>High levels in brain, heart, kidney andskeletal muscle. {ECO:0000269|PubMed:11431708}.</t>
  </si>
  <si>
    <t xml:space="preserve"> Peripheral membrane protein{ECO:0000269|PubMed:15016378}. Nucleus{ECO:0000269|PubMed:15016378}. Note=Early endosomal membrane-boundand nuclear. Translocated into the nucleus upon release fromendosomal membranes following internalization of EGF.;Early endosome membrane{ECO:0000269|PubMed:15016378}</t>
  </si>
  <si>
    <t>22)(q24.1;Note=A chromosomal aberration involving APPL2/DIP13B isfound in patients with chromosome 22q13.3 deletion syndrome.Translocation t(12;q13.3) with SHANK3/PSAP2(PubMed:11431708). {ECO:0000269|PubMed:11431708}.</t>
  </si>
  <si>
    <t>adenylate cyclase-activating dopamine receptor signaling pathway;adenylate cyclase-activating G-protein coupled receptor signaling pathway;bone development;cartilage development;cognition;developmental growth;DNA methylation;embryonic cranial skeleton morphogenesis;embryonic hindlimb morphogenesis;endochondral ossification;energy reserve metabolic process;genetic imprinting;hair follicle placode formation;multicellular organism growth;platelet aggregation;positive regulation of osteoblast differentiation;positive regulation of osteoclast differentiation;post-embryonic body morphogenesis;regulation of parathyroid hormone secretion;response to drug;sensory perception of chemical stimulus;tissue homeostasis</t>
  </si>
  <si>
    <t>beta-2 adrenergic receptor binding;corticotropin-releasing hormone receptor 1 binding;D1 dopamine receptor binding;G-protein beta/gamma-subunit complex binding;GTP binding;GTPase activity;insulin-like growth factor receptor binding;ionotropic glutamate receptor binding;metal ion binding;mu-type opioid receptor binding;signal transducer activity</t>
  </si>
  <si>
    <t>apical plasma membrane;cytosol;dendrite;extracellular exosome;heterotrimeric G-protein complex;membrane</t>
  </si>
  <si>
    <t>Gprotein_alpha_S;Gprotein_alpha_su;GproteinA_insert;P-loop_NTPase</t>
  </si>
  <si>
    <t>G alpha (i) signalling events;G alpha (s) signalling events;G alpha (z) signalling events;Glucagon signaling in metabolic regulation;Glucagon-like Peptide-1 (GLP1) regulates insulin secretion;Glucagon-type ligand receptors;Hedgehog 'off' state;PKA activation in glucagon signalling;Prostacyclin signalling through prostacyclin receptor;Vasopressin regulates renal water homeostasis via Aquaporins</t>
  </si>
  <si>
    <t>ADP-ribosylation;Alternative splicing;Cell membrane;Coiled coil;Complete proteome;Cushing syndrome;Disease mutation;GTP-binding;Magnesium;Membrane;Metal-binding;Nucleotide-binding;Phosphoprotein;Polymorphism;Reference proteome;Transducer</t>
  </si>
  <si>
    <t>Q5JWF2</t>
  </si>
  <si>
    <t>GNAS1_HUMAN</t>
  </si>
  <si>
    <t>Guanine nucleotide-binding protein G(s) subunit alpha isoforms XLas</t>
  </si>
  <si>
    <t>GNAS</t>
  </si>
  <si>
    <t>GNAS1</t>
  </si>
  <si>
    <t>ENSG00000087460</t>
  </si>
  <si>
    <t>ENSP00000360141;ENSP00000360143</t>
  </si>
  <si>
    <t>Q5JWF2-1;Q5JWF2-2</t>
  </si>
  <si>
    <t>Guanine nucleotide-binding proteins (G proteins)function as transducers in numerous signaling pathways controlledby G protein-coupled receptors (GPCRs). Signaling involves theactivation of adenylyl cyclases, resulting in increased levels ofthe signaling molecule cAMP. GNAS functions downstream of severalGPCRs, including beta-adrenergic receptors. XLas isoforms interactwith the same set of receptors as GNAS isoforms (By similarity)</t>
  </si>
  <si>
    <t>Cell membrane {ECO:0000269|PubMed:27120771};Peripheral membrane protein {ECO:0000250|UniProtKB:Q63803}. Apicalcell membrane {ECO:0000269|PubMed:27120771}.</t>
  </si>
  <si>
    <t>GNAS hyperfunction (GNASHYP) [MIM:139320]: This conditionis characterized by increased trauma-related bleeding tendency,prolonged bleeding time, brachydactyly and mental retardation.Both the XLas isoforms and the ALEX protein are mutated whichstrongly reduces the interaction between them and this may allowunimpeded activation of the XLas isoforms.{ECO:0000269|PubMed:11583302, ECO:0000269|PubMed:12719376}.Note=The disease is caused by mutations affecting the generepresented in this entry.ACTH-independent macronodular adrenal hyperplasia 1(AIMAH1) [MIM:219080]: A rare adrenal defect characterized bymultiple, bilateral, non-pigmented, benign, adrenocorticalnodules. It results in excessive production of cortisol leading toACTH-independent Cushing syndrome. Clinical manifestations ofCushing syndrome include facial and truncal obesity, abdominalstriae, muscular weakness, osteoporosis, arterial hypertension,diabetes. {ECO:0000269|PubMed:12727968}. Note=The disease iscaused by mutations affecting the gene represented in this entry.Pseudohypoparathyroidism 1B (PHP1B) [MIM:603233]: Adisorder characterized by end-organ resistance to parathyroidhormone, hypocalcemia and hyperphosphatemia. Patients affectedwith PHP1B lack developmental defects characteristic of Albrighthereditary osteodystrophy, and typically show no other endocrineabnormalities besides resistance to PTH.{ECO:0000269|PubMed:11029463, ECO:0000269|PubMed:11067869,ECO:0000269|PubMed:11294659, ECO:0000269|PubMed:12858292,ECO:0000269|PubMed:14561710, ECO:0000269|PubMed:15592469,ECO:0000269|PubMed:15800843}. Note=The disease is caused bymutations affecting the gene represented in this entry. Mostaffected individuals have defects in methylation of the gene. Insome cases microdeletions involving the STX16 appear to cause lossof methylation at exon A/B of GNAS, resulting in PHP1B. Paternaluniparental isodisomy have also been observed.Pseudohypoparathyroidism 1C (PHP1C) [MIM:612462]: Adisorder characterized by end-organ resistance to parathyroidhormone, hypocalcemia and hyperphosphatemia. It is commonlyassociated with Albright hereditary osteodystrophy whose featuresare short stature, obesity, round facies, short metacarpals andectopic calcification. {ECO:0000269|PubMed:11788646}. Note=Thedisease is caused by mutations affecting the gene represented inthis entry.</t>
  </si>
  <si>
    <t>basement membrane organization;cell-matrix adhesion;extracellular matrix disassembly;extracellular matrix organization;glomerular basement membrane development;positive regulation of cell-substrate adhesion</t>
  </si>
  <si>
    <t>calcium ion binding;collagen binding;laminin binding;laminin-1 binding;proteoglycan binding</t>
  </si>
  <si>
    <t>basal lamina;basement membrane;cell periphery;extracellular exosome;extracellular matrix;extracellular region</t>
  </si>
  <si>
    <t>cEGF;EGF_3;EGF_CA;G2F;Ldl_recept_b;NIDO;Thyroglobulin_1</t>
  </si>
  <si>
    <t>6-blade_b-propeller_TolB-like;cEGF;EGF_Ca-bd_CS;EGF_dom;EGF-like_Ca-bd_dom;EGF-like_CS;EGF-like_dom;EGF-type_Asp/Asn_hydroxyl_site;G2_nidogen/fibulin_G2F;GFP;Growth_fac_rcpt_cys_sf;LDLR_classB_rpt;NIDO_dom;Thyroglobulin_1;Thyroglobulin_1_sf</t>
  </si>
  <si>
    <t>EGF;EGF_CA;G2F;LY;NIDO;TY</t>
  </si>
  <si>
    <t>Degradation of the extracellular matrix;Laminin interactions</t>
  </si>
  <si>
    <t>3D-structure;Alternative splicing;Basement membrane;Calcium;Cell adhesion;Complete proteome;Disulfide bond;EGF-like domain;Extracellular matrix;Glycoprotein;Polymorphism;Reference proteome;Repeat;Secreted;Signal;Sulfation</t>
  </si>
  <si>
    <t>P14543</t>
  </si>
  <si>
    <t>NID1_HUMAN</t>
  </si>
  <si>
    <t>Nidogen-1</t>
  </si>
  <si>
    <t>ID-1</t>
  </si>
  <si>
    <t>NID1</t>
  </si>
  <si>
    <t>NID</t>
  </si>
  <si>
    <t>ENSG00000116962</t>
  </si>
  <si>
    <t>ENSP00000264187;ENSP00000355554</t>
  </si>
  <si>
    <t>P14543-1;P14543-2</t>
  </si>
  <si>
    <t>1NDX</t>
  </si>
  <si>
    <t>Sulfated glycoprotein widely distributed in basementmembranes and tightly associated with laminin. Also binds tocollagen IV and perlecan. It probably has a role in cell-extracellular matrix interactions.</t>
  </si>
  <si>
    <t>cell cycle arrest;cell proliferation;negative regulation of apoptotic process;negative regulation of transcription, DNA-templated;neutrophil degranulation;positive regulation of cell differentiation;regulation of translation;rRNA processing;transcription, DNA-templated</t>
  </si>
  <si>
    <t>DNA binding;DNA binding transcription factor activity;RNA binding;ubiquitin protein ligase binding</t>
  </si>
  <si>
    <t>azurophil granule lumen;cytoplasm;extracellular exosome;extracellular region;intracellular ribonucleoprotein complex;membrane;nucleolus;nucleus</t>
  </si>
  <si>
    <t>Peptidase_M24</t>
  </si>
  <si>
    <t>Creatinase/aminopeptidase-like;PA2G4;Pept_M24;Pept_M24A_MAP2_BS;WH_DNA-bd_sf</t>
  </si>
  <si>
    <t>3D-structure;Acetylation;Alternative splicing;Complete proteome;Cytoplasm;Direct protein sequencing;Isopeptide bond;Nucleus;Phosphoprotein;Reference proteome;Repressor;Ribonucleoprotein;RNA-binding;rRNA processing;Transcription;Transcription regulation;Translation regulation;Ubl conjugation</t>
  </si>
  <si>
    <t>Q9UQ80</t>
  </si>
  <si>
    <t>PA2G4_HUMAN</t>
  </si>
  <si>
    <t>Proliferation-associated protein 2G4</t>
  </si>
  <si>
    <t>PA2G4</t>
  </si>
  <si>
    <t>EBP1</t>
  </si>
  <si>
    <t>ENSG00000170515</t>
  </si>
  <si>
    <t>ENSP00000302886</t>
  </si>
  <si>
    <t>Q9UQ80-1</t>
  </si>
  <si>
    <t>2Q8K;3J2I</t>
  </si>
  <si>
    <t>May play a role in a ERBB3-regulated signal transductionpathway. Seems be involved in growth regulation. Acts acorepressor of the androgen receptor (AR) and is regulated by theERBB3 ligand neuregulin-1/heregulin (HRG). Inhibits transcriptionof some E2F1-regulated promoters, probably by recruiting histoneacetylase (HAT) activity. Binds RNA. Associates with 28S, 18S and5.8S mature rRNAs, several rRNA precursors and probably U3 smallnucleolar RNA. May be involved in regulation of intermediate andlate steps of rRNA processing. May be involved in ribosomeassembly. Mediates cap-independent translation of specific viralIRESs (internal ribosomal entry site) (By similarity). Regulatescell proliferation, differentiation, and survival. Isoform 1suppresses apoptosis whereas isoform 2 promotes celldifferentiation (By similarity).</t>
  </si>
  <si>
    <t>Isoform 2 is undetectable whereas isoform 1 isstrongly expressed in cancer cells (at protein level). Isoform 1and isoform 2 are widely expressed, including heart, brain, lung,pancreas, skeletal muscle, kidney, placenta and liver.{ECO:0000269|PubMed:10682683, ECO:0000269|PubMed:15064750,ECO:0000269|PubMed:19037095}.</t>
  </si>
  <si>
    <t>Isoform 1: Cytoplasm{ECO:0000269|PubMed:16832058, ECO:0000269|PubMed:19037095}.Nucleus, nucleolus {ECO:0000269|PubMed:16832058,ECO:0000269|PubMed:19037095}. Note=Translocates to the nucleusupon treatment with HRG. Phosphorylation at Ser-361 by PKC/PRKCDregulates its nucleolar localization.{ECO:0000269|PubMed:16832058}.Isoform 2: Cytoplasm{ECO:0000269|PubMed:16832058, ECO:0000269|PubMed:19037095}.</t>
  </si>
  <si>
    <t>mechanosensory behavior;multicellular organism development;spermatid development</t>
  </si>
  <si>
    <t>DNA binding;double-stranded RNA binding;RNA binding;single-stranded RNA binding</t>
  </si>
  <si>
    <t>cytoplasm;microtubule cytoskeleton;nucleus</t>
  </si>
  <si>
    <t>dsRBD_dom;DZF_dom;STRBP</t>
  </si>
  <si>
    <t>3D-structure;Alternative splicing;Complete proteome;Cytoplasm;Developmental protein;Differentiation;DNA-binding;Methylation;Polymorphism;Reference proteome;Repeat;RNA-binding;Spermatogenesis</t>
  </si>
  <si>
    <t>Q96SI9</t>
  </si>
  <si>
    <t>STRBP_HUMAN</t>
  </si>
  <si>
    <t>Spermatid perinuclear RNA-binding protein</t>
  </si>
  <si>
    <t>STRBP</t>
  </si>
  <si>
    <t>SPNR</t>
  </si>
  <si>
    <t>ENSG00000165209</t>
  </si>
  <si>
    <t>ENSP00000321347;ENSP00000354271;ENSP00000415968</t>
  </si>
  <si>
    <t>Q96SI9-1;Q96SI9-2</t>
  </si>
  <si>
    <t>2DMY</t>
  </si>
  <si>
    <t>Involved in spermatogenesis and sperm function. Plays arole in regulation of cell growth. Binds to double-stranded DNAand RNA. Binds most efficiently to poly(I:C) RNA than topoly(dI:dC) DNA. Binds also to single-stranded poly(G) RNA. Bindsnon-specifically to the mRNA PRM1 3'-UTR and adenovirus VA RNA (Bysimilarity).</t>
  </si>
  <si>
    <t>Cytoplasm {ECO:0000250}. Note=Microtubule-associated that localizes to the manchette in developingspermatids. {ECO:0000250}.</t>
  </si>
  <si>
    <t>cellular response to interferon-gamma;early endosome to late endosome transport;endosome to lysosome transport;intracellular protein transport;regulation of protein localization to plasma membrane;transport;vesicle docking;vesicle fusion</t>
  </si>
  <si>
    <t>chloride channel inhibitor activity;SNAP receptor activity;syntaxin binding;ubiquitin protein ligase binding</t>
  </si>
  <si>
    <t>cytosol;early endosome;endoplasmic reticulum;endosome;integral component of plasma membrane;late endosome;late endosome membrane;lysosomal membrane;perinuclear region of cytoplasm;phagocytic vesicle;recycling endosome;SNARE complex;trans-Golgi network;vesicle</t>
  </si>
  <si>
    <t>Membrane trafficking;SNARE interactions in vesicular transport</t>
  </si>
  <si>
    <t>SNARE</t>
  </si>
  <si>
    <t>T_SNARE_dom</t>
  </si>
  <si>
    <t>Coiled coil;Complete proteome;Membrane;Phosphoprotein;Reference proteome;Transmembrane;Transmembrane helix;Transport;Ubl conjugation</t>
  </si>
  <si>
    <t>Q9UNK0</t>
  </si>
  <si>
    <t>STX8_HUMAN</t>
  </si>
  <si>
    <t>Syntaxin-8</t>
  </si>
  <si>
    <t>STX8</t>
  </si>
  <si>
    <t>ENSG00000170310</t>
  </si>
  <si>
    <t>ENSP00000305255</t>
  </si>
  <si>
    <t>Vesicle trafficking protein that functions in the earlysecretory pathway, possibly by mediating retrograde transport fromcis-Golgi membranes to the ER.</t>
  </si>
  <si>
    <t>Highly expressed in heart. Also found inbrain, kidney, liver, lung, placenta, skeletal muscle, spleen andpancreas.</t>
  </si>
  <si>
    <t xml:space="preserve"> Single-pass type IVmembrane protein {ECO:0000250}. Note=Preferentially associatedwith the early endosome. To a lesser extent, also present in lateendosome, the plasma membrane and coated pits (By similarity).{ECO:0000250}.;Membrane {ECO:0000250}</t>
  </si>
  <si>
    <t>mRNA processing;regulation of alternative mRNA splicing, via spliceosome;RNA splicing</t>
  </si>
  <si>
    <t>cytoplasm;nuclear speck</t>
  </si>
  <si>
    <t>CTLH_C;G-protein_beta_WD-40_rep;LisH;WD40/YVTN_repeat-like_dom_sf;WD40_repeat;WD40_repeat_CS;WD40_repeat_dom;WD40_repeat_dom_sf</t>
  </si>
  <si>
    <t>CTLH;LisH;WD40</t>
  </si>
  <si>
    <t>3D-structure;Acetylation;Alternative splicing;Complete proteome;Cytoplasm;Direct protein sequencing;Isopeptide bond;mRNA processing;mRNA splicing;Nucleus;Reference proteome;Repeat;Ubl conjugation;WD repeat</t>
  </si>
  <si>
    <t>Q2TAY7</t>
  </si>
  <si>
    <t>SMU1_HUMAN</t>
  </si>
  <si>
    <t>WD40 repeat-containing protein SMU1</t>
  </si>
  <si>
    <t>SMU1</t>
  </si>
  <si>
    <t>ENSG00000122692</t>
  </si>
  <si>
    <t>ENSP00000380336</t>
  </si>
  <si>
    <t>Q2TAY7-1</t>
  </si>
  <si>
    <t>5O9Z</t>
  </si>
  <si>
    <t>Auxiliary spliceosomal protein that regulates selectionof alternative splice sites in a small set of target pre-mRNAspecies (Probable). Regulates alternative splicing of the HSPG2pre-mRNA (By similarity). Required for normal mitotic spindleassembly and normal progress through mitosis (PubMed:15878348).Required for normal accumulation of IK (PubMed:24945353)</t>
  </si>
  <si>
    <t>Cytoplasm {ECO:0000250|UniProtKB:Q99M63}.Nucleus {ECO:0000269|PubMed:24945353}. Nucleus speckle{ECO:0000250|UniProtKB:Q76B40}. Note=Colocalizes with SRSF1 innuclear speckles. {ECO:0000250|UniProtKB:Q76B40}.</t>
  </si>
  <si>
    <t>alternative mRNA splicing, via spliceosome;androgen receptor signaling pathway;defense response to virus;epithelial to mesenchymal transition;gene silencing by RNA;intracellular estrogen receptor signaling pathway;miRNA metabolic process;myoblast differentiation;positive regulation of transcription from RNA polymerase II promoter;regulation of alternative mRNA splicing, via spliceosome;regulation of skeletal muscle cell differentiation;regulation of transcription from RNA polymerase II promoter;RNA processing;RNA secondary structure unwinding;rRNA processing;transcription, DNA-templated</t>
  </si>
  <si>
    <t>ATP binding;ATP-dependent RNA helicase activity;RNA binding;RNA helicase activity;RNA-dependent ATPase activity;transcription coactivator activity</t>
  </si>
  <si>
    <t>cytoplasm;cytosol;membrane;nuclear speck;nucleolus;nucleoplasm;nucleus</t>
  </si>
  <si>
    <t>DGCR8 multiprotein complex;Large Drosha complex;Spliceosome</t>
  </si>
  <si>
    <t>Acetylation;Alternative initiation;Alternative splicing;Antiviral defense;ATP-binding;Complete proteome;Cytoplasm;Direct protein sequencing;Helicase;Hydrolase;Immunity;Isopeptide bond;Methylation;mRNA processing;mRNA splicing;Nucleotide-binding;Nucleus;Phosphoprotein;Reference proteome;RNA-binding;RNA-mediated gene silencing;rRNA processing;Transcription;Transcription regulation;Ubl conjugation</t>
  </si>
  <si>
    <t>Q92841</t>
  </si>
  <si>
    <t>DDX17_HUMAN</t>
  </si>
  <si>
    <t>Probable ATP-dependent RNA helicase DDX17</t>
  </si>
  <si>
    <t>DDX17</t>
  </si>
  <si>
    <t>ENSG00000100201</t>
  </si>
  <si>
    <t>ENSP00000491244</t>
  </si>
  <si>
    <t>Q92841-4</t>
  </si>
  <si>
    <t xml:space="preserve"> this activity requires acetylation on lysineresidues (PubMed:17226766, PubMed:20663877, PubMed:19995069). Mayalso coactivate MDM2 transcription through a TP53-independentpathway (PubMed:17226766). Coactivates MMP7 transcription(PubMed:17226766). Along with CTNNB1, coactivates MYC, JUN, FOSL1and cyclin D1/CCND1 transcription (PubMed:17699760). Alone or incombination with DDX5 and/or SRA1 non-coding RNA, plays a criticalrole in promoting the assembly of proteins required for theformation of the transcription initiation complex and chromatinremodeling leading to coactivation of MYOD1-dependenttranscription. This helicase-independent activity is required forskeletal muscle cells to properly differentiate into myotubes(PubMed:17011493, PubMed:24910439). During epithelial-to-mesenchymal transition, coregulates SMAD-dependent transcriptionalactivity, directly controlling key effectors of differentiation,including miRNAs which in turn directly repress its expression(PubMed:24910439). Plays a role in estrogen and testosteronesignaling pathway at several levels. Mediates the use ofalternative promoters in estrogen-responsive genes and regulatestranscription and splicing of a large number of steroid hormonetarget genes (PubMed:24275493, PubMed:20406972, PubMed:20663877,PubMed:19995069). Contrary to splicing regulation activity,transcriptional coregulation of the estrogen receptor ESR1 ishelicase-independent (PubMed:19718048, PubMed:24275493). Plays arole in innate immunity. Specifically restricts bunyavirusinfection, including Rift Valley fever virus (RVFV) or La Crossevirus (LACV), but not vesicular stomatitis virus (VSV), in aninterferon- and DROSHA-independent manner (PubMed:25126784). Bindsto RVFV RNA, likely via structured viral RNA elements(PubMed:25126784). Promotes mRNA degradation mediated by theantiviral zinc-finger protein ZC3HAV1, in an ATPase-dependentmanner (PubMed:18334637).;As an RNA helicase, unwinds RNA and alters RNAstructures through ATP binding and hydrolysis. Involved inmultiple cellular processes, including pre-mRNA splicing,alternative splicing, ribosomal RNA processing and miRNAprocessing, as well as transcription regulation. Regulates thealternative splicing of exons exhibiting specific features(PubMed:12138182, PubMed:23022728, PubMed:24910439,PubMed:22266867). For instance, promotes the inclusion of AC-richalternative exons in CD44 transcripts (PubMed:12138182). Thisfunction requires the RNA helicase activity (PubMed:12138182,PubMed:23022728, PubMed:24910439, PubMed:22266867). Affects NFAT5and histone macro-H2A.1/H2AFY alternative splicing in a CDK9-dependent manner (PubMed:26209609, PubMed:22266867). In NFAT5,promotes the introduction of alternative exon 4, which contains 2stop codons and may target NFAT5 exon 4-containing transcripts tononsense-mediated mRNA decay, leading to the down-regulation ofNFAT5 protein (PubMed:22266867). Affects splicing of mediators ofsteroid hormone signaling pathway, including kinases thatphosphorylates ESR1, such as CDK2, MAPK1 and GSK3B, andtranscriptional regulators, such as CREBBP, MED1, NCOR1 and NCOR2.By affecting GSK3B splicing, participates in ESR1 and ARstabilization (PubMed:24275493). In myoblasts and epithelialcells, cooperates with HNRNPH1 to control the splicing of specificsubsets of exons (PubMed:24910439). In addition to binding maturemRNAs, also interacts with certain pri-microRNAs, includingMIR663/miR-663a, MIR99B/miR-99b, and MIR6087/miR-6087(PubMed:25126784). Binds pri-microRNAs on the 3' segment flankingthe stem loop via the 5'-[ACG]CAUC[ACU]-3' consensus sequence(PubMed:24581491). Required for the production of subsets ofmicroRNAs, including MIR21 and MIR125B1 (PubMed:24581491,PubMed:27478153). May be involved not only in microRNA primarytranscript processing, but also stabilization (By similarity).Participates in MYC down-regulation at high cell density throughthe production of MYC-targeting microRNAs (PubMed:24581491). Alongwith DDX5, may be involved in the processing of the 32Sintermediate into the mature 28S ribosomal RNA (PubMed:17485482).Promoter-specific transcription regulator, functioning as acoactivator or corepressor depending on the context of thepromoter and the transcriptional complex in which it exists(PubMed:15298701). Enhances NFAT5 transcriptional activity(PubMed:22266867). Synergizes with TP53 in the activation of theMDM2 promoter</t>
  </si>
  <si>
    <t>Widely expressed (PubMed:8871553). Lowexpression, if any, in normal colonic epithelial cells (at proteinlevel). Levels tend to increase during colon cancer progression,from very low in benign hyperplastic polyps to very high intubular and villous adenomas (PubMed:17699760).{ECO:0000269|PubMed:17699760, ECO:0000269|PubMed:8871553}.</t>
  </si>
  <si>
    <t>Nucleus {ECO:0000269|PubMed:12138182,ECO:0000269|PubMed:12595555, ECO:0000269|PubMed:17226766,ECO:0000269|PubMed:17699760, ECO:0000269|PubMed:19995069,ECO:0000269|PubMed:22002106, ECO:0000269|PubMed:24581491,ECO:0000269|PubMed:25126784}. Nucleus, nucleolus{ECO:0000269|PubMed:17226766, ECO:0000269|PubMed:22002106}.Cytoplasm, cytosol {ECO:0000269|PubMed:25126784}. Note=In thecourse of bunyavirus infection, relocalizes from the nucleus tothe cytosol where it binds viral RNA to antagonize replication.{ECO:0000269|PubMed:25126784}.</t>
  </si>
  <si>
    <t>cellular response to leukemia inhibitory factor;negative regulation of cell proliferation;negative regulation of transcription, DNA-templated;positive regulation of chromatin binding;positive regulation of retinoic acid receptor signaling pathway;positive regulation of transcription from RNA polymerase II promoter;transcription, DNA-templated;viral genome replication;white fat cell differentiation</t>
  </si>
  <si>
    <t>chromatin binding;glyoxylate reductase (NADP) activity;hydroxypyruvate reductase activity;NAD binding;protein complex binding;protein homodimerization activity;protein kinase binding;retinoic acid receptor binding;transcription coactivator activity;transcription corepressor activity</t>
  </si>
  <si>
    <t>cell junction;cytosol;nucleus;ribbon synapse;transcriptional repressor complex</t>
  </si>
  <si>
    <t>D-isomer_2_OHA_DH_cat_dom;D-isomer_DH_CS;D-isomer_DH_NAD-bd;NAD(P)-bd_dom_sf</t>
  </si>
  <si>
    <t>Repression of WNT target genes;TCF7L2 mutants don't bind CTBP</t>
  </si>
  <si>
    <t>CtBP complex;CtBP core complex;SHARP-CtBP complex</t>
  </si>
  <si>
    <t>3D-structure;Alternative splicing;Cell junction;Complete proteome;Differentiation;Direct protein sequencing;Host-virus interaction;Methylation;NAD;Nucleus;Oxidoreductase;Phosphoprotein;Reference proteome;Repressor;Synapse;Transcription;Transcription regulation</t>
  </si>
  <si>
    <t>P56545</t>
  </si>
  <si>
    <t>CTBP2_HUMAN</t>
  </si>
  <si>
    <t>C-terminal-binding protein 2</t>
  </si>
  <si>
    <t>tBP2</t>
  </si>
  <si>
    <t>CTBP2</t>
  </si>
  <si>
    <t>ENSG00000175029</t>
  </si>
  <si>
    <t>ENSP00000311825;ENSP00000338615;ENSP00000357816;ENSP00000410474;ENSP00000434630;ENSP00000436285</t>
  </si>
  <si>
    <t>P56545-1;P56545-2;P56545-3</t>
  </si>
  <si>
    <t>2OME;4LCJ</t>
  </si>
  <si>
    <t>Corepressor targeting diverse transcription regulators.Functions in brown adipose tissue (BAT) differentiation (Bysimilarity).</t>
  </si>
  <si>
    <t>Ubiquitous. Highest levels in heart, skeletalmuscle, and pancreas.</t>
  </si>
  <si>
    <t>Nucleus {ECO:0000305}. Cell junction,synapse {ECO:0000250}.</t>
  </si>
  <si>
    <t>autophagosome assembly;autophagy;autophagy of mitochondrion;autophagy of nucleus;C-terminal protein lipidation;macroautophagy;positive regulation of protein catabolic process;protein delipidation;protein targeting to membrane;proteolysis</t>
  </si>
  <si>
    <t>cysteine-type endopeptidase activity;cysteine-type peptidase activity;endopeptidase activity</t>
  </si>
  <si>
    <t>Autophagy - animal;Autophagy - other;Membrane trafficking;Mitochondrial biogenesis;Peptidases</t>
  </si>
  <si>
    <t>Autophagy - animal;Autophagy - other</t>
  </si>
  <si>
    <t>Peptidase_C54</t>
  </si>
  <si>
    <t>ATG4B_met;Peptidase_C54</t>
  </si>
  <si>
    <t>3D-structure;Acetylation;Alternative splicing;Autophagy;Complete proteome;Cytoplasm;Direct protein sequencing;Hydrolase;Phosphoprotein;Polymorphism;Protease;Protein transport;Reference proteome;Thiol protease;Transport;Ubl conjugation pathway</t>
  </si>
  <si>
    <t>Q9Y4P1</t>
  </si>
  <si>
    <t>ATG4B_HUMAN</t>
  </si>
  <si>
    <t>Cysteine protease ATG4B</t>
  </si>
  <si>
    <t>ATG4B</t>
  </si>
  <si>
    <t>APG4B;AUTL1;KIAA0943</t>
  </si>
  <si>
    <t>ENSG00000168397</t>
  </si>
  <si>
    <t>ENSP00000383964;ENSP00000384259;ENSP00000384661</t>
  </si>
  <si>
    <t>Q9Y4P1-1;Q9Y4P1-4;Q9Y4P1-6</t>
  </si>
  <si>
    <t>2CY7;2D1I;2Z0D;2Z0E;2ZZP;5LXH;5LXI</t>
  </si>
  <si>
    <t>Cysteine protease required for the cytoplasm to vacuoletransport (Cvt) and autophagy. Cleaves the C-terminal amino acidof ATG8 family proteins MAP1LC3, GABARAPL1, GABARAPL2 and GABARAP,to reveal a C-terminal glycine. Exposure of the glycine at the C-terminus is essential for ATG8 proteins conjugation tophosphatidylethanolamine (PE) and insertion to membranes, which isnecessary for autophagy. Has also an activity of delipidatingenzyme for the PE-conjugated forms.</t>
  </si>
  <si>
    <t>Mainly expressed in the skeletal muscle,followed by brain, heart, liver and pancreas.{ECO:0000269|PubMed:12446702, ECO:0000269|PubMed:15169837}.</t>
  </si>
  <si>
    <t>fatty acid beta-oxidation using acyl-CoA dehydrogenase;fatty acid beta-oxidation using acyl-CoA oxidase</t>
  </si>
  <si>
    <t>acyl-CoA dehydrogenase activity;FAD binding;flavin adenine dinucleotide binding;pristanoyl-CoA oxidase activity;receptor binding</t>
  </si>
  <si>
    <t>membrane;mitochondrion;peroxisomal matrix;peroxisome</t>
  </si>
  <si>
    <t>alpha-Linolenic acid metabolism;beta-Alanine metabolism;Biosynthesis of unsaturated fatty acids;cAMP signaling pathway;Fatty acid degradation;Peroxisome;PPAR signaling pathway;Propanoate metabolism</t>
  </si>
  <si>
    <t>alpha-Linolenic acid metabolism;beta-Alanine metabolism;Biosynthesis of unsaturated fatty acids;cAMP signaling pathway;Carbon metabolism;Fatty acid degradation;Fatty acid metabolism;Metabolic pathways;Peroxisome;PPAR signaling pathway;Propanoate metabolism</t>
  </si>
  <si>
    <t>ACOX;Acyl-CoA_dh_M</t>
  </si>
  <si>
    <t>ACO;AcylCo_DH-like_C;AcylCoA_DH/ox_N_sf;AcylCoA_DH/oxidase_NM_dom;Acyl-CoA_Oxase/DH_cen-dom;Acyl-CoA_oxidase;Acyl-CoA_oxidase_C</t>
  </si>
  <si>
    <t>Beta-oxidation of pristanoyl-CoA</t>
  </si>
  <si>
    <t>Acetylation;Alternative splicing;Complete proteome;FAD;Fatty acid metabolism;Flavoprotein;Lipid metabolism;Oxidoreductase;Peroxisome;Phosphoprotein;Polymorphism;Reference proteome</t>
  </si>
  <si>
    <t>O15254</t>
  </si>
  <si>
    <t>ACOX3_HUMAN</t>
  </si>
  <si>
    <t>Peroxisomal acyl-coenzyme A oxidase 3</t>
  </si>
  <si>
    <t>ACOX3</t>
  </si>
  <si>
    <t>BRCOX;PRCOX</t>
  </si>
  <si>
    <t>ENSG00000087008</t>
  </si>
  <si>
    <t>ENSP00000348775;ENSP00000413994;ENSP00000421625</t>
  </si>
  <si>
    <t>O15254-1;O15254-2</t>
  </si>
  <si>
    <t>1.3.3.6</t>
  </si>
  <si>
    <t>Oxidizes the CoA-esters of 2-methyl-branched fattyacids.</t>
  </si>
  <si>
    <t>Peroxisome {ECO:0000305}.</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</si>
  <si>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protein catabolic process;Wnt signaling pathway, planar cell polarity pathway</t>
  </si>
  <si>
    <t>enzyme regulator activity</t>
  </si>
  <si>
    <t>PCI;Rpn3_C</t>
  </si>
  <si>
    <t>26S_Psome_reg_C;PCI_dom;PSMD3;TPR-like_helical_dom_sf;WH_DNA-bd_sf;WH-like_DNA-bd_sf</t>
  </si>
  <si>
    <t>3D-structure;Alternative splicing;Complete proteome;Isopeptide bond;Phosphoprotein;Proteasome;Reference proteome;Ubl conjugation</t>
  </si>
  <si>
    <t>O43242</t>
  </si>
  <si>
    <t>PSMD3_HUMAN</t>
  </si>
  <si>
    <t>26S proteasome non-ATPase regulatory subunit 3</t>
  </si>
  <si>
    <t>PSMD3</t>
  </si>
  <si>
    <t>ENSG00000108344</t>
  </si>
  <si>
    <t>ENSP00000264639</t>
  </si>
  <si>
    <t>O43242-1</t>
  </si>
  <si>
    <t>integral component of membrane;nuclear inner membrane</t>
  </si>
  <si>
    <t>Dpy-19/Dpy-19-like;DPY19L3</t>
  </si>
  <si>
    <t>Q6ZPD9</t>
  </si>
  <si>
    <t>D19L3_HUMAN</t>
  </si>
  <si>
    <t>Probable C-mannosyltransferase DPY19L3</t>
  </si>
  <si>
    <t>DPY19L3</t>
  </si>
  <si>
    <t>ENSG00000178904</t>
  </si>
  <si>
    <t>ENSP00000344937;ENSP00000376081</t>
  </si>
  <si>
    <t>Q6ZPD9-1</t>
  </si>
  <si>
    <t>bone development;cellular response to growth factor stimulus;extracellular matrix organization;heart development;inner ear development;lung development;negative regulation of angiogenesis;negative regulation of endothelial cell proliferation;ossification;pigmentation;platelet degranulation;positive regulation of endothelial cell migration;receptor-mediated endocytosis;regulation of cell morphogenesis;response to cadmium ion;response to calcium ion;response to cAMP;response to cytokine;response to ethanol;response to glucocorticoid;response to gravity;response to L-ascorbic acid;response to lead ion;response to lipopolysaccharide;response to peptide hormone;signal transduction;wound healing</t>
  </si>
  <si>
    <t>calcium ion binding;collagen binding;extracellular matrix binding</t>
  </si>
  <si>
    <t>basement membrane;cell surface;cytoplasm;endocytic vesicle lumen;extracellular region;extracellular space;nuclear matrix;platelet alpha granule;platelet alpha granule lumen;platelet alpha granule membrane</t>
  </si>
  <si>
    <t>Osteogenesis imperfecta</t>
  </si>
  <si>
    <t>FOLN;Kazal_1;SPARC_Ca_bdg</t>
  </si>
  <si>
    <t>EF_Hand_1_Ca_BS;EF-hand-dom_pair;Fol_N;Follistatin/Osteonectin_EGF;Kazal_dom;Kazal_dom_sf;Osteonectin_CS;SPARC/Testican_Ca-bd-dom</t>
  </si>
  <si>
    <t>FOLN;KAZAL</t>
  </si>
  <si>
    <t>ECM proteoglycans;Platelet degranulation;Scavenging by Class H Receptors</t>
  </si>
  <si>
    <t>3D-structure;Basement membrane;Calcium;Complete proteome;Copper;Direct protein sequencing;Disease mutation;Disulfide bond;Extracellular matrix;Glycoprotein;Metal-binding;Osteogenesis imperfecta;Polymorphism;Reference proteome;Secreted;Signal</t>
  </si>
  <si>
    <t>P09486</t>
  </si>
  <si>
    <t>SPRC_HUMAN</t>
  </si>
  <si>
    <t>SPARC</t>
  </si>
  <si>
    <t>ON</t>
  </si>
  <si>
    <t>ENSG00000113140</t>
  </si>
  <si>
    <t>ENSP00000231061</t>
  </si>
  <si>
    <t>1BMO;1NUB;1SRA;2V53</t>
  </si>
  <si>
    <t xml:space="preserve"> an acidicdomain that binds 5 to 8 Ca(2+) with a low affinity and an EF-handloop that binds a Ca(2+) ion with a high affinity.;Appears to regulate cell growth through interactionswith the extracellular matrix and cytokines. Binds calcium andcopper, several types of collagen, albumin, thrombospondin, PDGFand cell membranes. There are two calcium binding sites</t>
  </si>
  <si>
    <t>Secreted, extracellular space, extracellularmatrix, basement membrane {ECO:0000269|PubMed:2306517,ECO:0000269|PubMed:3400777, ECO:0000269|PubMed:7495300,ECO:0000269|PubMed:9457905}. Note=In or around the basementmembrane.</t>
  </si>
  <si>
    <t>Osteogenesis imperfecta 17 (OI17) [MIM:616507]: Anautosomal recessive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sclerae.{ECO:0000269|PubMed:26027498}. Note=The disease is caused bymutations affecting the gene represented in this entry.</t>
  </si>
  <si>
    <t>endocytosis;membrane organization;positive regulation of Notch signaling pathway;protein autophosphorylation;protein phosphorylation;protein stabilization;regulation of clathrin-dependent endocytosis;regulation of protein localization</t>
  </si>
  <si>
    <t>AP-2 adaptor complex binding;ATP binding;Notch binding;protein serine/threonine kinase activity</t>
  </si>
  <si>
    <t>cell leading edge;clathrin-coated pit;clathrin-coated vesicle;cytoplasm;cytosol;extrinsic component of plasma membrane;terminal bouton</t>
  </si>
  <si>
    <t>Membrane trafficking;Protein kinases</t>
  </si>
  <si>
    <t>Kinase-like_dom_sf;Prot_kinase_dom;Ser/Thr_kinase_AS;WD40/YVTN_repeat-like_dom_sf</t>
  </si>
  <si>
    <t>3D-structure;Acetylation;Alternative splicing;ATP-binding;Cell membrane;Coated pit;Complete proteome;Endocytosis;Kinase;Membrane;Methylation;Nucleotide-binding;Phosphoprotein;Polymorphism;Reference proteome;Serine/threonine-protein kinase;Transferase</t>
  </si>
  <si>
    <t>Q2M2I8</t>
  </si>
  <si>
    <t>AAK1_HUMAN</t>
  </si>
  <si>
    <t>AP2-associated protein kinase 1</t>
  </si>
  <si>
    <t>AAK1</t>
  </si>
  <si>
    <t>KIAA1048</t>
  </si>
  <si>
    <t>ENSG00000115977</t>
  </si>
  <si>
    <t>ENSP00000385181;ENSP00000386456</t>
  </si>
  <si>
    <t>Q2M2I8-1;Q2M2I8-2</t>
  </si>
  <si>
    <t>4WSQ;5L4Q;5TE0</t>
  </si>
  <si>
    <t>Regulates clathrin-mediated endocytosis byphosphorylating the AP2M1/mu2 subunit of the adaptor proteincomplex 2 (AP-2) which ensures high affinity binding of AP-2 tocargo membrane proteins during the initial stages of endocytosis.Isoform 1 and isoform 2 display similar levels of kinase activitytowards AP2M1. Regulates phosphorylation of other AP-2 subunits aswell as AP-2 localization and AP-2-mediated internalization ofligand complexes. Phosphorylates NUMB and regulates its cellularlocalization, promoting NUMB localization to endosomes. Binds toand stabilizes the activated form of NOTCH1, increases itslocalization in endosomes and regulates its transcriptionalactivity.</t>
  </si>
  <si>
    <t>Detected in brain, heart and liver. Isoform 1is the predominant isoform in brain.{ECO:0000269|PubMed:17494869}.</t>
  </si>
  <si>
    <t xml:space="preserve"> Peripheralmembrane protein {ECO:0000250}. Membrane, clathrin-coated pit{ECO:0000250}. Note=Active when found in clathrin-coated pits atthe plasma membrane. In neuronal cells, enriched at presynapticterminals. In non-neuronal cells, enriched at leading edge ofmigrating cells (By similarity). {ECO:0000250}.;Cell membrane {ECO:0000250}</t>
  </si>
  <si>
    <t>amyloid-beta clearance;cellular protein metabolic process;complement activation;complement activation, alternative pathway;complement activation, classical pathway;fatty acid metabolic process;G-protein coupled receptor signaling pathway;immune response;inflammatory response;neutrophil degranulation;phagocytosis, engulfment;positive regulation of activation of membrane attack complex;positive regulation of angiogenesis;positive regulation of apoptotic cell clearance;positive regulation of glucose transport;positive regulation of G-protein coupled receptor protein signaling pathway;positive regulation of lipid storage;positive regulation of protein phosphorylation;positive regulation of type IIa hypersensitivity;positive regulation of vascular endothelial growth factor production;post-translational protein modification;regulation of complement activation;regulation of immune response;regulation of triglyceride biosynthetic process;signal transduction</t>
  </si>
  <si>
    <t>C5L2 anaphylatoxin chemotactic receptor binding;endopeptidase inhibitor activity;receptor binding;serine-type endopeptidase activity</t>
  </si>
  <si>
    <t>azurophil granule lumen;blood microparticle;endoplasmic reticulum lumen;extracellular exosome;extracellular region;extracellular space;plasma membrane;protein complex;secretory granule lumen</t>
  </si>
  <si>
    <t>Chagas disease (American trypanosomiasis);Complement and coagulation cascades;Exosome;Herpes simplex virus 1 infection;Kaposi sarcoma-associated herpesvirus infection;Legionellosis;Leishmaniasis;Membrane trafficking;Neuroactive ligand-receptor interaction;Pertussis;Phagosome;Staphylococcus aureus infection;Systemic lupus erythematosus;Tuberculosis;Viral carcinogenesis</t>
  </si>
  <si>
    <t>Chagas disease (American trypanosomiasis);Complement and coagulation cascades;Herpes simplex virus 1 infection;Kaposi sarcoma-associated herpesvirus infection;Legionellosis;Leishmaniasis;Neuroactive ligand-receptor interaction;Pertussis;Phagosome;Staphylococcus aureus infection;Systemic lupus erythematosus;Tuberculosis;Viral carcinogenesis</t>
  </si>
  <si>
    <t>Age-related macular degeneration;Atypical hemolytic uremic syndrome;Classic complement pathway component defects</t>
  </si>
  <si>
    <t>Pegcetacoplan</t>
  </si>
  <si>
    <t>A2M;A2M_comp;A2M_N;A2M_N_2;A2M_recep;ANATO;NTR;Thiol-ester_cl</t>
  </si>
  <si>
    <t>A2M_comp;A2M_N;A2M_N_2;A-macroglobulin_rcpt-bd;A-macroglobulin_rcpt-bd_sf;Anaphylatoxin/fibulin;Anaphylatoxin_comp_syst;Anaphylatoxn_comp_syst_dom;Complement_C3-like;Ig-like_fold;Macroglobln_a2;MacrogloblnA2_CS;MacrogloblnA2_thiol-ester-bond;Netrin_domain;Netrin_module_non-TIMP;NTR_complement_C3;Terpenoid_cyclase/PrenylTrfase;TIMP-like_OB-fold</t>
  </si>
  <si>
    <t>A2M;A2M_N_2;A2M_recep;ANATO;C345C</t>
  </si>
  <si>
    <t>Activation of C3 and C5;Alternative complement activation;G alpha (i) signalling events;Immunoregulatory interactions between a Lymphoid and a non-Lymphoid cell;Neutrophil degranulation;Peptide ligand-binding receptors;Post-translational protein phosphorylation;Regulation of Complement cascade;Regulation of Insulin-like Growth Factor (IGF) transport and uptake by Insulin-like Growth Factor Binding Proteins (IGFBPs)</t>
  </si>
  <si>
    <t>APOL1 complex A (APOL1, APOA1, HPR, C3);proMBP-angiotensinogen-c3dg complex</t>
  </si>
  <si>
    <t>3D-structure;Age-related macular degeneration;Cleavage on pair of basic residues;Complement alternate pathway;Complement pathway;Complete proteome;Direct protein sequencing;Disease mutation;Disulfide bond;Fatty acid metabolism;Glycoprotein;Hemolytic uremic syndrome;Immunity;Inflammatory response;Innate immunity;Lipid metabolism;Phosphoprotein;Polymorphism;Reference proteome;Secreted;Signal;Thioester bond</t>
  </si>
  <si>
    <t>P01024</t>
  </si>
  <si>
    <t>Age-related macular degeneration;Atypical hemolytic-uremic syndrome with C3 anomaly;Complement component 3 deficiency</t>
  </si>
  <si>
    <t>CO3_HUMAN</t>
  </si>
  <si>
    <t>Complement C3</t>
  </si>
  <si>
    <t>C3</t>
  </si>
  <si>
    <t>CPAMD1</t>
  </si>
  <si>
    <t>ENSG00000125730</t>
  </si>
  <si>
    <t>ENSP00000245907</t>
  </si>
  <si>
    <t>1C3D;1GHQ;1W2S;2A73;2A74;2GOX;2I07;2ICE;2ICF;2NOJ;2QKI;2WII;2WIN;2WY7;2WY8;2XQW;2XWB;2XWJ;3D5R;3D5S;3G6J;3L3O;3L5N;3NMS;3OED;3OHX;3OXU;3RJ3;3T4A;4HW5;4HWJ;4I6O;4M76;4ONT;4ZH1;5FO7;5FO8;5FO9;5FOA;5FOB;5M6W;5NBQ;5O32;5O35</t>
  </si>
  <si>
    <t>C3 plays a central role in the activation of thecomplement system. Its processing by C3 convertase is the centralreaction in both classical and alternative complement pathways.After activation C3b can bind covalently, via its reactivethioester, to cell surface carbohydrates or immune aggregates.Derived from proteolytic degradation of complement C3,C3a anaphylatoxin is a mediator of local inflammatory process. Inchronic inflammation, acts as a chemoattractant for neutrophils(By similarity). It induces the contraction of smooth muscle,increases vascular permeability and causes histamine release frommast cells and basophilic leukocytes.</t>
  </si>
  <si>
    <t>Plasma. The acylation stimulating protein(ASP) is expressed in adipocytes and released into the plasmaduring both the fasting and postprandial periods.{ECO:0000269|PubMed:15833747, ECO:0000269|PubMed:9555951}.</t>
  </si>
  <si>
    <t>Complement component 3 deficiency (C3D) [MIM:613779]: Arare defect of the complement classical pathway. Patients developrecurrent, severe, pyogenic infections because of ineffectiveopsonization of pathogens. Some patients may also developautoimmune disorders, such as arthralgia and vasculitic rashes,lupus-like syndrome and membranoproliferative glomerulonephritis.{ECO:0000269|PubMed:7961791}. Note=The disease is caused bymutations affecting the gene represented in this entry.Macular degeneration, age-related, 9 (ARMD9)[MIM:611378]: A form of age-related macular degeneration, amultifactorial eye disease and the most common cause ofirreversible vision loss in the developed world. In most patients,the disease is manifest as ophthalmoscopically visible yellowishaccumulations of protein and lipid that lie beneath the retinalpigment epithelium and within an elastin-containing structureknown as Bruch membrane. {ECO:0000269|PubMed:17634448,ECO:0000269|PubMed:24036952}. Note=Disease susceptibility isassociated with variations affecting the gene represented in thisentry.Hemolytic uremic syndrome atypical 5 (AHUS5)[MIM:612925]: An atypical form of hemolytic uremic syndrome. It isa complex genetic disease characterized by microangiopathichemolytic anemia, thrombocytopenia, renal failure and absence ofepisodes of enterocolitis and diarrhea. In contrast to typicalhemolytic uremic syndrome, atypical forms have a poorer prognosis,with higher death rates and frequent progression to end-stagerenal disease. {ECO:0000269|PubMed:18796626,ECO:0000269|PubMed:20513133}. Note=Disease susceptibility isassociated with variations affecting the gene represented in thisentry. Other genes may play a role in modifying the phenotype.Note=Increased levels of C3 and its cleavage product ASP,are associated with obesity, diabetes and coronary heart disease.Short-term endurance training reduces baseline ASP levels andsubsequently fat storage.</t>
  </si>
  <si>
    <t>activation of protein kinase activity;calcium-mediated signaling using intracellular calcium source;cell cycle arrest;cellular copper ion homeostasis;cellular response to amyloid-beta;cellular response to copper ion;cellular response to drug;dendritic spine maintenance;learning or memory;long-term memory;metabolic process;modulation of age-related behavioral decline;negative regulation of activated T cell proliferation;negative regulation of amyloid precursor protein catabolic process;negative regulation of amyloid-beta formation;negative regulation of apoptotic process;negative regulation of calcineurin-NFAT signaling cascade;negative regulation of catalytic activity;negative regulation of dendritic spine maintenance;negative regulation of DNA binding transcription factor activity;negative regulation of interferon-gamma production;negative regulation of interleukin-17 production;negative regulation of interleukin-2 production;negative regulation of long-term synaptic potentiation;negative regulation of protein phosphorylation;negative regulation of protein processing;negative regulation of T cell receptor signaling pathway;neuron projection maintenance;positive regulation of neuron apoptotic process;positive regulation of neuron death;positive regulation of peptidyl-tyrosine phosphorylation;positive regulation of protein localization to plasma membrane;positive regulation of protein targeting to membrane;positive regulation of protein tyrosine kinase activity;protein destabilization;protein homooligomerization;regulation of calcium ion import across plasma membrane;regulation of intracellular calcium activated chloride channel activity;regulation of peptidyl-tyrosine phosphorylation;regulation of potassium ion transmembrane transport;response to amyloid-beta;response to cadmium ion;response to oxidative stress</t>
  </si>
  <si>
    <t>amyloid-beta binding;ATP-dependent protein binding;chaperone binding;copper ion binding;cupric ion binding;cuprous ion binding;glycosaminoglycan binding;identical protein binding;ion channel binding;lamin binding;microtubule binding;protease binding;protein complex binding;receptor activity;signal transducer activity;tubulin binding;type 5 metabotropic glutamate receptor binding</t>
  </si>
  <si>
    <t>anchored component of external side of plasma membrane;cell surface;cytoplasm;cytosol;dendrite;endoplasmic reticulum;extracellular exosome;extrinsic component of membrane;Golgi apparatus;inclusion body;intracellular membrane-bounded organelle;membrane raft;nuclear membrane;plasma membrane;postsynapse;postsynaptic density</t>
  </si>
  <si>
    <t>CD molecules;Exosome;Ferroptosis;Glycosaminoglycan binding proteins;Glycosylphosphatidylinositol (GPI)-anchored proteins;Prion diseases</t>
  </si>
  <si>
    <t>Ferroptosis;Prion diseases</t>
  </si>
  <si>
    <t>Huntington disease-like syndrome;Prion disease</t>
  </si>
  <si>
    <t>Prion;Prion_bPrPp</t>
  </si>
  <si>
    <t>Prion;Prion/Doppel_b-ribbon_dom_sf;Prion/Doppel_prot_b-ribbon_dom;Prion_N_dom</t>
  </si>
  <si>
    <t>PRP</t>
  </si>
  <si>
    <t>NCAM1 interactions</t>
  </si>
  <si>
    <t>PRNP homo-oligomer complex;PRNP-ApolopoproteinE3 complex</t>
  </si>
  <si>
    <t>3D-structure;Alternative initiation;Amyloid;Amyloidosis;Cell cycle;Cell membrane;Complete proteome;Copper;Cytoplasm;Direct protein sequencing;Disease mutation;Disulfide bond;Glycoprotein;Golgi apparatus;GPI-anchor;Growth arrest;Lipoprotein;Membrane;Metal-binding;Nucleus;Polymorphism;Prion;Reference proteome;Repeat;Signal;Ubl conjugation;Zinc</t>
  </si>
  <si>
    <t>P04156</t>
  </si>
  <si>
    <t>Chronic diarrhea with hereditary sensory and autonomic neuropathy;Familial Alzheimer-like prion disease;Fatal familial insomnia;Gerstmann-Straussler-Scheinker syndrome;Huntington disease-like 1;Inherited Creutzfeldt-Jakob disease</t>
  </si>
  <si>
    <t>PRIO_HUMAN</t>
  </si>
  <si>
    <t>Major prion protein</t>
  </si>
  <si>
    <t>rP</t>
  </si>
  <si>
    <t>PRNP</t>
  </si>
  <si>
    <t>ALTPRP;PRIP;PRP</t>
  </si>
  <si>
    <t>ENSG00000171867</t>
  </si>
  <si>
    <t>ENSP00000368752;ENSP00000399376</t>
  </si>
  <si>
    <t>P04156-1</t>
  </si>
  <si>
    <t>1E1G;1E1J;1E1P;1E1S;1E1U;1E1W;1FKC;1FO7;1H0L;1HJM;1HJN;1I4M;1OEH;1OEI;1QLX;1QLZ;1QM0;1QM1;1QM2;1QM3;2IV4;2IV5;2IV6;2K1D;2KUN;2LBG;2LEJ;2LFT;2LSB;2LV1;2M8T;2OL9;2W9E;3HAF;3HAK;3HEQ;3HER;3HES;3HJ5;3HJX;3MD4;3MD5;3NHC;3NHD;3NVF;4DGI;4E1H;4E1I;4KML;4N9O;5L6R</t>
  </si>
  <si>
    <t>Its primary physiological function is unclear. May playa role in neuronal development and synaptic plasticity. May berequired for neuronal myelin sheath maintenance. May promotemyelin homeostasis through acting as a agonist for ADGRG6receptor. May play a role in iron uptake and iron homeostasis.Soluble oligomers are toxic to cultured neuroblastoma cells andinduce apoptosis (in vitro) (By similarity). Association with GPC1(via its heparan sulfate chains) targets PRNP to lipid rafts. Alsoprovides Cu(2+) or ZN(2+) for the ascorbate-mediated GPC1deaminase degradation of its heparan sulfate side chains (Bysimilarity).</t>
  </si>
  <si>
    <t xml:space="preserve"> Lipid-anchor, GPI-anchor{ECO:0000269|PubMed:19936054}. Golgi apparatus{ECO:0000250|UniProtKB:P04925}. Note=Targeted to lipid rafts viaassociation with the heparan sulfate chains of GPC1. Colocates, inthe presence of Cu(2+), to vesicles in para- and perinuclearregions, where both proteins undergo internalization. Heparindisplaces PRNP from lipid rafts and promotes endocytosis.{ECO:0000269|PubMed:19936054}.Isoform 2: Cytoplasm{ECO:0000269|PubMed:19059915}. Nucleus{ECO:0000269|PubMed:19059915}. Note=Accumulates outside thesecretory route in the cytoplasm, from where it relocates to thenucleus. {ECO:0000269|PubMed:19059915}.;Cell membrane</t>
  </si>
  <si>
    <t xml:space="preserve"> bovinespongiform encephalopathy (BSE) in cattle; chronic wasting disease (CWD) of mule deerand elk; feline spongiform encephalopathy (FSE) in cats and exoticungulate encephalopathy (EUE) in nyala and greater kudu. The priondiseases illustrate three manifestations of CNS degeneration: (1)infectious (2) sporadic and (3) dominantly inherited forms. TME,CWD, BSE, FSE, EUE are all thought to occur after consumption ofprion-infected foodstuffs. {ECO:0000269|PubMed:8105771}.Creutzfeldt-Jakob disease (CJD) [MIM:123400]: Occursprimarily as a sporadic disorder (1 per million), while 10-15% arefamilial. Accidental transmission of CJD to humans appears to beiatrogenic (contaminated human growth hormone (HGH), cornealtransplantation, electroencephalographic electrode implantation,etc.). Epidemiologic studies have failed to implicate theingestion of infected animal meat in the pathogenesis of CJD inhuman. The triad of microscopic features that characterize theprion diseases consists of (1) spongiform degeneration of neurons,(2) severe astrocytic gliosis that often appears to be out ofproportion to the degree of nerve cell loss, and (3) amyloidplaque formation. CJD is characterized by progressive dementia andmyoclonic seizures, affecting adults in mid-life. Some patientspresent sleep disorders, abnormalities of high cortical function,cerebellar and corticospinal disturbances. The disease ends indeath after a 3-12 months illness. {ECO:0000269|PubMed:10790216,ECO:0000269|PubMed:1439789, ECO:0000269|PubMed:1671440,ECO:0000269|PubMed:1975028, ECO:0000269|PubMed:19927125,ECO:0000269|PubMed:7902693, ECO:0000269|PubMed:7906019,ECO:0000269|PubMed:7913755, ECO:0000269|PubMed:8461023,ECO:0000269|PubMed:8909447}. Note=The disease is caused bymutations affecting the gene represented in this entry.Fatal familial insomnia (FFI) [MIM:600072]: Autosomaldominant disorder and is characterized by neuronal degenerationlimited to selected thalamic nuclei and progressive insomnia.{ECO:0000269|PubMed:1347910, ECO:0000269|PubMed:1439789,ECO:0000269|PubMed:19927125}. Note=The disease is caused bymutations affecting the gene represented in this entry.Gerstmann-Straussler disease (GSD) [MIM:137440]: A rareinherited prion disease characterized by adult onset of memoryloss, dementia, ataxia, and pathologic deposition of amyloid-likeplaques in the brain. GSD presents with progressive limb andtruncal ataxia, dysarthria, and cognitive decline in the thirtiesand forties, and the average disease duration is 7 years.{ECO:0000269|PubMed:10581485, ECO:0000269|PubMed:11709001,ECO:0000269|PubMed:1363810, ECO:0000269|PubMed:1439789,ECO:0000269|PubMed:19927125, ECO:0000269|PubMed:2564168,ECO:0000269|PubMed:7699395, ECO:0000269|PubMed:7783876,ECO:0000269|PubMed:7902972, ECO:0000269|PubMed:8797472,ECO:0000269|PubMed:9786248}. Note=The disease is caused bymutations affecting the gene represented in this entry.Huntington disease-like 1 (HDL1) [MIM:603218]: Autosomaldominant, early-onset neurodegenerative disorder with prominentpsychiatric features. {ECO:0000269|PubMed:9792871}. Note=Thedisease is caused by mutations affecting the gene represented inthis entry. {ECO:0000269|PubMed:9792871}.Kuru (KURU) [MIM:245300]: Kuru is transmitted duringritualistic cannibalism, among natives of the New Guineahighlands. Patients exhibit various movement disorders likecerebellar abnormalities, rigidity of the limbs, and clonus.Emotional lability is present, and dementia is conspicuouslyabsent. Death usually occurs from 3 to 12 month after onset.{ECO:0000269|PubMed:19923577, ECO:0000269|PubMed:26061765}.Note=Disease susceptibility is associated with variationsaffecting the gene represented in this entry.Spongiform encephalopathy with neuropsychiatric features(SENF) [MIM:606688]: Autosomal dominant presenile dementia with arapidly progressive and protracted clinical course. The dementiawas characterized clinically by frontotemporal features, includingearly personality changes. Some patients had memory loss, severalshowed aggressiveness, hyperorality and verbal stereotypy, othershad parkinsonian symptoms. {ECO:0000269|PubMed:12214108,ECO:0000269|PubMed:9266722}. Note=The disease is caused bymutations affecting the gene represented in this entry.; scrapie in sheep and goat; transmissible minkencephalopathy (TME);Note=PrP is found in high quantity in the brain of humansand animals infected with neurodegenerative diseases known astransmissible spongiform encephalopathies or prion diseases, like:Creutzfeldt-Jakob disease (CJD), fatal familial insomnia (FFI),Gerstmann-Straussler disease (GSD), Huntington disease-like type 1(HDL1) and kuru in humans</t>
  </si>
  <si>
    <t>aerobic respiration;mitochondrial electron transport, ubiquinol to cytochrome c;oxidation-reduction process;oxidative phosphorylation;protein processing;response to activity;response to alkaloid</t>
  </si>
  <si>
    <t>metalloendopeptidase activity;protein complex binding;ubiquinol-cytochrome-c reductase activity;ubiquitin protein ligase binding;zinc ion binding</t>
  </si>
  <si>
    <t>cytosol;mitochondrial inner membrane;mitochondrial respiratory chain;mitochondrial respiratory chain complex III;mitochondrion;myelin sheath</t>
  </si>
  <si>
    <t>Metalloenz_LuxS/M16;Pept_M16_N;Peptidase_M16_C</t>
  </si>
  <si>
    <t>3D-structure;Acetylation;Complete proteome;Direct protein sequencing;Electron transport;Membrane;Mitochondrion;Mitochondrion inner membrane;Phosphoprotein;Polymorphism;Reference proteome;Respiratory chain;Transit peptide;Transport</t>
  </si>
  <si>
    <t>P31930</t>
  </si>
  <si>
    <t>QCR1_HUMAN</t>
  </si>
  <si>
    <t>Cytochrome b-c1 complex subunit 1, mitochondrial</t>
  </si>
  <si>
    <t>UQCRC1</t>
  </si>
  <si>
    <t>ENSG00000010256</t>
  </si>
  <si>
    <t>ENSP00000203407</t>
  </si>
  <si>
    <t>This is a component of the ubiquinol-cytochrome creductase complex (complex III or cytochrome b-c1 complex), whichis part of the mitochondrial respiratory chain. This protein maymediate formation of the complex between cytochromes c and c1.</t>
  </si>
  <si>
    <t>cellular amino acid metabolic process;cellular response to drug;dihydrobiopterin metabolic process;liver development;L-phenylalanine catabolic process;response to aluminum ion;response to glucagon;response to lead ion;tetrahydrobiopterin biosynthetic process</t>
  </si>
  <si>
    <t>6,7-dihydropteridine reductase activity;electron transfer activity;NADH binding;NADPH binding;protein homodimerization activity</t>
  </si>
  <si>
    <t>cytoplasm;cytosol;extracellular exosome;mitochondrion;neuron projection</t>
  </si>
  <si>
    <t>Folate biosynthesis</t>
  </si>
  <si>
    <t>Folate biosynthesis;Metabolic pathways</t>
  </si>
  <si>
    <t>Phenylketonuria</t>
  </si>
  <si>
    <t>Phenylalanine and tyrosine catabolism</t>
  </si>
  <si>
    <t>3D-structure;Acetylation;Alternative splicing;Complete proteome;Direct protein sequencing;Disease mutation;NADP;Oxidoreductase;Phenylketonuria;Polymorphism;Reference proteome;Tetrahydrobiopterin biosynthesis</t>
  </si>
  <si>
    <t>P09417</t>
  </si>
  <si>
    <t>Dihydropteridine reductase deficiency</t>
  </si>
  <si>
    <t>DHPR_HUMAN</t>
  </si>
  <si>
    <t>Dihydropteridine reductase</t>
  </si>
  <si>
    <t>QDPR</t>
  </si>
  <si>
    <t>DHPR;SDR33C1</t>
  </si>
  <si>
    <t>ENSG00000151552</t>
  </si>
  <si>
    <t>ENSP00000281243;ENSP00000390944</t>
  </si>
  <si>
    <t>P09417-1;P09417-2</t>
  </si>
  <si>
    <t>1HDR</t>
  </si>
  <si>
    <t>1.5.1.34</t>
  </si>
  <si>
    <t>The product of this enzyme, tetrahydrobiopterin (BH-4),is an essential cofactor for phenylalanine, tyrosine, andtryptophan hydroxylases.</t>
  </si>
  <si>
    <t>Hyperphenylalaninemia, BH4-deficient, C (HPABH4C)[MIM:261630]: Rare autosomal recessive disorder characterized byhyperphenylalaninemia and severe neurologic symptoms (malignanthyperphenylalaninemia) including axial hypotonia and truncalhypertonia, abnormal thermogenesis, and microcephaly. These signsare attributable to depletion of the neurotransmitters dopamineand serotonin, whose syntheses are controlled by tryptophan andtyrosine hydroxylases that use BH-4 as cofactor. Patients do notrespond to phenylalanine-restricted diet. HPABH4C is lethal ifuntreated. {ECO:0000269|PubMed:10408783,ECO:0000269|PubMed:11153907, ECO:0000269|PubMed:2116088,ECO:0000269|PubMed:8326489, ECO:0000269|PubMed:9744478}. Note=Thedisease is caused by mutations affecting the gene represented inthis entry.</t>
  </si>
  <si>
    <t>mRNA 3'-end processing;mRNA export from nucleus;regulation of transcription, DNA-templated;regulation of translation;RNA export from nucleus;termination of RNA polymerase II transcription</t>
  </si>
  <si>
    <t>DNA binding;RNA binding</t>
  </si>
  <si>
    <t>cytoplasmic ribonucleoprotein granule;nuclear speck;nucleoplasm;nucleus;transcription export complex</t>
  </si>
  <si>
    <t>SAP</t>
  </si>
  <si>
    <t>SAP_dom;SAP_dom_sf</t>
  </si>
  <si>
    <t>3D-structure;Acetylation;Complete proteome;Direct protein sequencing;DNA-binding;mRNA transport;Nucleus;Phosphoprotein;Reference proteome;RNA-binding;Transcription;Transcription regulation;Translation regulation;Transport</t>
  </si>
  <si>
    <t>P82979</t>
  </si>
  <si>
    <t>SARNP_HUMAN</t>
  </si>
  <si>
    <t>SAP domain-containing ribonucleoprotein</t>
  </si>
  <si>
    <t>SARNP</t>
  </si>
  <si>
    <t>HCC1</t>
  </si>
  <si>
    <t>ENSG00000205323</t>
  </si>
  <si>
    <t>ENSP00000337632;ENSP00000449409</t>
  </si>
  <si>
    <t>2DO1</t>
  </si>
  <si>
    <t>Binds both single-stranded and double-stranded DNA withhigher affinity for the single-stranded form. Specifically bindsto scaffold/matrix attachment region DNA. Also binds single-stranded RNA. Enhances RNA unwinding activity of DDX39A. Mayparticipate in important transcriptional or translational controlof cell growth, metabolism and carcinogenesis. Component of theTREX complex which is thought to couple mRNA transcription,processing and nuclear export, and specifically associates withspliced mRNA and not with unspliced pre-mRNA. TREX is recruited tospliced mRNAs by a transcription-independent mechanism, binds tomRNA upstream of the exon-junction complex (EJC) and is recruitedin a splicing- and cap-dependent manner to a region near the 5'end of the mRNA where it functions in mRNA export to the cytoplasmvia the TAP/NFX1 pathway. The TREX complex is essential for theexport of Kaposi's sarcoma-associated herpesvirus (KSHV)intronless mRNAs and infectious virus production</t>
  </si>
  <si>
    <t>Low expression in spleen, liver, pancreas,testis, thymus, heart, and kidney. Increased levels are seen inhepatocellular carcinoma and pancreatic adenocarcinoma.{ECO:0000269|PubMed:11356193}.</t>
  </si>
  <si>
    <t>Nucleus. Nucleus speckle.</t>
  </si>
  <si>
    <t>actin cytoskeleton reorganization;actomyosin structure organization;cell migration;cytoskeleton organization;establishment or maintenance of cell polarity;intracellular signal transduction;protein phosphorylation;signal transduction</t>
  </si>
  <si>
    <t>ATP binding;magnesium ion binding;protein kinase activity;protein serine/threonine kinase activity;Rho GTPase binding</t>
  </si>
  <si>
    <t>actomyosin;cell leading edge;cell-cell junction;cytoplasm;cytoskeleton;extracellular exosome;lamellipodium;plasma membrane</t>
  </si>
  <si>
    <t>C1_1;CNH;DMPK_coil;KELK;Pkinase</t>
  </si>
  <si>
    <t>AGC-kinase_C;CNH_dom;CRIB_dom;CRIB_dom_sf;DAG/PE-bd;KELK;Kinase-like_dom_sf;MRCK_beta;Myotonic_dystrophy_kinase_coil;PE/DAG-bd;PH_domain;PH-like_dom_sf;Prot_kinase_dom;Protein_kinase_ATP_BS;Ser/Thr_kinase_AS;WD40/YVTN_repeat-like_dom_sf</t>
  </si>
  <si>
    <t>C1;CNH;PBD;PH;S_TK_X;S_TKc</t>
  </si>
  <si>
    <t>3D-structure;ATP-binding;Cell junction;Cell membrane;Cell projection;Coiled coil;Complete proteome;Cytoplasm;Kinase;Magnesium;Membrane;Metal-binding;Methylation;Nucleotide-binding;Phosphoprotein;Polymorphism;Reference proteome;Serine/threonine-protein kinase;Transferase;Zinc;Zinc-finger</t>
  </si>
  <si>
    <t>Q9Y5S2</t>
  </si>
  <si>
    <t>MRCKB_HUMAN</t>
  </si>
  <si>
    <t>Serine/threonine-protein kinase MRCK beta</t>
  </si>
  <si>
    <t>CDC42BPB</t>
  </si>
  <si>
    <t>KIAA1124</t>
  </si>
  <si>
    <t>ENSG00000198752</t>
  </si>
  <si>
    <t>ENSP00000355237</t>
  </si>
  <si>
    <t>3QFV;3TKU;4UAK;4UAL</t>
  </si>
  <si>
    <t>Serine/threonine-protein kinase which is an importantdownstream effector of CDC42 and plays a role in the regulation ofcytoskeleton reorganization and cell migration. Regulates actincytoskeletal reorganization via phosphorylation of PPP1R12C andMYL9/MLC2 (PubMed:21457715, PubMed:21949762). In concert withMYO18A and LURAP1, is involved in modulating lamellar actomyosinretrograde flow that is crucial to cell protrusion and migration(PubMed:18854160). Phosphorylates PPP1R12A (PubMed:21457715). Inconcert with FAM89B/LRAP25 mediates the targeting of LIMK1 to thelamellipodium resulting in its activation and subsequentphosphorylation of CFL1 which is important for lamellipodial F-actin regulation (By similarity).</t>
  </si>
  <si>
    <t>Expressed in all tissues examined, with highlevels in heart, brain, placenta and lung.{ECO:0000269|PubMed:10198171}.</t>
  </si>
  <si>
    <t xml:space="preserve"> Cytoplasmic side{ECO:0000269|PubMed:21240187}. Cell junction{ECO:0000269|PubMed:21240187}. Cell projection, lamellipodium{ECO:0000250|UniProtKB:Q3UU96}. Note=Displays a dispersed punctatedistribution and concentrates along the cell periphery, especiallyat the leading edge and cell-cell junction. This concentration isPH-domain dependent (By similarity). Detected at the leading edgeof migrating cells. Localization at the leading edge of migratingcells requires interaction with catalytically active CDC42(PubMed:21240187). Localizes in the lamellipodium in aFAM89B/LRAP25-dependent manner (By similarity).{ECO:0000250|UniProtKB:O54874, ECO:0000250|UniProtKB:Q3UU96,ECO:0000269|PubMed:21240187}.; Peripheral membrane protein{ECO:0000269|PubMed:21240187};Cytoplasm {ECO:0000250}. Cell membrane{ECO:0000269|PubMed:21240187}</t>
  </si>
  <si>
    <t>multicellular organism development</t>
  </si>
  <si>
    <t>DNA binding;RNA binding;zinc ion binding</t>
  </si>
  <si>
    <t>chromosome;cytoplasm;nucleus</t>
  </si>
  <si>
    <t>DZF</t>
  </si>
  <si>
    <t>At2g23090-like;DZF_dom;Matrin/U1-like-C_Znf_C2H2;Znf_C2H2_sf;Znf_C2H2_type</t>
  </si>
  <si>
    <t>DZF;ZnF_C2H2;ZnF_U1</t>
  </si>
  <si>
    <t>Acetylation;Chromosome;Complete proteome;Cytoplasm;Developmental protein;DNA-binding;Isopeptide bond;Nucleus;Phosphoprotein;Polymorphism;Reference proteome;Repeat;RNA-binding;Ubl conjugation</t>
  </si>
  <si>
    <t>Q96KR1</t>
  </si>
  <si>
    <t>Autosomal recessive spastic paraplegia type 71</t>
  </si>
  <si>
    <t>ZFR_HUMAN</t>
  </si>
  <si>
    <t>Zinc finger RNA-binding protein</t>
  </si>
  <si>
    <t>ZFR</t>
  </si>
  <si>
    <t>ENSG00000056097</t>
  </si>
  <si>
    <t>ENSP00000265069</t>
  </si>
  <si>
    <t>Involved in postimplantation and gastrulation stages ofdevelopment. Involved in the nucleocytoplasmic shuttling of STAU2.Binds to DNA and RNA (By similarity).</t>
  </si>
  <si>
    <t>Expressed in lung, liver, lymphocytes, heart,pancreas, placenta, brain and kidney.{ECO:0000269|PubMed:11574164}.</t>
  </si>
  <si>
    <t>Nucleus {ECO:0000250}. Cytoplasm{ECO:0000250}. Cytoplasmic granule {ECO:0000250}. Chromosome{ECO:0000250}. Note=Associated with chromosome foci in meioticcells. Localizes in somatodendritic compartment of primaryhippocampal neurons. Colocalizes with STAU2 in several cytosolicRNA granules (By similarity). {ECO:0000250}.</t>
  </si>
  <si>
    <t>antigen processing and presentation of exogenous peptide antigen via MHC class II;cell proliferation;ciliary basal body-plasma membrane docking;ER to Golgi vesicle-mediated transport;G2/M transition of mitotic cell cycle;melanosome transport;mitotic cell cycle;mitotic spindle organization;protein localization to centrosome;regulation of G2/M transition of mitotic cell cycle</t>
  </si>
  <si>
    <t>identical protein binding;motor activity;protein kinase binding;spectrin binding</t>
  </si>
  <si>
    <t>centrosome;cytoplasm;cytosol;dynactin complex;dynein complex;extracellular exosome;growth cone;kinetochore;membrane;microtubule;vesicle</t>
  </si>
  <si>
    <t>Dynamitin</t>
  </si>
  <si>
    <t>Anchoring of the basal body to the plasma membrane;AURKA Activation by TPX2;COPI-independent Golgi-to-ER retrograde traffic;COPI-mediated anterograde transport;HSP90 chaperone cycle for steroid hormone receptors (SHR);Loss of Nlp from mitotic centrosomes;Loss of proteins required for interphase microtubule organization from the centrosome;MHC class II antigen presentation;Recruitment of mitotic centrosome proteins and complexes;Recruitment of NuMA to mitotic centrosomes;Regulation of PLK1 Activity at G2/M Transition</t>
  </si>
  <si>
    <t>Acetylation;Alternative splicing;Coiled coil;Complete proteome;Cytoplasm;Cytoskeleton;Direct protein sequencing;Dynein;Membrane;Microtubule;Phosphoprotein;Reference proteome</t>
  </si>
  <si>
    <t>Q13561</t>
  </si>
  <si>
    <t>DCTN2_HUMAN</t>
  </si>
  <si>
    <t>Dynactin subunit 2</t>
  </si>
  <si>
    <t>DCTN2</t>
  </si>
  <si>
    <t>DCTN50</t>
  </si>
  <si>
    <t>ENSG00000175203</t>
  </si>
  <si>
    <t>ENSP00000408910;ENSP00000439376;ENSP00000447824</t>
  </si>
  <si>
    <t>Q13561-1;Q13561-2;Q13561-3</t>
  </si>
  <si>
    <t>Modulates cytoplasmic dynein binding to an organelle,and plays a role in prometaphase chromosome alignment and spindleorganization during mitosis. Involved in anchoring microtubules tocentrosomes. May play a role in synapse formation during braindevelopment.</t>
  </si>
  <si>
    <t xml:space="preserve"> Peripheral membrane protein{ECO:0000269|PubMed:8647893}.;Cytoplasm, cytoskeleton, microtubuleorganizing center, centrosome {ECO:0000269|PubMed:8647893}.Membrane {ECO:0000269|PubMed:8647893}</t>
  </si>
  <si>
    <t>centrosome localization;cytoskeletal anchoring at nuclear membrane;meiotic cell cycle;mitotic spindle organization;nuclear envelope organization;nuclear matrix anchoring at nuclear membrane;nuclear migration;nuclear migration along microfilament;nucleokinesis involved in cell motility in cerebral cortex radial glia guided migration;positive regulation of cell migration</t>
  </si>
  <si>
    <t>identical protein binding;lamin binding;microtubule binding;protein membrane anchor</t>
  </si>
  <si>
    <t>condensed nuclear chromosome;endosome membrane;integral component of nuclear inner membrane;LINC complex;nuclear chromosome, telomeric region;nuclear envelope;nuclear membrane</t>
  </si>
  <si>
    <t>Sad1_UNC</t>
  </si>
  <si>
    <t>Galactose-bd-like_sf;SUN_dom;SUN2;WH-like_DNA-bd_sf</t>
  </si>
  <si>
    <t>Meiotic synapsis</t>
  </si>
  <si>
    <t>3D-structure;Alternative splicing;Coiled coil;Complete proteome;Disulfide bond;Endosome;Glycoprotein;Meiosis;Membrane;Nucleus;Phosphoprotein;Polymorphism;Reference proteome;Signal-anchor;Transmembrane;Transmembrane helix</t>
  </si>
  <si>
    <t>Q9UH99</t>
  </si>
  <si>
    <t>SUN2_HUMAN</t>
  </si>
  <si>
    <t>SUN domain-containing protein 2</t>
  </si>
  <si>
    <t>SUN2</t>
  </si>
  <si>
    <t>FRIGG;KIAA0668;RAB5IP;UNC84B</t>
  </si>
  <si>
    <t>ENSG00000100242</t>
  </si>
  <si>
    <t>ENSP00000383992;ENSP00000385616;ENSP00000385740</t>
  </si>
  <si>
    <t>Q9UH99-1;Q9UH99-2</t>
  </si>
  <si>
    <t>3UNP;4DXR;4DXS;4DXT;4FI9</t>
  </si>
  <si>
    <t xml:space="preserve"> SUN1 and SUN2 seem to act at least partial redundantly.Anchors chromosome movement in the prophase of meiosis and isinvolved in selective gene expression of coding and non-codingRNAs needed for gametogenesis. Required for telomere attachment tonuclear envelope and gametogenesis. May also function on endocyticvesicles as a receptor for RAB5-GDP and participate in theactivation of RAB5.; SUN1 and SUN2 seem to act redundantly. TheSUN1/2:KASH5 LINC complex couples telomeres to microtubules duringmeiosis;As a component of the LINC (LInker of Nucleoskeleton andCytoskeleton) complex, involved in the connection between thenuclear lamina and the cytoskeleton. The nucleocytoplasmicinteractions established by the LINC complex play an importantrole in the transmission of mechanical forces across the nuclearenvelope and in nuclear movement and positioning. Specifically,SYNE2 and SUN2 assemble in arrays of transmembrane actin-associated nuclear (TAN) lines which are bound to F-actin cablesand couple the nucleus to retrograde actin flow during actin-dependent nuclear movement. Required for interkinetic nuclearmigration (INM) and essential for nucleokinesis and centrosome-nucleus coupling during radial neuronal migration in the cerebralcortex and during glial migration. Required for nuclear migrationin retinal photoreceptor progenitors implicating association withcytoplasmic dynein-dynactin and kinesin motor complexes, andprobably B-type lamins</t>
  </si>
  <si>
    <t>Widely expressed. Highly expressed in heart,lung and muscle. Weakly expressed in fetal heart. Slightlyoverexpressed in some heart tissues form patients with congenitalheart defects. {ECO:0000269|PubMed:10818110,ECO:0000269|PubMed:12393179}.</t>
  </si>
  <si>
    <t xml:space="preserve"> Single-pass type II membraneprotein {ECO:0000269|PubMed:15082709}. Nucleus envelope{ECO:0000269|PubMed:15082709, ECO:0000269|PubMed:17132086,ECO:0000269|PubMed:17724119}. Endosome membrane{ECO:0000269|PubMed:10818110}; Single-pass type II membraneprotein {ECO:0000305}.;Nucleus inner membrane{ECO:0000269|PubMed:15082709}</t>
  </si>
  <si>
    <t>cytoskeleton organization;insulin receptor signaling pathway;negative regulation of apoptotic process;negative regulation of extrinsic apoptotic signaling pathway;positive regulation of cell proliferation;positive regulation of insulin-like growth factor receptor signaling pathway;positive regulation of mitotic nuclear division;positive regulation of transcription from RNA polymerase II promoter;positive regulation of transcription, DNA-templated;regulation of cell morphogenesis;regulation of cell shape;regulation of protein phosphorylation</t>
  </si>
  <si>
    <t>insulin receptor binding;lysine-acetylated histone binding</t>
  </si>
  <si>
    <t>extracellular exosome;nucleus</t>
  </si>
  <si>
    <t>Bromodomain;WD40</t>
  </si>
  <si>
    <t>Bromodomain;Bromodomain_CS;Bromodomain-like_sf;PHIP;WD40/YVTN_repeat-like_dom_sf;WD40_repeat;WD40_repeat_CS;WD40_repeat_dom;WD40_repeat_dom_sf</t>
  </si>
  <si>
    <t>BROMO;WD40</t>
  </si>
  <si>
    <t>3D-structure;Acetylation;Bromodomain;Complete proteome;Isopeptide bond;Nucleus;Phosphoprotein;Polymorphism;Reference proteome;Repeat;Ubl conjugation;WD repeat</t>
  </si>
  <si>
    <t>Q8WWQ0</t>
  </si>
  <si>
    <t>PHIP_HUMAN</t>
  </si>
  <si>
    <t>PH-interacting protein</t>
  </si>
  <si>
    <t>HIP</t>
  </si>
  <si>
    <t>PHIP</t>
  </si>
  <si>
    <t>WDR11</t>
  </si>
  <si>
    <t>ENSG00000146247</t>
  </si>
  <si>
    <t>ENSP00000275034</t>
  </si>
  <si>
    <t>3MB3;5ENB;5ENC;5ENE;5ENF;5ENH;5ENI;5ENJ</t>
  </si>
  <si>
    <t>Probable regulator of the insulin and insulin-likegrowth factor signaling pathways. Stimulates cell proliferationthrough regulation of cyclin transcription and has an anti-apoptotic activity through AKT1 phosphorylation and activation.Plays a role in the regulation of cell morphology and cytoskeletalorganization.</t>
  </si>
  <si>
    <t>Expressed in myeloma and epidermoid carcinomacell lines. {ECO:0000269|PubMed:11018022}.</t>
  </si>
  <si>
    <t>activation-induced cell death of T cells;erythrocyte development;G1/S transition of mitotic cell cycle;gastrulation;glucose homeostasis;mitotic cell cycle checkpoint;negative regulation of apoptotic process;nuclear-transcribed mRNA catabolic process, nonsense-mediated decay;oogenesis stage;placenta development;positive regulation of apoptotic process;ribosomal small subunit biogenesis;rRNA processing;SRP-dependent cotranslational protein targeting to membrane;T cell differentiation in thymus;T cell proliferation involved in immune response;TOR signaling;translation;translational initiation;viral transcription</t>
  </si>
  <si>
    <t>protein kinase binding;RNA binding;structural constituent of ribosome</t>
  </si>
  <si>
    <t>cell body;cytoplasmic ribonucleoprotein granule;cytosol;cytosolic small ribosomal subunit;dendrite;intracellular ribonucleoprotein complex;membrane;nucleolus;nucleoplasm;nucleus;perinuclear region of cytoplasm;polysome;small ribosomal subunit</t>
  </si>
  <si>
    <t>Apelin signaling pathway;EGFR tyrosine kinase inhibitor resistance;HIF-1 signaling pathway;Insulin signaling pathway;mTOR signaling pathway;PI3K-Akt signaling pathway;Proteoglycans in cancer;Ribosome;Thermogenesis</t>
  </si>
  <si>
    <t>Ribosomal_S6e</t>
  </si>
  <si>
    <t>Ribosomal_S6_euk;Ribosomal_S6e;Ribosomal_S6e_CS</t>
  </si>
  <si>
    <t>Eukaryotic Translation Termination;Formation of a pool of free 40S subunits;Formation of the ternary complex, and subsequently, the 43S complex;GTP hydrolysis and joining of the 60S ribosomal subunit;L13a-mediated translational silencing of Ceruloplasmin expression;Major pathway of rRNA processing in the nucleolus and cytosol;mTORC1-mediated signalling;Nonsense Mediated Decay (NMD) enhanced by the Exon Junction Complex (EJC);Nonsense Mediated Decay (NMD) independent of the Exon Junction Complex (EJC);Peptide chain elongation;Regulation of expression of SLITs and ROBOs;Ribosomal scanning and start codon recognition;rRNA modification in the nucleus and cytosol;Selenocysteine synthesis;SRP-dependent cotranslational protein targeting to membrane;Translation initiation complex formation;Viral mRNA Translation</t>
  </si>
  <si>
    <t>40S ribosomal subunit, cytoplasmic;IGF2BP1 complex;Nop56p-associated pre-rRNA complex;Ribosome, cytoplasmic</t>
  </si>
  <si>
    <t>3D-structure;Acetylation;Complete proteome;Direct protein sequencing;Isopeptide bond;Phosphoprotein;Polymorphism;Reference proteome;Ribonucleoprotein;Ribosomal protein;Ubl conjugation</t>
  </si>
  <si>
    <t>P62753</t>
  </si>
  <si>
    <t>RS6_HUMAN</t>
  </si>
  <si>
    <t>40S ribosomal protein S6</t>
  </si>
  <si>
    <t>RPS6</t>
  </si>
  <si>
    <t>ENSG00000137154</t>
  </si>
  <si>
    <t>ENSP00000369757</t>
  </si>
  <si>
    <t>May play an important role in controlling cell growthand proliferation through the selective translation of particularclasses of mRNA.</t>
  </si>
  <si>
    <t>androgen catabolic process;estrogen biosynthetic process</t>
  </si>
  <si>
    <t>estradiol 17-beta-dehydrogenase activity;steroid dehydrogenase activity</t>
  </si>
  <si>
    <t>cytoplasm;cytosol;extracellular region;lipid droplet</t>
  </si>
  <si>
    <t>Estrogen biosynthesis</t>
  </si>
  <si>
    <t>3D-structure;Complete proteome;Lipid biosynthesis;Lipid metabolism;NADP;Oxidoreductase;Reference proteome;Secreted;Signal;Steroid biosynthesis</t>
  </si>
  <si>
    <t>Q8NBQ5</t>
  </si>
  <si>
    <t>DHB11_HUMAN</t>
  </si>
  <si>
    <t>Estradiol 17-beta-dehydrogenase 11</t>
  </si>
  <si>
    <t>HSD17B11</t>
  </si>
  <si>
    <t>DHRS8;PAN1B;SDR16C2</t>
  </si>
  <si>
    <t>ENSG00000198189</t>
  </si>
  <si>
    <t>ENSP00000351035</t>
  </si>
  <si>
    <t>1YB1</t>
  </si>
  <si>
    <t>1.1.1.62</t>
  </si>
  <si>
    <t>Can convert androstan-3-alpha,17-beta-diol (3-alpha-diol) to androsterone in vitro, suggesting that it may participatein androgen metabolism during steroidogenesis. May act bymetabolizing compounds that stimulate steroid synthesis and/or bygenerating metabolites that inhibit it. Has no activity towardDHEA (dehydroepiandrosterone), or A-dione (4-androste-3,17-dione),and only a slight activity toward testosterone to A-dione. Tumor-associated antigen in cutaneous T-cell lymphoma.</t>
  </si>
  <si>
    <t>Present at high level in steroidogenic cellssuch as syncytiotrophoblasts, sebaceous gland, Leydig cells, andgranulosa cells of the dominant follicle and corpus luteum. Inlung, it is detected in the ciliated epithelium and in acini ofadult trachea, in bronchioles, but not in alveoli. In the eye, itis detected in the nonpigmented epithelium of the ciliary bodyand, at lower level, in the inner nuclear layer of the retina (atprotein level). Widely expressed. Highly expressed in retina,pancreas, kidney, liver, lung, adrenal, small intestine, ovary andheart. {ECO:0000269|PubMed:10800688, ECO:0000269|PubMed:11165019,ECO:0000269|PubMed:12697717, ECO:0000269|PubMed:9888557}.</t>
  </si>
  <si>
    <t>cellular response to estradiol stimulus;RNA secondary structure unwinding</t>
  </si>
  <si>
    <t>ATP binding;ATP-dependent RNA helicase activity;RNA binding</t>
  </si>
  <si>
    <t>chromosome;cytoplasm;membrane;nucleolus</t>
  </si>
  <si>
    <t>Ribosome biogenesis;Spliceosome</t>
  </si>
  <si>
    <t>DEAD;DUF4217;Helicase_C</t>
  </si>
  <si>
    <t>DEAD/DEAH_box_helicase_dom;DUF4217;Helicase_ATP-bd;Helicase_C;P-loop_NTPase;RNA_helicase_DEAD_Q_motif;RNA-helicase_DEAD-box_CS</t>
  </si>
  <si>
    <t>DEXDc;DUF4217;HELICc</t>
  </si>
  <si>
    <t>3D-structure;ATP-binding;Chromosome;Complete proteome;Direct protein sequencing;Helicase;Hydrolase;Nucleotide-binding;Nucleus;Polymorphism;Reference proteome;RNA-binding</t>
  </si>
  <si>
    <t>Q9NVP1</t>
  </si>
  <si>
    <t>DDX18_HUMAN</t>
  </si>
  <si>
    <t>ATP-dependent RNA helicase DDX18</t>
  </si>
  <si>
    <t>DDX18</t>
  </si>
  <si>
    <t>cPERP-D</t>
  </si>
  <si>
    <t>ENSG00000088205</t>
  </si>
  <si>
    <t>ENSP00000263239</t>
  </si>
  <si>
    <t>3LY5</t>
  </si>
  <si>
    <t>Probable RNA-dependent helicase.</t>
  </si>
  <si>
    <t>Nucleus, nucleolus{ECO:0000269|PubMed:16963496}. Chromosome{ECO:0000269|PubMed:20813266}.</t>
  </si>
  <si>
    <t>glycosphingolipid metabolic process;intermembrane lipid transfer</t>
  </si>
  <si>
    <t>glycolipid binding;glycolipid transporter activity;identical protein binding;intermembrane lipid transfer activity;lipid binding</t>
  </si>
  <si>
    <t>GLTP</t>
  </si>
  <si>
    <t>GLTP_sf;Glycolipid_transfer_prot_dom</t>
  </si>
  <si>
    <t>3D-structure;Acetylation;Complete proteome;Cytoplasm;Lipid transport;Reference proteome;Repeat;Transport</t>
  </si>
  <si>
    <t>Q9NZD2</t>
  </si>
  <si>
    <t>GLTP_HUMAN</t>
  </si>
  <si>
    <t>Glycolipid transfer protein</t>
  </si>
  <si>
    <t>LTP</t>
  </si>
  <si>
    <t>ENSG00000139433</t>
  </si>
  <si>
    <t>ENSP00000315263</t>
  </si>
  <si>
    <t>1SWX;1SX6;2EUK;2EUM;2EVD;2EVL;2EVS;2EVT;3RIC;3RWV;3RZN;3S0I;3S0K;4GH0;4GHP;4GHS;4GIX;4GJQ;4GVT;4GXD;4GXG;4H2Z</t>
  </si>
  <si>
    <t>Accelerates the intermembrane transfer of variousglycolipids. Catalyzes the transfer of various glycosphingolipidsbetween membranes but does not catalyze the transfer ofphospholipids. May be involved in the intracellular translocationof glucosylceramides.</t>
  </si>
  <si>
    <t>Detected in fibroblasts (at protein level).Detected in fibroblasts and in various cancer cell lines.{ECO:0000269|PubMed:17980653, ECO:0000269|PubMed:18261224}.</t>
  </si>
  <si>
    <t>Cytoplasm {ECO:0000269|PubMed:17980653}.</t>
  </si>
  <si>
    <t>C21-steroid hormone biosynthetic process;carbohydrate metabolic process;cellular response to methylglyoxal;cellular response to peptide;daunorubicin metabolic process;doxorubicin metabolic process;fructose biosynthetic process;inner medullary collecting duct development;maternal process involved in female pregnancy;naphthalene metabolic process;negative regulation of apoptotic process;norepinephrine metabolic process;positive regulation of JAK-STAT cascade;positive regulation of smooth muscle cell proliferation;regulation of urine volume;renal water homeostasis;response to stress;response to thyroid hormone;response to water deprivation;sorbitol biosynthetic process;stress-activated protein kinase signaling cascade;tissue homeostasis</t>
  </si>
  <si>
    <t>alditol:NADP+ 1-oxidoreductase activity;aldo-keto reductase (NADP) activity;electron transfer activity;glyceraldehyde oxidoreductase activity</t>
  </si>
  <si>
    <t>cytosol;extracellular exosome;extracellular space;mast cell granule;nucleoplasm;paranodal junction;perinuclear region of cytoplasm;plasma membrane bounded cell projection cytoplasm;Schmidt-Lanterman incisure;Schwann cell microvillus</t>
  </si>
  <si>
    <t>Folate biosynthesis;Fructose and mannose metabolism;Galactose metabolism;Glycerolipid metabolism;Pentose and glucuronate interconversions</t>
  </si>
  <si>
    <t>Folate biosynthesis;Fructose and mannose metabolism;Galactose metabolism;Glycerolipid metabolism;Metabolic pathways;Pentose and glucuronate interconversions</t>
  </si>
  <si>
    <t>Alrestatin sodium;Epalrestat;Fidarestat;Lidorestat;Minalrestat;Ponalrestat;Ranirestat;Risarestat;Sorbinil;Tolrestat;Zenarestat;Zopolrestat</t>
  </si>
  <si>
    <t>Aldo_ket_red</t>
  </si>
  <si>
    <t>Aldo/ket_reductase_CS;Aldo/keto_reductase;NADP_OxRdtase_dom;NADP_OxRdtase_dom_sf</t>
  </si>
  <si>
    <t>Fructose biosynthesis;Pregnenolone biosynthesis</t>
  </si>
  <si>
    <t>3D-structure;Acetylation;Complete proteome;Cytoplasm;Direct protein sequencing;NADP;Oxidoreductase;Phosphoprotein;Polymorphism;Reference proteome</t>
  </si>
  <si>
    <t>P15121</t>
  </si>
  <si>
    <t>ALDR_HUMAN</t>
  </si>
  <si>
    <t>Aldose reductase</t>
  </si>
  <si>
    <t>AKR1B1</t>
  </si>
  <si>
    <t>ALDR1</t>
  </si>
  <si>
    <t>ENSG00000085662</t>
  </si>
  <si>
    <t>ENSP00000285930</t>
  </si>
  <si>
    <t>1ABN;1ADS;1AZ1;1AZ2;1EF3;1EL3;1IEI;1MAR;1PWL;1PWM;1T40;1T41;1US0;1X96;1X97;1X98;1XGD;1Z3N;1Z89;1Z8A;2ACQ;2ACR;2ACS;2ACU;2AGT;2DUX;2DUZ;2DV0;2F2K;2FZ8;2FZ9;2FZB;2FZD;2HV5;2HVN;2HVO;2I16;2I17;2IKG;2IKH;2IKI;2IKJ;2INE;2INZ;2IPW;2IQ0;2IQD;2IS7;2ISF;2J8T;2NVC;2NVD;2PD5;2PD9;2PDB;2PDC;2PDF;2PDG;2PDH;2PDI;2PDJ;2PDK;2PDL;2PDM;2PDN;2PDP;2PDQ;2PDU;2PDW;2PDX;2PDY;2PEV;2PF8;2PFH;2PZN;2QXW;2R24;3BCJ;3DN5;3G5E;3GHR;3GHS;3GHT;3GHU;3LBO;3LD5;3LEN;3LEP;3LQG;3LQL;3LZ3;3LZ5;3M0I;3M4H;3M64;3MB9;3MC5;3ONB;3ONC;3P2V;3Q65;3Q67;3RX2;3RX3;3RX4;3S3G;3T42;3U2C;3V35;3V36;4GCA;4GQ0;4IGS;4JIR;4LAU;4LAZ;4LB3;4LB4;4LBR;4LBS;4NKC;4PR4;4PRR;4PRT;4PUU;4PUW;4Q7B;4QBX;4QR6;4QX4;4QXI;4RPQ;4XZH;4XZI;4YS1;4YU1;5HA7</t>
  </si>
  <si>
    <t>1.1.1.21</t>
  </si>
  <si>
    <t>Catalyzes the NADPH-dependent reduction of a widevariety of carbonyl-containing compounds to their correspondingalcohols with a broad range of catalytic efficiencies.</t>
  </si>
  <si>
    <t>Highly expressed in embryonic epithelial cells(EUE) in response to osmotic stress. {ECO:0000269|PubMed:8435445}.</t>
  </si>
  <si>
    <t>adenosine to inosine editing;base conversion or substitution editing;cellular response to virus;defense response to virus;definitive hemopoiesis;erythrocyte differentiation;hematopoietic progenitor cell differentiation;hematopoietic stem cell homeostasis;in utero embryonic development;innate immune response;miRNA loading onto RISC involved in gene silencing by miRNA;mRNA processing;negative regulation of apoptotic process;negative regulation of protein kinase activity by regulation of protein phosphorylation;negative regulation of RNA interference;negative regulation of type I interferon-mediated signaling pathway;negative regulation of viral genome replication;osteoblast differentiation;positive regulation of viral genome replication;pre-miRNA processing;protein export from nucleus;protein import into nucleus;response to interferon-alpha;response to virus;somatic diversification of immune receptors via somatic mutation;type I interferon signaling pathway</t>
  </si>
  <si>
    <t>DNA binding;double-stranded RNA adenosine deaminase activity;metal ion binding;RNA binding</t>
  </si>
  <si>
    <t>cytoplasm;membrane;nucleolus;nucleoplasm;nucleus;supraspliceosomal complex</t>
  </si>
  <si>
    <t>Cytosolic DNA-sensing pathway;Influenza A;Measles;Spliceosome</t>
  </si>
  <si>
    <t>Cytosolic DNA-sensing pathway;Influenza A;Measles</t>
  </si>
  <si>
    <t>Aicardi-Goutieres syndrome;Dyschromatosis symmetrica hereditaria</t>
  </si>
  <si>
    <t>A_deamin;dsrm;z-alpha</t>
  </si>
  <si>
    <t>A_deamin;dsRBD_dom;dsRNA_A_deaminase;WH_DNA-bd_sf;WH-like_DNA-bd_sf</t>
  </si>
  <si>
    <t>ADEAMc;DSRM;Zalpha</t>
  </si>
  <si>
    <t>C6 deamination of adenosine;Formation of editosomes by ADAR proteins;Interferon alpha/beta signaling</t>
  </si>
  <si>
    <t>DHX9-ADAR-vigilin-DNA-PK-Ku antigen complex</t>
  </si>
  <si>
    <t>3D-structure;Aicardi-Goutieres syndrome;Alternative promoter usage;Alternative splicing;Antiviral defense;Complete proteome;Cytoplasm;Direct protein sequencing;Disease mutation;DNA-binding;Hydrolase;Immunity;Innate immunity;Isopeptide bond;Metal-binding;Methylation;mRNA processing;Nucleus;Phosphoprotein;Polymorphism;Reference proteome;Repeat;RNA-binding;RNA-mediated gene silencing;Ubl conjugation;Zinc</t>
  </si>
  <si>
    <t>P55265</t>
  </si>
  <si>
    <t>Aicardi-Goutieres syndrome;Dyschromatosis symmetrica hereditaria;Familial infantile bilateral striatal necrosis</t>
  </si>
  <si>
    <t>DSRAD_HUMAN</t>
  </si>
  <si>
    <t>Double-stranded RNA-specific adenosine deaminase</t>
  </si>
  <si>
    <t>RADA {ECO:0000303|PubMed:7972084}</t>
  </si>
  <si>
    <t>ADAR</t>
  </si>
  <si>
    <t>ADAR1;DSRAD;G1P1;IFI4</t>
  </si>
  <si>
    <t>ENSG00000160710</t>
  </si>
  <si>
    <t>ENSP00000357456;ENSP00000357459</t>
  </si>
  <si>
    <t>P55265-1;P55265-5</t>
  </si>
  <si>
    <t>1QBJ;1QGP;1XMK;2ACJ;2GXB;2L54;2MDR;3F21;3F22;3F23;3IRQ;3IRR</t>
  </si>
  <si>
    <t>3.5.4.37</t>
  </si>
  <si>
    <t xml:space="preserve"> and RNA structure-dependent activities such asmicroRNA production or targeting or protein-RNA interactions. Canedit both viral and cellular RNAs and can edit RNAs at multiplesites (hyper-editing) or at specific sites (site-specificediting). Its cellular RNA substrates include: bladder cancer-associated protein (BLCAP), neurotransmitter receptors forglutamate (GRIA2) and serotonin (HTR2C) and GABA receptor(GABRA3). Site-specific RNA editing of transcripts encoding theseproteins results in amino acid substitutions which consequentlyalters their functional activities. Exhibits low-level editing atthe GRIA2 Q/R site, but edits efficiently at the R/G site andHOTSPOT1. Its viral RNA substrates include: hepatitis C virus(HCV), vesicular stomatitis virus (VSV), measles virus (MV),hepatitis delta virus (HDV), and human immunodeficiency virus type1 (HIV-1). Exhibits either a proviral (HDV, MV, VSV and HIV-1) oran antiviral effect (HCV) and this can be editing-dependent (HDVand HCV), editing-independent (VSV and MV) or both (HIV-1).Impairs HCV replication via RNA editing at multiple sites.Enhances the replication of MV, VSV and HIV-1 through an editing-independent mechanism via suppression of EIF2AK2/PKR activationand function. Stimulates both the release and infectivity of HIV-1viral particles by an editing-dependent mechanism where itassociates with viral RNAs and edits adenosines in the 5'UTR andthe Rev and Tat coding sequence. Can enhance viral replication ofHDV via A-to-I editing at a site designated as amber/W, therebychanging an UAG amber stop codon to an UIG tryptophan (W) codonthat permits synthesis of the large delta antigen (L-HDAg) whichhas a key role in the assembly of viral particles. However, highlevels of ADAR1 inhibit HDV replication; genetic stability in the case ofRNA virus genomes by changing sequences during viral RNAreplication; pre-mRNA splicing by altering splicesite recognition sequences; RNA stability by changing sequencesinvolved in nuclease recognition;Catalyzes the hydrolytic deamination of adenosine toinosine in double-stranded RNA (dsRNA) referred to as A-to-I RNAediting (PubMed:7972084, PubMed:7565688, PubMed:12618436). Thismay affect gene expression and function in a number of ways thatinclude mRNA translation by changing codons and hence the aminoacid sequence of proteins</t>
  </si>
  <si>
    <t>Ubiquitously expressed, highest levels werefound in brain and lung (PubMed:7972084). Isoform 5 is expressedat higher levels in astrocytomas as compared to normal braintissue and expression increases strikingly with the severity ofthe tumor, being higher in the most aggressive tumors.{ECO:0000269|PubMed:18178553, ECO:0000269|PubMed:7972084}.</t>
  </si>
  <si>
    <t>Isoform 1: Cytoplasm{ECO:0000269|PubMed:7565688}. Nucleus{ECO:0000269|PubMed:24753571, ECO:0000269|PubMed:7565688}.Note=Shuttles between the cytoplasm and nucleus (PubMed:7565688,PubMed:24753571). Nuclear import is mediated by TNPO1(PubMed:24753571). {ECO:0000269|PubMed:24753571,ECO:0000269|PubMed:7565688}.Isoform 5: Cytoplasm{ECO:0000269|PubMed:19124606}. Nucleus{ECO:0000269|PubMed:19124606, ECO:0000269|PubMed:7565688}.Nucleus, nucleolus {ECO:0000269|PubMed:12665561}.Note=Predominantly nuclear but can shuttle between nucleus andcytoplasm. TNPO1 can mediate its nuclear import whereas XPO5 canmediate its nuclear export. {ECO:0000269|PubMed:19124606}.</t>
  </si>
  <si>
    <t>Dyschromatosis symmetrica hereditaria (DSH) [MIM:127400]:An autosomal dominant pigmentary genodermatosis characterized by amixture of hyperpigmented and hypopigmented macules distributed onthe face and the dorsal parts of the hands and feet, that appearin infancy or early childhood. {ECO:0000269|PubMed:12916015,ECO:0000269|PubMed:15146470, ECO:0000269|PubMed:15659327}.Note=The disease is caused by mutations affecting the generepresented in this entry.Aicardi-Goutieres syndrome 6 (AGS6) [MIM:615010]: A formof Aicardi-Goutieres syndrome, a genetically heterogeneous diseasecharacterized by cerebral atrophy, leukoencephalopathy,intracranial calcifications, chronic cerebrospinal fluid (CSF)lymphocytosis, increased CSF alpha-interferon, and negativeserologic investigations for common prenatal infection. Clinicalfeatures as thrombocytopenia, hepatosplenomegaly and elevatedhepatic transaminases along with intermittent fever mayerroneously suggest an infective process. Severe neurologicaldysfunctions manifest in infancy as progressive microcephaly,spasticity, dystonic posturing and profound psychomotorretardation. Death often occurs in early childhood.{ECO:0000269|PubMed:23001123}. Note=The disease is caused bymutations affecting the gene represented in this entry.</t>
  </si>
  <si>
    <t>DNA replication;dUMP biosynthetic process;dUTP catabolic process;liver development;nucleobase-containing compound metabolic process;nucleobase-containing small molecule interconversion;protein homotrimerization;regulation of protein heterodimerization activity;response to organic cyclic compound</t>
  </si>
  <si>
    <t>dUTP diphosphatase activity;magnesium ion binding;peroxisome proliferator activated receptor binding;pyrimidine deoxyribonucleotide binding;receptor inhibitor activity;RNA binding</t>
  </si>
  <si>
    <t>cytosol;extracellular exosome;mitochondrion;nucleoplasm;nucleus</t>
  </si>
  <si>
    <t>DNA repair and recombination proteins;Drug metabolism - other enzymes;Pyrimidine metabolism</t>
  </si>
  <si>
    <t>dUTPase</t>
  </si>
  <si>
    <t>dUTPase_1;dUTPase_trimeric;dUTPase-like;dUTPase-like_sf</t>
  </si>
  <si>
    <t>3D-structure;Alternative splicing;Complete proteome;Direct protein sequencing;Hydrolase;Magnesium;Mitochondrion;Nucleotide metabolism;Nucleus;Phosphoprotein;Polymorphism;Reference proteome;Transit peptide</t>
  </si>
  <si>
    <t>P33316</t>
  </si>
  <si>
    <t>DUT_HUMAN</t>
  </si>
  <si>
    <t>Deoxyuridine 5'-triphosphate nucleotidohydrolase, mitochondrial</t>
  </si>
  <si>
    <t>UTPase</t>
  </si>
  <si>
    <t>DUT</t>
  </si>
  <si>
    <t>ENSG00000128951</t>
  </si>
  <si>
    <t>ENSP00000370376;ENSP00000405160</t>
  </si>
  <si>
    <t>P33316-2;P33316-3</t>
  </si>
  <si>
    <t>1Q5H;1Q5U;2HQU;3ARA;3ARN;3EHW;4MZ5;4MZ6;5H4J</t>
  </si>
  <si>
    <t>3.6.1.23</t>
  </si>
  <si>
    <t>This enzyme is involved in nucleotide metabolism: itproduces dUMP, the immediate precursor of thymidine nucleotidesand it decreases the intracellular concentration of dUTP so thaturacil cannot be incorporated into DNA</t>
  </si>
  <si>
    <t>Found in a variety of tissues. Isoform 3expression is constitutive, while isoform 2 expression correlateswith the onset of DNA replication (at protein level). Isoform 2degradation coincides with the cessation of nuclear DNAreplication (at protein level). {ECO:0000269|PubMed:9228092}.</t>
  </si>
  <si>
    <t>Isoform 2: Nucleus{ECO:0000269|PubMed:8631816, ECO:0000269|PubMed:9070952}.Isoform 3: Mitochondrion{ECO:0000269|PubMed:8631816, ECO:0000269|PubMed:9070952}.</t>
  </si>
  <si>
    <t>osteoblast differentiation;positive regulation of gene expression, epigenetic;response to exogenous dsRNA;response to virus;RNA secondary structure unwinding;rRNA processing;transcription from RNA polymerase II promoter</t>
  </si>
  <si>
    <t>7SK snRNA binding;ATP binding;ATP-dependent RNA helicase activity;double-stranded RNA binding;miRNA binding;RNA binding;rRNA binding;snoRNA binding</t>
  </si>
  <si>
    <t>cytoplasm;membrane;nucleolus;nucleoplasm;nucleus</t>
  </si>
  <si>
    <t>Chromosome and associated proteins;Ribosome biogenesis</t>
  </si>
  <si>
    <t>DEAD;GUCT;Helicase_C</t>
  </si>
  <si>
    <t>DEAD/DEAH_box_helicase_dom;GUCT;Helicase_ATP-bd;Helicase_C;P-loop_NTPase;RBD_domain_sf;RNA_helicase_DEAD_Q_motif</t>
  </si>
  <si>
    <t>B-WICH complex positively regulates rRNA expression;Major pathway of rRNA processing in the nucleolus and cytosol</t>
  </si>
  <si>
    <t>B-WICH complex;Nop56p-associated pre-rRNA complex;Toposome</t>
  </si>
  <si>
    <t>3D-structure;Acetylation;Alternative splicing;ATP-binding;Complete proteome;Direct protein sequencing;Helicase;Hydrolase;Isopeptide bond;Nucleotide-binding;Nucleus;Phosphoprotein;Polymorphism;Reference proteome;Repeat;RNA-binding;rRNA processing;Transcription;Ubl conjugation</t>
  </si>
  <si>
    <t>Q9NR30</t>
  </si>
  <si>
    <t>DDX21_HUMAN</t>
  </si>
  <si>
    <t>Nucleolar RNA helicase 2 {ECO:0000305}</t>
  </si>
  <si>
    <t>DDX21</t>
  </si>
  <si>
    <t>ENSG00000165732</t>
  </si>
  <si>
    <t>ENSP00000346120;ENSP00000480334</t>
  </si>
  <si>
    <t>Q9NR30-1;Q9NR30-2</t>
  </si>
  <si>
    <t>2M3D</t>
  </si>
  <si>
    <t>RNA helicase that acts as a sensor of thetranscriptional status of both RNA polymerase (Pol) I and II:promotes ribosomal RNA (rRNA) processing and transcription frompolymerase II (Pol II) (PubMed:25470060). Binds various RNAs, suchas rRNAs, snoRNAs, 7SK and, at lower extent, mRNAs(PubMed:25470060). In the nucleolus, localizes to rDNA locus,where it directly binds rRNAs and snoRNAs, and promotes rRNAtranscription, processing and modification. Required for rRNA 2'-O-methylation, possibly by promoting the recruitment of late-acting snoRNAs SNORD56 and SNORD58 with pre-ribosomal complexes(PubMed:25470060, PubMed:25477391). In the nucleoplasm, binds 7SKRNA and is recruited to the promoters of Pol II-transcribed genes:acts by facilitating the release of P-TEFb from inhibitory 7SKsnRNP in a manner that is dependent on its helicase activity,thereby promoting transcription of its target genes(PubMed:25470060). Functions as cofactor for JUN-activatedtranscription: required for phosphorylation of JUN at 'Ser-77'(PubMed:11823437, PubMed:25260534). Can unwind double-stranded RNA(helicase) and can fold or introduce a secondary structure to asingle-stranded RNA (foldase) (PubMed:9461305). Involved in rRNAprocessing (PubMed:14559904, PubMed:18180292). May bind tospecific miRNA hairpins (PubMed:28431233)</t>
  </si>
  <si>
    <t>Nucleus, nucleolus{ECO:0000269|PubMed:11823437, ECO:0000269|PubMed:18180292,ECO:0000269|PubMed:23848194, ECO:0000269|PubMed:25260534,ECO:0000269|PubMed:25470060, ECO:0000269|PubMed:8614622}. Nucleus,nucleoplasm {ECO:0000269|PubMed:11823437,ECO:0000269|PubMed:18180292, ECO:0000269|PubMed:25260534,ECO:0000269|PubMed:25470060}. Note=Present both in nucleolus andnucleoplasm. Interaction with JUN promotes translocation from thenucleolus to the nucleoplasm (PubMed:11823437, PubMed:18180292).Interaction with WDR46 is required for localization to thenucleolus (PubMed:23848194). {ECO:0000269|PubMed:11823437,ECO:0000269|PubMed:18180292, ECO:0000269|PubMed:23848194}.</t>
  </si>
  <si>
    <t>cellular nitrogen compound metabolic process;generation of precursor metabolites and energy;L-lysine catabolic process to acetyl-CoA via saccharopine;lysine catabolic process;tricarboxylic acid cycle</t>
  </si>
  <si>
    <t>dihydrolipoyllysine-residue succinyltransferase activity</t>
  </si>
  <si>
    <t>extracellular exosome;membrane;mitochondrial matrix;myelin sheath;nucleus;oxoglutarate dehydrogenase complex</t>
  </si>
  <si>
    <t>Citrate cycle (TCA cycle);Lysine degradation;Tryptophan metabolism</t>
  </si>
  <si>
    <t>Carbon metabolism;Citrate cycle (TCA cycle);Lysine degradation;Metabolic pathways;Tryptophan metabolism</t>
  </si>
  <si>
    <t>2-oxoacid_dh;Biotin_lipoyl</t>
  </si>
  <si>
    <t>2-oxoA_DH_lipoyl-BS;2-oxoacid_DH_actylTfrase;Biotin_lipoyl;Single_hybrid_motif;SucB</t>
  </si>
  <si>
    <t>Citric acid cycle (TCA cycle);Glyoxylate metabolism and glycine degradation;Lysine catabolism</t>
  </si>
  <si>
    <t>KAT2A-Oxoglutarate dehydrogenase complex</t>
  </si>
  <si>
    <t>Acetylation;Acyltransferase;Alternative splicing;Complete proteome;Direct protein sequencing;Lipoyl;Mitochondrion;Phosphoprotein;Polymorphism;Reference proteome;Transferase;Transit peptide;Tricarboxylic acid cycle</t>
  </si>
  <si>
    <t>P36957</t>
  </si>
  <si>
    <t>ODO2_HUMAN</t>
  </si>
  <si>
    <t>Dihydrolipoyllysine-residue succinyltransferase component of 2-oxoglutarate dehydrogenase complex, mitochondrial</t>
  </si>
  <si>
    <t>DLST</t>
  </si>
  <si>
    <t>DLTS</t>
  </si>
  <si>
    <t>ENSG00000119689</t>
  </si>
  <si>
    <t>ENSP00000335304</t>
  </si>
  <si>
    <t>P36957-1</t>
  </si>
  <si>
    <t>2.3.1.61</t>
  </si>
  <si>
    <t>The 2-oxoglutarate dehydrogenase complex catalyzes theoverall conversion of 2-oxoglutarate to succinyl-CoA and CO(2). Itcontains multiple copies of 3 enzymatic components: 2-oxoglutaratedehydrogenase (E1), dihydrolipoamide succinyltransferase (E2) andlipoamide dehydrogenase (E3).</t>
  </si>
  <si>
    <t>cell cycle arrest;intrinsic apoptotic signaling pathway;maturation of 5S rRNA;mRNA cis splicing, via spliceosome;mRNA splicing, via spliceosome;positive regulation of cytotoxic T cell differentiation;spliceosomal snRNP assembly</t>
  </si>
  <si>
    <t>Cajal body;catalytic step 2 spliceosome;cytoplasm;cytosol;Golgi apparatus;nuclear speck;nucleoplasm;U4/U6 x U5 tri-snRNP complex</t>
  </si>
  <si>
    <t>Spliceosome;Ubiquitin system</t>
  </si>
  <si>
    <t>SART-1</t>
  </si>
  <si>
    <t>SNU66/SART1</t>
  </si>
  <si>
    <t>3D-structure;Allergen;Alternative splicing;Coiled coil;Complete proteome;Isopeptide bond;mRNA processing;mRNA splicing;Nucleus;Phosphoprotein;Polymorphism;Reference proteome;Spliceosome;Ubl conjugation</t>
  </si>
  <si>
    <t>O43290</t>
  </si>
  <si>
    <t>SNUT1_HUMAN</t>
  </si>
  <si>
    <t>U4/U6.U5 tri-snRNP-associated protein 1</t>
  </si>
  <si>
    <t>SART1</t>
  </si>
  <si>
    <t>ENSG00000175467</t>
  </si>
  <si>
    <t>ENSP00000310448</t>
  </si>
  <si>
    <t>O43290-1</t>
  </si>
  <si>
    <t>4PYU;5O9Z</t>
  </si>
  <si>
    <t>Plays a role in mRNA splicing as a component of theU4/U6-U5 tri-snRNP, one of the building blocks of the spliceosome.May also bind to DNA.</t>
  </si>
  <si>
    <t>Ubiquitously expressed.{ECO:0000269|PubMed:9449708}.</t>
  </si>
  <si>
    <t>Nucleus {ECO:0000269|PubMed:11350945,ECO:0000269|PubMed:9449708}. Note=Found in the nucleus of mitogen-activated peripheral blood mononuclear cells (PBMCs), tumor cells,or normal cell lines, but not in normal tissues except testis andfetal liver or in unstimulated PBMCs, suggesting preferentialexpression in proliferating cells.</t>
  </si>
  <si>
    <t>intracellular transport of virus;mitotic nuclear envelope disassembly;mRNA export from nucleus;protein sumoylation;regulation of cellular response to heat;regulation of gene silencing by miRNA;regulation of glycolytic process;sister chromatid cohesion;tRNA export from nucleus;viral process;viral transcription</t>
  </si>
  <si>
    <t>nucleocytoplasmic transporter activity</t>
  </si>
  <si>
    <t>cytosol;host cell;nuclear envelope;nuclear pore;nuclear pore outer ring</t>
  </si>
  <si>
    <t>3D-structure;Alternative splicing;Complete proteome;mRNA transport;Nuclear pore complex;Nucleus;Phosphoprotein;Polymorphism;Protein transport;Reference proteome;Translocation;Transport</t>
  </si>
  <si>
    <t>Q12769</t>
  </si>
  <si>
    <t>NU160_HUMAN</t>
  </si>
  <si>
    <t>Nuclear pore complex protein Nup160</t>
  </si>
  <si>
    <t>NUP160</t>
  </si>
  <si>
    <t>KIAA0197;NUP120</t>
  </si>
  <si>
    <t>ENSG00000030066</t>
  </si>
  <si>
    <t>ENSP00000367721;ENSP00000431495</t>
  </si>
  <si>
    <t>Q12769-1;Q12769-2</t>
  </si>
  <si>
    <t>5A9Q</t>
  </si>
  <si>
    <t>Involved in poly(A)+ RNA transport</t>
  </si>
  <si>
    <t>Nucleus, nuclear pore complex{ECO:0000269|PubMed:11564755, ECO:0000269|PubMed:11684705}.</t>
  </si>
  <si>
    <t>actin filament organization;muscle contraction;muscle filament sliding;regulation of ATPase activity</t>
  </si>
  <si>
    <t>actin binding;actin filament binding;identical protein binding;protein heterodimerization activity;protein homodimerization activity;structural constituent of muscle</t>
  </si>
  <si>
    <t>actin cytoskeleton;actin filament;cytosol;muscle thin filament tropomyosin</t>
  </si>
  <si>
    <t>Cap myopathy;Distal arthrogryposis;Nemaline myopathy</t>
  </si>
  <si>
    <t>Acetylation;Actin-binding;Alternative splicing;Coiled coil;Complete proteome;Cytoplasm;Cytoskeleton;Direct protein sequencing;Disease mutation;Muscle protein;Nemaline myopathy;Phosphoprotein;Polymorphism;Reference proteome</t>
  </si>
  <si>
    <t>P07951</t>
  </si>
  <si>
    <t>Cap myopathy;Childhood-onset nemaline myopathy;Congenital fiber-type disproportion myopathy;Digitotalar dysmorphism;Sheldon-Hall syndrome;Typical nemaline myopathy</t>
  </si>
  <si>
    <t>TPM2_HUMAN</t>
  </si>
  <si>
    <t>Tropomyosin beta chain</t>
  </si>
  <si>
    <t>TPM2</t>
  </si>
  <si>
    <t>TMSB</t>
  </si>
  <si>
    <t>ENSG00000198467</t>
  </si>
  <si>
    <t>ENSP00000354219;ENSP00000367542</t>
  </si>
  <si>
    <t>P07951-1;P07951-2</t>
  </si>
  <si>
    <t>Binds to actin filaments in muscle and non-muscle cells.Plays a central role, in association with the troponin complex, inthe calcium dependent regulation of vertebrate striated musclecontraction. Smooth muscle contraction is regulated by interactionwith caldesmon. In non-muscle cells is implicated in stabilizingcytoskeleton actin filaments. The non-muscle isoform may have arole in agonist-mediated receptor internalization</t>
  </si>
  <si>
    <t>Present in primary breast cancer tissue,absent from normal breast tissue. {ECO:0000269|Ref.10}.</t>
  </si>
  <si>
    <t>Cytoplasm, cytoskeleton{ECO:0000250|UniProtKB:P58775}. Note=Associates with F-actinstress fibers. {ECO:0000250|UniProtKB:P58775}.</t>
  </si>
  <si>
    <t>Nemaline myopathy 4 (NEM4) [MIM:609285]: A form ofnemaline myopathy. Nemaline myopathies are muscular disorderscharacterized by muscle weakness of varying severity and onset,and abnormal thread-like or rod-shaped structures in muscle fiberson histologic examination. Nemaline myopathy type 4 presents frominfancy to childhood with hypotonia and moderate-to-severeproximal weakness with minimal or no progression. Major motormilestones are delayed but independent ambulation is usuallyachieved, although a wheelchair may be needed in later life.{ECO:0000269|PubMed:11738357, ECO:0000269|PubMed:17846275,ECO:0000269|PubMed:24692096}. Note=The disease is caused bymutations affecting the gene represented in this entry.Arthrogryposis, distal, 1A (DA1A) [MIM:108120]: A form ofdistal arthrogryposis, a disease characterized by congenital jointcontractures that mainly involve two or more distal parts of thelimbs, in the absence of a primary neurological or muscle disease.Distal arthrogryposis type 1 is characterized largely bycamptodactyly and clubfoot. Hypoplasia and/or absence of someinterphalangeal creases is common. The shoulders and hips are lessfrequently affected. {ECO:0000269|PubMed:12592607,ECO:0000269|PubMed:24692096}. Note=The disease is caused bymutations affecting the gene represented in this entry.Cap myopathy 2 (CAPM2) [MIM:609285]: A rare congenitalskeletal muscle disorder characterized by the presence of cap-likestructures which are well demarcated and peripherally locatedunder the sarcolemma and show abnormal accumulation of sarcomericproteins. Clinical features are early onset of hypotonia and non-progressive or slowly progressive muscle weakness. Respiratoryproblems are common. {ECO:0000269|PubMed:17434307,ECO:0000269|PubMed:19047562, ECO:0000269|PubMed:19345583,ECO:0000269|PubMed:24692096}. Note=The disease is caused bymutations affecting the gene represented in this entry.Arthrogryposis, distal, 2B (DA2B) [MIM:601680]: A form ofdistal arthrogryposis, a disease characterized by congenital jointcontractures that mainly involve two or more distal parts of thelimbs, in the absence of a primary neurological or muscle disease.DA2B is characterized by contractures of the hands and feet, and adistinctive face characterized by prominent nasolabial folds,small mouth and downslanting palpebral fissures.{ECO:0000269|PubMed:17339586}. Note=The disease is caused bymutations affecting the gene represented in this entry.</t>
  </si>
  <si>
    <t>cell division;establishment of spindle orientation;microtubule sliding;mitotic spindle organization;negative regulation of non-motile cilium assembly;neuron projection development</t>
  </si>
  <si>
    <t>microtubule binding;RNA binding;structural molecule activity</t>
  </si>
  <si>
    <t>axoneme;extracellular exosome;microtubule;microtubule associated complex;mitotic spindle;neuron projection;postsynaptic density</t>
  </si>
  <si>
    <t>Tubulin-binding</t>
  </si>
  <si>
    <t>MAP_tubulin-bd_rpt</t>
  </si>
  <si>
    <t>Acetylation;Alternative splicing;Complete proteome;Cytoplasm;Cytoskeleton;Direct protein sequencing;Isopeptide bond;Microtubule;Phosphoprotein;Polymorphism;Reference proteome;Repeat;Ubl conjugation</t>
  </si>
  <si>
    <t>P27816</t>
  </si>
  <si>
    <t>MAP4_HUMAN</t>
  </si>
  <si>
    <t>Microtubule-associated protein 4</t>
  </si>
  <si>
    <t>AP-4</t>
  </si>
  <si>
    <t>MAP4</t>
  </si>
  <si>
    <t>ENSG00000047849</t>
  </si>
  <si>
    <t>ENSP00000353375;ENSP00000379083;ENSP00000397414;ENSP00000402767</t>
  </si>
  <si>
    <t>P27816-1;P27816-6;P27816-7</t>
  </si>
  <si>
    <t>Non-neuronal microtubule-associated protein. Promotesmicrotubule assembly.</t>
  </si>
  <si>
    <t>cell division;kinetochore assembly;mitotic sister chromatid cohesion</t>
  </si>
  <si>
    <t>cytoplasm;cytosol;nuclear chromatin;nucleoplasm;nucleus</t>
  </si>
  <si>
    <t>DDE_1;HTH_Tnp_Tc5</t>
  </si>
  <si>
    <t>DDE_SF_endonuclease_dom;Homeobox-like_sf;HTH_CenpB_DNA-bd_dom;Znf_C2H2_sf;Znf_C2H2_type</t>
  </si>
  <si>
    <t>CENPB;ZnF_C2H2</t>
  </si>
  <si>
    <t>3D-structure;Alternative splicing;Autism spectrum disorder;Cell cycle;Cell division;Chromosome;Coiled coil;Complete proteome;Cytoplasm;Disease mutation;DNA-binding;Isopeptide bond;Mental retardation;Metal-binding;Nucleus;Phosphoprotein;Polymorphism;Reference proteome;Repeat;Ubl conjugation;Zinc;Zinc-finger</t>
  </si>
  <si>
    <t>Q7Z3K3</t>
  </si>
  <si>
    <t>POGZ_HUMAN</t>
  </si>
  <si>
    <t>Pogo transposable element with ZNF domain</t>
  </si>
  <si>
    <t>POGZ</t>
  </si>
  <si>
    <t>KIAA0461;SUHW5;ZNF280E;ZNF635</t>
  </si>
  <si>
    <t>ENSG00000143442</t>
  </si>
  <si>
    <t>ENSP00000271715;ENSP00000357856;ENSP00000376484;ENSP00000386836;ENSP00000418408;ENSP00000431259</t>
  </si>
  <si>
    <t>Q7Z3K3-1;Q7Z3K3-2;Q7Z3K3-3;Q7Z3K3-5;Q7Z3K3-6;Q7Z3K3-7</t>
  </si>
  <si>
    <t>2E72;2N3A</t>
  </si>
  <si>
    <t>Plays a role in mitotic cell cycle progression and isinvolved in kinetochore assembly and mitotic sister chromatidcohesion. Probably through its association with CBX5 plays a rolein mitotic chromosome segregation by regulating aurora kinaseB/AURKB activation and AURKB and CBX5 dissociation from chromosomearms.</t>
  </si>
  <si>
    <t>Nucleus. Chromosome. Cytoplasm.Note=According to some authors, it is not localized to mitoticchromatin (PubMed:19244240). Recruited to trimethylated 'Lys-9' ofhistone H3 (H3K9me3). {ECO:0000269|PubMed:19244240}.</t>
  </si>
  <si>
    <t>Note=Defects in POGZ may be associated withneuropsychiatric disorders such as autism spectrum disorders(ASD), bipolar affective disorders and early dementia onset. ASDare characterized by impairments in reciprocal social interactionand communication as well as restricted and stereotyped patternsof interest and activities. ASD include forms with moderate tosevere cognitive impairment and milder forms with higher cognitiveability (Asperger syndrome). {ECO:0000269|PubMed:25694107}.White-Sutton syndrome (WHSUS) [MIM:616364]: A mentalretardation syndrome characterized by developmental delay,intellectual disability, hypotonia, behavioral abnormalities, anddysmorphic facial features. Variable features include shortstature, microcephaly, strabismus and hearing loss.{ECO:0000269|PubMed:25533962, ECO:0000269|PubMed:26739615}.Note=The disease is caused by mutations affecting the generepresented in this entry.</t>
  </si>
  <si>
    <t>cis assembly of pre-catalytic spliceosome;mRNA splicing, via spliceosome;RNA secondary structure unwinding;RNA splicing;RNA splicing, via transesterification reactions</t>
  </si>
  <si>
    <t>catalytic step 2 spliceosome;cytoplasm;extracellular exosome;nucleolus;nucleoplasm;nucleus;U5 snRNP</t>
  </si>
  <si>
    <t>C complex spliceosome;SNW1 complex;Spliceosome</t>
  </si>
  <si>
    <t>3D-structure;Alternative splicing;ATP-binding;Complete proteome;Direct protein sequencing;Helicase;Hydrolase;Isopeptide bond;mRNA processing;mRNA splicing;Nucleotide-binding;Nucleus;Phosphoprotein;Reference proteome;Spliceosome;Ubl conjugation</t>
  </si>
  <si>
    <t>Q9BUQ8</t>
  </si>
  <si>
    <t>DDX23_HUMAN</t>
  </si>
  <si>
    <t>Probable ATP-dependent RNA helicase DDX23</t>
  </si>
  <si>
    <t>DDX23</t>
  </si>
  <si>
    <t>ENSG00000174243</t>
  </si>
  <si>
    <t>ENSP00000310723;ENSP00000446770</t>
  </si>
  <si>
    <t>Q9BUQ8-1;Q9BUQ8-2</t>
  </si>
  <si>
    <t>3JCR;4NHO</t>
  </si>
  <si>
    <t>Involved in pre-mRNA splicing and its phosphorylatedform (by SRPK2) is required for spliceosomal B complex formation</t>
  </si>
  <si>
    <t>Nucleus {ECO:0000269|PubMed:20858735,ECO:0000269|PubMed:9409622}.</t>
  </si>
  <si>
    <t>cilium assembly;intraciliary transport;kidney development;mitotic cytokinesis;photoreceptor cell development;post-Golgi vesicle-mediated transport;small GTPase mediated signal transduction;smoothened signaling pathway</t>
  </si>
  <si>
    <t>GDP binding;GTP binding;GTPase activity;metal ion binding;microtubule binding</t>
  </si>
  <si>
    <t>centrosome;cilium;cytoplasmic microtubule;extracellular exosome;Golgi apparatus;Golgi membrane;midbody;nucleus;photoreceptor connecting cilium;spindle microtubule</t>
  </si>
  <si>
    <t>Chromosome and associated proteins;GTP-binding proteins</t>
  </si>
  <si>
    <t>Arf</t>
  </si>
  <si>
    <t>P-loop_NTPase;Small_GTPase_ARF;Small_GTPase_ARF/SAR;Small_GTP-bd_dom</t>
  </si>
  <si>
    <t>Cell cycle;Cell division;Cell projection;Complete proteome;Cytoplasm;Cytoskeleton;Direct protein sequencing;Golgi apparatus;GTP-binding;Lipoprotein;Magnesium;Membrane;Metal-binding;Myristate;Nucleotide-binding;Nucleus;Phosphoprotein;Polymorphism;Protein transport;Reference proteome;Transport</t>
  </si>
  <si>
    <t>P36405</t>
  </si>
  <si>
    <t>ARL3_HUMAN</t>
  </si>
  <si>
    <t>ADP-ribosylation factor-like protein 3</t>
  </si>
  <si>
    <t>ARL3</t>
  </si>
  <si>
    <t>ARFL3</t>
  </si>
  <si>
    <t>ENSG00000138175</t>
  </si>
  <si>
    <t>ENSP00000260746</t>
  </si>
  <si>
    <t>Small GTP-binding protein which cycles between aninactive GDP-bound and an active GTP-bound form, and the rate ofcycling is regulated by guanine nucleotide exchange factors (GEF)and GTPase-activating proteins (GAP). Required for normalcytokinesis and cilia signaling. Requires assistance from GTPase-activating proteins (GAPs) like RP2 and PDE6D, in order to cyclebetween inactive GDP-bound and active GTP-bound forms. Requiredfor targeting proteins such as NPHP3 to the ciliary membrane byreleasing myristoylated NPHP3 from UNC119B cargo adapter into thecilium. Does not act as an allosteric activator of the choleratoxin catalytic subunit.</t>
  </si>
  <si>
    <t>Expressed in the retina. Strongly expressed inconnecting cilium, the myoid region of the inner segments (IS) andin cone photoreceptors (at protein level).{ECO:0000269|PubMed:12417528}.</t>
  </si>
  <si>
    <t xml:space="preserve"> Cytoplasmic side. Cytoplasm, cytoskeleton,spindle. Nucleus. Cytoplasm, cytoskeleton, microtubule organizingcenter, centrosome. Cytoplasm. Cell projection, cilium.Note=Detected predominantly in the photoreceptor connectingcilium. Present on the mitotic spindle. Centrosome-associatedthroughout the cell cycle. Not detected to interphasemicrotubules.; Peripheralmembrane protein;Golgi apparatus membrane</t>
  </si>
  <si>
    <t>membrane organization;negative regulation of ion transmembrane transport;negative regulation of transcription, DNA-templated;positive regulation of protein insertion into mitochondrial membrane involved in apoptotic signaling pathway;protein targeting;small GTPase mediated signal transduction;substantia nigra development</t>
  </si>
  <si>
    <t>14-3-3 protein binding;identical protein binding;ion channel binding;protein C-terminus binding;protein domain specific binding;protein N-terminus binding</t>
  </si>
  <si>
    <t>cytoplasm;cytoplasmic vesicle membrane;cytosol;extracellular exosome;focal adhesion;membrane;mitochondrion;protein complex</t>
  </si>
  <si>
    <t>Cell cycle;DNA repair and recombination proteins;Exosome;Hepatitis B;Hepatitis C;Hippo signaling pathway;Oocyte meiosis;Pathogenic Escherichia coli infection;PI3K-Akt signaling pathway;Viral carcinogenesis</t>
  </si>
  <si>
    <t>Cell cycle;Hepatitis B;Hepatitis C;Hippo signaling pathway;Oocyte meiosis;Pathogenic Escherichia coli infection;PI3K-Akt signaling pathway;Viral carcinogenesis</t>
  </si>
  <si>
    <t>14-3-3</t>
  </si>
  <si>
    <t>14-3-3;14-3-3_CS;14-3-3_dom_sf;14-3-3_domain</t>
  </si>
  <si>
    <t>14_3_3</t>
  </si>
  <si>
    <t>Activation of BAD and translocation to mitochondria;Chk1/Chk2(Cds1) mediated inactivation of Cyclin B:Cdk1 complex;RHO GTPases activate PKNs;TP53 Regulates Metabolic Genes;Translocation of GLUT4 to the plasma membrane</t>
  </si>
  <si>
    <t>14-3-3q-SGK1-tau complex;Emerin complex 52;Kinase maturation complex 1;WWTR1-YWHAQ complex;YWHAQ-CALM1-CABIN1 complex</t>
  </si>
  <si>
    <t>3D-structure;Acetylation;Complete proteome;Cytoplasm;Direct protein sequencing;Isopeptide bond;Nitration;Phosphoprotein;Reference proteome;Ubl conjugation</t>
  </si>
  <si>
    <t>P27348</t>
  </si>
  <si>
    <t>1433T_HUMAN</t>
  </si>
  <si>
    <t>14-3-3 protein theta</t>
  </si>
  <si>
    <t>YWHAQ</t>
  </si>
  <si>
    <t>ENSG00000134308</t>
  </si>
  <si>
    <t>ENSP00000238081;ENSP00000371267</t>
  </si>
  <si>
    <t>2BTP;5IQP</t>
  </si>
  <si>
    <t>Adapter protein implicated in the regulation of a largespectrum of both general and specialized signaling pathways. Bindsto a large number of partners, usually by recognition of aphosphoserine or phosphothreonine motif. Binding generally resultsin the modulation of the activity of the binding partner.Negatively regulates the kinase activity of PDPK1</t>
  </si>
  <si>
    <t>Abundantly expressed in brain, heart andpancreas, and at lower levels in kidney and placenta. Up-regulatedin the lumbar spinal cord from patients with sporadic amyotrophiclateral sclerosis (ALS) compared with controls, with highestlevels of expression in individuals with predominant lower motorneuron involvement. {ECO:0000269|PubMed:11080204}.</t>
  </si>
  <si>
    <t>Cytoplasm. Note=In neurons, axonallytransported to the nerve terminals.</t>
  </si>
  <si>
    <t>basement membrane assembly;cellular response to hormone stimulus;collagen fibril organization;collagen metabolic process;endothelial cell morphogenesis;epidermis morphogenesis;hydroxylysine biosynthetic process;in utero embryonic development;lung morphogenesis;neural tube development;peptidyl-lysine hydroxylation;protein localization;protein O-linked glycosylation;vasodilation</t>
  </si>
  <si>
    <t>iron ion binding;L-ascorbic acid binding;procollagen galactosyltransferase activity;procollagen glucosyltransferase activity;procollagen-lysine 5-dioxygenase activity</t>
  </si>
  <si>
    <t>endoplasmic reticulum;endoplasmic reticulum membrane;extracellular exosome;extracellular matrix;Golgi apparatus;rough endoplasmic reticulum membrane;trans-Golgi network</t>
  </si>
  <si>
    <t>Glycosyltransferases;Lysine degradation;Other types of O-glycan biosynthesis</t>
  </si>
  <si>
    <t>Lysine degradation;Other types of O-glycan biosynthesis</t>
  </si>
  <si>
    <t>Lysyl hydroxylase 3 deficiency</t>
  </si>
  <si>
    <t>ADIPOQ-PLOD3-GLT25D1 complex</t>
  </si>
  <si>
    <t>Complete proteome;Dioxygenase;Disease mutation;Endoplasmic reticulum;Glycoprotein;Iron;Membrane;Metal-binding;Oxidoreductase;Polymorphism;Reference proteome;Signal;Vitamin C</t>
  </si>
  <si>
    <t>O60568</t>
  </si>
  <si>
    <t>Connective tissue disorder due to lysyl hydroxylase-3 deficiency</t>
  </si>
  <si>
    <t>PLOD3_HUMAN</t>
  </si>
  <si>
    <t>Procollagen-lysine,2-oxoglutarate 5-dioxygenase 3</t>
  </si>
  <si>
    <t>PLOD3</t>
  </si>
  <si>
    <t>ENSG00000106397</t>
  </si>
  <si>
    <t>ENSP00000223127</t>
  </si>
  <si>
    <t>Lysyl hydroxylase 3 deficiency (LH3 deficiency)[MIM:612394]: Connective tissue disorder. The syndrome ischaracterized by congenital malformations severely affecting manytissues and organs and revealing features of several collagendisorders, most of them involving COL2A1 (type II collagen). Thefindings suggest that the failure of lysyl hydroxylation andhydroxylysyl carbohydrate addition, which affects many collagens,is the molecular basis of this syndrome.{ECO:0000269|PubMed:18834968}. Note=The disease is caused bymutations affecting the gene represented in this entry.</t>
  </si>
  <si>
    <t>ether lipid biosynthetic process;lipid biosynthetic process</t>
  </si>
  <si>
    <t>alkylglycerone-phosphate synthase activity;FAD binding;oxidoreductase activity, acting on CH-OH group of donors</t>
  </si>
  <si>
    <t>membrane;mitochondrion;nucleolus;peroxisomal matrix;peroxisomal membrane;peroxisome</t>
  </si>
  <si>
    <t>Ether lipid metabolism;Peroxisome</t>
  </si>
  <si>
    <t>Ether lipid metabolism;Metabolic pathways;Peroxisome</t>
  </si>
  <si>
    <t>Rhizomelic chondrodysplasia punctata</t>
  </si>
  <si>
    <t>FAD_binding_4;FAD-oxidase_C</t>
  </si>
  <si>
    <t>Alkyl-DHAP_Synthase;CO_DH_flavot_FAD-bd_sub2;FAD-bd_2;FAD-bd_2_sub1;FAD-bd_2-like_sf;FAD-linked_Oxase-like_C;FAD-linked_oxidase_C;Oxid_FAD_bind_N;Vanillyl_alc_oxidase_C-sub2</t>
  </si>
  <si>
    <t>Plasmalogen biosynthesis</t>
  </si>
  <si>
    <t>AGPS-GNPAT complex</t>
  </si>
  <si>
    <t>Acetylation;Cataract;Complete proteome;Disease mutation;Dwarfism;FAD;Flavoprotein;Lipid biosynthesis;Lipid metabolism;Membrane;Peroxisome;Phosphoprotein;Reference proteome;Rhizomelic chondrodysplasia punctata;Transferase;Transit peptide</t>
  </si>
  <si>
    <t>O00116</t>
  </si>
  <si>
    <t>Rhizomelic chondrodysplasia punctata type 3</t>
  </si>
  <si>
    <t>ADAS_HUMAN</t>
  </si>
  <si>
    <t>Alkyldihydroxyacetonephosphate synthase, peroxisomal</t>
  </si>
  <si>
    <t>lkyl-DHAP synthase</t>
  </si>
  <si>
    <t>AGPS</t>
  </si>
  <si>
    <t>ENSG00000018510</t>
  </si>
  <si>
    <t>ENSP00000264167</t>
  </si>
  <si>
    <t>2.5.1.26</t>
  </si>
  <si>
    <t>Catalyzes the exchange of an acyl for a long-chain alkylgroup and the formation of the ether bond in the biosynthesis ofether phospholipids.</t>
  </si>
  <si>
    <t>Peroxisome membrane. Note=Localized to theinner aspect of the peroxisomal membrane.</t>
  </si>
  <si>
    <t>Rhizomelic chondrodysplasia punctata 3 (RCDP3)[MIM:600121]: A form of rhizomelic chondrodysplasia punctata, adisease characterized by severely disturbed endochondral boneformation, rhizomelic shortening of femur and humerus, vertebraldisorders, dwarfism, cataract, cutaneous lesions, facialdysmorphism, and severe mental retardation with spasticity.{ECO:0000269|PubMed:11152660, ECO:0000269|PubMed:21990100,ECO:0000269|PubMed:9553082}. Note=The disease is caused bymutations affecting the gene represented in this entry.</t>
  </si>
  <si>
    <t>actin cytoskeleton reorganization;cellular protein localization;cellular response to drug;establishment of protein localization;microvillus assembly;negative regulation of cell migration;positive regulation of protein autophosphorylation;positive regulation of protein phosphorylation;protein localization to plasma membrane;Rap protein signal transduction;regulation of dendrite morphogenesis;regulation of JNK cascade</t>
  </si>
  <si>
    <t>GDP binding;GTP binding;GTPase activity;magnesium ion binding</t>
  </si>
  <si>
    <t>cytosol;extracellular exosome;midbody;plasma membrane;recycling endosome;recycling endosome membrane</t>
  </si>
  <si>
    <t>GTP-binding proteins</t>
  </si>
  <si>
    <t>3D-structure;Complete proteome;Endosome;GTP-binding;Lipoprotein;Membrane;Methylation;Nucleotide-binding;Palmitate;Prenylation;Reference proteome;Ubl conjugation</t>
  </si>
  <si>
    <t>P10114</t>
  </si>
  <si>
    <t>RAP2A_HUMAN</t>
  </si>
  <si>
    <t>Ras-related protein Rap-2a</t>
  </si>
  <si>
    <t>RAP2A</t>
  </si>
  <si>
    <t>ENSG00000125249</t>
  </si>
  <si>
    <t>ENSP00000245304</t>
  </si>
  <si>
    <t>1KAO;2RAP;3RAP</t>
  </si>
  <si>
    <t>Small GTP-binding protein which cycles between a GDP-bound inactive and a GTP-bound active form. In its active forminteracts with and regulates several effectors including MAP4K4,MINK1 and TNIK. Part of a signaling complex composed of NEDD4,RAP2A and TNIK which regulates neuronal dendrite extension andarborization during development. More generally, it is part ofseveral signaling cascades and may regulate cytoskeletalrearrangements, cell migration, cell adhesion and cell spreading</t>
  </si>
  <si>
    <t xml:space="preserve"> Lipid-anchor;Cytoplasmic side. Midbody. Note=May also localize to the Golgi(PubMed:7962206) and the gelatinase-containing granules ofneutrophils (PubMed:8391995). Colocalizes with RASGEF1B to midbodyat telophase (PubMed:23894443). {ECO:0000269|PubMed:23894443,ECO:0000269|PubMed:7962206, ECO:0000269|PubMed:8391995}.;Recycling endosome membrane</t>
  </si>
  <si>
    <t>estrogen biosynthetic process;extracellular matrix organization;fatty acid biosynthetic process;long-chain fatty-acyl-CoA biosynthetic process;positive regulation of cell-substrate adhesion</t>
  </si>
  <si>
    <t>3-oxo-arachidoyl-CoA reductase activity;3-oxo-behenoyl-CoA reductase activity;3-oxo-cerotoyl-CoA reductase activity;3-oxo-lignoceroyl-CoA reductase activity;collagen binding;estradiol 17-beta-dehydrogenase activity;fibronectin binding;heparin binding;long-chain-3-hydroxyacyl-CoA dehydrogenase activity</t>
  </si>
  <si>
    <t>endoplasmic reticulum membrane;integral component of membrane;proteinaceous extracellular matrix</t>
  </si>
  <si>
    <t>Biosynthesis of unsaturated fatty acids;Fatty acid elongation;Lipid biosynthesis proteins;Steroid hormone biosynthesis</t>
  </si>
  <si>
    <t>Biosynthesis of unsaturated fatty acids;Fatty acid elongation;Fatty acid metabolism;Metabolic pathways;Steroid hormone biosynthesis</t>
  </si>
  <si>
    <t>Androgen biosynthesis;Synthesis of very long-chain fatty acyl-CoAs</t>
  </si>
  <si>
    <t>Alternative splicing;Complete proteome;Direct protein sequencing;Endoplasmic reticulum;Lipid biosynthesis;Lipid metabolism;Membrane;NADP;Oxidoreductase;Polymorphism;Reference proteome;Steroid biosynthesis;Transmembrane;Transmembrane helix</t>
  </si>
  <si>
    <t>Q53GQ0</t>
  </si>
  <si>
    <t>DHB12_HUMAN</t>
  </si>
  <si>
    <t>Very-long-chain 3-oxoacyl-CoA reductase {ECO:0000305}</t>
  </si>
  <si>
    <t>HSD17B12</t>
  </si>
  <si>
    <t>SDR12C1</t>
  </si>
  <si>
    <t>ENSG00000149084</t>
  </si>
  <si>
    <t>ENSP00000278353;ENSP00000379052</t>
  </si>
  <si>
    <t>Q53GQ0-1;Q53GQ0-2</t>
  </si>
  <si>
    <t>1.1.1.330</t>
  </si>
  <si>
    <t>Catalyzes the second of the four reactions of the long-chain fatty acids elongation cycle. This endoplasmic reticulum-bound enzymatic process, allows the addition of two carbons to thechain of long- and very long-chain fatty acids/VLCFAs per cycle.This enzyme has a 3-ketoacyl-CoA reductase activity, reducing 3-ketoacyl-CoA to 3-hydroxyacyl-CoA, within each cycle of fatty acidelongation. Thereby, it may participate in the production ofVLCFAs of different chain lengths that are involved in multiplebiological processes as precursors of membrane lipids and lipidmediators. May also catalyze the transformation of estrone (E1)into estradiol (E2) and play a role in estrogen formation</t>
  </si>
  <si>
    <t>Expressed in most tissues tested. Highlyexpressed in the ovary and mammary. Expressed in platelets.{ECO:0000269|PubMed:12482854, ECO:0000269|PubMed:16113833,ECO:0000269|PubMed:16166196}.</t>
  </si>
  <si>
    <t xml:space="preserve"> Multi-pass membrane protein{ECO:0000269|PubMed:12482854}.;Endoplasmic reticulum membrane{ECO:0000269|PubMed:12482854}</t>
  </si>
  <si>
    <t>iron-sulfur cluster assembly</t>
  </si>
  <si>
    <t>4 iron, 4 sulfur cluster binding;iron ion binding</t>
  </si>
  <si>
    <t>cytosol;mitochondrion;nucleoplasm;nucleus</t>
  </si>
  <si>
    <t>Multiple mitochondrial dysfunctions syndrome</t>
  </si>
  <si>
    <t>Nfu_N;NifU</t>
  </si>
  <si>
    <t>FSCA_dom_sf;Nfu/NifU_N;Nfu/NifU_N_sf;NFU1-like;NIF_FeS_clus_asmbl_NifU_C</t>
  </si>
  <si>
    <t>Nfu_N</t>
  </si>
  <si>
    <t>3D-structure;Alternative splicing;Complete proteome;Cytoplasm;Disease mutation;Iron;Iron-sulfur;Metal-binding;Mitochondrion;Polymorphism;Primary mitochondrial disease;Reference proteome;Transit peptide</t>
  </si>
  <si>
    <t>Q9UMS0</t>
  </si>
  <si>
    <t>Fatal multiple mitochondrial dysfunction syndrome type 1</t>
  </si>
  <si>
    <t>NFU1_HUMAN</t>
  </si>
  <si>
    <t>NFU1 iron-sulfur cluster scaffold homolog, mitochondrial</t>
  </si>
  <si>
    <t>NFU1</t>
  </si>
  <si>
    <t>HIRIP5</t>
  </si>
  <si>
    <t>ENSG00000169599</t>
  </si>
  <si>
    <t>ENSP00000306965;ENSP00000377842;ENSP00000387219;ENSP00000418598</t>
  </si>
  <si>
    <t>Q9UMS0-1;Q9UMS0-2;Q9UMS0-3</t>
  </si>
  <si>
    <t>2LTM;2M5O</t>
  </si>
  <si>
    <t>Iron-sulfur cluster scaffold protein which can assemble[4Fe-2S] clusters and deliver them to target proteins</t>
  </si>
  <si>
    <t>Ubiquitous. Expression in adult lung is weakcompared to fetal lung. {ECO:0000269|PubMed:12915448}.</t>
  </si>
  <si>
    <t>Mitochondrion. Cytoplasm, cytosol.</t>
  </si>
  <si>
    <t>Multiple mitochondrial dysfunctions syndrome 1 (MMDS1)[MIM:605711]: A severe disorder of systemic energy metabolism,resulting in weakness, respiratory failure, lack of neurologicdevelopment, lactic acidosis, hyperglycinemia and early death.Some patients show failure to thrive, pulmonary hypertension,hypotonia and irritability. Biochemical features include severecombined deficiency of the 2-oxoacid dehydrogenases, defectivelipoic acid synthesis and reduction in activity of mitochondrialrespiratory chain complexes. {ECO:0000269|PubMed:21944046,ECO:0000269|PubMed:22077971, ECO:0000269|PubMed:25918518,ECO:0000269|PubMed:28161430, ECO:0000269|PubMed:28906594}.Note=The disease is caused by mutations affecting the generepresented in this entry.</t>
  </si>
  <si>
    <t>axon guidance;microtubule-based process;mitotic cell cycle</t>
  </si>
  <si>
    <t>GTP binding;GTPase activity;peptide binding;structural constituent of cytoskeleton</t>
  </si>
  <si>
    <t>axon;cell periphery;cytoplasm;dendrite;extracellular exosome;microtubule;microtubule cytoskeleton;neuronal cell body;nucleus</t>
  </si>
  <si>
    <t>Complex cortical dysplasia with other brain malformations;Congenital fibrosis of the extraocular muscles</t>
  </si>
  <si>
    <t>SNCA-TUBB3 complex</t>
  </si>
  <si>
    <t>3D-structure;Alternative splicing;Complete proteome;Cytoplasm;Cytoskeleton;Direct protein sequencing;Disease mutation;GTP-binding;Isopeptide bond;Microtubule;Nucleotide-binding;Phosphoprotein;Reference proteome</t>
  </si>
  <si>
    <t>Q13509</t>
  </si>
  <si>
    <t>Congenital fibrosis of extraocular muscles;Cortical dysgenesis with pontocerebellar hypoplasia due to TUBB3 mutation</t>
  </si>
  <si>
    <t>TBB3_HUMAN</t>
  </si>
  <si>
    <t>Tubulin beta-3 chain</t>
  </si>
  <si>
    <t>TUBB3</t>
  </si>
  <si>
    <t>TUBB4</t>
  </si>
  <si>
    <t>ENSG00000258947</t>
  </si>
  <si>
    <t>ENSP00000320295;ENSP00000451617</t>
  </si>
  <si>
    <t>Q13509-1;Q13509-2</t>
  </si>
  <si>
    <t>5IJ0;5IJ9;5JCO</t>
  </si>
  <si>
    <t>Tubulin is the major constituent of microtubules. Itbinds two moles of GTP, one at an exchangeable site on the betachain and one at a non-exchangeable site on the alpha chain. TUBB3plays a critical role in proper axon guidance and mantainance</t>
  </si>
  <si>
    <t>Expression is primarily restricted to centraland peripheral nervous system. Greatly increased expression inmost cancerous tissues. {ECO:0000269|PubMed:14736079,ECO:0000269|PubMed:20191564}.</t>
  </si>
  <si>
    <t>Fibrosis of extraocular muscles, congenital, 3A (CFEOM3A)[MIM:600638]: A congenital ocular motility disorder marked byrestrictive ophthalmoplegia affecting extraocular musclesinnervated by the oculomotor and/or trochlear nerves. It isclinically characterized by anchoring of the eyes in downwardgaze, ptosis, and backward tilt of the head. Congenital fibrosisof extraocular muscles type 3 presents as a non-progressive,autosomal dominant disorder with variable expression. Patients maybe bilaterally or unilaterally affected, and their oculo-motilitydefects range from complete ophthalmoplegia (with the eyes fixedin a hypo- and exotropic position), to mild asymptomaticrestrictions of ocular movement. Ptosis, refractive error,amblyopia, and compensatory head positions are associated with themore severe forms of the disorder. In some cases, the ocularphenotype is accompanied by additional features includingdevelopmental delay, corpus callosum agenesis, basal gangliadysmorphism, facial weakness, polyneuropathy.{ECO:0000269|PubMed:20074521}. Note=The disease is caused bymutations affecting the gene represented in this entry.Cortical dysplasia, complex, with other brainmalformations 1 (CDCBM1) [MIM:614039]: A disorder of aberrantneuronal migration and disturbed axonal guidance. Affectedindividuals have mild to severe mental retardation, strabismus,axial hypotonia, and spasticity. Brain imaging shows variablemalformations of cortical development, including polymicrogyria,gyral disorganization, and fusion of the basal ganglia, as well asthin corpus callosum, hypoplastic brainstem, and dysplasticcerebellar vermis. Extraocular muscles are not involved.{ECO:0000269|PubMed:20829227}. Note=The disease is caused bymutations affecting the gene represented in this entry.</t>
  </si>
  <si>
    <t>cell growth;negative regulation of apoptotic process</t>
  </si>
  <si>
    <t>integral component of membrane;mitochondrial inner membrane;mitochondrial nucleoid;mitochondrion</t>
  </si>
  <si>
    <t>AAA;DUF3523</t>
  </si>
  <si>
    <t>AAA+_ATPase;ATPase_AAA_core;DUF3523;P-loop_NTPase</t>
  </si>
  <si>
    <t>Acetylation;Alternative splicing;ATP-binding;Coiled coil;Complete proteome;Direct protein sequencing;Disease mutation;Membrane;Mitochondrion;Mitochondrion inner membrane;Mitochondrion nucleoid;Nucleotide-binding;Phosphoprotein;Polymorphism;Reference proteome;Transmembrane;Transmembrane helix</t>
  </si>
  <si>
    <t>Q9NVI7</t>
  </si>
  <si>
    <t>ATD3A_HUMAN</t>
  </si>
  <si>
    <t>ATPase family AAA domain-containing protein 3A {ECO:0000312|HGNC:HGNC:25567}</t>
  </si>
  <si>
    <t>ATAD3A</t>
  </si>
  <si>
    <t>ENSG00000197785</t>
  </si>
  <si>
    <t>ENSP00000368030;ENSP00000368031;ENSP00000439290</t>
  </si>
  <si>
    <t>Q9NVI7-1;Q9NVI7-2;Q9NVI7-3</t>
  </si>
  <si>
    <t>Essential for mitochondrial network organization,mitochondrial metabolism and cell growth at organism and cellularlevel. May play an important role in mitochondrial proteinsynthesis. May also participate in mitochondrial DNA replication.May bind to mitochondrial DNA D-loops and contribute to nucleoidstability. Required for enhanced channeling of cholesterol forhormone-dependent steroidogenesis.</t>
  </si>
  <si>
    <t>Overexpressed in lung adenocarcinomas (atprotein level). {ECO:0000269|PubMed:20332122}.</t>
  </si>
  <si>
    <t xml:space="preserve"> Single-pass membrane protein {ECO:0000269|PubMed:20154147,ECO:0000269|PubMed:20349121}. Mitochondrion matrix, mitochondrionnucleoid {ECO:0000269|PubMed:17210950,ECO:0000269|PubMed:18063578}. Note=In the mitochondrial innermembrane, enriched in sites with the potential to form contactswith the outer membrane (PubMed:20349121, PubMed:20154147). The N-terminal domain interacts with the inner surface of themitochondrial outer membrane and the C-terminal domain localizesin a specific matrix compartment, where it is associated withnucleoids (PubMed:18063578). {ECO:0000269|PubMed:18063578,ECO:0000269|PubMed:20154147, ECO:0000269|PubMed:20349121}.;Mitochondrion inner membrane{ECO:0000269|PubMed:18063578, ECO:0000269|PubMed:20154147,ECO:0000269|PubMed:20332122, ECO:0000269|PubMed:20349121}</t>
  </si>
  <si>
    <t>Harel-Yoon syndrome (HAYOS) [MIM:617183]: A syndromecharacterized by global developmental delay, hypotonia,intellectual disability, and axonal neuropathy. Some patients haveoptic atrophy and hypertrophic cardiomyopathy. HAYOS inheritancecan be autosomal dominant or autosomal recessive.{ECO:0000269|PubMed:27640307}. Note=The disease is caused bymutations affecting the gene represented in this entry.</t>
  </si>
  <si>
    <t>ATP-dependent chromatin remodeling;chromatin remodeling;DNA recombination;DNA repair;histone H2A acetylation;histone H4 acetylation;neural retina development;positive regulation of protein targeting to mitochondrion;protein deubiquitination;regulation of autophagy of mitochondrion;regulation of growth;regulation of transcription from RNA polymerase II promoter;signal transduction;spinal cord development;transcription, DNA-templated</t>
  </si>
  <si>
    <t>chromatin binding;transcription coactivator activity</t>
  </si>
  <si>
    <t>Ino80 complex;npBAF complex;NuA4 histone acetyltransferase complex;nuclear chromatin;nucleoplasm;nucleus;plasma membrane;protein complex;SWI/SNF complex</t>
  </si>
  <si>
    <t>Chromosome and associated proteins;Exosome;Hepatocellular carcinoma;Thermogenesis;Transcription machinery</t>
  </si>
  <si>
    <t>Hepatocellular carcinoma;Thermogenesis</t>
  </si>
  <si>
    <t>ACL6A;Actin;Actin_CS</t>
  </si>
  <si>
    <t>DNA Damage Recognition in GG-NER;HATs acetylate histones;RMTs methylate histone arginines;RUNX1 interacts with co-factors whose precise effect on RUNX1 targets is not known;UCH proteinases</t>
  </si>
  <si>
    <t>BAF complex;BRD7-SWI\u2013SNF complex;BRG1-associated complex;Brg1-associated complex I;Brg1-associated complex II;Brg1-based SWI/SNF complex;BRG1-SIN3A complex;BRG1-SIN3A-HDAC containing SWI/SNF remodeling complex I;Brm-associated complex;BRM-associated complex;BRM-SIN3A complex;BRM-SIN3A-HDAC complex;c-MYC-ATPase-helicase complex;DMAP1-associated complex;EBAFa complex;EBAFb complex;INO80 chromatin remodeling complex;LARC complex (LCR-associated remodeling complex);NuA4/Tip60 HAT complex;NuA4/Tip60-HAT complex;NuA4/Tip60-HAT complex A;NuA4/Tip60-HAT complex B;p400-associated complex;PBAF complex (Polybromo- and BAF containing complex);RNA polymerase II complex, chromatin structure modifying;SIN3-ING1b complex II;SRCAP-associated chromatin remodeling complex;SWI-SNF chromatin remodeling-related-BRCA1 complex;TIP49-TIP48-BAF53 complex;TIP60 histone acetylase complex;TRRAP-BAF53-HAT complex;WINAC complex</t>
  </si>
  <si>
    <t>Acetylation;Activator;Alternative splicing;Chromatin regulator;Complete proteome;Direct protein sequencing;Disease mutation;DNA damage;DNA recombination;DNA repair;Growth regulation;Isopeptide bond;Mental retardation;Neurogenesis;Nucleus;Phosphoprotein;Reference proteome;Transcription;Transcription regulation;Ubl conjugation</t>
  </si>
  <si>
    <t>O96019</t>
  </si>
  <si>
    <t>ACL6A_HUMAN</t>
  </si>
  <si>
    <t>Actin-like protein 6A</t>
  </si>
  <si>
    <t>ACTL6A</t>
  </si>
  <si>
    <t>BAF53;BAF53A;INO80K</t>
  </si>
  <si>
    <t>ENSG00000136518</t>
  </si>
  <si>
    <t>ENSP00000376430;ENSP00000394014;ENSP00000397552</t>
  </si>
  <si>
    <t>O96019-1;O96019-2</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</si>
  <si>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Required for maximal ATPase activity ofSMARCA4/BRG1/BAF190A and for association of theSMARCA4/BRG1/BAF190A containing remodeling complex BAF withchromatin/nuclear matrix. Belongs to the neural progenitors-specific chromatin remodeling complex (npBAF complex) and isrequired for the proliferation of neural progenitors. Duringneural development a switch from a stem/progenitor to apostmitotic chromatin remodeling mechanism occurs as neurons exitthe cell cycle and become committed to their adult state. Thetransition from proliferating neural stem/progenitor cells topostmitotic neurons requires a switch in subunit composition ofthe npBAF and nBAF complexes. As neural progenitors exit mitosisand differentiate into neurons, npBAF complexes which containACTL6A/BAF53A and PHF10/BAF45A, are exchanged for homologousalternative ACTL6B/BAF53B and DPF1/BAF45B or DPF3/BAF45C subunitsin neuron-specific complexes (nBAF). The npBAF complex isessential for the self-renewal/proliferative capacity of themultipotent neural stem cells. The nBAF complex along with CRESTplays a role regulating the activity of genes essential fordendrite growth (By similarity). Component of the NuA4 histoneacetyltransferase (HAT) complex which is involved intranscriptional activation of select genes principally byacetylation of nucleosomal histones H4 and H2A. This modificationmay both alter nucleosome - DNA interactions and promoteinteraction of the modified histones with other proteins whichpositively regulate transcription. This complex may be requiredfor the activation of transcriptional programs associated withoncogene and proto-oncogene mediated growth induction, tumorsuppressor mediated growth arrest and replicative senescence,apoptosis, and DNA repair. NuA4 may also play a direct role in DNArepair when recruited to sites of DNA damage. Putative corecomponent of the chromatin remodeling INO80 complex which isinvolved in transcriptional regulation, DNA replication andprobably DNA repair.</t>
  </si>
  <si>
    <t>Nucleus {ECO:0000269|PubMed:18026119}.</t>
  </si>
  <si>
    <t>Note=ACTL6A mutations have been found in patients withintellectual disability of variable severity, developmental delay,dysmorphic features and digit abnormalities. Additional featuresmay include genitourinary and cardiac defects. The diseasephenotype resembles Coffin-Siris syndrome and brachymorphism-onychodysplasia-dysphalangism syndrome.{ECO:0000269|PubMed:28649782}.</t>
  </si>
  <si>
    <t>adult locomotory behavior;cerebellar Purkinje cell layer maturation;ER to Golgi vesicle-mediated transport;intracellular protein transport;pigmentation;retrograde vesicle-mediated transport, Golgi to ER</t>
  </si>
  <si>
    <t>COPI vesicle coat;cytosol;endoplasmic reticulum membrane;Golgi membrane;membrane;transport vesicle</t>
  </si>
  <si>
    <t>Adap_comp_sub;Clat_adaptor_s</t>
  </si>
  <si>
    <t>AP_mu_sigma_su;AP2_Mu_C_sf;Coatomer_dsu;Longin-like_dom_sf;MHD</t>
  </si>
  <si>
    <t>COPI-dependent Golgi-to-ER retrograde traffic;COPI-mediated anterograde transport</t>
  </si>
  <si>
    <t>Acetylation;Alternative splicing;Complete proteome;Cytoplasm;Cytoplasmic vesicle;Dwarfism;ER-Golgi transport;Golgi apparatus;Membrane;Phosphoprotein;Polymorphism;Protein transport;Reference proteome;Transport</t>
  </si>
  <si>
    <t>P48444</t>
  </si>
  <si>
    <t>COPD_HUMAN</t>
  </si>
  <si>
    <t>Coatomer subunit delta</t>
  </si>
  <si>
    <t>ARCN1</t>
  </si>
  <si>
    <t>COPD</t>
  </si>
  <si>
    <t>ENSG00000095139</t>
  </si>
  <si>
    <t>ENSP00000264028;ENSP00000376599</t>
  </si>
  <si>
    <t>P48444-1;P48444-2</t>
  </si>
  <si>
    <t xml:space="preserve"> the complexalso influences the Golgi structural integrity, as well as theprocessing, activity, and endocytic recycling of LDL receptors (Bysimilarity).;Component of the coatomer, a cytosolic protein complexthat binds to dilysine motifs and reversibly associates with Golginon-clathrin-coated vesicles, which further mediate biosyntheticprotein transport from the ER, via the Golgi up to the trans Golginetwork. The coatomer complex is required for budding from Golgimembranes, and is essential for the retrograde Golgi-to-ERtransport of dilysine-tagged proteins. In mammals, the coatomercan only be recruited by membranes associated to ADP-ribosylationfactors (ARFs), which are small GTP-binding proteins</t>
  </si>
  <si>
    <t xml:space="preserve"> Cytoplasmic side {ECO:0000250}. Note=The coatomeris cytoplasmic or polymerized on the cytoplasmic side of theGolgi, as well as on the vesicles/buds originating from it.{ECO:0000250}.; Peripheral membrane protein {ECO:0000250}; Peripheral membrane protein{ECO:0000250};Cytoplasm {ECO:0000250}. Golgi apparatusmembrane {ECO:0000250};Cytoplasmic side {ECO:0000250}. Cytoplasmic vesicle, COPI-coatedvesicle membrane {ECO:0000250}</t>
  </si>
  <si>
    <t>Short stature, rhizomelic, with microcephaly,micrognathia, and developmental delay (SRMMD) [MIM:617164]: Adisorder characterized by facial dysmorphism, severe micrognathia,microcephaly, rhizomelic short stature, and mild developmentaldelay. {ECO:0000269|PubMed:27476655}. Note=The disease is causedby mutations affecting the gene represented in this entry. theskeletal phenotype, that characterizes this disorder, may be dueto defective type I collagen transport and reduction of collagensecretion. {ECO:0000269|PubMed:27476655}.</t>
  </si>
  <si>
    <t>activation of protein kinase A activity;blood coagulation;cardiac muscle cell proliferation;cellular response to glucagon stimulus;female meiotic nuclear division;intracellular signal transduction;mesoderm formation;negative regulation of activated T cell proliferation;negative regulation of cAMP-dependent protein kinase activity;negative regulation of meiotic nuclear division;regulation of transcription from RNA polymerase II promoter;renal water homeostasis;sarcomere organization</t>
  </si>
  <si>
    <t>cAMP binding;cAMP-dependent protein kinase inhibitor activity;cAMP-dependent protein kinase regulator activity;protein domain specific binding;protein kinase A catalytic subunit binding;ubiquitin protein ligase binding</t>
  </si>
  <si>
    <t>cAMP-dependent protein kinase complex;ciliary base;cytoplasm;cytosol;membrane;neuromuscular junction;nucleotide-activated protein kinase complex;plasma membrane raft;protein complex</t>
  </si>
  <si>
    <t>Acrodysostosis;Carney complex;Cushing syndrome;Pigmented micronodular adrenocortical disease;Pituitary adenomas</t>
  </si>
  <si>
    <t>cNMP_binding;RIIa</t>
  </si>
  <si>
    <t>cAMP_dep_PK_reg_su;cAMP_dep_PK_reg_su_I/II_a/b;cAMP_dep_PK_reg_su_sf;cNMP-bd_CS;cNMP-bd_dom;cNMP-bd-like;RmlC-like_jellyroll</t>
  </si>
  <si>
    <t>cNMP;RIIa</t>
  </si>
  <si>
    <t>DARPP-32 events;Factors involved in megakaryocyte development and platelet production;Glucagon-like Peptide-1 (GLP1) regulates insulin secretion;Hedgehog 'off' state;PKA activation;PKA activation in glucagon signalling;Vasopressin regulates renal water homeostasis via Aquaporins</t>
  </si>
  <si>
    <t>3D-structure;Acetylation;Alternative splicing;cAMP;cAMP-binding;Cell membrane;Complete proteome;Cushing syndrome;Direct protein sequencing;Disease mutation;Disulfide bond;Membrane;Nucleotide-binding;Phosphoprotein;Reference proteome;Repeat</t>
  </si>
  <si>
    <t>P10644</t>
  </si>
  <si>
    <t>Acrodysostosis;Acrodysostosis with multiple hormone resistance;Acute promyelocytic leukemia;Carney complex;Familial atrial myxoma;Primary pigmented nodular adrenocortical disease</t>
  </si>
  <si>
    <t>KAP0_HUMAN</t>
  </si>
  <si>
    <t>cAMP-dependent protein kinase type I-alpha regulatory subunit</t>
  </si>
  <si>
    <t>PRKAR1A</t>
  </si>
  <si>
    <t>PKR1;PRKAR1;TSE1</t>
  </si>
  <si>
    <t>ENSG00000108946</t>
  </si>
  <si>
    <t>ENSP00000351410;ENSP00000376475;ENSP00000445625;ENSP00000464977;ENSP00000466459;ENSP00000468106</t>
  </si>
  <si>
    <t>P10644-1;P10644-2</t>
  </si>
  <si>
    <t>5KJX;5KJY;5KJZ</t>
  </si>
  <si>
    <t>Regulatory subunit of the cAMP-dependent protein kinasesinvolved in cAMP signaling in cells.</t>
  </si>
  <si>
    <t>Four types of regulatory chains are found: I-alpha, I-beta, II-alpha, and II-beta. Their expression variesamong tissues and is in some cases constitutive and in othersinducible.</t>
  </si>
  <si>
    <t>Cell membrane {ECO:0000269|PubMed:23115245}.</t>
  </si>
  <si>
    <t>Carney complex 1 (CNC1) [MIM:160980]: CNC is a multipleneoplasia syndrome characterized by spotty skin pigmentation,cardiac and other myxomas, endocrine tumors, and psammomatousmelanotic schwannomas. {ECO:0000269|PubMed:15371594,ECO:0000269|PubMed:18241045, ECO:0000269|PubMed:22785148,ECO:0000269|PubMed:23323113, ECO:0000269|PubMed:26405036}.Note=The disease is caused by mutations affecting the generepresented in this entry.Intracardiac myxoma (INTMYX) [MIM:255960]: Inheritance isautosomal recessive. Note=The disease is caused by mutationsaffecting the gene represented in this entry.Primary pigmented nodular adrenocortical disease 1(PPNAD1) [MIM:610489]: A rare bilateral adrenal defect causingACTH-independent Cushing syndrome. Macroscopic appearance of theadrenals is characteristic with small pigmented micronodulesobserved in the cortex. Clinical manifestations of Cushingsyndrome include facial and truncal obesity, abdominal striae,muscular weakness, osteoporosis, arterial hypertension, diabetes.PPNAD1 is most often diagnosed in patients with Carney complex, amultiple neoplasia syndrome. However it can also be observed inpatients without other manifestations.{ECO:0000269|PubMed:12213893}. Note=The disease is caused bymutations affecting the gene represented in this entry.Acrodysostosis 1, with or without hormone resistance(ACRDYS1) [MIM:101800]: A form of skeletal dysplasia characterizedby short stature, severe brachydactyly, facial dysostosis, andnasal hypoplasia. Affected individuals often have advanced boneage and obesity. Laboratory studies show resistance to multiplehormones, including parathyroid, thyrotropin, calcitonin, growthhormone-releasing hormone, and gonadotropin. However, not allpatients show endocrine abnormalities.{ECO:0000269|PubMed:21651393, ECO:0000269|PubMed:22464250,ECO:0000269|PubMed:22464252, ECO:0000269|PubMed:22723333,ECO:0000269|PubMed:23043190, ECO:0000269|PubMed:23425300,ECO:0000269|PubMed:26405036}. Note=The disease is caused bymutations affecting the gene represented in this entry.</t>
  </si>
  <si>
    <t>intracellular transport of virus;mitotic nuclear envelope disassembly;mRNA export from nucleus;NLS-bearing protein import into nucleus;nuclear pore organization;protein heterotetramerization;protein heterotrimerization;protein homooligomerization;protein localization to nuclear inner membrane;protein sumoylation;protein targeting;regulation of cellular response to heat;regulation of gene silencing by miRNA;regulation of glycolytic process;regulation of protein import into nucleus;tRNA export from nucleus;viral process;viral transcription</t>
  </si>
  <si>
    <t>nucleocytoplasmic transporter activity;structural constituent of nuclear pore</t>
  </si>
  <si>
    <t>host cell;nuclear envelope;nuclear membrane;nuclear pore central transport channel</t>
  </si>
  <si>
    <t>Nup54</t>
  </si>
  <si>
    <t>Nup54/Nup57/Nup44;Nup54_alpha-helical_dom</t>
  </si>
  <si>
    <t>3D-structure;Alternative splicing;Complete proteome;Glycoprotein;Membrane;mRNA transport;Nuclear pore complex;Nucleus;Protein transport;Reference proteome;Repeat;Translocation;Transport</t>
  </si>
  <si>
    <t>Q7Z3B4</t>
  </si>
  <si>
    <t>NUP54_HUMAN</t>
  </si>
  <si>
    <t>Nucleoporin p54</t>
  </si>
  <si>
    <t>NUP54</t>
  </si>
  <si>
    <t>ENSG00000138750</t>
  </si>
  <si>
    <t>ENSP00000264883;ENSP00000421304</t>
  </si>
  <si>
    <t>Q7Z3B4-1;Q7Z3B4-3</t>
  </si>
  <si>
    <t>4JNU;4JNV;4JO7;4JO9;5IJN;5IJO</t>
  </si>
  <si>
    <t>Component of the nuclear pore complex, a complexrequired for the trafficking across the nuclear membrane</t>
  </si>
  <si>
    <t xml:space="preserve"> Cytoplasmic side{ECO:0000250|UniProtKB:P70582}. Nucleus membrane{ECO:0000250|UniProtKB:P70582}; Nucleoplasmic side{ECO:0000250|UniProtKB:P70582}. Note=Biased towards cytoplasmicside. Central region of the nuclear pore complex, within thetransporter. {ECO:0000250|UniProtKB:P70582}.; Peripheral membrane protein{ECO:0000250|UniProtKB:P70582};Nucleus, nuclear pore complex{ECO:0000250|UniProtKB:P70582}. Nucleus membrane{ECO:0000250|UniProtKB:P70582}</t>
  </si>
  <si>
    <t>cell cycle;cell division;chromosome segregation;neutrophil degranulation;small GTPase mediated signal transduction</t>
  </si>
  <si>
    <t>alpha-tubulin binding;beta-tubulin binding;GTP binding;GTPase activity</t>
  </si>
  <si>
    <t>azurophil granule membrane;cytoplasm;extracellular exosome;ficolin-1-rich granule membrane;late endosome membrane;lysosomal membrane;membrane;midbody;plasma membrane;spindle midzone</t>
  </si>
  <si>
    <t>3D-structure;Cell cycle;Cell division;Chromosome partition;Complete proteome;Endosome;GTP-binding;Lysosome;Membrane;Mitosis;Nucleotide-binding;Reference proteome</t>
  </si>
  <si>
    <t>Q96BM9</t>
  </si>
  <si>
    <t>ARL8A_HUMAN</t>
  </si>
  <si>
    <t>ADP-ribosylation factor-like protein 8A</t>
  </si>
  <si>
    <t>ARL8A</t>
  </si>
  <si>
    <t>ARL10B;GIE2</t>
  </si>
  <si>
    <t>ENSG00000143862</t>
  </si>
  <si>
    <t>ENSP00000272217</t>
  </si>
  <si>
    <t>1ZD9;2H18;4ILE</t>
  </si>
  <si>
    <t>May play a role in lysosomes motility. Alternatively,may play a role in chromosome segregation (By similarity)</t>
  </si>
  <si>
    <t>Ubiquitously expressed.{ECO:0000269|PubMed:15331635}.</t>
  </si>
  <si>
    <t>Late endosome membrane. Lysosome membrane.</t>
  </si>
  <si>
    <t>astrocyte development;axon extension involved in regeneration;axon guidance;cell adhesion;cellular protein metabolic process;extracellular matrix organization;metanephric glomerular basement membrane development;metanephric glomerular visceral epithelial cell development;neuromuscular junction development;post-translational protein modification;retina development in camera-type eye;Schwann cell development;visual perception</t>
  </si>
  <si>
    <t>integrin binding;structural molecule activity</t>
  </si>
  <si>
    <t>basal lamina;basement membrane;endoplasmic reticulum lumen;extracellular exosome;extracellular matrix;extracellular region;laminin-11 complex;laminin-3 complex;synaptic cleft</t>
  </si>
  <si>
    <t>Amoebiasis;ECM-receptor interaction;Focal adhesion;Human papillomavirus infection;Pathways in cancer;PI3K-Akt signaling pathway;Small cell lung cancer;Toxoplasmosis</t>
  </si>
  <si>
    <t>Nephrotic syndrome;Pierson syndrome</t>
  </si>
  <si>
    <t>Laminin_EGF;Laminin_N</t>
  </si>
  <si>
    <t>EGF-like_CS;EGF-like_dom;Galactose-bd-like_sf;Laminin_EGF;Laminin_IV_B;Laminin_N</t>
  </si>
  <si>
    <t>EGF;EGF_Lam;LamNT</t>
  </si>
  <si>
    <t>ECM proteoglycans;Laminin interactions;MET activates PTK2 signaling;Non-integrin membrane-ECM interactions;Post-translational protein phosphorylation;Regulation of Insulin-like Growth Factor (IGF) transport and uptake by Insulin-like Growth Factor Binding Proteins (IGFBPs)</t>
  </si>
  <si>
    <t>ITGA6-ITGB4-Laminin10/12 complex</t>
  </si>
  <si>
    <t>Basement membrane;Cell adhesion;Coiled coil;Complete proteome;Disease mutation;Disulfide bond;Extracellular matrix;Glycoprotein;Laminin EGF-like domain;Phosphoprotein;Polymorphism;Reference proteome;Repeat;Secreted;Signal</t>
  </si>
  <si>
    <t>P55268</t>
  </si>
  <si>
    <t>LAMB2-related infantile-onset nephrotic syndrome;Pierson syndrome;Synaptic congenital myasthenic syndromes</t>
  </si>
  <si>
    <t>LAMB2_HUMAN</t>
  </si>
  <si>
    <t>Laminin subunit beta-2</t>
  </si>
  <si>
    <t>LAMB2</t>
  </si>
  <si>
    <t>LAMS</t>
  </si>
  <si>
    <t>ENSG00000172037</t>
  </si>
  <si>
    <t>ENSP00000307156;ENSP00000388325</t>
  </si>
  <si>
    <t>Secreted, extracellular space, extracellularmatrix, basement membrane. Note=S-laminin is concentrated in thesynaptic cleft of the neuromuscular junction.</t>
  </si>
  <si>
    <t>Pierson syndrome (PIERSS) [MIM:609049]: Characterized bynephrotic syndrome with neonatal onset, diffuse mesangialsclerosis and eye abnormalities with microcoria as the leadingclinical feature. Death usually occurs within the first weeks oflife. Disease severity depends on the mutation type: nontruncatingLAMB2 mutations may display variable phenotypes ranging from amilder variant of Pierson syndrome to isolated congenitalnephrotic syndrome. {ECO:0000269|PubMed:15367484,ECO:0000269|PubMed:16912710}. Note=The disease is caused bymutations affecting the gene represented in this entry.Nephrotic syndrome 5 with or without ocular abnormalities(NPHS5) [MIM:614199]: A form of nephrotic syndrome, a renaldisease clinically characterized by severe proteinuria, resultingin complications such as hypoalbuminemia, hyperlipidemia andedema. Kidney biopsies show non-specific histologic changes suchas focal segmental glomerulosclerosis and diffuse mesangialproliferation. Some affected individuals have an inheritedsteroid-resistant form and progress to end-stage renal failure.NPHS5 is characterized by very early onset of progressive renalfailure. A subset of patients may develop mild ocular anomalies,such as myopia, nystagmus, and strabismus.{ECO:0000269|PubMed:20798252, ECO:0000269|PubMed:21236492}.Note=The disease is caused by mutations affecting the generepresented in this entry.</t>
  </si>
  <si>
    <t>chloride transmembrane transport;endosomal lumen acidification;negative regulation of cell volume;regulation of pH;transport</t>
  </si>
  <si>
    <t>antiporter activity;ATP binding;chloride channel activity;PDZ domain binding;protein heterodimerization activity;protein homodimerization activity;voltage-gated chloride channel activity;volume-sensitive chloride channel activity</t>
  </si>
  <si>
    <t>cell surface;cytoplasmic vesicle;early endosome;early endosome membrane;external side of plasma membrane;Golgi apparatus;Golgi membrane;integral component of membrane;integral component of plasma membrane;late endosome;late endosome membrane;membrane;phagocytic vesicle;plasma membrane;secretory granule;specific granule;synaptic vesicle;transport vesicle membrane;vesicle membrane</t>
  </si>
  <si>
    <t>Ion channels</t>
  </si>
  <si>
    <t>CBS;Voltage_CLC</t>
  </si>
  <si>
    <t>CBS_dom;Cl_channel-3;Cl-channel_core;Cl-channel_volt-gated</t>
  </si>
  <si>
    <t>CBS</t>
  </si>
  <si>
    <t>Stimuli-sensing channels</t>
  </si>
  <si>
    <t>Alternative splicing;Antiport;ATP-binding;CBS domain;Chloride;Complete proteome;Cytoplasmic vesicle;Endosome;Glycoprotein;Golgi apparatus;Ion transport;Membrane;Nucleotide-binding;Reference proteome;Repeat;Transmembrane;Transmembrane helix;Transport</t>
  </si>
  <si>
    <t>P51790</t>
  </si>
  <si>
    <t>CLCN3_HUMAN</t>
  </si>
  <si>
    <t>H(+)/Cl(-) exchange transporter 3</t>
  </si>
  <si>
    <t>CLCN3</t>
  </si>
  <si>
    <t>ENSG00000109572</t>
  </si>
  <si>
    <t>ENSP00000261514;ENSP00000353857;ENSP00000424603</t>
  </si>
  <si>
    <t>P51790-1;P51790-2;P51790-4</t>
  </si>
  <si>
    <t>Mediates the exchange of chloride ions against protons.Functions as antiporter and contributes to the acidification ofthe endosome and synaptic vesicle lumen, and may thereby affectvesicle trafficking and exocytosis. May play an important role inneuronal cell function through regulation of membrane excitabilityby protein kinase C. It could help neuronal cells to establishshort-term memory.</t>
  </si>
  <si>
    <t>Expressed primarily in tissues derived fromneuroectoderm. Within the brain, its expression is particularlyevident in the hippocampus, olfactory cortex, and olfactory bulb.Highly expressed in aortic and coronary vascular smooth musclecells, and aortic endothelial cells. Also expressed in trachealand alveolar epithelial cells, and intima and media of thepulmonary vessels. Expressed in bronchus and colon (at proteinlevel). {ECO:0000269|PubMed:10198195, ECO:0000269|PubMed:11967229,ECO:0000269|PubMed:12471024}.</t>
  </si>
  <si>
    <t xml:space="preserve"> Multi-pass membrane protein{ECO:0000255}. Cytoplasmic vesicle, secretory vesicle membrane{ECO:0000250|UniProtKB:P51791}; Multi-pass membrane protein{ECO:0000255}. Late endosome membrane{ECO:0000269|PubMed:12471024}; Multi-pass membrane protein{ECO:0000255}. Note=Isoform 1 is localized mainly in lateendosomes. {ECO:0000269|PubMed:12471024}.Isoform 2: Golgi apparatus membrane{ECO:0000269|PubMed:12471024}; Multi-pass membrane protein{ECO:0000255}. Note=Isoform 2 is mainly enriched in the Golgi.{ECO:0000269|PubMed:12471024}.;Isoform 1: Early endosome membrane{ECO:0000269|PubMed:12471024}</t>
  </si>
  <si>
    <t>dendrite morphogenesis;lysosomal transport;lysosome localization;lysosome organization;positive regulation of dendrite development</t>
  </si>
  <si>
    <t>endosome;extracellular exosome;integral component of membrane;late endosome membrane;lysosomal membrane;lysosome</t>
  </si>
  <si>
    <t>DUF1356</t>
  </si>
  <si>
    <t>DUF1356_TMEM106;Ig-like_fold</t>
  </si>
  <si>
    <t>Amyotrophic lateral sclerosis;Complete proteome;Endosome;Glycoprotein;Lipoprotein;Lysosome;Membrane;Myristate;Neurodegeneration;Phosphoprotein;Polymorphism;Reference proteome;Signal-anchor;Transmembrane;Transmembrane helix;Transport</t>
  </si>
  <si>
    <t>Q9NUM4</t>
  </si>
  <si>
    <t>T106B_HUMAN</t>
  </si>
  <si>
    <t>Transmembrane protein 106B</t>
  </si>
  <si>
    <t>TMEM106B</t>
  </si>
  <si>
    <t>ENSG00000106460</t>
  </si>
  <si>
    <t>ENSP00000379901;ENSP00000379902</t>
  </si>
  <si>
    <t>Involved in dendrite morphogenesis and maintenance byregulating lysosomal trafficking via its interaction with MAP6.May act by inhibiting retrograde transport of lysosomes alongdendrites. Required for dendrite branching</t>
  </si>
  <si>
    <t>Expressed in frontal cortex.</t>
  </si>
  <si>
    <t xml:space="preserve"> Lipid-anchor {ECO:0000305}.; Single-pass type II membraneprotein. Membrane {ECO:0000305}; Single-pass type IImembrane protein. Lysosome membrane;Late endosome membrane</t>
  </si>
  <si>
    <t>Ubiquitin-positive frontotemporal dementia (UP-FTD)[MIM:607485]: Frontotemporal dementia (FTD) is the second mostcommon cause of dementia in people under the age of 65 years. Itis an autosomal dominant neurodegenerative disease.{ECO:0000269|PubMed:20154673, ECO:0000269|PubMed:21178100,ECO:0000269|PubMed:22895706, ECO:0000269|PubMed:23742080}.Note=The gene represented in this entry acts as a diseasemodifier. Risk alleles confer genetic susceptibility by increasinggene expression (PubMed:20154673, PubMed:21178100). Increasedexpression may be the result of down-regulation of microRNA miR-132 and miR-212, that repress TMEM106B expression(PubMed:22895706). Thr-185 is a risk allele associated with lowerGRN protein levels and early age at onset in GRN UP-FTD mutationcarriers: it presents slower protein degradation that leads tohigher steady-state TMEM106B levels, leading to alterations in theintracellular versus extracellular partitioning of GRN(PubMed:23742080). {ECO:0000269|PubMed:20154673,ECO:0000269|PubMed:21178100, ECO:0000269|PubMed:22895706,ECO:0000269|PubMed:23742080}.Frontotemporal dementia and/or amyotrophic lateralsclerosis 1 (FTDALS1) [MIM:105550]: An autosomal dominantneurodegenerative disorder characterized by adult onset offrontotemporal dementia and/or amyotrophic lateral sclerosis in anaffected individual. There is high intrafamilial variation.Frontotemporal dementia is characterized by frontal and temporallobe atrophy associated with neuronal loss, gliosis, and dementia.Patients exhibit progressive changes in social, behavioral, and/orlanguage function. Amyotrophic lateral sclerosis is characterizedby the death of motor neurons in the brain, brainstem, and spinalcord, resulting in fatal paralysis. {ECO:0000269|PubMed:24385136,ECO:0000269|PubMed:24442578, ECO:0000303|PubMed:24488309}.Note=The gene represented in this entry acts as a diseasemodifier.</t>
  </si>
  <si>
    <t>7-methylguanosine mRNA capping;DNA-templated transcription, termination;fibroblast growth factor receptor signaling pathway;mRNA splicing, via spliceosome;positive regulation of RNA splicing;positive regulation of viral transcription;regulation of gene silencing by miRNA;regulation of transcription, DNA-templated;RNA metabolic process;snRNA transcription from RNA polymerase II promoter;somatic stem cell population maintenance;transcription elongation from RNA polymerase II promoter;transcription from RNA polymerase II promoter;transcription initiation from RNA polymerase II promoter;transcription, DNA-templated;transcription-coupled nucleotide-excision repair</t>
  </si>
  <si>
    <t>DNA binding;DNA-directed 5'-3' RNA polymerase activity;metal ion binding;RNA binding;RNA-directed 5'-3' RNA polymerase activity;ubiquitin protein ligase binding</t>
  </si>
  <si>
    <t>cytoplasm;DNA-directed RNA polymerase II, core complex;nucleoplasm;nucleus</t>
  </si>
  <si>
    <t>DNA repair and recombination proteins;Huntington disease;RNA polymerase;Transcription machinery</t>
  </si>
  <si>
    <t>Huntington disease;RNA polymerase</t>
  </si>
  <si>
    <t>RNA_pol_Rpb1_1;RNA_pol_Rpb1_2;RNA_pol_Rpb1_3;RNA_pol_Rpb1_4;RNA_pol_Rpb1_5;RNA_pol_Rpb1_6;RNA_pol_Rpb1_7;RNA_pol_Rpb1_R</t>
  </si>
  <si>
    <t>RNA_pol_asu;RNA_pol_II_repeat_euk;RNA_pol_N;RNA_pol_Rpb1_1;RNA_pol_Rpb1_3;RNA_pol_Rpb1_4;RNA_pol_Rpb1_5;RNA_pol_Rpb1_6;RNA_pol_Rpb1_7</t>
  </si>
  <si>
    <t>RPOLA_N</t>
  </si>
  <si>
    <t>Abortive elongation of HIV-1 transcript in the absence of Tat;Activation of anterior HOX genes in hindbrain development during early embryogenesis;Dual incision in TC-NER;FGFR2 alternative splicing;Formation of HIV elongation complex in the absence of HIV Tat;Formation of HIV-1 elongation complex containing HIV-1 Tat;Formation of RNA Pol II elongation complex;Formation of TC-NER Pre-Incision Complex;Formation of the Early Elongation Complex;Formation of the HIV-1 Early Elongation Complex;Gap-filling DNA repair synthesis and ligation in TC-NER;HIV elongation arrest and recovery;HIV Transcription Initiation;MicroRNA (miRNA) biogenesis;mRNA Capping;mRNA Splicing - Major Pathway;mRNA Splicing - Minor Pathway;Pausing and recovery of HIV elongation;Pausing and recovery of Tat-mediated HIV elongation;PIWI-interacting RNA (piRNA) biogenesis;Processing of Capped Intron-Containing Pre-mRNA;RNA Pol II CTD phosphorylation and interaction with CE;RNA Pol II CTD phosphorylation and interaction with CE during HIV infection;RNA Polymerase II HIV Promoter Escape;RNA Polymerase II Pre-transcription Events;RNA Polymerase II Promoter Escape;RNA polymerase II transcribes snRNA genes;RNA Polymerase II Transcription Elongation;RNA Polymerase II Transcription Initiation;RNA Polymerase II Transcription Initiation And Promoter Clearance;RNA Polymerase II Transcription Pre-Initiation And Promoter Opening;Signaling by FGFR2 IIIa TM;Tat-mediated elongation of the HIV-1 transcript;Tat-mediated HIV elongation arrest and recovery;TP53 Regulates Transcription of DNA Repair Genes;Transcription of the HIV genome;Transcriptional regulation by small RNAs;Transcriptional regulation of pluripotent stem cells;Transcription-Coupled Nucleotide Excision Repair (TC-NER);Viral Messenger RNA Synthesis</t>
  </si>
  <si>
    <t>Actin-ribonucleoprotein complex (POLR2A, GTF2F1, HNRNPU);BRCA1-BARD1-POLR2A complex;BRCA1-core RNA polymerase II complex;BRCA1-RNA polymerase II complex;CAMK2-delta-MASH1 promoter-coactivator complex;CPSF6-EWSR1-ITCH-NUDT21-POLR2A-UBAP2L complex;CPSF6-ITCH-NUDT21-POLR2A complex;CPSF6-ITCH-NUDT21-POLR2A-UBAP2L complex;CSA-POLIIa complex;HES1 promoter corepressor complex;HES1 promoter-Notch enhancer complex;Integrator-RNAPII complex;MASH1 promoter-coactivator complex;POL2R-SYMPK-SSU72 complex;POLR2A-CCNT1-CDK9-NCL-LEM6-CPSF2 complex;Pre-initiation complex (PIC);RNA pol II containing coactivator complex Tat-SF;RNA polymerase II (RNAPII);RNA polymerase II complex (CBP, PCAF, RPB1, BAF47, CYCC, CDK8), chromatin structure modifying;RNA polymerase II complex (RPB1, RAP74, CDK8, CYCC, SRB7, BAF190, BAF47), chromatin structure modifying;RNA polymerase II complex, (CBP, RPBI, PCAF, BAF47), chromatin structure modifying;RNA polymerase II complex, chromatin structure modifying;RNA polymerase II core complex;RNA polymerase II holoenzyme complex;SMN-PolII-RHA complex</t>
  </si>
  <si>
    <t>3D-structure;Acetylation;Alternative splicing;Complete proteome;Cytoplasm;DNA-binding;DNA-directed RNA polymerase;Magnesium;Metal-binding;Methylation;Nucleotidyltransferase;Nucleus;Phosphoprotein;Polymorphism;Reference proteome;Repeat;RNA-directed RNA polymerase;Transcription;Transferase;Ubl conjugation;Zinc</t>
  </si>
  <si>
    <t>P24928</t>
  </si>
  <si>
    <t>RPB1_HUMAN</t>
  </si>
  <si>
    <t>DNA-directed RNA polymerase II subunit RPB1</t>
  </si>
  <si>
    <t>NA polymerase II subunit B1</t>
  </si>
  <si>
    <t>POLR2A</t>
  </si>
  <si>
    <t>POLR2</t>
  </si>
  <si>
    <t>ENSG00000181222</t>
  </si>
  <si>
    <t>ENSP00000461879</t>
  </si>
  <si>
    <t>P24928-2</t>
  </si>
  <si>
    <t>2GHQ;2GHT;2LTO;3D9K;3D9L;3D9M;3D9N;3D9O;3D9P;4JXT;5IY6;5IY7;5IY8;5IY9;5IYA;5IYB;5IYC;5IYD;5M3H;5M3J</t>
  </si>
  <si>
    <t>2.7.7.6</t>
  </si>
  <si>
    <t>DNA-dependent RNA polymerase catalyzes the transcriptionof DNA into RNA using the four ribonucleoside triphosphates assubstrates. Largest and catalytic component of RNA polymerase IIwhich synthesizes mRNA precursors and many functional non-codingRNAs. Forms the polymerase active center together with the secondlargest subunit. Pol II is the central component of the basal RNApolymerase II transcription machinery. It is composed of mobileelements that move relative to each other. RPB1 is part of thecore element with the central large cleft, the clamp element thatmoves to open and close the cleft and the jaws that are thought tograb the incoming DNA template. At the start of transcription, asingle-stranded DNA template strand of the promoter is positionedwithin the central active site cleft of Pol II. A bridging helixemanates from RPB1 and crosses the cleft near the catalytic siteand is thought to promote translocation of Pol II by acting as aratchet that moves the RNA-DNA hybrid through the active site byswitching from straight to bent conformations at each step ofnucleotide addition. During transcription elongation, Pol II moveson the template as the transcript elongates. Elongation isinfluenced by the phosphorylation status of the C-terminal domain(CTD) of Pol II largest subunit (RPB1), which serves as a platformfor assembly of factors that regulate transcription initiation,elongation, termination and mRNA processing. Regulation of geneexpression levels depends on the balance between methylation andacetylation levels of tha CTD-lysines (By similarity). Initiationor early elongation steps of transcription of growth-factors-induced immediate early genes are regulated by the acetylationstatus of the CTD (PubMed:24207025). Methylation and dimethylationhave a repressive effect on target genes expression (Bysimilarity).</t>
  </si>
  <si>
    <t>Nucleus {ECO:0000269|PubMed:26566685,ECO:0000269|PubMed:9852112}. Cytoplasm{ECO:0000269|PubMed:26566685}. Note=Hypophosphorylated form ismainly found in the cytoplasm, while the hyperphosphorylated andactive form is nuclear. {ECO:0000269|PubMed:26566685}.</t>
  </si>
  <si>
    <t>protein import into mitochondrial matrix;protein targeting to mitochondrion</t>
  </si>
  <si>
    <t>ATP binding;chaperone binding</t>
  </si>
  <si>
    <t>mitochondrial inner membrane;mitochondrial matrix;mitochondrion</t>
  </si>
  <si>
    <t>Tim44</t>
  </si>
  <si>
    <t>NTF2-like_dom_sf;Tim44;Tim44-like_dom</t>
  </si>
  <si>
    <t>Mitochondrial protein import</t>
  </si>
  <si>
    <t>HSPA9-GRPEL1-GRPEL2-TIMM44 complex;TIM (TIM17A, TIM17B, TIM23, TIM44) complex, mitochondrial</t>
  </si>
  <si>
    <t>3D-structure;ATP-binding;Complete proteome;Membrane;Mitochondrion;Mitochondrion inner membrane;Nucleotide-binding;Phosphoprotein;Protein transport;Reference proteome;Transit peptide;Translocation;Transport</t>
  </si>
  <si>
    <t>O43615</t>
  </si>
  <si>
    <t>TIM44_HUMAN</t>
  </si>
  <si>
    <t>Mitochondrial import inner membrane translocase subunit TIM44</t>
  </si>
  <si>
    <t>TIMM44</t>
  </si>
  <si>
    <t>MIMT44;TIM44</t>
  </si>
  <si>
    <t>ENSG00000104980</t>
  </si>
  <si>
    <t>ENSP00000270538</t>
  </si>
  <si>
    <t>2CW9</t>
  </si>
  <si>
    <t>Essential component of the PAM complex, a complexrequired for the translocation of transit peptide-containingproteins from the inner membrane into the mitochondrial matrix inan ATP-dependent manner. Recruits mitochondrial HSP70 to driveprotein translocation into the matrix using ATP as an energysource.</t>
  </si>
  <si>
    <t xml:space="preserve"> Matrix side{ECO:0000269|PubMed:10339406}. Mitochondrion matrix{ECO:0000269|PubMed:10339406}.; Peripheral membrane protein{ECO:0000269|PubMed:10339406};Mitochondrion inner membrane{ECO:0000269|PubMed:10339406}</t>
  </si>
  <si>
    <t>cholesterol efflux;cholesterol homeostasis;chylomicron assembly;chylomicron remnant clearance;chylomicron remodeling;G-protein coupled receptor signaling pathway;high-density lipoprotein particle remodeling;lipoprotein metabolic process;negative regulation of cholesterol import;negative regulation of fatty acid biosynthetic process;negative regulation of high-density lipoprotein particle clearance;negative regulation of lipid catabolic process;negative regulation of lipid metabolic process;negative regulation of lipoprotein lipase activity;negative regulation of low-density lipoprotein particle clearance;negative regulation of receptor-mediated endocytosis;negative regulation of triglyceride catabolic process;negative regulation of very-low-density lipoprotein particle clearance;negative regulation of very-low-density lipoprotein particle remodeling;phospholipid efflux;regulation of Cdc42 protein signal transduction;retinoid metabolic process;reverse cholesterol transport;triglyceride catabolic process;triglyceride homeostasis;triglyceride metabolic process;very-low-density lipoprotein particle assembly</t>
  </si>
  <si>
    <t>cholesterol binding;enzyme regulator activity;high-density lipoprotein particle receptor binding;lipase inhibitor activity;phospholipid binding</t>
  </si>
  <si>
    <t>chylomicron;early endosome;extracellular exosome;extracellular matrix;extracellular region;extracellular space;intermediate-density lipoprotein particle;spherical high-density lipoprotein particle;very-low-density lipoprotein particle</t>
  </si>
  <si>
    <t>Hyperalphalipoproteinemia</t>
  </si>
  <si>
    <t>Apo-CIII</t>
  </si>
  <si>
    <t>Chylomicron assembly;Chylomicron remodeling;HDL remodeling;Retinoid metabolism and transport</t>
  </si>
  <si>
    <t>3D-structure;Chylomicron;Complete proteome;Direct protein sequencing;Disease mutation;Glycoprotein;Lipid degradation;Lipid metabolism;Lipid transport;Polymorphism;Reference proteome;Secreted;Sialic acid;Signal;Transport;VLDL</t>
  </si>
  <si>
    <t>P02656</t>
  </si>
  <si>
    <t>Cholesterol-ester transfer protein deficiency;Non-alcoholic fatty liver disease</t>
  </si>
  <si>
    <t>APOC3_HUMAN</t>
  </si>
  <si>
    <t>Apolipoprotein C-III</t>
  </si>
  <si>
    <t>poC-III;po-CIII</t>
  </si>
  <si>
    <t>APOC3</t>
  </si>
  <si>
    <t>ENSG00000110245</t>
  </si>
  <si>
    <t>ENSP00000227667</t>
  </si>
  <si>
    <t>2JQ3</t>
  </si>
  <si>
    <t xml:space="preserve"> extracellularly, attenuateshydrolysis and clearance of triglyceride-rich lipoproteins (TRLs)(PubMed:18201179, PubMed:22510806). Impairs the lipolysis of TRLsby inhibiting lipoprotein lipase and the hepatic uptake of TRLs byremnant receptors (PubMed:18201179, PubMed:22510806). Formed ofseveral curved helices connected via semiflexible hinges, so thatit can wrap tightly around the curved micelle surface and easilyadapt to the different diameters of its natural binding partners(PubMed:18408013).;Component of triglyceride-rich very low densitylipoproteins (VLDL) and high density lipoproteins (HDL) in plasma(PubMed:18201179, PubMed:22510806). Plays a multifaceted role intriglyceride homeostasis (PubMed:18201179, PubMed:22510806).Intracellularly, promotes hepatic very low density lipoprotein 1(VLDL1) assembly and secretion</t>
  </si>
  <si>
    <t>Liver. {ECO:0000269|PubMed:6328445}.</t>
  </si>
  <si>
    <t>Secreted {ECO:0000303|PubMed:18201179,ECO:0000303|PubMed:22510806}.</t>
  </si>
  <si>
    <t>Hyperalphalipoproteinemia 2 (HALP2) [MIM:614028]: Acondition characterized by high levels of high density lipoprotein(HDL) and increased HDL cholesterol levels.{ECO:0000269|PubMed:2022742}. Note=The disease is caused bymutations affecting the gene represented in this entry.</t>
  </si>
  <si>
    <t>negative regulation by host of symbiont molecular function;positive regulation of exocytosis;protein transport;regulation of protein localization;retrograde transport, endosome to Golgi</t>
  </si>
  <si>
    <t>GDP binding;GTP binding;GTPase activity;identical protein binding</t>
  </si>
  <si>
    <t>cytosol;endoplasmic reticulum membrane;extracellular exosome;late endosome;lysosome;melanosome;phagocytic vesicle;phagocytic vesicle membrane;plasma membrane;trans-Golgi network membrane;transport vesicle</t>
  </si>
  <si>
    <t>GTP-binding proteins;Measles;Membrane trafficking</t>
  </si>
  <si>
    <t>Measles</t>
  </si>
  <si>
    <t>RAB GEFs exchange GTP for GDP on RABs;RAB geranylgeranylation;Retrograde transport at the Trans-Golgi-Network</t>
  </si>
  <si>
    <t>RAB9-TIP47-MPRI complex</t>
  </si>
  <si>
    <t>3D-structure;Acetylation;Cell membrane;Complete proteome;Cytoplasmic vesicle;Endoplasmic reticulum;Endosome;Golgi apparatus;GTP-binding;Lipoprotein;Membrane;Nucleotide-binding;Phosphoprotein;Prenylation;Protein transport;Reference proteome;Transport</t>
  </si>
  <si>
    <t>P51151</t>
  </si>
  <si>
    <t>RAB9A_HUMAN</t>
  </si>
  <si>
    <t>Ras-related protein Rab-9A</t>
  </si>
  <si>
    <t>RAB9A</t>
  </si>
  <si>
    <t>RAB9</t>
  </si>
  <si>
    <t>ENSG00000123595</t>
  </si>
  <si>
    <t>ENSP00000420127;ENSP00000480777</t>
  </si>
  <si>
    <t>1WMS</t>
  </si>
  <si>
    <t>Involved in the transport of proteins between theendosomes and the trans Golgi network. Involved in the recruitmentof SGSM2 to melanosomes and is required for the proper traffickingof melanogenic enzymes TYR, TYRP1 and DCT/TYRP2 to melanosomes inmelanocytes.</t>
  </si>
  <si>
    <t xml:space="preserve"> Cytoplasmic side {ECO:0000305}. Cytoplasmicvesicle, phagosome {ECO:0000269|PubMed:21255211}. Cytoplasmicvesicle membrane {ECO:0000250|UniProtKB:Q9R0M6}. Melanosome{ECO:0000250|UniProtKB:Q9R0M6}. Note=Colocalizes with OSBPL1A atthe late endosome (PubMed:16176980). Recruited to phagosomescontaining S.aureus or M.tuberculosis (PubMed:21255211).{ECO:0000269|PubMed:16176980, ECO:0000269|PubMed:21255211}.; Cytoplasmic side {ECO:0000305}. Endoplasmicreticulum membrane {ECO:0000305}. Golgi apparatus membrane{ECO:0000305}. Late endosome {ECO:0000269|PubMed:16176980}.Cytoplasmic vesicle, phagosome membrane {ECO:0000305}; Lipid-anchor {ECO:0000305}; Lipid-anchor{ECO:0000305};Cell membrane {ECO:0000305}</t>
  </si>
  <si>
    <t>artery morphogenesis;atrial cardiac muscle tissue morphogenesis;atrioventricular canal morphogenesis;BMP signaling pathway;bone development;branching involved in blood vessel morphogenesis;cardiac atrium morphogenesis;cardiac ventricle morphogenesis;cell adhesion;cell chemotaxis;cell migration;cell migration involved in endocardial cushion formation;cell motility;cellular response to mechanical stimulus;central nervous system vasculogenesis;chronological cell aging;detection of hypoxia;dorsal aorta morphogenesis;endocardial cushion morphogenesis;epithelial to mesenchymal transition involved in endocardial cushion formation;extracellular matrix constituent secretion;extracellular matrix disassembly;heart looping;negative regulation of cell migration;negative regulation of endothelial cell proliferation;negative regulation of gene expression;negative regulation of nitric-oxide synthase activity;negative regulation of pathway-restricted SMAD protein phosphorylation;negative regulation of protein autophosphorylation;negative regulation of transcription from RNA polymerase II promoter;negative regulation of transforming growth factor beta receptor signaling pathway;outflow tract septum morphogenesis;positive regulation of angiogenesis;positive regulation of BMP signaling pathway;positive regulation of collagen biosynthetic process;positive regulation of epithelial to mesenchymal transition involved in endocardial cushion formation;positive regulation of pathway-restricted SMAD protein phosphorylation;positive regulation of protein phosphorylation;positive regulation of systemic arterial blood pressure;positive regulation of transcription from RNA polymerase II promoter;positive regulation of vascular smooth muscle cell differentiation;regulation of cell adhesion;regulation of cell proliferation;regulation of phosphorylation;regulation of transcription, DNA-templated;regulation of transforming growth factor beta receptor signaling pathway;response to corticosteroid;response to drug;response to hypoxia;response to transforming growth factor beta;smooth muscle tissue development;transforming growth factor beta receptor signaling pathway;vascular smooth muscle cell development;vasculogenesis;venous blood vessel morphogenesis;ventricular trabecula myocardium morphogenesis;wound healing</t>
  </si>
  <si>
    <t>activin binding;galactose binding;glycosaminoglycan binding;identical protein binding;protein homodimerization activity;transforming growth factor beta binding;transforming growth factor beta receptor, cytoplasmic mediator activity;transforming growth factor beta-activated receptor activity;transmembrane signaling receptor activity;type I transforming growth factor beta receptor binding;type II transforming growth factor beta receptor binding</t>
  </si>
  <si>
    <t>cell surface;endothelial microparticle;external side of plasma membrane;extracellular space;focal adhesion;receptor complex;transforming growth factor beta receptor complex</t>
  </si>
  <si>
    <t>CD molecules</t>
  </si>
  <si>
    <t>Hereditary hemorrhagic telangiectasia;Pulmonary arterial hypertension</t>
  </si>
  <si>
    <t>Carotuximab</t>
  </si>
  <si>
    <t>Zona_pellucida</t>
  </si>
  <si>
    <t>ZP_dom</t>
  </si>
  <si>
    <t>Endoglin homodimer complex</t>
  </si>
  <si>
    <t>3D-structure;Alternative splicing;Angiogenesis;Cell adhesion;Cell membrane;Complete proteome;Direct protein sequencing;Disease mutation;Disulfide bond;Glycoprotein;Membrane;Phosphoprotein;Polymorphism;Reference proteome;Signal;Transmembrane;Transmembrane helix</t>
  </si>
  <si>
    <t>P17813</t>
  </si>
  <si>
    <t>Familial cerebral saccular aneurysm;Generalized juvenile polyposis/juvenile polyposis coli;Hereditary hemorrhagic telangiectasia</t>
  </si>
  <si>
    <t>EGLN_HUMAN</t>
  </si>
  <si>
    <t>Endoglin</t>
  </si>
  <si>
    <t>ENG</t>
  </si>
  <si>
    <t>END</t>
  </si>
  <si>
    <t>ENSG00000106991</t>
  </si>
  <si>
    <t>ENSP00000341917;ENSP00000362299</t>
  </si>
  <si>
    <t>P17813-1;P17813-2</t>
  </si>
  <si>
    <t>5HZV;5HZW;5I04</t>
  </si>
  <si>
    <t>Vascular endothelium glycoprotein that plays animportant role in the regulation of angiogenesis (PubMed:21737454,PubMed:23300529). Required for normal structure and integrity ofadult vasculature (PubMed:7894484). Regulates the migration ofvascular endothelial cells (PubMed:17540773). Required for normalextraembryonic angiogenesis and for embryonic heart development(By similarity). May play a critical role in the binding ofendothelial cells to integrins and/or other RGD receptors(PubMed:1692830). Acts as TGF-beta coreceptor and is involved inthe TGF-beta/BMP signaling cascade that ultimately leads to theactivation of SMAD transcription factors (PubMed:8370410,PubMed:21737454, PubMed:22347366, PubMed:23300529). Required forGDF2/BMP9 signaling through SMAD1 in endothelial cells andmodulates TGFB1 signaling through SMAD3 (PubMed:21737454,PubMed:22347366, PubMed:23300529).</t>
  </si>
  <si>
    <t>Detected on umbilical veil endothelial cells(PubMed:10625079). Detected in placenta (at protein level)(PubMed:1692830). Detected on endothelial cells (PubMed:1692830).{ECO:0000269|PubMed:10625079, ECO:0000269|PubMed:1692830}.</t>
  </si>
  <si>
    <t xml:space="preserve"> Single-pass type I membrane protein {ECO:0000305|PubMed:1692830,ECO:0000305|PubMed:8370410}.;Cell membrane {ECO:0000269|PubMed:10545596,ECO:0000269|PubMed:1326540, ECO:0000269|PubMed:1692830,ECO:0000269|PubMed:17540773, ECO:0000269|PubMed:8370410}</t>
  </si>
  <si>
    <t>Telangiectasia, hereditary hemorrhagic, 1 (HHT1)[MIM:187300]: A multisystemic vascular dysplasia leading todilation of permanent blood vessels and arteriovenousmalformations of skin, mucosa, and viscera. The disease ischaracterized by recurrent epistaxis and gastro-intestinalhemorrhage. Visceral involvement includes arteriovenousmalformations of the lung, liver, and brain.{ECO:0000269|PubMed:10545596, ECO:0000269|PubMed:10625079,ECO:0000269|PubMed:10982033, ECO:0000269|PubMed:15024723,ECO:0000269|PubMed:15712270, ECO:0000269|PubMed:16525724,ECO:0000269|PubMed:16752392, ECO:0000269|PubMed:20414677,ECO:0000269|PubMed:7894484, ECO:0000269|PubMed:9157574,ECO:0000269|PubMed:9245986, ECO:0000269|PubMed:9554745}. Note=Thedisease is caused by mutations affecting the gene represented inthis entry.</t>
  </si>
  <si>
    <t>glycosphingolipid metabolic process;lipid transport</t>
  </si>
  <si>
    <t>identical protein binding;lipid binding;metal ion binding</t>
  </si>
  <si>
    <t>endoplasmic reticulum;endoplasmic reticulum membrane;integral component of endoplasmic reticulum membrane;intracellular membrane-bounded organelle;membrane;organelle membrane contact site;plasma membrane</t>
  </si>
  <si>
    <t>C2;SMP_LBD</t>
  </si>
  <si>
    <t>C2_dom;C2_domain_sf;SMP_LBD</t>
  </si>
  <si>
    <t>C2</t>
  </si>
  <si>
    <t>ESYT1-ESYT2 complex;ESYT1-ESYT3 complex</t>
  </si>
  <si>
    <t>Acetylation;Alternative splicing;Calcium;Cell membrane;Coiled coil;Complete proteome;Direct protein sequencing;Endoplasmic reticulum;Lipid transport;Lipid-binding;Membrane;Metal-binding;Phosphoprotein;Polymorphism;Reference proteome;Repeat;Transmembrane;Transmembrane helix;Transport</t>
  </si>
  <si>
    <t>Q9BSJ8</t>
  </si>
  <si>
    <t>ESYT1_HUMAN</t>
  </si>
  <si>
    <t>Extended synaptotagmin-1</t>
  </si>
  <si>
    <t>ESYT1</t>
  </si>
  <si>
    <t>FAM62A;KIAA0747;MBC2</t>
  </si>
  <si>
    <t>ENSG00000139641</t>
  </si>
  <si>
    <t>ENSP00000267113;ENSP00000377612</t>
  </si>
  <si>
    <t>Q9BSJ8-1;Q9BSJ8-2</t>
  </si>
  <si>
    <t>Binds glycerophospholipids in a barrel-like domain andmay play a role in cellular lipid transport (By similarity). Bindscalcium (via the C2 domains) and translocates to sites of contactbetween the endoplasmic reticulum and the cell membrane inresponse to increased cytosolic calcium levels. Helps tether theendoplasmic reticulum to the cell membrane and promotes theformation of appositions between the endoplasmic reticulum and thecell membrane.</t>
  </si>
  <si>
    <t>Widely expressed.{ECO:0000269|PubMed:17360437}.</t>
  </si>
  <si>
    <t xml:space="preserve"> Multi-passmembrane protein. Cell membrane; Peripheral membrane protein.Note=Localizes primarily to the endoplasmic reticulum. Recruitedto sites of contact between the endoplasmic reticulum and the cellmembrane in response to increased cytosolic calcium levels.;Endoplasmic reticulum membrane</t>
  </si>
  <si>
    <t>antigen processing and presentation of exogenous peptide antigen via MHC class II;ciliary basal body-plasma membrane docking;ER to Golgi vesicle-mediated transport;G2/M transition of mitotic cell cycle;regulation of G2/M transition of mitotic cell cycle;spermatogenesis;vesicle-mediated transport</t>
  </si>
  <si>
    <t>cell cortex region;centriole;centrosome;COPI-coated vesicle;cytoplasm;cytosol;dynactin complex;extracellular exosome;manchette;microtubule associated complex;microtubule cytoskeleton;myelin sheath</t>
  </si>
  <si>
    <t>Chromosome and associated proteins;Cytoskeleton proteins;Exosome</t>
  </si>
  <si>
    <t>Actin;Actin/actin-like_CS;Actin_CS;Arp1</t>
  </si>
  <si>
    <t>Acetylation;ATP-binding;Complete proteome;Cytoplasm;Cytoskeleton;Direct protein sequencing;Nucleotide-binding;Reference proteome</t>
  </si>
  <si>
    <t>P61163</t>
  </si>
  <si>
    <t>ACTZ_HUMAN</t>
  </si>
  <si>
    <t>Alpha-centractin</t>
  </si>
  <si>
    <t>entractin</t>
  </si>
  <si>
    <t>ACTR1A</t>
  </si>
  <si>
    <t>CTRN1</t>
  </si>
  <si>
    <t>ENSG00000138107</t>
  </si>
  <si>
    <t>ENSP00000358921</t>
  </si>
  <si>
    <t>Component of a multi-subunit complex involved inmicrotubule based vesicle motility. It is associated with thecentrosome.</t>
  </si>
  <si>
    <t>Cytoplasm, cytoskeleton{ECO:0000250|UniProtKB:P85515}. Cytoplasm, cytoskeleton,microtubule organizing center, centrosome{ECO:0000250|UniProtKB:P85515}. Cytoplasm, cell cortex{ECO:0000269|PubMed:22327364}.</t>
  </si>
  <si>
    <t>mitochondrial ATP synthesis coupled electron transport;mitochondrial electron transport, NADH to ubiquinone;mitochondrial respiratory chain complex I assembly;respiratory gaseous exchange;response to oxidative stress</t>
  </si>
  <si>
    <t>electron transfer activity;NADH dehydrogenase (ubiquinone) activity</t>
  </si>
  <si>
    <t>cytosol;mitochondrial inner membrane;mitochondrial respiratory chain complex I;mitochondrion</t>
  </si>
  <si>
    <t>NDUFA12</t>
  </si>
  <si>
    <t>3D-structure;Acetylation;Alternative splicing;Complete proteome;Electron transport;Leigh syndrome;Membrane;Mitochondrion;Mitochondrion inner membrane;Polymorphism;Primary mitochondrial disease;Reference proteome;Respiratory chain;Transport</t>
  </si>
  <si>
    <t>Q9UI09</t>
  </si>
  <si>
    <t>NDUAC_HUMAN</t>
  </si>
  <si>
    <t>NADH dehydrogenase [ubiquinone] 1 alpha subcomplex subunit 12</t>
  </si>
  <si>
    <t>DAP13</t>
  </si>
  <si>
    <t>ENSG00000184752</t>
  </si>
  <si>
    <t>ENSP00000330737;ENSP00000450130</t>
  </si>
  <si>
    <t>Q9UI09-1;Q9UI09-2</t>
  </si>
  <si>
    <t xml:space="preserve"> Matrix side {ECO:0000305}.; Peripheral membrane protein{ECO:0000255};Mitochondrion inner membrane{ECO:0000305|PubMed:12611891}</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</si>
  <si>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{ECO:0000269|PubMed:21617257}. Note=The disease iscaused by mutations affecting the gene represented in this entry.</t>
  </si>
  <si>
    <t>astrocyte cell migration;cellular calcium ion homeostasis;cellular protein metabolic process;chondroitin sulfate catabolic process;ganglioside catabolic process;glycosphingolipid metabolic process;hyaluronan catabolic process;keratan sulfate catabolic process;lipid storage;locomotory behavior;lysosome organization;male courtship behavior;myelination;neuromuscular process controlling balance;neutrophil degranulation;oligosaccharide catabolic process;oogenesis;penetration of zona pellucida;phospholipid biosynthetic process;positive regulation of transcription from RNA polymerase II promoter;regulation of cell shape;sensory perception of sound;skeletal system development</t>
  </si>
  <si>
    <t>acetylglucosaminyltransferase activity;beta-N-acetylhexosaminidase activity;N-acetyl-beta-D-galactosaminidase activity;protein heterodimerization activity;protein homodimerization activity</t>
  </si>
  <si>
    <t>acrosomal vesicle;azurophil granule;azurophil granule lumen;extracellular exosome;extracellular region;lysosomal lumen;membrane</t>
  </si>
  <si>
    <t>Amino sugar and nucleotide sugar metabolism;Chaperones and folding catalysts;Glycosaminoglycan degradation;Glycosphingolipid biosynthesis - ganglio series;Glycosphingolipid biosynthesis - globo and isoglobo series;Lysosome;Other glycan degradation</t>
  </si>
  <si>
    <t>Amino sugar and nucleotide sugar metabolism;Glycosaminoglycan degradation;Glycosphingolipid biosynthesis - ganglio series;Glycosphingolipid biosynthesis - globo and isoglobo series;Lysosome;Metabolic pathways;Other glycan degradation</t>
  </si>
  <si>
    <t>Gangliosidosis;GM2 gangliosidoses;Sandhoff disease</t>
  </si>
  <si>
    <t>Glyco_hydro_20;Glycohydro_20b2</t>
  </si>
  <si>
    <t>Beta_hexosaminidase_sua/sub;Chitobiase/Hex-like_dom2;Glyco_hydro_20_cat;Glycoside_hydrolase_SF;HEX_eukaryotic_N</t>
  </si>
  <si>
    <t>CS/DS degradation;Glycosphingolipid metabolism;Hyaluronan uptake and degradation;Keratan sulfate degradation;Neutrophil degranulation</t>
  </si>
  <si>
    <t>HEXA-HEXB complex;HEXB homodimer complex</t>
  </si>
  <si>
    <t>3D-structure;Complete proteome;Direct protein sequencing;Disease mutation;Disulfide bond;Gangliosidosis;Glycoprotein;Glycosidase;Hydrolase;Lysosome;Neurodegeneration;Polymorphism;Reference proteome;Signal;Zymogen</t>
  </si>
  <si>
    <t>P07686</t>
  </si>
  <si>
    <t>Sandhoff disease, adult form;Sandhoff disease, infantile form;Sandhoff disease, juvenile form</t>
  </si>
  <si>
    <t>HEXB_HUMAN</t>
  </si>
  <si>
    <t>Beta-hexosaminidase subunit beta</t>
  </si>
  <si>
    <t>HEXB</t>
  </si>
  <si>
    <t>ENSG00000049860</t>
  </si>
  <si>
    <t>ENSP00000261416</t>
  </si>
  <si>
    <t>1NOU;1NOW;1NP0;1O7A;1QBD;2GJX;2GK1;3LMY;5BRO</t>
  </si>
  <si>
    <t>3.2.1.52</t>
  </si>
  <si>
    <t>Responsible for the degradation of GM2 gangliosides, anda variety of other molecules containing terminal N-acetylhexosamines, in the brain and other tissues.</t>
  </si>
  <si>
    <t>Lysosome.</t>
  </si>
  <si>
    <t>GM2-gangliosidosis 2 (GM2G2) [MIM:268800]: An autosomalrecessive lysosomal storage disease marked by the accumulation ofGM2 gangliosides in the neuronal cells. Clinicallyindistinguishable from GM2-gangliosidosis type 1, presentingstartle reactions, early blindness, progressive motor and mentaldeterioration, macrocephaly and cherry-red spots on the macula.{ECO:0000269|PubMed:1531140, ECO:0000269|PubMed:1720305,ECO:0000269|PubMed:7557963, ECO:0000269|PubMed:7626071,ECO:0000269|PubMed:7633435, ECO:0000269|PubMed:8357844,ECO:0000269|PubMed:8950198, ECO:0000269|PubMed:9401004,ECO:0000269|PubMed:9694901, ECO:0000269|PubMed:9856491}. Note=Thedisease is caused by mutations affecting the gene represented inthis entry.</t>
  </si>
  <si>
    <t>diadenosine tetraphosphate biosynthetic process;mitochondrial glycyl-tRNA aminoacylation;tRNA aminoacylation for protein translation</t>
  </si>
  <si>
    <t>ATP binding;bis(5'-nucleosyl)-tetraphosphatase (asymmetrical) activity;glycine-tRNA ligase activity;identical protein binding;protein dimerization activity</t>
  </si>
  <si>
    <t>axon;cytoplasm;cytosol;extracellular exosome;mitochondrial matrix;mitochondrion;secretory granule</t>
  </si>
  <si>
    <t>Charcot-Marie-Tooth disease;Distal hereditary motor neuropathies</t>
  </si>
  <si>
    <t>HGTP_anticodon;tRNA-synt_2b;WHEP-TRS</t>
  </si>
  <si>
    <t>aa-tRNA-synt_IIb;aa-tRNA-synth_II;Anticodon-bd;Anticodon-bd_dom_sf;GlyRS-like_core;Gly-tRNA_synthase/POLG2;S15_NS1_RNA-bd;tRNA-synt_gly;WHEP-TRS_dom</t>
  </si>
  <si>
    <t>Cytosolic tRNA aminoacylation;Mitochondrial tRNA aminoacylation</t>
  </si>
  <si>
    <t>3D-structure;Acetylation;Aminoacyl-tRNA synthetase;ATP-binding;Cell projection;Charcot-Marie-Tooth disease;Complete proteome;Cytoplasm;Disease mutation;Hydrolase;Ligase;Neurodegeneration;Neuropathy;Nucleotide-binding;Phosphoprotein;Protein biosynthesis;Reference proteome;Secreted</t>
  </si>
  <si>
    <t>P41250</t>
  </si>
  <si>
    <t>Autosomal dominant Charcot-Marie-Tooth disease type 2D;Distal hereditary motor neuropathy type 5</t>
  </si>
  <si>
    <t>GARS_HUMAN</t>
  </si>
  <si>
    <t>Glycine--tRNA ligase</t>
  </si>
  <si>
    <t>GARS</t>
  </si>
  <si>
    <t>ENSG00000106105</t>
  </si>
  <si>
    <t>ENSP00000373918</t>
  </si>
  <si>
    <t>2PME;2PMF;2Q5H;2Q5I;2ZT5;2ZT6;2ZT7;2ZT8;2ZXF;4KQE;4KR2;4KR3;4QEI;5E6M</t>
  </si>
  <si>
    <t>3.6.1.17;6.1.1.14</t>
  </si>
  <si>
    <t>Catalyzes the ligation of glycine to the 3'-end of itscognate tRNA. Also produces diadenosine tetraphosphate (Ap4A), auniversal pleiotropic signaling molecule needed for cellregulation pathways, by direct condensation of 2 ATPs</t>
  </si>
  <si>
    <t>Widely expressed, including in brain andspinal cord. {ECO:0000269|PubMed:12690580}.</t>
  </si>
  <si>
    <t>Cytoplasm {ECO:0000269|PubMed:17035524}.Cell projection, axon {ECO:0000269|PubMed:17035524,ECO:0000269|PubMed:25168514}. Secreted{ECO:0000250|UniProtKB:Q9CZD3}. Secreted, exosome{ECO:0000250|UniProtKB:Q9CZD3}. Note=Secreted by motor neuron,possibly through the exosome pathway (By similarity). Intransfected COS7 cells, not detected in mitochondria, nor in Golgiapparatus (PubMed:17035524). {ECO:0000250|UniProtKB:Q9CZD3,ECO:0000269|PubMed:17035524}.</t>
  </si>
  <si>
    <t>Charcot-Marie-Tooth disease 2D (CMT2D) [MIM:601472]: Adominant axonal form of Charcot-Marie-Tooth disease, a disorder ofthe peripheral nervous system, characterized by progressiveweakness and atrophy, initially of the peroneal muscles and laterof the 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{ECO:0000269|PubMed:12690580,ECO:0000269|PubMed:17035524, ECO:0000269|PubMed:17101916,ECO:0000269|PubMed:17663003, ECO:0000269|PubMed:20169446,ECO:0000269|PubMed:24604904, ECO:0000269|PubMed:25168514,ECO:0000269|PubMed:26244500, ECO:0000269|PubMed:26503042}.Note=The disease is caused by mutations affecting the generepresented in this entry. Contrary to the wild-type protein,CMT2D variants Gly-125 and Arg-294 strongly interact with NRP1.This interaction may compete out VEGFA binding and inhibits VEGFA-NRP1 signling which is essential for motor neuron survival, assuggested by experiments done in a mouse model.{ECO:0000269|PubMed:26503042}.Neuronopathy, distal hereditary motor, 5A (HMN5A)[MIM:600794]: A disorder characterized by distal muscular atrophymainly affecting the upper extremities, in contrast to otherdistal motor neuronopathies. These constitute a heterogeneousgroup of neuromuscular diseases caused by selective degenerationof motor neurons in the anterior horn of the spinal cord, withoutsensory deficit in the posterior horn. The overall clinicalpicture consists of a classical distal muscular atrophy syndromein the legs without clinical sensory loss. The disease starts withweakness and wasting of distal muscles of the anterior tibial andperoneal compartments of the legs. Later on, weakness and atrophymay expand to the proximal muscles of the lower limbs and/or tothe distal upper limbs. {ECO:0000269|PubMed:12690580,ECO:0000269|PubMed:17035524, ECO:0000269|PubMed:23279345,ECO:0000269|PubMed:24627108, ECO:0000269|PubMed:26503042}.Note=The disease is caused by mutations affecting the generepresented in this entry. Contrary to the wild-type protein,HMN5A variant Pro-183 strongly interacts with NRP1. Thisinteraction may compete out VEGFA binding and inhibits VEGFA-NRP1signling which is essential for motor neuron survival, assuggested by experiments done in a mouse model.{ECO:0000269|PubMed:26503042}.</t>
  </si>
  <si>
    <t>cardiac muscle cell action potential involved in contraction;cell communication by electrical coupling involved in cardiac conduction;cellular potassium ion homeostasis;cellular response to mechanical stimulus;cellular response to steroid hormone stimulus;cellular sodium ion homeostasis;ion transmembrane transport;membrane hyperpolarization;membrane repolarization;membrane repolarization during cardiac muscle cell action potential;negative regulation of glucocorticoid biosynthetic process;negative regulation of heart contraction;positive regulation of heart contraction;positive regulation of striated muscle contraction;potassium ion import;potassium ion import across plasma membrane;regulation of blood pressure;regulation of cardiac conduction;regulation of cardiac muscle cell contraction;regulation of sodium ion transport;regulation of the force of heart contraction;relaxation of cardiac muscle;response to drug;response to glycoside;sodium ion export across plasma membrane</t>
  </si>
  <si>
    <t>ADP binding;ankyrin binding;ATP binding;chaperone binding;phosphatase activity;phosphatidylinositol 3-kinase binding;potassium ion binding;protein domain specific binding;protein kinase binding;sodium ion binding;sodium:potassium-exchanging ATPase activity;steroid hormone binding</t>
  </si>
  <si>
    <t>apical plasma membrane;basolateral plasma membrane;caveola;endoplasmic reticulum;endosome;extracellular exosome;extracellular vesicle;Golgi apparatus;integral component of membrane;intercalated disc;melanosome;membrane;myelin sheath;plasma membrane;postsynaptic density;protein complex;sarcolemma;sodium:potassium-exchanging ATPase complex;T-tubule</t>
  </si>
  <si>
    <t>Adrenergic signaling in cardiomyocytes;Aldosterone synthesis and secretion;Aldosterone-regulated sodium reabsorption;Bile secretion;cAMP signaling pathway;Carbohydrate digestion and absorption;Cardiac muscle contraction;cGMP-PKG signaling pathway;Endocrine and other factor-regulated calcium reabsorption;Exosome;Gastric acid secretion;Insulin secretion;Mineral absorption;Pancreatic secretion;Protein digestion and absorption;Proximal tubule bicarbonate reclamation;Salivary secretion;Thyroid hormone signaling pathway;Thyroid hormone synthesis</t>
  </si>
  <si>
    <t>Primary aldosteronism</t>
  </si>
  <si>
    <t>Acetyldigitoxin;Acetyldigoxin;Bepridil;beta-Acetyldigoxin;Bretylium tosilate;Deslanoside;Digitoxin;Digoxin;Gitoformate;G-strophanthin;Lanatoside C;Metildigoxin;Proscillaridin</t>
  </si>
  <si>
    <t>Cation_ATPase_C;Cation_ATPase_N</t>
  </si>
  <si>
    <t>ATPase_P-typ_cation-transptr_C;ATPase_P-typ_cation-transptr_N;ATPase_P-typ_cyto_dom_N;ATPase_P-typ_P_site;ATPase_P-typ_TM_dom_sf;ATPase_P-typ_transduc_dom_A_sf;HAD-like_sf;P_typ_ATPase;P-type_ATPase_IIC</t>
  </si>
  <si>
    <t>Ion homeostasis;Ion transport by P-type ATPases</t>
  </si>
  <si>
    <t>Acetylation;Alternative splicing;ATP-binding;Cell membrane;Complete proteome;Direct protein sequencing;Hydrolase;Ion transport;Magnesium;Membrane;Metal-binding;Nucleotide-binding;Phosphoprotein;Polymorphism;Potassium;Potassium transport;Reference proteome;Sodium;Sodium transport;Sodium/potassium transport;Transmembrane;Transmembrane helix;Transport</t>
  </si>
  <si>
    <t>P05023</t>
  </si>
  <si>
    <t>Aldosterone-producing adenoma</t>
  </si>
  <si>
    <t>AT1A1_HUMAN</t>
  </si>
  <si>
    <t>Sodium/potassium-transporting ATPase subunit alpha-1</t>
  </si>
  <si>
    <t>a(+)/K(+) ATPase alpha-1 subunit</t>
  </si>
  <si>
    <t>ATP1A1</t>
  </si>
  <si>
    <t>ENSG00000163399</t>
  </si>
  <si>
    <t>ENSP00000295598;ENSP00000358508;ENSP00000445306</t>
  </si>
  <si>
    <t>P05023-1;P05023-3;P05023-4</t>
  </si>
  <si>
    <t>3.6.3.9</t>
  </si>
  <si>
    <t>This is the catalytic component of the active enzyme,which catalyzes the hydrolysis of ATP coupled with the exchange ofsodium and potassium ions across the plasma membrane. This actioncreates the electrochemical gradient of sodium and potassium ions,providing the energy for active transport of various nutrients.</t>
  </si>
  <si>
    <t xml:space="preserve"> Multi-pass membrane protein{ECO:0000255}. Melanosome {ECO:0000269|PubMed:17081065}.Note=Identified by mass spectrometry in melanosome fractions fromstage I to stage IV. {ECO:0000269|PubMed:17081065}.;Cell membrane, sarcolemma{ECO:0000269|PubMed:7711835}</t>
  </si>
  <si>
    <t>apoptotic process;mRNA splicing, via spliceosome;regulation of transcription, DNA-templated;transcription, DNA-templated</t>
  </si>
  <si>
    <t>cadherin binding;DNA binding;identical protein binding;RNA binding</t>
  </si>
  <si>
    <t>cell junction;intracellular ribonucleoprotein complex;nucleoplasm</t>
  </si>
  <si>
    <t>Verheij syndrome</t>
  </si>
  <si>
    <t>PolyU-bd;PUF60_RRM1;PUF60_RRM2;PUF60_RRM3;RBD_domain_sf;RRM_dom;RRM_dom_euk</t>
  </si>
  <si>
    <t>3D-structure;Acetylation;Alternative splicing;Apoptosis;Complete proteome;Direct protein sequencing;Disease mutation;DNA-binding;Isopeptide bond;mRNA processing;mRNA splicing;Nucleus;Phosphoprotein;Reference proteome;Repeat;Repressor;Ribonucleoprotein;RNA-binding;Transcription;Transcription regulation;Ubl conjugation</t>
  </si>
  <si>
    <t>Q9UHX1</t>
  </si>
  <si>
    <t>PUF60_HUMAN</t>
  </si>
  <si>
    <t>Poly(U)-binding-splicing factor PUF60</t>
  </si>
  <si>
    <t>PUF60</t>
  </si>
  <si>
    <t>FIR;ROBPI;SIAHBP1</t>
  </si>
  <si>
    <t>ENSG00000179950;ENSG00000274081</t>
  </si>
  <si>
    <t>ENSP00000322016;ENSP00000322036;ENSP00000395417;ENSP00000402953;ENSP00000431960;ENSP00000434359;ENSP00000478209;ENSP00000478495;ENSP00000484860;ENSP00000487930;ENSP00000487945</t>
  </si>
  <si>
    <t>Q9UHX1-1;Q9UHX1-2;Q9UHX1-3;Q9UHX1-4;Q9UHX1-5;Q9UHX1-6</t>
  </si>
  <si>
    <t>2DNY;2KXF;2KXH;2QFJ;3DXB;3UE2;3US5;3UWT;5KVY;5KW1;5KW6;5KWQ</t>
  </si>
  <si>
    <t xml:space="preserve"> binding is enhanced in presence of U2AF2. Binds to Y5RNA in association with TROVE2. Binds to poly(U) RNA;DNA- and RNA-binding protein, involved in severalnuclear processes such as pre-mRNA splicing, apoptosis andtranscription regulation. In association with FUBP1 regulates MYCtranscription at the P2 promoter through the core-TFIIH basaltranscription factor. Acts as a transcriptional repressor throughthe core-TFIIH basal transcription factor. Represses FUBP1-inducedtranscriptional activation but not basal transcription. DecreasesERCC3 helicase activity. Does not repress TFIIH-mediatedtranscription in xeroderma pigmentosum complementation group B(XPB) cells. Is also involved in pre-mRNA splicing. Promotessplicing of an intron with weak 3'-splice site and pyrimidinetract in a cooperative manner with U2AF2. Involved in apoptosisinduction when overexpressed in HeLa cells. Isoform 6 failed torepress MYC transcription and inhibited FIR-induced apoptosis incolorectal cancer. Isoform 6 may contribute to tumor progressionby enabling increased MYC expression and greater resistance toapoptosis in tumors than in normal cells. Modulates alternativesplicing of several mRNAs. Binds to relaxed DNA of active promoterregions. Binds to the pyrimidine tract and 3'-splice site regionsof pre-mRNA</t>
  </si>
  <si>
    <t>Isoform 2 is expressed in colonic epitheliumand colorectal epithelium cancer (at protein level). Isoform 6 isexpressed in colorectal epithelial cancer but below detectionlevel in colonic epithelium. Expressed in heart, brain, placenta,lung, liver, skeletal muscle, kidney, pancreas, spleen, thymus,prostate, testis, ovary, small intestine, colon and peripheralblood leukocytes. {ECO:0000269|PubMed:10668799,ECO:0000269|PubMed:16452196}.</t>
  </si>
  <si>
    <t>Nucleus {ECO:0000269|PubMed:10668799,ECO:0000269|PubMed:17579712}. Note=Colocalizes partially withTROVE2.</t>
  </si>
  <si>
    <t>Verheij syndrome (VRJS) [MIM:615583]: A syndromecharacterized by growth retardation, delayed psychomotordevelopment, dysmorphic facial features, and skeletal, mainlyvertebral, abnormalities. Additional variable features may includecoloboma, renal defects, and cardiac defects.{ECO:0000269|PubMed:24140112}. Note=The disease is caused bymutations affecting the gene represented in this entry.</t>
  </si>
  <si>
    <t>centrosome cycle;chromatin assembly or disassembly;regulation of signal transduction by p53 class mediator;regulation of transcription from RNA polymerase II promoter;regulation of transcription, DNA-templated;spindle organization;transcription, DNA-templated</t>
  </si>
  <si>
    <t>ATP binding;ATP-dependent DNA helicase activity;DNA binding;helicase activity;histone deacetylase activity;RNA binding;zinc ion binding</t>
  </si>
  <si>
    <t>centrosome;cytoplasm;microtubule organizing center;nucleolus;nucleoplasm;nucleus;NuRD complex</t>
  </si>
  <si>
    <t>CHDCT2;CHDNT;Chromo;DUF1086;DUF1087;Helicase_C;PHD;SNF2_N</t>
  </si>
  <si>
    <t>CHD_C2;CHD_N;CHD3;Chromo/chromo_shadow_dom;Chromo_domain;Chromodomain_CS;Chromo-like_dom_sf;DNA/RNA_helicase_DEAH_CS;DUF1086;DUF1087;Helicase_ATP-bd;Helicase_C;HMG_box_dom_sf;P-loop_NTPase;SNF2_N;Zinc_finger_PHD-type_CS;Znf_FYVE_PHD;Znf_PHD;Znf_PHD-finger;Znf_RING/FYVE/PHD</t>
  </si>
  <si>
    <t>CHROMO;DEXDc;DUF1086;DUF1087;HELICc;PHD</t>
  </si>
  <si>
    <t>ERCC6 (CSB) and EHMT2 (G9a) positively regulate rRNA expression;HDACs deacetylate histones;Regulation of PTEN gene transcription;Regulation of TP53 Activity through Acetylation;RNA Polymerase I Transcription Initiation;SUMOylation of chromatin organization proteins</t>
  </si>
  <si>
    <t>ALL-1 supercomplex;Anti-HDAC2 complex;HDAC1-associated core complex cII;HDAC1-associated protein complex;HDAC2-asscociated core complex;NRD complex (Nucleosome remodeling and deacetylation complex);SNF2h-cohesin-NuRD complex</t>
  </si>
  <si>
    <t>Alternative splicing;ATP-binding;Chromatin regulator;Complete proteome;Cytoplasm;Cytoskeleton;DNA-binding;Helicase;Hydrolase;Isopeptide bond;Metal-binding;Nucleotide-binding;Nucleus;Phosphoprotein;Polymorphism;Reference proteome;Repeat;Transcription;Transcription regulation;Ubl conjugation;Zinc;Zinc-finger</t>
  </si>
  <si>
    <t>Q12873</t>
  </si>
  <si>
    <t>CHD3_HUMAN</t>
  </si>
  <si>
    <t>Chromodomain-helicase-DNA-binding protein 3</t>
  </si>
  <si>
    <t>HD-3</t>
  </si>
  <si>
    <t>CHD3</t>
  </si>
  <si>
    <t>ENSG00000170004</t>
  </si>
  <si>
    <t>ENSP00000332628;ENSP00000350907;ENSP00000369716</t>
  </si>
  <si>
    <t>Q12873-1;Q12873-2;Q12873-3</t>
  </si>
  <si>
    <t>Component of the histone deacetylase NuRD complex whichparticipates in the remodeling of chromatin by deacetylatinghistones. Required for anchoring centrosomal pericentrin in bothinterphase and mitosis, for spindle organization and centrosomeintegrity.</t>
  </si>
  <si>
    <t>Widely expressed.{ECO:0000269|PubMed:9688266}.</t>
  </si>
  <si>
    <t>Nucleus {ECO:0000269|PubMed:17626165}.Cytoplasm, cytoskeleton, microtubule organizing center, centrosome{ECO:0000269|PubMed:17626165}. Note=Associates with centrosomes ininterphase and mitosis.</t>
  </si>
  <si>
    <t>interleukin-12-mediated signaling pathway;mRNA splicing, via spliceosome;RNA splicing</t>
  </si>
  <si>
    <t>RNA binding;U2 snRNA binding</t>
  </si>
  <si>
    <t>catalytic step 2 spliceosome;nuclear speck;nucleoplasm;small nuclear ribonucleoprotein complex;spliceosomal complex;U2 snRNP</t>
  </si>
  <si>
    <t>Leu-rich_rpt;LRR_dom_sf;U2A'_phosphoprotein32A_C</t>
  </si>
  <si>
    <t>LRRcap</t>
  </si>
  <si>
    <t>Gene and protein expression by JAK-STAT signaling after Interleukin-12 stimulation;mRNA Splicing - Major Pathway</t>
  </si>
  <si>
    <t>17S U2 snRNP;C complex spliceosome;CDC5L complex;Spliceosome;SRm160/300 complex</t>
  </si>
  <si>
    <t>3D-structure;Acetylation;Complete proteome;Direct protein sequencing;Isopeptide bond;Leucine-rich repeat;mRNA processing;mRNA splicing;Nucleus;Phosphoprotein;Reference proteome;Repeat;Ribonucleoprotein;RNA-binding;Spliceosome;Ubl conjugation</t>
  </si>
  <si>
    <t>P09661</t>
  </si>
  <si>
    <t>RU2A_HUMAN</t>
  </si>
  <si>
    <t>U2 small nuclear ribonucleoprotein A'</t>
  </si>
  <si>
    <t>2 snRNP A'</t>
  </si>
  <si>
    <t>SNRPA1</t>
  </si>
  <si>
    <t>ENSG00000131876</t>
  </si>
  <si>
    <t>ENSP00000254193</t>
  </si>
  <si>
    <t>1A9N;5MQF;5XJC</t>
  </si>
  <si>
    <t>This protein is associated with sn-RNP U2. It helps theA' protein to bind stem loop IV of U2 snRNA.</t>
  </si>
  <si>
    <t>erythrocyte differentiation;interleukin-12-mediated signaling pathway;iron-sulfur cluster assembly;negative regulation of apoptotic process;negative regulation of erythrocyte differentiation;negative regulation of hematopoietic stem cell differentiation;protein export from nucleus;protein folding;regulation of erythrocyte differentiation</t>
  </si>
  <si>
    <t>ATP binding;RNA binding;ubiquitin protein ligase binding;unfolded protein binding</t>
  </si>
  <si>
    <t>cytoplasm;extracellular exosome;extracellular matrix;focal adhesion;mitochondrial matrix;mitochondrial nucleoid;mitochondrion;myelin sheath;nucleolus</t>
  </si>
  <si>
    <t>Chaperones and folding catalysts;Exosome;Messenger RNA biogenesis;Mitochondrial biogenesis;RNA degradation;Tuberculosis</t>
  </si>
  <si>
    <t>RNA degradation;Tuberculosis</t>
  </si>
  <si>
    <t>Chaperone_DnaK;Heat_shock_70_CS;Hsp_70_fam;HSP70_C_sf;HSP70_peptide-bd_sf</t>
  </si>
  <si>
    <t>Cristae formation;Gene and protein expression by JAK-STAT signaling after Interleukin-12 stimulation;Mitochondrial protein import;Regulation of HSF1-mediated heat shock response</t>
  </si>
  <si>
    <t>Frataxin complex;HSPA9-GRPEL1 complex;HSPA9-GRPEL1-GRPEL2 complex;HSPA9-GRPEL1-GRPEL2-TIMM44 complex;HSPA9-GRPEL2 complex</t>
  </si>
  <si>
    <t>3D-structure;Acetylation;ATP-binding;Chaperone;Complete proteome;Direct protein sequencing;Disease mutation;Dwarfism;Methylation;Mitochondrion;Nucleotide-binding;Nucleus;Phosphoprotein;Polymorphism;Reference proteome;Transit peptide</t>
  </si>
  <si>
    <t>P38646</t>
  </si>
  <si>
    <t>GRP75_HUMAN</t>
  </si>
  <si>
    <t>Stress-70 protein, mitochondrial</t>
  </si>
  <si>
    <t>HSPA9</t>
  </si>
  <si>
    <t>GRP75;HSPA9B;mt-HSP70</t>
  </si>
  <si>
    <t>ENSG00000113013</t>
  </si>
  <si>
    <t>ENSP00000297185</t>
  </si>
  <si>
    <t>3N8E;4KBO</t>
  </si>
  <si>
    <t>Chaperone protein which plays an important role inmitochondrial iron-sulfur cluster (ISC) biogenesis. Interacts withand stabilizes ISC cluster assembly proteins FXN, NFU1, NFS1 andISCU (PubMed:26702583). Regulates erythropoiesis via stabilizationof ISC assembly (PubMed:21123823, PubMed:26702583). May play arole in the control of cell proliferation and cellular aging (Bysimilarity).</t>
  </si>
  <si>
    <t>Mitochondrion {ECO:0000269|PubMed:22002106,ECO:0000269|PubMed:26702583}. Nucleus, nucleolus{ECO:0000269|PubMed:22002106}.</t>
  </si>
  <si>
    <t>Anemia, sideroblastic, 4 (SIDBA4) [MIM:182170]: A form ofsideroblastic anemia, a bone marrow disorder defined by thepresence of pathologic iron deposits in erythroblast mitochondria.Sideroblastic anemia is characterized by anemia of varyingseverity, hypochromic peripheral erythrocytes, systemic ironoverload secondary to chronic ineffective erythropoiesis, and thepresence of bone marrow ringed sideroblasts. Sideroblasts arecharacterized by iron-loaded mitochondria clustered around thenucleus. SIDBA4 has been reported to be inherited as an autosomalrecessive disease, with a pseudodominant pattern of inheritance insome families. {ECO:0000269|PubMed:26491070}. Note=The disease iscaused by mutations affecting the gene represented in this entry.Even-plus syndrome (EVPLS) [MIM:616854]: An autosomalrecessive syndrome characterized by epiphyseal and vertebraldysplasia, prenatal-onset short stature, a distinct craniofacialphenotype with microtia, a flat facial profile with flat nose andtriangular nares, cardiac malformations, and additional findingssuch as anal atresia, hypodontia, aplasia cutis, and others.{ECO:0000269|PubMed:26598328}. Note=The disease is caused bymutations affecting the gene represented in this entry.</t>
  </si>
  <si>
    <t>cobalamin metabolic process;homocysteine metabolic process;positive regulation of GTPase activity;post-embryonic development;short-chain fatty acid catabolic process</t>
  </si>
  <si>
    <t>cobalamin binding;GTPase activity;identical protein binding;metal ion binding;methylmalonyl-CoA mutase activity;modified amino acid binding;protein homodimerization activity</t>
  </si>
  <si>
    <t>Glyoxylate and dicarboxylate metabolism;Propanoate metabolism;Valine, leucine and isoleucine degradation</t>
  </si>
  <si>
    <t>Carbon metabolism;Glyoxylate and dicarboxylate metabolism;Metabolic pathways;Propanoate metabolism;Valine, leucine and isoleucine degradation</t>
  </si>
  <si>
    <t>Methylmalonic aciduria;Secondary hyperammonemia</t>
  </si>
  <si>
    <t>B12-binding;MM_CoA_mutase</t>
  </si>
  <si>
    <t>Acid_CoA_mut_C;Cbl-dep_enz_cat;Cobalamin-bd;Cobalamin-bd_sf;MeMalonylCoA_mutase_a/b_cat;MMCoA_mutase_a_cat</t>
  </si>
  <si>
    <t>Cobalamin (Cbl, vitamin B12) transport and metabolism;Defective MMAA causes methylmalonic aciduria type cblA;Defective MUT causes methylmalonic aciduria mut type;Propionyl-CoA catabolism</t>
  </si>
  <si>
    <t>MMAA-MUT complex</t>
  </si>
  <si>
    <t>3D-structure;Acetylation;Cobalamin;Cobalt;Complete proteome;Direct protein sequencing;Disease mutation;Isomerase;Metal-binding;Mitochondrion;Phosphoprotein;Polymorphism;Reference proteome;Transit peptide</t>
  </si>
  <si>
    <t>P22033</t>
  </si>
  <si>
    <t>Vitamin B12-unresponsive methylmalonic acidemia type mut-;Vitamin B12-unresponsive methylmalonic acidemia type mut0</t>
  </si>
  <si>
    <t>MUTA_HUMAN</t>
  </si>
  <si>
    <t>Methylmalonyl-CoA mutase, mitochondrial</t>
  </si>
  <si>
    <t>CM</t>
  </si>
  <si>
    <t>MUT</t>
  </si>
  <si>
    <t>ENSG00000146085</t>
  </si>
  <si>
    <t>ENSP00000274813</t>
  </si>
  <si>
    <t>2XIJ;2XIQ;3BIC</t>
  </si>
  <si>
    <t>5.4.99.2</t>
  </si>
  <si>
    <t>Involved in the degradation of several amino acids, odd-chain fatty acids and cholesterol via propionyl-CoA to thetricarboxylic acid cycle. MCM has different functions in otherspecies.</t>
  </si>
  <si>
    <t>Methylmalonic aciduria type mut (MMAM) [MIM:251000]: Anoften fatal disorder of organic acid metabolism. Common clinicalfeatures include lethargy, vomiting, failure to thrive, hypotonia,neurological deficit and early death. Two forms of the disease aredistinguished by the presence (mut-) or absence (mut0) of residualenzyme activity. Mut0 patients have more severe neurologicalmanifestations of the disease than do MUT- patients. MMAM isunresponsive to vitamin B12 therapy. {ECO:0000269|PubMed:10923046,ECO:0000269|PubMed:11350191, ECO:0000269|PubMed:1346616,ECO:0000269|PubMed:1351030, ECO:0000269|PubMed:15643616,ECO:0000269|PubMed:15781192, ECO:0000269|PubMed:16281286,ECO:0000269|PubMed:1670635, ECO:0000269|PubMed:17113806,ECO:0000269|PubMed:17957493, ECO:0000269|PubMed:19588269,ECO:0000269|PubMed:1977311, ECO:0000269|PubMed:1980486,ECO:0000269|PubMed:22727635, ECO:0000269|PubMed:25125334,ECO:0000269|PubMed:26615597, ECO:0000269|PubMed:27167370,ECO:0000269|PubMed:28101778, ECO:0000269|PubMed:7909321,ECO:0000269|PubMed:7912889, ECO:0000269|PubMed:9285782,ECO:0000269|PubMed:9452100, ECO:0000269|PubMed:9554742}. Note=Thedisease is caused by mutations affecting the gene represented inthis entry.</t>
  </si>
  <si>
    <t>cell cycle;cell division;negative regulation of extrinsic apoptotic signaling pathway in absence of ligand;protein ubiquitination</t>
  </si>
  <si>
    <t>protein kinase binding;zinc ion binding</t>
  </si>
  <si>
    <t>nuclear membrane;nucleus</t>
  </si>
  <si>
    <t>Rsm1;zf-C3HC</t>
  </si>
  <si>
    <t>NIPA/Rsm1;Znf_C3HC-like</t>
  </si>
  <si>
    <t>Ubiquitin E3 ligase (NIPA, SKP1A, CUL1, RBX1)</t>
  </si>
  <si>
    <t>Acetylation;Alternative splicing;Cell cycle;Cell division;Complete proteome;Metal-binding;Mitosis;Nucleus;Phosphoprotein;Polymorphism;Reference proteome;Ubl conjugation pathway;Zinc;Zinc-finger</t>
  </si>
  <si>
    <t>Q86WB0</t>
  </si>
  <si>
    <t>NIPA_HUMAN</t>
  </si>
  <si>
    <t>Nuclear-interacting partner of ALK</t>
  </si>
  <si>
    <t>ZC3HC1</t>
  </si>
  <si>
    <t>NIPA</t>
  </si>
  <si>
    <t>ENSG00000091732</t>
  </si>
  <si>
    <t>ENSP00000309301;ENSP00000351052;ENSP00000353933</t>
  </si>
  <si>
    <t>Q86WB0-1;Q86WB0-2;Q86WB0-3</t>
  </si>
  <si>
    <t>Essential component of a SCF-type E3 ligase complex,SCF(NIPA), a complex that controls mitotic entry by mediatingubiquitination and subsequent degradation of cyclin B1 (CCNB1).Its cell-cycle-dependent phosphorylation regulates the assembly ofthe SCF(NIPA) complex, restricting CCNB1 ubiquitination activityto interphase. Its inactivation results in nuclear accumulation ofCCNB1 in interphase and premature mitotic entry. May have anantiapoptotic role in NPM-ALK-mediated signaling events</t>
  </si>
  <si>
    <t>Widely expressed. Highly expressed in heart,skeletal muscle and testis. Expressed in brain, placenta, lung,kidney, liver, pancreas, spleen, thymus, prostate, ovary smallintestine and colon. Weakly or not expressed in leukocytes.{ECO:0000269|PubMed:12748172}.</t>
  </si>
  <si>
    <t>Nucleus {ECO:0000269|PubMed:12748172}.</t>
  </si>
  <si>
    <t>neutrophil degranulation;plasma membrane to endosome transport;protein transport;regulation of endocytosis</t>
  </si>
  <si>
    <t>anchored component of synaptic vesicle membrane;azurophil granule membrane;early endosome;early endosome membrane;endocytic vesicle;extracellular exosome;lipid droplet;lysosomal membrane;melanosome;plasma membrane</t>
  </si>
  <si>
    <t>Amoebiasis;Endocytosis;Exosome;GTP-binding proteins;Membrane trafficking;Phagosome;Ras signaling pathway;Tuberculosis;Vasopressin-regulated water reabsorption</t>
  </si>
  <si>
    <t>Amoebiasis;Endocytosis;Phagosome;Ras signaling pathway;Tuberculosis;Vasopressin-regulated water reabsorption</t>
  </si>
  <si>
    <t>Clathrin-mediated endocytosis;Golgi Associated Vesicle Biogenesis;Neutrophil degranulation;RAB GEFs exchange GTP for GDP on RABs;RAB geranylgeranylation;TBC/RABGAPs</t>
  </si>
  <si>
    <t>3D-structure;Alternative splicing;Cell membrane;Complete proteome;Endosome;GTP-binding;Lipoprotein;Membrane;Nucleotide-binding;Polymorphism;Prenylation;Protein transport;Reference proteome;Transport</t>
  </si>
  <si>
    <t>P51148</t>
  </si>
  <si>
    <t>RAB5C_HUMAN</t>
  </si>
  <si>
    <t>Ras-related protein Rab-5C</t>
  </si>
  <si>
    <t>RAB5C</t>
  </si>
  <si>
    <t>RABL</t>
  </si>
  <si>
    <t>ENSG00000108774</t>
  </si>
  <si>
    <t>ENSP00000345689;ENSP00000377440;ENSP00000447053</t>
  </si>
  <si>
    <t>P51148-1;P51148-2</t>
  </si>
  <si>
    <t>4KYI</t>
  </si>
  <si>
    <t>Protein transport. Probably involved in vesiculartraffic (By similarity).</t>
  </si>
  <si>
    <t xml:space="preserve"> Cytoplasmic side {ECO:0000250}. Early endosomemembrane {ECO:0000250}; Lipid-anchor {ECO:0000250}. Melanosome{ECO:0000269|PubMed:17081065}. Note=Identified by massspectrometry in melanosome fractions from stage I to stage IV.; Lipid-anchor{ECO:0000250};Cell membrane {ECO:0000250}</t>
  </si>
  <si>
    <t>cellular response to interferon-gamma;glutamyl-tRNA aminoacylation;negative regulation of translation;prolyl-tRNA aminoacylation;protein complex assembly;tRNA aminoacylation for protein translation</t>
  </si>
  <si>
    <t>ATP binding;glutamate-tRNA ligase activity;GTPase binding;identical protein binding;proline-tRNA ligase activity;protein homodimerization activity;RNA stem-loop binding;zinc ion binding</t>
  </si>
  <si>
    <t>aminoacyl-tRNA synthetase multienzyme complex;cytoplasm;cytosol;GAIT complex;intracellular ribonucleoprotein complex;membrane</t>
  </si>
  <si>
    <t>Amino acid related enzymes;Aminoacyl-tRNA biosynthesis;Porphyrin and chlorophyll metabolism;Transfer RNA biogenesis</t>
  </si>
  <si>
    <t>Aminoacyl-tRNA biosynthesis;Metabolic pathways;Porphyrin and chlorophyll metabolism</t>
  </si>
  <si>
    <t>GST_C;HGTP_anticodon;ProRS-C_1;tRNA-synt_1c;tRNA-synt_1c_C;tRNA-synt_2b;WHEP-TRS</t>
  </si>
  <si>
    <t>aa-tRNA-synt_IIb;aa-tRNA-synth_I_CS;aa-tRNA-synth_II;Anticodon-bd;Anticodon-bd_dom_sf;Glu/Gln-tRNA-synth;Glu/Gln-tRNA-synth_Ib_a-bdl;Glu/Gln-tRNA-synth_Ib_cat-dom;Glu/Gln-tRNA-synth_Ib_codon-bd;Glutathione-S-Trfase_C_sf;Glu-tRNA-synth_arc/euk;GST_C;ProRS_core_arch_euk;Pro-tRNA_ligase_II_C;Pro-tRNA_synth_II;Pro-tRNA-ligase_IIa_arc-type;Rbsml_L25/Gln-tRNA_synth_N;Ribosomal_L25/Gln-tRNA_synth;Rossmann-like_a/b/a_fold;S15_NS1_RNA-bd;WHEP-TRS_dom</t>
  </si>
  <si>
    <t>ProRS-C_1;WHEP-TRS</t>
  </si>
  <si>
    <t>Cytosolic tRNA aminoacylation;SeMet incorporation into proteins;tRNA modification in the nucleus and cytosol</t>
  </si>
  <si>
    <t>GAIT complex;Multisynthetase complex</t>
  </si>
  <si>
    <t>3D-structure;Acetylation;Aminoacyl-tRNA synthetase;ATP-binding;Complete proteome;Cytoplasm;Ligase;Metal-binding;Methylation;Multifunctional enzyme;Nucleotide-binding;Phosphoprotein;Polymorphism;Protein biosynthesis;Reference proteome;Repeat;RNA-binding;Translation regulation;Zinc</t>
  </si>
  <si>
    <t>P07814</t>
  </si>
  <si>
    <t>SYEP_HUMAN</t>
  </si>
  <si>
    <t>Bifunctional glutamate/proline--tRNA ligase</t>
  </si>
  <si>
    <t>EPRS</t>
  </si>
  <si>
    <t>GLNS;PARS;QARS;QPRS</t>
  </si>
  <si>
    <t>ENSG00000136628</t>
  </si>
  <si>
    <t>ENSP00000355890</t>
  </si>
  <si>
    <t>1FYJ;4HVC;4K86;4K87;4K88;5A1N;5A34;5A5H;5BMU;5VAD</t>
  </si>
  <si>
    <t>Catalyzes the attachment of the cognate amino acid tothe corresponding tRNA in a two-step reaction: the amino acid isfirst activated by ATP to form a covalent intermediate with AMPand is then transferred to the acceptor end of the cognate tRNA(PubMed:1756734, PubMed:24100331, PubMed:23263184). Component ofthe GAIT (gamma interferon-activated inhibitor of translation)complex which mediates interferon-gamma-induced transcript-selective translation inhibition in inflammation processes. Uponinterferon-gamma activation and subsequent phosphorylationdissociates from the multisynthetase complex and assembles intothe GAIT complex which binds to stem loop-containing GAIT elementsin the 3'-UTR of diverse inflammatory mRNAs (such as ceruplasmin)and suppresses their translation.</t>
  </si>
  <si>
    <t>Cytoplasm, cytosol{ECO:0000269|PubMed:19289464}.</t>
  </si>
  <si>
    <t>attachment of GPI anchor to protein</t>
  </si>
  <si>
    <t>GPI-anchor transamidase activity</t>
  </si>
  <si>
    <t>PIG-S</t>
  </si>
  <si>
    <t>PtdIno-glycan_biosynth_class_S</t>
  </si>
  <si>
    <t>Alternative splicing;Complete proteome;Direct protein sequencing;Endoplasmic reticulum;Glycoprotein;GPI-anchor biosynthesis;Membrane;Polymorphism;Reference proteome;Transmembrane;Transmembrane helix</t>
  </si>
  <si>
    <t>Q96S52</t>
  </si>
  <si>
    <t>PIGS_HUMAN</t>
  </si>
  <si>
    <t>GPI transamidase component PIG-S</t>
  </si>
  <si>
    <t>PIGS</t>
  </si>
  <si>
    <t>ENSG00000087111</t>
  </si>
  <si>
    <t>ENSP00000309430;ENSP00000378755</t>
  </si>
  <si>
    <t>Q96S52-1;Q96S52-2</t>
  </si>
  <si>
    <t>Component of the GPI transamidase complex. Essential fortransfer of GPI to proteins, particularly for formation ofcarbonyl intermediates.</t>
  </si>
  <si>
    <t>platelet degranulation</t>
  </si>
  <si>
    <t>extracellular region;lipid droplet;membrane;midbody;mitochondrion;nucleus;platelet alpha granule lumen</t>
  </si>
  <si>
    <t>Sacchrp_dh_NADP</t>
  </si>
  <si>
    <t>NAD(P)-bd_dom_sf;Sacchrp_dh_NADP</t>
  </si>
  <si>
    <t>Acetylation;Complete proteome;Direct protein sequencing;Oxidoreductase;Phosphoprotein;Polymorphism;Reference proteome</t>
  </si>
  <si>
    <t>Q8NBX0</t>
  </si>
  <si>
    <t>SCPDL_HUMAN</t>
  </si>
  <si>
    <t>Saccharopine dehydrogenase-like oxidoreductase</t>
  </si>
  <si>
    <t>SCCPDH</t>
  </si>
  <si>
    <t>ENSG00000143653</t>
  </si>
  <si>
    <t>ENSP00000355467</t>
  </si>
  <si>
    <t>determination of left/right symmetry;protein glycosylation;protein N-linked glycosylation;protein N-linked glycosylation via asparagine</t>
  </si>
  <si>
    <t>dolichyl-phosphate beta-glucosyltransferase activity;oligosaccharyl transferase activity</t>
  </si>
  <si>
    <t>endoplasmic reticulum membrane;integral component of membrane;membrane</t>
  </si>
  <si>
    <t>DPG_synthase;Glyco_trans_2-like;Nucleotide-diphossugar_trans</t>
  </si>
  <si>
    <t>Synthesis of dolichyl-phosphate-glucose</t>
  </si>
  <si>
    <t>Alternative splicing;Complete proteome;Endoplasmic reticulum;Glycoprotein;Glycosyltransferase;Membrane;Reference proteome;Signal-anchor;Transferase;Transmembrane;Transmembrane helix</t>
  </si>
  <si>
    <t>Q9Y673</t>
  </si>
  <si>
    <t>ALG5_HUMAN</t>
  </si>
  <si>
    <t>Dolichyl-phosphate beta-glucosyltransferase</t>
  </si>
  <si>
    <t>olP-glucosyltransferase</t>
  </si>
  <si>
    <t>ALG5</t>
  </si>
  <si>
    <t>ENSG00000120697</t>
  </si>
  <si>
    <t>ENSP00000239891;ENSP00000390533</t>
  </si>
  <si>
    <t>Q9Y673-1;Q9Y673-2</t>
  </si>
  <si>
    <t>2.4.1.117</t>
  </si>
  <si>
    <t>Expressed in pancreas, placenta, liver, heart,brain, kidney, skeletal muscle, and lung.</t>
  </si>
  <si>
    <t xml:space="preserve"> Single-pass type II membrane protein {ECO:0000250}.;Endoplasmic reticulum membrane{ECO:0000250}</t>
  </si>
  <si>
    <t>mitochondrial translation;mitochondrial translational elongation;mitochondrial translational termination;ribosome biogenesis;translation</t>
  </si>
  <si>
    <t>intracellular ribonucleoprotein complex;mitochondrial inner membrane;mitochondrial large ribosomal subunit;mitochondrion;nucleoplasm</t>
  </si>
  <si>
    <t>Ribosomal_L10P</t>
  </si>
  <si>
    <t>3D-structure;Alternative splicing;Complete proteome;Mitochondrion;Polymorphism;Reference proteome;Ribonucleoprotein;Ribosomal protein;Transit peptide</t>
  </si>
  <si>
    <t>Q7Z7H8</t>
  </si>
  <si>
    <t>RM10_HUMAN</t>
  </si>
  <si>
    <t>39S ribosomal protein L10, mitochondrial</t>
  </si>
  <si>
    <t>10mt;RP-L10</t>
  </si>
  <si>
    <t>MRPL10</t>
  </si>
  <si>
    <t>MRPL8;RPML8</t>
  </si>
  <si>
    <t>ENSG00000159111</t>
  </si>
  <si>
    <t>ENSP00000290208;ENSP00000324100;ENSP00000395870</t>
  </si>
  <si>
    <t>Q7Z7H8-1;Q7Z7H8-2</t>
  </si>
  <si>
    <t>antigen processing and presentation of exogenous peptide antigen via MHC class II;antigen processing and presentation of peptide antigen via MHC class I;COPII vesicle coating;ER to Golgi vesicle-mediated transport;intracellular protein transport</t>
  </si>
  <si>
    <t>GTP binding;GTPase activity;metal ion binding</t>
  </si>
  <si>
    <t>cytosol;endoplasmic reticulum membrane;ER to Golgi transport vesicle membrane;Golgi cisterna membrane</t>
  </si>
  <si>
    <t>GTP-binding proteins;Legionellosis;Membrane trafficking;Protein processing in endoplasmic reticulum</t>
  </si>
  <si>
    <t>Chylomicron retention disease</t>
  </si>
  <si>
    <t>P-loop_NTPase;Small_GTPase_ARF/SAR;Small_GTPase_SAR1;Small_GTP-bd_dom</t>
  </si>
  <si>
    <t>Antigen Presentation: Folding, assembly and peptide loading of class I MHC;Cargo concentration in the ER;Chylomicron assembly;COPII (Coat Protein 2) Mediated Vesicle Transport;MHC class II antigen presentation;Regulation of cholesterol biosynthesis by SREBP (SREBF)</t>
  </si>
  <si>
    <t>Coat protein complex II (SAR1B, PREB, SEC23A , SEC24B, SEC23IP)</t>
  </si>
  <si>
    <t>Complete proteome;Disease mutation;Endoplasmic reticulum;ER-Golgi transport;Golgi apparatus;GTP-binding;Magnesium;Membrane;Metal-binding;Nucleotide-binding;Phosphoprotein;Protein transport;Reference proteome;Transport</t>
  </si>
  <si>
    <t>Q9Y6B6</t>
  </si>
  <si>
    <t>SAR1B_HUMAN</t>
  </si>
  <si>
    <t>GTP-binding protein SAR1b</t>
  </si>
  <si>
    <t>SAR1B</t>
  </si>
  <si>
    <t>SARA2;SARB</t>
  </si>
  <si>
    <t>ENSG00000152700</t>
  </si>
  <si>
    <t>ENSP00000385432;ENSP00000404997</t>
  </si>
  <si>
    <t>Involved in transport from the endoplasmic reticulum tothe Golgi apparatus. Activated by the guanine nucleotide exchangefactor PREB. Involved in the selection of the protein cargo andthe assembly of the COPII coat complex.</t>
  </si>
  <si>
    <t>Expressed in many tissues including smallintestine, liver, muscle and brain.</t>
  </si>
  <si>
    <t xml:space="preserve"> Peripheral membrane protein {ECO:0000250}. Golgiapparatus, Golgi stack membrane {ECO:0000250}; Peripheral membraneprotein {ECO:0000250}. Note=Associated with the endoplasmicreticulum and Golgi stacks, in particular in the juxta-nuclearGolgi region. {ECO:0000250}.;Endoplasmic reticulum membrane{ECO:0000250}</t>
  </si>
  <si>
    <t>Chylomicron retention disease (CMRD) [MIM:246700]: Anautosomal recessive disorder of severe fat malabsorptionassociated with failure to thrive in infancy. The condition ischaracterized by deficiency of fat-soluble vitamins, low bloodcholesterol levels, and a selective absence of chylomicrons fromblood. Affected individuals accumulate chylomicron-like particlesin membrane-bound compartments of enterocytes, which contain largecytosolic lipid droplets. {ECO:0000269|PubMed:12692552,ECO:0000269|PubMed:17309654, ECO:0000269|PubMed:19274794}.Note=The disease is caused by mutations affecting the generepresented in this entry.</t>
  </si>
  <si>
    <t>cellular protein metabolic process;neutrophil degranulation;post-translational protein modification</t>
  </si>
  <si>
    <t>azurophil granule membrane;cytoplasmic ribonucleoprotein granule;cytoskeleton;cytosol;endoplasmic reticulum;endoplasmic reticulum lumen;endoplasmic reticulum membrane;extracellular exosome;extracellular matrix;integral component of membrane;lamellar body;lipid droplet;membrane;nuclear speck;perinuclear region of cytoplasm;plasma membrane;rough endoplasmic reticulum;specific granule membrane</t>
  </si>
  <si>
    <t>Ckap4</t>
  </si>
  <si>
    <t>Neutrophil degranulation;Post-translational protein phosphorylation;Regulation of Insulin-like Growth Factor (IGF) transport and uptake by Insulin-like Growth Factor Binding Proteins (IGFBPs);Surfactant metabolism</t>
  </si>
  <si>
    <t>Acetylation;Cell membrane;Coiled coil;Complete proteome;Cytoplasm;Cytoskeleton;Direct protein sequencing;Endoplasmic reticulum;Lipoprotein;Membrane;Palmitate;Phosphoprotein;Polymorphism;Reference proteome;Signal-anchor;Transmembrane;Transmembrane helix</t>
  </si>
  <si>
    <t>Q07065</t>
  </si>
  <si>
    <t>CKAP4_HUMAN</t>
  </si>
  <si>
    <t>Cytoskeleton-associated protein 4</t>
  </si>
  <si>
    <t>CKAP4</t>
  </si>
  <si>
    <t>ENSG00000136026</t>
  </si>
  <si>
    <t>ENSP00000367265</t>
  </si>
  <si>
    <t>High-affinity epithelial cell surface receptor for APF.Mediates the anchoring of the endoplasmic reticulum tomicrotubules.</t>
  </si>
  <si>
    <t xml:space="preserve"> Single-pass type IImembrane protein. Cytoplasm, cytoskeleton. Cytoplasm, perinuclearregion. Note=Translocates to the perinuclear region upon APF-stimulation.; Single-passtype II membrane protein. Cell membrane;Endoplasmic reticulum membrane</t>
  </si>
  <si>
    <t>cell division;cellular response to heat;cellular response to interferon-alpha;intracellular transport of virus;MAPK import into nucleus;mitotic nuclear envelope disassembly;mitotic spindle assembly checkpoint;mRNA export from nucleus;mRNA export from nucleus in response to heat stress;negative regulation of RNA export from nucleus;negative regulation of transcription from RNA polymerase II promoter;negative regulation of translational initiation;nuclear pore organization;positive regulation of heterochromatin assembly;positive regulation of intracellular protein transport;positive regulation of mitotic cell cycle spindle assembly checkpoint;positive regulation of protein export from nucleus;positive regulation of protein import into nucleus;protein import into nucleus;protein sumoylation;regulation of cellular response to heat;regulation of gene silencing by miRNA;regulation of glycolytic process;regulation of mitotic sister chromatid separation;regulation of mitotic spindle assembly;response to epidermal growth factor;RNA export from nucleus;RNA import into nucleus;tRNA export from nucleus;viral process;viral transcription</t>
  </si>
  <si>
    <t>chromatin binding;dynein complex binding;heat shock protein binding;mitogen-activated protein kinase binding;mRNA binding;nucleocytoplasmic transporter activity;protein homodimerization activity;RNA binding;tubulin binding</t>
  </si>
  <si>
    <t>cytoplasm;cytoplasmic dynein complex;extrinsic component of membrane;host cell;kinetochore;mitotic spindle;nuclear envelope;nuclear inclusion body;nuclear membrane;nuclear periphery;nuclear pore;nuclear pore nuclear basket;nucleoplasm;nucleus</t>
  </si>
  <si>
    <t>Messenger RNA biogenesis;Pathways in cancer;RNA transport;Thyroid cancer</t>
  </si>
  <si>
    <t>Pathways in cancer;RNA transport;Thyroid cancer</t>
  </si>
  <si>
    <t>Thyroid cancer</t>
  </si>
  <si>
    <t>TPR_MLP1_2</t>
  </si>
  <si>
    <t>TPR/MLP1</t>
  </si>
  <si>
    <t>Defective TPR may confer susceptibility towards thyroid papillary carcinoma (TPC);ISG15 antiviral mechanism;NEP/NS2 Interacts with the Cellular Export Machinery;NS1 Mediated Effects on Host Pathways;Nuclear import of Rev protein;Nuclear Pore Complex (NPC) Disassembly;Regulation of Glucokinase by Glucokinase Regulatory Protein;Regulation of HSF1-mediated heat shock response;Rev-mediated nuclear export of HIV RNA;snRNP Assembly;SUMOylation of chromatin organization proteins;SUMOylation of DNA damage response and repair proteins;SUMOylation of DNA replication proteins;SUMOylation of RNA binding proteins;Transcriptional regulation by small RNAs;Transport of Mature mRNA derived from an Intron-Containing Transcript;Transport of Mature mRNA Derived from an Intronless Transcript;Transport of Ribonucleoproteins into the Host Nucleus;Transport of the SLBP Dependant Mature mRNA;Transport of the SLBP independent Mature mRNA;tRNA processing in the nucleus;Viral Messenger RNA Synthesis;Vpr-mediated nuclear import of PICs</t>
  </si>
  <si>
    <t>3D-structure;Acetylation;Alternative splicing;Cell cycle;Cell division;Centromere;Chromosomal rearrangement;Chromosome;Coiled coil;Complete proteome;Cytoplasm;Cytoskeleton;Direct protein sequencing;Kinetochore;Membrane;Methylation;Mitosis;mRNA transport;Nuclear pore complex;Nucleus;Phosphoprotein;Polymorphism;Protein transport;Proto-oncogene;Reference proteome;Translocation;Transport</t>
  </si>
  <si>
    <t>P12270</t>
  </si>
  <si>
    <t>Papillary or follicular thyroid carcinoma</t>
  </si>
  <si>
    <t>TPR_HUMAN</t>
  </si>
  <si>
    <t>Nucleoprotein TPR</t>
  </si>
  <si>
    <t>ENSG00000047410</t>
  </si>
  <si>
    <t>ENSP00000356448;ENSP00000483425</t>
  </si>
  <si>
    <t>P12270-1;P12270-2</t>
  </si>
  <si>
    <t>5TO5;5TO6;5TO7;5TVB</t>
  </si>
  <si>
    <t xml:space="preserve"> associates both with chromatin in the HSP70promoter and with mRNAs transcribed from this promoter understress-induced conditions. Modulates the nucleocytoplasmictransport of activated MAPK1/ERK2 and huntingtin/HTT and may serveas a docking site for the XPO1/CRM1-mediated nuclear exportcomplex. According to some authors, plays a limited role in theregulation of nuclear protein export (PubMed:22253824 andPubMed:11952838). Plays also a role as a structural and functionalelement of the perinuclear chromatin distribution; involved in theformation and/or maintenance of NPC-associated perinuclearheterochromatin exclusion zones (HEZs). Finally, acts as a spatialregulator of the spindle-assembly checkpoint (SAC) responseensuring a timely and effective recruitment of spindle checkpointproteins like MAD1L1 and MAD2L1 to unattached kinetochore duringthe metaphase-anaphase transition before chromosome congression.Its N-terminus is involved in activation of oncogenic kinases;Component of the nuclear pore complex (NPC), a complexrequired for the trafficking across the nuclear envelope.Functions as a scaffolding element in the nuclear phase of the NPCessential for normal nucleocytoplasmic transport of proteins andmRNAs, plays a role in the establishment of nuclear-peripheralchromatin compartmentalization in interphase, and in the mitoticspindle checkpoint signaling during mitosis. Involved in thequality control and retention of unspliced mRNAs in the nucleus;in association with NUP153, regulates the nuclear export ofunspliced mRNA species bearing constitutive transport element(CTE) in a NXF1- and KHDRBS1-independent manner. Negativelyregulates both the association of CTE-containing mRNA with largepolyribosomes and translation initiation. Does not play any rolein Rev response element (RRE)-mediated export of unspliced mRNAs.Implicated in nuclear export of mRNAs transcribed from heat shockgene promoters</t>
  </si>
  <si>
    <t>Expressed in esophagus, ovary, liver, skin,smooth muscles, cerebrum and fetal cerebellum (at protein level).Highest in testis, lung, thymus, spleen and brain, lower levels inheart, liver and kidney. {ECO:0000269|PubMed:12424524,ECO:0000269|PubMed:9024684}.</t>
  </si>
  <si>
    <t xml:space="preserve"> Peripheral membrane protein{ECO:0000269|PubMed:11514627, ECO:0000269|PubMed:9024684,ECO:0000269|PubMed:9828100, ECO:0000269|PubMed:9864356};Cytoplasmic side {ECO:0000269|PubMed:12802065,ECO:0000269|PubMed:15229283, ECO:0000269|PubMed:7798308}.Note=Detected as discrete intranuclear foci with IFI204 (Bysimilarity). In interphase, localizes to the nucleoplasmic side ofthe nuclear pore complex (NPC) core structure, forming a fibrousstructure called the nuclear basket. Detected exclusively to thecytoplasmic margin of NPC (PubMed:7798308). Docking to the innernucleoplasmic side of the NPC is mediated through binding tonucleoporins. Anchored by NUP153 to the NPC. The assembly of theNPC is a stepwise process in which Trp-containing peripheralstructures assemble after other components, including p62.Detected as filaments that emanate from the nuclear basket of theNPC and extend to the nucleolus to delineate a chromatin-freenetwork extending from the nuclear envelope to the perinucleolarregion. Detected in diffuse and discrete spheroidal intranuclearfoci. Nucleocytoplasmic shuttling protein imported into thenucleus in a XPO1/CRM1- and Importin alpha/Importin beta receptor-dependent manner. Remains localized to the nuclear membrane afterpoliovirus (PV) infection. During mitosis, remains associated withthe nuclear envelope until prometaphase. Associated with themitotic spindle from late prometaphase until anaphase. Reorganizedduring mitosis in a viscous and dynamic nuclear-derived spindlematrix that embeds the microtubule spindle apparatus from pole topole in a microtubule-independent manner. Recruited to thereforming nuclear envelope during telophase and cytokinesis.Detected at kinetochores during prometaphase (PubMed:18981471).Colocalizes with MAD2L1 in the spindle matrix but not atkinetochore (PubMed:19273613). Colocalizes with dynein, dynactin,tubulin at kinetochore during the metaphase-anaphase transition.Colocalizes with DYNLL1 at the mitotic spindle. {ECO:0000250,ECO:0000269|PubMed:18981471, ECO:0000269|PubMed:19273613,ECO:0000269|PubMed:7798308}.;Nucleoplasmic side {ECO:0000269|PubMed:11514627,ECO:0000269|PubMed:9024684, ECO:0000269|PubMed:9828100,ECO:0000269|PubMed:9864356}. Nucleus envelope{ECO:0000269|PubMed:12424524, ECO:0000269|PubMed:7798308}.Nucleus, nuclear pore complex {ECO:0000269|PubMed:11514627,ECO:0000269|PubMed:11839768, ECO:0000269|PubMed:12802065,ECO:0000269|PubMed:15229283, ECO:0000269|PubMed:18981471,ECO:0000269|PubMed:7798308, ECO:0000269|PubMed:9024684,ECO:0000269|PubMed:9828100, ECO:0000269|PubMed:9864356}. Cytoplasm{ECO:0000269|PubMed:11952838, ECO:0000269|PubMed:12802065}.Cytoplasm, cytoskeleton, spindle {ECO:0000269|PubMed:19273613}.Chromosome, centromere, kinetochore {ECO:0000269|PubMed:18981471}.Nucleus membrane {ECO:0000269|PubMed:12802065,ECO:0000269|PubMed:15229283, ECO:0000269|PubMed:7798308};Nucleus {ECO:0000269|PubMed:12802065}.Nucleus membrane {ECO:0000269|PubMed:11514627,ECO:0000269|PubMed:11952838, ECO:0000269|PubMed:18794356,ECO:0000269|PubMed:9024684, ECO:0000269|PubMed:9828100,ECO:0000269|PubMed:9864356};Peripheral membrane protein {ECO:0000269|PubMed:12802065,ECO:0000269|PubMed:15229283, ECO:0000269|PubMed:7798308}</t>
  </si>
  <si>
    <t>Note=A chromosomal aberration involving TPR has beenfound in papillary thyroid carcinomas (PTCs). Intrachromosomalrearrangement that links the 5'-end of the TPR gene to the proteinkinase domain of NTRK1 forms the fusion protein TRK-T1. TRK-T1 isa 55 kDa protein reacting with antibodies against the carboxyterminus of the NTRK1 protein. {ECO:0000269|PubMed:1532241}.Note=Involved in tumorigenic rearrangements with the MET.{ECO:0000269|PubMed:2300559}.</t>
  </si>
  <si>
    <t>DNA recombination;DNA repair;forebrain morphogenesis;lateral ventricle development;midbrain development;protein deubiquitination;regulation of proteasomal protein catabolic process;regulation of transcription, DNA-templated;transcription, DNA-templated;ubiquitin-dependent protein catabolic process</t>
  </si>
  <si>
    <t>endopeptidase inhibitor activity;proteasome binding;RNA binding;thiol-dependent ubiquitin-specific protease activity</t>
  </si>
  <si>
    <t>cytosol;cytosolic proteasome complex;Ino80 complex;mitochondrion;nucleoplasm;nucleus</t>
  </si>
  <si>
    <t>Peptidase_C12_UCH;Peptidase_C12_UCH_sf;Ubiquitinyl_hydrolase_UCH37;UCH37</t>
  </si>
  <si>
    <t>Downregulation of TGF-beta receptor signaling;UCH proteinases</t>
  </si>
  <si>
    <t>3D-structure;Acetylation;Alternative splicing;Complete proteome;Cytoplasm;DNA damage;DNA recombination;DNA repair;Hydrolase;Nucleus;Polymorphism;Protease;Proteasome;Reference proteome;Thiol protease;Transcription;Transcription regulation;Ubl conjugation pathway</t>
  </si>
  <si>
    <t>Q9Y5K5</t>
  </si>
  <si>
    <t>UCHL5_HUMAN</t>
  </si>
  <si>
    <t>Ubiquitin carboxyl-terminal hydrolase isozyme L5</t>
  </si>
  <si>
    <t>CH-L5</t>
  </si>
  <si>
    <t>UCHL5</t>
  </si>
  <si>
    <t xml:space="preserve"> ORFNames=AD-019;UCH37</t>
  </si>
  <si>
    <t>ENSG00000116750</t>
  </si>
  <si>
    <t>ENSP00000356418;ENSP00000356419;ENSP00000356424;ENSP00000356425</t>
  </si>
  <si>
    <t>Q9Y5K5-1;Q9Y5K5-2;Q9Y5K5-3;Q9Y5K5-4</t>
  </si>
  <si>
    <t>3A7S;3IHR;3RII;3RIS;3TB3;4UEL;4UEM;4UF5;4UF6;4WLP</t>
  </si>
  <si>
    <t xml:space="preserve"> however is inactive in the INO80complex and is activated by a transient interaction of the INO80complex with the proteasome via ADRM1;Protease that specifically cleaves 'Lys-48'-linkedpolyubiquitin chains. Deubiquitinating enzyme associated with the19S regulatory subunit of the 26S proteasome. Putative regulatorycomponent of the INO80 complex</t>
  </si>
  <si>
    <t>Cytoplasm {ECO:0000269|PubMed:18922472}.Nucleus {ECO:0000269|PubMed:18922472}. Note=Associates with theproteasome 19S subunit in the cytoplasm. Associates with the INO80complex in the nucleus.</t>
  </si>
  <si>
    <t>ATP-dependent chromatin remodeling;chromatin remodeling;covalent chromatin modification;negative regulation of transcription, DNA-templated;nervous system development;nucleosome disassembly;positive regulation of transcription, DNA-templated;regulation of transcription from RNA polymerase II promoter;transcription, DNA-templated</t>
  </si>
  <si>
    <t>nBAF complex;npBAF complex;nuclear chromatin;nucleoplasm;protein complex;SWI/SNF complex</t>
  </si>
  <si>
    <t>Chromosome and associated proteins;Hepatocellular carcinoma;Thermogenesis;Transcription machinery</t>
  </si>
  <si>
    <t>Myb_DNA-binding;SWIRM;SWIRM-assoc_1;SWIRM-assoc_2;SWIRM-assoc_3</t>
  </si>
  <si>
    <t>BRCT_dom_sf;Chromo/chromo_shadow_dom;Homeobox-like_sf;SANT/Myb;SANT_dom;SMARCC_C;SMARCC_N;SWIRM;SWIRM-assoc;WH-like_DNA-bd_sf</t>
  </si>
  <si>
    <t>CHROMO;SANT</t>
  </si>
  <si>
    <t>RMTs methylate histone arginines;RUNX1 interacts with co-factors whose precise effect on RUNX1 targets is not known</t>
  </si>
  <si>
    <t>ALL-1 supercomplex;BAF complex;BRD7-SWI\u2013SNF complex;BRG1-associated complex;Brg1-associated complex I;Brg1-associated complex II;Brg1-based SWI/SNF complex;BRG1-SIN3A complex;BRG1-SIN3A-HDAC containing SWI/SNF remodeling complex I;Brm-associated complex;BRM-associated complex;BRM-SIN3A complex;BRM-SIN3A-HDAC complex;EBAFa complex;EBAFb complex;Emerin complex 32;LARC complex (LCR-associated remodeling complex);NCOR1 complex;NUMAC complex (nucleosomal methylation activator complex);p300-CBP-p270-SWI/SNF complex;PBAF complex (Polybromo- and BAF containing complex);RNA polymerase II complex, (CDK8 complex), chromatin structure modifying;RNA polymerase II complex, chromatin structure modifying;RSmad complex;SIN3-ING1b complex II;SWI-SNF chromatin remodeling-related-BRCA1 complex;WINAC complex</t>
  </si>
  <si>
    <t>Acetylation;Alternative splicing;Chromatin regulator;Coiled coil;Complete proteome;Isopeptide bond;Neurogenesis;Nucleus;Phosphoprotein;Reference proteome;Transcription;Transcription regulation;Ubl conjugation</t>
  </si>
  <si>
    <t>Q8TAQ2</t>
  </si>
  <si>
    <t>SMRC2_HUMAN</t>
  </si>
  <si>
    <t>SWI/SNF complex subunit SMARCC2</t>
  </si>
  <si>
    <t>SMARCC2</t>
  </si>
  <si>
    <t>BAF170</t>
  </si>
  <si>
    <t>ENSG00000139613</t>
  </si>
  <si>
    <t>ENSP00000267064;ENSP00000302919;ENSP00000377591</t>
  </si>
  <si>
    <t>Q8TAQ2-1;Q8TAQ2-2;Q8TAQ2-3</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</si>
  <si>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(PubMed:11018012). Can stimulate theATPase activity of the catalytic subunit of these complexes(PubMed:10078207). May be required for CoREST dependent repressionof neuronal specific gene promoters in non-neuronal cells(PubMed:12192000). Belongs to the neural progenitors-specificchromatin remodeling complex (npBAF complex) and the neuron-specific chromatin remodeling complex (nBAF complex). Duringneural development a switch from a stem/progenitor to apostmitotic chromatin remodeling mechanism occurs as neurons exitthe cell cycle and become committed to their adult state. Thetransition from proliferating neural stem/progenitor cells topostmitotic neurons requires a switch in subunit composition ofthe npBAF and nBAF complexes. As neural progenitors exit mitosisand differentiate into neurons, npBAF complexes which containACTL6A/BAF53A and PHF10/BAF45A, are exchanged for homologousalternative ACTL6B/BAF53B and DPF1/BAF45B or DPF3/BAF45C subunitsin neuron-specific complexes (nBAF). The npBAF complex isessential for the self-renewal/proliferative capacity of themultipotent neural stem cells. The nBAF complex along with CRESTplays a role regulating the activity of genes essential fordendrite growth (By similarity). Critical regulator of myeloiddifferentiation, controlling granulocytopoiesis and the expressionof genes involved in neutrophil granule formation (By similarity)</t>
  </si>
  <si>
    <t>multicellular organism development;nuclear-transcribed mRNA catabolic process, nonsense-mediated decay;positive regulation of cell proliferation;positive regulation of translation;response to ethanol;rRNA processing;SRP-dependent cotranslational protein targeting to membrane;translation;translational initiation;viral transcription</t>
  </si>
  <si>
    <t>cytoplasmic ribonucleoprotein granule;cytosol;cytosolic small ribosomal subunit;extracellular exosome;extracellular matrix;focal adhesion;intracellular ribonucleoprotein complex;membrane;nucleoplasm;polysome;ribosome;small ribosomal subunit</t>
  </si>
  <si>
    <t>40S_S4_C;KOW;Ribosomal_S4e;RS4NT;S4</t>
  </si>
  <si>
    <t>40S_S4_C;KOW;Ribosomal_S4e;Ribosomal_S4e_central_region;Ribosomal_S4e_N;Ribosomal_S4e_N_CS;S4_RNA-bd;S4_RNA-bd_sf</t>
  </si>
  <si>
    <t>S4</t>
  </si>
  <si>
    <t>3D-structure;Acetylation;Complete proteome;Cytoplasm;Direct protein sequencing;Isopeptide bond;Reference proteome;Ribonucleoprotein;Ribosomal protein;RNA-binding;rRNA-binding;Ubl conjugation</t>
  </si>
  <si>
    <t>P62701</t>
  </si>
  <si>
    <t>RS4X_HUMAN</t>
  </si>
  <si>
    <t>40S ribosomal protein S4, X isoform</t>
  </si>
  <si>
    <t>RPS4X</t>
  </si>
  <si>
    <t>CCG2;RPS4;SCAR</t>
  </si>
  <si>
    <t>ENSG00000198034</t>
  </si>
  <si>
    <t>ENSP00000362744</t>
  </si>
  <si>
    <t>4UG0;4V6X;5A2Q;5LKS;5OA3;5T2C;5VYC</t>
  </si>
  <si>
    <t>Cytoplasm {ECO:0000269|PubMed:17289661}.Note=Localized in cytoplasmic mRNP granules containinguntranslated mRNAs.</t>
  </si>
  <si>
    <t>cyclooxygenase pathway;drug metabolic process;epithelial cell differentiation;oxidation-reduction process;vitamin K metabolic process</t>
  </si>
  <si>
    <t>15-hydroxyprostaglandin dehydrogenase (NADP+) activity;carbonyl reductase (NADPH) activity;oxidoreductase activity, acting on NAD(P)H, quinone or similar compound as acceptor;prostaglandin-E2 9-reductase activity</t>
  </si>
  <si>
    <t>cytosol;extracellular exosome;extracellular vesicle</t>
  </si>
  <si>
    <t>Arachidonic acid metabolism;Chemical carcinogenesis;Folate biosynthesis;Metabolism of xenobiotics by cytochrome P450</t>
  </si>
  <si>
    <t>Arachidonic acid metabolism;Chemical carcinogenesis;Folate biosynthesis;Metabolic pathways;Metabolism of xenobiotics by cytochrome P450</t>
  </si>
  <si>
    <t>Synthesis of Prostaglandins (PG) and Thromboxanes (TX)</t>
  </si>
  <si>
    <t>3D-structure;Acetylation;Alternative splicing;Complete proteome;Cytoplasm;Direct protein sequencing;NADP;Oxidoreductase;Phosphoprotein;Polymorphism;Reference proteome</t>
  </si>
  <si>
    <t>P16152</t>
  </si>
  <si>
    <t>CBR1_HUMAN</t>
  </si>
  <si>
    <t>Carbonyl reductase [NADPH] 1</t>
  </si>
  <si>
    <t>CBR1</t>
  </si>
  <si>
    <t>CBR;CRN;SDR21C1</t>
  </si>
  <si>
    <t>ENSG00000159228</t>
  </si>
  <si>
    <t>ENSP00000290349;ENSP00000434613</t>
  </si>
  <si>
    <t>P16152-1;P16152-2</t>
  </si>
  <si>
    <t>1WMA;2PFG;3BHI;3BHJ;3BHM;4Z3D</t>
  </si>
  <si>
    <t>1.1.1.184</t>
  </si>
  <si>
    <t>NADPH-dependent reductase with broad substratespecificity. Catalyzes the reduction of a wide variety of carbonylcompounds including quinones, prostaglandins, menadione, plusvarious xenobiotics. Catalyzes the reduction of the antitumoranthracyclines doxorubicin and daunorubicin to the cardiotoxiccompounds doxorubicinol and daunorubicinol. Can convertprostaglandin E2 to prostaglandin F2-alpha. Can bind glutathione,which explains its higher affinity for glutathione-conjugatedsubstrates. Catalyzes the reduction of S-nitrosoglutathione</t>
  </si>
  <si>
    <t>folic acid metabolic process;glycine biosynthetic process from serine;glycine metabolic process;L-serine biosynthetic process;L-serine metabolic process;one-carbon metabolic process;positive regulation of cell proliferation;protein homotetramerization;protein K63-linked deubiquitination;protein tetramerization;response to type I interferon;tetrahydrofolate interconversion;tetrahydrofolate metabolic process</t>
  </si>
  <si>
    <t>amino acid binding;chromatin binding;glycine hydroxymethyltransferase activity;identical protein binding;L-allo-threonine aldolase activity;pyridoxal phosphate binding</t>
  </si>
  <si>
    <t>BRISC complex;cytoplasm;extracellular exosome;microtubule cytoskeleton;mitochondrial inner membrane;mitochondrial intermembrane space;mitochondrial matrix;mitochondrial nucleoid;mitochondrion;nucleus</t>
  </si>
  <si>
    <t>Antifolate resistance;Glycine, serine and threonine metabolism;Glyoxylate and dicarboxylate metabolism;One carbon pool by folate</t>
  </si>
  <si>
    <t>Antifolate resistance;Biosynthesis of amino acids;Carbon metabolism;Glycine, serine and threonine metabolism;Glyoxylate and dicarboxylate metabolism;Metabolic pathways;One carbon pool by folate</t>
  </si>
  <si>
    <t>PyrdxlP-dep_Trfase;PyrdxlP-dep_Trfase_major_sub1;PyrdxlP-dep_Trfase_sub2;Ser_HO-MeTrfase;Ser_HO-MeTrfase_PLP_BS</t>
  </si>
  <si>
    <t>ABRAXAS2-SHMT2 complex</t>
  </si>
  <si>
    <t>3D-structure;Acetylation;Alternative splicing;Complete proteome;Cytoplasm;Membrane;Mitochondrion;Mitochondrion inner membrane;Mitochondrion nucleoid;Nucleus;One-carbon metabolism;Phosphoprotein;Pyridoxal phosphate;Reference proteome;Transferase;Transit peptide</t>
  </si>
  <si>
    <t>P34897</t>
  </si>
  <si>
    <t>GLYM_HUMAN</t>
  </si>
  <si>
    <t>Serine hydroxymethyltransferase, mitochondrial</t>
  </si>
  <si>
    <t>HMT</t>
  </si>
  <si>
    <t>SHMT2</t>
  </si>
  <si>
    <t>ENSG00000182199</t>
  </si>
  <si>
    <t>ENSP00000333667;ENSP00000406881;ENSP00000413770;ENSP00000452315;ENSP00000452419</t>
  </si>
  <si>
    <t>P34897-1;P34897-2;P34897-3</t>
  </si>
  <si>
    <t>3OU5;4PVF;5V7I</t>
  </si>
  <si>
    <t>2.1.2.1</t>
  </si>
  <si>
    <t>Contributes to the de novo mitochondrial thymidylatebiosynthesis pathway via its role in glycine and tetrahydrofolatemetabolism. Thymidylate biosynthesis is required to prevent uracilaccumulation in mtDNA (PubMed:21876188). Interconversion of serineand glycine (PubMed:25619277). Associates with mitochondrial DNA(PubMed:18063578). Plays a role in the deubiquitination of targetproteins as component of the BRISC complex (PubMed:24075985).Required for IFNAR1 deubiquitination by the BRISC complex(PubMed:24075985).</t>
  </si>
  <si>
    <t>Mitochondrion {ECO:0000269|PubMed:21876188,ECO:0000269|PubMed:24075985}. Mitochondrion matrix, mitochondrionnucleoid {ECO:0000269|PubMed:18063578}. Mitochondrion innermembrane {ECO:0000269|PubMed:21876188}. Cytoplasm{ECO:0000269|PubMed:24075985}. Nucleus{ECO:0000269|PubMed:24075985}.</t>
  </si>
  <si>
    <t>actin cytoskeleton organization;negative regulation of actin filament bundle assembly;negative regulation of actin filament polymerization;negative regulation of stress fiber assembly;neural tube closure;positive regulation of actin filament bundle assembly;positive regulation of actin filament polymerization;positive regulation of ATPase activity;positive regulation of epithelial cell migration;positive regulation of ruffle assembly;protein stabilization;regulation of transcription from RNA polymerase II promoter;Wnt signaling pathway, planar cell polarity pathway</t>
  </si>
  <si>
    <t>actin binding;actin monomer binding;adenyl-nucleotide exchange factor activity;cadherin binding;phosphatidylinositol-4,5-bisphosphate binding;proline-rich region binding;Rho GTPase binding;RNA binding</t>
  </si>
  <si>
    <t>blood microparticle;cell cortex;cytoplasm;cytoskeleton;cytosol;extracellular exosome;focal adhesion;membrane;nucleus</t>
  </si>
  <si>
    <t>PFN;PFN_sf;Profilin_CS;Profilin1/2/3_vertebrate</t>
  </si>
  <si>
    <t>PCP/CE pathway;Platelet degranulation;RHO GTPases Activate Formins;Signaling by ROBO receptors</t>
  </si>
  <si>
    <t>Profilin 1 complex;RIAM-profilin complex;RIAM-Rap1-GTP-profilin complex</t>
  </si>
  <si>
    <t>3D-structure;Acetylation;Actin-binding;Amyotrophic lateral sclerosis;Complete proteome;Cytoplasm;Cytoskeleton;Direct protein sequencing;Disease mutation;Isopeptide bond;Neurodegeneration;Phosphoprotein;Reference proteome;Ubl conjugation</t>
  </si>
  <si>
    <t>P07737</t>
  </si>
  <si>
    <t>PROF1_HUMAN</t>
  </si>
  <si>
    <t>Profilin-1</t>
  </si>
  <si>
    <t>PFN1</t>
  </si>
  <si>
    <t>ENSG00000108518</t>
  </si>
  <si>
    <t>ENSP00000225655</t>
  </si>
  <si>
    <t>1AWI;1CF0;1CJF;1FIK;1FIL;1PFL;2PAV;2PBD;3CHW;4X1L;4X1M;4X25</t>
  </si>
  <si>
    <t>Binds to actin and affects the structure of thecytoskeleton. At high concentrations, profilin prevents thepolymerization of actin, whereas it enhances it at lowconcentrations. By binding to PIP2, it inhibits the formation ofIP3 and DG. Inhibits androgen receptor (AR) and HTT aggregationand binding of G-actin is essential for its inhibition of AR</t>
  </si>
  <si>
    <t>Expressed in epididymis (at protein level).{ECO:0000269|PubMed:20736409}.</t>
  </si>
  <si>
    <t>Amyotrophic lateral sclerosis 18 (ALS18) [MIM:614808]: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{ECO:0000269|PubMed:22801503}. Note=The diseaseis caused by mutations affecting the gene represented in thisentry.</t>
  </si>
  <si>
    <t>positive regulation of telomerase RNA localization to Cajal body;pseudouridine synthesis;rRNA pseudouridine synthesis;snoRNA guided rRNA pseudouridine synthesis;snRNA pseudouridine synthesis;telomere maintenance via telomerase</t>
  </si>
  <si>
    <t>box H/ACA snoRNA binding;RNA binding;telomerase RNA binding</t>
  </si>
  <si>
    <t>box H/ACA scaRNP complex;box H/ACA snoRNP complex;box H/ACA telomerase RNP complex;nuclear body;nucleoplasm;small nucleolar ribonucleoprotein complex;telomerase holoenzyme complex</t>
  </si>
  <si>
    <t>DNA replication proteins;Ribosome biogenesis;Ribosome biogenesis in eukaryotes</t>
  </si>
  <si>
    <t>Dyskeratosis congenita</t>
  </si>
  <si>
    <t>Nop10p</t>
  </si>
  <si>
    <t>H/ACA_rnp_Nop10;H/ACA_rnp_Nop10_sf</t>
  </si>
  <si>
    <t>rRNA modification in the nucleus and cytosol</t>
  </si>
  <si>
    <t>Telomerase holoenzyme</t>
  </si>
  <si>
    <t>Complete proteome;Disease mutation;Dyskeratosis congenita;Nucleus;Reference proteome;Ribonucleoprotein;Ribosome biogenesis;rRNA processing</t>
  </si>
  <si>
    <t>Q9NPE3</t>
  </si>
  <si>
    <t>NOP10_HUMAN</t>
  </si>
  <si>
    <t>H/ACA ribonucleoprotein complex subunit 3</t>
  </si>
  <si>
    <t>NOP10</t>
  </si>
  <si>
    <t>NOLA3</t>
  </si>
  <si>
    <t>ENSG00000182117</t>
  </si>
  <si>
    <t>ENSP00000332198</t>
  </si>
  <si>
    <t>Required for ribosome biogenesis and telomeremaintenance. Part of the H/ACA small nucleolar ribonucleoprotein(H/ACA snoRNP) complex, which catalyzes pseudouridylation of rRNA.This involves the isomerization of uridine such that the ribose issubsequently attached to C5, instead of the normal N1. Each rRNAcan contain up to 100 pseudouridine ("psi") residues, which mayserve to stabilize the conformation of rRNAs. May also be requiredfor correct processing or intranuclear trafficking of TERC, theRNA component of the telomerase reverse transcriptase (TERT)holoenzyme.</t>
  </si>
  <si>
    <t>Nucleus, nucleolus{ECO:0000269|PubMed:11074001}. Nucleus, Cajal body{ECO:0000269|PubMed:11074001}. Note=Also localized to Cajal bodies(coiled bodies).</t>
  </si>
  <si>
    <t>Dyskeratosis congenita, autosomal recessive, 1 (DKCB1)[MIM:224230]: A rare multisystem disorder caused by defectivetelomere maintenance. It is characterized by progressive bonemarrow failure, and the clinical triad of reticulated skinhyperpigmentation, nail dystrophy, and mucosal leukoplakia. Commonbut variable features include premature graying, aplastic anemia,low platelets, osteoporosis, pulmonary fibrosis, and liverfibrosis among others. Early mortality is often associated withbone marrow failure, infections, fatal pulmonary complications, ormalignancy. {ECO:0000269|PubMed:17507419}. Note=The disease iscaused by mutations affecting the gene represented in this entry.</t>
  </si>
  <si>
    <t>neutrophil degranulation;positive regulation of transcription, DNA-templated;transcription, DNA-templated</t>
  </si>
  <si>
    <t>ATP binding;DNA binding;double-stranded RNA binding;RNA binding;transferase activity</t>
  </si>
  <si>
    <t>extracellular region;ficolin-1-rich granule lumen;intracellular ribonucleoprotein complex;membrane;nucleolus;nucleus;specific granule lumen;tertiary granule lumen</t>
  </si>
  <si>
    <t>2-5-oligoadenylate_synth_N;DZF_dom</t>
  </si>
  <si>
    <t>CDC5L complex;DNA-PK-Ku-eIF2-NF90-NF45 complex;Large Drosha complex;Nop56p-associated pre-rRNA complex</t>
  </si>
  <si>
    <t>Activator;Complete proteome;Cytoplasm;Direct protein sequencing;DNA-binding;Isopeptide bond;Methylation;Nucleus;Phosphoprotein;Reference proteome;Transcription;Transcription regulation;Ubl conjugation</t>
  </si>
  <si>
    <t>Q12905</t>
  </si>
  <si>
    <t>ILF2_HUMAN</t>
  </si>
  <si>
    <t>Interleukin enhancer-binding factor 2</t>
  </si>
  <si>
    <t>ILF2</t>
  </si>
  <si>
    <t>NF45</t>
  </si>
  <si>
    <t>ENSG00000143621</t>
  </si>
  <si>
    <t>ENSP00000355011</t>
  </si>
  <si>
    <t>Appears to function predominantly as a heterodimericcomplex with ILF3. This complex may regulate transcription of theIL2 gene during T-cell activation. It can also promote theformation of stable DNA-dependent protein kinase holoenzymecomplexes on DNA. Essential for the efficient reshuttling of ILF3(isoform 1 and isoform 2) into the nucleus</t>
  </si>
  <si>
    <t>Nucleus, nucleolus. Cytoplasm. Nucleus.Note=Localized in cytoplasmic mRNP granules containinguntranslated mRNAs.</t>
  </si>
  <si>
    <t>adherens junction assembly;apical junction assembly;axon extension;cell adhesion;cell-matrix adhesion;epithelial cell-cell adhesion;lamellipodium assembly;morphogenesis of an epithelium;movement of cell or subcellular component;muscle contraction;negative regulation of cell migration;neutrophil degranulation;platelet aggregation;platelet degranulation;protein localization to cell surface</t>
  </si>
  <si>
    <t>actin binding;alpha-catenin binding;beta-catenin binding;cadherin binding;dystroglycan binding;structural molecule activity;ubiquitin protein ligase binding</t>
  </si>
  <si>
    <t>adherens junction;brush border;cell;cell-cell adherens junction;cell-cell junction;cell-substrate junction;costamere;cytoskeleton;cytosol;extracellular exosome;extracellular region;extracellular vesicle;fascia adherens;ficolin-1-rich granule lumen;focal adhesion;inner dense plaque of desmosome;membrane raft;outer dense plaque of desmosome;plasma membrane;podosome;protein complex;sarcolemma;secretory granule lumen;specific granule lumen;terminal web;zonula adherens</t>
  </si>
  <si>
    <t>Adherens junction;Amoebiasis;Bacterial invasion of epithelial cells;Cytoskeleton proteins;Exosome;Focal adhesion;Leukocyte transendothelial migration;Regulation of actin cytoskeleton;Shigellosis</t>
  </si>
  <si>
    <t>Adherens junction;Amoebiasis;Bacterial invasion of epithelial cells;Focal adhesion;Leukocyte transendothelial migration;Regulation of actin cytoskeleton;Shigellosis</t>
  </si>
  <si>
    <t>Dilated cardiomyopathy;Hypertrophic cardiomyopathy</t>
  </si>
  <si>
    <t>Alpha-catenin/vinculin-like_sf;Vinculin;Vinculin/catenin;Vinculin_CS</t>
  </si>
  <si>
    <t>MAP2K and MAPK activation;Neutrophil degranulation;Paradoxical activation of RAF signaling by kinase inactive BRAF;Platelet degranulation;Signaling by BRAF and RAF fusions;Signaling by high-kinase activity BRAF mutants;Signaling by moderate kinase activity BRAF mutants;Signaling by RAS mutants;Smooth Muscle Contraction</t>
  </si>
  <si>
    <t>Polycystin-1 multiprotein complex (ACTN1, CDH1, SRC, JUP, VCL, CTNNB1, PXN, BCAR1, PKD1, PTK2, TLN1);THSD1-FAK-talin-vinculin complex</t>
  </si>
  <si>
    <t>3D-structure;Acetylation;Actin-binding;Alternative splicing;Cardiomyopathy;Cell adhesion;Cell junction;Cell membrane;Complete proteome;Cytoplasm;Cytoskeleton;Direct protein sequencing;Disease mutation;Lipoprotein;Membrane;Palmitate;Phosphoprotein;Polymorphism;Reference proteome;Repeat</t>
  </si>
  <si>
    <t>P18206</t>
  </si>
  <si>
    <t>Familial isolated dilated cardiomyopathy;Familial isolated hypertrophic cardiomyopathy</t>
  </si>
  <si>
    <t>VINC_HUMAN</t>
  </si>
  <si>
    <t>VCL</t>
  </si>
  <si>
    <t>ENSG00000035403</t>
  </si>
  <si>
    <t>ENSP00000211998;ENSP00000361841</t>
  </si>
  <si>
    <t>P18206-1;P18206-2</t>
  </si>
  <si>
    <t>1RKC;1RKE;1SYQ;1TR2;1YDI;2GWW;2HSQ;2IBF;3H2U;3H2V;3JBK;3MYI;3RF3;3S90;3TJ5;3TJ6;3VF0;4DJ9;4EHP;4LN2;4LNP;4PR9;5L0C;5L0D;5L0F;5L0G;5L0H;5L0I;5L0J;5O2Q</t>
  </si>
  <si>
    <t>Actin filament (F-actin)-binding protein involved incell-matrix adhesion and cell-cell adhesion. Regulates cell-surface E-cadherin expression and potentiates mechanosensing bythe E-cadherin complex. May also play important roles in cellmorphology and locomotion.</t>
  </si>
  <si>
    <t>Metavinculin is muscle-specific.</t>
  </si>
  <si>
    <t xml:space="preserve"> Cytoplasmic side{ECO:0000250|UniProtKB:P12003}. Cell junction, adherens junction{ECO:0000250|UniProtKB:P12003}. Cell junction, focal adhesion{ECO:0000250|UniProtKB:P12003}. Cytoplasm, cytoskeleton{ECO:0000250|UniProtKB:P85972}. Cell membrane, sarcolemma{ECO:0000250|UniProtKB:Q64727}; Cytoplasmic side{ECO:0000250|UniProtKB:Q64727}. Note=Recruitment to cell-celljunctions occurs in a myosin II-dependent manner. Interaction withCTNNB1 is necessary for its localization to the cell-celljunctions. {ECO:0000250|UniProtKB:P12003}.; Peripheral membrane protein{ECO:0000250|UniProtKB:P12003}; Peripheral membrane protein{ECO:0000250|UniProtKB:Q64727};Cell membrane{ECO:0000250|UniProtKB:P12003}</t>
  </si>
  <si>
    <t>Cardiomyopathy, dilated 1W (CMD1W) [MIM:611407]: Adisorder characterized by ventricular dilation and impairedsystolic function, resulting in congestive heart failure andarrhythmia. Patients are at risk of premature death.{ECO:0000269|PubMed:11815424, ECO:0000269|PubMed:16236538}.Note=The disease is caused by mutations affecting the generepresented in this entry.Cardiomyopathy, familial hypertrophic 15 (CMH15)[MIM:613255]: A hereditary heart disorder characterized byventricular hypertrophy, which is usually asymmetric and ofteninvolves the interventricular septum. The symptoms includedyspnea, syncope, collapse, palpitations, and chest pain. They canbe readily provoked by exercise. The disorder has inter- andintrafamilial variability ranging from benign to malignant formswith high risk of cardiac failure and sudden cardiac death.{ECO:0000269|PubMed:16712796}. Note=The disease is caused bymutations affecting the gene represented in this entry.</t>
  </si>
  <si>
    <t>activation of MAPKK activity;cell cycle arrest;cellular protein localization;cellular response to amino acid stimulus;MAPK cascade;neutrophil degranulation;positive regulation of TOR signaling;regulation of macroautophagy</t>
  </si>
  <si>
    <t>kinase activator activity</t>
  </si>
  <si>
    <t>endosome membrane;extracellular exosome;focal adhesion;lysosomal membrane;plasma membrane;Ragulator complex;specific granule membrane;tertiary granule membrane</t>
  </si>
  <si>
    <t>MAPK signaling pathway;mTOR signaling pathway</t>
  </si>
  <si>
    <t>MAPKK1_Int</t>
  </si>
  <si>
    <t>LAMTOR3</t>
  </si>
  <si>
    <t>Energy dependent regulation of mTOR by LKB1-AMPK;Macroautophagy;MAP2K and MAPK activation;mTOR signalling;mTORC1-mediated signalling;Neutrophil degranulation;Regulation of PTEN gene transcription;TP53 Regulates Metabolic Genes</t>
  </si>
  <si>
    <t>Mp1-p14 scaffolding complex;p14-Mp1-ERK2 complex;p14-Mp1-MEK1 complex;v-ATPase-Ragulator-AXIN/LKB1-AMPK complex</t>
  </si>
  <si>
    <t>3D-structure;Alternative splicing;Complete proteome;Endosome;Membrane;Reference proteome</t>
  </si>
  <si>
    <t>Q9UHA4</t>
  </si>
  <si>
    <t>LTOR3_HUMAN</t>
  </si>
  <si>
    <t>Ragulator complex protein LAMTOR3</t>
  </si>
  <si>
    <t>MAP2K1IP1;MAPKSP1</t>
  </si>
  <si>
    <t>ENSG00000109270</t>
  </si>
  <si>
    <t>ENSP00000226522;ENSP00000424183</t>
  </si>
  <si>
    <t>Q9UHA4-1;Q9UHA4-2</t>
  </si>
  <si>
    <t>1SKO;2ZL1;3CPT;5X6U;5X6V;5Y39;6B9X;6EHP;6EHR</t>
  </si>
  <si>
    <t>As part of the Ragulator complex it is involved in aminoacid sensing and activation of mTORC1, a signaling complexpromoting cell growth in response to growth factors, energylevels, and amino acids. Activated by amino acids through amechanism involving the lysosomal V-ATPase, the Ragulatorfunctions as a guanine nucleotide exchange factor activating thesmall GTPases Rag. Activated Ragulator and Rag GTPases function asa scaffold recruiting mTORC1 to lysosomes where it is in turnactivated. Adapter protein that enhances the efficiency of the MAPkinase cascade facilitating the activation of MAPK2</t>
  </si>
  <si>
    <t xml:space="preserve"> Cytoplasmic side{ECO:0000250}.;Late endosome membrane {ECO:0000250};Peripheral membrane protein {ECO:0000250}</t>
  </si>
  <si>
    <t>activation of cysteine-type endopeptidase activity involved in apoptotic process;cadmium ion transmembrane transport;cellular iron ion homeostasis;cellular response to oxidative stress;cobalt ion transport;copper ion transport;dendrite morphogenesis;detection of oxygen;erythrocyte development;ferrous iron import;ferrous iron transport;heme biosynthetic process;lead ion transport;learning or memory;manganese ion transport;multicellular organismal iron ion homeostasis;nickel cation transport;response to hypoxia;response to iron ion;vanadium ion transport</t>
  </si>
  <si>
    <t>cadmium ion binding;cadmium ion transmembrane transporter activity;cobalt ion transmembrane transporter activity;copper ion transmembrane transporter activity;ferrous iron transmembrane transporter activity;inorganic cation transmembrane transporter activity;iron ion transmembrane transporter activity;lead ion transmembrane transporter activity;manganese ion transmembrane transporter activity;nickel cation transmembrane transporter activity;solute:proton symporter activity;transition metal ion transmembrane transporter activity;vanadium ion transmembrane transporter activity;zinc ion transmembrane transporter activity</t>
  </si>
  <si>
    <t>apical part of cell;apical plasma membrane;basal part of cell;brush border membrane;cell surface;cytoplasm;cytoplasmic vesicle;early endosome;extracellular vesicle;integral component of plasma membrane;late endosome;late endosome membrane;lysosomal membrane;lysosome;membrane;mitochondrial outer membrane;mitochondrion;nucleus;paraferritin complex;perinuclear region of cytoplasm;plasma membrane;recycling endosome;trans-Golgi network;vacuole</t>
  </si>
  <si>
    <t>Ferroptosis;Lysosome;Mineral absorption;Transporters</t>
  </si>
  <si>
    <t>Ferroptosis;Lysosome;Mineral absorption</t>
  </si>
  <si>
    <t>Hypochromic microcytic anemia</t>
  </si>
  <si>
    <t>Nramp</t>
  </si>
  <si>
    <t>NRAMP_fam</t>
  </si>
  <si>
    <t>Defective SLC11A2 causes hypochromic microcytic anemia, with iron overload 1 (AHMIO1);Iron uptake and transport;Metal ion SLC transporters</t>
  </si>
  <si>
    <t>NDFIP1-NEDD4L-SLC11A2 complex</t>
  </si>
  <si>
    <t>3D-structure;Alternative splicing;Cell membrane;Complete proteome;Disease mutation;Endosome;Glycoprotein;Ion transport;Iron;Iron transport;Membrane;Mitochondrion;Mitochondrion outer membrane;Phosphoprotein;Polymorphism;Reference proteome;Transmembrane;Transmembrane helix;Transport;Ubl conjugation</t>
  </si>
  <si>
    <t>P49281</t>
  </si>
  <si>
    <t>Microcytic anemia with liver iron overload</t>
  </si>
  <si>
    <t>NRAM2_HUMAN</t>
  </si>
  <si>
    <t>Natural resistance-associated macrophage protein 2</t>
  </si>
  <si>
    <t>RAMP 2</t>
  </si>
  <si>
    <t>SLC11A2</t>
  </si>
  <si>
    <t>DCT1;DMT1;NRAMP2</t>
  </si>
  <si>
    <t>ENSG00000110911</t>
  </si>
  <si>
    <t>ENSP00000262051;ENSP00000262052;ENSP00000378364;ENSP00000442810;ENSP00000444542;ENSP00000446769;ENSP00000449008;ENSP00000449200</t>
  </si>
  <si>
    <t>P49281-1;P49281-2;P49281-3;P49281-5</t>
  </si>
  <si>
    <t>5F0L;5F0M;5F0P</t>
  </si>
  <si>
    <t>Important in metal transport, in particular iron. Canalso transport manganese, cobalt, cadmium, nickel, vanadium andlead. Involved in apical iron uptake into duodenal enterocytes.Involved in iron transport from acidified endosomes into thecytoplasm of erythroid precursor cells. May play an important rolein hepatic iron accumulation and tissue iron distribution. Mayserve to import iron into the mitochondria</t>
  </si>
  <si>
    <t>Ubiquitously expressed. Isoform 1 is highlyexpressed in brain. Isoform 2 is highly expressed in spleen,thymus and pancreas. Isoform 3 and isoform 4 are abundantlyexpressed in duodenum and kidney. {ECO:0000269|PubMed:12209011,ECO:0000269|PubMed:9642100}.</t>
  </si>
  <si>
    <t xml:space="preserve"> Multi-pass membrane protein {ECO:0000305}. Early endosome{ECO:0000269|PubMed:12475959}.Endosome membrane{ECO:0000269|PubMed:12475959, ECO:0000269|PubMed:18776082,ECO:0000269|PubMed:25491917}; Multi-pass membrane protein {ECO:0000305}. Note=Also found inextracellular vesicles different from exosomes.{ECO:0000269|PubMed:27462458}.; Multi-pass membrane protein. Cellmembrane {ECO:0000269|PubMed:12475959,ECO:0000269|PubMed:25326704, ECO:0000269|PubMed:25491917}; Multi-pass membrane protein{ECO:0000269|PubMed:18776082}. Mitochondrion outer membrane{ECO:0000269|PubMed:24448823};Isoform 2: Cell membrane{ECO:0000269|PubMed:12475959, ECO:0000269|PubMed:25491917}</t>
  </si>
  <si>
    <t>Anemia, hypochromic microcytic, with iron overload 1(AHMIO1) [MIM:206100]: A hematologic disease characterized byabnormal hemoglobin content in the erythrocytes which are reducedin size. The disorder is due to an error of iron metabolism thatresults in high serum iron, massive hepatic iron deposition, andabsence of sideroblasts and stainable bone marrow iron store.Despite adequate transferrin-iron complex, delivery of iron to theerythroid bone marrow is apparently insufficient for the demandsof hemoglobin synthesis. {ECO:0000269|PubMed:15459009,ECO:0000269|PubMed:16160008, ECO:0000269|PubMed:16439678}.Note=The disease is caused by mutations affecting the generepresented in this entry.</t>
  </si>
  <si>
    <t>axonogenesis;cellular response to exogenous dsRNA;dsRNA transport;extracellular matrix disassembly;membrane raft assembly;plasma membrane raft assembly;positive regulation of cell adhesion molecule production;positive regulation of cell junction assembly;positive regulation of cell-cell adhesion mediated by cadherin;positive regulation of cytokine production;positive regulation of endocytosis;positive regulation of heterotypic cell-cell adhesion;positive regulation of interferon-beta production;positive regulation of myoblast fusion;positive regulation of protein binding;positive regulation of protein phosphorylation;positive regulation of skeletal muscle tissue development;positive regulation of synaptic transmission, dopaminergic;positive regulation of toll-like receptor 3 signaling pathway;protein homooligomerization;protein kinase C signaling;protein localization to membrane raft;protein localization to plasma membrane;protein stabilization;regulation of receptor internalization;regulation of Rho protein signal transduction;response to endoplasmic reticulum stress</t>
  </si>
  <si>
    <t>basolateral plasma membrane;caveola;cell-cell adherens junction;cell-cell contact zone;cell-cell junction;centriolar satellite;cytoplasmic vesicle;early endosome;endosome;extracellular exosome;flotillin complex;focal adhesion;integral component of membrane;lamellipodium;lysosomal membrane;melanosome;membrane;membrane raft;microtubule organizing center;plasma membrane;sarcolemma;uropod</t>
  </si>
  <si>
    <t>CAP-cbl-flotilin complex</t>
  </si>
  <si>
    <t>Alternative splicing;Cell membrane;Complete proteome;Endosome;Membrane;Phosphoprotein;Polymorphism;Reference proteome</t>
  </si>
  <si>
    <t>O75955</t>
  </si>
  <si>
    <t>FLOT1_HUMAN</t>
  </si>
  <si>
    <t>Flotillin-1</t>
  </si>
  <si>
    <t>FLOT1</t>
  </si>
  <si>
    <t>ENSG00000137312;ENSG00000206379;ENSG00000206480;ENSG00000230143;ENSG00000232280</t>
  </si>
  <si>
    <t>ENSP00000365569;ENSP00000372873;ENSP00000373056;ENSP00000388861;ENSP00000391438</t>
  </si>
  <si>
    <t>O75955-1</t>
  </si>
  <si>
    <t>May act as a scaffolding protein within caveolarmembranes, functionally participating in formation of caveolae orcaveolae-like vesicles.</t>
  </si>
  <si>
    <t xml:space="preserve"> Peripheral membrane protein{ECO:0000250|UniProtKB:O08917}. Melanosome{ECO:0000269|PubMed:17081065}. Membrane raft{ECO:0000269|PubMed:25893292}. Note=Identified by massspectrometry in melanosome fractions from stage I to stage IV(PubMed:17081065). Membrane-associated protein of caveola (Bysimilarity). {ECO:0000250|UniProtKB:O08917,ECO:0000269|PubMed:17081065}.; Peripheral membrane protein{ECO:0000269|PubMed:20682791}. Endosome{ECO:0000269|PubMed:20682791}. Membrane, caveola{ECO:0000250|UniProtKB:O08917};Cell membrane</t>
  </si>
  <si>
    <t>anaphase-promoting complex-dependent catabolic process;antigen processing and presentation of exogenous peptide antigen via MHC class I, TAP-dependent;apoptotic process;Fc-epsilon receptor signaling pathway;MAPK cascade;negative regulation of canonical Wnt signaling pathway;negative regulation of extrinsic apoptotic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G1/S transition of mitotic cell cycle;regulation of hematopoietic stem cell differentiation;regulation of mRNA stability;regulation of proteasomal protein catabolic process;regulation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</si>
  <si>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endopeptidase activator activity;identical protein binding;MDM2/MDM4 family protein binding;p53 binding</t>
  </si>
  <si>
    <t>cytoplasm;cytosol;membrane;nucleoplasm;nucleus;proteasome activator complex;proteasome complex</t>
  </si>
  <si>
    <t>Antigen processing and presentation;Exosome;Hepatitis C;Proteasome</t>
  </si>
  <si>
    <t>Antigen processing and presentation;Hepatitis C;Proteasome</t>
  </si>
  <si>
    <t>PA28_alpha;PA28_beta</t>
  </si>
  <si>
    <t>PA28_C;PA28_C_sf;PA28_N_sf;Proteasome_activ_PA28;Proteasome_activ_PA28_N;Proteasome_activ_sf</t>
  </si>
  <si>
    <t>PA28gamma complex;PA28gamma-20S proteasome</t>
  </si>
  <si>
    <t>Acetylation;Alternative splicing;Apoptosis;Cell cycle;Complete proteome;Cytoplasm;Direct protein sequencing;Nucleus;Phosphoprotein;Proteasome;Reference proteome</t>
  </si>
  <si>
    <t>P61289</t>
  </si>
  <si>
    <t>PSME3_HUMAN</t>
  </si>
  <si>
    <t>Proteasome activator complex subunit 3</t>
  </si>
  <si>
    <t>PSME3</t>
  </si>
  <si>
    <t>ENSG00000131467</t>
  </si>
  <si>
    <t>ENSP00000293362;ENSP00000409487;ENSP00000466794</t>
  </si>
  <si>
    <t>P61289-1;P61289-2;P61289-3</t>
  </si>
  <si>
    <t>Subunit of the 11S REG-gamma (also called PA28-gamma)proteasome regulator, a doughnut-shaped homoheptamer whichassociates with the proteasome. 11S REG-gamma activates thetrypsin-like catalytic subunit of the proteasome but inhibits thechymotrypsin-like and postglutamyl-preferring (PGPH) subunits.Facilitates the MDM2-p53/TP53 interaction which promotesubiquitination- and MDM2-dependent proteasomal degradation ofp53/TP53, limiting its accumulation and resulting in inhibitedapoptosis after DNA damage. May also be involved in cell cycleregulation. Mediates CCAR2 and CHEK2-dependent SIRT1 inhibition(PubMed:25361978).</t>
  </si>
  <si>
    <t>Nucleus {ECO:0000269|PubMed:10657252,ECO:0000269|PubMed:12629132}. Cytoplasm {ECO:0000250}.Note=Localizes to the cytoplasm during mitosis following nuclearenvelope breakdown at this distinct stage of the cell cycle whichallows its interaction with MAP3K3 kinase. {ECO:0000250}.</t>
  </si>
  <si>
    <t>angiogenesis;body fluid secretion;catabolism by host of symbiont protein;collagen fibril organization;fibrinolysis;interleukin-12-mediated signaling pathway;membrane raft assembly;negative regulation by host of symbiont molecular function;negative regulation of development of symbiont involved in interaction with host;negative regulation of low-density lipoprotein particle receptor catabolic process;neutrophil degranulation;osteoclast development;positive regulation of fibroblast proliferation;positive regulation of low-density lipoprotein particle clearance;positive regulation of low-density lipoprotein particle receptor binding;positive regulation of low-density lipoprotein receptor activity;positive regulation of protein phosphorylation;positive regulation of receptor recycling;positive regulation of receptor-mediated endocytosis involved in cholesterol transport;positive regulation of vacuole organization;positive regulation of vesicle fusion;protein heterotetramerization;protein localization to plasma membrane;response to thyroid hormone;vesicle budding from membrane</t>
  </si>
  <si>
    <t>bone sialoprotein binding;cadherin binding involved in cell-cell adhesion;calcium ion binding;calcium-dependent phospholipid binding;calcium-dependent protein binding;cytoskeletal protein binding;identical protein binding;molecular function regulator;phosphatidylinositol-4,5-bisphosphate binding;phospholipase A2 inhibitor activity;protease binding;Rab GTPase binding;RNA binding;S100 protein binding</t>
  </si>
  <si>
    <t>azurophil granule lumen;basement membrane;basolateral plasma membrane;cell cortex;cell surface;cell-cell adherens junction;cytoplasm;cytosol;early endosome;endosome;extracellular exosome;extracellular matrix;extracellular region;extracellular space;extrinsic component of plasma membrane;late endosome membrane;lipid droplet;lysosomal membrane;macropinosome;melanosome;membrane;membrane raft;midbody;myelin sheath adaxonal region;nucleus;PCSK9-AnxA2 complex;perinuclear region of cytoplasm;plasma membrane;ruffle;sarcolemma;Schmidt-Lanterman incisure;vesicle</t>
  </si>
  <si>
    <t>Annexin;Annexin_repeat;Annexin_repeat_CS;Annexin_sf;ANX2</t>
  </si>
  <si>
    <t>Dissolution of Fibrin Clot;Gene and protein expression by JAK-STAT signaling after Interleukin-12 stimulation;Neutrophil degranulation;Smooth Muscle Contraction</t>
  </si>
  <si>
    <t>ABCB1-ANXA2-RACK1-SRC complex;S100A10-annexin A2-AHNAK</t>
  </si>
  <si>
    <t>3D-structure;Acetylation;Alternative splicing;Annexin;Basement membrane;Calcium;Calcium/phospholipid-binding;Complete proteome;Direct protein sequencing;Extracellular matrix;Isopeptide bond;Phosphoprotein;Polymorphism;Reference proteome;Repeat;RNA-binding;Secreted;Ubl conjugation</t>
  </si>
  <si>
    <t>P07355</t>
  </si>
  <si>
    <t>ANXA2_HUMAN</t>
  </si>
  <si>
    <t>Annexin A2</t>
  </si>
  <si>
    <t>ANXA2</t>
  </si>
  <si>
    <t>ANX2;ANX2L4;CAL1H;LPC2D</t>
  </si>
  <si>
    <t>ENSG00000182718</t>
  </si>
  <si>
    <t>ENSP00000346032;ENSP00000379342;ENSP00000387545;ENSP00000411352</t>
  </si>
  <si>
    <t>P07355-1;P07355-2</t>
  </si>
  <si>
    <t>1W7B;1XJL;2HYU;2HYV;2HYW;4DRW;4FTG;4HRH;5LPU;5LPX;5LQ0;5LQ2;5N7D;5N7F;5N7G</t>
  </si>
  <si>
    <t>Calcium-regulated membrane-binding protein whoseaffinity for calcium is greatly enhanced by anionic phospholipids.It binds two calcium ions with high affinity. May be involved inheat-stress response. Inhibits PCSK9-enhanced LDLR degradation,probably reduces PCSK9 protein levels via a translationalmechanism but also competes with LDLR for binding with PCSK9(PubMed:18799458, PubMed:24808179, PubMed:22848640)</t>
  </si>
  <si>
    <t>Secreted, extracellular space, extracellularmatrix, basement membrane {ECO:0000269|PubMed:17081065}.Melanosome {ECO:0000269|PubMed:17081065}. Note=In the laminabeneath the plasma membrane. Identified by mass spectrometry inmelanosome fractions from stage I to stage IV. Translocated fromthe cytoplasm to the cell surface through a Golgi-independentmechanism.</t>
  </si>
  <si>
    <t>mitochondrion</t>
  </si>
  <si>
    <t>Acetylation;Alternative splicing;Complete proteome;Direct protein sequencing;Mitochondrion;NADP;Polymorphism;Reference proteome</t>
  </si>
  <si>
    <t>Q3SXM5</t>
  </si>
  <si>
    <t>HSDL1_HUMAN</t>
  </si>
  <si>
    <t>Inactive hydroxysteroid dehydrogenase-like protein 1</t>
  </si>
  <si>
    <t>HSDL1</t>
  </si>
  <si>
    <t>SDR12C3</t>
  </si>
  <si>
    <t>ENSG00000103160</t>
  </si>
  <si>
    <t>ENSP00000219439;ENSP00000407437</t>
  </si>
  <si>
    <t>Q3SXM5-1;Q3SXM5-2</t>
  </si>
  <si>
    <t>Highly expressed in testis and ovary. Alsodetected in thyroid, spinal cord, adrenal gland, heart, placenta,skeletal muscle, small intestine, colon, spleen, prostate andpancreas. {ECO:0000269|PubMed:12153137,ECO:0000269|PubMed:19026618}.</t>
  </si>
  <si>
    <t>Mitochondrion {ECO:0000269|PubMed:19026618}.</t>
  </si>
  <si>
    <t>nuclear-transcribed mRNA catabolic process;ribosomal large subunit assembly;rRNA processing</t>
  </si>
  <si>
    <t>cytoplasm;nucleolus</t>
  </si>
  <si>
    <t>Mrt4;Ribosomal_L10P</t>
  </si>
  <si>
    <t>Complete proteome;Cytoplasm;Nucleus;Phosphoprotein;Reference proteome;Ribosome biogenesis</t>
  </si>
  <si>
    <t>Q9UKD2</t>
  </si>
  <si>
    <t>MRT4_HUMAN</t>
  </si>
  <si>
    <t>mRNA turnover protein 4 homolog {ECO:0000250|UniProtKB:P33201}</t>
  </si>
  <si>
    <t>MRTO4</t>
  </si>
  <si>
    <t>C1orf33;MRT4</t>
  </si>
  <si>
    <t>ENSG00000053372</t>
  </si>
  <si>
    <t>ENSP00000364320</t>
  </si>
  <si>
    <t>Component of the ribosome assembly machinery. Nuclearparalog of the ribosomal protein P0, it binds pre-60S subunits atan early stage of assembly in the nucleolus, and is replaced by P0in cytoplasmic pre-60S subunits and mature 80S ribosomes</t>
  </si>
  <si>
    <t>Nucleus, nucleolus{ECO:0000269|PubMed:12429849, ECO:0000269|PubMed:20083226}.Cytoplasm {ECO:0000269|PubMed:20083226}. Note=Shuttles between thenucleus and the cytoplasm. {ECO:0000269|PubMed:20083226}.</t>
  </si>
  <si>
    <t>chemical synaptic transmission;G-protein coupled receptor signaling pathway;neuropeptide signaling pathway;sensory perception</t>
  </si>
  <si>
    <t>neuropeptide hormone activity;opioid peptide activity;opioid receptor binding</t>
  </si>
  <si>
    <t>axon terminus;dendrite;extracellular region;neuronal cell body;plasma membrane</t>
  </si>
  <si>
    <t>Alcoholism;Amphetamine addiction;Cocaine addiction;Neuroactive ligand-receptor interaction;Transporters</t>
  </si>
  <si>
    <t>Alcoholism;Amphetamine addiction;Cocaine addiction;Neuroactive ligand-receptor interaction</t>
  </si>
  <si>
    <t>Opiods_neuropep</t>
  </si>
  <si>
    <t>Opioid_neupept;Proenkphlin_B</t>
  </si>
  <si>
    <t>G alpha (i) signalling events;G-protein activation;Opioid Signalling;Peptide ligand-binding receptors</t>
  </si>
  <si>
    <t>3D-structure;Cleavage on pair of basic residues;Complete proteome;Disease mutation;Disulfide bond;Endorphin;Neurodegeneration;Neuropeptide;Neurotransmitter;Opioid peptide;Reference proteome;Secreted;Signal;Spinocerebellar ataxia</t>
  </si>
  <si>
    <t>P01213</t>
  </si>
  <si>
    <t>Spinocerebellar ataxia type 23</t>
  </si>
  <si>
    <t>PDYN_HUMAN</t>
  </si>
  <si>
    <t>Proenkephalin-B</t>
  </si>
  <si>
    <t>PDYN</t>
  </si>
  <si>
    <t>ENSG00000101327</t>
  </si>
  <si>
    <t>ENSP00000217305;ENSP00000440185;ENSP00000442259</t>
  </si>
  <si>
    <t>2N2F</t>
  </si>
  <si>
    <t>Leu-enkephalins compete with and mimic the effects ofopiate drugs. They play a role in a number of physiologicfunctions, including pain perception and responses to stress (Bysimilarity).</t>
  </si>
  <si>
    <t>Spinocerebellar ataxia 23 (SCA23) [MIM:610245]:Spinocerebellar ataxia is a clinically and geneticallyheterogeneous group of cerebellar disorders. Patients showprogressive incoordination of gait and often poor coordination ofhands, speech and eye movements, due to degeneration of thecerebellum with variable involvement of the brainstem and spinalcord. SCA23 is an adult-onset autosomal dominant formcharacterized by slowly progressive gait and limb ataxia, withvariable additional features, including peripheral neuropathy anddysarthria. {ECO:0000269|PubMed:21035104,ECO:0000269|PubMed:21712028, ECO:0000269|PubMed:23108490,ECO:0000269|PubMed:23471613}. Note=The disease is caused bymutations affecting the gene represented in this entry.</t>
  </si>
  <si>
    <t>DNA damage response, detection of DNA damage;DNA repair;DNA replication;error-free translesion synthesis;error-prone translesion synthesis;nucleotide-excision repair, DNA gap filling;nucleotide-excision repair, DNA incision;nucleotide-excision repair, DNA incision, 5'-to lesion;positive regulation of DNA-directed DNA polymerase activity;regulation of signal transduction by p53 class mediator;telomere maintenance via semi-conservative replication;transcription-coupled nucleotide-excision repair;translesion synthesis</t>
  </si>
  <si>
    <t>ATP binding;DNA binding;enzyme binding</t>
  </si>
  <si>
    <t>Ctf18 RFC-like complex;DNA replication factor C complex;nucleoplasm;nucleus</t>
  </si>
  <si>
    <t>Chromosome and associated proteins;DNA repair and recombination proteins;DNA replication;DNA replication proteins;Mismatch repair;Nucleotide excision repair</t>
  </si>
  <si>
    <t>DNA replication;Mismatch repair;Nucleotide excision repair</t>
  </si>
  <si>
    <t>Williams-Beuren syndrome</t>
  </si>
  <si>
    <t>AAA;Rep_fac_C</t>
  </si>
  <si>
    <t>AAA+_ATPase;ATPase_AAA_core;DNA_pol3_clamp-load_cplx_C;P-loop_NTPase;Rep_factorC_C</t>
  </si>
  <si>
    <t>Activation of ATR in response to replication stress;Dual Incision in GG-NER;Dual incision in TC-NER;G2/M DNA damage checkpoint;Gap-filling DNA repair synthesis and ligation in GG-NER;Gap-filling DNA repair synthesis and ligation in TC-NER;HDR through Homologous Recombination (HRR);HDR through Single Strand Annealing (SSA);PCNA-Dependent Long Patch Base Excision Repair;Polymerase switching;Polymerase switching on the C-strand of the telomere;Presynaptic phase of homologous DNA pairing and strand exchange;Processing of DNA double-strand break ends;Recognition of DNA damage by PCNA-containing replication complex;Regulation of TP53 Activity through Phosphorylation;Termination of translesion DNA synthesis;Translesion Synthesis by POLH;Translesion synthesis by POLI;Translesion synthesis by POLK;Translesion synthesis by REV1</t>
  </si>
  <si>
    <t>9-1-1-RAD17-RFC complex;BASC (Ab 80) complex (BRCA1-associated genome surveillance complex);BASC (Ab 81) complex (BRCA1-associated genome surveillance complex);BASC complex (BRCA1-associated genome surveillance complex);BRD4-RFC complex;CHTF18-RFC2-5 complex;CTF18-cohesion-RFC complex;CTF18-cohesion-RFC-POLH complex;PCNA-CHL12-RFC2-5 complex;PCNA-RFC2-5 complex;RAD17-RFC complex;RC complex (Replication competent complex);RC complex during G2/M-phase of cell cycle;RC complex during S-phase of cell cycle;RFC complex;RFC core complex;RFC2-5 subcomplex;RFC2-RIalpha complex</t>
  </si>
  <si>
    <t>Acetylation;Alternative splicing;ATP-binding;Complete proteome;Direct protein sequencing;DNA replication;Nucleotide-binding;Nucleus;Phosphoprotein;Polymorphism;Reference proteome;Williams-Beuren syndrome</t>
  </si>
  <si>
    <t>P35250</t>
  </si>
  <si>
    <t>Williams syndrome</t>
  </si>
  <si>
    <t>RFC2_HUMAN</t>
  </si>
  <si>
    <t>Replication factor C subunit 2</t>
  </si>
  <si>
    <t>RFC2</t>
  </si>
  <si>
    <t>ENSG00000049541</t>
  </si>
  <si>
    <t>ENSP00000055077;ENSP00000275627</t>
  </si>
  <si>
    <t>P35250-1;P35250-2</t>
  </si>
  <si>
    <t>The elongation of primed DNA templates by DNA polymerasedelta and epsilon requires the action of the accessory proteinsproliferating cell nuclear antigen (PCNA) and activator 1. Thissubunit binds ATP (By similarity).</t>
  </si>
  <si>
    <t>Note=RFC2 is located in the Williams-Beuren syndrome(WBS) critical region. WBS results from a hemizygous deletion ofseveral genes on chromosome 7q11.23, thought to arise as aconsequence of unequal crossing over between highly homologouslow-copy repeat sequences flanking the deleted region(PubMed:11003705). {ECO:0000269|PubMed:11003705}.</t>
  </si>
  <si>
    <t>mitochondrial respiratory chain complex I assembly;mitochondrial respiratory chain complex III assembly;mitochondrial respiratory chain complex IV assembly;mitochondrion organization</t>
  </si>
  <si>
    <t>integral component of membrane;mitochondrial respiratory chain complex III;mitochondrion</t>
  </si>
  <si>
    <t>Bjornstad syndrome;GRACILE syndrome;Leigh syndrome;Mitochondrial complex III deficiency</t>
  </si>
  <si>
    <t>AAA;BCS1_N</t>
  </si>
  <si>
    <t>AAA+_ATPase;ATPase_AAA_core;ATPase_AAA_CS;BCS1;BCS1_N;P-loop_NTPase</t>
  </si>
  <si>
    <t>ATP-binding;Chaperone;Complete proteome;Deafness;Disease mutation;Membrane;Mitochondrion;Mitochondrion inner membrane;Nucleotide-binding;Phosphoprotein;Primary mitochondrial disease;Reference proteome;Transmembrane;Transmembrane helix</t>
  </si>
  <si>
    <t>Q9Y276</t>
  </si>
  <si>
    <t>Bjornstad syndrome;GRACILE syndrome;Isolated CoQ-cytochrome C reductase deficiency;Leigh syndrome with nephrotic syndrome;Renal tubulopathy - encephalopathy - liver failure</t>
  </si>
  <si>
    <t>BCS1_HUMAN</t>
  </si>
  <si>
    <t>Mitochondrial chaperone BCS1</t>
  </si>
  <si>
    <t>BCS1L</t>
  </si>
  <si>
    <t>BCS1</t>
  </si>
  <si>
    <t>ENSG00000074582</t>
  </si>
  <si>
    <t>ENSP00000352219;ENSP00000375957;ENSP00000375958;ENSP00000375959;ENSP00000404999;ENSP00000406494;ENSP00000413908</t>
  </si>
  <si>
    <t>Chaperone necessary for the assembly of mitochondrialrespiratory chain complex III. Plays an important role in themaintenance of mitochondrial tubular networks, respiratory chainassembly and formation of the LETM1 complex</t>
  </si>
  <si>
    <t>Ubiquitous. {ECO:0000269|PubMed:9878253}.</t>
  </si>
  <si>
    <t xml:space="preserve"> Single-pass membrane protein {ECO:0000269|PubMed:18628306,ECO:0000269|PubMed:9878253}.;Mitochondrion inner membrane{ECO:0000269|PubMed:18628306, ECO:0000269|PubMed:9878253}</t>
  </si>
  <si>
    <t>GRACILE syndrome (GRACILE) [MIM:603358]: GRACILE standsfor 'growth retardation, aminoaciduria, cholestasis, ironoverload, lactic acidosis, and early death'. It is a recessivelyinherited lethal disease characterized by fetal growthretardation, lactic acidosis, aminoaciduria, cholestasis, andabnormalities in iron metabolism. {ECO:0000269|PubMed:12215968,ECO:0000269|PubMed:17314340}. Note=The disease is caused bymutations affecting the gene represented in this entry.Mitochondrial complex III deficiency, nuclear 1 (MC3DN1)[MIM:124000]: A disorder of the mitochondrial respiratory chainresulting in a highly variable phenotype depending on whichtissues are affected. Clinical features include mitochondrialencephalopathy, psychomotor retardation, ataxia, severe failure tothrive, liver dysfunction, renal tubulopathy, muscle weakness andexercise intolerance. {ECO:0000269|PubMed:11528392,ECO:0000269|PubMed:12910490, ECO:0000269|PubMed:17314340,ECO:0000269|PubMed:17403714, ECO:0000269|PubMed:18628306,ECO:0000269|PubMed:19162478, ECO:0000269|PubMed:22991165}.Note=The disease is caused by mutations affecting the generepresented in this entry.Bjoernstad syndrome (BJS) [MIM:262000]: An autosomalrecessive disease characterized by congenital sensorineuralhearing loss and twisted hairs (pili torti). Pili torti is acondition in which the hair shafts are flattened at irregularintervals and twisted 180 degrees from the normal axis, making thehair extremely brittle. {ECO:0000269|PubMed:17314340,ECO:0000269|PubMed:24172246}. Note=The disease is caused bymutations affecting the gene represented in this entry.</t>
  </si>
  <si>
    <t>AMP biosynthetic process;aspartate metabolic process;cellular response to electrical stimulus;'de novo' AMP biosynthetic process;immune system process;IMP metabolic process;purine ribonucleoside monophosphate biosynthetic process;response to ammonium ion;response to purine-containing compound</t>
  </si>
  <si>
    <t>adenylosuccinate synthase activity;GTP binding;metal ion binding;phosphate ion binding</t>
  </si>
  <si>
    <t>cytoplasm;cytosol;extracellular exosome;plasma membrane</t>
  </si>
  <si>
    <t>Alanine, aspartate and glutamate metabolism;Purine metabolism</t>
  </si>
  <si>
    <t>Alanine, aspartate and glutamate metabolism;Metabolic pathways;Purine metabolism</t>
  </si>
  <si>
    <t>Adenylsucc_synt</t>
  </si>
  <si>
    <t>Adenylosuccin_syn_GTP-bd;Adenylosuccin_syn_Lys_AS;Adenylosuccinate_synthetase;AdSS_2_vert;P-loop_NTPase</t>
  </si>
  <si>
    <t>3D-structure;Complete proteome;Cytoplasm;GTP-binding;Ligase;Magnesium;Metal-binding;Nucleotide-binding;Polymorphism;Purine biosynthesis;Reference proteome</t>
  </si>
  <si>
    <t>P30520</t>
  </si>
  <si>
    <t>PURA2_HUMAN</t>
  </si>
  <si>
    <t>Adenylosuccinate synthetase isozyme 2 {ECO:0000255|HAMAP-Rule:MF_03127}</t>
  </si>
  <si>
    <t>dSS 2 {ECO:0000255|HAMAP-Rule:MF_03127};MPSase 2 {ECO:0000255|HAMAP-Rule:MF_03127}</t>
  </si>
  <si>
    <t>ADSS</t>
  </si>
  <si>
    <t>ADSS2</t>
  </si>
  <si>
    <t>ENSG00000035687</t>
  </si>
  <si>
    <t>ENSP00000355493</t>
  </si>
  <si>
    <t>2V40</t>
  </si>
  <si>
    <t>6.3.4.4</t>
  </si>
  <si>
    <t>Plays an important role in the de novo pathway and inthe salvage pathway of purine nucleotide biosynthesis. Catalyzesthe first committed step in the biosynthesis of AMP from IMP.</t>
  </si>
  <si>
    <t>Cytoplasm. Note=Partially associated withparticulate fractions.</t>
  </si>
  <si>
    <t>regulation of apoptotic process;regulation of mRNA stability</t>
  </si>
  <si>
    <t>cadherin binding;mRNA 3'-UTR binding;RNA binding</t>
  </si>
  <si>
    <t>cytoplasm;cytosol;extracellular exosome;membrane;nucleus;perinuclear region of cytoplasm;plasma membrane</t>
  </si>
  <si>
    <t>HABP4_PAI-RBP1;IHABP4_N</t>
  </si>
  <si>
    <t>HABP4_PAIRBP1-bd;IHABP4_N;SERBP1</t>
  </si>
  <si>
    <t>HABP4_PAI-RBP1</t>
  </si>
  <si>
    <t>3D-structure;Acetylation;Alternative splicing;Complete proteome;Cytoplasm;Direct protein sequencing;Isopeptide bond;Methylation;Nucleus;Phosphoprotein;Reference proteome;RNA-binding;Ubl conjugation</t>
  </si>
  <si>
    <t>Q8NC51</t>
  </si>
  <si>
    <t>PAIRB_HUMAN</t>
  </si>
  <si>
    <t>Plasminogen activator inhibitor 1 RNA-binding protein</t>
  </si>
  <si>
    <t>SERBP1</t>
  </si>
  <si>
    <t>PAIRBP1</t>
  </si>
  <si>
    <t>ENSG00000142864</t>
  </si>
  <si>
    <t>ENSP00000354591;ENSP00000360029;ENSP00000360033;ENSP00000360034</t>
  </si>
  <si>
    <t>Q8NC51-1;Q8NC51-2;Q8NC51-3;Q8NC51-4</t>
  </si>
  <si>
    <t>May play a role in the regulation of mRNA stability.Binds to the 3'-most 134 nt of the SERPINE1/PAI1 mRNA, a regionwhich confers cyclic nucleotide regulation of message decay</t>
  </si>
  <si>
    <t>Expressed at high level in the heart, skeletalmuscle and kidney, and at low levels in placenta, liver and brain.{ECO:0000269|PubMed:12505151}.</t>
  </si>
  <si>
    <t>Cytoplasm {ECO:0000269|PubMed:12505151}.Nucleus {ECO:0000269|PubMed:12505151}. Cytoplasm, perinuclearregion {ECO:0000269|PubMed:12505151}. Note=Also found inperinuclear regions.</t>
  </si>
  <si>
    <t>actin cytoskeleton organization</t>
  </si>
  <si>
    <t>actin binding;actin filament binding</t>
  </si>
  <si>
    <t>actin cytoskeleton;cytoplasm;membrane</t>
  </si>
  <si>
    <t>DUF1899;WD40</t>
  </si>
  <si>
    <t>6-blade_b-propeller_TolB-like;CORO2B;Coronin;DUF1899;WD40/YVTN_repeat-like_dom_sf;WD40_repeat;WD40_repeat_CS;WD40_repeat_dom;WD40_repeat_dom_sf</t>
  </si>
  <si>
    <t>Actin-binding;Alternative splicing;Coiled coil;Complete proteome;Cytoplasm;Cytoskeleton;Polymorphism;Reference proteome;Repeat;WD repeat</t>
  </si>
  <si>
    <t>Q9UQ03</t>
  </si>
  <si>
    <t>COR2B_HUMAN</t>
  </si>
  <si>
    <t>Coronin-2B</t>
  </si>
  <si>
    <t>CORO2B</t>
  </si>
  <si>
    <t>KIAA0925</t>
  </si>
  <si>
    <t>ENSG00000103647</t>
  </si>
  <si>
    <t>ENSP00000261861;ENSP00000443819;ENSP00000446250;ENSP00000454783</t>
  </si>
  <si>
    <t>Q9UQ03-1;Q9UQ03-2</t>
  </si>
  <si>
    <t>May play a role in the reorganization of neuronal actinstructure.</t>
  </si>
  <si>
    <t>Expressed predominantly in brain.</t>
  </si>
  <si>
    <t>mRNA splicing, via spliceosome;regulation of gene expression;RNA secondary structure unwinding</t>
  </si>
  <si>
    <t>Cajal body;cytoplasm;fibrillar center;membrane;nuclear speck;nucleolus;nucleoplasm;nucleus</t>
  </si>
  <si>
    <t>DEAD/DEAH_box_helicase_dom;Helicase_ATP-bd;Helicase_C;KH_dom_type_1_sf;P-loop_NTPase;RNA_helicase_DEAD_Q_motif;RNA-helicase_DEAD-box_CS</t>
  </si>
  <si>
    <t>Acetylation;ATP-binding;Coiled coil;Complete proteome;Helicase;Hydrolase;Isopeptide bond;Lipoprotein;Membrane;mRNA processing;mRNA splicing;Myristate;Nucleotide-binding;Nucleus;Phosphoprotein;Polymorphism;Reference proteome;RNA-binding;Ubl conjugation</t>
  </si>
  <si>
    <t>Q7L014</t>
  </si>
  <si>
    <t>DDX46_HUMAN</t>
  </si>
  <si>
    <t>Probable ATP-dependent RNA helicase DDX46</t>
  </si>
  <si>
    <t>DDX46</t>
  </si>
  <si>
    <t>KIAA0801</t>
  </si>
  <si>
    <t>ENSG00000145833</t>
  </si>
  <si>
    <t>ENSP00000346236</t>
  </si>
  <si>
    <t>Plays an essential role in splicing, either prior to, orduring splicing A complex formation</t>
  </si>
  <si>
    <t xml:space="preserve"> Lipid-anchor {ECO:0000305}. Note=Present in Cajal bodies (CBs) andnuclear speckles.;Nucleus speckle{ECO:0000269|PubMed:12234937}. Nucleus, Cajal body{ECO:0000269|PubMed:12234937}. Membrane {ECO:0000305}</t>
  </si>
  <si>
    <t>chaperone-mediated protein folding;'de novo' protein folding;positive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
  </si>
  <si>
    <t>ATP binding;protein binding involved in protein folding;RNA binding;unfolded protein binding;WD40-repeat domain binding</t>
  </si>
  <si>
    <t>chaperonin-containing T-complex;cytoplasm;cytosol;extracellular exosome;extracellular matrix;microtubule</t>
  </si>
  <si>
    <t>CCT complex (chaperonin containing TCP1 complex)</t>
  </si>
  <si>
    <t>Acetylation;Alternative splicing;ATP-binding;Chaperone;Complete proteome;Cytoplasm;Direct protein sequencing;Isopeptide bond;Nucleotide-binding;Phosphoprotein;Polymorphism;Reference proteome;Ubl conjugation</t>
  </si>
  <si>
    <t>P40227</t>
  </si>
  <si>
    <t>TCPZ_HUMAN</t>
  </si>
  <si>
    <t>T-complex protein 1 subunit zeta</t>
  </si>
  <si>
    <t>CP-1-zeta</t>
  </si>
  <si>
    <t>CCT6A</t>
  </si>
  <si>
    <t>CCT6;CCTZ</t>
  </si>
  <si>
    <t>ENSG00000146731</t>
  </si>
  <si>
    <t>ENSP00000275603;ENSP00000352019</t>
  </si>
  <si>
    <t>P40227-1;P40227-2</t>
  </si>
  <si>
    <t xml:space="preserve"> assists the folding of proteinsupon ATP hydrolysis. Known to play a role, in vitro, in thefolding of actin and tubulin.;Molecular chaperone</t>
  </si>
  <si>
    <t>carbohydrate metabolic process;chondroitin sulfate biosynthetic process;sulfur compound metabolic process</t>
  </si>
  <si>
    <t>chondroitin 6-sulfotransferase activity;N-acetylglucosamine 6-O-sulfotransferase activity;sulfotransferase activity</t>
  </si>
  <si>
    <t>Golgi membrane;integral component of membrane</t>
  </si>
  <si>
    <t>Glycosaminoglycan biosynthesis - chondroitin sulfate / dermatan sulfate;Glycosyltransferases</t>
  </si>
  <si>
    <t>Glycosaminoglycan biosynthesis - chondroitin sulfate / dermatan sulfate</t>
  </si>
  <si>
    <t>Spondyloepiphyseal dysplasia with congenital joint dislocations</t>
  </si>
  <si>
    <t>Sulfotransfer_1</t>
  </si>
  <si>
    <t>Carbohydrate_sulfotransferase;P-loop_NTPase;Sulfotransferase_dom</t>
  </si>
  <si>
    <t>Chondroitin sulfate biosynthesis;Defective CHST3 causes SEDCJD</t>
  </si>
  <si>
    <t>Carbohydrate metabolism;Complete proteome;Disease mutation;Glycoprotein;Golgi apparatus;Membrane;Polymorphism;Reference proteome;Signal-anchor;Transferase;Transmembrane;Transmembrane helix</t>
  </si>
  <si>
    <t>Q7LGC8</t>
  </si>
  <si>
    <t>CHST3-related skeletal dysplasia</t>
  </si>
  <si>
    <t>CHST3_HUMAN</t>
  </si>
  <si>
    <t>Carbohydrate sulfotransferase 3</t>
  </si>
  <si>
    <t>CHST3</t>
  </si>
  <si>
    <t>ENSG00000122863</t>
  </si>
  <si>
    <t>ENSP00000362207</t>
  </si>
  <si>
    <t>2.8.2.17</t>
  </si>
  <si>
    <t>Sulfotransferase that utilizes 3'-phospho-5'-adenylylsulfate (PAPS) as sulfonate donor to catalyze the transfer ofsulfate to position 6 of the N-acetylgalactosamine (GalNAc)residue of chondroitin. Chondroitin sulfate constitutes thepredominant proteoglycan present in cartilage and is distributedon the surfaces of many cells and extracellular matrices. Can alsosulfate Gal residues of keratan sulfate, anotherglycosaminoglycan, and the Gal residues in sialyl N-acetyllactosamine (sialyl LacNAc) oligosaccharides. May play arole in the maintenance of naive T-lymphocytes in the spleen</t>
  </si>
  <si>
    <t>Widely expressed in adult tissues. Expressedin heart, placenta, skeletal muscle and pancreas. Also expressedin various immune tissues such as spleen, lymph node, thymus andappendix. {ECO:0000269|PubMed:9714738}.</t>
  </si>
  <si>
    <t>Golgi apparatus membrane {ECO:0000250};Single-pass type II membrane protein {ECO:0000250}.</t>
  </si>
  <si>
    <t>Spondyloepiphyseal dysplasia with congenital jointdislocations (SEDCJD) [MIM:143095]: A bone dysplasia clinicallycharacterized by dislocation of the knees and/or hips at birth,clubfoot, elbow joint dysplasia with subluxation and limitedextension, short stature, and progressive kyphosis developing inlate childhood. The disorder is usually evident at birth, withshort stature and multiple joint dislocations or subluxations thatdominate the neonatal clinical and radiographic picture. Duringchildhood, the dislocations improve, both spontaneously and withsurgical treatment, and features of spondyloepiphyseal dysplasiabecome apparent, leading to arthritis of the hips and spine withintervertebral disk degeneration, rigid kyphoscoliosis, and trunkshortening by late childhood. {ECO:0000269|PubMed:15215498,ECO:0000269|PubMed:18513679}. Note=The disease is caused bymutations affecting the gene represented in this entry.</t>
  </si>
  <si>
    <t>collagen catabolic process;endocytosis;osteoblast differentiation</t>
  </si>
  <si>
    <t>carbohydrate binding;collagen binding;transmembrane signaling receptor activity</t>
  </si>
  <si>
    <t>focal adhesion;integral component of plasma membrane;membrane</t>
  </si>
  <si>
    <t>CD molecules;Lectins;Membrane trafficking;Pattern recognition receptors;Phagosome;Tuberculosis</t>
  </si>
  <si>
    <t>Phagosome;Tuberculosis</t>
  </si>
  <si>
    <t>fn2;Lectin_C</t>
  </si>
  <si>
    <t>CD209-like_CTLD;CTDL_fold;C-type_lectin_CS;C-type_lectin-like;C-type_lectin-like/link_sf;FN_type2_dom;FN_type2_sf;Kringle-like;Ricin_B_lectin;Ricin_B-like_lectins</t>
  </si>
  <si>
    <t>CLECT;FN2;RICIN</t>
  </si>
  <si>
    <t>Cross-presentation of soluble exogenous antigens (endosomes)</t>
  </si>
  <si>
    <t>3D-structure;Calcium;Complete proteome;Direct protein sequencing;Disulfide bond;Endocytosis;Glycoprotein;Isopeptide bond;Lectin;Membrane;Phosphoprotein;Polymorphism;Receptor;Reference proteome;Repeat;Signal;Transmembrane;Transmembrane helix;Ubl conjugation</t>
  </si>
  <si>
    <t>Q9UBG0</t>
  </si>
  <si>
    <t>MRC2_HUMAN</t>
  </si>
  <si>
    <t>C-type mannose receptor 2</t>
  </si>
  <si>
    <t>MRC2</t>
  </si>
  <si>
    <t>CLEC13E;ENDO180;KIAA0709;UPARAP</t>
  </si>
  <si>
    <t>ENSG00000011028</t>
  </si>
  <si>
    <t>ENSP00000307513</t>
  </si>
  <si>
    <t>5AO5;5AO6;5E4K;5E4L;5EW6</t>
  </si>
  <si>
    <t>May play a role as endocytotic lectin receptordisplaying calcium-dependent lectin activity. Internalizesglycosylated ligands from the extracellular space for release inan endosomal compartment via clathrin-mediated endocytosis. May beinvolved in plasminogen activation system controlling theextracellular level of PLAUR/PLAU, and thus may regulate proteaseactivity at the cell surface. May contribute to cellular uptake,remodeling and degradation of extracellular collagen matrices. Mayplay a role during cancer progression as well as in other chronictissue destructive diseases acting on collagen turnover. Mayparticipate in remodeling of extracellular matrix cooperating withthe matrix metalloproteinases (MMPs)</t>
  </si>
  <si>
    <t>Ubiquitous with low expression in brain,placenta, lung, kidney, pancreas, spleen, thymus and colon.Expressed in endothelial cells, fibroblasts and macrophages.Highly expressed in fetal lung and kidney.{ECO:0000269|PubMed:10683150, ECO:0000269|PubMed:8702911}.</t>
  </si>
  <si>
    <t>microtubule-based movement;spindle assembly</t>
  </si>
  <si>
    <t>ATP binding;cholesterol binding;microtubule binding;microtubule motor activity</t>
  </si>
  <si>
    <t>centriole;cytoplasm;nucleus</t>
  </si>
  <si>
    <t>FHA;Kinesin;START</t>
  </si>
  <si>
    <t>FHA_dom;Kinesin_motor_CS;Kinesin_motor_dom;Kinesin_motor_dom_sf;P-loop_NTPase;SMAD_FHA_dom_sf;START_lipid-bd_dom;START-like_dom_sf</t>
  </si>
  <si>
    <t>FHA;KISc</t>
  </si>
  <si>
    <t>Alternative splicing;ATP-binding;Coiled coil;Complete proteome;Cytoplasm;Cytoskeleton;Motor protein;Nucleotide-binding;Nucleus;Phosphoprotein;Polymorphism;Reference proteome</t>
  </si>
  <si>
    <t>Q9P2P6</t>
  </si>
  <si>
    <t>STAR9_HUMAN</t>
  </si>
  <si>
    <t>StAR-related lipid transfer protein 9</t>
  </si>
  <si>
    <t>STARD9</t>
  </si>
  <si>
    <t>KIAA1300</t>
  </si>
  <si>
    <t>ENSG00000159433</t>
  </si>
  <si>
    <t>ENSP00000290607</t>
  </si>
  <si>
    <t>Q9P2P6-1</t>
  </si>
  <si>
    <t>Microtubule-dependent motor protein required for spindlepole assembly during mitosis. Required to stabilize thepericentriolar material (PCM).</t>
  </si>
  <si>
    <t>Expressed in the central nervous system,muscle cells (heart and skeletal muscle), pancreas, prostate andlung. {ECO:0000269|PubMed:16964419}.</t>
  </si>
  <si>
    <t>Cytoplasm, cytoskeleton, microtubuleorganizing center, centrosome, centriole{ECO:0000269|PubMed:22153075}. Nucleus{ECO:0000269|PubMed:22153075}. Note=Localizes throughout thecytoplasm and nucleus during interphase. Localizes to the daughtercentriole during mitosis. Disappears in cytokinesis.</t>
  </si>
  <si>
    <t>cysteinyl-tRNA aminoacylation</t>
  </si>
  <si>
    <t>ATP binding;cysteine-tRNA ligase activity;metal ion binding</t>
  </si>
  <si>
    <t>cytoplasm;mitochondrial matrix</t>
  </si>
  <si>
    <t>tRNA-synt_1e</t>
  </si>
  <si>
    <t>Cys-tRNA/MSH_ligase;Cys-tRNA-ligase;Rossmann-like_a/b/a_fold;tRNA-synt_1_cat_dom;tRNAsynth_Ia_anticodon-bd</t>
  </si>
  <si>
    <t>Aminoacyl-tRNA synthetase;ATP-binding;Complete proteome;Disease mutation;Ligase;Metal-binding;Mitochondrion;Nucleotide-binding;Polymorphism;Primary mitochondrial disease;Protein biosynthesis;Reference proteome;Transit peptide;Zinc</t>
  </si>
  <si>
    <t>Q9HA77</t>
  </si>
  <si>
    <t>SYCM_HUMAN</t>
  </si>
  <si>
    <t>Probable cysteine--tRNA ligase, mitochondrial</t>
  </si>
  <si>
    <t>CARS2</t>
  </si>
  <si>
    <t>ENSG00000134905</t>
  </si>
  <si>
    <t>ENSP00000257347</t>
  </si>
  <si>
    <t>6.1.1.16</t>
  </si>
  <si>
    <t>Combined oxidative phosphorylation deficiency 27(COXPD27) [MIM:616672]: An autosomal recessive mitochondrialdisorder characterized by multiple mitochondrial respiratory-chain-complex deficiencies causing neurological regression,progressive cognitive decline, complex movement disorder,epileptic encephalopathy, progressive spastic tetraparesis, andprogressive impairment of vision and hearing.{ECO:0000269|PubMed:25361775, ECO:0000269|PubMed:25787132}.Note=The disease is caused by mutations affecting the generepresented in this entry.</t>
  </si>
  <si>
    <t>actin cytoskeleton reorganization;actin filament bundle assembly;astral microtubule organization;axon guidance;cellular protein complex localization;cellular response to cAMP;cortical microtubule organization;cytoskeletal anchoring at plasma membrane;establishment of centrosome localization;establishment of endothelial barrier;establishment or maintenance of apical/basal cell polarity;filopodium assembly;intestinal D-glucose absorption;leukocyte cell-cell adhesion;membrane to membrane docking;microvillus assembly;negative regulation of ERK1 and ERK2 cascade;negative regulation of interleukin-2 secretion;negative regulation of p38MAPK cascade;negative regulation of T cell receptor signaling pathway;negative regulation of transcription from RNA polymerase II promoter;phosphatidylinositol-mediated signaling;positive regulation of cellular protein catabolic process;positive regulation of early endosome to late endosome transport;positive regulation of gene expression;positive regulation of multicellular organism growth;positive regulation of protein localization to early endosome;positive regulation of protein localization to plasma membrane;positive regulation of protein secretion;protein kinase A signaling;protein localization to cell cortex;protein localization to plasma membrane;receptor internalization;regulation of cell shape;regulation of microvillus length;regulation of organelle assembly;sphingosine-1-phosphate signaling pathway;terminal web assembly</t>
  </si>
  <si>
    <t>actin binding;actin filament binding;ATPase binding;cadherin binding;cell adhesion molecule binding;disordered domain specific binding;microtubule binding;protein C-terminus binding;protein domain specific binding;protein kinase A binding;protein kinase A catalytic subunit binding;protein kinase A regulatory subunit binding;RNA binding;S100 protein binding</t>
  </si>
  <si>
    <t>actin cytoskeleton;actin filament;apical part of cell;apical plasma membrane;astrocyte projection;basolateral plasma membrane;brush border;cell body;cell periphery;cell projection;cell tip;ciliary basal body;cortical cytoskeleton;cytoplasm;cytoplasmic side of apical plasma membrane;cytosol;endosome;extracellular exosome;extracellular space;extrinsic component of membrane;fibrillar center;filopodium;focal adhesion;immunological synapse;invadopodium;membrane;microspike;microvillus;microvillus membrane;myelin sheath;perinuclear region of cytoplasm;plasma membrane;plasma membrane raft;protein complex;ruffle;ruffle membrane;Schwann cell microvillus;T-tubule;uropod;vesicle</t>
  </si>
  <si>
    <t>Cytoskeleton proteins;Exosome;Gastric acid secretion;Leukocyte transendothelial migration;MicroRNAs in cancer;Pathogenic Escherichia coli infection;Proteoglycans in cancer;Regulation of actin cytoskeleton;Tight junction</t>
  </si>
  <si>
    <t>Gastric acid secretion;Leukocyte transendothelial migration;MicroRNAs in cancer;Pathogenic Escherichia coli infection;Proteoglycans in cancer;Regulation of actin cytoskeleton;Tight junction</t>
  </si>
  <si>
    <t>ERM;FERM_C;FERM_M;FERM_N</t>
  </si>
  <si>
    <t>Band_41_domain;ERM;ERM_C_dom;Ez/rad/moesin-like;FERM/acyl-CoA-bd_prot_sf;FERM_2;FERM_central;FERM_CS;FERM_domain;FERM_N;FERM_PH-like_C;Moesin_tail_sf;PH-like_dom_sf;Ubiquitin-like_domsf</t>
  </si>
  <si>
    <t>B41;FERM_C</t>
  </si>
  <si>
    <t>Netrin-1 signaling;Recycling pathway of L1</t>
  </si>
  <si>
    <t>C-CFTR-NHERF-ezrin complex;CLIC5A-EZR-PODXL complex;NHERF1-NPT2A-EZR complex;PDZK1-NHERF1-EZR complex;SCHIP1-EZR-NHERF2 complex</t>
  </si>
  <si>
    <t>3D-structure;Acetylation;Cell membrane;Cell projection;Cell shape;Complete proteome;Cytoplasm;Cytoskeleton;Direct protein sequencing;Membrane;Phosphoprotein;Polymorphism;Reference proteome;S-nitrosylation</t>
  </si>
  <si>
    <t>P15311</t>
  </si>
  <si>
    <t>EZRI_HUMAN</t>
  </si>
  <si>
    <t>Ezrin</t>
  </si>
  <si>
    <t>EZR</t>
  </si>
  <si>
    <t>VIL2</t>
  </si>
  <si>
    <t>ENSG00000092820</t>
  </si>
  <si>
    <t>ENSP00000338934;ENSP00000356042</t>
  </si>
  <si>
    <t>1NI2;4RM8;4RM9;4RMA</t>
  </si>
  <si>
    <t>Probably involved in connections of major cytoskeletalstructures to the plasma membrane. In epithelial cells, requiredfor the formation of microvilli and membrane ruffles on the apicalpole. Along with PLEKHG6, required for normal macropinocytosis</t>
  </si>
  <si>
    <t>Expressed in cerebral cortex, basal ganglia,hippocampus, hypophysis, and optic nerve. Weakly expressed inbrain stem and diencephalon. Stronger expression was detected ingray matter of frontal lobe compared to white matter (at proteinlevel). Component of the microvilli of intestinal epithelialcells. Preferentially expressed in astrocytes of hippocampus,frontal cortex, thalamus, parahippocampal cortex, amygdala,insula, and corpus callosum. Not detected in neurons in mosttissues studied. {ECO:0000269|PubMed:15797715}.</t>
  </si>
  <si>
    <t xml:space="preserve"> Cytoplasmic side{ECO:0000269|PubMed:18046454}. Cell projection, ruffle membrane{ECO:0000269|PubMed:18046454}; Cytoplasmic side{ECO:0000269|PubMed:18046454}. Cell projection{ECO:0000269|PubMed:18046454}. Cell projection, microvillusmembrane {ECO:0000269|PubMed:18046454}; Cytoplasmic side{ECO:0000269|PubMed:18046454}. Cytoplasm, cell cortex{ECO:0000269|PubMed:18046454}. Cytoplasm, cytoskeleton{ECO:0000269|PubMed:18046454}. Note=Localization to the apicalmembrane of parietal cells depends on the interaction with MPP5.Localizes to cell extensions and peripheral processes ofastrocytes (By similarity). Microvillar peripheral membraneprotein (cytoplasmic side). {ECO:0000250}.; Peripheral membrane protein{ECO:0000269|PubMed:18046454}; Peripheral membraneprotein {ECO:0000269|PubMed:18046454};Apical cell membrane{ECO:0000269|PubMed:18046454}</t>
  </si>
  <si>
    <t>aldehyde catabolic process;cellular aldehyde metabolic process;D-glucuronate catabolic process;glucose metabolic process;glucuronate catabolic process to xylulose 5-phosphate;glutathione derivative biosynthetic process;L-ascorbic acid biosynthetic process</t>
  </si>
  <si>
    <t>alditol:NADP+ 1-oxidoreductase activity;aldo-keto reductase (NADP) activity;electron transfer activity;L-glucuronate reductase activity</t>
  </si>
  <si>
    <t>apical plasma membrane;cytosol;extracellular exosome;extracellular space</t>
  </si>
  <si>
    <t>Exosome;Glycerolipid metabolism;Glycolysis / Gluconeogenesis;Pentose and glucuronate interconversions</t>
  </si>
  <si>
    <t>Glycerolipid metabolism;Glycolysis / Gluconeogenesis;Metabolic pathways;Pentose and glucuronate interconversions</t>
  </si>
  <si>
    <t>Catabolism of glucuronate to xylulose-5-phosphate;Glutathione conjugation</t>
  </si>
  <si>
    <t>3D-structure;Acetylation;Complete proteome;Direct protein sequencing;NADP;Oxidoreductase;Phosphoprotein;Polymorphism;Reference proteome</t>
  </si>
  <si>
    <t>P14550</t>
  </si>
  <si>
    <t>AK1A1_HUMAN</t>
  </si>
  <si>
    <t>Alcohol dehydrogenase [NADP(+)]</t>
  </si>
  <si>
    <t>AKR1A1</t>
  </si>
  <si>
    <t>ALDR1;ALR</t>
  </si>
  <si>
    <t>ENSG00000117448</t>
  </si>
  <si>
    <t>ENSP00000312606;ENSP00000361140;ENSP00000480713</t>
  </si>
  <si>
    <t>2ALR</t>
  </si>
  <si>
    <t>1.1.1.2</t>
  </si>
  <si>
    <t>Catalyzes the NADPH-dependent reduction of a variety ofaromatic and aliphatic aldehydes to their corresponding alcohols.Catalyzes the reduction of mevaldate to mevalonic acid and ofglyceraldehyde to glycerol. Has broad substrate specificity. Invitro substrates include succinic semialdehyde, 4-nitrobenzaldehyde, 1,2-naphthoquinone, methylglyoxal, and D-glucuronic acid. Plays a role in the activation of procarcinogens,such as polycyclic aromatic hydrocarbon trans-dihydrodiols, and inthe metabolism of various xenobiotics and drugs, including theanthracyclines doxorubicin (DOX) and daunorubicin (DAUN)</t>
  </si>
  <si>
    <t>Widely expressed. Highly expressed in kidney,salivary gland and liver. Detected in trachea, stomach, brain,lung, prostate, placenta, mammary gland, small intestine and lung.{ECO:0000269|PubMed:10510318, ECO:0000269|PubMed:11306097}.</t>
  </si>
  <si>
    <t>enzyme activator activity;metal ion binding;metalloendopeptidase activity</t>
  </si>
  <si>
    <t>M16C_assoc;Peptidase_M16;Peptidase_M16_C</t>
  </si>
  <si>
    <t>Metalloenz_LuxS/M16;Pept_M16_N;Peptidase_M16_C;Peptidase_M16C_assoc</t>
  </si>
  <si>
    <t>M16C_associated</t>
  </si>
  <si>
    <t>3D-structure;Acetylation;Alternative splicing;Complete proteome;Disulfide bond;Hydrolase;Metal-binding;Metalloprotease;Mitochondrion;Polymorphism;Protease;Reference proteome;Transit peptide;Zinc</t>
  </si>
  <si>
    <t>Q5JRX3</t>
  </si>
  <si>
    <t>PREP_HUMAN</t>
  </si>
  <si>
    <t>Presequence protease, mitochondrial</t>
  </si>
  <si>
    <t>PreP</t>
  </si>
  <si>
    <t>PITRM1</t>
  </si>
  <si>
    <t>KIAA1104;MP1</t>
  </si>
  <si>
    <t>ENSG00000107959</t>
  </si>
  <si>
    <t>ENSP00000224949;ENSP00000370377;ENSP00000401201</t>
  </si>
  <si>
    <t>Q5JRX3-1;Q5JRX3-2;Q5JRX3-3</t>
  </si>
  <si>
    <t>4L3T;4NGE;4RPU</t>
  </si>
  <si>
    <t>ATP-independent protease that degrades mitochondrialtransit peptides after their cleavage. Also degrades otherunstructured peptides. Specific for peptides in the range of 10 to65 residues. Able to degrade amyloid beta A4 (APP) protein when itaccumulates in mitochondrion, suggesting a link with Alzheimerdisease. Shows a preference for cleavage after small polarresidues and before basic residues, but without any positionalpreference.</t>
  </si>
  <si>
    <t>Widely expressed. Expressed at higher level inmuscle and heart compared to brain, pancreas, liver, lung andplacenta. {ECO:0000269|PubMed:10360838}.</t>
  </si>
  <si>
    <t>Mitochondrion matrix{ECO:0000269|PubMed:16849325}.</t>
  </si>
  <si>
    <t>cell morphogenesis;COPII vesicle coating;negative regulation of autophagosome assembly;phagocytosis;post-Golgi vesicle-mediated transport;protein transport;regulation of ER to Golgi vesicle-mediated transport;regulation of protein transport;response to hypoxia;response to toxic substance;retrograde vesicle-mediated transport, Golgi to ER;toxin transport;vesicle docking involved in exocytosis</t>
  </si>
  <si>
    <t>protein N-terminus binding;syntaxin binding</t>
  </si>
  <si>
    <t>cis-Golgi network;cytosol;endoplasmic reticulum membrane;Golgi cisterna membrane;Golgi transport complex;Golgi-associated vesicle;plasma membrane</t>
  </si>
  <si>
    <t>Sec1</t>
  </si>
  <si>
    <t>Sec1-like;Sec1-like_sf</t>
  </si>
  <si>
    <t>Acetylation;Alternative splicing;Complete proteome;Cytoplasm;Direct protein sequencing;Endoplasmic reticulum;ER-Golgi transport;Golgi apparatus;Membrane;Phosphoprotein;Polymorphism;Protein transport;Reference proteome;Transport</t>
  </si>
  <si>
    <t>Q8WVM8</t>
  </si>
  <si>
    <t>SCFD1_HUMAN</t>
  </si>
  <si>
    <t>Sec1 family domain-containing protein 1</t>
  </si>
  <si>
    <t>SCFD1</t>
  </si>
  <si>
    <t>C14orf163;KIAA0917;STXBP1L2</t>
  </si>
  <si>
    <t>ENSG00000092108</t>
  </si>
  <si>
    <t>ENSP00000379870;ENSP00000390783;ENSP00000443010</t>
  </si>
  <si>
    <t>Q8WVM8-1;Q8WVM8-2;Q8WVM8-3</t>
  </si>
  <si>
    <t>Plays a role in SNARE-pin assembly and Golgi-to-ERretrograde transport via its interaction with COG4. Involved invesicular transport between the endoplasmic reticulum and theGolgi (By similarity).</t>
  </si>
  <si>
    <t xml:space="preserve"> Peripheral membrane protein {ECO:0000250}.; Peripheral membrane protein{ECO:0000250}. Golgi apparatus, Golgi stack membrane{ECO:0000250};Cytoplasm {ECO:0000250}. Endoplasmicreticulum membrane {ECO:0000250}</t>
  </si>
  <si>
    <t>actin filament organization;cardiac muscle contraction;cellular response to reactive oxygen species;cytoskeleton organization;movement of cell or subcellular component;muscle contraction;muscle filament sliding;negative regulation of cell migration;negative regulation of vascular associated smooth muscle cell migration;negative regulation of vascular smooth muscle cell proliferation;positive regulation of ATPase activity;positive regulation of cell adhesion;positive regulation of heart rate by epinephrine;positive regulation of stress fiber assembly;regulation of cell shape;regulation of heart contraction;regulation of muscle contraction;ruffle organization;sarcomere organization;ventricular cardiac muscle tissue morphogenesis;wound healing</t>
  </si>
  <si>
    <t>actin binding;actin filament binding;cytoskeletal protein binding;identical protein binding;protein heterodimerization activity;protein homodimerization activity;structural constituent of cytoskeleton;structural constituent of muscle</t>
  </si>
  <si>
    <t>actin cytoskeleton;actin filament;bleb;cytoskeleton;cytosol;muscle thin filament tropomyosin;ruffle membrane;sarcomere;stress fiber</t>
  </si>
  <si>
    <t>Adrenergic signaling in cardiomyocytes;Cardiac muscle contraction;Cytoskeleton proteins;Dilated cardiomyopathy (DCM);Exosome;Hypertrophic cardiomyopathy (HCM);MicroRNAs in cancer</t>
  </si>
  <si>
    <t>Adrenergic signaling in cardiomyocytes;Cardiac muscle contraction;Dilated cardiomyopathy (DCM);Hypertrophic cardiomyopathy (HCM);MicroRNAs in cancer</t>
  </si>
  <si>
    <t>3D-structure;Acetylation;Actin-binding;Alternative splicing;Cardiomyopathy;Coiled coil;Complete proteome;Cytoplasm;Cytoskeleton;Direct protein sequencing;Disease mutation;Muscle protein;Phosphoprotein;Reference proteome</t>
  </si>
  <si>
    <t>P09493</t>
  </si>
  <si>
    <t>Familial isolated dilated cardiomyopathy;Familial isolated hypertrophic cardiomyopathy;Left ventricular noncompaction</t>
  </si>
  <si>
    <t>TPM1_HUMAN</t>
  </si>
  <si>
    <t>Tropomyosin alpha-1 chain</t>
  </si>
  <si>
    <t>TPM1</t>
  </si>
  <si>
    <t>C15orf13;TMSA</t>
  </si>
  <si>
    <t>ENSG00000140416</t>
  </si>
  <si>
    <t>ENSP00000267996;ENSP00000288398;ENSP00000334624;ENSP00000351022;ENSP00000385107;ENSP00000452879;ENSP00000453941</t>
  </si>
  <si>
    <t>P09493-1;P09493-10;P09493-3;P09493-5;P09493-7;P09493-8;P09493-9</t>
  </si>
  <si>
    <t>3MUD;5KHT</t>
  </si>
  <si>
    <t>Binds to actin filaments in muscle and non-muscle cells(PubMed:23170982). Plays a central role, in association with thetroponin complex, in the calcium dependent regulation ofvertebrate striated muscle contraction (PubMed:23170982). Smoothmuscle contraction is regulated by interaction with caldesmon. Innon-muscle cells is implicated in stabilizing cytoskeleton actinfilaments.</t>
  </si>
  <si>
    <t>Detected in primary breast cancer tissues butundetectable in normal breast tissues in Sudanese patients.Isoform 1 is expressed in adult and fetal skeletal muscle andcardiac tissues, with higher expression levels in the cardiactissues. Isoform 10 is expressed in adult and fetal cardiactissues, but not in skeletal muscle. {ECO:0000269|PubMed:15249230,ECO:0000269|Ref.15}.</t>
  </si>
  <si>
    <t>Cytoplasm, cytoskeleton{ECO:0000250|UniProtKB:P04692}. Note=Associates with F-actinstress fibers. {ECO:0000250|UniProtKB:P04692}.</t>
  </si>
  <si>
    <t>Cardiomyopathy, familial hypertrophic 3 (CMH3)[MIM:115196]: A hereditary heart disorder characterized byventricular hypertrophy, which is usually asymmetric and ofteninvolves the interventricular septum. The symptoms includedyspnea, syncope, collapse, palpitations, and chest pain. They canbe readily provoked by exercise. The disorder has inter- andintrafamilial variability ranging from benign to malignant formswith high risk of cardiac failure and sudden cardiac death.{ECO:0000269|PubMed:12974739, ECO:0000269|PubMed:23170982,ECO:0000269|PubMed:7898523, ECO:0000269|PubMed:8205619,ECO:0000269|PubMed:8523464, ECO:0000269|PubMed:9822100}. Note=Thedisease is caused by mutations affecting the gene represented inthis entry.Cardiomyopathy, dilated 1Y (CMD1Y) [MIM:611878]: Adisorder characterized by ventricular dilation and impairedsystolic function, resulting in congestive heart failure andarrhythmia. Patients are at risk of premature death.{ECO:0000269|PubMed:11273725}. Note=The disease is caused bymutations affecting the gene represented in this entry.Left ventricular non-compaction 9 (LVNC9) [MIM:611878]: Adisease due to an arrest of myocardial morphogenesis. It ischaracterized by a hypertrophic left ventricle with deeptrabeculations and with poor systolic function, with or withoutassociated left ventricular dilation. In some cases, it isassociated with other congenital heart anomalies.{ECO:0000269|PubMed:21551322}. Note=The disease is caused bymutations affecting the gene represented in this entry.</t>
  </si>
  <si>
    <t>negative regulation of axonogenesis;negative regulation of protein targeting to membrane;positive regulation of axon extension;protein transport;Rab protein signal transduction;regulation of small GTPase mediated signal transduction;response to calcium ion;signal transduction</t>
  </si>
  <si>
    <t>GDP-dissociation inhibitor activity;GTPase activator activity;Rab GDP-dissociation inhibitor activity;Rab GTPase binding</t>
  </si>
  <si>
    <t>axon;cytoplasm;cytosol;Golgi apparatus;midbody;myelin sheath;neuronal cell body;protein complex</t>
  </si>
  <si>
    <t>GDI</t>
  </si>
  <si>
    <t>FAD/NAD-bd_sf;GDP_dissociation_inhibitor;RabGDI</t>
  </si>
  <si>
    <t>RAB GEFs exchange GTP for GDP on RABs;Rho GTPase cycle</t>
  </si>
  <si>
    <t>Complete proteome;Cytoplasm;Direct protein sequencing;Disease mutation;Golgi apparatus;GTPase activation;Mental retardation;Reference proteome</t>
  </si>
  <si>
    <t>P31150</t>
  </si>
  <si>
    <t>X-linked non-syndromic intellectual disability</t>
  </si>
  <si>
    <t>GDIA_HUMAN</t>
  </si>
  <si>
    <t>Rab GDP dissociation inhibitor alpha</t>
  </si>
  <si>
    <t>ab GDI alpha</t>
  </si>
  <si>
    <t>GDI1</t>
  </si>
  <si>
    <t>GDIL;OPHN2;RABGDIA;XAP4</t>
  </si>
  <si>
    <t>ENSG00000203879</t>
  </si>
  <si>
    <t>ENSP00000394071</t>
  </si>
  <si>
    <t>Regulates the GDP/GTP exchange reaction of most Rabproteins by inhibiting the dissociation of GDP from them, and thesubsequent binding of GTP to them. Promotes the dissociation ofGDP-bound Rab proteins from the membrane and inhibits theiractivation. Promotes the dissociation of RAB1A, RAB3A, RAB5A andRAB10 from membranes.</t>
  </si>
  <si>
    <t xml:space="preserve"> predominant in neural and sensorytissues. {ECO:0000269|PubMed:7543319}.;Brain</t>
  </si>
  <si>
    <t>Cytoplasm {ECO:0000269|PubMed:19570034}.Golgi apparatus, trans-Golgi network{ECO:0000269|PubMed:19570034}.</t>
  </si>
  <si>
    <t>Mental retardation, X-linked 41 (MRX41) [MIM:300849]: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{ECO:0000269|PubMed:9620768,ECO:0000269|PubMed:9668174}. Note=The disease is caused bymutations affecting the gene represented in this entry.</t>
  </si>
  <si>
    <t>copper ion homeostasis;Golgi to plasma membrane transport;negative regulation of NF-kappaB transcription factor activity;negative regulation of protein localization to cell surface;negative regulation of sodium ion transmembrane transport;plasma membrane to endosome transport;positive regulation of protein ubiquitination;post-translational protein modification;protein transport;protein ubiquitination;regulation of proteasomal ubiquitin-dependent protein catabolic process;transcription, DNA-templated</t>
  </si>
  <si>
    <t>copper ion binding;identical protein binding;phosphatidic acid binding;phosphatidylinositol-3,4,5-trisphosphate binding;phosphatidylinositol-3,4-bisphosphate binding;phosphatidylinositol-3,5-bisphosphate binding;phosphatidylinositol-4,5-bisphosphate binding;protein homodimerization activity</t>
  </si>
  <si>
    <t>Cul2-RING ubiquitin ligase complex;cytoplasm;cytosol;early endosome;endosome membrane;extracellular exosome;nucleoplasm;nucleus;recycling endosome</t>
  </si>
  <si>
    <t>COMM_domain;COMMD1_N</t>
  </si>
  <si>
    <t>COMM;COMMD1_N;Murr1</t>
  </si>
  <si>
    <t>Neddylation</t>
  </si>
  <si>
    <t>CCC complex;CCC-Wash (WASH1, FAM21C) complex;CCDC22-COMMD1-CUL2 complex;CCDC93-COMMD1-COMMD6 complex;COMMD1-CCDC22-CCDC93-C16orf62 complex;COMMD1-CCDC93-C16orf62 complex;MURR1-NF(kappa)Bp65-IKBA complex</t>
  </si>
  <si>
    <t>3D-structure;Acetylation;Alternative splicing;Complete proteome;Copper;Cytoplasm;Cytoplasmic vesicle;Endosome;Lipid-binding;Membrane;Metal-binding;Nucleus;Protein transport;Reference proteome;Transcription;Transcription regulation;Transport;Ubl conjugation;Ubl conjugation pathway</t>
  </si>
  <si>
    <t>Q8N668</t>
  </si>
  <si>
    <t>COMD1_HUMAN</t>
  </si>
  <si>
    <t>COMM domain-containing protein 1</t>
  </si>
  <si>
    <t>COMMD1</t>
  </si>
  <si>
    <t>C2orf5;MURR1</t>
  </si>
  <si>
    <t>ENSG00000173163</t>
  </si>
  <si>
    <t>ENSP00000308236</t>
  </si>
  <si>
    <t>Q8N668-1</t>
  </si>
  <si>
    <t>2H2M</t>
  </si>
  <si>
    <t xml:space="preserve"> competes withARNT/Hif-1-beta for binding to HIF1A resulting in decreased DNAbinding and impaired transcriptional activation by HIF-1(PubMed:20458141).; in vitro promotes CRL E3activity and dissociates CAND1 from CUL1 and CUL2(PubMed:21778237). Promotes ubiquitination of NF-kappa-B subunitRELA and its subsequent proteasomal degradation. Down-regulatesNF-kappa-B activity (PubMed:15799966, PubMed:17183367,PubMed:20048074). Involved in the regulation of membraneexpression and ubiquitination of SLC12A2 (PubMed:23515529).Modulates Na(+) transport in epithelial cells by regulation ofapical cell surface expression of amiloride-sensitive sodiumchannel (ENaC) subunits and by promoting their ubiquitinationpresumably involving NEDD4L. Promotes the localization of SCNN1Dto recycling endosomes (PubMed:14645214, PubMed:20237237,PubMed:21741370). Promotes CFTR cell surface expression throughregulation of its ubiquitination (PubMed:21483833). Down-regulatesSOD1 activity by interfering with its homodimerization(PubMed:20595380). Plays a role in copper ion homeostasis.Involved in copper-dependent ATP7A trafficking between the trans-Golgi network and vesicles in the cell periphery; the function isproposed to depend on its association within the CCC complex andcooperation with the WASH complex on early endosomes(PubMed:25355947). Can bind one copper ion per monomer(PubMed:17309234). May function to facilitate biliary copperexcretion within hepatocytes. Binds to phosphatidylinositol 4,5-bisphosphate (PtdIns(4,5)P2) (PubMed:18940794). Involved in theregulation of HIF1A-mediated transcription;Proposed scaffold protein that is implicated in diversephysiological processes and whose function may be in part linkedto its ability to regulate ubiquitination of specific cellularproteins. Can modulate activity of cullin-RING E3 ubiquitin ligase(CRL) complexes by displacing CAND1</t>
  </si>
  <si>
    <t>Ubiquitous. Highest expression in the liver,with lower expression in brain, lung, placenta, pancreas, smallintestine, heart, skeletal muscle, kidney and placenta. Down-regulated in cancer tissues. {ECO:0000269|PubMed:11809725,ECO:0000269|PubMed:15799966, ECO:0000269|PubMed:16573520,ECO:0000269|PubMed:20458141}.</t>
  </si>
  <si>
    <t>Nucleus {ECO:0000269|PubMed:21778237}.Cytoplasm {ECO:0000269|PubMed:21778237}. Endosome membrane{ECO:0000269|PubMed:18940794}. Cytoplasmic vesicle{ECO:0000269|PubMed:18940794}. Early endosome{ECO:0000269|PubMed:21483833, ECO:0000269|PubMed:25355947}.Recycling endosome {ECO:0000269|PubMed:21483833,ECO:0000269|PubMed:21741370}. Note=Shuttles between nucleus andcytosol. Detected in perinuclear foci that may be aggresomescontaining misfolded, ubiquitinated proteins.</t>
  </si>
  <si>
    <t>base-excision repair;DNA damage response, detection of DNA damage;DNA replication;double-strand break repair via homologous recombination;error-free translesion synthesis;error-prone translesion synthesis;G1/S transition of mitotic cell cycle;interstrand cross-link repair;mismatch repair;nucleotide-excision repair;nucleotide-excision repair, DNA gap filling;nucleotide-excision repair, DNA incision;nucleotide-excision repair, DNA incision, 3'-to lesion;nucleotide-excision repair, DNA incision, 5'-to lesion;nucleotide-excision repair, preincision complex assembly;nucleotide-excision repair, preincision complex stabilization;regulation of cell proliferation;regulation of cellular response to heat;regulation of mitotic cell cycle;regulation of signal transduction by p53 class mediator;telomere maintenance;telomere maintenance via semi-conservative replication;transcription-coupled nucleotide-excision repair;translesion synthesis</t>
  </si>
  <si>
    <t>damaged DNA binding;single-stranded DNA binding</t>
  </si>
  <si>
    <t>DNA replication factor A complex;nucleoplasm</t>
  </si>
  <si>
    <t>Rep_fac-A_3</t>
  </si>
  <si>
    <t>NA-bd_OB-fold;Rfa2</t>
  </si>
  <si>
    <t>BLM complex II;BRAFT complex;RC complex during G2/M-phase of cell cycle;RC complex during S-phase of cell cycle;RPA complex</t>
  </si>
  <si>
    <t>3D-structure;Acetylation;Complete proteome;DNA damage;DNA recombination;DNA repair;DNA replication;Isopeptide bond;Nucleus;Reference proteome;Ubl conjugation</t>
  </si>
  <si>
    <t>P35244</t>
  </si>
  <si>
    <t>RFA3_HUMAN</t>
  </si>
  <si>
    <t>Replication protein A 14 kDa subunit</t>
  </si>
  <si>
    <t>P-A p14</t>
  </si>
  <si>
    <t>RPA3</t>
  </si>
  <si>
    <t>REPA3;RPA14</t>
  </si>
  <si>
    <t>ENSG00000106399</t>
  </si>
  <si>
    <t>ENSP00000223129;ENSP00000379914</t>
  </si>
  <si>
    <t>1L1O;1QUQ;2PI2;2PQA;2Z6K;3KDF</t>
  </si>
  <si>
    <t>As part of the heterotrimeric replication protein Acomplex (RPA/RP-A), binds and stabilizes single-stranded DNAintermediates that form during DNA replication or upon DNA stress.It prevents their reannealing and in parallel, recruits andactivates different proteins and complexes involved in DNAmetabolism. Thereby, it plays an essential role both in DNAreplication and the cellular response to DNA damage(PubMed:9430682). In the cellular response to DNA damage, the RPAcomplex controls DNA repair and DNA damage checkpoint activation.Through recruitment of ATRIP activates the ATR kinase a masterregulator of the DNA damage response (PubMed:24332808). It isrequired for the recruitment of the DNA double-strand break repairfactors RAD51 and RAD52 to chromatin, in response to DNA damage.Also recruits to sites of DNA damage proteins like XPA and XPGthat are involved in nucleotide excision repair and is requiredfor this mechanism of DNA repair (PubMed:7697716). Plays also arole in base excision repair (BER), probably through interactionwith UNG (PubMed:9765279). Also recruits SMARCAL1/HARP, which isinvolved in replication fork restart, to sites of DNA damage. Mayalso play a role in telomere maintenance. RPA3 has its own single-stranded DNA-binding activity and may be responsible for polarityof the binding of the complex to DNA (PubMed:19010961). As part ofthe alternative replication protein A complex, aRPA, binds single-stranded DNA and probably plays a role in DNA repair. Compared tothe RPA2-containing, canonical RPA complex, may not supportchromosomal DNA replication and cell cycle progression through S-phase. The aRPA may not promote efficient priming by DNApolymerase alpha but could support DNA synthesis by polymerasedelta in presence of PCNA and replication factor C (RFC), the dualincision/excision reaction of nucleotide excision repair andRAD51-dependent strand exchange (PubMed:19996105)</t>
  </si>
  <si>
    <t>ER to Golgi vesicle-mediated transport;intra-Golgi vesicle-mediated transport;protein transport;retrograde vesicle-mediated transport, Golgi to ER</t>
  </si>
  <si>
    <t>COPI vesicle coat;cytosol;endoplasmic reticulum membrane;Golgi apparatus;Golgi membrane;nucleoplasm;transport vesicle</t>
  </si>
  <si>
    <t>Coatomer_esu;TPR-like_helical_dom_sf</t>
  </si>
  <si>
    <t>Alternative splicing;Complete proteome;Cytoplasm;Cytoplasmic vesicle;Direct protein sequencing;ER-Golgi transport;Golgi apparatus;Membrane;Phosphoprotein;Polymorphism;Protein transport;Reference proteome;Transport;Ubl conjugation</t>
  </si>
  <si>
    <t>O14579</t>
  </si>
  <si>
    <t>COPE_HUMAN</t>
  </si>
  <si>
    <t>Coatomer subunit epsilon</t>
  </si>
  <si>
    <t>COPE</t>
  </si>
  <si>
    <t>ENSG00000105669</t>
  </si>
  <si>
    <t>ENSP00000262812;ENSP00000343134;ENSP00000345674</t>
  </si>
  <si>
    <t>O14579-1;O14579-2;O14579-3</t>
  </si>
  <si>
    <t>The coatomer is a cytosolic protein complex that bindsto dilysine motifs and reversibly associates with Golgi non-clathrin-coated vesicles, which further mediate biosyntheticprotein transport from the ER, via the Golgi up to the trans Golginetwork. The coatomer complex is required for budding from Golgimembranes, and is essential for the retrograde Golgi-to-ERtransport of dilysine-tagged proteins. In mammals, the coatomercan only be recruited by membranes associated with ADP-ribosylation factors (ARFs), which are small GTP-binding proteins;the complex also influences the Golgi structural integrity, aswell as the processing, activity, and endocytic recycling of LDLreceptors (By similarity).</t>
  </si>
  <si>
    <t>activation of cysteine-type endopeptidase activity involved in apoptotic process;activation of JUN kinase activity;apoptotic process;cellular response to exogenous dsRNA;mitochondrial fission;mitochondrion localization;negative regulation of cell growth;negative regulation of chemokine (C-C motif) ligand 5 production;negative regulation of defense response to virus by host;negative regulation of innate immune response;negative regulation of mitochondrial fusion;negative regulation of protein kinase B signaling;negative regulation of type I interferon-mediated signaling pathway;positive regulation of autophagy of mitochondrion in response to mitochondrial depolarization;positive regulation of dendrite extension;positive regulation of I-kappaB kinase/NF-kappaB signaling;positive regulation of mitochondrial fission;positive regulation of protein sumoylation;protein destabilization;protein stabilization;protein ubiquitination;regulation of mitochondrial membrane potential;regulation of mitochondrial outer membrane permeabilization involved in apoptotic signaling pathway;regulation of mitochondrion organization</t>
  </si>
  <si>
    <t>identical protein binding;metal ion binding;signal transducer activity;SUMO transferase activity;ubiquitin protein ligase binding;ubiquitin-protein transferase activity</t>
  </si>
  <si>
    <t>axon;integral component of mitochondrial outer membrane;membrane;mitochondrion;neuronal cell body;peroxisome</t>
  </si>
  <si>
    <t>GIDE</t>
  </si>
  <si>
    <t>GIDE;Znf_RING</t>
  </si>
  <si>
    <t>Ub-specific processing proteases</t>
  </si>
  <si>
    <t>Apoptosis;Complete proteome;Isopeptide bond;Membrane;Metal-binding;Mitochondrion;Mitochondrion outer membrane;Peroxisome;Reference proteome;Transferase;Transmembrane;Transmembrane helix;Ubl conjugation;Ubl conjugation pathway;Zinc;Zinc-finger</t>
  </si>
  <si>
    <t>Q969V5</t>
  </si>
  <si>
    <t>MUL1_HUMAN</t>
  </si>
  <si>
    <t>Mitochondrial ubiquitin ligase activator of NFKB 1</t>
  </si>
  <si>
    <t>MUL1</t>
  </si>
  <si>
    <t>C1orf166;GIDE;MAPL;MULAN;RNF218</t>
  </si>
  <si>
    <t>ENSG00000090432</t>
  </si>
  <si>
    <t>ENSP00000264198</t>
  </si>
  <si>
    <t>Exhibits weak E3 ubiquitin-protein ligase activity(PubMed:18591963, PubMed:19407830, PubMed:22410793). E3 ubiquitinligases accept ubiquitin from an E2 ubiquitin-conjugating enzymein the form of a thioester and then directly transfer theubiquitin to targeted substrates (PubMed:18591963,PubMed:19407830, PubMed:22410793). Can ubiquitinate AKT1preferentially at 'Lys-284' involving 'Lys-48'-linkedpolyubiquitination and seems to be involved in regulation of Aktsignaling by targeting phosphorylated Akt to proteosomaldegradation (PubMed:22410793). Proposed to preferentially act as aSUMO E3 ligase at physiological concentrations (PubMed:19407830).Plays a role in the control of mitochondrial morphology bypromoting mitchondrial fragmentation, and influences mitochondriallocalization (PubMed:19407830, PubMed:18207745, PubMed:18213395).Likely to promote mitchondrial fission through negativelyregulating the mitochondrial fusion proteins MFN1 and MFN2, actingin a pathway that is parallel to the PRKN/PINK1 regulatory pathway(PubMed:24898855). May also be involved in the sumoylation of themembrane fission protein DNM1L (PubMed:18207745, PubMed:19407830).Inhibits cell growth (PubMed:18591963, PubMed:22410793). Whenoverexpressed, activates JNK through MAP3K7/TAK1 and inducescaspase-dependent apoptosis (PubMed:23399697). Involved in themodulation of innate immune defense against viruses by inhibitingDDX58-dependent antiviral response (PubMed:23399697). Can mediateDDX58 sumoylation and disrupt its polyubiquitination(PubMed:23399697).</t>
  </si>
  <si>
    <t>Widely expressed with highest levels in theheart, skeletal muscle, placenta, kidney and liver. Barelydetectable in colon and thymus. {ECO:0000269|PubMed:18213395,ECO:0000269|PubMed:18591963}.</t>
  </si>
  <si>
    <t xml:space="preserve"> Multi-passmembrane protein. Peroxisome. Note=Transported in mitochondrion-derived vesicles from the mitochondrion to the peroxisome.;Mitochondrion outer membrane</t>
  </si>
  <si>
    <t>autophagy of mitochondrion;negative regulation of cyclin-dependent protein serine/threonine kinase activity;negative regulation of G1/S transition of mitotic cell cycle;negative regulation of hydrogen peroxide-induced neuron death;negative regulation of lymphocyte differentiation;negative regulation of oxidative stress-induced neuron death;positive regulation of autophagy of mitochondrion;post-translational protein modification;protein polyubiquitination;protein targeting to mitochondrion;protein ubiquitination;protein ubiquitination involved in ubiquitin-dependent protein catabolic process;regulation of locomotion;regulation of neuron projection development;regulation of protein stability;ubiquitin-dependent protein catabolic process</t>
  </si>
  <si>
    <t>protein heterodimerization activity;protein kinase binding;ubiquitin binding;ubiquitin protein ligase binding;ubiquitin-protein transferase activity</t>
  </si>
  <si>
    <t>classical Lewy body;cytoplasm;cytosol;glial cytoplasmic inclusion;Lewy body core;Lewy body corona;Lewy neurite;mitochondrion;nucleus;protein complex;SCF ubiquitin ligase complex;ubiquitin ligase complex</t>
  </si>
  <si>
    <t>F-box-like;PI31_Prot_N</t>
  </si>
  <si>
    <t>F-box_dom;F-box-like_dom_sf;PI31_Prot_N;Ubiquitin-like_domsf</t>
  </si>
  <si>
    <t>FBOX</t>
  </si>
  <si>
    <t>Antigen processing: Ubiquitination &amp; Proteasome degradation;Neddylation</t>
  </si>
  <si>
    <t>3D-structure;Alternative splicing;Complete proteome;Cytoplasm;Disease mutation;Methylation;Mitochondrion;Neurodegeneration;Nucleus;Parkinson disease;Parkinsonism;Polymorphism;Reference proteome;Ubl conjugation pathway</t>
  </si>
  <si>
    <t>Q9Y3I1</t>
  </si>
  <si>
    <t>Parkinsonian-pyramidal syndrome</t>
  </si>
  <si>
    <t>FBX7_HUMAN</t>
  </si>
  <si>
    <t>F-box only protein 7</t>
  </si>
  <si>
    <t>FBXO7</t>
  </si>
  <si>
    <t>FBX7</t>
  </si>
  <si>
    <t>ENSG00000100225</t>
  </si>
  <si>
    <t>ENSP00000266087;ENSP00000380571;ENSP00000388547</t>
  </si>
  <si>
    <t>Q9Y3I1-1;Q9Y3I1-2;Q9Y3I1-3</t>
  </si>
  <si>
    <t>4L9C;4L9H</t>
  </si>
  <si>
    <t>Substrate recognition component of a SCF (SKP1-CUL1-F-box protein) E3 ubiquitin-protein ligase complex which mediatesthe ubiquitination and subsequent proteasomal degradation oftarget proteins. Recognizes BIRC2 and DLGAP5. Plays a roledownstream of PINK1 in the clearance of damaged mitochondria viaselective autophagy (mitophagy) by targeting PRKN to dysfunctionaldepolarized mitochondria. Promotes MFN1 ubiquitination</t>
  </si>
  <si>
    <t>Cytoplasm. Nucleus. Mitochondrion.Cytoplasm, cytosol. Note=Predominantly cytoplasmic. A minorproportion is detected in the nucleus. Relocates from the cytosolto depolarized mitochondria.</t>
  </si>
  <si>
    <t>Parkinson disease 15 (PARK15) [MIM:260300]: Aneurodegenerative disorder characterized by parkinsonian andpyramidal signs. Clinical manifestations include tremor,bradykinesia, rigidity, postural instability, spasticity, mainlyin the lower limbs, and hyperreflexia.{ECO:0000269|PubMed:18513678, ECO:0000269|PubMed:23933751}.Note=The disease is caused by mutations affecting the generepresented in this entry.</t>
  </si>
  <si>
    <t>cartilage development;collagen fibril organization;extracellular matrix organization;keratan sulfate biosynthetic process;keratan sulfate catabolic process;positive regulation of transcription from RNA polymerase II promoter;positive regulation of transforming growth factor beta1 production;response to growth factor;response to organic cyclic compound;visual perception</t>
  </si>
  <si>
    <t>collagen binding;extracellular matrix structural constituent</t>
  </si>
  <si>
    <t>extracellular exosome;extracellular matrix;extracellular region;extracellular space;fibrillar collagen trimer;Golgi lumen;lysosomal lumen;proteinaceous extracellular matrix</t>
  </si>
  <si>
    <t>Proteoglycans;Proteoglycans in cancer</t>
  </si>
  <si>
    <t>Proteoglycans in cancer</t>
  </si>
  <si>
    <t>LRR_6;LRR_8;LRRNT</t>
  </si>
  <si>
    <t>Leu-rich_rpt;Leu-rich_rpt_typical-subtyp;LRR_dom_sf;LRRNT;Lumican</t>
  </si>
  <si>
    <t>LRR_TYP;LRRNT</t>
  </si>
  <si>
    <t>Defective B4GALT1 causes B4GALT1-CDG (CDG-2d);Defective CHST6 causes MCDC1;Defective ST3GAL3 causes MCT12 and EIEE15;ECM proteoglycans;Integrin cell surface interactions;Keratan sulfate biosynthesis;Keratan sulfate degradation</t>
  </si>
  <si>
    <t>Complete proteome;Direct protein sequencing;Disulfide bond;Extracellular matrix;Glycoprotein;Leucine-rich repeat;Phosphoprotein;Polymorphism;Proteoglycan;Pyrrolidone carboxylic acid;Reference proteome;Repeat;Secreted;Signal;Sulfation</t>
  </si>
  <si>
    <t>P51884</t>
  </si>
  <si>
    <t>LUM_HUMAN</t>
  </si>
  <si>
    <t>Lumican</t>
  </si>
  <si>
    <t>LUM</t>
  </si>
  <si>
    <t>LDC;SLRR2D</t>
  </si>
  <si>
    <t>ENSG00000139329</t>
  </si>
  <si>
    <t>ENSP00000266718</t>
  </si>
  <si>
    <t>Cornea and other tissues.</t>
  </si>
  <si>
    <t>Secreted, extracellular space, extracellularmatrix {ECO:0000250}.</t>
  </si>
  <si>
    <t>cell proliferation;positive regulation of pri-miRNA transcription from RNA polymerase II promoter;positive regulation of protein localization to chromosome, telomeric region;positive regulation of protein sumoylation;positive regulation of telomere maintenance;regulation of cell proliferation;ribosome biogenesis;stem cell division;stem cell population maintenance</t>
  </si>
  <si>
    <t>GTP binding;GTPase activity;mRNA 5'-UTR binding;RNA binding</t>
  </si>
  <si>
    <t>extracellular space;membrane;nuclear body;nucleolus;nucleus</t>
  </si>
  <si>
    <t>GN3L_Grn1;MMR_HSR1</t>
  </si>
  <si>
    <t>G_CP_dom;Gnl3_N_dom;GTP_binding_domain;GTP-bd_ortho_bundle_sf;MnmE_dom2;P-loop_NTPase</t>
  </si>
  <si>
    <t>Acetylation;Alternative splicing;Coiled coil;Complete proteome;GTP-binding;Isopeptide bond;Nucleotide-binding;Nucleus;Phosphoprotein;Polymorphism;Reference proteome;Ubl conjugation</t>
  </si>
  <si>
    <t>Q9BVP2</t>
  </si>
  <si>
    <t>GNL3_HUMAN</t>
  </si>
  <si>
    <t>Guanine nucleotide-binding protein-like 3</t>
  </si>
  <si>
    <t>GNL3</t>
  </si>
  <si>
    <t>E2IG3;NS</t>
  </si>
  <si>
    <t>ENSG00000163938</t>
  </si>
  <si>
    <t>ENSP00000378278;ENSP00000395772</t>
  </si>
  <si>
    <t>Q9BVP2-1;Q9BVP2-2</t>
  </si>
  <si>
    <t>May be required to maintain the proliferative capacityof stem cells. Stabilizes MDM2 by preventing its ubiquitination,and hence proteasomal degradation (By similarity).</t>
  </si>
  <si>
    <t>Increased levels in lung tissue in cancerpatients. {ECO:0000269|PubMed:16012751}.</t>
  </si>
  <si>
    <t>Nucleus {ECO:0000250|UniProtKB:Q811S9}.Nucleus, nucleolus {ECO:0000269|PubMed:11790298,ECO:0000269|PubMed:12429849, ECO:0000269|PubMed:12464630}.Note=Shuttles between the nucleus and nucleolus.{ECO:0000250|UniProtKB:Q811S9}.</t>
  </si>
  <si>
    <t>binding of sperm to zona pellucida;chaperone-mediated protein folding;'de novo' protein folding;positive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stabilization;response to virus;toxin transport</t>
  </si>
  <si>
    <t>ATP binding;beta-tubulin binding;G-protein beta-subunit binding;mRNA 3'-UTR binding;mRNA 5'-UTR binding;protein binding involved in protein folding;unfolded protein binding</t>
  </si>
  <si>
    <t>cell body;centrosome;chaperonin-containing T-complex;cytosol;extracellular exosome;microtubule;myelin sheath;nucleolus;zona pellucida receptor complex</t>
  </si>
  <si>
    <t>Hereditary sensory and autonomic neuropathy</t>
  </si>
  <si>
    <t>Chap_CCT_epsi;Chaperone_TCP-1;Chaperonin_TCP-1_CS;Cpn60/TCP-1;Cpn60/TCP-1_sf;GroEL-like_apical_dom_sf;GROEL-like_equatorial_sf</t>
  </si>
  <si>
    <t>Association of TriC/CCT with target proteins during biosynthesis;BBSome-mediated cargo-targeting to cilium;Cooperation of PDCL (PhLP1) and TRiC/CCT in G-protein beta folding;Folding of actin by CCT/TriC;Formation of tubulin folding intermediates by CCT/TriC;Prefoldin mediated transfer of substrate to CCT/TriC</t>
  </si>
  <si>
    <t>3D-structure;Acetylation;Alternative splicing;ATP-binding;Chaperone;Complete proteome;Cytoplasm;Cytoskeleton;Direct protein sequencing;Disease mutation;Isopeptide bond;Neuropathy;Nucleotide-binding;Phosphoprotein;Polymorphism;Reference proteome;Ubl conjugation</t>
  </si>
  <si>
    <t>P48643</t>
  </si>
  <si>
    <t>Hereditary sensory and autonomic neuropathy with spastic paraplegia</t>
  </si>
  <si>
    <t>TCPE_HUMAN</t>
  </si>
  <si>
    <t>T-complex protein 1 subunit epsilon</t>
  </si>
  <si>
    <t>CP-1-epsilon</t>
  </si>
  <si>
    <t>CCT5</t>
  </si>
  <si>
    <t>CCTE;KIAA0098</t>
  </si>
  <si>
    <t>ENSG00000150753</t>
  </si>
  <si>
    <t>ENSP00000280326;ENSP00000423052</t>
  </si>
  <si>
    <t>P48643-1;P48643-2</t>
  </si>
  <si>
    <t>5UYX;5UYZ</t>
  </si>
  <si>
    <t>Cytoplasm {ECO:0000269|PubMed:20080638}.Cytoplasm, cytoskeleton, microtubule organizing center, centrosome{ECO:0000269|PubMed:20080638}.</t>
  </si>
  <si>
    <t>Neuropathy, hereditary sensory, with spastic paraplegia,autosomal recessive (HSNSP) [MIM:256840]: A disease characterizedby spastic paraplegia and progressive distal sensory neuropathyleading to mutilating ulcerations of the upper and lower limbs.{ECO:0000269|PubMed:16399879}. Note=The disease is caused bymutations affecting the gene represented in this entry.</t>
  </si>
  <si>
    <t>aging;cellular protein complex assembly;cellular response to oxidative stress;mitochondrial DNA metabolic process;mitochondrial genome maintenance;mitochondrion organization;oxidation-dependent protein catabolic process;protein homooligomerization;protein quality control for misfolded or incompletely synthesized proteins;proteolysis involved in cellular protein catabolic process;response to aluminum ion;response to hormone;response to hypoxia</t>
  </si>
  <si>
    <t>ADP binding;ATP binding;ATP-dependent peptidase activity;DNA polymerase binding;G-quadruplex DNA binding;mitochondrial promoter sequence-specific DNA binding;sequence-specific DNA binding;serine-type endopeptidase activity;single-stranded DNA binding;single-stranded RNA binding</t>
  </si>
  <si>
    <t>cytosol;membrane;mitochondrial matrix;mitochondrial nucleoid;mitochondrion;nucleoplasm;nucleus</t>
  </si>
  <si>
    <t>CODAS syndrome</t>
  </si>
  <si>
    <t>AAA;Lon_C;LON_substr_bdg</t>
  </si>
  <si>
    <t>AAA+_ATPase;ATPase_AAA_core;Lon_bac/euk-typ;Lon_proteolytic;Lon_Prtase;Lon_substr-bd;Lonm_euk;Peptidase_S16_AS;P-loop_NTPase;PUA-like_sf;Ribosomal_S5_D2-typ_fold;Ribosomal_S5_D2-typ_fold_subgr</t>
  </si>
  <si>
    <t>AAA;LON</t>
  </si>
  <si>
    <t>3D-structure;Alternative splicing;ATP-binding;Cataract;Complete proteome;Deafness;Disease mutation;DNA-binding;Dwarfism;Hydrolase;Mitochondrion;Nucleotide-binding;Polymorphism;Protease;Reference proteome;Serine protease;Transit peptide</t>
  </si>
  <si>
    <t>P36776</t>
  </si>
  <si>
    <t>LONM_HUMAN</t>
  </si>
  <si>
    <t>Lon protease homolog, mitochondrial {ECO:0000255|HAMAP-Rule:MF_03120}</t>
  </si>
  <si>
    <t>LONP1</t>
  </si>
  <si>
    <t>PRSS15</t>
  </si>
  <si>
    <t>ENSG00000196365</t>
  </si>
  <si>
    <t>ENSP00000353826;ENSP00000441523;ENSP00000468541</t>
  </si>
  <si>
    <t>P36776-1;P36776-2;P36776-3</t>
  </si>
  <si>
    <t>2X36</t>
  </si>
  <si>
    <t>3.4.21.53</t>
  </si>
  <si>
    <t>ATP-dependent serine protease that mediates theselective degradation of misfolded, unassembled or oxidativelydamaged polypeptides as well as certain short-lived regulatoryproteins in the mitochondrial matrix. May also have a chaperonefunction in the assembly of inner membrane protein complexes.Participates in the regulation of mitochondrial gene expressionand in the maintenance of the integrity of the mitochondrialgenome. Binds to mitochondrial promoters and RNA in a single-stranded, site-specific, and strand-specific manner. May regulatemitochondrial DNA replication and/or gene expression using site-specific, single-stranded DNA binding to target the degradation ofregulatory proteins binding to adjacent sites in mitochondrialpromoters (PubMed:12198491, PubMed:15870080, PubMed:17420247,PubMed:8248235). Endogenous substrates include mitochondrialsteroidogenic acute regulatory (StAR) protein, helicase Twinkle(TWNK) and the large ribosomal subunit protein bL32m. bL32m isprotected from degradation by LONP1 when it is bound to a nucleicacid (RNA), but TWNK is not (PubMed:17579211, PubMed:28377575)</t>
  </si>
  <si>
    <t>Duodenum, heart, lung and liver, but notthymus.</t>
  </si>
  <si>
    <t>Mitochondrion matrix {ECO:0000255|HAMAP-Rule:MF_03120, ECO:0000269|PubMed:7961901}.</t>
  </si>
  <si>
    <t>CODAS syndrome (CODASS) [MIM:600373]: A rare syndromecharacterized by the combination of cerebral, ocular, dental,auricular, and skeletal features. These include developmentaldelay, craniofacial anomalies, cataracts, ptosis, median nasalgroove, delayed tooth eruption, hearing loss, short stature,delayed epiphyseal ossification, metaphyseal hip dysplasia, andvertebral coronal clefts. {ECO:0000269|PubMed:25574826,ECO:0000269|PubMed:25808063}. Note=The disease is caused bymutations affecting the gene represented in this entry.</t>
  </si>
  <si>
    <t>intracellular distribution of mitochondria;negative regulation of angiogenesis;negative regulation of endothelial cell migration;negative regulation of endothelial cell proliferation;negative regulation of ERK1 and ERK2 cascade;negative regulation of sprouting angiogenesis;protein targeting;regulation of endocytosis;regulation of Notch signaling pathway;Rho protein signal transduction</t>
  </si>
  <si>
    <t>protein C-terminus binding</t>
  </si>
  <si>
    <t>integral component of mitochondrial outer membrane;mitochondrion</t>
  </si>
  <si>
    <t>3D-structure;Complete proteome;Membrane;Mitochondrion;Mitochondrion outer membrane;Polymorphism;Reference proteome;Transmembrane;Transmembrane helix</t>
  </si>
  <si>
    <t>P57105</t>
  </si>
  <si>
    <t>SYJ2B_HUMAN</t>
  </si>
  <si>
    <t>Synaptojanin-2-binding protein</t>
  </si>
  <si>
    <t>SYNJ2BP</t>
  </si>
  <si>
    <t>OMP25</t>
  </si>
  <si>
    <t>ENSG00000213463</t>
  </si>
  <si>
    <t>ENSP00000256366</t>
  </si>
  <si>
    <t>2ENO;2JIK;2JIN</t>
  </si>
  <si>
    <t>Regulates endocytosis of activin type 2 receptor kinasesthrough the Ral/RALBP1-dependent pathway and may be involved insuppression of activin-induced signal transduction</t>
  </si>
  <si>
    <t>Mitochondrion outer membrane {ECO:0000250}.</t>
  </si>
  <si>
    <t>multicellular organism development;transcription, DNA-templated</t>
  </si>
  <si>
    <t>GTP binding;identical protein binding;transcription factor binding</t>
  </si>
  <si>
    <t>cytosol;membrane;nuclear body;polysome</t>
  </si>
  <si>
    <t>MMR_HSR1;MMR_HSR1_Xtn;TGS</t>
  </si>
  <si>
    <t>Beta-grasp_dom_sf;G_OBG;GTP_binding_domain;GTP1-OBG_CS;GTP-binding_2;P-loop_NTPase;Small_GTP-bd_dom;TGS;TGS-like</t>
  </si>
  <si>
    <t>3D-structure;Acetylation;Complete proteome;Cytoplasm;GTP-binding;Nucleotide-binding;Phosphoprotein;Reference proteome;Ubl conjugation</t>
  </si>
  <si>
    <t>Q9Y295</t>
  </si>
  <si>
    <t>DRG1_HUMAN</t>
  </si>
  <si>
    <t>Developmentally-regulated GTP-binding protein 1</t>
  </si>
  <si>
    <t>RG-1</t>
  </si>
  <si>
    <t>DRG1</t>
  </si>
  <si>
    <t>NEDD3</t>
  </si>
  <si>
    <t>ENSG00000185721</t>
  </si>
  <si>
    <t>ENSP00000329715</t>
  </si>
  <si>
    <t>2EKI</t>
  </si>
  <si>
    <t>Critical regulator of cell growth under specificconditions. Implicated in differentiation and cell cycle arrest.</t>
  </si>
  <si>
    <t>High levels in skeletal muscle, heart, andkidney. Intermediate levels in liver, placenta and brain. Lowlevels in colon, thymus, spleen, small intestine, lung andleukocytes. {ECO:0000269|PubMed:10760581}.</t>
  </si>
  <si>
    <t>Cytoplasm {ECO:0000269|PubMed:15676025,ECO:0000269|PubMed:19819225}. Note=The DRG1-DFRP2/ZC3H15 complexassociates with polysomes.</t>
  </si>
  <si>
    <t>activin receptor signaling pathway;anterior/posterior pattern specification;cell fate commitment;common-partner SMAD protein phosphorylation;embryonic cranial skeleton morphogenesis;embryonic foregut morphogenesis;endoderm formation;gastrulation;in utero embryonic development;insulin secretion;intracellular signal transduction;lung development;mesoderm formation;negative regulation of cell proliferation;negative regulation of transcription from RNA polymerase II promoter;negative regulation of transcription, DNA-templated;negative regulation of transforming growth factor beta receptor signaling pathway;nodal signaling pathway;organ growth;palate development;pancreas development;paraxial mesoderm morphogenesis;pericardium development;positive regulation of BMP signaling pathway;positive regulation of epithelial to mesenchymal transition;positive regulation of nodal signaling pathway involved in determination of lateral mesoderm left/right asymmetry;positive regulation of transcription from RNA polymerase II promoter;positive regulation of transcription, DNA-templated;post-embryonic development;primary miRNA processing;protein deubiquitination;regulation of binding;regulation of transforming growth factor beta receptor signaling pathway;response to cholesterol;response to glucose;signal transduction involved in regulation of gene expression;SMAD protein complex assembly;SMAD protein signal transduction;somatic stem cell population maintenance;transforming growth factor beta receptor signaling pathway;ureteric bud development;wound healing;zygotic specification of dorsal/ventral axis</t>
  </si>
  <si>
    <t>activating transcription factor binding;chromatin binding;co-SMAD binding;disordered domain specific binding;DNA binding transcription factor activity;double-stranded DNA binding;enhancer binding;I-SMAD binding;metal ion binding;phosphatase binding;primary miRNA binding;protein heterodimerization activity;protein homodimerization activity;RNA polymerase II proximal promoter sequence-specific DNA binding;R-SMAD binding;SMAD binding;transcription factor binding;transcriptional activator activity, RNA polymerase II proximal promoter sequence-specific DNA binding;transforming growth factor beta receptor binding;transforming growth factor beta receptor, pathway-specific cytoplasmic mediator activity;type I transforming growth factor beta receptor binding;ubiquitin protein ligase binding</t>
  </si>
  <si>
    <t>activin responsive factor complex;cytoplasm;cytosol;heteromeric SMAD protein complex;nuclear chromatin;nucleoplasm;nucleus;protein complex;SMAD protein complex;transcription factor complex</t>
  </si>
  <si>
    <t>Adherens junction;AGE-RAGE signaling pathway in diabetic complications;Apelin signaling pathway;Cell cycle;Cellular senescence;Chagas disease (American trypanosomiasis);Colorectal cancer;Endocytosis;FoxO signaling pathway;Gastric cancer;Hepatitis B;Hepatocellular carcinoma;Hippo signaling pathway;Human T-cell leukemia virus 1 infection;Inflammatory bowel disease (IBD);Pancreatic cancer;Pathways in cancer;Proteoglycans in cancer;Relaxin signaling pathway;Signaling pathways regulating pluripotency of stem cells;TGF-beta signaling pathway;Th17 cell differentiation</t>
  </si>
  <si>
    <t>Colorectal cancer</t>
  </si>
  <si>
    <t>MH1;MH2</t>
  </si>
  <si>
    <t>Dwarfin;MAD_homology_MH1;MAD_homology1_Dwarfin-type;SMAD_dom_Dwarfin-type;SMAD_FHA_dom_sf;SMAD_MH1_sf;SMAD-like_dom_sf</t>
  </si>
  <si>
    <t>DWA;DWB</t>
  </si>
  <si>
    <t>Downregulation of SMAD2/3:SMAD4 transcriptional activity;Downregulation of TGF-beta receptor signaling;Signaling by Activin;Signaling by NODAL;SMAD2/3 MH2 Domain Mutants in Cancer;SMAD2/3 Phosphorylation Motif Mutants in Cancer;SMAD2/SMAD3:SMAD4 heterotrimer regulates transcription;SMAD4 MH2 Domain Mutants in Cancer;TGF-beta receptor signaling activates SMADs;TGFBR1 KD Mutants in Cancer;Transcriptional regulation of pluripotent stem cells;Ub-specific processing proteases</t>
  </si>
  <si>
    <t>CREBBP-SMAD2 hexameric complex;CREBBP-SMAD2-SMAD4 pentameric complex;MAN1-SMAD2 complex;PML-SMAD2/3-SARA complex;RSmad complex;SKI-SMAD2 complex;SKI-SMAD2-SMAD4  pentameric complex;SMAD2-FAST1 complex;SMAD2-SKI-NCOR complex;SMAD2-SMAD4-FAST1 complex;SMAD2-SMAD4-FAST1-TGIF complex, TGF(beta) induced;SMAD2-SMAD4-FAST1-TGIF-HDAC1 complex, TGF(beta) induced;SMAD2-SMAD4-WWTR1 complex;SMAD4-SMAD2-SMAD3 complex;TIF1gamma-SMAD2-SMAD3 complex</t>
  </si>
  <si>
    <t>3D-structure;Acetylation;Alternative splicing;Complete proteome;Cytoplasm;Direct protein sequencing;DNA-binding;Metal-binding;Nucleus;Phosphoprotein;Polymorphism;Reference proteome;Transcription;Transcription regulation;Ubl conjugation;Zinc</t>
  </si>
  <si>
    <t>Q15796</t>
  </si>
  <si>
    <t>SMAD2_HUMAN</t>
  </si>
  <si>
    <t>Mothers against decapentaplegic homolog 2</t>
  </si>
  <si>
    <t>AD homolog 2;others against DPP homolog 2</t>
  </si>
  <si>
    <t>SMAD2</t>
  </si>
  <si>
    <t>MADH2;MADR2</t>
  </si>
  <si>
    <t>ENSG00000175387</t>
  </si>
  <si>
    <t>ENSP00000262160;ENSP00000349282;ENSP00000384449;ENSP00000466193</t>
  </si>
  <si>
    <t>Q15796-1;Q15796-2</t>
  </si>
  <si>
    <t>1DEV;1KHX;1U7V;2LB3</t>
  </si>
  <si>
    <t>Receptor-regulated SMAD (R-SMAD) that is anintracellular signal transducer and transcriptional modulatoractivated by TGF-beta (transforming growth factor) and activintype 1 receptor kinases. Binds the TRE element in the promoterregion of many genes that are regulated by TGF-beta and, onformation of the SMAD2/SMAD4 complex, activates transcription. Mayact as a tumor suppressor in colorectal carcinoma. Positivelyregulates PDPK1 kinase activity by stimulating its dissociationfrom the 14-3-3 protein YWHAQ which acts as a negative regulator</t>
  </si>
  <si>
    <t>Expressed at high levels in skeletal muscle,endothelial cells, heart and placenta.{ECO:0000269|PubMed:21599657}.</t>
  </si>
  <si>
    <t>Cytoplasm {ECO:0000269|PubMed:16751101,ECO:0000269|PubMed:19289081, ECO:0000269|PubMed:9865696}. Nucleus{ECO:0000269|PubMed:16751101, ECO:0000269|PubMed:19289081,ECO:0000269|PubMed:21599657, ECO:0000269|PubMed:22781750,ECO:0000269|PubMed:9865696}. Note=Cytoplasmic and nuclear in theabsence of TGF-beta. On TGF-beta stimulation, migrates to thenucleus when complexed with SMAD4 (PubMed:9865696). Ondephosphorylation by phosphatase PPM1A, released from theSMAD2/SMAD4 complex, and exported out of the nucleus byinteraction with RANBP1 (PubMed:16751101, PubMed:19289081).{ECO:0000269|PubMed:16751101, ECO:0000269|PubMed:19289081,ECO:0000269|PubMed:9865696}.</t>
  </si>
  <si>
    <t>tail-anchored membrane protein insertion into ER membrane</t>
  </si>
  <si>
    <t>endoplasmic reticulum membrane;integral component of membrane;nucleus</t>
  </si>
  <si>
    <t>CHD5</t>
  </si>
  <si>
    <t>WRB/Get1</t>
  </si>
  <si>
    <t>Alternative splicing;Coiled coil;Complete proteome;Endoplasmic reticulum;Membrane;Polymorphism;Reference proteome;Transmembrane;Transmembrane helix</t>
  </si>
  <si>
    <t>O00258</t>
  </si>
  <si>
    <t>WRB_HUMAN</t>
  </si>
  <si>
    <t>Tail-anchored protein insertion receptor WRB</t>
  </si>
  <si>
    <t>WRB</t>
  </si>
  <si>
    <t>ENSG00000182093</t>
  </si>
  <si>
    <t>ENSP00000327716;ENSP00000370084;ENSP00000381737</t>
  </si>
  <si>
    <t>O00258-1;O00258-2</t>
  </si>
  <si>
    <t>Receptor for ASNA1/TRC40-mediated insertion of tail-anchored (TA) proteins into the ER membrane</t>
  </si>
  <si>
    <t xml:space="preserve"> Multi-pass membrane protein {ECO:0000269|PubMed:21444755,ECO:0000269|PubMed:9544840}.;Endoplasmic reticulum membrane{ECO:0000269|PubMed:21444755, ECO:0000269|PubMed:9544840}</t>
  </si>
  <si>
    <t>DNA catabolic process, exonucleolytic;DNA-templated transcription, termination;hippocampus development;mRNA processing;neuron differentiation;regulation of transcription, DNA-templated;retina development in camera-type eye;RNA catabolic process;RNA metabolic process;RNA processing;rRNA processing;spermatogenesis</t>
  </si>
  <si>
    <t>3'-5'-exoribonuclease activity;5'-3' exonuclease activity;5'-3' exoribonuclease activity;metal ion binding;nuclease activity;RNA binding;transcription termination site sequence-specific DNA binding</t>
  </si>
  <si>
    <t>aggresome;membrane;nucleolus;nucleoplasm;nucleus</t>
  </si>
  <si>
    <t>Messenger RNA biogenesis;Ribosome biogenesis;Ribosome biogenesis in eukaryotes;RNA degradation;Transcription machinery;Transfer RNA biogenesis</t>
  </si>
  <si>
    <t>Ribosome biogenesis in eukaryotes;RNA degradation</t>
  </si>
  <si>
    <t>XRN_N</t>
  </si>
  <si>
    <t>5_3_exoribonuclease;Put_53exo;Xrn2/3/4</t>
  </si>
  <si>
    <t>Association of TriC/CCT with target proteins during biosynthesis;Major pathway of rRNA processing in the nucleolus and cytosol</t>
  </si>
  <si>
    <t>mRNA decay complex (UPF1, UPF2, UPF3B, DCP2, XRN1, XRN2, EXOSC2, EXOSC4, EXOSC10, PARN)</t>
  </si>
  <si>
    <t>Acetylation;Alternative splicing;Complete proteome;DNA-binding;Exonuclease;Hydrolase;Metal-binding;Methylation;mRNA processing;Nuclease;Nucleus;Phosphoprotein;Polymorphism;Reference proteome;Transcription;Transcription regulation;Transcription termination;Zinc;Zinc-finger</t>
  </si>
  <si>
    <t>Q9H0D6</t>
  </si>
  <si>
    <t>XRN2_HUMAN</t>
  </si>
  <si>
    <t>5'-3' exoribonuclease 2</t>
  </si>
  <si>
    <t>XRN2</t>
  </si>
  <si>
    <t>ENSG00000088930</t>
  </si>
  <si>
    <t>ENSP00000366396</t>
  </si>
  <si>
    <t>Q9H0D6-1</t>
  </si>
  <si>
    <t>3.1.13.-</t>
  </si>
  <si>
    <t>Possesses 5'-&gt;3' exoribonuclease activity (Bysimilarity). May promote the termination of transcription by RNApolymerase II. During transcription termination, cleavage at thepolyadenylation site liberates a 5' fragment which is subsequentlyprocessed to form the mature mRNA and a 3' fragment which remainsattached to the elongating polymerase. The processive degradationof this 3' fragment by this protein may promote termination oftranscription. Binds to RNA polymerase II (RNAp II) transcriptiontermination R-loops formed by G-rich pause sites(PubMed:21700224).</t>
  </si>
  <si>
    <t>Expressed in the spleen, thymus, prostate,testis, ovary, small intestine, colon, peripheral bloodleukocytes, heart, brain, placenta, lung, liver, skeletal muscle,kidney, and pancreas. Isoform 2 is expressed predominantly inperipheral blood leukocytes. {ECO:0000269|PubMed:10409438,ECO:0000269|PubMed:16147866}.</t>
  </si>
  <si>
    <t>cilium assembly;histone H3 acetylation;histone H3-K4 methylation;histone H4-K16 acetylation;histone H4-K5 acetylation;histone H4-K8 acetylation;neuron projection development;positive regulation of gluconeogenesis by positive regulation of transcription from RNA polymerase II promoter;post-translational protein modification;regulation of megakaryocyte differentiation;skeletal system development;transcription, DNA-templated</t>
  </si>
  <si>
    <t>histone-lysine N-methyltransferase activity;methylated histone binding</t>
  </si>
  <si>
    <t>Ada2/Gcn5/Ada3 transcription activator complex;ciliary basal body;histone acetyltransferase complex;histone methyltransferase complex;MLL1 complex;MLL3/4 complex;nucleoplasm;nucleus;Set1C/COMPASS complex</t>
  </si>
  <si>
    <t>G-protein_beta_WD-40_rep;WD40_repeat;WD40_repeat_CS;WD40_repeat_dom;WD40_repeat_dom_sf</t>
  </si>
  <si>
    <t>Activation of anterior HOX genes in hindbrain development during early embryogenesis;HATs acetylate histones;Neddylation;PKMTs methylate histone lysines;RMTs methylate histone arginines;RUNX1 regulates genes involved in megakaryocyte differentiation and platelet function</t>
  </si>
  <si>
    <t>ALL-1 supercomplex;ASH2L-KDM6B-KDM6B-WDR5 complex;ATAC complex, GCN5-linked;ATAC complex, YEATS2-linked;CUL4A-DDB1-WDR5 complex;HCF-1 complex;Menin-associated histone methyltransferase complex;MLL1 complex;MLL1 core complex;MLL1-WDR5 complex;MLL2 complex;MLL3 complex;MLL4 complex;MLL-HCF complex;MOF complex;MWRAD complex (MLL1, WDR5, RBBP5, ASH2L, DPY30);NIF1-ASH2L-RBBP5-WDR5 complex;NSL complex;PTIP-HMT complex;Set1A complex;Set1B complex;UTX-MLL2/3 complex;WDR5-ASH2L-RBBP5-MLL2 complex;WRA complex (WDR5, RBBP5, ASH2L);WRAD  complex (WDR5, RBBP5, ASH2L, DPY30)</t>
  </si>
  <si>
    <t>3D-structure;Acetylation;Chromatin regulator;Complete proteome;Isopeptide bond;Nucleus;Reference proteome;Repeat;Transcription;Transcription regulation;Ubl conjugation;WD repeat</t>
  </si>
  <si>
    <t>P61964</t>
  </si>
  <si>
    <t>WDR5_HUMAN</t>
  </si>
  <si>
    <t>WD repeat-containing protein 5</t>
  </si>
  <si>
    <t>WDR5</t>
  </si>
  <si>
    <t>BIG3</t>
  </si>
  <si>
    <t>ENSG00000196363</t>
  </si>
  <si>
    <t>ENSP00000351446</t>
  </si>
  <si>
    <t>2CNX;2CO0;2G99;2G9A;2GNQ;2H13;2H14;2H68;2H6K;2H6N;2H6Q;2H9L;2H9M;2H9N;2H9P;2O9K;3EG6;3EMH;3MXX;3N0D;3N0E;3P4F;3PSL;3SMR;3UR4;3UVK;3UVL;3UVM;3UVN;3UVO;4A7J;4CY1;4CY2;4ERQ;4ERY;4ERZ;4ES0;4ESG;4EWR;4GM3;4GM8;4GM9;4GMB;4IA9;4O45;4QL1;4Y7R;5EAL;5EAM;5EAP;5EAR;5M23;5M25;5SXM;5VFC</t>
  </si>
  <si>
    <t>Contributes to histone modification. May position the N-terminus of histone H3 for efficient trimethylation at 'Lys-4'. Aspart of the MLL1/MLL complex it is involved in methylation anddimethylation at 'Lys-4' of histone H3. H3 'Lys-4' methylationrepresents a specific tag for epigenetic transcriptionalactivation. As part of the NSL complex it may be involved inacetylation of nucleosomal histone H4 on several lysine residues.May regulate osteoblasts differentiation</t>
  </si>
  <si>
    <t>Nucleus {ECO:0000269|PubMed:17355966,ECO:0000269|PubMed:20018852}.</t>
  </si>
  <si>
    <t>apoptotic process;axonal transport of mitochondrion;cellular response to glucose stimulus;cellular response to hypoxia;cellular response to L-glutamate;cellular senescence;cochlea development;dynamin family protein polymerization involved in mitochondrial fission;GTP metabolic process;inner mitochondrial membrane organization;intracellular distribution of mitochondria;membrane tubulation;mitochondrial calcium uptake;mitochondrial fission;mitochondrial fusion;mitochondrial genome maintenance;mitochondrion morphogenesis;mitochondrion organization;negative regulation of endoplasmic reticulum stress-induced intrinsic apoptotic signaling pathway;negative regulation of release of cytochrome c from mitochondria;positive regulation of dendritic spine morphogenesis;positive regulation of glucose import in response to insulin stimulus;positive regulation of mitochondrial fusion;positive regulation of neuron maturation;protein oligomerization;regulation of apoptotic process;response to electrical stimulus;response to muscle activity;response to nutrient levels;retina development in camera-type eye;visual perception</t>
  </si>
  <si>
    <t>cardiolipin binding;GTP binding;GTPase activity;kinase binding;magnesium ion binding;microtubule binding;phosphatidic acid binding</t>
  </si>
  <si>
    <t>axon cytoplasm;cytosol;dendrite;extrinsic component of mitochondrial inner membrane;integral component of membrane;membrane;mitochondrial crista;mitochondrial inner membrane;mitochondrial intermembrane space;mitochondrial outer membrane;mitochondrion;nucleoplasm</t>
  </si>
  <si>
    <t>Mitochondrial DNA depletion syndrome;Optic atrophy</t>
  </si>
  <si>
    <t>Dynamin_N</t>
  </si>
  <si>
    <t>Dynamin_GTPase;Dynamin_SF;G_DYNAMIN_dom;Opa1;P-loop_NTPase</t>
  </si>
  <si>
    <t>DYNc</t>
  </si>
  <si>
    <t>Regulation of Apoptosis</t>
  </si>
  <si>
    <t>Mediator complex</t>
  </si>
  <si>
    <t>Acetylation;Alternative splicing;Apoptosis;Cardiomyopathy;Coiled coil;Complete proteome;Deafness;Disease mutation;GTP-binding;Hydrolase;Lipid-binding;Membrane;Mitochondrion;Mitochondrion inner membrane;Neurodegeneration;Nucleotide-binding;Polymorphism;Primary mitochondrial disease;Reference proteome;Sensory transduction;Transit peptide;Transmembrane;Transmembrane helix;Vision</t>
  </si>
  <si>
    <t>O60313</t>
  </si>
  <si>
    <t>Autosomal dominant optic atrophy plus syndrome;Autosomal dominant optic atrophy, classic type</t>
  </si>
  <si>
    <t>OPA1_HUMAN</t>
  </si>
  <si>
    <t>Dynamin-like 120 kDa protein, mitochondrial</t>
  </si>
  <si>
    <t>OPA1</t>
  </si>
  <si>
    <t>KIAA0567</t>
  </si>
  <si>
    <t>ENSG00000198836</t>
  </si>
  <si>
    <t>ENSP00000354429;ENSP00000354681;ENSP00000354781;ENSP00000355324;ENSP00000376233</t>
  </si>
  <si>
    <t>O60313-1;O60313-10;O60313-11;O60313-2;O60313-9</t>
  </si>
  <si>
    <t>Dynamin-related GTPase that is essential for normalmitochondrial morphology by regulating the equilibrium betweenmitochondrial fusion and mitochondrial fission (PubMed:16778770,PubMed:17709429, PubMed:20185555, PubMed:24616225). Coexpressionof isoform 1 with shorter alternative products is required foroptimal activity in promoting mitochondrial fusion(PubMed:17709429). Binds lipid membranes enriched in negativelycharged phospholipids, such as cardiolipin, and promotes membranetubulation (PubMed:20185555). The intrinsic GTPase activity islow, and is strongly increased by interaction with lipid membranes(PubMed:20185555). Plays a role in remodeling cristae and therelease of cytochrome c during apoptosis (By similarity).Proteolytic processing in response to intrinsic apoptotic signalsmay lead to disassembly of OPA1 oligomers and release of thecaspase activator cytochrome C (CYCS) into the mitochondrialintermembrane space (By similarity). Plays a role in mitochondrialgenome maintenance (PubMed:20974897, PubMed:18158317)</t>
  </si>
  <si>
    <t>Highly expressed in retina. Also expressed inbrain, testis, heart and skeletal muscle. Isoform 1 expressed inretina, skeletal muscle, heart, lung, ovary, colon, thyroid gland,leukocytes and fetal brain. Isoform 2 expressed in colon, liver,kidney, thyroid gland and leukocytes. Low levels of all isoformsexpressed in a variety of tissues. {ECO:0000269|PubMed:11017079,ECO:0000269|PubMed:11017080, ECO:0000269|PubMed:11810270}.</t>
  </si>
  <si>
    <t xml:space="preserve"> Single-pass membrane protein{ECO:0000255}. Mitochondrion intermembrane space{ECO:0000250|UniProtKB:P58281}. Mitochondrion membrane{ECO:0000269|PubMed:24616225}. Note=Detected at contact sitesbetween endoplamic reticulum and mitochondrion membranes.{ECO:0000269|PubMed:24616225}.;Mitochondrion inner membrane{ECO:0000269|PubMed:11017079, ECO:0000269|PubMed:16778770,ECO:0000269|PubMed:20974897}</t>
  </si>
  <si>
    <t>Optic atrophy 1 (OPA1) [MIM:165500]: A condition thatfeatures progressive visual loss in association with opticatrophy. Atrophy of the optic disk indicates a deficiency in thenumber of nerve fibers which arise in the retina and converge toform the optic disk, optic nerve, optic chiasm and optic tracts.OPA1 is characterized by an insidious onset of visual impairmentin early childhood with moderate to severe loss of visual acuity,temporal optic disk pallor, color vision deficits, and centrocecalscotoma of variable density. {ECO:0000269|PubMed:11017079,ECO:0000269|PubMed:11017080, ECO:0000269|PubMed:11440988,ECO:0000269|PubMed:11440989, ECO:0000269|PubMed:11810270,ECO:0000269|PubMed:12036970, ECO:0000269|PubMed:12566046,ECO:0000269|PubMed:14961560, ECO:0000269|PubMed:15948788,ECO:0000269|PubMed:16513463, ECO:0000269|PubMed:16617242,ECO:0000269|PubMed:18204809, ECO:0000269|PubMed:18360822,ECO:0000269|PubMed:19319978, ECO:0000269|PubMed:19325939,ECO:0000269|PubMed:19969356, ECO:0000269|PubMed:20185555,ECO:0000269|PubMed:22382025, ECO:0000269|PubMed:22857269,ECO:0000269|PubMed:23401657}. Note=The disease is caused bymutations affecting the gene represented in this entry.Dominant optic atrophy plus syndrome (DOA+) [MIM:125250]:A neurologic disorder characterized most commonly by an insidiousonset of visual loss and sensorineural hearing loss in childhoodwith variable presentation of other clinical manifestationsincluding progressive external ophthalmoplegia, muscle cramps,hyperreflexia, and ataxia. There appears to be a wide range ofintermediate phenotypes. {ECO:0000269|PubMed:15531309,ECO:0000269|PubMed:16240368, ECO:0000269|PubMed:18065439,ECO:0000269|PubMed:18158317, ECO:0000269|PubMed:18195150,ECO:0000269|PubMed:20185555, ECO:0000269|PubMed:21112924,ECO:0000269|PubMed:23387428}. Note=The disease is caused bymutations affecting the gene represented in this entry.Behr syndrome (BEHRS) [MIM:210000]: An autosomalrecessive syndrome characterized by optic atrophy beginning inearly childhood associated with ataxia, pyramidal signs,spasticity, mental retardation, and posterior column sensory loss.The ataxia, spasticity, and muscle contractures, mainly of the hipadductors, hamstrings, and soleus, are progressive and become moreprominent in the second decade. {ECO:0000269|PubMed:21636302,ECO:0000269|PubMed:25012220, ECO:0000269|PubMed:25146916}.Note=The disease is caused by mutations affecting the generepresented in this entry.Mitochondrial DNA depletion syndrome 14,cardioencephalomyopathic type (MTDPS14) [MIM:616896]: An autosomalrecessive mitochondrial disorder characterized by lethal infantileencephalopathy, hypertrophic cardiomyopathy and optic atrophy.Skeletal muscle biopsies show significant mtDNA depletion andabnormal mitochondria. {ECO:0000269|PubMed:26561570}. Note=Thedisease is caused by mutations affecting the gene represented inthis entry.</t>
  </si>
  <si>
    <t>angiogenesis;blood vessel maturation;bone trabecula formation;cellular protein metabolic process;cellular response to amino acid stimulus;collagen catabolic process;embryo implantation;endodermal cell differentiation;ephrin receptor signaling pathway;extracellular matrix disassembly;face morphogenesis;intramembranous ossification;positive regulation of innate immune response;positive regulation of vascular smooth muscle cell proliferation;proteolysis;response to hypoxia</t>
  </si>
  <si>
    <t>metalloendopeptidase activity;metallopeptidase activity;serine-type endopeptidase activity;zinc ion binding</t>
  </si>
  <si>
    <t>extracellular matrix;extracellular region;extracellular space;mitochondrion;nucleus;plasma membrane;proteinaceous extracellular matrix;sarcomere</t>
  </si>
  <si>
    <t>AGE-RAGE signaling pathway in diabetic complications;Bladder cancer;Endocrine resistance;Estrogen signaling pathway;Fluid shear stress and atherosclerosis;GnRH signaling pathway;Leukocyte transendothelial migration;Pathways in cancer;Peptidases;Proteoglycans in cancer;Relaxin signaling pathway</t>
  </si>
  <si>
    <t>AGE-RAGE signaling pathway in diabetic complications;Bladder cancer;Endocrine resistance;Estrogen signaling pathway;Fluid shear stress and atherosclerosis;GnRH signaling pathway;Leukocyte transendothelial migration;Pathways in cancer;Proteoglycans in cancer;Relaxin signaling pathway</t>
  </si>
  <si>
    <t>Choriocarcinoma;Penile cancer;Torg syndrome</t>
  </si>
  <si>
    <t>Batimastat;Ilomastat;Marimastat;Prinomastat;Rebimastat;Tanomastat</t>
  </si>
  <si>
    <t>fn2;Hemopexin;Peptidase_M10;PG_binding_1</t>
  </si>
  <si>
    <t>72kDa_collagenase;FN_type2_dom;FN_type2_sf;Hemopexin_CS;Hemopexin-like_dom;Hemopexin-like_dom_sf;Hemopexin-like_repeat;Kringle-like;M10A_MMP;MetalloPept_cat_dom_sf;Pept_M10_metallopeptidase;Pept_M10A;Pept_M10A_Zn_BS;Peptidase_Metallo;Peptidoglycan-bd-like;PGBD-like_sf;PGBDSf</t>
  </si>
  <si>
    <t>FN2;HX;ZnMc</t>
  </si>
  <si>
    <t>Activation of Matrix Metalloproteinases;Collagen degradation;Degradation of the extracellular matrix;EPH-ephrin mediated repulsion of cells;Interleukin-4 and 13 signaling;Regulation of Insulin-like Growth Factor (IGF) transport and uptake by Insulin-like Growth Factor Binding Proteins (IGFBPs)</t>
  </si>
  <si>
    <t>MMP-2-CLDN1 complex</t>
  </si>
  <si>
    <t>3D-structure;Alternative splicing;Angiogenesis;Autocatalytic cleavage;Calcium;Collagen degradation;Complete proteome;Cytoplasm;Direct protein sequencing;Disease mutation;Disulfide bond;Extracellular matrix;Glycoprotein;Hydrolase;Membrane;Metal-binding;Metalloprotease;Mitochondrion;Nucleus;Phosphoprotein;Polymorphism;Protease;Reference proteome;Repeat;Secreted;Signal;Zinc;Zymogen</t>
  </si>
  <si>
    <t>P08253</t>
  </si>
  <si>
    <t>Nodulosis-arthropathy-osteolysis syndrome;Torg-Winchester syndrome</t>
  </si>
  <si>
    <t>MMP2_HUMAN</t>
  </si>
  <si>
    <t>72 kDa type IV collagenase</t>
  </si>
  <si>
    <t>MMP2</t>
  </si>
  <si>
    <t>CLG4A</t>
  </si>
  <si>
    <t>ENSG00000087245</t>
  </si>
  <si>
    <t>ENSP00000219070;ENSP00000394237;ENSP00000444143;ENSP00000461421</t>
  </si>
  <si>
    <t>P08253-1;P08253-2;P08253-3</t>
  </si>
  <si>
    <t>1CK7;1CXW;1EAK;1GEN;1GXD;1HOV;1J7M;1KS0;1QIB;1RTG;3AYU</t>
  </si>
  <si>
    <t>3.4.24.24</t>
  </si>
  <si>
    <t>Ubiquitinous metalloproteinase that is involved indiverse functions such as remodeling of the vasculature,angiogenesis, tissue repair, tumor invasion, inflammation, andatherosclerotic plaque rupture. As well as degrading extracellularmatrix proteins, can also act on several nonmatrix proteins suchas big endothelial 1 and beta-type CGRP promotingvasoconstriction. Also cleaves KISS at a Gly-|-Leu bond. Appearsto have a role in myocardial cell death pathways. Contributes tomyocardial oxidative stress by regulating the activity ofGSK3beta. Cleaves GSK3beta in vitro. Involved in the formation ofthe fibrovascular tissues in association with MMP14.PEX, the C-terminal non-catalytic fragment of MMP2,posseses anti-angiogenic and anti-tumor properties and inhibitscell migration and cell adhesion to FGF2 and vitronectin. Ligandfor integrinv/beta3 on the surface of blood vessels.Isoform 2: Mediates the proteolysis of CHUK/IKKA andinitiates a primary innate immune response by inducingmitochondrial-nuclear stress signaling with activation of the pro-inflammatory NF-kappaB, NFAT and IRF transcriptional pathways.</t>
  </si>
  <si>
    <t>Produced by normal skin fibroblasts. PEX isexpressed in a number of tumors including gliomas, breast andprostate. {ECO:0000269|PubMed:11751392}.</t>
  </si>
  <si>
    <t>Isoform 1: Secreted, extracellular space,extracellular matrix. Membrane. Nucleus. Note=Colocalizes withintegrin alphaV/beta3 at the membrane surface in angiogenic bloodvessels and melanomas. Found in mitochondria, along microfibrils,and in nuclei of cardiomyocytes.Isoform 2: Cytoplasm. Mitochondrion.</t>
  </si>
  <si>
    <t>Multicentric osteolysis, nodulosis, and arthropathy(MONA) [MIM:259600]: An autosomal recessive syndrome characterizedby severe multicentric osteolysis with predominant involvement ofthe hands and feet. Additional features include coarse face,corneal opacities, patches of thickened, hyperpigmented skin,hypertrichosis and gum hypertrophy. {ECO:0000269|PubMed:11431697,ECO:0000269|PubMed:15691365, ECO:0000269|PubMed:16542393}.Note=The disease is caused by mutations affecting the generepresented in this entry.</t>
  </si>
  <si>
    <t>auditory receptor cell development;bicarbonate transport;regulation of intracellular pH</t>
  </si>
  <si>
    <t>inorganic anion exchanger activity;sodium:bicarbonate symporter activity</t>
  </si>
  <si>
    <t>apical plasma membrane;basolateral plasma membrane;cytoplasmic vesicle;integral component of membrane;integral component of plasma membrane;plasma membrane;stereocilium;synapse</t>
  </si>
  <si>
    <t>Chromosome and associated proteins;Transporters</t>
  </si>
  <si>
    <t>Band_3_cyto;HCO3_cotransp</t>
  </si>
  <si>
    <t>Band3_cytoplasmic_dom;HCO3_transpt_C;HCO3_transpt_euk;PTrfase/Anion_transptr</t>
  </si>
  <si>
    <t>Bicarbonate transporters</t>
  </si>
  <si>
    <t>Alternative splicing;Cell membrane;Cell projection;Complete proteome;Disulfide bond;Glycoprotein;Ion transport;Membrane;Phosphoprotein;Polymorphism;Reference proteome;Sodium;Sodium transport;Symport;Transmembrane;Transmembrane helix;Transport</t>
  </si>
  <si>
    <t>Q9Y6M7</t>
  </si>
  <si>
    <t>S4A7_HUMAN</t>
  </si>
  <si>
    <t>Sodium bicarbonate cotransporter 3</t>
  </si>
  <si>
    <t>SLC4A7</t>
  </si>
  <si>
    <t>BT;NBC2;NBC2B;NBC3;NBCn1;SBC2;SLC4A6</t>
  </si>
  <si>
    <t>ENSG00000033867</t>
  </si>
  <si>
    <t>ENSP00000295736;ENSP00000390394;ENSP00000394252;ENSP00000406605;ENSP00000407304;ENSP00000407382;ENSP00000408323;ENSP00000409418;ENSP00000414797;ENSP00000416368</t>
  </si>
  <si>
    <t>Q9Y6M7-1;Q9Y6M7-10;Q9Y6M7-11;Q9Y6M7-12;Q9Y6M7-2;Q9Y6M7-6;Q9Y6M7-7;Q9Y6M7-8;Q9Y6M7-9</t>
  </si>
  <si>
    <t>Electroneutral sodium- and bicarbonate-dependentcotransporter with a Na(+):HCO3(-) 1:1 stoichiometry. Regulatesintracellular pH and may play a role in bicarbonate salvage insecretory epithelia. May also have an associated sodium channelactivity.</t>
  </si>
  <si>
    <t>Highly expressed in testis and spleen. Alsoexpressed in retina, colon, small intestine, ovary, thymus,prostate, muscle, heart and kidney. Isoform 1 is expressed inskeletal muscle and heart muscle. {ECO:0000269|PubMed:9610397}.</t>
  </si>
  <si>
    <t xml:space="preserve"> Multi-passmembrane protein {ECO:0000250}. Cell projection, stereocilium{ECO:0000250}. Note=Also described at the apical cell membrane.Localizes to the stereocilia of cochlear outer hair cells and tothe lateral membrane of cochlear inner hair cells (By similarity).{ECO:0000250}.; Multi-passmembrane protein. Apical cell membrane {ECO:0000250};Basolateral cell membrane</t>
  </si>
  <si>
    <t>mitochondrial acetyl-CoA biosynthetic process from pyruvate;mitochondrial pyruvate transmembrane transport;positive regulation of insulin secretion involved in cellular response to glucose stimulus</t>
  </si>
  <si>
    <t>integral component of mitochondrial inner membrane;mitochondrion;nucleus</t>
  </si>
  <si>
    <t>Complete proteome;Membrane;Mitochondrion;Mitochondrion inner membrane;Reference proteome;Transmembrane;Transmembrane helix;Transport</t>
  </si>
  <si>
    <t>O95563</t>
  </si>
  <si>
    <t>MPC2_HUMAN</t>
  </si>
  <si>
    <t>Mitochondrial pyruvate carrier 2</t>
  </si>
  <si>
    <t>MPC2</t>
  </si>
  <si>
    <t>BRP44</t>
  </si>
  <si>
    <t>ENSG00000143158</t>
  </si>
  <si>
    <t>ENSP00000271373;ENSP00000356820</t>
  </si>
  <si>
    <t>Mediates the uptake of pyruvate into mitochondria</t>
  </si>
  <si>
    <t xml:space="preserve"> Multi-pass membrane protein{ECO:0000269|PubMed:22628558}.;Mitochondrion inner membrane{ECO:0000269|PubMed:22628558}</t>
  </si>
  <si>
    <t>aggrephagy;autophagosome assembly;autophagosome maturation;cellular response to hypoxia;macroautophagy;negative regulation of store-operated calcium channel activity;negative regulation of toll-like receptor 3 signaling pathway;positive regulation of ER-associated ubiquitin-dependent protein catabolic process;positive regulation of protein ubiquitination;regulation of oxidative stress-induced intrinsic apoptotic signaling pathway;regulation of protein ubiquitination;response to endoplasmic reticulum stress;ubiquitin-dependent ERAD pathway</t>
  </si>
  <si>
    <t>identical protein binding;kinase binding;polyubiquitin modification-dependent protein binding</t>
  </si>
  <si>
    <t>aggresome;autophagosome;cytoplasm;cytoplasmic vesicle;cytosol;endoplasmic reticulum;nucleoplasm;perinuclear region of cytoplasm;plasma membrane;proteasome complex;protein complex</t>
  </si>
  <si>
    <t>Membrane trafficking;Proteasome;Protein processing in endoplasmic reticulum</t>
  </si>
  <si>
    <t>UBA;ubiquitin</t>
  </si>
  <si>
    <t>STI1_HS-bd;UBA;UBA-like_sf;Ubiquilin;Ubiquitin_dom;Ubiquitin-like_domsf;UBQLN1</t>
  </si>
  <si>
    <t>STI1;UBA;UBQ</t>
  </si>
  <si>
    <t>Cargo recognition for clathrin-mediated endocytosis</t>
  </si>
  <si>
    <t>Ubiquilin-proteasome complex;Ubiquilin-VCP-erasin complex</t>
  </si>
  <si>
    <t>3D-structure;Acetylation;Alternative splicing;Autophagy;Cell membrane;Complete proteome;Cytoplasm;Cytoplasmic vesicle;Direct protein sequencing;Endoplasmic reticulum;Membrane;Nucleus;Phosphoprotein;Proteasome;Reference proteome;Ubl conjugation</t>
  </si>
  <si>
    <t>Q9UMX0</t>
  </si>
  <si>
    <t>UBQL1_HUMAN</t>
  </si>
  <si>
    <t>Ubiquilin-1</t>
  </si>
  <si>
    <t>UBQLN1</t>
  </si>
  <si>
    <t>DA41;PLIC1</t>
  </si>
  <si>
    <t>ENSG00000135018</t>
  </si>
  <si>
    <t>ENSP00000257468;ENSP00000365576</t>
  </si>
  <si>
    <t>Q9UMX0-1;Q9UMX0-2</t>
  </si>
  <si>
    <t>2JY5;2JY6;2KLC</t>
  </si>
  <si>
    <t xml:space="preserve"> required for maturation of autophagy-related protein LC3 from the cytosolic form LC3-I to the membrane-bound form LC3-II and may assist in the maturation ofautophagosomes to autolysosomes by mediating autophagosome-lysosome fusion (PubMed:19148225, PubMed:20529957,PubMed:23459205). Negatively regulates the TICAM1/TRIF-dependenttoll-like receptor signaling pathway by decreasing the abundanceof TICAM1 via the autophagic pathway (PubMed:21695056). Isoform 1and isoform 3 play a key role in the regulation of the levels ofPSEN1 by targeting its accumulation to aggresomes which may thenbe removed from cells by autophagocytosis (PubMed:21143716).Promotes the ubiquitination and lysosomal degradation of ORAI1,consequently downregulating the ORAI1-mediated Ca2+ mobilization(PubMed:23307288). Suppresses the maturation and proteasomaldegradation of amyloid beta A4 protein (A4) by stimulating thelysine 63 (K63)-linked polyubiquitination. Delays the maturationof A4 by sequestering it in the Golgi apparatus and preventing itstransport to the cell surface for subsequent processing (Bysimilarity).;Plays an important role in the regulation of differentprotein degradation mechanisms and pathways including ubiquitin-proteasome system (UPS), autophagy and endoplasmic reticulum-associated protein degradation (ERAD) pathway. Mediates theproteasomal targeting of misfolded or accumulated proteins fordegradation by binding (via UBA domain) to their polyubiquitinchains and by interacting (via ubiquitin-like domain) with thesubunits of the proteasome (PubMed:15147878). Plays a role in theERAD pathway via its interaction with ER-localized proteins UBXN4,VCP and HERPUD1 and may form a link between the polyubiquitinatedERAD substrates and the proteasome (PubMed:19822669,PubMed:18307982). Isoform 1, isoform 2 and isoform 3 play a rolein unfolded protein response (UPR) by attenuating the induction ofUPR-inducible genes, DDTI3/CHOP, HSPA5 and PDIA2 during ER stress(PubMed:18953672). Involved in the regulation of macroautophagyand autophagosome formation</t>
  </si>
  <si>
    <t xml:space="preserve"> detected inneurons and in neuropathological lesions, such as neurofibrillarytangles and Lewy bodies. Highly expressed in heart, placenta,pancreas, lung, liver, skeletal muscle and kidney.{ECO:0000269|PubMed:11076969, ECO:0000269|PubMed:11853878,ECO:0000269|PubMed:18953672}.;Brain (at protein level) (PubMed:18953672).Ubiquitous. Highly expressed throughout the brain</t>
  </si>
  <si>
    <t>Cytoplasm {ECO:0000269|PubMed:16159959,ECO:0000269|PubMed:23979357}. Nucleus{ECO:0000269|PubMed:23979357}. Endoplasmic reticulum{ECO:0000269|PubMed:19822669}. Cytoplasmic vesicle, autophagosome{ECO:0000269|PubMed:19148225, ECO:0000269|PubMed:20529957,ECO:0000269|PubMed:21143716, ECO:0000269|PubMed:21695056,ECO:0000269|PubMed:23307288, ECO:0000269|PubMed:23459205}. Cellmembrane {ECO:0000269|PubMed:21143716,ECO:0000269|PubMed:23307288}. Note=Detected in neuronal processesand at synapses (By similarity). Recruited to the ER during ER-associated protein degradation (ERAD) (PubMed:19822669). Isoform 1and isoform 3 colocalize with PSEN1 in the cell membrane and incytoplasmic juxtanuclear structures called aggresomes(PubMed:21143716). Colocalizes with ORAI1 and TICAM1 in theautophagosome (PubMed:23307288, PubMed:21695056). Colocalizes withEPS15 and HGS in ubiquitin-rich cytoplasmic aggregates that arenot endocytic compartments and with EPS15 also in aggresomes(PubMed:16159959). {ECO:0000250|UniProtKB:Q9JJP9,ECO:0000269|PubMed:16159959, ECO:0000269|PubMed:19822669,ECO:0000269|PubMed:21143716, ECO:0000269|PubMed:21695056,ECO:0000269|PubMed:23307288}.</t>
  </si>
  <si>
    <t>cristae formation;inner mitochondrial membrane organization;mitochondrial fusion;negative regulation of transcription from RNA polymerase II promoter;transcription, DNA-templated</t>
  </si>
  <si>
    <t>phosphatase binding;protein complex scaffold activity;transcriptional repressor activity, RNA polymerase II transcription regulatory region sequence-specific DNA binding</t>
  </si>
  <si>
    <t>cytoplasm;extracellular exosome;MICOS complex;mitochondrial inner membrane;mitochondrion;nucleus</t>
  </si>
  <si>
    <t>Mitochondrial biogenesis;Protein phosphatases and associated proteins</t>
  </si>
  <si>
    <t>DUF737</t>
  </si>
  <si>
    <t>MIC19/MIC25</t>
  </si>
  <si>
    <t>MIB complex;MICOS complex;MINOS complex</t>
  </si>
  <si>
    <t>Acetylation;Complete proteome;Cytoplasm;Disulfide bond;Lipoprotein;Membrane;Mitochondrion;Mitochondrion inner membrane;Myristate;Nucleus;Phosphoprotein;Reference proteome;Repressor;Transcription;Transcription regulation</t>
  </si>
  <si>
    <t>Q9NX63</t>
  </si>
  <si>
    <t>MIC19_HUMAN</t>
  </si>
  <si>
    <t>MICOS complex subunit MIC19</t>
  </si>
  <si>
    <t>CHCHD3</t>
  </si>
  <si>
    <t>MIC19;MINOS3</t>
  </si>
  <si>
    <t>ENSG00000106554</t>
  </si>
  <si>
    <t>ENSP00000262570</t>
  </si>
  <si>
    <t>Component of the MICOS complex, a large protein complexof the mitochondrial inner membrane that plays crucial roles inthe maintenance of crista junctions, inner membrane architecture,and formation of contact sites to the outer membrane. Has alsobeen shown to function as a transcription factor which binds tothe BAG1 promoter and represses BAG1 transcription. Plays animportant role in the maintenance of the MICOS complex stabilityand the mitochondrial cristae morphology (PubMed:25781180)</t>
  </si>
  <si>
    <t>Detected at low levels in brain, placenta,lung, liver, kidney and pancreas with increased levels in heartand skeletal muscle. Higher expression in primary lung cancersthan in normal lung tissue. {ECO:0000269|PubMed:22567091}.</t>
  </si>
  <si>
    <t xml:space="preserve"> Lipid-anchor {ECO:0000305};Intermembrane side {ECO:0000250|UniProtKB:Q9CRB9}. Cytoplasm{ECO:0000269|PubMed:22567091}. Nucleus{ECO:0000269|PubMed:22567091}. Mitochondrion{ECO:0000269|PubMed:25781180, ECO:0000269|PubMed:25997101}.;Mitochondrion inner membrane{ECO:0000250|UniProtKB:Q9CRB9}</t>
  </si>
  <si>
    <t>BMP signaling pathway;histone H2B conserved C-terminal lysine deubiquitination;monoubiquitinated protein deubiquitination;pathway-restricted SMAD protein phosphorylation;protein deubiquitination;transforming growth factor beta receptor signaling pathway;ubiquitin-dependent protein catabolic process</t>
  </si>
  <si>
    <t>cysteine-type endopeptidase activity;identical protein binding;SMAD binding;thiol-dependent ubiquitin-specific protease activity;thiol-dependent ubiquitinyl hydrolase activity;transforming growth factor beta receptor binding;ubiquitin modification-dependent histone binding</t>
  </si>
  <si>
    <t>cytoplasm;cytosol;mitochondrion;nucleus</t>
  </si>
  <si>
    <t>Membrane trafficking;Mitophagy - animal;Peptidases;Ubiquitin system</t>
  </si>
  <si>
    <t>Mitophagy - animal</t>
  </si>
  <si>
    <t>DUSP;Ubiquitin_3;UCH;USP7_C2</t>
  </si>
  <si>
    <t>DUSP-like_sf;Pept_C19_DUSP;Peptidase_C19_UCH;RNA3'P_cycl/enolpyr_Trfase_a/b;Ub_USP-typ;Ubiquitin-like_domsf;USP_C;USP_CS;USP_dom;USP4</t>
  </si>
  <si>
    <t>DUSP</t>
  </si>
  <si>
    <t>Downregulation of TGF-beta receptor signaling;Ub-specific processing proteases;UCH proteinases</t>
  </si>
  <si>
    <t>3D-structure;Acetylation;Alternative splicing;Complete proteome;Cytoplasm;Direct protein sequencing;Hydrolase;Mitochondrion;Nucleus;Phosphoprotein;Protease;Reference proteome;Thiol protease;Ubl conjugation;Ubl conjugation pathway</t>
  </si>
  <si>
    <t>Q9Y4E8</t>
  </si>
  <si>
    <t>UBP15_HUMAN</t>
  </si>
  <si>
    <t>Ubiquitin carboxyl-terminal hydrolase 15</t>
  </si>
  <si>
    <t>USP15</t>
  </si>
  <si>
    <t>KIAA0529</t>
  </si>
  <si>
    <t>ENSG00000135655</t>
  </si>
  <si>
    <t>ENSP00000258123;ENSP00000280377;ENSP00000309240</t>
  </si>
  <si>
    <t>Q9Y4E8-1;Q9Y4E8-2;Q9Y4E8-4</t>
  </si>
  <si>
    <t>1W6V;3LMN;3PPA;3PV1;3T9L;4A3O;4A3P;5JJW</t>
  </si>
  <si>
    <t>Hydrolase that removes conjugated ubiquitin from targetproteins and regulates various pathways such as the TGF-betareceptor signaling, NF-kappa-B and RNF41/NRDP1-PRKN pathways(PubMed:21947082, PubMed:22344298, PubMed:24852371,PubMed:16005295, PubMed:17318178, PubMed:19826004,PubMed:19576224). Acts as a key regulator of TGF-beta receptorsignaling pathway, but the precise mechanism is still unclear:according to a report, acts by promoting deubiquitination ofmonoubiquitinated R-SMADs (SMAD1, SMAD2 and/or SMAD3), therebyalleviating inhibition of R-SMADs and promoting activation of TGF-beta target genes (PubMed:21947082). According to another reports,regulates the TGF-beta receptor signaling pathway by mediatingdeubiquitination and stabilization of TGFBR1, leading to anenhanced TGF-beta signal (PubMed:22344298). Able to mediatedeubiquitination of monoubiquitinated substrates as well as 'Lys-48'-linked polyubiquitin chains, protecting them againstproteasomal degradation. May also regulate gene expression and/orDNA repair through the deubiquitination of histone H2B(PubMed:24526689). Acts as an inhibitor of mitophagy bycounteracting the action of parkin (PRKN): hydrolyzes cleavage of'Lys-48'- and 'Lys-63'-linked polyubiquitin chains attached byparkin on target proteins such as MFN2, thereby reducing parkin'sability to drive mitophagy (PubMed:24852371). Acts as anassociated component of COP9 signalosome complex (CSN) andregulates different pathways via this association: regulates NF-kappa-B by mediating deubiquitination of NFKBIA anddeubiquitinates substrates bound to VCP (PubMed:16005295,PubMed:17318178, PubMed:19826004, PubMed:19576224). Involved inendosome organization by mediating deubiquitination of SQSTM1:ubiquitinated SQSTM1 forms a molecular bridge that restrainscognate vesicles in the perinuclear region and itsdeubiquitination releases target vesicles for fast transport intothe cell periphery (PubMed:27368102)</t>
  </si>
  <si>
    <t>Expressed in skeletal muscle, kidney, heart,placenta, liver, thymus, lung, and ovary, with little or noexpression in other tissues.</t>
  </si>
  <si>
    <t>Cytoplasm {ECO:0000269|PubMed:21947082,ECO:0000269|PubMed:24526689}. Nucleus{ECO:0000269|PubMed:21947082, ECO:0000269|PubMed:24526689}.Mitochondrion {ECO:0000269|PubMed:24852371}.</t>
  </si>
  <si>
    <t>cholesterol biosynthetic process;hair follicle development;labyrinthine layer blood vessel development;smoothened signaling pathway</t>
  </si>
  <si>
    <t>3-beta-hydroxy-delta5-steroid dehydrogenase activity;4alpha-carboxy-4beta-methyl-5alpha-cholesta-8-en-3beta-ol:NAD(P)+ 3-oxidoreductase (decarboxylating) activity;4alpha-carboxy-5alpha-cholesta-8-en-3beta-ol:NAD(P)+ 3-dehydrogenase (decarboxylating) activity;C-3 sterol dehydrogenase (C-4 sterol decarboxylase) activity;sterol-4-alpha-carboxylate 3-dehydrogenase (decarboxylating) activity</t>
  </si>
  <si>
    <t>endoplasmic reticulum;endoplasmic reticulum membrane;integral component of membrane;lipid droplet</t>
  </si>
  <si>
    <t>CK syndrome;Congenital hemidysplasia with ichthyosiform nevus and limb defects (CHILD)</t>
  </si>
  <si>
    <t>3Beta_HSD</t>
  </si>
  <si>
    <t>3Beta_OHSteriod_DH/Estase;NAD(P)-bd_dom_sf</t>
  </si>
  <si>
    <t>Cholesterol biosynthesis</t>
  </si>
  <si>
    <t>Acetylation;Cholesterol biosynthesis;Cholesterol metabolism;Complete proteome;Disease mutation;Endoplasmic reticulum;Ichthyosis;Lipid biosynthesis;Lipid droplet;Lipid metabolism;Membrane;Mental retardation;NAD;Oxidoreductase;Phosphoprotein;Reference proteome;Steroid biosynthesis;Steroid metabolism;Sterol biosynthesis;Sterol metabolism;Transmembrane;Transmembrane helix</t>
  </si>
  <si>
    <t>Q15738</t>
  </si>
  <si>
    <t>CHILD syndrome;CK syndrome</t>
  </si>
  <si>
    <t>NSDHL_HUMAN</t>
  </si>
  <si>
    <t>Sterol-4-alpha-carboxylate 3-dehydrogenase, decarboxylating</t>
  </si>
  <si>
    <t>NSDHL</t>
  </si>
  <si>
    <t>H105E3</t>
  </si>
  <si>
    <t>ENSG00000147383</t>
  </si>
  <si>
    <t>ENSP00000359297;ENSP00000391854</t>
  </si>
  <si>
    <t>1.1.1.170</t>
  </si>
  <si>
    <t>Involved in the sequential removal of two C-4 methylgroups in post-squalene cholesterol biosynthesis</t>
  </si>
  <si>
    <t>Brain, heart, liver, lung, kidney, skin andplacenta.</t>
  </si>
  <si>
    <t xml:space="preserve"> Single-pass membrane protein{ECO:0000269|PubMed:14506130}. Lipid droplet{ECO:0000269|PubMed:14506130}. Note=Trafficking through the Golgiis necessary for ER membrane localization.;Endoplasmic reticulum membrane{ECO:0000269|PubMed:14506130}</t>
  </si>
  <si>
    <t>Congenital hemidysplasia with ichthyosiform erythrodermaand limb defects (CHILD) [MIM:308050]: An X-linked dominantdisorder of lipid metabolism with disturbed cholesterolbiosynthesis, which typically results in male lethality.Clinically, it is characterized by congenital, unilateral,ichthyosisform erythroderma with striking lateralization, sharpmidline demarcation, and ipsilateral limb defects and hypoplasiaof the body. Limbs defects range from hypoplasia of digits or ribsto complete amelia, often including scoliosis.{ECO:0000269|PubMed:10710235, ECO:0000269|PubMed:11907515}.Note=The disease is caused by mutations affecting the generepresented in this entry.CK syndrome (CKS) [MIM:300831]: A disorder characterizedby mild to severe cognitive impairment, seizures, microcephaly,cerebral cortical malformations, dysmorphic facial features, andthin body habitus. {ECO:0000269|PubMed:21129721}. Note=The diseaseis caused by mutations affecting the gene represented in thisentry.</t>
  </si>
  <si>
    <t>box H/ACA snoRNA 3'-end processing;cell proliferation;mRNA pseudouridine synthesis;positive regulation of establishment of protein localization to telomere;positive regulation of telomerase activity;positive regulation of telomerase RNA localization to Cajal body;positive regulation of telomere maintenance via telomerase;regulation of telomerase RNA localization to Cajal body;RNA processing;rRNA processing;rRNA pseudouridine synthesis;snRNA pseudouridine synthesis;telomerase RNA stabilization;telomere maintenance via telomerase</t>
  </si>
  <si>
    <t>box H/ACA snoRNA binding;pseudouridine synthase activity;RNA binding;telomerase activity;telomerase RNA binding</t>
  </si>
  <si>
    <t>box H/ACA scaRNP complex;box H/ACA snoRNP complex;box H/ACA telomerase RNP complex;cytoplasm;fibrillar center;nucleolus;nucleoplasm;nucleus;telomerase holoenzyme complex</t>
  </si>
  <si>
    <t>Dyskeratosis congenita;Hoyeraal-Hreidarsson syndrome</t>
  </si>
  <si>
    <t>DKCLD;PUA;TruB_C_2;TruB_N</t>
  </si>
  <si>
    <t>Dyskerin-like;PsdUridine_synth_cat_dom_sf;PsdUridine_synth_N;PUA;PUA_sf;PUA-like_sf;tRNA_PsdUridine_synth_B_fam;TruB_C;Uncharacterised_CHP00451</t>
  </si>
  <si>
    <t>DKCLD;PUA</t>
  </si>
  <si>
    <t>rRNA modification in the nucleus and cytosol;Telomere Extension By Telomerase</t>
  </si>
  <si>
    <t>Acetylation;Alternative splicing;Complete proteome;Cytoplasm;Direct protein sequencing;Disease mutation;Dyskeratosis congenita;Isomerase;Isopeptide bond;Nucleus;Phosphoprotein;Reference proteome;Ribonucleoprotein;Ribosome biogenesis;RNA-binding;rRNA processing;Ubl conjugation</t>
  </si>
  <si>
    <t>O60832</t>
  </si>
  <si>
    <t>DKC1_HUMAN</t>
  </si>
  <si>
    <t>H/ACA ribonucleoprotein complex subunit 4</t>
  </si>
  <si>
    <t>DKC1</t>
  </si>
  <si>
    <t>NOLA4</t>
  </si>
  <si>
    <t>ENSG00000130826</t>
  </si>
  <si>
    <t>ENSP00000358563;ENSP00000478387</t>
  </si>
  <si>
    <t>O60832-1;O60832-2</t>
  </si>
  <si>
    <t>5.4.99.-</t>
  </si>
  <si>
    <t>Isoform 1: Required for ribosome biogenesis and telomeremaintenance. Probable catalytic subunit of H/ACA small nucleolarribonucleoprotein (H/ACA snoRNP) complex, which catalyzespseudouridylation of rRNA. This involves the isomerization ofuridine such that the ribose is subsequently attached to C5,instead of the normal N1. Each rRNA can contain up to 100pseudouridine ('psi') residues, which may serve to stabilize theconformation of rRNAs. Also required for correct processing orintranuclear trafficking of TERC, the RNA component of thetelomerase reverse transcriptase (TERT) holoenzyme.Isoform 3: Promotes cell to cell and cell to substratumadhesion, increases the cell proliferation rate and leads tocytokeratin hyper-expression (when overexpressed in HeLa cells).</t>
  </si>
  <si>
    <t>Ubiquitously expressed.{ECO:0000269|PubMed:10903840}.</t>
  </si>
  <si>
    <t>Isoform 1: Nucleus, nucleolus. Nucleus,Cajal body. Note=Also localized to Cajal bodies (coiled bodies).Isoform 3: Cytoplasm.</t>
  </si>
  <si>
    <t>Dyskeratosis congenita, X-linked (DKCX) [MIM:305000]: Arare, progressive bone marrow failure syndrome characterized bythe triad of reticulated skin hyperpigmentation, nail dystrophy,and mucosal leukoplakia. Early mortality is often associated withbone marrow failure, infections, fatal pulmonary complications, ormalignancy. {ECO:0000269|PubMed:10364516,ECO:0000269|PubMed:15304085, ECO:0000269|PubMed:17417794,ECO:0000269|PubMed:18802941, ECO:0000269|PubMed:19734544,ECO:0000269|PubMed:19879169, ECO:0000269|PubMed:9590285}. Note=Thedisease is caused by mutations affecting the gene represented inthis entry.Hoyeraal-Hreidarsson syndrome (HHS) [MIM:305000]: Aclinically severe variant of dyskeratosis congenita that ischaracterized by multisystem involvement, early onset in utero,and often results in death in childhood. Affected individuals showintrauterine growth retardation, microcephaly, cerebellarhypoplasia, delayed development, and bone marrow failure resultingin immunodeficiency. {ECO:0000269|PubMed:10583221,ECO:0000269|PubMed:12437656, ECO:0000269|PubMed:19734544,ECO:0000269|PubMed:24914498}. Note=The disease is caused bymutations affecting the gene represented in this entry.</t>
  </si>
  <si>
    <t>cellular response to heat;cerebral cortex development;ciliary basal body-plasma membrane docking;G2/M transition of mitotic cell cycle;hippo signaling;hippocampus development;intracellular signal transduction;MAPK cascade;membrane organization;membrane repolarization during cardiac muscle cell action potential;negative regulation of calcium ion export across plasma membrane;negative regulation of calcium ion transmembrane transporter activity;negative regulation of cysteine-type endopeptidase activity involved in apoptotic process;negative regulation of peptidyl-serine dephosphorylation;neuron migration;positive regulation of protein export from nucleus;positive regulation of protein insertion into mitochondrial membrane involved in apoptotic signaling pathway;protein targeting;regulation of cellular response to heat;regulation of cytosolic calcium ion concentration;regulation of G2/M transition of mitotic cell cycle;regulation of heart rate by cardiac conduction;regulation of heart rate by hormone;regulation of membrane repolarization;regulation of potassium ion transmembrane transporter activity;substantia nigra development;viral process</t>
  </si>
  <si>
    <t>cadherin binding;calcium channel regulator activity;enzyme binding;histone deacetylase binding;identical protein binding;ion channel binding;MHC class II protein complex binding;phosphoprotein binding;phosphoserine residue binding;potassium channel regulator activity;protein domain specific binding;protein heterodimerization activity;Rab guanyl-nucleotide exchange factor activity;RNA binding;ubiquitin protein ligase binding</t>
  </si>
  <si>
    <t>axon;central region of growth cone;cytoplasm;cytoplasmic vesicle membrane;cytosol;extracellular exosome;focal adhesion;kinesin complex;melanosome;membrane;mitochondrion;nucleus</t>
  </si>
  <si>
    <t>Cell cycle;DNA repair and recombination proteins;Exosome;Hepatitis C;Hippo signaling pathway;Neurotrophin signaling pathway;Oocyte meiosis;PI3K-Akt signaling pathway;Viral carcinogenesis</t>
  </si>
  <si>
    <t>Cell cycle;Hepatitis C;Hippo signaling pathway;Neurotrophin signaling pathway;Oocyte meiosis;PI3K-Akt signaling pathway;Viral carcinogenesis</t>
  </si>
  <si>
    <t>Activation of BAD and translocation to mitochondria;Anchoring of the basal body to the plasma membrane;AURKA Activation by TPX2;Chk1/Chk2(Cds1) mediated inactivation of Cyclin B:Cdk1 complex;Deregulated CDK5 triggers multiple neurodegenerative pathways in Alzheimer's disease models;HSF1 activation;Loss of Nlp from mitotic centrosomes;Loss of proteins required for interphase microtubule organization from the centrosome;NADE modulates death signalling;RAB GEFs exchange GTP for GDP on RABs;Recruitment of mitotic centrosome proteins and complexes;Recruitment of NuMA to mitotic centrosomes;Regulation of HSF1-mediated heat shock response;Regulation of PLK1 Activity at G2/M Transition;RHO GTPases activate PKNs;Signaling by Hippo;TP53 Regulates Metabolic Genes;Translocation of GLUT4 to the plasma membrane</t>
  </si>
  <si>
    <t>BRAF-MAP2K1-MAP2K2-YWHAE complex;Emerin complex 25;Emerin complex 52;HSF1-YWHAE complex;Kinase maturation complex 1;MAP2K1-BRAF-RAF1-YWHAE-KSR1 complex;RAF1-MAP2K1-YWHAE complex</t>
  </si>
  <si>
    <t>3D-structure;Acetylation;Alternative splicing;Complete proteome;Cytoplasm;Direct protein sequencing;Host-virus interaction;Isopeptide bond;Nucleus;Phosphoprotein;Reference proteome;Ubl conjugation</t>
  </si>
  <si>
    <t>P62258</t>
  </si>
  <si>
    <t>17p13.3 microduplication syndrome;Distal 17p13.3 microdeletion syndrome;Miller-Dieker syndrome</t>
  </si>
  <si>
    <t>1433E_HUMAN</t>
  </si>
  <si>
    <t>14-3-3 protein epsilon</t>
  </si>
  <si>
    <t>4-3-3E</t>
  </si>
  <si>
    <t>YWHAE</t>
  </si>
  <si>
    <t>ENSG00000108953;ENSG00000274474</t>
  </si>
  <si>
    <t>ENSP00000264335;ENSP00000461762;ENSP00000481059;ENSP00000487356</t>
  </si>
  <si>
    <t>P62258-1;P62258-2</t>
  </si>
  <si>
    <t>2BR9;3UAL;3UBW</t>
  </si>
  <si>
    <t>Adapter protein implicated in the regulation of a largespectrum of both general and specialized signaling pathways. Bindsto a large number of partners, usually by recognition of aphosphoserine or phosphothreonine motif. Binding generally resultsin the modulation of the activity of the binding partner (Bysimilarity). Positively regulates phosphorylated protein HSF1nuclear export to the cytoplasm (PubMed:12917326)</t>
  </si>
  <si>
    <t>Nucleus {ECO:0000269|PubMed:12917326}.Cytoplasm {ECO:0000269|PubMed:12917326}. Melanosome{ECO:0000269|PubMed:12042314, ECO:0000269|PubMed:17081065}.Note=Identified by mass spectrometry in melanosome fractions fromstage I to stage IV. {ECO:0000269|PubMed:12042314,ECO:0000269|PubMed:17081065}.</t>
  </si>
  <si>
    <t>canonical glycolysis;cellular response to hypoxia;epithelial cell differentiation;gluconeogenesis;glycolytic process;negative regulation of angiogenesis;phosphorylation;plasminogen activation</t>
  </si>
  <si>
    <t>ATP binding;phosphoglycerate kinase activity;protein-disulfide reductase activity</t>
  </si>
  <si>
    <t>cytosol;extracellular exosome;extracellular space;membrane;membrane raft</t>
  </si>
  <si>
    <t>Exosome;Glycolysis / Gluconeogenesis;HIF-1 signaling pathway</t>
  </si>
  <si>
    <t>Biosynthesis of amino acids;Carbon metabolism;Glycolysis / Gluconeogenesis;HIF-1 signaling pathway;Metabolic pathways</t>
  </si>
  <si>
    <t>PGK</t>
  </si>
  <si>
    <t>Phosphoglycerate_kinase;Phosphoglycerate_kinase_CS;Phosphoglycerate_kinase_N;Phosphoglycerate_kinase_sf</t>
  </si>
  <si>
    <t>Gluconeogenesis;Glycolysis</t>
  </si>
  <si>
    <t>3D-structure;Acetylation;Alternative splicing;ATP-binding;Complete proteome;Cytoplasm;Direct protein sequencing;Disease mutation;Glycolysis;Hereditary hemolytic anemia;Kinase;Nucleotide-binding;Phosphoprotein;Polymorphism;Reference proteome;Transferase</t>
  </si>
  <si>
    <t>P00558</t>
  </si>
  <si>
    <t>Glycogen storage disease due to phosphoglycerate kinase 1 deficiency</t>
  </si>
  <si>
    <t>PGK1_HUMAN</t>
  </si>
  <si>
    <t>Phosphoglycerate kinase 1</t>
  </si>
  <si>
    <t>PGK1</t>
  </si>
  <si>
    <t xml:space="preserve"> ORFNames=MIG10;PGKA</t>
  </si>
  <si>
    <t>ENSG00000102144</t>
  </si>
  <si>
    <t>ENSP00000362413</t>
  </si>
  <si>
    <t>P00558-1</t>
  </si>
  <si>
    <t>2WZB;2WZC;2WZD;2X13;2X14;2X15;2XE6;2XE7;2XE8;2Y3I;2YBE;2ZGV;3C39;3C3A;3C3B;3C3C;3ZOZ;4AXX;4O33;5M6Z</t>
  </si>
  <si>
    <t>2.7.2.3</t>
  </si>
  <si>
    <t>In addition to its role as a glycolytic enzyme, it seemsthat PGK-1 acts as a polymerase alpha cofactor protein (primerrecognition protein) (PubMed:2324090). May play a role in spermmotility (PubMed:26677959).</t>
  </si>
  <si>
    <t>Mainly expressed in spermatogonia. Localizedon the principle piece in the sperm (at protein level). Expressionsignificantly decreased in the testis of elderly men.{ECO:0000269|PubMed:26677959}.</t>
  </si>
  <si>
    <t>Phosphoglycerate kinase 1 deficiency (PGK1D)[MIM:300653]: A condition with a highly variable clinicalphenotype that includes hemolytic anemia, rhabdomyolysis, myopathyand neurologic involvement. Patients can express one or more ofthese manifestations. {ECO:0000269|PubMed:1547346,ECO:0000269|PubMed:1586722, ECO:0000269|PubMed:2001457,ECO:0000269|PubMed:6933565, ECO:0000269|PubMed:6941312,ECO:0000269|PubMed:8043870, ECO:0000269|PubMed:8615693,ECO:0000269|PubMed:8673469, ECO:0000269|PubMed:9744480}. Note=Thedisease is caused by mutations affecting the gene represented inthis entry.</t>
  </si>
  <si>
    <t>cerebellar Purkinje cell layer development;hippocampus development;hypothalamus development;midbrain development;mitochondrial electron transport, ubiquinol to cytochrome c;pons development;pyramidal neuron development;subthalamus development;thalamus development</t>
  </si>
  <si>
    <t>mitochondrial inner membrane;mitochondrial respiratory chain complex III;mitochondrion</t>
  </si>
  <si>
    <t>UcrQ</t>
  </si>
  <si>
    <t>Cyt_bc1_su8;Cyt_bc1_su8_sf</t>
  </si>
  <si>
    <t>3D-structure;Acetylation;Complete proteome;Direct protein sequencing;Disease mutation;Electron transport;Membrane;Mitochondrion;Mitochondrion inner membrane;Phosphoprotein;Primary mitochondrial disease;Reference proteome;Respiratory chain;Transport</t>
  </si>
  <si>
    <t>O14949</t>
  </si>
  <si>
    <t>QCR8_HUMAN</t>
  </si>
  <si>
    <t>Cytochrome b-c1 complex subunit 8</t>
  </si>
  <si>
    <t>UQCRQ</t>
  </si>
  <si>
    <t>ENSG00000164405</t>
  </si>
  <si>
    <t>ENSP00000367934;ENSP00000367936;ENSP00000367939</t>
  </si>
  <si>
    <t>This is a component of the ubiquinol-cytochrome creductase complex (complex III or cytochrome b-c1 complex), whichis part of the mitochondrial respiratory chain. This subunit,together with cytochrome b, binds to ubiquinone.</t>
  </si>
  <si>
    <t>Mitochondrial complex III deficiency, nuclear 4 (MC3DN4)[MIM:615159]: A disorder of the mitochondrial respiratory chainresulting in a highly variable phenotype depending on whichtissues are affected. Clinical features include mitochondrialencephalopathy, psychomotor retardation, ataxia, severe failure tothrive, liver dysfunction, renal tubulopathy, muscle weakness andexercise intolerance. {ECO:0000269|PubMed:18439546}. Note=Thedisease is caused by mutations affecting the gene represented inthis entry.</t>
  </si>
  <si>
    <t>adenylate cyclase-activating dopamine receptor signaling pathway;cardiac muscle cell apoptotic process;cell proliferation;cellular response to catecholamine stimulus;cellular response to glucagon stimulus;cellular response to hypoxia;cellular response to prostaglandin E stimulus;G-protein coupled acetylcholine receptor signaling pathway;G-protein coupled receptor signaling pathway;phospholipase C-activating G-protein coupled receptor signaling pathway;platelet activation;positive regulation of cytosolic calcium ion concentration;protein folding;protein heterotrimerization;Ras protein signal transduction;retina development in camera-type eye;rhodopsin mediated signaling pathway;sensory perception of taste;signal transduction;Wnt signaling pathway, calcium modulating pathway</t>
  </si>
  <si>
    <t>alkylglycerophosphoethanolamine phosphodiesterase activity;GTPase activity;GTPase binding;protein complex binding;signal transducer activity;spectrin binding;type 1 angiotensin receptor binding</t>
  </si>
  <si>
    <t>cell body;cytosol;dendrite;extracellular exosome;extracellular vesicle;heterotrimeric G-protein complex;intracellular;lysosomal membrane;membrane;myelin sheath;photoreceptor disc membrane;photoreceptor inner segment;photoreceptor outer segment membrane;plasma membrane</t>
  </si>
  <si>
    <t>Alcoholism;Apelin signaling pathway;Chemokine signaling pathway;Cholinergic synapse;Circadian entrainment;Dopaminergic synapse;Exosome;GABAergic synapse;Glutamatergic synapse;GTP-binding proteins;Human cytomegalovirus infection;Human immunodeficiency virus 1 infection;Kaposi sarcoma-associated herpesvirus infection;Morphine addiction;Olfactory transduction;Pathways in cancer;Phototransduction;PI3K-Akt signaling pathway;Ras signaling pathway;Relaxin signaling pathway;Retrograde endocannabinoid signaling;Serotonergic synapse</t>
  </si>
  <si>
    <t>Alcoholism;Apelin signaling pathway;Chemokine signaling pathway;Cholinergic synapse;Circadian entrainment;Dopaminergic synapse;GABAergic synapse;Glutamatergic synapse;Human cytomegalovirus infection;Human immunodeficiency virus 1 infection;Kaposi sarcoma-associated herpesvirus infection;Morphine addiction;Olfactory transduction;Pathways in cancer;Phototransduction;PI3K-Akt signaling pathway;Ras signaling pathway;Relaxin signaling pathway;Retrograde endocannabinoid signaling;Serotonergic synapse</t>
  </si>
  <si>
    <t>6-blade_b-propeller_TolB-like;Gprotein_B;G-protein_beta_WD-40_rep;Guanine_nucleotide-bd_bsu;WD40_repeat;WD40_repeat_CS;WD40_repeat_dom;WD40_repeat_dom_sf</t>
  </si>
  <si>
    <t>Activation of G protein gated Potassium channels;Activation of the phototransduction cascade;ADP signalling through P2Y purinoceptor 1;ADP signalling through P2Y purinoceptor 12;Adrenaline,noradrenaline inhibits insulin secretion;Ca2+ pathway;Cooperation of PDCL (PhLP1) and TRiC/CCT in G-protein beta folding;G alpha (12/13) signalling events;G alpha (i) signalling events;G alpha (q) signalling events;G alpha (s) signalling events;G alpha (z) signalling events;G beta:gamma signalling through PI3Kgamma;G beta:gamma signalling through PLC beta;Glucagon signaling in metabolic regulation;Glucagon-like Peptide-1 (GLP1) regulates insulin secretion;Glucagon-type ligand receptors;G-protein activation;Inactivation, recovery and regulation of the phototransduction cascade;Inhibition of voltage gated Ca2+ channels via Gbeta/gamma subunits;Olfactory Signaling Pathway;Presynaptic function of Kainate receptors;Prostacyclin signalling through prostacyclin receptor;Thrombin signalling through proteinase activated receptors (PARs);Thromboxane signalling through TP receptor;Vasopressin regulates renal water homeostasis via Aquaporins</t>
  </si>
  <si>
    <t>G protein complex (BTK, GNG1, GNG2);G protein complex (CACNA1A, GNB1, GNG2);G protein complex (HDAC4, GNB1, GNG2);G protein complex (HDAC5, GNB1, GNG2);G protein complex (MCF2, GNB1, GNG2);G protein complex (PTHR1, GNB1, GNG2);GNAI1-GNB1-GNG10 complex;GNAI1-GNB1-GNG11 complex;GNAI1-GNB1-GNG12 complex;GNAI1-GNB1-GNG13 complex;GNAI1-GNB1-GNG2 complex;GNAI1-GNB1-GNG3 complex;GNAI1-GNB1-GNG4 complex;GNAI1-GNB1-GNG5 complex;GNAI1-GNB1-GNG7 complex;GNAI1-GNB1-GNG8 complex;GNAI1-GNGT1-GNB1 complex;GNAS-GNB1-GNG2 complex;GNAS-L-GNB1-GNG1 complex;GNAS-L-GNB1-GNG10 complex;GNAS-L-GNB1-GNG11 complex;GNAS-L-GNB1-GNG12 complex;GNAS-L-GNB1-GNG13 complex;GNAS-L-GNB1-GNG2 complex;GNAS-L-GNB1-GNG3 complex;GNAS-L-GNB1-GNG4 complex;GNAS-L-GNB1-GNG5 complex;GNAS-L-GNB1-GNG7 complex;GNAS-L-GNB1-GNG8 complex;GPR56-CD81-Galpha(q/11)-Gbeta complex;IGF1R-CXCR4-GNAI2-GNB1 complex;KCTD12-GNB1-GNG2 complex;KCTD16-GNB1-GNG2 complex;KCTD8-GNB1-GNG2 complex</t>
  </si>
  <si>
    <t>3D-structure;Acetylation;Alternative splicing;Complete proteome;Direct protein sequencing;Disease mutation;Mental retardation;Phosphoprotein;Reference proteome;Repeat;Transducer;WD repeat</t>
  </si>
  <si>
    <t>P62873</t>
  </si>
  <si>
    <t>GBB1_HUMAN</t>
  </si>
  <si>
    <t>Guanine nucleotide-binding protein G(I)/G(S)/G(T) subunit beta-1</t>
  </si>
  <si>
    <t>GNB1</t>
  </si>
  <si>
    <t>ENSG00000078369</t>
  </si>
  <si>
    <t>ENSP00000367872;ENSP00000481878</t>
  </si>
  <si>
    <t>P62873-1</t>
  </si>
  <si>
    <t>4KFM;4PNK;5HE0;5HE1;5HE2;5HE3;5UKK;5UKL;5UKM;5UZ7</t>
  </si>
  <si>
    <t>Mental retardation, autosomal dominant 42 (MRD42)[MIM:616973]: A form of mental retardation, a disordercharacterized by significantly below average general intellectualfunctioning associated with impairments in adaptive behavior andmanifested during the developmental period. MRD42 patientsmanifest global developmental delay commonly accompanied byhypotonia, seizures of various types, ophthalmologicalmanifestations, and poor growth. {ECO:0000269|PubMed:25485910,ECO:0000269|PubMed:27108799, ECO:0000269|PubMed:27668284,ECO:0000269|PubMed:28087732}. Note=The disease is caused bymutations affecting the gene represented in this entry.</t>
  </si>
  <si>
    <t>apoptotic process;cell proliferation;mitotic cell cycle;protein phosphorylation;regulation of cell growth;regulation of mitotic cell cycle;regulation of mRNA processing;regulation of transcription, DNA-templated</t>
  </si>
  <si>
    <t>ATP binding;cyclin-dependent protein serine/threonine kinase activity;protein kinase activity;protein serine/threonine kinase activity;RNA binding</t>
  </si>
  <si>
    <t>Recruitment of mitotic centrosome proteins and complexes</t>
  </si>
  <si>
    <t>Parvulin-associated pre-rRNP complex</t>
  </si>
  <si>
    <t>Alternative initiation;Alternative splicing;Apoptosis;ATP-binding;Cell cycle;Complete proteome;Cytoplasm;Isopeptide bond;Kinase;Nucleotide-binding;Nucleus;Phosphoprotein;Polymorphism;Reference proteome;Serine/threonine-protein kinase;Transferase;Ubl conjugation</t>
  </si>
  <si>
    <t>P21127</t>
  </si>
  <si>
    <t>CD11B_HUMAN</t>
  </si>
  <si>
    <t>Cyclin-dependent kinase 11B</t>
  </si>
  <si>
    <t>CDK11B</t>
  </si>
  <si>
    <t>CDC2L1;CDK11;PITSLREA;PK58</t>
  </si>
  <si>
    <t>2.7.11.22</t>
  </si>
  <si>
    <t>Plays multiple roles in cell cycle progression,cytokinesis and apoptosis. Involved in pre-mRNA splicing in akinase activity-dependent manner. Isoform 7 may act as a negativeregulator of normal cell cycle progression</t>
  </si>
  <si>
    <t>Expressed ubiquitously. Some evidence ofisoform-specific tissue distribution. {ECO:0000269|PubMed:8195233,ECO:0000269|PubMed:9750192}.</t>
  </si>
  <si>
    <t>3'-phosphoadenosine 5'-phosphosulfate biosynthetic process;3'-phosphoadenosine 5'-phosphosulfate transport;positive regulation of I-kappaB kinase/NF-kappaB signaling</t>
  </si>
  <si>
    <t>3'-phosphoadenosine 5'-phosphosulfate transmembrane transporter activity;signal transducer activity</t>
  </si>
  <si>
    <t>Golgi apparatus;Golgi membrane;integral component of endoplasmic reticulum membrane;integral component of Golgi membrane;integral component of membrane;membrane</t>
  </si>
  <si>
    <t>UAA</t>
  </si>
  <si>
    <t>Transport and synthesis of PAPS;Transport of nucleotide sugars</t>
  </si>
  <si>
    <t>Alternative splicing;Complete proteome;Golgi apparatus;Membrane;Phosphoprotein;Polymorphism;Reference proteome;Transmembrane;Transmembrane helix;Transport</t>
  </si>
  <si>
    <t>Q8TB61</t>
  </si>
  <si>
    <t>S35B2_HUMAN</t>
  </si>
  <si>
    <t>Adenosine 3'-phospho 5'-phosphosulfate transporter 1</t>
  </si>
  <si>
    <t>SLC35B2</t>
  </si>
  <si>
    <t>PAPST1</t>
  </si>
  <si>
    <t>ENSG00000157593</t>
  </si>
  <si>
    <t>ENSP00000377401;ENSP00000440340;ENSP00000443845;ENSP00000480681;ENSP00000483181</t>
  </si>
  <si>
    <t>Q8TB61-1;Q8TB61-3;Q8TB61-4;Q8TB61-5</t>
  </si>
  <si>
    <t>Mediates the transport of adenosine 3'-phospho 5'-phosphosulfate (PAPS), from cytosol into Golgi. PAPS is auniversal sulfuryl donor for sulfation events that take place inthe Golgi. May indirectly participate in activation of the NF-kappa-B and MAPK pathways.</t>
  </si>
  <si>
    <t>Highly expressed in the placenta, pancreas,mammary gland and skeletal muscle. Weakly or not expressed incolon, heart and prostate. {ECO:0000269|PubMed:12716889}.</t>
  </si>
  <si>
    <t xml:space="preserve"> Multi-pass membrane protein{ECO:0000269|PubMed:12716889}.;Golgi apparatus membrane{ECO:0000269|PubMed:12716889}</t>
  </si>
  <si>
    <t>proton-transporting ATP synthase complex assembly</t>
  </si>
  <si>
    <t>cytosol;mitochondrion;nuclear speck</t>
  </si>
  <si>
    <t>ATP synthase deficiency</t>
  </si>
  <si>
    <t>ATP12</t>
  </si>
  <si>
    <t>ATP12_ATP_synth-F1-assembly;ATP12_ortho_dom_sf</t>
  </si>
  <si>
    <t>Chaperone;Complete proteome;Disease mutation;Mitochondrion;Primary mitochondrial disease;Reference proteome;Transit peptide</t>
  </si>
  <si>
    <t>Q8N5M1</t>
  </si>
  <si>
    <t>Isolated ATP synthase deficiency</t>
  </si>
  <si>
    <t>ATPF2_HUMAN</t>
  </si>
  <si>
    <t>ATP synthase mitochondrial F1 complex assembly factor 2</t>
  </si>
  <si>
    <t>ATPAF2</t>
  </si>
  <si>
    <t>ENSG00000171953</t>
  </si>
  <si>
    <t>ENSP00000417190</t>
  </si>
  <si>
    <t>May play a role in the assembly of the F1 component ofthe mitochondrial ATP synthase (ATPase)</t>
  </si>
  <si>
    <t>Widely expressed.{ECO:0000269|PubMed:11410595}.</t>
  </si>
  <si>
    <t>Mitochondrion {ECO:0000305}.</t>
  </si>
  <si>
    <t>Mitochondrial complex V deficiency, nuclear 1 (MC5DN1)[MIM:604273]: A mitochondrial disorder with heterogeneous clinicalmanifestations including dysmorphic features, psychomotorretardation, hypotonia, growth retardation, cardiomyopathy,enlarged liver, hypoplastic kidneys and elevated lactate levels inurine, plasma and cerebrospinal fluid.{ECO:0000269|PubMed:14757859}. Note=The disease is caused bymutations affecting the gene represented in this entry.</t>
  </si>
  <si>
    <t>GTP binding</t>
  </si>
  <si>
    <t>cytoplasm;cytoskeleton</t>
  </si>
  <si>
    <t>G_SEPTIN_dom;P-loop_NTPase;SEPT8;Septin</t>
  </si>
  <si>
    <t>Acetylation;Alternative splicing;Coiled coil;Complete proteome;Cytoplasm;Cytoskeleton;GTP-binding;Nucleotide-binding;Phosphoprotein;Reference proteome</t>
  </si>
  <si>
    <t>Q92599</t>
  </si>
  <si>
    <t>SEPT8_HUMAN</t>
  </si>
  <si>
    <t>Septin-8</t>
  </si>
  <si>
    <t>KIAA0202</t>
  </si>
  <si>
    <t>ENSG00000164402</t>
  </si>
  <si>
    <t>ENSP00000296873;ENSP00000367971;ENSP00000367991;ENSP00000394766;ENSP00000399840</t>
  </si>
  <si>
    <t>Q92599-1;Q92599-2;Q92599-3;Q92599-4</t>
  </si>
  <si>
    <t>Filament-forming cytoskeletal GTPase (By similarity).May play a role in cytokinesis (Potential). May play a role inplatelet secretion.</t>
  </si>
  <si>
    <t xml:space="preserve"> most abundant in aorta. Isoform 2 is expressed atlow levels in specific brain areas, such as occipital pole,frontal lobe, temporal lobe and putamen. Isoform 1 and 3 arehighly expressed in specific brain areas, such as occipital pole,frontal lobe, temporal lobe and putamen. Isoform 2 is highlyexpressed in prostate, testis and ovary. Isoform 1 and isoform 3are expressed at low levels in prostate, testis and ovary.{ECO:0000269|PubMed:12023038, ECO:0000269|PubMed:12909369,ECO:0000269|PubMed:15116257, ECO:0000269|PubMed:15915442}.;Widely expressed, including in brain, heartand platelets</t>
  </si>
  <si>
    <t>Cytoplasm {ECO:0000250}. Cytoplasm,cytoskeleton {ECO:0000250}. Note=In platelets, found in areassurrounding alpha-granules. {ECO:0000269|PubMed:15116257}.</t>
  </si>
  <si>
    <t>ATP-dependent chromatin remodeling;chromatin remodeling;covalent chromatin modification;negative regulation of transcription, DNA-templated;neurogenesis;nucleosome disassembly;regulation of transcription from RNA polymerase II promoter</t>
  </si>
  <si>
    <t>chromatin binding;DNA binding;ligand-dependent nuclear receptor binding;N-acetyltransferase activity;protein N-terminus binding;RNA binding;transcription coactivator activity</t>
  </si>
  <si>
    <t>nBAF complex;npBAF complex;nuclear chromatin;nuclear chromosome;nucleoplasm;nucleus;protein complex;SWI/SNF complex;transcriptional repressor complex</t>
  </si>
  <si>
    <t>Coffin-Siris syndrome;Meningioma</t>
  </si>
  <si>
    <t>HMG_box</t>
  </si>
  <si>
    <t>BAF57;HMG_box_dom;HMG_box_dom_sf</t>
  </si>
  <si>
    <t>BAF complex;BRD7-CBP-SWI\u2013SNF complex;BRD7-SWI\u2013SNF complex;BRG1-associated complex;Brg1-associated complex I;BRG1-SIN3A complex;BRG1-SIN3A-HDAC containing SWI/SNF remodeling complex I;Brm-associated complex;BRM-associated complex;BRM-SIN3A complex;BRM-SIN3A-HDAC complex;EBAFa complex;EBAFb complex;LARC complex (LCR-associated remodeling complex);NUMAC complex (nucleosomal methylation activator complex);PBAF complex (Polybromo- and BAF containing complex);RNA polymerase II complex, chromatin structure modifying;SWI/SNF-related chromatin-remodeling complex;SWI-SNF chromatin remodeling-related-BRCA1 complex;WINAC complex</t>
  </si>
  <si>
    <t>Alternative splicing;Chromatin regulator;Coiled coil;Complete proteome;Disease mutation;DNA-binding;Isopeptide bond;Mental retardation;Methylation;Neurogenesis;Nucleus;Phosphoprotein;Reference proteome;Ubl conjugation</t>
  </si>
  <si>
    <t>Q969G3</t>
  </si>
  <si>
    <t>Coffin-Siris syndrome;Familial multiple meningioma</t>
  </si>
  <si>
    <t>SMCE1_HUMAN</t>
  </si>
  <si>
    <t>SWI/SNF-related matrix-associated actin-dependent regulator of chromatin subfamily E member 1</t>
  </si>
  <si>
    <t>SMARCE1</t>
  </si>
  <si>
    <t>BAF57</t>
  </si>
  <si>
    <t>ENSG00000073584</t>
  </si>
  <si>
    <t>ENSP00000323967;ENSP00000367039;ENSP00000411607;ENSP00000462475;ENSP00000464511</t>
  </si>
  <si>
    <t>Q969G3-1;Q969G3-3;Q969G3-4;Q969G3-5;Q969G3-6</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</si>
  <si>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Belongs to the neural progenitors-specific chromatin remodeling complex (npBAF complex) and theneuron-specific chromatin remodeling complex (nBAF complex).During neural development a switch from a stem/progenitor to apostmitotic chromatin remodeling mechanism occurs as neurons exitthe cell cycle and become committed to their adult state. Thetransition from proliferating neural stem/progenitor cells topostmitotic neurons requires a switch in subunit composition ofthe npBAF and nBAF complexes. As neural progenitors exit mitosisand differentiate into neurons, npBAF complexes which containACTL6A/BAF53A and PHF10/BAF45A, are exchanged for homologousalternative ACTL6B/BAF53B and DPF1/BAF45B or DPF3/BAF45C subunitsin neuron-specific complexes (nBAF). The npBAF complex isessential for the self-renewal/proliferative capacity of themultipotent neural stem cells. The nBAF complex along with CRESTplays a role regulating the activity of genes essential fordendrite growth (By similarity). Required for the coactivation ofestrogen responsive promoters by SWI/SNF complexes and theSRC/p160 family of histone acetyltransferases (HATs). Alsospecifically interacts with the CoREST corepressor resulting inrepression of neuronal specific gene promoters in non-neuronalcells.</t>
  </si>
  <si>
    <t>Nucleus {ECO:0000255|PROSITE-ProRule:PRU00267, ECO:0000269|PubMed:12192000}.</t>
  </si>
  <si>
    <t>Meningioma (MNGMA) [MIM:607174]: A common neoplasm of thecentral nervous system derived from arachnoidal cells. Themajority of meningiomas are well differentiated vascular tumorswhich grow slowly and have a low potential to be invasive,although malignant subtypes occur. Most cases are sporadic.Familial occurrence of meningioma is rare.{ECO:0000269|PubMed:23377182, ECO:0000269|PubMed:25249420}.Note=Disease susceptibility is associated with variationsaffecting the gene represented in this entry.Coffin-Siris syndrome 5 (CSS5) [MIM:616938]: A form ofCoffin-Siris syndrome, a congenital multiple malformation syndromewith broad phenotypic and genetic variability. Cardinal featuresare intellectual disability, coarse facial features,hypertrichosis, and hypoplastic or absent fifth digit nails orphalanges. Additional features include malformations of thecardiac, gastrointestinal, genitourinary, and/or central nervoussystems. Sucking/feeding difficulties, poor growth, ophthalmologicabnormalities, hearing impairment, and spinal anomalies are commonfindings. Both autosomal dominant and autosomal recessiveinheritance patterns have been reported.{ECO:0000269|PubMed:22426308, ECO:0000269|PubMed:23906836}.Note=The disease is caused by mutations affecting the generepresented in this entry.</t>
  </si>
  <si>
    <t>positive regulation of actin filament polymerization;positive regulation of pseudopodium assembly;regulation of cell shape;Rho protein signal transduction;signal transduction</t>
  </si>
  <si>
    <t>cytoskeletal regulatory protein binding;GTPase activator activity;GTP-Rho binding</t>
  </si>
  <si>
    <t>actin cytoskeleton;cytoplasm;cytosol;endomembrane system;plasma membrane</t>
  </si>
  <si>
    <t>BORG_CEP;PBD</t>
  </si>
  <si>
    <t>Cdc42_effect;CRIB_dom</t>
  </si>
  <si>
    <t>PBD</t>
  </si>
  <si>
    <t>MAPK6/MAPK4 signaling</t>
  </si>
  <si>
    <t>Cell shape;Complete proteome;Cytoplasm;Cytoskeleton;Membrane;Phosphoprotein;Reference proteome</t>
  </si>
  <si>
    <t>Q9UKI2</t>
  </si>
  <si>
    <t>BORG2_HUMAN</t>
  </si>
  <si>
    <t>Cdc42 effector protein 3</t>
  </si>
  <si>
    <t>CDC42EP3</t>
  </si>
  <si>
    <t>BORG2;CEP3</t>
  </si>
  <si>
    <t>ENSG00000163171</t>
  </si>
  <si>
    <t>ENSP00000295324;ENSP00000480549</t>
  </si>
  <si>
    <t>Probably involved in the organization of the actincytoskeleton. May act downstream of CDC42 to induce actin filamentassembly leading to cell shape changes. Induces pseudopodiaformation in fibroblasts.</t>
  </si>
  <si>
    <t>Highly expressed in the heart and weakly inthe brain. {ECO:0000269|PubMed:10490598}.</t>
  </si>
  <si>
    <t xml:space="preserve"> Peripheral membrane protein{ECO:0000269|PubMed:11035016}. Cytoplasm, cytoskeleton{ECO:0000269|PubMed:11035016}.;Endomembrane system{ECO:0000269|PubMed:11035016}</t>
  </si>
  <si>
    <t>lysosome localization;organelle transport along microtubule</t>
  </si>
  <si>
    <t>BORC complex;cytoplasmic side of lysosomal membrane;intrinsic component of membrane</t>
  </si>
  <si>
    <t>LOH1CR12</t>
  </si>
  <si>
    <t>TBORCS5</t>
  </si>
  <si>
    <t>BORC complex</t>
  </si>
  <si>
    <t>Alternative splicing;Complete proteome;Lipoprotein;Lysosome;Membrane;Myristate;Phosphoprotein;Polymorphism;Reference proteome</t>
  </si>
  <si>
    <t>Q969J3</t>
  </si>
  <si>
    <t>BORC5_HUMAN</t>
  </si>
  <si>
    <t>BLOC-1-related complex subunit 5 {ECO:0000305}</t>
  </si>
  <si>
    <t>BORCS5</t>
  </si>
  <si>
    <t>LOH12CR1</t>
  </si>
  <si>
    <t>ENSG00000165714;ENSG00000280689</t>
  </si>
  <si>
    <t>ENSP00000298571;ENSP00000321546;ENSP00000486120;ENSP00000486584</t>
  </si>
  <si>
    <t>Q969J3-1;Q969J3-2</t>
  </si>
  <si>
    <t>As part of the BORC complex may play a role in lysosomesmovement and localization at the cell periphery. Associated withthe cytosolic face of lysosomes, the BORC complex may recruitARL8B and couple lysosomes to microtubule plus-end-directedkinesin motor. Thereby, it may indirectly play a role in cellspreading and motility.</t>
  </si>
  <si>
    <t>Ubiquitously expressed (at protein level).{ECO:0000269|PubMed:11896457, ECO:0000269|PubMed:25898167}.</t>
  </si>
  <si>
    <t xml:space="preserve"> Cytoplasmic side{ECO:0000269|PubMed:25898167}.; Lipid-anchor{ECO:0000269|PubMed:25898167};Lysosome membrane{ECO:0000269|PubMed:25898167}</t>
  </si>
  <si>
    <t>apoptotic mitochondrial changes;ATP metabolic process;cellular respiration;mitochondrial electron transport, NADH to ubiquinone;mitochondrial respiratory chain complex I assembly;reactive oxygen species metabolic process;regulation of mitochondrial membrane potential</t>
  </si>
  <si>
    <t>2 iron, 2 sulfur cluster binding;4 iron, 4 sulfur cluster binding;electron transfer activity;iron-sulfur cluster binding;metal ion binding;NADH dehydrogenase (ubiquinone) activity</t>
  </si>
  <si>
    <t>mitochondrial intermembrane space;mitochondrial matrix;mitochondrial respiratory chain complex I;mitochondrion;myelin sheath</t>
  </si>
  <si>
    <t>Molybdopterin;NADH_dhqG_C;NADH-G_4Fe-4S_3</t>
  </si>
  <si>
    <t>2Fe-2S_ferredoxin-like_sf;2Fe-2S_ferredoxin-type;Beta-grasp_dom_sf;Mopterin_OxRdtase;Mopterin_OxRdtase_4Fe-4S_dom;NADH_UbQ_OxRdtase_75kDa_su_CS;NADH_UbQ_OxRdtase_Gsu;NADH_UbQ_OxRdtase_Gsu_4Fe4S-bd;NuoG_C</t>
  </si>
  <si>
    <t>NADH-G_4Fe-4S_3</t>
  </si>
  <si>
    <t>Respiratory chain complex I (holoenzyme), mitochondrial;Respiratory chain complex I (incomplete intermediate), mitochondrial;Respiratory chain complex I (lambda subunit) mitochondrial</t>
  </si>
  <si>
    <t>2Fe-2S;3D-structure;4Fe-4S;Acetylation;Alternative splicing;Complete proteome;Direct protein sequencing;Disease mutation;Electron transport;Iron;Iron-sulfur;Membrane;Metal-binding;Mitochondrion;Mitochondrion inner membrane;NAD;Oxidoreductase;Polymorphism;Primary mitochondrial disease;Reference proteome;Respiratory chain;Transit peptide;Transport;Ubiquinone</t>
  </si>
  <si>
    <t>P28331</t>
  </si>
  <si>
    <t>NDUS1_HUMAN</t>
  </si>
  <si>
    <t>NADH-ubiquinone oxidoreductase 75 kDa subunit, mitochondrial</t>
  </si>
  <si>
    <t>NDUFS1</t>
  </si>
  <si>
    <t>ENSG00000023228;ENSG00000283447</t>
  </si>
  <si>
    <t>ENSP00000233190;ENSP00000392709;ENSP00000397760;ENSP00000399912;ENSP00000409689;ENSP00000409766;ENSP00000489640;ENSP00000489705;ENSP00000490092;ENSP00000490583;ENSP00000490766;ENSP00000490898</t>
  </si>
  <si>
    <t>P28331-1;P28331-2;P28331-3;P28331-4;P28331-5</t>
  </si>
  <si>
    <t>Core subunit of the mitochondrial membrane respiratorychain NADH dehydrogenase (Complex I) that is believed to belong tothe minimal assembly required for catalysis. Complex I functionsin the transfer of electrons from NADH to the respiratory chain.The immediate electron acceptor for the enzyme is believed to beubiquinone (By similarity). This is the largest subunit of complexI and it is a component of the iron-sulfur (IP) fragment of theenzyme. It may form part of the active site crevice where NADH isoxidized.</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</si>
  <si>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{ECO:0000269|PubMed:11349233}. Note=The diseaseis caused by mutations affecting the gene represented in thisentry.</t>
  </si>
  <si>
    <t>cell;integral component of membrane</t>
  </si>
  <si>
    <t>Alternative splicing;Complete proteome;Glycoprotein;Membrane;Polymorphism;Reference proteome;Signal;Transmembrane;Transmembrane helix</t>
  </si>
  <si>
    <t>Q96J42</t>
  </si>
  <si>
    <t>TXD15_HUMAN</t>
  </si>
  <si>
    <t>Thioredoxin domain-containing protein 15</t>
  </si>
  <si>
    <t>TXNDC15</t>
  </si>
  <si>
    <t>C5orf14</t>
  </si>
  <si>
    <t>ENSG00000113621</t>
  </si>
  <si>
    <t>ENSP00000351157</t>
  </si>
  <si>
    <t>Q96J42-1</t>
  </si>
  <si>
    <t>cell division;cytoskeleton-dependent intracellular transport;microtubule-based process</t>
  </si>
  <si>
    <t>GTP binding;GTPase activity;structural constituent of cytoskeleton;structural molecule activity</t>
  </si>
  <si>
    <t>cytoplasm;microtubule;microtubule cytoskeleton;nucleus;vesicle</t>
  </si>
  <si>
    <t>Apoptosis;Chromosome and associated proteins;Cytoskeleton proteins;Exosome;Gap junction;Messenger RNA biogenesis;Pathogenic Escherichia coli infection;Phagosome;Tight junction</t>
  </si>
  <si>
    <t>Apoptosis;Gap junction;Pathogenic Escherichia coli infection;Phagosome;Tight junction</t>
  </si>
  <si>
    <t>Alpha_tubulin;Tub_FtsZ_C;Tubulin;Tubulin/FtsZ_2-layer-sand-dom;Tubulin/FtsZ_C_sf;Tubulin/FtsZ_GTPase_sf;Tubulin_CS;Tubulin_FtsZ_GTPase</t>
  </si>
  <si>
    <t>Acetylation;Complete proteome;Cytoplasm;Cytoskeleton;Direct protein sequencing;GTP-binding;Methylation;Microtubule;Nitration;Nucleotide-binding;Phosphoprotein;Reference proteome</t>
  </si>
  <si>
    <t>Q9BQE3</t>
  </si>
  <si>
    <t>TBA1C_HUMAN</t>
  </si>
  <si>
    <t>Tubulin alpha-1C chain</t>
  </si>
  <si>
    <t>TUBA1C</t>
  </si>
  <si>
    <t>TUBA6</t>
  </si>
  <si>
    <t>ENSG00000167553</t>
  </si>
  <si>
    <t>ENSP00000301072</t>
  </si>
  <si>
    <t>cell proliferation;IRE1-mediated unfolded protein response;negative regulation of transcription from RNA polymerase II promoter;signal transduction;transcription, DNA-templated</t>
  </si>
  <si>
    <t>DNA binding;growth factor activity;heparin binding;nucleotide binding;RNA binding;RNA polymerase II transcription corepressor activity;transcription corepressor binding</t>
  </si>
  <si>
    <t>cytoplasm;extracellular matrix;extracellular region;extracellular space;nucleoplasm;transcriptional repressor complex</t>
  </si>
  <si>
    <t>HDGF-rel_PWWP;PWWP_dom</t>
  </si>
  <si>
    <t>CTNNB1-DDX5-HDGF complex;Emerin complex 52</t>
  </si>
  <si>
    <t>3D-structure;Acetylation;Alternative splicing;Complete proteome;Cytoplasm;Direct protein sequencing;DNA-binding;Growth factor;Heparin-binding;Isopeptide bond;Nucleotide-binding;Nucleus;Phosphoprotein;Polymorphism;Reference proteome;Repressor;Transcription;Transcription regulation;Ubl conjugation</t>
  </si>
  <si>
    <t>P51858</t>
  </si>
  <si>
    <t>HDGF_HUMAN</t>
  </si>
  <si>
    <t>Hepatoma-derived growth factor</t>
  </si>
  <si>
    <t>DGF</t>
  </si>
  <si>
    <t>HDGF</t>
  </si>
  <si>
    <t>HMG1L2</t>
  </si>
  <si>
    <t>ENSG00000143321</t>
  </si>
  <si>
    <t>ENSP00000349878;ENSP00000357189;ENSP00000357192;ENSP00000443120</t>
  </si>
  <si>
    <t>P51858-1;P51858-2;P51858-3</t>
  </si>
  <si>
    <t>1RI0;2NLU</t>
  </si>
  <si>
    <t>Heparin-binding protein, with mitogenic activity forfibroblasts. Acts as a transcriptional repressor</t>
  </si>
  <si>
    <t>RNA processing</t>
  </si>
  <si>
    <t>ATP binding;ATP-dependent RNA helicase activity;cadherin binding;ribosomal small subunit binding;RNA binding;translation initiation factor activity</t>
  </si>
  <si>
    <t>eukaryotic 43S preinitiation complex;mitochondrion</t>
  </si>
  <si>
    <t>DEAD;HA2;Helicase_C;OB_NTP_bind</t>
  </si>
  <si>
    <t>DEAD/DEAH_box_helicase_dom;DHX29;DNA/RNA_helicase_DEAH_CS;DUF1605;Helicase_ATP-bd;Helicase_C;Helicase-assoc_dom;P-loop_NTPase</t>
  </si>
  <si>
    <t>DEXDc;HA2;HELICc</t>
  </si>
  <si>
    <t>ATP-binding;Coiled coil;Complete proteome;Cytoplasm;Helicase;Hydrolase;Initiation factor;Nucleotide-binding;Phosphoprotein;Polymorphism;Protein biosynthesis;Reference proteome</t>
  </si>
  <si>
    <t>Q7Z478</t>
  </si>
  <si>
    <t>DHX29_HUMAN</t>
  </si>
  <si>
    <t>ATP-dependent RNA helicase DHX29 {ECO:0000255|HAMAP-Rule:MF_03068}</t>
  </si>
  <si>
    <t>DHX29</t>
  </si>
  <si>
    <t>DDX29</t>
  </si>
  <si>
    <t>ENSG00000067248</t>
  </si>
  <si>
    <t>ENSP00000251636</t>
  </si>
  <si>
    <t>ATP-binding RNA helicase involved in translationinitiation. Part of the 43S pre-initiation complex that isrequired for efficient initiation on mRNAs of higher eukaryoteswith structured 5'-UTRs by promoting efficient NTPase-dependent48S complex formation. Specifically binds to the 40S ribosome nearthe mRNA entrance. Does not possess a processive helicaseactivity.</t>
  </si>
  <si>
    <t>Cytoplasm {ECO:0000255|HAMAP-Rule:MF_03068}.</t>
  </si>
  <si>
    <t>cardiac muscle cell contraction;cell differentiation;cellular response to calcium ion;endoplasmic reticulum calcium ion homeostasis;interferon-gamma-mediated signaling pathway;MAPK cascade;negative regulation of sodium ion transmembrane transport;negative regulation of sodium ion transmembrane transporter activity;nervous system development;peptidyl-serine phosphorylation;peptidyl-threonine phosphorylation;positive regulation of cardiac muscle cell apoptotic process;positive regulation of cardiac muscle hypertrophy;protein autophosphorylation;protein oligomerization;protein phosphorylation;regulation of calcium ion transmembrane transport via high voltage-gated calcium channel;regulation of cardiac muscle cell action potential;regulation of cardiac muscle cell action potential involved in regulation of contraction;regulation of cardiac muscle contraction by regulation of the release of sequestered calcium ion;regulation of cell communication by electrical coupling;regulation of cell communication by electrical coupling involved in cardiac conduction;regulation of cell growth;regulation of cellular localization;regulation of cellular response to heat;regulation of heart contraction;regulation of heart rate by cardiac conduction;regulation of histone deacetylase activity;regulation of membrane depolarization;regulation of relaxation of cardiac muscle;regulation of release of sequestered calcium ion into cytosol by sarcoplasmic reticulum;regulation of ryanodine-sensitive calcium-release channel activity;regulation of the force of heart contraction;regulation of transcription from RNA polymerase II promoter;relaxation of cardiac muscle</t>
  </si>
  <si>
    <t>ATP binding;calmodulin binding;calmodulin-dependent protein kinase activity;identical protein binding;ion channel binding;protein homodimerization activity;protein serine/threonine kinase activity;Ras guanyl-nucleotide exchange factor activity;sodium channel inhibitor activity;titin binding</t>
  </si>
  <si>
    <t>cytoplasm;cytosol;endocytic vesicle membrane;membrane;neuron projection;nucleoplasm;nucleus;plasma membrane;sarcolemma;sarcoplasmic reticulum membrane</t>
  </si>
  <si>
    <t>Adrenergic signaling in cardiomyocytes;Aldosterone synthesis and secretion;Amphetamine addiction;Axon guidance;Calcium signaling pathway;cAMP signaling pathway;Cholinergic synapse;Circadian entrainment;Cushing syndrome;Dopaminergic synapse;ErbB signaling pathway;Gastric acid secretion;Glioma;Glucagon signaling pathway;GnRH signaling pathway;HIF-1 signaling pathway;Inflammatory mediator regulation of TRP channels;Insulin secretion;Long-term potentiation;Melanogenesis;Necroptosis;Neurotrophin signaling pathway;Olfactory transduction;Oocyte meiosis;Oxytocin signaling pathway;Pathways in cancer;Protein kinases;Proteoglycans in cancer;Tuberculosis;Wnt signaling pathway</t>
  </si>
  <si>
    <t>Adrenergic signaling in cardiomyocytes;Aldosterone synthesis and secretion;Amphetamine addiction;Axon guidance;Calcium signaling pathway;cAMP signaling pathway;Cholinergic synapse;Circadian entrainment;Cushing syndrome;Dopaminergic synapse;ErbB signaling pathway;Gastric acid secretion;Glioma;Glucagon signaling pathway;GnRH signaling pathway;HIF-1 signaling pathway;Inflammatory mediator regulation of TRP channels;Insulin secretion;Long-term potentiation;Melanogenesis;Necroptosis;Neurotrophin signaling pathway;Olfactory transduction;Oocyte meiosis;Oxytocin signaling pathway;Pathways in cancer;Proteoglycans in cancer;Tuberculosis;Wnt signaling pathway</t>
  </si>
  <si>
    <t>CaMKII_AD;Pkinase</t>
  </si>
  <si>
    <t>Ca/CaM-dep_prot_kinase-assoc;Kinase-like_dom_sf;NTF2-like_dom_sf;Prot_kinase_dom;Protein_kinase_ATP_BS;Ser/Thr_kinase_AS</t>
  </si>
  <si>
    <t>CREB phosphorylation through the activation of CaMKII;CREB phosphorylation through the activation of Ras;HSF1-dependent transactivation;Interferon gamma signaling;Ion homeostasis;Ion transport by P-type ATPases;Phase 0 - rapid depolarisation;RAF/MAP kinase cascade;Ras activation uopn Ca2+ infux through NMDA receptor;Trafficking of AMPA receptors;Unblocking of NMDA receptor, glutamate binding and activation</t>
  </si>
  <si>
    <t>CAMK2-delta-MASH1 promoter-coactivator complex</t>
  </si>
  <si>
    <t>3D-structure;Acetylation;Alternative splicing;ATP-binding;Calmodulin-binding;Cell membrane;Complete proteome;Kinase;Membrane;Nucleotide-binding;Phosphoprotein;Polymorphism;Reference proteome;Sarcoplasmic reticulum;Serine/threonine-protein kinase;Transferase</t>
  </si>
  <si>
    <t>Q13557</t>
  </si>
  <si>
    <t>KCC2D_HUMAN</t>
  </si>
  <si>
    <t>Calcium/calmodulin-dependent protein kinase type II subunit delta</t>
  </si>
  <si>
    <t>aM kinase II subunit delta;aMK-II subunit delta</t>
  </si>
  <si>
    <t>CAMK2D</t>
  </si>
  <si>
    <t>CAMKD</t>
  </si>
  <si>
    <t>ENSG00000145349</t>
  </si>
  <si>
    <t>ENSP00000296402;ENSP00000339740;ENSP00000369098;ENSP00000378030;ENSP00000378032;ENSP00000422566;ENSP00000423482</t>
  </si>
  <si>
    <t>Q13557-1;Q13557-10;Q13557-12;Q13557-3;Q13557-8;Q13557-9</t>
  </si>
  <si>
    <t>2VN9;2W2C;2WEL;3GP2;5VLO;6AYW</t>
  </si>
  <si>
    <t>2.7.11.17</t>
  </si>
  <si>
    <t>Calcium/calmodulin-dependent protein kinase involved inthe regulation of Ca(2+) homeostatis and excitation-contractioncoupling (ECC) in heart by targeting ion channels, transportersand accessory proteins involved in Ca(2+) influx into the myocyte,Ca(2+) release from the sarcoplasmic reticulum (SR), SR Ca(2+)uptake and Na(+) and K(+) channel transport. Targets alsotranscription factors and signaling molecules to regulate heartfunction. In its activated form, is involved in the pathogenesisof dilated cardiomyopathy and heart failure. Contributes tocardiac decompensation and heart failure by regulating SR Ca(2+)release via direct phosphorylation of RYR2 Ca(2+) channel on 'Ser-2808'. In the nucleus, phosphorylates the MEF2 repressor HDAC4,promoting its nuclear export and binding to 14-3-3 protein, andexpression of MEF2 and genes involved in the hypertrophic program.Is essential for left ventricular remodeling responses tomyocardial infarction. In pathological myocardial remodeling actsdownstream of the beta adrenergic receptor signaling cascade toregulate key proteins involved in ECC. Regulates Ca(2+) influx tomyocytes by binding and phosphorylating the L-type Ca(2+) channelsubunit beta-2 CACNB2. In addition to Ca(2+) channels, can targetand regulate the cardiac sarcolemmal Na(+) channel Nav1.5/SCN5Aand the K+ channel Kv4.3/KCND3, which contribute toarrhythmogenesis in heart failure. Phosphorylates phospholamban(PLN/PLB), an endogenous inhibitor of SERCA2A/ATP2A2, contributingto the enhancement of SR Ca(2+) uptake that may be important infrequency-dependent acceleration of relaxation (FDAR) andmaintenance of contractile function during acidosis. Mayparticipate in the modulation of skeletal muscle function inresponse to exercise, by regulating SR Ca(2+) transport throughphosphorylation of PLN/PLB and triadin, a ryanodine receptor-coupling factor.</t>
  </si>
  <si>
    <t>Expressed in cardiac muscle and skeletalmuscle. Isoform Delta 3, isoform Delta 2, isoform Delta 8 andisoform Delta 9 are expressed in cardiac muscle. Isoform Delta 11is expressed in skeletal muscle. {ECO:0000269|PubMed:10189359,ECO:0000269|PubMed:16690701}.</t>
  </si>
  <si>
    <t xml:space="preserve"> Cytoplasmic side{ECO:0000305}.; Cytoplasmic side{ECO:0000305}. Sarcoplasmic reticulum membrane {ECO:0000305};Cell membrane, sarcolemma {ECO:0000305};Peripheral membrane protein {ECO:0000305}</t>
  </si>
  <si>
    <t>endoplasmic reticulum organization;endoplasmic reticulum tubular network membrane organization;Golgi organization;protein homooligomerization</t>
  </si>
  <si>
    <t>GTP binding;GTPase activity;identical protein binding</t>
  </si>
  <si>
    <t>endoplasmic reticulum;endoplasmic reticulum tubular network membrane;integral component of membrane;membrane</t>
  </si>
  <si>
    <t>GBP;GBP_C</t>
  </si>
  <si>
    <t>G_GB1_RHD3_dom;Guanylate-bd/ATL_C;Guanylate-bd_C_sf;Guanylate-bd_N;P-loop_NTPase</t>
  </si>
  <si>
    <t>ATL2-SPG31 complex;ATL2-SPG33 complex</t>
  </si>
  <si>
    <t>Alternative splicing;Coiled coil;Complete proteome;Endoplasmic reticulum;GTP-binding;Hydrolase;Membrane;Methylation;Nucleotide-binding;Phosphoprotein;Polymorphism;Reference proteome;Transmembrane;Transmembrane helix</t>
  </si>
  <si>
    <t>Q8NHH9</t>
  </si>
  <si>
    <t>ATLA2_HUMAN</t>
  </si>
  <si>
    <t>Atlastin-2</t>
  </si>
  <si>
    <t>ATL2</t>
  </si>
  <si>
    <t>ARL6IP2</t>
  </si>
  <si>
    <t>ENSG00000119787</t>
  </si>
  <si>
    <t>ENSP00000368237;ENSP00000384062;ENSP00000390743;ENSP00000415336</t>
  </si>
  <si>
    <t>Q8NHH9-1;Q8NHH9-2;Q8NHH9-3;Q8NHH9-5</t>
  </si>
  <si>
    <t>GTPase tethering membranes through formation of trans-homooligomers and mediating homotypic fusion of endoplasmicreticulum membranes. Functions in endoplasmic reticulum tubularnetwork biogenesis (PubMed:18270207, PubMed:19665976,PubMed:27619977).</t>
  </si>
  <si>
    <t>Expressed in peripheral tissues (at proteinlevel). {ECO:0000269|PubMed:18270207}.</t>
  </si>
  <si>
    <t xml:space="preserve"> Multi-pass membrane protein {ECO:0000269|PubMed:18270207}.Note=Localizes at endoplasmic reticulum (ER) three-way tubularjunctions (PubMed:27619977). {ECO:0000269|PubMed:27619977}.;Endoplasmic reticulum membrane{ECO:0000269|PubMed:18270207, ECO:0000269|PubMed:27619977}</t>
  </si>
  <si>
    <t>cell surface receptor signaling pathway;decidualization;embryo implantation;extracellular matrix disassembly;extracellular matrix organization;leukocyte migration;odontogenesis of dentin-containing tooth;protein localization to plasma membrane;pyruvate metabolic process;response to cAMP;response to mercury ion;response to peptide hormone</t>
  </si>
  <si>
    <t>cadherin binding;mannose binding;monocarboxylic acid transmembrane transporter activity</t>
  </si>
  <si>
    <t>acrosomal membrane;extracellular exosome;focal adhesion;Golgi membrane;integral component of plasma membrane;intracellular membrane-bounded organelle;melanosome;membrane;membrane raft;mitochondrion;plasma membrane;sarcolemma</t>
  </si>
  <si>
    <t>CD molecules;Exosome</t>
  </si>
  <si>
    <t>Basigin;Ig_sub;Ig_sub2;Ig-like_dom;Ig-like_dom_sf;Ig-like_fold</t>
  </si>
  <si>
    <t>Basigin interactions;Degradation of the extracellular matrix;Integrin cell surface interactions;Proton-coupled monocarboxylate transport;Pyruvate metabolism</t>
  </si>
  <si>
    <t>CD147-gamma-secretase complex;HRD1 complex;ITGA3-ITGB1-BSG complex</t>
  </si>
  <si>
    <t>3D-structure;Alternative promoter usage;Alternative splicing;Blood group antigen;Cell membrane;Complete proteome;Direct protein sequencing;Disulfide bond;Glycoprotein;Immunoglobulin domain;Lectin;Mannose-binding;Membrane;Phosphoprotein;Polymorphism;Reference proteome;Signal;Transmembrane;Transmembrane helix</t>
  </si>
  <si>
    <t>P35613</t>
  </si>
  <si>
    <t>BASI_HUMAN</t>
  </si>
  <si>
    <t>Basigin</t>
  </si>
  <si>
    <t>BSG</t>
  </si>
  <si>
    <t>ENSG00000172270</t>
  </si>
  <si>
    <t>ENSP00000333769;ENSP00000343809;ENSP00000344707;ENSP00000473664</t>
  </si>
  <si>
    <t>P35613-1;P35613-2;P35613-3;P35613-4</t>
  </si>
  <si>
    <t>3B5H;3I84;3I85;3QQN;3QR2;4U0Q</t>
  </si>
  <si>
    <t>Plays an important role in targeting the monocarboxylatetransporters SLC16A1, SLC16A3, SLC16A8 and SLC16A11 to the plasmamembrane. Plays pivotal roles in spermatogenesis, embryoimplantation, neural network formation and tumor progression.Stimulates adjacent fibroblasts to produce matrixmetalloproteinases (MMPS). Seems to be a receptor foroligomannosidic glycans. In vitro, promotes outgrowth ofastrocytic processes.</t>
  </si>
  <si>
    <t>Present only in vascular endothelium in non-neoplastic regions of the brain, whereas it is present in tumorcells but not in proliferating blood vessels in malignant gliomas.</t>
  </si>
  <si>
    <t xml:space="preserve"> Single-pass type I membrane protein {ECO:0000303|PubMed:15946952}.Melanosome {ECO:0000269|PubMed:17081065}. Note=Identified by massspectrometry in melanosome fractions from stage I to stage IV. Inspermatozoa, localized on the principal piece of caput and in themiddle piece during transit in the corpus and cauda epididymides(By similarity). {ECO:0000250|UniProtKB:P18572,ECO:0000269|PubMed:17081065}.;Cell membrane {ECO:0000269|PubMed:15946952,ECO:0000269|PubMed:17127621, ECO:0000269|PubMed:21536654}</t>
  </si>
  <si>
    <t>rRNA modification;rRNA processing</t>
  </si>
  <si>
    <t>cadherin binding;histone methyltransferase binding;RNA binding;snoRNA binding</t>
  </si>
  <si>
    <t>box C/D snoRNP complex;cytoplasm;fibrillar center;membrane;nucleolus;nucleoplasm;pre-snoRNP complex;small nucleolar ribonucleoprotein complex;small-subunit processome</t>
  </si>
  <si>
    <t>Nop;NOP5NT</t>
  </si>
  <si>
    <t>Nop_dom;Nop_dom_sf;NOP5_N;NOSIC</t>
  </si>
  <si>
    <t>Association of TriC/CCT with target proteins during biosynthesis;Major pathway of rRNA processing in the nucleolus and cytosol;rRNA modification in the nucleus and cytosol</t>
  </si>
  <si>
    <t>Acetylation;Complete proteome;Cytoplasm;Direct protein sequencing;Isopeptide bond;Methylation;Neurodegeneration;Nucleus;Phosphoprotein;Polymorphism;Reference proteome;Ribonucleoprotein;Ribosome biogenesis;Spinocerebellar ataxia;Ubl conjugation</t>
  </si>
  <si>
    <t>O00567</t>
  </si>
  <si>
    <t>Spinocerebellar ataxia type 36</t>
  </si>
  <si>
    <t>NOP56_HUMAN</t>
  </si>
  <si>
    <t>Nucleolar protein 56</t>
  </si>
  <si>
    <t>NOP56</t>
  </si>
  <si>
    <t>NOL5A</t>
  </si>
  <si>
    <t>ENSG00000101361</t>
  </si>
  <si>
    <t>ENSP00000370589</t>
  </si>
  <si>
    <t>Involved in the early to middle stages of 60S ribosomalsubunit biogenesis. Core component of box C/D small nucleolarribonucleoprotein (snoRNP) particles. Required for the biogenesisof box C/D snoRNAs such U3, U8 and U14 snoRNAs</t>
  </si>
  <si>
    <t>Nucleus, nucleolus. Cytoplasm {ECO:0000250}.Nucleus, nucleoplasm {ECO:0000305}.</t>
  </si>
  <si>
    <t>Spinocerebellar ataxia 36 (SCA36) [MIM:614153]: A form ofspinocerebellar ataxia, a clinically and genetically heterogeneousgroup of cerebellar disorders. Patients show progressiveincoordination of gait and often poor coordination of hands,speech and eye movements, due to degeneration of the cerebellumwith variable involvement of the brainstem and spinal cord. SCA36is characterized by complicated clinical features, with ataxia asthe first symptom, followed by characteristic late-onsetinvolvement of the motor neuron system. Ataxic symptoms, such asgait and truncal instability, ataxic dysarthria, and uncoordinatedlimbs, start in late forties to fifties. Characteristically,affected individuals exhibit tongue atrophy with fasciculation.Progression of motor neuron involvement is typically limited tothe tongue and main proximal skeletal muscles in both upper andlower extremities. {ECO:0000269|PubMed:21683323}. Note=The diseaseis caused by mutations affecting the gene represented in thisentry. Caused by large hexanucleotide CGCCTG repeat expansionswithin intron 1. These expansions induce RNA foci and sequesterthe RNA-binding protein SRSF2. In addition, the transcription ofMIR1292, a microRNA gene located just 19 bp 3' of the GGCCTGrepeat, is significantly decreased.</t>
  </si>
  <si>
    <t>bone development;nucleobase-containing compound metabolic process;nucleoside metabolic process;nucleotide biosynthetic process</t>
  </si>
  <si>
    <t>enzyme inhibitor activity;magnesium ion binding;ribose phosphate diphosphokinase activity</t>
  </si>
  <si>
    <t>Pribosyl_synth;Pribosyltran_N</t>
  </si>
  <si>
    <t>Pribosyltran_N;PRibTrfase_dom;PRTase-like;Rib-P_diPkinase</t>
  </si>
  <si>
    <t>3D-structure;Acetylation;Alternative splicing;Complete proteome;Direct protein sequencing;Nucleotide biosynthesis;Phosphoprotein;Reference proteome</t>
  </si>
  <si>
    <t>O60256</t>
  </si>
  <si>
    <t>KPRB_HUMAN</t>
  </si>
  <si>
    <t>Phosphoribosyl pyrophosphate synthase-associated protein 2</t>
  </si>
  <si>
    <t>RPP synthase-associated protein 2</t>
  </si>
  <si>
    <t>PRPSAP2</t>
  </si>
  <si>
    <t>ENSG00000141127</t>
  </si>
  <si>
    <t>ENSP00000268835;ENSP00000392536;ENSP00000439129;ENSP00000443967;ENSP00000481322</t>
  </si>
  <si>
    <t>O60256-1;O60256-2;O60256-3;O60256-4</t>
  </si>
  <si>
    <t>2JI4</t>
  </si>
  <si>
    <t>Seems to play a negative regulatory role in 5-phosphoribose 1-diphosphate synthesis.</t>
  </si>
  <si>
    <t>G2/M transition of mitotic cell cycle;protein demethylation</t>
  </si>
  <si>
    <t>cadherin binding;protein C-terminal methylesterase activity;protein kinase binding;protein phosphatase 2A binding;protein phosphatase binding;protein phosphatase inhibitor activity;protein phosphatase regulator activity</t>
  </si>
  <si>
    <t>nucleoplasm</t>
  </si>
  <si>
    <t>Abhydrolase_6</t>
  </si>
  <si>
    <t>AB_hydrolase;AB_hydrolase_1;PPase_methylesterase_euk</t>
  </si>
  <si>
    <t>Cyclin A/B1/B2 associated events during G2/M transition</t>
  </si>
  <si>
    <t>PPP2R1A-PPP2R1B-PPP2CA-PPME1-EIF4A1 complex</t>
  </si>
  <si>
    <t>3D-structure;Alternative splicing;Complete proteome;Direct protein sequencing;Hydrolase;Methylation;Phosphoprotein;Reference proteome;Serine esterase</t>
  </si>
  <si>
    <t>Q9Y570</t>
  </si>
  <si>
    <t>PPME1_HUMAN</t>
  </si>
  <si>
    <t>Protein phosphatase methylesterase 1</t>
  </si>
  <si>
    <t>ME-1</t>
  </si>
  <si>
    <t>PPME1</t>
  </si>
  <si>
    <t xml:space="preserve"> ORFNames=PP2593;PME1</t>
  </si>
  <si>
    <t>ENSG00000214517</t>
  </si>
  <si>
    <t>ENSP00000329867;ENSP00000381461</t>
  </si>
  <si>
    <t>Q9Y570-1;Q9Y570-4</t>
  </si>
  <si>
    <t>3C5V;3C5W</t>
  </si>
  <si>
    <t>3.1.1.89</t>
  </si>
  <si>
    <t>Demethylates proteins that have been reversiblycarboxymethylated. Demethylates PPP2CB (in vitro) and PPP2CA.Binding to PPP2CA displaces the manganese ion and inactivates theenzyme.</t>
  </si>
  <si>
    <t>mRNA 3'-end processing;mRNA export from nucleus;mRNA processing;mRNA splicing, via spliceosome;negative regulation of mRNA splicing, via spliceosome;response to insulin;RNA export from nucleus;RNA splicing;RNA splicing, via transesterification reactions;termination of RNA polymerase II transcription</t>
  </si>
  <si>
    <t>RNA binding;sequence-specific mRNA binding</t>
  </si>
  <si>
    <t>nuclear speck;nucleoplasm;nucleus</t>
  </si>
  <si>
    <t>RBD_domain_sf;RRM_dom;RRM1_SRSF4-like</t>
  </si>
  <si>
    <t>PGC-1-SRp40-SRp55-SRp75 complex;Spliceosome</t>
  </si>
  <si>
    <t>Complete proteome;Direct protein sequencing;mRNA processing;mRNA splicing;Nucleus;Phosphoprotein;Polymorphism;Reference proteome;Repeat;Repressor;RNA-binding</t>
  </si>
  <si>
    <t>Q08170</t>
  </si>
  <si>
    <t>SRSF4_HUMAN</t>
  </si>
  <si>
    <t>Serine/arginine-rich splicing factor 4</t>
  </si>
  <si>
    <t>SRSF4</t>
  </si>
  <si>
    <t>SFRS4;SRP75</t>
  </si>
  <si>
    <t>ENSG00000116350</t>
  </si>
  <si>
    <t>ENSP00000362900</t>
  </si>
  <si>
    <t>Plays a role in alternative splice site selection duringpre-mRNA splicing. Represses the splicing of MAPT/Tau exon 10</t>
  </si>
  <si>
    <t>Nucleus speckle{ECO:0000269|PubMed:14578391}.</t>
  </si>
  <si>
    <t>angiogenesis;axonal fasciculation;axonogenesis;cell-cell adhesion;central nervous system development;clustering of voltage-gated sodium channels;neuron migration;neuronal action potential propagation;positive regulation of neuron differentiation;protein localization;regulation of axon extension;retinal ganglion cell axon guidance;synapse assembly</t>
  </si>
  <si>
    <t>ankyrin binding;protein binding involved in heterotypic cell-cell adhesion</t>
  </si>
  <si>
    <t>axon initial segment;external side of plasma membrane;extracellular region;integral component of plasma membrane;neuron projection;plasma membrane;synapse</t>
  </si>
  <si>
    <t>Cell adhesion molecules (CAMs)</t>
  </si>
  <si>
    <t>Bravo_FIGEY;fn3;I-set</t>
  </si>
  <si>
    <t>FN3_dom;FN3_sf;Ig/MHC_CS;Ig_I-set;Ig_sub;Ig_sub2;Ig-like_dom;Ig-like_dom_sf;Ig-like_fold;Neurofascin/L1/NrCAM_C</t>
  </si>
  <si>
    <t>FN3;IG;IGc2</t>
  </si>
  <si>
    <t>Interaction between L1 and Ankyrins;Neurofascin interactions;NrCAM interactions</t>
  </si>
  <si>
    <t>3D-structure;Alternative splicing;Cell adhesion;Cell membrane;Cell projection;Complete proteome;Disulfide bond;Glycoprotein;Immunoglobulin domain;Membrane;Phosphoprotein;Polymorphism;Reference proteome;Repeat;Secreted;Signal;Transmembrane;Transmembrane helix</t>
  </si>
  <si>
    <t>Q92823</t>
  </si>
  <si>
    <t>NRCAM_HUMAN</t>
  </si>
  <si>
    <t>Neuronal cell adhesion molecule</t>
  </si>
  <si>
    <t>r-CAM</t>
  </si>
  <si>
    <t>NRCAM</t>
  </si>
  <si>
    <t>KIAA0343</t>
  </si>
  <si>
    <t>ENSG00000091129</t>
  </si>
  <si>
    <t>ENSP00000325269;ENSP00000368310;ENSP00000368314;ENSP00000401244</t>
  </si>
  <si>
    <t>Q92823-1;Q92823-4;Q92823-6</t>
  </si>
  <si>
    <t>1UEN;1UEY</t>
  </si>
  <si>
    <t xml:space="preserve"> not required for the formation of mature nodes withnormal sodium channel clusters. Required, together with GLDN, formaintaining NFASC and sodium channel clusters at mature nodes ofRanvier.;Cell adhesion protein that is required for normalresponses to cell-cell contacts in brain and in the peripheralnervous system. Plays a role in neurite outgrowth in response tocontactin binding. Plays a role in mediating cell-cell contactsbetween Schwann cells and axons. Plays a role in the formation andmaintenance of the nodes of Ranvier on myelinated axons. Nodes ofRanvier contain clustered sodium channels that are crucial for thesaltatory propagation of action potentials along myelinated axons.During development, nodes of Ranvier are formed by the fusion oftwo heminodes. Required for normal clustering of sodium channelsat heminodes</t>
  </si>
  <si>
    <t>Detected in all the examined tissues. In thebrain it was detected in the amygdala, caudate nucleus, corpuscallosum, hippocampus, hypothalamus, substantia nigra, subthalamicnucleus and thalamus.</t>
  </si>
  <si>
    <t xml:space="preserve"> Single-pass type I membraneprotein {ECO:0000250|UniProtKB:Q810U4}. Cell projection, axon{ECO:0000250|UniProtKB:Q810U4}. Secreted{ECO:0000250|UniProtKB:Q810U4}. Note=Detected at nodes of Ranvier.{ECO:0000250|UniProtKB:Q810U4}.;Cell membrane{ECO:0000250|UniProtKB:Q810U4}</t>
  </si>
  <si>
    <t>endosome to lysosome transport;negative regulation of canonical Wnt signaling pathway;positive regulation of clathrin-dependent endocytosis;positive regulation of receptor internalization;receptor internalization involved in canonical Wnt signaling pathway</t>
  </si>
  <si>
    <t>ATP binding;protein kinase activity;receptor binding</t>
  </si>
  <si>
    <t>clathrin-coated vesicle;endosome membrane;Golgi apparatus;perinuclear region of cytoplasm</t>
  </si>
  <si>
    <t>ARM-like;ARM-type_fold;Kinase-like_dom_sf;Prot_kinase_dom</t>
  </si>
  <si>
    <t>Coiled coil;Complete proteome;Cytoplasm;Cytoplasmic vesicle;Endosome;Golgi apparatus;Membrane;Phosphoprotein;Polymorphism;Reference proteome</t>
  </si>
  <si>
    <t>Q6P3W7</t>
  </si>
  <si>
    <t>SCYL2_HUMAN</t>
  </si>
  <si>
    <t>SCY1-like protein 2</t>
  </si>
  <si>
    <t>SCYL2</t>
  </si>
  <si>
    <t>CVAK104;KIAA1360</t>
  </si>
  <si>
    <t>ENSG00000136021</t>
  </si>
  <si>
    <t>ENSP00000354061</t>
  </si>
  <si>
    <t>Component of AP2-containing clathrin coated structuresat the plasma membrane or of endocytic coated vesicles. Accordingto PubMed:15809293, probable serine/threonine-protein kinase thatphosphorylates, in vitro, the beta2-subunit of the plasma membraneadapter complex AP2 and other proteins in presence of poly-L-lysine. According to PubMed:16914521, has no detectable kinaseactivity in vitro. May regulate clathrin-dependent traffickingbetween the TGN and/or the endosomal system</t>
  </si>
  <si>
    <t>Cytoplasm, perinuclear region. Cytoplasmicvesicle, clathrin-coated vesicle. Golgi apparatus, trans-Golginetwork membrane. Endosome membrane. Note=According toPubMed:15809293, plasma membrane-associated in clathrin-coatedvesicles. According to PubMed:16914521, colocalizes to the trans-Golgi network (TGN) and to endosomal membranes with clathrin,transferrin and plasma membrane adapter AP1 and AP3 complexes.</t>
  </si>
  <si>
    <t>adaptive immune response;antigen processing and presentation;antigen processing and presentation of exogenous peptide antigen via MHC class II;cellular response to thyroid hormone stimulus;collagen catabolic process;extracellular matrix disassembly;macrophage apoptotic process;proteolysis;proteolysis involved in cellular protein catabolic process;regulation of keratinocyte differentiation;toll-like receptor signaling pathway</t>
  </si>
  <si>
    <t>collagen binding;cysteine-type endopeptidase activity;cysteine-type peptidase activity;fibronectin binding;histone binding;proteoglycan binding;serine-type endopeptidase activity;serpin family protein binding</t>
  </si>
  <si>
    <t>endolysosome lumen;extracellular exosome;extracellular region;extracellular space;lysosomal lumen;lysosome;nucleus</t>
  </si>
  <si>
    <t>Antigen processing and presentation;Apoptosis;Autophagy - animal;Chaperones and folding catalysts;Fluid shear stress and atherosclerosis;Glycosylphosphatidylinositol (GPI)-anchored proteins;Lysosome;Peptidases;Phagosome;Proteoglycans in cancer;Rheumatoid arthritis</t>
  </si>
  <si>
    <t>Antigen processing and presentation;Apoptosis;Autophagy - animal;Fluid shear stress and atherosclerosis;Lysosome;Phagosome;Proteoglycans in cancer;Rheumatoid arthritis</t>
  </si>
  <si>
    <t>Inhibitor_I29;Peptidase_C1</t>
  </si>
  <si>
    <t>Pept_asp_AS;Pept_cys_AS;Pept_his_AS;Peptidase_C1A;Peptidase_C1A_C;Prot_inhib_I29</t>
  </si>
  <si>
    <t>Inhibitor_I29;Pept_C1</t>
  </si>
  <si>
    <t>Assembly of collagen fibrils and other multimeric structures;Collagen degradation;Degradation of the extracellular matrix;Endosomal/Vacuolar pathway;MHC class II antigen presentation;RUNX1 regulates transcription of genes involved in differentiation of keratinocytes;Trafficking and processing of endosomal TLR</t>
  </si>
  <si>
    <t>3D-structure;Complete proteome;Direct protein sequencing;Disulfide bond;Glycoprotein;Hydrolase;Lysosome;Protease;Reference proteome;Signal;Thiol protease;Zymogen</t>
  </si>
  <si>
    <t>P07711</t>
  </si>
  <si>
    <t>CATL1_HUMAN</t>
  </si>
  <si>
    <t>Cathepsin L1</t>
  </si>
  <si>
    <t>CTSL</t>
  </si>
  <si>
    <t>CTSL1</t>
  </si>
  <si>
    <t>ENSG00000135047</t>
  </si>
  <si>
    <t>ENSP00000345344;ENSP00000365061</t>
  </si>
  <si>
    <t>1CJL;1CS8;1ICF;1MHW;2NQD;2VHS;2XU1;2XU3;2XU4;2XU5;2YJ2;2YJ8;2YJ9;2YJB;2YJC;3BC3;3H89;3H8B;3H8C;3HHA;3HWN;3IV2;3K24;3KSE;3OF8;3OF9;4AXL;4AXM;5F02;5I4H;5MAE;5MAJ;5MQY</t>
  </si>
  <si>
    <t>3.4.22.15</t>
  </si>
  <si>
    <t>Important for the overall degradation of proteins inlysosomes.</t>
  </si>
  <si>
    <t>lipid particle organization</t>
  </si>
  <si>
    <t>cell surface;endoplasmic reticulum membrane;Golgi apparatus;integral component of membrane;plasma membrane</t>
  </si>
  <si>
    <t>V-set</t>
  </si>
  <si>
    <t>Ig_sub;Ig_V-set;Ig-like_dom;Ig-like_dom_sf;Ig-like_fold</t>
  </si>
  <si>
    <t>Complete proteome;Direct protein sequencing;Disulfide bond;Endoplasmic reticulum;Glycoprotein;Golgi apparatus;Immunoglobulin domain;Membrane;Phosphoprotein;Polymorphism;Reference proteome;Repeat;Signal;Transmembrane;Transmembrane helix</t>
  </si>
  <si>
    <t>Q9P2B2</t>
  </si>
  <si>
    <t>FPRP_HUMAN</t>
  </si>
  <si>
    <t>Prostaglandin F2 receptor negative regulator</t>
  </si>
  <si>
    <t>PTGFRN</t>
  </si>
  <si>
    <t>CD9P1;EWIF;FPRP;KIAA1436</t>
  </si>
  <si>
    <t>ENSG00000134247</t>
  </si>
  <si>
    <t>ENSP00000376899</t>
  </si>
  <si>
    <t>Inhibits the binding of prostaglandin F2-alpha (PGF2-alpha) to its specific FP receptor, by decreasing the receptornumber rather than the affinity constant. Functional coupling withthe prostaglandin F2-alpha receptor seems to occur (Bysimilarity).</t>
  </si>
  <si>
    <t xml:space="preserve"> Single-pass type I membrane protein {ECO:0000250}.Golgi apparatus, trans-Golgi network membrane {ECO:0000250};Endoplasmic reticulum membrane{ECO:0000250};Single-pass type I membrane protein {ECO:0000250}.</t>
  </si>
  <si>
    <t>cellular protein metabolic process;G-protein coupled receptor signaling pathway;platelet degranulation;post-translational protein modification</t>
  </si>
  <si>
    <t>DNA binding;heparin binding;identical protein binding;serine-type endopeptidase inhibitor activity;transition metal ion binding</t>
  </si>
  <si>
    <t>endoplasmic reticulum lumen;extracellular exosome;integral component of membrane;membrane;nucleus;plasma membrane;platelet alpha granule membrane</t>
  </si>
  <si>
    <t>Proteoglycans</t>
  </si>
  <si>
    <t>APP_amyloid;APP_Cu_bd;APP_E2;APP_N;Kunitz_BPTI</t>
  </si>
  <si>
    <t>Amyloid_Cu-bd_sf;Amyloid_glyco;Amyloid_glyco_Cu-bd;Amyloid_glyco_E2_domain;Amyloid_glyco_extra;Amyloid_glyco_extracell_CS;Amyloid_glyco_heparin-bd;Amyloid_glyco_heparin-bd_sf;Amyloid_glyco_intracell_CS;APP_amyloid_C;E2_sf;Kunitz_BPTI;Kunitz_BPTI_sf;Prtase_inh_Kunz-CS</t>
  </si>
  <si>
    <t>A4_EXTRA;KU</t>
  </si>
  <si>
    <t>Platelet degranulation;Post-translational protein phosphorylation;Regulation of Insulin-like Growth Factor (IGF) transport and uptake by Insulin-like Growth Factor Binding Proteins (IGFBPs)</t>
  </si>
  <si>
    <t>3D-structure;Alternative splicing;Cell membrane;Complete proteome;Disulfide bond;DNA-binding;Glycoprotein;Membrane;Nucleus;Phosphoprotein;Polymorphism;Protease inhibitor;Reference proteome;Serine protease inhibitor;Signal;Transmembrane;Transmembrane helix</t>
  </si>
  <si>
    <t>Q06481</t>
  </si>
  <si>
    <t>APLP2_HUMAN</t>
  </si>
  <si>
    <t>Amyloid-like protein 2</t>
  </si>
  <si>
    <t>PLP-2</t>
  </si>
  <si>
    <t>APLP2</t>
  </si>
  <si>
    <t>ENSG00000084234</t>
  </si>
  <si>
    <t>ENSP00000263574;ENSP00000263575;ENSP00000278756;ENSP00000345444;ENSP00000435914</t>
  </si>
  <si>
    <t>Q06481-1;Q06481-3;Q06481-4;Q06481-5;Q06481-6</t>
  </si>
  <si>
    <t>5JBT</t>
  </si>
  <si>
    <t>May play a role in the regulation of hemostasis. Thesoluble form may have inhibitory properties towards coagulationfactors. May interact with cellular G-protein signaling pathways.May bind to the DNA 5'-GTCACATG-3'(CDEI box). Inhibits trypsin,chymotrypsin, plasmin, factor XIA and plasma and glandularkallikrein. Modulates the Cu/Zn nitric oxide-catalyzedautodegradation of GPC1 heparan sulfate side chains in fibroblasts(By similarity).</t>
  </si>
  <si>
    <t>Expressed in placenta, brain, heart, lung,liver, kidney and endothelial tissues.</t>
  </si>
  <si>
    <t xml:space="preserve"> Single-passtype I membrane protein {ECO:0000305}. Nucleus {ECO:0000305}.;Cell membrane {ECO:0000305}</t>
  </si>
  <si>
    <t>cilium assembly;epithelial cell morphogenesis;protein transport from ciliary membrane to plasma membrane;regulation of neuron death</t>
  </si>
  <si>
    <t>dynein light intermediate chain binding;protein dimerization activity;small GTPase binding</t>
  </si>
  <si>
    <t>centrosome;ciliary basal body;cilium;cytoplasm;cytosol;nucleoplasm;plasma membrane</t>
  </si>
  <si>
    <t>Jnk-SapK_ap_N;RILP</t>
  </si>
  <si>
    <t>JNK/Rab-associated_protein-1_N;RH1;RH2;RILP_dimer</t>
  </si>
  <si>
    <t>Alternative splicing;Cell projection;Cilium;Coiled coil;Complete proteome;Cytoplasm;Cytoskeleton;Phosphoprotein;Protein transport;Reference proteome;S-nitrosylation;Transport</t>
  </si>
  <si>
    <t>Q5EBL4</t>
  </si>
  <si>
    <t>RIPL1_HUMAN</t>
  </si>
  <si>
    <t>RILP-like protein 1</t>
  </si>
  <si>
    <t>RILPL1</t>
  </si>
  <si>
    <t>RLP1</t>
  </si>
  <si>
    <t>ENSG00000188026</t>
  </si>
  <si>
    <t>ENSP00000366070</t>
  </si>
  <si>
    <t>Q5EBL4-1</t>
  </si>
  <si>
    <t>Plays a role in the regulation of cell shape andpolarity. Plays a role in cellular protein transport, includingprotein transport away from primary cilia. Neuroprotectiveprotein, which acts by sequestring GAPDH in the cytosol andprevent the apoptotic function of GAPDH in the nucleus. Competeswith SIAH1 for binding GAPDH (By similarity). Does not regulatelysosomal morphology and distribution.</t>
  </si>
  <si>
    <t>Widely expressed. Expressed at lower level inliver and kidney. {ECO:0000269|PubMed:14668488}.</t>
  </si>
  <si>
    <t>Cytoplasm, cytosol{ECO:0000269|PubMed:14668488}. Cytoplasm, cytoskeleton,microtubule organizing center, centrosome {ECO:0000250}. Cellprojection, cilium {ECO:0000250}.</t>
  </si>
  <si>
    <t>intracellular transport of virus;lamellipodium assembly;macrophage chemotaxis;mitotic nuclear envelope disassembly;mRNA export from nucleus;positive regulation of transcription, DNA-templated;protein import into nucleus;protein sumoylation;regulation of cellular response to heat;regulation of gene silencing by miRNA;regulation of glycolytic process;sister chromatid cohesion;tRNA export from nucleus;viral process;viral transcription</t>
  </si>
  <si>
    <t>condensed chromosome kinetochore;cytosol;host cell;membrane;nuclear envelope;nuclear membrane;nuclear pore outer ring;nucleus;spindle</t>
  </si>
  <si>
    <t>Nucleopor_Nup85</t>
  </si>
  <si>
    <t>Nucleoporin_Nup85</t>
  </si>
  <si>
    <t>Nup 107-160 subcomplex</t>
  </si>
  <si>
    <t>3D-structure;Acetylation;Alternative splicing;Centromere;Chromosome;Complete proteome;Cytoplasm;Cytoskeleton;Kinetochore;Membrane;mRNA transport;Nuclear pore complex;Nucleus;Phosphoprotein;Protein transport;Reference proteome;Translocation;Transport</t>
  </si>
  <si>
    <t>Q9BW27</t>
  </si>
  <si>
    <t>NUP85_HUMAN</t>
  </si>
  <si>
    <t>Nuclear pore complex protein Nup85</t>
  </si>
  <si>
    <t>NUP85</t>
  </si>
  <si>
    <t>NUP75;PCNT1</t>
  </si>
  <si>
    <t>ENSG00000125450</t>
  </si>
  <si>
    <t>ENSP00000245544</t>
  </si>
  <si>
    <t>Q9BW27-1</t>
  </si>
  <si>
    <t>Essential component of the nuclear pore complex (NPC)that seems to be required for NPC assembly and maintenance(PubMed:12718872). As part of the NPC Nup107-160 subcomplex playsa role in RNA export and in tethering NUP96/Nup98 and NUP153 tothe nucleus (PubMed:12718872). The Nup107-160 complex seems to berequired for spindle assembly during mitosis (PubMed:16807356).NUP85 is required for membrane clustering of CCL2-activated CCR2(PubMed:15995708). Seems to be involved in CCR2-mediatedchemotaxis of monocytes and may link activated CCR2 to thephosphatidyl-inositol 3-kinase-Rac-lammellipodium protrusioncascade (PubMed:15995708).</t>
  </si>
  <si>
    <t>Nucleus, nuclear pore complex{ECO:0000269|PubMed:12196509, ECO:0000269|PubMed:12718872}.Chromosome, centromere, kinetochore {ECO:0000269|PubMed:12718872,ECO:0000269|PubMed:15146057, ECO:0000269|PubMed:16807356}.Cytoplasm, cytoskeleton, spindle {ECO:0000269|PubMed:16807356}.Cytoplasm {ECO:0000269|PubMed:15995708}. Nucleus membrane{ECO:0000269|PubMed:12196509}. Note=During mitosis, localizes tothe kinetochores and spindle poles (PubMed:12718872,PubMed:16807356). Upon CCl2 stimulation translocates from thecytoplasm to the membrane and colocalizes with CCR2 at the frontof migrating cells (PubMed:15995708).{ECO:0000269|PubMed:12718872, ECO:0000269|PubMed:15995708,ECO:0000269|PubMed:16807356}.</t>
  </si>
  <si>
    <t>Arp2/3 complex-mediated actin nucleation;associative learning;asymmetric cell division;cellular response to interferon-gamma;cellular response to trichostatin A;cilium assembly;cytosolic transport;ephrin receptor signaling pathway;establishment or maintenance of cell polarity;Fc-gamma receptor signaling pathway involved in phagocytosis;meiotic chromosome movement towards spindle pole;meiotic cytokinesis;membrane organization;movement of cell or subcellular component;neutrophil degranulation;positive regulation of dendritic spine morphogenesis;response to ethanol;response to immobilization stress;spindle localization</t>
  </si>
  <si>
    <t>actin cap;actin cytoskeleton;Arp2/3 protein complex;azurophil granule lumen;cytoplasm;cytosol;extracellular exosome;extracellular region;ficolin-1-rich granule lumen;focal adhesion;invadopodium;lamellipodium;membrane;podosome core;postsynaptic density</t>
  </si>
  <si>
    <t>Actin;Actin/actin-like_CS;Arp2</t>
  </si>
  <si>
    <t>Clathrin-mediated endocytosis;EPHB-mediated forward signaling;Neutrophil degranulation;Regulation of actin dynamics for phagocytic cup formation;RHO GTPases Activate WASPs and WAVEs</t>
  </si>
  <si>
    <t>Acetylation;Actin-binding;Alternative splicing;ATP-binding;Cell projection;Complete proteome;Cytoplasm;Cytoskeleton;Direct protein sequencing;Nucleotide-binding;Reference proteome</t>
  </si>
  <si>
    <t>P61160</t>
  </si>
  <si>
    <t>ARP2_HUMAN</t>
  </si>
  <si>
    <t>Actin-related protein 2</t>
  </si>
  <si>
    <t>ACTR2</t>
  </si>
  <si>
    <t>ARP2</t>
  </si>
  <si>
    <t>ENSG00000138071</t>
  </si>
  <si>
    <t>ENSP00000260641;ENSP00000367220</t>
  </si>
  <si>
    <t>P61160-1;P61160-2</t>
  </si>
  <si>
    <t>Functions as ATP-binding component of the Arp2/3 complexwhich is involved in regulation of actin polymerization andtogether with an activating nucleation-promoting factor (NPF)mediates the formation of branched actin networks. Seems tocontact the pointed end of the daughter actin filament</t>
  </si>
  <si>
    <t>Cytoplasm, cytoskeleton{ECO:0000269|PubMed:9000076}. Cell projection{ECO:0000269|PubMed:9000076}.</t>
  </si>
  <si>
    <t>ATP biosynthetic process;ATP hydrolysis coupled cation transmembrane transport;ATP synthesis coupled proton transport;cristae formation;mitochondrial ATP synthesis coupled proton transport;substantia nigra development</t>
  </si>
  <si>
    <t>extracellular exosome;membrane;mitochondrial inner membrane;mitochondrial matrix;mitochondrial proton-transporting ATP synthase complex;mitochondrial proton-transporting ATP synthase complex, coupling factor F(o);mitochondrion;myelin sheath;nucleoplasm;nucleus</t>
  </si>
  <si>
    <t>Mt_ATP-synt_B</t>
  </si>
  <si>
    <t>ATP_synth_Bsub_B/MI25;ATP_synth_F0_suB</t>
  </si>
  <si>
    <t>Acetylation;CF(0);Complete proteome;Hydrogen ion transport;Ion transport;Membrane;Mitochondrion;Mitochondrion inner membrane;Polymorphism;Reference proteome;Transit peptide;Transport</t>
  </si>
  <si>
    <t>P24539</t>
  </si>
  <si>
    <t>AT5F1_HUMAN</t>
  </si>
  <si>
    <t>ATP synthase F(0) complex subunit B1, mitochondrial</t>
  </si>
  <si>
    <t>ATP5F1</t>
  </si>
  <si>
    <t>ENSG00000116459</t>
  </si>
  <si>
    <t>ENSP00000358737</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</si>
  <si>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themembrane proton channel, linked together by a central stalk and aperipheral stalk. During catalysis, ATP synthesis in the catalyticdomain of F(1) is coupled via a rotary mechanism of the centralstalk subunits to proton translocation. Part of the complex F(0)domain and the peripheric stalk, which acts as a stator to holdthe catalytic alpha(3)beta(3) subcomplex and subunit a/ATP6 staticrelative to the rotary elements.</t>
  </si>
  <si>
    <t>antigen processing and presentation of exogenous peptide antigen via MHC class II;clathrin-dependent endocytosis;ephrin receptor signaling pathway;intracellular protein transport;low-density lipoprotein particle clearance;low-density lipoprotein particle receptor catabolic process;membrane organization;microtubule-based movement;negative regulation of protein localization to plasma membrane;receptor internalization;regulation of defense response to virus by virus;regulation of vesicle size;vesicle organization;Wnt signaling pathway, planar cell polarity pathway</t>
  </si>
  <si>
    <t>ion channel binding;lipid binding;low-density lipoprotein particle receptor binding;signal sequence binding;transporter activity</t>
  </si>
  <si>
    <t>AP-2 adaptor complex;clathrin-coated endocytic vesicle;clathrin-coated endocytic vesicle membrane;cytosol;endocytic vesicle membrane;endolysosome membrane;extracellular exosome;lysosomal membrane;plasma membrane</t>
  </si>
  <si>
    <t>AP_mu_sigma_su;AP2_Mu_C_sf;Clathrin_mu;Clathrin_mu_CS;Longin-like_dom_sf;MHD</t>
  </si>
  <si>
    <t>Cargo recognition for clathrin-mediated endocytosis;Clathrin-mediated endocytosis;EPH-ephrin mediated repulsion of cells;Formation of annular gap junctions;Gap junction degradation;LDL clearance;MHC class II antigen presentation;Nef Mediated CD4 Down-regulation;Nef Mediated CD8 Down-regulation;Nef mediated downregulation of CD28 cell surface expression;Recycling pathway of L1;Retrograde neurotrophin signalling;Trafficking of GluR2-containing AMPA receptors;VLDLR internalisation and degradation;WNT5A-dependent internalization of FZD2, FZD5 and ROR2;WNT5A-dependent internalization of FZD4</t>
  </si>
  <si>
    <t>Stargazin-Glu1-mu2 complex;Stargazin-Glu2A-mu2 complex</t>
  </si>
  <si>
    <t>3D-structure;Alternative splicing;Cell membrane;Coated pit;Complete proteome;Endocytosis;Lipid-binding;Membrane;Phosphoprotein;Protein transport;Reference proteome;Transport</t>
  </si>
  <si>
    <t>Q96CW1</t>
  </si>
  <si>
    <t>AP2M1_HUMAN</t>
  </si>
  <si>
    <t>AP-2 complex subunit mu</t>
  </si>
  <si>
    <t>AP2M1</t>
  </si>
  <si>
    <t>CLAPM1;KIAA0109</t>
  </si>
  <si>
    <t>ENSG00000161203</t>
  </si>
  <si>
    <t>ENSP00000292807;ENSP00000371894;ENSP00000409081</t>
  </si>
  <si>
    <t>Q96CW1-1;Q96CW1-2</t>
  </si>
  <si>
    <t>1H6E</t>
  </si>
  <si>
    <t xml:space="preserve"> it recognizes theY-X-X-Phi motifs. The surface region interacting with to the Y-X-X-Phi motif is inaccessible in cytosolic AP-2, but becomesaccessible through a conformational change followingphosphorylation of AP-2 mu subunit at 'Tyr-156' in membrane-associated AP-2. The membrane-specific phosphorylation eventappears to involve assembled clathrin which activates the AP-2 mukinase AAK1 (By similarity). Plays a role in endocytosis offrizzled family members upon Wnt signaling (By similarity);Component of the adaptor protein complex 2 (AP-2).Adaptor protein complexes function in protein transport viatransport vesicles in different membrane traffic pathways. Adaptorprotein complexes are vesicle coat components and appear to beinvolved in cargo selection and vesicle formation. AP-2 isinvolved in clathrin-dependent endocytosis in which cargo proteinsare incorporated into vesicles surrounded by clathrin (clathrin-coated vesicles, CCVs) which are destined for fusion with theearly endosome. The clathrin lattice serves as a mechanicalscaffold but is itself unable to bind directly to membranecomponents. Clathrin-associated adaptor protein (AP) complexeswhich can bind directly to both the clathrin lattice and to thelipid and protein components of membranes are considered to be themajor clathrin adaptors contributing the CCV formation. AP-2 alsoserves as a cargo receptor to selectively sort the membraneproteins involved in receptor-mediated endocytosis. AP-2 seems toplay a role in the recycling of synaptic vesicle membranes fromthe presynaptic surface. AP-2 recognizes Y-X-X-[FILMV] (Y-X-X-Phi)and [ED]-X-X-X-L-[LI] endocytosis signal motifs within thecytosolic tails of transmembrane cargo molecules. AP-2 may alsoplay a role in maintaining normal post-endocytic traffickingthrough the ARF6-regulated, non-clathrin pathway. The AP-2 musubunit binds to transmembrane cargo proteins</t>
  </si>
  <si>
    <t>bicellular tight junction assembly;centrosome cycle;maintenance of protein location in nucleus;negative regulation of GTPase activity;positive regulation of cell-substrate adhesion;positive regulation of microtubule polymerization;regulation of insulin secretion;regulation of microtubule polymerization;small GTPase mediated signal transduction;tubulin complex assembly</t>
  </si>
  <si>
    <t>GTP binding;GTPase activity;GTPase inhibitor activity</t>
  </si>
  <si>
    <t>centrosome;cytosol;extracellular exosome;focal adhesion;Golgi apparatus;lateral plasma membrane;mitochondrial intermembrane space;mitochondrial matrix;nucleolus;nucleus</t>
  </si>
  <si>
    <t>Post-chaperonin tubulin folding pathway;Regulation of insulin secretion</t>
  </si>
  <si>
    <t>ARL2-TBCD complex;TBCD-ARL2-tubulin(beta) complex;TBCD-ARL2-tubulin(beta)-TBCE complex</t>
  </si>
  <si>
    <t>3D-structure;Alternative splicing;Cell cycle;Complete proteome;Cytoplasm;Cytoskeleton;GTP-binding;Isopeptide bond;Lipoprotein;Mitochondrion;Myristate;Nucleotide-binding;Nucleus;Phosphoprotein;Polymorphism;Reference proteome;Ubl conjugation</t>
  </si>
  <si>
    <t>P36404</t>
  </si>
  <si>
    <t>ARL2_HUMAN</t>
  </si>
  <si>
    <t>ADP-ribosylation factor-like protein 2</t>
  </si>
  <si>
    <t>ARL2</t>
  </si>
  <si>
    <t>ENSG00000213465</t>
  </si>
  <si>
    <t>ENSP00000246747;ENSP00000432971;ENSP00000436021</t>
  </si>
  <si>
    <t>P36404-1;P36404-2</t>
  </si>
  <si>
    <t>3DOE;3DOF</t>
  </si>
  <si>
    <t>Small GTP-binding protein which cycles between aninactive GDP-bound and an active GTP-bound form, and the rate ofcycling is regulated by guanine nucleotide exchange factors (GEF)and GTPase-activating proteins (GAP). GTP-binding protein thatdoes not act as an allosteric activator of the cholera toxincatalytic subunit. Regulates formation of new microtubules andcentrosome integrity. Prevents the TBCD-induced microtubuledestruction. Participates in association with TBCD, in thedisassembly of the apical junction complexes. Antagonizes theeffect of TBCD on epithelial cell detachment and tight andadherens junctions disassembly. Together with ARL2, plays a rolein the nuclear translocation, retention and transcriptionalactivity of STAT3. Component of a regulated secretory pathwayinvolved in Ca(2+)-dependent release of acetylcholine. Requiredfor normal progress through the cell cycle</t>
  </si>
  <si>
    <t>Mitochondrion intermembrane space.Cytoplasm, cytoskeleton, microtubule organizing center,centrosome. Nucleus. Cytoplasm. Note=The complex formed withARL2BP, ARL2 and SLC25A6 is expressed in mitochondria. The complexformed with ARL2BP, ARL2 and SLC25A4 is expressed in mitochondria(By similarity). Not detected in the Golgi, nucleus and on themitotic spindle. Centrosome-associated throughout the cell cycle.Not detected to interphase microtubules. {ECO:0000250}.</t>
  </si>
  <si>
    <t>mitochondrial translational elongation;mitochondrial translational termination;positive regulation of transcription, DNA-templated;transcription from mitochondrial promoter</t>
  </si>
  <si>
    <t>mitochondrial inner membrane;mitochondrial large ribosomal subunit;mitochondrion</t>
  </si>
  <si>
    <t>Ribosomal_L12;Ribosomal_L12_N</t>
  </si>
  <si>
    <t>Ribosomal_L7/12;Ribosomal_L7/12_C/ClpS-like;Ribosomal_L7/L12_C;Ribosomal_L7/L12_oligo;Ribosomal_L7/L12_oligo_N_sf</t>
  </si>
  <si>
    <t>Acetylation;Complete proteome;Mitochondrion;Polymorphism;Reference proteome;Ribonucleoprotein;Ribosomal protein;Transit peptide</t>
  </si>
  <si>
    <t>P52815</t>
  </si>
  <si>
    <t>RM12_HUMAN</t>
  </si>
  <si>
    <t>39S ribosomal protein L12, mitochondrial</t>
  </si>
  <si>
    <t>12mt;RP-L12</t>
  </si>
  <si>
    <t>MRPL12</t>
  </si>
  <si>
    <t>MRPL7;RPML12</t>
  </si>
  <si>
    <t>ENSG00000262814</t>
  </si>
  <si>
    <t>ENSP00000333837</t>
  </si>
  <si>
    <t>Associates with mitochondrial RNA polymerase to activatetranscription.</t>
  </si>
  <si>
    <t>Mitochondrion {ECO:0000269|PubMed:8626705}.</t>
  </si>
  <si>
    <t>negative regulation of cell growth;negative regulation of G1/S transition of mitotic cell cycle;positive regulation of apoptotic process;positive regulation of ubiquitin-protein transferase activity;post-translational protein modification;protein neddylation;response to gamma radiation;response to UV-C</t>
  </si>
  <si>
    <t>cullin family protein binding;ubiquitin conjugating enzyme binding;ubiquitin-like protein binding</t>
  </si>
  <si>
    <t>perinuclear region of cytoplasm;plasma membrane;ubiquitin ligase complex</t>
  </si>
  <si>
    <t>Cullin_binding</t>
  </si>
  <si>
    <t>DCN-prot;PONY_dom</t>
  </si>
  <si>
    <t>3D-structure;Cell membrane;Complete proteome;Lipoprotein;Membrane;Myristate;Polymorphism;Reference proteome</t>
  </si>
  <si>
    <t>Q8IWE4</t>
  </si>
  <si>
    <t>DCNL3_HUMAN</t>
  </si>
  <si>
    <t>DCN1-like protein 3</t>
  </si>
  <si>
    <t>DCUN1D3</t>
  </si>
  <si>
    <t>SCCRO3</t>
  </si>
  <si>
    <t>ENSG00000188215</t>
  </si>
  <si>
    <t>ENSP00000319482;ENSP00000454762</t>
  </si>
  <si>
    <t>4GBA</t>
  </si>
  <si>
    <t>Antagonizes DCUN1D1-mediated CUL1 neddylation bysequestering CUL1 at the cell membrane (PubMed:25349211). Whenoverexpressed in transformed cells, may promote mesenchymal toepithelial-like changes and inhibit colony formation in soft agar(PubMed:25349211).</t>
  </si>
  <si>
    <t>Tends to be down-regulated in different typeof cancers, including lung neuroendocrine carcinoma, thyroidHuerthle cell carcinoma and lung squamous cell carcinoma.{ECO:0000269|PubMed:25349211}.</t>
  </si>
  <si>
    <t>Cell membrane {ECO:0000269|PubMed:25349211}.</t>
  </si>
  <si>
    <t>endosomal transport;intracellular transport of virus;macroautophagy;multivesicular body assembly;negative regulation of protein ubiquitination;positive regulation of protein catabolic process;positive regulation of ubiquitin-dependent endocytosis;protein transport to vacuole involved in ubiquitin-dependent protein catabolic process via the multivesicular body sorting pathway;ubiquitin-dependent protein catabolic process via the multivesicular body sorting pathway;viral budding via host ESCRT complex;viral life cycle</t>
  </si>
  <si>
    <t>protein complex binding;ubiquitin binding</t>
  </si>
  <si>
    <t>cytoplasm;cytosol;early endosome;endosome;endosome membrane;ESCRT I complex;extracellular exosome;host cell;late endosome membrane;plasma membrane</t>
  </si>
  <si>
    <t>VPS28</t>
  </si>
  <si>
    <t>ESCRT_assembly_dom;Vps28;VPS28_C;VPS28_C_sf;VPS28_N</t>
  </si>
  <si>
    <t>Acetylation;Alternative splicing;Cell membrane;Complete proteome;Endosome;Membrane;Protein transport;Reference proteome;Transport</t>
  </si>
  <si>
    <t>Q9UK41</t>
  </si>
  <si>
    <t>VPS28_HUMAN</t>
  </si>
  <si>
    <t>Vacuolar protein sorting-associated protein 28 homolog</t>
  </si>
  <si>
    <t>ENSG00000160948</t>
  </si>
  <si>
    <t>ENSP00000292510;ENSP00000366565;ENSP00000434064;ENSP00000434556</t>
  </si>
  <si>
    <t>Q9UK41-1;Q9UK41-2</t>
  </si>
  <si>
    <t>Component of the ESCRT-I complex, a regulator ofvesicular trafficking process.</t>
  </si>
  <si>
    <t xml:space="preserve"> Peripheralmembrane protein {ECO:0000269|PubMed:11916981}.;Cell membrane {ECO:0000269|PubMed:11916981}.Late endosome membrane {ECO:0000269|PubMed:11916981}</t>
  </si>
  <si>
    <t>apoptotic process;defense response to virus;inflammatory response;innate immune response;negative regulation of alpha-beta T cell proliferation;negative regulation of apoptotic process;negative regulation of defense response to virus;negative regulation of JNK cascade;negative regulation of NF-kappaB transcription factor activity;negative regulation of type I interferon production;Notch signaling pathway;nucleotide-binding oligomerization domain containing signaling pathway;positive regulation of protein catabolic process;positive regulation of receptor catabolic process;positive regulation of T cell anergy;proteasome-mediated ubiquitin-dependent protein catabolic process;protein autoubiquitination;protein K29-linked ubiquitination;protein K48-linked ubiquitination;protein K63-linked ubiquitination;protein ubiquitination;protein ubiquitination involved in ubiquitin-dependent protein catabolic process;regulation of cell growth;regulation of hematopoietic stem cell differentiation;regulation of protein deubiquitination;ubiquitin-dependent protein catabolic process;viral entry into host cell</t>
  </si>
  <si>
    <t>arrestin family protein binding;CXCR chemokine receptor binding;ligase activity;ribonucleoprotein complex binding;ubiquitin protein ligase activity;ubiquitin-like protein ligase binding;ubiquitin-like protein transferase activity;ubiquitin-protein transferase activity</t>
  </si>
  <si>
    <t>cell cortex;cytoplasm;cytosol;early endosome membrane;extracellular exosome;membrane;nucleoplasm;plasma membrane;protein complex</t>
  </si>
  <si>
    <t>Endocytosis;Membrane trafficking;Non-alcoholic fatty liver disease (NAFLD);TNF signaling pathway;Ubiquitin mediated proteolysis;Ubiquitin system</t>
  </si>
  <si>
    <t>Endocytosis;Non-alcoholic fatty liver disease (NAFLD);TNF signaling pathway;Ubiquitin mediated proteolysis</t>
  </si>
  <si>
    <t>Syndromic multisystem autoimmune disease</t>
  </si>
  <si>
    <t>C2;HECT;WW</t>
  </si>
  <si>
    <t>C2_dom;C2_domain_sf;E3_ub_ligase_SMURF1;HECT_dom;Hect_E3_ubiquitin_ligase;WW_dom;WW_dom_sf</t>
  </si>
  <si>
    <t>C2;HECTc;WW</t>
  </si>
  <si>
    <t>Activated NOTCH1 Transmits Signal to the Nucleus;Antigen processing: Ubiquitination &amp; Proteasome degradation;Degradation of GLI1 by the proteasome;Downregulation of ERBB4 signaling;Hedgehog 'on' state;Negative regulators of DDX58/IFIH1 signaling;NOD1/2 Signaling Pathway;RUNX1 regulates transcription of genes involved in differentiation of HSCs</t>
  </si>
  <si>
    <t>AIP4-DTX3L complex;CPSF6-EWSR1-ITCH-NUDT21-POLR2A-UBAP2L complex;CPSF6-ITCH-NUDT21-POLR2A complex;CPSF6-ITCH-NUDT21-POLR2A-UBAP2L complex;ITCH-USP9X complex</t>
  </si>
  <si>
    <t>3D-structure;Acetylation;Alternative splicing;Antiviral defense;Apoptosis;Cell membrane;Complete proteome;Cytoplasm;Direct protein sequencing;Endosome;Host-virus interaction;Immunity;Innate immunity;Membrane;Nucleus;Phosphoprotein;Reference proteome;Repeat;Transferase;Ubl conjugation;Ubl conjugation pathway</t>
  </si>
  <si>
    <t>Q96J02</t>
  </si>
  <si>
    <t>Syndromic multisystem autoimmune disease due to Itch deficiency</t>
  </si>
  <si>
    <t>ITCH_HUMAN</t>
  </si>
  <si>
    <t>E3 ubiquitin-protein ligase Itchy homolog</t>
  </si>
  <si>
    <t>tch</t>
  </si>
  <si>
    <t>ITCH</t>
  </si>
  <si>
    <t>ENSG00000078747</t>
  </si>
  <si>
    <t>ENSP00000262650;ENSP00000363998;ENSP00000445608</t>
  </si>
  <si>
    <t>Q96J02-1;Q96J02-2;Q96J02-3</t>
  </si>
  <si>
    <t>2DMV;2KYK;2NQ3;2P4R;2YSF;3TUG;4ROF;5C7M;5CQ2;5DWS;5DZD;5SXP</t>
  </si>
  <si>
    <t>Acts as an E3 ubiquitin-protein ligase which acceptsubiquitin from an E2 ubiquitin-conjugating enzyme in the form of athioester and then directly transfers the ubiquitin to targetedsubstrates (PubMed:14602072, PubMed:17028573, PubMed:16387660,PubMed:18718448, PubMed:18718449, PubMed:11046148,PubMed:19592251, PubMed:19116316, PubMed:19881509,PubMed:20491914, PubMed:20392206, PubMed:20068034,PubMed:23146885, PubMed:24790097, PubMed:25631046). Catalyzes'Lys-29'-, 'Lys-48'- and 'Lys-63'-linked ubiquitin conjugation(PubMed:17028573, PubMed:18718448, PubMed:19131965,PubMed:19881509). Involved in the control of inflammatorysignaling pathways (PubMed:19131965). Essential component of aubiquitin-editing protein complex, comprising also TNFAIP3,TAX1BP1 and RNF11, that ensures the transient nature ofinflammatory signaling pathways (PubMed:19131965). Promotes theassociation of the complex after TNF stimulation(PubMed:19131965). Once the complex is formed, TNFAIP3deubiquitinates 'Lys-63' polyubiquitin chains on RIPK1 andcatalyzes the formation of 'Lys-48'-polyubiquitin chains(PubMed:19131965). This leads to RIPK1 proteasomal degradation andconsequently termination of the TNF- or LPS-mediated activation ofNFKB1 (PubMed:19131965). Ubiquitinates RIPK2 by 'Lys-63'-linkedconjugation and influences NOD2-dependent signal transductionpathways (PubMed:19592251). Regulates the transcriptional activityof several transcription factors, and probably plays an importantrole in the regulation of immune response (PubMed:18718448,PubMed:20491914). Ubiquitinates NFE2 by 'Lys-63' linkages and isimplicated in the control of the development of hematopoieticlineages (PubMed:18718448). Mediates JUN ubiquitination anddegradation (By similarity). Mediates JUNB ubiquitination anddegradation (PubMed:16387660). Critical regulator of type 2 helperT (Th2) cell cytokine production by inducing JUNB ubiquitinationand degradation (By similarity). Involved in the negativeregulation of MAVS-dependent cellular antiviral responses(PubMed:19881509). Ubiquitinates MAVS through 'Lys-48'-linkedconjugation resulting in MAVS proteasomal degradation(PubMed:19881509). Following ligand stimulation, regulates sortingof Wnt receptor FZD4 to the degradative endocytic pathway probablyby modulating PI42KA activity (PubMed:23146885). UbiquitinatesPI4K2A and negatively regulates its catalytic activity(PubMed:23146885). Ubiquitinates chemokine receptor CXCR4 andregulates sorting of CXCR4 to the degradative endocytic pathwayfollowing ligand stimulation by ubiquitinating endosomal sortingcomplex required for transport ESCRT-0 components HGS and STAM(PubMed:14602072, PubMed:23146885). Targets DTX1 for lysosomaldegradation and controls NOTCH1 degradation, in the absence ofligand, through 'Lys-29'-linked polyubiquitination(PubMed:17028573, PubMed:18628966, PubMed:23886940). UbiquitinatesSNX9 (PubMed:20491914). Ubiquitinates MAP3K7 through 'Lys-48'-linked conjugation (By similarity). Involved in the regulation ofapoptosis and reactive oxygen species levels through theubiquitination and proteasomal degradation of TXNIP(PubMed:20068034). Mediates the antiapoptotic activity ofepidermal growth factor through the ubiquitination and proteasomaldegradation of p15 BID (PubMed:20392206). Ubiquitinates BRAT1 andthis ubiquitination is enhanced in the presence of NDFIP1(PubMed:25631046).</t>
  </si>
  <si>
    <t>Widely expressed.</t>
  </si>
  <si>
    <t xml:space="preserve"> Cytoplasmic side{ECO:0000305|PubMed:14602072, ECO:0000305|PubMed:23146885,ECO:0000305|PubMed:24790097}. Endosome membrane{ECO:0000269|PubMed:23146885}; Cytoplasmic side{ECO:0000305|PubMed:23146885}. Note=May be recruited to exosomesby NDFIP1 (PubMed:18819914). Localizes to plasma membrane uponCXCL12 stimulation where it co-localizes with CXCL4(PubMed:14602072). Localization to early endosomes is increasedupon CXCL12 stimulation where it co-localizes with DTX3L and CXCL4(PubMed:24790097). {ECO:0000269|PubMed:14602072,ECO:0000269|PubMed:18819914, ECO:0000269|PubMed:24790097}.; Peripheral membrane protein{ECO:0000305|PubMed:14602072, ECO:0000305|PubMed:23146885,ECO:0000305|PubMed:24790097}; Peripheral membrane protein{ECO:0000305|PubMed:23146885};Cell membrane {ECO:0000269|PubMed:14602072};Cytoplasmic side {ECO:0000305|PubMed:14602072}. Cytoplasm{ECO:0000269|PubMed:14602072}. Nucleus{ECO:0000269|PubMed:20858735}. Early endosome membrane{ECO:0000269|PubMed:14602072, ECO:0000269|PubMed:23146885,ECO:0000269|PubMed:24790097};Peripheral membrane protein {ECO:0000305|PubMed:14602072}</t>
  </si>
  <si>
    <t>Autoimmune disease, multisystem, with facial dysmorphism(ADMFD) [MIM:613385]: A disorder characterized by organomegaly,failure to thrive, developmental delay, dysmorphic features andautoimmune inflammatory cell infiltration of the lungs, liver andgut. {ECO:0000269|PubMed:20170897}. Note=The disease is caused bymutations affecting the gene represented in this entry.</t>
  </si>
  <si>
    <t>actin cytoskeleton organization;activation of GTPase activity;cell chemotaxis;G-protein coupled receptor signaling pathway;neutrophil degranulation;platelet activation;positive regulation of cell proliferation;positive regulation of protein localization to plasma membrane;positive regulation of transcription, DNA-templated;Rac protein signal transduction;regulation of ruffle assembly;regulation of small GTPase mediated signal transduction;Rho protein signal transduction</t>
  </si>
  <si>
    <t>cytosol;endoplasmic reticulum membrane;extracellular exosome;focal adhesion;plasma membrane;secretory granule membrane</t>
  </si>
  <si>
    <t>Bacterial invasion of epithelial cells;Exosome;GTP-binding proteins;Salmonella infection;Shigellosis</t>
  </si>
  <si>
    <t>Bacterial invasion of epithelial cells;Salmonella infection;Shigellosis</t>
  </si>
  <si>
    <t>G alpha (12/13) signalling events;GPVI-mediated activation cascade;Neutrophil degranulation;Rho GTPase cycle;RHO GTPases activate KTN1;Sema4D induced cell migration and growth-cone collapse</t>
  </si>
  <si>
    <t>ADP-ribosylation;Cell membrane;Complete proteome;GTP-binding;Lipoprotein;Membrane;Methylation;Nucleotide-binding;Phosphoprotein;Prenylation;Reference proteome</t>
  </si>
  <si>
    <t>P84095</t>
  </si>
  <si>
    <t>RHOG_HUMAN</t>
  </si>
  <si>
    <t>Rho-related GTP-binding protein RhoG</t>
  </si>
  <si>
    <t>RHOG</t>
  </si>
  <si>
    <t>ARHG</t>
  </si>
  <si>
    <t>ENSG00000177105</t>
  </si>
  <si>
    <t>ENSP00000339467;ENSP00000380175;ENSP00000380176;ENSP00000436932</t>
  </si>
  <si>
    <t>Required for the formation of membrane ruffles duringmacropinocytosis. Plays a role in cell migration and is requiredfor the formation of cup-like structures during trans-endothelialmigration of leukocytes. In case of Salmonella enterica infection,activated by SopB and ARHGEF26/SGEF, which induces cytoskeletonrearrangements and promotes bacterial entry</t>
  </si>
  <si>
    <t>ATP biosynthetic process;ATP synthesis coupled proton transport;cristae formation;mitochondrial ATP synthesis coupled proton transport</t>
  </si>
  <si>
    <t>proton-transporting ATP synthase activity, rotational mechanism;transmembrane transporter activity</t>
  </si>
  <si>
    <t>mitochondrial inner membrane;mitochondrial matrix;mitochondrial proton-transporting ATP synthase complex;mitochondrial proton-transporting ATP synthase complex, catalytic core F(1);mitochondrion</t>
  </si>
  <si>
    <t>ATP-synt_Eps</t>
  </si>
  <si>
    <t>ATP_synth_F1_esu_mt;ATP_synth_F1_esu_sf_mt</t>
  </si>
  <si>
    <t>Evidence at protein level;Inferred from homology</t>
  </si>
  <si>
    <t>Acetylation;ATP synthesis;CF(1);Complete proteome;Disease mutation;Hydrogen ion transport;Hydrolase;Ion transport;Membrane;Mitochondrion;Mitochondrion inner membrane;Primary mitochondrial disease;Reference proteome;Transport</t>
  </si>
  <si>
    <t>P56381;Q5VTU8</t>
  </si>
  <si>
    <t>AT5EL_HUMAN;ATP5E_HUMAN</t>
  </si>
  <si>
    <t>ATP synthase subunit epsilon, mitochondrial;ATP synthase subunit epsilon-like protein, mitochondrial</t>
  </si>
  <si>
    <t>TPase subunit epsilon</t>
  </si>
  <si>
    <t>ATP5E;ATP5EP2</t>
  </si>
  <si>
    <t>ENSG00000124172;ENSG00000180389</t>
  </si>
  <si>
    <t>ENSP00000243997;ENSP00000370414;ENSP00000379019;ENSP00000379023</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</si>
  <si>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themembrane proton channel, linked together by a central stalk and aperipheral stalk. During catalysis, ATP synthesis in the catalyticdomain of F(1) is coupled via a rotary mechanism of the centralstalk subunits to proton translocation. Part of the complex F(1)domain and of the central stalk which is part of the complexrotary element. Rotation of the central stalk against thesurrounding alpha(3)beta(3) subunits leads to hydrolysis of ATP inthree separate catalytic sites on the beta subunits (Bysimilarity).</t>
  </si>
  <si>
    <t>Mitochondrion. Mitochondrion inner membrane.;Mitochondrion. Mitochondrion inner membrane{ECO:0000250}.</t>
  </si>
  <si>
    <t>Mitochondrial complex V deficiency, nuclear 3 (MC5DN3)[MIM:614053]: A mitochondrial disorder with heterogeneous clinicalmanifestations including dysmorphic features, psychomotorretardation, hypotonia, growth retardation, cardiomyopathy,enlarged liver, hypoplastic kidneys and elevated lactate levels inurine, plasma and cerebrospinal fluid.{ECO:0000269|PubMed:20566710}. Note=The disease is caused bymutations affecting the gene represented in this entry.</t>
  </si>
  <si>
    <t>cell cycle arrest;peptidyl-threonine dephosphorylation;protein dephosphorylation</t>
  </si>
  <si>
    <t>metal ion binding;protein serine/threonine phosphatase activity</t>
  </si>
  <si>
    <t>cytoplasm;membrane;nucleoplasm;nucleus</t>
  </si>
  <si>
    <t>Acetylation;Complete proteome;Cytoplasm;Hydrolase;Lipoprotein;Magnesium;Manganese;Membrane;Metal-binding;Methylation;Myristate;Phosphoprotein;Protein phosphatase;Reference proteome;Repeat</t>
  </si>
  <si>
    <t>O15355</t>
  </si>
  <si>
    <t>PPM1G_HUMAN</t>
  </si>
  <si>
    <t>Protein phosphatase 1G</t>
  </si>
  <si>
    <t>PPM1G</t>
  </si>
  <si>
    <t>PPM1C</t>
  </si>
  <si>
    <t>ENSG00000115241</t>
  </si>
  <si>
    <t>ENSP00000342778</t>
  </si>
  <si>
    <t>Widely expressed. Most abundant in testis,skeletal muscle, and heart.</t>
  </si>
  <si>
    <t xml:space="preserve"> Lipid-anchor {ECO:0000305}.;Cytoplasm {ECO:0000305}. Membrane{ECO:0000305}</t>
  </si>
  <si>
    <t>post-translational protein modification;protein complex assembly;protein ubiquitination;regulation of transcription from RNA polymerase II promoter in response to hypoxia;transcription elongation from RNA polymerase II promoter;transcription from RNA polymerase II promoter</t>
  </si>
  <si>
    <t>Cul2-RING ubiquitin ligase complex;Cul5-RING ubiquitin ligase complex;cytosol;elongin complex;extracellular exosome;nucleoplasm;VCB complex</t>
  </si>
  <si>
    <t>DNA repair and recombination proteins;HIF-1 signaling pathway;Human immunodeficiency virus 1 infection;Pathways in cancer;Renal cell carcinoma;Ubiquitin mediated proteolysis;Ubiquitin system</t>
  </si>
  <si>
    <t>HIF-1 signaling pathway;Human immunodeficiency virus 1 infection;Pathways in cancer;Renal cell carcinoma;Ubiquitin mediated proteolysis</t>
  </si>
  <si>
    <t>ubiquitin</t>
  </si>
  <si>
    <t>Ubiquitin_dom;Ubiquitin-like_domsf</t>
  </si>
  <si>
    <t>Antigen processing: Ubiquitination &amp; Proteasome degradation;Formation of HIV elongation complex in the absence of HIV Tat;Formation of HIV-1 elongation complex containing HIV-1 Tat;Formation of RNA Pol II elongation complex;HIV elongation arrest and recovery;Neddylation;Oxygen-dependent proline hydroxylation of Hypoxia-inducible Factor Alpha;Pausing and recovery of HIV elongation;Pausing and recovery of Tat-mediated HIV elongation;Regulation of expression of SLITs and ROBOs;RNA Polymerase II Pre-transcription Events;RNA Polymerase II Transcription Elongation;Tat-mediated elongation of the HIV-1 transcript;Tat-mediated HIV elongation arrest and recovery;TP53 Regulates Transcription of DNA Repair Genes;Vif-mediated degradation of APOBEC3G</t>
  </si>
  <si>
    <t>Cullin-RING E3 ubiquitin ligase complex;HIF1alpha-VHL-ElonginB-ElonginC complex;PRAME complex;PRAME-ElonginBC ubiquitin ligase;Ubiquitin E3 ligase (ASB1, TCEB1, TCEB2, CUL5, RNF7);Ubiquitin E3 ligase (ASB12, TCEB1, TCEB2, CUL5, RNF7);Ubiquitin E3 ligase (ASB2, TCEB1, TCEB2, CUL5, RNF7);Ubiquitin E3 ligase (ASB6, TCEB1, TCEB2, CUL5, RNF7);Ubiquitin E3 ligase (ASB7, TCEB1, TCEB2, CUL5, RNF7);Ubiquitin E3 ligase (VHL, TCEB1, TCEB2, CUL2);Ubiquitin E3 ligase (VHL, TCEB1, TCEB2, CUL2, RBX1);Ubiquitin E3 ligase (WSB1, TCEB1, TCEB2, CUL5, RBX1);VHL-ElonginB-ElonginC complex;VHL-TCEB1-TCEB2 complex;VHL-VDU1-TCEB1-TCEB2 complex</t>
  </si>
  <si>
    <t>3D-structure;Acetylation;Alternative splicing;Complete proteome;Direct protein sequencing;Nucleus;Phosphoprotein;Reference proteome;Transcription;Transcription regulation;Ubl conjugation pathway</t>
  </si>
  <si>
    <t>Q15370</t>
  </si>
  <si>
    <t>ELOB_HUMAN</t>
  </si>
  <si>
    <t>Elongin-B</t>
  </si>
  <si>
    <t>loB</t>
  </si>
  <si>
    <t>ELOB</t>
  </si>
  <si>
    <t>TCEB2</t>
  </si>
  <si>
    <t>ENSG00000103363</t>
  </si>
  <si>
    <t>ENSP00000262306;ENSP00000386652</t>
  </si>
  <si>
    <t>Q15370-1;Q15370-2</t>
  </si>
  <si>
    <t>1LM8;1LQB;1VCB;2C9W;2IZV;2JZ3;2MA9;3DCG;3ZKJ;3ZNG;3ZRC;3ZRF;3ZTC;3ZTD;3ZUN;4AJY;4AWJ;4B95;4B9K;4BKS;4BKT;4N9F;4W9C;4W9D;4W9E;4W9F;4W9G;4W9H;4W9I;4W9J;4W9K;4W9L;4WQO;5BO4;5LLI;5N4W;5NVV;5NVW;5NVX;5NVY;5NVZ;5NW0;5NW1;5NW2;5T35</t>
  </si>
  <si>
    <t>SIII, also known as elongin, is a general transcriptionelongation factor that increases the RNA polymerase IItranscription elongation past template-encoded arresting sites.Subunit A is transcriptionally active and its transcriptionactivity is strongly enhanced by binding to the dimeric complex ofthe SIII regulatory subunits B and C (elongin BC complex)(PubMed:7638163). In embryonic stem cells, the elongin BC complexis recruited by EPOP to Polycomb group (PcG) target genes in ordergenerate genomic region that display both active and repressivechromatin properties, an important feature of pluripotent stemcells (By similarity).</t>
  </si>
  <si>
    <t>cation transport;chloride transport;ion transmembrane transport</t>
  </si>
  <si>
    <t>calcium activated cation channel activity;intracellular calcium activated chloride channel activity</t>
  </si>
  <si>
    <t>integral component of membrane;intracellular;membrane;plasma membrane</t>
  </si>
  <si>
    <t>Autosomal recessive spinocerebellar ataxias</t>
  </si>
  <si>
    <t>Anoctamin</t>
  </si>
  <si>
    <t>Anoctamin;Anoctamin-10</t>
  </si>
  <si>
    <t>Alternative splicing;Cell membrane;Complete proteome;Disease mutation;Membrane;Neurodegeneration;Polymorphism;Reference proteome;Transmembrane;Transmembrane helix</t>
  </si>
  <si>
    <t>Q9NW15</t>
  </si>
  <si>
    <t>Adult-onset autosomal recessive cerebellar ataxia</t>
  </si>
  <si>
    <t>ANO10_HUMAN</t>
  </si>
  <si>
    <t>Anoctamin-10</t>
  </si>
  <si>
    <t>ANO10</t>
  </si>
  <si>
    <t>TMEM16K</t>
  </si>
  <si>
    <t>ENSG00000160746</t>
  </si>
  <si>
    <t>ENSP00000292246;ENSP00000327767;ENSP00000379398;ENSP00000394119;ENSP00000396990</t>
  </si>
  <si>
    <t>Q9NW15-1;Q9NW15-2;Q9NW15-3;Q9NW15-4;Q9NW15-5</t>
  </si>
  <si>
    <t>Does not exhibit calcium-activated chloride channel(CaCC) activity. Can inhibit the activity of ANO1</t>
  </si>
  <si>
    <t>Highly expressed in the brain. Intermediatelevels in the retina and heart and low levels in the placenta,liver, lung, duodenum, kidney, testis and spleen. In brain areas,highest expression in the frontal and occipital cortices and inthe cerebellum. Lower expression in the fetal brain than in theadult brain. {ECO:0000269|PubMed:21092923}.</t>
  </si>
  <si>
    <t xml:space="preserve"> Multi-pass membrane protein {ECO:0000269|PubMed:20056604,ECO:0000269|PubMed:22075693, ECO:0000269|PubMed:22946059}.Note=Shows predominantly an intracellular localization with a weakexpression in the cell membrane.;Cell membrane {ECO:0000269|PubMed:20056604,ECO:0000269|PubMed:22075693, ECO:0000269|PubMed:22946059}</t>
  </si>
  <si>
    <t>Spinocerebellar ataxia, autosomal recessive, 10 (SCAR10)[MIM:613728]: Spinocerebellar ataxia is a clinically andgenetically heterogeneous group of cerebellar disorders. Patientsshow progressive incoordination of gait and often poorcoordination of hands, speech and eye movements, due todegeneration of the cerebellum with variable involvement of thebrainstem and spinal cord. SCAR10 is characterized by onset in theteenage or young adult years of gait and limb ataxia, dysarthria,and nystagmus associated with marked cerebellar atrophy on brainimaging. {ECO:0000269|PubMed:21092923}. Note=The disease is causedby mutations affecting the gene represented in this entry.</t>
  </si>
  <si>
    <t>actin filament-based movement;actomyosin structure organization;cell adhesion;mitotic cytokinesis;positive regulation of protein secretion;regulation of cell shape</t>
  </si>
  <si>
    <t>actin binding;actin filament binding;actin-dependent ATPase activity;ADP binding;ATP binding;ATPase activity;calmodulin binding;microfilament motor activity;mRNA 5'-UTR binding;RNA stem-loop binding</t>
  </si>
  <si>
    <t>actomyosin;cell cortex;cleavage furrow;cytoplasm;cytosol;extracellular exosome;lamellipodium;midbody;myosin complex;myosin II complex;myosin II filament;nucleus;polysome;stress fiber</t>
  </si>
  <si>
    <t>Cytoskeleton proteins;Exosome;Regulation of actin cytoskeleton;Tight junction</t>
  </si>
  <si>
    <t>Regulation of actin cytoskeleton;Tight junction</t>
  </si>
  <si>
    <t>IQ;Myosin_head;Myosin_N;Myosin_tail_1</t>
  </si>
  <si>
    <t>IQ_motif_EF-hand-BS;Myosin_head_motor_dom;Myosin_N;Myosin_S1_N;Myosin_tail;P-loop_NTPase</t>
  </si>
  <si>
    <t>IQ;MYSc</t>
  </si>
  <si>
    <t>EPHA-mediated growth cone collapse;RHO GTPases activate CIT;RHO GTPases activate PAKs;RHO GTPases activate PKNs;RHO GTPases Activate ROCKs;Sema4D induced cell migration and growth-cone collapse</t>
  </si>
  <si>
    <t>TLE1 corepressor complex (MASH1 promoter-corepressor complex)</t>
  </si>
  <si>
    <t>3D-structure;Acetylation;Actin-binding;Alternative splicing;ATP-binding;Calmodulin-binding;Cell adhesion;Cell projection;Cell shape;Coiled coil;Complete proteome;Disease mutation;Methylation;Motor protein;Myosin;Nucleotide-binding;Phosphoprotein;Reference proteome</t>
  </si>
  <si>
    <t>P35580</t>
  </si>
  <si>
    <t>MYH10_HUMAN</t>
  </si>
  <si>
    <t>Myosin-10</t>
  </si>
  <si>
    <t>MYH10</t>
  </si>
  <si>
    <t>ENSG00000133026</t>
  </si>
  <si>
    <t>ENSP00000269243;ENSP00000353590;ENSP00000369315</t>
  </si>
  <si>
    <t>P35580-1;P35580-4;P35580-5</t>
  </si>
  <si>
    <t>4PD3</t>
  </si>
  <si>
    <t xml:space="preserve"> this function ismechanically antagonized by MYH9.;Cellular myosin that appears to play a role incytokinesis, cell shape, and specialized functions such assecretion and capping. Involved with LARP6 in the stabilization oftype I collagen mRNAs for CO1A1 and CO1A2. During cell spreading,plays an important role in cytoskeleton reorganization, focalcontacts formation (in the central part but not the margins ofspreading cells), and lamellipodial extension</t>
  </si>
  <si>
    <t>Isoform 1 is expressed in cerebellum andspinal chord. Isoform 2 is expressed in cerebrum and retina.Isoform 3 is expressed in the cerebrum and to a much lower extentin cerebellum. {ECO:0000269|PubMed:7782316}.</t>
  </si>
  <si>
    <t>Cell projection, lamellipodium{ECO:0000269|PubMed:20052411, ECO:0000269|PubMed:22480440}.Note=Colocalizes with MCC at the leading edge of migrating cells.</t>
  </si>
  <si>
    <t>Note=Associated with severe intellectual disability,microcephaly, and feeding difficulties as well as cerebralatrophy. {ECO:0000269|PubMed:25003005,ECO:0000269|PubMed:25356899}.</t>
  </si>
  <si>
    <t>3'-UTR-mediated mRNA stabilization;inflammatory response;mRNA processing;mRNA splicing, via spliceosome;response to lipopolysaccharide;RNA metabolic process</t>
  </si>
  <si>
    <t>AU-rich element binding;protein kinase binding;RNA binding</t>
  </si>
  <si>
    <t>intracellular ribonucleoprotein complex;nucleoplasm;nucleus</t>
  </si>
  <si>
    <t>hnRNPA0_RRM1;RBD_domain_sf;RRM_dom</t>
  </si>
  <si>
    <t>Acetylation;Complete proteome;Direct protein sequencing;Isopeptide bond;Methylation;Nucleus;Phosphoprotein;Reference proteome;Repeat;Ribonucleoprotein;RNA-binding;Ubl conjugation</t>
  </si>
  <si>
    <t>Q13151</t>
  </si>
  <si>
    <t>ROA0_HUMAN</t>
  </si>
  <si>
    <t>Heterogeneous nuclear ribonucleoprotein A0</t>
  </si>
  <si>
    <t>nRNP A0</t>
  </si>
  <si>
    <t>HNRNPA0</t>
  </si>
  <si>
    <t>HNRPA0</t>
  </si>
  <si>
    <t>ENSG00000177733</t>
  </si>
  <si>
    <t>ENSP00000316042</t>
  </si>
  <si>
    <t>mRNA-binding component of ribonucleosomes. Specificallybinds AU-rich element (ARE)-containing mRNAs. Involved in post-transcriptional regulation of cytokines mRNAs</t>
  </si>
  <si>
    <t>Nucleus {ECO:0000250}. Note=Component ofribonucleosomes. {ECO:0000250}.</t>
  </si>
  <si>
    <t>negative regulation of blood pressure;peptide catabolic process;proteolysis</t>
  </si>
  <si>
    <t>aminopeptidase activity;epoxide hydrolase activity;metalloaminopeptidase activity;metalloexopeptidase activity;peptide binding;zinc ion binding</t>
  </si>
  <si>
    <t>extracellular exosome;extracellular region;plasma membrane;secretory granule</t>
  </si>
  <si>
    <t>Leuk-A4-hydro_C;Peptidase_M1</t>
  </si>
  <si>
    <t>ARM-type_fold;M1_LTA4H;Pept_M1_aminopeptidase-B;Peptidase_M1;Peptidase_M1_C;Peptidase_M1_N</t>
  </si>
  <si>
    <t>Leuk-A4-hydro_C</t>
  </si>
  <si>
    <t>Acetylation;Aminopeptidase;Complete proteome;Hydrolase;Metal-binding;Metalloprotease;Phosphoprotein;Polymorphism;Protease;Reference proteome;Secreted;Zinc</t>
  </si>
  <si>
    <t>Q9H4A4</t>
  </si>
  <si>
    <t>AMPB_HUMAN</t>
  </si>
  <si>
    <t>Aminopeptidase B</t>
  </si>
  <si>
    <t>P-B</t>
  </si>
  <si>
    <t>RNPEP</t>
  </si>
  <si>
    <t>APB</t>
  </si>
  <si>
    <t>ENSG00000176393</t>
  </si>
  <si>
    <t>ENSP00000295640</t>
  </si>
  <si>
    <t>3.4.11.6</t>
  </si>
  <si>
    <t>Exopeptidase which selectively removes arginine and/orlysine residues from the N-terminus of several peptide substratesincluding Arg(0)-Leu-enkephalin, Arg(0)-Met-enkephalin and Arg(-1)-Lys(0)-somatostatin-14. Can hydrolyze leukotriene A4 (LTA-4)into leukotriene B4 (LTB-4) (By similarity).</t>
  </si>
  <si>
    <t>Secreted {ECO:0000250}.</t>
  </si>
  <si>
    <t>mitochondrial inner membrane;nucleus</t>
  </si>
  <si>
    <t>DUF498</t>
  </si>
  <si>
    <t>MTH938-like_sf;NDUF3;NDUFAF3/AAMDC</t>
  </si>
  <si>
    <t>Alternative splicing;Complete proteome;Disease mutation;Membrane;Mitochondrion;Mitochondrion inner membrane;Nucleus;Primary mitochondrial disease;Reference proteome</t>
  </si>
  <si>
    <t>Q9BU61</t>
  </si>
  <si>
    <t>NDUF3_HUMAN</t>
  </si>
  <si>
    <t>NADH dehydrogenase [ubiquinone] 1 alpha subcomplex assembly factor 3</t>
  </si>
  <si>
    <t>NDUFAF3</t>
  </si>
  <si>
    <t>C3orf60</t>
  </si>
  <si>
    <t>ENSG00000178057</t>
  </si>
  <si>
    <t>ENSP00000323003;ENSP00000323076;ENSP00000378843;ENSP00000402465</t>
  </si>
  <si>
    <t>Q9BU61-1;Q9BU61-2</t>
  </si>
  <si>
    <t>Essential factor for the assembly of mitochondrialNADH:ubiquinone oxidoreductase complex (complex I)</t>
  </si>
  <si>
    <t>Nucleus {ECO:0000250}. Mitochondrion innermembrane {ECO:0000269|PubMed:19463981}.</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</si>
  <si>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{ECO:0000269|PubMed:19463981}. Note=The diseaseis caused by mutations affecting the gene represented in thisentry.</t>
  </si>
  <si>
    <t>ER to Golgi vesicle-mediated transport;intracellular protein transport;intra-Golgi vesicle-mediated transport;pancreatic juice secretion;retrograde vesicle-mediated transport, Golgi to ER</t>
  </si>
  <si>
    <t>hormone activity;structural molecule activity</t>
  </si>
  <si>
    <t>COPI vesicle coat;cytoplasm;cytosol;endoplasmic reticulum membrane;extracellular exosome;extracellular space;Golgi membrane;membrane;transport vesicle</t>
  </si>
  <si>
    <t>ANAPC4_WD40;Coatomer_WDAD;COPI_C;WD40</t>
  </si>
  <si>
    <t>Apc4_WD40_dom;Coatomer_asu;Coatomer_asu_C;Coatomer_WD-assoc_reg;G-protein_beta_WD-40_rep;Haem_d1_sf;TPR-like_helical_dom_sf;WD40/YVTN_repeat-like_dom_sf;WD40_repeat;WD40_repeat_CS;WD40_repeat_dom;WD40_repeat_dom_sf</t>
  </si>
  <si>
    <t>Alternative splicing;Complete proteome;Cytoplasm;Cytoplasmic vesicle;Direct protein sequencing;Disease mutation;ER-Golgi transport;Golgi apparatus;Hormone;Membrane;Methylation;Phosphoprotein;Polymorphism;Protein transport;Reference proteome;Repeat;RNA editing;Secreted;Transport;WD repeat</t>
  </si>
  <si>
    <t>P53621</t>
  </si>
  <si>
    <t>COPA_HUMAN</t>
  </si>
  <si>
    <t>Coatomer subunit alpha</t>
  </si>
  <si>
    <t>COPA</t>
  </si>
  <si>
    <t>ENSG00000122218</t>
  </si>
  <si>
    <t>ENSP00000241704;ENSP00000357048</t>
  </si>
  <si>
    <t>P53621-1;P53621-2</t>
  </si>
  <si>
    <t xml:space="preserve"> the complexalso influences the Golgi structural integrity, as well as theprocessing, activity, and endocytic recycling of LDL receptors (Bysimilarity).;The coatomer is a cytosolic protein complex that bindsto dilysine motifs and reversibly associates with Golgi non-clathrin-coated vesicles, which further mediate biosyntheticprotein transport from the ER, via the Golgi up to the trans Golginetwork. Coatomer complex is required for budding from Golgimembranes, and is essential for the retrograde Golgi-to-ERtransport of dilysine-tagged proteins. In mammals, the coatomercan only be recruited by membranes associated to ADP-ribosylationfactors (ARFs), which are small GTP-binding proteins</t>
  </si>
  <si>
    <t>Uniformly expressed in a wide range of adultand fetal tissues. Xenin is found in gastric, duodenal and jejunalmucosa. Circulates in the blood. Seems to be confined to specificendocrine cells.</t>
  </si>
  <si>
    <t xml:space="preserve"> Cytoplasmic side {ECO:0000250}. Note=The coatomeris cytoplasmic or polymerized on the cytoplasmic side of theGolgi, as well as on the vesicles/buds originating from it.{ECO:0000250}.Xenin: Secreted {ECO:0000250}.; Peripheral membrane protein {ECO:0000250}; Peripheral membrane protein{ECO:0000250};Cytoplasm {ECO:0000250}. Golgi apparatusmembrane {ECO:0000250};Cytoplasmic side {ECO:0000250}. Cytoplasmic vesicle, COPI-coatedvesicle membrane {ECO:0000250}</t>
  </si>
  <si>
    <t>Autoimmune interstitial lung, joint, and kidney disease(AILJK) [MIM:616414]: An autoimmune disease characterized byinflammatory arthritis, interstitial lung disease, and immunecomplex-mediated renal disease. {ECO:0000269|PubMed:25894502}.Note=The disease is caused by mutations affecting the generepresented in this entry.</t>
  </si>
  <si>
    <t>liver development;mRNA 3'-end processing;mRNA export from nucleus;mRNA splicing, via spliceosome;negative regulation of DNA damage checkpoint;positive regulation of cell growth involved in cardiac muscle cell development;positive regulation of DNA biosynthetic process;positive regulation of DNA-templated transcription, elongation;positive regulation of translation;positive regulation of vascular smooth muscle cell proliferation;RNA export from nucleus;RNA secondary structure unwinding;RNA splicing;spliceosomal complex assembly;termination of RNA polymerase II transcription;viral mRNA export from host cell nucleus</t>
  </si>
  <si>
    <t>ATP binding;ATPase activity;ATP-dependent protein binding;ATP-dependent RNA helicase activity;identical protein binding;protein complex binding;RNA binding;RNA-dependent ATPase activity;U4 snRNA binding;U6 snRNA binding</t>
  </si>
  <si>
    <t>cytoplasm;nuclear matrix;nuclear speck;nucleolus;nucleoplasm;nucleus;spliceosomal complex;transcription export complex</t>
  </si>
  <si>
    <t>DEAD/DEAH_box_helicase_dom;Helicase_ATP-bd;Helicase_C;P-loop_NTPase;RNA_helicase_DEAD_Q_motif</t>
  </si>
  <si>
    <t>Exon junction complex;Spliceosome;TREX complex</t>
  </si>
  <si>
    <t>3D-structure;Acetylation;Alternative splicing;ATP-binding;Complete proteome;Cytoplasm;Helicase;Hydrolase;Isopeptide bond;mRNA processing;mRNA splicing;mRNA transport;Nucleotide-binding;Nucleus;Phosphoprotein;Reference proteome;RNA-binding;Spliceosome;Transport;Ubl conjugation</t>
  </si>
  <si>
    <t>Q13838</t>
  </si>
  <si>
    <t>DX39B_HUMAN</t>
  </si>
  <si>
    <t>Spliceosome RNA helicase DDX39B</t>
  </si>
  <si>
    <t>DDX39B</t>
  </si>
  <si>
    <t>BAT1;UAP56</t>
  </si>
  <si>
    <t>ENSG00000198563;ENSG00000215425;ENSG00000225073;ENSG00000225859;ENSG00000229496;ENSG00000230624;ENSG00000235439</t>
  </si>
  <si>
    <t>ENSP00000373000;ENSP00000379475;ENSP00000383151;ENSP00000383152;ENSP00000387994;ENSP00000388880;ENSP00000390999;ENSP00000391463;ENSP00000393712;ENSP00000394160;ENSP00000398775;ENSP00000399030;ENSP00000400326;ENSP00000404695;ENSP00000405560;ENSP00000407419;ENSP00000411136;ENSP00000411853;ENSP00000416269</t>
  </si>
  <si>
    <t>Q13838-1</t>
  </si>
  <si>
    <t>1T5I;1T6N;1XTI;1XTJ;1XTK</t>
  </si>
  <si>
    <t xml:space="preserve"> itsATPase activity is cooperatively stimulated by RNA andALYREF/THOC4 and ATP hydrolysis is thought to trigger thedissociation from RNA to allow the association of ALYREF/THOC4 andthe NXF1-NXT1 heterodimer. Involved in transcription elongationand genome stability.Splice factor that is required for the first ATP-dependent step in spliceosome assembly and for the interaction ofU2 snRNP with the branchpoint. Has both RNA-stimulated ATPbinding/hydrolysis activity and ATP-dependent RNA unwindingactivity. Even with the stimulation of RNA, the ATPase activity isweak. Can only hydrolyze ATP but not other NTPs. The RNAstimulation of ATPase activity does not have a strong preferencefor the sequence and length of the RNA. However, ssRNA stimulatesthe ATPase activity much more strongly than dsRNA. Can unwind 5'or 3' overhangs or blunt end RNA duplexes in vitro. The ATPase andhelicase activities are not influenced by U2AF2; the ATP-bound form is proposedto recruit export adapter ALYREF/THOC4 to intronless mRNA; the effect ofALYREF/THOC4 is reported conflictingly with [PubMed:23299939]reporting a stimulatory effect.;Involved in nuclear export of spliced and unsplicedmRNA. Assembling component of the TREX complex which is thought tocouple mRNA transcription, processing and nuclear export, andspecifically associates with spliced mRNA and not with unsplicedpre-mRNA. TREX is recruited to spliced mRNAs by a transcription-independent mechanism, binds to mRNA upstream of the exon-junctioncomplex (EJC) and is recruited in a splicing- and cap-dependentmanner to a region near the 5' end of the mRNA where it functionsin mRNA export to the cytoplasm via the TAP/NFX1 pathway. Mayundergo several rounds of ATP hydrolysis during assembly of TREXto drive subsequent loading of components such as ALYREF/THOC andCHTOP onto mRNA. The TREX complex is essential for the export ofKaposi's sarcoma-associated herpesvirus (KSHV) intronless mRNAsand infectious virus production. Also associates with pre-mRNAindependent of ALYREF/THOC4 and the THO complex. Involved in thenuclear export of intronless mRNA</t>
  </si>
  <si>
    <t>Nucleus. Nucleus speckle. Cytoplasm.Note=Can translocate to the cytoplasm in the presence of MX1. TREXcomplex assembly seems to occur in regions surrounding nuclearspeckles known as perispeckles.</t>
  </si>
  <si>
    <t>acetyl-CoA metabolic process;cellular response to interleukin-4;fatty acid biosynthetic process;fatty acid metabolic process;fatty-acyl-CoA biosynthetic process;mammary gland development;osteoblast differentiation;pantothenate metabolic process;positive regulation of cellular metabolic process;regulation of cholesterol biosynthetic process</t>
  </si>
  <si>
    <t>[acyl-carrier-protein] S-acetyltransferase activity;[acyl-carrier-protein] S-malonyltransferase activity;3-hydroxyoctanoyl-[acyl-carrier-protein] dehydratase activity;3-hydroxypalmitoyl-[acyl-carrier-protein] dehydratase activity;3-oxoacyl-[acyl-carrier-protein] reductase (NADPH) activity;3-oxoacyl-[acyl-carrier-protein] synthase activity;3-oxo-glutaryl-[acp] methyl ester reductase activity;3-oxo-pimeloyl-[acp] methyl ester reductase activity;cadherin binding;drug binding;enoyl-[acyl-carrier-protein] reductase (NADPH, A-specific) activity;enoyl-[acyl-carrier-protein] reductase (NADPH, B-specific) activity;fatty acid synthase activity;myristoyl-[acyl-carrier-protein] hydrolase activity;NADPH binding;oleoyl-[acyl-carrier-protein] hydrolase activity;palmitoyl-[acyl-carrier-protein] hydrolase activity;phosphopantetheine binding;protein homodimerization activity;RNA binding</t>
  </si>
  <si>
    <t>cytosol;extracellular exosome;glycogen granule;Golgi apparatus;melanosome;membrane;mitochondrion;plasma membrane</t>
  </si>
  <si>
    <t>AMPK signaling pathway;Exosome;Fatty acid biosynthesis;Insulin signaling pathway;Lipid biosynthesis proteins</t>
  </si>
  <si>
    <t>AMPK signaling pathway;Fatty acid biosynthesis;Fatty acid metabolism;Insulin signaling pathway;Metabolic pathways</t>
  </si>
  <si>
    <t>Acyl_transf_1;ADH_zinc_N;KAsynt_C_assoc;ketoacyl-synt;Ketoacyl-synt_C;KR;Methyltransf_12;PP-binding;PS-DH;Thioesterase</t>
  </si>
  <si>
    <t>AB_hydrolase;ACP-like_sf;Acyl_transferase;Acyl_Trfase/lysoPLipase;ADH_C;Fatty_acid_synthase_dom_2;GroES-like_sf;KAsynt_C_assoc;Ketoacyl_synth_AS;Ketoacyl_synth_C;Ketoacyl_synth_N;Malonyl_transacylase_ACP-bd;Methyltransf_12;NAD(P)-bd_dom_sf;PKS_acyl_transferase;PKS_Beta-ketoAc_synthase_dom;PKS_dehydratase;PKS_ER;PKS_KR;PKS_PP-bd;Ppantetheine_attach_site;PP-bd_ACP;SAM-dependent_MTases;Thioesterase;Thiolase-like</t>
  </si>
  <si>
    <t>PKS_AT;PKS_DH;PKS_ER;PKS_KS;PKS_PP</t>
  </si>
  <si>
    <t>Activation of gene expression by SREBF (SREBP);ChREBP activates metabolic gene expression;Fatty acyl-CoA biosynthesis;Vitamin B5 (pantothenate) metabolism</t>
  </si>
  <si>
    <t>3D-structure;Acetylation;Complete proteome;Cytoplasm;Direct protein sequencing;Fatty acid biosynthesis;Fatty acid metabolism;Hydrolase;Isopeptide bond;Lipid biosynthesis;Lipid metabolism;Lyase;Multifunctional enzyme;NAD;NADP;Oxidoreductase;Phosphopantetheine;Phosphoprotein;Polymorphism;Pyridoxal phosphate;Reference proteome;Transferase;Ubl conjugation</t>
  </si>
  <si>
    <t>P49327</t>
  </si>
  <si>
    <t>FAS_HUMAN</t>
  </si>
  <si>
    <t>Fatty acid synthase</t>
  </si>
  <si>
    <t>FASN</t>
  </si>
  <si>
    <t>FAS</t>
  </si>
  <si>
    <t>ENSG00000169710</t>
  </si>
  <si>
    <t>ENSP00000304592</t>
  </si>
  <si>
    <t>1XKT;2CG5;2JFD;2JFK;2PX6;3HHD;3TJM;4PIV;4W82;4W9N;4Z49;5C37</t>
  </si>
  <si>
    <t>2.3.1.85</t>
  </si>
  <si>
    <t>Fatty acid synthetase catalyzes the formation of long-chain fatty acids from acetyl-CoA, malonyl-CoA and NADPH. Thismultifunctional protein has 7 catalytic activities and an acylcarrier protein.</t>
  </si>
  <si>
    <t>Ubiquitous. Prominent expression in brain,lung, and liver. {ECO:0000269|PubMed:7567999,ECO:0000269|PubMed:7595075}.</t>
  </si>
  <si>
    <t>Cytoplasm {ECO:0000269|PubMed:17081065}.Melanosome {ECO:0000269|PubMed:17081065}. Note=Identified by massspectrometry in melanosome fractions from stage I to stage IV.</t>
  </si>
  <si>
    <t>cytosolic ribosome;mitochondrial inner membrane;mitochondrial large ribosomal subunit</t>
  </si>
  <si>
    <t>Ribosomal_L4</t>
  </si>
  <si>
    <t>Ribosomal_L4/L1e;Ribosomal_L4_dom_sf;Ribosomal_uL4/L1e</t>
  </si>
  <si>
    <t>3D-structure;Alternative splicing;Complete proteome;Methylation;Mitochondrion;Reference proteome;Ribonucleoprotein;Ribosomal protein</t>
  </si>
  <si>
    <t>Q9BYD3</t>
  </si>
  <si>
    <t>RM04_HUMAN</t>
  </si>
  <si>
    <t>39S ribosomal protein L4, mitochondrial</t>
  </si>
  <si>
    <t>4mt;RP-L4</t>
  </si>
  <si>
    <t>MRPL4</t>
  </si>
  <si>
    <t>ENSG00000105364</t>
  </si>
  <si>
    <t>ENSP00000253099;ENSP00000306902;ENSP00000465143</t>
  </si>
  <si>
    <t>Q9BYD3-1;Q9BYD3-2</t>
  </si>
  <si>
    <t>lysosome organization;skeletal system development</t>
  </si>
  <si>
    <t>acid phosphatase activity</t>
  </si>
  <si>
    <t>extracellular exosome;integral component of membrane;lysosomal lumen;lysosomal membrane;lysosome;membrane</t>
  </si>
  <si>
    <t>Lysosome;Riboflavin metabolism</t>
  </si>
  <si>
    <t>Lysosome;Metabolic pathways;Riboflavin metabolism</t>
  </si>
  <si>
    <t>Acid phosphatase deficiency</t>
  </si>
  <si>
    <t>His_Phos_2</t>
  </si>
  <si>
    <t>Acid_Pase_AS;His_Pase_clade-2;His_PPase_superfam</t>
  </si>
  <si>
    <t>Alternative splicing;Complete proteome;Direct protein sequencing;Disulfide bond;Glycoprotein;Hydrolase;Lysosome;Membrane;Polymorphism;Reference proteome;Signal;Transmembrane;Transmembrane helix</t>
  </si>
  <si>
    <t>P11117</t>
  </si>
  <si>
    <t>PPAL_HUMAN</t>
  </si>
  <si>
    <t>Lysosomal acid phosphatase</t>
  </si>
  <si>
    <t>AP</t>
  </si>
  <si>
    <t>ACP2</t>
  </si>
  <si>
    <t>ENSG00000134575</t>
  </si>
  <si>
    <t>ENSP00000256997</t>
  </si>
  <si>
    <t>P11117-1</t>
  </si>
  <si>
    <t>3.1.3.2</t>
  </si>
  <si>
    <t xml:space="preserve"> Lumenal side{ECO:0000305|PubMed:2684640, ECO:0000305|PubMed:3056714}. Lysosomelumen. Note=The soluble form arises by proteolytic processing ofthe membrane-bound form. {ECO:0000269|PubMed:2684640,ECO:0000269|PubMed:3056714}.; Single-pass membrane protein {ECO:0000255};Lysosome membrane{ECO:0000269|PubMed:2684640, ECO:0000269|PubMed:3056714}</t>
  </si>
  <si>
    <t>Note=Lysosomal acid phosphatase has been shown to bedeficient in cultured fibroblasts from patients manifestingintermittent vomiting, hypotonia, lethargy, opisthotonos, terminalbleeding and death in early infancy. {ECO:0000269|PubMed:5410815}.</t>
  </si>
  <si>
    <t>actin filament organization</t>
  </si>
  <si>
    <t>actin monomer binding</t>
  </si>
  <si>
    <t>Thymosin</t>
  </si>
  <si>
    <t>Beta-thymosin</t>
  </si>
  <si>
    <t>THY</t>
  </si>
  <si>
    <t>Acetylation;Actin-binding;Complete proteome;Cytoplasm;Cytoskeleton;Phosphoprotein;Polymorphism;Reference proteome</t>
  </si>
  <si>
    <t>P63313</t>
  </si>
  <si>
    <t>TYB10_HUMAN</t>
  </si>
  <si>
    <t>Thymosin beta-10</t>
  </si>
  <si>
    <t>TMSB10</t>
  </si>
  <si>
    <t>PTMB10;THYB10</t>
  </si>
  <si>
    <t>ENSG00000034510</t>
  </si>
  <si>
    <t>ENSP00000233143</t>
  </si>
  <si>
    <t>Plays an important role in the organization of thecytoskeleton. Binds to and sequesters actin monomers (G actin) andtherefore inhibits actin polymerization (By similarity)</t>
  </si>
  <si>
    <t>cell redox homeostasis;hemopoiesis;protein lipoylation;small molecule metabolic process</t>
  </si>
  <si>
    <t>2 iron, 2 sulfur cluster binding;electron transfer activity;metal ion binding;protein disulfide oxidoreductase activity</t>
  </si>
  <si>
    <t>dendrite;mitochondrial matrix;mitochondrion;neuronal cell body;nucleus</t>
  </si>
  <si>
    <t>Sideroblastic anemia</t>
  </si>
  <si>
    <t>Glutaredoxin</t>
  </si>
  <si>
    <t>Glutaredoxin;GRX_PICOT-like;Monothiol_GRX;Monothiol_GRX-rel;Thioredoxin-like_sf</t>
  </si>
  <si>
    <t>Mitochondrial iron-sulfur cluster biogenesis</t>
  </si>
  <si>
    <t>2Fe-2S;3D-structure;Complete proteome;Disease mutation;Iron;Iron-sulfur;Metal-binding;Mitochondrion;Phosphoprotein;Polymorphism;Redox-active center;Reference proteome;Transit peptide</t>
  </si>
  <si>
    <t>Q86SX6</t>
  </si>
  <si>
    <t>Adult-onset autosomal recessive sideroblastic anemia;Spasticity-ataxia-gait anomalies syndrome</t>
  </si>
  <si>
    <t>GLRX5_HUMAN</t>
  </si>
  <si>
    <t>Glutaredoxin-related protein 5, mitochondrial</t>
  </si>
  <si>
    <t>GLRX5</t>
  </si>
  <si>
    <t>C14orf87</t>
  </si>
  <si>
    <t>ENSG00000182512</t>
  </si>
  <si>
    <t>ENSP00000328570</t>
  </si>
  <si>
    <t>2MMZ;2WUL</t>
  </si>
  <si>
    <t>Monothiol glutaredoxin involved in the biogenesis ofiron-sulfur clusters (PubMed:20364084). Involved in proteinlipoylation, acting in the pathway that provides an iron-sulfurcluster to lipoate synthase (PubMed:24334290). Required for normaliron homeostasis. Required for normal regulation of hemoglobinsynthesis by the iron-sulfur protein ACO1 (PubMed:20364084). Mayprotect cells against apoptosis due to reactive oxygen species andoxidative stress (By similarity).</t>
  </si>
  <si>
    <t>Mitochondrion matrix{ECO:0000269|PubMed:20364084}.</t>
  </si>
  <si>
    <t>Anemia, sideroblastic, 3, pyridoxine-refractory (SIDBA3)[MIM:616860]: A form of sideroblastic anemia, a bone marrowdisorder defined by the presence of pathologic iron deposits inerythroblast mitochondria. Sideroblastic anemia is characterizedby anemia of varying severity, hypochromic peripheralerythrocytes, systemic iron overload secondary to chronicineffective erythropoiesis, and the presence of bone marrow ringedsideroblasts. Sideroblasts are characterized by iron-loadedmitochondria clustered around the nucleus. SIDBA3 is refractory totreatment with vitamin B6, while iron chelation therapy may resultin clinical improvement. SIDBA3 inheritance is autosomalrecessive. {ECO:0000269|PubMed:17485548,ECO:0000269|PubMed:20364084, ECO:0000269|PubMed:25342667,ECO:0000269|PubMed:26100117}. Note=The disease is caused bymutations affecting the gene represented in this entry.Spasticity, childhood-onset, with hyperglycinemia(SPAHGC) [MIM:616859]: An autosomal recessive disordercharacterized by childhood-onset of spasticity, spinal lesions,leukodystrophy, optic atrophy in some patients, non-ketotichyperglycinemia, and defective enzymatic glycine cleavage. Glycinelevels in the cerebrospinal fluid are mildly increased in some butnot all patients. The increase is less pronounced than in patientswith classic non-ketotic hyperglycinemia.{ECO:0000269|PubMed:24334290}. Note=The disease is caused bymutations affecting the gene represented in this entry.</t>
  </si>
  <si>
    <t>CDP-diacylglycerol metabolic process;phosphatidylinositol biosynthetic process</t>
  </si>
  <si>
    <t>alcohol binding;carbohydrate binding;CDP-diacylglycerol-inositol 3-phosphatidyltransferase activity;diacylglycerol binding;manganese ion binding</t>
  </si>
  <si>
    <t>endoplasmic reticulum membrane;Golgi apparatus;Golgi membrane;integral component of membrane;membrane;plasma membrane</t>
  </si>
  <si>
    <t>Glycerophospholipid metabolism;Inositol phosphate metabolism;Phosphatidylinositol signaling system</t>
  </si>
  <si>
    <t>Glycerophospholipid metabolism;Inositol phosphate metabolism;Metabolic pathways;Phosphatidylinositol signaling system</t>
  </si>
  <si>
    <t>CDP-OH_P_transf</t>
  </si>
  <si>
    <t>CDP_diag_ino_3_P_euk;CDP-OH_P_trans</t>
  </si>
  <si>
    <t>Synthesis of PI</t>
  </si>
  <si>
    <t>Alternative splicing;Cell membrane;Complete proteome;Endoplasmic reticulum;Golgi apparatus;Lipid biosynthesis;Lipid metabolism;Magnesium;Manganese;Membrane;Phospholipid biosynthesis;Phospholipid metabolism;Polymorphism;Reference proteome;Transferase;Transmembrane;Transmembrane helix</t>
  </si>
  <si>
    <t>O14735</t>
  </si>
  <si>
    <t>CDIPT_HUMAN</t>
  </si>
  <si>
    <t>CDP-diacylglycerol--inositol 3-phosphatidyltransferase</t>
  </si>
  <si>
    <t>CDIPT</t>
  </si>
  <si>
    <t>PIS;PIS1</t>
  </si>
  <si>
    <t>ENSG00000103502</t>
  </si>
  <si>
    <t>ENSP00000219789;ENSP00000454453;ENSP00000457339;ENSP00000457340</t>
  </si>
  <si>
    <t>O14735-1;O14735-3</t>
  </si>
  <si>
    <t>2.7.8.11</t>
  </si>
  <si>
    <t>Catalyzes the biosynthesis of phosphatidylinositol(PtdIns) as well as PtdIns:inositol exchange reaction. May thusact to reduce an excessive cellular PtdIns content. The exchangeactivity is due to the reverse reaction of PtdIns synthase and isdependent on CMP, which is tightly bound to the enzyme</t>
  </si>
  <si>
    <t>Detected in placenta (at protein level).Widely expressed. Higher expression in adult liver and skeletalmuscle, slightly lower levels seen in pancreas, kidney, lung,placenta, brain, heart, leukocyte, colon, small intestine, ovary,testis, prostate, thymus and spleen. In fetus, expressed inkidney, liver, lung and brain. {ECO:0000269|PubMed:8110188}.</t>
  </si>
  <si>
    <t xml:space="preserve"> Multi-pass membrane protein {ECO:0000250}. Golgiapparatus membrane {ECO:0000250}; Multi-pass membrane protein{ECO:0000250}. Cell membrane {ECO:0000250}; Multi-pass membraneprotein {ECO:0000250}. Membrane {ECO:0000269|PubMed:8110188}.;Endoplasmic reticulum membrane{ECO:0000250}</t>
  </si>
  <si>
    <t>endocytosis;membrane organization;negative regulation of epidermal growth factor receptor signaling pathway</t>
  </si>
  <si>
    <t>cadherin binding;calcium ion binding</t>
  </si>
  <si>
    <t>clathrin coat of coated pit;cytosol;membrane;nucleus;plasma membrane</t>
  </si>
  <si>
    <t>EF-hand_4</t>
  </si>
  <si>
    <t>EF_Hand_1_Ca_BS;EF_hand_dom;EF-hand-dom_pair;EH_dom</t>
  </si>
  <si>
    <t>EFh;EH</t>
  </si>
  <si>
    <t>Cargo recognition for clathrin-mediated endocytosis;Clathrin-mediated endocytosis;EGFR downregulation</t>
  </si>
  <si>
    <t>Acetylation;Alternative splicing;Calcium;Cell membrane;Coated pit;Coiled coil;Complete proteome;Endocytosis;Membrane;Metal-binding;Nucleus;Phosphoprotein;Reference proteome;Repeat</t>
  </si>
  <si>
    <t>Q9UBC2</t>
  </si>
  <si>
    <t>EP15R_HUMAN</t>
  </si>
  <si>
    <t>Epidermal growth factor receptor substrate 15-like 1</t>
  </si>
  <si>
    <t>EPS15L1</t>
  </si>
  <si>
    <t>EPS15R</t>
  </si>
  <si>
    <t>ENSG00000127527</t>
  </si>
  <si>
    <t>ENSP00000248070;ENSP00000393313;ENSP00000440103;ENSP00000471981;ENSP00000472267</t>
  </si>
  <si>
    <t>Q9UBC2-1;Q9UBC2-2;Q9UBC2-3;Q9UBC2-4</t>
  </si>
  <si>
    <t xml:space="preserve"> internalization of ITGB1 as DAB2-dependent cargo but notTFR seems to require association with DAB2;Seems to be a constitutive component of clathrin-coatedpits that is required for receptor-mediated endocytosis. Involvedin endocytosis of integrin beta-1 (ITGB1) and transferrin receptor(TFR)</t>
  </si>
  <si>
    <t xml:space="preserve"> Peripheralmembrane protein {ECO:0000250}. Nucleus {ECO:0000250}. Membrane,coated pit {ECO:0000250}. Note=Localized to plasma membrane coatedpits. {ECO:0000250}.;Cell membrane {ECO:0000250}</t>
  </si>
  <si>
    <t>COPII vesicle coating;ER to Golgi vesicle-mediated transport;Golgi to vacuole transport;intra-Golgi vesicle-mediated transport;IRE1-mediated unfolded protein response;protein targeting to vacuole;retrograde transport, endosome to Golgi;vesicle fusion with Golgi apparatus</t>
  </si>
  <si>
    <t>SNAP receptor activity;SNARE binding</t>
  </si>
  <si>
    <t>cytosol;endoplasmic reticulum membrane;endoplasmic reticulum-Golgi intermediate compartment membrane;ER to Golgi transport vesicle membrane;Golgi apparatus;Golgi membrane;integral component of membrane;late endosome membrane;membrane;SNARE complex</t>
  </si>
  <si>
    <t>Progressive myoclonic epilepsy</t>
  </si>
  <si>
    <t>GOSR2/Membrin/Bos1;SNARE</t>
  </si>
  <si>
    <t>Cargo concentration in the ER;COPII (Coat Protein 2) Mediated Vesicle Transport;COPI-mediated anterograde transport;Intra-Golgi traffic;XBP1(S) activates chaperone genes</t>
  </si>
  <si>
    <t>3D-structure;Acetylation;Alternative splicing;Coiled coil;Complete proteome;Direct protein sequencing;Disease mutation;Endoplasmic reticulum;Epilepsy;Golgi apparatus;Membrane;Polymorphism;Protein transport;Reference proteome;Transmembrane;Transmembrane helix;Transport</t>
  </si>
  <si>
    <t>O14653</t>
  </si>
  <si>
    <t>Progressive myoclonic epilepsy type 6</t>
  </si>
  <si>
    <t>GOSR2_HUMAN</t>
  </si>
  <si>
    <t>Golgi SNAP receptor complex member 2</t>
  </si>
  <si>
    <t>GOSR2</t>
  </si>
  <si>
    <t>GS27</t>
  </si>
  <si>
    <t>ENSG00000108433</t>
  </si>
  <si>
    <t>ENSP00000225567;ENSP00000492751;ENSP00000492830</t>
  </si>
  <si>
    <t>O14653-1;O14653-2;O14653-3</t>
  </si>
  <si>
    <t>3EG9</t>
  </si>
  <si>
    <t>Involved in transport of proteins from the cis/medial-Golgi to the trans-Golgi network.</t>
  </si>
  <si>
    <t xml:space="preserve"> Single-pass type IV membraneprotein {ECO:0000255}. Golgi apparatus membrane{ECO:0000269|PubMed:9349823}. Endoplasmic reticulum membrane{ECO:0000250|UniProtKB:O35165}. Note=Concentrated most in theintermediate compartment/cis-Golgi network and the cis-Golgicisternae 1 and 2. Greatly reduced in concentration at the transend of the Golgi apparatus. {ECO:0000250|UniProtKB:O35165}.;Golgi apparatus, cis-Golgi network membrane{ECO:0000269|PubMed:21549339}</t>
  </si>
  <si>
    <t>Epilepsy, progressive myoclonic 6 (EPM6) [MIM:614018]: Aneurologic disorder characterized by onset of ataxia in the firstyears of life, followed by action myoclonus and seizures later inchildhood, and loss of independent ambulation in the seconddecade. Cognition is not usually affected, although mild memorydifficulties may occur in the third decade.{ECO:0000269|PubMed:21549339}. Note=The disease is caused bymutations affecting the gene represented in this entry.</t>
  </si>
  <si>
    <t>GTP metabolic process;macroautophagy;mitochondrial fusion;mitochondrial membrane fusion;mitochondrion localization</t>
  </si>
  <si>
    <t>integral component of membrane;integral component of mitochondrial outer membrane;mitochondrial outer membrane;mitochondrion;outer mitochondrial membrane protein complex</t>
  </si>
  <si>
    <t>Mitochondrial biogenesis;Mitophagy - animal;NOD-like receptor signaling pathway</t>
  </si>
  <si>
    <t>Dynamin_SF;Fzo/mitofusin_HR2;G_DYNAMIN_dom;Mitofusin_fam;Mitofusin-1;P-loop_NTPase</t>
  </si>
  <si>
    <t>3D-structure;Alternative splicing;Coiled coil;Complete proteome;Cytoplasm;GTP-binding;Hydrolase;Membrane;Mitochondrion;Mitochondrion outer membrane;Nucleotide-binding;Polymorphism;Reference proteome;Transmembrane;Transmembrane helix;Ubl conjugation</t>
  </si>
  <si>
    <t>Q8IWA4</t>
  </si>
  <si>
    <t>MFN1_HUMAN</t>
  </si>
  <si>
    <t>Mitofusin-1</t>
  </si>
  <si>
    <t>MFN1</t>
  </si>
  <si>
    <t>ENSG00000171109</t>
  </si>
  <si>
    <t>ENSP00000349963</t>
  </si>
  <si>
    <t>Q8IWA4-2</t>
  </si>
  <si>
    <t>5GNR;5GNS;5GNT;5GNU;5GO4;5GOE;5GOF;5GOM</t>
  </si>
  <si>
    <t>Mitochondrial outer membrane GTPase that mediatesmitochondrial clustering and fusion (PubMed:12475957,PubMed:12759376, PubMed:27920125, PubMed:28114303). Membraneclustering requires GTPase activity (PubMed:27920125). It mayinvolve a major rearrangement of the coiled coil domains(PubMed:27920125, PubMed:28114303). Mitochondria are highlydynamic organelles, and their morphology is determined by theequilibrium between mitochondrial fusion and fission events(PubMed:12475957, PubMed:12759376). Overexpression induces theformation of mitochondrial networks (in vitro) (PubMed:12759376).Has low GTPase activity (PubMed:27920125, PubMed:28114303)</t>
  </si>
  <si>
    <t>Detected in kidney and heart (at proteinlevel) (PubMed:12759376). Ubiquitous (PubMed:11950885,PubMed:12759376). Expressed at slightly higher level in kidney andheart (PubMed:12759376). Isoform 2 may be overexpressed in sometumors, such as lung cancers (PubMed:11751411).{ECO:0000269|PubMed:11751411, ECO:0000269|PubMed:11950885,ECO:0000269|PubMed:12759376}.</t>
  </si>
  <si>
    <t xml:space="preserve"> Multi-pass membrane protein {ECO:0000305|PubMed:12759376}.Isoform 2: Cytoplasm{ECO:0000269|PubMed:11751411}.;Mitochondrion outer membrane{ECO:0000269|PubMed:12759376, ECO:0000305|PubMed:27920125}</t>
  </si>
  <si>
    <t>cellular response to interferon-beta;cellular response to oxidative stress;liver regeneration;mitochondrial mRNA catabolic process;mitochondrial mRNA polyadenylation;mitochondrial RNA 3'-end processing;mitochondrial RNA 5'-end processing;mitochondrial RNA catabolic process;mitochondrion morphogenesis;mitotic cell cycle arrest;mRNA catabolic process;negative regulation of growth;nuclear polyadenylation-dependent mRNA catabolic process;positive regulation of miRNA catabolic process;positive regulation of mitochondrial RNA catabolic process;positive regulation of mRNA catabolic process;protein homooligomerization;protein homotrimerization;regulation of cellular respiration;regulation of cellular senescence;response to cAMP;response to growth hormone;RNA catabolic process;RNA import into mitochondrion;RNA polyadenylation;rRNA import into mitochondrion</t>
  </si>
  <si>
    <t>3'-5'-exoribonuclease activity;miRNA binding;poly(G) binding;poly(U) RNA binding;polyribonucleotide nucleotidyltransferase activity;RNA binding</t>
  </si>
  <si>
    <t>cytoplasm;cytosol;endoplasmic reticulum membrane;mitochondrial degradosome;mitochondrial intermembrane space;mitochondrion;nucleus;polysomal ribosome</t>
  </si>
  <si>
    <t>Messenger RNA biogenesis;RNA degradation;Transfer RNA biogenesis</t>
  </si>
  <si>
    <t>KH_1;PNPase;RNase_PH;RNase_PH_C;S1</t>
  </si>
  <si>
    <t>ExoRNase_PH_dom1;ExoRNase_PH_dom2;ExoRNase_PH_dom2_sf;KH_dom;KH_dom_type_1;KH_dom_type_1_sf;NA-bd_OB-fold;PNPase;PNPase/RNase_PH_dom_sf;PNPase_PH_RNA-bd_bac/org-type;PNPase_PH_RNA-bd_sf;Ribosomal_S5_D2-typ_fold;S1_dom;S1_domain</t>
  </si>
  <si>
    <t>KH;S1</t>
  </si>
  <si>
    <t>3D-structure;Acetylation;Complete proteome;Cytoplasm;Deafness;Disease mutation;Exonuclease;Hydrolase;Membrane;Mitochondrion;mRNA processing;Non-syndromic deafness;Nuclease;Nucleotidyltransferase;Phosphoprotein;Polymorphism;Primary mitochondrial disease;Reference proteome;RNA-binding;Transferase;Transit peptide;Transport</t>
  </si>
  <si>
    <t>Q8TCS8</t>
  </si>
  <si>
    <t>Autosomal recessive non-syndromic sensorineural deafness type DFNB;Combined oxidative phosphorylation defect type 13</t>
  </si>
  <si>
    <t>PNPT1_HUMAN</t>
  </si>
  <si>
    <t>Polyribonucleotide nucleotidyltransferase 1, mitochondrial</t>
  </si>
  <si>
    <t>PNPT1</t>
  </si>
  <si>
    <t>PNPASE</t>
  </si>
  <si>
    <t>ENSG00000138035</t>
  </si>
  <si>
    <t>ENSP00000393953;ENSP00000400646</t>
  </si>
  <si>
    <t>3U1K</t>
  </si>
  <si>
    <t>2.7.7.8</t>
  </si>
  <si>
    <t xml:space="preserve"> degrades c-myc mRNA upon treatment withIFNB1/IFN-beta, resulting in a growth arrest in melanoma cells.Regulates the stability of specific mature miRNAs in melanomacells; regulates the expression of the electron transportchain (ETC) components at the mRNA and protein levels. In thecytoplasm, shows a 3'-to-5' exoribonuclease mediating mRNAdegradation activity; specifically and selectively degrades miR-221,preferentially. Plays also a role in RNA cell surveillance bycleaning up oxidized RNAs. Binds to the RNA subunit ofribonuclease P, MRP RNA and miR-221 microRNA;RNA-binding protein implicated in numerous RNA metabolicprocesses. Catalyzes the phosphorolysis of single-strandedpolyribonucleotides processively in the 3'-to-5' direction.Mitochondrial intermembrane factor with RNA-processingexoribonulease activity. Component of the mitochondrialdegradosome (mtEXO) complex, that degrades 3' overhang double-stranded RNA with a 3'-to-5' directionality in an ATP-dependentmanner. Required for correct processing and polyadenylation ofmitochondrial mRNAs. Plays a role as a cytoplasmic RNA importfactor that mediates the translocation of small RNA components,like the 5S RNA, the RNA subunit of ribonuclease P and themitochondrial RNA-processing (MRP) RNA, into the mitochondrialmatrix. Plays a role in mitochondrial morphogenesis andrespiration</t>
  </si>
  <si>
    <t xml:space="preserve"> Peripheral membrane protein.;Cytoplasm. Mitochondrion. Mitochondrionintermembrane space</t>
  </si>
  <si>
    <t>Combined oxidative phosphorylation deficiency 13(COXPD13) [MIM:614932]: A mitochondrial disorder characterized byearly onset severe encephalomyopathy, dystonia, choreoathetosis,bucofacial dyskinesias and combined mitochondrial respiratorychain deficiency. Nerve conductions velocities are decreased.Levels of plasma and cerebrospinal fluid lactate are increased.{ECO:0000269|PubMed:23084291}. Note=The disease is caused bymutations affecting the gene represented in this entry.Deafness, autosomal recessive, 70 (DFNB70) [MIM:614934]:A form of non-syndromic deafness characterized by severe,bilateral hearing impairment with prelingual onset, resulting ininability to acquire normal speech. {ECO:0000269|PubMed:23084290}.Note=The disease is caused by mutations affecting the generepresented in this entry.</t>
  </si>
  <si>
    <t>cellular protein metabolic process;nucleus organization;post-translational protein modification;regulation of lipid metabolic process</t>
  </si>
  <si>
    <t>endoplasmic reticulum lumen;extracellular exosome;extracellular space;Golgi apparatus;integral component of plasma membrane</t>
  </si>
  <si>
    <t>GOLM1;GOLM1/CASC4</t>
  </si>
  <si>
    <t>Acetylation;Alternative initiation;Coiled coil;Complete proteome;Glycoprotein;Golgi apparatus;Membrane;Phosphoprotein;Polymorphism;Reference proteome;Signal-anchor;Transmembrane;Transmembrane helix</t>
  </si>
  <si>
    <t>Q8NBJ4</t>
  </si>
  <si>
    <t>GOLM1_HUMAN</t>
  </si>
  <si>
    <t>Golgi membrane protein 1</t>
  </si>
  <si>
    <t>GOLM1</t>
  </si>
  <si>
    <t>C9orf155;GOLPH2</t>
  </si>
  <si>
    <t>ENSG00000135052</t>
  </si>
  <si>
    <t>ENSP00000373363;ENSP00000373364</t>
  </si>
  <si>
    <t>Q8NBJ4-1</t>
  </si>
  <si>
    <t>Unknown. Cellular response protein to viral infection.</t>
  </si>
  <si>
    <t>Widely expressed. Highly expressed in colon,prostate, trachea and stomach. Expressed at lower level in testis,muscle, lymphoid tissues, white blood cells and spleen.Predominantly expressed by cells of the epithelial lineage.Expressed at low level in normal liver. Expression significantlyincreases in virus (HBV, HCV) infected liver. Expression does notincrease in liver disease due to non-viral causes (alcohol-inducedliver disease, autoimmune hepatitis). Increased expression inhepatocytes appears to be a general feature of advanced liverdisease. In liver tissue from patients with adult giant-cellhepatitis (GCH), it is strongly expressed in hepatocytes-derivedsyncytial giant cells. Constitutively expressed by biliaryepithelial cells but not by hepatocytes.{ECO:0000269|PubMed:10831838, ECO:0000269|PubMed:12029628}.</t>
  </si>
  <si>
    <t>Golgi apparatus, cis-Golgi network membrane{ECO:0000269|PubMed:10831838, ECO:0000269|PubMed:12191016};Single-pass type II membrane protein {ECO:0000269|PubMed:10831838,ECO:0000269|PubMed:12191016}. Note=Early Golgi. Cycles via thecell surface and endosomes upon lumenal pH disruption.</t>
  </si>
  <si>
    <t>cell proliferation;mRNA splicing, via spliceosome;neuronal stem cell population maintenance;positive regulation of neurogenesis;primary miRNA processing;regulation of transcription, DNA-templated;response to arsenic-containing substance;snRNA transcription from RNA polymerase II promoter</t>
  </si>
  <si>
    <t>cytoplasm;nucleoplasm;protein complex</t>
  </si>
  <si>
    <t>ARS2;DUF3546</t>
  </si>
  <si>
    <t>Arsenite-R_2;DUF3546;RBD_domain_sf</t>
  </si>
  <si>
    <t>mRNA Splicing - Major Pathway;RNA polymerase II transcribes snRNA genes</t>
  </si>
  <si>
    <t>CEN complex;Spliceosome</t>
  </si>
  <si>
    <t>3D-structure;Acetylation;Activator;Alternative splicing;Complete proteome;Cytoplasm;Isopeptide bond;Methylation;Nucleus;Phosphoprotein;Reference proteome;RNA-mediated gene silencing;Transcription;Transcription regulation;Ubl conjugation</t>
  </si>
  <si>
    <t>Q9BXP5</t>
  </si>
  <si>
    <t>SRRT_HUMAN</t>
  </si>
  <si>
    <t>Serrate RNA effector molecule homolog</t>
  </si>
  <si>
    <t>SRRT</t>
  </si>
  <si>
    <t>ARS2;ASR2</t>
  </si>
  <si>
    <t>ENSG00000087087</t>
  </si>
  <si>
    <t>ENSP00000478341;ENSP00000480421;ENSP00000481173;ENSP00000483556</t>
  </si>
  <si>
    <t>Q9BXP5-1;Q9BXP5-2;Q9BXP5-3;Q9BXP5-4</t>
  </si>
  <si>
    <t>5OO6</t>
  </si>
  <si>
    <t xml:space="preserve"> however interaction is probably mediated viaits interaction with NCBP1/CBP80 component of the CBC complex.Involved in cell cycle progression at S phase. Does not directlyconfer arsenite resistance but rather modulates arsenicsensitivity. Independently of its activity on miRNAs, necessaryand sufficient to promote neural stem cell self-renewal. Does soby directly binding SOX2 promoter and positively regulating itstranscription (By similarity).;Acts as a mediator between the cap-binding complex (CBC)and the primary microRNAs (miRNAs) processing machinery duringcell proliferation. Contributes to the stability and delivery ofcapped primary miRNA transcripts to the primary miRNA processingcomplex containing DGCR8 and DROSHA, thereby playing a role inRNA-mediated gene silencing (RNAi) by miRNAs. Binds capped RNAs(m7GpppG-capped RNA)</t>
  </si>
  <si>
    <t>Ubiquitously expressed.{ECO:0000269|PubMed:18086880}.</t>
  </si>
  <si>
    <t>Nucleus, nucleoplasm {ECO:0000250}.Cytoplasm {ECO:0000250}. Note=Predominantly nuclear. Shuttlesbetween the nucleus and the cytoplasm in a CRM1-dependent way (Bysimilarity). {ECO:0000250}.</t>
  </si>
  <si>
    <t>regulation of sequestering of zinc ion;response to zinc ion;sequestering of zinc ion</t>
  </si>
  <si>
    <t>zinc ion transmembrane transporter activity</t>
  </si>
  <si>
    <t>cytoplasm;cytoplasmic vesicle;extracellular exosome;Golgi apparatus;integral component of membrane;membrane;perinuclear region of cytoplasm;vesicle</t>
  </si>
  <si>
    <t>Cation_efflux</t>
  </si>
  <si>
    <t>Cation_efflux;Cation_efflux_TMD_sf</t>
  </si>
  <si>
    <t>Insulin processing;Zinc efflux and compartmentalization by the SLC30 family</t>
  </si>
  <si>
    <t>Complete proteome;Golgi apparatus;Ion transport;Membrane;Reference proteome;Transmembrane;Transmembrane helix;Transport;Zinc;Zinc transport</t>
  </si>
  <si>
    <t>Q8NEW0</t>
  </si>
  <si>
    <t>ZNT7_HUMAN</t>
  </si>
  <si>
    <t>Zinc transporter 7</t>
  </si>
  <si>
    <t>nT-7</t>
  </si>
  <si>
    <t>SLC30A7</t>
  </si>
  <si>
    <t>ZNT7;ZNTL2</t>
  </si>
  <si>
    <t>ENSG00000162695</t>
  </si>
  <si>
    <t>ENSP00000350278;ENSP00000359130</t>
  </si>
  <si>
    <t>Seems to facilitate zinc transport from the cytoplasminto the Golgi apparatus. Partly regulates cellular zinchomeostasis. Required with ZNT5 for the activation of zinc-requiring enzymes, alkaline phosphatases (ALPs). Transports zincinto the lumens of the Golgi apparatus and the vesicularcompartments where ALPs locate, thus, converting apoALPs toholoALPs. Required with ZNT5 and ZNT6 for the activation of TNAP(By similarity).</t>
  </si>
  <si>
    <t xml:space="preserve"> Multi-pass membraneprotein {ECO:0000269|PubMed:12446736}.;Golgi apparatus, trans-Golgi networkmembrane {ECO:0000269|PubMed:12446736}</t>
  </si>
  <si>
    <t>cell cycle;nucleobase-containing compound metabolic process;positive regulation of Notch signaling pathway;pyrimidine nucleoside metabolic process;pyrimidine nucleotide biosynthetic process</t>
  </si>
  <si>
    <t>methylosome;midbody</t>
  </si>
  <si>
    <t>EHR_sf;Enh_rudimentary</t>
  </si>
  <si>
    <t>CHTOP-methylosome complex;FCP1-associated protein complex</t>
  </si>
  <si>
    <t>3D-structure;Acetylation;Cell cycle;Complete proteome;Direct protein sequencing;Isopeptide bond;Phosphoprotein;Reference proteome;Ubl conjugation</t>
  </si>
  <si>
    <t>P84090</t>
  </si>
  <si>
    <t>ERH_HUMAN</t>
  </si>
  <si>
    <t>Enhancer of rudimentary homolog</t>
  </si>
  <si>
    <t>ERH</t>
  </si>
  <si>
    <t>ENSG00000100632</t>
  </si>
  <si>
    <t>ENSP00000451080</t>
  </si>
  <si>
    <t>1W9G;2NML</t>
  </si>
  <si>
    <t>May have a role in the cell cycle.</t>
  </si>
  <si>
    <t>Expressed in all tissues examined.{ECO:0000269|PubMed:8786099}.</t>
  </si>
  <si>
    <t>exocytosis;maintenance of epithelial cell apical/basal polarity;morphogenesis of an epithelial sheet;neurotransmitter secretion;protein localization to basolateral plasma membrane;protein transport</t>
  </si>
  <si>
    <t>cytoskeletal protein binding;L27 domain binding;PDZ domain binding;protein domain specific binding</t>
  </si>
  <si>
    <t>basolateral plasma membrane;bicellular tight junction;cell-cell junction;cytoplasm;extracellular exosome;MPP7-DLG1-LIN7 complex;neuron projection;plasma membrane;postsynaptic density;postsynaptic membrane;presynapse;synapse</t>
  </si>
  <si>
    <t>L27;PDZ</t>
  </si>
  <si>
    <t>L27_C;L27_dom;L27_dom_sf;LIN7;PDZ;PDZ_sf</t>
  </si>
  <si>
    <t>Dopamine Neurotransmitter Release Cycle;Neurexins and neuroligins</t>
  </si>
  <si>
    <t>CASK-LIN7C-APBA1 complex;MPP7-DLG1-LIN7C complex</t>
  </si>
  <si>
    <t>3D-structure;Acetylation;Cell junction;Cell membrane;Complete proteome;Direct protein sequencing;Exocytosis;Membrane;Postsynaptic cell membrane;Protein transport;Reference proteome;Synapse;Synaptosome;Tight junction;Transport</t>
  </si>
  <si>
    <t>Q9NUP9</t>
  </si>
  <si>
    <t>LIN7C_HUMAN</t>
  </si>
  <si>
    <t>Protein lin-7 homolog C</t>
  </si>
  <si>
    <t>in-7C</t>
  </si>
  <si>
    <t>LIN7C</t>
  </si>
  <si>
    <t>MALS3;VELI3</t>
  </si>
  <si>
    <t>ENSG00000148943</t>
  </si>
  <si>
    <t>ENSP00000278193</t>
  </si>
  <si>
    <t>3LRA</t>
  </si>
  <si>
    <t>Plays a role in establishing and maintaining theasymmetric distribution of channels and receptors at the plasmamembrane of polarized cells. Forms membrane-associatedmultiprotein complexes that may regulate delivery and recycling ofproteins to the correct membrane domains. The tripartite complexcomposed of LIN7 (LIN7A, LIN7B or LIN7C), CASK and APBA1 may havethe potential to couple synaptic vesicle exocytosis to celladhesion in brain. Ensures the proper localization of GRIN2B(subunit 2B of the NMDA receptor) to neuronal postsynaptic densityand may function in localizing synaptic vesicles at synapses whereit is recruited by beta-catenin and cadherin. Required to localizeKir2 channels, GABA transporter (SLC6A12) and EGFR/ERBB1, ERBB2,ERBB3 and ERBB4 to the basolateral membrane of epithelial cells.</t>
  </si>
  <si>
    <t xml:space="preserve"> Peripheral membraneprotein {ECO:0000250}. Cell junction, tight junction{ECO:0000250}. Cell junction, synapse, synaptosome {ECO:0000250}.Note=Enriched in synaptosomes and at epithelial cell-celljunctions (By similarity). Mainly basolateral in renal epithelialcells. {ECO:0000250}.;Cell membrane {ECO:0000269|PubMed:12967566};Peripheral membrane protein {ECO:0000269|PubMed:12967566}. Celljunction {ECO:0000250}. Cell junction, synapse, postsynaptic cellmembrane, postsynaptic density {ECO:0000250};Peripheral membrane protein {ECO:0000269|PubMed:12967566}.Basolateral cell membrane {ECO:0000269|PubMed:12967566}</t>
  </si>
  <si>
    <t>cornification;extracellular matrix disassembly;mammary gland involution;neutrophil degranulation;positive regulation of cell proliferation;proteolysis;receptor catabolic process;regulation of catalytic activity;regulation of macroautophagy;self proteolysis</t>
  </si>
  <si>
    <t>calcium ion binding;calcium-dependent cysteine-type endopeptidase activity;endopeptidase activity</t>
  </si>
  <si>
    <t>cytosol;extracellular exosome;extracellular region;ficolin-1-rich granule lumen;focal adhesion;lysosome;membrane;mitochondrion;plasma membrane</t>
  </si>
  <si>
    <t>Alzheimer disease;Apoptosis;Cellular senescence;Necroptosis;Peptidases;Protein processing in endoplasmic reticulum</t>
  </si>
  <si>
    <t>Alzheimer disease;Apoptosis;Cellular senescence;Necroptosis;Protein processing in endoplasmic reticulum</t>
  </si>
  <si>
    <t>Calpain_III;EF-hand_8;Peptidase_C2</t>
  </si>
  <si>
    <t>C2_III;Calpain_cysteine_protease;Calpain_domain_III;Calpain_III;Calpain_III_sf;CAPN1;EF_Hand_1_Ca_BS;EF_hand_dom;EF-hand-dom_pair;Pept_cys_AS;Peptidase_C2_calpain_cat</t>
  </si>
  <si>
    <t>calpain_III;CysPc</t>
  </si>
  <si>
    <t>Degradation of the extracellular matrix;Deregulated CDK5 triggers multiple neurodegenerative pathways in Alzheimer's disease models;Formation of the cornified envelope;Neutrophil degranulation</t>
  </si>
  <si>
    <t>Calpain 1;CAPN1-HSP90AB1 complex</t>
  </si>
  <si>
    <t>3D-structure;Acetylation;Autocatalytic cleavage;Calcium;Cell membrane;Complete proteome;Cytoplasm;Disease mutation;Hereditary spastic paraplegia;Hydrolase;Membrane;Metal-binding;Neurodegeneration;Phosphoprotein;Polymorphism;Protease;Reference proteome;Repeat;Thiol protease</t>
  </si>
  <si>
    <t>P07384</t>
  </si>
  <si>
    <t>CAN1_HUMAN</t>
  </si>
  <si>
    <t>Calpain-1 catalytic subunit {ECO:0000305}</t>
  </si>
  <si>
    <t>CAPN1</t>
  </si>
  <si>
    <t>CANPL1</t>
  </si>
  <si>
    <t>ENSG00000014216</t>
  </si>
  <si>
    <t>ENSP00000279247;ENSP00000431686;ENSP00000431984;ENSP00000434176;ENSP00000435272</t>
  </si>
  <si>
    <t>1ZCM;2ARY</t>
  </si>
  <si>
    <t>3.4.22.52</t>
  </si>
  <si>
    <t>Calcium-regulated non-lysosomal thiol-protease whichcatalyzes limited proteolysis of substrates involved incytoskeletal remodeling and signal transduction</t>
  </si>
  <si>
    <t>Ubiquitous. {ECO:0000269|PubMed:2400579,ECO:0000269|PubMed:3017764, ECO:0000269|PubMed:8769305,ECO:0000269|PubMed:8954105, ECO:0000269|PubMed:9271093}.</t>
  </si>
  <si>
    <t>Cytoplasm {ECO:0000269|PubMed:21531719,ECO:0000269|PubMed:8769305}. Cell membrane{ECO:0000269|PubMed:8769305}. Note=Translocates to the plasmamembrane upon Ca(2+) binding. In granular keratinocytes and inlower corneocytes, colocalizes with FLG and FLG2(PubMed:21531719). {ECO:0000269|PubMed:21531719}.</t>
  </si>
  <si>
    <t>Spastic paraplegia 76, autosomal recessive (SPG76)[MIM:616907]: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{ECO:0000269|PubMed:27153400}. Note=The disease iscaused by mutations affecting the gene represented in this entry.</t>
  </si>
  <si>
    <t>adenylate cyclase-inhibiting G-protein coupled receptor signaling pathway;basement membrane organization;cell migration involved in gastrulation;cell-cell adhesion involved in gastrulation;G-protein coupled receptor signaling pathway;in utero embryonic development;vasculature development;visual learning</t>
  </si>
  <si>
    <t>G-protein alpha-subunit binding;GTPase activator activity;guanyl-nucleotide exchange factor activity</t>
  </si>
  <si>
    <t>cytoplasm;plasma membrane</t>
  </si>
  <si>
    <t>Ric8</t>
  </si>
  <si>
    <t>ARM-like;ARM-type_fold;Gua_nucleotide_exch_fac_Ric8;Synembryn</t>
  </si>
  <si>
    <t>Alternative splicing;Cell membrane;Complete proteome;Cytoplasm;Guanine-nucleotide releasing factor;Membrane;Phosphoprotein;Reference proteome</t>
  </si>
  <si>
    <t>Q9NPQ8</t>
  </si>
  <si>
    <t>RIC8A_HUMAN</t>
  </si>
  <si>
    <t>Synembryn-A</t>
  </si>
  <si>
    <t>RIC8A</t>
  </si>
  <si>
    <t>ENSG00000177963</t>
  </si>
  <si>
    <t>ENSP00000325941;ENSP00000432008;ENSP00000434833</t>
  </si>
  <si>
    <t>Q9NPQ8-1;Q9NPQ8-2;Q9NPQ8-3</t>
  </si>
  <si>
    <t>Guanine nucleotide exchange factor (GEF), which canactivate some, but not all, G-alpha proteins. Able to activateGNAI1, GNAO1 and GNAQ, but not GNAS by exchanging bound GDP forfree GTP. Involved in regulation of microtubule pulling forcesduring mitotic movement of chromosomes by stimulating G(i)-alphaprotein, possibly leading to release G(i)-alpha-GTP and NuMAproteins from the NuMA-GPSM2-G(i)-alpha-GDP complex (Bysimilarity). Also acts as an activator for G(q)-alpha (GNAQ)protein by enhancing the G(q)-coupled receptor-mediated ERKactivation.</t>
  </si>
  <si>
    <t>Cytoplasm {ECO:0000250}. Cell membrane{ECO:0000250}. Note=Colocalizes with RIC8A in CA2 hippocampalneurons. Colocalizes with GNAI1 and RGS14 at the plasma membrane(By similarity). {ECO:0000250}.</t>
  </si>
  <si>
    <t>2-oxoglutarate metabolic process;carbohydrate metabolic process;glyoxylate cycle;isocitrate metabolic process;mitochondrion organization;NADP biosynthetic process;negative regulation of glial cell migration;negative regulation of glial cell proliferation;negative regulation of matrix metallopeptidase secretion;tricarboxylic acid cycle</t>
  </si>
  <si>
    <t>isocitrate dehydrogenase (NADP+) activity;magnesium ion binding;NAD binding</t>
  </si>
  <si>
    <t>cytosol;extracellular exosome;mitochondrial inner membrane;mitochondrial matrix;mitochondrion;peroxisome</t>
  </si>
  <si>
    <t>Citrate cycle (TCA cycle);Glutathione metabolism;Peroxisome</t>
  </si>
  <si>
    <t>2-Oxocarboxylic acid metabolism;Biosynthesis of amino acids;Carbon metabolism;Citrate cycle (TCA cycle);Glutathione metabolism;Metabolic pathways;Peroxisome</t>
  </si>
  <si>
    <t>D-2-hydroxyglutaric aciduria;Myelodysplastic syndrome;Peripheral T cell lymphoma</t>
  </si>
  <si>
    <t>Enasidenib</t>
  </si>
  <si>
    <t>IsoCit/isopropylmalate_DH_CS;Isocitrate_DH_NADP;IsoPropMal-DH-like_dom</t>
  </si>
  <si>
    <t>Citric acid cycle (TCA cycle);Transcriptional activation of mitochondrial biogenesis</t>
  </si>
  <si>
    <t>Isocitrate dehydrogenase [NADP], mitochondrial</t>
  </si>
  <si>
    <t>3D-structure;Acetylation;Alternative splicing;Complete proteome;Disease mutation;Glyoxylate bypass;Magnesium;Manganese;Metal-binding;Mitochondrion;NADP;Oxidoreductase;Reference proteome;Transit peptide;Tricarboxylic acid cycle</t>
  </si>
  <si>
    <t>P48735</t>
  </si>
  <si>
    <t>Anaplastic astrocytoma;Anaplastic oligoastrocytoma;Anaplastic oligodendroglioma;D-2-hydroxyglutaric aciduria;Enchondromatosis;Fibrillary astrocytoma;Gemistocytic astrocytoma;Maffucci syndrome;Oligoastrocytoma;Oligodendroglioma;Protoplasmic astrocytoma</t>
  </si>
  <si>
    <t>IDHP_HUMAN</t>
  </si>
  <si>
    <t>DH</t>
  </si>
  <si>
    <t>IDH2</t>
  </si>
  <si>
    <t>ENSG00000182054</t>
  </si>
  <si>
    <t>ENSP00000331897;ENSP00000446147</t>
  </si>
  <si>
    <t>P48735-1;P48735-2</t>
  </si>
  <si>
    <t>4JA8;5GIS;5I95;5I96;5SVN;5SVO</t>
  </si>
  <si>
    <t>1.1.1.42</t>
  </si>
  <si>
    <t>Plays a role in intermediary metabolism and energyproduction. It may tightly associate or interact with the pyruvatedehydrogenase complex.</t>
  </si>
  <si>
    <t>D-2-hydroxyglutaric aciduria 2 (D2HGA2) [MIM:613657]: Aneurometabolic disorder causing developmental delay, epilepsy,hypotonia, and dysmorphic features. Both a mild and a severephenotype exist. The severe phenotype is homogeneous and ischaracterized by early infantile-onset epileptic encephalopathyand cardiomyopathy. The mild phenotype has a more variableclinical presentation. Diagnosis is based on the presence of anexcess of D-2-hydroxyglutaric acid in the urine.{ECO:0000269|PubMed:20847235}. Note=The disease is caused bymutations affecting the gene represented in this entry.Glioma (GLM) [MIM:137800]: Gliomas are benign ormalignant central nervous system neoplasms derived from glialcells. They comprise astrocytomas and glioblastoma multiforme thatare derived from astrocytes, oligodendrogliomas derived fromoligodendrocytes and ependymomas derived from ependymocytes.{ECO:0000269|PubMed:19228619, ECO:0000269|PubMed:25495392}.Note=The gene represented in this entry is involved in diseasepathogenesis.Note=enetic variations are associated with cartilaginoustumors such as enchondroma or chondrosarcoma.{ECO:0000269|PubMed:26161668}.</t>
  </si>
  <si>
    <t>endoplasmic reticulum organization;positive regulation of ATPase activity;protein localization to nuclear envelope</t>
  </si>
  <si>
    <t>ATPase activator activity;ATPase binding</t>
  </si>
  <si>
    <t>endoplasmic reticulum;endoplasmic reticulum membrane;integral component of membrane;nuclear membrane</t>
  </si>
  <si>
    <t>LAP1C</t>
  </si>
  <si>
    <t>Lamina-ass_polypeptide_CLAP1C</t>
  </si>
  <si>
    <t>3D-structure;Acetylation;Alternative splicing;Complete proteome;Endoplasmic reticulum;Glycoprotein;Membrane;Nucleus;Phosphoprotein;Reference proteome;Transmembrane;Transmembrane helix</t>
  </si>
  <si>
    <t>Q8NFQ8</t>
  </si>
  <si>
    <t>TOIP2_HUMAN</t>
  </si>
  <si>
    <t>Torsin-1A-interacting protein 2</t>
  </si>
  <si>
    <t>TOR1AIP2</t>
  </si>
  <si>
    <t>IFRG15;LULL1</t>
  </si>
  <si>
    <t>ENSG00000169905</t>
  </si>
  <si>
    <t>ENSP00000356584;ENSP00000477486</t>
  </si>
  <si>
    <t>Q8NFQ8-1</t>
  </si>
  <si>
    <t>5J1S;5J1T</t>
  </si>
  <si>
    <t>Required for endoplasmic reticulum integrity. Regulatesthe distribution of TOR1A between the endoplasmic reticulum andthe nuclear envelope as well as induces TOR1A, TOR1B and TOR3AATPase activity.</t>
  </si>
  <si>
    <t xml:space="preserve"> Single-passmembrane protein. Nucleus membrane.;Endoplasmic reticulum membrane</t>
  </si>
  <si>
    <t>activation of cysteine-type endopeptidase activity involved in apoptotic process;cellular response to hypoxia;neuron apoptotic process;positive regulation of apoptotic process;positive regulation of release of cytochrome c from mitochondria</t>
  </si>
  <si>
    <t>cytosol;extracellular exosome;integral component of membrane;mitochondrion</t>
  </si>
  <si>
    <t>DUF1075</t>
  </si>
  <si>
    <t>Apoptosis;Complete proteome;Membrane;Mitochondrion;Polymorphism;Reference proteome;Transmembrane;Transmembrane helix</t>
  </si>
  <si>
    <t>Q96A26</t>
  </si>
  <si>
    <t>F162A_HUMAN</t>
  </si>
  <si>
    <t>Protein FAM162A</t>
  </si>
  <si>
    <t>FAM162A</t>
  </si>
  <si>
    <t xml:space="preserve"> ORFNames=DC16;C3orf28;E2IG5</t>
  </si>
  <si>
    <t>ENSG00000114023</t>
  </si>
  <si>
    <t>ENSP00000419088</t>
  </si>
  <si>
    <t xml:space="preserve"> however, the involvement ofcaspases has been reported conflictingly; theexact mechanism may differ between cell types/tissues. May beinvolved in hypoxia-induced cell death of transformed cellsimplicating cytochrome C release and caspase activation (such asCASP9) and inducing mitochondrial permeability transition. May beinvolved in hypoxia-induced cell death of neuronal cells probablyby promoting release of AIFM1 from mitochondria to cytoplasm andits translocation to the nucleus;Proposed to be involved in regulation of apoptosis</t>
  </si>
  <si>
    <t xml:space="preserve"> Single-pass membraneprotein {ECO:0000305}. Mitochondrion {ECO:0000269|PubMed:15082785,ECO:0000269|PubMed:16698020}.;Membrane {ECO:0000305}</t>
  </si>
  <si>
    <t>response to stress</t>
  </si>
  <si>
    <t>chaperone binding;Hsp70 protein binding;protein C-terminus binding;RNA binding</t>
  </si>
  <si>
    <t>cytosol;Golgi apparatus;myelin sheath;nucleus;protein complex</t>
  </si>
  <si>
    <t>Chaperones and folding catalysts;Prion diseases</t>
  </si>
  <si>
    <t>Prion diseases</t>
  </si>
  <si>
    <t>TPR_2;TPR_8</t>
  </si>
  <si>
    <t>STI1_HS-bd;TPR_2;TPR_repeat;TPR-contain_dom;TPR-like_helical_dom_sf</t>
  </si>
  <si>
    <t>3D-structure;Acetylation;Alternative splicing;Complete proteome;Cytoplasm;Direct protein sequencing;Isopeptide bond;Nucleus;Phosphoprotein;Reference proteome;Repeat;TPR repeat;Ubl conjugation</t>
  </si>
  <si>
    <t>P31948</t>
  </si>
  <si>
    <t>STIP1_HUMAN</t>
  </si>
  <si>
    <t>Stress-induced-phosphoprotein 1</t>
  </si>
  <si>
    <t>TI1</t>
  </si>
  <si>
    <t>STIP1</t>
  </si>
  <si>
    <t>ENSG00000168439</t>
  </si>
  <si>
    <t>ENSP00000305958;ENSP00000351646;ENSP00000445957</t>
  </si>
  <si>
    <t>P31948-1;P31948-2;P31948-3</t>
  </si>
  <si>
    <t>1ELR;1ELW;2LNI;2NC9;3ESK;3FWV</t>
  </si>
  <si>
    <t>Acts as a co-chaperone for HSP90AA1 (PubMed:27353360).Mediates the association of the molecular chaperones HSPA8/HSC70and HSP90 (By similarity).</t>
  </si>
  <si>
    <t>Cytoplasm {ECO:0000250|UniProtKB:Q60864}.Nucleus {ECO:0000250|UniProtKB:Q60864}.</t>
  </si>
  <si>
    <t>activation of protein kinase activity;cellular hypotonic response;intracellular signal transduction;negative regulation of potassium ion transmembrane transporter activity;negative regulation of rubidium ion transmembrane transporter activity;peptidyl-threonine phosphorylation;protein phosphorylation;regulation of apoptotic process;regulation of mitotic cell cycle;response to oxidative stress;signal transduction by protein phosphorylation;stress-activated protein kinase signaling cascade</t>
  </si>
  <si>
    <t>ATP binding;identical protein binding;magnesium ion binding;protein serine/threonine kinase activity;signal transducer, downstream of receptor, with serine/threonine kinase activity</t>
  </si>
  <si>
    <t>OSR1_C;Pkinase</t>
  </si>
  <si>
    <t>Kinase_OSR1/WNK_CCT;Kinase-like_dom_sf;Oxsr1;Prot_kinase_dom;Protein_kinase_ATP_BS</t>
  </si>
  <si>
    <t>WNK1-OSR1 complex</t>
  </si>
  <si>
    <t>3D-structure;Acetylation;ATP-binding;Complete proteome;Cytoplasm;Kinase;Magnesium;Metal-binding;Nucleotide-binding;Phosphoprotein;Polymorphism;Reference proteome;Serine/threonine-protein kinase;Transferase</t>
  </si>
  <si>
    <t>O95747</t>
  </si>
  <si>
    <t>OXSR1_HUMAN</t>
  </si>
  <si>
    <t>Serine/threonine-protein kinase OSR1</t>
  </si>
  <si>
    <t>OXSR1</t>
  </si>
  <si>
    <t>ENSG00000172939</t>
  </si>
  <si>
    <t>ENSP00000311713</t>
  </si>
  <si>
    <t>2V3S;2VWI;3DAK</t>
  </si>
  <si>
    <t>Regulates downstream kinases in response toenvironmental stress. May also have a function in regulating theactin cytoskeleton.</t>
  </si>
  <si>
    <t>Ubiquitously expressed in all tissue examined.{ECO:0000269|PubMed:10083736}.</t>
  </si>
  <si>
    <t>Cytoplasm {ECO:0000269|PubMed:22361696}.</t>
  </si>
  <si>
    <t>activation of cysteine-type endopeptidase activity involved in apoptotic process;activation of cysteine-type endopeptidase activity involved in apoptotic process by cytochrome c;activation of cysteine-type endopeptidase activity involved in apoptotic signaling pathway;activation of signaling protein activity involved in unfolded protein response;apoptotic mitochondrial changes;apoptotic process;apoptotic process involved in blood vessel morphogenesis;apoptotic process involved in embryonic digit morphogenesis;apoptotic signaling pathway;B cell apoptotic process;B cell homeostasis;B cell homeostatic proliferation;B cell negative selection;B cell receptor apoptotic signaling pathway;blood vessel remodeling;cellular response to UV;cerebral cortex development;development of secondary sexual characteristics;DNA damage response, signal transduction by p53 class mediator resulting in cell cycle arrest;ectopic germ cell programmed cell death;endoplasmic reticulum calcium ion homeostasis;establishment or maintenance of transmembrane electrochemical gradient;extrinsic apoptotic signaling pathway;extrinsic apoptotic signaling pathway in absence of ligand;extrinsic apoptotic signaling pathway via death domain receptors;fertilization;germ cell development;glycosphingolipid metabolic process;homeostasis of number of cells within a tissue;hypothalamus development;intrinsic apoptotic signaling pathway;intrinsic apoptotic signaling pathway by p53 class mediator;intrinsic apoptotic signaling pathway in response to DNA damage;intrinsic apoptotic signaling pathway in response to endoplasmic reticulum stress;kidney development;mitochondrial fragmentation involved in apoptotic process;mitochondrial fusion;mitochondrion morphogenesis;myeloid cell homeostasis;negative regulation of apoptotic signaling pathway;negative regulation of endoplasmic reticulum calcium ion concentration;negative regulation of fibroblast proliferation;negative regulation of neuron apoptotic process;negative regulation of peptidyl-serine phosphorylation;negative regulation of protein binding;neuron apoptotic process;neuron migration;odontogenesis of dentin-containing tooth;ovarian follicle development;positive regulation of apoptotic DNA fragmentation;positive regulation of apoptotic process;positive regulation of apoptotic process involved in mammary gland involution;positive regulation of B cell apoptotic process;positive regulation of developmental pigmentation;positive regulation of endoplasmic reticulum unfolded protein response;positive regulation of extrinsic apoptotic signaling pathway in absence of ligand;positive regulation of intrinsic apoptotic signaling pathway;positive regulation of IRE1-mediated unfolded protein response;positive regulation of mitochondrial outer membrane permeabilization involved in apoptotic signaling pathway;positive regulation of neuron apoptotic process;positive regulation of protein oligomerization;positive regulation of release of cytochrome c from mitochondria;positive regulation of release of sequestered calcium ion into cytosol;post-embryonic camera-type eye morphogenesis;protein homooligomerization;protein insertion into mitochondrial membrane involved in apoptotic signaling pathway;protein oligomerization;regulation of apoptotic process;regulation of mammary gland epithelial cell proliferation;regulation of mitochondrial membrane permeability involved in programmed necrotic cell death;regulation of mitochondrial membrane potential;regulation of nitrogen utilization;regulation of protein heterodimerization activity;regulation of protein homodimerization activity;release of cytochrome c from mitochondria;release of matrix enzymes from mitochondria;response to axon injury;response to gamma radiation;response to salt stress;response to toxic substance;retina development in camera-type eye;retinal cell programmed cell death;Sertoli cell proliferation;spermatid differentiation;T cell homeostatic proliferation;thymocyte apoptotic process;transcription initiation from RNA polymerase II promoter;vagina development;viral process</t>
  </si>
  <si>
    <t>BH3 domain binding;channel activity;chaperone binding;Hsp70 protein binding;identical protein binding;lipid binding;protein heterodimerization activity;protein homodimerization activity</t>
  </si>
  <si>
    <t>BAX complex;Bcl-2 family protein complex;cytoplasm;cytosol;endoplasmic reticulum;endoplasmic reticulum membrane;extracellular exosome;membrane;mitochondrial outer membrane;mitochondrial permeability transition pore complex;mitochondrion;nuclear envelope;nucleus;pore complex</t>
  </si>
  <si>
    <t>AGE-RAGE signaling pathway in diabetic complications;Amyotrophic lateral sclerosis (ALS);Apoptosis;Apoptosis - multiple species;Basal cell carcinoma;Breast cancer;Chronic myeloid leukemia;Colorectal cancer;EGFR tyrosine kinase inhibitor resistance;Endocrine resistance;Endometrial cancer;Epstein-Barr virus infection;Gastric cancer;Glioma;Hepatitis B;Hepatitis C;Hepatocellular carcinoma;Herpes simplex virus 1 infection;Human cytomegalovirus infection;Human immunodeficiency virus 1 infection;Human papillomavirus infection;Human T-cell leukemia virus 1 infection;Huntington disease;Influenza A;Kaposi sarcoma-associated herpesvirus infection;Longevity regulating pathway;Measles;Melanoma;Mitochondrial biogenesis;Necroptosis;Neurotrophin signaling pathway;Non-alcoholic fatty liver disease (NAFLD);Non-small cell lung cancer;p53 signaling pathway;Pancreatic cancer;Pathways in cancer;Platinum drug resistance;Prion diseases;Protein processing in endoplasmic reticulum;Small cell lung cancer;Sphingolipid signaling pathway;Thyroid cancer;Transcriptional misregulation in cancer;Transporters;Tuberculosis;Viral carcinogenesis</t>
  </si>
  <si>
    <t>AGE-RAGE signaling pathway in diabetic complications;Amyotrophic lateral sclerosis (ALS);Apoptosis;Apoptosis - multiple species;Basal cell carcinoma;Breast cancer;Chronic myeloid leukemia;Colorectal cancer;EGFR tyrosine kinase inhibitor resistance;Endocrine resistance;Endometrial cancer;Epstein-Barr virus infection;Gastric cancer;Glioma;Hepatitis B;Hepatitis C;Hepatocellular carcinoma;Herpes simplex virus 1 infection;Human cytomegalovirus infection;Human immunodeficiency virus 1 infection;Human papillomavirus infection;Human T-cell leukemia virus 1 infection;Huntington disease;Influenza A;Kaposi sarcoma-associated herpesvirus infection;Longevity regulating pathway;Measles;Melanoma;Necroptosis;Neurotrophin signaling pathway;Non-alcoholic fatty liver disease (NAFLD);Non-small cell lung cancer;p53 signaling pathway;Pancreatic cancer;Pathways in cancer;Platinum drug resistance;Prion diseases;Protein processing in endoplasmic reticulum;Small cell lung cancer;Sphingolipid signaling pathway;Thyroid cancer;Transcriptional misregulation in cancer;Tuberculosis;Viral carcinogenesis</t>
  </si>
  <si>
    <t>Bcl-2</t>
  </si>
  <si>
    <t>BAX;Bcl2_BH1_motif_CS;Bcl2_BH2_motif_CS;Bcl2_BH3_motif_CS;Bcl2-like;Blc2_fam;Blc2-like_sf</t>
  </si>
  <si>
    <t>Activation, translocation and oligomerization of BAX;TP53 Regulates Transcription of Genes Involved in Cytochrome C Release;TP53 Regulates Transcription of Genes Involved in G2 Cell Cycle Arrest;Transcriptional regulation by RUNX2</t>
  </si>
  <si>
    <t>BAX homo-oligomer complex</t>
  </si>
  <si>
    <t>3D-structure;Acetylation;Alternative splicing;Apoptosis;Complete proteome;Cytoplasm;Host-virus interaction;Membrane;Mitochondrion;Polymorphism;Reference proteome;Transmembrane;Transmembrane helix;Tumor suppressor</t>
  </si>
  <si>
    <t>Q07812</t>
  </si>
  <si>
    <t>BAX_HUMAN</t>
  </si>
  <si>
    <t>Apoptosis regulator BAX</t>
  </si>
  <si>
    <t>BAX</t>
  </si>
  <si>
    <t>BCL2L4</t>
  </si>
  <si>
    <t>ENSG00000087088</t>
  </si>
  <si>
    <t>ENSP00000263262;ENSP00000293288;ENSP00000346461;ENSP00000348871;ENSP00000389971;ENSP00000426328</t>
  </si>
  <si>
    <t>Q07812-1;Q07812-2;Q07812-3;Q07812-4;Q07812-5;Q07812-8</t>
  </si>
  <si>
    <t>1F16;2G5B;2K7W;2LR1;3PK1;3PL7;4BD2;4BD6;4BD7;4BD8;4BDU;4S0O;4S0P;4UF2;4ZIE;4ZIF;4ZIG;4ZIH;4ZII</t>
  </si>
  <si>
    <t>Accelerates programmed cell death by binding to, andantagonizing the apoptosis repressor BCL2 or its adenovirushomolog E1B 19k protein. Under stress conditions, undergoes aconformation change that causes translocation to the mitochondrionmembrane, leading to the release of cytochrome c that thentriggers apoptosis. Promotes activation of CASP3, and therebyapoptosis.</t>
  </si>
  <si>
    <t>Expressed in a wide variety of tissues.Isoform Psi is found in glial tumors. Isoform Alpha is expressedin spleen, breast, ovary, testis, colon and brain, and at lowlevels in skin and lung. Isoform Sigma is expressed in spleen,breast, ovary, testis, lung, colon, brain and at low levels inskin. Isoform Alpha and isoform Sigma are expressed in pro-myelocytic leukemia, histiocytic lymphoma, Burkitt's lymphoma, T-cell lymphoma, lymphoblastic leukemia, breast adenocarcinoma,ovary adenocarcinoma, prostate carcinoma, prostate adenocarcinoma,lung carcinoma, epidermoid carcinoma, small cell lung carcinomaand colon adenocarcinoma cell lines. {ECO:0000269|PubMed:10772918,ECO:0000269|PubMed:11912183}.</t>
  </si>
  <si>
    <t>Isoform Alpha: Mitochondrion membrane;Single-pass membrane protein. Cytoplasm. Note=Colocalizes with 14-3-3 proteins in the cytoplasm. Under stress conditions, undergoesa conformation change that causes release from JNK-phosphorylated14-3-3 proteins and translocation to the mitochondrion membrane.Isoform Beta: Cytoplasm.Isoform Gamma: Cytoplasm.Isoform Delta: Cytoplasm {ECO:0000305}.</t>
  </si>
  <si>
    <t>mitochondrion transport along microtubule;mRNA transport;negative regulation of mitochondrial RNA catabolic process;regulation of mitochondrial translation;regulation of transcription, DNA-templated;RNA modification;transcription, DNA-templated</t>
  </si>
  <si>
    <t>beta-tubulin binding;endonuclease activity;microtubule binding;RNA binding;single-stranded DNA binding;ubiquitin protein ligase binding</t>
  </si>
  <si>
    <t>condensed nuclear chromosome;cytoskeleton;intracellular ribonucleoprotein complex;membrane;microtubule;mitochondrial nucleoid;mitochondrion;nuclear inner membrane;nuclear outer membrane;nucleoplasm;nucleus;perinuclear region of cytoplasm</t>
  </si>
  <si>
    <t>Cytochrome c oxidase (COX) deficiency;Leigh syndrome</t>
  </si>
  <si>
    <t>PPR;PPR_3;PPR_long</t>
  </si>
  <si>
    <t>LRP130;Pentatricopeptide_repeat;PPR_long;TPR-like_helical_dom_sf</t>
  </si>
  <si>
    <t>TNF-alpha/NF-kappa B signaling complex 5</t>
  </si>
  <si>
    <t>Acetylation;Complete proteome;Direct protein sequencing;Disease mutation;DNA-binding;Leigh syndrome;Membrane;Mitochondrion;mRNA transport;Nucleus;Phosphoprotein;Polymorphism;Primary mitochondrial disease;Reference proteome;Repeat;RNA-binding;Transcription;Transcription regulation;Transit peptide;Transport</t>
  </si>
  <si>
    <t>P42704</t>
  </si>
  <si>
    <t>Congenital lactic acidosis, Saguenay-Lac-Saint-Jean type</t>
  </si>
  <si>
    <t>LPPRC_HUMAN</t>
  </si>
  <si>
    <t>Leucine-rich PPR motif-containing protein, mitochondrial</t>
  </si>
  <si>
    <t>LRPPRC</t>
  </si>
  <si>
    <t>LRP130</t>
  </si>
  <si>
    <t>ENSG00000138095</t>
  </si>
  <si>
    <t>ENSP00000260665</t>
  </si>
  <si>
    <t>May play a role in RNA metabolism in both nuclei andmitochondria. In the nucleus binds to HNRPA1-associated poly(A)mRNAs and is part of nmRNP complexes at late stages of mRNAmaturation which are possibly associated with nuclear mRNA export.May bind mature mRNA in the nucleus outer membrane. Inmitochondria binds to poly(A) mRNA. Plays a role in translation orstability of mitochondrially encoded cytochrome c oxidase (COX)subunits. May be involved in transcription regulation. Cooperateswith PPARGC1A to regulate certain mitochondrially encoded genesand gluconeogenic genes and may regulate docking of PPARGC1A totranscription factors. Seems to be involved in the transcriptionregulation of the multidrug-related genes MDR1 and MVP. Part of anuclear factor that binds to the invMED1 element of MDR1 and MVPgene promoters. Binds single-stranded DNA (By similarity)</t>
  </si>
  <si>
    <t>Expressed ubiquitously. Expression is highestin heart, skeletal muscle, kidney and liver, intermediate inbrain, non-mucosal colon, spleen and placenta, and lowest in smallintestine, thymus, lung and peripheral blood leukocytes.{ECO:0000269|PubMed:11827465, ECO:0000269|PubMed:15139850}.</t>
  </si>
  <si>
    <t>Mitochondrion. Nucleus, nucleoplasm. Nucleusinner membrane. Nucleus outer membrane. Note=Seems to bepredominantly mitochondrial.</t>
  </si>
  <si>
    <t>Leigh syndrome French-Canadian type (LSFC) [MIM:220111]:Severe neurological disorder characterized by bilaterallysymmetrical necrotic lesions in subcortical brain regions that iscommonly associated with systemic cytochrome c oxidase (COX)deficiency. In the Saguenay-Lac Saint Jean region of Quebecprovince in Canada, a biochemically distinct form of Leighsyndrome with COX deficiency has been described. Patients havebeen observed to have a developmental delay, hypotonia, mildfacial dysmorphism, chronic well-compensated metabolic acidosis,and high mortality due to episodes of severe acidosis and coma.Enzyme activity was close to normal in kidney and heart, 50% ofnormal in fibroblasts and skeletal muscle, and nearly absent inbrain and liver. LSFC patients show reduced (&lt;30%) levels ofLRPPRC in both fibroblast and liver mitochondria and aspecifically reduced translation of COX subunits MT-CO1/COXI andMT-CO3 (COXIII). {ECO:0000269|PubMed:12529507,ECO:0000269|PubMed:26510951}. Note=The disease is caused bymutations affecting the gene represented in this entry.</t>
  </si>
  <si>
    <t>brain development;cell differentiation;spermatogenesis</t>
  </si>
  <si>
    <t>cytoplasm;mitochondrion</t>
  </si>
  <si>
    <t>Symptomatic generalized epilepsies</t>
  </si>
  <si>
    <t>AAA+_ATPase;Asp_de-COase-like_dom_sf;ATPase_AAA_core;ATPase_AAA_CS;CDC48_domain_2-like_sf;P-loop_NTPase</t>
  </si>
  <si>
    <t>Alternative splicing;ATP-binding;Complete proteome;Cytoplasm;Developmental protein;Differentiation;Disease mutation;Epilepsy;Isopeptide bond;Mental retardation;Mitochondrion;Nucleotide-binding;Phosphoprotein;Polymorphism;Reference proteome;Repeat;Spermatogenesis;Ubl conjugation</t>
  </si>
  <si>
    <t>Q8NB90</t>
  </si>
  <si>
    <t>SPAT5_HUMAN</t>
  </si>
  <si>
    <t>Spermatogenesis-associated protein 5</t>
  </si>
  <si>
    <t>SPATA5</t>
  </si>
  <si>
    <t>AFG2;SPAF</t>
  </si>
  <si>
    <t>ENSG00000145375</t>
  </si>
  <si>
    <t>ENSP00000274008</t>
  </si>
  <si>
    <t>Q8NB90-1</t>
  </si>
  <si>
    <t>May be involved in morphological and functionalmitochondrial transformations during spermatogenesis</t>
  </si>
  <si>
    <t>Cytoplasm {ECO:0000250|UniProtKB:Q3UMC0}.Mitochondrion {ECO:0000250|UniProtKB:Q3UMC0}.</t>
  </si>
  <si>
    <t>Epilepsy, hearing loss, and mental retardation syndrome(EHLMRS) [MIM:616577]: An autosomal recessive disordercharacterized by intellectual disability, intractable epilepsy,microcephaly, abnormal muscle tone, and sensorineural hearingloss. {ECO:0000269|PubMed:26299366}. Note=The disease is caused bymutations affecting the gene represented in this entry.</t>
  </si>
  <si>
    <t>carnitine metabolic process;coenzyme A metabolic process;fatty acid beta-oxidation;fatty acid beta-oxidation using acyl-CoA oxidase;fatty acid metabolic process;fatty acid transport;generation of precursor metabolites and energy;medium-chain fatty acid metabolic process</t>
  </si>
  <si>
    <t>carnitine O-octanoyltransferase activity;receptor binding</t>
  </si>
  <si>
    <t>intracellular membrane-bounded organelle;mitochondrion;peroxisomal matrix;peroxisome</t>
  </si>
  <si>
    <t>Carn_acyltransf</t>
  </si>
  <si>
    <t>Carn_acyl_trans</t>
  </si>
  <si>
    <t>Acetylation;Acyltransferase;Alternative splicing;Complete proteome;Fatty acid metabolism;Lipid metabolism;Peroxisome;Polymorphism;Reference proteome;Transferase;Transport</t>
  </si>
  <si>
    <t>Q9UKG9</t>
  </si>
  <si>
    <t>OCTC_HUMAN</t>
  </si>
  <si>
    <t>Peroxisomal carnitine O-octanoyltransferase</t>
  </si>
  <si>
    <t>OT</t>
  </si>
  <si>
    <t>CROT</t>
  </si>
  <si>
    <t>COT</t>
  </si>
  <si>
    <t>ENSG00000005469</t>
  </si>
  <si>
    <t>ENSP00000331981;ENSP00000404867;ENSP00000413575</t>
  </si>
  <si>
    <t>Q9UKG9-1;Q9UKG9-2;Q9UKG9-3</t>
  </si>
  <si>
    <t>2.3.1.137</t>
  </si>
  <si>
    <t>Beta-oxidation of fatty acids. The highest activityconcerns the C6 to C10 chain length substrate. Converts the endproduct of pristanic acid beta oxidation, 4,8-dimethylnonanoyl-CoA, to its corresponding carnitine ester</t>
  </si>
  <si>
    <t>cell division;cell proliferation;multicellular organism development;protein folding;sister chromatid cohesion</t>
  </si>
  <si>
    <t>cadherin binding;unfolded protein binding</t>
  </si>
  <si>
    <t>cytoplasm;cytosol;microtubule;nucleoplasm</t>
  </si>
  <si>
    <t>CS;NuDC;Nudc_N</t>
  </si>
  <si>
    <t>CS_dom;HSP20-like_chaperone;NuDC;NudC_N_dom</t>
  </si>
  <si>
    <t>Amplification of signal from unattached kinetochores via a MAD2 inhibitory signal;Mitotic Prometaphase;Mitotic Telophase/Cytokinesis;Resolution of Sister Chromatid Cohesion;RHO GTPases Activate Formins;Separation of Sister Chromatids</t>
  </si>
  <si>
    <t>3D-structure;Acetylation;Cell cycle;Cell division;Coiled coil;Complete proteome;Cytoplasm;Cytoskeleton;Microtubule;Mitosis;Nucleus;Phosphoprotein;Reference proteome</t>
  </si>
  <si>
    <t>Q9Y266</t>
  </si>
  <si>
    <t>NUDC_HUMAN</t>
  </si>
  <si>
    <t>Nuclear migration protein nudC</t>
  </si>
  <si>
    <t>NUDC</t>
  </si>
  <si>
    <t>ENSG00000090273</t>
  </si>
  <si>
    <t>ENSP00000319664</t>
  </si>
  <si>
    <t>3QOR</t>
  </si>
  <si>
    <t>Plays a role in neurogenesis and neuronal migration (Bysimilarity). Necessary for correct formation of mitotic spindlesand chromosome separation during mitosis. Necessary forcytokinesis and cell proliferation.</t>
  </si>
  <si>
    <t>Ubiquitous. Highly expressed in fetal liver,kidney, lung and brain. Highly expressed in adult pancreas,kidney, skeletal muscle, liver, lung, placenta, prostate, brainand heart. {ECO:0000269|PubMed:10210332,ECO:0000269|PubMed:10453739}.</t>
  </si>
  <si>
    <t>Cytoplasm, cytoskeleton. Nucleus. Note=In afilamentous pattern adjacent to the nucleus of migratingcerebellar granule cells. Colocalizes with tubulin and dynein andwith the microtubule organizing center. Distributed throughout thecytoplasm of non-migrating cells. A small proportion is nuclear,in a punctate pattern.</t>
  </si>
  <si>
    <t>cytosol;eukaryotic translation initiation factor 3 complex</t>
  </si>
  <si>
    <t>Ribosome biogenesis;RNA transport;Translation factors</t>
  </si>
  <si>
    <t>eIF3_subunit</t>
  </si>
  <si>
    <t>eIF3j;eIF3-like_dom_sf</t>
  </si>
  <si>
    <t>EIF3 complex (EIF3A, EIF3B, EIF3G, EIF3I, EIF3J);EIF3 complex (EIF3B, EIF3J, EIF3I);eIF3 complex (EIF3S6, EIF3S5, EIF3S4, EIF3S3, EIF3S6IP, EIF3S2, EIF3S9, EIF3S12,  EIF3S10, EIF3S8,  EIF3S1, EIF3S7);eIF3 complex (EIF3S6, EIF3S5, EIF3S4, EIF3S3, EIF3S6IP, EIF3S2, EIF3S9, EIF3S12,  EIF3S10, EIF3S8,  EIF3S1, EIF3S7, PCID1)</t>
  </si>
  <si>
    <t>3D-structure;Acetylation;Alternative splicing;Coiled coil;Complete proteome;Cytoplasm;Direct protein sequencing;Initiation factor;Isopeptide bond;Phosphoprotein;Polymorphism;Protein biosynthesis;Reference proteome;Ubl conjugation</t>
  </si>
  <si>
    <t>O75822</t>
  </si>
  <si>
    <t>EIF3J_HUMAN</t>
  </si>
  <si>
    <t>Eukaryotic translation initiation factor 3 subunit J {ECO:0000255|HAMAP-Rule:MF_03009}</t>
  </si>
  <si>
    <t>IF3j {ECO:0000255|HAMAP-Rule:MF_03009}</t>
  </si>
  <si>
    <t>EIF3J</t>
  </si>
  <si>
    <t>EIF3S1</t>
  </si>
  <si>
    <t>ENSG00000104131</t>
  </si>
  <si>
    <t>ENSP00000261868;ENSP00000414548;ENSP00000440221</t>
  </si>
  <si>
    <t>O75822-1;O75822-2;O75822-3</t>
  </si>
  <si>
    <t>2KRB;3BPJ</t>
  </si>
  <si>
    <t>Component of the eukaryotic translation initiationfactor 3 (eIF-3) complex, which is required for several steps inthe initiation of protein synthesis (PubMed:25849773,PubMed:27462815). The eIF-3 complex associates with the 40Sribosome and facilitates the recruitment of eIF-1, eIF-1A, eIF-2:GTP:methionyl-tRNAi and eIF-5 to form the 43S pre-initiationcomplex (43S PIC). The eIF-3 complex stimulates mRNA recruitmentto the 43S PIC and scanning of the mRNA for AUG recognition. TheeIF-3 complex is also required for disassembly and recycling ofpost-termination ribosomal complexes and subsequently preventspremature joining of the 40S and 60S ribosomal subunits prior toinitiation. The eIF-3 complex specifically targets and initiatestranslation of a subset of mRNAs involved in cell proliferation,including cell cycling, differentiation and apoptosis, and usesdifferent modes of RNA stem-loop binding to exert eithertranslational activation or repression (PubMed:25849773)</t>
  </si>
  <si>
    <t>Cytoplasm {ECO:0000255|HAMAP-Rule:MF_03009}.</t>
  </si>
  <si>
    <t>regulation of double-strand break repair via homologous recombination</t>
  </si>
  <si>
    <t>metal ion binding;NF-kappaB-inducing kinase activity;protein serine/threonine phosphatase activity</t>
  </si>
  <si>
    <t>cytosol;microtubule organizing center;nucleoplasm;nucleus;plasma membrane;protein phosphatase 4 complex</t>
  </si>
  <si>
    <t>DNA repair and recombination proteins;Glucagon signaling pathway;Protein phosphatases and associated proteins</t>
  </si>
  <si>
    <t>Glucagon signaling pathway</t>
  </si>
  <si>
    <t>Fostriecin sodium</t>
  </si>
  <si>
    <t>Metallophos</t>
  </si>
  <si>
    <t>Calcineurin-like_PHP_ApaH;Metallo-depent_PP-like;Ser/Thr-sp_prot-phosphatase</t>
  </si>
  <si>
    <t>Processing of DNA double-strand break ends</t>
  </si>
  <si>
    <t>PPP4C-PPP4R2-Gemin3-Gemin4 complex;Protein phosphatase 4 complex</t>
  </si>
  <si>
    <t>Acetylation;Complete proteome;Cytoplasm;Cytoskeleton;Hydrolase;Manganese;Metal-binding;Methylation;Nucleus;Protein phosphatase;Reference proteome</t>
  </si>
  <si>
    <t>P60510</t>
  </si>
  <si>
    <t>PP4C_HUMAN</t>
  </si>
  <si>
    <t>Serine/threonine-protein phosphatase 4 catalytic subunit</t>
  </si>
  <si>
    <t>p4;P4C</t>
  </si>
  <si>
    <t>PPP4C</t>
  </si>
  <si>
    <t>PPP4;PPX</t>
  </si>
  <si>
    <t>ENSG00000149923</t>
  </si>
  <si>
    <t>ENSP00000279387;ENSP00000455995</t>
  </si>
  <si>
    <t>Protein phosphatase that is involved in many processessuch as microtubule organization at centrosomes, maturation ofspliceosomal snRNPs, apoptosis, DNA repair, tumor necrosis factor(TNF)-alpha signaling, activation of c-Jun N-terminal kinaseMAPK8, regulation of histone acetylation, DNA damage checkpointsignaling, NF-kappa-B activation and cell migration. The PPP4C-PPP4R1 PP4 complex may play a role in dephosphorylation andregulation of HDAC3. The PPP4C-PPP4R2-PPP4R3A PP4 complexspecifically dephosphorylates H2AFX phosphorylated on Ser-140(gamma-H2AFX) generated during DNA replication and required forDNA double strand break repair. Dephosphorylates NDEL1 at CDK1phosphorylation sites and negatively regulates CDK1 activity ininterphase (By similarity). In response to DNA damage, catalyzesRPA2 dephosphorylation, an essential step for DNA repair since itallows the efficient RPA2-mediated recruitment of RAD51 tochromatin.</t>
  </si>
  <si>
    <t>Cytoplasm. Nucleus. Cytoplasm, cytoskeleton,microtubule organizing center, centrosome.</t>
  </si>
  <si>
    <t>activation of cysteine-type endopeptidase activity involved in apoptotic process;apoptotic process;apoptotic signaling pathway;cell differentiation;clathrin coat assembly;clathrin-dependent endocytosis;membrane organization;neurotransmitter receptor transport;positive regulation of epidermal growth factor receptor signaling pathway;positive regulation of platelet-derived growth factor receptor-beta signaling pathway;positive regulation of protein kinase B signaling;positive regulation of receptor-mediated endocytosis;protein stabilization;regulation of apoptotic process;regulation of endocytosis;regulation of transcription, DNA-templated;transcription, DNA-templated</t>
  </si>
  <si>
    <t>actin filament binding;AP-2 adaptor complex binding;clathrin adaptor activity;clathrin binding;clathrin light chain binding;epidermal growth factor receptor binding;glutamate receptor binding;phosphatidylinositol binding;phosphatidylinositol-3,4-bisphosphate binding;phosphatidylinositol-3,5-bisphosphate binding;phosphatidylinositol-3-phosphate binding;protein heterodimerization activity;protein homodimerization activity;structural constituent of cytoskeleton</t>
  </si>
  <si>
    <t>clathrin-coated vesicle;clathrin-coated vesicle membrane;cytoplasm;cytoskeleton;cytosol;extrinsic component of cytoplasmic side of plasma membrane;extrinsic component of postsynaptic membrane;extrinsic component of presynaptic membrane;Golgi apparatus;intracellular membrane-bounded organelle;membrane;nucleus;postsynapse;presynapse</t>
  </si>
  <si>
    <t>Huntington disease;Membrane trafficking</t>
  </si>
  <si>
    <t>ANTH;HIP1_clath_bdg;I_LWEQ</t>
  </si>
  <si>
    <t>ANTH_dom;ENTH;ENTH_VHS;HIP1;HIP1_clath-bd;I/LWEQ_dom_sf;ILWEQ_dom;Sla2_fam</t>
  </si>
  <si>
    <t>ENTH;ILWEQ</t>
  </si>
  <si>
    <t>3D-structure;Actin-binding;Activator;Alternative splicing;Apoptosis;Chromosomal rearrangement;Coiled coil;Complete proteome;Cytoplasm;Cytoplasmic vesicle;Differentiation;Endocytosis;Membrane;Neurodegeneration;Nucleus;Phosphoprotein;Polymorphism;Reference proteome;Transcription;Transcription regulation</t>
  </si>
  <si>
    <t>O00291</t>
  </si>
  <si>
    <t>HIP1_HUMAN</t>
  </si>
  <si>
    <t>Huntingtin-interacting protein 1</t>
  </si>
  <si>
    <t>IP-1</t>
  </si>
  <si>
    <t>HIP1</t>
  </si>
  <si>
    <t>ENSG00000127946</t>
  </si>
  <si>
    <t>ENSP00000336747;ENSP00000410300;ENSP00000484528</t>
  </si>
  <si>
    <t>O00291-1;O00291-3;O00291-4</t>
  </si>
  <si>
    <t>2NO2;2QA7;3I00</t>
  </si>
  <si>
    <t>Plays a role in clathrin-mediated endocytosis andtrafficking (PubMed:11532990, PubMed:11577110, PubMed:11889126).Involved in regulating AMPA receptor trafficking in the centralnervous system in an NMDA-dependent manner (By similarity).Regulates presynaptic nerve terminal activity (By similarity).Enhances androgen receptor (AR)-mediated transcription(PubMed:16027218). May act as a proapoptotic protein that inducescell death by acting through the intrinsic apoptosis pathway(PubMed:11007801). Binds 3-phosphoinositides (via ENTH domain)(PubMed:14732715). May act through the ENTH domain to promote cellsurvival by stabilizing receptor tyrosine kinases followingligand-induced endocytosis (PubMed:14732715). May play afunctional role in the cell filament networks (PubMed:18790740).May be required for differentiation, proliferation, and/orsurvival of somatic and germline progenitors (PubMed:11007801,PubMed:12163454).</t>
  </si>
  <si>
    <t>Ubiquitously expressed with the highest levelin brain. Expression is up-regulated in prostate and colon cancer.{ECO:0000269|PubMed:12163454, ECO:0000269|PubMed:9140394,ECO:0000269|PubMed:9147654}.</t>
  </si>
  <si>
    <t>Cytoplasm. Nucleus. Endomembrane system.Cytoplasmic vesicle, clathrin-coated vesicle membrane.Note=Shuttles between cytoplasm and nucleus. Nuclear translocationcan be induced by AR.</t>
  </si>
  <si>
    <t>7)(q33;Note=A chromosomal aberration involving HIP1 is found ina form of chronic myelomonocytic leukemia (CMML). Translocationt(5;q11.2) with PDGFRB (PubMed:9616134). The chimeric HIP1-PDGFRB transcript results from an in-frame fusion of the two genes(PubMed:9616134). The reciprocal PDGFRB-HIP1 transcript is notexpressed (PubMed:9616134). {ECO:0000269|PubMed:9616134}.</t>
  </si>
  <si>
    <t>mitochondrial membrane organization;protein dephosphorylation;protein import into mitochondrial matrix;release of cytochrome c from mitochondria</t>
  </si>
  <si>
    <t>interleukin-2 receptor binding;phosphoprotein phosphatase activity;protein serine/threonine phosphatase activity;protein tyrosine phosphatase activity;ribonucleoprotein complex binding;RNA binding</t>
  </si>
  <si>
    <t>integral component of membrane;mitochondrial inner membrane;mitochondrial inner membrane presequence translocase complex;mitochondrion;nuclear speck;nucleoplasm</t>
  </si>
  <si>
    <t>3-Methylglutaconic aciduria</t>
  </si>
  <si>
    <t>NIF</t>
  </si>
  <si>
    <t>FCP1_dom;HAD_sf;HAD-like_sf;Tim50</t>
  </si>
  <si>
    <t>CPDc</t>
  </si>
  <si>
    <t>TIM23-TOM22-TIM50-HSD3B2 complex;TIM50-COIL complex;TIM50-SMN1 complex;TIM50-TIM23 complex, mitochondrial</t>
  </si>
  <si>
    <t>Alternative splicing;Complete proteome;Direct protein sequencing;Membrane;Mitochondrion;Mitochondrion inner membrane;Nucleus;Phosphoprotein;Polymorphism;Protein transport;Reference proteome;RNA-binding;Transit peptide;Translocation;Transmembrane;Transmembrane helix;Transport</t>
  </si>
  <si>
    <t>Q3ZCQ8</t>
  </si>
  <si>
    <t>TIM50_HUMAN</t>
  </si>
  <si>
    <t>Mitochondrial import inner membrane translocase subunit TIM50</t>
  </si>
  <si>
    <t>TIMM50</t>
  </si>
  <si>
    <t>TIM50</t>
  </si>
  <si>
    <t>ENSG00000105197</t>
  </si>
  <si>
    <t>ENSP00000318115;ENSP00000445806;ENSP00000475531</t>
  </si>
  <si>
    <t>Q3ZCQ8-1;Q3ZCQ8-2</t>
  </si>
  <si>
    <t xml:space="preserve"> however such activity may not be relevant invivo. Isoform 2 may participate in the release of snRNPs and SMNfrom the Cajal body.;Essential component of the TIM23 complex, a complex thatmediates the translocation of transit peptide-containing proteinsacross the mitochondrial inner membrane. Has some phosphataseactivity in vitro</t>
  </si>
  <si>
    <t>Widely expressed. Expressed at higher level inbrain, kidney and liver (at protein level).{ECO:0000269|PubMed:15044455, ECO:0000269|PubMed:16008839}.</t>
  </si>
  <si>
    <t>Mitochondrion inner membrane{ECO:0000269|PubMed:15044455, ECO:0000269|PubMed:16008839};Single-pass membrane protein {ECO:0000269|PubMed:15044455,ECO:0000269|PubMed:16008839}.Isoform 2: Nucleus speckle. Note=Nuclear andenriched in speckles with snRNPs.</t>
  </si>
  <si>
    <t>cell redox homeostasis;IRE1-mediated unfolded protein response;oxidation-reduction process;protein folding;response to endoplasmic reticulum stress</t>
  </si>
  <si>
    <t>oxidoreductase activity;peptide disulfide oxidoreductase activity;protein disulfide isomerase activity</t>
  </si>
  <si>
    <t>endoplasmic reticulum lumen;endoplasmic reticulum membrane</t>
  </si>
  <si>
    <t>3D-structure;Alternative splicing;Complete proteome;Disulfide bond;Endoplasmic reticulum;Isomerase;Polymorphism;Redox-active center;Reference proteome;Repeat;Signal</t>
  </si>
  <si>
    <t>Q14554</t>
  </si>
  <si>
    <t>PDIA5_HUMAN</t>
  </si>
  <si>
    <t>Protein disulfide-isomerase A5</t>
  </si>
  <si>
    <t>PDIA5</t>
  </si>
  <si>
    <t>PDIR</t>
  </si>
  <si>
    <t>ENSG00000065485</t>
  </si>
  <si>
    <t>ENSP00000323313;ENSP00000417520</t>
  </si>
  <si>
    <t>Q14554-1;Q14554-2</t>
  </si>
  <si>
    <t>4I6X</t>
  </si>
  <si>
    <t>cysteinyl-tRNA aminoacylation;tRNA aminoacylation for protein translation</t>
  </si>
  <si>
    <t>ATP binding;cysteine-tRNA ligase activity;metal ion binding;protein homodimerization activity;tRNA binding</t>
  </si>
  <si>
    <t>Acetylation;Alternative splicing;Aminoacyl-tRNA synthetase;ATP-binding;Chromosomal rearrangement;Complete proteome;Cytoplasm;Ligase;Metal-binding;Nucleotide-binding;Phosphoprotein;Protein biosynthesis;Proto-oncogene;Reference proteome;Zinc</t>
  </si>
  <si>
    <t>P49589</t>
  </si>
  <si>
    <t>SYCC_HUMAN</t>
  </si>
  <si>
    <t>Cysteine--tRNA ligase, cytoplasmic</t>
  </si>
  <si>
    <t>CARS</t>
  </si>
  <si>
    <t>ENSG00000110619;ENSG00000278191</t>
  </si>
  <si>
    <t>ENSP00000278224;ENSP00000369897;ENSP00000380300;ENSP00000482336;ENSP00000487923;ENSP00000488657</t>
  </si>
  <si>
    <t>P49589-1;P49589-2;P49589-3</t>
  </si>
  <si>
    <t>11)(p23;Note=A chromosomal aberration involving CARS isassociated with inflammatory myofibroblastic tumors (IMTs).Translocation t(2;p15) with ALK.</t>
  </si>
  <si>
    <t>blood coagulation;negative regulation of apoptotic process;negative regulation of coagulation;platelet degranulation;response to organic substance;signal transduction</t>
  </si>
  <si>
    <t>calcium ion binding;calcium-dependent phospholipid binding;phospholipase inhibitor activity;phospholipid binding</t>
  </si>
  <si>
    <t>cytoplasm;cytosol;endothelial microparticle;external side of plasma membrane;extracellular exosome;extracellular region;focal adhesion;intracellular;membrane</t>
  </si>
  <si>
    <t>Exosome;Glycosaminoglycan binding proteins</t>
  </si>
  <si>
    <t>Annexin;Annexin_repeat;Annexin_repeat_CS;Annexin_sf;ANX5</t>
  </si>
  <si>
    <t>3D-structure;Acetylation;Annexin;Blood coagulation;Calcium;Calcium/phospholipid-binding;Complete proteome;Direct protein sequencing;Hemostasis;Isopeptide bond;Phosphoprotein;Reference proteome;Repeat;S-nitrosylation;Ubl conjugation</t>
  </si>
  <si>
    <t>P08758</t>
  </si>
  <si>
    <t>ANXA5_HUMAN</t>
  </si>
  <si>
    <t>Annexin A5</t>
  </si>
  <si>
    <t>ANXA5</t>
  </si>
  <si>
    <t>ANX5;ENX2;PP4</t>
  </si>
  <si>
    <t>ENSG00000164111</t>
  </si>
  <si>
    <t>ENSP00000296511</t>
  </si>
  <si>
    <t>1ANW;1ANX;1AVH;1AVR;1HAK;1HVD;1HVE;1HVF;1HVG;1SAV;2XO2;2XO3</t>
  </si>
  <si>
    <t>This protein is an anticoagulant protein that acts as anindirect inhibitor of the thromboplastin-specific complex, whichis involved in the blood coagulation cascade.</t>
  </si>
  <si>
    <t>Pregnancy loss, recurrent, 3 (RPRGL3) [MIM:614391]: Acommon complication of pregnancy, resulting in spontaneousabortion before the fetus has reached viability. The term includesall miscarriages from the time of conception until 24 weeks ofgestation. Recurrent pregnancy loss is defined as 3 or moreconsecutive spontaneous abortions. {ECO:0000269|PubMed:17339269}.Note=Disease susceptibility is associated with variationsaffecting the gene represented in this entry.</t>
  </si>
  <si>
    <t>cell-cell junction assembly;cell-substrate junction assembly;cortical actin cytoskeleton organization;cytoskeletal anchoring at plasma membrane;integrin activation;integrin-mediated signaling pathway;IRE1-mediated unfolded protein response;movement of cell or subcellular component;muscle contraction;platelet aggregation;platelet degranulation;viral process</t>
  </si>
  <si>
    <t>actin filament binding;cadherin binding;integrin binding;LIM domain binding;phosphatidylinositol binding;phosphatidylserine binding;structural constituent of cytoskeleton;vinculin binding</t>
  </si>
  <si>
    <t>cell surface;cell-cell junction;cytoskeleton;cytosol;extracellular exosome;extracellular region;focal adhesion;ruffle;ruffle membrane</t>
  </si>
  <si>
    <t>Exosome;Focal adhesion;Human T-cell leukemia virus 1 infection;Platelet activation;Rap1 signaling pathway</t>
  </si>
  <si>
    <t>Focal adhesion;Human T-cell leukemia virus 1 infection;Platelet activation;Rap1 signaling pathway</t>
  </si>
  <si>
    <t>FERM_f0;FERM_M;FERM_N;I_LWEQ;Talin_middle;VBS</t>
  </si>
  <si>
    <t>Alpha-catenin/vinculin-like_sf;Band_41_domain;FERM/acyl-CoA-bd_prot_sf;FERM_2;FERM_central;FERM_CS;FERM_domain;FERM_f0;FERM_N;I/LWEQ_dom_sf;ILWEQ_dom;PH-like_dom_sf;Talin_cent;Talin_cent_sf;Talin1/2-RS;Ubiquitin-like_domsf;Vinculin-bd_dom</t>
  </si>
  <si>
    <t>B41;ILWEQ</t>
  </si>
  <si>
    <t>GRB2:SOS provides linkage to MAPK signaling for Integrins;Integrin alphaIIb beta3 signaling;MAP2K and MAPK activation;p130Cas linkage to MAPK signaling for integrins;Paradoxical activation of RAF signaling by kinase inactive BRAF;Platelet degranulation;SEMA3A-Plexin repulsion signaling by inhibiting Integrin adhesion;Signaling by BRAF and RAF fusions;Signaling by high-kinase activity BRAF mutants;Signaling by moderate kinase activity BRAF mutants;Signaling by RAS mutants;Smooth Muscle Contraction;XBP1(S) activates chaperone genes</t>
  </si>
  <si>
    <t>ITGA2b-ITGB3-TLN1 complex;Polycystin-1 multiprotein complex (ACTN1, CDH1, SRC, JUP, VCL, CTNNB1, PXN, BCAR1, PKD1, PTK2, TLN1);THSD1-FAK-talin-vinculin complex</t>
  </si>
  <si>
    <t>3D-structure;Acetylation;Cell junction;Cell membrane;Cell projection;Complete proteome;Cytoplasm;Cytoskeleton;Direct protein sequencing;Host-virus interaction;Membrane;Phosphoprotein;Polymorphism;Reference proteome</t>
  </si>
  <si>
    <t>Q9Y490</t>
  </si>
  <si>
    <t>TLN1_HUMAN</t>
  </si>
  <si>
    <t>Talin-1</t>
  </si>
  <si>
    <t>TLN1</t>
  </si>
  <si>
    <t>KIAA1027;TLN</t>
  </si>
  <si>
    <t>ENSG00000137076</t>
  </si>
  <si>
    <t>ENSP00000316029</t>
  </si>
  <si>
    <t>1SYQ;2MWN;4DJ9</t>
  </si>
  <si>
    <t>Probably involved in connections of major cytoskeletalstructures to the plasma membrane. High molecular weightcytoskeletal protein concentrated at regions of cell-substratumcontact and, in lymphocytes, at cell-cell contacts (Bysimilarity).</t>
  </si>
  <si>
    <t xml:space="preserve"> Peripheral membrane protein {ECO:0000250};Cell projection, ruffle membrane{ECO:0000250};Cytoplasmic side {ECO:0000250}. Cytoplasm, cytoskeleton{ECO:0000250}. Cell surface {ECO:0000250|UniProtKB:P26039}. Celljunction, focal adhesion {ECO:0000250|UniProtKB:P26039}.Note=Colocalizes with LAYN at the membrane ruffles. Localizedpreferentially in focal adhesions than fibrillar adhesions (Bysimilarity). {ECO:0000250}.</t>
  </si>
  <si>
    <t>antimicrobial humoral immune response mediated by antimicrobial peptide;defense response to Gram-negative bacterium;erythrocyte differentiation;killing of cells of other organism;maturation of SSU-rRNA;maturation of SSU-rRNA from tricistronic rRNA transcript (SSU-rRNA, 5.8S rRNA, LSU-rRNA);monocyte chemotaxis;negative regulation of respiratory burst involved in inflammatory response;nuclear-transcribed mRNA catabolic process, nonsense-mediated decay;nucleolus organization;positive regulation of cellular component movement;positive regulation of respiratory burst involved in inflammatory response;protein tetramerization;response to extracellular stimulus;ribosomal small subunit assembly;ribosomal small subunit biogenesis;rRNA processing;SRP-dependent cotranslational protein targeting to membrane;translation;translational initiation;viral transcription</t>
  </si>
  <si>
    <t>fibroblast growth factor binding;protein homodimerization activity;protein kinase binding;RNA binding;structural constituent of ribosome</t>
  </si>
  <si>
    <t>Ribosomal_S19e</t>
  </si>
  <si>
    <t>Ribosomal_S19e;Ribosomal_S19e_CS;WH_DNA-bd_sf;WH-like_DNA-bd_sf</t>
  </si>
  <si>
    <t>3D-structure;Acetylation;Complete proteome;Diamond-Blackfan anemia;Direct protein sequencing;Disease mutation;Methylation;Nucleus;Reference proteome;Ribonucleoprotein;Ribosomal protein</t>
  </si>
  <si>
    <t>P39019</t>
  </si>
  <si>
    <t>RS19_HUMAN</t>
  </si>
  <si>
    <t>40S ribosomal protein S19</t>
  </si>
  <si>
    <t>RPS19</t>
  </si>
  <si>
    <t>ENSG00000105372</t>
  </si>
  <si>
    <t>ENSP00000470004;ENSP00000470972</t>
  </si>
  <si>
    <t>Required for pre-rRNA processing and maturation of 40Sribosomal subunits.</t>
  </si>
  <si>
    <t>Higher level expression is seen in the coloncarcinoma tissue than normal colon tissue.</t>
  </si>
  <si>
    <t>Nucleus {ECO:0000269|PubMed:12586610,ECO:0000269|PubMed:17517689}. Note=Located more specifically inthe nucleoli.</t>
  </si>
  <si>
    <t>Diamond-Blackfan anemia 1 (DBA1) [MIM:105650]: A form ofDiamond-Blackfan anemia, a congenital non-regenerative hypoplasticanemia that usually presents early in infancy. Diamond-Blackfananemia is characterized by a moderate to severe macrocytic anemia,erythroblastopenia, and an increased risk of developing leukemia.30 to 40% of Diamond-Blackfan anemia patients present with shortstature and congenital anomalies, the most frequent beingcraniofacial (Pierre-Robin syndrome and cleft palate), thumb andurogenital anomalies. {ECO:0000269|PubMed:10590074,ECO:0000269|PubMed:11112378, ECO:0000269|PubMed:12586610,ECO:0000269|PubMed:12750732, ECO:0000269|PubMed:15384984,ECO:0000269|PubMed:17517689, ECO:0000269|PubMed:18412286,ECO:0000269|PubMed:9988267, ECO:0000269|Ref.23}. Note=The diseaseis caused by mutations affecting the gene represented in thisentry.</t>
  </si>
  <si>
    <t>formation of translation preinitiation complex;intracellular protein transport;IRES-dependent viral translational initiation;ribosome disassembly</t>
  </si>
  <si>
    <t>receptor activity;translation initiation factor activity</t>
  </si>
  <si>
    <t>cytoplasm;cytosol;nuclear body</t>
  </si>
  <si>
    <t>SUI1</t>
  </si>
  <si>
    <t>PUA;PUA_sf;PUA-like_sf;SUI1;SUI1_dom_sf;SWIB_MDM2_dom_sf</t>
  </si>
  <si>
    <t>PUA</t>
  </si>
  <si>
    <t>3D-structure;Acetylation;Alternative splicing;Complete proteome;Cytoplasm;Initiation factor;Phosphoprotein;Polymorphism;Protein biosynthesis;Reference proteome</t>
  </si>
  <si>
    <t>P41214</t>
  </si>
  <si>
    <t>EIF2D_HUMAN</t>
  </si>
  <si>
    <t>Eukaryotic translation initiation factor 2D</t>
  </si>
  <si>
    <t>IF2d</t>
  </si>
  <si>
    <t>EIF2D</t>
  </si>
  <si>
    <t>HCA56;LGTN</t>
  </si>
  <si>
    <t>ENSG00000143486</t>
  </si>
  <si>
    <t>ENSP00000271764;ENSP00000356081</t>
  </si>
  <si>
    <t>P41214-1;P41214-2</t>
  </si>
  <si>
    <t>5OA3;5OA9;5W2F</t>
  </si>
  <si>
    <t>Translation initiation factor that is able to delivertRNA to the P-site of the eukaryotic ribosome in a GTP-independentmanner. The binding of Met-tRNA(I) occurs after the AUG codonfinds its position in the P-site of 40S ribosomes, the situationthat takes place during initiation complex formation on somespecific RNAs. Its activity in tRNA binding with 40S subunits doesnot require the presence of the aminoacyl moiety. Possesses theunique ability to deliver non-Met (elongator) tRNAs into the P-site of the 40S subunit. In addition to its role in initiation,can promote release of deacylated tRNA and mRNA from recycled 40Ssubunits following ABCE1-mediated dissociation of post-terminationribosomal complexes into subunits.</t>
  </si>
  <si>
    <t>Cytoplasm {ECO:0000269|PubMed:20566627}.</t>
  </si>
  <si>
    <t>barbed-end actin filament capping;negative regulation of actin filament polymerization;positive regulation of cardiac muscle hypertrophy;regulation of actin phosphorylation;sequestering of actin monomers</t>
  </si>
  <si>
    <t>actin binding;actin monomer binding;ATP binding;cadherin binding;phosphatidylinositol-4,5-bisphosphate binding;protein complex binding</t>
  </si>
  <si>
    <t>actin cytoskeleton;cell-cell junction;cytosol;filopodium;focal adhesion;myofibril;perinuclear region of cytoplasm;ruffle membrane</t>
  </si>
  <si>
    <t>ADF-H;ADF-H/Gelsolin-like_dom_sf;Twinfilin</t>
  </si>
  <si>
    <t>Acetylation;Actin-binding;Alternative splicing;Complete proteome;Cytoplasm;Cytoskeleton;Direct protein sequencing;Disease mutation;Phosphoprotein;Reference proteome;Repeat</t>
  </si>
  <si>
    <t>Q12792</t>
  </si>
  <si>
    <t>TWF1_HUMAN</t>
  </si>
  <si>
    <t>Twinfilin-1</t>
  </si>
  <si>
    <t>TWF1</t>
  </si>
  <si>
    <t>PTK9</t>
  </si>
  <si>
    <t>ENSG00000151239</t>
  </si>
  <si>
    <t>ENSP00000378886;ENSP00000448750;ENSP00000449428</t>
  </si>
  <si>
    <t>Q12792-2;Q12792-3;Q12792-4</t>
  </si>
  <si>
    <t>Actin-binding protein involved in motile andmorphological processes. Inhibits actin polymerization, likely bysequestering G-actin. By capping the barbed ends of filaments, italso regulates motility. Seems to play an important role inclathrin-mediated endocytosis and distribution of endocyticorganelles (By similarity).</t>
  </si>
  <si>
    <t>Expressed at high levels in the colon, testis,ovary, prostate and lung. Expressed at lower levels in the brain,bladder and heart. Not detected in liver.{ECO:0000269|PubMed:7507208}.</t>
  </si>
  <si>
    <t>Cytoplasm. Cytoplasm, cytoskeleton{ECO:0000250}. Note=Diffuse cytoplasmic localization withperinuclear and G-actin-rich cortical actin structuressublocalization. Also found at membrane ruffles and cell-cellcontacts (By similarity). {ECO:0000250}.</t>
  </si>
  <si>
    <t>Note=Defects in TWF1 has been found in a patient withisolated coloboma, a defect of the eye characterized by theabsence of ocular structures due to abnormal morphogenesis of theoptic cup and stalk, and the fusion of the fetal fissure (opticfissure). Isolated colobomas may be associated with an abnormallysmall eye (microphthalmia) or small cornea.{ECO:0000269|PubMed:28493397}.</t>
  </si>
  <si>
    <t>anaphase-promoting complex-dependent catabolic process;antigen processing and presentation of exogenous peptide antigen via MHC class I, TAP-dependent;Fc-epsilon receptor signaling pathway;MAPK cascade;modulation of chemical synaptic transmission;negative regulation of canonical Wnt signaling pathway;negative regulation of G2/M transition of mitotic cell cycle;negative regulation of programmed cell death;negative regulation of transcription, DNA-templated;negative regulation of ubiquitin-protein ligase activity involved in mitotic cell cycle;NIK/NF-kappaB signaling;positive regulation of canonical Wnt signaling pathway;positive regulation of inclusion body assembly;positive regulation of RNA polymerase II transcriptional preinitiation complex assembly;positive regulation of transcription, DNA-templated;positive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ERAD pathway;Wnt signaling pathway, planar cell polarity pathway</t>
  </si>
  <si>
    <t>ATP binding;ATPase activity;proteasome-activating ATPase activity;TBP-class protein binding;thyrotropin-releasing hormone receptor binding;transcription factor binding</t>
  </si>
  <si>
    <t>blood microparticle;cytoplasm;cytoplasmic vesicle;cytosol;cytosolic proteasome complex;extracellular exosome;inclusion body;membrane;nuclear proteasome complex;nucleoplasm;nucleus;postsynapse;proteasome accessory complex;proteasome complex;proteasome regulatory particle, base subcomplex</t>
  </si>
  <si>
    <t>26S_Psome_P45-like;AAA+_ATPase;ATPase_AAA_core;ATPase_AAA_CS;CDC48_domain_2-like_sf;P-loop_NTPase;PSMC5</t>
  </si>
  <si>
    <t>3D-structure;Acetylation;Alternative splicing;ATP-binding;Complete proteome;Cytoplasm;Nucleotide-binding;Nucleus;Phosphoprotein;Polymorphism;Proteasome;Reference proteome</t>
  </si>
  <si>
    <t>P62195</t>
  </si>
  <si>
    <t>PRS8_HUMAN</t>
  </si>
  <si>
    <t>26S proteasome regulatory subunit 8</t>
  </si>
  <si>
    <t>PSMC5</t>
  </si>
  <si>
    <t>SUG1</t>
  </si>
  <si>
    <t>ENSG00000087191</t>
  </si>
  <si>
    <t>ENSP00000310572;ENSP00000364970;ENSP00000462495;ENSP00000463938</t>
  </si>
  <si>
    <t>P62195-1;P62195-2</t>
  </si>
  <si>
    <t>2KRK;3KW6;5GJQ;5GJR;5L4G;5LN3;5M32;5T0C;5T0G;5T0H;5T0I;5T0J;5VGZ;5VHF;5VHH;5VHI;5VHJ;5VHM;5VHN;5VHO;5VHP;5VHQ;5VHR;5VHS</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</si>
  <si>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PSMC5 belongs to theheterohexameric ring of AAA (ATPases associated with diversecellular activities) proteins that unfolds ubiquitinated targetproteins that are concurrently translocated into a proteolyticchamber and degraded into peptides.</t>
  </si>
  <si>
    <t>Cytoplasm {ECO:0000305}. Nucleus{ECO:0000305}.</t>
  </si>
  <si>
    <t>positive regulation of I-kappaB kinase/NF-kappaB signaling</t>
  </si>
  <si>
    <t>signal transducer activity</t>
  </si>
  <si>
    <t>early endosome membrane;integral component of membrane;lysosomal membrane</t>
  </si>
  <si>
    <t>Tmemb_9</t>
  </si>
  <si>
    <t>TMEM9</t>
  </si>
  <si>
    <t>Alternative splicing;Complete proteome;Direct protein sequencing;Endosome;Glycoprotein;Lysosome;Membrane;Phosphoprotein;Reference proteome;Signal;Transmembrane;Transmembrane helix</t>
  </si>
  <si>
    <t>Q9NQ34</t>
  </si>
  <si>
    <t>TMM9B_HUMAN</t>
  </si>
  <si>
    <t>Transmembrane protein 9B</t>
  </si>
  <si>
    <t>TMEM9B</t>
  </si>
  <si>
    <t>C11orf15</t>
  </si>
  <si>
    <t>ENSG00000175348</t>
  </si>
  <si>
    <t>ENSP00000311842;ENSP00000431487;ENSP00000433361</t>
  </si>
  <si>
    <t>Q9NQ34-1;Q9NQ34-2</t>
  </si>
  <si>
    <t>Enhances production of proinflammatory cytokines inducedby TNF, IL1B, and TLR ligands. Has a role in TNF activation ofboth the NF-kappaB and MAPK pathways</t>
  </si>
  <si>
    <t xml:space="preserve"> Single-pass membrane protein{ECO:0000255}.; Single-pass membrane protein{ECO:0000255}. Early endosome membrane{ECO:0000269|PubMed:18541524};Lysosome membrane{ECO:0000269|PubMed:18541524}</t>
  </si>
  <si>
    <t>maturation of SSU-rRNA from tricistronic rRNA transcript (SSU-rRNA, 5.8S rRNA, LSU-rRNA)</t>
  </si>
  <si>
    <t>WGG</t>
  </si>
  <si>
    <t>Pre-rRNA_process_TSR2</t>
  </si>
  <si>
    <t>Complete proteome;Diamond-Blackfan anemia;Disease mutation;Reference proteome;rRNA processing</t>
  </si>
  <si>
    <t>Q969E8</t>
  </si>
  <si>
    <t>TSR2_HUMAN</t>
  </si>
  <si>
    <t>Pre-rRNA-processing protein TSR2 homolog</t>
  </si>
  <si>
    <t>TSR2</t>
  </si>
  <si>
    <t>ENSG00000158526</t>
  </si>
  <si>
    <t>ENSP00000364293</t>
  </si>
  <si>
    <t>May be involved in 20S pre-rRNA processing</t>
  </si>
  <si>
    <t>Diamond-Blackfan anemia 14, with mandibulofacialdysostosis (DBA14) [MIM:300946]: A form of Diamond-Blackfananemia, a congenital non-regenerative hypoplastic anemia thatusually presents early in infancy. Diamond-Blackfan anemia ischaracterized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{ECO:0000269|PubMed:24942156}. Note=The disease iscaused by mutations affecting the gene represented in this entry.</t>
  </si>
  <si>
    <t>negative regulation of phosphatidylcholine biosynthetic process;neutrophil degranulation;phosphatidic acid biosynthetic process;phosphatidylcholine acyl-chain remodeling;phosphatidylcholine biosynthetic process;phosphatidylglycerol acyl-chain remodeling;phospholipid biosynthetic process;positive regulation of protein catabolic process;retina development in camera-type eye;surfactant homeostasis</t>
  </si>
  <si>
    <t>1-acylglycerol-3-phosphate O-acyltransferase activity;1-acylglycerophosphocholine O-acyltransferase activity;1-alkenylglycerophosphocholine O-acyltransferase activity;1-alkylglycerophosphocholine O-acetyltransferase activity;1-alkylglycerophosphocholine O-acyltransferase activity;2-acylglycerol-3-phosphate O-acyltransferase activity;calcium ion binding</t>
  </si>
  <si>
    <t>azurophil granule membrane;endoplasmic reticulum;endoplasmic reticulum membrane;Golgi apparatus;Golgi membrane;integral component of membrane;lipid droplet;membrane;plasma membrane</t>
  </si>
  <si>
    <t>Ether lipid metabolism;Glycerophospholipid metabolism;Lipid biosynthesis proteins</t>
  </si>
  <si>
    <t>Ether lipid metabolism;Glycerophospholipid metabolism;Metabolic pathways</t>
  </si>
  <si>
    <t>Acyltransferase;EF-hand_8</t>
  </si>
  <si>
    <t>EF_hand_dom;EF-hand-dom_pair;Plipid/glycerol_acylTrfase</t>
  </si>
  <si>
    <t>EFh;PlsC</t>
  </si>
  <si>
    <t>Acyl chain remodelling of PC;Acyl chain remodelling of PG;Neutrophil degranulation;Synthesis of PA;Synthesis of PC</t>
  </si>
  <si>
    <t>Acyltransferase;Calcium;Complete proteome;Endoplasmic reticulum;Golgi apparatus;Lipid biosynthesis;Lipid droplet;Lipid metabolism;Membrane;Metal-binding;Phospholipid biosynthesis;Phospholipid metabolism;Reference proteome;Repeat;Signal-anchor;Transferase;Transmembrane;Transmembrane helix</t>
  </si>
  <si>
    <t>Q8NF37</t>
  </si>
  <si>
    <t>PCAT1_HUMAN</t>
  </si>
  <si>
    <t>Lysophosphatidylcholine acyltransferase 1</t>
  </si>
  <si>
    <t>PC acyltransferase 1;PCAT-1;ysoPC acyltransferase 1</t>
  </si>
  <si>
    <t>LPCAT1</t>
  </si>
  <si>
    <t>AYTL2;PFAAP3</t>
  </si>
  <si>
    <t>ENSG00000153395</t>
  </si>
  <si>
    <t>ENSP00000283415;ENSP00000423472</t>
  </si>
  <si>
    <t>2.3.1.23</t>
  </si>
  <si>
    <t>Possesses both acyltransferase and acetyltransferaseactivities (PubMed:16864775, PubMed:21498505). Activity iscalcium-independent (By similarity). Mediates the conversion of 1-acyl-sn-glycero-3-phosphocholine (LPC) into phosphatidylcholine(PC) (PubMed:21498505). Displays a clear preference for saturatedfatty acyl-CoAs, and 1-myristoyl or 1-palmitoyl LPC as acyl donorsand acceptors, respectively (PubMed:16704971). May synthesizephosphatidylcholine in pulmonary surfactant, thereby playing apivotal role in respiratory physiology (PubMed:16864775). Involvedin the regulation of lipid droplet number and size(PubMed:25491198).</t>
  </si>
  <si>
    <t xml:space="preserve"> Single-pass type II membraneprotein {ECO:0000269|PubMed:21498505}. Golgi apparatus membrane{ECO:0000269|PubMed:21498505}; Single-pass type II membraneprotein {ECO:0000269|PubMed:21498505}. Lipid droplet{ECO:0000269|PubMed:21498505}. Note=May adopt a monotopic topologywhen embedded in the lipid monolayer of the lipid droplet, withboth termini exposed to the cytoplasm.{ECO:0000269|PubMed:21498505}.;Endoplasmic reticulum membrane{ECO:0000269|PubMed:21498505}</t>
  </si>
  <si>
    <t>autophagy;negative regulation of clathrin-dependent endocytosis;negative regulation of G-protein coupled receptor internalization;positive regulation of ER-associated ubiquitin-dependent protein catabolic process;regulation of autophagosome assembly;regulation of macroautophagy;ubiquitin-dependent ERAD pathway</t>
  </si>
  <si>
    <t>autophagosome;cytoplasm;cytoplasmic vesicle;cytosol;nucleus;plasma membrane</t>
  </si>
  <si>
    <t>ARM-type_fold;STI1_HS-bd;UBA;UBA-like_sf;Ubiquilin;Ubiquilin-2;Ubiquitin_dom;Ubiquitin-like_domsf</t>
  </si>
  <si>
    <t>Ubiquilin-proteasome complex</t>
  </si>
  <si>
    <t>3D-structure;Acetylation;Amyotrophic lateral sclerosis;Autophagy;Complete proteome;Cytoplasm;Cytoplasmic vesicle;Disease mutation;Membrane;Neurodegeneration;Nucleus;Polymorphism;Reference proteome;Repeat</t>
  </si>
  <si>
    <t>Q9UHD9</t>
  </si>
  <si>
    <t>UBQL2_HUMAN</t>
  </si>
  <si>
    <t>Ubiquilin-2</t>
  </si>
  <si>
    <t>UBQLN2</t>
  </si>
  <si>
    <t>N4BP4;PLIC2</t>
  </si>
  <si>
    <t>ENSG00000188021</t>
  </si>
  <si>
    <t>ENSP00000345195</t>
  </si>
  <si>
    <t>1J8C;2NBV</t>
  </si>
  <si>
    <t xml:space="preserve"> required formaturation of autophagy-related protein LC3 from the cytosolicform LC3-I to the membrane-bound form LC3-II and may assist in thematuration of autophagosomes to autolysosomes by mediatingautophagosome-lysosome fusion (PubMed:19148225, PubMed:20529957).Negatively regulates the endocytosis of GPCR receptors: AVPR2 andADRB2, by specifically reducing the rate at which receptor-arrestin complexes concentrate in clathrin-coated pits (CCPs)(PubMed:18199683).;Plays an important role in the regulation of differentprotein degradation mechanisms and pathways including ubiquitin-proteasome system (UPS), autophagy and the endoplasmic reticulum-associated protein degradation (ERAD) pathway. Mediates theproteasomal targeting of misfolded or accumulated proteins fordegradation by binding (via UBA domain) to their polyubiquitinchains and by interacting (via ubiquitin-like domain) with thesubunits of the proteasome (PubMed:10983987). Plays a role in theERAD pathway via its interaction with ER-localized proteinsFAF2/UBXD8 and HERPUD1 and may form a link between thepolyubiquitinated ERAD substrates and the proteasome(PubMed:24215460, PubMed:18307982). Involved in the regulation ofmacroautophagy and autophagosome formation</t>
  </si>
  <si>
    <t>Cytoplasm {ECO:0000269|PubMed:18199683}.Nucleus {ECO:0000269|PubMed:9853615}. Membrane{ECO:0000250|UniProtKB:Q9QZM0}. Cytoplasmic vesicle, autophagosome{ECO:0000269|PubMed:19148225}. Note=Colocalizes with a subset ofproteasomes, namely those that are cytoskeleton associated or freein the cytosol. Associated with fibers in mitotic cells.{ECO:0000269|PubMed:10983987}.</t>
  </si>
  <si>
    <t>Amyotrophic lateral sclerosis 15, with or withoutfrontotemporal dementia (ALS15) [MIM:300857]: A neurodegenerativedisorder affecting upper motor neurons in the brain and lowermotor neurons in the brain stem and spinal cord, resulting infatal paralysis. Sensory abnormalities are absent. The pathologichallmarks of the disease include pallor of the corticospinal tractdue to loss of motor neurons, presence of ubiquitin-positiveinclusions within surviving motor neurons, and deposition ofpathologic aggregates. The etiology of amyotrophic lateralsclerosis is likely to be multifactorial, involving both geneticand environmental factors. The disease is inherited in 5-10% ofthe cases. Patients with ALS15 may develop frontotemporaldementia. {ECO:0000269|PubMed:21857683,ECO:0000269|PubMed:22560112, ECO:0000269|PubMed:22717235,ECO:0000269|PubMed:22892309, ECO:0000269|PubMed:24215460,ECO:0000269|PubMed:25616961}. Note=The disease is caused bymutations affecting the gene represented in this entry.</t>
  </si>
  <si>
    <t>RNA binding;snoRNA binding</t>
  </si>
  <si>
    <t>Mpp10 complex;nucleolus;nucleoplasm;nucleus;small-subunit processome</t>
  </si>
  <si>
    <t>Ribosomal_S4;S4</t>
  </si>
  <si>
    <t>Ribosomal_S4/S9;Ribosomal_S4/S9_N;S4_RNA-bd;S4_RNA-bd_sf</t>
  </si>
  <si>
    <t>IMP3-IMP4-MPP10 complex</t>
  </si>
  <si>
    <t>3D-structure;Complete proteome;Nucleus;Reference proteome;Ribonucleoprotein;Ribosome biogenesis;RNA-binding;rRNA processing;rRNA-binding</t>
  </si>
  <si>
    <t>Q9NV31</t>
  </si>
  <si>
    <t>IMP3_HUMAN</t>
  </si>
  <si>
    <t>U3 small nucleolar ribonucleoprotein protein IMP3</t>
  </si>
  <si>
    <t>3 snoRNP protein IMP3</t>
  </si>
  <si>
    <t>IMP3</t>
  </si>
  <si>
    <t>C15orf12;MRPS4</t>
  </si>
  <si>
    <t>ENSG00000177971</t>
  </si>
  <si>
    <t>ENSP00000326981;ENSP00000385217</t>
  </si>
  <si>
    <t>2CQJ</t>
  </si>
  <si>
    <t>Component of the 60-80S U3 small nucleolarribonucleoprotein (U3 snoRNP). Required for the early cleavagesduring pre-18S ribosomal RNA processing</t>
  </si>
  <si>
    <t>Nucleus, nucleolus{ECO:0000269|PubMed:12655004}.</t>
  </si>
  <si>
    <t>ATF6-mediated unfolded protein response;positive regulation of transcription from RNA polymerase II promoter;positive regulation of transcription from RNA polymerase II promoter in response to endoplasmic reticulum stress;signal transduction;transcription from RNA polymerase II promoter;transcription, DNA-templated</t>
  </si>
  <si>
    <t>cAMP response element binding;DNA binding transcription factor activity;transcription regulatory region DNA binding</t>
  </si>
  <si>
    <t>endoplasmic reticulum membrane;Golgi apparatus;integral component of endoplasmic reticulum membrane;intracellular;nucleolus;nucleus;protein-DNA complex;RNA polymerase II transcription factor complex</t>
  </si>
  <si>
    <t>Adrenergic signaling in cardiomyocytes;Alcoholism;Aldosterone synthesis and secretion;Amphetamine addiction;cGMP-PKG signaling pathway;Cocaine addiction;Cortisol synthesis and secretion;Cushing syndrome;Dopaminergic synapse;Estrogen signaling pathway;Hepatitis B;Human cytomegalovirus infection;Human T-cell leukemia virus 1 infection;Insulin secretion;Longevity regulating pathway;Parathyroid hormone synthesis, secretion and action;PI3K-Akt signaling pathway;Protein processing in endoplasmic reticulum;Relaxin signaling pathway;Thyroid hormone synthesis;TNF signaling pathway;Transcription factors;Viral carcinogenesis</t>
  </si>
  <si>
    <t>Adrenergic signaling in cardiomyocytes;Alcoholism;Aldosterone synthesis and secretion;Amphetamine addiction;cGMP-PKG signaling pathway;Cocaine addiction;Cortisol synthesis and secretion;Cushing syndrome;Dopaminergic synapse;Estrogen signaling pathway;Hepatitis B;Human cytomegalovirus infection;Human T-cell leukemia virus 1 infection;Insulin secretion;Longevity regulating pathway;Parathyroid hormone synthesis, secretion and action;PI3K-Akt signaling pathway;Protein processing in endoplasmic reticulum;Relaxin signaling pathway;Thyroid hormone synthesis;TNF signaling pathway;Viral carcinogenesis</t>
  </si>
  <si>
    <t>bZIP_1</t>
  </si>
  <si>
    <t>ATF6B;bZIP</t>
  </si>
  <si>
    <t>BRLZ</t>
  </si>
  <si>
    <t>Acetylation;Activator;Alternative splicing;Complete proteome;DNA-binding;Endoplasmic reticulum;Glycoprotein;Membrane;Nucleus;Reference proteome;Signal-anchor;Transcription;Transcription regulation;Transmembrane;Transmembrane helix;Unfolded protein response</t>
  </si>
  <si>
    <t>Q99941</t>
  </si>
  <si>
    <t>ATF6B_HUMAN</t>
  </si>
  <si>
    <t>Cyclic AMP-dependent transcription factor ATF-6 beta</t>
  </si>
  <si>
    <t>AMP-dependent transcription factor ATF-6 beta</t>
  </si>
  <si>
    <t>ATF6B</t>
  </si>
  <si>
    <t>CREBL1;G13</t>
  </si>
  <si>
    <t>ENSG00000168468;ENSG00000213676;ENSG00000228628;ENSG00000234539</t>
  </si>
  <si>
    <t>ENSP00000293709;ENSP00000364347;ENSP00000364349;ENSP00000372642;ENSP00000391131;ENSP00000399764;ENSP00000404725;ENSP00000404814</t>
  </si>
  <si>
    <t>Q99941-1;Q99941-2</t>
  </si>
  <si>
    <t>Transcriptional factor that acts in the unfolded proteinresponse (UPR) pathway by activating UPR target genes inducedduring ER stress. Binds DNA on the 5'-CCAC[GA]-3' half of the ERstress response element (ERSE) (5'-CCAATN(9)CCAC[GA]-3') when NF-Yis bound to ERSE.</t>
  </si>
  <si>
    <t xml:space="preserve"> Single-passtype II membrane protein.Processed cyclic AMP-dependent transcriptionfactor ATF-6 beta: Nucleus. Note=Under ER stress the cleaved N-terminal cytoplasmic domain translocates into the nucleus.;Endoplasmic reticulum membrane</t>
  </si>
  <si>
    <t>ATP metabolic process;nucleobase-containing small molecule interconversion;nucleoside diphosphate phosphorylation;nucleoside triphosphate biosynthetic process</t>
  </si>
  <si>
    <t>adenylate kinase activity;ATP binding;nucleoside diphosphate kinase activity</t>
  </si>
  <si>
    <t>cytosol;extracellular exosome</t>
  </si>
  <si>
    <t>Anemia due to disorders of nucleotide metabolism</t>
  </si>
  <si>
    <t>Adenylat/UMP-CMP_kin;Adenylat_kinase_CS;AK1;AK1/5;P-loop_NTPase</t>
  </si>
  <si>
    <t>3D-structure;Acetylation;ATP-binding;Complete proteome;Cytoplasm;Direct protein sequencing;Disease mutation;Hereditary hemolytic anemia;Kinase;Nucleotide-binding;Phosphoprotein;Polymorphism;Reference proteome;Transferase</t>
  </si>
  <si>
    <t>P00568</t>
  </si>
  <si>
    <t>Hemolytic anemia due to adenylate kinase deficiency</t>
  </si>
  <si>
    <t>KAD1_HUMAN</t>
  </si>
  <si>
    <t>Adenylate kinase isoenzyme 1 {ECO:0000255|HAMAP-Rule:MF_03171}</t>
  </si>
  <si>
    <t>K 1 {ECO:0000255|HAMAP-Rule:MF_03171}</t>
  </si>
  <si>
    <t>AK1</t>
  </si>
  <si>
    <t>ENSG00000106992</t>
  </si>
  <si>
    <t>ENSP00000362249;ENSP00000362271</t>
  </si>
  <si>
    <t>1Z83;2C95</t>
  </si>
  <si>
    <t>2.7.4.3;2.7.4.6</t>
  </si>
  <si>
    <t>Catalyzes the reversible transfer of the terminalphosphate group between ATP and AMP. Also displays broadnucleoside diphosphate kinase activity. Plays an important role incellular energy homeostasis and in adenine nucleotide metabolism</t>
  </si>
  <si>
    <t>Hemolytic anemia due to adenylate kinase deficiency(HAAKD) [MIM:612631]: A disease characterized by hemolytic anemiaand undetectable erythrocyte adenylate kinase activity.{ECO:0000269|PubMed:12649162, ECO:0000269|PubMed:2542324,ECO:0000269|PubMed:9432020}. Note=The disease is caused bymutations affecting the gene represented in this entry.</t>
  </si>
  <si>
    <t>atrial cardiac muscle cell action potential;intracellular transport of virus;mitotic nuclear envelope disassembly;mRNA export from nucleus;nuclear envelope organization;protein import into nucleus;protein localization to nuclear inner membrane;protein sumoylation;regulation of cellular response to heat;regulation of gene silencing by miRNA;regulation of glycolytic process;RNA export from nucleus;transcription-dependent tethering of RNA polymerase II gene DNA at nuclear periphery;tRNA export from nucleus;viral process;viral transcription</t>
  </si>
  <si>
    <t>structural constituent of nuclear pore;transporter activity</t>
  </si>
  <si>
    <t>host cell;membrane;nuclear envelope;nuclear membrane;nuclear pore inner ring</t>
  </si>
  <si>
    <t>Atrial fibrillation</t>
  </si>
  <si>
    <t>Nucleoporin_C;Nucleoporin_N</t>
  </si>
  <si>
    <t>Nucleoporin_Nup133/Nup155_C;Nucleoporin_Nup133/Nup155_N;Nucleoporin_Nup155;WD40/YVTN_repeat-like_dom_sf</t>
  </si>
  <si>
    <t>GLE1-NUPL2-NUP155 complex</t>
  </si>
  <si>
    <t>3D-structure;Alternative splicing;Atrial fibrillation;Complete proteome;Disease mutation;Disulfide bond;Glycoprotein;Isopeptide bond;Membrane;mRNA transport;Nuclear pore complex;Nucleus;Phosphoprotein;Protein transport;Reference proteome;Translocation;Transport;Ubl conjugation</t>
  </si>
  <si>
    <t>O75694</t>
  </si>
  <si>
    <t>Familial atrial fibrillation</t>
  </si>
  <si>
    <t>NU155_HUMAN</t>
  </si>
  <si>
    <t>Nuclear pore complex protein Nup155</t>
  </si>
  <si>
    <t>NUP155</t>
  </si>
  <si>
    <t>KIAA0791</t>
  </si>
  <si>
    <t>ENSG00000113569</t>
  </si>
  <si>
    <t>ENSP00000231498;ENSP00000371265</t>
  </si>
  <si>
    <t>O75694-1;O75694-2</t>
  </si>
  <si>
    <t>5A9Q;5IJN;5IJO</t>
  </si>
  <si>
    <t>Essential component of nuclear pore complex. Could beessessential for embryogenesis. Nucleoporins may be involved bothin binding and translocating proteins during nucleocytoplasmictransport.</t>
  </si>
  <si>
    <t>Expressed in all tissues tested, includingheart, brain, placenta, lung, liver, skeletal muscle, kidney andpancreas.</t>
  </si>
  <si>
    <t xml:space="preserve"> Cytoplasmic side{ECO:0000250|UniProtKB:P37199}. Nucleus membrane{ECO:0000250|UniProtKB:P37199}; Nucleoplasmic side{ECO:0000250|UniProtKB:P37199}. Note=In mitosis, assumes a diffusecytoplasmic distribution probably as a monomer, before reversingback into a punctate nuclear surface localization at the end ofmitosis. {ECO:0000250|UniProtKB:P37199}.; Peripheral membrane protein{ECO:0000250|UniProtKB:P37199};Nucleus, nuclear pore complex{ECO:0000250|UniProtKB:P37199}. Nucleus membrane{ECO:0000250|UniProtKB:P37199}</t>
  </si>
  <si>
    <t>Atrial fibrillation, familial, 15 (ATFB15) [MIM:615770]:A familial form of atrial fibrillation, a common sustained cardiacrhythm disturbance. Atrial fibrillation is characterized bydisorganized atrial electrical activity and ineffective atrialcontraction promoting blood stasis in the atria and reducesventricular filling. It can result in palpitations, syncope,thromboembolic stroke, and congestive heart failure.{ECO:0000269|PubMed:19070573}. Note=The disease is caused bymutations affecting the gene represented in this entry.</t>
  </si>
  <si>
    <t>protein destabilization;regulation of protein complex assembly;regulation of signal transduction</t>
  </si>
  <si>
    <t>Peptidase_M28</t>
  </si>
  <si>
    <t>Nicalin;Peptidase_M28</t>
  </si>
  <si>
    <t>Alternative splicing;Complete proteome;Endoplasmic reticulum;Glycoprotein;Membrane;Polymorphism;Reference proteome;Signal;Transmembrane;Transmembrane helix</t>
  </si>
  <si>
    <t>Q969V3</t>
  </si>
  <si>
    <t>NCLN_HUMAN</t>
  </si>
  <si>
    <t>Nicalin</t>
  </si>
  <si>
    <t>NCLN</t>
  </si>
  <si>
    <t>ENSG00000125912</t>
  </si>
  <si>
    <t>ENSP00000246117</t>
  </si>
  <si>
    <t>Q969V3-1</t>
  </si>
  <si>
    <t>May antagonize Nodal signaling and subsequentorganization of axial structures during mesodermal patterning</t>
  </si>
  <si>
    <t>Highly expressed in pancreas and skeletalmuscle and, at lower levels, in heart.{ECO:0000269|PubMed:15257293}.</t>
  </si>
  <si>
    <t>Endoplasmic reticulum membrane{ECO:0000269|PubMed:15257293, ECO:0000269|PubMed:20538592};Single-pass membrane protein {ECO:0000269|PubMed:15257293,ECO:0000269|PubMed:20538592}.</t>
  </si>
  <si>
    <t>leucyl-tRNA aminoacylation;mitochondrial translation;tRNA aminoacylation for protein translation</t>
  </si>
  <si>
    <t>aminoacyl-tRNA editing activity;ATP binding;leucine-tRNA ligase activity</t>
  </si>
  <si>
    <t>Anticodon_1;tRNA-synt_1</t>
  </si>
  <si>
    <t>aa-tRNA-synth_I_CS;aa-tRNA-synth_Ia;Leu-tRNA-ligase;M/V/L/I-tRNA-synth_anticd-bd;Rossmann-like_a/b/a_fold;tRNAsynth_Ia_anticodon-bd;Val/Leu/Ile-tRNA-synth_edit</t>
  </si>
  <si>
    <t>Acetylation;Aminoacyl-tRNA synthetase;ATP-binding;Complete proteome;Deafness;Disease mutation;Ligase;Mitochondrion;Nucleotide-binding;Phosphoprotein;Polymorphism;Protein biosynthesis;Reference proteome;Transit peptide</t>
  </si>
  <si>
    <t>Q15031</t>
  </si>
  <si>
    <t>SYLM_HUMAN</t>
  </si>
  <si>
    <t>Probable leucine--tRNA ligase, mitochondrial</t>
  </si>
  <si>
    <t>LARS2</t>
  </si>
  <si>
    <t>KIAA0028</t>
  </si>
  <si>
    <t>ENSG00000011376</t>
  </si>
  <si>
    <t>ENSP00000265537;ENSP00000408576</t>
  </si>
  <si>
    <t>6.1.1.4</t>
  </si>
  <si>
    <t>Ubiquitously expressed, but highest expressionin tissues with high metabolic rates, such as skeletal muscle,heart, and kidney. {ECO:0000269|PubMed:20194621}.</t>
  </si>
  <si>
    <t>Perrault syndrome 4 (PRLTS4) [MIM:615300]: A sex-influenced disorder characterized by sensorineural deafness inboth males and females, and ovarian dysgenesis in females.Affected females have primary amenorrhea, streak gonads, andinfertility, whereas affected males show normal pubertaldevelopment and are fertile. {ECO:0000269|PubMed:23541342}.Note=The disease is caused by mutations affecting the generepresented in this entry.Hydrops, lactic acidosis, and sideroblastic anemia(HLASA) [MIM:617021]: A lethal, multisystem metabolic disordercharacterized by severe lactic acidosis, hydrops, andsideroblastic anemia. Additional features include impaired cardiacfunction, disordered coagulation, pulmonary hypertension, andprogressive renal disease. {ECO:0000269|PubMed:26537577}. Note=Thedisease is caused by mutations affecting the gene represented inthis entry.</t>
  </si>
  <si>
    <t>cell growth;rRNA modification;rRNA processing;snoRNA localization</t>
  </si>
  <si>
    <t>ATPase binding;RNA binding;snoRNA binding;TFIID-class transcription factor binding</t>
  </si>
  <si>
    <t>box C/D snoRNP complex;Cajal body;cytosol;fibrillar center;membrane;nucleolus;nucleoplasm;nucleus;pre-snoRNP complex;small nucleolar ribonucleoprotein complex;small-subunit processome</t>
  </si>
  <si>
    <t>Nop_dom;Nop_dom_sf;NOP5_N;NOSIC;TPR-like_helical_dom_sf</t>
  </si>
  <si>
    <t>Major pathway of rRNA processing in the nucleolus and cytosol;rRNA modification in the nucleus and cytosol;SUMOylation of RNA binding proteins</t>
  </si>
  <si>
    <t>Complete proteome;Isopeptide bond;Nucleus;Phosphoprotein;Polymorphism;Reference proteome;Ribonucleoprotein;Ribosome biogenesis;Ubl conjugation</t>
  </si>
  <si>
    <t>Q9Y2X3</t>
  </si>
  <si>
    <t>NOP58_HUMAN</t>
  </si>
  <si>
    <t>Nucleolar protein 58</t>
  </si>
  <si>
    <t>NOP58</t>
  </si>
  <si>
    <t>NOL5;NOP5</t>
  </si>
  <si>
    <t>ENSG00000055044</t>
  </si>
  <si>
    <t>ENSP00000264279</t>
  </si>
  <si>
    <t>Required for 60S ribosomal subunit biogenesis (Bysimilarity). Core component of box C/D small nucleolarribonucleoprotein (snoRNP) particles. Required for the biogenesisof box C/D snoRNAs such as U3, U8 and U14 snoRNAs.</t>
  </si>
  <si>
    <t>Nucleus, nucleolus. Nucleus, nucleoplasm{ECO:0000305}.</t>
  </si>
  <si>
    <t>SPRY</t>
  </si>
  <si>
    <t>B30.2/SPRY;ConA-like_dom_sf;SPRY_dom;SPRYD7</t>
  </si>
  <si>
    <t>Acetylation;Alternative splicing;Complete proteome;Reference proteome</t>
  </si>
  <si>
    <t>Q5W111</t>
  </si>
  <si>
    <t>SPRY7_HUMAN</t>
  </si>
  <si>
    <t>SPRY domain-containing protein 7</t>
  </si>
  <si>
    <t>SPRYD7</t>
  </si>
  <si>
    <t>C13orf1;CLLD6</t>
  </si>
  <si>
    <t>ENSG00000123178</t>
  </si>
  <si>
    <t>ENSP00000354774;ENSP00000367437;ENSP00000484495</t>
  </si>
  <si>
    <t>Q5W111-1;Q5W111-2</t>
  </si>
  <si>
    <t>binding of sperm to zona pellucida;chaperone-mediated protein folding;'de novo' protein folding;positive regulation of establishment of protein localization to telomere;positive regulation of protein localization to Cajal body;positive regulation of telomerase activity;positive regulation of telomerase RNA localization to Cajal body;positive regulation of telomere maintenance via telomerase;protein folding;protein stabilization;scaRNA localization to Cajal body;toxin transport</t>
  </si>
  <si>
    <t>ATP binding;protein binding involved in protein folding;RNA binding;unfolded protein binding</t>
  </si>
  <si>
    <t>cell body;cell projection;centrosome;chaperonin-containing T-complex;cytosol;extracellular exosome;melanosome;microtubule;nucleoplasm;zona pellucida receptor complex</t>
  </si>
  <si>
    <t>Chap_CCT_delta;Chaperone_TCP-1;Chaperonin_TCP-1_CS;Cpn60/TCP-1;Cpn60/TCP-1_sf;GroEL-like_apical_dom_sf;GROEL-like_equatorial_sf</t>
  </si>
  <si>
    <t>Acetylation;Alternative splicing;ATP-binding;Cell projection;Chaperone;Complete proteome;Cytoplasm;Cytoskeleton;Direct protein sequencing;Methylation;Nucleotide-binding;Phosphoprotein;Polymorphism;Reference proteome</t>
  </si>
  <si>
    <t>P50991</t>
  </si>
  <si>
    <t>TCPD_HUMAN</t>
  </si>
  <si>
    <t>T-complex protein 1 subunit delta</t>
  </si>
  <si>
    <t>CP-1-delta</t>
  </si>
  <si>
    <t>CCT4</t>
  </si>
  <si>
    <t>CCTD;SRB</t>
  </si>
  <si>
    <t>ENSG00000115484</t>
  </si>
  <si>
    <t>ENSP00000377958;ENSP00000443061</t>
  </si>
  <si>
    <t>P50991-1;P50991-2</t>
  </si>
  <si>
    <t>Cytoplasm {ECO:0000269|PubMed:17081065,ECO:0000269|PubMed:20080638}. Melanosome{ECO:0000269|PubMed:17081065}. Cytoplasm, cytoskeleton,microtubule organizing center, centrosome{ECO:0000269|PubMed:20080638}. Cytoplasm, cytoskeleton, ciliumbasal body {ECO:0000250|UniProtKB:P80315}. Note=Identified by massspectrometry in melanosome fractions from stage I to stage IV.{ECO:0000269|PubMed:17081065}.</t>
  </si>
  <si>
    <t>cell differentiation;multicellular organism development;regulation of T cell differentiation in thymus</t>
  </si>
  <si>
    <t>external side of plasma membrane;integral component of plasma membrane;membrane</t>
  </si>
  <si>
    <t>CLPTM1</t>
  </si>
  <si>
    <t>Acetylation;Alternative splicing;Chromosomal rearrangement;Complete proteome;Developmental protein;Differentiation;Glycoprotein;Membrane;Phosphoprotein;Polymorphism;Reference proteome;Transmembrane;Transmembrane helix</t>
  </si>
  <si>
    <t>O96005</t>
  </si>
  <si>
    <t>CLPT1_HUMAN</t>
  </si>
  <si>
    <t>Cleft lip and palate transmembrane protein 1</t>
  </si>
  <si>
    <t>ENSG00000104853</t>
  </si>
  <si>
    <t>ENSP00000336994;ENSP00000442011;ENSP00000443192</t>
  </si>
  <si>
    <t>O96005-1;O96005-3;O96005-4</t>
  </si>
  <si>
    <t>May play a role in T-cell development.</t>
  </si>
  <si>
    <t>Widely expressed.{ECO:0000269|PubMed:9828125}.</t>
  </si>
  <si>
    <t>glutathione metabolic process;response to virus;translational elongation</t>
  </si>
  <si>
    <t>cadherin binding;glutathione transferase activity;translation elongation factor activity</t>
  </si>
  <si>
    <t>cytoplasm;cytosol;extracellular exosome;membrane;nucleus</t>
  </si>
  <si>
    <t>Legionellosis;Messenger RNA biogenesis;Translation factors</t>
  </si>
  <si>
    <t>EF1G;GST_C;GST_N</t>
  </si>
  <si>
    <t>EF1B_G_C;EF1B_G_C_sf;Glutathione_S-Trfase_N;Glutathione-S-Trfase_C_sf;Glutathione-S-Trfase_C-like;GST_C;Thioredoxin-like_sf</t>
  </si>
  <si>
    <t>EF1G</t>
  </si>
  <si>
    <t>SNW1 complex</t>
  </si>
  <si>
    <t>3D-structure;Acetylation;Alternative splicing;Complete proteome;Direct protein sequencing;Elongation factor;Isopeptide bond;Protein biosynthesis;Reference proteome;Ubl conjugation</t>
  </si>
  <si>
    <t>P26641</t>
  </si>
  <si>
    <t>EF1G_HUMAN</t>
  </si>
  <si>
    <t>Elongation factor 1-gamma</t>
  </si>
  <si>
    <t>F-1-gamma</t>
  </si>
  <si>
    <t>EEF1G</t>
  </si>
  <si>
    <t>ENSG00000254772</t>
  </si>
  <si>
    <t>ENSP00000331901</t>
  </si>
  <si>
    <t>P26641-1</t>
  </si>
  <si>
    <t>1PBU;5DQS;5JPO</t>
  </si>
  <si>
    <t>Probably plays a role in anchoring the complex to othercellular components.</t>
  </si>
  <si>
    <t>Highly expressed in pancreatic tumor tissueand to a lesser extent in normal kidney, intestine, pancreas,stomach, lung, brain, spleen and liver.</t>
  </si>
  <si>
    <t>histone deubiquitination;negative regulation of insulin secretion involved in cellular response to glucose stimulus;poly(A)+ mRNA export from nucleus;positive regulation of transcription, DNA-templated;regulation of transcription from RNA polymerase II promoter;transcription, DNA-templated</t>
  </si>
  <si>
    <t>chromatin binding;ligand-dependent nuclear receptor transcription coactivator activity;transcription coactivator activity</t>
  </si>
  <si>
    <t>DUBm complex;mitochondrion;nuclear pore;nucleoplasm;SAGA complex</t>
  </si>
  <si>
    <t>Chromosome and associated proteins;Messenger RNA biogenesis;Transcription machinery</t>
  </si>
  <si>
    <t>EnY2</t>
  </si>
  <si>
    <t>TF_ENY2</t>
  </si>
  <si>
    <t>HATs acetylate histones</t>
  </si>
  <si>
    <t>STAGA complex, SPT3-linked</t>
  </si>
  <si>
    <t>3D-structure;Acetylation;Activator;Alternative splicing;Chromatin regulator;Complete proteome;Isopeptide bond;mRNA transport;Nuclear pore complex;Nucleus;Protein transport;Reference proteome;Transcription;Transcription regulation;Translocation;Transport;Ubl conjugation</t>
  </si>
  <si>
    <t>Q9NPA8</t>
  </si>
  <si>
    <t>ENY2_HUMAN</t>
  </si>
  <si>
    <t>Transcription and mRNA export factor ENY2 {ECO:0000255|HAMAP-Rule:MF_03046}</t>
  </si>
  <si>
    <t>ENY2</t>
  </si>
  <si>
    <t>ENSG00000120533</t>
  </si>
  <si>
    <t>ENSP00000429713;ENSP00000429986</t>
  </si>
  <si>
    <t>Q9NPA8-1;Q9NPA8-2</t>
  </si>
  <si>
    <t>4DHX</t>
  </si>
  <si>
    <t>Involved in mRNA export coupled transcription activationby association with both the TREX-2 and the SAGA complexes. Thetranscription regulatory histone acetylation (HAT) complex SAGA isa multiprotein complex that activates transcription by remodelingchromatin and mediating histone acetylation and deubiquitination.Within the SAGA complex, participates in a subcomplex thatspecifically deubiquitinates both histones H2A and H2B. The SAGAcomplex is recruited to specific gene promoters by activators suchas MYC, where it is required for transcription. Required fornuclear receptor-mediated transactivation. The TREX-2 complexfunctions in docking export-competent ribonucleoprotein particles(mRNPs) to the nuclear entrance of the nuclear pore complex(nuclear basket). TREX-2 participates in mRNA export and accuratechromatin positioning in the nucleus by tethering genes to thenuclear periphery.</t>
  </si>
  <si>
    <t>Nucleus, nucleoplasm {ECO:0000255|HAMAP-Rule:MF_03046, ECO:0000269|PubMed:22307388}. Nucleus, nuclear porecomplex {ECO:0000255|HAMAP-Rule:MF_03046,ECO:0000269|PubMed:22307388}.</t>
  </si>
  <si>
    <t>mRNA splicing, via spliceosome;positive regulation of transcription from RNA polymerase II promoter;RNA localization;RNA splicing;RNA splicing, via transesterification reactions;spliceosomal complex assembly;spliceosomal tri-snRNP complex assembly</t>
  </si>
  <si>
    <t>androgen receptor binding;ribonucleoprotein complex binding;RNA binding;transcription coactivator activity</t>
  </si>
  <si>
    <t>catalytic step 2 spliceosome;membrane;nuclear speck;nucleoplasm;nucleus;spliceosomal complex;U4/U6 x U5 tri-snRNP complex;U5 snRNP</t>
  </si>
  <si>
    <t>PRP1_N;TPR_8</t>
  </si>
  <si>
    <t>HAT;PRP1_N;Prp6/Prp1/STA1;TPR_repeat;TPR-contain_dom;TPR-like_helical_dom_sf</t>
  </si>
  <si>
    <t>HAT;TPR</t>
  </si>
  <si>
    <t>3D-structure;Alternative splicing;Complete proteome;Direct protein sequencing;Disease mutation;mRNA processing;mRNA splicing;Nucleus;Phosphoprotein;Polymorphism;Reference proteome;Repeat;Retinitis pigmentosa;Spliceosome</t>
  </si>
  <si>
    <t>O94906</t>
  </si>
  <si>
    <t>PRP6_HUMAN</t>
  </si>
  <si>
    <t>Pre-mRNA-processing factor 6</t>
  </si>
  <si>
    <t>PRPF6</t>
  </si>
  <si>
    <t>C20orf14</t>
  </si>
  <si>
    <t>ENSG00000101161</t>
  </si>
  <si>
    <t>ENSP00000266079</t>
  </si>
  <si>
    <t>O94906-1</t>
  </si>
  <si>
    <t>3JCR;5O9Z</t>
  </si>
  <si>
    <t>Involved in pre-mRNA splicing as component of the U4/U6-U5 tri-snRNP complex, one of the building blocks of thespliceosome. Enhances dihydrotestosterone-induced transactivationactivity of AR, as well as dexamethasone-induced transactivationactivity of NR3C1, but does not affect estrogen-inducedtransactivation.</t>
  </si>
  <si>
    <t>Widely expressed.{ECO:0000269|PubMed:12039962}.</t>
  </si>
  <si>
    <t>Nucleus, nucleoplasm. Nucleus speckle.Note=Localized in splicing speckles.</t>
  </si>
  <si>
    <t>Retinitis pigmentosa 60 (RP60) [MIM:613983]: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{ECO:0000269|PubMed:21549338}. Note=The diseasemay be caused by mutations affecting the gene represented in thisentry. Cells from RP60 patients show intron retention for pre-mRNAbearing specific splicing signals.</t>
  </si>
  <si>
    <t>cell cycle arrest;cell differentiation;cell migration;cellular response to morphine;filopodium assembly;modulation of chemical synaptic transmission;negative regulation of cell growth;nervous system development;regulation of cell growth by extracellular stimulus;regulation of cell proliferation;regulation of exit from mitosis;regulation of opioid receptor signaling pathway;RNA splicing</t>
  </si>
  <si>
    <t>actin binding;protein phosphatase 1 binding;protein phosphatase inhibitor activity</t>
  </si>
  <si>
    <t>adherens junction;cytoplasm;cytoskeleton;dendritic spine;filopodium;lamellipodium;nucleoplasm;plasma membrane;protein phosphatase type 1 complex;ruffle membrane</t>
  </si>
  <si>
    <t>NEB2;PDZ;PDZ_sf</t>
  </si>
  <si>
    <t>Actin-binding;Cell junction;Cell membrane;Cell projection;Coiled coil;Complete proteome;Cytoplasm;Cytoskeleton;Developmental protein;Differentiation;Membrane;Neurogenesis;Nucleus;Phosphoprotein;Polymorphism;Reference proteome;Synapse</t>
  </si>
  <si>
    <t>Q96SB3</t>
  </si>
  <si>
    <t>NEB2_HUMAN</t>
  </si>
  <si>
    <t>Neurabin-2</t>
  </si>
  <si>
    <t>PPP1R9B</t>
  </si>
  <si>
    <t>PPP1R6</t>
  </si>
  <si>
    <t>ENSG00000108819</t>
  </si>
  <si>
    <t>ENSP00000475417</t>
  </si>
  <si>
    <t>Seems to act as a scaffold protein in multiple signalingpathways. Modulates excitatory synaptic transmission and dendriticspine morphology. Binds to actin filaments (F-actin) and showscross-linking activity. Binds along the sides of the F-actin. Mayplay an important role in linking the actin cytoskeleton to theplasma membrane at the synaptic junction. Believed to targetprotein phosphatase 1/PP1 to dendritic spines, which are rich inF-actin, and regulates its specificity toward ion channels andother substrates, such as AMPA-type and NMDA-type glutamatereceptors. Plays a role in regulation of G-protein coupledreceptor signaling, including dopamine D2 receptors and alpha-adrenergic receptors. May establish a signaling complex fordopaminergic neurotransmission through D2 receptors by linkingreceptors downstream signaling molecules and the actincytoskeleton. Binds to ADRA1B and RGS2 and mediates regulation ofADRA1B signaling. May confer to Rac signaling specificity bybinding to both, RacGEFs and Rac effector proteins. Probablyregulates p70 S6 kinase activity by forming a complex with TIAM1(By similarity). Required for hepatocyte growth factor (HGF)-induced cell migration.</t>
  </si>
  <si>
    <t>Cytoplasm, cytoskeleton {ECO:0000250}.Nucleus {ECO:0000250}. Cell projection, dendritic spine{ECO:0000250}. Cell junction, synapse. Cell junction, adherensjunction {ECO:0000250}. Cytoplasm. Cell membrane. Cell projection,lamellipodium. Cell projection, filopodium. Cell projection,ruffle membrane. Note=Enriched at synapse and cadherin-based cell-cell adhesion sites. In neurons, both cytosolic and membrane-associated, and highly enriched in the postsynaptic densityapposed to exitatory synapses. Colocalizes with PPP1R2 at actin-rich adherens junctions in epithelial cells and in dendriticspines (By similarity). Accumulates in the lamellipodium,filopodium and ruffle membrane in response to hepatocyte growthfactor (HGF) treatment. {ECO:0000250}.</t>
  </si>
  <si>
    <t>alternative mRNA splicing, via spliceosome;mRNA 3'-end processing;mRNA export from nucleus;mRNA splice site selection;mRNA splicing, via spliceosome;negative regulation of cell death;negative regulation of keratinocyte differentiation;negative regulation of mRNA splicing, via spliceosome;negative regulation of type B pancreatic cell apoptotic process;positive regulation of epithelial cell proliferation involved in lung morphogenesis;regulation of alternative mRNA splicing, via spliceosome;regulation of keratinocyte proliferation;regulation of wound healing;response to insulin;RNA export from nucleus;termination of RNA polymerase II transcription</t>
  </si>
  <si>
    <t>pre-mRNA binding;RNA binding</t>
  </si>
  <si>
    <t>nuclear speck;nucleoplasm</t>
  </si>
  <si>
    <t>RBD_domain_sf;RRM_dom;SRSF6_RRM1</t>
  </si>
  <si>
    <t>PGC-1-SRp40-SRp55-SRp75 complex;Spliceosome;SRSF9-SRSF6 complex;TRA2B1-SRSF9-SRSF6 complex</t>
  </si>
  <si>
    <t>Acetylation;Alternative splicing;Complete proteome;Direct protein sequencing;Isopeptide bond;mRNA processing;mRNA splicing;Nucleus;Phosphoprotein;Polymorphism;Reference proteome;Repeat;Repressor;RNA-binding;Ubl conjugation</t>
  </si>
  <si>
    <t>Q13247</t>
  </si>
  <si>
    <t>SRSF6_HUMAN</t>
  </si>
  <si>
    <t>Serine/arginine-rich splicing factor 6</t>
  </si>
  <si>
    <t>SRSF6</t>
  </si>
  <si>
    <t>SFRS6;SRP55</t>
  </si>
  <si>
    <t>ENSG00000124193</t>
  </si>
  <si>
    <t>ENSP00000244020;ENSP00000433544</t>
  </si>
  <si>
    <t>Q13247-1;Q13247-2</t>
  </si>
  <si>
    <t>Plays a role in constitutive splicing and modulates theselection of alternative splice sites. Plays a role in thealternative splicing of MAPT/Tau exon 10. Binds to alternativeexons of TNC pre-mRNA and promotes the expression of alternativelyspliced TNC. Plays a role in wound healing and in the regulationof keratinocyte differentiation and proliferation via its role inalternative splicing.</t>
  </si>
  <si>
    <t>Nucleus {ECO:0000269|PubMed:12549914,ECO:0000269|PubMed:22767602}. Nucleus speckle{ECO:0000269|PubMed:22767602}.</t>
  </si>
  <si>
    <t>determination of dorsal identity;negative regulation of BMP signaling pathway;negative regulation of monocyte chemotaxis;nervous system development;neuron projection morphogenesis;positive regulation of neuron differentiation;sequestering of BMP from receptor via BMP binding;sequestering of BMP in extracellular matrix</t>
  </si>
  <si>
    <t>BMP binding;morphogen activity;protein homodimerization activity</t>
  </si>
  <si>
    <t>extracellular space</t>
  </si>
  <si>
    <t>TGF-beta signaling pathway</t>
  </si>
  <si>
    <t>DAN</t>
  </si>
  <si>
    <t>Cys_knot_C;Cystine-knot_cytokine;DAN;Neuroblast_suppress_tumour_1</t>
  </si>
  <si>
    <t>CT</t>
  </si>
  <si>
    <t>3D-structure;Alternative splicing;Complete proteome;Direct protein sequencing;Disulfide bond;Reference proteome;Secreted;Signal;Tumor suppressor</t>
  </si>
  <si>
    <t>P41271</t>
  </si>
  <si>
    <t>NBL1_HUMAN</t>
  </si>
  <si>
    <t>Neuroblastoma suppressor of tumorigenicity 1</t>
  </si>
  <si>
    <t>NBL1</t>
  </si>
  <si>
    <t>DAN;DAND1</t>
  </si>
  <si>
    <t>ENSG00000158747</t>
  </si>
  <si>
    <t>ENSP00000289749;ENSP00000364278;ENSP00000449007;ENSP00000478885;ENSP00000480391;ENSP00000483061</t>
  </si>
  <si>
    <t>P41271-1;P41271-2</t>
  </si>
  <si>
    <t>4X1J;4YU8</t>
  </si>
  <si>
    <t>Possible candidate as a tumor suppressor gene ofneuroblastoma. May play an important role in preventing cells fromentering the final stage (G1/S) of the transformation process.</t>
  </si>
  <si>
    <t>Most abundant in normal lung and meningioma.</t>
  </si>
  <si>
    <t>intracellular protein transport;pinocytosis;regulation of macroautophagy;retrograde transport, endosome to Golgi;vesicle organization</t>
  </si>
  <si>
    <t>cadherin binding;dynactin binding;phosphatidylinositol binding;protein heterodimerization activity</t>
  </si>
  <si>
    <t>cytoplasmic vesicle membrane;cytosol;early endosome membrane;extrinsic component of cytoplasmic side of plasma membrane;extrinsic component of endosome membrane;macropinocytic cup;phagocytic cup;retromer complex;retromer, tubulation complex;ruffle;tubular endosome</t>
  </si>
  <si>
    <t>PX;Vps5</t>
  </si>
  <si>
    <t>AH/BAR_dom_sf;Phox;PX_dom_sf;SNX5;SNX5/SNX6/SNX32;Vps5_C</t>
  </si>
  <si>
    <t>Golgi Associated Vesicle Biogenesis</t>
  </si>
  <si>
    <t>3D-structure;Acetylation;Alternative splicing;Cell membrane;Cell projection;Complete proteome;Cytoplasm;Cytoplasmic vesicle;Endocytosis;Endosome;Lipid-binding;Membrane;Phosphoprotein;Protein transport;Reference proteome;Transport</t>
  </si>
  <si>
    <t>Q9Y5X3</t>
  </si>
  <si>
    <t>SNX5_HUMAN</t>
  </si>
  <si>
    <t>Sorting nexin-5</t>
  </si>
  <si>
    <t>SNX5</t>
  </si>
  <si>
    <t>ENSG00000089006</t>
  </si>
  <si>
    <t>ENSP00000366988;ENSP00000366998;ENSP00000475510</t>
  </si>
  <si>
    <t>Q9Y5X3-1;Q9Y5X3-2</t>
  </si>
  <si>
    <t>1SYS;5TGH;5TGI;5TGJ;5WY2</t>
  </si>
  <si>
    <t xml:space="preserve"> inhibits PIP5K1C isoform 3-mediated E-cadherindegradation (PubMed:24610942). Plays a role in macropinocytosis(PubMed:18854019, PubMed:21048941).; the function involvesPIP5K1C isoform 3 and is retromer-independent (PubMed:23602387).Together with PIP5K1C isoform 3 facilitates HGS interaction withubiquitinated EGFR, which initiates EGFR sorting to intraluminalvesicles (ILVs) of the multivesicular body for subsequentlysosomal degradation (Probable). Involved in E-cadherin sortingand degradation;Involved in several stages of intracellular trafficking.Interacts with membranes containing phosphatidylinositol 3-phosphate (PtdIns(3P)) or phosphatidylinositol 3,4-bisphosphate(PtdIns(3,4)P2) (PubMed:15561769). Acts in part as component ofthe retromer membrane-deforming SNX-BAR subcomplex. The SNX-BARretromer mediates retrograde transport of cargo proteins fromendosomes to the trans-Golgi network (TGN) and is involved inendosome-to-plasma membrane transport for cargo protein recycling.The SNX-BAR subcomplex functions to deform the donor membrane intoa tubular profile called endosome-to-TGN transport carrier (ETC)(Probable). Does not have in vitro vesicle-to-membrane remodelingactivity (PubMed:23085988). Involved in retrograde transport oflysosomal enzyme receptor IGF2R (PubMed:17148574,PubMed:18596235). May function as link between endosomal transportvesicles and dynactin (Probable). Plays a role in theinternalization of EGFR after EGF stimulation (Probable). Involvedin EGFR endosomal sorting and degradation</t>
  </si>
  <si>
    <t xml:space="preserve"> Cytoplasmic side. Cytoplasm. Cellprojection, phagocytic cup. Cell projection, ruffle.Note=Recruited to the plasma membrane after EGF stimulation, whichleads to increased levels of phosphatidylinositol 3,4-bisphosphate(PdtIns(3,4)P2) (PubMed:15561769). Detected on macropinosomes(PubMed:16968745, PubMed:21048941). Targeted to membrane rufflesin response to EGFR stimulation. {ECO:0000269|PubMed:15561769,ECO:0000269|PubMed:16968745, ECO:0000269|PubMed:21048941}.; Cytoplasmic side{ECO:0000269|PubMed:18854019}. Cytoplasmic vesicle membrane; Peripheral membrane protein;Cytoplasmic side. Cell membrane {ECO:0000269|PubMed:15561769};Endosome {ECO:0000269|PubMed:11485546}.Early endosome {ECO:0000269|PubMed:17148574,ECO:0000269|PubMed:24610942}. Early endosome membrane{ECO:0000269|PubMed:15561769};Peripheral membrane protein</t>
  </si>
  <si>
    <t>neutrophil degranulation;RNA catabolic process</t>
  </si>
  <si>
    <t>ribonuclease activity;ribonuclease T2 activity;RNA binding</t>
  </si>
  <si>
    <t>azurophil granule lumen;endoplasmic reticulum lumen;extracellular exosome;extracellular region;extracellular space;lysosomal lumen;lysosome</t>
  </si>
  <si>
    <t>factors;Transfer RNA biogenesis</t>
  </si>
  <si>
    <t>Cystic leukoencephalopathy without megalencephaly</t>
  </si>
  <si>
    <t>Ribonuclease_T2</t>
  </si>
  <si>
    <t>Ribonuclease_T2_eukaryotic;RNase_T2_His_AS_1;RNase_T2_His_AS_2;RNase_T2-like;RNase_T2-like_sf</t>
  </si>
  <si>
    <t>3D-structure;Alternative splicing;Complete proteome;Disease mutation;Disulfide bond;Endonuclease;Endoplasmic reticulum;Glycoprotein;Hydrolase;Lysosome;Nuclease;Polymorphism;Reference proteome;Secreted;Signal</t>
  </si>
  <si>
    <t>O00584</t>
  </si>
  <si>
    <t>RNT2_HUMAN</t>
  </si>
  <si>
    <t>Ribonuclease T2</t>
  </si>
  <si>
    <t>RNASET2</t>
  </si>
  <si>
    <t>RNASE6PL</t>
  </si>
  <si>
    <t>ENSG00000026297</t>
  </si>
  <si>
    <t>ENSP00000390833;ENSP00000422846;ENSP00000426455</t>
  </si>
  <si>
    <t>O00584-1;O00584-2</t>
  </si>
  <si>
    <t>3T0O</t>
  </si>
  <si>
    <t>Has ribonuclease activity, with higher activity atacidic pH. Probably is involved in lysosomal degradation ofribosomal RNA (By similarity). Probably plays a role in cellularRNA catabolism.</t>
  </si>
  <si>
    <t>Ubiquitous. Higher expression levels observedin the temporal lobe and fetal brain.{ECO:0000269|PubMed:19525954}.</t>
  </si>
  <si>
    <t>Secreted. Lysosome lumen. Endoplasmicreticulum lumen. Note=Subcellular fractionation of transfectedovarian cancer cells reveals full-length RNASET2 in theendoplasmic reticulum fraction and the 2 smaller RNASET2proteolytic products in the lysosome fraction.</t>
  </si>
  <si>
    <t>Leukoencephalopathy, cystic, without megalencephaly(LCWM) [MIM:612951]: An infantile-onset syndrome of cerebralleukoencephalopathy. Affected newborns develop microcephaly andneurologic abnormalities including psychomotor impairment,seizures and sensorineural hearing impairment. The brain showsmultifocal white matter lesions, anterior temporal lobesubcortical cysts, pericystic abnormal myelination,ventriculomegaly and intracranial calcifications.{ECO:0000269|PubMed:19525954, ECO:0000269|PubMed:21199949}.Note=The disease is caused by mutations affecting the generepresented in this entry.</t>
  </si>
  <si>
    <t>cell surface receptor signaling pathway;positive regulation of cell proliferation</t>
  </si>
  <si>
    <t>integral component of plasma membrane;membrane</t>
  </si>
  <si>
    <t>Osteosarcoma</t>
  </si>
  <si>
    <t>Tetraspanin;Tetraspanin/Peripherin</t>
  </si>
  <si>
    <t>Complete proteome;Glycoprotein;Membrane;Reference proteome;Transmembrane;Transmembrane helix</t>
  </si>
  <si>
    <t>Q12999</t>
  </si>
  <si>
    <t>TSN31_HUMAN</t>
  </si>
  <si>
    <t>Tetraspanin-31</t>
  </si>
  <si>
    <t>span-31</t>
  </si>
  <si>
    <t>TSPAN31</t>
  </si>
  <si>
    <t>SAS</t>
  </si>
  <si>
    <t>ENSG00000135452</t>
  </si>
  <si>
    <t>ENSP00000257910</t>
  </si>
  <si>
    <t>positive regulation of transcription from RNA polymerase I promoter;regulation of transcription from RNA polymerase I promoter;termination of RNA polymerase I transcription;transcription elongation from RNA polymerase I promoter;transcription from RNA polymerase I promoter;transcription initiation from RNA polymerase I promoter</t>
  </si>
  <si>
    <t>chromatin binding;RNA binding;RNA polymerase I CORE element sequence-specific DNA binding;RNA polymerase I upstream control element sequence-specific DNA binding;scaffold protein binding</t>
  </si>
  <si>
    <t>fibrillar center;nucleolus;nucleoplasm;nucleus</t>
  </si>
  <si>
    <t>Transcription factors;Transcription machinery</t>
  </si>
  <si>
    <t>HMG_box;HMG_box_2;HMG_box_5</t>
  </si>
  <si>
    <t>HMG_box_5;HMG_box_dom;HMG_box_dom_sf</t>
  </si>
  <si>
    <t>NoRC negatively regulates rRNA expression;RNA Polymerase I Chain Elongation;RNA Polymerase I Promoter Escape;RNA Polymerase I Promoter Opening;RNA Polymerase I Transcription Initiation;RNA Polymerase I Transcription Termination</t>
  </si>
  <si>
    <t>3D-structure;Acetylation;Activator;Alternative splicing;Complete proteome;DNA-binding;Nucleus;Phosphoprotein;Reference proteome;Repeat;Transcription;Transcription regulation</t>
  </si>
  <si>
    <t>P17480</t>
  </si>
  <si>
    <t>UBF1_HUMAN</t>
  </si>
  <si>
    <t>Nucleolar transcription factor 1</t>
  </si>
  <si>
    <t>UBTF</t>
  </si>
  <si>
    <t>UBF;UBF1</t>
  </si>
  <si>
    <t>ENSG00000108312</t>
  </si>
  <si>
    <t>ENSP00000302640;ENSP00000345297;ENSP00000377231;ENSP00000390669;ENSP00000432925;ENSP00000435708;ENSP00000437180</t>
  </si>
  <si>
    <t>P17480-1;P17480-2</t>
  </si>
  <si>
    <t>1K99;1L8Y;1L8Z;2HDZ</t>
  </si>
  <si>
    <t>Recognizes the ribosomal RNA gene promoter and activatestranscription mediated by RNA polymerase I through cooperativeinteractions with the transcription factor SL1/TIF-IB complex. Itbinds specifically to the upstream control element</t>
  </si>
  <si>
    <t>Nucleus, nucleolus {ECO:0000250}.</t>
  </si>
  <si>
    <t>chaperone cofactor-dependent protein refolding;chaperone-mediated protein complex assembly;cyclooxygenase pathway;positive regulation of phosphorylation;positive regulation of telomerase activity;prostaglandin biosynthetic process;protein stabilization;regulation of cellular response to heat;signal transduction;telomerase holoenzyme complex assembly;telomere maintenance;telomere maintenance via telomerase;xenobiotic metabolic process</t>
  </si>
  <si>
    <t>DNA polymerase binding;Hsp90 protein binding;prostaglandin-E synthase activity;telomerase activity;unfolded protein binding</t>
  </si>
  <si>
    <t>chromosome, telomeric region;cytosol;extracellular exosome;nucleoplasm;nucleus;protein complex;telomerase holoenzyme complex</t>
  </si>
  <si>
    <t>Arachidonic acid metabolism</t>
  </si>
  <si>
    <t>Arachidonic acid metabolism;Metabolic pathways</t>
  </si>
  <si>
    <t>CS_dom;HSP20-like_chaperone</t>
  </si>
  <si>
    <t>Aryl hydrocarbon receptor signalling;Attenuation phase;HSF1 activation;HSP90 chaperone cycle for steroid hormone receptors (SHR);Synthesis of Prostaglandins (PG) and Thromboxanes (TX)</t>
  </si>
  <si>
    <t>Hsp90-p23 complex;p23 protein complex</t>
  </si>
  <si>
    <t>3D-structure;Acetylation;Alternative splicing;Chaperone;Complete proteome;Cytoplasm;Direct protein sequencing;Fatty acid biosynthesis;Fatty acid metabolism;Isomerase;Isopeptide bond;Lipid biosynthesis;Lipid metabolism;Phosphoprotein;Prostaglandin biosynthesis;Prostaglandin metabolism;Reference proteome;Ubl conjugation</t>
  </si>
  <si>
    <t>Q15185</t>
  </si>
  <si>
    <t>TEBP_HUMAN</t>
  </si>
  <si>
    <t>Prostaglandin E synthase 3</t>
  </si>
  <si>
    <t>PTGES3</t>
  </si>
  <si>
    <t>P23;TEBP</t>
  </si>
  <si>
    <t>ENSG00000110958</t>
  </si>
  <si>
    <t>ENSP00000262033;ENSP00000402385;ENSP00000405299;ENSP00000414892</t>
  </si>
  <si>
    <t>Q15185-1;Q15185-2;Q15185-3;Q15185-4</t>
  </si>
  <si>
    <t>1EJF;1LG0</t>
  </si>
  <si>
    <t>5.3.99.3</t>
  </si>
  <si>
    <t>Cytosolic prostaglandin synthase that catalyzes theoxidoreduction of prostaglandin endoperoxide H2 (PGH2) toprostaglandin E2 (PGE2) (PubMed:10922363). Molecular chaperonethat localizes to genomic response elements in a hormone-dependentmanner and disrupts receptor-mediated transcriptional activation,by promoting disassembly of transcriptional regulatory complexes(PubMed:11274138, PubMed:12077419). Facilitates HIF alpha proteinshydroxylation via interaction with EGLN1/PHD2, leading to recruitEGLN1/PHD2 to the HSP90 pathway (PubMed:24711448)</t>
  </si>
  <si>
    <t>Cytoplasm {ECO:0000250|UniProtKB:Q3ZBF7}.</t>
  </si>
  <si>
    <t>antigen processing and presentation of exogenous peptide antigen via MHC class II;autophagy;collagen catabolic process;neutrophil degranulation;protein catabolic process;proteolysis</t>
  </si>
  <si>
    <t>aspartic-type endopeptidase activity;cysteine-type endopeptidase activity;serine-type endopeptidase activity</t>
  </si>
  <si>
    <t>extracellular exosome;extracellular region;extracellular space;ficolin-1-rich granule lumen;lysosomal lumen;lysosome;melanosome;membrane raft;specific granule lumen;tertiary granule lumen</t>
  </si>
  <si>
    <t>Apoptosis;Autophagy - animal;Estrogen signaling pathway;Exosome;Lysosome;Peptidases;Sphingolipid signaling pathway;Tuberculosis</t>
  </si>
  <si>
    <t>Apoptosis;Autophagy - animal;Estrogen signaling pathway;Lysosome;Sphingolipid signaling pathway;Tuberculosis</t>
  </si>
  <si>
    <t>Cathepsin D deficiency;Neuronal ceroid lipofuscinosis</t>
  </si>
  <si>
    <t>A1_Propeptide;Asp</t>
  </si>
  <si>
    <t>Aspartic_peptidase_A1;Aspartic_peptidase_AS;Aspartic_peptidase_N;Cathepsin_D;PEPTIDASE_A1;Peptidase_aspartic_dom_sf</t>
  </si>
  <si>
    <t>Collagen degradation;Metabolism of Angiotensinogen to Angiotensins;MHC class II antigen presentation;Neutrophil degranulation</t>
  </si>
  <si>
    <t>3D-structure;Alzheimer disease;Aspartyl protease;Complete proteome;Direct protein sequencing;Disease mutation;Disulfide bond;Glycoprotein;Hydrolase;Lysosome;Neurodegeneration;Neuronal ceroid lipofuscinosis;Polymorphism;Protease;Reference proteome;Secreted;Signal;Zymogen</t>
  </si>
  <si>
    <t>P07339</t>
  </si>
  <si>
    <t>CLN10 disease</t>
  </si>
  <si>
    <t>CATD_HUMAN</t>
  </si>
  <si>
    <t>Cathepsin D</t>
  </si>
  <si>
    <t>CTSD</t>
  </si>
  <si>
    <t>CPSD</t>
  </si>
  <si>
    <t>ENSG00000117984</t>
  </si>
  <si>
    <t>ENSP00000236671</t>
  </si>
  <si>
    <t>1LYA;1LYB;1LYW;4OBZ;4OC6;4OD9</t>
  </si>
  <si>
    <t>3.4.23.5</t>
  </si>
  <si>
    <t>Acid protease active in intracellular protein breakdown.Plays a role in APP processing following cleavage and activationby ADAM30 which leads to APP degradation (PubMed:27333034).Involved in the pathogenesis of several diseases such as breastcancer and possibly Alzheimer disease</t>
  </si>
  <si>
    <t>Expressed in the aorta extracellular space (atprotein level) (PubMed:20551380). Expressed in liver (at proteinlevel) (PubMed:1426530). {ECO:0000269|PubMed:1426530,ECO:0000269|PubMed:20551380}.</t>
  </si>
  <si>
    <t>Lysosome. Melanosome. Secreted,extracellular space. Note=Identified by mass spectrometry inmelanosome fractions from stage I to stage IV. In aortic samples,detected as an extracellular protein loosely bound to the matrix(PubMed:20551380). {ECO:0000269|PubMed:20551380}.</t>
  </si>
  <si>
    <t>Ceroid lipofuscinosis, neuronal, 10 (CLN10) [MIM:610127]:A form of neuronal ceroid lipofuscinosis with onset at birth orearly childhood. Neuronal ceroid lipofuscinoses are progressiveneurodegenerative, lysosomal storage diseases characterized byintracellular accumulation of autofluorescent liposomal material,and clinically by seizures, dementia, visual loss, and/or cerebralatrophy. {ECO:0000269|PubMed:16670177,ECO:0000269|PubMed:16685649, ECO:0000269|PubMed:21990111}.Note=The disease is caused by mutations affecting the generepresented in this entry.</t>
  </si>
  <si>
    <t>integral component of membrane;nuclear membrane;nucleolus</t>
  </si>
  <si>
    <t>NUC173</t>
  </si>
  <si>
    <t>ARM-like;ARM-type_fold;Uncharacterised_NUC173</t>
  </si>
  <si>
    <t>Alternative splicing;Complete proteome;Isopeptide bond;Membrane;Nucleus;Phosphoprotein;Polymorphism;Reference proteome;Transmembrane;Transmembrane helix;Ubl conjugation</t>
  </si>
  <si>
    <t>Q5JTH9</t>
  </si>
  <si>
    <t>RRP12_HUMAN</t>
  </si>
  <si>
    <t>RRP12-like protein</t>
  </si>
  <si>
    <t>RRP12</t>
  </si>
  <si>
    <t>KIAA0690</t>
  </si>
  <si>
    <t>ENSG00000052749</t>
  </si>
  <si>
    <t>ENSP00000324315;ENSP00000360031;ENSP00000414863;ENSP00000446184</t>
  </si>
  <si>
    <t>Q5JTH9-1;Q5JTH9-2;Q5JTH9-3</t>
  </si>
  <si>
    <t>Weakly expressed. Expressed at intermediatelevel in testis and ovary. {ECO:0000269|PubMed:9734811}.</t>
  </si>
  <si>
    <t>Nucleus, nucleolus{ECO:0000269|PubMed:12429849}. Nucleus membrane {ECO:0000305};Single-pass membrane protein {ECO:0000305}.</t>
  </si>
  <si>
    <t>autophagosome assembly;protein folding in endoplasmic reticulum</t>
  </si>
  <si>
    <t>ER membrane protein complex;integral component of endoplasmic reticulum membrane;integral component of membrane;integral component of omegasome membrane</t>
  </si>
  <si>
    <t>Rab5ip</t>
  </si>
  <si>
    <t>Emc6;Rab5IP_fam</t>
  </si>
  <si>
    <t>Acetylation;Complete proteome;Membrane;Reference proteome;Transmembrane;Transmembrane helix</t>
  </si>
  <si>
    <t>Q9BV81</t>
  </si>
  <si>
    <t>EMC6_HUMAN</t>
  </si>
  <si>
    <t>ER membrane protein complex subunit 6</t>
  </si>
  <si>
    <t>EMC6</t>
  </si>
  <si>
    <t>TMEM93</t>
  </si>
  <si>
    <t>ENSG00000127774</t>
  </si>
  <si>
    <t>ENSP00000248378;ENSP00000380322</t>
  </si>
  <si>
    <t>Membrane {ECO:0000269|PubMed:22119785};Multi-pass membrane protein {ECO:0000269|PubMed:22119785}.</t>
  </si>
  <si>
    <t>actin cytoskeleton organization;actin filament-based movement;adenylate cyclase-modulating G-protein coupled receptor signaling pathway;ameboidal-type cell migration;angiogenesis;Fc-gamma receptor signaling pathway involved in phagocytosis;lamellipodium assembly;lamellipodium morphogenesis;megakaryocyte development;negative regulation of stress fiber assembly;positive regulation of lamellipodium assembly;Rac protein signal transduction;vascular endothelial growth factor receptor signaling pathway;viral process</t>
  </si>
  <si>
    <t>actin binding;cadherin binding;protein complex binding;protein kinase A binding;SH3 domain binding</t>
  </si>
  <si>
    <t>actin cytoskeleton;cell-cell junction;cytosol;early endosome;extracellular exosome;intracellular;lamellipodium;protein complex;ruffle;SCAR complex</t>
  </si>
  <si>
    <t>Adherens junction;Bacterial invasion of epithelial cells;Choline metabolism in cancer;Cytoskeleton proteins;Fc gamma R-mediated phagocytosis;Regulation of actin cytoskeleton;Salmonella infection;Shigellosis;Yersinia infection</t>
  </si>
  <si>
    <t>Adherens junction;Bacterial invasion of epithelial cells;Choline metabolism in cancer;Fc gamma R-mediated phagocytosis;Regulation of actin cytoskeleton;Salmonella infection;Shigellosis;Yersinia infection</t>
  </si>
  <si>
    <t>WH2</t>
  </si>
  <si>
    <t>SCAR/WAVE_fam;WH2_dom</t>
  </si>
  <si>
    <t>ABI1-WASF2 complex;ABI3-WAVE2-CYFIP1 complex;Wave-2 complex</t>
  </si>
  <si>
    <t>3D-structure;Actin-binding;Alternative splicing;Cell projection;Complete proteome;Cytoplasm;Cytoskeleton;Host-virus interaction;Phosphoprotein;Reference proteome</t>
  </si>
  <si>
    <t>Q9Y6W5</t>
  </si>
  <si>
    <t>WASF2_HUMAN</t>
  </si>
  <si>
    <t>Wiskott-Aldrich syndrome protein family member 2</t>
  </si>
  <si>
    <t>ASP family protein member 2</t>
  </si>
  <si>
    <t>WASF2</t>
  </si>
  <si>
    <t>WAVE2</t>
  </si>
  <si>
    <t>ENSG00000158195</t>
  </si>
  <si>
    <t>ENSP00000439883;ENSP00000483313</t>
  </si>
  <si>
    <t>Q9Y6W5-1;Q9Y6W5-2</t>
  </si>
  <si>
    <t>2A40</t>
  </si>
  <si>
    <t>Downstream effector molecule involved in thetransmission of signals from tyrosine kinase receptors and smallGTPases to the actin cytoskeleton. Promotes formation of actinfilaments. Part of the WAVE complex that regulates lamellipodiaformation. The WAVE complex regulates actin filamentreorganization via its interaction with the Arp2/3 complex</t>
  </si>
  <si>
    <t>Expressed in all tissues with strongestexpression in placenta, lung, and peripheral blood leukocytes, butnot in skeletal muscle. {ECO:0000269|PubMed:10381382}.</t>
  </si>
  <si>
    <t>Cytoplasm, cytoskeleton {ECO:0000250}. Cellprojection, lamellipodium {ECO:0000250}. Note=At the interfacebetween the lamellipodial actin meshwork and the membrane.{ECO:0000250}.</t>
  </si>
  <si>
    <t>cellular response to interferon-gamma;intracellular protein transport;long-term synaptic potentiation;organelle fusion;positive regulation of catalytic activity;positive regulation of cell adhesion;positive regulation of cell migration;positive regulation of cell proliferation;positive regulation of chemotaxis;positive regulation of eosinophil degranulation;positive regulation of immunoglobulin secretion;positive regulation of insulin secretion involved in cellular response to glucose stimulus;positive regulation of protein localization to cell surface;positive regulation of protein localization to plasma membrane;post-Golgi vesicle-mediated transport;regulation of exocytosis;regulation of extrinsic apoptotic signaling pathway via death domain receptors;response to hydroperoxide;SNARE complex assembly;synaptic vesicle fusion to presynaptic active zone membrane;vesicle docking;vesicle fusion with endoplasmic reticulum-Golgi intermediate compartment (ERGIC) membrane</t>
  </si>
  <si>
    <t>SNAP receptor activity;SNARE binding;sphingomyelin phosphodiesterase activator activity</t>
  </si>
  <si>
    <t>basolateral plasma membrane;cell surface;cytosol;dendritic spine;endosome;extracellular exosome;extracellular space;integral component of membrane;intracellular;lamellipodium;lateral loop;membrane;myelin sheath adaxonal region;perinuclear region of cytoplasm;phagocytic vesicle membrane;plasma membrane;SNARE complex;somatodendritic compartment;specific granule;storage vacuole;synapse;synaptic vesicle;trans-Golgi network;vacuole</t>
  </si>
  <si>
    <t>Exosome;Membrane trafficking;SNARE interactions in vesicular transport;Vasopressin-regulated water reabsorption</t>
  </si>
  <si>
    <t>SNARE interactions in vesicular transport;Vasopressin-regulated water reabsorption</t>
  </si>
  <si>
    <t>SNARE;Syntaxin</t>
  </si>
  <si>
    <t>SNARE;Syntaxin/epimorphin_CS;Syntaxin_N;T_SNARE_dom</t>
  </si>
  <si>
    <t>SynN;t_SNARE</t>
  </si>
  <si>
    <t>Clathrin derived vesicle budding;Disinhibition of SNARE formation;ER-Phagosome pathway;Other interleukin signaling;Translocation of GLUT4 to the plasma membrane</t>
  </si>
  <si>
    <t>SNARE complex (STX4, SNAP23);SNARE complex (STX4, SNAP23, VAMP1);SNARE complex (STX4, SNAP23, VAMP2);SNARE complex (STX4, VAMP1, VAMP7);SNARE complex (STX4, VAMP8, VAMP3, SNAP23)</t>
  </si>
  <si>
    <t>Alternative splicing;Cell membrane;Coiled coil;Complete proteome;Membrane;Neurotransmitter transport;Phosphoprotein;Reference proteome;Transmembrane;Transmembrane helix;Transport</t>
  </si>
  <si>
    <t>Q12846</t>
  </si>
  <si>
    <t>STX4_HUMAN</t>
  </si>
  <si>
    <t>Syntaxin-4</t>
  </si>
  <si>
    <t>STX4</t>
  </si>
  <si>
    <t>STX4A</t>
  </si>
  <si>
    <t>ENSG00000103496</t>
  </si>
  <si>
    <t>ENSP00000317714;ENSP00000378447</t>
  </si>
  <si>
    <t>Q12846-1;Q12846-2</t>
  </si>
  <si>
    <t>Plasma membrane t-SNARE that mediates docking oftransport vesicles. Necessary for the translocation of SLC2A4 fromintracellular vesicles to the plasma membrane. Together with STXB3and VAMP2, may also play a role in docking/fusion of intracellularGLUT4-containing vesicles with the cell surface in adipocytes (Bysimilarity). May also play a role in docking of synaptic vesiclesat presynaptic active zones.</t>
  </si>
  <si>
    <t>Expressed in neutrophils and neutrophil-differentiated HL-60 cells. Expression in neutrophils increaseswith differentiation. {ECO:0000269|PubMed:10080545}.</t>
  </si>
  <si>
    <t xml:space="preserve"> Single-passtype IV membrane protein {ECO:0000305}.;Cell membrane {ECO:0000305}</t>
  </si>
  <si>
    <t>regulation of translational initiation;translational initiation</t>
  </si>
  <si>
    <t>cytosol;eukaryotic translation initiation factor 3 complex;eukaryotic translation initiation factor 3 complex, eIF3m;extracellular exosome;membrane</t>
  </si>
  <si>
    <t>Exosome;Measles;RNA transport;Translation factors</t>
  </si>
  <si>
    <t>Measles;RNA transport</t>
  </si>
  <si>
    <t>JAB</t>
  </si>
  <si>
    <t>eIF3h;JAMM/MPN+_dom;MPN</t>
  </si>
  <si>
    <t>3D-structure;Complete proteome;Cytoplasm;Initiation factor;Isopeptide bond;Phosphoprotein;Protein biosynthesis;Reference proteome;Ubl conjugation</t>
  </si>
  <si>
    <t>O15372</t>
  </si>
  <si>
    <t>EIF3H_HUMAN</t>
  </si>
  <si>
    <t>Eukaryotic translation initiation factor 3 subunit H {ECO:0000255|HAMAP-Rule:MF_03007}</t>
  </si>
  <si>
    <t>IF3h {ECO:0000255|HAMAP-Rule:MF_03007}</t>
  </si>
  <si>
    <t>EIF3H</t>
  </si>
  <si>
    <t>EIF3S3</t>
  </si>
  <si>
    <t>ENSG00000147677</t>
  </si>
  <si>
    <t>ENSP00000429931</t>
  </si>
  <si>
    <t>Cytoplasm {ECO:0000255|HAMAP-Rule:MF_03007}.</t>
  </si>
  <si>
    <t>'de novo' posttranslational protein folding;endoplasmic reticulum mannose trimming;endoplasmic reticulum unfolded protein response;ER-associated misfolded protein catabolic process;protein N-linked glycosylation via asparagine</t>
  </si>
  <si>
    <t>UDP-glucose:glycoprotein glucosyltransferase activity;unfolded protein binding</t>
  </si>
  <si>
    <t>endoplasmic reticulum;endoplasmic reticulum lumen;endoplasmic reticulum quality control compartment;endoplasmic reticulum-Golgi intermediate compartment;extracellular exosome;protein complex</t>
  </si>
  <si>
    <t>Glycosyltransferases;Protein processing in endoplasmic reticulum</t>
  </si>
  <si>
    <t>UDP-g_GGTase</t>
  </si>
  <si>
    <t>Nucleotide-diphossugar_trans;UDP-g_GGtrans</t>
  </si>
  <si>
    <t>ER Quality Control Compartment (ERQC)</t>
  </si>
  <si>
    <t>Alternative splicing;Complete proteome;Endoplasmic reticulum;Glycoprotein;Glycosyltransferase;Phosphoprotein;Reference proteome;Signal;Transferase</t>
  </si>
  <si>
    <t>Q9NYU2</t>
  </si>
  <si>
    <t>UGGG1_HUMAN</t>
  </si>
  <si>
    <t>UDP-glucose:glycoprotein glucosyltransferase 1</t>
  </si>
  <si>
    <t>GT1;UGT1</t>
  </si>
  <si>
    <t>UGGT1</t>
  </si>
  <si>
    <t>ENSG00000136731</t>
  </si>
  <si>
    <t>ENSP00000259253</t>
  </si>
  <si>
    <t>Q9NYU2-1</t>
  </si>
  <si>
    <t>Recognizes glycoproteins with minor folding defects.Reglucosylates single N-glycans near the misfolded part of theprotein, thus providing quality control for protein folding in theendoplasmic reticulum. Reglucosylated proteins are recognized bycalreticulin for recycling to the endoplasmic reticulum andrefolding or degradation.</t>
  </si>
  <si>
    <t>Higher levels in pancreas, skeletal muscle,kidney, and brain. Low levels in lung and heart.{ECO:0000269|PubMed:10694380}.</t>
  </si>
  <si>
    <t>Endoplasmic reticulum lumen{ECO:0000255|PROSITE-ProRule:PRU10138,ECO:0000269|PubMed:10694380}. Endoplasmic reticulum-Golgiintermediate compartment {ECO:0000255|PROSITE-ProRule:PRU10138,ECO:0000269|PubMed:10694380}.</t>
  </si>
  <si>
    <t>mRNA 3'-splice site recognition;mRNA processing;mRNA splicing, via spliceosome;regulation of alternative mRNA splicing, via spliceosome</t>
  </si>
  <si>
    <t>catalytic step 2 spliceosome;nuclear speck;nucleoplasm;spliceosomal complex;U2 snRNP;U2-type prespliceosome;U2-type spliceosomal complex</t>
  </si>
  <si>
    <t>PRP21_like_P;Surp;ubiquitin</t>
  </si>
  <si>
    <t>SF3A1;SF3As1_ubi;Surp;SWAP/Surp_sf;Ubiquitin_dom;Ubiquitin-like_domsf</t>
  </si>
  <si>
    <t>SWAP;UBQ</t>
  </si>
  <si>
    <t>17S U2 snRNP;C complex spliceosome;NCOR1 complex;SF3A1-SF3A2-SF3A3 complex;Spliceosome</t>
  </si>
  <si>
    <t>3D-structure;Acetylation;Alternative splicing;Complete proteome;Isopeptide bond;mRNA processing;mRNA splicing;Nucleus;Phosphoprotein;Polymorphism;Reference proteome;Repeat;Spliceosome;Ubl conjugation</t>
  </si>
  <si>
    <t>Q15459</t>
  </si>
  <si>
    <t>SF3A1_HUMAN</t>
  </si>
  <si>
    <t>Splicing factor 3A subunit 1</t>
  </si>
  <si>
    <t>SF3A1</t>
  </si>
  <si>
    <t>SAP114</t>
  </si>
  <si>
    <t>ENSG00000099995</t>
  </si>
  <si>
    <t>ENSP00000215793</t>
  </si>
  <si>
    <t>Q15459-1</t>
  </si>
  <si>
    <t>1ZKH;2DT6;2DT7</t>
  </si>
  <si>
    <t>Subunit of the splicing factor SF3A required for 'A'complex assembly formed by the stable binding of U2 snRNP to thebranchpoint sequence (BPS) in pre-mRNA. Sequence independentbinding of SF3A/SF3B complex upstream of the branch site isessential, it may anchor U2 snRNP to the pre-mRNA. May also beinvolved in the assembly of the 'E' complex.</t>
  </si>
  <si>
    <t>cell chemotaxis;cobalamin metabolic process;drug transmembrane transport;glutathione transmembrane transport;leukotriene metabolic process;phospholipid translocation;response to drug;sphingolipid translocation;transmembrane transport;transport;xenobiotic transport</t>
  </si>
  <si>
    <t>ATP binding;ATPase activity;ATPase activity, coupled to transmembrane movement of substances;ATPase-coupled anion transmembrane transporter activity;cobalamin-transporting ATPase activity;glutathione S-conjugate-exporting ATPase activity;glutathione transmembrane transporter activity;phospholipid-translocating ATPase activity;sphingolipid-translocating ATPase activity;transporter activity;xenobiotic transmembrane transporting ATPase activity</t>
  </si>
  <si>
    <t>basolateral plasma membrane;extracellular exosome;integral component of plasma membrane;membrane;plasma membrane</t>
  </si>
  <si>
    <t>ABC transporters;Antifolate resistance;MicroRNAs in cancer;Sphingolipid signaling pathway;Transporters;Vitamin digestion and absorption</t>
  </si>
  <si>
    <t>ABC transporters;Antifolate resistance;MicroRNAs in cancer;Sphingolipid signaling pathway;Vitamin digestion and absorption</t>
  </si>
  <si>
    <t>ABC_membrane;ABC_tran</t>
  </si>
  <si>
    <t>AAA+_ATPase;ABC_transporter_CS;ABC_transporter-like;ABC1_TM_dom;ABC1_TM_sf;Multidrug-R_assoc;P-loop_NTPase</t>
  </si>
  <si>
    <t>ABC-family proteins mediated transport;Cobalamin (Cbl, vitamin B12) transport and metabolism;Synthesis of Leukotrienes (LT) and Eoxins (EX)</t>
  </si>
  <si>
    <t>3D-structure;Alternative splicing;ATP-binding;Cell membrane;Complete proteome;Glycoprotein;Hydrolase;Membrane;Nucleotide-binding;Phosphoprotein;Polymorphism;Reference proteome;Repeat;Transmembrane;Transmembrane helix;Transport</t>
  </si>
  <si>
    <t>P33527</t>
  </si>
  <si>
    <t>MRP1_HUMAN</t>
  </si>
  <si>
    <t>Multidrug resistance-associated protein 1</t>
  </si>
  <si>
    <t>ABCC1</t>
  </si>
  <si>
    <t>MRP;MRP1</t>
  </si>
  <si>
    <t>ENSG00000103222;ENSG00000278183</t>
  </si>
  <si>
    <t>ENSP00000382342;ENSP00000483316</t>
  </si>
  <si>
    <t>P33527-1</t>
  </si>
  <si>
    <t>2CBZ;4C3Z</t>
  </si>
  <si>
    <t>Mediates export of organic anions and drugs from thecytoplasm. Mediates ATP-dependent transport of glutathione andglutathione conjugates, leukotriene C4, estradiol-17-beta-o-glucuronide, methotrexate, antiviral drugs and other xenobiotics.Confers resistance to anticancer drugs. Hydrolyzes ATP with lowefficiency.</t>
  </si>
  <si>
    <t>Lung, testis and peripheral blood mononuclearcells.</t>
  </si>
  <si>
    <t>Cell membrane {ECO:0000269|PubMed:16230346};Multi-pass membrane protein {ECO:0000255|PROSITE-ProRule:PRU00441,ECO:0000269|PubMed:16230346}.</t>
  </si>
  <si>
    <t>COPII-coated vesicle budding;intracellular protein transport</t>
  </si>
  <si>
    <t>COPII vesicle coat;cytosol;endomembrane system;endoplasmic reticulum;endoplasmic reticulum membrane;Golgi membrane;perinuclear region of cytoplasm</t>
  </si>
  <si>
    <t>Membrane trafficking;Protein processing in endoplasmic reticulum</t>
  </si>
  <si>
    <t>Congenital dyserythropoietic anemias (CDAs);Cowden syndrome</t>
  </si>
  <si>
    <t>Gelsolin;Sec23_BS;Sec23_helical;Sec23_trunk;zf-Sec23_Sec24</t>
  </si>
  <si>
    <t>ADF-H/Gelsolin-like_dom_sf;Gelsolin-like_dom;Gelsolin-like_dom_sf;Sec23;Sec23/24_helical_dom;Sec23/24_helical_dom_sf;Sec23/24_trunk_dom;Sec23_24_beta_S;Sec23_C;vWFA_dom_sf;Znf_Sec23_Sec24;Znf_Sec23_Sec24_sf</t>
  </si>
  <si>
    <t>Acetylation;Complete proteome;Congenital dyserythropoietic anemia;Cytoplasm;Cytoplasmic vesicle;Disease mutation;Endoplasmic reticulum;ER-Golgi transport;Hereditary hemolytic anemia;Membrane;Metal-binding;Polymorphism;Protein transport;Reference proteome;Transport;Zinc</t>
  </si>
  <si>
    <t>Q15437</t>
  </si>
  <si>
    <t>Congenital dyserythropoietic anemia type II</t>
  </si>
  <si>
    <t>SC23B_HUMAN</t>
  </si>
  <si>
    <t>Protein transport protein Sec23B {ECO:0000305}</t>
  </si>
  <si>
    <t>Sec23B {ECO:0000303|PubMed:8898360}</t>
  </si>
  <si>
    <t>SEC23B</t>
  </si>
  <si>
    <t>ENSG00000101310</t>
  </si>
  <si>
    <t>ENSP00000262544;ENSP00000338844;ENSP00000366685;ENSP00000366695</t>
  </si>
  <si>
    <t>Component of the coat protein complex II (COPII) whichpromotes the formation of transport vesicles from the endoplasmicreticulum (ER). The coat has two main functions, the physicaldeformation of the endoplasmic reticulum membrane into vesiclesand the selection of cargo molecules for their transport to theGolgi complex.</t>
  </si>
  <si>
    <t>Ubiquitously expressed.{ECO:0000269|PubMed:8898360}.</t>
  </si>
  <si>
    <t xml:space="preserve"> Cytoplasmic side{ECO:0000250|UniProtKB:Q15436}. Cytoplasm, cytosol{ECO:0000250|UniProtKB:Q15436}.; Cytoplasmic side{ECO:0000250|UniProtKB:Q15436}. Endoplasmic reticulum membrane{ECO:0000269|PubMed:26522472}; Peripheral membrane protein{ECO:0000250|UniProtKB:Q15436}; Peripheral membraneprotein {ECO:0000250|UniProtKB:Q15436};Cytoplasmic vesicle, COPII-coated vesiclemembrane {ECO:0000250|UniProtKB:Q15436}</t>
  </si>
  <si>
    <t>Cowden syndrome 7 (CWS7) [MIM:616858]: A form of Cowdensyndrome, a hamartomatous polyposis syndrome with age-relatedpenetrance. Cowden syndrome is characterized by hamartomatouslesions affecting derivatives of ectodermal, mesodermal andendodermal layers, macrocephaly, facial trichilemmomas (benigntumors of the hair follicle infundibulum), acral keratoses,papillomatous papules, and elevated risk for development ofseveral types of malignancy, particularly breast carcinoma inwomen and thyroid carcinoma in both men and women. Colon cancerand renal cell carcinoma have also been reported. Hamartomas canbe found in virtually every organ, but most commonly in the skin,gastrointestinal tract, breast and thyroid. CWS7 inheritance isautosomal dominant. {ECO:0000269|PubMed:26522472}. Note=Thedisease is caused by mutations affecting the gene represented inthis entry.Anemia, congenital dyserythropoietic, 2 (CDAN2)[MIM:224100]: An autosomal recessive blood disorder characterizedby morphological abnormalities of erythroblasts, ineffectiveerythropoiesis, normocytic anemia, iron overload, jaundice, andvariable splenomegaly. Ultrastructural features include bi- ormultinucleated erythroblasts in bone marrow, karyorrhexis, and thepresence of Gaucher-like bone marrow histiocytes. The mainbiochemical feature of the disease is defective glycosylation ofsome red blood cells membrane proteins.{ECO:0000269|PubMed:19561605, ECO:0000269|PubMed:19621418}.Note=The disease is caused by mutations affecting the generepresented in this entry.</t>
  </si>
  <si>
    <t>cell division;ER to Golgi vesicle-mediated transport;establishment of mitotic spindle orientation;Golgi organization;meiotic cell cycle;mitotic cell cycle checkpoint;mitotic metaphase plate congression;mitotic sister chromatid segregation;mitotic spindle assembly checkpoint;protein complex assembly;protein localization to kinetochore;protein transport;regulation of exit from mitosis;retrograde vesicle-mediated transport, Golgi to ER;sister chromatid cohesion</t>
  </si>
  <si>
    <t>centromeric DNA binding</t>
  </si>
  <si>
    <t>condensed chromosome kinetochore;cytosol;Dsl1/NZR complex;endoplasmic reticulum;endoplasmic reticulum membrane;kinetochore;kinetochore microtubule;membrane;nucleus;RZZ complex;spindle pole</t>
  </si>
  <si>
    <t>Zw10</t>
  </si>
  <si>
    <t>RZZ-complex_Zw10</t>
  </si>
  <si>
    <t>Amplification of signal from unattached kinetochores via a MAD2 inhibitory signal;COPI-dependent Golgi-to-ER retrograde traffic;Mitotic Prometaphase;Resolution of Sister Chromatid Cohesion;RHO GTPases Activate Formins;Separation of Sister Chromatids</t>
  </si>
  <si>
    <t>KNTC1-ZW10-ZWILCH complex;SNARE complex (RINT1, ZW10, p31);SNARE complex (RINT1, ZW10, p31, Stx18)</t>
  </si>
  <si>
    <t>Acetylation;Alternative splicing;Cell cycle;Cell division;Centromere;Chromosome;Coiled coil;Complete proteome;Cytoplasm;Cytoskeleton;Direct protein sequencing;Endoplasmic reticulum;ER-Golgi transport;Kinetochore;Membrane;Mitosis;Phosphoprotein;Polymorphism;Protein transport;Reference proteome;Transport</t>
  </si>
  <si>
    <t>O43264</t>
  </si>
  <si>
    <t>ZW10_HUMAN</t>
  </si>
  <si>
    <t>Centromere/kinetochore protein zw10 homolog</t>
  </si>
  <si>
    <t>ZW10</t>
  </si>
  <si>
    <t>ENSG00000086827</t>
  </si>
  <si>
    <t>ENSP00000200135;ENSP00000440879</t>
  </si>
  <si>
    <t>O43264-1;O43264-2</t>
  </si>
  <si>
    <t xml:space="preserve"> the function is proposed to dependon its association in the interphase NRZ complex which is believedto play a role in SNARE assembly at the ER (PubMed:15029241);Essential component of the mitotic checkpoint, whichprevents cells from prematurely exiting mitosis. Required for theassembly of the dynein-dynactin and MAD1-MAD2 complexes ontokinetochores. Its function related to the spindle assemblymachinery is proposed to depend on its association in the mitoticRZZ complex (PubMed:11590237, PubMed:15485811, PubMed:15824131).Involved in regulation of membrane traffic between the Golgi andthe endoplasmic reticulum (ER)</t>
  </si>
  <si>
    <t>Cytoplasm {ECO:0000269|PubMed:15029241}.Endoplasmic reticulum membrane {ECO:0000269|PubMed:15029241};Peripheral membrane protein {ECO:0000269|PubMed:15029241}.Chromosome, centromere, kinetochore {ECO:0000269|PubMed:11590237,ECO:0000269|PubMed:15485811, ECO:0000269|PubMed:15824131}.Cytoplasm, cytoskeleton, spindle {ECO:0000269|PubMed:11590237}.Note=Dynamic pattern of localization during the cell cycle. Inmost cells at interphase, present diffusely in the cytoplasm(PubMed:15029241). In prometaphase, associated with thekinetochore. At metaphase, detected both at the kinetochores and,most prominently, at the spindle, particularly at the spindlepoles. In very early anaphase, detected on segregatingkinetochores. In late anaphase and telophase, accumulates at thespindle midzone (PubMed:11590237). {ECO:0000269|PubMed:11590237,ECO:0000269|PubMed:15029241}.</t>
  </si>
  <si>
    <t>cellular response to actinomycin D;negative regulation of cell cycle arrest;negative regulation of protein ubiquitination involved in ubiquitin-dependent protein catabolic process;negative regulation of transcription from RNA polymerase II promoter;negative regulation of ubiquitin protein ligase activity;nuclear-transcribed mRNA catabolic process, nonsense-mediated decay;positive regulation of cell cycle arrest;positive regulation of cell proliferation;positive regulation of gene expression;positive regulation of signal transduction by p53 class mediator;positive regulation of transcription from RNA polymerase II promoter;protein stabilization;protein-DNA complex disassembly;ribosomal protein import into nucleus;rRNA processing;SRP-dependent cotranslational protein targeting to membrane;translation;translational initiation;viral transcription</t>
  </si>
  <si>
    <t>large ribosomal subunit rRNA binding;RNA binding;structural constituent of ribosome;transcription coactivator binding;ubiquitin ligase inhibitor activity;ubiquitin protein ligase binding</t>
  </si>
  <si>
    <t>cytoplasm;cytosol;cytosolic large ribosomal subunit;extracellular exosome;extracellular matrix;focal adhesion;membrane;nucleolus;nucleoplasm;protein complex;ribosome</t>
  </si>
  <si>
    <t>Ribosomal_L14</t>
  </si>
  <si>
    <t>Ribosomal_L14P;Ribosomal_L14P_CS;Ribosomal_L14P_sf</t>
  </si>
  <si>
    <t>3D-structure;Complete proteome;Phosphoprotein;Reference proteome;Ribonucleoprotein;Ribosomal protein</t>
  </si>
  <si>
    <t>P62829</t>
  </si>
  <si>
    <t>RL23_HUMAN</t>
  </si>
  <si>
    <t>60S ribosomal protein L23</t>
  </si>
  <si>
    <t>RPL23</t>
  </si>
  <si>
    <t>ENSG00000125691</t>
  </si>
  <si>
    <t>ENSP00000377865;ENSP00000420311</t>
  </si>
  <si>
    <t>cholesterol biosynthetic process;farnesyl diphosphate biosynthetic process;geranyl diphosphate biosynthetic process;regulation of cholesterol biosynthetic process;viral process</t>
  </si>
  <si>
    <t>dimethylallyltranstransferase activity;geranyltranstransferase activity;metal ion binding;RNA binding</t>
  </si>
  <si>
    <t>cytoplasm;cytosol;mitochondrion;nucleoplasm</t>
  </si>
  <si>
    <t>Human T-cell leukemia virus 1 infection;Influenza A;Prenyltransferases;Terpenoid backbone biosynthesis</t>
  </si>
  <si>
    <t>Human T-cell leukemia virus 1 infection;Influenza A;Metabolic pathways;Terpenoid backbone biosynthesis</t>
  </si>
  <si>
    <t>Alendronic acid;Ibandronic acid;Incadronic acid;Minodronic acid hydrate;Pamidronic acid;Risedronic acid;Zoledronic acid</t>
  </si>
  <si>
    <t>polyprenyl_synt</t>
  </si>
  <si>
    <t>Isoprenoid_synthase_dom_sf;Polyprenyl_synt;Polyprenyl_synt_CS</t>
  </si>
  <si>
    <t>3D-structure;Acetylation;Alternative splicing;Cholesterol biosynthesis;Cholesterol metabolism;Complete proteome;Cytoplasm;Disease mutation;Host-virus interaction;Isoprene biosynthesis;Lipid biosynthesis;Lipid metabolism;Magnesium;Metal-binding;Polymorphism;Reference proteome;Steroid biosynthesis;Steroid metabolism;Sterol biosynthesis;Sterol metabolism;Transferase</t>
  </si>
  <si>
    <t>P14324</t>
  </si>
  <si>
    <t>FPPS_HUMAN</t>
  </si>
  <si>
    <t>Farnesyl pyrophosphate synthase</t>
  </si>
  <si>
    <t>PP synthase;PS</t>
  </si>
  <si>
    <t>FDPS</t>
  </si>
  <si>
    <t>FPS;KIAA1293</t>
  </si>
  <si>
    <t>ENSG00000160752</t>
  </si>
  <si>
    <t>ENSP00000349078;ENSP00000357340;ENSP00000391755;ENSP00000478235;ENSP00000480142</t>
  </si>
  <si>
    <t>P14324-1;P14324-2</t>
  </si>
  <si>
    <t>1YQ7;1YV5;1ZW5;2F7M;2F89;2F8C;2F8Z;2F92;2F94;2F9K;2OPM;2OPN;2QIS;2RAH;2VF6;3B7L;3CP6;3N1V;3N1W;3N3L;3N45;3N46;3N49;3N5H;3N5J;3N6K;3RYE;3S4J;4DEM;4GA3;4H5C;4H5D;4H5E;4JVJ;4KFA;4KPD;4KPJ;4KQ5;4KQS;4KQU;4L2X;4LFV;4LPG;4LPH;4N1Z;4N9U;4NFI;4NFJ;4NFK;4NG6;4NKE;4NKF;4NUA;4OGU;4P0V;4P0W;4P0X;4PVX;4PVY;4Q23;4QPF;4QXS;4RXA;4XQR;4XQS;4XQT;5CG5;5CG6;5DGM;5DGN;5DGS;5DIQ;5DJP;5DJR;5DJV;5JA0;5JUZ;5JV0;5JV1;5JV2;5KSX</t>
  </si>
  <si>
    <t>2.5.1.10</t>
  </si>
  <si>
    <t>Key enzyme in isoprenoid biosynthesis which catalyzesthe formation of farnesyl diphosphate (FPP), a precursor forseveral classes of essential metabolites including sterols,dolichols, carotenoids, and ubiquinones. FPP also serves assubstrate for protein farnesylation and geranylgeranylation.Catalyzes the sequential condensation of isopentenyl pyrophosphatewith the allylic pyrophosphates, dimethylallyl pyrophosphate, andthen with the resultant geranylpyrophosphate to the ultimateproduct farnesyl pyrophosphate.</t>
  </si>
  <si>
    <t>Porokeratosis 9, multiple types (POROK9) [MIM:616631]: Aform of porokeratosis, a disorder of faulty keratinizationcharacterized by one or more atrophic patches surrounded by adistinctive hyperkeratotic ridgelike border called the cornoidlamella. The keratotic lesions can progress to overt cutaneousneoplasms, typically squamous cell carcinomas. Multiple clinicalvariants of porokeratosis are recognized, including porokeratosisof Mibelli, linear porokeratosis, disseminated superficial actinicporokeratosis, palmoplantar porokeratosis, and punctateporokeratosis. Different clinical presentations can be observedamong members of the same family. Individuals expressing more thanone variant have also been reported.{ECO:0000269|PubMed:26202976}. Note=The disease is caused bymutations affecting the gene represented in this entry.</t>
  </si>
  <si>
    <t>RBD_domain_sf;RBM12_RRM1;RBM12_RRM2;RBM12_RRM3;RBM12_RRM4;RBM12_RRM5;RRM_dom</t>
  </si>
  <si>
    <t>3D-structure;Complete proteome;Disease mutation;Nucleus;Phosphoprotein;Polymorphism;Reference proteome;Repeat;RNA-binding;Schizophrenia</t>
  </si>
  <si>
    <t>Q9NTZ6</t>
  </si>
  <si>
    <t>RBM12_HUMAN</t>
  </si>
  <si>
    <t>RNA-binding protein 12</t>
  </si>
  <si>
    <t>RBM12</t>
  </si>
  <si>
    <t>KIAA0765</t>
  </si>
  <si>
    <t>ENSG00000244462</t>
  </si>
  <si>
    <t>ENSP00000352668;ENSP00000363217;ENSP00000363228</t>
  </si>
  <si>
    <t>1WEL;2CPY;2DNN;2EK1;2EK6</t>
  </si>
  <si>
    <t>Nucleus {ECO:0000269|PubMed:9853615}.</t>
  </si>
  <si>
    <t>Schizophrenia 19 (SCZD19) [MIM:617629]: A complex,multifactorial psychotic disorder or group of disorderscharacterized by disturbances in the form and content of thought(e.g. delusions, hallucinations), in mood (e.g. inappropriateaffect), in sense of self and relationship to the external world(e.g. loss of ego boundaries, withdrawal), and in behavior (e.gbizarre or apparently purposeless behavior). Although it affectsemotions, it is distinguished from mood disorders in which suchdisturbances are primary. Similarly, there may be mild impairmentof cognitive function, and it is distinguished from the dementiasin which disturbed cognitive function is considered primary. Somepatients manifest schizophrenic as well as bipolar disordersymptoms and are often given the diagnosis of schizoaffectivedisorder. {ECO:0000269|PubMed:28628109}. Note=Diseasesusceptibility is associated with variations affecting the generepresented in this entry.</t>
  </si>
  <si>
    <t>apoptotic process;regulation of mRNA processing;regulation of transcription from RNA polymerase II promoter;transcription, DNA-templated</t>
  </si>
  <si>
    <t>double-stranded DNA binding;RNA binding;sequence-specific DNA binding</t>
  </si>
  <si>
    <t>nuclear body;nucleoplasm;nucleus</t>
  </si>
  <si>
    <t>RBD_domain_sf;RRM_dom;SAP_dom;SAP_dom_sf;SLTM</t>
  </si>
  <si>
    <t>Acetylation;Alternative splicing;Apoptosis;Coiled coil;Complete proteome;Direct protein sequencing;Isopeptide bond;Methylation;Nucleus;Phosphoprotein;Polymorphism;Reference proteome;Repressor;RNA-binding;Transcription;Transcription regulation;Ubl conjugation</t>
  </si>
  <si>
    <t>Q9NWH9</t>
  </si>
  <si>
    <t>SLTM_HUMAN</t>
  </si>
  <si>
    <t>SAFB-like transcription modulator</t>
  </si>
  <si>
    <t>SLTM</t>
  </si>
  <si>
    <t>MET</t>
  </si>
  <si>
    <t>ENSG00000137776</t>
  </si>
  <si>
    <t>ENSP00000369887</t>
  </si>
  <si>
    <t>Q9NWH9-1</t>
  </si>
  <si>
    <t>When overexpressed, acts as a general inhibitor oftranscription that eventually leads to apoptosis.</t>
  </si>
  <si>
    <t>Nucleus {ECO:0000250}. Note=Detected inpunctate structures. {ECO:0000250}.</t>
  </si>
  <si>
    <t>gene silencing by RNA;osteoblast differentiation;regulation of transcription, DNA-templated;RNA catabolic process;transcription, DNA-templated;viral process</t>
  </si>
  <si>
    <t>cadherin binding;nuclease activity;RNA binding;transcription cofactor activity</t>
  </si>
  <si>
    <t>cytoplasm;cytosol;dense body;extracellular exosome;melanosome;membrane;mitochondrion;nucleus;RISC complex</t>
  </si>
  <si>
    <t>SNase;TUDOR</t>
  </si>
  <si>
    <t>Silence_cplx_Nase-comp_TudorSN;SNase_OB-fold/TUDOR_sf;Staphylococal_nuclease_OB-fold;Thermonucl_AS;Tudor</t>
  </si>
  <si>
    <t>SNc;TUDOR</t>
  </si>
  <si>
    <t>STAT6-p100-RHA complex</t>
  </si>
  <si>
    <t>3D-structure;Acetylation;Complete proteome;Cytoplasm;Direct protein sequencing;Host-virus interaction;Isopeptide bond;Nucleus;Phosphoprotein;Reference proteome;Repeat;Transcription;Transcription regulation;Ubl conjugation</t>
  </si>
  <si>
    <t>Q7KZF4</t>
  </si>
  <si>
    <t>SND1_HUMAN</t>
  </si>
  <si>
    <t>Staphylococcal nuclease domain-containing protein 1</t>
  </si>
  <si>
    <t>SND1</t>
  </si>
  <si>
    <t>TDRD11</t>
  </si>
  <si>
    <t>ENSG00000197157</t>
  </si>
  <si>
    <t>ENSP00000346762</t>
  </si>
  <si>
    <t>2E6N;2HQE;2HQX;2O4X;3BDL;3OMC;3OMG;4QMG;5M9O</t>
  </si>
  <si>
    <t>Functions as a bridging factor between STAT6 and thebasal transcription factor. Plays a role in PIM1 regulation of MYBactivity. Functions as a transcriptional coactivator for theEpstein-Barr virus nuclear antigen 2 (EBNA2)</t>
  </si>
  <si>
    <t>Ubiquitously expressed.{ECO:0000269|PubMed:7651391}.</t>
  </si>
  <si>
    <t>Cytoplasm {ECO:0000269|PubMed:17081065}.Nucleus {ECO:0000269|PubMed:17081065}. Melanosome{ECO:0000269|PubMed:17081065}. Note=In IL-4 stimulated cellscolocalizes with STAT6 in the nucleus. Identified by massspectrometry in melanosome fractions from stage I to stage IV.</t>
  </si>
  <si>
    <t>anterior/posterior axon guidance;apoptotic process;axon guidance;Cdc42 protein signal transduction;cell-cell adhesion;inner ear morphogenesis;mammary gland duct morphogenesis;negative regulation of axon extension;neuron migration;nuclear migration;positive regulation of axon extension;positive regulation of cell motility;positive regulation of cell proliferation;Ras protein signal transduction;regulation of cell migration;substrate-dependent cell migration, cell extension</t>
  </si>
  <si>
    <t>basement membrane;cytoplasm;extracellular region</t>
  </si>
  <si>
    <t>Axon guidance;Glycosaminoglycan binding proteins</t>
  </si>
  <si>
    <t>Laminin_EGF;Laminin_N;NTR</t>
  </si>
  <si>
    <t>Galactose-bd-like_sf;Laminin_EGF;Laminin_N;Netrin_domain;Netrin_module_non-TIMP;TIMP-like_OB-fold</t>
  </si>
  <si>
    <t>C345C;EGF_Lam;LamNT</t>
  </si>
  <si>
    <t>DCC mediated attractive signaling;DSCAM interactions;Netrin mediated repulsion signals;Netrin-1 signaling;Regulation of commissural axon pathfinding by SLIT and ROBO;Role of second messengers in netrin-1 signaling</t>
  </si>
  <si>
    <t>3D-structure;Apoptosis;Complete proteome;Disulfide bond;Extracellular matrix;Glycoprotein;Laminin EGF-like domain;Polymorphism;Reference proteome;Repeat;Secreted;Signal</t>
  </si>
  <si>
    <t>O95631</t>
  </si>
  <si>
    <t>NET1_HUMAN</t>
  </si>
  <si>
    <t>Netrin-1</t>
  </si>
  <si>
    <t>NTN1</t>
  </si>
  <si>
    <t>NTN1L</t>
  </si>
  <si>
    <t>ENSG00000065320</t>
  </si>
  <si>
    <t>ENSP00000173229</t>
  </si>
  <si>
    <t>4URT</t>
  </si>
  <si>
    <t>Netrins control guidance of CNS commissural axons andperipheral motor axons. Its association with either DCC or someUNC5 receptors will lead to axon attraction or repulsion,respectively. It also serve as a survival factor via itsassociation with its receptors which prevent the initiation ofapoptosis. Involved in tumorigenesis by regulating apoptosis</t>
  </si>
  <si>
    <t>Widely expressed in normal adult tissues withhighest levels in heart, small intestine, colon, liver andprostate. Reduced expression in brain tumors and neuroblastomas.Expressed in epididymis (at protein level).{ECO:0000269|PubMed:20736409, ECO:0000269|PubMed:9950216}.</t>
  </si>
  <si>
    <t>aging;cellular response to amino acid starvation;cellular response to heat;cellular response to UV;negative regulation of guanyl-nucleotide exchange factor activity;negative regulation of translational initiation in response to stress;PERK-mediated unfolded protein response;positive regulation of neuron death;positive regulation of type B pancreatic cell apoptotic process;protein autophosphorylation;response to endoplasmic reticulum stress;response to manganese-induced endoplasmic reticulum stress;translational initiation;transmembrane transport</t>
  </si>
  <si>
    <t>ribosome binding;RNA binding;translation initiation factor activity</t>
  </si>
  <si>
    <t>cytoplasmic stress granule;cytosol;eukaryotic 48S preinitiation complex;eukaryotic translation initiation factor 2 complex;extracellular exosome;glial limiting end-foot;membrane;multi-eIF complex;nucleus;polysome;ribosome;translation initiation ternary complex</t>
  </si>
  <si>
    <t>Apoptosis;Autophagy - animal;Hepatitis C;Herpes simplex virus 1 infection;Influenza A;Measles;Non-alcoholic fatty liver disease (NAFLD);Protein processing in endoplasmic reticulum;RNA transport;Translation factors</t>
  </si>
  <si>
    <t>Apoptosis;Autophagy - animal;Hepatitis C;Herpes simplex virus 1 infection;Influenza A;Measles;Non-alcoholic fatty liver disease (NAFLD);Protein processing in endoplasmic reticulum;RNA transport</t>
  </si>
  <si>
    <t>EIF_2_alpha;S1</t>
  </si>
  <si>
    <t>NA-bd_OB-fold;S1_dom;S1_domain;TIF_2_asu;TIF2_asu_C;TIF2_asu_middle_sf</t>
  </si>
  <si>
    <t>S1</t>
  </si>
  <si>
    <t>ABC-family proteins mediated transport;Formation of the ternary complex, and subsequently, the 43S complex;GTP hydrolysis and joining of the 60S ribosomal subunit;L13a-mediated translational silencing of Ceruloplasmin expression;PERK regulates gene expression;Recycling of eIF2:GDP;Ribosomal scanning and start codon recognition;Translation initiation complex formation</t>
  </si>
  <si>
    <t>DNA-PK-Ku-eIF2-NF90-NF45 complex</t>
  </si>
  <si>
    <t>3D-structure;Acetylation;Complete proteome;Cytoplasm;Initiation factor;Phosphoprotein;Protein biosynthesis;Reference proteome;RNA-binding;Translation regulation</t>
  </si>
  <si>
    <t>P05198</t>
  </si>
  <si>
    <t>IF2A_HUMAN</t>
  </si>
  <si>
    <t>Eukaryotic translation initiation factor 2 subunit 1</t>
  </si>
  <si>
    <t>EIF2S1</t>
  </si>
  <si>
    <t>EIF2A</t>
  </si>
  <si>
    <t>ENSG00000134001</t>
  </si>
  <si>
    <t>ENSP00000256383;ENSP00000425299</t>
  </si>
  <si>
    <t>1KL9;1Q8K</t>
  </si>
  <si>
    <t>Functions in the early steps of protein synthesis byforming a ternary complex with GTP and initiator tRNA. Thiscomplex binds to a 40S ribosomal subunit, followed by mRNA bindingto form a 43S pre-initiation complex. Junction of the 60Sribosomal subunit to form the 80S initiation complex is precededby hydrolysis of the GTP bound to eIF-2 and release of an eIF-2-GDP binary complex. In order for eIF-2 to recycle and catalyzeanother round of initiation, the GDP bound to eIF-2 must exchangewith GTP by way of a reaction catalyzed by eIF-2B.</t>
  </si>
  <si>
    <t>Cytoplasm, Stress granule{ECO:0000250|UniProtKB:Q6ZWX6}. Note=Colocalizes with NANOS3 inthe stress granules. {ECO:0000250|UniProtKB:Q6ZWX6}.</t>
  </si>
  <si>
    <t>cellular response to interferon-gamma;Fc-gamma receptor signaling pathway involved in phagocytosis;mRNA transport;positive regulation of actin filament polymerization;positive regulation of cell migration;positive regulation of cell migration by vascular endothelial growth factor signaling pathway;positive regulation of cellular response to insulin stimulus;positive regulation of gene expression, epigenetic;positive regulation of protein targeting to membrane;positive regulation of vascular endothelial growth factor signaling pathway;protein targeting;protein targeting to membrane;regulation of bicellular tight junction assembly;vesicle transport along actin filament</t>
  </si>
  <si>
    <t>actin filament binding;actin-dependent ATPase activity;ATP binding;calmodulin binding;microfilament motor activity;protein C-terminus binding;Ral GTPase binding;receptor binding</t>
  </si>
  <si>
    <t>basal plasma membrane;brush border;cytoplasm;cytoplasmic vesicle membrane;cytosol;extracellular exosome;filamentous actin;lateral plasma membrane;membrane;membrane raft;microvillus;nuclear body;nuclear pore;nucleolus;nucleoplasm;phagocytic vesicle;plasma membrane;ruffle membrane;stereocilium membrane;unconventional myosin complex</t>
  </si>
  <si>
    <t>Chromosome and associated proteins;Cytoskeleton proteins;Exosome;Membrane trafficking;Protein phosphatases and associated proteins</t>
  </si>
  <si>
    <t>IQ;Myosin_head;Myosin_TH1</t>
  </si>
  <si>
    <t>IQ_motif_EF-hand-BS;Myosin_head_motor_dom;Myosin_TH1;MYSc_Myo1;P-loop_NTPase</t>
  </si>
  <si>
    <t>B-WICH complex positively regulates rRNA expression;Regulation of actin dynamics for phagocytic cup formation;Translocation of GLUT4 to the plasma membrane</t>
  </si>
  <si>
    <t>B-WICH complex</t>
  </si>
  <si>
    <t>3D-structure;Acetylation;Actin-binding;Alternative splicing;ATP-binding;Calmodulin-binding;Cell membrane;Cell projection;Complete proteome;Cytoplasm;Cytoplasmic vesicle;Direct protein sequencing;Membrane;Methylation;Motor protein;mRNA transport;Myosin;Nuclear pore complex;Nucleotide-binding;Nucleus;Phosphoprotein;Polymorphism;Protein transport;Reference proteome;Repeat;Translocation;Transport</t>
  </si>
  <si>
    <t>O00159</t>
  </si>
  <si>
    <t>MYO1C_HUMAN</t>
  </si>
  <si>
    <t>Unconventional myosin-Ic</t>
  </si>
  <si>
    <t>MYO1C</t>
  </si>
  <si>
    <t>ENSG00000197879</t>
  </si>
  <si>
    <t>ENSP00000352834;ENSP00000354283;ENSP00000412197;ENSP00000459174</t>
  </si>
  <si>
    <t>O00159-1;O00159-2;O00159-3</t>
  </si>
  <si>
    <t>4BYF</t>
  </si>
  <si>
    <t>Myosins are actin-based motor molecules with ATPaseactivity. Unconventional myosins serve in intracellular movements.Their highly divergent tails are presumed to bind to membranouscompartments, which would be moved relative to actin filaments.Involved in glucose transporter recycling in response to insulinby regulating movement of intracellular GLUT4-containing vesiclesto the plasma membrane. Component of the hair cell's (the sensorycells of the inner ear) adaptation-motor complex. Acts as amediator of adaptation of mechanoelectrical transduction instereocilia of vestibular hair cells. Binds phosphoinositides andlinks the actin cytoskeleton to cellular membranes</t>
  </si>
  <si>
    <t xml:space="preserve"> Peripheral membrane protein {ECO:0000250};Cytoplasmic side {ECO:0000250}. Cell projection, stereociliummembrane {ECO:0000250}. Cell projection, ruffle {ECO:0000250}.Cytoplasmic vesicle {ECO:0000250}. Note=Colocalizes with CABP1 andCIB1 at cell margin, membrane ruffles and punctate regions on thecell membrane. Colocalizes in adipocytes with GLUT4 at actin-basedmembranes. Colocalizes with GLUT4 at insulin-induced ruffles atthe cell membrane. Localizes transiently at cell membrane toregion known to be enriched in PIP2. Activation of phospholipase Cresults in its redistribution to the cytoplasm (By similarity).{ECO:0000250}.Isoform 3: Nucleus, nucleoplasm. Nucleus,nucleolus. Nucleus, nuclear pore complex. Note=Colocalizes withRNA polymerase II in the nucleus. Colocalizes with RNA polymeraseI in nucleoli (By similarity). In the nucleolus, is localizedpredominantly in dense fibrillar component (DFC) and in granularcomponent (GC). Accumulates strongly in DFC and GC duringactivation of transcription. Colocalizes with transcription sites.Colocalizes in the granular cortex at the periphery of thenucleolus with RPS6. Colocalizes in nucleoplasm with RPS6 andactin that are in contact with RNP particles. Colocalizes withRPS6 at the nuclear pore level. {ECO:0000250}.;Isoform 1: Cytoplasm{ECO:0000269|PubMed:22736583}. Nucleus{ECO:0000269|PubMed:22736583}. Note=Colocalizes with RNApolymerase II. Absent from nucleoli and does not colocalize withRNA polymerase I. Translocates to nuclear speckles upon exposureto inhibitors of RNA polymerase II transcription.Isoform 2: Cytoplasm. Cell membrane{ECO:0000250}</t>
  </si>
  <si>
    <t>amino acid transport;calcium ion transport;carbohydrate metabolic process;cell growth;L-alpha-amino acid transmembrane transport;leucine import;leukocyte migration;response to exogenous dsRNA;tryptophan transport</t>
  </si>
  <si>
    <t>cadherin binding;calcium:sodium antiporter activity;catalytic activity;double-stranded RNA binding;neutral amino acid transmembrane transporter activity;RNA binding</t>
  </si>
  <si>
    <t>apical plasma membrane;cell surface;cytosol;extracellular exosome;integral component of membrane;melanosome;membrane;nucleus;plasma membrane</t>
  </si>
  <si>
    <t>CD molecules;Exosome;Ferroptosis;mTOR signaling pathway;Protein digestion and absorption;Transporters</t>
  </si>
  <si>
    <t>Ferroptosis;mTOR signaling pathway;Protein digestion and absorption</t>
  </si>
  <si>
    <t>Alpha-amylase;SLC3A2_N</t>
  </si>
  <si>
    <t>Glyco_hydro_13_cat_dom;Glycoside_hydrolase_SF;SLC3A2_N</t>
  </si>
  <si>
    <t>Aamy</t>
  </si>
  <si>
    <t>CD98-LAT2-ITGB1 complex;ITGAV-ITGB3-SLC3A2 complex</t>
  </si>
  <si>
    <t>3D-structure;Acetylation;Alternative splicing;Amino-acid transport;Cell membrane;Complete proteome;Direct protein sequencing;Disulfide bond;Glycoprotein;Isopeptide bond;Membrane;Phosphoprotein;Reference proteome;Signal-anchor;Transmembrane;Transmembrane helix;Transport;Ubl conjugation</t>
  </si>
  <si>
    <t>P08195</t>
  </si>
  <si>
    <t>4F2_HUMAN</t>
  </si>
  <si>
    <t>4F2 cell-surface antigen heavy chain</t>
  </si>
  <si>
    <t>F2hc</t>
  </si>
  <si>
    <t>SLC3A2</t>
  </si>
  <si>
    <t>MDU1</t>
  </si>
  <si>
    <t>ENSG00000168003</t>
  </si>
  <si>
    <t>ENSP00000340815;ENSP00000367121;ENSP00000367122</t>
  </si>
  <si>
    <t>P08195-1;P08195-2;P08195-3</t>
  </si>
  <si>
    <t>2DH2;2DH3</t>
  </si>
  <si>
    <t>Required for the function of light chain amino-acidtransporters. Involved in sodium-independent, high-affinitytransport of large neutral amino acids such as phenylalanine,tyrosine, leucine, arginine and tryptophan. Involved in guidingand targeting of LAT1 and LAT2 to the plasma membrane. Whenassociated with SLC7A6 or SLC7A7 acts as an arginine/glutamineexchanger, following an antiport mechanism for amino acidtransport, influencing arginine release in exchange forextracellular amino acids. Plays a role in nitric oxide synthesisin human umbilical vein endothelial cells (HUVECs) via transportof L-arginine. Required for normal and neoplastic cell growth.When associated with SLC7A5/LAT1, is also involved in thetransport of L-DOPA across the blood-brain barrier, and that ofthyroid hormones triiodothyronine (T3) and thyroxine (T4) acrossthe cell membrane in tissues such as placenta. Involved in theuptake of methylmercury (MeHg) when administered as the L-cysteineor D,L-homocysteine complexes, and hence plays a role in metal ionhomeostasis and toxicity. When associated with SLC7A5 or SLC7A8,involved in the cellular activity of small molecular weightnitrosothiols, via the stereoselective transport of L-nitrosocysteine (L-CNSO) across the transmembrane. Together withICAM1, regulates the transport activity LAT2 in polarizedintestinal cells, by generating and delivering intracellularsignals. When associated with SLC7A5, plays an important role intransporting L-leucine from the circulating blood to the retinaacross the inner blood-retinal barrier. When associated withLAPTM4B, recruits SLC3A2 and SLC7A5 to lysosomes to promoteleucine uptake into these organelles and is required for mTORC1activation (PubMed:25998567).</t>
  </si>
  <si>
    <t>Expressed ubiquitously in all tissues testedwith highest levels detected in kidney, placenta and testis andweakest level in thymus. During gestation, expression in theplacenta was significantly stronger at full-term than at the mid-trimester stage. Expressed in HUVECS and at low levels in restingperipheral blood T-lymphocytes and quiescent fibroblasts. Alsoexpressed in fetal liver and in the astrocytic process of primaryastrocytic gliomas. Expressed in retinal endothelial cells and inthe intestinal epithelial cell line C2BBe1.{ECO:0000269|PubMed:11389679, ECO:0000269|PubMed:11557028,ECO:0000269|PubMed:11742812, ECO:0000269|PubMed:12716892,ECO:0000269|PubMed:14603368, ECO:0000269|PubMed:15980244,ECO:0000269|PubMed:16496379, ECO:0000269|PubMed:3265470,ECO:0000269|PubMed:3480538}.</t>
  </si>
  <si>
    <t xml:space="preserve"> Single-pass type IImembrane protein. Melanosome. Note=Identified by mass spectrometryin melanosome fractions from stage I to stage IV. Localized to theplasma membrane when associated with SLC7A5 or SLC7A8. Localizedto the placental apical membrane. Located selectively at cell-celladhesion sites (By similarity). Colocalized with SLC7A8/LAT2 atthe basolateral membrane of kidney proximal tubules and smallintestine epithelia. Expressed in both luminal and abluminalmembranes of brain capillary endothelial cells (By similarity).{ECO:0000250}.;Apical cell membrane</t>
  </si>
  <si>
    <t>cellular amino acid biosynthetic process;glutamate biosynthetic process;glutamate catabolic process;glutamine metabolic process;mitochondrion organization;positive regulation of insulin secretion;substantia nigra development;tricarboxylic acid metabolic process</t>
  </si>
  <si>
    <t>ADP binding;ATP binding;glutamate dehydrogenase (NAD+) activity;glutamate dehydrogenase [NAD(P)+] activity;GTP binding;identical protein binding;leucine binding;NAD+ binding</t>
  </si>
  <si>
    <t>cytoplasm;mitochondrial matrix;mitochondrion</t>
  </si>
  <si>
    <t>Alanine, aspartate and glutamate metabolism;Arginine biosynthesis;D-Glutamine and D-glutamate metabolism;Exosome;Necroptosis;Nitrogen metabolism;Proximal tubule bicarbonate reclamation</t>
  </si>
  <si>
    <t>Alanine, aspartate and glutamate metabolism;Arginine biosynthesis;Carbon metabolism;D-Glutamine and D-glutamate metabolism;Metabolic pathways;Necroptosis;Nitrogen metabolism;Proximal tubule bicarbonate reclamation</t>
  </si>
  <si>
    <t>Familial hyperinsulinemic hypoglycemia;Secondary hyperammonemia</t>
  </si>
  <si>
    <t>ELFV_dehydrog;ELFV_dehydrog_N</t>
  </si>
  <si>
    <t>Glu/Leu/Phe/Val_DH;Glu/Leu/Phe/Val_DH_AS;Glu/Leu/Phe/Val_DH_C;Glu/Leu/Phe/Val_DH_dimer_dom;NAD(P)-bd_dom_sf;NAD_bind_Glu_DH</t>
  </si>
  <si>
    <t>ELFV_dehydrog</t>
  </si>
  <si>
    <t>Amino acid synthesis and interconversion (transamination);Transcriptional activation of mitochondrial biogenesis</t>
  </si>
  <si>
    <t>3D-structure;Acetylation;ADP-ribosylation;Alternative splicing;ATP-binding;Complete proteome;Direct protein sequencing;Disease mutation;GTP-binding;Mitochondrion;NADP;Nucleotide-binding;Oxidoreductase;Phosphoprotein;Reference proteome;Transit peptide</t>
  </si>
  <si>
    <t>P00367</t>
  </si>
  <si>
    <t>Hyperinsulinism-hyperammonemia syndrome</t>
  </si>
  <si>
    <t>DHE3_HUMAN</t>
  </si>
  <si>
    <t>Glutamate dehydrogenase 1, mitochondrial</t>
  </si>
  <si>
    <t>DH 1</t>
  </si>
  <si>
    <t>GLUD1</t>
  </si>
  <si>
    <t>GLUD</t>
  </si>
  <si>
    <t>ENSG00000148672</t>
  </si>
  <si>
    <t>ENSP00000277865</t>
  </si>
  <si>
    <t>P00367-1</t>
  </si>
  <si>
    <t>1L1F;1NR1</t>
  </si>
  <si>
    <t>1.4.1.3</t>
  </si>
  <si>
    <t>Mitochondrial glutamate dehydrogenase that converts L-glutamate into alpha-ketoglutarate. Plays a key role in glutamineanaplerosis by producing alpha-ketoglutarate, an importantintermediate in the tricarboxylic acid cycle. May be involved inlearning and memory reactions by increasing the turnover of theexcitatory neurotransmitter glutamate (By similarity)</t>
  </si>
  <si>
    <t>Familial hyperinsulinemic hypoglycemia 6 (HHF6)[MIM:606762]: Familial hyperinsulinemic hypoglycemia [MIM:256450],also referred to as congenital hyperinsulinism, nesidioblastosis,or persistent hyperinsulinemic hypoglycemia of infancy (PPHI), isthe most common cause of persistent hypoglycemia in infancy and isdue to defective negative feedback regulation of insulin secretionby low glucose levels. In HHF6 elevated oxidation rate ofglutamate to alpha-ketoglutarate stimulates insulin secretion inthe pancreatic beta cells, while they impair detoxification ofammonium in the liver. {ECO:0000269|PubMed:10636977,ECO:0000269|PubMed:11214910, ECO:0000269|PubMed:11297618,ECO:0000269|PubMed:9571255}. Note=The disease is caused bymutations affecting the gene represented in this entry.</t>
  </si>
  <si>
    <t>collagen biosynthetic process;collagen metabolic process;negative regulation of cell proliferation;peptidyl-lysine hydroxylation</t>
  </si>
  <si>
    <t>iron ion binding;L-ascorbic acid binding;procollagen-proline 3-dioxygenase activity</t>
  </si>
  <si>
    <t>catalytic complex;endoplasmic reticulum</t>
  </si>
  <si>
    <t>2OG-FeII_Oxy_3</t>
  </si>
  <si>
    <t>Oxoglu/Fe-dep_dioxygenase;Pro_4_hyd_alph;TPR-like_helical_dom_sf</t>
  </si>
  <si>
    <t>Alternative splicing;Coiled coil;Complete proteome;Dioxygenase;Endoplasmic reticulum;Glycoprotein;Iron;Metal-binding;Oxidoreductase;Polymorphism;Reference proteome;Repeat;Signal;TPR repeat;Vitamin C</t>
  </si>
  <si>
    <t>Q8IVL6</t>
  </si>
  <si>
    <t>P3H3_HUMAN</t>
  </si>
  <si>
    <t>Prolyl 3-hydroxylase 3 {ECO:0000312|HGNC:HGNC:19318}</t>
  </si>
  <si>
    <t>P3H3</t>
  </si>
  <si>
    <t>LEPREL2</t>
  </si>
  <si>
    <t>ENSG00000110811</t>
  </si>
  <si>
    <t>ENSP00000478600</t>
  </si>
  <si>
    <t>Q8IVL6-1</t>
  </si>
  <si>
    <t>1.14.11.7</t>
  </si>
  <si>
    <t>Part of a complex composed of PLOD1, P3H3 and P3H4 thatcatalyzes hydroxylation of lysine residues in collagen alphachains and is required for normal assembly and cross-linkling ofcollagen fibrils. Required for normal hydroxylation of lysineresidues in type I collagen chains in skin, bone, tendon, aortaand cornea. Required for normal skin stability via its role inhydroxylation of lysine residues in collagen alpha chains and incollagen fibril assembly. Apparently not required for normalprolyl 3-hydroxylation on collagen chains, possibly because itfunctions redundantly with other prolyl 3-hydroxylases</t>
  </si>
  <si>
    <t>Detected in fetal cartilage (at protein level)(PubMed:28115524). Weak expression in heart, lung, ovary andskeletal muscle (PubMed:8723724). {ECO:0000269|PubMed:28115524,ECO:0000269|PubMed:8723724}.</t>
  </si>
  <si>
    <t>ion transport;macroautophagy;protein import into mitochondrial matrix;protein targeting to mitochondrion</t>
  </si>
  <si>
    <t>porin activity;protein channel activity;protein transmembrane transporter activity</t>
  </si>
  <si>
    <t>cytosol;extracellular exosome;integral component of membrane;integral component of mitochondrial outer membrane;mitochondrial inner membrane;mitochondrial outer membrane;mitochondrial outer membrane translocase complex;mitochondrion;pore complex</t>
  </si>
  <si>
    <t>Amyotrophic lateral sclerosis (ALS);Mitochondrial biogenesis;Transporters</t>
  </si>
  <si>
    <t>Porin_Euk/Tom40</t>
  </si>
  <si>
    <t>Mitochondrial protein import;Pink/Parkin Mediated Mitophagy</t>
  </si>
  <si>
    <t>APP-TOM40 complex;TOM complex (TOM5, TOM6, TOM7, TOM20, TOM22, TOM40, TOM70), mitochondrial;TOM7 120K intermediate assembly complex (TOM7, TOM22, TOM40), mitochondrial</t>
  </si>
  <si>
    <t>Alternative splicing;Complete proteome;Direct protein sequencing;Ion transport;Membrane;Mitochondrion;Mitochondrion outer membrane;Porin;Protein transport;Reference proteome;Transmembrane;Transmembrane beta strand;Transport</t>
  </si>
  <si>
    <t>O96008</t>
  </si>
  <si>
    <t>TOM40_HUMAN</t>
  </si>
  <si>
    <t>Mitochondrial import receptor subunit TOM40 homolog</t>
  </si>
  <si>
    <t>TOMM40</t>
  </si>
  <si>
    <t>C19orf1;PEREC1;TOM40</t>
  </si>
  <si>
    <t>ENSG00000130204</t>
  </si>
  <si>
    <t>ENSP00000252487;ENSP00000385184;ENSP00000410339;ENSP00000466084</t>
  </si>
  <si>
    <t>O96008-1;O96008-2</t>
  </si>
  <si>
    <t>Channel-forming protein essential for import of proteinprecursors into mitochondria.</t>
  </si>
  <si>
    <t xml:space="preserve"> Multi-pass membrane protein{ECO:0000255}.;Mitochondrion outer membrane{ECO:0000269|PubMed:15644312}</t>
  </si>
  <si>
    <t>intrinsic apoptotic signaling pathway by p53 class mediator;positive regulation of calcium-mediated signaling;purine ribonucleotide catabolic process;regulation of transcription, DNA-templated;signal transduction;transcription, DNA-templated</t>
  </si>
  <si>
    <t>hydrolase activity;nucleotide binding;protein kinase C binding</t>
  </si>
  <si>
    <t>cytoskeleton;cytosol;extracellular exosome;histone deacetylase complex;nucleus;plasma membrane</t>
  </si>
  <si>
    <t>HIT</t>
  </si>
  <si>
    <t>Histidine_triad_CS;Histidine_triad_HIT;HIT-like;HIT-like_sf</t>
  </si>
  <si>
    <t>HINT1-SP1 complex;HINT1-TIP60 complex;HINT1-UBC3-RBX1 complex</t>
  </si>
  <si>
    <t>3D-structure;Acetylation;Apoptosis;Complete proteome;Cytoplasm;Direct protein sequencing;Disease mutation;Hydrolase;Neuropathy;Nucleotide-binding;Nucleus;Phosphoprotein;Reference proteome;Transcription;Transcription regulation</t>
  </si>
  <si>
    <t>P49773</t>
  </si>
  <si>
    <t>Autosomal recessive axonal neuropathy with neuromyotonia</t>
  </si>
  <si>
    <t>HINT1_HUMAN</t>
  </si>
  <si>
    <t>Histidine triad nucleotide-binding protein 1</t>
  </si>
  <si>
    <t>HINT1</t>
  </si>
  <si>
    <t>HINT;PKCI1;PRKCNH1</t>
  </si>
  <si>
    <t>ENSG00000169567</t>
  </si>
  <si>
    <t>ENSP00000304229</t>
  </si>
  <si>
    <t>1AV5;1KPA;1KPB;1KPC;1KPE;1KPF;3TW2;4EQE;4EQG;4EQH;4ZKL;4ZKV;5ED3;5ED6;5EMT;5I2E;5I2F;5IPB;5IPC;5IPD;5IPE;5KLY;5KLZ;5KM0;5KM1;5KM2;5KM3;5KM4;5KM6;5KMA;5KMB;5KMC;5O8G;5O8I;5WA8;5WA9;6B42</t>
  </si>
  <si>
    <t>Hydrolyzes purine nucleotide phosphoramidates with asingle phosphate group, including adenosine 5'monophosphoramidate(AMP-NH2), adenosine 5'monophosphomorpholidate (AMP-morpholidate)and guanosine 5'monophosphomorpholidate (GMP-morpholidate).Hydrolyzes lysyl-AMP (AMP-N-epsilon-(N-alpha-acetyl lysine methylester)) generated by lysine tRNA ligase, as well as Met-AMP, His-AMP and Asp-AMP, lysyl-GMP (GMP-N-epsilon-(N-alpha-acetyl lysinemethyl ester)) and AMP-N-alanine methyl ester. Can also convertadenosine 5'-O-phosphorothioate and guanosine 5'-O-phosphorothioate to the corresponding nucleoside 5'-O-phosphateswith concomitant release of hydrogen sulfide. In addition,functions as scaffolding protein that modulates transcriptionalactivation by the LEF1/TCF1-CTNNB1 complex and by the complexformed with MITF and CTNNB1. Modulates p53/TP53 levels andp53/TP53-mediated apoptosis. Modulates proteasomal degradation oftarget proteins by the SCF (SKP2-CUL1-F-box protein) E3 ubiquitin-protein ligase complex.</t>
  </si>
  <si>
    <t>Cytoplasm. Nucleus. Note=Interaction withCDK7 leads to a more nuclear localization.</t>
  </si>
  <si>
    <t>Neuromyotonia and axonal neuropathy, autosomal recessive(NMAN) [MIM:137200]: An autosomal recessive neurologic disordercharacterized by onset in the first or second decade of aperipheral axonal neuropathy predominantly affecting motor morethan sensory nerves. The axonal neuropathy is reminiscent ofCharcot-Marie-Tooth disease type 2 and distal hereditary motorneuropathy. Individuals with NMAN also have delayed musclerelaxation and action myotonia associated with neuromyotonicdischarges on needle EMG resulting from hyperexcitability of theperipheral nerves. {ECO:0000269|PubMed:16835243,ECO:0000269|PubMed:22961002}. Note=The disease is caused bymutations affecting the gene represented in this entry.</t>
  </si>
  <si>
    <t>beta-catenin destruction complex disassembly;canonical Wnt signaling pathway;intracellular signal transduction;negative regulation of canonical Wnt signaling pathway;non-canonical Wnt signaling pathway;non-canonical Wnt signaling pathway via JNK cascade;planar cell polarity pathway involved in neural tube closure;positive regulation of GTPase activity;positive regulation of JUN kinase activity;positive regulation of protein phosphorylation;positive regulation of transcription, DNA-templated;protein stabilization;regulation of cellular protein localization;response to drug;Wnt signaling pathway;Wnt signaling pathway, planar cell polarity pathway</t>
  </si>
  <si>
    <t>beta-catenin binding;frizzled binding;protease binding;protein heterodimerization activity;Rac GTPase binding;receptor binding</t>
  </si>
  <si>
    <t>cytosol;nuclear chromatin</t>
  </si>
  <si>
    <t>Basal cell carcinoma;Breast cancer;Cushing syndrome;Gastric cancer;Hepatocellular carcinoma;Hippo signaling pathway;Human papillomavirus infection;Melanogenesis;mTOR signaling pathway;Notch signaling pathway;Pathways in cancer;Signaling pathways regulating pluripotency of stem cells;Wnt signaling pathway</t>
  </si>
  <si>
    <t>Robinow syndrome</t>
  </si>
  <si>
    <t>DEP;Dishevelled;DIX;Dsh_C;PDZ</t>
  </si>
  <si>
    <t>DEP_dom;Dishevelled_C-dom;Dishevelled_fam;Dishevelled_protein_dom;DIX;Dsh/Dvl-rel;DVL3;PDZ;PDZ_sf;Ubiquitin-like_domsf;WH_DNA-bd_sf;WH-like_DNA-bd_sf</t>
  </si>
  <si>
    <t>DAX;DEP;PDZ</t>
  </si>
  <si>
    <t>Degradation of DVL;Disassembly of the destruction complex and recruitment of AXIN to the membrane;Negative regulation of TCF-dependent signaling by DVL-interacting proteins;PCP/CE pathway;RHO GTPases Activate Formins;TCF dependent signaling in response to WNT;WNT mediated activation of DVL</t>
  </si>
  <si>
    <t>Alternative splicing;Complete proteome;Cytoplasm;Developmental protein;Dwarfism;Methylation;Phosphoprotein;Polymorphism;Reference proteome;Ubl conjugation;Wnt signaling pathway</t>
  </si>
  <si>
    <t>Q92997</t>
  </si>
  <si>
    <t>DVL3_HUMAN</t>
  </si>
  <si>
    <t>Segment polarity protein dishevelled homolog DVL-3</t>
  </si>
  <si>
    <t>ishevelled-3</t>
  </si>
  <si>
    <t>DVL3</t>
  </si>
  <si>
    <t>KIAA0208</t>
  </si>
  <si>
    <t>ENSG00000161202</t>
  </si>
  <si>
    <t>ENSP00000316054;ENSP00000405885</t>
  </si>
  <si>
    <t>Q92997-1;Q92997-2</t>
  </si>
  <si>
    <t>May play a role in the signal transduction pathwaymediated by multiple Wnt genes.</t>
  </si>
  <si>
    <t>Robinow syndrome, autosomal dominant 3 (DRS3)[MIM:616894]: A form of Robinow syndrome, a rare skeletaldysplasia syndrome characterized by dysmorphic features resemblinga fetal face, mesomelic limb shortening, genital hypoplasia, renalanomalies, and costovertebral segmentation defects.{ECO:0000269|PubMed:26924530}. Note=The disease is caused bymutations affecting the gene represented in this entry.</t>
  </si>
  <si>
    <t>exocytosis</t>
  </si>
  <si>
    <t>dipeptidase activity</t>
  </si>
  <si>
    <t>cytoplasm;nuclear membrane;nucleus</t>
  </si>
  <si>
    <t>Peptidase_C69</t>
  </si>
  <si>
    <t>Acetylation;Alternative splicing;Complete proteome;Cytoplasm;Direct protein sequencing;Exocytosis;Polymorphism;Reference proteome</t>
  </si>
  <si>
    <t>Q12765</t>
  </si>
  <si>
    <t>SCRN1_HUMAN</t>
  </si>
  <si>
    <t>Secernin-1</t>
  </si>
  <si>
    <t>SCRN1</t>
  </si>
  <si>
    <t>KIAA0193</t>
  </si>
  <si>
    <t>ENSG00000136193</t>
  </si>
  <si>
    <t>ENSP00000242059;ENSP00000386872;ENSP00000388942;ENSP00000409068;ENSP00000414245</t>
  </si>
  <si>
    <t>Q12765-1;Q12765-2;Q12765-3</t>
  </si>
  <si>
    <t>Regulates exocytosis in mast cells. Increases both theextent of secretion and the sensitivity of mast cells tostimulation with calcium (By similarity).</t>
  </si>
  <si>
    <t>bone resorption;central nervous system development;epithelial cell differentiation;IRE1-mediated unfolded protein response;lipid metabolic process;lysosome organization;nervous system development;neuromuscular process controlling balance;peptide catabolic process;protein catabolic process;proteolysis</t>
  </si>
  <si>
    <t>endopeptidase activity;metal ion binding;peptidase activity;peptide binding;serine-type endopeptidase activity;serine-type peptidase activity;tripeptidyl-peptidase activity</t>
  </si>
  <si>
    <t>extracellular exosome;lysosomal lumen;lysosome;melanosome;mitochondrion</t>
  </si>
  <si>
    <t>Chaperones and folding catalysts;Exosome;Lysosome;Peptidases</t>
  </si>
  <si>
    <t>Autosomal recessive spinocerebellar ataxias;Jansky-Bielschowsky disease;Neuronal ceroid lipofuscinosis</t>
  </si>
  <si>
    <t>Cerliponase alfa</t>
  </si>
  <si>
    <t>Pro-kuma_activ</t>
  </si>
  <si>
    <t>Peptidase/Inhibitor_I9;Peptidase_S8/S53_dom_sf;S53_propep;Sedolisin_dom</t>
  </si>
  <si>
    <t>3D-structure;Alternative splicing;Autocatalytic cleavage;Calcium;Complete proteome;Direct protein sequencing;Disease mutation;Disulfide bond;Epilepsy;Glycoprotein;Hydrolase;Lysosome;Metal-binding;Neurodegeneration;Neuronal ceroid lipofuscinosis;Polymorphism;Protease;Reference proteome;Serine protease;Signal;Spinocerebellar ataxia;Zymogen</t>
  </si>
  <si>
    <t>O14773</t>
  </si>
  <si>
    <t>Childhood-onset autosomal recessive slowly progressive spinocerebellar ataxia;CLN2 disease</t>
  </si>
  <si>
    <t>TPP1_HUMAN</t>
  </si>
  <si>
    <t>Tripeptidyl-peptidase 1</t>
  </si>
  <si>
    <t>PP-1</t>
  </si>
  <si>
    <t>TPP1</t>
  </si>
  <si>
    <t xml:space="preserve"> ORFNames=GIG1;CLN2</t>
  </si>
  <si>
    <t>ENSG00000166340</t>
  </si>
  <si>
    <t>ENSP00000299427;ENSP00000437066</t>
  </si>
  <si>
    <t>O14773-1;O14773-2</t>
  </si>
  <si>
    <t>1R60;3EDY;3EE6</t>
  </si>
  <si>
    <t>3.4.14.9</t>
  </si>
  <si>
    <t>Lysosomal serine protease with tripeptidyl-peptidase Iactivity. May act as a non-specific lysosomal peptidase whichgenerates tripeptides from the breakdown products produced bylysosomal proteinases. Requires substrates with an unsubstitutedN-terminus (By similarity).</t>
  </si>
  <si>
    <t>Detected in all tissues examined with highestlevels in heart and placenta and relatively similar levels inother tissues.</t>
  </si>
  <si>
    <t>Lysosome {ECO:0000269|PubMed:19941651}.Melanosome {ECO:0000269|PubMed:12643545}. Note=Identified by massspectrometry in melanosome fractions from stage I to stage IV.{ECO:0000269|PubMed:12643545}.</t>
  </si>
  <si>
    <t>Ceroid lipofuscinosis, neuronal, 2 (CLN2) [MIM:204500]: Aform of neuronal ceroid lipofuscinosis. Neuronal ceroidlipofuscinoses are progressive neurodegenerative, lysosomalstorage diseases characterized by intracellular accumulation ofautofluorescent liposomal material, and clinically by seizures,dementia, visual loss, and/or cerebral atrophy. The lipopigmentpattern seen most often in CLN2 consists of curvilinear profiles.{ECO:0000269|PubMed:10330339, ECO:0000269|PubMed:10665500,ECO:0000269|PubMed:11241479, ECO:0000269|PubMed:11339651,ECO:0000269|PubMed:11589012, ECO:0000269|PubMed:12376936,ECO:0000269|PubMed:12414822, ECO:0000269|PubMed:12698559,ECO:0000269|PubMed:14736728, ECO:0000269|PubMed:19201763,ECO:0000269|PubMed:20340139, ECO:0000269|PubMed:21990111,ECO:0000269|PubMed:22612257, ECO:0000269|PubMed:9295267}. Note=Thedisease is caused by mutations affecting the gene represented inthis entry.Spinocerebellar ataxia, autosomal recessive, 7 (SCAR7)[MIM:609270]: Spinocerebellar ataxia defines a clinically andgenetically heterogeneous group of cerebellar disorders. Patientsshow progressive incoordination of gait and often poorcoordination of hands, speech and eye movements, due todegeneration of the cerebellum with variable involvement of thebrainstem and spinal cord. SCAR7 patients show difficulty walkingand writing, dysarthria, limb ataxia, and cerebellar atrophy.{ECO:0000269|PubMed:23418007}. Note=The disease is caused bymutations affecting the gene represented in this entry.</t>
  </si>
  <si>
    <t>cellular response to thyroid hormone stimulus;collagen catabolic process;decidualization;epithelial cell differentiation;neutrophil degranulation;proteolysis;proteolysis involved in cellular protein catabolic process;regulation of apoptotic process;regulation of catalytic activity;toll-like receptor signaling pathway;viral entry into host cell</t>
  </si>
  <si>
    <t>collagen binding;cysteine-type endopeptidase activity;cysteine-type peptidase activity;peptidase activity;proteoglycan binding;serine-type endopeptidase activity</t>
  </si>
  <si>
    <t>endolysosome lumen;extracellular exosome;extracellular region;extracellular space;ficolin-1-rich granule lumen;intracellular;intracellular membrane-bounded organelle;lysosome;melanosome;mitochondrion;nucleolus;perinuclear region of cytoplasm</t>
  </si>
  <si>
    <t>Antigen processing and presentation;Apoptosis;Autophagy - animal;Chaperones and folding catalysts;Exosome;Glycosaminoglycan binding proteins;Lysosome;NOD-like receptor signaling pathway;Peptidases;Renin secretion</t>
  </si>
  <si>
    <t>Antigen processing and presentation;Apoptosis;Autophagy - animal;Lysosome;NOD-like receptor signaling pathway;Renin secretion</t>
  </si>
  <si>
    <t>Tropical calcific pancreatitis</t>
  </si>
  <si>
    <t>Peptidase_C1;Propeptide_C1</t>
  </si>
  <si>
    <t>Pept_asp_AS;Pept_cys_AS;Pept_his_AS;Peptidase_C1A;Peptidase_C1A_C;Propeptide_C1A</t>
  </si>
  <si>
    <t>Pept_C1</t>
  </si>
  <si>
    <t>Assembly of collagen fibrils and other multimeric structures;Collagen degradation;MHC class II antigen presentation;Neutrophil degranulation;Trafficking and processing of endosomal TLR</t>
  </si>
  <si>
    <t>3D-structure;Acetylation;Complete proteome;Direct protein sequencing;Disulfide bond;Glycoprotein;Hydrolase;Lysosome;Polymorphism;Protease;Reference proteome;Secreted;Signal;Thiol protease;Zymogen</t>
  </si>
  <si>
    <t>P07858</t>
  </si>
  <si>
    <t>CATB_HUMAN</t>
  </si>
  <si>
    <t>Cathepsin B</t>
  </si>
  <si>
    <t>CTSB</t>
  </si>
  <si>
    <t>CPSB</t>
  </si>
  <si>
    <t>ENSG00000164733</t>
  </si>
  <si>
    <t>ENSP00000342070;ENSP00000345672;ENSP00000409917;ENSP00000432244;ENSP00000433215;ENSP00000434217;ENSP00000435105</t>
  </si>
  <si>
    <t>1CSB;1GMY;1HUC;1PBH;2IPP;2PBH;3AI8;3CBJ;3CBK;3K9M;3PBH</t>
  </si>
  <si>
    <t>3.4.22.1</t>
  </si>
  <si>
    <t>Thiol protease which is believed to participate inintracellular degradation and turnover of proteins. Has also beenimplicated in tumor invasion and metastasis.</t>
  </si>
  <si>
    <t>Lysosome {ECO:0000269|PubMed:16733801}.Melanosome. Secreted, extracellular space {ECO:0000250}.Note=Identified by mass spectrometry in melanosome fractions fromstage I to stage IV.</t>
  </si>
  <si>
    <t>autophagosome assembly;cholesterol efflux;intracellular protein transport;protein stabilization;vesicle docking;vesicle fusion</t>
  </si>
  <si>
    <t>early endosome membrane;endomembrane system;extracellular exosome;Golgi membrane;integral component of membrane;membrane raft;phagocytic vesicle;phagophore assembly site;recycling endosome membrane;SNARE complex;vesicle</t>
  </si>
  <si>
    <t>Exosome;Membrane trafficking;Phagosome</t>
  </si>
  <si>
    <t>Phagosome</t>
  </si>
  <si>
    <t>SNARE;Syntaxin_2</t>
  </si>
  <si>
    <t>SNARE complex (HGS, SNAP25, STX13);SNARE complex (SNAP25, VAMP3, VAMP2, NAPB, STX13);SNARE complex (VAMP2, SNAP25, STX13)</t>
  </si>
  <si>
    <t>3D-structure;Acetylation;Coiled coil;Complete proteome;Endosome;Golgi apparatus;Membrane;Phosphoprotein;Polymorphism;Protein transport;Reference proteome;Transmembrane;Transmembrane helix;Transport</t>
  </si>
  <si>
    <t>Q86Y82</t>
  </si>
  <si>
    <t>STX12_HUMAN</t>
  </si>
  <si>
    <t>Syntaxin-12</t>
  </si>
  <si>
    <t>STX12</t>
  </si>
  <si>
    <t>ENSG00000117758</t>
  </si>
  <si>
    <t>ENSP00000363054</t>
  </si>
  <si>
    <t>2DNX</t>
  </si>
  <si>
    <t>SNARE that acts to regulate protein transport betweenlate endosomes and the trans-Golgi network. The SNARE complexcontaining STX6, STX12, VAMP4 and VTI1A mediates vesicle fusion(in vitro) (By similarity). Through complex formation with GRIP1,GRIA2 and NSG1 controls the intracellular fate of AMPAR and theendosomal sorting of the GRIA2 subunit toward recycling andmembrane targeting (By similarity).</t>
  </si>
  <si>
    <t xml:space="preserve"> Cytoplasmicside {ECO:0000305}. Early endosome membrane{ECO:0000250|UniProtKB:G3V7P1}; Single-pass type IV membrane protein{ECO:0000250|UniProtKB:G3V7P1}. Endomembrane system {ECO:0000305}; Single-pass type IV membraneprotein {ECO:0000250|UniProtKB:G3V7P1}.; Single-pass type IV membraneprotein {ECO:0000305}. Recycling endosome membrane{ECO:0000250|UniProtKB:G3V7P1}; Single-pass type IVmembrane protein {ECO:0000250|UniProtKB:G3V7P1}. Golgi apparatusmembrane;Endosome membrane;Single-pass type IV membrane protein {ECO:0000305}</t>
  </si>
  <si>
    <t>integral component of membrane;membrane</t>
  </si>
  <si>
    <t>DUF647</t>
  </si>
  <si>
    <t>RUS_fam</t>
  </si>
  <si>
    <t>Acetylation;Alternative splicing;Complete proteome;Membrane;Phosphoprotein;Polymorphism;Reference proteome;Transmembrane;Transmembrane helix</t>
  </si>
  <si>
    <t>Q96GQ5</t>
  </si>
  <si>
    <t>RUS1_HUMAN</t>
  </si>
  <si>
    <t>RUS1 family protein C16orf58</t>
  </si>
  <si>
    <t>C16orf58</t>
  </si>
  <si>
    <t>ENSG00000140688</t>
  </si>
  <si>
    <t>ENSP00000317579;ENSP00000398074</t>
  </si>
  <si>
    <t>Q96GQ5-1</t>
  </si>
  <si>
    <t>DNA replication;negative regulation of transcription from RNA polymerase II promoter;positive regulation of transcription from RNA polymerase II promoter;transcription from RNA polymerase II promoter</t>
  </si>
  <si>
    <t>DNA binding;DNA binding transcription factor activity;transcription factor activity, RNA polymerase II distal enhancer sequence-specific binding</t>
  </si>
  <si>
    <t>Transcription factors</t>
  </si>
  <si>
    <t>Marshall-Smith syndrome</t>
  </si>
  <si>
    <t>CTF_NFI;MH1;NfI_DNAbd_pre-N</t>
  </si>
  <si>
    <t>CTF/NFI;CTF/NFI_DNA-bd_CS;CTF/NFI_DNA-bd_N;CTF/NFI_DNA-bd-dom;MAD_homology1_Dwarfin-type</t>
  </si>
  <si>
    <t>DWA</t>
  </si>
  <si>
    <t>RNA Polymerase III Abortive And Retractive Initiation;RNA Polymerase III Transcription Termination</t>
  </si>
  <si>
    <t>Activator;Alternative splicing;Complete proteome;Disease mutation;DNA replication;DNA-binding;Isopeptide bond;Methylation;Nucleus;Phosphoprotein;Reference proteome;Transcription;Transcription regulation;Ubl conjugation</t>
  </si>
  <si>
    <t>Q14938</t>
  </si>
  <si>
    <t>Marshall-Smith syndrome;Sotos syndrome</t>
  </si>
  <si>
    <t>NFIX_HUMAN</t>
  </si>
  <si>
    <t>Nuclear factor 1 X-type</t>
  </si>
  <si>
    <t>F1-X;uclear factor 1/X</t>
  </si>
  <si>
    <t>NFIX</t>
  </si>
  <si>
    <t>ENSG00000008441</t>
  </si>
  <si>
    <t>ENSP00000380781;ENSP00000466389;ENSP00000467512;ENSP00000467785;ENSP00000468794</t>
  </si>
  <si>
    <t>Q14938-1;Q14938-3;Q14938-4;Q14938-5;Q14938-6</t>
  </si>
  <si>
    <t>Recognizes and binds the palindromic sequence 5'-TTGGCNNNNNGCCAA-3' present in viral and cellular promoters and inthe origin of replication of adenovirus type 2. These proteins areindividually capable of activating transcription and replication.</t>
  </si>
  <si>
    <t>Widely expressed.{ECO:0000269|PubMed:20673863}.</t>
  </si>
  <si>
    <t>Sotos syndrome 2 (SOTOS2) [MIM:614753]: A form of Sotossyndrome, a childhood overgrowth syndrome characterized byprenatal and postnatal overgrowth, developmental delay, mentalretardation, advanced bone age, and abnormal craniofacialmorphology. SOTOS2 patients have macrocephaly, long narrow face,high forehead, slender habitus, scoliosis, and unusual behaviorcharacterized especially by anxiety. {ECO:0000269|PubMed:20673863,ECO:0000269|PubMed:22301465, ECO:0000269|PubMed:26193383,ECO:0000269|PubMed:26200704}. Note=The disease is caused bymutations affecting the gene represented in this entry.Marshall-Smith syndrome (MRSHSS) [MIM:602535]: A distinctmalformation syndrome characterized by accelerated skeletalmaturation, relative failure to thrive, respiratory difficulties,mental retardation, and unusual facies, including prominentforehead, shallow orbits, blue sclerae, depressed nasal bridge,and micrognathia. Additional skeletal findings include long andthin tubular bones, broad middle phalanges with relatively narrowdistal phalanges, and scoliosis. {ECO:0000269|PubMed:20673863,ECO:0000269|PubMed:26200704}. Note=The disease is caused bymutations affecting the gene represented in this entry.</t>
  </si>
  <si>
    <t>autophagosome assembly;macroautophagy;negative stranded viral RNA replication;protein homooligomerization;protein lipidation involved in autophagosome assembly;protein localization to phagophore assembly site;protein transport;xenophagy</t>
  </si>
  <si>
    <t>GTPase binding;identical protein binding;ubiquitin-like protein transferase activity</t>
  </si>
  <si>
    <t>autophagosome;autophagosome membrane;axoneme;cytosol;phagophore assembly site membrane</t>
  </si>
  <si>
    <t>Autophagy - animal;Autophagy - other;Membrane trafficking;Mitochondrial biogenesis;NOD-like receptor signaling pathway</t>
  </si>
  <si>
    <t>Autophagy - animal;Autophagy - other;NOD-like receptor signaling pathway</t>
  </si>
  <si>
    <t>Crohn disease;Inflammatory bowel disease (IBD)</t>
  </si>
  <si>
    <t>ATG16;WD40</t>
  </si>
  <si>
    <t>Autophagy-rel_prot_16;G-protein_beta_WD-40_rep;WD40/YVTN_repeat-like_dom_sf;WD40_repeat;WD40_repeat_CS;WD40_repeat_dom;WD40_repeat_dom_sf</t>
  </si>
  <si>
    <t>3D-structure;Alternative splicing;Autophagy;Coiled coil;Complete proteome;Cytoplasm;Membrane;Phosphoprotein;Polymorphism;Protein transport;Reference proteome;Repeat;Transport;WD repeat</t>
  </si>
  <si>
    <t>Q676U5</t>
  </si>
  <si>
    <t>Crohn disease</t>
  </si>
  <si>
    <t>A16L1_HUMAN</t>
  </si>
  <si>
    <t>Autophagy-related protein 16-1</t>
  </si>
  <si>
    <t>ATG16L1</t>
  </si>
  <si>
    <t>APG16L</t>
  </si>
  <si>
    <t>ENSG00000085978;ENSG00000281089</t>
  </si>
  <si>
    <t>ENSP00000318259;ENSP00000362625;ENSP00000375872;ENSP00000375875;ENSP00000487298;ENSP00000487446;ENSP00000487455;ENSP00000487542</t>
  </si>
  <si>
    <t>Q676U5-1;Q676U5-2;Q676U5-4;Q676U5-5</t>
  </si>
  <si>
    <t>4GDK;4GDL;4NAW;4TQ0;5D7G;5NPV;5NPW;5NUV</t>
  </si>
  <si>
    <t>Plays an essential role in autophagy: interacts withATG12-ATG5 to mediate the conjugation of phosphatidylethanolamine(PE) to LC3 (MAP1LC3A, MAP1LC3B or MAP1LC3C), to produce amembrane-bound activated form of LC3 named LC3-II. Thereby,controls the elongation of the nascent autophagosomal membrane(PubMed:24553140, PubMed:23376921, PubMed:24954904,PubMed:27273576, PubMed:23392225). Regulates mitochondrialantiviral signaling (MAVS)-dependent type I interferon (IFN-I)production (PubMed:25645662). Negatively regulates NOD1- and NOD2-driven inflammatory cytokine response (PubMed:24238340). Plays arole in regulating morphology and function of Paneth cell(PubMed:18849966).</t>
  </si>
  <si>
    <t xml:space="preserve"> Peripheral membrane protein{ECO:0000250}. Note=Recruited to omegasomes membranes by WIPI2.Omegasomes are endoplasmic reticulum connected strutures at theorigin of preautophagosomal structures. Localized topreautophagosomal structure (PAS) where it is involved in themembrane targeting of ATG5. Localizes also to discrete punctaealong the ciliary axoneme. {ECO:0000250|UniProtKB:Q8C0J2}.;Cytoplasm {ECO:0000269|PubMed:23392225}.Preautophagosomal structure membrane {ECO:0000269|PubMed:20639872,ECO:0000269|PubMed:23392225}</t>
  </si>
  <si>
    <t xml:space="preserve"> fistulas andgranulomas are not observed. Both diseases include extraintestinalinflammation of the skin, eyes, or joints.{ECO:0000269|PubMed:17200669, ECO:0000269|PubMed:17435756,ECO:0000269|PubMed:17484864, ECO:0000269|PubMed:18047540,ECO:0000269|PubMed:18499543, ECO:0000269|PubMed:18985712,ECO:0000269|PubMed:19659808, ECO:0000269|PubMed:24553140,ECO:0000269|PubMed:24656308, ECO:0000269|PubMed:25645662,ECO:0000269|PubMed:27273576}. Note=Disease susceptibility isassociated with variations affecting the gene represented in thisentry.; it may containgranulomas or be associated with intestinal or perianal fistulas.In contrast, in ulcerative colitis, the inflammation is continuousand limited to rectal and colonic mucosal layers;Inflammatory bowel disease 10 (IBD10) [MIM:611081]: Achronic, relapsing inflammation of the gastrointestinal tract witha complex etiology. It is subdivided into Crohn disease andulcerative colitis phenotypes. Crohn disease may affect any partof the gastrointestinal tract from the mouth to the anus, but mostfrequently it involves the terminal ileum and colon. Bowelinflammation is transmural and discontinuous</t>
  </si>
  <si>
    <t>apoptotic signaling pathway;calcium ion transport;ion transmembrane transport;mitochondrial calcium ion homeostasis;protein homooligomerization;regulation of muscle contraction</t>
  </si>
  <si>
    <t>calcium ion binding;calcium-dependent phospholipid binding;calcium-dependent protein binding;cholesterol binding;GTP binding;ligand-gated ion channel activity;lipid binding;protein homodimerization activity</t>
  </si>
  <si>
    <t>extracellular exosome;focal adhesion;late endosome membrane;lysosomal membrane;melanosome;membrane;mitochondrion;perinuclear region of cytoplasm</t>
  </si>
  <si>
    <t>Annexin;Annexin_repeat;Annexin_repeat_CS;Annexin_sf;ANX6</t>
  </si>
  <si>
    <t>LRP-1-Alpha-2-M-annexin VI complex</t>
  </si>
  <si>
    <t>3D-structure;Acetylation;Alternative splicing;Annexin;Calcium;Calcium/phospholipid-binding;Complete proteome;Cytoplasm;Direct protein sequencing;Phosphoprotein;Reference proteome;Repeat</t>
  </si>
  <si>
    <t>P08133</t>
  </si>
  <si>
    <t>ANXA6_HUMAN</t>
  </si>
  <si>
    <t>Annexin A6</t>
  </si>
  <si>
    <t>ANXA6</t>
  </si>
  <si>
    <t>ANX6</t>
  </si>
  <si>
    <t>ENSG00000197043</t>
  </si>
  <si>
    <t>ENSP00000346550;ENSP00000430517</t>
  </si>
  <si>
    <t>P08133-1;P08133-2</t>
  </si>
  <si>
    <t>1M9I</t>
  </si>
  <si>
    <t>May associate with CD21. May regulate the release ofCa(2+) from intracellular stores.</t>
  </si>
  <si>
    <t>Cytoplasm {ECO:0000250}. Melanosome{ECO:0000269|PubMed:17081065}. Note=Identified by massspectrometry in melanosome fractions from stage I to stage IV.</t>
  </si>
  <si>
    <t>chromatin remodeling;chromosome segregation;circadian regulation of gene expression;circadian rhythm;DNA replication;DNA topological change;embryonic cleavage;peptidyl-serine phosphorylation;phosphorylation;programmed cell death;protein sumoylation;response to drug;viral process</t>
  </si>
  <si>
    <t>ATP binding;chromatin binding;core promoter sequence-specific DNA binding;DNA binding;DNA topoisomerase type I activity;double-stranded DNA binding;protein domain specific binding;protein serine/threonine kinase activity;RNA binding;single-stranded DNA binding;supercoiled DNA binding</t>
  </si>
  <si>
    <t>DNA topoisomerase complex (ATP-hydrolyzing);fibrillar center;nucleolus;nucleoplasm;nucleus;P-body;perikaryon;protein-DNA complex;replication fork protection complex</t>
  </si>
  <si>
    <t>DNA replication proteins</t>
  </si>
  <si>
    <t>Aclarubicin;Belotecan hydrochloride;Cositecan;Edotecarin;Elsamitrucin;Etirinotecan pegol;Exatecan mesylate;Firtecan pegol;Irinotecan;Lurtotecan dihydrochloride;Pegamotecan;Rubitecan;Sacituzumab govitecan;Tenifatecan;Topotecan;Trastuzumab deruxtecan</t>
  </si>
  <si>
    <t>Topo_C_assoc;Topoisom_I;Topoisom_I_N</t>
  </si>
  <si>
    <t>DNA_brk_join_enz;DNA_topo_DNA_db_N_dom1;DNA_topo_DNA_db_N_dom2;TopoI;TopoI_AS;TopoI_C_dom;TopoI_cat_a/b-sub_euk;TopoI_cat_a-hlx-sub_euk;TopoI_cat_euk;TopoI_DNA-bd_euk;TopoI_DNA-bd_euk_N_sf;TopoI_euk</t>
  </si>
  <si>
    <t>TOPEUc</t>
  </si>
  <si>
    <t>SUMOylation of DNA replication proteins</t>
  </si>
  <si>
    <t>DNA synthesome complex (13 subunits);DNA synthesome complex (17 subunits);Nop56p-associated pre-rRNA complex;RC complex during G2/M-phase of cell cycle;RC complex during S-phase of cell cycle;TFIIIC containing-TOP1-SUB1 complex;TOP1-PSF-P54 complex</t>
  </si>
  <si>
    <t>3D-structure;Acetylation;Biological rhythms;Chromosomal rearrangement;Complete proteome;Direct protein sequencing;DNA-binding;Host-virus interaction;Isomerase;Isopeptide bond;Nucleus;Phosphoprotein;Polymorphism;Proto-oncogene;Reference proteome;Topoisomerase;Ubl conjugation</t>
  </si>
  <si>
    <t>P11387</t>
  </si>
  <si>
    <t>TOP1_HUMAN</t>
  </si>
  <si>
    <t>DNA topoisomerase 1</t>
  </si>
  <si>
    <t>TOP1</t>
  </si>
  <si>
    <t>ENSG00000198900</t>
  </si>
  <si>
    <t>ENSP00000354522</t>
  </si>
  <si>
    <t>1A31;1A35;1A36;1EJ9;1K4S;1K4T;1LPQ;1NH3;1R49;1RR8;1RRJ;1SC7;1SEU;1T8I;1TL8</t>
  </si>
  <si>
    <t>5.99.1.2</t>
  </si>
  <si>
    <t>Releases the supercoiling and torsional tension of DNAintroduced during the DNA replication and transcription bytransiently cleaving and rejoining one strand of the DNA duplex.Introduces a single-strand break via transesterification at atarget site in duplex DNA. The scissile phosphodiester is attackedby the catalytic tyrosine of the enzyme, resulting in theformation of a DNA-(3'-phosphotyrosyl)-enzyme intermediate and theexpulsion of a 5'-OH DNA strand. The free DNA strand then rotatesaround the intact phosphodiester bond on the opposing strand, thusremoving DNA supercoils. Finally, in the religation step, the DNA5'-OH attacks the covalent intermediate to expel the active-sitetyrosine and restore the DNA phosphodiester backbone (Bysimilarity). Regulates the alternative splicing of tissue factor(F3) pre-mRNA in endothelial cells. Involved in the circadiantranscription of the core circadian clock component ARNTL/BMAL1 byaltering the chromatin structure around the ROR response elements(ROREs) on the ARNTL/BMAL1 promoter</t>
  </si>
  <si>
    <t>Endothelial cells.{ECO:0000269|PubMed:19168442}.</t>
  </si>
  <si>
    <t>Nucleus, nucleolus{ECO:0000269|PubMed:12149243}. Nucleus, nucleoplasm{ECO:0000269|PubMed:12149243}. Note=Diffuse nuclear localizationwith some enrichment in nucleoli. On CPT treatment, cleared fromnucleoli into nucleoplasm. Sumoylated forms found in bothnucleoplasm and nucleoli.</t>
  </si>
  <si>
    <t>20)(p15;Note=A chromosomal aberration involving TOP1 is found ina form of therapy-related myelodysplastic syndrome. Translocationt(11;q11) with NUP98. {ECO:0000269|PubMed:10556215}.</t>
  </si>
  <si>
    <t>negative regulation of translation;positive regulation of dendrite morphogenesis;positive regulation of dendritic spine morphogenesis</t>
  </si>
  <si>
    <t>cytoplasmic stress granule;cytosol;dendrite;integral component of plasma membrane;membrane;P-body</t>
  </si>
  <si>
    <t>Caprin-1_C</t>
  </si>
  <si>
    <t>Caprin;Caprin-1_C</t>
  </si>
  <si>
    <t>3D-structure;Acetylation;Alternative splicing;Cell projection;Coiled coil;Complete proteome;Cytoplasm;Differentiation;Direct protein sequencing;Glycoprotein;Methylation;Phosphoprotein;Polymorphism;Protein synthesis inhibitor;Reference proteome;RNA-binding</t>
  </si>
  <si>
    <t>Q14444</t>
  </si>
  <si>
    <t>CAPR1_HUMAN</t>
  </si>
  <si>
    <t>Caprin-1</t>
  </si>
  <si>
    <t>CAPRIN1</t>
  </si>
  <si>
    <t>GPIAP1;GPIP137;M11S1;RNG105</t>
  </si>
  <si>
    <t>ENSG00000135387</t>
  </si>
  <si>
    <t>ENSP00000340329;ENSP00000374296;ENSP00000434150;ENSP00000434204</t>
  </si>
  <si>
    <t>Q14444-1;Q14444-2</t>
  </si>
  <si>
    <t>4WBE;4WBP</t>
  </si>
  <si>
    <t>May regulate the transport and translation of mRNAs ofproteins involved in synaptic plasticity in neurons and cellproliferation and migration in multiple cell types. Binds directlyand selectively to MYC and CCND2 RNAs. In neuronal cells, directlybinds to several mRNAs associated with RNA granules, includingBDNF, CAMK2A, CREB1, MAP2, NTRK2 mRNAs, as well as to GRIN1 andKPNB1 mRNAs, but not to rRNAs.</t>
  </si>
  <si>
    <t>Cytoplasm, cytosol. Cell projection,dendrite. Note=Associated with RNA granules. {ECO:0000250}.</t>
  </si>
  <si>
    <t>canonical glycolysis;glucose metabolic process</t>
  </si>
  <si>
    <t>ADP-specific glucokinase activity;metal ion binding</t>
  </si>
  <si>
    <t>endoplasmic reticulum;endoplasmic reticulum membrane;extracellular region;membrane</t>
  </si>
  <si>
    <t>Carbon metabolism;Glycolysis / Gluconeogenesis;Metabolic pathways</t>
  </si>
  <si>
    <t>ADP_PFK_GK</t>
  </si>
  <si>
    <t>ADP_PFK/GK;Ribokinase-like</t>
  </si>
  <si>
    <t>Glycolysis</t>
  </si>
  <si>
    <t>Alternative splicing;Complete proteome;Glycolysis;Kinase;Magnesium;Metal-binding;Polymorphism;Reference proteome;Secreted;Signal;Transferase</t>
  </si>
  <si>
    <t>Q9BRR6</t>
  </si>
  <si>
    <t>ADPGK_HUMAN</t>
  </si>
  <si>
    <t>ADP-dependent glucokinase</t>
  </si>
  <si>
    <t>DPGK;DP-GK</t>
  </si>
  <si>
    <t>ADPGK</t>
  </si>
  <si>
    <t>ENSG00000159322</t>
  </si>
  <si>
    <t>ENSP00000312250;ENSP00000397694;ENSP00000454304;ENSP00000454367;ENSP00000458102</t>
  </si>
  <si>
    <t>Q9BRR6-2;Q9BRR6-4;Q9BRR6-6</t>
  </si>
  <si>
    <t>2.7.1.147</t>
  </si>
  <si>
    <t>Catalyzes the phosphorylation of D-glucose to D-glucose6-phosphate using ADP as the phosphate donor. GDP and CDP canreplace ADP, but with reduced efficiency (By similarity)</t>
  </si>
  <si>
    <t>brain development;hematopoietic progenitor cell differentiation;microtubule cytoskeleton organization;mitotic spindle organization;neuroblast proliferation</t>
  </si>
  <si>
    <t>calcium ion binding;microtubule binding;tubulin binding</t>
  </si>
  <si>
    <t>cytosol;microtubule;microtubule associated complex;mitotic spindle midzone;mitotic spindle pole;perinuclear region of cytoplasm</t>
  </si>
  <si>
    <t>HELP;WD40</t>
  </si>
  <si>
    <t>HELP;Quinoprotein_ADH-like_supfam;WD40/YVTN_repeat-like_dom_sf;WD40_repeat;WD40_repeat_dom;WD40_repeat_dom_sf</t>
  </si>
  <si>
    <t>3D-structure;Alternative splicing;Complete proteome;Cytoplasm;Cytoskeleton;Disease mutation;Epilepsy;Lissencephaly;Mental retardation;Microtubule;Phosphoprotein;Polymorphism;Reference proteome;Repeat;WD repeat</t>
  </si>
  <si>
    <t>O00423</t>
  </si>
  <si>
    <t>EMAL1_HUMAN</t>
  </si>
  <si>
    <t>Echinoderm microtubule-associated protein-like 1</t>
  </si>
  <si>
    <t>MAP-1;uEMAP-1</t>
  </si>
  <si>
    <t>EML1</t>
  </si>
  <si>
    <t>EMAP1;EMAPL;EMAPL1</t>
  </si>
  <si>
    <t>ENSG00000066629</t>
  </si>
  <si>
    <t>ENSP00000262233;ENSP00000334314</t>
  </si>
  <si>
    <t>O00423-1;O00423-3</t>
  </si>
  <si>
    <t>4CI8</t>
  </si>
  <si>
    <t>Modulates the assembly and organization of themicrotubule cytoskeleton, and probably plays a role in regulatingthe orientation of the mitotic spindle and the orientation of theplane of cell division. Required for normal proliferation ofneuronal progenitor cells in the developing brain and for normalbrain development. Does not affect neuron migration per se</t>
  </si>
  <si>
    <t xml:space="preserve"> expressed in most tissues with theexception of thymus and peripheral blood lymphocytes.{ECO:0000269|PubMed:10521658}.;Ubiquitous</t>
  </si>
  <si>
    <t>Cytoplasm {ECO:0000250|UniProtKB:Q05BC3}.Cytoplasm, perinuclear region {ECO:0000250|UniProtKB:Q05BC3}.Cytoplasm, cytoskeleton {ECO:0000269|PubMed:24859200}.Note=Detected in cytoplasmic punctae. Co-localizes withmicrotubules (PubMed:24859200). Enriched in perinuclear regionsduring interphase and in the region of spindle microtubules duringmetaphase. Enriched at the midzone during telophase andcytokinesis. Detected at growth cones in neurons (By similarity).{ECO:0000250|UniProtKB:Q05BC3, ECO:0000269|PubMed:24859200}.</t>
  </si>
  <si>
    <t>Band heterotopia (BH) [MIM:600348]: A brain malformationof the lissencephaly spectrum, resulting from disordered neuronalmigration and characterized by bands of gray matter interposed inthe central white matter. Disease features include severedevelopmental delay with intellectual disability, enlarged headcircumference, periventricular and ribbon-like subcorticalheterotopia, polymicrogyria and agenesis of the corpus callosum.{ECO:0000269|PubMed:24859200}. Note=The disease is caused bymutations affecting the gene represented in this entry.</t>
  </si>
  <si>
    <t>Class_I_gatase-like</t>
  </si>
  <si>
    <t>Complete proteome {ECO:0000313|Proteomes:UP000005640};ECO:0000213|PeptideAtlas:A0A0B4J2D5};Reference proteome {ECO:0000313|Proteomes:UP000005640};Signal {ECO:0000256|SAM:SignalP}</t>
  </si>
  <si>
    <t>A0A0B4J2D5;P0DPI2</t>
  </si>
  <si>
    <t>A0A0B4J2D5_HUMAN</t>
  </si>
  <si>
    <t>LOC102724023</t>
  </si>
  <si>
    <t>ENSG00000280071</t>
  </si>
  <si>
    <t>ENSP00000480313</t>
  </si>
  <si>
    <t>A0A0B4J2D5</t>
  </si>
  <si>
    <t>brain development;homophilic cell adhesion via plasma membrane adhesion molecules;negative regulation of cell adhesion;neural tube closure;neuroblast proliferation;positive regulation of axonogenesis;positive regulation of neuron projection development;regulation of cell shape;regulation of GTPase activity;regulation of neuron migration;regulation of protein phosphorylation;semaphorin-plexin signaling pathway</t>
  </si>
  <si>
    <t>semaphorin receptor activity</t>
  </si>
  <si>
    <t>cell surface;extracellular exosome;integral component of plasma membrane</t>
  </si>
  <si>
    <t>Plexin_cytopl;PSI;Sema;TIG</t>
  </si>
  <si>
    <t>Ig_E-set;Ig-like_fold;IPT_dom;Plexin;Plexin_cytoplasmic_RasGAP_dom;Plexin_repeat;PSI;Rho_GTPase_activation_prot;Semap_dom;Semap_dom_sf;WD40/YVTN_repeat-like_dom_sf</t>
  </si>
  <si>
    <t>IPT;PSI;Sema</t>
  </si>
  <si>
    <t>3D-structure;Cell membrane;Complete proteome;Developmental protein;Disulfide bond;Glycoprotein;Membrane;Phosphoprotein;Polymorphism;Receptor;Reference proteome;Repeat;Signal;Transmembrane;Transmembrane helix</t>
  </si>
  <si>
    <t>O15031</t>
  </si>
  <si>
    <t>PLXB2_HUMAN</t>
  </si>
  <si>
    <t>Plexin-B2</t>
  </si>
  <si>
    <t>PLXNB2</t>
  </si>
  <si>
    <t>KIAA0315</t>
  </si>
  <si>
    <t>ENSG00000196576</t>
  </si>
  <si>
    <t>ENSP00000352288;ENSP00000409171</t>
  </si>
  <si>
    <t>Cell surface receptor for SEMA4C, SEMA4D and SEMA4G thatplays an important role in cell-cell signaling. Binding to class 4semaphorins promotes downstream activation of RHOA andphosphorylation of ERBB2 at 'Tyr-1248'. Required for normaldifferentiation and migration of neuronal cells during braincorticogenesis and for normal embryonic brain development.Regulates the migration of cerebellar granule cells in thedeveloping brain. Plays a role in RHOA activation and subsequentchanges of the actin cytoskeleton. Plays a role in axon guidance,invasive growth and cell migration. May modulate the activity ofRAC1 and CDC42. Down-regulates macrophage migration in wound-healing assays (in vitro) (By similarity).</t>
  </si>
  <si>
    <t>Cell membrane {ECO:0000269|PubMed:12533544};Single-pass type I membrane protein {ECO:0000269|PubMed:12533544}.</t>
  </si>
  <si>
    <t>vesicle-mediated transport</t>
  </si>
  <si>
    <t>cytoplasm;cytosol;endosome;endosome membrane;Golgi apparatus;lipid droplet;membrane;transport vesicle</t>
  </si>
  <si>
    <t>Perilipin</t>
  </si>
  <si>
    <t>Retrograde transport at the Trans-Golgi-Network;Triglyceride catabolism</t>
  </si>
  <si>
    <t>Acetylation;Alternative splicing;Coiled coil;Complete proteome;Cytoplasm;Endosome;Isopeptide bond;Lipid droplet;Membrane;Phosphoprotein;Polymorphism;Reference proteome;Transport;Ubl conjugation</t>
  </si>
  <si>
    <t>O60664</t>
  </si>
  <si>
    <t>PLIN3_HUMAN</t>
  </si>
  <si>
    <t>Perilipin-3</t>
  </si>
  <si>
    <t>PLIN3</t>
  </si>
  <si>
    <t>M6PRBP1;TIP47</t>
  </si>
  <si>
    <t>ENSG00000105355</t>
  </si>
  <si>
    <t>ENSP00000221957;ENSP00000465596;ENSP00000467803</t>
  </si>
  <si>
    <t>O60664-1;O60664-3;O60664-4</t>
  </si>
  <si>
    <t>Required for the transport of mannose 6-phosphatereceptors (MPR) from endosomes to the trans-Golgi network</t>
  </si>
  <si>
    <t xml:space="preserve"> Peripheral membrane protein {ECO:0000305};Cytoplasm {ECO:0000269|PubMed:15545278,ECO:0000269|PubMed:26357594, ECO:0000269|PubMed:9590177}. Endosomemembrane {ECO:0000305};Cytoplasmic side {ECO:0000305}. Lipid droplet {ECO:0000305}.Note=Membrane associated on endosomes. Detected in the envelopeand the core of lipid bodies and in lipid sails. {ECO:0000305}.</t>
  </si>
  <si>
    <t>apoptotic process;cell cycle;copper ion import;ferric iron import across plasma membrane;iron ion homeostasis;protein secretion;regulation of apoptotic process;transferrin transport</t>
  </si>
  <si>
    <t>cupric reductase activity;ferric-chelate reductase (NADPH) activity;identical protein binding;metal ion binding;oxidoreductase activity, oxidizing metal ions, NAD or NADP as acceptor</t>
  </si>
  <si>
    <t>cytoplasm;endosome membrane;integral component of plasma membrane;multivesicular body</t>
  </si>
  <si>
    <t>Ferroptosis;Membrane trafficking;p53 signaling pathway</t>
  </si>
  <si>
    <t>Ferroptosis;p53 signaling pathway</t>
  </si>
  <si>
    <t>F420_oxidored;Ferric_reduct</t>
  </si>
  <si>
    <t>Fe3_Rdtase_TM_dom;NAD(P)-bd_dom_sf;P5C_Rdtase_cat_N</t>
  </si>
  <si>
    <t>TP53 Regulates Transcription of Genes Involved in Cytochrome C Release;Transferrin endocytosis and recycling</t>
  </si>
  <si>
    <t>3D-structure;Alternative splicing;Apoptosis;Cell cycle;Complete proteome;Copper;Endosome;FAD;Flavoprotein;Glycoprotein;Heme;Ion transport;Iron;Iron transport;Membrane;Metal-binding;NADP;Oxidoreductase;Phosphoprotein;Polymorphism;Reference proteome;Transmembrane;Transmembrane helix;Transport</t>
  </si>
  <si>
    <t>Q658P3</t>
  </si>
  <si>
    <t>Severe congenital hypochromic anemia with ringed sideroblasts</t>
  </si>
  <si>
    <t>STEA3_HUMAN</t>
  </si>
  <si>
    <t>Metalloreductase STEAP3</t>
  </si>
  <si>
    <t>STEAP3</t>
  </si>
  <si>
    <t>TSAP6</t>
  </si>
  <si>
    <t>ENSG00000115107</t>
  </si>
  <si>
    <t>ENSP00000376818;ENSP00000376819;ENSP00000376822</t>
  </si>
  <si>
    <t>Q658P3-1;Q658P3-2</t>
  </si>
  <si>
    <t>2VNS;2VQ3</t>
  </si>
  <si>
    <t>1.16.1.-</t>
  </si>
  <si>
    <t>Endosomal ferrireductase required for efficienttransferrin-dependent iron uptake in erythroid cells. Participatesin erythroid iron homeostasis by reducing Fe(3+) to Fe(2+). Canalso reduce of Cu(2+) to Cu(1+), suggesting that it participatesin copper homeostasis. Uses NADP(+) as acceptor. May play a roledownstream of p53/TP53 to interface apoptosis and cell cycleprogression. Indirectly involved in exosome secretion byfacilitating the secretion of proteins such as TCTP</t>
  </si>
  <si>
    <t>Expressed in adult bone marrow, placenta,liver, skeletal muscle and pancreas. Down-regulated inhepatocellular carcinoma. {ECO:0000269|PubMed:12606722,ECO:0000269|PubMed:15885357, ECO:0000269|PubMed:16227996}.</t>
  </si>
  <si>
    <t xml:space="preserve"> Multi-passmembrane protein {ECO:0000250}. Note=Localizes to vesicular-likestructures at the plasma membrane and around the nucleus.;Endosome membrane {ECO:0000250}</t>
  </si>
  <si>
    <t>Anemia, hypochromic microcytic, with iron overload 2(AHMIO2) [MIM:615234]: A hematologic disease characterized byabnormal hemoglobin content in the erythrocytes which are reducedin size, severe anemia, erythropoietic hyperplasia of bone marrow,massive hepatic iron deposition, and hepatosplenomegaly.{ECO:0000269|PubMed:22031863}. Note=The disease is caused bymutations affecting the gene represented in this entry.</t>
  </si>
  <si>
    <t>blood circulation;cellular response to heat;muscle contraction;myoblast fusion;plasma membrane repair;regulation of vascular endothelial growth factor receptor signaling pathway</t>
  </si>
  <si>
    <t>phospholipid binding</t>
  </si>
  <si>
    <t>caveola;cytoplasmic vesicle;cytoplasmic vesicle membrane;extracellular exosome;integral component of membrane;intracellular membrane-bounded organelle;nuclear envelope;nuclear membrane;plasma membrane</t>
  </si>
  <si>
    <t>C2;FerA;FerB;FerI;Ferlin_C</t>
  </si>
  <si>
    <t>C2_dom;C2_domain_sf;FerIin_dom;Ferlin_A-domain;Ferlin_B-domain;Ferlin_C;Myoferlin;Peroxin/Ferlin</t>
  </si>
  <si>
    <t>C2;DysFC;DysFN;FerA;FerB;FerI</t>
  </si>
  <si>
    <t>3D-structure;Acetylation;Alternative splicing;Cell membrane;Complete proteome;Cytoplasmic vesicle;Membrane;Nucleus;Phosphoprotein;Polymorphism;Reference proteome;Repeat;Signal-anchor;Transmembrane;Transmembrane helix</t>
  </si>
  <si>
    <t>Q9NZM1</t>
  </si>
  <si>
    <t>MYOF_HUMAN</t>
  </si>
  <si>
    <t>Myoferlin</t>
  </si>
  <si>
    <t>MYOF</t>
  </si>
  <si>
    <t>FER1L3;KIAA1207</t>
  </si>
  <si>
    <t>ENSG00000138119</t>
  </si>
  <si>
    <t>ENSP00000351094;ENSP00000352208;ENSP00000360543;ENSP00000360544</t>
  </si>
  <si>
    <t>Q9NZM1-1;Q9NZM1-4;Q9NZM1-6;Q9NZM1-7</t>
  </si>
  <si>
    <t>2DMH;2K2O</t>
  </si>
  <si>
    <t>Calcium/phospholipid-binding protein that plays a rolein the plasmalemma repair mechanism of endothelial cells thatpermits rapid resealing of membranes disrupted by mechanicalstress. Involved in endocytic recycling. Implicated in VEGF signaltransduction by regulating the levels of the receptor KDR (Bysimilarity).</t>
  </si>
  <si>
    <t>Expressed in myoblast and endothelial cells(at protein level). Highly expressed in cardiac and skeletalmuscles. Also present in lung, and at very low levels in kidney,placenta and brain. {ECO:0000269|PubMed:11959863,ECO:0000269|PubMed:17702744, ECO:0000269|PubMed:18502764}.</t>
  </si>
  <si>
    <t xml:space="preserve"> Single-pass type II membrane protein.Cytoplasmic vesicle membrane; Single-pass type II membraneprotein. Note=Concentrated at the membrane sites of both myoblast-myoblast and myoblast-myotube fusions. Detected at the plasmalemmain endothelial cells lining intact blood vessels (By similarity).Found at nuclear and plasma membranes. Enriched inundifferentiated myoblasts near the plasma membrane in puncatestructures. {ECO:0000250}.; Single-pass type II membraneprotein. Nucleus membrane;Cell membrane</t>
  </si>
  <si>
    <t>P-loop_NTPase</t>
  </si>
  <si>
    <t>Complete proteome;GTP-binding;Nucleotide-binding;Reference proteome</t>
  </si>
  <si>
    <t>Q5HYI8</t>
  </si>
  <si>
    <t>RABL3_HUMAN</t>
  </si>
  <si>
    <t>Rab-like protein 3</t>
  </si>
  <si>
    <t>RABL3</t>
  </si>
  <si>
    <t>ENSG00000144840</t>
  </si>
  <si>
    <t>ENSP00000273375</t>
  </si>
  <si>
    <t>cellular response to DNA damage stimulus;DNA repair;mitotic cell cycle checkpoint;response to ionizing radiation;snRNA processing;snRNA transcription from RNA polymerase II promoter</t>
  </si>
  <si>
    <t>cytoplasm;integrator complex;nucleolus;nucleoplasm;nucleus;SOSS complex</t>
  </si>
  <si>
    <t>Ints3</t>
  </si>
  <si>
    <t>Int_cplx_su3</t>
  </si>
  <si>
    <t>RNA polymerase II transcribes snRNA genes</t>
  </si>
  <si>
    <t>Integrator complex;Integrator-RNAPII complex</t>
  </si>
  <si>
    <t>3D-structure;Acetylation;Alternative splicing;Complete proteome;Cytoplasm;DNA damage;DNA repair;Nucleus;Phosphoprotein;Reference proteome</t>
  </si>
  <si>
    <t>Q68E01</t>
  </si>
  <si>
    <t>INT3_HUMAN</t>
  </si>
  <si>
    <t>Integrator complex subunit 3</t>
  </si>
  <si>
    <t>nt3</t>
  </si>
  <si>
    <t>INTS3</t>
  </si>
  <si>
    <t>C1orf193;C1orf60</t>
  </si>
  <si>
    <t>ENSG00000143624;ENSG00000262826</t>
  </si>
  <si>
    <t>ENSP00000318641;ENSP00000404290;ENSP00000425437;ENSP00000458631;ENSP00000459907;ENSP00000460221</t>
  </si>
  <si>
    <t>Q68E01-2;Q68E01-3</t>
  </si>
  <si>
    <t>4OWT;4OWW;4OWX</t>
  </si>
  <si>
    <t>Component of the Integrator (INT) complex. TheIntegrator complex is involved in the small nuclear RNAs (snRNA)U1 and U2 transcription and in their 3'-box-dependent processing.The Integrator complex is associated with the C-terminal domain(CTD) of RNA polymerase II largest subunit (POLR2A) and isrecruited to the U1 and U2 snRNAs genes (Probable). Mediatesrecruitment of cytoplasmic dynein to the nuclear envelope,probably as component of the INT complex (PubMed:23904267)</t>
  </si>
  <si>
    <t>Nucleus {ECO:0000269|PubMed:19605351,ECO:0000269|PubMed:19683501, ECO:0000269|PubMed:23904267}.Cytoplasm {ECO:0000269|PubMed:23904267}. Note=Localizes to nuclearfoci following DNA damage.</t>
  </si>
  <si>
    <t>carnitine biosynthetic process;cellular aldehyde metabolic process;hormone metabolic process;neurotransmitter biosynthetic process;oxidation-reduction process</t>
  </si>
  <si>
    <t>1-pyrroline dehydrogenase activity;3-chloroallyl aldehyde dehydrogenase activity;4-trimethylammoniobutyraldehyde dehydrogenase activity;aldehyde dehydrogenase (NAD) activity;aminobutyraldehyde dehydrogenase activity</t>
  </si>
  <si>
    <t>Carnitine synthesis</t>
  </si>
  <si>
    <t>Acetylation;Alternative splicing;Complete proteome;Cytoplasm;Direct protein sequencing;NAD;Oxidoreductase;Polymorphism;Reference proteome</t>
  </si>
  <si>
    <t>P49189</t>
  </si>
  <si>
    <t>AL9A1_HUMAN</t>
  </si>
  <si>
    <t>4-trimethylaminobutyraldehyde dehydrogenase</t>
  </si>
  <si>
    <t>MABADH</t>
  </si>
  <si>
    <t>ALDH9A1</t>
  </si>
  <si>
    <t>ALDH4;ALDH7;ALDH9</t>
  </si>
  <si>
    <t>ENSG00000143149</t>
  </si>
  <si>
    <t>ENSP00000346827;ENSP00000440026</t>
  </si>
  <si>
    <t>1.2.1.47</t>
  </si>
  <si>
    <t>Converts gamma-trimethylaminobutyraldehyde into gamma-butyrobetaine. Catalyzes the irreversible oxidation of a broadrange of aldehydes to the corresponding acids in an NAD-dependentreaction.</t>
  </si>
  <si>
    <t>High expression in adult liver, skeletalmuscle, and kidney. Low levels in heart, pancreas, lung and brain.Expressed in all regions of the brain. Expression levels arevariable in the different brain areas, with the highest levels inthe spinal cord and the lowest in the occipital pole.{ECO:0000269|PubMed:8645224}.</t>
  </si>
  <si>
    <t>cellular protein metabolic process;post-translational protein modification</t>
  </si>
  <si>
    <t>calcium ion binding</t>
  </si>
  <si>
    <t>endoplasmic reticulum;endoplasmic reticulum lumen;endoplasmic reticulum membrane;extracellular region;Golgi apparatus;melanosome;membrane;sarcoplasmic reticulum lumen</t>
  </si>
  <si>
    <t>EF-hand_5;EF-hand_8</t>
  </si>
  <si>
    <t>Calumenin;EF_Hand_1_Ca_BS;EF_hand_dom;EF-hand-dom_pair</t>
  </si>
  <si>
    <t>Acetylation;Alternative splicing;Calcium;Complete proteome;Direct protein sequencing;Endoplasmic reticulum;Glycoprotein;Golgi apparatus;Membrane;Metal-binding;Phosphoprotein;Polymorphism;Reference proteome;Repeat;Sarcoplasmic reticulum;Secreted;Signal</t>
  </si>
  <si>
    <t>O43852</t>
  </si>
  <si>
    <t>CALU_HUMAN</t>
  </si>
  <si>
    <t>Calumenin</t>
  </si>
  <si>
    <t>CALU</t>
  </si>
  <si>
    <t>ENSG00000128595</t>
  </si>
  <si>
    <t>ENSP00000249364;ENSP00000408838;ENSP00000420381;ENSP00000438248;ENSP00000442110</t>
  </si>
  <si>
    <t>O43852-1;O43852-10;O43852-2;O43852-3;O43852-4</t>
  </si>
  <si>
    <t>Involved in regulation of vitamin K-dependentcarboxylation of multiple N-terminal glutamate residues. Seems toinhibit gamma-carboxylase GGCX. Binds 7 calcium ions with a lowaffinity (By similarity).</t>
  </si>
  <si>
    <t>Ubiquitously expressed. Expressed at highlevels in heart, placenta and skeletal muscle, at lower levels inlung, kidney and pancreas and at very low levels in brain andliver.</t>
  </si>
  <si>
    <t>Endoplasmic reticulum membrane{ECO:0000269|PubMed:10222138}. Golgi apparatus{ECO:0000269|PubMed:10222138}. Secreted {ECO:0000305}. Melanosome{ECO:0000269|PubMed:12643545}. Sarcoplasmic reticulum lumen{ECO:0000305}. Note=Identified by mass spectrometry in melanosomefractions from stage I to stage IV. {ECO:0000269|PubMed:12643545}.</t>
  </si>
  <si>
    <t>establishment of integrated proviral latency;mitotic nuclear envelope disassembly;mitotic nuclear envelope reassembly;negative regulation of viral genome replication;nuclear transport;response to virus</t>
  </si>
  <si>
    <t>DNA binding;enzyme binding;identical protein binding;LEM domain binding;protein C-terminus binding;protein homodimerization activity;protein N-terminus binding</t>
  </si>
  <si>
    <t>chromosome;cytoplasm;cytosol;extracellular exosome;nuclear envelope;nucleoplasm;nucleus</t>
  </si>
  <si>
    <t>Nestor-Guillermo progeria syndrome</t>
  </si>
  <si>
    <t>BAF</t>
  </si>
  <si>
    <t>BAF_prot;BAF_sf</t>
  </si>
  <si>
    <t>2-LTR circle formation;APOBEC3G mediated resistance to HIV-1 infection;Autointegration results in viral DNA circles;Clearance of Nuclear Envelope Membranes from Chromatin;Initiation of Nuclear Envelope Reformation;Integration of provirus;Integration of viral DNA into host genomic DNA;Vpr-mediated nuclear import of PICs</t>
  </si>
  <si>
    <t>BAFL-BAF complex;BAFL-BAF-LAP2beta complex;BANF1 homodimer protein;Emerin complex 25;Emerin regulatory complex</t>
  </si>
  <si>
    <t>3D-structure;Acetylation;Chromosome;Complete proteome;Cytoplasm;Disease mutation;DNA-binding;Host-virus interaction;Nucleus;Phosphoprotein;Reference proteome</t>
  </si>
  <si>
    <t>O75531</t>
  </si>
  <si>
    <t>BAF_HUMAN</t>
  </si>
  <si>
    <t>Barrier-to-autointegration factor</t>
  </si>
  <si>
    <t>BANF1</t>
  </si>
  <si>
    <t>BAF;BCRG1</t>
  </si>
  <si>
    <t>ENSG00000175334</t>
  </si>
  <si>
    <t>ENSP00000310275;ENSP00000416128;ENSP00000432867;ENSP00000433760</t>
  </si>
  <si>
    <t>1CI4;1QCK;2BZF;2EZX;2EZY;2EZZ;2ODG</t>
  </si>
  <si>
    <t>Plays fundamental roles in nuclear assembly, chromatinorganization, gene expression and gonad development. May potentlycompress chromatin structure and be involved in membranerecruitment and chromatin decondensation during nuclear assembly.Contains 2 non-specific dsDNA-binding sites which may promote DNAcross-bridging.</t>
  </si>
  <si>
    <t>Widely expressed. Expressed in colon, brain,heart, kidney, liver, lung, ovary, pancreas, placenta, prostate,skeletal muscle, small intestine, spleen and testis. Not detectedin thymus and peripheral blood leukocytes.</t>
  </si>
  <si>
    <t>Barrier-to-autointegration factor: Nucleus{ECO:0000269|PubMed:16495336, ECO:0000269|PubMed:24600006}.Cytoplasm {ECO:0000269|PubMed:16495336,ECO:0000269|PubMed:24600006}. Chromosome{ECO:0000269|PubMed:16495336}. Nucleus envelope{ECO:0000269|PubMed:24600006}. Note=Significantly enriched at thenuclear inner membrane, diffusely throughout the nucleus duringinterphase and concentrated at the chromosomes during the M-phase.The phosphorylated form (by VRK1 or vaccinia virus B1 kinase)shows a cytoplasmic localization whereas the unphosphorylated formlocates almost exclusively in the nucleus (PubMed:24600006,PubMed:16495336). May be included in HIV-1 virions via itsinteraction with viral GAG polyprotein.{ECO:0000269|PubMed:16495336, ECO:0000269|PubMed:24600006}.</t>
  </si>
  <si>
    <t>Nestor-Guillermo progeria syndrome (NGPS) [MIM:614008]:An atypical progeroid syndrome characterized by normal developmentin the first years of life, later followed by the emergence ofgeneralized lipoatrophy, severe osteoporosis, and markedosteolysis. The atrophic facial subcutaneous fat pad and themarked osteolysis of the maxilla and mandible result in a typicalpseudosenile facial appearance with micrognathia, prominentsubcutaneous venous patterning, a convex nasal ridge, andproptosis. Cognitive development is completely normal. Patients donot have cardiovascular dysfunction, atherosclerosis, or metabolicanomalies. {ECO:0000269|PubMed:21549337}. Note=The disease iscaused by mutations affecting the gene represented in this entry.</t>
  </si>
  <si>
    <t>adult locomotory behavior;mRNA destabilization;positive regulation of gene silencing by miRNA;positive regulation of RIG-I signaling pathway;posttranscriptional gene silencing;posttranscriptional regulation of gene expression;production of miRNAs involved in gene silencing by miRNA;regulation of cell cycle;regulation of chromosome segregation;regulation of gene silencing by miRNA;regulation of mRNA stability;spermatogenesis;stem cell differentiation</t>
  </si>
  <si>
    <t>miRNA binding;mRNA 3'-UTR binding;RNA binding</t>
  </si>
  <si>
    <t>cytoplasmic stress granule;cytosol;nuclear speck;nucleoplasm;nucleus;P-body</t>
  </si>
  <si>
    <t>PUF</t>
  </si>
  <si>
    <t>ARM-like;ARM-type_fold;PUM-HD;Pumilio_RNA-bd;Pumilio_RNA-bd_rpt</t>
  </si>
  <si>
    <t>Pumilio</t>
  </si>
  <si>
    <t>3D-structure;Acetylation;Alternative splicing;Complete proteome;Cytoplasm;Differentiation;Methylation;Phosphoprotein;Reference proteome;Repeat;RNA-binding;Spermatogenesis;Translation regulation</t>
  </si>
  <si>
    <t>Q14671</t>
  </si>
  <si>
    <t>PUM1_HUMAN</t>
  </si>
  <si>
    <t>Pumilio homolog 1 {ECO:0000305}</t>
  </si>
  <si>
    <t>sPUM;umilio-1</t>
  </si>
  <si>
    <t>PUM1</t>
  </si>
  <si>
    <t>KIAA0099</t>
  </si>
  <si>
    <t>ENSG00000134644</t>
  </si>
  <si>
    <t>ENSP00000257075;ENSP00000362847;ENSP00000391723;ENSP00000401777</t>
  </si>
  <si>
    <t>Q14671-1;Q14671-2;Q14671-3;Q14671-4</t>
  </si>
  <si>
    <t>1IB2;1M8W;1M8X;1M8Y;1M8Z;2YJY;3BSB;3BSX;3Q0L;3Q0M;3Q0N;3Q0O;3Q0P</t>
  </si>
  <si>
    <t>Sequence-specific RNA-binding protein that acts as apost-transcriptional repressor by binding the 3'-UTR of mRNAtargets. Binds to an RNA consensus sequence, the Pumilio ResponseElement (PRE), 5'-UGUANAUA-3', that is related to the NanosResponse Element (NRE) (PubMed:21572425, PubMed:18328718,PubMed:21653694, PubMed:21397187). Mediates post-transcriptionalrepression of transcripts via different mechanisms: acts viadirect recruitment of the CCR4-POP2-NOT deadenylase leading totranslational inhibition and mRNA degradation (PubMed:22955276).Also mediates deadenylation-independent repression by promotingaccessibility of miRNAs (PubMed:18776931, PubMed:20818387,PubMed:20860814, PubMed:22345517). Following growth factorstimulation, phosphorylated and binds to the 3'-UTR of CDKN1B/p27mRNA, inducing a local conformational change that exposes miRNA-binding sites, promoting association of miR-221 and miR-222,efficient suppression of CDKN1B/p27 expression, and rapid entry tothe cell cycle (PubMed:20818387). Acts as a post-transcriptionalrepressor of E2F3 mRNAs by binding to its 3'-UTR and facilitatingmiRNA regulation (PubMed:22345517). Represses a program of genesnecessary to maintain genomic stability such as key mitotic, DNArepair and DNA replication factors. Its ability to repress thosetarget mRNAs is regulated by the lncRNA NORAD (non-coding RNAactivated by DNA damage) which, due to its high abundance andmultitude of PUMILIO binding sites, is able to sequester asignificant fraction of PUM1 and PUM2 in the cytoplasm(PubMed:26724866). Involved in neuronal functions by regulatingATXN1 mRNA levels: acts by binding to the 3'-UTR of ATXN1transcripts, leading to their down-regulation independently of themiRNA machinery (PubMed:25768905). Plays a role in cytoplasmicsensing of viral infection (PubMed:25340845). In testis, acts as apost-transcriptional regulator of spermatogenesis by binding tothe 3'-UTR of mRNAs coding for regulators of p53/TP53. Involved inembryonic stem cell renewal by facilitating the exit from theground state: acts by targeting mRNAs coding for naivepluripotency transcription factors and accelerates their down-regulation at the onset of differentiation (By similarity). Bindsspecifically to miRNA MIR199A precursor, with PUM2, regulatesmiRNA MIR199A expression at a postranscriptional level(PubMed:28431233).</t>
  </si>
  <si>
    <t>Expressed in brain, heart, kidney, muscle,intestine and stomach. Not expressed in cerebellum, corpuscallosum, caudate nucleus, hippocampus, medulla oblongata andputamen. Expressed in all fetal tissues tested.{ECO:0000269|PubMed:12459267}.</t>
  </si>
  <si>
    <t>Cytoplasm {ECO:0000305|PubMed:26724866}.Cytoplasm, P-body {ECO:0000305|PubMed:20818387}. Cytoplasmicgranule {ECO:0000269|PubMed:25340845}. Note=Recruited tocytoplasmic stress granules upon viral infection.{ECO:0000269|PubMed:25340845}.</t>
  </si>
  <si>
    <t>ER to Golgi vesicle-mediated transport;protein folding;protein transport</t>
  </si>
  <si>
    <t>mannose binding;metal ion binding</t>
  </si>
  <si>
    <t>COPII-coated ER to Golgi transport vesicle;endoplasmic reticulum membrane;Golgi apparatus;Golgi membrane;integral component of membrane</t>
  </si>
  <si>
    <t>Lectins</t>
  </si>
  <si>
    <t>Lectin_leg-like</t>
  </si>
  <si>
    <t>ConA-like_dom_sf;Lectin_leg</t>
  </si>
  <si>
    <t>Cargo concentration in the ER;COPII (Coat Protein 2) Mediated Vesicle Transport</t>
  </si>
  <si>
    <t>Alternative splicing;Complete proteome;Disease mutation;Disulfide bond;Endoplasmic reticulum;Glycoprotein;Golgi apparatus;Lectin;Membrane;Mental retardation;Metal-binding;Reference proteome;Signal;Transmembrane;Transmembrane helix</t>
  </si>
  <si>
    <t>Q9H0V9</t>
  </si>
  <si>
    <t>LMA2L_HUMAN</t>
  </si>
  <si>
    <t>VIP36-like protein</t>
  </si>
  <si>
    <t>LMAN2L</t>
  </si>
  <si>
    <t xml:space="preserve"> ORFNames=PSEC0028;VIPL</t>
  </si>
  <si>
    <t>ENSG00000114988</t>
  </si>
  <si>
    <t>ENSP00000264963;ENSP00000366280</t>
  </si>
  <si>
    <t>Q9H0V9-1;Q9H0V9-2</t>
  </si>
  <si>
    <t>May be involved in the regulation of export from theendoplasmic reticulum of a subset of glycoproteins. May functionas a regulator of ERGIC-53.</t>
  </si>
  <si>
    <t>Expressed in numerous tissues. Highestexpression in skeletal muscle and kidney, intermediate levels inheart, liver and placenta, low levels in brain, thymus, spleen,small intestine and lung. {ECO:0000269|PubMed:12878160}.</t>
  </si>
  <si>
    <t xml:space="preserve"> Single-passtype I membrane protein. Golgi apparatus membrane; Single-passtype I membrane protein. Note=Predominantly found in theendoplasmic reticulum. Partly found in the Golgi.;Endoplasmic reticulum membrane</t>
  </si>
  <si>
    <t>Mental retardation, autosomal recessive 52 (MRT52)[MIM:616887]: A form of mental retardation, a disordercharacterized by significantly below average general intellectualfunctioning associated with impairments in adaptive behavior andmanifested during the developmental period. MRT52 clinicalfeatures include global developmental delay, severe intellectualdisability with poor speech, and mild seizures in early childhood.{ECO:0000269|PubMed:26566883}. Note=The disease is caused bymutations affecting the gene represented in this entry.</t>
  </si>
  <si>
    <t>activation of protein kinase activity;anoikis;autophagy;axonogenesis;canonical Wnt signaling pathway;cell cycle arrest;cell differentiation;cellular response to DNA damage stimulus;cellular response to UV-B;dendrite extension;establishment of cell polarity;glucose homeostasis;Golgi localization;intrinsic apoptotic signaling pathway by p53 class mediator;negative regulation of cell growth;negative regulation of cell proliferation;negative regulation of epithelial cell proliferation involved in prostate gland development;negative regulation of lipid biosynthetic process;negative regulation of TORC1 signaling;nervous system development;peptidyl-serine phosphorylation;peptidyl-threonine phosphorylation;positive regulation of autophagy;positive regulation of axonogenesis;positive regulation of peptidyl-tyrosine phosphorylation;positive regulation of protein localization to nucleus;positive regulation of protein serine/threonine kinase activity;positive regulation of transforming growth factor beta receptor signaling pathway;positive thymic T cell selection;protein autophosphorylation;protein phosphorylation;regulation of cell growth;regulation of dendrite morphogenesis;regulation of protein kinase B signaling;regulation of signal transduction by p53 class mediator;regulation of Wnt signaling pathway;response to ionizing radiation;spermatogenesis;T cell receptor signaling pathway;TCR signalosome assembly;tissue homeostasis;vasculature development</t>
  </si>
  <si>
    <t>ATP binding;LRR domain binding;magnesium ion binding;p53 binding;protein kinase activator activity;protein serine/threonine kinase activity</t>
  </si>
  <si>
    <t>cytoplasm;cytosol;extracellular exosome;membrane;mitochondrion;nucleoplasm;nucleus;TCR signalosome</t>
  </si>
  <si>
    <t>Adipocytokine signaling pathway;AMPK signaling pathway;Autophagy - animal;FoxO signaling pathway;Longevity regulating pathway;mTOR signaling pathway;PI3K-Akt signaling pathway;Protein kinases;Tight junction</t>
  </si>
  <si>
    <t>Adipocytokine signaling pathway;AMPK signaling pathway;Autophagy - animal;FoxO signaling pathway;Longevity regulating pathway;mTOR signaling pathway;PI3K-Akt signaling pathway;Tight junction</t>
  </si>
  <si>
    <t>Pancreatic cancer;Peutz-Jeghers syndrome</t>
  </si>
  <si>
    <t>AMPK inhibits chREBP transcriptional activation activity;Energy dependent regulation of mTOR by LKB1-AMPK;Regulation of TP53 Activity through Phosphorylation</t>
  </si>
  <si>
    <t>LKB1-STRAD-MO25 complex;v-ATPase-Ragulator-AXIN/LKB1-AMPK complex</t>
  </si>
  <si>
    <t>3D-structure;Acetylation;Alternative splicing;Apoptosis;ATP-binding;Autophagy;Cell cycle;Complete proteome;Cytoplasm;Differentiation;Disease mutation;DNA damage;Kinase;Lipoprotein;Magnesium;Manganese;Membrane;Metal-binding;Methylation;Mitochondrion;Nucleotide-binding;Nucleus;Palmitate;Phosphoprotein;Polymorphism;Prenylation;Reference proteome;Serine/threonine-protein kinase;Spermatogenesis;Transferase;Tumor suppressor</t>
  </si>
  <si>
    <t>Q15831</t>
  </si>
  <si>
    <t>Peutz-Jeghers syndrome</t>
  </si>
  <si>
    <t>STK11_HUMAN</t>
  </si>
  <si>
    <t>Serine/threonine-protein kinase STK11</t>
  </si>
  <si>
    <t>STK11</t>
  </si>
  <si>
    <t>LKB1;PJS</t>
  </si>
  <si>
    <t>ENSG00000118046</t>
  </si>
  <si>
    <t>ENSP00000324856</t>
  </si>
  <si>
    <t>Q15831-1</t>
  </si>
  <si>
    <t>2WTK;4ZDR;5WXN</t>
  </si>
  <si>
    <t xml:space="preserve"> the relevance of suchresult in vivo is however unclear and phosphorylation may beindirect and mediated by downstream STK11/LKB1 kinase NUAK1. Alsoacts as a mediator of p53/TP53-dependent apoptosis via interactionwith p53/TP53: translocates to the mitochondrion during apoptosisand regulates p53/TP53-dependent apoptosis pathways. In veinendothelial cells, inhibits PI3K/Akt signaling activity and thusinduces apoptosis in response to the oxidant peroxynitrite (invitro). Regulates UV radiation-induced DNA damage responsemediated by CDKN1A. In association with NUAK1, phosphorylatesCDKN1A in response to UV radiation and contributes to itsdegradation which is necessary for optimal DNA repair(PubMed:25329316).;Tumor suppressor serine/threonine-protein kinase thatcontrols the activity of AMP-activated protein kinase (AMPK)family members, thereby playing a role in various processes suchas cell metabolism, cell polarity, apoptosis and DNA damageresponse. Acts by phosphorylating the T-loop of AMPK familyproteins, thus promoting their activity: phosphorylates PRKAA1,PRKAA2, BRSK1, BRSK2, MARK1, MARK2, MARK3, MARK4, NUAK1, NUAK2,SIK1, SIK2, SIK3 and SNRK but not MELK. Also phosphorylates non-AMPK family proteins such as STRADA, PTEN and possibly p53/TP53.Acts as a key upstream regulator of AMPK by mediatingphosphorylation and activation of AMPK catalytic subunits PRKAA1and PRKAA2 and thereby regulates processes including: inhibitionof signaling pathways that promote cell growth and proliferationwhen energy levels are low, glucose homeostasis in liver,activation of autophagy when cells undergo nutrient deprivation,and B-cell differentiation in the germinal center in response toDNA damage. Also acts as a regulator of cellular polarity byremodeling the actin cytoskeleton. Required for cortical neuronpolarization by mediating phosphorylation and activation of BRSK1and BRSK2, leading to axon initiation and specification. Involvedin DNA damage response: interacts with p53/TP53 and recruited tothe CDKN1A/WAF1 promoter to participate in transcriptionactivation. Able to phosphorylate p53/TP53</t>
  </si>
  <si>
    <t>Ubiquitously expressed. Strongest expressionin testis and fetal liver.</t>
  </si>
  <si>
    <t>Nucleus. Cytoplasm. Membrane {ECO:0000250}.Mitochondrion. Note=A small fraction localizes at membranes (Bysimilarity). Relocates to the cytoplasm when bound to STRAD(STRADA or STRADB) and CAB39/MO25 (CAB39/MO25alpha orCAB39L/MO25beta). Translocates to the mitochondrion duringapoptosis. Translocates to the cytoplasm in response to metforminor peroxynitrite treatment. PTEN promotes cytoplasmiclocalization. {ECO:0000250}.Isoform 2: Nucleus{ECO:0000269|PubMed:23612973}. Cytoplasm{ECO:0000269|PubMed:23612973}. Note=Predominantly nuclear, buttranslocates to the cytoplasm in response to metformin orperoxynitrite treatment.</t>
  </si>
  <si>
    <t>Peutz-Jeghers syndrome (PJS) [MIM:175200]: An autosomaldominant disorder characterized by melanocytic macules of thelips, multiple gastrointestinal hamartomatous polyps and anincreased risk for various neoplasms, including gastrointestinalcancer. {ECO:0000269|PubMed:10408777, ECO:0000269|PubMed:12372054,ECO:0000269|PubMed:15987703, ECO:0000269|PubMed:21411391,ECO:0000269|PubMed:9425897, ECO:0000269|PubMed:9428765,ECO:0000269|PubMed:9760200, ECO:0000269|PubMed:9837816}. Note=Thedisease is caused by mutations affecting the gene represented inthis entry.Testicular germ cell tumor (TGCT) [MIM:273300]: A commonmalignancy in males representing 95% of all testicular neoplasms.TGCTs have various pathologic subtypes including: unclassifiedintratubular germ cell neoplasia, seminoma (including cases withsyncytiotrophoblastic cells), spermatocytic seminoma, embryonalcarcinoma, yolk sac tumor, choriocarcinoma, and teratoma.{ECO:0000269|PubMed:9605748, ECO:0000269|PubMed:9887330}. Note=Thegene represented in this entry may be involved in diseasepathogenesis.Note=Defects in STK11 are associated with some sporadiccancers, especially lung cancers. Frequently mutated andinactivated in non-small cell lung cancer (NSCLC). Defects promotelung cancerigenesis process, especially lung cancer progressionand metastasis. Confers lung adenocarcinoma the ability to trans-differentiate into squamous cell carcinoma. Also able to promoteslung cancer metastasis, via both cancer-cell autonomous and non-cancer-cell autonomous mechanisms.</t>
  </si>
  <si>
    <t>apoptotic process;brain development;cell differentiation;covalent chromatin modification;embryo development;endoplasmic reticulum stress-induced pre-emptive quality control;ER-associated misfolded protein catabolic process;immune response-activating cell surface receptor signaling pathway;internal peptidyl-lysine acetylation;intrinsic apoptotic signaling pathway in response to DNA damage by p53 class mediator;intrinsic apoptotic signaling pathway in response to endoplasmic reticulum stress;kidney development;lung development;maintenance of unfolded protein involved in ERAD pathway;natural killer cell activation;negative regulation of apoptotic process;negative regulation of proteasomal ubiquitin-dependent protein catabolic process;negative regulation of proteolysis;positive regulation of ERAD pathway;proteasomal protein catabolic process;protein localization to cytosolic proteasome complex involved in ERAD pathway;protein stabilization;regulation of cell proliferation;spermatogenesis;synaptonemal complex assembly;tail-anchored membrane protein insertion into ER membrane;ubiquitin-dependent ERAD pathway;ubiquitin-dependent protein catabolic process</t>
  </si>
  <si>
    <t>Hsp70 protein binding;identical protein binding;misfolded protein binding;polyubiquitin modification-dependent protein binding;proteasome binding;receptor binding;ribosome binding;ubiquitin protein ligase binding;ubiquitin-specific protease binding</t>
  </si>
  <si>
    <t>BAT3 complex;cytoplasm;cytosol;extracellular exosome;intracellular membrane-bounded organelle;membrane;nucleoplasm;nucleus</t>
  </si>
  <si>
    <t>DUF3538;ubiquitin</t>
  </si>
  <si>
    <t>BAG6;Ubiquitin_CS;Ubiquitin_dom;Ubiquitin-like_domsf</t>
  </si>
  <si>
    <t>BAG6-AMFR-FAF2 complex;BAG6-HSPA2 complex;Bag6-Ubl4A-Trc35 Complex</t>
  </si>
  <si>
    <t>3D-structure;Acetylation;Alternative splicing;Apoptosis;Chaperone;Chromatin regulator;Complete proteome;Cytoplasm;Differentiation;Immunity;Nucleus;Phosphoprotein;Polymorphism;Reference proteome;Repeat;Secreted;Spermatogenesis;Transport;Ubl conjugation</t>
  </si>
  <si>
    <t>P46379</t>
  </si>
  <si>
    <t>BAG6_HUMAN</t>
  </si>
  <si>
    <t>Large proline-rich protein BAG6 {ECO:0000305}</t>
  </si>
  <si>
    <t>BAG6</t>
  </si>
  <si>
    <t>BAT3</t>
  </si>
  <si>
    <t>ENSG00000096155;ENSG00000204463;ENSG00000227761;ENSG00000228760;ENSG00000229524;ENSG00000233348;ENSG00000234651</t>
  </si>
  <si>
    <t>ENSP00000211379;ENSP00000354368;ENSP00000354875;ENSP00000365131;ENSP00000365143;ENSP00000372938;ENSP00000372940;ENSP00000389121;ENSP00000390966;ENSP00000397894;ENSP00000402856;ENSP00000410156;ENSP00000412110;ENSP00000413698;ENSP00000446525;ENSP00000447546;ENSP00000447946;ENSP00000477867;ENSP00000477951;ENSP00000478966;ENSP00000479238;ENSP00000482413;ENSP00000484238</t>
  </si>
  <si>
    <t>P46379-1;P46379-2;P46379-4;P46379-5</t>
  </si>
  <si>
    <t>1WX9;2N9P;4DWF;4EEW;4WWR;4X86;6AU8</t>
  </si>
  <si>
    <t>ATP-independent molecular chaperone preventing theaggregation of misfolded and hydrophobic patches-containingproteins (PubMed:21636303). Functions as part of a cytosolicprotein quality control complex, the BAG6/BAT3 complex, whichmaintains these client proteins in a soluble state andparticipates to their proper delivery to the endoplasmic reticulumor alternatively can promote their sorting to the proteasome wherethey undergo degradation (PubMed:20516149, PubMed:21636303,PubMed:21743475, PubMed:28104892). The BAG6/BAT3 complex isinvolved in the post-translational delivery of tail-anchored/typeII transmembrane proteins to the endoplasmic reticulum membrane.Recruited to ribosomes, it interacts with the transmembrane regionof newly synthesized tail-anchored proteins and together with SGTAand ASNA1 mediates their delivery to the endoplasmic reticulum(PubMed:20516149, PubMed:20676083, PubMed:28104892). Clientproteins that cannot be properly delivered to the endoplasmicreticulum are ubiquitinated by RNF126, an E3 ubiquitin-proteinligase associated with BAG6 and are sorted to the proteasome(PubMed:24981174, PubMed:28104892, PubMed:27193484). SGTA whichprevents the recruitment of RNF126 to BAG6 may negatively regulatethe ubiquitination and the proteasomal degradation of clientproteins (PubMed:23129660, PubMed:25179605, PubMed:27193484).Similarly, the BAG6/BAT3 complex also functions as a sortingplatform for proteins of the secretory pathway that aremislocalized to the cytosol either delivering them to theproteasome for degradation or to the endoplasmic reticulum(PubMed:21743475). The BAG6/BAT3 complex also plays a role in theendoplasmic reticulum-associated degradation (ERAD), a qualitycontrol mechanism that eliminates unwanted proteins of theendoplasmic reticulum through their retrotranslocation to thecytosol and their targeting to the proteasome. It maintains theseretrotranslocated proteins in an unfolded yet soluble statecondition in the cytosol to ensure their proper delivery to theproteasome (PubMed:21636303). BAG6 is also required for selectiveubiquitin-mediated degradation of defective nascent chainpolypeptides by the proteasome. In this context, it mayparticipate to the production of antigenic peptides and play arole in antigen presentation in immune response (By similarity).BAG6 is also involved in endoplasmic reticulum stress-induced pre-emptive quality control, a mechanism that selectively attenuatesthe translocation of newly synthesized proteins into theendoplasmic reticulum and reroutes them to the cytosol forproteasomal degradation. BAG6 may ensure the proper degradation ofthese proteins and thereby protects the endoplasmic reticulum fromprotein overload upon stress (PubMed:26565908). By inhibiting thepolyubiquitination and subsequent proteasomal degradation of HSPA2it may also play a role in the assembly of the synaptonemalcomplex during spermatogenesis (By similarity). Also positivelyregulates apoptosis by interacting with and stabilizing theproapoptotic factor AIFM1 (By similarity)</t>
  </si>
  <si>
    <t>Expressed by immature dendritic cells (atprotein level). {ECO:0000269|PubMed:18852879}.</t>
  </si>
  <si>
    <t>Cytoplasm, cytosol{ECO:0000269|PubMed:17403783, ECO:0000269|PubMed:20676083,ECO:0000269|PubMed:21636303}. Nucleus{ECO:0000269|PubMed:14960581, ECO:0000269|PubMed:17403783,ECO:0000269|PubMed:21636303}. Secreted, exosome{ECO:0000269|PubMed:18055229, ECO:0000269|PubMed:18852879}.Note=Normally localized in cytosol and nucleus, it can also bereleased extracellularly, in exosomes, by tumor and myeloiddendritic cells. {ECO:0000269|PubMed:18055229,ECO:0000269|PubMed:18852879}.</t>
  </si>
  <si>
    <t>P-loop_NTPase;Small_GTPase</t>
  </si>
  <si>
    <t>Acetylation;Alternative splicing;Complete proteome;Cytoplasm;Glycoprotein;GTP-binding;Nucleotide-binding;Nucleus;Phosphoprotein;Polymorphism;Reference proteome</t>
  </si>
  <si>
    <t>Q3YEC7</t>
  </si>
  <si>
    <t>RABL6_HUMAN</t>
  </si>
  <si>
    <t>Rab-like protein 6</t>
  </si>
  <si>
    <t>RABL6</t>
  </si>
  <si>
    <t>C9orf86;PARF</t>
  </si>
  <si>
    <t>ENSG00000196642</t>
  </si>
  <si>
    <t>ENSP00000311134;ENSP00000350056;ENSP00000360727;ENSP00000360736</t>
  </si>
  <si>
    <t>Q3YEC7-1;Q3YEC7-2;Q3YEC7-3;Q3YEC7-6</t>
  </si>
  <si>
    <t>May enhance cellular proliferation. May reduce growthinhibitory activity of CDKN2A.</t>
  </si>
  <si>
    <t>Isoform 1: Cytoplasm{ECO:0000269|PubMed:17962191}. Note=Predominantly cytoplasmic(PubMed:17962191).Isoform 3: Nucleus{ECO:0000269|PubMed:17962191}. Note=Predominantly nuclear(PubMed:17962191).</t>
  </si>
  <si>
    <t>cellular iron ion homeostasis;Fc-epsilon receptor signaling pathway;G2/M transition of mitotic cell cycle;histone H2A monoubiquitination;maintenance of protein location in nucleus;negative regulation of G2/M transition of mitotic cell cycle;NIK/NF-kappaB signaling;positive regulation of ubiquitin-protein ligase activity involved in regulation of mitotic cell cycle transition;post-translational protein modification;proteasome-mediated ubiquitin-dependent protein catabolic process;protein polyubiquitination;protein ubiquitination;SCF complex assembly;SCF-dependent proteasomal ubiquitin-dependent protein catabolic process;stimulatory C-type lectin receptor signaling pathway;stress-activated MAPK cascade;T cell receptor signaling pathway;Wnt signaling pathway</t>
  </si>
  <si>
    <t>beta-catenin binding;cullin family protein binding;protein domain specific binding;ubiquitin-protein transferase activity</t>
  </si>
  <si>
    <t>Cul7-RING ubiquitin ligase complex;cytoplasm;cytosol;extracellular exosome;nucleoplasm;nucleus;SCF ubiquitin ligase complex</t>
  </si>
  <si>
    <t>Cell cycle;Chromosome and associated proteins;Circadian rhythm;Human immunodeficiency virus 1 infection;Oocyte meiosis;Pathways in cancer;Protein processing in endoplasmic reticulum;TGF-beta signaling pathway;Ubiquitin mediated proteolysis;Ubiquitin system;Wnt signaling pathway</t>
  </si>
  <si>
    <t>Cell cycle;Circadian rhythm;Human immunodeficiency virus 1 infection;Oocyte meiosis;Pathways in cancer;Protein processing in endoplasmic reticulum;TGF-beta signaling pathway;Ubiquitin mediated proteolysis;Wnt signaling pathway</t>
  </si>
  <si>
    <t>Skp1;Skp1_POZ</t>
  </si>
  <si>
    <t>SKP1;SKP1/BTB/POZ_sf;Skp1_comp_dimer;Skp1_comp_POZ;SKP1-like;SKP1-like_dim_sf</t>
  </si>
  <si>
    <t>Skp1</t>
  </si>
  <si>
    <t>Activation of NF-kappaB in B cells;Antigen processing: Ubiquitination &amp; Proteasome degradation;Circadian Clock;CLEC7A (Dectin-1) signaling;Constitutive Signaling by NOTCH1 HD+PEST Domain Mutants;Constitutive Signaling by NOTCH1 PEST Domain Mutants;Cyclin D associated events in G1;Dectin-1 mediated noncanonical NF-kB signaling;Degradation of beta-catenin by the destruction complex;Degradation of GLI1 by the proteasome;Degradation of GLI2 by the proteasome;Downstream TCR signaling;FBXL7 down-regulates AURKA during mitotic entry and in early mitosis;FCERI mediated NF-kB activation;GLI3 is processed to GLI3R by the proteasome;Interleukin-1 family signaling;Iron uptake and transport;Loss of Function of FBXW7 in Cancer and NOTCH1 Signaling;MAP3K8 (TPL2)-dependent MAPK1/3 activation;Neddylation;NIK--&gt;noncanonical NF-kB signaling;NOTCH1 Intracellular Domain Regulates Transcription;Prolactin receptor signaling;Regulation of PLK1 Activity at G2/M Transition;Regulation of RUNX2 expression and activity;SCF(Skp2)-mediated degradation of p27/p21;SCF-beta-TrCP mediated degradation of Emi1;Vpu mediated degradation of CD4</t>
  </si>
  <si>
    <t>BCOR complex;Neddylin ligase (FBXO11, SKP1, CUL1, RBX1);p27-cyclinE-Cdk2 - Ubiquitin E3 ligase (SKP1A, SKP2, CUL1, CKS1B, RBX1) complex;TNF-alpha/NF-kappa B signaling complex (CHUK, BTRC, NFKB2, PPP6C, REL, CUL1, IKBKE, SAPS2, SAPS1, ANKRD28, RELA, SKP1);TNF-alpha/NF-kappa B signaling complex 5;Ubiquitin E3 ligase (BTRC, CUL1, RBX1, SKP1);Ubiquitin E3 ligase (CDC34, NEDD8, BTRC, CUL1, SKP1A, RBX1);Ubiquitin E3 ligase (CRY1, SKP1A, CUL1, FBXL3);Ubiquitin E3 ligase (CRY2, SKP1A, CUL1, FBXL3);Ubiquitin E3 ligase (CSN1, CSN8, HRT1, SKP1, SKP2, CUL1, CUL2, CUL3);Ubiquitin E3 ligase (CUL1, FBXO10, SKP1);Ubiquitin E3 ligase (CUL1, FBXO17, RBX1, SKP1);Ubiquitin E3 ligase (CUL1, FBXO27, RBX1, SKP1);Ubiquitin E3 ligase (CUL1, FBXO44, RBX1, SKP1);Ubiquitin E3 ligase (CUL1, FBXO6, RBX1, SKP1);Ubiquitin E3 ligase (CUL1, RBX1, SKP1);Ubiquitin E3 ligase (FBXO18, SKP1A, CUL1, RBX1);Ubiquitin E3 ligase (FBXO31, SKP1A, CUL1, RBX1);Ubiquitin E3 ligase (FBXW11, SKP1, CUL1);Ubiquitin E3 ligase (FBXW11, SKP1A, CUL1, RBX1);Ubiquitin E3 ligase (FBXW7, CUL1, SKP1A, RBX1);Ubiquitin E3 ligase (GLMN, FBXW8, SKP1A, RBX1);Ubiquitin E3 ligase (NFKBIA, BTRC, CUL1, SKP1A);Ubiquitin E3 ligase (NFKBIA, FBXW11, CUL1, SKP1A);Ubiquitin E3 ligase (NIPA, SKP1A, CUL1, RBX1);Ubiquitin E3 ligase (SIAH1, SIP, SKP1A, TBL1X);Ubiquitin E3 ligase (SKP1A, BTRC, CUL1);Ubiquitin E3 ligase (SKP1A, FBXW2, CUL1);Ubiquitin E3 ligase (SKP1A, FBXW8, CUL7, RBX1);Ubiquitin E3 ligase (SKP1A, SKP2, CUL1);Ubiquitin E3 ligase (SKP1A, SKP2, CUL1, CKS1B, RBX1);Ubiquitin E3 ligase (SKP1A, SKP2, CUL1, RBX1);Ubiquitin E3 ligase (SMAD3, BTRC, CUL1, SKP1A, RBX1);URI complex (Unconventional prefoldin RPB5 Interactor)</t>
  </si>
  <si>
    <t>3D-structure;Alternative splicing;Complete proteome;Direct protein sequencing;Isopeptide bond;Phosphoprotein;Reference proteome;Ubl conjugation;Ubl conjugation pathway</t>
  </si>
  <si>
    <t>P63208</t>
  </si>
  <si>
    <t>SKP1_HUMAN</t>
  </si>
  <si>
    <t>S-phase kinase-associated protein 1</t>
  </si>
  <si>
    <t>SKP1</t>
  </si>
  <si>
    <t>EMC19;OCP2;SKP1A;TCEB1L</t>
  </si>
  <si>
    <t>ENSG00000113558</t>
  </si>
  <si>
    <t>ENSP00000231487;ENSP00000429472;ENSP00000429686;ENSP00000429961</t>
  </si>
  <si>
    <t>P63208-1;P63208-2</t>
  </si>
  <si>
    <t>1FQV;1FS1;1FS2;1LDK;1P22;2ASS;2AST;2E31;2E32;2OVP;2OVQ;2OVR;3L2O;3WSO;4I6J;5IBK;5JH5;5K35;5V4B</t>
  </si>
  <si>
    <t xml:space="preserve"> the degradation frees the associated NFKB1-RELA dimer totranslocate into the nucleus and to activate transcription.SCF(CCNF) directs ubiquitination of CCP110. SCF(FBXL3) andSCF(FBXL21) direct ubiquitination of CRY1 and CRY2. SCF(FBXO9)directs ubiquitination of TTI1 and TELO2. SCF(FBXO10) directsubiquitination of BCL2.;Essential component of the SCF (SKP1-CUL1-F-box protein)ubiquitin ligase complex, which mediates the ubiquitination ofproteins involved in cell cycle progression, signal transductionand transcription. In the SCF complex, serves as an adapter thatlinks the F-box protein to CUL1. The functional specificity of theSCF complex depends on the F-box protein as substrate recognitioncomponent. SCF(BTRC) and SCF(FBXW11) direct ubiquitination ofCTNNB1 and participate in Wnt signaling. SCF(FBXW11) directsubiquitination of phosphorylated NFKBIA. SCF(BTRC) directsubiquitination of NFKBIB, NFKBIE, ATF4, SMAD3, SMAD4, CDC25A,FBXO5, CEP68 and probably NFKB2 (PubMed:25704143). SCF(SKP2)directs ubiquitination of phosphorylated CDKN1B/p27kip and isinvolved in regulation of G1/S transition. SCF(SKP2) directsubiquitination of ORC1, CDT1, RBL2, ELF4, CDKN1A, RAG2, FOXO1A,and probably MYC and TAL1. SCF(FBXW7) directs ubiquitination ofcyclin E, NOTCH1 released notch intracellular domain (NICD), andprobably PSEN1. SCF(FBXW2) directs ubiquitination of GCM1.SCF(FBXO32) directs ubiquitination of MYOD1. SCF(FBXO7) directsubiquitination of BIRC2 and DLGAP5. SCF(FBXO33) directsubiquitination of YBX1. SCF(FBXO11) directs ubiquitination of BCL6and DTL but does not seem to direct ubiquitination of TP53.SCF(BTRC) mediates the ubiquitination of NFKBIA at 'Lys-21' and'Lys-22'</t>
  </si>
  <si>
    <t>generation of precursor metabolites and energy;glycogen biosynthetic process;glycogen metabolic process</t>
  </si>
  <si>
    <t>1,4-alpha-glucan branching enzyme activity;1,4-alpha-glucan branching enzyme activity (using a glucosylated glycogenin as primer for glycogen synthesis);carbohydrate binding;cation binding;hydrolase activity, hydrolyzing O-glycosyl compounds</t>
  </si>
  <si>
    <t>Exosome;Starch and sucrose metabolism</t>
  </si>
  <si>
    <t>Metabolic pathways;Starch and sucrose metabolism</t>
  </si>
  <si>
    <t>Glycogen storage disease;Glycogen storage disease type IV;Hepatic glycogen storage disease;Muscle glycogen storage disease</t>
  </si>
  <si>
    <t>Alpha-amylase;Alpha-amylase_C;CBM_48</t>
  </si>
  <si>
    <t>A-amylase/branching_C;Branching_enzy;Glyco_hydro_13_cat_dom;Glyco_hydro_13_N;Glycoside_hydrolase_SF;Ig_E-set;Ig-like_fold</t>
  </si>
  <si>
    <t>Glycogen storage disease type IV (GBE1);Glycogen synthesis</t>
  </si>
  <si>
    <t>3D-structure;Acetylation;Complete proteome;Disease mutation;Glycogen biosynthesis;Glycogen storage disease;Glycosyltransferase;Neuropathy;Phosphoprotein;Polymorphism;Reference proteome;Transferase</t>
  </si>
  <si>
    <t>Q04446</t>
  </si>
  <si>
    <t>Adult polyglucosan body disease;Glycogen storage disease due to glycogen branching enzyme deficiency, adult neuromuscular form;Glycogen storage disease due to glycogen branching enzyme deficiency, childhood combined hepatic and myopathic form;Glycogen storage disease due to glycogen branching enzyme deficiency, childhood neuromuscular form;Glycogen storage disease due to glycogen branching enzyme deficiency, congenital neuromuscular form;Glycogen storage disease due to glycogen branching enzyme deficiency, fatal perinatal neuromuscular form;Glycogen storage disease due to glycogen branching enzyme deficiency, non progressive hepatic form;Glycogen storage disease due to glycogen branching enzyme deficiency, progressive hepatic form</t>
  </si>
  <si>
    <t>GLGB_HUMAN</t>
  </si>
  <si>
    <t>1,4-alpha-glucan-branching enzyme</t>
  </si>
  <si>
    <t>GBE1</t>
  </si>
  <si>
    <t>ENSG00000114480</t>
  </si>
  <si>
    <t>ENSP00000410833</t>
  </si>
  <si>
    <t>4BZY;5CLT;5CLW</t>
  </si>
  <si>
    <t>2.4.1.18</t>
  </si>
  <si>
    <t>Required for normal glycogen accumulation(PubMed:8463281, PubMed:26199317, PubMed:8613547). The alpha 1-6branches of glycogen play an important role in increasing thesolubility of the molecule (Probable)</t>
  </si>
  <si>
    <t>Glycogen storage disease 4 (GSD4) [MIM:232500]: Ametabolic disorder characterized by the accumulation of anamylopectin-like polysaccharide. The typical clinicalmanifestation is liver disease of childhood, progressing to lethalhepatic cirrhosis. Most children with this condition die beforetwo years of age. However, the liver disease is not alwaysprogressive. No treatment apart from liver transplantation hasbeen found to prevent progression of the disease. There is also aneuromuscular form of glycogen storage disease type 4 that variesin onset (perinatal, congenital, juvenile, or adult) and severity.{ECO:0000269|PubMed:10545044, ECO:0000269|PubMed:15452297,ECO:0000269|PubMed:8613547}. Note=The disease is caused bymutations affecting the gene represented in this entry.Note=Neuromuscular perinatal glycogen storage diseasetype 4 is associated with non-immune hydrops fetalis, ageneralized edema of the fetus with fluid accumulation in the bodycavities due to non-immune causes. Non-immune hydrops fetalis isnot a diagnosis in itself but a symptom, a feature of many geneticdisorders, and the end-stage of a wide variety of disorders.{ECO:0000269|PubMed:15452297}.Polyglucosan body neuropathy, adult form (APBN)[MIM:263570]: A late-onset, slowly progressive disorder affectingthe central and peripheral nervous systems. Patients typicallypresent after age 40 years with a variable combination ofcognitive impairment, pyramidal tetraparesis, peripheralneuropathy, and neurogenic bladder. Other manifestations includecerebellar dysfunction and extrapyramidal signs. The pathologichallmark of APBN is the widespread accumulation of round,intracellular polyglucosan bodies throughout the nervous system,which are confined to neuronal and astrocytic processes.{ECO:0000269|PubMed:10762170}. Note=The disease is caused bymutations affecting the gene represented in this entry.</t>
  </si>
  <si>
    <t>ADP biosynthetic process;ATP metabolic process;dADP biosynthetic process;nucleobase-containing small molecule interconversion;nucleoside diphosphate phosphorylation;nucleoside triphosphate biosynthetic process;pyrimidine ribonucleotide biosynthetic process</t>
  </si>
  <si>
    <t>adenylate kinase activity;ATP binding;nucleoside diphosphate kinase activity;nucleoside kinase activity</t>
  </si>
  <si>
    <t>cytosol;microtubule organizing center</t>
  </si>
  <si>
    <t>Adenylat/UMP-CMP_kin;Adenylat_kinase_CS;AK1/5;cAMP_dep_PK_reg_su_sf;P-loop_NTPase</t>
  </si>
  <si>
    <t>3D-structure;Alternative splicing;ATP-binding;Complete proteome;Cytoplasm;Kinase;Nucleotide-binding;Polymorphism;Reference proteome;Transferase</t>
  </si>
  <si>
    <t>Q9Y6K8</t>
  </si>
  <si>
    <t>KAD5_HUMAN</t>
  </si>
  <si>
    <t>Adenylate kinase isoenzyme 5</t>
  </si>
  <si>
    <t>K 5</t>
  </si>
  <si>
    <t>AK5</t>
  </si>
  <si>
    <t>ENSG00000154027</t>
  </si>
  <si>
    <t>ENSP00000341430;ENSP00000346577</t>
  </si>
  <si>
    <t>Q9Y6K8-1;Q9Y6K8-3</t>
  </si>
  <si>
    <t>2BWJ</t>
  </si>
  <si>
    <t>Nucleoside monophosphate (NMP) kinase that catalyzes thereversible transfer of the terminal phosphate group betweennucleoside triphosphates and monophosphates. Active on AMP anddAMP with ATP as a donor. When GTP is used as phosphate donor, theenzyme phosphorylates AMP, CMP, and to a small extent dCMP. Alsodisplays broad nucleoside diphosphate kinase activity</t>
  </si>
  <si>
    <t>Brain specific. {ECO:0000269|PubMed:10215863}.</t>
  </si>
  <si>
    <t>Cytoplasm {ECO:0000269|PubMed:19647735}.</t>
  </si>
  <si>
    <t>face morphogenesis;leukocyte differentiation;negative regulation of cell migration;positive regulation of angiogenesis;Ras protein signal transduction;regulation of ERK1 and ERK2 cascade;regulation of protein kinase B signaling</t>
  </si>
  <si>
    <t>GDP binding;GTP binding;GTPase activity;protein complex binding</t>
  </si>
  <si>
    <t>extracellular exosome;focal adhesion;intracellular;plasma membrane</t>
  </si>
  <si>
    <t>Apelin signaling pathway;Autophagy - animal;Axon guidance;cAMP signaling pathway;Cellular senescence;C-type lectin receptor signaling pathway;GTP-binding proteins;MAPK signaling pathway;Mitophagy - animal;Phospholipase D signaling pathway;Proteoglycans in cancer;Rap1 signaling pathway;Ras signaling pathway;Regulation of actin cytoskeleton</t>
  </si>
  <si>
    <t>Apelin signaling pathway;Autophagy - animal;Axon guidance;cAMP signaling pathway;Cellular senescence;C-type lectin receptor signaling pathway;MAPK signaling pathway;Mitophagy - animal;Phospholipase D signaling pathway;Proteoglycans in cancer;Rap1 signaling pathway;Ras signaling pathway;Regulation of actin cytoskeleton</t>
  </si>
  <si>
    <t>CREB phosphorylation through the activation of Ras;SEMA3A-Plexin repulsion signaling by inhibiting Integrin adhesion;Sema4D mediated inhibition of cell attachment and migration</t>
  </si>
  <si>
    <t>3D-structure;Cell membrane;Complete proteome;Direct protein sequencing;GTP-binding;Lipoprotein;Membrane;Methylation;Nucleotide-binding;Prenylation;Reference proteome</t>
  </si>
  <si>
    <t>P10301</t>
  </si>
  <si>
    <t>RRAS_HUMAN</t>
  </si>
  <si>
    <t>Ras-related protein R-Ras</t>
  </si>
  <si>
    <t>RRAS</t>
  </si>
  <si>
    <t>ENSG00000126458</t>
  </si>
  <si>
    <t>ENSP00000246792</t>
  </si>
  <si>
    <t>2FN4</t>
  </si>
  <si>
    <t>Regulates the organization of the actin cytoskeleton(PubMed:16537651, PubMed:18270267). With OSPBL3, modulatesintegrin beta-1 (ITGB1) activity (PubMed:18270267)</t>
  </si>
  <si>
    <t>cristae formation;mitochondrial calcium ion homeostasis</t>
  </si>
  <si>
    <t>membrane;MICOS complex;mitochondrial inner membrane;mitochondrion;myelin sheath</t>
  </si>
  <si>
    <t>Mitofilin</t>
  </si>
  <si>
    <t>Mt-IM_prot_Mitofilin</t>
  </si>
  <si>
    <t>Acetylation;Alternative splicing;Complete proteome;Direct protein sequencing;Membrane;Mitochondrion;Mitochondrion inner membrane;Phosphoprotein;Polymorphism;Reference proteome;Transit peptide;Transmembrane;Transmembrane helix</t>
  </si>
  <si>
    <t>Q16891</t>
  </si>
  <si>
    <t>MIC60_HUMAN</t>
  </si>
  <si>
    <t>MICOS complex subunit MIC60</t>
  </si>
  <si>
    <t>IMMT</t>
  </si>
  <si>
    <t xml:space="preserve"> ORFNames=PIG4;HMP;MIC60;MINOS2</t>
  </si>
  <si>
    <t>ENSG00000132305</t>
  </si>
  <si>
    <t>ENSP00000387262;ENSP00000396899;ENSP00000407788</t>
  </si>
  <si>
    <t>Q16891-1;Q16891-2;Q16891-4</t>
  </si>
  <si>
    <t>Component of the MICOS complex, a large protein complexof the mitochondrial inner membrane that plays crucial roles inthe maintenance of crista junctions, inner membrane architecture,and formation of contact sites to the outer membrane. Plays animportant role in the maintenance of the MICOS complex stabilityand the mitochondrial cristae morphology (PubMed:22114354,PubMed:25781180).</t>
  </si>
  <si>
    <t>Mitochondrion inner membrane{ECO:0000269|PubMed:25764979, ECO:0000269|PubMed:25997101};Single-pass membrane protein {ECO:0000255}. Mitochondrion{ECO:0000269|PubMed:25781180}.</t>
  </si>
  <si>
    <t>ATP biosynthetic process;cristae formation;mitochondrial ATP synthesis coupled proton transport;proton transport</t>
  </si>
  <si>
    <t>ATPase activity;drug binding;proton-transporting ATP synthase activity, rotational mechanism;transmembrane transporter activity;transporter activity</t>
  </si>
  <si>
    <t>extracellular exosome;extracellular matrix;mitochondrial inner membrane;mitochondrial proton-transporting ATP synthase complex;mitochondrion;nucleus;plasma membrane</t>
  </si>
  <si>
    <t>OSCP</t>
  </si>
  <si>
    <t>ATP_synth_OSCP/delta_N_sf;ATPase_OSCP/d_CS;ATPase_OSCP/dsu</t>
  </si>
  <si>
    <t>Acetylation;ATP synthesis;Complete proteome;Direct protein sequencing;Hydrogen ion transport;Ion transport;Membrane;Mitochondrion;Mitochondrion inner membrane;Polymorphism;Reference proteome;Transit peptide;Transport</t>
  </si>
  <si>
    <t>P48047</t>
  </si>
  <si>
    <t>ATPO_HUMAN</t>
  </si>
  <si>
    <t>ATP synthase subunit O, mitochondrial</t>
  </si>
  <si>
    <t>ATP5O</t>
  </si>
  <si>
    <t>ATPO</t>
  </si>
  <si>
    <t>ENSG00000241837</t>
  </si>
  <si>
    <t>ENSP00000290299</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</si>
  <si>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 membraneproton channel, linked together by a central stalk and aperipheral stalk. During catalysis, ATP synthesis in the catalyticdomain of F(1) is coupled via a rotary mechanism of the centralstalk subunits to proton translocation. Part of the complex F(0)domain and the peripheric stalk, which acts as a stator to holdthe catalytic alpha(3)beta(3) subcomplex and subunit a/ATP6 staticrelative to the rotary elements.</t>
  </si>
  <si>
    <t>Mitochondrion {ECO:0000250}. Mitochondrioninner membrane {ECO:0000250}.</t>
  </si>
  <si>
    <t>antigen processing and presentation of exogenous peptide antigen via MHC class II;aorta development;cellular response to carbon monoxide;cellular response to dopamine;cellular response to nitric oxide;cellular response to X-ray;coronary vasculature development;dynamin family protein polymerization involved in mitochondrial fission;endocytosis;G2/M transition of mitotic cell cycle;Golgi to plasma membrane transport;G-protein coupled receptor internalization;macropinocytosis;membrane fusion;membrane organization;mitochondrial fission;negative regulation of membrane tubulation;negative regulation of non-motile cilium assembly;negative regulation of transforming growth factor beta receptor signaling pathway;neuron projection morphogenesis;phagocytosis;positive regulation of apoptotic process;positive regulation of lamellipodium assembly;positive regulation of nitric oxide biosynthetic process;positive regulation of phagocytosis;positive regulation of sodium:potassium-exchanging ATPase activity;positive regulation of substrate adhesion-dependent cell spreading;positive regulation of transcription, DNA-templated;receptor internalization;receptor-mediated endocytosis;regulation of axon extension;regulation of Golgi organization;regulation of nitric-oxide synthase activity;regulation of Rac protein signal transduction;regulation of transcription, DNA-templated;response to cocaine;response to light stimulus;signal transduction;spermatogenesis;synaptic vesicle transport;transferrin transport;ventricular septum development</t>
  </si>
  <si>
    <t>D2 dopamine receptor binding;enzyme binding;GTP binding;GTPase activity;microtubule binding;nitric-oxide synthase binding;phosphatidylinositol 3-kinase regulatory subunit binding;protein complex binding;protein kinase binding;SH3 domain binding;WW domain binding</t>
  </si>
  <si>
    <t>centrosome;clathrin-coated endocytic vesicle;clathrin-coated pit;cytosol;endocytic vesicle membrane;endosome;extracellular exosome;focal adhesion;Golgi apparatus;Golgi membrane;growth cone;lamellipodium;microtubule;midbody;mitochondrial membrane;nucleus;perinuclear region of cytoplasm;phagocytic cup;phagocytic vesicle membrane;photoreceptor inner segment;plasma membrane;postsynaptic density;postsynaptic membrane;protein complex;ruffle membrane;trans-Golgi network</t>
  </si>
  <si>
    <t>Bacterial invasion of epithelial cells;Endocrine and other factor-regulated calcium reabsorption;Endocytosis;Fc gamma R-mediated phagocytosis;Membrane trafficking;Phospholipase D signaling pathway;Synaptic vesicle cycle</t>
  </si>
  <si>
    <t>Bacterial invasion of epithelial cells;Endocrine and other factor-regulated calcium reabsorption;Endocytosis;Fc gamma R-mediated phagocytosis;Phospholipase D signaling pathway;Synaptic vesicle cycle</t>
  </si>
  <si>
    <t>Centronuclear myopathy;Charcot-Marie-Tooth disease;Lethal congenital contractural syndrome</t>
  </si>
  <si>
    <t>Dynamin_M;Dynamin_N;GED;PH</t>
  </si>
  <si>
    <t>DNM2;Dynamin_central;Dynamin_GTPase;Dynamin_GTPase_CS;Dynamin_SF;G_DYNAMIN_dom;GED;GED_dom;PH_domain;PH-like_dom_sf;P-loop_NTPase</t>
  </si>
  <si>
    <t>DYNc;GED;PH</t>
  </si>
  <si>
    <t>Clathrin-mediated endocytosis;Formation of annular gap junctions;Gap junction degradation;Golgi Associated Vesicle Biogenesis;Lysosome Vesicle Biogenesis;MHC class II antigen presentation;NOSTRIN mediated eNOS trafficking;Recycling pathway of L1;Retrograde neurotrophin signalling;Toll Like Receptor 4 (TLR4) Cascade</t>
  </si>
  <si>
    <t>PI4K2A-WASH complex</t>
  </si>
  <si>
    <t>3D-structure;Acetylation;Alternative splicing;Cell junction;Cell membrane;Cell projection;Charcot-Marie-Tooth disease;Coated pit;Complete proteome;Cytoplasm;Cytoplasmic vesicle;Cytoskeleton;Disease mutation;Endocytosis;GTP-binding;Hydrolase;Membrane;Microtubule;Motor protein;Neurodegeneration;Neuropathy;Nucleotide-binding;Phagocytosis;Phosphoprotein;Polymorphism;Postsynaptic cell membrane;Reference proteome;Synapse</t>
  </si>
  <si>
    <t>P50570</t>
  </si>
  <si>
    <t>Autosomal dominant centronuclear myopathy;Autosomal dominant Charcot-Marie-Tooth disease type 2M;Autosomal dominant intermediate Charcot-Marie-Tooth disease type B;Fetal akinesia-cerebral and retinal hemorrhage syndrome</t>
  </si>
  <si>
    <t>DYN2_HUMAN</t>
  </si>
  <si>
    <t>Dynamin-2</t>
  </si>
  <si>
    <t>DNM2</t>
  </si>
  <si>
    <t>DYN2</t>
  </si>
  <si>
    <t>ENSG00000079805</t>
  </si>
  <si>
    <t>ENSP00000347890;ENSP00000352721;ENSP00000373905;ENSP00000386192;ENSP00000468734</t>
  </si>
  <si>
    <t>P50570-1;P50570-2;P50570-3;P50570-4;P50570-5</t>
  </si>
  <si>
    <t>2YS1</t>
  </si>
  <si>
    <t>Microtubule-associated force-producing protein involvedin producing microtubule bundles and able to bind and hydrolyzeGTP. Plays a role in the regulation of neuron morphology, axongrowth and formation of neuronal growth cones (By similarity).Plays an important role in vesicular trafficking processes, inparticular endocytosis. Involved in cytokinesis (PubMed:12498685).Regulates maturation of apoptotic cell corpse-containingphagosomes by recruiting PIK3C3 to the phagosome membrane (Bysimilarity).</t>
  </si>
  <si>
    <t xml:space="preserve"> Peripheral membraneprotein {ECO:0000250|UniProtKB:P39054}. Note=Colocalizes with CTTNat the basis of filopodia in hippocampus neuron growth zones (Bysimilarity). Microtubule-associated. Also found in thepostsynaptic density of neuronal cells. Co-localizes with PIK3C3and RAB5A to the nascent phagosome (By similarity).{ECO:0000250|UniProtKB:P39052, ECO:0000250|UniProtKB:P39054}.;Cytoplasm. Cytoplasm, cytoskeleton. Celljunction {ECO:0000250|UniProtKB:P39052}. Membrane, clathrin-coatedpit {ECO:0000250|UniProtKB:P39052}. Cell junction, synapse,postsynaptic cell membrane, postsynaptic density. Cell junction,synapse. Midbody. Cell projection, phagocytic cup{ECO:0000250|UniProtKB:P39054}. Cytoplasmic vesicle, phagosomemembrane {ECO:0000250|UniProtKB:P39054}</t>
  </si>
  <si>
    <t>Myopathy, centronuclear, 1 (CNM1) [MIM:160150]: Acongenital muscle disorder characterized by progressive muscularweakness and wasting involving mainly limb girdle, trunk, and neckmuscles. It may also affect distal muscles. Weakness may bepresent during childhood or adolescence or may not become evidentuntil the third decade of life. Ptosis is a frequent clinicalfeature. The most prominent histopathologic features include highfrequency of centrally located nuclei in muscle fibers notsecondary to regeneration, radial arrangement of sarcoplasmicstrands around the central nuclei, and predominance and hypotrophyof type 1 fibers. {ECO:0000269|PubMed:16227997,ECO:0000269|PubMed:17825552, ECO:0000269|PubMed:17932957,ECO:0000269|PubMed:19122038, ECO:0000269|PubMed:19623537,ECO:0000269|PubMed:19932619, ECO:0000269|PubMed:19932620,ECO:0000269|PubMed:20227276, ECO:0000269|PubMed:22396310}.Note=The disease is caused by mutations affecting the generepresented in this entry.Lethal congenital contracture syndrome 5 (LCCS5)[MIM:615368]: A form of lethal congenital contracture syndrome, anautosomal recessive disorder characterized by degeneration ofanterior horn neurons, extreme skeletal muscle atrophy andcongenital non-progressive joint contractures. The contracturescan involve the upper or lower limbs and/or the vertebral column,leading to various degrees of flexion or extension limitationsevident at birth. {ECO:0000269|PubMed:23092955}. Note=The diseaseis caused by mutations affecting the gene represented in thisentry.Charcot-Marie-Tooth disease, dominant, intermediate type,B (CMTDIB) [MIM:606482]: A form of Charcot-Marie-Tooth disease, adisorder of the peripheral nervous system, characterized byprogressive weakness and atrophy, initially of the peronealmuscles and later of the distal muscles of the arms. The dominantintermediate type B is characterized by clinical and pathologicfeatures intermediate between demyelinating and axonal peripheralneuropathies, and motor median nerve conduction velocities rangingfrom 25 to 45 m/sec. {ECO:0000269|PubMed:15731758,ECO:0000269|PubMed:19623537}. Note=The disease is caused bymutations affecting the gene represented in this entry.Charcot-Marie-Tooth disease 2M (CMT2M) [MIM:606482]: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{ECO:0000269|PubMed:17636067,ECO:0000269|PubMed:18560793}. Note=The disease is caused bymutations affecting the gene represented in this entry.</t>
  </si>
  <si>
    <t>activation of store-operated calcium channel activity;cellular calcium ion homeostasis;detection of calcium ion;enamel mineralization;positive regulation of angiogenesis;regulation of calcium ion transport;regulation of cardiac conduction;regulation of store-operated calcium entry;store-operated calcium entry</t>
  </si>
  <si>
    <t>calcium channel regulator activity;calcium ion binding;identical protein binding;microtubule plus-end binding;protease binding</t>
  </si>
  <si>
    <t>cortical endoplasmic reticulum;endoplasmic reticulum;endoplasmic reticulum membrane;integral component of endoplasmic reticulum membrane;integral component of plasma membrane;microtubule;plasma membrane;sarcoplasmic reticulum membrane</t>
  </si>
  <si>
    <t>Calcium signaling pathway;Platelet activation;Transporters</t>
  </si>
  <si>
    <t>Calcium signaling pathway;Platelet activation</t>
  </si>
  <si>
    <t>Combined immunodeficiency;Stormorken syndrome;Tubular aggregate myopathy</t>
  </si>
  <si>
    <t>SAM_2;SOAR</t>
  </si>
  <si>
    <t>SAM;SAM/pointed_sf;SOAR;STM1</t>
  </si>
  <si>
    <t>SAM</t>
  </si>
  <si>
    <t>Antigen activates B Cell Receptor (BCR) leading to generation of second messengers;Elevation of cytosolic Ca2+ levels;Ion homeostasis</t>
  </si>
  <si>
    <t>STIM1-TRPV4 complex</t>
  </si>
  <si>
    <t>3D-structure;Alternative splicing;Calcium;Calcium transport;Cell membrane;Coiled coil;Complete proteome;Cytoplasm;Cytoskeleton;Disease mutation;Endoplasmic reticulum;Glycoprotein;Ion transport;Membrane;Metal-binding;Microtubule;Phosphoprotein;Polymorphism;Reference proteome;Sarcoplasmic reticulum;Signal;Transmembrane;Transmembrane helix;Transport</t>
  </si>
  <si>
    <t>Q13586</t>
  </si>
  <si>
    <t>Combined immunodeficiency due to STIM1 deficiency;Stormorken-Sjaastad-Langslet syndrome;Tubular aggregate myopathy</t>
  </si>
  <si>
    <t>STIM1_HUMAN</t>
  </si>
  <si>
    <t>Stromal interaction molecule 1</t>
  </si>
  <si>
    <t>STIM1</t>
  </si>
  <si>
    <t>GOK</t>
  </si>
  <si>
    <t>ENSG00000167323</t>
  </si>
  <si>
    <t>ENSP00000300737;ENSP00000436208</t>
  </si>
  <si>
    <t>Q13586-1;Q13586-2</t>
  </si>
  <si>
    <t>2K60;2MAJ;2MAK;3TEQ;4O9B</t>
  </si>
  <si>
    <t>Plays a role in mediating store-operated Ca(2+) entry(SOCE), a Ca(2+) influx following depletion of intracellularCa(2+) stores (PubMed:15866891, PubMed:16005298, PubMed:16208375,PubMed:16537481, PubMed:16733527, PubMed:16766533,PubMed:16807233, PubMed:18854159, PubMed:19249086,PubMed:22464749, PubMed:24069340, PubMed:24351972,PubMed:24591628, PubMed:26322679, PubMed:25326555,PubMed:28219928). Acts as Ca(2+) sensor in the endoplasmicreticulum via its EF-hand domain. Upon Ca(2+) depletion,translocates from the endoplasmic reticulum to the plasma membranewhere it activates the Ca(2+) release-activated Ca(2+) (CRAC)channel subunit ORAI1 (PubMed:16208375, PubMed:16537481). Involvedin enamel formation (PubMed:24621671). Activated followinginteraction with STIMATE, leading to promote STIM1 conformationalswitch (PubMed:26322679).</t>
  </si>
  <si>
    <t>Ubiquitously expressed in various humanprimary cells and tumor cell lines. {ECO:0000269|PubMed:11004585,ECO:0000269|PubMed:11463338}.</t>
  </si>
  <si>
    <t xml:space="preserve"> Single-pass type I membraneprotein {ECO:0000269|PubMed:11004585, ECO:0000269|PubMed:16005298,ECO:0000269|PubMed:16208375, ECO:0000269|PubMed:18854159,ECO:0000269|PubMed:19249086, ECO:0000269|PubMed:27185316,ECO:0000269|PubMed:28219928}. Endoplasmic reticulum membrane;Cell membrane;Single-pass type I membrane protein {ECO:0000269|PubMed:16005298,ECO:0000269|PubMed:16208375, ECO:0000269|PubMed:18854159,ECO:0000269|PubMed:19249086, ECO:0000269|PubMed:26322679,ECO:0000269|PubMed:27185316}. Cytoplasm, cytoskeleton{ECO:0000269|PubMed:19632184}. Sarcoplasmic reticulum{ECO:0000269|PubMed:25326555}. Note=Translocates from theendoplasmic reticulum to the cell membrane in response to adepletion of intracellular calcium and is detected at punctaecorresponding to junctions between the endoplasmic reticulum andthe cell membrane (PubMed:19249086, PubMed:16005298,PubMed:16208375, PubMed:18854159). Associated with the microtubulenetwork at the growing distal tip of microtubules(PubMed:19632184). Colocalizes with ORAI1 at the cell membrane(PubMed:27185316). Colocalizes preferentially with CASQ1 atendoplasmic reticulum in response to a depletion of intracellularcalcium (PubMed:27185316). {ECO:0000269|PubMed:16005298,ECO:0000269|PubMed:16208375, ECO:0000269|PubMed:18854159,ECO:0000269|PubMed:19249086, ECO:0000269|PubMed:19632184,ECO:0000269|PubMed:27185316}.</t>
  </si>
  <si>
    <t>Immunodeficiency 10 (IMD10) [MIM:612783]: An immunedisorder characterized by recurrent infections, impairedactivation and proliferative response of T-cells, decreased T-cellproduction of cytokines, lymphadenopathy, and normal lymphocytescounts and serum immunoglobulin levels. Additional featuresinclude thrombocytopenia, autoimmune hemolytic anemia, myopathy,partial iris hypoplasia, hepatosplenomegaly and defective enameldentition. {ECO:0000269|PubMed:19420366,ECO:0000269|PubMed:22190180}. Note=The disease is caused bymutations affecting the gene represented in this entry.Myopathy, tubular aggregate, 1 (TAM1) [MIM:160565]: Arare congenital myopathy characterized by regular arrays ofmembrane tubules on muscle biopsies without additionalhistopathological hallmarks. Tubular aggregates in muscle arestructures of variable appearance consisting of an outer tubulecontaining either one or more microtubule-like structures oramorphous material. They may occur in a variety of circumstances,including inherited myopathies, alcohol- and drug-inducedmyopathies, exercise-induced cramps or muscle weakness.{ECO:0000269|PubMed:23332920, ECO:0000269|PubMed:24570283,ECO:0000269|PubMed:25326555, ECO:0000269|PubMed:25953320}.Note=The disease is caused by mutations affecting the generepresented in this entry.Stormorken syndrome (STRMK) [MIM:185070]: A rareautosomal dominant disease characterized by mild bleedingtendency, thrombocytopathy, thrombocytopenia, mild anemia,asplenia, tubular aggregate myopathy, miosis, headache, andichthyosis. {ECO:0000269|PubMed:24591628,ECO:0000269|PubMed:24619930, ECO:0000269|PubMed:25577287}.Note=The disease is caused by mutations affecting the generepresented in this entry.</t>
  </si>
  <si>
    <t>activation of innate immune response;brain development;cellular hyperosmotic salinity response;cellular response to gamma radiation;cellular response to X-ray;DNA ligation;DNA recombination;double-strand break repair via classical nonhomologous end joining;double-strand break repair via nonhomologous end joining;establishment of integrated proviral latency;innate immune response;negative regulation of transcription, DNA-templated;neutrophil degranulation;positive regulation of protein kinase activity;positive regulation of transcription from RNA polymerase II promoter;positive regulation of transcription, DNA-templated;positive regulation of type I interferon production;protein heterotetramerization;regulation of smooth muscle cell proliferation;telomere maintenance;transcription, DNA-templated</t>
  </si>
  <si>
    <t>5'-deoxyribose-5-phosphate lyase activity;ATP binding;ATP-dependent DNA helicase activity;cyclin binding;damaged DNA binding;DNA binding;double-stranded DNA binding;macromolecular complex binding;protein C-terminus binding;RNA binding;telomeric DNA binding;transcription regulatory region DNA binding</t>
  </si>
  <si>
    <t>cytosol;extracellular region;ficolin-1-rich granule lumen;Ku70:Ku80 complex;membrane;nonhomologous end joining complex;nuclear chromosome, telomeric region;nuclear telomere cap complex;nucleolus;nucleoplasm;nucleus;protein complex;protein-DNA complex;secretory granule lumen;transcription factor complex</t>
  </si>
  <si>
    <t>DNA repair and recombination proteins;Non-homologous end-joining;Spliceosome</t>
  </si>
  <si>
    <t>Non-homologous end-joining</t>
  </si>
  <si>
    <t>Ku;Ku_C;Ku_N;SAP</t>
  </si>
  <si>
    <t>Ku_C;Ku_N;Ku70;Ku70/Ku80_beta-barrel_dom;Ku70_bridge/pillars_dom_sf;SAP_dom;SAP_dom_sf;SPOC-like_C_dom_sf;vWFA_dom_sf</t>
  </si>
  <si>
    <t>Ku78;SAP</t>
  </si>
  <si>
    <t>2-LTR circle formation;Cytosolic sensors of pathogen-associated DNA;IRF3-mediated induction of type I IFN;Neutrophil degranulation;Nonhomologous End-Joining (NHEJ)</t>
  </si>
  <si>
    <t>53BP1-containing complex;DEAF1- complex;DHX9-ADAR-vigilin-DNA-PK-Ku antigen complex;DNA double-strand break end-joining complex;DNA-PK-Ku complex;DNA-PK-Ku-eIF2-NF90-NF45 complex;Dysbindin 1-A-DNA-PK-complex;GammaH2AFX-NDHII-Ku70-DNA complex;HEXIM1-DNA-PK-paraspeckle components-ribonucleoprotein complex;Ku antigen complex;Ku antigen-NARG1 complex;Ku antigen-YY1-alphaMyHC promoter complex;Ku-ORC complex;MGC1-DNA-PKcs-Ku complex;NCOA6-DNA-PK-Ku-PARP1 complex;P53-BARD1-KU70 complex;PCNA-KU antigen complex;Rap1 complex;TERF2-RAP1 complex;TRF2-Ku complex;Vigilin-DNA-PK-Ku antigen complex;WRN-Ku70-Ku80-PARP1 complex;XRCC6-XRCC5-WRN complex</t>
  </si>
  <si>
    <t>3D-structure;Acetylation;Activator;Alternative splicing;ATP-binding;Chromosome;Complete proteome;Direct protein sequencing;DNA damage;DNA recombination;DNA repair;DNA-binding;Helicase;Hydrolase;Immunity;Innate immunity;Isopeptide bond;Lyase;Multifunctional enzyme;Nucleotide-binding;Nucleus;Phosphoprotein;Reference proteome;Systemic lupus erythematosus;Transcription;Transcription regulation;Ubl conjugation</t>
  </si>
  <si>
    <t>P12956</t>
  </si>
  <si>
    <t>XRCC6_HUMAN</t>
  </si>
  <si>
    <t>X-ray repair cross-complementing protein 6</t>
  </si>
  <si>
    <t>XRCC6</t>
  </si>
  <si>
    <t>G22P1</t>
  </si>
  <si>
    <t>ENSG00000196419</t>
  </si>
  <si>
    <t>ENSP00000352257;ENSP00000353192;ENSP00000384257;ENSP00000384941</t>
  </si>
  <si>
    <t>P12956-1;P12956-2</t>
  </si>
  <si>
    <t>1JEQ;1JEY;1JJR;3RZX;5Y3R</t>
  </si>
  <si>
    <t>3.6.4.-;4.2.99.-</t>
  </si>
  <si>
    <t>Single-stranded DNA-dependent ATP-dependent helicase.Has a role in chromosome translocation. The DNA helicase IIcomplex binds preferentially to fork-like ends of double-strandedDNA in a cell cycle-dependent manner. It works in the 3'-5'direction. Binding to DNA may be mediated by XRCC6. Involved inDNA non-homologous end joining (NHEJ) required for double-strandbreak repair and V(D)J recombination. The XRCC5/6 dimer acts asregulatory subunit of the DNA-dependent protein kinase complexDNA-PK by increasing the affinity of the catalytic subunit PRKDCto DNA by 100-fold. The XRCC5/6 dimer is probably involved instabilizing broken DNA ends and bringing them together. Theassembly of the DNA-PK complex to DNA ends is required for theNHEJ ligation step. Required for osteocalcin gene expression.Probably also acts as a 5'-deoxyribose-5-phosphate lyase (5'-dRPlyase), by catalyzing the beta-elimination of the 5' deoxyribose-5-phosphate at an abasic site near double-strand breaks. 5'-dRPlyase activity allows to 'clean' the termini of abasic sites, aclass of nucleotide damage commonly associated with strand breaks,before such broken ends can be joined. The XRCC5/6 dimer togetherwith APEX1 acts as a negative regulator of transcription. Plays arole in the regulation of DNA virus-mediated innate immuneresponse by assembling into the HDP-RNP complex, a complex thatserves as a platform for IRF3 phosphorylation and subsequentinnate immune response activation through the cGAS-STING pathway</t>
  </si>
  <si>
    <t>Nucleus {ECO:0000269|PubMed:22442688}.Chromosome {ECO:0000269|PubMed:22442688}.</t>
  </si>
  <si>
    <t>blood microparticle;extracellular exosome</t>
  </si>
  <si>
    <t>Heat_shock_70_CS;Hsp_70_fam</t>
  </si>
  <si>
    <t>Uncertain</t>
  </si>
  <si>
    <t>ATP-binding;Complete proteome;Nucleotide-binding;Reference proteome;Stress response</t>
  </si>
  <si>
    <t>P48741</t>
  </si>
  <si>
    <t>HSP77_HUMAN</t>
  </si>
  <si>
    <t>Putative heat shock 70 kDa protein 7</t>
  </si>
  <si>
    <t>HSPA7</t>
  </si>
  <si>
    <t>HSP70B</t>
  </si>
  <si>
    <t>fibroblast growth factor receptor signaling pathway;IRES-dependent viral translational initiation;mRNA processing;mRNA splicing, via spliceosome;negative regulation of mRNA splicing, via spliceosome;negative regulation of muscle cell differentiation;negative regulation of RNA splicing;regulation of alternative mRNA splicing, via spliceosome;RNA metabolic process;RNA splicing</t>
  </si>
  <si>
    <t>poly-pyrimidine tract binding;pre-mRNA binding;RNA binding</t>
  </si>
  <si>
    <t>extracellular exosome;membrane;nucleolus;nucleoplasm</t>
  </si>
  <si>
    <t>HnRNP-L/PTB;PTBP1/2/3_RRM2;PTBP1_RRM1;PTBP1_RRM3;RBD_domain_sf;RRM_dom</t>
  </si>
  <si>
    <t>CF IIAm complex (Cleavage factor IIAm complex);DCS complex;DCS complex (PTBP1, PTBP2, HNRPH1, HNRPF)</t>
  </si>
  <si>
    <t>3D-structure;Acetylation;Activator;Alternative splicing;Complete proteome;Direct protein sequencing;Isopeptide bond;mRNA processing;mRNA splicing;Nucleus;Phosphoprotein;Reference proteome;Repeat;Repressor;RNA-binding;Ubl conjugation</t>
  </si>
  <si>
    <t>P26599</t>
  </si>
  <si>
    <t>PTBP1_HUMAN</t>
  </si>
  <si>
    <t>Polypyrimidine tract-binding protein 1</t>
  </si>
  <si>
    <t>TB</t>
  </si>
  <si>
    <t>PTBP1</t>
  </si>
  <si>
    <t>PTB</t>
  </si>
  <si>
    <t>ENSG00000011304</t>
  </si>
  <si>
    <t>ENSP00000014112;ENSP00000349428;ENSP00000408096</t>
  </si>
  <si>
    <t>P26599-1;P26599-2;P26599-3</t>
  </si>
  <si>
    <t>1QM9;1SJQ;1SJR;2AD9;2ADB;2ADC;2EVZ;2N3O;3ZZY;3ZZZ</t>
  </si>
  <si>
    <t>Plays a role in pre-mRNA splicing and in the regulationof alternative splicing events. Activates exon skipping of its ownpre-mRNA during muscle cell differentiation. Binds to thepolypyrimidine tract of introns. May promote RNA looping whenbound to two separate polypyrimidine tracts in the same pre-mRNA.May promote the binding of U2 snRNP to pre-mRNA. Cooperates withRAVER1 to modulate switching between mutually exclusive exonsduring maturation of the TPM1 pre-mRNA. Represses the splicing ofMAPT/Tau exon 10 (PubMed:15009664). In case of infection bypicornaviruses, binds to the viral internal ribosome entry site(IRES) and stimulates the IRES-mediated translation(PubMed:21518806).</t>
  </si>
  <si>
    <t>glutamyl-tRNA aminoacylation;tRNA aminoacylation for mitochondrial protein translation</t>
  </si>
  <si>
    <t>ATP binding;glutamate-tRNA ligase activity;glutamate-tRNA(Gln) ligase activity;tRNA binding;zinc ion binding</t>
  </si>
  <si>
    <t>Amino acid related enzymes;Aminoacyl-tRNA biosynthesis;Porphyrin and chlorophyll metabolism;Prokaryotic defense system;Transfer RNA biogenesis</t>
  </si>
  <si>
    <t>tRNA-synt_1c</t>
  </si>
  <si>
    <t>aa-tRNA-synth_I_codon-bd;aa-tRNA-synth_I_codon-bd_sub2;aa-tRNA-synth_I_CS;Glu/Gln-tRNA-synth;Glu/Gln-tRNA-synth_Ib_a-bdl;Glu/Gln-tRNA-synth_Ib_cat-dom;GluRS_core;Glu-tRNA-ligase_bac/mito;Rossmann-like_a/b/a_fold</t>
  </si>
  <si>
    <t>Acetylation;Alternative splicing;Aminoacyl-tRNA synthetase;ATP-binding;Complete proteome;Disease mutation;Ligase;Mitochondrion;Nucleotide-binding;Polymorphism;Primary mitochondrial disease;Protein biosynthesis;Reference proteome;RNA-binding;Transit peptide</t>
  </si>
  <si>
    <t>Q5JPH6</t>
  </si>
  <si>
    <t>Leukoencephalopathy - thalamus and brainstem anomalies - high lactate</t>
  </si>
  <si>
    <t>SYEM_HUMAN</t>
  </si>
  <si>
    <t>Probable glutamate--tRNA ligase, mitochondrial</t>
  </si>
  <si>
    <t>EARS2</t>
  </si>
  <si>
    <t>KIAA1970</t>
  </si>
  <si>
    <t>ENSG00000103356</t>
  </si>
  <si>
    <t>ENSP00000395196;ENSP00000456218;ENSP00000456467</t>
  </si>
  <si>
    <t>Q5JPH6-1;Q5JPH6-2</t>
  </si>
  <si>
    <t>6.1.1.17</t>
  </si>
  <si>
    <t>Catalyzes the attachment of glutamate to tRNA(Glu) in atwo-step reaction: glutamate is first activated by ATP to formGlu-AMP and then transferred to the acceptor end of tRNA(Glu)</t>
  </si>
  <si>
    <t>Combined oxidative phosphorylation deficiency 12(COXPD12) [MIM:614924]: An autosomal recessive, mitochondrial,neurologic disorder characterized by onset in infancy of hypotoniaand delayed psychomotor development, or early developmentalregression, associated with T2-weighted hyperintensities in thedeep cerebral white matter, brainstem, and cerebellar whitematter. Serum lactate is increased due to a defect inmitochondrial respiration. There are 2 main phenotypic groups:those with a milder disease course and some recovery of skillsafter age 2 years, and those with a severe disease courseresulting in marked disability. {ECO:0000269|PubMed:22492562,ECO:0000269|PubMed:23008233, ECO:0000269|PubMed:26741492}.Note=The disease is caused by mutations affecting the generepresented in this entry.</t>
  </si>
  <si>
    <t>positive regulation of proteasomal protein catabolic process;response to endoplasmic reticulum stress</t>
  </si>
  <si>
    <t>DUF1736;TPR_6;TPR_8</t>
  </si>
  <si>
    <t>DUF1736;TPR_repeat;TPR-contain_dom;TPR-like_helical_dom_sf</t>
  </si>
  <si>
    <t>Alternative splicing;Complete proteome;Disease mutation;Endoplasmic reticulum;Glycoprotein;Lissencephaly;Membrane;Phosphoprotein;Reference proteome;Repeat;TPR repeat;Transmembrane;Transmembrane helix</t>
  </si>
  <si>
    <t>Q6ZXV5</t>
  </si>
  <si>
    <t>TMTC3_HUMAN</t>
  </si>
  <si>
    <t>Transmembrane and TPR repeat-containing protein 3</t>
  </si>
  <si>
    <t>TMTC3</t>
  </si>
  <si>
    <t>ENSG00000139324</t>
  </si>
  <si>
    <t>ENSP00000266712</t>
  </si>
  <si>
    <t>Q6ZXV5-2</t>
  </si>
  <si>
    <t>Involved in the positive regulation of proteasomalprotein degradation in the endoplasmic reticulum (ER), and thecontrol of ER stress response.</t>
  </si>
  <si>
    <t xml:space="preserve"> Multi-pass membraneprotein {ECO:0000305}. Endoplasmic reticulum{ECO:0000269|PubMed:21603654}. Note=In odontoblast cultures, itcolocalizes with PDIA3 in the endoplasmic reticulum.{ECO:0000269|PubMed:21603654}.;Membrane {ECO:0000305}</t>
  </si>
  <si>
    <t>Lissencephaly 8 (LIS8) [MIM:617255]: A form oflissencephaly, a disorder of cortical development characterized byagyria or pachygyria and disorganization of the clear neuronallamination of normal six-layered cortex. LIS8 patients manifestdelayed psychomotor development, intellectual disability with pooror absent speech, early-onset refractory seizures, hypotonia,cortical gyral abnormalities, and hypoplasia of the corpuscallosum, brainstem and cerebellum. LIS8 inheritance is autosomalrecessive. {ECO:0000269|PubMed:27773428}. Note=The disease iscaused by mutations affecting the gene represented in this entry.</t>
  </si>
  <si>
    <t>positive regulation of toll-like receptor 3 signaling pathway;positive regulation of toll-like receptor 4 signaling pathway</t>
  </si>
  <si>
    <t>1-phosphatidylinositol binding;zinc ion binding</t>
  </si>
  <si>
    <t>cytosol;early endosome;nucleus</t>
  </si>
  <si>
    <t>FYVE;WD40</t>
  </si>
  <si>
    <t>6-blade_b-propeller_TolB-like;G-protein_beta_WD-40_rep;WD40/YVTN_repeat-like_dom_sf;WD40_repeat;WD40_repeat_CS;WD40_repeat_dom;WD40_repeat_dom_sf;Znf_FYVE;Znf_FYVE_PHD;Znf_FYVE-rel;Znf_RING/FYVE/PHD</t>
  </si>
  <si>
    <t>Complete proteome;Endosome;Metal-binding;Phosphoprotein;Reference proteome;Repeat;WD repeat;Zinc;Zinc-finger</t>
  </si>
  <si>
    <t>Q8IWB7</t>
  </si>
  <si>
    <t>WDFY1_HUMAN</t>
  </si>
  <si>
    <t>WD repeat and FYVE domain-containing protein 1</t>
  </si>
  <si>
    <t>WDFY1</t>
  </si>
  <si>
    <t>KIAA1435;WDF1;ZFYVE17</t>
  </si>
  <si>
    <t>ENSG00000085449</t>
  </si>
  <si>
    <t>ENSP00000233055</t>
  </si>
  <si>
    <t>Positively regulates TLR3- and TLR4-mediated signalingpathways by bridging the interaction between TLR3 or TLR4 andTICAM1. Promotes TLR3/4 ligand-induced activation of transcriptionfactors IRF3 and NF-kappa-B, as well as the production of IFN-betaand inflammatory cytokines (PubMed:25736436)</t>
  </si>
  <si>
    <t>Early endosome {ECO:0000269|PubMed:11739631,ECO:0000269|PubMed:25736436}.</t>
  </si>
  <si>
    <t>positive regulation of I-kappaB kinase/NF-kappaB signaling;protein transport</t>
  </si>
  <si>
    <t>endoplasmic reticulum membrane;extracellular exosome;integral component of membrane</t>
  </si>
  <si>
    <t>Alternative splicing;Coiled coil;Complete proteome;Endoplasmic reticulum;Glycoprotein;Membrane;Protein transport;Reference proteome;Signal;Transmembrane;Transmembrane helix;Transport</t>
  </si>
  <si>
    <t>Q7Z7H5</t>
  </si>
  <si>
    <t>TMED4_HUMAN</t>
  </si>
  <si>
    <t>Transmembrane emp24 domain-containing protein 4</t>
  </si>
  <si>
    <t>TMED4</t>
  </si>
  <si>
    <t>ERS25</t>
  </si>
  <si>
    <t>ENSG00000158604</t>
  </si>
  <si>
    <t>ENSP00000404042;ENSP00000417443</t>
  </si>
  <si>
    <t>Q7Z7H5-1;Q7Z7H5-3</t>
  </si>
  <si>
    <t>Involved in vesicular protein trafficking, mainly in theearly secretory pathway. targeting. Involved in the maintenance ofthe Golgi apparatus. Appears to play a role in the biosynthesis ofsecreted cargo including processing. Involved in endoplasmicreticulum stress response. May play a role in the regulation ofheat-shock response and apoptosis (By similarity).</t>
  </si>
  <si>
    <t>adipose tissue development;DNA dealkylation involved in DNA repair;DNA demethylation;oxidative demethylation;oxidative single-stranded DNA demethylation;oxidative single-stranded RNA demethylation;regulation of brown fat cell differentiation;regulation of lipid storage;regulation of multicellular organism growth;regulation of respiratory system process;regulation of white fat cell proliferation;RNA repair;temperature homeostasis</t>
  </si>
  <si>
    <t>DNA-N1-methyladenine dioxygenase activity;ferrous iron binding;oxidative DNA demethylase activity;oxidative RNA demethylase activity;RNA N6-methyladenosine dioxygenase activity</t>
  </si>
  <si>
    <t>Genetic obesity;Growth retardation, developmental delay, coarse facies, and early death;Type 2 diabetes mellitus</t>
  </si>
  <si>
    <t>FTO_CTD;FTO_NTD</t>
  </si>
  <si>
    <t>AlkB-like_sf;FTO;FTO_C;FTO_cat_dom</t>
  </si>
  <si>
    <t>FTO_NTD</t>
  </si>
  <si>
    <t>Reversal of alkylation damage by DNA dioxygenases</t>
  </si>
  <si>
    <t>3D-structure;Acetylation;Alternative splicing;Complete proteome;Dioxygenase;Disease mutation;DNA damage;DNA repair;Iron;Metal-binding;Nucleus;Obesity;Oxidoreductase;Phosphoprotein;Polymorphism;Reference proteome;RNA repair</t>
  </si>
  <si>
    <t>Q9C0B1</t>
  </si>
  <si>
    <t>Lethal polymalformative syndrome, Boissel type</t>
  </si>
  <si>
    <t>FTO_HUMAN</t>
  </si>
  <si>
    <t>Alpha-ketoglutarate-dependent dioxygenase FTO</t>
  </si>
  <si>
    <t>FTO</t>
  </si>
  <si>
    <t>KIAA1752</t>
  </si>
  <si>
    <t>ENSG00000140718</t>
  </si>
  <si>
    <t>ENSP00000415636;ENSP00000417422;ENSP00000417843;ENSP00000418823</t>
  </si>
  <si>
    <t>Q9C0B1-1;Q9C0B1-2;Q9C0B1-4</t>
  </si>
  <si>
    <t>3LFM;4CXW;4CXX;4CXY;4IDZ;4IE0;4IE4;4IE5;4IE6;4IE7;4QHO;4QKN;4ZS2;4ZS3;5DAB;5F8P</t>
  </si>
  <si>
    <t>1.14.11.-</t>
  </si>
  <si>
    <t>Dioxygenase that repairs alkylated DNA and RNA byoxidative demethylation. Has highest activity towards single-stranded RNA containing 3-methyluracil, followed by single-stranded DNA containing 3-methylthymine. Has low demethylaseactivity towards single-stranded DNA containing 1-methyladenine or3-methylcytosine (PubMed:18775698, PubMed:20376003). Specificallydemethylates N(6)-methyladenosine (m6A) RNA, the most prevalentinternal modification of messenger RNA (mRNA) in higher eukaryotes(PubMed:22002720, PubMed:26458103). Has no activity towards 1-methylguanine. Has no detectable activity towards double-strandedDNA. Requires molecular oxygen, alpha-ketoglutarate and iron.Contributes to the regulation of the global metabolic rate, energyexpenditure and energy homeostasis. Contributes to the regulationof body size and body fat accumulation (PubMed:18775698,PubMed:20376003). In particular, it is involved in the regulationof thermogenesis and the control of adipocyte differentiation intobrown or white fat cells (PubMed:26287746)</t>
  </si>
  <si>
    <t xml:space="preserve"> especially in hypothalamusand pituitary. {ECO:0000269|PubMed:17434869,ECO:0000269|PubMed:17496892}.;Ubiquitously expressed, with relatively highexpression in adrenal glands and brain</t>
  </si>
  <si>
    <t>Nucleus {ECO:0000269|PubMed:22002720,ECO:0000269|PubMed:26458103}. Nucleus speckle{ECO:0000269|PubMed:22002720}.</t>
  </si>
  <si>
    <t>Growth retardation, developmental delay, and facialdysmorphism (GDFD) [MIM:612938]: A severe polymalformationsyndrome characterized by postnatal growth retardation,microcephaly, severe psychomotor delay, functional brain deficitsand characteristic facial dysmorphism. In some patients,structural brain malformations, cardiac defects, genitalanomalies, and cleft palate are observed. Early death occurs bythe age of 3 years. {ECO:0000269|PubMed:19559399,ECO:0000269|PubMed:22002720, ECO:0000269|PubMed:26378117,ECO:0000269|PubMed:26697951}. Note=The disease is caused bymutations affecting the gene represented in this entry.Obesity (OBESITY) [MIM:601665]: A condition characterizedby an increase of body weight beyond the limitation of skeletaland physical requirements, as the result of excessive accumulationof body fat. {ECO:0000269|PubMed:26287746}. Note=Diseasesusceptibility is associated with variations affecting the generepresented in this entry. A pathogenic intronic FTO variation(rs1421085) disrupts an evolutionarily conserved motif for ARID5Bbinding. Loss of ARID5B binding results in overexpression of twogenes distal to FTO, IRX3 and IRX5. IRX3 and IRX5 overexpressionshifts pre-adipocytes differentiation from brown to white fatcells, resulting in increased lipid storage and loss ofmitochondrial thermogenesis. {ECO:0000269|PubMed:26287746}.</t>
  </si>
  <si>
    <t>cell cycle arrest;G1/S transition of mitotic cell cycle;intrinsic apoptotic signaling pathway;negative regulation of cell proliferation;post-translational protein modification;protein ubiquitination;protein ubiquitination involved in ubiquitin-dependent protein catabolic process;regulation of transcription from RNA polymerase II promoter in response to hypoxia;viral process</t>
  </si>
  <si>
    <t>protein complex binding;ubiquitin protein ligase binding</t>
  </si>
  <si>
    <t>Cul2-RING ubiquitin ligase complex;cytosol;nucleolus;nucleoplasm;VCB complex</t>
  </si>
  <si>
    <t>HIF-1 signaling pathway;Pathways in cancer;Renal cell carcinoma;Ubiquitin mediated proteolysis;Ubiquitin system</t>
  </si>
  <si>
    <t>HIF-1 signaling pathway;Pathways in cancer;Renal cell carcinoma;Ubiquitin mediated proteolysis</t>
  </si>
  <si>
    <t>Cullin;Cullin_Nedd8</t>
  </si>
  <si>
    <t>Cullin_CS;Cullin_homology;Cullin_homology_sf;Cullin_N;Cullin_neddylation_domain;Cullin_repeat-like_dom_sf;WH_DNA-bd_sf;WH-like_DNA-bd_sf</t>
  </si>
  <si>
    <t>CULLIN;Cullin_Nedd8</t>
  </si>
  <si>
    <t>Antigen processing: Ubiquitination &amp; Proteasome degradation;Neddylation;Oxygen-dependent proline hydroxylation of Hypoxia-inducible Factor Alpha;Regulation of expression of SLITs and ROBOs</t>
  </si>
  <si>
    <t>CAND1-CUL2-RBX1 complex;CCDC22-COMMD1-CUL2 complex;PRAME complex;PRAME-Cullin2 ubiquitin ligase complex;Ubiquitin E3 ligase (CSN1, CSN8, HRT1, SKP1, SKP2, CUL1, CUL2, CUL3);Ubiquitin E3 ligase (VHL, TCEB1, TCEB2, CUL2);Ubiquitin E3 ligase (VHL, TCEB1, TCEB2, CUL2, RBX1)</t>
  </si>
  <si>
    <t>3D-structure;Acetylation;Alternative splicing;Complete proteome;Host-virus interaction;Isopeptide bond;Phosphoprotein;Polymorphism;Reference proteome;Ubl conjugation;Ubl conjugation pathway</t>
  </si>
  <si>
    <t>Q13617</t>
  </si>
  <si>
    <t>CUL2_HUMAN</t>
  </si>
  <si>
    <t>Cullin-2</t>
  </si>
  <si>
    <t>UL-2</t>
  </si>
  <si>
    <t>CUL2</t>
  </si>
  <si>
    <t>ENSG00000108094</t>
  </si>
  <si>
    <t>ENSP00000363880;ENSP00000363881;ENSP00000363883;ENSP00000414095</t>
  </si>
  <si>
    <t>Q13617-1;Q13617-2</t>
  </si>
  <si>
    <t>4WQO;5N4W</t>
  </si>
  <si>
    <t>Core component of multiple cullin-RING-based ECS(ElonginB/C-CUL2/5-SOCS-box protein) E3 ubiquitin-protein ligasecomplexes, which mediate the ubiquitination of target proteins.ECS complexes and ARIH1 collaborate in tandem to mediateubiquitination of target proteins (PubMed:27565346). May serve asa rigid scaffold in the complex and may contribute to catalysisthrough positioning of the substrate and the ubiquitin-conjugatingenzyme. The E3 ubiquitin-protein ligase activity of the complex isdependent on the neddylation of the cullin subunit and isinhibited by the association of the deneddylated cullin subunitwith TIP120A/CAND1. The functional specificity of the ECS complexdepends on the substrate recognition component. ECS(VHL) mediatesthe ubiquitination of hypoxia-inducible factor (HIF)</t>
  </si>
  <si>
    <t>cadherin binding;DNA binding;RNA binding</t>
  </si>
  <si>
    <t>nucleolus;nucleosome;nucleus</t>
  </si>
  <si>
    <t>Linker_histone</t>
  </si>
  <si>
    <t>Histone_H1/H5_H15;Histone_H5;WH_DNA-bd_sf;WH-like_DNA-bd_sf</t>
  </si>
  <si>
    <t>H15</t>
  </si>
  <si>
    <t>3D-structure;Acetylation;Chromosome;Citrullination;Complete proteome;Direct protein sequencing;DNA-binding;Nucleus;Phosphoprotein;Reference proteome</t>
  </si>
  <si>
    <t>Q92522</t>
  </si>
  <si>
    <t>H1X_HUMAN</t>
  </si>
  <si>
    <t>Histone H1x</t>
  </si>
  <si>
    <t>H1FX</t>
  </si>
  <si>
    <t>ENSG00000184897</t>
  </si>
  <si>
    <t>ENSP00000329662</t>
  </si>
  <si>
    <t>2LSO</t>
  </si>
  <si>
    <t>Histones H1 are necessary for the condensation ofnucleosome chains into higher-order structures.</t>
  </si>
  <si>
    <t>cell maturation;definitive hemopoiesis;lymphocyte differentiation;myeloid cell differentiation;osteoblast differentiation;positive regulation of transcription from RNA polymerase II promoter;protein polyubiquitination;regulation of B cell receptor signaling pathway;regulation of bicellular tight junction assembly;regulation of cytokine-mediated signaling pathway;regulation of hematopoietic stem cell differentiation;regulation of intracellular estrogen receptor signaling pathway;regulation of keratinocyte differentiation;regulation of megakaryocyte differentiation;regulation of myeloid cell differentiation;regulation of regulatory T cell differentiation;regulation of Wnt signaling pathway;transcription from RNA polymerase II promoter;transcription initiation from RNA polymerase II promoter</t>
  </si>
  <si>
    <t>DNA binding;DNA binding transcription factor activity;transcription coactivator activity</t>
  </si>
  <si>
    <t>membrane;nucleoplasm</t>
  </si>
  <si>
    <t>CBF_beta</t>
  </si>
  <si>
    <t>CBF_beta;CBF_bsu_sf</t>
  </si>
  <si>
    <t>Regulation of RUNX1 Expression and Activity;Regulation of RUNX2 expression and activity;Regulation of RUNX3 expression and activity;RUNX1 and FOXP3 control the development of regulatory T lymphocytes (Tregs);RUNX1 interacts with co-factors whose precise effect on RUNX1 targets is not known;RUNX1 regulates estrogen receptor mediated transcription;RUNX1 regulates expression of components of tight junctions;RUNX1 regulates genes involved in megakaryocyte differentiation and platelet function;RUNX1 regulates transcription of genes involved in BCR signaling;RUNX1 regulates transcription of genes involved in differentiation of HSCs;RUNX1 regulates transcription of genes involved in differentiation of keratinocytes;RUNX1 regulates transcription of genes involved in differentiation of myeloid cells;RUNX1 regulates transcription of genes involved in interleukin signaling;RUNX1 regulates transcription of genes involved in WNT signaling;RUNX2 regulates bone development;RUNX2 regulates chondrocyte maturation;RUNX2 regulates genes involved in cell migration;RUNX2 regulates genes involved in differentiation of myeloid cells;RUNX2 regulates osteoblast differentiation;RUNX3 Regulates Immune Response and Cell Migration;RUNX3 regulates p14-ARF;RUNX3 regulates RUNX1-mediated transcription;RUNX3 regulates WNT signaling;Transcriptional regulation by RUNX2</t>
  </si>
  <si>
    <t>COPRS-PRMT5-RUNX1-CBFB complex;RUNX1-CBF-beta-DNA complex</t>
  </si>
  <si>
    <t>3D-structure;Alternative splicing;Chromosomal rearrangement;Complete proteome;Nucleus;Phosphoprotein;Polymorphism;Proto-oncogene;Reference proteome</t>
  </si>
  <si>
    <t>Q13951</t>
  </si>
  <si>
    <t>16)(p13;'Acute myeloid leukemia with abnormal bone marrow eosinophils inv(16)(p13q22) or t(16;q22)'</t>
  </si>
  <si>
    <t>PEBB_HUMAN</t>
  </si>
  <si>
    <t>Core-binding factor subunit beta</t>
  </si>
  <si>
    <t>BF-beta</t>
  </si>
  <si>
    <t>CBFB</t>
  </si>
  <si>
    <t>ENSG00000067955</t>
  </si>
  <si>
    <t>ENSP00000290858;ENSP00000415151</t>
  </si>
  <si>
    <t>Q13951-1;Q13951-2</t>
  </si>
  <si>
    <t>1CL3;1E50;1H9D;4N9F</t>
  </si>
  <si>
    <t>CBF binds to the core site, 5'-PYGPYGGT-3', of a numberof enhancers and promoters, including murine leukemia virus,polyomavirus enhancer, T-cell receptor enhancers, LCK, IL3 and GM-CSF promoters. CBFB enhances DNA binding by RUNX1.</t>
  </si>
  <si>
    <t>Note=A chromosomal aberration involving CBFB isassociated with acute myeloid leukemia of M4EO subtype.Pericentric inversion inv(16)(p13;q22). The inversion produces afusion protein that consists of the 165 N-terminal residues ofCBF-beta (PEPB2) with the tail region of MYH11.{ECO:0000269|PubMed:8351518}.</t>
  </si>
  <si>
    <t>cellular iron ion homeostasis;cellular response to drug;cellular response to leukemia inhibitory factor;iron ion import;membrane organization;osteoclast differentiation;positive regulation of B cell proliferation;positive regulation of bone resorption;positive regulation of isotype switching;positive regulation of T cell proliferation;receptor internalization;transferrin transport</t>
  </si>
  <si>
    <t>double-stranded RNA binding;identical protein binding;protein homodimerization activity;RNA binding;transferrin receptor activity;transferrin transmembrane transporter activity;virus receptor activity</t>
  </si>
  <si>
    <t>basolateral plasma membrane;blood microparticle;cell surface;clathrin-coated pit;clathrin-coated vesicle membrane;cytoplasmic vesicle;early endosome;endosome;endosome membrane;external side of plasma membrane;extracellular exosome;extracellular region;extracellular space;extracellular vesicle;HFE-transferrin receptor complex;integral component of plasma membrane;melanosome;membrane;perinuclear region of cytoplasm;plasma membrane;recycling endosome</t>
  </si>
  <si>
    <t>CD molecules;Endocytosis;Exosome;Ferroptosis;Hematopoietic cell lineage;HIF-1 signaling pathway;Phagosome</t>
  </si>
  <si>
    <t>Endocytosis;Ferroptosis;Hematopoietic cell lineage;HIF-1 signaling pathway;Phagosome</t>
  </si>
  <si>
    <t>PA;Peptidase_M28;TFR_dimer</t>
  </si>
  <si>
    <t>PA_domain;Peptidase_M28;TfR;TfR1/2_PA;TFR-like_dimer_dom;TFR-like_dimer_dom_sf</t>
  </si>
  <si>
    <t>Cargo recognition for clathrin-mediated endocytosis;Clathrin-mediated endocytosis;Golgi Associated Vesicle Biogenesis;Transferrin endocytosis and recycling</t>
  </si>
  <si>
    <t>SNX complex (SNX1, SNX1a, TFRC);TF-TFRC complex</t>
  </si>
  <si>
    <t>3D-structure;Cell membrane;Complete proteome;Direct protein sequencing;Disease mutation;Disulfide bond;Endocytosis;Glycoprotein;Host cell receptor for virus entry;Host-virus interaction;Lipoprotein;Membrane;Palmitate;Phosphoprotein;Polymorphism;Receptor;Reference proteome;Secreted;Signal-anchor;Transmembrane;Transmembrane helix</t>
  </si>
  <si>
    <t>P02786</t>
  </si>
  <si>
    <t>TFR1_HUMAN</t>
  </si>
  <si>
    <t>Transferrin receptor protein 1</t>
  </si>
  <si>
    <t>fR;fR1;R;rfr</t>
  </si>
  <si>
    <t>TFRC</t>
  </si>
  <si>
    <t>ENSG00000072274</t>
  </si>
  <si>
    <t>ENSP00000353224;ENSP00000376197</t>
  </si>
  <si>
    <t>1CX8;1DE4;1SUV;2NSU;3KAS;3S9L;3S9M;3S9N</t>
  </si>
  <si>
    <t>Cellular uptake of iron occurs via receptor-mediatedendocytosis of ligand-occupied transferrin receptor intospecialized endosomes. Endosomal acidification leads to ironrelease. The apotransferrin-receptor complex is then recycled tothe cell surface with a return to neutral pH and the concomitantloss of affinity of apotransferrin for its receptor. Transferrinreceptor is necessary for development of erythrocytes and thenervous system (By similarity). A second ligand, the heditaryhemochromatosis protein HFE, competes for binding with transferrinfor an overlapping C-terminal binding site. Positively regulates Tand B cell proliferation through iron uptake (PubMed:26642240)</t>
  </si>
  <si>
    <t>Cell membrane {ECO:0000269|PubMed:17081065};Single-pass type II membrane protein{ECO:0000269|PubMed:17081065}. Melanosome{ECO:0000269|PubMed:17081065}. Note=Identified by massspectrometry in melanosome fractions from stage I to stage IV.{ECO:0000269|PubMed:17081065}.Transferrin receptor protein 1, serum form:Secreted {ECO:0000269|PubMed:17081065}.</t>
  </si>
  <si>
    <t>Immunodeficiency 46 (IMD46) [MIM:616740]: An autosomalrecessive primary immunodeficiency disorder characterized byearly-onset chronic diarrhea, recurrent infections, hypo- oragammaglobulinemia, normal lymphocyte counts, intermittentneutropenia, and intermittent thrombocytopenia.{ECO:0000269|PubMed:26642240}. Note=The disease is caused bymutations affecting the gene represented in this entry.</t>
  </si>
  <si>
    <t>cell division;DNA repair;meiotic cell cycle;mitotic sister chromatid cohesion;mitotic sister chromatid segregation;negative regulation of DNA endoreduplication;regulation of mitotic spindle assembly;response to DNA damage checkpoint signaling;response to radiation;sister chromatid cohesion;stem cell population maintenance</t>
  </si>
  <si>
    <t>ATP binding;chromatin binding;mediator complex binding;protein heterodimerization activity;RNA binding</t>
  </si>
  <si>
    <t>chromosome;chromosome, centromeric region;cohesin complex;condensed chromosome kinetochore;condensed nuclear chromosome;cytosol;kinetochore;meiotic cohesin complex;mitotic spindle pole;nuclear matrix;nucleoplasm;nucleus</t>
  </si>
  <si>
    <t>Cell cycle;Chromosome and associated proteins;Oocyte meiosis</t>
  </si>
  <si>
    <t>Cell cycle;Oocyte meiosis</t>
  </si>
  <si>
    <t>Cornelia de Lange syndrome</t>
  </si>
  <si>
    <t>SMC_hinge;SMC_N</t>
  </si>
  <si>
    <t>P-loop_NTPase;RecF/RecN/SMC_N;SMC;SMC_hinge;SMC_hinge_sf;SMC1A_metazoan</t>
  </si>
  <si>
    <t>Cohesin Loading onto Chromatin;Establishment of Sister Chromatid Cohesion;Meiotic synapsis;Resolution of Sister Chromatid Cohesion;Separation of Sister Chromatids;SUMOylation of DNA damage response and repair proteins</t>
  </si>
  <si>
    <t>Cohesin-SA1 complex;Cohesin-SA2 complex;DDX11-RAD21-SMC1A-SMC3 complex;MDC1-p53BP1-SMC1 complex;SMC1-SMC3 complex;SNF2h-cohesin-NuRD complex;Sororin-cohesin complex</t>
  </si>
  <si>
    <t>Acetylation;ATP-binding;Cell cycle;Cell division;Centromere;Chromosome;Coiled coil;Complete proteome;Direct protein sequencing;Disease mutation;DNA damage;DNA repair;Kinetochore;Meiosis;Mental retardation;Mitosis;Nucleotide-binding;Nucleus;Phosphoprotein;Polymorphism;Reference proteome</t>
  </si>
  <si>
    <t>Q14683</t>
  </si>
  <si>
    <t>SMC1A_HUMAN</t>
  </si>
  <si>
    <t>Structural maintenance of chromosomes protein 1A</t>
  </si>
  <si>
    <t>MC protein 1A;MC-1A;MC-1-alpha</t>
  </si>
  <si>
    <t>SMC1A</t>
  </si>
  <si>
    <t>DXS423E;KIAA0178;SB1.8;SMC1;SMC1L1</t>
  </si>
  <si>
    <t>ENSG00000072501</t>
  </si>
  <si>
    <t>ENSP00000323421</t>
  </si>
  <si>
    <t>Involved in chromosome cohesion during cell cycle and inDNA repair. Central component of cohesin complex. The cohesincomplex is required for the cohesion of sister chromatids afterDNA replication. The cohesin complex apparently forms a largeproteinaceous ring within which sister chromatids can be trapped.At anaphase, the complex is cleaved and dissociates fromchromatin, allowing sister chromatids to segregate. The cohesincomplex may also play a role in spindle pole assembly duringmitosis. Involved in DNA repair via its interaction with BRCA1 andits related phosphorylation by ATM, or via its phosphorylation byATR. Works as a downstream effector both in the ATM/NBS1 branchand in the ATR/MSH2 branch of S-phase checkpoint</t>
  </si>
  <si>
    <t>Nucleus {ECO:0000269|PubMed:12199140}.Chromosome {ECO:0000269|PubMed:12199140}. Chromosome, centromere,kinetochore {ECO:0000269|PubMed:12199140}. Note=Associates withchromatin. Before prophase it is scattered along chromosome arms.During prophase, most of cohesin complexes dissociate fromchromatin probably because of phosphorylation by PLK, except atcentromeres, where cohesin complexes remain. At anaphase, theRAD21 subunit of the cohesin complex is cleaved, leading to thedissociation of the complex from chromosomes, allowing chromosomeseparation. In germ cells, cohesin complex dissociates fromchromatin at prophase I, and may be replaced by a meiosis-specificcohesin complex. The phosphorylated form on Ser-957 and Ser-966associates with chromatin during G1/S/G2 phases but not during Mphase, suggesting that phosphorylation does not regulate cohesinfunction. Integral component of the functional centromere-kinetochore complex at the kinetochore region during mitosis.</t>
  </si>
  <si>
    <t>Cornelia de Lange syndrome 2 (CDLS2) [MIM:300590]: A formof Cornelia de Lange syndrome, a clinically heterogeneousdevelopmental disorder associated with malformations affectingmultiple systems. Characterized by facial dysmorphisms, abnormalhands and feet, growth delay, cognitive retardation, hirsutism,gastroesophageal dysfunction and cardiac, ophthalmologic andgenitourinary anomalies. {ECO:0000269|PubMed:16604071,ECO:0000269|PubMed:17221863, ECO:0000269|PubMed:17273969,ECO:0000269|PubMed:18996922, ECO:0000269|PubMed:19701948,ECO:0000269|PubMed:20358602, ECO:0000269|PubMed:20635401,ECO:0000269|PubMed:24124034}. Note=The disease is caused bymutations affecting the gene represented in this entry.</t>
  </si>
  <si>
    <t>Golgi to plasma membrane protein transport;positive regulation of axon extension;positive regulation of Wnt signaling pathway;regulation of cell migration;regulation of epithelial cell migration;regulation of focal adhesion assembly;regulation of microtubule-based process;Wnt signaling pathway;wound healing</t>
  </si>
  <si>
    <t>actin binding;actin filament binding;ATPase activity;cadherin binding;calcium ion binding;microtubule minus-end binding;RNA binding</t>
  </si>
  <si>
    <t>cytoplasm;cytoskeleton;Golgi apparatus;microtubule;plasma membrane;ruffle membrane</t>
  </si>
  <si>
    <t>CH;EF-hand_7;GAS2;Plectin;Spectrin</t>
  </si>
  <si>
    <t>Actinin_actin-bd_CS;Calponin-like_dom_sf;CH-domain;EF_Hand_1_Ca_BS;EF_hand_dom;EF-hand-dom_pair;GAR_dom;GAR_dom_sf;Plakin_repeat_sf;Plectin_repeat;Spectrin/alpha-actinin;Spectrin_repeat</t>
  </si>
  <si>
    <t>CH;EFh;GAS2;PLEC;SPEC</t>
  </si>
  <si>
    <t>3D-structure;Acetylation;Actin-binding;Alternative splicing;Calcium;Cell membrane;Cell projection;Complete proteome;Cytoplasm;Cytoskeleton;Golgi apparatus;Leucine-rich repeat;Membrane;Metal-binding;Microtubule;Phosphoprotein;Polymorphism;Reference proteome;Repeat;SH3 domain;Wnt signaling pathway</t>
  </si>
  <si>
    <t>Q9UPN3</t>
  </si>
  <si>
    <t>MACF1_HUMAN</t>
  </si>
  <si>
    <t>Microtubule-actin cross-linking factor 1, isoforms 1/2/3/5</t>
  </si>
  <si>
    <t>MACF1</t>
  </si>
  <si>
    <t>ENSG00000127603</t>
  </si>
  <si>
    <t>ENSP00000289893;ENSP00000354573;ENSP00000362006</t>
  </si>
  <si>
    <t>Q9UPN3-1;Q9UPN3-2;Q9UPN3-5</t>
  </si>
  <si>
    <t>4Z6G;5VE9;5X57</t>
  </si>
  <si>
    <t>Isoform 2: F-actin-binding protein which plays a role incross-linking actin to other cytoskeletal proteins and also bindsto microtubules (PubMed:15265687, PubMed:20937854). Plays animportant role in ERBB2-dependent stabilization of microtubules atthe cell cortex (PubMed:20937854). Acts as a positive regulator ofWnt receptor signaling pathway and is involved in thetranslocation of AXIN1 and its associated complex (composed ofAPC, CTNNB1 and GSK3B) from the cytoplasm to the cell membrane (Bysimilarity). Has actin-regulated ATPase activity and is essentialfor controlling focal adhesions (FAs) assembly and dynamics (Bysimilarity). Interaction with CAMSAP3 at the minus ends of non-centrosomal microtubules tethers microtubules minus-ends to actinfilaments, regulating focal adhesion size and cell migration(PubMed:27693509). May play role in delivery of transport vesiclescontaining GPI-linked proteins from the trans-Golgi networkthrough its interaction with GOLGA4 (PubMed:15265687). Plays a keyrole in wound healing and epidermal cell migration (Bysimilarity). Required for efficient upward migration of bulgecells in response to wounding and this function is primarilyrooted in its ability to coordinate microtubule dynamics andpolarize hair follicle stem cells (By similarity)</t>
  </si>
  <si>
    <t>Isoform 2: Ubiquitously expressed. Isoform 1:Expressed in cell lines NCI-H460, A-549 and HaCaT. Isoform 4:Expressed in heart, lung, pituitary and placenta, not found inbrain, kidney, liver, pancreas or skeletal muscle.{ECO:0000269|PubMed:11845288, ECO:0000269|PubMed:16076900}.</t>
  </si>
  <si>
    <t>Isoform 2: Cytoplasm, cytoskeleton{ECO:0000269|PubMed:15265687, ECO:0000269|PubMed:27693509}.Cytoplasm {ECO:0000269|PubMed:15265687}. Golgi apparatus{ECO:0000269|PubMed:15265687}. Cell membrane{ECO:0000269|PubMed:20937854}. Cell projection, ruffle membrane{ECO:0000269|PubMed:20937854}. Note=The phosphorylated form isfound in the cytoplasm while the non-phosphorylated formassociates with the microtubules (By similarity). Localizes to thetips of microtubules (PubMed:27693509). Associated with the minus-end of microtubules via interaction with CAMSAP3(PubMed:27693509). APC controls its localization to the cellmembrane which is critical for its function in microtubulestabilization (PubMed:20937854). {ECO:0000250|UniProtKB:Q9QXZ0,ECO:0000269|PubMed:20937854, ECO:0000269|PubMed:27693509}.Isoform 1: Cytoplasm{ECO:0000269|PubMed:16076900}. Golgi apparatus{ECO:0000269|PubMed:16076900}. Note=Localizes to the tips ofmicrotubules. {ECO:0000269|PubMed:16076900}.</t>
  </si>
  <si>
    <t>ion transport;L-glutamate transport;mitochondrial transport</t>
  </si>
  <si>
    <t>high-affinity glutamate transmembrane transporter activity;hydrogen:amino acid symporter activity;L-glutamate transmembrane transporter activity</t>
  </si>
  <si>
    <t>integral component of membrane;mitochondrial inner membrane</t>
  </si>
  <si>
    <t>Early infantile epileptic encephalopathy;Early myoclonic encephalopathy</t>
  </si>
  <si>
    <t>Mit_carrier;Mitochondrial_sb/sol_carrier;Mt_carrier_dom_sf</t>
  </si>
  <si>
    <t>Organic anion transporters</t>
  </si>
  <si>
    <t>Complete proteome;Disease mutation;Epilepsy;Membrane;Mitochondrion;Mitochondrion inner membrane;Reference proteome;Repeat;Symport;Transmembrane;Transmembrane helix;Transport</t>
  </si>
  <si>
    <t>Q9H936</t>
  </si>
  <si>
    <t>Early infantile epileptic encephalopathy;Early myoclonic encephalopathy;Malignant migrating partial seizures of infancy</t>
  </si>
  <si>
    <t>GHC1_HUMAN</t>
  </si>
  <si>
    <t>Mitochondrial glutamate carrier 1</t>
  </si>
  <si>
    <t>C-1</t>
  </si>
  <si>
    <t>SLC25A22</t>
  </si>
  <si>
    <t>GC1</t>
  </si>
  <si>
    <t>ENSG00000177542</t>
  </si>
  <si>
    <t>ENSP00000322020;ENSP00000437236;ENSP00000486058</t>
  </si>
  <si>
    <t>Involved in the transport of glutamate across the innermitochondrial membrane. Glutamate is cotransported with H(+)</t>
  </si>
  <si>
    <t>Highly expressed in most tissues.</t>
  </si>
  <si>
    <t>Epileptic encephalopathy, early infantile, 3 (EIEE3)[MIM:609304]: A severe form of epilepsy characterized by frequenttonic seizures or spasms beginning in infancy with a specific EEGfinding of suppression-burst patterns, characterized by high-voltage bursts alternating with almost flat suppression phases.Epileptic encephalopathy early infantile type 3 is characterizedby a very early onset, erratic and fragmentary myoclonus, massivemyoclonus, partial motor seizures and late tonic spasms. Theprognosis is poor, with no effective treatment, and children withthe condition either die within 1 to 2 years after birth orsurvive in a persistent vegetative state.{ECO:0000269|PubMed:15592994}. Note=The disease is caused bymutations affecting the gene represented in this entry.</t>
  </si>
  <si>
    <t>dephosphorylation;in utero embryonic development;inactivation of MAPK activity;negative regulation of ERK1 and ERK2 cascade;negative regulation of JNK cascade;negative regulation of MAPK cascade;negative regulation of T cell activation;negative regulation of T cell receptor signaling pathway;peptidyl-tyrosine dephosphorylation;positive regulation of mitotic cell cycle</t>
  </si>
  <si>
    <t>MAP kinase phosphatase activity;phosphatase activity;protein kinase binding;protein tyrosine phosphatase activity;protein tyrosine/serine/threonine phosphatase activity</t>
  </si>
  <si>
    <t>cytosol;extracellular exosome;immunological synapse;nucleoplasm;nucleus</t>
  </si>
  <si>
    <t>MAPK signaling pathway;Protein phosphatases and associated proteins</t>
  </si>
  <si>
    <t>MAPK signaling pathway</t>
  </si>
  <si>
    <t>DSPc</t>
  </si>
  <si>
    <t>Atypical_DUSP;Atypical_DUSP_famA;Dual-sp_phosphatase_cat-dom;DUSP;Prot-tyrosine_phosphatase-like;Tyr_Pase_AS;TYR_PHOSPHATASE_dom;TYR_PHOSPHATASE_DUAL_dom</t>
  </si>
  <si>
    <t>ERKs are inactivated</t>
  </si>
  <si>
    <t>3D-structure;Alternative splicing;Complete proteome;Hydrolase;Nucleus;Protein phosphatase;Reference proteome</t>
  </si>
  <si>
    <t>P51452</t>
  </si>
  <si>
    <t>DUS3_HUMAN</t>
  </si>
  <si>
    <t>Dual specificity protein phosphatase 3</t>
  </si>
  <si>
    <t>DUSP3</t>
  </si>
  <si>
    <t>VHR</t>
  </si>
  <si>
    <t>ENSG00000108861</t>
  </si>
  <si>
    <t>ENSP00000226004</t>
  </si>
  <si>
    <t>P51452-1</t>
  </si>
  <si>
    <t>1J4X;1VHR;3F81</t>
  </si>
  <si>
    <t>3.1.3.16;3.1.3.48</t>
  </si>
  <si>
    <t>Shows activity both for tyrosine-protein phosphate andserine-protein phosphate, but displays a strong preference towardphosphotyrosines. Specifically dephosphorylates and inactivatesERK1 and ERK2.</t>
  </si>
  <si>
    <t>Nucleus {ECO:0000269|PubMed:10224087}.</t>
  </si>
  <si>
    <t>cellular calcium ion homeostasis;ion transmembrane transport</t>
  </si>
  <si>
    <t>ATP binding;calcium-transporting ATPase activity;manganese-transporting ATPase activity;metal ion binding</t>
  </si>
  <si>
    <t>endoplasmic reticulum membrane;integral component of plasma membrane;intracellular membrane-bounded organelle;membrane</t>
  </si>
  <si>
    <t>ATPase_P-typ_cyto_dom_N;ATPase_P-typ_P_site;ATPase_P-typ_TM_dom_sf;ATPase_P-typ_transduc_dom_A_sf;HAD-like_sf;P_typ_ATPase;P-type_TPase_V</t>
  </si>
  <si>
    <t>Ion transport by P-type ATPases</t>
  </si>
  <si>
    <t>Acetylation;Alternative splicing;ATP-binding;Complete proteome;Endoplasmic reticulum;Glycoprotein;Hydrolase;Magnesium;Manganese;Membrane;Metal-binding;Nucleotide-binding;Phosphoprotein;Reference proteome;Transmembrane;Transmembrane helix;Transport</t>
  </si>
  <si>
    <t>Q9HD20</t>
  </si>
  <si>
    <t>AT131_HUMAN</t>
  </si>
  <si>
    <t>Manganese-transporting ATPase 13A1</t>
  </si>
  <si>
    <t>ATP13A1</t>
  </si>
  <si>
    <t>ATP13A;KIAA1825</t>
  </si>
  <si>
    <t>ENSG00000105726</t>
  </si>
  <si>
    <t>ENSP00000291503;ENSP00000349877</t>
  </si>
  <si>
    <t>Q9HD20-1;Q9HD20-2</t>
  </si>
  <si>
    <t>3.6.3.-</t>
  </si>
  <si>
    <t>Mediates manganese transport into the endoplasmicreticulum. The ATPase activity is required for cellular manganesehomeostasis.</t>
  </si>
  <si>
    <t xml:space="preserve"> Multi-pass membrane protein{ECO:0000269|PubMed:24392018}.;Endoplasmic reticulum membrane{ECO:0000269|PubMed:24392018}</t>
  </si>
  <si>
    <t>ER to Golgi vesicle-mediated transport;IRE1-mediated unfolded protein response;protein transport</t>
  </si>
  <si>
    <t>COPII-coated ER to Golgi transport vesicle;endoplasmic reticulum membrane;endoplasmic reticulum-Golgi intermediate compartment;integral component of Golgi membrane</t>
  </si>
  <si>
    <t>YIF1</t>
  </si>
  <si>
    <t>Yif1_fam</t>
  </si>
  <si>
    <t>Acetylation;Complete proteome;Endoplasmic reticulum;ER-Golgi transport;Golgi apparatus;Membrane;Phosphoprotein;Protein transport;Reference proteome;Transmembrane;Transmembrane helix;Transport</t>
  </si>
  <si>
    <t>O95070</t>
  </si>
  <si>
    <t>YIF1A_HUMAN</t>
  </si>
  <si>
    <t>Protein YIF1A</t>
  </si>
  <si>
    <t>YIF1A</t>
  </si>
  <si>
    <t>54TM;HYIF1P;YIF1</t>
  </si>
  <si>
    <t>ENSG00000174851</t>
  </si>
  <si>
    <t>ENSP00000366098</t>
  </si>
  <si>
    <t xml:space="preserve"> Multi-pass membrane protein {ECO:0000255}. Note=Cycles between theendoplasmic reticulum and the endoplasmic reticulum-Golgiintermediate compartment. {ECO:0000269|PubMed:15308636}.; Multi-pass membrane protein{ECO:0000255}. Golgi apparatus membrane{ECO:0000269|PubMed:15308636, ECO:0000269|PubMed:15990086};Endoplasmic reticulum membrane{ECO:0000269|PubMed:15308636}</t>
  </si>
  <si>
    <t>magnesium ion binding;thiamine pyrophosphate binding;transferase activity</t>
  </si>
  <si>
    <t>TPP_enzyme_C;TPP_enzyme_M;TPP_enzyme_N</t>
  </si>
  <si>
    <t>DHS-like_NAD/FAD-binding_dom;THDP-binding;Thiamin_PyroP_enz_cen_dom;Thiamin_PyroP_enz_TPP-bd_dom;TPP_enzyme-bd_C;TPP-bd_CS</t>
  </si>
  <si>
    <t>Complete proteome;Magnesium;Membrane;Metal-binding;Polymorphism;Reference proteome;Thiamine pyrophosphate;Transferase;Transmembrane;Transmembrane helix</t>
  </si>
  <si>
    <t>A1L0T0</t>
  </si>
  <si>
    <t>ILVBL_HUMAN</t>
  </si>
  <si>
    <t>Acetolactate synthase-like protein</t>
  </si>
  <si>
    <t>ILVBL</t>
  </si>
  <si>
    <t>AHAS</t>
  </si>
  <si>
    <t>ENSG00000105135</t>
  </si>
  <si>
    <t>ENSP00000263383</t>
  </si>
  <si>
    <t>2.2.1.-</t>
  </si>
  <si>
    <t>Expressed in all tissues tested, with highestexpression in heart, pancreas and placenta.{ECO:0000269|PubMed:8954801}.</t>
  </si>
  <si>
    <t xml:space="preserve"> Single-pass membrane protein.;Membrane</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</si>
  <si>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signaling;osteoblast differentiation;positive regulation of canonical Wnt signaling pathway;positive regulation of RNA polymerase II transcriptional preinitiation complex assembly;positive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ERAD pathway;ubiquitin-dependent protein catabolic process;viral process;Wnt signaling pathway, planar cell polarity pathway</t>
  </si>
  <si>
    <t>ATP binding;ATPase activity;proteasome-activating ATPase activity;TBP-class protein binding</t>
  </si>
  <si>
    <t>cytoplasm;cytoplasmic ribonucleoprotein granule;cytosol;cytosolic proteasome complex;extracellular region;ficolin-1-rich granule lumen;membrane;nuclear proteasome complex;nucleoplasm;nucleus;P-body;proteasome accessory complex;proteasome complex;proteasome regulatory particle, base subcomplex;secretory granule lumen</t>
  </si>
  <si>
    <t>26S_Psome_P45-like;AAA+_ATPase;ATPase_AAA_core;ATPase_AAA_CS;P-loop_NTPase;PSMC2</t>
  </si>
  <si>
    <t>3D-structure;Acetylation;Alternative splicing;ATP-binding;Complete proteome;Cytoplasm;Direct protein sequencing;Host-virus interaction;Nucleotide-binding;Proteasome;Reference proteome</t>
  </si>
  <si>
    <t>P35998</t>
  </si>
  <si>
    <t>PRS7_HUMAN</t>
  </si>
  <si>
    <t>26S proteasome regulatory subunit 7</t>
  </si>
  <si>
    <t>PSMC2</t>
  </si>
  <si>
    <t>MSS1</t>
  </si>
  <si>
    <t>ENSG00000161057</t>
  </si>
  <si>
    <t>ENSP00000292644;ENSP00000391211</t>
  </si>
  <si>
    <t>P35998-1</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</si>
  <si>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PSMC2 belongs to theheterohexameric ring of AAA (ATPases associated with diversecellular activities) proteins that unfolds ubiquitinated targetproteins that are concurrently translocated into a proteolyticchamber and degraded into peptides.</t>
  </si>
  <si>
    <t>Cytoplasm {ECO:0000269|PubMed:22078707}.Note=Colocalizes with TRIM5 in cytoplasmic bodies.{ECO:0000269|PubMed:22078707}.</t>
  </si>
  <si>
    <t>apoptotic process;branching involved in ureteric bud morphogenesis;cell migration involved in sprouting angiogenesis;cell morphogenesis;cell-cell signaling;collagen fibril organization;determination of dorsal identity;embryonic limb morphogenesis;limb development;mesenchymal to epithelial transition involved in metanephros morphogenesis;negative regulation of apoptotic process;negative regulation of BMP signaling pathway;negative regulation of bone mineralization;negative regulation of bone mineralization involved in bone maturation;negative regulation of bone remodeling;negative regulation of bone trabecula formation;negative regulation of branching involved in ureteric bud morphogenesis;negative regulation of canonical Wnt signaling pathway;negative regulation of cell growth;negative regulation of chondrocyte differentiation;negative regulation of monocyte chemotaxis;negative regulation of osteoblast differentiation;negative regulation of osteoblast proliferation;negative regulation of osteoclast proliferation;negative regulation of pathway-restricted SMAD protein phosphorylation;negative regulation of transcription, DNA-templated;positive regulation of angiogenesis;positive regulation of branching involved in ureteric bud morphogenesis;positive regulation of cardiac muscle cell differentiation;positive regulation of cell proliferation;positive regulation of NF-kappaB import into nucleus;positive regulation of NF-kappaB transcription factor activity;positive regulation of peptidyl-tyrosine autophosphorylation;positive regulation of receptor activity;positive regulation of receptor internalization;positive regulation of telomerase activity;positive regulation of transcription from RNA polymerase II promoter;positive regulation of transcription from RNA polymerase II promoter involved in myocardial precursor cell differentiation;proximal/distal pattern formation;regulation of epithelial to mesenchymal transition;regulation of focal adhesion assembly;signal transduction;ureteric bud formation</t>
  </si>
  <si>
    <t>BMP binding;cytokine activity;morphogen activity;protein homodimerization activity;receptor ligand activity;transmembrane receptor protein tyrosine kinase activator activity;vascular endothelial growth factor receptor 2 binding</t>
  </si>
  <si>
    <t>cell surface;extracellular space</t>
  </si>
  <si>
    <t>Cys_knot_C;Cystine-knot_cytokine;DAN;Gremlin-1/2</t>
  </si>
  <si>
    <t>3D-structure;Alternative splicing;Complete proteome;Cytokine;Direct protein sequencing;Disulfide bond;Glycoprotein;Reference proteome;Secreted;Signal</t>
  </si>
  <si>
    <t>O60565</t>
  </si>
  <si>
    <t>Hereditary mixed polyposis syndrome</t>
  </si>
  <si>
    <t>GREM1_HUMAN</t>
  </si>
  <si>
    <t>Gremlin-1</t>
  </si>
  <si>
    <t>GREM1</t>
  </si>
  <si>
    <t>CKTSF1B1;DAND2;DRM</t>
  </si>
  <si>
    <t>ENSG00000166923;ENSG00000276886;ENSG00000282046</t>
  </si>
  <si>
    <t>ENSP00000300177;ENSP00000323101;ENSP00000453141;ENSP00000478319;ENSP00000488158;ENSP00000488588</t>
  </si>
  <si>
    <t>O60565-1;O60565-2</t>
  </si>
  <si>
    <t>5AEJ</t>
  </si>
  <si>
    <t xml:space="preserve"> inhibits BMP2-mediated differentiation of osteoblasts (invitro) (PubMed:27036124). Acts as inhibitor of monocytechemotaxis. Can inhibit the growth or viability of normal cellsbut not transformed cells when is overexpressed (By similarity);Cytokine that may play an important role duringcarcinogenesis and metanephric kidney organogenesis, as a BMPantagonist required for early limb outgrowth and patterning inmaintaining the FGF4-SHH feedback loop. Down-regulates the BMP4signaling in a dose-dependent manner (By similarity). Antagonistof BMP2</t>
  </si>
  <si>
    <t>Highly expressed in small intestine, fetalbrain and colon. Expression is restricted to intestinalsubepithelial myofibroblasts (ISEMFs) at the crypt base. Insubjects with HMPS1, by contrast, GREM1 is expressed, not only inbasal ISEMFs, but also at very high levels in epithelial cells(predominantly colonocytes), with expression extending most of theway up the sides of the crypt. Weakly expressed in brain, ovary,prostate, pancreas and skeletal muscle. In brain found in theregion localized around the internal capsule in the largesubcortical nuclei, including caudate, putamen, substantia nigra,thalamus and subthalamus. Predominantly expressed in normal cellsincluding neurons, astrocytes and fibroblasts.{ECO:0000269|PubMed:10894942, ECO:0000269|PubMed:22561515}.</t>
  </si>
  <si>
    <t>Polyposis syndrome, mixed hereditary 1 (HMPS1)[MIM:601228]: A disease characterized by apparent autosomaldominant inheritance of multiple types of colorectal polyp, withcolorectal carcinoma occurring in a high proportion of affectedindividuals. Patients can develop polyps of multiple and mixedmorphologies, including serrated lesions, Peutz-Jeghers polyps,juvenile polyps, conventional adenomas and colorectal carcinoma inthe absence of any identifiable extra-colonic features.{ECO:0000269|PubMed:22561515}. Note=The disease is caused bymutations affecting the gene represented in this entry. HMPS1 iscaused by a duplication spanning the 3' end of the SCG5 gene and aregion upstream of the GREM1 locus. This duplication is associatedwith increased allele-specific GREM1 expression that may causereduced bone morphogenetic protein (BMP) pathway activity. Thismechanism also underlies tumorigenesis in juvenile polyposis ofthe large bowel (PubMed:22561515). {ECO:0000269|PubMed:22561515}.</t>
  </si>
  <si>
    <t>apoptotic process;ATP generation from poly-ADP-D-ribose;cellular response to amyloid-beta;cellular response to DNA damage stimulus;cellular response to insulin stimulus;cellular response to oxidative stress;cellular response to zinc ion;DNA damage response, detection of DNA damage;DNA ligation involved in DNA repair;DNA repair;double-strand break repair;double-strand break repair via homologous recombination;global genome nucleotide-excision repair;lagging strand elongation;macrophage differentiation;mitochondrial DNA metabolic process;mitochondrial DNA repair;mitochondrion organization;negative regulation of ATP biosynthetic process;negative regulation of telomere maintenance via telomere lengthening;negative regulation of transcription from RNA polymerase II promoter;nucleotide-excision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stabilization;peptidyl-serine ADP-ribosylation;positive regulation of cardiac muscle hypertrophy;positive regulation of intracellular estrogen receptor signaling pathway;positive regulation of mitochondrial depolarization;positive regulation of myofibroblast differentiation;positive regulation of neuron death;positive regulation of single strand break repair;positive regulation of SMAD protein import into nucleus;positive regulation of transcription from RNA polymerase II promoter;positive regulation of transcription regulatory region DNA binding;protein ADP-ribosylation;protein autoprocessing;protein modification process;protein poly-ADP-ribosylation;regulation of catalytic activity;regulation of cellular protein localization;regulation of DNA methylation;regulation of oxidative stress-induced neuron intrinsic apoptotic signaling pathway;regulation of SMAD protein complex assembly;response to aldosterone;response to gamma radiation;signal transduction involved in regulation of gene expression;telomere maintenance;transcription from RNA polymerase II promoter;transforming growth factor beta receptor signaling pathway</t>
  </si>
  <si>
    <t>DNA binding;DNA ligase (ATP) activity;enzyme binding;estrogen receptor binding;histone deacetylase binding;identical protein binding;NAD binding;NAD+ ADP-ribosyltransferase activity;protein ADP-ribosylase activity;protein kinase binding;protein N-terminus binding;RNA binding;RNA polymerase II regulatory region sequence-specific DNA binding;R-SMAD binding;transcription factor binding;transcriptional activator activity, RNA polymerase II transcription regulatory region sequence-specific DNA binding;zinc ion binding</t>
  </si>
  <si>
    <t>membrane;mitochondrion;nuclear chromosome, telomeric region;nuclear envelope;nucleolus;nucleoplasm;nucleus;protein complex;protein-DNA complex;transcription factor complex</t>
  </si>
  <si>
    <t>Apoptosis;Base excision repair;Chromosome and associated proteins;DNA repair and recombination proteins;DNA replication proteins;Necroptosis;NF-kappa B signaling pathway</t>
  </si>
  <si>
    <t>Apoptosis;Base excision repair;Necroptosis;NF-kappa B signaling pathway</t>
  </si>
  <si>
    <t>Iniparib;Niraparib;Olaparib;Pamiparib;Rucaparib;Talazoparib;Veliparib</t>
  </si>
  <si>
    <t>BRCT;PADR1;PARP;PARP_reg;WGR;zf-PARP</t>
  </si>
  <si>
    <t>BRCT_dom;BRCT_dom_sf;PADR1;PARP;Poly(ADP-ribose)pol_cat_dom;Poly(ADP-ribose)pol_reg_dom;Poly(ADP-ribose)pol_reg_dom_sf;WGR_dom_sf;WGR_domain;Znf_PARP;Znf_PARP_sf</t>
  </si>
  <si>
    <t>BRCT;PADR1;WGR;zf-PARP</t>
  </si>
  <si>
    <t>DNA Damage Recognition in GG-NER;Downregulation of SMAD2/3:SMAD4 transcriptional activity;Dual Incision in GG-NER;Formation of Incision Complex in GG-NER;HDR through MMEJ (alt-NHEJ);POLB-Dependent Long Patch Base Excision Repair;SUMOylation of DNA damage response and repair proteins</t>
  </si>
  <si>
    <t>CAMK2-delta-MASH1 promoter-coactivator complex;CDK8-MED6-PARP1 complex;Condensin I-PARP-1-XRCC1 complex;CTCF-nucleophosmin-PARP-HIS-KPNA-LMNA-TOP complex;H2AX complex I;MASH1 promoter-coactivator complex;NCOA6-DNA-PK-Ku-PARP1 complex;PARP1-LIG3 complex;Rap1 complex;RC complex during G2/M-phase of cell cycle;RC complex during S-phase of cell cycle;TLE1 corepressor complex (MASH1 promoter-corepressor complex);WRN-Ku70-Ku80-PARP1 complex</t>
  </si>
  <si>
    <t>3D-structure;Acetylation;ADP-ribosylation;Complete proteome;Direct protein sequencing;DNA damage;DNA repair;DNA-binding;Glycosyltransferase;Isopeptide bond;Metal-binding;NAD;Nucleus;Phosphoprotein;Polymorphism;Reference proteome;Repeat;Transcription;Transcription regulation;Transferase;Ubl conjugation;Zinc;Zinc-finger</t>
  </si>
  <si>
    <t>P09874</t>
  </si>
  <si>
    <t>PARP1_HUMAN</t>
  </si>
  <si>
    <t>Poly [ADP-ribose] polymerase 1</t>
  </si>
  <si>
    <t>ARP-1</t>
  </si>
  <si>
    <t>PARP1</t>
  </si>
  <si>
    <t>ADPRT;PPOL</t>
  </si>
  <si>
    <t>ENSG00000143799</t>
  </si>
  <si>
    <t>ENSP00000355759</t>
  </si>
  <si>
    <t>1UK0;1UK1;1WOK;2COK;2CR9;2CS2;2DMJ;2JVN;2L30;2L31;2N8A;2RCW;2RD6;2RIQ;3GJW;3GN7;3L3L;3L3M;3OD8;3ODA;3ODC;3ODE;4AV1;4DQY;4GV7;4HHY;4HHZ;4L6S;4OPX;4OQA;4OQB;4PJT;4R5W;4R6E;4RV6;4UND;4UXB;4XHU;4ZZZ;5A00;5DS3;5HA9;5KPN;5KPO;5KPP;5KPQ;5WRQ;5WRY;5WRZ;5WS0;5WS1;5WTC</t>
  </si>
  <si>
    <t>2.4.2.30</t>
  </si>
  <si>
    <t xml:space="preserve"> HPF1 conferring serinespecificity (PubMed:28190768). Mediates the poly(ADP-ribosyl)ationof histones in a HPF1-dependent manner (PubMed:27067600). Involvedin the synthesis of ATP in the nucleus, together with NMNAT1, PARGand NUDT5 (PubMed:27257257). Nuclear ATP generation is requiredfor extensive chromatin remodeling events that are energy-consuming (PubMed:27257257).;Involved in the base excision repair (BER) pathway, bycatalyzing the poly(ADP-ribosyl)ation of a limited number ofacceptor proteins involved in chromatin architecture and in DNAmetabolism. This modification follows DNA damages and appears asan obligatory step in a detection/signaling pathway leading to thereparation of DNA strand breaks (PubMed:17177976, PubMed:18172500,PubMed:19344625, PubMed:19661379, PubMed:23230272). Mediates thepoly(ADP-ribosyl)ation of APLF and CHFR (PubMed:17396150).Positively regulates the transcription of MTUS1 and negativelyregulates the transcription of MTUS2/TIP150. With EEF1A1 and TXK,forms a complex that acts as a T-helper 1 (Th1) cell-specifictranscription factor and binds the promoter of IFN-gamma todirectly regulate its transcription, and is thus involvedimportantly in Th1 cytokine production (PubMed:17177976). Requiredfor PARP9 and DTX3L recruitment to DNA damage sites(PubMed:23230272). PARP1-dependent PARP9-DTX3L-mediatedubiquitination promotes the rapid and specific recruitment of53BP1/TP53BP1, UIMC1/RAP80, and BRCA1 to DNA damage sites(PubMed:23230272). Mediates serine ADP-ribosylation of targetproteins following interaction with HPF1</t>
  </si>
  <si>
    <t>Nucleus {ECO:0000269|PubMed:17177976,ECO:0000269|PubMed:21799911, ECO:0000269|PubMed:23230272}.Nucleus, nucleolus {ECO:0000269|PubMed:9518481}. Note=Localizes atsites of DNA damage. {ECO:0000269|PubMed:23230272}.</t>
  </si>
  <si>
    <t>10-formyltetrahydrofolate biosynthetic process;embryonic neurocranium morphogenesis;embryonic viscerocranium morphogenesis;folic acid metabolic process;folic acid-containing compound metabolic process;formate metabolic process;neural tube closure;purine nucleobase biosynthetic process;tetrahydrofolate interconversion;tetrahydrofolate metabolic process</t>
  </si>
  <si>
    <t>ATP binding;formate-tetrahydrofolate ligase activity;methenyltetrahydrofolate cyclohydrolase activity;methylenetetrahydrofolate dehydrogenase (NADP+) activity;protein homodimerization activity</t>
  </si>
  <si>
    <t>membrane;mitochondrial matrix;mitochondrion</t>
  </si>
  <si>
    <t>Metabolic pathways;One carbon pool by folate</t>
  </si>
  <si>
    <t>FTHFS;THF_DHG_CYH;THF_DHG_CYH_C</t>
  </si>
  <si>
    <t>Formate_THF_ligase;Formate_THF_ligase_CS;NAD(P)-bd_dom_sf;P-loop_NTPase;THF_DH/CycHdrlase;THF_DH/CycHdrlase_cat_dom;THF_DH/CycHdrlase_NAD-bd_dom</t>
  </si>
  <si>
    <t>Acetylation;Alternative splicing;ATP-binding;Complete proteome;Direct protein sequencing;Ligase;Mitochondrion;Nucleotide-binding;One-carbon metabolism;Phosphoprotein;Polymorphism;Reference proteome;Transit peptide</t>
  </si>
  <si>
    <t>Q6UB35</t>
  </si>
  <si>
    <t>C1TM_HUMAN</t>
  </si>
  <si>
    <t>Monofunctional C1-tetrahydrofolate synthase, mitochondrial</t>
  </si>
  <si>
    <t>MTHFD1L</t>
  </si>
  <si>
    <t>FTHFSDC1</t>
  </si>
  <si>
    <t>ENSG00000120254</t>
  </si>
  <si>
    <t>ENSP00000356276;ENSP00000356290</t>
  </si>
  <si>
    <t>Q6UB35-1;Q6UB35-2</t>
  </si>
  <si>
    <t>6.3.4.3</t>
  </si>
  <si>
    <t>May provide the missing metabolic reaction required tolink the mitochondria and the cytoplasm in the mammalian model ofone-carbon folate metabolism in embryonic an transformed cellscomplementing thus the enzymatic activities of MTHFD2</t>
  </si>
  <si>
    <t>Detected in most tissues, highest expressionfound in placenta, thymus and brain. Low expression is found inliver and skeletal muscle. Up-regulated in colon adenocarcinoma.{ECO:0000269|PubMed:12937168, ECO:0000269|PubMed:15013446}.</t>
  </si>
  <si>
    <t>Mitochondrion {ECO:0000269|PubMed:12937168}.</t>
  </si>
  <si>
    <t>'de novo' pyrimidine nucleobase biosynthetic process;'de novo' UMP biosynthetic process;female pregnancy;lactation;positive regulation of apoptotic process;pyrimidine nucleoside biosynthetic process;regulation of mitochondrial fission;response to caffeine;response to drug;response to L-arginine;response to starvation</t>
  </si>
  <si>
    <t>dihydroorotate dehydrogenase activity;drug binding;FMN binding;ubiquinone binding</t>
  </si>
  <si>
    <t>cytosol;integral component of membrane;mitochondrial inner membrane;mitochondrion;neuronal cell body;nucleoplasm</t>
  </si>
  <si>
    <t>Pyrimidine metabolism</t>
  </si>
  <si>
    <t>Metabolic pathways;Pyrimidine metabolism</t>
  </si>
  <si>
    <t>Acrofacial dysostosis</t>
  </si>
  <si>
    <t>Brequinar sodium;Leflunomide;Teriflunomide</t>
  </si>
  <si>
    <t>DHO_dh</t>
  </si>
  <si>
    <t>Aldolase_TIM;Dihydroorotate_DH;Dihydroorotate_DH_2;Dihydroorotate_DH_CS</t>
  </si>
  <si>
    <t>Pyrimidine biosynthesis</t>
  </si>
  <si>
    <t>3D-structure;Complete proteome;Disease mutation;Flavoprotein;FMN;Membrane;Mitochondrion;Mitochondrion inner membrane;Oxidoreductase;Polymorphism;Pyrimidine biosynthesis;Reference proteome;Transit peptide;Transmembrane;Transmembrane helix</t>
  </si>
  <si>
    <t>Q02127</t>
  </si>
  <si>
    <t>Postaxial acrofacial dysostosis</t>
  </si>
  <si>
    <t>PYRD_HUMAN</t>
  </si>
  <si>
    <t>Dihydroorotate dehydrogenase (quinone), mitochondrial</t>
  </si>
  <si>
    <t>HOdehase</t>
  </si>
  <si>
    <t>DHODH</t>
  </si>
  <si>
    <t>ENSG00000102967</t>
  </si>
  <si>
    <t>ENSP00000219240</t>
  </si>
  <si>
    <t>1D3G;1D3H;2B0M;2BXV;2FPT;2FPV;2FPY;2FQI;2PRH;2PRL;2PRM;2WV8;3F1Q;3FJ6;3FJL;3G0U;3G0X;3KVJ;3KVK;3KVL;3KVM;3U2O;3W7R;3ZWS;3ZWT;4IGH;4JGD;4JS3;4JTS;4JTT;4JTU;4LS0;4LS1;4LS2;4OQV;4RK8;4RKA;4RLI;4RR4;4YLW;4ZL1;4ZMG;5H2Z;5H73;5HIN;5HQE;5K9C;5K9D;5MUT;5MVC;5MVD;5TCE</t>
  </si>
  <si>
    <t>1.3.5.2</t>
  </si>
  <si>
    <t>Catalyzes the conversion of dihydroorotate to orotatewith quinone as electron acceptor.</t>
  </si>
  <si>
    <t xml:space="preserve"> Single-pass membrane protein{ECO:0000269|PubMed:10727948}.;Mitochondrion inner membrane{ECO:0000269|PubMed:10727948}</t>
  </si>
  <si>
    <t>Postaxial acrofacial dysostosis (POADS) [MIM:263750]:POADS is characterized by severe micrognathia, cleft lip and/orpalate, hypoplasia or aplasia of the posterior elements of thelimbs, coloboma of the eyelids and supernumerary nipples. POADS isa very rare disorder: only 2 multiplex families, each consistingof 2 affected siblings born to unaffected, nonconsanguineousparents, have been described among a total of around 30 reportedcases. {ECO:0000269|PubMed:19915526}. Note=The disease is causedby mutations affecting the gene represented in this entry.</t>
  </si>
  <si>
    <t>cytoplasmic translation;nuclear-transcribed mRNA catabolic process, nonsense-mediated decay;regulation of transcription, DNA-templated;ribosomal large subunit assembly;rRNA processing;SRP-dependent cotranslational protein targeting to membrane;translation;translational initiation;viral transcription</t>
  </si>
  <si>
    <t>cadherin binding;DNA binding;RNA binding;structural constituent of ribosome</t>
  </si>
  <si>
    <t>cytoplasmic ribonucleoprotein granule;cytosol;cytosolic large ribosomal subunit;focal adhesion;membrane;nucleus</t>
  </si>
  <si>
    <t>Ribosomal_L6e;Ribosomal_L6e_N</t>
  </si>
  <si>
    <t>60S_ribosomal_L6E;Rib_L2_dom2;Ribosomal_L6_N;Translation_prot_SH3-like_sf</t>
  </si>
  <si>
    <t>60S ribosomal subunit, cytoplasmic;Nop56p-associated pre-rRNA complex;Ribosome, cytoplasmic;TNF-alpha/Nf-kappa B signaling complex (RPL6, RPL30, RPS13, CHUK, DDX3X, NFKB2, NFKBIB, REL, IKBKG, NFKB1, MAP3K8, RELB, GLG1, NFKBIA, RELA, TNIP2,  GTF2I);TNF-alpha/NF-kappa B signaling complex 6</t>
  </si>
  <si>
    <t>Q02878</t>
  </si>
  <si>
    <t>RL6_HUMAN</t>
  </si>
  <si>
    <t>60S ribosomal protein L6</t>
  </si>
  <si>
    <t>RPL6</t>
  </si>
  <si>
    <t>TXREB1</t>
  </si>
  <si>
    <t>ENSG00000089009</t>
  </si>
  <si>
    <t>ENSP00000202773;ENSP00000403172</t>
  </si>
  <si>
    <t>DNA repair;DNA replication;regulation of signal transduction by p53 class mediator;regulation of transcription, DNA-templated;transcription elongation from RNA polymerase II promoter;transcription from RNA polymerase II promoter</t>
  </si>
  <si>
    <t>chromatin binding;DNA binding;RNA binding</t>
  </si>
  <si>
    <t>chromosome;nucleolus;nucleoplasm</t>
  </si>
  <si>
    <t>HMG_box;POB3_N;Rtt106;SSrecog</t>
  </si>
  <si>
    <t>DUF1747;HMG_box_dom;HMG_box_dom_sf;PH-like_dom_sf;POB3_N;SSrcognition;SSRP1_dom</t>
  </si>
  <si>
    <t>HMG;Rtt106</t>
  </si>
  <si>
    <t>Formation of HIV elongation complex in the absence of HIV Tat;Formation of HIV-1 elongation complex containing HIV-1 Tat;Formation of RNA Pol II elongation complex;HIV elongation arrest and recovery;Pausing and recovery of HIV elongation;Pausing and recovery of Tat-mediated HIV elongation;Regulation of TP53 Activity through Phosphorylation;RNA Polymerase II Pre-transcription Events;RNA Polymerase II Transcription Elongation;Tat-mediated elongation of the HIV-1 transcript;Tat-mediated HIV elongation arrest and recovery;TP53 Regulates Transcription of DNA Repair Genes</t>
  </si>
  <si>
    <t>CEN complex;CENP-A nucleosomal complex;FACT complex;FACT complex, UV-activated;FACT-NEK9 complex;H2AX complex, isolated from cells without IR exposure;Toposome</t>
  </si>
  <si>
    <t>3D-structure;Acetylation;Chromosome;Complete proteome;Direct protein sequencing;DNA damage;DNA repair;DNA replication;DNA-binding;Isopeptide bond;Nucleus;Phosphoprotein;Polymorphism;Reference proteome;Transcription;Transcription regulation;Ubl conjugation</t>
  </si>
  <si>
    <t>Q08945</t>
  </si>
  <si>
    <t>SSRP1_HUMAN</t>
  </si>
  <si>
    <t>FACT complex subunit SSRP1</t>
  </si>
  <si>
    <t>SSRP1</t>
  </si>
  <si>
    <t>FACT80</t>
  </si>
  <si>
    <t>ENSG00000149136</t>
  </si>
  <si>
    <t>ENSP00000278412</t>
  </si>
  <si>
    <t>4IFS</t>
  </si>
  <si>
    <t>Component of the FACT complex, a general chromatinfactor that acts to reorganize nucleosomes. The FACT complex isinvolved in multiple processes that require DNA as a template suchas mRNA elongation, DNA replication and DNA repair. Duringtranscription elongation the FACT complex acts as a histonechaperone that both destabilizes and restores nucleosomalstructure. It facilitates the passage of RNA polymerase II andtranscription by promoting the dissociation of one histone H2A-H2Bdimer from the nucleosome, then subsequently promotes thereestablishment of the nucleosome following the passage of RNApolymerase II. The FACT complex is probably also involved inphosphorylation of 'Ser-392' of p53/TP53 via its association withCK2 (casein kinase II). Binds specifically to double-stranded DNAand at low levels to DNA modified by the antitumor agentcisplatin. May potentiate cisplatin-induced cell death by blockingreplication and repair of modified DNA. Also acts as atranscriptional coactivator for p63/TP63</t>
  </si>
  <si>
    <t>Nucleus {ECO:0000269|PubMed:10421373,ECO:0000269|PubMed:22002106}. Nucleus, nucleolus{ECO:0000269|PubMed:22002106}. Chromosome{ECO:0000269|PubMed:10421373}. Note=Colocalizes with RNApolymerase II on chromatin. Recruited to actively transcribedloci. {ECO:0000250|UniProtKB:Q05344}.</t>
  </si>
  <si>
    <t>cellular response to insulin stimulus;liver regeneration;mRNA 3'-end processing;mRNA export from nucleus;mRNA processing;mRNA splice site selection;mRNA splicing, via spliceosome;positive regulation of RNA splicing;regulation of cell cycle;RNA export from nucleus;termination of RNA polymerase II transcription</t>
  </si>
  <si>
    <t>protein kinase B binding;RNA binding</t>
  </si>
  <si>
    <t>cytosol;nuclear speck;nucleolus;nucleoplasm;nucleus</t>
  </si>
  <si>
    <t>Acetylation;Alternative splicing;Complete proteome;Direct protein sequencing;mRNA processing;mRNA splicing;Nucleus;Phosphoprotein;Polymorphism;Reference proteome;Repeat;RNA-binding</t>
  </si>
  <si>
    <t>Q13243</t>
  </si>
  <si>
    <t>SRSF5_HUMAN</t>
  </si>
  <si>
    <t>Serine/arginine-rich splicing factor 5</t>
  </si>
  <si>
    <t>SRSF5</t>
  </si>
  <si>
    <t>HRS;SFRS5;SRP40</t>
  </si>
  <si>
    <t>ENSG00000100650</t>
  </si>
  <si>
    <t>ENSP00000377892;ENSP00000451088;ENSP00000451391;ENSP00000452123</t>
  </si>
  <si>
    <t>Q13243-1;Q13243-3</t>
  </si>
  <si>
    <t>Plays a role in constitutive splicing and can modulatethe selection of alternative splice sites.</t>
  </si>
  <si>
    <t>ER membrane protein complex;integral component of membrane</t>
  </si>
  <si>
    <t>DUF106</t>
  </si>
  <si>
    <t>EMC3;EMC3/TMCO1</t>
  </si>
  <si>
    <t>Alternative splicing;Complete proteome;Direct protein sequencing;Membrane;Reference proteome;Transmembrane;Transmembrane helix</t>
  </si>
  <si>
    <t>Q9P0I2</t>
  </si>
  <si>
    <t>EMC3_HUMAN</t>
  </si>
  <si>
    <t>ER membrane protein complex subunit 3</t>
  </si>
  <si>
    <t>EMC3</t>
  </si>
  <si>
    <t>TMEM111</t>
  </si>
  <si>
    <t>ENSG00000125037</t>
  </si>
  <si>
    <t>ENSP00000245046</t>
  </si>
  <si>
    <t>Q9P0I2-1</t>
  </si>
  <si>
    <t>Golgi ribbon formation;intracellular protein transport;retrograde transport, endosome to Golgi;vesicle docking;vesicle fusion</t>
  </si>
  <si>
    <t>cytoplasm;cytosol;focal adhesion;Golgi apparatus;Golgi cisterna;Golgi membrane;integral component of membrane;intracellular membrane-bounded organelle;membrane;perinuclear region of cytoplasm;SNARE complex;trans-Golgi network;trans-Golgi network membrane</t>
  </si>
  <si>
    <t>Pseudohypoparathyroidism</t>
  </si>
  <si>
    <t>SNARE;STX16;Syntaxin/epimorphin_CS;Syntaxin_N;T_SNARE_dom</t>
  </si>
  <si>
    <t>Intra-Golgi traffic;Retrograde transport at the Trans-Golgi-Network</t>
  </si>
  <si>
    <t>SNARE complex (VAMP3, VAMP4, STX16);SNARE complex (VAMP4, STX6, STX16, VTI1a, VTI1b)</t>
  </si>
  <si>
    <t>Alternative splicing;Coiled coil;Complete proteome;Cytoplasm;Golgi apparatus;Membrane;Phosphoprotein;Protein transport;Reference proteome;Transmembrane;Transmembrane helix;Transport</t>
  </si>
  <si>
    <t>O14662</t>
  </si>
  <si>
    <t>Pseudohypoparathyroidism type 1B</t>
  </si>
  <si>
    <t>STX16_HUMAN</t>
  </si>
  <si>
    <t>Syntaxin-16</t>
  </si>
  <si>
    <t>yn16</t>
  </si>
  <si>
    <t>STX16</t>
  </si>
  <si>
    <t>ENSG00000124222</t>
  </si>
  <si>
    <t>ENSP00000348229;ENSP00000350723;ENSP00000352634;ENSP00000354445;ENSP00000360173;ENSP00000360183;ENSP00000434369</t>
  </si>
  <si>
    <t>O14662-1;O14662-2;O14662-3;O14662-4;O14662-5;O14662-6</t>
  </si>
  <si>
    <t xml:space="preserve"> Single-pass typeIV membrane protein.Isoform C: Cytoplasm.;Golgi apparatus membrane</t>
  </si>
  <si>
    <t>Pseudohypoparathyroidism 1B (PHP1B) [MIM:603233]: Adisorder characterized by end-organ resistance to parathyroidhormone, hypocalcemia and hyperphosphatemia. Patients affectedwith PHP1B lack developmental defects characteristic of Albrighthereditary osteodystrophy, and typically show no other endocrineabnormalities besides resistance to PTH.{ECO:0000269|PubMed:14561710, ECO:0000269|PubMed:15800843}.Note=The gene represented in this entry is involved in diseasepathogenesis. Microdeletions involving STX16 can cause loss ofmethylation at exon A/B of GNAS, resulting in PHP1B.</t>
  </si>
  <si>
    <t>carbohydrate metabolic process;O-glycan processing;protein O-linked glycosylation</t>
  </si>
  <si>
    <t>carbohydrate binding;metal ion binding;polypeptide N-acetylgalactosaminyltransferase activity</t>
  </si>
  <si>
    <t>extracellular exosome;Golgi membrane;integral component of membrane;membrane</t>
  </si>
  <si>
    <t>O-linked glycosylation of mucins</t>
  </si>
  <si>
    <t>Complete proteome;Disulfide bond;Glycosyltransferase;Golgi apparatus;Lectin;Manganese;Membrane;Metal-binding;Reference proteome;Signal-anchor;Transferase;Transmembrane;Transmembrane helix</t>
  </si>
  <si>
    <t>Q86SF2</t>
  </si>
  <si>
    <t>GALT7_HUMAN</t>
  </si>
  <si>
    <t>N-acetylgalactosaminyltransferase 7</t>
  </si>
  <si>
    <t>GALNT7</t>
  </si>
  <si>
    <t>ENSG00000109586</t>
  </si>
  <si>
    <t>ENSP00000265000</t>
  </si>
  <si>
    <t>Glycopeptide transferase involved in O-linkedoligosaccharide biosynthesis, which catalyzes the transfer of anN-acetyl-D-galactosamine residue to an already glycosylatedpeptide. In contrast to other proteins of the family, it does notact as a peptide transferase that transfers GalNAc onto serine orthreonine residue on the protein receptor, but instead requiresthe prior addition of a GalNAc on a peptide before addingadditional GalNAc moieties. Some peptide transferase activity ishowever not excluded, considering that its appropriate peptidesubstrate may remain unidentified.</t>
  </si>
  <si>
    <t>Widely expressed. Expressed in uterus, retina,kidney, small intestine, omentum, stomach and CNS.{ECO:0000269|PubMed:10544240}.</t>
  </si>
  <si>
    <t>base-excision repair;DNA damage response, detection of DNA damage;DNA recombination;DNA repair;DNA replication;DNA-dependent DNA replication;double-strand break repair via homologous recombination;error-free translesion synthesis;error-prone translesion synthesis;G1/S transition of mitotic cell cycle;interstrand cross-link repair;mismatch repair;nucleotide-excision repair;nucleotide-excision repair, DNA gap filling;nucleotide-excision repair, DNA incision;nucleotide-excision repair, DNA incision, 3'-to lesion;nucleotide-excision repair, DNA incision, 5'-to lesion;nucleotide-excision repair, preincision complex assembly;nucleotide-excision repair, preincision complex stabilization;protein localization to chromosome;regulation of cellular response to heat;regulation of signal transduction by p53 class mediator;telomere maintenance;telomere maintenance via semi-conservative replication;transcription-coupled nucleotide-excision repair;translesion synthesis</t>
  </si>
  <si>
    <t>damaged DNA binding;G-rich strand telomeric DNA binding;metal ion binding;single-stranded DNA binding</t>
  </si>
  <si>
    <t>DNA replication factor A complex;nuclear chromosome, telomeric region;nucleoplasm;nucleus;PML body</t>
  </si>
  <si>
    <t>DNA repair and recombination proteins;DNA replication;DNA replication proteins;Fanconi anemia pathway;Homologous recombination;Mismatch repair;Nucleotide excision repair;Transcription factors</t>
  </si>
  <si>
    <t>Rep_fac-A_C;Rep-A_N;REPA_OB_2;tRNA_anti-codon</t>
  </si>
  <si>
    <t>NA-bd_OB_tRNA;NA-bd_OB-fold;Rep_factor-A_C;Rep_factor-A_N;REPA_OB_2;Rfa1</t>
  </si>
  <si>
    <t>Activation of ATR in response to replication stress;Activation of the pre-replicative complex;Dual Incision in GG-NER;Dual incision in TC-NER;Fanconi Anemia Pathway;Formation of Incision Complex in GG-NER;G2/M DNA damage checkpoint;Gap-filling DNA repair synthesis and ligation in GG-NER;Gap-filling DNA repair synthesis and ligation in TC-NER;HDR through Homologous Recombination (HRR);HDR through Single Strand Annealing (SSA);HSF1 activation;Meiotic recombination;Mismatch repair (MMR) directed by MSH2:MSH3 (MutSbeta);Mismatch repair (MMR) directed by MSH2:MSH6 (MutSalpha);PCNA-Dependent Long Patch Base Excision Repair;Presynaptic phase of homologous DNA pairing and strand exchange;Processing of DNA double-strand break ends;Recognition of DNA damage by PCNA-containing replication complex;Regulation of HSF1-mediated heat shock response;Regulation of TP53 Activity through Phosphorylation;Removal of the Flap Intermediate;Removal of the Flap Intermediate from the C-strand;SUMOylation of DNA damage response and repair proteins;Termination of translesion DNA synthesis;Translesion Synthesis by POLH;Translesion synthesis by POLI;Translesion synthesis by POLK;Translesion synthesis by REV1</t>
  </si>
  <si>
    <t>53BP1-containing complex;BLM complex II;BRAFT complex;DNA synthesome complex (13 subunits);DNA synthesome complex (17 subunits);ERCC1-RPA1-XPA complex;FA complex (Fanconi anemia complex);KIN17-PCNA-RPA70 complex;RC complex during G2/M-phase of cell cycle;RC complex during S-phase of cell cycle;RPA complex</t>
  </si>
  <si>
    <t>3D-structure;Acetylation;Complete proteome;Direct protein sequencing;DNA damage;DNA recombination;DNA repair;DNA replication;DNA-binding;Isopeptide bond;Metal-binding;Nucleus;Phosphoprotein;Polymorphism;Reference proteome;Ubl conjugation;Zinc;Zinc-finger</t>
  </si>
  <si>
    <t>P27694</t>
  </si>
  <si>
    <t>RFA1_HUMAN</t>
  </si>
  <si>
    <t>Replication protein A 70 kDa DNA-binding subunit</t>
  </si>
  <si>
    <t>P-A p70</t>
  </si>
  <si>
    <t>RPA1</t>
  </si>
  <si>
    <t>REPA1;RPA70</t>
  </si>
  <si>
    <t>ENSG00000132383</t>
  </si>
  <si>
    <t>ENSP00000254719</t>
  </si>
  <si>
    <t>1EWI;1FGU;1JMC;1L1O;2B29;2B3G;4IJH;4IJL;4IPC;4IPD;4IPG;4IPH;4LUO;4LUV;4LUZ;4LW1;4LWC;4NB3;4O0A;4R4C;4R4I;4R4O;4R4Q;4R4T;5E7N;5EAY;5N85;5N8A</t>
  </si>
  <si>
    <t>As part of the heterotrimeric replication protein Acomplex (RPA/RP-A), binds and stabilizes single-stranded DNAintermediates, that form during DNA replication or upon DNAstress. It prevents their reannealing and in parallel, recruitsand activates different proteins and complexes involved in DNAmetabolism (PubMed:27723720, PubMed:27723717). Thereby, it playsan essential role both in DNA replication and the cellularresponse to DNA damage (PubMed:9430682). In the cellular responseto DNA damage, the RPA complex controls DNA repair and DNA damagecheckpoint activation. Through recruitment of ATRIP activates theATR kinase a master regulator of the DNA damage response(PubMed:24332808). It is required for the recruitment of the DNAdouble-strand break repair factors RAD51 and RAD52 to chromatin inresponse to DNA damage (PubMed:17765923). Also recruits to sitesof DNA damage proteins like XPA and XPG that are involved innucleotide excision repair and is required for this mechanism ofDNA repair (PubMed:7697716). Plays also a role in base excisionrepair (BER) probably through interaction with UNG(PubMed:9765279). Also recruits SMARCAL1/HARP, which is involvedin replication fork restart, to sites of DNA damage. May also playa role in telomere maintenance (PubMed:17959650). As part of thealternative replication protein A complex, aRPA, binds single-stranded DNA and probably plays a role in DNA repair. Compared tothe RPA2-containing, canonical RPA complex, may not supportchromosomal DNA replication and cell cycle progression through S-phase. The aRPA may not promote efficient priming by DNApolymerase alpha but could support DNA synthesis by polymerasedelta in presence of PCNA and replication factor C (RFC), the dualincision/excision reaction of nucleotide excision repair andRAD51-dependent strand exchange (PubMed:19996105)</t>
  </si>
  <si>
    <t>Nucleus {ECO:0000269|PubMed:17959650}.Nucleus, PML body {ECO:0000269|PubMed:17959650}. Note=Enriched inPML bodies in cells displaying alternative lengthening of theirtelomeres. {ECO:0000269|PubMed:17959650}.</t>
  </si>
  <si>
    <t>Ribosomal_L21p</t>
  </si>
  <si>
    <t>L21-like_sf;L21p-like;Ribosomal_L21</t>
  </si>
  <si>
    <t>Q7Z2W9</t>
  </si>
  <si>
    <t>RM21_HUMAN</t>
  </si>
  <si>
    <t>39S ribosomal protein L21, mitochondrial</t>
  </si>
  <si>
    <t>21mt;RP-L21</t>
  </si>
  <si>
    <t>MRPL21</t>
  </si>
  <si>
    <t>ENSG00000197345</t>
  </si>
  <si>
    <t>ENSP00000354580;ENSP00000389400</t>
  </si>
  <si>
    <t>Q7Z2W9-1;Q7Z2W9-2</t>
  </si>
  <si>
    <t>positive regulation of transcription, DNA-templated</t>
  </si>
  <si>
    <t>DNA binding;metal ion binding;RNA binding</t>
  </si>
  <si>
    <t>cytoplasm;nucleoplasm;nucleus</t>
  </si>
  <si>
    <t>Basal transcription factors;Messenger RNA biogenesis;Transcription machinery;Transcriptional misregulation in cancer</t>
  </si>
  <si>
    <t>Basal transcription factors;Transcriptional misregulation in cancer</t>
  </si>
  <si>
    <t>RRM_1;zf-RanBP</t>
  </si>
  <si>
    <t>RBD_domain_sf;RRM_dom;TAF15;TET_fam;Znf_RanBP2;Znf_RanBP2_sf</t>
  </si>
  <si>
    <t>RRM;ZnF_RBZ</t>
  </si>
  <si>
    <t>Large Drosha complex;TFIID complex</t>
  </si>
  <si>
    <t>3D-structure;Acetylation;ADP-ribosylation;Alternative splicing;Chromosomal rearrangement;Complete proteome;Cytoplasm;Direct protein sequencing;DNA-binding;Isopeptide bond;Metal-binding;Methylation;Nucleus;Phosphoprotein;Proto-oncogene;Reference proteome;Repeat;RNA-binding;Ubl conjugation;Zinc;Zinc-finger</t>
  </si>
  <si>
    <t>Q92804</t>
  </si>
  <si>
    <t>Extraskeletal myxoid chondrosarcoma</t>
  </si>
  <si>
    <t>RBP56_HUMAN</t>
  </si>
  <si>
    <t>TATA-binding protein-associated factor 2N</t>
  </si>
  <si>
    <t>TAF15</t>
  </si>
  <si>
    <t>RBP56;TAF2N</t>
  </si>
  <si>
    <t>ENSG00000270647;ENSG00000276833</t>
  </si>
  <si>
    <t>ENSP00000474096;ENSP00000474609;ENSP00000480040;ENSP00000488684</t>
  </si>
  <si>
    <t>Q92804-1;Q92804-2</t>
  </si>
  <si>
    <t>2MMY</t>
  </si>
  <si>
    <t>RNA and ssDNA-binding protein that may play specificroles during transcription initiation at distinct promoters. Canenter the preinitiation complex together with the RNA polymeraseII (Pol II).</t>
  </si>
  <si>
    <t>Ubiquitous. Observed in all fetal and adulttissues.</t>
  </si>
  <si>
    <t>Nucleus {ECO:0000269|PubMed:19124016}.Cytoplasm {ECO:0000269|PubMed:19124016}. Note=Shuttles from thenucleus to the cytoplasm.</t>
  </si>
  <si>
    <t>17)(q22;Note=A chromosomal aberration involving TAF15/TAF2N isfound in a form of extraskeletal myxoid chondrosarcomas (EMC).Translocation t(9;q11) with NR4A3.{ECO:0000269|PubMed:10602519}.</t>
  </si>
  <si>
    <t>pyruvate dehydrogenase (acetyl-transferring) activity;pyruvate dehydrogenase (NAD+) activity;pyruvate dehydrogenase activity</t>
  </si>
  <si>
    <t>mitochondrial matrix;mitochondrion;myelin sheath;nucleolus;nucleus;pyruvate dehydrogenase complex</t>
  </si>
  <si>
    <t>Pyruvate dehydrogenase complex deficiency;Pyruvate dehydrogenase E1-alpha deficiency</t>
  </si>
  <si>
    <t>E1_dh</t>
  </si>
  <si>
    <t>DH_E1;Pyrv_DH_E1_asu_subgrp-y;THDP-binding</t>
  </si>
  <si>
    <t>3D-structure;Acetylation;Alternative splicing;Carbohydrate metabolism;Complete proteome;Direct protein sequencing;Disease mutation;Glucose metabolism;Leigh syndrome;Mitochondrion;Oxidoreductase;Phosphoprotein;Polymorphism;Primary mitochondrial disease;Pyruvate;Reference proteome;Thiamine pyrophosphate;Transit peptide;Tricarboxylic acid cycle</t>
  </si>
  <si>
    <t>P08559</t>
  </si>
  <si>
    <t>Leigh syndrome with cardiomyopathy;Pyruvate dehydrogenase E1-alpha deficiency</t>
  </si>
  <si>
    <t>ODPA_HUMAN</t>
  </si>
  <si>
    <t>Pyruvate dehydrogenase E1 component subunit alpha, somatic form, mitochondrial</t>
  </si>
  <si>
    <t>PDHA1</t>
  </si>
  <si>
    <t>PHE1A</t>
  </si>
  <si>
    <t>ENSG00000131828</t>
  </si>
  <si>
    <t>ENSP00000369134;ENSP00000394382;ENSP00000438550;ENSP00000440761</t>
  </si>
  <si>
    <t>P08559-1;P08559-2;P08559-3;P08559-4</t>
  </si>
  <si>
    <t>Pyruvate dehydrogenase E1-alpha deficiency (PDHAD)[MIM:312170]: An enzymatic defect causing primary lactic acidosisin children. It is associated with a broad clinical spectrumranging from fatal lactic acidosis in the newborn to chronicneurologic dysfunction with structural abnormalities in thecentral nervous system without systemic acidosis.{ECO:0000269|PubMed:1293379, ECO:0000269|PubMed:1338114,ECO:0000269|PubMed:1551669, ECO:0000269|PubMed:1909401,ECO:0000269|PubMed:27864847, ECO:0000269|PubMed:7545958,ECO:0000269|PubMed:7573035, ECO:0000269|PubMed:7757088,ECO:0000269|PubMed:7887409, ECO:0000269|PubMed:7967473,ECO:0000269|PubMed:8032855, ECO:0000269|PubMed:8199595,ECO:0000269|PubMed:8498846, ECO:0000269|PubMed:8504306,ECO:0000269|PubMed:8664900, ECO:0000269|PubMed:8844217,ECO:0000269|PubMed:9266390, ECO:0000269|PubMed:9671272}. Note=Thedisease is caused by mutations affecting the gene represented inthis entry.</t>
  </si>
  <si>
    <t>brain development;fatty acid biosynthetic process;long-chain fatty acid import;long-chain fatty-acyl-CoA biosynthetic process;positive regulation of Golgi to plasma membrane protein transport;positive regulation of phosphatidylcholine biosynthetic process;positive regulation of secretion;response to nutrient;response to organic cyclic compound;very-low-density lipoprotein particle assembly</t>
  </si>
  <si>
    <t>ATP binding;decanoate--CoA ligase activity;long-chain fatty acid-CoA ligase activity;protein domain specific binding;protein kinase binding</t>
  </si>
  <si>
    <t>endoplasmic reticulum;endoplasmic reticulum membrane;Golgi apparatus;integral component of membrane;lipid droplet;membrane;mitochondrial outer membrane;perinuclear region of cytoplasm;peroxisomal membrane</t>
  </si>
  <si>
    <t>Adipocytokine signaling pathway;Exosome;Fatty acid biosynthesis;Fatty acid degradation;Ferroptosis;Lipid biosynthesis proteins;Peroxisome;PPAR signaling pathway;Thermogenesis</t>
  </si>
  <si>
    <t>Adipocytokine signaling pathway;Fatty acid biosynthesis;Fatty acid degradation;Fatty acid metabolism;Ferroptosis;Metabolic pathways;Peroxisome;PPAR signaling pathway;Thermogenesis</t>
  </si>
  <si>
    <t>AMP-binding</t>
  </si>
  <si>
    <t>AMP-binding_CS;AMP-dep_Synth/Lig</t>
  </si>
  <si>
    <t>Synthesis of very long-chain fatty acyl-CoAs</t>
  </si>
  <si>
    <t>ATP-binding;Complete proteome;Endoplasmic reticulum;Fatty acid metabolism;Ligase;Lipid metabolism;Magnesium;Membrane;Microsome;Mitochondrion;Mitochondrion outer membrane;Nucleotide-binding;Peroxisome;Phosphoprotein;Polymorphism;Reference proteome;Signal-anchor;Transmembrane;Transmembrane helix</t>
  </si>
  <si>
    <t>O95573</t>
  </si>
  <si>
    <t>ACSL3_HUMAN</t>
  </si>
  <si>
    <t>Long-chain-fatty-acid--CoA ligase 3</t>
  </si>
  <si>
    <t>ACSL3</t>
  </si>
  <si>
    <t>ACS3;FACL3;LACS3</t>
  </si>
  <si>
    <t>ENSG00000123983</t>
  </si>
  <si>
    <t>ENSP00000350012;ENSP00000375918</t>
  </si>
  <si>
    <t>6.2.1.3</t>
  </si>
  <si>
    <t>Acyl-CoA synthetases (ACSL) activates long-chain fattyacids for both synthesis of cellular lipids, and degradation viabeta-oxidation. ACSL3 mediates hepatic lipogenesis (Bysimilarity). Preferentially uses myristate, laurate, arachidonateand eicosapentaenoate as substrates (By similarity). Has mainly ananabolic role in energy metabolism. Required for the incorporationof fatty acids into phosphatidylcholine, the major phospholipidlocated on the surface of VLDL (very low density lipoproteins)</t>
  </si>
  <si>
    <t xml:space="preserve"> Single-pass type III membrane protein{ECO:0000250}.; Single-pass type III membrane protein{ECO:0000250}. Microsome membrane {ECO:0000250}; Single-pass typeIII membrane protein {ECO:0000250}. Endoplasmic reticulum membrane{ECO:0000250};Mitochondrion outer membrane {ECO:0000250};Single-pass type III membrane protein {ECO:0000250}. Peroxisomemembrane {ECO:0000250}</t>
  </si>
  <si>
    <t>nuclear-transcribed mRNA catabolic process, nonsense-mediated decay;positive regulation of cell proliferation;positive regulation of translational fidelity;rRNA processing;SRP-dependent cotranslational protein targeting to membrane;translation;translational initiation;viral transcription</t>
  </si>
  <si>
    <t>RNA binding;rRNA binding;structural constituent of ribosome;translation regulator activity</t>
  </si>
  <si>
    <t>cytoplasm;cytosol;cytosolic small ribosomal subunit;extracellular exosome;focal adhesion;intracellular ribonucleoprotein complex;membrane;nucleolus;nucleoplasm;nucleus;ribosome</t>
  </si>
  <si>
    <t>Ribosomal_S4/S9;Ribosomal_S4/S9_euk/arc;Ribosomal_S4/S9_N;Ribosomal_S4_CS;S4_RNA-bd;S4_RNA-bd_sf</t>
  </si>
  <si>
    <t>40S ribosomal subunit, cytoplasmic;Nop56p-associated pre-rRNA complex;Parvulin-associated pre-rRNP complex;Ribosome, cytoplasmic</t>
  </si>
  <si>
    <t>3D-structure;Acetylation;Complete proteome;Cytoplasm;Direct protein sequencing;Isopeptide bond;Phosphoprotein;Polymorphism;Reference proteome;Ribonucleoprotein;Ribosomal protein;RNA-binding;rRNA-binding;Ubl conjugation</t>
  </si>
  <si>
    <t>P46781</t>
  </si>
  <si>
    <t>RS9_HUMAN</t>
  </si>
  <si>
    <t>40S ribosomal protein S9</t>
  </si>
  <si>
    <t>RPS9</t>
  </si>
  <si>
    <t>ENSG00000170889;ENSG00000274005;ENSG00000274626;ENSG00000274646;ENSG00000274950;ENSG00000275323;ENSG00000277079;ENSG00000277359;ENSG00000278081;ENSG00000278270</t>
  </si>
  <si>
    <t>ENSP00000302896;ENSP00000375632;ENSP00000375633;ENSP00000478449;ENSP00000479917;ENSP00000480135;ENSP00000480662;ENSP00000481194;ENSP00000481553;ENSP00000481655;ENSP00000481764;ENSP00000481822;ENSP00000482023;ENSP00000482274;ENSP00000482338;ENSP00000482475;ENSP00000483179;ENSP00000484394</t>
  </si>
  <si>
    <t>cellular amino acid biosynthetic process;L-proline biosynthetic process;protein hexamerization;visual perception</t>
  </si>
  <si>
    <t>identical protein binding;ornithine-oxo-acid transaminase activity;pyridoxal phosphate binding</t>
  </si>
  <si>
    <t>Amino acid related enzymes;Arginine and proline metabolism</t>
  </si>
  <si>
    <t>Ornithinaemia;Secondary hyperammonemia</t>
  </si>
  <si>
    <t>Aminotran_3</t>
  </si>
  <si>
    <t>Aminotrans_3;Orn_aminotrans;Orn_aminotrans_mito;PyrdxlP-dep_Trfase;PyrdxlP-dep_Trfase_major_sub1;PyrdxlP-dep_Trfase_sub2</t>
  </si>
  <si>
    <t>3D-structure;Acetylation;Alternative splicing;Aminotransferase;Complete proteome;Direct protein sequencing;Disease mutation;Mitochondrion;Polymorphism;Pyridoxal phosphate;Reference proteome;Transferase;Transit peptide</t>
  </si>
  <si>
    <t>P04181</t>
  </si>
  <si>
    <t>Gyrate atrophy of choroid and retina</t>
  </si>
  <si>
    <t>OAT_HUMAN</t>
  </si>
  <si>
    <t>Ornithine aminotransferase, mitochondrial</t>
  </si>
  <si>
    <t>OAT</t>
  </si>
  <si>
    <t>ENSG00000065154</t>
  </si>
  <si>
    <t>ENSP00000357838;ENSP00000439042</t>
  </si>
  <si>
    <t>P04181-1;P04181-2</t>
  </si>
  <si>
    <t>1GBN;1OAT;2BYJ;2BYL;2CAN;2OAT;5VWO</t>
  </si>
  <si>
    <t>2.6.1.13</t>
  </si>
  <si>
    <t>Mitochondrion matrix{ECO:0000269|PubMed:23076989}.</t>
  </si>
  <si>
    <t>Hyperornithinemia with gyrate atrophy of choroid andretina (HOGA) [MIM:258870]: A disorder clinically characterized bya triad of progressive chorioretinal degeneration, early cataractformation, and type II muscle fiber atrophy. Characteristicchorioretinal atrophy with progressive constriction of the visualfields leads to blindness at the latest during the sixth decade oflife. Patients generally have normal intelligence.{ECO:0000269|PubMed:1612597, ECO:0000269|PubMed:1737786,ECO:0000269|PubMed:23076989, ECO:0000269|PubMed:2793865,ECO:0000269|PubMed:3375240, ECO:0000269|PubMed:7668253,ECO:0000269|PubMed:7887415}. Note=The disease is caused bymutations affecting the gene represented in this entry.</t>
  </si>
  <si>
    <t>positive regulation of exoribonuclease activity;regulation of transcription, DNA-templated;transcription elongation from RNA polymerase II promoter;transcription from RNA polymerase II promoter;transcription-coupled nucleotide-excision repair</t>
  </si>
  <si>
    <t>DNA binding;zinc ion binding</t>
  </si>
  <si>
    <t>nucleolus;nucleoplasm;nucleus;transcription factor TFIID complex</t>
  </si>
  <si>
    <t>Med26;TFIIS_C;TFIIS_M</t>
  </si>
  <si>
    <t>TF_IIS-typ;TFIIS/CRSP70_N_sub;TFIIS/LEDGF_dom_sf;TFIIS_cen_dom;TFIIS_cen_dom_sf;TFIIS_N;TFSII;Znf_TFIIS</t>
  </si>
  <si>
    <t>TFS2M;TFS2N;ZnF_C2C2</t>
  </si>
  <si>
    <t>Dual incision in TC-NER;Formation of HIV elongation complex in the absence of HIV Tat;Formation of HIV-1 elongation complex containing HIV-1 Tat;Formation of RNA Pol II elongation complex;Formation of TC-NER Pre-Incision Complex;Gap-filling DNA repair synthesis and ligation in TC-NER;HIV elongation arrest and recovery;Pausing and recovery of HIV elongation;Pausing and recovery of Tat-mediated HIV elongation;RNA Polymerase II Pre-transcription Events;RNA Polymerase II Transcription Elongation;Tat-mediated elongation of the HIV-1 transcript;Tat-mediated HIV elongation arrest and recovery;TP53 Regulates Transcription of DNA Repair Genes;Transcription-Coupled Nucleotide Excision Repair (TC-NER)</t>
  </si>
  <si>
    <t>3D-structure;Acetylation;Alternative splicing;Chromosomal rearrangement;Complete proteome;Direct protein sequencing;DNA-binding;Isopeptide bond;Metal-binding;Nucleus;Phosphoprotein;Reference proteome;Transcription;Transcription regulation;Ubl conjugation;Zinc;Zinc-finger</t>
  </si>
  <si>
    <t>P23193</t>
  </si>
  <si>
    <t>TCEA1_HUMAN</t>
  </si>
  <si>
    <t>Transcription elongation factor A protein 1</t>
  </si>
  <si>
    <t>TCEA1</t>
  </si>
  <si>
    <t>GTF2S;TFIIS</t>
  </si>
  <si>
    <t>ENSG00000187735</t>
  </si>
  <si>
    <t>ENSP00000395483;ENSP00000428426</t>
  </si>
  <si>
    <t>P23193-1;P23193-2</t>
  </si>
  <si>
    <t>1TFI;3NDQ;5IY6;5IY7;5IY8;5IYA;5IYB;5IYC</t>
  </si>
  <si>
    <t>Necessary for efficient RNA polymerase II transcriptionelongation past template-encoded arresting sites. The arrestingsites in DNA have the property of trapping a certain fraction ofelongating RNA polymerases that pass through, resulting in lockedternary complexes. Cleavage of the nascent transcript by S-IIallows the resumption of elongation from the new 3'-terminus.</t>
  </si>
  <si>
    <t>8)(p21;Note=A chromosomal aberration involving TCEA1 may be acause of salivary gland pleiomorphic adenomas (PA) [181030].Pleiomorphic adenomas are the most common benign epithelial tumorsof the salivary gland. Translocation t(3;q12) with PLAG1.{ECO:0000269|PubMed:10029085}.</t>
  </si>
  <si>
    <t>activation of innate immune response;B cell lineage commitment;brain development;cell proliferation;cellular protein modification process;cellular response to insulin stimulus;double-strand break repair;double-strand break repair via alternative nonhomologous end joining;double-strand break repair via nonhomologous end joining;ectopic germ cell programmed cell death;heart development;immunoglobulin V(D)J recombination;innate immune response;intrinsic apoptotic signaling pathway in response to DNA damage;negative regulation of apoptotic process;negative regulation of cellular senescence;negative regulation of immunoglobulin production;negative regulation of protein phosphorylation;negative regulation of response to gamma radiation;peptidyl-serine phosphorylation;positive regulation of apoptotic process;positive regulation of developmental growth;positive regulation of fibroblast proliferation;positive regulation of transcription from RNA polymerase II promoter;positive regulation of type I interferon production;pro-B cell differentiation;protein destabilization;protein phosphorylation;protein ubiquitination;regulation of circadian rhythm;regulation of smooth muscle cell proliferation;response to activity;response to gamma radiation;rhythmic process;signal transduction involved in mitotic G1 DNA damage checkpoint;somitogenesis;spleen development;T cell differentiation in thymus;T cell lineage commitment;T cell receptor V(D)J recombination;telomere capping;thymus development</t>
  </si>
  <si>
    <t>ATP binding;DNA-dependent protein kinase activity;double-stranded DNA binding;enzyme binding;protein domain specific binding;protein kinase activity;protein serine/threonine kinase activity;RNA binding;transcription factor binding</t>
  </si>
  <si>
    <t>cytosol;DNA-dependent protein kinase-DNA ligase 4 complex;extracellular matrix;membrane;nonhomologous end joining complex;nuclear chromosome, telomeric region;nucleolus;nucleoplasm;nucleus;protein complex;protein-DNA complex;transcription factor complex</t>
  </si>
  <si>
    <t>Cell cycle;DNA repair and recombination proteins;DNA replication proteins;Non-homologous end-joining;Protein kinases</t>
  </si>
  <si>
    <t>Cell cycle;Non-homologous end-joining</t>
  </si>
  <si>
    <t>T-B-Severe combined immunodeficiency</t>
  </si>
  <si>
    <t>FAT;FATC;NUC194;PI3_PI4_kinase</t>
  </si>
  <si>
    <t>ARM-like;ARM-type_fold;FATC_dom;Kinase-like_dom_sf;NUC194;PI3/4_kinase_cat_dom;PI3/4_kinase_cat_sf;PI3/4_kinase_CS;PIK_FAT;PIK-rel_kinase_FAT;TPR-like_helical_dom_sf</t>
  </si>
  <si>
    <t>FATC;NUC194;PI3Kc</t>
  </si>
  <si>
    <t>Cytosolic sensors of pathogen-associated DNA;E3 ubiquitin ligases ubiquitinate target proteins;IRF3-mediated induction of type I IFN;Nonhomologous End-Joining (NHEJ)</t>
  </si>
  <si>
    <t>Artemis-DNA-PK complex;CDC5L complex;DHX9-ADAR-vigilin-DNA-PK-Ku antigen complex;DNA-PK-Ku complex;DNA-PK-Ku-eIF2-NF90-NF45 complex;Dysbindin 1-A-DNA-PK-complex;HEXIM1-DNA-PK-paraspeckle components-ribonucleoprotein complex;MGC1-DNA-PKcs-Ku complex;NCOA6-DNA-PK-Ku-PARP1 complex;Vigilin-DNA-PK-Ku antigen complex</t>
  </si>
  <si>
    <t>3D-structure;Acetylation;Alternative splicing;ATP-binding;Biological rhythms;Complete proteome;Disease mutation;DNA damage;DNA recombination;DNA repair;DNA-binding;Immunity;Innate immunity;Kinase;Nucleotide-binding;Nucleus;Phosphoprotein;Polymorphism;Reference proteome;Repeat;SCID;Serine/threonine-protein kinase;TPR repeat;Transferase;Ubl conjugation</t>
  </si>
  <si>
    <t>P78527</t>
  </si>
  <si>
    <t>Severe combined immunodeficiency due to DNA-PKcs deficiency</t>
  </si>
  <si>
    <t>PRKDC_HUMAN</t>
  </si>
  <si>
    <t>DNA-dependent protein kinase catalytic subunit</t>
  </si>
  <si>
    <t>NA-PK catalytic subunit;NA-PKcs</t>
  </si>
  <si>
    <t>PRKDC</t>
  </si>
  <si>
    <t>HYRC;HYRC1</t>
  </si>
  <si>
    <t>ENSG00000253729</t>
  </si>
  <si>
    <t>ENSP00000313420;ENSP00000345182</t>
  </si>
  <si>
    <t>P78527-1;P78527-2</t>
  </si>
  <si>
    <t>5LUQ;5W1R;5Y3R</t>
  </si>
  <si>
    <t xml:space="preserve"> negatively regulates CRY1phosphorylation. Plays a role in the regulation of DNA virus-mediated innate immune response by assembling into the HDP-RNPcomplex, a complex that serves as a platform for IRF3phosphorylation and subsequent innate immune response activationthrough the cGAS-STING pathway.;Serine/threonine-protein kinase that acts as a molecularsensor for DNA damage. Involved in DNA non-homologous end joining(NHEJ) required for double-strand break (DSB) repair and V(D)Jrecombination. Must be bound to DNA to express its catalyticproperties. Promotes processing of hairpin DNA structures in V(D)Jrecombination by activation of the hairpin endonuclease artemis(DCLRE1C). The assembly of the DNA-PK complex at DNA ends is alsorequired for the NHEJ ligation step. Required to protect and alignbroken ends of DNA. May also act as a scaffold protein to aid thelocalization of DNA repair proteins to the site of damage. Foundat the ends of chromosomes, suggesting a further role in themaintenance of telomeric stability and the prevention ofchromosomal end fusion. Also involved in modulation oftranscription. Recognizes the substrate consensus sequence [ST]-Q.Phosphorylates 'Ser-139' of histone variant H2AX/H2AFX, therebyregulating DNA damage response mechanism. Phosphorylates DCLRE1C,c-Abl/ABL1, histone H1, HSPCA, c-jun/JUN, p53/TP53, PARP1, POU2F1,DHX9, SRF, XRCC1, XRCC1, XRCC4, XRCC5, XRCC6, WRN, MYC and RFA2.Can phosphorylate C1D not only in the presence of linear DNA butalso in the presence of supercoiled DNA. Ability to phosphorylatep53/TP53 in the presence of supercoiled DNA is dependent on C1D.Contributes to the determination of the circadian period length byantagonizing phosphorylation of CRY1 'Ser-588' and increasing CRY1protein stability, most likely through an indirect mechanism.Interacts with CRY1 and CRY2</t>
  </si>
  <si>
    <t>Nucleus {ECO:0000269|PubMed:12231622,ECO:0000269|PubMed:14734805, ECO:0000269|PubMed:22002106}.Nucleus, nucleolus {ECO:0000269|PubMed:22002106}.</t>
  </si>
  <si>
    <t>Immunodeficiency 26 with or without neurologicabnormalities (IMD26) [MIM:615966]: A form of severe combinedimmunodeficiency characterized by reduced or absent T and B cells,recurrent candidiasis, and lower respiratory tract infections.Some patients show dysmorphic features, severe growth failure,microcephaly, seizures, and impaired neurological functions.{ECO:0000269|PubMed:19075392, ECO:0000269|PubMed:23722905}.Note=The disease is caused by mutations affecting the generepresented in this entry.</t>
  </si>
  <si>
    <t>actomyosin structure organization;cellular response to mechanical stimulus;cytoskeleton organization;interleukin-12-mediated signaling pathway;neutrophil degranulation;regulation of actin filament-based process</t>
  </si>
  <si>
    <t>actin binding;cadherin binding;calmodulin binding</t>
  </si>
  <si>
    <t>cell-cell junction;cytoskeleton;extracellular exosome;extracellular region;focal adhesion;membrane;specific granule lumen;stress fiber;tertiary granule lumen</t>
  </si>
  <si>
    <t>Calponin/LIMCH1;Calponin_repeat;Calponin-like_dom_sf;CH-domain;CNN2;SM22_calponin</t>
  </si>
  <si>
    <t>Gene and protein expression by JAK-STAT signaling after Interleukin-12 stimulation;Neutrophil degranulation</t>
  </si>
  <si>
    <t>3D-structure;Acetylation;Actin-binding;Alternative splicing;Calmodulin-binding;Complete proteome;Direct protein sequencing;Phosphoprotein;Reference proteome;Repeat</t>
  </si>
  <si>
    <t>Q99439</t>
  </si>
  <si>
    <t>CNN2_HUMAN</t>
  </si>
  <si>
    <t>Calponin-2</t>
  </si>
  <si>
    <t>CNN2</t>
  </si>
  <si>
    <t>ENSG00000064666</t>
  </si>
  <si>
    <t>ENSP00000263097;ENSP00000340129</t>
  </si>
  <si>
    <t>Q99439-1;Q99439-2</t>
  </si>
  <si>
    <t>1WYN</t>
  </si>
  <si>
    <t>Heart and smooth muscle.</t>
  </si>
  <si>
    <t>intracellular transport;protein secretion</t>
  </si>
  <si>
    <t>endomembrane system;Golgi membrane;integral component of membrane</t>
  </si>
  <si>
    <t>DUF1242</t>
  </si>
  <si>
    <t>Ksh1</t>
  </si>
  <si>
    <t>Complete proteome;Glycoprotein;Golgi apparatus;Membrane;Reference proteome;Signal;Transmembrane;Transmembrane helix</t>
  </si>
  <si>
    <t>Q8TBQ9</t>
  </si>
  <si>
    <t>KISHA_HUMAN</t>
  </si>
  <si>
    <t>Protein kish-A</t>
  </si>
  <si>
    <t>TMEM167A</t>
  </si>
  <si>
    <t>TMEM167</t>
  </si>
  <si>
    <t>ENSG00000174695</t>
  </si>
  <si>
    <t>ENSP00000424707</t>
  </si>
  <si>
    <t>Involved in the early part of the secretory pathway</t>
  </si>
  <si>
    <t xml:space="preserve"> Single-pass type I membrane protein{ECO:0000269|PubMed:19942856}.;Golgi apparatus membrane{ECO:0000269|PubMed:19942856}</t>
  </si>
  <si>
    <t>cytosol;membrane;nucleus;plasma membrane</t>
  </si>
  <si>
    <t>Coact_PPARg;PIN-like_dom_sf</t>
  </si>
  <si>
    <t>Acetylation;Alternative splicing;Cell membrane;Complete proteome;Cytoplasm;Membrane;Methylation;Phosphoprotein;Polymorphism;Reference proteome;RNA-binding;Tumor suppressor</t>
  </si>
  <si>
    <t>Q9NZB2</t>
  </si>
  <si>
    <t>F120A_HUMAN</t>
  </si>
  <si>
    <t>Constitutive coactivator of PPAR-gamma-like protein 1</t>
  </si>
  <si>
    <t>FAM120A</t>
  </si>
  <si>
    <t>C9orf10;KIAA0183;OSSA</t>
  </si>
  <si>
    <t>ENSG00000048828</t>
  </si>
  <si>
    <t>ENSP00000277165;ENSP00000364538</t>
  </si>
  <si>
    <t>Q9NZB2-1;Q9NZB2-2</t>
  </si>
  <si>
    <t>May participate in mRNA transport in the cytoplasm (Bysimilarity). Critical component of the oxidative stress-inducedsurvival signaling. Activates src family kinases and acts as ascaffolding protein enabling src family kinases to phosphorylateand activate PI3-kinase. Binds RNA and promotes the secretion ofIGF-II. May play a pivotal role in the progression of scirrhous-type gastric cancer by supporting cancer cell survival inenvironments with various oxidative stresses.</t>
  </si>
  <si>
    <t>Ubiquitously expressed. Highly expressed inscirrhous-type gastric cancer tissues compared with normal gastricmucosa (at protein level). {ECO:0000269|PubMed:14585507,ECO:0000269|PubMed:19015244}.</t>
  </si>
  <si>
    <t xml:space="preserve"> Cytoplasmic side{ECO:0000269|PubMed:19015244}. Note=Translocates to plasmamembrane upon ultraviolet exposure.; Peripheral membraneprotein {ECO:0000269|PubMed:19015244};Cytoplasm {ECO:0000269|PubMed:19015244}.Cell membrane {ECO:0000269|PubMed:19015244}</t>
  </si>
  <si>
    <t>epithelial cell differentiation;glutathione derivative biosynthetic process;glutathione metabolic process</t>
  </si>
  <si>
    <t>glutathione peroxidase activity;glutathione transferase activity;protein disulfide oxidoreductase activity;receptor binding</t>
  </si>
  <si>
    <t>extracellular exosome;intracellular;membrane;mitochondrial inner membrane;mitochondrial matrix;peroxisome</t>
  </si>
  <si>
    <t>Chemical carcinogenesis;Drug metabolism - cytochrome P450;Glutathione metabolism;Metabolism of xenobiotics by cytochrome P450;Peroxisome</t>
  </si>
  <si>
    <t>Chemical carcinogenesis;Drug metabolism - cytochrome P450;Glutathione metabolism;Metabolic pathways;Metabolism of xenobiotics by cytochrome P450;Peroxisome</t>
  </si>
  <si>
    <t>DSBA</t>
  </si>
  <si>
    <t>DSBA-like_thioredoxin_dom;HCCAis_GSTk;Thioredoxin-like_sf</t>
  </si>
  <si>
    <t>Glutathione conjugation</t>
  </si>
  <si>
    <t>3D-structure;Acetylation;Alternative splicing;Complete proteome;Peroxisome;Reference proteome;Transferase</t>
  </si>
  <si>
    <t>Q9Y2Q3</t>
  </si>
  <si>
    <t>GSTK1_HUMAN</t>
  </si>
  <si>
    <t>Glutathione S-transferase kappa 1</t>
  </si>
  <si>
    <t>GSTK1</t>
  </si>
  <si>
    <t>ENSG00000197448</t>
  </si>
  <si>
    <t>ENSP00000351181;ENSP00000386944;ENSP00000415813;ENSP00000431049</t>
  </si>
  <si>
    <t>Q9Y2Q3-1;Q9Y2Q3-2;Q9Y2Q3-3;Q9Y2Q3-4</t>
  </si>
  <si>
    <t>1YZX;3RPN;3RPP</t>
  </si>
  <si>
    <t>Significant glutathione conjugating activity is foundonly with the model substrate, 1-chloro-2,4-dinitrobenzene (CDNB).</t>
  </si>
  <si>
    <t>Ubiquitous. {ECO:0000269|PubMed:14742434}.</t>
  </si>
  <si>
    <t>Peroxisome {ECO:0000269|PubMed:14742434}.</t>
  </si>
  <si>
    <t>cellular response to hydroxyurea;chromatin remodeling;chromosome organization involved in meiotic cell cycle;covalent chromatin modification;DNA damage response, signal transduction by p53 class mediator;DNA methylation;DNA recombination;DNA repair;DNA replication-independent nucleosome assembly;forebrain development;meiotic spindle organization;multicellular organism growth;negative regulation of maintenance of mitotic sister chromatid cohesion, telomeric;negative regulation of telomeric RNA transcription from RNA pol II promoter;nucleosome assembly;positive regulation of nuclear cell cycle DNA replication;positive regulation of telomere maintenance;positive regulation of telomeric RNA transcription from RNA pol II promoter;positive regulation of transcription from RNA polymerase II promoter;post-embryonic forelimb morphogenesis;protein localization to chromosome, telomeric region;regulation of histone H3-K9 trimethylation;regulation of transcription, DNA-templated;replication fork processing;seminiferous tubule development;Sertoli cell development;spermatogenesis;transcription, DNA-templated</t>
  </si>
  <si>
    <t>ATP binding;chromatin binding;chromo shadow domain binding;DNA binding;DNA helicase activity;DNA translocase activity;helicase activity;histone binding;metal ion binding;methylated histone binding</t>
  </si>
  <si>
    <t>condensed nuclear chromosome, centromeric region;nuclear body;nuclear chromosome, telomeric region;nuclear heterochromatin;nuclear pericentric heterochromatin;nuclear subtelomeric heterochromatin;nucleoplasm;nucleus;pericentric heterochromatin;PML body;SWI/SNF superfamily-type complex;telomeric heterochromatin</t>
  </si>
  <si>
    <t>Chromosome and associated proteins;Transcription factors</t>
  </si>
  <si>
    <t>ATR-X syndrome;Pancreatic neuroendocrine tumor;Thalassemia</t>
  </si>
  <si>
    <t>Helicase_C;SNF2_N</t>
  </si>
  <si>
    <t>ADD;Helicase_ATP-bd;Helicase_C;P-loop_NTPase;SNF2_N;Znf_FYVE_PHD;Znf_RING/FYVE/PHD</t>
  </si>
  <si>
    <t>ATRX-DAXX complex</t>
  </si>
  <si>
    <t>3D-structure;Acetylation;Alternative splicing;ATP-binding;Chromatin regulator;Chromosome;Complete proteome;Disease mutation;DNA damage;DNA repair;DNA-binding;Helicase;Hydrolase;Isopeptide bond;Mental retardation;Metal-binding;Methylation;Nucleotide-binding;Nucleus;Phosphoprotein;Polymorphism;Reference proteome;Telomere;Transcription;Transcription regulation;Ubl conjugation;Zinc;Zinc-finger</t>
  </si>
  <si>
    <t>P46100</t>
  </si>
  <si>
    <t>Alpha-thalassemia - myelodysplastic syndrome;Alpha-thalassemia - X-linked intellectual disability syndrome;Carpenter-Waziri syndrome;Chudley-Lowry-Hoar syndrome;Holmes-Gang syndrome;Juberg-Marsidi syndrome;Smith-Fineman-Myers syndrome</t>
  </si>
  <si>
    <t>ATRX_HUMAN</t>
  </si>
  <si>
    <t>Transcriptional regulator ATRX</t>
  </si>
  <si>
    <t>ATRX</t>
  </si>
  <si>
    <t>RAD54L;XH2</t>
  </si>
  <si>
    <t>ENSG00000085224</t>
  </si>
  <si>
    <t>ENSP00000362441;ENSP00000378967</t>
  </si>
  <si>
    <t>2JM1;2LBM;2LD1;3QL9;3QLA;3QLC;3QLN;4W5A;5GRQ;5Y6O</t>
  </si>
  <si>
    <t xml:space="preserve"> according to a report, it is not sufficient todecrease chromatin condensation at telomers nor to increaseexpression of telomeric RNA in fibroblasts (PubMed:24500201). Maybe involved in telomere maintenance via recombination in ALT(alternative lengthening of telomeres) cell lines. Acts asnegative regulator of chromatin incorporation of transcriptionallyrepressive histone H2AFY, particularily at telomeres and thealpha-globin cluster in erythroleukemic cells. Participates in theallele-specific gene expression at the imprinted IGF2/H19 genelocus. On the maternal allele, required for the chromatinoccupancy of SMC1 and CTCTF within the H19 imprinting controlregion (ICR) and involved in esatblishment of histone tailsmodifications in the ICR. May be involved in brain development andfacial morphogenesis. Binds to zinc-finger coding genes withatypical chromatin signatures and regulates its H3K9me3 levels.Forms a complex with ZNF274, TRIM28 and SETDB1 to facilitate thedeposition and maintenance of H3K9me3 at the 3' exons of zinc-finger genes (PubMed:27029610).;Involved in transcriptional regulation and chromatinremodeling. Facilitates DNA replication in multiple cellularenvironments and is required for efficient replication of a subsetof genomic loci. Binds to DNA tandem repeat sequences in bothtelomeres and euchromatin and in vitro binds DNA quadruplexstructures. May help stabilizing G-rich regions into regularchromatin structures by remodeling G4 DNA and incorporating H3.3-containing nucleosomes. Catalytic component of the chromatinremodeling complex ATRX:DAXX which has ATP-dependent DNAtranslocase activity and catalyzes the replication-independentdeposition of histone H3.3 in pericentric DNA repeats outside S-phase and telomeres, and the in vitro remodeling of H3.3-containing nucleosomes. Its heterochromatin targeting is proposedto involve a combinatorial readout of histone H3 modifications(specifically methylation states of H3K9 and H3K4) and associationwith CBX5. Involved in maintaining telomere structural integrityin embryonic stem cells which probably implies recruitment of CBX5to telomers. Reports on the involvement in transcriptionalregulation of telomeric repeat-containing RNA (TERRA) areconflicting</t>
  </si>
  <si>
    <t>Nucleus. Chromosome, telomere. Nucleus, PMLbody. Note=Associated with pericentromeric heterochromatin duringinterphase and mitosis, probably by interacting with CBX5/HP1alpha. Colocalizes with histone H3.3, DAXX, HIRA and ASF1A at PML-nuclear bodies. Colocalizes with cohesin (SMC1 and SMC3) and MECP2at the maternal H19 ICR (By similarity). {ECO:0000250}.</t>
  </si>
  <si>
    <t>Alpha-thalassemia mental retardation syndrome, X-linked(ATRX) [MIM:301040]: A disorder characterized by severepsychomotor retardation, facial dysmorphism, urogenitalabnormalities, and alpha-thalassemia. An essential phenotypictrait are hemoglobin H erythrocyte inclusions.{ECO:0000269|PubMed:10204841, ECO:0000269|PubMed:10417298,ECO:0000269|PubMed:10660327, ECO:0000269|PubMed:10995512,ECO:0000269|PubMed:12116232, ECO:0000269|PubMed:14990586,ECO:0000269|PubMed:16955409, ECO:0000269|PubMed:21421568,ECO:0000269|PubMed:7697714, ECO:0000269|PubMed:8968741,ECO:0000269|PubMed:9043863, ECO:0000269|PubMed:9326931}. Note=Thedisease is caused by mutations affecting the gene represented inthis entry.Mental retardation, X-linked, syndromic, with hypotonicfacies 1 (MRXSHF1) [MIM:309580]: A disorder characterized bysignificantly below average general intellectual functioningassociated with impairments in adaptive behavior and manifestedduring the developmental period. MRXSHF1 is a syndromic mentalretardation. Clinical features include severe mental retardation,dysmorphic facies, and a highly skewed X-inactivation pattern incarrier women. Other more variable features include hypogonadism,deafness, renal anomalies, and mild skeletal defects.{ECO:0000269|PubMed:10398237, ECO:0000269|PubMed:10751095,ECO:0000269|PubMed:11050622, ECO:0000269|PubMed:15565397,ECO:0000269|PubMed:16222662, ECO:0000269|PubMed:8630485}. Note=Thedisease is caused by mutations affecting the gene represented inthis entry.Alpha-thalassemia myelodysplasia syndrome (ATMDS)[MIM:300448]: A disorder characterized by hypochromic, microcyticred blood cells, hemoglobin H detected in peripheral blood, andmultilineage myelodysplasia. {ECO:0000269|PubMed:12858175}.Note=The disease is caused by mutations affecting the generepresented in this entry.</t>
  </si>
  <si>
    <t>oocyte maturation;spindle assembly involved in female meiosis</t>
  </si>
  <si>
    <t>cytoplasm;extracellular exosome;meiotic spindle;microtubule;microtubule cytoskeleton</t>
  </si>
  <si>
    <t>Oocyte maturation defect</t>
  </si>
  <si>
    <t>Carboxyterminal post-translational modifications of tubulin;Cilium Assembly;COPI-dependent Golgi-to-ER retrograde traffic;COPI-independent Golgi-to-ER retrograde traffic;COPI-mediated anterograde transport;Gap junction assembly;HSP90 chaperone cycle for steroid hormone receptors (SHR);Kinesins;MHC class II antigen presentation;Microtubule-dependent trafficking of connexons from Golgi to the plasma membrane;Mitotic Prometaphase;Recruitment of NuMA to mitotic centrosomes;Recycling pathway of L1;Resolution of Sister Chromatid Cohesion;RHO GTPases Activate Formins;RHO GTPases activate IQGAPs;Separation of Sister Chromatids;The role of GTSE1 in G2/M progression after G2 checkpoint;Translocation of GLUT4 to the plasma membrane</t>
  </si>
  <si>
    <t>Complete proteome;Cytoplasm;Cytoskeleton;Disease mutation;GTP-binding;Isopeptide bond;Microtubule;Nucleotide-binding;Phosphoprotein;Polymorphism;Reference proteome</t>
  </si>
  <si>
    <t>Q3ZCM7</t>
  </si>
  <si>
    <t>TBB8_HUMAN</t>
  </si>
  <si>
    <t>Tubulin beta-8 chain {ECO:0000305}</t>
  </si>
  <si>
    <t>TUBB8</t>
  </si>
  <si>
    <t>ENSG00000261456</t>
  </si>
  <si>
    <t>ENSP00000456206</t>
  </si>
  <si>
    <t>Tubulin is the major constituent of microtubules. Itbinds two moles of GTP, one at an exchangeable site on the betachain and one at a non-exchangeable site on the alpha chain (Bysimilarity). TUBB8 has a key role in meiotic spindle assembly andoocyte maturation (PubMed:26789871).</t>
  </si>
  <si>
    <t>Expressed at a high level in oocytes, atdifferent stages of development. {ECO:0000269|PubMed:26789871}.</t>
  </si>
  <si>
    <t>Cytoplasm, cytoskeleton{ECO:0000269|PubMed:26789871}. Cytoplasm, cytoskeleton, spindle{ECO:0000269|PubMed:26789871}.</t>
  </si>
  <si>
    <t>Oocyte maturation defect 2 (OOMD2) [MIM:616780]: Anautosomal dominant infertility disorder caused by defective oocytematuration. Oocytes are arrested at metaphase I, and have anabnormal or no detectable spindle on polarization microscopy.{ECO:0000269|PubMed:26789871, ECO:0000269|PubMed:27273344}.Note=The disease is caused by mutations affecting the generepresented in this entry.</t>
  </si>
  <si>
    <t>transmembrane transporter activity</t>
  </si>
  <si>
    <t>extracellular exosome;integral component of membrane;mitochondrial inner membrane;mitochondrial proton-transporting ATP synthase complex;mitochondrial proton-transporting ATP synthase complex, coupling factor F(o);mitochondrion;nucleoplasm;nucleus</t>
  </si>
  <si>
    <t>WRW</t>
  </si>
  <si>
    <t>F1F0-ATPsyn_F_prd</t>
  </si>
  <si>
    <t>Acetylation;Alternative splicing;ATP synthesis;CF(0);Complete proteome;Hydrogen ion transport;Ion transport;Membrane;Mitochondrion;Mitochondrion inner membrane;Phosphoprotein;Reference proteome;Transmembrane;Transmembrane helix;Transport</t>
  </si>
  <si>
    <t>P56134</t>
  </si>
  <si>
    <t>ATPK_HUMAN</t>
  </si>
  <si>
    <t>ATP synthase subunit f, mitochondrial</t>
  </si>
  <si>
    <t>ATP5J2</t>
  </si>
  <si>
    <t>ATP5JL</t>
  </si>
  <si>
    <t>ENSG00000241468</t>
  </si>
  <si>
    <t>ENSP00000292475;ENSP00000352890;ENSP00000377740;ENSP00000412149;ENSP00000418197</t>
  </si>
  <si>
    <t>P56134-1;P56134-2;P56134-3;P56134-4</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</si>
  <si>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 membraneproton channel, linked together by a central stalk and aperipheral stalk. During catalysis, ATP synthesis in the catalyticdomain of F(1) is coupled via a rotary mechanism of the centralstalk subunits to proton translocation. Part of the complex F(0)domain. Minor subunit located with subunit a in the membrane.</t>
  </si>
  <si>
    <t xml:space="preserve"> Single-pass membrane protein {ECO:0000305}.;Mitochondrion. Mitochondrion inner membrane{ECO:0000305}</t>
  </si>
  <si>
    <t>Golgi apparatus;Golgi membrane;integral component of membrane;nucleoplasm;nucleus;perinuclear region of cytoplasm</t>
  </si>
  <si>
    <t>Rhomboid</t>
  </si>
  <si>
    <t>Peptidase_S54_rhomboid_dom;Rhomboid-like_sf</t>
  </si>
  <si>
    <t>Alternative splicing;Complete proteome;Golgi apparatus;Membrane;Polymorphism;Reference proteome;Transmembrane;Transmembrane helix</t>
  </si>
  <si>
    <t>Q6NTF9</t>
  </si>
  <si>
    <t>RHBD2_HUMAN</t>
  </si>
  <si>
    <t>Rhomboid domain-containing protein 2</t>
  </si>
  <si>
    <t>RHBDD2</t>
  </si>
  <si>
    <t>RHBDL7</t>
  </si>
  <si>
    <t>ENSG00000005486</t>
  </si>
  <si>
    <t>ENSP00000006777;ENSP00000314144;ENSP00000391232</t>
  </si>
  <si>
    <t>Q6NTF9-1;Q6NTF9-3</t>
  </si>
  <si>
    <t xml:space="preserve"> Multi-pass membrane protein {ECO:0000250}.;Golgi apparatus, cis-Golgi network membrane{ECO:0000250}</t>
  </si>
  <si>
    <t>activation of protein kinase B activity;cell proliferation;cell redox homeostasis;cell-cell signaling;cellular response to oxidative stress;glycerol ether metabolic process;movement of cell or subcellular component;negative regulation of hydrogen peroxide-induced cell death;negative regulation of protein export from nucleus;negative regulation of transcription from RNA polymerase II promoter;nucleobase-containing small molecule interconversion;oxidation-reduction process;positive regulation of DNA binding;positive regulation of peptidyl-serine phosphorylation;positive regulation of protein kinase B signaling;protein repair;regulation of protein import into nucleus, translocation;response to radiation;signal transduction;transcription, DNA-templated</t>
  </si>
  <si>
    <t>oxidoreductase activity, acting on a sulfur group of donors, disulfide as acceptor;peptide disulfide oxidoreductase activity;protein disulfide oxidoreductase activity;protein-disulfide reductase activity;RNA binding;thioredoxin-disulfide reductase activity</t>
  </si>
  <si>
    <t>cytoplasm;cytosol;extracellular exosome;mitochondrion;nucleus</t>
  </si>
  <si>
    <t>Chaperones and folding catalysts;Fluid shear stress and atherosclerosis;NOD-like receptor signaling pathway</t>
  </si>
  <si>
    <t>Fluid shear stress and atherosclerosis;NOD-like receptor signaling pathway</t>
  </si>
  <si>
    <t>Thioredoxin;Thioredoxin_CS;Thioredoxin_domain;Thioredoxin-like_sf</t>
  </si>
  <si>
    <t>Detoxification of Reactive Oxygen Species;Interconversion of nucleotide di- and triphosphates;Oxidative Stress Induced Senescence;Protein repair;The NLRP3 inflammasome;TP53 Regulates Metabolic Genes</t>
  </si>
  <si>
    <t>3D-structure;Acetylation;Activator;Alternative splicing;Complete proteome;Cytoplasm;Direct protein sequencing;Disulfide bond;Electron transport;Nucleus;Redox-active center;Reference proteome;Secreted;S-nitrosylation;Transcription;Transcription regulation;Transport;Ubl conjugation</t>
  </si>
  <si>
    <t>P10599</t>
  </si>
  <si>
    <t>THIO_HUMAN</t>
  </si>
  <si>
    <t>rx</t>
  </si>
  <si>
    <t>TXN</t>
  </si>
  <si>
    <t>TRDX;TRX;TRX1</t>
  </si>
  <si>
    <t>ENSG00000136810</t>
  </si>
  <si>
    <t>ENSP00000363639;ENSP00000363641</t>
  </si>
  <si>
    <t>P10599-1;P10599-2</t>
  </si>
  <si>
    <t>1AIU;1AUC;1CQG;1CQH;1ERT;1ERU;1ERV;1ERW;1M7T;1MDI;1MDJ;1MDK;1TRS;1TRU;1TRV;1TRW;1W1C;1W1E;2HSH;2HXK;2IFQ;2IIY;3E3E;3KD0;3M9J;3M9K;3QFA;3QFB;3TRX;4LL1;4LL4;4OO4;4OO5;4POK;4POL;4POM;4PUF;4TRX;5DQY</t>
  </si>
  <si>
    <t>Participates in various redox reactions through thereversible oxidation of its active center dithiol to a disulfideand catalyzes dithiol-disulfide exchange reactions. Plays a rolein the reversible S-nitrosylation of cysteine residues in targetproteins, and thereby contributes to the response to intracellularnitric oxide. Nitrosylates the active site Cys of CASP3 inresponse to nitric oxide (NO), and thereby inhibits caspase-3activity. Induces the FOS/JUN AP-1 DNA-binding activity inionizing radiation (IR) cells through its oxidation/reductionstatus and stimulates AP-1 transcriptional activity.ADF augments the expression of the interleukin-2receptor TAC (IL2R/P55).</t>
  </si>
  <si>
    <t>Nucleus {ECO:0000269|PubMed:11118054,ECO:0000269|PubMed:9108029}. Cytoplasm{ECO:0000269|PubMed:11118054, ECO:0000269|PubMed:9108029}.Secreted {ECO:0000269|PubMed:1332947}. Note=Translocates from thecytoplasm into the nucleus after phorbol 12-myristate 13-acetateinduction (PMA) (PubMed:9108029). Predominantly in the cytoplasmin non irradiated cells (PubMed:11118054). Radiation inducestranslocation of TRX from the cytoplasm to the nucleus(PubMed:11118054). Secreted by a leaderless secretory pathway(PubMed:1332947). {ECO:0000269|PubMed:11118054,ECO:0000269|PubMed:1332947, ECO:0000269|PubMed:9108029}.</t>
  </si>
  <si>
    <t>cellular response to testosterone stimulus;establishment of endothelial barrier;establishment of epithelial cell apical/basal polarity;gland morphogenesis;immunological synapse formation;interleukin-12-mediated signaling pathway;leukocyte cell-cell adhesion;leukocyte migration;membrane to membrane docking;movement of cell or subcellular component;positive regulation of cellular protein catabolic process;positive regulation of early endosome to late endosome transport;positive regulation of gene expression;positive regulation of podosome assembly;positive regulation of protein localization to early endosome;regulation of cell shape;regulation of cell size;regulation of lymphocyte migration;regulation of organelle assembly;T cell aggregation;T cell migration;T cell proliferation</t>
  </si>
  <si>
    <t>actin binding;cell adhesion molecule binding;double-stranded RNA binding;enzyme binding;protein kinase binding;receptor binding;structural constituent of cytoskeleton</t>
  </si>
  <si>
    <t>apical part of cell;apical plasma membrane;basolateral plasma membrane;blood microparticle;cell periphery;cell surface;cytoplasm;cytoskeleton;cytosol;extracellular exosome;extracellular space;filopodium;focal adhesion;invadopodium;microvillus;microvillus membrane;myelin sheath;nucleus;perinuclear region of cytoplasm;plasma membrane;pseudopodium;uropod;vesicle</t>
  </si>
  <si>
    <t>Cytoskeleton proteins;Exosome;Leukocyte transendothelial migration;Measles;Proteoglycans in cancer;Regulation of actin cytoskeleton;Tight junction</t>
  </si>
  <si>
    <t>Leukocyte transendothelial migration;Measles;Proteoglycans in cancer;Regulation of actin cytoskeleton;Tight junction</t>
  </si>
  <si>
    <t>Gene and protein expression by JAK-STAT signaling after Interleukin-12 stimulation;Recycling pathway of L1</t>
  </si>
  <si>
    <t>3D-structure;Acetylation;Cell membrane;Cell projection;Complete proteome;Cytoplasm;Cytoskeleton;Direct protein sequencing;Disease mutation;Membrane;Phosphoprotein;Reference proteome;S-nitrosylation</t>
  </si>
  <si>
    <t>P26038</t>
  </si>
  <si>
    <t>MOES_HUMAN</t>
  </si>
  <si>
    <t>Moesin {ECO:0000303|PubMed:1924289}</t>
  </si>
  <si>
    <t>MSN</t>
  </si>
  <si>
    <t>ENSG00000147065</t>
  </si>
  <si>
    <t>ENSP00000353408</t>
  </si>
  <si>
    <t>1E5W;1EF1;1SGH</t>
  </si>
  <si>
    <t>Probably involved in connections of major cytoskeletalstructures to the plasma membrane. May inhibit herpes simplexvirus 1 infection at an early stage. Plays a role in regulatingthe proliferation, migration, and adhesion of human lymphoid cellsand participates in immunologic synapse formation(PubMed:27405666).</t>
  </si>
  <si>
    <t>In all tissues and cultured cells studied.</t>
  </si>
  <si>
    <t xml:space="preserve"> Cytoplasmic side {ECO:0000250}.Cytoplasm, cytoskeleton {ECO:0000250}. Apical cell membrane{ECO:0000250}; Peripheral membrane protein {ECO:0000250}; Peripheralmembrane protein {ECO:0000250};Cell membrane {ECO:0000250};Cytoplasmic side {ECO:0000250}. Cell projection, microvillusmembrane {ECO:0000250};Cytoplasmic side {ECO:0000250}. Note=Phosphorylated form isenriched in microvilli-like structures at apical membrane (Bysimilarity). Increased cell membrane localization of bothphosphorylated and non-phosphorylated forms seen after thrombintreatment. {ECO:0000250, ECO:0000269|PubMed:18586956}.</t>
  </si>
  <si>
    <t>Immunodeficiency 50 (IMD50) [MIM:300988]: A primaryimmunodeficiency disorder characterized by onset of recurrentbacterial or varicella zoster virus infections in early childhood,profound lymphopenia, hypogammaglobulinemia, fluctuatingmonocytopenia and neutropenia, and a poor immune response tovaccine antigens. {ECO:0000269|PubMed:27405666}. Note=The diseaseis caused by mutations affecting the gene represented in thisentry.</t>
  </si>
  <si>
    <t>anaphase-promoting complex-dependent catabolic process;antigen processing and presentation of exogenous peptide antigen via MHC class I, TAP-dependent;blastocyst development;Fc-epsilon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RNA polymerase II transcriptional preinitiation complex assembly;positive regulation of ubiquitin-protein ligase activity involved in regulation of mitotic cell cycle transition;post-translational protein modification;proteasome-mediated ubiquitin-dependent protein catabolic process;protein deubiquitination;protein polyubiquitination;proteolysis;regulation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ERAD pathway;Wnt signaling pathway, planar cell polarity pathway</t>
  </si>
  <si>
    <t>cytosol;cytosolic proteasome complex;inclusion body;membrane;nuclear proteasome complex;nucleoplasm;nucleus;proteasome accessory complex;proteasome complex;proteasome regulatory particle, base subcomplex;synapse</t>
  </si>
  <si>
    <t>26S_Psome_P45-like;AAA+_ATPase;ATPase_AAA_core;ATPase_AAA_CS;P-loop_NTPase;PSMC4</t>
  </si>
  <si>
    <t>3D-structure;Acetylation;Alternative splicing;ATP-binding;Complete proteome;Cytoplasm;Direct protein sequencing;Nucleotide-binding;Nucleus;Phosphoprotein;Proteasome;Reference proteome</t>
  </si>
  <si>
    <t>P43686</t>
  </si>
  <si>
    <t>PRS6B_HUMAN</t>
  </si>
  <si>
    <t>26S proteasome regulatory subunit 6B</t>
  </si>
  <si>
    <t>PSMC4</t>
  </si>
  <si>
    <t>MIP224;TBP7</t>
  </si>
  <si>
    <t>ENSG00000013275;ENSG00000281221</t>
  </si>
  <si>
    <t>ENSP00000157812;ENSP00000413869;ENSP00000485851;ENSP00000487367</t>
  </si>
  <si>
    <t>P43686-1;P43686-2</t>
  </si>
  <si>
    <t>2DVW;5GJQ;5GJR;5L4G;5LN3;5M32;5T0C;5T0G;5T0H;5T0I;5T0J;5VGZ;5VHF;5VHH;5VHI;5VHJ;5VHM;5VHN;5VHO;5VHP;5VHQ;5VHR;5VHS</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</si>
  <si>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PSMC4 belongs to theheterohexameric ring of AAA (ATPases associated with diversecellular activities) proteins that unfolds ubiquitinated targetproteins that are concurrently translocated into a proteolyticchamber and degraded into peptides.</t>
  </si>
  <si>
    <t>extracellular exosome;integral component of membrane</t>
  </si>
  <si>
    <t>DUF423</t>
  </si>
  <si>
    <t>Acetylation;Complete proteome;Membrane;Reference proteome;Signal;Transmembrane;Transmembrane helix</t>
  </si>
  <si>
    <t>Q8N2U0</t>
  </si>
  <si>
    <t>TM256_HUMAN</t>
  </si>
  <si>
    <t>Transmembrane protein 256</t>
  </si>
  <si>
    <t>TMEM256</t>
  </si>
  <si>
    <t>C17orf61</t>
  </si>
  <si>
    <t>ENSG00000205544;ENSG00000283771</t>
  </si>
  <si>
    <t>ENSP00000301939;ENSP00000491711</t>
  </si>
  <si>
    <t>posttranscriptional regulation of gene expression;production of miRNAs involved in gene silencing by miRNA;viral process</t>
  </si>
  <si>
    <t>metal ion binding;miRNA binding;RNA binding</t>
  </si>
  <si>
    <t>TPR_8;zf-CCCH</t>
  </si>
  <si>
    <t>TPR_repeat;TPR-contain_dom;TPR-like_helical_dom_sf;Znf_C2H2_sf;Znf_CCCH;Znf_CCCH_sf</t>
  </si>
  <si>
    <t>TPR;ZnF_C3H1</t>
  </si>
  <si>
    <t>Alternative splicing;Coiled coil;Complete proteome;Host-virus interaction;Metal-binding;Nucleus;Phosphoprotein;Polymorphism;Reference proteome;Repeat;TPR repeat;Zinc;Zinc-finger</t>
  </si>
  <si>
    <t>Q9UGR2</t>
  </si>
  <si>
    <t>Z3H7B_HUMAN</t>
  </si>
  <si>
    <t>Zinc finger CCCH domain-containing protein 7B</t>
  </si>
  <si>
    <t>ZC3H7B</t>
  </si>
  <si>
    <t>KIAA1031</t>
  </si>
  <si>
    <t>ENSG00000100403</t>
  </si>
  <si>
    <t>ENSP00000345793</t>
  </si>
  <si>
    <t>Q9UGR2-2</t>
  </si>
  <si>
    <t>May be a specific regulator of miRNA biogenesis. Bindsto microRNAs MIR7-1, MIR16-2 and MIR29A hairpins recognizing the'ATA(A/T)' motif in the apical loop</t>
  </si>
  <si>
    <t>Nucleus {ECO:0000269|PubMed:18799579}.Note=Nuclear localization seems to be depleted upon rotavirus Ainfection.</t>
  </si>
  <si>
    <t>autophagy of mitochondrion;multicellular organism aging;regulation of autophagy</t>
  </si>
  <si>
    <t>2 iron, 2 sulfur cluster binding;metal ion binding;protein homodimerization activity;RNA binding</t>
  </si>
  <si>
    <t>endoplasmic reticulum;endoplasmic reticulum membrane;integral component of membrane;membrane;mitochondrial outer membrane;protein complex</t>
  </si>
  <si>
    <t>Wolfram syndrome</t>
  </si>
  <si>
    <t>MitoNEET_N;zf-CDGSH</t>
  </si>
  <si>
    <t>FeS-contain_CDGSH-typ;FeS-contain_mitoNEET_N</t>
  </si>
  <si>
    <t>ZnF_CDGSH</t>
  </si>
  <si>
    <t>BCL2-CISD2 complex</t>
  </si>
  <si>
    <t>2Fe-2S;3D-structure;Autophagy;Complete proteome;Deafness;Diabetes mellitus;Direct protein sequencing;Endoplasmic reticulum;Iron;Iron-sulfur;Membrane;Metal-binding;Mitochondrion;Mitochondrion outer membrane;Reference proteome;Transmembrane;Transmembrane helix</t>
  </si>
  <si>
    <t>Q8N5K1</t>
  </si>
  <si>
    <t>CISD2_HUMAN</t>
  </si>
  <si>
    <t>CDGSH iron-sulfur domain-containing protein 2</t>
  </si>
  <si>
    <t>CISD2</t>
  </si>
  <si>
    <t>CDGSH2;ERIS;ZCD2</t>
  </si>
  <si>
    <t>ENSG00000145354</t>
  </si>
  <si>
    <t>ENSP00000273986</t>
  </si>
  <si>
    <t>3FNV;4OO7;4OOA</t>
  </si>
  <si>
    <t>Regulator of autophagy that contributes to antagonizeBECN1-mediated cellular autophagy at the endoplasmic reticulum.Participates in the interaction of BCL2 with BECN1 and is requiredfor BCL2-mediated depression of endoplasmic reticulum Ca(2+)stores during autophagy. Contributes to BIK-initiated autophagy,while it is not involved in BIK-dependent activation of caspases.Involved in life span control, probably via its function asregulator of autophagy.</t>
  </si>
  <si>
    <t>Testis, small intestine, kidney, lung, brain,heart, pancreas and platelets. {ECO:0000269|PubMed:17846994}.</t>
  </si>
  <si>
    <t xml:space="preserve"> Single-passmembrane protein. Mitochondrion outer membrane; Single-passmembrane protein. Note=According to PubMed:20010695, it mainlylocalizes to the endoplasmic reticulum. However, experiments inmouse showed that it mainly localizes to the mitochondrion outermembrane.;Endoplasmic reticulum membrane</t>
  </si>
  <si>
    <t>Wolfram syndrome 2 (WFS2) [MIM:604928]: A rare disordercharacterized by juvenile-onset insulin-dependent diabetesmellitus with optic atrophy. Other manifestations include diabetesinsipidus, sensorineural deafness, dementia, psychiatricillnesses. WFS2 patients additionally show a strong bleedingtendency and gastrointestinal ulceration. Diabetes insipidus maybe absent. {ECO:0000269|PubMed:17846994}. Note=The disease iscaused by mutations affecting the gene represented in this entry.</t>
  </si>
  <si>
    <t>biotin metabolic process;branched-chain amino acid catabolic process;leucine catabolic process;protein heterooligomerization</t>
  </si>
  <si>
    <t>ATP binding;biotin binding;biotin carboxylase activity;metal ion binding;methylcrotonoyl-CoA carboxylase activity</t>
  </si>
  <si>
    <t>3-methylcrotonyl-CoA carboxylase complex, mitochondrial;cytosol;methylcrotonoyl-CoA carboxylase complex;mitochondrial inner membrane;mitochondrial matrix;mitochondrion</t>
  </si>
  <si>
    <t>3-Methylcrotonylglycinuria</t>
  </si>
  <si>
    <t>Biotin_carb_C;Biotin_carb_N;Biotin_lipoyl;CPSase_L_D2</t>
  </si>
  <si>
    <t>ATP_grasp_subdomain_1;ATP-grasp;BC-like_N;Biotin_BS;Biotin_carboxylation_dom;Biotin_COase_C;Biotin_lipoyl;CbamoylP_synth_lsu-like_ATP-bd;PreATP-grasp_dom_sf;Rudment_hybrid_motif;Single_hybrid_motif</t>
  </si>
  <si>
    <t>Biotin_carb_C</t>
  </si>
  <si>
    <t>Biotin transport and metabolism;Branched-chain amino acid catabolism;Defective HLCS causes multiple carboxylase deficiency</t>
  </si>
  <si>
    <t>3-methylcrotonyl-CoA carboxylase</t>
  </si>
  <si>
    <t>3D-structure;Acetylation;ATP-binding;Biotin;Complete proteome;Direct protein sequencing;Disease mutation;Ligase;Mitochondrion;Nucleotide-binding;Polymorphism;Reference proteome;Transit peptide</t>
  </si>
  <si>
    <t>Q96RQ3</t>
  </si>
  <si>
    <t>Isolated 3-methylcrotonyl-CoA carboxylase deficiency</t>
  </si>
  <si>
    <t>MCCA_HUMAN</t>
  </si>
  <si>
    <t>Methylcrotonoyl-CoA carboxylase subunit alpha, mitochondrial</t>
  </si>
  <si>
    <t>CCase subunit alpha</t>
  </si>
  <si>
    <t>MCCC1</t>
  </si>
  <si>
    <t>MCCA</t>
  </si>
  <si>
    <t>ENSG00000078070</t>
  </si>
  <si>
    <t>ENSP00000265594</t>
  </si>
  <si>
    <t>2EJM</t>
  </si>
  <si>
    <t>6.4.1.4</t>
  </si>
  <si>
    <t>Biotin-attachment subunit of the 3-methylcrotonyl-CoAcarboxylase, an enzyme that catalyzes the conversion of 3-methylcrotonyl-CoA to 3-methylglutaconyl-CoA, a critical step forleucine and isovaleric acid catabolism</t>
  </si>
  <si>
    <t>Mitochondrion matrix{ECO:0000269|PubMed:16023992}.</t>
  </si>
  <si>
    <t>3-methylcrotonoyl-CoA carboxylase 1 deficiency (MCC1D)[MIM:210200]: An autosomal recessive disorder of leucinecatabolism. The phenotype is variable, ranging from neonatal onsetwith severe neurological involvement to asymptomatic adults. Thereis a characteristic organic aciduria with massive excretion of 3-hydroxyisovaleric acid and 3-methylcrotonylglycine, usually incombination with a severe secondary carnitine deficiency.{ECO:0000269|PubMed:11170888, ECO:0000269|PubMed:11181649,ECO:0000269|PubMed:11406611, ECO:0000269|PubMed:16010683,ECO:0000269|PubMed:17968484, ECO:0000269|PubMed:21071250,ECO:0000269|PubMed:22150417, ECO:0000269|PubMed:22264772,ECO:0000269|PubMed:22642865, ECO:0000269|PubMed:25382614,ECO:0000269|PubMed:27601257, ECO:0000269|Ref.6}. Note=The diseaseis caused by mutations affecting the gene represented in thisentry.</t>
  </si>
  <si>
    <t>COPII vesicle coating;ER to Golgi vesicle-mediated transport;neural crest cell development;neural crest formation;positive regulation of protein monoubiquitination;proteolysis;response to calcium ion</t>
  </si>
  <si>
    <t>calcium ion binding;calcium-dependent cysteine-type endopeptidase activity;calcium-dependent protein binding;molecular adaptor activity;protein dimerization activity;protein heterodimerization activity;RNA binding</t>
  </si>
  <si>
    <t>COPII vesicle coat;cytoplasm;endoplasmic reticulum;extracellular exosome;Golgi membrane</t>
  </si>
  <si>
    <t>EF-hand_6;EF-hand_7</t>
  </si>
  <si>
    <t>PEF1-ALG2 complex;Ubiquitin E3 ligase (CUL3, KLHL12, PEF1, PDCD6)</t>
  </si>
  <si>
    <t>Calcium;Complete proteome;Cytoplasm;Cytoplasmic vesicle;Endoplasmic reticulum;Isopeptide bond;Membrane;Metal-binding;Reference proteome;Repeat;Ubl conjugation</t>
  </si>
  <si>
    <t>Q9UBV8</t>
  </si>
  <si>
    <t>PEF1_HUMAN</t>
  </si>
  <si>
    <t>Peflin {ECO:0000303|PubMed:10486255}</t>
  </si>
  <si>
    <t>PEF1</t>
  </si>
  <si>
    <t>ABP32</t>
  </si>
  <si>
    <t>ENSG00000162517</t>
  </si>
  <si>
    <t>ENSP00000362807</t>
  </si>
  <si>
    <t xml:space="preserve"> possibly byinhibiting interaction between PDCD6 and SEC31 (By similarity);Calcium-binding protein that acts as an adapter thatbridges unrelated proteins or stabilizes weak protein-proteincomplexes in response to calcium. Together with PDCD6, acts ascalcium-dependent adapter for the BCR(KLHL12) complex, a complexinvolved in endoplasmic reticulum (ER)-Golgi transport byregulating the size of COPII coats (PubMed:27716508). In responseto cytosolic calcium increase, the heterodimer formed with PDCD6interacts with, and bridges together the BCR(KLHL12) complex andSEC31 (SEC31A or SEC31B), promoting monoubiquitination of SEC31and subsequent collagen export, which is required for neural crestspecification (PubMed:27716508). Its role in the heterodimerformed with PDCD6 is however unclear: some evidences show thatPEF1 and PDCD6 work together and promote association between PDCD6and SEC31 in presence of calcium (PubMed:27716508). Other reportsshow that PEF1 dissociates from PDCD6 in presence of calcium, andmay act as a negative regulator of PDCD6 (PubMed:11278427). Alsoacts as a negative regulator of ER-Golgi transport</t>
  </si>
  <si>
    <t xml:space="preserve"> Peripheral membrane protein{ECO:0000269|PubMed:11278427}. Cytoplasmic vesicle, COPII-coatedvesicle membrane {ECO:0000269|PubMed:27716508}; Peripheralmembrane protein {ECO:0000305}. Note=Membrane-associated in thepresence of Ca(2+) (PubMed:11278427). Localizes to endoplasmicreticulum exit site (ERES) (By similarity).{ECO:0000250|UniProtKB:Q641Z8, ECO:0000269|PubMed:11278427}.;Cytoplasm {ECO:0000269|PubMed:11278427}.Endoplasmic reticulum {ECO:0000250|UniProtKB:Q641Z8}. Membrane{ECO:0000269|PubMed:11278427}</t>
  </si>
  <si>
    <t>activation of JUN kinase activity;activation of MAPK activity;cellular response to DNA damage stimulus;DNA repair;execution phase of apoptosis;mitotic G2 DNA damage checkpoint;nervous system development;positive regulation of JNK cascade;positive regulation of stress-activated MAPK cascade;protein autophosphorylation;protein phosphorylation;regulation of actin cytoskeleton organization;regulation of apoptotic process;regulation of cytoskeleton organization;regulation of microtubule cytoskeleton organization;regulation of mitotic cell cycle;sister chromatid cohesion</t>
  </si>
  <si>
    <t>ATP binding;kinase activity;MAP kinase kinase kinase activity;protein kinase activity;protein serine/threonine kinase activator activity;protein serine/threonine kinase activity;transferase activity</t>
  </si>
  <si>
    <t>MAPK signaling pathway;Protein kinases</t>
  </si>
  <si>
    <t>Amplification of signal from unattached kinetochores via a MAD2 inhibitory signal;Mitotic Prometaphase;Resolution of Sister Chromatid Cohesion;RHO GTPases Activate Formins;Separation of Sister Chromatids</t>
  </si>
  <si>
    <t>Alternative splicing;Apoptosis;ATP-binding;Coiled coil;Complete proteome;Cytoplasm;DNA damage;DNA repair;Kinase;Nucleotide-binding;Phosphoprotein;Polymorphism;Reference proteome;Serine/threonine-protein kinase;Transferase</t>
  </si>
  <si>
    <t>Q7L7X3</t>
  </si>
  <si>
    <t>TAOK1_HUMAN</t>
  </si>
  <si>
    <t>Serine/threonine-protein kinase TAO1</t>
  </si>
  <si>
    <t>TAOK1</t>
  </si>
  <si>
    <t>KIAA1361;MAP3K16;MARKK</t>
  </si>
  <si>
    <t>ENSG00000160551</t>
  </si>
  <si>
    <t>ENSP00000261716;ENSP00000438819</t>
  </si>
  <si>
    <t>Q7L7X3-1;Q7L7X3-3</t>
  </si>
  <si>
    <t>Serine/threonine-protein kinase involved in variousprocesses such as p38/MAPK14 stress-activated MAPK cascade, DNAdamage response and regulation of cytoskeleton stability.Phosphorylates MAP2K3, MAP2K6 and MARK2. Acts as an activator ofthe p38/MAPK14 stress-activated MAPK cascade by mediatingphosphorylation and subsequent activation of the upstream MAP2K3and MAP2K6 kinases. Involved in G-protein coupled receptorsignaling to p38/MAPK14. In response to DNA damage, involved inthe G2/M transition DNA damage checkpoint by activating thep38/MAPK14 stress-activated MAPK cascade, probably by mediatingphosphorylation of MAP2K3 and MAP2K6. Acts as a regulator ofcytoskeleton stability by phosphorylating 'Thr-208' of MARK2,leading to activate MARK2 kinase activity and subsequentphosphorylation and detachment of MAPT/TAU from microtubules. Alsoacts as a regulator of apoptosis: regulates apoptoticmorphological changes, including cell contraction, membraneblebbing and apoptotic bodies formation via activation of theMAPK8/JNK cascade.</t>
  </si>
  <si>
    <t>Highly expressed in the testis, and to a lowerextent also expressed in brain, placenta, colon and skeletalmuscle. {ECO:0000269|PubMed:13679851, ECO:0000269|PubMed:9786855}.</t>
  </si>
  <si>
    <t>Cytoplasm {ECO:0000269|PubMed:13679851}.</t>
  </si>
  <si>
    <t>mitotic spindle organization in nucleus;negative regulation of phosphoprotein phosphatase activity;negative regulation of protein dephosphorylation;positive regulation of apoptotic process;positive regulation of phosphoprotein phosphatase activity;positive regulation of protein dephosphorylation;regulation of phosphoprotein phosphatase activity</t>
  </si>
  <si>
    <t>ATP binding;peptidyl-prolyl cis-trans isomerase activity;protein heterodimerization activity;protein homodimerization activity;protein phosphatase 2A binding;protein phosphatase regulator activity;protein tyrosine phosphatase activator activity;receptor binding</t>
  </si>
  <si>
    <t>calcium channel complex;cytoplasm;extracellular exosome;nucleoplasm;nucleus;protein phosphatase type 2A complex</t>
  </si>
  <si>
    <t>Insulin resistance;Protein phosphatases and associated proteins</t>
  </si>
  <si>
    <t>Insulin resistance</t>
  </si>
  <si>
    <t>PTPA</t>
  </si>
  <si>
    <t>Phstyr_phstse_ac;PTPA_sf</t>
  </si>
  <si>
    <t>3D-structure;Acetylation;Alternative splicing;ATP-binding;Complete proteome;Cytoplasm;Direct protein sequencing;Isomerase;Nucleotide-binding;Nucleus;Polymorphism;Reference proteome;Rotamase</t>
  </si>
  <si>
    <t>Q15257</t>
  </si>
  <si>
    <t>PTPA_HUMAN</t>
  </si>
  <si>
    <t>Serine/threonine-protein phosphatase 2A activator</t>
  </si>
  <si>
    <t>PPP2R4</t>
  </si>
  <si>
    <t>ENSG00000119383</t>
  </si>
  <si>
    <t>ENSP00000337448;ENSP00000347109;ENSP00000349726;ENSP00000351885;ENSP00000377036</t>
  </si>
  <si>
    <t>Q15257-1;Q15257-2;Q15257-3;Q15257-4</t>
  </si>
  <si>
    <t>2G62;2HV6;2HV7;2IXM;4LAC;4NY3</t>
  </si>
  <si>
    <t xml:space="preserve"> the function appears to be independent fromPP2A.;PPIases accelerate the folding of proteins. It catalyzesthe cis-trans isomerization of proline imidic peptide bonds inoligopeptides. Acts as a regulatory subunit for serine/threonine-protein phosphatase 2A (PP2A) modulating its activity or substratespecificity, probably by inducing a conformational change in thecatalytic subunit, a proposed direct target of the PPIase. Canreactivate inactive phosphatase PP2A-phosphatase methylesterasecomplexes (PP2A(i)) in presence of ATP and Mg(2+) (By similarity).Reversibly stimulates the variable phosphotyrosyl phosphataseactivity of PP2A core heterodimer PP2A(D) in presence of ATP andMg(2+) (in vitro). The phosphotyrosyl phosphatase activity isdependent of an ATPase activity of the PP2A(D):PPP2R4 complex. Isinvolved in apoptosis</t>
  </si>
  <si>
    <t>Cytoplasm {ECO:0000269|PubMed:17333320}.Nucleus {ECO:0000269|PubMed:17333320}.</t>
  </si>
  <si>
    <t>fatty acid beta-oxidation;protein homotetramerization</t>
  </si>
  <si>
    <t>2,4-dienoyl-CoA reductase (NADPH) activity;NADPH binding;oxidoreductase activity, acting on NAD(P)H</t>
  </si>
  <si>
    <t>cytosol;extracellular exosome;mitochondrial matrix;mitochondrion;nucleoplasm;nucleus</t>
  </si>
  <si>
    <t>3D-structure;Acetylation;Alternative splicing;Complete proteome;Fatty acid metabolism;Lipid metabolism;Mitochondrion;NADP;Oxidoreductase;Phosphoprotein;Polymorphism;Reference proteome;Transit peptide</t>
  </si>
  <si>
    <t>Q16698</t>
  </si>
  <si>
    <t>DECR_HUMAN</t>
  </si>
  <si>
    <t>2,4-dienoyl-CoA reductase, mitochondrial</t>
  </si>
  <si>
    <t>DECR1</t>
  </si>
  <si>
    <t>DECR;SDR18C1</t>
  </si>
  <si>
    <t>ENSG00000104325</t>
  </si>
  <si>
    <t>ENSP00000220764;ENSP00000429779</t>
  </si>
  <si>
    <t>Q16698-1;Q16698-2</t>
  </si>
  <si>
    <t>1W6U;1W73;1W8D</t>
  </si>
  <si>
    <t>Auxiliary enzyme of beta-oxidation. It participates inthe metabolism of unsaturated fatty enoyl-CoA esters having doublebonds in both even- and odd-numbered positions. Catalyzes theNADP-dependent reduction of 2,4-dienoyl-CoA to yield trans-3-enoyl-CoA.</t>
  </si>
  <si>
    <t>Heart = liver = pancreas &gt; kidney &gt;&gt; skeletalmuscle = lung. {ECO:0000269|PubMed:7818482}.</t>
  </si>
  <si>
    <t>2,4-dienoyl-CoA reductase deficiency (DECRD)[MIM:616034]: A rare, autosomal recessive, inborn error ofpolyunsaturated fatty acids and lysine metabolism, resulting inmitochondrial dysfunction. Affected individuals have a severeencephalopathy with neurologic and metabolic abnormalitiesbeginning in early infancy. Laboratory studies show increasedC10:2 carnitine levels and hyperlysinemia.{ECO:0000269|PubMed:24847004}. Note=The protein represented inthis entry is involved in disease pathogenesis. A selectivedecrease in mitochondrial NADP(H) levels due to NADK2 mutationscauses a deficiency of NADPH-dependent mitochondrial enzymes, suchas DECR1 and AASS. {ECO:0000269|PubMed:24847004}.</t>
  </si>
  <si>
    <t>choline catabolic process;choline transport;phosphatidylcholine biosynthetic process;transmembrane transport</t>
  </si>
  <si>
    <t>choline transmembrane transporter activity</t>
  </si>
  <si>
    <t>extracellular exosome;integral component of membrane;membrane;mitochondrial outer membrane;mitochondrion;nucleoplasm;plasma membrane</t>
  </si>
  <si>
    <t>CD molecules;Choline metabolism in cancer;Transporters</t>
  </si>
  <si>
    <t>Choline metabolism in cancer</t>
  </si>
  <si>
    <t>Choline_transpo</t>
  </si>
  <si>
    <t>Choline_transptr-like</t>
  </si>
  <si>
    <t>Choline catabolism;Synthesis of PC;Transport of bile salts and organic acids, metal ions and amine compounds</t>
  </si>
  <si>
    <t>Alternative splicing;Cell membrane;Complete proteome;Lipoprotein;Membrane;Mitochondrion;Mitochondrion outer membrane;Myristate;Phosphoprotein;Polymorphism;Reference proteome;Transmembrane;Transmembrane helix;Transport</t>
  </si>
  <si>
    <t>Q8WWI5</t>
  </si>
  <si>
    <t>CTL1_HUMAN</t>
  </si>
  <si>
    <t>Choline transporter-like protein 1</t>
  </si>
  <si>
    <t>SLC44A1</t>
  </si>
  <si>
    <t>CD92;CDW92;CTL1</t>
  </si>
  <si>
    <t>ENSG00000070214</t>
  </si>
  <si>
    <t>ENSP00000363852;ENSP00000363855;ENSP00000363856;ENSP00000433072</t>
  </si>
  <si>
    <t>Q8WWI5-1;Q8WWI5-2;Q8WWI5-3</t>
  </si>
  <si>
    <t>Choline transporter. May be involved in membranesynthesis and myelin production.</t>
  </si>
  <si>
    <t>Expressed in various cells of thehematopoietic system. {ECO:0000269|PubMed:11698453}.</t>
  </si>
  <si>
    <t xml:space="preserve"> Multi-pass membrane protein {ECO:0000269|PubMed:19357133}.;Cell membrane {ECO:0000269|PubMed:19357133};Multi-pass membrane protein {ECO:0000269|PubMed:19357133}.Mitochondrion outer membrane {ECO:0000269|PubMed:19357133}</t>
  </si>
  <si>
    <t>extracellular negative regulation of signal transduction;negative regulation of amyloid-beta clearance;negative regulation of cell death;negative regulation of protein binding;negative regulation of receptor internalization;negative regulation of very-low-density lipoprotein particle clearance;positive regulation of amyloid-beta clearance;regulation of receptor-mediated endocytosis;transcytosis</t>
  </si>
  <si>
    <t>amyloid-beta binding;heparin binding;lipase binding;low-density lipoprotein particle receptor binding;receptor antagonist activity;receptor binding;very-low-density lipoprotein particle receptor binding</t>
  </si>
  <si>
    <t>cell surface;cis-Golgi network;endoplasmic reticulum;endoplasmic reticulum-Golgi intermediate compartment;endosome;endosome lumen;extracellular region;Golgi apparatus;Golgi lumen;plasma membrane;rough endoplasmic reticulum lumen</t>
  </si>
  <si>
    <t>Myopia</t>
  </si>
  <si>
    <t>Alpha-2-MRAP_C;Alpha-2-MRAP_N</t>
  </si>
  <si>
    <t>Alpha_2_MRAP_C;MG_RAP_rcpt_1;RAP_sf</t>
  </si>
  <si>
    <t>3D-structure;Coiled coil;Complete proteome;Direct protein sequencing;Endoplasmic reticulum;Endosome;Glycoprotein;Golgi apparatus;Heparin-binding;Phosphoprotein;Polymorphism;Reference proteome;Signal</t>
  </si>
  <si>
    <t>P30533</t>
  </si>
  <si>
    <t>Rare isolated myopia</t>
  </si>
  <si>
    <t>AMRP_HUMAN</t>
  </si>
  <si>
    <t>Alpha-2-macroglobulin receptor-associated protein</t>
  </si>
  <si>
    <t>lpha-2-MRAP</t>
  </si>
  <si>
    <t>LRPAP1</t>
  </si>
  <si>
    <t>A2MRAP</t>
  </si>
  <si>
    <t>ENSG00000163956</t>
  </si>
  <si>
    <t>ENSP00000421922</t>
  </si>
  <si>
    <t>1LRE;1NRE;1OP1;1OV2;2FCW;2FTU;2FYL;2P01;2P03</t>
  </si>
  <si>
    <t>Molecular chaperone for LDL receptor-related proteinsthat may regulate their ligand binding activity along thesecretory pathway.</t>
  </si>
  <si>
    <t>Rough endoplasmic reticulum lumen{ECO:0000269|PubMed:7774585}. Endoplasmic reticulum-Golgiintermediate compartment lumen {ECO:0000269|PubMed:7774585}. Golgiapparatus, cis-Golgi network {ECO:0000269|PubMed:7774585}. Golgiapparatus lumen {ECO:0000269|PubMed:7774585}. Endosome lumen{ECO:0000269|PubMed:7774585}. Cell surface{ECO:0000269|PubMed:11384978}. Note=May be associated withreceptors at the cell surface. {ECO:0000269|PubMed:11384978}.</t>
  </si>
  <si>
    <t>Myopia 23, autosomal recessive (MYP23) [MIM:615431]: Arefractive error of the eye, in which parallel rays from a distantobject come to focus in front of the retina, vision being betterfor near objects than for far. {ECO:0000269|PubMed:23830514}.Note=The disease is caused by mutations affecting the generepresented in this entry.</t>
  </si>
  <si>
    <t>glutamine metabolic process;GMP biosynthetic process;purine nucleobase biosynthetic process;purine ribonucleoside monophosphate biosynthetic process</t>
  </si>
  <si>
    <t>ATP binding;GMP synthase (glutamine-hydrolyzing) activity;GMP synthase activity;pyrophosphatase activity</t>
  </si>
  <si>
    <t>Drug metabolism - other enzymes;Peptidases;Purine metabolism</t>
  </si>
  <si>
    <t>GATase;GMP_synt_C;NAD_synthase</t>
  </si>
  <si>
    <t>Class_I_gatase-like;GATASE;GMP_synth_C;GMP_synth_GATase;GMPS_ATP_PPase_dom;NAD/GMP_synthase;Rossmann-like_a/b/a_fold</t>
  </si>
  <si>
    <t>3D-structure;Acetylation;Alternative splicing;ATP-binding;Chromosomal rearrangement;Complete proteome;Cytoplasm;Direct protein sequencing;Glutamine amidotransferase;GMP biosynthesis;Ligase;Nucleotide-binding;Phosphoprotein;Proto-oncogene;Purine biosynthesis;Reference proteome</t>
  </si>
  <si>
    <t>P49915</t>
  </si>
  <si>
    <t>GUAA_HUMAN</t>
  </si>
  <si>
    <t>GMP synthase [glutamine-hydrolyzing]</t>
  </si>
  <si>
    <t>GMPS</t>
  </si>
  <si>
    <t>ENSG00000163655</t>
  </si>
  <si>
    <t>ENSP00000295920;ENSP00000419851</t>
  </si>
  <si>
    <t>P49915-1;P49915-2</t>
  </si>
  <si>
    <t>2VPI;2VXO</t>
  </si>
  <si>
    <t>6.3.5.2</t>
  </si>
  <si>
    <t>Involved in the de novo synthesis of guanine nucleotideswhich are not only essential for DNA and RNA synthesis, but alsoprovide GTP, which is involved in a number of cellular processesimportant for cell division.</t>
  </si>
  <si>
    <t>Note=A chromosomal aberration involving GMPS is found inacute myeloid leukemias. Translocation t(3,11)(q25,q23) withKMT2A/MLL1.</t>
  </si>
  <si>
    <t>ATP biosynthetic process;negative regulation of ATP citrate synthase activity;oxidative phosphorylation;positive regulation of high voltage-gated calcium channel activity</t>
  </si>
  <si>
    <t>integral component of plasma membrane;membrane;mitochondrial outer membrane;mitochondrion</t>
  </si>
  <si>
    <t>Alternative splicing;Complete proteome;Cytoplasm;Membrane;Mitochondrion;Mitochondrion outer membrane;Reference proteome</t>
  </si>
  <si>
    <t>O75323</t>
  </si>
  <si>
    <t>NIPS2_HUMAN</t>
  </si>
  <si>
    <t>Protein NipSnap homolog 2</t>
  </si>
  <si>
    <t>ipSnap2</t>
  </si>
  <si>
    <t>NIPSNAP2</t>
  </si>
  <si>
    <t>GBAS</t>
  </si>
  <si>
    <t>ENSG00000146729</t>
  </si>
  <si>
    <t>ENSP00000313050;ENSP00000406855</t>
  </si>
  <si>
    <t>O75323-1;O75323-2</t>
  </si>
  <si>
    <t>May act as a positive regulator of L-type calciumchannels.</t>
  </si>
  <si>
    <t>Widely expressed. Most abundant in heart andskeletal muscle.</t>
  </si>
  <si>
    <t>Cytoplasm {ECO:0000250|UniProtKB:O55126}.Mitochondrion outer membrane {ECO:0000269|PubMed:26387735}.</t>
  </si>
  <si>
    <t>protein homooligomerization</t>
  </si>
  <si>
    <t>identical protein binding;RNA binding</t>
  </si>
  <si>
    <t>cell junction;extracellular exosome;postsynaptic membrane;presynaptic membrane</t>
  </si>
  <si>
    <t>BTB_2</t>
  </si>
  <si>
    <t>BTB/POZ_dom;SKP1/BTB/POZ_sf;T1-type_BTB</t>
  </si>
  <si>
    <t>BTB</t>
  </si>
  <si>
    <t>KCTD12-GNB1-GNG2 complex</t>
  </si>
  <si>
    <t>Acetylation;Cell junction;Cell membrane;Complete proteome;Membrane;Phosphoprotein;Postsynaptic cell membrane;Reference proteome;Synapse</t>
  </si>
  <si>
    <t>Q96CX2</t>
  </si>
  <si>
    <t>KCD12_HUMAN</t>
  </si>
  <si>
    <t>BTB/POZ domain-containing protein KCTD12</t>
  </si>
  <si>
    <t>KCTD12</t>
  </si>
  <si>
    <t>C13orf2;KIAA1778;PFET1</t>
  </si>
  <si>
    <t>ENSG00000178695</t>
  </si>
  <si>
    <t>ENSP00000366694</t>
  </si>
  <si>
    <t>Auxiliary subunit of GABA-B receptors that determine thepharmacology and kinetics of the receptor response. Increasesagonist potency and markedly alter the G-protein signaling of thereceptors by accelerating onset and promoting desensitization (Bysimilarity).</t>
  </si>
  <si>
    <t>Present in a variety of fetal organs, withhighest expression levels in the cochlea and brain and, in starkcontrast, is detected only at extremely low levels in adultorgans, such as brain and lung. {ECO:0000269|PubMed:15357420}.</t>
  </si>
  <si>
    <t>Cell junction, synapse, presynaptic cellmembrane. Cell junction, synapse, postsynaptic cell membrane{ECO:0000250}.</t>
  </si>
  <si>
    <t>acylglycerol catabolic process;adult walking behavior;glycerophospholipid catabolic process;monoacylglycerol catabolic process;phosphatidylserine catabolic process;protein depalmitoylation;response to auditory stimulus</t>
  </si>
  <si>
    <t>acylglycerol lipase activity;lysophospholipase activity;palmitoyl-(protein) hydrolase activity</t>
  </si>
  <si>
    <t>AMPA glutamate receptor complex;dendrite cytoplasm;integral component of membrane;plasma membrane</t>
  </si>
  <si>
    <t>Exosome;Peptidases</t>
  </si>
  <si>
    <t>Polyneuropathy, hearing loss, ataxia, retinitis pigmentosa, and cataract</t>
  </si>
  <si>
    <t>Hydrolase_4</t>
  </si>
  <si>
    <t>AB_hydrolase;ABHD12;Hydrolase_4</t>
  </si>
  <si>
    <t>Arachidonate production from DAG</t>
  </si>
  <si>
    <t>Alternative splicing;Cataract;Complete proteome;Deafness;Glycoprotein;Hydrolase;Membrane;Neuropathy;Polymorphism;Reference proteome;Retinitis pigmentosa;Transmembrane;Transmembrane helix</t>
  </si>
  <si>
    <t>Q8N2K0</t>
  </si>
  <si>
    <t>Polyneuropathy - hearing loss - ataxia - retinitis pigmentosa - cataract</t>
  </si>
  <si>
    <t>ABD12_HUMAN</t>
  </si>
  <si>
    <t>Monoacylglycerol lipase ABHD12 {ECO:0000305}</t>
  </si>
  <si>
    <t>ABHD12</t>
  </si>
  <si>
    <t>C20orf22</t>
  </si>
  <si>
    <t>ENSG00000100997</t>
  </si>
  <si>
    <t>ENSP00000341408;ENSP00000365725</t>
  </si>
  <si>
    <t>Q8N2K0-1;Q8N2K0-2</t>
  </si>
  <si>
    <t>3.1.1.23</t>
  </si>
  <si>
    <t>Lysophosphatidylserine (LPS) lipase that plays a keyrole in the central nervous system. Represents a major LPS lipasein the brain (By similarity). May also have a 2-arachidonoylglycerol (2-AG) hydrolase activity and act as aregulator of endocannabinoid signaling pathways</t>
  </si>
  <si>
    <t>Membrane {ECO:0000250|UniProtKB:Q99LR1};Single-pass membrane protein {ECO:0000250|UniProtKB:Q99LR1}.</t>
  </si>
  <si>
    <t>Polyneuropathy, hearing loss, ataxia, retinitispigmentosa, and cataract (PHARC) [MIM:612674]: A slowlyprogressive neurologic disorder with a variable phenotyperesembling Refsum disease. Clinical features include sensorineuralhearing loss, visual problems related to cataracts, retinitispigmentosa, pes cavus, ataxic and/or spastic gait disturbanceswith a progressive sensorimotor peripheral neuropathy. Otherfeatures include hyporeflexia, hyperreflexia, extensor plantarresponses. {ECO:0000269|PubMed:20797687,ECO:0000269|PubMed:22938382, ECO:0000269|PubMed:24027063}.Note=The disease is caused by mutations affecting the generepresented in this entry.</t>
  </si>
  <si>
    <t>mitochondrial translational elongation;mitochondrial translational termination;mRNA processing;negative regulation of mitotic nuclear division;positive regulation of proteolysis</t>
  </si>
  <si>
    <t>intracellular membrane-bounded organelle;mitochondrial inner membrane;mitochondrion;nucleoplasm;nucleus;ribosome</t>
  </si>
  <si>
    <t>DUF1713</t>
  </si>
  <si>
    <t>3D-structure;Complete proteome;Mitochondrion;Nucleus;Polymorphism;Reference proteome;Ribonucleoprotein;Ribosomal protein</t>
  </si>
  <si>
    <t>Q9NWT8</t>
  </si>
  <si>
    <t>AKIP_HUMAN</t>
  </si>
  <si>
    <t>Aurora kinase A-interacting protein</t>
  </si>
  <si>
    <t>URKA-interacting protein</t>
  </si>
  <si>
    <t>AURKAIP1</t>
  </si>
  <si>
    <t>AIP;AKIP;MRPS38</t>
  </si>
  <si>
    <t>ENSG00000175756</t>
  </si>
  <si>
    <t>ENSP00000319778;ENSP00000340656;ENSP00000342676;ENSP00000368130</t>
  </si>
  <si>
    <t>May act as a negative regulator of Aurora-A kinase, bydown-regulation through proteasome-dependent degradation.</t>
  </si>
  <si>
    <t>Ubiquitously expressed and especially highlyexpressed in heart, skeletal muscle and testis.</t>
  </si>
  <si>
    <t>Mitochondrion {ECO:0000269|PubMed:23908630}.Nucleus {ECO:0000269|PubMed:23908630}.</t>
  </si>
  <si>
    <t>Complete proteome {ECO:0000313|Proteomes:UP000005640};Reference proteome {ECO:0000313|Proteomes:UP000005640}</t>
  </si>
  <si>
    <t>Q53S08</t>
  </si>
  <si>
    <t>Q53S08_HUMAN</t>
  </si>
  <si>
    <t>RAB6C</t>
  </si>
  <si>
    <t>ENSG00000233087</t>
  </si>
  <si>
    <t>ENSP00000490038</t>
  </si>
  <si>
    <t>antigen processing and presentation of exogenous peptide antigen via MHC class II;cell division;ciliary basal body-plasma membrane docking;cytoplasmic microtubule organization;cytoplasmic mRNA processing body assembly;ER to Golgi vesicle-mediated transport;establishment of spindle localization;G2/M transition of mitotic cell cycle;minus-end-directed vesicle transport along microtubule;mitotic spindle organization;neutrophil degranulation;positive regulation of intracellular transport;positive regulation of spindle assembly;regulation of G2/M transition of mitotic cell cycle;regulation of metaphase plate congression;regulation of mitotic spindle organization;sister chromatid cohesion;stress granule assembly</t>
  </si>
  <si>
    <t>ATP binding;ATPase activity;dynein intermediate chain binding;dynein light chain binding;dynein light intermediate chain binding;microtubule motor activity;RNA binding</t>
  </si>
  <si>
    <t>azurophil granule lumen;centrosome;cytoplasmic dynein complex;cytosol;extracellular exosome;extracellular matrix;extracellular region;filopodium;membrane;microtubule</t>
  </si>
  <si>
    <t>Chromosome and associated proteins;Cytoskeleton proteins;Exosome;Phagosome;Salmonella infection;Vasopressin-regulated water reabsorption</t>
  </si>
  <si>
    <t>Autosomal dominant mental retardation;Charcot-Marie-Tooth disease;Spinal muscular atrophy</t>
  </si>
  <si>
    <t>AAA_5;AAA_6;AAA_8;AAA_9;DHC_N1;DHC_N2;Dynein_heavy;MT</t>
  </si>
  <si>
    <t>AAA_6;AAA+_ATPase;ATPase_dyneun-rel_AAA;DHC_D5;DHC_fam;Dynein_HC_stalk;Dynein_heavy_chain_D4_dom;Dynein_heavy_dom;Dynein_heavy_dom-1;Dynein_heavy_dom-2;P-loop_NTPase</t>
  </si>
  <si>
    <t>Amplification of signal from unattached kinetochores via a MAD2 inhibitory signal;Anchoring of the basal body to the plasma membrane;AURKA Activation by TPX2;COPI-independent Golgi-to-ER retrograde traffic;COPI-mediated anterograde transport;HSP90 chaperone cycle for steroid hormone receptors (SHR);Loss of Nlp from mitotic centrosomes;Loss of proteins required for interphase microtubule organization from the centrosome;MHC class II antigen presentation;Mitotic Prometaphase;Neutrophil degranulation;Recruitment of mitotic centrosome proteins and complexes;Recruitment of NuMA to mitotic centrosomes;Regulation of PLK1 Activity at G2/M Transition;Resolution of Sister Chromatid Cohesion;RHO GTPases Activate Formins;Separation of Sister Chromatids</t>
  </si>
  <si>
    <t>CDC5L complex;Dynein complex;Dynein-dynactin complex</t>
  </si>
  <si>
    <t>3D-structure;Acetylation;ATP-binding;Cell cycle;Cell division;Charcot-Marie-Tooth disease;Coiled coil;Complete proteome;Cytoplasm;Cytoskeleton;Disease mutation;Dynein;Mental retardation;Microtubule;Mitosis;Motor protein;Neurodegeneration;Neuropathy;Nucleotide-binding;Phosphoprotein;Polymorphism;Reference proteome;Repeat;Transport</t>
  </si>
  <si>
    <t>Q14204</t>
  </si>
  <si>
    <t>Autosomal dominant Charcot-Marie-Tooth disease type 2O;Autosomal dominant childhood-onset proximal spinal muscular atrophy without contractures;Autosomal dominant non-syndromic intellectual disability</t>
  </si>
  <si>
    <t>DYHC1_HUMAN</t>
  </si>
  <si>
    <t>Cytoplasmic dynein 1 heavy chain 1</t>
  </si>
  <si>
    <t>DYNC1H1</t>
  </si>
  <si>
    <t>DHC1;DNCH1;DNCL;DNECL;DYHC;KIAA0325</t>
  </si>
  <si>
    <t>ENSG00000197102</t>
  </si>
  <si>
    <t>ENSP00000348965</t>
  </si>
  <si>
    <t>2BOR;2BOT;5NUG</t>
  </si>
  <si>
    <t xml:space="preserve"> the force-producingpower stroke is thought to occur on release of ADP. Plays a rolein mitotic spindle assembly and metaphase plate congression(PubMed:27462074).;Cytoplasmic dynein 1 acts as a motor for theintracellular retrograde motility of vesicles and organelles alongmicrotubules. Dynein has ATPase activity</t>
  </si>
  <si>
    <t>Charcot-Marie-Tooth disease 2O (CMT2O) [MIM:614228]: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{ECO:0000269|PubMed:21820100,ECO:0000269|PubMed:24307404, ECO:0000269|PubMed:25512093}.Note=The disease is caused by mutations affecting the generepresented in this entry.Mental retardation, autosomal dominant 13 (MRD13)[MIM:614563]: A disorder characterized by significantly belowaverage general intellectual functioning associated withimpairments in adaptive behavior and manifested during thedevelopmental period. MRD13 is associated with variable neuronalmigration defects and mild dysmorphic features. Some patients mayalso show signs of peripheral neuropathy, such as abnormal gaitand hyporeflexia. {ECO:0000269|PubMed:21076407,ECO:0000269|PubMed:22368300, ECO:0000269|PubMed:23033978,ECO:0000269|PubMed:23603762, ECO:0000269|PubMed:28193117}.Note=The disease is caused by mutations affecting the generepresented in this entry.Spinal muscular atrophy, lower extremity-predominant 1,autosomal dominant (SMALED1) [MIM:158600]: A form of spinalmuscular atrophy, a neuromuscular disorder characterized bydegeneration of the anterior horn cells of the spinal cord,leading to symmetrical muscle weakness and atrophy. SMALED1 ischaracterized by muscle weakness predominantly affecting theproximal lower extremities. {ECO:0000269|PubMed:22459677,ECO:0000269|PubMed:22847149, ECO:0000269|PubMed:25484024,ECO:0000269|PubMed:25512093, ECO:0000269|PubMed:26846447,ECO:0000269|PubMed:28193117}. Note=The disease is caused bymutations affecting the gene represented in this entry.</t>
  </si>
  <si>
    <t>fn3</t>
  </si>
  <si>
    <t>FN3_dom;FN3_sf;Ig-like_fold</t>
  </si>
  <si>
    <t>FN3</t>
  </si>
  <si>
    <t>Alternative splicing;Complete proteome;Membrane;Phosphoprotein;Polymorphism;Reference proteome;Repeat;Transmembrane;Transmembrane helix</t>
  </si>
  <si>
    <t>Q53EP0</t>
  </si>
  <si>
    <t>FND3B_HUMAN</t>
  </si>
  <si>
    <t>Fibronectin type III domain-containing protein 3B</t>
  </si>
  <si>
    <t>FNDC3B</t>
  </si>
  <si>
    <t>FAD104;NS5ABP37</t>
  </si>
  <si>
    <t>ENSG00000075420</t>
  </si>
  <si>
    <t>ENSP00000338523;ENSP00000389094;ENSP00000392471;ENSP00000408496;ENSP00000411242</t>
  </si>
  <si>
    <t>Q53EP0-1;Q53EP0-3</t>
  </si>
  <si>
    <t>May be a positive regulator of adipogenesis</t>
  </si>
  <si>
    <t>Predominantly expressed in white adiposetissue (WAT) especially in the stromal vascular cells. Expressedin adipocyte differentiable 3T3-L1 cells but not in the non-adipogenic cell line NIH-3T3. Expression increased in the earlystage of adipogenesis. {ECO:0000269|PubMed:15564382}.</t>
  </si>
  <si>
    <t xml:space="preserve"> Single-pass membraneprotein {ECO:0000250}.;Membrane {ECO:0000250}</t>
  </si>
  <si>
    <t>intra-Golgi vesicle-mediated transport;spermatogenesis</t>
  </si>
  <si>
    <t>cadherin binding;transporter activity</t>
  </si>
  <si>
    <t>cytosol;extrinsic component of Golgi membrane;Golgi apparatus;Golgi cisterna membrane;Golgi membrane;Golgi transport complex;membrane;nucleolus;nucleoplasm;nucleus</t>
  </si>
  <si>
    <t>Golga3</t>
  </si>
  <si>
    <t>Acetylation;Alternative splicing;Coiled coil;Complete proteome;Cytoplasm;Golgi apparatus;Membrane;Phosphoprotein;Polymorphism;Reference proteome</t>
  </si>
  <si>
    <t>Q08378</t>
  </si>
  <si>
    <t>GOGA3_HUMAN</t>
  </si>
  <si>
    <t>Golgin subfamily A member 3</t>
  </si>
  <si>
    <t>GOLGA3</t>
  </si>
  <si>
    <t>ENSG00000090615</t>
  </si>
  <si>
    <t>ENSP00000204726;ENSP00000409303;ENSP00000410378;ENSP00000442603</t>
  </si>
  <si>
    <t>Q08378-1;Q08378-2;Q08378-4</t>
  </si>
  <si>
    <t xml:space="preserve"> probably involved in maintainingGolgi structure.;Golgi auto-antigen</t>
  </si>
  <si>
    <t>Expressed in all tissues tested. Expressed inliver, testis, lung, heart, salivary gland and kidney.{ECO:0000269|PubMed:15951434}.</t>
  </si>
  <si>
    <t xml:space="preserve"> Peripheral membrane protein.;Cytoplasm. Golgi apparatus, Golgi stackmembrane</t>
  </si>
  <si>
    <t>activation of cysteine-type endopeptidase activity involved in apoptotic process;activation of cysteine-type endopeptidase activity involved in apoptotic signaling pathway;apoptotic process;apoptotic signaling pathway;cellular response to amino acid starvation;cellular response to hyperoxia;cellular response to mechanical stimulus;extrinsic apoptotic signaling pathway;Fas signaling pathway;immune response;inflammatory response;multicellular organism development;necroptotic signaling pathway;negative regulation of apoptotic process;negative regulation of extrinsic apoptotic signaling pathway via death domain receptors;positive regulation of apoptotic process;positive regulation of apoptotic signaling pathway;positive regulation of cysteine-type endopeptidase activity involved in apoptotic signaling pathway;positive regulation of protein phosphorylation;protein complex assembly;regulation of apoptotic process;regulation of cell proliferation;regulation of extrinsic apoptotic signaling pathway via death domain receptors;regulation of stress-activated MAPK cascade;response to lipopolysaccharide;signal transduction</t>
  </si>
  <si>
    <t>calmodulin binding;identical protein binding;kinase binding;receptor activity;signal transducer activity;tumor necrosis factor binding;tumor necrosis factor-activated receptor activity</t>
  </si>
  <si>
    <t>CD95 death-inducing signaling complex;cell surface;cytosol;death-inducing signaling complex;extracellular exosome;integral component of plasma membrane;membrane raft;mitochondrion;nuclear body;plasma membrane</t>
  </si>
  <si>
    <t>African trypanosomiasis;Allograft rejection;Alzheimer disease;Apoptosis;Autoimmune thyroid disease;CD molecules;Chagas disease (American trypanosomiasis);Cytokine receptors;Cytokine-cytokine receptor interaction;Epstein-Barr virus infection;Graft-versus-host disease;Hepatitis B;Hepatitis C;Herpes simplex virus 1 infection;Human cytomegalovirus infection;Human immunodeficiency virus 1 infection;Human papillomavirus infection;Influenza A;Kaposi sarcoma-associated herpesvirus infection;MAPK signaling pathway;Measles;Natural killer cell mediated cytotoxicity;Necroptosis;Non-alcoholic fatty liver disease (NAFLD);p53 signaling pathway;Pathways in cancer;Platinum drug resistance;Proteoglycans in cancer;TNF signaling pathway;Type I diabetes mellitus</t>
  </si>
  <si>
    <t>African trypanosomiasis;Allograft rejection;Alzheimer disease;Apoptosis;Autoimmune thyroid disease;Chagas disease (American trypanosomiasis);Cytokine-cytokine receptor interaction;Epstein-Barr virus infection;Graft-versus-host disease;Hepatitis B;Hepatitis C;Herpes simplex virus 1 infection;Human cytomegalovirus infection;Human immunodeficiency virus 1 infection;Human papillomavirus infection;Influenza A;Kaposi sarcoma-associated herpesvirus infection;MAPK signaling pathway;Measles;Natural killer cell mediated cytotoxicity;Necroptosis;Non-alcoholic fatty liver disease (NAFLD);p53 signaling pathway;Pathways in cancer;Platinum drug resistance;Proteoglycans in cancer;TNF signaling pathway;Type I diabetes mellitus</t>
  </si>
  <si>
    <t>Adult T-cell leukemia;Chronic lymphocytic leukemia;Esophageal cancer;Hodgkin lymphoma;Mycosis fungoides</t>
  </si>
  <si>
    <t>Death;TNFR_c6</t>
  </si>
  <si>
    <t>Death_domain;DEATH-like_dom_sf;Fas_rcpt;TNFR/NGFR_Cys_rich_reg;TNFRSF6_death;TNFRSF6_N</t>
  </si>
  <si>
    <t>DEATH;TNFR</t>
  </si>
  <si>
    <t>CASP8 activity is inhibited;Dimerization of procaspase-8;FasL/ CD95L signaling;Ligand-dependent caspase activation;Regulation by c-FLIP;RIPK1-mediated regulated necrosis;TP53 Regulates Transcription of Death Receptors and Ligands</t>
  </si>
  <si>
    <t>DISC complex (FAS, FADD, CASP8);DISC complex (FAS, FADD, CASP8, CFLAR), membrane-associated, CD95L induced;FAS-FADD-CASP10 complex;FAS-FADD-CASP8-CASP10 complex</t>
  </si>
  <si>
    <t>3D-structure;Alternative splicing;Apoptosis;Calmodulin-binding;Cell membrane;Complete proteome;Direct protein sequencing;Disease mutation;Disulfide bond;Glycoprotein;Membrane;Phosphoprotein;Polymorphism;Receptor;Reference proteome;Repeat;Secreted;Signal;Transmembrane;Transmembrane helix</t>
  </si>
  <si>
    <t>P25445</t>
  </si>
  <si>
    <t>Autoimmune lymphoproliferative syndrome;Juvenile rheumatoid factor-negative polyarthritis;Oligoarticular juvenile arthritis</t>
  </si>
  <si>
    <t>TNR6_HUMAN</t>
  </si>
  <si>
    <t>Tumor necrosis factor receptor superfamily member 6</t>
  </si>
  <si>
    <t>APT1;FAS1;TNFRSF6</t>
  </si>
  <si>
    <t>ENSG00000026103</t>
  </si>
  <si>
    <t>ENSP00000347426;ENSP00000347979;ENSP00000349896;ENSP00000420975;ENSP00000422453;ENSP00000423755;ENSP00000424113;ENSP00000425159</t>
  </si>
  <si>
    <t>P25445-1;P25445-2;P25445-3;P25445-4;P25445-5;P25445-6;P25445-7</t>
  </si>
  <si>
    <t>1BZI;1DDF;2NA7;3EWT;3EZQ;3THM;3TJE</t>
  </si>
  <si>
    <t>Receptor for TNFSF6/FASLG. The adapter molecule FADDrecruits caspase-8 to the activated receptor. The resulting death-inducing signaling complex (DISC) performs caspase-8 proteolyticactivation which initiates the subsequent cascade of caspases(aspartate-specific cysteine proteases) mediating apoptosis. FAS-mediated apoptosis may have a role in the induction of peripheraltolerance, in the antigen-stimulated suicide of mature T-cells, orboth. The secreted isoforms 2 to 6 block apoptosis (in vitro)</t>
  </si>
  <si>
    <t>Isoform 1 and isoform 6 are expressed at equallevels in resting peripheral blood mononuclear cells. Afteractivation there is an increase in isoform 1 and decrease in thelevels of isoform 6. {ECO:0000269|PubMed:7575433}.</t>
  </si>
  <si>
    <t xml:space="preserve"> Single-pass type Imembrane protein.Isoform 2: Secreted.Isoform 3: Secreted.Isoform 4: Secreted.Isoform 5: Secreted.Isoform 6: Secreted.;Isoform 1: Cell membrane</t>
  </si>
  <si>
    <t>Autoimmune lymphoproliferative syndrome 1A (ALPS1A)[MIM:601859]: A disorder of apoptosis that manifests in earlychildhood and results in the accumulation of autoreactivelymphocytes. It is characterized by non-malignant lymphadenopathywith hepatosplenomegaly, and autoimmune hemolytic anemia,thrombocytopenia and neutropenia. {ECO:0000269|PubMed:10090885,ECO:0000269|PubMed:10340403, ECO:0000269|PubMed:10515860,ECO:0000269|PubMed:11418480, ECO:0000269|PubMed:17336828,ECO:0000269|PubMed:20935634, ECO:0000269|PubMed:7540117,ECO:0000269|PubMed:8929361, ECO:0000269|PubMed:9028321,ECO:0000269|PubMed:9028957, ECO:0000269|PubMed:9322534,ECO:0000269|PubMed:9821419, ECO:0000269|PubMed:9927496}. Note=Thedisease is caused by mutations affecting the gene represented inthis entry.</t>
  </si>
  <si>
    <t>mRNA 3'-end processing;mRNA export from nucleus;RNA export from nucleus;RNA splicing;termination of RNA polymerase II transcription;viral mRNA export from host cell nucleus</t>
  </si>
  <si>
    <t>cytoplasm;cytosol;nuclear speck;nucleoplasm;nucleus;THO complex;THO complex part of transcription export complex;transcription export complex</t>
  </si>
  <si>
    <t>Messenger RNA biogenesis;RNA transport;Spliceosome</t>
  </si>
  <si>
    <t>THOC7</t>
  </si>
  <si>
    <t>THOC7/Mft1</t>
  </si>
  <si>
    <t>hTREX84 complex;Spliceosome;THO complex;TREX complex</t>
  </si>
  <si>
    <t>Acetylation;Coiled coil;Complete proteome;Cytoplasm;mRNA processing;mRNA splicing;mRNA transport;Nucleus;Phosphoprotein;Reference proteome;RNA-binding;Transport</t>
  </si>
  <si>
    <t>Q6I9Y2</t>
  </si>
  <si>
    <t>THOC7_HUMAN</t>
  </si>
  <si>
    <t>THO complex subunit 7 homolog</t>
  </si>
  <si>
    <t>NIF3L1BP1</t>
  </si>
  <si>
    <t>ENSG00000163634</t>
  </si>
  <si>
    <t>ENSP00000295899</t>
  </si>
  <si>
    <t>Required for efficient export of polyadenylated RNA.Acts as component of the THO subcomplex of the TREX complex whichis thought to couple mRNA transcription, processing and nuclearexport, and which specifically associates with spliced mRNA andnot with unspliced pre-mRNA. TREX is recruited to spliced mRNAs bya transcription-independent mechanism, binds to mRNA upstream ofthe exon-junction complex (EJC) and is recruited in asplicing- and cap-dependent manner to a region near the 5' end ofthe mRNA where it functions in mRNA export to the cytoplasm viathe TAP/NFX1 pathway.</t>
  </si>
  <si>
    <t>Cytoplasm {ECO:0000269|PubMed:12951069}.Nucleus {ECO:0000269|PubMed:12951069,ECO:0000269|PubMed:19059247}. Nucleus speckle {ECO:0000305}.Note=Interaction with THOC5 is required for nuclear localization.{ECO:0000269|PubMed:19059247}.</t>
  </si>
  <si>
    <t>cell adhesion;collagen catabolic process;collagen fibril organization;endodermal cell differentiation;skeletal system development</t>
  </si>
  <si>
    <t>extracellular matrix structural constituent conferring tensile strength</t>
  </si>
  <si>
    <t>collagen type XII trimer;endoplasmic reticulum lumen;extracellular exosome;extracellular matrix;extracellular region;extracellular space;extracellular vesicle</t>
  </si>
  <si>
    <t>Protein digestion and absorption;Proteoglycans</t>
  </si>
  <si>
    <t>Ehlers-Danlos syndrome myopathic type;Ullrich disease</t>
  </si>
  <si>
    <t>Collagen;fn3;VWA</t>
  </si>
  <si>
    <t>Collagen;ConA-like_dom_sf;FN3_dom;FN3_sf;Ig-like_fold;Insect_cyst_antifreeze_prot;Laminin_G;VWF_A;vWFA_dom_sf</t>
  </si>
  <si>
    <t>FN3;TSPN;VWA</t>
  </si>
  <si>
    <t>Assembly of collagen fibrils and other multimeric structures;Collagen biosynthesis and modifying enzymes;Collagen chain trimerization;Collagen degradation</t>
  </si>
  <si>
    <t>Alternative splicing;Cell adhesion;Collagen;Complete proteome;Congenital muscular dystrophy;Direct protein sequencing;Disease mutation;Disulfide bond;Extracellular matrix;Glycoprotein;Hydroxylation;Polymorphism;Proteoglycan;Reference proteome;Repeat;Secreted;Signal</t>
  </si>
  <si>
    <t>Q99715</t>
  </si>
  <si>
    <t>Bethlem myopathy;Congenital muscular dystrophy, Ullrich type</t>
  </si>
  <si>
    <t>COCA1_HUMAN</t>
  </si>
  <si>
    <t>Collagen alpha-1(XII) chain</t>
  </si>
  <si>
    <t>COL12A1</t>
  </si>
  <si>
    <t>COL12A1L</t>
  </si>
  <si>
    <t>ENSG00000111799</t>
  </si>
  <si>
    <t>ENSP00000305147;ENSP00000325146;ENSP00000412864</t>
  </si>
  <si>
    <t>Q99715-1;Q99715-2;Q99715-4</t>
  </si>
  <si>
    <t>Type XII collagen interacts with type I collagen-containing fibrils, the COL1 domain could be associated with thesurface of the fibrils, and the COL2 and NC3 domains may belocalized in the perifibrillar matrix.</t>
  </si>
  <si>
    <t>Found in collagen I-containing tissues: bothisoform 1 and isoform 2 appear in amnion, chorion, skeletalmuscle, small intestine, and in cell culture of dermalfibroblasts, keratinocytes and endothelial cells. Only isoform 2is found in lung, placenta, kidney and a squamous cell carcinomacell line. Isoform 1 is also present in the corneal epithelialBowman's membrane (BM) and the interfibrillar matrix of thecorneal stroma, but it is not detected in the limbal BM.{ECO:0000269|PubMed:9344363}.</t>
  </si>
  <si>
    <t>Ullrich congenital muscular dystrophy 2 (UCMD2)[MIM:616470]: A form of Ullrich muscular dystrophy, a congenitalmyopathy characterized by muscle weakness and multiple jointcontractures, generally noted at birth or early infancy. Theclinical course is more severe than in Bethlem myopathy.{ECO:0000269|PubMed:24334604}. Note=The disease is caused bymutations affecting the gene represented in this entry.Bethlem myopathy 2 (BTHLM2) [MIM:616471]: A form ofBethlem myopathy, a benign proximal myopathy characterized byearly childhood onset and joint contractures most frequentlyaffecting the elbows and ankles. {ECO:0000269|PubMed:24334604,ECO:0000269|PubMed:24334769}. Note=The disease is caused bymutations affecting the gene represented in this entry.</t>
  </si>
  <si>
    <t>autophagy;cell junction assembly;cell-cell adhesion;embryo implantation;endoplasmic reticulum organization;exocytosis;Golgi organization</t>
  </si>
  <si>
    <t>autophagosome membrane;endoplasmic reticulum;endoplasmic reticulum-Golgi intermediate compartment membrane;integral component of membrane;membrane;nucleolus;phagophore assembly site;plasma membrane</t>
  </si>
  <si>
    <t>Autophagy - animal</t>
  </si>
  <si>
    <t>SNARE_assoc</t>
  </si>
  <si>
    <t>Acetylation;Alternative splicing;Autophagy;Cell adhesion;Cell membrane;Complete proteome;Endoplasmic reticulum;Membrane;Reference proteome;Transmembrane;Transmembrane helix;Vacuole</t>
  </si>
  <si>
    <t>Q96GC9</t>
  </si>
  <si>
    <t>VMP1_HUMAN</t>
  </si>
  <si>
    <t>Vacuole membrane protein 1</t>
  </si>
  <si>
    <t>VMP1</t>
  </si>
  <si>
    <t>TDC1;TMEM49</t>
  </si>
  <si>
    <t>ENSG00000062716</t>
  </si>
  <si>
    <t>ENSP00000262291</t>
  </si>
  <si>
    <t>Q96GC9-1</t>
  </si>
  <si>
    <t>Stress-induced protein that, when overexpressed,promotes formation of intracellular vacuoles followed by celldeath. May be involved in the cytoplasmic vacuolization of acinarcells during the early stage of acute pancreatitis. Plays a rolein the initial stages of the autophagic process through itsinteraction with BECN1 (By similarity). Involved in cell-celladhesion. Plays an essential role in formation of cell junctions</t>
  </si>
  <si>
    <t xml:space="preserve"> Multi-pass membrane protein {ECO:0000250}.Endoplasmic reticulum {ECO:0000269|PubMed:17724469}.; Multi-pass membrane protein {ECO:0000269|PubMed:17724469}. Vacuolemembrane {ECO:0000250}; Multi-pass membrane protein{ECO:0000250}. Cell membrane {ECO:0000269|PubMed:17724469};Endoplasmic reticulum-Golgi intermediatecompartment membrane {ECO:0000250}</t>
  </si>
  <si>
    <t>glycosaminoglycan catabolic process;keratan sulfate catabolic process;neutrophil degranulation</t>
  </si>
  <si>
    <t>metal ion binding;N-acetylglucosamine-6-sulfatase activity;sulfuric ester hydrolase activity</t>
  </si>
  <si>
    <t>azurophil granule lumen;extracellular exosome;extracellular region;ficolin-1-rich granule lumen;lysosomal lumen</t>
  </si>
  <si>
    <t>Glycosaminoglycan degradation;Lysosome</t>
  </si>
  <si>
    <t>Glycosaminoglycan degradation;Lysosome;Metabolic pathways</t>
  </si>
  <si>
    <t>Mucopolysaccharidosis;Mucopolysaccharidosis type III</t>
  </si>
  <si>
    <t>Sulfatase</t>
  </si>
  <si>
    <t>Alkaline_Pase-like_a/b/a;Alkaline_phosphatase_core_sf;GlcNAc_6-SO4ase;GlcNAc_6-SO4ase_met;Sulfatase_CS;Sulfatase_N</t>
  </si>
  <si>
    <t>Keratan sulfate degradation;Lysosome Vesicle Biogenesis;MPS IIID - Sanfilippo syndrome D;Neutrophil degranulation</t>
  </si>
  <si>
    <t>Alternative splicing;Calcium;Complete proteome;Direct protein sequencing;Disease mutation;Glycoprotein;Hydrolase;Lysosome;Metal-binding;Mucopolysaccharidosis;Phosphoprotein;Polymorphism;Reference proteome;Signal</t>
  </si>
  <si>
    <t>P15586</t>
  </si>
  <si>
    <t>Sanfilippo syndrome type D</t>
  </si>
  <si>
    <t>GNS_HUMAN</t>
  </si>
  <si>
    <t>N-acetylglucosamine-6-sulfatase</t>
  </si>
  <si>
    <t>GNS</t>
  </si>
  <si>
    <t>ENSG00000135677</t>
  </si>
  <si>
    <t>ENSP00000258145;ENSP00000444819</t>
  </si>
  <si>
    <t>P15586-1;P15586-2</t>
  </si>
  <si>
    <t>3.1.6.14</t>
  </si>
  <si>
    <t xml:space="preserve"> severe neurologicdegeneration occurs in most patients between 6 and 10 years ofage, and death occurs typically during the second or third decadeof life. {ECO:0000269|PubMed:12573255,ECO:0000269|PubMed:20232353}. Note=The disease is caused bymutations affecting the gene represented in this entry.;Mucopolysaccharidosis 3D (MPS3D) [MIM:252940]: A form ofmucopolysaccharidosis type 3, an autosomal recessive lysosomalstorage disease due to impaired degradation of heparan sulfate.MPS3 is characterized by severe central nervous systemdegeneration, but only mild somatic disease. Onset of clinicalfeatures usually occurs between 2 and 6 years</t>
  </si>
  <si>
    <t>mitochondrial translational elongation;mitochondrial translational termination;ribosomal large subunit assembly</t>
  </si>
  <si>
    <t>Ribosomal_L20</t>
  </si>
  <si>
    <t>Ribosomal_L20;Ribosomal_protein_L20_C</t>
  </si>
  <si>
    <t>Q9BYC9</t>
  </si>
  <si>
    <t>RM20_HUMAN</t>
  </si>
  <si>
    <t>39S ribosomal protein L20, mitochondrial</t>
  </si>
  <si>
    <t>20mt;RP-L20</t>
  </si>
  <si>
    <t>MRPL20</t>
  </si>
  <si>
    <t>ENSG00000242485</t>
  </si>
  <si>
    <t>ENSP00000341082;ENSP00000460924</t>
  </si>
  <si>
    <t>Q9BYC9-1;Q9BYC9-2</t>
  </si>
  <si>
    <t>actin cytoskeleton organization;actin filament organization;calcium ion transport;cell-substrate adhesion;cellular response to interleukin-4;early endosome to recycling endosome transport;homeostasis of number of cells within a tissue;innate immune response;leukocyte chemotaxis;movement of cell or subcellular component;natural killer cell degranulation;negative regulation of actin nucleation;negative regulation of neuron apoptotic process;negative regulation of vesicle fusion;nerve growth factor signaling pathway;phagocytosis;phagolysosome assembly;positive chemotaxis;positive regulation of cell migration;positive regulation of T cell proliferation;regulation of actin cytoskeleton organization;regulation of cell shape;regulation of release of sequestered calcium ion into cytosol;T cell homeostasis;uropod organization</t>
  </si>
  <si>
    <t>actin binding;actin filament binding;actin monomer binding;cytoskeletal protein binding;myosin heavy chain binding;phosphatidylinositol 3-kinase binding;protein C-terminus binding;protein homodimerization activity;RNA binding</t>
  </si>
  <si>
    <t>actin filament;axon;cell-cell junction;cortical actin cytoskeleton;cytoplasm;cytosol;early endosome;extracellular exosome;immunological synapse;lamellipodium;membrane;phagocytic cup;phagocytic vesicle;phagocytic vesicle membrane;plasma membrane;protein complex</t>
  </si>
  <si>
    <t>Cytoskeleton proteins;Exosome;Membrane trafficking;Phagosome;Tuberculosis</t>
  </si>
  <si>
    <t>T-B+Severe combined immunodeficiency</t>
  </si>
  <si>
    <t>DUF1899;Trimer_CC;WD40</t>
  </si>
  <si>
    <t>6-blade_b-propeller_TolB-like;CORO1A;Coronin;DUF1899;Trimer_CC;WD40/YVTN_repeat-like_dom_sf;WD40_repeat;WD40_repeat_CS;WD40_repeat_dom;WD40_repeat_dom_sf</t>
  </si>
  <si>
    <t>Acetylation;Actin-binding;Coiled coil;Complete proteome;Cytoplasm;Cytoplasmic vesicle;Cytoskeleton;Direct protein sequencing;Disease mutation;Membrane;Phosphoprotein;Polymorphism;Reference proteome;Repeat;Ubl conjugation;WD repeat</t>
  </si>
  <si>
    <t>P31146</t>
  </si>
  <si>
    <t>Severe combined immunodeficiency due to CORO1A deficiency</t>
  </si>
  <si>
    <t>COR1A_HUMAN</t>
  </si>
  <si>
    <t>Coronin-1A</t>
  </si>
  <si>
    <t>CORO1A</t>
  </si>
  <si>
    <t>CORO1</t>
  </si>
  <si>
    <t>ENSG00000102879</t>
  </si>
  <si>
    <t>ENSP00000219150;ENSP00000455552</t>
  </si>
  <si>
    <t>May be a crucial component of the cytoskeleton of highlymotile cells, functioning both in the invagination of large piecesof plasma membrane, as well as in forming protrusions of theplasma membrane involved in cell locomotion. In mycobacteria-infected cells, its retention on the phagosomal membrane preventsfusion between phagosomes and lysosomes</t>
  </si>
  <si>
    <t>Expressed in brain, thymus, spleen, bonemarrow and lymph node. Low in lung and gut.</t>
  </si>
  <si>
    <t>Cytoplasm, cytoskeleton {ECO:0000250}.Cytoplasm, cell cortex {ECO:0000250}. Cytoplasmic vesicle,phagosome membrane {ECO:0000250}. Note=In non-infectedmacrophages, associated with the cortical microtubule network. Inmycobacteria-infected macrophages, becomes progressivelyrelocalized and retained around the mycobacterial phagosomes.Retention on the phagosomal membrane is strictly dependent onmycobacterial viability and not due to impaired acidification (Bysimilarity). {ECO:0000250}.</t>
  </si>
  <si>
    <t>Immunodeficiency 8 (IMD8) [MIM:615401]: A disease of theimmune system leading to recurrent infections, and characterizedby CD4+ T-cells lymphopenia. Patients can develop B-celllymphoproliferation associated with Epstein-Barr virus infection.{ECO:0000269|PubMed:19097825, ECO:0000269|PubMed:23522482}.Note=The disease is caused by mutations affecting the generepresented in this entry.</t>
  </si>
  <si>
    <t>anterograde axonal transport;anterograde synaptic vesicle transport;insulin receptor signaling pathway;intracellular protein transport</t>
  </si>
  <si>
    <t>AP-3 adaptor complex;AP-type membrane coat adaptor complex;axon cytoplasm;cytoplasmic vesicle membrane;Golgi apparatus;intracellular membrane-bounded organelle;transport vesicle</t>
  </si>
  <si>
    <t>Lysosome;Membrane trafficking</t>
  </si>
  <si>
    <t>AP_complex_ssu;AP_mu_sigma_su;Clathrin_sm-chain_CS;Longin-like_dom_sf</t>
  </si>
  <si>
    <t>AP3 adaptor complex;AP3-BLOC1 complex;AP3D1-AP3S1 complex</t>
  </si>
  <si>
    <t>Complete proteome;Cytoplasmic vesicle;Golgi apparatus;Membrane;Phosphoprotein;Polymorphism;Protein transport;Reference proteome;Transport</t>
  </si>
  <si>
    <t>Q92572</t>
  </si>
  <si>
    <t>AP3S1_HUMAN</t>
  </si>
  <si>
    <t>AP-3 complex subunit sigma-1</t>
  </si>
  <si>
    <t>AP3S1</t>
  </si>
  <si>
    <t>CLAPS3</t>
  </si>
  <si>
    <t>ENSG00000177879</t>
  </si>
  <si>
    <t>ENSP00000325369</t>
  </si>
  <si>
    <t>Part of the AP-3 complex, an adaptor-related complexwhich is not clathrin-associated. The complex is associated withthe Golgi region as well as more peripheral structures. Itfacilitates the budding of vesicles from the Golgi membrane andmay be directly involved in trafficking to lysosomes. In concertwith the BLOC-1 complex, AP-3 is required to target cargos intovesicles assembled at cell bodies for delivery into neurites andnerve terminals.</t>
  </si>
  <si>
    <t>Present in all adult tissues examined.{ECO:0000269|PubMed:8697810, ECO:0000269|PubMed:9118953,ECO:0000269|PubMed:9151686}.</t>
  </si>
  <si>
    <t xml:space="preserve"> Cytoplasmic side.Note=Component of the coat surrounding the cytoplasmic face ofcoated vesicles located at the Golgi complex.; Peripheral membrane protein;Golgi apparatus. Cytoplasmic vesiclemembrane</t>
  </si>
  <si>
    <t>cytolysis;'de novo' GDP-L-fucose biosynthetic process;GDP-mannose metabolic process;leukocyte cell-cell adhesion</t>
  </si>
  <si>
    <t>coenzyme binding;electron transfer activity;GDP-4-dehydro-D-rhamnose reductase activity;GDP-L-fucose synthase activity;identical protein binding;isomerase activity</t>
  </si>
  <si>
    <t>Amino sugar and nucleotide sugar metabolism;Fructose and mannose metabolism</t>
  </si>
  <si>
    <t>Amino sugar and nucleotide sugar metabolism;Fructose and mannose metabolism;Metabolic pathways</t>
  </si>
  <si>
    <t>Epimerase_deHydtase;GDP_fucose/colitose_synth;NAD(P)-bd_dom_sf</t>
  </si>
  <si>
    <t>GDP-fucose biosynthesis</t>
  </si>
  <si>
    <t>3D-structure;Complete proteome;Direct protein sequencing;Isomerase;Multifunctional enzyme;NADP;Oxidoreductase;Reference proteome</t>
  </si>
  <si>
    <t>Q13630</t>
  </si>
  <si>
    <t>FCL_HUMAN</t>
  </si>
  <si>
    <t>GDP-L-fucose synthase</t>
  </si>
  <si>
    <t>TSTA3</t>
  </si>
  <si>
    <t>SDR4E1</t>
  </si>
  <si>
    <t>ENSG00000104522;ENSG00000278243</t>
  </si>
  <si>
    <t>ENSP00000398803;ENSP00000435386;ENSP00000478042;ENSP00000487640</t>
  </si>
  <si>
    <t>4B8W;4B8Z;4BKP;4BL5;4E5Y</t>
  </si>
  <si>
    <t>1.1.1.271</t>
  </si>
  <si>
    <t>Catalyzes the two-step NADP-dependent conversion of GDP-4-dehydro-6-deoxy-D-mannose to GDP-fucose, involving an epimeraseand a reductase reaction.</t>
  </si>
  <si>
    <t>COPII vesicle coating;ER to Golgi vesicle-mediated transport;Golgi organization;Golgi vesicle docking;intracellular protein transport;membrane fusion;transcytosis;vesicle fusion with Golgi apparatus</t>
  </si>
  <si>
    <t>cadherin binding;protein transporter activity;RNA binding</t>
  </si>
  <si>
    <t>cytosol;endoplasmic reticulum;ER to Golgi transport vesicle membrane;fibrillar center;Golgi apparatus;Golgi membrane;Golgi stack;membrane;perinuclear region of cytoplasm;transport vesicle</t>
  </si>
  <si>
    <t>Uso1_p115_C;Uso1_p115_head</t>
  </si>
  <si>
    <t>Armadillo;ARM-like;ARM-type_fold;Uso1_p115_C;Vesicle_Uso1_P115_head</t>
  </si>
  <si>
    <t>COPII (Coat Protein 2) Mediated Vesicle Transport;COPI-mediated anterograde transport;Golgi Cisternae Pericentriolar Stack Reorganization</t>
  </si>
  <si>
    <t>3D-structure;Acetylation;Alternative splicing;Coiled coil;Complete proteome;Cytoplasm;ER-Golgi transport;Golgi apparatus;Membrane;Phosphoprotein;Protein transport;Reference proteome;Repeat;Transport</t>
  </si>
  <si>
    <t>O60763</t>
  </si>
  <si>
    <t>USO1_HUMAN</t>
  </si>
  <si>
    <t>General vesicular transport factor p115</t>
  </si>
  <si>
    <t>USO1</t>
  </si>
  <si>
    <t>VDP</t>
  </si>
  <si>
    <t>ENSG00000138768</t>
  </si>
  <si>
    <t>ENSP00000264904;ENSP00000444850</t>
  </si>
  <si>
    <t>O60763-1;O60763-2</t>
  </si>
  <si>
    <t>2W3C</t>
  </si>
  <si>
    <t xml:space="preserve"> it is required fortranscytotic fusion and/or subsequent binding of the vesicles tothe target membrane. May well act as a vesicular anchor byinteracting with the target membrane and holding the vesicular andtarget membranes in proximity.;General vesicular transport factor required forintercisternal transport in the Golgi stack</t>
  </si>
  <si>
    <t xml:space="preserve"> Peripheral membrane protein{ECO:0000269|PubMed:19454686, ECO:0000269|PubMed:9478999}.Note=Recycles between the cytosol and the Golgi apparatus duringinterphase. During interphase, the phosphorylated form is foundexclusively in cytosol; the unphosphorylated form is associatedwith Golgi apparatus membranes. {ECO:0000269|PubMed:19454686,ECO:0000269|PubMed:9478999}.;Cytoplasm, cytosol{ECO:0000269|PubMed:19454686, ECO:0000269|PubMed:9478999}. Golgiapparatus membrane {ECO:0000269|PubMed:19454686,ECO:0000269|PubMed:9478999}</t>
  </si>
  <si>
    <t>chaperone-mediated protein folding;protein folding</t>
  </si>
  <si>
    <t>calcium ion binding;FK506 binding;peptidyl-prolyl cis-trans isomerase activity</t>
  </si>
  <si>
    <t>cytoplasm;endoplasmic reticulum</t>
  </si>
  <si>
    <t>EF_Hand_1_Ca_BS;EF_hand_dom;EF-hand-dom_pair;PPIase_FKBP;PPIase_FKBP_dom</t>
  </si>
  <si>
    <t>Association of TriC/CCT with target proteins during biosynthesis</t>
  </si>
  <si>
    <t>Alternative splicing;Calcium;Complete proteome;Endoplasmic reticulum;Glycoprotein;Isomerase;Metal-binding;Phosphoprotein;Reference proteome;Repeat;Rotamase;Signal</t>
  </si>
  <si>
    <t>O95302</t>
  </si>
  <si>
    <t>FKBP9_HUMAN</t>
  </si>
  <si>
    <t>Peptidyl-prolyl cis-trans isomerase FKBP9</t>
  </si>
  <si>
    <t>PIase FKBP9</t>
  </si>
  <si>
    <t>FKBP9</t>
  </si>
  <si>
    <t>FKBP60;FKBP63</t>
  </si>
  <si>
    <t>ENSG00000122642</t>
  </si>
  <si>
    <t>ENSP00000242209;ENSP00000439250;ENSP00000441317</t>
  </si>
  <si>
    <t>O95302-1;O95302-2;O95302-3</t>
  </si>
  <si>
    <t>PPIases accelerate the folding of proteins duringprotein synthesis.</t>
  </si>
  <si>
    <t>binding of sperm to zona pellucida;chaperone mediated protein folding independent of cofactor;chaperone-mediated protein complex assembly;neutrophil degranulation;positive regulation of establishment of protein localization to telomere;positive regulation of protein localization to Cajal body;positive regulation of telomerase activity;positive regulation of telomerase RNA localization to Cajal body;positive regulation of telomere maintenance via telomerase;protein folding;protein stabilization;scaRNA localization to Cajal body;toxin transport</t>
  </si>
  <si>
    <t>ATP binding;protein binding involved in protein folding;ubiquitin protein ligase binding;unfolded protein binding</t>
  </si>
  <si>
    <t>azurophil granule lumen;cell body;chaperonin-containing T-complex;cytosol;extracellular exosome;extracellular matrix;extracellular region;microtubule;myelin sheath;zona pellucida receptor complex</t>
  </si>
  <si>
    <t>Chap_CCT_beta;Chaperone_TCP-1;Chaperonin_TCP-1_CS;Cpn60/TCP-1;Cpn60/TCP-1_sf;GroEL-like_apical_dom_sf;GROEL-like_equatorial_sf</t>
  </si>
  <si>
    <t>Association of TriC/CCT with target proteins during biosynthesis;BBSome-mediated cargo-targeting to cilium;Cooperation of PDCL (PhLP1) and TRiC/CCT in G-protein beta folding;Folding of actin by CCT/TriC;Formation of tubulin folding intermediates by CCT/TriC;Neutrophil degranulation;Prefoldin mediated transfer of substrate to CCT/TriC</t>
  </si>
  <si>
    <t>Acetylation;Alternative splicing;ATP-binding;Chaperone;Complete proteome;Cytoplasm;Direct protein sequencing;Isopeptide bond;Nucleotide-binding;Phosphoprotein;Reference proteome;Ubl conjugation</t>
  </si>
  <si>
    <t>P78371</t>
  </si>
  <si>
    <t>TCPB_HUMAN</t>
  </si>
  <si>
    <t>T-complex protein 1 subunit beta</t>
  </si>
  <si>
    <t>CP-1-beta</t>
  </si>
  <si>
    <t>CCT2</t>
  </si>
  <si>
    <t>99D8.1;CCTB</t>
  </si>
  <si>
    <t>ENSG00000166226</t>
  </si>
  <si>
    <t>ENSP00000299300;ENSP00000445471</t>
  </si>
  <si>
    <t>P78371-1;P78371-2</t>
  </si>
  <si>
    <t>Cytoplasm {ECO:0000269|PubMed:20080638}.</t>
  </si>
  <si>
    <t>cytoskeletal anchoring at nuclear membrane;Golgi organization;muscle cell differentiation;nuclear matrix anchoring at nuclear membrane;nucleus organization;spermatogenesis</t>
  </si>
  <si>
    <t>actin binding;actin filament binding;enzyme binding;identical protein binding;lamin binding;protein homodimerization activity;RNA binding</t>
  </si>
  <si>
    <t>cytoplasm;cytoskeleton;Golgi apparatus;integral component of membrane;LINC complex;nuclear envelope;nuclear membrane;nuclear outer membrane;nucleolus;nucleoplasm;nucleus;P-body;postsynaptic membrane;sarcomere</t>
  </si>
  <si>
    <t>Autosomal recessive spinocerebellar ataxias;Emery-Dreifuss muscular dystrophy</t>
  </si>
  <si>
    <t>CH;KASH;Spectrin</t>
  </si>
  <si>
    <t>Actinin_actin-bd_CS;Calponin-like_dom_sf;CH-domain;KASH;Spectrin/alpha-actinin;Spectrin_repeat;SYNE1</t>
  </si>
  <si>
    <t>CH;KASH;SPEC</t>
  </si>
  <si>
    <t>DMTN-SYNE1- complex</t>
  </si>
  <si>
    <t>3D-structure;Actin-binding;Alternative splicing;Coiled coil;Complete proteome;Cytoplasm;Cytoskeleton;Differentiation;Disease mutation;Disulfide bond;Emery-Dreifuss muscular dystrophy;Golgi apparatus;Membrane;Neurodegeneration;Nucleus;Phosphoprotein;Polymorphism;Reference proteome;Repeat;Spermatogenesis;Transmembrane;Transmembrane helix</t>
  </si>
  <si>
    <t>Q8NF91</t>
  </si>
  <si>
    <t>Autosomal dominant Emery-Dreifuss muscular dystrophy;Autosomal recessive ataxia, Beauce type;Autosomal recessive myogenic arthrogryposis multiplex congenita</t>
  </si>
  <si>
    <t>SYNE1_HUMAN</t>
  </si>
  <si>
    <t>Nesprin-1</t>
  </si>
  <si>
    <t>SYNE1</t>
  </si>
  <si>
    <t>C6orf98;KIAA0796;KIAA1262;KIAA1756;MYNE1</t>
  </si>
  <si>
    <t>ENSG00000131018</t>
  </si>
  <si>
    <t>ENSP00000356222;ENSP00000356224;ENSP00000414510</t>
  </si>
  <si>
    <t>Q8NF91-1;Q8NF91-5;Q8NF91-6</t>
  </si>
  <si>
    <t>4DXR</t>
  </si>
  <si>
    <t xml:space="preserve"> aprobable SUN3:SYNE1/KASH1 LINC complex may tether spermatid nucleito posterior cytoskeletal structures such as the manchette; SYNE1 and SYNE2 may actredundantly. Required for centrosome migration to the apical cellsurface during early ciliogenesis. May be involved in nuclearremodeling during sperm head formation in spermatogenenis;Multi-isomeric modular protein which forms a linkingnetwork between organelles and the actin cytoskeleton to maintainthe subcellular spatial organization. As a component of the LINC(LInker of Nucleoskeleton and Cytoskeleton) complex involved inthe connection between the nuclear lamina and the cytoskeleton.The nucleocytoplasmic interactions established by the LINC complexplay an important role in the transmission of mechanical forcesacross the nuclear envelope and in nuclear movement andpositioning. May be involved in nucleus-centrososme attachment andnuclear migration in neural progenitors implicating LINC complexassociation with SUN1/2 and probably association with cytoplasmicdynein-dynactin motor complexes</t>
  </si>
  <si>
    <t>Expressed in HeLa, A431, A172 and HaCaT cells(at protein level). Widely expressed. Highly expressed in skeletaland smooth muscles, heart, spleen, peripheral blood leukocytes,pancreas, cerebellum, stomach, kidney and placenta. Isoform GSRP-56 is predominantly expressed in heart and skeletal muscle (atprotein level). {ECO:0000269|PubMed:11792814,ECO:0000269|PubMed:11801724, ECO:0000269|PubMed:15093733,ECO:0000269|PubMed:16875688, ECO:0000269|PubMed:22518138}.</t>
  </si>
  <si>
    <t xml:space="preserve"> Cytoplasmicside {ECO:0000305}. Nucleus. Nucleus envelope. Cytoplasm,cytoskeleton. Cytoplasm, myofibril, sarcomere. Note=The largestpart of the protein is cytoplasmic, while its C-terminal part isassociated with the nuclear envelope, most probably the outernuclear membrane. In skeletal and smooth muscles, a significantamount is found in the sarcomeres. In myoblasts, relocalized fromthe nuclear envelope to the nucleus and cytoplasm during celldifferentiation.Isoform GSRP-56: Golgi apparatus{ECO:0000269|PubMed:16875688}.;Nucleus outer membrane {ECO:0000305};Single-pass type IV membrane protein {ECO:0000305}</t>
  </si>
  <si>
    <t>Spinocerebellar ataxia, autosomal recessive, 8 (SCAR8)[MIM:610743]: Spinocerebellar ataxia is a clinically andgenetically heterogeneous group of cerebellar disorders. Patientsshow progressive incoordination of gait and often poorcoordination of hands, speech and eye movements, due todegeneration of the cerebellum with variable involvement of thebrainstem and spinal cord. SCAR8 is an autosomal recessive form.{ECO:0000269|PubMed:17159980}. Note=The disease is caused bymutations affecting the gene represented in this entry.Emery-Dreifuss muscular dystrophy 4, autosomal dominant(EDMD4) [MIM:612998]: A form of Emery-Dreifuss muscular dystrophy,a degenerative myopathy characterized by weakness and atrophy ofmuscle without involvement of the nervous system, earlycontractures of the elbows, Achilles tendons and spine, andcardiomyopathy associated with cardiac conduction defects.{ECO:0000269|PubMed:17761684}. Note=The disease is caused bymutations affecting the gene represented in this entry.</t>
  </si>
  <si>
    <t>activation of protein kinase B activity;acute-phase response;alpha-beta T cell activation;cell-cell signaling;cellular protein metabolic process;cognition;ER to Golgi vesicle-mediated transport;fatty acid homeostasis;glucose homeostasis;glucose metabolic process;glucose transport;G-protein coupled receptor signaling pathway;insulin receptor signaling pathway;MAPK cascade;negative regulation of acute inflammatory response;negative regulation of blood vessel diameter;negative regulation of fatty acid metabolic process;negative regulation of feeding behavior;negative regulation of gluconeogenesis;negative regulation of glycogen catabolic process;negative regulation of lipid catabolic process;negative regulation of NAD(P)H oxidase activity;negative regulation of oxidative stress-induced intrinsic apoptotic signaling pathway;negative regulation of protein catabolic process;negative regulation of protein oligomerization;negative regulation of protein secretion;negative regulation of proteolysis;negative regulation of reactive oxygen species biosynthetic process;negative regulation of respiratory burst involved in inflammatory response;neuron projection maintenance;positive regulation of blood vessel diameter;positive regulation of brown fat cell differentiation;positive regulation of cell differentiation;positive regulation of cell growth;positive regulation of cell migration;positive regulation of cell proliferation;positive regulation of cellular protein metabolic process;positive regulation of cytokine secretion;positive regulation of dendritic spine maintenance;positive regulation of DNA replication;positive regulation of gene expression;positive regulation of glucose import;positive regulation of glycogen biosynthetic process;positive regulation of glycolytic process;positive regulation of insulin receptor signaling pathway;positive regulation of lipid biosynthetic process;positive regulation of long-term synaptic potentiation;positive regulation of MAPK cascade;positive regulation of mitotic nuclear division;positive regulation of NF-kappaB transcription factor activity;positive regulation of nitric oxide biosynthetic process;positive regulation of nitric-oxide synthase activity;positive regulation of peptide hormone secretion;positive regulation of peptidyl-tyrosine phosphorylation;positive regulation of phosphatidylinositol 3-kinase signaling;positive regulation of protein autophosphorylation;positive regulation of protein kinase B signaling;positive regulation of protein localization to nucleus;positive regulation of respiratory burst;regulation of cellular amino acid metabolic process;regulation of protein localization;regulation of protein localization to plasma membrane;regulation of protein secretion;regulation of synaptic plasticity;regulation of transcription, DNA-templated;regulation of transmembrane transporter activity;wound healing</t>
  </si>
  <si>
    <t>hormone activity;identical protein binding;insulin receptor binding;insulin-like growth factor receptor binding;protease binding</t>
  </si>
  <si>
    <t>endoplasmic reticulum lumen;endoplasmic reticulum-Golgi intermediate compartment membrane;endosome lumen;extracellular region;extracellular space;Golgi lumen;Golgi membrane;secretory granule lumen;transport vesicle</t>
  </si>
  <si>
    <t>Aldosterone-regulated sodium reabsorption;AMPK signaling pathway;Autophagy - animal;cGMP-PKG signaling pathway;FoxO signaling pathway;HIF-1 signaling pathway;Insulin resistance;Insulin secretion;Insulin signaling pathway;Longevity regulating pathway;Longevity regulating pathway - multiple species;MAPK signaling pathway;Maturity onset diabetes of the young;mTOR signaling pathway;Non-alcoholic fatty liver disease (NAFLD);Oocyte meiosis;Ovarian steroidogenesis;Phospholipase D signaling pathway;PI3K-Akt signaling pathway;Progesterone-mediated oocyte maturation;Prolactin signaling pathway;Prostate cancer;Rap1 signaling pathway;Ras signaling pathway;Regulation of actin cytoskeleton;Regulation of lipolysis in adipocytes;Type I diabetes mellitus;Type II diabetes mellitus</t>
  </si>
  <si>
    <t>Maturity onset diabetes of the young (MODY);Permanent neonatal diabetes mellitus;Type 1 diabetes mellitus</t>
  </si>
  <si>
    <t>Insulin</t>
  </si>
  <si>
    <t>Insulin;Insulin_CS;Insulin_family;Insulin-like;Insulin-like_sf</t>
  </si>
  <si>
    <t>IlGF</t>
  </si>
  <si>
    <t>Amyloid fiber formation;COPI-mediated anterograde transport;Insulin processing;Insulin receptor recycling;Insulin receptor signalling cascade;IRS activation;PI5P, PP2A and IER3 Regulate PI3K/AKT Signaling;Regulation of gene expression in beta cells;Regulation of insulin secretion;Signal attenuation;Signaling by Insulin receptor;Synthesis, secretion, and deacylation of Ghrelin</t>
  </si>
  <si>
    <t>3D-structure;Alternative splicing;Carbohydrate metabolism;Cleavage on pair of basic residues;Complete proteome;Diabetes mellitus;Direct protein sequencing;Disease mutation;Disulfide bond;Glucose metabolism;Hormone;Pharmaceutical;Polymorphism;Reference proteome;Secreted;Signal</t>
  </si>
  <si>
    <t>P01308</t>
  </si>
  <si>
    <t>MODY;Permanent neonatal diabetes mellitus</t>
  </si>
  <si>
    <t>INS_HUMAN</t>
  </si>
  <si>
    <t>INS</t>
  </si>
  <si>
    <t>ENSG00000254647</t>
  </si>
  <si>
    <t>ENSP00000250971;ENSP00000370731;ENSP00000380432</t>
  </si>
  <si>
    <t>P01308-1</t>
  </si>
  <si>
    <t>1A7F;1AI0;1AIY;1B9E;1BEN;1EFE;1EV3;1EV6;1EVR;1FU2;1FUB;1G7A;1G7B;1GUJ;1HIQ;1HIS;1HIT;1HLS;1HTV;1HUI;1IOG;1IOH;1J73;1JCA;1JCO;1JK8;1K3M;1KMF;1LKQ;1LPH;1MHI;1MHJ;1MSO;1OS3;1OS4;1Q4V;1QIY;1QIZ;1QJ0;1RWE;1SF1;1SJT;1SJU;1T0C;1T1K;1T1P;1T1Q;1TRZ;1TYL;1TYM;1UZ9;1VKT;1W8P;1XDA;1XGL;1XW7;1ZEG;1ZEH;1ZNJ;2AIY;2C8Q;2C8R;2CEU;2G54;2G56;2H67;2HH4;2HHO;2HIU;2JMN;2JUM;2JUU;2JUV;2JV1;2JZQ;2K91;2K9R;2KJJ;2KJU;2KQP;2KQQ;2KXK;2L1Y;2L1Z;2LGB;2LWZ;2M1D;2M1E;2M2M;2M2N;2M2O;2M2P;2MLI;2MPG;2MPI;2MVC;2MVD;2N2V;2N2W;2N2X;2OLY;2OLZ;2OM0;2OM1;2OMG;2OMH;2OMI;2OMQ;2QIU;2R34;2R35;2R36;2RN5;2VJZ;2VK0;2W44;2WBY;2WC0;2WRU;2WRV;2WRW;2WRX;2WS0;2WS1;2WS4;2WS6;2WS7;3AIY;3BXQ;3E7Y;3E7Z;3EXX;3FQ9;3HYD;3I3Z;3I40;3ILG;3INC;3IR0;3JSD;3KQ6;3P2X;3P33;3Q6E;3ROV;3TT8;3U4N;3UTQ;3UTS;3UTT;3V19;3V1G;3W11;3W12;3W13;3W7Y;3W7Z;3W80;3ZI3;3ZQR;3ZS2;3ZU1;4AIY;4AJX;4AJZ;4AK0;4AKJ;4CXL;4CXN;4CY7;4EFX;4EWW;4EWX;4EWZ;4EX0;4EX1;4EXX;4EY1;4EY9;4EYD;4EYN;4EYP;4F0N;4F0O;4F1A;4F1B;4F1C;4F1D;4F1F;4F1G;4F4T;4F4V;4F51;4F8F;4FG3;4FKA;4GBC;4GBI;4GBK;4GBL;4GBN;4IUZ;4IYD;4IYF;4NIB;4OGA;4P65;4Q5Z;4RXW;4UNE;4UNG;4UNH;4WDI;4XC4;4Y19;4Y1A;4Z76;4Z77;4Z78;5AIY;5BOQ;5BPO;5BQQ;5BTS;5C0D;5CJO;5CNY;5CO2;5CO6;5CO9;5E7W;5EMS;5EN9;5ENA;5HPR;5HPU;5HQI;5HRQ;5HYJ;5MAM;5MHD;5MT3;5MT9;5T7R;5UDP;5VIZ;5WBT;6B3Q</t>
  </si>
  <si>
    <t>Insulin decreases blood glucose concentration. Itincreases cell permeability to monosaccharides, amino acids andfatty acids. It accelerates glycolysis, the pentose phosphatecycle, and glycogen synthesis in liver.</t>
  </si>
  <si>
    <t>Hyperproinsulinemia (HPRI) [MIM:616214]: An autosomaldominant condition characterized by elevated levels of serumproinsulin-like material. {ECO:0000269|PubMed:1601997,ECO:0000269|PubMed:2196279, ECO:0000269|PubMed:3470784,ECO:0000269|PubMed:4019786}. Note=The disease is caused bymutations affecting the gene represented in this entry.Diabetes mellitus, insulin-dependent, 2 (IDDM2)[MIM:125852]: A multifactorial disorder of glucose homeostasisthat is characterized by susceptibility to ketoacidosis in theabsence of insulin therapy. Clinical features are polydipsia,polyphagia and polyuria which result from hyperglycemia-inducedosmotic diuresis and secondary thirst. These derangements resultin long-term complications that affect the eyes, kidneys, nerves,and blood vessels. {ECO:0000269|PubMed:18192540}. Note=The diseaseis caused by mutations affecting the gene represented in thisentry.Diabetes mellitus, permanent neonatal (PNDM)[MIM:606176]: A rare form of diabetes distinct from childhood-onset autoimmune diabetes mellitus type 1. It is characterized byinsulin-requiring hyperglycemia that is diagnosed within the firstmonths of life. Permanent neonatal diabetes requires lifelongtherapy. {ECO:0000269|PubMed:17855560,ECO:0000269|PubMed:18162506}. Note=The disease is caused bymutations affecting the gene represented in this entry.Maturity-onset diabetes of the young 10 (MODY10)[MIM:613370]: A form of diabetes that is characterized by anautosomal dominant mode of inheritance, onset in childhood orearly adulthood (usually before 25 years of age), a primary defectin insulin secretion and frequent insulin-independence at thebeginning of the disease. {ECO:0000269|PubMed:18162506,ECO:0000269|PubMed:18192540, ECO:0000269|PubMed:20226046,ECO:0000269|PubMed:25423173}. Note=The disease is caused bymutations affecting the gene represented in this entry.</t>
  </si>
  <si>
    <t>fibroblast growth factor receptor signaling pathway;interleukin-12-mediated signaling pathway;mRNA splicing, via spliceosome;regulation of RNA splicing;RNA metabolic process;RNA processing</t>
  </si>
  <si>
    <t>RNA binding;single-stranded RNA binding;TBP-class protein binding</t>
  </si>
  <si>
    <t>catalytic step 2 spliceosome;cytosol;membrane;nucleoplasm;nucleus;plasma membrane</t>
  </si>
  <si>
    <t>FGFR2 alternative splicing;Gene and protein expression by JAK-STAT signaling after Interleukin-12 stimulation;mRNA Splicing - Major Pathway;Processing of Capped Intron-Containing Pre-mRNA</t>
  </si>
  <si>
    <t>C complex spliceosome;DCS complex (PTBP1, PTBP2, HNRPH1, HNRPF);HNRPF-HNRPH1 complex</t>
  </si>
  <si>
    <t>3D-structure;Acetylation;Complete proteome;Direct protein sequencing;Isopeptide bond;mRNA processing;mRNA splicing;Nucleus;Phosphoprotein;Polymorphism;Reference proteome;Repeat;Ribonucleoprotein;RNA-binding;Spliceosome;Ubl conjugation</t>
  </si>
  <si>
    <t>P52597</t>
  </si>
  <si>
    <t>HNRPF_HUMAN</t>
  </si>
  <si>
    <t>Heterogeneous nuclear ribonucleoprotein F</t>
  </si>
  <si>
    <t>nRNP F</t>
  </si>
  <si>
    <t>HNRNPF</t>
  </si>
  <si>
    <t>HNRPF</t>
  </si>
  <si>
    <t>ENSG00000169813</t>
  </si>
  <si>
    <t>ENSP00000338477;ENSP00000348345;ENSP00000349573;ENSP00000400433;ENSP00000438061</t>
  </si>
  <si>
    <t>2HGL;2HGM;2HGN;2KFY;2KG0;2KG1;3TFY</t>
  </si>
  <si>
    <t>Component of the heterogeneous nuclear ribonucleoprotein(hnRNP) complexes which provide the substrate for the processingevents that pre-mRNAs undergo before becoming functional,translatable mRNAs in the cytoplasm. Plays a role in theregulation of alternative splicing events. Binds G-rich sequencesin pre-mRNAs and keeps target RNA in an unfolded state</t>
  </si>
  <si>
    <t>nuclear-transcribed mRNA catabolic process, nonsense-mediated decay;response to antineoplastic agent;rRNA processing;SRP-dependent cotranslational protein targeting to membrane;translation;translational initiation;viral transcription</t>
  </si>
  <si>
    <t>Ribosomal_L18A</t>
  </si>
  <si>
    <t>50S_L18Ae/Ribosomal_L18a/L20;Ribosomal_L18a//L18Ae/LX;Ribosomal_L18a/L20_eukaryotes</t>
  </si>
  <si>
    <t>3D-structure;Complete proteome;Isopeptide bond;Phosphoprotein;Reference proteome;Ribonucleoprotein;Ribosomal protein;Ubl conjugation</t>
  </si>
  <si>
    <t>Q02543</t>
  </si>
  <si>
    <t>RL18A_HUMAN</t>
  </si>
  <si>
    <t>60S ribosomal protein L18a</t>
  </si>
  <si>
    <t>RPL18A</t>
  </si>
  <si>
    <t>ENSG00000105640</t>
  </si>
  <si>
    <t>ENSP00000222247</t>
  </si>
  <si>
    <t>cytosol;cytosolic large ribosomal subunit;nucleus</t>
  </si>
  <si>
    <t>Ribosomal_L22</t>
  </si>
  <si>
    <t>Ribosomal_L22;Ribosomal_L22/L17_CS;Ribosomal_L22/L17_euk/arc;Ribosomal_L22/L17_sf</t>
  </si>
  <si>
    <t>3D-structure;Alternative splicing;Complete proteome;Direct protein sequencing;Reference proteome;Ribonucleoprotein;Ribosomal protein</t>
  </si>
  <si>
    <t>P18621</t>
  </si>
  <si>
    <t>RL17_HUMAN</t>
  </si>
  <si>
    <t>60S ribosomal protein L17</t>
  </si>
  <si>
    <t>RPL17</t>
  </si>
  <si>
    <t>ENSG00000265681</t>
  </si>
  <si>
    <t>ENSP00000462023;ENSP00000462385;ENSP00000462944;ENSP00000463842;ENSP00000480555;ENSP00000482577</t>
  </si>
  <si>
    <t>P18621-1;P18621-2</t>
  </si>
  <si>
    <t>4UG0;4V6X;5A8L;5AJ0;5LKS;5T2C</t>
  </si>
  <si>
    <t>Expressed in pancreas, lung, colon, cysticduct, gall bladder, kidney and liver. Expressed at high levels inthe well differentiated pancreatic tumor cell lines HPAF, COLO 357and Capan-1, the moderately differentiated pancreatic tumor celllines T3M-4, AsPc-1 and BxPc-3, the poorly differentiatedpancreatic tumor cell line MIA PaCa-2, and the pancreatic tumorcell lines of undefined differentiation status such as SW979.Expressed at lower levels in the poorly differentiated pancreatictumor cell lines HCG-25 and PANC-1. {ECO:0000269|PubMed:1793733}.</t>
  </si>
  <si>
    <t>nuclear body;nucleoplasm</t>
  </si>
  <si>
    <t>G-patch;Surp</t>
  </si>
  <si>
    <t>G_patch_dom;Surp;SWAP/Surp_sf</t>
  </si>
  <si>
    <t>G_patch;SWAP</t>
  </si>
  <si>
    <t>3D-structure;Alternative splicing;Complete proteome;Isopeptide bond;mRNA processing;mRNA splicing;Nucleus;Phosphoprotein;Polymorphism;Reference proteome;Repeat;Ubl conjugation</t>
  </si>
  <si>
    <t>Q8IX01</t>
  </si>
  <si>
    <t>SUGP2_HUMAN</t>
  </si>
  <si>
    <t>SURP and G-patch domain-containing protein 2</t>
  </si>
  <si>
    <t>SUGP2</t>
  </si>
  <si>
    <t>KIAA0365;SFRS14</t>
  </si>
  <si>
    <t>ENSG00000064607</t>
  </si>
  <si>
    <t>ENSP00000332373;ENSP00000337926;ENSP00000389380;ENSP00000470915;ENSP00000472286</t>
  </si>
  <si>
    <t>Q8IX01-1;Q8IX01-3;Q8IX01-4</t>
  </si>
  <si>
    <t>1X4P</t>
  </si>
  <si>
    <t>May play a role in mRNA splicing.</t>
  </si>
  <si>
    <t>Detected in adult testis, and in fetal brainand kidney. {ECO:0000269|PubMed:12594045}.</t>
  </si>
  <si>
    <t>exonucleolytic nuclear-transcribed mRNA catabolic process involved in deadenylation-dependent decay;signal transduction;translation</t>
  </si>
  <si>
    <t>GTP binding;GTPase activity;translation elongation factor activity</t>
  </si>
  <si>
    <t>cytosol;extracellular exosome;intracellular;membrane</t>
  </si>
  <si>
    <t>Legionellosis;Messenger RNA biogenesis;mRNA surveillance pathway</t>
  </si>
  <si>
    <t>Legionellosis;mRNA surveillance pathway</t>
  </si>
  <si>
    <t>GTP_EFTU;GTP_EFTU_D2;GTP_EFTU_D3;HBS1_N</t>
  </si>
  <si>
    <t>EFTu-like_2;HBS1-like_N;HBS1-like_N_sf;P-loop_NTPase;TF_GTP-bd_dom;Transl_B-barrel_sf;Transl_elong_EF1A/Init_IF2_C;Transl_elong_EFTu/EF1A_C</t>
  </si>
  <si>
    <t>3D-structure;Acetylation;Alternative splicing;Complete proteome;Elongation factor;GTP-binding;Nucleotide-binding;Phosphoprotein;Polymorphism;Protein biosynthesis;Reference proteome</t>
  </si>
  <si>
    <t>Q9Y450</t>
  </si>
  <si>
    <t>HBS1L_HUMAN</t>
  </si>
  <si>
    <t>HBS1-like protein</t>
  </si>
  <si>
    <t>HBS1L</t>
  </si>
  <si>
    <t>HBS1;KIAA1038</t>
  </si>
  <si>
    <t>ENSG00000112339</t>
  </si>
  <si>
    <t>ENSP00000356796;ENSP00000356800;ENSP00000356811</t>
  </si>
  <si>
    <t>Q9Y450-1;Q9Y450-2;Q9Y450-4</t>
  </si>
  <si>
    <t>5LZW;5LZX;5LZY;5LZZ</t>
  </si>
  <si>
    <t>Detected in heart, brain, placenta, liver,muscle, kidney and pancreas. {ECO:0000269|PubMed:9872408}.</t>
  </si>
  <si>
    <t>animal organ regeneration;liver development;membrane organization;neutrophil degranulation;positive regulation of apoptotic process;post-embryonic development;receptor-mediated endocytosis;response to retinoic acid;signal transduction;spermatogenesis</t>
  </si>
  <si>
    <t>enzyme binding;G-protein alpha-subunit binding;G-protein coupled receptor activity;identical protein binding;insulin-like growth factor II binding;insulin-like growth factor-activated receptor activity;mannose binding;phosphoprotein binding;receptor activity;retinoic acid binding</t>
  </si>
  <si>
    <t>cell surface;clathrin coat;clathrin-coated vesicle membrane;early endosome;endocytic vesicle;endosome;extracellular exosome;focal adhesion;Golgi apparatus;integral component of plasma membrane;late endosome;lysosomal membrane;membrane;nuclear envelope lumen;perinuclear region of cytoplasm;plasma membrane;secretory granule membrane;trans-Golgi network;trans-Golgi network membrane;trans-Golgi network transport vesicle;transport vesicle</t>
  </si>
  <si>
    <t>CD molecules;Endocytosis;Exosome;Lectins;Lysosome</t>
  </si>
  <si>
    <t>Endocytosis;Lysosome</t>
  </si>
  <si>
    <t>CIMR;fn2</t>
  </si>
  <si>
    <t>CIMR;FN_type2_dom;Kringle-like;Man6P_isomerase_rcpt-bd_dom_sf</t>
  </si>
  <si>
    <t>FN2</t>
  </si>
  <si>
    <t>Cargo recognition for clathrin-mediated endocytosis;Clathrin-mediated endocytosis;Golgi Associated Vesicle Biogenesis;Neutrophil degranulation;Retrograde transport at the Trans-Golgi-Network</t>
  </si>
  <si>
    <t>IGF2R-PLAUR complex;IGF2R-PLAUR-PLAU complex;IGF2R-PLAUR-PLG complex;IGF2R-PLG-PLAU-PLAUR-LTGFbeta1 complex;RAB9-TIP47-MPRI complex</t>
  </si>
  <si>
    <t>3D-structure;Acetylation;Complete proteome;Direct protein sequencing;Disulfide bond;Glycoprotein;Lysosome;Membrane;Methylation;Phosphoprotein;Polymorphism;Receptor;Reference proteome;Repeat;Signal;Transmembrane;Transmembrane helix;Transport</t>
  </si>
  <si>
    <t>P11717</t>
  </si>
  <si>
    <t>MPRI_HUMAN</t>
  </si>
  <si>
    <t>Cation-independent mannose-6-phosphate receptor</t>
  </si>
  <si>
    <t>6PR;I Man-6-P receptor;I-MPR</t>
  </si>
  <si>
    <t>IGF2R</t>
  </si>
  <si>
    <t>MPRI</t>
  </si>
  <si>
    <t>ENSG00000197081</t>
  </si>
  <si>
    <t>ENSP00000349437</t>
  </si>
  <si>
    <t>1E6F;1GP0;1GP3;1GQB;1JPL;1JWG;1LF8;2CNJ;2L29;2L2A;2M68;2M6T;2V5N;2V5O;2V5P;5IEI</t>
  </si>
  <si>
    <t>Transport of phosphorylated lysosomal enzymes from theGolgi complex and the cell surface to lysosomes. Lysosomal enzymesbearing phosphomannosyl residues bind specifically to mannose-6-phosphate receptors in the Golgi apparatus and the resultingreceptor-ligand complex is transported to an acidic prelyosomalcompartment where the low pH mediates the dissociation of thecomplex. This receptor also binds IGF2. Acts as a positiveregulator of T-cell coactivation, by binding DPP4</t>
  </si>
  <si>
    <t xml:space="preserve"> Single-pass type I membrane protein{ECO:0000269|PubMed:10900005}. Note=Colocalized with DPP4 ininternalized cytoplasmic vesicles adjacent to the cell surface.;Lysosome membrane{ECO:0000269|PubMed:10900005}</t>
  </si>
  <si>
    <t>centrosome;microtubule;mitochondrion;spindle pole</t>
  </si>
  <si>
    <t>Alternative splicing;Complete proteome;Cytoplasm;Cytoskeleton;Microtubule;Polymorphism;Reference proteome;Repeat;TPR repeat</t>
  </si>
  <si>
    <t>Q96DB5</t>
  </si>
  <si>
    <t>RMD1_HUMAN</t>
  </si>
  <si>
    <t>Regulator of microtubule dynamics protein 1</t>
  </si>
  <si>
    <t>MD-1;RMD-1</t>
  </si>
  <si>
    <t>RMDN1</t>
  </si>
  <si>
    <t>FAM82B</t>
  </si>
  <si>
    <t>ENSG00000176623</t>
  </si>
  <si>
    <t>ENSP00000385927;ENSP00000409661;ENSP00000428661</t>
  </si>
  <si>
    <t>Q96DB5-1;Q96DB5-2;Q96DB5-3</t>
  </si>
  <si>
    <t>Cytoplasm {ECO:0000269|PubMed:18070910}.Cytoplasm, cytoskeleton, spindle {ECO:0000269|PubMed:18070910}.Cytoplasm, cytoskeleton, spindle pole{ECO:0000269|PubMed:18070910}. Note=In interphase localizes in thecytoplasm, and during mitosis localizes to the spindlemicrotubules and spindle poles.</t>
  </si>
  <si>
    <t>maturation of LSU-rRNA;osteoblast differentiation;regulation of apoptotic process;regulation of cellular senescence;regulation of protein localization</t>
  </si>
  <si>
    <t>cadherin binding;mRNA 3'-UTR binding;mRNA 5'-UTR binding;RNA binding</t>
  </si>
  <si>
    <t>90S preribosome;membrane;nucleolus</t>
  </si>
  <si>
    <t>Ribosomal_L1</t>
  </si>
  <si>
    <t>Ribosomal_L1/biogenesis;Ribosomal_L1_3-a/b-sand;Ribosomal_L1-like</t>
  </si>
  <si>
    <t>Nop56p-associated pre-rRNA complex;Parvulin-associated pre-rRNP complex</t>
  </si>
  <si>
    <t>Acetylation;Alternative splicing;Coiled coil;Complete proteome;Direct protein sequencing;Isopeptide bond;Nucleus;Phosphoprotein;Reference proteome;Ubl conjugation</t>
  </si>
  <si>
    <t>O76021</t>
  </si>
  <si>
    <t>RL1D1_HUMAN</t>
  </si>
  <si>
    <t>Ribosomal L1 domain-containing protein 1</t>
  </si>
  <si>
    <t>RSL1D1</t>
  </si>
  <si>
    <t>CATX11;CSIG</t>
  </si>
  <si>
    <t>ENSG00000171490</t>
  </si>
  <si>
    <t>ENSP00000460871</t>
  </si>
  <si>
    <t>O76021-1</t>
  </si>
  <si>
    <t>Regulates cellular senescence through inhibition of PTENtranslation. Acts as a pro-apoptotic regulator in response to DNAdamage.</t>
  </si>
  <si>
    <t>Expressed at high intensities in the heart,skeletal muscle, and placenta. {ECO:0000269|PubMed:18678645,ECO:0000269|PubMed:9859858}.</t>
  </si>
  <si>
    <t>Nucleus, nucleolus{ECO:0000269|PubMed:11790298, ECO:0000269|PubMed:12429849,ECO:0000269|PubMed:18678645, ECO:0000269|PubMed:22419112}.Note=Colocalizes with ING1 in the nucleolus after UV stress.{ECO:0000269|PubMed:22419112}.</t>
  </si>
  <si>
    <t>Ubiquitin_CS;Ubiquitin_dom;Ubiquitin-like_domsf</t>
  </si>
  <si>
    <t>Complete proteome;Reference proteome</t>
  </si>
  <si>
    <t>O14562</t>
  </si>
  <si>
    <t>UBFD1_HUMAN</t>
  </si>
  <si>
    <t>Ubiquitin domain-containing protein UBFD1</t>
  </si>
  <si>
    <t>UBFD1</t>
  </si>
  <si>
    <t>UBPH</t>
  </si>
  <si>
    <t>ENSG00000103353</t>
  </si>
  <si>
    <t>ENSP00000379217</t>
  </si>
  <si>
    <t>May play a role as NF-kappa-B regulator</t>
  </si>
  <si>
    <t>cotranslational protein targeting to membrane;viral process</t>
  </si>
  <si>
    <t>receptor activity</t>
  </si>
  <si>
    <t>TRAM_LAG1_CLN8;TRAM1</t>
  </si>
  <si>
    <t>TLC-dom;TRAM1;Translocation_assoc_membrane</t>
  </si>
  <si>
    <t>TLC</t>
  </si>
  <si>
    <t>Alternative splicing;Complete proteome;Endoplasmic reticulum;Glycoprotein;Host-virus interaction;Membrane;Phosphoprotein;Protein transport;Reference proteome;Translocation;Transmembrane;Transmembrane helix;Transport</t>
  </si>
  <si>
    <t>Q15629</t>
  </si>
  <si>
    <t>TRAM1_HUMAN</t>
  </si>
  <si>
    <t>Translocating chain-associated membrane protein 1</t>
  </si>
  <si>
    <t>TRAM1</t>
  </si>
  <si>
    <t>TRAM</t>
  </si>
  <si>
    <t>ENSG00000067167</t>
  </si>
  <si>
    <t>ENSP00000262213</t>
  </si>
  <si>
    <t>Q15629-1</t>
  </si>
  <si>
    <t>Stimulatory or required for the translocation ofsecretory proteins across the ER membrane.</t>
  </si>
  <si>
    <t>transferase activity, transferring acyl groups</t>
  </si>
  <si>
    <t>Plipid/glycerol_acylTrfase</t>
  </si>
  <si>
    <t>Alternative splicing;Complete proteome;Membrane;Reference proteome;Transmembrane;Transmembrane helix</t>
  </si>
  <si>
    <t>Q96MH6</t>
  </si>
  <si>
    <t>TMM68_HUMAN</t>
  </si>
  <si>
    <t>Transmembrane protein 68</t>
  </si>
  <si>
    <t>TMEM68</t>
  </si>
  <si>
    <t>ENSG00000167904</t>
  </si>
  <si>
    <t>ENSP00000335416;ENSP00000395204;ENSP00000429210;ENSP00000431047;ENSP00000478242</t>
  </si>
  <si>
    <t>Q96MH6-1;Q96MH6-2;Q96MH6-3</t>
  </si>
  <si>
    <t>actomyosin structure organization;apoptotic process;cortical actin cytoskeleton organization;cortical cytoskeleton organization;cytoskeletal anchoring at plasma membrane;myelin maintenance;neuron projection morphogenesis;paranodal junction assembly;protein localization to juxtaparanode region of axon;protein localization to paranode region of axon;protein localization to plasma membrane;regulation of cell growth;regulation of cell shape</t>
  </si>
  <si>
    <t>actin binding;structural constituent of cytoskeleton</t>
  </si>
  <si>
    <t>axolemma;cell-cell junction;cytoskeleton;cytosol;juxtaparanode region of axon;paranode region of axon;plasma membrane;postsynaptic density</t>
  </si>
  <si>
    <t>4_1_CTD;FA;FERM_C;FERM_M;FERM_N;SAB</t>
  </si>
  <si>
    <t>Band_4.1_C;Band_41_domain;Band4.1-L3;Ez/rad/moesin-like;FERM/acyl-CoA-bd_prot_sf;FERM_2;FERM_central;FERM_CS;FERM_domain;FERM_N;FERM_PH-like_C;FERM-adjacent;PH-like_dom_sf;SAB_dom;Ubiquitin-like_domsf</t>
  </si>
  <si>
    <t>B41;FA;FERM_C</t>
  </si>
  <si>
    <t>Neurexins and neuroligins</t>
  </si>
  <si>
    <t>CADM1-4.1B-MPP3 complex</t>
  </si>
  <si>
    <t>3D-structure;Acetylation;Actin-binding;Alternative splicing;Apoptosis;Cell junction;Cell membrane;Complete proteome;Cytoplasm;Cytoskeleton;Membrane;Phosphoprotein;Polymorphism;Reference proteome;Tumor suppressor</t>
  </si>
  <si>
    <t>Q9Y2J2</t>
  </si>
  <si>
    <t>E41L3_HUMAN</t>
  </si>
  <si>
    <t>Band 4.1-like protein 3</t>
  </si>
  <si>
    <t>EPB41L3</t>
  </si>
  <si>
    <t>DAL1;KIAA0987</t>
  </si>
  <si>
    <t>ENSG00000082397</t>
  </si>
  <si>
    <t>ENSP00000343158;ENSP00000441174;ENSP00000442091</t>
  </si>
  <si>
    <t>Q9Y2J2-1;Q9Y2J2-2;Q9Y2J2-4</t>
  </si>
  <si>
    <t>2HE7;3BIN</t>
  </si>
  <si>
    <t>Tumor suppressor that inhibits cell proliferation andpromotes apoptosis. Modulates the activity of protein arginine N-methyltransferases, including PRMT3 and PRMT5</t>
  </si>
  <si>
    <t>Expressed at high levels in brain, with lowerlevels in kidney, intestine, and testis. Detected in lung.{ECO:0000269|PubMed:9892180}.</t>
  </si>
  <si>
    <t xml:space="preserve"> Cytoplasmic side{ECO:0000269|PubMed:9892180}. Cytoplasm{ECO:0000269|PubMed:9892180}. Note=Detected in the cytoplasm ofactively dividing cells.; Peripheral membrane protein{ECO:0000269|PubMed:9892180};Cytoplasm, cytoskeleton {ECO:0000250}. Celljunction {ECO:0000269|PubMed:9892180}. Cell membrane{ECO:0000269|PubMed:9892180}</t>
  </si>
  <si>
    <t>maturation of 5.8S rRNA from tricistronic rRNA transcript (SSU-rRNA, 5.8S rRNA, LSU-rRNA);maturation of SSU-rRNA from tricistronic rRNA transcript (SSU-rRNA, 5.8S rRNA, LSU-rRNA);mRNA processing;rRNA processing</t>
  </si>
  <si>
    <t>RNA binding;transcription factor binding</t>
  </si>
  <si>
    <t>cytosol;nucleolus;nucleoplasm;nucleus;small-subunit processome</t>
  </si>
  <si>
    <t>S1;Suf</t>
  </si>
  <si>
    <t>HAT;NA-bd_OB-fold;S1_dom;S1_domain;Suf;TPR-contain_dom;TPR-like_helical_dom_sf</t>
  </si>
  <si>
    <t>HAT;S1</t>
  </si>
  <si>
    <t>3D-structure;Acetylation;Complete proteome;Direct protein sequencing;Isopeptide bond;Nucleus;Phosphoprotein;Polymorphism;Reference proteome;Repeat;rRNA processing;Ubl conjugation</t>
  </si>
  <si>
    <t>Q14690</t>
  </si>
  <si>
    <t>RRP5_HUMAN</t>
  </si>
  <si>
    <t>Protein RRP5 homolog</t>
  </si>
  <si>
    <t>PDCD11</t>
  </si>
  <si>
    <t>KIAA0185</t>
  </si>
  <si>
    <t>ENSG00000148843</t>
  </si>
  <si>
    <t>ENSP00000358812</t>
  </si>
  <si>
    <t>1WI5</t>
  </si>
  <si>
    <t>Essential for the generation of mature 18S rRNA,specifically necessary for cleavages at sites A0, 1 and 2 of the47S precursor. Directly interacts with U3 snoRNA</t>
  </si>
  <si>
    <t>Nucleus, nucleolus{ECO:0000269|PubMed:12429849, ECO:0000269|PubMed:14624448,ECO:0000269|PubMed:17654514}.</t>
  </si>
  <si>
    <t>cytoplasm;cytosol;cytosolic large ribosomal subunit;extracellular exosome;focal adhesion;intracellular ribonucleoprotein complex;membrane;nucleolus;nucleus;rough endoplasmic reticulum</t>
  </si>
  <si>
    <t>Ribos_L4_asso_C;Ribosomal_L4</t>
  </si>
  <si>
    <t>Ribos_L4_C_dom;Ribosomal_L4/L1e;Ribosomal_L4/L1e_euk/arc_CS;Ribosomal_L4_dom_sf</t>
  </si>
  <si>
    <t>3D-structure;Acetylation;Citrullination;Complete proteome;Direct protein sequencing;Isopeptide bond;Methylation;Phosphoprotein;Reference proteome;Ribonucleoprotein;Ribosomal protein;Ubl conjugation</t>
  </si>
  <si>
    <t>P36578</t>
  </si>
  <si>
    <t>RL4_HUMAN</t>
  </si>
  <si>
    <t>60S ribosomal protein L4</t>
  </si>
  <si>
    <t>RPL4</t>
  </si>
  <si>
    <t>RPL1</t>
  </si>
  <si>
    <t>ENSG00000174444</t>
  </si>
  <si>
    <t>ENSP00000311430</t>
  </si>
  <si>
    <t>box C/D snoRNP assembly;cellular response to estradiol stimulus;cellular response to UV;chromatin remodeling;DNA recombination;DNA repair;establishment of protein localization to chromatin;histone H2A acetylation;histone H4 acetylation;negative regulation of estrogen receptor binding;positive regulation of histone acetylation;positive regulation of telomerase RNA localization to Cajal body;positive regulation of transcription from RNA polymerase II promoter;protein folding;regulation of growth;transcription, DNA-templated;transcriptional activation by promoter-enhancer looping</t>
  </si>
  <si>
    <t>ADP binding;ATP binding;ATPase binding;ATP-dependent 5'-3' DNA helicase activity;ATP-dependent DNA helicase activity;chromatin DNA binding;DNA helicase activity;identical protein binding;protein homodimerization activity;RNA polymerase II core promoter sequence-specific DNA binding;RNA polymerase II distal enhancer sequence-specific DNA binding;TFIID-class transcription factor binding;unfolded protein binding</t>
  </si>
  <si>
    <t>centrosome;cytosol;extracellular exosome;Ino80 complex;intracellular;intracellular ribonucleoprotein complex;membrane;MLL1 complex;NuA4 histone acetyltransferase complex;nuclear euchromatin;nuclear matrix;nucleoplasm;nucleus;R2TP complex;Swr1 complex</t>
  </si>
  <si>
    <t>HATs acetylate histones;Telomere Extension By Telomerase</t>
  </si>
  <si>
    <t>c-MYC-ATPase-helicase complex;DMAP1-associated complex;INO80 chromatin remodeling complex;NuA4/Tip60 HAT complex;NuA4/Tip60-HAT complex;NuA4/Tip60-HAT complex A;NuA4/Tip60-HAT complex B;p400-associated complex;SRCAP-associated chromatin remodeling complex;TIP49-TIP48-BAF53 complex;TIP60 histone acetylase complex;URI complex (Unconventional prefoldin RPB5 Interactor)</t>
  </si>
  <si>
    <t>3D-structure;Acetylation;Activator;Alternative splicing;ATP-binding;Chromatin regulator;Complete proteome;Cytoplasm;Direct protein sequencing;DNA damage;DNA recombination;DNA repair;Growth regulation;Helicase;Hydrolase;Isopeptide bond;Membrane;Nucleotide-binding;Nucleus;Phosphoprotein;Reference proteome;Transcription;Transcription regulation;Ubl conjugation</t>
  </si>
  <si>
    <t>Q9Y230</t>
  </si>
  <si>
    <t>RUVB2_HUMAN</t>
  </si>
  <si>
    <t>RuvB-like 2</t>
  </si>
  <si>
    <t>RUVBL2</t>
  </si>
  <si>
    <t>INO80J;TIP48;TIP49B</t>
  </si>
  <si>
    <t>ENSG00000183207</t>
  </si>
  <si>
    <t>ENSP00000473172</t>
  </si>
  <si>
    <t>Q9Y230-1</t>
  </si>
  <si>
    <t>2CQA;2XSZ;3UK6</t>
  </si>
  <si>
    <t xml:space="preserve"> hexamerization isthought to be critical for ATP hydrolysis and adjacent subunits inthe ring-like structure contribute to the ATPase activity.Component of the NuA4 histone acetyltransferase complexwhich is involved in transcriptional activation of select genesprincipally by acetylation of nucleosomal histones H4 and H2A.This modification may both alter nucleosome - DNA interactions andpromote interaction of the modified histones with other proteinswhich positively regulate transcription. This complex may berequired for the activation of transcriptional programs associatedwith oncogene and proto-oncogene mediated growth induction, tumorsuppressor mediated growth arrest and replicative senescence,apoptosis, and DNA repair. The NuA4 complex ATPase and helicaseactivities seem to be, at least in part, contributed by theassociation of RUVBL1 and RUVBL2 with EP400. NuA4 may also play adirect role in DNA repair when recruited to sites of DNA damage.Component of a SWR1-like complex that specifically mediates theremoval of histone H2A.Z/H2AFZ from the nucleosome.Proposed core component of the chromatin remodelingINO80 complex which is involved in transcriptional regulation, DNAreplication and probably DNA repair.Plays an essential role in oncogenic transformation byMYC and also modulates transcriptional activation by theLEF1/TCF1-CTNNB1 complex. May also inhibit the transcriptionalactivity of ATF2.Involved in the endoplasmic reticulum (ER)-associateddegradation (ERAD) pathway where it negatively regulatesexpression of ER stress response genes;Possesses single-stranded DNA-stimulated ATPase and ATP-dependent DNA helicase (5' to 3') activity</t>
  </si>
  <si>
    <t>Ubiquitously expressed. Highly expressed intestis and thymus.</t>
  </si>
  <si>
    <t>Nucleus matrix. Nucleus, nucleoplasm.Cytoplasm. Membrane. Note=Mainly localized in the nucleus,associated with nuclear matrix or in the nuclear cytosol. Althoughit is also present in the cytoplasm and associated with the cellmembranes.</t>
  </si>
  <si>
    <t>autophagosome assembly;Golgi organization;membrane fusion;nuclear envelope reassembly;proteasome-mediated ubiquitin-dependent protein catabolic process</t>
  </si>
  <si>
    <t>ATPase binding;phospholipid binding;protein phosphatase regulator activity;ubiquitin binding</t>
  </si>
  <si>
    <t>chromosome;cytosol;Golgi stack;intermediate filament cytoskeleton;nucleoplasm;nucleus;plasma membrane;VCP-NSFL1C complex</t>
  </si>
  <si>
    <t>SEP;UBX</t>
  </si>
  <si>
    <t>NSFL1C_SEP_dom_sf;SEP_domain;UBA-like_sf;Ubiquitin-like_domsf;UBX_dom</t>
  </si>
  <si>
    <t>3D-structure;Alternative splicing;Chromosome;Complete proteome;Direct protein sequencing;Golgi apparatus;Lipid-binding;Nucleus;Phosphoprotein;Polymorphism;Reference proteome</t>
  </si>
  <si>
    <t>Q9UNZ2</t>
  </si>
  <si>
    <t>NSF1C_HUMAN</t>
  </si>
  <si>
    <t>NSFL1 cofactor p47</t>
  </si>
  <si>
    <t>NSFL1C</t>
  </si>
  <si>
    <t>UBXN2C</t>
  </si>
  <si>
    <t>ENSG00000088833</t>
  </si>
  <si>
    <t>ENSP00000216879;ENSP00000338643;ENSP00000418529</t>
  </si>
  <si>
    <t>Q9UNZ2-1;Q9UNZ2-4;Q9UNZ2-5</t>
  </si>
  <si>
    <t>1SS6</t>
  </si>
  <si>
    <t>Reduces the ATPase activity of VCP. Necessary for thefragmentation of Golgi stacks during mitosis and for VCP-mediatedreassembly of Golgi stacks after mitosis. May play a role in VCP-mediated formation of transitional endoplasmic reticulum (tER) (Bysimilarity). Inhibits the activity of CTSL (in vitro)</t>
  </si>
  <si>
    <t>Nucleus {ECO:0000250}. Golgi apparatus,Golgi stack {ECO:0000250}. Chromosome {ECO:0000250}.Note=Predominantly nuclear in interphase cells. Bound to the axialelements of sex chromosomes in pachytene spermatocytes. A smallproportion of the protein is cytoplasmic, associated with Golgistacks (By similarity). {ECO:0000250}.</t>
  </si>
  <si>
    <t>activation of MAPK activity;cell differentiation;Fc-epsilon receptor signaling pathway;JNK cascade;nucleotide-binding oligomerization domain containing signaling pathway;positive regulation of I-kappaB kinase/NF-kappaB signaling;positive regulation of NF-kappaB transcription factor activity;positive regulation of transcription, DNA-templated;postreplication repair;protein K63-linked ubiquitination;protein polyubiquitination;regulation of DNA repair;regulation of transcription, DNA-templated;stimulatory C-type lectin receptor signaling pathway;T cell receptor signaling pathway</t>
  </si>
  <si>
    <t>ubiquitin protein ligase activity;ubiquitin protein ligase binding</t>
  </si>
  <si>
    <t>cytoplasm;cytosol;extracellular exosome;nucleoplasm;nucleus;protein complex;UBC13-UEV1A complex;ubiquitin conjugating enzyme complex;ubiquitin ligase complex</t>
  </si>
  <si>
    <t>UBQ-conjugat_E2;UBQ-conjugating_enzyme/RWD</t>
  </si>
  <si>
    <t>activated TAK1 mediates p38 MAPK activation;Antigen processing: Ubiquitination &amp; Proteasome degradation;CLEC7A (Dectin-1) signaling;Downstream TCR signaling;FCERI mediated NF-kB activation;IKK complex recruitment mediated by RIP1;Interleukin-1 family signaling;IRAK1 recruits IKK complex;IRAK1 recruits IKK complex upon TLR7/8 or 9 stimulation;JNK (c-Jun kinases) phosphorylation and activation mediated by activated human TAK1;NOD1/2 Signaling Pathway;TAK1 activates NFkB by phosphorylation and activation of IKKs complex;TICAM1, RIP1-mediated IKK complex recruitment;TRAF6 mediated IRF7 activation in TLR7/8 or 9 signaling</t>
  </si>
  <si>
    <t>Ubiquitin E3 ligase (TRAF6, TAB2, MALT1, UEV1A, BCL10);Ubiquitin-conjugating enzyme E2 (UBC13-UEV1A)</t>
  </si>
  <si>
    <t>3D-structure;Acetylation;Alternative splicing;Complete proteome;Direct protein sequencing;Nucleus;Reference proteome;Ubl conjugation pathway</t>
  </si>
  <si>
    <t>Q13404</t>
  </si>
  <si>
    <t>UB2V1_HUMAN</t>
  </si>
  <si>
    <t>Ubiquitin-conjugating enzyme E2 variant 1</t>
  </si>
  <si>
    <t>EV-1</t>
  </si>
  <si>
    <t>UBE2V1</t>
  </si>
  <si>
    <t>CROC1;UBE2V;UEV1</t>
  </si>
  <si>
    <t>ENSG00000244687</t>
  </si>
  <si>
    <t>ENSP00000340305;ENSP00000360720;ENSP00000360739;ENSP00000360742;ENSP00000407770</t>
  </si>
  <si>
    <t>Q13404-4;Q13404-6;Q13404-7;Q13404-8</t>
  </si>
  <si>
    <t>2A4D;2C2V;2HLW</t>
  </si>
  <si>
    <t>Has no ubiquitin ligase activity on its own. The UBE2V1-UBE2N heterodimer catalyzes the synthesis of non-canonical poly-ubiquitin chains that are linked through Lys-63. This type ofpoly-ubiquitination activates IKK and does not seem to involveprotein degradation by the proteasome. Plays a role in theactivation of NF-kappa-B mediated by IL1B, TNF, TRAF6 and TRAF2.Mediates transcriptional activation of target genes. Plays a rolein the control of progress through the cell cycle anddifferentiation. Plays a role in the error-free DNA repair pathwayand contributes to the survival of cells after DNA damage.Promotes TRIM5 capsid-specific restriction activity and theUBE2V1-UBE2N heterodimer acts in concert with TRIM5 to generate'Lys-63'-linked polyubiquitin chains which activate theMAP3K7/TAK1 complex which in turn results in the induction andexpression of NF-kappa-B and MAPK-responsive inflammatory genes</t>
  </si>
  <si>
    <t>Highly expressed in thyroid, pancreas, spinalcord, lymph node, trachea, adrenal gland, bone marrow andpancreas. Detected at low levels in heart, breast, placenta,brain, liver, kidney, stomach and lung.{ECO:0000269|PubMed:9418904, ECO:0000269|PubMed:9705497}.</t>
  </si>
  <si>
    <t>Nucleus {ECO:0000269|PubMed:11076860,ECO:0000269|PubMed:9305758}. Note=Excluded from the nucleolus.</t>
  </si>
  <si>
    <t>cellular response to amino acid stimulus;negative regulation of cyclin-dependent protein serine/threonine kinase activity;NLS-bearing protein import into nucleus;positive regulation of protein import into nucleus;protein import into nucleus, translocation;ribosomal protein import into nucleus;viral process</t>
  </si>
  <si>
    <t>GTPase inhibitor activity;nuclear localization sequence binding;protein transporter activity;Ran GTPase binding;RNA binding</t>
  </si>
  <si>
    <t>cytoplasm;membrane;nuclear membrane;nuclear periphery;nuclear pore;nucleolus;nucleus</t>
  </si>
  <si>
    <t>HEAT</t>
  </si>
  <si>
    <t>ARM-like;ARM-type_fold;HEAT;Importin-beta_N;TOG</t>
  </si>
  <si>
    <t>TOG</t>
  </si>
  <si>
    <t>vRNP Assembly</t>
  </si>
  <si>
    <t>Acetylation;Alternative splicing;Complete proteome;Cytoplasm;Direct protein sequencing;Host-virus interaction;Nucleus;Phosphoprotein;Polymorphism;Protein transport;Reference proteome;Repeat;Transport</t>
  </si>
  <si>
    <t>O00410</t>
  </si>
  <si>
    <t>IPO5_HUMAN</t>
  </si>
  <si>
    <t>Importin-5</t>
  </si>
  <si>
    <t>mp5</t>
  </si>
  <si>
    <t>IPO5</t>
  </si>
  <si>
    <t>KPNB3;RANBP5</t>
  </si>
  <si>
    <t>ENSG00000065150</t>
  </si>
  <si>
    <t>ENSP00000261574;ENSP00000350219;ENSP00000418393</t>
  </si>
  <si>
    <t>O00410-1;O00410-3</t>
  </si>
  <si>
    <t>Functions in nuclear protein import as nuclear transportreceptor. Serves as receptor for nuclear localization signals(NLS) in cargo substrates. Is thought to mediate docking of theimportin/substrate complex to the nuclear pore complex (NPC)through binding to nucleoporin and the complex is subsequentlytranslocated through the pore by an energy requiring, Ran-dependent mechanism. At the nucleoplasmic side of the NPC, Ranbinds to the importin, the importin/substrate complex dissociatesand importin is re-exported from the nucleus to the cytoplasmwhere GTP hydrolysis releases Ran. The directionality of nuclearimport is thought to be conferred by an asymmetric distribution ofthe GTP- and GDP-bound forms of Ran between the cytoplasm andnucleus (By similarity). Mediates the nuclear import of ribosomalproteins RPL23A, RPS7 and RPL5. Binds to a beta-like importreceptor binding (BIB) domain of RPL23A. In vitro, mediatesnuclear import of H2A, H2B, H3 and H4 histones. Binds to CPEB3 andmediates its nuclear import following neuronal stimulation (Bysimilarity). In case of HIV-1 infection, binds and mediates thenuclear import of HIV-1 Rev.</t>
  </si>
  <si>
    <t xml:space="preserve"> nuclear rim. Found particularly in the nuclear rimand nucleolus.;Cytoplasm. Nucleus. Nucleus, nucleolus.Note=Nucleus</t>
  </si>
  <si>
    <t>CAAX-box protein processing;protein deubiquitination;proteolysis</t>
  </si>
  <si>
    <t>cysteine-type endopeptidase activity;endopeptidase activity;metalloendopeptidase activity</t>
  </si>
  <si>
    <t>cytosol;endoplasmic reticulum membrane;integral component of endoplasmic reticulum membrane;integral component of plasma membrane;membrane</t>
  </si>
  <si>
    <t>Peptidases;Terpenoid backbone biosynthesis</t>
  </si>
  <si>
    <t>Abi</t>
  </si>
  <si>
    <t>CAAX_protease</t>
  </si>
  <si>
    <t>Acetylation;Complete proteome;Endoplasmic reticulum;Hydrolase;Membrane;Polymorphism;Protease;Reference proteome;Transmembrane;Transmembrane helix;Ubl conjugation</t>
  </si>
  <si>
    <t>Q9Y256</t>
  </si>
  <si>
    <t>FACE2_HUMAN</t>
  </si>
  <si>
    <t>CAAX prenyl protease 2</t>
  </si>
  <si>
    <t>RCE1</t>
  </si>
  <si>
    <t>FACE2;RCE1A;RCE1B</t>
  </si>
  <si>
    <t>ENSG00000173653</t>
  </si>
  <si>
    <t>ENSP00000309163</t>
  </si>
  <si>
    <t>Proteolytically removes the C-terminal three residues offarnesylated and geranylated proteins. Seems to be able to processK-Ras, N-Ras, H-Ras, RAP1B and G-gamma-1 (PubMed:10085068)</t>
  </si>
  <si>
    <t>Ubiquitous. {ECO:0000269|PubMed:10085068}.</t>
  </si>
  <si>
    <t xml:space="preserve"> Multi-pass membrane protein{ECO:0000269|PubMed:19188362}.;Endoplasmic reticulum membrane{ECO:0000269|PubMed:19188362}</t>
  </si>
  <si>
    <t>apoptotic process;positive regulation of apoptotic process;protein ubiquitination;protein ubiquitination involved in ubiquitin-dependent protein catabolic process</t>
  </si>
  <si>
    <t>ATP binding;ubiquitin conjugating enzyme activity;ubiquitin protein ligase activity;ubiquitin protein ligase binding</t>
  </si>
  <si>
    <t>cytoplasm;cytosol;nucleoplasm;nucleus</t>
  </si>
  <si>
    <t>3D-structure;Alternative splicing;Apoptosis;ATP-binding;Complete proteome;Cytoplasm;Nucleotide-binding;Nucleus;Phosphoprotein;Reference proteome;Transferase;Ubl conjugation pathway</t>
  </si>
  <si>
    <t>Q9H832</t>
  </si>
  <si>
    <t>UBE2Z_HUMAN</t>
  </si>
  <si>
    <t>Ubiquitin-conjugating enzyme E2 Z</t>
  </si>
  <si>
    <t>UBE2Z</t>
  </si>
  <si>
    <t>ENSG00000159202</t>
  </si>
  <si>
    <t>ENSP00000354201</t>
  </si>
  <si>
    <t>Q9H832-1</t>
  </si>
  <si>
    <t>5A4P</t>
  </si>
  <si>
    <t>Catalyzes the covalent attachment of ubiquitin to otherproteins (By similarity). Specific substrate for UBA6, not chargedwith ubiquitin by UBE1. May be involved in apoptosis regulation</t>
  </si>
  <si>
    <t>Widely expressed. Highly in placenta,pancreas, spleen and testis. {ECO:0000269|PubMed:17160626,ECO:0000269|PubMed:17597759}.</t>
  </si>
  <si>
    <t>Cytoplasm {ECO:0000269|PubMed:17160626}.Nucleus {ECO:0000269|PubMed:17160626}.</t>
  </si>
  <si>
    <t>mRNA splicing, via spliceosome;RNA splicing</t>
  </si>
  <si>
    <t>ATP binding;ATPase activity;ATP-dependent RNA helicase activity;RNA binding;RNA helicase activity</t>
  </si>
  <si>
    <t>cytoplasm;nucleoplasm;nucleus;spliceosomal complex</t>
  </si>
  <si>
    <t>DEAD/DEAH_box_helicase_dom;DNA/RNA_helicase_DEAH_CS;DUF1605;Helicase_ATP-bd;Helicase_C;Helicase-assoc_dom;P-loop_NTPase</t>
  </si>
  <si>
    <t>CF IIAm complex (Cleavage factor IIAm complex);Spliceosome</t>
  </si>
  <si>
    <t>ATP-binding;Complete proteome;Helicase;Hydrolase;mRNA processing;mRNA splicing;Nucleotide-binding;Nucleus;Phosphoprotein;Polymorphism;Reference proteome</t>
  </si>
  <si>
    <t>O60231</t>
  </si>
  <si>
    <t>DHX16_HUMAN</t>
  </si>
  <si>
    <t>Pre-mRNA-splicing factor ATP-dependent RNA helicase DHX16</t>
  </si>
  <si>
    <t>DHX16</t>
  </si>
  <si>
    <t>ENSG00000204560;ENSG00000206486;ENSG00000226171;ENSG00000231377;ENSG00000233049;ENSG00000233418;ENSG00000233561</t>
  </si>
  <si>
    <t>ENSP00000365625;ENSP00000373071;ENSP00000389862;ENSP00000390938;ENSP00000393958;ENSP00000396193;ENSP00000408956</t>
  </si>
  <si>
    <t>Involved in pre-mRNA splicing. Contributes to pre-mRNAsplicing after spliceosome formation and prior to the firsttransesterification reaction.</t>
  </si>
  <si>
    <t>Nucleus {ECO:0000269|PubMed:20423332,ECO:0000269|PubMed:20841358, ECO:0000269|PubMed:25296192}.Nucleus, nucleoplasm {ECO:0000269|PubMed:20423332}.</t>
  </si>
  <si>
    <t>cellular nitrogen compound metabolic process;mitochondrial acetyl-CoA biosynthetic process from pyruvate;pyruvate metabolic process;regulation of acetyl-CoA biosynthetic process from pyruvate</t>
  </si>
  <si>
    <t>mitochondrial matrix;pyruvate dehydrogenase complex</t>
  </si>
  <si>
    <t>Citrate cycle (TCA cycle);Global maps only;Glycolysis / Gluconeogenesis;Pyruvate metabolism</t>
  </si>
  <si>
    <t>Pyruvate dehydrogenase complex deficiency;Pyruvate dehydrogenase E3-binding protein deficiency</t>
  </si>
  <si>
    <t>2-oxoacid_dh;Biotin_lipoyl;E3_binding</t>
  </si>
  <si>
    <t>2-oxoA_DH_lipoyl-BS;2-oxoacid_DH_actylTfrase;Biotin_lipoyl;E3-bd_dom_sf;PSBD;Single_hybrid_motif</t>
  </si>
  <si>
    <t>3D-structure;Acetylation;Alternative splicing;Complete proteome;Lipoyl;Mitochondrion;Phosphoprotein;Polymorphism;Reference proteome;Transit peptide</t>
  </si>
  <si>
    <t>O00330</t>
  </si>
  <si>
    <t>Pyruvate dehydrogenase E3-binding protein deficiency</t>
  </si>
  <si>
    <t>ODPX_HUMAN</t>
  </si>
  <si>
    <t>Pyruvate dehydrogenase protein X component, mitochondrial</t>
  </si>
  <si>
    <t>PDHX</t>
  </si>
  <si>
    <t>PDX1</t>
  </si>
  <si>
    <t>ENSG00000110435</t>
  </si>
  <si>
    <t>ENSP00000227868;ENSP00000389404;ENSP00000415695</t>
  </si>
  <si>
    <t>O00330-1;O00330-2;O00330-3</t>
  </si>
  <si>
    <t>1ZY8;2DNC;2F5Z;2F60</t>
  </si>
  <si>
    <t>Required for anchoring dihydrolipoamide dehydrogenase(E3) to the dihydrolipoamide transacetylase (E2) core of thepyruvate dehydrogenase complexes of eukaryotes. This specificbinding is essential for a functional PDH complex.</t>
  </si>
  <si>
    <t>Pyruvate dehydrogenase E3-binding protein deficiency(PDHXD) [MIM:245349]: A metabolic disorder characterized bydecreased activity of the pyruvate dehydrogenase complex withoutobservable reduction in the activities of enzymes E1, E2, or E3.Clinical features include hypotonia and psychomotor retardation.{ECO:0000269|PubMed:9399911}. Note=The disease is caused bymutations affecting the gene represented in this entry.</t>
  </si>
  <si>
    <t>Tip</t>
  </si>
  <si>
    <t>Complete proteome;Glycoprotein;Membrane;Reference proteome;Secreted;Signal;Transmembrane;Transmembrane helix</t>
  </si>
  <si>
    <t>Q8TB96</t>
  </si>
  <si>
    <t>TIP_HUMAN</t>
  </si>
  <si>
    <t>T-cell immunomodulatory protein</t>
  </si>
  <si>
    <t>rotein TIP</t>
  </si>
  <si>
    <t>ITFG1</t>
  </si>
  <si>
    <t>ENSG00000129636</t>
  </si>
  <si>
    <t>ENSP00000319918</t>
  </si>
  <si>
    <t>Modulator of T-cell function. Has a protective effect ingraft versus host disease model (By similarity).</t>
  </si>
  <si>
    <t xml:space="preserve"> Single-pass type I membrane protein {ECO:0000305}.;Secreted {ECO:0000305}. Membrane{ECO:0000305}</t>
  </si>
  <si>
    <t>NAD metabolic process;NADP biosynthetic process</t>
  </si>
  <si>
    <t>ATP binding;NAD+ kinase activity;protein homodimerization activity</t>
  </si>
  <si>
    <t>Nicotinate and nicotinamide metabolism</t>
  </si>
  <si>
    <t>Metabolic pathways;Nicotinate and nicotinamide metabolism</t>
  </si>
  <si>
    <t>2,4-Dienoyl-CoA reductase deficiency;Disorders of mitochondrial fatty-acid oxidation</t>
  </si>
  <si>
    <t>NAD_kinase</t>
  </si>
  <si>
    <t>ATP-NAD_kinase_N;ATP-NAD_kinase_PpnK-typ_C;NAD/diacylglycerol_kinase_sf;NADK;NADK_euk</t>
  </si>
  <si>
    <t>Nicotinate metabolism</t>
  </si>
  <si>
    <t>Acetylation;Alternative splicing;ATP-binding;Complete proteome;Kinase;Mitochondrion;NAD;NADP;Nucleotide-binding;Phosphoprotein;Reference proteome;Transferase;Transit peptide</t>
  </si>
  <si>
    <t>Q4G0N4</t>
  </si>
  <si>
    <t>NAKD2_HUMAN</t>
  </si>
  <si>
    <t>NAD kinase 2, mitochondrial</t>
  </si>
  <si>
    <t>NADK2</t>
  </si>
  <si>
    <t>C5orf33;MNADK;NADKD1</t>
  </si>
  <si>
    <t>ENSG00000152620</t>
  </si>
  <si>
    <t>ENSP00000282512;ENSP00000371362;ENSP00000380499;ENSP00000421029</t>
  </si>
  <si>
    <t>Q4G0N4-1;Q4G0N4-2;Q4G0N4-3</t>
  </si>
  <si>
    <t>2.7.1.23</t>
  </si>
  <si>
    <t>however NADH kinase activity is much weaker than the NAD(+) kinaseactivity and may not be relevant in vivo;Mitochondrial NAD(+) kinase that phosphorylates NAD(+)to yield NADP(+). Can use both ATP or inorganic polyphosphate asthe phosphoryl donor. Also has weak NADH kinase activity in vitro</t>
  </si>
  <si>
    <t>Widely expressed.{ECO:0000269|PubMed:23212377}.</t>
  </si>
  <si>
    <t>Mitochondrion {ECO:0000269|PubMed:23212377}.</t>
  </si>
  <si>
    <t>2,4-dienoyl-CoA reductase deficiency (DECRD)[MIM:616034]: A rare, autosomal recessive, inborn error ofpolyunsaturated fatty acids and lysine metabolism, resulting inmitochondrial dysfunction. Affected individuals have a severeencephalopathy with neurologic and metabolic abnormalitiesbeginning in early infancy. Laboratory studies show increasedC10:2 carnitine levels and hyperlysinemia.{ECO:0000269|PubMed:24847004}. Note=The disease is caused bymutations affecting the gene represented in this entry.</t>
  </si>
  <si>
    <t>extracellular matrix organization;hydrogen peroxide catabolic process;immune response;oxidation-reduction process;response to oxidative stress</t>
  </si>
  <si>
    <t>extracellular matrix structural constituent;heme binding;interleukin-1 receptor antagonist activity;metal ion binding;peroxidase activity</t>
  </si>
  <si>
    <t>endoplasmic reticulum;extracellular exosome;extracellular matrix;extracellular region;extracellular space;proteinaceous extracellular matrix</t>
  </si>
  <si>
    <t>Anterior segment dysgenesis</t>
  </si>
  <si>
    <t>An_peroxidase;I-set;LRR_8;VWC</t>
  </si>
  <si>
    <t>Cys-rich_flank_reg_C;Haem_peroxidase;Haem_peroxidase_animal;Haem_peroxidase_sf;Ig_I-set;Ig_sub;Ig_sub2;Ig-like_dom;Ig-like_dom_sf;Ig-like_fold;Leu-rich_rpt;Leu-rich_rpt_typical-subtyp;LRR_dom_sf;Peroxidasin;Peroxidasin_peroxidase;VWF_dom</t>
  </si>
  <si>
    <t>IG;IGc2;LRR_TYP;LRRCT;VWC</t>
  </si>
  <si>
    <t>Crosslinking of collagen fibrils</t>
  </si>
  <si>
    <t>Alternative splicing;Calcium;Complete proteome;Disease mutation;Disulfide bond;Extracellular matrix;Glycoprotein;Heme;Hydrogen peroxide;Immunoglobulin domain;Iron;Leucine-rich repeat;Metal-binding;Oxidoreductase;Peroxidase;Phosphoprotein;Polymorphism;Reference proteome;Repeat;Secreted;Signal</t>
  </si>
  <si>
    <t>Q92626</t>
  </si>
  <si>
    <t>Congenital cataract microcornea with corneal opacity</t>
  </si>
  <si>
    <t>PXDN_HUMAN</t>
  </si>
  <si>
    <t>Peroxidasin homolog</t>
  </si>
  <si>
    <t>PXDN</t>
  </si>
  <si>
    <t>KIAA0230;MG50;PRG2;VPO;VPO1</t>
  </si>
  <si>
    <t>ENSG00000130508</t>
  </si>
  <si>
    <t>ENSP00000252804</t>
  </si>
  <si>
    <t>Q92626-1</t>
  </si>
  <si>
    <t>1.11.1.7</t>
  </si>
  <si>
    <t>Displays low peroxidase activity and is likely toparticipate in H(2)O(2) metabolism and peroxidative reactions inthe cardiovascular system. Plays a role in extracellular matrixformation.</t>
  </si>
  <si>
    <t>Expressed at higher levels in heart, lung,ovary, spleen, intestine and placenta, and at lower levels inliver, colon, pancreas, kidney, thymus, skeletal muscle andprostate. Expressed in tumors such as melanoma, breast cancer,ovarian cancer and glioblastoma. A shorter form probably lackingthe signal sequence is found in testis and in EB1 cells undergoingp53/TP53-dependent apoptosis. {ECO:0000269|PubMed:10441517,ECO:0000269|PubMed:11103812, ECO:0000269|PubMed:18929642,ECO:0000269|PubMed:19590037}.</t>
  </si>
  <si>
    <t>Secreted, extracellular space, extracellularmatrix {ECO:0000269|PubMed:19590037, ECO:0000269|Ref.8}.Note=Enriched in the peritubular space of fibrotic kidneys.</t>
  </si>
  <si>
    <t>Anterior segment dysgenesis 7 (ASGD7) [MIM:269400]: Aform of anterior segment dysgenesis, a group of defects affectinganterior structures of the eye including cornea, iris, lens,trabecular meshwork, and Schlemm canal. Anterior segmentdysgeneses result from abnormal migration or differentiation ofthe neural crest derived mesenchymal cells that give rise tocomponents of the anterior chamber during eye development.Different anterior segment anomalies may exist alone or incombination, including iris hypoplasia, enlarged or reducedcorneal diameter, corneal vascularization and opacity, posteriorembryotoxon, corectopia, polycoria, abnormal iridocorneal angle,ectopia lentis, and anterior synechiae between the iris andposterior corneal surface. Clinical conditions falling within thephenotypic spectrum of anterior segment dysgeneses includeaniridia, Axenfeld anomaly, Reiger anomaly/syndrome, Petersanomaly, and iridogoniodysgenesis. ASGD7 is an autosomal recessivedisease. {ECO:0000269|PubMed:21907015}. Note=The disease is causedby mutations affecting the gene represented in this entry.</t>
  </si>
  <si>
    <t>mRNA processing;mRNA splicing, via spliceosome;response to alkaloid;response to toxic substance;RNA splicing</t>
  </si>
  <si>
    <t>ATP binding;ATP-dependent RNA helicase activity;double-stranded RNA binding;RNA binding;RNA helicase activity</t>
  </si>
  <si>
    <t>cytoplasm;nuclear speck;nucleolus;nucleoplasm;nucleus;U12-type spliceosomal complex</t>
  </si>
  <si>
    <t>17S U2 snRNP;18S U11/U12 snRNP;C2ORF3-Prp43-TFIP11 complex;Large Drosha complex;Parvulin-associated pre-rRNP complex;Spliceosome</t>
  </si>
  <si>
    <t>3D-structure;Acetylation;ATP-binding;Complete proteome;Helicase;Hydrolase;Isopeptide bond;mRNA processing;mRNA splicing;Nucleotide-binding;Nucleus;Phosphoprotein;Reference proteome;Ubl conjugation</t>
  </si>
  <si>
    <t>O43143</t>
  </si>
  <si>
    <t>DHX15_HUMAN</t>
  </si>
  <si>
    <t>Pre-mRNA-splicing factor ATP-dependent RNA helicase DHX15</t>
  </si>
  <si>
    <t>DHX15</t>
  </si>
  <si>
    <t>DBP1;DDX15</t>
  </si>
  <si>
    <t>ENSG00000109606</t>
  </si>
  <si>
    <t>ENSP00000336741</t>
  </si>
  <si>
    <t>5XDR</t>
  </si>
  <si>
    <t>Pre-mRNA processing factor involved in disassembly ofspliceosomes after the release of mature mRNA. In cooperation withTFIP11 seem to be involved in the transition of the U2, U5 and U6snRNP-containing IL complex to the snRNP-free IS complex leadingto efficient debranching and turnover of excised introns</t>
  </si>
  <si>
    <t>Nucleus. Nucleus, nucleolus.</t>
  </si>
  <si>
    <t>IRE1-mediated unfolded protein response;small GTPase mediated signal transduction</t>
  </si>
  <si>
    <t>GTP binding;signal recognition particle binding</t>
  </si>
  <si>
    <t>cytoplasm;cytoplasmic microtubule;endoplasmic reticulum membrane;integral component of membrane;membrane;signal recognition particle receptor complex</t>
  </si>
  <si>
    <t>GTP-binding proteins;Protein export;Secretion system</t>
  </si>
  <si>
    <t>SRPRB</t>
  </si>
  <si>
    <t>P-loop_NTPase;Small_GTPase_ARF;SRP_receptor_beta_su</t>
  </si>
  <si>
    <t>SRP-dependent cotranslational protein targeting to membrane;XBP1(S) activates chaperone genes</t>
  </si>
  <si>
    <t>Complete proteome;Endoplasmic reticulum;GTP-binding;Membrane;Nucleotide-binding;Phosphoprotein;Polymorphism;Receptor;Reference proteome;Transmembrane;Transmembrane helix</t>
  </si>
  <si>
    <t>Q9Y5M8</t>
  </si>
  <si>
    <t>SRPRB_HUMAN</t>
  </si>
  <si>
    <t>Signal recognition particle receptor subunit beta</t>
  </si>
  <si>
    <t>R-beta</t>
  </si>
  <si>
    <t>ENSG00000144867</t>
  </si>
  <si>
    <t>ENSP00000418401</t>
  </si>
  <si>
    <t>Component of the SRP (signal recognition particle)receptor. Ensures, in conjunction with the signal recognitionparticle, the correct targeting of the nascent secretory proteinsto the endoplasmic reticulum membrane system. Has GTPase activity.May mediate the membrane association of SRPR (By similarity)</t>
  </si>
  <si>
    <t>quinone metabolic process</t>
  </si>
  <si>
    <t>NADP binding;NADPH:quinone reductase activity</t>
  </si>
  <si>
    <t>GroES-like_sf;NAD(P)-bd_dom_sf;PKS_ER</t>
  </si>
  <si>
    <t>Alternative splicing;Complete proteome;NADP;Oxidoreductase;Polymorphism;Reference proteome</t>
  </si>
  <si>
    <t>O95825</t>
  </si>
  <si>
    <t>QORL1_HUMAN</t>
  </si>
  <si>
    <t>Quinone oxidoreductase-like protein 1</t>
  </si>
  <si>
    <t>CRYZL1</t>
  </si>
  <si>
    <t>4P11</t>
  </si>
  <si>
    <t>ENSG00000205758</t>
  </si>
  <si>
    <t>ENSP00000370966;ENSP00000416315</t>
  </si>
  <si>
    <t>O95825-1;O95825-2</t>
  </si>
  <si>
    <t>negative regulation of protein neddylation;negative regulation of protein ubiquitination involved in ubiquitin-dependent protein catabolic process;negative regulation of ubiquitin protein ligase activity;nuclear-transcribed mRNA catabolic process, nonsense-mediated decay;positive regulation of gene expression;positive regulation of translation;protein stabilization;regulation of signal transduction by p53 class mediator;ribosomal large subunit assembly;ribosomal large subunit biogenesis;rRNA processing;SRP-dependent cotranslational protein targeting to membrane;translation;translational initiation;viral transcription</t>
  </si>
  <si>
    <t>5S rRNA binding;mRNA 3'-UTR binding;mRNA 5'-UTR binding;RNA binding;structural constituent of ribosome;ubiquitin ligase inhibitor activity;ubiquitin protein ligase binding</t>
  </si>
  <si>
    <t>cytoplasm;cytosol;cytosolic large ribosomal subunit;extracellular exosome;focal adhesion;intracellular ribonucleoprotein complex;membrane;nucleolus;nucleoplasm;nucleus;protein complex</t>
  </si>
  <si>
    <t>Protein phosphatases and associated proteins;Ribosome</t>
  </si>
  <si>
    <t>Ribosomal_L18_c;Ribosomal_L5e</t>
  </si>
  <si>
    <t>Rbsml_L5_euk/L18_arc;Rbsml_L5e/L18P_C</t>
  </si>
  <si>
    <t>3D-structure;Acetylation;Complete proteome;Cytoplasm;Diamond-Blackfan anemia;Direct protein sequencing;Disease mutation;Isopeptide bond;Nucleus;Phosphoprotein;Polymorphism;Reference proteome;Ribonucleoprotein;Ribosomal protein;RNA-binding;rRNA-binding;Ubl conjugation</t>
  </si>
  <si>
    <t>P46777</t>
  </si>
  <si>
    <t>RL5_HUMAN</t>
  </si>
  <si>
    <t>60S ribosomal protein L5</t>
  </si>
  <si>
    <t>RPL5</t>
  </si>
  <si>
    <t>ENSG00000122406</t>
  </si>
  <si>
    <t>ENSP00000359345</t>
  </si>
  <si>
    <t>Component of the ribosome, a large ribonucleoproteincomplex responsible for the synthesis of proteins in the cell. Thesmall ribosomal subunit (SSU) binds messenger RNAs (mRNAs) andtranslates the encoded message by selecting cognate aminoacyl-transfer RNA (tRNA) molecules. The large subunit (LSU) containsthe ribosomal catalytic site termed the peptidyl transferasecenter (PTC), which catalyzes the formation of peptide bonds,thereby polymerizing the amino acids delivered by tRNAs into apolypeptide chain. The nascent polypeptides leave the ribosomethrough a tunnel in the LSU and interact with protein factors thatfunction in enzymatic processing, targeting, and the membraneinsertion of nascent chains at the exit of the ribosomal tunnel.As part of the 5S RNP/5S ribonucleoprotein particle it is anessential component of the LSU, required for its formation and thematuration of rRNAs (PubMed:12962325, PubMed:19061985,PubMed:24120868, PubMed:23636399). It also couples ribosomebiogenesis to p53/TP53 activation. As part of the 5S RNP itaccumulates in the nucleoplasm and inhibits MDM2, when ribosomebiogenesis is perturbed, mediating the stabilization and theactivation of TP53 (PubMed:24120868)</t>
  </si>
  <si>
    <t>Cytoplasm {ECO:0000269|PubMed:15469983,ECO:0000269|Ref.7}. Nucleus, nucleolus{ECO:0000269|PubMed:15469983, ECO:0000269|Ref.7}.</t>
  </si>
  <si>
    <t>Diamond-Blackfan anemia 6 (DBA6) [MIM:612561]: A form ofDiamond-Blackfan anemia, a congenital non-regenerative hypoplasticanemia that usually presents early in infancy. Diamond-Blackfananemia is characterized by a moderate to severe macrocytic anemia,erythroblastopenia, and an increased risk of malignancy. 30 to 40%of Diamond-Blackfan anemia patients present with short stature andcongenital anomalies, the most frequent being craniofacial(Pierre-Robin syndrome and cleft palate), thumb and urogenitalanomalies. {ECO:0000269|PubMed:19061985,ECO:0000269|PubMed:19191325}. Note=The disease is caused bymutations affecting the gene represented in this entry.</t>
  </si>
  <si>
    <t>3-hydroxyisobutyryl-CoA hydrolase activity</t>
  </si>
  <si>
    <t>beta-Alanine metabolism;Propanoate metabolism;Valine, leucine and isoleucine degradation</t>
  </si>
  <si>
    <t>beta-Alanine metabolism;Carbon metabolism;Metabolic pathways;Propanoate metabolism;Valine, leucine and isoleucine degradation</t>
  </si>
  <si>
    <t>Methacrylic aciduria</t>
  </si>
  <si>
    <t>ECH_2</t>
  </si>
  <si>
    <t>ClpP/crotonase-like_dom_sf;HIBYL-CoA-H</t>
  </si>
  <si>
    <t>3D-structure;Acetylation;Alternative splicing;Branched-chain amino acid catabolism;Complete proteome;Disease mutation;Hydrolase;Mitochondrion;Phosphoprotein;Polymorphism;Reference proteome;Transit peptide</t>
  </si>
  <si>
    <t>Q6NVY1</t>
  </si>
  <si>
    <t>Neurodegeneration due to 3-hydroxyisobutyryl-CoA hydrolase deficiency</t>
  </si>
  <si>
    <t>HIBCH_HUMAN</t>
  </si>
  <si>
    <t>3-hydroxyisobutyryl-CoA hydrolase, mitochondrial</t>
  </si>
  <si>
    <t>HIBCH</t>
  </si>
  <si>
    <t>ENSG00000198130</t>
  </si>
  <si>
    <t>ENSP00000352706;ENSP00000376144</t>
  </si>
  <si>
    <t>Q6NVY1-1;Q6NVY1-2</t>
  </si>
  <si>
    <t>3BPT</t>
  </si>
  <si>
    <t>3.1.2.4</t>
  </si>
  <si>
    <t>Hydrolyzes 3-hydroxyisobutyryl-CoA (HIBYL-CoA), a salinecatabolite. Has high activity toward isobutyryl-CoA. Could be anisobutyryl-CoA dehydrogenase that functions in valine catabolism.Also hydrolyzes 3-hydroxypropanoyl-CoA</t>
  </si>
  <si>
    <t>Highly expressed in liver and kidney, alsodetected in heart, muscle and brain (at protein level). Notdetected in lung. {ECO:0000269|PubMed:8824301}.</t>
  </si>
  <si>
    <t>Mitochondrion {ECO:0000250}.</t>
  </si>
  <si>
    <t>3-hydroxyisobutryl-CoA hydrolase deficiency (HIBCHD)[MIM:250620]: An autosomal recessive inborn error of valinemetabolism. It causes severely delayed psychomotor development,neurodegeneration, increased lactic acid, and brain lesions in thebasal ganglia. {ECO:0000269|PubMed:17160907}. Note=The disease iscaused by mutations affecting the gene represented in this entry.</t>
  </si>
  <si>
    <t>cellular response to DNA damage stimulus;ribosome biogenesis;signal transduction;T cell mediated immunity</t>
  </si>
  <si>
    <t>GTP binding;GTPase activity;structural molecule activity</t>
  </si>
  <si>
    <t>extracellular space;nucleus</t>
  </si>
  <si>
    <t>MMR_HSR1</t>
  </si>
  <si>
    <t>G_CP_dom;GTP_binding_domain;P-loop_NTPase</t>
  </si>
  <si>
    <t>Alternative splicing;Complete proteome;GTP-binding;Nucleotide-binding;Phosphoprotein;Reference proteome</t>
  </si>
  <si>
    <t>P36915</t>
  </si>
  <si>
    <t>GNL1_HUMAN</t>
  </si>
  <si>
    <t>Guanine nucleotide-binding protein-like 1</t>
  </si>
  <si>
    <t>GNL1</t>
  </si>
  <si>
    <t>HSR1</t>
  </si>
  <si>
    <t>ENSG00000204590;ENSG00000206492;ENSG00000226882;ENSG00000228581;ENSG00000229470;ENSG00000232143;ENSG00000235986</t>
  </si>
  <si>
    <t>ENSP00000365806;ENSP00000373090;ENSP00000394290;ENSP00000403576;ENSP00000409074;ENSP00000409367;ENSP00000411162</t>
  </si>
  <si>
    <t>P36915-1</t>
  </si>
  <si>
    <t>Possible regulatory or functional link with thehistocompatibility cluster.</t>
  </si>
  <si>
    <t>At2g23090-like;Znf_C2H2_sf;Znf_C2H2_type</t>
  </si>
  <si>
    <t>ZnF_C2H2</t>
  </si>
  <si>
    <t>Complete proteome;DNA-binding;Metal-binding;Nucleus;Polymorphism;Reference proteome;Repeat;Transcription;Transcription regulation;Zinc;Zinc-finger</t>
  </si>
  <si>
    <t>Q96JG9</t>
  </si>
  <si>
    <t>Brittle cornea syndrome</t>
  </si>
  <si>
    <t>ZN469_HUMAN</t>
  </si>
  <si>
    <t>Zinc finger protein 469</t>
  </si>
  <si>
    <t>ZNF469</t>
  </si>
  <si>
    <t>KIAA1858</t>
  </si>
  <si>
    <t>ENSG00000225614</t>
  </si>
  <si>
    <t>ENSP00000402343</t>
  </si>
  <si>
    <t>Detected in cornea, sclera, skin fibroblastsand striated muscle. {ECO:0000269|PubMed:18452888}.</t>
  </si>
  <si>
    <t>Brittle cornea syndrome 1 (BCS1) [MIM:229200]: A disordercharacterized by extreme corneal thinning resulting in cornealrupture after minor trauma, blue sclerae, keratoconus orkeratoglobus, hyperelasticity of the skin, and hypermobility ofthe joints. It shares some features with, but is much less severethan, the ocular form of Ehlers-Danlos syndrome (EDS6).{ECO:0000269|PubMed:18452888}. Note=The disease is caused bymutations affecting the gene represented in this entry.</t>
  </si>
  <si>
    <t>apoptotic process;cell differentiation;muscle organ development;negative regulation of translation;positive regulation of gene silencing by miRNA</t>
  </si>
  <si>
    <t>G-quadruplex RNA binding;mRNA 3'-UTR binding;mRNA binding;protein heterodimerization activity;protein homodimerization activity;RNA binding;RNA strand annealing activity</t>
  </si>
  <si>
    <t>axon;costamere;cytoplasm;cytosol;dendritic spine;membrane;nucleolus;perinuclear region of cytoplasm;polysome;ribonucleoprotein granule</t>
  </si>
  <si>
    <t>Agenet;FXMRP1_C_core;FXR_C1;FXR_C3;KH_1</t>
  </si>
  <si>
    <t>Agenet-like_dom;FXMRP1_C_core;FXR_C1;FXR_C3;KH_dom;KH_dom_type_1;KH_dom_type_1_sf</t>
  </si>
  <si>
    <t>AGO2-FXR1-TNF(alpha)ARE-RNP complex</t>
  </si>
  <si>
    <t>3D-structure;Acetylation;Alternative splicing;Complete proteome;Cytoplasm;Developmental protein;Differentiation;Direct protein sequencing;Isopeptide bond;Myogenesis;Phosphoprotein;Polymorphism;Reference proteome;Repeat;RNA-binding;Ubl conjugation</t>
  </si>
  <si>
    <t>P51114</t>
  </si>
  <si>
    <t>FXR1_HUMAN</t>
  </si>
  <si>
    <t>Fragile X mental retardation syndrome-related protein 1</t>
  </si>
  <si>
    <t>FXR1p</t>
  </si>
  <si>
    <t>FXR1</t>
  </si>
  <si>
    <t>ENSG00000114416</t>
  </si>
  <si>
    <t>ENSP00000307633;ENSP00000350170;ENSP00000388828</t>
  </si>
  <si>
    <t>P51114-1;P51114-2;P51114-3</t>
  </si>
  <si>
    <t>2CPQ;3KUF;3O8V</t>
  </si>
  <si>
    <t>RNA-binding protein required for embryonic and postnataldevelopment of muscle tissue. May regulate intracellular transportand local translation of certain mRNAs (By similarity)</t>
  </si>
  <si>
    <t>Expressed in all tissues examined includingheart, brain, kidney and testis. {ECO:0000269|PubMed:7781595}.</t>
  </si>
  <si>
    <t>Cytoplasm {ECO:0000269|PubMed:7781595}.</t>
  </si>
  <si>
    <t>cell adhesion;extracellular matrix organization;regulation of cell adhesion;regulation of cell migration;regulation of embryonic development</t>
  </si>
  <si>
    <t>extracellular matrix structural constituent;receptor binding</t>
  </si>
  <si>
    <t>basal lamina;basement membrane;extracellular exosome;extracellular matrix;extracellular region</t>
  </si>
  <si>
    <t>African trypanosomiasis;Amoebiasis;ECM-receptor interaction;Focal adhesion;Human papillomavirus infection;Pathways in cancer;PI3K-Akt signaling pathway;Small cell lung cancer;Toxoplasmosis</t>
  </si>
  <si>
    <t>Laminin_EGF;Laminin_G_2;Laminin_I;Laminin_II</t>
  </si>
  <si>
    <t>ConA-like_dom_sf;EGF-like_dom;Laminin_aI;Laminin_dom_II;Laminin_EGF;Laminin_G</t>
  </si>
  <si>
    <t>EGF;EGF_Lam;LamG</t>
  </si>
  <si>
    <t>ITGAV-ITGB3-LAMA4 complex</t>
  </si>
  <si>
    <t>Alternative splicing;Basement membrane;Cardiomyopathy;Cell adhesion;Coiled coil;Complete proteome;Disease mutation;Disulfide bond;Extracellular matrix;Glycoprotein;Laminin EGF-like domain;Polymorphism;Reference proteome;Repeat;Secreted;Signal</t>
  </si>
  <si>
    <t>Q16363</t>
  </si>
  <si>
    <t>LAMA4_HUMAN</t>
  </si>
  <si>
    <t>Laminin subunit alpha-4</t>
  </si>
  <si>
    <t>LAMA4</t>
  </si>
  <si>
    <t>ENSG00000112769</t>
  </si>
  <si>
    <t>ENSP00000357627;ENSP00000398226;ENSP00000408604</t>
  </si>
  <si>
    <t>Q16363-3</t>
  </si>
  <si>
    <t xml:space="preserve"> weak or noexpression in skeletal muscle, kidney, pancreas, testis, prostate,brain. High expression in fetal lung and kidney. Expression infetal and newborn tissues is observed in certain mesenchymal cellsin tissues such as smooth muscle and dermis.;In adult, strong expression in heart, lung,ovary small and large intestines, placenta, liver</t>
  </si>
  <si>
    <t>Cardiomyopathy, dilated 1JJ (CMD1JJ) [MIM:615235]: Adisorder characterized by ventricular dilation and impairedsystolic function, resulting in congestive heart failure andarrhythmia. Patients are at risk of premature death.{ECO:0000269|PubMed:17646580}. Note=The disease is caused bymutations affecting the gene represented in this entry.</t>
  </si>
  <si>
    <t>lipid transport</t>
  </si>
  <si>
    <t>ATP binding;ATPase activity, coupled to transmembrane movement of substances</t>
  </si>
  <si>
    <t>integral component of membrane;intracellular membrane-bounded organelle;nucleoplasm</t>
  </si>
  <si>
    <t>ABC transporters;Transporters</t>
  </si>
  <si>
    <t>ABC transporters</t>
  </si>
  <si>
    <t>ABC_tran</t>
  </si>
  <si>
    <t>AAA+_ATPase;ABC_transporter-like;ABCA;ABCA6;P-loop_NTPase</t>
  </si>
  <si>
    <t>Alternative splicing;ATP-binding;Complete proteome;Glycoprotein;Membrane;Nucleotide-binding;Polymorphism;Reference proteome;Repeat;Transmembrane;Transmembrane helix;Transport</t>
  </si>
  <si>
    <t>Q8N139</t>
  </si>
  <si>
    <t>ABCA6_HUMAN</t>
  </si>
  <si>
    <t>ATP-binding cassette sub-family A member 6</t>
  </si>
  <si>
    <t>ABCA6</t>
  </si>
  <si>
    <t>ENSG00000154262</t>
  </si>
  <si>
    <t>ENSP00000284425;ENSP00000466862</t>
  </si>
  <si>
    <t>Q8N139-1;Q8N139-3</t>
  </si>
  <si>
    <t>Probable transporter which may play a role in macrophagelipid homeostasis.</t>
  </si>
  <si>
    <t>Widely expressed with higher expression inliver. {ECO:0000269|PubMed:11478798, ECO:0000269|Ref.2}.</t>
  </si>
  <si>
    <t>mRNA splicing, via spliceosome;regulation of mRNA polyadenylation</t>
  </si>
  <si>
    <t>identical protein binding;RNA binding;snRNA stem-loop binding;U1 snRNA binding;U1 snRNP binding</t>
  </si>
  <si>
    <t>nucleoplasm;spliceosomal complex;U1 snRNP</t>
  </si>
  <si>
    <t>RBD_domain_sf;RRM_dom;U1A_RRM1;U1A_RRM2</t>
  </si>
  <si>
    <t>CDC5L complex;SMN complex;snRNP-free U1A (SF-A) complex;Spliceosome</t>
  </si>
  <si>
    <t>3D-structure;Acetylation;Complete proteome;Direct protein sequencing;Methylation;mRNA processing;mRNA splicing;Nucleus;Phosphoprotein;Reference proteome;Repeat;Ribonucleoprotein;RNA-binding;Spliceosome</t>
  </si>
  <si>
    <t>P09012</t>
  </si>
  <si>
    <t>SNRPA_HUMAN</t>
  </si>
  <si>
    <t>U1 small nuclear ribonucleoprotein A</t>
  </si>
  <si>
    <t>1 snRNP A;1A;1-A</t>
  </si>
  <si>
    <t>SNRPA</t>
  </si>
  <si>
    <t>ENSG00000077312</t>
  </si>
  <si>
    <t>ENSP00000243563</t>
  </si>
  <si>
    <t>1AUD;1DRZ;1DZ5;1FHT;1M5K;1M5O;1M5P;1M5V;1NU4;1OIA;1SJ3;1SJ4;1SJF;1U6B;1URN;1VBX;1VBY;1VBZ;1VC0;1VC5;1VC6;1ZZN;2A3J;2NZ4;2OIH;2OJ3;2U1A;3BO2;3BO3;3BO4;3CUL;3CUN;3EGZ;3G8S;3G8T;3G96;3G9C;3HHN;3IIN;3IRW;3IWN;3K0J;3L3C;3MUM;3MUR;3MUT;3MUV;3MXH;3P49;3PGW;3R1H;3R1L;3UCU;3UCZ;3UD3;3UD4;3UTR;4C4W;4PR6;4PRF;4W90;4W92;4YB1;5DDO;5DDP;5DDQ;5DDR;5FJ4</t>
  </si>
  <si>
    <t>Component of the spliceosomal U1 snRNP, which isessential for recognition of the pre-mRNA 5' splice-site and thesubsequent assembly of the spliceosome. U1 snRNP is the firstsnRNP to interact with pre-mRNA. This interaction is required forthe subsequent binding of U2 snRNP and the U4/U6/U5 tri-snRNP.SNRPA binds stem loop II of U1 snRNA. In a snRNP-free form (SF-A)may be involved in coupled pre-mRNA splicing and polyadenylationprocess. May bind preferentially to the 5'-UGCAC-3' motif on RNAs</t>
  </si>
  <si>
    <t>development of secondary female sexual characteristics;negative regulation of transcription from RNA polymerase II promoter;positive regulation of transcription from RNA polymerase II promoter</t>
  </si>
  <si>
    <t>extracellular space;nucleoplasm;nucleus</t>
  </si>
  <si>
    <t>Transcription</t>
  </si>
  <si>
    <t>IRF-2BP1_2</t>
  </si>
  <si>
    <t>Interferon_reg_fac2-bd1_2_Znf;WD40/YVTN_repeat-like_dom_sf;Znf_RING/FYVE/PHD</t>
  </si>
  <si>
    <t>IRF2BP2-IRF2BP1-IRF2BPL complex</t>
  </si>
  <si>
    <t>3D-structure;Coiled coil;Complete proteome;Isopeptide bond;Metal-binding;Nucleus;Phosphoprotein;Polymorphism;Reference proteome;Triplet repeat expansion;Ubl conjugation;Zinc;Zinc-finger</t>
  </si>
  <si>
    <t>Q9H1B7</t>
  </si>
  <si>
    <t>I2BPL_HUMAN</t>
  </si>
  <si>
    <t>Interferon regulatory factor 2-binding protein-like</t>
  </si>
  <si>
    <t>IRF2BPL</t>
  </si>
  <si>
    <t>C14orf4;EAP1;KIAA1865</t>
  </si>
  <si>
    <t>ENSG00000119669</t>
  </si>
  <si>
    <t>ENSP00000238647</t>
  </si>
  <si>
    <t>2B9G;2CS3</t>
  </si>
  <si>
    <t>May contribute to the control of female reproductivefunction (By similarity). May play a role in gene transcription bytransactivating GNRH1 promoter and repressing PENK promoter</t>
  </si>
  <si>
    <t>Highly expressed in the heart, moderately inskeletal muscle and pancreas, and weakly in brain, kidney, liver,testis, thyroid gland and lymphocytes.{ECO:0000269|PubMed:11095982}.</t>
  </si>
  <si>
    <t>antigen processing and presentation of exogenous peptide antigen via MHC class II;ciliary basal body-plasma membrane docking;ER to Golgi vesicle-mediated transport;G2/M transition of mitotic cell cycle;microtubule-based movement;positive regulation of ATP-dependent microtubule motor activity, plus-end-directed;regulation of G2/M transition of mitotic cell cycle;sister chromatid cohesion;transport along microtubule;viral process</t>
  </si>
  <si>
    <t>dynein heavy chain binding;dynein light chain binding;microtubule motor activity</t>
  </si>
  <si>
    <t>centrosome;cytoplasm;cytoplasmic dynein complex;cytosol;microtubule;vesicle</t>
  </si>
  <si>
    <t>Chromosome and associated proteins;Cytoskeleton proteins;Phagosome;Salmonella infection;Vasopressin-regulated water reabsorption</t>
  </si>
  <si>
    <t>Dynein_IC2;WD40</t>
  </si>
  <si>
    <t>DYNC1I1/DYNC1I2;WD40/YVTN_repeat-like_dom_sf;WD40_repeat;WD40_repeat_dom;WD40_repeat_dom_sf</t>
  </si>
  <si>
    <t>Amplification of signal from unattached kinetochores via a MAD2 inhibitory signal;Anchoring of the basal body to the plasma membrane;AURKA Activation by TPX2;COPI-independent Golgi-to-ER retrograde traffic;COPI-mediated anterograde transport;HSP90 chaperone cycle for steroid hormone receptors (SHR);Loss of Nlp from mitotic centrosomes;Loss of proteins required for interphase microtubule organization from the centrosome;MHC class II antigen presentation;Mitotic Prometaphase;Recruitment of mitotic centrosome proteins and complexes;Recruitment of NuMA to mitotic centrosomes;Regulation of PLK1 Activity at G2/M Transition;Resolution of Sister Chromatid Cohesion;RHO GTPases Activate Formins;Separation of Sister Chromatids</t>
  </si>
  <si>
    <t>3D-structure;Acetylation;Alternative splicing;Complete proteome;Cytoplasm;Cytoskeleton;Direct protein sequencing;Dynein;Host-virus interaction;Microtubule;Motor protein;Phosphoprotein;Reference proteome;Repeat;Transport;WD repeat</t>
  </si>
  <si>
    <t>Q13409</t>
  </si>
  <si>
    <t>DC1I2_HUMAN</t>
  </si>
  <si>
    <t>Cytoplasmic dynein 1 intermediate chain 2</t>
  </si>
  <si>
    <t>DYNC1I2</t>
  </si>
  <si>
    <t>DNCI2;DNCIC2</t>
  </si>
  <si>
    <t>ENSG00000077380</t>
  </si>
  <si>
    <t>ENSP00000339430;ENSP00000380308;ENSP00000386397;ENSP00000386415;ENSP00000386522;ENSP00000386591;ENSP00000386886;ENSP00000423339</t>
  </si>
  <si>
    <t>Q13409-1;Q13409-2;Q13409-3;Q13409-5;Q13409-6;Q13409-7</t>
  </si>
  <si>
    <t>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 The intermediate chains mediate thebinding of dynein to dynactin via its 150 kDa component (p150-glued) DCNT1. Involved in membrane-transport, such as Golgiapparatus, late endosomes and lysosomes.</t>
  </si>
  <si>
    <t>Cytoplasm, cytoskeleton{ECO:0000250|UniProtKB:Q62871}.</t>
  </si>
  <si>
    <t>actin filament bundle assembly;bicellular tight junction assembly;negative regulation of cellular component movement;negative regulation of substrate adhesion-dependent cell spreading;peroxisome proliferator activated receptor signaling pathway;platelet degranulation;positive regulation of cell migration;positive regulation of cellular component movement;positive regulation of NIK/NF-kappaB signaling;positive regulation of pinocytosis;positive regulation of sodium:proton antiporter activity;protein localization to bicellular tight junction;protein transport;regulation of apoptotic process;regulation of nucleic acid-templated transcription;response to hypoxia;retinoic acid receptor signaling pathway;vesicle transport along actin filament</t>
  </si>
  <si>
    <t>actin binding;actin filament binding;calcium ion binding;chromatin DNA binding;integrin binding;ion channel binding;ligand-dependent nuclear receptor transcription coactivator activity;nuclear hormone receptor binding;nucleoside binding;protein homodimerization activity;protein N-terminus binding;retinoic acid receptor binding;RNA binding;RNA polymerase II regulatory region sequence-specific DNA binding</t>
  </si>
  <si>
    <t>brush border;cell-cell junction;cortical cytoskeleton;cytoplasm;cytosol;extracellular exosome;extracellular region;extracellular space;focal adhesion;intracellular;intracellular ribonucleoprotein complex;neuron projection;nuclear body;nucleus;perinuclear region of cytoplasm;platelet alpha granule lumen;protein complex;pseudopodium;stress fiber;Z disc</t>
  </si>
  <si>
    <t>Focal segmental glomerulosclerosis</t>
  </si>
  <si>
    <t>Actinin_actin-bd_CS;ACTN4;Calponin-like_dom_sf;CH-domain;EF_Hand_1_Ca_BS;EF_hand_dom;EF-hand_Ca_insen;EF-hand-dom_pair;Spectrin/alpha-actinin;Spectrin_repeat</t>
  </si>
  <si>
    <t>Nephrin family interactions;Platelet degranulation</t>
  </si>
  <si>
    <t>CART complex;NHE3-NHERF2-ACTN4, Ca(2+) induced;P2X7 receptor signalling complex;SLC9A3R1-ACTN4 complex;Ternary complex (LRRC7, CAMK2a, ACTN4)</t>
  </si>
  <si>
    <t>3D-structure;Acetylation;Actin-binding;Alternative splicing;Calcium;Cell junction;Complete proteome;Cytoplasm;Disease mutation;Metal-binding;Nucleus;Phosphoprotein;Protein transport;Reference proteome;Repeat;Transport</t>
  </si>
  <si>
    <t>O43707</t>
  </si>
  <si>
    <t>Familial idiopathic steroid-resistant nephrotic syndrome with focal segmental hyalinosis</t>
  </si>
  <si>
    <t>ACTN4_HUMAN</t>
  </si>
  <si>
    <t>Alpha-actinin-4 {ECO:0000305}</t>
  </si>
  <si>
    <t>ACTN4</t>
  </si>
  <si>
    <t>ENSG00000130402;ENSG00000282844</t>
  </si>
  <si>
    <t>ENSP00000252699;ENSP00000439497;ENSP00000488962;ENSP00000489220</t>
  </si>
  <si>
    <t>O43707-1;O43707-2</t>
  </si>
  <si>
    <t>1WLX;1YDI;2R0O</t>
  </si>
  <si>
    <t>F-actin cross-linking protein which is thought to anchoractin to a variety of intracellular structures. This is a bundlingprotein (Probable). Probably involved in vesicular trafficking viaits association with the CART complex. The CART complex isnecessary for efficient transferrin receptor recycling but not forEGFR degradation (PubMed:15772161). Involved in tight junctionassembly in epithelial cells probably through interaction withMICALL2. Links MICALL2 to the actin cytoskeleton and recruits itto the tight junctions (By similarity). May also function as atranscriptional coactivator, stimulating transcription mediated bythe nuclear hormone receptors PPARG and RARA (PubMed:22351778)</t>
  </si>
  <si>
    <t>Widely expressed.{ECO:0000269|PubMed:9508771}.</t>
  </si>
  <si>
    <t>Nucleus {ECO:0000269|PubMed:22351778,ECO:0000269|PubMed:9508771}. Cytoplasm{ECO:0000269|PubMed:22351778, ECO:0000269|PubMed:9508771}. Celljunction {ECO:0000250|UniProtKB:P57780}. Note=Localized incytoplasmic mRNP granules containing untranslated mRNAs.Colocalizes with actin stress fibers. Nuclear translocation can beinduced by the PI3 kinase inhibitor wortmannin or by cytochalasinD. Exclusively localized in the nucleus in a limited number ofcell lines (breast cancer cell line MCF-7, oral floor cancer IMC-2, and bladder cancer KU-7). {ECO:0000269|PubMed:17289661,ECO:0000269|PubMed:9508771}.</t>
  </si>
  <si>
    <t>Focal segmental glomerulosclerosis 1 (FSGS1)[MIM:603278]: A renal pathology defined by the presence ofsegmental sclerosis in glomeruli and resulting in proteinuria,reduced glomerular filtration rate and progressive decline inrenal function. Renal insufficiency often progresses to end-stagerenal disease, a highly morbid state requiring either dialysistherapy or kidney transplantation. {ECO:0000269|PubMed:10700177,ECO:0000269|PubMed:18164029, ECO:0000269|PubMed:18436095,ECO:0000269|PubMed:22351778, ECO:0000269|PubMed:22732337,ECO:0000269|PubMed:23014460, ECO:0000269|PubMed:23890478}.Note=The disease is caused by mutations affecting the generepresented in this entry.</t>
  </si>
  <si>
    <t>apical junction assembly;apoptotic process;cell adhesion;cell cycle;cell division;epithelial cell migration;intracellular signal transduction;peptidyl-serine phosphorylation;positive regulation of cytokinesis;positive regulation of mitotic cell cycle;positive regulation of viral genome replication;protein phosphorylation;regulation of cell motility;regulation of transcription, DNA-templated;signal transduction;transcription, DNA-templated</t>
  </si>
  <si>
    <t>ATP binding;cadherin binding;GTP-Rho binding;histone deacetylase binding;kinase activity;protein kinase activity;protein kinase C activity;protein serine/threonine kinase activity;RNA binding;RNA polymerase binding</t>
  </si>
  <si>
    <t>apical junction complex;cleavage furrow;cytoplasm;cytoskeleton;cytosol;lamellipodium;membrane;midbody;nucleus;perinuclear region of cytoplasm;protein complex</t>
  </si>
  <si>
    <t>PI3K-Akt signaling pathway;Protein kinases;Salmonella infection;Yersinia infection</t>
  </si>
  <si>
    <t>PI3K-Akt signaling pathway;Salmonella infection;Yersinia infection</t>
  </si>
  <si>
    <t>HR1;Pkinase;Pkinase_C</t>
  </si>
  <si>
    <t>AGC-kinase_C;C2_dom;C2_domain_sf;HR1_rho-bd;HR1_rpt_sf;Kinase-like_dom_sf;Pkinase_C;PKN_HR1_1;Prot_kinase_dom;Protein_kinase_ATP_BS;Ser/Thr_kinase_AS</t>
  </si>
  <si>
    <t>C2;Hr1;S_TK_X;S_TKc</t>
  </si>
  <si>
    <t>RHO GTPases activate PKNs</t>
  </si>
  <si>
    <t>3D-structure;Acetylation;Alternative splicing;Apoptosis;ATP-binding;Cell adhesion;Cell cycle;Cell division;Cell junction;Cell projection;Cilium biogenesis/degradation;Complete proteome;Cytoplasm;Cytoskeleton;Kinase;Membrane;Nucleotide-binding;Nucleus;Phosphoprotein;Polymorphism;Reference proteome;Repeat;Serine/threonine-protein kinase;Transcription;Transcription regulation;Transferase</t>
  </si>
  <si>
    <t>Q16513</t>
  </si>
  <si>
    <t>PKN2_HUMAN</t>
  </si>
  <si>
    <t>Serine/threonine-protein kinase N2</t>
  </si>
  <si>
    <t>PKN2</t>
  </si>
  <si>
    <t>PRK2;PRKCL2</t>
  </si>
  <si>
    <t>ENSG00000065243</t>
  </si>
  <si>
    <t>ENSP00000359544;ENSP00000359552</t>
  </si>
  <si>
    <t>Q16513-1;Q16513-3</t>
  </si>
  <si>
    <t>4CRS;4RRV</t>
  </si>
  <si>
    <t>2.7.11.13</t>
  </si>
  <si>
    <t>PKC-related serine/threonine-protein kinase and Rho/Raceffector protein that participates in specific signal transductionresponses in the cell. Plays a role in the regulation of cellcycle progression, actin cytoskeleton assembly, cell migration,cell adhesion, tumor cell invasion and transcription activationsignaling processes. Phosphorylates CTTN in hyaluronan-inducedastrocytes and hence decreases CTTN ability to associate withfilamentous actin. Phosphorylates HDAC5, therefore lead to impairHDAC5 import. Direct RhoA target required for the regulation ofthe maturation of primordial junctions into apical junctionformation in bronchial epithelial cells. Required for G2/M phasesof the cell cycle progression and abscission during cytokinesis ina ECT2-dependent manner. Stimulates FYN kinase activity that isrequired for establishment of skin cell-cell adhesion duringkeratinocytes differentiation. Regulates epithelial bladder cellsspeed and direction of movement during cell migration and tumorcell invasion. Inhibits Akt pro-survival-induced kinase activity.Mediates Rho protein-induced transcriptional activation via the c-fos serum response factor (SRF). Phosphorylates HCV NS5B leadingto stimulation of HCV RNA replication. Involved in the negativeregulation of ciliogenesis (PubMed:27104747)</t>
  </si>
  <si>
    <t>Ubiquitous. Expressed in numerous tumor celllines, especially in bladder tumor cells.{ECO:0000269|PubMed:10026169, ECO:0000269|PubMed:21754995}.</t>
  </si>
  <si>
    <t>Cytoplasm {ECO:0000269|PubMed:11356191,ECO:0000269|PubMed:17332740}. Nucleus{ECO:0000269|PubMed:11356191}. Membrane{ECO:0000250|UniProtKB:Q8BWW9}. Cell projection, lamellipodium{ECO:0000269|PubMed:11356191}. Cytoplasm, cytoskeleton{ECO:0000269|PubMed:11356191}. Cleavage furrow{ECO:0000269|PubMed:17332740}. Midbody{ECO:0000269|PubMed:17332740}. Cell junction{ECO:0000269|PubMed:20974804}. Note=Colocalizes with PTPN13 inlamellipodia-like structures, regions of large actin turnover.Accumulates during telophase at the cleavage furrow andconcentrates finally around the midbody in cytokinesis. Recruitedto nascent cell-cell contacts at the apical surface of cells. Inthe course of viral infection, colocalizes with HCV NS5B atperinuclear region in the cytoplasm. {ECO:0000269|PubMed:11356191,ECO:0000269|PubMed:17332740}.</t>
  </si>
  <si>
    <t>chromatin organization;intracellular transport of virus;mitotic nuclear envelope disassembly;mRNA export from nucleus;neural tube development;neurogenesis;nuclear pore distribution;nuclear pore organization;paraxial mesoderm development;protein import into nucleus;protein sumoylation;regulation of cellular response to heat;regulation of gene silencing by miRNA;regulation of glycolytic process;regulation of transcription, DNA-templated;sister chromatid cohesion;somite development;transcription-dependent tethering of RNA polymerase II gene DNA at nuclear periphery;tRNA export from nucleus;viral process;viral transcription</t>
  </si>
  <si>
    <t>condensed chromosome kinetochore;cytosol;host cell;membrane;nuclear envelope;nuclear membrane;nuclear pore;nuclear pore outer ring</t>
  </si>
  <si>
    <t>Nucleoporin_C</t>
  </si>
  <si>
    <t>Nucleoporin_Nup133/Nup155_C;WD40/YVTN_repeat-like_dom_sf</t>
  </si>
  <si>
    <t>3D-structure;Acetylation;Centromere;Chromosome;Complete proteome;Kinetochore;Methylation;mRNA transport;Nuclear pore complex;Nucleus;Phosphoprotein;Polymorphism;Protein transport;Reference proteome;Translocation;Transport</t>
  </si>
  <si>
    <t>Q8WUM0</t>
  </si>
  <si>
    <t>NU133_HUMAN</t>
  </si>
  <si>
    <t>Nuclear pore complex protein Nup133</t>
  </si>
  <si>
    <t>NUP133</t>
  </si>
  <si>
    <t>ENSG00000069248</t>
  </si>
  <si>
    <t>ENSP00000261396</t>
  </si>
  <si>
    <t>1XKS;3CQC;3CQG;3I4R;5A9Q</t>
  </si>
  <si>
    <t>Nucleus, nuclear pore complex{ECO:0000269|PubMed:11564755, ECO:0000269|PubMed:11684705}.Chromosome, centromere, kinetochore {ECO:0000269|PubMed:11564755}.Note=Located on both the cytoplasmic and nuclear sides of thenuclear pore (PubMed:11564755). During mitosis, localizes to thekinetochores (PubMed:11564755). {ECO:0000269|PubMed:11564755,ECO:0000269|PubMed:11684705}.</t>
  </si>
  <si>
    <t>extracellular exosome</t>
  </si>
  <si>
    <t>Alternative splicing;Complete proteome;Glycoprotein;Reference proteome;Secreted;Signal</t>
  </si>
  <si>
    <t>Q8NB37</t>
  </si>
  <si>
    <t>GALD1_HUMAN</t>
  </si>
  <si>
    <t>Glutamine amidotransferase-like class 1 domain-containing protein 1 {ECO:0000312|HGNC:HGNC:26616}</t>
  </si>
  <si>
    <t>GATD1</t>
  </si>
  <si>
    <t>PDDC1</t>
  </si>
  <si>
    <t>ENSG00000177225</t>
  </si>
  <si>
    <t>ENSP00000321691;ENSP00000346239;ENSP00000380612;ENSP00000431183</t>
  </si>
  <si>
    <t>Q8NB37-1;Q8NB37-2;Q8NB37-3</t>
  </si>
  <si>
    <t>blastocyst formation;mRNA splicing, via spliceosome</t>
  </si>
  <si>
    <t>catalytic step 2 spliceosome;nucleoplasm;precatalytic spliceosome;U12-type spliceosomal complex;U2 snRNP;U2-type spliceosomal complex</t>
  </si>
  <si>
    <t>RBD_domain_sf;RRM_dom;SF3B14_RRM</t>
  </si>
  <si>
    <t>17S U2 snRNP;18S U11/U12 snRNP;SF3b complex;Spliceosome</t>
  </si>
  <si>
    <t>3D-structure;Acetylation;Complete proteome;Direct protein sequencing;Isopeptide bond;mRNA processing;mRNA splicing;Nucleus;Reference proteome;RNA-binding;Spliceosome;Ubl conjugation</t>
  </si>
  <si>
    <t>Q9Y3B4</t>
  </si>
  <si>
    <t>SF3B6_HUMAN</t>
  </si>
  <si>
    <t>Splicing factor 3B subunit 6</t>
  </si>
  <si>
    <t>SF3B6</t>
  </si>
  <si>
    <t>SAP14;SF3B14;SF3B14A</t>
  </si>
  <si>
    <t>ENSG00000115128</t>
  </si>
  <si>
    <t>ENSP00000233468</t>
  </si>
  <si>
    <t>2F9D;2F9J;2FHO;3LQV</t>
  </si>
  <si>
    <t>Involved in pre-mRNA splicing as a component of thesplicing factor SF3B complex (PubMed:27720643). SF3B complex isrequired for 'A' complex assembly formed by the stable binding ofU2 snRNP to the branchpoint sequence (BPS) in pre-mRNA(PubMed:12234937). Directly contacts the pre-mRNA branch siteadenosine for the first catalytic step of splicing. Enters thespliceosome and associates with the pre-mRNA branch site as partof the 17S U2 or, in the case of the minor spliceosome, as part ofthe 18S U11/U12 snRNP complex, and thus may facilitate theinteraction of these snRNP with the branch sites of U2 and U12respectively (PubMed:16432215).</t>
  </si>
  <si>
    <t>Nucleus {ECO:0000269|PubMed:27720643,ECO:0000269|PubMed:28541300}.</t>
  </si>
  <si>
    <t>apoptotic DNA fragmentation;astral microtubule organization;establishment of mitotic spindle localization;establishment of protein localization;intracellular transport of virus;mitotic chromosome movement towards spindle pole;mitotic metaphase plate congression;mitotic spindle assembly;modulation by virus of host process;neutrophil degranulation;NLS-bearing protein import into nucleus;protein import into nucleus;protein import into nucleus, translocation;Ran protein signal transduction;regulation of cholesterol biosynthetic process;ribosomal protein import into nucleus</t>
  </si>
  <si>
    <t>enzyme binding;Hsp90 protein binding;nuclear localization sequence binding;protein domain specific binding;protein transporter activity;Ran GTPase binding;RNA binding;zinc ion binding</t>
  </si>
  <si>
    <t>cytoplasm;cytosol;endoplasmic reticulum tubular network;extracellular exosome;extracellular region;ficolin-1-rich granule lumen;host cell;membrane;nuclear envelope;nuclear membrane;nuclear periphery;nuclear pore;nucleoplasm;specific granule lumen</t>
  </si>
  <si>
    <t>Chromosome and associated proteins;Ribosome biogenesis;RNA transport</t>
  </si>
  <si>
    <t>IBN_N</t>
  </si>
  <si>
    <t>Armadillo;ARM-like;ARM-type_fold;HEAT_type_2;Importin-beta_N</t>
  </si>
  <si>
    <t>ARM;IBN_N</t>
  </si>
  <si>
    <t>Activation of DNA fragmentation factor;ISG15 antiviral mechanism;Neutrophil degranulation;NS1 Mediated Effects on Host Pathways;Nuclear import of Rev protein;Regulation of cholesterol biosynthesis by SREBP (SREBF);Transport of Ribonucleoproteins into the Host Nucleus</t>
  </si>
  <si>
    <t>KPNA2-KPNB1 complex;KPNB1-RAN complex;KPNB1-SMN-SPN complex;RANBP1-RAN-KPNB1 complex</t>
  </si>
  <si>
    <t>3D-structure;Acetylation;ADP-ribosylation;Alternative splicing;Complete proteome;Cytoplasm;Direct protein sequencing;Host-virus interaction;Nucleus;Phosphoprotein;Protein transport;Reference proteome;Repeat;Transport</t>
  </si>
  <si>
    <t>Q14974</t>
  </si>
  <si>
    <t>IMB1_HUMAN</t>
  </si>
  <si>
    <t>Importin subunit beta-1</t>
  </si>
  <si>
    <t>KPNB1</t>
  </si>
  <si>
    <t>NTF97</t>
  </si>
  <si>
    <t>ENSG00000108424</t>
  </si>
  <si>
    <t>ENSP00000290158;ENSP00000438253;ENSP00000438964</t>
  </si>
  <si>
    <t>Q14974-1;Q14974-2</t>
  </si>
  <si>
    <t>1F59;1IBR;1M5N;1O6O;1O6P;1QGK;1QGR;2P8Q;2Q5D;2QNA;3LWW;3W5K</t>
  </si>
  <si>
    <t>Functions in nuclear protein import, either inassociation with an adapter protein, like an importin-alphasubunit, which binds to nuclear localization signals (NLS) incargo substrates, or by acting as autonomous nuclear transportreceptor. Acting autonomously, serves itself as NLS receptor.Docking of the importin/substrate complex to the nuclear porecomplex (NPC) is mediated by KPNB1 through binding to nucleoporinFxFG repeats and the complex is subsequently translocated throughthe pore by an energy requiring, Ran-dependent mechanism. At thenucleoplasmic side of the NPC, Ran binds to importin-beta and thethree components separate and importin-alpha and -beta are re-exported from the nucleus to the cytoplasm where GTP hydrolysisreleases Ran from importin. The directionality of nuclear importis thought to be conferred by an asymmetric distribution of theGTP- and GDP-bound forms of Ran between the cytoplasm and nucleus.Mediates autonomously the nuclear import of ribosomal proteinsRPL23A, RPS7 and RPL5. Binds to a beta-like import receptorbinding (BIB) domain of RPL23A. In association with IPO7 mediatesthe nuclear import of H1 histone. In vitro, mediates nuclearimport of H2A, H2B, H3 and H4 histones. In case of HIV-1infection, binds and mediates the nuclear import of HIV-1 Rev.Imports SNAI1 and PRKCI into the nucleus</t>
  </si>
  <si>
    <t>Cytoplasm {ECO:0000269|PubMed:11891849}.Nucleus envelope {ECO:0000269|PubMed:11891849}.</t>
  </si>
  <si>
    <t>brainstem development;cerebellum development;cerebral cortex development;'de novo' IMP biosynthetic process;glycine metabolic process;purine nucleobase biosynthetic process;purine ribonucleoside monophosphate biosynthetic process;response to inorganic substance;response to organic substance;tetrahydrofolate biosynthetic process</t>
  </si>
  <si>
    <t>ATP binding;metal ion binding;phosphoribosylamine-glycine ligase activity;phosphoribosylformylglycinamidine cyclo-ligase activity;phosphoribosylglycinamide formyltransferase activity</t>
  </si>
  <si>
    <t>Antifolate resistance;One carbon pool by folate;Purine metabolism</t>
  </si>
  <si>
    <t>Antifolate resistance;Metabolic pathways;One carbon pool by folate;Purine metabolism</t>
  </si>
  <si>
    <t>Lometrexol sodium;Pelitrexol;Pemetrexed</t>
  </si>
  <si>
    <t>AIRS;AIRS_C;Formyl_trans_N;GARS_A;GARS_C;GARS_N</t>
  </si>
  <si>
    <t>ATP_grasp_subdomain_1;ATP-grasp;Formyl_transf_N;Formyl_transf_N_sf;GART;GART_AS;PreATP-grasp_dom_sf;PRibGlycinamid_synth_ATP-grasp;PRibGlycinamide_synth;PRibGlycinamide_synth_C_sf;PRibGlycinamide_synth_C-dom;PRibGlycinamide_synth_CS;PRibGlycinamide_synth_N;PurM_cligase;PurM-like_C_dom;PurM-like_C_sf;PurM-like_N;PurM-like_N_sf;Rudment_hybrid_motif</t>
  </si>
  <si>
    <t>GARS_C</t>
  </si>
  <si>
    <t>3D-structure;Acetylation;Alternative splicing;ATP-binding;Complete proteome;Ligase;Manganese;Metal-binding;Multifunctional enzyme;Nucleotide-binding;Phosphoprotein;Polymorphism;Purine biosynthesis;Reference proteome;Transferase</t>
  </si>
  <si>
    <t>P22102</t>
  </si>
  <si>
    <t>PUR2_HUMAN</t>
  </si>
  <si>
    <t>Trifunctional purine biosynthetic protein adenosine-3</t>
  </si>
  <si>
    <t>GART</t>
  </si>
  <si>
    <t>PGFT;PRGS</t>
  </si>
  <si>
    <t>ENSG00000159131;ENSG00000262473</t>
  </si>
  <si>
    <t>ENSP00000354388;ENSP00000371236;ENSP00000371253;ENSP00000371261;ENSP00000459391;ENSP00000459532;ENSP00000461700</t>
  </si>
  <si>
    <t>P22102;P22102-1;P22102-2</t>
  </si>
  <si>
    <t>1MEJ;1MEN;1MEO;1NJS;1RBM;1RBQ;1RBY;1RBZ;1RC0;1RC1;1ZLX;1ZLY;2QK4;2V9Y;4EW1;4EW2;4EW3;4ZYT;4ZYU;4ZYV;4ZYW;4ZYX;4ZYY;4ZYZ;4ZZ0;4ZZ1;4ZZ2;4ZZ3;5J9F</t>
  </si>
  <si>
    <t>ganglioside catabolic process;glycosphingolipid metabolic process;learning or memory;lipid storage;neuromuscular process controlling balance;neutrophil degranulation;oligosaccharide catabolic process;positive regulation of hydrolase activity</t>
  </si>
  <si>
    <t>beta-N-acetylgalactosaminidase activity;lipid transporter activity;phospholipase activator activity;sphingolipid activator protein activity</t>
  </si>
  <si>
    <t>apical cortex;azurophil granule lumen;cytoplasmic side of plasma membrane;extracellular exosome;extracellular region;hydrogen:potassium-exchanging ATPase complex;lysosomal lumen;mitochondrion</t>
  </si>
  <si>
    <t>Exosome;Lysosome</t>
  </si>
  <si>
    <t>Gangliosidosis;GM2 gangliosidoses</t>
  </si>
  <si>
    <t>E1_DerP2_DerF2</t>
  </si>
  <si>
    <t>GM2-AP;GM2-AP_sf;ML_dom</t>
  </si>
  <si>
    <t>ML</t>
  </si>
  <si>
    <t>Glycosphingolipid metabolism;Neutrophil degranulation</t>
  </si>
  <si>
    <t>3D-structure;Complete proteome;Direct protein sequencing;Disease mutation;Disulfide bond;Gangliosidosis;Glycoprotein;Hydrolase;Lipid metabolism;Lysosome;Polymorphism;Reference proteome;Signal;Sphingolipid metabolism</t>
  </si>
  <si>
    <t>P17900</t>
  </si>
  <si>
    <t>GM2-gangliosidosis, AB variant</t>
  </si>
  <si>
    <t>SAP3_HUMAN</t>
  </si>
  <si>
    <t>Ganglioside GM2 activator</t>
  </si>
  <si>
    <t>GM2A</t>
  </si>
  <si>
    <t>ENSG00000196743</t>
  </si>
  <si>
    <t>ENSP00000349687</t>
  </si>
  <si>
    <t>1G13;1PU5;1PUB;1TJJ;2AF9;2AG2;2AG4;2AG9</t>
  </si>
  <si>
    <t>The large binding pocket can accommodate several singlechain phospholipids and fatty acids, GM2A also exhibits somecalcium-independent phospholipase activity (By similarity). Bindsgangliosides and stimulates ganglioside GM2 degradation. Itstimulates only the breakdown of ganglioside GM2 and glycolipidGA2 by beta-hexosaminidase A. It extracts single GM2 moleculesfrom membranes and presents them in soluble form to beta-hexosaminidase A for cleavage of N-acetyl-D-galactosamine andconversion to GM3.</t>
  </si>
  <si>
    <t>GM2-gangliosidosis AB (GM2GAB) [MIM:272750]: An autosomalrecessive lysosomal storage disease marked by the accumulation ofGM2 gangliosides in the neuronal cells. It is characterized by GM2gangliosides accumulation in the presence of both normalhexosaminidase A and B. {ECO:0000269|PubMed:1915858,ECO:0000269|PubMed:8244332, ECO:0000269|PubMed:8900233}. Note=Thedisease is caused by mutations affecting the gene represented inthis entry.</t>
  </si>
  <si>
    <t>cristae formation;mitochondrial respiratory chain complex assembly;protein import into mitochondrial outer membrane</t>
  </si>
  <si>
    <t>extracellular exosome;integral component of membrane;mitochondrial inner membrane;mitochondrial outer membrane;mitochondrial sorting and assembly machinery complex;mitochondrion</t>
  </si>
  <si>
    <t>Bac_surface_Ag</t>
  </si>
  <si>
    <t>Bac_surfAg_D15;POTRA</t>
  </si>
  <si>
    <t>Complete proteome;Cytoplasm;Membrane;Methylation;Mitochondrion;Mitochondrion outer membrane;Polymorphism;Reference proteome;Transmembrane;Transmembrane beta strand</t>
  </si>
  <si>
    <t>Q9Y512</t>
  </si>
  <si>
    <t>SAM50_HUMAN</t>
  </si>
  <si>
    <t>Sorting and assembly machinery component 50 homolog</t>
  </si>
  <si>
    <t>SAMM50</t>
  </si>
  <si>
    <t xml:space="preserve"> ORFNames=CGI-51;SAM50</t>
  </si>
  <si>
    <t>ENSG00000100347</t>
  </si>
  <si>
    <t>ENSP00000345445</t>
  </si>
  <si>
    <t>Plays a crucial role in the maintenance of the structureof mitochondrial cristae and the proper assembly of themitochondrial respiratory chain complexes (PubMed:22252321,PubMed:25781180). Required for the assembly of TOMM40 into the TOMcomplex (PubMed:15644312).</t>
  </si>
  <si>
    <t xml:space="preserve"> Multi-pass membrane protein.Cytoplasm {ECO:0000250|UniProtKB:Q6AXV4}. Mitochondrion{ECO:0000269|PubMed:25781180}.;Mitochondrion outer membrane{ECO:0000269|PubMed:15644312}</t>
  </si>
  <si>
    <t>asparaginyl-tRNA aminoacylation;tRNA aminoacylation for protein translation</t>
  </si>
  <si>
    <t>asparagine-tRNA ligase activity;ATP binding;nucleic acid binding</t>
  </si>
  <si>
    <t>cytoplasm;cytosol;extracellular exosome;mitochondrion</t>
  </si>
  <si>
    <t>tRNA_anti-codon;tRNA-synt_2</t>
  </si>
  <si>
    <t>aa-tRNA-synt_II;aa-tRNA-synth_II;Asn-tRNA-ligase;Asp/Asn-tRNA-synth_IIb;NA-bd_OB_tRNA;NA-bd_OB-fold</t>
  </si>
  <si>
    <t>3D-structure;Acetylation;Alternative splicing;Aminoacyl-tRNA synthetase;ATP-binding;Complete proteome;Cytoplasm;Direct protein sequencing;Ligase;Nucleotide-binding;Phosphoprotein;Protein biosynthesis;Reference proteome</t>
  </si>
  <si>
    <t>O43776</t>
  </si>
  <si>
    <t>SYNC_HUMAN</t>
  </si>
  <si>
    <t>Asparagine--tRNA ligase, cytoplasmic</t>
  </si>
  <si>
    <t>NARS</t>
  </si>
  <si>
    <t>ENSG00000134440</t>
  </si>
  <si>
    <t>ENSP00000256854;ENSP00000442496</t>
  </si>
  <si>
    <t>O43776-1;O43776-2</t>
  </si>
  <si>
    <t>4ZYA</t>
  </si>
  <si>
    <t>6.1.1.22</t>
  </si>
  <si>
    <t>mesoderm development;phagocytosis;positive regulation of skeletal muscle acetylcholine-gated channel clustering;protein folding;protein localization to cell surface;Wnt signaling pathway</t>
  </si>
  <si>
    <t>identical protein binding;low-density lipoprotein particle receptor binding</t>
  </si>
  <si>
    <t>endoplasmic reticulum;plasma membrane</t>
  </si>
  <si>
    <t>Mesd</t>
  </si>
  <si>
    <t>MESD</t>
  </si>
  <si>
    <t>Alternative splicing;Chaperone;Complete proteome;Endoplasmic reticulum;Glycoprotein;Reference proteome;Signal;Wnt signaling pathway</t>
  </si>
  <si>
    <t>Q14696</t>
  </si>
  <si>
    <t>MESD_HUMAN</t>
  </si>
  <si>
    <t>LRP chaperone MESD {ECO:0000305}</t>
  </si>
  <si>
    <t>KIAA0081;MESDC2;MESDM</t>
  </si>
  <si>
    <t>ENSG00000117899</t>
  </si>
  <si>
    <t>ENSP00000261758;ENSP00000403839;ENSP00000453430;ENSP00000482455</t>
  </si>
  <si>
    <t>Q14696-1;Q14696-2</t>
  </si>
  <si>
    <t>Chaperone specifically assisting the folding of beta-propeller/EGF modules within the family of low-density lipoproteinreceptors (LDLRs). Acts as a modulator of the Wnt pathway throughchaperoning the coreceptors of the canonical Wnt pathway, LRP5 andLRP6, to the plasma membrane. Essential for specification ofembryonic polarity and mesoderm induction. Plays an essential rolein neuromuscular junction (NMJ) formation by promoting cell-surface expression of LRP4 (By similarity). May regulatephagocytosis of apoptotic retinal pigment epithelium (RPE) cells(By similarity).</t>
  </si>
  <si>
    <t>Endoplasmic reticulum{ECO:0000269|PubMed:15014448, ECO:0000269|PubMed:17488095}.Note=Released from apoptotic cells and shed photoreceptor outersegments. {ECO:0000250|UniProtKB:Q9ERE7}.</t>
  </si>
  <si>
    <t>intracellular protein transport;regulation of macroautophagy;retrograde transport, endosome to Golgi;retrograde transport, endosome to plasma membrane;Wnt signaling pathway</t>
  </si>
  <si>
    <t>protein transporter activity</t>
  </si>
  <si>
    <t>cytosol;early endosome;endosome;endosome membrane;extracellular exosome;lysosome;retromer complex;retromer, cargo-selective complex;tubular endosome;vesicle</t>
  </si>
  <si>
    <t>Vps26</t>
  </si>
  <si>
    <t>Vps26-related</t>
  </si>
  <si>
    <t>WNT ligand biogenesis and trafficking</t>
  </si>
  <si>
    <t>Retromer complex (SNX1, SNX2, VPS35, VPS29, VPS26A);VPS35-VPS29-VPS26A complex</t>
  </si>
  <si>
    <t>3D-structure;Alternative splicing;Complete proteome;Cytoplasm;Endosome;Membrane;Phosphoprotein;Protein transport;Reference proteome;Transport</t>
  </si>
  <si>
    <t>O75436</t>
  </si>
  <si>
    <t>VP26A_HUMAN</t>
  </si>
  <si>
    <t>Vacuolar protein sorting-associated protein 26A</t>
  </si>
  <si>
    <t>VPS26A</t>
  </si>
  <si>
    <t>VPS26</t>
  </si>
  <si>
    <t>ENSG00000122958</t>
  </si>
  <si>
    <t>ENSP00000263559;ENSP00000362480;ENSP00000378532</t>
  </si>
  <si>
    <t>O75436-1;O75436-2</t>
  </si>
  <si>
    <t>2FAU;5F0J;5F0L;5F0M;5F0P</t>
  </si>
  <si>
    <t>Acts as component of the retromer cargo-selectivecomplex (CSC). The CSC is believed to be the core functionalcomponent of retromer or respective retromer complex variantsacting to prevent missorting of selected transmembrane cargoproteins into the lysosomal degradation pathway. The recruitmentof the CSC to the endosomal membrane involves RAB7A and SNX3. TheSNX-BAR retromer mediates retrograde transport of cargo proteinsfrom endosomes to the trans-Golgi network (TGN) and is involved inendosome-to-plasma membrane transport for cargo protein recycling.The SNX3-retromer mediates the retrograde endosome-to-TGNtransport of WLS distinct from the SNX-BAR retromer pathway. TheSNX27-retromer is believed to be involved in endosome-to-plasmamembrane trafficking and recycling of a broad spectrum of cargoproteins (Probable). The CSC seems to act as recruitment hub forother proteins, such as the WASH complex and TBC1D5 (Probable).Required for retrograde transport of lysosomal enzyme receptorIGF2R (PubMed:15078902, PubMed:15078903). Required to regulatetranscytosis of the polymeric immunoglobulin receptor (pIgR-pIgA)(PubMed:15247922). Required for the endosomal localization ofWASHC2A (indicative for the WASH complex) (PubMed:22070227).Required for the endosomal localization of TBC1D5(PubMed:20923837). Mediates retromer cargo recognition of SORL1and is involved in trafficking of SORL1 implicated in sorting andprocessing of APP (PubMed:22279231). Involved in retromer-independent lysosomal sorting of F2R (PubMed:16407403). Involvedin recycling of ADRB2 (PubMed:21602791). Enhances the affinity ofSNX27 for PDZ-binding motifs in cargo proteins (By similarity)</t>
  </si>
  <si>
    <t xml:space="preserve"> Peripheralmembrane protein {ECO:0000250|UniProtKB:P40336}. Early endosome{ECO:0000269|PubMed:15078903, ECO:0000269|PubMed:16190980,ECO:0000269|PubMed:16732284, ECO:0000269|PubMed:20682791}.Note=Localizes to tubular profiles adjacent to endosomes(PubMed:15078903). Predominantly found in early not late endosomes(By similarity). {ECO:0000250|UniProtKB:P40336}.;Cytoplasm {ECO:0000269|PubMed:15078903}.Endosome membrane {ECO:0000269|PubMed:22431521}</t>
  </si>
  <si>
    <t>cellular carbohydrate metabolic process;galactose catabolic process;glycosaminoglycan catabolic process;glycosphingolipid metabolic process;keratan sulfate catabolic process;neutrophil degranulation;response to cortisone;response to Thyroglobulin triiodothyronine</t>
  </si>
  <si>
    <t>beta-galactosidase activity;exo-alpha-sialidase activity;galactoside binding</t>
  </si>
  <si>
    <t>azurophil granule lumen;cytoplasm;extracellular exosome;extracellular region;ficolin-1-rich granule lumen;Golgi apparatus;intracellular membrane-bounded organelle;lysosomal lumen;perinuclear region of cytoplasm;vacuole</t>
  </si>
  <si>
    <t>Exosome;Galactose metabolism;Glycosaminoglycan degradation;Glycosphingolipid biosynthesis - ganglio series;Lysosome;Other glycan degradation;Sphingolipid metabolism</t>
  </si>
  <si>
    <t>Galactose metabolism;Glycosaminoglycan degradation;Glycosphingolipid biosynthesis - ganglio series;Lysosome;Metabolic pathways;Other glycan degradation;Sphingolipid metabolism</t>
  </si>
  <si>
    <t>Gangliosidosis;Glycoproteinoses;GM1 gangliosidosis;Mucopolysaccharidosis;Mucopolysaccharidosis type IV;Sphingolipidosis</t>
  </si>
  <si>
    <t>BetaGal_dom4_5;Glyco_hydro_35</t>
  </si>
  <si>
    <t>BetaGal_jelly_roll_dom;B-gal_1-like;Galactose-bd-like_sf;Gly_Hdrlase_35_cat;Glyco_hydro_35_CS;Glycoside_Hdrlase_35;Glycoside_hydrolase_SF</t>
  </si>
  <si>
    <t>Glycosphingolipid metabolism;HS-GAG degradation;Keratan sulfate degradation;MPS IV - Morquio syndrome B;Neutrophil degranulation;Sialic acid metabolism</t>
  </si>
  <si>
    <t>GALNS-lysosomal hydrolase 1.27 MDa complex</t>
  </si>
  <si>
    <t>3D-structure;Alternative splicing;Complete proteome;Cytoplasm;Direct protein sequencing;Disease mutation;Gangliosidosis;Glycoprotein;Glycosidase;Hydrolase;Lysosome;Mucopolysaccharidosis;Polymorphism;Reference proteome;Signal;Zymogen</t>
  </si>
  <si>
    <t>P16278</t>
  </si>
  <si>
    <t>GM1 gangliosidosis type 1;GM1 gangliosidosis type 2;GM1 gangliosidosis type 3;Mucopolysaccharidosis type 4B</t>
  </si>
  <si>
    <t>BGAL_HUMAN</t>
  </si>
  <si>
    <t>Beta-galactosidase</t>
  </si>
  <si>
    <t>GLB1</t>
  </si>
  <si>
    <t>ELNR1</t>
  </si>
  <si>
    <t>ENSG00000170266</t>
  </si>
  <si>
    <t>ENSP00000306920;ENSP00000382333;ENSP00000393377</t>
  </si>
  <si>
    <t>3THC;3THD;3WEZ;3WF0;3WF1;3WF2;3WF3;3WF4</t>
  </si>
  <si>
    <t>3.2.1.23</t>
  </si>
  <si>
    <t>Cleaves beta-linked terminal galactosyl residues fromgangliosides, glycoproteins, and glycosaminoglycans.Isoform 2 has no beta-galactosidase catalytic activity,but plays functional roles in the formation of extracellularelastic fibers (elastogenesis) and in the development ofconnective tissue. Seems to be identical to the elastin-bindingprotein (EBP), a major component of the non-integrin cell surfacereceptor expressed on fibroblasts, smooth muscle cells,chondroblasts, leukocytes, and certain cancer cell types. Inelastin producing cells, associates with tropoelastinintracellularly and functions as a recycling molecular chaperonewhich facilitates the secretions of tropoelastin and its assemblyinto elastic fibers.</t>
  </si>
  <si>
    <t>Isoform 1: Lysosome.Isoform 2: Cytoplasm, perinuclear region.Note=Localized to the perinuclear area of the cytoplasm but not tolysosomes.</t>
  </si>
  <si>
    <t>GM1-gangliosidosis 1 (GM1G1) [MIM:230500]: An autosomalrecessive lysosomal storage disease marked by the accumulation ofGM1 gangliosides, glycoproteins and keratan sulfate primarily inneurons of the central nervous system. GM1-gangliosidosis type 1is characterized by onset within the first three months of life,central nervous system degeneration, coarse facial features,hepatosplenomegaly, skeletal dysmorphology reminiscent of Hurlersyndrome, and rapidly progressive psychomotor deterioration.Urinary oligosaccharide levels are high. It leads to death usuallybetween the first and second year of life.{ECO:0000269|PubMed:10338095, ECO:0000269|PubMed:10737981,ECO:0000269|PubMed:10839995, ECO:0000269|PubMed:1487238,ECO:0000269|PubMed:15365997, ECO:0000269|PubMed:15714521,ECO:0000269|PubMed:15791924, ECO:0000269|PubMed:16538002,ECO:0000269|PubMed:16941474, ECO:0000269|PubMed:17309651,ECO:0000269|PubMed:17664528, ECO:0000269|PubMed:1907800,ECO:0000269|PubMed:1909089, ECO:0000269|PubMed:1928092,ECO:0000269|PubMed:19472408, ECO:0000269|PubMed:25936995,ECO:0000269|PubMed:8213816, ECO:0000269|Ref.24,ECO:0000269|Ref.27}. Note=The disease is caused by mutationsaffecting the gene represented in this entry.GM1-gangliosidosis 2 (GM1G2) [MIM:230600]: Agangliosidosis characterized by onset between ages 1 and 5. Themain symptom is locomotor ataxia, ultimately leading to a state ofdecerebration with epileptic seizures. Patients do not display theskeletal changes associated with the infantile form, but theynonetheless excrete elevated amounts of beta-linked galactose-terminal oligosaccharides. Inheritance is autosomal recessive.{ECO:0000269|PubMed:10737981, ECO:0000269|PubMed:12644936,ECO:0000269|PubMed:15714521, ECO:0000269|PubMed:16941474,ECO:0000269|PubMed:17309651, ECO:0000269|PubMed:1907800,ECO:0000269|PubMed:1909089, ECO:0000269|PubMed:19472408,ECO:0000269|PubMed:25936995, ECO:0000269|PubMed:8213816}. Note=Thedisease is caused by mutations affecting the gene represented inthis entry.GM1-gangliosidosis 3 (GM1G3) [MIM:230650]: Agangliosidosis with a variable phenotype. Patients show mildskeletal abnormalities, dysarthria, gait disturbance, dystonia andvisual impairment. Visceromegaly is absent. Intellectual deficitcan initially be mild or absent but progresses over time.Inheritance is autosomal recessive. {ECO:0000269|PubMed:11511921,ECO:0000269|PubMed:15986423, ECO:0000269|PubMed:16941474,ECO:0000269|PubMed:17309651, ECO:0000269|PubMed:17664528,ECO:0000269|PubMed:1907800, ECO:0000269|PubMed:1909089,ECO:0000269|PubMed:19472408, ECO:0000269|PubMed:25936995,ECO:0000269|PubMed:8198123, ECO:0000269|Ref.24,ECO:0000269|Ref.26}. Note=The disease is caused by mutationsaffecting the gene represented in this entry.Mucopolysaccharidosis 4B (MPS4B) [MIM:253010]: A form ofmucopolysaccharidosis type 4, an autosomal recessive lysosomalstorage disease characterized by intracellular accumulation ofkeratan sulfate and chondroitin-6-sulfate. Key clinical featuresinclude short stature, skeletal dysplasia, dental anomalies, andcorneal clouding. Intelligence is normal and there is no directcentral nervous system involvement, although the skeletal changesmay result in neurologic complications. There is variableseverity, but patients with the severe phenotype usually do notsurvive past the second or third decade of life.{ECO:0000269|PubMed:11511921, ECO:0000269|PubMed:12393180,ECO:0000269|PubMed:16538002, ECO:0000269|PubMed:16941474,ECO:0000269|PubMed:17664528, ECO:0000269|PubMed:1928092,ECO:0000269|PubMed:19472408, ECO:0000269|PubMed:7586649}. Note=Thedisease is caused by mutations affecting the gene represented inthis entry.</t>
  </si>
  <si>
    <t>NADPH regeneration;oxidation-reduction process;proton transport;reactive oxygen species metabolic process;tricarboxylic acid cycle</t>
  </si>
  <si>
    <t>NAD binding;NAD(P)+ transhydrogenase (AB-specific) activity;NAD(P)+ transhydrogenase (B-specific) activity;NAD(P)+ transhydrogenase activity;NADP binding</t>
  </si>
  <si>
    <t>integral component of membrane;membrane;mitochondrial inner membrane;mitochondrial respiratory chain;mitochondrion</t>
  </si>
  <si>
    <t>Familial glucocorticoid deficiency</t>
  </si>
  <si>
    <t>AlaDh_PNT_C;AlaDh_PNT_N;PNTB;PNTB_4TM</t>
  </si>
  <si>
    <t>Ala_DH/PNT_CS2;AlaDH/PNT_CS1;AlaDH/PNT_N;AlaDH/PNT_NAD(H)-bd;DHS-like_NAD/FAD-binding_dom;NAD(P)-bd_dom_sf;NADP_transhyd_a;NADP_transhyd_a_C;PNTB-like</t>
  </si>
  <si>
    <t>AlaDh_PNT_C;AlaDh_PNT_N</t>
  </si>
  <si>
    <t>3D-structure;Acetylation;Complete proteome;Disease mutation;Membrane;Mitochondrion;Mitochondrion inner membrane;NAD;NADP;Oxidoreductase;Reference proteome;Transit peptide;Transmembrane;Transmembrane helix</t>
  </si>
  <si>
    <t>Q13423</t>
  </si>
  <si>
    <t>NNTM_HUMAN</t>
  </si>
  <si>
    <t>NAD(P) transhydrogenase, mitochondrial</t>
  </si>
  <si>
    <t>NNT</t>
  </si>
  <si>
    <t>ENSG00000112992</t>
  </si>
  <si>
    <t>ENSP00000264663;ENSP00000343873</t>
  </si>
  <si>
    <t>1DJL;1PT9;1U31</t>
  </si>
  <si>
    <t>1.6.1.2</t>
  </si>
  <si>
    <t>The transhydrogenation between NADH and NADP is coupledto respiration and ATP hydrolysis and functions as a proton pumpacross the membrane. May play a role in reactive oxygen species(ROS) detoxification in the adrenal gland</t>
  </si>
  <si>
    <t>Widely expressed with expression most readilydetectable in adrenal, heart, kidney, thyroid and adipose tissues.{ECO:0000269|PubMed:22634753}.</t>
  </si>
  <si>
    <t xml:space="preserve"> Matrix side{ECO:0000305}.;Mitochondrion inner membrane {ECO:0000305};Multi-pass membrane protein {ECO:0000305}</t>
  </si>
  <si>
    <t>Glucocorticoid deficiency 4 with or withoutmineralocorticoid deficiency (GCCD4) [MIM:614736]: A rare,potentially lethal, autosomal recessive disorder characterized byresistance to ACTH action on the adrenal cortex, adrenalinsufficiency and an inability of the adrenal cortex to producecortisol. It usually presents in the neonatal period or in earlychildhood with episodes of hypoglycemia and other symptoms relatedto cortisol deficiency, including failure to thrive, recurrentillnesses or infections, convulsions, and shock. In a small numberof patients hypoglycemia can be sufficiently severe and persistentthat it leads to serious long-term neurological damage or death.The diagnosis is readily confirmed with a low plasma cortisolmeasurement in the presence of an elevated ACTH level, and normalaldosterone and plasma renin measurements.{ECO:0000269|PubMed:22634753}. Note=The disease is caused bymutations affecting the gene represented in this entry.</t>
  </si>
  <si>
    <t>generation of neurons;mRNA 3'-end processing;mRNA export from nucleus;neuron development;poly(A)+ mRNA export from nucleus;RNA export from nucleus;RNA splicing;termination of RNA polymerase II transcription;viral mRNA export from host cell nucleus</t>
  </si>
  <si>
    <t>mRNA binding</t>
  </si>
  <si>
    <t>nuclear speck;nucleoplasm;THO complex;THO complex part of transcription export complex;transcription export complex</t>
  </si>
  <si>
    <t>RNA transport;Spliceosome</t>
  </si>
  <si>
    <t>Tho2;Thoc2;THOC2_N</t>
  </si>
  <si>
    <t>THO_THOC2_C;THO_THOC2_N;THOC2_N</t>
  </si>
  <si>
    <t>Alternative splicing;Coiled coil;Complete proteome;Disease mutation;Mental retardation;mRNA processing;mRNA splicing;mRNA transport;Nucleus;Phosphoprotein;Reference proteome;RNA-binding;Transport</t>
  </si>
  <si>
    <t>Q8NI27</t>
  </si>
  <si>
    <t>THOC2_HUMAN</t>
  </si>
  <si>
    <t>THO complex subunit 2</t>
  </si>
  <si>
    <t>ho2</t>
  </si>
  <si>
    <t>THOC2</t>
  </si>
  <si>
    <t>CXorf3</t>
  </si>
  <si>
    <t>ENSG00000125676</t>
  </si>
  <si>
    <t>ENSP00000245838;ENSP00000347959;ENSP00000480478</t>
  </si>
  <si>
    <t>Q8NI27-1;Q8NI27-2</t>
  </si>
  <si>
    <t>Required for efficient export of polyadenylated RNA andspliced mRNA. Acts as component of the THO subcomplex of the TREXcomplex which is thought to couple mRNA transcription, processingand nuclear export, and which specifically associates with splicedmRNA and not with unspliced pre-mRNA. TREX is recruited to splicedmRNAs by a transcription-independent mechanism, binds to mRNAupstream of the exon-junction complex (EJC) and is recruited in asplicing- and cap-dependent manner to a region near the 5' end ofthe mRNA where it functions in mRNA export to the cytoplasm viathe TAP/NFX1 pathway. The TREX complex is essential for the exportof Kaposi's sarcoma-associated herpesvirus (KSHV) intronless mRNAsand infectious virus production. THOC2 (and probably the THOcomplex) is involved in releasing mRNA from nuclear speckledomains. Required for NXF1 localization to the nuclear rim. Playsa role for proper neuronal development</t>
  </si>
  <si>
    <t>Expressed in the hippocampus and the cerebralcortex. {ECO:0000269|PubMed:26166480}.</t>
  </si>
  <si>
    <t>Nucleus {ECO:0000305}. Nucleus speckle{ECO:0000305}.</t>
  </si>
  <si>
    <t>Mental retardation, X-linked 12 (MRX12) [MIM:300957]: Aform of mental retardation, a disorder characterized bysignificantly below average general intellectual functioningassociated with impairments in adaptive behavior and manifestedduring the developmental period. Intellectual deficiency is theonly primary symptom of non-syndromic X-linked mental retardation,while syndromic mental retardation presents with associatedphysical, neurological and/or psychiatric manifestations. MRX12patients manifest variable degrees of intellectual disability.Commonly observed features included speech delay, elevated BMI,short stature, seizure disorders, gait disturbance, and tremors.{ECO:0000269|PubMed:26166480}. Note=The disease is caused bymutations affecting the gene represented in this entry.</t>
  </si>
  <si>
    <t>apoptotic process;autophagy;brain development;microtubule bundle formation;mitochondrion transport along microtubule;nervous system development;neuron projection morphogenesis;regulation of chromatin disassembly</t>
  </si>
  <si>
    <t>actin filament binding;beta-tubulin binding;DNA binding;identical protein binding;microtubule binding;tubulin binding</t>
  </si>
  <si>
    <t>cell junction;cell projection;cytosol;dendrite;microtubule;neuronal cell body;nucleolus;nucleus;perinuclear region of cytoplasm;spindle;synapse</t>
  </si>
  <si>
    <t>MAP1;MAP1S;Metallo-hydrolase/OxRdtase</t>
  </si>
  <si>
    <t>Alternative splicing;Apoptosis;Complete proteome;Cytoplasm;Cytoskeleton;DNA-binding;Microtubule;Nucleus;Phosphoprotein;Polymorphism;Reference proteome</t>
  </si>
  <si>
    <t>Q66K74</t>
  </si>
  <si>
    <t>MAP1S_HUMAN</t>
  </si>
  <si>
    <t>Microtubule-associated protein 1S</t>
  </si>
  <si>
    <t>AP-1S</t>
  </si>
  <si>
    <t>MAP1S</t>
  </si>
  <si>
    <t>BPY2IP1;C19orf5;MAP8;VCY2IP1</t>
  </si>
  <si>
    <t>ENSG00000130479</t>
  </si>
  <si>
    <t>ENSP00000325313;ENSP00000439243</t>
  </si>
  <si>
    <t>Q66K74-1;Q66K74-2</t>
  </si>
  <si>
    <t>Microtubule-associated protein that mediates aggregationof mitochondria resulting in cell death and genomic destruction(MAGD). Plays a role in anchoring the microtubule organizingcenter to the centrosomes. Binds to DNA. Plays a role inapoptosis. Involved in the formation of microtubule bundles (Bysimilarity).</t>
  </si>
  <si>
    <t>Expressed in neurons (at protein level).Expressed in spermatocytes, spermatids and spermatozoa. Expressedin the cerebral cortex. Highly expressed in testis. Moderatelyexpressed in the brain, colon, heart, kidney, liver, lung,placenta, small intestine, spleen and stomach. Weakly expressed inmuscle. {ECO:0000269|PubMed:11827465, ECO:0000269|PubMed:14627543,ECO:0000269|PubMed:17658481}.</t>
  </si>
  <si>
    <t>Nucleus. Cytoplasm, cytosol. Cytoplasm,cytoskeleton. Cytoplasm, cytoskeleton, spindle. Note=Detected infilopodia-like protrusions and synapses (By similarity). Detectedin perinuclear punctate network corresponding to mitochondrialaggregates and in the nucleus in cells exhibiting apoptosis.Associated specifically with microtubules stabilized by paclitaxeland colocalizes with RASSF1 isoform A. In interphase cells, showsa diffuse cytoplasmic staining with partial localization to themicrotubules. During the different stages of mitosis detected atthe spindle microtubules. {ECO:0000250}.</t>
  </si>
  <si>
    <t>BMP signaling pathway;cell migration involved in gastrulation;coronary vasculature development;craniofacial suture morphogenesis;determination of digestive tract left/right asymmetry;determination of heart left/right asymmetry;embryonic heart tube left/right pattern formation;embryonic heart tube morphogenesis;embryonic limb morphogenesis;embryonic skeletal system morphogenesis;epiboly involved in gastrulation with mouth forming second;fasciculation of sensory neuron axon;left/right pattern formation;limb morphogenesis;positive regulation of axon extension involved in axon guidance;regulation of gene expression</t>
  </si>
  <si>
    <t>extracellular exosome;integral component of membrane;nucleus</t>
  </si>
  <si>
    <t>Carpenter syndrome</t>
  </si>
  <si>
    <t>CUB;EGF_3;EGF_CA;Laminin_EGF;PSI</t>
  </si>
  <si>
    <t>CUB_dom;EGF_Ca-bd_CS;EGF_dom;EGF-like_Ca-bd_dom;EGF-like_CS;EGF-like_dom;EGF-type_Asp/Asn_hydroxyl_site;Gal_Oxidase_b-propeller;Kelch-typ_b-propeller;Laminin_EGF;Plexin_repeat;PSI;Sperma_CUB_dom_sf</t>
  </si>
  <si>
    <t>CUB;EGF;EGF_CA;EGF_Lam;PSI</t>
  </si>
  <si>
    <t>Alternative splicing;Calcium;Complete proteome;Craniosynostosis;Disease mutation;Disulfide bond;EGF-like domain;Glycoprotein;Kelch repeat;Laminin EGF-like domain;Membrane;Phosphoprotein;Reference proteome;Repeat;Signal;Transmembrane;Transmembrane helix</t>
  </si>
  <si>
    <t>Q7Z7M0</t>
  </si>
  <si>
    <t>MEGF8_HUMAN</t>
  </si>
  <si>
    <t>Multiple epidermal growth factor-like domains protein 8</t>
  </si>
  <si>
    <t>ultiple EGF-like domains protein 8</t>
  </si>
  <si>
    <t>MEGF8</t>
  </si>
  <si>
    <t>C19orf49;EGFL4;KIAA0817</t>
  </si>
  <si>
    <t>ENSG00000105429</t>
  </si>
  <si>
    <t>ENSP00000251268;ENSP00000334219</t>
  </si>
  <si>
    <t>Q7Z7M0-1;Q7Z7M0-2</t>
  </si>
  <si>
    <t>Carpenter syndrome 2 (CRPT2) [MIM:614976]: An autosomalrecessive multiple congenital malformation disorder characterizedby multisuture craniosynostosis and polysyndactyly of the handsand feet, in association with abnormal left-right patterning andother features, most commonly obesity, umbilical hernia,cryptorchidism, and congenital heart disease.{ECO:0000269|PubMed:23063620}. Note=The disease is caused bymutations affecting the gene represented in this entry.</t>
  </si>
  <si>
    <t>chromatin silencing at telomere;DNA packaging;DNA replication-dependent nucleosome assembly;DNA replication-independent nucleosome assembly;histone H4 acetylation;internal protein amino acid acetylation;response to nutrient</t>
  </si>
  <si>
    <t>H4 histone acetyltransferase activity;histone acetyltransferase activity;histone binding</t>
  </si>
  <si>
    <t>cytoplasm;intracellular membrane-bounded organelle;nuclear chromatin;nuclear chromosome, telomeric region;nuclear matrix;nucleoplasm;nucleus;protein complex</t>
  </si>
  <si>
    <t>Alcoholism;Chromosome and associated proteins</t>
  </si>
  <si>
    <t>Alcoholism</t>
  </si>
  <si>
    <t>Hat1_N</t>
  </si>
  <si>
    <t>Acyl_CoA_acyltransferase;Hat1_N;Hat1_N_sf;Hist_AcTrfase_B-typ_cat-su</t>
  </si>
  <si>
    <t>Histone H3.1 complex;Histone H3.3 complex</t>
  </si>
  <si>
    <t>3D-structure;Acetylation;Acyltransferase;Alternative splicing;Complete proteome;Cytoplasm;Nucleus;Phosphoprotein;Polymorphism;Reference proteome;Transferase</t>
  </si>
  <si>
    <t>O14929</t>
  </si>
  <si>
    <t>HAT1_HUMAN</t>
  </si>
  <si>
    <t>Histone acetyltransferase type B catalytic subunit</t>
  </si>
  <si>
    <t>HAT1</t>
  </si>
  <si>
    <t>KAT1</t>
  </si>
  <si>
    <t>ENSG00000128708</t>
  </si>
  <si>
    <t>ENSP00000264108</t>
  </si>
  <si>
    <t>2P0W</t>
  </si>
  <si>
    <t>2.3.1.48</t>
  </si>
  <si>
    <t>Acetylates soluble but not nucleosomal histone H4 at'Lys-5' (H4K5ac) and 'Lys-12' (H4K12ac) and, to a lesser extent,acetylates histone H2A at 'Lys-5' (H2AK5ac). Has intrinsicsubstrate specificity that modifies lysine in recognition sequenceGXGKXG. May be involved in nucleosome assembly during DNAreplication and repair as part of the histone H3.1 and H3.3complexes. May play a role in DNA repair in response to freeradical damage.</t>
  </si>
  <si>
    <t>Isoform A: Nucleus matrix.Isoform B: Cytoplasm. Nucleus. Nucleusmatrix. Nucleus, nucleoplasm. Note=Localization is predominantlynuclear in normal cells. Treatment with hydrogen peroxide orionizing radiation enhances nuclear localization throughredistribution of existing protein.</t>
  </si>
  <si>
    <t>transmembrane transport</t>
  </si>
  <si>
    <t>actin binding;calmodulin binding;structural constituent of cytoskeleton</t>
  </si>
  <si>
    <t>brush border;cell cortex;cell-cell junction;condensed nuclear chromosome;cytoskeleton;cytosol;membrane;nucleoplasm;plasma membrane;postsynaptic density</t>
  </si>
  <si>
    <t>Spastic quadriplegic cerebral palsy</t>
  </si>
  <si>
    <t>Aldolase_II</t>
  </si>
  <si>
    <t>ADD3;Aldolase_II/adducin_N;Aldolase_II/adducin_N_sf</t>
  </si>
  <si>
    <t>Miscellaneous transport and binding events</t>
  </si>
  <si>
    <t>Acetylation;Actin-binding;Alternative splicing;Calmodulin-binding;Cell membrane;Complete proteome;Cytoplasm;Cytoskeleton;Disease mutation;Isopeptide bond;Membrane;Phosphoprotein;Reference proteome;Ubl conjugation</t>
  </si>
  <si>
    <t>Q9UEY8</t>
  </si>
  <si>
    <t>Inherited congenital spastic tetraplegia</t>
  </si>
  <si>
    <t>ADDG_HUMAN</t>
  </si>
  <si>
    <t>Gamma-adducin</t>
  </si>
  <si>
    <t>ADD3</t>
  </si>
  <si>
    <t>ADDL</t>
  </si>
  <si>
    <t>ENSG00000148700</t>
  </si>
  <si>
    <t>ENSP00000277900;ENSP00000348381;ENSP00000353286</t>
  </si>
  <si>
    <t>Q9UEY8-1;Q9UEY8-2</t>
  </si>
  <si>
    <t>Membrane-cytoskeleton-associated protein that promotesthe assembly of the spectrin-actin network. Plays a role in actinfilament capping (PubMed:23836506). Binds to calmodulin</t>
  </si>
  <si>
    <t>Isoform 1 is ubiquitously expressed.{ECO:0000269|PubMed:8893809}.</t>
  </si>
  <si>
    <t xml:space="preserve"> Cytoplasmic side.;Cytoplasm, cytoskeleton. Cell membrane;Peripheral membrane protein</t>
  </si>
  <si>
    <t>Cerebral palsy, spastic quadriplegic 3 (CPSQ3)[MIM:617008]: A form of cerebral palsy, a group of non-progressivedisorders of movement and/or posture resulting from defects in thedeveloping central nervous system. CPSQ3 is an autosomal recessiveneurodevelopmental disorder characterized by variable spasticityand cognitive impairment. {ECO:0000269|PubMed:23836506}. Note=Thedisease is caused by mutations affecting the gene represented inthis entry.</t>
  </si>
  <si>
    <t>peptide metabolic process;protein processing involved in protein targeting to mitochondrion</t>
  </si>
  <si>
    <t>metal ion binding;metalloendopeptidase activity</t>
  </si>
  <si>
    <t>Peptidase_M3</t>
  </si>
  <si>
    <t>M3A_MIP;Neurolysin/TOP_N;Pept_M3A_M3B</t>
  </si>
  <si>
    <t>Acetylation;Calcium;Cobalt;Complete proteome;Disease mutation;Hydrolase;Iron;Magnesium;Manganese;Metal-binding;Metalloprotease;Mitochondrion;Polymorphism;Primary mitochondrial disease;Protease;Reference proteome;Transit peptide;Zinc</t>
  </si>
  <si>
    <t>Q99797</t>
  </si>
  <si>
    <t>MIPEP_HUMAN</t>
  </si>
  <si>
    <t>Mitochondrial intermediate peptidase</t>
  </si>
  <si>
    <t>IP</t>
  </si>
  <si>
    <t>MIPEP</t>
  </si>
  <si>
    <t>MIP</t>
  </si>
  <si>
    <t>ENSG00000027001</t>
  </si>
  <si>
    <t>ENSP00000371607</t>
  </si>
  <si>
    <t>3.4.24.59</t>
  </si>
  <si>
    <t>Cleaves proteins, imported into the mitochondrion, totheir mature size.</t>
  </si>
  <si>
    <t>Combined oxidative phosphorylation deficiency 31(COXPD31) [MIM:617228]: An autosomal recessive, severemitochondrial disease with multisystemic manifestations appearingsoon after birth or in early infancy. Clinical features includeleft ventricular non-compaction, global developmental delay,severe hypotonia, seizures, cataract, and abnormal movements.Death may occur in early childhood. {ECO:0000269|PubMed:27799064}.Note=The disease is caused by mutations affecting the generepresented in this entry.</t>
  </si>
  <si>
    <t>5'-nucleotidase activity;metal ion binding</t>
  </si>
  <si>
    <t>5_nucleotid</t>
  </si>
  <si>
    <t>HAD_sf;HAD-like_sf;HAD-SF_hydro_IG_5-nucl;Pur_nucleotidase</t>
  </si>
  <si>
    <t>Alternative splicing;Complete proteome;Hydrolase;Magnesium;Metal-binding;Polymorphism;Reference proteome</t>
  </si>
  <si>
    <t>Q9H857</t>
  </si>
  <si>
    <t>NT5D2_HUMAN</t>
  </si>
  <si>
    <t>5'-nucleotidase domain-containing protein 2</t>
  </si>
  <si>
    <t>NT5DC2</t>
  </si>
  <si>
    <t>ENSG00000168268</t>
  </si>
  <si>
    <t>ENSP00000302468;ENSP00000406933;ENSP00000419547</t>
  </si>
  <si>
    <t>Q9H857-1;Q9H857-2;Q9H857-3</t>
  </si>
  <si>
    <t>3.1.3.-</t>
  </si>
  <si>
    <t>cell division;cell proliferation;ciliary basal body-plasma membrane docking;G2/M transition of mitotic cell cycle;negative regulation of microtubule binding;negative regulation of microtubule polymerization;positive regulation of cell migration;positive regulation of microtubule plus-end binding;protein localization;protein localization to microtubule;regulation of G2/M transition of mitotic cell cycle;sister chromatid cohesion</t>
  </si>
  <si>
    <t>cadherin binding;identical protein binding;microtubule plus-end binding;protein C-terminus binding;protein kinase binding;RNA binding</t>
  </si>
  <si>
    <t>cell projection membrane;centrosome;cortical microtubule cytoskeleton;cytoplasmic microtubule;cytosol;Golgi apparatus;microtubule;microtubule plus-end</t>
  </si>
  <si>
    <t>Chromosome and associated proteins;Cytoskeleton proteins</t>
  </si>
  <si>
    <t>CH;EB1</t>
  </si>
  <si>
    <t>Calponin-like_dom_sf;CH-domain;EB1_C;EB1_C_sf;EB1_Meta;MAPRE</t>
  </si>
  <si>
    <t>Amplification of signal from unattached kinetochores via a MAD2 inhibitory signal;Anchoring of the basal body to the plasma membrane;AURKA Activation by TPX2;Loss of Nlp from mitotic centrosomes;Loss of proteins required for interphase microtubule organization from the centrosome;Mitotic Prometaphase;Recruitment of mitotic centrosome proteins and complexes;Recruitment of NuMA to mitotic centrosomes;Regulation of PLK1 Activity at G2/M Transition;Resolution of Sister Chromatid Cohesion;RHO GTPases Activate Formins;Separation of Sister Chromatids;The role of GTSE1 in G2/M progression after G2 checkpoint</t>
  </si>
  <si>
    <t>3D-structure;Acetylation;Cell cycle;Cell division;Complete proteome;Cytoplasm;Cytoskeleton;Direct protein sequencing;Microtubule;Mitosis;Phosphoprotein;Reference proteome</t>
  </si>
  <si>
    <t>Q15691</t>
  </si>
  <si>
    <t>MARE1_HUMAN</t>
  </si>
  <si>
    <t>Microtubule-associated protein RP/EB family member 1</t>
  </si>
  <si>
    <t>MAPRE1</t>
  </si>
  <si>
    <t>ENSG00000101367</t>
  </si>
  <si>
    <t>ENSP00000364721</t>
  </si>
  <si>
    <t>1PA7;1TXQ;1UEG;1VKA;1WU9;1YIB;1YIG;2HKQ;2HL3;2HL5;2QJZ;2R8U;3GJO;3MTU;3MUD;3TQ7;4XA1;4XA3;4XA6;5JV3;5JVM;5JVP;5JVR;5JVS;5JVU;5JX1;5WLQ</t>
  </si>
  <si>
    <t>Plus-end tracking protein (+TIP) that binds to the plus-end of microtubules and regulates the dynamics of the microtubulecytoskeleton (PubMed:12388762, PubMed:16109370, PubMed:19632184,PubMed:21646404, PubMed:28726242, PubMed:28814570). Promotescytoplasmic microtubule nucleation and elongation(PubMed:12388762, PubMed:16109370, PubMed:19632184,PubMed:21646404, PubMed:28726242, PubMed:28814570). May beinvolved in spindle function by stabilizing microtubules andanchoring them at centrosomes (PubMed:12388762). Also acts as aregulator of minus-end microtubule organization: interacts withthe complex formed by AKAP9 and PDE4DIP, leading to recruitCAMSAP2 to the Golgi apparatus, thereby tethering non-centrosomalminus-end microtubules to the Golgi, an important step forpolarized cell movement (PubMed:28814570). Promotes elongation ofCAMSAP2-decorated microtubule stretches on the minus-end ofmicrotubules (PubMed:28814570). Acts as a regulator ofautophagosome transport via interaction with CAMSAP2(PubMed:28726242). May play a role in cell migration (Bysimilarity).</t>
  </si>
  <si>
    <t>Ubiquitously expressed.{ECO:0000269|PubMed:10644998}.</t>
  </si>
  <si>
    <t>Cytoplasm, cytoskeleton{ECO:0000269|PubMed:12388762, ECO:0000269|PubMed:21646404,ECO:0000269|PubMed:28814570, ECO:0000269|PubMed:9724749}.Cytoplasm, cytoskeleton, microtubule organizing center, centrosome{ECO:0000269|PubMed:12388762}. Note=Associated with themicrotubule network at the growing distal tip of microtubules(PubMed:28814570). Also enriched at the centrosome(PubMed:12388762). {ECO:0000269|PubMed:12388762,ECO:0000269|PubMed:28814570}.</t>
  </si>
  <si>
    <t>cellular response to hypoxia;heterochromatin organization;nucleosome assembly;regulation of cell proliferation;regulation of nucleus size;regulation of transcription, DNA-templated</t>
  </si>
  <si>
    <t>DNA binding;nucleosome binding</t>
  </si>
  <si>
    <t>chromosome;nuclear speck;nucleosome;nucleus</t>
  </si>
  <si>
    <t>Histone_H1/H5_H15;HP1BP3;WH_DNA-bd_sf;WH-like_DNA-bd_sf</t>
  </si>
  <si>
    <t>3D-structure;Acetylation;Alternative splicing;Chromosome;Complete proteome;Direct protein sequencing;DNA-binding;Isopeptide bond;Nucleus;Phosphoprotein;Reference proteome;Repeat;Ubl conjugation</t>
  </si>
  <si>
    <t>Q5SSJ5</t>
  </si>
  <si>
    <t>HP1B3_HUMAN</t>
  </si>
  <si>
    <t>Heterochromatin protein 1-binding protein 3</t>
  </si>
  <si>
    <t>HP1BP3</t>
  </si>
  <si>
    <t>ENSG00000127483</t>
  </si>
  <si>
    <t>ENSP00000312625;ENSP00000364139;ENSP00000364142</t>
  </si>
  <si>
    <t>Q5SSJ5-1;Q5SSJ5-3;Q5SSJ5-5</t>
  </si>
  <si>
    <t>2RQP</t>
  </si>
  <si>
    <t>Component of heterochromatin that maintainsheterochromatin integrity during G1/S progression and regulatesthe duration of G1 phase to critically influence cellproliferative capacity (PubMed:24830416). Mediates chromatincondensation during hypoxia, leading to increased tumor cellviability, radio-resistance, chemo-resistance and self-renewal(PubMed:25100860).</t>
  </si>
  <si>
    <t>Nucleus {ECO:0000269|PubMed:24830416}.Chromosome {ECO:0000269|PubMed:20042602,ECO:0000269|PubMed:24830416}. Note=localized in nuclei but not innucleoli in interphase. Colocalized with chromosomes in mitosis,with a gradually increased during G1 progression and a maximumlevel during late G1 phase (G1/S). {ECO:0000269|PubMed:24830416}.</t>
  </si>
  <si>
    <t>mRNA processing;regulation of alternative mRNA splicing, via spliceosome;regulation of apoptotic process;RNA splicing</t>
  </si>
  <si>
    <t>mRNA binding;RNA binding</t>
  </si>
  <si>
    <t>cytoplasm;nuclear speck;spliceosomal complex</t>
  </si>
  <si>
    <t>PWI;RRM_1</t>
  </si>
  <si>
    <t>PWI_dom;PWI_dom_sf;RBD_domain_sf;RBM25_RRM;RRM_dom</t>
  </si>
  <si>
    <t>PWI;RRM</t>
  </si>
  <si>
    <t>3D-structure;Acetylation;Alternative splicing;Complete proteome;Cytoplasm;Direct protein sequencing;Isopeptide bond;mRNA processing;mRNA splicing;Nucleus;Phosphoprotein;Reference proteome;RNA-binding;Ubl conjugation</t>
  </si>
  <si>
    <t>P49756</t>
  </si>
  <si>
    <t>RBM25_HUMAN</t>
  </si>
  <si>
    <t>RNA-binding protein 25</t>
  </si>
  <si>
    <t>RBM25</t>
  </si>
  <si>
    <t>RNPC7</t>
  </si>
  <si>
    <t>ENSG00000119707</t>
  </si>
  <si>
    <t>ENSP00000261973;ENSP00000431150;ENSP00000434444;ENSP00000436225;ENSP00000436868</t>
  </si>
  <si>
    <t>P49756-1;P49756-2;P49756-3;P49756-4</t>
  </si>
  <si>
    <t>3V53</t>
  </si>
  <si>
    <t>RNA-binding protein that acts as a regulator ofalternative pre-mRNA splicing. Involved in apoptotic cell deaththrough the regulation of the apoptotic factor BCL2L1 isoformexpression. Modulates the ratio of proapoptotic BCL2L1 isoform Sto antiapoptotic BCL2L1 isoform L mRNA expression. Whenoverexpressed, stimulates proapoptotic BCL2L1 isoform S 5'-splicesite (5'-ss) selection, whereas its depletion caused theaccumulation of antiapoptotic BCL2L1 isoform L. Promotes BCL2L1isoform S 5'-ss usage through the 5'-CGGGCA-3' RNA sequence. Itsassociation with LUC7L3 promotes U1 snRNP binding to a weak 5' ssin a 5'-CGGGCA-3'-dependent manner. Binds to the exonic splicingenhancer 5'-CGGGCA-3' RNA sequence located within exon 2 of theBCL2L1 pre-mRNA. Also involved in the generation of an abnormaland truncated splice form of SCN5A in heart failure</t>
  </si>
  <si>
    <t>Nucleus speckle. Cytoplasm. Note=Colocalizespredominantly, with SFRS2 and LUC7L3 splicing factors, in nuclearspeckles. Cytoplasmic localization is faint.</t>
  </si>
  <si>
    <t>actin cytoskeleton reorganization;actin filament-based movement;actomyosin structure organization;angiogenesis;blood vessel endothelial cell migration;cytokinetic process;establishment of meiotic spindle localization;establishment of T cell polarity;in utero embryonic development;integrin-mediated signaling pathway;leukocyte migration;meiotic spindle organization;membrane protein ectodomain proteolysis;monocyte differentiation;myoblast fusion;negative regulation of actin filament severing;phagocytosis, engulfment;platelet aggregation;platelet formation;positive regulation of protein processing in phagocytic vesicle;protein transport;regulation of cell shape;uropod organization</t>
  </si>
  <si>
    <t>actin binding;actin filament binding;actin-dependent ATPase activity;ADP binding;ATP binding;ATPase activity;cadherin binding;calmodulin binding;microfilament motor activity;motor activity;protein domain specific binding;protein homodimerization activity;protein membrane anchor;RNA binding</t>
  </si>
  <si>
    <t>actin cytoskeleton;actomyosin;actomyosin contractile ring;brush border;cell leading edge;cell-cell adherens junction;cleavage furrow;cytoplasm;cytosol;extracellular exosome;extracellular matrix;focal adhesion;immunological synapse;membrane;myosin II complex;myosin II filament;neuromuscular junction;nucleus;plasma membrane;protein complex;ruffle;spindle;stress fiber;uropod</t>
  </si>
  <si>
    <t>Deafness, autosomal dominant;Epstein syndrome;Fechtner syndrome;Macrothrombocytopenia;May-Hegglin anomaly;MYH9-related disease;Sebastian syndrome</t>
  </si>
  <si>
    <t>Myosin_head;Myosin_N;Myosin_tail_1</t>
  </si>
  <si>
    <t>IQ_motif_EF-hand-BS;Myosin_head_motor_dom;Myosin_N;Myosin_S1_N;Myosin_tail;P-loop_NTPase;RGS_sf</t>
  </si>
  <si>
    <t>EPHA-mediated growth cone collapse;Regulation of actin dynamics for phagocytic cup formation;RHO GTPases activate CIT;RHO GTPases activate PAKs;RHO GTPases activate PKNs;RHO GTPases Activate ROCKs;Sema4D induced cell migration and growth-cone collapse</t>
  </si>
  <si>
    <t>Emerin complex 1;WIP-WASp-actin-myosin-IIa complex</t>
  </si>
  <si>
    <t>3D-structure;Acetylation;Actin-binding;Alport syndrome;Alternative splicing;ATP-binding;Calmodulin-binding;Cataract;Cell adhesion;Cell shape;Coiled coil;Complete proteome;Cytoplasm;Cytoskeleton;Deafness;Direct protein sequencing;Disease mutation;Methylation;Motor protein;Myosin;Non-syndromic deafness;Nucleotide-binding;Phosphoprotein;Polymorphism;Reference proteome;Ubl conjugation</t>
  </si>
  <si>
    <t>P35579</t>
  </si>
  <si>
    <t>Autosomal dominant non-syndromic sensorineural deafness type DFNA;MYH9-related disease</t>
  </si>
  <si>
    <t>MYH9_HUMAN</t>
  </si>
  <si>
    <t>Myosin-9</t>
  </si>
  <si>
    <t>MYH9</t>
  </si>
  <si>
    <t>ENSG00000100345</t>
  </si>
  <si>
    <t>ENSP00000216181</t>
  </si>
  <si>
    <t>P35579-1</t>
  </si>
  <si>
    <t>2LNK;3ZWH;4CFQ;4CFR;4ETO</t>
  </si>
  <si>
    <t xml:space="preserve"> this function is mechanicallyantagonized by MYH10.;Cellular myosin that appears to play a role incytokinesis, cell shape, and specialized functions such assecretion and capping. During cell spreading, plays an importantrole in cytoskeleton reorganization, focal contacts formation (inthe margins but not the central part of spreading cells), andlamellipodial retraction</t>
  </si>
  <si>
    <t>In the kidney, expressed in the glomeruli.Also expressed in leukocytes. {ECO:0000269|PubMed:11752022,ECO:0000269|PubMed:1912569}.</t>
  </si>
  <si>
    <t>Cytoplasm, cytoskeleton{ECO:0000250|UniProtKB:Q8VDD5}. Cytoplasm, cell cortex{ECO:0000250|UniProtKB:Q8VDD5}. Note=Colocalizes with actinfilaments at lamellipodia margins and at the leading edge ofmigrating cells (PubMed:20052411). In retinal pigment epithelialcells, predominantly localized to stress fiber-like structureswith some localization to cytoplasmic puncta (PubMed:27331610).{ECO:0000269|PubMed:20052411, ECO:0000269|PubMed:27331610}.</t>
  </si>
  <si>
    <t>May-Hegglin anomaly (MHA) [MIM:155100]: A disordercharacterized by thrombocytopenia, giant platelets and Dohle body-like inclusions in peripheral blood leukocytes. appearing ashighly parallel paracrystalline bodies.{ECO:0000269|PubMed:10973259, ECO:0000269|PubMed:10973260,ECO:0000269|PubMed:11590545, ECO:0000269|PubMed:11776386,ECO:0000269|PubMed:12533692, ECO:0000269|PubMed:12792306}.Note=The disease is caused by mutations affecting the generepresented in this entry.Sebastian syndrome (SBS) [MIM:605249]: Autosomal dominantmacrothrombocytopenia characterized by thrombocytopenia, giantplatelets and leukocyte inclusions that are smaller and lessorganized than in May-Hegglin anomaly.{ECO:0000269|PubMed:12533692}. Note=The disease is caused bymutations affecting the gene represented in this entry.Fechtner syndrome (FTNS) [MIM:153640]: Autosomal dominantmacrothrombocytopenia characterized by thrombocytopenia, giantplatelets and leukocyte inclusions that are small and poorlyorganized. Additionally, FTNS is distinguished by Alport-likeclinical features of sensorineural deafness, cataracts andnephritis. {ECO:0000269|PubMed:10973259,ECO:0000269|PubMed:11752022, ECO:0000269|PubMed:11776386,ECO:0000269|PubMed:12533692, ECO:0000269|PubMed:12792306}.Note=The disease is caused by mutations affecting the generepresented in this entry.Epstein syndrome (EPSTNS) [MIM:153650]: An autosomaldominant disorder characterized by the association ofmacrothrombocytopathy, sensorineural hearing loss and nephritis.{ECO:0000269|PubMed:11590545, ECO:0000269|PubMed:11752022,ECO:0000269|PubMed:11935325, ECO:0000269|PubMed:12533692,ECO:0000269|PubMed:12792306, ECO:0000269|PubMed:16969870}.Note=The disease is caused by mutations affecting the generepresented in this entry.Deafness, autosomal dominant, 17 (DFNA17) [MIM:603622]: Aform of deafness characterized by progressive high frequencyhearing impairment and cochleosaccular degeneration.{ECO:0000269|PubMed:11023810}. Note=The disease is caused bymutations affecting the gene represented in this entry.Macrothrombocytopenia and progressive sensorineuraldeafness (MPSD) [MIM:600208]: An autosomal dominant disordercharacterized by the association of macrothrombocytopathy andprogressive sensorineural hearing loss without renal dysfunction.{ECO:0000269|PubMed:12621333}. Note=The disease is caused bymutations affecting the gene represented in this entry.Note=Subjects with mutations in the motor domain of MYH9present with severe thrombocytopenia and develop nephritis anddeafness before the age of 40 years, while those with mutations inthe tail domain have a much lower risk of noncongenitalcomplications and significantly higher platelet counts. Theclinical course of patients with mutations in the four mostfrequently affected residues of MYH9 (responsible for 70% of MYH9-related cases) were evaluated. Mutations at residue 1933 do notinduce kidney damage or cataracts and cause deafness only in theelderly, those in position 702 result in severe thrombocytopeniaand produce nephritis and deafness at a juvenile age, whilealterations at residue 1424 or 1841 result in intermediateclinical pictures.Note=Genetic variations in MYH9 are associated with non-diabetic end stage renal disease (ESRD).</t>
  </si>
  <si>
    <t>antigen processing and presentation of exogenous peptide antigen via MHC class II;autophagy;cell division;clathrin coat assembly;clathrin-dependent endocytosis;intracellular protein transport;low-density lipoprotein particle clearance;low-density lipoprotein particle receptor catabolic process;membrane organization;microtubule-based movement;mitotic cell cycle;negative regulation of hyaluronan biosynthetic process;negative regulation of protein localization to plasma membrane;osteoblast differentiation;receptor internalization;receptor-mediated endocytosis;regulation of mitotic spindle organization;retrograde transport, endosome to Golgi;transcytosis;transferrin transport;Wnt signaling pathway, planar cell polarity pathway</t>
  </si>
  <si>
    <t>clathrin light chain binding;disordered domain specific binding;double-stranded RNA binding;low-density lipoprotein particle receptor binding;protein kinase binding;RNA binding;structural molecule activity;ubiquitin-specific protease binding</t>
  </si>
  <si>
    <t>clathrin coat;clathrin coat of coated pit;clathrin coat of trans-Golgi network vesicle;clathrin complex;clathrin-coated endocytic vesicle;clathrin-coated endocytic vesicle membrane;clathrin-coated vesicle;cytosol;endolysosome membrane;endosome;extracellular exosome;extracellular matrix;extracellular vesicle;focal adhesion;lysosome;melanosome;membrane;mitotic spindle microtubule;plasma membrane;protein complex;spindle;trans-Golgi network membrane</t>
  </si>
  <si>
    <t>Bacterial invasion of epithelial cells;Endocrine and other factor-regulated calcium reabsorption;Endocytosis;Exosome;Huntington disease;Lysosome;Membrane trafficking;Synaptic vesicle cycle</t>
  </si>
  <si>
    <t>Bacterial invasion of epithelial cells;Endocrine and other factor-regulated calcium reabsorption;Endocytosis;Huntington disease;Lysosome;Synaptic vesicle cycle</t>
  </si>
  <si>
    <t>Clathrin;Clathrin_propel;Clathrin-link</t>
  </si>
  <si>
    <t>ARM-type_fold;Clathrin_H-chain/VPS_repeat;Clathrin_H-chain_linker;Clathrin_H-chain_linker_core;Clathrin_H-chain_propeller_rpt;Clathrin_heavy_chain;TPR-like_helical_dom_sf</t>
  </si>
  <si>
    <t>CLH</t>
  </si>
  <si>
    <t>Cargo recognition for clathrin-mediated endocytosis;Clathrin-mediated endocytosis;Entry of Influenza Virion into Host Cell via Endocytosis;EPH-ephrin mediated repulsion of cells;Formation of annular gap junctions;Gap junction degradation;Golgi Associated Vesicle Biogenesis;LDL clearance;Lysosome Vesicle Biogenesis;MHC class II antigen presentation;Recycling pathway of L1;Retrograde neurotrophin signalling;VLDLR internalisation and degradation;WNT5A-dependent internalization of FZD2, FZD5 and ROR2;WNT5A-dependent internalization of FZD4</t>
  </si>
  <si>
    <t>ACAP1-CHC-Glut4 complex;CLTC-PI4K2A complex;p532-Clathrin-HSP70 complex;PI4K2A-WASH complex;Profilin 1 complex</t>
  </si>
  <si>
    <t>3D-structure;Acetylation;Alternative splicing;Autophagy;Cell cycle;Cell division;Coated pit;Complete proteome;Cytoplasm;Cytoplasmic vesicle;Cytoskeleton;Direct protein sequencing;Membrane;Mitosis;Phosphoprotein;Reference proteome;Repeat</t>
  </si>
  <si>
    <t>Q00610</t>
  </si>
  <si>
    <t>Inflammatory myofibroblastic tumor;Translocation renal cell carcinoma</t>
  </si>
  <si>
    <t>CLH1_HUMAN</t>
  </si>
  <si>
    <t>Clathrin heavy chain 1</t>
  </si>
  <si>
    <t>CLTC</t>
  </si>
  <si>
    <t>CLH17;CLTCL2;KIAA0034</t>
  </si>
  <si>
    <t>ENSG00000141367</t>
  </si>
  <si>
    <t>ENSP00000269122;ENSP00000376763</t>
  </si>
  <si>
    <t>Q00610-1;Q00610-2</t>
  </si>
  <si>
    <t>2XZG;4G55</t>
  </si>
  <si>
    <t>Clathrin is the major protein of the polyhedral coat ofcoated pits and vesicles. Two different adapter protein complexeslink the clathrin lattice either to the plasma membrane or to thetrans-Golgi network. Acts as component of the TACC3/ch-TOG/clathrin complex proposed to contribute to stabilization ofkinetochore fibers of the mitotic spindle by acting as inter-microtubule bridge (PubMed:15858577, PubMed:16968737,PubMed:21297582). The TACC3/ch-TOG/clathrin complex is requiredfor the maintenance of kinetochore fiber tension(PubMed:23532825). Plays a role in early autophagosome formation(PubMed:20639872).</t>
  </si>
  <si>
    <t xml:space="preserve"> Cytoplasmic side{ECO:0000269|PubMed:17081065}. Melanosome{ECO:0000269|PubMed:17081065}. Cytoplasm, cytoskeleton, spindle{ECO:0000269|PubMed:15858577, ECO:0000269|PubMed:16968737,ECO:0000269|PubMed:23918938}. Note=Cytoplasmic face of coated pitsand vesicles. Identified by mass spectrometry in melanosomefractions from stage I to stage IV. In complex with TACC3 andCKAP5 (forming the TACC3/ch-TOG/clathrin complex) localized tointer-microtubule bridges in mitotic spindles.{ECO:0000269|PubMed:25596274}.; Cytoplasmic side{ECO:0000269|PubMed:17081065}. Membrane, coated pit{ECO:0000269|PubMed:17081065}; Peripheral membrane protein{ECO:0000269|PubMed:17081065};Cytoplasmic vesicle membrane{ECO:0000269|PubMed:17081065}</t>
  </si>
  <si>
    <t>activation of GTPase activity;cell division;chromosome passenger complex localization to kinetochore;establishment of protein localization;focal adhesion assembly;integrin-mediated signaling pathway;negative regulation of focal adhesion assembly;negative regulation of GTPase activity;negative regulation of substrate adhesion-dependent cell spreading;positive regulation of attachment of spindle microtubules to kinetochore;positive regulation of G2/M transition of mitotic cell cycle;regulation of cell migration;regulation of fibroblast migration;regulation of ruffle assembly;sister chromatid cohesion</t>
  </si>
  <si>
    <t>microtubule binding;protein domain specific binding;protein kinase binding;Rac GTPase binding;RNA binding;small GTPase binding</t>
  </si>
  <si>
    <t>chromosome, centromeric core domain;cytosol;early endosome membrane;microtubule;midbody;mitotic spindle midzone;nucleolus;plasma membrane</t>
  </si>
  <si>
    <t>RCC1</t>
  </si>
  <si>
    <t>RCC1/BLIP-II;Reg_chr_condens</t>
  </si>
  <si>
    <t>3D-structure;Acetylation;Cell cycle;Cell division;Centromere;Chromosome;Complete proteome;Cytoplasm;Cytoskeleton;Microtubule;Mitosis;Nucleus;Phosphoprotein;Reference proteome;Repeat</t>
  </si>
  <si>
    <t>Q9P258</t>
  </si>
  <si>
    <t>RCC2_HUMAN</t>
  </si>
  <si>
    <t>Protein RCC2</t>
  </si>
  <si>
    <t>RCC2</t>
  </si>
  <si>
    <t>KIAA1470;TD60</t>
  </si>
  <si>
    <t>ENSG00000179051;ENSG00000281540</t>
  </si>
  <si>
    <t>ENSP00000364582;ENSP00000364585;ENSP00000486099;ENSP00000486447</t>
  </si>
  <si>
    <t>5GWN</t>
  </si>
  <si>
    <t>Required for completion of mitosis and cytokinesis. Mayfunction as a guanine nucleotide exchange factor for the smallGTPase RAC1.</t>
  </si>
  <si>
    <t>Nucleus, nucleolus. Chromosome, centromere.Cytoplasm, cytoskeleton, spindle. Note=Appears in the nucleus atG2, then concentrates at the inner centromere region ofchromosomes during prophase. Redistributes to the midzone of themitotic spindle during anaphase. Here, the protein covers theentire equatorial diameter from cortex to cortex.</t>
  </si>
  <si>
    <t>deadenylation-independent decapping of nuclear-transcribed mRNA;exonucleolytic nuclear-transcribed mRNA catabolic process involved in deadenylation-dependent decay</t>
  </si>
  <si>
    <t>cytoplasm;cytoplasmic ribonucleoprotein granule;cytosol;membrane;nucleoplasm;nucleus;P-body</t>
  </si>
  <si>
    <t>Ge1_WD40</t>
  </si>
  <si>
    <t>EDC4_WD40;WD40/YVTN_repeat-like_dom_sf;WD40_repeat;WD40_repeat_dom;WD40_repeat_dom_sf</t>
  </si>
  <si>
    <t>mRNA decay by 5' to 3' exoribonuclease</t>
  </si>
  <si>
    <t>Decapping complex</t>
  </si>
  <si>
    <t>Acetylation;Alternative splicing;Coiled coil;Complete proteome;Cytoplasm;Nucleus;Phosphoprotein;Reference proteome;Repeat;WD repeat</t>
  </si>
  <si>
    <t>Q6P2E9</t>
  </si>
  <si>
    <t>EDC4_HUMAN</t>
  </si>
  <si>
    <t>Enhancer of mRNA-decapping protein 4</t>
  </si>
  <si>
    <t>EDC4</t>
  </si>
  <si>
    <t>HEDLS</t>
  </si>
  <si>
    <t>ENSG00000038358</t>
  </si>
  <si>
    <t>ENSP00000351811</t>
  </si>
  <si>
    <t>Q6P2E9-1</t>
  </si>
  <si>
    <t>In the process of mRNA degradation, seems to play a rolein mRNA decapping. Component of a complex containing DCP2 andDCP1A which functions in decapping of ARE-containing mRNAs.Promotes complex formation between DCP1A and DCP2. Enhances thecatalytic activity of DCP2 (in vitro)</t>
  </si>
  <si>
    <t>Cytoplasm, P-body{ECO:0000269|PubMed:16364915, ECO:0000269|PubMed:9067524}. Nucleus{ECO:0000269|PubMed:7520377}.</t>
  </si>
  <si>
    <t>actomyosin contractile ring assembly;apoptotic process;bicellular tight junction assembly;cell separation after cytokinesis;maintenance of epithelial cell apical/basal polarity;mitotic cytokinesis;multivesicular body assembly;positive regulation of exosomal secretion;positive regulation of extracellular exosome assembly;protein homooligomerization;protein transport;regulation of centrosome duplication;regulation of extracellular exosome assembly;regulation of membrane permeability;ubiquitin-independent protein catabolic process via the multivesicular body sorting pathway;viral budding;viral budding via host ESCRT complex;viral life cycle</t>
  </si>
  <si>
    <t>calcium-dependent protein binding;protein homodimerization activity;proteinase activated receptor binding</t>
  </si>
  <si>
    <t>actomyosin;bicellular tight junction;cytosol;endoplasmic reticulum exit site;extracellular exosome;extracellular vesicle;Flemming body;focal adhesion;immunological synapse;melanosome;membrane;microtubule organizing center;myelin sheath</t>
  </si>
  <si>
    <t>ALIX_LYPXL_bnd;BRO1</t>
  </si>
  <si>
    <t>ALIX_V_dom;BRO1_dom</t>
  </si>
  <si>
    <t>BRO1</t>
  </si>
  <si>
    <t>Budding and maturation of HIV virion;Uptake and function of anthrax toxins</t>
  </si>
  <si>
    <t>3D-structure;Acetylation;Alternative splicing;Apoptosis;Cell cycle;Cell division;Cell junction;Complete proteome;Cytoplasm;Cytoskeleton;Direct protein sequencing;Host-virus interaction;Methylation;Phosphoprotein;Polymorphism;Protein transport;Reference proteome;Secreted;Tight junction;Transport</t>
  </si>
  <si>
    <t>Q8WUM4</t>
  </si>
  <si>
    <t>PDC6I_HUMAN</t>
  </si>
  <si>
    <t>Programmed cell death 6-interacting protein</t>
  </si>
  <si>
    <t>DCD6-interacting protein</t>
  </si>
  <si>
    <t>PDCD6IP</t>
  </si>
  <si>
    <t>AIP1;ALIX;KIAA1375</t>
  </si>
  <si>
    <t>ENSG00000170248</t>
  </si>
  <si>
    <t>ENSP00000307387;ENSP00000411825</t>
  </si>
  <si>
    <t>Q8WUM4-1;Q8WUM4-2</t>
  </si>
  <si>
    <t>2OEV;2OEW;2OEX;2OJQ;2R02;2R03;2R05;2XS1;2XS8;2ZNE;3C3O;3C3Q;3C3R;3E1R;3WUV;4JJY</t>
  </si>
  <si>
    <t>Multifunctional protein involved in endocytosis,multivesicular body biogenesis, membrane repair, cytokinesis,apoptosis and maintenance of tight junction integrity. Class E VPSprotein involved in concentration and sorting of cargo proteins ofthe multivesicular body (MVB) for incorporation into intralumenalvesicles (ILVs) that are generated by invagination and scissionfrom the limiting membrane of the endosome. Binds to thephospholipid lysobisphosphatidic acid (LBPA) which is abundant inMVBs internal membranes. The MVB pathway requires the sequentialfunction of ESCRT-O, -I,-II and -III complexes (PubMed:14739459).The ESCRT machinery also functions in topologically equivalentmembrane fission events, such as the terminal stages ofcytokinesis (PubMed:17853893, PubMed:17556548). Adapter for asubset of ESCRT-III proteins, such as CHMP4, to function atdistinct membranes. Required for completion of cytokinesis(PubMed:17853893, PubMed:17556548, PubMed:18641129). May play arole in the regulation of both apoptosis and cell proliferation.Regulates exosome biogenesis in concert with SDC1/4 and SDCBP(PubMed:22660413). By interacting with F-actin, PARD3 and TJP1secures the proper assembly and positioning of actomyosin-tightjunction complex at the apical sides of adjacent epithelial cellsthat defines a spatial membrane domain essential for themaintenance of epithelial cell polarity and barrier (Bysimilarity).</t>
  </si>
  <si>
    <t>Cytoplasm, cytosol{ECO:0000250|UniProtKB:Q9QZA2}. Melanosome{ECO:0000269|PubMed:17081065}. Cytoplasm, cytoskeleton,microtubule organizing center, centrosome{ECO:0000269|PubMed:17556548, ECO:0000269|PubMed:17853893}.Secreted, exosome {ECO:0000269|PubMed:22660413}. Cell junction,tight junction {ECO:0000250|UniProtKB:Q9WU78}. Midbody, Midbodyring {ECO:0000269|PubMed:17853893, ECO:0000269|PubMed:18641129}.Note=Identified by mass spectrometry in melanosome fractions fromstage I to stage IV. Colocalized with CEP55 at centrosomes of non-dividing cells. Component of the actomyosin-tight junction complex(By similarity). PDCD6IP targeting to the midbody requires theinteraction with CEP55 (PubMed:18641129).{ECO:0000250|UniProtKB:Q9QZA2, ECO:0000250|UniProtKB:Q9WU78,ECO:0000269|PubMed:17081065, ECO:0000269|PubMed:17556548,ECO:0000269|PubMed:17853893, ECO:0000269|PubMed:18641129}.</t>
  </si>
  <si>
    <t>cell division;DNA repair;interaction with symbiont;meiotic cell cycle;mitotic cell cycle;negative regulation of DNA endoreduplication;positive regulation by host of viral release from host cell;regulation of DNA replication;regulation of mitotic spindle assembly;sister chromatid cohesion;stem cell population maintenance</t>
  </si>
  <si>
    <t>ATP binding;beta-tubulin binding;chromatin binding;dynein complex binding;mediator complex binding;microtubule motor activity;protein heterodimerization activity</t>
  </si>
  <si>
    <t>basement membrane;chromatin;chromosome;chromosome, centromeric region;cohesin complex;cytosol;intracellular;lateral element;meiotic cohesin complex;mitotic spindle pole;nuclear matrix;nuclear meiotic cohesin complex;nucleoplasm;nucleus</t>
  </si>
  <si>
    <t>Cell cycle;Chromosome and associated proteins;Oocyte meiosis;Proteoglycans</t>
  </si>
  <si>
    <t>P-loop_NTPase;RecF/RecN/SMC_N;SMC;SMC_hinge;SMC_hinge_sf</t>
  </si>
  <si>
    <t>Cohesin-SA1 complex;Cohesin-SA2 complex;DDX11-RAD21-SMC1A-SMC3 complex;SMC1-SMC3 complex;SNF2h-cohesin-NuRD complex;Sororin-cohesin complex</t>
  </si>
  <si>
    <t>Acetylation;ATP-binding;Cell cycle;Cell division;Centromere;Chromosome;Coiled coil;Complete proteome;Disease mutation;DNA damage;DNA repair;Meiosis;Mental retardation;Mitosis;Nucleotide-binding;Nucleus;Phosphoprotein;Reference proteome</t>
  </si>
  <si>
    <t>Q9UQE7</t>
  </si>
  <si>
    <t>SMC3_HUMAN</t>
  </si>
  <si>
    <t>Structural maintenance of chromosomes protein 3</t>
  </si>
  <si>
    <t>MC protein 3;MC-3</t>
  </si>
  <si>
    <t>SMC3</t>
  </si>
  <si>
    <t>BAM;BMH;CSPG6;SMC3L1</t>
  </si>
  <si>
    <t>ENSG00000108055</t>
  </si>
  <si>
    <t>ENSP00000354720</t>
  </si>
  <si>
    <t>Central component of cohesin, a complex required forchromosome cohesion during the cell cycle. The cohesin complex mayform a large proteinaceous ring within which sister chromatids canbe trapped. At anaphase, the complex is cleaved and dissociatesfrom chromatin, allowing sister chromatids to segregate. Cohesionis coupled to DNA replication and is involved in DNA repair. Thecohesin complex plays also an important role in spindle poleassembly during mitosis and in chromosomes movement</t>
  </si>
  <si>
    <t>Nucleus {ECO:0000250|UniProtKB:Q9CW03}.Chromosome {ECO:0000250|UniProtKB:Q9CW03}. Chromosome, centromere{ECO:0000250|UniProtKB:Q9CW03}. Note=Associates with chromatin.Before prophase it is scattered along chromosome arms. Duringprophase, most of cohesin complexes dissociate from chromatinprobably because of phosphorylation by PLK, except at centromeres,where cohesin complexes remain. At anaphase, the RAD21 subunit ofthe cohesin complex is cleaved, leading to the dissociation of thecomplex from chromosomes, allowing chromosome separation. Thephosphorylated form at Ser-1083 is preferentially associated withunsynapsed chromosomal regions (By similarity).{ECO:0000250|UniProtKB:Q9CW03}.</t>
  </si>
  <si>
    <t>Cornelia de Lange syndrome 3 (CDLS3) [MIM:610759]: A formof Cornelia de Lange syndrome, a clinically heterogeneousdevelopmental disorder associated with malformations affectingmultiple systems. Characterized by facial dysmorphisms, abnormalhands and feet, growth delay, cognitive retardation, hirsutism,gastroesophageal dysfunction and cardiac, ophthalmologic andgenitourinary anomalies. Cornelia de Lange syndrome type 3 is amild form with absence of major structural anomalies. Thephenotype in some instances approaches that of apparently non-syndromic mental retardation. {ECO:0000269|PubMed:17273969,ECO:0000269|PubMed:18996922}. Note=The disease is caused bymutations affecting the gene represented in this entry.</t>
  </si>
  <si>
    <t>autophagy;endocytic recycling;Golgi organization;Golgi vesicle transport;lipid transport;lysosomal transport;protein transport;retrograde transport, endosome to Golgi</t>
  </si>
  <si>
    <t>cytosol;EARP complex;GARP complex;Golgi apparatus;integral component of membrane;intracellular membrane-bounded organelle;membrane;nucleolus;recycling endosome;trans-Golgi network membrane</t>
  </si>
  <si>
    <t>Cullin_repeat-like_dom_sf;DBL_dom_sf;Vps51</t>
  </si>
  <si>
    <t>Retrograde transport at the Trans-Golgi-Network</t>
  </si>
  <si>
    <t>EARP complex;GARP complex</t>
  </si>
  <si>
    <t>3D-structure;Acetylation;Alternative splicing;Coiled coil;Complete proteome;Endosome;Golgi apparatus;Lipid transport;Phosphoprotein;Protein transport;Reference proteome;Transport</t>
  </si>
  <si>
    <t>Q9UID3</t>
  </si>
  <si>
    <t>VPS51_HUMAN</t>
  </si>
  <si>
    <t>Vacuolar protein sorting-associated protein 51 homolog</t>
  </si>
  <si>
    <t>VPS51</t>
  </si>
  <si>
    <t>ANG2;C11orf2;C11orf3;FFR</t>
  </si>
  <si>
    <t>ENSG00000149823</t>
  </si>
  <si>
    <t>ENSP00000279281</t>
  </si>
  <si>
    <t>Q9UID3-1</t>
  </si>
  <si>
    <t>4J2C</t>
  </si>
  <si>
    <t>Acts as component of the GARP complex that is involvedin retrograde transport from early and late endosomes to thetrans-Golgi network (TGN). The GARP complex is required for themaintenance of protein retrieval from endosomes to the TGN, acidhydrolase sorting, lysosome function, endosomal cholesteroltraffic and autophagy. VPS51 participates in retrograde transportof acid hydrolase receptors, likely by promoting tethering andSNARE-dependent fusion of endosome-derived carriers to the TGN(PubMed:20685960). Acts as component of the EARP complex that isinvolved in endocytic recycling. The EARP complex associates withRab4-positive endosomes and promotes recycling of internalizedtransferrin receptor (TFRC) to the plasma membrane(PubMed:25799061).</t>
  </si>
  <si>
    <t>Golgi apparatus, trans-Golgi network{ECO:0000269|PubMed:20685960}. Recycling endosome{ECO:0000269|PubMed:25799061}. Note=Localizes to the trans-Golginetwork as part of the GARP complex, while it localizes torecycling endosomes as part of the EARP complex (PubMed:25799061).{ECO:0000269|PubMed:25799061}.</t>
  </si>
  <si>
    <t>intestinal epithelial cell development</t>
  </si>
  <si>
    <t>identical protein binding</t>
  </si>
  <si>
    <t>cis-Golgi network;COPII-coated ER to Golgi transport vesicle;endoplasmic reticulum;Golgi medial cisterna;Golgi membrane;Golgi trans cisterna;integral component of membrane;trans-Golgi network</t>
  </si>
  <si>
    <t>Yip1</t>
  </si>
  <si>
    <t>Acetylation;Alternative splicing;Complete proteome;Golgi apparatus;Membrane;Phosphoprotein;Polymorphism;Reference proteome;Transmembrane;Transmembrane helix</t>
  </si>
  <si>
    <t>Q96EC8</t>
  </si>
  <si>
    <t>YIPF6_HUMAN</t>
  </si>
  <si>
    <t>Protein YIPF6</t>
  </si>
  <si>
    <t>YIPF6</t>
  </si>
  <si>
    <t>ENSG00000181704</t>
  </si>
  <si>
    <t>ENSP00000363751;ENSP00000417573</t>
  </si>
  <si>
    <t>Q96EC8-1;Q96EC8-2</t>
  </si>
  <si>
    <t>May be required for stable YIPF1 and YIPF2 proteinexpression.</t>
  </si>
  <si>
    <t xml:space="preserve"> Multi-pass membrane protein{ECO:0000305}. Note=Evenly distributed between cis- and trans-Golgi apparatus (PubMed:27999994). Mainly localizes withinmedial-/trans-Golgi and trans-Golgi network (TGN), while less sowithin cis-Golgi (PubMed:28286305). {ECO:0000269|PubMed:27999994,ECO:0000269|PubMed:28286305}.;Golgi apparatus membrane{ECO:0000269|PubMed:27999994}</t>
  </si>
  <si>
    <t>epithelial cell differentiation;platelet degranulation</t>
  </si>
  <si>
    <t>cytosol;extracellular exosome;extracellular region;vesicle</t>
  </si>
  <si>
    <t>Calponin_repeat;Calponin-like_dom_sf;CH-domain;SM22_calponin;TAGLN2</t>
  </si>
  <si>
    <t>3D-structure;Acetylation;Alternative splicing;Complete proteome;Direct protein sequencing;Isopeptide bond;Methylation;Phosphoprotein;Polymorphism;Reference proteome;Ubl conjugation</t>
  </si>
  <si>
    <t>P37802</t>
  </si>
  <si>
    <t>TAGL2_HUMAN</t>
  </si>
  <si>
    <t>Transgelin-2</t>
  </si>
  <si>
    <t>TAGLN2</t>
  </si>
  <si>
    <t>KIAA0120</t>
  </si>
  <si>
    <t>ENSG00000158710</t>
  </si>
  <si>
    <t>ENSP00000357075;ENSP00000357076;ENSP00000357077</t>
  </si>
  <si>
    <t>P37802-1;P37802-2</t>
  </si>
  <si>
    <t>1WYM</t>
  </si>
  <si>
    <t>attachment of mitotic spindle microtubules to kinetochore;cell division;cellular protein complex localization;cellular response to amino acid starvation;cytokine production involved in inflammatory response;defense response to Gram-positive bacterium;intracellular transport of virus;mitotic metaphase plate congression;mitotic nuclear envelope disassembly;mRNA export from nucleus;nuclear pore organization;positive regulation of TOR signaling;positive regulation of TORC1 signaling;protein sumoylation;regulation of cellular response to heat;regulation of gene silencing by miRNA;regulation of glycolytic process;sister chromatid cohesion;tRNA export from nucleus;viral process;viral transcription</t>
  </si>
  <si>
    <t>condensed chromosome kinetochore;cytosol;GATOR2 complex;host cell;lysosomal membrane;nuclear envelope;nuclear pore outer ring</t>
  </si>
  <si>
    <t>Messenger RNA biogenesis;mTOR signaling pathway;RNA transport</t>
  </si>
  <si>
    <t>mTOR signaling pathway;RNA transport</t>
  </si>
  <si>
    <t>G-protein_beta_WD-40_rep;Nucleoporin_Seh1;Sec13/Seh1_fam;WD40/YVTN_repeat-like_dom_sf;WD40_repeat;WD40_repeat_dom;WD40_repeat_dom_sf</t>
  </si>
  <si>
    <t>GATOR complex;GATOR2 complex;Nuclear pore complex;Nup 107-160 subcomplex;SOG complex</t>
  </si>
  <si>
    <t>3D-structure;Alternative splicing;Cell cycle;Cell division;Centromere;Chromosome;Chromosome partition;Complete proteome;Isopeptide bond;Kinetochore;Lysosome;Membrane;Mitosis;mRNA transport;Nuclear pore complex;Nucleus;Phosphoprotein;Polymorphism;Protein transport;Reference proteome;Repeat;Translocation;Transport;Ubl conjugation;WD repeat</t>
  </si>
  <si>
    <t>Q96EE3</t>
  </si>
  <si>
    <t>SEH1_HUMAN</t>
  </si>
  <si>
    <t>Nucleoporin SEH1 {ECO:0000305}</t>
  </si>
  <si>
    <t>SEH1L</t>
  </si>
  <si>
    <t>SEC13L;SEH1</t>
  </si>
  <si>
    <t>ENSG00000085415</t>
  </si>
  <si>
    <t>ENSP00000262124;ENSP00000382779</t>
  </si>
  <si>
    <t>Q96EE3-1;Q96EE3-2</t>
  </si>
  <si>
    <t>Component of the Nup107-160 subcomplex of the nuclearpore complex (NPC). The Nup107-160 subcomplex is required for theassembly of a functional NPC. The Nup107-160 subcomplex is alsorequired for normal kinetochore microtubule attachment, mitoticprogression and chromosome segregation. This subunit plays a rolein recruitment of the Nup107-160 subcomplex to the kinetochore</t>
  </si>
  <si>
    <t>Chromosome, centromere, kinetochore{ECO:0000269|PubMed:15146057, ECO:0000269|PubMed:17363900}.Nucleus, nuclear pore complex {ECO:0000269|PubMed:15146057,ECO:0000269|PubMed:17363900}. Lysosome membrane{ECO:0000269|PubMed:28199306}.</t>
  </si>
  <si>
    <t>cardiac muscle tissue development;mitochondrial electron transport, NADH to ubiquinone;mitochondrial respiratory chain complex I assembly;nervous system development</t>
  </si>
  <si>
    <t>2 iron, 2 sulfur cluster binding;electron transfer activity;metal ion binding;NADH dehydrogenase (ubiquinone) activity</t>
  </si>
  <si>
    <t>mitochondrial inner membrane;mitochondrial respiratory chain complex I;mitochondrion;myelin sheath</t>
  </si>
  <si>
    <t>NuoE-like;Thioredoxin-like_sf</t>
  </si>
  <si>
    <t>Respiratory chain complex I (holoenzyme), mitochondrial;Respiratory chain complex I (incomplete intermediate), mitochondrial;Respiratory chain complex I (intermediate II/230kD), mitochondrial;Respiratory chain complex I (intermediate VII/650kD), mitochondrial;Respiratory chain complex I (intermediate), mitochondrial;Respiratory chain complex I (lambda subunit) mitochondrial</t>
  </si>
  <si>
    <t>2Fe-2S;3D-structure;Acetylation;Complete proteome;Electron transport;Iron;Iron-sulfur;Membrane;Metal-binding;Mitochondrion;Mitochondrion inner membrane;NAD;Oxidoreductase;Phosphoprotein;Polymorphism;Reference proteome;Respiratory chain;Transit peptide;Transport;Ubiquinone</t>
  </si>
  <si>
    <t>P19404</t>
  </si>
  <si>
    <t>NDUV2_HUMAN</t>
  </si>
  <si>
    <t>NADH dehydrogenase [ubiquinone] flavoprotein 2, mitochondrial</t>
  </si>
  <si>
    <t>NDUFV2</t>
  </si>
  <si>
    <t>ENSG00000178127</t>
  </si>
  <si>
    <t>ENSP00000327268</t>
  </si>
  <si>
    <t>adaptive immune response;angiogenesis;axon regeneration;cell-matrix adhesion;establishment of cell polarity;extracellular matrix organization;leukocyte migration;leukocyte migration involved in inflammatory response;myelination;myeloid progenitor cell differentiation;neutrophil homeostasis;regulation of actin cytoskeleton organization by cell-cell adhesion;regulation of neutrophil chemotaxis;spermatid development;transmission of nerve impulse</t>
  </si>
  <si>
    <t>integrin binding;protein heterodimerization activity;protein homodimerization activity</t>
  </si>
  <si>
    <t>bicellular tight junction;cell-cell contact zone;desmosome;extracellular space;integral component of membrane;paranodal junction;plasma membrane;Schmidt-Lanterman incisure</t>
  </si>
  <si>
    <t>Cell adhesion molecules (CAMs);Epithelial cell signaling in Helicobacter pylori infection;Leukocyte transendothelial migration;Tight junction</t>
  </si>
  <si>
    <t>Hemorrhagic destruction of the brain, subependymal calcification, and cataracts</t>
  </si>
  <si>
    <t>Ig_sub;Ig_sub2;Ig_V-set;Ig-like_dom;Ig-like_dom_sf;Ig-like_fold</t>
  </si>
  <si>
    <t>IG;IGc2;IGv</t>
  </si>
  <si>
    <t>Cell surface interactions at the vascular wall;Integrin cell surface interactions</t>
  </si>
  <si>
    <t>Alternative splicing;Angiogenesis;Cell adhesion;Cell junction;Cell membrane;Complete proteome;Direct protein sequencing;Disease mutation;Disulfide bond;Glycoprotein;Immunoglobulin domain;Membrane;Reference proteome;Secreted;Signal;Transmembrane;Transmembrane helix</t>
  </si>
  <si>
    <t>Q9BX67</t>
  </si>
  <si>
    <t>Porencephaly-microcephaly-bilateral congenital cataract syndrome</t>
  </si>
  <si>
    <t>JAM3_HUMAN</t>
  </si>
  <si>
    <t>Junctional adhesion molecule C</t>
  </si>
  <si>
    <t>AM-C</t>
  </si>
  <si>
    <t>JAM3</t>
  </si>
  <si>
    <t>ENSG00000166086</t>
  </si>
  <si>
    <t>ENSP00000299106;ENSP00000395742</t>
  </si>
  <si>
    <t>Q9BX67-1;Q9BX67-2</t>
  </si>
  <si>
    <t>Participates in cell-cell adhesion. It is a counter-receptor for ITGAM, mediating leukocyte-platelet interactions andis involved in the regulation of transepithelial migration ofpolymorphonuclear neutrophils (PMN). The soluble form is amediator of angiogenesis.</t>
  </si>
  <si>
    <t>Highest expression in placenta, brain andkidney. Significant expression is detected on platelets. Expressedin intestinal mucosa cells. Expressed in the vascular endothelium.Found in serum (at protein level). Also detected in the synovialfluid of patients with rheumatoid arthritis, psoriatic arthritisor ostearthritis (at protein level). {ECO:0000269|PubMed:11590146,ECO:0000269|PubMed:11944976, ECO:0000269|PubMed:12208882,ECO:0000269|PubMed:15194813, ECO:0000269|PubMed:15994945,ECO:0000269|PubMed:20592283}.</t>
  </si>
  <si>
    <t xml:space="preserve"> Single-passtype I membrane protein {ECO:0000305}. Cell junction, desmosome{ECO:0000269|PubMed:15194813}. Secreted, extracellular space{ECO:0000269|PubMed:20592283}. Note=In epithelial cells, it isexpressed at desmosomes but not at tight junctions(PubMed:15194813). Localizes at the cell surface of endothelialcells; treatment of endothelial cells with vascular endothelialgrowth factor stimulates recruitment of JAM3 to cell-cell contacts(PubMed:15994945).;Cell membrane {ECO:0000305}</t>
  </si>
  <si>
    <t>Hemorrhagic destruction of the brain with subependymalcalcification and cataracts (HDBSCC) [MIM:613730]: A syndromecharacterized by congenital cataracts and severe brainabnormalities apparently resulting from hemorrhagic destruction ofthe brain parenchyma, including the cerebral white matter andbasal ganglia. Patients manifest profound developmental delay, andother neurologic features included seizures, spasticity, andhyperreflexia. The clinical course is very severe resulting indeath in infancy. Brain imaging shows multifocal intraparenchymalhemorrhage with associated liquefaction and massive cysticdegeneration, and calcification in the subependymal region and inbrain tissue. {ECO:0000269|PubMed:21109224,ECO:0000269|PubMed:23255084}. Note=The disease is caused bymutations affecting the gene represented in this entry.</t>
  </si>
  <si>
    <t>endonucleolytic cleavage of tricistronic rRNA transcript (SSU-rRNA, 5.8S rRNA, LSU-rRNA);maturation of SSU-rRNA from tricistronic rRNA transcript (SSU-rRNA, 5.8S rRNA, LSU-rRNA);ribosome assembly;rRNA processing</t>
  </si>
  <si>
    <t>ATP binding;GTP binding;GTPase activity;RNA binding;U3 snoRNA binding</t>
  </si>
  <si>
    <t>90S preribosome;nucleolus;nucleoplasm;nucleus</t>
  </si>
  <si>
    <t>Aplasia cutis congenita</t>
  </si>
  <si>
    <t>AARP2CN;RIBIOP_C</t>
  </si>
  <si>
    <t>AARP2CN;BMS1_TSR1_C;G_Bms1/Tsr1_dom;P-loop_NTPase</t>
  </si>
  <si>
    <t>AARP2CN;DUF663</t>
  </si>
  <si>
    <t>ATP-binding;Complete proteome;Disease mutation;Ectodermal dysplasia;Isopeptide bond;Nucleotide-binding;Nucleus;Phosphoprotein;Polymorphism;Reference proteome;Ribosome biogenesis;Ubl conjugation</t>
  </si>
  <si>
    <t>Q14692</t>
  </si>
  <si>
    <t>Circumscribed cutaneous aplasia of the vertex</t>
  </si>
  <si>
    <t>BMS1_HUMAN</t>
  </si>
  <si>
    <t>Ribosome biogenesis protein BMS1 homolog</t>
  </si>
  <si>
    <t>BMS1</t>
  </si>
  <si>
    <t>BMS1L;KIAA0187</t>
  </si>
  <si>
    <t>ENSG00000165733</t>
  </si>
  <si>
    <t>ENSP00000363642</t>
  </si>
  <si>
    <t>May act as a molecular switch during maturation of the40S ribosomal subunit in the nucleolus</t>
  </si>
  <si>
    <t>Aplasia cutis congenita, non-syndromic (ACC)[MIM:107600]: A disorder characterized by congenital absence of aportion of skin in a localized or widespread area of the body. Thelesions are most commonly localized on the scalp, however aplasiacutis congenita can affect any part of the body.{ECO:0000269|PubMed:23785305}. Note=The disease is caused bymutations affecting the gene represented in this entry.</t>
  </si>
  <si>
    <t>cell division;ciliary basal body-plasma membrane docking;cytoskeleton-dependent intracellular transport;G2/M transition of mitotic cell cycle;microtubule-based process;regulation of G2/M transition of mitotic cell cycle</t>
  </si>
  <si>
    <t>GTP binding;GTPase activity;protein domain specific binding;structural constituent of cytoskeleton;structural molecule activity</t>
  </si>
  <si>
    <t>cytoplasmic microtubule;cytoplasmic ribonucleoprotein granule;cytosol;extracellular exosome;membrane raft;microtubule;microtubule cytoskeleton;myelin sheath;nucleus;recycling endosome</t>
  </si>
  <si>
    <t>60S APC containing complex;FIB-associated protein complex;Nop56p-associated pre-rRNA complex;TBCD-tubulin(alpha)-tubulin(beta) complex;TBCE-TBCB-tubulin(alpha) complex</t>
  </si>
  <si>
    <t>3D-structure;Acetylation;Alternative splicing;Complete proteome;Cytoplasm;Cytoskeleton;Direct protein sequencing;Disease mutation;GTP-binding;Isopeptide bond;Lissencephaly;Methylation;Microtubule;Nitration;Nucleotide-binding;Phosphoprotein;Polymorphism;Reference proteome</t>
  </si>
  <si>
    <t>Q71U36</t>
  </si>
  <si>
    <t>Lissencephaly due to TUBA1A mutation</t>
  </si>
  <si>
    <t>TBA1A_HUMAN</t>
  </si>
  <si>
    <t>Tubulin alpha-1A chain</t>
  </si>
  <si>
    <t>TUBA1A</t>
  </si>
  <si>
    <t>TUBA3</t>
  </si>
  <si>
    <t>ENSG00000167552</t>
  </si>
  <si>
    <t>ENSP00000301071;ENSP00000439020;ENSP00000446637</t>
  </si>
  <si>
    <t>Q71U36-1;Q71U36-2</t>
  </si>
  <si>
    <t>5JCO</t>
  </si>
  <si>
    <t>Expressed at a high level in fetal brain.{ECO:0000269|PubMed:17584854}.</t>
  </si>
  <si>
    <t>Lissencephaly 3 (LIS3) [MIM:611603]: A classic typelissencephaly associated with psychomotor retardation andseizures. Features include agyria or pachygyria or laminarheterotopia, severe mental retardation, motor delay, variablepresence of seizures, and abnormalities of corpus callosum,hippocampus, cerebellar vermis and brainstem.{ECO:0000269|PubMed:17584854, ECO:0000269|PubMed:25818041}.Note=The disease is caused by mutations affecting the generepresented in this entry.</t>
  </si>
  <si>
    <t>apoptotic process</t>
  </si>
  <si>
    <t>BCL_N</t>
  </si>
  <si>
    <t>BCL7</t>
  </si>
  <si>
    <t>Alternative splicing;Apoptosis;Complete proteome;Phosphoprotein;Reference proteome</t>
  </si>
  <si>
    <t>Q8WUZ0</t>
  </si>
  <si>
    <t>BCL7C_HUMAN</t>
  </si>
  <si>
    <t>B-cell CLL/lymphoma 7 protein family member C</t>
  </si>
  <si>
    <t>BCL7C</t>
  </si>
  <si>
    <t>ENSG00000099385</t>
  </si>
  <si>
    <t>ENSP00000215115;ENSP00000369674</t>
  </si>
  <si>
    <t>Q8WUZ0-1;Q8WUZ0-2</t>
  </si>
  <si>
    <t>May play an anti-apoptotic role.</t>
  </si>
  <si>
    <t>Ubiquitous. {ECO:0000269|PubMed:9931421}.</t>
  </si>
  <si>
    <t>chylomicron assembly;lipid metabolic process;phospholipid transport;plasma lipoprotein particle assembly;protein secretion;triglyceride transport;very-low-density lipoprotein particle assembly</t>
  </si>
  <si>
    <t>lipid binding;lipid transporter activity;phospholipid transporter activity;protein heterodimerization activity</t>
  </si>
  <si>
    <t>endoplasmic reticulum;endoplasmic reticulum lumen;receptor complex</t>
  </si>
  <si>
    <t>Fat digestion and absorption</t>
  </si>
  <si>
    <t>Abetalipoproteinemia</t>
  </si>
  <si>
    <t>Lomitapide;Mitratapide</t>
  </si>
  <si>
    <t>Vitellogenin_N</t>
  </si>
  <si>
    <t>Lipid_transp_b-sht_shell;Lipid_transpt_N;Lipovitellin_superhlx_dom;Lipovitellin-like_superhlx;Vitellinogen_b-sht_N</t>
  </si>
  <si>
    <t>LPD_N</t>
  </si>
  <si>
    <t>Chylomicron assembly;VLDL assembly</t>
  </si>
  <si>
    <t>Alternative splicing;Complete proteome;Disease mutation;Disulfide bond;Endoplasmic reticulum;Lipid transport;Lipid-binding;Polymorphism;Reference proteome;Signal;Transport</t>
  </si>
  <si>
    <t>P55157</t>
  </si>
  <si>
    <t>Abetalipoproteinemia;Familial hypobetalipoproteinemia</t>
  </si>
  <si>
    <t>MTP_HUMAN</t>
  </si>
  <si>
    <t>Microsomal triglyceride transfer protein large subunit</t>
  </si>
  <si>
    <t>MTTP</t>
  </si>
  <si>
    <t>MTP</t>
  </si>
  <si>
    <t>ENSG00000138823</t>
  </si>
  <si>
    <t>ENSP00000265517;ENSP00000400821;ENSP00000407350</t>
  </si>
  <si>
    <t>P55157-1;P55157-2</t>
  </si>
  <si>
    <t>Catalyzes the transport of triglyceride, cholesterylester, and phospholipid between phospholipid surfaces(PubMed:23475612, PubMed:8939939, PubMed:26224785,PubMed:25108285, PubMed:22236406). Required for the secretion ofplasma lipoproteins that contain apolipoprotein B(PubMed:23475612, PubMed:8939939, PubMed:26224785)</t>
  </si>
  <si>
    <t>Liver and small intestine. Also found inovary, testis and kidney. {ECO:0000269|PubMed:7961826}.</t>
  </si>
  <si>
    <t>Endoplasmic reticulum{ECO:0000269|PubMed:22236406, ECO:0000269|PubMed:23475612,ECO:0000269|PubMed:26224785}. Note=Colocalizes with P4HB/PDI inthe endoplasmic reticulum (PubMed:23475612, PubMed:26224785).{ECO:0000269|PubMed:23475612, ECO:0000269|PubMed:26224785}.</t>
  </si>
  <si>
    <t>Abetalipoproteinemia (ABL) [MIM:200100]: An autosomalrecessive disorder of lipoprotein metabolism. Affected individualsproduce virtually no circulating apolipoprotein B-containinglipoproteins (chylomicrons, VLDL, LDL, lipoprotein(A)).Malabsorption of the antioxidant vitamin E occurs, leading tospinocerebellar and retinal degeneration.{ECO:0000269|PubMed:10679949, ECO:0000269|PubMed:10946006,ECO:0000269|PubMed:22236406, ECO:0000269|PubMed:23475612,ECO:0000269|PubMed:25108285, ECO:0000269|PubMed:26224785,ECO:0000269|PubMed:8939939}. Note=The disease is caused bymutations affecting the gene represented in this entry.</t>
  </si>
  <si>
    <t>autophagosome assembly;cellular defense response;cilium assembly;craniofacial suture morphogenesis;GTP metabolic process;negative regulation of transcription factor import into nucleus;protein transport</t>
  </si>
  <si>
    <t>autophagosome;cell junction;centrosome;cytoplasm;cytosol;endosome membrane;extracellular exosome;phagocytic vesicle;phagocytic vesicle membrane;plasma membrane</t>
  </si>
  <si>
    <t>Carpenter syndrome;Syndromic craniosynostoses</t>
  </si>
  <si>
    <t>P-loop_NTPase;Rab23;Small_GTPase;Small_GTP-bd_dom</t>
  </si>
  <si>
    <t>RAB geranylgeranylation</t>
  </si>
  <si>
    <t>Cell membrane;Complete proteome;Craniosynostosis;Cytoplasm;Cytoplasmic vesicle;Developmental protein;Disease mutation;Endosome;GTP-binding;Lipoprotein;Membrane;Methylation;Nucleotide-binding;Phosphoprotein;Polymorphism;Prenylation;Protein transport;Reference proteome;Transport</t>
  </si>
  <si>
    <t>Q9ULC3</t>
  </si>
  <si>
    <t>RAB23_HUMAN</t>
  </si>
  <si>
    <t>Ras-related protein Rab-23</t>
  </si>
  <si>
    <t>RAB23</t>
  </si>
  <si>
    <t>ENSG00000112210</t>
  </si>
  <si>
    <t>ENSP00000320413;ENSP00000417610</t>
  </si>
  <si>
    <t>The small GTPases Rab are key regulators ofintracellular membrane trafficking, from the formation oftransport vesicles to their fusion with membranes. Rabs cyclebetween an inactive GDP-bound form and an active GTP-bound formthat is able to recruit to membranes different set of downstreameffectors directly responsible for vesicle formation, movement,tethering and fusion. Together with SUFU, prevents nuclear importof GLI1, and thereby inhibits GLI1 transcription factor activity.Regulates GLI1 in differentiating chondrocytes. Likewise,regulates GLI3 proteolytic processing and modulates GLI2 and GLI3transcription factor activity. Plays a role in autophagic vacuoleassembly, and mediates defense against pathogens, such asS.aureus, by promoting their capture by autophagosomes that thenmerge with lysosomes.</t>
  </si>
  <si>
    <t xml:space="preserve"> Cytoplasmicside {ECO:0000305}. Note=Recruited to phagosomes containingS.aureus or M.tuberculosis. {ECO:0000269|PubMed:21255211}.; Lipid-anchor {ECO:0000305};Cell membrane{ECO:0000250|UniProtKB:P35288};Cytoplasmic side {ECO:0000250|UniProtKB:P35288}. Cytoplasm{ECO:0000269|PubMed:22365972}. Cytoplasmic vesicle, autophagosome{ECO:0000269|PubMed:22452336}. Endosome membrane {ECO:0000250,ECO:0000250|UniProtKB:P35288}. Cytoplasmic vesicle, phagosome{ECO:0000269|PubMed:21255211}. Cytoplasmic vesicle, phagosomemembrane {ECO:0000305}</t>
  </si>
  <si>
    <t xml:space="preserve"> and obesity. In addition, cerebral malformations,oral and dental abnormalities, coxa valga, genu valgum,hydronephrosis, precocious puberty, and hearing loss may beobserved. {ECO:0000269|PubMed:17503333,ECO:0000269|PubMed:21412941}. Note=The disease is caused bymutations affecting the gene represented in this entry.; brachydactyly of the hands withsyndactyly; growth retardation; mental retardation; peculiar facies; preaxial polydactyly and syndactyly of the feet;Carpenter syndrome 1 (CRPT1) [MIM:201000]: A rareautosomal recessive disorder characterized by acrocephaly withvariable synostosis of the sagittal, lambdoid, and coronalsutures;congenital heart defects;hypogenitalism</t>
  </si>
  <si>
    <t>actin rod assembly;ATF6-mediated unfolded protein response;cellular protein metabolic process;cellular response to ATP;negative regulation of apoptotic process;post-translational protein modification;protein folding in endoplasmic reticulum;protein transport;receptor-mediated endocytosis;regulation of phosphoprotein phosphatase activity;response to endoplasmic reticulum stress;response to hypoxia;retrograde protein transport, ER to cytosol;sequestering of calcium ion;toll-like receptor signaling pathway;ubiquitin-dependent ERAD pathway</t>
  </si>
  <si>
    <t>ATP binding;calcium ion binding;low-density lipoprotein particle receptor binding;protein phosphatase binding;RNA binding;unfolded protein binding</t>
  </si>
  <si>
    <t>cytosol;endocytic vesicle lumen;endoplasmic reticulum;endoplasmic reticulum chaperone complex;endoplasmic reticulum lumen;endoplasmic reticulum membrane;extracellular exosome;extracellular matrix;extracellular region;focal adhesion;melanosome;membrane;midbody;nucleus;perinuclear region of cytoplasm;plasma membrane;protein complex</t>
  </si>
  <si>
    <t>Chaperones and folding catalysts;Estrogen signaling pathway;Fluid shear stress and atherosclerosis;IL-17 signaling pathway;Pathways in cancer;PI3K-Akt signaling pathway;Prostate cancer;Protein processing in endoplasmic reticulum;Thyroid hormone synthesis</t>
  </si>
  <si>
    <t>Estrogen signaling pathway;Fluid shear stress and atherosclerosis;IL-17 signaling pathway;Pathways in cancer;PI3K-Akt signaling pathway;Prostate cancer;Protein processing in endoplasmic reticulum;Thyroid hormone synthesis</t>
  </si>
  <si>
    <t>Alvespimycin hydrochloride;Ganetespib;Luminespib;Onalespib;Retaspimycin;Tanespimycin;Vitespen</t>
  </si>
  <si>
    <t>HATPase_c;HSP90</t>
  </si>
  <si>
    <t>HATPase_C;HATPase_C_sf;Heat_shock_protein_90_CS;HSP90_C;Hsp90_fam;Hsp90_N;Ribosomal_S5_D2-typ_fold</t>
  </si>
  <si>
    <t>HATPase_c</t>
  </si>
  <si>
    <t>ATF6 (ATF6-alpha) activates chaperone genes;Interleukin-4 and 13 signaling;Post-translational protein phosphorylation;Regulation of Insulin-like Growth Factor (IGF) transport and uptake by Insulin-like Growth Factor Binding Proteins (IGFBPs);Scavenging by Class A Receptors;Trafficking and processing of endosomal TLR</t>
  </si>
  <si>
    <t>Grp94-Os-9 chaperone-lectin complex;HRD1 complex</t>
  </si>
  <si>
    <t>3D-structure;Acetylation;ATP-binding;Calcium;Chaperone;Complete proteome;Direct protein sequencing;Disulfide bond;Endoplasmic reticulum;Glycoprotein;Nucleotide-binding;Phosphoprotein;Reference proteome;Signal</t>
  </si>
  <si>
    <t>P14625</t>
  </si>
  <si>
    <t>ENPL_HUMAN</t>
  </si>
  <si>
    <t>Endoplasmin</t>
  </si>
  <si>
    <t>HSP90B1</t>
  </si>
  <si>
    <t>GRP94;TRA1</t>
  </si>
  <si>
    <t>ENSG00000166598</t>
  </si>
  <si>
    <t>ENSP00000299767</t>
  </si>
  <si>
    <t>4NH9</t>
  </si>
  <si>
    <t>Molecular chaperone that functions in the processing andtransport of secreted proteins. When associated with CNPY3,required for proper folding of Toll-like receptors (Bysimilarity). Functions in endoplasmic reticulum associateddegradation (ERAD). Has ATPase activity.</t>
  </si>
  <si>
    <t>Golgi apparatus mannose trimming;N-glycan processing;protein glycosylation</t>
  </si>
  <si>
    <t>calcium ion binding;mannosidase activity;mannosyl-oligosaccharide 1,2-alpha-mannosidase activity</t>
  </si>
  <si>
    <t>cytosol;endoplasmic reticulum;endoplasmic reticulum-Golgi intermediate compartment;extracellular exosome;Golgi apparatus;Golgi membrane;integral component of membrane;membrane</t>
  </si>
  <si>
    <t>Intra-Golgi traffic;Progressive trimming of alpha-1,2-linked mannose residues from Man9/8/7GlcNAc2 to produce Man5GlcNAc2</t>
  </si>
  <si>
    <t>Alternative splicing;Calcium;Complete proteome;Disulfide bond;Glycoprotein;Glycosidase;Golgi apparatus;Hydrolase;Membrane;Polymorphism;Reference proteome;Signal-anchor;Transmembrane;Transmembrane helix</t>
  </si>
  <si>
    <t>P33908</t>
  </si>
  <si>
    <t>MA1A1_HUMAN</t>
  </si>
  <si>
    <t>Mannosyl-oligosaccharide 1,2-alpha-mannosidase IA</t>
  </si>
  <si>
    <t>MAN1A1</t>
  </si>
  <si>
    <t>ENSG00000111885</t>
  </si>
  <si>
    <t>ENSP00000357453</t>
  </si>
  <si>
    <t>P33908-1</t>
  </si>
  <si>
    <t>Involved in the maturation of Asn-linkedoligosaccharides. Progressively trim alpha-1,2-linked mannoseresidues from Man(9)GlcNAc(2) to produce Man(5)GlcNAc(2).</t>
  </si>
  <si>
    <t xml:space="preserve"> Single-pass typeII membrane protein.;Golgi apparatus membrane</t>
  </si>
  <si>
    <t>binding of sperm to zona pellucida;chaperone-mediated protein folding;'de novo' protein folding;pore complex assembly;positive regulation of protein localization to Cajal body;positive regulation of telomerase RNA localization to Cajal body;positive regulation of telomere maintenance via telomerase;protein folding;protein stabilization;toxin transport</t>
  </si>
  <si>
    <t>cell body;chaperonin-containing T-complex;cytoskeleton;cytosol;extracellular exosome;microtubule;myelin sheath;plasma membrane;zona pellucida receptor complex</t>
  </si>
  <si>
    <t>Chap_CCT_gamma;Chaperone_TCP-1;Chaperonin_TCP-1_CS;Cpn60/TCP-1;Cpn60/TCP-1_sf;GroEL-like_apical_dom_sf;GROEL-like_equatorial_sf</t>
  </si>
  <si>
    <t>Acetylation;Alternative splicing;ATP-binding;Chaperone;Complete proteome;Cytoplasm;Direct protein sequencing;Disulfide bond;Isopeptide bond;Nucleotide-binding;Phosphoprotein;Polymorphism;Reference proteome;Ubl conjugation</t>
  </si>
  <si>
    <t>P49368</t>
  </si>
  <si>
    <t>TCPG_HUMAN</t>
  </si>
  <si>
    <t>T-complex protein 1 subunit gamma</t>
  </si>
  <si>
    <t>CP-1-gamma</t>
  </si>
  <si>
    <t>CCT3</t>
  </si>
  <si>
    <t>CCTG;TRIC5</t>
  </si>
  <si>
    <t>ENSG00000163468</t>
  </si>
  <si>
    <t>ENSP00000295688;ENSP00000357242</t>
  </si>
  <si>
    <t>P49368-1;P49368-2</t>
  </si>
  <si>
    <t>active induction of host immune response by virus;adaptive immune response based on somatic recombination of immune receptors built from immunoglobulin superfamily domains;aging;ATP biosynthetic process;BMP signaling pathway;branch elongation involved in mammary gland duct branching;cell cycle arrest;cell development;cell growth;cell migration;cell-cell junction organization;cellular calcium ion homeostasis;cellular response to dexamethasone stimulus;cellular response to insulin-like growth factor stimulus;cellular response to ionizing radiation;cellular response to mechanical stimulus;cellular response to organic cyclic compound;cellular response to transforming growth factor beta stimulus;chondrocyte differentiation;common-partner SMAD protein phosphorylation;connective tissue replacement involved in inflammatory response wound healing;defense response to fungus, incompatible interaction;digestive tract development;embryonic liver development;endoderm development;epidermal growth factor receptor signaling pathway;epithelial to mesenchymal transition;evasion or tolerance of host defenses by virus;extracellular matrix assembly;extrinsic apoptotic signaling pathway;face morphogenesis;female pregnancy;frontal suture morphogenesis;germ cell migration;heart development;heart valve morphogenesis;hematopoietic progenitor cell differentiation;hyaluronan catabolic process;inflammatory response;inner ear development;lens fiber cell differentiation;leukocyte migration;lipopolysaccharide-mediated signaling pathway;liver regeneration;lymph node development;macrophage derived foam cell differentiation;mammary gland branching involved in thelarche;MAPK cascade;membrane protein intracellular domain proteolysis;mitotic cell cycle checkpoint;mononuclear cell proliferation;myelination;myeloid dendritic cell differentiation;negative regulation of blood vessel endothelial cell migration;negative regulation of cell cycle;negative regulation of cell differentiation;negative regulation of cell growth;negative regulation of cell proliferation;negative regulation of cell-cell adhesion;negative regulation of DNA replication;negative regulation of epithelial cell proliferation;negative regulation of extracellular matrix disassembly;negative regulation of fat cell differentiation;negative regulation of gene expression;negative regulation of gene silencing by miRNA;negative regulation of hyaluronan biosynthetic process;negative regulation of interleukin-17 production;negative regulation of macrophage cytokine production;negative regulation of mitotic cell cycle;negative regulation of myoblast differentiation;negative regulation of neuroblast proliferation;negative regulation of ossification;negative regulation of phagocytosis;negative regulation of production of miRNAs involved in gene silencing by miRNA;negative regulation of protein localization to plasma membrane;negative regulation of protein phosphorylation;negative regulation of release of sequestered calcium ion into cytosol;negative regulation of skeletal muscle tissue development;negative regulation of T cell proliferation;negative regulation of transcription from RNA polymerase II promoter;negative regulation of transcription, DNA-templated;negative regulation of transforming growth factor beta receptor signaling pathway;neural tube closure;neural tube development;Notch signaling pathway;oligodendrocyte development;ossification involved in bone remodeling;pathway-restricted SMAD protein phosphorylation;phosphate-containing compound metabolic process;platelet degranulation;positive regulation of apoptotic process;positive regulation of blood vessel endothelial cell migration;positive regulation of bone mineralization;positive regulation of branching involved in ureteric bud morphogenesis;positive regulation of cardiac muscle cell differentiation;positive regulation of cell cycle arrest;positive regulation of cell division;positive regulation of cell migration;positive regulation of cell proliferation;positive regulation of cellular protein metabolic process;positive regulation of chemotaxis;positive regulation of collagen biosynthetic process;positive regulation of epithelial cell proliferation;positive regulation of epithelial to mesenchymal transition;positive regulation of ERK1 and ERK2 cascade;positive regulation of exit from mitosis;positive regulation of extracellular matrix assembly;positive regulation of fibroblast migration;positive regulation of fibroblast proliferation;positive regulation of gene expression;positive regulation of histone acetylation;positive regulation of histone deacetylation;positive regulation of interleukin-17 production;positive regulation of isotype switching to IgA isotypes;positive regulation of MAP kinase activity;positive regulation of mononuclear cell migration;positive regulation of NAD+ ADP-ribosyltransferase activity;positive regulation of NF-kappaB transcription factor activity;positive regulation of odontogenesis;positive regulation of pathway-restricted SMAD protein phosphorylation;positive regulation of peptidyl-serine phosphorylation;positive regulation of peptidyl-threonine phosphorylation;positive regulation of peptidyl-tyrosine phosphorylation;positive regulation of phosphatidylinositol 3-kinase activity;positive regulation of pri-miRNA transcription from RNA polymerase II promoter;positive regulation of production of miRNAs involved in gene silencing by miRNA;positive regulation of protein complex assembly;positive regulation of protein dephosphorylation;positive regulation of protein import into nucleus;positive regulation of protein kinase B signaling;positive regulation of protein phosphorylation;positive regulation of protein secretion;positive regulation of receptor clustering;positive regulation of regulatory T cell differentiation;positive regulation of SMAD protein import into nucleus;positive regulation of smooth muscle cell differentiation;positive regulation of superoxide anion generation;positive regulation of transcription from RNA polymerase II promoter;positive regulation of transcription regulatory region DNA binding;positive regulation of transcription, DNA-templated;positive regulation of vascular endothelial growth factor production;positive regulation of vascular permeability;protein export from nucleus;protein import into nucleus, translocation;protein kinase B signaling;protein phosphorylation;receptor catabolic process;regulation of actin cytoskeleton reorganization;regulation of apoptotic process;regulation of binding;regulation of blood vessel remodeling;regulation of branching involved in mammary gland duct morphogenesis;regulation of cartilage development;regulation of cell migration;regulation of DNA binding;regulation of interleukin-23 production;regulation of protein import into nucleus;regulation of SMAD protein import into nucleus;regulation of sodium ion transport;regulation of striated muscle tissue development;regulation of transforming growth factor beta receptor signaling pathway;regulatory T cell differentiation;response to cholesterol;response to drug;response to estradiol;response to glucose;response to hypoxia;response to immobilization stress;response to laminar fluid shear stress;response to progesterone;response to salt;response to vitamin D;response to wounding;salivary gland morphogenesis;SMAD protein complex assembly;SMAD protein import into nucleus;SMAD protein signal transduction;T cell homeostasis;tolerance induction to self antigen;transforming growth factor beta receptor signaling pathway;transforming growth factor beta receptor signaling pathway involved in heart development;ureteric bud development;vasculogenesis;ventricular cardiac muscle tissue morphogenesis</t>
  </si>
  <si>
    <t>antigen binding;cytokine activity;enzyme binding;growth factor activity;identical protein binding;protein heterodimerization activity;protein homodimerization activity;protein N-terminus binding;protein serine/threonine kinase activator activity;transforming growth factor beta receptor binding;type I transforming growth factor beta receptor binding;type II transforming growth factor beta receptor binding;type III transforming growth factor beta receptor binding</t>
  </si>
  <si>
    <t>axon;blood microparticle;cell surface;cytoplasm;extracellular matrix;extracellular region;extracellular space;Golgi lumen;neuronal cell body;nucleus;plasma membrane;platelet alpha granule lumen;proteinaceous extracellular matrix</t>
  </si>
  <si>
    <t>AGE-RAGE signaling pathway in diabetic complications;Amoebiasis;Cell cycle;Cellular senescence;Chagas disease (American trypanosomiasis);Chaperones and folding catalysts;Chronic myeloid leukemia;Colorectal cancer;Cytokine-cytokine receptor interaction;Cytokines and growth factors;Dilated cardiomyopathy (DCM);FoxO signaling pathway;Gastric cancer;Glycosaminoglycan binding proteins;Hepatitis B;Hepatocellular carcinoma;Hippo signaling pathway;Human T-cell leukemia virus 1 infection;Hypertrophic cardiomyopathy (HCM);Inflammatory bowel disease (IBD);Intestinal immune network for IgA production;Leishmaniasis;Malaria;MAPK signaling pathway;Non-alcoholic fatty liver disease (NAFLD);Osteoclast differentiation;Pancreatic cancer;Pathways in cancer;Proteoglycans in cancer;Relaxin signaling pathway;Renal cell carcinoma;Rheumatoid arthritis;TGF-beta signaling pathway;Th17 cell differentiation;Toxoplasmosis;Tuberculosis</t>
  </si>
  <si>
    <t>AGE-RAGE signaling pathway in diabetic complications;Amoebiasis;Cell cycle;Cellular senescence;Chagas disease (American trypanosomiasis);Chronic myeloid leukemia;Colorectal cancer;Cytokine-cytokine receptor interaction;Dilated cardiomyopathy (DCM);FoxO signaling pathway;Gastric cancer;Hepatitis B;Hepatocellular carcinoma;Hippo signaling pathway;Human T-cell leukemia virus 1 infection;Hypertrophic cardiomyopathy (HCM);Inflammatory bowel disease (IBD);Intestinal immune network for IgA production;Leishmaniasis;Malaria;MAPK signaling pathway;Non-alcoholic fatty liver disease (NAFLD);Osteoclast differentiation;Pancreatic cancer;Pathways in cancer;Proteoglycans in cancer;Relaxin signaling pathway;Renal cell carcinoma;Rheumatoid arthritis;TGF-beta signaling pathway;Th17 cell differentiation;Toxoplasmosis;Tuberculosis</t>
  </si>
  <si>
    <t>Allograft rejection;Camurati-Engelmann disease;Graft-versus-host disease;Osteoporosis</t>
  </si>
  <si>
    <t>Fresolimumab</t>
  </si>
  <si>
    <t>TGF_beta;TGFb_propeptide</t>
  </si>
  <si>
    <t>Cystine-knot_cytokine;TGF-b_C;TGFb_CS;TGF-b_propeptide;TGFb1;TGF-beta;TGF-beta-rel</t>
  </si>
  <si>
    <t>TGFB</t>
  </si>
  <si>
    <t>Cell surface interactions at the vascular wall;Downregulation of TGF-beta receptor signaling;ECM proteoglycans;Influenza Virus Induced Apoptosis;Interleukin-4 and 13 signaling;Molecules associated with elastic fibres;Platelet degranulation;Regulation of RUNX3 expression and activity;RUNX3 regulates CDKN1A transcription;RUNX3 regulates p14-ARF;SMAD2/3 MH2 Domain Mutants in Cancer;SMAD2/3 Phosphorylation Motif Mutants in Cancer;Syndecan interactions;TGF-beta receptor signaling activates SMADs;TGF-beta receptor signaling in EMT (epithelial to mesenchymal transition);TGFBR1 KD Mutants in Cancer;TGFBR1 LBD Mutants in Cancer;TGFBR2 Kinase Domain Mutants in Cancer;TGFBR2 MSI Frameshift Mutants in Cancer;Transcriptional regulation of white adipocyte differentiation;UCH proteinases</t>
  </si>
  <si>
    <t>IGF2R-PLG-PLAU-PLAUR-LTGFbeta1 complex;ITGAV-ITGB8-MMP14-TGFB1 complex;Microprocessor complex;TGF-beta receptor II-TGF-beta receptor I-TGF-beta1 complex;TGF-beta receptor II-TGF-beta1 complex</t>
  </si>
  <si>
    <t>3D-structure;Cleavage on pair of basic residues;Complete proteome;Direct protein sequencing;Disease mutation;Disulfide bond;Extracellular matrix;Glycoprotein;Growth factor;Mitogen;Polymorphism;Reference proteome;Secreted;Signal</t>
  </si>
  <si>
    <t>P01137</t>
  </si>
  <si>
    <t>Camurati-Engelmann disease;Cystic fibrosis</t>
  </si>
  <si>
    <t>TGFB1_HUMAN</t>
  </si>
  <si>
    <t>Transforming growth factor beta-1</t>
  </si>
  <si>
    <t>GF-beta-1</t>
  </si>
  <si>
    <t>TGFB1</t>
  </si>
  <si>
    <t>ENSG00000105329</t>
  </si>
  <si>
    <t>ENSP00000221930</t>
  </si>
  <si>
    <t>1KLA;1KLC;1KLD;3KFD;4KV5;5FFO;5VQP</t>
  </si>
  <si>
    <t>Multifunctional protein that controls proliferation,differentiation and other functions in many cell types. Many cellssynthesize TGFB1 and have specific receptors for it. It positivelyand negatively regulates many other growth factors. It plays animportant role in bone remodeling as it is a potent stimulator ofosteoblastic bone formation, causing chemotaxis, proliferation anddifferentiation in committed osteoblasts (By similarity).Stimulates sustained production of collagen through the activationof CREB3L1 by regulated intramembrane proteolysis (RIP)(PubMed:25310401). Can promote either T-helper 17 cells (Th17) orregulatory T-cells (Treg) lineage differentiation in aconcentration-dependent manner. At high concentrations, leads toFOXP3-mediated suppression of RORC and down-regulation of IL-17expression, favoring Treg cell development. At low concentrationsin concert with IL-6 and IL-21, leads to expression of the IL-17and IL-23 receptors, favoring differentiation to Th17 cells.Mediates SMAD2/3 activation by inducing its phosphorylation andsubsequent translocation to the nucleus (PubMed:25893292). Caninduce epithelial-to-mesenchymal transition (EMT) and cellmigration in various cell types (PubMed:25893292)</t>
  </si>
  <si>
    <t>Highly expressed in bone. Abundantly expressedin articular cartilage and chondrocytes and is increased inosteoarthritis (OA). Colocalizes with ASPN in chondrocytes withinOA lesions of articular cartilage. {ECO:0000269|PubMed:11746498,ECO:0000269|PubMed:17827158}.</t>
  </si>
  <si>
    <t>Secreted, extracellular space, extracellularmatrix {ECO:0000269|PubMed:17827158}.</t>
  </si>
  <si>
    <t>Camurati-Engelmann disease (CAEND) [MIM:131300]: Anautosomal dominant disorder characterized by hyperostosis andsclerosis of the diaphyses of long bones. The disease typicallypresents in early childhood with pain, muscular weakness andwaddling gait, and in some cases other features such asexophthalmos, facial paralysis, hearing difficulties and loss ofvision. {ECO:0000269|PubMed:10973241, ECO:0000269|PubMed:11062463,ECO:0000269|PubMed:12493741, ECO:0000269|PubMed:12843182,ECO:0000269|PubMed:15103729}. Note=The disease is caused bymutations affecting the gene represented in this entry.</t>
  </si>
  <si>
    <t>mRNA metabolic process</t>
  </si>
  <si>
    <t>C-rich single-stranded DNA binding;double-stranded DNA binding;RNA binding;transcriptional repressor activity, RNA polymerase II transcription regulatory region sequence-specific DNA binding</t>
  </si>
  <si>
    <t>cytosol;extracellular exosome;intracellular ribonucleoprotein complex;nucleus</t>
  </si>
  <si>
    <t>Alternative splicing;Complete proteome;Cytoplasm;DNA-binding;Reference proteome;Repeat;Ribonucleoprotein;RNA-binding</t>
  </si>
  <si>
    <t>P57721</t>
  </si>
  <si>
    <t>PCBP3_HUMAN</t>
  </si>
  <si>
    <t>Poly(rC)-binding protein 3</t>
  </si>
  <si>
    <t>PCBP3</t>
  </si>
  <si>
    <t>ENSG00000183570</t>
  </si>
  <si>
    <t>ENSP00000383163;ENSP00000383164;ENSP00000383165;ENSP00000383168</t>
  </si>
  <si>
    <t>P57721-1;P57721-2;P57721-4;P57721-5</t>
  </si>
  <si>
    <t>Single-stranded nucleic acid binding protein that bindspreferentially to oligo dC.</t>
  </si>
  <si>
    <t>Cytoplasm {ECO:0000269|PubMed:14612387}.</t>
  </si>
  <si>
    <t>alpha-linolenic acid metabolic process;bile acid biosynthetic process;fatty acid beta-oxidation using acyl-CoA oxidase;inositol trisphosphate biosynthetic process;lipid hydroperoxide transport;peroxisome organization;phospholipid transport;positive regulation of intracellular cholesterol transport;positive regulation of steroid metabolic process;progesterone biosynthetic process;protein localization to plasma membrane;steroid biosynthetic process</t>
  </si>
  <si>
    <t>cholesterol binding;fatty-acyl-CoA binding;long-chain fatty acyl-CoA binding;oleic acid binding;phosphatidylinositol transporter activity;propanoyl-CoA C-acyltransferase activity;propionyl-CoA C2-trimethyltridecanoyltransferase activity;receptor binding;sterol transporter activity</t>
  </si>
  <si>
    <t>extracellular exosome;intracellular membrane-bounded organelle;membrane;mitochondrion;nucleoplasm;peroxisomal matrix;peroxisome;protein complex</t>
  </si>
  <si>
    <t>Biosynthesis of unsaturated fatty acids;Peroxisome;PPAR signaling pathway;Primary bile acid biosynthesis</t>
  </si>
  <si>
    <t>Biosynthesis of unsaturated fatty acids;Fatty acid metabolism;Metabolic pathways;Peroxisome;PPAR signaling pathway;Primary bile acid biosynthesis</t>
  </si>
  <si>
    <t>Leukoencephalopathy with dystonia and motor neuropathy;Peroxisomal beta-oxidation enzyme deficiency</t>
  </si>
  <si>
    <t>SCP2;Thiolase_C;Thiolase_N</t>
  </si>
  <si>
    <t>SCP2_sterol-bd_dom;SCP2_sterol-bd_dom_sf;Thiolase_acyl_enz_int_AS;Thiolase_C;Thiolase_CS;Thiolase_N;Thiolase-like</t>
  </si>
  <si>
    <t>alpha-linolenic acid (ALA) metabolism;Beta-oxidation of pristanoyl-CoA;Synthesis of bile acids and bile salts via 7alpha-hydroxycholesterol</t>
  </si>
  <si>
    <t>3D-structure;Acetylation;Acyltransferase;Alternative initiation;Alternative promoter usage;Alternative splicing;Complete proteome;Cytoplasm;Direct protein sequencing;Lipid transport;Lipid-binding;Mitochondrion;Peroxisome;Phosphoprotein;Polymorphism;Reference proteome;Transferase;Transport</t>
  </si>
  <si>
    <t>P22307</t>
  </si>
  <si>
    <t>Leukoencephalopathy - dystonia - motor neuropathy</t>
  </si>
  <si>
    <t>NLTP_HUMAN</t>
  </si>
  <si>
    <t>Non-specific lipid-transfer protein</t>
  </si>
  <si>
    <t>SL-TP</t>
  </si>
  <si>
    <t>SCP2</t>
  </si>
  <si>
    <t>ENSG00000116171</t>
  </si>
  <si>
    <t>ENSP00000360564;ENSP00000360568;ENSP00000360569;ENSP00000384569;ENSP00000386214;ENSP00000396413;ENSP00000406636;ENSP00000434132;ENSP00000435783</t>
  </si>
  <si>
    <t>P22307-1;P22307-2;P22307-3;P22307-4;P22307-5;P22307-6;P22307-7;P22307-8</t>
  </si>
  <si>
    <t>1QND;2C0L</t>
  </si>
  <si>
    <t>2.3.1.176</t>
  </si>
  <si>
    <t>Mediates in vitro the transfer of all commonphospholipids, cholesterol and gangliosides between membranes. Mayplay a role in regulating steroidogenesis</t>
  </si>
  <si>
    <t>Liver, fibroblasts, and placenta.</t>
  </si>
  <si>
    <t>Cytoplasm {ECO:0000269|PubMed:17157249}.Mitochondrion {ECO:0000269|PubMed:17157249}. Note=Cytoplasmic inthe liver and also associated with mitochondria especially insteroidogenic tissues.Isoform SCPx: Peroxisome. Note=Interactionwith PEX5 is essential for peroxisomal import.Isoform SCP2: Mitochondrion {ECO:0000305}.</t>
  </si>
  <si>
    <t>Leukoencephalopathy with dystonia and motor neuropathy(LKDMN) [MIM:613724]: A syndrome characterized byleukoencephalopathy, dystonic head tremor, spasmodic torticollisand reduced tendon reflexes in lower extremities. Additionalfeatures include hyposmia, pathologic saccadic eye movements, aslight hypoacusis, accumulation of branched-chain pristanic acidin plasma, and the presence of abnormal bile alcohol glucuronidesin urine. {ECO:0000269|PubMed:16685654}. Note=The disease iscaused by mutations affecting the gene represented in this entry.</t>
  </si>
  <si>
    <t>cellular response to estrogen stimulus;positive regulation of transcription from RNA polymerase II promoter;rRNA processing;transcription, DNA-templated</t>
  </si>
  <si>
    <t>chromatin binding;RNA binding;transcription factor binding</t>
  </si>
  <si>
    <t>cytoplasm;membrane;MLL1 complex;nucleolus;nucleoplasm;nucleus;transcriptionally active chromatin</t>
  </si>
  <si>
    <t>NUC202;RIX1</t>
  </si>
  <si>
    <t>ARM-like;ARM-type_fold;PELP1;RIX1_N;Uncharacterised_NUC202</t>
  </si>
  <si>
    <t>Major pathway of rRNA processing in the nucleolus and cytosol;PTK6 Expression</t>
  </si>
  <si>
    <t>Acetylation;Activator;Complete proteome;Cytoplasm;Isopeptide bond;Nucleus;Phosphoprotein;Polymorphism;Reference proteome;Repeat;Repressor;Transcription;Ubl conjugation</t>
  </si>
  <si>
    <t>Q8IZL8</t>
  </si>
  <si>
    <t>PELP1_HUMAN</t>
  </si>
  <si>
    <t>Proline-, glutamic acid- and leucine-rich protein 1</t>
  </si>
  <si>
    <t>PELP1</t>
  </si>
  <si>
    <t>HMX3;MNAR</t>
  </si>
  <si>
    <t>ENSG00000141456</t>
  </si>
  <si>
    <t>ENSP00000461625</t>
  </si>
  <si>
    <t xml:space="preserve"> the 5FMC complex is recruited to ZNF148 bymethylated CHTOP, leading to desumoylation of ZNF148 andsubsequent transactivation of ZNF148 target genes. Component ofthe PELP1 complex involved in the nucleolar steps of 28S rRNAmaturation and the subsequent nucleoplasmic transit of the pre-60Sribosomal subunit. Regulates pre-60S association of the criticalremodeling factor MDN1 (PubMed:21326211);Coactivator of estrogen receptor-mediated transcriptionand a corepressor of other nuclear hormone receptors and sequence-specific transcription factors. Plays a role in estrogen receptor(ER) genomic activity when present in the nuclear compartment byactivating the ER target genes in a hormonal stimulation dependentmanner. Can facilitate ER non-genomic signaling via SRC and PI3Kinteraction in the cytosol. Plays a role in E2-mediated cell cycleprogression by interacting with RB1. May have important functionalimplications in ER/growth factor cross-talk. Interacts withseveral growth factor signaling components including EGFR and HRS.Involved in nuclear receptor signaling via its interaction with ARand NR3C1. May promote tumorigenesis via its interaction with andmodulation of several oncogenes including SRC, PI3K, STAT3 andEGFR. Plays a role in cancer cell metastasis via its ability tomodulate E2-mediated cytoskeleton changes and cell migration viaits interaction with SRC and PI3K. Functions as the keystabilizing component of the Five Friends of Methylated CHTOP(5FMC) complex</t>
  </si>
  <si>
    <t>Widely expressed.{ECO:0000269|PubMed:11481323}.</t>
  </si>
  <si>
    <t>Nucleus, nucleolus{ECO:0000269|PubMed:21326211}. Nucleus, nucleoplasm{ECO:0000269|PubMed:21326211}. Nucleus. Cytoplasm. Note=Mainlyfound in the nucleoplasm, with low levels detected in thecytoplasm (By similarity). Also found associated with the plasmamembrane. Mainly in cytoplasm in a subset of breast tumors.Localization is widely deregulated in endometrial cancers withpredominantly cytoplasm localization in high-grade endometrialtumors (PubMed:16140940). {ECO:0000250|UniProtKB:Q9DBD5,ECO:0000269|PubMed:16140940}.</t>
  </si>
  <si>
    <t>mRNA splicing, via spliceosome;RNA processing;RNA splicing;RNA splicing, via transesterification reactions</t>
  </si>
  <si>
    <t>catalytic step 2 spliceosome;cytosol;nuclear speck;nucleoplasm;precatalytic spliceosome;small nucleolar ribonucleoprotein complex;U5 snRNP</t>
  </si>
  <si>
    <t>C complex spliceosome;CUL4A-DDB1-WDR57 complex;Spliceosome</t>
  </si>
  <si>
    <t>3D-structure;Alternative splicing;Complete proteome;Isopeptide bond;Methylation;mRNA processing;mRNA splicing;Nucleus;Reference proteome;Repeat;Spliceosome;Ubl conjugation;WD repeat</t>
  </si>
  <si>
    <t>Q96DI7</t>
  </si>
  <si>
    <t>SNR40_HUMAN</t>
  </si>
  <si>
    <t>U5 small nuclear ribonucleoprotein 40 kDa protein</t>
  </si>
  <si>
    <t>5 snRNP 40 kDa protein;5-40K</t>
  </si>
  <si>
    <t>SNRNP40</t>
  </si>
  <si>
    <t>PRP8BP;SFP38;WDR57</t>
  </si>
  <si>
    <t>ENSG00000060688</t>
  </si>
  <si>
    <t>ENSP00000263694</t>
  </si>
  <si>
    <t>Q96DI7-1</t>
  </si>
  <si>
    <t>Component of the U5 small nuclear ribonucleoprotein(snRNP) complex. The U5 snRNP is part of the spliceosome, amultiprotein complex that catalyzes the removal of introns frompre-messenger RNAs.</t>
  </si>
  <si>
    <t>Nucleus {ECO:0000269|PubMed:9731529}.</t>
  </si>
  <si>
    <t>negative regulation of proteolysis;protein folding;regulation of protein secretion;regulation of translation</t>
  </si>
  <si>
    <t>ATPase activator activity;chaperone binding;DNA binding</t>
  </si>
  <si>
    <t>endoplasmic reticulum;endoplasmic reticulum membrane;integral component of membrane;membrane;nuclear membrane;plasma membrane</t>
  </si>
  <si>
    <t>Chaperones and folding catalysts;Protein processing in endoplasmic reticulum</t>
  </si>
  <si>
    <t>DnaJ;Myb_DNA-binding</t>
  </si>
  <si>
    <t>DnaJ_dom_sf;DnaJ_domain;DnaJ_domain_CS;Homeobox-like_sf;SANT/Myb;SANT_dom</t>
  </si>
  <si>
    <t>3D-structure;Chaperone;Complete proteome;DNA-binding;Endoplasmic reticulum;Membrane;Microsome;Nucleus;Phosphoprotein;Reference proteome;Repeat;Signal;Transmembrane;Transmembrane helix</t>
  </si>
  <si>
    <t>Q96KC8</t>
  </si>
  <si>
    <t>DNJC1_HUMAN</t>
  </si>
  <si>
    <t>DnaJ homolog subfamily C member 1</t>
  </si>
  <si>
    <t>DNAJC1</t>
  </si>
  <si>
    <t>HTJ1</t>
  </si>
  <si>
    <t>ENSG00000136770</t>
  </si>
  <si>
    <t>ENSP00000366179</t>
  </si>
  <si>
    <t>2CQQ;2CQR</t>
  </si>
  <si>
    <t>May modulate protein synthesis.</t>
  </si>
  <si>
    <t xml:space="preserve"> Single-pass type I membrane protein {ECO:0000250}.Nucleus membrane; Single-pass type I membrane protein. Microsomemembrane {ECO:0000250}; Single-pass type I membrane protein{ECO:0000250}.;Endoplasmic reticulum membrane{ECO:0000250}</t>
  </si>
  <si>
    <t>tricarboxylic acid cycle</t>
  </si>
  <si>
    <t>cofactor binding;nucleotide binding;RNA binding;succinate-CoA ligase (ADP-forming) activity;succinate-CoA ligase (GDP-forming) activity</t>
  </si>
  <si>
    <t>cytosol;extracellular exosome;mitochondrial inner membrane;mitochondrial matrix;mitochondrion;plasma membrane</t>
  </si>
  <si>
    <t>Citrate cycle (TCA cycle);Propanoate metabolism</t>
  </si>
  <si>
    <t>CoA_binding;Ligase_CoA</t>
  </si>
  <si>
    <t>Cit_synth/succinyl-CoA_lig_AS;Citrt_syn/SCS-alpha_CS;CoA_lig_alpha;CoA_ligase;CoA-bd;NAD(P)-bd_dom_sf;Succinyl-CoA_synth-like</t>
  </si>
  <si>
    <t>CoA_binding</t>
  </si>
  <si>
    <t>Succinyl-CoA synthetase, ADP-forming;Succinyl-CoA synthetase, GDP-forming</t>
  </si>
  <si>
    <t>Acetylation;Complete proteome;Disease mutation;Ligase;Mitochondrion;Nucleotide-binding;Polymorphism;Primary mitochondrial disease;Reference proteome;Transit peptide;Tricarboxylic acid cycle</t>
  </si>
  <si>
    <t>P53597</t>
  </si>
  <si>
    <t>Fatal infantile lactic acidosis with methylmalonic aciduria</t>
  </si>
  <si>
    <t>SUCA_HUMAN</t>
  </si>
  <si>
    <t>Succinate--CoA ligase [ADP/GDP-forming] subunit alpha, mitochondrial {ECO:0000255|HAMAP-Rule:MF_03222}</t>
  </si>
  <si>
    <t>SUCLG1</t>
  </si>
  <si>
    <t>ENSG00000163541</t>
  </si>
  <si>
    <t>ENSP00000377446</t>
  </si>
  <si>
    <t>6.2.1.4;6.2.1.5</t>
  </si>
  <si>
    <t>Succinyl-CoA synthetase functions in the citric acidcycle (TCA), coupling the hydrolysis of succinyl-CoA to thesynthesis of either ATP or GTP and thus represents the only stepof substrate-level phosphorylation in the TCA. The alpha subunitof the enzyme binds the substrates coenzyme A and phosphate, whilesuccinate binding and specificity for either ATP or GTP isprovided by different beta subunits.</t>
  </si>
  <si>
    <t>Mitochondrion {ECO:0000255|HAMAP-Rule:MF_03222}.</t>
  </si>
  <si>
    <t>Mitochondrial DNA depletion syndrome 9 (MTDPS9)[MIM:245400]: A severe disorder due to mitochondrial dysfunction.It is characterized by infantile onset of hypotonia, lacticacidosis, severe psychomotor retardation, progressive neurologicdeterioration, and excretion of methylmalonic acid.{ECO:0000269|PubMed:17668387, ECO:0000269|PubMed:19526370,ECO:0000269|PubMed:20453710, ECO:0000269|PubMed:20693550}.Note=The disease is caused by mutations affecting the generepresented in this entry.</t>
  </si>
  <si>
    <t>apoptotic process;autophagosome maturation;cell cycle;cell separation after cytokinesis;endosomal transport;macroautophagy;multivesicular body assembly;multivesicular body sorting pathway;multivesicular body-lysosome fusion;negative regulation of viral release from host cell;positive regulation of viral release from host cell;protein heterooligomerization;protein polymerization;protein transport;regulation of centrosome duplication;regulation of early endosome to late endosome transport;regulation of viral process;viral budding via host ESCRT complex;viral life cycle</t>
  </si>
  <si>
    <t>identical protein binding;phosphatidylcholine binding;protein homodimerization activity;ubiquitin-specific protease binding</t>
  </si>
  <si>
    <t>cytoplasmic vesicle;cytosol;ESCRT III complex;extracellular exosome;intracellular;late endosome;late endosome membrane;plasma membrane</t>
  </si>
  <si>
    <t>Endocytosis;Exosome;Membrane trafficking;Necroptosis</t>
  </si>
  <si>
    <t>Endocytosis;Necroptosis</t>
  </si>
  <si>
    <t>Snf7</t>
  </si>
  <si>
    <t>Snf7_fam</t>
  </si>
  <si>
    <t>Budding and maturation of HIV virion;Endosomal Sorting Complex Required For Transport (ESCRT);Macroautophagy</t>
  </si>
  <si>
    <t>ESCRT-III complex</t>
  </si>
  <si>
    <t>3D-structure;Alternative splicing;Apoptosis;Cell cycle;Cell division;Coiled coil;Complete proteome;Cytoplasm;Endosome;Isopeptide bond;Lipoprotein;Membrane;Myristate;Phosphoprotein;Protein transport;Reference proteome;Transport;Ubl conjugation</t>
  </si>
  <si>
    <t>Q9Y3E7</t>
  </si>
  <si>
    <t>CHMP3_HUMAN</t>
  </si>
  <si>
    <t>Charged multivesicular body protein 3</t>
  </si>
  <si>
    <t>CHMP3</t>
  </si>
  <si>
    <t>CGI149;NEDF;VPS24</t>
  </si>
  <si>
    <t>ENSG00000115561</t>
  </si>
  <si>
    <t>ENSP00000263856;ENSP00000386590;ENSP00000387045</t>
  </si>
  <si>
    <t>Q9Y3E7-1;Q9Y3E7-2;Q9Y3E7-4</t>
  </si>
  <si>
    <t>2GD5;2XZE;3FRT;3FRV</t>
  </si>
  <si>
    <t>Probable core component of the endosomal sortingrequired for transport complex III (ESCRT-III) which is involvedin multivesicular bodies (MVBs) formation and sorting of endosomalcargo proteins into MVBs. MVBs contain intraluminal vesicles(ILVs) that are generated by invagination and scission from thelimiting membrane of the endosome and mostly are delivered tolysosomes enabling degradation of membrane proteins, such asstimulated growth factor receptors, lysosomal enzymes and lipids.The MVB pathway appears to require the sequential function ofESCRT-O, -I,-II and -III complexes. ESCRT-III proteins mostlydissociate from the invaginating membrane before the ILV isreleased. The ESCRT machinery also functions in topologicallyequivalent membrane fission events, such as the terminal stages ofcytokinesis and the budding of enveloped viruses (HIV-1 and otherlentiviruses). ESCRT-III proteins are believed to mediate thenecessary vesicle extrusion and/or membrane fission activities,possibly in conjunction with the AAA ATPase VPS4. Selectivelybinds to phosphatidylinositol 3,5-bisphosphate PtdIns(3,5)P2 andPtdIns(3,4)P2 in preference to other phosphoinositides tested.Involved in late stages of cytokinesis. Plays a role in endosomalsorting/trafficking of EGF receptor. Isoform 2 prevents stress-mediated cell death and accumulation of reactive oxygen specieswhen expressed in yeast cells.</t>
  </si>
  <si>
    <t>Widely expressed. Expressed in heart, brain,placenta, lung, liver, skeletal muscle, kidney and pancreas.{ECO:0000269|PubMed:15632132}.</t>
  </si>
  <si>
    <t xml:space="preserve"> Lipid-anchor.Endosome. Late endosome membrane {ECO:0000305}. Note=Localizes tothe midbody of dividing cells.;Cytoplasm, cytosol. Membrane</t>
  </si>
  <si>
    <t>actin binding;calmodulin binding;RNA binding;structural molecule activity</t>
  </si>
  <si>
    <t>cytoplasm;dystrophin-associated glycoprotein complex;extracellular exosome;focal adhesion;membrane;microtubule;protein complex;synapse;transport vesicle membrane</t>
  </si>
  <si>
    <t>PDZ;PDZ_sf;PH_domain;PH-like_dom_sf;SNTB2;Syntrophin</t>
  </si>
  <si>
    <t>PDZ;PH</t>
  </si>
  <si>
    <t>3D-structure;Actin-binding;Alternative splicing;Calcium;Calmodulin-binding;Cell junction;Complete proteome;Cytoplasm;Cytoplasmic vesicle;Cytoskeleton;Membrane;Microtubule;Phosphoprotein;Polymorphism;Reference proteome;Repeat</t>
  </si>
  <si>
    <t>Q13425</t>
  </si>
  <si>
    <t>SNTB2_HUMAN</t>
  </si>
  <si>
    <t>Beta-2-syntrophin</t>
  </si>
  <si>
    <t>SNTB2</t>
  </si>
  <si>
    <t>D16S2531E;SNT2B2;SNTL</t>
  </si>
  <si>
    <t>ENSG00000168807;ENSG00000260873</t>
  </si>
  <si>
    <t>ENSP00000338191;ENSP00000436443;ENSP00000458999</t>
  </si>
  <si>
    <t>Q13425;Q13425-1;Q13425-2</t>
  </si>
  <si>
    <t>2VRF</t>
  </si>
  <si>
    <t>Adapter protein that binds to and probably organizes thesubcellular localization of a variety of membrane proteins. Maylink various receptors to the actin cytoskeleton and thedystrophin glycoprotein complex. May play a role in the regulationof secretory granules via its interaction with PTPRN.</t>
  </si>
  <si>
    <t>Ubiquitous. Isoform 1 is the predominantisoform. Weak level of isoform 2 is present in all tested tissues,except in liver and heart where it is highly expressed.</t>
  </si>
  <si>
    <t xml:space="preserve"> Peripheral membrane protein. Cell junction{ECO:0000250}. Cytoplasm, cytoskeleton. Note=Membrane-associated.In muscle, it is exclusively localized at the neuromuscularjunction (By similarity). In insulinoma cell line, it is enrichedin secretory granules. {ECO:0000250}.;Membrane. Cytoplasmic vesicle, secretoryvesicle membrane</t>
  </si>
  <si>
    <t>centrosome localization;G1/S transition of mitotic cell cycle;intracellular transport of virus;mitotic nuclear envelope disassembly;mRNA export from nucleus;NLS-bearing protein import into nucleus;positive regulation of glucokinase activity;positive regulation of GTPase activity;positive regulation of mitotic centrosome separation;protein folding;protein sumoylation;regulation of cellular response to heat;regulation of gene silencing by miRNA;regulation of gluconeogenesis involved in cellular glucose homeostasis;regulation of glycolytic process;response to amphetamine;RNA export from nucleus;sister chromatid cohesion;spindle organization;tRNA export from nucleus;ubiquitin-dependent protein catabolic process;viral process;viral transcription</t>
  </si>
  <si>
    <t>ligase activity;metal ion binding;peptidyl-prolyl cis-trans isomerase activity;protein complex binding;Ran GTPase binding;RNA binding;SUMO transferase activity</t>
  </si>
  <si>
    <t>annulate lamellae;centrosome;cytoplasm;cytoplasmic periphery of the nuclear pore complex;cytosol;host cell;intracellular membrane-bounded organelle;membrane;mitochondrion;nuclear envelope;nuclear inclusion body;nuclear membrane;nuclear pore;nuclear pore cytoplasmic filaments;nuclear pore nuclear basket</t>
  </si>
  <si>
    <t>Chaperones and folding catalysts;Messenger RNA biogenesis;RNA transport;Ubiquitin system</t>
  </si>
  <si>
    <t>IR1-M;Pro_isomerase;Ran_BP1;zf-RanBP</t>
  </si>
  <si>
    <t>Cyclophilin-like_dom_sf;Cyclophilin-type_PPIase_CS;Cyclophilin-type_PPIase_dom;IR1-M;PH-like_dom_sf;Ran_bind_dom;TPR_repeat;TPR-contain_dom;TPR-like_helical_dom_sf;Znf_RanBP2;Znf_RanBP2_sf</t>
  </si>
  <si>
    <t>RanBD;TPR;ZnF_RBZ</t>
  </si>
  <si>
    <t>3D-structure;Acetylation;Complete proteome;Disulfide bond;Isopeptide bond;Ligase;Membrane;Metal-binding;Methylation;mRNA transport;Nuclear pore complex;Nucleus;Phosphoprotein;Polymorphism;Protein transport;Reference proteome;Repeat;RNA-binding;TPR repeat;Translocation;Transport;Ubl conjugation;Ubl conjugation pathway;Zinc;Zinc-finger</t>
  </si>
  <si>
    <t>P49792</t>
  </si>
  <si>
    <t>Acute necrotizing encephalopathy of childhood;Familial acute necrotizing encephalopathy;Inflammatory myofibroblastic tumor</t>
  </si>
  <si>
    <t>RBP2_HUMAN</t>
  </si>
  <si>
    <t>E3 SUMO-protein ligase RanBP2</t>
  </si>
  <si>
    <t>RANBP2</t>
  </si>
  <si>
    <t>NUP358</t>
  </si>
  <si>
    <t>ENSG00000153201</t>
  </si>
  <si>
    <t>ENSP00000283195</t>
  </si>
  <si>
    <t>1RRP;1XKE;1Z5S;2LAS;3UIN;3UIO;3UIP;4GA0;4I9Y;4L6E;4LQW;5CLL;5CLQ</t>
  </si>
  <si>
    <t>E3 SUMO-protein ligase which facilitates SUMO1 and SUMO2conjugation by UBE2I. Involved in transport factor (Ran-GTP,karyopherin)-mediated protein import via the F-G repeat-containingdomain which acts as a docking site for substrates. Binds single-stranded RNA (in vitro). May bind DNA. Component of the nuclearexport pathway. Specific docking site for the nuclear exportfactor exportin-1. Sumoylates PML at 'Lys-490' which is essentialfor the proper assembly of PML-NB. Recruits BICD2 to the nuclearenvelope and cytoplasmic stacks of nuclear pore complex known asannulate lamellae during G2 phase of cell cycle (PubMed:20386726)</t>
  </si>
  <si>
    <t>Nucleus {ECO:0000269|PubMed:7775481}.Nucleus membrane {ECO:0000269|PubMed:11839768}. Nucleus, nuclearpore complex {ECO:0000269|PubMed:11839768,ECO:0000269|PubMed:20386726, ECO:0000269|PubMed:23353830,ECO:0000269|PubMed:7603572}. Nucleus envelope{ECO:0000269|PubMed:20386726}. Note=Detected in diffuse anddiscrete intranuclear foci (PubMed:11839768). Cytoplasmicfilaments (PubMed:7775481). {ECO:0000269|PubMed:11839768,ECO:0000269|PubMed:7775481}.</t>
  </si>
  <si>
    <t>additional genetic and environmental factors are required(PubMed:19118815). {ECO:0000269|PubMed:19118815}.;Encephalopathy, acute, infection-induced, 3 (IIAE3)[MIM:608033]: A rapidly progressive encephalopathy manifesting insusceptible individuals with seizures and coma. It can occurwithin days in otherwise healthy children after common viralinfections such as influenza and parainfluenza, without evidenceof viral infection of the brain or inflammatory cell infiltration.Brain T2-weighted magnetic resonance imaging revealscharacteristic symmetric lesions present in the thalami, pons andbrainstem. {ECO:0000269|PubMed:19118815}. Note=The disease iscaused by mutations affecting the gene represented in this entry.Mutations in the RANBP2 gene predispose to IIAE3, but bythemselves are insufficient to make the phenotype fully penetrant</t>
  </si>
  <si>
    <t>cellular response to heat</t>
  </si>
  <si>
    <t>Chaperones and folding catalysts;Longevity regulating pathway - multiple species</t>
  </si>
  <si>
    <t>Longevity regulating pathway - multiple species</t>
  </si>
  <si>
    <t>AAA_2;Ank_2;ClpB_D2-small</t>
  </si>
  <si>
    <t>AAA+_ATPase;Ankyrin_rpt;Ankyrin_rpt-contain_dom;Ankyrin_rpt-contain_sf;ATPase_AAA_core;Clp_ATPase_C;ClpA/B;P-loop_NTPase</t>
  </si>
  <si>
    <t>AAA;ANK;ClpB_D2-small</t>
  </si>
  <si>
    <t>Acetylation;Alternative splicing;ANK repeat;ATP-binding;Cataract;Complete proteome;Disease mutation;Epilepsy;Hydrolase;Mitochondrion;Nucleotide-binding;Polymorphism;Reference proteome;Repeat;Transit peptide</t>
  </si>
  <si>
    <t>Q9H078</t>
  </si>
  <si>
    <t>CLPB_HUMAN</t>
  </si>
  <si>
    <t>Caseinolytic peptidase B protein homolog</t>
  </si>
  <si>
    <t>CLPB</t>
  </si>
  <si>
    <t>HSP78;SKD3</t>
  </si>
  <si>
    <t>ENSG00000162129</t>
  </si>
  <si>
    <t>ENSP00000294053;ENSP00000340385;ENSP00000407296;ENSP00000439746;ENSP00000441518</t>
  </si>
  <si>
    <t>Q9H078-1;Q9H078-2;Q9H078-3;Q9H078-4;Q9H078-5</t>
  </si>
  <si>
    <t>May function as a regulatory ATPase and be related tosecretion/protein trafficking process.</t>
  </si>
  <si>
    <t>Widely expressed (at protein level)(PubMed:25597511). Expressed in fetal, as well as in adulttissues, with highest levels in adult brain, including thalamus,hippocampus, occipital cortex and parietal cortex. Low expressionin granulocytes (PubMed:25597510). {ECO:0000269|PubMed:25597510,ECO:0000269|PubMed:25597511}.</t>
  </si>
  <si>
    <t>Mitochondrion {ECO:0000269|PubMed:25597510}.</t>
  </si>
  <si>
    <t>3-methylglutaconic aciduria with cataracts, neurologicinvolvement and neutropenia (MEGCANN) [MIM:616271]: An autosomalrecessive inborn error of metabolism with a highly variablephenotype. Primary disease symptoms are increased levels of 3-methylglutaconic acid, neurologic deterioration and neutropenia.Other common features include progressive encephalopathy, movementabnormalities, delayed psychomotor development, cataracts,seizures, and recurrent infections. {ECO:0000269|PubMed:25597510,ECO:0000269|PubMed:25597511}. Note=The disease is caused bymutations affecting the gene represented in this entry.</t>
  </si>
  <si>
    <t>cargo loading into COPII-coated vesicle;intracellular protein transport</t>
  </si>
  <si>
    <t>COPII vesicle coat;endoplasmic reticulum;extracellular exosome;Golgi membrane</t>
  </si>
  <si>
    <t>3D-structure;Alternative splicing;Complete proteome;Endoplasmic reticulum;ER-Golgi transport;Golgi apparatus;GTP-binding;Nucleotide-binding;Phosphoprotein;Protein transport;Reference proteome;Transport</t>
  </si>
  <si>
    <t>Q9NR31</t>
  </si>
  <si>
    <t>SAR1A_HUMAN</t>
  </si>
  <si>
    <t>GTP-binding protein SAR1a</t>
  </si>
  <si>
    <t>SAR1A</t>
  </si>
  <si>
    <t>SAR1;SARA;SARA1</t>
  </si>
  <si>
    <t>ENSG00000079332</t>
  </si>
  <si>
    <t>ENSP00000362335;ENSP00000362338;ENSP00000362339;ENSP00000399698</t>
  </si>
  <si>
    <t>Q9NR31-1</t>
  </si>
  <si>
    <t>2GAO</t>
  </si>
  <si>
    <t>Involved in transport from the endoplasmic reticulum tothe Golgi apparatus (By similarity). Required to maintain SEC16Alocalization at discrete locations on the ER membrane perhaps bypreventing its dissociation. SAR1A-GTP-dependent assembly ofSEC16A on the ER membrane forms an organized scaffold definingendoplasmic reticulum exit sites (ERES).</t>
  </si>
  <si>
    <t>Endoplasmic reticulum {ECO:0000250}. Golgiapparatus {ECO:0000250}.</t>
  </si>
  <si>
    <t>3'-phosphoadenosine 5'-phosphosulfate biosynthetic process;skeletal system development;sulfate assimilation</t>
  </si>
  <si>
    <t>adenylylsulfate kinase activity;ATP binding;nucleotidyltransferase activity;protein homodimerization activity;sulfate adenylyltransferase (ATP) activity</t>
  </si>
  <si>
    <t>Monobactam biosynthesis;Purine metabolism;Selenocompound metabolism;Sulfur metabolism</t>
  </si>
  <si>
    <t>Metabolic pathways;Purine metabolism;Selenocompound metabolism;Sulfur metabolism</t>
  </si>
  <si>
    <t>ATP-sulfurylase;PUA_2</t>
  </si>
  <si>
    <t>APS_kinase;ATP-Sase_PUA-like_dom;P-loop_NTPase;PUA-like_sf;Rossmann-like_a/b/a_fold;Sulfurylase_cat_dom;Sulphate_adenylyltransferase</t>
  </si>
  <si>
    <t>Metabolism of ingested H2SeO4 and H2SeO3 into H2Se;Signaling by BRAF and RAF fusions;Transport and synthesis of PAPS</t>
  </si>
  <si>
    <t>3D-structure;Acetylation;ATP-binding;Complete proteome;Kinase;Multifunctional enzyme;Nucleotide-binding;Nucleotidyltransferase;Polymorphism;Reference proteome;Transferase</t>
  </si>
  <si>
    <t>O43252</t>
  </si>
  <si>
    <t>PAPS1_HUMAN</t>
  </si>
  <si>
    <t>Bifunctional 3'-phosphoadenosine 5'-phosphosulfate synthase 1</t>
  </si>
  <si>
    <t>APS synthase 1;APSS 1</t>
  </si>
  <si>
    <t>PAPSS1</t>
  </si>
  <si>
    <t>ATPSK1;PAPSS</t>
  </si>
  <si>
    <t>ENSG00000138801</t>
  </si>
  <si>
    <t>ENSP00000265174</t>
  </si>
  <si>
    <t>1X6V;1XJQ;1XNJ;2OFW;2OFX;2PEY;2PEZ;2QJF</t>
  </si>
  <si>
    <t xml:space="preserve"> APS appears to be only an intermediate in the sulfate-activation pathway (PubMed:9576487, PubMed:9668121,PubMed:9648242, PubMed:14747722). Required for normal biosynthesisof sulfated L-selectin ligands in endothelial cells(PubMed:9576487).;Bifunctional enzyme with both ATP sulfurylase and APSkinase activity, which mediates two steps in the sulfateactivation pathway. The first step is the transfer of a sulfategroup to ATP to yield adenosine 5'-phosphosulfate (APS), and thesecond step is the transfer of a phosphate group from ATP to APSyielding 3'-phosphoadenylylsulfate (PAPS: activated sulfate donorused by sulfotransferase). In mammals, PAPS is the sole source ofsulfate</t>
  </si>
  <si>
    <t>Expressed in testis, pancreas, kidney, thymus,prostate, ovary, small intestine, colon, leukocytes and liver.Also expressed in high endothelial venules (HEV) cells and incartilage. {ECO:0000269|PubMed:9576487}.</t>
  </si>
  <si>
    <t>modification by virus of host mRNA processing;mRNA 3'-end processing;mRNA export from nucleus;mRNA polyadenylation;mRNA splicing, via spliceosome;pre-mRNA cleavage required for polyadenylation;termination of RNA polymerase II transcription;tRNA splicing, via endonucleolytic cleavage and ligation</t>
  </si>
  <si>
    <t>endoribonuclease activity;RNA binding;zinc ion binding</t>
  </si>
  <si>
    <t>intracellular membrane-bounded organelle;mRNA cleavage and polyadenylation specificity factor complex;nucleoplasm</t>
  </si>
  <si>
    <t>Influenza A;Messenger RNA biogenesis;mRNA surveillance pathway;Transcription machinery</t>
  </si>
  <si>
    <t>Influenza A;mRNA surveillance pathway</t>
  </si>
  <si>
    <t>zf-CCCH;zf-CCHC</t>
  </si>
  <si>
    <t>Znf_CCCH;Znf_CCCH_sf;Znf_CCHC;Znf_CCHC_sf</t>
  </si>
  <si>
    <t>ZnF_C2HC;ZnF_C3H1</t>
  </si>
  <si>
    <t>Cleavage of Growing Transcript in the Termination Region;Inhibition of Host mRNA Processing and RNA Silencing;mRNA 3'-end processing;mRNA Splicing - Major Pathway;Processing of Intronless Pre-mRNAs;Transport of Mature mRNA Derived from an Intronless Transcript;tRNA processing in the nucleus</t>
  </si>
  <si>
    <t>Cleavage and polyadenylation factor (CPSF)</t>
  </si>
  <si>
    <t>3D-structure;Alternative splicing;Complete proteome;Host-virus interaction;Metal-binding;mRNA processing;Nucleus;Phosphoprotein;Reference proteome;Repeat;RNA-binding;Zinc;Zinc-finger</t>
  </si>
  <si>
    <t>O95639</t>
  </si>
  <si>
    <t>CPSF4_HUMAN</t>
  </si>
  <si>
    <t>Cleavage and polyadenylation specificity factor subunit 4</t>
  </si>
  <si>
    <t>CPSF4</t>
  </si>
  <si>
    <t>CPSF30;NAR;NEB1</t>
  </si>
  <si>
    <t>ENSG00000160917</t>
  </si>
  <si>
    <t>ENSP00000292476;ENSP00000395311</t>
  </si>
  <si>
    <t>O95639-1;O95639-2</t>
  </si>
  <si>
    <t>2D9N;2RHK;6BLL</t>
  </si>
  <si>
    <t>Component of the cleavage and polyadenylationspecificity factor (CPSF) complex that play a key role in pre-mRNA3'-end formation, recognizing the AAUAAA signal sequence andinteracting with poly(A) polymerase and other factors to bringabout cleavage and poly(A) addition. CPSF4 binds RNA polymers witha preference for poly(U).</t>
  </si>
  <si>
    <t>cellular response to dexamethasone stimulus;generation of precursor metabolites and energy;heme biosynthetic process;protoporphyrinogen IX metabolic process;response to arsenic-containing substance;response to drug;response to ethanol;response to insecticide;response to lead ion;response to light stimulus;response to methylmercury;response to platinum ion</t>
  </si>
  <si>
    <t>2 iron, 2 sulfur cluster binding;ferrochelatase activity;ferrous iron binding</t>
  </si>
  <si>
    <t>Porphyrin and chlorophyll metabolism</t>
  </si>
  <si>
    <t>Metabolic pathways;Porphyrin and chlorophyll metabolism</t>
  </si>
  <si>
    <t>Erythropoietic porphyria;Porphyria</t>
  </si>
  <si>
    <t>Ferrochelatase</t>
  </si>
  <si>
    <t>Ferrochelatase;Ferrochelatase_AS;Ferrochelatase_C;Ferrochelatase_N</t>
  </si>
  <si>
    <t>Heme biosynthesis</t>
  </si>
  <si>
    <t>2Fe-2S;3D-structure;Acetylation;Alternative splicing;Complete proteome;Disease mutation;Heme biosynthesis;Iron;Iron-sulfur;Lyase;Membrane;Metal-binding;Mitochondrion;Mitochondrion inner membrane;Polymorphism;Porphyrin biosynthesis;Reference proteome;Transit peptide</t>
  </si>
  <si>
    <t>P22830</t>
  </si>
  <si>
    <t>Erythropoietic protoporphyria</t>
  </si>
  <si>
    <t>HEMH_HUMAN</t>
  </si>
  <si>
    <t>Ferrochelatase, mitochondrial</t>
  </si>
  <si>
    <t>FECH</t>
  </si>
  <si>
    <t>ENSG00000066926</t>
  </si>
  <si>
    <t>ENSP00000262093;ENSP00000372326</t>
  </si>
  <si>
    <t>P22830-1;P22830-2</t>
  </si>
  <si>
    <t>1HRK;2HRC;2HRE;2PNJ;2PO5;2PO7;2QD1;2QD2;2QD3;2QD4;2QD5;3AQI;3HCN;3HCO;3HCP;3HCR;3W1W;4F4D;4KLA;4KLC;4KLR;4KMM;4MK4</t>
  </si>
  <si>
    <t>4.99.1.1</t>
  </si>
  <si>
    <t>Catalyzes the ferrous insertion into protoporphyrin IX.</t>
  </si>
  <si>
    <t>Erythropoietic protoporphyria (EPP) [MIM:177000]: A formof porphyria. Porphyrias are inherited defects in the biosynthesisof heme, resulting in the accumulation and increased excretion ofporphyrins or porphyrin precursors. They are classified aserythropoietic or hepatic, depending on whether the enzymedeficiency occurs in red blood cells or in the liver.Erythropoietic protoporphyria is marked by excessiveprotoporphyrin in erythrocytes, plasma, liver and feces, and bywidely varying photosensitive skin changes ranging from a burningor pruritic sensation to erythema, edema and wheals.{ECO:0000269|PubMed:10942404, ECO:0000269|PubMed:11375302,ECO:0000269|PubMed:12063482, ECO:0000269|PubMed:12601550,ECO:0000269|PubMed:1376018, ECO:0000269|PubMed:15286165,ECO:0000269|PubMed:17196862, ECO:0000269|PubMed:1755842,ECO:0000269|PubMed:7910885, ECO:0000269|PubMed:8757534,ECO:0000269|PubMed:9211198, ECO:0000269|PubMed:9585598,ECO:0000269|PubMed:9740232}. Note=The disease is caused bymutations affecting the gene represented in this entry.</t>
  </si>
  <si>
    <t>antigen processing and presentation;Golgi to plasma membrane protein transport;lysosome localization;phagosome maturation;phagosome-lysosome fusion;protein localization to plasma membrane</t>
  </si>
  <si>
    <t>GTP binding;GTPase activity;GTP-dependent protein binding;Ral GTPase binding</t>
  </si>
  <si>
    <t>extracellular exosome;Golgi apparatus;Golgi cisterna;Golgi stack;perinuclear region of cytoplasm;phagocytic vesicle;phagocytic vesicle membrane;vesicle</t>
  </si>
  <si>
    <t>Acetylation;Alternative splicing;Complete proteome;Cytoplasm;Cytoplasmic vesicle;Golgi apparatus;GTP-binding;Lipoprotein;Membrane;Nucleotide-binding;Phosphoprotein;Polymorphism;Prenylation;Protein transport;Reference proteome;Transport</t>
  </si>
  <si>
    <t>Q9BZG1</t>
  </si>
  <si>
    <t>RAB34_HUMAN</t>
  </si>
  <si>
    <t>Ras-related protein Rab-34</t>
  </si>
  <si>
    <t>RAB34</t>
  </si>
  <si>
    <t>RAB39;RAH</t>
  </si>
  <si>
    <t>ENSG00000109113</t>
  </si>
  <si>
    <t>ENSP00000301043;ENSP00000378666;ENSP00000391048;ENSP00000404180;ENSP00000410279</t>
  </si>
  <si>
    <t>Q9BZG1-1;Q9BZG1-2;Q9BZG1-4</t>
  </si>
  <si>
    <t>Protein transport. Involved in the redistribution oflysosomes to the peri-Golgi region (By similarity). Plays a rolein the maturation of phagosomes that engulf pathogens, such asS.aureus and M.tuberculosis. Plays a role in the fusion ofphagosomes with lysosomes.</t>
  </si>
  <si>
    <t xml:space="preserve"> Cytoplasmicside {ECO:0000250}. Note=Recruited to phagosomes containingS.aureus or M.tuberculosis.; Lipid-anchor {ECO:0000250};Cytoplasm {ECO:0000250}. Golgi apparatus{ECO:0000250}. Cytoplasmic vesicle, phagosome{ECO:0000269|PubMed:21255211}. Cytoplasmic vesicle, phagosomemembrane {ECO:0000250}</t>
  </si>
  <si>
    <t>3'-UTR-mediated mRNA destabilization;cell cycle phase transition;cellular response to interleukin-1;cellular response to lipopolysaccharide;DNA repair;DNA replication;dosage compensation by inactivation of X chromosome;histone mRNA catabolic process;mRNA export from nucleus;nuclear-transcribed mRNA catabolic process;nuclear-transcribed mRNA catabolic process, endonucleolytic cleavage-dependent decay;nuclear-transcribed mRNA catabolic process, nonsense-mediated decay;positive regulation of mRNA catabolic process;regulation of telomere maintenance;regulation of translational termination;telomere maintenance via semi-conservative replication</t>
  </si>
  <si>
    <t>ATP binding;ATP-dependent RNA helicase activity;chromatin binding;helicase activity;RNA binding;telomeric DNA binding;zinc ion binding</t>
  </si>
  <si>
    <t>chromatin;cytoplasm;cytosol;exon-exon junction complex;nuclear chromosome, telomeric region;nucleoplasm;nucleus;P-body;supraspliceosomal complex</t>
  </si>
  <si>
    <t>ResIII;UPF1_Zn_bind</t>
  </si>
  <si>
    <t>Helicase/UvrB_N;P-loop_NTPase;RNA-helicase_UPF1_UPF2-interct</t>
  </si>
  <si>
    <t>Nonsense Mediated Decay (NMD) enhanced by the Exon Junction Complex (EJC);Nonsense Mediated Decay (NMD) independent of the Exon Junction Complex (EJC)</t>
  </si>
  <si>
    <t>DCP1A-NR3C1-PNRC2-UPF1-complex;mRNA decay complex (UPF1, UPF2, UPF3B, DCP2, XRN1, XRN2, EXOSC2, EXOSC4, EXOSC10, PARN);Postsplicing complex;SMG-1-UPF-ERF1-ERF3 complex (SURF);Upf complex (UPF1, UPF2, UPF3a);Upf complex (UPF1, UPF2, UPF3b)</t>
  </si>
  <si>
    <t>3D-structure;Alternative splicing;ATP-binding;Complete proteome;Cytoplasm;Helicase;Hydrolase;Metal-binding;Methylation;Nonsense-mediated mRNA decay;Nucleotide-binding;Nucleus;Phosphoprotein;Polymorphism;Reference proteome;Repeat;RNA-binding;Zinc;Zinc-finger</t>
  </si>
  <si>
    <t>Q92900</t>
  </si>
  <si>
    <t>RENT1_HUMAN</t>
  </si>
  <si>
    <t>Regulator of nonsense transcripts 1</t>
  </si>
  <si>
    <t>UPF1</t>
  </si>
  <si>
    <t>KIAA0221;RENT1</t>
  </si>
  <si>
    <t>ENSG00000005007</t>
  </si>
  <si>
    <t>ENSP00000262803;ENSP00000470142</t>
  </si>
  <si>
    <t>Q92900-1;Q92900-2</t>
  </si>
  <si>
    <t>2GJK;2GK6;2GK7;2IYK;2WJV;2WJY;2XZO;2XZP</t>
  </si>
  <si>
    <t>3.6.4.-</t>
  </si>
  <si>
    <t xml:space="preserve"> itsphosphorylation appears to be a key step in NMD. Recruited byrelease factors to stalled ribosomes together with the SMG1Cprotein kinase complex to form the transient SURF (SMG1-UPF1-eRF1-eRF3) complex. In EJC-dependent NMD, the SURF complex associateswith the exon junction complex (EJC) (located 50-55 or morenucleotides downstream from the termination codon) through UPF2and allows the formation of an UPF1-UPF2-UPF3 surveillance complexwhich is believed to activate NMD. Phosphorylated UPF1 isrecognized by EST1B/SMG5, SMG6 and SMG7 which are thought toprovide a link to the mRNA degradation machinery involvingexonucleolytic and endonucleolytic pathways, and to serve asadapters to protein phosphatase 2A (PP2A), thereby triggering UPF1dephosphorylation and allowing the recycling of NMD factors. UPF1can also activate NMD without UPF2 or UPF3, and in the absence ofthe NMD-enhancing downstream EJC indicative for alternative NMDpathways. Plays a role in replication-dependent histone mRNAdegradation at the end of phase S; the function is independent ofUPF2. For the recognition of premature termination codons (PTC)and initiation of NMD a competitive interaction between UPF1 andPABPC1 with the ribosome-bound release factors is proposed. TheATPase activity of UPF1 is required for disassembly of mRNPsundergoing NMD. Essential for embryonic viability;RNA-dependent helicase and ATPase required for nonsense-mediated decay (NMD) of mRNAs containing premature stop codons. Isrecruited to mRNAs upon translation termination and undergoes acycle of phosphorylation and dephosphorylation</t>
  </si>
  <si>
    <t>Cytoplasm. Cytoplasm, P-body. Nucleus.Note=Hyperphosphorylated form is targeted to the P-body, whileunphosphorylated protein is distributed throughout the cytoplasm.</t>
  </si>
  <si>
    <t>abscission;actomyosin contractile ring contraction;cell division;cell separation after cytokinesis;cytoskeleton-dependent cytokinesis;endosomal transport;endosomal vesicle fusion;ESCRT complex disassembly;ESCRT III complex disassembly;intracellular cholesterol transport;late endosomal microautophagy;macroautophagy;mitotic cytokinesis checkpoint;mitotic metaphase plate congression;multivesicular body assembly;negative regulation of cytokinesis;nuclear envelope organization;nuclear envelope reassembly;nucleus organization;positive regulation of exosomal secretion;positive regulation of viral budding via host ESCRT complex;positive regulation of viral life cycle;positive regulation of viral release from host cell;protein targeting to lysosome;regulation of protein localization;regulation of protein localization to plasma membrane;ubiquitin-dependent protein catabolic process via the multivesicular body sorting pathway;ubiquitin-independent protein catabolic process via the multivesicular body sorting pathway;vesicle budding from membrane;vesicle uncoating;vesicle-mediated transport;viral budding via host ESCRT complex;viral life cycle;viral release from host cell</t>
  </si>
  <si>
    <t>ATP binding;ATPase activity;ATPase activity, coupled;protein C-terminus binding;protein domain specific binding</t>
  </si>
  <si>
    <t>centrosome;cytoplasm;cytosol;early endosome;endosome;extracellular exosome;Flemming body;late endosome;late endosome membrane;lysosome;midbody;nucleus;perinuclear region of cytoplasm;plasma membrane;spindle pole;vacuolar membrane</t>
  </si>
  <si>
    <t>Endocytosis;Membrane trafficking;Necroptosis</t>
  </si>
  <si>
    <t>AAA;MIT;Vps4_C</t>
  </si>
  <si>
    <t>AAA+_ATPase;ATPase_AAA_core;ATPase_AAA_CS;MIT;MIT_dom_sf;P-loop_NTPase;Vps4_C</t>
  </si>
  <si>
    <t>AAA;MIT</t>
  </si>
  <si>
    <t>Budding and maturation of HIV virion;Endosomal Sorting Complex Required For Transport (ESCRT)</t>
  </si>
  <si>
    <t>3D-structure;Acetylation;ATP-binding;Cell cycle;Cell division;Complete proteome;Disease mutation;Endosome;Hydrolase;Membrane;Nucleotide-binding;Phosphoprotein;Protein transport;Reference proteome;Transport</t>
  </si>
  <si>
    <t>Q9UN37</t>
  </si>
  <si>
    <t>VPS4A_HUMAN</t>
  </si>
  <si>
    <t>Vacuolar protein sorting-associated protein 4A</t>
  </si>
  <si>
    <t>VPS4A</t>
  </si>
  <si>
    <t>VPS4</t>
  </si>
  <si>
    <t>ENSG00000132612</t>
  </si>
  <si>
    <t>ENSP00000254950</t>
  </si>
  <si>
    <t>1YXR;2JQ9;2K3W</t>
  </si>
  <si>
    <t>Involved in late steps of the endosomal multivesicularbodies (MVB) pathway. Recognizes membrane-associated ESCRT-IIIassemblies and catalyzes their disassembly, possibly incombination with membrane fission. Redistributes the ESCRT-IIIcomponents to the cytoplasm for further rounds of MVB sorting.MVBs contain intraluminal vesicles (ILVs) that are generated byinvagination and scission from the limiting membrane of theendosome and mostly are delivered to lysosomes enablingdegradation of membrane proteins, such as stimulated growth factorreceptors, lysosomal enzymes and lipids. In conjunction with theESCRT machinery also appears to function in topologicallyequivalent membrane fission events, such as the terminal stages ofcytokinesis and enveloped virus budding (HIV-1 and otherlentiviruses). Involved in cytokinesis: retained at the midbody byZFYVE19/ANCHR and CHMP4C until abscission checkpoint signaling isterminated at late cytokinesis. It is then released followingdephosphorylation of CHMP4C, leading to abscission(PubMed:24814515). VPS4A/B are required for the exosomal releaseof SDCBP, CD63 and syndecan (PubMed:22660413)</t>
  </si>
  <si>
    <t>Ubiquitously expressed.{ECO:0000269|PubMed:10637304, ECO:0000269|PubMed:11563910}.</t>
  </si>
  <si>
    <t xml:space="preserve"> Peripheralmembrane protein {ECO:0000305}. Midbody. Note=Membrane-associatedin the prevacuolar endosomal compartment. Localizes to the midbodyof dividing cells, interaction with ZFYVE19/ANCHR mediatesretention at midbody (PubMed:24814515). Localized in two distinctrings on either side of the Flemming body.{ECO:0000269|PubMed:24814515}.; Peripheralmembrane protein. Late endosome membrane {ECO:0000305};Prevacuolar compartment membrane</t>
  </si>
  <si>
    <t>bile acid biosynthetic process;positive regulation of growth of symbiont in host;sterol transport</t>
  </si>
  <si>
    <t>oxysterol binding;phosphatidylinositol-4-phosphate binding;protein domain specific binding;sterol transporter activity</t>
  </si>
  <si>
    <t>cell junction;cytoplasm;cytosol;endoplasmic reticulum membrane;Golgi apparatus;Golgi membrane;membrane;nucleolus;nucleoplasm;nucleus;perinuclear region of cytoplasm</t>
  </si>
  <si>
    <t>Oxysterol_BP;PH</t>
  </si>
  <si>
    <t>OSBP_sf;Oxysterol-bd;Oxysterol-bd_CS;PH_domain;PH-like_dom_sf</t>
  </si>
  <si>
    <t>Sphingolipid de novo biosynthesis;Synthesis of bile acids and bile salts</t>
  </si>
  <si>
    <t>KIAA1468-OSBP-RAB11A complex</t>
  </si>
  <si>
    <t>3D-structure;Acetylation;Coiled coil;Complete proteome;Cytoplasm;Endoplasmic reticulum;Golgi apparatus;Lipid transport;Lipid-binding;Membrane;Phosphoprotein;Polymorphism;Reference proteome;Transport</t>
  </si>
  <si>
    <t>P22059</t>
  </si>
  <si>
    <t>OSBP1_HUMAN</t>
  </si>
  <si>
    <t>Oxysterol-binding protein 1 {ECO:0000305}</t>
  </si>
  <si>
    <t>OSBP</t>
  </si>
  <si>
    <t>OSBP1</t>
  </si>
  <si>
    <t>ENSG00000110048</t>
  </si>
  <si>
    <t>ENSP00000263847</t>
  </si>
  <si>
    <t>Lipid transporter involved in lipid countertransportbetween the Golgi complex and membranes of the endoplasmicreticulum: specifically exchanges sterol with phosphatidylinositol4-phosphate (PI4P), delivering sterol to the Golgi in exchange forPI4P, which is degraded by the SAC1/SACM1L phosphatase in theendoplasmic reticulum (PubMed:24209621). Binds cholesterol and arange of oxysterols including 25-hydroxycholesterol(PubMed:15746430, PubMed:17428193). Cholesterol binding promotesthe formation of a complex with PP2A and a tyrosine phosphatasewhich dephosphorylates ERK1/2, whereas 25-hydroxycholesterolcauses its disassembly (PubMed:15746430). Regulates cholesterolefflux by decreasing ABCA1 stability (PubMed:18450749)</t>
  </si>
  <si>
    <t>Widely expressed.{ECO:0000269|PubMed:11278871}.</t>
  </si>
  <si>
    <t xml:space="preserve"> Peripheral membrane protein{ECO:0000269|PubMed:24209621}. Note=Predominantly cytosolic.{ECO:0000269|PubMed:24209621}.;Cytoplasm, cytosol{ECO:0000269|PubMed:24209621}. Cytoplasm, perinuclear region{ECO:0000269|PubMed:24209621}. Golgi apparatus membrane;Peripheral membrane protein {ECO:0000269|PubMed:24209621}.Endoplasmic reticulum membrane</t>
  </si>
  <si>
    <t>mesoderm development</t>
  </si>
  <si>
    <t>hydrolase activity</t>
  </si>
  <si>
    <t>endoplasmic reticulum;endoplasmic reticulum membrane;extracellular exosome;integral component of membrane</t>
  </si>
  <si>
    <t>Abhydrolase_1</t>
  </si>
  <si>
    <t>AB_hydrolase;AB_hydrolase_1;Epox_hydrolase-like</t>
  </si>
  <si>
    <t>Alternative splicing;Complete proteome;Endoplasmic reticulum;Glycoprotein;Hydrolase;Membrane;Reference proteome;Transmembrane;Transmembrane helix</t>
  </si>
  <si>
    <t>Q5EB52</t>
  </si>
  <si>
    <t>MEST_HUMAN</t>
  </si>
  <si>
    <t>Mesoderm-specific transcript homolog protein</t>
  </si>
  <si>
    <t>MEST</t>
  </si>
  <si>
    <t>PEG1</t>
  </si>
  <si>
    <t>ENSG00000106484</t>
  </si>
  <si>
    <t>ENSP00000223215;ENSP00000342749;ENSP00000367839;ENSP00000376884;ENSP00000408933</t>
  </si>
  <si>
    <t>Q5EB52-1;Q5EB52-2;Q5EB52-3</t>
  </si>
  <si>
    <t>Highly expressed in hydatidiform moles, butbarely expressed in dermoid cysts. Biallelic expression isdetected in blood lymphocytes. Seems to imprinted in an isoform-specific manner rather than in a tissue-specific manner inlymphocytes. Isoform 1 is expressed only from the paternal allele.Isoform 2 is expressed from both the paternal allele and thematernal allele. {ECO:0000269|PubMed:8884280,ECO:0000269|PubMed:9192843}.</t>
  </si>
  <si>
    <t>calcium ion regulated exocytosis;cellular response to acidic pH;cytoplasmic microtubule organization;hyaluronan catabolic process;membrane docking;membrane fusion;membrane organization;microtubule bundle formation;negative regulation of calcineurin-NFAT signaling cascade;negative regulation of NF-kappaB transcription factor activity;negative regulation of phosphatase activity;negative regulation of protein autophosphorylation;negative regulation of protein import into nucleus;negative regulation of protein kinase activity;negative regulation of protein phosphorylation;negative regulation of protein ubiquitination;positive regulation of protein glycosylation;positive regulation of protein targeting to membrane;positive regulation of protein transport;positive regulation of sodium:proton antiporter activity;potassium ion transport;protein export from nucleus;protein oligomerization;protein stabilization;regulation of intracellular pH;regulation of neuron death;small GTPase mediated signal transduction</t>
  </si>
  <si>
    <t>calcium ion binding;calcium-dependent protein binding;kinase binding;microtubule binding;potassium channel regulator activity;protein kinase inhibitor activity;transporter activity</t>
  </si>
  <si>
    <t>cytoplasm;cytosol;endoplasmic reticulum;endoplasmic reticulum-Golgi intermediate compartment;extracellular exosome;focal adhesion;Golgi membrane;microtubule cytoskeleton;nucleus;plasma membrane;transport vesicle</t>
  </si>
  <si>
    <t>Ciclosporin;Pimecrolimus;Ruclosporin;Tacrolimus;Voclosporin</t>
  </si>
  <si>
    <t>Hyaluronan uptake and degradation</t>
  </si>
  <si>
    <t>3D-structure;Calcium;Cell membrane;Complete proteome;Cytoplasm;Cytoskeleton;Endoplasmic reticulum;Lipoprotein;Membrane;Metal-binding;Myristate;Nucleus;Phosphoprotein;Protein kinase inhibitor;Protein transport;Reference proteome;Repeat;Transport</t>
  </si>
  <si>
    <t>Q99653</t>
  </si>
  <si>
    <t>CHP1_HUMAN</t>
  </si>
  <si>
    <t>Calcineurin B homologous protein 1</t>
  </si>
  <si>
    <t>CHP1</t>
  </si>
  <si>
    <t>CHP</t>
  </si>
  <si>
    <t>ENSG00000187446</t>
  </si>
  <si>
    <t>ENSP00000335632</t>
  </si>
  <si>
    <t>Calcium-binding protein involved in different processessuch as regulation of vesicular trafficking, plasma membraneNa(+)/H(+) exchanger and gene transcription. Involved in theconstitutive exocytic membrane traffic. Mediates the associationbetween microtubules and membrane-bound organelles of theendoplasmic reticulum and Golgi apparatus and is also required forthe targeting and fusion of transcytotic vesicles (TCV) with theplasma membrane. Functions as an integral cofactor in cell pHregulation by controlling plasma membrane-type Na(+)/H(+) exchangeactivity. Affects the pH sensitivity of SLC9A1/NHE1 by increasingits sensitivity at acidic pH. Required for the stabilization andlocalization of SLC9A1/NHE1 at the plasma membrane. Inhibitsserum- and GTPase-stimulated Na(+)/H(+) exchange. Plays a role asan inhibitor of ribosomal RNA transcription by repressing thenucleolar UBF1 transcriptional activity. May sequester UBF1 in thenucleoplasm and limit its translocation to the nucleolus.Associates to the ribosomal gene promoter. Acts as a negativeregulator of the calcineurin/NFAT signaling pathway. Inhibits NFATnuclear translocation and transcriptional activity by suppressingthe calcium-dependent calcineurin phosphatase activity. Alsonegatively regulates the kinase activity of the apoptosis-inducedkinase STK17B. Inhibits both STK17B auto- and substrate-phosphorylations in a calcium-dependent manner</t>
  </si>
  <si>
    <t>Ubiquitously expressed. Has been found infetal eye, lung, liver, muscle, heart, kidney, thymus and spleen.{ECO:0000269|PubMed:8901634}.</t>
  </si>
  <si>
    <t xml:space="preserve"> Lipid-anchor{ECO:0000250|UniProtKB:Q99653}. Note=Localizes in cytoplasmiccompartments in dividing cells. Localizes in the nucleus inquiescent cells. Exported from the nucleus to the cytoplasmthrough a nuclear export signal (NES) and CRM1-dependent pathway.May shuttle between nucleus and cytoplasm. Localizes with themicrotubule-organizing center (MTOC) and extends toward theperiphery along microtubules. Associates with membranes of theearly secretory pathway in a GAPDH-independent, N-myristoylation- and calcium-dependent manner. Colocalizes with themitotic spindle microtubules. Colocalizes with GAPDH alongmicrotubules. Colocalizes with SLC9A1 at the reticulum endoplasmicand plasma membrane. Colocalizes with STK17B at the plasmamembrane. {ECO:0000250|UniProtKB:P61023}.;Nucleus {ECO:0000250|UniProtKB:P61023}.Cytoplasm {ECO:0000250|UniProtKB:P61023}. Cytoplasm, cytoskeleton{ECO:0000250|UniProtKB:P61023}. Endomembrane system{ECO:0000250|UniProtKB:P61023}. Endoplasmic reticulum-Golgiintermediate compartment {ECO:0000250|UniProtKB:P61023}.Endoplasmic reticulum {ECO:0000250|UniProtKB:P61023}. Cellmembrane {ECO:0000250|UniProtKB:P61023}. Membrane{ECO:0000250|UniProtKB:Q99653}</t>
  </si>
  <si>
    <t>branched-chain amino acid catabolic process;lipid metabolic process;regulation of transcription, DNA-templated;transcription, DNA-templated;valine catabolic process</t>
  </si>
  <si>
    <t>Isobutyryl-CoA dehydrogenase deficiency</t>
  </si>
  <si>
    <t>AcylCo_DH/oxidase_C;AcylCo_DH-like_C;AcylCoA_DH/ox_N;AcylCoA_DH/ox_N_sf;AcylCoA_DH/oxidase_NM_dom;Acyl-CoA_DH_CS;Acyl-CoA_Oxase/DH_cen-dom;IBD</t>
  </si>
  <si>
    <t>ARC complex</t>
  </si>
  <si>
    <t>3D-structure;Acetylation;Activator;Alternative splicing;Branched-chain amino acid catabolism;Complete proteome;Direct protein sequencing;Disease mutation;FAD;Flavoprotein;Mitochondrion;Oxidoreductase;Reference proteome;Transcription;Transcription regulation;Transit peptide</t>
  </si>
  <si>
    <t>Q9UKU7</t>
  </si>
  <si>
    <t>ACAD8_HUMAN</t>
  </si>
  <si>
    <t>Isobutyryl-CoA dehydrogenase, mitochondrial</t>
  </si>
  <si>
    <t>ACAD8</t>
  </si>
  <si>
    <t>ARC42;IBD</t>
  </si>
  <si>
    <t>ENSG00000151498</t>
  </si>
  <si>
    <t>ENSP00000281182;ENSP00000363884</t>
  </si>
  <si>
    <t>Q9UKU7-1;Q9UKU7-2</t>
  </si>
  <si>
    <t>1RX0</t>
  </si>
  <si>
    <t>1.3.99.-</t>
  </si>
  <si>
    <t>Has very high activity toward isobutyryl-CoA. Is anisobutyryl-CoA dehydrogenase that functions in valine catabolism.Plays a role in transcriptional coactivation within the ARCcomplex.</t>
  </si>
  <si>
    <t>Detected at comparable levels in all tissuesexamined (heart, lung, brain, skeletal muscle, pancreas andplacenta). Weakly expressed in liver and kidney.</t>
  </si>
  <si>
    <t>Mitochondrion {ECO:0000269|PubMed:11013134}.</t>
  </si>
  <si>
    <t>Isobutyryl-CoA dehydrogenase deficiency (IBDD)[MIM:611283]: The symptoms of IBDD generally appear until late ininfancy or in childhood and can include poor feeding and growth(failure to thrive), a weakened and enlarged heart (dilatedcardiomyopathy), seizures, and low numbers of red blood cells(anemia). {ECO:0000269|PubMed:12359132,ECO:0000269|PubMed:15505379, ECO:0000269|PubMed:16857760}.Note=The disease is caused by mutations affecting the generepresented in this entry.</t>
  </si>
  <si>
    <t>signal transduction</t>
  </si>
  <si>
    <t>protein phosphatase regulator activity</t>
  </si>
  <si>
    <t>cytoplasm;cytosol;protein phosphatase type 2A complex</t>
  </si>
  <si>
    <t>Adrenergic signaling in cardiomyocytes;AMPK signaling pathway;Chromosome and associated proteins;Dopaminergic synapse;Human papillomavirus infection;mRNA surveillance pathway;Oocyte meiosis;PI3K-Akt signaling pathway;Protein phosphatases and associated proteins;Sphingolipid signaling pathway</t>
  </si>
  <si>
    <t>Adrenergic signaling in cardiomyocytes;AMPK signaling pathway;Dopaminergic synapse;Human papillomavirus infection;mRNA surveillance pathway;Oocyte meiosis;PI3K-Akt signaling pathway;Sphingolipid signaling pathway</t>
  </si>
  <si>
    <t>B56</t>
  </si>
  <si>
    <t>ARM-like;ARM-type_fold;PP2A_B56</t>
  </si>
  <si>
    <t>Amplification of signal from unattached kinetochores via a MAD2 inhibitory signal;APC truncation mutants have impaired AXIN binding;AXIN missense mutants destabilize the destruction complex;Beta-catenin phosphorylation cascade;CTLA4 inhibitory signaling;Degradation of beta-catenin by the destruction complex;Disassembly of the destruction complex and recruitment of AXIN to the membrane;Misspliced GSK3beta mutants stabilize beta-catenin;Mitotic Prometaphase;Negative regulation of MAPK pathway;PI5P, PP2A and IER3 Regulate PI3K/AKT Signaling;Platelet sensitization by LDL;RAF activation;Resolution of Sister Chromatid Cohesion;RHO GTPases Activate Formins;S33 mutants of beta-catenin aren't phosphorylated;S37 mutants of beta-catenin aren't phosphorylated;S45 mutants of beta-catenin aren't phosphorylated;Separation of Sister Chromatids;T41 mutants of beta-catenin aren't phosphorylated;Truncations of AMER1 destabilize the destruction complex</t>
  </si>
  <si>
    <t>Acetylation;Alternative splicing;Complete proteome;Cytoplasm;Direct protein sequencing;Phosphoprotein;Reference proteome</t>
  </si>
  <si>
    <t>Q16537</t>
  </si>
  <si>
    <t>2A5E_HUMAN</t>
  </si>
  <si>
    <t>Serine/threonine-protein phosphatase 2A 56 kDa regulatory subunit epsilon isoform</t>
  </si>
  <si>
    <t>PPP2R5E</t>
  </si>
  <si>
    <t>ENSG00000154001</t>
  </si>
  <si>
    <t>ENSP00000337641;ENSP00000404632;ENSP00000452396</t>
  </si>
  <si>
    <t>Q16537-1;Q16537-2;Q16537-3</t>
  </si>
  <si>
    <t>The B regulatory subunit might modulate substrateselectivity and catalytic activity, and also might direct thelocalization of the catalytic enzyme to a particular subcellularcompartment.</t>
  </si>
  <si>
    <t>antigen processing and presentation of exogenous peptide antigen via MHC class II;clathrin-dependent endocytosis;endocytosis;ephrin receptor signaling pathway;Golgi to endosome transport;intracellular protein transport;low-density lipoprotein particle clearance;low-density lipoprotein particle receptor catabolic process;membrane organization;microtubule-based movement;negative regulation of hyaluronan biosynthetic process;positive regulation of neuron projection development;positive regulation of receptor-mediated endocytosis;regulation of defense response to virus by virus;Wnt signaling pathway, planar cell polarity pathway</t>
  </si>
  <si>
    <t>low-density lipoprotein particle receptor binding;protein complex binding;protein C-terminus binding;protein kinase binding;protein transporter activity</t>
  </si>
  <si>
    <t>AP-2 adaptor complex;apical plasma membrane;basolateral plasma membrane;clathrin coat of trans-Golgi network vesicle;clathrin-coated endocytic vesicle;clathrin-coated endocytic vesicle membrane;cytosol;endocytic vesicle membrane;endolysosome membrane;filopodium tip;membrane;plasma membrane</t>
  </si>
  <si>
    <t>Endocrine and other factor-regulated calcium reabsorption;Endocytosis;Exosome;Huntington disease;Membrane trafficking;Synaptic vesicle cycle</t>
  </si>
  <si>
    <t>Adaptin_N;Alpha_adaptin_C;Alpha_adaptinC2</t>
  </si>
  <si>
    <t>AP2_complex_asu;ARM-like;ARM-type_fold;Clathrin/coatomer_adapt-like_N;Clathrin_a/b/g-adaptin_app_Ig;Clathrin_a-adaptin_app_sub_C;Clathrin_app_Ig-like_sf;Coatomer/calthrin_app_sub_C</t>
  </si>
  <si>
    <t>Alpha_adaptinC2</t>
  </si>
  <si>
    <t>RalBP1-CCNB1-AP2A-NUMB-EPN1 complex;Stargazin-AP-2-AP-3a complex</t>
  </si>
  <si>
    <t>Alternative splicing;Cell membrane;Coated pit;Complete proteome;Endocytosis;Membrane;Phosphoprotein;Polymorphism;Protein transport;Reference proteome;Transport</t>
  </si>
  <si>
    <t>O95782</t>
  </si>
  <si>
    <t>AP2A1_HUMAN</t>
  </si>
  <si>
    <t>AP-2 complex subunit alpha-1</t>
  </si>
  <si>
    <t>AP2A1</t>
  </si>
  <si>
    <t>ADTAA;CLAPA1</t>
  </si>
  <si>
    <t>ENSG00000196961</t>
  </si>
  <si>
    <t>ENSP00000346246;ENSP00000351926</t>
  </si>
  <si>
    <t>O95782-1;O95782-2</t>
  </si>
  <si>
    <t>Component of the adaptor protein complex 2 (AP-2).Adaptor protein complexes function in protein transport viatransport vesicles in different membrane traffic pathways. Adaptorprotein complexes are vesicle coat components and appear to beinvolved in cargo selection and vesicle formation. AP-2 isinvolved in clathrin-dependent endocytosis in which cargo proteinsare incorporated into vesicles surrounded by clathrin (clathrin-coated vesicles, CCVs) which are destined for fusion with theearly endosome. The clathrin lattice serves as a mechanicalscaffold but is itself unable to bind directly to membranecomponents. Clathrin-associated adaptor protein (AP) complexeswhich can bind directly to both the clathrin lattice and to thelipid and protein components of membranes are considered to be themajor clathrin adaptors contributing the CCV formation. AP-2 alsoserves as a cargo receptor to selectively sort the membraneproteins involved in receptor-mediated endocytosis. AP-2 seems toplay a role in the recycling of synaptic vesicle membranes fromthe presynaptic surface. AP-2 recognizes Y-X-X-[FILMV] (Y-X-X-Phi)and [ED]-X-X-X-L-[LI] endocytosis signal motifs within thecytosolic tails of transmembrane cargo molecules. AP-2 may alsoplay a role in maintaining normal post-endocytic traffickingthrough the ARF6-regulated, non-clathrin pathway. The AP-2 alphasubunit binds polyphosphoinositide-containing lipids, positioningAP-2 on the membrane. The AP-2 alpha subunit acts via its C-terminal appendage domain as a scaffolding platform for endocyticaccessory proteins. The AP-2 alpha and AP-2 sigma subunits arethought to contribute to the recognition of the [ED]-X-X-X-L-[LI]motif (By similarity).</t>
  </si>
  <si>
    <t>Isoform A expressed in forebrain, skeletalmuscle, spinal cord, cerebellum, salivary gland, heart and colon.Isoform B is widely expressed in tissues and also in breast cancerand in prostate carcinoma cells.</t>
  </si>
  <si>
    <t xml:space="preserve"> Cytoplasmic side {ECO:0000250}. Note=AP-2 appearsto be excluded from internalizing CCVs and to disengage from sitesof endocytosis seconds before internalization of the nascent CCV.{ECO:0000250}.; Peripheral membrane protein{ECO:0000250};Cell membrane {ECO:0000250}. Membrane,coated pit {ECO:0000250}</t>
  </si>
  <si>
    <t>mitochondrial translation;mitochondrial translational elongation;mitochondrial translational termination;regulation of translation</t>
  </si>
  <si>
    <t>ribosomal small subunit binding;RNA binding;rRNA binding</t>
  </si>
  <si>
    <t>cytosol;mitochondrial inner membrane;mitochondrion;nucleoplasm;plasma membrane;ribosome</t>
  </si>
  <si>
    <t>PPR_2;PPR_3</t>
  </si>
  <si>
    <t>Pentatricopeptide_repeat;PTCD3;TPR-like_helical_dom_sf</t>
  </si>
  <si>
    <t>H2AX complex II</t>
  </si>
  <si>
    <t>3D-structure;Acetylation;Alternative splicing;Complete proteome;Mitochondrion;Polymorphism;Reference proteome;Repeat;Ribonucleoprotein;Ribosomal protein;RNA-binding;rRNA-binding;Transit peptide;Translation regulation</t>
  </si>
  <si>
    <t>Q96EY7</t>
  </si>
  <si>
    <t>PTCD3_HUMAN</t>
  </si>
  <si>
    <t>Pentatricopeptide repeat domain-containing protein 3, mitochondrial</t>
  </si>
  <si>
    <t>PTCD3</t>
  </si>
  <si>
    <t>MRPS39</t>
  </si>
  <si>
    <t>ENSG00000132300</t>
  </si>
  <si>
    <t>ENSP00000254630</t>
  </si>
  <si>
    <t>Q96EY7-1</t>
  </si>
  <si>
    <t>Mitochondrial RNA-binding protein that has a role inmitochondrial translation.</t>
  </si>
  <si>
    <t>Abundant in testes, skeletal muscle and hearttissue. {ECO:0000269|PubMed:19427859}.</t>
  </si>
  <si>
    <t>Mitochondrion {ECO:0000269|PubMed:19427859,ECO:0000269|PubMed:23908630}.</t>
  </si>
  <si>
    <t>DNA metabolic process</t>
  </si>
  <si>
    <t>exonuclease activity;metal ion binding;RNA binding</t>
  </si>
  <si>
    <t>RNase_T</t>
  </si>
  <si>
    <t>Exonuclease_RNaseT/DNA_pol3;RNaseH_sf;RNaseH-like_sf</t>
  </si>
  <si>
    <t>EXOIII</t>
  </si>
  <si>
    <t>3D-structure;Alternative splicing;Complete proteome;Exonuclease;Hydrolase;Magnesium;Metal-binding;Nuclease;Reference proteome</t>
  </si>
  <si>
    <t>O43414</t>
  </si>
  <si>
    <t>ERI3_HUMAN</t>
  </si>
  <si>
    <t>ERI1 exoribonuclease 3</t>
  </si>
  <si>
    <t>ERI3</t>
  </si>
  <si>
    <t>PINT1;PRNPIP;PRNPIP1</t>
  </si>
  <si>
    <t>ENSG00000117419</t>
  </si>
  <si>
    <t>ENSP00000361331;ENSP00000361333</t>
  </si>
  <si>
    <t>O43414-1;O43414-2</t>
  </si>
  <si>
    <t>2XRI</t>
  </si>
  <si>
    <t>3.1.-.-</t>
  </si>
  <si>
    <t>cytokinetic process;phagocytosis;response to calcium ion</t>
  </si>
  <si>
    <t>calcium ion binding;calcium-dependent phospholipid binding;calcium-dependent protein binding;MHC class II protein complex binding;phosphatidylethanolamine binding;RNA binding;S100 protein binding</t>
  </si>
  <si>
    <t>azurophil granule;cytoplasm;cytosol;extracellular exosome;melanosome;membrane;midbody;nuclear envelope;nucleoplasm;phagocytic vesicle;specific granule;spindle</t>
  </si>
  <si>
    <t>Annexin;Annexin_repeat;Annexin_repeat_CS;Annexin_sf;ANX11</t>
  </si>
  <si>
    <t>Acetylation;Alternative splicing;Annexin;Calcium;Calcium/phospholipid-binding;Cell cycle;Cell division;Complete proteome;Cytoplasm;Cytoskeleton;Nucleus;Polymorphism;Reference proteome;Repeat</t>
  </si>
  <si>
    <t>P50995</t>
  </si>
  <si>
    <t>ANX11_HUMAN</t>
  </si>
  <si>
    <t>Annexin A11</t>
  </si>
  <si>
    <t>ANXA11</t>
  </si>
  <si>
    <t>ANX11</t>
  </si>
  <si>
    <t>ENSG00000122359</t>
  </si>
  <si>
    <t>ENSP00000265447;ENSP00000361305;ENSP00000398610;ENSP00000404412</t>
  </si>
  <si>
    <t>P50995-1;P50995-2</t>
  </si>
  <si>
    <t>Binds specifically to calcyclin in a calcium-dependentmanner (By similarity). Required for midbody formation andcompletion of the terminal phase of cytokinesis.</t>
  </si>
  <si>
    <t>Cytoplasm. Melanosome. Nucleus envelope.Nucleus, nucleoplasm. Cytoplasm, cytoskeleton, spindle. Note=Foundthroughout the nucleoplasm at interphase and during mitosisconcentrates around the mitotic apparatus (By similarity).Elevation of intracellular calcium causes relocalization from thenucleoplasm to the nuclear envelope, with little effect on thecytoplasmic pool. Localization to the nuclear envelope is cell-cycle dependent. {ECO:0000250}.</t>
  </si>
  <si>
    <t>cell cycle;cell division;cellular response to DNA damage stimulus;negative regulation by host of viral genome replication;negative regulation of cell cycle arrest;positive regulation of cyclin-dependent protein serine/threonine kinase activity;positive regulation of phosphorylation of RNA polymerase II C-terminal domain serine 2 residues;positive regulation of transcription from RNA polymerase II promoter;regulation of cyclin-dependent protein serine/threonine kinase activity;snRNA transcription from RNA polymerase II promoter;transcription elongation from RNA polymerase II promoter;transcription from RNA polymerase II promoter</t>
  </si>
  <si>
    <t>cyclin-dependent protein serine/threonine kinase activity;cyclin-dependent protein serine/threonine kinase regulator activity;protein kinase binding;protein serine/threonine kinase activity;RNA polymerase II carboxy-terminal domain kinase activity</t>
  </si>
  <si>
    <t>cyclin K-CDK12 complex;cyclin K-CDK13 complex;nucleoplasm;nucleus</t>
  </si>
  <si>
    <t>Cyclin_C;Cyclin_N</t>
  </si>
  <si>
    <t>Cyclin_C-dom;Cyclin_N;Cyclin-like;Cyclin-like_sf;WD40/YVTN_repeat-like_dom_sf</t>
  </si>
  <si>
    <t>CYCLIN;Cyclin_C</t>
  </si>
  <si>
    <t>Formation of HIV elongation complex in the absence of HIV Tat;Formation of RNA Pol II elongation complex;HIV elongation arrest and recovery;Pausing and recovery of HIV elongation;RNA Polymerase II Pre-transcription Events;RNA polymerase II transcribes snRNA genes;RNA Polymerase II Transcription Elongation;SMAD2/SMAD3:SMAD4 heterotrimer regulates transcription;TP53 Regulates Transcription of DNA Repair Genes</t>
  </si>
  <si>
    <t>P-TEFb.4 complex</t>
  </si>
  <si>
    <t>3D-structure;Alternative splicing;Cell cycle;Cell division;Complete proteome;Cyclin;Mitosis;Nucleus;Phosphoprotein;Reference proteome;Transcription;Transcription regulation</t>
  </si>
  <si>
    <t>O75909</t>
  </si>
  <si>
    <t>CCNK_HUMAN</t>
  </si>
  <si>
    <t>Cyclin-K</t>
  </si>
  <si>
    <t>CCNK</t>
  </si>
  <si>
    <t>CPR4</t>
  </si>
  <si>
    <t>ENSG00000090061</t>
  </si>
  <si>
    <t>ENSP00000374529</t>
  </si>
  <si>
    <t>O75909-3</t>
  </si>
  <si>
    <t>2I53;4CXA;4NST;4UN0;5ACB;5EFQ</t>
  </si>
  <si>
    <t>Regulatory subunit of cyclin-dependent kinases thatmediates activation of target kinases. Plays a role intranscriptional regulation via its role in regulating thephosphorylation of the C-terminal domain (CTD) of the largesubunit of RNA polymerase II (POLR2A)</t>
  </si>
  <si>
    <t>Ubiquitously expressed. Highest levels intestis. {ECO:0000269|PubMed:9632813}.</t>
  </si>
  <si>
    <t>Nucleus {ECO:0000269|PubMed:22012619}.</t>
  </si>
  <si>
    <t>apoptotic process;circadian regulation of gene expression;histone H3-K4 trimethylation;histone H4-K16 acetylation;histone H4-K5 acetylation;histone H4-K8 acetylation;negative regulation of protein ubiquitination;phosphatidylinositol-mediated signaling;positive regulation of histone H3-K27 methylation;positive regulation of proteolysis;positive regulation of transcription from RNA polymerase II promoter;protein deubiquitination;protein O-linked glycosylation;protein processing;regulation of gluconeogenesis involved in cellular glucose homeostasis;regulation of glycolytic process;regulation of insulin receptor signaling pathway;regulation of Rac protein signal transduction;response to insulin;response to nutrient;signal transduction</t>
  </si>
  <si>
    <t>acetylglucosaminyltransferase activity;phosphatidylinositol-3,4,5-trisphosphate binding;protein N-acetylglucosaminyltransferase activity;protein O-GlcNAc transferase activity</t>
  </si>
  <si>
    <t>cytosol;histone acetyltransferase complex;mitochondrion;nucleoplasm;nucleus;plasma membrane</t>
  </si>
  <si>
    <t>Chromosome and associated proteins;Glycosyltransferases;Insulin resistance;Other types of O-glycan biosynthesis</t>
  </si>
  <si>
    <t>Insulin resistance;Other types of O-glycan biosynthesis</t>
  </si>
  <si>
    <t>Glyco_transf_41;TPR_1;TPR_8</t>
  </si>
  <si>
    <t>OGT/SEC/SPY_C;TPR_1;TPR_repeat;TPR-contain_dom;TPR-like_helical_dom_sf</t>
  </si>
  <si>
    <t>HATs acetylate histones;UCH proteinases</t>
  </si>
  <si>
    <t>ASXL1-HCFC1-OGT complex;HCF-1 complex;KMT2E-OGT-USP7 complex;MLL1 complex;MLL2 complex;NSL complex;OGT-HIRA complex;OGT-TRAK1-TRAK2 complex;Set1A complex;Set1B complex</t>
  </si>
  <si>
    <t>3D-structure;Acetylation;Alternative splicing;Apoptosis;Biological rhythms;Cell membrane;Chromatin regulator;Complete proteome;Cytoplasm;Direct protein sequencing;Disease mutation;Glycoprotein;Glycosyltransferase;Lipid-binding;Membrane;Mental retardation;Mitochondrion;Nucleus;Phosphoprotein;Polymorphism;Reference proteome;Repeat;TPR repeat;Transferase;Ubl conjugation</t>
  </si>
  <si>
    <t>O15294</t>
  </si>
  <si>
    <t>OGT1_HUMAN</t>
  </si>
  <si>
    <t>UDP-N-acetylglucosamine--peptide N-acetylglucosaminyltransferase 110 kDa subunit</t>
  </si>
  <si>
    <t>OGT</t>
  </si>
  <si>
    <t>ENSG00000147162</t>
  </si>
  <si>
    <t>ENSP00000362805;ENSP00000362824</t>
  </si>
  <si>
    <t>O15294-1;O15294-3</t>
  </si>
  <si>
    <t>1W3B;3PE3;3PE4;3TAX;4AY5;4AY6;4CDR;4GYW;4GYY;4GZ3;4GZ5;4GZ6;4N39;4N3A;4N3B;4N3C;4XI9;4XIF;5BNW;5C1D;5HGV;5LVV;5LWV;5VIE;5VIF</t>
  </si>
  <si>
    <t>Catalyzes the transfer of a single N-acetylglucosaminefrom UDP-GlcNAc to a serine or threonine residue in cytoplasmicand nuclear proteins resulting in their modification with a beta-linked N-acetylglucosamine (O-GlcNAc). Glycosylates a large anddiverse number of proteins including histone H2B, AKT1, EZH2,PFKL, KMT2E/MLL5, MAPT/TAU and HCFC1. Can regulate their cellularprocesses via cross-talk between glycosylation and phosphorylationor by affecting proteolytic processing. Involved in insulinresistance in muscle and adipocyte cells via glycosylating insulinsignaling components and inhibiting the 'Thr-308' phosphorylationof AKT1, enhancing IRS1 phosphorylation and attenuating insulinsignaling. Involved in glycolysis regulation by mediatingglycosylation of 6-phosphofructokinase PFKL, inhibiting itsactivity (PubMed:22923583). Component of a THAP1/THAP3-HCFC1-OGTcomplex that is required for the regulation of the transcriptionalactivity of RRM1. Plays a key role in chromatin structure bymediating O-GlcNAcylation of 'Ser-112' of histone H2B: recruitedto CpG-rich transcription start sites of active genes via itsinteraction with TET proteins (TET1, TET2 or TET3)(PubMed:22121020, PubMed:23353889). As part of the NSL complexindirectly involved in acetylation of nucleosomal histone H4 onseveral lysine residues (PubMed:20018852). O-GlcNAcylation of'Ser-75' of EZH2 increases its stability, and facilitating theformation of H3K27me3 by the PRC2/EED-EZH2 complex(PubMed:24474760). Regulates circadian oscillation of the clockgenes and glucose homeostasis in the liver. Stabilizes clockproteins ARNTL/BMAL1 and CLOCK through O-glycosylation, whichprevents their ubiquitination and subsequent degradation. Promotesthe CLOCK-ARNTL/BMAL1-mediated transcription of genes in thenegative loop of the circadian clock such as PER1/2 and CRY1/2(PubMed:12150998, PubMed:18288188, PubMed:19377461,PubMed:19451179, PubMed:20018868, PubMed:20200153,PubMed:21285374, PubMed:15361863). O-glycosylates HCFC1 andregulates its proteolytic processing and transcriptional activity(PubMed:21285374, PubMed:28584052, PubMed:28302723)</t>
  </si>
  <si>
    <t>Highly expressed in pancreas and to a lesserextent in skeletal muscle, heart, brain and placenta. Present intrace amounts in lung and liver. {ECO:0000269|PubMed:9083068}.</t>
  </si>
  <si>
    <t>Isoform 2: Mitochondrion. Membrane.Note=Associates with the mitochondrial inner membrane.Isoform 3: Cytoplasm. Nucleus. Cellmembrane. Note=Mostly in the nucleus. Retained in the nucleus viainteraction with HCFC1. After insulin induction, translocated fromthe nucleus to the cell membrane via phophatidylinisotide binding.Colocalizes with AKT1 at the plasma membrane.Isoform 4: Cytoplasm. Nucleus.</t>
  </si>
  <si>
    <t>Note=Regulation of OGT activity and altered O-GlcNAcylations are implicated in diabetes and Alzheimer disease.O-GlcNAcylation of AKT1 affects insulin signaling and, possiblydiabetes. Reduced O-GlcNAcylations and resulting increasedphosphorylations of MAPT/TAU are observed in Alzheimer disease(AD) brain cerebrum.Mental retardation, X-linked 106 (MRX106) [MIM:300997]: Aform of mental retardation, a disorder characterized bysignificantly below average general intellectual functioningassociated with impairments in adaptive behavior and manifestedduring the developmental period. Intellectual deficiency is theonly primary symptom of non-syndromic X-linked mental retardation,while syndromic mental retardation presents with associatedphysical, neurological and/or psychiatric manifestations.{ECO:0000269|PubMed:26273451, ECO:0000269|PubMed:28302723,ECO:0000269|PubMed:28584052}. Note=The disease is caused bymutations affecting the gene represented in this entry.</t>
  </si>
  <si>
    <t>immunoglobulin biosynthetic process;O-glycan processing;protein O-linked glycosylation;protein O-linked glycosylation via serine;protein O-linked glycosylation via threonine</t>
  </si>
  <si>
    <t>endoplasmic reticulum membrane;extracellular exosome;Golgi apparatus;Golgi cisterna membrane;Golgi membrane;Golgi stack;integral component of Golgi membrane;membrane;perinuclear region of cytoplasm</t>
  </si>
  <si>
    <t>3D-structure;Alternative splicing;Complete proteome;Direct protein sequencing;Disulfide bond;Glycosyltransferase;Golgi apparatus;Lectin;Manganese;Membrane;Metal-binding;Phosphoprotein;Polymorphism;Reference proteome;Secreted;Signal-anchor;Transferase;Transmembrane;Transmembrane helix</t>
  </si>
  <si>
    <t>Q10471</t>
  </si>
  <si>
    <t>GALT2_HUMAN</t>
  </si>
  <si>
    <t>Polypeptide N-acetylgalactosaminyltransferase 2</t>
  </si>
  <si>
    <t>GALNT2</t>
  </si>
  <si>
    <t>ENSG00000143641</t>
  </si>
  <si>
    <t>ENSP00000355632</t>
  </si>
  <si>
    <t>Q10471-1</t>
  </si>
  <si>
    <t>2FFU;2FFV;4D0T;4D0Z;4D11;5AJN;5AJO;5AJP;5FV9;5NDF</t>
  </si>
  <si>
    <t>Catalyzes the initial reaction in O-linkedoligosaccharide biosynthesis, the transfer of an N-acetyl-D-galactosamine residue to a serine or threonine residue on theprotein receptor. Has a broad spectrum of substrates for peptidessuch as EA2, Muc5AC, Muc1a, Muc1b. Probably involved in O-linkedglycosylation of the immunoglobulin A1 (IgA1) hinge region</t>
  </si>
  <si>
    <t>Widely expressed.{ECO:0000269|PubMed:7592619}.</t>
  </si>
  <si>
    <t xml:space="preserve"> Single-pass type II membrane protein{ECO:0000269|PubMed:9394011}. Secreted{ECO:0000269|PubMed:9394011}. Note=Resides preferentially in thetrans and medial parts of the Golgi stack. A secreted form alsoexists.;Golgi apparatus, Golgi stack membrane{ECO:0000269|PubMed:9394011}</t>
  </si>
  <si>
    <t>apoptotic nuclear changes;brain development;cell proliferation;endoplasmic reticulum unfolded protein response;mitotic G2 DNA damage checkpoint;mitotic G2/M transition checkpoint;negative regulation of cellular protein catabolic process;negative regulation of MAP kinase activity;negative regulation of NF-kappaB transcription factor activity;negative regulation of protein kinase activity by regulation of protein phosphorylation;negative regulation of protein phosphorylation;negative regulation of protein serine/threonine kinase activity;positive regulation of protein localization to nucleus;positive regulation of protein ubiquitination;positive regulation of signal transduction by p53 class mediator;positive regulation of transcription from RNA polymerase II promoter;protein ufmylation;regulation of cyclin-dependent protein serine/threonine kinase activity;regulation of neuron differentiation;regulation of phosphatase activity</t>
  </si>
  <si>
    <t>cyclin binding;MDM2/MDM4 family protein binding;mitogen-activated protein kinase binding;NF-kappaB binding;protein kinase binding;ubiquitin-like protein ligase binding</t>
  </si>
  <si>
    <t>centrosome;cytoplasm;cytosol;endomembrane system;membrane;nucleolus;nucleus;protein complex</t>
  </si>
  <si>
    <t>DUF773</t>
  </si>
  <si>
    <t>CDK5RAP3</t>
  </si>
  <si>
    <t>Alternative splicing;Complete proteome;Cytoplasm;Cytoskeleton;Isopeptide bond;Nucleus;Phosphoprotein;Polymorphism;Reference proteome;Ubl conjugation</t>
  </si>
  <si>
    <t>Q96JB5</t>
  </si>
  <si>
    <t>CK5P3_HUMAN</t>
  </si>
  <si>
    <t>CDK5 regulatory subunit-associated protein 3 {ECO:0000312}</t>
  </si>
  <si>
    <t>ENSG00000108465</t>
  </si>
  <si>
    <t>ENSP00000344683;ENSP00000438886</t>
  </si>
  <si>
    <t>Q96JB5-1;Q96JB5-4</t>
  </si>
  <si>
    <t>Probable tumor suppressor initially identified as aCDK5R1 interactor controlling cell proliferation (PubMed:12054757,PubMed:12737517). Negatively regulates NF-kappa-B-mediated genetranscription through the control of RELA phosphorylation(PubMed:17785205, PubMed:20228063). Also regulates mitotic G2/Mtransition checkpoint and mitotic G2 DNA damage checkpoint(PubMed:15790566, PubMed:19223857). Through its interaction withCDKN2A/ARF and MDM2 may induce MDM2-dependent p53/TP53ubiquitination, stabilization and activation in the nucleus,thereby promoting G1 cell cycle arrest and inhibition of cellproliferation (PubMed:16173922). May play a role in the unfoldedprotein response, mediating the ufmylation of multiple proteins inresponse to endoplasmic reticulum stress (PubMed:23152784). Mayalso play a role in the rupture of the nuclear envelope duringapoptosis (PubMed:23478299). May regulate MAPK14 activity byregulating its dephosphorylation by PPM1D/WIP1 (PubMed:21283629)</t>
  </si>
  <si>
    <t>Ubiquitously expressed (PubMed:12054757,PubMed:10721722). Expressed in heart, brain, placenta, lung,liver, skeletal muscle, kidney and pancreas. Isoform 3 isexpressed in kidney, liver, skeletal muscle and placenta(PubMed:12737517). {ECO:0000269|PubMed:10721722,ECO:0000269|PubMed:12054757, ECO:0000269|PubMed:12737517}.</t>
  </si>
  <si>
    <t>Nucleus {ECO:0000269|PubMed:16173922}.Cytoplasm {ECO:0000269|PubMed:15790566,ECO:0000269|PubMed:16173922, ECO:0000269|PubMed:19223857}.Cytoplasm, cytoskeleton, microtubule organizing center, centrosome{ECO:0000269|PubMed:19223857}. Note=Colocalizes and associateswith microtubules. {ECO:0000269|PubMed:23478299}.</t>
  </si>
  <si>
    <t>branched-chain amino acid catabolic process;cellular nitrogen compound metabolic process</t>
  </si>
  <si>
    <t>3-methyl-2-oxobutanoate dehydrogenase (2-methylpropanoyl-transferring) activity;alpha-ketoacid dehydrogenase activity;carboxy-lyase activity;metal ion binding</t>
  </si>
  <si>
    <t>mitochondrial alpha-ketoglutarate dehydrogenase complex;mitochondrial matrix;mitochondrion</t>
  </si>
  <si>
    <t>Propanoate metabolism;Valine, leucine and isoleucine degradation</t>
  </si>
  <si>
    <t>Metabolic pathways;Propanoate metabolism;Valine, leucine and isoleucine degradation</t>
  </si>
  <si>
    <t>Maple syrup urine disease</t>
  </si>
  <si>
    <t>BCKDH_E1-a;DH_E1;THDP-binding</t>
  </si>
  <si>
    <t>Branched-chain amino acid catabolism;Glyoxylate metabolism and glycine degradation</t>
  </si>
  <si>
    <t>3D-structure;Acetylation;Alternative splicing;Complete proteome;Direct protein sequencing;Disease mutation;Maple syrup urine disease;Metal-binding;Mitochondrion;Oxidoreductase;Phosphoprotein;Polymorphism;Potassium;Reference proteome;Thiamine pyrophosphate;Transit peptide</t>
  </si>
  <si>
    <t>P12694</t>
  </si>
  <si>
    <t>Classic maple syrup urine disease;Intermediate maple syrup urine disease;Intermittent maple syrup urine disease;Thiamine-responsive maple syrup urine disease</t>
  </si>
  <si>
    <t>ODBA_HUMAN</t>
  </si>
  <si>
    <t>2-oxoisovalerate dehydrogenase subunit alpha, mitochondrial</t>
  </si>
  <si>
    <t>BCKDHA</t>
  </si>
  <si>
    <t>ENSG00000248098</t>
  </si>
  <si>
    <t>ENSP00000269980;ENSP00000416000</t>
  </si>
  <si>
    <t>P12694-1;P12694-2</t>
  </si>
  <si>
    <t>1DTW;1OLS;1OLU;1OLX;1U5B;1V11;1V16;1V1M;1V1R;1WCI;1X7W;1X7X;1X7Y;1X7Z;1X80;2BEU;2BEV;2BEW;2BFB;2BFC;2BFD;2BFE;2BFF;2J9F</t>
  </si>
  <si>
    <t>1.2.4.4</t>
  </si>
  <si>
    <t>The branched-chain alpha-keto dehydrogenase complexcatalyzes the overall conversion of alpha-keto acids to acyl-CoAand CO(2). It contains multiple copies of three enzymaticcomponents: branched-chain alpha-keto acid decarboxylase (E1),lipoamide acyltransferase (E2) and lipoamide dehydrogenase (E3).</t>
  </si>
  <si>
    <t>Maple syrup urine disease 1A (MSUD1A) [MIM:248600]: Ametabolic disorder due to an enzyme defect in the catabolicpathway of the branched-chain amino acids leucine, isoleucine, andvaline. Accumulation of these 3 amino acids and theircorresponding keto acids leads to encephalopathy and progressiveneurodegeneration. Clinical features include mental and physicalretardation, feeding problems, and a maple syrup odor to theurine. The keto acids of the branched-chain amino acids arepresent in the urine. If untreated, maple syrup urine disease canlead to seizures, coma, and death. The disease is often classifiedby its pattern of signs and symptoms. The most common and severeform of the disease is the classic type, which becomes apparentsoon after birth. Variant forms of the disorder become apparentlater in infancy or childhood and are typically milder, but theystill involve developmental delay and other medical problems ifnot treated. {ECO:0000269|PubMed:1867199,ECO:0000269|PubMed:1885764, ECO:0000269|PubMed:2060625,ECO:0000269|PubMed:21844576, ECO:0000269|PubMed:2241958,ECO:0000269|PubMed:2703538, ECO:0000269|PubMed:7883996,ECO:0000269|PubMed:8037208, ECO:0000269|PubMed:8161368}. Note=Thedisease is caused by mutations affecting the gene represented inthis entry.</t>
  </si>
  <si>
    <t>DNA replication;DNA replication initiation;G1/S transition of mitotic cell cycle</t>
  </si>
  <si>
    <t>ATP binding;DNA binding;helicase activity</t>
  </si>
  <si>
    <t>alpha DNA polymerase:primase complex;centrosome;MCM complex;membrane;nuclear chromosome, telomeric region;nucleoplasm;nucleus;perinuclear region of cytoplasm</t>
  </si>
  <si>
    <t>Cell cycle;Chromosome and associated proteins;DNA replication;DNA replication proteins</t>
  </si>
  <si>
    <t>Cell cycle;DNA replication</t>
  </si>
  <si>
    <t>MCM;MCM_N;MCM_OB</t>
  </si>
  <si>
    <t>AAA+_ATPase;MCM;MCM_CS;MCM_dom;MCM_N;MCM_OB;Mcm3;NA-bd_OB-fold;P-loop_NTPase</t>
  </si>
  <si>
    <t>AAA;MCM</t>
  </si>
  <si>
    <t>Activation of ATR in response to replication stress;Activation of the pre-replicative complex;Assembly of the pre-replicative complex;Orc1 removal from chromatin;Removal of licensing factors from origins;Switching of origins to a post-replicative state;Unwinding of DNA</t>
  </si>
  <si>
    <t>MCM complex</t>
  </si>
  <si>
    <t>Acetylation;Alternative splicing;ATP-binding;Cell cycle;Complete proteome;Direct protein sequencing;DNA replication;DNA-binding;Glycoprotein;Helicase;Hydrolase;Nucleotide-binding;Nucleus;Phosphoprotein;Polymorphism;Reference proteome</t>
  </si>
  <si>
    <t>P25205</t>
  </si>
  <si>
    <t>MCM3_HUMAN</t>
  </si>
  <si>
    <t>DNA replication licensing factor MCM3</t>
  </si>
  <si>
    <t>MCM3</t>
  </si>
  <si>
    <t>ENSG00000112118</t>
  </si>
  <si>
    <t>ENSP00000229854;ENSP00000472940;ENSP00000480987</t>
  </si>
  <si>
    <t>P25205-1;P25205-2</t>
  </si>
  <si>
    <t>Acts as component of the MCM2-7 complex (MCM complex)which is the putative replicative helicase essential for 'once percell cycle' DNA replication initiation and elongation ineukaryotic cells. The active ATPase sites in the MCM2-7 ring areformed through the interaction surfaces of two neighboringsubunits such that a critical structure of a conserved argininefinger motif is provided in trans relative to the ATP-binding siteof the Walker A box of the adjacent subunit. The six ATPase activesites, however, are likely to contribute differentially to thecomplex helicase activity. Required for DNA replication and cellproliferation.</t>
  </si>
  <si>
    <t>intracellular transport of virus;mitotic nuclear envelope disassembly;mRNA export from nucleus;nuclear pore complex assembly;nuclear pore distribution;protein sumoylation;protein transport;regulation of cellular response to heat;regulation of gene silencing by miRNA;regulation of glycolytic process;spermatogenesis;synapsis;tRNA export from nucleus;viral process;viral transcription</t>
  </si>
  <si>
    <t>actin cytoskeleton;cytoplasm;host cell;integral component of membrane;membrane;nuclear envelope;nuclear membrane;nuclear pore;nuclear pore transmembrane ring;plasma membrane</t>
  </si>
  <si>
    <t>Ndc1_Nup</t>
  </si>
  <si>
    <t>Nucleoporin_prot_Ndc1/Nup</t>
  </si>
  <si>
    <t>Alternative splicing;Complete proteome;Membrane;mRNA transport;Nuclear pore complex;Nucleus;Phosphoprotein;Polymorphism;Protein transport;Reference proteome;Translocation;Transmembrane;Transmembrane helix;Transport</t>
  </si>
  <si>
    <t>Q9BTX1</t>
  </si>
  <si>
    <t>NDC1_HUMAN</t>
  </si>
  <si>
    <t>Nucleoporin NDC1</t>
  </si>
  <si>
    <t>NDC1</t>
  </si>
  <si>
    <t>TMEM48</t>
  </si>
  <si>
    <t>ENSG00000058804</t>
  </si>
  <si>
    <t>ENSP00000360483</t>
  </si>
  <si>
    <t>Q9BTX1-1</t>
  </si>
  <si>
    <t>Component of the nuclear pore complex (NPC), which playsa key role in de novo assembly and insertion of NPC in the nuclearenvelope. Required for NPC and nuclear envelope assembly, possiblyby forming a link between the nuclear envelope membrane andsoluble nucleoporins, thereby anchoring the NPC in the membrane</t>
  </si>
  <si>
    <t xml:space="preserve"> Multi-pass membrane protein. Note=Central core structureof the nuclear pore complex.;Nucleus, nuclear pore complex. Nucleusmembrane</t>
  </si>
  <si>
    <t>maturation of SSU-rRNA;positive regulation of transcription of nuclear large rRNA transcript from RNA polymerase I promoter;rRNA processing;transcription, DNA-templated</t>
  </si>
  <si>
    <t>nucleolus;nucleoplasm;t-UTP complex</t>
  </si>
  <si>
    <t>NUC205</t>
  </si>
  <si>
    <t>NUC205;WD40/YVTN_repeat-like_dom_sf;WD40_repeat_dom_sf</t>
  </si>
  <si>
    <t>Activator;Alternative splicing;Complete proteome;Methylation;Nucleus;Polymorphism;Reference proteome;Ribosome biogenesis;rRNA processing;Transcription;Transcription regulation</t>
  </si>
  <si>
    <t>Q9H8H0</t>
  </si>
  <si>
    <t>NOL11_HUMAN</t>
  </si>
  <si>
    <t>Nucleolar protein 11</t>
  </si>
  <si>
    <t>NOL11</t>
  </si>
  <si>
    <t>ENSG00000130935</t>
  </si>
  <si>
    <t>ENSP00000253247;ENSP00000463219</t>
  </si>
  <si>
    <t>Q9H8H0-1;Q9H8H0-2</t>
  </si>
  <si>
    <t>Ribosome biogenesis factor. May be required for bothoptimal rDNA transcription and small subunit (SSU) pre-rRNAprocessing at sites A', A0, 1 and 2b</t>
  </si>
  <si>
    <t>Nucleus, nucleolus{ECO:0000269|PubMed:12429849, ECO:0000269|PubMed:22916032}.</t>
  </si>
  <si>
    <t>blood coagulation;COPII vesicle coating;endoplasmic reticulum organization;ER to Golgi vesicle-mediated transport;Golgi organization;positive regulation of organelle organization;protein folding;protein N-linked glycosylation via asparagine;protein transport</t>
  </si>
  <si>
    <t>mannose binding;metal ion binding;unfolded protein binding</t>
  </si>
  <si>
    <t>endoplasmic reticulum membrane;endoplasmic reticulum-Golgi intermediate compartment;endoplasmic reticulum-Golgi intermediate compartment membrane;ER to Golgi transport vesicle membrane;extracellular exosome;Golgi membrane;host cell perinuclear region of cytoplasm;integral component of membrane;membrane;sarcomere</t>
  </si>
  <si>
    <t>Lectins;Membrane trafficking;Protein processing in endoplasmic reticulum</t>
  </si>
  <si>
    <t>Combined deficiency of factors V and VIII</t>
  </si>
  <si>
    <t>ConA-like_dom_sf;Lectin_leg;LMAN1</t>
  </si>
  <si>
    <t>Cargo concentration in the ER;COPII (Coat Protein 2) Mediated Vesicle Transport;Transport to the Golgi and subsequent modification</t>
  </si>
  <si>
    <t>3D-structure;Complete proteome;Direct protein sequencing;Disulfide bond;Endoplasmic reticulum;ER-Golgi transport;Golgi apparatus;Lectin;Membrane;Metal-binding;Phosphoprotein;Polymorphism;Protein transport;Reference proteome;Signal;Transmembrane;Transmembrane helix;Transport</t>
  </si>
  <si>
    <t>P49257</t>
  </si>
  <si>
    <t>Combined deficiency of factor V and factor VIII</t>
  </si>
  <si>
    <t>LMAN1_HUMAN</t>
  </si>
  <si>
    <t>Protein ERGIC-53</t>
  </si>
  <si>
    <t>LMAN1</t>
  </si>
  <si>
    <t>ERGIC53;F5F8D</t>
  </si>
  <si>
    <t>ENSG00000074695</t>
  </si>
  <si>
    <t>ENSP00000251047</t>
  </si>
  <si>
    <t>3A4U;3LCP;3WHT;3WHU;3WNX;4GKX;4GKY;4YGB;4YGC;4YGD;4YGE</t>
  </si>
  <si>
    <t>Mannose-specific lectin. May recognize sugar residues ofglycoproteins, glycolipids, or glycosylphosphatidyl inositolanchors and may be involved in the sorting or recycling ofproteins, lipids, or both. The LMAN1-MCFD2 complex forms aspecific cargo receptor for the ER-to-Golgi transport of selectedproteins.</t>
  </si>
  <si>
    <t>Ubiquitous. {ECO:0000269|PubMed:13130098}.</t>
  </si>
  <si>
    <t xml:space="preserve"> Single-pass membrane protein. Endoplasmicreticulum membrane; Single-pass type I membrane protein.; Single-pass type I membrane protein. Golgiapparatus membrane;Endoplasmic reticulum-Golgi intermediatecompartment membrane</t>
  </si>
  <si>
    <t>Factor V and factor VIII combined deficiency 1 (F5F8D1)[MIM:227300]: A blood coagulation disorder characterized bybleeding symptoms similar to those in hemophilia orparahemophilia, that are caused by single deficiency of FV orFVIII, respectively. The most common symptoms are epistaxis,menorrhagia, and excessive bleeding during or after trauma. Plasmalevels of coagulation factors V and VIII are in the range of 5 to30% of normal. {ECO:0000269|PubMed:10090935,ECO:0000269|PubMed:19787799}. Note=The disease is caused bymutations affecting the gene represented in this entry.</t>
  </si>
  <si>
    <t>clathrin coat assembly;endocytosis</t>
  </si>
  <si>
    <t>cadherin binding;clathrin binding;lipid binding</t>
  </si>
  <si>
    <t>clathrin-coated vesicle;cytosol;Golgi apparatus;intracellular membrane-bounded organelle;membrane;nucleoplasm;perinuclear region of cytoplasm</t>
  </si>
  <si>
    <t>ENTH</t>
  </si>
  <si>
    <t>CLINT1;ENTH;ENTH_VHS</t>
  </si>
  <si>
    <t>3D-structure;Alternative splicing;Complete proteome;Cytoplasm;Cytoplasmic vesicle;Direct protein sequencing;Endocytosis;Lipid-binding;Membrane;Phosphoprotein;Reference proteome</t>
  </si>
  <si>
    <t>Q14677</t>
  </si>
  <si>
    <t>Schizophrenia</t>
  </si>
  <si>
    <t>EPN4_HUMAN</t>
  </si>
  <si>
    <t>Clathrin interactor 1</t>
  </si>
  <si>
    <t>CLINT1</t>
  </si>
  <si>
    <t>ENTH;EPN4;EPNR;KIAA0171</t>
  </si>
  <si>
    <t>ENSG00000113282</t>
  </si>
  <si>
    <t>ENSP00000388340;ENSP00000429345;ENSP00000429824;ENSP00000433419</t>
  </si>
  <si>
    <t>Q14677-1;Q14677-2;Q14677-3</t>
  </si>
  <si>
    <t>1XGW;2QY7;2V8S</t>
  </si>
  <si>
    <t>Binds to membranes enriched in phosphatidylinositol 4,5-bisphosphate (PtdIns(4,5)P2). May have a role in transport viaclathrin-coated vesicles from the trans-Golgi network toendosomes. Stimulates clathrin assembly</t>
  </si>
  <si>
    <t>Ubiquitously expressed at low to intermediatelevels. {ECO:0000269|PubMed:12429846,ECO:0000269|PubMed:12538641}.</t>
  </si>
  <si>
    <t xml:space="preserve"> Peripheral membrane protein. Cytoplasmic vesicle,clathrin-coated vesicle. Note=Found throughout the cell, with theexception of the cell surface. Concentrated in the perinuclearregion and associated with clathrin-coated vesicles close to thetrans-Golgi network.;Cytoplasm. Cytoplasm, perinuclear region.Membrane</t>
  </si>
  <si>
    <t>cell adhesion;cellular protein metabolic process;endodermal cell differentiation;extracellular matrix organization;neuron projection development;neuronal-glial interaction involved in cerebral cortex radial glia guided migration;odontogenesis;positive regulation of cell migration;positive regulation of epithelial cell proliferation;post-translational protein modification;substrate adhesion-dependent cell spreading</t>
  </si>
  <si>
    <t>extracellular matrix structural constituent;structural molecule activity</t>
  </si>
  <si>
    <t>basement membrane;endoplasmic reticulum lumen;extracellular exosome;extracellular matrix;extracellular region;extracellular space;laminin-1 complex;laminin-10 complex;laminin-2 complex;laminin-8 complex;perinuclear region of cytoplasm</t>
  </si>
  <si>
    <t>EGF-like_dom;Galactose-bd-like_sf;Laminin_EGF;Laminin_IV_B;Laminin_N</t>
  </si>
  <si>
    <t>Degradation of the extracellular matrix;ECM proteoglycans;L1CAM interactions;Laminin interactions;MET activates PTK2 signaling;Non-integrin membrane-ECM interactions;Post-translational protein phosphorylation;Regulation of Insulin-like Growth Factor (IGF) transport and uptake by Insulin-like Growth Factor Binding Proteins (IGFBPs)</t>
  </si>
  <si>
    <t>3D-structure;Basement membrane;Cell adhesion;Coiled coil;Complete proteome;Disulfide bond;Extracellular matrix;Glycoprotein;Laminin EGF-like domain;Lissencephaly;Phosphoprotein;Polymorphism;Reference proteome;Repeat;Secreted;Signal</t>
  </si>
  <si>
    <t>P07942</t>
  </si>
  <si>
    <t>Cobblestone lissencephaly without muscular or ocular involvement</t>
  </si>
  <si>
    <t>LAMB1_HUMAN</t>
  </si>
  <si>
    <t>Laminin subunit beta-1</t>
  </si>
  <si>
    <t>LAMB1</t>
  </si>
  <si>
    <t>ENSG00000091136</t>
  </si>
  <si>
    <t>ENSP00000222399</t>
  </si>
  <si>
    <t>5XAU</t>
  </si>
  <si>
    <t>Binding to cells via a high affinity receptor, lamininis thought to mediate the attachment, migration and organizationof cells into tissues during embryonic development by interactingwith other extracellular matrix components. Involved in theorganization of the laminar architecture of cerebral cortex. It isprobably required for the integrity of the basement membrane/glialimitans that serves as an anchor point for the endfeet of radialglial cells and as a physical barrier to migrating neurons. Radialglial cells play a central role in cerebral cortical development,where they act both as the proliferative unit of the cerebralcortex and a scaffold for neurons migrating toward the pialsurface.</t>
  </si>
  <si>
    <t>Lissencephaly 5 (LIS5) [MIM:615191]: An autosomalrecessive brain malformation characterized by cobblestone changesin the cortex, more severe in the posterior region, andsubcortical band heterotopia. Affected individuals havehydrocephalus, seizures, and severely delayed psychomotordevelopment. {ECO:0000269|PubMed:23472759}. Note=The disease iscaused by mutations affecting the gene represented in this entry.</t>
  </si>
  <si>
    <t>cellular amino acid biosynthetic process;citrulline biosynthetic process;glutamate metabolic process;L-proline biosynthetic process;ornithine biosynthetic process;proline biosynthetic process</t>
  </si>
  <si>
    <t>ATP binding;delta1-pyrroline-5-carboxylate synthetase activity;glutamate 5-kinase activity;glutamate-5-semialdehyde dehydrogenase activity;identical protein binding;RNA binding</t>
  </si>
  <si>
    <t>cytosol;mitochondrial inner membrane;mitochondrion</t>
  </si>
  <si>
    <t>Cutis laxa;Hereditary spastic paraplegia;Secondary hyperammonemia</t>
  </si>
  <si>
    <t>AA_kinase;Aldedh</t>
  </si>
  <si>
    <t>AceGlu_kinase-like_sf;Ald_DH/histidinol_DH;Ald_DH_N;Aldehyde_DH_dom;Asp/Glu/Uridylate_kinase;G-glutamylP_reductase_CS;Glu/AcGlu_kinase;Glu_5kinase/COase_Synthase;Glutamate_5-kinase_CS;GPR_dom;P5_carboxy_syn</t>
  </si>
  <si>
    <t>3D-structure;Alternative splicing;Amino-acid biosynthesis;ATP-binding;Complete proteome;Disease mutation;Hereditary spastic paraplegia;Kinase;Membrane;Mental retardation;Mitochondrion;Mitochondrion inner membrane;Multifunctional enzyme;NADP;Neurodegeneration;Nucleotide-binding;Oxidoreductase;Polymorphism;Proline biosynthesis;Reference proteome;Transferase</t>
  </si>
  <si>
    <t>P54886</t>
  </si>
  <si>
    <t>ALDH18A1-related De Barsy syndrome</t>
  </si>
  <si>
    <t>P5CS_HUMAN</t>
  </si>
  <si>
    <t>Delta-1-pyrroline-5-carboxylate synthase</t>
  </si>
  <si>
    <t>5CS</t>
  </si>
  <si>
    <t>ALDH18A1</t>
  </si>
  <si>
    <t>GSAS;P5CS;PYCS</t>
  </si>
  <si>
    <t>ENSG00000059573</t>
  </si>
  <si>
    <t>ENSP00000360265;ENSP00000360268</t>
  </si>
  <si>
    <t>P54886-1;P54886-2</t>
  </si>
  <si>
    <t>2H5G</t>
  </si>
  <si>
    <t>Bifunctional enzyme that converts glutamate to glutamate5-semialdehyde, an intermediate in the biosynthesis of proline,ornithine and arginine.</t>
  </si>
  <si>
    <t>Mitochondrion inner membrane{ECO:0000269|PubMed:26297558, ECO:0000269|PubMed:26320891}.</t>
  </si>
  <si>
    <t>Cutis laxa, autosomal recessive, 3A (ARCL3A)[MIM:219150]: A syndrome characterized by facial dysmorphism witha progeroid appearance, large and late-closing fontanel, cutislaxa, joint hyperlaxity, athetoid movements and hyperreflexia,pre- and postnatal growth retardation, intellectual deficit,developmental delay, and ophthalmologic abnormalities.{ECO:0000269|PubMed:11092761, ECO:0000269|PubMed:18478038,ECO:0000269|PubMed:22170564, ECO:0000269|PubMed:24767728}.Note=The disease is caused by mutations affecting the generepresented in this entry.Cutis laxa, autosomal dominant, 3 (ADCL3) [MIM:616603]: Aform of cutis laxa, a connective tissue disorder characterized byloose, hyperextensible skin with decreased resilience andelasticity leading to a premature aged appearance. Face, hands,feet, joints, and torso may be differentially affected. Additionalvariable clinical features are gastrointestinal diverticula,hernia, and genital prolapse. Rare manifestations are pulmonaryartery stenosis, aortic aneurysm, bronchiectasis, and emphysema.ADCL3 patients manifest thin skin with visible veins and wrinkles,cataract or corneal clouding, moderate intellectual disability,muscular hypotonia with brisk muscle reflexes, clenched fingers,and pre- and postnatal growth retardation.{ECO:0000269|PubMed:26320891}. Note=The disease is caused bymutations affecting the gene represented in this entry.Spastic paraplegia 9A, autosomal dominant (SPG9A)[MIM:601162]: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SPG9A patients have gait difficulties, motor neuropathy,and dysarthria. Additional variable features include cerebellarsigns, cataract, pes cavus, and urinary urgency.{ECO:0000269|PubMed:26026163, ECO:0000269|PubMed:26297558}.Note=The disease is caused by mutations affecting the generepresented in this entry.Spastic paraplegia 9B, autosomal recessive (SPG9B)[MIM:616586]: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SPG9B is a complex form characterized by delayedpsychomotor development, intellectual disability, and severe motorimpairment. Dysmorphic facial features, tremor, and urinaryincontinence are variably observed in SPG9B patients.{ECO:0000269|PubMed:26026163}. Note=The disease is caused bymutations affecting the gene represented in this entry.</t>
  </si>
  <si>
    <t>cholesterol biosynthetic process;cholesterol biosynthetic process via 24,25-dihydrolanosterol;regulation of cholesterol biosynthetic process;steroid biosynthetic process;sterol metabolic process</t>
  </si>
  <si>
    <t>heme binding;iron ion binding;sterol 14-demethylase activity</t>
  </si>
  <si>
    <t>endoplasmic reticulum;endoplasmic reticulum membrane;integral component of membrane;membrane;organelle membrane;plasma membrane</t>
  </si>
  <si>
    <t>Cytochrome P450;Steroid biosynthesis</t>
  </si>
  <si>
    <t>Azalanstat dihydrochloride</t>
  </si>
  <si>
    <t>p450</t>
  </si>
  <si>
    <t>Cyt_P450;Cyt_P450_CS;Cyt_P450_E_grp-IV;Cyt_P450_sf</t>
  </si>
  <si>
    <t>Activation of gene expression by SREBF (SREBP);Cholesterol biosynthesis;Endogenous sterols</t>
  </si>
  <si>
    <t>3D-structure;Alternative splicing;Cholesterol biosynthesis;Cholesterol metabolism;Complete proteome;Endoplasmic reticulum;Heme;Iron;Lipid biosynthesis;Lipid metabolism;Membrane;Metal-binding;Microsome;Monooxygenase;NADP;Oxidoreductase;Polymorphism;Reference proteome;Steroid biosynthesis;Steroid metabolism;Sterol biosynthesis;Sterol metabolism;Transmembrane;Transmembrane helix</t>
  </si>
  <si>
    <t>Q16850</t>
  </si>
  <si>
    <t>CP51A_HUMAN</t>
  </si>
  <si>
    <t>Lanosterol 14-alpha demethylase</t>
  </si>
  <si>
    <t>CYP51A1</t>
  </si>
  <si>
    <t>CYP51</t>
  </si>
  <si>
    <t>ENSG00000001630</t>
  </si>
  <si>
    <t>ENSP00000406757</t>
  </si>
  <si>
    <t>Q16850-2</t>
  </si>
  <si>
    <t>3JUS;3JUV;3LD6;4UHI;4UHL</t>
  </si>
  <si>
    <t>1.14.13.70</t>
  </si>
  <si>
    <t xml:space="preserve"> it transformslanosterol into 4,4'-dimethyl cholesta-8,14,24-triene-3-beta-ol;Catalyzes C14-demethylation of lanosterol</t>
  </si>
  <si>
    <t>Ubiquitously expressed with highest levels intestis, ovary, adrenal, prostate, liver, kidney and lung.{ECO:0000269|PubMed:8619637}.</t>
  </si>
  <si>
    <t xml:space="preserve"> Single-pass membrane protein{ECO:0000255}. Microsome membrane {ECO:0000250|UniProtKB:Q64654};Endoplasmic reticulum membrane{ECO:0000250|UniProtKB:Q64654};Single-pass membrane protein {ECO:0000255}.</t>
  </si>
  <si>
    <t>nuclear export</t>
  </si>
  <si>
    <t>DUF3441;DUF814</t>
  </si>
  <si>
    <t>3D-structure;Alternative splicing;Coiled coil;Complete proteome;Nucleus;Phosphoprotein;Polymorphism;Reference proteome</t>
  </si>
  <si>
    <t>O60524</t>
  </si>
  <si>
    <t>NEMF_HUMAN</t>
  </si>
  <si>
    <t>Nuclear export mediator factor NEMF</t>
  </si>
  <si>
    <t>NEMF</t>
  </si>
  <si>
    <t>SDCCAG1</t>
  </si>
  <si>
    <t>ENSG00000165525</t>
  </si>
  <si>
    <t>ENSP00000298310</t>
  </si>
  <si>
    <t>O60524-1</t>
  </si>
  <si>
    <t>3J92</t>
  </si>
  <si>
    <t>Component of the ribosome quality control complex (RQC),a ribosome-associated complex that mediates ubiquitination andextraction of incompletely synthesized nascent chains forproteasomal degradation. NEMF is responsible for selectiverecognition of stalled 60S subunits by recognizing an exposed,nascent chain-conjugated tRNA moiety. NEMF is important for thestable association of LTN1 to the complex (PubMed:25578875). Mayindirectly play a role in nuclear export (PubMed:16103875)</t>
  </si>
  <si>
    <t>Expressed in brain, heart, liver, lung,spleen, and skeletal muscle. Also expressed at lower levels instomach and testis. {ECO:0000269|PubMed:16103875}.</t>
  </si>
  <si>
    <t>antigen processing and presentation;axonogenesis;cellular response to insulin stimulus;endoplasmic reticulum tubular network organization;endosomal transport;establishment of neuroblast polarity;establishment of protein localization to endoplasmic reticulum membrane;establishment of protein localization to membrane;Golgi to plasma membrane protein transport;Golgi to plasma membrane transport;neutrophil degranulation;polarized epithelial cell differentiation;protein localization to basolateral plasma membrane;protein localization to plasma membrane;protein secretion;regulation of exocytosis;vesicle docking involved in exocytosis;vesicle-mediated transport</t>
  </si>
  <si>
    <t>cadherin binding involved in cell-cell adhesion;GDP binding;GTP binding;GTPase activity;myosin V binding</t>
  </si>
  <si>
    <t>cell-cell adherens junction;cilium;cytoplasmic vesicle membrane;cytosol;endoplasmic reticulum membrane;endoplasmic reticulum tubular network;endosome;exocytic vesicle;extracellular exosome;focal adhesion;Golgi apparatus;Golgi membrane;insulin-responsive compartment;phagocytic vesicle membrane;plasma membrane;recycling endosome;recycling endosome membrane;secretory granule membrane;trans-Golgi network</t>
  </si>
  <si>
    <t>AMPK signaling pathway;Endocytosis;Exosome;GTP-binding proteins;Membrane trafficking</t>
  </si>
  <si>
    <t>AMPK signaling pathway;Endocytosis</t>
  </si>
  <si>
    <t>Neutrophil degranulation;RAB GEFs exchange GTP for GDP on RABs;RAB geranylgeranylation;Translocation of GLUT4 to the plasma membrane</t>
  </si>
  <si>
    <t>3D-structure;Acetylation;Cell projection;Complete proteome;Cytoplasmic vesicle;Endoplasmic reticulum;Endosome;Golgi apparatus;GTP-binding;Lipoprotein;Membrane;Nucleotide-binding;Prenylation;Protein transport;Reference proteome;Transport</t>
  </si>
  <si>
    <t>P61026</t>
  </si>
  <si>
    <t>RAB10_HUMAN</t>
  </si>
  <si>
    <t>Ras-related protein Rab-10</t>
  </si>
  <si>
    <t>RAB10</t>
  </si>
  <si>
    <t>ENSG00000084733</t>
  </si>
  <si>
    <t>ENSP00000264710</t>
  </si>
  <si>
    <t>5LPN;5SZJ</t>
  </si>
  <si>
    <t>The small GTPases Rab are key regulators ofintracellular membrane trafficking, from the formation oftransport vesicles to their fusion with membranes. Rabs cyclebetween an inactive GDP-bound form and an active GTP-bound formthat is able to recruit to membranes different set of downstreameffectors directly responsible for vesicle formation, movement,tethering and fusion (By similarity). That Rab is mainly involvedin the biosynthetic transport of proteins from the Golgi to theplasma membrane. Regulates, for instance, SLC2A4/GLUT4 glucosetransporter-enriched vesicles delivery to the plasma membrane. Inparallel, it regulates the transport of TLR4, a toll-like receptorto the plasma membrane and therefore may be important for innateimmune response. Plays also a specific role in asymmetric proteintransport to the plasma membrane within the polarized neuron andepithelial cells. In neurons, it is involved in axonogenesisthrough regulation of vesicular membrane trafficking toward theaxonal plasma membrane while in epithelial cells, it regulatestransport from the Golgi to the basolateral membrane. Moreover,may play a role in the basolateral recycling pathway and inphagosome maturation. According to PubMed:23263280, may play arole in endoplasmic reticulum dynamics and morphology controllingtubulation along microtubules and tubules fusion.</t>
  </si>
  <si>
    <t xml:space="preserve"> Cytoplasmic side {ECO:0000305}. Golgiapparatus membrane {ECO:0000269|PubMed:23263280}. Golgi apparatus,trans-Golgi network membrane {ECO:0000250|UniProtKB:P24409}.Endosome membrane {ECO:0000269|PubMed:16641372}. Recyclingendosome membrane {ECO:0000250|UniProtKB:P24409}. Cytoplasmicvesicle, phagosome membrane {ECO:0000250|UniProtKB:P24409}. Cellprojection, cilium {ECO:0000269|PubMed:20576682}. Endoplasmicreticulum membrane {ECO:0000269|PubMed:23263280}. Note=Associateswith SLC2A4/GLUT4 storage vesicles (PubMed:22908308). Localizes tothe base of the cilium (PubMed:20576682). Transiently associateswith phagosomes (By similarity). Localizes to the endoplasmicreticulum at domains of new tubule growth (PubMed:23263280).{ECO:0000250|UniProtKB:P24409, ECO:0000269|PubMed:20576682,ECO:0000269|PubMed:22908308, ECO:0000269|PubMed:23263280}.;Cytoplasmic vesicle membrane {ECO:0000305};Lipid-anchor {ECO:0000305}</t>
  </si>
  <si>
    <t>branching involved in ureteric bud morphogenesis;male gamete generation;regulation of cilium assembly;regulation of systemic arterial blood pressure</t>
  </si>
  <si>
    <t>proteinaceous extracellular matrix</t>
  </si>
  <si>
    <t>ADAM_spacer1;Pep_M12B_propep;PLAC;Reprolysin;TSP_1</t>
  </si>
  <si>
    <t>ADAM_spacer1;MetalloPept_cat_dom_sf;Peptidase_M12B;Peptidase_M12B_ADAM-TS;Peptidase_M12B_N;PLAC;TSP1_rpt;TSP1_rpt_sf</t>
  </si>
  <si>
    <t>TSP1</t>
  </si>
  <si>
    <t>Defective B3GALTL causes Peters-plus syndrome (PpS);Degradation of the extracellular matrix;O-glycosylation of TSR domain-containing proteins</t>
  </si>
  <si>
    <t>Alternative splicing;Cleavage on pair of basic residues;Complete proteome;Disulfide bond;Extracellular matrix;Glycoprotein;Hydrolase;Metal-binding;Metalloprotease;Polymorphism;Protease;Reference proteome;Repeat;Secreted;Signal;Zinc;Zymogen</t>
  </si>
  <si>
    <t>Q8TE57</t>
  </si>
  <si>
    <t>ATS16_HUMAN</t>
  </si>
  <si>
    <t>A disintegrin and metalloproteinase with thrombospondin motifs 16</t>
  </si>
  <si>
    <t>DAM-TS 16;DAMTS-16;DAM-TS16</t>
  </si>
  <si>
    <t>ADAMTS16</t>
  </si>
  <si>
    <t>KIAA2029</t>
  </si>
  <si>
    <t>ENSG00000145536</t>
  </si>
  <si>
    <t>ENSP00000274181</t>
  </si>
  <si>
    <t>Q8TE57-1</t>
  </si>
  <si>
    <t>Expressed in fetal lung and kidney and inadult prostate and ovary.</t>
  </si>
  <si>
    <t>activation of GTPase activity;angiogenesis;bone remodeling;branching involved in mammary gland duct morphogenesis;cAMP metabolic process;cell adhesion;cell chemotaxis;cell migration;cell motility;ephrin receptor signaling pathway;intrinsic apoptotic signaling pathway in response to DNA damage;keratinocyte differentiation;lens fiber cell morphogenesis;mammary gland epithelial cell proliferation;multicellular organism development;negative regulation of protein kinase B signaling;osteoblast differentiation;osteoclast differentiation;positive regulation of protein localization to plasma membrane;protein kinase B signaling;regulation of angiogenesis;regulation of blood vessel endothelial cell migration;regulation of cell adhesion mediated by integrin;regulation of ERK1 and ERK2 cascade;regulation of lamellipodium assembly;response to growth factor</t>
  </si>
  <si>
    <t>ATP binding;cadherin binding;ephrin receptor activity;transmembrane receptor protein tyrosine kinase activity;virus receptor activity</t>
  </si>
  <si>
    <t>cell surface;focal adhesion;integral component of plasma membrane;intracellular;lamellipodium;lamellipodium membrane;leading edge membrane;plasma membrane;ruffle membrane</t>
  </si>
  <si>
    <t>Axon guidance;MAPK signaling pathway;PI3K-Akt signaling pathway;Protein kinases;Rap1 signaling pathway;Ras signaling pathway</t>
  </si>
  <si>
    <t>Axon guidance;MAPK signaling pathway;PI3K-Akt signaling pathway;Rap1 signaling pathway;Ras signaling pathway</t>
  </si>
  <si>
    <t>Dasatinib;Sitravatinib</t>
  </si>
  <si>
    <t>EphA2_TM;Ephrin_lbd;fn3;Pkinase_Tyr;SAM_1</t>
  </si>
  <si>
    <t>Eph_TM;EphA2_rcpt_lig-bd;Ephrin_rcpt_lig-bd_dom;FN3_dom;FN3_sf;Galactose-bd-like_sf;Growth_fac_rcpt_cys_sf;Ig-like_fold;Kinase-like_dom_sf;Prot_kinase_dom;Protein_kinase_ATP_BS;SAM;SAM/pointed_sf;Ser-Thr/Tyr_kinase_cat_dom;Tyr_kinase_AS;Tyr_kinase_cat_dom;Tyr_kinase_ephrin_rcpt;Tyr_kinase_rcpt_V_CS;Tyr-kin_ephrin_A/B_rcpt-like</t>
  </si>
  <si>
    <t>EPH_lbd;Ephrin_rec_like;FN3;SAM;TyrKc</t>
  </si>
  <si>
    <t>EPHA-mediated growth cone collapse;EPH-ephrin mediated repulsion of cells;EPH-Ephrin signaling</t>
  </si>
  <si>
    <t>TIAM1-EFNB1-EPHA2 complex</t>
  </si>
  <si>
    <t>3D-structure;Alternative splicing;Angiogenesis;Apoptosis;ATP-binding;Cataract;Cell adhesion;Cell junction;Cell membrane;Cell projection;Complete proteome;Differentiation;Disease mutation;Disulfide bond;Glycoprotein;Host cell receptor for virus entry;Host-virus interaction;Kinase;Membrane;Nucleotide-binding;Phosphoprotein;Polymorphism;Receptor;Reference proteome;Repeat;Signal;Transferase;Transmembrane;Transmembrane helix;Tyrosine-protein kinase;Ubl conjugation</t>
  </si>
  <si>
    <t>P29317</t>
  </si>
  <si>
    <t>Posterior polar cataract;Total congenital cataract</t>
  </si>
  <si>
    <t>EPHA2_HUMAN</t>
  </si>
  <si>
    <t>Ephrin type-A receptor 2</t>
  </si>
  <si>
    <t>EPHA2</t>
  </si>
  <si>
    <t>ECK</t>
  </si>
  <si>
    <t>ENSG00000142627</t>
  </si>
  <si>
    <t>ENSP00000351209</t>
  </si>
  <si>
    <t>P29317-1</t>
  </si>
  <si>
    <t>1MQB;2E8N;2K9Y;2KSO;2X10;2X11;3C8X;3CZU;3FL7;3HEI;3HPN;3KKA;3MBW;3MX0;3SKJ;4P2K;4PDO;4TRL;5EK7;5I9U;5I9V;5I9W;5I9X;5I9Y;5I9Z;5IA0;5IA1;5IA2;5IA3;5IA4;5IA5;5NJZ;5NK0;5NK1;5NK2;5NK3;5NK4;5NK5;5NK6;5NK7;5NK8;5NK9;5NKA;5NKB;5NKC;5NKD;5NKE;5NKF;5NKG;5NKH;5NKI</t>
  </si>
  <si>
    <t>Receptor tyrosine kinase which binds promiscuouslymembrane-bound ephrin-A family ligands residing on adjacent cells,leading to contact-dependent bidirectional signaling intoneighboring cells. The signaling pathway downstream of thereceptor is referred to as forward signaling while the signalingpathway downstream of the ephrin ligand is referred to as reversesignaling. Activated by the ligand ephrin-A1/EFNA1 regulatesmigration, integrin-mediated adhesion, proliferation anddifferentiation of cells. Regulates cell adhesion anddifferentiation through DSG1/desmoglein-1 and inhibition of theERK1/ERK2 (MAPK3/MAPK1, respectively) signaling pathway. May alsoparticipate in UV radiation-induced apoptosis and have a ligand-independent stimulatory effect on chemotactic cell migration.During development, may function in distinctive aspects of patternformation and subsequently in development of several fetaltissues. Involved for instance in angiogenesis, in early hindbraindevelopment and epithelial proliferation and branchingmorphogenesis during mammary gland development. Engaged by theligand ephrin-A5/EFNA5 may regulate lens fiber cells shape andinteractions and be important for lens transparency developmentand maintenance. With ephrin-A2/EFNA2 may play a role in boneremodeling through regulation of osteoclastogenesis andosteoblastogenesis.</t>
  </si>
  <si>
    <t>Expressed in brain and glioma tissue andglioma cell lines (at protein level). Expressed most highly intissues that contain a high proportion of epithelial cells, e.g.skin, intestine, lung, and ovary. {ECO:0000269|PubMed:17332925}.</t>
  </si>
  <si>
    <t xml:space="preserve"> Single-pass type I membrane protein{ECO:0000255}. Cell junction, focal adhesion{ECO:0000269|PubMed:10655584}. Note=Present at regions of cell-cell contacts but also at the leading edge of migrating cells(PubMed:19573808, PubMed:20861311). Relocates from the plasmamembrane to the cytoplasmic and perinuclear regions in cancercells (PubMed:18794797). {ECO:0000269|PubMed:18794797,ECO:0000269|PubMed:19573808, ECO:0000269|PubMed:20861311,ECO:0000269|PubMed:26158630}.; Single-pass type I membrane protein{ECO:0000255}. Cell projection, lamellipodium membrane{ECO:0000269|PubMed:19573808}; Single-pass type I membrane protein{ECO:0000255}. Cell projection, ruffle membrane{ECO:0000269|PubMed:19573808};Cell membrane {ECO:0000269|PubMed:18794797,ECO:0000269|PubMed:19573808, ECO:0000269|PubMed:20223987,ECO:0000269|PubMed:20861311}</t>
  </si>
  <si>
    <t>Cataract 6, multiple types (CTRCT6) [MIM:116600]: Anopacification of the crystalline lens of the eye that frequentlyresults in visual impairment or blindness. Opacities vary inmorphology, are often confined to a portion of the lens, and maybe static or progressive. CTRCT6 includes posterior polar and age-related cortical cataracts, among others. Posterior polar cataractis a subcapsular opacity, usually disk-shaped, located at the backof the lens. Age-related cortical cataract is a developmentalpunctate opacity restricted to the cortex. The cataract is whiteor cerulean, increases in number with age, but rarely affectsvision. {ECO:0000269|PubMed:19005574, ECO:0000269|PubMed:19306328,ECO:0000269|PubMed:19649315, ECO:0000269|PubMed:22570727}.Note=The disease is caused by mutations affecting the generepresented in this entry.Note=Overexpressed in several cancer types and promotesmalignancy. {ECO:0000269|PubMed:19573808}.</t>
  </si>
  <si>
    <t>antigen processing and presentation;early endosome to Golgi transport;minus-end-directed organelle transport along microtubule;neutrophil degranulation;peptidyl-cysteine methylation;protein localization to Golgi apparatus;protein targeting to Golgi;retrograde vesicle-mediated transport, Golgi to ER;viral process</t>
  </si>
  <si>
    <t>GTP binding;GTPase activity;myosin V binding;protein domain specific binding</t>
  </si>
  <si>
    <t>cytoplasmic vesicle;cytosol;endoplasmic reticulum membrane;endosome to plasma membrane transport vesicle;extracellular exosome;Golgi apparatus;Golgi membrane;membrane;plasma membrane;secretory granule membrane;trans-Golgi network;trans-Golgi network membrane</t>
  </si>
  <si>
    <t>Exosome;GTP-binding proteins;Membrane trafficking</t>
  </si>
  <si>
    <t>COPI-independent Golgi-to-ER retrograde traffic;Neutrophil degranulation;Pre-NOTCH Processing in Golgi;RAB GEFs exchange GTP for GDP on RABs;RAB geranylgeranylation;Retrograde transport at the Trans-Golgi-Network;TBC/RABGAPs</t>
  </si>
  <si>
    <t>3D-structure;Acetylation;Alternative splicing;Complete proteome;Direct protein sequencing;ER-Golgi transport;Golgi apparatus;GTP-binding;Host-virus interaction;Lipoprotein;Membrane;Methylation;Nucleotide-binding;Phosphoprotein;Prenylation;Protein transport;Reference proteome;Transport</t>
  </si>
  <si>
    <t>P20340</t>
  </si>
  <si>
    <t>RAB6A_HUMAN</t>
  </si>
  <si>
    <t>Ras-related protein Rab-6A</t>
  </si>
  <si>
    <t>ab-6</t>
  </si>
  <si>
    <t>RAB6A</t>
  </si>
  <si>
    <t>RAB6</t>
  </si>
  <si>
    <t>ENSG00000175582</t>
  </si>
  <si>
    <t>ENSP00000311449;ENSP00000336850;ENSP00000443782;ENSP00000445350</t>
  </si>
  <si>
    <t>P20340-1;P20340-2;P20340-3;P20340-4</t>
  </si>
  <si>
    <t>1YZQ;2GIL;3BBP;3CWZ;4DKX;5LEF</t>
  </si>
  <si>
    <t>Protein transport. Regulator of membrane traffic fromthe Golgi apparatus towards the endoplasmic reticulum (ER). Has alow GTPase activity. Involved in COPI-independent retrogradetransport from the Golgi to the ER (PubMed:25962623)</t>
  </si>
  <si>
    <t>Ubiquitous. {ECO:0000269|PubMed:11071909}.</t>
  </si>
  <si>
    <t xml:space="preserve"> Lipid-anchor {ECO:0000269|PubMed:25962623}. Note=BICD2 facilitates itstargeting to Golgi apparatus membrane.{ECO:0000269|PubMed:25962623}.Isoform 1: Golgi apparatus membrane{ECO:0000269|PubMed:11071909}; Lipid-anchor {ECO:0000305}.; Lipid-anchor {ECO:0000305}.Isoform 2: Golgi apparatus membrane{ECO:0000269|PubMed:11071909};Golgi apparatus membrane{ECO:0000269|PubMed:23091056, ECO:0000269|PubMed:25962623}</t>
  </si>
  <si>
    <t>cation:chloride symporter activity;potassium ion symporter activity;potassium:chloride symporter activity</t>
  </si>
  <si>
    <t>extracellular exosome;integral component of membrane;plasma membrane</t>
  </si>
  <si>
    <t>AA_permease;SLC12</t>
  </si>
  <si>
    <t>AA-permease/SLC12A_dom;SLC12_C;SLC12A9</t>
  </si>
  <si>
    <t>Alternative splicing;Cell membrane;Complete proteome;Glycoprotein;Membrane;Phosphoprotein;Reference proteome;Transmembrane;Transmembrane helix;Transport</t>
  </si>
  <si>
    <t>Q9BXP2</t>
  </si>
  <si>
    <t>S12A9_HUMAN</t>
  </si>
  <si>
    <t>Solute carrier family 12 member 9</t>
  </si>
  <si>
    <t>SLC12A9</t>
  </si>
  <si>
    <t>CCC6;CIP1</t>
  </si>
  <si>
    <t>ENSG00000146828</t>
  </si>
  <si>
    <t>ENSP00000275730;ENSP00000413796;ENSP00000443702</t>
  </si>
  <si>
    <t>Q9BXP2-1;Q9BXP2-2;Q9BXP2-4</t>
  </si>
  <si>
    <t>May be an inhibitor of SLC12A1. Seems to correspond to asubunit of a multimeric transport system and thus, additionalsubunits may be required for its function</t>
  </si>
  <si>
    <t>Highly expressed in placenta, brain andkidney. Lower expression in lung, liver and heart.</t>
  </si>
  <si>
    <t>Cell membrane {ECO:0000269|PubMed:10871601};Multi-pass membrane protein {ECO:0000269|PubMed:10871601}.</t>
  </si>
  <si>
    <t>angiogenesis;astrocyte cell migration;branching morphogenesis of an epithelial tube;cell motility;chondrocyte proliferation;collagen catabolic process;craniofacial suture morphogenesis;embryonic cranial skeleton morphogenesis;endochondral ossification;endodermal cell differentiation;endothelial cell proliferation;extracellular matrix disassembly;lung development;male gonad development;negative regulation of focal adhesion assembly;negative regulation of Notch signaling pathway;ovarian follicle development;positive regulation of B cell differentiation;positive regulation of cell growth;positive regulation of cell migration;positive regulation of macrophage migration;positive regulation of myotube differentiation;protein processing;proteolysis;response to estrogen;response to hormone;response to hypoxia;response to mechanical stimulus;response to odorant;response to organic cyclic compound;response to oxidative stress;tissue remodeling;zymogen activation</t>
  </si>
  <si>
    <t>integrin binding;metalloaminopeptidase activity;metalloendopeptidase activity;peptidase activator activity;serine-type endopeptidase activity;zinc ion binding</t>
  </si>
  <si>
    <t>cytoplasmic vesicle;cytosol;extracellular matrix;extracellular space;focal adhesion;Golgi lumen;integral component of plasma membrane;intermediate filament cytoskeleton;macropinosome;melanosome;nucleus;plasma membrane</t>
  </si>
  <si>
    <t>GnRH signaling pathway;Parathyroid hormone synthesis, secretion and action;Peptidases;TNF signaling pathway</t>
  </si>
  <si>
    <t>GnRH signaling pathway;Parathyroid hormone synthesis, secretion and action;TNF signaling pathway</t>
  </si>
  <si>
    <t>Winchester syndrome</t>
  </si>
  <si>
    <t>Prinomastat;Rebimastat</t>
  </si>
  <si>
    <t>DUF3377;Hemopexin;Peptidase_M10;PG_binding_1</t>
  </si>
  <si>
    <t>Hemopexin_CS;Hemopexin-like_dom;Hemopexin-like_dom_sf;Hemopexin-like_repeat;M10A_MMP;MetalloPept_cat_dom_sf;MMP14;Pept_M10_metallopeptidase;Pept_M10A;Pept_M10A_metallopeptidase_C;Pept_M10A_Zn_BS;Peptidase_Metallo;Peptidoglycan-bd-like;PGBD-like_sf</t>
  </si>
  <si>
    <t>HX;ZnMc</t>
  </si>
  <si>
    <t>Activation of Matrix Metalloproteinases;Collagen degradation;Degradation of the extracellular matrix</t>
  </si>
  <si>
    <t>ADAM12-alphaVbeta3-integrin-MMP-14 complex;FAK\u2013p130Cas\u2013MT1 complex;ITGAV-ITGB8-MMP14-TGFB1 complex;MMP14-CLDN1 complex</t>
  </si>
  <si>
    <t>3D-structure;Calcium;Cleavage on pair of basic residues;Complete proteome;Cytoplasm;Direct protein sequencing;Disease mutation;Disulfide bond;Hydrolase;Membrane;Metal-binding;Metalloprotease;Phosphoprotein;Polymorphism;Protease;Reference proteome;Repeat;Signal;Transmembrane;Transmembrane helix;Zinc;Zymogen</t>
  </si>
  <si>
    <t>P50281</t>
  </si>
  <si>
    <t>MMP14_HUMAN</t>
  </si>
  <si>
    <t>Matrix metalloproteinase-14</t>
  </si>
  <si>
    <t>MP-14</t>
  </si>
  <si>
    <t>MMP14</t>
  </si>
  <si>
    <t>ENSG00000157227</t>
  </si>
  <si>
    <t>ENSP00000308208</t>
  </si>
  <si>
    <t>1BQQ;1BUV;2MQS;3C7X;3MA2;3X23;4P3C;4P3D;4QXU;5H0U</t>
  </si>
  <si>
    <t>3.4.24.80</t>
  </si>
  <si>
    <t>Endopeptidase that degrades various components of theextracellular matrix such as collagen. Activates progelatinase A.Essential for pericellular collagenolysis and modeling of skeletaland extraskeletal connective tissues during development (Bysimilarity). May be involved in actin cytoskeleton reorganizationby cleaving PTK7 (PubMed:20837484). Acts as a positive regulatorof cell growth and migration via activation of MMP15. Involved inthe formation of the fibrovascular tissues in association withpro-MMP2 (PubMed:12714657). Cleaves ADGRB1 to releasevasculostatin-40 which inhibits angiogenesis (PubMed:22330140)</t>
  </si>
  <si>
    <t>Expressed in stromal cells of colon, breast,and head and neck. Expressed in lung tumors.{ECO:0000269|PubMed:18223680}.</t>
  </si>
  <si>
    <t xml:space="preserve"> Single-pass type Imembrane protein {ECO:0000305}. Melanosome. Cytoplasm.Note=Identified by mass spectrometry in melanosome fractions fromstage I to stage IV. Forms a complex with BST2 and localizes tothe cytoplasm.;Membrane {ECO:0000305}</t>
  </si>
  <si>
    <t>Winchester syndrome (WNCHRS) [MIM:277950]: A diseasecharacterized by severe osteolysis in the hands and feet,generalized osteoporosis, bone thinning, and absence ofsubcutaneous nodules. Various additional features include coarseface, corneal opacities, gum hypertrophy, and EKG changes.{ECO:0000269|PubMed:22922033}. Note=The disease is caused bymutations affecting the gene represented in this entry.</t>
  </si>
  <si>
    <t>RBD_domain_sf;RBM12B_RRM2;RBM12B_RRM3;RRM_dom</t>
  </si>
  <si>
    <t>Acetylation;Complete proteome;Isopeptide bond;Phosphoprotein;Polymorphism;Reference proteome;Repeat;RNA-binding;Ubl conjugation</t>
  </si>
  <si>
    <t>Q8IXT5</t>
  </si>
  <si>
    <t>RB12B_HUMAN</t>
  </si>
  <si>
    <t>RNA-binding protein 12B</t>
  </si>
  <si>
    <t>RBM12B</t>
  </si>
  <si>
    <t>ENSG00000183808</t>
  </si>
  <si>
    <t>ENSP00000382239</t>
  </si>
  <si>
    <t>androgen metabolic process;estrogen biosynthetic process;fatty acid biosynthetic process;fatty-acyl-CoA biosynthetic process;oxidation-reduction process;protein heterotetramerization</t>
  </si>
  <si>
    <t>3-hydroxyacyl-CoA dehydrogenase activity;3-oxoacyl-[acyl-carrier-protein] reductase (NADH) activity;estradiol 17-beta-dehydrogenase activity;NADH binding;testosterone dehydrogenase (NAD+) activity</t>
  </si>
  <si>
    <t>mitochondrial envelope;mitochondrial matrix;plasma membrane</t>
  </si>
  <si>
    <t>Fatty acid biosynthesis;Steroid hormone biosynthesis</t>
  </si>
  <si>
    <t>Fatty acid biosynthesis;Fatty acid metabolism;Metabolic pathways;Steroid hormone biosynthesis</t>
  </si>
  <si>
    <t>Fatty acyl-CoA biosynthesis</t>
  </si>
  <si>
    <t>3D-structure;Complete proteome;Fatty acid biosynthesis;Fatty acid metabolism;Lipid biosynthesis;Lipid metabolism;Mitochondrion;NAD;Oxidoreductase;Phosphoprotein;Polymorphism;Reference proteome;Steroid biosynthesis</t>
  </si>
  <si>
    <t>Q92506</t>
  </si>
  <si>
    <t>DHB8_HUMAN</t>
  </si>
  <si>
    <t>Estradiol 17-beta-dehydrogenase 8</t>
  </si>
  <si>
    <t>HSD17B8</t>
  </si>
  <si>
    <t>FABGL;HKE6;RING2;SDR30C1</t>
  </si>
  <si>
    <t>ENSG00000112474;ENSG00000204228;ENSG00000225312;ENSG00000228357;ENSG00000228712;ENSG00000232357</t>
  </si>
  <si>
    <t>ENSP00000230236;ENSP00000363794;ENSP00000387753;ENSP00000403538;ENSP00000406488;ENSP00000413950</t>
  </si>
  <si>
    <t>2PD6;4CQL;4CQM</t>
  </si>
  <si>
    <t xml:space="preserve"> CBR4 binds NADPD (PubMed:25203508);NAD-dependent 17-beta-hydroxysteroid dehydrogenase withhighest activity towards estradiol. Has very low activity towardstestosterone (PubMed:17978863). The heterotetramer with CBR4 hasNADH-dependent 3-ketoacyl-acyl carrier protein reductase activity,and thereby plays a role in mitochondrial fatty acid biosynthesis(PubMed:19571038, PubMed:25203508). Within the heterotetramer,HSD17B8 binds NADH</t>
  </si>
  <si>
    <t>Highly expressed in placenta, liver andpancreas, lower in the skeletal muscle and kidney. Widelyexpressed. {ECO:0000269|PubMed:17978863}.</t>
  </si>
  <si>
    <t>Mitochondrion matrix{ECO:0000269|PubMed:19571038}.</t>
  </si>
  <si>
    <t>astral microtubule organization;cell division;ciliary basal body-plasma membrane docking;establishment of epithelial cell polarity;establishment of mitotic spindle localization;establishment of spindle orientation;establishment or maintenance of cell polarity;exit from mitosis;G2/M transition of mitotic cell cycle;Golgi organization;microtubule anchoring;microtubule bundle formation;microtubule cytoskeleton organization;microtubule nucleation;microtubule organizing center organization;mitotic spindle assembly;mitotic spindle organization;negative regulation of microtubule depolymerization;negative regulation of microtubule polymerization or depolymerization;negative regulation of stress fiber assembly;negative regulation of wound healing, spreading of epidermal cells;positive regulation of basement membrane assembly involved in embryonic body morphogenesis;positive regulation of epithelial cell migration;positive regulation of exocytosis;positive regulation of extracellular matrix disassembly;positive regulation of microtubule polymerization;regulation of epithelial to mesenchymal transition;regulation of focal adhesion assembly;regulation of G2/M transition of mitotic cell cycle;regulation of gastrulation;regulation of microtubule cytoskeleton organization;sister chromatid cohesion;vesicle targeting</t>
  </si>
  <si>
    <t>dystroglycan binding;kinetochore binding;microtubule binding;microtubule plus-end binding</t>
  </si>
  <si>
    <t>basal cortex;cell cortex;centrosomal corona;centrosome;condensed chromosome kinetochore;cortical microtubule cytoskeleton;cytoplasmic microtubule;cytosol;extracellular exosome;Golgi apparatus;kinetochore;kinetochore microtubule;membrane;microtubule plus-end;spindle microtubule</t>
  </si>
  <si>
    <t>CLASP_N</t>
  </si>
  <si>
    <t>ARM-like;ARM-type_fold;CLASP_1;CLASP_N_dom;HEAT_type_2;TOG</t>
  </si>
  <si>
    <t>Amplification of signal from unattached kinetochores via a MAD2 inhibitory signal;Anchoring of the basal body to the plasma membrane;AURKA Activation by TPX2;Loss of Nlp from mitotic centrosomes;Loss of proteins required for interphase microtubule organization from the centrosome;Mitotic Prometaphase;Recruitment of mitotic centrosome proteins and complexes;Recruitment of NuMA to mitotic centrosomes;Regulation of PLK1 Activity at G2/M Transition;Resolution of Sister Chromatid Cohesion;RHO GTPases Activate Formins;Role of ABL in ROBO-SLIT signaling;Separation of Sister Chromatids</t>
  </si>
  <si>
    <t>3D-structure;Alternative splicing;Cell cycle;Cell division;Centromere;Chromosome;Coiled coil;Complete proteome;Cytoplasm;Cytoskeleton;Golgi apparatus;Kinetochore;Microtubule;Mitosis;Phosphoprotein;Polymorphism;Reference proteome;Repeat</t>
  </si>
  <si>
    <t>Q7Z460</t>
  </si>
  <si>
    <t>CLAP1_HUMAN</t>
  </si>
  <si>
    <t>CLIP-associating protein 1</t>
  </si>
  <si>
    <t>CLASP1</t>
  </si>
  <si>
    <t>KIAA0622;MAST1</t>
  </si>
  <si>
    <t>ENSG00000074054</t>
  </si>
  <si>
    <t>ENSP00000263710;ENSP00000380717;ENSP00000386442;ENSP00000441625</t>
  </si>
  <si>
    <t>Q7Z460-1;Q7Z460-2;Q7Z460-4;Q7Z460-5</t>
  </si>
  <si>
    <t>4K92</t>
  </si>
  <si>
    <t>Microtubule plus-end tracking protein that promotes thestabilization of dynamic microtubules. Involved in the nucleationof noncentrosomal microtubules originating from the trans-Golginetwork (TGN). Required for the polarization of the cytoplasmicmicrotubule arrays in migrating cells towards the leading edge ofthe cell. May act at the cell cortex to enhance the frequency ofrescue of depolymerizing microtubules by attaching their plus-endsto cortical platforms composed of ERC1 and PHLDB2. This corticalmicrotubule stabilizing activity is regulated at least in part byphosphatidylinositol 3-kinase signaling. Also performs a similarstabilizing function at the kinetochore which is essential for thebipolar alignment of chromosomes on the mitotic spindle</t>
  </si>
  <si>
    <t>Cytoplasm, cytoskeleton. Cytoplasm,cytoskeleton, microtubule organizing center, centrosome.Chromosome, centromere, kinetochore. Cytoplasm, cytoskeleton,spindle. Golgi apparatus, trans-Golgi network {ECO:0000305}.Note=Localizes to microtubule plus ends. Localizes to centrosomes,kinetochores and the mitotic spindle from prometaphase.Subsequently localizes to the spindle midzone from anaphase and tothe midbody from telophase. In migrating cells localizes to theplus ends of microtubules within the cell body and to the entiremicrotubule lattice within the lamella. Localizes to the cellcortex and this requires ERC1 and PHLDB2.</t>
  </si>
  <si>
    <t>mRNA methylation;mRNA processing;RNA splicing</t>
  </si>
  <si>
    <t>cytosol;nuclear body;nuclear speck;nucleoplasm</t>
  </si>
  <si>
    <t>VIR_N</t>
  </si>
  <si>
    <t>ARM-like;ARM-type_fold;VIR_N;Virilizer</t>
  </si>
  <si>
    <t>Acetylation;Alternative splicing;Complete proteome;Direct protein sequencing;Methylation;mRNA processing;mRNA splicing;Nucleus;Phosphoprotein;Polymorphism;Reference proteome</t>
  </si>
  <si>
    <t>Q69YN4</t>
  </si>
  <si>
    <t>VIR_HUMAN</t>
  </si>
  <si>
    <t>Protein virilizer homolog</t>
  </si>
  <si>
    <t>VIRMA</t>
  </si>
  <si>
    <t>KIAA1429</t>
  </si>
  <si>
    <t>ENSG00000164944</t>
  </si>
  <si>
    <t>ENSP00000297591;ENSP00000398390</t>
  </si>
  <si>
    <t>Q69YN4-1;Q69YN4-4</t>
  </si>
  <si>
    <t>Required for N6-methyladenosine (m6A) methylation ofmRNAs, a modification that plays a role in the efficiency of mRNAsplicing and processing (PubMed:24981863). Involved in mRNAsplicing regulation, probably via its function in m6A methylation(Probable).</t>
  </si>
  <si>
    <t>Nucleus speckle{ECO:0000269|PubMed:24100041}. Nucleus, nucleoplasm{ECO:0000269|PubMed:24100041}.</t>
  </si>
  <si>
    <t>cell proliferation;DNA double-strand break processing;double-strand break repair via nonhomologous end joining;error-free postreplication DNA repair;global genome nucleotide-excision repair;negative regulation of neuron apoptotic process;positive regulation of DNA repair;positive regulation of neuron projection development;positive regulation of proteasomal ubiquitin-dependent protein catabolic process;positive regulation of synapse assembly;postreplication repair;protein K63-linked ubiquitination;protein polyubiquitination;protein ubiquitination;regulation of DNA repair</t>
  </si>
  <si>
    <t>ubiquitin conjugating enzyme activity;ubiquitin protein ligase activity;ubiquitin protein ligase binding</t>
  </si>
  <si>
    <t>cytoplasm;extracellular exosome;nucleoplasm;nucleus;UBC13-MMS2 complex</t>
  </si>
  <si>
    <t>Antigen processing: Ubiquitination &amp; Proteasome degradation;E3 ubiquitin ligases ubiquitinate target proteins;Formation of Incision Complex in GG-NER;G2/M DNA damage checkpoint;Nonhomologous End-Joining (NHEJ);Processing of DNA double-strand break ends;Recruitment and ATM-mediated phosphorylation of repair and signaling proteins at DNA double strand breaks</t>
  </si>
  <si>
    <t>OTUB1-UBC13-MMS2 complex;Ubiquitin ligase (UBE2N, UBE2V2)</t>
  </si>
  <si>
    <t>3D-structure;Acetylation;Complete proteome;Direct protein sequencing;Polymorphism;Reference proteome;Ubl conjugation pathway</t>
  </si>
  <si>
    <t>Q15819</t>
  </si>
  <si>
    <t>UB2V2_HUMAN</t>
  </si>
  <si>
    <t>Ubiquitin-conjugating enzyme E2 variant 2</t>
  </si>
  <si>
    <t>UBE2V2</t>
  </si>
  <si>
    <t>MMS2;UEV2</t>
  </si>
  <si>
    <t>ENSG00000169139</t>
  </si>
  <si>
    <t>ENSP00000428209</t>
  </si>
  <si>
    <t>1J74;1J7D;1ZGU;3VON;4NR3;4NRG;4NRI;4ONL;4ONM;4ONN;4ORH;5AIT</t>
  </si>
  <si>
    <t>Has no ubiquitin ligase activity on its own. TheUBE2V2/UBE2N heterodimer catalyzes the synthesis of non-canonicalpoly-ubiquitin chains that are linked through 'Lys-63'. This typeof poly-ubiquitination does not lead to protein degradation by theproteasome. Mediates transcriptional activation of target genes.Plays a role in the control of progress through the cell cycle anddifferentiation. Plays a role in the error-free DNA repair pathwayand contributes to the survival of cells after DNA damage</t>
  </si>
  <si>
    <t>Detected in placenta, colon, liver and skin.Detected at very low levels in most tissues.{ECO:0000269|PubMed:9199207, ECO:0000269|PubMed:9705497}.</t>
  </si>
  <si>
    <t>miRNA metabolic process;positive regulation of RNA interference;pre-miRNA export from nucleus;protein export from nucleus;regulation of protein export from nucleus</t>
  </si>
  <si>
    <t>mRNA binding;nuclear export signal receptor activity;pre-miRNA binding;pre-miRNA transporter activity;Ran GTPase binding;RNA binding;tRNA binding</t>
  </si>
  <si>
    <t>cytoplasm;cytosol;micro-ribonucleoprotein complex;nuclear RNA export factor complex;nucleoplasm;nucleus;RNA nuclear export complex</t>
  </si>
  <si>
    <t>Chromosome and associated proteins;RNA transport;Transfer RNA biogenesis</t>
  </si>
  <si>
    <t>Xpo1</t>
  </si>
  <si>
    <t>ARM-like;ARM-type_fold;Exportin-1/Importin-b-like;Importin-beta_N</t>
  </si>
  <si>
    <t>MicroRNA (miRNA) biogenesis</t>
  </si>
  <si>
    <t>ILF3-XPO5 complex</t>
  </si>
  <si>
    <t>3D-structure;Acetylation;Complete proteome;Cytoplasm;Direct protein sequencing;Nucleus;Phosphoprotein;Polymorphism;Protein transport;Reference proteome;RNA-binding;RNA-mediated gene silencing;Transport;tRNA-binding</t>
  </si>
  <si>
    <t>Q9HAV4</t>
  </si>
  <si>
    <t>XPO5_HUMAN</t>
  </si>
  <si>
    <t>Exportin-5</t>
  </si>
  <si>
    <t>xp5</t>
  </si>
  <si>
    <t>XPO5</t>
  </si>
  <si>
    <t>KIAA1291;RANBP21</t>
  </si>
  <si>
    <t>ENSG00000124571</t>
  </si>
  <si>
    <t>ENSP00000265351</t>
  </si>
  <si>
    <t>3A6P</t>
  </si>
  <si>
    <t>Mediates the nuclear export of proteins bearing adouble-stranded RNA binding domain (dsRBD) and double-strandedRNAs (cargos). XPO5 in the nucleus binds cooperatively to the RNAand to the GTPase Ran in its active GTP-bound form. Proteinscontaining dsRBDs can associate with this trimeric complex throughthe RNA. Docking of this complex to the nuclear pore complex (NPC)is mediated through binding to nucleoporins. Upon transit of anuclear export complex into the cytoplasm, hydrolysis of Ran-GTPto Ran-GDP (induced by RANBP1 and RANGAP1, respectively) causedisassembly of the complex and release of the cargo from theexport receptor. XPO5 then returns to the nuclear compartment bydiffusion through the nuclear pore complex, to mediate anotherround of transport. The directionality of nuclear export isthought to be conferred by an asymmetric distribution of theGTP- and GDP-bound forms of Ran between the cytoplasm and nucleus.Overexpression may in some circumstances enhance RNA-mediated genesilencing (RNAi). Mediates nuclear export of isoform 5 ofADAR/ADAR1 in a RanGTP-dependent manner.Mediates the nuclear export of micro-RNA precursors,which form short hairpins (PubMed:14681208, PubMed:14631048,PubMed:15613540). Also mediates the nuclear export of syntheticshort hairpin RNAs used for RNA interference. In somecircumstances can also mediate the nuclear export of deacylatedand aminoacylated tRNAs. Specifically recognizes dsRNAs that lacka 5'-overhang in a sequence-independent manner, have only a short3'-overhang, and that have a double-stranded length of at least 15base-pairs (PubMed:19965479). Binding is dependent on Ran-GTP(PubMed:19965479).</t>
  </si>
  <si>
    <t>Expressed in heart, brain, placenta, lung,skeletal muscle, kidney and pancreas.{ECO:0000269|PubMed:11777942}.</t>
  </si>
  <si>
    <t>Nucleus {ECO:0000269|PubMed:11777942}.Cytoplasm {ECO:0000269|PubMed:11777942}. Note=Shuttles between thenucleus and the cytoplasm.</t>
  </si>
  <si>
    <t>intracellular transport of virus;modulation by virus of host process;NLS-bearing protein import into nucleus;protein complex assembly;viral entry into host cell;viral penetration into host nucleus</t>
  </si>
  <si>
    <t>nuclear localization sequence binding;protein C-terminus binding;protein transporter activity</t>
  </si>
  <si>
    <t>CTCF-nucleophosmin-PARP-HIS-KPNA-LMNA-TOP complex;TNF-alpha/NF-kappa B signaling complex (CHUK, KPNA3, NFKB2, NFKBIB, REL, IKBKG,  NFKB1, NFKBIE, RELB,  NFKBIA, RELA, TNIP2)</t>
  </si>
  <si>
    <t>Acetylation;Complete proteome;Cytoplasm;Host-virus interaction;Nucleus;Phosphoprotein;Polymorphism;Protein transport;Reference proteome;Repeat;Transport;Viral penetration into host nucleus;Virus entry into host cell</t>
  </si>
  <si>
    <t>O00505</t>
  </si>
  <si>
    <t>IMA4_HUMAN</t>
  </si>
  <si>
    <t>Importin subunit alpha-4</t>
  </si>
  <si>
    <t>KPNA3</t>
  </si>
  <si>
    <t>QIP2</t>
  </si>
  <si>
    <t>ENSG00000102753</t>
  </si>
  <si>
    <t>ENSP00000261667</t>
  </si>
  <si>
    <t>Functions in nuclear protein import as an adapterprotein for nuclear receptor KPNB1. Binds specifically anddirectly to substrates containing either a simple or bipartite NLSmotif. Docking of the importin/substrate complex to the nuclearpore complex (NPC) is mediated by KPNB1 through binding tonucleoporin FxFG repeats and the complex is subsequentlytranslocated through the pore by an energy requiring, Ran-dependent mechanism. At the nucleoplasmic side of the NPC, Ranbinds to importin-beta and the three components separate andimportin-alpha and -beta are re-exported from the nucleus to thecytoplasm where GTP hydrolysis releases Ran from importin. Thedirectionality of nuclear import is thought to be conferred by anasymmetric distribution of the GTP- and GDP-bound forms of Ranbetween the cytoplasm and nucleus. In vitro, mediates the nuclearimport of human cytomegalovirus UL84 by recognizing a non-classical NLS. Recognizes NLSs of influenza A virus nucleoproteinprobably through ARM repeats 7-9.</t>
  </si>
  <si>
    <t>Ubiquitous. Highest levels in heart andskeletal muscle.</t>
  </si>
  <si>
    <t>adrenal gland development;anatomical structure morphogenesis;negative regulation of aldosterone biosynthetic process;negative regulation of anti-Mullerian hormone signaling pathway;negative regulation of canonical Wnt signaling pathway;negative regulation of cortisol biosynthetic process;negative regulation of transcription, DNA-templated;regulation of transforming growth factor beta receptor signaling pathway;Wnt signaling pathway</t>
  </si>
  <si>
    <t>Dickkopf_N</t>
  </si>
  <si>
    <t>Coiled coil;Complete proteome;Developmental protein;Direct protein sequencing;Disulfide bond;Glycoprotein;Polymorphism;Reference proteome;Secreted;Signal;Wnt signaling pathway</t>
  </si>
  <si>
    <t>Q9UBP4</t>
  </si>
  <si>
    <t>DKK3_HUMAN</t>
  </si>
  <si>
    <t>Dickkopf-related protein 3</t>
  </si>
  <si>
    <t>Dkk-3;ickkopf-3;kk-3</t>
  </si>
  <si>
    <t>DKK3</t>
  </si>
  <si>
    <t>REIC</t>
  </si>
  <si>
    <t>ENSG00000050165</t>
  </si>
  <si>
    <t>ENSP00000314910;ENSP00000379762</t>
  </si>
  <si>
    <t>Antagonizes canonical Wnt signaling by inhibiting LRP5/6interaction with Wnt and by forming a ternary complex with thetransmembrane protein KREMEN that promotes internalization ofLRP5/6. DKKs play an important role in vertebrate development,where they locally inhibit Wnt regulated processes such as antero-posterior axial patterning, limb development, somitogenesis andeye formation. In the adult, Dkks are implicated in bone formationand bone disease, cancer and Alzheimer disease (By similarity)</t>
  </si>
  <si>
    <t>Highest expression in heart, brain, and spinalcord. {ECO:0000269|PubMed:10570958, ECO:0000269|Ref.4}.</t>
  </si>
  <si>
    <t>antibacterial humoral response;antimicrobial humoral immune response mediated by antimicrobial peptide;defense response to Gram-positive bacterium;innate immune response in mucosa;nuclear-transcribed mRNA catabolic process, nonsense-mediated decay;rRNA processing;SRP-dependent cotranslational protein targeting to membrane;translation;translational initiation;viral transcription</t>
  </si>
  <si>
    <t>cytosol;cytosolic large ribosomal subunit;extracellular space</t>
  </si>
  <si>
    <t>Ribosomal_L39</t>
  </si>
  <si>
    <t>Ribosomal_L39;Ribosomal_L39_CS;Ribosomal_L39e_dom_sf</t>
  </si>
  <si>
    <t>Evidence at protein level;Uncertain</t>
  </si>
  <si>
    <t>3D-structure;Complete proteome;Reference proteome;Ribonucleoprotein;Ribosomal protein</t>
  </si>
  <si>
    <t>P62891;Q59GN2</t>
  </si>
  <si>
    <t>R39L5_HUMAN;RL39_HUMAN</t>
  </si>
  <si>
    <t>60S ribosomal protein L39;Putative 60S ribosomal protein L39-like 5</t>
  </si>
  <si>
    <t>RPL39;RPL39P5</t>
  </si>
  <si>
    <t>ENSG00000198918</t>
  </si>
  <si>
    <t>ENSP00000355315</t>
  </si>
  <si>
    <t>P62891</t>
  </si>
  <si>
    <t>anaphase-promoting complex-dependent catabolic process;BMP signaling pathway;Fc-epsilon receptor signaling pathway;MyD88-independent toll-like receptor signaling pathway;negative regulation of transcription from RNA polymerase II promoter;negative regulation of ubiquitin-protein ligase activity involved in mitotic cell cycle;positive regulation of protein polyubiquitination;positive regulation of protein ubiquitination;positive regulation of ubiquitin-protein ligase activity involved in regulation of mitotic cell cycle transition;proteasome-mediated ubiquitin-dependent protein catabolic process;protein deubiquitination;protein K11-linked ubiquitination;protein K27-linked ubiquitination;protein K29-linked ubiquitination;protein K48-linked ubiquitination;protein K63-linked ubiquitination;protein K6-linked ubiquitination;protein polyubiquitination;protein ubiquitination;protein ubiquitination involved in ubiquitin-dependent protein catabolic process;regulation of transcription from RNA polymerase II promoter in response to hypoxia;regulation of ubiquitin-protein ligase activity involved in mitotic cell cycle;stimulatory C-type lectin receptor signaling pathway;T cell receptor signaling pathway;TRIF-dependent toll-like receptor signaling pathway;ubiquitin-dependent protein catabolic process</t>
  </si>
  <si>
    <t>cytoplasm;cytosol;nucleoplasm;protein complex;ubiquitin ligase complex</t>
  </si>
  <si>
    <t>Antigen processing: Ubiquitination &amp; Proteasome degradation;APC/C:Cdc20 mediated degradation of Cyclin B;APC/C:Cdc20 mediated degradation of mitotic proteins;APC/C:Cdc20 mediated degradation of Securin;APC/C:Cdh1 mediated degradation of Cdc20 and other APC/C:Cdh1 targeted proteins in late mitosis/early G1;APC-Cdc20 mediated degradation of Nek2A;Autodegradation of Cdh1 by Cdh1:APC/C;Cdc20:Phospho-APC/C mediated degradation of Cyclin A;CLEC7A (Dectin-1) signaling;Conversion from APC/C:Cdc20 to APC/C:Cdh1 in late anaphase;Downregulation of SMAD2/3:SMAD4 transcriptional activity;Downstream TCR signaling;E3 ubiquitin ligases ubiquitinate target proteins;FCERI mediated NF-kB activation;IKK complex recruitment mediated by RIP1;Inactivation of APC/C via direct inhibition of the APC/C complex;Neddylation;Negative regulators of DDX58/IFIH1 signaling;Ovarian tumor domain proteases;Oxygen-dependent proline hydroxylation of Hypoxia-inducible Factor Alpha;Phosphorylation of the APC/C;Regulation of APC/C activators between G1/S and early anaphase;Senescence-Associated Secretory Phenotype (SASP);Separation of Sister Chromatids;Signaling by BMP;Synthesis of active ubiquitin: roles of E1 and E2 enzymes;TICAM1, RIP1-mediated IKK complex recruitment</t>
  </si>
  <si>
    <t>3D-structure;ATP-binding;Complete proteome;Cytoplasm;Nucleotide-binding;Reference proteome;Transferase;Ubl conjugation;Ubl conjugation pathway</t>
  </si>
  <si>
    <t>P51668;Q9Y2X8</t>
  </si>
  <si>
    <t>UB2D1_HUMAN;UB2D4_HUMAN</t>
  </si>
  <si>
    <t>Ubiquitin-conjugating enzyme E2 D1;Ubiquitin-conjugating enzyme E2 D4</t>
  </si>
  <si>
    <t>UBE2D1;UBE2D4</t>
  </si>
  <si>
    <t>SFT;UBC5A;UBCH5;UBCH5A;UBCH5D</t>
  </si>
  <si>
    <t>ENSG00000072401;ENSG00000078967</t>
  </si>
  <si>
    <t>ENSP00000222402;ENSP00000363019</t>
  </si>
  <si>
    <t>2C4P;2YHO;3OJ4;3PTF;4AP4;4QPL;5FER;5TUT</t>
  </si>
  <si>
    <t>Accepts ubiquitin from the E1 complex and catalyzes itscovalent attachment to other proteins (PubMed:22496338). In vitrocatalyzes 'Lys-48'-linked polyubiquitination (PubMed:20061386).Mediates the selective degradation of short-lived and abnormalproteins. Functions in the E6/E6-AP-induced ubiquitination ofp53/TP53. Mediates ubiquitination of PEX5 and auto-ubiquitinationof STUB1, TRAF6 and TRIM63/MURF1 (PubMed:18042044,PubMed:18359941). Ubiquitinates STUB1-associated HSP90AB1 in vitro(PubMed:18042044). Lacks inherent specificity for any particularlysine residue of ubiquitin (PubMed:18042044). Essential for viralactivation of IRF3 (PubMed:19854139). Mediates polyubiquitinationof CYP3A4 (PubMed:19103148).;Accepts ubiquitin from the E1 complex and catalyzes itscovalent attachment to other proteins. In vitro able to promotepolyubiquitination using all 7 ubiquitin Lys residues, but mayprefer 'Lys-11' and 'Lys-48'-linked polyubiquitination</t>
  </si>
  <si>
    <t>Ubiquitous. Up-regulated in livers of iron-overloaded patients with hereditary hemochromatosis.{ECO:0000269|PubMed:12480712, ECO:0000269|PubMed:9362508}.</t>
  </si>
  <si>
    <t>Cytoplasm {ECO:0000269|PubMed:18845142}.</t>
  </si>
  <si>
    <t>aging;cardiac muscle cell differentiation;cellular response to calcium ion;cellular response to leukemia inhibitory factor;negative regulation of cell death;positive regulation of DNA replication;response to growth hormone</t>
  </si>
  <si>
    <t>protein domain specific binding;protein homodimerization activity;ubiquitin protein ligase binding</t>
  </si>
  <si>
    <t>beta-catenin destruction complex;cell body;cytosol;extracellular exosome;neuron projection;nuclear envelope lumen;nucleoplasm;SCF ubiquitin ligase complex</t>
  </si>
  <si>
    <t>CS;SGS;Siah-Interact_N</t>
  </si>
  <si>
    <t>CacyBP_N;CS_dom;HSP20-like_chaperone;SGS_dom;Siah-Interact_N</t>
  </si>
  <si>
    <t>Ubiquitin E3 ligase (SIAH1, SIP, SKP1A, TBL1X)</t>
  </si>
  <si>
    <t>3D-structure;Acetylation;Alternative splicing;Complete proteome;Cytoplasm;Direct protein sequencing;Nucleus;Phosphoprotein;Reference proteome;Ubl conjugation pathway</t>
  </si>
  <si>
    <t>Q9HB71</t>
  </si>
  <si>
    <t>CYBP_HUMAN</t>
  </si>
  <si>
    <t>Calcyclin-binding protein</t>
  </si>
  <si>
    <t>acyBP;CacyBP</t>
  </si>
  <si>
    <t>CACYBP</t>
  </si>
  <si>
    <t>S100A6BP;SIP</t>
  </si>
  <si>
    <t>ENSG00000116161</t>
  </si>
  <si>
    <t>ENSP00000356652;ENSP00000384139;ENSP00000385771;ENSP00000479414</t>
  </si>
  <si>
    <t>Q9HB71-1;Q9HB71-2;Q9HB71-3</t>
  </si>
  <si>
    <t>1X5M;2A25;2A26</t>
  </si>
  <si>
    <t>May be involved in calcium-dependent ubiquitination andsubsequent proteasomal degradation of target proteins. Probablyserves as a molecular bridge in ubiquitin E3 complexes.Participates in the ubiquitin-mediated degradation of beta-catenin(CTNNB1).</t>
  </si>
  <si>
    <t>Nucleus {ECO:0000269|PubMed:12895292}.Cytoplasm {ECO:0000269|PubMed:12895292}. Note=Cytoplasmic at lowcalcium concentrations. In neuroblastoma cells, after a retinoicacid (RA) induction and calcium increase, it localizes in both thenucleus and cytoplasm. The nuclear fraction may be phosphorylated.</t>
  </si>
  <si>
    <t>glycogen catabolic process;neutrophil degranulation</t>
  </si>
  <si>
    <t>glycogen phosphorylase activity;linear malto-oligosaccharide phosphorylase activity;pyridoxal phosphate binding;SHG alpha-glucan phosphorylase activity</t>
  </si>
  <si>
    <t>azurophil granule lumen;cytoplasm;extracellular exosome;extracellular region;membrane</t>
  </si>
  <si>
    <t>Glycogen breakdown (glycogenolysis);Neutrophil degranulation</t>
  </si>
  <si>
    <t>3D-structure;Acetylation;Allosteric enzyme;Carbohydrate metabolism;Complete proteome;Direct protein sequencing;Glycogen metabolism;Glycosyltransferase;Phosphoprotein;Polymorphism;Pyridoxal phosphate;Reference proteome;Transferase</t>
  </si>
  <si>
    <t>P11216</t>
  </si>
  <si>
    <t>PYGB_HUMAN</t>
  </si>
  <si>
    <t>Glycogen phosphorylase, brain form {ECO:0000303|PubMed:3346228}</t>
  </si>
  <si>
    <t>PYGB</t>
  </si>
  <si>
    <t>ENSG00000100994</t>
  </si>
  <si>
    <t>ENSP00000216962</t>
  </si>
  <si>
    <t>5IKO;5IKP</t>
  </si>
  <si>
    <t>Glycogen phosphorylase that regulates glycogenmobilization (PubMed:27402852). Phosphorylase is an importantallosteric enzyme in carbohydrate metabolism (PubMed:3346228).Enzymes from different sources differ in their regulatorymechanisms and in their natural substrates (PubMed:3346228).However, all known phosphorylases share catalytic and structuralproperties (PubMed:3346228).</t>
  </si>
  <si>
    <t>camera-type eye development;cellular protein metabolic process;in utero embryonic development;post-translational protein modification</t>
  </si>
  <si>
    <t>EF-hand_5</t>
  </si>
  <si>
    <t>EF_Hand_1_Ca_BS;EF_hand_dom;EF-hand-dom_pair;Rcn1</t>
  </si>
  <si>
    <t>Alternative splicing;Calcium;Complete proteome;Endoplasmic reticulum;Glycoprotein;Metal-binding;Phosphoprotein;Polymorphism;Reference proteome;Repeat;Signal</t>
  </si>
  <si>
    <t>Q15293</t>
  </si>
  <si>
    <t>RCN1_HUMAN</t>
  </si>
  <si>
    <t>Reticulocalbin-1</t>
  </si>
  <si>
    <t>RCN1</t>
  </si>
  <si>
    <t>RCN</t>
  </si>
  <si>
    <t>ENSG00000049449</t>
  </si>
  <si>
    <t>ENSP00000054950;ENSP00000436422</t>
  </si>
  <si>
    <t>Q15293-1;Q15293-2</t>
  </si>
  <si>
    <t>May regulate calcium-dependent activities in theendoplasmic reticulum lumen or post-ER compartment.</t>
  </si>
  <si>
    <t>androgen metabolic process;apoptotic signaling pathway;ceramide metabolic process;estrogen metabolic process;face morphogenesis;fatty acid metabolic process;fibroblast migration;hemopoiesis;kidney development;Leydig cell differentiation;luteinization;palate development;platelet-derived growth factor receptor signaling pathway;post-embryonic development;regulation of multicellular organism growth;skeletal system morphogenesis;spermatogenesis;sphingolipid biosynthetic process;sphingolipid catabolic process;vasculogenesis</t>
  </si>
  <si>
    <t>carboxy-lyase activity;pyridoxal phosphate binding;sphinganine-1-phosphate aldolase activity</t>
  </si>
  <si>
    <t>endoplasmic reticulum;endoplasmic reticulum membrane;integral component of endoplasmic reticulum membrane</t>
  </si>
  <si>
    <t>Sphingolipid metabolism;Sphingolipid signaling pathway</t>
  </si>
  <si>
    <t>Pyridoxal_deC</t>
  </si>
  <si>
    <t>PyrdxlP-dep_de-COase;PyrdxlP-dep_Trfase;PyrdxlP-dep_Trfase_major_sub1;PyrdxlP-dep_Trfase_sub2</t>
  </si>
  <si>
    <t>3D-structure;Acetylation;Apoptosis;Complete proteome;Disease mutation;Endoplasmic reticulum;Lipid metabolism;Lyase;Membrane;Nitration;Phosphoprotein;Polymorphism;Pyridoxal phosphate;Reference proteome;Signal-anchor;Sphingolipid metabolism;Transmembrane;Transmembrane helix</t>
  </si>
  <si>
    <t>O95470</t>
  </si>
  <si>
    <t>SGPL1_HUMAN</t>
  </si>
  <si>
    <t>Sphingosine-1-phosphate lyase 1 {ECO:0000305}</t>
  </si>
  <si>
    <t>1PL {ECO:0000305};PL 1 {ECO:0000305};P-lyase 1 {ECO:0000305};SPL</t>
  </si>
  <si>
    <t>SGPL1</t>
  </si>
  <si>
    <t>KIAA1252</t>
  </si>
  <si>
    <t>ENSG00000166224</t>
  </si>
  <si>
    <t>ENSP00000362298</t>
  </si>
  <si>
    <t>4Q6R</t>
  </si>
  <si>
    <t>4.1.2.27</t>
  </si>
  <si>
    <t>Cleaves phosphorylated sphingoid bases (PSBs), such assphingosine-1-phosphate, into fatty aldehydes andphosphoethanolamine. Elevates stress-induced ceramide productionand apoptosis.</t>
  </si>
  <si>
    <t>Ubiquitously expressed (PubMed:11018465,PubMed:28165343). Expressed in fetal and adult adrenal gland (atprotein level) (PubMed:28165343). {ECO:0000269|PubMed:11018465,ECO:0000269|PubMed:28165343}.</t>
  </si>
  <si>
    <t xml:space="preserve"> Single-pass type III membraneprotein {ECO:0000255}.;Endoplasmic reticulum membrane{ECO:0000269|PubMed:14570870}</t>
  </si>
  <si>
    <t>Nephrotic syndrome 14 (NPHS14) [MIM:617575]: A form ofnephrotic syndrome, a renal disease clinically characterized bysevere proteinuria, resulting in complications such ashypoalbuminemia, hyperlipidemia and edema. Kidney biopsies shownon-specific histologic changes such as focal segmentalglomerulosclerosis and diffuse mesangial proliferation. NPHS14 isan autosomal recessive syndromic, steroid-resistant form thatprogresses to end-stage renal failure. Some NPHS14 patientsmanifest ichthyosis, adrenal insufficiency, immunodeficiency, andneurological defects. {ECO:0000269|PubMed:28165339,ECO:0000269|PubMed:28165343, ECO:0000269|PubMed:28181337}.Note=The disease is caused by mutations affecting the generepresented in this entry.</t>
  </si>
  <si>
    <t>COMM_domain</t>
  </si>
  <si>
    <t>COMM;COMMD10</t>
  </si>
  <si>
    <t>CCC complex;CCC-Wash (WASH1, FAM21C) complex</t>
  </si>
  <si>
    <t>Acetylation;Complete proteome;Cytoplasm;Nucleus;Phosphoprotein;Polymorphism;Reference proteome;Transcription;Transcription regulation;Ubl conjugation pathway</t>
  </si>
  <si>
    <t>Q9Y6G5</t>
  </si>
  <si>
    <t>COMDA_HUMAN</t>
  </si>
  <si>
    <t>COMM domain-containing protein 10</t>
  </si>
  <si>
    <t>COMMD10</t>
  </si>
  <si>
    <t>ENSG00000145781</t>
  </si>
  <si>
    <t>ENSP00000274458</t>
  </si>
  <si>
    <t>May modulate activity of cullin-RING E3 ubiquitin ligase(CRL) complexes (PubMed:21778237). May down-regulate activation ofNF-kappa-B (PubMed:15799966).</t>
  </si>
  <si>
    <t>Ubiquitous. {ECO:0000269|PubMed:15799966}.</t>
  </si>
  <si>
    <t>Cytoplasm {ECO:0000269|PubMed:21778237}.Nucleus {ECO:0000269|PubMed:21778237}.</t>
  </si>
  <si>
    <t>DNA replication;nucleosome assembly;positive regulation of cell proliferation</t>
  </si>
  <si>
    <t>melanosome;membrane;nucleus</t>
  </si>
  <si>
    <t>Acetylation;Alternative splicing;Complete proteome;Lipoprotein;Methylation;Nucleus;Phosphoprotein;Prenylation;Reference proteome</t>
  </si>
  <si>
    <t>P55209</t>
  </si>
  <si>
    <t>NP1L1_HUMAN</t>
  </si>
  <si>
    <t>Nucleosome assembly protein 1-like 1</t>
  </si>
  <si>
    <t>NAP1L1</t>
  </si>
  <si>
    <t>NRP</t>
  </si>
  <si>
    <t>ENSG00000187109</t>
  </si>
  <si>
    <t>ENSP00000261182;ENSP00000376947;ENSP00000409795;ENSP00000447793;ENSP00000477538</t>
  </si>
  <si>
    <t>P55209-1;P55209-2;P55209-3</t>
  </si>
  <si>
    <t>May be involved in modulating chromatin formation andcontribute to regulation of cell proliferation.</t>
  </si>
  <si>
    <t>Nucleus {ECO:0000269|PubMed:17081065}.Melanosome {ECO:0000269|PubMed:17081065}. Note=Identified by massspectrometry in melanosome fractions from stage I to stage IV.</t>
  </si>
  <si>
    <t>intracellular transport of virus;mRNA transport;negative regulation of transcription from RNA polymerase II promoter;nucleocytoplasmic transport;protein export from nucleus;protein localization to nucleus;regulation of centrosome duplication;regulation of mRNA stability;regulation of protein catabolic process;regulation of protein export from nucleus;response to drug;ribosomal large subunit export from nucleus;ribosomal small subunit export from nucleus;ribosomal subunit export from nucleus;ribosome biogenesis;sister chromatid cohesion;viral process</t>
  </si>
  <si>
    <t>nuclear export signal receptor activity;nucleocytoplasmic transporter activity;protein domain specific binding;Ran GTPase binding;RNA binding;transporter activity</t>
  </si>
  <si>
    <t>annulate lamellae;Cajal body;cytoplasm;cytosol;host cell;intracellular membrane-bounded organelle;intracellular ribonucleoprotein complex;kinetochore;membrane;nuclear envelope;nuclear membrane;nucleolus;nucleoplasm;nucleus;protein complex</t>
  </si>
  <si>
    <t>Chromosome and associated proteins;Human T-cell leukemia virus 1 infection;Influenza A;Messenger RNA biogenesis;Ribosome biogenesis;Ribosome biogenesis in eukaryotes;RNA transport;Transfer RNA biogenesis</t>
  </si>
  <si>
    <t>Human T-cell leukemia virus 1 infection;Influenza A;Ribosome biogenesis in eukaryotes;RNA transport</t>
  </si>
  <si>
    <t>Eltanexor;Selinexor;Verdinexor</t>
  </si>
  <si>
    <t>CRM1_C;IBN_N;Xpo1</t>
  </si>
  <si>
    <t>ARM-like;ARM-type_fold;CRM1_C_dom;Exportin-1/Importin-b-like;Importin-beta_N</t>
  </si>
  <si>
    <t>CRM1_C;IBN_N</t>
  </si>
  <si>
    <t>Amplification of signal from unattached kinetochores via a MAD2 inhibitory signal;Cyclin A/B1/B2 associated events during G2/M transition;Deactivation of the beta-catenin transactivating complex;Downregulation of TGF-beta receptor signaling;HuR (ELAVL1) binds and stabilizes mRNA;MAPK6/MAPK4 signaling;Mitotic Prometaphase;NEP/NS2 Interacts with the Cellular Export Machinery;Resolution of Sister Chromatid Cohesion;Rev-mediated nuclear export of HIV RNA;RHO GTPases Activate Formins;Separation of Sister Chromatids</t>
  </si>
  <si>
    <t>CRM1-RAN-PHAX-CBC complex (cap binding complex);CRM1-Survivin mitotic complex;CRM1-Survivin-AuroraB mitotic complex;Snurportin-CRM1-RanGTP complex</t>
  </si>
  <si>
    <t>3D-structure;Acetylation;Complete proteome;Cytoplasm;Direct protein sequencing;Host-virus interaction;mRNA transport;Nucleus;Phosphoprotein;Protein transport;Reference proteome;Repeat;RNA-binding;Transport</t>
  </si>
  <si>
    <t>O14980</t>
  </si>
  <si>
    <t>XPO1_HUMAN</t>
  </si>
  <si>
    <t>Exportin-1</t>
  </si>
  <si>
    <t>xp1</t>
  </si>
  <si>
    <t>XPO1</t>
  </si>
  <si>
    <t>CRM1</t>
  </si>
  <si>
    <t>ENSG00000082898</t>
  </si>
  <si>
    <t>ENSP00000384863;ENSP00000385559;ENSP00000385942</t>
  </si>
  <si>
    <t>1W9C;2L1L;3GB8;4BSM;4BSN;5DIS</t>
  </si>
  <si>
    <t>Mediates the nuclear export of cellular proteins(cargos) bearing a leucine-rich nuclear export signal (NES) and ofRNAs. In the nucleus, in association with RANBP3, bindscooperatively to the NES on its target protein and to the GTPaseRAN in its active GTP-bound form (Ran-GTP). Docking of thiscomplex to the nuclear pore complex (NPC) is mediated throughbinding to nucleoporins. Upon transit of a nuclear export complexinto the cytoplasm, disassembling of the complex and hydrolysis ofRan-GTP to Ran-GDP (induced by RANBP1 and RANGAP1, respectively)cause release of the cargo from the export receptor. Thedirectionality of nuclear export is thought to be conferred by anasymmetric distribution of the GTP- and GDP-bound forms of Ranbetween the cytoplasm and nucleus. Involved in U3 snoRNA transportfrom Cajal bodies to nucleoli. Binds to late precursor U3 snoRNAbearing a TMG cap. Several viruses, among them HIV-1, HTLV-1 andinfluenza A use it to export their unspliced or incompletelyspliced RNAs out of the nucleus. Interacts with, and mediates thenuclear export of HIV-1 Rev and HTLV-1 Rex proteins. Involved inHTLV-1 Rex multimerization.</t>
  </si>
  <si>
    <t>Expressed in heart, brain, placenta, lung,liver, skeletal muscle, pancreas, spleen, thymus, prostate,testis, ovary, small intestine, colon and peripheral bloodleukocytes. Not expressed in the kidney.{ECO:0000269|PubMed:9049309, ECO:0000269|PubMed:9368044}.</t>
  </si>
  <si>
    <t>Cytoplasm. Nucleus, nucleoplasm. Nucleus,Cajal body. Nucleus, nucleolus. Note=Located in the nucleoplasm,Cajal bodies and nucleoli. Shuttles between the nucleus/nucleolusand the cytoplasm.</t>
  </si>
  <si>
    <t>in utero embryonic development;male germ cell proliferation;male gonad development;translational initiation;transmembrane transport</t>
  </si>
  <si>
    <t>metal ion binding;RNA binding;translation factor activity, RNA binding;translation initiation factor activity</t>
  </si>
  <si>
    <t>cytoplasm;cytosol;eukaryotic translation initiation factor 2 complex</t>
  </si>
  <si>
    <t>Protein phosphatases and associated proteins;RNA transport;Translation factors</t>
  </si>
  <si>
    <t>eIF-5_eIF-2B</t>
  </si>
  <si>
    <t>Transl_init_fac_IF2/IF5;Transl_init_fac_IF2/IF5_N;Transl_init_fac_IF2/IF5_Zn-bd</t>
  </si>
  <si>
    <t>eIF2B_5</t>
  </si>
  <si>
    <t>ABC-family proteins mediated transport;Formation of the ternary complex, and subsequently, the 43S complex;GTP hydrolysis and joining of the 60S ribosomal subunit;L13a-mediated translational silencing of Ceruloplasmin expression;Recycling of eIF2:GDP;Ribosomal scanning and start codon recognition;Translation initiation complex formation</t>
  </si>
  <si>
    <t>Acetylation;Complete proteome;Initiation factor;Isopeptide bond;Metal-binding;Phosphoprotein;Polymorphism;Protein biosynthesis;Reference proteome;Ubl conjugation;Zinc;Zinc-finger</t>
  </si>
  <si>
    <t>P20042</t>
  </si>
  <si>
    <t>IF2B_HUMAN</t>
  </si>
  <si>
    <t>Eukaryotic translation initiation factor 2 subunit 2</t>
  </si>
  <si>
    <t>EIF2S2</t>
  </si>
  <si>
    <t>EIF2B</t>
  </si>
  <si>
    <t>ENSG00000125977</t>
  </si>
  <si>
    <t>ENSP00000364119</t>
  </si>
  <si>
    <t>eIF-2 functions in the early steps of protein synthesisby forming a ternary complex with GTP and initiator tRNA. Thiscomplex binds to a 40S ribosomal subunit, followed by mRNA bindingto form a 43S preinitiation complex. Junction of the 60S ribosomalsubunit to form the 80S initiation complex is preceded byhydrolysis of the GTP bound to eIF-2 and release of an eIF-2-GDPbinary complex. In order for eIF-2 to recycle and catalyze anotherround of initiation, the GDP bound to eIF-2 must exchange with GTPby way of a reaction catalyzed by eIF-2B.</t>
  </si>
  <si>
    <t>cell adhesion;central nervous system neuron differentiation;negative regulation of cell-substrate adhesion;negative regulation of endopeptidase activity;negative regulation of neuron projection development;nervous system development;neurogenesis;neuron migration;regulation of cell growth;signal transduction</t>
  </si>
  <si>
    <t>calcium ion binding;cysteine-type endopeptidase inhibitor activity;metalloendopeptidase inhibitor activity;serine-type endopeptidase inhibitor activity</t>
  </si>
  <si>
    <t>cytoplasm;extracellular space;neuromuscular junction;node of Ranvier;postsynaptic density;proteinaceous extracellular matrix;sarcoplasm</t>
  </si>
  <si>
    <t>Kazal_2;SPARC_Ca_bdg;Thyroglobulin_1</t>
  </si>
  <si>
    <t>EF-hand-dom_pair;Kazal_dom;Kazal_dom_sf;SPARC/Testican_Ca-bd-dom;Thyroglobulin_1;Thyroglobulin_1_sf</t>
  </si>
  <si>
    <t>KAZAL;TY</t>
  </si>
  <si>
    <t>Complete proteome;Direct protein sequencing;Disulfide bond;Extracellular matrix;Glycoprotein;Heparan sulfate;Proteoglycan;Reference proteome;Secreted;Signal</t>
  </si>
  <si>
    <t>Q08629</t>
  </si>
  <si>
    <t>TICN1_HUMAN</t>
  </si>
  <si>
    <t>Testican-1</t>
  </si>
  <si>
    <t>SPOCK1</t>
  </si>
  <si>
    <t>SPOCK;TIC1;TICN1</t>
  </si>
  <si>
    <t>ENSG00000152377</t>
  </si>
  <si>
    <t>ENSP00000378401</t>
  </si>
  <si>
    <t>May play a role in cell-cell and cell-matrixinteractions. May contribute to various neuronal mechanisms in thecentral nervous system.</t>
  </si>
  <si>
    <t>carnitine metabolic process;cellular organofluorine metabolic process;cellular response to follicle-stimulating hormone stimulus;cellular response to peptide hormone stimulus;demethylation;fatty acid oxidation;flavonoid metabolic process;internal peptidyl-lysine acetylation;negative regulation of cysteine-type endopeptidase activity involved in apoptotic process;negative regulation of lipase activity;nitrate catabolic process;nitric oxide catabolic process;oxidation-reduction process;positive regulation of cholesterol biosynthetic process;positive regulation of chondrocyte differentiation;positive regulation of monooxygenase activity;positive regulation of smoothened signaling pathway;positive regulation of steroid hormone biosynthetic process;regulation of growth plate cartilage chondrocyte proliferation;response to drug;response to nutrient;xenobiotic metabolic process</t>
  </si>
  <si>
    <t>cytochrome-b5 reductase activity, acting on NAD(P)H;electron transfer activity;enzyme binding;flavin adenine dinucleotide binding;FMN binding;hydrolase activity;iron-cytochrome-c reductase activity;NADP binding;NADPH-hemoprotein reductase activity;nitric oxide dioxygenase activity</t>
  </si>
  <si>
    <t>endoplasmic reticulum membrane;integral component of membrane;intracellular membrane-bounded organelle;membrane;mitochondrion</t>
  </si>
  <si>
    <t>Antley-Bixler syndrome;Disordered steroidogenesis due to cytochrome P450 oxidoreductase;Syndromic craniosynostoses</t>
  </si>
  <si>
    <t>FAD_binding_1;Flavodoxin_1;NAD_binding_1</t>
  </si>
  <si>
    <t>FAD-binding_1;Fd_Rdtase_FAD-bd;Flavdoxin-like;Flavodoxin/NO_synth;Flavoprot_Pyr_Nucl_cyt_Rdtase;Flavoprotein-like_sf;OxRdtase_FAD/NAD-bd;P450R;Riboflavin_synthase-like_b-brl</t>
  </si>
  <si>
    <t>Cytochrome P450 - arranged by substrate type</t>
  </si>
  <si>
    <t>3D-structure;Acetylation;Complete proteome;Congenital adrenal hyperplasia;Craniosynostosis;Direct protein sequencing;Disease mutation;Endoplasmic reticulum;FAD;Flavoprotein;FMN;Membrane;NADP;Oxidoreductase;Phosphoprotein;Polymorphism;Reference proteome;Transmembrane;Transmembrane helix</t>
  </si>
  <si>
    <t>P16435</t>
  </si>
  <si>
    <t>Congenital adrenal hyperplasia due to cytochrome P450 oxidoreductase deficiency</t>
  </si>
  <si>
    <t>NCPR_HUMAN</t>
  </si>
  <si>
    <t>NADPH--cytochrome P450 reductase {ECO:0000255|HAMAP-Rule:MF_03212}</t>
  </si>
  <si>
    <t>450R {ECO:0000255|HAMAP-Rule:MF_03212};PR {ECO:0000255|HAMAP-Rule:MF_03212}</t>
  </si>
  <si>
    <t>POR</t>
  </si>
  <si>
    <t>CYPOR</t>
  </si>
  <si>
    <t>ENSG00000127948</t>
  </si>
  <si>
    <t>ENSP00000378355;ENSP00000389409;ENSP00000389719;ENSP00000390540;ENSP00000395813;ENSP00000399327;ENSP00000399556;ENSP00000404731;ENSP00000409238;ENSP00000414263;ENSP00000419970</t>
  </si>
  <si>
    <t>1B1C;3FJO;3QE2;3QFC;3QFR;3QFS;3QFT;5EMN;5FA6</t>
  </si>
  <si>
    <t>1.6.2.4</t>
  </si>
  <si>
    <t>This enzyme is required for electron transfer from NADPto cytochrome P450 in microsomes. It can also provide electrontransfer to heme oxygenase and cytochrome B5.</t>
  </si>
  <si>
    <t xml:space="preserve"> Cytoplasmic side{ECO:0000255|HAMAP-Rule:MF_03212}.; Single-pass membrane protein{ECO:0000255|HAMAP-Rule:MF_03212};Endoplasmic reticulum membrane{ECO:0000255|HAMAP-Rule:MF_03212}</t>
  </si>
  <si>
    <t>Antley-Bixler syndrome, with genital anomalies anddisordered steroidogenesis (ABS1) [MIM:201750]: A diseasecharacterized by the association of Antley-Bixler syndrome withsteroidogenesis defects and abnormal genitalia. Antley-Bixlersyndrome is characterized by craniosynostosis, radiohumeralsynostosis present from the perinatal period, midface hypoplasia,choanal stenosis or atresia, femoral bowing and multiple jointcontractures. {ECO:0000269|PubMed:14758361,ECO:0000269|PubMed:15264278, ECO:0000269|PubMed:15483095}.Note=The disease is caused by mutations affecting the generepresented in this entry.Disordered steroidogenesis due to cytochrome P450oxidoreductase deficiency (DISPORD) [MIM:613571]: A disorderresulting in a rare variant of congenital adrenal hyperplasia,with apparent combined P450C17 and P450C21 deficiency andaccumulation of steroid metabolites. Affected girls are born withambiguous genitalia, but their circulating androgens are low andvirilization does not progress. Conversely, affected boys aresometimes born undermasculinized. Boys and girls can present withbone malformations, in some cases resembling the pattern seen inpatients with Antley-Bixler syndrome.{ECO:0000269|PubMed:14758361, ECO:0000269|PubMed:15220035}.Note=The disease is caused by mutations affecting the generepresented in this entry.</t>
  </si>
  <si>
    <t>cellular respiration;mitochondrial electron transport, NADH to ubiquinone;mitochondrial respiratory chain complex I assembly;response to drug;response to hydroperoxide;response to organic cyclic compound</t>
  </si>
  <si>
    <t>dendrite;integral component of membrane;mitochondrial inner membrane;mitochondrial membrane;mitochondrial respiratory chain complex I;neuronal cell body</t>
  </si>
  <si>
    <t>Mitochondrial biogenesis;Oxidative phosphorylation;Parkinson disease;Retrograde endocannabinoid signaling;Thermogenesis</t>
  </si>
  <si>
    <t>Metabolic pathways;Oxidative phosphorylation;Parkinson disease;Retrograde endocannabinoid signaling;Thermogenesis</t>
  </si>
  <si>
    <t>Leber hereditary optic atrophy;Leber hereditary optic neuropathy and dystonia;MELAS Syndrome;Mitochondrial complex I deficiency</t>
  </si>
  <si>
    <t>NADHdh</t>
  </si>
  <si>
    <t>NADH_UbQ_OxRdtase_su1/FPO;NADH_UbQ_OxRdtase_su1_CS</t>
  </si>
  <si>
    <t>Ecsit complex (ECSIT, MT-CO2, NDUFA1, MT-ND1, TRAF6, NDUFAF1);Respiratory chain complex I (early intermediate NDUFAF1 assembly), mitochondrial;Respiratory chain complex I (gamma subunit) mitochondrial;Respiratory chain complex I (holoenzyme), mitochondrial;Respiratory chain complex I (incomplete intermediate ND1, ND2, ND3, CIA30 assembly), mitochondrial;Respiratory chain complex I (incomplete NDUFAF1 assembly), mitochondrial;Respiratory chain complex I (intermediate IV/310kD), mitochondrial;Respiratory chain complex I (intermediate V/380kD and VI/480kD), mitochondrial;Respiratory chain complex I (intermediate VII/650kD), mitochondrial;Respiratory chain complex I (intermediate), mitochondrial</t>
  </si>
  <si>
    <t>Alzheimer disease;Amyloidosis;Complete proteome;Diabetes mellitus;Disease mutation;Electron transport;Epilepsy;Leber hereditary optic neuropathy;MELAS syndrome;Membrane;Mitochondrion;Mitochondrion inner membrane;NAD;Neurodegeneration;Oxidoreductase;Polymorphism;Primary mitochondrial disease;Reference proteome;Respiratory chain;Transmembrane;Transmembrane helix;Transport;Ubiquinone</t>
  </si>
  <si>
    <t>P03886</t>
  </si>
  <si>
    <t>Leber hereditary optic neuropathy;Maternally-inherited Leigh syndrome;MELAS</t>
  </si>
  <si>
    <t>NU1M_HUMAN</t>
  </si>
  <si>
    <t>NADH-ubiquinone oxidoreductase chain 1</t>
  </si>
  <si>
    <t>MT-ND1</t>
  </si>
  <si>
    <t>MTND1;NADH1;ND1</t>
  </si>
  <si>
    <t>ENSG00000198888</t>
  </si>
  <si>
    <t>ENSP00000354687</t>
  </si>
  <si>
    <t>1.6.5.3</t>
  </si>
  <si>
    <t>Mitochondrion inner membrane {ECO:0000250};Multi-pass membrane protein {ECO:0000250}.</t>
  </si>
  <si>
    <t>Leber hereditary optic neuropathy (LHON) [MIM:535000]: Amaternally inherited disease resulting in acute or subacute lossof central vision, due to optic nerve dysfunction. Cardiacconduction defects and neurological defects have also beendescribed in some patients. LHON results from primarymitochondrial DNA mutations affecting the respiratory chaincomplexes. {ECO:0000269|PubMed:1417830,ECO:0000269|PubMed:1674640, ECO:0000269|PubMed:1900003,ECO:0000269|PubMed:1928099, ECO:0000269|PubMed:1959619,ECO:0000269|PubMed:2018041}. Note=The disease is caused bymutations affecting the gene represented in this entry.Mitochondrial encephalomyopathy with lactic acidosis andstroke-like episodes syndrome (MELAS) [MIM:540000]: Geneticallyheterogeneous disorder, characterized by episodic vomiting,seizures, and recurrent cerebral insults resembling strokes andcausing hemiparesis, hemianopsia, or cortical blindness.{ECO:0000269|PubMed:8723687}. Note=The disease is caused bymutations affecting the gene represented in this entry.Alzheimer disease mitochondrial (AD-MT) [MIM:502500]:Alzheimer disease is a neurodegenerative disorder characterized byprogressive dementia, loss of cognitive abilities, and depositionof fibrillar amyloid proteins as intraneuronal neurofibrillarytangles, extracellular amyloid plaques and vascular amyloiddeposits. The major constituents of these plaques are neurotoxicamyloid-beta protein 40 and amyloid-beta protein 42, that areproduced by the proteolysis of the transmembrane APP protein. Thecytotoxic C-terminal fragments (CTFs) and the caspase-cleavedproducts, such as C31, are also implicated in neuronal death.{ECO:0000269|PubMed:8104867}. Note=Disease susceptibility may beassociated with variations affecting the gene represented in thisentry.Diabetes mellitus, non-insulin-dependent (NIDDM)[MIM:125853]: A multifactorial disorder of glucose homeostasiscaused by a lack of sensitivity to the body's own insulin.Affected individuals usually have an obese body habitus andmanifestations of a metabolic syndrome characterized by diabetes,insulin resistance, hypertension and hypertriglyceridemia. Thedisease results in long-term complications that affect the eyes,kidneys, nerves, and blood vessels. {ECO:0000269|PubMed:15265369,ECO:0000269|PubMed:7733935}. Note=The gene represented in thisentry may be involved in disease pathogenesis.Mitochondrial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{ECO:0000269|PubMed:24105702}. Note=The diseaseis caused by mutations affecting the gene represented in thisentry.</t>
  </si>
  <si>
    <t>cell adhesion;cell migration;cellular protein metabolic process;endoderm development;extracellular matrix disassembly;extracellular matrix organization;hemidesmosome assembly;positive regulation of epithelial cell proliferation;post-translational protein modification;protein complex assembly;substrate adhesion-dependent cell spreading</t>
  </si>
  <si>
    <t>extracellular matrix structural constituent</t>
  </si>
  <si>
    <t>basement membrane;endoplasmic reticulum lumen;extracellular exosome;extracellular matrix;extracellular region;extracellular space;laminin-1 complex;laminin-10 complex;laminin-11 complex</t>
  </si>
  <si>
    <t>Amoebiasis;ECM-receptor interaction;Focal adhesion;Human papillomavirus infection;Pathways in cancer;PI3K-Akt signaling pathway;Prion diseases;Small cell lung cancer;Toxoplasmosis</t>
  </si>
  <si>
    <t>Laminin_B;Laminin_EGF;Laminin_N</t>
  </si>
  <si>
    <t>EGF-like_dom;Galactose-bd-like_sf;Laminin_EGF;Laminin_IV;Laminin_N</t>
  </si>
  <si>
    <t>EGF;EGF_Lam;LamB;LamNT</t>
  </si>
  <si>
    <t>3D-structure;Basement membrane;Cell adhesion;Coiled coil;Complete proteome;Disulfide bond;Extracellular matrix;Glycoprotein;Laminin EGF-like domain;Phosphoprotein;Polymorphism;Reference proteome;Repeat;Secreted;Signal</t>
  </si>
  <si>
    <t>P11047</t>
  </si>
  <si>
    <t>LAMC1_HUMAN</t>
  </si>
  <si>
    <t>Laminin subunit gamma-1</t>
  </si>
  <si>
    <t>LAMC1</t>
  </si>
  <si>
    <t>ENSG00000135862</t>
  </si>
  <si>
    <t>ENSP00000258341</t>
  </si>
  <si>
    <t>Found in the basement membranes (majorcomponent).</t>
  </si>
  <si>
    <t>retinoic acid receptor binding</t>
  </si>
  <si>
    <t>microtubule organizing center;nuclear matrix;nucleus</t>
  </si>
  <si>
    <t>LRIF1</t>
  </si>
  <si>
    <t>Alternative splicing;Coiled coil;Complete proteome;Isopeptide bond;Nucleus;Phosphoprotein;Polymorphism;Reference proteome;Transcription;Transcription regulation;Ubl conjugation</t>
  </si>
  <si>
    <t>Q5T3J3</t>
  </si>
  <si>
    <t>LRIF1_HUMAN</t>
  </si>
  <si>
    <t>Ligand-dependent nuclear receptor-interacting factor 1</t>
  </si>
  <si>
    <t>C1orf103;RIF1</t>
  </si>
  <si>
    <t>ENSG00000121931</t>
  </si>
  <si>
    <t>ENSP00000358778;ENSP00000432290;ENSP00000435259</t>
  </si>
  <si>
    <t>Q5T3J3-1;Q5T3J3-2</t>
  </si>
  <si>
    <t>Represses the ligand-induced transcriptional activity ofretinoic acid receptor alpha (RARA). This repression may occurthrough direct recruitment of histone deacetylases</t>
  </si>
  <si>
    <t>Widely expressed, with the highest expressionlevels in heart, liver and placenta.{ECO:0000269|PubMed:17455211}.</t>
  </si>
  <si>
    <t>Nucleus matrix{ECO:0000269|PubMed:17455211}.</t>
  </si>
  <si>
    <t>apoptotic process;blood circulation;cellular response to insulin stimulus;cellular response to interferon-beta;cellular response to interferon-gamma;cellular response to organic cyclic compound;defense response to virus;interferon-gamma-mediated signaling pathway;interleukin-12-mediated signaling pathway;JAK-STAT cascade;macrophage derived foam cell differentiation;metanephric mesenchymal cell differentiation;metanephric mesenchymal cell proliferation involved in metanephros development;negative regulation by virus of viral protein levels in host cell;negative regulation of angiogenesis;negative regulation of endothelial cell proliferation;negative regulation of I-kappaB kinase/NF-kappaB signaling;negative regulation of mesenchymal to epithelial transition involved in metanephros morphogenesis;negative regulation of metanephric nephron tubule epithelial cell differentiation;negative regulation of transcription from RNA polymerase II promoter;positive regulation of defense response to virus by host;positive regulation of erythrocyte differentiation;positive regulation of interferon-alpha production;positive regulation of mesenchymal cell proliferation;positive regulation of nitric-oxide synthase biosynthetic process;positive regulation of smooth muscle cell proliferation;positive regulation of transcription from RNA polymerase II promoter;positive regulation of transcription, DNA-templated;regulation of apoptotic process;regulation of interferon-gamma-mediated signaling pathway;regulation of type I interferon-mediated signaling pathway;renal tubule development;response to cAMP;response to cytokine;response to drug;response to hydrogen peroxide;response to interferon-beta;response to mechanical stimulus;response to nutrient;response to peptide hormone;transcription, DNA-templated;tumor necrosis factor-mediated signaling pathway;type I interferon signaling pathway;viral process</t>
  </si>
  <si>
    <t>cadherin binding;CCR5 chemokine receptor binding;core promoter binding;DNA binding transcription factor activity;double-stranded DNA binding;enzyme binding;histone acetyltransferase binding;histone binding;identical protein binding;nuclear hormone receptor binding;promoter-specific chromatin binding;protein homodimerization activity;protein phosphatase 2A binding;repressing transcription factor binding;RNA polymerase II core promoter sequence-specific DNA binding;RNA polymerase II proximal promoter sequence-specific DNA binding;signal transducer activity;transcription factor activity, RNA polymerase II core promoter sequence-specific DNA binding;tumor necrosis factor receptor binding;ubiquitin-like protein ligase binding</t>
  </si>
  <si>
    <t>axon;cytoplasm;cytosol;dendrite;nuclear chromatin;nucleolus;nucleoplasm;nucleus;perinuclear region of cytoplasm;protein complex</t>
  </si>
  <si>
    <t>AGE-RAGE signaling pathway in diabetic complications;Chemokine signaling pathway;C-type lectin receptor signaling pathway;Epstein-Barr virus infection;Hepatitis B;Hepatitis C;Herpes simplex virus 1 infection;Human papillomavirus infection;Inflammatory bowel disease (IBD);Influenza A;Jak-STAT signaling pathway;Kaposi sarcoma-associated herpesvirus infection;Leishmaniasis;Measles;Necroptosis;NOD-like receptor signaling pathway;Osteoclast differentiation;Pancreatic cancer;Pathways in cancer;PD-L1 expression and PD-1 checkpoint pathway in cancer;Prolactin signaling pathway;Th1 and Th2 cell differentiation;Th17 cell differentiation;Thyroid hormone signaling pathway;Toll-like receptor signaling pathway;Toxoplasmosis;Transcription factors;Tuberculosis</t>
  </si>
  <si>
    <t>AGE-RAGE signaling pathway in diabetic complications;Chemokine signaling pathway;C-type lectin receptor signaling pathway;Epstein-Barr virus infection;Hepatitis B;Hepatitis C;Herpes simplex virus 1 infection;Human papillomavirus infection;Inflammatory bowel disease (IBD);Influenza A;Jak-STAT signaling pathway;Kaposi sarcoma-associated herpesvirus infection;Leishmaniasis;Measles;Necroptosis;NOD-like receptor signaling pathway;Osteoclast differentiation;Pancreatic cancer;Pathways in cancer;PD-L1 expression and PD-1 checkpoint pathway in cancer;Prolactin signaling pathway;Th1 and Th2 cell differentiation;Th17 cell differentiation;Thyroid hormone signaling pathway;Toll-like receptor signaling pathway;Toxoplasmosis;Tuberculosis</t>
  </si>
  <si>
    <t>Candidiasis;Chronic mucocutaneous candidiasis;IFN-gamma/IL-12 axis</t>
  </si>
  <si>
    <t>SH2;STAT_alpha;STAT_bind;STAT_int;STAT1_TAZ2bind</t>
  </si>
  <si>
    <t>p53-like_TF_DNA-bd;SH2;SH2_dom_sf;STAT;STAT_N_sf;STAT_TF_alpha;STAT_TF_coiled-coil;STAT_TF_DNA-bd;STAT_TF_DNA-bd_N;STAT_TF_prot_interaction;STAT1_SH2;STAT1_TAZ2-bd_C</t>
  </si>
  <si>
    <t>STAT_int</t>
  </si>
  <si>
    <t>Downstream signal transduction;Growth hormone receptor signaling;Interferon alpha/beta signaling;Interferon gamma signaling;Interleukin-12 family signaling;Interleukin-35 Signalling;Interleukin-4 and 13 signaling;Interleukin-6 family signaling;ISG15 antiviral mechanism;Regulation of IFNA signaling;Regulation of IFNG signaling;Regulation of RUNX2 expression and activity;Signaling by cytosolic FGFR1 fusion mutants;Signaling by SCF-KIT</t>
  </si>
  <si>
    <t>DTX3L-PARP9-STAT1 complex;Interferon-stimulated gene factor 3 transcription complex ISGF3;Stat1-alpha-dimer-CBP DNA-protein complex</t>
  </si>
  <si>
    <t>3D-structure;Acetylation;Activator;ADP-ribosylation;Alternative splicing;Antiviral defense;Coiled coil;Complete proteome;Cytoplasm;Direct protein sequencing;Disease mutation;DNA-binding;Host-virus interaction;Isopeptide bond;Methylation;Nucleus;Phosphoprotein;Polymorphism;Reference proteome;SH2 domain;Transcription;Transcription regulation;Ubl conjugation</t>
  </si>
  <si>
    <t>P42224</t>
  </si>
  <si>
    <t>Autoimmune enteropathy and endocrinopathy-susceptibility to chronic infections syndrome;Chronic mucocutaneous candidosis;Mendelian susceptibility to mycobacterial diseases due to partial STAT1 deficiency;Susceptibility to viral and mycobacterial infections</t>
  </si>
  <si>
    <t>STAT1_HUMAN</t>
  </si>
  <si>
    <t>Signal transducer and activator of transcription 1-alpha/beta</t>
  </si>
  <si>
    <t>STAT1</t>
  </si>
  <si>
    <t>ENSG00000115415</t>
  </si>
  <si>
    <t>ENSP00000354394;ENSP00000376136;ENSP00000386244</t>
  </si>
  <si>
    <t>P42224-1;P42224-2</t>
  </si>
  <si>
    <t>1BF5;1YVL;2KA6;3WWT</t>
  </si>
  <si>
    <t>Signal transducer and transcription activator thatmediates cellular responses to interferons (IFNs), cytokineKITLG/SCF and other cytokines and other growth factors. Followingtype I IFN (IFN-alpha and IFN-beta) binding to cell surfacereceptors, signaling via protein kinases leads to activation ofJak kinases (TYK2 and JAK1) and to tyrosine phosphorylation ofSTAT1 and STAT2. The phosphorylated STATs dimerize and associatewith ISGF3G/IRF-9 to form a complex termed ISGF3 transcriptionfactor, that enters the nucleus (PubMed:28753426). ISGF3 binds tothe IFN stimulated response element (ISRE) to activate thetranscription of IFN-stimulated genes (ISG), which drive the cellin an antiviral state. In response to type II IFN (IFN-gamma),STAT1 is tyrosine- and serine-phosphorylated (PubMed:26479788). Itthen forms a homodimer termed IFN-gamma-activated factor (GAF),migrates into the nucleus and binds to the IFN gamma activatedsequence (GAS) to drive the expression of the target genes,inducing a cellular antiviral state. Becomes activated in responseto KITLG/SCF and KIT signaling. May mediate cellular responses toactivated FGFR1, FGFR2, FGFR3 and FGFR4</t>
  </si>
  <si>
    <t>Cytoplasm {ECO:0000269|PubMed:15322115,ECO:0000269|PubMed:26479788, ECO:0000269|PubMed:27796300,ECO:0000269|PubMed:28753426}. Nucleus{ECO:0000269|PubMed:15322115, ECO:0000269|PubMed:26479788,ECO:0000269|PubMed:28753426}. Note=Translocated into the nucleusupon tyrosine phosphorylation and dimerization, in response toIFN-gamma and signaling by activated FGFR1, FGFR2, FGFR3 or FGFR4(PubMed:15322115). Monomethylation at Lys-525 is required forphosphorylation at Tyr-701 and translocation into the nucleus(PubMed:28753426). Translocates into the nucleus in response tointerferon-beta stimulation (PubMed:26479788).{ECO:0000269|PubMed:15322115, ECO:0000269|PubMed:26479788,ECO:0000269|PubMed:28753426}.</t>
  </si>
  <si>
    <t>Immunodeficiency 31B (IMD31B) [MIM:613796]: A disordercharacterized by susceptibility to severe mycobacterial and viralinfections. Affected individuals can develop disseminatedinfections and die of viral illness. {ECO:0000269|PubMed:12590259,ECO:0000269|PubMed:20841510, ECO:0000269|PubMed:23709754}.Note=The disease is caused by mutations affecting the generepresented in this entry.Immunodeficiency 31A (IMD31A) [MIM:614892]: A form ofMendelian susceptibility to mycobacterial disease, a rarecondition caused by impairment of interferon-gamma mediatedimmunity. It is characterized by predisposition to illness causedby moderately virulent mycobacterial species, such as BacillusCalmette-Guerin (BCG) vaccine, environmental non-tuberculousmycobacteria, and by the more virulent Mycobacterium tuberculosis.Other microorganisms rarely cause severe clinical disease inindividuals with susceptibility to mycobacterial infections, withthe exception of Salmonella which infects less than 50% of theseindividuals. Clinical outcome severity depends on the degree ofimpairment of interferon-gamma mediated immunity. Some patientsdie of overwhelming mycobacterial disease with lepromatous-likelesions in early childhood, whereas others develop, later in life,disseminated but curable infections with tuberculoid granulomas.IMD31A has low penetrance, and affected individuals haverelatively mild disease and good prognosis. IMD31A confers apredisposition to mycobacterial infections only, with no increasedsusceptibility to viral infections. {ECO:0000269|PubMed:11452125,ECO:0000269|PubMed:16934001, ECO:0000269|PubMed:22573496}.Note=The disease is caused by mutations affecting the generepresented in this entry.Immunodeficiency 31C (IMD31C) [MIM:614162]: A primaryimmunodeficiency disorder with altered immune responses andimpaired clearance of fungal infections, selective againstCandida. It is characterized by persistent and/or recurrentinfections of the skin, nails and mucous membranes caused byorganisms of the genus Candida, mainly Candida albicans.{ECO:0000269|PubMed:21714643, ECO:0000269|PubMed:21727188,ECO:0000269|PubMed:23709754, ECO:0000269|PubMed:25288569,ECO:0000269|PubMed:26514428}. Note=The disease is caused bymutations affecting the gene represented in this entry. STAT1mutations in patients with autosomal dominant candidiasis lead todefective responses of type 1 and type 17 helper T-cells,characterized by reduced production of interferon-alpha,interleukin-17, and interleukin-22. These cytokines are crucialfor the antifungal defense of skin and mucosa (PubMed:21714643).{ECO:0000269|PubMed:21714643}.</t>
  </si>
  <si>
    <t>bone marrow development;bone mineralization;cell proliferation;inner cell mass cell proliferation;leukocyte chemotaxis;mature ribosome assembly;mitotic spindle organization;rRNA processing</t>
  </si>
  <si>
    <t>microtubule binding;ribosome binding;RNA binding;rRNA binding</t>
  </si>
  <si>
    <t>cytoplasm;cytosol;nucleolus;nucleoplasm;nucleus;spindle pole</t>
  </si>
  <si>
    <t>Metaphyseal dysplasias;Other phagocyte defects;Shwachman-Diamond syndrome</t>
  </si>
  <si>
    <t>SBDS;SBDS_C</t>
  </si>
  <si>
    <t>Ribosome_mat_SBDS_C;Ribosome_mat_SBDS_CS;Ribosome_mat_SBDS_N;Ribosome_mat_SBDS_N_sf;Sdo1/SBDS;Sdo1/SBDS_central_sf</t>
  </si>
  <si>
    <t>3D-structure;Acetylation;Complete proteome;Cytoplasm;Cytoskeleton;Direct protein sequencing;Disease mutation;Nucleus;Reference proteome;Ribosome biogenesis</t>
  </si>
  <si>
    <t>Q9Y3A5</t>
  </si>
  <si>
    <t>Idiopathic aplastic anemia;Shwachman-Diamond syndrome</t>
  </si>
  <si>
    <t>SBDS_HUMAN</t>
  </si>
  <si>
    <t>Ribosome maturation protein SBDS</t>
  </si>
  <si>
    <t>SBDS</t>
  </si>
  <si>
    <t>ENSG00000126524</t>
  </si>
  <si>
    <t>ENSP00000246868</t>
  </si>
  <si>
    <t>2KDO;2L9N;5AN9;5ANB;5ANC</t>
  </si>
  <si>
    <t>Required for the assembly of mature ribosomes andribosome biogenesis. Together with EFL1, triggers the GTP-dependent release of EIF6 from 60S pre-ribosomes in the cytoplasm,thereby activating ribosomes for translation competence byallowing 80S ribosome assembly and facilitating EIF6 recycling tothe nucleus, where it is required for 60S rRNA processing andnuclear export. Required for normal levels of protein synthesis.May play a role in cellular stress resistance. May play a role incellular response to DNA damage. May play a role in cellproliferation.</t>
  </si>
  <si>
    <t>Cytoplasm. Nucleus, nucleolus. Nucleus,nucleoplasm. Cytoplasm, cytoskeleton, spindle. Note=Primarilydetected in the cytoplasm, and at low levels in nucleus andnucleolus (PubMed:19602484 and PubMed:17475909). Detected in thenucleolus during G1 and G2 phase of the cell cycle, and diffuselydistributed in the nucleus during S phase. Detected at the mitoticspindle. Colocalizes with the microtubule organizing center duringinterphase (PubMed:19759903). {ECO:0000269|PubMed:19759903}.</t>
  </si>
  <si>
    <t>Shwachman-Diamond syndrome (SDS) [MIM:260400]: Autosomalrecessive disorder characterized by pancreatic exocrineinsufficiency, hematologic dysfunction, and skeletalabnormalities. {ECO:0000269|PubMed:12496757,ECO:0000269|PubMed:21536732, ECO:0000269|PubMed:24898207}.Note=The disease is caused by mutations affecting the generepresented in this entry.</t>
  </si>
  <si>
    <t>anterior/posterior axis specification;exocrine pancreas development;hindbrain development;intracellular protein transport;mesoderm formation;midbrain development;positive regulation of canonical Wnt signaling pathway;positive regulation of I-kappaB kinase/NF-kappaB signaling;positive regulation of Wnt protein secretion;positive regulation of Wnt signaling pathway;Wnt protein secretion;Wnt signaling pathway</t>
  </si>
  <si>
    <t>mu-type opioid receptor binding;signal transducer activity;Wnt-protein binding</t>
  </si>
  <si>
    <t>cytoplasmic vesicle;dendrite cytoplasm;dendrite membrane;early endosome;early endosome membrane;endocytic vesicle membrane;endoplasmic reticulum;endoplasmic reticulum membrane;extracellular exosome;Golgi apparatus;Golgi membrane;integral component of membrane;plasma membrane;trans-Golgi network</t>
  </si>
  <si>
    <t>Wntless</t>
  </si>
  <si>
    <t>Alternative splicing;Cell membrane;Complete proteome;Cytoplasmic vesicle;Developmental protein;Endoplasmic reticulum;Endosome;Golgi apparatus;Membrane;Polymorphism;Reference proteome;Signal;Transmembrane;Transmembrane helix;Wnt signaling pathway</t>
  </si>
  <si>
    <t>Q5T9L3</t>
  </si>
  <si>
    <t>WLS_HUMAN</t>
  </si>
  <si>
    <t>Protein wntless homolog</t>
  </si>
  <si>
    <t>WLS</t>
  </si>
  <si>
    <t>C1orf139;GPR177</t>
  </si>
  <si>
    <t>ENSG00000116729</t>
  </si>
  <si>
    <t>ENSP00000262348;ENSP00000346829;ENSP00000360015</t>
  </si>
  <si>
    <t>Q5T9L3-1;Q5T9L3-2;Q5T9L3-3</t>
  </si>
  <si>
    <t>Regulates Wnt proteins sorting and secretion in afeedback regulatory mechanism. This reciprocal interaction plays akey role in the regulation of expression, subcellular location,binding and organelle-specific association of Wnt proteins. Playsalso an important role in establishment of the anterior-posteriorbody axis formation during development (By similarity)</t>
  </si>
  <si>
    <t xml:space="preserve"> Multi-pass membrane protein{ECO:0000255}. Early endosome membrane{ECO:0000269|PubMed:18160347}; Multi-pass membrane protein{ECO:0000255}. Endoplasmic reticulum membrane{ECO:0000269|PubMed:18160347}; Multi-pass membrane protein{ECO:0000255}. Golgi apparatus membrane{ECO:0000269|PubMed:18160347}; Multi-pass membrane protein{ECO:0000255}. Note=Co-localizes with the adaptin AP2A2 atdistinct punctae. {ECO:0000269|PubMed:18160347}.; Multi-pass membrane protein{ECO:0000269|PubMed:16678095}. Cell membrane{ECO:0000269|PubMed:18160347}; Multi-pass membrane protein{ECO:0000269|PubMed:16678095}. Cytoplasmic vesicle membrane{ECO:0000269|PubMed:16678095};Golgi apparatus membrane{ECO:0000269|PubMed:16678095}</t>
  </si>
  <si>
    <t>ATP-dependent chromatin remodeling;cellular response to leukemia inhibitory factor;CENP-A containing nucleosome assembly;chromatin remodeling;chromatin silencing at rDNA;covalent chromatin modification;DNA-templated transcription, initiation;nucleosome assembly;nucleosome positioning;positive regulation of gene expression, epigenetic;positive regulation of transcription, DNA-templated;regulation of transcription from RNA polymerase II promoter</t>
  </si>
  <si>
    <t>ATP binding;ATPase activity;DNA binding;helicase activity;nucleosome binding</t>
  </si>
  <si>
    <t>chromatin silencing complex;condensed chromosome;fibrillar center;nucleoplasm;nucleus;NURF complex;RSF complex</t>
  </si>
  <si>
    <t>Chromosome and associated proteins;Transcription machinery</t>
  </si>
  <si>
    <t>DBINO;HAND;Helicase_C;SLIDE;SNF2_N</t>
  </si>
  <si>
    <t>DBINO;Helicase_ATP-bd;Helicase_C;Homeobox-like_sf;ISWI;ISWI_HAND-dom;ISWI_HAND-dom_sf;P-loop_NTPase;SANT/Myb;SANT_dom;SLIDE;SNF2_N</t>
  </si>
  <si>
    <t>DEXDc;HELICc;SANT</t>
  </si>
  <si>
    <t>B-WICH complex positively regulates rRNA expression;Deposition of new CENPA-containing nucleosomes at the centromere;NoRC negatively regulates rRNA expression;Recruitment and ATM-mediated phosphorylation of repair and signaling proteins at DNA double strand breaks</t>
  </si>
  <si>
    <t>ALL-1 supercomplex;B-WICH complex;CEN complex;DNMT3B complex;HuCHRAC complex;Nucleolar remodeling complex (NoRC complex);Polycomb repressive complex 1 (PRC1, hPRC-H);Remodeling and spacing factor (RSF) complex;RSF complex;SNF2H-BAZ1A complex;SNF2h-cohesin-NuRD complex;SNF2h-HDAC12 complex;WICH complex</t>
  </si>
  <si>
    <t>Acetylation;ATP-binding;Chromatin regulator;Complete proteome;Helicase;Hydrolase;Isopeptide bond;Nucleotide-binding;Nucleus;Phosphoprotein;Reference proteome;Repeat;Ubl conjugation</t>
  </si>
  <si>
    <t>O60264</t>
  </si>
  <si>
    <t>Extraskeletal Ewing sarcoma</t>
  </si>
  <si>
    <t>SMCA5_HUMAN</t>
  </si>
  <si>
    <t>SWI/SNF-related matrix-associated actin-dependent regulator of chromatin subfamily A member 5</t>
  </si>
  <si>
    <t>WI/SNF-related matrix-associated actin-dependent regulator of chromatin A5</t>
  </si>
  <si>
    <t>SMARCA5</t>
  </si>
  <si>
    <t>SNF2H;WCRF135</t>
  </si>
  <si>
    <t>ENSG00000153147</t>
  </si>
  <si>
    <t>ENSP00000283131</t>
  </si>
  <si>
    <t xml:space="preserve"> thismay require intact histone H4 tails. Also required for replicationof pericentric heterochromatin in S-phase specifically inconjunction with BAZ1A. Probably plays a role in repression ofpolI dependent transcription of the rDNA locus, through therecruitment of the SIN3/HDAC1 corepressor complex to the rDNApromoter. Essential component of the WICH complex, a chromatinremodeling complex that mobilizes nucleosomes and reconfiguresirregular chromatin to a regular nucleosomal array structure. TheWICH complex regulates the transcription of various genes, has arole in RNA polymerase I and RNA polymerase III transcription,mediates the histone H2AX phosphorylation at 'Tyr-142', and isinvolved in the maintenance of chromatin structures during DNAreplication processes. Essential component of the NoRC (nucleolarremodeling complex) complex, a complex that mediates silencing ofa fraction of rDNA by recruiting histone-modifying enzymes and DNAmethyltransferases, leading to heterochromatin formation andtranscriptional silencing.;Helicase that possesses intrinsic ATP-dependentnucleosome-remodeling activity. Complexes containing SMARCA5 arecapable of forming ordered nucleosome arrays on chromatin</t>
  </si>
  <si>
    <t>Nucleus {ECO:0000255|PROSITE-ProRule:PRU00624, ECO:0000269|PubMed:12434153}.</t>
  </si>
  <si>
    <t>DNA binding;enzyme binding;protein heterodimerization activity</t>
  </si>
  <si>
    <t>P0C0S8;Q96KK5;Q99878</t>
  </si>
  <si>
    <t>H2A1_HUMAN;H2A1H_HUMAN;H2A1J_HUMAN</t>
  </si>
  <si>
    <t>Histone H2A type 1;Histone H2A type 1-H;Histone H2A type 1-J</t>
  </si>
  <si>
    <t>2A.1</t>
  </si>
  <si>
    <t>HIST1H2AG;HIST1H2AH;HIST1H2AI;HIST1H2AJ;HIST1H2AK;HIST1H2AL;HIST1H2AM</t>
  </si>
  <si>
    <t>H2AFC;H2AFD;H2AFE;H2AFI;H2AFN;H2AFP;HIST1H2AI</t>
  </si>
  <si>
    <t>ENSG00000196747;ENSG00000196787;ENSG00000274997;ENSG00000275221;ENSG00000276368;ENSG00000276903;ENSG00000278677</t>
  </si>
  <si>
    <t>ENSP00000328484;ENSP00000351589;ENSP00000352119;ENSP00000352627;ENSP00000366679;ENSP00000482431;ENSP00000482538</t>
  </si>
  <si>
    <t>4QYL;5KGF</t>
  </si>
  <si>
    <t>cellular metal ion homeostasis;cristae formation;mitochondrial calcium ion homeostasis;mitochondrial calcium ion transmembrane transport;mitochondrial calcium release;protein hexamerization;protein homooligomerization</t>
  </si>
  <si>
    <t>calcium ion binding;calcium:proton antiporter activity;ribosome binding</t>
  </si>
  <si>
    <t>LETM1</t>
  </si>
  <si>
    <t>EF_Hand_1_Ca_BS;EF_hand_dom;EF-hand-dom_pair;LETM1;LETM1_RBD</t>
  </si>
  <si>
    <t>Mitochondrial calcium ion transport</t>
  </si>
  <si>
    <t>Acetylation;Alternative splicing;Antiport;Calcium;Calcium transport;Coiled coil;Complete proteome;Ion transport;Membrane;Metal-binding;Mitochondrion;Mitochondrion inner membrane;Reference proteome;Transit peptide;Transmembrane;Transmembrane helix;Transport</t>
  </si>
  <si>
    <t>O95202</t>
  </si>
  <si>
    <t>Wolf-Hirschhorn syndrome</t>
  </si>
  <si>
    <t>LETM1_HUMAN</t>
  </si>
  <si>
    <t>Mitochondrial proton/calcium exchanger protein {ECO:0000305}</t>
  </si>
  <si>
    <t>ENSG00000168924</t>
  </si>
  <si>
    <t>ENSP00000305653</t>
  </si>
  <si>
    <t>O95202-1</t>
  </si>
  <si>
    <t>Mitochondrial proton/calcium antiporter that mediatesproton-dependent calcium efflux from mitochondrion(PubMed:19797662). Crucial for the maintenance of mitochondrialtubular networks and for the assembly of the supercomplexes of therespiratory chain (PubMed:18628306). Required for the maintenanceof the tubular shape and cristae organization (PubMed:18628306).In contrast to SLC8B1/NCLX, does not constitute the major factorfor mitochondrial calcium extrusion (PubMed:24898248)</t>
  </si>
  <si>
    <t xml:space="preserve"> Single-pass membrane protein {ECO:0000269|PubMed:14706454,ECO:0000269|PubMed:15138253, ECO:0000269|PubMed:18628306}.;Mitochondrion inner membrane{ECO:0000269|PubMed:14706454, ECO:0000269|PubMed:15138253,ECO:0000269|PubMed:18628306, ECO:0000269|PubMed:19797662}</t>
  </si>
  <si>
    <t>embryonic morphogenesis;endothelial to hematopoietic transition;humoral immune response;mRNA destabilization;negative regulation of Notch signaling pathway;oocyte maturation;positive regulation of cap-independent translational initiation;regulation of hematopoietic stem cell differentiation;regulation of meiotic cell cycle process involved in oocyte maturation;regulation of mRNA stability</t>
  </si>
  <si>
    <t>N6-methyladenosine-containing RNA binding;RNA binding</t>
  </si>
  <si>
    <t>cytosol;nucleus;P-body</t>
  </si>
  <si>
    <t>YTH</t>
  </si>
  <si>
    <t>YTH_domain</t>
  </si>
  <si>
    <t>3D-structure;Acetylation;Alternative splicing;Complete proteome;Cytoplasm;Differentiation;Direct protein sequencing;Nucleus;Oogenesis;Phosphoprotein;Polymorphism;Reference proteome;RNA-binding</t>
  </si>
  <si>
    <t>Q9Y5A9</t>
  </si>
  <si>
    <t>YTHD2_HUMAN</t>
  </si>
  <si>
    <t>YTH domain-containing family protein 2 {ECO:0000305}</t>
  </si>
  <si>
    <t>YTHDF2</t>
  </si>
  <si>
    <t>HGRG8</t>
  </si>
  <si>
    <t>ENSG00000198492</t>
  </si>
  <si>
    <t>ENSP00000362918;ENSP00000439394;ENSP00000444660</t>
  </si>
  <si>
    <t>Q9Y5A9-1;Q9Y5A9-2</t>
  </si>
  <si>
    <t>4RDN;4RDO;4WQN</t>
  </si>
  <si>
    <t>Specifically recognizes and binds N6-methyladenosine(m6A)-containing RNAs, and regulates mRNA stability(PubMed:24284625, PubMed:26046440, PubMed:26318451). M6A is amodification present at internal sites of mRNAs and some non-coding RNAs and plays a role in mRNA stability and processing(PubMed:22575960, PubMed:24284625, PubMed:25412658,PubMed:25412661). Acts as a regulator of mRNA stability: bindingto m6A-containing mRNAs results in the localization to mRNA decaysites, such as processing bodies (P-bodies), leading to mRNAdegradation (PubMed:24284625, PubMed:26046440). Requiredmaternally to regulate oocyte maturation: probably acts by bindingto m6A-containing mRNAs, thereby regulating maternal transcriptdosage during oocyte maturation, which is essential for thecompetence of oocytes to sustain early zygotic development (Bysimilarity). Also involved in haematopoietic stem cellsspecification: acts by binding to m6A-containing mRNAs, leading todecrease Notch dignaling and promote endothelial to haematopoietictransition (By similarity). Also acts as a promoter of cap-independent mRNA translation following heat shock stress: uponstress, relocalizes to the nucleus and specifically binds mRNAswith some m6A methylation mark at their 5'-UTR, protectingdemethylation of mRNAs by FTO, thereby promoting cap-independentmRNA translation (PubMed:26458103).</t>
  </si>
  <si>
    <t>Cytoplasm, cytosol{ECO:0000269|PubMed:26458103}. Nucleus{ECO:0000269|PubMed:26458103}. Cytoplasm, P-body{ECO:0000269|PubMed:24284625}. Note=Localizes to the cytosol andrelocates to the nucleus following heat shock stress(PubMed:26458103). {ECO:0000269|PubMed:26458103}.</t>
  </si>
  <si>
    <t>cellular response to lipopolysaccharide;cellular response to tumor necrosis factor;mRNA processing;mRNA splicing, via spliceosome;RNA splicing;RNA splicing, via transesterification reactions;spliceosomal tri-snRNP complex assembly</t>
  </si>
  <si>
    <t>K63-linked polyubiquitin modification-dependent protein binding;pre-mRNA intronic binding;RNA binding;second spliceosomal transesterification activity;U1 snRNA binding;U2 snRNA binding;U5 snRNA binding;U6 snRNA binding</t>
  </si>
  <si>
    <t>catalytic step 2 spliceosome;membrane;nuclear speck;nucleoplasm;nucleus;U4/U6 x U5 tri-snRNP complex;U5 snRNP</t>
  </si>
  <si>
    <t>JAB;PRO8NT;PROCN;PROCT;PRP8_domainIV;RRM_4;U5_2-snRNA_bdg;U6-snRNA_bdg</t>
  </si>
  <si>
    <t>JAMM/MPN+_dom;MPN;PRO8NT;PROCN;PROCT;PRP8;PRP8_domainIV;Prp8_U5-snRNA-bd;Prp8_U6-snRNA-bd;RNaseH-like_sf;RRM_spliceosomal_PrP8</t>
  </si>
  <si>
    <t>18S U11/U12 snRNP;C complex spliceosome;Exon junction complex (mRNA splicing-dependent);SNW1 complex;Spliceosome;Toposome</t>
  </si>
  <si>
    <t>3D-structure;Acetylation;Complete proteome;Direct protein sequencing;Disease mutation;Methylation;mRNA processing;mRNA splicing;Nucleus;Phosphoprotein;Polymorphism;Reference proteome;Retinitis pigmentosa;Ribonucleoprotein;RNA-binding;Spliceosome</t>
  </si>
  <si>
    <t>Q6P2Q9</t>
  </si>
  <si>
    <t>PRP8_HUMAN</t>
  </si>
  <si>
    <t>Pre-mRNA-processing-splicing factor 8</t>
  </si>
  <si>
    <t>PRPF8</t>
  </si>
  <si>
    <t>PRPC8</t>
  </si>
  <si>
    <t>ENSG00000174231;ENSG00000274442</t>
  </si>
  <si>
    <t>ENSP00000304350;ENSP00000460348;ENSP00000479194;ENSP00000488611</t>
  </si>
  <si>
    <t>3E9L;3ENB;3JCR;3LRU;4JK7;4JK8;4JK9;4JKA;4JKB;4JKC;4JKD;4JKE;4JKF;4JKG;4JKH;4KIT;5MQF;5O9Z;5XJC</t>
  </si>
  <si>
    <t>Functions as a scaffold that mediates the orderedassembly of spliceosomal proteins and snRNAs. Required for theassembly of the U4/U6-U5 tri-snRNP complex. Functions as scaffoldthat positions spliceosomal U2, U5 and U6 snRNAs at splice siteson pre-mRNA substrates, so that splicing can occur. Interacts withboth the 5' and the 3' splice site.</t>
  </si>
  <si>
    <t>Widely expressed.{ECO:0000269|PubMed:10411133}.</t>
  </si>
  <si>
    <t>Nucleus speckle {ECO:0000250}.</t>
  </si>
  <si>
    <t>Retinitis pigmentosa 13 (RP13) [MIM:600059]: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{ECO:0000269|PubMed:11468273,ECO:0000269|PubMed:11910553, ECO:0000269|PubMed:12714658,ECO:0000269|PubMed:17317632, ECO:0000269|Ref.36}. Note=The diseaseis caused by mutations affecting the gene represented in thisentry.</t>
  </si>
  <si>
    <t>cellular response to cAMP;cellular response to ethanol;platelet activation;regulation of cardiac conduction;regulation of insulin secretion;release of sequestered calcium ion into cytosol;response to hypoxia;signal transduction;transport</t>
  </si>
  <si>
    <t>calcium ion binding;calcium ion transmembrane transporter activity;inositol 1,4,5 trisphosphate binding;inositol 1,4,5-trisphosphate-sensitive calcium-release channel activity;phosphatidylinositol binding;scaffold protein binding</t>
  </si>
  <si>
    <t>cell cortex;endoplasmic reticulum;endoplasmic reticulum membrane;integral component of membrane;membrane;nucleus;plasma membrane;platelet dense tubular network membrane;receptor complex;sarcoplasmic reticulum membrane</t>
  </si>
  <si>
    <t>Aldosterone synthesis and secretion;Alzheimer disease;Apelin signaling pathway;Apoptosis;Calcium signaling pathway;Cellular senescence;cGMP-PKG signaling pathway;Cholinergic synapse;Cortisol synthesis and secretion;C-type lectin receptor signaling pathway;Cushing syndrome;Dopaminergic synapse;Estrogen signaling pathway;Gap junction;Gastric acid secretion;Glucagon signaling pathway;Glutamatergic synapse;GnRH signaling pathway;Human cytomegalovirus infection;Human immunodeficiency virus 1 infection;Inflammatory mediator regulation of TRP channels;Ion channels;Kaposi sarcoma-associated herpesvirus infection;Long-term depression;Long-term potentiation;NOD-like receptor signaling pathway;Oocyte meiosis;Oxytocin signaling pathway;Pancreatic secretion;Parathyroid hormone synthesis, secretion and action;Phosphatidylinositol signaling system;Platelet activation;Proteoglycans in cancer;Renin secretion;Retrograde endocannabinoid signaling;Salivary secretion;Serotonergic synapse;Thyroid hormone synthesis;Vascular smooth muscle contraction</t>
  </si>
  <si>
    <t>Aldosterone synthesis and secretion;Alzheimer disease;Apelin signaling pathway;Apoptosis;Calcium signaling pathway;Cellular senescence;cGMP-PKG signaling pathway;Cholinergic synapse;Cortisol synthesis and secretion;C-type lectin receptor signaling pathway;Cushing syndrome;Dopaminergic synapse;Estrogen signaling pathway;Gap junction;Gastric acid secretion;Glucagon signaling pathway;Glutamatergic synapse;GnRH signaling pathway;Human cytomegalovirus infection;Human immunodeficiency virus 1 infection;Inflammatory mediator regulation of TRP channels;Kaposi sarcoma-associated herpesvirus infection;Long-term depression;Long-term potentiation;NOD-like receptor signaling pathway;Oocyte meiosis;Oxytocin signaling pathway;Pancreatic secretion;Parathyroid hormone synthesis, secretion and action;Phosphatidylinositol signaling system;Platelet activation;Proteoglycans in cancer;Renin secretion;Retrograde endocannabinoid signaling;Salivary secretion;Serotonergic synapse;Thyroid hormone synthesis;Vascular smooth muscle contraction</t>
  </si>
  <si>
    <t>Isolated anhidrosis with normal sweat glands</t>
  </si>
  <si>
    <t>Ins145_P3_rec;Ion_trans;MIR;RIH_assoc;RYDR_ITPR</t>
  </si>
  <si>
    <t>ARM-like;ARM-type_fold;Ins145_P3_rcpt;InsP3_rcpt;Ion_trans_dom;IP3R_RIH_dom_sf;MIR_dom_sf;MIR_motif;RIH_assoc-dom;RIH_dom;Ryanodine_recept-rel</t>
  </si>
  <si>
    <t>MIR</t>
  </si>
  <si>
    <t>Antigen activates B Cell Receptor (BCR) leading to generation of second messengers;Ca2+ pathway;CLEC7A (Dectin-1) induces NFAT activation;DAG and IP3 signaling;Effects of PIP2 hydrolysis;Elevation of cytosolic Ca2+ levels;FCERI mediated Ca+2 mobilization;Glucagon-like Peptide-1 (GLP1) regulates insulin secretion;Ion homeostasis;PLC beta mediated events;Regulation of insulin secretion;Role of phospholipids in phagocytosis;VEGFR2 mediated cell proliferation</t>
  </si>
  <si>
    <t>Alternative splicing;Calcium;Calcium channel;Calcium transport;Complete proteome;Disease mutation;Endoplasmic reticulum;Ion channel;Ion transport;Ligand-gated ion channel;Membrane;Phosphoprotein;Polymorphism;Receptor;Reference proteome;Repeat;Transmembrane;Transmembrane helix;Transport</t>
  </si>
  <si>
    <t>Q14571</t>
  </si>
  <si>
    <t>ITPR2_HUMAN</t>
  </si>
  <si>
    <t>Inositol 1,4,5-trisphosphate receptor type 2</t>
  </si>
  <si>
    <t>ITPR2</t>
  </si>
  <si>
    <t>ENSG00000123104</t>
  </si>
  <si>
    <t>ENSP00000242737;ENSP00000370744</t>
  </si>
  <si>
    <t>Q14571-1;Q14571-2</t>
  </si>
  <si>
    <t>Receptor for inositol 1,4,5-trisphosphate, a secondmessenger that mediates the release of intracellular calcium. Thisrelease is regulated by cAMP both dependently and independently ofPKA (By similarity).</t>
  </si>
  <si>
    <t>Isoform Short is found in skeletal muscle andheart.</t>
  </si>
  <si>
    <t>Anhidrosis, isolated, with normal sweat glands (ANHD)[MIM:106190]: An autosomal recessive disorder characterized bygeneralized, isolated anhidrosis, severe heat intolerance, andmorphologically normal eccrine sweat glands. Body growth, teeth,hair, nails, and skin are normal. {ECO:0000269|PubMed:25329695}.Note=The disease is caused by mutations affecting the generepresented in this entry.</t>
  </si>
  <si>
    <t>branched-chain amino acid catabolic process;fatty acid beta-oxidation using acyl-CoA dehydrogenase;leucine catabolic process</t>
  </si>
  <si>
    <t>flavin adenine dinucleotide binding;isovaleryl-CoA dehydrogenase activity</t>
  </si>
  <si>
    <t>Isovaleric acidemia;Secondary hyperammonemia</t>
  </si>
  <si>
    <t>AcylCo_DH/oxidase_C;AcylCo_DH-like_C;AcylCoA_DH/ox_N;AcylCoA_DH/ox_N_sf;AcylCoA_DH/oxidase_NM_dom;Acyl-CoA_DH_CS;Acyl-CoA_Oxase/DH_cen-dom;IVD</t>
  </si>
  <si>
    <t>3D-structure;Acetylation;Alternative splicing;Complete proteome;Direct protein sequencing;Disease mutation;FAD;Flavoprotein;Mitochondrion;Oxidoreductase;Reference proteome;Transit peptide</t>
  </si>
  <si>
    <t>P26440</t>
  </si>
  <si>
    <t>Isovaleric acidemia</t>
  </si>
  <si>
    <t>IVD_HUMAN</t>
  </si>
  <si>
    <t>Isovaleryl-CoA dehydrogenase, mitochondrial</t>
  </si>
  <si>
    <t>VD</t>
  </si>
  <si>
    <t>IVD</t>
  </si>
  <si>
    <t>ENSG00000128928</t>
  </si>
  <si>
    <t>ENSP00000417990</t>
  </si>
  <si>
    <t>1IVH</t>
  </si>
  <si>
    <t>1.3.8.4</t>
  </si>
  <si>
    <t>Isovaleric acidemia (IVA) [MIM:243500]: A metabolicdisorder characterized by retarded psychomotor development, apeculiar odor resembling sweaty feet, an aversion to dietaryprotein, and pernicious vomiting, leading to acidosis and coma.The acute neonatal form leads to massive metabolic acidosis fromthe first days of life and rapid death.{ECO:0000269|PubMed:2063866, ECO:0000269|PubMed:22004070,ECO:0000269|PubMed:22350545, ECO:0000269|PubMed:23587913,ECO:0000269|PubMed:28535199, ECO:0000269|PubMed:9665741}. Note=Thedisease is caused by mutations affecting the gene represented inthis entry.</t>
  </si>
  <si>
    <t>DNA damage response, detection of DNA damage;global genome nucleotide-excision repair;MAPK cascade;negative regulation of canonical Wnt signaling pathway;negative regulation of G2/M transition of mitotic cell cycle;nucleotide-excision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stabilization;positive regulation of proteasomal ubiquitin-dependent protein catabolic process;post-translational protein modification;proteasome-mediated ubiquitin-dependent protein catabolic process;protein monoubiquitination;protein neddylation;protein polyubiquitination;protein ubiquitination;protein ubiquitination involved in ubiquitin-dependent protein catabolic process;regulation of transcription from RNA polymerase II promoter in response to hypoxia;SCF complex assembly;SCF-dependent proteasomal ubiquitin-dependent protein catabolic process;transcription-coupled nucleotide-excision repair;viral process;Wnt signaling pathway</t>
  </si>
  <si>
    <t>cullin family protein binding;ligase activity;NEDD8 transferase activity;protein complex binding;transcription factor binding;ubiquitin protein ligase activity;ubiquitin protein ligase binding;ubiquitin-protein transferase activity;ubiquitin-ubiquitin ligase activity;zinc ion binding</t>
  </si>
  <si>
    <t>Cul2-RING ubiquitin ligase complex;Cul3-RING ubiquitin ligase complex;Cul4A-RING E3 ubiquitin ligase complex;Cul4B-RING E3 ubiquitin ligase complex;Cul5-RING ubiquitin ligase complex;Cul7-RING ubiquitin ligase complex;cullin-RING ubiquitin ligase complex;cytosol;nuclear SCF ubiquitin ligase complex;nucleoplasm;SCF ubiquitin ligase complex;VCB complex</t>
  </si>
  <si>
    <t>Cell cycle;Circadian rhythm;DNA repair and recombination proteins;HIF-1 signaling pathway;Human immunodeficiency virus 1 infection;Nucleotide excision repair;Oocyte meiosis;Pathways in cancer;Protein processing in endoplasmic reticulum;Renal cell carcinoma;TGF-beta signaling pathway;Ubiquitin mediated proteolysis;Ubiquitin system;Wnt signaling pathway</t>
  </si>
  <si>
    <t>Cell cycle;Circadian rhythm;HIF-1 signaling pathway;Human immunodeficiency virus 1 infection;Nucleotide excision repair;Oocyte meiosis;Pathways in cancer;Protein processing in endoplasmic reticulum;Renal cell carcinoma;TGF-beta signaling pathway;Ubiquitin mediated proteolysis;Wnt signaling pathway</t>
  </si>
  <si>
    <t>zf-rbx1</t>
  </si>
  <si>
    <t>Znf_RING;Znf_RING/FYVE/PHD;Znf_RING_H2</t>
  </si>
  <si>
    <t>Antigen processing: Ubiquitination &amp; Proteasome degradation;Constitutive Signaling by NOTCH1 HD+PEST Domain Mutants;Constitutive Signaling by NOTCH1 PEST Domain Mutants;Degradation of beta-catenin by the destruction complex;Degradation of DVL;Degradation of GLI1 by the proteasome;Degradation of GLI2 by the proteasome;DNA Damage Recognition in GG-NER;Dual Incision in GG-NER;Dual incision in TC-NER;FBXL7 down-regulates AURKA during mitotic entry and in early mitosis;Formation of Incision Complex in GG-NER;Formation of TC-NER Pre-Incision Complex;Gap-filling DNA repair synthesis and ligation in TC-NER;GLI3 is processed to GLI3R by the proteasome;Hedgehog 'on' state;Interleukin-1 family signaling;Loss of Function of FBXW7 in Cancer and NOTCH1 Signaling;Neddylation;NOTCH1 Intracellular Domain Regulates Transcription;Oxygen-dependent proline hydroxylation of Hypoxia-inducible Factor Alpha;Prolactin receptor signaling;Recognition of DNA damage by PCNA-containing replication complex;Regulation of expression of SLITs and ROBOs;Regulation of RAS by GAPs;Regulation of RUNX2 expression and activity;Transcription-Coupled Nucleotide Excision Repair (TC-NER);Vif-mediated degradation of APOBEC3G</t>
  </si>
  <si>
    <t>3M complex;CAND1-CUL1-RBX1 complex;CAND1-CUL2-RBX1 complex;CAND1-CUL3-RBX1 complex;CAND1-CUL4A-RBX1 complex;CAND1-CUL4B-RBX1 complex;CRBN-DDB1-CUL4A-RBX1 E3 ubiquitin ligase;CSA complex;CSA-POLIIa complex;DDB2 complex;HINT1-UBC3-RBX1 complex;Neddylin ligase (FBXO11, SKP1, CUL1, RBX1);p27-cyclinE-Cdk2 - Ubiquitin E3 ligase (SKP1A, SKP2, CUL1, CKS1B, RBX1) complex;PRAME complex;Ubiquitin E3 ligase (AHR, ARNT, DDB1, TBL3, CUL4B, RBX1);Ubiquitin E3 ligase (BTRC, CUL1, RBX1, SKP1);Ubiquitin E3 ligase (CDC34, CUL1, RBX1);Ubiquitin E3 ligase (CDC34, NEDD8, BTRC, CUL1, SKP1A, RBX1);Ubiquitin E3 ligase (CDT1, DDB1, CUL4A, RBX1);Ubiquitin E3 ligase (CSN1, CSN8, HRT1, SKP1, SKP2, CUL1, CUL2, CUL3);Ubiquitin E3 ligase (CUL1, FBXO17, RBX1, SKP1);Ubiquitin E3 ligase (CUL1, FBXO27, RBX1, SKP1);Ubiquitin E3 ligase (CUL1, FBXO44, RBX1, SKP1);Ubiquitin E3 ligase (CUL1, FBXO6, RBX1, SKP1);Ubiquitin E3 ligase (CUL1, RBX1, SKP1);Ubiquitin E3 ligase (CUL3, KEAP1, RBX1);Ubiquitin E3 ligase (CUL3, KLHL20, RBX1);Ubiquitin E3 ligase (CUL3, KLHL24, RBX1);Ubiquitin E3 ligase (CUL3, KLHL7, RBX1);Ubiquitin E3 ligase (CUL3, KLHL9, KLHL13, RBX1);Ubiquitin E3 ligase (DDB1, CUL4A, RBX1);Ubiquitin E3 ligase (DDB1, DDB2, CUL4A, CUL4B, RBX1);Ubiquitin E3 ligase (DET1, DDB1, CUL4A, RBX1, COP1);Ubiquitin E3 ligase (FBXO18, SKP1A, CUL1, RBX1);Ubiquitin E3 ligase (FBXO31, SKP1A, CUL1, RBX1);Ubiquitin E3 ligase (FBXW11, SKP1A, CUL1, RBX1);Ubiquitin E3 ligase (FBXW7, CUL1, SKP1A, RBX1);Ubiquitin E3 ligase (GLMN, FBXW8, SKP1A, RBX1);Ubiquitin E3 ligase (NIPA, SKP1A, CUL1, RBX1);Ubiquitin E3 ligase (SKP1A, FBXW8, CUL7, RBX1);Ubiquitin E3 ligase (SKP1A, SKP2, CUL1, CKS1B, RBX1);Ubiquitin E3 ligase (SKP1A, SKP2, CUL1, RBX1);Ubiquitin E3 ligase (SMAD3, BTRC, CUL1, SKP1A, RBX1);Ubiquitin E3 ligase (VHL, TCEB1, TCEB2, CUL2, RBX1);Ubiquitin E3 ligase (WSB1, TCEB1, TCEB2, CUL5, RBX1)</t>
  </si>
  <si>
    <t>3D-structure;Acetylation;Complete proteome;Cytoplasm;Direct protein sequencing;DNA damage;DNA repair;Host-virus interaction;Ligase;Metal-binding;Nucleus;Phosphoprotein;Reference proteome;Ubl conjugation pathway;Zinc;Zinc-finger</t>
  </si>
  <si>
    <t>P62877</t>
  </si>
  <si>
    <t>RBX1_HUMAN</t>
  </si>
  <si>
    <t>E3 ubiquitin-protein ligase RBX1</t>
  </si>
  <si>
    <t>RBX1</t>
  </si>
  <si>
    <t>RNF75;ROC1</t>
  </si>
  <si>
    <t>ENSG00000100387</t>
  </si>
  <si>
    <t>ENSP00000216225</t>
  </si>
  <si>
    <t>1LDJ;1LDK;1U6G;2HYE;2LGV;3DPL;3DQV;3RTR;4F52;4P5O;5N4W</t>
  </si>
  <si>
    <t>E3 ubiquitin ligase component of multiple cullin-RING-based E3 ubiquitin-protein ligase (CRLs) complexes which mediatethe ubiquitination and subsequent proteasomal degradation oftarget proteins, including proteins involved in cell cycleprogression, signal transduction, transcription and transcription-coupled nucleotide excision repair. CRLs complexes and ARIH1collaborate in tandem to mediate ubiquitination of targetproteins, ARIH1 mediating addition of the first ubiquitin on CRLstargets (PubMed:27565346). The functional specificity of the E3ubiquitin-protein ligase complexes depends on the variablesubstrate recognition components. As a component of the CSAcomplex promotes the ubiquitination of ERCC6 resulting inproteasomal degradation. Through the RING-type zinc finger, seemsto recruit the E2 ubiquitination enzyme, like CDC34, to thecomplex and brings it into close proximity to the substrate.Probably also stimulates CDC34 autoubiquitination. May be requiredfor histone H3 and histone H4 ubiquitination in response toultraviolet and for subsequent DNA repair. Promotes theneddylation of CUL1, CUL2, CUL4 and CUL4 via its interaction withUBE2M. Involved in the ubiquitination of KEAP1, ENC1 and KLHL41.In concert with ATF2 and CUL3, promotes degradation of KAT5thereby attenuating its ability to acetylate and activate ATM</t>
  </si>
  <si>
    <t>Cytoplasm {ECO:0000269|PubMed:11027288}.Nucleus {ECO:0000269|PubMed:11027288}.</t>
  </si>
  <si>
    <t>ER-associated misfolded protein catabolic process;regulation of apoptotic process</t>
  </si>
  <si>
    <t>ATPase binding;chaperone binding;dolichyl-phosphate-mannose-protein mannosyltransferase activity;misfolded protein binding</t>
  </si>
  <si>
    <t>endoplasmic reticulum chaperone complex;endoplasmic reticulum lumen;endoplasmic reticulum membrane</t>
  </si>
  <si>
    <t>GlyclTrfase_39-like;MIR_dom_sf;MIR_motif</t>
  </si>
  <si>
    <t>Complete proteome;Endoplasmic reticulum;Phosphoprotein;Reference proteome;Repeat;Signal</t>
  </si>
  <si>
    <t>Q9HCN8</t>
  </si>
  <si>
    <t>SDF2L_HUMAN</t>
  </si>
  <si>
    <t>Stromal cell-derived factor 2-like protein 1</t>
  </si>
  <si>
    <t>DF2-like protein 1</t>
  </si>
  <si>
    <t>SDF2L1</t>
  </si>
  <si>
    <t>ENSG00000128228</t>
  </si>
  <si>
    <t>ENSP00000248958</t>
  </si>
  <si>
    <t>Ubiquitously expressed with high expression intestis, moderate expression in the pancreas, spleen, prostate,small intestine and colon. Very low expression is seen in brainand skeletal muscle. {ECO:0000269|PubMed:11162531}.</t>
  </si>
  <si>
    <t>cell adhesion</t>
  </si>
  <si>
    <t>cytosol;focal adhesion;nucleus;plasma membrane</t>
  </si>
  <si>
    <t>LPP;Znf_LIM</t>
  </si>
  <si>
    <t>LPP-PPP2CA-PPP2R3A complex</t>
  </si>
  <si>
    <t>Acetylation;Activator;Cell adhesion;Cell junction;Cell membrane;Chromosomal rearrangement;Complete proteome;Cytoplasm;Isopeptide bond;LIM domain;Membrane;Metal-binding;Nucleus;Phosphoprotein;Polymorphism;Reference proteome;Repeat;Ubl conjugation;Zinc</t>
  </si>
  <si>
    <t>Q93052</t>
  </si>
  <si>
    <t>LPP_HUMAN</t>
  </si>
  <si>
    <t>Lipoma-preferred partner</t>
  </si>
  <si>
    <t>LPP</t>
  </si>
  <si>
    <t>ENSG00000145012</t>
  </si>
  <si>
    <t>ENSP00000478901;ENSP00000491657</t>
  </si>
  <si>
    <t>May play a structural role at sites of cell adhesion inmaintaining cell shape and motility. In addition to thesestructural functions, it may also be implicated in signalingevents and activation of gene transcription. May be involved insignal transduction from cell adhesion sites to the nucleusallowing successful integration of signals arising from solublefactors and cell-cell adhesion sites. Also suggested to serve as ascaffold protein upon which distinct protein complexes areassembled in the cytoplasm and in the nucleus</t>
  </si>
  <si>
    <t>Expressed in a wide variety of tissues but noor very low expression in brain and peripheral leukocytes.{ECO:0000269|PubMed:10637295, ECO:0000269|PubMed:8812423}.</t>
  </si>
  <si>
    <t>Nucleus. Cytoplasm. Cell junction. Cellmembrane. Note=Found in the nucleus, in the cytoplasm and at celladhesion sites. Shuttles between the cytoplasm and the nucleus. Ithas been found in sites of cell adhesion such as cell-to-cellcontact and focal adhesion which are membrane attachment sites ofcells to the extracellular matrix. Mainly nuclear when fused withHMGA2/HMGIC and KMT2A/MLL1.</t>
  </si>
  <si>
    <t>11)(q28;12)(q27-q28;12)(q28;Note=A chromosomal aberration involving LPP is associatedwith a subclass of benign mesenchymal tumors known as lipomas.Translocation t(3;q13-q15) with HMGA2 is shown inlipomas.Note=A chromosomal aberration involving LPP is associatedwith pulmonary chondroid hamartomas. Translocation t(3;q14) with HMGA2is also shown in one parosteal lipoma.Note=A chromosomal aberration involving LPP is associatedwith acute monoblastic leukemia. Translocation t(3;q14-q15) with HMGA2 is detected in pulmonary chondroidhamartomas.Note=A chromosomal aberration involving LPP is associatedwith parosteal lipomas. Translocation t(3;q23)with KMT2A/MLL1 is associated with acute monoblastic leukemia.</t>
  </si>
  <si>
    <t>angiogenesis;cell-cell adhesion;cell-cell signaling;C-terminal protein lipidation;cytoskeleton organization;focal adhesion assembly;integrin-mediated signaling pathway;negative regulation of axonogenesis;negative regulation of cell migration;negative regulation of neuron projection regeneration;negative regulation of protein kinase activity;negative regulation of protein tyrosine kinase activity;negative regulation of T cell receptor signaling pathway;positive regulation of cellular extravasation;positive regulation of focal adhesion assembly;positive regulation of GTPase activity;positive regulation of heterotypic cell-cell adhesion;positive regulation of release of sequestered calcium ion into cytosol;positive regulation of T cell activation;protein autophosphorylation;receptor clustering;regulation of cell-matrix adhesion;regulation of Rho-dependent protein serine/threonine kinase activity;retinal cone cell development;T cell receptor signaling pathway</t>
  </si>
  <si>
    <t>GPI anchor binding;GTPase activator activity;integrin binding;protein kinase binding</t>
  </si>
  <si>
    <t>anchored component of external side of plasma membrane;apical plasma membrane;axolemma;cell surface;cytosol;dendrite;dendrite membrane;endoplasmic reticulum;external side of plasma membrane;extracellular exosome;extracellular region;focal adhesion;growth cone;integral component of plasma membrane;membrane raft;myelin sheath;neuronal cell body membrane;plasma membrane</t>
  </si>
  <si>
    <t>CD molecules;Exosome;Glycosylphosphatidylinositol (GPI)-anchored proteins;Leukocyte transendothelial migration</t>
  </si>
  <si>
    <t>Leukocyte transendothelial migration</t>
  </si>
  <si>
    <t>ig</t>
  </si>
  <si>
    <t>Ig_V-set;Ig-like_dom;Ig-like_dom_sf;Ig-like_fold;Immunoglobulin;THY1</t>
  </si>
  <si>
    <t>IGv</t>
  </si>
  <si>
    <t>Post-translational modification: synthesis of GPI-anchored proteins</t>
  </si>
  <si>
    <t>Cell membrane;Complete proteome;Disulfide bond;Glycoprotein;GPI-anchor;Immunoglobulin domain;Lipoprotein;Membrane;Phosphoprotein;Pyrrolidone carboxylic acid;Reference proteome;Signal</t>
  </si>
  <si>
    <t>P04216</t>
  </si>
  <si>
    <t>THY1_HUMAN</t>
  </si>
  <si>
    <t>Thy-1 membrane glycoprotein</t>
  </si>
  <si>
    <t>THY1</t>
  </si>
  <si>
    <t>ENSG00000154096</t>
  </si>
  <si>
    <t>ENSP00000284240;ENSP00000431301</t>
  </si>
  <si>
    <t>May play a role in cell-cell or cell-ligand interactionsduring synaptogenesis and other events in the brain.</t>
  </si>
  <si>
    <t xml:space="preserve"> Lipid-anchor,GPI-anchor {ECO:0000250}.;Cell membrane {ECO:0000250}</t>
  </si>
  <si>
    <t>amyloid precursor protein catabolic process;apoptotic process;cell cycle arrest;cholesterol biosynthetic process;cholesterol biosynthetic process via desmosterol;cholesterol biosynthetic process via lathosterol;male genitalia development;membrane organization;negative regulation of apoptotic process;negative regulation of cell proliferation;negative regulation of cysteine-type endopeptidase activity involved in apoptotic process;oxidation-reduction process;plasminogen activation;protein localization;Ras protein signal transduction;regulation of neuron death;response to hormone;response to oxidative stress;skin development;tissue development</t>
  </si>
  <si>
    <t>delta24(24-1) sterol reductase activity;delta24-sterol reductase activity;enzyme binding;flavin adenine dinucleotide binding;oxidoreductase activity, acting on CH-OH group of donors;oxidoreductase activity, acting on the CH-CH group of donors, NAD or NADP as acceptor;peptide antigen binding</t>
  </si>
  <si>
    <t>cytoskeleton;cytosol;endoplasmic reticulum;endoplasmic reticulum membrane;Golgi membrane;integral component of membrane;membrane;nucleus</t>
  </si>
  <si>
    <t>Desmosterolosis</t>
  </si>
  <si>
    <t>FAD_binding_4</t>
  </si>
  <si>
    <t>CO_DH_flavot_FAD-bd_sub2;FAD-bd_2;FAD-bd_2-like_sf;Oxid_FAD_bind_N</t>
  </si>
  <si>
    <t>Cholesterol biosynthesis via desmosterol;Cholesterol biosynthesis via lathosterol</t>
  </si>
  <si>
    <t>Alternative splicing;Cholesterol biosynthesis;Cholesterol metabolism;Complete proteome;Disease mutation;Endoplasmic reticulum;FAD;Flavoprotein;Golgi apparatus;Lipid biosynthesis;Lipid metabolism;Membrane;NADP;Oxidoreductase;Reference proteome;Signal;Steroid biosynthesis;Steroid metabolism;Sterol biosynthesis;Sterol metabolism;Transmembrane;Transmembrane helix</t>
  </si>
  <si>
    <t>Q15392</t>
  </si>
  <si>
    <t>DHC24_HUMAN</t>
  </si>
  <si>
    <t>Delta(24)-sterol reductase</t>
  </si>
  <si>
    <t>DHCR24</t>
  </si>
  <si>
    <t>KIAA0018</t>
  </si>
  <si>
    <t>ENSG00000116133</t>
  </si>
  <si>
    <t>ENSP00000360316</t>
  </si>
  <si>
    <t>Q15392-1</t>
  </si>
  <si>
    <t>1.3.1.72</t>
  </si>
  <si>
    <t>Catalyzes the reduction of the delta-24 double bond ofsterol intermediates. Protects cells from oxidative stress byreducing caspase 3 activity during apoptosis induced by oxidativestress. Also protects against amyloid-beta peptide-inducedapoptosis.</t>
  </si>
  <si>
    <t>Highly expressed in brain and adrenal glandwith moderate expression in liver, lung, spleen, prostate andspinal cord. Low expression in heart, uterus and prostate.Undetectable in blood cells. In the brain, strongly expressed incortical regions, substantia nigra, caudate nucleus, hippocampus,medulla oblongata and pons. In brains affected by Alzheimerdisease, expression in the inferior temporal lobe is substantiallylower than in the frontal cortex. {ECO:0000269|PubMed:11007892,ECO:0000269|PubMed:11519011}.</t>
  </si>
  <si>
    <t xml:space="preserve"> Single-pass membraneprotein.; Single-passmembrane protein. Golgi apparatus membrane;Endoplasmic reticulum membrane</t>
  </si>
  <si>
    <t>Desmosterolosis (DESMOS) [MIM:602398]: Rare autosomalrecessive disorder characterized by multiple congenital anomaliesand elevated levels of the cholesterol precursor desmosterol inplasma, tissue, and cultured cells. {ECO:0000269|PubMed:11519011}.Note=The disease is caused by mutations affecting the generepresented in this entry.</t>
  </si>
  <si>
    <t>negative regulation of type B pancreatic cell proliferation</t>
  </si>
  <si>
    <t>promoter-specific chromatin binding</t>
  </si>
  <si>
    <t>microtubule organizing center;nucleoplasm;plasma membrane</t>
  </si>
  <si>
    <t>WD40/YVTN_repeat-like_dom_sf;WD40_repeat;WD40_repeat_dom;WD40_repeat_dom_sf</t>
  </si>
  <si>
    <t>Acetylation;Alternative splicing;Complete proteome;Methylation;Nucleus;Phosphoprotein;Polymorphism;Reference proteome;Repeat;WD repeat</t>
  </si>
  <si>
    <t>Q9H1Z4</t>
  </si>
  <si>
    <t>WDR13_HUMAN</t>
  </si>
  <si>
    <t>WD repeat-containing protein 13</t>
  </si>
  <si>
    <t>WDR13</t>
  </si>
  <si>
    <t>ENSG00000101940</t>
  </si>
  <si>
    <t>ENSP00000218056;ENSP00000365919</t>
  </si>
  <si>
    <t>Nucleus {ECO:0000269|PubMed:12659815}.</t>
  </si>
  <si>
    <t>chondroitin sulfate catabolic process;glycosaminoglycan catabolic process</t>
  </si>
  <si>
    <t>iduronate-2-sulfatase activity;metal ion binding</t>
  </si>
  <si>
    <t>lysosomal lumen</t>
  </si>
  <si>
    <t>Mucopolysaccharidosis;Mucopolysaccharidosis type II</t>
  </si>
  <si>
    <t>Idursulfase;Idursulfase beta</t>
  </si>
  <si>
    <t>Alkaline_Pase-like_a/b/a;Alkaline_phosphatase_core_sf;IDS;Sulfatase_CS;Sulfatase_N</t>
  </si>
  <si>
    <t>CS/DS degradation;HS-GAG degradation;MPS II - Hunter syndrome</t>
  </si>
  <si>
    <t>3D-structure;Alternative splicing;Calcium;Complete proteome;Direct protein sequencing;Disease mutation;Glycoprotein;Hydrolase;Lysosome;Metal-binding;Mucopolysaccharidosis;Reference proteome;Signal;Zymogen</t>
  </si>
  <si>
    <t>P22304</t>
  </si>
  <si>
    <t>Mucopolysaccharidosis type 2, attenuated form;Mucopolysaccharidosis type 2, severe form</t>
  </si>
  <si>
    <t>IDS_HUMAN</t>
  </si>
  <si>
    <t>Iduronate 2-sulfatase</t>
  </si>
  <si>
    <t>IDS</t>
  </si>
  <si>
    <t>SIDS</t>
  </si>
  <si>
    <t>ENSG00000010404</t>
  </si>
  <si>
    <t>ENSP00000339801;ENSP00000359470;ENSP00000418264</t>
  </si>
  <si>
    <t>P22304-1;P22304-2;P22304-3</t>
  </si>
  <si>
    <t>5FQL</t>
  </si>
  <si>
    <t>3.1.6.13</t>
  </si>
  <si>
    <t>Required for the lysosomal degradation of heparansulfate and dermatan sulfate.</t>
  </si>
  <si>
    <t>Liver, kidney, lung, and placenta.</t>
  </si>
  <si>
    <t>Mucopolysaccharidosis 2 (MPS2) [MIM:309900]: An X-linkedlysosomal storage disease characterized by intracellularaccumulation of heparan sulfate and dermatan sulfate and theirexcretion in urine. Most children with MPS2 have a severe formwith early somatic abnormalities including skeletal deformities,hepatosplenomegaly, and progressive cardiopulmonary deterioration.A prominent feature is neurological damage that presents asdevelopmental delay and hyperactivity but progresses to mentalretardation and dementia. They die before 15 years of age, usuallyas a result of obstructive airway disease or cardiac failure. Incontrast, those with a mild form of MPS2 may survive intoadulthood, with attenuated somatic complications and often withoutmental retardation. {ECO:0000269|PubMed:10215411,ECO:0000269|PubMed:10220152, ECO:0000269|PubMed:10447264,ECO:0000269|PubMed:10671065, ECO:0000269|PubMed:10838181,ECO:0000269|PubMed:11015461, ECO:0000269|PubMed:11683780,ECO:0000269|PubMed:11731225, ECO:0000269|PubMed:12655569,ECO:0000269|PubMed:12794697, ECO:0000269|PubMed:1284597,ECO:0000269|PubMed:1303211, ECO:0000269|PubMed:16699754,ECO:0000269|PubMed:7581397, ECO:0000269|PubMed:7599640,ECO:0000269|PubMed:7728156, ECO:0000269|PubMed:7866405,ECO:0000269|PubMed:7887413, ECO:0000269|PubMed:7981716,ECO:0000269|PubMed:8281149, ECO:0000269|PubMed:8566953,ECO:0000269|PubMed:8664909, ECO:0000269|PubMed:8830188,ECO:0000269|PubMed:8940265, ECO:0000269|PubMed:9222763,ECO:0000269|PubMed:9266380, ECO:0000269|PubMed:9375851,ECO:0000269|PubMed:9452044, ECO:0000269|PubMed:9501270,ECO:0000269|PubMed:9660053, ECO:0000269|PubMed:9762601,ECO:0000269|PubMed:9875019, ECO:0000269|PubMed:9921913,ECO:0000269|PubMed:9950361}. Note=The disease is caused bymutations affecting the gene represented in this entry.</t>
  </si>
  <si>
    <t>oligosaccharide-lipid intermediate biosynthetic process;protein glycosylation in endoplasmic reticulum</t>
  </si>
  <si>
    <t>GDP-Man:Man3GlcNAc2-PP-Dol alpha-1,2-mannosyltransferase activity</t>
  </si>
  <si>
    <t>ALG11_N;Glycos_transf_1</t>
  </si>
  <si>
    <t>ALG11_N;Glyco_trans_1</t>
  </si>
  <si>
    <t>Biosynthesis of the N-glycan precursor (dolichol lipid-linked oligosaccharide, LLO) and transfer to a nascent protein;Defective ALG11 causes ALG11-CDG (CDG-1p)</t>
  </si>
  <si>
    <t>Complete proteome;Congenital disorder of glycosylation;Disease mutation;Endoplasmic reticulum;Glycoprotein;Glycosyltransferase;Membrane;Polymorphism;Reference proteome;Transferase;Transmembrane;Transmembrane helix</t>
  </si>
  <si>
    <t>Q2TAA5</t>
  </si>
  <si>
    <t>ALG11-CDG</t>
  </si>
  <si>
    <t>ALG11_HUMAN</t>
  </si>
  <si>
    <t>GDP-Man:Man(3)GlcNAc(2)-PP-Dol alpha-1,2-mannosyltransferase</t>
  </si>
  <si>
    <t>ALG11</t>
  </si>
  <si>
    <t>GT8</t>
  </si>
  <si>
    <t>ENSG00000253710</t>
  </si>
  <si>
    <t>ENSP00000430236</t>
  </si>
  <si>
    <t>2.4.1.131</t>
  </si>
  <si>
    <t>Mannosyltransferase involved in the last steps of thesynthesis of Man5GlcNAc(2)-PP-dolichol core oligosaccharide on thecytoplasmic face of the endoplasmic reticulum. Catalyzes theaddition of the 4th and 5th mannose residues to the dolichol-linked oligosaccharide chain.</t>
  </si>
  <si>
    <t xml:space="preserve"> Multi-pass membrane protein{ECO:0000305|PubMed:20080937}.;Endoplasmic reticulum{ECO:0000269|PubMed:20080937}. Endoplasmic reticulum membrane{ECO:0000305|PubMed:20080937}</t>
  </si>
  <si>
    <t>Congenital disorder of glycosylation 1P (CDG1P)[MIM:613661]: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{ECO:0000269|PubMed:20080937,ECO:0000269|PubMed:22213132}. Note=The disease is caused bymutations affecting the gene 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</si>
  <si>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RNA polymerase II transcriptional preinitiation complex assembly;positive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ERAD pathway;ubiquitin-dependent protein catabolic process;Wnt signaling pathway, planar cell polarity pathway</t>
  </si>
  <si>
    <t>ATP binding;ATPase activity;identical protein binding;proteasome-activating ATPase activity;protein binding, bridging;TBP-class protein binding</t>
  </si>
  <si>
    <t>cytosol;cytosolic proteasome complex;extracellular exosome;membrane;nuclear proteasome complex;nucleoplasm;nucleus;proteasome accessory complex;proteasome complex;proteasome regulatory particle, base subcomplex</t>
  </si>
  <si>
    <t>26S_Psome_P45-like;AAA+_ATPase;ATPase_AAA_core;ATPase_AAA_CS;P-loop_NTPase;PSMC6</t>
  </si>
  <si>
    <t>3D-structure;Acetylation;ATP-binding;Complete proteome;Cytoplasm;Direct protein sequencing;Nucleotide-binding;Nucleus;Phosphoprotein;Proteasome;Reference proteome</t>
  </si>
  <si>
    <t>P62333</t>
  </si>
  <si>
    <t>PRS10_HUMAN</t>
  </si>
  <si>
    <t>26S proteasome regulatory subunit 10B</t>
  </si>
  <si>
    <t>PSMC6</t>
  </si>
  <si>
    <t>SUG2</t>
  </si>
  <si>
    <t>ENSG00000100519</t>
  </si>
  <si>
    <t>ENSP00000475721</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</si>
  <si>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PSMC6 belongs to theheterohexameric ring of AAA (ATPases associated with diversecellular activities) proteins that unfolds ubiquitinated targetproteins that are concurrently translocated into a proteolyticchamber and degraded into peptides.</t>
  </si>
  <si>
    <t>apoptotic process;cellular response to UV;chromatin assembly;negative regulation of B cell apoptotic process;negative regulation of histone acetylation;negative regulation of intrinsic apoptotic signaling pathway;negative regulation of transcription from RNA polymerase II promoter;regulation of signal transduction by p53 class mediator;ribosomal large subunit biogenesis;transcription, DNA-templated</t>
  </si>
  <si>
    <t>chromatin binding;histone binding;nucleosome binding;repressing transcription factor binding;RNA binding;transcription corepressor activity</t>
  </si>
  <si>
    <t>cytosol;Noc1p-Noc2p complex;Noc2p-Noc3p complex;nucleolus;nucleoplasm;nucleus</t>
  </si>
  <si>
    <t>Noc2</t>
  </si>
  <si>
    <t>ARM-like;ARM-type_fold;Noc2</t>
  </si>
  <si>
    <t>Regulation of TP53 Activity through Phosphorylation</t>
  </si>
  <si>
    <t>Apoptosis;Complete proteome;Nucleus;Phosphoprotein;Polymorphism;Reference proteome;Repressor;Transcription;Transcription regulation</t>
  </si>
  <si>
    <t>Q9Y3T9</t>
  </si>
  <si>
    <t>NOC2L_HUMAN</t>
  </si>
  <si>
    <t>Nucleolar complex protein 2 homolog</t>
  </si>
  <si>
    <t>rotein NOC2 homolog</t>
  </si>
  <si>
    <t>NOC2L</t>
  </si>
  <si>
    <t>NIR</t>
  </si>
  <si>
    <t>ENSG00000188976</t>
  </si>
  <si>
    <t>ENSP00000317992</t>
  </si>
  <si>
    <t xml:space="preserve"> prevents acetylation of all core histones by theEP300/p300 histone acetyltransferase at p53/TP53-regulated targetpromoters in a histone deacetylases (HDAC)-independent manner.Acts as a transcription corepressor of p53/TP53- and TP63-mediatedtransactivation of the p21/CDKN1A promoter. Involved in theregulation of p53/TP53-dependent apoptosis. Associates togetherwith TP63 isoform TA*-gamma to the p21/CDKN1A promoter;Acts as an inhibitor of histone acetyltransferaseactivity</t>
  </si>
  <si>
    <t>Nucleus, nucleoplasm. Nucleus, nucleolus.Note=Translocates from the nucleoli to the nucleoplasm in presenceof several stressors like ultraviolet irradiation and actinomycin-D. Predominantly detected in the nucleoli in non-mitotic cells.Predominantly detected in nucleoplasma in cells undergoingmitosis.</t>
  </si>
  <si>
    <t>mRNA export from nucleus;poly(A)+ mRNA export from nucleus;RNA export from nucleus;viral process</t>
  </si>
  <si>
    <t>mRNA binding;nucleocytoplasmic transporter activity;RNA binding</t>
  </si>
  <si>
    <t>cytosol;nuclear inclusion body;nuclear pore;nuclear speck;nucleoplasm</t>
  </si>
  <si>
    <t>Herpes simplex virus 1 infection;Influenza A;Messenger RNA biogenesis;mRNA surveillance pathway;Ribosome biogenesis;Ribosome biogenesis in eukaryotes;RNA transport</t>
  </si>
  <si>
    <t>Herpes simplex virus 1 infection;Influenza A;mRNA surveillance pathway;Ribosome biogenesis in eukaryotes;RNA transport</t>
  </si>
  <si>
    <t>NTF2;TAP_C;Tap-RNA_bind</t>
  </si>
  <si>
    <t>Leu-rich_rpt;LRR_dom_sf;NTF2;NTF2-like_dom_sf;Nuclear_transport_factor_2_euk;NXF_fam;RBD_domain_sf;TAP_C_dom;Tap_RNA-bd;UBA-like_sf</t>
  </si>
  <si>
    <t>TAP_C</t>
  </si>
  <si>
    <t>Transport of Mature mRNA derived from an Intron-Containing Transcript;Transport of Mature mRNA Derived from an Intronless Transcript;Transport of the SLBP Dependant Mature mRNA;Transport of the SLBP independent Mature mRNA</t>
  </si>
  <si>
    <t>Exon junction complex;Postsplicing complex;TNPO2-RAN-NXF1 complex</t>
  </si>
  <si>
    <t>3D-structure;Acetylation;Alternative splicing;Complete proteome;Cytoplasm;Host-virus interaction;Leucine-rich repeat;Methylation;mRNA transport;Nitration;Nucleus;Phosphoprotein;Reference proteome;Repeat;RNA-binding;Transport</t>
  </si>
  <si>
    <t>Q9UBU9</t>
  </si>
  <si>
    <t>NXF1_HUMAN</t>
  </si>
  <si>
    <t>Nuclear RNA export factor 1</t>
  </si>
  <si>
    <t>NXF1</t>
  </si>
  <si>
    <t>TAP</t>
  </si>
  <si>
    <t>ENSG00000162231</t>
  </si>
  <si>
    <t>ENSP00000294172;ENSP00000436679;ENSP00000453885</t>
  </si>
  <si>
    <t>Q9UBU9-1;Q9UBU9-2</t>
  </si>
  <si>
    <t>1FO1;1FT8;1GO5;1JKG;1JN5;1KOH;1KOO;1OAI;2Z5K;2Z5M;3RW6;3RW7;4WYK</t>
  </si>
  <si>
    <t>Involved in the nuclear export of mRNA species bearingretroviral constitutive transport elements (CTE) and in the exportof mRNA from the nucleus to the cytoplasm (TAP/NFX1 pathway)(PubMed:10924507). The NXF1-NXT1 heterodimer is involved in theexport of HSP70 mRNA in conjunction with ALYREF/THOC4 and THOC5components of the TREX complex. ALYREF/THOC4-bound mRNA is thoughtto be transferred to the NXF1-NXT1 heterodimer for export</t>
  </si>
  <si>
    <t xml:space="preserve"> nuclear rim(PubMed:25662211). {ECO:0000269|PubMed:23826332,ECO:0000269|PubMed:25662211}.;Nucleus, nucleoplasm{ECO:0000269|PubMed:19324961, ECO:0000269|PubMed:23826332}.Nucleus speckle {ECO:0000269|PubMed:19324961,ECO:0000269|PubMed:23826332}. Cytoplasm{ECO:0000269|PubMed:10924507, ECO:0000269|PubMed:19324961}.Nucleus {ECO:0000269|PubMed:10924507,ECO:0000269|PubMed:25662211}. Note=Localized predominantly in thenucleoplasm and at both the nucleoplasmic and cytoplasmic faces ofthe nuclear pore complex. Shuttles between the nucleus and thecytoplasm. Travels to the cytoplasm as part of the exon junctioncomplex (EJC) bound to mRNA. The association with the TREX complexseems to occur in regions surrounding nuclear speckles known asperispeckles (PubMed:23826332). Nucleus</t>
  </si>
  <si>
    <t>mitotic DNA replication checkpoint;neuron apoptotic process;post-translational protein modification;protein neddylation;regulation of apoptotic process;regulation of neuron apoptotic process;signal transduction</t>
  </si>
  <si>
    <t>NEDD8 activating enzyme activity;protein heterodimerization activity;ubiquitin protein ligase binding</t>
  </si>
  <si>
    <t>Alzheimer disease;Ubiquitin system</t>
  </si>
  <si>
    <t>Pevonedistat</t>
  </si>
  <si>
    <t>APP-BP1;ThiF_NAD_FAD-bd;Ubiquitin-activating_enz</t>
  </si>
  <si>
    <t>APPBP1-UBA3 complex</t>
  </si>
  <si>
    <t>3D-structure;Acetylation;Alternative splicing;Apoptosis;Cell cycle;Cell membrane;Complete proteome;Membrane;Polymorphism;Reference proteome;Ubl conjugation;Ubl conjugation pathway</t>
  </si>
  <si>
    <t>Q13564</t>
  </si>
  <si>
    <t>ULA1_HUMAN</t>
  </si>
  <si>
    <t>NEDD8-activating enzyme E1 regulatory subunit</t>
  </si>
  <si>
    <t>NAE1</t>
  </si>
  <si>
    <t>APPBP1</t>
  </si>
  <si>
    <t>ENSG00000159593</t>
  </si>
  <si>
    <t>ENSP00000290810;ENSP00000351990;ENSP00000368776;ENSP00000377637</t>
  </si>
  <si>
    <t>Q13564-1;Q13564-2;Q13564-3;Q13564-4</t>
  </si>
  <si>
    <t>1R4M;1R4N;1TT5;1YOV;2NVU;3DBH;3DBL;3DBR;3GZN</t>
  </si>
  <si>
    <t>Regulatory subunit of the dimeric UBA3-NAE1 E1 enzyme.E1 activates NEDD8 by first adenylating its C-terminal glycineresidue with ATP, thereafter linking this residue to the sidechain of the catalytic cysteine, yielding a NEDD8-UBA3 thioesterand free AMP. E1 finally transfers NEDD8 to the catalytic cysteineof UBE2M. Necessary for cell cycle progression through the S-Mcheckpoint. Overexpression of NAE1 causes apoptosis throughderegulation of NEDD8 conjugation.</t>
  </si>
  <si>
    <t>Ubiquitous in fetal tissues. Expressedthroughout the adult brain. {ECO:0000269|PubMed:8626687}.</t>
  </si>
  <si>
    <t>Cell membrane {ECO:0000269|PubMed:14557245}.Note=Colocalizes with APP in lipid rafts.</t>
  </si>
  <si>
    <t>cellular response to leukemia inhibitory factor;liver regeneration;maturation of SSU-rRNA from tricistronic rRNA transcript (SSU-rRNA, 5.8S rRNA, LSU-rRNA);nuclear-transcribed mRNA catabolic process, nonsense-mediated decay;ribosomal small subunit biogenesis;rRNA processing;SRP-dependent cotranslational protein targeting to membrane;translation;translational initiation;viral transcription</t>
  </si>
  <si>
    <t>cytosol;cytosolic small ribosomal subunit;extracellular exosome;extracellular matrix;focal adhesion;membrane;nucleoplasm;small ribosomal subunit</t>
  </si>
  <si>
    <t>Ribosomal_S9</t>
  </si>
  <si>
    <t>Ribosomal_S5_D2-typ_fold;Ribosomal_S5_D2-typ_fold_subgr;Ribosomal_S9;Ribosomal_S9_CS</t>
  </si>
  <si>
    <t>3D-structure;Complete proteome;Direct protein sequencing;Reference proteome;Ribonucleoprotein;Ribosomal protein</t>
  </si>
  <si>
    <t>P62249</t>
  </si>
  <si>
    <t>RS16_HUMAN</t>
  </si>
  <si>
    <t>40S ribosomal protein S16</t>
  </si>
  <si>
    <t>RPS16</t>
  </si>
  <si>
    <t>ENSG00000105193</t>
  </si>
  <si>
    <t>ENSP00000251453</t>
  </si>
  <si>
    <t>covalent chromatin modification</t>
  </si>
  <si>
    <t>DNA binding</t>
  </si>
  <si>
    <t>cytosol;MLL1 complex;nucleoplasm;NURF complex</t>
  </si>
  <si>
    <t>Homeobox-like_sf;SANT/Myb</t>
  </si>
  <si>
    <t>MLL1-WDR5 complex</t>
  </si>
  <si>
    <t>Alternative splicing;Chromatin regulator;Complete proteome;DNA-binding;Nucleus;Phosphoprotein;Reference proteome</t>
  </si>
  <si>
    <t>Q8IXM2</t>
  </si>
  <si>
    <t>BAP18_HUMAN</t>
  </si>
  <si>
    <t>Chromatin complexes subunit BAP18</t>
  </si>
  <si>
    <t>BAP18</t>
  </si>
  <si>
    <t>C17orf49</t>
  </si>
  <si>
    <t>ENSG00000258315</t>
  </si>
  <si>
    <t>ENSP00000411851;ENSP00000448598;ENSP00000448746</t>
  </si>
  <si>
    <t>Q8IXM2-1;Q8IXM2-2;Q8IXM2-3</t>
  </si>
  <si>
    <t>Component of chromatin complexes such as the MLL1/MLLand NURF complexes.</t>
  </si>
  <si>
    <t>beta-catenin destruction complex disassembly;canonical Wnt signaling pathway;cochlea morphogenesis;epithelial cell differentiation;hard palate development;inner ear receptor cell development;membranous septum morphogenesis;muscular septum morphogenesis;neuron differentiation;non-canonical Wnt signaling pathway;outflow tract morphogenesis;planar cell polarity pathway involved in neural tube closure;positive regulation of cGMP metabolic process;positive regulation of DNA binding transcription factor activity;positive regulation of transcription, DNA-templated;sensory perception of smell;Wnt signaling pathway, calcium modulating pathway;Wnt signaling pathway, planar cell polarity pathway</t>
  </si>
  <si>
    <t>G-protein coupled receptor activity;PDZ domain binding;Wnt-activated receptor activity;Wnt-protein binding</t>
  </si>
  <si>
    <t>clathrin-coated endocytic vesicle membrane;cytoplasm;focal adhesion;integral component of membrane;plasma membrane</t>
  </si>
  <si>
    <t>Basal cell carcinoma;Breast cancer;Cushing syndrome;G protein-coupled receptors;Gastric cancer;Hepatocellular carcinoma;Hippo signaling pathway;Human papillomavirus infection;Melanogenesis;mTOR signaling pathway;Pathways in cancer;Proteoglycans in cancer;Signaling pathways regulating pluripotency of stem cells;Wnt signaling pathway</t>
  </si>
  <si>
    <t>Basal cell carcinoma;Breast cancer;Cushing syndrome;Gastric cancer;Hepatocellular carcinoma;Hippo signaling pathway;Human papillomavirus infection;Melanogenesis;mTOR signaling pathway;Pathways in cancer;Proteoglycans in cancer;Signaling pathways regulating pluripotency of stem cells;Wnt signaling pathway</t>
  </si>
  <si>
    <t>Omodysplasia</t>
  </si>
  <si>
    <t>Frizzled;Fz</t>
  </si>
  <si>
    <t>Frizzled/SFRP;Frizzled/Smoothened_TM;Frizzled_dom;Frizzled_dom_sf;FZD2;GPCR_2-like</t>
  </si>
  <si>
    <t>FRI;Frizzled</t>
  </si>
  <si>
    <t>Asymmetric localization of PCP proteins;Ca2+ pathway;Class B/2 (Secretin family receptors);Disassembly of the destruction complex and recruitment of AXIN to the membrane;TCF dependent signaling in response to WNT;WNT5A-dependent internalization of FZD2, FZD5 and ROR2</t>
  </si>
  <si>
    <t>Cell membrane;Complete proteome;Developmental protein;Disulfide bond;Glycoprotein;G-protein coupled receptor;Membrane;Receptor;Reference proteome;Signal;Transducer;Transmembrane;Transmembrane helix;Ubl conjugation;Wnt signaling pathway</t>
  </si>
  <si>
    <t>Q14332</t>
  </si>
  <si>
    <t>FZD2_HUMAN</t>
  </si>
  <si>
    <t>Frizzled-2</t>
  </si>
  <si>
    <t>Fz2;z-2</t>
  </si>
  <si>
    <t>FZD2</t>
  </si>
  <si>
    <t>ENSG00000180340</t>
  </si>
  <si>
    <t>ENSP00000323901</t>
  </si>
  <si>
    <t>Receptor for Wnt proteins. Most of frizzled receptorsare coupled to the beta-catenin canonical signaling pathway, whichleads to the activation of disheveled proteins, inhibition of GSK-3 kinase, nuclear accumulation of beta-catenin and activation ofWnt target genes. A second signaling pathway involving PKC andcalcium fluxes has been seen for some family members, but it isnot yet clear if it represents a distinct pathway or if it can beintegrated in the canonical pathway, as PKC seems to be requiredfor Wnt-mediated inactivation of GSK-3 kinase. Both pathways seemto involve interactions with G-proteins. May be involved intransduction and intercellular transmission of polarityinformation during tissue morphogenesis and/or in differentiatedtissues.</t>
  </si>
  <si>
    <t>Widely expressed. In the adult, mainly foundin heart, placenta, skeletal muscle, lung, kidney, pancreas,prostate, testis, ovary and colon. In the fetus, expressed inbrain, lung and kidney. Low levels in fetal liver.</t>
  </si>
  <si>
    <t xml:space="preserve"> Multi-pass membrane protein {ECO:0000250}.; Multi-pass membrane protein. Cellmembrane {ECO:0000250};Membrane</t>
  </si>
  <si>
    <t>cellular amino acid biosynthetic process;cellular response to oxidative stress;L-proline biosynthetic process;negative regulation of hydrogen peroxide-induced cell death;proline biosynthetic process;regulation of mitochondrial membrane potential</t>
  </si>
  <si>
    <t>identical protein binding;pyrroline-5-carboxylate reductase activity</t>
  </si>
  <si>
    <t>Cutis laxa;Geroderma osteodysplasticum</t>
  </si>
  <si>
    <t>3D-structure;Acetylation;Alternative splicing;Amino-acid biosynthesis;Complete proteome;Direct protein sequencing;Disease mutation;Mitochondrion;NADP;Oxidoreductase;Phosphoprotein;Polymorphism;Proline biosynthesis;Reference proteome;Stress response</t>
  </si>
  <si>
    <t>P32322</t>
  </si>
  <si>
    <t>Autosomal recessive cutis laxa type 2B;Geroderma osteodysplastica;PYCR1-related De Barsy syndrome</t>
  </si>
  <si>
    <t>P5CR1_HUMAN</t>
  </si>
  <si>
    <t>Pyrroline-5-carboxylate reductase 1, mitochondrial</t>
  </si>
  <si>
    <t>5C reductase 1;5CR 1</t>
  </si>
  <si>
    <t>PYCR1</t>
  </si>
  <si>
    <t>ENSG00000183010</t>
  </si>
  <si>
    <t>ENSP00000328858;ENSP00000336579;ENSP00000384949;ENSP00000479793</t>
  </si>
  <si>
    <t>P32322-1;P32322-2;P32322-3</t>
  </si>
  <si>
    <t>2GER;2GR9;2GRA;2IZZ;5UAT;5UAU;5UAV;5UAW;5UAX</t>
  </si>
  <si>
    <t>Housekeeping enzyme that catalyzes the last step inproline biosynthesis. Can utilize both NAD and NADP, but hashigher affinity for NAD. Involved in the cellular response tooxidative stress.</t>
  </si>
  <si>
    <t>Mitochondrion {ECO:0000269|PubMed:19648921}.</t>
  </si>
  <si>
    <t>Cutis laxa, autosomal recessive, 2B (ARCL2B)[MIM:612940]: A disorder characterized by an excessive congenitalskin wrinkling, a large fontanelle with delayed closure, a typicalfacial appearance with downslanting palpebral fissures, a generalconnective tissue weakness, and varying degrees of growth anddevelopmental delay and neurological abnormalities. Patients donot manifest metabolic abnormalities.{ECO:0000269|PubMed:19576563, ECO:0000269|PubMed:19648921}.Note=The disease is caused by mutations affecting the generepresented in this entry.Cutis laxa, autosomal recessive, 3B (ARCL3B)[MIM:614438]: A disorder characterized by an aged appearance withdistinctive facial features, sparse hair, ophthalmologicabnormalities, intrauterine growth retardation, and cutis laxa.{ECO:0000269|PubMed:19648921, ECO:0000269|PubMed:22052856}.Note=The disease is caused by mutations affecting the generepresented in this entry.</t>
  </si>
  <si>
    <t>cell cycle phase transition;cell proliferation;cellular protein modification process;cellular response to glucocorticoid stimulus;cellular response to steroid hormone stimulus;positive regulation of protein targeting to mitochondrion;positive regulation of protein ubiquitination;positive regulation of ubiquitin-protein transferase activity;protein K11-linked ubiquitination;protein polyubiquitination;protein ubiquitination;protein ubiquitination involved in ubiquitin-dependent protein catabolic process;regulation of transcription, DNA-templated;transcription, DNA-templated;ubiquitin-dependent protein catabolic process</t>
  </si>
  <si>
    <t>ATP binding;enzyme binding;RNA binding;transcription coactivator activity;ubiquitin conjugating enzyme activity;ubiquitin protein ligase binding;ubiquitin-protein transferase activator activity;ubiquitin-protein transferase activity</t>
  </si>
  <si>
    <t>cytoplasm;cytosol;extracellular exosome;nucleoplasm;nucleus;ubiquitin ligase complex</t>
  </si>
  <si>
    <t>Parkinson disease;Ubiquitin mediated proteolysis;Ubiquitin system</t>
  </si>
  <si>
    <t>Parkinson disease;Ubiquitin mediated proteolysis</t>
  </si>
  <si>
    <t>Antigen processing: Ubiquitination &amp; Proteasome degradation;E3 ubiquitin ligases ubiquitinate target proteins;Synthesis of active ubiquitin: roles of E1 and E2 enzymes</t>
  </si>
  <si>
    <t>BRCA1-BARD1-UbcH7c complex</t>
  </si>
  <si>
    <t>3D-structure;Acetylation;Alternative splicing;ATP-binding;Complete proteome;Cytoplasm;Direct protein sequencing;Nucleotide-binding;Nucleus;Reference proteome;Transcription;Transcription regulation;Transferase;Ubl conjugation;Ubl conjugation pathway</t>
  </si>
  <si>
    <t>P68036</t>
  </si>
  <si>
    <t>Systemic lupus erythematosus</t>
  </si>
  <si>
    <t>UB2L3_HUMAN</t>
  </si>
  <si>
    <t>Ubiquitin-conjugating enzyme E2 L3</t>
  </si>
  <si>
    <t>UBE2L3</t>
  </si>
  <si>
    <t>UBCE7;UBCH7</t>
  </si>
  <si>
    <t>ENSG00000185651</t>
  </si>
  <si>
    <t>ENSP00000344259;ENSP00000400906;ENSP00000445931</t>
  </si>
  <si>
    <t>P68036-1;P68036-2;P68036-3</t>
  </si>
  <si>
    <t>1C4Z;1FBV;3SQV;3SY2;4Q5E;4Q5H;5HPT;5TTE;5UDH</t>
  </si>
  <si>
    <t>Ubiquitin-conjugating enzyme E2 that specifically actswith HECT-type and RBR family E3 ubiquitin-protein ligases. Doesnot function with most RING-containing E3 ubiquitin-proteinligases because it lacks intrinsic E3-independent reactivity withlysine: in contrast, it has activity with the RBR family E3enzymes, such as PRKN and ARIH1, that function like function likeRING-HECT hybrids. Accepts ubiquitin from the E1 complex andcatalyzes its covalent attachment to other proteins. In vitrocatalyzes 'Lys-11'-linked polyubiquitination. Involved in theselective degradation of short-lived and abnormal proteins. Down-regulated during the S-phase it is involved in progression throughthe cell cycle. Regulates nuclear hormone receptorstranscriptional activity. May play a role in myelopoiesis</t>
  </si>
  <si>
    <t>Ubiquitous, with highest expression in testis.</t>
  </si>
  <si>
    <t>Nucleus {ECO:0000269|PubMed:11278816,ECO:0000269|PubMed:17003263}. Cytoplasm{ECO:0000269|PubMed:11278816, ECO:0000269|PubMed:17003263}.</t>
  </si>
  <si>
    <t>acyl-CoA metabolic process;ketone body biosynthetic process;leucine catabolic process;lipid metabolic process;liver development;mitochondrion organization;protein tetramerization;response to fatty acid;response to nutrient;response to starvation</t>
  </si>
  <si>
    <t>carboxylic acid binding;fatty-acyl-CoA binding;hydroxymethylglutaryl-CoA lyase activity;magnesium ion binding;manganese ion binding;metal ion binding;protein homodimerization activity;receptor binding</t>
  </si>
  <si>
    <t>mitochondrial inner membrane;mitochondrial matrix;mitochondrion;peroxisome</t>
  </si>
  <si>
    <t>Butanoate metabolism;Peroxisome;Synthesis and degradation of ketone bodies;Valine, leucine and isoleucine degradation</t>
  </si>
  <si>
    <t>Butanoate metabolism;Metabolic pathways;Peroxisome;Synthesis and degradation of ketone bodies;Valine, leucine and isoleucine degradation</t>
  </si>
  <si>
    <t>3-Hydroxy-3-methylglutaryl-CoA lyase deficiency</t>
  </si>
  <si>
    <t>HMGL-like</t>
  </si>
  <si>
    <t>Aldolase_TIM;HMG_CoA_lyase_AS;PYR_CT</t>
  </si>
  <si>
    <t>Synthesis of Ketone Bodies</t>
  </si>
  <si>
    <t>3D-structure;Acetylation;Alternative splicing;Complete proteome;Disease mutation;Disulfide bond;Lyase;Metal-binding;Mitochondrion;Peroxisome;Reference proteome;Transit peptide</t>
  </si>
  <si>
    <t>P35914</t>
  </si>
  <si>
    <t>3-hydroxy-3-methylglutaric aciduria</t>
  </si>
  <si>
    <t>HMGCL_HUMAN</t>
  </si>
  <si>
    <t>Hydroxymethylglutaryl-CoA lyase, mitochondrial</t>
  </si>
  <si>
    <t>L;MG-CoA lyase</t>
  </si>
  <si>
    <t>HMGCL</t>
  </si>
  <si>
    <t>ENSG00000117305</t>
  </si>
  <si>
    <t>ENSP00000363614;ENSP00000389281</t>
  </si>
  <si>
    <t>P35914-1;P35914-2</t>
  </si>
  <si>
    <t>2CW6;3MP3;3MP4;3MP5</t>
  </si>
  <si>
    <t>4.1.3.4</t>
  </si>
  <si>
    <t>Key enzyme in ketogenesis (ketone body formation).Terminal step in leucine catabolism. Ketone bodies (beta-hydroxybutyrate, acetoacetate and acetone) are essential as analternative source of energy to glucose, as lipid precursors andas regulators of metabolism.</t>
  </si>
  <si>
    <t>Highest expression in liver. Expressed inpancreas, kidney, intestine, testis, fibroblasts and lymphoblasts.Very low expression in brain and skeletal muscle. The relativeexpression of isoform 2 (at mRNA level) is highest in heart (30%),skeletal muscle (22%), and brain (14%).{ECO:0000269|PubMed:21952825}.</t>
  </si>
  <si>
    <t>Mitochondrion matrix. Peroxisome.Note=Unprocessed form is peroxisomal.</t>
  </si>
  <si>
    <t>3-hydroxy-3-methylglutaryl-CoA lyase deficiency (HMGCLD)[MIM:246450]: An autosomal recessive disease affecting ketogenesisand L-leucine catabolism. The disease usually appears in the firstyear of life after a fasting period and its clinical acutesymptoms include vomiting, seizures, metabolic acidosis,hypoketotic hypoglycemia and lethargy. These symptoms sometimesprogress to coma, with fatal outcome in some cases.{ECO:0000269|PubMed:11129331, ECO:0000269|PubMed:12746442,ECO:0000269|PubMed:16601870, ECO:0000269|PubMed:17173698,ECO:0000269|PubMed:17459752, ECO:0000269|PubMed:19036343,ECO:0000269|PubMed:19177531, ECO:0000269|PubMed:8798725,ECO:0000269|PubMed:9463337, ECO:0000269|PubMed:9784232}. Note=Thedisease is caused by mutations affecting the gene represented inthis entry.</t>
  </si>
  <si>
    <t>attachment of GPI anchor to protein;neuron apoptotic process;neuron differentiation</t>
  </si>
  <si>
    <t>cytoplasmic vesicle;endoplasmic reticulum membrane;GPI-anchor transamidase complex;integral component of endoplasmic reticulum membrane;membrane</t>
  </si>
  <si>
    <t>Inherited glycosylphosphatidylinositol deficiencies;Multiple congenital anomalies-hypotonia-seizures syndrome</t>
  </si>
  <si>
    <t>Gpi16</t>
  </si>
  <si>
    <t>PIG-T</t>
  </si>
  <si>
    <t>Alternative splicing;Complete proteome;Direct protein sequencing;Disease mutation;Disulfide bond;Endoplasmic reticulum;Epilepsy;Glycoprotein;GPI-anchor biosynthesis;Membrane;Polymorphism;Reference proteome;Signal;Transmembrane;Transmembrane helix</t>
  </si>
  <si>
    <t>Q969N2</t>
  </si>
  <si>
    <t>Intellectual disability-seizures-hypotonia-ophthalmologic-skeletal anomalies syndrome</t>
  </si>
  <si>
    <t>PIGT_HUMAN</t>
  </si>
  <si>
    <t>GPI transamidase component PIG-T</t>
  </si>
  <si>
    <t>PIGT</t>
  </si>
  <si>
    <t>ENSG00000124155</t>
  </si>
  <si>
    <t>ENSP00000279035;ENSP00000279036;ENSP00000361774;ENSP00000441577;ENSP00000443963</t>
  </si>
  <si>
    <t>Q969N2-1;Q969N2-2;Q969N2-4;Q969N2-5;Q969N2-6</t>
  </si>
  <si>
    <t xml:space="preserve"> Single-pass type I membrane protein{ECO:0000269|PubMed:11483512}.;Endoplasmic reticulum membrane{ECO:0000269|PubMed:11483512}</t>
  </si>
  <si>
    <t>Multiple congenital anomalies-hypotonia-seizures syndrome3 (MCAHS3) [MIM:615398]: An autosomal recessive syndromecharacterized by distinct facial features, intellectualdisability, hypotonia and seizures, in combination with abnormalskeletal, endocrine, and ophthalmologic findings includingimpaired vision, as well as abnormal motility of the eyes.{ECO:0000269|PubMed:23636107}. Note=The disease is caused bymutations affecting the gene represented in this entry.Paroxysmal nocturnal hemoglobinuria 2 (PNH2)[MIM:615399]: A disorder characterized by hemolytic anemia withhemoglobinuria, thromboses in large vessels, and a deficiency inhematopoiesis. Red blood cell breakdown with release of hemoglobininto the urine is manifested most prominently by dark-coloredurine in the morning. {ECO:0000269|PubMed:23733340}. Note=Diseasesusceptibility is associated with variations affecting the generepresented in this entry.</t>
  </si>
  <si>
    <t>actomyosin structure organization;negative regulation of vascular smooth muscle cell proliferation;regulation of smooth muscle contraction</t>
  </si>
  <si>
    <t>actin binding;calmodulin binding</t>
  </si>
  <si>
    <t>cytoskeleton;focal adhesion</t>
  </si>
  <si>
    <t>3D-structure;Actin-binding;Alternative splicing;Calmodulin-binding;Complete proteome;Phosphoprotein;Reference proteome;Repeat</t>
  </si>
  <si>
    <t>P51911</t>
  </si>
  <si>
    <t>CNN1_HUMAN</t>
  </si>
  <si>
    <t>Calponin-1</t>
  </si>
  <si>
    <t>CNN1</t>
  </si>
  <si>
    <t>ENSG00000130176</t>
  </si>
  <si>
    <t>ENSP00000252456</t>
  </si>
  <si>
    <t>P51911-1</t>
  </si>
  <si>
    <t>1WYP</t>
  </si>
  <si>
    <t>Thin filament-associated protein that is implicated inthe regulation and modulation of smooth muscle contraction. It iscapable of binding to actin, calmodulin, troponin C andtropomyosin. The interaction of calponin with actin inhibits theactomyosin Mg-ATPase activity (By similarity).</t>
  </si>
  <si>
    <t>Smooth muscle, and tissues containingsignificant amounts of smooth muscle.</t>
  </si>
  <si>
    <t>ER to Golgi vesicle-mediated transport;protein transport;retrograde vesicle-mediated transport, Golgi to ER</t>
  </si>
  <si>
    <t>COPI vesicle coat;COPII vesicle coat;endoplasmic reticulum;endoplasmic reticulum membrane;endoplasmic reticulum-Golgi intermediate compartment;endoplasmic reticulum-Golgi intermediate compartment membrane;extracellular exosome;Golgi apparatus;Golgi membrane;integral component of membrane;transport vesicle</t>
  </si>
  <si>
    <t>GOLD_dom;GOLD_dom_sf;TMED7;TMP21-related</t>
  </si>
  <si>
    <t>Alternative splicing;Complete proteome;Cytoplasmic vesicle;Endoplasmic reticulum;Glycoprotein;Golgi apparatus;Membrane;Protein transport;Reference proteome;Signal;Transmembrane;Transmembrane helix;Transport</t>
  </si>
  <si>
    <t>Q9Y3B3</t>
  </si>
  <si>
    <t>TMED7_HUMAN</t>
  </si>
  <si>
    <t>Transmembrane emp24 domain-containing protein 7</t>
  </si>
  <si>
    <t>TMED7</t>
  </si>
  <si>
    <t>ENSG00000134970</t>
  </si>
  <si>
    <t>ENSP00000405926</t>
  </si>
  <si>
    <t>Q9Y3B3-1</t>
  </si>
  <si>
    <t>Potential role in vesicular protein trafficking, mainlyin the early secretory pathway. Appears to play a role in thebiosynthesis of secreted cargo including processing and post-translational modifications.</t>
  </si>
  <si>
    <t xml:space="preserve"> Single-pass type I membrane protein {ECO:0000250}.Note=Cycles between compartments of the early secretatory pathway.; Single-pass type I membrane protein. Endoplasmicreticulum-Golgi intermediate compartment membrane; Single-pass type I membrane protein{ECO:0000250}. Cytoplasmic vesicle, COPII-coated vesicle membrane{ECO:0000250}; Single-passtype I membrane protein. Cytoplasmic vesicle, COPI-coated vesiclemembrane {ECO:0000250}; Single-passtype I membrane protein. Golgi apparatus, cis-Golgi networkmembrane;Endoplasmic reticulum membrane</t>
  </si>
  <si>
    <t>tRNA aminoacylation for protein translation;valyl-tRNA aminoacylation</t>
  </si>
  <si>
    <t>aminoacyl-tRNA editing activity;ATP binding;valine-tRNA ligase activity</t>
  </si>
  <si>
    <t>Anticodon_1;GST_C;tRNA-synt_1</t>
  </si>
  <si>
    <t>aa-tRNA-synth_I_CS;aa-tRNA-synth_Ia;Anticodon_Ia_Val;Glutathione-S-Trfase_C_sf;Glutathione-S-Trfase_C-like;GST_C;M/V/L/I-tRNA-synth_anticd-bd;Rossmann-like_a/b/a_fold;tRNAsynth_Ia_anticodon-bd;Val/Leu/Ile-tRNA-synth_edit;Val-tRNA_synth_C_sf;Valyl-tRNA_ligase</t>
  </si>
  <si>
    <t>Acetylation;Alternative splicing;Aminoacyl-tRNA synthetase;ATP-binding;Complete proteome;Direct protein sequencing;Ligase;Nucleotide-binding;Phosphoprotein;Polymorphism;Protein biosynthesis;Reference proteome</t>
  </si>
  <si>
    <t>P26640</t>
  </si>
  <si>
    <t>SYVC_HUMAN</t>
  </si>
  <si>
    <t>Valine--tRNA ligase</t>
  </si>
  <si>
    <t>VARS</t>
  </si>
  <si>
    <t>G7A;VARS2</t>
  </si>
  <si>
    <t>ENSG00000096171;ENSG00000204394;ENSG00000224264;ENSG00000226589;ENSG00000231116</t>
  </si>
  <si>
    <t>ENSP00000211402;ENSP00000364815;ENSP00000401121;ENSP00000403359;ENSP00000415316</t>
  </si>
  <si>
    <t>P26640;P26640-1</t>
  </si>
  <si>
    <t>6.1.1.9</t>
  </si>
  <si>
    <t>cytokine secretion;interleukin-1 alpha secretion;mast cell degranulation;positive regulation of cell proliferation;positive regulation of I-kappaB kinase/NF-kappaB signaling;regulation of cell shape;response to copper ion;response to electrical stimulus</t>
  </si>
  <si>
    <t>calcium ion binding;copper ion binding;fibroblast growth factor binding;lipid binding;protein homodimerization activity;RAGE receptor binding;zinc ion binding</t>
  </si>
  <si>
    <t>cytoplasm;cytosol;extracellular exosome;extracellular region;extracellular space;mast cell granule;nucleolus;nucleus;perinuclear region of cytoplasm;plasma membrane</t>
  </si>
  <si>
    <t>EF-hand-dom_pair;S100_Ca-bd_sub;S100A13</t>
  </si>
  <si>
    <t>3D-structure;Calcium;Complete proteome;Copper;Cytoplasm;Lipid-binding;Metal-binding;Phosphoprotein;Protein transport;Reference proteome;Repeat;Secreted;Transport</t>
  </si>
  <si>
    <t>Q99584</t>
  </si>
  <si>
    <t>S10AD_HUMAN</t>
  </si>
  <si>
    <t>Protein S100-A13</t>
  </si>
  <si>
    <t>S100A13</t>
  </si>
  <si>
    <t>ENSG00000189171</t>
  </si>
  <si>
    <t>ENSP00000344822;ENSP00000376398;ENSP00000376399;ENSP00000392767</t>
  </si>
  <si>
    <t>1YUR;1YUS;1YUT;1YUU;2EGD;2H2K;2K8M;2KI4;2KI6;2KOT;2L5X;2LE9</t>
  </si>
  <si>
    <t>Plays a role in the export of proteins that lack asignal peptide and are secreted by an alternative pathway. Bindstwo calcium ions per subunit. Binds one copper ion. Binding of onecopper ion does not interfere with calcium binding. Required forthe copper-dependent stress-induced export of IL1A and FGF1. Thecalcium-free protein binds to lipid vesicles containingphosphatidylserine, but not to vesicles containingphosphatidylcholine (By similarity).</t>
  </si>
  <si>
    <t>Expressed in heart and skeletal muscle.</t>
  </si>
  <si>
    <t>Cytoplasm. Secreted. Note=Secretion ismediated by exposure to stress and requires copper ions.</t>
  </si>
  <si>
    <t>AMPA glutamate receptor clustering;amyloid precursor protein metabolic process;artery morphogenesis;cellular calcium ion homeostasis;cellular protein metabolic process;cGMP-mediated signaling;cholesterol catabolic process;cholesterol efflux;cholesterol homeostasis;cholesterol metabolic process;chylomicron assembly;chylomicron remnant clearance;chylomicron remodeling;cytoskeleton organization;fatty acid homeostasis;G-protein coupled receptor signaling pathway;high-density lipoprotein particle assembly;high-density lipoprotein particle clearance;high-density lipoprotein particle remodeling;intracellular transport;lipid transport involved in lipid storage;lipoprotein biosynthetic process;lipoprotein catabolic process;locomotory exploration behavior;long-chain fatty acid transport;long-term memory;low-density lipoprotein particle remodeling;maintenance of location in cell;negative regulation of amyloid-beta formation;negative regulation of blood coagulation;negative regulation of blood vessel endothelial cell migration;negative regulation of canonical Wnt signaling pathway;negative regulation of cellular protein metabolic process;negative regulation of cholesterol biosynthetic process;negative regulation of cholesterol efflux;negative regulation of dendritic spine development;negative regulation of dendritic spine maintenance;negative regulation of endothelial cell proliferation;negative regulation of inflammatory response;negative regulation of lipid biosynthetic process;negative regulation of lipid transport across blood brain barrier;negative regulation of long-term synaptic potentiation;negative regulation of MAP kinase activity;negative regulation of neuron apoptotic process;negative regulation of neuron death;negative regulation of neuron projection development;negative regulation of phospholipid efflux;negative regulation of platelet activation;negative regulation of postsynaptic membrane organization;negative regulation of presynaptic membrane organization;negative regulation of triglyceride metabolic process;neuron projection regeneration;nitric oxide mediated signal transduction;NMDA glutamate receptor clustering;phospholipid efflux;positive regulation by host of viral process;positive regulation of amyloid fibril formation;positive regulation of amyloid-beta formation;positive regulation of cGMP biosynthetic process;positive regulation of cholesterol efflux;positive regulation of cholesterol esterification;positive regulation of dendritic spine development;positive regulation of dendritic spine maintenance;positive regulation of endocytosis;positive regulation of heparan sulfate binding;positive regulation of heparan sulfate proteoglycan binding;positive regulation of lipid biosynthetic process;positive regulation of lipid transport across blood brain barrier;positive regulation of low-density lipoprotein particle receptor catabolic process;positive regulation of membrane protein ectodomain proteolysis;positive regulation of neurofibrillary tangle assembly;positive regulation of neuron death;positive regulation of neuron projection development;positive regulation of nitric-oxide synthase activity;positive regulation of phospholipid efflux;positive regulation of postsynaptic membrane organization;positive regulation of presynaptic membrane organization;post-translational protein modification;protein import;receptor-mediated endocytosis;regulation of amyloid fibril formation;regulation of amyloid-beta clearance;regulation of axon extension;regulation of behavioral fear response;regulation of Cdc42 protein signal transduction;regulation of cellular response to very-low-density lipoprotein particle stimulus;regulation of cholesterol metabolic process;regulation of neuron death;regulation of neuronal synaptic plasticity;regulation of protein homooligomerization;regulation of protein metabolic process;regulation of tau-protein kinase activity;regulation of transcription from RNA polymerase II promoter;response to caloric restriction;response to dietary excess;response to reactive oxygen species;retinoid metabolic process;reverse cholesterol transport;synaptic transmission, cholinergic;triglyceride catabolic process;triglyceride homeostasis;triglyceride metabolic process;vasodilation;very-low-density lipoprotein particle clearance;very-low-density lipoprotein particle remodeling;virion assembly</t>
  </si>
  <si>
    <t>amyloid-beta binding;antioxidant activity;cholesterol binding;cholesterol transporter activity;heparin binding;identical protein binding;lipid binding;lipid transporter activity;lipoprotein particle binding;low-density lipoprotein particle receptor binding;metal chelating activity;phosphatidylcholine-sterol O-acyltransferase activator activity;phospholipid binding;protein dimerization activity;protein homodimerization activity;structural molecule activity;tau protein binding;very-low-density lipoprotein particle receptor binding</t>
  </si>
  <si>
    <t>blood microparticle;chylomicron;clathrin-coated endocytic vesicle membrane;cytoplasm;dendrite;discoidal high-density lipoprotein particle;early endosome;endocytic vesicle lumen;endoplasmic reticulum;endoplasmic reticulum lumen;extracellular exosome;extracellular matrix;extracellular region;extracellular space;extracellular vesicle;Golgi apparatus;high-density lipoprotein particle;intermediate-density lipoprotein particle;lipoprotein particle;low-density lipoprotein particle;membrane;neuronal cell body;nucleus;plasma membrane;very-low-density lipoprotein particle</t>
  </si>
  <si>
    <t>Alzheimer disease;Cholesterol metabolism;Exosome;Glycosaminoglycan binding proteins</t>
  </si>
  <si>
    <t>Alzheimer disease;Cholesterol metabolism</t>
  </si>
  <si>
    <t>Alzheimer disease;Hyperlipoproteinemia, type III;Hypertriglyceridemia;Lipoprotein glomerulopathy;Sea-blue histiocyte disease</t>
  </si>
  <si>
    <t>Apolipoprotein</t>
  </si>
  <si>
    <t>ApoA_E</t>
  </si>
  <si>
    <t>Chylomicron assembly;Chylomicron clearance;Chylomicron remodeling;HDL remodeling;Post-translational protein phosphorylation;Regulation of Insulin-like Growth Factor (IGF) transport and uptake by Insulin-like Growth Factor Binding Proteins (IGFBPs);Retinoid metabolism and transport;Scavenging by Class A Receptors;Transcriptional regulation by the AP-2 (TFAP2) family of transcription factors</t>
  </si>
  <si>
    <t>3D-structure;Alzheimer disease;Amyloidosis;Cholesterol metabolism;Chylomicron;Complete proteome;Direct protein sequencing;Disease mutation;Glycation;Glycoprotein;HDL;Heparin-binding;Hyperlipidemia;Lipid metabolism;Lipid transport;Neurodegeneration;Oxidation;Phosphoprotein;Polymorphism;Reference proteome;Repeat;Secreted;Signal;Steroid metabolism;Sterol metabolism;Transport;VLDL</t>
  </si>
  <si>
    <t>P02649</t>
  </si>
  <si>
    <t>Alzheimer disease;Dementia with Lewy body;Heterozygous familial hypercholesterolemia;Hyperlipoproteinemia type 3;Lipoprotein glomerulopathy;Sea-blue histiocytosis</t>
  </si>
  <si>
    <t>APOE_HUMAN</t>
  </si>
  <si>
    <t>Apolipoprotein E</t>
  </si>
  <si>
    <t>po-E</t>
  </si>
  <si>
    <t>APOE</t>
  </si>
  <si>
    <t>ENSG00000130203</t>
  </si>
  <si>
    <t>ENSP00000252486</t>
  </si>
  <si>
    <t>1B68;1BZ4;1EA8;1GS9;1H7I;1LE2;1LE4;1LPE;1NFN;1NFO;1OEF;1OEG;1OR2;1OR3;2KC3;2KNY;2L7B</t>
  </si>
  <si>
    <t>Mediates the binding, internalization, and catabolism oflipoprotein particles. It can serve as a ligand for the LDL (apoB/E) receptor and for the specific apo-E receptor (chylomicronremnant) of hepatic tissues.</t>
  </si>
  <si>
    <t>Occurs in all lipoprotein fractions in plasma.It constitutes 10-20% of very low density lipoproteins (VLDL) and1-2% of high density lipoproteins (HDL). APOE is produced in mostorgans. Significant quantities are produced in liver, brain,spleen, lung, adrenal, ovary, kidney and muscle.</t>
  </si>
  <si>
    <t>Secreted {ECO:0000303|PubMed:3283935}.</t>
  </si>
  <si>
    <t>Hyperlipoproteinemia 3 (HLPP3) [MIM:617347]: A disordercharacterized by the accumulation of intermediate-densitylipoprotein particles (IDL or broad-beta-lipoprotein) rich incholesterol. Clinical features include xanthomas, yellowish lipiddeposits in the palmar crease, or less specific on tendons and onelbows. The disorder rarely manifests before the third decade inmen. In women, it is usually expressed only after the menopause.{ECO:0000269|PubMed:1674745, ECO:0000269|PubMed:22481068,ECO:0000269|PubMed:2556398, ECO:0000269|PubMed:8287539}. Note=Thedisease is caused by mutations affecting the gene represented inthis entry. The vast majority of the patients are homozygous forAPOE*2 alleles. More severe cases of HLPP3 have also been observedin individuals heterozygous for rare APOE variants. The influenceof APOE on lipid levels is often suggested to have majorimplications for the risk of coronary artery disease (CAD).Individuals carrying the common APOE*4 variant are at higher riskof CAD.Alzheimer disease 2 (AD2) [MIM:104310]: A late-onset formof Alzheimer disease. Alzheimer disease is a neurodegenerativedisorder characterized by progressive dementia, loss of cognitiveabilities, and deposition of fibrillar amyloid proteins asintraneuronal neurofibrillary tangles, extracellular amyloidplaques and vascular amyloid deposits. The major constituents ofthese plaques are neurotoxic amyloid-beta protein 40 and amyloid-beta protein 42, that are produced by the proteolysis of thetransmembrane APP protein. The cytotoxic C-terminal fragments(CTFs) and the caspase-cleaved products, such as C31, are alsoimplicated in neuronal death. {ECO:0000269|PubMed:8346443}.Note=Disease susceptibility is associated with variationsaffecting the gene represented in this entry. The APOE*4 allele(APOE form E4) is genetically associated with the common lateonset familial and sporadic forms of Alzheimer disease. Risk forAD increased from 20% to 90% and mean age at onset decreased from84 to 68 years with increasing number of APOE*4 alleles in 42families with late onset AD. Thus APOE*4 gene dose is a major riskfactor for late onset AD and, in these families, homozygosity forAPOE*4 was virtually sufficient to cause AD by age 80. Themechanism by which APOE*4 participates in pathogenesis is notknown. {ECO:0000269|PubMed:8346443}.Sea-blue histiocyte disease (SBHD) [MIM:269600]:Characterized by splenomegaly, mild thrombocytopenia and, in thebone marrow, numerous histiocytes containing cytoplasmic granuleswhich stain bright blue with the usual hematologic stains. Thesyndrome is the consequence of an inherited metabolic defectanalogous to Gaucher disease and other sphingolipidoses.{ECO:0000269|PubMed:11095479, ECO:0000269|PubMed:16094309}.Note=The disease is caused by mutations affecting the generepresented in this entry.Lipoprotein glomerulopathy (LPG) [MIM:611771]: Uncommonkidney disease characterized by proteinuria, progressive kidneyfailure, and distinctive lipoprotein thrombi in glomerularcapillaries. {ECO:0000269|PubMed:10432380,ECO:0000269|PubMed:18077821, ECO:0000269|PubMed:9176854}. Note=Thedisease is caused by mutations affecting the gene represented inthis entry.Familial hypercholesterolemia (FH) [MIM:143890]: Commonautosomal semi-dominant disease that affects about 1 in 500individuals. The receptor defect impairs the catabolism of LDL,and the resultant elevation in plasma LDL-cholesterol promotesdeposition of cholesterol in the skin (xanthelasma), tendons(xanthomas), and coronary arteries (atherosclerosis).{ECO:0000269|PubMed:22949395, ECO:0000269|PubMed:24267230,ECO:0000269|PubMed:26802169}. Note=The disease may be caused bymutations affecting the gene represented in this entry.</t>
  </si>
  <si>
    <t>mRNA splicing, via spliceosome;spliceosomal complex assembly</t>
  </si>
  <si>
    <t>catalytic step 1 spliceosome;catalytic step 2 spliceosome;cytoplasm;nuclear speck;nucleoplasm;post-mRNA release spliceosomal complex;precatalytic spliceosome;prespliceosome;Prp19 complex;spliceosomal complex</t>
  </si>
  <si>
    <t>HAT</t>
  </si>
  <si>
    <t>HAT;TPR-contain_dom;TPR-like_helical_dom_sf</t>
  </si>
  <si>
    <t>3D-structure;Acetylation;Alternative splicing;Complete proteome;Cytoplasm;mRNA processing;mRNA splicing;Nucleus;Phosphoprotein;Polymorphism;Reference proteome;Repeat;Spliceosome</t>
  </si>
  <si>
    <t>Q9BZJ0</t>
  </si>
  <si>
    <t>CRNL1_HUMAN</t>
  </si>
  <si>
    <t>Crooked neck-like protein 1</t>
  </si>
  <si>
    <t>CRNKL1</t>
  </si>
  <si>
    <t xml:space="preserve"> ORFNames=CGI-201;CRN</t>
  </si>
  <si>
    <t>ENSG00000101343</t>
  </si>
  <si>
    <t>ENSP00000366557;ENSP00000428436;ENSP00000440733</t>
  </si>
  <si>
    <t>Q9BZJ0-1;Q9BZJ0-2;Q9BZJ0-5</t>
  </si>
  <si>
    <t>5MQF;5XJC</t>
  </si>
  <si>
    <t>Involved in pre-mRNA splicing process.</t>
  </si>
  <si>
    <t>Widely expressed. Highly expressed in testis.Not expressed in brain and lung.</t>
  </si>
  <si>
    <t>Nucleus speckle. Cytoplasm. Note=Colocalizeswith core spliceosomal snRNP proteins. Also diffusely expressed incytoplasm.</t>
  </si>
  <si>
    <t>activation of cysteine-type endopeptidase activity involved in apoptotic process;apoptotic process;cellular response to aldosterone;cellular response to estradiol stimulus;cellular response to hydrogen peroxide;cellular response to nitric oxide;cellular response to oxygen-glucose deprivation;chromosome condensation;intrinsic apoptotic signaling pathway in response to endoplasmic reticulum stress;mitochondrial respiratory chain complex I assembly;neuron apoptotic process;neuron differentiation;positive regulation of apoptotic process;positive regulation of neuron apoptotic process;regulation of apoptotic DNA fragmentation;response to ischemia;response to L-glutamate;response to toxic substance</t>
  </si>
  <si>
    <t>DNA binding;FAD binding;NAD(P)H oxidase activity;oxidoreductase activity, acting on NAD(P)H;protein dimerization activity</t>
  </si>
  <si>
    <t>cytosol;mitochondrial inner membrane;mitochondrial intermembrane space;mitochondrion;nucleus;perinuclear region of cytoplasm</t>
  </si>
  <si>
    <t>Apoptosis;Necroptosis</t>
  </si>
  <si>
    <t>Combined oxidative phosphorylation deficiency;Deafness, X-linked</t>
  </si>
  <si>
    <t>AIF_C;Pyr_redox_2</t>
  </si>
  <si>
    <t>AIF_C;FAD/NAD-bd_sf;FAD/NAD-binding_dom;FAD/NAD-linked_Rdtase_dimer_sf</t>
  </si>
  <si>
    <t>AIF-CYPA-DNA complex</t>
  </si>
  <si>
    <t>3D-structure;Acetylation;Alternative splicing;Apoptosis;Charcot-Marie-Tooth disease;Complete proteome;Cytoplasm;Deafness;Direct protein sequencing;Disease mutation;DNA-binding;FAD;Flavoprotein;Isopeptide bond;Membrane;Mental retardation;Mitochondrion;Mitochondrion inner membrane;NAD;Neurodegeneration;Neuropathy;Nucleus;Oxidoreductase;Phosphoprotein;Primary mitochondrial disease;Reference proteome;Transit peptide;Ubl conjugation</t>
  </si>
  <si>
    <t>O95831</t>
  </si>
  <si>
    <t>Severe X-linked mitochondrial encephalomyopathy;X-linked Charcot-Marie-Tooth disease type 4</t>
  </si>
  <si>
    <t>AIFM1_HUMAN</t>
  </si>
  <si>
    <t>Apoptosis-inducing factor 1, mitochondrial</t>
  </si>
  <si>
    <t>AIFM1</t>
  </si>
  <si>
    <t>AIF;PDCD8</t>
  </si>
  <si>
    <t>ENSG00000156709</t>
  </si>
  <si>
    <t>ENSP00000287295;ENSP00000315122;ENSP00000316320;ENSP00000402535;ENSP00000446113</t>
  </si>
  <si>
    <t>O95831-1;O95831-2;O95831-3;O95831-4</t>
  </si>
  <si>
    <t>1M6I;4BUR;4BV6;4FDC;4LII;5FMH;5FS6;5FS7;5FS8;5FS9;5KVH;5KVI</t>
  </si>
  <si>
    <t>Functions both as NADH oxidoreductase and as regulatorof apoptosis. In response to apoptotic stimuli, it is releasedfrom the mitochondrion intermembrane space into the cytosol and tothe nucleus, where it functions as a proapoptotic factor in acaspase-independent pathway. In contrast, functions as anantiapoptotic factor in normal mitochondria via its NADHoxidoreductase activity. The soluble form (AIFsol) found in thenucleus induces 'parthanatos' i.e. caspase-independentfragmentation of chromosomal DNA. Interacts with EIF3G,and therebyinhibits the EIF3 machinery and protein synthesis, and activatescasapse-7 to amplify apoptosis. Plays a critical role in caspase-independent, pyknotic cell death in hydrogen peroxide-exposedcells. Binds to DNA in a sequence-independent manner</t>
  </si>
  <si>
    <t>Detected in muscle and skin fibroblasts (atprotein level). Isoform 5 is frequently down-regulated in humancancers. {ECO:0000269|PubMed:16365034,ECO:0000269|PubMed:23217327}.</t>
  </si>
  <si>
    <t>Mitochondrion intermembrane space.Mitochondrion inner membrane. Cytoplasm. Nucleus. Cytoplasm,perinuclear region. Note=Proteolytic cleavage during or just aftertranslocation into the mitochondrial intermembrane space (IMS)results in the formation of an inner-membrane-anchored mature form(AIFmit). During apoptosis, further proteolytic processing leadsto a mature form, which is confined to the mitochondrial IMS in asoluble form (AIFsol). AIFsol is released to the cytoplasm inresponse to specific death signals, and translocated to thenucleus, where it induces nuclear apoptosis. Colocalizes withEIF3G in the nucleus and perinuclear region.Isoform 3: Mitochondrion intermembrane space{ECO:0000269|PubMed:20111043}. Mitochondrion inner membrane{ECO:0000269|PubMed:20111043}. Note=Has a stronger membraneanchorage than isoform 1.Isoform 5: Cytoplasm{ECO:0000269|PubMed:16365034}.</t>
  </si>
  <si>
    <t>Combined oxidative phosphorylation deficiency 6 (COXPD6)[MIM:300816]: A mitochondrial disease resulting in aneurodegenerative disorder characterized by psychomotor delay,hypotonia, areflexia, muscle weakness and wasting. Some patientsmanifest prenatal ventriculomegaly and severe postnatalencephalomyopathy. {ECO:0000269|PubMed:20362274,ECO:0000269|PubMed:22019070}. Note=The disease is caused bymutations affecting the gene represented in this entry.Cowchock syndrome (COWCK) [MIM:310490]: An X-linkedrecessive neuromuscular disorder characterized by early childhoodonset of a slowly progressive axonal sensorimotor neuropathyassociated in some patients with sensorineural deafness andcognitive impairment. {ECO:0000269|PubMed:23217327}. Note=Thedisease is caused by mutations affecting the gene represented inthis entry.Deafness, X-linked, 5 (DFNX5) [MIM:300614]: A form ofhearing loss characterized by absent or severely abnormal auditorybrainstem response, abnormal middle ear reflexes, abnormal speechdiscrimination, loss of outer hair cell function, and cochlearnerve hypoplasia. DFNX5 patients manifest auditory neuropathy withchildhood onset, associated with distal sensory impairmentaffecting the peripheral nervous system.{ECO:0000269|PubMed:25986071}. Note=The disease is caused bymutations affecting the gene represented in this entry.</t>
  </si>
  <si>
    <t>actin cytoskeleton reorganization;calcium ion transport;calcium-dependent cell-cell adhesion via plasma membrane cell adhesion molecules;cellular calcium ion homeostasis;cellular manganese ion homeostasis;epidermis development;Golgi calcium ion homeostasis;Golgi calcium ion transport;ion transmembrane transport;manganese ion transport;positive regulation of I-kappaB kinase/NF-kappaB signaling</t>
  </si>
  <si>
    <t>ATP binding;calcium ion binding;calcium-transporting ATPase activity;manganese ion binding;manganese-transporting ATPase activity;metal ion binding;signal transducer activity</t>
  </si>
  <si>
    <t>Golgi apparatus;Golgi membrane;integral component of membrane;membrane;trans-Golgi network</t>
  </si>
  <si>
    <t>Familial benign chronic pemphigus</t>
  </si>
  <si>
    <t>ATP2C1;ATPase_P-typ_cation-transptr_C;ATPase_P-typ_cation-transptr_N;ATPase_P-typ_cyto_dom_N;ATPase_P-typ_P_site;ATPase_P-typ_TM_dom_sf;ATPase_P-typ_transduc_dom_A_sf;HAD_sf;HAD-like_sf;P_typ_ATPase;P-type_ATPase_IIA_PMR1</t>
  </si>
  <si>
    <t>Alternative splicing;ATP-binding;Calcium;Calcium transport;Complete proteome;Disease mutation;Golgi apparatus;Hydrolase;Ion transport;Magnesium;Membrane;Metal-binding;Nucleotide-binding;Polymorphism;Reference proteome;Transmembrane;Transmembrane helix;Transport</t>
  </si>
  <si>
    <t>P98194</t>
  </si>
  <si>
    <t>AT2C1_HUMAN</t>
  </si>
  <si>
    <t>Calcium-transporting ATPase type 2C member 1</t>
  </si>
  <si>
    <t>TPase 2C1</t>
  </si>
  <si>
    <t>ATP2C1</t>
  </si>
  <si>
    <t>KIAA1347;PMR1L</t>
  </si>
  <si>
    <t>ENSG00000017260</t>
  </si>
  <si>
    <t>ENSP00000329664;ENSP00000352665;ENSP00000395809;ENSP00000402677;ENSP00000421326;ENSP00000422872;ENSP00000423330;ENSP00000424783;ENSP00000425320;ENSP00000427461;ENSP00000432956</t>
  </si>
  <si>
    <t>P98194-1;P98194-2;P98194-3;P98194-4;P98194-5;P98194-7;P98194-8;P98194-9</t>
  </si>
  <si>
    <t>This magnesium-dependent enzyme catalyzes the hydrolysisof ATP coupled with the transport of the calcium.</t>
  </si>
  <si>
    <t>Found in most tissues except colon, thymus,spleen and leukocytes. Most abundant in keratinocytes and kidney.</t>
  </si>
  <si>
    <t xml:space="preserve"> Multi-pass membrane protein{ECO:0000269|PubMed:12707275}.;Golgi apparatus membrane{ECO:0000269|PubMed:12707275}</t>
  </si>
  <si>
    <t>Hailey-Hailey disease (HHD) [MIM:169600]: Autosomaldominant disorder characterized by persistent blisters andsuprabasal cell separation (acantholysis) of the epidermis, due toimpaired keratinocyte adhesion. Patients lacking all isoformsexcept isoform 2 have HHD. {ECO:0000269|PubMed:10615129,ECO:0000269|PubMed:10767338, ECO:0000269|PubMed:11841554,ECO:0000269|PubMed:11874499, ECO:0000269|PubMed:28035777}.Note=The disease is caused by mutations affecting the generepresented in this entry.</t>
  </si>
  <si>
    <t>collagen catabolic process;collagen-activated tyrosine kinase receptor signaling pathway;extracellular matrix organization;neuromuscular junction development</t>
  </si>
  <si>
    <t>basal lamina;collagen type IV trimer;endoplasmic reticulum lumen;extracellular region;neuromuscular junction</t>
  </si>
  <si>
    <t>AGE-RAGE signaling pathway in diabetic complications;Amoebiasis;ECM-receptor interaction;Exosome;Focal adhesion;Glycosaminoglycan binding proteins;Human papillomavirus infection;Pathways in cancer;PI3K-Akt signaling pathway;Protein digestion and absorption;Relaxin signaling pathway;Small cell lung cancer</t>
  </si>
  <si>
    <t>AGE-RAGE signaling pathway in diabetic complications;Amoebiasis;ECM-receptor interaction;Focal adhesion;Human papillomavirus infection;Pathways in cancer;PI3K-Akt signaling pathway;Protein digestion and absorption;Relaxin signaling pathway;Small cell lung cancer</t>
  </si>
  <si>
    <t>Alport syndrome;Uterine leiomyoma</t>
  </si>
  <si>
    <t>C4;Collagen</t>
  </si>
  <si>
    <t>Collagen;Collagen_IV_NC;Collagen_IV_NC_sf;CTDL_fold;Insect_cyst_antifreeze_prot</t>
  </si>
  <si>
    <t>C4</t>
  </si>
  <si>
    <t>Anchoring fibril formation;Assembly of collagen fibrils and other multimeric structures;Collagen biosynthesis and modifying enzymes;Collagen chain trimerization;Collagen degradation;Crosslinking of collagen fibrils;ECM proteoglycans;Extracellular matrix organization;Integrin cell surface interactions;Laminin interactions;NCAM1 interactions;Non-integrin membrane-ECM interactions;Regulation of expression of SLITs and ROBOs;Signaling by PDGF</t>
  </si>
  <si>
    <t>Alport syndrome;Alternative splicing;Basement membrane;Chromosomal rearrangement;Collagen;Complete proteome;Deafness;Disease mutation;Disulfide bond;Extracellular matrix;Glycoprotein;Hydroxylation;Polymorphism;Reference proteome;Repeat;Secreted;Signal</t>
  </si>
  <si>
    <t>P29400</t>
  </si>
  <si>
    <t>X-linked Alport syndrome;X-linked diffuse leiomyomatosis - Alport syndrome</t>
  </si>
  <si>
    <t>CO4A5_HUMAN</t>
  </si>
  <si>
    <t>Collagen alpha-5(IV) chain</t>
  </si>
  <si>
    <t>COL4A5</t>
  </si>
  <si>
    <t>ENSG00000188153</t>
  </si>
  <si>
    <t>ENSP00000331902;ENSP00000354505</t>
  </si>
  <si>
    <t>P29400-1;P29400-2</t>
  </si>
  <si>
    <t>Type IV collagen is the major structural component ofglomerular basement membranes (GBM), forming a 'chicken-wire'meshwork together with laminins, proteoglycans andentactin/nidogen.</t>
  </si>
  <si>
    <t>Isoform 2 is found in kidney.</t>
  </si>
  <si>
    <t>Alport syndrome, X-linked (APSX) [MIM:301050]: A syndromethat is characterized by progressive glomerulonephritis, renalfailure, sensorineural deafness, specific eye abnormalities(lenticonous and macular flecks), and glomerular basement membranedefects. The disorder shows considerable heterogeneity in thatfamilies differ in the age of end-stage renal disease and theoccurrence of deafness. {ECO:0000269|PubMed:10094548,ECO:0000269|PubMed:10561141, ECO:0000269|PubMed:10563487,ECO:0000269|PubMed:10684360, ECO:0000269|PubMed:10862091,ECO:0000269|PubMed:11004279, ECO:0000269|PubMed:11223851,ECO:0000269|PubMed:1352287, ECO:0000269|PubMed:1363780,ECO:0000269|PubMed:1376965, ECO:0000269|PubMed:1672282,ECO:0000269|PubMed:24522658, ECO:0000269|PubMed:7599631,ECO:0000269|PubMed:7853788, ECO:0000269|PubMed:8406498,ECO:0000269|PubMed:8651292, ECO:0000269|PubMed:8651296,ECO:0000269|PubMed:8829632, ECO:0000269|PubMed:8940267,ECO:0000269|PubMed:9150741, ECO:0000269|PubMed:9452056,ECO:0000269|PubMed:9848783}. Note=The disease is caused bymutations affecting the gene represented in this entry.Note=Deletions covering the N-terminal regions of COL4A5and COL4A6, which are localized in a head-to-head manner, arefound in the chromosome Xq22.3 centromeric deletion syndrome. Thisresults in a phenotype with features of diffuse leiomyomatosis andAlport syndrome (DL-ATS).</t>
  </si>
  <si>
    <t>oxidation-reduction process;regulation of osteoclast differentiation</t>
  </si>
  <si>
    <t>antioxidant activity</t>
  </si>
  <si>
    <t>cytoplasm;extracellular exosome</t>
  </si>
  <si>
    <t>AhpC-TSA_2</t>
  </si>
  <si>
    <t>FAM213/AAED1;FAM213A</t>
  </si>
  <si>
    <t>Alternative splicing;Antioxidant;Complete proteome;Cytoplasm;Direct protein sequencing;Redox-active center;Reference proteome;Secreted</t>
  </si>
  <si>
    <t>Q9BRX8</t>
  </si>
  <si>
    <t>F213A_HUMAN</t>
  </si>
  <si>
    <t>Redox-regulatory protein FAM213A</t>
  </si>
  <si>
    <t>FAM213A</t>
  </si>
  <si>
    <t>C10orf58;PAMM</t>
  </si>
  <si>
    <t>ENSG00000122378</t>
  </si>
  <si>
    <t>ENSP00000361254;ENSP00000361259;ENSP00000361261;ENSP00000361262;ENSP00000478152;ENSP00000482445</t>
  </si>
  <si>
    <t>Q9BRX8-1;Q9BRX8-2</t>
  </si>
  <si>
    <t>Involved in redox regulation of the cell(PubMed:26438880, PubMed:19951071). Acts as an antioxidant(PubMed:19951071, PubMed:26438880). Inhibits TNFSF11-induced NFKB1and JUN activation and osteoclast differentiation(PubMed:19951071). May affect bone resorption and help to maintainbone mass (PubMed:19951071). Acts as a negative regulator ofmacrophage-mediated inflammation by inhibiting macrophageproduction of inflammatory cytokines, probably through suppressionof the MAPK signaling pathway (PubMed:26438880)</t>
  </si>
  <si>
    <t>Expressed in CSF1 and TNFSF11-stimulatedCD14(+) peripheral blood mononuclear cells (PBMCs).{ECO:0000269|PubMed:19951071}.</t>
  </si>
  <si>
    <t>Cytoplasm {ECO:0000269|PubMed:19951071}.Secreted {ECO:0000269|PubMed:26438880}. Note=Secreted from matureadipocytes but not from preadipocytes.{ECO:0000269|PubMed:26438880}.</t>
  </si>
  <si>
    <t>protein maturation</t>
  </si>
  <si>
    <t>LMF1</t>
  </si>
  <si>
    <t>LMF</t>
  </si>
  <si>
    <t>Assembly of active LPL and LIPC lipase complexes</t>
  </si>
  <si>
    <t>Alternative splicing;Complete proteome;Endoplasmic reticulum;Glycoprotein;Membrane;Polymorphism;Reference proteome;Transmembrane;Transmembrane helix</t>
  </si>
  <si>
    <t>Q9BU23</t>
  </si>
  <si>
    <t>LMF2_HUMAN</t>
  </si>
  <si>
    <t>Lipase maturation factor 2</t>
  </si>
  <si>
    <t>LMF2</t>
  </si>
  <si>
    <t>TMEM112B;TMEM153</t>
  </si>
  <si>
    <t>ENSG00000100258</t>
  </si>
  <si>
    <t>ENSP00000216080;ENSP00000424381</t>
  </si>
  <si>
    <t>Q9BU23-1;Q9BU23-2</t>
  </si>
  <si>
    <t>Involved in the maturation of specific proteins in theendoplasmic reticulum. May be required for maturation andtransport of active lipoprotein lipase (LPL) through the secretorypathway (By similarity).</t>
  </si>
  <si>
    <t>chondrocyte development involved in endochondral bone morphogenesis;collagen biosynthetic process;collagen fibril organization;protein maturation;response to unfolded protein</t>
  </si>
  <si>
    <t>collagen binding;RNA binding;serine-type endopeptidase inhibitor activity;unfolded protein binding</t>
  </si>
  <si>
    <t>endoplasmic reticulum;endoplasmic reticulum lumen;endoplasmic reticulum-Golgi intermediate compartment;extracellular exosome;membrane raft</t>
  </si>
  <si>
    <t>Serpin</t>
  </si>
  <si>
    <t>Serpin_CS;Serpin_dom;Serpin_fam;Serpin_H1_domain;Serpin_sf;SERPINH1</t>
  </si>
  <si>
    <t>SERPIN</t>
  </si>
  <si>
    <t>Acetylation;Chaperone;Complete proteome;Endoplasmic reticulum;Glycoprotein;Osteogenesis imperfecta;Phosphoprotein;Polymorphism;Reference proteome;Signal;Stress response</t>
  </si>
  <si>
    <t>P50454</t>
  </si>
  <si>
    <t>Osteogenesis imperfecta type 3</t>
  </si>
  <si>
    <t>SERPH_HUMAN</t>
  </si>
  <si>
    <t>Serpin H1</t>
  </si>
  <si>
    <t>SERPINH1</t>
  </si>
  <si>
    <t>CBP1;CBP2;HSP47;SERPINH2</t>
  </si>
  <si>
    <t>ENSG00000149257</t>
  </si>
  <si>
    <t>ENSP00000350894;ENSP00000434412;ENSP00000434657</t>
  </si>
  <si>
    <t>Binds specifically to collagen. Could be involved as achaperone in the biosynthetic pathway of collagen.</t>
  </si>
  <si>
    <t>Osteogenesis imperfecta 10 (OI10) [MIM:613848]: A form ofosteogenesis imperfecta, a connective tissue disordercharacterized by low bone mass, bone fragility and susceptibilityto fractures after minimal trauma. Disease severity ranges fromvery mild forms without fractures to intrauterine fractures andperinatal lethality. Extraskeletal manifestations, which affect avariable number of patients, are dentinogenesis imperfecta,hearing loss, and blue sclerae. OI10 is an autosomal recessiveform characterized by multiple bone deformities and fractures,generalized osteopenia, dentinogenesis imperfecta, and bluesclerae. {ECO:0000269|PubMed:20188343}. Note=The disease is causedby mutations affecting the gene represented in this entry.</t>
  </si>
  <si>
    <t>integral component of membrane;mitochondrial outer membrane</t>
  </si>
  <si>
    <t>Armadillo;ARM-like;ARM-rpt_dom;ARM-type_fold</t>
  </si>
  <si>
    <t>Complete proteome;Membrane;Mitochondrion;Mitochondrion outer membrane;Reference proteome;Repeat;Signal-anchor;Transmembrane;Transmembrane helix</t>
  </si>
  <si>
    <t>Q9P291</t>
  </si>
  <si>
    <t>ARMX1_HUMAN</t>
  </si>
  <si>
    <t>Armadillo repeat-containing X-linked protein 1</t>
  </si>
  <si>
    <t>ARMCX1</t>
  </si>
  <si>
    <t>ALEX1</t>
  </si>
  <si>
    <t>ENSG00000126947</t>
  </si>
  <si>
    <t>ENSP00000361917</t>
  </si>
  <si>
    <t>Regulates mitochondrial transport during axonregeneration. Increases the proportion of motile mitochondria byrecruiting stationary mitochondria into the motile pool. Enhancesmitochondria movement and neurite growth in both adult axons andembryonic neurons. Promotes neuronal survival and axonregeneration after nerve injury. May link mitochondria to theTrak1-kinesin motor complex via its interaction with MIRO1</t>
  </si>
  <si>
    <t>Expressed at high levels ovary, heart, testis,prostate, brain, spleen and colon. Expressed at very low levels inliver and thymus. Not expressed in peripheral blood leukocytes.Not or reduced expressed in lung, prostate, colon, pancreas andovarian carcinomas. {ECO:0000269|PubMed:11162520}.</t>
  </si>
  <si>
    <t xml:space="preserve"> Single-pass membrane protein{ECO:0000255}.;Mitochondrion{ECO:0000250|UniProtKB:Q9CX83}. Mitochondrion outer membrane{ECO:0000250|UniProtKB:Q9CX83}</t>
  </si>
  <si>
    <t>cell adhesion;cell migration;cell surface receptor signaling pathway;hemidesmosome assembly;T cell proliferation</t>
  </si>
  <si>
    <t>integrin binding</t>
  </si>
  <si>
    <t>basement membrane;cytosol;focal adhesion;integral component of plasma membrane;membrane;plasma membrane</t>
  </si>
  <si>
    <t>Nephropathy with pretibial epidermolysis bullosa and deafness</t>
  </si>
  <si>
    <t>Assembly of collagen fibrils and other multimeric structures;Type I hemidesmosome assembly</t>
  </si>
  <si>
    <t>ITGA3-ITGB1-CD151 complex;ITGA6-ITGB1-CD151 complex;ITGA6-ITGB4-CD151 complex;ITGA7-ITGB1-CD151 complex</t>
  </si>
  <si>
    <t>Blood group antigen;Complete proteome;Deafness;Epidermolysis bullosa;Glycoprotein;Lipoprotein;Membrane;Palmitate;Polymorphism;Reference proteome;Transmembrane;Transmembrane helix</t>
  </si>
  <si>
    <t>P48509</t>
  </si>
  <si>
    <t>Nephrotic syndrome-deafness-pretibial epidermolysis bullosa syndrome</t>
  </si>
  <si>
    <t>CD151_HUMAN</t>
  </si>
  <si>
    <t>CD151 antigen</t>
  </si>
  <si>
    <t>CD151</t>
  </si>
  <si>
    <t>TSPAN24</t>
  </si>
  <si>
    <t>ENSG00000177697</t>
  </si>
  <si>
    <t>ENSP00000324101;ENSP00000380565;ENSP00000380566;ENSP00000432385</t>
  </si>
  <si>
    <t>Essential for the proper assembly of the glomerular andtubular basement membranes in kidney</t>
  </si>
  <si>
    <t>Expressed in a variety of tissues includingvascular endothelium and epidermis. Expressed on erythroid cells,with a higher level of expression in erythroid precursors than onmature erythrocytes. {ECO:0000269|PubMed:15265795}.</t>
  </si>
  <si>
    <t>Nephropathy with pretibial epidermolysis bullosa anddeafness (NPEBD) [MIM:609057]: A disorder characterized by theassociation of hereditary nephritis, epidermolysis bullosa,deafness, and beta-thalassemia minor.{ECO:0000269|PubMed:15265795}. Note=The disease is caused bymutations affecting the gene represented in this entry.</t>
  </si>
  <si>
    <t>cartilage development;cell-cell adhesion;cell-matrix adhesion;cellular response to fibroblast growth factor stimulus;extracellular matrix disassembly;extracellular matrix organization;hyaluronan catabolic process;interferon-gamma-mediated signaling pathway;leukocyte migration;monocyte aggregation;negative regulation of apoptotic process;negative regulation of cysteine-type endopeptidase activity involved in apoptotic process;negative regulation of DNA damage response, signal transduction by p53 class mediator;negative regulation of intrinsic apoptotic signaling pathway in response to DNA damage by p53 class mediator;neutrophil degranulation;positive regulation of ERK1 and ERK2 cascade;positive regulation of heterotypic cell-cell adhesion;positive regulation of monocyte aggregation;positive regulation of peptidyl-serine phosphorylation;positive regulation of peptidyl-tyrosine phosphorylation;regulation of lamellipodium morphogenesis;wound healing, spreading of cells</t>
  </si>
  <si>
    <t>collagen binding;hyaluronic acid binding</t>
  </si>
  <si>
    <t>apical plasma membrane;cell projection;cell surface;cytosol;extracellular exosome;focal adhesion;Golgi apparatus;integral component of plasma membrane;lamellipodium membrane;macrophage migration inhibitory factor receptor complex;plasma membrane;secretory granule membrane</t>
  </si>
  <si>
    <t>CD molecules;ECM-receptor interaction;Epstein-Barr virus infection;Exosome;Glycosaminoglycan binding proteins;Hematopoietic cell lineage;MicroRNAs in cancer;Proteoglycans;Proteoglycans in cancer;Shigellosis</t>
  </si>
  <si>
    <t>ECM-receptor interaction;Epstein-Barr virus infection;Hematopoietic cell lineage;MicroRNAs in cancer;Proteoglycans in cancer;Shigellosis</t>
  </si>
  <si>
    <t>Xlink</t>
  </si>
  <si>
    <t>CD44_antigen;CTDL_fold;C-type_lectin-like/link_sf;Link_dom</t>
  </si>
  <si>
    <t>LINK</t>
  </si>
  <si>
    <t>Cell surface interactions at the vascular wall;Degradation of the extracellular matrix;Hyaluronan uptake and degradation;Integrin cell surface interactions;Interferon gamma signaling;Neutrophil degranulation</t>
  </si>
  <si>
    <t>CD44-ERK1-ERK2-RHAMM complex;CD44-LRP1 complex</t>
  </si>
  <si>
    <t>3D-structure;Alternative splicing;Blood group antigen;Cell adhesion;Cell membrane;Complete proteome;Direct protein sequencing;Disulfide bond;Glycoprotein;Membrane;Phosphoprotein;Polymorphism;Proteoglycan;Receptor;Reference proteome;Signal;Transmembrane;Transmembrane helix</t>
  </si>
  <si>
    <t>P16070</t>
  </si>
  <si>
    <t>CD44_HUMAN</t>
  </si>
  <si>
    <t>CD44 antigen</t>
  </si>
  <si>
    <t>CD44</t>
  </si>
  <si>
    <t>LHR;MDU2;MDU3;MIC4</t>
  </si>
  <si>
    <t>ENSG00000026508</t>
  </si>
  <si>
    <t>ENSP00000263398;ENSP00000278386;ENSP00000309732;ENSP00000389830;ENSP00000392331;ENSP00000398632;ENSP00000404447</t>
  </si>
  <si>
    <t>P16070-1;P16070-10;P16070-11;P16070-12;P16070-18;P16070-19;P16070-4</t>
  </si>
  <si>
    <t>1POZ;1UUH;2I83;4PZ3;4PZ4</t>
  </si>
  <si>
    <t xml:space="preserve"> the interaction enhances binding of SMAD3 tothe FOXP3 promoter, leading to up-regulation of FOXP3 expressionand increased induced regulatory T (iTreg) cell stability andsuppressive function (By similarity);Receptor for hyaluronic acid (HA). Mediates cell-celland cell-matrix interactions through its affinity for HA, andpossibly also through its affinity for other ligands such asosteopontin, collagens, and matrix metalloproteinases (MMPs).Adhesion with HA plays an important role in cell migration, tumorgrowth and progression. In cancer cells, may play an importantrole in invadopodia formation. Also involved in lymphocyteactivation, recirculation and homing, and in hematopoiesis.Altered expression or dysfunction causes numerous pathogenicphenotypes. Great protein heterogeneity due to numerousalternative splicing and post-translational modification events.Receptor for LGALS9</t>
  </si>
  <si>
    <t>Isoform 10 (epithelial isoform) is expressedby cells of epithelium and highly expressed by carcinomas.Expression is repressed in neuroblastoma cells.</t>
  </si>
  <si>
    <t xml:space="preserve"> Single-pass type I membraneprotein {ECO:0000250|UniProtKB:P15379}. Note=Colocalizes withactin in membrane protrusions at wounding edges.{ECO:0000250|UniProtKB:P15379}.;Cell membrane{ECO:0000250|UniProtKB:P15379}</t>
  </si>
  <si>
    <t>activation of cysteine-type endopeptidase activity involved in apoptotic process by cytochrome c;cellular respiration;cellular response to oxidative stress;intrinsic apoptotic signaling pathway;mitochondrial electron transport, cytochrome c to oxygen;mitochondrial electron transport, ubiquinol to cytochrome c;mitochondrion organization;protein dephosphorylation</t>
  </si>
  <si>
    <t>electron transporter, transferring electrons from CoQH2-cytochrome c reductase complex and cytochrome c oxidase complex activity;heme binding;metal ion binding</t>
  </si>
  <si>
    <t>cytosol;mitochondrial inner membrane;mitochondrial intermembrane space;mitochondrion;nucleus;protein phosphatase type 2A complex;respiratory chain</t>
  </si>
  <si>
    <t>Alzheimer disease;Amyotrophic lateral sclerosis (ALS);Apoptosis;Apoptosis - multiple species;Colorectal cancer;Epstein-Barr virus infection;Hepatitis B;Hepatitis C;Herpes simplex virus 1 infection;Human cytomegalovirus infection;Human immunodeficiency virus 1 infection;Huntington disease;Influenza A;Kaposi sarcoma-associated herpesvirus infection;Legionellosis;Measles;Non-alcoholic fatty liver disease (NAFLD);p53 signaling pathway;Parkinson disease;Pathways in cancer;Platinum drug resistance;Small cell lung cancer;Toxoplasmosis;Tuberculosis;Viral myocarditis</t>
  </si>
  <si>
    <t>Cytochrom_C</t>
  </si>
  <si>
    <t>Cyt_c_1A/1B;Cyt_c-like_dom;Cyt_c-like_dom_sf</t>
  </si>
  <si>
    <t>Activation of caspases through apoptosome-mediated cleavage;Detoxification of Reactive Oxygen Species;Formation of apoptosome;Release of apoptotic factors from the mitochondria;Respiratory electron transport;TP53 Regulates Metabolic Genes;Transcriptional activation of mitochondrial biogenesis</t>
  </si>
  <si>
    <t>Apoptosome;Apoptosome-procaspase 9 complex</t>
  </si>
  <si>
    <t>3D-structure;Acetylation;Apoptosis;Complete proteome;Direct protein sequencing;Disease mutation;Electron transport;Heme;Iron;Metal-binding;Mitochondrion;Phosphoprotein;Polymorphism;Reference proteome;Respiratory chain;Transport</t>
  </si>
  <si>
    <t>P99999</t>
  </si>
  <si>
    <t>Autosomal thrombocytopenia with normal platelets</t>
  </si>
  <si>
    <t>CYC_HUMAN</t>
  </si>
  <si>
    <t>Cytochrome c</t>
  </si>
  <si>
    <t>CYCS</t>
  </si>
  <si>
    <t>CYC</t>
  </si>
  <si>
    <t>ENSG00000172115</t>
  </si>
  <si>
    <t>ENSP00000307786;ENSP00000386270;ENSP00000387279</t>
  </si>
  <si>
    <t>1J3S;2N3Y;2N9I;2N9J;3NWV;3ZCF;3ZOO;5EXQ;5TY3</t>
  </si>
  <si>
    <t>Electron carrier protein. The oxidized form of thecytochrome c heme group can accept an electron from the heme groupof the cytochrome c1 subunit of cytochrome reductase. Cytochrome cthen transfers this electron to the cytochrome oxidase complex,the final protein carrier in the mitochondrial electron-transportchain.Plays a role in apoptosis. Suppression of the anti-apoptotic members or activation of the pro-apoptotic members ofthe Bcl-2 family leads to altered mitochondrial membranepermeability resulting in release of cytochrome c into thecytosol. Binding of cytochrome c to Apaf-1 triggers the activationof caspase-9, which then accelerates apoptosis by activating othercaspases.</t>
  </si>
  <si>
    <t>Mitochondrion intermembrane space.Note=Loosely associated with the inner membrane.</t>
  </si>
  <si>
    <t>Thrombocytopenia 4 (THC4) [MIM:612004]: Thrombocytopeniais defined by a decrease in the number of platelets in circulatingblood, resulting in the potential for increased bleeding anddecreased ability for clotting. {ECO:0000269|PubMed:18345000}.Note=The disease is caused by mutations affecting the generepresented in this entry.</t>
  </si>
  <si>
    <t>apoptotic DNA fragmentation;intracellular transport of virus;modulation by virus of host process;NLS-bearing protein import into nucleus;regulation of DNA recombination</t>
  </si>
  <si>
    <t>cytoplasm;cytosol;dendrite;host cell;nuclear pore;nucleoplasm;nucleus</t>
  </si>
  <si>
    <t>Chromosome and associated proteins;Influenza A</t>
  </si>
  <si>
    <t>Influenza A</t>
  </si>
  <si>
    <t>Activation of DNA fragmentation factor;Integration of provirus;ISG15 antiviral mechanism;NS1 Mediated Effects on Host Pathways;Transport of Ribonucleoproteins into the Host Nucleus;Vpr-mediated nuclear import of PICs</t>
  </si>
  <si>
    <t>CTCF-nucleophosmin-PARP-HIS-KPNA-LMNA-TOP complex;SERCA2a-alphaKAP-CaM-CaMKII complex</t>
  </si>
  <si>
    <t>3D-structure;Acetylation;Complete proteome;Cytoplasm;Direct protein sequencing;Host-virus interaction;Nucleus;Phosphoprotein;Polymorphism;Protein transport;Reference proteome;Repeat;Transport;Ubl conjugation</t>
  </si>
  <si>
    <t>P52294</t>
  </si>
  <si>
    <t>IMA5_HUMAN</t>
  </si>
  <si>
    <t>Importin subunit alpha-5</t>
  </si>
  <si>
    <t>KPNA1</t>
  </si>
  <si>
    <t>RCH2</t>
  </si>
  <si>
    <t>ENSG00000114030</t>
  </si>
  <si>
    <t>ENSP00000343701</t>
  </si>
  <si>
    <t>2JDQ;3TJ3;4B18</t>
  </si>
  <si>
    <t>Functions in nuclear protein import as an adapterprotein for nuclear receptor KPNB1. Binds specifically anddirectly to substrates containing either a simple or bipartite NLSmotif. Docking of the importin/substrate complex to the nuclearpore complex (NPC) is mediated by KPNB1 through binding tonucleoporin FxFG repeats and the complex is subsequentlytranslocated through the pore by an energy requiring, Ran-dependent mechanism. At the nucleoplasmic side of the NPC, Ranbinds to importin-beta and the three components separate andimportin-alpha and -beta are re-exported from the nucleus to thecytoplasm where GTP hydrolysis releases Ran from importin. Thedirectionality of nuclear import is thought to be conferred by anasymmetric distribution of the GTP- and GDP-bound forms of Ranbetween the cytoplasm and nucleus. In vitro, mediates the nuclearimport of human cytomegalovirus UL84 by recognizing a non-classical NLS.</t>
  </si>
  <si>
    <t>Cytoplasm {ECO:0000269|PubMed:7604027}.Nucleus {ECO:0000269|PubMed:7604027}.</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</si>
  <si>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polyubiquitination;proteolysis;regulation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</si>
  <si>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ATPase activity;enzyme regulator activity</t>
  </si>
  <si>
    <t>cytosol;extracellular exosome;extracellular region;ficolin-1-rich granule lumen;nucleoplasm;proteasome accessory complex;proteasome complex;proteasome regulatory particle;secretory granule lumen</t>
  </si>
  <si>
    <t>PCI;RPN7</t>
  </si>
  <si>
    <t>PCI_dom;PSMD6;Rpn7/CSN1;TPR-like_helical_dom_sf;WH_DNA-bd_sf;WH-like_DNA-bd_sf</t>
  </si>
  <si>
    <t>3D-structure;Alternative splicing;Complete proteome;Proteasome;Reference proteome</t>
  </si>
  <si>
    <t>Q15008</t>
  </si>
  <si>
    <t>PSMD6_HUMAN</t>
  </si>
  <si>
    <t>26S proteasome non-ATPase regulatory subunit 6</t>
  </si>
  <si>
    <t>PSMD6</t>
  </si>
  <si>
    <t>KIAA0107;PFAAP4</t>
  </si>
  <si>
    <t>ENSG00000163636</t>
  </si>
  <si>
    <t>ENSP00000295901;ENSP00000377952;ENSP00000418695;ENSP00000419227</t>
  </si>
  <si>
    <t>Q15008-1;Q15008-2;Q15008-3;Q15008-4</t>
  </si>
  <si>
    <t>aging;amyloid-beta clearance;aorta morphogenesis;apoptotic cell clearance;astrocyte activation involved in immune response;cell proliferation;cellular response to amyloid-beta;cerebral cortex development;lipid metabolic process;lipoprotein metabolic process;lipoprotein transport;negative regulation of neuron apoptotic process;negative regulation of neuron projection development;negative regulation of platelet-derived growth factor receptor-beta signaling pathway;negative regulation of smooth muscle cell migration;negative regulation of Wnt signaling pathway;phagocytosis;positive regulation of amyloid-beta clearance;positive regulation of cell death;positive regulation of cholesterol efflux;positive regulation of endocytosis;positive regulation of lipid transport;positive regulation of lysosomal protein catabolic process;positive regulation of protein binding;positive regulation of protein catabolic process;positive regulation of protein localization to plasma membrane;positive regulation of protein transport;protein kinase C-activating G-protein coupled receptor signaling pathway;receptor internalization;receptor-mediated endocytosis;regulation of actin cytoskeleton organization;regulation of cholesterol transport;regulation of extracellular matrix disassembly;regulation of phospholipase A2 activity;regulation of protein metabolic process;retinoid metabolic process;transcytosis</t>
  </si>
  <si>
    <t>alpha-2 macroglobulin receptor activity;apolipoprotein binding;apolipoprotein receptor activity;calcium ion binding;clathrin heavy chain binding;heparan sulfate proteoglycan binding;lipoprotein particle receptor binding;lipoprotein transporter activity;low-density lipoprotein receptor activity;protease binding;protein complex binding;receptor activity;RNA binding;scavenger receptor activity</t>
  </si>
  <si>
    <t>basolateral plasma membrane;clathrin-coated pit;clathrin-coated vesicle;cytosol;dendrite;early endosome;endocytic vesicle membrane;focal adhesion;integral component of plasma membrane;lysosomal membrane;membrane;neuronal cell body;nucleolus;plasma membrane;plasma membrane protein complex;receptor complex</t>
  </si>
  <si>
    <t>Alzheimer disease;CD molecules;Cholesterol metabolism;Malaria;Membrane trafficking</t>
  </si>
  <si>
    <t>Alzheimer disease;Cholesterol metabolism;Malaria</t>
  </si>
  <si>
    <t>cEGF;DUF5050;EGF_CA;Ldl_recept_a;Ldl_recept_b</t>
  </si>
  <si>
    <t>6-blade_b-propeller_TolB-like;cEGF;DUF5050;EGF_Ca-bd_CS;EGF-like_Ca-bd_dom;EGF-like_CS;EGF-like_dom;EGF-type_Asp/Asn_hydroxyl_site;Growth_fac_rcpt_cys_sf;LDL_receptor-like_sf;LDLR_class-A_CS;LDLR_classB_rpt;LDrepeatLR_classA_rpt</t>
  </si>
  <si>
    <t>EGF;EGF_CA;LDLa;LY</t>
  </si>
  <si>
    <t>Retinoid metabolism and transport;Scavenging of heme from plasma</t>
  </si>
  <si>
    <t>APP-APBB1-LRP1 complex;CD44-LRP1 complex;LRP-1-Alpha-2-M-annexin VI complex;MMP-9-TIMP-1-LRP complex</t>
  </si>
  <si>
    <t>3D-structure;Acetylation;Alternative splicing;Calcium;Cell membrane;Coated pit;Complete proteome;Cytoplasm;Developmental protein;Direct protein sequencing;Disease mutation;Disulfide bond;EGF-like domain;Endocytosis;Glycoprotein;Membrane;Metal-binding;Nucleus;Phosphoprotein;Polymorphism;Receptor;Reference proteome;Repeat;Signal;Transmembrane;Transmembrane helix</t>
  </si>
  <si>
    <t>Q07954</t>
  </si>
  <si>
    <t>LRP1_HUMAN</t>
  </si>
  <si>
    <t>Prolow-density lipoprotein receptor-related protein 1</t>
  </si>
  <si>
    <t>RP-1</t>
  </si>
  <si>
    <t>LRP1</t>
  </si>
  <si>
    <t>A2MR;APR</t>
  </si>
  <si>
    <t>ENSG00000123384</t>
  </si>
  <si>
    <t>ENSP00000243077;ENSP00000341264</t>
  </si>
  <si>
    <t>Q07954-1;Q07954-2</t>
  </si>
  <si>
    <t>1CR8;1D2L;1J8E;2FYJ;2FYL;2KNX;2KNY</t>
  </si>
  <si>
    <t>Endocytic receptor involved in endocytosis and inphagocytosis of apoptotic cells. Required for early embryonicdevelopment. Involved in cellular lipid homeostasis. Involved inthe plasma clearance of chylomicron remnants and activated LRPAP1(alpha 2-macroglobulin), as well as the local metabolism ofcomplexes between plasminogen activators and their endogenousinhibitors. May modulate cellular events, such as APP metabolism,kinase-dependent intracellular signaling, neuronal calciumsignaling as well as neurotransmission (PubMed:11907044,PubMed:12888553, PubMed:12713657). Acts as an alpha-2-macroglobulin receptor (PubMed:26142438)</t>
  </si>
  <si>
    <t>Most abundant in liver, brain and lung.</t>
  </si>
  <si>
    <t xml:space="preserve"> Extracellular side. Membrane, coated pit.Low-density lipoprotein receptor-relatedprotein 1 intracellular domain: Cytoplasm. Nucleus. Note=Aftercleavage, the intracellular domain (LRPICD) is detected both inthe cytoplasm and in the nucleus.; Peripheral membraneprotein; Single-pass type Imembrane protein. Membrane, coated pit.Low-density lipoprotein receptor-relatedprotein 1 515 kDa subunit: Cell membrane;Low-density lipoprotein receptor-relatedprotein 1 85 kDa subunit: Cell membrane</t>
  </si>
  <si>
    <t>Keratosis pilaris atrophicans (KPA) [MIM:604093]: A groupof rare genodermatoses characterized by keratotic follicularpapules, variable degrees of inflammation, and secondary atrophicscarring. Most cases are associated with an atopic diathesis andkeratosis pilaris on the extensor extremities. KPA is comprised ofthree distinct clinical subtypes: keratosis pilaris atrophicansfaciei, atrophoderma vermiculatum, and keratosis follicularisspinulosa decalvans. Affected individuals may present withfeatures overlapping the 3 subtypes.{ECO:0000269|PubMed:26142438}. Note=The disease is caused bymutations affecting the gene represented in this entry.</t>
  </si>
  <si>
    <t>Golgi organization;neutrophil degranulation;positive regulation of organelle organization;retrograde vesicle-mediated transport, Golgi to ER</t>
  </si>
  <si>
    <t>azurophil granule membrane;endoplasmic reticulum membrane;endoplasmic reticulum-Golgi intermediate compartment;endoplasmic reticulum-Golgi intermediate compartment membrane;Golgi membrane;integral component of membrane;plasma membrane;transport vesicle</t>
  </si>
  <si>
    <t>SURF4</t>
  </si>
  <si>
    <t>Surf4</t>
  </si>
  <si>
    <t>COPI-dependent Golgi-to-ER retrograde traffic;Neutrophil degranulation</t>
  </si>
  <si>
    <t>SPG33-SURF4 complex</t>
  </si>
  <si>
    <t>Alternative splicing;Complete proteome;Endoplasmic reticulum;Golgi apparatus;Membrane;Reference proteome;Transmembrane;Transmembrane helix</t>
  </si>
  <si>
    <t>O15260</t>
  </si>
  <si>
    <t>SURF4_HUMAN</t>
  </si>
  <si>
    <t>Surfeit locus protein 4</t>
  </si>
  <si>
    <t>SURF-4</t>
  </si>
  <si>
    <t>ENSG00000148248;ENSG00000280951</t>
  </si>
  <si>
    <t>ENSP00000361057;ENSP00000419853;ENSP00000446061;ENSP00000486049;ENSP00000486869;ENSP00000487537</t>
  </si>
  <si>
    <t>O15260-1;O15260-2;O15260-3</t>
  </si>
  <si>
    <t>May play a role in the maintenance of the architectureof the endoplasmic reticulum-Golgi intermediate compartment and ofthe Golgi.</t>
  </si>
  <si>
    <t xml:space="preserve"> Multi-pass membrane protein {ECO:0000255}. Endoplasmic reticulum-Golgiintermediate compartment membrane {ECO:0000269|PubMed:18287528}; Multi-pass membraneprotein {ECO:0000255}. Note=Cycles between the endoplasmicreticulum and the Golgi. {ECO:0000269|PubMed:18287528}.;Endoplasmic reticulum membrane{ECO:0000269|PubMed:15308636, ECO:0000269|PubMed:18287528};Multi-pass membrane protein {ECO:0000255}. Golgi apparatusmembrane {ECO:0000269|PubMed:18287528}</t>
  </si>
  <si>
    <t>Alternative splicing;Complete proteome;Endoplasmic reticulum;Glycoprotein;Polymorphism;Reference proteome;Signal</t>
  </si>
  <si>
    <t>Q7Z4H8</t>
  </si>
  <si>
    <t>KDEL2_HUMAN</t>
  </si>
  <si>
    <t>KDEL motif-containing protein 2</t>
  </si>
  <si>
    <t>KDELC2</t>
  </si>
  <si>
    <t>ENSG00000178202</t>
  </si>
  <si>
    <t>ENSP00000315386;ENSP00000413429;ENSP00000431796</t>
  </si>
  <si>
    <t>Q7Z4H8-1;Q7Z4H8-2;Q7Z4H8-3</t>
  </si>
  <si>
    <t>translational initiation;transmembrane transport</t>
  </si>
  <si>
    <t>cadherin binding;GTP binding;GTPase activity;translation factor activity, RNA binding;translation initiation factor activity</t>
  </si>
  <si>
    <t>cytoplasm;cytosol;eukaryotic translation initiation factor 2 complex;extracellular exosome</t>
  </si>
  <si>
    <t>MEHMO syndrome</t>
  </si>
  <si>
    <t>eIF2_C;GTP_EFTU;GTP_EFTU_D2</t>
  </si>
  <si>
    <t>EFTu-like_2;P-loop_NTPase;TF_GTP-bd_dom;TIF2_gsu_C;Transl_B-barrel_sf;Transl_elong_EF1A/Init_IF2_C</t>
  </si>
  <si>
    <t>Acetylation;Complete proteome;Direct protein sequencing;Disease mutation;GTP-binding;Initiation factor;Mental retardation;Nucleotide-binding;Phosphoprotein;Polymorphism;Protein biosynthesis;Reference proteome</t>
  </si>
  <si>
    <t>P41091</t>
  </si>
  <si>
    <t>IF2G_HUMAN</t>
  </si>
  <si>
    <t>Eukaryotic translation initiation factor 2 subunit 3</t>
  </si>
  <si>
    <t>EIF2S3</t>
  </si>
  <si>
    <t>EIF2G</t>
  </si>
  <si>
    <t>ENSG00000130741</t>
  </si>
  <si>
    <t>ENSP00000253039</t>
  </si>
  <si>
    <t>As a subunit of eukaryotic initiation factor 2 (eIF2),involved in the early steps of protein synthesis. In the presenceof GTP, eIF2 forms a ternary complex with initiator tRNA Met-tRNAiand then recruits the 40S ribosomal complex, a step thatdetermines the rate of protein translation. This step is followedby mRNA binding to form the 43S pre-initiation complex. Junctionof the 60S ribosomal subunit to form the 80S initiation complex ispreceded by hydrolysis of the GTP bound to eIF2 and release of aneIF2-GDP binary complex. In order for eIF2 to recycle and catalyzeanother round of initiation, the GDP bound to eIF2 must exchangewith GTP by way of a reaction catalyzed by eIF2B (By similarity).Along with its paralog on chromosome Y, may contribute tospermatogenesis up to the round spermatid stage (By similarity)</t>
  </si>
  <si>
    <t>Expressed in testis, brain, liver and muscle.{ECO:0000269|PubMed:9736774}.</t>
  </si>
  <si>
    <t>Mental retardation, X-linked, syndromic, Borck type(MRXSBRK) [MIM:300987]: A form of mental retardation, a disordercharacterized by significantly below average general intellectualfunctioning associated with impairments in adaptive behavior andmanifested during the developmental period. MRXSBRK patientsmanifest global developmental delay, short stature, microcephaly,poor or absent speech, and dysmorphic facial features. Additionalfeatures are growth hormone deficiency, hypogonadism, andspasticity resulting in difficulty walking or inability to walk.Thin corpus callosum and reduced white matter volume are observedon brain imaging. Inheritance is X-linked recessive.{ECO:0000269|PubMed:23063529, ECO:0000269|PubMed:27333055}.Note=The disease is caused by mutations affecting the generepresented in this entry.</t>
  </si>
  <si>
    <t>oligosaccharide biosynthetic process;oligosaccharide metabolic process;protein N-linked glycosylation;protein N-linked glycosylation via asparagine</t>
  </si>
  <si>
    <t>alpha-1,6-mannosylglycoprotein 2-beta-N-acetylglucosaminyltransferase activity;carbohydrate binding</t>
  </si>
  <si>
    <t>Golgi apparatus;Golgi membrane;Golgi stack;integral component of membrane;membrane</t>
  </si>
  <si>
    <t>MGAT2</t>
  </si>
  <si>
    <t>GlcNAc_II;Nucleotide-diphossugar_trans</t>
  </si>
  <si>
    <t>Defective MGAT2 causes MGAT2-CDG (CDG-2a);Reactions specific to the complex N-glycan synthesis pathway</t>
  </si>
  <si>
    <t>DGAT2-MGAT2 complex;MGAT2-SLC35A3 complex</t>
  </si>
  <si>
    <t>Complete proteome;Congenital disorder of glycosylation;Direct protein sequencing;Disease mutation;Glycoprotein;Glycosyltransferase;Golgi apparatus;Membrane;Reference proteome;Signal-anchor;Transferase;Transmembrane;Transmembrane helix</t>
  </si>
  <si>
    <t>Q10469</t>
  </si>
  <si>
    <t>MGAT2-CDG</t>
  </si>
  <si>
    <t>MGAT2_HUMAN</t>
  </si>
  <si>
    <t>Alpha-1,6-mannosyl-glycoprotein 2-beta-N-acetylglucosaminyltransferase</t>
  </si>
  <si>
    <t>ENSG00000168282</t>
  </si>
  <si>
    <t>ENSP00000307423</t>
  </si>
  <si>
    <t>2.4.1.143</t>
  </si>
  <si>
    <t>Catalyzes an essential step in the conversion of oligo-mannose to complex N-glycans.</t>
  </si>
  <si>
    <t>Congenital disorder of glycosylation 2A (CDG2A)[MIM:212066]: A multisystem disorder caused by a defect inglycoprotein biosynthesis and characterized by under-glycosylatedserum glycoproteins. Congenital disorders of glycosylation resultin a wide variety of clinical features, such as defects in thenervous system development, psychomotor retardation, dysmorphicfeatures, hypotonia, coagulation disorders, and immunodeficiency.The broad spectrum of features reflects the critical role of N-glycoproteins during embryonic development, differentiation, andmaintenance of cell functions. {ECO:0000269|PubMed:11228641,ECO:0000269|PubMed:8808595}. Note=The disease is caused bymutations affecting the gene represented in this entry.</t>
  </si>
  <si>
    <t>cell cycle;cell division;cellular protein modification process;chromosome segregation;global genome nucleotide-excision repair;negative regulation of transcription from RNA polymerase II promoter;negative regulation of transcription, DNA-templated;positive regulation of I-kappaB kinase/NF-kappaB signaling;positive regulation of SUMO transferase activity;protein sumoylation;ubiquitin-dependent protein catabolic process;viral process</t>
  </si>
  <si>
    <t>ATP binding;enzyme binding;HLH domain binding;RING-like zinc finger domain binding;RNA binding;small protein activating enzyme binding;SUMO conjugating enzyme activity;SUMO transferase activity;transcription factor binding</t>
  </si>
  <si>
    <t>cytoplasm;cytosol;nuclear envelope;nucleoplasm;nucleus;PML body;sumoylated E2 ligase complex;synaptonemal complex;transferase complex</t>
  </si>
  <si>
    <t>Messenger RNA biogenesis;MicroRNAs in cancer;NF-kappa B signaling pathway;RNA transport;Ubiquitin mediated proteolysis;Ubiquitin system</t>
  </si>
  <si>
    <t>MicroRNAs in cancer;NF-kappa B signaling pathway;RNA transport;Ubiquitin mediated proteolysis</t>
  </si>
  <si>
    <t>Ubc9;UBQ-conjugat_E2;UBQ-conjugating_AS;UBQ-conjugating_enzyme/RWD</t>
  </si>
  <si>
    <t>Formation of Incision Complex in GG-NER;Meiotic synapsis;Negative regulation of activity of TFAP2 (AP-2) family transcription factors;Processing of DNA double-strand break ends;Recruitment and ATM-mediated phosphorylation of repair and signaling proteins at DNA double strand breaks;SUMO is transferred from E1 to E2 (UBE2I, UBC9);SUMOylation of chromatin organization proteins;SUMOylation of DNA damage response and repair proteins;SUMOylation of DNA replication proteins;SUMOylation of RNA binding proteins;SUMOylation of transcription factors</t>
  </si>
  <si>
    <t>NR3C2-UBC9-SRC-1 complex;PIAS1-SUMO1-UBC9 complex</t>
  </si>
  <si>
    <t>3D-structure;Acetylation;ATP-binding;Cell cycle;Cell division;Chromosome partition;Complete proteome;Cytoplasm;Host-virus interaction;Isopeptide bond;Mitosis;Nucleotide-binding;Nucleus;Phosphoprotein;Reference proteome;Transferase;Ubl conjugation;Ubl conjugation pathway</t>
  </si>
  <si>
    <t>P63279</t>
  </si>
  <si>
    <t>UBC9_HUMAN</t>
  </si>
  <si>
    <t>SUMO-conjugating enzyme UBC9</t>
  </si>
  <si>
    <t>UBE2I</t>
  </si>
  <si>
    <t>UBC9;UBCE9</t>
  </si>
  <si>
    <t>ENSG00000103275</t>
  </si>
  <si>
    <t>ENSP00000324897;ENSP00000348056;ENSP00000380649;ENSP00000380650;ENSP00000384568;ENSP00000385009;ENSP00000457064</t>
  </si>
  <si>
    <t>1A3S;1KPS;1Z5Q;1Z5S;2GRN;2GRO;2GRP;2GRQ;2GRR;2O25;2PE6;2PX9;2XWU;3A4S;3UIN;3UIO;3UIP;4W5V;4Y1L;5D2M;5F6D;5F6E;5F6U;5F6V;5F6W;5F6X;5F6Y;5FQ2</t>
  </si>
  <si>
    <t>2.3.2.-</t>
  </si>
  <si>
    <t>Accepts the ubiquitin-like proteins SUMO1, SUMO2, SUMO3and SUMO4 from the UBLE1A-UBLE1B E1 complex and catalyzes theircovalent attachment to other proteins with the help of an E3ligase such as RANBP2, CBX4 and ZNF451. Can catalyze the formationof poly-SUMO chains. Necessary for sumoylation of FOXL2 and KAT5.Essential for nuclear architecture and chromosome segregation.Sumoylates p53/TP53 at 'Lys-386'.</t>
  </si>
  <si>
    <t>Expressed in heart, skeletal muscle, pancreas,kidney, liver, lung, placenta and brain. Also expressed in testisand thymus. {ECO:0000269|PubMed:8610150}.</t>
  </si>
  <si>
    <t>Nucleus. Cytoplasm. Note=Mainly nuclear. Inspermatocytes, localizes in synaptonemal complexes. Recruited byBCL11A into the nuclear body (By similarity). {ECO:0000250}.</t>
  </si>
  <si>
    <t>activation of protein kinase activity;angiogenesis involved in wound healing;apolipoprotein A-I-mediated signaling pathway;blood coagulation;cell adhesion;cell adhesion mediated by integrin;cell-matrix adhesion;cell-substrate adhesion;cell-substrate junction assembly;extracellular matrix organization;heterotypic cell-cell adhesion;integrin-mediated signaling pathway;leukocyte migration;mesodermal cell differentiation;negative chemotaxis;negative regulation of lipid storage;negative regulation of lipid transport;negative regulation of lipoprotein metabolic process;negative regulation of low-density lipoprotein particle receptor biosynthetic process;negative regulation of macrophage derived foam cell differentiation;platelet activation;platelet aggregation;platelet degranulation;positive regulation of endothelial cell migration;positive regulation of endothelial cell proliferation;positive regulation of peptidyl-tyrosine phosphorylation;positive regulation of protein phosphorylation;positive regulation of vascular endothelial growth factor receptor signaling pathway;regulation of bone resorption;smooth muscle cell migration;substrate adhesion-dependent cell spreading;tube development;vascular endothelial growth factor receptor signaling pathway;viral entry into host cell;wound healing</t>
  </si>
  <si>
    <t>cell adhesion molecule binding;coreceptor activity;enzyme binding;extracellular matrix binding;fibronectin binding;identical protein binding;platelet-derived growth factor receptor binding;protease binding;protein disulfide isomerase activity;vascular endothelial growth factor receptor 2 binding;virus receptor activity</t>
  </si>
  <si>
    <t>alphav-beta3 integrin-IGF-1-IGF1R complex;alphav-beta3 integrin-vitronectin complex;cell surface;extracellular exosome;filopodium membrane;focal adhesion;integral component of plasma membrane;integrin alphav-beta3 complex;integrin complex;lamellipodium membrane;melanosome;microvillus membrane;nucleus;plasma membrane;platelet alpha granule membrane;receptor complex;ruffle membrane</t>
  </si>
  <si>
    <t>Arrhythmogenic right ventricular cardiomyopathy (ARVC);CD molecules;Cell adhesion molecules;Dilated cardiomyopathy (DCM);ECM-receptor interaction;Exosome;Fluid shear stress and atherosclerosis;Focal adhesion;Hematopoietic cell lineage;Herpes simplex virus 1 infection;Human cytomegalovirus infection;Human papillomavirus infection;Hypertrophic cardiomyopathy (HCM);Membrane trafficking;MicroRNAs in cancer;Osteoclast differentiation;Phagosome;PI3K-Akt signaling pathway;Platelet activation;Proteoglycans in cancer;Rap1 signaling pathway;Regulation of actin cytoskeleton;Thyroid hormone signaling pathway</t>
  </si>
  <si>
    <t>Arrhythmogenic right ventricular cardiomyopathy (ARVC);Dilated cardiomyopathy (DCM);ECM-receptor interaction;Fluid shear stress and atherosclerosis;Focal adhesion;Hematopoietic cell lineage;Herpes simplex virus 1 infection;Human cytomegalovirus infection;Human papillomavirus infection;Hypertrophic cardiomyopathy (HCM);MicroRNAs in cancer;Osteoclast differentiation;Phagosome;PI3K-Akt signaling pathway;Platelet activation;Proteoglycans in cancer;Rap1 signaling pathway;Regulation of actin cytoskeleton;Thyroid hormone signaling pathway</t>
  </si>
  <si>
    <t>Allograft rejection;Glanzmann thrombasthenia;Macrothrombocytopenia</t>
  </si>
  <si>
    <t>Abciximab;Cilengitide;Elarofiban;Eptifibatide;Etaracizumab;Fluciclatide F 18;Lamifiban;Lotrafiban hydrochloride;Maraciclatide;Orbofiban acetate;Roxifiban acetate;Sibrafiban;Tadocizumab;Tirofiban;Xemilofiban hydrochloride</t>
  </si>
  <si>
    <t>EGF_2;Integrin_b_cyt;Integrin_B_tail;Integrin_beta;PSI_integrin</t>
  </si>
  <si>
    <t>Cyt_c1_TM_anchor_C;EGF_extracell;Integrin_beta_N;Integrin_beta-3;Integrin_bsu;Integrin_bsu_cyt_dom;Integrin_bsu_cyt_dom_sf;Integrin_bsu_tail;Integrin_bsu_tail_dom_sf;Integrin_bsu_VWA;Integrin_dom_sf;PSI;vWFA_dom_sf</t>
  </si>
  <si>
    <t>INB;Integrin_b_cyt;Integrin_B_tail;PSI</t>
  </si>
  <si>
    <t>ECM proteoglycans;Elastic fibre formation;GRB2:SOS provides linkage to MAPK signaling for Integrins;Integrin alphaIIb beta3 signaling;Integrin cell surface interactions;MAP2K and MAPK activation;Molecules associated with elastic fibres;p130Cas linkage to MAPK signaling for integrins;Paradoxical activation of RAF signaling by kinase inactive BRAF;PECAM1 interactions;Platelet degranulation;Signal transduction by L1;Signaling by BRAF and RAF fusions;Signaling by high-kinase activity BRAF mutants;Signaling by moderate kinase activity BRAF mutants;Signaling by RAS mutants;Syndecan interactions;VEGFA-VEGFR2 Pathway</t>
  </si>
  <si>
    <t>ADAM12-alphaVbeta3-integrin-MMP-14 complex;FGF1-FGFR1-ITGB3 complex;FGF1-ITGAV-ITGB3 complex;ITAGV-ITGB3-F11R complex;ITGA2B-ITGB3 complex;ITGA2b-ITGB3-CD47-FAK complex;ITGA2b-ITGB3-CD47-SRC complex;ITGA2B-ITGB3-CD9 complex;ITGA2b-ITGB3-CD9-GP1b-CD47 complex;ITGA2B-ITGB3-CIB1 complex;ITGA2B-ITGB3-F11R complex;ITGA2B-ITGB3-FN1-TGM2 complex;ITGA2B-ITGB3-ICAM4 complex;ITGA2b-ITGB3-TLN1 complex;ITGA5-ITGB3-COL6A3 complex;ITGAV-ITGB3 complex;ITGAV-ITGB3-ADAM15 complex;ITGAV-ITGB3-ADAM23 complex;ITGAV-ITGB3-CD47-FCER2 complex;ITGAV-ITGB3-COL4A3 complex;ITGAV-ITGB3-EGFR complex;ITGAV-ITGB3-Igf1-Igf1r complex;ITGAV-ITGB3-LAMA4 complex;ITGAV-ITGB3-NOV complex;ITGAV-ITGB3-PPAP2b complex;ITGAV-ITGB3-PXN-PTK2b complex;ITGAV-ITGB3-SLC3A2 complex;ITGAV-ITGB3-SPP1 complex;ITGAV-ITGB3-THBS1 complex;ITGB3-ITGAV-CD47 complex;ITGB3-ITGAV-VTN complex</t>
  </si>
  <si>
    <t>3D-structure;Alternative splicing;Cell adhesion;Cell junction;Cell membrane;Cell projection;Complete proteome;Direct protein sequencing;Disease mutation;Disulfide bond;Glycoprotein;Host cell receptor for virus entry;Host-virus interaction;Integrin;Membrane;Phosphoprotein;Polymorphism;Receptor;Reference proteome;Repeat;Signal;Transmembrane;Transmembrane helix</t>
  </si>
  <si>
    <t>P05106</t>
  </si>
  <si>
    <t>Autosomal dominant macrothrombocytopenia;Fetal and neonatal alloimmune thrombocytopenia;Glanzmann thrombasthenia</t>
  </si>
  <si>
    <t>ITB3_HUMAN</t>
  </si>
  <si>
    <t>Integrin beta-3</t>
  </si>
  <si>
    <t>ITGB3</t>
  </si>
  <si>
    <t>GP3A</t>
  </si>
  <si>
    <t>ENSG00000259207</t>
  </si>
  <si>
    <t>ENSP00000452786</t>
  </si>
  <si>
    <t>P05106-1</t>
  </si>
  <si>
    <t>1JV2;1KUP;1KUZ;1L5G;1M1X;1M8O;1MIZ;1MK7;1MK9;1RN0;1S4X;1TYE;1U8C;2INI;2K9J;2KNC;2KV9;2L1C;2L91;2LJD;2LJE;2LJF;2MTP;2N9Y;2Q6W;2RMZ;2RN0;2VC2;2VDK;2VDL;2VDM;2VDN;2VDO;2VDP;2VDQ;2VDR;3FCS;3FCU;3IJE;3NID;3NIF;3NIG;3T3M;3T3P;3ZDX;3ZDY;3ZDZ;3ZE0;3ZE1;3ZE2;4CAK;4G1E;4G1M;4MMX;4MMY;4MMZ;4O02;4Z7N;4Z7O;4Z7Q;5HDB;6AVQ;6AVR;6AVU</t>
  </si>
  <si>
    <t>Integrin alpha-V/beta-3 (ITGAV:ITGB3) is a receptor forcytotactin, fibronectin, laminin, matrix metalloproteinase-2,osteopontin, osteomodulin, prothrombin, thrombospondin,vitronectin and von Willebrand factor. Integrin alpha-IIb/beta-3(ITGA2B:ITGB3) is a receptor for fibronectin, fibrinogen,plasminogen, prothrombin, thrombospondin and vitronectin.Integrins alpha-IIb/beta-3 and alpha-V/beta-3 recognize thesequence R-G-D in a wide array of ligands. Integrin alpha-IIb/beta-3 recognizes the sequence H-H-L-G-G-G-A-K-Q-A-G-D-V infibrinogen gamma chain. Following activation integrin alpha-IIb/beta-3 brings about platelet/platelet interaction throughbinding of soluble fibrinogen. This step leads to rapid plateletaggregation which physically plugs ruptured endothelial surface.Fibrinogen binding enhances SELP expression in activated platelets(By similarity). ITGAV:ITGB3 binds to fractalkine (CX3CL1) andacts as its coreceptor in CX3CR1-dependent fractalkine signaling(PubMed:23125415, PubMed:24789099). ITGAV:ITGB3 binds to NRG1 (viaEGF domain) and this binding is essential for NRG1-ERBB signaling(PubMed:20682778). ITGAV:ITGB3 binds to FGF1 and this binding isessential for FGF1 signaling (PubMed:18441324). ITGAV:ITGB3 bindsto IGF1 and this binding is essential for IGF1 signaling(PubMed:19578119). ITGAV:ITGB3 binds to PLA2G2A via a site (site2) which is distinct from the classical ligand-binding site (site1) and this induces integrin conformational changes and enhancedligand binding to site 1 (PubMed:18635536, PubMed:25398877).ITGAV:ITGB3 acts as a receptor for fibrillin-1 (FBN1) and mediatesR-G-D-dependent cell adhesion to FBN1 (PubMed:12807887)</t>
  </si>
  <si>
    <t xml:space="preserve"> isoform beta-3C is specifically expressed in prostate andtestis.;Isoform beta-3A and isoform beta-3C are widelyexpressed. Isoform beta-3A is specifically expressed in osteoblastcells</t>
  </si>
  <si>
    <t xml:space="preserve"> Single-pass type I membrane protein {ECO:0000269|PubMed:20020534,ECO:0000269|PubMed:20702409, ECO:0000269|PubMed:9195946}. Cellprojection, lamellipodium membrane {ECO:0000269|PubMed:20702409}.Cell junction, focal adhesion {ECO:0000269|PubMed:20702409}.;Cell membrane {ECO:0000269|PubMed:20020534,ECO:0000269|PubMed:20702409, ECO:0000269|PubMed:9195946}</t>
  </si>
  <si>
    <t>Glanzmann thrombasthenia (GT) [MIM:273800]: A commoninherited disease of platelet aggregation. It is characterized bymucocutaneous bleeding of mild-to-moderate severity. GT has beenclassified clinically into types I and II. In type I, plateletsshow absence of the glycoprotein IIb-IIIa complexes at theirsurface and lack fibrinogen and clot retraction capability. Intype II, the platelets express the GPIIb-IIIa complex at reducedlevels, have detectable amounts of fibrinogen, and have low ormoderate clot retraction capability. {ECO:0000269|PubMed:10233432,ECO:0000269|PubMed:11588040, ECO:0000269|PubMed:11897046,ECO:0000269|PubMed:12083483, ECO:0000269|PubMed:12353082,ECO:0000269|PubMed:1371279, ECO:0000269|PubMed:1438206,ECO:0000269|PubMed:15583747, ECO:0000269|PubMed:15634267,ECO:0000269|PubMed:15748237, ECO:0000269|PubMed:1602006,ECO:0000269|PubMed:20020534, ECO:0000269|PubMed:2392682,ECO:0000269|PubMed:8781422, ECO:0000269|PubMed:9215749,ECO:0000269|PubMed:9376589, ECO:0000269|PubMed:9684783,ECO:0000269|PubMed:9790984}. Note=The disease is caused bymutations affecting the gene represented in this entry.Bleeding disorder, platelet-type 16 (BDPLT16)[MIM:187800]: An autosomal dominant form of congenitalmacrothrombocytopenia associated with platelet anisocytosis. It isa disorder of platelet production. Affected individuals may haveno or only mildly increased bleeding tendency. In vitro studiesshow mild platelet functional abnormalities.{ECO:0000269|PubMed:18065693}. Note=The disease is caused bymutations affecting the gene represented in this entry.</t>
  </si>
  <si>
    <t>erythrocyte homeostasis;maturation of SSU-rRNA from tricistronic rRNA transcript (SSU-rRNA, 5.8S rRNA, LSU-rRNA);nuclear-transcribed mRNA catabolic process, nonsense-mediated decay;ribosomal small subunit biogenesis;rRNA processing;SRP-dependent cotranslational protein targeting to membrane;translation;translational initiation;viral transcription</t>
  </si>
  <si>
    <t>RNA binding;structural constituent of ribosome;translation initiation factor binding</t>
  </si>
  <si>
    <t>cytosol;cytosolic small ribosomal subunit;membrane;nucleoplasm;nucleus;small ribosomal subunit</t>
  </si>
  <si>
    <t>Ribosomal_S24e</t>
  </si>
  <si>
    <t>Ribosomal_L23/L15e_core_dom_sf;Ribosomal_S24e;Ribosomal_S24e_CS</t>
  </si>
  <si>
    <t>3D-structure;Acetylation;Alternative splicing;Complete proteome;Diamond-Blackfan anemia;Direct protein sequencing;Isopeptide bond;Phosphoprotein;Reference proteome;Ribonucleoprotein;Ribosomal protein;Ubl conjugation</t>
  </si>
  <si>
    <t>P62847</t>
  </si>
  <si>
    <t>RS24_HUMAN</t>
  </si>
  <si>
    <t>40S ribosomal protein S24</t>
  </si>
  <si>
    <t>RPS24</t>
  </si>
  <si>
    <t>ENSG00000138326</t>
  </si>
  <si>
    <t>ENSP00000354074;ENSP00000361435;ENSP00000414321</t>
  </si>
  <si>
    <t>P62847-1;P62847-2;P62847-4</t>
  </si>
  <si>
    <t>Required for processing of pre-rRNA and maturation of40S ribosomal subunits.</t>
  </si>
  <si>
    <t>Mature tissues, such as adult brain, skeletalmuscle, heart, and kidney, express low levels, whereas tissues andorgans with significant populations of proliferating cells, suchas fetal brain, placenta, bone marrow, and various glandularorgans, contain significantly higher levels.{ECO:0000269|PubMed:17186470}.</t>
  </si>
  <si>
    <t>Diamond-Blackfan anemia 3 (DBA3) [MIM:610629]: A form ofDiamond-Blackfan anemia, a congenital non-regenerative hypoplasticanemia that usually presents early in infancy. Diamond-Blackfananemia is characterized by a moderate to severe macrocytic anemia,erythroblastopenia, and an increased risk of developing leukemia.30 to 40% of Diamond-Blackfan anemia patients present with shortstature and congenital anomalies, the most frequent beingcraniofacial (Pierre-Robin syndrome and cleft palate), thumb andurogenital anomalies. {ECO:0000269|PubMed:17186470}. Note=Thedisease is caused by mutations affecting the gene represented inthis entry.</t>
  </si>
  <si>
    <t>ARM-like;ARM-type_fold;Pumilio_RNA-bd_rpt</t>
  </si>
  <si>
    <t>Alternative splicing;Complete proteome;Phosphoprotein;Polymorphism;Reference proteome;Repeat;RNA-binding</t>
  </si>
  <si>
    <t>Q86U38</t>
  </si>
  <si>
    <t>NOP9_HUMAN</t>
  </si>
  <si>
    <t>Nucleolar protein 9</t>
  </si>
  <si>
    <t>NOP9</t>
  </si>
  <si>
    <t>C14orf21;KIAA2021</t>
  </si>
  <si>
    <t>ENSG00000196943</t>
  </si>
  <si>
    <t>ENSP00000267425;ENSP00000380020</t>
  </si>
  <si>
    <t>Q86U38-1;Q86U38-2</t>
  </si>
  <si>
    <t>alpha-linolenic acid metabolic process;fatty acid beta-oxidation using acyl-CoA dehydrogenase;fatty acid beta-oxidation using acyl-CoA oxidase;fatty acid oxidation;generation of precursor metabolites and energy;lipid homeostasis;lipid metabolic process;peroxisome fission;positive regulation of cholesterol homeostasis;prostaglandin metabolic process;regulation of lipid metabolic process;spermatogenesis;very long-chain fatty acid metabolic process</t>
  </si>
  <si>
    <t>acyl-CoA dehydrogenase activity;acyl-CoA oxidase activity;FAD binding;flavin adenine dinucleotide binding;palmitoyl-CoA oxidase activity;PDZ domain binding;protein N-terminus binding;receptor binding</t>
  </si>
  <si>
    <t>intracellular membrane-bounded organelle;membrane;mitochondrion;nucleolus;nucleoplasm;nucleus;peroxisomal matrix;peroxisomal membrane;peroxisome;plasma membrane</t>
  </si>
  <si>
    <t>Peroxisomal acyl-CoA oxidase deficiency;Peroxisomal beta-oxidation enzyme deficiency</t>
  </si>
  <si>
    <t>ACOX;Acyl-CoA_dh_M;Acyl-CoA_ox_N</t>
  </si>
  <si>
    <t>ACO;AcylCo_DH-like_C;AcylCoA_DH/ox_N_sf;AcylCoA_DH/oxidase_NM_dom;Acyl-CoA_ox_N;Acyl-CoA_Oxase/DH_cen-dom;Acyl-CoA_oxidase;Acyl-CoA_oxidase_C</t>
  </si>
  <si>
    <t>alpha-linolenic acid (ALA) metabolism;Beta-oxidation of very long chain fatty acids;PPARA activates gene expression</t>
  </si>
  <si>
    <t>Acetylation;Alternative splicing;Complete proteome;Disease mutation;FAD;Fatty acid metabolism;Flavoprotein;Lipid metabolism;Oxidoreductase;Peroxisome;Phosphoprotein;Polymorphism;Reference proteome</t>
  </si>
  <si>
    <t>Q15067</t>
  </si>
  <si>
    <t>Peroxisomal acyl-CoA oxidase deficiency</t>
  </si>
  <si>
    <t>ACOX1_HUMAN</t>
  </si>
  <si>
    <t>Peroxisomal acyl-coenzyme A oxidase 1 {ECO:0000303|PubMed:8117268}</t>
  </si>
  <si>
    <t>OX {ECO:0000303|PubMed:8117268}</t>
  </si>
  <si>
    <t>ACOX1</t>
  </si>
  <si>
    <t>ACOX</t>
  </si>
  <si>
    <t>ENSG00000161533</t>
  </si>
  <si>
    <t>ENSP00000293217;ENSP00000301608</t>
  </si>
  <si>
    <t>Q15067-1;Q15067-2</t>
  </si>
  <si>
    <t>Catalyzes the desaturation of acyl-CoAs to 2-trans-enoyl-CoAs. Isoform 1 shows highest activity against medium-chainfatty acyl-CoAs and activity decreases with increasing chainlength. Isoform 2 is active against a much broader range ofsubstrates and shows activity towards very long-chain acyl-CoAs.Isoform 2 is twice as active as isoform 1 against 16-hydroxy-palmitoyl-CoA and is 25% more active against 1,16-hexadecanodioyl-CoA.</t>
  </si>
  <si>
    <t>Widely expressed with highest levels ofisoform 1 and isoform 2 detected in testis. Isoform 1 is expressedat higher levels than isoform 2 in liver and kidney while isoform2 levels are higher in brain, lung, muscle, white adipose tissueand testis. Levels are almost equal in heart.{ECO:0000269|PubMed:17603022, ECO:0000269|PubMed:20195242}.</t>
  </si>
  <si>
    <t>Peroxisome {ECO:0000250|UniProtKB:P07872}.</t>
  </si>
  <si>
    <t>Adrenoleukodystrophy, pseudoneonatal (Pseudo-NALD)[MIM:264470]: A peroxisomal single-enzyme disorder of fatty acidbeta-oxidation, resulting in clinical manifestations that remindneonatal adrenoleukodystrophy. Clinical features include mentalretardation, leukodystrophy, seizures, mild hepatomegaly, hearingdeficit. Pseudo-NALD is characterized by increased plasma levelsof very-long chain fatty acids, due to decreased or absentperoxisome acyl-CoA oxidase activity. Peroxisomes are intact andfunctioning. {ECO:0000269|PubMed:11815777,ECO:0000269|PubMed:17458872, ECO:0000269|PubMed:8040306}. Note=Thedisease is caused by mutations affecting the gene represented inthis entry.</t>
  </si>
  <si>
    <t>endosomal transport;ESCRT III complex disassembly;macroautophagy;multivesicular body assembly;multivesicular body sorting pathway;protein transport;viral budding;viral life cycle</t>
  </si>
  <si>
    <t>cytosol;endosome membrane;extracellular exosome;intracellular membrane-bounded organelle;nucleoplasm</t>
  </si>
  <si>
    <t>VPS_Vta1/CALS_N</t>
  </si>
  <si>
    <t>3D-structure;Acetylation;Alternative splicing;Complete proteome;Cytoplasm;Direct protein sequencing;Endosome;Membrane;Polymorphism;Protein transport;Reference proteome;Transport</t>
  </si>
  <si>
    <t>Q9NP79</t>
  </si>
  <si>
    <t>VTA1_HUMAN</t>
  </si>
  <si>
    <t>Vacuolar protein sorting-associated protein VTA1 homolog</t>
  </si>
  <si>
    <t>VTA1</t>
  </si>
  <si>
    <t xml:space="preserve"> ORFNames=HSPC228;C6orf55</t>
  </si>
  <si>
    <t>ENSG00000009844</t>
  </si>
  <si>
    <t>ENSP00000356602;ENSP00000395767</t>
  </si>
  <si>
    <t>Q9NP79-1;Q9NP79-2</t>
  </si>
  <si>
    <t>2LXL;2LXM;4TXP;4TXQ;4TXR;4U7E</t>
  </si>
  <si>
    <t>Involved in the endosomal multivesicular bodies (MVB)pathway. MVBs contain intraluminal vesicles (ILVs) that aregenerated by invagination and scission from the limiting membraneof the endosome and mostly are delivered to lysosomes enablingdegradation of membrane proteins, such as stimulated growth factorreceptors, lysosomal enzymes and lipids. Thought to be a cofactorof VPS4A/B, which catalyzes disassembles membrane-associatedESCRT-III assemblies. Involved in the sorting and down-regulationof EGFR (By similarity). Involved in HIV-1 budding.</t>
  </si>
  <si>
    <t xml:space="preserve"> Peripheralmembrane protein {ECO:0000305|PubMed:15644320}.;Cytoplasm {ECO:0000269|PubMed:15644320}.Endosome membrane {ECO:0000305|PubMed:15644320}</t>
  </si>
  <si>
    <t>cell redox homeostasis;cellular protein metabolic process;cellular response to hypoxia;cellular response to oxidative stress;chylomicron assembly;interleukin-12-mediated signaling pathway;peptidyl-proline hydroxylation to 4-hydroxy-L-proline;positive regulation of viral entry into host cell;post-translational protein modification;protein folding;regulation of oxidative stress-induced intrinsic apoptotic signaling pathway;response to endoplasmic reticulum stress;very-low-density lipoprotein particle assembly</t>
  </si>
  <si>
    <t>enzyme binding;integrin binding;peptide disulfide oxidoreductase activity;procollagen-proline 4-dioxygenase activity;protein disulfide isomerase activity;protein heterodimerization activity;RNA binding</t>
  </si>
  <si>
    <t>endoplasmic reticulum;endoplasmic reticulum chaperone complex;endoplasmic reticulum lumen;endoplasmic reticulum-Golgi intermediate compartment;external side of plasma membrane;extracellular exosome;extracellular matrix;extracellular region;focal adhesion;melanosome;procollagen-proline 4-dioxygenase complex</t>
  </si>
  <si>
    <t>Chaperones and folding catalysts;Exosome;Membrane trafficking;Protein processing in endoplasmic reticulum</t>
  </si>
  <si>
    <t>Cole-Carpenter syndrome</t>
  </si>
  <si>
    <t>Chylomicron assembly;Collagen biosynthesis and modifying enzymes;Detoxification of Reactive Oxygen Species;Hedgehog ligand biogenesis;Interleukin-12 family signaling;Post-translational protein phosphorylation;Regulation of Insulin-like Growth Factor (IGF) transport and uptake by Insulin-like Growth Factor Binding Proteins (IGFBPs);VLDL assembly</t>
  </si>
  <si>
    <t>Prolyl 4-hydroxylase (alpha(I)-type);Prolyl 4-hydroxylase (alpha(II)-type);Prolyl 4-hydroxylase (alpha(III)-type)</t>
  </si>
  <si>
    <t>3D-structure;Acetylation;Cell membrane;Chaperone;Complete proteome;Craniosynostosis;Direct protein sequencing;Disease mutation;Disulfide bond;Endoplasmic reticulum;Isomerase;Membrane;Osteogenesis imperfecta;Phosphoprotein;Redox-active center;Reference proteome;Repeat;Signal</t>
  </si>
  <si>
    <t>P07237</t>
  </si>
  <si>
    <t>PDIA1_HUMAN</t>
  </si>
  <si>
    <t>Protein disulfide-isomerase</t>
  </si>
  <si>
    <t>DI</t>
  </si>
  <si>
    <t>P4HB</t>
  </si>
  <si>
    <t>ERBA2L;PDI;PDIA1;PO4DB</t>
  </si>
  <si>
    <t>ENSG00000185624</t>
  </si>
  <si>
    <t>ENSP00000327801</t>
  </si>
  <si>
    <t>1BJX;1MEK;1X5C;2BJX;2K18;3BJ5;3UEM;4EKZ;4EL1;4JU5</t>
  </si>
  <si>
    <t xml:space="preserve"> theinteraction retains P4HB at the cell surface of Th2 T helpercells, increasing disulfide reductase activity at the plasmamembrane, altering the plasma membrane redox state and enhancingcell migration (PubMed:21670307).;This multifunctional protein catalyzes the formation,breakage and rearrangement of disulfide bonds. At the cellsurface, seems to act as a reductase that cleaves disulfide bondsof proteins attached to the cell. May therefore cause structuralmodifications of exofacial proteins. Inside the cell, seems toform/rearrange disulfide bonds of nascent proteins. At highconcentrations, functions as a chaperone that inhibits aggregationof misfolded proteins. At low concentrations, facilitatesaggregation (anti-chaperone activity). May be involved with otherchaperones in the structural modification of the TG precursor inhormone biogenesis. Also acts a structural subunit of variousenzymes such as prolyl 4-hydroxylase and microsomaltriacylglycerol transfer protein MTTP. Receptor for LGALS9</t>
  </si>
  <si>
    <t xml:space="preserve"> Peripheral membrane protein{ECO:0000305}. Note=Highly abundant. In some cell types, seems tobe also secreted or associated with the plasma membrane, where itundergoes constant shedding and replacement from intracellularsources (Probable). Localizes near CD4-enriched regions onlymphoid cell surfaces (PubMed:11181151). Identified by massspectrometry in melanosome fractions from stage I to stage IV(PubMed:10636893). Colocalizes with MTTP in the endoplasmicreticulum (PubMed:23475612). {ECO:0000269|PubMed:10636893,ECO:0000269|PubMed:11181151, ECO:0000269|PubMed:23475612,ECO:0000305}.;Endoplasmic reticulum{ECO:0000269|PubMed:23475612}. Endoplasmic reticulum lumen{ECO:0000269|PubMed:10636893, ECO:0000269|PubMed:23475612}.Melanosome {ECO:0000269|PubMed:12643545,ECO:0000269|PubMed:17081065}. Cell membrane{ECO:0000269|PubMed:21670307}</t>
  </si>
  <si>
    <t>Cole-Carpenter syndrome 1 (CLCRP1) [MIM:112240]: A formof Cole-Carpenter syndrome, a disorder characterized by featuresof osteogenesis imperfecta such as bone deformities and severebone fragility with frequent fractures, in association withcraniosynostosis, ocular proptosis, hydrocephalus, growth failureand distinctive facial features. Craniofacial findings includemarked frontal bossing, midface hypoplasia, and micrognathia.Despite the craniosynostosis and hydrocephalus, intellectualdevelopment is normal. CLCRP1 inheritance is autosomal dominant.{ECO:0000269|PubMed:25683117}. Note=The disease is caused bymutations affecting the gene represented in this entry.</t>
  </si>
  <si>
    <t>activation of cysteine-type endopeptidase activity;activation of store-operated calcium channel activity;calcium ion transmembrane transport;cellular response to calcium ion;detection of calcium ion;face morphogenesis;ion transmembrane transport;limb morphogenesis;muscle contraction;negative regulation of cell proliferation;palate development;pattern specification process;peptidyl-aspartic acid hydroxylation;positive regulation of calcium ion transport into cytosol;positive regulation of intracellular protein transport;positive regulation of proteolysis;positive regulation of ryanodine-sensitive calcium-release channel activity;positive regulation of transcription, DNA-templated;regulation of cardiac conduction;regulation of cardiac muscle contraction by regulation of the release of sequestered calcium ion;regulation of cell communication by electrical coupling;regulation of inositol 1,4,5-trisphosphate-sensitive calcium-release channel activity;regulation of protein depolymerization;regulation of protein stability;regulation of release of sequestered calcium ion into cytosol by sarcoplasmic reticulum;regulation of ryanodine-sensitive calcium-release channel activity;response to ATP</t>
  </si>
  <si>
    <t>calcium ion binding;electron transfer activity;ion channel binding;peptide-aspartate beta-dioxygenase activity;structural constituent of muscle;structural molecule activity</t>
  </si>
  <si>
    <t>calcium channel complex;cell;cortical endoplasmic reticulum;endoplasmic reticulum;endoplasmic reticulum membrane;integral component of endoplasmic reticulum membrane;integral component of membrane;junctional sarcoplasmic reticulum membrane;plasma membrane;sarcoplasmic reticulum lumen;sarcoplasmic reticulum membrane</t>
  </si>
  <si>
    <t>Calcium signaling pathway;Cardiac muscle contraction</t>
  </si>
  <si>
    <t>FDLAB syndrome</t>
  </si>
  <si>
    <t>Asp_Arg_Hydrox;Asp-B-Hydro_N</t>
  </si>
  <si>
    <t>Asp/Arg/Pro-Hydrxlase;Asp-B-hydro/Triadin_dom;IPNS-like;TPR_repeat;TPR-contain_dom;TPR-like_helical_dom_sf</t>
  </si>
  <si>
    <t>Ion homeostasis;Stimuli-sensing channels</t>
  </si>
  <si>
    <t>3D-structure;Alternative splicing;Calcium;Complete proteome;Dioxygenase;Disease mutation;Disulfide bond;Endoplasmic reticulum;Glycoprotein;Iron;Membrane;Metal-binding;Oxidoreductase;Phosphoprotein;Polymorphism;Reference proteome;Repeat;Sarcoplasmic reticulum;Signal-anchor;TPR repeat;Transmembrane;Transmembrane helix</t>
  </si>
  <si>
    <t>Q12797</t>
  </si>
  <si>
    <t>ASPH_HUMAN</t>
  </si>
  <si>
    <t>Aspartyl/asparaginyl beta-hydroxylase</t>
  </si>
  <si>
    <t>ASPH</t>
  </si>
  <si>
    <t>BAH</t>
  </si>
  <si>
    <t>ENSG00000198363</t>
  </si>
  <si>
    <t>ENSP00000348841;ENSP00000368762;ENSP00000368767;ENSP00000373856;ENSP00000429160;ENSP00000429286;ENSP00000429954;ENSP00000430245;ENSP00000436188;ENSP00000437864</t>
  </si>
  <si>
    <t>Q12797-1;Q12797-10;Q12797-2;Q12797-3;Q12797-4;Q12797-5;Q12797-6;Q12797-7;Q12797-8;Q12797-9</t>
  </si>
  <si>
    <t>5APA;5JQY;5JTC;5JZ6;5JZ8;5JZA;5JZU;5JZZ</t>
  </si>
  <si>
    <t>1.14.11.16</t>
  </si>
  <si>
    <t>Isoform 1: specifically hydroxylates an Asp or Asnresidue in certain epidermal growth factor-like (EGF) domains of anumber of proteins.</t>
  </si>
  <si>
    <t>Isoform 1 is detected in all tissues tested.Isoform 8 is mainly expressed in pancreas, heart, brain, kidneyand liver. Isoform 8 is expressed in kidney (at protein level).{ECO:0000269|PubMed:11007777}.</t>
  </si>
  <si>
    <t>Isoform 1: Endoplasmic reticulum membrane;Single-pass type II membrane protein{ECO:0000250|UniProtKB:Q28056}.Isoform 4: Sarcoplasmic reticulum membrane;Single-pass type II membrane protein{ECO:0000269|PubMed:22586105}.;Single-pass type II membrane protein{ECO:0000305|PubMed:15485681}.Isoform 8: Endoplasmic reticulum membrane</t>
  </si>
  <si>
    <t>Facial dysmorphism, lens dislocation, anterior segmentabnormalities, and spontaneous filtering blebs (FDLAB)[MIM:601552]: A syndrome characterized by dislocated crystallinelenses and anterior segment abnormalities in association with adistinctive facies involving flat cheeks and a beaked nose. Someaffected individuals develop highly unusual non-traumaticconjunctival cysts (filtering blebs).{ECO:0000269|PubMed:24768550}. Note=The disease is caused bymutations affecting the gene represented in this entry.</t>
  </si>
  <si>
    <t>lipid catabolic process</t>
  </si>
  <si>
    <t>N-acylphosphatidylethanolamine-specific phospholipase D activity;phospholipase D activity</t>
  </si>
  <si>
    <t>Ether lipid metabolism;Glycerophospholipid metabolism;Membrane trafficking</t>
  </si>
  <si>
    <t>PLDc;PLDc_3</t>
  </si>
  <si>
    <t>PLDc_3;PLipase_D/transphosphatidylase</t>
  </si>
  <si>
    <t>PLDc</t>
  </si>
  <si>
    <t>Role of phospholipids in phagocytosis;Synthesis of PG</t>
  </si>
  <si>
    <t>Complete proteome;Endoplasmic reticulum;Glycoprotein;Hydrolase;Lipid degradation;Lipid metabolism;Membrane;Polymorphism;Reference proteome;Repeat;Signal-anchor;Transmembrane;Transmembrane helix</t>
  </si>
  <si>
    <t>Q8IV08</t>
  </si>
  <si>
    <t>PLD3_HUMAN</t>
  </si>
  <si>
    <t>Phospholipase D3</t>
  </si>
  <si>
    <t>LD 3</t>
  </si>
  <si>
    <t>PLD3</t>
  </si>
  <si>
    <t>ENSG00000105223</t>
  </si>
  <si>
    <t>ENSP00000348901;ENSP00000386293;ENSP00000386938;ENSP00000387022;ENSP00000387050</t>
  </si>
  <si>
    <t>3.1.4.4</t>
  </si>
  <si>
    <t>May be involved in APP processing</t>
  </si>
  <si>
    <t>Widely expressed. In the brain, high levels ofexpression are detected in the frontal, temporal and occipitalcortices and hippocampus. Expressed at low level in corpuscallosum. {ECO:0000269|PubMed:15794758,ECO:0000269|PubMed:24336208}.</t>
  </si>
  <si>
    <t xml:space="preserve"> Single-pass type II membraneprotein {ECO:0000269|PubMed:15794758}.;Endoplasmic reticulum membrane{ECO:0000269|PubMed:15794758}</t>
  </si>
  <si>
    <t>Note=Genetic variants in PLD3 have been suggested to beassociated with an increased risk for Alzheimer disease(PubMed:24336208, PubMed:25832409). Further studies, however, didnot support PLD3 involvement in this disease (PubMed:25832408,PubMed:25832411, PubMed:25832413, PubMed:25832410,PubMed:26411346). {ECO:0000269|PubMed:24336208,ECO:0000269|PubMed:25832408, ECO:0000269|PubMed:25832409,ECO:0000269|PubMed:25832410, ECO:0000269|PubMed:25832411,ECO:0000269|PubMed:25832413, ECO:0000269|PubMed:26411346}.</t>
  </si>
  <si>
    <t>aspartate transport;gluconeogenesis;L-glutamate transport;malate-aspartate shuttle;response to calcium ion</t>
  </si>
  <si>
    <t>acidic amino acid transmembrane transporter activity;calcium ion binding;L-aspartate transmembrane transporter activity;L-glutamate transmembrane transporter activity</t>
  </si>
  <si>
    <t>integral component of membrane;mitochondrial inner membrane;mitochondrion;myelin sheath</t>
  </si>
  <si>
    <t>Global cerebral hypomyelination</t>
  </si>
  <si>
    <t>EF_Hand_1_Ca_BS;EF_hand_dom;EF-hand-dom_pair;Mit_carrier;Mitochondrial_sb/sol_carrier;Mt_carrier_dom_sf</t>
  </si>
  <si>
    <t>Gluconeogenesis;Mitochondrial protein import</t>
  </si>
  <si>
    <t>3D-structure;Acetylation;Alternative splicing;Calcium;Complete proteome;Disease mutation;Membrane;Metal-binding;Mitochondrion;Mitochondrion inner membrane;Polymorphism;Reference proteome;Repeat;Transmembrane;Transmembrane helix;Transport</t>
  </si>
  <si>
    <t>O75746</t>
  </si>
  <si>
    <t>Epileptic encephalopathy with global cerebral demyelination</t>
  </si>
  <si>
    <t>CMC1_HUMAN</t>
  </si>
  <si>
    <t>Calcium-binding mitochondrial carrier protein Aralar1</t>
  </si>
  <si>
    <t>SLC25A12</t>
  </si>
  <si>
    <t>ARALAR1</t>
  </si>
  <si>
    <t>ENSG00000115840</t>
  </si>
  <si>
    <t>ENSP00000388658</t>
  </si>
  <si>
    <t>O75746-1</t>
  </si>
  <si>
    <t>4P5X;4P60</t>
  </si>
  <si>
    <t>Catalyzes the calcium-dependent exchange of cytoplasmicglutamate with mitochondrial aspartate across the mitochondrialinner membrane. May have a function in the urea cycle</t>
  </si>
  <si>
    <t>High levels in heart and skeletal muscle, lowin brain and very low in kidney. {ECO:0000269|PubMed:10369257,ECO:0000269|PubMed:9722566}.</t>
  </si>
  <si>
    <t xml:space="preserve"> Multi-pass membrane protein{ECO:0000269|PubMed:9722566}.;Mitochondrion inner membrane{ECO:0000269|PubMed:9722566}</t>
  </si>
  <si>
    <t>Epileptic encephalopathy, early infantile, 39 (EIEE39)[MIM:612949]: A form of epileptic encephalopathy, a heterogeneousgroup of severe childhood onset epilepsies characterized byrefractory seizures, neurodevelopmental impairment, and poorprognosis. Development is normal prior to seizure onset, afterwhich cognitive and motor delays become apparent. EIEE39 ischaracterized by global hypomyelination of the central nervoussystem, with the gray matter appearing relatively unaffected.Inheritance is autosomal recessive. {ECO:0000269|PubMed:19641205,ECO:0000269|PubMed:24515575}. Note=The disease is caused bymutations affecting the gene 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</si>
  <si>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</si>
  <si>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azurophil granule lumen;cytosol;extracellular exosome;extracellular region;membrane;nucleoplasm;nucleus;proteasome accessory complex;proteasome complex;proteasome regulatory particle;proteasome regulatory particle, base subcomplex;proteasome storage granule</t>
  </si>
  <si>
    <t>PC_rep</t>
  </si>
  <si>
    <t>26S_Psome_Rpn2;ARM-like;ARM-type_fold;Proteasome/cyclosome_rpt;PSMD1</t>
  </si>
  <si>
    <t>3D-structure;Acetylation;Alternative splicing;Complete proteome;Phosphoprotein;Proteasome;Reference proteome;Repeat</t>
  </si>
  <si>
    <t>Q99460</t>
  </si>
  <si>
    <t>PSMD1_HUMAN</t>
  </si>
  <si>
    <t>26S proteasome non-ATPase regulatory subunit 1</t>
  </si>
  <si>
    <t>PSMD1</t>
  </si>
  <si>
    <t>ENSG00000173692</t>
  </si>
  <si>
    <t>ENSP00000309474;ENSP00000362738;ENSP00000386932</t>
  </si>
  <si>
    <t>Q99460-1;Q99460-2</t>
  </si>
  <si>
    <t>2NBK;5GJQ;5GJR;5L4K;5LN3;5M32;5T0C;5T0G;5T0H;5T0I;5T0J;5V1Y;5V1Z;5VGZ;5VHF;5VHH;5VHI;5VHS</t>
  </si>
  <si>
    <t>ATP hydrolysis coupled proton transport;ATP metabolic process;cellular iron ion homeostasis;cellular response to increased oxygen levels;insulin receptor signaling pathway;ion transmembrane transport;phagosome acidification;regulation of macroautophagy;transferrin transport;transport</t>
  </si>
  <si>
    <t>ATP binding;proton-transporting ATPase activity, rotational mechanism</t>
  </si>
  <si>
    <t>apical plasma membrane;cytosol;extracellular exosome;integral component of plasma membrane;lysosomal membrane;microvillus;mitochondrion;myelin sheath;plasma membrane;proton-transporting two-sector ATPase complex;proton-transporting V-type ATPase, V1 domain</t>
  </si>
  <si>
    <t>Collecting duct acid secretion;Epithelial cell signaling in Helicobacter pylori infection;Human papillomavirus infection;mTOR signaling pathway;Oxidative phosphorylation;Phagosome;Rheumatoid arthritis;Synaptic vesicle cycle;Vibrio cholerae infection</t>
  </si>
  <si>
    <t>Collecting duct acid secretion;Epithelial cell signaling in Helicobacter pylori infection;Human papillomavirus infection;Metabolic pathways;mTOR signaling pathway;Oxidative phosphorylation;Phagosome;Rheumatoid arthritis;Synaptic vesicle cycle;Vibrio cholerae infection</t>
  </si>
  <si>
    <t>Infantile or early childhood epileptic encephalopathy</t>
  </si>
  <si>
    <t>ATP-synt_ab;ATP-synt_ab_N;ATP-synt_ab_Xtn</t>
  </si>
  <si>
    <t>ATPase_a/bsu_AS;ATPase_F1/V1/A1_a/bsu_N;ATPase_F1/V1/A1_a/bsu_N_sf;ATPase_F1/V1/A1_a/bsu_nucl-bd;ATPase_F1/V1_b/a_C;ATPase_V1-cplx_asu;ATP-synth_a_Xtn;P-loop_NTPase;V-ATPase_asu</t>
  </si>
  <si>
    <t>Insulin receptor recycling;Ion channel transport;ROS, RNS production in phagocytes;Transferrin endocytosis and recycling</t>
  </si>
  <si>
    <t>Acetylation;Alternative splicing;ATP-binding;Complete proteome;Disease mutation;Hydrogen ion transport;Hydrolase;Ion transport;Nucleotide-binding;Phosphoprotein;Reference proteome;Transport</t>
  </si>
  <si>
    <t>P38606</t>
  </si>
  <si>
    <t>VATA_HUMAN</t>
  </si>
  <si>
    <t>V-type proton ATPase catalytic subunit A</t>
  </si>
  <si>
    <t>ATP6V1A</t>
  </si>
  <si>
    <t>ATP6A1;ATP6V1A1;VPP2</t>
  </si>
  <si>
    <t>ENSG00000114573</t>
  </si>
  <si>
    <t>ENSP00000273398</t>
  </si>
  <si>
    <t>P38606-1</t>
  </si>
  <si>
    <t>Catalytic subunit of the peripheral V1 complex ofvacuolar ATPase. V-ATPase vacuolar ATPase is responsible foracidifying a variety of intracellular compartments in eukaryoticcells. In aerobic conditions, involved in intracellular ironhomeostasis, thus triggering the activity of Fe(2+) prolylhydroxylase (PHD) enzymes, and leading to HIF1A hydroxylation andsubsequent proteasomal degradation (PubMed:28296633)</t>
  </si>
  <si>
    <t>High expression in the skin.{ECO:0000269|PubMed:28065471}.</t>
  </si>
  <si>
    <t>Cutis laxa, autosomal recessive, 2D (ARCL2D)[MIM:617403]: A form of cutis laxa, a disorder characterized by anexcessive congenital skin wrinkling, a large fontanelle withdelayed closure, a typical facial appearance with downslantingpalpebral fissures, and a general connective tissue weakness. MostARCL2D patients exhibit severe hypotonia as well as cardiovascularand neurologic involvement. {ECO:0000269|PubMed:28065471}.Note=The disease is caused by mutations affecting the generepresented in this entry.</t>
  </si>
  <si>
    <t>ketone body biosynthetic process</t>
  </si>
  <si>
    <t>acetate-CoA ligase activity;ATP binding</t>
  </si>
  <si>
    <t>Lipid biosynthesis proteins;Propanoate metabolism</t>
  </si>
  <si>
    <t>Metabolic pathways;Propanoate metabolism</t>
  </si>
  <si>
    <t>ACAS_N;AMP-binding;AMP-binding_C</t>
  </si>
  <si>
    <t>ACAS_N;AMP-bd_C;AMP-binding_CS;AMP-dep_Synth/Lig</t>
  </si>
  <si>
    <t>Acetylation;Alternative splicing;ATP-binding;Complete proteome;Ligase;Mitochondrion;Nucleotide-binding;Reference proteome;Transit peptide</t>
  </si>
  <si>
    <t>Q9H6R3</t>
  </si>
  <si>
    <t>ACSS3_HUMAN</t>
  </si>
  <si>
    <t>Acyl-CoA synthetase short-chain family member 3, mitochondrial</t>
  </si>
  <si>
    <t>ACSS3</t>
  </si>
  <si>
    <t>ENSG00000111058</t>
  </si>
  <si>
    <t>ENSP00000449535</t>
  </si>
  <si>
    <t>Q9H6R3-1</t>
  </si>
  <si>
    <t>6.2.1.1</t>
  </si>
  <si>
    <t>Activates acetate so that it can be used for lipidsynthesis or for energy generation.</t>
  </si>
  <si>
    <t>anterior/posterior pattern specification;blood vessel morphogenesis;fertilization;forebrain development;limb development;lipid metabolic process;maternal placenta development;negative regulation of cyclin-dependent protein serine/threonine kinase activity;negative regulation of endothelial cell migration;negative regulation of endothelial cell proliferation;negative regulation of transcription from RNA polymerase II promoter;negative regulation of transcription, DNA-templated;neuron migration;placenta blood vessel development;positive regulation of systemic arterial blood pressure;positive regulation of transcription, DNA-templated;radial pattern formation;regulation of transcription from RNA polymerase II promoter;regulation of transcription involved in lymphatic endothelial cell fate commitment;response to estradiol;signal transduction;skeletal muscle tissue development;transcription, DNA-templated;trophoblast giant cell differentiation</t>
  </si>
  <si>
    <t>DNA binding transcription factor activity;nuclear receptor activity;protein homodimerization activity;retinoic acid binding;sequence-specific DNA binding;steroid hormone receptor activity;transcription corepressor activity;zinc ion binding</t>
  </si>
  <si>
    <t>Congenital heart defects, multiple type</t>
  </si>
  <si>
    <t>COUP_TF;NHR_like_dom_sf;Nucl_hrmn_rcpt_lig-bd;Nuclear_hrmn_rcpt;Znf_hrmn_rcpt;Znf_NHR/GATA</t>
  </si>
  <si>
    <t>Transcriptional regulation of white adipocyte differentiation</t>
  </si>
  <si>
    <t>MEF2-NR2F2 complex</t>
  </si>
  <si>
    <t>3D-structure;Activator;Alternative splicing;Complete proteome;Disease mutation;DNA-binding;Metal-binding;Nucleus;Phosphoprotein;Receptor;Reference proteome;Transcription;Transcription regulation;Zinc;Zinc-finger</t>
  </si>
  <si>
    <t>P24468</t>
  </si>
  <si>
    <t>Complete atrioventricular canal;Partial atrioventricular canal</t>
  </si>
  <si>
    <t>COT2_HUMAN</t>
  </si>
  <si>
    <t>COUP transcription factor 2</t>
  </si>
  <si>
    <t>OUP-TF2</t>
  </si>
  <si>
    <t>NR2F2</t>
  </si>
  <si>
    <t>ARP1;TFCOUP2</t>
  </si>
  <si>
    <t>ENSG00000185551</t>
  </si>
  <si>
    <t>ENSP00000377721;ENSP00000377726;ENSP00000389853;ENSP00000401674</t>
  </si>
  <si>
    <t>P24468-1;P24468-2;P24468-3</t>
  </si>
  <si>
    <t>3CJW</t>
  </si>
  <si>
    <t>Ligand-activated transcription factor. Activated by highconcentrations of 9-cis-retinoic acid and all-trans-retinoic acid,but not by dexamethasone, cortisol or progesterone (in vitro).Regulation of the apolipoprotein A-I gene transcription. Binds toDNA site A.</t>
  </si>
  <si>
    <t>Congenital heart defects, multiple types, 4 (CHTD4)[MIM:615779]: A disorder characterized by congenital developmentalabnormalities involving structures of the heart. Common defectsinclude transposition of the great arteries, aortic stenosis,atrial septal defect, ventricular septal defect, pulmonicstenosis, and patent ductus arteriosus. Some patients also havecardiac arrhythmias, which may be due to the anatomic defectitself or to surgical interventions.{ECO:0000269|PubMed:24702954}. Note=The disease is caused bymutations affecting the gene represented in this entry.</t>
  </si>
  <si>
    <t>intracellular transport of virus;mitotic nuclear envelope disassembly;mRNA export from nucleus;negative regulation of RNA export from nucleus;nuclear pore complex assembly;protein import into nucleus;protein sumoylation;regulation of cellular response to heat;regulation of gene silencing by miRNA;regulation of glycolytic process;tRNA export from nucleus;viral entry into host cell;viral penetration into host nucleus;viral process;viral transcription</t>
  </si>
  <si>
    <t>DNA binding;identical protein binding;metal ion binding;nuclear localization sequence binding;nucleocytoplasmic transporter activity;protein membrane anchor;structural constituent of nuclear pore</t>
  </si>
  <si>
    <t>cytosol;host cell;nuclear inclusion body;nuclear membrane;nuclear periphery;nuclear pore;nuclear pore nuclear basket;nucleolus;nucleoplasm</t>
  </si>
  <si>
    <t>Nup_retrotrp_bd;Nup153;zf-RanBP</t>
  </si>
  <si>
    <t>Nucleoporin;Nup153_N;Retro-transposon_transp_CS;Znf_RanBP2;Znf_RanBP2_sf</t>
  </si>
  <si>
    <t>3D-structure;Acetylation;Alternative splicing;Complete proteome;Direct protein sequencing;DNA-binding;Glycoprotein;Host-virus interaction;Isopeptide bond;Membrane;Metal-binding;mRNA transport;Nuclear pore complex;Nucleus;Phosphoprotein;Polymorphism;Protein transport;Reference proteome;Repeat;Translocation;Transport;Ubl conjugation;Viral penetration into host nucleus;Virus entry into host cell;Zinc;Zinc-finger</t>
  </si>
  <si>
    <t>P49790</t>
  </si>
  <si>
    <t>NU153_HUMAN</t>
  </si>
  <si>
    <t>Nuclear pore complex protein Nup153</t>
  </si>
  <si>
    <t>NUP153</t>
  </si>
  <si>
    <t>ENSG00000124789</t>
  </si>
  <si>
    <t>ENSP00000262077;ENSP00000444029;ENSP00000478627</t>
  </si>
  <si>
    <t>P49790-1;P49790-2;P49790-3</t>
  </si>
  <si>
    <t>2EBQ;2EBR;2EBV;2GQE;4U0C;4U0D;5TSV;5TSX</t>
  </si>
  <si>
    <t xml:space="preserve"> in association with TPR, regulates thenuclear export of unspliced mRNA species bearing constitutivetransport element (CTE) in a NXF1- and KHDRBS1-independent manner.Mediates TPR anchoring to the nuclear membrane at NPC. The repeat-containing domain may be involved in anchoring other components ofthe NPC to the pore membrane. Possible DNA-binding subunit of thenuclear pore complex (NPC).;Component of the nuclear pore complex (NPC), a complexrequired for the trafficking across the nuclear envelope.Functions as a scaffolding element in the nuclear phase of the NPCessential for normal nucleocytoplasmic transport of proteins andmRNAs. Involved in the quality control and retention of unsplicedmRNAs in the nucleus</t>
  </si>
  <si>
    <t>Nucleus. Nucleus membrane. Nucleus, nuclearpore complex. Note=Tightly associated with the nuclear membraneand lamina (By similarity). Localized to the nucleoplasmic side ofthe nuclear pore complex (NPC) core structure, forming a fibrousstructure called the nuclear basket. Dissociates from the NPCstructure early during prophase of mitosis. Integrated in thenewly assembled nuclear envelope of postmitotic cells early in G1.Colocalized with NUP98 and TPR to the nuclear basket at thenucleoplasmic side of the NPC. Detected in diffuse and discreteintranuclear foci. Remained localized to the nuclear membraneafter poliovirus (PV) infection. {ECO:0000250}.</t>
  </si>
  <si>
    <t>clathrin-dependent endocytosis;intracellular protein transport;membrane organization</t>
  </si>
  <si>
    <t>clathrin heavy chain binding;peptide binding;structural molecule activity</t>
  </si>
  <si>
    <t>ciliary membrane;clathrin coat;clathrin coat of coated pit;clathrin coat of trans-Golgi network vesicle;clathrin vesicle coat;clathrin-coated endocytic vesicle;cytosol;intracellular membrane-bounded organelle;plasma membrane;trans-Golgi network</t>
  </si>
  <si>
    <t>Bacterial invasion of epithelial cells;Endocrine and other factor-regulated calcium reabsorption;Endocytosis;Huntington disease;Lysosome;Membrane trafficking;Synaptic vesicle cycle</t>
  </si>
  <si>
    <t>Clathrin_lg_ch</t>
  </si>
  <si>
    <t>Clathrin_L-chain</t>
  </si>
  <si>
    <t>Cargo recognition for clathrin-mediated endocytosis;Clathrin-mediated endocytosis;EPH-ephrin mediated repulsion of cells;Formation of annular gap junctions;Gap junction degradation;Lysosome Vesicle Biogenesis;WNT5A-dependent internalization of FZD2, FZD5 and ROR2;WNT5A-dependent internalization of FZD4</t>
  </si>
  <si>
    <t>Acetylation;Alternative splicing;Calcium;Coated pit;Complete proteome;Cytoplasmic vesicle;Disulfide bond;Membrane;Phosphoprotein;Reference proteome</t>
  </si>
  <si>
    <t>P09497</t>
  </si>
  <si>
    <t>CLCB_HUMAN</t>
  </si>
  <si>
    <t>Clathrin light chain B</t>
  </si>
  <si>
    <t>cb</t>
  </si>
  <si>
    <t>CLTB</t>
  </si>
  <si>
    <t>ENSG00000175416</t>
  </si>
  <si>
    <t>ENSP00000309415;ENSP00000310812</t>
  </si>
  <si>
    <t>P09497-1;P09497-2</t>
  </si>
  <si>
    <t>Clathrin is the major protein of the polyhedral coat ofcoated pits and vesicles.</t>
  </si>
  <si>
    <t xml:space="preserve"> Cytoplasmic side. Membrane, coated pit; Cytoplasmic side. Note=Cytoplasmicface of coated pits and vesicles.; Peripheralmembrane protein;Cytoplasmic vesicle membrane;Peripheral membrane protein</t>
  </si>
  <si>
    <t>cellular response to drug;cellular response to interleukin-4;cellular response to organic cyclic compound;chaperone-mediated protein complex assembly;Fc-gamma receptor signaling pathway involved in phagocytosis;negative regulation of cell cycle arrest;negative regulation of complement-dependent cytotoxicity;negative regulation of neuron apoptotic process;negative regulation of proteasomal ubiquitin-dependent protein catabolic process;negative regulation of transforming growth factor beta activation;neutrophil degranulation;placenta development;positive regulation of cell differentiation;positive regulation of cell size;positive regulation of nitric oxide biosynthetic process;positive regulation of phosphoprotein phosphatase activity;positive regulation of protein binding;positive regulation of protein import into nucleus, translocation;positive regulation of protein localization to cell surface;positive regulation of protein serine/threonine kinase activity;positive regulation of telomerase activity;positive regulation of transforming growth factor beta receptor signaling pathway;protein folding;protein stabilization;regulation of cellular response to heat;regulation of interferon-gamma-mediated signaling pathway;regulation of protein ubiquitination;regulation of type I interferon-mediated signaling pathway;response to cocaine;response to salt stress;response to unfolded protein;supramolecular fiber organization;telomerase holoenzyme complex assembly;telomere maintenance via telomerase;virion attachment to host cell;xenobiotic metabolic process</t>
  </si>
  <si>
    <t>ATP binding;ATP-dependent protein binding;cadherin binding;CTP binding;dATP binding;disordered domain specific binding;DNA polymerase binding;double-stranded RNA binding;drug binding;GTP binding;heat shock protein binding;histone deacetylase binding;histone methyltransferase binding;identical protein binding;ion channel binding;kinase binding;MHC class II protein complex binding;nitric-oxide synthase regulator activity;peptide binding;protein dimerization activity;protein homodimerization activity;protein kinase binding;protein kinase regulator activity;RNA binding;sulfonylurea receptor binding;TPR domain binding;unfolded protein binding;UTP binding</t>
  </si>
  <si>
    <t>apical plasma membrane;aryl hydrocarbon receptor complex;basolateral plasma membrane;brush border membrane;cell surface;cytoplasm;cytosol;extracellular exosome;extracellular region;ficolin-1-rich granule lumen;inclusion body;lysosomal membrane;melanosome;membrane;mitochondrion;nucleoplasm;nucleus;ooplasm;protein complex;secretory granule lumen;sperm head plasma membrane</t>
  </si>
  <si>
    <t>Antigen processing and presentation;Chaperones and folding catalysts;Estrogen signaling pathway;Exosome;Fluid shear stress and atherosclerosis;IL-17 signaling pathway;Membrane trafficking;Mitochondrial biogenesis;Necroptosis;NOD-like receptor signaling pathway;Pathways in cancer;PI3K-Akt signaling pathway;Progesterone-mediated oocyte maturation;Prostate cancer;Proteasome;Protein phosphatases and associated proteins;Protein processing in endoplasmic reticulum;Th17 cell differentiation</t>
  </si>
  <si>
    <t>Antigen processing and presentation;Estrogen signaling pathway;Fluid shear stress and atherosclerosis;IL-17 signaling pathway;Necroptosis;NOD-like receptor signaling pathway;Pathways in cancer;PI3K-Akt signaling pathway;Progesterone-mediated oocyte maturation;Prostate cancer;Protein processing in endoplasmic reticulum;Th17 cell differentiation</t>
  </si>
  <si>
    <t>Alvespimycin hydrochloride;Ganetespib;Luminespib;Onalespib;Retaspimycin;Tanespimycin</t>
  </si>
  <si>
    <t>Aryl hydrocarbon receptor signalling;Attenuation phase;HSF1 activation;HSF1-dependent transactivation;HSP90 chaperone cycle for steroid hormone receptors (SHR);Neutrophil degranulation;Regulation of actin dynamics for phagocytic cup formation;Sema3A PAK dependent Axon repulsion;The NLRP3 inflammasome;The role of GTSE1 in G2/M progression after G2 checkpoint;Uptake and function of diphtheria toxin</t>
  </si>
  <si>
    <t>CAPN1-HSP90AB1 complex;CDC37-HSP90AA1-HSP90AB1-MAP3K11 complex;HSP90-CDC37-LRRK2 complex;IKBKB-CDC37-KIAA1967-HSP90AB1-HSP90AA1 complex;Kinase maturation complex 1;Kinase maturation complex 2;LRRK2-CHIP-HSP90 complex;P2X7 receptor signalling complex;p38gamma-Hsp90-K-Ras complex;RNA-induced silencing complex, RISC;TNF-alpha/NF-kappa B signaling complex 10;TNF-alpha/NF-kappa B signaling complex 6;TNF-alpha/NF-kappa B signaling complex 7;TNF-alpha/NF-kappa B signaling complex 8;TNF-alpha/NF-kappa B signaling complex 9</t>
  </si>
  <si>
    <t>3D-structure;Acetylation;ATP-binding;Cell membrane;Chaperone;Complete proteome;Cytoplasm;Direct protein sequencing;Glycoprotein;Membrane;Methylation;Nucleotide-binding;Nucleus;Phosphoprotein;Polymorphism;Reference proteome;Secreted;S-nitrosylation;Stress response;Ubl conjugation</t>
  </si>
  <si>
    <t>P08238</t>
  </si>
  <si>
    <t>HS90B_HUMAN</t>
  </si>
  <si>
    <t>Heat shock protein HSP 90-beta</t>
  </si>
  <si>
    <t>SP 90</t>
  </si>
  <si>
    <t>HSP90AB1</t>
  </si>
  <si>
    <t>HSP90B;HSPC2;HSPCB</t>
  </si>
  <si>
    <t>ENSG00000096384</t>
  </si>
  <si>
    <t>ENSP00000325875;ENSP00000360609;ENSP00000360709;ENSP00000481908</t>
  </si>
  <si>
    <t>1QZ2;1UYM;2L6J;3FWV;3NMQ;3PRY;3UQ3;5FWK;5FWL;5FWM;5FWP</t>
  </si>
  <si>
    <t>Molecular chaperone that promotes the maturation,structural maintenance and proper regulation of specific targetproteins involved for instance in cell cycle control and signaltransduction. Undergoes a functional cycle that is linked to itsATPase activity. This cycle probably induces conformationalchanges in the client proteins, thereby causing their activation.Interacts dynamically with various co-chaperones that modulate itssubstrate recognition, ATPase cycle and chaperone function(PubMed:16478993, PubMed:19696785). Engages with a range of clientprotein classes via its interaction with various co-chaperoneproteins or complexes, that act as adapters, simultaneously ableto interact with the specific client and the central chaperoneitself. Recruitment of ATP and co-chaperone followed by clientprotein forms a functional chaperone. After the completion of thechaperoning process, properly folded client protein and co-chaperone leave HSP90 in an ADP-bound partially open conformationand finally, ADP is released from HSP90 which acquires an openconformation for the next cycle (PubMed:27295069,PubMed:26991466). Apart from its chaperone activity, it also playsa role in the regulation of the transcription machinery. HSP90 andits co-chaperones modulate transcription at least at threedifferent levels. In the first place, they alter the steady-statelevels of certain transcription factors in response to variousphysiological cues. Second, they modulate the activity of certainepigenetic modifiers, such as histone deacetylases or DNA methyltransferases, and thereby respond to the change in theenvironment. Third, they participate in the eviction of histonesfrom the promoter region of certain genes and thereby turn on geneexpression (PubMed:25973397). Antagonizes STUB1-mediatedinhibition of TGF-beta signaling via inhibition of STUB1-mediatedSMAD3 ubiquitination and degradation (PubMed:24613385). Promotescell differentiation by chaperoning BIRC2 and thereby protectingfrom auto-ubiquitination and degradation by the proteasomalmachinery (PubMed:18239673). Main chaperone that is involved inthe phosphorylation/activation of the STAT1 by chaperoning bothJAK2 and PRKCE under heat shock and in turn, activates its owntranscription (PubMed:20353823).</t>
  </si>
  <si>
    <t>Cytoplasm {ECO:0000269|PubMed:16580629,ECO:0000269|PubMed:18239673, ECO:0000269|PubMed:24880080,ECO:0000269|PubMed:9482106}. Melanosome{ECO:0000269|PubMed:17081065}. Nucleus{ECO:0000269|PubMed:18239673}. Secreted{ECO:0000269|PubMed:20599762}. Cell membrane{ECO:0000269|PubMed:20599762}. Note=Identified by massspectrometry in melanosome fractions from stage I to stage IV(PubMed:17081065). Translocates with BIRC2 from the nucleus to thecytoplasm during differentiation (PubMed:18239673). Secreted whenassociated with TGFB1 processed form (LAP) (PubMed:20599762).{ECO:0000269|PubMed:17081065, ECO:0000269|PubMed:18239673,ECO:0000269|PubMed:20599762}.</t>
  </si>
  <si>
    <t>regulation of cellular respiration</t>
  </si>
  <si>
    <t>2 iron, 2 sulfur cluster binding;identical protein binding;metal ion binding</t>
  </si>
  <si>
    <t>extracellular exosome;integral component of membrane;mitochondrial outer membrane;mitochondrion</t>
  </si>
  <si>
    <t>2Fe-2S;3D-structure;Acetylation;Complete proteome;Iron;Iron-sulfur;Isopeptide bond;Membrane;Metal-binding;Mitochondrion;Mitochondrion outer membrane;Reference proteome;Signal-anchor;Transmembrane;Transmembrane helix;Ubl conjugation</t>
  </si>
  <si>
    <t>Q9NZ45</t>
  </si>
  <si>
    <t>CISD1_HUMAN</t>
  </si>
  <si>
    <t>CDGSH iron-sulfur domain-containing protein 1</t>
  </si>
  <si>
    <t>CISD1</t>
  </si>
  <si>
    <t>C10orf70;ZCD1</t>
  </si>
  <si>
    <t>ENSG00000122873</t>
  </si>
  <si>
    <t>ENSP00000363041</t>
  </si>
  <si>
    <t>2QD0;2QH7;2R13;3EW0;3LPQ;3REE;4EZF;4F1E;4F28;4F2C</t>
  </si>
  <si>
    <t>Plays a key role in regulating maximal capacity forelectron transport and oxidative phosphorylation (By similarity).May be involved in Fe-S cluster shuttling and/or in redoxreactions.</t>
  </si>
  <si>
    <t>Expression is reduced in cells derived fromcystic fibrosis patients. {ECO:0000269|PubMed:18047834}.</t>
  </si>
  <si>
    <t xml:space="preserve"> Single-pass type III membrane protein {ECO:0000269|PubMed:17376863,ECO:0000269|PubMed:17766439, ECO:0000269|PubMed:17905743,ECO:0000269|PubMed:18047834}.;Mitochondrion outer membrane{ECO:0000269|PubMed:17376863, ECO:0000269|PubMed:17766439,ECO:0000269|PubMed:17905743, ECO:0000269|PubMed:18047834}</t>
  </si>
  <si>
    <t>regulation of transcription from RNA polymerase II promoter;transcription, DNA-templated</t>
  </si>
  <si>
    <t>WW domain binding</t>
  </si>
  <si>
    <t>BEX</t>
  </si>
  <si>
    <t>TF_A-like/BEX</t>
  </si>
  <si>
    <t>Complete proteome;Nucleus;Phosphoprotein;Polymorphism;Reference proteome;Transcription;Transcription regulation</t>
  </si>
  <si>
    <t>Q969E4</t>
  </si>
  <si>
    <t>TCAL3_HUMAN</t>
  </si>
  <si>
    <t>Transcription elongation factor A protein-like 3</t>
  </si>
  <si>
    <t>CEA-like protein 3</t>
  </si>
  <si>
    <t>TCEAL3</t>
  </si>
  <si>
    <t>ENSG00000196507</t>
  </si>
  <si>
    <t>ENSP00000243286;ENSP00000361710;ENSP00000361711</t>
  </si>
  <si>
    <t>activation of protein kinase activity;cellular response to extracellular stimulus;estrous cycle;negative regulation of gene expression;negative regulation of neuron apoptotic process;negative regulation of protein binding;negative regulation of synaptic transmission;nitric oxide homeostasis;positive regulation of axon extension;positive regulation of cGMP biosynthetic process;positive regulation of peptidyl-tyrosine phosphorylation;positive regulation of synapse assembly;regulation of protein ADP-ribosylation;regulation of transcription, DNA-templated;response to carbohydrate;response to inorganic substance;short-term memory;transcription, DNA-templated</t>
  </si>
  <si>
    <t>beta-tubulin binding;chromatin binding;copper ion binding;DNA binding;peptide binding</t>
  </si>
  <si>
    <t>axon;cytoplasm;dendrite;extracellular space;neuronal cell body;nucleus</t>
  </si>
  <si>
    <t>Homeobox_dom;Homeobox-like_sf;Znf_C2H2_type;Znf_RING/FYVE/PHD</t>
  </si>
  <si>
    <t>Acetylation;Autism spectrum disorder;Complete proteome;DNA-binding;Homeobox;Isopeptide bond;Mental retardation;Metal-binding;Methylation;Nucleus;Phosphoprotein;Polymorphism;Reference proteome;Repeat;Transcription;Transcription regulation;Ubl conjugation;Zinc;Zinc-finger</t>
  </si>
  <si>
    <t>Q9H2P0</t>
  </si>
  <si>
    <t>ADNP-related multiple congenital anomalies-intellectual disability-autism spectrum disorder</t>
  </si>
  <si>
    <t>ADNP_HUMAN</t>
  </si>
  <si>
    <t>Activity-dependent neuroprotector homeobox protein</t>
  </si>
  <si>
    <t>ADNP</t>
  </si>
  <si>
    <t>ADNP1;KIAA0784</t>
  </si>
  <si>
    <t>ENSG00000101126</t>
  </si>
  <si>
    <t>ENSP00000342905;ENSP00000360662;ENSP00000379346;ENSP00000379349;ENSP00000483881</t>
  </si>
  <si>
    <t>Potential transcription factor. May mediate some of theneuroprotective peptide VIP-associated effects involving normalgrowth and cancer proliferation.</t>
  </si>
  <si>
    <t>Widely expressed. Strong expression in heart,skeletal muscle, kidney and placenta. In brain, expression isstronger in the cerebellum and cortex regions. No expressiondetected in the colon. Strong increase of expression in colon andbreast cancer tissues.</t>
  </si>
  <si>
    <t>Nucleus {ECO:0000255|PROSITE-ProRule:PRU00108}.</t>
  </si>
  <si>
    <t>Helsmoortel-van der Aa syndrome (HVDAS) [MIM:615873]: Adisorder characterized by intellectual disability, autism spectrumdisorder, and dysmorphic facial features including prominentforehead, high hairline, downslanting palpebral fissures, notchedeyelids, broad nasal bridge, thin upper lip, and smooth philtrum.{ECO:0000269|PubMed:24531329}. Note=The disease is caused bymutations affecting the gene represented in this entry.</t>
  </si>
  <si>
    <t>chaperone-mediated protein folding;histone peptidyl-prolyl isomerization</t>
  </si>
  <si>
    <t>cytoplasm;endoplasmic reticulum lumen;nucleolus</t>
  </si>
  <si>
    <t>Bruck syndrome;Osteogenesis imperfecta</t>
  </si>
  <si>
    <t>EF-hand_5;FKBP_C</t>
  </si>
  <si>
    <t>EF_Hand_1_Ca_BS;EF_hand_dom;EF-hand-dom_pair;FK506_BP;PPIase_FKBP;PPIase_FKBP_dom</t>
  </si>
  <si>
    <t>Alternative splicing;Calcium;Complete proteome;Disease mutation;Endoplasmic reticulum;Glycoprotein;Isomerase;Metal-binding;Osteogenesis imperfecta;Phosphoprotein;Polymorphism;Reference proteome;Repeat;Rotamase;Signal</t>
  </si>
  <si>
    <t>Q96AY3</t>
  </si>
  <si>
    <t>Arthrogryposis-like syndrome;Bruck syndrome;Osteogenesis imperfecta type 5</t>
  </si>
  <si>
    <t>FKB10_HUMAN</t>
  </si>
  <si>
    <t>Peptidyl-prolyl cis-trans isomerase FKBP10</t>
  </si>
  <si>
    <t>PIase FKBP10</t>
  </si>
  <si>
    <t>FKBP10</t>
  </si>
  <si>
    <t>FKBP65</t>
  </si>
  <si>
    <t>ENSG00000141756</t>
  </si>
  <si>
    <t>ENSP00000317232</t>
  </si>
  <si>
    <t>Q96AY3-1</t>
  </si>
  <si>
    <t>Osteogenesis imperfecta 11 (OI11) [MIM:610968]: A form ofosteogenesis imperfecta, a connective tissue disordercharacterized by low bone mass, bone fragility and susceptibilityto fractures after minimal trauma. Disease severity ranges fromvery mild forms without fractures to intrauterine fractures andperinatal lethality. Extraskeletal manifestations, which affect avariable number of patients, are dentinogenesis imperfecta,hearing loss, and blue sclerae. OI11 is an autosomal recessiveform. {ECO:0000269|PubMed:20362275, ECO:0000269|PubMed:20839288,ECO:0000269|PubMed:22949511}. Note=The disease is caused bymutations affecting the gene represented in this entry.Bruck syndrome 1 (BRKS1) [MIM:259450]: A diseasecharacterized by generalized osteopenia, congenital jointcontractures, fragile bones with onset of fractures in infancy orearly childhood, short stature, severe limb deformity, progressivescoliosis, and pterygia. {ECO:0000269|PubMed:20839288,ECO:0000269|PubMed:22949511}. Note=The disease is caused bymutations affecting the gene represented in this entry.</t>
  </si>
  <si>
    <t>activation of cysteine-type endopeptidase activity involved in apoptotic process;activation of cysteine-type endopeptidase activity involved in apoptotic process by cytochrome c;apoptotic DNA fragmentation;apoptotic process;apoptotic signaling pathway;B cell homeostasis;cell fate commitment;cellular response to DNA damage stimulus;cellular response to staurosporine;erythrocyte differentiation;execution phase of apoptosis;extrinsic apoptotic signaling pathway in absence of ligand;glial cell apoptotic process;heart development;hippo signaling;hippocampus development;intrinsic apoptotic signaling pathway in response to osmotic stress;keratinocyte differentiation;learning or memory;negative regulation of activated T cell proliferation;negative regulation of apoptotic process;negative regulation of B cell proliferation;negative regulation of cyclin-dependent protein serine/threonine kinase activity;neuron apoptotic process;neuron differentiation;neurotrophin TRK receptor signaling pathway;platelet formation;positive regulation of neuron apoptotic process;protein processing;proteolysis;regulation of macroautophagy;response to amino acid;response to antibiotic;response to cobalt ion;response to drug;response to estradiol;response to glucocorticoid;response to glucose;response to hydrogen peroxide;response to hypoxia;response to lipopolysaccharide;response to nicotine;response to tumor necrosis factor;response to UV;response to X-ray;sensory perception of sound;T cell homeostasis;wound healing</t>
  </si>
  <si>
    <t>aspartic-type endopeptidase activity;cyclin-dependent protein serine/threonine kinase inhibitor activity;cysteine-type endopeptidase activator activity involved in apoptotic process;cysteine-type endopeptidase activity;cysteine-type endopeptidase activity involved in apoptotic process;cysteine-type endopeptidase activity involved in execution phase of apoptosis;death receptor binding;peptidase activity;phospholipase A2 activator activity;protease binding;protein complex binding</t>
  </si>
  <si>
    <t>cytosol;death-inducing signaling complex;membrane raft;nucleoplasm;nucleus;plasma membrane</t>
  </si>
  <si>
    <t>AGE-RAGE signaling pathway in diabetic complications;Alzheimer disease;Amoebiasis;Amyotrophic lateral sclerosis (ALS);Apoptosis;Apoptosis - multiple species;Colorectal cancer;Epithelial cell signaling in Helicobacter pylori infection;Epstein-Barr virus infection;Hepatitis B;Hepatitis C;Herpes simplex virus 1 infection;Human cytomegalovirus infection;Human immunodeficiency virus 1 infection;Human papillomavirus infection;Huntington disease;IL-17 signaling pathway;Influenza A;Kaposi sarcoma-associated herpesvirus infection;Legionellosis;MAPK signaling pathway;Measles;MicroRNAs in cancer;Natural killer cell mediated cytotoxicity;Non-alcoholic fatty liver disease (NAFLD);p53 signaling pathway;Parkinson disease;Pathways in cancer;Peptidases;Pertussis;Platinum drug resistance;Proteoglycans in cancer;Serotonergic synapse;Small cell lung cancer;TNF signaling pathway;Toxoplasmosis;Tuberculosis;Viral carcinogenesis;Viral myocarditis</t>
  </si>
  <si>
    <t>AGE-RAGE signaling pathway in diabetic complications;Alzheimer disease;Amoebiasis;Amyotrophic lateral sclerosis (ALS);Apoptosis;Apoptosis - multiple species;Colorectal cancer;Epithelial cell signaling in Helicobacter pylori infection;Epstein-Barr virus infection;Hepatitis B;Hepatitis C;Herpes simplex virus 1 infection;Human cytomegalovirus infection;Human immunodeficiency virus 1 infection;Human papillomavirus infection;Huntington disease;IL-17 signaling pathway;Influenza A;Kaposi sarcoma-associated herpesvirus infection;Legionellosis;MAPK signaling pathway;Measles;MicroRNAs in cancer;Natural killer cell mediated cytotoxicity;Non-alcoholic fatty liver disease (NAFLD);p53 signaling pathway;Parkinson disease;Pathways in cancer;Pertussis;Platinum drug resistance;Proteoglycans in cancer;Serotonergic synapse;Small cell lung cancer;TNF signaling pathway;Toxoplasmosis;Tuberculosis;Viral carcinogenesis;Viral myocarditis</t>
  </si>
  <si>
    <t>Caspase_cys_AS;Caspase_his_AS;Caspase-like_dom_sf;Pept_C14_p10;Pept_C14_p20;Pept_C14A</t>
  </si>
  <si>
    <t>CASc</t>
  </si>
  <si>
    <t>Activation of caspases through apoptosome-mediated cleavage;Activation of DNA fragmentation factor;Apoptotic cleavage of cell adhesion proteins;Apoptotic cleavage of cellular proteins;Caspase-mediated cleavage of cytoskeletal proteins;Degradation of the extracellular matrix;Ligand-independent caspase activation via DCC;NADE modulates death signalling;Other interleukin signaling;Signaling by Hippo;SMAC binds to IAPs;SMAC-mediated dissociation of IAP:caspase complexes;Stimulation of the cell death response by PAK-2p34</t>
  </si>
  <si>
    <t>3D-structure;Acetylation;Apoptosis;Complete proteome;Cytoplasm;Direct protein sequencing;Hydrolase;Phosphoprotein;Polymorphism;Protease;Reference proteome;S-nitrosylation;Thiol protease;Zymogen</t>
  </si>
  <si>
    <t>P42574</t>
  </si>
  <si>
    <t>CASP3_HUMAN</t>
  </si>
  <si>
    <t>Caspase-3</t>
  </si>
  <si>
    <t>ASP-3</t>
  </si>
  <si>
    <t>CASP3</t>
  </si>
  <si>
    <t>CPP32</t>
  </si>
  <si>
    <t>ENSG00000164305</t>
  </si>
  <si>
    <t>ENSP00000311032;ENSP00000428929</t>
  </si>
  <si>
    <t>1CP3;1GFW;1I3O;1NME;1NMQ;1NMS;1PAU;1QX3;1RE1;1RHJ;1RHK;1RHM;1RHQ;1RHR;1RHU;2C1E;2C2K;2C2M;2C2O;2CDR;2CJX;2CJY;2CNK;2CNL;2CNN;2CNO;2DKO;2H5I;2H5J;2H65;2J30;2J31;2J32;2J33;2XYG;2XYH;2XYP;2XZD;2XZT;2Y0B;3DEH;3DEI;3DEJ;3DEK;3EDQ;3GJQ;3GJR;3GJS;3GJT;3H0E;3ITN;3KJF;3PCX;3PD0;3PD1;4DCJ;4DCO;4DCP;4EHA;4EHD;4EHF;4EHH;4EHK;4EHL;4EHN;4JJE;4JQY;4JQZ;4JR0;4PRY;4PS0;4QTX;4QTY;4QU0;4QU5;4QU8;4QU9;4QUA;4QUB;4QUD;4QUE;4QUG;4QUH;4QUI;4QUJ;4QUL;5I9B;5I9T;5IAB;5IAE;5IAG;5IAJ;5IAK;5IAN;5IAR;5IAS;5IBC;5IBP;5IBR;5IC4</t>
  </si>
  <si>
    <t>3.4.22.56</t>
  </si>
  <si>
    <t>Involved in the activation cascade of caspasesresponsible for apoptosis execution. At the onset of apoptosis itproteolytically cleaves poly(ADP-ribose) polymerase (PARP) at a'216-Asp-|-Gly-217' bond. Cleaves and activates sterol regulatoryelement binding proteins (SREBPs) between the basic helix-loop-helix leucine zipper domain and the membrane attachment domain.Cleaves and activates caspase-6, -7 and -9. Involved in thecleavage of huntingtin. Triggers cell adhesion in sympatheticneurons through RET cleavage.</t>
  </si>
  <si>
    <t>Highly expressed in lung, spleen, heart, liverand kidney. Moderate levels in brain and skeletal muscle, and lowin testis. Also found in many cell lines, highest expression incells of the immune system.</t>
  </si>
  <si>
    <t>cellular lipid metabolic process;cellular protein metabolic process;leukotriene biosynthetic process;leukotriene metabolic process;neutrophil degranulation;peptide catabolic process</t>
  </si>
  <si>
    <t>aminopeptidase activity;epoxide hydrolase activity;leukotriene-A4 hydrolase activity;metalloaminopeptidase activity;peptidase activity;peptide binding;RNA binding;zinc ion binding</t>
  </si>
  <si>
    <t>cytoplasm;cytosol;extracellular exosome;extracellular region;ficolin-1-rich granule lumen;nucleoplasm;nucleus;tertiary granule lumen</t>
  </si>
  <si>
    <t>Arachidonic acid metabolism;Peptidases</t>
  </si>
  <si>
    <t>ARM-type_fold;Leukotriene_A4_hydrolase;M1_LTA4H;Peptidase_M1;Peptidase_M1_C;Peptidase_M1_N</t>
  </si>
  <si>
    <t>Neutrophil degranulation;Synthesis of Leukotrienes (LT) and Eoxins (EX)</t>
  </si>
  <si>
    <t>3D-structure;Acetylation;Alternative splicing;Complete proteome;Cytoplasm;Direct protein sequencing;Hydrolase;Leukotriene biosynthesis;Metal-binding;Metalloprotease;Phosphoprotein;Polymorphism;Protease;Reference proteome;Zinc</t>
  </si>
  <si>
    <t>P09960</t>
  </si>
  <si>
    <t>LKHA4_HUMAN</t>
  </si>
  <si>
    <t>Leukotriene A-4 hydrolase</t>
  </si>
  <si>
    <t>TA-4 hydrolase</t>
  </si>
  <si>
    <t>LTA4H</t>
  </si>
  <si>
    <t>LTA4</t>
  </si>
  <si>
    <t>ENSG00000111144</t>
  </si>
  <si>
    <t>ENSP00000228740;ENSP00000395051;ENSP00000449958</t>
  </si>
  <si>
    <t>P09960-1;P09960-3;P09960-4</t>
  </si>
  <si>
    <t>1GW6;1H19;1HS6;1SQM;2R59;2VJ8;3B7R;3B7S;3B7T;3B7U;3CHO;3CHP;3CHQ;3CHR;3CHS;3FH5;3FH7;3FH8;3FHE;3FTS;3FTU;3FTV;3FTW;3FTX;3FTY;3FTZ;3FU0;3FU3;3FU5;3FU6;3FUD;3FUE;3FUF;3FUH;3FUI;3FUJ;3FUK;3FUL;3FUM;3FUN;3U9W;4DPR;4L2L;4MKT;4MS6;4R7L;4RSY;4RVB;5AEN;5BPP;5FWQ;5N3W;5NI2;5NI4;5NI6;5NIA;5NID;5NIE</t>
  </si>
  <si>
    <t>3.3.2.6</t>
  </si>
  <si>
    <t>Epoxide hydrolase that catalyzes the final step in thebiosynthesis of the proinflammatory mediator leukotriene B4. Hasalso aminopeptidase activity.</t>
  </si>
  <si>
    <t>Isoform 1 and isoform 2 are expressed inmonocytes, lymphocytes, neutrophils, reticulocytes, platelets andfibroblasts.</t>
  </si>
  <si>
    <t>maturation of LSU-rRNA from tricistronic rRNA transcript (SSU-rRNA, 5.8S rRNA, LSU-rRNA);protein localization to nucleolus;regulation of signal transduction by p53 class mediator;ribosomal large subunit assembly;ribosomal large subunit biogenesis</t>
  </si>
  <si>
    <t>5S rRNA binding;RNA binding;rRNA binding</t>
  </si>
  <si>
    <t>Brix</t>
  </si>
  <si>
    <t>Complete proteome;Nucleus;Polymorphism;Reference proteome;Ribosome biogenesis</t>
  </si>
  <si>
    <t>Q9H7B2</t>
  </si>
  <si>
    <t>RPF2_HUMAN</t>
  </si>
  <si>
    <t>Ribosome production factor 2 homolog</t>
  </si>
  <si>
    <t>RPF2</t>
  </si>
  <si>
    <t>BXDC1</t>
  </si>
  <si>
    <t>ENSG00000197498</t>
  </si>
  <si>
    <t>ENSP00000402338</t>
  </si>
  <si>
    <t>Involved in ribosomal large subunit assembly. Mayregulate the localization of the 5S RNP/5S ribonucleoproteinparticle to the nucleolus.</t>
  </si>
  <si>
    <t>Nucleus, nucleolus{ECO:0000269|PubMed:12429849, ECO:0000269|PubMed:19170763}.Note=Associated with the nucleolus in an RNA-dependent manner.</t>
  </si>
  <si>
    <t>maturation of 5.8S rRNA;mRNA splicing, via spliceosome;RNA catabolic process;rRNA processing</t>
  </si>
  <si>
    <t>catalytic step 2 spliceosome;nucleolus;nucleoplasm;nucleus</t>
  </si>
  <si>
    <t>Messenger RNA biogenesis;Ribosome biogenesis;RNA degradation;Spliceosome;Transfer RNA biogenesis</t>
  </si>
  <si>
    <t>DEAD;DSHCT;Helicase_C;rRNA_proc-arch</t>
  </si>
  <si>
    <t>DEAD/DEAH_box_helicase_dom;Helicase_ATP-bd;Helicase_C;P-loop_NTPase;rRNA_proc-arch_dom;Ski2;Ski2_C</t>
  </si>
  <si>
    <t>DEXDc;DSHCT;HELICc</t>
  </si>
  <si>
    <t>Major pathway of rRNA processing in the nucleolus and cytosol;mRNA Splicing - Major Pathway</t>
  </si>
  <si>
    <t>C complex spliceosome;MTR4-RBM7-ZCCHC8 complex;Spliceosome</t>
  </si>
  <si>
    <t>Acetylation;ATP-binding;Complete proteome;Direct protein sequencing;Helicase;Hydrolase;Isopeptide bond;mRNA processing;mRNA splicing;Nucleotide-binding;Nucleus;Phosphoprotein;Polymorphism;Reference proteome;rRNA processing;Spliceosome;Ubl conjugation</t>
  </si>
  <si>
    <t>P42285</t>
  </si>
  <si>
    <t>MTREX_HUMAN</t>
  </si>
  <si>
    <t>Exosome RNA helicase MTR4 {ECO:0000305}</t>
  </si>
  <si>
    <t>MTREX</t>
  </si>
  <si>
    <t>DOB1;KIAA0052;MTR4;SKIV2L2</t>
  </si>
  <si>
    <t>ENSG00000039123</t>
  </si>
  <si>
    <t>ENSP00000230640</t>
  </si>
  <si>
    <t>Component of exosome targeting complexes. Subunit of thetrimeric nuclear exosome targeting (NEXT) complex, a complex thatdirects a subset of non-coding short-lived RNAs for exosomaldegradation. Subunit of the trimeric poly(A) tail exosometargeting (PAXT) complex, a complex that directs a subset of longand polyadenylated poly(A) RNAs for exosomal degradation. The RNAexosome is fundamental for the degradation of RNA in eukaryoticnuclei. Substrate targeting is facilitated by its cofactor MTREX,which links to RNA-binding protein adapters (PubMed:27871484). Maybe involved in pre-mRNA splicing. Associated with the RNA exosomecomplex and involved in the 3'-processing of the 7S pre-RNA to themature 5.8S rRNA.</t>
  </si>
  <si>
    <t>Nucleus, nucleoplasm. Nucleus, nucleolus.Nucleus {ECO:0000269|PubMed:16782053}.</t>
  </si>
  <si>
    <t>apical protein localization;barbed-end actin filament capping;cellular response to platelet-derived growth factor stimulus;cellular response to thyroid hormone stimulus;establishment of endothelial barrier;establishment of protein localization;microvillus assembly;negative regulation of adherens junction organization;negative regulation of cell size;negative regulation of GTPase activity;negative regulation of homotypic cell-cell adhesion;positive regulation of cell migration;positive regulation of cellular protein catabolic process;positive regulation of early endosome to late endosome transport;positive regulation of G1/S transition of mitotic cell cycle;positive regulation of gene expression;positive regulation of protein localization to early endosome;protein kinase A signaling;protein localization to plasma membrane;regulation of actin filament bundle assembly;regulation of cell shape;regulation of cell size;regulation of GTPase activity;regulation of organelle assembly;regulation of Rap protein signal transduction;regulation of ruffle assembly</t>
  </si>
  <si>
    <t>actin binding;ATPase binding;cadherin binding;protein domain specific binding;protein homodimerization activity;protein kinase A binding;RNA binding</t>
  </si>
  <si>
    <t>apical plasma membrane;cell periphery;cell tip;cell-cell adherens junction;cleavage furrow;cortical actin cytoskeleton;extracellular exosome;extracellular space;filopodium;focal adhesion;lamellipodium;microvillus;midbody;myelin sheath;plasma membrane;ruffle;stereocilium;T-tubule</t>
  </si>
  <si>
    <t>Exosome;MicroRNAs in cancer;Proteoglycans in cancer;Regulation of actin cytoskeleton;Tight junction</t>
  </si>
  <si>
    <t>MicroRNAs in cancer;Proteoglycans in cancer;Regulation of actin cytoskeleton;Tight junction</t>
  </si>
  <si>
    <t>Deafness, autosomal recessive</t>
  </si>
  <si>
    <t>Recycling pathway of L1</t>
  </si>
  <si>
    <t>Acetylation;Actin capping;Actin-binding;Alternative splicing;Cell membrane;Complete proteome;Cytoplasm;Cytoskeleton;Deafness;Disease mutation;Membrane;Non-syndromic deafness;Phosphoprotein;Polymorphism;Reference proteome;S-nitrosylation</t>
  </si>
  <si>
    <t>P35241</t>
  </si>
  <si>
    <t>Autosomal recessive non-syndromic sensorineural deafness type DFNB</t>
  </si>
  <si>
    <t>RADI_HUMAN</t>
  </si>
  <si>
    <t>Radixin</t>
  </si>
  <si>
    <t>RDX</t>
  </si>
  <si>
    <t>ENSG00000137710</t>
  </si>
  <si>
    <t>ENSP00000342830;ENSP00000384136;ENSP00000432112;ENSP00000433580;ENSP00000436277;ENSP00000437301;ENSP00000445826</t>
  </si>
  <si>
    <t>P35241-1;P35241-2;P35241-3;P35241-4;P35241-5</t>
  </si>
  <si>
    <t>Probably plays a crucial role in the binding of thebarbed end of actin filaments to the plasma membrane.</t>
  </si>
  <si>
    <t xml:space="preserve"> Peripheral membrane protein;Cell membrane;Cytoplasmic side. Cytoplasm, cytoskeleton. Cleavage furrow.Note=Highly concentrated in the undercoat of the cell-to-celladherens junction and the cleavage furrow in the interphase andmitotic phase, respectively.</t>
  </si>
  <si>
    <t>Deafness, autosomal recessive, 24 (DFNB24) [MIM:611022]:A form of non-syndromic sensorineural hearing loss. Sensorineuraldeafness results from damage to the neural receptors of the innerear, the nerve pathways to the brain, or the area of the brainthat receives sound information. {ECO:0000269|PubMed:17226784}.Note=The disease is caused by mutations affecting the generepresented in this entry.</t>
  </si>
  <si>
    <t>cellular response to DNA damage stimulus;protein ubiquitination;ubiquitin-dependent protein catabolic process</t>
  </si>
  <si>
    <t>ATP binding;RNA binding;ubiquitin activating enzyme activity</t>
  </si>
  <si>
    <t>cytoplasm;cytosol;extracellular exosome;mitochondrion;nucleoplasm;nucleus</t>
  </si>
  <si>
    <t>Exosome;Parkinson disease;Ubiquitin mediated proteolysis;Ubiquitin system</t>
  </si>
  <si>
    <t>Spinal muscular atrophy</t>
  </si>
  <si>
    <t>E1_4HB;E1_FCCH;E1_UFD;ThiF;UBA_e1_thiolCys</t>
  </si>
  <si>
    <t>E1_4HB;E1_FCCH;ThiF_NAD_FAD-bd;UBA_E1_Cys;Ub-activating_enz_E1_C;Ubiquitin-activating_enz;UBQ/SUMO-activ_enz_E1-like;UBQ-activ_enz_E1;UBQ-activ_enz_E1_CS;UBQ-activ_enz_E1_Cys_AS</t>
  </si>
  <si>
    <t>UBA_e1_C</t>
  </si>
  <si>
    <t>3D-structure;Acetylation;Alternative initiation;ATP-binding;Complete proteome;Cytoplasm;Direct protein sequencing;Disease mutation;Ligase;Mitochondrion;Neurodegeneration;Nucleotide-binding;Nucleus;Phosphoprotein;Polymorphism;Reference proteome;Repeat;Ubl conjugation;Ubl conjugation pathway</t>
  </si>
  <si>
    <t>P22314</t>
  </si>
  <si>
    <t>X-linked distal arthrogryposis multiplex congenita</t>
  </si>
  <si>
    <t>UBA1_HUMAN</t>
  </si>
  <si>
    <t>Ubiquitin-like modifier-activating enzyme 1</t>
  </si>
  <si>
    <t>UBA1</t>
  </si>
  <si>
    <t>A1S9T;UBE1</t>
  </si>
  <si>
    <t>ENSG00000130985</t>
  </si>
  <si>
    <t>ENSP00000338413;ENSP00000366568</t>
  </si>
  <si>
    <t>P22314-1</t>
  </si>
  <si>
    <t>4P22</t>
  </si>
  <si>
    <t>6.2.1.45</t>
  </si>
  <si>
    <t>Catalyzes the first step in ubiquitin conjugation tomark cellular proteins for degradation through the ubiquitin-proteasome system (PubMed:1606621, PubMed:1447181). Activatesubiquitin by first adenylating its C-terminal glycine residue withATP, and thereafter linking this residue to the side chain of acysteine residue in E1, yielding a ubiquitin-E1 thioester and freeAMP (PubMed:1447181). Essential for the formation of radiation-induced foci, timely DNA repair and for response to replicationstress. Promotes the recruitment of TP53BP1 and BRCA1 at DNAdamage sites (PubMed:22456334).</t>
  </si>
  <si>
    <t>Detected in erythrocytes (at protein level).Ubiquitous. {ECO:0000269|PubMed:1986373}.</t>
  </si>
  <si>
    <t>Cytoplasm {ECO:0000269|PubMed:1376922}.Mitochondrion {ECO:0000269|PubMed:1376922}. Nucleus{ECO:0000269|PubMed:1376922, ECO:0000269|PubMed:22456334}.Isoform 1: Nucleus{ECO:0000269|PubMed:7528747, ECO:0000269|PubMed:9099746}.Isoform 2: Cytoplasm{ECO:0000269|PubMed:7528747}.</t>
  </si>
  <si>
    <t>Spinal muscular atrophy X-linked 2 (SMAX2) [MIM:301830]:A lethal infantile form of spinal muscular atrophy, aneuromuscular disorder characterized by degeneration of theanterior horn cells of the spinal cord, leading to symmetricalmuscle weakness and atrophy. Clinical features include hypotonia,areflexia, and multiple congenital contractures.{ECO:0000269|PubMed:18179898, ECO:0000269|PubMed:23518311}.Note=The disease is caused by mutations affecting the generepresented in this entry.</t>
  </si>
  <si>
    <t>acute-phase response;angiogenesis;calcium-independent cell-matrix adhesion;cell adhesion;cell-substrate junction assembly;cellular protein metabolic process;endodermal cell differentiation;extracellular matrix disassembly;extracellular matrix organization;integrin activation;interaction with other organism via secreted substance involved in symbiotic interaction;interaction with symbiont;leukocyte migration;negative regulation of transforming growth factor-beta secretion;peptide cross-linking;platelet degranulation;positive regulation of axon extension;positive regulation of cell proliferation;positive regulation of fibroblast proliferation;positive regulation of gene expression;positive regulation of substrate-dependent cell migration, cell attachment to substrate;post-translational protein modification;regulation of cell shape;regulation of ERK1 and ERK2 cascade;regulation of protein phosphorylation;response to wounding;substrate adhesion-dependent cell spreading;wound healing</t>
  </si>
  <si>
    <t>chaperone binding;collagen binding;disordered domain specific binding;enzyme binding;heparin binding;identical protein binding;integrin binding;peptidase activator activity;protease binding;protein C-terminus binding;receptor binding</t>
  </si>
  <si>
    <t>apical plasma membrane;basal lamina;blood microparticle;endoplasmic reticulum lumen;endoplasmic reticulum-Golgi intermediate compartment;extracellular exosome;extracellular matrix;extracellular region;extracellular space;fibrinogen complex;platelet alpha granule lumen;proteinaceous extracellular matrix</t>
  </si>
  <si>
    <t>AGE-RAGE signaling pathway in diabetic complications;Amoebiasis;Bacterial invasion of epithelial cells;ECM-receptor interaction;Exosome;Focal adhesion;Glycosaminoglycan binding proteins;Human papillomavirus infection;Membrane trafficking;Pathways in cancer;PI3K-Akt signaling pathway;Proteoglycans in cancer;Regulation of actin cytoskeleton;Small cell lung cancer;Yersinia infection</t>
  </si>
  <si>
    <t>AGE-RAGE signaling pathway in diabetic complications;Amoebiasis;Bacterial invasion of epithelial cells;ECM-receptor interaction;Focal adhesion;Human papillomavirus infection;Pathways in cancer;PI3K-Akt signaling pathway;Proteoglycans in cancer;Regulation of actin cytoskeleton;Small cell lung cancer;Yersinia infection</t>
  </si>
  <si>
    <t>Glomerulopathy with fibronectin deposits;Spondylometaphyseal dysplasia</t>
  </si>
  <si>
    <t>fn1;fn2;fn3</t>
  </si>
  <si>
    <t>Fibronectin_type1;FN_type2_dom;FN_type2_sf;FN3_dom;FN3_sf;Ig-like_fold;Kringle-like</t>
  </si>
  <si>
    <t>FN1;FN2;FN3</t>
  </si>
  <si>
    <t>Cell surface interactions at the vascular wall;Degradation of the extracellular matrix;ECM proteoglycans;Extracellular matrix organization;Fibronectin matrix formation;GRB2:SOS provides linkage to MAPK signaling for Integrins;Integrin alphaIIb beta3 signaling;Integrin cell surface interactions;Interleukin-4 and 13 signaling;MAP2K and MAPK activation;MET activates PTK2 signaling;Molecules associated with elastic fibres;Non-integrin membrane-ECM interactions;p130Cas linkage to MAPK signaling for integrins;Paradoxical activation of RAF signaling by kinase inactive BRAF;Platelet degranulation;Post-translational protein phosphorylation;Regulation of Insulin-like Growth Factor (IGF) transport and uptake by Insulin-like Growth Factor Binding Proteins (IGFBPs);Signaling by BRAF and RAF fusions;Signaling by high-kinase activity BRAF mutants;Signaling by moderate kinase activity BRAF mutants;Signaling by RAS mutants;Syndecan interactions</t>
  </si>
  <si>
    <t>APOL1 complex B (APOL1, APOA1, HPR, FN1, IGHM);FN1-TGM2 complex;ITGA2B-ITGB3-FN1-TGM2 complex;ITGA5-ITGB1-FN-1-NOV complex;ITGA5-ITGB1-FN1-TGM2 complex;ITGB6-FYN-FN1 complex</t>
  </si>
  <si>
    <t>3D-structure;Acute phase;Alternative splicing;Angiogenesis;Cell adhesion;Cell shape;Complete proteome;Direct protein sequencing;Disease mutation;Disulfide bond;Extracellular matrix;Glycoprotein;Heparin-binding;Isopeptide bond;Oxidation;Phosphoprotein;Polymorphism;Pyrrolidone carboxylic acid;Reference proteome;Repeat;Secreted;Signal;Sulfation</t>
  </si>
  <si>
    <t>P02751</t>
  </si>
  <si>
    <t>Fibronectin glomerulopathy</t>
  </si>
  <si>
    <t>FINC_HUMAN</t>
  </si>
  <si>
    <t>Fibronectin</t>
  </si>
  <si>
    <t>FN1</t>
  </si>
  <si>
    <t>FN</t>
  </si>
  <si>
    <t>ENSG00000115414</t>
  </si>
  <si>
    <t>ENSP00000323534;ENSP00000338200;ENSP00000346839;ENSP00000348285;ENSP00000350534;ENSP00000352696;ENSP00000394423;ENSP00000398907;ENSP00000399538;ENSP00000410422;ENSP00000415018</t>
  </si>
  <si>
    <t>P02751-1;P02751-10;P02751-13;P02751-14;P02751-15;P02751-16;P02751-17;P02751-3;P02751-7;P02751-8;P02751-9</t>
  </si>
  <si>
    <t>1E88;1E8B;1FBR;1FNA;1FNF;1FNH;1J8K;1O9A;1OWW;1Q38;1QGB;1QO6;1TTF;1TTG;2CG6;2CG7;2CK2;2CKU;2EC3;2FN2;2FNB;2GEE;2H41;2H45;2HA1;2MNU;2N1K;2OCF;2RKY;2RKZ;2RL0;3CAL;3EJH;3GXE;3M7P;3MQL;3R8Q;3T1W;3ZRZ;4GH7;4JE4;4JEG;4LXO;4MMX;4MMY;4MMZ;4PZ5;5DC0;5DC4;5DC9;5DFT;5J6Z;5J7C;5M0A</t>
  </si>
  <si>
    <t>Fibronectins bind cell surfaces and various compoundsincluding collagen, fibrin, heparin, DNA, and actin. Fibronectinsare involved in cell adhesion, cell motility, opsonization, woundhealing, and maintenance of cell shape. Involved in osteoblastcompaction through the fibronectin fibrillogenesis cell-mediatedmatrix assembly process, essential for osteoblast mineralization.Participates in the regulation of type I collagen deposition byosteoblasts.Anastellin binds fibronectin and induces fibrilformation. This fibronectin polymer, named superfibronectin,exhibits enhanced adhesive properties. Both anastellin andsuperfibronectin inhibit tumor growth, angiogenesis andmetastasis. Anastellin activates p38 MAPK and inhibitslysophospholipid signaling.</t>
  </si>
  <si>
    <t>Plasma FN (soluble dimeric form) is secretedby hepatocytes. Cellular FN (dimeric or cross-linked multimericforms), made by fibroblasts, epithelial and other cell types, isdeposited as fibrils in the extracellular matrix. Ugl-Y1, Ugl-Y2and Ugl-Y3 are found in urine. {ECO:0000269|PubMed:17614963,ECO:0000269|PubMed:3584091}.</t>
  </si>
  <si>
    <t>Glomerulopathy with fibronectin deposits 2 (GFND2)[MIM:601894]: Genetically heterogeneous autosomal dominantdisorder characterized clinically by proteinuria, microscopichematuria, and hypertension that leads to end-stage renal failurein the second to fifth decade of life.{ECO:0000269|PubMed:18268355}. Note=The disease is caused bymutations affecting the gene represented in this entry.</t>
  </si>
  <si>
    <t>blood coagulation;blood vessel development;bone trabecula formation;cartilage development involved in endochondral bone morphogenesis;cellular response to amino acid stimulus;cellular response to epidermal growth factor stimulus;cellular response to fibroblast growth factor stimulus;cellular response to fluoride;cellular response to mechanical stimulus;cellular response to retinoic acid;cellular response to transforming growth factor beta stimulus;cellular response to tumor necrosis factor;cellular response to vitamin E;collagen biosynthetic process;collagen catabolic process;collagen fibril organization;collagen-activated tyrosine kinase receptor signaling pathway;embryonic skeletal system development;endochondral ossification;extracellular matrix organization;face morphogenesis;intramembranous ossification;leukocyte migration;negative regulation of cell-substrate adhesion;osteoblast differentiation;platelet activation;positive regulation of canonical Wnt signaling pathway;positive regulation of cell migration;positive regulation of epithelial to mesenchymal transition;positive regulation of transcription, DNA-templated;protein heterotrimerization;protein localization to nucleus;protein transport;regulation of immune response;response to cAMP;response to corticosteroid;response to drug;response to estradiol;response to hydrogen peroxide;response to hyperoxia;response to peptide hormone;sensory perception of sound;skeletal system development;skin morphogenesis;tooth eruption;tooth mineralization;visual perception</t>
  </si>
  <si>
    <t>extracellular matrix structural constituent;identical protein binding;metal ion binding;platelet-derived growth factor binding;protease binding</t>
  </si>
  <si>
    <t>collagen type I trimer;endoplasmic reticulum lumen;extracellular matrix;extracellular region;extracellular space;Golgi apparatus;secretory granule</t>
  </si>
  <si>
    <t>AGE-RAGE signaling pathway in diabetic complications;Amoebiasis;ECM-receptor interaction;Focal adhesion;Glycosaminoglycan binding proteins;Human papillomavirus infection;PI3K-Akt signaling pathway;Platelet activation;Protein digestion and absorption;Relaxin signaling pathway</t>
  </si>
  <si>
    <t>AGE-RAGE signaling pathway in diabetic complications;Amoebiasis;ECM-receptor interaction;Focal adhesion;Human papillomavirus infection;PI3K-Akt signaling pathway;Platelet activation;Protein digestion and absorption;Relaxin signaling pathway</t>
  </si>
  <si>
    <t>Ehlers-Danlos syndrome arthrochalasia type;Infantile cortical hyperostosis;Osteogenesis imperfecta;Osteoporosis</t>
  </si>
  <si>
    <t>Anchoring fibril formation;Assembly of collagen fibrils and other multimeric structures;Cell surface interactions at the vascular wall;Collagen biosynthesis and modifying enzymes;Collagen chain trimerization;Collagen degradation;Crosslinking of collagen fibrils;ECM proteoglycans;Extracellular matrix organization;GP1b-IX-V activation signalling;GPVI-mediated activation cascade;Immunoregulatory interactions between a Lymphoid and a non-Lymphoid cell;Integrin cell surface interactions;MET activates PTK2 signaling;Non-integrin membrane-ECM interactions;Platelet Adhesion to exposed collagen;Platelet Aggregation (Plug Formation);RUNX2 regulates osteoblast differentiation;Scavenging by Class A Receptors;Syndecan interactions</t>
  </si>
  <si>
    <t>ITGA11-ITGB1-COL1A1 complex</t>
  </si>
  <si>
    <t>3D-structure;Calcium;Chromosomal rearrangement;Collagen;Complete proteome;Direct protein sequencing;Disease mutation;Disulfide bond;Dwarfism;Ehlers-Danlos syndrome;Extracellular matrix;Glycoprotein;Hydroxylation;Metal-binding;Osteogenesis imperfecta;Phosphoprotein;Polymorphism;Pyrrolidone carboxylic acid;Reference proteome;Repeat;Secreted;Signal</t>
  </si>
  <si>
    <t>P02452</t>
  </si>
  <si>
    <t>Caffey disease;Dermatofibrosarcoma protuberans;Ehlers-Danlos syndrome type 1;Ehlers-Danlos syndrome type 7A;Ehlers-Danlos syndrome, vascular-like type;Ehlers-Danlos/osteogenesis imperfecta syndrome;High bone mass osteogenesis imperfecta;Osteogenesis imperfecta type 1;Osteogenesis imperfecta type 2;Osteogenesis imperfecta type 3;Osteogenesis imperfecta type 4</t>
  </si>
  <si>
    <t>CO1A1_HUMAN</t>
  </si>
  <si>
    <t>Collagen alpha-1(I) chain</t>
  </si>
  <si>
    <t>COL1A1</t>
  </si>
  <si>
    <t>ENSG00000108821</t>
  </si>
  <si>
    <t>ENSP00000225964</t>
  </si>
  <si>
    <t>1Q7D;2LLP;3EJH;3GXE;5CTD;5CTI;5CVA;5CVB;5K31</t>
  </si>
  <si>
    <t>Type I collagen is a member of group I collagen(fibrillar forming collagen).</t>
  </si>
  <si>
    <t>Forms the fibrils of tendon, ligaments andbones. In bones the fibrils are mineralized with calciumhydroxyapatite.</t>
  </si>
  <si>
    <t>22)(q22;Caffey disease (CAFFD) [MIM:114000]: Characterized by aninfantile episode of massive subperiosteal new bone formation thattypically involves the diaphyses of the long bones, mandible, andclavicles. The involved bones may also appear inflamed, withpainful swelling and systemic fever often accompanying theillness. The bone changes usually begin before 5 months of age andresolve before 2 years of age. {ECO:0000269|PubMed:15864348}.Note=The disease is caused by mutations affecting the generepresented in this entry.Ehlers-Danlos syndrome, classic type (EDS) [MIM:130000]:A connective tissue disorder characterized by hyperextensibleskin, atrophic cutaneous scars due to tissue fragility and jointhyperlaxity. {ECO:0000269|PubMed:10739762,ECO:0000269|PubMed:17211858}. Note=The disease is caused bymutations affecting the gene represented in this entry.Ehlers-Danlos syndrome 7A (EDS7A) [MIM:130060]: Aconnective tissue disorder characterized by hyperextensible skin,atrophic cutaneous scars due to tissue fragility and jointhyperlaxity. Marked by bilateral congenital hip dislocation,hyperlaxity of the joints, and recurrent partial dislocations.Note=The disease is caused by mutations affecting the generepresented in this entry.Osteogenesis imperfecta 1 (OI1) [MIM:166200]: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OI1 is a non-deformingform with normal height or mild short stature, and nodentinogenesis imperfecta. {ECO:0000269|PubMed:1634225,ECO:0000269|PubMed:16638323, ECO:0000269|PubMed:16705691,ECO:0000269|PubMed:16786509, ECO:0000269|PubMed:1718984,ECO:0000269|PubMed:1737847, ECO:0000269|PubMed:17875077,ECO:0000269|PubMed:18670065, ECO:0000269|PubMed:24682174,ECO:0000269|PubMed:2794057, ECO:0000269|PubMed:3244312,ECO:0000269|PubMed:8223589}. Note=The disease is caused bymutations affecting the gene represented in this entry.Osteogenesis imperfecta 2 (OI2) [MIM:166210]: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OI2 is characterizedby bone fragility, with many perinatal fractures, severe bowing oflong bones, undermineralization, and death in the perinatal perioddue to respiratory insufficiency. {ECO:0000269|PubMed:10627137,ECO:0000269|PubMed:1460047, ECO:0000269|PubMed:1511982,ECO:0000269|PubMed:1613761, ECO:0000269|PubMed:16566045,ECO:0000269|PubMed:16786509, ECO:0000269|PubMed:18670065,ECO:0000269|PubMed:1874719, ECO:0000269|PubMed:18996919,ECO:0000269|PubMed:1939261, ECO:0000269|PubMed:1953667,ECO:0000269|PubMed:2035536, ECO:0000269|PubMed:2036375,ECO:0000269|PubMed:2037280, ECO:0000269|PubMed:2116413,ECO:0000269|PubMed:2211725, ECO:0000269|PubMed:2339700,ECO:0000269|PubMed:2470760, ECO:0000269|PubMed:25958000,ECO:0000269|PubMed:2777764, ECO:0000269|PubMed:2794057,ECO:0000269|PubMed:2913053, ECO:0000269|PubMed:3016737,ECO:0000269|PubMed:3108247, ECO:0000269|PubMed:3403550,ECO:0000269|PubMed:3667599, ECO:0000269|PubMed:7520724,ECO:0000269|PubMed:7679635, ECO:0000269|PubMed:7691343,ECO:0000269|PubMed:7961597, ECO:0000269|PubMed:8100209,ECO:0000269|PubMed:8349697, ECO:0000269|PubMed:8349698,ECO:0000269|PubMed:8364588, ECO:0000269|PubMed:8456808,ECO:0000269|PubMed:8786074, ECO:0000269|PubMed:9143923,ECO:0000269|Ref.47, ECO:0000269|Ref.50}. Note=The disease iscaused by mutations affecting the gene represented in this entry.Osteogenesis imperfecta 3 (OI3) [MIM:259420]: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OI3 is characterizedby progressively deforming bones, very short stature, a triangularface, severe scoliosis, grayish sclera and dentinogenesisimperfecta. {ECO:0000269|PubMed:10408781,ECO:0000269|PubMed:16879195, ECO:0000269|PubMed:1770532,ECO:0000269|PubMed:18670065, ECO:0000269|PubMed:2037280,ECO:0000269|PubMed:2511192, ECO:0000269|PubMed:2794057,ECO:0000269|PubMed:7691343, ECO:0000269|PubMed:7881420,ECO:0000269|PubMed:8019571, ECO:0000269|PubMed:8364588,ECO:0000269|PubMed:8456809, ECO:0000269|PubMed:8669434,ECO:0000269|PubMed:8723681, ECO:0000269|PubMed:9101304}. Note=Thedisease is caused by mutations affecting the gene represented inthis entry.Osteogenesis imperfecta 4 (OI4) [MIM:166220]: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OI4 is characterizedby moderately short stature, mild to moderate scoliosis, grayishor white sclera and dentinogenesis imperfecta.{ECO:0000269|PubMed:16786509, ECO:0000269|PubMed:16879195,ECO:0000269|PubMed:1770532, ECO:0000269|PubMed:17875077,ECO:0000269|PubMed:1988452, ECO:0000269|PubMed:2745420,ECO:0000269|PubMed:7691343, ECO:0000269|PubMed:7982948,ECO:0000269|PubMed:8094076, ECO:0000269|PubMed:8339541,ECO:0000269|PubMed:9600458}. Note=The disease is caused bymutations affecting the gene represented in this entry.Osteoporosis (OSTEOP) [MIM:166710]: A systemic skeletaldisorder characterized by decreased bone mass and deterioration ofbone microarchitecture without alteration in the composition ofbone. The result is fragile bones and an increased risk offractures, even after minimal trauma. Osteoporosis is a chroniccondition of multifactorial etiology and is usually clinicallysilent until a fracture occurs. {ECO:0000269|PubMed:8841196,ECO:0000269|PubMed:9535665}. Note=Disease susceptibility isassociated with variations affecting the gene represented in thisentry.Note=A chromosomal aberration involving COL1A1 is foundin dermatofibrosarcoma protuberans. Translocationt(17;q13) with PDGF.</t>
  </si>
  <si>
    <t>cornification;extracellular matrix disassembly;positive regulation of cell proliferation;regulation of macroautophagy</t>
  </si>
  <si>
    <t>cytosol;extracellular exosome;membrane;plasma membrane</t>
  </si>
  <si>
    <t>CAPN4;EF_Hand_1_Ca_BS;EF_hand_dom;EF-hand-dom_pair</t>
  </si>
  <si>
    <t>Degradation of the extracellular matrix;Deregulated CDK5 triggers multiple neurodegenerative pathways in Alzheimer's disease models;Formation of the cornified envelope</t>
  </si>
  <si>
    <t>Calpain 1</t>
  </si>
  <si>
    <t>3D-structure;Acetylation;Calcium;Cell membrane;Complete proteome;Cytoplasm;Direct protein sequencing;Membrane;Metal-binding;Phosphoprotein;Polymorphism;Reference proteome;Repeat</t>
  </si>
  <si>
    <t>P04632</t>
  </si>
  <si>
    <t>CPNS1_HUMAN</t>
  </si>
  <si>
    <t>Calpain small subunit 1</t>
  </si>
  <si>
    <t>SS1</t>
  </si>
  <si>
    <t>CAPNS1</t>
  </si>
  <si>
    <t>CAPN4;CAPNS</t>
  </si>
  <si>
    <t>ENSG00000126247</t>
  </si>
  <si>
    <t>ENSP00000246533;ENSP00000464849</t>
  </si>
  <si>
    <t>1KFU;1KFX;4PHJ;4PHK;4PHM;4WQ2;4WQ3;5D69</t>
  </si>
  <si>
    <t>Regulatory subunit of the calcium-regulated non-lysosomal thiol-protease which catalyzes limited proteolysis ofsubstrates involved in cytoskeletal remodeling and signaltransduction.</t>
  </si>
  <si>
    <t>Cytoplasm {ECO:0000250}. Cell membrane{ECO:0000250}. Note=Translocates to the plasma membrane uponcalcium binding. {ECO:0000250}.</t>
  </si>
  <si>
    <t>antigen processing and presentation of exogenous peptide antigen via MHC class I, TAP-dependent;antigen processing and presentation of exogenous peptide antigen via MHC class I, TAP-independent;antigen processing and presentation of peptide antigen via MHC class I;interferon-gamma-mediated signaling pathway;neutrophil degranulation;regulation of immune response;type I interferon signaling pathway;viral process</t>
  </si>
  <si>
    <t>peptide antigen binding</t>
  </si>
  <si>
    <t>cell surface;early endosome membrane;endoplasmic reticulum;ER to Golgi transport vesicle membrane;extracellular exosome;Golgi apparatus;Golgi membrane;integral component of lumenal side of endoplasmic reticulum membrane;MHC class I protein complex;phagocytic vesicle membrane;plasma membrane;recycling endosome membrane;secretory granule membrane</t>
  </si>
  <si>
    <t>Allograft rejection;Antigen processing and presentation;Autoimmune thyroid disease;Cell adhesion molecules (CAMs);Cellular senescence;Endocytosis;Epstein-Barr virus infection;Exosome;Glycosylphosphatidylinositol (GPI)-anchored proteins;Graft-versus-host disease;Herpes simplex virus 1 infection;Human cytomegalovirus infection;Human immunodeficiency virus 1 infection;Human papillomavirus infection;Human T-cell leukemia virus 1 infection;Kaposi sarcoma-associated herpesvirus infection;Natural killer cell mediated cytotoxicity;Phagosome;Type I diabetes mellitus;Viral carcinogenesis;Viral myocarditis</t>
  </si>
  <si>
    <t>Allograft rejection;Antigen processing and presentation;Autoimmune thyroid disease;Cell adhesion molecules (CAMs);Cellular senescence;Endocytosis;Epstein-Barr virus infection;Graft-versus-host disease;Herpes simplex virus 1 infection;Human cytomegalovirus infection;Human immunodeficiency virus 1 infection;Human papillomavirus infection;Human T-cell leukemia virus 1 infection;Kaposi sarcoma-associated herpesvirus infection;Natural killer cell mediated cytotoxicity;Phagosome;Type I diabetes mellitus;Viral carcinogenesis;Viral myocarditis</t>
  </si>
  <si>
    <t>Leprosy;Psoriasis</t>
  </si>
  <si>
    <t>Glatiramer acetate</t>
  </si>
  <si>
    <t>C1-set;MHC_I;MHC_I_C</t>
  </si>
  <si>
    <t>Ig_C1-set;Ig-like_dom;Ig-like_dom_sf;Ig-like_fold;MHC_I/II-like_Ag-recog;MHC_I_a_a1/a2;MHC_I_a_C;MHC_I-like_Ag-recog;MHC_I-like_Ag-recog_sf</t>
  </si>
  <si>
    <t>IGc1</t>
  </si>
  <si>
    <t>Antigen Presentation: Folding, assembly and peptide loading of class I MHC;Endosomal/Vacuolar pathway;ER-Phagosome pathway;Immunoregulatory interactions between a Lymphoid and a non-Lymphoid cell;Interferon alpha/beta signaling;Interferon gamma signaling;Neutrophil degranulation</t>
  </si>
  <si>
    <t>3D-structure;Complete proteome;Disulfide bond;Glycoprotein;Host-virus interaction;Immunity;Membrane;MHC I;Polymorphism;Reference proteome;Signal;Transmembrane;Transmembrane helix;Ubl conjugation</t>
  </si>
  <si>
    <t>P10321</t>
  </si>
  <si>
    <t>1C07_HUMAN</t>
  </si>
  <si>
    <t>HLA class I histocompatibility antigen, Cw-7 alpha chain</t>
  </si>
  <si>
    <t>HLA-C</t>
  </si>
  <si>
    <t>HLAC</t>
  </si>
  <si>
    <t>ENSG00000204525</t>
  </si>
  <si>
    <t>ENSP00000365402</t>
  </si>
  <si>
    <t>3BZF;5VGE</t>
  </si>
  <si>
    <t>Involved in the presentation of foreign antigens to theimmune system.</t>
  </si>
  <si>
    <t>cell redox homeostasis;cyclooxygenase pathway;neutrophil degranulation;positive regulation of transcription, DNA-templated</t>
  </si>
  <si>
    <t>DNA binding;electron transfer activity;glutathione binding;heme binding;lyase activity;prostaglandin-E synthase activity;protein disulfide oxidoreductase activity</t>
  </si>
  <si>
    <t>azurophil granule lumen;cytosol;extracellular region;Golgi membrane;integral component of membrane;mitochondrion;nucleus;perinuclear region of cytoplasm</t>
  </si>
  <si>
    <t>Penile cancer</t>
  </si>
  <si>
    <t>GST_N_3</t>
  </si>
  <si>
    <t>Glutaredoxin;Glutathione_S-Trfase_N;Glutathione-S-Trfase_C_sf;Glutathione-S-Trfase_C-like;PGES2;PGES2_C;Thioredoxin-like_sf</t>
  </si>
  <si>
    <t>Neutrophil degranulation;Synthesis of Prostaglandins (PG) and Thromboxanes (TX)</t>
  </si>
  <si>
    <t>Complete proteome;Cytoplasm;Fatty acid biosynthesis;Fatty acid metabolism;Golgi apparatus;Isomerase;Lipid biosynthesis;Lipid metabolism;Membrane;Phosphoprotein;Polymorphism;Prostaglandin biosynthesis;Prostaglandin metabolism;Reference proteome;Transmembrane;Transmembrane helix</t>
  </si>
  <si>
    <t>Q9H7Z7</t>
  </si>
  <si>
    <t>PGES2_HUMAN</t>
  </si>
  <si>
    <t>Prostaglandin E synthase 2</t>
  </si>
  <si>
    <t>PTGES2</t>
  </si>
  <si>
    <t>C9orf15;PGES2</t>
  </si>
  <si>
    <t>ENSG00000148334</t>
  </si>
  <si>
    <t>ENSP00000345341</t>
  </si>
  <si>
    <t>Isomerase that catalyzes the conversion of PGH2 into themore stable prostaglandin E2 (PGE2).</t>
  </si>
  <si>
    <t xml:space="preserve"> occipital,frontal and parietal lobes. Also expressed in the lymph nodes,skeletal muscle, kidney and trachea, but not in the thymus orlung. Overexpressed in colorectal cancer.{ECO:0000269|PubMed:11866447}.;Widely expressed. Expressed in the heart,including apex, inter-ventricular septum, both atria andventricles, but not in the aorta. Also expressed in fetal heart.Detected in various regions of the brain: cerebellum</t>
  </si>
  <si>
    <t xml:space="preserve"> Single-pass membrane protein{ECO:0000255}.Prostaglandin E synthase 2 truncated form:Cytoplasm, perinuclear region {ECO:0000269|PubMed:12835322}.Note=Synthesized as a Golgi membrane-bound protein, which isfurther cleaved into the predominant soluble truncated form. Thetruncated form is cytoplasmic and is enriched in the perinuclearregion. {ECO:0000269|PubMed:12835322}.;Golgi apparatus membrane{ECO:0000269|PubMed:12835322}</t>
  </si>
  <si>
    <t>endocytosis;glycosphingolipid metabolic process;lipid transport</t>
  </si>
  <si>
    <t>cadherin binding;calcium ion binding;calcium-dependent phospholipid binding;identical protein binding;phosphatidylcholine binding;phosphatidylethanolamine binding;phosphatidylinositol binding</t>
  </si>
  <si>
    <t>endoplasmic reticulum membrane;extrinsic component of cytoplasmic side of plasma membrane;integral component of plasma membrane;intrinsic component of endoplasmic reticulum membrane;membrane;organelle membrane contact site</t>
  </si>
  <si>
    <t>ESYT1-ESYT2 complex</t>
  </si>
  <si>
    <t>3D-structure;Alternative splicing;Calcium;Cell membrane;Complete proteome;Endocytosis;Endoplasmic reticulum;Lipid transport;Lipid-binding;Membrane;Metal-binding;Phosphoprotein;Polymorphism;Reference proteome;Repeat;Transmembrane;Transmembrane helix;Transport</t>
  </si>
  <si>
    <t>A0FGR8</t>
  </si>
  <si>
    <t>ESYT2_HUMAN</t>
  </si>
  <si>
    <t>Extended synaptotagmin-2</t>
  </si>
  <si>
    <t>ESYT2</t>
  </si>
  <si>
    <t>FAM62B;KIAA1228</t>
  </si>
  <si>
    <t>ENSG00000117868</t>
  </si>
  <si>
    <t>ENSP00000251527</t>
  </si>
  <si>
    <t>A0FGR8-2</t>
  </si>
  <si>
    <t>2DMG;4NPJ;4NPK;4P42</t>
  </si>
  <si>
    <t>Tethers the endoplasmic reticulum to the cell membraneand promotes the formation of appositions between the endoplasmicreticulum and the cell membrane. Binds glycerophospholipids in abarrel-like domain and may play a role in cellular lipidtransport. Plays a role in FGF signaling via its role in the rapidinternalization of FGFR1 that has been activated by FGF1 binding;this occurs most likely via the AP-2 complex</t>
  </si>
  <si>
    <t>Widely expressed with high level incerebellum. {ECO:0000269|PubMed:17360437}.</t>
  </si>
  <si>
    <t xml:space="preserve"> Multi-pass membrane protein.Note=Detected at sites of contact between the endoplasmicreticulum membrane and the cell membrane. Recruited to the cellmembrane via the third C2 domain.; Peripheral membrane protein.Endoplasmic reticulum membrane;Cell membrane</t>
  </si>
  <si>
    <t>D-gluconate metabolic process;oxidation-reduction process;pentose biosynthetic process;pentose-phosphate shunt;pentose-phosphate shunt, oxidative branch</t>
  </si>
  <si>
    <t>phosphogluconate dehydrogenase (decarboxylating) activity</t>
  </si>
  <si>
    <t>cytosol;extracellular exosome;nucleus</t>
  </si>
  <si>
    <t>Glutathione metabolism;Pentose phosphate pathway</t>
  </si>
  <si>
    <t>Carbon metabolism;Glutathione metabolism;Metabolic pathways;Pentose phosphate pathway</t>
  </si>
  <si>
    <t>6PGD;NAD_binding_2</t>
  </si>
  <si>
    <t>6PGD_dom2;6PGDH_C;6PGDH_Gnd/GntZ;6PGDH_NADP-bd;6PGdom_BS;6-PGluconate_DH-like_C_sf;NAD(P)-bd_dom_sf;Pgluconate_DH</t>
  </si>
  <si>
    <t>6PGD</t>
  </si>
  <si>
    <t>3D-structure;Acetylation;Alternative splicing;Complete proteome;Cytoplasm;Gluconate utilization;NADP;Oxidoreductase;Pentose shunt;Phosphoprotein;Polymorphism;Reference proteome</t>
  </si>
  <si>
    <t>P52209</t>
  </si>
  <si>
    <t>6PGD_HUMAN</t>
  </si>
  <si>
    <t>6-phosphogluconate dehydrogenase, decarboxylating</t>
  </si>
  <si>
    <t>PGD</t>
  </si>
  <si>
    <t>PGDH</t>
  </si>
  <si>
    <t>ENSG00000142657</t>
  </si>
  <si>
    <t>ENSP00000270776</t>
  </si>
  <si>
    <t>P52209-1</t>
  </si>
  <si>
    <t>2JKV;4GWG;4GWK</t>
  </si>
  <si>
    <t>1.1.1.44</t>
  </si>
  <si>
    <t>Catalyzes the oxidative decarboxylation of 6-phosphogluconate to ribulose 5-phosphate and CO(2), withconcomitant reduction of NADP to NADPH.</t>
  </si>
  <si>
    <t>central nervous system development;signal transduction;synaptic vesicle uncoating</t>
  </si>
  <si>
    <t>cadherin binding;GTPase binding;identical protein binding;lipid binding;phosphatase binding</t>
  </si>
  <si>
    <t>cell junction;cell projection;cytoplasm;early endosome membrane;podosome;synapse</t>
  </si>
  <si>
    <t>BAR;SH3_1</t>
  </si>
  <si>
    <t>AH/BAR_dom_sf;BAR_dom;Endophilin_A_SH3;Endophilin-A;SH3_domain;SH3-like_dom_sf</t>
  </si>
  <si>
    <t>Cargo recognition for clathrin-mediated endocytosis;Clathrin-mediated endocytosis;EGFR downregulation;InlB-mediated entry of Listeria monocytogenes into host cell;Negative regulation of MET activity</t>
  </si>
  <si>
    <t>Alternative splicing;Cell junction;Cell projection;Chromosomal rearrangement;Coiled coil;Complete proteome;Cytoplasm;Endocytosis;Endosome;Lipid-binding;Membrane;Phosphoprotein;Proto-oncogene;Reference proteome;SH3 domain</t>
  </si>
  <si>
    <t>Q99961</t>
  </si>
  <si>
    <t>SH3G1_HUMAN</t>
  </si>
  <si>
    <t>Endophilin-A2</t>
  </si>
  <si>
    <t>SH3GL1</t>
  </si>
  <si>
    <t>CNSA1;SH3D2B</t>
  </si>
  <si>
    <t>ENSG00000141985</t>
  </si>
  <si>
    <t>ENSP00000269886;ENSP00000404568;ENSP00000470792</t>
  </si>
  <si>
    <t>Q99961-1;Q99961-2;Q99961-3</t>
  </si>
  <si>
    <t>Implicated in endocytosis. May recruit other proteins tomembranes with high curvature (By similarity).</t>
  </si>
  <si>
    <t>Ubiquitous. Higher expression in pancreas,placenta, prostate, testis and uterus.</t>
  </si>
  <si>
    <t xml:space="preserve"> Peripheral membrane protein {ECO:0000250}.Cell projection, podosome {ECO:0000269|PubMed:23285027}.Note=Associated with postsynaptic endosomes in hippocampalneurons. {ECO:0000250}.;Cytoplasm {ECO:0000250}. Early endosomemembrane {ECO:0000250}</t>
  </si>
  <si>
    <t>Note=In some cases of acute leukemia, a translocationresults in the formation of a KMT2A/MLL1-EEN fusion gene.{ECO:0000269|PubMed:9122235}.</t>
  </si>
  <si>
    <t>ATP biosynthetic process;cristae formation;embryo development;lipid metabolic process;mitochondrial ATP synthesis coupled proton transport;negative regulation of endothelial cell proliferation;positive regulation of blood vessel endothelial cell migration</t>
  </si>
  <si>
    <t>angiostatin binding;ATP binding;MHC class I protein binding;proton-transporting ATP synthase activity, rotational mechanism;RNA binding;transmembrane transporter activity</t>
  </si>
  <si>
    <t>extracellular exosome;extracellular matrix;membrane;mitochondrial inner membrane;mitochondrial matrix;mitochondrial proton-transporting ATP synthase complex;mitochondrion;myelin sheath;plasma membrane;proton-transporting ATP synthase complex;proton-transporting ATP synthase complex, catalytic core F(1)</t>
  </si>
  <si>
    <t>ATP synthase deficiency;Combined oxidative phosphorylation deficiency</t>
  </si>
  <si>
    <t>ATP-synt_ab;ATP-synt_ab_C;ATP-synt_ab_N</t>
  </si>
  <si>
    <t>ATP_synth_asu_C;ATP_synth_asu-like_sf;ATP_synth_F1_a;ATP_synth_F1_asu;ATPase_a/bsu_AS;ATPase_F1/V1/A1_a/bsu_N;ATPase_F1/V1/A1_a/bsu_N_sf;ATPase_F1/V1/A1_a/bsu_nucl-bd;P-loop_NTPase</t>
  </si>
  <si>
    <t>Cristae formation;Formation of ATP by chemiosmotic coupling;Mitochondrial protein import</t>
  </si>
  <si>
    <t>Acetylation;Alternative splicing;ATP synthesis;ATP-binding;Cell membrane;CF(1);Complete proteome;Direct protein sequencing;Disease mutation;Glycoprotein;Hydrogen ion transport;Ion transport;Membrane;Methylation;Mitochondrion;Mitochondrion inner membrane;Nucleotide-binding;Phosphoprotein;Polymorphism;Primary mitochondrial disease;Pyrrolidone carboxylic acid;Reference proteome;Transit peptide;Transport</t>
  </si>
  <si>
    <t>P25705</t>
  </si>
  <si>
    <t>ATPA_HUMAN</t>
  </si>
  <si>
    <t>ATP synthase subunit alpha, mitochondrial</t>
  </si>
  <si>
    <t>ATP5A1</t>
  </si>
  <si>
    <t>ATP5A;ATP5AL2;ATPM</t>
  </si>
  <si>
    <t>ENSG00000152234</t>
  </si>
  <si>
    <t>ENSP00000282050;ENSP00000381736;ENSP00000465477;ENSP00000467037</t>
  </si>
  <si>
    <t>P25705-1;P25705-2;P25705-3</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</si>
  <si>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themembrane proton channel, linked together by a central stalk and aperipheral stalk. During catalysis, ATP synthesis in the catalyticdomain of F(1) is coupled via a rotary mechanism of the centralstalk subunits to proton translocation. Subunits alpha and betaform the catalytic core in F(1). Rotation of the central stalkagainst the surrounding alpha(3)beta(3) subunits leads tohydrolysis of ATP in three separate catalytic sites on the betasubunits. Subunit alpha does not bear the catalytic high-affinityATP-binding sites (By similarity).</t>
  </si>
  <si>
    <t>Fetal lung, heart, liver, gut and kidney.Expressed at higher levels in the fetal brain, retina and spinalcord. {ECO:0000269|PubMed:8428659}.</t>
  </si>
  <si>
    <t xml:space="preserve"> Extracellular side{ECO:0000269|PubMed:10077593}. Note=Colocalizes with HRG on thecell surface of T-cells (PubMed:19285951).; Peripheral membrane protein;Mitochondrion inner membrane {ECO:0000305}.Cell membrane</t>
  </si>
  <si>
    <t>Combined oxidative phosphorylation deficiency 22(COXPD22) [MIM:616045]: A mitochondrial disorder characterized byintrauterine growth retardation, microcephaly, hypotonia,pulmonary hypertension, failure to thrive, encephalopathy, andheart failure. {ECO:0000269|PubMed:23596069}. Note=The disease iscaused by mutations affecting the gene represented in this entry.Mitochondrial complex V deficiency, nuclear 4 (MC5DN4)[MIM:615228]: A mitochondrial disorder with heterogeneous clinicalmanifestations including dysmorphic features, psychomotorretardation, hypotonia, growth retardation, cardiomyopathy,enlarged liver, hypoplastic kidneys and elevated lactate levels inurine, plasma and cerebrospinal fluid.{ECO:0000269|PubMed:23599390}. Note=The disease is caused bymutations affecting the gene represented in this entry.</t>
  </si>
  <si>
    <t>brain development;chemical synaptic transmission;cofactor metabolic process;cofactor transport;fatty-acyl-CoA biosynthetic process;lipid catabolic process;lysosomal lumen acidification;membrane raft organization;negative regulation of apoptotic process;negative regulation of cell growth;negative regulation of neuron apoptotic process;nervous system development;neuron development;pinocytosis;positive regulation of pinocytosis;positive regulation of receptor-mediated endocytosis;protein catabolic process;protein depalmitoylation;protein transport;receptor-mediated endocytosis;regulation of synapse structure or activity;response to stimulus;sphingolipid catabolic process;visual perception</t>
  </si>
  <si>
    <t>palmitoyl-(protein) hydrolase activity;palmitoyl-CoA hydrolase activity</t>
  </si>
  <si>
    <t>axon;cytosol;extracellular exosome;extracellular region;Golgi apparatus;lysosomal lumen;lysosome;membrane;membrane raft;nucleus;synaptic vesicle</t>
  </si>
  <si>
    <t>Fatty acid elongation;Lipid biosynthesis proteins;Lysosome</t>
  </si>
  <si>
    <t>Fatty acid elongation;Fatty acid metabolism;Lysosome;Metabolic pathways</t>
  </si>
  <si>
    <t>Neuronal ceroid lipofuscinosis;Santavuori-Haltia disease</t>
  </si>
  <si>
    <t>Palm_thioest</t>
  </si>
  <si>
    <t>AB_hydrolase;Palm_thioest;PPT1</t>
  </si>
  <si>
    <t>3D-structure;Alternative splicing;Complete proteome;Disease mutation;Disulfide bond;Glycoprotein;Hydrolase;Lysosome;Neurodegeneration;Neuronal ceroid lipofuscinosis;Polymorphism;Reference proteome;Secreted;Sensory transduction;Signal;Vision</t>
  </si>
  <si>
    <t>P50897</t>
  </si>
  <si>
    <t>CLN1 disease</t>
  </si>
  <si>
    <t>PPT1_HUMAN</t>
  </si>
  <si>
    <t>Palmitoyl-protein thioesterase 1</t>
  </si>
  <si>
    <t>PT-1</t>
  </si>
  <si>
    <t>PPT1</t>
  </si>
  <si>
    <t>CLN1</t>
  </si>
  <si>
    <t>ENSG00000131238</t>
  </si>
  <si>
    <t>ENSP00000392293;ENSP00000432053;ENSP00000493153</t>
  </si>
  <si>
    <t>P50897-1;P50897-2</t>
  </si>
  <si>
    <t>3GRO</t>
  </si>
  <si>
    <t>3.1.2.22</t>
  </si>
  <si>
    <t>Removes thioester-linked fatty acyl groups such aspalmitate from modified cysteine residues in proteins or peptidesduring lysosomal degradation. Prefers acyl chain lengths of 14 to18 carbons (PubMed:8816748).</t>
  </si>
  <si>
    <t>Lysosome {ECO:0000269|PubMed:19941651}.Secreted {ECO:0000250|UniProtKB:P45478}.</t>
  </si>
  <si>
    <t>Ceroid lipofuscinosis, neuronal, 1 (CLN1) [MIM:256730]: Aform of neuronal ceroid lipofuscinosis with variable age at onset.Infantile, late-infantile, juvenile, and adult onset have beenreported. Neuronal ceroid lipofuscinoses are progressiveneurodegenerative, lysosomal storage diseases characterized byintracellular accumulation of autofluorescent liposomal material,and clinically by seizures, dementia, visual loss, and/or cerebralatrophy. The lipopigment pattern seen most often in CLN1 isreferred to as granular osmiophilic deposits (GROD).{ECO:0000269|PubMed:11506414, ECO:0000269|PubMed:19201763,ECO:0000269|PubMed:19941651, ECO:0000269|PubMed:21990111,ECO:0000269|PubMed:7637805, ECO:0000269|PubMed:9425237,ECO:0000269|PubMed:9664077}. Note=The disease is caused bymutations affecting the gene represented in this entry.</t>
  </si>
  <si>
    <t>COPII vesicle coating;dendrite development;ER to Golgi vesicle-mediated transport</t>
  </si>
  <si>
    <t>Rab guanyl-nucleotide exchange factor activity</t>
  </si>
  <si>
    <t>cytosol;dendrite;endoplasmic reticulum;Golgi membrane;Golgi stack;synapse;synaptic vesicle;TRAPP complex</t>
  </si>
  <si>
    <t>Sybindin</t>
  </si>
  <si>
    <t>Longin-like_dom_sf;TRAPPC</t>
  </si>
  <si>
    <t>COPII (Coat Protein 2) Mediated Vesicle Transport;RAB GEFs exchange GTP for GDP on RABs;Syndecan interactions</t>
  </si>
  <si>
    <t>TRAPP complex</t>
  </si>
  <si>
    <t>3D-structure;Alternative splicing;Complete proteome;Endoplasmic reticulum;ER-Golgi transport;Golgi apparatus;Polymorphism;Reference proteome;Transport</t>
  </si>
  <si>
    <t>Q9Y296</t>
  </si>
  <si>
    <t>TPPC4_HUMAN</t>
  </si>
  <si>
    <t>Trafficking protein particle complex subunit 4</t>
  </si>
  <si>
    <t>TRAPPC4</t>
  </si>
  <si>
    <t xml:space="preserve"> ORFNames=CGI-104;SBDN</t>
  </si>
  <si>
    <t>ENSG00000196655;ENSG00000280495</t>
  </si>
  <si>
    <t>ENSP00000405033;ENSP00000436005;ENSP00000486496;ENSP00000487467</t>
  </si>
  <si>
    <t>Q9Y296-1;Q9Y296-2</t>
  </si>
  <si>
    <t>2J3T;2JSN;2ZMV</t>
  </si>
  <si>
    <t>May play a role in vesicular transport from endoplasmicreticulum to Golgi.</t>
  </si>
  <si>
    <t>Golgi apparatus, cis-Golgi network{ECO:0000250}. Endoplasmic reticulum {ECO:0000250}.</t>
  </si>
  <si>
    <t>cotranslational protein targeting to membrane;IRE1-mediated unfolded protein response;posttranslational protein targeting to endoplasmic reticulum membrane</t>
  </si>
  <si>
    <t>protein transporter activity;receptor activity</t>
  </si>
  <si>
    <t>cytosol;endoplasmic reticulum;endoplasmic reticulum membrane;integral component of membrane;membrane;rough endoplasmic reticulum</t>
  </si>
  <si>
    <t>Protein export;Protein processing in endoplasmic reticulum;Secretion system</t>
  </si>
  <si>
    <t>Protein export;Protein processing in endoplasmic reticulum</t>
  </si>
  <si>
    <t>Sec62</t>
  </si>
  <si>
    <t>Sec62;WH-like_DNA-bd_sf</t>
  </si>
  <si>
    <t>Complete proteome;Endoplasmic reticulum;Membrane;Phosphoprotein;Protein transport;Reference proteome;Translocation;Transmembrane;Transmembrane helix;Transport</t>
  </si>
  <si>
    <t>Q99442</t>
  </si>
  <si>
    <t>SEC62_HUMAN</t>
  </si>
  <si>
    <t>Translocation protein SEC62</t>
  </si>
  <si>
    <t>SEC62</t>
  </si>
  <si>
    <t>TLOC1</t>
  </si>
  <si>
    <t>ENSG00000008952</t>
  </si>
  <si>
    <t>ENSP00000337688;ENSP00000420331</t>
  </si>
  <si>
    <t>Required for preprotein translocation.</t>
  </si>
  <si>
    <t>catabolic process;lipid catabolic process;low-density lipoprotein particle clearance;xenobiotic metabolic process</t>
  </si>
  <si>
    <t>serine hydrolase activity;sterol esterase activity</t>
  </si>
  <si>
    <t>Bile secretion;Cholesterol metabolism;Cortisol synthesis and secretion;Cushing syndrome;Peptidases</t>
  </si>
  <si>
    <t>Bile secretion;Cholesterol metabolism;Cortisol synthesis and secretion;Cushing syndrome</t>
  </si>
  <si>
    <t>Abhydrolase_3</t>
  </si>
  <si>
    <t>AB_hydrolase;AB_hydrolase_3;Arylacetamide_deacetylase;Lipase_GDXG_put_SER_AS</t>
  </si>
  <si>
    <t>LDL clearance</t>
  </si>
  <si>
    <t>Alternative splicing;Complete proteome;Endoplasmic reticulum;Glycoprotein;Hydrolase;Lipid degradation;Lipid metabolism;Membrane;Microsome;Polymorphism;Reference proteome;Signal-anchor;Transmembrane;Transmembrane helix</t>
  </si>
  <si>
    <t>Q6PIU2</t>
  </si>
  <si>
    <t>NCEH1_HUMAN</t>
  </si>
  <si>
    <t>Neutral cholesterol ester hydrolase 1</t>
  </si>
  <si>
    <t>CEH</t>
  </si>
  <si>
    <t>NCEH1</t>
  </si>
  <si>
    <t>AADACL1;KIAA1363</t>
  </si>
  <si>
    <t>ENSG00000144959</t>
  </si>
  <si>
    <t>ENSP00000443227</t>
  </si>
  <si>
    <t>Q6PIU2-3</t>
  </si>
  <si>
    <t>Hydrolyzes 2-acetyl monoalkylglycerol ether, thepenultimate precursor of the pathway for de novo synthesis ofplatelet-activating factor. May be responsible for cholesterolester hydrolysis in macrophages, thereby contributing to thedevelopment of atherosclerosis. Also involved in organdetoxification by hydrolyzing exogenous organophosphoruscompounds. May contribute to cancer pathogenesis by promotingtumor cell migration.</t>
  </si>
  <si>
    <t>Expressed in monocyte-derived macrophages. Up-regulated in invasive melanoma and breast carcinoma cell lines.{ECO:0000269|PubMed:12149457, ECO:0000269|PubMed:18782767}.</t>
  </si>
  <si>
    <t>Membrane {ECO:0000305|PubMed:12149457};Single-pass type II membrane protein{ECO:0000305|PubMed:12149457}. Microsome {ECO:0000250}.</t>
  </si>
  <si>
    <t>blood coagulation, intrinsic pathway;extracellular matrix disassembly;negative regulation of complement activation, lectin pathway;platelet degranulation;regulation of small GTPase mediated signal transduction;stem cell differentiation</t>
  </si>
  <si>
    <t>calcium-dependent protein binding;enzyme binding;growth factor binding;GTPase activator activity;interleukin-1 binding;interleukin-8 binding;protease binding;receptor binding;serine-type endopeptidase inhibitor activity;tumor necrosis factor binding</t>
  </si>
  <si>
    <t>blood microparticle;cytosol;extracellular exosome;extracellular region;platelet alpha granule lumen</t>
  </si>
  <si>
    <t>Complement and coagulation cascades;Exosome;Membrane trafficking</t>
  </si>
  <si>
    <t>Complement and coagulation cascades</t>
  </si>
  <si>
    <t>A2M;A2M_comp;A2M_N;A2M_N_2;A2M_recep;Thiol-ester_cl</t>
  </si>
  <si>
    <t>A2M_comp;A2M_N;A2M_N_2;A-macroglobulin_rcpt-bd;A-macroglobulin_rcpt-bd_sf;Ig_E-set;Ig-like_fold;Macroglobln_a2;MacrogloblnA2_CS;MacrogloblnA2_thiol-ester-bond;Terpenoid_cyclase/PrenylTrfase;TonB_box_CS</t>
  </si>
  <si>
    <t>A2M;A2M_N_2;A2M_recep</t>
  </si>
  <si>
    <t>Degradation of the extracellular matrix;HDL assembly;Intrinsic Pathway of Fibrin Clot Formation;Platelet degranulation;Rho GTPase cycle</t>
  </si>
  <si>
    <t>3D-structure;Bait region;Complete proteome;Direct protein sequencing;Disulfide bond;Glycoprotein;Isopeptide bond;Polymorphism;Protease inhibitor;Reference proteome;Secreted;Serine protease inhibitor;Signal;Thioester bond</t>
  </si>
  <si>
    <t>P01023</t>
  </si>
  <si>
    <t>A2MG_HUMAN</t>
  </si>
  <si>
    <t>Alpha-2-macroglobulin</t>
  </si>
  <si>
    <t>lpha-2-M</t>
  </si>
  <si>
    <t>A2M</t>
  </si>
  <si>
    <t>CPAMD5</t>
  </si>
  <si>
    <t>ENSG00000175899</t>
  </si>
  <si>
    <t>ENSP00000323929</t>
  </si>
  <si>
    <t>1BV8;2P9R;4ACQ</t>
  </si>
  <si>
    <t>Is able to inhibit all four classes of proteinases by aunique 'trapping' mechanism. This protein has a peptide stretch,called the 'bait region' which contains specific cleavage sitesfor different proteinases. When a proteinase cleaves the baitregion, a conformational change is induced in the protein whichtraps the proteinase. The entrapped enzyme remains active againstlow molecular weight substrates (activity against high molecularweight substrates is greatly reduced). Following cleavage in thebait region, a thioester bond is hydrolyzed and mediates thecovalent binding of the protein to the proteinase.</t>
  </si>
  <si>
    <t>Secreted in plasma.{ECO:0000269|PubMed:6203908}.</t>
  </si>
  <si>
    <t>Secreted {ECO:0000269|PubMed:6203908}.</t>
  </si>
  <si>
    <t>binding of sperm to zona pellucida;chaperone-mediated protein folding;'de novo' protein folding;positive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stabilization;toxin transport</t>
  </si>
  <si>
    <t>ATP binding;identical protein binding;protein binding involved in protein folding;unfolded protein binding</t>
  </si>
  <si>
    <t>cell body;chaperonin-containing T-complex;cytoplasm;cytosol;extracellular exosome;microtubule;mitochondrion;zona pellucida receptor complex</t>
  </si>
  <si>
    <t>Chap_CCT_eta;Chaperone_TCP-1;Chaperonin_TCP-1_CS;Cpn60/TCP-1;Cpn60/TCP-1_sf;GroEL-like_apical_dom_sf;GROEL-like_equatorial_sf</t>
  </si>
  <si>
    <t>Acetylation;Alternative splicing;ATP-binding;Chaperone;Complete proteome;Cytoplasm;Direct protein sequencing;Isopeptide bond;Methylation;Nucleotide-binding;Polymorphism;Reference proteome;Ubl conjugation</t>
  </si>
  <si>
    <t>Q99832</t>
  </si>
  <si>
    <t>TCPH_HUMAN</t>
  </si>
  <si>
    <t>T-complex protein 1 subunit eta</t>
  </si>
  <si>
    <t>CP-1-eta</t>
  </si>
  <si>
    <t>CCT7</t>
  </si>
  <si>
    <t>CCTH;NIP7-1</t>
  </si>
  <si>
    <t>ENSG00000135624</t>
  </si>
  <si>
    <t>ENSP00000258091;ENSP00000381456;ENSP00000437824;ENSP00000442058</t>
  </si>
  <si>
    <t>Q99832-1;Q99832-2;Q99832-3;Q99832-4</t>
  </si>
  <si>
    <t>aging;COPII vesicle coating;ER to Golgi vesicle-mediated transport;immune response;neutrophil degranulation;positive regulation of apoptotic signaling pathway;positive regulation of proteolysis involved in cellular protein catabolic process;proteolysis;proteolysis involved in cellular protein catabolic process;response to organic substance;T cell mediated cytotoxicity</t>
  </si>
  <si>
    <t>chaperone binding;chloride ion binding;cysteine-type endopeptidase activity;cysteine-type peptidase activity;identical protein binding;peptidase activator activity involved in apoptotic process;phosphatase binding;protein self-association;serine-type endopeptidase activity</t>
  </si>
  <si>
    <t>azurophil granule lumen;centrosome;COPII-coated ER to Golgi transport vesicle;endoplasmic reticulum lumen;endoplasmic reticulum-Golgi intermediate compartment membrane;extracellular exosome;extracellular region;extracellular space;Golgi membrane;intracellular membrane-bounded organelle;lysosome;membrane;nucleoplasm</t>
  </si>
  <si>
    <t>Apoptosis;Chaperones and folding catalysts;Exosome;Lysosome;Peptidases</t>
  </si>
  <si>
    <t>Apoptosis;Lysosome</t>
  </si>
  <si>
    <t>Haim-Munk syndrome;Lysosomal cysteine protease deficiencies;Papillon-Lefevre syndrome;Prepubertal periodontitis</t>
  </si>
  <si>
    <t>CathepsinC_exc;Peptidase_C1</t>
  </si>
  <si>
    <t>CathepsinC_exc;CathepsinC_exc_dom_sf;Pept_asp_AS;Pept_cys_AS;Pept_his_AS;Peptidase_C1A;Peptidase_C1A_C</t>
  </si>
  <si>
    <t>Cargo concentration in the ER;COPII (Coat Protein 2) Mediated Vesicle Transport;MHC class II antigen presentation;Neutrophil degranulation</t>
  </si>
  <si>
    <t>3D-structure;Alternative splicing;Chloride;Complete proteome;Direct protein sequencing;Disease mutation;Disulfide bond;Glycoprotein;Hydrolase;Lysosome;Palmoplantar keratoderma;Polymorphism;Protease;Reference proteome;Signal;Thiol protease;Zymogen</t>
  </si>
  <si>
    <t>P53634</t>
  </si>
  <si>
    <t>Haim-Munk syndrome;Papillon-Lefevre syndrome</t>
  </si>
  <si>
    <t>CATC_HUMAN</t>
  </si>
  <si>
    <t>Dipeptidyl peptidase 1</t>
  </si>
  <si>
    <t>CTSC</t>
  </si>
  <si>
    <t>CPPI</t>
  </si>
  <si>
    <t>ENSG00000109861</t>
  </si>
  <si>
    <t>ENSP00000227266;ENSP00000432541;ENSP00000433539</t>
  </si>
  <si>
    <t>P53634-1;P53634-2;P53634-3</t>
  </si>
  <si>
    <t>1K3B;2DJF;2DJG;3PDF;4CDC;4CDD;4CDE;4CDF;4OEL;4OEM</t>
  </si>
  <si>
    <t>3.4.14.1</t>
  </si>
  <si>
    <t>Thiol protease. Has dipeptidylpeptidase activity. Activeagainst a broad range of dipeptide substrates composed of bothpolar and hydrophobic amino acids. Proline cannot occupy the P1position and arginine cannot occupy the P2 position of thesubstrate. Can act as both an exopeptidase and endopeptidase.Activates serine proteases such as elastase, cathepsin G andgranzymes A and B. Can also activate neuraminidase and factorXIII.</t>
  </si>
  <si>
    <t>Ubiquitous. Highly expressed in lung, kidneyand placenta. Detected at intermediate levels in colon, smallintestine, spleen and pancreas. {ECO:0000269|PubMed:9092576}.</t>
  </si>
  <si>
    <t>Papillon-Lefevre syndrome (PLS) [MIM:245000]: Anautosomal recessive disorder characterized by palmoplantarkeratosis and severe periodontitis affecting deciduous andpermanent dentitions and resulting in premature tooth loss. Thepalmoplantar keratotic phenotype vary from mild psoriasiform scalyskin to overt hyperkeratosis. Keratosis also affects other sitessuch as elbows and knees. {ECO:0000269|PubMed:10581027,ECO:0000269|PubMed:10662808, ECO:0000269|PubMed:11106356,ECO:0000269|PubMed:11158173, ECO:0000269|PubMed:11180012,ECO:0000269|PubMed:11180601, ECO:0000269|PubMed:11886537,ECO:0000269|PubMed:12112662, ECO:0000269|PubMed:12809647,ECO:0000269|PubMed:14974080, ECO:0000269|PubMed:15108292,ECO:0000269|PubMed:15991336, ECO:0000269|PubMed:25799584}.Note=The disease is caused by mutations affecting the generepresented in this entry.Haim-Munk syndrome (HMS) [MIM:245010]: An autosomalrecessive disorder characterized by palmoplantar keratosis,onychogryphosis and periodontitis. Additional features are pesplanus, arachnodactyly, and acroosteolysis.{ECO:0000269|PubMed:10662807}. Note=The disease is caused bymutations affecting the gene represented in this entry.Periodontititis, aggressive, 1 (AP1) [MIM:170650]: Adisease characterized by severe and protracted gingivalinfections, generalized or localized, leading to tooth loss.Amounts of microbial deposits are generally inconsistent with theseverity of periodontal tissue destruction and the progression ofattachment and bone loss may be self arresting.{ECO:0000269|PubMed:10662808, ECO:0000269|PubMed:14974080}.Note=The disease is caused by mutations affecting the generepresented in this entry.</t>
  </si>
  <si>
    <t>cell proliferation;mitochondrial translational elongation;mitochondrial translational termination;positive regulation of mitochondrial translation</t>
  </si>
  <si>
    <t>mitochondrial ribosome binding;rRNA binding;tRNA binding</t>
  </si>
  <si>
    <t>cytoplasm;mitochondrial inner membrane;mitochondrial small ribosomal subunit;mitochondrion</t>
  </si>
  <si>
    <t>MRP-S27</t>
  </si>
  <si>
    <t>MRPS27;MRPS27/PTCD2;Pentatricopeptide_repeat</t>
  </si>
  <si>
    <t>3D-structure;Alternative splicing;Coiled coil;Complete proteome;Cytoplasm;Mitochondrion;Polymorphism;Reference proteome;Repeat;Ribonucleoprotein;Ribosomal protein;RNA-binding;rRNA-binding;Transit peptide;Translation regulation;tRNA-binding</t>
  </si>
  <si>
    <t>Q92552</t>
  </si>
  <si>
    <t>RT27_HUMAN</t>
  </si>
  <si>
    <t>28S ribosomal protein S27, mitochondrial {ECO:0000305}</t>
  </si>
  <si>
    <t>27mt;RP-S27</t>
  </si>
  <si>
    <t>MRPS27</t>
  </si>
  <si>
    <t>KIAA0264</t>
  </si>
  <si>
    <t>ENSG00000113048</t>
  </si>
  <si>
    <t>ENSP00000261413;ENSP00000426941</t>
  </si>
  <si>
    <t>Q92552-1;Q92552-2</t>
  </si>
  <si>
    <t>RNA-binding component of the mitochondrial smallribosomal subunit (mt-SSU) that plays a role in mitochondrialprotein synthesis (PubMed:22841715). Stimulates mitochondrial mRNAtranslation of subunit components of the mitochondrial electrontransport chain (PubMed:22841715). Binds to the mitochondrial 12SrRNA (12S mt-rRNA) and tRNA(Glu) (PubMed:22841715). Involved alsoin positive regulation of cell proliferation and tumor cell growth(PubMed:28714366).</t>
  </si>
  <si>
    <t>Overexpressed in hepatocellular carcinomatissues compared with adjacent non-tumoral liver tissues (atprotein level) (PubMed:28714366). Ubiquitous (PubMed:22841715).{ECO:0000269|PubMed:22841715, ECO:0000269|PubMed:28714366}.</t>
  </si>
  <si>
    <t>Cytoplasm {ECO:0000269|PubMed:28714366}.Mitochondrion {ECO:0000269|PubMed:22841715,ECO:0000269|PubMed:25838379}.</t>
  </si>
  <si>
    <t>nuclear membrane organization;positive regulation of ATPase activity;protein localization to nucleus</t>
  </si>
  <si>
    <t>ATPase activator activity;ATPase binding;cytoskeletal protein binding;lamin binding</t>
  </si>
  <si>
    <t>integral component of membrane;nuclear inner membrane;nuclear membrane;nucleus</t>
  </si>
  <si>
    <t>LAP1-TOR1A complex</t>
  </si>
  <si>
    <t>3D-structure;Alternative splicing;Coiled coil;Complete proteome;Glycoprotein;Isopeptide bond;Limb-girdle muscular dystrophy;Membrane;Nucleus;Phosphoprotein;Polymorphism;Reference proteome;Transmembrane;Transmembrane helix;Ubl conjugation</t>
  </si>
  <si>
    <t>Q5JTV8</t>
  </si>
  <si>
    <t>TOIP1_HUMAN</t>
  </si>
  <si>
    <t>Torsin-1A-interacting protein 1</t>
  </si>
  <si>
    <t>TOR1AIP1</t>
  </si>
  <si>
    <t>LAP1</t>
  </si>
  <si>
    <t>ENSG00000143337</t>
  </si>
  <si>
    <t>ENSP00000435365;ENSP00000476687</t>
  </si>
  <si>
    <t>Q5JTV8-1;Q5JTV8-3</t>
  </si>
  <si>
    <t>4TVS</t>
  </si>
  <si>
    <t>Required for nuclear membrane integrity. Induces TOR1Aand TOR1B ATPase activity and is required for their location onthe nuclear membrane. Binds to A- and B-type lamins. Possible rolein membrane attachment and assembly of the nuclear lamina</t>
  </si>
  <si>
    <t>Expressed in muscle, liver and kidney.{ECO:0000269|PubMed:24856141}.</t>
  </si>
  <si>
    <t>Nucleus inner membrane{ECO:0000269|PubMed:12061773, ECO:0000269|PubMed:24275647};Single-pass membrane protein {ECO:0000269|PubMed:12061773,ECO:0000269|PubMed:24275647}.</t>
  </si>
  <si>
    <t>Limb-girdle muscular dystrophy 2Y (LGMD2Y) [MIM:617072]:An autosomal recessive form of limb-girdle muscular dystrophy, adegenerative myopathy characterized by slowly progressive wastingand weakness of the proximal muscles of arms and legs around thepelvic or shoulder girdles, elevated creatine kinase levels anddystrophic features on muscle biopsy. LGMD2Y is characterized bymuscle weakness initially involving the proximal lower limbs,followed by distal upper and lower limb muscle weakness andatrophy. Other features include joint contractures, rigid spine,and restricted pulmonary function. Cardiac involvement has beenobserved in some patients. Disease onset is in the first or seconddecades of life. {ECO:0000269|PubMed:24856141}. Note=The diseaseis caused by mutations affecting the gene represented in thisentry.</t>
  </si>
  <si>
    <t>cellular response to oxidative stress;cholesterol biosynthetic process;erythrocyte maturation;glucose 6-phosphate metabolic process;glucose metabolic process;glutathione metabolic process;lipid metabolic process;NADP metabolic process;NADPH regeneration;negative regulation of cell growth involved in cardiac muscle cell development;negative regulation of protein glutathionylation;negative regulation of reactive oxygen species metabolic process;oxidation-reduction process;pentose biosynthetic process;pentose-phosphate shunt;pentose-phosphate shunt, oxidative branch;positive regulation of calcium ion transmembrane transport via high voltage-gated calcium channel;regulation of neuron apoptotic process;response to ethanol;response to food;response to iron(III) ion;response to organic cyclic compound;ribose phosphate biosynthetic process;substantia nigra development</t>
  </si>
  <si>
    <t>glucose binding;glucose-6-phosphate dehydrogenase activity;identical protein binding;NADP binding;protein homodimerization activity</t>
  </si>
  <si>
    <t>cytoplasm;cytoplasmic side of plasma membrane;cytosol;extracellular exosome;membrane;nucleus</t>
  </si>
  <si>
    <t>Central carbon metabolism in cancer;Exosome;Glutathione metabolism;Pentose phosphate pathway</t>
  </si>
  <si>
    <t>Carbon metabolism;Central carbon metabolism in cancer;Glutathione metabolism;Metabolic pathways;Pentose phosphate pathway</t>
  </si>
  <si>
    <t>Anemia due to disorders of glutathione metabolism;Glucose 6-phosphate dehydrogenase deficiency;Other phagocyte defects</t>
  </si>
  <si>
    <t>G6PD_C;G6PD_N</t>
  </si>
  <si>
    <t>G6P_DH;G6P_DH_AS;G6P_DH_C;G6P_DH_NAD-bd;NAD(P)-bd_dom_sf</t>
  </si>
  <si>
    <t>Pentose phosphate pathway (hexose monophosphate shunt);TP53 Regulates Metabolic Genes</t>
  </si>
  <si>
    <t>3D-structure;Acetylation;Alternative splicing;Carbohydrate metabolism;Complete proteome;Direct protein sequencing;Disease mutation;Glucose metabolism;Hereditary hemolytic anemia;NADP;Oxidoreductase;Phosphoprotein;Polymorphism;Reference proteome</t>
  </si>
  <si>
    <t>P11413</t>
  </si>
  <si>
    <t>Glucose-6-phosphate-dehydrogenase deficiency</t>
  </si>
  <si>
    <t>G6PD_HUMAN</t>
  </si>
  <si>
    <t>Glucose-6-phosphate 1-dehydrogenase</t>
  </si>
  <si>
    <t>6PD</t>
  </si>
  <si>
    <t>G6PD</t>
  </si>
  <si>
    <t>ENSG00000160211</t>
  </si>
  <si>
    <t>ENSP00000358633;ENSP00000377192;ENSP00000377194;ENSP00000483686</t>
  </si>
  <si>
    <t>P11413-1;P11413-2;P11413-3</t>
  </si>
  <si>
    <t>1QKI;2BH9;2BHL;5UKW</t>
  </si>
  <si>
    <t>1.1.1.49</t>
  </si>
  <si>
    <t>Catalyzes the rate-limiting step of the oxidativepentose-phosphate pathway, which represents a route for thedissimilation of carbohydrates besides glycolysis. The mainfunction of this enzyme is to provide reducing power (NADPH) andpentose phosphates for fatty acid and nucleic acid synthesis</t>
  </si>
  <si>
    <t>Isoform Long is found in lymphoblasts,granulocytes and sperm.</t>
  </si>
  <si>
    <t xml:space="preserve"> class-III have anactivity of 10% to 60% of normal; class-IV have near normalactivity.;Anemia, non-spherocytic hemolytic, due to G6PD deficiency(NSHA) [MIM:300908]: A disease characterized by G6PD deficiency,acute hemolytic anemia, fatigue, back pain, and jaundice. In mostpatients, the disease is triggered by an exogenous agent, such assome drugs, food, or infection. Increased unconjugated bilirubin,lactate dehydrogenase, and reticulocytosis are markers of thedisorder. Although G6PD deficiency can be life-threatening, mostpatients are asymptomatic throughout their life.{ECO:0000269|PubMed:12524354, ECO:0000269|PubMed:1303180,ECO:0000269|PubMed:1303182, ECO:0000269|PubMed:1536798,ECO:0000269|PubMed:1611091, ECO:0000269|PubMed:1889820,ECO:0000269|PubMed:1945893, ECO:0000269|PubMed:20007901,ECO:0000269|PubMed:26479991, ECO:0000269|PubMed:2836867,ECO:0000269|PubMed:2912069, ECO:0000269|PubMed:7858267,ECO:0000269|PubMed:7959695, ECO:0000269|PubMed:8193373,ECO:0000269|PubMed:8490627, ECO:0000269|PubMed:8533762,ECO:0000269|PubMed:8733135, ECO:0000269|PubMed:9452072}. Note=Thedisease is caused by mutations affecting the gene represented inthis entry. Deficiency of G6PD is associated with hemolytic anemiain two different situations. First, in areas in which malaria hasbeen endemic, G6PD-deficiency alleles have reached highfrequencies (1% to 50%) and deficient individuals, thoughessentially asymptomatic in the steady state, have a high risk ofacute hemolytic attacks. Secondly, sporadic cases of G6PDdeficiency occur at a very low frequencies, and they usuallypresent a more severe phenotype. Several types of NSHA arerecognized. Class-I variants are associated with severe NSHA;class-II have an activity &lt;10% of normal</t>
  </si>
  <si>
    <t>mRNA 3'-splice site recognition;mRNA processing;mRNA splicing, via spliceosome;positive regulation of neuron projection development;RNA splicing</t>
  </si>
  <si>
    <t>RNA binding;zinc ion binding</t>
  </si>
  <si>
    <t>catalytic step 2 spliceosome;nuclear speck;nucleoplasm;small nuclear ribonucleoprotein complex;spliceosomal complex;U2 snRNP;U2-type prespliceosome</t>
  </si>
  <si>
    <t>SF3A2</t>
  </si>
  <si>
    <t>Matrin/U1-C_Znf_C2H2;Matrin/U1-like-C_Znf_C2H2;SF3A2_dom;Znf_C2H2_sf</t>
  </si>
  <si>
    <t>ZnF_U1</t>
  </si>
  <si>
    <t>17S U2 snRNP;C complex spliceosome;SF3A1-SF3A2-SF3A3 complex;Spliceosome</t>
  </si>
  <si>
    <t>Acetylation;Complete proteome;Direct protein sequencing;Metal-binding;mRNA processing;mRNA splicing;Nucleus;Phosphoprotein;Reference proteome;Repeat;Spliceosome;Zinc;Zinc-finger</t>
  </si>
  <si>
    <t>Q15428</t>
  </si>
  <si>
    <t>SF3A2_HUMAN</t>
  </si>
  <si>
    <t>Splicing factor 3A subunit 2</t>
  </si>
  <si>
    <t>SAP62</t>
  </si>
  <si>
    <t>ENSG00000104897</t>
  </si>
  <si>
    <t>ENSP00000221494</t>
  </si>
  <si>
    <t>Nucleus {ECO:0000255|PROSITE-ProRule:PRU00130}.</t>
  </si>
  <si>
    <t>bradykinin catabolic process;calcitonin catabolic process;ear development;embryonic digit morphogenesis;endothelin maturation;heart development;hormone catabolic process;peptide hormone processing;pharyngeal system development;positive regulation of receptor recycling;protein processing;regulation of systemic arterial blood pressure by endothelin;regulation of vasoconstriction;substance P catabolic process</t>
  </si>
  <si>
    <t>endopeptidase activity;metalloendopeptidase activity;peptide hormone binding;protein homodimerization activity;zinc ion binding</t>
  </si>
  <si>
    <t>early endosome;endosome;external side of plasma membrane;extracellular exosome;integral component of membrane;intrinsic component of endosome membrane;lysosomal membrane;membrane;perinuclear region of cytoplasm;plasma membrane;vesicle;Weibel-Palade body</t>
  </si>
  <si>
    <t>Peptidase_M13;Peptidase_M13_N</t>
  </si>
  <si>
    <t>ECE1/ECE2;MetalloPept_cat_dom_sf;Peptidase_M13;Peptidase_M13_C;Peptidase_M13_N</t>
  </si>
  <si>
    <t>Peptide ligand-binding receptors</t>
  </si>
  <si>
    <t>3D-structure;Alternative splicing;Cell membrane;Complete proteome;Disease mutation;Disulfide bond;Glycoprotein;Hirschsprung disease;Hydrolase;Membrane;Metal-binding;Metalloprotease;Phosphoprotein;Polymorphism;Protease;Reference proteome;Signal-anchor;Transmembrane;Transmembrane helix;Zinc</t>
  </si>
  <si>
    <t>P42892</t>
  </si>
  <si>
    <t>Hirschsprung disease</t>
  </si>
  <si>
    <t>ECE1_HUMAN</t>
  </si>
  <si>
    <t>Endothelin-converting enzyme 1</t>
  </si>
  <si>
    <t>CE-1</t>
  </si>
  <si>
    <t>ECE1</t>
  </si>
  <si>
    <t>ENSG00000117298</t>
  </si>
  <si>
    <t>ENSP00000264205;ENSP00000349581;ENSP00000364028;ENSP00000405088</t>
  </si>
  <si>
    <t>P42892-1;P42892-2;P42892-3;P42892-4</t>
  </si>
  <si>
    <t>3DWB</t>
  </si>
  <si>
    <t>3.4.24.71</t>
  </si>
  <si>
    <t>Converts big endothelin-1 to endothelin-1</t>
  </si>
  <si>
    <t xml:space="preserve"> isoform B, C and D in endothelial cells and umbilicalvein smooth muscle cells; isoforms A and C in liver, testis and smallintestine; isoforms C and D in saphenous veincells, and isoform C in kidney. {ECO:0000269|PubMed:10491078,ECO:0000269|PubMed:9396733}.;All isoforms are expressed in umbilical veinendothelial cells, polynuclear neutrophils, fibroblasts, atriumcardiomyocytes and ventricles. Isoforms A, B and C are alsoexpressed in placenta, lung, heart, adrenal gland andphaeochromocytoma</t>
  </si>
  <si>
    <t xml:space="preserve"> Single-pass type II membraneprotein.;Cell membrane</t>
  </si>
  <si>
    <t>Hirschsprung disease, cardiac defects, and autonomicdysfunction (HCAD) [MIM:613870]: A disorder characterized by skip-lesions Hirschsprung disease, craniofacial abnormalities and otherdysmorphic features, cardiac defects including ductus arteriosus,small subaortic ventricular septal defect, small atrial septaldefect, and autonomic dysfunction. {ECO:0000269|PubMed:9915973}.Note=The disease is caused by mutations affecting the generepresented in this entry.</t>
  </si>
  <si>
    <t>negative regulation of protein kinase activity;positive regulation of transcription from RNA polymerase II promoter;RNA transport;transcription, DNA-templated;tRNA splicing, via endonucleolytic cleavage and ligation;viral process</t>
  </si>
  <si>
    <t>identical protein binding;RNA binding;RNA polymerase II core binding</t>
  </si>
  <si>
    <t>centrosome;cytoplasm;cytosol;mitotic spindle;nucleoplasm;nucleus;perinuclear region of cytoplasm;tRNA-splicing ligase complex</t>
  </si>
  <si>
    <t>Chromosome and associated proteins;Transfer RNA biogenesis</t>
  </si>
  <si>
    <t>RLL</t>
  </si>
  <si>
    <t>UPF0568</t>
  </si>
  <si>
    <t>tRNA processing in the nucleus</t>
  </si>
  <si>
    <t>tRNA Splicing Ligase Complex</t>
  </si>
  <si>
    <t>Acetylation;Complete proteome;Cytoplasm;Cytoskeleton;Host-virus interaction;Nucleus;Reference proteome;RNA-binding;Transcription;Transcription regulation</t>
  </si>
  <si>
    <t>Q9Y224</t>
  </si>
  <si>
    <t>RTRAF_HUMAN</t>
  </si>
  <si>
    <t>RNA transcription, translation and transport factor protein {ECO:0000312|HGNC:HGNC:23169}</t>
  </si>
  <si>
    <t>RTRAF</t>
  </si>
  <si>
    <t>C14orf166</t>
  </si>
  <si>
    <t>ENSG00000087302</t>
  </si>
  <si>
    <t>ENSP00000261700</t>
  </si>
  <si>
    <t>RNA-binding protein involved in modulation of mRNAtranscription by Polymerase II (PubMed:16950395). Component of thetRNA-splicing ligase complex and is required for tRNA ligation(PubMed:24870230). May be required for RNA transport(PubMed:24608264).</t>
  </si>
  <si>
    <t>Widely expressed. Expressed at high level inheart and skeletal muscle. Expressed at intermediate level inliver, pancreas, fetal brain and fetal lung. Weakly expressed inadult brain, adult lung, placenta, fetal liver and fetal kidney.Overexpressed in many brain tumors. {ECO:0000269|PubMed:15147888}.</t>
  </si>
  <si>
    <t>Nucleus {ECO:0000269|PubMed:15147888,ECO:0000269|PubMed:24608264}. Cytoplasm, cytosol{ECO:0000269|PubMed:15147888, ECO:0000269|PubMed:24608264}.Cytoplasm, perinuclear region {ECO:0000269|PubMed:15147888}.Cytoplasm, cytoskeleton, microtubule organizing center, centrosome{ECO:0000269|PubMed:15147888}. Note=May localize at the centrosomeduring mitosis (PubMed:15147888). Shuttles between the cytosol andthe nucleus: enters into the nucleus in case of activetranscription while it accumulates in cytosol when transcriptionlevel is low (PubMed:24608264). {ECO:0000269|PubMed:15147888,ECO:0000269|PubMed:24608264}.Nucleus {ECO:0000269|PubMed:26864902}.Cytoplasm {ECO:0000269|PubMed:26864902}. Note=(Microbialinfection) Following influenza A virus (IAV) infection, includedin influenza A virions via its association with packaged viralribonucleoproteins (vRNP) in the nucleus and cytoplasm(PubMed:21900157, PubMed:26864902). {ECO:0000269|PubMed:21900157,ECO:0000269|PubMed:26864902}.</t>
  </si>
  <si>
    <t>actin filament organization;asymmetric neuroblast division;cell morphogenesis;cellular hyperosmotic response;cellular response to muramyl dipeptide;cellular response to tumor necrosis factor;establishment of mitotic spindle orientation;G-protein coupled receptor signaling pathway;innate immune response;intracellular protein transport;intracellular signal transduction;negative regulation of extrinsic apoptotic signaling pathway via death domain receptors;negative regulation of intrinsic apoptotic signaling pathway in response to osmotic stress;negative regulation of microtubule depolymerization;negative regulation of necroptotic process;negative regulation of neurogenesis;negative regulation of podosome assembly;positive regulation of apoptotic process;positive regulation of interleukin-6 production;positive regulation of neuron differentiation;positive regulation of neuron migration;positive regulation of NF-kappaB transcription factor activity;positive regulation of peptidyl-tyrosine phosphorylation;positive regulation of transcription from RNA polymerase II promoter;positive regulation of tumor necrosis factor production;regulation of cell proliferation;regulation of Rho protein signal transduction;regulation of small GTPase mediated signal transduction</t>
  </si>
  <si>
    <t>guanyl-nucleotide exchange factor activity;microtubule binding;Rac GTPase binding;Rac guanyl-nucleotide exchange factor activity;Rho GTPase binding;Rho guanyl-nucleotide exchange factor activity;transcription factor binding;zinc ion binding</t>
  </si>
  <si>
    <t>bicellular tight junction;cytoplasm;cytoplasmic vesicle;cytoskeleton;cytosol;dendritic shaft;focal adhesion;Golgi apparatus;microtubule;neuronal cell body;podosome;postsynaptic density;protein complex;ruffle membrane;spindle;vesicle</t>
  </si>
  <si>
    <t>Fluid shear stress and atherosclerosis;Membrane trafficking;Pathogenic Escherichia coli infection;Tight junction</t>
  </si>
  <si>
    <t>Fluid shear stress and atherosclerosis;Pathogenic Escherichia coli infection;Tight junction</t>
  </si>
  <si>
    <t>RhoGEF</t>
  </si>
  <si>
    <t>DBL_dom_sf;DH-domain;PE/DAG-bd;PH_domain;PH-like_dom_sf</t>
  </si>
  <si>
    <t>C1;PH;RhoGEF</t>
  </si>
  <si>
    <t>ARHGEF2-MAPK1-MAPK3-PXN complex;PI4K2A-WASH complex</t>
  </si>
  <si>
    <t>3D-structure;Acetylation;Alternative splicing;Cell cycle;Cell division;Cell junction;Cell membrane;Cell projection;Coiled coil;Complete proteome;Cytoplasm;Cytoplasmic vesicle;Cytoskeleton;Developmental protein;Differentiation;Golgi apparatus;Guanine-nucleotide releasing factor;Immunity;Innate immunity;Membrane;Mental retardation;Metal-binding;Microtubule;Mitosis;Neurogenesis;Phosphoprotein;Reference proteome;Tight junction;Zinc;Zinc-finger</t>
  </si>
  <si>
    <t>Q92974</t>
  </si>
  <si>
    <t>ARHG2_HUMAN</t>
  </si>
  <si>
    <t>Rho guanine nucleotide exchange factor 2</t>
  </si>
  <si>
    <t>ARHGEF2</t>
  </si>
  <si>
    <t>KIAA0651;LFP40</t>
  </si>
  <si>
    <t>ENSG00000116584</t>
  </si>
  <si>
    <t>ENSP00000314787;ENSP00000315325;ENSP00000354837</t>
  </si>
  <si>
    <t>Q92974-1;Q92974-2;Q92974-3</t>
  </si>
  <si>
    <t>5EFX</t>
  </si>
  <si>
    <t xml:space="preserve"> acts as a signaling intermediate between NOD2receptor and RIPK2 kinase. Contributes to the tyrosinephosphorylation of RIPK2 through Src tyrosine kinase leading toNF-kappaB activation by NOD2. Overexpression activates Rho-, butnot Rac-GTPases, and increases paracellular permeability (Bysimilarity). Involved in neuronal progenitor cell division anddifferentiation (PubMed:28453519). Involved in the migration ofprecerebellar neurons (By similarity);Activates Rho-GTPases by promoting the exchange of GDPfor GTP. May be involved in epithelial barrier permeability, cellmotility and polarization, dendritic spine morphology, antigenpresentation, leukemic cell differentiation, cell cycleregulation, innate immune response, and cancer. Binds Rac-GTPases,but does not seem to promote nucleotide exchange activity towardRac-GTPases, which was uniquely reported in PubMed:9857026. Maystimulate instead the cortical activity of Rac. Inactive towardCDC42, TC10, or Ras-GTPases. Forms an intracellular sensing systemalong with NOD1 for the detection of microbial effectors duringcell invasion by pathogens. Required for RHOA and RIP2 dependentNF-kappaB signaling pathways activation upon S.flexneri cellinvasion. Involved not only in sensing peptidoglycan (PGN)-derivedmuropeptides through NOD1 that is independent of its GEF activity,but also in the activation of NF-kappaB by Shigella effectorproteins (IpgB2 and OspB) which requires its GEF activity and theactivation of RhoA. Involved in innate immune signalingtransduction pathway promoting cytokine IL6/interleukin-6 and TNF-alpha secretion in macrophage upon stimulation by bacterialpeptidoglycans</t>
  </si>
  <si>
    <t>Cytoplasm, cytoskeleton{ECO:0000269|PubMed:11912491, ECO:0000269|PubMed:21887730,ECO:0000269|PubMed:9857026}. Cytoplasm{ECO:0000269|PubMed:15827085, ECO:0000269|PubMed:21887730}. Celljunction, tight junction {ECO:0000269|PubMed:19043560}. Golgiapparatus {ECO:0000269|PubMed:15827085}. Cytoplasm, cytoskeleton,spindle {ECO:0000269|PubMed:17488622}. Cell projection, rufflemembrane {ECO:0000269|PubMed:19043560}. Cytoplasmic vesicle{ECO:0000269|PubMed:21887730}. Note=Localizes to the tips ofcortical microtubules of the mitotic spindle during cell division,and is further released upon microtubule depolymerization(PubMed:15827085). Recruited into membrane ruffles induced byS.flexneri at tight junctions of polarized epithelial cells(PubMed:19043560). Colocalized with NOD2 and RIPK2 in vesicles andwith the cytoskeleton (PubMed:21887730).{ECO:0000269|PubMed:15827085, ECO:0000269|PubMed:19043560,ECO:0000269|PubMed:21887730}.</t>
  </si>
  <si>
    <t>Neurodevelopmental disorder with midbrain and hindbrainmalformations (NEDMHM) [MIM:617523]: An autosomal recessiveneurodevelopmental disorder characterized by intellectualdisability, speech delay, mild microcephaly, midbrain-hindbrainmalformations, and variable dysmorphic features.{ECO:0000269|PubMed:28453519}. Note=The disease is caused bymutations affecting the gene represented in this entry.</t>
  </si>
  <si>
    <t>cellular response to amino acid starvation;cellular response to amino acid stimulus;cellular response to leucine;cellular response to leucine starvation;glutaminyl-tRNA aminoacylation;leucyl-tRNA aminoacylation;negative regulation of autophagy;positive regulation of GTPase activity;positive regulation of TORC1 signaling;protein targeting to lysosome;regulation of cell size;tRNA aminoacylation for protein translation;valyl-tRNA aminoacylation</t>
  </si>
  <si>
    <t>aminoacyl-tRNA editing activity;ATP binding;glutamine-tRNA ligase activity;GTPase activator activity;leucine-tRNA ligase activity;valine-tRNA ligase activity</t>
  </si>
  <si>
    <t>aminoacyl-tRNA synthetase multienzyme complex;cytoplasm;cytosol;endomembrane system;endoplasmic reticulum;lysosome;nuclear body</t>
  </si>
  <si>
    <t>Infantile liver failure</t>
  </si>
  <si>
    <t>aa-tRNA-synth_I_CS;aa-tRNA-synth_Ia;Leu-tRNA-synth_Ia_arc/euk;M/V/L/I-tRNA-synth_anticd-bd;Rossmann-like_a/b/a_fold;tRNAsynth_Ia_anticodon-bd;Val/Leu/Ile-tRNA-synth_edit</t>
  </si>
  <si>
    <t>3D-structure;Acetylation;Alternative splicing;Aminoacyl-tRNA synthetase;ATP-binding;Complete proteome;Cytoplasm;Disease mutation;Ligase;Nucleotide-binding;Phosphoprotein;Polymorphism;Protein biosynthesis;Reference proteome</t>
  </si>
  <si>
    <t>Q9P2J5</t>
  </si>
  <si>
    <t>Acute infantile liver failure-multisystemic involvement syndrome</t>
  </si>
  <si>
    <t>SYLC_HUMAN</t>
  </si>
  <si>
    <t>Leucine--tRNA ligase, cytoplasmic</t>
  </si>
  <si>
    <t>LARS</t>
  </si>
  <si>
    <t>KIAA1352</t>
  </si>
  <si>
    <t>ENSG00000133706</t>
  </si>
  <si>
    <t>ENSP00000274562;ENSP00000377954;ENSP00000426005</t>
  </si>
  <si>
    <t>Q9P2J5-1;Q9P2J5-2;Q9P2J5-3</t>
  </si>
  <si>
    <t>2WFD</t>
  </si>
  <si>
    <t>Catalyzes the specific attachment of an amino acid toits cognate tRNA in a two step reaction: the amino acid (AA) isfirst activated by ATP to form AA-AMP and then transferred to theacceptor end of the tRNA. Exhibits a post-transfer editingactivity to hydrolyze mischarged tRNAs</t>
  </si>
  <si>
    <t>Infantile liver failure syndrome 1 (ILFS1) [MIM:615438]:A life-threatening disorder of hepatic function that manifestswith acute liver failure in the first few months of life. Clinicalfeatures include anemia, renal tubulopathy, developmental delay,seizures, failure to thrive, and liver steatosis and fibrosis.{ECO:0000269|PubMed:22607940}. Note=The disease is caused bymutations affecting the gene represented in this entry.</t>
  </si>
  <si>
    <t>cell cycle;cellular response to organic cyclic compound;histone H4-K16 acetylation;histone H4-K5 acetylation;histone H4-K8 acetylation;mitochondrion organization;negative regulation of transcription from RNA polymerase II promoter;positive regulation of cell cycle;positive regulation of gene expression;protein deubiquitination;protein stabilization;regulation of protein complex assembly;regulation of transcription, DNA-templated;release from viral latency;transcription from RNA polymerase II promoter</t>
  </si>
  <si>
    <t>activating transcription factor binding;cadherin binding;chromatin binding;DNA binding transcription factor activity;identical protein binding;transcription coactivator activity;transcriptional activator activity, RNA polymerase II distal enhancer sequence-specific DNA binding</t>
  </si>
  <si>
    <t>axon;cytoplasm;dendrite;histone acetyltransferase complex;membrane;MLL1 complex;neuronal cell body;nucleoplasm;nucleus;Set1C/COMPASS complex</t>
  </si>
  <si>
    <t>Chromosome and associated proteins;Herpes simplex virus 1 infection;Mitochondrial biogenesis;Protein phosphatases and associated proteins</t>
  </si>
  <si>
    <t>Methylmalonic acidemia and homocysteinemia, cblX type;X-linked mental retardation</t>
  </si>
  <si>
    <t>Kelch_1</t>
  </si>
  <si>
    <t>FN3_dom;FN3_sf;Gal_Oxidase_b-propeller;Ig-like_fold;Kelch_1;Kelch-typ_b-propeller</t>
  </si>
  <si>
    <t>HATs acetylate histones;Transcriptional activation of mitochondrial biogenesis;UCH proteinases</t>
  </si>
  <si>
    <t>ASXL1-HCFC1-OGT complex;HCF-1 complex;HCF1-THAP11 complex;HCFC1-THAP11 subcomplex;HCFC1-THAP11-ZNF143 complex;MLL1 complex;MLL1-WDR5 complex;MLL2 complex;MLL-HCF complex;NSL complex;Set1A complex;Set1B complex</t>
  </si>
  <si>
    <t>3D-structure;Acetylation;Alternative splicing;Autocatalytic cleavage;Cell cycle;Chromatin regulator;Complete proteome;Cytoplasm;Direct protein sequencing;Disease mutation;Glycoprotein;Host-virus interaction;Isopeptide bond;Kelch repeat;Mental retardation;Methylation;Nucleus;Phosphoprotein;Polymorphism;Reference proteome;Repeat;Ubl conjugation</t>
  </si>
  <si>
    <t>P51610</t>
  </si>
  <si>
    <t>Methylmalonic acidemia with homocystinuria, type cblX;X-linked non-syndromic intellectual disability</t>
  </si>
  <si>
    <t>HCFC1_HUMAN</t>
  </si>
  <si>
    <t>Host cell factor 1</t>
  </si>
  <si>
    <t>CF;CF-1</t>
  </si>
  <si>
    <t>HCFC1</t>
  </si>
  <si>
    <t>HCF1;HFC1</t>
  </si>
  <si>
    <t>ENSG00000172534</t>
  </si>
  <si>
    <t>ENSP00000309555</t>
  </si>
  <si>
    <t>P51610-1</t>
  </si>
  <si>
    <t>4GO6;4N39;4N3A;4N3B;4N3C;5LWV</t>
  </si>
  <si>
    <t xml:space="preserve"> represses ZBTB17 activationof the p15(INK4b) promoter and inhibits its ability to recruitp300. Coactivator for EGR2 and GABP2. Tethers the chromatinmodifying Set1/Ash2 histone H3 'Lys-4' methyltransferase (H3K4me)and Sin3 histone deacetylase (HDAC) complexes (involved in theactivation and repression of transcription, respectively)together. Component of a THAP1/THAP3-HCFC1-OGT complex that isrequired for the regulation of the transcriptional activity ofRRM1. As part of the NSL complex it may be involved in acetylationof nucleosomal histone H4 on several lysine residues. In case ofhuman herpes simplex virus (HSV) infection, HCFC1 forms amultiprotein-DNA complex with the viral transactivator proteinVP16 and POU2F1 thereby enabling the transcription of the viralimmediate early genes.;Involved in control of the cell cycle. Also antagonizestransactivation by ZBTB17 and GABP2</t>
  </si>
  <si>
    <t>Highly expressed in fetal tissues and theadult kidney. Present in all tissues tested.{ECO:0000269|PubMed:9389645}.</t>
  </si>
  <si>
    <t>Cytoplasm. Nucleus. Note=HCFC1R1 modulatesits subcellular localization and overexpression of HCFC1R1 leadsto accumulation of HCFC1 in the cytoplasm. Nuclear in general, butuniquely cytoplasmic in trigeminal ganglia, becoming nuclear uponHSV reactivation from the latent state. Non-processed HCFC1associates with chromatin. Colocalizes with CREB3 and CANX in theER.</t>
  </si>
  <si>
    <t>Mental retardation, X-linked 3 (MRX3) [MIM:309541]: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{ECO:0000269|PubMed:23000143}.Note=The disease is caused by mutations affecting the generepresented in this entry.</t>
  </si>
  <si>
    <t>adenine salvage;AMP salvage;cellular response to insulin stimulus;grooming behavior;lactation;neutrophil degranulation;purine ribonucleoside salvage;purine-containing compound salvage</t>
  </si>
  <si>
    <t>adenine binding;adenine phosphoribosyltransferase activity;AMP binding</t>
  </si>
  <si>
    <t>cytoplasm;cytosol;extracellular exosome;extracellular region;nucleoplasm;secretory granule lumen</t>
  </si>
  <si>
    <t>Exosome;Purine metabolism</t>
  </si>
  <si>
    <t>Adenine phosphoribosyltransferase deficiency</t>
  </si>
  <si>
    <t>Pribosyltran</t>
  </si>
  <si>
    <t>Ade_phspho_trans;PRibTrfase_dom;PRTase-like</t>
  </si>
  <si>
    <t>Neutrophil degranulation;Purine salvage</t>
  </si>
  <si>
    <t>3D-structure;Acetylation;Alternative splicing;Complete proteome;Cytoplasm;Direct protein sequencing;Disease mutation;Glycosyltransferase;Phosphoprotein;Polymorphism;Purine salvage;Reference proteome;Transferase</t>
  </si>
  <si>
    <t>P07741</t>
  </si>
  <si>
    <t>APT_HUMAN</t>
  </si>
  <si>
    <t>Adenine phosphoribosyltransferase</t>
  </si>
  <si>
    <t>PRT</t>
  </si>
  <si>
    <t>APRT</t>
  </si>
  <si>
    <t>ENSG00000198931</t>
  </si>
  <si>
    <t>ENSP00000367615;ENSP00000397007</t>
  </si>
  <si>
    <t>P07741-1;P07741-2</t>
  </si>
  <si>
    <t>1OPU;1ORE;1ZN7;1ZN8;1ZN9;4X44;4X45</t>
  </si>
  <si>
    <t>2.4.2.7</t>
  </si>
  <si>
    <t>Catalyzes a salvage reaction resulting in the formationof AMP, that is energically less costly than de novo synthesis.</t>
  </si>
  <si>
    <t>Adenine phosphoribosyltransferase deficiency (APRTD)[MIM:614723]: An enzymatic deficiency that can lead tourolithiasis and renal failure. Patients have 2,8-dihydroxyadenine(DHA) urinary stones. {ECO:0000269|PubMed:11243733,ECO:0000269|PubMed:1353080, ECO:0000269|PubMed:15571218,ECO:0000269|PubMed:1746557, ECO:0000269|PubMed:21635362,ECO:0000269|PubMed:3343350, ECO:0000269|PubMed:3680503,ECO:0000269|PubMed:7915931}. Note=The disease is caused bymutations affecting the gene represented in this entry.</t>
  </si>
  <si>
    <t>apoptotic process;cell division;cellular response to DNA damage stimulus;cellular response to hydrogen peroxide;cellular response to tumor necrosis factor;chromosome segregation;cytoplasmic translation;DNA damage response, detection of DNA damage;DNA repair;negative regulation of DNA repair;negative regulation of protein ubiquitination;negative regulation of translation;nuclear-transcribed mRNA catabolic process, nonsense-mediated decay;positive regulation of activated T cell proliferation;positive regulation of apoptotic signaling pathway;positive regulation of base-excision repair;positive regulation of cysteine-type endopeptidase activity involved in execution phase of apoptosis;positive regulation of DNA N-glycosylase activity;positive regulation of DNA repair;positive regulation of endodeoxyribonuclease activity;positive regulation of gene expression;positive regulation of interleukin-2 production;positive regulation of intrinsic apoptotic signaling pathway in response to DNA damage;positive regulation of JUN kinase activity;positive regulation of microtubule polymerization;positive regulation of NF-kappaB transcription factor activity;positive regulation of NIK/NF-kappaB signaling;positive regulation of protein complex assembly;positive regulation of T cell receptor signaling pathway;regulation of apoptotic process;response to oxidative stress;response to TNF agonist;rRNA processing;spindle assembly;SRP-dependent cotranslational protein targeting to membrane;transcription, DNA-templated;translation;translational initiation;viral transcription</t>
  </si>
  <si>
    <t>class I DNA-(apurinic or apyrimidinic site) lyase activity;class III/IV DNA-(apurinic or apyrimidinic site) lyase activity;damaged DNA binding;DNA binding;DNA-(apurinic or apyrimidinic site) lyase activity;endodeoxyribonuclease activity;enzyme binding;Hsp70 protein binding;Hsp90 protein binding;iron-sulfur cluster binding;kinase binding;microtubule binding;mRNA binding;oxidized purine DNA binding;oxidized pyrimidine DNA binding;protein complex binding;protein kinase A binding;protein kinase binding;RNA binding;small ribosomal subunit rRNA binding;structural constituent of ribosome;supercoiled DNA binding;transcription factor binding;tubulin binding;ubiquitin-like protein conjugating enzyme binding</t>
  </si>
  <si>
    <t>cytoplasm;cytosol;cytosolic small ribosomal subunit;endoplasmic reticulum;extracellular exosome;extracellular matrix;focal adhesion;intracellular ribonucleoprotein complex;membrane;mitochondrial inner membrane;mitochondrial matrix;mitotic spindle;NF-kappaB complex;nucleolus;nucleoplasm;nucleus;plasma membrane;polysome;ribosome;ruffle membrane</t>
  </si>
  <si>
    <t>KH_2;Ribosomal_S3_C</t>
  </si>
  <si>
    <t>KH_dom_type_2;KH_dom-like_a/b;KH_sf_prok-type;Ribosomal_S3_C;Ribosomal_S3_C_sf;Ribosomal_S3_CS;Ribosomal_S3_euk/arc</t>
  </si>
  <si>
    <t>3D-structure;Acetylation;Alternative splicing;Apoptosis;Cell cycle;Cell division;Complete proteome;Cytoplasm;Cytoskeleton;Direct protein sequencing;DNA damage;DNA repair;DNA-binding;Isopeptide bond;Lyase;Membrane;Methylation;Mitochondrion;Mitochondrion inner membrane;Mitosis;Nucleus;Phosphoprotein;Reference proteome;Ribonucleoprotein;Ribosomal protein;RNA-binding;Transcription;Transcription regulation;Translation regulation;Ubl conjugation</t>
  </si>
  <si>
    <t>P23396</t>
  </si>
  <si>
    <t>RS3_HUMAN</t>
  </si>
  <si>
    <t>40S ribosomal protein S3</t>
  </si>
  <si>
    <t>RPS3</t>
  </si>
  <si>
    <t>ENSG00000149273</t>
  </si>
  <si>
    <t>ENSP00000278572;ENSP00000433821;ENSP00000434643;ENSP00000436971</t>
  </si>
  <si>
    <t>P23396-1;P23396-2</t>
  </si>
  <si>
    <t>1WH9;4UG0;4V6X;5A2Q;5AJ0;5FLX;5LKS;5OA3;5T2C;5VYC</t>
  </si>
  <si>
    <t>4.2.99.18</t>
  </si>
  <si>
    <t>Involved in translation as a component of the 40S smallribosomal subunit (PubMed:8706699). Has endonuclease activity andplays a role in repair of damaged DNA (PubMed:7775413). Cleavesphosphodiester bonds of DNAs containing altered bases with broadspecificity and cleaves supercoiled DNA more efficiently thanrelaxed DNA (PubMed:15707971). Displays high binding affinity for7,8-dihydro-8-oxoguanine (8-oxoG), a common DNA lesion caused byreactive oxygen species (ROS) (PubMed:14706345). Has also beenshown to bind with similar affinity to intact and damaged DNA(PubMed:18610840). Stimulates the N-glycosylase activity of thebase excision protein OGG1 (PubMed:15518571). Enhances the uracilexcision activity of UNG1 (PubMed:18973764). Also stimulates thecleavage of the phosphodiester backbone by APEX1(PubMed:18973764). When located in the mitochondrion, reducescellular ROS levels and mitochondrial DNA damage(PubMed:23911537). Has also been shown to negatively regulate DNArepair in cells exposed to hydrogen peroxide (PubMed:17049931).Plays a role in regulating transcription as part of the NF-kappa-Bp65-p50 complex where it binds to the RELA/p65 subunit, enhancesbinding of the complex to DNA and promotes transcription of targetgenes (PubMed:18045535). Represses its own translation by bindingto its cognate mRNA (PubMed:20217897). Binds to and protectsTP53/p53 from MDM2-mediated ubiquitination (PubMed:19656744).Involved in spindle formation and chromosome movement duringmitosis by regulating microtubule polymerization(PubMed:23131551). Involved in induction of apoptosis through itsrole in activation of CASP8 (PubMed:14988002). Induces neuronalapoptosis by interacting with the E2F1 transcription factor andacting synergistically with it to up-regulate pro-apoptoticproteins BCL2L11/BIM and HRK/Dp5 (PubMed:20605787). Interacts withTRADD following exposure to UV radiation and induces apoptosis bycaspase-dependent JNK activation (PubMed:22510408)</t>
  </si>
  <si>
    <t>Cytoplasm {ECO:0000269|PubMed:16314389,ECO:0000269|PubMed:17289661, ECO:0000269|PubMed:17560175,ECO:0000269|PubMed:18045535, ECO:0000269|PubMed:20217897,ECO:0000269|PubMed:21871177}. Nucleus{ECO:0000269|PubMed:17560175, ECO:0000269|PubMed:18045535,ECO:0000269|PubMed:19460357, ECO:0000269|PubMed:20217897,ECO:0000269|PubMed:21871177}. Nucleus, nucleolus{ECO:0000269|PubMed:16314389, ECO:0000269|PubMed:19460357}.Mitochondrion inner membrane {ECO:0000269|PubMed:23911537};Peripheral membrane protein {ECO:0000269|PubMed:23911537}.Cytoplasm, cytoskeleton, spindle {ECO:0000269|PubMed:23131551}.Note=In normal cells, located mainly in the cytoplasm with smallamounts in the nucleus but translocates to the nucleus in cellsundergoing apoptosis (By similarity). Nuclear translocation isinduced by DNA damaging agents such as hydrogen peroxide(PubMed:17560175). Accumulates in the mitochondrion in response toincreased ROS levels (PubMed:23911537). Localizes to the spindleduring mitosis (PubMed:23131551). Localized in cytoplasmic mRNPgranules containing untranslated mRNAs (PubMed:17289661).{ECO:0000250|UniProtKB:P62908, ECO:0000269|PubMed:17289661,ECO:0000269|PubMed:17560175, ECO:0000269|PubMed:23131551,ECO:0000269|PubMed:23911537}.</t>
  </si>
  <si>
    <t>endonucleolytic cleavage in 5'-ETS of tricistronic rRNA transcript (SSU-rRNA, 5.8S rRNA, LSU-rRNA);endonucleolytic cleavage in ITS1 to separate SSU-rRNA from 5.8S rRNA and LSU-rRNA from tricistronic rRNA transcript (SSU-rRNA, 5.8S rRNA, LSU-rRNA);endonucleolytic cleavage of tricistronic rRNA transcript (SSU-rRNA, 5.8S rRNA, LSU-rRNA);rRNA processing</t>
  </si>
  <si>
    <t>endoribonuclease activity</t>
  </si>
  <si>
    <t>RTC;RTC_insert</t>
  </si>
  <si>
    <t>RNA3'_phos_cyclase_dom;RNA3'_phos_cyclase_dom_sf;RNA3'_term_phos_cyc;RNA3'_term_phos_cyc_type_2;RNA3'_term_phos_cycl-like_CS;RNA3'P_cycl/enolpyr_Trfase_a/b;RNA3'-term_phos_cycl_insert</t>
  </si>
  <si>
    <t>Alternative splicing;Complete proteome;Nucleus;Reference proteome;Ribosome biogenesis</t>
  </si>
  <si>
    <t>Q9Y2P8</t>
  </si>
  <si>
    <t>RCL1_HUMAN</t>
  </si>
  <si>
    <t>RNA 3'-terminal phosphate cyclase-like protein</t>
  </si>
  <si>
    <t>RCL1</t>
  </si>
  <si>
    <t>RNAC;RPC2;RPCL1;RTC2</t>
  </si>
  <si>
    <t>ENSG00000120158</t>
  </si>
  <si>
    <t>ENSP00000371147;ENSP00000371149;ENSP00000371169;ENSP00000388096</t>
  </si>
  <si>
    <t>Q9Y2P8-1;Q9Y2P8-2</t>
  </si>
  <si>
    <t>Does not have cyclase activity. Plays a role in 40S-ribosomal-subunit biogenesis in the early pre-rRNA processingsteps at sites A0, A1 and A2 that are required for propermaturation of the 18S RNA (By similarity).</t>
  </si>
  <si>
    <t>glycosaminoglycan biosynthetic process</t>
  </si>
  <si>
    <t>heparan sulfate 2-O-sulfotransferase activity</t>
  </si>
  <si>
    <t>Golgi membrane;integral component of membrane;membrane</t>
  </si>
  <si>
    <t>Glycosaminoglycan biosynthesis - heparan sulfate / heparin;Glycosyltransferases</t>
  </si>
  <si>
    <t>Glycosaminoglycan biosynthesis - heparan sulfate / heparin</t>
  </si>
  <si>
    <t>Sulfotransfer_2</t>
  </si>
  <si>
    <t>Heparan_SO4_2-O-STrfase;P-loop_NTPase;Sulfotransferase</t>
  </si>
  <si>
    <t>HS-GAG biosynthesis</t>
  </si>
  <si>
    <t>Alternative splicing;Complete proteome;Disulfide bond;Glycoprotein;Golgi apparatus;Membrane;Reference proteome;Signal-anchor;Transferase;Transmembrane;Transmembrane helix</t>
  </si>
  <si>
    <t>Q7LGA3</t>
  </si>
  <si>
    <t>HS2ST_HUMAN</t>
  </si>
  <si>
    <t>Heparan sulfate 2-O-sulfotransferase 1</t>
  </si>
  <si>
    <t>OST;-O-sulfotransferase</t>
  </si>
  <si>
    <t>HS2ST1</t>
  </si>
  <si>
    <t>HS2ST;KIAA0448</t>
  </si>
  <si>
    <t>ENSG00000153936</t>
  </si>
  <si>
    <t>ENSP00000359581;ENSP00000359582</t>
  </si>
  <si>
    <t>Q7LGA3-1;Q7LGA3-3</t>
  </si>
  <si>
    <t>2.8.2.-</t>
  </si>
  <si>
    <t>Catalyzes the transfer of sulfate to the C2-position ofselected hexuronic acid residues within the maturing heparansulfate (HS). 2-O-sulfation within HS, particularly of iduronateresidues, is essential for HS to participate in a variety of high-affinity ligand-binding interactions and signaling processes.Mediates 2-O-sulfation of both L-iduronyl and D-glucuronylresidues (By similarity).</t>
  </si>
  <si>
    <t>heterophilic cell-cell adhesion via plasma membrane cell adhesion molecules;homophilic cell adhesion via plasma membrane adhesion molecules;negative regulation of apoptotic process;negative regulation of programmed cell death;positive regulation of synapse assembly</t>
  </si>
  <si>
    <t>integral component of membrane;nucleus;plasma membrane</t>
  </si>
  <si>
    <t>ig;LRR_1;LRR_8</t>
  </si>
  <si>
    <t>AMIGO;AMIGO2;Cys-rich_flank_reg_C;Ig_sub;Ig-like_dom;Ig-like_dom_sf;Ig-like_fold;Immunoglobulin;Leu-rich_rpt;Leu-rich_rpt_typical-subtyp;LRR_dom_sf</t>
  </si>
  <si>
    <t>IG;LRR_TYP;LRRCT</t>
  </si>
  <si>
    <t>Cell adhesion;Cell membrane;Complete proteome;Disulfide bond;Glycoprotein;Immunoglobulin domain;Leucine-rich repeat;Membrane;Nucleus;Reference proteome;Repeat;Signal;Transmembrane;Transmembrane helix</t>
  </si>
  <si>
    <t>Q86SJ2</t>
  </si>
  <si>
    <t>AMGO2_HUMAN</t>
  </si>
  <si>
    <t>Amphoterin-induced protein 2</t>
  </si>
  <si>
    <t>AMIGO2</t>
  </si>
  <si>
    <t>ALI1</t>
  </si>
  <si>
    <t>ENSG00000139211</t>
  </si>
  <si>
    <t>ENSP00000266581;ENSP00000406020;ENSP00000449034</t>
  </si>
  <si>
    <t>Required for depolarization-dependent survival ofcultured cerebellar granule neurons. May mediate homophilic aswell as heterophilic cell-cell interaction with AMIGO1 or AMIGO3.May contribute to signal transduction through its intracellulardomain. May be required for tumorigenesis of a subset of gastricadenocarcinomas.</t>
  </si>
  <si>
    <t>Highest levels in breast, ovary, cervix, anduterus. Lower levels in lung, colon, and rectum. Differentiallyexpressed in 56% of thyroid, 57% of pancreatic and 45% of stomachcancers. {ECO:0000269|PubMed:15107827}.</t>
  </si>
  <si>
    <t xml:space="preserve"> Single-passtype I membrane protein {ECO:0000250}. Nucleus {ECO:0000250}.Note=Associated with nucleus as well as plasma membrane.Restricted to somata of cerebellar as well as hippocampal neurons(By similarity). {ECO:0000250}.;Cell membrane {ECO:0000250}</t>
  </si>
  <si>
    <t>ATP hydrolysis coupled proton transport;insulin receptor signaling pathway;ion transmembrane transport;phagosome acidification;proton transport;regulation of macroautophagy;transferrin transport</t>
  </si>
  <si>
    <t>hydrogen-exporting ATPase activity, phosphorylative mechanism;proton-transporting ATPase activity, rotational mechanism;transporter activity</t>
  </si>
  <si>
    <t>apical part of cell;cytoplasmic vesicle;cytosol;extracellular exosome;lysosomal membrane;plasma membrane;proton-transporting two-sector ATPase complex;vacuolar proton-transporting V-type ATPase, V1 domain</t>
  </si>
  <si>
    <t>V-ATPase_C</t>
  </si>
  <si>
    <t>ATPase_V1-cplx_csu;Vac_ATP_synth_c_sf</t>
  </si>
  <si>
    <t>Acetylation;Complete proteome;Direct protein sequencing;Hydrogen ion transport;Ion transport;Reference proteome;Transport</t>
  </si>
  <si>
    <t>P21283</t>
  </si>
  <si>
    <t>VATC1_HUMAN</t>
  </si>
  <si>
    <t>V-type proton ATPase subunit C 1</t>
  </si>
  <si>
    <t>-ATPase subunit C 1</t>
  </si>
  <si>
    <t>ATP6V1C1</t>
  </si>
  <si>
    <t>ATP6C;ATP6D;VATC</t>
  </si>
  <si>
    <t>ENSG00000155097</t>
  </si>
  <si>
    <t>ENSP00000379203;ENSP00000430282</t>
  </si>
  <si>
    <t>Subunit of the peripheral V1 complex of vacuolar ATPase.Subunit C is necessary for the assembly of the catalytic sector ofthe enzyme and is likely to have a specific function in itscatalytic activity. V-ATPase is responsible for acidifying avariety of intracellular compartments in eukaryotic cells.</t>
  </si>
  <si>
    <t>Ubiquitous. {ECO:0000269|PubMed:12384298}.</t>
  </si>
  <si>
    <t>cellular protein metabolic process;Golgi to endosome transport;membrane organization;post-translational protein modification</t>
  </si>
  <si>
    <t>clathrin-coated vesicle membrane;cytosol;endoplasmic reticulum lumen;endosome;Golgi apparatus;integral component of membrane;nucleoplasm;plasma membrane;trans-Golgi network;trans-Golgi network transport vesicle;transport vesicle</t>
  </si>
  <si>
    <t>TGN38</t>
  </si>
  <si>
    <t>Cargo recognition for clathrin-mediated endocytosis;Clathrin-mediated endocytosis;Golgi Associated Vesicle Biogenesis;Post-translational protein phosphorylation;Regulation of Insulin-like Growth Factor (IGF) transport and uptake by Insulin-like Growth Factor Binding Proteins (IGFBPs);Retrograde transport at the Trans-Golgi-Network</t>
  </si>
  <si>
    <t>Alternative splicing;Cell membrane;Complete proteome;Glycoprotein;Golgi apparatus;Membrane;Phosphoprotein;Polymorphism;Reference proteome;Repeat;Signal;Transmembrane;Transmembrane helix</t>
  </si>
  <si>
    <t>O43493</t>
  </si>
  <si>
    <t>TGON2_HUMAN</t>
  </si>
  <si>
    <t>Trans-Golgi network integral membrane protein 2</t>
  </si>
  <si>
    <t>TGOLN2</t>
  </si>
  <si>
    <t>TGN46;TGN51</t>
  </si>
  <si>
    <t>ENSG00000152291</t>
  </si>
  <si>
    <t>ENSP00000366603;ENSP00000381312;ENSP00000386443;ENSP00000391190</t>
  </si>
  <si>
    <t>O43493-2;O43493-3;O43493-4;O43493-5</t>
  </si>
  <si>
    <t>May be involved in regulating membrane traffic to andfrom trans-Golgi network.</t>
  </si>
  <si>
    <t>Isoform TGN46 is widely expressed. IsoformTGN51 is more abundant in fetal lung and kidney. Isoform TGN48 isbarely expressed in embryonic kidney and promyelocytic cells.</t>
  </si>
  <si>
    <t xml:space="preserve"> Single-pass type I membrane protein. Note=Primarily in trans-Golginetwork. Cycles between the trans-Golgi network and the cellsurface returning via endosomes.; Single-pass type I membraneprotein. Golgi apparatus, trans-Golgi network membrane;Cell membrane</t>
  </si>
  <si>
    <t>beta-catenin destruction complex disassembly;branching morphogenesis of an epithelial tube;cell cycle;cell division;circadian regulation of gene expression;dephosphorylation;entrainment of circadian clock by photoperiod;glycogen metabolic process;lung development;negative regulation of protein binding;positive regulation of extrinsic apoptotic signaling pathway in absence of ligand;protein dephosphorylation;regulation of canonical Wnt signaling pathway;regulation of circadian rhythm;regulation of glycogen biosynthetic process;regulation of glycogen catabolic process;regulation of translational initiation by eIF2 alpha dephosphorylation</t>
  </si>
  <si>
    <t>cadherin binding involved in cell-cell adhesion;metal ion binding;phosphatase activity;phosphoprotein phosphatase activity;protein complex binding;protein phosphatase 1 binding;protein serine/threonine phosphatase activity;ribonucleoprotein complex binding</t>
  </si>
  <si>
    <t>cell-cell adherens junction;cytoplasm;cytosol;dendritic spine;extracellular exosome;glycogen granule;nucleolus;nucleoplasm;nucleus;perikaryon;plasma membrane;protein phosphatase type 1 complex;PTW/PP1 phosphatase complex</t>
  </si>
  <si>
    <t>Circadian Clock;DARPP-32 events;Downregulation of TGF-beta receptor signaling;Triglyceride catabolism</t>
  </si>
  <si>
    <t>CDC5L complex;KCNQ1 macromolecular complex;PNUTS-PP1 complex;PPP1CA-PPP1R13L complex</t>
  </si>
  <si>
    <t>3D-structure;Acetylation;Alternative splicing;Carbohydrate metabolism;Cell cycle;Cell division;Complete proteome;Cytoplasm;Direct protein sequencing;Glycogen metabolism;Hydrolase;Manganese;Metal-binding;Nucleus;Phosphoprotein;Protein phosphatase;Reference proteome</t>
  </si>
  <si>
    <t>P62136</t>
  </si>
  <si>
    <t>PP1A_HUMAN</t>
  </si>
  <si>
    <t>Serine/threonine-protein phosphatase PP1-alpha catalytic subunit</t>
  </si>
  <si>
    <t>P-1A</t>
  </si>
  <si>
    <t>PPP1CA</t>
  </si>
  <si>
    <t>PPP1A</t>
  </si>
  <si>
    <t>ENSG00000172531</t>
  </si>
  <si>
    <t>ENSP00000326031;ENSP00000350974;ENSP00000365936</t>
  </si>
  <si>
    <t>P62136-1;P62136-2;P62136-3</t>
  </si>
  <si>
    <t>3E7A;3E7B;3EGG;3EGH;3HVQ;3N5U;3V4Y;4G9J;4MOV;4MOY;4MP0;4XPN;5IOH;6ALZ</t>
  </si>
  <si>
    <t>Protein phosphatase that associates with over 200regulatory proteins to form highly specific holoenzymes whichdephosphorylate hundreds of biological targets. Proteinphosphatase 1 (PP1) is essential for cell division, andparticipates in the regulation of glycogen metabolism, musclecontractility and protein synthesis. Involved in regulation ofionic conductances and long-term synaptic plasticity. May play animportant role in dephosphorylating substrates such as thepostsynaptic density-associated Ca(2+)/calmodulin dependentprotein kinase II. Component of the PTW/PP1 phosphatase complex,which plays a role in the control of chromatin structure and cellcycle progression during the transition from mitosis intointerphase. Regulates NEK2 function in terms of kinase activityand centrosome number and splitting, both in the presence andabsence of radiation-induced DNA damage. Regulator of neural tubeand optic fissure closure, and enteric neural crest cell (ENCCs)migration during development. In balance with CSNK1D and CSNK1E,determines the circadian period length, through the regulation ofthe speed and rhythmicity of PER1 and PER2 phosphorylation. Maydephosphorylate CSNK1D and CSNK1E. Dephosphorylates the 'Ser-418'residue of FOXP3 in regulatory T-cells (Treg) from patients withrheumatoid arthritis, thereby inactivating FOXP3 and renderingTreg cells functionally defective (PubMed:23396208).Dephosphorylates CENPA (PubMed:25556658). Dephosphorylates the'Ser-139' residue of ATG16L1 causing dissociation of ATG12-ATG5-ATG16L1 complex, thereby inhibiting autophagy (PubMed:26083323)</t>
  </si>
  <si>
    <t>Cytoplasm. Nucleus. Nucleus, nucleoplasm.Nucleus, nucleolus. Note=Primarily nuclear and largely excludedfrom the nucleolus. Highly mobile in cells and can be relocalizedthrough interaction with targeting subunits. NOM1 plays a role intargeting this protein to the nucleolus. In the presence of PPP1R8relocalizes from the nucleus to nuclear speckles.</t>
  </si>
  <si>
    <t>glucose metabolic process;pentose-phosphate shunt</t>
  </si>
  <si>
    <t>6-phosphogluconolactonase activity;glucose 1-dehydrogenase [NAD(P)] activity;glucose-6-phosphate dehydrogenase activity;NADP binding</t>
  </si>
  <si>
    <t>Cortisone reductase deficiency</t>
  </si>
  <si>
    <t>G6PD_C;G6PD_N;Glucosamine_iso</t>
  </si>
  <si>
    <t>6-phosphogluconolactonase_DevB;G6P_DH;G6P_DH_AS;G6P_DH_C;G6P_DH_NAD-bd;Glc/Gal-6P_isomerase;NAD(P)-bd_dom_sf;NagB/RpiA_transferase-like</t>
  </si>
  <si>
    <t>Carbohydrate metabolism;Complete proteome;Disease mutation;Endoplasmic reticulum;Glucose metabolism;Glycoprotein;Hydrolase;Multifunctional enzyme;NAD;NADP;Oxidoreductase;Polymorphism;Pyrrolidone carboxylic acid;Reference proteome;Signal</t>
  </si>
  <si>
    <t>O95479</t>
  </si>
  <si>
    <t>Hyperandrogenism due to cortisone reductase deficiency</t>
  </si>
  <si>
    <t>G6PE_HUMAN</t>
  </si>
  <si>
    <t>GDH/6PGL endoplasmic bifunctional protein</t>
  </si>
  <si>
    <t>H6PD</t>
  </si>
  <si>
    <t>GDH</t>
  </si>
  <si>
    <t>ENSG00000049239</t>
  </si>
  <si>
    <t>ENSP00000366620</t>
  </si>
  <si>
    <t>Oxidizes glucose-6-phosphate and glucose, as well asother hexose-6-phosphates.</t>
  </si>
  <si>
    <t>Present in most tissues examined, strongest inliver.</t>
  </si>
  <si>
    <t>Endoplasmic reticulum lumen.Note=Microsomes, endoplasmic reticulum lumen.</t>
  </si>
  <si>
    <t>Cortisone reductase deficiency (CRD) [MIM:604931]: InCRD, activation of cortisone to cortisol does not occur, resultingin adrenocorticotropin-mediated androgen excess and a phenotyperesembling polycystic ovary syndrome (PCOS).{ECO:0000269|PubMed:12858176, ECO:0000269|PubMed:23132696}.Note=The disease is caused by mutations affecting the generepresented in this entry.</t>
  </si>
  <si>
    <t>fumarate metabolic process;homeostasis of number of cells within a tissue;malate metabolic process;tricarboxylic acid cycle</t>
  </si>
  <si>
    <t>fumarate hydratase activity</t>
  </si>
  <si>
    <t>cytoplasm;extracellular exosome;mitochondrial matrix;mitochondrion;tricarboxylic acid cycle enzyme complex</t>
  </si>
  <si>
    <t>Citrate cycle (TCA cycle);Cushing syndrome;Pathways in cancer;Pyruvate metabolism;Renal cell carcinoma</t>
  </si>
  <si>
    <t>Carbon metabolism;Citrate cycle (TCA cycle);Cushing syndrome;Metabolic pathways;Pathways in cancer;Pyruvate metabolism;Renal cell carcinoma</t>
  </si>
  <si>
    <t>Bilateral macronodular adrenal hyperplasia;Cushing syndrome;Diseases of the tricarboxylic acid cycle;Fumarase deficiency;Malignant paraganglioma;Multiple cutaneous and uterine leiomyomata;Renal cell carcinoma;Uterine leiomyoma</t>
  </si>
  <si>
    <t>FumaraseC_C;Lyase_1</t>
  </si>
  <si>
    <t>Fum_hydII;Fumarase/histidase_N;Fumarase_C_C;Fumarate_lyase_CS;Fumarate_lyase_fam;Fumarate_lyase_N;L-Aspartase-like</t>
  </si>
  <si>
    <t>3D-structure;Acetylation;Alternative initiation;Complete proteome;Cytoplasm;Direct protein sequencing;Disease mutation;Lyase;Mitochondrion;Phosphoprotein;Reference proteome;Transit peptide;Tricarboxylic acid cycle;Tumor suppressor</t>
  </si>
  <si>
    <t>P07954</t>
  </si>
  <si>
    <t>Fumaric aciduria;Hereditary leiomyomatosis and renal cell cancer;Hereditary pheochromocytoma-paraganglioma</t>
  </si>
  <si>
    <t>FUMH_HUMAN</t>
  </si>
  <si>
    <t>Fumarate hydratase, mitochondrial</t>
  </si>
  <si>
    <t>umarase</t>
  </si>
  <si>
    <t>FH</t>
  </si>
  <si>
    <t>ENSG00000091483</t>
  </si>
  <si>
    <t>ENSP00000355518</t>
  </si>
  <si>
    <t>P07954-1</t>
  </si>
  <si>
    <t>3E04;5D6B</t>
  </si>
  <si>
    <t>4.2.1.2</t>
  </si>
  <si>
    <t>Also acts as a tumor suppressor.</t>
  </si>
  <si>
    <t xml:space="preserve"> underexpressedin red blood cells (cytoplasm) of patients with hereditary non-spherocytic hemolytic anemia of unknown etiology.{ECO:0000269|PubMed:22509282}.;Expressed in red blood cells</t>
  </si>
  <si>
    <t>Isoform Mitochondrial: Mitochondrion.Isoform Cytoplasmic: Cytoplasm.</t>
  </si>
  <si>
    <t>Fumarase deficiency (FMRD) [MIM:606812]: A severeautosomal recessive metabolic disorder characterized by early-onset hypotonia, profound psychomotor retardation, and brainabnormalities, such as agenesis of the corpus callosum, gyraldefects, and ventriculomegaly. Many patients show neonataldistress, metabolic acidosis, and/or encephalopathy.{ECO:0000269|PubMed:9635293, ECO:0000269|Ref.17}. Note=The diseaseis caused by mutations affecting the gene represented in thisentry.Hereditary leiomyomatosis and renal cell cancer (HLRCC)[MIM:150800]: A disorder characterized by predisposition tocutaneous and uterine leiomyomas, and papillary type 2 renalcancer which occurs in about 20% of patients.{ECO:0000269|PubMed:11865300}. Note=The disease is caused bymutations affecting the gene represented in this entry.</t>
  </si>
  <si>
    <t>nervous system development;positive regulation of protein dephosphorylation;protein dephosphorylation;signal transduction</t>
  </si>
  <si>
    <t>phosphoprotein phosphatase activity;protein phosphatase regulator activity;protein serine/threonine phosphatase activity</t>
  </si>
  <si>
    <t>cytosol;nucleoplasm;nucleus;protein phosphatase type 2A complex</t>
  </si>
  <si>
    <t>Amplification of signal from unattached kinetochores via a MAD2 inhibitory signal;APC truncation mutants have impaired AXIN binding;AXIN missense mutants destabilize the destruction complex;Beta-catenin phosphorylation cascade;CTLA4 inhibitory signaling;DARPP-32 events;Degradation of beta-catenin by the destruction complex;Disassembly of the destruction complex and recruitment of AXIN to the membrane;ERK/MAPK targets;ERKs are inactivated;Glycolysis;Integration of energy metabolism;Misspliced GSK3beta mutants stabilize beta-catenin;Mitotic Prometaphase;Negative regulation of MAPK pathway;PI5P, PP2A and IER3 Regulate PI3K/AKT Signaling;Platelet sensitization by LDL;PP2A-mediated dephosphorylation of key metabolic factors;RAF activation;Resolution of Sister Chromatid Cohesion;RHO GTPases Activate Formins;S33 mutants of beta-catenin aren't phosphorylated;S37 mutants of beta-catenin aren't phosphorylated;S45 mutants of beta-catenin aren't phosphorylated;Separation of Sister Chromatids;T41 mutants of beta-catenin aren't phosphorylated;Truncations of AMER1 destabilize the destruction complex</t>
  </si>
  <si>
    <t>Alternative splicing;Complete proteome;Cytoplasm;Direct protein sequencing;Disease mutation;Mental retardation;Nucleus;Phosphoprotein;Polymorphism;Reference proteome;Repeat</t>
  </si>
  <si>
    <t>Q14738</t>
  </si>
  <si>
    <t>2A5D_HUMAN</t>
  </si>
  <si>
    <t>Serine/threonine-protein phosphatase 2A 56 kDa regulatory subunit delta isoform</t>
  </si>
  <si>
    <t>PPP2R5D</t>
  </si>
  <si>
    <t>ENSG00000112640</t>
  </si>
  <si>
    <t>ENSP00000377669;ENSP00000417963;ENSP00000420674</t>
  </si>
  <si>
    <t>Q14738-1;Q14738-2;Q14738-3</t>
  </si>
  <si>
    <t>Isoform Delta-2 is widely expressed. IsoformDelta-1 is highly expressed in brain.</t>
  </si>
  <si>
    <t>Cytoplasm. Nucleus. Note=Nuclear ininterphase, nuclear during mitosis.</t>
  </si>
  <si>
    <t>Mental retardation, autosomal dominant 35 (MRD35)[MIM:616355]: A form of mental retardation, a disordercharacterized by significantly below average general intellectualfunctioning associated with impairments in adaptive behavior andmanifested during the developmental period.{ECO:0000269|PubMed:25533962, ECO:0000269|PubMed:26168268}.Note=The disease is caused by mutations affecting the generepresented in this entry.</t>
  </si>
  <si>
    <t>brain development;central nervous system development;embryonic camera-type eye development;G2/M transition of mitotic cell cycle;negative regulation of catalytic activity;negative regulation of protein binding;positive regulation of intermediate filament depolymerization;positive regulation of neural precursor cell proliferation;stem cell proliferation</t>
  </si>
  <si>
    <t>intermediate filament binding;structural molecule activity</t>
  </si>
  <si>
    <t>cytoplasm;extracellular matrix;intermediate filament;intermediate filament cytoskeleton</t>
  </si>
  <si>
    <t>IF;Intermediate_filament_CS;Nestin</t>
  </si>
  <si>
    <t>Acetylation;Coiled coil;Complete proteome;Developmental protein;Intermediate filament;Isopeptide bond;Neurogenesis;Phosphoprotein;Polymorphism;Reference proteome;Ubl conjugation</t>
  </si>
  <si>
    <t>P48681</t>
  </si>
  <si>
    <t>NEST_HUMAN</t>
  </si>
  <si>
    <t>Nestin</t>
  </si>
  <si>
    <t>NES</t>
  </si>
  <si>
    <t>ENSG00000132688</t>
  </si>
  <si>
    <t>ENSP00000357206</t>
  </si>
  <si>
    <t>Required for brain and eye development. Promotes thedisassembly of phosphorylated vimentin intermediate filaments (IF)during mitosis and may play a role in the trafficking anddistribution of IF proteins and other cellular factors to daughtercells during progenitor cell division. Required for survival,renewal and mitogen-stimulated proliferation of neural progenitorcells (By similarity).</t>
  </si>
  <si>
    <t>CNS stem cells.</t>
  </si>
  <si>
    <t>proteasome assembly;ubiquitin-dependent ERAD pathway</t>
  </si>
  <si>
    <t>centrosome;COPII-coated ER to Golgi transport vesicle;cytoplasmic vesicle;early endosome;endocytic vesicle;endoplasmic reticulum;endoplasmic reticulum-Golgi intermediate compartment;late endosome;membrane;multivesicular body;nucleus;proteasome complex</t>
  </si>
  <si>
    <t>Ecm29;Vac14_Fab1_bd</t>
  </si>
  <si>
    <t>ARM-like;ARM-type_fold;Ecm29;Vac14_Fab1-bd</t>
  </si>
  <si>
    <t>Acetylation;Complete proteome;Cytoplasm;Cytoplasmic vesicle;Cytoskeleton;Endoplasmic reticulum;Endosome;Isopeptide bond;Nucleus;Phosphoprotein;Polymorphism;Proteasome;Reference proteome;Repeat;Ubl conjugation</t>
  </si>
  <si>
    <t>Q5VYK3</t>
  </si>
  <si>
    <t>ECM29_HUMAN</t>
  </si>
  <si>
    <t>Proteasome-associated protein ECM29 homolog</t>
  </si>
  <si>
    <t>cm29</t>
  </si>
  <si>
    <t>ECM29</t>
  </si>
  <si>
    <t>KIAA0368</t>
  </si>
  <si>
    <t>ENSG00000136813</t>
  </si>
  <si>
    <t>ENSP00000339889</t>
  </si>
  <si>
    <t>Adapter/scaffolding protein that binds to the 26Sproteasome, motor proteins and other compartment specificproteins. May couple the proteasome to different compartmentsincluding endosome, endoplasmic reticulum and centrosome. May playa role in ERAD and other enhanced proteolyis</t>
  </si>
  <si>
    <t>Endoplasmic reticulum. Endoplasmicreticulum-Golgi intermediate compartment. Endosome. Cytoplasm,cytoskeleton, microtubule organizing center, centrosome. Nucleus.Endosome, multivesicular body. Cytoplasmic vesicle.</t>
  </si>
  <si>
    <t>protein secretion;protein targeting;supramolecular fiber organization;transforming growth factor beta receptor signaling pathway</t>
  </si>
  <si>
    <t>calcium ion binding;growth factor binding;heparin binding</t>
  </si>
  <si>
    <t>extracellular exosome;extracellular matrix;extracellular region;extracellular space;intracellular;proteinaceous extracellular matrix</t>
  </si>
  <si>
    <t>Primary congenital glaucoma;Weill-Marchesani syndrome</t>
  </si>
  <si>
    <t>EGF;EGF_CA;TB</t>
  </si>
  <si>
    <t>EGF_Ca-bd_CS;EGF-like_Ca-bd_dom;EGF-like_CS;EGF-like_dom;EGF-type_Asp/Asn_hydroxyl_site;Growth_fac_rcpt_cys_sf;TB_dom;TB_dom_sf</t>
  </si>
  <si>
    <t>Molecules associated with elastic fibres</t>
  </si>
  <si>
    <t>Complete proteome;Disease mutation;Disulfide bond;Dwarfism;EGF-like domain;Extracellular matrix;Glaucoma;Glycoprotein;Growth factor binding;Heparin-binding;Hydroxylation;Phosphoprotein;Polymorphism;Reference proteome;Repeat;Secreted;Signal</t>
  </si>
  <si>
    <t>Q14767</t>
  </si>
  <si>
    <t>Congenital glaucoma;Glaucoma secondary to spherophakia/ectopia lentis and megalocornea;Weill-Marchesani syndrome</t>
  </si>
  <si>
    <t>LTBP2_HUMAN</t>
  </si>
  <si>
    <t>Latent-transforming growth factor beta-binding protein 2</t>
  </si>
  <si>
    <t>TBP-2</t>
  </si>
  <si>
    <t>LTBP2</t>
  </si>
  <si>
    <t>C14orf141;LTBP3</t>
  </si>
  <si>
    <t>ENSG00000119681</t>
  </si>
  <si>
    <t>ENSP00000261978</t>
  </si>
  <si>
    <t>May play an integral structural role in elastic-fiberarchitectural organization and/or assembly.</t>
  </si>
  <si>
    <t>Expressed in the aorta (at protein level).Expressed in lung, weakly expressed in heart, placenta, liver andskeletal muscle. {ECO:0000269|PubMed:17293099,ECO:0000269|PubMed:7798248}.</t>
  </si>
  <si>
    <t>Secreted, extracellular space, extracellularmatrix {ECO:0000269|PubMed:7798248}.</t>
  </si>
  <si>
    <t>Glaucoma 3, primary congenital, D (GLC3D) [MIM:613086]:An autosomal recessive form of primary congenital glaucoma (PCG).PCG is characterized by marked increase of intraocular pressure atbirth or early childhood, large ocular globes (buphthalmos) andcorneal edema. It results from developmental defects of thetrabecular meshwork and anterior chamber angle of the eye thatprevent adequate drainage of aqueous humor.{ECO:0000269|PubMed:19361779}. Note=The disease is caused bymutations affecting the gene represented in this entry.Microspherophakia and/or megalocornea, with ectopialentis and with or without secondary glaucoma (MSPKA)[MIM:251750]: A rare disease characterized by smaller and morespherical lenses than normal bilaterally, an increasedanteroposterior thickness of the lens, and highly myopic eyes.Lens dislocation or subluxation may occur, leading to defectiveaccommodation. {ECO:0000269|PubMed:20617341}. Note=The disease iscaused by mutations affecting the gene represented in this entry.Weill-Marchesani syndrome 3 (WMS3) [MIM:614819]: A rareconnective tissue disorder characterized by short stature,brachydactyly, joint stiffness, and eye abnormalities includingmicrospherophakia, ectopia lentis, severe myopia and glaucoma.{ECO:0000269|PubMed:22539340}. Note=The disease is caused bymutations affecting the gene represented in this entry.</t>
  </si>
  <si>
    <t>malate metabolic process;pyruvate metabolic process;regulation of NADP metabolic process</t>
  </si>
  <si>
    <t>electron transfer activity;malate dehydrogenase (decarboxylating) (NAD+) activity;malate dehydrogenase (decarboxylating) (NADP+) activity;malic enzyme activity;metal ion binding;NAD binding;oxaloacetate decarboxylase activity</t>
  </si>
  <si>
    <t>Carbon metabolism;Pyruvate metabolism</t>
  </si>
  <si>
    <t>malic;Malic_M</t>
  </si>
  <si>
    <t>Malic_enzyme_CS;Malic_N_dom;Malic_N_dom_sf;Malic_NAD-bd;Malic_OxRdtase;NAD(P)-bd_dom_sf</t>
  </si>
  <si>
    <t>3D-structure;Acetylation;Allosteric enzyme;Alternative splicing;Complete proteome;Direct protein sequencing;Metal-binding;Mitochondrion;NAD;Oxidoreductase;Polymorphism;Reference proteome;Transit peptide</t>
  </si>
  <si>
    <t>P23368</t>
  </si>
  <si>
    <t>MAOM_HUMAN</t>
  </si>
  <si>
    <t>NAD-dependent malic enzyme, mitochondrial</t>
  </si>
  <si>
    <t>AD-ME</t>
  </si>
  <si>
    <t>ME2</t>
  </si>
  <si>
    <t>ENSG00000082212</t>
  </si>
  <si>
    <t>ENSP00000321070;ENSP00000372384</t>
  </si>
  <si>
    <t>P23368-1;P23368-2</t>
  </si>
  <si>
    <t>1DO8;1EFK;1EFL;1GZ3;1GZ4;1PJ2;1PJ3;1PJ4;1PJL;1QR6</t>
  </si>
  <si>
    <t>1.1.1.38</t>
  </si>
  <si>
    <t>innate immune response;negative regulation of cyclin-dependent protein serine/threonine kinase activity;protein import into nucleus;signal transduction;viral process</t>
  </si>
  <si>
    <t>GTPase regulator activity;histone binding;protein transporter activity;Ran GTPase binding;SMAD binding;transporter activity</t>
  </si>
  <si>
    <t>Cse1;IBN_N</t>
  </si>
  <si>
    <t>ARM-like;ARM-type_fold;Cse1;Importin-beta_N</t>
  </si>
  <si>
    <t>Acetylation;Complete proteome;Cytoplasm;Direct protein sequencing;Host-virus interaction;Nucleus;Phosphoprotein;Polymorphism;Protein transport;Reference proteome;Transport</t>
  </si>
  <si>
    <t>O95373</t>
  </si>
  <si>
    <t>IPO7_HUMAN</t>
  </si>
  <si>
    <t>Importin-7</t>
  </si>
  <si>
    <t>mp7</t>
  </si>
  <si>
    <t>IPO7</t>
  </si>
  <si>
    <t>RANBP7</t>
  </si>
  <si>
    <t>ENSG00000205339</t>
  </si>
  <si>
    <t>ENSP00000369042</t>
  </si>
  <si>
    <t>Functions in nuclear protein import, either by acting asautonomous nuclear transport receptor or as an adapter-likeprotein in association with the importin-beta subunit KPNB1.Acting autonomously, is thought to serve itself as receptor fornuclear localization signals (NLS) and to promote translocation ofimport substrates through the nuclear pore complex (NPC) by anenergy requiring, Ran-dependent mechanism. At the nucleoplasmicside of the NPC, Ran binds to importin, the importin/substratecomplex dissociates and importin is re-exported from the nucleusto the cytoplasm where GTP hydrolysis releases Ran. Thedirectionality of nuclear import is thought to be conferred by anasymmetric distribution of the GTP- and GDP-bound forms of Ranbetween the cytoplasm and nucleus. Mediates autonomously thenuclear import of ribosomal proteins RPL23A, RPS7 and RPL5. Bindsto a beta-like import receptor binding (BIB) domain of RPL23A. Inassociation with KPNB1 mediates the nuclear import of H1 histoneand the Ran-binding site of IPO7 is not required but synergizeswith that of KPNB1 in importin/substrate complex dissociation. Invitro, mediates nuclear import of H2A, H2B, H3 and H4 histones. Invitro, mediates the nuclear import of HIV-1 reverse transcriptioncomplex (RTC) integrase. In case of HIV-1 infection, binds andmediates the nuclear import of HIV-1 Rev</t>
  </si>
  <si>
    <t>angiogenesis;negative regulation of cell proliferation;negative regulation of protein kinase activity;negative regulation of protein phosphorylation;positive regulation of gene expression;positive regulation of protein complex assembly;regulation of angiogenesis;regulation of protein ADP-ribosylation;translation;tRNA aminoacylation for protein translation;tryptophanyl-tRNA aminoacylation</t>
  </si>
  <si>
    <t>ATP binding;kinase inhibitor activity;protein domain specific binding;protein homodimerization activity;protein kinase binding;tryptophan-tRNA ligase activity</t>
  </si>
  <si>
    <t>cytoplasm;cytosol;extracellular exosome;nucleus;protein complex</t>
  </si>
  <si>
    <t>tRNA-synt_1b;WHEP-TRS</t>
  </si>
  <si>
    <t>aa-tRNA-synth_I_CS;aa-tRNA-synth_Ic;Rossmann-like_a/b/a_fold;S15_NS1_RNA-bd;Trp-tRNA-ligase;WHEP-TRS_dom</t>
  </si>
  <si>
    <t>3D-structure;Alternative splicing;Aminoacyl-tRNA synthetase;Angiogenesis;ATP-binding;Complete proteome;Cytoplasm;Direct protein sequencing;Ligase;Nucleotide-binding;Phosphoprotein;Polymorphism;Protein biosynthesis;Reference proteome</t>
  </si>
  <si>
    <t>P23381</t>
  </si>
  <si>
    <t>SYWC_HUMAN</t>
  </si>
  <si>
    <t>Tryptophan--tRNA ligase, cytoplasmic</t>
  </si>
  <si>
    <t>WARS</t>
  </si>
  <si>
    <t>IFI53;WRS</t>
  </si>
  <si>
    <t>ENSG00000140105</t>
  </si>
  <si>
    <t>ENSP00000339485;ENSP00000347495;ENSP00000351481;ENSP00000376620;ENSP00000451460;ENSP00000451887</t>
  </si>
  <si>
    <t>P23381-1;P23381-2</t>
  </si>
  <si>
    <t>1O5T;1R6T;1R6U;1ULH;2AKE;2AZX;2DR2;2QUH;2QUI;2QUJ;2QUK</t>
  </si>
  <si>
    <t>Isoform 1, isoform 2 and T1-TrpRS have aminoacylationactivity while T2-TrpRS lacks it. Isoform 2, T1-TrpRS and T2-TrpRSpossess angiostatic activity whereas isoform 1 lacks it. T2-TrpRSinhibits fluid shear stress-activated responses of endothelialcells. Regulates ERK, Akt, and eNOS activation pathways that areassociated with angiogenesis, cytoskeletal reorganization andshear stress-responsive gene expression</t>
  </si>
  <si>
    <t>regulation of cytoskeleton organization;regulation of signal transduction</t>
  </si>
  <si>
    <t>actin binding</t>
  </si>
  <si>
    <t>AFAP;AFAP-110;PH_domain;PH-like_dom_sf</t>
  </si>
  <si>
    <t>Acetylation;Actin-binding;Alternative splicing;Coiled coil;Complete proteome;Cytoplasm;Cytoskeleton;Phosphoprotein;Polymorphism;Reference proteome;Repeat</t>
  </si>
  <si>
    <t>Q8N556</t>
  </si>
  <si>
    <t>AFAP1_HUMAN</t>
  </si>
  <si>
    <t>Actin filament-associated protein 1</t>
  </si>
  <si>
    <t>AFAP1</t>
  </si>
  <si>
    <t>AFAP</t>
  </si>
  <si>
    <t>ENSG00000196526</t>
  </si>
  <si>
    <t>ENSP00000351245;ENSP00000353402;ENSP00000371983;ENSP00000410689</t>
  </si>
  <si>
    <t>Q8N556-1;Q8N556-2</t>
  </si>
  <si>
    <t>Can cross-link actin filaments into both network andbundle structures (By similarity). May modulate changes in actinfilament integrity and induce lamellipodia formation. May functionas an adapter molecule that links other proteins, such as SRC andPKC to the actin cytoskeleton. Seems to play a role in thedevelopment and progression of prostate adenocarcinoma byregulating cell-matrix adhesions and migration in the cancercells.</t>
  </si>
  <si>
    <t>Low expression in normal breast epithelialcell line MCF-10A and in tumorigenic breast cancer cell lines MCF-7, T-47D and ZR-75-1. Highly expressed in the invasive breastcancer cell lines MDA-MB-231 and MDA-MB-435. Overexpressed inprostate carcinoma. {ECO:0000269|PubMed:17520695,ECO:0000269|PubMed:17885682}.</t>
  </si>
  <si>
    <t>Cytoplasm, cytoskeleton{ECO:0000269|PubMed:15485829}. Note=Localizes with stress fibersin quiescent cells, concentrated in cell motility structures suchas lamellipodia, filopodia and membrane ruffles upon theirinduction.</t>
  </si>
  <si>
    <t>axon guidance;cellular response to interferon-gamma;centrosome localization;cytoplasm organization;cytoskeleton-dependent intracellular transport;hippocampus development;microtubule-based movement;plus-end-directed vesicle transport along microtubule;positive regulation of insulin secretion involved in cellular response to glucose stimulus;positive regulation of intracellular protein transport;positive regulation of potassium ion transport;positive regulation of protein localization to plasma membrane;positive regulation of synaptic transmission, GABAergic;positive regulation of vesicle fusion;positive regulation of voltage-gated sodium channel activity;regulation of membrane potential;stress granule disassembly;vesicle transport along microtubule</t>
  </si>
  <si>
    <t>ATP binding;ATP-dependent microtubule motor activity, plus-end-directed;cadherin binding;identical protein binding;JUN kinase binding;microtubule binding;microtubule lateral binding;microtubule motor activity</t>
  </si>
  <si>
    <t>axonal growth cone;ciliary rootlet;cytosol;kinesin complex;membrane;microtubule;microtubule organizing center;perinuclear region of cytoplasm;phagocytic vesicle;vesicle</t>
  </si>
  <si>
    <t>COPI-dependent Golgi-to-ER retrograde traffic;Insulin processing;Kinesins;MHC class II antigen presentation;RHO GTPases activate KTN1</t>
  </si>
  <si>
    <t>KIF5B-SPG33 complex;PLEKHM2-KIF5B complex</t>
  </si>
  <si>
    <t>3D-structure;Acetylation;ATP-binding;Coiled coil;Complete proteome;Cytoplasm;Cytoskeleton;Isopeptide bond;Methylation;Microtubule;Motor protein;Nucleotide-binding;Phosphoprotein;Reference proteome;Ubl conjugation</t>
  </si>
  <si>
    <t>P33176</t>
  </si>
  <si>
    <t>KINH_HUMAN</t>
  </si>
  <si>
    <t>Kinesin-1 heavy chain</t>
  </si>
  <si>
    <t>KIF5B</t>
  </si>
  <si>
    <t>KNS;KNS1</t>
  </si>
  <si>
    <t>ENSG00000170759</t>
  </si>
  <si>
    <t>ENSP00000307078</t>
  </si>
  <si>
    <t>1BG2;1MKJ;2P4N;3J8X;3J8Y;4HNA;4LNU;5LT0;5LT1;5LT2;5LT3;5LT4</t>
  </si>
  <si>
    <t>Microtubule-dependent motor required for normaldistribution of mitochondria and lysosomes. Can induce formationof neurite-like membrane protrusions in non-neuronal cells in aZFYVE27-dependent manner (By similarity). Regulates centrosome andnuclear positioning during mitotic entry. During the G2 phase ofthe cell cycle in a BICD2-dependent manner, antagonizes dyneinfunction and drives the separation of nuclei and centrosomes(PubMed:20386726).</t>
  </si>
  <si>
    <t>Cytoplasm, cytoskeleton{ECO:0000250|UniProtKB:Q2PQA9}. Note=Uniformly distributed betweensoma and neurites in hippocampal neurons.{ECO:0000250|UniProtKB:Q2PQA9}.</t>
  </si>
  <si>
    <t>protein homooligomerization;proteolysis involved in cellular protein catabolic process</t>
  </si>
  <si>
    <t>identical protein binding;peptidase activity;serine-type endopeptidase activity</t>
  </si>
  <si>
    <t>endopeptidase Clp complex;mitochondrial matrix;mitochondrion</t>
  </si>
  <si>
    <t>CLP_protease</t>
  </si>
  <si>
    <t>ClpP;ClpP/crotonase-like_dom_sf;ClpP/TepA;ClpP_His_AS;ClpP_Ser_AS</t>
  </si>
  <si>
    <t>ClpP complex, heptameric;ClpXP complex</t>
  </si>
  <si>
    <t>3D-structure;Acetylation;Complete proteome;Deafness;Direct protein sequencing;Disease mutation;Hydrolase;Mitochondrion;Protease;Reference proteome;Serine protease;Transit peptide</t>
  </si>
  <si>
    <t>Q16740</t>
  </si>
  <si>
    <t>CLPP_HUMAN</t>
  </si>
  <si>
    <t>ATP-dependent Clp protease proteolytic subunit, mitochondrial</t>
  </si>
  <si>
    <t>CLPP</t>
  </si>
  <si>
    <t>ENSG00000125656</t>
  </si>
  <si>
    <t>ENSP00000245816</t>
  </si>
  <si>
    <t>1TG6</t>
  </si>
  <si>
    <t>3.4.21.92</t>
  </si>
  <si>
    <t>Protease component of the Clp complex that cleavespeptides and various proteins in an ATP-dependent process. Has lowpeptidase activity in the absence of CLPX. The Clp complex candegrade CSN1S1, CSN2 and CSN3, as well as synthetic peptides (invitro) and may be responsible for a fairly general and centralhousekeeping function rather than for the degradation of specificsubstrates.</t>
  </si>
  <si>
    <t>Detected in liver (at protein level).Predominantly expressed in skeletal muscle. Intermediate levels inheart, liver and pancreas. Low in brain, placenta, lung andkidney. {ECO:0000269|PubMed:10525407, ECO:0000269|PubMed:8543061}.</t>
  </si>
  <si>
    <t>Mitochondrion matrix{ECO:0000269|PubMed:10525407}.</t>
  </si>
  <si>
    <t>Perrault syndrome 3 (PRLTS3) [MIM:614129]: A sex-influenced disorder characterized by sensorineural deafness inboth males and females, and ovarian dysgenesis in females.Affected females have primary amenorrhea, streak gonads, andinfertility, whereas affected males show normal pubertaldevelopment and are fertile. A spectrum of additional clinicalfeatures, including cerebellar ataxia, learning disability, andperipheral neuropathy, have been described in some PRLTS3 affectedindividuals. {ECO:0000269|PubMed:23541340,ECO:0000269|PubMed:25956234}. Note=The disease is caused bymutations affecting the gene represented in this entry.</t>
  </si>
  <si>
    <t>acetyl-CoA biosynthetic process from pyruvate;cellular nitrogen compound metabolic process;glucose metabolic process;pyruvate metabolic process;regulation of acetyl-CoA biosynthetic process from pyruvate;sleep;tricarboxylic acid cycle</t>
  </si>
  <si>
    <t>dihydrolipoyllysine-residue acetyltransferase activity;identical protein binding</t>
  </si>
  <si>
    <t>mitochondrial matrix;mitochondrial pyruvate dehydrogenase complex;mitochondrion;myelin sheath;pyruvate dehydrogenase complex</t>
  </si>
  <si>
    <t>Citrate cycle (TCA cycle);Glycolysis / Gluconeogenesis;Pyruvate metabolism</t>
  </si>
  <si>
    <t>Carbon metabolism;Citrate cycle (TCA cycle);Glycolysis / Gluconeogenesis;Metabolic pathways;Pyruvate metabolism</t>
  </si>
  <si>
    <t>Pyruvate dehydrogenase complex deficiency;Pyruvate dehydrogenase E2 deficiency</t>
  </si>
  <si>
    <t>2-oxoA_DH_lipoyl-BS;2-oxoacid_DH_actylTfrase;Biotin_lipoyl;E3-bd_dom_sf;LAT1;PSBD;Single_hybrid_motif</t>
  </si>
  <si>
    <t>3D-structure;Acetylation;Acyltransferase;Carbohydrate metabolism;Complete proteome;Glucose metabolism;Lipoyl;Mitochondrion;Phosphoprotein;Polymorphism;Reference proteome;Repeat;Transferase;Transit peptide;Tricarboxylic acid cycle</t>
  </si>
  <si>
    <t>P10515</t>
  </si>
  <si>
    <t>Pyruvate dehydrogenase E2 deficiency</t>
  </si>
  <si>
    <t>ODP2_HUMAN</t>
  </si>
  <si>
    <t>Dihydrolipoyllysine-residue acetyltransferase component of pyruvate dehydrogenase complex, mitochondrial</t>
  </si>
  <si>
    <t>DLAT</t>
  </si>
  <si>
    <t>DLTA</t>
  </si>
  <si>
    <t>ENSG00000150768</t>
  </si>
  <si>
    <t>ENSP00000280346</t>
  </si>
  <si>
    <t>1FYC;1Y8N;1Y8O;1Y8P;2DNE;2PNR;2Q8I;3B8K;3CRK;3CRL</t>
  </si>
  <si>
    <t>2.3.1.12</t>
  </si>
  <si>
    <t>The pyruvate dehydrogenase complex catalyzes the overallconversion of pyruvate to acetyl-CoA and CO(2), and thereby linksthe glycolytic pathway to the tricarboxylic cycle.</t>
  </si>
  <si>
    <t>Note=Primary biliary cirrhosis is a chronic, progressivecholestatic liver disease characterized by the presence ofantimitochondrial autoantibodies in patients' serum. It manifestswith inflammatory obliteration of intra-hepatic bile duct, leadingto liver cell damage and cirrhosis. Patients with primary biliarycirrhosis show autoantibodies against the E2 component of pyruvatedehydrogenase complex.Pyruvate dehydrogenase E2 deficiency (PDHE2 deficiency)[MIM:245348]: Pyruvate dehydrogenase (PDH) deficiency is a majorcause of primary lactic acidosis and neurological dysfunction ininfancy and early childhood. In this form of PDH deficiencyepisodic dystonia is the major neurological manifestation, withother more common features of pyruvate dehydrogenase deficiency,such as hypotonia and ataxia, being less prominent.{ECO:0000269|PubMed:16049940}. Note=The disease is caused bymutations affecting the gene represented in this entry.</t>
  </si>
  <si>
    <t>antigen processing and presentation of exogenous peptide antigen via MHC class II;antigen processing and presentation of peptide or polysaccharide antigen via MHC class II;cognition;immune response;interferon-gamma-mediated signaling pathway;peptide antigen assembly with MHC class II protein complex;polysaccharide assembly with MHC class II protein complex;T cell costimulation;T cell receptor signaling pathway;viral process</t>
  </si>
  <si>
    <t>MHC class II protein complex binding;MHC class II receptor activity;peptide antigen binding</t>
  </si>
  <si>
    <t>cell surface;clathrin-coated endocytic vesicle membrane;endocytic vesicle membrane;ER to Golgi transport vesicle membrane;extracellular exosome;Golgi membrane;integral component of lumenal side of endoplasmic reticulum membrane;integral component of plasma membrane;late endosome membrane;lysosomal membrane;lysosome;MHC class II protein complex;plasma membrane;trans-Golgi network membrane;transport vesicle membrane</t>
  </si>
  <si>
    <t>Allograft rejection;Antigen processing and presentation;Asthma;Autoimmune thyroid disease;Cell adhesion molecules (CAMs);Epstein-Barr virus infection;Exosome;Graft-versus-host disease;Hematopoietic cell lineage;Herpes simplex virus 1 infection;Human T-cell leukemia virus 1 infection;Inflammatory bowel disease (IBD);Influenza A;Intestinal immune network for IgA production;Leishmaniasis;Phagosome;Rheumatoid arthritis;Staphylococcus aureus infection;Systemic lupus erythematosus;Th1 and Th2 cell differentiation;Th17 cell differentiation;Toxoplasmosis;Tuberculosis;Type I diabetes mellitus;Viral myocarditis</t>
  </si>
  <si>
    <t>Allograft rejection;Antigen processing and presentation;Asthma;Autoimmune thyroid disease;Cell adhesion molecules (CAMs);Epstein-Barr virus infection;Graft-versus-host disease;Hematopoietic cell lineage;Herpes simplex virus 1 infection;Human T-cell leukemia virus 1 infection;Inflammatory bowel disease (IBD);Influenza A;Intestinal immune network for IgA production;Leishmaniasis;Phagosome;Rheumatoid arthritis;Staphylococcus aureus infection;Systemic lupus erythematosus;Th1 and Th2 cell differentiation;Th17 cell differentiation;Toxoplasmosis;Tuberculosis;Type I diabetes mellitus;Viral myocarditis</t>
  </si>
  <si>
    <t>C1-set;MHC_II_alpha</t>
  </si>
  <si>
    <t>Ig/MHC_CS;Ig_C1-set;Ig-like_dom;Ig-like_dom_sf;Ig-like_fold;MHC_I/II-like_Ag-recog;MHC_II_a/b_N;MHC_II_a_N</t>
  </si>
  <si>
    <t>IGc1;MHC_II_alpha</t>
  </si>
  <si>
    <t>Downstream TCR signaling;Generation of second messenger molecules;Interferon gamma signaling;MHC class II antigen presentation;PD-1 signaling;Phosphorylation of CD3 and TCR zeta chains;Translocation of ZAP-70 to Immunological synapse</t>
  </si>
  <si>
    <t>3D-structure;Cell membrane;Complete proteome;Direct protein sequencing;Disulfide bond;Endoplasmic reticulum;Endosome;Glycoprotein;Golgi apparatus;Host-virus interaction;Immunity;Isopeptide bond;Lysosome;Membrane;MHC II;Polymorphism;Reference proteome;Signal;Transmembrane;Transmembrane helix;Ubl conjugation</t>
  </si>
  <si>
    <t>P01903</t>
  </si>
  <si>
    <t>Graham Little-Piccardi-Lassueur syndrome</t>
  </si>
  <si>
    <t>DRA_HUMAN</t>
  </si>
  <si>
    <t>HLA class II histocompatibility antigen, DR alpha chain</t>
  </si>
  <si>
    <t>HLA-DRA</t>
  </si>
  <si>
    <t>HLA-DRA1</t>
  </si>
  <si>
    <t>ENSG00000204287;ENSG00000206308;ENSG00000226260;ENSG00000227993;ENSG00000228987;ENSG00000230726;ENSG00000234794</t>
  </si>
  <si>
    <t>ENSP00000372608;ENSP00000372746;ENSP00000378786;ENSP00000402951;ENSP00000404533;ENSP00000405295;ENSP00000410443</t>
  </si>
  <si>
    <t>1A6A;1AQD;1BX2;1D5M;1D5X;1D5Z;1D6E;1DLH;1FV1;1FYT;1H15;1HQR;1HXY;1J8H;1JWM;1JWS;1JWU;1KG0;1KLG;1KLU;1LO5;1PYW;1R5I;1SEB;1SJE;1SJH;1T5W;1T5X;1YMM;1ZGL;2FSE;2G9H;2IAM;2IAN;2ICW;2IPK;2OJE;2Q6W;2SEB;2WBJ;2XN9;3C5J;3L6F;3O6F;3PDO;3PGC;3PGD;3QXA;3QXD;3S4S;3S5L;3T0E;4AEN;4AH2;4C56;4E41;4FQX;4GBX;4H1L;4H25;4H26;4I5B;4IS6;4MCY;4MCZ;4MD0;4MD4;4MD5;4MDI;4MDJ;4OV5;4X5W;4X5X;4Y19;4Y1A;5JLZ;5LAX;5V4M;5V4N;6ATF;6ATI;6ATZ</t>
  </si>
  <si>
    <t>Binds peptides derived from antigens that access theendocytic route of antigen presenting cells (APC) and presentsthem on the cell surface for recognition by the CD4 T-cells. Thepeptide binding cleft accommodates peptides of 10-30 residues. Thepeptides presented by MHC class II molecules are generated mostlyby degradation of proteins that access the endocytic route, wherethey are processed by lysosomal proteases and other hydrolases.Exogenous antigens that have been endocytosed by the APC are thusreadily available for presentation via MHC II molecules, and forthis reason this antigen presentation pathway is usually referredto as exogenous. As membrane proteins on their way to degradationin lysosomes as part of their normal turn-over are also containedin the endosomal/lysosomal compartments, exogenous antigens mustcompete with those derived from endogenous components. Autophagyis also a source of endogenous peptides, autophagosomesconstitutively fuse with MHC class II loading compartments. Inaddition to APCs, other cells of the gastrointestinal tract, suchas epithelial cells, express MHC class II molecules and CD74 andact as APCs, which is an unusual trait of the GI tract. To producea MHC class II molecule that presents an antigen, three MHC classII molecules (heterodimers of an alpha and a beta chain) associatewith a CD74 trimer in the ER to form a heterononamer. Soon afterthe entry of this complex into the endosomal/lysosomal systemwhere antigen processing occurs, CD74 undergoes a sequentialdegradation by various proteases, including CTSS and CTSL, leavinga small fragment termed CLIP (class-II-associated invariant chainpeptide). The removal of CLIP is facilitated by HLA-DM via directbinding to the alpha-beta-CLIP complex so that CLIP is released.HLA-DM stabilizes MHC class II molecules until primary highaffinity antigenic peptides are bound. The MHC II molecule boundto a peptide is then transported to the cell membrane surface. InB-cells, the interaction between HLA-DM and MHC class II moleculesis regulated by HLA-DO. Primary dendritic cells (DCs) also toexpress HLA-DO. Lysosomal microenvironment has been implicated inthe regulation of antigen loading into MHC II molecules, increasedacidification produces increased proteolysis and efficient peptideloading.</t>
  </si>
  <si>
    <t xml:space="preserve"> Single-pass type I membrane protein. Lysosome membrane; Single-pass type I membraneprotein. Endoplasmic reticulum membrane; Single-pass type Imembrane protein. Golgi apparatus, trans-Golgi network membrane; Single-pass type Imembrane protein. Note=The MHC class II complex transits through anumber of intracellular compartments in the endocytic pathwayuntil it reaches the cell membrane for antigen presentation.; Single-pass typeI membrane protein. Late endosome membrane;Cell membrane;Single-pass type I membrane protein. Endosome membrane</t>
  </si>
  <si>
    <t>protein sumoylation</t>
  </si>
  <si>
    <t>ATP binding;enzyme activator activity;magnesium ion binding;protein heterodimerization activity;small protein activating enzyme binding;SUMO activating enzyme activity;SUMO binding;transcription factor binding;ubiquitin-like protein conjugating enzyme binding</t>
  </si>
  <si>
    <t>cytoplasm;nucleoplasm;SUMO activating enzyme complex</t>
  </si>
  <si>
    <t>ThiF;UAE_UbL;UBA2_C</t>
  </si>
  <si>
    <t>ThiF_NAD_FAD-bd;UAE_UbL_dom;Uba2;UBA2_C;Ubiquitin-activating_enz;UBQ-activ_enz_E1_CS;UBQ-activ_enz_E1_Cys_AS</t>
  </si>
  <si>
    <t>3D-structure;Acetylation;Alternative splicing;ATP-binding;Complete proteome;Cytoplasm;Isopeptide bond;Ligase;Metal-binding;Nucleotide-binding;Nucleus;Phosphoprotein;Polymorphism;Reference proteome;Ubl conjugation;Ubl conjugation pathway;Zinc</t>
  </si>
  <si>
    <t>Q9UBT2</t>
  </si>
  <si>
    <t>SAE2_HUMAN</t>
  </si>
  <si>
    <t>SUMO-activating enzyme subunit 2</t>
  </si>
  <si>
    <t>UBA2</t>
  </si>
  <si>
    <t>SAE2;UBLE1B</t>
  </si>
  <si>
    <t>ENSG00000126261</t>
  </si>
  <si>
    <t>ENSP00000246548;ENSP00000437484</t>
  </si>
  <si>
    <t>Q9UBT2-1;Q9UBT2-2</t>
  </si>
  <si>
    <t>1Y8Q;1Y8R;2PX9;3KYC;3KYD;4W5V;5FQ2</t>
  </si>
  <si>
    <t>Cytoplasm. Nucleus. Note=Shuttles betweenthe cytoplasm and the nucleus, sumoylation is required either fornuclear translocation or nuclear retention.</t>
  </si>
  <si>
    <t>cell death;cellular protein modification process;cellular response to DNA damage stimulus;DNA repair;inflammatory response;protein ADP-ribosylation;regulation of telomerase activity;response to drug</t>
  </si>
  <si>
    <t>DNA binding;enzyme binding;NAD+ ADP-ribosyltransferase activity</t>
  </si>
  <si>
    <t>cytoplasm;cytosol;extracellular exosome;intracellular ribonucleoprotein complex;membrane;nucleus;spindle microtubule</t>
  </si>
  <si>
    <t>Apoptosis;Base excision repair;Chromosome and associated proteins;DNA repair and recombination proteins;DNA replication proteins;Necroptosis</t>
  </si>
  <si>
    <t>Apoptosis;Base excision repair;Necroptosis</t>
  </si>
  <si>
    <t>Veliparib</t>
  </si>
  <si>
    <t>BRCT;PARP;VIT;VWA</t>
  </si>
  <si>
    <t>BRCT_dom;BRCT_dom_sf;PARP4;Poly(ADP-ribose)pol_cat_dom;Poly(ADP-ribose)pol_reg_dom;Poly(ADP-ribose)pol_reg_dom_sf;VIT;VWF_A;vWFA_dom_sf</t>
  </si>
  <si>
    <t>BRCT;VIT;VWA</t>
  </si>
  <si>
    <t>Nicotinamide salvaging</t>
  </si>
  <si>
    <t>Complete proteome;Cytoplasm;Cytoskeleton;Direct protein sequencing;Glycosyltransferase;Methylation;NAD;Nucleus;Phosphoprotein;Polymorphism;Reference proteome;Ribonucleoprotein;Transferase</t>
  </si>
  <si>
    <t>Q9UKK3</t>
  </si>
  <si>
    <t>PARP4_HUMAN</t>
  </si>
  <si>
    <t>Poly [ADP-ribose] polymerase 4</t>
  </si>
  <si>
    <t>ARP-4</t>
  </si>
  <si>
    <t>PARP4</t>
  </si>
  <si>
    <t>ADPRTL1;KIAA0177;PARPL</t>
  </si>
  <si>
    <t>ENSG00000102699</t>
  </si>
  <si>
    <t>ENSP00000371419</t>
  </si>
  <si>
    <t xml:space="preserve"> also detected in heart, placenta, lung, liver,skeletal muscle, spleen, leukocytes and pancreas.; the highest levels are inthe kidney;Widely expressed</t>
  </si>
  <si>
    <t>Cytoplasm. Nucleus. Cytoplasm, cytoskeleton,spindle. Note=Also found in the nucleus, associated with mitoticspindles.</t>
  </si>
  <si>
    <t>angiogenesis;branching involved in salivary gland morphogenesis;branching involved in ureteric bud morphogenesis;cell differentiation;cell migration;cell proliferation;cell recognition;cilium assembly;cytoskeleton organization;embryo development;endothelial cell differentiation;extracellular matrix organization;focal adhesion assembly;hair follicle development;integrin-mediated signaling pathway;lung development;morphogenesis of a polarized epithelium;morphogenesis of embryonic epithelium;muscle organ development;neural crest cell migration;odontogenesis of dentin-containing tooth;protein localization to plasma membrane;regulation of cell adhesion;regulation of cell migration;regulation of cell proliferation;regulation of embryonic development;substrate adhesion-dependent cell spreading</t>
  </si>
  <si>
    <t>basal lamina;basement membrane;extracellular exosome;extracellular matrix;extracellular region;extracellular space;laminin-10 complex;laminin-11 complex;laminin-5 complex;nucleus;synaptic cleft</t>
  </si>
  <si>
    <t>Laminin_B;Laminin_EGF;Laminin_G_2;Laminin_I;Laminin_II;Laminin_N</t>
  </si>
  <si>
    <t>ConA-like_dom_sf;EGF-like_dom;Galactose-bd-like_sf;Laminin_aI;Laminin_dom_II;Laminin_EGF;Laminin_G;Laminin_IV;Laminin_N;TNFR/NGFR_Cys_rich_reg</t>
  </si>
  <si>
    <t>Degradation of the extracellular matrix;ECM proteoglycans;Interleukin-4 and 13 signaling;Laminin interactions;MET activates PTK2 signaling;Non-integrin membrane-ECM interactions</t>
  </si>
  <si>
    <t>ITGA6-ITGB4-LAMA5 complex;ITGA6-ITGB4-Laminin10/12 complex</t>
  </si>
  <si>
    <t>3D-structure;Alternative splicing;Basement membrane;Cell adhesion;Coiled coil;Complete proteome;Disulfide bond;Extracellular matrix;Glycoprotein;Laminin EGF-like domain;Polymorphism;Reference proteome;Repeat;Secreted;Signal</t>
  </si>
  <si>
    <t>O15230</t>
  </si>
  <si>
    <t>LAMA5_HUMAN</t>
  </si>
  <si>
    <t>Laminin subunit alpha-5</t>
  </si>
  <si>
    <t>LAMA5</t>
  </si>
  <si>
    <t>KIAA0533;KIAA1907</t>
  </si>
  <si>
    <t>ENSG00000130702</t>
  </si>
  <si>
    <t>ENSP00000252999</t>
  </si>
  <si>
    <t>O15230-1</t>
  </si>
  <si>
    <t>Expressed in heart, lung, kidney, skeletalmuscle, pancreas, retina and placenta. Little or no expression inbrain and liver.</t>
  </si>
  <si>
    <t>positive regulation of rRNA processing;positive regulation of transcription from RNA polymerase I promoter;rRNA processing;transcription, DNA-templated</t>
  </si>
  <si>
    <t>cytoplasm;endoplasmic reticulum;fibrillar center;nucleolus;nucleoplasm</t>
  </si>
  <si>
    <t>UTP15_C;WD40</t>
  </si>
  <si>
    <t>U3_snoRNA-assocProt_15_C;WD40/YVTN_repeat-like_dom_sf;WD40_repeat;WD40_repeat_CS;WD40_repeat_dom;WD40_repeat_dom_sf</t>
  </si>
  <si>
    <t>Acetylation;Alternative splicing;Complete proteome;Isopeptide bond;Nucleus;Polymorphism;Reference proteome;Repeat;Ribosome biogenesis;rRNA processing;Transcription;Transcription regulation;Ubl conjugation;WD repeat</t>
  </si>
  <si>
    <t>Q8TED0</t>
  </si>
  <si>
    <t>UTP15_HUMAN</t>
  </si>
  <si>
    <t>U3 small nucleolar RNA-associated protein 15 homolog</t>
  </si>
  <si>
    <t>UTP15</t>
  </si>
  <si>
    <t>ENSG00000164338</t>
  </si>
  <si>
    <t>ENSP00000296792;ENSP00000424609;ENSP00000440796</t>
  </si>
  <si>
    <t>Q8TED0-1;Q8TED0-2;Q8TED0-3</t>
  </si>
  <si>
    <t>Ribosome biogenesis factor. Involved in nucleolarprocessing of pre-18S ribosomal RNA. Required for optimal pre-ribosomal RNA transcription by RNA polymerase I</t>
  </si>
  <si>
    <t>Nucleus, nucleolus{ECO:0000269|PubMed:12429849, ECO:0000269|PubMed:24219289}.Note=Found predominantly at the fibrillar center.{ECO:0000269|PubMed:24219289}.</t>
  </si>
  <si>
    <t>cell differentiation;cell proliferation;regulation of myeloid cell differentiation;transcription, DNA-templated</t>
  </si>
  <si>
    <t>mRNA binding;RNA binding;RNA polymerase II regulatory region sequence-specific DNA binding;single-stranded DNA binding;SMAD binding;transcription factor binding;transcriptional repressor activity, RNA polymerase II transcription regulatory region sequence-specific DNA binding</t>
  </si>
  <si>
    <t>DNA replication factor A complex;nucleus</t>
  </si>
  <si>
    <t>PurA</t>
  </si>
  <si>
    <t>PUR-bd_fam;PURbeta</t>
  </si>
  <si>
    <t>PUR</t>
  </si>
  <si>
    <t>Acetylation;Complete proteome;DNA-binding;Methylation;Nucleus;Phosphoprotein;Reference proteome;Repressor;Transcription;Transcription regulation</t>
  </si>
  <si>
    <t>Q96QR8</t>
  </si>
  <si>
    <t>PURB_HUMAN</t>
  </si>
  <si>
    <t>Transcriptional activator protein Pur-beta</t>
  </si>
  <si>
    <t>PURB</t>
  </si>
  <si>
    <t>ENSG00000146676</t>
  </si>
  <si>
    <t>ENSP00000379051</t>
  </si>
  <si>
    <t>Has capacity to bind repeated elements in single-stranded DNA such as the purine-rich single strand of the PURelement located upstream of the MYC gene. Plays a role in thecontrol of vascular smooth muscle (VSM) alpha-actin genetranscription as repressor in myoblasts and fibroblasts.Participates in transcriptional and translational regulation ofalpha-MHC expression in cardiac myocytes by binding to the purine-rich negative regulatory (PNR) element. Modulates constitutiveliver galectin-3 gene transcription by binding to its promoter.May play a role in the dendritic transport of a subset of mRNAs(By similarity).</t>
  </si>
  <si>
    <t>Expressed in myocardium of heart failurepatients. {ECO:0000269|PubMed:12933792}.</t>
  </si>
  <si>
    <t>Nucleus {ECO:0000269|PubMed:1448097}.</t>
  </si>
  <si>
    <t>cell adhesion;cellular protein metabolic process;cellular response to hormone stimulus;embryo implantation;negative regulation of cell proliferation;post-translational protein modification;regulation of cell growth;regulation of steroid biosynthetic process;response to cortisol;response to heat;response to retinoic acid</t>
  </si>
  <si>
    <t>insulin-like growth factor binding</t>
  </si>
  <si>
    <t>endoplasmic reticulum lumen;extracellular exosome;extracellular matrix;extracellular region;extracellular space</t>
  </si>
  <si>
    <t>IGFBP;Kazal_2</t>
  </si>
  <si>
    <t>Growth_fac_rcpt_cys_sf;Ig_sub;IGFBP_rP_mac25;IGFBP-like;Ig-like_dom;Ig-like_dom_sf;Ig-like_fold;Kazal_dom;Kazal_dom_sf</t>
  </si>
  <si>
    <t>IB;IG;KAZAL</t>
  </si>
  <si>
    <t>Post-translational protein phosphorylation;Regulation of Insulin-like Growth Factor (IGF) transport and uptake by Insulin-like Growth Factor Binding Proteins (IGFBPs);Senescence-Associated Secretory Phenotype (SASP)</t>
  </si>
  <si>
    <t>Alternative splicing;Cell adhesion;Complete proteome;Direct protein sequencing;Disulfide bond;Glycoprotein;Growth factor binding;Immunoglobulin domain;Phosphoprotein;Polymorphism;Reference proteome;RNA editing;Secreted;Signal</t>
  </si>
  <si>
    <t>Q16270</t>
  </si>
  <si>
    <t>Familial retinal arterial macroaneurysm</t>
  </si>
  <si>
    <t>IBP7_HUMAN</t>
  </si>
  <si>
    <t>Insulin-like growth factor-binding protein 7</t>
  </si>
  <si>
    <t>BP-7;GF-binding protein 7;GFBP-7</t>
  </si>
  <si>
    <t>IGFBP7</t>
  </si>
  <si>
    <t>MAC25;PSF</t>
  </si>
  <si>
    <t>ENSG00000163453</t>
  </si>
  <si>
    <t>ENSP00000295666;ENSP00000486293</t>
  </si>
  <si>
    <t>Q16270-1;Q16270-2</t>
  </si>
  <si>
    <t>Binds IGF-I and IGF-II with a relatively low affinity.Stimulates prostacyclin (PGI2) production. Stimulates celladhesion.</t>
  </si>
  <si>
    <t>Retinal arterial macroaneurysm with supravalvularpulmonic stenosis (RAMSVPS) [MIM:614224]: An autosomal recessivecondition characterized by the bilateral appearance of 'beading'along the major retinal arterial trunks, with the subsequentformation of macroaneurysms. Affected individuals also havesupravalvular pulmonic stenosis, often requiring surgicalcorrection. {ECO:0000269|PubMed:21835307}. Note=The disease iscaused by mutations affecting the gene represented in this entry.</t>
  </si>
  <si>
    <t>5-phosphoribose 1-diphosphate biosynthetic process;glucose homeostasis;glycogen catabolic process;glycogen metabolic process;necroptotic process;neutrophil degranulation</t>
  </si>
  <si>
    <t>AMP binding;ATP binding;bile acid binding;drug binding;glucose binding;glycogen phosphorylase activity;linear malto-oligosaccharide phosphorylase activity;protein homodimerization activity;purine nucleobase binding;pyridoxal phosphate binding;SHG alpha-glucan phosphorylase activity;vitamin binding</t>
  </si>
  <si>
    <t>cytoplasm;cytosol;extracellular exosome;extracellular region;ficolin-1-rich granule lumen;secretory granule lumen</t>
  </si>
  <si>
    <t>Glycogen storage disease;Glycogen storage disease type VI;Hepatic glycogen storage disease</t>
  </si>
  <si>
    <t>P06737</t>
  </si>
  <si>
    <t>Glycogen storage disease due to liver glycogen phosphorylase deficiency</t>
  </si>
  <si>
    <t>PYGL_HUMAN</t>
  </si>
  <si>
    <t>Glycogen phosphorylase, liver form</t>
  </si>
  <si>
    <t>PYGL</t>
  </si>
  <si>
    <t>ENSG00000100504</t>
  </si>
  <si>
    <t>ENSP00000216392;ENSP00000443787</t>
  </si>
  <si>
    <t>P06737-1;P06737-2</t>
  </si>
  <si>
    <t>1EM6;1EXV;1FA9;1FC0;1L5Q;1L5R;1L5S;1L7X;1XOI;2ATI;2QLL;2ZB2;3CEH;3CEJ;3CEM;3DD1;3DDS;3DDW</t>
  </si>
  <si>
    <t>Glycogen storage disease 6 (GSD6) [MIM:232700]: Ametabolic disorder characterized by mild to moderate hypoglycemia,mild ketosis, growth retardation, and prominent hepatomegaly.Heart and skeletal muscle are not affected.{ECO:0000269|PubMed:9529348}. Note=The disease is caused bymutations affecting the gene represented in this entry.</t>
  </si>
  <si>
    <t>cellular ketone metabolic process;in utero embryonic development;N-terminal peptidyl-glycine N-myristoylation;N-terminal protein myristoylation;positive regulation of protein insertion into mitochondrial membrane involved in apoptotic signaling pathway;regulation of rhodopsin mediated signaling pathway</t>
  </si>
  <si>
    <t>glycylpeptide N-tetradecanoyltransferase activity;myristoyltransferase activity</t>
  </si>
  <si>
    <t>cytoplasm;cytosol;extrinsic component of membrane;mitochondrion;plasma membrane</t>
  </si>
  <si>
    <t>NMT;NMT_C</t>
  </si>
  <si>
    <t>Acyl_CoA_acyltransferase;MyristoylCoA_TrFase;MyristoylCoA_TrFase_C;MyristoylCoA_TrFase_CS;MyristoylCoA_TrFase_N</t>
  </si>
  <si>
    <t>Activation, myristolyation of BID and translocation to mitochondria;Inactivation, recovery and regulation of the phototransduction cascade;Late Phase of HIV Life Cycle</t>
  </si>
  <si>
    <t>3D-structure;Acyltransferase;Alternative splicing;Complete proteome;Cytoplasm;Membrane;Phosphoprotein;Polymorphism;Reference proteome;Transferase</t>
  </si>
  <si>
    <t>P30419</t>
  </si>
  <si>
    <t>NMT1_HUMAN</t>
  </si>
  <si>
    <t>Glycylpeptide N-tetradecanoyltransferase 1</t>
  </si>
  <si>
    <t>NMT1</t>
  </si>
  <si>
    <t>NMT</t>
  </si>
  <si>
    <t>ENSG00000136448</t>
  </si>
  <si>
    <t>ENSP00000258960;ENSP00000468424</t>
  </si>
  <si>
    <t>P30419-1</t>
  </si>
  <si>
    <t>1RXT;3IU1;3IU2;3IWE;3JTK;4C2Y;4C2Z</t>
  </si>
  <si>
    <t>2.3.1.97</t>
  </si>
  <si>
    <t>Adds a myristoyl group to the N-terminal glycine residueof certain cellular and viral proteins</t>
  </si>
  <si>
    <t>Heart, gut, kidney, liver and placenta.</t>
  </si>
  <si>
    <t xml:space="preserve"> Peripheral membrane protein{ECO:0000269|PubMed:9506952}. Note=Copurifies with ribosomes.{ECO:0000269|PubMed:9353336}.;Cytoplasm {ECO:0000269|PubMed:9353336,ECO:0000269|PubMed:9506952}. Cytoplasm, cytosol{ECO:0000269|PubMed:9353336}. Membrane{ECO:0000269|PubMed:9506952}</t>
  </si>
  <si>
    <t>cholesterol biosynthetic process;fatty acid beta-oxidation;lipid metabolic process</t>
  </si>
  <si>
    <t>acetyl-CoA C-acetyltransferase activity</t>
  </si>
  <si>
    <t>cytoplasm;cytosol;extracellular exosome;mitochondrion;nucleolus;nucleus</t>
  </si>
  <si>
    <t>Butanoate metabolism;Exosome;Fat digestion and absorption;Fatty acid degradation;Glyoxylate and dicarboxylate metabolism;Lysine degradation;Propanoate metabolism;Pyruvate metabolism;Synthesis and degradation of ketone bodies;Terpenoid backbone biosynthesis;Tryptophan metabolism;Valine, leucine and isoleucine degradation</t>
  </si>
  <si>
    <t>Butanoate metabolism;Carbon metabolism;Fat digestion and absorption;Fatty acid degradation;Fatty acid metabolism;Glyoxylate and dicarboxylate metabolism;Lysine degradation;Metabolic pathways;Propanoate metabolism;Pyruvate metabolism;Synthesis and degradation of ketone bodies;Terpenoid backbone biosynthesis;Tryptophan metabolism;Valine, leucine and isoleucine degradation</t>
  </si>
  <si>
    <t>Thiolase;Thiolase_AS;Thiolase_C;Thiolase_CS;Thiolase_N;Thiolase-like</t>
  </si>
  <si>
    <t>3D-structure;Acetylation;Acyltransferase;Alternative splicing;Complete proteome;Cytoplasm;Direct protein sequencing;Polymorphism;Reference proteome;Transferase</t>
  </si>
  <si>
    <t>Q9BWD1</t>
  </si>
  <si>
    <t>THIC_HUMAN</t>
  </si>
  <si>
    <t>Acetyl-CoA acetyltransferase, cytosolic</t>
  </si>
  <si>
    <t>ACAT2</t>
  </si>
  <si>
    <t>ACTL</t>
  </si>
  <si>
    <t>ENSG00000120437</t>
  </si>
  <si>
    <t>ENSP00000356015</t>
  </si>
  <si>
    <t>Q9BWD1-1</t>
  </si>
  <si>
    <t>1WL4;1WL5</t>
  </si>
  <si>
    <t>mitochondrion;nucleus</t>
  </si>
  <si>
    <t>B30.2/SPRY;Butyrophylin_SPRY;ConA-like_dom_sf;SPRY_dom</t>
  </si>
  <si>
    <t>Acetylation;Complete proteome;Polymorphism;Reference proteome</t>
  </si>
  <si>
    <t>Q8WW59</t>
  </si>
  <si>
    <t>SPRY4_HUMAN</t>
  </si>
  <si>
    <t>SPRY domain-containing protein 4</t>
  </si>
  <si>
    <t>SPRYD4</t>
  </si>
  <si>
    <t>ENSG00000176422</t>
  </si>
  <si>
    <t>ENSP00000338034</t>
  </si>
  <si>
    <t>cytidine deamination;defense response to virus;DNA demethylation;innate immune response;negative regulation of transposition;negative regulation of viral genome replication;viral process</t>
  </si>
  <si>
    <t>hydrolase activity, acting on carbon-nitrogen (but not peptide) bonds, in cyclic amidines;RNA binding;zinc ion binding</t>
  </si>
  <si>
    <t>Human immunodeficiency virus 1 infection;Messenger RNA biogenesis</t>
  </si>
  <si>
    <t>Human immunodeficiency virus 1 infection</t>
  </si>
  <si>
    <t>APOBEC_N</t>
  </si>
  <si>
    <t>APOBEC/CMP_deaminase_Zn-bd;APOBEC_N;CMP_dCMP_dom;Cytidine_deaminase-like</t>
  </si>
  <si>
    <t>Formation of the Editosome;mRNA Editing: C to U Conversion</t>
  </si>
  <si>
    <t>3D-structure;Antiviral defense;Complete proteome;Cytoplasm;Host-virus interaction;Hydrolase;Immunity;Innate immunity;Metal-binding;Nucleus;Reference proteome;Zinc</t>
  </si>
  <si>
    <t>Q9NRW3</t>
  </si>
  <si>
    <t>ABC3C_HUMAN</t>
  </si>
  <si>
    <t>DNA dC-&gt;dU-editing enzyme APOBEC-3C</t>
  </si>
  <si>
    <t>3C</t>
  </si>
  <si>
    <t>APOBEC3C</t>
  </si>
  <si>
    <t>APOBEC1L;PBI</t>
  </si>
  <si>
    <t>ENSG00000244509</t>
  </si>
  <si>
    <t>ENSP00000355340</t>
  </si>
  <si>
    <t>3VM8;3VOW</t>
  </si>
  <si>
    <t>3.5.4.-</t>
  </si>
  <si>
    <t>DNA deaminase (cytidine deaminase) which acts as aninhibitor of retrovirus replication and retrotransposon mobilityvia deaminase-dependent and -independent mechanisms. After thepenetration of retroviral nucleocapsids into target cells ofinfection and the initiation of reverse transcription, it caninduce the conversion of cytosine to uracil in the minus-sensesingle-strand viral DNA, leading to G-to-A hypermutations in thesubsequent plus-strand viral DNA. The resultant detrimental levelsof mutations in the proviral genome, along with a deamination-independent mechanism that works prior to the proviralintegration, together exert efficient antiretroviral effects ininfected target cells. Selectively targets single-stranded DNA anddoes not deaminate double-stranded DNA or single-or double-stranded RNA. Exhibits antiviral activity against simianimmunodeficiency virus (SIV), hepatitis B virus (HBV), herpessimplex virus 1 (HHV-1) and Epstein-Barr virus (EBV) and mayinhibit the mobility of LTR and non-LTR retrotransposons. May alsoplay a role in the epigenetic regulation of gene expressionthrough the process of active DNA demethylation</t>
  </si>
  <si>
    <t>Expressed in spleen, testes, periphericalblood lymphocytes, heart, thymus, prostate and ovary.{ECO:0000269|PubMed:11863358, ECO:0000269|PubMed:20308164}.</t>
  </si>
  <si>
    <t>Nucleus. Cytoplasm.</t>
  </si>
  <si>
    <t>angiogenesis;axon extension involved in axon guidance;axon guidance;cell adhesion;nerve development;outflow tract septum morphogenesis;positive regulation of endothelial cell migration;positive regulation of endothelial cell proliferation;semaphorin-plexin signaling pathway involved in neuron projection guidance;sympathetic ganglion development;sympathetic neuron projection extension;sympathetic neuron projection guidance;vascular endothelial growth factor receptor signaling pathway</t>
  </si>
  <si>
    <t>cytokine binding;growth factor binding;heparin binding;identical protein binding;metal ion binding;receptor activity;semaphorin receptor activity;vascular endothelial growth factor-activated receptor activity</t>
  </si>
  <si>
    <t>extracellular region;integral component of membrane;membrane;plasma membrane;semaphorin receptor complex</t>
  </si>
  <si>
    <t>ConA-like_dom_sf;CUB_dom;FA58C;Galactose-bd-like_sf;MAM_dom;Neuropilin;Neuropilin_C;Neuropilin-2;Sperma_CUB_dom_sf</t>
  </si>
  <si>
    <t>Neurophilin interactions with VEGF and VEGFR;NrCAM interactions</t>
  </si>
  <si>
    <t>NRP2-VEGFC complex;NRP2-VEGFD complex, heparin dependent;NRP2-VEGFR3 complex;PlexinA1-Nrp2 complex</t>
  </si>
  <si>
    <t>3D-structure;Alternative splicing;Calcium;Complete proteome;Developmental protein;Differentiation;Disulfide bond;Glycoprotein;Heparin-binding;Membrane;Metal-binding;Neurogenesis;Polymorphism;Receptor;Reference proteome;Repeat;Secreted;Signal;Transmembrane;Transmembrane helix</t>
  </si>
  <si>
    <t>O60462</t>
  </si>
  <si>
    <t>NRP2_HUMAN</t>
  </si>
  <si>
    <t>Neuropilin-2</t>
  </si>
  <si>
    <t>NRP2</t>
  </si>
  <si>
    <t>VEGF165R2</t>
  </si>
  <si>
    <t>ENSG00000118257</t>
  </si>
  <si>
    <t>ENSP00000272849;ENSP00000387519</t>
  </si>
  <si>
    <t>2QQJ;2QQK;2QQL;2QQO;4QDQ;4QDR;4QDS;5DN2;5DQ0</t>
  </si>
  <si>
    <t>High affinity receptor for semaphorins 3C, 3F, VEGF-165and VEGF-145 isoforms of VEGF, and the PLGF-2 isoform of PGF.</t>
  </si>
  <si>
    <t>Membrane {ECO:0000269|PubMed:11112349};Single-pass type I membrane protein {ECO:0000269|PubMed:11112349}.Isoform s9: Secreted{ECO:0000269|PubMed:11112349}.</t>
  </si>
  <si>
    <t>negative regulation of cell proliferation;negative regulation of DNA replication;neutrophil degranulation;signal transduction</t>
  </si>
  <si>
    <t>cadherin binding involved in cell-cell adhesion;calcium ion binding;calcium-dependent protein binding;protein homodimerization activity;S100 protein binding</t>
  </si>
  <si>
    <t>cell-cell adherens junction;cytoplasm;extracellular exosome;extracellular region;extracellular space;nucleus;ruffle;secretory granule lumen</t>
  </si>
  <si>
    <t>EF-hand_1;S_100</t>
  </si>
  <si>
    <t>EF_Hand_1_Ca_BS;EF_hand_dom;EF-hand-dom_pair;S100/CaBP-9k_CS;S100_Ca-bd_sub;S100A11</t>
  </si>
  <si>
    <t>EFh;S_100</t>
  </si>
  <si>
    <t>3D-structure;Acetylation;Calcium;Complete proteome;Cytoplasm;Direct protein sequencing;Disulfide bond;Metal-binding;Nucleus;Phosphoprotein;Reference proteome;Repeat</t>
  </si>
  <si>
    <t>P31949</t>
  </si>
  <si>
    <t>S10AB_HUMAN</t>
  </si>
  <si>
    <t>Protein S100-A11</t>
  </si>
  <si>
    <t>S100A11</t>
  </si>
  <si>
    <t>MLN70;S100C</t>
  </si>
  <si>
    <t>ENSG00000163191</t>
  </si>
  <si>
    <t>ENSP00000271638</t>
  </si>
  <si>
    <t>1V4Z;1V50;2LUC</t>
  </si>
  <si>
    <t>Facilitates the differentiation and the cornification ofkeratinocytes.</t>
  </si>
  <si>
    <t>Cytoplasm {ECO:0000269|PubMed:18618420}.Nucleus {ECO:0000269|PubMed:18618420}.</t>
  </si>
  <si>
    <t>cell redox homeostasis;cellular response to oxidative stress;hydrogen peroxide catabolic process;negative regulation of apoptotic process;regulation of apoptotic process;removal of superoxide radicals;response to oxidative stress</t>
  </si>
  <si>
    <t>antioxidant activity;thioredoxin peroxidase activity</t>
  </si>
  <si>
    <t>3D-structure;Acetylation;Alternative splicing;Antioxidant;Complete proteome;Cytoplasm;Direct protein sequencing;Disulfide bond;Oxidoreductase;Peroxidase;Phosphoprotein;Polymorphism;Redox-active center;Reference proteome</t>
  </si>
  <si>
    <t>P32119</t>
  </si>
  <si>
    <t>PRDX2_HUMAN</t>
  </si>
  <si>
    <t>Peroxiredoxin-2</t>
  </si>
  <si>
    <t>PRDX2</t>
  </si>
  <si>
    <t>NKEFB;TDPX1</t>
  </si>
  <si>
    <t>ENSG00000167815</t>
  </si>
  <si>
    <t>ENSP00000301522</t>
  </si>
  <si>
    <t>P32119-1</t>
  </si>
  <si>
    <t>1QMV;5B8A;5B8B;5IJT</t>
  </si>
  <si>
    <t>Thiol-specific peroxidase that catalyzes the reductionof hydrogen peroxide and organic hydroperoxides to water andalcohols, respectively. Plays a role in cell protection againstoxidative stress by detoxifying peroxides and as sensor ofhydrogen peroxide-mediated signaling events. Might participate inthe signaling cascades of growth factors and tumor necrosisfactor-alpha by regulating the intracellular concentrations ofH(2)O(2).</t>
  </si>
  <si>
    <t>Cytoplasm {ECO:0000269|PubMed:9497357}.</t>
  </si>
  <si>
    <t>aorta development;cardiac septum development;cholesterol catabolic process;coronary vasculature development;endosomal transport;intracellular protein transport;receptor-mediated endocytosis;regulation of endocytosis;retrograde transport, endosome to plasma membrane;signal transduction</t>
  </si>
  <si>
    <t>low-density lipoprotein particle receptor binding;phosphatidylinositol binding;protein C-terminus binding;receptor binding</t>
  </si>
  <si>
    <t>cytoplasmic vesicle;cytoplasmic vesicle membrane;cytosol;early endosome;endosome;endosome membrane;Golgi apparatus;intracellular membrane-bounded organelle;membrane;protein complex</t>
  </si>
  <si>
    <t>Phox;PX_dom_sf;RA_dom;SNX17</t>
  </si>
  <si>
    <t>3D-structure;Alternative splicing;Complete proteome;Cytoplasm;Cytoplasmic vesicle;Direct protein sequencing;Endosome;Lipid-binding;Membrane;Phosphoprotein;Protein transport;Reference proteome;Transport</t>
  </si>
  <si>
    <t>Q15036</t>
  </si>
  <si>
    <t>SNX17_HUMAN</t>
  </si>
  <si>
    <t>Sorting nexin-17</t>
  </si>
  <si>
    <t>SNX17</t>
  </si>
  <si>
    <t>KIAA0064</t>
  </si>
  <si>
    <t>ENSG00000115234</t>
  </si>
  <si>
    <t>ENSP00000233575;ENSP00000439208</t>
  </si>
  <si>
    <t>Q15036-1;Q15036-2</t>
  </si>
  <si>
    <t>3FOG;3LUI;4GXB;4TKN</t>
  </si>
  <si>
    <t>Critical regulator of endosomal recycling of numerousreceptors, channels, and other transmembrane proteins. Binds toNPxY sequences in the cytoplasmic tails of target cargos. Plays arole in the sorting of endocytosed LRP1 and APP, and preventstheir degradation. Required for maintenance of normal cell surfacelevels of APP and LRP1. Recycles internalized integrins ITGB1,ITGB5 and their associated alpha subunits, preventing them fromlysosomal degradation. Interacts with membranes containingphosphatidylinositol 3-phosphate (PtdIns(3P))</t>
  </si>
  <si>
    <t xml:space="preserve"> Cytoplasmic side.; Peripheral membrane protein;Cytoplasm. Early endosome. Cytoplasmicvesicle membrane</t>
  </si>
  <si>
    <t>female gonad development;intracellular transport of virus;mitotic nuclear envelope disassembly;mRNA export from nucleus;nuclear pore complex assembly;posttranscriptional tethering of RNA polymerase II gene DNA at nuclear periphery;protein import into nucleus;protein sumoylation;regulation of cellular response to heat;regulation of gene silencing by miRNA;regulation of glycolytic process;regulation of transcription, DNA-templated;sister chromatid cohesion;tRNA export from nucleus;viral process;viral transcription</t>
  </si>
  <si>
    <t>centrosome;condensed chromosome kinetochore;cytosol;host cell;membrane;nuclear envelope;nuclear membrane;nuclear periphery;nuclear pore;nuclear pore outer ring;nucleoplasm</t>
  </si>
  <si>
    <t>Nup84_Nup100</t>
  </si>
  <si>
    <t>Nup84/Nup107;TPR-like_helical_dom_sf</t>
  </si>
  <si>
    <t>3D-structure;Acetylation;Alternative splicing;Centromere;Chromosome;Complete proteome;Disease mutation;Kinetochore;Membrane;Methylation;mRNA transport;Nuclear pore complex;Nucleus;Phosphoprotein;Protein transport;Reference proteome;Translocation;Transport</t>
  </si>
  <si>
    <t>P57740</t>
  </si>
  <si>
    <t>NU107_HUMAN</t>
  </si>
  <si>
    <t>Nuclear pore complex protein Nup107</t>
  </si>
  <si>
    <t>NUP107</t>
  </si>
  <si>
    <t>ENSG00000111581</t>
  </si>
  <si>
    <t>ENSP00000229179;ENSP00000368185;ENSP00000441448</t>
  </si>
  <si>
    <t>P57740-1;P57740-2;P57740-3</t>
  </si>
  <si>
    <t>3CQC;3CQG;3I4R;5A9Q</t>
  </si>
  <si>
    <t>Plays a role in the nuclear pore complex (NPC) assemblyand/or maintenance (PubMed:12552102, PubMed:15229283). Requiredfor the assembly of peripheral proteins into the NPC(PubMed:15229283, PubMed:12552102). May anchor NUP62 to the NPC(PubMed:15229283).</t>
  </si>
  <si>
    <t>Ubiquitously expressed in fetal and adulttissues. {ECO:0000269|PubMed:26411495}.</t>
  </si>
  <si>
    <t>Nucleus membrane{ECO:0000269|PubMed:11564755, ECO:0000269|PubMed:12802065,ECO:0000269|PubMed:15229283, ECO:0000269|PubMed:26411495}.Nucleus, nuclear pore complex {ECO:0000269|PubMed:11564755,ECO:0000269|PubMed:12802065, ECO:0000269|PubMed:15229283,ECO:0000269|PubMed:26411495}. Chromosome, centromere, kinetochore{ECO:0000269|PubMed:11564755}. Note=Located on both thecytoplasmic and nuclear sides of the NPC core structure(PubMed:11564755). During mitosis, localizes to the kinetochores(PubMed:11564755). Dissociates from the dissasembled NPC structurelate during prophase of mitosis (PubMed:11564755).{ECO:0000269|PubMed:11564755}.</t>
  </si>
  <si>
    <t>Nephrotic syndrome 11 (NPHS11) [MIM:616730]: A form ofnephrotic syndrome, a renal disease clinically characterized bysevere proteinuria, resulting in complications such ashypoalbuminemia, hyperlipidemia and edema. Kidney biopsies shownon-specific histologic changes such as focal segmentalglomerulosclerosis and diffuse mesangial proliferation. Someaffected individuals have an inherited steroid-resistant form andprogress to end-stage renal failure. NPHS11 is an autosomalrecessive, steroid-resistant and progressive form with onset inthe first decade of life. {ECO:0000269|PubMed:26411495}. Note=Thedisease is caused by mutations affecting the gene represented inthis entry.Ovarian dysgenesis 1 (ODG1) [MIM:233300]: An autosomalrecessive disease characterized by primary amenorrhea, variabledevelopment of secondary sex characteristics, poorly developedstreak ovaries, and high serum levels of follicle-stimulatinghormone (FSH) and luteinizing hormone (LH).{ECO:0000269|PubMed:26485283}. Note=The disease is caused bymutations affecting the gene represented in this entry.</t>
  </si>
  <si>
    <t>endocytosis;endosome to lysosome transport;endosome transport via multivesicular body sorting pathway;extrinsic apoptotic signaling pathway via death domain receptors;glucose import;Golgi to endosome transport;G-protein coupled receptor signaling pathway;multicellular organism development;myotube differentiation;negative regulation of fat cell differentiation;negative regulation of lipoprotein lipase activity;neuropeptide signaling pathway;neurotrophin TRK receptor signaling pathway;ossification;plasma membrane to endosome transport;positive regulation of epithelial cell apoptotic process;regulation of gene expression;response to insulin;vesicle organization</t>
  </si>
  <si>
    <t>enzyme binding;nerve growth factor binding;nerve growth factor receptor activity;neurotensin receptor activity, non-G-protein coupled</t>
  </si>
  <si>
    <t>cell surface;clathrin-coated pit;clathrin-coated vesicle;cytoplasmic vesicle;cytoplasmic vesicle membrane;cytosol;dendrite;early endosome;endoplasmic reticulum membrane;endosome membrane;Golgi apparatus;Golgi cisterna membrane;integral component of membrane;lysosomal membrane;neuronal cell body;nuclear membrane;perinuclear region of cytoplasm;plasma membrane;trans-Golgi network transport vesicle</t>
  </si>
  <si>
    <t>Cholesterol metabolism;Lysosome;Neurotrophin signaling pathway;Transporters</t>
  </si>
  <si>
    <t>Cholesterol metabolism;Lysosome;Neurotrophin signaling pathway</t>
  </si>
  <si>
    <t>Sortilin_C;Sortilin-Vps10</t>
  </si>
  <si>
    <t>Sortilin_C;Sortilin_N;VPS10;WD40/YVTN_repeat-like_dom_sf</t>
  </si>
  <si>
    <t>VPS10</t>
  </si>
  <si>
    <t>SORT1-NGFR complex;SORT1-NGFR-NGFB complex</t>
  </si>
  <si>
    <t>3D-structure;Alternative splicing;Cell membrane;Cleavage on pair of basic residues;Complete proteome;Developmental protein;Differentiation;Direct protein sequencing;Disulfide bond;Endocytosis;Endoplasmic reticulum;Endosome;Glycoprotein;Golgi apparatus;Lysosome;Membrane;Nucleus;Osteogenesis;Phosphoprotein;Polymorphism;Receptor;Reference proteome;Repeat;Signal;Transmembrane;Transmembrane helix;Transport</t>
  </si>
  <si>
    <t>Q99523</t>
  </si>
  <si>
    <t>SORT_HUMAN</t>
  </si>
  <si>
    <t>Sortilin</t>
  </si>
  <si>
    <t>SORT1</t>
  </si>
  <si>
    <t>ENSG00000134243</t>
  </si>
  <si>
    <t>ENSP00000256637;ENSP00000438597</t>
  </si>
  <si>
    <t>Q99523-1;Q99523-2</t>
  </si>
  <si>
    <t>3F6K;3G2U;3G2V;4MSL;4N7E;4PO7;5MRH;5MRI;6EHO</t>
  </si>
  <si>
    <t>Functions as a sorting receptor in the Golgi compartmentand as a clearance receptor on the cell surface. Required forprotein transport from the Golgi apparatus to the lysosomes by apathway that is independent of the mannose-6-phosphate receptor(M6PR). Also required for protein transport from the Golgiapparatus to the endosomes. Promotes neuronal apoptosis bymediating endocytosis of the proapoptotic precursor forms of BDNF(proBDNF) and NGFB (proNGFB). Also acts as a receptor forneurotensin. May promote mineralization of the extracellularmatrix during osteogenic differentiation by scavengingextracellular LPL. Probably required in adipocytes for theformation of specialized storage vesicles containing the glucosetransporter SLC2A4/GLUT4 (GLUT4 storage vesicles, or GSVs). Thesevesicles provide a stable pool of SLC2A4 and confer increasedresponsiveness to insulin. May also mediate transport from theendoplasmic reticulum to the Golgi.</t>
  </si>
  <si>
    <t>Expressed in brain and prostate (at proteinlevel). Expressed at high levels in brain, spinal cord, heart,skeletal muscle, thyroid, placenta and testis. Expressed at lowerlevels in lymphoid organs, kidney, colon and liver.{ECO:0000269|PubMed:20048080, ECO:0000269|PubMed:9013611}.</t>
  </si>
  <si>
    <t xml:space="preserve"> Extracellularside. Lysosome membrane {ECO:0000305}; Single-pass type I membrane protein; Single-pass type I membrane protein {ECO:0000305}.Cell membrane; Single-pass type I membrane protein {ECO:0000305}.Golgi apparatus, Golgi stack membrane {ECO:0000305}; Single-pass type I membraneprotein {ECO:0000305}. Note=Localized to membranes of theendoplasmic reticulum, endosomes, Golgi stack, lysosomes andnucleus. A small fraction of the protein is also localized to theplasma membrane. May also be found in SLC2A4/GLUT4 storagevesicles (GSVs) in adipocytes. Localization to the plasma membranein adipocytes may be enhanced by insulin.; Single-pass type I membraneprotein. Endoplasmic reticulum membrane {ECO:0000305}; Single-passtype I membrane protein {ECO:0000305}. Endosome membrane{ECO:0000305}; Single-passtype I membrane protein {ECO:0000305}. Nucleus membrane{ECO:0000305};Membrane</t>
  </si>
  <si>
    <t>Note=A common polymorphism located in a non-coding regionbetween CELSR2 and PSRC1 alters a CEBP transcription factorbinding site and is responsible for changes in hepatic expressionof SORT1. Altered SORT1 expression in liver affects low densitylipoprotein cholesterol levels in plasma and is associated withsusceptibility to myocardial infarction.</t>
  </si>
  <si>
    <t>apoptotic process;cell division;DNA recombination;double-strand break repair;negative regulation of G2/M transition of mitotic cell cycle;negative regulation of mitotic metaphase/anaphase transition;positive regulation of sister chromatid cohesion;protein localization to chromatin;reciprocal meiotic recombination;regulation of transcription from RNA polymerase II promoter;sister chromatid cohesion</t>
  </si>
  <si>
    <t>chromatin binding;protein complex binding;transcriptional activator activity, RNA polymerase II transcription regulatory region sequence-specific DNA binding</t>
  </si>
  <si>
    <t>chromatin;chromosome;chromosome, centromeric region;cohesin complex;cytosol;membrane;nuclear cohesin complex;nuclear matrix;nucleoplasm</t>
  </si>
  <si>
    <t>Cell cycle;Chromosome and associated proteins</t>
  </si>
  <si>
    <t>Cell cycle</t>
  </si>
  <si>
    <t>Rad21_Rec8;Rad21_Rec8_N</t>
  </si>
  <si>
    <t>Rad21/Rec8_C_eu;Rad21_Rec8_N;WH_DNA-bd_sf</t>
  </si>
  <si>
    <t>Cohesin-SA1 complex;Cohesin-SA2 complex;DDX11-RAD21-SMC1A-SMC3 complex;SNF2h-cohesin-NuRD complex;Sororin-cohesin complex</t>
  </si>
  <si>
    <t>3D-structure;Apoptosis;Cell cycle;Cell division;Centromere;Chromosome;Chromosome partition;Complete proteome;Direct protein sequencing;Disease mutation;DNA damage;DNA repair;Isopeptide bond;Mental retardation;Mitosis;Nucleus;Phosphoprotein;Polymorphism;Reference proteome;Ubl conjugation</t>
  </si>
  <si>
    <t>O60216</t>
  </si>
  <si>
    <t>RAD21_HUMAN</t>
  </si>
  <si>
    <t>Double-strand-break repair protein rad21 homolog</t>
  </si>
  <si>
    <t>HR21</t>
  </si>
  <si>
    <t>RAD21</t>
  </si>
  <si>
    <t>HR21;KIAA0078;NXP1;SCC1</t>
  </si>
  <si>
    <t>ENSG00000164754</t>
  </si>
  <si>
    <t>ENSP00000297338</t>
  </si>
  <si>
    <t>4PJU;4PJW;4PK7</t>
  </si>
  <si>
    <t>Cleavable component of the cohesin complex, involved inchromosome cohesion during cell cycle, in DNA repair, and inapoptosis. The cohesin complex is required for the cohesion ofsister chromatids after DNA replication. The cohesin complexapparently forms a large proteinaceous ring within which sisterchromatids can be trapped. At metaphase-anaphase transition, thisprotein is cleaved by separase/ESPL1 and dissociates fromchromatin, allowing sister chromatids to segregate. The cohesincomplex may also play a role in spindle pole assembly duringmitosis. Also plays a role in apoptosis, via its cleavage bycaspase-3/CASP3 or caspase-7/CASP7 during early steps ofapoptosis: the C-terminal 64 kDa cleavage product may act as anuclear signal to initiate cytoplasmic events involved in theapoptotic pathway.</t>
  </si>
  <si>
    <t>Nucleus {ECO:0000269|PubMed:10623634}.Chromosome {ECO:0000269|PubMed:11073952}. Chromosome, centromere{ECO:0000269|PubMed:11073952}. Note=Associates with chromatin.Before prophase it is scattered along chromosome arms. Duringprophase, most of cohesin complexes dissociate from chromatinprobably because of phosphorylation by PLK, except at centromeres,where cohesin complexes remain. At anaphase, it is cleaved byseparase/ESPL1, leading to the dissociation of the complex fromchromosomes, allowing chromosome separation. Once cleaved bycaspase-3, the C-terminal 64 kDa cleavage product translocates tothe cytoplasm, where it may trigger apoptosis.{ECO:0000269|PubMed:11073952}.</t>
  </si>
  <si>
    <t>Cornelia de Lange syndrome 4 (CDLS4) [MIM:614701]: A formof Cornelia de Lange syndrome, a clinically heterogeneousdevelopmental disorder associated with malformations affectingmultiple systems. It is characterized by facial dysmorphisms,abnormal hands and feet, growth delay, cognitive retardation,hirsutism, gastroesophageal dysfunction and cardiac,ophthalmologic and genitourinary anomalies.{ECO:0000269|PubMed:22633399}. Note=The disease is caused bymutations affecting the gene represented in this entry.</t>
  </si>
  <si>
    <t>fatty acid elongation;long-chain fatty-acyl-CoA biosynthetic process;very long-chain fatty acid biosynthetic process</t>
  </si>
  <si>
    <t>oxidoreductase activity;very-long-chain-acyl-CoA dehydrogenase activity</t>
  </si>
  <si>
    <t>endoplasmic reticulum;endoplasmic reticulum membrane;integral component of endoplasmic reticulum membrane;nucleus</t>
  </si>
  <si>
    <t>Steroid_dh</t>
  </si>
  <si>
    <t>3-oxo-5_a-steroid_4-DH_C;Ubiquitin-like_domsf</t>
  </si>
  <si>
    <t>3D-structure;Acetylation;Alternative splicing;Complete proteome;Disease mutation;Endoplasmic reticulum;Fatty acid biosynthesis;Fatty acid metabolism;Glycoprotein;Lipid biosynthesis;Lipid metabolism;Membrane;Mental retardation;NADP;Oxidoreductase;Phosphoprotein;Reference proteome;Transmembrane;Transmembrane helix</t>
  </si>
  <si>
    <t>Q9NZ01</t>
  </si>
  <si>
    <t>TECR_HUMAN</t>
  </si>
  <si>
    <t>Very-long-chain enoyl-CoA reductase {ECO:0000305}</t>
  </si>
  <si>
    <t>TECR</t>
  </si>
  <si>
    <t>GPSN2;SC2</t>
  </si>
  <si>
    <t>ENSG00000099797</t>
  </si>
  <si>
    <t>ENSP00000215567</t>
  </si>
  <si>
    <t>Q9NZ01-1</t>
  </si>
  <si>
    <t>2DZJ</t>
  </si>
  <si>
    <t>1.3.1.93</t>
  </si>
  <si>
    <t>Catalyzes the last of the four reactions of the long-chain fatty acids elongation cycle. This endoplasmic reticulum-bound enzymatic process, allows the addition of 2 carbons to thechain of long- and very long-chain fatty acids/VLCFAs per cycle.This enzyme reduces the trans-2,3-enoyl-CoA fatty acidintermediate to an acyl-CoA that can be further elongated byentering a new cycle of elongation. Thereby, it participates inthe production of VLCFAs of different chain lengths that areinvolved in multiple biological processes as precursors ofmembrane lipids and lipid mediators</t>
  </si>
  <si>
    <t>Expressed in most tissues tested. Highlyexpressed in skeletal muscle. {ECO:0000269|PubMed:12482854}.</t>
  </si>
  <si>
    <t>Mental retardation, autosomal recessive 14 (MRT14)[MIM:614020]: A disorder characterized by significantly belowaverage general intellectual functioning associated withimpairments in adaptive behavior and manifested during thedevelopmental period. {ECO:0000269|PubMed:21212097}. Note=Thedisease is caused by mutations affecting the gene represented inthis entry.</t>
  </si>
  <si>
    <t>adipose tissue development;bone development;cranial skeletal system development;extracellular matrix disassembly;eye development;heart development;osteoblast fate commitment;oxidation-reduction process;podosome assembly;positive regulation of adipose tissue development;positive regulation of fat cell differentiation;positive regulation of gene expression;positive regulation of multicellular organism growth;positive regulation of stress fiber assembly;protein localization to membrane;regulation of brood size;skeletal system development;skeletal system morphogenesis;superoxide metabolic process</t>
  </si>
  <si>
    <t>phosphatidylinositol-3,5-bisphosphate binding;phosphatidylinositol-3-phosphate binding;phosphatidylinositol-4-phosphate binding;phosphatidylinositol-5-phosphate binding;SH2 domain binding;superoxide-generating NADPH oxidase activator activity</t>
  </si>
  <si>
    <t>cell junction;cell projection;cytoplasm;podosome</t>
  </si>
  <si>
    <t>Frank-ter Haar syndrome</t>
  </si>
  <si>
    <t>PX;SH3_1;SH3_2</t>
  </si>
  <si>
    <t>Phox;PX_dom_sf;SH3_domain;SH3-like_dom_sf;SH3PXD2B;SH3PXD2B_SH3_1;SH3PXD2B_SH3_2;SH3PXD2B_SH3_3;SH3PXD2B_SH3_4</t>
  </si>
  <si>
    <t>PX;SH3</t>
  </si>
  <si>
    <t>Cell junction;Cell projection;Complete proteome;Cytoplasm;Differentiation;Disease mutation;Phosphoprotein;Polymorphism;Reference proteome;Repeat;SH3 domain</t>
  </si>
  <si>
    <t>A1X283</t>
  </si>
  <si>
    <t>Dermato-cardio-skeletal syndrome, Borrone type;Frank-Ter Haar syndrome</t>
  </si>
  <si>
    <t>SPD2B_HUMAN</t>
  </si>
  <si>
    <t>SH3 and PX domain-containing protein 2B</t>
  </si>
  <si>
    <t>SH3PXD2B</t>
  </si>
  <si>
    <t>FAD49;KIAA1295;TKS4</t>
  </si>
  <si>
    <t>ENSG00000174705</t>
  </si>
  <si>
    <t>ENSP00000309714</t>
  </si>
  <si>
    <t>Adapter protein involved in invadopodia and podosomeformation and extracellular matrix degradation. Binds matrixmetalloproteinases (ADAMs), NADPH oxidases (NOXs) andphosphoinositides. Acts as an organizer protein that allowsNOX1- or NOX3-dependent reactive oxygen species (ROS) generationand ROS localization. Plays a role in mitotic clonal expansionduring the immediate early stage of adipocyte differentiation (Bysimilarity).</t>
  </si>
  <si>
    <t>Expressed in fibroblasts.{ECO:0000269|PubMed:20137777}.</t>
  </si>
  <si>
    <t>Cytoplasm {ECO:0000250}. Cell projection,podosome {ECO:0000250}. Note=Cytoplasmic in normal cells andlocalizes to podosomes in SRC-transformed cells. {ECO:0000250}.</t>
  </si>
  <si>
    <t>Frank-Ter Haar syndrome (FTHS) [MIM:249420]: A syndromecharacterized by brachycephaly, wide fontanels, prominentforehead, hypertelorism, prominent eyes, macrocornea with orwithout glaucoma, full cheeks, small chin, bowing of the longbones and flexion deformity of the fingers.{ECO:0000269|PubMed:20137777}. Note=The disease is caused bymutations affecting the gene represented in this entry.</t>
  </si>
  <si>
    <t>RNA secondary structure unwinding</t>
  </si>
  <si>
    <t>cytoplasm;membrane;nucleolus;plasma membrane</t>
  </si>
  <si>
    <t>3D-structure;ATP-binding;Complete proteome;Helicase;Hydrolase;Isopeptide bond;Nucleotide-binding;Nucleus;Phosphoprotein;Reference proteome;RNA-binding;Ubl conjugation</t>
  </si>
  <si>
    <t>Q9BQ39</t>
  </si>
  <si>
    <t>DDX50_HUMAN</t>
  </si>
  <si>
    <t>ATP-dependent RNA helicase DDX50</t>
  </si>
  <si>
    <t>DDX50</t>
  </si>
  <si>
    <t>ENSG00000107625</t>
  </si>
  <si>
    <t>ENSP00000362687</t>
  </si>
  <si>
    <t>actin filament organization;ATP biosynthetic process;binding of sperm to zona pellucida;canonical glycolysis;fructose 1,6-bisphosphate metabolic process;fructose metabolic process;gluconeogenesis;glycolytic process;muscle cell cellular homeostasis;neutrophil degranulation;platelet degranulation;protein homotetramerization;regulation of cell shape;striated muscle contraction</t>
  </si>
  <si>
    <t>actin binding;cadherin binding;cytoskeletal protein binding;fructose binding;fructose-bisphosphate aldolase activity;identical protein binding;RNA binding;tubulin binding</t>
  </si>
  <si>
    <t>actin cytoskeleton;cytosol;extracellular exosome;extracellular region;extracellular space;ficolin-1-rich granule lumen;I band;M band;membrane;nucleus;platelet alpha granule lumen;secretory granule lumen;sperm head;tertiary granule lumen</t>
  </si>
  <si>
    <t>Chromosome and associated proteins;Exosome;Fructose and mannose metabolism;Glycolysis / Gluconeogenesis;HIF-1 signaling pathway;Membrane trafficking;Pentose phosphate pathway</t>
  </si>
  <si>
    <t>Biosynthesis of amino acids;Carbon metabolism;Fructose and mannose metabolism;Glycolysis / Gluconeogenesis;HIF-1 signaling pathway;Metabolic pathways;Pentose phosphate pathway</t>
  </si>
  <si>
    <t>Glycogen storage disease;Glycogen storage disease type XII;Muscle glycogen storage disease</t>
  </si>
  <si>
    <t>Glycolytic</t>
  </si>
  <si>
    <t>Aldolase_I_AS;Aldolase_TIM;FBA_I</t>
  </si>
  <si>
    <t>Gluconeogenesis;Glycolysis;Neutrophil degranulation;Platelet degranulation</t>
  </si>
  <si>
    <t>3D-structure;Acetylation;Alternative splicing;Complete proteome;Cytoplasm;Direct protein sequencing;Disease mutation;Glycogen storage disease;Glycolysis;Hereditary hemolytic anemia;Isopeptide bond;Lyase;Phosphoprotein;Polymorphism;Reference proteome;Schiff base;Ubl conjugation</t>
  </si>
  <si>
    <t>P04075</t>
  </si>
  <si>
    <t>Glycogen storage disease due to aldolase A deficiency</t>
  </si>
  <si>
    <t>ALDOA_HUMAN</t>
  </si>
  <si>
    <t>Fructose-bisphosphate aldolase A</t>
  </si>
  <si>
    <t>ALDOA</t>
  </si>
  <si>
    <t>ALDA</t>
  </si>
  <si>
    <t>ENSG00000149925</t>
  </si>
  <si>
    <t>ENSP00000336927;ENSP00000378669;ENSP00000400452;ENSP00000455700;ENSP00000455724;ENSP00000455800;ENSP00000455917;ENSP00000457468</t>
  </si>
  <si>
    <t>P04075-1;P04075-2</t>
  </si>
  <si>
    <t>1ALD;2ALD;4ALD;5KY6</t>
  </si>
  <si>
    <t>4.1.2.13</t>
  </si>
  <si>
    <t>Plays a key role in glycolysis and gluconeogenesis. Inaddition, may also function as scaffolding protein (Bysimilarity).</t>
  </si>
  <si>
    <t>Cytoplasm, myofibril, sarcomere, I band.Cytoplasm, myofibril, sarcomere, M line. Note=In skeletal muscle,accumulates around the M line and within the I band, colocalizingwith FBP2 on both sides of the Z line in the absence of Ca(2+).{ECO:0000250}.</t>
  </si>
  <si>
    <t>Glycogen storage disease 12 (GSD12) [MIM:611881]: Ametabolic disorder associated with increased hepatic glycogen andhemolytic anemia. It may lead to myopathy with exerciseintolerance and rhabdomyolysis. {ECO:0000269|PubMed:14615364,ECO:0000269|PubMed:14766013, ECO:0000269|PubMed:2229018,ECO:0000269|PubMed:2825199, ECO:0000269|PubMed:8598869}. Note=Thedisease is caused by mutations affecting the gene represented inthis entry.</t>
  </si>
  <si>
    <t>antigen processing and presentation of exogenous peptide antigen via MHC class II;antigen processing and presentation of peptide antigen via MHC class I;cargo loading into COPII-coated vesicle;COPII vesicle coating;ER to Golgi vesicle-mediated transport;in utero embryonic development;intracellular protein transport</t>
  </si>
  <si>
    <t>SNARE binding;zinc ion binding</t>
  </si>
  <si>
    <t>COPII vesicle coat;cytosol;endoplasmic reticulum membrane;ER to Golgi transport vesicle membrane;Golgi membrane</t>
  </si>
  <si>
    <t>ADF-H/Gelsolin-like_dom_sf;Gelsolin-like_dom;Gelsolin-like_dom_sf;Sec23/24_helical_dom;Sec23/24_helical_dom_sf;Sec23/24_trunk_dom;Sec23_24_beta_S;vWFA_dom_sf;Znf_Sec23_Sec24;Znf_Sec23_Sec24_sf</t>
  </si>
  <si>
    <t>Antigen Presentation: Folding, assembly and peptide loading of class I MHC;Cargo concentration in the ER;COPII (Coat Protein 2) Mediated Vesicle Transport;MHC class II antigen presentation;Regulation of cholesterol biosynthesis by SREBP (SREBF)</t>
  </si>
  <si>
    <t>3D-structure;Alternative splicing;Complete proteome;Cytoplasm;Cytoplasmic vesicle;Endoplasmic reticulum;ER-Golgi transport;Membrane;Metal-binding;Phosphoprotein;Polymorphism;Protein transport;Reference proteome;Transport;Zinc</t>
  </si>
  <si>
    <t>P53992</t>
  </si>
  <si>
    <t>SC24C_HUMAN</t>
  </si>
  <si>
    <t>Protein transport protein Sec24C {ECO:0000305}</t>
  </si>
  <si>
    <t>SEC24C</t>
  </si>
  <si>
    <t>KIAA0079</t>
  </si>
  <si>
    <t>ENSG00000176986</t>
  </si>
  <si>
    <t>ENSP00000321845;ENSP00000343405</t>
  </si>
  <si>
    <t>P53992-1</t>
  </si>
  <si>
    <t>3EH2</t>
  </si>
  <si>
    <t>Component of the coat protein complex II (COPII) whichpromotes the formation of transport vesicles from the endoplasmicreticulum (ER). The coat has two main functions, the physicaldeformation of the endoplasmic reticulum membrane into vesiclesand the selection of cargo molecules for their transport to theGolgi complex (PubMed:10214955, PubMed:17499046, PubMed:18843296,PubMed:20427317). Plays a central role in cargo selection withinthe COPII complex and together with SEC24D may have a differentspecificity compared to SEC24A and SEC24B (PubMed:17499046,PubMed:20427317, PubMed:18843296). May more specifically packageGPI-anchored proteins through the cargo receptor TMED10(PubMed:20427317). May also be specific for IxM motif-containingcargos like the SNAREs GOSR2 and STX5 (PubMed:18843296)</t>
  </si>
  <si>
    <t>Ubiquitous. {ECO:0000269|PubMed:10329445}.</t>
  </si>
  <si>
    <t xml:space="preserve"> Cytoplasmic side{ECO:0000269|PubMed:10075675}. Endoplasmic reticulum membrane{ECO:0000269|PubMed:10075675, ECO:0000269|PubMed:10329445}; Peripheral membrane protein{ECO:0000269|PubMed:10075675};Cytoplasmic side {ECO:0000269|PubMed:10075675}. Cytoplasm, cytosol{ECO:0000269|PubMed:10075675}.;Cytoplasmic vesicle, COPII-coated vesiclemembrane {ECO:0000269|PubMed:10075675,ECO:0000269|PubMed:10329445};Peripheral membrane protein {ECO:0000269|PubMed:10075675}</t>
  </si>
  <si>
    <t>aging;central nervous system development;extracellular matrix disassembly;negative regulation of cell proliferation;negative regulation of membrane protein ectodomain proteolysis;negative regulation of metallopeptidase activity;negative regulation of mitotic cell cycle;negative regulation of Ras protein signal transduction;neutrophil degranulation;positive regulation of adenylate cyclase activity;positive regulation of MAPK cascade;positive regulation of neuron differentiation;regulation of Rap protein signal transduction;response to cytokine;response to drug;response to hormone</t>
  </si>
  <si>
    <t>integrin binding;metalloendopeptidase inhibitor activity;protease binding;zinc ion binding</t>
  </si>
  <si>
    <t>cell surface;extracellular exosome;extracellular matrix;extracellular region;extracellular space;ficolin-1-rich granule lumen;growth cone;neuronal cell body;proteinaceous extracellular matrix;specific granule lumen;tertiary granule lumen</t>
  </si>
  <si>
    <t>TIMP</t>
  </si>
  <si>
    <t>Netrin_domain;TIMP;TIMP_C;TIMP_CS;TIMP2;TIMP-like_OB-fold</t>
  </si>
  <si>
    <t>NTR</t>
  </si>
  <si>
    <t>Activation of Matrix Metalloproteinases;Neutrophil degranulation</t>
  </si>
  <si>
    <t>3D-structure;Complete proteome;Direct protein sequencing;Disulfide bond;Metal-binding;Metalloenzyme inhibitor;Metalloprotease inhibitor;Protease inhibitor;Reference proteome;Secreted;Signal;Zinc</t>
  </si>
  <si>
    <t>P16035</t>
  </si>
  <si>
    <t>TIMP2_HUMAN</t>
  </si>
  <si>
    <t>Metalloproteinase inhibitor 2</t>
  </si>
  <si>
    <t>TIMP2</t>
  </si>
  <si>
    <t>ENSG00000035862</t>
  </si>
  <si>
    <t>ENSP00000262768</t>
  </si>
  <si>
    <t>1BR9;1GXD;2TMP;4ILW</t>
  </si>
  <si>
    <t>Complexes with metalloproteinases (such as collagenases)and irreversibly inactivates them by binding to their catalyticzinc cofactor. Known to act on MMP-1, MMP-2, MMP-3, MMP-7, MMP-8,MMP-9, MMP-10, MMP-13, MMP-14, MMP-15, MMP-16 and MMP-19</t>
  </si>
  <si>
    <t>ribosomal large subunit biogenesis;rRNA processing</t>
  </si>
  <si>
    <t>nuclear periphery;nucleolus;nucleus;preribosome, large subunit precursor</t>
  </si>
  <si>
    <t>Ebp2</t>
  </si>
  <si>
    <t>Acetylation;Coiled coil;Complete proteome;Isopeptide bond;Nucleus;Phosphoprotein;Polymorphism;Reference proteome;Ribosome biogenesis;Ubl conjugation</t>
  </si>
  <si>
    <t>Q99848</t>
  </si>
  <si>
    <t>EBP2_HUMAN</t>
  </si>
  <si>
    <t>Probable rRNA-processing protein EBP2</t>
  </si>
  <si>
    <t>EBNA1BP2</t>
  </si>
  <si>
    <t>EBP2</t>
  </si>
  <si>
    <t>ENSG00000117395</t>
  </si>
  <si>
    <t>ENSP00000236051</t>
  </si>
  <si>
    <t>Required for the processing of the 27S pre-rRNA</t>
  </si>
  <si>
    <t>Ubiquitous. {ECO:0000269|PubMed:11327720}.</t>
  </si>
  <si>
    <t>Nucleus, nucleolus{ECO:0000269|PubMed:19170763, ECO:0000269|PubMed:2879624}.Note=Associated with the nucleolus in an RNA-dependent manner.</t>
  </si>
  <si>
    <t>cell surface receptor signaling pathway;negative regulation of NIK/NF-kappaB signaling;negative regulation of viral-induced cytoplasmic pattern recognition receptor signaling pathway;positive regulation of I-kappaB kinase/NF-kappaB signaling</t>
  </si>
  <si>
    <t>extracellular exosome;integral component of plasma membrane</t>
  </si>
  <si>
    <t>Complete proteome;Glycoprotein;Membrane;Polymorphism;Reference proteome;Transmembrane;Transmembrane helix</t>
  </si>
  <si>
    <t>O43657</t>
  </si>
  <si>
    <t>TSN6_HUMAN</t>
  </si>
  <si>
    <t>Tetraspanin-6</t>
  </si>
  <si>
    <t>span-6</t>
  </si>
  <si>
    <t>TSPAN6</t>
  </si>
  <si>
    <t>TM4SF6</t>
  </si>
  <si>
    <t>ENSG00000000003</t>
  </si>
  <si>
    <t>ENSP00000362111</t>
  </si>
  <si>
    <t>angiogenesis;axon guidance;cell motility;central nervous system neuron axonogenesis;endothelial cell migration;ephrin receptor signaling pathway;epidermal growth factor receptor signaling pathway;establishment of cell polarity;execution phase of apoptosis;extracellular matrix organization;Fc-gamma receptor signaling pathway involved in phagocytosis;growth hormone receptor signaling pathway;heart morphogenesis;innate immune response;integrin-mediated signaling pathway;MAPK cascade;microtubule cytoskeleton organization;negative regulation of anoikis;negative regulation of apoptotic process;negative regulation of axonogenesis;negative regulation of cell-cell adhesion;negative regulation of organ growth;negative regulation of synapse assembly;netrin-activated signaling pathway;neuron migration;nuclear migration;peptidyl-tyrosine autophosphorylation;peptidyl-tyrosine phosphorylation;placenta development;positive regulation of cell migration;positive regulation of cell proliferation;positive regulation of phosphatidylinositol 3-kinase activity;positive regulation of phosphatidylinositol 3-kinase signaling;positive regulation of protein kinase activity;positive regulation of protein kinase B signaling;positive regulation of protein phosphorylation;positive regulation of protein ubiquitination involved in ubiquitin-dependent protein catabolic process;protein autophosphorylation;regulation of cell adhesion mediated by integrin;regulation of cell proliferation;regulation of cell shape;regulation of cytoskeleton organization;regulation of endothelial cell migration;regulation of epithelial cell migration;regulation of focal adhesion assembly;regulation of GTPase activity;regulation of osteoblast differentiation;regulation of protein phosphorylation;regulation of substrate adhesion-dependent cell spreading;signal complex assembly;transforming growth factor beta receptor signaling pathway;vascular endothelial growth factor receptor signaling pathway;vasculogenesis</t>
  </si>
  <si>
    <t>actin binding;ATP binding;JUN kinase binding;non-membrane spanning protein tyrosine kinase activity;protein kinase activity;protein kinase binding;protein tyrosine kinase activity;Ras guanyl-nucleotide exchange factor activity;receptor binding;SH2 domain binding;signal transducer activity</t>
  </si>
  <si>
    <t>apical plasma membrane;cell cortex;cytoplasm;cytoskeleton;cytosol;extrinsic component of cytoplasmic side of plasma membrane;focal adhesion;lamellipodium;microtubule organizing center;nucleus;plasma membrane;stress fiber</t>
  </si>
  <si>
    <t>Amoebiasis;Axon guidance;Bacterial invasion of epithelial cells;Chemokine signaling pathway;Endocrine resistance;ErbB signaling pathway;Fluid shear stress and atherosclerosis;Focal adhesion;Human cytomegalovirus infection;Human immunodeficiency virus 1 infection;Human papillomavirus infection;Leukocyte transendothelial migration;Pathways in cancer;PI3K-Akt signaling pathway;Protein kinases;Protein phosphatases and associated proteins;Proteoglycans in cancer;Regulation of actin cytoskeleton;Small cell lung cancer;Transcriptional misregulation in cancer;VEGF signaling pathway;Yersinia infection</t>
  </si>
  <si>
    <t>Amoebiasis;Axon guidance;Bacterial invasion of epithelial cells;Chemokine signaling pathway;Endocrine resistance;ErbB signaling pathway;Fluid shear stress and atherosclerosis;Focal adhesion;Human cytomegalovirus infection;Human immunodeficiency virus 1 infection;Human papillomavirus infection;Leukocyte transendothelial migration;Pathways in cancer;PI3K-Akt signaling pathway;Proteoglycans in cancer;Regulation of actin cytoskeleton;Small cell lung cancer;Transcriptional misregulation in cancer;VEGF signaling pathway;Yersinia infection</t>
  </si>
  <si>
    <t>FERM_M;Focal_AT;Pkinase_Tyr</t>
  </si>
  <si>
    <t>Band_41_domain;FERM/acyl-CoA-bd_prot_sf;FERM_2;FERM_central;FERM_domain;Focal_adhe_kin_target_dom_sf;Focal_adhesion_kin_target_dom;Kinase-like_dom_sf;PH-like_dom_sf;Prot_kinase_dom;Protein_kinase_ATP_BS;Ser-Thr/Tyr_kinase_cat_dom;Tyr_kinase_AS;Tyr_kinase_cat_dom;Ubiquitin-like_domsf</t>
  </si>
  <si>
    <t>B41;TyrKc</t>
  </si>
  <si>
    <t>Apoptotic cleavage of cellular proteins;DCC mediated attractive signaling;EPHB-mediated forward signaling;GRB2:SOS provides linkage to MAPK signaling for Integrins;Integrin alphaIIb beta3 signaling;MET activates PTK2 signaling;NCAM signaling for neurite out-growth;Netrin mediated repulsion signals;p130Cas linkage to MAPK signaling for integrins;RAF/MAP kinase cascade;Regulation of actin dynamics for phagocytic cup formation;RHO GTPases Activate WASPs and WAVEs;Signal regulatory protein family interactions;VEGFA-VEGFR2 Pathway</t>
  </si>
  <si>
    <t>CAS-SRC-FAK complex;CTTN-FER-PTK2 complex;FAK\u2013p130Cas\u2013MT1 complex;FAK-beta5 integrin complex, VEGF induced;GJB2-PTK2-NANOG complex;GRB7-PTK2 complex;ITGA2b-ITGB3-CD47-FAK complex;LGR4-RSPO supercomplex;MAPK1-PTK2-PXN complex;Polycystin-1 multiprotein complex (ACTN1, CDH1, SRC, JUP, VCL, CTNNB1, PXN, BCAR1, PKD1, PTK2, TLN1);PXN-ITGB5-PTK2 complex;THSD1-FAK-talin-vinculin complex</t>
  </si>
  <si>
    <t>3D-structure;Acetylation;Alternative promoter usage;Alternative splicing;Angiogenesis;ATP-binding;Cell junction;Cell membrane;Complete proteome;Cytoplasm;Cytoskeleton;Developmental protein;Direct protein sequencing;Isopeptide bond;Kinase;Membrane;Nucleotide-binding;Nucleus;Phosphoprotein;Polymorphism;Reference proteome;Transferase;Tyrosine-protein kinase;Ubl conjugation</t>
  </si>
  <si>
    <t>Q05397</t>
  </si>
  <si>
    <t>FAK1_HUMAN</t>
  </si>
  <si>
    <t>Focal adhesion kinase 1</t>
  </si>
  <si>
    <t>ADK 1</t>
  </si>
  <si>
    <t>PTK2</t>
  </si>
  <si>
    <t>FAK;FAK1</t>
  </si>
  <si>
    <t>ENSG00000169398</t>
  </si>
  <si>
    <t>ENSP00000341189;ENSP00000378644;ENSP00000429474;ENSP00000429911</t>
  </si>
  <si>
    <t>Q05397-1;Q05397-5;Q05397-7</t>
  </si>
  <si>
    <t>1K04;1K05;1MP8;1OW6;1OW7;1OW8;2ETM;2IJM;3B71;3BZ3;3PXK;3S9O;4EBV;4EBW;4GU6;4GU9;4I4E;4I4F;4K8A;4K9Y;4KAB;4KAO;4NY0;4Q9S</t>
  </si>
  <si>
    <t xml:space="preserve"> GIT2 and SHC1; most likely PXN and STAT1 arephosphorylated by a SRC family kinase that is recruited toautophosphorylated PTK2/FAK1, rather than by PTK2/FAK1 itself.Promotes phosphorylation of BCAR1; this increases SRC kinase activity.Phosphorylates ACTN1, ARHGEF7, GRB7, RET and WASL. Promotesphosphorylation of PXN and STAT1; this leads to the phosphorylation of additionaltyrosine residues, creating binding sites for scaffold proteins,effectors and substrates. Regulates numerous signaling pathways.Promotes activation of phosphatidylinositol 3-kinase and the AKT1signaling cascade. Promotes activation of MAPK1/ERK2, MAPK3/ERK1and the MAP kinase signaling cascade. Promotes localized andtransient activation of guanine nucleotide exchange factors (GEFs)and GTPase-activating proteins (GAPs), and thereby modulates theactivity of Rho family GTPases. Signaling via CAS family membersmediates activation of RAC1. Recruits the ubiquitin ligase MDM2 toP53/TP53 in the nucleus, and thereby regulates P53/TP53 activity,P53/TP53 ubiquitination and proteasomal degradation.Phosphorylates SRC; this requiresboth SRC and PTK2/FAK1. Promotes phosphorylation of BMX andPIK3R1. Isoform 6 (FRNK) does not contain a kinase domain andinhibits PTK2/FAK1 phosphorylation and signaling. Its enhancedexpression can attenuate the nuclear accumulation of LPXN andlimit its ability to enhance serum response factor (SRF)-dependentgene transcription.;Non-receptor protein-tyrosine kinase that plays anessential role in regulating cell migration, adhesion, spreading,reorganization of the actin cytoskeleton, formation anddisassembly of focal adhesions and cell protrusions, cell cycleprogression, cell proliferation and apoptosis. Required for earlyembryonic development and placenta development. Required forembryonic angiogenesis, normal cardiomyocyte migration andproliferation, and normal heart development. Regulates axon growthand neuronal cell migration, axon branching and synapse formation;required for normal development of the nervous system. Plays arole in osteogenesis and differentiation of osteoblasts. Functionsin integrin signal transduction, but also in signaling downstreamof numerous growth factor receptors, G-protein coupled receptors(GPCR), EPHA2, netrin receptors and LDL receptors. Formsmultisubunit signaling complexes with SRC and SRC family membersupon activation</t>
  </si>
  <si>
    <t>Detected in B and T-lymphocytes. Isoform 1 andisoform 6 are detected in lung fibroblasts (at protein level).Ubiquitous. {ECO:0000269|PubMed:20109444,ECO:0000269|PubMed:7692878, ECO:0000269|PubMed:8247543,ECO:0000269|PubMed:8422239}.</t>
  </si>
  <si>
    <t xml:space="preserve"> Cytoplasmic side.Cytoplasm, cell cortex. Cytoplasm, cytoskeleton. Cytoplasm,cytoskeleton, microtubule organizing center, centrosome{ECO:0000250}. Nucleus. Note=Constituent of focal adhesions.Detected at microtubules.; Peripheral membrane protein;Cell junction, focal adhesion. Cellmembrane</t>
  </si>
  <si>
    <t>Note=Aberrant PTK2/FAK1 expression may play a role incancer cell proliferation, migration and invasion, in tumorformation and metastasis. PTK2/FAK1 overexpression is seen in manytypes of cancer.</t>
  </si>
  <si>
    <t>intracellular protein transport;intra-Golgi vesicle-mediated transport;membrane fusion;protein complex assembly;protein stabilization</t>
  </si>
  <si>
    <t>soluble NSF attachment protein activity;syntaxin binding</t>
  </si>
  <si>
    <t>extracellular exosome;lysosomal membrane;mitochondrion;myelin sheath;SNARE complex</t>
  </si>
  <si>
    <t>NSF_attach;TPR-like_helical_dom_sf</t>
  </si>
  <si>
    <t>COPI-dependent Golgi-to-ER retrograde traffic;COPII (Coat Protein 2) Mediated Vesicle Transport;COPI-mediated anterograde transport;Intra-Golgi traffic;Retrograde transport at the Trans-Golgi-Network</t>
  </si>
  <si>
    <t>Nsf-Stx1a-NAPG complex</t>
  </si>
  <si>
    <t>Alternative splicing;Complete proteome;ER-Golgi transport;Membrane;Phosphoprotein;Polymorphism;Protein transport;Reference proteome;Transport</t>
  </si>
  <si>
    <t>Q99747</t>
  </si>
  <si>
    <t>SNAG_HUMAN</t>
  </si>
  <si>
    <t>Gamma-soluble NSF attachment protein</t>
  </si>
  <si>
    <t>NAP-gamma</t>
  </si>
  <si>
    <t>NAPG</t>
  </si>
  <si>
    <t>SNAPG</t>
  </si>
  <si>
    <t>ENSG00000134265</t>
  </si>
  <si>
    <t>ENSP00000324628</t>
  </si>
  <si>
    <t>Q99747-1</t>
  </si>
  <si>
    <t>Required for vesicular transport between the endoplasmicreticulum and the Golgi apparatus.</t>
  </si>
  <si>
    <t xml:space="preserve"> Peripheral membraneprotein {ECO:0000250}.;Membrane {ECO:0000250}</t>
  </si>
  <si>
    <t>cytoplasmic translation;nuclear-transcribed mRNA catabolic process, nonsense-mediated decay;response to ethanol;rRNA processing;SRP-dependent cotranslational protein targeting to membrane;translation;translational initiation;viral transcription</t>
  </si>
  <si>
    <t>A band;cytosol;cytosolic large ribosomal subunit;extracellular exosome;membrane;nucleus;ribosome</t>
  </si>
  <si>
    <t>Ribosomal_L15e</t>
  </si>
  <si>
    <t>Rbsml_L15e_core_dom_sf;Ribosomal_L15e;Ribosomal_L15e_CS;Ribosomal_L23/L15e_core_dom_sf</t>
  </si>
  <si>
    <t>3D-structure;Alternative splicing;Complete proteome;Diamond-Blackfan anemia;Isopeptide bond;Lipoprotein;Membrane;Myristate;Phosphoprotein;Reference proteome;Ribonucleoprotein;Ribosomal protein;Ubl conjugation</t>
  </si>
  <si>
    <t>P61313</t>
  </si>
  <si>
    <t>RL15_HUMAN</t>
  </si>
  <si>
    <t>60S ribosomal protein L15</t>
  </si>
  <si>
    <t>RPL15</t>
  </si>
  <si>
    <t>EC45</t>
  </si>
  <si>
    <t>ENSG00000174748</t>
  </si>
  <si>
    <t>ENSP00000309334;ENSP00000346867;ENSP00000388529;ENSP00000390193;ENSP00000398788;ENSP00000416692;ENSP00000483260</t>
  </si>
  <si>
    <t>P61313-1;P61313-2</t>
  </si>
  <si>
    <t>Diamond-Blackfan anemia 12 (DBA12) [MIM:615550]: A formof Diamond-Blackfan anemia, a congenital non-regenerativehypoplastic anemia that usually presents early in infancy.Diamond-Blackfan anemia is characterized by a moderate to severemacrocytic anemia, erythroblastopenia, and an increased risk ofmalignancy. 30 to 40% of Diamond-Blackfan anemia patients presentwith short stature and congenital anomalies, the most frequentbeing craniofacial (Pierre-Robin syndrome and cleft palate), thumband urogenital anomalies. {ECO:0000269|PubMed:23812780}. Note=Thedisease is caused by mutations affecting the gene represented inthis entry.</t>
  </si>
  <si>
    <t>nuclear-transcribed mRNA catabolic process, nonsense-mediated decay;ribosomal large subunit biogenesis;rRNA processing;SRP-dependent cotranslational protein targeting to membrane;translation;translational initiation;viral transcription</t>
  </si>
  <si>
    <t>cytosol;cytosolic large ribosomal subunit;extracellular exosome;membrane</t>
  </si>
  <si>
    <t>Ribosomal_L14e</t>
  </si>
  <si>
    <t>Rib_L2_dom2;Ribosomal_L14e_dom;Translation_prot_SH3-like_sf</t>
  </si>
  <si>
    <t>3D-structure;Acetylation;Complete proteome;Direct protein sequencing;Isopeptide bond;Phosphoprotein;Polymorphism;Reference proteome;Repeat;Ribonucleoprotein;Ribosomal protein;Triplet repeat expansion;Ubl conjugation</t>
  </si>
  <si>
    <t>P50914</t>
  </si>
  <si>
    <t>RL14_HUMAN</t>
  </si>
  <si>
    <t>60S ribosomal protein L14</t>
  </si>
  <si>
    <t>RPL14</t>
  </si>
  <si>
    <t>ENSG00000188846</t>
  </si>
  <si>
    <t>ENSP00000345156;ENSP00000379506</t>
  </si>
  <si>
    <t>ATP-dependent chromatin remodeling;beta-catenin-TCF complex assembly;blood coagulation;cellular response to oxidative stress;cellular response to tumor necrosis factor;chromatin organization;chromatin remodeling;circadian regulation of gene expression;embryonic digit morphogenesis;epidermal cell differentiation;eyelid development in camera-type eye;fungiform papilla formation;hair follicle placode formation;histone deacetylation;histone H3 deacetylation;histone H4 deacetylation;methylation-dependent chromatin silencing;negative regulation by host of viral transcription;negative regulation of androgen receptor signaling pathway;negative regulation of apoptotic process;negative regulation of canonical Wnt signaling pathway;negative regulation of cell proliferation;negative regulation of gene expression;negative regulation of insulin secretion;negative regulation of neuron apoptotic process;negative regulation of peptidyl-lysine acetylation;negative regulation of transcription from RNA polymerase II promoter;negative regulation of transcription, DNA-templated;odontogenesis of dentin-containing tooth;positive regulation of cell proliferation;positive regulation of chemokine (C-X-C motif) ligand 2 production;positive regulation of interleukin-1 production;positive regulation of oligodendrocyte differentiation;positive regulation of receptor biosynthetic process;positive regulation of transcription from RNA polymerase II promoter;positive regulation of transcription, DNA-templated;positive regulation of tumor necrosis factor production;positive regulation of type B pancreatic cell apoptotic process;positive regulation of tyrosine phosphorylation of STAT protein;protein deacetylation;regulation of megakaryocyte differentiation;regulation of signal transduction by p53 class mediator;response to amphetamine;response to caffeine;response to drug;response to hyperoxia;response to lipopolysaccharide;transcription, DNA-templated;viral process</t>
  </si>
  <si>
    <t>activating transcription factor binding;chromatin binding;core promoter binding;core promoter sequence-specific DNA binding;deacetylase activity;DNA binding transcription factor activity;enzyme binding;histone deacetylase activity;histone deacetylase binding;NAD-dependent histone deacetylase activity (H3-K14 specific);NF-kappaB binding;p53 binding;protein complex binding;protein deacetylase activity;protein N-terminus binding;repressing transcription factor binding;RNA polymerase II repressing transcription factor binding;RNA polymerase II transcription corepressor activity;RNA polymerase II transcription factor binding;transcription factor binding;transcription regulatory region DNA binding;transcription regulatory region sequence-specific DNA binding</t>
  </si>
  <si>
    <t>chromatin;cytoplasm;cytosol;histone deacetylase complex;neuron projection;nuclear chromatin;nucleoplasm;nucleus;NuRD complex;perinuclear region of cytoplasm;protein complex;Sin3 complex</t>
  </si>
  <si>
    <t>Alcoholism;Amphetamine addiction;Cell cycle;Chromosome and associated proteins;Chronic myeloid leukemia;Epstein-Barr virus infection;Human papillomavirus infection;Huntington disease;Longevity regulating pathway - multiple species;MicroRNAs in cancer;Notch signaling pathway;Pathways in cancer;Thyroid hormone signaling pathway;Transcriptional misregulation in cancer;Viral carcinogenesis</t>
  </si>
  <si>
    <t>Alcoholism;Amphetamine addiction;Cell cycle;Chronic myeloid leukemia;Epstein-Barr virus infection;Human papillomavirus infection;Huntington disease;Longevity regulating pathway - multiple species;MicroRNAs in cancer;Notch signaling pathway;Pathways in cancer;Thyroid hormone signaling pathway;Transcriptional misregulation in cancer;Viral carcinogenesis</t>
  </si>
  <si>
    <t>Abexinostat;Belinostat;Entinostat;Fimepinostat;Mocetinostat;Nanatinostat;Panobinostat;Quisinostat;Remetinostat;Romidepsin;Tacedinaline;Tinostamustine;Tucidinostat;Vorinostat</t>
  </si>
  <si>
    <t>Hist_deacetyl</t>
  </si>
  <si>
    <t>His_deacetylse;His_deacetylse_1;His_deacetylse_dom;His_deacetylse_dom_sf;Ureohydrolase_dom_sf</t>
  </si>
  <si>
    <t>Activation of E2F1 target genes at G1/S;Constitutive Signaling by NOTCH1 HD+PEST Domain Mutants;Constitutive Signaling by NOTCH1 PEST Domain Mutants;Deactivation of the beta-catenin transactivating complex;Downregulation of SMAD2/3:SMAD4 transcriptional activity;ERCC6 (CSB) and EHMT2 (G9a) positively regulate rRNA expression;Factors involved in megakaryocyte development and platelet production;Formation of the beta-catenin:TCF transactivating complex;G0 and Early G1;HDACs deacetylate histones;NoRC negatively regulates rRNA expression;NOTCH1 Intracellular Domain Regulates Transcription;p75NTR negatively regulates cell cycle via SC1;Regulation of PTEN gene transcription;Regulation of TP53 Activity through Acetylation;Repression of WNT target genes;RNA Polymerase I Transcription Initiation;RUNX1 regulates genes involved in megakaryocyte differentiation and platelet function;SMAD2/SMAD3:SMAD4 heterotrimer regulates transcription;SUMOylation of chromatin organization proteins;Transcription of E2F targets under negative control by DREAM complex;Transcription of E2F targets under negative control by p107 (RBL1) and p130 (RBL2) in complex with HDAC1</t>
  </si>
  <si>
    <t>AJUBA-GFI1-HDAC1 complex;ALL-1 supercomplex;anti-BHC110 complex;Anti-HDAC2 complex;APBB1-TSHZ3-HDAC1 complex;BHC complex;BHC110 complex;BRAF53-BRCA2 complex;BRCA1-HDAC1-HDAC2 complex;BRMS1-SIN3-HDAC complex;BRM-SIN3A complex;CBF1-HDAC1-SMRT complex;CoREST-HDAC complex;CtBP complex;CtBP core complex;DNMT1-RB1-HDAC1-E2F1 complex;DNMT3B complex;DNTTIP1-ZNF541-HDAC1-HDAC2 complex;Emerin complex 32;Emerin regulatory complex;HCF-1 complex;HDAC1-associated core complex cI;HDAC1-associated core complex cII;HDAC1-associated protein complex;HERP1/HEY2-NCOR-SIN3A complex;ING2 complex;LARC complex (LCR-associated remodeling complex);LSD1 complex;MeCP1 complex;MeCP2-SIN3A-HDAC complex;Mi2/NuRD complex;Mi2/NuRD-BCL6-MTA3 complex;Mi-2/NuRD-MTA3 complex;MiDAC complex;mSin3A complex;mSin3A-HDAC1-HDAC2 complex;MTA2 complex;NCOR2 complex;NCOR-SIN3-HDAC1 complex;NCOR-SIN3-HDAC-HESX1 complex;NK-3-Groucho-HIPK2-SIN3A-RbpA48-HDAC1 complex;NRD complex (Nucleosome remodeling and deacetylation complex);p33ING1b-HDAC1 complex;PID complex;pRb2/p130-multimolecular complex (RB2, E2F5, HDAC1, SUV39H1, P300);PU.1-SIN3A-HDAC complex;RB1-HDAC1-BRG1 complex;Rb-HDAC1 complex;RBL2 complex (DNMT1, E2F4, E2F5, HDAC1, SUV39H1, RBL2);RBL2 complex (E2F4, E2F5, HDAC1, SUV39H1, P300, RBL2);SAP complex (Sin3-associated protein complex);Sin3 complex;SIN3 complex;SIN3-HDAC-SAP30-ARID4 complex;SIN3-ING1b complex I;SIN3-ING1b complex II;SIN3-SAP25 complex;SKI-NCOR1-SIN3A-HDAC1 complex;SMAD2-SMAD4-FAST1-TGIF-HDAC1 complex, TGF(beta) induced;SMAD3-cSKI-SIN3A-HDAC1 complex;SMAR1-HDAC1-SIN3A-SIN3B repressor complex;SMAR1-HDAC1-SIN3A-SIN3B-p107-p130 repressor complex;SNF2h-cohesin-NuRD complex;SWI/SNF-related chromatin-remodeling complex;TIP5-DNMT-HDAC1 complex;XFIM complex</t>
  </si>
  <si>
    <t>3D-structure;Acetylation;Biological rhythms;Chromatin regulator;Complete proteome;Host-virus interaction;Hydrolase;Isopeptide bond;Methylation;Nucleus;Phosphoprotein;Reference proteome;Repressor;S-nitrosylation;Transcription;Transcription regulation;Ubl conjugation</t>
  </si>
  <si>
    <t>Q13547</t>
  </si>
  <si>
    <t>HDAC1_HUMAN</t>
  </si>
  <si>
    <t>Histone deacetylase 1</t>
  </si>
  <si>
    <t>D1</t>
  </si>
  <si>
    <t>HDAC1</t>
  </si>
  <si>
    <t>RPD3L1</t>
  </si>
  <si>
    <t>ENSG00000116478</t>
  </si>
  <si>
    <t>ENSP00000362649</t>
  </si>
  <si>
    <t>1TYI;4BKX;5ICN</t>
  </si>
  <si>
    <t>3.5.1.98</t>
  </si>
  <si>
    <t>Responsible for the deacetylation of lysine residues onthe N-terminal part of the core histones (H2A, H2B, H3 and H4).Histone deacetylation gives a tag for epigenetic repression andplays an important role in transcriptional regulation, cell cycleprogression and developmental events. Histone deacetylases act viathe formation of large multiprotein complexes. Deacetylates SPproteins, SP1 and SP3, and regulates their function. Component ofthe BRG1-RB1-HDAC1 complex, which negatively regulates the CREST-mediated transcription in resting neurons. Upon calciumstimulation, HDAC1 is released from the complex and CREBBP isrecruited, which facilitates transcriptional activation.Deacetylates TSHZ3 and regulates its transcriptional repressoractivity. Deacetylates 'Lys-310' in RELA and thereby inhibits thetranscriptional activity of NF-kappa-B. Deacetylates NR1D2 andabrogates the effect of KAT5-mediated relieving of NR1D2transcription repression activity. Component of aRCOR/GFI/KDM1A/HDAC complex that suppresses, via histonedeacetylase (HDAC) recruitment, a number of genes implicated inmultilineage blood cell development. Involved in CIART-mediatedtranscriptional repression of the circadian transcriptionalactivator: CLOCK-ARNTL/BMAL1 heterodimer. Required for thetranscriptional repression of circadian target genes, such asPER1, mediated by the large PER complex or CRY1 through histonedeacetylation.</t>
  </si>
  <si>
    <t>Ubiquitous, with higher levels in heart,pancreas and testis, and lower levels in kidney and brain.</t>
  </si>
  <si>
    <t>Nucleus {ECO:0000269|PubMed:10846170}.</t>
  </si>
  <si>
    <t>COPII vesicle coating;ER to Golgi vesicle-mediated transport;IRE1-mediated unfolded protein response;protein exit from endoplasmic reticulum;protein secretion;regulation of COPII vesicle coating;regulation of transcription, DNA-templated;transcription, DNA-templated</t>
  </si>
  <si>
    <t>DNA binding;GTPase activator activity;GTPase binding;guanyl-nucleotide exchange factor activity;Sar guanyl-nucleotide exchange factor activity</t>
  </si>
  <si>
    <t>endoplasmic reticulum exit site;endoplasmic reticulum membrane;Golgi membrane;integral component of endoplasmic reticulum membrane;membrane;nucleus</t>
  </si>
  <si>
    <t>Quinoprotein_ADH-like_supfam;WD40/YVTN_repeat-like_dom_sf;WD40_repeat;WD40_repeat_dom</t>
  </si>
  <si>
    <t>Cargo concentration in the ER;COPII (Coat Protein 2) Mediated Vesicle Transport;XBP1(S) activates chaperone genes</t>
  </si>
  <si>
    <t>Coat protein complex II (SAR1B, PREB, SEC23A , SEC24B, SEC23IP);TANGO1L-cTAGE5-SEC12 complex</t>
  </si>
  <si>
    <t>3D-structure;Activator;Complete proteome;DNA-binding;Endoplasmic reticulum;ER-Golgi transport;Membrane;Nitration;Nucleus;Protein transport;Reference proteome;Repeat;Transcription;Transcription regulation;Transmembrane;Transmembrane helix;Transport;WD repeat</t>
  </si>
  <si>
    <t>Q9HCU5</t>
  </si>
  <si>
    <t>PREB_HUMAN</t>
  </si>
  <si>
    <t>Prolactin regulatory element-binding protein</t>
  </si>
  <si>
    <t>PREB</t>
  </si>
  <si>
    <t>SEC12</t>
  </si>
  <si>
    <t>ENSG00000138073</t>
  </si>
  <si>
    <t>ENSP00000260643</t>
  </si>
  <si>
    <t>5TF2</t>
  </si>
  <si>
    <t>Guanine nucleotide exchange factor that specificallyactivates the small GTPase SAR1B. Mediates the recruitement ofSAR1B and other COPII coat components to endoplasmic reticulummembranes and is therefore required for the formation of COPIItransport vesicles from the ER.</t>
  </si>
  <si>
    <t>Ubiquitous. {ECO:0000269|PubMed:10920239,ECO:0000269|PubMed:12735795}.</t>
  </si>
  <si>
    <t xml:space="preserve"> Single-pass membrane protein{ECO:0000250|UniProtKB:Q9WTV0}. Nucleus{ECO:0000250|UniProtKB:Q9WTV0}. Note=Concentrates at endoplasmicreticulum exit sites. {ECO:0000269|PubMed:25202031}.;Endoplasmic reticulum membrane{ECO:0000250|UniProtKB:Q9WTV0}</t>
  </si>
  <si>
    <t>negative regulation of cell migration;neutrophil degranulation;platelet activation;platelet aggregation;positive regulation of protein autophosphorylation;Rap protein signal transduction;regulation of protein tyrosine kinase activity;signal transduction</t>
  </si>
  <si>
    <t>GDP binding;GTP binding;GTPase activity;protein domain specific binding</t>
  </si>
  <si>
    <t>bicellular tight junction;cell-cell contact zone;cytosol;extracellular exosome;membrane;membrane raft;plasma membrane;recycling endosome membrane;specific granule membrane;tertiary granule membrane</t>
  </si>
  <si>
    <t>Exosome;GTP-binding proteins</t>
  </si>
  <si>
    <t>3D-structure;Complete proteome;Endosome;GTP-binding;Lipoprotein;Membrane;Methylation;Nucleotide-binding;Palmitate;Prenylation;Reference proteome</t>
  </si>
  <si>
    <t>P61225</t>
  </si>
  <si>
    <t>RAP2B_HUMAN</t>
  </si>
  <si>
    <t>Ras-related protein Rap-2b</t>
  </si>
  <si>
    <t>RAP2B</t>
  </si>
  <si>
    <t>ENSG00000181467</t>
  </si>
  <si>
    <t>ENSP00000319096</t>
  </si>
  <si>
    <t>1N4P;1N4Q;1N4R</t>
  </si>
  <si>
    <t>Small GTP-binding protein which cycles between a GDP-bound inactive and a GTP-bound active form. Involved in EGFR andCHRM3 signaling pathways through stimulation of PLCE1. May play arole in cytoskeletal rearrangements and regulate cell spreadingthrough activation of the effector TNIK. May regulate membranevesiculation in red blood cells.</t>
  </si>
  <si>
    <t>Expressed in red blood cells (at proteinlevel). {ECO:0000269|PubMed:16540189}.</t>
  </si>
  <si>
    <t xml:space="preserve"> Cytoplasmic side{ECO:0000269|PubMed:16540189}. Note=Associated with red bloodcells-released vesicles.; Lipid-anchor{ECO:0000269|PubMed:16540189};Recycling endosome membrane{ECO:0000269|PubMed:16540189}</t>
  </si>
  <si>
    <t>mitochondrial ATP synthesis coupled proton transport;mitochondrial electron transport, ubiquinol to cytochrome c;response to glucagon</t>
  </si>
  <si>
    <t>electron transporter, transferring electrons from CoQH2-cytochrome c reductase complex and cytochrome c oxidase complex activity;electron transporter, transferring electrons within CoQH2-cytochrome c reductase complex activity;heme binding;metal ion binding</t>
  </si>
  <si>
    <t>integral component of membrane;membrane;mitochondrial inner membrane;mitochondrial respiratory chain complex III;mitochondrion;nucleus</t>
  </si>
  <si>
    <t>Cytochrom_C1</t>
  </si>
  <si>
    <t>Cyt_c1;Cyt_c1_TM_anchor_C;Cyt_c-like_dom_sf</t>
  </si>
  <si>
    <t>Mitochondrial protein import;Respiratory electron transport</t>
  </si>
  <si>
    <t>3D-structure;Complete proteome;Disease mutation;Electron transport;Heme;Iron;Membrane;Metal-binding;Mitochondrion;Mitochondrion inner membrane;Phosphoprotein;Polymorphism;Primary mitochondrial disease;Reference proteome;Respiratory chain;Transit peptide;Transmembrane;Transmembrane helix;Transport</t>
  </si>
  <si>
    <t>P08574</t>
  </si>
  <si>
    <t>CY1_HUMAN</t>
  </si>
  <si>
    <t>Cytochrome c1, heme protein, mitochondrial</t>
  </si>
  <si>
    <t>CYC1</t>
  </si>
  <si>
    <t>ENSG00000179091</t>
  </si>
  <si>
    <t>ENSP00000317159</t>
  </si>
  <si>
    <t>This is the heme-containing component of the cytochromeb-c1 complex, which accepts electrons from Rieske protein andtransfers electrons to cytochrome c in the mitochondrialrespiratory chain.</t>
  </si>
  <si>
    <t xml:space="preserve"> Intermembrane side.; Single-passmembrane protein;Mitochondrion inner membrane</t>
  </si>
  <si>
    <t>Mitochondrial complex III deficiency, nuclear 6 (MC3DN6)[MIM:615453]: An autosomal recessive disorder caused bymitochondrial dysfunction. It is characterized by onset in earlychildhood of episodic acute lactic acidosis, ketoacidosis, andinsulin-responsive hyperglycemia, usually associated withinfection. Laboratory studies show decreased activity ofmitochondrial complex III. Psychomotor development is normal.{ECO:0000269|PubMed:23910460}. Note=The disease is caused bymutations affecting the gene represented in this entry.</t>
  </si>
  <si>
    <t>cell redox homeostasis;protein folding;response to endoplasmic reticulum stress</t>
  </si>
  <si>
    <t>disulfide oxidoreductase activity;protein disulfide isomerase activity</t>
  </si>
  <si>
    <t>3D-structure;Complete proteome;Disulfide bond;Electron transport;Endoplasmic reticulum;Membrane;Phosphoprotein;Redox-active center;Reference proteome;Signal;Transmembrane;Transmembrane helix;Transport</t>
  </si>
  <si>
    <t>Q9H3N1</t>
  </si>
  <si>
    <t>TMX1_HUMAN</t>
  </si>
  <si>
    <t>Thioredoxin-related transmembrane protein 1</t>
  </si>
  <si>
    <t>TMX1</t>
  </si>
  <si>
    <t>TMX;TXNDC;TXNDC1</t>
  </si>
  <si>
    <t>ENSG00000139921</t>
  </si>
  <si>
    <t>ENSP00000393316</t>
  </si>
  <si>
    <t>1X5E</t>
  </si>
  <si>
    <t>May participate in various redox reactions through thereversible oxidation of its active center dithiol to a disulfideand catalyze dithiol-disulfide exchange reactions.</t>
  </si>
  <si>
    <t>Ubiquitous. Highly expressed in kidney, liver,placenta and lung.</t>
  </si>
  <si>
    <t xml:space="preserve"> Single-pass type I membrane protein {ECO:0000305}.Note=Predominantly found in the endoplasmic reticulum.{ECO:0000269|PubMed:11152479}.; Single-pass type Imembrane protein {ECO:0000305}. Endoplasmic reticulum membrane{ECO:0000305};Membrane {ECO:0000305}</t>
  </si>
  <si>
    <t>cell growth involved in cardiac muscle cell development;regulation of dendritic spine morphogenesis;regulation of synapse assembly</t>
  </si>
  <si>
    <t>actin binding;actinin binding;cadherin binding involved in cell-cell adhesion;metal ion binding;protein kinase C binding;protein N-terminus binding</t>
  </si>
  <si>
    <t>actin cytoskeleton;cell-cell adherens junction;cytosol;membrane;neuron projection;postsynaptic density;postsynaptic membrane</t>
  </si>
  <si>
    <t>3D-structure;Acetylation;Alternative splicing;Cell junction;Cell membrane;Complete proteome;Cytoplasm;Direct protein sequencing;Isopeptide bond;LIM domain;Membrane;Metal-binding;Phosphoprotein;Polymorphism;Postsynaptic cell membrane;Reference proteome;Repeat;Synapse;Synaptosome;Ubl conjugation;Zinc</t>
  </si>
  <si>
    <t>Q96HC4</t>
  </si>
  <si>
    <t>PDLI5_HUMAN</t>
  </si>
  <si>
    <t>PDZ and LIM domain protein 5</t>
  </si>
  <si>
    <t>PDLIM5</t>
  </si>
  <si>
    <t>ENH</t>
  </si>
  <si>
    <t>ENSG00000163110</t>
  </si>
  <si>
    <t>ENSP00000321746;ENSP00000322021;ENSP00000352210;ENSP00000369527;ENSP00000424297;ENSP00000424360;ENSP00000426804;ENSP00000442187;ENSP00000480359</t>
  </si>
  <si>
    <t>Q96HC4-1;Q96HC4-2;Q96HC4-3;Q96HC4-4;Q96HC4-5;Q96HC4-6;Q96HC4-7</t>
  </si>
  <si>
    <t>2DAR;2UZC</t>
  </si>
  <si>
    <t>May play an important role in the heart development byscaffolding PKC to the Z-disk region. May play a role in theregulation of cardiomyocyte expansion. Overexpression promotes thedevelopment of heart hypertrophy. Contributes to the regulation ofdendritic spine morphogenesis in neurons. May restrainpostsynaptic growth of excitatory synapses (By similarity)</t>
  </si>
  <si>
    <t>Heart and skeletal muscle specific. Expressionis commonly increased in the brain of patients with bipolardisorder, schizophrenia, and major depression.{ECO:0000269|PubMed:10429367, ECO:0000269|PubMed:16044170,ECO:0000269|PubMed:16213469}.</t>
  </si>
  <si>
    <t>Cell junction, synapse, postsynaptic cellmembrane, postsynaptic density {ECO:0000250}. Cell junction,synapse, synaptosome {ECO:0000250}. Cytoplasm {ECO:0000250}.Note=Detected both at presynaptic and postsynaptic sites.{ECO:0000250}.</t>
  </si>
  <si>
    <t>mRNA export from nucleus;regulation of gene expression;RNA secondary structure unwinding;RNA splicing</t>
  </si>
  <si>
    <t>ATP binding;ATP-dependent RNA helicase activity;helicase activity;RNA binding</t>
  </si>
  <si>
    <t>catalytic step 2 spliceosome;cytoplasm;extracellular exosome;membrane;nuclear envelope;nuclear membrane;nuclear pore;nucleolus</t>
  </si>
  <si>
    <t>3D-structure;Acetylation;Alternative splicing;ATP-binding;Complete proteome;Cytoplasm;Helicase;Hydrolase;Membrane;mRNA transport;Nuclear pore complex;Nucleotide-binding;Nucleus;Polymorphism;Protein transport;Reference proteome;RNA-binding;Translocation;Transport</t>
  </si>
  <si>
    <t>Q9UMR2</t>
  </si>
  <si>
    <t>DD19B_HUMAN</t>
  </si>
  <si>
    <t>ATP-dependent RNA helicase DDX19B</t>
  </si>
  <si>
    <t>DDX19B</t>
  </si>
  <si>
    <t>DBP5;DDX19;TDBP</t>
  </si>
  <si>
    <t>ENSG00000157349</t>
  </si>
  <si>
    <t>ENSP00000288071;ENSP00000348271;ENSP00000377267;ENSP00000392639;ENSP00000456574;ENSP00000456757</t>
  </si>
  <si>
    <t>Q9UMR2-1;Q9UMR2-2;Q9UMR2-3;Q9UMR2-4</t>
  </si>
  <si>
    <t>3EWS;3FHC;3FHT;3FMO;3FMP;3G0H</t>
  </si>
  <si>
    <t>ATP-dependent RNA helicase involved in mRNA export fromthe nucleus. Rather than unwinding RNA duplexes, DDX19B functionsas a remodeler of ribonucleoprotein particles, whereby proteinsbound to nuclear mRNA are dissociated and replaced by cytoplasmicmRNA binding proteins.</t>
  </si>
  <si>
    <t xml:space="preserve"> Cytoplasmic side.Note=Nuclear pore complex cytoplasmic fibrils.; Peripheral membrane protein;Cytoplasm. Nucleus, nuclear pore complex.Nucleus membrane</t>
  </si>
  <si>
    <t>adiponectin-activated signaling pathway;alpha-linolenic acid metabolic process;linoleic acid metabolic process;lipid biosynthetic process;long-chain fatty acid import;long-chain fatty acid metabolic process;long-chain fatty-acyl-CoA biosynthetic process;positive regulation of protein serine/threonine kinase activity;regulation of lipid metabolic process;response to drug;response to nutrient;response to oleic acid;response to organic cyclic compound;triglyceride metabolic process;xenobiotic catabolic process</t>
  </si>
  <si>
    <t>ATP binding;decanoate--CoA ligase activity;long-chain fatty acid-CoA ligase activity</t>
  </si>
  <si>
    <t>endoplasmic reticulum membrane;integral component of membrane;membrane;mitochondrial outer membrane;mitochondrion;peroxisomal membrane;plasma membrane</t>
  </si>
  <si>
    <t>AMP-binding;AMP-binding_C</t>
  </si>
  <si>
    <t>AMP-bd_C;AMP-binding_CS;AMP-dep_Synth/Lig</t>
  </si>
  <si>
    <t>alpha-linolenic acid (ALA) metabolism;Linoleic acid (LA) metabolism;PPARA activates gene expression;Synthesis of very long-chain fatty acyl-CoAs</t>
  </si>
  <si>
    <t>Acetylation;Alternative splicing;ATP-binding;Complete proteome;Direct protein sequencing;Endoplasmic reticulum;Fatty acid metabolism;Glycoprotein;Ligase;Lipid metabolism;Magnesium;Membrane;Microsome;Mitochondrion;Mitochondrion outer membrane;Nitration;Nucleotide-binding;Peroxisome;Phosphoprotein;Reference proteome;Signal-anchor;Transmembrane;Transmembrane helix</t>
  </si>
  <si>
    <t>P33121</t>
  </si>
  <si>
    <t>ACSL1_HUMAN</t>
  </si>
  <si>
    <t>Long-chain-fatty-acid--CoA ligase 1</t>
  </si>
  <si>
    <t>ACSL1</t>
  </si>
  <si>
    <t>FACL1;FACL2;LACS;LACS1;LACS2</t>
  </si>
  <si>
    <t>ENSG00000151726</t>
  </si>
  <si>
    <t>ENSP00000281455;ENSP00000422607;ENSP00000425006;ENSP00000426150</t>
  </si>
  <si>
    <t>P33121-1;P33121-3</t>
  </si>
  <si>
    <t>Activation of long-chain fatty acids for both synthesisof cellular lipids, and degradation via beta-oxidation.Preferentially uses palmitoleate, oleate and linoleate.</t>
  </si>
  <si>
    <t>Highly expressed in liver, heart, skeletalmuscle, kidney and erythroid cells, and to a lesser extent inbrain, lung, placenta and pancreas. {ECO:0000269|PubMed:10548543}.</t>
  </si>
  <si>
    <t>cell cycle;cell division</t>
  </si>
  <si>
    <t>cytoplasm;microtubule organizing center;midbody</t>
  </si>
  <si>
    <t>Ccdc124</t>
  </si>
  <si>
    <t>Ccdc124;HMG_box_dom_sf</t>
  </si>
  <si>
    <t>Cell cycle;Cell division;Coiled coil;Complete proteome;Cytoplasm;Cytoskeleton;Phosphoprotein;Polymorphism;Reference proteome</t>
  </si>
  <si>
    <t>Q96CT7</t>
  </si>
  <si>
    <t>CC124_HUMAN</t>
  </si>
  <si>
    <t>Coiled-coil domain-containing protein 124</t>
  </si>
  <si>
    <t>CCDC124</t>
  </si>
  <si>
    <t>ENSG00000007080</t>
  </si>
  <si>
    <t>ENSP00000408730;ENSP00000471455</t>
  </si>
  <si>
    <t>Required for proper progression of late cytokineticstages.</t>
  </si>
  <si>
    <t>Ubiquitously expressed.{ECO:0000269|PubMed:23894443}.</t>
  </si>
  <si>
    <t>Cytoplasm, cytoskeleton, microtubuleorganizing center, centrosome {ECO:0000269|PubMed:23894443}.Midbody {ECO:0000269|PubMed:23894443}. Note=Colocalizes withgamma-tubulin at interphase, prophase, metaphase, and anaphase.Relocates from centrosome to midbody at telophase.</t>
  </si>
  <si>
    <t>angiogenesis;erythrocyte differentiation;generation of precursor metabolites and energy;heme biosynthetic process;mitochondrial depolarization;negative regulation of ATPase activity;negative regulation of endothelial cell proliferation;negative regulation of hydrolase activity;positive regulation of autophagy of mitochondrion in response to mitochondrial depolarization;positive regulation of mitochondrial outer membrane permeabilization involved in apoptotic signaling pathway;positive regulation of proteolysis involved in cellular protein catabolic process;protein homooligomerization;protein homotetramerization;reactive oxygen species metabolic process;regulation of ATP metabolic process;regulation of protein targeting to mitochondrion</t>
  </si>
  <si>
    <t>angiostatin binding;ATPase binding;ATPase inhibitor activity;calmodulin binding;enzyme binding;enzyme inhibitor activity;protein homodimerization activity</t>
  </si>
  <si>
    <t>cell surface;mitochondrion</t>
  </si>
  <si>
    <t>IATP</t>
  </si>
  <si>
    <t>ATPase_inhibitor_mt</t>
  </si>
  <si>
    <t>Alternative splicing;Coiled coil;Complete proteome;Direct protein sequencing;Mitochondrion;Phosphoprotein;Reference proteome;Transit peptide</t>
  </si>
  <si>
    <t>Q9UII2</t>
  </si>
  <si>
    <t>ATIF1_HUMAN</t>
  </si>
  <si>
    <t>ATPase inhibitor, mitochondrial</t>
  </si>
  <si>
    <t>ATPIF1</t>
  </si>
  <si>
    <t>ATPI</t>
  </si>
  <si>
    <t>ENSG00000130770</t>
  </si>
  <si>
    <t>ENSP00000335203;ENSP00000435579;ENSP00000437337</t>
  </si>
  <si>
    <t>Q9UII2-1;Q9UII2-2;Q9UII2-3</t>
  </si>
  <si>
    <t>Endogenous F(1)F(o)-ATPase inhibitor limiting ATPdepletion when the mitochondrial membrane potential falls below athreshold and the F(1)F(o)-ATP synthase starts hydrolyzing ATP topump protons out of the mitochondrial matrix. Required to avoidthe consumption of cellular ATP when the F(1)F(o)-ATP synthaseenzyme acts as an ATP hydrolase. Indirectly acts as a regulator ofheme synthesis in erythroid tissues: regulates heme synthesis bymodulating the mitochondrial pH and redox potential, allowing FECHto efficiently catalyze the incorporation of iron intoprotoporphyrin IX to produce heme.</t>
  </si>
  <si>
    <t>Mitochondrion {ECO:0000269|PubMed:12110673}.</t>
  </si>
  <si>
    <t>negative regulation of translational initiation;nuclear-transcribed mRNA catabolic process, nonsense-mediated decay;positive regulation of mRNA binding;positive regulation of translation;regulation of translational initiation;translational initiation</t>
  </si>
  <si>
    <t>cadherin binding;protein N-terminus binding;RNA binding;translation initiation factor activity</t>
  </si>
  <si>
    <t>cytoplasm;cytosol;eukaryotic translation initiation factor 3 complex;extracellular exosome;membrane;nuclear body;nucleoplasm;nucleus;PML body</t>
  </si>
  <si>
    <t>Exosome;Hepatitis C;Proteasome;RNA transport;Translation factors</t>
  </si>
  <si>
    <t>Hepatitis C;RNA transport</t>
  </si>
  <si>
    <t>eIF3_N;PCI</t>
  </si>
  <si>
    <t>eIF3e;eIF3e_N;PCI_dom;TPR-like_helical_dom_sf;WH_DNA-bd_sf;WH-like_DNA-bd_sf</t>
  </si>
  <si>
    <t>eIF3_N;PINT</t>
  </si>
  <si>
    <t>3D-structure;Acetylation;Complete proteome;Cytoplasm;Direct protein sequencing;Initiation factor;Nucleus;Phosphoprotein;Polymorphism;Protein biosynthesis;Reference proteome</t>
  </si>
  <si>
    <t>P60228</t>
  </si>
  <si>
    <t>EIF3E_HUMAN</t>
  </si>
  <si>
    <t>Eukaryotic translation initiation factor 3 subunit E {ECO:0000255|HAMAP-Rule:MF_03004}</t>
  </si>
  <si>
    <t>IF3e {ECO:0000255|HAMAP-Rule:MF_03004}</t>
  </si>
  <si>
    <t>EIF3E</t>
  </si>
  <si>
    <t>ENSG00000104408</t>
  </si>
  <si>
    <t>ENSP00000220849</t>
  </si>
  <si>
    <t xml:space="preserve"> may act in conjunction with UPF2 to divert mRNAsfrom translation to the NMD pathway (PubMed:17468741). Mayinteract with MCM7 and EPAS1 and regulate the proteasome-mediateddegradation of these proteins (PubMed:17310990, PubMed:17324924);Component of the eukaryotic translation initiationfactor 3 (eIF-3) complex, which is required for several steps inthe initiation of protein synthesis (PubMed:17581632,PubMed:25849773, PubMed:27462815). The eIF-3 complex associateswith the 40S ribosome and facilitates the recruitment of eIF-1,eIF-1A, eIF-2:GTP:methionyl-tRNAi and eIF-5 to form the 43S pre-initiation complex (43S PIC). The eIF-3 complex stimulates mRNArecruitment to the 43S PIC and scanning of the mRNA for AUGrecognition. The eIF-3 complex is also required for disassemblyand recycling of post-termination ribosomal complexes andsubsequently prevents premature joining of the 40S and 60Sribosomal subunits prior to initiation (PubMed:17581632). The eIF-3 complex specifically targets and initiates translation of asubset of mRNAs involved in cell proliferation, including cellcycling, differentiation and apoptosis, and uses different modesof RNA stem-loop binding to exert either translational activationor repression (PubMed:25849773). Required for nonsense-mediatedmRNA decay (NMD)</t>
  </si>
  <si>
    <t>Ubiquitously expressed. Expressed at highestlevels in appendix, lymph, pancreas, skeletal muscle, spleen andthymus. {ECO:0000269|PubMed:8688078, ECO:0000269|PubMed:9295280}.</t>
  </si>
  <si>
    <t>Cytoplasm. Nucleus, PML body.</t>
  </si>
  <si>
    <t>carbohydrate metabolic process;chitin catabolic process;innate immune response;negative regulation of cytokine production involved in inflammatory response;platelet degranulation</t>
  </si>
  <si>
    <t>chitin binding;chitinase activity;oligosaccharide binding</t>
  </si>
  <si>
    <t>extracellular exosome;extracellular region;extracellular space;late endosome;lysosomal lumen;lysosome;membrane;nucleus;trans-Golgi network</t>
  </si>
  <si>
    <t>Glyco_hydro_18</t>
  </si>
  <si>
    <t>Chitinase_II;Glyco_hydro18_cat;Glycoside_hydrolase_SF</t>
  </si>
  <si>
    <t>Glyco_18</t>
  </si>
  <si>
    <t>3D-structure;Alternative splicing;Complete proteome;Immunity;Innate immunity;Lysosome;Polymorphism;Reference proteome;Secreted;Signal</t>
  </si>
  <si>
    <t>Q9BWS9</t>
  </si>
  <si>
    <t>CHID1_HUMAN</t>
  </si>
  <si>
    <t>Chitinase domain-containing protein 1</t>
  </si>
  <si>
    <t>CHID1</t>
  </si>
  <si>
    <t>ENSG00000177830</t>
  </si>
  <si>
    <t>ENSP00000325055;ENSP00000388156;ENSP00000391255;ENSP00000398722;ENSP00000416034;ENSP00000435503</t>
  </si>
  <si>
    <t>Q9BWS9-1;Q9BWS9-2;Q9BWS9-3</t>
  </si>
  <si>
    <t>3BXW</t>
  </si>
  <si>
    <t>Saccharide- and LPS-binding protein with possible rolesin pathogen sensing and endotoxin neutralization. Ligand-bindingspecificity relates to the length of the oligosaccharides, withpreference for chitotetraose (in vitro)</t>
  </si>
  <si>
    <t>Expressed in cells of monocytic, T, B andepithelial origin. {ECO:0000269|PubMed:16357325,ECO:0000269|PubMed:20724479}.</t>
  </si>
  <si>
    <t>Secreted {ECO:0000269|PubMed:16357325}.Lysosome {ECO:0000269|PubMed:16357325}.</t>
  </si>
  <si>
    <t>brain development;L-serine biosynthetic process</t>
  </si>
  <si>
    <t>electron transfer activity;L-malate dehydrogenase activity;NAD binding;phosphoglycerate dehydrogenase activity</t>
  </si>
  <si>
    <t>Cysteine and methionine metabolism;Exosome;Glycine, serine and threonine metabolism</t>
  </si>
  <si>
    <t>Biosynthesis of amino acids;Carbon metabolism;Cysteine and methionine metabolism;Glycine, serine and threonine metabolism;Metabolic pathways</t>
  </si>
  <si>
    <t>3-Phosphoglycerate dehydrogenase (3-PGDH) deficiency;Neu-Laxova syndrome</t>
  </si>
  <si>
    <t>ASB_dom_sf;D-isomer_2_OHA_DH_cat_dom;D-isomer_DH_CS;D-isomer_DH_CS1;D-isomer_DH_NAD-bd;NAD(P)-bd_dom_sf;PGDH</t>
  </si>
  <si>
    <t>Serine biosynthesis</t>
  </si>
  <si>
    <t>3D-structure;Acetylation;Amino-acid biosynthesis;Complete proteome;Direct protein sequencing;Disease mutation;Isopeptide bond;NAD;Oxidoreductase;Phosphoprotein;Reference proteome;Serine biosynthesis;Ubl conjugation</t>
  </si>
  <si>
    <t>O43175</t>
  </si>
  <si>
    <t>3-phosphoglycerate dehydrogenase deficiency, infantile/juvenile form;Neu-Laxova syndrome</t>
  </si>
  <si>
    <t>SERA_HUMAN</t>
  </si>
  <si>
    <t>D-3-phosphoglycerate dehydrogenase</t>
  </si>
  <si>
    <t>PHGDH</t>
  </si>
  <si>
    <t>PGDH3</t>
  </si>
  <si>
    <t>ENSG00000092621</t>
  </si>
  <si>
    <t>ENSP00000493175;ENSP00000493382</t>
  </si>
  <si>
    <t>2G76;5N53;5N6C;5NZO;5NZP;5NZQ;5OFM;5OFV;5OFW</t>
  </si>
  <si>
    <t>1.1.1.95</t>
  </si>
  <si>
    <t>Catalyzes the reversible oxidation of 3-phospho-D-glycerate to 3-phosphonooxypyruvate, the first step of thephosphorylated L-serine biosynthesis pathway. Also catalyzes thereversible oxidation of 2-hydroxyglutarate to 2-oxoglutarate andthe reversible oxidation of (S)-malate to oxaloacetate</t>
  </si>
  <si>
    <t>Phosphoglycerate dehydrogenase deficiency (PHGDHD)[MIM:601815]: An autosomal recessive inborn error of L-serinebiosynthesis, clinically characterized by congenital microcephaly,psychomotor retardation, and seizures.{ECO:0000269|PubMed:11055895, ECO:0000269|PubMed:19235232}.Note=The disease is caused by mutations affecting the generepresented in this entry.Neu-Laxova syndrome 1 (NLS1) [MIM:256520]: A lethal,autosomal recessive multiple malformation syndrome characterizedby ichthyosis, marked intrauterine growth restriction,microcephaly, short neck, limb deformities, hypoplastic lungs,edema, and central nervous system anomalies includinglissencephaly, cerebellar hypoplasia and/or abnormal/agenesis ofthe corpus callosum. Abnormal facial features include severeproptosis with ectropion, hypertelorism, micrognathia, flattenednose, and malformed ears. {ECO:0000269|PubMed:24836451}. Note=Thedisease is caused by mutations affecting the gene represented inthis entry.</t>
  </si>
  <si>
    <t>activation of MAPK activity;apoptotic process;axon guidance;B cell receptor signaling pathway;Bergmann glial cell differentiation;cardiac neural crest cell development involved in heart development;caveolin-mediated endocytosis;cell cycle;cellular response to amino acid starvation;cellular response to cadmium ion;cellular response to DNA damage stimulus;cellular response to dopamine;cellular response to granulocyte macrophage colony-stimulating factor stimulus;cellular response to reactive oxygen species;cellular response to tumor necrosis factor;chemical synaptic transmission;chemotaxis;cytosine metabolic process;diadenosine tetraphosphate biosynthetic process;ERBB signaling pathway;ERK1 and ERK2 cascade;face development;Fc-epsilon receptor signaling pathway;Fc-gamma receptor signaling pathway involved in phagocytosis;fibroblast growth factor receptor signaling pathway;JAK-STAT cascade involved in growth hormone signaling pathway;labyrinthine layer blood vessel development;learning or memory;lipopolysaccharide-mediated signaling pathway;long-term synaptic potentiation;lung morphogenesis;mammary gland epithelial cell proliferation;MAPK cascade;negative regulation of cell differentiation;neutrophil degranulation;outer ear morphogenesis;peptidyl-serine phosphorylation;peptidyl-threonine phosphorylation;platelet activation;positive regulation of cell migration;positive regulation of cell proliferation;positive regulation of gene expression;positive regulation of peptidyl-threonine phosphorylation;positive regulation of protein import into nucleus, translocation;positive regulation of telomerase activity;positive regulation of telomere capping;positive regulation of telomere maintenance via telomerase;positive regulation of transcription, DNA-templated;positive regulation of translation;protein phosphorylation;regulation of cellular pH;regulation of cellular response to heat;regulation of cytoskeleton organization;regulation of DNA binding transcription factor activity;regulation of early endosome to late endosome transport;regulation of Golgi inheritance;regulation of ossification;regulation of phosphatidylinositol 3-kinase signaling;regulation of protein stability;regulation of stress-activated MAPK cascade;response to epidermal growth factor;response to estrogen;response to exogenous dsRNA;response to nicotine;response to stress;response to toxic substance;sensory perception of pain;signal transduction;stress-activated MAPK cascade;T cell receptor signaling pathway;thymus development;thyroid gland development;trachea formation;transcription, DNA-templated;viral process</t>
  </si>
  <si>
    <t>ATP binding;DNA binding;identical protein binding;kinase activity;MAP kinase activity;MAP kinase kinase activity;mitogen-activated protein kinase kinase kinase binding;phosphatase binding;phosphotyrosine residue binding;protein serine/threonine kinase activity;RNA polymerase II carboxy-terminal domain kinase activity;transcription factor binding</t>
  </si>
  <si>
    <t>axon;azurophil granule lumen;caveola;cytoplasm;cytoskeleton;cytosol;dendrite cytoplasm;early endosome;extracellular exosome;extracellular region;ficolin-1-rich granule lumen;focal adhesion;Golgi apparatus;late endosome;microtubule organizing center;mitochondrion;mitotic spindle;nucleoplasm;nucleus;perikaryon;plasma membrane;protein complex;pseudopodium</t>
  </si>
  <si>
    <t>Acute myeloid leukemia;Adherens junction;Adrenergic signaling in cardiomyocytes;AGE-RAGE signaling pathway in diabetic complications;Alcoholism;Aldosterone-regulated sodium reabsorption;Alzheimer disease;Apelin signaling pathway;Apoptosis;Autophagy - animal;Axon guidance;B cell receptor signaling pathway;Bladder cancer;Breast cancer;cAMP signaling pathway;Cellular senescence;Central carbon metabolism in cancer;cGMP-PKG signaling pathway;Chagas disease (American trypanosomiasis);Chemokine signaling pathway;Choline metabolism in cancer;Cholinergic synapse;Chromosome and associated proteins;Chronic myeloid leukemia;Circadian entrainment;Colorectal cancer;C-type lectin receptor signaling pathway;Cushing syndrome;EGFR tyrosine kinase inhibitor resistance;Endocrine resistance;Endometrial cancer;ErbB signaling pathway;Estrogen signaling pathway;Exosome;Fc epsilon RI signaling pathway;Fc gamma R-mediated phagocytosis;Focal adhesion;FoxO signaling pathway;Gap junction;Gastric cancer;Glioma;Glutamatergic synapse;GnRH signaling pathway;Hepatitis B;Hepatitis C;Hepatocellular carcinoma;HIF-1 signaling pathway;Human cytomegalovirus infection;Human immunodeficiency virus 1 infection;Human papillomavirus infection;Human T-cell leukemia virus 1 infection;IL-17 signaling pathway;Influenza A;Insulin signaling pathway;Kaposi sarcoma-associated herpesvirus infection;Leishmaniasis;Long-term depression;Long-term potentiation;MAPK signaling pathway;Melanogenesis;Melanoma;MicroRNAs in cancer;mTOR signaling pathway;Natural killer cell mediated cytotoxicity;Neurotrophin signaling pathway;NOD-like receptor signaling pathway;Non-small cell lung cancer;Oocyte meiosis;Osteoclast differentiation;Oxytocin signaling pathway;Pancreatic cancer;Parathyroid hormone synthesis, secretion and action;Pathways in cancer;PD-L1 expression and PD-1 checkpoint pathway in cancer;Pertussis;Phospholipase D signaling pathway;PI3K-Akt signaling pathway;Platelet activation;Platinum drug resistance;Prion diseases;Progesterone-mediated oocyte maturation;Prolactin signaling pathway;Prostate cancer;Protein kinases;Proteoglycans in cancer;Rap1 signaling pathway;Ras signaling pathway;Regulation of actin cytoskeleton;Relaxin signaling pathway;Renal cell carcinoma;Retrograde endocannabinoid signaling;Salmonella infection;Serotonergic synapse;Shigellosis;Signaling pathways regulating pluripotency of stem cells;Sphingolipid signaling pathway;T cell receptor signaling pathway;TGF-beta signaling pathway;Th1 and Th2 cell differentiation;Th17 cell differentiation;Thyroid cancer;Thyroid hormone signaling pathway;TNF signaling pathway;Toll-like receptor signaling pathway;Toxoplasmosis;Tuberculosis;Type II diabetes mellitus;Vascular smooth muscle contraction;VEGF signaling pathway;Viral carcinogenesis;Yersinia infection</t>
  </si>
  <si>
    <t>Acute myeloid leukemia;Adherens junction;Adrenergic signaling in cardiomyocytes;AGE-RAGE signaling pathway in diabetic complications;Alcoholism;Aldosterone-regulated sodium reabsorption;Alzheimer disease;Apelin signaling pathway;Apoptosis;Autophagy - animal;Axon guidance;B cell receptor signaling pathway;Bladder cancer;Breast cancer;cAMP signaling pathway;Cellular senescence;Central carbon metabolism in cancer;cGMP-PKG signaling pathway;Chagas disease (American trypanosomiasis);Chemokine signaling pathway;Choline metabolism in cancer;Cholinergic synapse;Chronic myeloid leukemia;Circadian entrainment;Colorectal cancer;C-type lectin receptor signaling pathway;Cushing syndrome;EGFR tyrosine kinase inhibitor resistance;Endocrine resistance;Endometrial cancer;ErbB signaling pathway;Estrogen signaling pathway;Fc epsilon RI signaling pathway;Fc gamma R-mediated phagocytosis;Focal adhesion;FoxO signaling pathway;Gap junction;Gastric cancer;Glioma;Glutamatergic synapse;GnRH signaling pathway;Hepatitis B;Hepatitis C;Hepatocellular carcinoma;HIF-1 signaling pathway;Human cytomegalovirus infection;Human immunodeficiency virus 1 infection;Human papillomavirus infection;Human T-cell leukemia virus 1 infection;IL-17 signaling pathway;Influenza A;Insulin signaling pathway;Kaposi sarcoma-associated herpesvirus infection;Leishmaniasis;Long-term depression;Long-term potentiation;MAPK signaling pathway;Melanogenesis;Melanoma;MicroRNAs in cancer;mTOR signaling pathway;Natural killer cell mediated cytotoxicity;Neurotrophin signaling pathway;NOD-like receptor signaling pathway;Non-small cell lung cancer;Oocyte meiosis;Osteoclast differentiation;Oxytocin signaling pathway;Pancreatic cancer;Parathyroid hormone synthesis, secretion and action;Pathways in cancer;PD-L1 expression and PD-1 checkpoint pathway in cancer;Pertussis;Phospholipase D signaling pathway;PI3K-Akt signaling pathway;Platelet activation;Platinum drug resistance;Prion diseases;Progesterone-mediated oocyte maturation;Prolactin signaling pathway;Prostate cancer;Proteoglycans in cancer;Rap1 signaling pathway;Ras signaling pathway;Regulation of actin cytoskeleton;Relaxin signaling pathway;Renal cell carcinoma;Retrograde endocannabinoid signaling;Salmonella infection;Serotonergic synapse;Shigellosis;Signaling pathways regulating pluripotency of stem cells;Sphingolipid signaling pathway;T cell receptor signaling pathway;TGF-beta signaling pathway;Th1 and Th2 cell differentiation;Th17 cell differentiation;Thyroid cancer;Thyroid hormone signaling pathway;TNF signaling pathway;Toll-like receptor signaling pathway;Toxoplasmosis;Tuberculosis;Type II diabetes mellitus;Vascular smooth muscle contraction;VEGF signaling pathway;Viral carcinogenesis;Yersinia infection</t>
  </si>
  <si>
    <t>Ravoxertinib;Ulixertinib</t>
  </si>
  <si>
    <t>Kinase-like_dom_sf;MAP_kinase_CS;MAPK_ERK1/2;Prot_kinase_dom;Protein_kinase_ATP_BS;Ser/Thr_kinase_AS</t>
  </si>
  <si>
    <t>Activation of the AP-1 family of transcription factors;Advanced glycosylation endproduct receptor signaling;CREB phosphorylation through the activation of Ras;ERK/MAPK targets;ERKs are inactivated;FCERI mediated MAPK activation;Gastrin-CREB signalling pathway via PKC and MAPK;Golgi Cisternae Pericentriolar Stack Reorganization;Growth hormone receptor signaling;MAP2K and MAPK activation;MAPK1 (ERK2) activation;NCAM signaling for neurite out-growth;Negative feedback regulation of MAPK pathway;Negative regulation of FGFR1 signaling;Negative regulation of FGFR2 signaling;Negative regulation of FGFR3 signaling;Negative regulation of FGFR4 signaling;Negative regulation of MAPK pathway;Neutrophil degranulation;Oncogene Induced Senescence;Oxidative Stress Induced Senescence;Paradoxical activation of RAF signaling by kinase inactive BRAF;phospho-PLA2 pathway;PI5P, PP2A and IER3 Regulate PI3K/AKT Signaling;RAF/MAP kinase cascade;RAF-independent MAPK1/3 activation;Recycling pathway of L1;Regulation of actin dynamics for phagocytic cup formation;Regulation of HSF1-mediated heat shock response;Regulation of PTEN gene transcription;RHO GTPases Activate WASPs and WAVEs;RSK activation;RUNX2 regulates osteoblast differentiation;Senescence-Associated Secretory Phenotype (SASP);Signal attenuation;Signal transduction by L1;Signaling by BRAF and RAF fusions;Signaling by high-kinase activity BRAF mutants;Signaling by moderate kinase activity BRAF mutants;Signaling by RAS mutants;Spry regulation of FGF signaling;Thrombin signalling through proteinase activated receptors (PARs)</t>
  </si>
  <si>
    <t>ARHGEF2-MAPK1-MAPK3-PXN complex;BVR-PKCD-ERK2 complex;CD44-ERK1-ERK2-RHAMM complex;HDAC4-ERK2 complex;MAPK1-PTK2-PXN complex;p14-Mp1-ERK2 complex;VEGFR2-S1PR1-ERK1/2-PKC-alpha complex;VEGFR2-S1PR2-ERK1/2-PKC-alpha complex;VEGFR2-S1PR3-ERK1/2-PKC-alpha complex;VEGFR2-S1PR5-ERK1/2-PKC-alpha complex</t>
  </si>
  <si>
    <t>3D-structure;Acetylation;Alternative splicing;Apoptosis;ATP-binding;Cell cycle;Complete proteome;Cytoplasm;Cytoskeleton;Direct protein sequencing;DNA-binding;Host-virus interaction;Kinase;Membrane;Nucleotide-binding;Nucleus;Phosphoprotein;Reference proteome;Repressor;Serine/threonine-protein kinase;Transcription;Transcription regulation;Transferase;Ubl conjugation</t>
  </si>
  <si>
    <t>P28482</t>
  </si>
  <si>
    <t>Distal 22q11.2 microdeletion syndrome</t>
  </si>
  <si>
    <t>MK01_HUMAN</t>
  </si>
  <si>
    <t>Mitogen-activated protein kinase 1</t>
  </si>
  <si>
    <t>AP kinase 1;APK 1</t>
  </si>
  <si>
    <t>MAPK1</t>
  </si>
  <si>
    <t>ERK2;PRKM1;PRKM2</t>
  </si>
  <si>
    <t>ENSG00000100030</t>
  </si>
  <si>
    <t>ENSP00000215832;ENSP00000381803;ENSP00000440842</t>
  </si>
  <si>
    <t>P28482-1;P28482-2</t>
  </si>
  <si>
    <t>1PME;1TVO;1WZY;2OJG;2OJI;2OJJ;2Y9Q;3D42;3D44;3I5Z;3I60;3SA0;3TEI;3W55;4FMQ;4FUX;4FUY;4FV0;4FV1;4FV2;4FV3;4FV4;4FV5;4FV6;4FV7;4FV8;4FV9;4G6N;4G6O;4H3P;4H3Q;4IZ5;4IZ7;4IZA;4N0S;4NIF;4O6E;4QP1;4QP2;4QP3;4QP4;4QP6;4QP7;4QP8;4QP9;4QPA;4QTA;4QTE;4XJ0;4ZXT;4ZZM;4ZZN;4ZZO;5AX3;5BUE;5BUI;5BUJ;5BVD;5BVE;5BVF;5K4I;5LCJ;5LCK;5NGU;5NHF;5NHH;5NHJ;5NHL;5NHO;5NHP;5NHV;5V60;5V61;5V62</t>
  </si>
  <si>
    <t>2.7.11.24</t>
  </si>
  <si>
    <t xml:space="preserve"> as well asin the fragmentation of the Golgi apparatus during mitosis. Thesubstrates include transcription factors (such as ATF2, BCL6,ELK1, ERF, FOS, HSF4 or SPZ1), cytoskeletal elements (such asCANX, CTTN, GJA1, MAP2, MAPT, PXN, SORBS3 or STMN1), regulators ofapoptosis (such as BAD, BTG2, CASP9, DAPK1, IER3, MCL1 or PPARG),regulators of translation (such as EIF4EBP1) and a variety ofother signaling-related molecules (like ARHGEF2, DCC, FRS2 orGRB10). Protein kinases (such as RAF1, RPS6KA1/RSK1, RPS6KA3/RSK2,RPS6KA2/RSK3, RPS6KA6/RSK4, SYK, MKNK1/MNK1, MKNK2/MNK2,RPS6KA5/MSK1, RPS6KA4/MSK2, MAPKAPK3 or MAPKAPK5) and phosphatases(such as DUSP1, DUSP4, DUSP6 or DUSP16) are other substrates whichenable the propagation the MAPK/ERK signal to additional cytosolicand nuclear targets, thereby extending the specificity of thecascade. Mediates phosphorylation of TPR in respons to EGFstimulation. May play a role in the spindle assembly checkpoint.Phosphorylates PML and promotes its interaction with PIN1, leadingto PML degradation. Phosphorylates CDK2AP2 (By similarity);Serine/threonine kinase which acts as an essentialcomponent of the MAP kinase signal transduction pathway.MAPK1/ERK2 and MAPK3/ERK1 are the 2 MAPKs which play an importantrole in the MAPK/ERK cascade. They participate also in a signalingcascade initiated by activated KIT and KITLG/SCF. Depending on thecellular context, the MAPK/ERK cascade mediates diverse biologicalfunctions such as cell growth, adhesion, survival anddifferentiation through the regulation of transcription,translation, cytoskeletal rearrangements. The MAPK/ERK cascadeplays also a role in initiation and regulation of meiosis,mitosis, and postmitotic functions in differentiated cells byphosphorylating a number of transcription factors. About 160substrates have already been discovered for ERKs. Many of thesesubstrates are localized in the nucleus, and seem to participatein the regulation of transcription upon stimulation. However,other substrates are found in the cytosol as well as in othercellular organelles, and those are responsible for processes suchas translation, mitosis and apoptosis. Moreover, the MAPK/ERKcascade is also involved in the regulation of the endosomaldynamics, including lysosome processing and endosome cyclingthrough the perinuclear recycling compartment (PNRC)</t>
  </si>
  <si>
    <t>Cytoplasm, cytoskeleton, spindle{ECO:0000250}. Nucleus. Cytoplasm, cytoskeleton, microtubuleorganizing center, centrosome. Cytoplasm. Membrane, caveola{ECO:0000250|UniProtKB:P63086}. Note=Associated with the spindleduring prometaphase and metaphase (By similarity). PEA15-bindingand phosphorylated DAPK1 promote its cytoplasmic retention.Phosphorylation at Ser- 246 and Ser-248 as well asautophosphorylation at Thr-190 promote nuclear localization.{ECO:0000250}.</t>
  </si>
  <si>
    <t>cognition;phylloquinone catabolic process;xenobiotic metabolic process</t>
  </si>
  <si>
    <t>3-keto sterol reductase activity;carbonyl reductase (NADPH) activity;NADPH binding</t>
  </si>
  <si>
    <t>cytosol;extracellular space;nucleoplasm</t>
  </si>
  <si>
    <t>Arachidonic acid metabolism;Metabolism of xenobiotics by cytochrome P450</t>
  </si>
  <si>
    <t>Arachidonic acid metabolism;Metabolic pathways;Metabolism of xenobiotics by cytochrome P450</t>
  </si>
  <si>
    <t>Phase I - Functionalization of compounds</t>
  </si>
  <si>
    <t>3D-structure;Acetylation;Complete proteome;Cytoplasm;NADP;Oxidoreductase;Phosphoprotein;Polymorphism;Reference proteome</t>
  </si>
  <si>
    <t>O75828</t>
  </si>
  <si>
    <t>CBR3_HUMAN</t>
  </si>
  <si>
    <t>Carbonyl reductase [NADPH] 3</t>
  </si>
  <si>
    <t>CBR3</t>
  </si>
  <si>
    <t>ENSG00000159231</t>
  </si>
  <si>
    <t>ENSP00000290354</t>
  </si>
  <si>
    <t>2HRB</t>
  </si>
  <si>
    <t>Has low NADPH-dependent oxidoreductase activity towards4-benzoylpyridine and menadione (in vitro)</t>
  </si>
  <si>
    <t>Detected in ovary, pancreas, intestine, colon,kidney, brain, thymus, lung, heart, liver, spleen, leukocyte,prostate and testis. {ECO:0000269|PubMed:18493841}.</t>
  </si>
  <si>
    <t>Cytoplasm {ECO:0000269|PubMed:18493841}.</t>
  </si>
  <si>
    <t>in utero embryonic development;liver development;lung alveolus development;mannose metabolic process;mitochondrion organization;N-glycan processing;positive regulation of neurogenesis;protein deglycosylation;protein glycosylation;respiratory gaseous exchange;retina morphogenesis in camera-type eye;vacuole organization</t>
  </si>
  <si>
    <t>alpha-mannosidase activity;carbohydrate binding;hydrolase activity, hydrolyzing N-glycosyl compounds;mannosyl-oligosaccharide 1,3-1,6-alpha-mannosidase activity;metal ion binding</t>
  </si>
  <si>
    <t>cis-Golgi network;extracellular exosome;Golgi medial cisterna;Golgi membrane;integral component of membrane;membrane</t>
  </si>
  <si>
    <t>N-Glycan biosynthesis</t>
  </si>
  <si>
    <t>Alpha-mann_mid;Glyco_hydro_38;Glyco_hydro_38C</t>
  </si>
  <si>
    <t>Gal_mutarotase_sf_dom;Glyco_hydro/deAcase_b/a-brl;Glyco_hydro_38/57_N;Glyco_hydro_38_C;Glyco_hydro_38_cen;Glyco_hydro_38_cen_sf;Glyco_hydro_38_N;Glyco_hydro_57/38_cen_sf</t>
  </si>
  <si>
    <t>Alpha-mann_mid</t>
  </si>
  <si>
    <t>Intra-Golgi traffic;Reactions specific to the complex N-glycan synthesis pathway</t>
  </si>
  <si>
    <t>Complete proteome;Disulfide bond;Glycoprotein;Glycosidase;Golgi apparatus;Hydrolase;Membrane;Metal-binding;Phosphoprotein;Polymorphism;Reference proteome;Signal-anchor;Transmembrane;Transmembrane helix;Zinc</t>
  </si>
  <si>
    <t>Q16706</t>
  </si>
  <si>
    <t>MA2A1_HUMAN</t>
  </si>
  <si>
    <t>Alpha-mannosidase 2</t>
  </si>
  <si>
    <t>MAN2A1</t>
  </si>
  <si>
    <t>MANA2</t>
  </si>
  <si>
    <t>ENSG00000112893</t>
  </si>
  <si>
    <t>ENSP00000261483</t>
  </si>
  <si>
    <t>3.2.1.114</t>
  </si>
  <si>
    <t xml:space="preserve"> the final hydrolytic step in the N-glycanmaturation pathway.;Catalyzes the first committed step in the biosynthesisof complex N-glycans. It controls conversion of high mannose tocomplex N-glycans</t>
  </si>
  <si>
    <t>mRNA processing;mRNA transport;regulation of DNA-templated transcription, elongation;regulation of histone H3-K36 trimethylation;regulation of histone H4 acetylation;regulation of mRNA export from nucleus;regulation of mRNA processing;RNA splicing;transcription elongation from RNA polymerase II promoter;transcription from RNA polymerase II promoter</t>
  </si>
  <si>
    <t>Med26</t>
  </si>
  <si>
    <t>TFIIS/LEDGF_dom_sf;TFIIS_N</t>
  </si>
  <si>
    <t>Formation of RNA Pol II elongation complex;RNA Polymerase II Pre-transcription Events;RNA Polymerase II Transcription Elongation</t>
  </si>
  <si>
    <t>Acetylation;Alternative splicing;Complete proteome;mRNA processing;mRNA splicing;mRNA transport;Nucleus;Phosphoprotein;Polymorphism;Reference proteome;Repeat;Transcription;Transcription regulation;Transport</t>
  </si>
  <si>
    <t>Q96ST2</t>
  </si>
  <si>
    <t>IWS1_HUMAN</t>
  </si>
  <si>
    <t>Protein IWS1 homolog</t>
  </si>
  <si>
    <t>IWS1</t>
  </si>
  <si>
    <t>IWS1L</t>
  </si>
  <si>
    <t>ENSG00000163166</t>
  </si>
  <si>
    <t>ENSP00000295321</t>
  </si>
  <si>
    <t>Q96ST2-1</t>
  </si>
  <si>
    <t>Transcription factor which plays a key role in definingthe composition of the RNA polymerase II (RNAPII) elongationcomplex and in modulating the production of mature mRNAtranscripts. Acts as an assembly factor to recruit various factorsto the RNAPII elongation complex and is recruited to the complexvia binding to the transcription elongation factor SUPT6H bound tothe C-terminal domain (CTD) of the RNAPII subunit RPB1 (POLR2A).The SUPT6H:IWS1:CTD complex recruits mRNA export factors(ALYREF/THOC4, EXOSC10) as well as histone modifying enzymes (suchas SETD2) to ensure proper mRNA splicing, efficient mRNA exportand elongation-coupled H3K36 methylation, a signature chromatinmark of active transcription.</t>
  </si>
  <si>
    <t>Nucleus {ECO:0000255|PROSITE-ProRule:PRU00649, ECO:0000269|PubMed:17184735,ECO:0000269|PubMed:17234882}.</t>
  </si>
  <si>
    <t>cytoskeleton organization;positive regulation of cytokinesis;skeletal muscle tissue development</t>
  </si>
  <si>
    <t>actin cytoskeleton;cleavage furrow;costamere;cytoplasm;cytosol;focal adhesion;invadopodium;microtubule minus-end;midbody;nucleus;plasma membrane;podosome</t>
  </si>
  <si>
    <t>Gelsolin;VHP</t>
  </si>
  <si>
    <t>ADF-H/Gelsolin-like_dom_sf;Gelsolin-like_dom;SV/p205;Villin/Gelsolin;Villin_headpiece;Villin_headpiece_dom_sf</t>
  </si>
  <si>
    <t>GEL;VHP</t>
  </si>
  <si>
    <t>P2X7 receptor signalling complex</t>
  </si>
  <si>
    <t>3D-structure;Actin-binding;Alternative splicing;Calcium;Cell junction;Cell membrane;Cell projection;Complete proteome;Cytoplasm;Cytoskeleton;Membrane;Methylation;Phosphoprotein;Polymorphism;Reference proteome;Repeat</t>
  </si>
  <si>
    <t>O95425</t>
  </si>
  <si>
    <t>SVIL_HUMAN</t>
  </si>
  <si>
    <t>Supervillin {ECO:0000303|PubMed:9867483}</t>
  </si>
  <si>
    <t>SVIL</t>
  </si>
  <si>
    <t>ENSG00000197321</t>
  </si>
  <si>
    <t>ENSP00000348128;ENSP00000364547;ENSP00000364549</t>
  </si>
  <si>
    <t>O95425-1;O95425-2;O95425-4</t>
  </si>
  <si>
    <t>2K6M;2K6N</t>
  </si>
  <si>
    <t>Isoform 1: Forms a high-affinity link between the actincytoskeleton and the membrane. Is among the first costamericproteins to assemble during myogenesis and it contributes tomyogenic membrane structure and differentiation (PubMed:12711699).Appears to be involved in myosin II assembly. May modulate myosinII regulation through MLCK during cell spreading, an initial stepin cell migration. May play a role in invadopodial function(PubMed:19109420).</t>
  </si>
  <si>
    <t>Expressed in many tissues. Most abundant inmuscle, bone marrow, thyroid gland and salivary gland. Isoform 1(archvillin) is muscle specific. {ECO:0000269|PubMed:9867483}.</t>
  </si>
  <si>
    <t xml:space="preserve"> Peripheral membrane protein;Cell membrane;Cytoplasmic side. Cytoplasm, cytoskeleton. Cell projection,invadopodium. Cell projection, podosome. Midbody{ECO:0000250|UniProtKB:O46385}. Cleavage furrow{ECO:0000250|UniProtKB:O46385}. Note=Tightly associated with bothactin filaments and plasma membranes.</t>
  </si>
  <si>
    <t>cell adhesion;collagen catabolic process;extracellular matrix organization;muscle organ development</t>
  </si>
  <si>
    <t>serine-type endopeptidase inhibitor activity</t>
  </si>
  <si>
    <t>collagen type VI trimer;endoplasmic reticulum lumen;extracellular exosome;extracellular matrix;extracellular region;extracellular space;extracellular vesicle;proteinaceous extracellular matrix;sarcolemma</t>
  </si>
  <si>
    <t>ECM-receptor interaction;Exosome;Focal adhesion;Glycosaminoglycan binding proteins;Human papillomavirus infection;PI3K-Akt signaling pathway;Protein digestion and absorption</t>
  </si>
  <si>
    <t>ECM-receptor interaction;Focal adhesion;Human papillomavirus infection;PI3K-Akt signaling pathway;Protein digestion and absorption</t>
  </si>
  <si>
    <t>Bethlem myopathy;Collagen VI myopathy;Primary dystonia;Ullrich disease</t>
  </si>
  <si>
    <t>Collagen;Kunitz_BPTI;VWA</t>
  </si>
  <si>
    <t>Collagen;FN3_dom;FN3_sf;Ig-like_fold;Insect_cyst_antifreeze_prot;Kunitz_BPTI;Kunitz_BPTI_sf;Prtase_inh_Kunz-CS;VWF_A;vWFA_dom_sf</t>
  </si>
  <si>
    <t>KU;VWA</t>
  </si>
  <si>
    <t>Assembly of collagen fibrils and other multimeric structures;Collagen biosynthesis and modifying enzymes;Collagen chain trimerization;Collagen degradation;ECM proteoglycans;Integrin cell surface interactions;NCAM1 interactions;Signaling by PDGF</t>
  </si>
  <si>
    <t>ITGA1-ITGB1-COL6A3 complex;ITGA2-ITGB1-COL6A3 complex;ITGA5-ITGB3-COL6A3 complex</t>
  </si>
  <si>
    <t>3D-structure;Alternative splicing;Cell adhesion;Collagen;Complete proteome;Congenital muscular dystrophy;Direct protein sequencing;Disease mutation;Disulfide bond;Dystonia;Extracellular matrix;Glycoprotein;Hydroxylation;Phosphoprotein;Polymorphism;Protease inhibitor;Reference proteome;Repeat;Secreted;Serine protease inhibitor;Signal</t>
  </si>
  <si>
    <t>P12111</t>
  </si>
  <si>
    <t>CO6A3_HUMAN</t>
  </si>
  <si>
    <t>Collagen alpha-3(VI) chain</t>
  </si>
  <si>
    <t>COL6A3</t>
  </si>
  <si>
    <t>ENSG00000163359</t>
  </si>
  <si>
    <t>ENSP00000295550;ENSP00000315873;ENSP00000375860;ENSP00000375861;ENSP00000386844;ENSP00000418285</t>
  </si>
  <si>
    <t>P12111-1;P12111-2;P12111-3;P12111-4;P12111-5</t>
  </si>
  <si>
    <t>1KNT;1KTH;1KUN;2KNT</t>
  </si>
  <si>
    <t>Collagen VI acts as a cell-binding protein.</t>
  </si>
  <si>
    <t>Bethlem myopathy 1 (BTHLM1) [MIM:158810]: A benignproximal myopathy characterized by early childhood onset and jointcontractures most frequently affecting the elbows and ankles.{ECO:0000269|PubMed:10399756, ECO:0000269|PubMed:15689448,ECO:0000269|PubMed:17886299, ECO:0000269|PubMed:9536084}. Note=Thedisease is caused by mutations affecting the gene represented inthis entry.Ullrich congenital muscular dystrophy 1 (UCMD1)[MIM:254090]: A congenital myopathy characterized by muscleweakness and multiple joint contractures, generally noted at birthor early infancy. The clinical course is more severe than inBethlem myopathy. {ECO:0000269|PubMed:15689448}. Note=The diseaseis caused by mutations affecting the gene represented in thisentry.Dystonia 27 (DYT27) [MIM:616411]: A form of dystonia, adisorder defined by the presence of sustained involuntary musclecontraction, often leading to abnormal postures. DYT27 is anautosomal recessive form characterized by segmental isolateddystonia involving the face, neck, bulbar muscles, and upperlimbs. {ECO:0000269|PubMed:26004199}. Note=The disease is causedby mutations affecting the gene represented in this entry.</t>
  </si>
  <si>
    <t>actin crosslink formation;actin cytoskeleton reorganization;actin filament bundle assembly;actin polymerization-dependent cell motility;adult locomotory behavior;barbed-end actin filament capping;behavioral response to ethanol;cell proliferation;cellular response to leukemia inhibitory factor;dendritic cell migration;epidermal growth factor receptor signaling pathway;exit from mitosis;Rac protein signal transduction;regulation of actin filament length;regulation of cell shape;signal transduction</t>
  </si>
  <si>
    <t>actin binding;Rac GTPase binding;SH3/SH2 adaptor activity</t>
  </si>
  <si>
    <t>brush border;cell cortex;cell junction;extracellular exosome;growth cone;NMDA selective glutamate receptor complex;postsynaptic density;ruffle membrane;stereocilium;stereocilium tip;vesicle</t>
  </si>
  <si>
    <t>PTB;SH3_1</t>
  </si>
  <si>
    <t>EPS8;EPS8_PTB;Eps8_SH3;PH-like_dom_sf;PTB;PTB/PI_dom;SH3_domain;SH3-like_dom_sf</t>
  </si>
  <si>
    <t>PTB;SH3</t>
  </si>
  <si>
    <t>SOS1-ABI1-EPS8 complex</t>
  </si>
  <si>
    <t>3D-structure;Actin-binding;Alternative splicing;Cell junction;Cell membrane;Cell projection;Complete proteome;Cytoplasm;Deafness;Membrane;Non-syndromic deafness;Phosphoprotein;Polymorphism;Reference proteome;SH3 domain;Synapse;Synaptosome;Ubl conjugation</t>
  </si>
  <si>
    <t>Q12929</t>
  </si>
  <si>
    <t>EPS8_HUMAN</t>
  </si>
  <si>
    <t>Epidermal growth factor receptor kinase substrate 8</t>
  </si>
  <si>
    <t>EPS8</t>
  </si>
  <si>
    <t>ENSG00000151491</t>
  </si>
  <si>
    <t>ENSP00000281172;ENSP00000437806;ENSP00000441867;ENSP00000441888;ENSP00000442388</t>
  </si>
  <si>
    <t>Q12929-1;Q12929-2</t>
  </si>
  <si>
    <t>2E8M</t>
  </si>
  <si>
    <t xml:space="preserve"> itsdegradation following ubiquitination being required during G2phase to promote cell shape changes.;Signaling adapter that controls various cellularprotrusions by regulating actin cytoskeleton dynamics andarchitecture. Depending on its association with other signaltransducers, can regulate different processes. Together with SOS1and ABI1, forms a trimeric complex that participates intransduction of signals from Ras to Rac by activating the Rac-specific guanine nucleotide exchange factor (GEF) activity. Actsas a direct regulator of actin dynamics by binding actin filamentsand has both barbed-end actin filament capping and actin bundlingactivities depending on the context. Displays barbed-end actincapping activity when associated with ABI1, thereby regulatingactin-based motility process: capping activity is auto-inhibitedand inhibition is relieved upon ABI1 interaction. Also shows actinbundling activity when associated with BAIAP2, enhancing BAIAP2-dependent membrane extensions and promoting filopodialprotrusions. Involved in the regulation of processes such asaxonal filopodia growth, stereocilia length, dendritic cellmigration and cancer cell migration and invasion. Acts as aregulator of axonal filopodia formation in neurons: in the absenceof neurotrophic factors, negatively regulates axonal filopodiaformation via actin-capping activity. In contrast, it isphosphorylated in the presence of BDNF leading to inhibition ofits actin-capping activity and stimulation of filopodia formation.Component of a complex with WHRN and MYO15A that localizes atstereocilia tips and is required for elongation of the stereociliaactin core. Indirectly involved in cell cycle progression</t>
  </si>
  <si>
    <t>Expressed in all tissues analyzed, includingheart, brain, placenta, lung, liver, skeletal muscle, kidney andpancreas. Expressed in all epithelial and fibroblastic linesexamined and in some, but not all, hematopoietic cells.</t>
  </si>
  <si>
    <t>Cytoplasm, cell cortex {ECO:0000250}. Cellprojection, ruffle membrane {ECO:0000250}. Cell projection, growthcone {ECO:0000250}. Cell projection, stereocilium {ECO:0000250,ECO:0000250|UniProtKB:Q08509}. Cell junction, synapse, synaptosome{ECO:0000250}. Note=Localizes at the tips of the stereocilia ofthe inner and outer hair cells (By similarity). Localizes to themidzone of dividing cells. {ECO:0000250,ECO:0000250|UniProtKB:Q08509}.</t>
  </si>
  <si>
    <t>Deafness, autosomal recessive, 102 (DFNB102)[MIM:615974]: A form of non-syndromic deafness characterized byprofound hearing loss affecting all frequencies. Vestibularfunction is unaffected. {ECO:0000269|PubMed:24741995}. Note=Thedisease is caused by mutations affecting the gene represented inthis entry.Note=Defects in EPS8 are associated with some cancers,such as pancreatic, oral squamous cell carcinomas or pituitarycancers. Contributes to cell transformation in response to growthfactor treatment and is overexpressed in a number of tumors,indicating that EPS8 levels must be tightly regulated.{ECO:0000269|PubMed:11244499, ECO:0000269|PubMed:18566210,ECO:0000269|PubMed:19008210, ECO:0000269|PubMed:19116338,ECO:0000269|PubMed:19448673}.</t>
  </si>
  <si>
    <t>activation of protein kinase A activity;blood coagulation;cellular response to glucagon stimulus;intracellular signal transduction;negative regulation of cAMP-dependent protein kinase activity;renal water homeostasis</t>
  </si>
  <si>
    <t>cAMP-dependent protein kinase complex;centrosome;ciliary base;cytoplasm;cytosol;extracellular exosome;focal adhesion;membrane;nucleotide-activated protein kinase complex;plasma membrane;plasma membrane raft;protein complex</t>
  </si>
  <si>
    <t>DARPP-32 events;Factors involved in megakaryocyte development and platelet production;Glucagon-like Peptide-1 (GLP1) regulates insulin secretion;Hedgehog 'off' state;PKA activation;PKA activation in glucagon signalling;ROBO receptors bind AKAP5;Vasopressin regulates renal water homeostasis via Aquaporins</t>
  </si>
  <si>
    <t>AKAP5-PRKAR2A-PPP3CA complex;beta(1)-AR receptosome (ADRB1-SAP97-AKAP79-PRKAR2A);GSKIP-GSK3B-PRKAR2A complex;KCNQ1 macromolecular complex;PKA (RII-alpha and RII-beta)-AKAP5-ADRB1 complex;PRKAR2A-GSKIP-GSK3B-DNM1L complex</t>
  </si>
  <si>
    <t>3D-structure;Acetylation;Alternative splicing;cAMP;cAMP-binding;Cell membrane;Complete proteome;Cytoplasm;Membrane;Nucleotide-binding;Phosphoprotein;Reference proteome;Repeat</t>
  </si>
  <si>
    <t>P13861</t>
  </si>
  <si>
    <t>KAP2_HUMAN</t>
  </si>
  <si>
    <t>cAMP-dependent protein kinase type II-alpha regulatory subunit</t>
  </si>
  <si>
    <t>PRKAR2A</t>
  </si>
  <si>
    <t>PKR2;PRKAR2</t>
  </si>
  <si>
    <t>ENSG00000114302</t>
  </si>
  <si>
    <t>ENSP00000265563;ENSP00000296446;ENSP00000394041</t>
  </si>
  <si>
    <t>P13861-1;P13861-2</t>
  </si>
  <si>
    <t>2IZX;2KYG;4ZP3;5H78;5XBY</t>
  </si>
  <si>
    <t>Regulatory subunit of the cAMP-dependent protein kinasesinvolved in cAMP signaling in cells. Type II regulatory chainsmediate membrane association by binding to anchoring proteins,including the MAP2 kinase.</t>
  </si>
  <si>
    <t>Cytoplasm {ECO:0000269|PubMed:21423175}.Cell membrane {ECO:0000269|PubMed:21423175}. Note=Colocalizes withPJA2 in the cytoplasm and the cell membrane.</t>
  </si>
  <si>
    <t>acrosome assembly;intermediate filament organization;membrane organization;mRNA export from nucleus;multicellular organism development;spermatid nucleus differentiation</t>
  </si>
  <si>
    <t>DNA binding;GTPase activator activity;metal ion binding;RNA binding</t>
  </si>
  <si>
    <t>cell projection;cytoplasmic vesicle;cytosol;intracellular membrane-bounded organelle;neuronal cell body;nuclear pore</t>
  </si>
  <si>
    <t>Membrane trafficking;Messenger RNA biogenesis</t>
  </si>
  <si>
    <t>ArfGap</t>
  </si>
  <si>
    <t>ArfGAP;ARFGAP/RecO</t>
  </si>
  <si>
    <t>3D-structure;Alternative splicing;Complete proteome;Cytoplasmic vesicle;Developmental protein;Differentiation;DNA-binding;Glycoprotein;Metal-binding;mRNA transport;Nucleus;Phosphoprotein;Reference proteome;Repeat;Spermatogenesis;Transport;Zinc;Zinc-finger</t>
  </si>
  <si>
    <t>P52594</t>
  </si>
  <si>
    <t>AGFG1_HUMAN</t>
  </si>
  <si>
    <t>Arf-GAP domain and FG repeat-containing protein 1</t>
  </si>
  <si>
    <t>AGFG1</t>
  </si>
  <si>
    <t>HRB;RAB;RIP</t>
  </si>
  <si>
    <t>ENSG00000173744</t>
  </si>
  <si>
    <t>ENSP00000312059;ENSP00000362775;ENSP00000387218;ENSP00000387282</t>
  </si>
  <si>
    <t>P52594-1;P52594-2;P52594-3;P52594-4</t>
  </si>
  <si>
    <t>2D9L;2OLM;2VX8</t>
  </si>
  <si>
    <t>Required for vesicle docking or fusion during acrosomebiogenesis (By similarity). May play a role in RNA trafficking orlocalization. In case of infection by HIV-1, acts as a cofactorfor viral Rev and promotes movement of Rev-responsive element-containing RNAs from the nuclear periphery to the cytoplasm. Thisstep is essential for HIV-1 replication.</t>
  </si>
  <si>
    <t>Ubiquitously expressed.{ECO:0000269|PubMed:7634337}.</t>
  </si>
  <si>
    <t>Nucleus {ECO:0000269|PubMed:10613896,ECO:0000269|PubMed:7634337}. Cytoplasmic vesicle{ECO:0000269|PubMed:10613896}.</t>
  </si>
  <si>
    <t>actin polymerization or depolymerization;axon guidance;cell junction assembly;neural tube closure;positive regulation of actin filament polymerization;protein homotetramerization</t>
  </si>
  <si>
    <t>actin binding;cadherin binding;profilin binding;SH3 domain binding</t>
  </si>
  <si>
    <t>actin cytoskeleton;bicellular tight junction;cytosol;extracellular exosome;filopodium membrane;focal adhesion;lamellipodium membrane;plasma membrane</t>
  </si>
  <si>
    <t>cGMP-PKG signaling pathway;Cytoskeleton proteins;Exosome;Fc gamma R-mediated phagocytosis;Focal adhesion;Leukocyte transendothelial migration;Platelet activation;Rap1 signaling pathway;Tight junction</t>
  </si>
  <si>
    <t>cGMP-PKG signaling pathway;Fc gamma R-mediated phagocytosis;Focal adhesion;Leukocyte transendothelial migration;Platelet activation;Rap1 signaling pathway;Tight junction</t>
  </si>
  <si>
    <t>PH-like_dom_sf;VASP;VASP/EVL;VASP_tetra;WH1/EVH1_dom</t>
  </si>
  <si>
    <t>Cell-extracellular matrix interactions;Generation of second messenger molecules;Signaling by ROBO receptors</t>
  </si>
  <si>
    <t>RIAM-VASP complex;VASP-CXCR2 complex, CXCL8 stimulated</t>
  </si>
  <si>
    <t>3D-structure;Acetylation;Actin-binding;Cell junction;Cell membrane;Cell projection;Coiled coil;Complete proteome;Cytoplasm;Cytoskeleton;Direct protein sequencing;Membrane;Phosphoprotein;Polymorphism;Reference proteome;Repeat;SH3-binding;Tight junction</t>
  </si>
  <si>
    <t>P50552</t>
  </si>
  <si>
    <t>VASP_HUMAN</t>
  </si>
  <si>
    <t>Vasodilator-stimulated phosphoprotein</t>
  </si>
  <si>
    <t>ASP</t>
  </si>
  <si>
    <t>VASP</t>
  </si>
  <si>
    <t>ENSG00000125753</t>
  </si>
  <si>
    <t>ENSP00000245932</t>
  </si>
  <si>
    <t>1EGX;1JNG;1USD;1USE;2PAV;2PBD;3CHW</t>
  </si>
  <si>
    <t>Ena/VASP proteins are actin-associated proteins involvedin a range of processes dependent on cytoskeleton remodeling andcell polarity such as axon guidance, lamellipodial and filopodialdynamics, platelet activation and cell migration. VASP promotesactin filament elongation. It protects the barbed end of growingactin filaments against capping and increases the rate of actinpolymerization in the presence of capping protein. VASP stimulatesactin filament elongation by promoting the transfer of profilin-bound actin monomers onto the barbed end of growing actinfilaments. Plays a role in actin-based mobility of Listeriamonocytogenes in host cells. Regulates actin dynamics in plateletsand plays an important role in regulating platelet aggregation</t>
  </si>
  <si>
    <t>Highly expressed in platelets.{ECO:0000269|PubMed:7828592}.</t>
  </si>
  <si>
    <t>Cytoplasm. Cytoplasm, cytoskeleton. Celljunction, focal adhesion. Cell junction, tight junction{ECO:0000250}. Cell projection, lamellipodium membrane. Cellprojection, filopodium membrane. Note=Targeted to stress fibersand focal adhesions through interaction with a number of proteinsincluding MRL family members. Localizes to the plasma membrane inprotruding lamellipodia and filopodial tips. Stimulation bythrombin or PMA, also translocates VASP to focal adhesions.Localized along the sides of actin filaments throughout theperipheral cytoplasm under basal conditions. In pre-apoptoticcells, colocalizes with MEFV in large specks (pyroptosomes).</t>
  </si>
  <si>
    <t>mitochondrial inner membrane;mitochondrial large ribosomal subunit;mitochondrion;nuclear membrane;nucleus</t>
  </si>
  <si>
    <t>Ribosomal_L19</t>
  </si>
  <si>
    <t>Ribosomal_L19;Translation_prot_SH3-like_sf</t>
  </si>
  <si>
    <t>3D-structure;Complete proteome;Mitochondrion;Phosphoprotein;Reference proteome;Ribonucleoprotein;Ribosomal protein;Transit peptide</t>
  </si>
  <si>
    <t>P49406</t>
  </si>
  <si>
    <t>RM19_HUMAN</t>
  </si>
  <si>
    <t>39S ribosomal protein L19, mitochondrial</t>
  </si>
  <si>
    <t>19mt;RP-L19</t>
  </si>
  <si>
    <t>MRPL19</t>
  </si>
  <si>
    <t>KIAA0104;MRPL15</t>
  </si>
  <si>
    <t>ENSG00000115364</t>
  </si>
  <si>
    <t>ENSP00000377486;ENSP00000387284</t>
  </si>
  <si>
    <t>Mitochondrion {ECO:0000269|PubMed:10600119,ECO:0000269|PubMed:11543634, ECO:0000269|PubMed:25278503,ECO:0000269|PubMed:25838379}.</t>
  </si>
  <si>
    <t>B cell activation;cell proliferation;exocytosis</t>
  </si>
  <si>
    <t>cytokine activity;high molecular weight B cell growth factor receptor binding;syntaxin binding</t>
  </si>
  <si>
    <t>cytoplasm;cytosol;extracellular region;membrane</t>
  </si>
  <si>
    <t>Taxilin</t>
  </si>
  <si>
    <t>Taxilin_fam</t>
  </si>
  <si>
    <t>Other interleukin signaling</t>
  </si>
  <si>
    <t>Coiled coil;Complete proteome;Exocytosis;Phosphoprotein;Reference proteome</t>
  </si>
  <si>
    <t>P40222</t>
  </si>
  <si>
    <t>TXLNA_HUMAN</t>
  </si>
  <si>
    <t>Alpha-taxilin</t>
  </si>
  <si>
    <t>TXLNA</t>
  </si>
  <si>
    <t>TXLN</t>
  </si>
  <si>
    <t>ENSG00000084652</t>
  </si>
  <si>
    <t>ENSP00000362711;ENSP00000362712</t>
  </si>
  <si>
    <t>May be involved in intracellular vesicle traffic andpotentially in calcium-dependent exocytosis in neuroendocrinecells.</t>
  </si>
  <si>
    <t>Ubiquitous, with much higher expression inheart, kidney, liver and pancreas. {ECO:0000269|PubMed:12558796}.</t>
  </si>
  <si>
    <t>platelet degranulation;positive regulation of interferon-gamma production;positive regulation of memory T cell activation;positive regulation of T cell activation;positive regulation of T cell mediated cytotoxicity</t>
  </si>
  <si>
    <t>MHC class Ib protein binding, via antigen binding groove</t>
  </si>
  <si>
    <t>cilium;extracellular exosome;extracellular region;membrane;platelet alpha granule lumen</t>
  </si>
  <si>
    <t>DUF1394</t>
  </si>
  <si>
    <t>Alternative splicing;Complete proteome;Lipoprotein;Membrane;Myristate;Polymorphism;Reference proteome</t>
  </si>
  <si>
    <t>Q9NUQ9</t>
  </si>
  <si>
    <t>FA49B_HUMAN</t>
  </si>
  <si>
    <t>Protein FAM49B</t>
  </si>
  <si>
    <t>FAM49B</t>
  </si>
  <si>
    <t>ENSG00000153310</t>
  </si>
  <si>
    <t>ENSP00000384880;ENSP00000428117;ENSP00000429078;ENSP00000429150;ENSP00000429499;ENSP00000429802;ENSP00000429978;ENSP00000430433;ENSP00000430674</t>
  </si>
  <si>
    <t>Q9NUQ9-1;Q9NUQ9-2</t>
  </si>
  <si>
    <t>peptide metabolic process;regulation of gluconeogenesis;regulation of skeletal muscle fiber differentiation</t>
  </si>
  <si>
    <t>metal ion binding;metalloendopeptidase activity;peptide binding</t>
  </si>
  <si>
    <t>extracellular region;mitochondrial intermembrane space;plasma membrane</t>
  </si>
  <si>
    <t>Peptidases;Renin-angiotensin system</t>
  </si>
  <si>
    <t>Renin-angiotensin system</t>
  </si>
  <si>
    <t>Neurolysin/TOP_N;Pept_M3A_M3B</t>
  </si>
  <si>
    <t>3D-structure;Acetylation;Complete proteome;Cytoplasm;Hydrolase;Metal-binding;Metalloprotease;Mitochondrion;Polymorphism;Protease;Reference proteome;Transit peptide;Zinc</t>
  </si>
  <si>
    <t>Q9BYT8</t>
  </si>
  <si>
    <t>NEUL_HUMAN</t>
  </si>
  <si>
    <t>Neurolysin, mitochondrial</t>
  </si>
  <si>
    <t>NLN</t>
  </si>
  <si>
    <t>AGTBP;KIAA1226</t>
  </si>
  <si>
    <t>ENSG00000123213</t>
  </si>
  <si>
    <t>ENSP00000370372</t>
  </si>
  <si>
    <t>5LUZ;5LV0</t>
  </si>
  <si>
    <t>3.4.24.16</t>
  </si>
  <si>
    <t>Hydrolyzes oligopeptides such as neurotensin, bradykininand dynorphin A.</t>
  </si>
  <si>
    <t>Mitochondrion intermembrane space{ECO:0000250}. Cytoplasm {ECO:0000250}.</t>
  </si>
  <si>
    <t>cytoplasmic sequestering of protein;maintenance of unfolded protein involved in ERAD pathway;tail-anchored membrane protein insertion into ER membrane</t>
  </si>
  <si>
    <t>chaperone binding</t>
  </si>
  <si>
    <t>BAT3 complex;cytoplasm;cytosol;nucleolus;nucleoplasm</t>
  </si>
  <si>
    <t>DUF410</t>
  </si>
  <si>
    <t>UPF0363</t>
  </si>
  <si>
    <t>Bag6-Ubl4A-Trc35 Complex</t>
  </si>
  <si>
    <t>3D-structure;Acetylation;Alternative splicing;Complete proteome;Cytoplasm;Direct protein sequencing;Phosphoprotein;Reference proteome;Transport</t>
  </si>
  <si>
    <t>Q7L5D6</t>
  </si>
  <si>
    <t>GET4_HUMAN</t>
  </si>
  <si>
    <t>Golgi to ER traffic protein 4 homolog</t>
  </si>
  <si>
    <t>GET4</t>
  </si>
  <si>
    <t>C7orf20;CEE;TRC35</t>
  </si>
  <si>
    <t>ENSG00000239857</t>
  </si>
  <si>
    <t>ENSP00000265857;ENSP00000385646</t>
  </si>
  <si>
    <t>Q7L5D6-1;Q7L5D6-2</t>
  </si>
  <si>
    <t>6AU8</t>
  </si>
  <si>
    <t>As part of a cytosolic protein quality control complex,the BAG6/BAT3 complex, maintains misfolded and hydrophobicpatches-containing proteins in a soluble state and participates totheir proper delivery to the endoplasmic reticulum oralternatively can promote their sorting to the proteasome wherethey undergo degradation (PubMed:20676083, PubMed:21636303,PubMed:21743475, PubMed:28104892). The BAG6/BAT3 complex isinvolved in the post-translational delivery of tail-anchored/typeII transmembrane proteins to the endoplasmic reticulum membrane.Recruited to ribosomes, it interacts with the transmembrane regionof newly synthesized tail-anchored proteins and together with SGTAand ASNA1 mediates their delivery to the endoplasmic reticulum(PubMed:20676083, PubMed:28104892). Client proteins that cannot beproperly delivered to the endoplasmic reticulum are ubiquitinatedand sorted to the proteasome (PubMed:28104892). Similarly, theBAG6/BAT3 complex also functions as a sorting platform forproteins of the secretory pathway that are mislocalized to thecytosol either delivering them to the proteasome for degradationor to the endoplasmic reticulum (PubMed:21743475). The BAG6/BAT3complex also plays a role in the endoplasmic reticulum-associateddegradation (ERAD), a quality control mechanism that eliminatesunwanted proteins of the endoplasmic reticulum through theirretrotranslocation to the cytosol and their targeting to theproteasome. It maintains these retrotranslocated proteins in anunfolded yet soluble state condition in the cytosol to ensuretheir proper delivery to the proteasome (PubMed:21636303)</t>
  </si>
  <si>
    <t>Cytoplasm, cytosol{ECO:0000269|PubMed:20676083, ECO:0000269|PubMed:21636303}.</t>
  </si>
  <si>
    <t>cellular response to interferon-gamma;negative regulation of formation of translation preinitiation complex;negative regulation of translation;nuclear-transcribed mRNA catabolic process, nonsense-mediated decay;rRNA processing;SRP-dependent cotranslational protein targeting to membrane;translation;translational initiation;viral transcription</t>
  </si>
  <si>
    <t>mRNA binding;RNA binding;structural constituent of ribosome</t>
  </si>
  <si>
    <t>cytoplasm;cytosol;cytosolic large ribosomal subunit;focal adhesion;GAIT complex;intracellular ribonucleoprotein complex;large ribosomal subunit;membrane;nucleolus;nucleus</t>
  </si>
  <si>
    <t>Ribosomal_L13</t>
  </si>
  <si>
    <t>Ribosomal_L13;Ribosomal_L13_CS;Ribosomal_L13_euk/arc;Ribosomal_L13_sf</t>
  </si>
  <si>
    <t>60S ribosomal subunit, cytoplasmic;GAIT complex;Nop56p-associated pre-rRNA complex;Ribosome, cytoplasmic</t>
  </si>
  <si>
    <t>3D-structure;Acetylation;Citrullination;Complete proteome;Cytoplasm;Direct protein sequencing;Phosphoprotein;Reference proteome;Ribonucleoprotein;Ribosomal protein;Translation regulation</t>
  </si>
  <si>
    <t>P40429</t>
  </si>
  <si>
    <t>RL13A_HUMAN</t>
  </si>
  <si>
    <t>60S ribosomal protein L13a</t>
  </si>
  <si>
    <t>RPL13A</t>
  </si>
  <si>
    <t>ENSG00000142541</t>
  </si>
  <si>
    <t>ENSP00000375730</t>
  </si>
  <si>
    <t>Associated with ribosomes but is not required forcanonical ribosome function and has extra-ribosomal functions.Component of the GAIT (gamma interferon-activated inhibitor oftranslation) complex which mediates interferon-gamma-inducedtranscript-selective translation inhibition in inflammationprocesses. Upon interferon-gamma activation and subsequentphosphorylation dissociates from the ribosome and assembles intothe GAIT complex which binds to stem loop-containing GAIT elementsin the 3'-UTR of diverse inflammatory mRNAs (such as ceruplasmin)and suppresses their translation. In the GAIT complex interactswith m7G cap-bound eIF4G at or near the eIF3-binding site andblocks the recruitment of the 43S ribosomal complex. Involved inmethylation of rRNA.</t>
  </si>
  <si>
    <t>Cytoplasm {ECO:0000305|PubMed:14567916}.</t>
  </si>
  <si>
    <t>aerobic respiration;respiratory electron transport chain;succinate metabolic process;tricarboxylic acid cycle</t>
  </si>
  <si>
    <t>2 iron, 2 sulfur cluster binding;3 iron, 4 sulfur cluster binding;4 iron, 4 sulfur cluster binding;electron transfer activity;metal ion binding;succinate dehydrogenase (ubiquinone) activity;ubiquinone binding</t>
  </si>
  <si>
    <t>extracellular exosome;mitochondrial inner membrane;mitochondrial membrane;mitochondrial respiratory chain complex II, succinate dehydrogenase complex (ubiquinone);mitochondrion;nucleoplasm;plasma membrane</t>
  </si>
  <si>
    <t>Alzheimer disease;Citrate cycle (TCA cycle);Huntington disease;Non-alcoholic fatty liver disease (NAFLD);Oxidative phosphorylation;Parkinson disease;Thermogenesis</t>
  </si>
  <si>
    <t>Alzheimer disease;Carbon metabolism;Citrate cycle (TCA cycle);Huntington disease;Metabolic pathways;Non-alcoholic fatty liver disease (NAFLD);Oxidative phosphorylation;Parkinson disease;Thermogenesis</t>
  </si>
  <si>
    <t>Cowden syndrome;Malignant paraganglioma</t>
  </si>
  <si>
    <t>Fer2_3</t>
  </si>
  <si>
    <t>2Fe2S_fd_BS;2Fe-2S_ferredoxin-like_sf;2Fe-2S_ferredoxin-type;4Fe4S_Fe_S_CS;4Fe4S_Fe-S-bd;Beta-grasp_dom_sf;Helical_ferredxn;Succ_DH/fum_Rdtase_Fe-S;Succ_DH/fum_Rdtase_N</t>
  </si>
  <si>
    <t>Citric acid cycle (TCA cycle);Respiratory electron transport</t>
  </si>
  <si>
    <t>2Fe-2S;3Fe-4S;4Fe-4S;Acetylation;Complete proteome;Disease mutation;Electron transport;Iron;Iron-sulfur;Membrane;Metal-binding;Mitochondrion;Mitochondrion inner membrane;Oxidoreductase;Polymorphism;Reference proteome;Transit peptide;Transport;Tricarboxylic acid cycle</t>
  </si>
  <si>
    <t>P21912</t>
  </si>
  <si>
    <t>Carney-Stratakis syndrome;Cowden syndrome;Gastrointestinal stromal tumor;Hereditary pheochromocytoma-paraganglioma;Isolated succinate-CoQ reductase deficiency</t>
  </si>
  <si>
    <t>SDHB_HUMAN</t>
  </si>
  <si>
    <t>Succinate dehydrogenase [ubiquinone] iron-sulfur subunit, mitochondrial</t>
  </si>
  <si>
    <t>SDHB</t>
  </si>
  <si>
    <t>SDH;SDH1</t>
  </si>
  <si>
    <t>ENSG00000117118</t>
  </si>
  <si>
    <t>ENSP00000364649</t>
  </si>
  <si>
    <t>1.3.5.1</t>
  </si>
  <si>
    <t>Iron-sulfur protein (IP) subunit of succinatedehydrogenase (SDH) that is involved in complex II of themitochondrial electron transport chain and is responsible fortransferring electrons from succinate to ubiquinone (coenzyme Q).</t>
  </si>
  <si>
    <t>Pheochromocytoma (PCC) [MIM:171300]: A catecholamine-producing tumor of chromaffin tissue of the adrenal medulla orsympathetic paraganglia. The cardinal symptom, reflecting theincreased secretion of epinephrine and norepinephrine, ishypertension, which may be persistent or intermittent.{ECO:0000269|PubMed:11404820, ECO:0000269|PubMed:12000816,ECO:0000269|PubMed:12618761, ECO:0000269|PubMed:14500403,ECO:0000269|PubMed:14974914, ECO:0000269|PubMed:15328326,ECO:0000269|PubMed:17634472}. Note=Disease susceptibility isassociated with variations affecting the gene represented in thisentry.Paragangliomas 4 (PGL4) [MIM:115310]: A neural cresttumor usually derived from the chromoreceptor tissue of aparaganglion. Paragangliomas can develop at various body sites,including the head, neck, thorax and abdomen. Most commonly, theyare located in the head and neck region, specifically at thecarotid bifurcation, the jugular foramen, the vagal nerve, and inthe middle ear. {ECO:0000269|PubMed:11404820,ECO:0000269|PubMed:11897817, ECO:0000269|PubMed:14715873,ECO:0000269|PubMed:14974914, ECO:0000269|PubMed:15328326}.Note=The disease is caused by mutations affecting the generepresented in this entry.Paraganglioma and gastric stromal sarcoma (PGGSS)[MIM:606864]: Gastrointestinal stromal tumors may be sporadic orinherited in an autosomal dominant manner, alone or as a componentof a syndrome associated with other tumors, such as in the contextof neurofibromatosis type 1 (NF1). Patients have bothgastrointestinal stromal tumors and paragangliomas. Susceptibilityto the tumors was inherited in an apparently autosomal dominantmanner, with incomplete penetrance. {ECO:0000269|PubMed:17804857}.Note=The disease is caused by mutations affecting the generepresented in this entry.Cowden syndrome 2 (CWS2) [MIM:612359]: A form of Cowdensyndrome, a hamartomatous polyposis syndrome with age-relatedpenetrance. Cowden syndrome is characterized by hamartomatouslesions affecting derivatives of ectodermal, mesodermal andendodermal layers, macrocephaly, facial trichilemmomas (benigntumors of the hair follicle infundibulum), acral keratoses,papillomatous papules, and elevated risk for development ofseveral types of malignancy, particularly breast carcinoma inwomen and thyroid carcinoma in both men and women. Colon cancerand renal cell carcinoma have also been reported. Hamartomas canbe found in virtually every organ, but most commonly in the skin,gastrointestinal tract, breast and thyroid. CWS2 inheritance isautosomal dominant. {ECO:0000269|PubMed:18678321}. Note=Thedisease may be caused by mutations affecting the gene representedin this entry.</t>
  </si>
  <si>
    <t>retrograde transport, endosome to Golgi</t>
  </si>
  <si>
    <t>cytosol;Golgi membrane;integral component of membrane</t>
  </si>
  <si>
    <t>Lung_7-TM_R</t>
  </si>
  <si>
    <t>GPR107-like</t>
  </si>
  <si>
    <t>Alternative splicing;Complete proteome;Glycoprotein;Golgi apparatus;Membrane;Phosphoprotein;Polymorphism;Reference proteome;Signal;Transmembrane;Transmembrane helix</t>
  </si>
  <si>
    <t>Q96K49</t>
  </si>
  <si>
    <t>TM87B_HUMAN</t>
  </si>
  <si>
    <t>Transmembrane protein 87B {ECO:0000305}</t>
  </si>
  <si>
    <t>TMEM87B</t>
  </si>
  <si>
    <t>ENSG00000153214</t>
  </si>
  <si>
    <t>ENSP00000283206</t>
  </si>
  <si>
    <t>Q96K49-1</t>
  </si>
  <si>
    <t>May be involved in retrograde transport from endosomesto the trans-Golgi network (TGN).</t>
  </si>
  <si>
    <t xml:space="preserve"> Multi-pass membrane protein{ECO:0000255}.;Golgi apparatus membrane{ECO:0000305|PubMed:26157166}</t>
  </si>
  <si>
    <t>Note=TMEM87B mutations may be involved in restrictivecardiomyopathy (RCM), a rare non-ischemic myocardial disease. RCMis characterized by restrictive ventricular-filling physiology inthe presence of normal or reduced diastolic and/or systolicvolumes (of 1 or both ventricles), biatrial enlargement, andnormal ventricular wall thickness. {ECO:0000269|PubMed:27148590}.</t>
  </si>
  <si>
    <t>SH3 domain binding;SH3/SH2 adaptor activity</t>
  </si>
  <si>
    <t>cytoplasm;extracellular exosome;extracellular space;nucleus</t>
  </si>
  <si>
    <t>Glut_rich_SH3-bd;Thioredoxin-like_sf</t>
  </si>
  <si>
    <t>3D-structure;Complete proteome;Reference proteome;SH3-binding</t>
  </si>
  <si>
    <t>O75368</t>
  </si>
  <si>
    <t>SH3L1_HUMAN</t>
  </si>
  <si>
    <t>SH3 domain-binding glutamic acid-rich-like protein</t>
  </si>
  <si>
    <t>SH3BGRL</t>
  </si>
  <si>
    <t>ENSG00000131171</t>
  </si>
  <si>
    <t>ENSP00000362308</t>
  </si>
  <si>
    <t>1U6T;1WRY</t>
  </si>
  <si>
    <t>ATPase binding;hydrogen-exporting ATPase activity, phosphorylative mechanism;proton-transporting ATPase activity, rotational mechanism</t>
  </si>
  <si>
    <t>apical plasma membrane;cytosol;endosome;extracellular exosome;lysosomal membrane;microvillus;mitochondrion;proton-transporting two-sector ATPase complex;proton-transporting two-sector ATPase complex, catalytic domain</t>
  </si>
  <si>
    <t>Cutis laxa</t>
  </si>
  <si>
    <t>vATP-synt_E</t>
  </si>
  <si>
    <t>ATPase_V1/A1-cplx_esu</t>
  </si>
  <si>
    <t>Acetylation;Alternative splicing;Complete proteome;Direct protein sequencing;Disease mutation;Hydrogen ion transport;Hydrolase;Ion transport;Phosphoprotein;Polymorphism;Reference proteome;Transport</t>
  </si>
  <si>
    <t>P36543</t>
  </si>
  <si>
    <t>VATE1_HUMAN</t>
  </si>
  <si>
    <t>V-type proton ATPase subunit E 1</t>
  </si>
  <si>
    <t>-ATPase subunit E 1</t>
  </si>
  <si>
    <t>ATP6V1E1</t>
  </si>
  <si>
    <t>ATP6E;ATP6E2</t>
  </si>
  <si>
    <t>ENSG00000131100</t>
  </si>
  <si>
    <t>ENSP00000253413;ENSP00000382694;ENSP00000382696</t>
  </si>
  <si>
    <t>P36543-1;P36543-2;P36543-3</t>
  </si>
  <si>
    <t>Subunit of the peripheral V1 complex of vacuolar ATPaseessential for assembly or catalytic function. V-ATPase isresponsible for acidifying a variety of intracellular compartmentsin eukaryotic cells.</t>
  </si>
  <si>
    <t>Ubiquitous (PubMed:12036578). High expressionin the skin (PubMed:28065471). {ECO:0000269|PubMed:12036578,ECO:0000269|PubMed:28065471}.</t>
  </si>
  <si>
    <t>Cutis laxa, autosomal recessive, 2C (ARCL2C)[MIM:617402]: A form of cutis laxa, a disorder characterized by anexcessive congenital skin wrinkling, a large fontanelle withdelayed closure, a typical facial appearance with downslantingpalpebral fissures, and a general connective tissue weakness. MostARCL2C patients exhibit severe hypotonia as well as cardiovascularinvolvement. {ECO:0000269|PubMed:28065471}. Note=The disease iscaused by mutations affecting the gene represented in this entry.</t>
  </si>
  <si>
    <t>cilium movement;cilium-dependent cell motility;outer dynein arm assembly</t>
  </si>
  <si>
    <t>ATP binding;ATP-dependent microtubule motor activity, minus-end-directed;dynein intermediate chain binding;dynein light chain binding;dynein light intermediate chain binding;microtubule motor activity</t>
  </si>
  <si>
    <t>axonemal dynein complex;dynein complex;microtubule;outer dynein arm</t>
  </si>
  <si>
    <t>Cytoskeleton proteins;Huntington disease</t>
  </si>
  <si>
    <t>Alternative splicing;ATP-binding;Cell projection;Cilium;Coiled coil;Complete proteome;Cytoplasm;Cytoskeleton;Dynein;Microtubule;Motor protein;Nucleotide-binding;Phosphoprotein;Polymorphism;Reference proteome;Repeat</t>
  </si>
  <si>
    <t>Q96JB1</t>
  </si>
  <si>
    <t>DYH8_HUMAN</t>
  </si>
  <si>
    <t>Dynein heavy chain 8, axonemal</t>
  </si>
  <si>
    <t>DNAH8</t>
  </si>
  <si>
    <t>ENSG00000124721</t>
  </si>
  <si>
    <t>ENSP00000352312</t>
  </si>
  <si>
    <t>Q96JB1-1</t>
  </si>
  <si>
    <t xml:space="preserve"> implicated in spermflagellar assembly (By similarity).; the force-producing power stroke is thought to occur onrelease of ADP. Involved in sperm motility;Force generating protein of respiratory cilia. Producesforce towards the minus ends of microtubules. Dynein has ATPaseactivity</t>
  </si>
  <si>
    <t>Cytoplasm, cytoskeleton, cilium axoneme{ECO:0000250}.</t>
  </si>
  <si>
    <t>apoptotic process;central nervous system development;Fc-gamma receptor signaling pathway involved in phagocytosis;positive regulation of actin filament polymerization;positive regulation of Arp2/3 complex-mediated actin nucleation;positive regulation of lamellipodium assembly;Rac protein signal transduction;vascular endothelial growth factor receptor signaling pathway;viral process</t>
  </si>
  <si>
    <t>protein complex binding</t>
  </si>
  <si>
    <t>cytosol;extracellular exosome;filamentous actin;focal adhesion;integral component of membrane;lamellipodium;lamellipodium membrane;ruffle;SCAR complex</t>
  </si>
  <si>
    <t>Regulation of actin cytoskeleton</t>
  </si>
  <si>
    <t>Nckap1</t>
  </si>
  <si>
    <t>Nck-associated_protein-1</t>
  </si>
  <si>
    <t>NCKAP1-WASF3 complex;NCKAP1-WASF3-RAC1 complex;Profilin 2 complex;Wave-2 complex</t>
  </si>
  <si>
    <t>3D-structure;Acetylation;Alternative splicing;Cell membrane;Cell projection;Complete proteome;Host-virus interaction;Membrane;Reference proteome;Transmembrane;Transmembrane helix</t>
  </si>
  <si>
    <t>Q9Y2A7</t>
  </si>
  <si>
    <t>NCKP1_HUMAN</t>
  </si>
  <si>
    <t>Nck-associated protein 1</t>
  </si>
  <si>
    <t>AP 1</t>
  </si>
  <si>
    <t>NCKAP1</t>
  </si>
  <si>
    <t>HEM2;KIAA0587;NAP1</t>
  </si>
  <si>
    <t>ENSG00000061676</t>
  </si>
  <si>
    <t>ENSP00000354251;ENSP00000355348</t>
  </si>
  <si>
    <t>Q9Y2A7-1;Q9Y2A7-2</t>
  </si>
  <si>
    <t>3P8C;4N78</t>
  </si>
  <si>
    <t>Part of the WAVE complex that regulates lamellipodiaformation. The WAVE complex regulates actin filamentreorganization via its interaction with the Arp2/3 complex. Actinremodeling activity is regulated by RAC1. As component of theWAVE1 complex, required for BDNF-NTRK2 endocytic trafficking andsignaling from early endosomes.</t>
  </si>
  <si>
    <t>Expressed in all tissues examined exceptperipheral blood leukocytes, with highest expression in brain,heart, and skeletal muscle.</t>
  </si>
  <si>
    <t xml:space="preserve"> Cytoplasmic side{ECO:0000250|UniProtKB:P28660}. Cell projection, lamellipodiummembrane {ECO:0000250|UniProtKB:P28660}; Cytoplasmic side{ECO:0000250|UniProtKB:P28660}. Note=At the interface between thelamellipodial actin meshwork and the membrane.{ECO:0000250|UniProtKB:P28660}.; Single-pass membrane protein{ECO:0000250|UniProtKB:P28660}; Single-pass membraneprotein {ECO:0000250|UniProtKB:P28660};Cell membrane{ECO:0000250|UniProtKB:P28660}</t>
  </si>
  <si>
    <t>angiogenesis;cellular response to lipopolysaccharide;chronological cell aging;circadian rhythm;defense response to Gram-negative bacterium;extracellular matrix organization;fibrinolysis;negative regulation of blood coagulation;negative regulation of cell adhesion mediated by integrin;negative regulation of cell migration;negative regulation of endopeptidase activity;negative regulation of endothelial cell apoptotic process;negative regulation of extrinsic apoptotic signaling pathway via death domain receptors;negative regulation of fibrinolysis;negative regulation of plasminogen activation;negative regulation of smooth muscle cell migration;negative regulation of smooth muscle cell-matrix adhesion;negative regulation of vascular wound healing;negative regulation of wound healing;platelet degranulation;positive regulation of angiogenesis;positive regulation of blood coagulation;positive regulation of inflammatory response;positive regulation of interleukin-8 production;positive regulation of leukotriene production involved in inflammatory response;positive regulation of monocyte chemotaxis;positive regulation of receptor-mediated endocytosis;positive regulation of transcription from RNA polymerase II promoter;regulation of receptor activity;replicative senescence</t>
  </si>
  <si>
    <t>protease binding;receptor binding;serine-type endopeptidase inhibitor activity</t>
  </si>
  <si>
    <t>extracellular exosome;extracellular matrix;extracellular region;extracellular space;plasma membrane;platelet alpha granule lumen</t>
  </si>
  <si>
    <t>AGE-RAGE signaling pathway in diabetic complications;Apelin signaling pathway;Cellular senescence;Chagas disease (American trypanosomiasis);Complement and coagulation cascades;Exosome;Glycosaminoglycan binding proteins;HIF-1 signaling pathway;Hippo signaling pathway;p53 signaling pathway</t>
  </si>
  <si>
    <t>AGE-RAGE signaling pathway in diabetic complications;Apelin signaling pathway;Cellular senescence;Chagas disease (American trypanosomiasis);Complement and coagulation cascades;HIF-1 signaling pathway;Hippo signaling pathway;p53 signaling pathway</t>
  </si>
  <si>
    <t>Avascular necrosis of femoral head;Glucocorticoid-induced osteonecrosis;Inherited thrombophilia;Plasminogen activator inhibitor type 1 deficiency</t>
  </si>
  <si>
    <t>Aleplasinin;Diaplasinin;Tiplasinin</t>
  </si>
  <si>
    <t>Serpin_CS;Serpin_dom;Serpin_fam;Serpin_sf</t>
  </si>
  <si>
    <t>BMAL1:CLOCK,NPAS2 activates circadian gene expression;Dissolution of Fibrin Clot;ECM proteoglycans;Platelet degranulation;SMAD2/SMAD3:SMAD4 heterotrimer regulates transcription</t>
  </si>
  <si>
    <t>3D-structure;Alternative splicing;Complete proteome;Direct protein sequencing;Glycoprotein;Polymorphism;Protease inhibitor;Reference proteome;Secreted;Serine protease inhibitor;Signal</t>
  </si>
  <si>
    <t>P05121</t>
  </si>
  <si>
    <t>Congenital plasminogen activator inhibitor type 1 deficiency</t>
  </si>
  <si>
    <t>PAI1_HUMAN</t>
  </si>
  <si>
    <t>Plasminogen activator inhibitor 1</t>
  </si>
  <si>
    <t>AI;AI-1</t>
  </si>
  <si>
    <t>SERPINE1</t>
  </si>
  <si>
    <t>PAI1;PLANH1</t>
  </si>
  <si>
    <t>ENSG00000106366</t>
  </si>
  <si>
    <t>ENSP00000223095</t>
  </si>
  <si>
    <t>P05121-1</t>
  </si>
  <si>
    <t>1A7C;1B3K;1C5G;1DB2;1DVM;1DVN;1LJ5;1OC0;3CVM;3EOX;3PB1;3Q02;3Q03;3R4L;3UT3;4AQH;4G8O;4G8R;4IC0;5BRR;9PAI</t>
  </si>
  <si>
    <t>Serine protease inhibitor. Inhibits TMPRSS7(PubMed:15853774). Is a primary inhibitor of tissue-typeplasminogen activator (PLAT) and urokinase-type plasminogenactivator (PLAU). As PLAT inhibitor, it is required forfibrinolysis down-regulation and is responsible for the controlleddegradation of blood clots (PubMed:8481516, PubMed:9207454,PubMed:17912461). As PLAU inhibitor, it is involved in theregulation of cell adhesion and spreading (PubMed:9175705). Actsas a regulator of cell migration, independently of its role asprotease inhibitor (PubMed:15001579, PubMed:9168821). It isrequired for stimulation of keratinocyte migration duringcutaneous injury repair (PubMed:18386027). It is involved incellular and replicative senescence (PubMed:16862142). Plays arole in alveolar type 2 cells senescence in the lung (Bysimilarity). Is involved in the regulation of cementogenicdifferentiation of periodontal ligament stem cells, and regulatesodontoblast differentiation and dentin formation duringodontogenesis (PubMed:25808697, PubMed:27046084)</t>
  </si>
  <si>
    <t>Expressed in endothelial cells(PubMed:2430793, PubMed:3097076). Found in plasma, platelets, andhepatoma and fibrosarcoma cells. {ECO:0000269|PubMed:2430793,ECO:0000269|PubMed:3097076}.</t>
  </si>
  <si>
    <t>Secreted {ECO:0000269|PubMed:2430793}.</t>
  </si>
  <si>
    <t>Plasminogen activator inhibitor-1 deficiency (PAI-1D)[MIM:613329]: A hematologic disorder characterized by increasedbleeding after trauma, injury, or surgery. Affected females havemenorrhagia. The bleeding defect is due to increased fibrinolysisof fibrin blood clots due to deficiency of plasminogen activatorinhibitor-1, which inhibits tissue and urinary activators ofplasminogen. {ECO:0000269|PubMed:8481516,ECO:0000269|PubMed:9207454}. Note=The disease is caused bymutations affecting the gene represented in this entry. A rarePAI-1D mutation resulting in a frameshift and protein truncationhas been found in an Old Order Amish community. Homozygousmutation carriers suffer from episodes of major hemorrhage, whileheterozygous carriers do not manifest abnormal bleeding(PubMed:9207454). Heterozygosity for the mutation is associatedwith longer leukocyte telomere length, lower fasting insulinlevels, lower prevalence of diabetes mellitus, and a longer lifespan (PubMed:29152572). {ECO:0000269|PubMed:29152572,ECO:0000269|PubMed:9207454}.</t>
  </si>
  <si>
    <t>mRNA splicing, via spliceosome;positive regulation of androgen receptor activity;regulation of transcription from RNA polymerase II promoter</t>
  </si>
  <si>
    <t>DNA binding transcription factor activity;ligand-dependent nuclear receptor transcription coactivator activity;nuclear hormone receptor binding</t>
  </si>
  <si>
    <t>G10</t>
  </si>
  <si>
    <t>BUD31/G10-rel_CS;G10</t>
  </si>
  <si>
    <t>3D-structure;Acetylation;Alternative splicing;Complete proteome;Nucleus;Reference proteome</t>
  </si>
  <si>
    <t>P41223</t>
  </si>
  <si>
    <t>BUD31_HUMAN</t>
  </si>
  <si>
    <t>Protein BUD31 homolog</t>
  </si>
  <si>
    <t>BUD31</t>
  </si>
  <si>
    <t>EDG2</t>
  </si>
  <si>
    <t>ENSG00000106245</t>
  </si>
  <si>
    <t>ENSP00000222969;ENSP00000386023</t>
  </si>
  <si>
    <t>P41223-1</t>
  </si>
  <si>
    <t>4OED;4OH6;4OKB;5MQF;5XJC</t>
  </si>
  <si>
    <t>7-methylguanosine mRNA capping;cellular response to leukemia inhibitory factor;transcription from RNA polymerase II promoter</t>
  </si>
  <si>
    <t>mRNA (guanine-N7-)-methyltransferase activity;RNA binding</t>
  </si>
  <si>
    <t>fibrillar center;mRNA cap binding complex;mRNA cap methyltransferase complex;nucleoplasm;nucleus;receptor complex</t>
  </si>
  <si>
    <t>Pox_MCEL</t>
  </si>
  <si>
    <t>mRNA_G-N7_MeTrfase;mRNA_G-N7_MeTrfase_dom;SAM-dependent_MTases</t>
  </si>
  <si>
    <t>mRNA Capping;RNA Pol II CTD phosphorylation and interaction with CE;RNA Pol II CTD phosphorylation and interaction with CE during HIV infection</t>
  </si>
  <si>
    <t>3D-structure;Alternative splicing;Complete proteome;Methyltransferase;mRNA capping;mRNA processing;Nucleus;Phosphoprotein;Reference proteome;RNA-binding;S-adenosyl-L-methionine;Transferase</t>
  </si>
  <si>
    <t>O43148</t>
  </si>
  <si>
    <t>MCES_HUMAN</t>
  </si>
  <si>
    <t>mRNA cap guanine-N7 methyltransferase</t>
  </si>
  <si>
    <t>RNMT</t>
  </si>
  <si>
    <t>KIAA0398</t>
  </si>
  <si>
    <t>ENSG00000101654</t>
  </si>
  <si>
    <t>ENSP00000262173;ENSP00000372804;ENSP00000446426;ENSP00000466111;ENSP00000466252</t>
  </si>
  <si>
    <t>O43148-1;O43148-2</t>
  </si>
  <si>
    <t>3BGV;3EPP;5E8J;5E9J;5E9W</t>
  </si>
  <si>
    <t>2.1.1.56</t>
  </si>
  <si>
    <t>Catalytic subunit of the mRNA-capping methyltransferaseRNMT:RAM/FAM103A1 complex that methylates the N7 position of theadded guanosine to the 5'-cap structure of mRNAs (PubMed:9790902,PubMed:9705270, PubMed:10347220, PubMed:11114884, PubMed:22099306,PubMed:27422871). Binds RNA containing 5'-terminal GpppC(PubMed:11114884).</t>
  </si>
  <si>
    <t>Widely expressed. {ECO:0000269|PubMed:9705270,ECO:0000269|PubMed:9790902}.</t>
  </si>
  <si>
    <t>Nucleus {ECO:0000269|PubMed:11114884,ECO:0000269|PubMed:15767670}.</t>
  </si>
  <si>
    <t>activation of MAPKK activity;cell cycle arrest;cellular protein localization;cellular response to amino acid stimulus;MAPK cascade;neutrophil degranulation;positive regulation of TOR signaling;regulation of cell growth;regulation of macroautophagy</t>
  </si>
  <si>
    <t>endosome membrane;extracellular exosome;late endosome;lysosomal membrane;plasma membrane;Ragulator complex;specific granule membrane;tertiary granule membrane</t>
  </si>
  <si>
    <t>mTOR signaling pathway</t>
  </si>
  <si>
    <t>P14 deficiency</t>
  </si>
  <si>
    <t>LAMTOR2-like;Roadblock/LAMTOR2_dom</t>
  </si>
  <si>
    <t>p14-Mp1-ERK2 complex;p14-Mp1-MEK1 complex;v-ATPase-Ragulator-AXIN/LKB1-AMPK complex</t>
  </si>
  <si>
    <t>3D-structure;Alternative splicing;Complete proteome;Endosome;Lysosome;Membrane;Reference proteome</t>
  </si>
  <si>
    <t>Q9Y2Q5</t>
  </si>
  <si>
    <t>Primary immunodeficiency syndrome due to p14 deficiency</t>
  </si>
  <si>
    <t>LTOR2_HUMAN</t>
  </si>
  <si>
    <t>Ragulator complex protein LAMTOR2</t>
  </si>
  <si>
    <t>LAMTOR2</t>
  </si>
  <si>
    <t>MAPBPIP;ROBLD3</t>
  </si>
  <si>
    <t>ENSG00000116586</t>
  </si>
  <si>
    <t>ENSP00000357285;ENSP00000357287;ENSP00000357288</t>
  </si>
  <si>
    <t>Q9Y2Q5-1;Q9Y2Q5-2;Q9Y2Q5-3</t>
  </si>
  <si>
    <t>5X6U;5X6V;5Y39;6B9X;6EHP;6EHR</t>
  </si>
  <si>
    <t xml:space="preserve"> Cytoplasmic side {ECO:0000250}.; Cytoplasmic side{ECO:0000250}. Lysosome membrane {ECO:0000250}; Peripheralmembrane protein {ECO:0000250};Late endosome membrane {ECO:0000250};Peripheral membrane protein {ECO:0000250}</t>
  </si>
  <si>
    <t>Immunodeficiency due to defect in MAPBP-interactingprotein (ID-MAPBPIP) [MIM:610798]: This form of primaryimmunodeficiency syndrome includes congenital neutropenia, partialalbinism, short stature and B-cell and cytotoxic T-celldeficiency. {ECO:0000269|PubMed:17195838}. Note=The disease iscaused by mutations affecting the gene represented in this entry.</t>
  </si>
  <si>
    <t>intermediate filament cytoskeleton;mitochondrial inner membrane;mitochondrion;nuclear membrane;ribosome</t>
  </si>
  <si>
    <t>MRP-S23</t>
  </si>
  <si>
    <t>Ribosomal_S23/Rsm25;Ribosomal_S23/S25_mit</t>
  </si>
  <si>
    <t>3D-structure;Acetylation;Complete proteome;Disease mutation;Mitochondrion;Primary mitochondrial disease;Reference proteome;Ribonucleoprotein;Ribosomal protein</t>
  </si>
  <si>
    <t>Q9Y3D9</t>
  </si>
  <si>
    <t>RT23_HUMAN</t>
  </si>
  <si>
    <t>28S ribosomal protein S23, mitochondrial</t>
  </si>
  <si>
    <t>23mt;RP-S23</t>
  </si>
  <si>
    <t>MRPS23</t>
  </si>
  <si>
    <t>ENSG00000181610</t>
  </si>
  <si>
    <t>ENSP00000320184</t>
  </si>
  <si>
    <t>Note=Defects in MRPS23 may play a role in mitochondrialdisorders characterized by combined respiratory chain complexdeficiencies. {ECO:0000269|PubMed:26741492}.</t>
  </si>
  <si>
    <t>regulation of translational initiation</t>
  </si>
  <si>
    <t>GTP binding;GTPase activity;metal ion binding;RNA binding;translation initiation factor activity</t>
  </si>
  <si>
    <t>GTP_EFTU;GTP_EFTU_D2;IF-2</t>
  </si>
  <si>
    <t>EFTu-like_2;P-loop_NTPase;Small_GTP-bd_dom;TF_GTP-bd_dom;TIF_IF2;TIF_IF2_dom3;TIF_IF2_dom3_sf;Transl_B-barrel_sf</t>
  </si>
  <si>
    <t>GTP hydrolysis and joining of the 60S ribosomal subunit</t>
  </si>
  <si>
    <t>Complete proteome;Cytoplasm;Direct protein sequencing;GTP-binding;Hydrolase;Initiation factor;Metal-binding;Nucleotide-binding;Phosphoprotein;Polymorphism;Protein biosynthesis;Reference proteome</t>
  </si>
  <si>
    <t>O60841</t>
  </si>
  <si>
    <t>IF2P_HUMAN</t>
  </si>
  <si>
    <t>Eukaryotic translation initiation factor 5B</t>
  </si>
  <si>
    <t>IF-5B</t>
  </si>
  <si>
    <t>EIF5B</t>
  </si>
  <si>
    <t>IF2;KIAA0741</t>
  </si>
  <si>
    <t>ENSG00000158417</t>
  </si>
  <si>
    <t>ENSP00000289371</t>
  </si>
  <si>
    <t>3.6.5.3</t>
  </si>
  <si>
    <t>Plays a role in translation initiation. TranslationalGTPase that catalyzes the joining of the 40S and 60S subunits toform the 80S initiation complex with the initiator methionine-tRNAin the P-site base paired to the start codon. GTP binding andhydrolysis induces conformational changes in the enzyme thatrenders it active for productive interactions with the ribosome.The release of the enzyme after formation of the initiationcomplex is a prerequisite to form elongation-competent ribosomes</t>
  </si>
  <si>
    <t>Cytoplasm {ECO:0000250|UniProtKB:Q05D44}.</t>
  </si>
  <si>
    <t>antigen processing and presentation of exogenous peptide antigen via MHC class I, TAP-dependent;antigen processing and presentation of exogenous peptide antigen via MHC class I, TAP-independent;antigen processing and presentation of peptide antigen via MHC class I;cellular defense response;immune response-inhibiting cell surface receptor signaling pathway;interferon-gamma-mediated signaling pathway;negative regulation of dendritic cell differentiation;negative regulation of immune response;negative regulation of T cell proliferation;positive regulation of interleukin-12 production;positive regulation of regulatory T cell differentiation;positive regulation of T cell tolerance induction;positive regulation of tolerance induction;regulation of immune response;type I interferon signaling pathway</t>
  </si>
  <si>
    <t>identical protein binding;peptide antigen binding;protein homodimerization activity;receptor binding</t>
  </si>
  <si>
    <t>early endosome membrane;ER to Golgi transport vesicle membrane;extracellular region;Golgi membrane;integral component of lumenal side of endoplasmic reticulum membrane;membrane;MHC class I protein complex;phagocytic vesicle membrane;plasma membrane;recycling endosome membrane</t>
  </si>
  <si>
    <t>Leprosy</t>
  </si>
  <si>
    <t>C1-set;MHC_I</t>
  </si>
  <si>
    <t>Ig/MHC_CS;Ig_C1-set;Ig-like_dom;Ig-like_dom_sf;Ig-like_fold;MHC_I/II-like_Ag-recog;MHC_I_a_a1/a2;MHC_I-like_Ag-recog;MHC_I-like_Ag-recog_sf</t>
  </si>
  <si>
    <t>Antigen Presentation: Folding, assembly and peptide loading of class I MHC;Endosomal/Vacuolar pathway;ER-Phagosome pathway;Immunoregulatory interactions between a Lymphoid and a non-Lymphoid cell;Interferon alpha/beta signaling;Interferon gamma signaling</t>
  </si>
  <si>
    <t>3D-structure;Alternative splicing;Cell membrane;Complete proteome;Disulfide bond;Glycoprotein;Immunity;Membrane;MHC I;Reference proteome;Secreted;Signal;Transmembrane;Transmembrane helix</t>
  </si>
  <si>
    <t>P17693</t>
  </si>
  <si>
    <t>HLAG_HUMAN</t>
  </si>
  <si>
    <t>HLA class I histocompatibility antigen, alpha chain G</t>
  </si>
  <si>
    <t>HLA-G</t>
  </si>
  <si>
    <t>HLA-6.0;HLAG</t>
  </si>
  <si>
    <t>ENSG00000204632;ENSG00000206506;ENSG00000230413;ENSG00000233095;ENSG00000235346;ENSG00000235680;ENSG00000237216;ENSG00000276051</t>
  </si>
  <si>
    <t>ENSP00000353472;ENSP00000366011;ENSP00000373116;ENSP00000373117;ENSP00000388176;ENSP00000389522;ENSP00000389969;ENSP00000398200;ENSP00000401326;ENSP00000405238;ENSP00000408773;ENSP00000410247;ENSP00000412927;ENSP00000413926;ENSP00000416408;ENSP00000447762;ENSP00000447780;ENSP00000448085;ENSP00000448363;ENSP00000449291;ENSP00000449903;ENSP00000479399</t>
  </si>
  <si>
    <t>P17693-1;P17693-3</t>
  </si>
  <si>
    <t>1YDP;2D31;2DYP;3BZE;3CDG;3CII;3KYN;3KYO</t>
  </si>
  <si>
    <t>Involved in the presentation of foreign antigens to theimmune system. Plays a role in maternal tolerance of the fetus bymediating protection from the deleterious effects of naturalkiller cells, cytotoxic T-lymphocytes, macrophages and mononuclearcells.</t>
  </si>
  <si>
    <t>Expressed in trophoblasts. Expressed in fetaleye and thymus (PubMed:2336406). Also expressed in adult eye(PubMed:1570318). Isoform 4: Expressed in fetal first trimestertrophoblasts (PubMed:7589701). Isoform 7: Expressed in firsttrimester, second trimester and term placenta, fetal liver,amniotic membrane, skin, cord blood and peripheral bloodmononuclear cells (PubMed:11137219). {ECO:0000269|PubMed:11137219,ECO:0000269|PubMed:1570318, ECO:0000269|PubMed:2336406,ECO:0000269|PubMed:7589701}.</t>
  </si>
  <si>
    <t>Isoform 1: Cell membrane {ECO:0000305};Single-pass type I membrane protein {ECO:0000255}.Isoform 2: Cell membrane {ECO:0000305};Single-pass type I membrane protein {ECO:0000255}.Isoform 3: Cell membrane {ECO:0000305};Single-pass type I membrane protein {ECO:0000255}.Isoform 4: Cell membrane {ECO:0000305};Single-pass type I membrane protein {ECO:0000255}.Isoform 5: Secreted{ECO:0000269|PubMed:11137219, ECO:0000269|PubMed:7558941}.Isoform 6: Secreted {ECO:0000305}.Isoform 7: Secreted {ECO:0000305}.</t>
  </si>
  <si>
    <t>COP9 signalosome;cytosol;nucleoplasm</t>
  </si>
  <si>
    <t>PCI_dom</t>
  </si>
  <si>
    <t>3D-structure;Acetylation;Coiled coil;Complete proteome;Cytoplasm;Direct protein sequencing;Nucleus;Phosphoprotein;Reference proteome;Signalosome</t>
  </si>
  <si>
    <t>Q9UBW8</t>
  </si>
  <si>
    <t>CSN7A_HUMAN</t>
  </si>
  <si>
    <t>COP9 signalosome complex subunit 7a</t>
  </si>
  <si>
    <t>GN7a;ignalosome subunit 7a</t>
  </si>
  <si>
    <t>COPS7A</t>
  </si>
  <si>
    <t>CSN7A;DERP10</t>
  </si>
  <si>
    <t>ENSG00000111652</t>
  </si>
  <si>
    <t>ENSP00000229251;ENSP00000438115;ENSP00000438363;ENSP00000441852;ENSP00000446039</t>
  </si>
  <si>
    <t>4D10;4D18;4WSN</t>
  </si>
  <si>
    <t>Component of the COP9 signalosome complex (CSN), acomplex involved in various cellular and developmental processes.The CSN complex is an essential regulator of the ubiquitin (Ubl)conjugation pathway by mediating the deneddylation of the cullinsubunits of SCF-type E3 ligase complexes, leading to decrease theUbl ligase activity of SCF-type complexes such as SCF, CSA orDDB2. The complex is also involved in phosphorylation of p53/TP53,JUN, I-kappa-B-alpha/NFKBIA, ITPK1 and IRF8/ICSBP, possibly viaits association with CK2 and PKD kinases. CSN-dependentphosphorylation of TP53 and JUN promotes and protects degradationby the Ubl system, respectively.</t>
  </si>
  <si>
    <t>Widely expressed. Expressed at high level inbrain, heart and skeletal muscle. {ECO:0000269|PubMed:12020345}.</t>
  </si>
  <si>
    <t>Cytoplasm {ECO:0000269|PubMed:9535219}.Nucleus {ECO:0000269|PubMed:9535219}.</t>
  </si>
  <si>
    <t>brain development;cellular iron ion homeostasis;heme transport;porphyrin-containing compound biosynthetic process;skin development;transmembrane transport;transport</t>
  </si>
  <si>
    <t>ATP binding;efflux transmembrane transporter activity;heme binding;heme transporter activity;heme-transporting ATPase activity</t>
  </si>
  <si>
    <t>ATP-binding cassette (ABC) transporter complex;cytosol;endoplasmic reticulum;endoplasmic reticulum membrane;endosome;endosome membrane;extracellular exosome;Golgi apparatus;Golgi membrane;integral component of mitochondrial outer membrane;mitochondrial envelope;mitochondrial outer membrane;mitochondrion;nucleoplasm;plasma membrane</t>
  </si>
  <si>
    <t>Familial pseudohyperkalemia;Hereditary stomatocytosis;Microphthalmia</t>
  </si>
  <si>
    <t>ABC_membrane;ABC_tran;MTABC_N</t>
  </si>
  <si>
    <t>AAA+_ATPase;ABC_transporter_CS;ABC_transporter-like;ABC1_TM_dom;ABC1_TM_sf;MTABC_N;P-loop_NTPase</t>
  </si>
  <si>
    <t>Defective ABCB6 causes isolated colobomatous microphthalmia 7 (MCOPCB7);Mitochondrial ABC transporters</t>
  </si>
  <si>
    <t>3D-structure;Alternative splicing;ATP-binding;Cell membrane;Complete proteome;Disease mutation;Dyskeratosis congenita;Endoplasmic reticulum;Endosome;Golgi apparatus;Membrane;Microphthalmia;Mitochondrion;Mitochondrion outer membrane;Nucleotide-binding;Polymorphism;Reference proteome;Transmembrane;Transmembrane helix;Transport</t>
  </si>
  <si>
    <t>Q9NP58</t>
  </si>
  <si>
    <t>Colobomatous microphthalmia;Dyschromatosis universalis;Ocular coloboma</t>
  </si>
  <si>
    <t>ABCB6_HUMAN</t>
  </si>
  <si>
    <t>ATP-binding cassette sub-family B member 6, mitochondrial</t>
  </si>
  <si>
    <t>ABCB6</t>
  </si>
  <si>
    <t>MTABC3;PRP;UMAT</t>
  </si>
  <si>
    <t>ENSG00000115657</t>
  </si>
  <si>
    <t>ENSP00000265316</t>
  </si>
  <si>
    <t>Q9NP58-1</t>
  </si>
  <si>
    <t>3NH6;3NH9;3NHA;3NHB</t>
  </si>
  <si>
    <t>Binds heme and porphyrins and functions in their ATP-dependent uptake into the mitochondria. Plays a crucial role inheme synthesis.</t>
  </si>
  <si>
    <t>Widely expressed. High expression is detectedin the retinal epithelium. {ECO:0000269|PubMed:10837493,ECO:0000269|PubMed:22226084}.</t>
  </si>
  <si>
    <t xml:space="preserve"> Multi-pass membrane protein {ECO:0000255}. Endosome membrane{ECO:0000250|UniProtKB:Q9DC29}; Multi-pass membrane protein {ECO:0000255}. Golgi apparatus membrane{ECO:0000269|PubMed:18279659, ECO:0000269|PubMed:22226084}; Multi-pass membrane protein{ECO:0000255}. Endoplasmic reticulum membrane{ECO:0000269|PubMed:18279659, ECO:0000269|PubMed:22226084}; Multi-pass membrane protein{ECO:0000255}. Mitochondrion outer membrane{ECO:0000269|PubMed:17006453, ECO:0000269|PubMed:17661442,ECO:0000305|PubMed:10837493}; Multi-pass membrane protein{ECO:0000255}. Note=localized to the endosome-like compartementand dendrite tips. {ECO:0000250|UniProtKB:Q9DC29}.;Cell membrane {ECO:0000269|PubMed:17661442,ECO:0000269|PubMed:23180570}</t>
  </si>
  <si>
    <t>Microphthalmia, isolated, with coloboma, 7 (MCOPCB7)[MIM:614497]: A disorder of eye formation, ranging from small sizeof a single eye to complete bilateral absence of ocular tissues.Ocular abnormalities like opacities of the cornea and lens,scaring of the retina and choroid, and other abnormalities mayalso be present. Ocular colobomas are a set of malformationsresulting from abnormal morphogenesis of the optic cup and stalk,and the fusion of the fetal fissure (optic fissure).{ECO:0000269|PubMed:22226084}. Note=The disease is caused bymutations affecting the gene represented in this entry.Dyschromatosis universalis hereditaria 3 (DUH3)[MIM:615402]: An autosomal dominant pigmentary genodermatosischaracterized by a mixture of hyperpigmented and hypopigmentedmacules distributed randomly over the body, that appear in infancyor early childhood. The trunk and extremities are the dominantsites of abnormal pigmentation. Facial lesions can be seen in 50%of affected individuals, but involvement of palms and soles isunusual. Abnormalities of hair and nails have also been reported.Dyschromatosis universalis hereditaria may be associated withabnormalities of dermal connective tissue, nerve tissue, or othersystemic complications. {ECO:0000269|PubMed:23519333,ECO:0000269|PubMed:24224009, ECO:0000269|PubMed:24498303,ECO:0000269|PubMed:25288164}. Note=The disease is caused bymutations affecting the gene represented in this entry.Pseudohyperkalemia, familial, 2, due to red cell leak(PSHK2) [MIM:609153]: A dominantly inherited conditioncharacterized by increased serum potassium levels, measured inwhole-blood specimens stored at or below room temperature. Thiscondition is not accompanied by clinical symptoms or biologicalsigns except for borderline abnormalities of red cell shape.{ECO:0000269|PubMed:23180570, ECO:0000269|PubMed:24947683}.Note=The disease is caused by mutations affecting the generepresented in this entry.</t>
  </si>
  <si>
    <t>actin cytoskeleton organization;brain development;G-protein coupled receptor signaling pathway;inner ear morphogenesis;negative regulation of blood vessel remodeling;negative regulation of cellular extravasation;negative regulation of inflammatory response;negative regulation of neutrophil degranulation;neuromuscular process controlling balance;positive regulation of apoptotic process;positive regulation of GTPase activity;positive regulation of phagocytosis;regulation of Rho protein signal transduction;regulation of small GTPase mediated signal transduction;regulation of vascular permeability;response to lipopolysaccharide;small GTPase mediated signal transduction</t>
  </si>
  <si>
    <t>GTPase activator activity;guanyl-nucleotide exchange factor activity;Rho guanyl-nucleotide exchange factor activity</t>
  </si>
  <si>
    <t>C2;PH;RhoGAP;RhoGEF</t>
  </si>
  <si>
    <t>C2_dom;C2_domain_sf;DBL_dom_sf;DH-domain;GDS_CDC24_CS;PH_domain;PH-like_dom_sf;Rho_GTPase_activation_prot;RhoGAP_dom</t>
  </si>
  <si>
    <t>Alternative splicing;Complete proteome;GTPase activation;Guanine-nucleotide releasing factor;Phosphoprotein;Polymorphism;Reference proteome</t>
  </si>
  <si>
    <t>Q12979</t>
  </si>
  <si>
    <t>ABR_HUMAN</t>
  </si>
  <si>
    <t>Active breakpoint cluster region-related protein</t>
  </si>
  <si>
    <t>ABR</t>
  </si>
  <si>
    <t>ENSG00000159842;ENSG00000276016;ENSG00000278741</t>
  </si>
  <si>
    <t>ENSP00000291107;ENSP00000303909;ENSP00000442048;ENSP00000445198;ENSP00000478880;ENSP00000479455;ENSP00000481740;ENSP00000483168;ENSP00000484030;ENSP00000486214;ENSP00000486511</t>
  </si>
  <si>
    <t>Q12979-1;Q12979-2;Q12979-3;Q12979-4</t>
  </si>
  <si>
    <t>GTPase-activating protein for RAC and CDC42. Promotesthe exchange of RAC or CDC42-bound GDP by GTP, thereby activatingthem.</t>
  </si>
  <si>
    <t>Highly enriched in the brain. Much weakerexpression in heart, lung and muscle.</t>
  </si>
  <si>
    <t>acyl-CoA metabolic process;protein homotetramerization</t>
  </si>
  <si>
    <t>acyl-CoA hydrolase activity</t>
  </si>
  <si>
    <t>cytoplasm;cytosol;extracellular exosome;mitochondrion;nucleus;spindle</t>
  </si>
  <si>
    <t>Lipid biosynthesis proteins</t>
  </si>
  <si>
    <t>HotDog_dom_sf;PAAI_dom;Thioestr_dom</t>
  </si>
  <si>
    <t>3D-structure;Acetylation;Alternative splicing;Complete proteome;Cytoplasm;Cytoskeleton;Hydrolase;Mitochondrion;Nucleus;Reference proteome</t>
  </si>
  <si>
    <t>Q9NPJ3</t>
  </si>
  <si>
    <t>ACO13_HUMAN</t>
  </si>
  <si>
    <t>Acyl-coenzyme A thioesterase 13</t>
  </si>
  <si>
    <t>cyl-CoA thioesterase 13</t>
  </si>
  <si>
    <t>ACOT13</t>
  </si>
  <si>
    <t xml:space="preserve"> ORFNames=HT012;THEM2</t>
  </si>
  <si>
    <t>ENSG00000112304</t>
  </si>
  <si>
    <t>ENSP00000230048;ENSP00000445552</t>
  </si>
  <si>
    <t>Q9NPJ3-1;Q9NPJ3-2</t>
  </si>
  <si>
    <t>2F0X;2H4U;3F5O</t>
  </si>
  <si>
    <t>3.1.2.-</t>
  </si>
  <si>
    <t>Acyl-CoA thioesterases are a group of enzymes thatcatalyze the hydrolysis of acyl-CoAs to the free fatty acid andcoenzyme A (CoASH), providing the potential to regulateintracellular levels of acyl-CoAs, free fatty acids and CoASH. Hasacyl-CoA thioesterase activity towards medium (C12) and long-chain(C18) fatty acyl-CoA substrates. Can also hydrolyze 3-hydroxyphenylacetyl-CoA and 3,4-dihydroxyphenylacetyl-CoA (invitro). May play a role in controlling adaptive thermogenesis (Bysimilarity).</t>
  </si>
  <si>
    <t>Cytoplasm, cytosol{ECO:0000250|UniProtKB:Q9CQR4}. Mitochondrion{ECO:0000250|UniProtKB:Q9CQR4}. Nucleus{ECO:0000250|UniProtKB:Q9CQR4}. Cytoplasm, cytoskeleton, spindle{ECO:0000250|UniProtKB:Q9CQR4}. Note=During interphase, found bothin the nucleus and in the cytoplasm. At mitosis, localizes to thespindle. Colocalizes with tubulin. {ECO:0000250|UniProtKB:Q9CQR4}.</t>
  </si>
  <si>
    <t>acyl-CoA metabolic process</t>
  </si>
  <si>
    <t>acetyl-CoA hydrolase activity;acyl-CoA hydrolase activity;carboxylic ester hydrolase activity</t>
  </si>
  <si>
    <t>HOTDOG_ACOT;HotDog_dom_sf</t>
  </si>
  <si>
    <t>Acetylation;Alternative splicing;Complete proteome;Hydrolase;Mitochondrion;Polymorphism;Reference proteome;Repeat;Serine esterase;Transit peptide</t>
  </si>
  <si>
    <t>Q9Y305</t>
  </si>
  <si>
    <t>ACOT9_HUMAN</t>
  </si>
  <si>
    <t>Acyl-coenzyme A thioesterase 9, mitochondrial</t>
  </si>
  <si>
    <t>cyl-CoA thioesterase 9</t>
  </si>
  <si>
    <t>ACOT9</t>
  </si>
  <si>
    <t>ENSG00000123130</t>
  </si>
  <si>
    <t>ENSP00000336580;ENSP00000368597;ENSP00000368605</t>
  </si>
  <si>
    <t>Q9Y305-1;Q9Y305-3;Q9Y305-4</t>
  </si>
  <si>
    <t>Acyl-CoA thioesterases are a group of enzymes thatcatalyze the hydrolysis of acyl-CoAs to the free fatty acid andcoenzyme A (CoASH), providing the potential to regulateintracellular levels of acyl-CoAs, free fatty acids and CoASH.Active on long chain acyl-CoAs.</t>
  </si>
  <si>
    <t>cell adhesion;extracellular matrix organization;myoblast fusion</t>
  </si>
  <si>
    <t>metal ion binding;metalloendopeptidase activity;metallopeptidase activity;SH3 domain binding</t>
  </si>
  <si>
    <t>extracellular space;integral component of membrane;nucleoplasm;plasma membrane</t>
  </si>
  <si>
    <t>ADAM_CR;Disintegrin;Pep_M12B_propep;Reprolysin</t>
  </si>
  <si>
    <t>ADAM_Cys-rich;Disintegrin_CS;Disintegrin_dom;Disintegrin_dom_sf;EGF-like_dom;MetalloPept_cat_dom_sf;Peptidase_M12B;Peptidase_M12B_N;Reprolysin_adamalysin</t>
  </si>
  <si>
    <t>ACR;DISIN</t>
  </si>
  <si>
    <t>Invadopodia formation;Signaling by EGFR</t>
  </si>
  <si>
    <t>ADAM12-alphaVbeta3-integrin-MMP-14 complex;ITGA9-ITGB1-ADAM12 complex</t>
  </si>
  <si>
    <t>Alternative splicing;Cell adhesion;Cell membrane;Cleavage on pair of basic residues;Complete proteome;Disulfide bond;EGF-like domain;Glycoprotein;Hydrolase;Membrane;Metal-binding;Metalloprotease;Phosphoprotein;Polymorphism;Protease;Reference proteome;Secreted;SH3-binding;Signal;Transmembrane;Transmembrane helix;Zinc;Zymogen</t>
  </si>
  <si>
    <t>O43184</t>
  </si>
  <si>
    <t>ADA12_HUMAN</t>
  </si>
  <si>
    <t>Disintegrin and metalloproteinase domain-containing protein 12</t>
  </si>
  <si>
    <t>DAM 12</t>
  </si>
  <si>
    <t>ADAM12</t>
  </si>
  <si>
    <t>MLTN</t>
  </si>
  <si>
    <t>ENSG00000148848</t>
  </si>
  <si>
    <t>ENSP00000357665;ENSP00000357668</t>
  </si>
  <si>
    <t>O43184-1;O43184-2</t>
  </si>
  <si>
    <t>Involved in skeletal muscle regeneration, specificallyat the onset of cell fusion. Also involved in macrophage-derivedgiant cells (MGC) and osteoclast formation from mononuclearprecursors (By similarity).</t>
  </si>
  <si>
    <t>Isoform 1 is expressed in placenta andskeletal, cardiac, and smooth muscle. Isoform 2 seems to beexpressed only in placenta or in embryo and fetus. Both forms wereexpressed in some tumor cells lines. Not detected in brain, lung,liver, kidney or pancreas.</t>
  </si>
  <si>
    <t xml:space="preserve"> Single-pass type Imembrane protein.Isoform 2: Secreted.Isoform 3: Secreted {ECO:0000305}.Isoform 4: Secreted {ECO:0000305}.;Isoform 1: Cell membrane</t>
  </si>
  <si>
    <t>actin filament binding;calcium ion binding</t>
  </si>
  <si>
    <t>actin cytoskeleton;cytoplasm;extracellular exosome;focal adhesion;protein complex;ruffle membrane</t>
  </si>
  <si>
    <t>Aif1-like;EF_hand_dom;EF-hand-dom_pair</t>
  </si>
  <si>
    <t>3D-structure;Acetylation;Actin-binding;Alternative splicing;Calcium;Cell membrane;Cell projection;Complete proteome;Cytoplasm;Cytoskeleton;Membrane;Metal-binding;Phosphoprotein;Reference proteome;Repeat</t>
  </si>
  <si>
    <t>Q9BQI0</t>
  </si>
  <si>
    <t>AIF1L_HUMAN</t>
  </si>
  <si>
    <t>Allograft inflammatory factor 1-like</t>
  </si>
  <si>
    <t>AIF1L</t>
  </si>
  <si>
    <t>C9orf58;IBA2</t>
  </si>
  <si>
    <t>ENSG00000126878</t>
  </si>
  <si>
    <t>ENSP00000247291;ENSP00000361374;ENSP00000361376;ENSP00000361383</t>
  </si>
  <si>
    <t>Q9BQI0-1;Q9BQI0-2;Q9BQI0-3;Q9BQI0-4</t>
  </si>
  <si>
    <t>2JJZ;2VTG</t>
  </si>
  <si>
    <t>Actin-binding protein that promotes actin bundling. Mayneither bind calcium nor depend on calcium for function</t>
  </si>
  <si>
    <t xml:space="preserve"> Cytoplasmic side{ECO:0000269|PubMed:18699778}. Note=Colocalizes with F-actin.Partially relocates to membrane ruffles in response to invadingbacteria.; Peripheral membrane protein{ECO:0000269|PubMed:18699778};Cytoplasm, cytoskeleton{ECO:0000269|PubMed:18699778}. Cell projection, ruffle membrane{ECO:0000269|PubMed:18699778}</t>
  </si>
  <si>
    <t>cellular response to cadmium ion;cellular response to calcium ion;cellular response to corticosteroid stimulus;cellular response to jasmonic acid stimulus;cellular response to prostaglandin D stimulus;cellular response to prostaglandin stimulus;cellular response to reactive oxygen species;cellular response to starvation;cyclooxygenase pathway;daunorubicin metabolic process;doxorubicin metabolic process;farnesol catabolic process;G-protein coupled receptor signaling pathway;keratinocyte differentiation;male gonad development;multicellular organismal macromolecule metabolic process;negative regulation of retinoic acid biosynthetic process;oxidation-reduction process;positive regulation of cell death;positive regulation of cell proliferation;positive regulation of endothelial cell apoptotic process;positive regulation of protein kinase B signaling;positive regulation of reactive oxygen species metabolic process;progesterone metabolic process;prostaglandin metabolic process;protein import into nucleus, translocation;regulation of retinoic acid receptor signaling pathway;regulation of testosterone biosynthetic process;renal absorption;response to nutrient;retinal metabolic process;retinoid metabolic process;steroid metabolic process;testosterone biosynthetic process</t>
  </si>
  <si>
    <t>15-hydroxyprostaglandin-D dehydrogenase (NADP+) activity;alditol:NADP+ 1-oxidoreductase activity;aldo-keto reductase (NADP) activity;androsterone dehydrogenase activity;delta4-3-oxosteroid 5beta-reductase activity;dihydrotestosterone 17-beta-dehydrogenase activity;geranylgeranyl reductase activity;indanol dehydrogenase activity;ketoreductase activity;ketosteroid monooxygenase activity;NADP-retinol dehydrogenase activity;oxidoreductase activity, acting on NAD(P)H, quinone or similar compound as acceptor;phenanthrene 9,10-monooxygenase activity;prostaglandin D2 11-ketoreductase activity;prostaglandin H2 endoperoxidase reductase activity;prostaglandin-F synthase activity;retinal dehydrogenase activity;retinol dehydrogenase activity;testosterone 17-beta-dehydrogenase (NADP+) activity;testosterone dehydrogenase (NAD+) activity;trans-1,2-dihydrobenzene-1,2-diol dehydrogenase activity</t>
  </si>
  <si>
    <t>cytoplasm;cytosol;extracellular exosome;intracellular;nucleus</t>
  </si>
  <si>
    <t>Arachidonic acid metabolism;Folate biosynthesis;Ovarian steroidogenesis;Steroid hormone biosynthesis</t>
  </si>
  <si>
    <t>Arachidonic acid metabolism;Folate biosynthesis;Metabolic pathways;Ovarian steroidogenesis;Steroid hormone biosynthesis</t>
  </si>
  <si>
    <t>RA biosynthesis pathway;Retinoid metabolism and transport;Synthesis of bile acids and bile salts via 24-hydroxycholesterol;Synthesis of bile acids and bile salts via 27-hydroxycholesterol;Synthesis of bile acids and bile salts via 7alpha-hydroxycholesterol;Synthesis of Prostaglandins (PG) and Thromboxanes (TX)</t>
  </si>
  <si>
    <t>3D-structure;Alternative splicing;Complete proteome;Cytoplasm;NAD;NADP;Oxidoreductase;Polymorphism;Reference proteome</t>
  </si>
  <si>
    <t>P42330</t>
  </si>
  <si>
    <t>AK1C3_HUMAN</t>
  </si>
  <si>
    <t>Aldo-keto reductase family 1 member C3</t>
  </si>
  <si>
    <t>AKR1C3</t>
  </si>
  <si>
    <t>DDH1;HSD17B5;KIAA0119;PGFS</t>
  </si>
  <si>
    <t>ENSG00000196139</t>
  </si>
  <si>
    <t>ENSP00000369927</t>
  </si>
  <si>
    <t>P42330-1</t>
  </si>
  <si>
    <t>1RY0;1RY8;1S1P;1S1R;1S2A;1S2C;1XF0;1ZQ5;2F38;2FGB;3R43;3R58;3R6I;3R7M;3R8G;3R8H;3R94;3UFY;3UG8;3UGR;3UWE;4DBS;4DBU;4DBW;4DZ5;4FA3;4FAL;4FAM;4H7C;4HMN;4WDT;4WDU;4WDW;4WDX;4WRH;4XVD;4XVE;4YVV;4YVX;4ZFC;5HNT;5HNU;5JM5</t>
  </si>
  <si>
    <t>Catalyzes the conversion of aldehydes and ketones toalcohols. Catalyzes the reduction of prostaglandin (PG) D2, PGH2and phenanthrenequinone (PQ) and the oxidation of 9-alpha,11-beta-PGF2 to PGD2. Functions as a bi-directional 3-alpha-, 17-beta- and20-alpha HSD. Can interconvert active androgens, estrogens andprogestins with their cognate inactive metabolites. Preferentiallytransforms androstenedione (4-dione) to testosterone.</t>
  </si>
  <si>
    <t>Expressed in many tissues including adrenalgland, brain, kidney, liver, lung, mammary gland, placenta, smallintestine, colon, spleen, prostate and testis. The dominant HSD inprostate and mammary gland. In the prostate, higher levels inepithelial cells than in stromal cells. In the brain, expressed inmedulla, spinal cord, frontotemporal lobes, thalamus, subthalamicnuclei and amygdala. Weaker expression in the hippocampus,substantia nigra and caudate. {ECO:0000269|PubMed:10557352,ECO:0000269|PubMed:10622721, ECO:0000269|PubMed:11165022,ECO:0000269|PubMed:7650035, ECO:0000269|PubMed:9415401,ECO:0000269|PubMed:9927279}.</t>
  </si>
  <si>
    <t>canonical glycolysis;epithelial cell differentiation;fructose 1,6-bisphosphate metabolic process;fructose metabolic process;gluconeogenesis;neutrophil degranulation</t>
  </si>
  <si>
    <t>cytoskeletal protein binding;fructose-bisphosphate aldolase activity</t>
  </si>
  <si>
    <t>cytoskeleton;cytosol;extracellular exosome;extracellular region;ficolin-1-rich granule lumen;mitochondrion;secretory granule lumen;tertiary granule lumen</t>
  </si>
  <si>
    <t>Gluconeogenesis;Glycolysis;Neutrophil degranulation</t>
  </si>
  <si>
    <t>3D-structure;Acetylation;Complete proteome;Glycolysis;Lyase;Phosphoprotein;Reference proteome;Schiff base</t>
  </si>
  <si>
    <t>P09972</t>
  </si>
  <si>
    <t>ALDOC_HUMAN</t>
  </si>
  <si>
    <t>Fructose-bisphosphate aldolase C</t>
  </si>
  <si>
    <t>ALDOC</t>
  </si>
  <si>
    <t>ALDC</t>
  </si>
  <si>
    <t>ENSG00000109107</t>
  </si>
  <si>
    <t>ENSP00000226253;ENSP00000378731</t>
  </si>
  <si>
    <t>1XFB</t>
  </si>
  <si>
    <t>dolichol-linked oligosaccharide biosynthetic process;protein glycosylation</t>
  </si>
  <si>
    <t>alpha-1,2-mannosyltransferase activity;dol-P-Man:Man(6)GlcNAc(2)-PP-Dol alpha-1,2-mannosyltransferase activity;dol-P-Man:Man(8)GlcNAc(2)-PP-Dol alpha-1,2-mannosyltransferase activity;mannosyltransferase activity</t>
  </si>
  <si>
    <t>Glyco_transf_22</t>
  </si>
  <si>
    <t>GPI_mannosylTrfase</t>
  </si>
  <si>
    <t>Biosynthesis of the N-glycan precursor (dolichol lipid-linked oligosaccharide, LLO) and transfer to a nascent protein;Defective ALG9 causes ALG9-CDG (CDG-1l)</t>
  </si>
  <si>
    <t>Alternative splicing;Chromosomal rearrangement;Complete proteome;Congenital disorder of glycosylation;Disease mutation;Endoplasmic reticulum;Glycoprotein;Glycosyltransferase;Membrane;Polymorphism;Reference proteome;Transferase;Transmembrane;Transmembrane helix</t>
  </si>
  <si>
    <t>Q9H6U8</t>
  </si>
  <si>
    <t>ALG9-CDG</t>
  </si>
  <si>
    <t>ALG9_HUMAN</t>
  </si>
  <si>
    <t>Alpha-1,2-mannosyltransferase ALG9 {ECO:0000305}</t>
  </si>
  <si>
    <t>ALG9</t>
  </si>
  <si>
    <t>DIBD1</t>
  </si>
  <si>
    <t>ENSG00000086848</t>
  </si>
  <si>
    <t>ENSP00000381090;ENSP00000435517;ENSP00000482437;ENSP00000484200</t>
  </si>
  <si>
    <t>Q9H6U8-1;Q9H6U8-2;Q9H6U8-3;Q9H6U8-4</t>
  </si>
  <si>
    <t>2.4.1.259;2.4.1.261</t>
  </si>
  <si>
    <t>Catalyzes the transfer of mannose from Dol-P-Man tolipid-linked oligosaccharides.</t>
  </si>
  <si>
    <t xml:space="preserve"> with highest levels inheart, liver and pancreas. {ECO:0000269|PubMed:12030331}.;Ubiquitously expressed</t>
  </si>
  <si>
    <t xml:space="preserve"> Multi-pass membrane protein{ECO:0000305}.;Endoplasmic reticulum membrane{ECO:0000305|PubMed:15148656}</t>
  </si>
  <si>
    <t>11)(p24;Note=A chromosomal aberration involving ALG9 is found ina family with bipolar affective disorder. Translocationt(9;q23). However, common variations in ALG9 do not play amajor role in predisposition to bipolar affective disorder.{ECO:0000269|PubMed:12030331}.Congenital disorder of glycosylation 1L (CDG1L)[MIM:608776]: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{ECO:0000269|PubMed:15148656,ECO:0000269|PubMed:15945070}. Note=The disease is caused bymutations affecting the gene represented in this entry.Gillessen-Kaesbach-Nishimura syndrome (GIKANIS)[MIM:263210]: A rare autosomal recessive syndrome characterized bysevere skeletal dysplasia, facial dysmorphic features, polycystickidney disease and other visceral malformations. It may be lethalin utero or early in life. The skeletal features uniformlycomprise a round pelvis, mesomelic shortening of the upper limbsand defective ossification of the cervical spine.{ECO:0000269|PubMed:25966638}. Note=The disease is caused bymutations affecting the gene represented in this entry.</t>
  </si>
  <si>
    <t>activation of blood coagulation via clotting cascade;bleb assembly;blood coagulation;bone mineralization involved in bone maturation;calcium activated galactosylceramide scrambling;calcium activated phosphatidylcholine scrambling;calcium activated phosphatidylserine scrambling;calcium ion transmembrane transport;cation transport;chloride transmembrane transport;chloride transport;dendritic cell chemotaxis;ion transmembrane transport;negative regulation of cell volume;neutrophil degranulation;phosphatidylserine exposure on blood platelet;phospholipid scrambling;pore complex assembly;positive regulation of apoptotic process;positive regulation of bone mineralization;positive regulation of endothelial cell apoptotic process;positive regulation of ion transmembrane transport;positive regulation of monocyte chemotaxis;positive regulation of phagocytosis, engulfment;positive regulation of potassium ion export;purinergic nucleotide receptor signaling pathway;sodium ion transmembrane transport</t>
  </si>
  <si>
    <t>calcium activated cation channel activity;intracellular calcium activated chloride channel activity;phospholipid scramblase activity;protein homodimerization activity;voltage-gated chloride channel activity;voltage-gated ion channel activity</t>
  </si>
  <si>
    <t>cell surface;chloride channel complex;cytosol;extracellular exosome;intracellular;membrane;plasma membrane;specific granule membrane;tertiary granule membrane</t>
  </si>
  <si>
    <t>Scott syndrome</t>
  </si>
  <si>
    <t>Anoct_dimer;Anoctamin</t>
  </si>
  <si>
    <t>Anoct_dimer;Anoctamin;Anoctamin-6</t>
  </si>
  <si>
    <t>Neutrophil degranulation;Stimuli-sensing channels</t>
  </si>
  <si>
    <t>Alternative splicing;Cell membrane;Chloride;Chloride channel;Complete proteome;Glycoprotein;Ion channel;Ion transport;Lipid transport;Membrane;Polymorphism;Reference proteome;Transmembrane;Transmembrane helix;Transport;Voltage-gated channel</t>
  </si>
  <si>
    <t>Q4KMQ2</t>
  </si>
  <si>
    <t>ANO6_HUMAN</t>
  </si>
  <si>
    <t>Anoctamin-6</t>
  </si>
  <si>
    <t>ANO6</t>
  </si>
  <si>
    <t>TMEM16F</t>
  </si>
  <si>
    <t>ENSG00000177119</t>
  </si>
  <si>
    <t>ENSP00000320087;ENSP00000391417;ENSP00000409126;ENSP00000413137</t>
  </si>
  <si>
    <t>Q4KMQ2-1;Q4KMQ2-2;Q4KMQ2-3;Q4KMQ2-4</t>
  </si>
  <si>
    <t xml:space="preserve"> scrambles phosphatidylserine,phosphatidylcholine and galactosylceramide (By similarity). Cangenerate outwardly rectifying chloride channel currents in airwayepithelial cells and Jurkat T lymphocytes;Small-conductance calcium-activated nonselective cation(SCAN) channel which acts as a regulator of phospholipidscrambling in platelets and osteoblasts. Phospholipid scramblingresults in surface exposure of phosphatidylserine which inplatelets is essential to trigger the clotting system whereas inosteoblasts is essential for the deposition of hydroxyapatiteduring bone mineralization. Has calcium-dependent phospholipidscramblase activity</t>
  </si>
  <si>
    <t>Expressed in embryonic stem cell, fetal liver,retina, chronic myologenous leukemia and intestinal cancer.{ECO:0000269|PubMed:15067359}.</t>
  </si>
  <si>
    <t xml:space="preserve"> Multi-pass membrane protein{ECO:0000269|PubMed:20056604, ECO:0000269|PubMed:21107324,ECO:0000269|PubMed:22075693, ECO:0000269|PubMed:22946059}.Note=Shows an intracellular localization according toPubMed:22075693.;Cell membrane {ECO:0000269|PubMed:20056604,ECO:0000269|PubMed:21107324, ECO:0000269|PubMed:22075693,ECO:0000269|PubMed:22946059}</t>
  </si>
  <si>
    <t>Scott syndrome (SCTS) [MIM:262890]: A mild bleedingdisorder due to impaired surface exposure of procoagulantphosphatidylserine (PS) on platelets and other blood cells,following activation with Ca(2+)-elevating agents.{ECO:0000269|PubMed:21107324}. Note=The disease is caused bymutations affecting the gene represented in this entry.</t>
  </si>
  <si>
    <t>antigen processing and presentation of exogenous peptide antigen via MHC class II;endosome to melanosome transport;intracellular protein transport;melanosome organization;neutrophil degranulation;regulation of defense response to virus by virus</t>
  </si>
  <si>
    <t>clathrin adaptor complex;clathrin-coated endocytic vesicle membrane;cytoplasmic vesicle membrane;cytosol;extracellular exosome;Golgi membrane;lysosomal membrane;membrane;plasma membrane;specific granule membrane;trans-Golgi network membrane</t>
  </si>
  <si>
    <t>Human immunodeficiency virus 1 infection;Lysosome;Membrane trafficking</t>
  </si>
  <si>
    <t>Human immunodeficiency virus 1 infection;Lysosome</t>
  </si>
  <si>
    <t>Golgi Associated Vesicle Biogenesis;Lysosome Vesicle Biogenesis;MHC class II antigen presentation;Nef mediated downregulation of MHC class I complex cell surface expression;Neutrophil degranulation</t>
  </si>
  <si>
    <t>AP1 adaptor complex;AP1B1-AP1G2-AP1M-1AP1S1 complex;Gamma-BAR-AP1 complex</t>
  </si>
  <si>
    <t>Acetylation;Alternative splicing;Complete proteome;Cytoplasmic vesicle;Direct protein sequencing;Golgi apparatus;Host-virus interaction;Membrane;Phosphoprotein;Polymorphism;Protein transport;Reference proteome;Transport</t>
  </si>
  <si>
    <t>Q9BXS5</t>
  </si>
  <si>
    <t>AP1M1_HUMAN</t>
  </si>
  <si>
    <t>AP-1 complex subunit mu-1</t>
  </si>
  <si>
    <t>AP1M1</t>
  </si>
  <si>
    <t>CLTNM</t>
  </si>
  <si>
    <t>ENSG00000072958</t>
  </si>
  <si>
    <t>ENSP00000291439;ENSP00000388996</t>
  </si>
  <si>
    <t>Q9BXS5-1;Q9BXS5-2</t>
  </si>
  <si>
    <t>Subunit of clathrin-associated adaptor protein complex 1that plays a role in protein sorting in the trans-Golgi network(TGN) and endosomes. The AP complexes mediate the recruitment ofclathrin to membranes and the recognition of sorting signalswithin the cytosolic tails of transmembrane cargo molecules.</t>
  </si>
  <si>
    <t xml:space="preserve"> Peripheral membrane protein;Cytoplasmic side. Note=Component of the coat surrounding thecytoplasmic face of coated vesicles located at the Golgi complex.;Golgi apparatus. Cytoplasmic vesicle,clathrin-coated vesicle membrane</t>
  </si>
  <si>
    <t>amyloid-beta metabolic process;neutrophil degranulation;proteolysis;translational termination</t>
  </si>
  <si>
    <t>identical protein binding;omega peptidase activity;RNA binding;serine-type endopeptidase activity</t>
  </si>
  <si>
    <t>cytosol;extracellular exosome;extracellular region;ficolin-1-rich granule lumen;nuclear membrane</t>
  </si>
  <si>
    <t>Peptidase_S9</t>
  </si>
  <si>
    <t>AB_hydrolase;Pept_S9_AS;Peptidase_S9</t>
  </si>
  <si>
    <t>Eukaryotic Translation Termination;Neutrophil degranulation</t>
  </si>
  <si>
    <t>Acetylation;Complete proteome;Cytoplasm;Direct protein sequencing;Hydrolase;Phosphoprotein;Polymorphism;Reference proteome</t>
  </si>
  <si>
    <t>P13798</t>
  </si>
  <si>
    <t>ACPH_HUMAN</t>
  </si>
  <si>
    <t>Acylamino-acid-releasing enzyme</t>
  </si>
  <si>
    <t>ARE</t>
  </si>
  <si>
    <t>APEH</t>
  </si>
  <si>
    <t>D3F15S2;D3S48E;DNF15S2</t>
  </si>
  <si>
    <t>ENSG00000164062</t>
  </si>
  <si>
    <t>ENSP00000296456</t>
  </si>
  <si>
    <t>3.4.19.1</t>
  </si>
  <si>
    <t>This enzyme catalyzes the hydrolysis of the N-terminalpeptide bond of an N-acetylated peptide to generate an N-acetylated amino acid and a peptide with a free N-terminus. Itpreferentially cleaves off Ac-Ala, Ac-Met and Ac-Ser</t>
  </si>
  <si>
    <t>gastrulation;Golgi to plasma membrane protein transport;protein localization to Golgi apparatus;retrograde transport, endosome to Golgi;signal transduction;small GTPase mediated signal transduction</t>
  </si>
  <si>
    <t>cytosol;Golgi apparatus;membrane;trans-Golgi network;trans-Golgi network membrane</t>
  </si>
  <si>
    <t>Acetylation;Alternative splicing;Complete proteome;Golgi apparatus;GTP-binding;Nucleotide-binding;Polymorphism;Reference proteome</t>
  </si>
  <si>
    <t>Q13795</t>
  </si>
  <si>
    <t>ARFRP_HUMAN</t>
  </si>
  <si>
    <t>ADP-ribosylation factor-related protein 1</t>
  </si>
  <si>
    <t>RF-related protein 1;RP</t>
  </si>
  <si>
    <t>ARFRP1</t>
  </si>
  <si>
    <t>ARP1</t>
  </si>
  <si>
    <t>ENSG00000101246</t>
  </si>
  <si>
    <t>ENSP00000476756;ENSP00000479058;ENSP00000479616;ENSP00000479940;ENSP00000481446;ENSP00000483130;ENSP00000483486;ENSP00000484109</t>
  </si>
  <si>
    <t>Q13795-1;Q13795-2;Q13795-3;Q13795-4</t>
  </si>
  <si>
    <t>Trans-Golgi-associated GTPase that regulates proteinsorting. Controls the targeting of ARL1 and its effector to thetrans-Golgi. Required for the lipidation of chylomicrons in theintestine and required for VLDL lipidation in the liver</t>
  </si>
  <si>
    <t>Golgi apparatus{ECO:0000269|PubMed:15077113}. Golgi apparatus, trans-Golginetwork {ECO:0000250|UniProtKB:Q8BXL7}. Note=Located in the trans-Golgi in the GTP-bound active state.{ECO:0000250|UniProtKB:Q8BXL7}.</t>
  </si>
  <si>
    <t>G-protein coupled receptor signaling pathway;intracellular signal transduction;positive regulation of apoptotic process;regulation of Rho protein signal transduction;regulation of small GTPase mediated signal transduction</t>
  </si>
  <si>
    <t>G-protein coupled receptor binding;GTPase activator activity;guanyl-nucleotide exchange factor activity;Rho guanyl-nucleotide exchange factor activity</t>
  </si>
  <si>
    <t>cytoplasm;cytosol;extracellular exosome;membrane</t>
  </si>
  <si>
    <t>Axon guidance;C-type lectin receptor signaling pathway;Human cytomegalovirus infection;Membrane trafficking;Pathways in cancer;Platelet activation;Proteoglycans in cancer;Regulation of actin cytoskeleton;Tuberculosis;Vascular smooth muscle contraction;Yersinia infection</t>
  </si>
  <si>
    <t>Axon guidance;C-type lectin receptor signaling pathway;Human cytomegalovirus infection;Pathways in cancer;Platelet activation;Proteoglycans in cancer;Regulation of actin cytoskeleton;Tuberculosis;Vascular smooth muscle contraction;Yersinia infection</t>
  </si>
  <si>
    <t>PDZ;RGS-like;RhoGEF</t>
  </si>
  <si>
    <t>DBL_dom_sf;DH-domain;GDS_CDC24_CS;PDZ;PDZ_sf;PH_domain;PH-like_dom_sf;RGS_sf;RGS-like_dom</t>
  </si>
  <si>
    <t>PDZ;PH;RhoGEF</t>
  </si>
  <si>
    <t>G alpha (12/13) signalling events;NRAGE signals death through JNK;Rho GTPase cycle;Sema4D induced cell migration and growth-cone collapse</t>
  </si>
  <si>
    <t>3D-structure;Acetylation;Alternative splicing;Chromosomal rearrangement;Coiled coil;Complete proteome;Cytoplasm;GTPase activation;Guanine-nucleotide releasing factor;Membrane;Phosphoprotein;Polymorphism;Proto-oncogene;Reference proteome</t>
  </si>
  <si>
    <t>Q9NZN5</t>
  </si>
  <si>
    <t>ARHGC_HUMAN</t>
  </si>
  <si>
    <t>Rho guanine nucleotide exchange factor 12</t>
  </si>
  <si>
    <t>ARHGEF12</t>
  </si>
  <si>
    <t>KIAA0382;LARG</t>
  </si>
  <si>
    <t>ENSG00000196914</t>
  </si>
  <si>
    <t>ENSP00000349056;ENSP00000380942</t>
  </si>
  <si>
    <t>Q9NZN5-1;Q9NZN5-2</t>
  </si>
  <si>
    <t>1TXD;1X86;2OMJ;2OS6</t>
  </si>
  <si>
    <t>May play a role in the regulation of RhoA GTPase byguanine nucleotide-binding alpha-12 (GNA12) and alpha-13 (GNA13).Acts as guanine nucleotide exchange factor (GEF) for RhoA GTPaseand may act as GTPase-activating protein (GAP) for GNA12 andGNA13.</t>
  </si>
  <si>
    <t>Ubiquitously expressed. Isoform 2 is found injejunum and testis.</t>
  </si>
  <si>
    <t>Cytoplasm {ECO:0000305}. Membrane{ECO:0000305}. Note=Translocated to the membrane upon stimulation.{ECO:0000305}.</t>
  </si>
  <si>
    <t>11)(q23;23) withKMT2A/MLL1. {ECO:0000269|PubMed:10681437}.;Note=A chromosomal aberration involving ARHGEF12 may be acause of acute leukemia. Translocation t(11</t>
  </si>
  <si>
    <t>apoptotic process;G-protein coupled receptor signaling pathway;JNK cascade;lamellipodium assembly;positive regulation of apoptotic process;regulation of Rho protein signal transduction;regulation of small GTPase mediated signal transduction</t>
  </si>
  <si>
    <t>cytosol;intracellular;lamellipodium</t>
  </si>
  <si>
    <t>Membrane trafficking;Pancreatic cancer;Regulation of actin cytoskeleton</t>
  </si>
  <si>
    <t>Pancreatic cancer;Regulation of actin cytoskeleton</t>
  </si>
  <si>
    <t>betaPIX_CC;CH;PH;RhoGEF;SH3_9</t>
  </si>
  <si>
    <t>AlphaPIX_SH3;Calponin-like_dom_sf;CH-domain;DBL_dom_sf;DH-domain;GEF_CC;PH_domain;PH-like_dom_sf;SH3_domain;SH3-like_dom_sf;SM22_calponin</t>
  </si>
  <si>
    <t>CH;PH;RhoGEF;SH3</t>
  </si>
  <si>
    <t>G alpha (12/13) signalling events;NRAGE signals death through JNK;Regulation of cytoskeletal remodeling and cell spreading by IPP complex components;Rho GTPase cycle</t>
  </si>
  <si>
    <t>ILK-PARVB-ARHGEF6 complex;PARVB-ARHGEF6 complex</t>
  </si>
  <si>
    <t>3D-structure;Alternative splicing;Cell projection;Complete proteome;Guanine-nucleotide releasing factor;Mental retardation;Phosphoprotein;Polymorphism;Reference proteome;SH3 domain</t>
  </si>
  <si>
    <t>Q15052</t>
  </si>
  <si>
    <t>ARHG6_HUMAN</t>
  </si>
  <si>
    <t>Rho guanine nucleotide exchange factor 6</t>
  </si>
  <si>
    <t>ARHGEF6</t>
  </si>
  <si>
    <t>COOL2;KIAA0006;PIXA</t>
  </si>
  <si>
    <t>ENSG00000129675</t>
  </si>
  <si>
    <t>ENSP00000250617;ENSP00000359654;ENSP00000359656</t>
  </si>
  <si>
    <t>Q15052-1;Q15052-2</t>
  </si>
  <si>
    <t>1UJY;1WYR</t>
  </si>
  <si>
    <t>Acts as a RAC1 guanine nucleotide exchange factor (GEF).</t>
  </si>
  <si>
    <t>Cell projection, lamellipodium{ECO:0000250}.</t>
  </si>
  <si>
    <t>Mental retardation, X-linked 46 (MRX46) [MIM:300436]: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{ECO:0000269|PubMed:11017088}.Note=The disease is caused by mutations affecting the generepresented in this entry.</t>
  </si>
  <si>
    <t>ephrin receptor signaling pathway;focal adhesion assembly;Golgi organization;G-protein coupled receptor signaling pathway;hematopoietic progenitor cell differentiation;intracellular signal transduction;lamellipodium assembly;negative regulation of epidermal growth factor receptor signaling pathway;nervous system development;positive regulation of apoptotic process;positive regulation of fibroblast migration;positive regulation of growth hormone secretion;positive regulation of GTPase activity;positive regulation of lamellipodium morphogenesis;positive regulation of protein binding;positive regulation of substrate adhesion-dependent cell spreading;regulation of GTP binding;regulation of Rho protein signal transduction;regulation of small GTPase mediated signal transduction;signal transduction</t>
  </si>
  <si>
    <t>guanyl-nucleotide exchange factor activity;protein kinase binding;Rho guanyl-nucleotide exchange factor activity</t>
  </si>
  <si>
    <t>cell cortex;cytosol;focal adhesion;lamellipodium;neuron projection;neuronal cell body;plasma membrane;protein complex;ruffle;storage vacuole</t>
  </si>
  <si>
    <t>Membrane trafficking;Regulation of actin cytoskeleton;Yersinia infection</t>
  </si>
  <si>
    <t>Regulation of actin cytoskeleton;Yersinia infection</t>
  </si>
  <si>
    <t>CH;PH;RhoGEF;SH3_2</t>
  </si>
  <si>
    <t>BetaPIX_SH3;Calponin-like_dom_sf;CH-domain;DBL_dom_sf;DH-domain;GDS_CDC24_CS;PH_domain;PH-like_dom_sf;SH3_domain;SH3-like_dom_sf</t>
  </si>
  <si>
    <t>EGFR downregulation;Ephrin signaling;G alpha (12/13) signalling events;NRAGE signals death through JNK;Rho GTPase cycle</t>
  </si>
  <si>
    <t>ARHGEF7-GIT2-PAK1 complex;GIT1-ARHGEF7-PAK1-PXN complex;SCRIB-GIT1-ARHGEF7 complex;SCRIB-GIT1-ARHGEF7-PAK1 complex</t>
  </si>
  <si>
    <t>3D-structure;Acetylation;Alternative splicing;Cell junction;Cell projection;Complete proteome;Cytoplasm;Guanine-nucleotide releasing factor;Neurogenesis;Phosphoprotein;Polymorphism;Reference proteome;SH3 domain</t>
  </si>
  <si>
    <t>Q14155</t>
  </si>
  <si>
    <t>ARHG7_HUMAN</t>
  </si>
  <si>
    <t>Rho guanine nucleotide exchange factor 7</t>
  </si>
  <si>
    <t>ARHGEF7</t>
  </si>
  <si>
    <t>COOL1;KIAA0142;P85SPR;PAK3BP;PIXB</t>
  </si>
  <si>
    <t>ENSG00000102606</t>
  </si>
  <si>
    <t>ENSP00000325994;ENSP00000364875;ENSP00000364888;ENSP00000364891;ENSP00000364893;ENSP00000397068</t>
  </si>
  <si>
    <t>Q14155-1;Q14155-2;Q14155-3;Q14155-4;Q14155-6</t>
  </si>
  <si>
    <t>1BY1;1ZSG;2L3G;5SXP</t>
  </si>
  <si>
    <t>Acts as a RAC1 guanine nucleotide exchange factor (GEF)and can induce membrane ruffling. Functions in cell migration,attachment and cell spreading. Promotes targeting of RAC1 to focaladhesions (By similarity). May function as a positive regulator ofapoptosis. Downstream of NMDA receptors and CaMKK-CaMK1 signalingcascade, promotes the formation of spines and synapses inhippocampal neurons.</t>
  </si>
  <si>
    <t>Cell junction, focal adhesion {ECO:0000250}.Cell projection, ruffle {ECO:0000250}. Cytoplasm, cell cortex{ECO:0000250}. Cell projection, lamellipodium {ECO:0000250}.Note=Detected at cell adhesions. A small proportion is detected atfocal adhesions.</t>
  </si>
  <si>
    <t>developmental cell growth;hematopoietic stem cell proliferation;multicellular organism development;positive regulation of proteasomal ubiquitin-dependent protein catabolic process;positive regulation of protein targeting to mitochondrion;protein K48-linked ubiquitination;protein K63-linked ubiquitination;protein polyubiquitination;protein ubiquitination;protein ubiquitination involved in ubiquitin-dependent protein catabolic process</t>
  </si>
  <si>
    <t>ubiquitin conjugating enzyme binding;ubiquitin protein ligase activity;ubiquitin-protein transferase activity;zinc ion binding</t>
  </si>
  <si>
    <t>IBR</t>
  </si>
  <si>
    <t>Ariadne-2;E3_UB_ligase_RBR;IBR_dom;Znf_RING;Znf_RING/FYVE/PHD;Znf_RING_CS</t>
  </si>
  <si>
    <t>IBR;RING</t>
  </si>
  <si>
    <t>Complete proteome;Cytoplasm;Metal-binding;Nucleus;Phosphoprotein;Polymorphism;Reference proteome;Repeat;Transferase;Ubl conjugation;Ubl conjugation pathway;Zinc;Zinc-finger</t>
  </si>
  <si>
    <t>O95376</t>
  </si>
  <si>
    <t>ARI2_HUMAN</t>
  </si>
  <si>
    <t>E3 ubiquitin-protein ligase ARIH2</t>
  </si>
  <si>
    <t>RI-2;rotein ariadne-2 homolog</t>
  </si>
  <si>
    <t>ARIH2</t>
  </si>
  <si>
    <t>ARI2;TRIAD1</t>
  </si>
  <si>
    <t>ENSG00000177479</t>
  </si>
  <si>
    <t>ENSP00000348769;ENSP00000403222</t>
  </si>
  <si>
    <t>E3 ubiquitin-protein ligase, which catalyzesubiquitination of target proteins together with ubiquitin-conjugating enzyme E2 UBE2L3 (PubMed:16118314, PubMed:17646546,PubMed:19340006, PubMed:24076655). Acts as an atypical E3ubiquitin-protein ligase by working together with cullin-5-RINGubiquitin ligase complex (ECS complex, also named CRL5 complex)and initiating ubiquitination of ECS substrates: associates withECS complex and specifically mediates addition of the firstubiquitin on ECS targets (By similarity). The initial ubiquitin isthen elongated (By similarity). E3 ubiquitin-protein ligaseactivity is activated upon binding to neddylated form of the ECScomplex (PubMed:24076655). Mediates 'Lys-6', 'Lys-48'-and 'Lys-63'-linked polyubiquitination (PubMed:16118314, PubMed:17646546,PubMed:19340006). May play a role in myelopoiesis(PubMed:19340006).</t>
  </si>
  <si>
    <t>Widely expressed with higher expression ingranulocytes. {ECO:0000269|PubMed:16118314}.</t>
  </si>
  <si>
    <t>Nucleus {ECO:0000269|PubMed:16118314}.Cytoplasm {ECO:0000269|PubMed:19340006}.</t>
  </si>
  <si>
    <t>cell cycle;cell division;chromosome segregation;lysosome localization;small GTPase mediated signal transduction</t>
  </si>
  <si>
    <t>alpha-tubulin binding;beta-tubulin binding;GDP binding;GTP binding;GTPase activity</t>
  </si>
  <si>
    <t>cytoplasm;extracellular exosome;late endosome membrane;lysosomal membrane;membrane;midbody;spindle midzone</t>
  </si>
  <si>
    <t>3D-structure;Acetylation;Alternative splicing;Cell cycle;Cell division;Complete proteome;Cytoplasm;Cytoskeleton;Direct protein sequencing;Endosome;GTP-binding;Lysosome;Membrane;Nucleotide-binding;Reference proteome</t>
  </si>
  <si>
    <t>Q9NVJ2</t>
  </si>
  <si>
    <t>ARL8B_HUMAN</t>
  </si>
  <si>
    <t>ADP-ribosylation factor-like protein 8B</t>
  </si>
  <si>
    <t>ARL8B</t>
  </si>
  <si>
    <t>ARL10C;GIE1</t>
  </si>
  <si>
    <t>ENSG00000134108</t>
  </si>
  <si>
    <t>ENSP00000256496;ENSP00000402996;ENSP00000479202</t>
  </si>
  <si>
    <t>Q9NVJ2-1;Q9NVJ2-2</t>
  </si>
  <si>
    <t>2AL7</t>
  </si>
  <si>
    <t>May play a role in lysosome motility (PubMed:16537643,PubMed:25898167). May play a role in chromosome segregation(PubMed:15331635).</t>
  </si>
  <si>
    <t>Late endosome membrane{ECO:0000269|PubMed:16537643}. Lysosome membrane{ECO:0000269|PubMed:25898167}. Cytoplasm, cytoskeleton, spindle.Note=Localizes with microtubules at the spindle mid-zone duringmitosis. {ECO:0000269|PubMed:15331635}.</t>
  </si>
  <si>
    <t>DUF1741</t>
  </si>
  <si>
    <t>ARM-like;ARM-type_fold;DUF1741</t>
  </si>
  <si>
    <t>Q5T2E6</t>
  </si>
  <si>
    <t>CJ076_HUMAN</t>
  </si>
  <si>
    <t>UPF0668 protein C10orf76</t>
  </si>
  <si>
    <t>C10orf76</t>
  </si>
  <si>
    <t>ENSG00000120029</t>
  </si>
  <si>
    <t>ENSP00000359050</t>
  </si>
  <si>
    <t>Q5T2E6-1</t>
  </si>
  <si>
    <t>actin filament polymerization;Arp2/3 complex-mediated actin nucleation;ephrin receptor signaling pathway;Fc-gamma receptor signaling pathway involved in phagocytosis;membrane organization;movement of cell or subcellular component;positive regulation of lamellipodium assembly;positive regulation of substrate adhesion-dependent cell spreading</t>
  </si>
  <si>
    <t>actin cytoskeleton;Arp2/3 protein complex;cell leading edge;cytosol;endosome;extracellular exosome;focal adhesion;muscle cell projection membrane;neuron projection;synapse</t>
  </si>
  <si>
    <t>P34-Arc</t>
  </si>
  <si>
    <t>ARPC2;ARPC2/4</t>
  </si>
  <si>
    <t>Acetylation;Actin-binding;Cell junction;Cell projection;Complete proteome;Cytoplasm;Cytoskeleton;Direct protein sequencing;Reference proteome;Synapse;Synaptosome</t>
  </si>
  <si>
    <t>O15144</t>
  </si>
  <si>
    <t>ARPC2_HUMAN</t>
  </si>
  <si>
    <t>Actin-related protein 2/3 complex subunit 2</t>
  </si>
  <si>
    <t>ARPC2</t>
  </si>
  <si>
    <t>ARC34</t>
  </si>
  <si>
    <t>ENSG00000163466</t>
  </si>
  <si>
    <t>ENSP00000295685;ENSP00000327137</t>
  </si>
  <si>
    <t>Cytoplasm, cytoskeleton{ECO:0000269|PubMed:9230079}. Cell projection{ECO:0000269|PubMed:9230079}. Cell junction, synapse, synaptosome{ECO:0000250}.</t>
  </si>
  <si>
    <t>glycosphingolipid metabolic process;post-translational protein modification</t>
  </si>
  <si>
    <t>arylsulfatase activity;metal ion binding</t>
  </si>
  <si>
    <t>endoplasmic reticulum lumen;extracellular region</t>
  </si>
  <si>
    <t>Alkaline_Pase-like_a/b/a;Alkaline_phosphatase_core_sf;Sulfatase_N</t>
  </si>
  <si>
    <t>Calcium;Complete proteome;Glycoprotein;Hydrolase;Metal-binding;Polymorphism;Reference proteome;Secreted;Signal</t>
  </si>
  <si>
    <t>Q6UWY0</t>
  </si>
  <si>
    <t>ARSK_HUMAN</t>
  </si>
  <si>
    <t>Arylsulfatase K</t>
  </si>
  <si>
    <t>SK</t>
  </si>
  <si>
    <t>ARSK</t>
  </si>
  <si>
    <t>TSULF</t>
  </si>
  <si>
    <t>ENSG00000164291</t>
  </si>
  <si>
    <t>ENSP00000369346</t>
  </si>
  <si>
    <t>3.1.6.-</t>
  </si>
  <si>
    <t>calcium ion import into sarcoplasmic reticulum;calcium ion transmembrane transport;calcium ion transport from cytosol to endoplasmic reticulum;cardiac muscle hypertrophy in response to stress;cell adhesion;cellular calcium ion homeostasis;cellular response to oxidative stress;endoplasmic reticulum calcium ion homeostasis;epidermis development;ER-nucleus signaling pathway;ion transmembrane transport;negative regulation of heart contraction;organelle organization;positive regulation of endoplasmic reticulum calcium ion concentration;positive regulation of heart rate;regulation of calcium ion-dependent exocytosis of neurotransmitter;regulation of cardiac conduction;regulation of cardiac muscle cell action potential involved in regulation of contraction;regulation of cardiac muscle cell membrane potential;regulation of cardiac muscle contraction by calcium ion signaling;regulation of the force of heart contraction;relaxation of cardiac muscle;response to endoplasmic reticulum stress;sarcoplasmic reticulum calcium ion transport;transition between fast and slow fiber;T-tubule organization</t>
  </si>
  <si>
    <t>ATP binding;calcium ion binding;calcium-transporting ATPase activity;calcium-transporting ATPase activity involved in regulation of cardiac muscle cell membrane potential;enzyme binding;lutropin-choriogonadotropic hormone receptor binding;protein C-terminus binding;S100 protein binding</t>
  </si>
  <si>
    <t>calcium ion-transporting ATPase complex;endoplasmic reticulum;endoplasmic reticulum membrane;extrinsic component of cytoplasmic side of plasma membrane;integral component of plasma membrane;longitudinal sarcoplasmic reticulum;membrane;nucleoplasm;perinuclear region of cytoplasm;platelet dense tubular network membrane;protein complex;ribbon synapse;sarcoplasmic reticulum;sarcoplasmic reticulum membrane;vesicle membrane</t>
  </si>
  <si>
    <t>Adrenergic signaling in cardiomyocytes;Alzheimer disease;Arrhythmogenic right ventricular cardiomyopathy (ARVC);Calcium signaling pathway;cAMP signaling pathway;Cardiac muscle contraction;cGMP-PKG signaling pathway;Dilated cardiomyopathy (DCM);Hypertrophic cardiomyopathy (HCM);Pancreatic secretion;Thyroid hormone signaling pathway</t>
  </si>
  <si>
    <t>Acrokeratosis verruciformis;Darier disease</t>
  </si>
  <si>
    <t>Mipsagargin</t>
  </si>
  <si>
    <t>ATPase_P-typ_cation-transptr_C;ATPase_P-typ_cation-transptr_N;ATPase_P-typ_cyto_dom_N;ATPase_P-typ_P_site;ATPase_P-typ_TM_dom_sf;ATPase_P-typ_transduc_dom_A_sf;HAD_sf;HAD-like_sf;P_typ_ATPase;P-type_ATPase_IIA</t>
  </si>
  <si>
    <t>Ion homeostasis;Ion transport by P-type ATPases;Pre-NOTCH Processing in Golgi;Reduction of cytosolic Ca++ levels</t>
  </si>
  <si>
    <t>ILK-SERCA2A-PLN complex;SERCA2a-alphaKAP-CaM-CaMKII complex;SERCA-PLN complex;SLN-PLN-SERCA2A complex</t>
  </si>
  <si>
    <t>Alternative splicing;ATP-binding;Calcium;Calcium transport;Complete proteome;Disease mutation;Endoplasmic reticulum;Epilepsy;Hydrolase;Ion transport;Magnesium;Membrane;Metal-binding;Nitration;Nucleotide-binding;Phosphoprotein;Reference proteome;Sarcoplasmic reticulum;Transmembrane;Transmembrane helix;Transport</t>
  </si>
  <si>
    <t>P16615</t>
  </si>
  <si>
    <t>Acrokeratosis verruciformis of Hopf;Darier disease</t>
  </si>
  <si>
    <t>AT2A2_HUMAN</t>
  </si>
  <si>
    <t>Sarcoplasmic/endoplasmic reticulum calcium ATPase 2</t>
  </si>
  <si>
    <t>ERCA2;R Ca(2+)-ATPase 2</t>
  </si>
  <si>
    <t>ATP2A2</t>
  </si>
  <si>
    <t>ATP2B</t>
  </si>
  <si>
    <t>ENSG00000174437</t>
  </si>
  <si>
    <t>ENSP00000311186;ENSP00000440045</t>
  </si>
  <si>
    <t>P16615-1;P16615-2</t>
  </si>
  <si>
    <t>This magnesium-dependent enzyme catalyzes the hydrolysisof ATP coupled with the translocation of calcium from the cytosolto the sarcoplasmic reticulum lumen. Isoform 2 is involved in theregulation of the contraction/relaxation cycle (PubMed:16402920).Acts as a regulator of TNFSF11-mediated Ca(2+) signaling pathwaysvia its interaction with TMEM64 which is critical for the TNFSF11-induced CREB1 activation and mitochondrial ROS generationnecessary for proper osteoclast generation. Association betweenTMEM64 and SERCA2 in the ER leads to cytosolic Ca (2+) spiking foractivation of NFATC1 and production of mitochondrial ROS, therebytriggering Ca (2+) signaling cascades that promote osteoclastdifferentiation and activation (By similarity)</t>
  </si>
  <si>
    <t>Isoform 1 is widely expressed in smooth muscleand nonmuscle tissues such as in adult skin epidermis, withhighest expression in liver, pancreas and lung, and intermediateexpression in brain, kidney and placenta. Also expressed at lowerlevels in heart and skeletal muscle. Isoforms 2 and 3 are highlyexpressed in the heart and slow twitch skeletal muscle. Expressionof isoform 3 is predominantly restricted to cardiomyocytes and inclose proximity to the sarcolemma. Both isoforms are mildlyexpressed in lung, kidney, liver, pancreas and placenta.Expression of isoform 3 is amplified during monocyticdifferentiation and also observed in the fetal heart.{ECO:0000269|PubMed:10441324, ECO:0000269|PubMed:12659872,ECO:0000269|PubMed:16402920}.</t>
  </si>
  <si>
    <t xml:space="preserve"> Multi-pass membrane protein{ECO:0000255}.; Multi-pass membrane protein{ECO:0000255}. Sarcoplasmic reticulum membrane{ECO:0000250|UniProtKB:O55143};Endoplasmic reticulum membrane{ECO:0000250|UniProtKB:O55143}</t>
  </si>
  <si>
    <t>Acrokeratosis verruciformis (AKV) [MIM:101900]: Alocalized disorder of keratinization, which is inherited as anautosomal dominant trait. Its onset is early in life with multipleflat-topped, flesh-colored papules on the hands and feet, punctatekeratoses on the palms and soles, with varying degrees of nailinvolvement. The histopathology shows a distinctive pattern ofepidermal features with hyperkeratosis, hypergranulosis andacanthosis together with papillomatosis. These changes arefrequently associated with circumscribed elevations of theepidermis that are said to resemble church spires. There are nofeatures of dyskeratosis or acantholysis, the typical findings inlesions of Darier disease. {ECO:0000269|PubMed:12542527}. Note=Thedisease is caused by mutations affecting the gene represented inthis entry.Darier disease (DD) [MIM:124200]: A skin disordercharacterized by warty papules and plaques in seborrheic areas(central trunk, flexures, scalp and forehead), palmoplantar pitsand distinctive nail abnormalities. It is due to loss of adhesionbetween epidermal cells (acantholysis) and abnormalkeratinization. Patients with mild disease may have no more than afew scattered keratotic papules or subtle nail changes, whereasthose with severe disease are handicapped by widespread malodorouskeratotic plaques. Some patients present with hemorrhage intoacantholytic vesicles on the palms and dorsal aspects of thefingers which gives rise to black macules. In a few familiesaffected by Darier disease, neuropsychiatric abnormalities such asmild mental retardation, schizophrenia, bipolar disorder andepilepsy have been reported. Stress, UV exposure, heat, sweat,friction and oral contraception exacerbate disease symptoms.Clinical variants of Darier disease include hypertrophic,vesicobullous, hypopigmented, cornifying, zosteriform or linear,acute and comedonal subtypes. Comedonal Darier disease ischaracterized by the coexistence of acne-like comedonal lesionswith typical Darier hyperkeratotic papules on light-exposed areas.At histopathologic level, comedonal Darier disease differs fromclassic Darier disease in the prominent follicular involvement andthe presence of greatly elongated dermal villi.{ECO:0000269|PubMed:10080178, ECO:0000269|PubMed:10441323,ECO:0000269|PubMed:10441324, ECO:0000269|PubMed:10441325,ECO:0000269|PubMed:19995371, ECO:0000269|PubMed:28035777}.Note=The disease is caused by mutations affecting the generepresented in this entry.</t>
  </si>
  <si>
    <t>cytoplasmic mRNA processing body assembly;negative regulation of receptor internalization;regulation of cytoplasmic mRNA processing body assembly;regulation of translation;RNA metabolic process;RNA transport;stress granule assembly</t>
  </si>
  <si>
    <t>epidermal growth factor receptor binding;protein C-terminus binding;RNA binding</t>
  </si>
  <si>
    <t>cytoplasm;cytoplasmic stress granule;Golgi apparatus;intracellular ribonucleoprotein complex;membrane;perinuclear region of cytoplasm;polysome;trans-Golgi network</t>
  </si>
  <si>
    <t>LsmAD;PAM2;SM-ATX</t>
  </si>
  <si>
    <t>Ataxin-2_C;ATXN2;LSM_dom_sf;LsmAD_domain;SM_dom_ATX</t>
  </si>
  <si>
    <t>LsmAD</t>
  </si>
  <si>
    <t>3D-structure;Alternative splicing;Amyotrophic lateral sclerosis;Complete proteome;Cytoplasm;Isopeptide bond;Methylation;Neurodegeneration;Parkinsonism;Phosphoprotein;Polymorphism;Reference proteome;Spinocerebellar ataxia;Triplet repeat expansion;Ubl conjugation</t>
  </si>
  <si>
    <t>Q99700</t>
  </si>
  <si>
    <t>Amyotrophic lateral sclerosis;Spinocerebellar ataxia type 2</t>
  </si>
  <si>
    <t>ATX2_HUMAN</t>
  </si>
  <si>
    <t>Ataxin-2</t>
  </si>
  <si>
    <t>ATXN2</t>
  </si>
  <si>
    <t>ATX2;SCA2;TNRC13</t>
  </si>
  <si>
    <t>ENSG00000204842</t>
  </si>
  <si>
    <t>ENSP00000366843;ENSP00000439338;ENSP00000446576;ENSP00000481448</t>
  </si>
  <si>
    <t>Q99700-1;Q99700-5</t>
  </si>
  <si>
    <t>3KTR</t>
  </si>
  <si>
    <t>Involved in EGFR trafficking, acting as negativeregulator of endocytic EGFR internalization at the plasmamembrane.</t>
  </si>
  <si>
    <t>Expressed in the brain, heart, liver, skeletalmuscle, pancreas and placenta. Isoform 1 is predominant in thebrain and spinal cord. Isoform 4 is more abundant in thecerebellum. In the brain, broadly expressed in the amygdala,caudate nucleus, corpus callosum, hippocampus, hypothalamus,substantia nigra, subthalamic nucleus and thalamus.{ECO:0000269|PubMed:8896555, ECO:0000269|PubMed:8896556,ECO:0000269|PubMed:8896557, ECO:0000269|PubMed:9480749}.</t>
  </si>
  <si>
    <t>Spinocerebellar ataxia 2 (SCA2) [MIM:183090]:Spinocerebellar ataxia is a clinically and geneticallyheterogeneous group of cerebellar disorders. Patients showprogressive incoordination of gait and often poor coordination ofhands, speech and eye movements, due to cerebellum degenerationwith variable involvement of the brainstem and spinal cord. SCA2belongs to the autosomal dominant cerebellar ataxias type I (ADCAI) which are characterized by cerebellar ataxia in combinationwith additional clinical features like optic atrophy,ophthalmoplegia, bulbar and extrapyramidal signs, peripheralneuropathy and dementia. SCA2 is characterized by hyporeflexia,myoclonus and action tremor and dopamine-responsive parkinsonism.In some patients, SCA2 presents as pure familial parkinsonismwithout cerebellar signs. {ECO:0000269|PubMed:8896555,ECO:0000269|PubMed:8896556, ECO:0000269|PubMed:8896557}. Note=Thedisease is caused by mutations affecting the gene represented inthis entry. SCA2 is caused by expansion of a CAG repeat resultingin about 36 to 52 repeats in some patients. Longer expansionsresult in earlier the expansion, onset of the disease.Amyotrophic lateral sclerosis 13 (ALS13) [MIM:183090]: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{ECO:0000269|PubMed:20740007}. Note=Diseasesusceptibility is associated with variations affecting the generepresented in this entry. An increased risk for developingamyotrophic lateral sclerosis seems to be conferred by CAG repeatintermediate expansions greater than 23 but below the thresholdfor developing spinocerebellar ataxia.</t>
  </si>
  <si>
    <t>cell migration</t>
  </si>
  <si>
    <t>integral component of membrane;recycling endosome</t>
  </si>
  <si>
    <t>Avl9</t>
  </si>
  <si>
    <t>ABL9/DENND6_dom;Tripartite_DENN</t>
  </si>
  <si>
    <t>Alternative splicing;Complete proteome;Endosome;Membrane;Methylation;Phosphoprotein;Polymorphism;Reference proteome;Transmembrane;Transmembrane helix</t>
  </si>
  <si>
    <t>Q8NBF6</t>
  </si>
  <si>
    <t>AVL9_HUMAN</t>
  </si>
  <si>
    <t>Late secretory pathway protein AVL9 homolog</t>
  </si>
  <si>
    <t>AVL9</t>
  </si>
  <si>
    <t>KIAA0241</t>
  </si>
  <si>
    <t>ENSG00000105778</t>
  </si>
  <si>
    <t>ENSP00000315568</t>
  </si>
  <si>
    <t>Q8NBF6-1</t>
  </si>
  <si>
    <t>Functions in cell migration</t>
  </si>
  <si>
    <t xml:space="preserve"> Single-passmembrane protein {ECO:0000305}.;Recycling endosome{ECO:0000269|PubMed:22595670}. Membrane {ECO:0000305}</t>
  </si>
  <si>
    <t>antibacterial humoral response;antigen processing and presentation of endogenous peptide antigen via MHC class I;antigen processing and presentation of exogenous peptide antigen via MHC class I, TAP-dependent;antigen processing and presentation of exogenous peptide antigen via MHC class I, TAP-independent;antigen processing and presentation of exogenous protein antigen via MHC class Ib, TAP-dependent;antigen processing and presentation of peptide antigen via MHC class I;antimicrobial humoral immune response mediated by antimicrobial peptide;cellular protein metabolic process;cellular response to iron ion;cellular response to iron(III) ion;cellular response to lipopolysaccharide;defense response to Gram-negative bacterium;defense response to Gram-positive bacterium;ferric iron import;innate immune response;interferon-gamma-mediated signaling pathway;iron ion homeostasis;negative regulation of neuron projection development;negative regulation of receptor binding;neutrophil degranulation;positive regulation of ferrous iron binding;positive regulation of ferrous iron import across plasma membrane;positive regulation of protein binding;positive regulation of receptor binding;positive regulation of receptor-mediated endocytosis;positive regulation of T cell cytokine production;positive regulation of T cell mediated cytotoxicity;positive regulation of transferrin receptor binding;protein refolding;regulation of defense response to virus by virus;regulation of erythrocyte differentiation;regulation of immune response;regulation of membrane depolarization;response to cadmium ion;response to drug;response to molecule of bacterial origin;retina homeostasis;T cell differentiation in thymus</t>
  </si>
  <si>
    <t>cytosol;early endosome lumen;early endosome membrane;endoplasmic reticulum lumen;ER to Golgi transport vesicle membrane;external side of plasma membrane;extracellular exosome;extracellular region;extracellular space;focal adhesion;Golgi apparatus;Golgi membrane;HFE-transferrin receptor complex;membrane;MHC class I protein complex;phagocytic vesicle membrane;plasma membrane;recycling endosome membrane;specific granule lumen;tertiary granule lumen</t>
  </si>
  <si>
    <t>Antigen processing and presentation;Epstein-Barr virus infection;Exosome;Herpes simplex virus 1 infection;Human cytomegalovirus infection;Human immunodeficiency virus 1 infection;Human T-cell leukemia virus 1 infection</t>
  </si>
  <si>
    <t>Antigen processing and presentation;Epstein-Barr virus infection;Herpes simplex virus 1 infection;Human cytomegalovirus infection;Human immunodeficiency virus 1 infection;Human T-cell leukemia virus 1 infection</t>
  </si>
  <si>
    <t>Familial amyloidosis;Hypercatabolic hypoproteinemia</t>
  </si>
  <si>
    <t>C1-set</t>
  </si>
  <si>
    <t>B2Microglobulin;Ig/MHC_CS;Ig_C1-set;Ig-like_dom;Ig-like_dom_sf;Ig-like_fold</t>
  </si>
  <si>
    <t>Amyloid fiber formation;Antigen Presentation: Folding, assembly and peptide loading of class I MHC;DAP12 interactions;DAP12 signaling;Endosomal/Vacuolar pathway;ER-Phagosome pathway;Immunoregulatory interactions between a Lymphoid and a non-Lymphoid cell;Interferon gamma signaling;Nef mediated downregulation of MHC class I complex cell surface expression;Neutrophil degranulation</t>
  </si>
  <si>
    <t>3D-structure;Amyloid;Amyloidosis;Complete proteome;Direct protein sequencing;Disease mutation;Disulfide bond;Glycation;Glycoprotein;Immunity;Immunoglobulin domain;MHC I;Pyrrolidone carboxylic acid;Reference proteome;Secreted;Signal</t>
  </si>
  <si>
    <t>P61769</t>
  </si>
  <si>
    <t>Autosomal dominant beta2-microglobulinic amyloidosis</t>
  </si>
  <si>
    <t>B2MG_HUMAN</t>
  </si>
  <si>
    <t>Beta-2-microglobulin</t>
  </si>
  <si>
    <t>B2M</t>
  </si>
  <si>
    <t>ENSG00000166710;ENSG00000273686</t>
  </si>
  <si>
    <t>ENSP00000452780;ENSP00000453191;ENSP00000453350;ENSP00000481426;ENSP00000488321;ENSP00000488548</t>
  </si>
  <si>
    <t>1A1M;1A1N;1A1O;1A6Z;1A9B;1A9E;1AGB;1AGC;1AGD;1AGE;1AGF;1AKJ;1AO7;1B0G;1B0R;1BD2;1C16;1CE6;1CG9;1DE4;1DUY;1DUZ;1E27;1E28;1EEY;1EEZ;1EFX;1EXU;1GZP;1GZQ;1HHG;1HHH;1HHI;1HHJ;1HHK;1HLA;1HSA;1HSB;1I1F;1I1Y;1I4F;1I7R;1I7T;1I7U;1IM3;1IM9;1JF1;1JGD;1JGE;1JHT;1JNJ;1K5N;1KPR;1KTL;1LDS;1LP9;1M05;1M6O;1MHE;1MI5;1N2R;1OF2;1OGA;1OGT;1ONQ;1P7Q;1PY4;1Q94;1QEW;1QLF;1QQD;1QR1;1QRN;1QSE;1QSF;1QVO;1R3H;1S8D;1S9W;1S9X;1S9Y;1SYS;1SYV;1T1W;1T1X;1T1Y;1T1Z;1T20;1T21;1T22;1TMC;1TVB;1TVH;1UQS;1UR7;1UXS;1UXW;1VGK;1W0V;1W0W;1W72;1X7Q;1XH3;1XR8;1XR9;1XZ0;1YDP;1YPZ;1ZHK;1ZHL;1ZS8;1ZSD;1ZT4;1ZVS;2A83;2AK4;2AV1;2AV7;2AXF;2AXG;2BCK;2BNQ;2BNR;2BSR;2BSS;2BST;2BVO;2BVP;2BVQ;2C7U;2CII;2CIK;2CLR;2D31;2D4D;2D4F;2DYP;2E8D;2ESV;2F53;2F54;2F74;2F8O;2FYY;2FZ3;2GIT;2GJ6;2GT9;2GTW;2GTZ;2GUO;2H26;2H6P;2HJK;2HJL;2HLA;2HN7;2J8U;2JCC;2NW3;2NX5;2P5E;2P5W;2PO6;2PYE;2RFX;2UWE;2V2W;2V2X;2VB5;2VLJ;2VLK;2VLL;2VLR;2X4N;2X4O;2X4P;2X4Q;2X4R;2X4S;2X4T;2X4U;2X70;2X89;2XKS;2XKU;2XPG;2YPK;2YPL;2YXF;2Z9T;3AM8;3B3I;3B6S;3BGM;3BH8;3BH9;3BHB;3BO8;3BP4;3BP7;3BVN;3BW9;3BWA;3BXN;3BZE;3BZF;3C9N;3CDG;3CII;3CIQ;3CZF;3D18;3D25;3D2U;3D39;3D3V;3DBX;3DHJ;3DHM;3DTX;3DX6;3DX7;3DX8;3DXA;3EKC;3FFC;3FQN;3FQR;3FQT;3FQU;3FQW;3FQX;3FT2;3FT3;3FT4;3GIV;3GJF;3GSN;3GSO;3GSQ;3GSR;3GSU;3GSV;3GSW;3GSX;3H7B;3H9H;3H9S;3HAE;3HCV;3HG1;3HLA;3HPJ;3HUJ;3I6G;3I6K;3I6L;3IB4;3IXA;3JTS;3KLA;3KPL;3KPM;3KPN;3KPO;3KPP;3KPQ;3KPR;3KPS;3KWW;3KXF;3KYN;3KYO;3L3D;3L3G;3L3I;3L3J;3L3K;3LKN;3LKO;3LKP;3LKQ;3LKR;3LKS;3LN4;3LN5;3LOW;3LOZ;3LV3;3M17;3M1B;3MGO;3MGT;3MR9;3MRB;3MRC;3MRD;3MRE;3MRF;3MRG;3MRH;3MRI;3MRJ;3MRK;3MRL;3MRM;3MRN;3MRO;3MRP;3MRQ;3MRR;3MV7;3MV8;3MV9;3MYJ;3MYZ;3MZT;3NA4;3NFN;3O3A;3O3B;3O3D;3O3E;3O4L;3OV6;3OX8;3OXR;3OXS;3PWJ;3PWL;3PWN;3PWP;3QDA;3QDG;3QDJ;3QDM;3QEQ;3QFD;3QFJ;3QZW;3REW;3RL1;3RL2;3RWJ;3S6C;3SDX;3SJV;3SKM;3SKO;3SPV;3T8X;3TID;3TIE;3TLR;3TM6;3TO2;3TZV;3U0P;3UPR;3UTQ;3UTS;3UTT;3V5D;3V5H;3V5K;3VCL;3VFM;3VFN;3VFO;3VFP;3VFR;3VFS;3VFT;3VFU;3VFV;3VFW;3VH8;3VRI;3VRJ;3VWJ;3VWK;3VXM;3VXN;3VXO;3VXP;3VXR;3VXS;3VXU;3W0W;3W39;3WL9;3WLB;3WUW;3X11;3X12;3X13;3X14;4E0K;4E0L;4E5X;4EN3;4EUP;4F7M;4F7P;4F7T;4FTV;4FXL;4G8G;4G8I;4G9D;4G9F;4GKN;4GKS;4GUP;4HKJ;4HWZ;4HX1;4I48;4I4W;4JFD;4JFE;4JFF;4JFO;4JFP;4JFQ;4JQV;4JQX;4JRX;4JRY;4K71;4K7F;4KDT;4L29;4L3C;4L3E;4L4T;4L4V;4LCW;4LCY;4LHU;4LNR;4M8V;4MJ5;4MJ6;4MJI;4MNQ;4N0F;4N0U;4N8V;4NNX;4NNY;4NO0;4NO2;4NO3;4NO5;4NQC;4NQD;4NQE;4NQV;4NQX;4NT6;4O2C;4O2E;4O2F;4ONO;4PJ5;4PJ7;4PJ8;4PJ9;4PJA;4PJB;4PJC;4PJD;4PJE;4PJF;4PJG;4PJH;4PJI;4PJX;4PR5;4PRA;4PRB;4PRD;4PRE;4PRH;4PRI;4PRN;4PRP;4QOK;4QRP;4QRQ;4QRR;4QRS;4QRT;4QRU;4R9H;4RA3;4RAH;4RMQ;4RMR;4RMS;4RMT;4RMU;4RMV;4RMW;4U1H;4U1I;4U1J;4U1K;4U1L;4U1M;4U1N;4U1S;4U6X;4U6Y;4UQ2;4UQ3;4WC8;4WDI;4WJ5;4WO4;4WU5;4WU7;4WUU;4WW2;4WWK;4X0S;4X6C;4X6D;4X6E;4X6F;4XXC;4Z76;4Z77;4Z78;5B38;5B39;5BJT;5BRZ;5BS0;5BXF;5C07;5C08;5C09;5C0A;5C0B;5C0C;5C0D;5C0E;5C0F;5C0G;5C0I;5C0J;5C9J;5CFH;5CKA;5CKG;5CS7;5CSB;5CSG;5D2L;5D2N;5D5M;5D7I;5D7J;5D7L;5D9S;5DDH;5DEF;5DEG;5E00;5E6I;5E9D;5ENW;5EO0;5EO1;5EOT;5EU3;5EU4;5EU5;5EU6;5EUO;5F7D;5F9J;5FA3;5FA4;5FDW;5GR7;5GRD;5GRG;5GSB;5GSD;5GSR;5GSV;5GSX;5HGA;5HGB;5HGD;5HGH;5HHM;5HHN;5HHO;5HHP;5HHQ;5HYJ;5IB1;5IB2;5IB3;5IB4;5IB5;5IEH;5IEK;5IM7;5INC;5IND;5IRO;5ISZ;5IUE;5J1A;5JHD;5JZI;5KNM;5L2J;5L2K;5MEN;5MEO;5MEP;5MEQ;5MER;5N1Y;5N6B;5NME;5NMF;5NMG;5NMH;5NMK;5OPI;5SWQ;5T6W;5T6X;5T6Y;5T6Z;5T70;5TEZ;5TXS;5U16;5U17;5U1R;5U2V;5U6Q;5U72;5U98;5V5L;5V5M;5VGD;5VGE;5W1V;5W1W;5W67;5W69;5W6A;5WER;5WHK;5WJL;5WJN;5WKE;5WKF;5WKG;5WKH;5WKI;5WL1;5XOS;5XOT;5XOV;6EI2;6ENY</t>
  </si>
  <si>
    <t>Component of the class I major histocompatibilitycomplex (MHC). Involved in the presentation of peptide antigens tothe immune system. Exogenously applied M.tuberculosis EsxA orEsxA-EsxB (or EsxA expressed in host) binds B2M and decreases itsexport to the cell surface (total protein levels do not change),probably leading to defects in class I antigen presentation(PubMed:25356553).</t>
  </si>
  <si>
    <t>Secreted {ECO:0000269|PubMed:1336137,ECO:0000269|PubMed:7554280}. Cell surface{ECO:0000269|PubMed:25356553}. Note=Detected in serum and urine(PubMed:1336137, PubMed:7554280). {ECO:0000269|PubMed:7554280,ECO:0000269|Ref.6}.Note=(Microbial infection) In the presenceof M.tuberculosis EsxA-EsxB complex decreased amounts of B2M arefound on the cell surface (PubMed:25356553).{ECO:0000269|PubMed:25356553}.</t>
  </si>
  <si>
    <t>Immunodeficiency 43 (IMD43) [MIM:241600]: A disordercharacterized by marked reduction in serum concentrations ofimmunoglobulins and albumin, and hypoproteinemia due tohypercatabolism. Patients may suffer from recurrent respiratorytract infections and severe skin disease.{ECO:0000269|PubMed:16549777}. Note=The disease is caused bymutations affecting the gene represented in this entry.Amyloidosis 8 (AMYL8) [MIM:105200]: A form of hereditarygeneralized amyloidosis. Clinical features include extensivevisceral amyloid deposits, renal amyloidosis resulting innephrotic syndrome, arterial hypertension, hepatosplenomegaly,cholestasis, petechial skin rash. There is no involvement of thenervous system. {ECO:0000269|PubMed:22693999}. Note=The disease iscaused by mutations affecting the gene represented in this entry.Apart from the presence of causative mutations, beta-2-microglobulin may adopt the fibrillar configuration of amyloidwhen its serum levels are persistently high. High beta(2)-microglobulin serum levels result in amyloidosis in patients onlong-term hemodialysis (PubMed:7918443). In contrast to patientswith dialysis-related amyloidosis, patients with hereditaryamyloidosis have normal circulating concentrations of beta2-microglobulin (PubMed:22693999). {ECO:0000269|PubMed:22693999,ECO:0000269|PubMed:7918443}.</t>
  </si>
  <si>
    <t>cell cycle;cell division;covalent chromatin modification;double-strand break repair;double-strand break repair via nonhomologous end joining;positive regulation of DNA repair;protein deubiquitination;protein K63-linked deubiquitination;response to ionizing radiation;signal transduction involved in G2 DNA damage checkpoint</t>
  </si>
  <si>
    <t>BRCA1-A complex;BRISC complex;cytoplasm;cytosol;nuclear body;nucleoplasm;nucleus</t>
  </si>
  <si>
    <t>Chromosome and associated proteins;DNA repair and recombination proteins;Homologous recombination;Ubiquitin system</t>
  </si>
  <si>
    <t>Homologous recombination</t>
  </si>
  <si>
    <t>BABAM1;vWFA_dom_sf</t>
  </si>
  <si>
    <t>G2/M DNA damage checkpoint;Metalloprotease DUBs;Nonhomologous End-Joining (NHEJ);Processing of DNA double-strand break ends;Recruitment and ATM-mediated phosphorylation of repair and signaling proteins at DNA double strand breaks</t>
  </si>
  <si>
    <t>Acetylation;Alternative splicing;Cell cycle;Cell division;Chromatin regulator;Complete proteome;Cytoplasm;DNA damage;DNA repair;Mitosis;Nucleus;Phosphoprotein;Reference proteome;Ubl conjugation pathway</t>
  </si>
  <si>
    <t>Q9NWV8</t>
  </si>
  <si>
    <t>BABA1_HUMAN</t>
  </si>
  <si>
    <t>BRISC and BRCA1-A complex member 1</t>
  </si>
  <si>
    <t>BABAM1</t>
  </si>
  <si>
    <t>ENSG00000105393</t>
  </si>
  <si>
    <t>ENSP00000352408;ENSP00000470920;ENSP00000471605</t>
  </si>
  <si>
    <t>Q9NWV8-1</t>
  </si>
  <si>
    <t xml:space="preserve"> deubiquitination increases IFNAR1activity by enhancing its stability and cell surface expression(PubMed:24075985). Down-regulates the response to bacteriallipopolysaccharide (LPS) via its role in IFNAR1 deubiquitination(PubMed:24075985).;Component of the BRCA1-A complex, a complex thatspecifically recognizes 'Lys-63'-linked ubiquitinated histones H2Aand H2AX at DNA lesions sites, leading to target the BRCA1-BARD1heterodimer to sites of DNA damage at double-strand breaks (DSBs).The BRCA1-A complex also possesses deubiquitinase activity thatspecifically removes 'Lys-63'-linked ubiquitin on histones H2A andH2AX. In the BRCA1-A complex, it is required for the complexintegrity and its localization at DSBs. Component of the BRISCcomplex, a multiprotein complex that specifically cleaves 'Lys-63'-linked ubiquitin in various substrates (PubMed:24075985,PubMed:26195665). In these 2 complexes, it is probably required tomaintain the stability of BABAM2 and help the 'Lys-63'-linkeddeubiquitinase activity mediated by BRCC3/BRCC36 component. TheBRISC complex is required for normal mitotic spindle assembly andmicrotubule attachment to kinetochores via its role indeubiquitinating NUMA1 (PubMed:26195665). Plays a role ininterferon signaling via its role in the deubiquitination of theinterferon receptor IFNAR1</t>
  </si>
  <si>
    <t>Cytoplasm {ECO:0000269|PubMed:19261749,ECO:0000269|PubMed:24075985}. Nucleus{ECO:0000269|PubMed:19261746, ECO:0000269|PubMed:19261748,ECO:0000269|PubMed:19261749, ECO:0000269|PubMed:21282113,ECO:0000269|PubMed:24075985}. Note=Localizes at sites of DNAdamage at double-strand breaks (DSBs).{ECO:0000269|PubMed:19261746, ECO:0000269|PubMed:19261748,ECO:0000269|PubMed:19261749, ECO:0000269|PubMed:21282113}.</t>
  </si>
  <si>
    <t>activation of cysteine-type endopeptidase activity involved in apoptotic process;apoptotic process</t>
  </si>
  <si>
    <t>cysteine-type endopeptidase activator activity involved in apoptotic process</t>
  </si>
  <si>
    <t>integral component of membrane;mitochondrial membrane;mitochondrion;nucleus</t>
  </si>
  <si>
    <t>Legionellosis;Mitophagy - animal</t>
  </si>
  <si>
    <t>Bcl2-like;Blc2_fam;Blc2-like_sf</t>
  </si>
  <si>
    <t>3D-structure;Alternative splicing;Apoptosis;Complete proteome;Membrane;Mitochondrion;Nucleus;Phosphoprotein;Polymorphism;Reference proteome;Repeat;Transmembrane;Transmembrane helix</t>
  </si>
  <si>
    <t>Q9BXK5</t>
  </si>
  <si>
    <t>B2L13_HUMAN</t>
  </si>
  <si>
    <t>Bcl-2-like protein 13</t>
  </si>
  <si>
    <t>cl2-L-13</t>
  </si>
  <si>
    <t>BCL2L13</t>
  </si>
  <si>
    <t>MIL1</t>
  </si>
  <si>
    <t>ENSG00000099968</t>
  </si>
  <si>
    <t>ENSP00000318883;ENSP00000382682;ENSP00000410019;ENSP00000434764;ENSP00000437667</t>
  </si>
  <si>
    <t>Q9BXK5-1;Q9BXK5-2;Q9BXK5-4</t>
  </si>
  <si>
    <t>2IPD</t>
  </si>
  <si>
    <t>May promote the activation of caspase-3 and apoptosis.</t>
  </si>
  <si>
    <t>Ubiquitous, with the highest levels ofexpression in heart, placenta and pancreas.</t>
  </si>
  <si>
    <t xml:space="preserve"> Single-pass membrane protein {ECO:0000305}. Nucleus{ECO:0000305}.Isoform 1: Nucleus {ECO:0000305}.;Isoform 2: Mitochondrion membrane{ECO:0000305}</t>
  </si>
  <si>
    <t>actin cytoskeleton organization;brain development;cellular response to lipopolysaccharide;definitive hemopoiesis;homeostasis of number of cells;inner ear morphogenesis;intracellular protein transmembrane transport;intracellular signal transduction;negative regulation of blood vessel remodeling;negative regulation of cellular extravasation;negative regulation of inflammatory response;negative regulation of neutrophil degranulation;negative regulation of reactive oxygen species metabolic process;negative regulation of respiratory burst;neuromuscular process controlling balance;platelet-derived growth factor receptor signaling pathway;positive regulation of GTPase activity;positive regulation of phagocytosis;protein autophosphorylation;protein phosphorylation;regulation of cell cycle;regulation of nitrogen compound metabolic process;regulation of Rho protein signal transduction;regulation of small GTPase mediated signal transduction;regulation of vascular permeability;renal system process;signal transduction</t>
  </si>
  <si>
    <t>ATP binding;GTPase activator activity;kinase activity;protein serine/threonine kinase activity;protein tyrosine kinase activity;Rho guanyl-nucleotide exchange factor activity</t>
  </si>
  <si>
    <t>cell junction;cytosol;extracellular exosome;membrane;postsynaptic density;postsynaptic membrane;protein complex</t>
  </si>
  <si>
    <t>Chronic myeloid leukemia;Membrane trafficking;Pathways in cancer;Protein kinases</t>
  </si>
  <si>
    <t>Chronic myeloid leukemia;Pathways in cancer</t>
  </si>
  <si>
    <t>Bcr-Abl_Oligo;C2;RhoGAP;RhoGEF</t>
  </si>
  <si>
    <t>Bcr-Abl_oncoprot_oligo;Bcr-Abl_oncoprot_oligo_sf;C2_dom;C2_domain_sf;DBL_dom_sf;DH-domain;GDS_CDC24_CS;PH_domain;PH-like_dom_sf;Rho_GTPase_activation_prot;RhoGAP_dom</t>
  </si>
  <si>
    <t>Rho GTPase cycle;Signaling by cytosolic FGFR1 fusion mutants;Signaling by FGFR1 in disease</t>
  </si>
  <si>
    <t>3D-structure;Acetylation;Alternative splicing;ATP-binding;Cell junction;Cell membrane;Chromosomal rearrangement;Complete proteome;GTPase activation;Guanine-nucleotide releasing factor;Kinase;Membrane;Methylation;Nucleotide-binding;Phosphoprotein;Polymorphism;Postsynaptic cell membrane;Proto-oncogene;Reference proteome;Serine/threonine-protein kinase;Synapse;Transferase</t>
  </si>
  <si>
    <t>P11274</t>
  </si>
  <si>
    <t>Chronic myeloid leukemia;Distal 22q11.2 microdeletion syndrome;Precursor B-cell acute lymphoblastic leukemia;Precursor T-cell acute lymphoblastic leukemia</t>
  </si>
  <si>
    <t>BCR_HUMAN</t>
  </si>
  <si>
    <t>Breakpoint cluster region protein</t>
  </si>
  <si>
    <t>BCR</t>
  </si>
  <si>
    <t>BCR1;D22S11</t>
  </si>
  <si>
    <t>ENSG00000186716</t>
  </si>
  <si>
    <t>ENSP00000303507;ENSP00000352535</t>
  </si>
  <si>
    <t>P11274-1;P11274-2</t>
  </si>
  <si>
    <t>1K1F;2AIN</t>
  </si>
  <si>
    <t>GTPase-activating protein for RAC1 and CDC42. Promotesthe exchange of RAC or CDC42-bound GDP by GTP, thereby activatingthem. Displays serine/threonine kinase activity</t>
  </si>
  <si>
    <t>Cell junction, synapse, postsynaptic cellmembrane, postsynaptic density {ECO:0000250|UniProtKB:Q6PAJ1}.</t>
  </si>
  <si>
    <t>22)(q34;Leukemia, chronic myeloid (CML) [MIM:608232]: A clonalmyeloproliferative disorder of a pluripotent stem cell with aspecific cytogenetic abnormality, the Philadelphia chromosome(Ph), involving myeloid, erythroid, megakaryocytic, B-lymphoid,and sometimes T-lymphoid cells, but not marrow fibroblasts.{ECO:0000269|PubMed:2407300, ECO:0000269|PubMed:3107980,ECO:0000269|PubMed:3540951}. Note=The gene represented in thisentry is involved in disease pathogenesis.Note=A chromosomal aberration involving BCR has beenfound in patients with chronic myeloid leukemia. Translocationt(9;q11) with ABL1. The translocation produces a BCR-ABLfound also in acute myeloid leukemia (AML) and acute lymphoblasticleukemia (ALL). {ECO:0000269|PubMed:3107980,ECO:0000269|PubMed:7665185}.</t>
  </si>
  <si>
    <t>COPII vesicle coating;ER to Golgi vesicle-mediated transport;protein transport;vesicle fusion with Golgi apparatus</t>
  </si>
  <si>
    <t>syntaxin binding</t>
  </si>
  <si>
    <t>cis-Golgi network;endoplasmic reticulum membrane;endoplasmic reticulum-Golgi intermediate compartment membrane;Golgi cisterna;Golgi membrane;integral component of membrane;membrane;SNARE complex;transport vesicle</t>
  </si>
  <si>
    <t>COPII (Coat Protein 2) Mediated Vesicle Transport;COPI-mediated anterograde transport</t>
  </si>
  <si>
    <t>3D-structure;Alternative splicing;Coiled coil;Complete proteome;Endoplasmic reticulum;ER-Golgi transport;Golgi apparatus;Membrane;Phosphoprotein;Protein transport;Reference proteome;Transmembrane;Transmembrane helix;Transport</t>
  </si>
  <si>
    <t>O15155</t>
  </si>
  <si>
    <t>BET1_HUMAN</t>
  </si>
  <si>
    <t>BET1 homolog</t>
  </si>
  <si>
    <t>BET1</t>
  </si>
  <si>
    <t>ENSG00000105829</t>
  </si>
  <si>
    <t>ENSP00000222547;ENSP00000391228</t>
  </si>
  <si>
    <t>O15155-1;O15155-2</t>
  </si>
  <si>
    <t>3EGX</t>
  </si>
  <si>
    <t>Required for vesicular transport from the ER to theGolgi complex. Functions as a SNARE involved in the dockingprocess of ER-derived vesicles with the cis-Golgi membrane (Bysimilarity).</t>
  </si>
  <si>
    <t xml:space="preserve"> Single-pass type IV membrane protein {ECO:0000250}.Golgi apparatus, cis-Golgi network membrane {ECO:0000250}. Golgiapparatus membrane {ECO:0000250}. Note=Concentrated most in theintermediate compartment/cis-Golgi network and the cis-Golgicisternae 1 and 2. Greatly reduced in concentration at the transend of the Golgi apparatus (By similarity). {ECO:0000250}.;Endoplasmic reticulum membrane{ECO:0000250}</t>
  </si>
  <si>
    <t>blood vessel remodeling;chondroitin sulfate biosynthetic process;chondroitin sulfate catabolic process;cytokine-mediated signaling pathway;dermatan sulfate biosynthetic process;extracellular matrix organization;glycosaminoglycan metabolic process;negative regulation of JAK-STAT cascade;negative regulation of protein kinase activity;peptide cross-linking via chondroitin 4-sulfate glycosaminoglycan</t>
  </si>
  <si>
    <t>extracellular matrix binding;extracellular matrix structural constituent;glycosaminoglycan binding;protein kinase inhibitor activity</t>
  </si>
  <si>
    <t>cell surface;cytoplasm;extracellular exosome;extracellular matrix;extracellular region;Golgi lumen;lysosomal lumen;proteinaceous extracellular matrix;sarcolemma;transport vesicle</t>
  </si>
  <si>
    <t>Spondyloepimetaphyseal dysplasia</t>
  </si>
  <si>
    <t>LRR_8;LRRNT</t>
  </si>
  <si>
    <t>Biglycan;Leu-rich_rpt;Leu-rich_rpt_typical-subtyp;LRR_dom_sf;LRRNT;SLRP_I_decor/aspor/byglycan</t>
  </si>
  <si>
    <t>A tetrasaccharide linker sequence is required for GAG synthesis;Chondroitin sulfate biosynthesis;CS/DS degradation;Defective B3GALT6 causes EDSP2 and SEMDJL1;Defective B3GAT3 causes JDSSDHD;Defective B4GALT7 causes EDS, progeroid type;Defective CHST14 causes EDS, musculocontractural type;Defective CHST3 causes SEDCJD;Defective CHSY1 causes TPBS;Dermatan sulfate biosynthesis;ECM proteoglycans</t>
  </si>
  <si>
    <t>BMP4-BGN complex</t>
  </si>
  <si>
    <t>Aortic aneurysm;Complete proteome;Direct protein sequencing;Disease mutation;Disulfide bond;Dwarfism;Extracellular matrix;Glycoprotein;Leucine-rich repeat;Polymorphism;Proteoglycan;Reference proteome;Repeat;Secreted;Signal</t>
  </si>
  <si>
    <t>P21810</t>
  </si>
  <si>
    <t>PGS1_HUMAN</t>
  </si>
  <si>
    <t>Biglycan</t>
  </si>
  <si>
    <t>BGN</t>
  </si>
  <si>
    <t>SLRR1A</t>
  </si>
  <si>
    <t>ENSG00000182492</t>
  </si>
  <si>
    <t>ENSP00000327336</t>
  </si>
  <si>
    <t>May be involved in collagen fiber assembly</t>
  </si>
  <si>
    <t>Found in several connective tissues,especially in articular cartilages.</t>
  </si>
  <si>
    <t>Meester-Loeys syndrome (MRLS) [MIM:300989]: An X-linked,thoracic aortic aneurysm syndrome characterized by early-onset,severe aortic aneurysm and dissection. Other recurrent findingsinclude hypertelorism, pectus deformity, joint hypermobility,contractures, and mild skeletal dysplasia.{ECO:0000269|PubMed:27632686}. Note=The disease is caused bymutations affecting the gene represented in this entry.Spondyloepimetaphyseal dysplasia, X-linked (SEMDX)[MIM:300106]: A X-linked recessive bone disease characterized bysevere short-trunk dwarfism, brachydactyly, metaphyseal flaring oflower extremities, short and broad long bone diaphyses, moderateplatyspondyly, normal facies, and normal intelligence.{ECO:0000269|PubMed:27236923}. Note=The disease is caused bymutations affecting the gene represented in this entry.</t>
  </si>
  <si>
    <t>histone deacetylase binding;identical protein binding</t>
  </si>
  <si>
    <t>Chorein_N</t>
  </si>
  <si>
    <t>UHRF1BP1-like;VPS13_N</t>
  </si>
  <si>
    <t>Coiled coil;Complete proteome;Phosphoprotein;Polymorphism;Reference proteome</t>
  </si>
  <si>
    <t>Q6BDS2</t>
  </si>
  <si>
    <t>URFB1_HUMAN</t>
  </si>
  <si>
    <t>UHRF1-binding protein 1</t>
  </si>
  <si>
    <t>UHRF1BP1</t>
  </si>
  <si>
    <t>C6orf107</t>
  </si>
  <si>
    <t>ENSG00000065060</t>
  </si>
  <si>
    <t>ENSP00000192788</t>
  </si>
  <si>
    <t>May act as a negative regulator of cell growth</t>
  </si>
  <si>
    <t>3'-phosphoadenosine 5'-phosphosulfate metabolic process;chondrocyte development;chondroitin sulfate metabolic process;embryonic digit morphogenesis;endochondral ossification;inositol biosynthetic process;phosphatidylinositol phosphorylation;post-embryonic development</t>
  </si>
  <si>
    <t>3'(2'),5'-bisphosphate nucleotidase activity;3'-nucleotidase activity;inositol monophosphate 1-phosphatase activity;inositol monophosphate 3-phosphatase activity;inositol monophosphate 4-phosphatase activity;metal ion binding</t>
  </si>
  <si>
    <t>cytosol;Golgi apparatus;Golgi lumen;integral component of membrane;membrane;nuclear body;nucleus</t>
  </si>
  <si>
    <t>Inositol phosphate metabolism;Phosphatidylinositol signaling system;Sulfur metabolism</t>
  </si>
  <si>
    <t>Inositol phosphate metabolism;Metabolic pathways;Phosphatidylinositol signaling system;Sulfur metabolism</t>
  </si>
  <si>
    <t>Chondrodysplasia with joint dislocations, GPAPP type</t>
  </si>
  <si>
    <t>Inositol_P</t>
  </si>
  <si>
    <t>Inositol_monophosphatase_CS;Inositol_monophosphatase-like</t>
  </si>
  <si>
    <t>Cytosolic sulfonation of small molecules</t>
  </si>
  <si>
    <t>Acetylation;Complete proteome;Disease mutation;Glycoprotein;Golgi apparatus;Hydrolase;Magnesium;Membrane;Metal-binding;Reference proteome;Signal-anchor;Transmembrane;Transmembrane helix</t>
  </si>
  <si>
    <t>Q9NX62</t>
  </si>
  <si>
    <t>Catel-Manzke syndrome;Chondrodysplasia with joint dislocations, gPAPP type</t>
  </si>
  <si>
    <t>IMPA3_HUMAN</t>
  </si>
  <si>
    <t>Inositol monophosphatase 3</t>
  </si>
  <si>
    <t>MP 3;MPase 3</t>
  </si>
  <si>
    <t>IMPAD1</t>
  </si>
  <si>
    <t>IMPA3</t>
  </si>
  <si>
    <t>ENSG00000104331</t>
  </si>
  <si>
    <t>ENSP00000262644</t>
  </si>
  <si>
    <t>3.1.3.25;3.1.3.7</t>
  </si>
  <si>
    <t>May play a role in the formation of skeletal elementsderived through endochondral ossification, possibly by clearingadenosine 3',5'-bisphosphate produced by Golgi sulfotransferasesduring glycosaminoglycan sulfation.</t>
  </si>
  <si>
    <t xml:space="preserve"> Single-pass type IImembrane protein {ECO:0000269|PubMed:18695242}.;Golgi apparatus, trans-Golgi networkmembrane {ECO:0000269|PubMed:18695242}</t>
  </si>
  <si>
    <t>Chondrodysplasia with joint dislocations, GPAPP type(CDP-GPAPP) [MIM:614078]: A condition consisting of congenitaljoint dislocations, chondrodysplasia with short stature,micrognathia and cleft palate, and a distinctive face.{ECO:0000269|PubMed:21549340}. Note=The disease is caused bymutations affecting the gene represented in this entry.</t>
  </si>
  <si>
    <t>BRI3BP</t>
  </si>
  <si>
    <t>Acetylation;Coiled coil;Complete proteome;Membrane;Mitochondrion;Mitochondrion outer membrane;Phosphoprotein;Proto-oncogene;Reference proteome;Transmembrane;Transmembrane helix</t>
  </si>
  <si>
    <t>Q8WY22</t>
  </si>
  <si>
    <t>BRI3B_HUMAN</t>
  </si>
  <si>
    <t>BRI3-binding protein</t>
  </si>
  <si>
    <t>3-binding protein</t>
  </si>
  <si>
    <t>KG19</t>
  </si>
  <si>
    <t>ENSG00000184992</t>
  </si>
  <si>
    <t>ENSP00000340761</t>
  </si>
  <si>
    <t>Involved in tumorigenesis and may function bystabilizing p53/TP53.</t>
  </si>
  <si>
    <t>Most abundantly expressed in brain, liver andkidney (PubMed:11860200). Overexpressed in leukemia and lymphomacell lines, as well as in various carcinomas (PubMed:17943721).{ECO:0000269|PubMed:11860200, ECO:0000269|PubMed:17943721}.</t>
  </si>
  <si>
    <t xml:space="preserve"> Multi-pass membrane protein{ECO:0000305|PubMed:17943721}.;Mitochondrion outer membrane{ECO:0000305|PubMed:17943721}</t>
  </si>
  <si>
    <t>fat cell differentiation;lipid catabolic process;lipid particle organization;lipid storage;negative regulation of lipid catabolic process</t>
  </si>
  <si>
    <t>Lipid metabolism</t>
  </si>
  <si>
    <t>Congenital generalized lipodystrophy;Distal hereditary motor neuropathies;Hereditary spastic paraplegia</t>
  </si>
  <si>
    <t>Seipin</t>
  </si>
  <si>
    <t>Seipin-AGPAT2 complex;Seipin-AGPAT2-lipin1 complex;Seipin-lipin1 complex</t>
  </si>
  <si>
    <t>Alternative splicing;Complete proteome;Congenital generalized lipodystrophy;Diabetes mellitus;Disease mutation;Endoplasmic reticulum;Glycoprotein;Hereditary spastic paraplegia;Lipid degradation;Lipid metabolism;Membrane;Neurodegeneration;Neuropathy;Phosphoprotein;Reference proteome;Transmembrane;Transmembrane helix</t>
  </si>
  <si>
    <t>Q96G97</t>
  </si>
  <si>
    <t>Autosomal dominant spastic paraplegia type 17;Berardinelli-Seip congenital lipodystrophy;Distal hereditary motor neuropathy type 5;Severe neurodegenerative syndrome with lipodystrophy</t>
  </si>
  <si>
    <t>BSCL2_HUMAN</t>
  </si>
  <si>
    <t>BSCL2</t>
  </si>
  <si>
    <t>ENSG00000168000</t>
  </si>
  <si>
    <t>ENSP00000278893;ENSP00000354032;ENSP00000384080;ENSP00000385561;ENSP00000413209</t>
  </si>
  <si>
    <t>Q96G97-2;Q96G97-3;Q96G97-4</t>
  </si>
  <si>
    <t xml:space="preserve"> may play atissue-autonomous role in controlling lipid storage in adipocytesand in preventing ectopic lipid droplet formation in non-adiposetissues.;Is a regulator of lipid catabolism essential foradipocyte differentiation. May also be involved in the centralregulation of energy homeostasis (By similarity). Necessary forcorrect lipid storage and lipid droplets maintenance</t>
  </si>
  <si>
    <t>Expressed in motor neurons in the spinal cordand cortical neurons in the frontal lobe (at protein level).Highly expressed in brain, testis and adipose tissue.{ECO:0000269|PubMed:11479539, ECO:0000269|PubMed:18458148,ECO:0000269|PubMed:18585921}.</t>
  </si>
  <si>
    <t xml:space="preserve"> Multi-pass membrane protein{ECO:0000269|PubMed:14981520, ECO:0000269|PubMed:16574104,ECO:0000269|PubMed:18458148}.;Endoplasmic reticulum membrane{ECO:0000269|PubMed:14981520, ECO:0000269|PubMed:16574104,ECO:0000269|PubMed:18458148}</t>
  </si>
  <si>
    <t>Congenital generalized lipodystrophy 2 (CGL2)[MIM:269700]: An autosomal recessive disorder characterized by anear complete absence of adipose tissue, extreme insulinresistance, hypertriglyceridemia, hepatic steatosis and earlyonset of diabetes. {ECO:0000269|PubMed:11479539}. Note=The diseaseis caused by mutations affecting the gene represented in thisentry.Spastic paraplegia 17, autosomal dominant (SPG17)[MIM:270685]: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SPG17 is characterized by prominent amyotrophy of thehand muscles, the presence of mild to severe pyramidal tract signsand spastic paraplegia. SPG17 is a motor neuron diseaseoverlapping with distal spinal muscular atrophy type 5.{ECO:0000269|PubMed:14981520, ECO:0000269|PubMed:17663003,ECO:0000269|PubMed:18585921, ECO:0000269|PubMed:24604904}.Note=The disease is caused by mutations affecting the generepresented in this entry.Neuronopathy, distal hereditary motor, 5A (HMN5A)[MIM:600794]: A disorder characterized by distal muscular atrophymainly affecting the upper extremities, in contrast to otherdistal motor neuronopathies. These constitute a heterogeneousgroup of neuromuscular diseases caused by selective degenerationof motor neurons in the anterior horn of the spinal cord, withoutsensory deficit in the posterior horn. The overall clinicalpicture consists of a classical distal muscular atrophy syndromein the legs without clinical sensory loss. The disease starts withweakness and wasting of distal muscles of the anterior tibial andperoneal compartments of the legs. Later on, weakness and atrophymay expand to the proximal muscles of the lower limbs and/or tothe distal upper limbs. {ECO:0000269|PubMed:14981520,ECO:0000269|PubMed:17663003}. Note=The disease is caused bymutations affecting the gene represented in this entry.Encephalopathy, progressive, with or withoutlipodystrophy (PELD) [MIM:615924]: A neurodegenerative diseasecharacterized by developmental regression of motor and cognitiveskills in the first years of life, often leading to death in thefirst decade, hyperactive behavior, seizures, tremor and ataxicgait. Patients may show a mild or typical lipodystrophicappearance. {ECO:0000269|PubMed:23564749}. Note=The disease iscaused by mutations affecting the gene represented in this entry.</t>
  </si>
  <si>
    <t>cell adhesion;cell proliferation;female pregnancy;maturation of SSU-rRNA from tricistronic rRNA transcript (SSU-rRNA, 5.8S rRNA, LSU-rRNA);rRNA processing;trophectodermal cell differentiation</t>
  </si>
  <si>
    <t>apical part of cell;cytoplasm;cytosol;intracellular membrane-bounded organelle;membrane;nucleolus;nucleoplasm;nucleus</t>
  </si>
  <si>
    <t>Bystin</t>
  </si>
  <si>
    <t>Complete proteome;Cytoplasm;Methylation;Nucleus;Phosphoprotein;Polymorphism;Reference proteome;Ribosome biogenesis</t>
  </si>
  <si>
    <t>Q13895</t>
  </si>
  <si>
    <t>BYST_HUMAN</t>
  </si>
  <si>
    <t>BYSL</t>
  </si>
  <si>
    <t>ENSG00000112578</t>
  </si>
  <si>
    <t>ENSP00000230340</t>
  </si>
  <si>
    <t>Required for processing of 20S pre-rRNA precursor andbiogenesis of 40S ribosomal subunits. May be required fortrophinin-dependent regulation of cell adhesion duringimplantation of human embryos.</t>
  </si>
  <si>
    <t>Found in the placenta from the sixth week ofpregnancy. Was localized in the cytoplasm of thesyncytiotrophoblast in the chorionic villi and in endometrialdecidual cells at the uteroplacental interface. After week 10, thelevel decreased and then disappeared from placental villi.</t>
  </si>
  <si>
    <t>Cytoplasm {ECO:0000269|PubMed:17381424}.Nucleus, nucleolus {ECO:0000269|PubMed:17381424}. Note=Associatedwith 40S ribosomal subunits.</t>
  </si>
  <si>
    <t>DUF4709;DUF4724</t>
  </si>
  <si>
    <t>Alternative splicing;Coiled coil;Complete proteome;Mitochondrion;Reference proteome;Transit peptide</t>
  </si>
  <si>
    <t>Q8IYJ2</t>
  </si>
  <si>
    <t>CJ067_HUMAN</t>
  </si>
  <si>
    <t>Uncharacterized protein C10orf67, mitochondrial {ECO:0000305}</t>
  </si>
  <si>
    <t>C10orf67</t>
  </si>
  <si>
    <t>LINC01552</t>
  </si>
  <si>
    <t>ENSG00000179133</t>
  </si>
  <si>
    <t>ENSP00000321464;ENSP00000490528</t>
  </si>
  <si>
    <t>Q8IYJ2-1;Q8IYJ2-2</t>
  </si>
  <si>
    <t>Mitochondrion {ECO:0000255}.</t>
  </si>
  <si>
    <t>animal organ regeneration;arginine biosynthetic process;cellular response to drug;cellular response to epidermal growth factor stimulus;citrulline biosynthetic process;'de novo' pyrimidine nucleobase biosynthetic process;'de novo' UMP biosynthetic process;drug metabolic process;female pregnancy;glutamine metabolic process;heart development;lactation;liver development;peptidyl-threonine phosphorylation;protein autophosphorylation;pyrimidine nucleoside biosynthetic process;response to amine;response to caffeine;response to cortisol;response to insulin;response to starvation;response to testosterone;urea cycle;UTP biosynthetic process</t>
  </si>
  <si>
    <t>aspartate binding;aspartate carbamoyltransferase activity;ATP binding;carbamoyl-phosphate synthase (ammonia) activity;carbamoyl-phosphate synthase (glutamine-hydrolyzing) activity;dihydroorotase activity;enzyme binding;identical protein binding;protein kinase activity;zinc ion binding</t>
  </si>
  <si>
    <t>cell projection;cytosol;extracellular exosome;membrane;neuronal cell body;nuclear matrix;nucleoplasm;nucleus;protein complex;terminal bouton</t>
  </si>
  <si>
    <t>Alanine, aspartate and glutamate metabolism;Peptidases;Pyrimidine metabolism</t>
  </si>
  <si>
    <t>Alanine, aspartate and glutamate metabolism;Metabolic pathways;Pyrimidine metabolism</t>
  </si>
  <si>
    <t>Amidohydro_1;CPSase_L_D2;CPSase_L_D3;CPSase_sm_chain;GATase;MGS;OTCace;OTCace_N</t>
  </si>
  <si>
    <t>Amidohydro-rel;Asp/Orn_carbamoyltranf_P-bd;Asp/Orn_carbamoylTrfase;Asp/Orn_carbamoylTrfase_sf;Asp_carbamoyltransf;Asp_carbamoyltransf_Asp/Orn-bd;ATP-grasp;CarbamoylP_synth_lsu;CarbamoylP_synth_lsu_oligo;CarbamoylP_synth_lsu_oligo_sf;CarbamoylP_synth_ssu;CarbamoylP_synth_ssu_N;CarbP_synth_ssu_N_sf;CbamoylP_synth_lsu_CPSase_dom;CbamoylP_synth_lsu-like_ATP-bd;Class_I_gatase-like;CPSase_GATase1;Dihydroorotase_CS;GATASE;Metal_Hydrolase;Metal-dep_hydrolase_composite;MGS-like_dom;MGS-like_dom_sf;PreATP-grasp_dom_sf</t>
  </si>
  <si>
    <t>CPSase_L_D3;CPSase_sm_chain;MGS</t>
  </si>
  <si>
    <t>3D-structure;Acetylation;Allosteric enzyme;ATP-binding;Complete proteome;Congenital disorder of glycosylation;Cytoplasm;Direct protein sequencing;Disease mutation;Epilepsy;Hydrolase;Ligase;Magnesium;Manganese;Metal-binding;Multifunctional enzyme;Nucleotide-binding;Nucleus;Phosphoprotein;Polymorphism;Pyrimidine biosynthesis;Reference proteome;Repeat;Transferase;Zinc</t>
  </si>
  <si>
    <t>P27708</t>
  </si>
  <si>
    <t>PYR1_HUMAN</t>
  </si>
  <si>
    <t>CAD protein</t>
  </si>
  <si>
    <t>CAD</t>
  </si>
  <si>
    <t>ENSG00000084774</t>
  </si>
  <si>
    <t>ENSP00000264705</t>
  </si>
  <si>
    <t>4BY3;4C6B;4C6C;4C6D;4C6E;4C6F;4C6I;4C6J;4C6K;4C6L;4C6M;4C6N;4C6O;4C6P;4C6Q;5G1N;5G1O;5G1P</t>
  </si>
  <si>
    <t>This protein is a "fusion" protein encoding fourenzymatic activities of the pyrimidine pathway (GATase, CPSase,ATCase and DHOase).</t>
  </si>
  <si>
    <t>Cytoplasm {ECO:0000269|PubMed:15890648}.Nucleus {ECO:0000269|PubMed:15890648}. Note=Cytosolic andunphosphorylated in resting cells, translocates to the nucleus inresponse to EGF stimulation, nuclear import promotes optimal cellgrowth.</t>
  </si>
  <si>
    <t>Epileptic encephalopathy, early infantile, 50 (EIEE50)[MIM:616457]: A form of epileptic encephalopathy, a heterogeneousgroup of severe childhood onset epilepsies characterized byrefractory seizures, neurodevelopmental impairment, and poorprognosis. Development is normal prior to seizure onset, afterwhich cognitive and motor delays become apparent. EIEE50 is anautosomal recessive, progressive disease with onset in infancy andfavorable response to treatment with oral uridine.{ECO:0000269|PubMed:25678555, ECO:0000269|PubMed:28087732}.Note=The disease is caused by mutations affecting the generepresented in this entry.</t>
  </si>
  <si>
    <t>antigen processing and presentation of exogenous peptide antigen via MHC class II;barbed-end actin filament capping;blood coagulation;cell junction assembly;ER to Golgi vesicle-mediated transport;innate immune response;interleukin-12-mediated signaling pathway;movement of cell or subcellular component;protein complex assembly</t>
  </si>
  <si>
    <t>actin cytoskeleton;cytoskeleton;cytosol;extracellular exosome;extracellular region;F-actin capping protein complex;WASH complex</t>
  </si>
  <si>
    <t>F-actin_cap_A</t>
  </si>
  <si>
    <t>CapZ_alpha;CapZ_alpha/beta;F-actin_cap_asu_CS</t>
  </si>
  <si>
    <t>Advanced glycosylation endproduct receptor signaling;COPI-independent Golgi-to-ER retrograde traffic;COPI-mediated anterograde transport;Factors involved in megakaryocyte development and platelet production;Gene and protein expression by JAK-STAT signaling after Interleukin-12 stimulation;HSP90 chaperone cycle for steroid hormone receptors (SHR);MHC class II antigen presentation</t>
  </si>
  <si>
    <t>CAPZalpha-CAPZbeta complex;PI4K2A-WASH complex;RICH1/AMOT polarity complex, Flag-Rich1 precipitated;WASH-CAPZalpa/beta complex</t>
  </si>
  <si>
    <t>3D-structure;Acetylation;Actin capping;Actin-binding;Complete proteome;Cytoplasm;Cytoskeleton;Direct protein sequencing;Phosphoprotein;Polymorphism;Reference proteome</t>
  </si>
  <si>
    <t>P52907</t>
  </si>
  <si>
    <t>CAZA1_HUMAN</t>
  </si>
  <si>
    <t>F-actin-capping protein subunit alpha-1</t>
  </si>
  <si>
    <t>CAPZA1</t>
  </si>
  <si>
    <t>ENSG00000116489</t>
  </si>
  <si>
    <t>ENSP00000263168</t>
  </si>
  <si>
    <t>1MQ1;1MWN</t>
  </si>
  <si>
    <t>F-actin-capping proteins bind in a Ca(2+)-independentmanner to the fast growing ends of actin filaments (barbed end)thereby blocking the exchange of subunits at these ends. Unlikeother capping proteins (such as gelsolin and severin), theseproteins do not sever actin filaments. May play a role in theformation of epithelial cell junctions</t>
  </si>
  <si>
    <t>aging;angiogenesis;cartilage condensation;cell adhesion;cell differentiation;cell migration;cell-cell signaling;cell-matrix adhesion;chondrocyte proliferation;cytosolic calcium ion transport;DNA biosynthetic process;epidermis development;extracellular matrix constituent secretion;fibroblast growth factor receptor signaling pathway;integrin-mediated signaling pathway;intracellular signal transduction;lung development;negative regulation of cell death;negative regulation of gene expression;ossification;positive regulation of cardiac muscle contraction;positive regulation of cell activation;positive regulation of cell differentiation;positive regulation of cell proliferation;positive regulation of collagen biosynthetic process;positive regulation of cysteine-type endopeptidase activity involved in apoptotic process;positive regulation of ERK1 and ERK2 cascade;positive regulation of G0 to G1 transition;positive regulation of gene expression;positive regulation of JNK cascade;positive regulation of stress fiber assembly;reactive oxygen species metabolic process;regulation of cell growth;regulation of chondrocyte differentiation;regulation of lipid metabolic process;response to amino acid;response to anoxia;response to estradiol;response to fatty acid;response to glucose;response to mineralocorticoid;response to peptide hormone;response to wounding;tissue homeostasis;transcription initiation from RNA polymerase II promoter</t>
  </si>
  <si>
    <t>fibronectin binding;growth factor activity;heparin binding;insulin-like growth factor binding;integrin binding;protein C-terminus binding</t>
  </si>
  <si>
    <t>cell cortex;cis-Golgi network;cytosol;extracellular region;extracellular space;Golgi apparatus;intracellular membrane-bounded organelle;perinuclear region of cytoplasm;plasma membrane;proteinaceous extracellular matrix</t>
  </si>
  <si>
    <t>Apelin signaling pathway;Hippo signaling pathway</t>
  </si>
  <si>
    <t>Pamrevlumab</t>
  </si>
  <si>
    <t>Cys_knot;IGFBP;TSP_1;VWC</t>
  </si>
  <si>
    <t>Cys_knot_C;Glyco_hormone_CN;Growth_fac_rcpt_cys_sf;IGFBP_CNN;IGFBP-like;Insulin_GF-bd_Cys-rich_CS;TSP1_rpt;TSP1_rpt_sf;VWF_dom</t>
  </si>
  <si>
    <t>CT;IB;TSP1;VWC</t>
  </si>
  <si>
    <t>PPARA activates gene expression;RUNX3 regulates YAP1-mediated transcription;YAP1- and WWTR1 (TAZ)-stimulated gene expression</t>
  </si>
  <si>
    <t>CTGF/Hcs24-actin(beta/gamma) complex</t>
  </si>
  <si>
    <t>Alternative splicing;Cell adhesion;Complete proteome;Disulfide bond;DNA synthesis;Extracellular matrix;Glycoprotein;Heparin-binding;Polymorphism;Reference proteome;Secreted;Signal</t>
  </si>
  <si>
    <t>P29279</t>
  </si>
  <si>
    <t>Diffuse cutaneous systemic sclerosis;Limited cutaneous systemic sclerosis</t>
  </si>
  <si>
    <t>CTGF_HUMAN</t>
  </si>
  <si>
    <t>Connective tissue growth factor</t>
  </si>
  <si>
    <t>CTGF</t>
  </si>
  <si>
    <t>CCN2;HCS24;IGFBP8</t>
  </si>
  <si>
    <t>ENSG00000118523</t>
  </si>
  <si>
    <t>ENSP00000356954</t>
  </si>
  <si>
    <t>P29279-1</t>
  </si>
  <si>
    <t>Major connective tissue mitoattractant secreted byvascular endothelial cells. Promotes proliferation anddifferentiation of chondrocytes. Mediates heparin- and divalentcation-dependent cell adhesion in many cell types includingfibroblasts, myofibroblasts, endothelial and epithelial cells.Enhances fibroblast growth factor-induced DNA synthesis</t>
  </si>
  <si>
    <t>Expressed in bone marrow and thymic cells.Also expressed one of two Wilms tumors tested.{ECO:0000269|PubMed:1756408}.</t>
  </si>
  <si>
    <t>Secreted, extracellular space, extracellularmatrix {ECO:0000250}. Secreted {ECO:0000250}.</t>
  </si>
  <si>
    <t>cell adhesion;cell-cell adhesion;cellular response to interferon-gamma;cellular response to tumor necrosis factor;heterotypic cell-cell adhesion;leukocyte migration;neutrophil degranulation;positive regulation of interleukin-8 secretion</t>
  </si>
  <si>
    <t>anchored component of membrane;cell surface;extracellular exosome;ficolin-1-rich granule membrane;integral component of plasma membrane;membrane;plasma membrane;secretory granule membrane</t>
  </si>
  <si>
    <t>CD molecules;Cell adhesion molecules (CAMs);Epstein-Barr virus infection;Glycosylphosphatidylinositol (GPI)-anchored proteins</t>
  </si>
  <si>
    <t>Cell adhesion molecules (CAMs);Epstein-Barr virus infection</t>
  </si>
  <si>
    <t>Alefacept</t>
  </si>
  <si>
    <t>Ig-like_dom_sf;Ig-like_fold</t>
  </si>
  <si>
    <t>Cell surface interactions at the vascular wall;Neutrophil degranulation</t>
  </si>
  <si>
    <t>3D-structure;Alternative splicing;Cell membrane;Complete proteome;Direct protein sequencing;Disulfide bond;Glycoprotein;GPI-anchor;Immunoglobulin domain;Lipoprotein;Membrane;Polymorphism;Reference proteome;Signal;Transmembrane;Transmembrane helix</t>
  </si>
  <si>
    <t>P19256</t>
  </si>
  <si>
    <t>LFA3_HUMAN</t>
  </si>
  <si>
    <t>Lymphocyte function-associated antigen 3</t>
  </si>
  <si>
    <t>g3</t>
  </si>
  <si>
    <t>CD58</t>
  </si>
  <si>
    <t>LFA3</t>
  </si>
  <si>
    <t>ENSG00000116815</t>
  </si>
  <si>
    <t>ENSP00000358501;ENSP00000409080;ENSP00000432773</t>
  </si>
  <si>
    <t>P19256-1;P19256-2;P19256-3</t>
  </si>
  <si>
    <t>1CCZ;1CI5;1QA9</t>
  </si>
  <si>
    <t>Ligand of the T-lymphocyte CD2 glycoprotein. Thisinteraction is important in mediating thymocyte interactions withthymic epithelial cells, antigen-independent and -dependentinteractions of T-lymphocytes with target cells and antigen-presenting cells and the T-lymphocyte rosetting with erythrocytes.In addition, the LFA-3/CD2 interaction may prime response by boththe CD2+ and LFA-3+ cells.</t>
  </si>
  <si>
    <t xml:space="preserve"> Lipid-anchor, GPI-anchor.; Single-pass type Imembrane protein.Isoform 2: Cell membrane;Isoform 1: Cell membrane</t>
  </si>
  <si>
    <t>extracellular region;integral component of membrane;plasma membrane</t>
  </si>
  <si>
    <t>Cyt_c1_TM_anchor_C;Sperma_CUB_dom_sf</t>
  </si>
  <si>
    <t>CDCP1-Src-EGFR complex;SRC-PRKCD-CDCP1 complex</t>
  </si>
  <si>
    <t>Alternative splicing;Cell membrane;Complete proteome;Direct protein sequencing;Disulfide bond;Glycoprotein;Membrane;Phosphoprotein;Polymorphism;Reference proteome;Secreted;Signal;Transmembrane;Transmembrane helix</t>
  </si>
  <si>
    <t>Q9H5V8</t>
  </si>
  <si>
    <t>CDCP1_HUMAN</t>
  </si>
  <si>
    <t>CUB domain-containing protein 1</t>
  </si>
  <si>
    <t>CDCP1</t>
  </si>
  <si>
    <t>TRASK</t>
  </si>
  <si>
    <t>ENSG00000163814</t>
  </si>
  <si>
    <t>ENSP00000296129;ENSP00000399342</t>
  </si>
  <si>
    <t>Q9H5V8-1;Q9H5V8-3</t>
  </si>
  <si>
    <t>May be involved in cell adhesion and cell matrixassociation. May play a role in the regulation of anchorage versusmigration or proliferation versus differentiation via itsphosphorylation. May be a novel marker for leukemia diagnosis andfor immature hematopoietic stem cell subsets. Belongs to thetetraspanin web involved in tumor progression and metastasis</t>
  </si>
  <si>
    <t>Highly expressed in mitotic cells with lowexpression during interphase. Detected at highest levels inskeletal muscle and colon with lower levels in kidney, smallintestine, placenta and lung. Up-regulated in a number of humantumor cell lines, as well as in colorectal cancer, breastcarcinoma and lung cancer. Also expressed in cells with phenotypesreminiscent of mesenchymal stem cells and neural stem cells.{ECO:0000269|PubMed:11466621, ECO:0000269|PubMed:12660814,ECO:0000269|PubMed:15153610, ECO:0000269|PubMed:16007225}.</t>
  </si>
  <si>
    <t>Isoform 1: Cell membrane {ECO:0000305};Single-pass membrane protein {ECO:0000305}. Note=Shedding may alsolead to a soluble peptide.Isoform 3: Secreted.</t>
  </si>
  <si>
    <t>ciliary basal body-plasma membrane docking;cilium assembly;G2/M transition of mitotic cell cycle;protein polyglutamylation;protein transport;regulation of G2/M transition of mitotic cell cycle</t>
  </si>
  <si>
    <t>centriole;centrosome;ciliary basal body;cilium;cytosol;membrane</t>
  </si>
  <si>
    <t>Joubert syndrome</t>
  </si>
  <si>
    <t>Rhodanese</t>
  </si>
  <si>
    <t>Rhodanese-like_dom;Rhodanese-like_dom_sf</t>
  </si>
  <si>
    <t>RHOD</t>
  </si>
  <si>
    <t>Anchoring of the basal body to the plasma membrane;AURKA Activation by TPX2;Loss of Nlp from mitotic centrosomes;Loss of proteins required for interphase microtubule organization from the centrosome;Recruitment of mitotic centrosome proteins and complexes;Recruitment of NuMA to mitotic centrosomes;Regulation of PLK1 Activity at G2/M Transition</t>
  </si>
  <si>
    <t>Alternative splicing;Autism;Autism spectrum disorder;Cell projection;Ciliopathy;Cilium;Cilium biogenesis/degradation;Complete proteome;Cytoplasm;Cytoskeleton;Joubert syndrome;Methylation;Phosphoprotein;Polymorphism;Protein transport;Reference proteome;Transport</t>
  </si>
  <si>
    <t>Q9BYV8</t>
  </si>
  <si>
    <t>Joubert syndrome;Joubert syndrome with ocular defect</t>
  </si>
  <si>
    <t>CEP41_HUMAN</t>
  </si>
  <si>
    <t>Centrosomal protein of 41 kDa</t>
  </si>
  <si>
    <t>ep41</t>
  </si>
  <si>
    <t>CEP41</t>
  </si>
  <si>
    <t>TSGA14</t>
  </si>
  <si>
    <t>ENSG00000106477</t>
  </si>
  <si>
    <t>ENSP00000223208;ENSP00000342738;ENSP00000417815;ENSP00000445888;ENSP00000479252</t>
  </si>
  <si>
    <t>Q9BYV8-1;Q9BYV8-2;Q9BYV8-4;Q9BYV8-5</t>
  </si>
  <si>
    <t>Required during ciliogenesis for tubulin glutamylationin cilium. Probably acts by participating in the transport ofTTLL6, a tubulin polyglutamylase, between the basal body and thecilium.</t>
  </si>
  <si>
    <t>Isoform 1 and isoform 4 are expressed intestis and fetal tissues. {ECO:0000269|PubMed:12034494}.</t>
  </si>
  <si>
    <t>Cytoplasm, cytoskeleton, microtubuleorganizing center, centrosome. Cell projection, cilium. Cytoplasm,cytoskeleton, cilium basal body. Note=Localizes mainly to thecilium basal body and in primary cilia.</t>
  </si>
  <si>
    <t>Joubert syndrome 15 (JBTS15) [MIM:614464]: An autosomalrecessive disorder presenting with cerebellar ataxia, oculomotorapraxia, hypotonia, neonatal breathing abnormalities andpsychomotor delay. Neuroradiologically, it is characterized bycerebellar vermian hypoplasia/aplasia, thickened and reorientedsuperior cerebellar peduncles, and an abnormally largeinterpeduncular fossa, giving the appearance of a molar tooth ontransaxial slices (molar tooth sign). Additional variable featuresinclude retinal dystrophy, renal disease, liver fibrosis andpolydactyly. {ECO:0000269|PubMed:22246503}. Note=The disease iscaused by mutations affecting the gene represented in this entry.Note=Genetic variations in CEP41 may be associated withsusceptibility to autism (PubMed:21438139).{ECO:0000269|PubMed:21438139}.</t>
  </si>
  <si>
    <t>cell adhesion;leukocyte cell-cell adhesion;movement of cell or subcellular component</t>
  </si>
  <si>
    <t>endoplasmic reticulum lumen;plasma membrane</t>
  </si>
  <si>
    <t>Glyco_transf_25</t>
  </si>
  <si>
    <t>Glyco_trans_25;Nucleotide-diphossugar_trans</t>
  </si>
  <si>
    <t>Alternative splicing;Cell adhesion;Complete proteome;Endoplasmic reticulum;Glycoprotein;Reference proteome;Signal</t>
  </si>
  <si>
    <t>Q5T4B2</t>
  </si>
  <si>
    <t>GT253_HUMAN</t>
  </si>
  <si>
    <t>Inactive glycosyltransferase 25 family member 3</t>
  </si>
  <si>
    <t>CERCAM</t>
  </si>
  <si>
    <t>CEECAM1;GLT25D3;KIAA1502</t>
  </si>
  <si>
    <t>ENSG00000167123</t>
  </si>
  <si>
    <t>ENSP00000361929;ENSP00000361933</t>
  </si>
  <si>
    <t>Q5T4B2-1;Q5T4B2-2</t>
  </si>
  <si>
    <t>Probable cell adhesion protein involved in leukocytetransmigration across the blood-brain barrier. Does not expressany beta-galactosyltransferase activity in vitro</t>
  </si>
  <si>
    <t>Ubiquitous. Highly expressed in secretory andnervous tissues. {ECO:0000269|PubMed:10608765,ECO:0000269|PubMed:19075007}.</t>
  </si>
  <si>
    <t>ATP-dependent chromatin remodeling;negative regulation of transcription from RNA polymerase II promoter;regulation of signal transduction by p53 class mediator;regulation of transcription from RNA polymerase II promoter;terminal button organization;transcription, DNA-templated</t>
  </si>
  <si>
    <t>ATP binding;ATP-dependent DNA helicase activity;DNA binding;histone deacetylase activity;histone deacetylase binding;RNA polymerase II repressing transcription factor binding;zinc ion binding</t>
  </si>
  <si>
    <t>centrosome;cytoplasm;membrane;nuclear chromatin;nucleoplasm;nucleus;NuRD complex;protein complex;protein-DNA complex</t>
  </si>
  <si>
    <t>Chromosome and associated proteins;Human papillomavirus infection;Viral carcinogenesis</t>
  </si>
  <si>
    <t>Human papillomavirus infection;Viral carcinogenesis</t>
  </si>
  <si>
    <t>CHD_C2;CHD_N;Chromo/chromo_shadow_dom;Chromo_domain;Chromo-like_dom_sf;DNA/RNA_helicase_DEAH_CS;DUF1086;DUF1087;Helicase_ATP-bd;Helicase_C;P-loop_NTPase;SNF2_N;Zinc_finger_PHD-type_CS;Znf_FYVE_PHD;Znf_PHD;Znf_PHD-finger;Znf_RING/FYVE/PHD</t>
  </si>
  <si>
    <t>ERCC6 (CSB) and EHMT2 (G9a) positively regulate rRNA expression;HDACs deacetylate histones;Regulation of PTEN gene transcription;Regulation of TP53 Activity through Acetylation;RNA Polymerase I Transcription Initiation</t>
  </si>
  <si>
    <t>Anti-HDAC2 complex;ATR-HDAC2-CHD4 complex;CDH4-HDAC2-MTA2-RBBP7-TWIST1 complex;Emerin complex 32;LARC complex (LCR-associated remodeling complex);MeCP1 complex;Mi2/NuRD complex;Mi2/NuRD-BCL6-MTA3 complex;MTA2 complex;NRD complex (Nucleosome remodeling and deacetylation complex);NuRD.1 complex;PID complex</t>
  </si>
  <si>
    <t>3D-structure;Acetylation;Alternative splicing;ATP-binding;Chromatin regulator;Complete proteome;Cytoplasm;Cytoskeleton;Disease mutation;DNA-binding;Helicase;Hydrolase;Isopeptide bond;Mental retardation;Metal-binding;Nucleotide-binding;Nucleus;Phosphoprotein;Polymorphism;Reference proteome;Repeat;Transcription;Transcription regulation;Ubl conjugation;Zinc;Zinc-finger</t>
  </si>
  <si>
    <t>Q14839</t>
  </si>
  <si>
    <t>CHD4_HUMAN</t>
  </si>
  <si>
    <t>Chromodomain-helicase-DNA-binding protein 4</t>
  </si>
  <si>
    <t>HD-4</t>
  </si>
  <si>
    <t>CHD4</t>
  </si>
  <si>
    <t>ENSG00000111642</t>
  </si>
  <si>
    <t>ENSP00000349508</t>
  </si>
  <si>
    <t>Q14839-1</t>
  </si>
  <si>
    <t>1MM2;1MM3;2EE1;2L5U;2L75;2N5N;4O9I</t>
  </si>
  <si>
    <t>Component of the histone deacetylase NuRD complex whichparticipates in the remodeling of chromatin by deacetylatinghistones.</t>
  </si>
  <si>
    <t>Nucleus {ECO:0000269|PubMed:17626165,ECO:0000269|PubMed:27616479}. Cytoplasm, cytoskeleton, microtubuleorganizing center, centrosome {ECO:0000269|PubMed:17626165}.Note=Associates with centrosomes in interphase.{ECO:0000250|UniProtKB:Q6PDQ2}.</t>
  </si>
  <si>
    <t>Sifrim-Hitz-Weiss syndrome (SIHIWES) [MIM:617159]: Anautosomal dominant syndrome characterized by mental retardation,variable congenital defects affecting cardiac, skeletal, andurogenital systems. Short stature, macrocephaly, hearingimpairment, and facial dysmorphism are present in some patients.{ECO:0000269|PubMed:27479907, ECO:0000269|PubMed:27616479}.Note=The disease is caused by mutations affecting the generepresented in this entry.</t>
  </si>
  <si>
    <t>cell division;cell separation after cytokinesis;ESCRT III complex disassembly;establishment of protein localization;mitotic metaphase plate congression;multivesicular body assembly;nucleus organization;protein transport;regulation of centrosome duplication;regulation of mitotic spindle assembly;vacuolar transport;viral budding via host ESCRT complex</t>
  </si>
  <si>
    <t>identical protein binding;protein domain specific binding</t>
  </si>
  <si>
    <t>cytosol;endosome membrane;ESCRT III complex;extracellular exosome;late endosome membrane;membrane coat;midbody;nucleus</t>
  </si>
  <si>
    <t>3D-structure;Cell cycle;Cell division;Coiled coil;Complete proteome;Cytoplasm;Endosome;Membrane;Protein transport;Reference proteome;Transport</t>
  </si>
  <si>
    <t>Q7LBR1</t>
  </si>
  <si>
    <t>CHM1B_HUMAN</t>
  </si>
  <si>
    <t>Charged multivesicular body protein 1b</t>
  </si>
  <si>
    <t>CHMP1B</t>
  </si>
  <si>
    <t>C18orf2</t>
  </si>
  <si>
    <t>ENSG00000255112</t>
  </si>
  <si>
    <t>ENSP00000432279</t>
  </si>
  <si>
    <t>3EAB;3JC1;4TXQ;4TXR</t>
  </si>
  <si>
    <t>Probable peripherally associated component of theendosomal sorting required for transport complex III (ESCRT-III)which is involved in multivesicular bodies (MVBs) formation andsorting of endosomal cargo proteins into MVBs. MVBs containintraluminal vesicles (ILVs) that are generated by invaginationand scission from the limiting membrane of the endosome and mostlyare delivered to lysosomes enabling degradation of membraneproteins, such as stimulated growth factor receptors, lysosomalenzymes and lipids. The MVB pathway appears to require thesequential function of ESCRT-O, -I,-II and -III complexes. ESCRT-III proteins mostly dissociate from the invaginating membranebefore the ILV is released. The ESCRT machinery also functions intopologically equivalent membrane fission events, such as theterminal stages of cytokinesis and the budding of envelopedviruses (HIV-1 and other lentiviruses). ESCRT-III proteins arebelieved to mediate the necessary vesicle extrusion and/ormembrane fission activities, possibly in conjunction with the AAAATPase VPS4. Involved in cytokinesis. Involved in recruiting VPS4Aand/or VPS4B and SPAST to the midbody of dividing cells. Involvedin HIV-1 p6- and p9-dependent virus release</t>
  </si>
  <si>
    <t>Widely expressed. Expressed in pancreas,kidney, skeletal muscle, liver, lung, placenta and brain.{ECO:0000269|PubMed:11474171}.</t>
  </si>
  <si>
    <t xml:space="preserve"> Peripheral membrane protein {ECO:0000305}.Note=Localizes to the midbody of dividing cells, colocalizing withCEP55 and CHMP5. Localized at the periphery of the Fleming body.;Cytoplasm, cytosol. Endosome. Late endosomemembrane {ECO:0000305}</t>
  </si>
  <si>
    <t>chloride channel activity</t>
  </si>
  <si>
    <t>chloride channel complex;endoplasmic reticulum;Golgi apparatus;intracellular membrane-bounded organelle;membrane;nucleus</t>
  </si>
  <si>
    <t>MCLC</t>
  </si>
  <si>
    <t>Chloride_chnl_CLIC-like</t>
  </si>
  <si>
    <t>Alternative splicing;Chloride;Chloride channel;Complete proteome;Endoplasmic reticulum;Golgi apparatus;Ion channel;Ion transport;Membrane;Nucleus;Phosphoprotein;Polymorphism;Reference proteome;Signal;Transmembrane;Transmembrane helix;Transport</t>
  </si>
  <si>
    <t>Q96S66</t>
  </si>
  <si>
    <t>CLCC1_HUMAN</t>
  </si>
  <si>
    <t>Chloride channel CLIC-like protein 1</t>
  </si>
  <si>
    <t>CLCC1</t>
  </si>
  <si>
    <t>KIAA0761;MCLC</t>
  </si>
  <si>
    <t>ENSG00000121940</t>
  </si>
  <si>
    <t>ENSP00000306552;ENSP00000337243;ENSP00000349456;ENSP00000358985;ENSP00000358986;ENSP00000358987</t>
  </si>
  <si>
    <t>Q96S66-1;Q96S66-2;Q96S66-3;Q96S66-4</t>
  </si>
  <si>
    <t>Seems to act as a chloride ion channel.</t>
  </si>
  <si>
    <t xml:space="preserve"> Multi-pass membraneprotein {ECO:0000305}. Endoplasmic reticulum. Golgi apparatus.Nucleus {ECO:0000250}.;Membrane {ECO:0000305}</t>
  </si>
  <si>
    <t>antimicrobial humoral response;cell morphogenesis;central nervous system myelin maintenance;chaperone-mediated protein complex assembly;chaperone-mediated protein folding;chaperone-mediated protein transport involved in chaperone-mediated autophagy;complement activation;complement activation, classical pathway;innate immune response;intrinsic apoptotic signaling pathway;lipid metabolic process;microglial cell activation;microglial cell proliferation;negative regulation of amyloid fibril formation;negative regulation of amyloid-beta formation;negative regulation of cell death;negative regulation of cellular response to thapsigargin;negative regulation of cellular response to tunicamycin;negative regulation of intrinsic apoptotic signaling pathway in response to DNA damage;negative regulation of protein homooligomerization;negative regulation of release of cytochrome c from mitochondria;negative regulation of response to endoplasmic reticulum stress;platelet degranulation;positive regulation of amyloid fibril formation;positive regulation of amyloid-beta formation;positive regulation of apoptotic process;positive regulation of gene expression;positive regulation of intrinsic apoptotic signaling pathway;positive regulation of neurofibrillary tangle assembly;positive regulation of neuron death;positive regulation of NF-kappaB transcription factor activity;positive regulation of nitric oxide biosynthetic process;positive regulation of proteasomal ubiquitin-dependent protein catabolic process;positive regulation of protein homooligomerization;positive regulation of protein ubiquitination involved in ubiquitin-dependent protein catabolic process;positive regulation of receptor-mediated endocytosis;positive regulation of tau-protein kinase activity;positive regulation of tumor necrosis factor production;protein import;protein stabilization;protein targeting to lysosome involved in chaperone-mediated autophagy;regulation of amyloid-beta clearance;regulation of complement activation;regulation of neuron death;regulation of neuronal signal transduction;release of cytochrome c from mitochondria;response to misfolded protein;response to virus;reverse cholesterol transport</t>
  </si>
  <si>
    <t>amyloid-beta binding;chaperone binding;low-density lipoprotein particle receptor binding;misfolded protein binding;protein complex binding;ubiquitin protein ligase binding</t>
  </si>
  <si>
    <t>apical dendrite;blood microparticle;cell surface;chromaffin granule;cytoplasm;cytosol;endoplasmic reticulum;extracellular exosome;extracellular matrix;extracellular region;extracellular space;Golgi apparatus;intracellular;mitochondrial membrane;mitochondrion;neurofibrillary tangle;nucleus;perinuclear region of cytoplasm;platelet alpha granule lumen;protein complex;spherical high-density lipoprotein particle</t>
  </si>
  <si>
    <t>Chaperones and folding catalysts;Complement and coagulation cascades;Exosome</t>
  </si>
  <si>
    <t>Custirsen sodium</t>
  </si>
  <si>
    <t>Clusterin</t>
  </si>
  <si>
    <t>Clusterin;Clusterin_C;Clusterin_CS;Clusterin_N;Clusterin-like</t>
  </si>
  <si>
    <t>CLa;CLb</t>
  </si>
  <si>
    <t>Antimicrobial peptides;Platelet degranulation;Regulation of Complement cascade;Terminal pathway of complement</t>
  </si>
  <si>
    <t>Alternative splicing;Apoptosis;Chaperone;Complement pathway;Complete proteome;Cytoplasm;Cytoplasmic vesicle;Direct protein sequencing;Disulfide bond;Endoplasmic reticulum;Glycoprotein;Immunity;Innate immunity;Membrane;Microsome;Mitochondrion;Nucleus;Phosphoprotein;Polymorphism;Reference proteome;Secreted;Signal;Ubl conjugation</t>
  </si>
  <si>
    <t>P10909</t>
  </si>
  <si>
    <t>CLUS_HUMAN</t>
  </si>
  <si>
    <t>CLU</t>
  </si>
  <si>
    <t>APOJ;CLI;KUB1</t>
  </si>
  <si>
    <t>ENSG00000120885</t>
  </si>
  <si>
    <t>ENSP00000315130;ENSP00000385419;ENSP00000429620</t>
  </si>
  <si>
    <t>P10909-1</t>
  </si>
  <si>
    <t>Isoform 1 functions as extracellular chaperone thatprevents aggregation of nonnative proteins. Prevents stress-induced aggregation of blood plasma proteins. Inhibits formationof amyloid fibrils by APP, APOC2, B2M, CALCA, CSN3, SNCA andaggregation-prone LYZ variants (in vitro). Does not require ATP.Maintains partially unfolded proteins in a state appropriate forsubsequent refolding by other chaperones, such as HSPA8/HSC70.Does not refold proteins by itself. Binding to cell surfacereceptors triggers internalization of the chaperone-client complexand subsequent lysosomal or proteasomal degradation. Secretedisoform 1 protects cells against apoptosis and against cytolysisby complement. Intracellular isoforms interact with ubiquitin andSCF (SKP1-CUL1-F-box protein) E3 ubiquitin-protein ligasecomplexes and promote the ubiquitination and subsequentproteasomal degradation of target proteins. Promotes proteasomaldegradation of COMMD1 and IKBKB. Modulates NF-kappa-Btranscriptional activity. Nuclear isoforms promote apoptosis.Mitochondrial isoforms suppress BAX-dependent release ofcytochrome c into the cytoplasm and inhibit apoptosis. Plays arole in the regulation of cell proliferation</t>
  </si>
  <si>
    <t>Detected in blood plasma, cerebrospinal fluid,milk, seminal plasma and colon mucosa. Detected in the germinalcenter of colon lymphoid nodules and in colon parasympatheticganglia of the Auerbach plexus (at protein level). Ubiquitous.Detected in brain, testis, ovary, liver and pancreas, and at lowerlevels in kidney, heart, spleen and lung.{ECO:0000269|PubMed:11123922, ECO:0000269|PubMed:17260971,ECO:0000269|PubMed:17322305, ECO:0000269|PubMed:17412999,ECO:0000269|PubMed:1974459, ECO:0000269|PubMed:2387851,ECO:0000269|PubMed:2780565, ECO:0000269|PubMed:3154963,ECO:0000269|PubMed:8181474, ECO:0000269|PubMed:8292612,ECO:0000269|PubMed:8328966}.</t>
  </si>
  <si>
    <t xml:space="preserve"> Cytoplasmic side. Cytoplasm, cytosol.Microsome. Endoplasmic reticulum. Cytoplasmic vesicle, secretoryvesicle, chromaffin granule {ECO:0000250}. Note=Isoforms lackingthe N-terminal signal sequence have been shown to be cytoplasmicand/or nuclear. Secreted isoforms can retrotranslocate from thesecretory compartments to the cytosol upon cellular stress.Detected in perinuclear foci that may be aggresomes containingmisfolded, ubiquitinated proteins. Detected at the mitochondrionmembrane upon induction of apoptosis.;Isoform 1: Secreted. Note=Canretrotranslocate from the secretory compartments to the cytosolupon cellular stress.Nucleus. Cytoplasm. Mitochondrion membrane;Peripheral membrane protein</t>
  </si>
  <si>
    <t>N-acetylneuraminate metabolic process</t>
  </si>
  <si>
    <t>N-acylneuraminate cytidylyltransferase activity</t>
  </si>
  <si>
    <t>Amino sugar and nucleotide sugar metabolism;Metabolic pathways</t>
  </si>
  <si>
    <t>CTP_transf_3</t>
  </si>
  <si>
    <t>Cytidylyl_trans;HAD_sf;HAD-like_sf;Nucleotide-diphossugar_trans</t>
  </si>
  <si>
    <t>Sialic acid metabolism</t>
  </si>
  <si>
    <t>Acetylation;Alternative splicing;Complete proteome;Direct protein sequencing;Methylation;Nucleotidyltransferase;Nucleus;Reference proteome;Transferase</t>
  </si>
  <si>
    <t>Q8NFW8</t>
  </si>
  <si>
    <t>NEUA_HUMAN</t>
  </si>
  <si>
    <t>N-acylneuraminate cytidylyltransferase</t>
  </si>
  <si>
    <t>CMAS</t>
  </si>
  <si>
    <t>ENSG00000111726</t>
  </si>
  <si>
    <t>ENSP00000229329;ENSP00000446239</t>
  </si>
  <si>
    <t>Q8NFW8-1;Q8NFW8-2</t>
  </si>
  <si>
    <t>2.7.7.43</t>
  </si>
  <si>
    <t>Catalyzes the activation of N-acetylneuraminic acid(NeuNAc) to cytidine 5'-monophosphate N-acetylneuraminic acid(CMP-NeuNAc), a substrate required for the addition of sialicacid. Has some activity toward NeuNAc, N-glycolylneuraminic acid(Neu5Gc) or 2-keto-3-deoxy-D-glycero-D-galacto-nononic acid (KDN).</t>
  </si>
  <si>
    <t>Ubiquitously expressed. Expressed in pancreas,kidney, liver, skeletal muscle, lung, placenta, brain, heart,colon, PBL, small intestine, ovary, testis, prostate, thymus andspleen. {ECO:0000269|PubMed:11602804}.</t>
  </si>
  <si>
    <t>Nucleus {ECO:0000269|PubMed:11602804}.</t>
  </si>
  <si>
    <t>glutathione biosynthetic process</t>
  </si>
  <si>
    <t>alanylglutamate dipeptidase activity;carboxypeptidase activity;cytosolic dipeptidase activity;metal ion binding;metallopeptidase activity</t>
  </si>
  <si>
    <t>cytosol;extracellular exosome;nucleoplasm</t>
  </si>
  <si>
    <t>Arginine and proline metabolism;beta-Alanine metabolism;Exosome;Histidine metabolism;Peptidases</t>
  </si>
  <si>
    <t>Arginine and proline metabolism;beta-Alanine metabolism;Histidine metabolism;Metabolic pathways</t>
  </si>
  <si>
    <t>M20_dimer;Peptidase_M20</t>
  </si>
  <si>
    <t>ArgE/DapE_CS;CNDP/DUG1;Peptidase_M20;Peptidase_M20_dimer</t>
  </si>
  <si>
    <t>Glutathione synthesis and recycling</t>
  </si>
  <si>
    <t>3D-structure;Acetylation;Alternative splicing;Carboxypeptidase;Complete proteome;Cytoplasm;Direct protein sequencing;Hydrolase;Manganese;Metal-binding;Metalloprotease;Phosphoprotein;Polymorphism;Protease;Reference proteome</t>
  </si>
  <si>
    <t>Q96KP4</t>
  </si>
  <si>
    <t>CNDP2_HUMAN</t>
  </si>
  <si>
    <t>Cytosolic non-specific dipeptidase</t>
  </si>
  <si>
    <t>CNDP2</t>
  </si>
  <si>
    <t>CN2;CPGL;HEL-S-13</t>
  </si>
  <si>
    <t>ENSG00000133313</t>
  </si>
  <si>
    <t>ENSP00000325548;ENSP00000325756;ENSP00000462311</t>
  </si>
  <si>
    <t>Q96KP4-1;Q96KP4-2</t>
  </si>
  <si>
    <t>4RUH</t>
  </si>
  <si>
    <t>3.4.13.18</t>
  </si>
  <si>
    <t>Hydrolyzes a variety of dipeptides including L-carnosinebut has a strong preference for Cys-Gly (PubMed:19346245). Acts asa functional tumor suppressor in gastric cancer via activation ofthe mitogen-activated protein kinase (MAPK) pathway. An elevatedlevel of CNDP2 activates the p38 and JNK MAPK pathways to inducecell apoptosis, and a lower level of CNDP2 activates the ERK MAPKpathway to promote cell proliferation (PubMed:24395568). Isoform 2may play a role as tumor suppressor in hepatocellular carcinoma(HCC) cells (PubMed:17121880). Catalyzes the production of N-lactoyl-amino acids from lactate and amino acids by reverseproteolysis (PubMed:25964343).</t>
  </si>
  <si>
    <t>Isoform 1 is ubiquitously expressed withhigher levels in kidney and liver (at protein level). Expressed inperipheral blood leukocytes (PubMed:12473676). Isoform 2 isexpressed in fetal tissues, it is only expressed in adult liverand placental tissues. Down-regulated in gastric cancer tissues(at protein level) (PubMed:24395568).{ECO:0000269|PubMed:12473676, ECO:0000269|PubMed:17121880,ECO:0000269|PubMed:24395568}.</t>
  </si>
  <si>
    <t>Cytoplasm {ECO:0000269|PubMed:12473676,ECO:0000269|PubMed:17121880}.</t>
  </si>
  <si>
    <t>DNA damage response, signal transduction by p53 class mediator resulting in cell cycle arrest;gene silencing by miRNA;multicellular organism development;negative regulation of intracellular estrogen receptor signaling pathway;negative regulation of retinoic acid receptor signaling pathway;negative regulation of transcription from RNA polymerase II promoter;negative regulation of translation;nuclear-transcribed mRNA poly(A) tail shortening;positive regulation of cytoplasmic mRNA processing body assembly;positive regulation of mRNA catabolic process;positive regulation of nuclear-transcribed mRNA catabolic process, deadenylation-dependent decay;positive regulation of nuclear-transcribed mRNA poly(A) tail shortening;regulation of stem cell population maintenance;RNA phosphodiester bond hydrolysis, exonucleolytic;transcription, DNA-templated</t>
  </si>
  <si>
    <t>armadillo repeat domain binding;estrogen receptor binding;protein complex scaffold activity;protein domain specific binding;retinoic acid receptor binding;RNA binding</t>
  </si>
  <si>
    <t>CCR4-NOT complex;CCR4-NOT core complex;cytosol;extracellular space;membrane;nucleus;P-body;peroxisomal membrane</t>
  </si>
  <si>
    <t>CNOT1_CAF1_bind;CNOT1_HEAT;CNOT1_TTP_bind;DUF3819;Not1</t>
  </si>
  <si>
    <t>ARM-like;CCR4-Not_Not1_C;CCR4-Not_Not1su_DUF3819;CNOT1_CAF1_bind;CNOT1_HEAT;CNOT1_TTP_bind</t>
  </si>
  <si>
    <t>Deadenylation of mRNA;TP53 regulates transcription of additional cell cycle genes whose exact role in the p53 pathway remain uncertain</t>
  </si>
  <si>
    <t>4E-T-DDX6-CNOT1 complex;CCR4-NOT complex;CCR4-NOT-CNOT7-CNOT6 complex;CCR4-NOT-CNOT7-CNOT6L complex;CCR4-NOT-CNOT8-CNOT6 complex;CCR4-NOT-CNOT8-CNOT6L complex;CNOT1-CNOT2-CNOT3 complex</t>
  </si>
  <si>
    <t>3D-structure;Alternative splicing;Complete proteome;Cytoplasm;Developmental protein;Nucleus;Phosphoprotein;Polymorphism;Reference proteome;Repressor;RNA-mediated gene silencing;Transcription;Transcription regulation;Translation regulation</t>
  </si>
  <si>
    <t>A5YKK6</t>
  </si>
  <si>
    <t>CNOT1_HUMAN</t>
  </si>
  <si>
    <t>CCR4-NOT transcription complex subunit 1</t>
  </si>
  <si>
    <t>CNOT1</t>
  </si>
  <si>
    <t>CDC39;KIAA1007;NOT1</t>
  </si>
  <si>
    <t>ENSG00000125107</t>
  </si>
  <si>
    <t>ENSP00000320949;ENSP00000413113;ENSP00000455635;ENSP00000456649</t>
  </si>
  <si>
    <t>A5YKK6-1;A5YKK6-2;A5YKK6-3;A5YKK6-4</t>
  </si>
  <si>
    <t>4C0D;4CQO;4CRU;4CRV;4CRW;4CT4;4CT6;4CT7;4GMJ;4GML;4J8S;5ANR;5FU6;5FU7</t>
  </si>
  <si>
    <t>Scaffolding component of the CCR4-NOT complex which isone of the major cellular mRNA deadenylases and is linked tovarious cellular processes including bulk mRNA degradation, miRNA-mediated repression, translational repression during translationalinitiation and general transcription regulation. Additionalcomplex functions may be a consequence of its influence on mRNAexpression. Its scaffolding function implies its interaction withthe catalytic complex module and diverse RNA-binding proteinsmediating the complex recruitment to selected mRNA 3'UTRs.Involved in degradation of AU-rich element (ARE)-containing mRNAsprobably via association with ZFP36. Mediates the recruitment ofthe CCR4-NOT complex to miRNA targets and to the RISC complex viaassociation with TNRC6A, TNRC6B or TNRC6C. Acts as atranscriptional repressor. Represses the ligand-dependenttranscriptional activation by nuclear receptors. Involved in themaintenance of emryonic stem (ES) cell identity</t>
  </si>
  <si>
    <t>Strongly expressed in brain, heart, thymus,spleen, kidney, liver, placenta and lung. Weakly expressed inskeletal muscle and colon. {ECO:0000269|PubMed:10637334}.</t>
  </si>
  <si>
    <t>Cytoplasm, P-body{ECO:0000269|PubMed:21976065}. Nucleus{ECO:0000305|PubMed:21976065}. Note=NANOS2 promotes itslocalization to P-body. {ECO:0000250}.</t>
  </si>
  <si>
    <t>blood vessel development;cell adhesion;cell migration;collagen biosynthetic process;collagen catabolic process;collagen fibril organization;extracellular matrix organization;eye morphogenesis;heart morphogenesis;integrin biosynthetic process;negative regulation of endodermal cell differentiation;regulation of cellular component organization;skin development;supramolecular fiber organization;tendon development;wound healing, spreading of epidermal cells</t>
  </si>
  <si>
    <t>extracellular matrix structural constituent;heparin binding;integrin binding;metal ion binding;platelet-derived growth factor binding;proteoglycan binding</t>
  </si>
  <si>
    <t>basement membrane;collagen type V trimer;endoplasmic reticulum lumen;extracellular exosome;extracellular matrix;extracellular region</t>
  </si>
  <si>
    <t>Glycosaminoglycan binding proteins;Protein digestion and absorption</t>
  </si>
  <si>
    <t>Ehlers-Danlos syndrome</t>
  </si>
  <si>
    <t>COLFI;Collagen</t>
  </si>
  <si>
    <t>Collagen;ConA-like_dom_sf;Fib_collagen_C;Fibrinogen_a/b/g_C_1;Insect_cyst_antifreeze_prot;Laminin_G</t>
  </si>
  <si>
    <t>COLFI;LamG;TSPN</t>
  </si>
  <si>
    <t>Assembly of collagen fibrils and other multimeric structures;Collagen biosynthesis and modifying enzymes;Collagen chain trimerization;Collagen degradation;ECM proteoglycans;Extracellular matrix organization;Integrin cell surface interactions;MET activates PTK2 signaling;NCAM1 interactions;Non-integrin membrane-ECM interactions;Signaling by PDGF;Syndecan interactions</t>
  </si>
  <si>
    <t>3D-structure;Calcium;Collagen;Complete proteome;Direct protein sequencing;Disease mutation;Disulfide bond;Ehlers-Danlos syndrome;Extracellular matrix;Heparin-binding;Hydroxylation;Metal-binding;Polymorphism;Reference proteome;Repeat;Secreted;Signal;Sulfation</t>
  </si>
  <si>
    <t>P20908</t>
  </si>
  <si>
    <t>Ehlers-Danlos syndrome type 1;Ehlers-Danlos syndrome type 2</t>
  </si>
  <si>
    <t>CO5A1_HUMAN</t>
  </si>
  <si>
    <t>Collagen alpha-1(V) chain</t>
  </si>
  <si>
    <t>COL5A1</t>
  </si>
  <si>
    <t>ENSG00000130635</t>
  </si>
  <si>
    <t>ENSP00000360882</t>
  </si>
  <si>
    <t>1A89;1A9A</t>
  </si>
  <si>
    <t>Type V collagen is a member of group I collagen(fibrillar forming collagen). It is a minor connective tissuecomponent of nearly ubiquitous distribution. Type V collagen bindsto DNA, heparan sulfate, thrombospondin, heparin, and insulin.</t>
  </si>
  <si>
    <t>Ehlers-Danlos syndrome, classic type (EDS) [MIM:130000]:A connective tissue disorder characterized by hyperextensibleskin, atrophic cutaneous scars due to tissue fragility and jointhyperlaxity. {ECO:0000269|PubMed:10602121,ECO:0000269|PubMed:11992482, ECO:0000269|PubMed:15580559,ECO:0000269|PubMed:18972565, ECO:0000269|PubMed:9042913}. Note=Thedisease is caused by mutations affecting the gene represented inthis entry.</t>
  </si>
  <si>
    <t>cell adhesion;cellular response to amino acid stimulus;collagen catabolic process;endodermal cell differentiation;extracellular matrix organization;osteoblast differentiation;protein heterotrimerization</t>
  </si>
  <si>
    <t>platelet-derived growth factor binding</t>
  </si>
  <si>
    <t>collagen type VI trimer;endoplasmic reticulum lumen;extracellular exosome;extracellular matrix;extracellular region;lysosomal membrane;membrane;protein complex;proteinaceous extracellular matrix;sarcolemma</t>
  </si>
  <si>
    <t>Bethlem myopathy;Collagen VI myopathy;Ossification of the posterior longitudinal ligament of spine;Ullrich disease</t>
  </si>
  <si>
    <t>Collagen;VWA</t>
  </si>
  <si>
    <t>Collagen;VWF_A;vWFA_dom_sf</t>
  </si>
  <si>
    <t>VWA</t>
  </si>
  <si>
    <t>Cell adhesion;Collagen;Complete proteome;Congenital muscular dystrophy;Direct protein sequencing;Disease mutation;Extracellular matrix;Glycoprotein;Hydroxylation;Polymorphism;Reference proteome;Repeat;Secreted;Signal</t>
  </si>
  <si>
    <t>P12109</t>
  </si>
  <si>
    <t>CO6A1_HUMAN</t>
  </si>
  <si>
    <t>Collagen alpha-1(VI) chain</t>
  </si>
  <si>
    <t>COL6A1</t>
  </si>
  <si>
    <t>ENSG00000142156</t>
  </si>
  <si>
    <t>ENSP00000355180</t>
  </si>
  <si>
    <t>Bethlem myopathy 1 (BTHLM1) [MIM:158810]: A benignproximal myopathy characterized by early childhood onset and jointcontractures most frequently affecting the elbows and ankles.{ECO:0000269|PubMed:11865138, ECO:0000269|PubMed:15689448,ECO:0000269|PubMed:15955946, ECO:0000269|PubMed:8782832}. Note=Thedisease is caused by mutations affecting the gene represented inthis entry.Ullrich congenital muscular dystrophy 1 (UCMD1)[MIM:254090]: A congenital myopathy characterized by muscleweakness and multiple joint contractures, generally noted at birthor early infancy. The clinical course is more severe than inBethlem myopathy. {ECO:0000269|PubMed:15689448,ECO:0000269|PubMed:16130093, ECO:0000269|PubMed:17785674}.Note=The disease is caused by mutations affecting the generepresented in this entry.</t>
  </si>
  <si>
    <t>cell adhesion;collagen catabolic process;extracellular matrix organization;protein heterotrimerization;response to glucose</t>
  </si>
  <si>
    <t>collagen trimer;endoplasmic reticulum lumen;extracellular exosome;extracellular matrix;extracellular region;extracellular space;extracellular vesicle;protein complex;proteinaceous extracellular matrix;sarcolemma</t>
  </si>
  <si>
    <t>Bethlem myopathy;Collagen VI myopathy;Myosclerosis;Ullrich disease</t>
  </si>
  <si>
    <t>Collagen;Insect_cyst_antifreeze_prot;VWF_A;vWFA_dom_sf</t>
  </si>
  <si>
    <t>Alternative splicing;Cell adhesion;Collagen;Complete proteome;Congenital muscular dystrophy;Direct protein sequencing;Disease mutation;Extracellular matrix;Glycoprotein;Hydroxylation;Membrane;Phosphoprotein;Polymorphism;Reference proteome;Repeat;Secreted;Signal</t>
  </si>
  <si>
    <t>P12110</t>
  </si>
  <si>
    <t>Bethlem myopathy;Congenital muscular dystrophy, Ullrich type;Myosclerosis</t>
  </si>
  <si>
    <t>CO6A2_HUMAN</t>
  </si>
  <si>
    <t>Collagen alpha-2(VI) chain</t>
  </si>
  <si>
    <t>COL6A2</t>
  </si>
  <si>
    <t>ENSG00000142173</t>
  </si>
  <si>
    <t>ENSP00000300527;ENSP00000312529;ENSP00000380870;ENSP00000387115</t>
  </si>
  <si>
    <t>P12110-1;P12110-2;P12110-3</t>
  </si>
  <si>
    <t xml:space="preserve"> Peripheral membrane protein{ECO:0000269|PubMed:8305732}. Note=Recruited on membranes byCSPG4.;Secreted, extracellular space, extracellularmatrix {ECO:0000269|PubMed:8305732}. Membrane{ECO:0000269|PubMed:8305732}</t>
  </si>
  <si>
    <t>Bethlem myopathy 1 (BTHLM1) [MIM:158810]: A benignproximal myopathy characterized by early childhood onset and jointcontractures most frequently affecting the elbows and ankles.{ECO:0000269|PubMed:11865138, ECO:0000269|PubMed:15689448,ECO:0000269|PubMed:17886299, ECO:0000269|PubMed:8782832}. Note=Thedisease is caused by mutations affecting the gene represented inthis entry.Ullrich congenital muscular dystrophy 1 (UCMD1)[MIM:254090]: A congenital myopathy characterized by muscleweakness and multiple joint contractures, generally noted at birthor early infancy. The clinical course is more severe than inBethlem myopathy. {ECO:0000269|PubMed:15563506,ECO:0000269|PubMed:15689448}. Note=The disease is caused bymutations affecting the gene represented in this entry.Myosclerosis autosomal recessive (MYOSAR) [MIM:255600]: Acondition characterized by chronic inflammation of skeletal musclewith hyperplasia of the interstitial connective tissue. Theclinical picture includes slender muscles with firm 'woody'consistency and restriction of movement of many joints because ofmuscle contractures. Note=The disease is caused by mutationsaffecting the gene represented in this entry.</t>
  </si>
  <si>
    <t>cell adhesion;collagen catabolic process;COPII vesicle coating;endodermal cell differentiation;epidermis development;ER to Golgi vesicle-mediated transport;extracellular matrix organization</t>
  </si>
  <si>
    <t>identical protein binding;serine-type endopeptidase inhibitor activity</t>
  </si>
  <si>
    <t>basement membrane;collagen type VII trimer;COPII-coated ER to Golgi transport vesicle;endoplasmic reticulum lumen;endoplasmic reticulum-Golgi intermediate compartment membrane;extracellular region;extracellular space;Golgi membrane</t>
  </si>
  <si>
    <t>Epidermolysis bullosa, dysprophica;Nonsyndromic congenital nail disorder;Transient bullous dermolysis of the newborn</t>
  </si>
  <si>
    <t>Collagen;fn3;Kunitz_BPTI;VWA</t>
  </si>
  <si>
    <t>FN3;VWA</t>
  </si>
  <si>
    <t>Anchoring fibril formation;Assembly of collagen fibrils and other multimeric structures;Cargo concentration in the ER;Collagen biosynthesis and modifying enzymes;Collagen chain trimerization;Collagen degradation;COPII (Coat Protein 2) Mediated Vesicle Transport;Extracellular matrix organization;Integrin cell surface interactions;Laminin interactions</t>
  </si>
  <si>
    <t>Alternative splicing;Basement membrane;Cell adhesion;Collagen;Complete proteome;Direct protein sequencing;Disease mutation;Disulfide bond;Epidermolysis bullosa;Extracellular matrix;Glycoprotein;Hydroxylation;Polymorphism;Protease inhibitor;Reference proteome;Repeat;Secreted;Serine protease inhibitor;Signal</t>
  </si>
  <si>
    <t>Q02388</t>
  </si>
  <si>
    <t>Acral dystrophic epidermolysis bullosa;Centripetalis recessive dystrophic epidermolysis bullosa;Dystrophic epidermolysis bullosa pruriginosa;Dystrophic epidermolysis bullosa, nails only;Epidermolysis bullosa simplex superficialis;Generalized dominant dystrophic epidermolysis bullosa;Pretibial dystrophic epidermolysis bullosa;Recessive dystrophic epidermolysis bullosa inversa;Recessive dystrophic epidermolysis bullosa-generalized other;Severe generalized recessive dystrophic epidermolysis bullosa;Transient bullous dermolysis of the newborn</t>
  </si>
  <si>
    <t>CO7A1_HUMAN</t>
  </si>
  <si>
    <t>Collagen alpha-1(VII) chain</t>
  </si>
  <si>
    <t>COL7A1</t>
  </si>
  <si>
    <t>ENSG00000114270</t>
  </si>
  <si>
    <t>ENSP00000332371</t>
  </si>
  <si>
    <t>Q02388-1</t>
  </si>
  <si>
    <t>Stratified squamous epithelial basement membrane proteinthat forms anchoring fibrils which may contribute to epithelialbasement membrane organization and adherence by interacting withextracellular matrix (ECM) proteins such as type IV collagen.</t>
  </si>
  <si>
    <t>Note=Epidermolysis bullosa acquisita (EBA) is anautoimmune acquired blistering skin disease resulting fromautoantibodies to type VII collagen.Epidermolysis bullosa dystrophica, autosomal dominant(DDEB) [MIM:131750]: A group of autosomal dominant blistering skindiseases characterized by tissue separation which occurs below thedermal-epidermal basement membrane at the level of the anchoringfibrils. Various clinical types with different severity arerecognized, ranging from severe mutilating forms to mild formswith limited and localized scarring, and less frequentextracutaneous manifestations. {ECO:0000269|PubMed:10084325,ECO:0000269|PubMed:10232406, ECO:0000269|PubMed:10232407,ECO:0000269|PubMed:10232408, ECO:0000269|PubMed:10836608,ECO:0000269|PubMed:11142768, ECO:0000269|PubMed:20598510,ECO:0000269|PubMed:7861014, ECO:0000269|PubMed:9215684,ECO:0000269|PubMed:9668111, ECO:0000269|PubMed:9740253,ECO:0000269|PubMed:9856843}. Note=The disease is caused bymutations affecting the gene represented in this entry.Epidermolysis bullosa dystrophica, autosomal recessive(RDEB) [MIM:226600]: A group of autosomal recessive blisteringskin diseases characterized by tissue separation which occursbelow the dermal-epidermal basement membrane at the level of theanchoring fibrils. Various clinical types with different severityare recognized, ranging from severe mutilating forms to mild formswith limited and localized scarring, and less frequentextracutaneous manifestations. Mild forms include epidermolysisbullosa mitis and epidermolysis bullosa localisata.{ECO:0000269|PubMed:10084325, ECO:0000269|PubMed:10620140,ECO:0000269|PubMed:11167698, ECO:0000269|PubMed:20598510,ECO:0000269|PubMed:8618018, ECO:0000269|PubMed:8757758,ECO:0000269|PubMed:9215684, ECO:0000269|PubMed:9444387,ECO:0000269|PubMed:9740253, ECO:0000269|PubMed:9804332}. Note=Thedisease is caused by mutations affecting the gene represented inthis entry.Epidermolysis bullosa dystrophica, Pasini type (P-DEB)[MIM:131750]: A severe, dominantly inherited form of dystrophicepidermolysis bullosa characterized by albopapuloid Pasini papule,dorsal extremity blistering, milia formation and red atrophicscarring after recurrent blisters. {ECO:0000269|PubMed:10233777,ECO:0000269|PubMed:8170945}. Note=The disease is caused bymutations affecting the gene represented in this entry.Epidermolysis bullosa dystrophica, Hallopeau-Siemens type(HS-DEB) [MIM:226600]: The most severe recessive form ofdystrophic epidermolysis bullosa. It manifests with mutilatingscarring, joint contractures, corneal erosions, esophagusstructures, and propensity to formation of cutaneous squamous cellcarcinomas leading to premature demise of the affectedindividuals. {ECO:0000269|PubMed:10084325,ECO:0000269|PubMed:8513326, ECO:0000269|PubMed:8592061,ECO:0000269|PubMed:9326325, ECO:0000269|PubMed:9740253}. Note=Thedisease is caused by mutations affecting the gene represented inthis entry.Transient bullous dermolysis of the newborn (TBDN)[MIM:131705]: TBDN is a neonatal form of dystrophic epidermolysisbullosa characterized by sub-epidermal blisters, reduced orabnormal anchoring fibrils at the dermo-epidermal junction, andelectron-dense inclusions in keratinocytes. TBDN healsspontaneously or strongly improves within the first months andyears of life. {ECO:0000269|PubMed:9856844}. Note=The disease iscaused by mutations affecting the gene represented in this entry.Epidermolysis bullosa dystrophica, pretibial type (PR-DEB) [MIM:131850]: A form of dystrophic epidermolysis bullosacharacterized by pretibial blisters that develop into prurigo-likehyperkeratotic lesions. It predominantly affects the pretibialareas, sparing the knees and other parts of the skin. Otherclinical features include nail dystrophy, albopapuloid skinlesions, and hypertrophic scars without pretibial predominance.The phenotype shows considerable interindividual variability.Inheritance is autosomal dominant. {ECO:0000269|PubMed:8541842}.Note=The disease is caused by mutations affecting the generepresented in this entry.Epidermolysis bullosa dystrophica, Bart type (B-DEB)[MIM:132000]: An autosomal dominant form of dystrophicepidermolysis bullosa characterized by congenital localizedabsence of skin, skin fragility and deformity of nails. Note=Thedisease is caused by mutations affecting the gene represented inthis entry.Epidermolysis bullosa pruriginosa (EBP) [MIM:604129]: Adistinct clinical subtype of epidermolysis bullosa dystrophica. Itis characterized by skin fragility, blistering, scar formation,intense pruritus and excoriated prurigo nodules. Onset is in earlychildhood, but in some cases is delayed until the second or thirddecade of life. Inheritance can be autosomal dominant orrecessive. {ECO:0000269|PubMed:10383749,ECO:0000269|PubMed:11142768}. Note=The disease is caused bymutations affecting the gene represented in this entry.Nail disorder, non-syndromic congenital, 8 (NDNC8)[MIM:607523]: A nail disorder characterized by isolated toenaildystrophy. The nail changes are most severe in the great toes andconsist of the nail plate being buried in the nail bed with adeformed and narrow free edge. {ECO:0000269|PubMed:11843659}.Note=The disease is caused by mutations affecting the generepresented in this entry.Epidermolysis bullosa dystrophica, with subcornealcleavage (EBDSC) [MIM:131750]: A bullous skin disorder withvariable sized clefts just beneath the level of the stratumcorneum. Clinical features include blisters, milia, atrophicscarring, nail dystrophy, and oral and conjunctival involvement,as seen in dystrophic epidermolysis bullosa.{ECO:0000269|PubMed:11874498, ECO:0000269|PubMed:2653224}.Note=The disease is caused by mutations affecting the generepresented in this entry.</t>
  </si>
  <si>
    <t>angiogenesis;camera-type eye morphogenesis;cell adhesion;collagen catabolic process;endodermal cell differentiation;epithelial cell proliferation;extracellular matrix organization;positive regulation of cell-substrate adhesion</t>
  </si>
  <si>
    <t>collagen type VIII trimer;endoplasmic reticulum lumen;extracellular exosome;extracellular matrix;extracellular region</t>
  </si>
  <si>
    <t>C1q;Collagen</t>
  </si>
  <si>
    <t>C1q_dom;Collagen;Insect_cyst_antifreeze_prot;Tumour_necrosis_fac-like_dom</t>
  </si>
  <si>
    <t>C1Q</t>
  </si>
  <si>
    <t>Assembly of collagen fibrils and other multimeric structures;Collagen biosynthesis and modifying enzymes;Collagen chain trimerization;Collagen degradation;Integrin cell surface interactions</t>
  </si>
  <si>
    <t>Angiogenesis;Basement membrane;Cell adhesion;Collagen;Complete proteome;Extracellular matrix;Hydroxylation;Reference proteome;Repeat;Secreted;Signal</t>
  </si>
  <si>
    <t>P27658</t>
  </si>
  <si>
    <t>CO8A1_HUMAN</t>
  </si>
  <si>
    <t>Collagen alpha-1(VIII) chain</t>
  </si>
  <si>
    <t>COL8A1</t>
  </si>
  <si>
    <t>C3orf7</t>
  </si>
  <si>
    <t>ENSG00000144810</t>
  </si>
  <si>
    <t>ENSP00000261037;ENSP00000273342</t>
  </si>
  <si>
    <t>Macromolecular component of the subendothelium. Majorcomponent of the Descemet's membrane (basement membrane) ofcorneal endothelial cells. Also component of the endothelia ofblood vessels. Necessary for migration and proliferation ofvascular smooth muscle cells and thus, has a potential role in themaintenance of vessel wall integrity and structure, in particularin atherogenesis.</t>
  </si>
  <si>
    <t>Expressed primarily in the subendothelium oflarge blood vessels. Also expressed in arterioles and venules inmuscle, heart, kidney, spleen, umbilical cord, liver and lung andis also found in connective tissue layers around hair follicles,around nerve bundles in muscle, in the dura of the optic nerve, incornea and sclera, and in the perichondrium of cartilaginoustissues. In the kidney, expressed in mesangial cells, glomerularendothelial cells, and tubular epithelial cells. Also expressed inmast cells, and in astrocytes during the repair process. Expressedin Descemet's membrane. Specifically expressed in peritonealfibroblasts and mesothelial cells. {ECO:0000269|PubMed:10686422,ECO:0000269|PubMed:2376131, ECO:0000269|PubMed:7734329}.</t>
  </si>
  <si>
    <t>positive regulation of collagen fibril organization</t>
  </si>
  <si>
    <t>procollagen galactosyltransferase activity</t>
  </si>
  <si>
    <t>endoplasmic reticulum lumen;membrane</t>
  </si>
  <si>
    <t>Complete proteome;Endoplasmic reticulum;Glycoprotein;Glycosyltransferase;Reference proteome;Signal;Transferase</t>
  </si>
  <si>
    <t>Q8NBJ5</t>
  </si>
  <si>
    <t>GT251_HUMAN</t>
  </si>
  <si>
    <t>Procollagen galactosyltransferase 1</t>
  </si>
  <si>
    <t>COLGALT1</t>
  </si>
  <si>
    <t>GLT25D1</t>
  </si>
  <si>
    <t>ENSG00000130309</t>
  </si>
  <si>
    <t>ENSP00000252599</t>
  </si>
  <si>
    <t>2.4.1.50</t>
  </si>
  <si>
    <t>Beta-galactosyltransferase that transfers beta-galactoseto hydroxylysine residues of type I collagen (PubMed:19075007,PubMed:22216269, PubMed:27402836). By acting on collagenglycosylation, facilitates the formation of collagen triple helix(PubMed:27402836).</t>
  </si>
  <si>
    <t>Ubiquitous with higher levels in placenta,heart, lung and spleen. {ECO:0000269|PubMed:19075007}.</t>
  </si>
  <si>
    <t>Endoplasmic reticulum lumen{ECO:0000255|PROSITE-ProRule:PRU10138,ECO:0000269|PubMed:20470363}. Note=Colocalized with PLOD3 andmannose binding lectin/MBL2.</t>
  </si>
  <si>
    <t>in utero embryonic development;nucleotide-excision repair, DNA damage recognition;post-translational protein modification;protein deneddylation;response to light stimulus;signal transduction;transcription-coupled nucleotide-excision repair;ubiquitin-dependent protein catabolic process</t>
  </si>
  <si>
    <t>COP9 signalosome;cytoplasm;cytosol;nucleoplasm;nucleus</t>
  </si>
  <si>
    <t>3D-structure;Acetylation;Alternative splicing;Complete proteome;Cytoplasm;Direct protein sequencing;Nucleus;Phosphoprotein;Reference proteome;Signalosome</t>
  </si>
  <si>
    <t>Q9UNS2</t>
  </si>
  <si>
    <t>CSN3_HUMAN</t>
  </si>
  <si>
    <t>COP9 signalosome complex subunit 3</t>
  </si>
  <si>
    <t>GN3;ignalosome subunit 3</t>
  </si>
  <si>
    <t>COPS3</t>
  </si>
  <si>
    <t>CSN3</t>
  </si>
  <si>
    <t>ENSG00000141030</t>
  </si>
  <si>
    <t>ENSP00000268717;ENSP00000437606</t>
  </si>
  <si>
    <t>Q9UNS2-1;Q9UNS2-2</t>
  </si>
  <si>
    <t>Component of the COP9 signalosome complex (CSN), acomplex involved in various cellular and developmental processes.The CSN complex is an essential regulator of the ubiquitin (Ubl)conjugation pathway by mediating the deneddylation of the cullinsubunits of SCF-type E3 ligase complexes, leading to decrease theUbl ligase activity of SCF-type complexes such as SCF, CSA orDDB2. The complex is also involved in phosphorylation of p53/TP53,c-jun/JUN, IkappaBalpha/NFKBIA, ITPK1 and IRF8/ICSBP, possibly viaits association with CK2 and PKD kinases. CSN-dependentphosphorylation of TP53 and JUN promotes and protects degradationby the Ubl system, respectively.</t>
  </si>
  <si>
    <t>Widely expressed. Expressed at high level inheart and skeletal muscle. {ECO:0000269|PubMed:10191102}.</t>
  </si>
  <si>
    <t>exosomal secretion;negative regulation of apoptotic process;nucleotide-excision repair, DNA damage recognition;positive regulation of DNA binding transcription factor activity;positive regulation of transcription from RNA polymerase II promoter;post-translational protein modification;protein deneddylation;protein deubiquitination;regulation of cell cycle;regulation of IRE1-mediated unfolded protein response;regulation of JNK cascade;transcription from RNA polymerase II promoter;transcription-coupled nucleotide-excision repair;translation</t>
  </si>
  <si>
    <t>enzyme binding;macrophage migration inhibitory factor binding;metal ion binding;metallopeptidase activity;NEDD8-specific protease activity;thiol-dependent ubiquitin-specific protease activity;transcription coactivator activity;translation initiation factor activity</t>
  </si>
  <si>
    <t>cell junction;COP9 signalosome;cytoplasm;cytosol;eukaryotic translation initiation factor 3 complex;nucleoplasm;nucleus;perinuclear region of cytoplasm;synaptic vesicle</t>
  </si>
  <si>
    <t>JAMM/MPN+_dom;MPN</t>
  </si>
  <si>
    <t>3D-structure;Acetylation;Cell junction;Complete proteome;Cytoplasm;Cytoplasmic vesicle;Direct protein sequencing;Hydrolase;Metal-binding;Metalloprotease;Nucleus;Protease;Reference proteome;Signalosome;Synapse</t>
  </si>
  <si>
    <t>Q92905</t>
  </si>
  <si>
    <t>CSN5_HUMAN</t>
  </si>
  <si>
    <t>COP9 signalosome complex subunit 5</t>
  </si>
  <si>
    <t>GN5;ignalosome subunit 5</t>
  </si>
  <si>
    <t>COPS5</t>
  </si>
  <si>
    <t>CSN5;JAB1</t>
  </si>
  <si>
    <t>ENSG00000121022</t>
  </si>
  <si>
    <t>ENSP00000350512</t>
  </si>
  <si>
    <t>4D10;4D18;4F7O;4WSN;5JOG;5JOH;5M5Q</t>
  </si>
  <si>
    <t>Probable protease subunit of the COP9 signalosomecomplex (CSN), a complex involved in various cellular anddevelopmental processes. The CSN complex is an essential regulatorof the ubiquitin (Ubl) conjugation pathway by mediating thedeneddylation of the cullin subunits of the SCF-type E3 ligasecomplexes, leading to decrease the Ubl ligase activity of SCF-typecomplexes such as SCF, CSA or DDB2. The complex is also involvedin phosphorylation of p53/TP53, c-jun/JUN, IkappaBalpha/NFKBIA,ITPK1 and IRF8, possibly via its association with CK2 and PKDkinases. CSN-dependent phosphorylation of TP53 and JUN promotesand protects degradation by the Ubl system, respectively. In thecomplex, it probably acts as the catalytic center that mediatesthe cleavage of Nedd8 from cullins. It however has nometalloprotease activity by itself and requires the other subunitsof the CSN complex. Interacts directly with a large number ofproteins that are regulated by the CSN complex, confirming a keyrole in the complex. Promotes the proteasomal degradation ofBRSK2.</t>
  </si>
  <si>
    <t>Cytoplasm, cytosol{ECO:0000269|PubMed:17050680, ECO:0000269|PubMed:20978819,ECO:0000269|PubMed:22609399, ECO:0000269|PubMed:9535219}. Nucleus{ECO:0000269|PubMed:17050680, ECO:0000269|PubMed:20978819,ECO:0000269|PubMed:22609399}. Cytoplasm, perinuclear region{ECO:0000269|PubMed:9535219}. Cytoplasmic vesicle, secretoryvesicle, synaptic vesicle {ECO:0000269|PubMed:21102408}.Note=Nuclear localization is diminished in the presence of IFIT3.{ECO:0000269|PubMed:17050680}.</t>
  </si>
  <si>
    <t>nucleotide-excision repair, DNA damage recognition;post-translational protein modification;protein deneddylation;transcription-coupled nucleotide-excision repair;viral process</t>
  </si>
  <si>
    <t>COP9 signalosome;cytosol;extracellular exosome;nucleoplasm</t>
  </si>
  <si>
    <t>JAMM/MPN+_dom;MPN;MPN_CSN6;Rpn11/EIF3F_C</t>
  </si>
  <si>
    <t>3D-structure;Complete proteome;Cytoplasm;Direct protein sequencing;Host-virus interaction;Nucleus;Reference proteome;Signalosome</t>
  </si>
  <si>
    <t>Q7L5N1</t>
  </si>
  <si>
    <t>CSN6_HUMAN</t>
  </si>
  <si>
    <t>COP9 signalosome complex subunit 6</t>
  </si>
  <si>
    <t>GN6;ignalosome subunit 6</t>
  </si>
  <si>
    <t>COPS6</t>
  </si>
  <si>
    <t>CSN6;HVIP</t>
  </si>
  <si>
    <t>ENSG00000168090</t>
  </si>
  <si>
    <t>ENSP00000304102</t>
  </si>
  <si>
    <t>4D10;4D18;4QFT;4R14;4WSN</t>
  </si>
  <si>
    <t>Component of the COP9 signalosome complex (CSN), acomplex involved in various cellular and developmental processes.The CSN complex is an essential regulator of the ubiquitin (Ubl)conjugation pathway by mediating the deneddylation of the cullinsubunits of SCF-type E3 ligase complexes, leading to decrease theUbl ligase activity of SCF-type complexes such as SCF, CSA orDDB2. The complex is also involved in phosphorylation of p53/TP53,c-jun/JUN, IkappaBalpha/NFKBIA, ITPK1 and IRF8, possibly via itsassociation with CK2 and PKD kinases. CSN-dependentphosphorylation of TP53 and JUN promotes and protects degradationby the Ubl system, respectively. Has some glucocorticoid receptor-responsive activity. Stabilizes RFWD2/COP1 through reducing RFWD2auto-ubiquitination and decelerating RFWD2 turnover rate, henceregulates the ubiquitination of RFWD2 targets</t>
  </si>
  <si>
    <t>Widely expressed.{ECO:0000269|PubMed:9520381}.</t>
  </si>
  <si>
    <t>Nucleus. Cytoplasm. Note=The interactionwith HIV-1 Vpr protein possibly leads its translocation to aperinuclear region.</t>
  </si>
  <si>
    <t>Csn7b;PCI_dom</t>
  </si>
  <si>
    <t>Acetylation;Alternative splicing;Coiled coil;Complete proteome;Cytoplasm;Nucleus;Phosphoprotein;Reference proteome;Signalosome</t>
  </si>
  <si>
    <t>Q9H9Q2</t>
  </si>
  <si>
    <t>CSN7B_HUMAN</t>
  </si>
  <si>
    <t>COP9 signalosome complex subunit 7b</t>
  </si>
  <si>
    <t>GN7b;ignalosome subunit 7b</t>
  </si>
  <si>
    <t>COPS7B</t>
  </si>
  <si>
    <t>CSN7B</t>
  </si>
  <si>
    <t>ENSG00000144524</t>
  </si>
  <si>
    <t>ENSP00000272995;ENSP00000362710;ENSP00000386527;ENSP00000386567;ENSP00000484579</t>
  </si>
  <si>
    <t>Q9H9Q2-1;Q9H9Q2-2;Q9H9Q2-3</t>
  </si>
  <si>
    <t>defense response to fungus;neutrophil degranulation</t>
  </si>
  <si>
    <t>actin binding;enzyme binding</t>
  </si>
  <si>
    <t>cytoskeleton;extracellular exosome;extracellular region;ficolin-1-rich granule lumen;nucleus;secretory granule lumen</t>
  </si>
  <si>
    <t>ADF-H;ADF-H/Gelsolin-like_dom_sf;CLP</t>
  </si>
  <si>
    <t>3D-structure;Acetylation;Actin-binding;Chaperone;Complete proteome;Cytoplasm;Cytoskeleton;Direct protein sequencing;Nucleus;Reference proteome</t>
  </si>
  <si>
    <t>Q14019</t>
  </si>
  <si>
    <t>COTL1_HUMAN</t>
  </si>
  <si>
    <t>Coactosin-like protein</t>
  </si>
  <si>
    <t>COTL1</t>
  </si>
  <si>
    <t>CLP</t>
  </si>
  <si>
    <t>ENSG00000103187</t>
  </si>
  <si>
    <t>ENSP00000262428</t>
  </si>
  <si>
    <t>1T2L;1T3X;1T3Y;1TMW;1VFQ;1WNJ</t>
  </si>
  <si>
    <t>Binds to F-actin in a calcium-independent manner. Has nodirect effect on actin depolymerization. Acts as a chaperone forALOX5 (5LO), influencing both its stability and activity inleukotrienes synthesis.</t>
  </si>
  <si>
    <t>Widely expressed with highest levels inplacenta, lung, kidney and peripheral blood leukocytes and lowerlevels in brain, liver and pancreas.{ECO:0000269|PubMed:11583571}.</t>
  </si>
  <si>
    <t>Cytoplasm {ECO:0000269|PubMed:11583571}.Cytoplasm, cytoskeleton {ECO:0000269|PubMed:11583571}. Nucleus{ECO:0000269|PubMed:19807693}.</t>
  </si>
  <si>
    <t>brain development;copper ion transport;generation of precursor metabolites and energy;heart development;mitochondrial respiratory chain complex IV assembly;positive regulation of cell proliferation;positive regulation of cytochrome-c oxidase activity</t>
  </si>
  <si>
    <t>copper chaperone activity;copper ion binding;cuprous ion binding</t>
  </si>
  <si>
    <t>cytoplasm;mitochondrial intermembrane space</t>
  </si>
  <si>
    <t>Mitochondrial biogenesis;Oxidative phosphorylation;Thermogenesis</t>
  </si>
  <si>
    <t>COX17</t>
  </si>
  <si>
    <t>Cys_alpha_HP_mot_SF;Cyt_c_oxidase_Cu-chaperone</t>
  </si>
  <si>
    <t>3D-structure;Chaperone;Complete proteome;Copper;Disulfide bond;Metal-binding;Mitochondrion;Phosphoprotein;Reference proteome</t>
  </si>
  <si>
    <t>Q14061</t>
  </si>
  <si>
    <t>COX17_HUMAN</t>
  </si>
  <si>
    <t>Cytochrome c oxidase copper chaperone</t>
  </si>
  <si>
    <t>ENSG00000138495</t>
  </si>
  <si>
    <t>ENSP00000261070;ENSP00000417805;ENSP00000417923</t>
  </si>
  <si>
    <t>2L0Y;2LGQ;2RN9;2RNB</t>
  </si>
  <si>
    <t>Copper chaperone for cytochrome c oxidase (COX). Bindstwo copper ions and deliver them to the Cu(A) site of COX (Bysimilarity).</t>
  </si>
  <si>
    <t>Ubiquitous. {ECO:0000269|PubMed:10982038}.</t>
  </si>
  <si>
    <t>integral component of membrane;mitochondrial inner membrane;mitochondrial respiratory chain complex IV;mitochondrion</t>
  </si>
  <si>
    <t>COX7C</t>
  </si>
  <si>
    <t>COX7C/Cox8;COX7C/Cox8_sf</t>
  </si>
  <si>
    <t>Acetylation;Complete proteome;Direct protein sequencing;Membrane;Mitochondrion;Mitochondrion inner membrane;Reference proteome;Transit peptide;Transmembrane;Transmembrane helix</t>
  </si>
  <si>
    <t>P15954</t>
  </si>
  <si>
    <t>COX7C_HUMAN</t>
  </si>
  <si>
    <t>Cytochrome c oxidase subunit 7C, mitochondrial</t>
  </si>
  <si>
    <t>ENSG00000127184</t>
  </si>
  <si>
    <t>ENSP00000247655;ENSP00000425759</t>
  </si>
  <si>
    <t>protein homotetramerization;visual perception;xenobiotic catabolic process</t>
  </si>
  <si>
    <t>mRNA 3'-UTR binding;NADPH binding;NADPH:quinone reductase activity;zinc ion binding</t>
  </si>
  <si>
    <t>3D-structure;Acetylation;Alternative splicing;Complete proteome;Cytoplasm;NADP;Oxidoreductase;Phosphoprotein;Polymorphism;Reference proteome;RNA-binding</t>
  </si>
  <si>
    <t>Q08257</t>
  </si>
  <si>
    <t>QOR_HUMAN</t>
  </si>
  <si>
    <t>Quinone oxidoreductase</t>
  </si>
  <si>
    <t>CRYZ</t>
  </si>
  <si>
    <t>ENSG00000116791</t>
  </si>
  <si>
    <t>ENSP00000339399;ENSP00000359908;ENSP00000359909;ENSP00000399805</t>
  </si>
  <si>
    <t>Q08257-1;Q08257-2;Q08257-3</t>
  </si>
  <si>
    <t>1YB5</t>
  </si>
  <si>
    <t>1.6.5.5</t>
  </si>
  <si>
    <t>Does not have alcohol dehydrogenase activity. Binds NADPand acts through a one-electron transfer process. Orthoquinones,such as 1,2-naphthoquinone or 9,10-phenanthrenequinone, are thebest substrates (in vitro). May act in the detoxification ofxenobiotics. Interacts with (AU)-rich elements (ARE) in the 3'-UTRof target mRNA species. Enhances the stability of mRNA coding forBCL2. NADPH binding interferes with mRNA binding</t>
  </si>
  <si>
    <t>Only very low amounts in the lens.</t>
  </si>
  <si>
    <t>Cytoplasm {ECO:0000269|PubMed:20103721}.</t>
  </si>
  <si>
    <t>apoptotic process;cell cycle;cerebral cortex development;liver regeneration;macroautophagy;phosphatidylcholine biosynthetic process;positive regulation of protein targeting to mitochondrion;protein folding;regulation of autophagy of mitochondrion;regulation of chromosome separation;regulation of signal transduction by p53 class mediator;regulation of transcription, DNA-templated;spermatogenesis;transcription, DNA-templated;Wnt signaling pathway</t>
  </si>
  <si>
    <t>ATP binding;protein N-terminus binding;protein serine/threonine kinase activity</t>
  </si>
  <si>
    <t>acrosomal vesicle;chromatin;cytosol;nucleoplasm;nucleus;plasma membrane</t>
  </si>
  <si>
    <t>Casein kinase II (beta-dimer, alpha, alpha');Casein kinase II (beta-dimer, alpha'-dimer);Casein kinase II-HMG1 complex;FACT complex, UV-activated</t>
  </si>
  <si>
    <t>3D-structure;Acetylation;Apoptosis;ATP-binding;Cell cycle;Complete proteome;Kinase;Nucleotide-binding;Phosphoprotein;Polymorphism;Reference proteome;Serine/threonine-protein kinase;Transcription;Transcription regulation;Transferase;Wnt signaling pathway</t>
  </si>
  <si>
    <t>P19784</t>
  </si>
  <si>
    <t>CSK22_HUMAN</t>
  </si>
  <si>
    <t>Casein kinase II subunit alpha'</t>
  </si>
  <si>
    <t>K II alpha'</t>
  </si>
  <si>
    <t>CSNK2A2</t>
  </si>
  <si>
    <t>CK2A2</t>
  </si>
  <si>
    <t>ENSG00000070770</t>
  </si>
  <si>
    <t>ENSP00000262506</t>
  </si>
  <si>
    <t>3E3B;3OFM;3U87;5M4U;5M56</t>
  </si>
  <si>
    <t>Catalytic subunit of a constitutively activeserine/threonine-protein kinase complex that phosphorylates alarge number of substrates containing acidic residues C-terminalto the phosphorylated serine or threonine. Regulates numerouscellular processes, such as cell cycle progression, apoptosis andtranscription, as well as viral infection. May act as a regulatorynode which integrates and coordinates numerous signals leading toan appropriate cellular response. During mitosis, functions as acomponent of the p53/TP53-dependent spindle assembly checkpoint(SAC) that maintains cyclin-B-CDK1 activity and G2 arrest inresponse to spindle damage. Also required for p53/TP53-mediatedapoptosis, phosphorylating 'Ser-392' of p53/TP53 following UVirradiation. Can also negatively regulate apoptosis.Phosphorylates the caspases CASP9 and CASP2 and the apoptoticregulator NOL3. Phosphorylation protects CASP9 from cleavage andactivation by CASP8, and inhibits the dimerization of CASP2 andactivation of CASP8. Regulates transcription by directphosphorylation of RNA polymerases I, II, III and IV. Alsophosphorylates and regulates numerous transcription factorsincluding NF-kappa-B, STAT1, CREB1, IRF1, IRF2, ATF1, SRF, MAX,JUN, FOS, MYC and MYB. Phosphorylates Hsp90 and its co-chaperonesFKBP4 and CDC37, which is essential for chaperone function.Regulates Wnt signaling by phosphorylating CTNNB1 and thetranscription factor LEF1. Acts as an ectokinase thatphosphorylates several extracellular proteins. During viralinfection, phosphorylates various proteins involved in the virallife cycles of EBV, HSV, HBV, HCV, HIV, CMV and HPV</t>
  </si>
  <si>
    <t>chitin catabolic process;oligosaccharide catabolic process</t>
  </si>
  <si>
    <t>chitin binding;chitinase activity</t>
  </si>
  <si>
    <t>extracellular exosome;extracellular space;lysosome</t>
  </si>
  <si>
    <t>Chitinase_II;Glyco_hydro_18_chit_AS;Glyco_hydro18_cat;Glycoside_hydrolase_SF</t>
  </si>
  <si>
    <t>Complete proteome;Glycoprotein;Glycosidase;Hydrolase;Lysosome;Polymorphism;Reference proteome;Signal</t>
  </si>
  <si>
    <t>Q01459</t>
  </si>
  <si>
    <t>DIAC_HUMAN</t>
  </si>
  <si>
    <t>Di-N-acetylchitobiase</t>
  </si>
  <si>
    <t>CTBS</t>
  </si>
  <si>
    <t>CTB</t>
  </si>
  <si>
    <t>ENSG00000117151</t>
  </si>
  <si>
    <t>ENSP00000359664</t>
  </si>
  <si>
    <t>3.2.1.-</t>
  </si>
  <si>
    <t>Involved in the degradation of asparagine-linkedglycoproteins. Hydrolyze of N-acetyl-beta-D-glucosamine (1-4)N-acetylglucosamine chitobiose core from the reducing end of thebond, it requires prior cleavage by glycosylasparaginase.</t>
  </si>
  <si>
    <t>cell adhesion;cell-cell adhesion;dendritic spine morphogenesis;regulation of canonical Wnt signaling pathway;regulation of transcription, DNA-templated;signal transduction;synapse organization;transcription, DNA-templated;Wnt signaling pathway</t>
  </si>
  <si>
    <t>adherens junction;cytoplasm;dendrite;nucleus;perikaryon</t>
  </si>
  <si>
    <t>Armadillo;ARM-like;ARM-type_fold;Plakophilin/d_Catenin</t>
  </si>
  <si>
    <t>TRPC1-STIM1-ORAI1 complex</t>
  </si>
  <si>
    <t>Alternative splicing;Autism;Autism spectrum disorder;Cell adhesion;Cell junction;Cell projection;Coiled coil;Complete proteome;Developmental protein;Disease mutation;Glycoprotein;Methylation;Nucleus;Phosphoprotein;Polymorphism;Reference proteome;Repeat;Transcription;Transcription regulation;Wnt signaling pathway</t>
  </si>
  <si>
    <t>Q9UQB3</t>
  </si>
  <si>
    <t>CTND2_HUMAN</t>
  </si>
  <si>
    <t>Catenin delta-2</t>
  </si>
  <si>
    <t>CTNND2</t>
  </si>
  <si>
    <t>NPRAP</t>
  </si>
  <si>
    <t>ENSG00000169862</t>
  </si>
  <si>
    <t>ENSP00000307134</t>
  </si>
  <si>
    <t>Q9UQB3-1</t>
  </si>
  <si>
    <t>Has a critical role in neuronal development,particularly in the formation and/or maintenance of dendriticspines and synapses (PubMed:25807484). Involved in the regulationof Wnt signaling (PubMed:25807484). It probably acts on beta-catenin turnover, facilitating beta-catenin interaction withGSK3B, phosphorylation, ubiquitination and degradation (Bysimilarity). Functions as a transcriptional activator when boundto ZBTB33 (By similarity). May be involved in neuronal celladhesion and tissue morphogenesis and integrity by regulatingadhesion molecules.</t>
  </si>
  <si>
    <t xml:space="preserve"> highest expression isobserved in fetal brain (PubMed:25807484).{ECO:0000269|PubMed:25807484}.;Expressed in brain</t>
  </si>
  <si>
    <t>Nucleus {ECO:0000250|UniProtKB:O35927}. Celljunction, adherens junction {ECO:0000250|UniProtKB:O35927}. Cellprojection, dendrite {ECO:0000250|UniProtKB:O35116}. Perikaryon{ECO:0000269|PubMed:22022388}.</t>
  </si>
  <si>
    <t>Note=Defects in CTNND2, including deleterious missenseand copy number variants (CNVs) are involved in autism, a complexmultifactorial, pervasive developmental disorder characterized byimpairments in reciprocal social interaction and communication,restricted and stereotyped patterns of interests and activities,and the presence of developmental abnormalities by 3 years of age.Most individuals with autism also manifest moderate mentalretardation. {ECO:0000269|PubMed:25807484}.</t>
  </si>
  <si>
    <t>activation of cysteine-type endopeptidase activity;apoptotic process;cell-cell adhesion;dendrite extension;Fc-gamma receptor signaling pathway involved in phagocytosis;positive regulation of neurotrophin TRK receptor signaling pathway;positive regulation of proteolysis;vascular endothelial growth factor receptor signaling pathway</t>
  </si>
  <si>
    <t>cell junction;cytoplasm;cytosol;extracellular exosome;membrane;neuron projection;nucleus;perinuclear region of cytoplasm;synapse</t>
  </si>
  <si>
    <t>Messenger RNA biogenesis;Regulation of actin cytoskeleton;RNA transport</t>
  </si>
  <si>
    <t>Regulation of actin cytoskeleton;RNA transport</t>
  </si>
  <si>
    <t>DUF1394;FragX_IP</t>
  </si>
  <si>
    <t>Cytoplasmic_FMR1-int;DUF1394</t>
  </si>
  <si>
    <t>Acetylation;Alternative splicing;Apoptosis;Cell adhesion;Cell junction;Complete proteome;Cytoplasm;Nucleus;Reference proteome;RNA editing;Synapse;Synaptosome</t>
  </si>
  <si>
    <t>Q96F07</t>
  </si>
  <si>
    <t>CYFP2_HUMAN</t>
  </si>
  <si>
    <t>Cytoplasmic FMR1-interacting protein 2</t>
  </si>
  <si>
    <t>CYFIP2</t>
  </si>
  <si>
    <t>KIAA1168;PIR121</t>
  </si>
  <si>
    <t>ENSG00000055163</t>
  </si>
  <si>
    <t>ENSP00000479719;ENSP00000479968;ENSP00000484819</t>
  </si>
  <si>
    <t>Q96F07-1;Q96F07-2</t>
  </si>
  <si>
    <t>Involved in T-cell adhesion and p53/TP53-dependentinduction of apoptosis. Does not bind RNA. As component of theWAVE1 complex, required for BDNF-NTRK2 endocytic trafficking andsignaling from early endosomes (By similarity)</t>
  </si>
  <si>
    <t>Expressed in T-cells. Increased expression isobserved in CD4(+) T-lymphocytes from patients with multiplesclerosis (at protein level). {ECO:0000269|PubMed:15048733}.</t>
  </si>
  <si>
    <t>Cytoplasm {ECO:0000269|PubMed:10449408,ECO:0000269|PubMed:17245118}. Nucleus{ECO:0000269|PubMed:17245118}. Cytoplasm, perinuclear region{ECO:0000250|UniProtKB:Q5SQX6}. Cell junction, synapse,synaptosome {ECO:0000250|UniProtKB:Q5SQX6}. Note=Highly expressedin the perinuclear regionand enriched in synaptosomes (Bysimilarity). Treatment with leptomycin-B triggers translocation tothe nucleus (PubMed:17245118). {ECO:0000250|UniProtKB:Q5SQX6,ECO:0000269|PubMed:17245118}.</t>
  </si>
  <si>
    <t>acyl-CoA metabolic process;phosphatidylcholine acyl-chain remodeling</t>
  </si>
  <si>
    <t>benzodiazepine receptor binding;lipid binding;long-chain fatty acyl-CoA binding;protein dimerization activity</t>
  </si>
  <si>
    <t>endoplasmic reticulum lumen;extracellular exosome;Golgi apparatus;perinuclear endoplasmic reticulum</t>
  </si>
  <si>
    <t>PPAR signaling pathway</t>
  </si>
  <si>
    <t>ACBP</t>
  </si>
  <si>
    <t>Acyl-CoA-binding_prot_CS;Acyl-CoA-binding_protein;Acyl-CoA-binding_sf;FERM/acyl-CoA-bd_prot_sf</t>
  </si>
  <si>
    <t>3D-structure;Acetylation;Alternative promoter usage;Alternative splicing;Complete proteome;Direct protein sequencing;Endoplasmic reticulum;Golgi apparatus;Lipid-binding;Phosphoprotein;Polymorphism;Reference proteome;Transport</t>
  </si>
  <si>
    <t>P07108</t>
  </si>
  <si>
    <t>ACBP_HUMAN</t>
  </si>
  <si>
    <t>Acyl-CoA-binding protein</t>
  </si>
  <si>
    <t>CBP</t>
  </si>
  <si>
    <t>DBI</t>
  </si>
  <si>
    <t>ENSG00000155368</t>
  </si>
  <si>
    <t>ENSP00000311117;ENSP00000348116;ENSP00000376815;ENSP00000386486;ENSP00000439012;ENSP00000486281;ENSP00000486361</t>
  </si>
  <si>
    <t>P07108-1;P07108-2;P07108-3;P07108-4;P07108-5</t>
  </si>
  <si>
    <t>2CB8;2FJ9</t>
  </si>
  <si>
    <t>Binds medium- and long-chain acyl-CoA esters with veryhigh affinity and may function as an intracellular carrier ofacyl-CoA esters. It is also able to displace diazepam from thebenzodiazepine (BZD) recognition site located on the GABA type Areceptor. It is therefore possible that this protein also acts asa neuropeptide to modulate the action of the GABA receptor.</t>
  </si>
  <si>
    <t>Isoform 1 is ubiquitous, with a moderateexpression level. Isoform 2 is ubiquitous with high level in liverand adipose tissue. Isoform 3 is ubiquitous with strong expressionin adipose tissue and heart. {ECO:0000269|PubMed:16055366,ECO:0000269|PubMed:21698759}.</t>
  </si>
  <si>
    <t>Endoplasmic reticulum{ECO:0000269|PubMed:17953517, ECO:0000269|PubMed:21698759}. Golgiapparatus {ECO:0000269|PubMed:17953517,ECO:0000269|PubMed:21698759}. Note=Golgi localization is dependenton ligand binding (PubMed:17953517).{ECO:0000269|PubMed:17953517}.</t>
  </si>
  <si>
    <t>coenzyme A biosynthetic process</t>
  </si>
  <si>
    <t>ATP binding;dephospho-CoA kinase activity</t>
  </si>
  <si>
    <t>membrane;mitochondrion</t>
  </si>
  <si>
    <t>CoaE</t>
  </si>
  <si>
    <t>Depp_CoAkinase;P-loop_NTPase</t>
  </si>
  <si>
    <t>Alternative splicing;ATP-binding;Complete proteome;Nucleotide-binding;Polymorphism;Reference proteome</t>
  </si>
  <si>
    <t>Q8WVC6</t>
  </si>
  <si>
    <t>DCAKD_HUMAN</t>
  </si>
  <si>
    <t>Dephospho-CoA kinase domain-containing protein</t>
  </si>
  <si>
    <t>DCAKD</t>
  </si>
  <si>
    <t>ENSG00000172992</t>
  </si>
  <si>
    <t>ENSP00000308515;ENSP00000341504;ENSP00000413483;ENSP00000467913;ENSP00000478909</t>
  </si>
  <si>
    <t>Q8WVC6-1</t>
  </si>
  <si>
    <t>mRNA transport;protein transport;regulation of gene expression;RNA secondary structure unwinding;RNA splicing</t>
  </si>
  <si>
    <t>catalytic step 2 spliceosome;cytoplasm;membrane;nuclear membrane;nuclear pore;nucleolus</t>
  </si>
  <si>
    <t>Acetylation;Alternative splicing;ATP-binding;Complete proteome;Cytoplasm;Helicase;Hydrolase;Isopeptide bond;Membrane;mRNA transport;Nuclear pore complex;Nucleotide-binding;Nucleus;Phosphoprotein;Protein transport;Reference proteome;RNA-binding;Translocation;Transport;Ubl conjugation</t>
  </si>
  <si>
    <t>Q9NUU7</t>
  </si>
  <si>
    <t>DD19A_HUMAN</t>
  </si>
  <si>
    <t>ATP-dependent RNA helicase DDX19A</t>
  </si>
  <si>
    <t>DDX19A</t>
  </si>
  <si>
    <t>DDX19L</t>
  </si>
  <si>
    <t>ENSG00000168872</t>
  </si>
  <si>
    <t>ENSP00000306117</t>
  </si>
  <si>
    <t>Q9NUU7-1</t>
  </si>
  <si>
    <t>ATP-dependent RNA helicase involved in mRNA export fromthe nucleus. Rather than unwinding RNA duplexes, DDX19 functionsas a remodeler of ribonucleoprotein particles, whereby proteinsbound to nuclear mRNA are dissociated and replaced by cytoplasmicmRNA binding proteins (By similarity).</t>
  </si>
  <si>
    <t xml:space="preserve"> Cytoplasmic side {ECO:0000250}.Note=Nuclear pore complex cytoplasmic fibrils.; Peripheral membraneprotein {ECO:0000250};Cytoplasm {ECO:0000250}. Nucleus, nuclearpore complex. Nucleus membrane {ECO:0000250}</t>
  </si>
  <si>
    <t>cytoplasmic mRNA processing body assembly;exonucleolytic nuclear-transcribed mRNA catabolic process involved in deadenylation-dependent decay;negative regulation of neuron differentiation;regulation of translation;RNA secondary structure unwinding;spermatogenesis;stem cell population maintenance;viral RNA genome packaging</t>
  </si>
  <si>
    <t>ATP binding;ATP-dependent RNA helicase activity;cadherin binding;helicase activity;protein domain specific binding;RNA binding;RNA helicase activity</t>
  </si>
  <si>
    <t>cytoplasm;cytoplasmic ribonucleoprotein granule;cytoplasmic stress granule;cytosol;heterochromatin;membrane;mitochondrion;nucleolus;nucleus;outer dense fiber;P granule;P-body;RISC complex;sperm annulus</t>
  </si>
  <si>
    <t>Chromosome and associated proteins;Messenger RNA biogenesis;RNA degradation</t>
  </si>
  <si>
    <t>4E-T-DDX6-CNOT1 complex;Decapping complex</t>
  </si>
  <si>
    <t>3D-structure;ATP-binding;Chromosomal rearrangement;Complete proteome;Cytoplasm;Helicase;Hydrolase;Nucleotide-binding;Nucleus;Phosphoprotein;Proto-oncogene;Reference proteome;RNA-binding;Ubl conjugation</t>
  </si>
  <si>
    <t>P26196</t>
  </si>
  <si>
    <t>DDX6_HUMAN</t>
  </si>
  <si>
    <t>Probable ATP-dependent RNA helicase DDX6 {ECO:0000305}</t>
  </si>
  <si>
    <t>DDX6</t>
  </si>
  <si>
    <t>HLR2;RCK</t>
  </si>
  <si>
    <t>ENSG00000110367</t>
  </si>
  <si>
    <t>ENSP00000433704;ENSP00000442266;ENSP00000478754</t>
  </si>
  <si>
    <t>1VEC;2WAX;2WAY;4CRW;4CT4;4CT5;5ANR</t>
  </si>
  <si>
    <t>In the process of mRNA degradation, plays a role in mRNAdecapping (PubMed:16364915). Blocks autophagy in nutrient-richconditions by repressing the expression of ATG-related genesthrough degration of their transcripts (PubMed:26098573)</t>
  </si>
  <si>
    <t>Abundantly expressed in most tissues.</t>
  </si>
  <si>
    <t>Cytoplasm, P-body{ECO:0000269|PubMed:16364915, ECO:0000269|PubMed:16699599,ECO:0000269|PubMed:20616046, ECO:0000269|PubMed:22915799,ECO:0000269|PubMed:26184334}. Cytoplasm{ECO:0000269|PubMed:26184334}. Nucleus{ECO:0000269|PubMed:26184334}. Note=Upon cellular stress,relocalizes to stress granules (PubMed:26184334).{ECO:0000269|PubMed:26184334}.</t>
  </si>
  <si>
    <t>14)(q23;Note=A chromosomal aberration involving DDX6 may be acause of hematopoietic tumors such as B-cell lymphomas.Translocation t(11;q32).</t>
  </si>
  <si>
    <t>endoplasmic reticulum unfolded protein response;ERAD pathway;ER-associated misfolded protein catabolic process;establishment of protein localization;positive regulation of protein binding;positive regulation of protein ubiquitination;protein destabilization;protein folding;protein homooligomerization;protein ubiquitination;response to unfolded protein;retrograde protein transport, ER to cytosol;transmembrane transport;ubiquitin-dependent ERAD pathway;viral process</t>
  </si>
  <si>
    <t>ATPase binding;MHC class I protein binding;protease binding;receptor activity;ubiquitin protein ligase binding;ubiquitin-specific protease binding</t>
  </si>
  <si>
    <t>Derlin-1 retrotranslocation complex;Derlin-1-VIMP complex;early endosome;endoplasmic reticulum;endoplasmic reticulum membrane;integral component of endoplasmic reticulum membrane;integral component of membrane;late endosome;membrane</t>
  </si>
  <si>
    <t>Amyotrophic lateral sclerosis (ALS);Protein processing in endoplasmic reticulum</t>
  </si>
  <si>
    <t>DER1;Rhomboid-like_sf</t>
  </si>
  <si>
    <t>ABC-family proteins mediated transport;Defective CFTR causes cystic fibrosis;E3 ubiquitin ligases ubiquitinate target proteins;N-glycan trimming in the ER and Calnexin/Calreticulin cycle</t>
  </si>
  <si>
    <t>gp78-VCP-DERL1 complex;Retrotranslocation complex;SELK multiprotein complex;SVIP-VCP-DERL1 complex;VCP-SELK-DERL1 complex;VCP-VIMP-DERL1 complex;VCP-VIMP-DERL1-DERL2-HRD1-SEL1L complex</t>
  </si>
  <si>
    <t>3D-structure;Acetylation;Alternative splicing;Complete proteome;Endoplasmic reticulum;Host-virus interaction;Membrane;Phosphoprotein;Polymorphism;Protein transport;Reference proteome;Transmembrane;Transmembrane helix;Transport;Unfolded protein response</t>
  </si>
  <si>
    <t>Q9BUN8</t>
  </si>
  <si>
    <t>DERL1_HUMAN</t>
  </si>
  <si>
    <t>Derlin-1 {ECO:0000303|PubMed:15215855}</t>
  </si>
  <si>
    <t>DERL1</t>
  </si>
  <si>
    <t>DER1</t>
  </si>
  <si>
    <t>ENSG00000136986</t>
  </si>
  <si>
    <t>ENSP00000259512;ENSP00000384289</t>
  </si>
  <si>
    <t>Q9BUN8-1;Q9BUN8-2</t>
  </si>
  <si>
    <t>5GLF</t>
  </si>
  <si>
    <t>Functional component of endoplasmic reticulum-associateddegradation (ERAD) for misfolded lumenal proteins. May act byforming a channel that allows the retrotranslocation of misfoldedproteins into the cytosol where they are ubiquitinated anddegraded by the proteasome. May mediate the interaction betweenVCP and the misfolded protein (PubMed:15215856). Also involved inendoplasmic reticulum stress-induced pre-emptive quality control,a mechanism that selectively attenuates the translocation of newlysynthesized proteins into the endoplasmic reticulum and reroutesthem to the cytosol for proteasomal degradation (PubMed:26565908)</t>
  </si>
  <si>
    <t>Ubiquitous. {ECO:0000269|PubMed:15215855,ECO:0000269|PubMed:16449189}.</t>
  </si>
  <si>
    <t xml:space="preserve"> Multi-pass membrane protein {ECO:0000269|PubMed:15215855,ECO:0000269|PubMed:15215856, ECO:0000269|PubMed:16186509,ECO:0000269|PubMed:16449189}.;Endoplasmic reticulum membrane{ECO:0000269|PubMed:15215855, ECO:0000269|PubMed:15215856,ECO:0000269|PubMed:16186509, ECO:0000269|PubMed:16449189}</t>
  </si>
  <si>
    <t>bone morphogenesis;cardiac septum morphogenesis;negative regulation of retinoic acid receptor signaling pathway;outflow tract morphogenesis;palate development;regulation of ossification;retinoid metabolic process;retinol metabolic process;visual perception</t>
  </si>
  <si>
    <t>electron transfer activity;NADP-retinol dehydrogenase activity;nucleotide binding;retinol dehydrogenase activity</t>
  </si>
  <si>
    <t>endoplasmic reticulum membrane;integral component of membrane;photoreceptor outer segment membrane</t>
  </si>
  <si>
    <t>Retinol metabolism</t>
  </si>
  <si>
    <t>Metabolic pathways;Retinol metabolism</t>
  </si>
  <si>
    <t>DHRS3;NAD(P)-bd_dom_sf;SDR_fam</t>
  </si>
  <si>
    <t>RA biosynthesis pathway;The retinoid cycle in cones (daylight vision)</t>
  </si>
  <si>
    <t>Alternative splicing;Complete proteome;Membrane;NADP;Oxidoreductase;Polymorphism;Reference proteome;Transmembrane;Transmembrane helix</t>
  </si>
  <si>
    <t>O75911</t>
  </si>
  <si>
    <t>DHRS3_HUMAN</t>
  </si>
  <si>
    <t>Short-chain dehydrogenase/reductase 3</t>
  </si>
  <si>
    <t>DHRS3</t>
  </si>
  <si>
    <t>RDH17;SDR16C1</t>
  </si>
  <si>
    <t>ENSG00000162496</t>
  </si>
  <si>
    <t>ENSP00000480439</t>
  </si>
  <si>
    <t>O75911-1</t>
  </si>
  <si>
    <t>1.1.1.300</t>
  </si>
  <si>
    <t>Catalyzes the reduction of all-trans-retinal to all-trans-retinol in the presence of NADPH</t>
  </si>
  <si>
    <t>Widely expressed with highest levels found inheart, placenta, lung, liver, kidney, pancreas, thyroid, testis,stomach, trachea and spinal cord. Lower levels found in skeletalmuscle, intestine and lymph node. No expression detected in brain.In the retina, expressed in cone but not rod outer segments.{ECO:0000269|PubMed:11861404, ECO:0000269|PubMed:9705317}.</t>
  </si>
  <si>
    <t>positive regulation of autophagy</t>
  </si>
  <si>
    <t>Complete proteome;Direct protein sequencing;Oxidoreductase;Polymorphism;Reference proteome;Secreted</t>
  </si>
  <si>
    <t>Q8N5I4</t>
  </si>
  <si>
    <t>DHRSX_HUMAN</t>
  </si>
  <si>
    <t>Dehydrogenase/reductase SDR family member on chromosome X</t>
  </si>
  <si>
    <t>DHRSX</t>
  </si>
  <si>
    <t>CXorf11;DHRS5X;SDR46C1;SDR7C6</t>
  </si>
  <si>
    <t>ENSG00000169084</t>
  </si>
  <si>
    <t>ENSP00000334113</t>
  </si>
  <si>
    <t>Involved in the positive regulation of starvation-induced autophagy (PubMed:25076851)</t>
  </si>
  <si>
    <t>Widely expressed. Highly expressed in thepancreas. {ECO:0000269|PubMed:11731500,ECO:0000269|PubMed:25076851}.</t>
  </si>
  <si>
    <t>Secreted {ECO:0000269|PubMed:25076851}.Note=Secreted in a non-classical form. A signal peptide sequenceat position 1-31 is predicted.</t>
  </si>
  <si>
    <t>positive regulation of rRNA processing;rRNA methylation</t>
  </si>
  <si>
    <t>18S rRNA (adenine(1779)-N(6)/adenine(1780)-N(6))-dimethyltransferase activity;RNA binding;rRNA (adenine-N6,N6-)-dimethyltransferase activity</t>
  </si>
  <si>
    <t>cytosol;mitochondrial matrix;nucleolus;nucleoplasm;nucleus</t>
  </si>
  <si>
    <t>RrnaAD</t>
  </si>
  <si>
    <t>KsgA/Erm;rRNA_Ade_Mease_Trfase_CS;rRNA_Ade_methylase_Trfase_N;rRNA_adenine_dimethylase;SAM-dependent_MTases</t>
  </si>
  <si>
    <t>rADc</t>
  </si>
  <si>
    <t>3D-structure;Complete proteome;Methyltransferase;Nucleus;Reference proteome;RNA-binding;rRNA processing;S-adenosyl-L-methionine;Transferase</t>
  </si>
  <si>
    <t>Q9UNQ2</t>
  </si>
  <si>
    <t>DIM1_HUMAN</t>
  </si>
  <si>
    <t>Probable dimethyladenosine transferase</t>
  </si>
  <si>
    <t>DIMT1</t>
  </si>
  <si>
    <t>DIMT1L</t>
  </si>
  <si>
    <t>ENSG00000086189</t>
  </si>
  <si>
    <t>ENSP00000199320</t>
  </si>
  <si>
    <t>1ZQ9</t>
  </si>
  <si>
    <t>2.1.1.183</t>
  </si>
  <si>
    <t>Specifically dimethylates two adjacent adenosines in theloop of a conserved hairpin near the 3'-end of 18S rRNA in the 40Sparticle (PubMed:25851604). Involved in the pre-rRNA processingsteps leading to small-subunit rRNA production independently ofits RNA-modifying catalytic activity (PubMed:25851604)</t>
  </si>
  <si>
    <t>Nucleus, nucleoplasm{ECO:0000269|PubMed:25851604}. Nucleus, nucleolus{ECO:0000269|PubMed:12429849, ECO:0000269|PubMed:25851604}.</t>
  </si>
  <si>
    <t>IRE1-mediated unfolded protein response;positive regulation of ATPase activity;protein folding</t>
  </si>
  <si>
    <t>unfolded protein binding</t>
  </si>
  <si>
    <t>endoplasmic reticulum;endoplasmic reticulum lumen;membrane</t>
  </si>
  <si>
    <t>Polycystic kidney disease</t>
  </si>
  <si>
    <t>Chaperone;Complete proteome;Disulfide bond;Endoplasmic reticulum;Glycoprotein;Phosphoprotein;Polymorphism;Reference proteome;Signal</t>
  </si>
  <si>
    <t>Q9UBS4</t>
  </si>
  <si>
    <t>DJB11_HUMAN</t>
  </si>
  <si>
    <t>DnaJ homolog subfamily B member 11</t>
  </si>
  <si>
    <t>DNAJB11</t>
  </si>
  <si>
    <t>EDJ;ERJ3;HDJ9</t>
  </si>
  <si>
    <t>ENSG00000090520</t>
  </si>
  <si>
    <t>ENSP00000265028;ENSP00000414398</t>
  </si>
  <si>
    <t>Serves as a co-chaperone for HSPA5. Binds directly toboth unfolded proteins that are substrates for ERAD and nascentunfolded peptide chains, but dissociates from the HSPA5-unfoldedprotein complex before folding is completed. May help recruitingHSPA5 and other chaperones to the substrate. Stimulates HSPA5ATPase activity.</t>
  </si>
  <si>
    <t>Widely expressed.{ECO:0000269|PubMed:10827079, ECO:0000269|PubMed:11584023,ECO:0000269|PubMed:15525676}.</t>
  </si>
  <si>
    <t>Endoplasmic reticulum lumen{ECO:0000269|PubMed:10827079, ECO:0000269|PubMed:15195998,ECO:0000269|PubMed:15525676, ECO:0000269|PubMed:15544163}.Note=Associated with the ER membrane in a C-terminally epitope-tagged construct.</t>
  </si>
  <si>
    <t>actin cytoskeleton organization;chorio-allantoic fusion;chorion development;extracellular matrix organization;intermediate filament organization;negative regulation of cysteine-type endopeptidase activity involved in apoptotic process;negative regulation of inclusion body assembly;negative regulation of transcription, DNA-templated;protein folding;protein localization to nucleus;regulation of cellular response to heat;regulation of protein localization;syncytiotrophoblast cell differentiation involved in labyrinthine layer development</t>
  </si>
  <si>
    <t>ATPase activator activity;chaperone binding;DNA binding;heat shock protein binding;identical protein binding;unfolded protein binding</t>
  </si>
  <si>
    <t>cytosol;membrane;nucleoplasm;nucleus;perinuclear region of cytoplasm;Z disc</t>
  </si>
  <si>
    <t>DnaJ_dom_sf;DnaJ_domain;DnaJ_domain_CS</t>
  </si>
  <si>
    <t>Alternative splicing;Chaperone;Complete proteome;Cytoplasm;Direct protein sequencing;Disease mutation;Limb-girdle muscular dystrophy;Methylation;Nucleus;Phosphoprotein;Reference proteome</t>
  </si>
  <si>
    <t>O75190</t>
  </si>
  <si>
    <t>Autosomal dominant limb-girdle muscular dystrophy type 1D</t>
  </si>
  <si>
    <t>DNJB6_HUMAN</t>
  </si>
  <si>
    <t>DnaJ homolog subfamily B member 6</t>
  </si>
  <si>
    <t>DNAJB6</t>
  </si>
  <si>
    <t>HSJ2;MRJ;MSJ1</t>
  </si>
  <si>
    <t>ENSG00000105993</t>
  </si>
  <si>
    <t>ENSP00000262177;ENSP00000397556</t>
  </si>
  <si>
    <t>O75190-1;O75190-2</t>
  </si>
  <si>
    <t>Plays an indispensable role in the organization ofKRT8/KRT18 filaments. Acts as an endogenous molecular chaperonefor neuronal proteins including huntingtin. Suppresses aggregationand toxicity of polyglutamine-containing, aggregation-proneproteins. Isoform B but not isoform A inhibits huntingtinaggregation. Has a stimulatory effect on the ATPase activity ofHSP70 in a dose-dependent and time-dependent manner and hence actsas a co-chaperone of HSP70. Also reduces cellular toxicity andcaspase-3 activity.</t>
  </si>
  <si>
    <t>Widely expressed. Highest levels in testis andbrain, and lower levels in heart, spleen, intestine, ovary,placenta, lung, kidney, pancreas, thymus, prostate, skeletalmuscle, liver and leukocytes. In testis, expressed in germ cellsin the earlier stages of differentiation pathway as well as inspermatids. In brain, expressed at a higher level in hippocampusand thalamus and a lower level in amygdala, substantia nigra,corpus callosum and caudate nucleus. {ECO:0000269|PubMed:10319584,ECO:0000269|PubMed:11896048, ECO:0000269|PubMed:22366786,ECO:0000269|PubMed:9915854}.</t>
  </si>
  <si>
    <t>Cytoplasm, perinuclear region{ECO:0000269|PubMed:10954706}. Nucleus{ECO:0000269|PubMed:10954706}. Cytoplasm, myofibril, sarcomere, Zline {ECO:0000269|PubMed:22366786}.</t>
  </si>
  <si>
    <t>Limb-girdle muscular dystrophy 1E (LGMD1E) [MIM:603511]:An autosomal dominant myopathy characterized by adult onset ofproximal muscle weakness, beginning in the hip girdle region andlater progressing to the shoulder girdle region.{ECO:0000269|PubMed:22334415, ECO:0000269|PubMed:22366786}.Note=The disease is caused by mutations affecting the generepresented in this entry. There is evidence that LGMD1E is causedby dysfunction of isoform B (PubMed:22366786).{ECO:0000269|PubMed:22366786}.</t>
  </si>
  <si>
    <t>endosome organization;neutrophil degranulation;osteoblast differentiation;protein transport;receptor-mediated endocytosis;regulation of early endosome to late endosome transport;regulation of early endosome to recycling endosome transport</t>
  </si>
  <si>
    <t>azurophil granule membrane;cytosol;early endosome membrane;endosome membrane;extracellular exosome;intracellular membrane-bounded organelle;lysosomal membrane;membrane;plasma membrane;secretory granule membrane</t>
  </si>
  <si>
    <t>Parkinsonian syndrome</t>
  </si>
  <si>
    <t>DnaJ;DUF4339</t>
  </si>
  <si>
    <t>ARM-like;ARM-type_fold;DnaJ_dom_sf;DnaJ_domain;DUF4339;GYF-like_dom_sf;PH-like_dom_sf</t>
  </si>
  <si>
    <t>Acetylation;Chaperone;Complete proteome;Disease mutation;Endosome;Membrane;Neurodegeneration;Parkinson disease;Parkinsonism;Polymorphism;Protein transport;Reference proteome;Transport</t>
  </si>
  <si>
    <t>O75165</t>
  </si>
  <si>
    <t>Young adult-onset Parkinsonism</t>
  </si>
  <si>
    <t>DJC13_HUMAN</t>
  </si>
  <si>
    <t>DnaJ homolog subfamily C member 13</t>
  </si>
  <si>
    <t>DNAJC13</t>
  </si>
  <si>
    <t>KIAA0678;RME8</t>
  </si>
  <si>
    <t>ENSG00000138246</t>
  </si>
  <si>
    <t>ENSP00000260818</t>
  </si>
  <si>
    <t xml:space="preserve"> via association withWASHC2 may link the WASH complex to the retromer SNX-BARsubcomplex (PubMed:24643499).;Involved in membrane trafficking through earlyendosomes, such as the early endosome to recycling endosometransport implicated in the recycling of transferrin and the earlyendosome to late endosome transport implicated in degradation ofEGF and EGFR (PubMed:18256511, PubMed:18307993). Involved in theregulation of endosomal membrane tubulation and regulates thdynamics of SNX1 on the endosomal membrane</t>
  </si>
  <si>
    <t xml:space="preserve"> Peripheral membrane protein{ECO:0000269|PubMed:18256511}. Endosome membrane{ECO:0000269|PubMed:24643499}.;Early endosome{ECO:0000269|PubMed:18256511}. Early endosome membrane{ECO:0000305}</t>
  </si>
  <si>
    <t>Parkinson disease (PARK) [MIM:168600]: A complexneurodegenerative disorder characterized by bradykinesia, restingtremor, muscular rigidity and postural instability. Additionalfeatures are characteristic postural abnormalities, dysautonomia,dystonic cramps, and dementia. The pathology of Parkinson diseaseinvolves the loss of dopaminergic neurons in the substantia nigraand the presence of Lewy bodies (intraneuronal accumulations ofaggregated proteins), in surviving neurons in various areas of thebrain. The disease is progressive and usually manifests after theage of 50 years, although early-onset cases (before 50 years) areknown. The majority of the cases are sporadic suggesting amultifactorial etiology based on environmental and geneticfactors. However, some patients present with a positive familyhistory for the disease. Familial forms of the disease usuallybegin at earlier ages and are associated with atypical clinicalfeatures. {ECO:0000269|PubMed:24218364,ECO:0000269|PubMed:25393719}. Note=The gene represented in thisentry may be involved in disease pathogenesis. Genetic variants inDNAJC13 (PubMed:24218364, PubMed:25393719) and TMEM230(PubMed:27270108) have been found in the same largemultigenerational family with adult-onset Parkinson disease. Thepathological role of each gene and therefore the exact molecularbasis of the disease is unclear. {ECO:0000305|PubMed:27270108}.</t>
  </si>
  <si>
    <t>genitalia development;protein folding;protein targeting to mitochondrion;visual perception</t>
  </si>
  <si>
    <t>integral component of membrane;mitochondrial inner membrane;mitochondrion;protein complex</t>
  </si>
  <si>
    <t>DnaJ_dom_sf;DnaJ_domain</t>
  </si>
  <si>
    <t>Acetylation;Alternative splicing;Cardiomyopathy;Chaperone;Complete proteome;Direct protein sequencing;Membrane;Mitochondrion;Mitochondrion inner membrane;Phosphoprotein;Protein transport;Reference proteome;Translocation;Transmembrane;Transmembrane helix;Transport</t>
  </si>
  <si>
    <t>Q96DA6</t>
  </si>
  <si>
    <t>Dilated cardiomyopathy with ataxia</t>
  </si>
  <si>
    <t>TIM14_HUMAN</t>
  </si>
  <si>
    <t>Mitochondrial import inner membrane translocase subunit TIM14</t>
  </si>
  <si>
    <t>DNAJC19</t>
  </si>
  <si>
    <t>TIM14;TIMM14</t>
  </si>
  <si>
    <t>ENSG00000205981</t>
  </si>
  <si>
    <t>ENSP00000372005;ENSP00000419191;ENSP00000420767</t>
  </si>
  <si>
    <t>Q96DA6-1;Q96DA6-2</t>
  </si>
  <si>
    <t>Probable component of the PAM complex, a complexrequired for the translocation of transit peptide-containingproteins from the inner membrane into the mitochondrial matrix inan ATP-dependent manner. May act as a co-chaperone that stimulatethe ATP-dependent activity (By similarity).</t>
  </si>
  <si>
    <t xml:space="preserve"> Single-pass membrane protein{ECO:0000305|PubMed:12592411}.;Mitochondrion inner membrane{ECO:0000305|PubMed:12592411}</t>
  </si>
  <si>
    <t>3-methylglutaconic aciduria 5 (MGA5) [MIM:610198]: Anautosomal recessive disorder characterized by early-onset dilatedcardiomyopathy, growth failure, cerebellar ataxia causingsignificant motor delays, testicular dysgenesis, growth failureand significant increases in urine organic acids, particularly 3-methylglutaconic acid and 3-methylglutaric acid.{ECO:0000269|PubMed:16055927}. Note=The disease is caused bymutations affecting the gene represented in this entry.</t>
  </si>
  <si>
    <t>cellular protein metabolic process;cellular response to cold;defense response to virus;IRE1-mediated unfolded protein response;negative regulation of apoptotic process;negative regulation of endoplasmic reticulum stress-induced eIF2 alpha phosphorylation;neutrophil degranulation;positive regulation of translation initiation in response to endoplasmic reticulum stress;post-translational protein modification;proteolysis involved in cellular protein catabolic process</t>
  </si>
  <si>
    <t>chaperone binding;misfolded protein binding;protein kinase binding;protein kinase inhibitor activity</t>
  </si>
  <si>
    <t>azurophil granule lumen;cytoplasm;cytosol;endoplasmic reticulum;endoplasmic reticulum lumen;endoplasmic reticulum Sec complex;extracellular exosome;extracellular region;extracellular vesicle;membrane;smooth endoplasmic reticulum</t>
  </si>
  <si>
    <t>DnaJ;TPR_21;TPR_8</t>
  </si>
  <si>
    <t>DnaJ_dom_sf;DnaJ_domain;TPR_21;TPR_repeat;TPR-contain_dom;TPR-like_helical_dom_sf</t>
  </si>
  <si>
    <t>DnaJ;TPR</t>
  </si>
  <si>
    <t>Neutrophil degranulation;Post-translational protein phosphorylation;Regulation of Insulin-like Growth Factor (IGF) transport and uptake by Insulin-like Growth Factor Binding Proteins (IGFBPs);Viral mRNA Translation;XBP1(S) activates chaperone genes</t>
  </si>
  <si>
    <t>3D-structure;Antiviral defense;Chaperone;Complete proteome;Deafness;Diabetes mellitus;Disulfide bond;Endoplasmic reticulum;Neurodegeneration;Neuropathy;Phosphoprotein;Reference proteome;Repeat;Repressor;Signal;Stress response;TPR repeat;Translation regulation;Unfolded protein response</t>
  </si>
  <si>
    <t>Q13217</t>
  </si>
  <si>
    <t>DNJC3_HUMAN</t>
  </si>
  <si>
    <t>DnaJ homolog subfamily C member 3</t>
  </si>
  <si>
    <t>DNAJC3</t>
  </si>
  <si>
    <t>P58IPK;PRKRI</t>
  </si>
  <si>
    <t>ENSG00000102580</t>
  </si>
  <si>
    <t>ENSP00000473631</t>
  </si>
  <si>
    <t>2Y4T;2Y4U</t>
  </si>
  <si>
    <t>Involved in the unfolded protein response (UPR) duringendoplasmic reticulum (ER) stress. Acts as a negative regulator ofthe EIF2AK4/GCN2 kinase activity by preventing the phosphorylationof eIF-2-alpha at 'Ser-52' and hence attenuating general proteinsynthesis under ER stress, hypothermic and amino acid starvingstress conditions (By similarity). Co-chaperone of HSPA8/HSC70, itstimulates its ATPase activity. May inhibit both theautophosphorylation of EIF2AK2/PKR and the ability of EIF2AK2 tocatalyze phosphorylation of the EIF2A. May inhibit EIF2AK3/PERKactivity.</t>
  </si>
  <si>
    <t>Widely expressed with high level in thepancreas and testis. Also expressed in cell lines with differentlevels. {ECO:0000269|PubMed:8666242}.</t>
  </si>
  <si>
    <t>Endoplasmic reticulum {ECO:0000250}.</t>
  </si>
  <si>
    <t>Ataxia, combined cerebellar and peripheral, with hearingloss and diabetes mellitus (ACPHD) [MIM:616192]: A diseasecharacterized by juvenile-onset diabetes and neurodegeneration,resulting in ataxia, upper-motor-neuron damage, peripheralneuropathy, hearing loss, and cerebral atrophy.{ECO:0000269|PubMed:25466870}. Note=The disease is caused bymutations affecting the gene represented in this entry.</t>
  </si>
  <si>
    <t>peptidyl-diphthamide biosynthetic process from peptidyl-histidine</t>
  </si>
  <si>
    <t>diphthine synthase activity</t>
  </si>
  <si>
    <t>TP_methylase</t>
  </si>
  <si>
    <t>4pyrrol_Mease;4pyrrol_Methylase_sf;4pyrrole_Mease_sub1;4pyrrole_Mease_sub2;Dphthn_synthase</t>
  </si>
  <si>
    <t>Synthesis of diphthamide-EEF2</t>
  </si>
  <si>
    <t>Alternative splicing;Complete proteome;Methyltransferase;Phosphoprotein;Reference proteome;S-adenosyl-L-methionine;Transferase</t>
  </si>
  <si>
    <t>Q9H2P9</t>
  </si>
  <si>
    <t>DPH5_HUMAN</t>
  </si>
  <si>
    <t>Diphthine methyl ester synthase</t>
  </si>
  <si>
    <t>DPH5</t>
  </si>
  <si>
    <t>ENSG00000117543</t>
  </si>
  <si>
    <t>ENSP00000339630;ENSP00000359127;ENSP00000418282</t>
  </si>
  <si>
    <t>Q9H2P9-1;Q9H2P9-6</t>
  </si>
  <si>
    <t>2.1.1.314</t>
  </si>
  <si>
    <t>S-adenosyl-L-methionine-dependent methyltransferase thatcatalyzes four methylations of the modified target histidineresidue in translation elongation factor 2 (EF-2), to form anintermediate called diphthine methyl ester. The four successivemethylation reactions represent the second step of diphthamidebiosynthesis.</t>
  </si>
  <si>
    <t>axon guidance;brain development;cytoskeleton organization;endocytosis;nervous system development;nucleobase-containing compound metabolic process;regulation of axon extension;signal transduction</t>
  </si>
  <si>
    <t>dihydropyrimidinase activity;identical protein binding;microtubule binding</t>
  </si>
  <si>
    <t>cytoskeleton;cytosol;extracellular exosome;plasma membrane</t>
  </si>
  <si>
    <t>Amidohydro_1</t>
  </si>
  <si>
    <t>Amidohydro-rel;DRP2;Hydantoinase/dihydroPyrase;Metal_Hydrolase;Metal-dep_hydrolase_composite</t>
  </si>
  <si>
    <t>CRMPs in Sema3A signaling;Recycling pathway of L1</t>
  </si>
  <si>
    <t>3D-structure;Alternative splicing;Complete proteome;Cytoplasm;Cytoskeleton;Developmental protein;Differentiation;Direct protein sequencing;Membrane;Methylation;Neurogenesis;Phosphoprotein;Polymorphism;Reference proteome;S-nitrosylation</t>
  </si>
  <si>
    <t>Q16555</t>
  </si>
  <si>
    <t>DPYL2_HUMAN</t>
  </si>
  <si>
    <t>Dihydropyrimidinase-related protein 2</t>
  </si>
  <si>
    <t>DPYSL2</t>
  </si>
  <si>
    <t>CRMP2;ULIP2</t>
  </si>
  <si>
    <t>ENSG00000092964</t>
  </si>
  <si>
    <t>ENSP00000309539;ENSP00000431117</t>
  </si>
  <si>
    <t>Q16555-1;Q16555-2</t>
  </si>
  <si>
    <t>2GSE;2VM8;5LXX;5MKV;5MLE;5X1A;5X1C;5X1D</t>
  </si>
  <si>
    <t>Plays a role in neuronal development and polarity, aswell as in axon growth and guidance, neuronal growth cone collapseand cell migration. Necessary for signaling by class 3 semaphorinsand subsequent remodeling of the cytoskeleton. May play a role inendocytosis.</t>
  </si>
  <si>
    <t>Cytoplasm, cytosol{ECO:0000269|PubMed:20801876}. Cytoplasm, cytoskeleton{ECO:0000269|PubMed:20801876}. Membrane{ECO:0000269|PubMed:20801876}. Note=Tightly but non-covalentlyassociated with membranes.</t>
  </si>
  <si>
    <t>actin crosslink formation;actin filament bundle assembly;cellular response to cytokine stimulus;negative regulation of cell migration;negative regulation of neuron projection development;neuron development;positive regulation of filopodium assembly;positive regulation of neuron projection development;protein homooligomerization;response to axon injury</t>
  </si>
  <si>
    <t>chondroitin sulfate binding;filamin binding;hydrolase activity, acting on carbon-nitrogen (but not peptide) bonds;SH3 domain binding</t>
  </si>
  <si>
    <t>cell body;cytosol;exocytic vesicle;extracellular space;filamentous actin;growth cone;lamellipodium</t>
  </si>
  <si>
    <t>Amidohydro-rel;DRP3;Hydantoinase/dihydroPyrase;Metal_Hydrolase;Metal-dep_hydrolase_composite</t>
  </si>
  <si>
    <t>CRMPs in Sema3A signaling</t>
  </si>
  <si>
    <t>3D-structure;Alternative splicing;Cell projection;Complete proteome;Cytoplasm;Direct protein sequencing;Phosphoprotein;Polymorphism;Reference proteome</t>
  </si>
  <si>
    <t>Q14195</t>
  </si>
  <si>
    <t>DPYL3_HUMAN</t>
  </si>
  <si>
    <t>Dihydropyrimidinase-related protein 3</t>
  </si>
  <si>
    <t>RP-3</t>
  </si>
  <si>
    <t>DPYSL3</t>
  </si>
  <si>
    <t>CRMP4;DRP3;ULIP;ULIP1</t>
  </si>
  <si>
    <t>ENSG00000113657</t>
  </si>
  <si>
    <t>ENSP00000343690;ENSP00000381526</t>
  </si>
  <si>
    <t>Q14195-1;Q14195-2</t>
  </si>
  <si>
    <t>4BKN;4CNS;4CNT;4CNU</t>
  </si>
  <si>
    <t>Necessary for signaling by class 3 semaphorins andsubsequent remodeling of the cytoskeleton. Plays a role in axonguidance, neuronal growth cone collapse and cell migration (Bysimilarity).</t>
  </si>
  <si>
    <t>Mainly expressed in heart and skeletal muscle.Also strongly expressed in fetal brain and spinal cord.</t>
  </si>
  <si>
    <t>Cytoplasm {ECO:0000250}. Cell projection,growth cone {ECO:0000250}. Note=Colocalizes with synaptic vesicleprotein 2 in the central region of the growth cone. {ECO:0000250}.</t>
  </si>
  <si>
    <t>adherens junction organization;bundle of His cell-Purkinje myocyte adhesion involved in cell communication;cornification;desmosome organization;epidermis development;intermediate filament organization;keratinization;keratinocyte differentiation;neutrophil degranulation;peptide cross-linking;protein localization to adherens junction;regulation of heart rate by cardiac conduction;regulation of ventricular cardiac muscle cell action potential;ventricular compact myocardium morphogenesis;wound healing</t>
  </si>
  <si>
    <t>cell adhesion molecule binding;cell adhesive protein binding involved in bundle of His cell-Purkinje myocyte communication;protein binding, bridging;protein kinase C binding;RNA binding;scaffold protein binding;structural constituent of cytoskeleton;structural molecule activity</t>
  </si>
  <si>
    <t>basolateral plasma membrane;cornified envelope;desmosome;extracellular exosome;extracellular matrix;fascia adherens;ficolin-1-rich granule membrane;intercalated disc;intermediate filament;nucleus;plasma membrane</t>
  </si>
  <si>
    <t>Arrhythmogenic right ventricular cardiomyopathy (ARVC);Cytoskeleton proteins;Exosome</t>
  </si>
  <si>
    <t>Arrhythmogenic right ventricular cardiomyopathy (ARVC)</t>
  </si>
  <si>
    <t>Arrhythmogenic right ventricular cardiomyopathy;Carvajal syndrome;Epidermolysis bullosa simplex;Skin fragility-woolly hair syndrome;Striate palmoplantar keratoderma</t>
  </si>
  <si>
    <t>Desmoplakin;Plakin_repeat_sf;Plectin_repeat;Spectrin/alpha-actinin</t>
  </si>
  <si>
    <t>PLEC;SPEC</t>
  </si>
  <si>
    <t>Apoptotic cleavage of cell adhesion proteins;Formation of the cornified envelope;Keratinization;Neutrophil degranulation</t>
  </si>
  <si>
    <t>3D-structure;Alternative splicing;Cardiomyopathy;Cell junction;Cell membrane;Coiled coil;Complete proteome;Cytoplasm;Cytoskeleton;Disease mutation;Epidermolysis bullosa;Membrane;Methylation;Palmoplantar keratoderma;Phosphoprotein;Polymorphism;Reference proteome;Repeat;SH3 domain</t>
  </si>
  <si>
    <t>P15924</t>
  </si>
  <si>
    <t>Familial isolated arrhythmogenic ventricular dysplasia, biventricular form;Familial isolated arrhythmogenic ventricular dysplasia, left dominant form;Familial isolated arrhythmogenic ventricular dysplasia, right dominant form;Idiopathic pulmonary fibrosis;Keratosis palmoplantaris striata;Lethal acantholytic epidermolysis bullosa;Skin fragility-woolly hair-palmoplantar keratoderma syndrome;Woolly hair-palmoplantar keratoderma-dilated cardiomyopathy syndrome</t>
  </si>
  <si>
    <t>DESP_HUMAN</t>
  </si>
  <si>
    <t>Desmoplakin</t>
  </si>
  <si>
    <t>P</t>
  </si>
  <si>
    <t>DSP</t>
  </si>
  <si>
    <t>ENSG00000096696</t>
  </si>
  <si>
    <t>ENSP00000369129;ENSP00000396591</t>
  </si>
  <si>
    <t>P15924-1;P15924-2</t>
  </si>
  <si>
    <t>1LM5;1LM7;3R6N;5DZZ</t>
  </si>
  <si>
    <t>Major high molecular weight protein of desmosomes.Involved in the organization of the desmosomal cadherin-plakoglobin complexes into discrete plasma membrane domains and inthe anchoring of intermediate filaments to the desmosomes.</t>
  </si>
  <si>
    <t>Isoform DPI is apparently an obligateconstituent of all desmosomes. Isoform DPII resides predominantlyin tissues and cells of stratified origin.</t>
  </si>
  <si>
    <t>Cell junction, desmosome{ECO:0000269|PubMed:12802069}. Cytoplasm, cytoskeleton{ECO:0000269|PubMed:12802069}. Cell membrane{ECO:0000250|UniProtKB:E9Q557}. Note=Innermost portion of thedesmosomal plaque. Colocalizes with epidermal KRT5-KRT14 andsimple KRT8-KRT18 keratins and VIM intermediate filaments network(PubMed:12802069). Localizes at the intercalated disk incardiomyocytes (By similarity). {ECO:0000250|UniProtKB:E9Q557,ECO:0000269|PubMed:12802069}.</t>
  </si>
  <si>
    <t>Keratoderma, palmoplantar, striate 2 (SPPK2)[MIM:612908]: A dermatological disorder characterized bythickening of the skin on the palms (linear pattern) and the soles(island-like pattern) and flexor aspect of the fingers.Abnormalities of the nails, the teeth and the hair are rarelypresent. {ECO:0000269|PubMed:9887343}. Note=The disease is causedby mutations affecting the gene represented in this entry.Cardiomyopathy, dilated, with woolly hair and keratoderma(DCWHK) [MIM:605676]: An autosomal recessive cardiocutaneoussyndrome characterized by a generalized striate keratodermaparticularly affecting the palmoplantar epidermis, woolly hair,and dilated left ventricular cardiomyopathy.{ECO:0000269|PubMed:11063735}. Note=The disease is caused bymutations affecting the gene represented in this entry.Arrhythmogenic right ventricular dysplasia, familial, 8(ARVD8) [MIM:607450]: A congenital heart disease characterized byinfiltration of adipose and fibrous tissue into the rightventricle and loss of myocardial cells, resulting in ventricularand supraventricular arrhythmias. {ECO:0000269|PubMed:12373648,ECO:0000269|PubMed:15941723, ECO:0000269|PubMed:20031617}.Note=The disease is caused by mutations affecting the generepresented in this entry.Skin fragility-woolly hair syndrome (SFWHS) [MIM:607655]:An autosomal recessive genodermatosis characterized by skinfragility with blistering, focal and diffuse palmoplantarkeratoderma, hyperkeratotic plaques on the trunk and limbs, andwoolly hair with varying degrees of alopecia.{ECO:0000269|PubMed:11841538}. Note=The disease is caused bymutations affecting the gene represented in this entry.Epidermolysis bullosa, lethal acantholytic (EBLA)[MIM:609638]: A form of epidermolysis bullosa characterized bysevere fragility of skin and mucous membranes. The phenotype islethal in the neonatal period because of immense transcutaneousfluid loss. Typical features include universal alopecia, neonatalteeth, and nail loss. Histopathology of the skin shows suprabasalclefting and acantholysis throughout the spinous layer, mimickingpemphigus. Note=The disease is caused by mutations affecting thegene represented in this entry.Cardiomyopathy, dilated, with woolly hair, keratoderma,and tooth agenesis (DCWHKTA) [MIM:615821]: A cardiocutaneoussyndrome characterized by biventricular dilated cardiomyopathy,hyperkeratosis, woolly hair, palmoplantar keratoderma, andhypo/oligodontia. {ECO:0000269|PubMed:16628197,ECO:0000269|PubMed:20940358, ECO:0000269|PubMed:22795705}.Note=The disease is caused by mutations affecting the generepresented in this entry.</t>
  </si>
  <si>
    <t>antigen processing and presentation of exogenous peptide antigen via MHC class II;apoptotic process;ciliary basal body-plasma membrane docking;cilium assembly;ER to Golgi vesicle-mediated transport;G2/M transition of mitotic cell cycle;intraciliary retrograde transport;intraciliary transport involved in cilium assembly;macroautophagy;motile cilium assembly;negative regulation of phosphorylation;neutrophil degranulation;positive regulation of ATP-dependent microtubule motor activity, plus-end-directed;positive regulation of insulin secretion involved in cellular response to glucose stimulus;positive regulation of non-motile cilium assembly;positive regulation of protein insertion into mitochondrial membrane involved in apoptotic signaling pathway;regulation of G2/M transition of mitotic cell cycle;regulation of transcription, DNA-templated;sister chromatid cohesion;spermatid development;substantia nigra development;transcription, DNA-templated;transport along microtubule;viral process</t>
  </si>
  <si>
    <t>cytoskeletal protein binding;dynein intermediate chain binding;dynein light intermediate chain binding;enzyme binding;motor activity;nitric-oxide synthase regulator activity;protein C-terminus binding;protein domain specific binding;protein heterodimerization activity;protein homodimerization activity;scaffold protein binding</t>
  </si>
  <si>
    <t>axon cytoplasm;centrosome;ciliary tip;cilium;cytoplasm;cytoplasmic dynein complex;cytosol;extracellular exosome;ficolin-1-rich granule membrane;kinetochore;membrane;microtubule;mitochondrion;mitotic spindle;nucleus;plasma membrane;tertiary granule membrane</t>
  </si>
  <si>
    <t>Cytoskeleton proteins;Vasopressin-regulated water reabsorption</t>
  </si>
  <si>
    <t>Vasopressin-regulated water reabsorption</t>
  </si>
  <si>
    <t>Dynein_light</t>
  </si>
  <si>
    <t>DLC_sf;Dynein_light_1/2_CS;Dynein_light_chain_typ-1/2</t>
  </si>
  <si>
    <t>Activation of BIM and translocation to mitochondria;Amplification of signal from unattached kinetochores via a MAD2 inhibitory signal;Anchoring of the basal body to the plasma membrane;AURKA Activation by TPX2;COPI-independent Golgi-to-ER retrograde traffic;COPI-mediated anterograde transport;HSP90 chaperone cycle for steroid hormone receptors (SHR);Intraflagellar transport;Loss of Nlp from mitotic centrosomes;Loss of proteins required for interphase microtubule organization from the centrosome;Macroautophagy;MHC class II antigen presentation;Mitotic Prometaphase;Neutrophil degranulation;Recruitment of mitotic centrosome proteins and complexes;Recruitment of NuMA to mitotic centrosomes;Regulation of PLK1 Activity at G2/M Transition;Resolution of Sister Chromatid Cohesion;RHO GTPases Activate Formins;Separation of Sister Chromatids</t>
  </si>
  <si>
    <t>Astrin-kinastrin complex;Dynein complex;Dynein-2 complex, cytoplasmic;Dynein-dynactin complex</t>
  </si>
  <si>
    <t>3D-structure;Acetylation;Activator;Apoptosis;Complete proteome;Cytoplasm;Cytoskeleton;Dynein;Host-virus interaction;Isopeptide bond;Microtubule;Mitochondrion;Motor protein;Nucleus;Phosphoprotein;Reference proteome;Transcription;Transcription regulation;Transport;Ubl conjugation</t>
  </si>
  <si>
    <t>P63167</t>
  </si>
  <si>
    <t>DYL1_HUMAN</t>
  </si>
  <si>
    <t>Dynein light chain 1, cytoplasmic</t>
  </si>
  <si>
    <t>DYNLL1</t>
  </si>
  <si>
    <t>DLC1;DNCL1;DNCLC1;HDLC1</t>
  </si>
  <si>
    <t>ENSG00000088986</t>
  </si>
  <si>
    <t>ENSP00000242577;ENSP00000376296;ENSP00000376297;ENSP00000446614;ENSP00000447907</t>
  </si>
  <si>
    <t>1CMI;3ZKE;3ZKF</t>
  </si>
  <si>
    <t>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 May play a role in changing ormaintaining the spatial distribution of cytoskeletal structures.Binds and inhibits the catalytic activity of neuronalnitric oxide synthase.Promotes transactivation functions of ESR1 and plays arole in the nuclear localization of ESR1.Regulates apoptotic activities of BCL2L11 bysequestering it to microtubules. Upon apoptotic stimuli theBCL2L11-DYNLL1 complex dissociates from cytoplasmic dynein andtranslocates to mitochondria and sequesters BCL2 thus neutralizingits antiapoptotic activity.</t>
  </si>
  <si>
    <t>Ubiquitous. {ECO:0000269|PubMed:8628263}.</t>
  </si>
  <si>
    <t>Cytoplasm, cytoskeleton. Nucleus.Mitochondrion. Note=Upon induction of apoptosis translocatestogether with BCL2L11 to mitochondria.</t>
  </si>
  <si>
    <t>antigen processing and presentation of exogenous peptide antigen via MHC class II;cilium assembly;ER to Golgi vesicle-mediated transport;intraciliary transport involved in cilium assembly;macroautophagy;positive regulation of ATP-dependent microtubule motor activity, plus-end-directed;positive regulation of protein insertion into mitochondrial membrane involved in apoptotic signaling pathway;sister chromatid cohesion;transport along microtubule</t>
  </si>
  <si>
    <t>cytoskeletal protein binding;dynein intermediate chain binding;dynein light intermediate chain binding;motor activity;protein heterodimerization activity;protein homodimerization activity;scaffold protein binding</t>
  </si>
  <si>
    <t>centrosome;ciliary tip;cilium;cytoplasmic dynein complex;cytosol;membrane;microtubule;mitochondrion;myosin complex;myosin V complex;nucleus;plasma membrane</t>
  </si>
  <si>
    <t>Activation of BMF and translocation to mitochondria;Amplification of signal from unattached kinetochores via a MAD2 inhibitory signal;COPI-independent Golgi-to-ER retrograde traffic;COPI-mediated anterograde transport;HSP90 chaperone cycle for steroid hormone receptors (SHR);Intraflagellar transport;Macroautophagy;MHC class II antigen presentation;Mitotic Prometaphase;Resolution of Sister Chromatid Cohesion;RHO GTPases Activate Formins;Separation of Sister Chromatids</t>
  </si>
  <si>
    <t>DLGAP1-DLG4-DYNLL2 complex;Dynein-2 complex, cytoplasmic</t>
  </si>
  <si>
    <t>3D-structure;Complete proteome;Cytoplasm;Cytoskeleton;Dynein;Microtubule;Motor protein;Reference proteome;Transport</t>
  </si>
  <si>
    <t>Q96FJ2</t>
  </si>
  <si>
    <t>DYL2_HUMAN</t>
  </si>
  <si>
    <t>Dynein light chain 2, cytoplasmic</t>
  </si>
  <si>
    <t>DYNLL2</t>
  </si>
  <si>
    <t>DLC2</t>
  </si>
  <si>
    <t>ENSG00000264364</t>
  </si>
  <si>
    <t>ENSP00000477310</t>
  </si>
  <si>
    <t>2XQQ;3P8M;4D07</t>
  </si>
  <si>
    <t>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 May play a role in changing ormaintaining the spatial distribution of cytoskeletal structures(By similarity).</t>
  </si>
  <si>
    <t>endothelial cell differentiation;multicellular organism development;positive regulation of DNA binding;positive regulation of transcription, DNA-templated;regulation of lipid metabolic process;regulation of transcription, DNA-templated;transcription, DNA-templated</t>
  </si>
  <si>
    <t>calmodulin binding;RNA binding;sequence-specific DNA binding;transcription coactivator activity</t>
  </si>
  <si>
    <t>cytoplasm;cytosol;extracellular exosome;intracellular;nucleolus;nucleus</t>
  </si>
  <si>
    <t>HTH_3;MBF1</t>
  </si>
  <si>
    <t>Cro/C1-type_HTH;Lambda_DNA-bd_dom_sf;MBF1_N</t>
  </si>
  <si>
    <t>HTH_XRE</t>
  </si>
  <si>
    <t>3D-structure;Acetylation;Activator;Alternative splicing;Calmodulin-binding;Complete proteome;Cytoplasm;Developmental protein;Differentiation;Direct protein sequencing;DNA-binding;Methylation;Nucleus;Phosphoprotein;Reference proteome;Transcription;Transcription regulation</t>
  </si>
  <si>
    <t>O60869</t>
  </si>
  <si>
    <t>EDF1_HUMAN</t>
  </si>
  <si>
    <t>Endothelial differentiation-related factor 1</t>
  </si>
  <si>
    <t>DF-1</t>
  </si>
  <si>
    <t>EDF1</t>
  </si>
  <si>
    <t>ENSG00000107223</t>
  </si>
  <si>
    <t>ENSP00000224073;ENSP00000360711;ENSP00000360712</t>
  </si>
  <si>
    <t>O60869-1;O60869-2;O60869-3</t>
  </si>
  <si>
    <t>1X57</t>
  </si>
  <si>
    <t>Transcriptional coactivator stimulating NR5A1 andligand-dependent NR1H3/LXRA and PPARG transcriptional activities.Enhances the DNA-binding activity of ATF1, ATF2, CREB1 and NR5A1.Regulates nitric oxid synthase activity probably by sequesteringcalmodulin in the cytoplasm. May function in endothelial cellsdifferentiation, hormone-induced cardiomyocytes hypertrophy andlipid metabolism.</t>
  </si>
  <si>
    <t>Expressed in brain, liver, lung, kidney andheart (at protein level). Ubiquitously expressed. More abundant inheart, pancreas, liver, intestine and adipose tissues.{ECO:0000269|PubMed:10567391, ECO:0000269|PubMed:12040021,ECO:0000269|PubMed:9813014}.</t>
  </si>
  <si>
    <t>Cytoplasm. Nucleus. Note=Also nuclear uponbinding to NR5A1 and treatment of cells with TPA or forskolin.</t>
  </si>
  <si>
    <t>cellular response to leukemia inhibitory factor;histone H3-K27 methylation;negative regulation of G0 to G1 transition;negative regulation of gene expression, epigenetic;negative regulation of transcription from RNA polymerase II promoter;negative regulation of transcription, DNA-templated;positive regulation of histone H3-K27 methylation;regulation of adaxial/abaxial pattern formation;regulation of gene expression by genetic imprinting;spinal cord development;transcription, DNA-templated</t>
  </si>
  <si>
    <t>chromatin binding;histone methyltransferase activity;identical protein binding;RNA polymerase II proximal promoter sequence-specific DNA binding</t>
  </si>
  <si>
    <t>cytosol;ESC/E(Z) complex;nucleoplasm;nucleus;pronucleus;sex chromatin</t>
  </si>
  <si>
    <t>Polycomb_EED;WD40/YVTN_repeat-like_dom_sf;WD40_repeat;WD40_repeat_CS;WD40_repeat_dom;WD40_repeat_dom_sf</t>
  </si>
  <si>
    <t>Activation of anterior HOX genes in hindbrain development during early embryogenesis;Oxidative Stress Induced Senescence;PKMTs methylate histone lysines;PRC2 methylates histones and DNA;Regulation of PTEN gene transcription;Transcriptional Regulation by E2F6</t>
  </si>
  <si>
    <t>CUL4A-DDB1-EED complex;EED-EZH polycomb complex;EED-EZH2 complex;EED-EZH2-PHF19 complex;EED-EZH-YY1 polycomb complex;Ezh2 methyltransferase complex, cytosolic;HIC1-PCL3L-PCR2 complex;Polycomb repressive complex 2 (PRC 2);Polycomb repressive complex 4</t>
  </si>
  <si>
    <t>3D-structure;Acetylation;Alternative initiation;Alternative splicing;Chromatin regulator;Chromosome;Complete proteome;Disease mutation;Methylation;Nucleus;Phosphoprotein;Reference proteome;Repeat;Repressor;Transcription;Transcription regulation;WD repeat</t>
  </si>
  <si>
    <t>O75530</t>
  </si>
  <si>
    <t>EED_HUMAN</t>
  </si>
  <si>
    <t>Polycomb protein EED {ECO:0000305}</t>
  </si>
  <si>
    <t>EED</t>
  </si>
  <si>
    <t>ENSG00000074266</t>
  </si>
  <si>
    <t>ENSP00000263360;ENSP00000315587;ENSP00000338186</t>
  </si>
  <si>
    <t>O75530-1;O75530-2;O75530-3</t>
  </si>
  <si>
    <t>3IIW;3IIY;3IJ0;3IJ1;3IJC;3JPX;3JZG;3JZH;3JZN;3K26;3K27;4X3E;5GSA;5H13;5H14;5H15;5H17;5H19;5H24;5H25;5HYN;5IJ7;5IJ8;5K0M;5LS6;5TTW;5U5H;5U5K;5U5T;5U62;5U69;5U6D;5U8A;5U8F;5WP3;5WUK</t>
  </si>
  <si>
    <t>Polycomb group (PcG) protein. Component of the PRC2/EED-EZH2 complex, which methylates 'Lys-9' and 'Lys-27' of histone H3,leading to transcriptional repression of the affected target gene.Also recognizes 'Lys-26' trimethylated histone H1 with the effectof inhibiting PRC2 complex methyltransferase activity onnucleosomal histone H3 'Lys-27', whereas H3 'Lys-27' recognitionhas the opposite effect, enabling the propagation of thisrepressive mark. The PRC2/EED-EZH2 complex may also serve as arecruiting platform for DNA methyltransferases, thereby linkingtwo epigenetic repression systems. Genes repressed by thePRC2/EED-EZH2 complex include HOXC8, HOXA9, MYT1 and CDKN2A</t>
  </si>
  <si>
    <t>Expressed in brain, colon, heart, kidney,liver, lung, muscle, ovary, peripheral blood leukocytes, pancreas,placenta, prostate, spleen, small intestine, testis, thymus anduterus. Appears to be overexpressed in breast and colon cancer.{ECO:0000269|PubMed:15684044, ECO:0000269|PubMed:9584199,ECO:0000269|PubMed:9765275, ECO:0000269|PubMed:9806832,ECO:0000269|PubMed:9880543}.</t>
  </si>
  <si>
    <t>Nucleus. Chromosome. Note=Transientlycolocalizes with XIST at inactive X chromosomes.</t>
  </si>
  <si>
    <t>Cohen-Gibson syndrome (COGIS) [MIM:617561]: An autosomaldominant overgrowth disorder characterized by accelerated osseousmaturation, advanced bone age, skeletal abnormalities includingflaring of the metaphyses of the long bones, large hands with longfingers and camptodactyly, scoliosis, cervical spine anomalies,dysmorphic facial features, and variable intellectual disability.{ECO:0000269|PubMed:25787343, ECO:0000269|PubMed:27193220,ECO:0000269|PubMed:27868325, ECO:0000269|PubMed:28229514,ECO:0000269|PubMed:28475857}. Note=The disease is caused bymutations affecting the gene represented in this entry.</t>
  </si>
  <si>
    <t>cellular response to growth factor stimulus;endocytic recycling;pinocytosis;positive regulation of peptidyl-tyrosine phosphorylation;protein homooligomerization;regulation of endocytosis</t>
  </si>
  <si>
    <t>ATP binding;cadherin binding;calcium ion binding;GTP binding;nucleic acid binding</t>
  </si>
  <si>
    <t>early endosome membrane;endoplasmic reticulum;extracellular exosome;membrane;nucleus;perinuclear region of cytoplasm;plasma membrane;recycling endosome membrane</t>
  </si>
  <si>
    <t>Dynamin_N;EF-hand_4;EHD_N</t>
  </si>
  <si>
    <t>Dynamin_SF;EF_Hand_1_Ca_BS;EF_hand_dom;EF-hand-dom_pair;EH_dom;EHD_N;EHD4;G_DYNAMIN_dom;P-loop_NTPase</t>
  </si>
  <si>
    <t>EH</t>
  </si>
  <si>
    <t>Acetylation;ATP-binding;Calcium;Cell membrane;Complete proteome;Endosome;Membrane;Metal-binding;Nucleotide-binding;Phosphoprotein;Polymorphism;Reference proteome</t>
  </si>
  <si>
    <t>Q9H223</t>
  </si>
  <si>
    <t>EHD4_HUMAN</t>
  </si>
  <si>
    <t>EH domain-containing protein 4 {ECO:0000305}</t>
  </si>
  <si>
    <t>EHD4</t>
  </si>
  <si>
    <t>ENSG00000103966</t>
  </si>
  <si>
    <t>ENSP00000220325</t>
  </si>
  <si>
    <t>ATP- and membrane-binding protein that probably controlsmembrane reorganization/tubulation upon ATP hydrolysis. Plays arole in early endosomal transport.</t>
  </si>
  <si>
    <t>Highly expressed in pancreas and heart.{ECO:0000269|PubMed:10673336}.</t>
  </si>
  <si>
    <t xml:space="preserve"> Cytoplasmic side {ECO:0000305}.; Cytoplasmic side {ECO:0000305}. Cellmembrane {ECO:0000250|UniProtKB:Q9EQP2}; Cytoplasmic side {ECO:0000305}. Recycling endosomemembrane {ECO:0000269|PubMed:18331452}; Peripheral membrane protein{ECO:0000305}; Peripheral membraneprotein {ECO:0000305};Early endosome membrane{ECO:0000269|PubMed:18331452}</t>
  </si>
  <si>
    <t>eIF-1a</t>
  </si>
  <si>
    <t>NA-bd_OB-fold;RNA-binding_domain_S1_IF1;TIF_eIF-1A;TIF_eIF-1A_CS</t>
  </si>
  <si>
    <t>eIF1a</t>
  </si>
  <si>
    <t>Complete proteome;Initiation factor;Isopeptide bond;Protein biosynthesis;Reference proteome;Ubl conjugation</t>
  </si>
  <si>
    <t>O14602</t>
  </si>
  <si>
    <t>IF1AY_HUMAN</t>
  </si>
  <si>
    <t>Eukaryotic translation initiation factor 1A, Y-chromosomal</t>
  </si>
  <si>
    <t>IF-1A Y isoform</t>
  </si>
  <si>
    <t>EIF1AY</t>
  </si>
  <si>
    <t>ENSG00000198692</t>
  </si>
  <si>
    <t>ENSP00000354722</t>
  </si>
  <si>
    <t>Seems to be required for maximal rate of proteinbiosynthesis. Enhances ribosome dissociation into subunits andstabilizes the binding of the initiator Met-tRNA(I) to 40 Sribosomal subunits (By similarity).</t>
  </si>
  <si>
    <t>adaptive immune response;cell cycle arrest;cellular response to amino acid starvation;cellular response to cold;cellular response to leucine starvation;cellular response to UV;defense response to virus;DNA damage checkpoint;eiF2alpha phosphorylation in response to endoplasmic reticulum stress;induction by virus of host autophagy;learning;long-term memory;negative regulation by host of viral genome replication;negative regulation of CREB transcription factor activity;negative regulation of neuron differentiation;negative regulation of translational initiation;negative regulation of translational initiation in response to stress;neuron projection extension;positive regulation of adaptive immune response;positive regulation of defense response to virus by host;positive regulation of long-term synaptic potentiation;positive regulation of translational initiation in response to starvation;protein autophosphorylation;protein phosphorylation;regulation of eIF2 alpha phosphorylation by amino acid starvation;regulation of feeding behavior;regulation of translational initiation;regulation of translational initiation by eIF2 alpha phosphorylation;T cell activation involved in immune response;viral translation</t>
  </si>
  <si>
    <t>ATP binding;eukaryotic translation initiation factor 2alpha kinase activity;protein serine/threonine kinase activity;tRNA binding</t>
  </si>
  <si>
    <t>cytosolic ribosome;polysome</t>
  </si>
  <si>
    <t>Autophagy - animal;Hepatitis C;Herpes simplex virus 1 infection;Measles;Protein kinases;Protein processing in endoplasmic reticulum</t>
  </si>
  <si>
    <t>Autophagy - animal;Hepatitis C;Herpes simplex virus 1 infection;Measles;Protein processing in endoplasmic reticulum</t>
  </si>
  <si>
    <t>Pulmonary arterial hypertension;Pulmonary veno-occlusive disease and pulmonary capillary hemangiomatosis</t>
  </si>
  <si>
    <t>HGTP_anticodon2;Pkinase;RWD</t>
  </si>
  <si>
    <t>Anticodon-bd_dom_sf;Gcn2;HisRS-related_dom;Kinase-like_dom_sf;Prot_kinase_dom;Protein_kinase_ATP_BS;RWD-domain;Ser/Thr_kinase_AS;UBQ-conjugating_enzyme/RWD</t>
  </si>
  <si>
    <t>RWD;S_TKc</t>
  </si>
  <si>
    <t>Acetylation;Activation of host autophagy by virus;Activator;Adaptive immunity;Alternative splicing;Antiviral defense;ATP-binding;Cell cycle;Coiled coil;Complete proteome;Cytoplasm;Disease mutation;Growth arrest;Host-virus interaction;Immunity;Kinase;Neurogenesis;Nucleotide-binding;Phosphoprotein;Polymorphism;Reference proteome;Repeat;RNA-binding;Serine/threonine-protein kinase;Stress response;Transferase;Translation regulation;tRNA-binding</t>
  </si>
  <si>
    <t>Q9P2K8</t>
  </si>
  <si>
    <t>Pulmonary capillary hemangiomatosis;Pulmonary venoocclusive disease</t>
  </si>
  <si>
    <t>E2AK4_HUMAN</t>
  </si>
  <si>
    <t>eIF-2-alpha kinase GCN2 {ECO:0000250|UniProtKB:Q9QZ05}</t>
  </si>
  <si>
    <t>EIF2AK4</t>
  </si>
  <si>
    <t>GCN2;KIAA1338</t>
  </si>
  <si>
    <t>ENSG00000128829</t>
  </si>
  <si>
    <t>ENSP00000263791;ENSP00000453148</t>
  </si>
  <si>
    <t>Q9P2K8-1;Q9P2K8-3</t>
  </si>
  <si>
    <t xml:space="preserve"> impairs earlyviral mRNA translation of the incoming genomic virus RNA, thuspreventing alphavirus replication (By similarity);Metabolic-stress sensing protein kinase thatphosphorylates the alpha subunit of eukaryotic translationinitiation factor 2 (eIF-2-alpha/EIF2S1) on 'Ser-52' in responseto low amino acid availability (PubMed:25329545). Plays a role asan activator of the integrated stress response (ISR) required foradapatation to amino acid starvation. Converts phosphorylated eIF-2-alpha/EIF2S1 either to a competitive inhibitor of thetranslation initiation factor eIF-2B, leading to a global proteinsynthesis repression, and thus to a reduced overall utilization ofamino acids, or to a translational initiation activation ofspecific mRNAs, such as the transcriptional activator ATF4, andhence allowing ATF4-mediated reprogramming of amino acidbiosynthetic gene expression to alleviate nutrient depletion.Binds uncharged tRNAs (By similarity). Involved in cell cyclearrest by promoting cyclin D1 mRNA translation repression afterthe unfolded protein response pathway (UPR) activation or cellcycle inhibitor CDKN1A/p21 mRNA translation activation in responseto amino acid deprivation (PubMed:26102367). Plays a role in theconsolidation of synaptic plasticity, learning as well asformation of long-term memory. Plays a role in neurite outgrowthinhibition. Plays a proapoptotic role in response to glucosedeprivation. Promotes global cellular protein synthesis repressionin response to UV irradiation independently of the stress-activated protein kinase/c-Jun N-terminal kinase (SAPK/JNK) andp38 MAPK signaling pathways (By similarity). Plays a role in theantiviral response against alphavirus infection</t>
  </si>
  <si>
    <t>Widely expressed (PubMed:10504407). Expressedin lung, smooth muscle cells and macrophages (PubMed:24292273).{ECO:0000269|PubMed:10504407, ECO:0000269|PubMed:24292273}.</t>
  </si>
  <si>
    <t>Cytoplasm {ECO:0000250|UniProtKB:Q9QZ05}.</t>
  </si>
  <si>
    <t>Pulmonary venoocclusive disease 2, autosomal recessive(PVOD2) [MIM:234810]: A disease characterized by widespreadfibrous obstruction and intimal thickening of septal veins andpreseptal venules, a low diffusing capacity for carbon monoxide,occult alveolar hemorrhage, and nodular ground-glass opacities,septal lines and lymph node enlargement showed by high-resolutioncomputed tomography of the chest. It is frequently associated withpulmonary capillary dilatation and proliferation, and is a rareand devastating cause of pulmonary hypertension.{ECO:0000269|PubMed:24135949, ECO:0000269|PubMed:24292273}.Note=The disease is caused by mutations affecting the generepresented in this entry.</t>
  </si>
  <si>
    <t>cellular response to stimulus;central nervous system development;myelination;oligodendrocyte development;ovarian follicle development;regulation of molecular function;regulation of translational initiation;response to glucose;response to heat;response to peptide hormone;translational initiation</t>
  </si>
  <si>
    <t>ATP binding;GTP binding;translation initiation factor activity</t>
  </si>
  <si>
    <t>cytoplasm;cytosol;eukaryotic translation initiation factor 2B complex</t>
  </si>
  <si>
    <t>Herpes simplex virus 1 infection;RNA transport;Translation factors</t>
  </si>
  <si>
    <t>Herpes simplex virus 1 infection;RNA transport</t>
  </si>
  <si>
    <t>Leukoencephalopathy with vanishing white matter</t>
  </si>
  <si>
    <t>IF-2B</t>
  </si>
  <si>
    <t>IF-2B-related;NagB/RpiA_transferase-like</t>
  </si>
  <si>
    <t>Recycling of eIF2:GDP</t>
  </si>
  <si>
    <t>EIF2B1-EIF2B2-EIF2B3-EIF2B4-EIF2B5 complex;EIF2B2-EIF2B3-EIF2B4-EIF2B5 complex</t>
  </si>
  <si>
    <t>Complete proteome;Disease mutation;Initiation factor;Leukodystrophy;Protein biosynthesis;Reference proteome</t>
  </si>
  <si>
    <t>P49770</t>
  </si>
  <si>
    <t>Congenital or early infantile CACH syndrome;Cree leukoencephalopathy;Juvenile or adult CACH syndrome;Late infantile CACH syndrome;Ovarioleukodystrophy</t>
  </si>
  <si>
    <t>EI2BB_HUMAN</t>
  </si>
  <si>
    <t>Translation initiation factor eIF-2B subunit beta</t>
  </si>
  <si>
    <t>EIF2B2</t>
  </si>
  <si>
    <t>EIF2BB</t>
  </si>
  <si>
    <t>ENSG00000119718</t>
  </si>
  <si>
    <t>ENSP00000266126</t>
  </si>
  <si>
    <t>Catalyzes the exchange of eukaryotic initiation factor2-bound GDP for GTP.</t>
  </si>
  <si>
    <t>Leukodystrophy with vanishing white matter (VWM)[MIM:603896]: A leukodystrophy that occurs mainly in children.Neurological signs include progressive cerebellar ataxia,spasticity, inconstant optic atrophy and relatively preservedmental abilities. The disease is chronic-progressive with, in mostindividuals, additional episodes of rapid deterioration followingfebrile infections or minor head trauma. While childhood onset isthe most common form of the disorder, some severe forms areapparent at birth. A severe, early-onset form seen among the Creeand Chippewayan populations of Quebec and Manitoba is called Creeleukoencephalopathy. Milder forms may not become evident untiladolescence or adulthood. Some females with milder forms of thedisease who survive to adolescence exhibit ovarian dysfunction.This variant of the disorder is called ovarioleukodystrophy.{ECO:0000269|PubMed:11704758, ECO:0000269|PubMed:12707859,ECO:0000269|PubMed:15776425, ECO:0000269|PubMed:21484434,ECO:0000269|PubMed:22285377, ECO:0000269|PubMed:22729508}.Note=The disease is caused by mutations affecting the generepresented in this entry.</t>
  </si>
  <si>
    <t>cellular response to leukemia inhibitory factor;negative regulation of RNA-directed 5'-3' RNA polymerase activity;nuclear-transcribed mRNA poly(A) tail shortening;regulation of translational initiation;RNA secondary structure unwinding;translational initiation;viral process</t>
  </si>
  <si>
    <t>ATP binding;ATPase activity;ATP-dependent RNA helicase activity;helicase activity;RNA binding;translation initiation factor activity</t>
  </si>
  <si>
    <t>cytosol;eukaryotic translation initiation factor 4F complex;nucleolus;perinuclear region of cytoplasm</t>
  </si>
  <si>
    <t>Exosome;Messenger RNA biogenesis;RNA transport;Translation factors</t>
  </si>
  <si>
    <t>DEAD/DEAH_box_helicase_dom;EIF4A;Helicase_ATP-bd;Helicase_C;P-loop_NTPase;RNA_helicase_DEAD_Q_motif;RNA-helicase_DEAD-box_CS</t>
  </si>
  <si>
    <t>Activation of the mRNA upon binding of the cap-binding complex and eIFs, and subsequent binding to 43S;Deadenylation of mRNA;GTP hydrolysis and joining of the 60S ribosomal subunit;ISG15 antiviral mechanism;L13a-mediated translational silencing of Ceruloplasmin expression;Ribosomal scanning and start codon recognition;Translation initiation complex formation</t>
  </si>
  <si>
    <t>3D-structure;Acetylation;Alternative splicing;ATP-binding;Complete proteome;Helicase;Host-virus interaction;Hydrolase;Initiation factor;Isopeptide bond;Nucleotide-binding;Phosphoprotein;Polymorphism;Protein biosynthesis;Reference proteome;RNA-binding;Ubl conjugation</t>
  </si>
  <si>
    <t>Q14240</t>
  </si>
  <si>
    <t>IF4A2_HUMAN</t>
  </si>
  <si>
    <t>Eukaryotic initiation factor 4A-II</t>
  </si>
  <si>
    <t>IF4A-II;IF-4A-II</t>
  </si>
  <si>
    <t>EIF4A2</t>
  </si>
  <si>
    <t>DDX2B;EIF4F</t>
  </si>
  <si>
    <t>ENSG00000156976</t>
  </si>
  <si>
    <t>ENSP00000326381;ENSP00000398370</t>
  </si>
  <si>
    <t>Q14240-1;Q14240-2</t>
  </si>
  <si>
    <t>3BOR</t>
  </si>
  <si>
    <t>ATP-dependent RNA helicase which is a subunit of theeIF4F complex involved in cap recognition and is required for mRNAbinding to ribosome. In the current model of translationinitiation, eIF4A unwinds RNA secondary structures in the 5'-UTRof mRNAs which is necessary to allow efficient binding of thesmall ribosomal subunit, and subsequent scanning for the initiatorcodon.</t>
  </si>
  <si>
    <t>developmental growth;eukaryotic translation initiation factor 4F complex assembly;formation of translation preinitiation complex;regulation of translational initiation;sexual reproduction;translational initiation;viral process</t>
  </si>
  <si>
    <t>cadherin binding;helicase activity;ribosomal small subunit binding;RNA binding;RNA strand annealing activity;RNA strand-exchange activity;translation factor activity, RNA binding;translation initiation factor activity</t>
  </si>
  <si>
    <t>cytosol;eukaryotic translation initiation factor 4F complex;membrane;perinuclear region of cytoplasm;polysome</t>
  </si>
  <si>
    <t>eIF4H_RRM;RBD_domain_sf;RRM_dom</t>
  </si>
  <si>
    <t>Activation of the mRNA upon binding of the cap-binding complex and eIFs, and subsequent binding to 43S;GTP hydrolysis and joining of the 60S ribosomal subunit;L13a-mediated translational silencing of Ceruloplasmin expression;Ribosomal scanning and start codon recognition;Translation initiation complex formation</t>
  </si>
  <si>
    <t>Acetylation;Alternative splicing;Complete proteome;Cytoplasm;Direct protein sequencing;Host-virus interaction;Initiation factor;Methylation;Phosphoprotein;Protein biosynthesis;Reference proteome;RNA-binding;Williams-Beuren syndrome</t>
  </si>
  <si>
    <t>Q15056</t>
  </si>
  <si>
    <t>IF4H_HUMAN</t>
  </si>
  <si>
    <t>Eukaryotic translation initiation factor 4H</t>
  </si>
  <si>
    <t>IF-4H</t>
  </si>
  <si>
    <t>EIF4H</t>
  </si>
  <si>
    <t>KIAA0038;WBSCR1;WSCR1</t>
  </si>
  <si>
    <t>ENSG00000106682</t>
  </si>
  <si>
    <t>ENSP00000265753;ENSP00000265754</t>
  </si>
  <si>
    <t>Q15056-1;Q15056-2</t>
  </si>
  <si>
    <t>Stimulates the RNA helicase activity of EIF4A in thetranslation initiation complex. Binds weakly mRNA</t>
  </si>
  <si>
    <t>The short isoform is the predominant isoformand is expressed alone in liver and skeletal muscle. Both isoformsare expressed in fibroblast, spleen, testis and bone marrow.Levels are high in lung and pancreas and low in heart, frontalcortex and kidney. {ECO:0000269|PubMed:11003705,ECO:0000269|PubMed:8812460}.</t>
  </si>
  <si>
    <t>Cytoplasm, perinuclear region {ECO:0000250}.</t>
  </si>
  <si>
    <t>Note=EIF4H is located in the Williams-Beuren syndrome(WBS) critical region. WBS results from a hemizygous deletion ofseveral genes on chromosome 7q11.23, thought to arise as aconsequence of unequal crossing over between highly homologouslow-copy repeat sequences flanking the deleted region.Haploinsufficiency of EIF4H may be the cause of certaincardiovascular and musculo-skeletal abnormalities observed in thedisease. {ECO:0000269|PubMed:8812460}.</t>
  </si>
  <si>
    <t>microtubule-based process;mitotic cell cycle</t>
  </si>
  <si>
    <t>microtubule binding</t>
  </si>
  <si>
    <t>cytoplasm;membrane;microtubule;microtubule cytoskeleton</t>
  </si>
  <si>
    <t>Cytoskeleton proteins;Non-small cell lung cancer;Pathways in cancer;PD-L1 expression and PD-1 checkpoint pathway in cancer</t>
  </si>
  <si>
    <t>Non-small cell lung cancer;Pathways in cancer;PD-L1 expression and PD-1 checkpoint pathway in cancer</t>
  </si>
  <si>
    <t>HELP;Quinoprotein_ADH-like_supfam;WD40/YVTN_repeat-like_dom_sf;WD40_repeat;WD40_repeat_CS;WD40_repeat_dom;WD40_repeat_dom_sf</t>
  </si>
  <si>
    <t>3D-structure;Acetylation;Alternative splicing;Complete proteome;Cytoplasm;Cytoskeleton;Direct protein sequencing;Microtubule;Phosphoprotein;Polymorphism;Reference proteome;Repeat;WD repeat</t>
  </si>
  <si>
    <t>Q9HC35</t>
  </si>
  <si>
    <t>Selection of therapeutic option in non-small cell lung carcinoma</t>
  </si>
  <si>
    <t>EMAL4_HUMAN</t>
  </si>
  <si>
    <t>Echinoderm microtubule-associated protein-like 4</t>
  </si>
  <si>
    <t>MAP-4</t>
  </si>
  <si>
    <t>EML4</t>
  </si>
  <si>
    <t>C2orf2;EMAPL4</t>
  </si>
  <si>
    <t>ENSG00000143924</t>
  </si>
  <si>
    <t>ENSP00000320663;ENSP00000385059</t>
  </si>
  <si>
    <t>Q9HC35-1;Q9HC35-2</t>
  </si>
  <si>
    <t>4CGC</t>
  </si>
  <si>
    <t>May modify the assembly dynamics of microtubules, suchthat microtubules are slightly longer, but more dynamic</t>
  </si>
  <si>
    <t>aromatic compound catabolic process;epoxide metabolic process;response to organic cyclic compound;response to toxic substance;xenobiotic metabolic process</t>
  </si>
  <si>
    <t>cis-stilbene-oxide hydrolase activity;epoxide hydrolase activity</t>
  </si>
  <si>
    <t>endoplasmic reticulum membrane;integral component of membrane;organelle membrane</t>
  </si>
  <si>
    <t>Bile secretion;Chemical carcinogenesis;Metabolism of xenobiotics by cytochrome P450;Peptidases</t>
  </si>
  <si>
    <t>Bile secretion;Chemical carcinogenesis;Metabolism of xenobiotics by cytochrome P450</t>
  </si>
  <si>
    <t>Familial hypercholanemia</t>
  </si>
  <si>
    <t>EHN</t>
  </si>
  <si>
    <t>AB_hydrolase;Epox_hydrolase-like;Epoxide_hydro_N;Epoxide_hydrolase</t>
  </si>
  <si>
    <t>Aromatic hydrocarbons catabolism;Complete proteome;Detoxification;Direct protein sequencing;Endoplasmic reticulum;Hydrolase;Membrane;Methylation;Microsome;Polymorphism;Reference proteome;Transmembrane;Transmembrane helix</t>
  </si>
  <si>
    <t>P07099</t>
  </si>
  <si>
    <t>Familial hypercholanemia;Fetal hydantoin syndrome</t>
  </si>
  <si>
    <t>HYEP_HUMAN</t>
  </si>
  <si>
    <t>Epoxide hydrolase 1</t>
  </si>
  <si>
    <t>EPHX1</t>
  </si>
  <si>
    <t>EPHX;EPOX</t>
  </si>
  <si>
    <t>ENSG00000143819</t>
  </si>
  <si>
    <t>ENSP00000272167;ENSP00000355802;ENSP00000480004</t>
  </si>
  <si>
    <t>3.3.2.9</t>
  </si>
  <si>
    <t>Biotransformation enzyme that catalyzes the hydrolysisof arene and aliphatic epoxides to less reactive and more watersoluble dihydrodiols by the trans addition of water (Bysimilarity). May play a role in the metabolism of endogenouslipids such as epoxide-containing fatty acids (PubMed:22798687)</t>
  </si>
  <si>
    <t>Found in liver. {ECO:0000269|PubMed:12878321}.</t>
  </si>
  <si>
    <t xml:space="preserve"> Single-pass type III membraneprotein {ECO:0000250|UniProtKB:P07687}. Endoplasmic reticulummembrane {ECO:0000250|UniProtKB:P07687}; Single-pass type IIImembrane protein {ECO:0000250|UniProtKB:P07687}.;Microsome membrane{ECO:0000250|UniProtKB:P07687}</t>
  </si>
  <si>
    <t>Note=In some populations, the high activity haplotypetyr113/his139 is overrepresented among women suffering frompregnancy-induced hypertension (pre-eclampsia) when compared withhealthy controls. {ECO:0000269|PubMed:12173035}.Familial hypercholanemia (FHCA) [MIM:607748]: A disordercharacterized by elevated serum bile acid concentrations, itching,and fat malabsorption. {ECO:0000269|PubMed:12878321}. Note=Thedisease is caused by mutations affecting the gene represented inthis entry.</t>
  </si>
  <si>
    <t>retrograde vesicle-mediated transport, Golgi to ER</t>
  </si>
  <si>
    <t>cytoplasm;endoplasmic reticulum membrane;endoplasmic reticulum-Golgi intermediate compartment membrane;Golgi apparatus;integral component of membrane;intracellular membrane-bounded organelle;membrane;nucleolus;nucleus</t>
  </si>
  <si>
    <t>Complete proteome;Cytoplasm;Endoplasmic reticulum;ER-Golgi transport;Golgi apparatus;Membrane;Nucleus;Reference proteome;Transmembrane;Transmembrane helix;Transport</t>
  </si>
  <si>
    <t>Q96RQ1</t>
  </si>
  <si>
    <t>ERGI2_HUMAN</t>
  </si>
  <si>
    <t>Endoplasmic reticulum-Golgi intermediate compartment protein 2</t>
  </si>
  <si>
    <t>ERGIC2</t>
  </si>
  <si>
    <t>ERV41;PTX1</t>
  </si>
  <si>
    <t>ENSG00000087502</t>
  </si>
  <si>
    <t>ENSP00000353270</t>
  </si>
  <si>
    <t>Ubiquitously expressed.{ECO:0000269|PubMed:11445006}.</t>
  </si>
  <si>
    <t xml:space="preserve"> Multi-pass membrane protein. Golgiapparatus, cis-Golgi network membrane; Multi-pass membraneprotein. Cytoplasm. Nucleus. Note=Cycles between the endoplasmicreticulum and the Golgi. According to a report, localizes to thenucleus (PubMed:11445006). Another report shows a partiallocalization in the nucleus (PubMed:17980171).{ECO:0000269|PubMed:11445006, ECO:0000269|PubMed:17980171}.; Multi-pass membraneprotein. Endoplasmic reticulum membrane;Endoplasmic reticulum-Golgi intermediatecompartment membrane</t>
  </si>
  <si>
    <t>cholesterol binding;protein tyrosine kinase activity;ubiquitin protein ligase binding</t>
  </si>
  <si>
    <t>cytosol;endoplasmic reticulum;endoplasmic reticulum membrane;extracellular exosome;integral component of membrane;membrane raft;plasma membrane;protein complex</t>
  </si>
  <si>
    <t>Band_7;Erlin1/2</t>
  </si>
  <si>
    <t>ABC-family proteins mediated transport;Defective CFTR causes cystic fibrosis;Signaling by FGFR1 in disease;Signaling by plasma membrane FGFR1 fusions</t>
  </si>
  <si>
    <t>AMFR-ERLIN2-TMUB1 complex;erlin1/2-RNF170 complex;HRD1 complex</t>
  </si>
  <si>
    <t>Acetylation;Alternative splicing;Cholesterol metabolism;Complete proteome;Direct protein sequencing;Endoplasmic reticulum;Glycoprotein;Hereditary spastic paraplegia;Lipid metabolism;Membrane;Neurodegeneration;Polymorphism;Reference proteome;Signal-anchor;Steroid metabolism;Sterol metabolism;Transmembrane;Transmembrane helix</t>
  </si>
  <si>
    <t>O94905</t>
  </si>
  <si>
    <t>Autosomal recessive spastic paraplegia type 18;Juvenile primary lateral sclerosis;Recessive intellectual disability - motor dysfunction - multiple joint contractures</t>
  </si>
  <si>
    <t>ERLN2_HUMAN</t>
  </si>
  <si>
    <t>Erlin-2</t>
  </si>
  <si>
    <t>ERLIN2</t>
  </si>
  <si>
    <t>C8orf2;SPFH2</t>
  </si>
  <si>
    <t>ENSG00000147475</t>
  </si>
  <si>
    <t>ENSP00000276461;ENSP00000335220;ENSP00000380405;ENSP00000427847;ENSP00000428112;ENSP00000429903;ENSP00000473292</t>
  </si>
  <si>
    <t>O94905-1;O94905-2;O94905-3</t>
  </si>
  <si>
    <t>Component of the ERLIN1/ERLIN2 complex which mediatesthe endoplasmic reticulum-associated degradation (ERAD) ofinositol 1,4,5-trisphosphate receptors (IP3Rs) such as ITPR1(PubMed:19240031, PubMed:17502376). Promotes sterol-acceleratedERAD of HMGCR probably implicating an AMFR/gp78-containingubiquitin ligase complex (PubMed:21343306). Involved in regulationof cellular cholesterol homeostasis by regulation the SREBPsignaling pathway. May promote ER retention of the SCAP-SREBFcomplex (PubMed:24217618).</t>
  </si>
  <si>
    <t>Ubiquitous. {ECO:0000269|PubMed:10449903}.</t>
  </si>
  <si>
    <t xml:space="preserve"> Single-pass type II membrane protein{ECO:0000269|PubMed:16835267, ECO:0000269|PubMed:17502376,ECO:0000269|PubMed:19240031}. Note=Associated with lipid raft-likedomains of the endoplasmic reticulum membrane.;Endoplasmic reticulum membrane{ECO:0000269|PubMed:16835267, ECO:0000269|PubMed:17502376,ECO:0000269|PubMed:19240031}</t>
  </si>
  <si>
    <t>Spastic paraplegia 18, autosomal recessive (SPG18)[MIM:611225]: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SPG18 is a severe form with onset in early childhood.Most affected individuals have severe psychomotor retardation.Some may develop significant joint contractures.{ECO:0000269|PubMed:21330303}. Note=The disease is caused bymutations affecting the gene represented in this entry.</t>
  </si>
  <si>
    <t>cell proliferation in forebrain;epithelial cell proliferation;negative regulation of cell proliferation;nervous system development;neurogenesis;prepulse inhibition;triglyceride catabolic process</t>
  </si>
  <si>
    <t>lipid binding</t>
  </si>
  <si>
    <t>cell periphery;cell projection;cell-cell junction;cytosol;neuronal cell body;nucleoplasm</t>
  </si>
  <si>
    <t>Lipocalin</t>
  </si>
  <si>
    <t>Calycin;Fatty_acid-bd;ILBP;Lipocln_cytosolic_FA-bd_dom</t>
  </si>
  <si>
    <t>Triglyceride catabolism</t>
  </si>
  <si>
    <t>3D-structure;Alternative splicing;Complete proteome;Cytoplasm;Direct protein sequencing;Lipid-binding;Polymorphism;Reference proteome;Transport</t>
  </si>
  <si>
    <t>O15540</t>
  </si>
  <si>
    <t>FABP7_HUMAN</t>
  </si>
  <si>
    <t>Fatty acid-binding protein, brain</t>
  </si>
  <si>
    <t>FABP7</t>
  </si>
  <si>
    <t>BLBP;FABPB;MRG</t>
  </si>
  <si>
    <t>ENSG00000164434</t>
  </si>
  <si>
    <t>ENSP00000348931;ENSP00000357429</t>
  </si>
  <si>
    <t>O15540-1;O15540-2</t>
  </si>
  <si>
    <t>1FDQ;1FE3;1JJX;5URA</t>
  </si>
  <si>
    <t>B-FABP could be involved in the transport of a so farunknown hydrophobic ligand with potential morphogenic activityduring CNS development. It is required for the establishment ofthe radial glial fiber system in developing brain, a system thatis necessary for the migration of immature neurons to establishcortical layers (By similarity).</t>
  </si>
  <si>
    <t>Expressed in brain and other neural tissues.</t>
  </si>
  <si>
    <t>alpha-linolenic acid metabolic process;linoleic acid metabolic process;unsaturated fatty acid biosynthetic process</t>
  </si>
  <si>
    <t>linoleoyl-CoA desaturase activity;stearoyl-CoA 9-desaturase activity</t>
  </si>
  <si>
    <t>endoplasmic reticulum membrane;integral component of plasma membrane;membrane</t>
  </si>
  <si>
    <t>alpha-Linolenic acid metabolism;Biosynthesis of unsaturated fatty acids;Lipid biosynthesis proteins;PPAR signaling pathway</t>
  </si>
  <si>
    <t>alpha-Linolenic acid metabolism;Biosynthesis of unsaturated fatty acids;Fatty acid metabolism;Metabolic pathways;PPAR signaling pathway</t>
  </si>
  <si>
    <t>Cyt-b5;FA_desaturase</t>
  </si>
  <si>
    <t>Cyt_B5-like_heme/steroid_sf;Cyt_B5-like_heme/steroid-bd;FA_desaturase_dom;Fatty_acid_desaturase</t>
  </si>
  <si>
    <t>alpha-linolenic acid (ALA) metabolism;Linoleic acid (LA) metabolism</t>
  </si>
  <si>
    <t>Alternative splicing;Complete proteome;Electron transport;Endoplasmic reticulum;Fatty acid biosynthesis;Fatty acid metabolism;Lipid biosynthesis;Lipid metabolism;Membrane;Oxidoreductase;Reference proteome;Transmembrane;Transmembrane helix;Transport</t>
  </si>
  <si>
    <t>O95864</t>
  </si>
  <si>
    <t>FADS2_HUMAN</t>
  </si>
  <si>
    <t>Fatty acid desaturase 2</t>
  </si>
  <si>
    <t>FADS2</t>
  </si>
  <si>
    <t>ENSG00000134824</t>
  </si>
  <si>
    <t>ENSP00000257261;ENSP00000278840;ENSP00000429500;ENSP00000431091</t>
  </si>
  <si>
    <t>O95864-1;O95864-2;O95864-3;O95864-4</t>
  </si>
  <si>
    <t>1.14.19.3</t>
  </si>
  <si>
    <t>Component of a lipid metabolic pathway that catalyzesbiosynthesis of highly unsaturated fatty acids (HUFA) fromprecursor essential polyunsaturated fatty acids (PUFA) linoleicacid (LA) (18:2n-6) and alpha-linolenic acid (ALA) (18:3n-3).Catalyzes the first and rate limiting step in this pathway whichis the desaturation of LA (18:2n-6) and ALA (18:3n-3) into gamma-linoleic acid (GLA) (18:3n-6) and stearidonic acid (18:4n-3)respectively and other desaturation steps. Highly unsaturatedfatty acids (HUFA) play pivotal roles in many biologicalfunctions. It catalizes as well the introduction of a cis doublebond in palmitate to produce the mono-unsaturated fatty acidsapienate, the most abundant fatty acid in sebum</t>
  </si>
  <si>
    <t xml:space="preserve"> lowest levels were found in patients with poorprognostic index. {ECO:0000269|PubMed:10860662,ECO:0000269|PubMed:12851727, ECO:0000269|PubMed:9867867}.;Expressed in a wide array of tissues, highestexpression is found in liver followed by brain, lung, heart, andretina. A lower level is found in breast tumor when compared withnormal tissues</t>
  </si>
  <si>
    <t xml:space="preserve"> Multi-pass membrane protein {ECO:0000305}.;Endoplasmic reticulum membrane{ECO:0000305}</t>
  </si>
  <si>
    <t>actin filament organization;anatomical structure morphogenesis;cell adhesion;cell migration;cell-cell adhesion;cell-cell signaling;establishment or maintenance of cell polarity;homophilic cell adhesion via plasma membrane adhesion molecules</t>
  </si>
  <si>
    <t>cell-cell junction;extracellular exosome;filopodium;focal adhesion;integral component of plasma membrane;lamellipodium;nucleus;perinuclear region of cytoplasm;plasma membrane</t>
  </si>
  <si>
    <t>Cell adhesion molecules;Exosome</t>
  </si>
  <si>
    <t>Cadherin;EGF;Laminin_G_2</t>
  </si>
  <si>
    <t>Cadherin;Cadherin_CS;Cadherin-like;ConA-like_dom_sf;EGF_Ca-bd_CS;EGF-like_Ca-bd_dom;EGF-like_CS;EGF-like_dom;EGF-type_Asp/Asn_hydroxyl_site;Laminin_G</t>
  </si>
  <si>
    <t>CA;EGF;EGF_CA;LamG</t>
  </si>
  <si>
    <t>Calcium;Cell adhesion;Cell membrane;Complete proteome;Cytoplasm;Disulfide bond;EGF-like domain;Glycoprotein;Membrane;Nucleus;Polymorphism;Reference proteome;Repeat;Signal;Transmembrane;Transmembrane helix</t>
  </si>
  <si>
    <t>Q14517</t>
  </si>
  <si>
    <t>FAT1_HUMAN</t>
  </si>
  <si>
    <t>Protocadherin Fat 1</t>
  </si>
  <si>
    <t>FAT1</t>
  </si>
  <si>
    <t>CDHF7;FAT</t>
  </si>
  <si>
    <t>ENSG00000083857</t>
  </si>
  <si>
    <t>ENSP00000406229</t>
  </si>
  <si>
    <t>Plays an essential role for cellular polarization,directed cell migration and modulating cell-cell contact</t>
  </si>
  <si>
    <t>Expressed in many epithelial and someendothelial and smooth muscle cells.</t>
  </si>
  <si>
    <t>Cell membrane {ECO:0000269|PubMed:15922730};Single-pass type I membrane protein {ECO:0000269|PubMed:15922730}.Nucleus {ECO:0000269|PubMed:15922730}. Cytoplasm, perinuclearregion {ECO:0000269|PubMed:15922730}.</t>
  </si>
  <si>
    <t>axon guidance;cell adhesion;cellular response to growth factor stimulus;establishment of cell polarity;establishment of mitochondrion localization;hippocampus development;mitochondrion morphogenesis;negative regulation of autophagosome assembly;nervous system development;positive regulation of anterograde axonal transport of mitochondrion;positive regulation of neuron projection development</t>
  </si>
  <si>
    <t>gamma-tubulin binding;protein kinase C binding;protein N-terminus binding</t>
  </si>
  <si>
    <t>axon;centrosome;dendrite;Golgi apparatus;growth cone;microtubule;mitochondrion;neuronal cell body;plasma membrane</t>
  </si>
  <si>
    <t>FEZ</t>
  </si>
  <si>
    <t>FEZ;FEZ_1</t>
  </si>
  <si>
    <t>DISC1-FEZ1 complex;DISC-FEZ1-F-actin complex</t>
  </si>
  <si>
    <t>Alternative splicing;Cell membrane;Coiled coil;Complete proteome;Cytoplasm;Cytoskeleton;Disulfide bond;Membrane;Microtubule;Phosphoprotein;Polymorphism;Reference proteome;Transport;Ubl conjugation</t>
  </si>
  <si>
    <t>Q99689</t>
  </si>
  <si>
    <t>FEZ1_HUMAN</t>
  </si>
  <si>
    <t>Fasciculation and elongation protein zeta-1</t>
  </si>
  <si>
    <t>FEZ1</t>
  </si>
  <si>
    <t>ENSG00000149557</t>
  </si>
  <si>
    <t>ENSP00000278919;ENSP00000393425;ENSP00000431521</t>
  </si>
  <si>
    <t>Q99689-1;Q99689-2</t>
  </si>
  <si>
    <t>May be involved in axonal outgrowth as component of thenetwork of molecules that regulate cellular morphology and axonguidance machinery. Able to restore partial locomotion and axonalfasciculation to C.elegans unc-76 mutants in germlinetransformation experiments. May participate in the transport ofmitochondria and other cargos along microtubules</t>
  </si>
  <si>
    <t>Mainly expressed in brain.</t>
  </si>
  <si>
    <t>Cytoplasm, cytoskeleton, microtubuleorganizing center, centrosome {ECO:0000269|PubMed:18439996}. Cellmembrane {ECO:0000250}. Note=Colocalizes with both, alpha- andgamma-tubulin. Translocated from the plasma membrane to thecytoplasm by activation of the PKC zeta (By similarity).{ECO:0000250}.</t>
  </si>
  <si>
    <t>maturation of 5.8S rRNA from tricistronic rRNA transcript (SSU-rRNA, 5.8S rRNA, LSU-rRNA);maturation of LSU-rRNA from tricistronic rRNA transcript (SSU-rRNA, 5.8S rRNA, LSU-rRNA);rRNA methylation</t>
  </si>
  <si>
    <t>RNA binding;rRNA (guanine) methyltransferase activity;rRNA (uridine-2'-O-)-methyltransferase activity</t>
  </si>
  <si>
    <t>nucleolus;nucleus;preribosome, large subunit precursor</t>
  </si>
  <si>
    <t>DUF3381;FtsJ;Spb1_C</t>
  </si>
  <si>
    <t>ARM-like;rRNA_MeTfrase_Spb1_C;rRNA_MeTfrase_Spb1_DUF3381;rRNA_MeTrfase_FtsJ_dom;rRNA-MeTfrase_E;SAM-dependent_MTases;Spb1</t>
  </si>
  <si>
    <t>Citrullination;Coiled coil;Complete proteome;Isopeptide bond;Methyltransferase;Nucleus;Phosphoprotein;Polymorphism;Reference proteome;Ribosome biogenesis;rRNA processing;S-adenosyl-L-methionine;Transferase;Ubl conjugation</t>
  </si>
  <si>
    <t>Q8IY81</t>
  </si>
  <si>
    <t>SPB1_HUMAN</t>
  </si>
  <si>
    <t>pre-rRNA processing protein FTSJ3 {ECO:0000255|HAMAP-Rule:MF_03163}</t>
  </si>
  <si>
    <t>FTSJ3</t>
  </si>
  <si>
    <t>ENSG00000108592</t>
  </si>
  <si>
    <t>ENSP00000396673</t>
  </si>
  <si>
    <t>Probable methyltransferase involved in the processing ofthe 34S pre-rRNA to 18S rRNA and in 40S ribosomal subunitformation.</t>
  </si>
  <si>
    <t>Nucleus, nucleolus {ECO:0000255|HAMAP-Rule:MF_03163, ECO:0000269|PubMed:12429849,ECO:0000269|PubMed:22195017}.</t>
  </si>
  <si>
    <t>autophagy of mitochondrion</t>
  </si>
  <si>
    <t>integral component of mitochondrial outer membrane;mitochondrion;nucleus</t>
  </si>
  <si>
    <t>FUN14</t>
  </si>
  <si>
    <t>Complete proteome;Phosphoprotein;Reference proteome</t>
  </si>
  <si>
    <t>Q9BWH2</t>
  </si>
  <si>
    <t>FUND2_HUMAN</t>
  </si>
  <si>
    <t>FUN14 domain-containing protein 2</t>
  </si>
  <si>
    <t>FUNDC2</t>
  </si>
  <si>
    <t xml:space="preserve"> ORFNames=DC44;HCBP6</t>
  </si>
  <si>
    <t>ENSG00000165775</t>
  </si>
  <si>
    <t>ENSP00000358510</t>
  </si>
  <si>
    <t>protein glycosylation</t>
  </si>
  <si>
    <t>alpha-(1-&gt;3)-fucosyltransferase activity</t>
  </si>
  <si>
    <t>extracellular exosome;Golgi cisterna membrane;Golgi membrane;integral component of membrane</t>
  </si>
  <si>
    <t>Glyco_tran_10_N;Glyco_transf_10</t>
  </si>
  <si>
    <t>Alpha-1_3-FUT_met;Glyco_tran_10_N;Glyco_trans_10</t>
  </si>
  <si>
    <t>Alternative splicing;Complete proteome;Disulfide bond;Glycoprotein;Glycosyltransferase;Golgi apparatus;Membrane;Polymorphism;Reference proteome;Signal-anchor;Transferase;Transmembrane;Transmembrane helix</t>
  </si>
  <si>
    <t>Q495W5</t>
  </si>
  <si>
    <t>FUT11_HUMAN</t>
  </si>
  <si>
    <t>Alpha-(1,3)-fucosyltransferase 11</t>
  </si>
  <si>
    <t>FUT11</t>
  </si>
  <si>
    <t>ENSG00000196968</t>
  </si>
  <si>
    <t>ENSP00000361932;ENSP00000378270</t>
  </si>
  <si>
    <t>Q495W5-1;Q495W5-2</t>
  </si>
  <si>
    <t>Probable fucosyltransferase.</t>
  </si>
  <si>
    <t xml:space="preserve"> Single-pass type II membrane protein {ECO:0000250}.;Golgi apparatus, Golgi stack membrane{ECO:0000250}</t>
  </si>
  <si>
    <t>canonical Wnt signaling pathway;cellular response to retinoic acid;mesenchymal to epithelial transition;negative regulation of cardiac muscle cell differentiation;negative regulation of cell-substrate adhesion;negative regulation of ectodermal cell fate specification;neuron differentiation;non-canonical Wnt signaling pathway via JNK cascade;positive regulation of epithelial cell proliferation involved in wound healing;positive regulation of JNK cascade;positive regulation of phosphorylation;positive regulation of transcription, DNA-templated;regulation of catenin import into nucleus;regulation of transcription, DNA-templated;skeletal muscle satellite cell maintenance involved in skeletal muscle regeneration;somatic stem cell division;stem cell population maintenance;substrate adhesion-dependent cell spreading;T cell differentiation in thymus;Wnt signaling pathway, planar cell polarity pathway</t>
  </si>
  <si>
    <t>frizzled binding;G-protein coupled receptor activity;PDZ domain binding;phosphatidylinositol-4,5-bisphosphate binding;Wnt-activated receptor activity;Wnt-protein binding</t>
  </si>
  <si>
    <t>integral component of membrane;plasma membrane;recycling endosome membrane</t>
  </si>
  <si>
    <t>Breast cancer;Hepatocellular carcinoma</t>
  </si>
  <si>
    <t>Vantictumab</t>
  </si>
  <si>
    <t>Frizzled/SFRP;Frizzled/Smoothened_TM;Frizzled_dom;Frizzled_dom_sf;FZD7;GPCR_2-like</t>
  </si>
  <si>
    <t>Asymmetric localization of PCP proteins;Class B/2 (Secretin family receptors);PCP/CE pathway</t>
  </si>
  <si>
    <t>3D-structure;Cell membrane;Complete proteome;Developmental protein;Disulfide bond;Endosome;Glycoprotein;G-protein coupled receptor;Membrane;Polymorphism;Receptor;Reference proteome;Signal;Transducer;Transmembrane;Transmembrane helix;Ubl conjugation;Wnt signaling pathway</t>
  </si>
  <si>
    <t>O75084</t>
  </si>
  <si>
    <t>FZD7_HUMAN</t>
  </si>
  <si>
    <t>Frizzled-7</t>
  </si>
  <si>
    <t>Fz7;z-7</t>
  </si>
  <si>
    <t>FZD7</t>
  </si>
  <si>
    <t>ENSG00000155760</t>
  </si>
  <si>
    <t>ENSP00000286201</t>
  </si>
  <si>
    <t>4Z33;5T44;5URV</t>
  </si>
  <si>
    <t>High expression in adult skeletal muscle andfetal kidney, followed by fetal lung, adult heart, brain, andplacenta. Specifically expressed in squamous cell esophagealcarcinomas.</t>
  </si>
  <si>
    <t xml:space="preserve"> Multi-passmembrane protein {ECO:0000269|PubMed:27386966}. Note=Associated tothe plasma membrane in the presence of FZD7 andphosphatidylinositol 4,5-bisphosphate (PIP2). Localized inrecycling endosomes in other conditions.{ECO:0000269|PubMed:27386966}.;Cell membrane {ECO:0000269|PubMed:27386966};Multi-pass membrane protein {ECO:0000269|PubMed:27386966}.Endosome membrane {ECO:0000269|PubMed:27386966}</t>
  </si>
  <si>
    <t>cytoplasmic sequestering of NF-kappaB;mRNA transport;Ras protein signal transduction;stress granule assembly</t>
  </si>
  <si>
    <t>mRNA binding;receptor signaling complex scaffold activity;RNA binding</t>
  </si>
  <si>
    <t>cytoplasm;cytosol;intracellular ribonucleoprotein complex</t>
  </si>
  <si>
    <t>G3BP2;G3BP2_RRM;NTF2;NTF2-like_dom_sf;Nuclear_transport_factor_2_euk;RBD_domain_sf;RRM_dom</t>
  </si>
  <si>
    <t>TRIM25-G3BP2 complex</t>
  </si>
  <si>
    <t>3D-structure;Alternative splicing;Complete proteome;Cytoplasm;Direct protein sequencing;Isopeptide bond;Methylation;mRNA transport;Phosphoprotein;Polymorphism;Reference proteome;RNA-binding;Transport;Ubl conjugation</t>
  </si>
  <si>
    <t>Q9UN86</t>
  </si>
  <si>
    <t>G3BP2_HUMAN</t>
  </si>
  <si>
    <t>Ras GTPase-activating protein-binding protein 2</t>
  </si>
  <si>
    <t>3BP-2</t>
  </si>
  <si>
    <t>G3BP2</t>
  </si>
  <si>
    <t>KIAA0660</t>
  </si>
  <si>
    <t>ENSG00000138757</t>
  </si>
  <si>
    <t>ENSP00000350518;ENSP00000352738;ENSP00000379069</t>
  </si>
  <si>
    <t>Q9UN86-1;Q9UN86-2</t>
  </si>
  <si>
    <t>5DRV</t>
  </si>
  <si>
    <t>Probable scaffold protein that may be involved in mRNAtransport.</t>
  </si>
  <si>
    <t>protein O-linked glycosylation via serine;protein O-linked glycosylation via threonine</t>
  </si>
  <si>
    <t>extracellular exosome;Golgi membrane;integral component of membrane</t>
  </si>
  <si>
    <t>Alternative splicing;Complete proteome;Disulfide bond;Glycosyltransferase;Golgi apparatus;Lectin;Manganese;Membrane;Metal-binding;Polymorphism;Reference proteome;Signal-anchor;Transferase;Transmembrane;Transmembrane helix</t>
  </si>
  <si>
    <t>Q8N428</t>
  </si>
  <si>
    <t>GLT16_HUMAN</t>
  </si>
  <si>
    <t>Polypeptide N-acetylgalactosaminyltransferase 16</t>
  </si>
  <si>
    <t>GALNT16</t>
  </si>
  <si>
    <t>GALNTL1;KIAA1130</t>
  </si>
  <si>
    <t>ENSG00000100626</t>
  </si>
  <si>
    <t>ENSP00000336729;ENSP00000402970;ENSP00000451200;ENSP00000451420</t>
  </si>
  <si>
    <t>Q8N428-1;Q8N428-2</t>
  </si>
  <si>
    <t>Catalyzes the initial reaction in O-linkedoligosaccharide biosynthesis, the transfer of an N-acetyl-D-galactosamine residue to a serine or threonine residue on theprotein receptor.</t>
  </si>
  <si>
    <t>animal organ morphogenesis;creatine biosynthetic process;creatine metabolic process;muscle contraction;regulation of multicellular organism growth;S-adenosylhomocysteine metabolic process;S-adenosylmethionine metabolic process;spermatogenesis</t>
  </si>
  <si>
    <t>guanidinoacetate N-methyltransferase activity;methyltransferase activity</t>
  </si>
  <si>
    <t>Arginine and proline metabolism;Glycine, serine and threonine metabolism</t>
  </si>
  <si>
    <t>Arginine and proline metabolism;Glycine, serine and threonine metabolism;Metabolic pathways</t>
  </si>
  <si>
    <t>Cerebral creatine deficiency syndrome;Guanidinoacetate methyltransferase deficiency</t>
  </si>
  <si>
    <t>GuanidinoAc_N-MeTrfase;RMT2_dom;SAM-dependent_MTases</t>
  </si>
  <si>
    <t>3D-structure;Acetylation;Alternative splicing;Complete proteome;Disease mutation;Methyltransferase;Polymorphism;Reference proteome;S-adenosyl-L-methionine;Transferase</t>
  </si>
  <si>
    <t>Q14353</t>
  </si>
  <si>
    <t>Guanidinoacetate methyltransferase deficiency</t>
  </si>
  <si>
    <t>GAMT_HUMAN</t>
  </si>
  <si>
    <t>Guanidinoacetate N-methyltransferase</t>
  </si>
  <si>
    <t>GAMT</t>
  </si>
  <si>
    <t>ENSG00000130005</t>
  </si>
  <si>
    <t>ENSP00000252288;ENSP00000403536</t>
  </si>
  <si>
    <t>Q14353-1;Q14353-2</t>
  </si>
  <si>
    <t>3ORH</t>
  </si>
  <si>
    <t>2.1.1.2</t>
  </si>
  <si>
    <t>Converts guanidinoacetate to creatine, using S-adenosylmethionine as the methyl donor (PubMed:26003046,PubMed:24415674, PubMed:26319512). Important in nervous systemdevelopment (PubMed:24415674).</t>
  </si>
  <si>
    <t>Expressed in liver.{ECO:0000269|PubMed:8651275}.</t>
  </si>
  <si>
    <t>Cerebral creatine deficiency syndrome 2 (CCDS2)[MIM:612736]: An autosomal recessive disorder characterized bydevelopmental delay and regression, mental retardation, severedisturbance of expressive and cognitive speech, intractableseizures, movement disturbances, severe depletion of creatine andphosphocreatine in the brain, and accumulation of guanidinoaceticacid in brain and body fluids. {ECO:0000269|PubMed:12468279,ECO:0000269|PubMed:15108290, ECO:0000269|PubMed:15651030,ECO:0000269|PubMed:16293431, ECO:0000269|PubMed:16855203,ECO:0000269|PubMed:17101918, ECO:0000269|PubMed:17466557,ECO:0000269|PubMed:19388150, ECO:0000269|PubMed:23660394,ECO:0000269|PubMed:24415674, ECO:0000269|PubMed:8651275}. Note=Thedisease is caused by mutations affecting the gene represented inthis entry.</t>
  </si>
  <si>
    <t>fatty acid beta-oxidation using acyl-CoA dehydrogenase;fatty-acyl-CoA biosynthetic process;lysine catabolic process;tryptophan metabolic process</t>
  </si>
  <si>
    <t>fatty-acyl-CoA binding;flavin adenine dinucleotide binding;glutaryl-CoA dehydrogenase activity</t>
  </si>
  <si>
    <t>Fatty acid degradation;Lysine degradation;Tryptophan metabolism</t>
  </si>
  <si>
    <t>Fatty acid degradation;Lysine degradation;Metabolic pathways;Tryptophan metabolism</t>
  </si>
  <si>
    <t>Glutaric acidemia</t>
  </si>
  <si>
    <t>Lysine catabolism</t>
  </si>
  <si>
    <t>3D-structure;Acetylation;Alternative splicing;Complete proteome;Disease mutation;FAD;Flavoprotein;Glutaricaciduria;Mitochondrion;Oxidoreductase;Polymorphism;Reference proteome;Transit peptide</t>
  </si>
  <si>
    <t>Q92947</t>
  </si>
  <si>
    <t>Glutaryl-CoA dehydrogenase deficiency</t>
  </si>
  <si>
    <t>GCDH_HUMAN</t>
  </si>
  <si>
    <t>Glutaryl-CoA dehydrogenase, mitochondrial</t>
  </si>
  <si>
    <t>CD</t>
  </si>
  <si>
    <t>GCDH</t>
  </si>
  <si>
    <t>ENSG00000105607</t>
  </si>
  <si>
    <t>ENSP00000222214;ENSP00000466845</t>
  </si>
  <si>
    <t>Q92947-1</t>
  </si>
  <si>
    <t>1SIQ;1SIR;2R0M;2R0N</t>
  </si>
  <si>
    <t>1.3.8.6</t>
  </si>
  <si>
    <t>Catalyzes the oxidative decarboxylation of glutaryl-CoAto crotonyl-CoA and CO(2) in the degradative pathway of L-lysine,L-hydroxylysine, and L-tryptophan metabolism. It uses electrontransfer flavoprotein as its electron acceptor. Isoform Short isinactive.</t>
  </si>
  <si>
    <t>Isoform Long and isoform Short are expressedin fibroblasts and liver.</t>
  </si>
  <si>
    <t>Glutaric aciduria 1 (GA1) [MIM:231670]: An autosomalrecessive metabolic disorder characterized by progressive dystoniaand athetosis due to gliosis and neuronal loss in the basalganglia. {ECO:0000269|PubMed:14707522,ECO:0000269|PubMed:18775954, ECO:0000269|PubMed:24973495,ECO:0000269|PubMed:8541831, ECO:0000269|PubMed:8900227,ECO:0000269|PubMed:8900228, ECO:0000269|PubMed:9600243}. Note=Thedisease is caused by mutations affecting the gene represented inthis entry.</t>
  </si>
  <si>
    <t>mitochondrial translation;mitochondrial translational termination;ribosome disassembly</t>
  </si>
  <si>
    <t>EFG_III;EFG_III/V;EFG_V;EFG_V-like;EFG2;EFTu-like_2;G_TR_CS;P-loop_NTPase;Ribosomal_S5_D2-typ_fold;Ribosomal_S5_D2-typ_fold_subgr;Small_GTP-bd_dom;TF_GTP-bd_dom;Transl_B-barrel_sf;Transl_elong_EFG/EF2_IV</t>
  </si>
  <si>
    <t>Mitochondrial translation termination</t>
  </si>
  <si>
    <t>Alternative splicing;Complete proteome;GTP-binding;Mitochondrion;Nucleotide-binding;Polymorphism;Protein biosynthesis;Reference proteome</t>
  </si>
  <si>
    <t>Q969S9</t>
  </si>
  <si>
    <t>RRF2M_HUMAN</t>
  </si>
  <si>
    <t>Ribosome-releasing factor 2, mitochondrial {ECO:0000255|HAMAP-Rule:MF_03059}</t>
  </si>
  <si>
    <t>RF2mt {ECO:0000255|HAMAP-Rule:MF_03059}</t>
  </si>
  <si>
    <t>GFM2</t>
  </si>
  <si>
    <t>EFG2</t>
  </si>
  <si>
    <t>ENSG00000164347</t>
  </si>
  <si>
    <t>ENSP00000296804;ENSP00000296805;ENSP00000405808;ENSP00000427004</t>
  </si>
  <si>
    <t>Q969S9-1;Q969S9-2;Q969S9-5</t>
  </si>
  <si>
    <t>Mitochondrial GTPase that mediates the disassembly ofribosomes from messenger RNA at the termination of mitochondrialprotein biosynthesis. Acts in collaboration with MRRF. GTPhydrolysis follows the ribosome disassembly and probably occurs onthe ribosome large subunit. Not involved in the GTP-dependentribosomal translocation step during translation elongation</t>
  </si>
  <si>
    <t>Widely expressed.{ECO:0000269|PubMed:11735030}.</t>
  </si>
  <si>
    <t>Mitochondrion {ECO:0000255|HAMAP-Rule:MF_03059}.</t>
  </si>
  <si>
    <t>activation of phospholipase D activity;adenylate cyclase-activating G-protein coupled receptor signaling pathway;branching involved in blood vessel morphogenesis;cell differentiation;G-protein coupled receptor signaling pathway;in utero embryonic development;movement of cell or subcellular component;platelet activation;positive regulation of apoptotic process;positive regulation of cytosolic calcium ion concentration;regulation of cell migration;regulation of cell shape;regulation of small GTPase mediated signal transduction;Rho protein signal transduction;signal transduction</t>
  </si>
  <si>
    <t>D5 dopamine receptor binding;G-protein beta/gamma-subunit complex binding;GTP binding;GTPase activity;guanyl-nucleotide exchange factor activity;metal ion binding;Rho guanyl-nucleotide exchange factor activity;signal transducer activity;type 1 angiotensin receptor binding</t>
  </si>
  <si>
    <t>brush border membrane;cytosol;extracellular exosome;focal adhesion;heterotrimeric G-protein complex;melanosome;membrane;nucleus;plasma membrane</t>
  </si>
  <si>
    <t>Apelin signaling pathway;cGMP-PKG signaling pathway;Exosome;GTP-binding proteins;Human cytomegalovirus infection;Long-term depression;Parathyroid hormone synthesis, secretion and action;Pathways in cancer;Phospholipase D signaling pathway;Platelet activation;Regulation of actin cytoskeleton;Sphingolipid signaling pathway;Vascular smooth muscle contraction</t>
  </si>
  <si>
    <t>Apelin signaling pathway;cGMP-PKG signaling pathway;Human cytomegalovirus infection;Long-term depression;Parathyroid hormone synthesis, secretion and action;Pathways in cancer;Phospholipase D signaling pathway;Platelet activation;Regulation of actin cytoskeleton;Sphingolipid signaling pathway;Vascular smooth muscle contraction</t>
  </si>
  <si>
    <t>Gprotein_alpha_12/13;Gprotein_alpha_su;GproteinA_insert;P-loop_NTPase</t>
  </si>
  <si>
    <t>G alpha (12/13) signalling events;NRAGE signals death through JNK;Rho GTPase cycle;Thrombin signalling through proteinase activated receptors (PARs);Thromboxane signalling through TP receptor</t>
  </si>
  <si>
    <t>G alpha-13-Hax-1-cortactin-Rac complex</t>
  </si>
  <si>
    <t>Alternative splicing;Cell membrane;Complete proteome;Cytoplasm;GTP-binding;Lipoprotein;Magnesium;Membrane;Metal-binding;Nucleotide-binding;Nucleus;Palmitate;Phosphoprotein;Polymorphism;Reference proteome;Transducer</t>
  </si>
  <si>
    <t>Q14344</t>
  </si>
  <si>
    <t>GNA13_HUMAN</t>
  </si>
  <si>
    <t>Guanine nucleotide-binding protein subunit alpha-13</t>
  </si>
  <si>
    <t xml:space="preserve"> alpha-13;-protein subunit alpha-13</t>
  </si>
  <si>
    <t>GNA13</t>
  </si>
  <si>
    <t>ENSG00000120063</t>
  </si>
  <si>
    <t>ENSP00000400717;ENSP00000439647</t>
  </si>
  <si>
    <t>Q14344-1;Q14344-2</t>
  </si>
  <si>
    <t>Guanine nucleotide-binding proteins (G proteins) areinvolved as modulators or transducers in various transmembranesignaling systems (PubMed:15240885, PubMed:16787920,PubMed:16705036, PubMed:27084452). Activates effector moleculeRhoA by binding and activating RhoGEFs (ARHGEF1/p115RhoGEF,ARHGEF11/PDZ-RhoGEF and ARHGEF12/LARG) (PubMed:15240885,PubMed:12515866). GNA13-dependent Rho signaling subsequentlyregulates transcription factor AP-1 (activating protein-1) (Bysimilarity). Promotes tumor cell invasion and metastasis byactivating RhoA/ROCK signaling pathway (PubMed:16787920,PubMed:16705036, PubMed:27084452). Inhibits CDH1-mediated celladhesion in process independent from Rho activation(PubMed:11976333).</t>
  </si>
  <si>
    <t>Expressed in testis, including in Leydig cellsand in the seminiferous epithelium, in differentiating cells fromthe spermatogonia to mature spermatozoa stages and roundspermatids (at protein level). Expressed in 99.2% of spermatozoafrom healthy individuals, but only in 28.6% of macrocephalicspermatozoa from infertile patients (at protein level).{ECO:0000269|PubMed:18703424}.</t>
  </si>
  <si>
    <t>Cell membrane {ECO:0000269|PubMed:10747909};Lipid-anchor {ECO:0000269|PubMed:10747909}. Melanosome{ECO:0000269|PubMed:17081065}. Cytoplasm{ECO:0000269|PubMed:10747909, ECO:0000269|PubMed:18703424}.Nucleus {ECO:0000269|PubMed:18703424}. Note=Identified by massspectrometry in melanosome fractions from stage I to stage IV(PubMed:17081065). Detected in the cytoplasm of Leydig cells andin the seminiferous epithelium, including differentiating cellsfrom the spermatogonia to mature spermatozoa stages(PubMed:18703424). In round spermatids, also present in the nuclei(PubMed:18703424). {ECO:0000269|PubMed:17081065,ECO:0000269|PubMed:18703424}.</t>
  </si>
  <si>
    <t>cellular response to glucagon stimulus;protein folding;substantia nigra development</t>
  </si>
  <si>
    <t>protein complex binding;signal transducer activity</t>
  </si>
  <si>
    <t>cytosol;extracellular exosome;lysosomal membrane;myelin sheath</t>
  </si>
  <si>
    <t>Gprotein_B;G-protein_beta_WD-40_rep;Guanine_nucleotide-bd_bsu;WD40_repeat;WD40_repeat_CS;WD40_repeat_dom;WD40_repeat_dom_sf</t>
  </si>
  <si>
    <t>ADP signalling through P2Y purinoceptor 1;ADP signalling through P2Y purinoceptor 12;Adrenaline,noradrenaline inhibits insulin secretion;Ca2+ pathway;Cooperation of PDCL (PhLP1) and TRiC/CCT in G-protein beta folding;G alpha (12/13) signalling events;G alpha (i) signalling events;G alpha (q) signalling events;G alpha (s) signalling events;G alpha (z) signalling events;G beta:gamma signalling through PI3Kgamma;G beta:gamma signalling through PLC beta;Glucagon signaling in metabolic regulation;Glucagon-like Peptide-1 (GLP1) regulates insulin secretion;Glucagon-type ligand receptors;G-protein activation;Presynaptic function of Kainate receptors;Prostacyclin signalling through prostacyclin receptor;Thrombin signalling through proteinase activated receptors (PARs);Thromboxane signalling through TP receptor;Vasopressin regulates renal water homeostasis via Aquaporins</t>
  </si>
  <si>
    <t>GNAI1-GNB4-GNG10 complex;GNAI1-GNB4-GNG11 complex;GNAI1-GNB4-GNG12 complex;GNAI1-GNB4-GNG13 complex;GNAI1-GNB4-GNG2 complex;GNAI1-GNB4-GNG3 complex;GNAI1-GNB4-GNG4 complex;GNAI1-GNB4-GNG5 complex;GNAI1-GNB4-GNG7 complex;GNAI1-GNB4-GNG8 complex;GNAI1-GNB4-GNGT1 complex;GNAS-L-GNB4-GNG1 complex;GNAS-L-GNB4-GNG10 complex;GNAS-L-GNB4-GNG11 complex;GNAS-L-GNB4-GNG12 complex;GNAS-L-GNB4-GNG13 complex;GNAS-L-GNB4-GNG2 complex;GNAS-L-GNB4-GNG3 complex;GNAS-L-GNB4-GNG4 complex;GNAS-L-GNB4-GNG5 complex;GNAS-L-GNB4-GNG7 complex;GNAS-L-GNB4-GNG8 complex</t>
  </si>
  <si>
    <t>Acetylation;Charcot-Marie-Tooth disease;Complete proteome;Direct protein sequencing;Disease mutation;Neurodegeneration;Neuropathy;Phosphoprotein;Reference proteome;Repeat;Transducer;WD repeat</t>
  </si>
  <si>
    <t>Q9HAV0</t>
  </si>
  <si>
    <t>Autosomal dominant intermediate Charcot-Marie-Tooth disease type F</t>
  </si>
  <si>
    <t>GBB4_HUMAN</t>
  </si>
  <si>
    <t>Guanine nucleotide-binding protein subunit beta-4</t>
  </si>
  <si>
    <t>GNB4</t>
  </si>
  <si>
    <t>ENSG00000114450</t>
  </si>
  <si>
    <t>ENSP00000232564;ENSP00000419693</t>
  </si>
  <si>
    <t>Strongly expressed in lung and placenta,whereas it is weakly expressed in brain and heart. Abundantlyexpressed in the axons and Schwann cells of peripheral nerves.{ECO:0000269|PubMed:11842130, ECO:0000269|PubMed:23434117}.</t>
  </si>
  <si>
    <t>Charcot-Marie-Tooth disease, dominant, intermediate type,F (CMTDIF) [MIM:615185]: A form of Charcot-Marie-Tooth disease, adisorder of the peripheral nervous system, characterized byprogressive weakness and atrophy, initially of the peronealmuscles and later of the distal muscles of the arms. CMTDIF ischaracterized by onset around adolescence of slowly progressivedistal muscle atrophy and weakness affecting the upper and lowerlimbs and resulting in steppage gait. There is distal sensoryimpairment with decreased reflexes. Nerve conduction velocitiesare variable, ranging from the demyelinating to the axonal range.{ECO:0000269|PubMed:23434117}. Note=The disease is caused bymutations affecting the gene represented in this entry.</t>
  </si>
  <si>
    <t>cellular response to leukemia inhibitory factor;glucosamine metabolic process;liver development;N-acetylglucosamine metabolic process;UDP-N-acetylglucosamine biosynthetic process</t>
  </si>
  <si>
    <t>glucosamine 6-phosphate N-acetyltransferase activity;identical protein binding;monosaccharide binding</t>
  </si>
  <si>
    <t>cytosol;endoplasmic reticulum-Golgi intermediate compartment;endosome membrane;Golgi membrane;late endosome</t>
  </si>
  <si>
    <t>Synthesis of UDP-N-acetyl-glucosamine</t>
  </si>
  <si>
    <t>3D-structure;Acyltransferase;Complete proteome;Endosome;Golgi apparatus;Membrane;Reference proteome;Transferase</t>
  </si>
  <si>
    <t>Q96EK6</t>
  </si>
  <si>
    <t>GNA1_HUMAN</t>
  </si>
  <si>
    <t>Glucosamine 6-phosphate N-acetyltransferase</t>
  </si>
  <si>
    <t>GNPNAT1</t>
  </si>
  <si>
    <t>GNA1</t>
  </si>
  <si>
    <t>ENSG00000100522</t>
  </si>
  <si>
    <t>ENSP00000216410</t>
  </si>
  <si>
    <t>2HUZ;2O28;3CXP;3CXQ;3CXS</t>
  </si>
  <si>
    <t>2.3.1.4</t>
  </si>
  <si>
    <t xml:space="preserve"> Peripheralmembrane protein {ECO:0000250}.; Peripheralmembrane protein. Endosome membrane {ECO:0000250};Golgi apparatus membrane</t>
  </si>
  <si>
    <t>neural retina development;neuron migration;neuron projection morphogenesis;positive regulation of filopodium assembly;stem cell differentiation;synapse assembly</t>
  </si>
  <si>
    <t>calcium channel activity</t>
  </si>
  <si>
    <t>axonal growth cone;dendritic spine;extracellular exosome;extracellular vesicle;filopodium;integral component of membrane;neuron projection;neuronal cell body;plasma membrane</t>
  </si>
  <si>
    <t>Myelin_PLP</t>
  </si>
  <si>
    <t>Myelin_PLP;Myelin_PLP_CS</t>
  </si>
  <si>
    <t>PLP</t>
  </si>
  <si>
    <t>Acetylation;Alternative splicing;Cell membrane;Cell projection;Complete proteome;Disulfide bond;Glycoprotein;Membrane;Neurogenesis;Phosphoprotein;Polymorphism;Reference proteome;Transmembrane;Transmembrane helix</t>
  </si>
  <si>
    <t>P51674</t>
  </si>
  <si>
    <t>GPM6A_HUMAN</t>
  </si>
  <si>
    <t>Neuronal membrane glycoprotein M6-a</t>
  </si>
  <si>
    <t>6a</t>
  </si>
  <si>
    <t>GPM6A</t>
  </si>
  <si>
    <t>M6A</t>
  </si>
  <si>
    <t>ENSG00000150625</t>
  </si>
  <si>
    <t>ENSP00000280187;ENSP00000377268;ENSP00000421578;ENSP00000423984</t>
  </si>
  <si>
    <t>P51674-1;P51674-2;P51674-3</t>
  </si>
  <si>
    <t xml:space="preserve"> enhances internalization andrecycling of mu-type opioid receptor;Involved in neuronal differentiation, includingdifferentiation and migration of neuronal stem cells. Plays a rolein neuronal plasticity and is involved in neurite and filopodiaoutgrowth, filopodia motility and probably synapse formation.GPM6A-induced filopodia formation involves mitogen-activatedprotein kinase (MAPK) and Src signaling pathways. May be involvedin neuronal NGF-dependent Ca(2+) influx. May be involved inregulation of endocytosis and intracellular trafficking of G-protein-coupled receptors (GPCRs)</t>
  </si>
  <si>
    <t xml:space="preserve"> Multi-passmembrane protein {ECO:0000250}. Cell projection, axon{ECO:0000250}. Cell projection, dendritic spine {ECO:0000250}.Cell projection, filopodium {ECO:0000250}. Note=Localizes tocholesterol-rich lipid rafts of the plasma membrane of hippocampalneurons. Localized to plasma membrane of cell bodies and neuritesof hippocampal neurons. Localized in membrane protrusions(filopodia and spines) of primary hippocampal neurons. Localizedto the growth cone edge membrane of elongating axons (Bysimilarity). {ECO:0000250}.;Cell membrane {ECO:0000250}</t>
  </si>
  <si>
    <t>cell differentiation;extracellular matrix assembly;negative regulation of protein localization to cell surface;negative regulation of serotonin uptake;nervous system development;ossification;positive regulation of bone mineralization;protein transport;regulation of actin cytoskeleton organization;regulation of focal adhesion assembly</t>
  </si>
  <si>
    <t>integral component of membrane;membrane raft;plasma membrane</t>
  </si>
  <si>
    <t>Alternative splicing;Cell membrane;Complete proteome;Developmental protein;Differentiation;Glycoprotein;Membrane;Neurogenesis;Osteogenesis;Phosphoprotein;Protein transport;Reference proteome;Transmembrane;Transmembrane helix;Transport</t>
  </si>
  <si>
    <t>Q13491</t>
  </si>
  <si>
    <t>GPM6B_HUMAN</t>
  </si>
  <si>
    <t>Neuronal membrane glycoprotein M6-b</t>
  </si>
  <si>
    <t>6b</t>
  </si>
  <si>
    <t>GPM6B</t>
  </si>
  <si>
    <t>M6B</t>
  </si>
  <si>
    <t>ENSG00000046653</t>
  </si>
  <si>
    <t>ENSP00000316861;ENSP00000347258;ENSP00000349420;ENSP00000389915</t>
  </si>
  <si>
    <t>Q13491-1;Q13491-2;Q13491-3;Q13491-4</t>
  </si>
  <si>
    <t xml:space="preserve"> this function seems toinvolve maintenance of the actin cytoskeleton. May be involved incellular trafficking of SERT and thereby in regulation ofserotonin uptake.;May be involved in neural development. Involved inregulation of osteoblast function and bone formation. Involved inmatrix vesicle release by osteoblasts</t>
  </si>
  <si>
    <t xml:space="preserve"> cerebellar Bergmann glia, inglia within white matter tracts of the cerebellum and cerebrum,and in embryonic dorsal root ganglia.;Neurons and glia</t>
  </si>
  <si>
    <t xml:space="preserve"> Multi-passmembrane protein {ECO:0000250}. Note=Colocalizes with SERT at theplasma membrane. {ECO:0000250}.;Cell membrane {ECO:0000250}</t>
  </si>
  <si>
    <t>angiogenesis involved in wound healing;blood vessel endothelial cell migration;cell redox homeostasis;cellular response to oxidative stress;endothelial cell development;fat cell differentiation;glutathione metabolic process;heart contraction;hydrogen peroxide catabolic process;interaction with symbiont;intrinsic apoptotic signaling pathway in response to oxidative stress;lipoxygenase pathway;myoblast proliferation;negative regulation of cysteine-type endopeptidase activity involved in apoptotic process;negative regulation of extrinsic apoptotic signaling pathway via death domain receptors;negative regulation of inflammatory response to antigenic stimulus;negative regulation of oxidative stress-induced intrinsic apoptotic signaling pathway;negative regulation of release of cytochrome c from mitochondria;positive regulation of protein kinase B signaling;positive regulation of supramolecular fiber organization;protein oxidation;purine nucleotide catabolic process;regulation of gene expression, epigenetic;regulation of mammary gland epithelial cell proliferation;regulation of neuron apoptotic process;regulation of proteasomal protein catabolic process;response to gamma radiation;response to hydrogen peroxide;response to hydroperoxide;response to selenium ion;response to symbiotic bacterium;response to xenobiotic stimulus;sensory perception of sound;skeletal muscle fiber development;skeletal muscle tissue regeneration;temperature homeostasis;triglyceride metabolic process;UV protection;vasodilation</t>
  </si>
  <si>
    <t>glutathione peroxidase activity;SH3 domain binding</t>
  </si>
  <si>
    <t>cytoplasm;cytosol;extracellular exosome;mitochondrial matrix;mitochondrion</t>
  </si>
  <si>
    <t>Amyotrophic lateral sclerosis (ALS);Arachidonic acid metabolism;Glutathione metabolism;Huntington disease;Thyroid hormone synthesis</t>
  </si>
  <si>
    <t>Amyotrophic lateral sclerosis (ALS);Arachidonic acid metabolism;Glutathione metabolism;Huntington disease;Metabolic pathways;Thyroid hormone synthesis</t>
  </si>
  <si>
    <t>Anemia due to disorders of glutathione metabolism</t>
  </si>
  <si>
    <t>GSHPx</t>
  </si>
  <si>
    <t>Glutathione_peroxidase;GPX_AS;GPX_CS;Thioredoxin-like_sf</t>
  </si>
  <si>
    <t>Detoxification of Reactive Oxygen Species;Purine catabolism;Synthesis of 12-eicosatetraenoic acid derivatives;Synthesis of 15-eicosatetraenoic acid derivatives;Synthesis of 5-eicosatetraenoic acids</t>
  </si>
  <si>
    <t>GPX1-SBP1 complex</t>
  </si>
  <si>
    <t>3D-structure;Acetylation;Alternative splicing;Complete proteome;Cytoplasm;Oxidoreductase;Peroxidase;Phosphoprotein;Polymorphism;Reference proteome;Selenocysteine</t>
  </si>
  <si>
    <t>P07203</t>
  </si>
  <si>
    <t>GPX1_HUMAN</t>
  </si>
  <si>
    <t>Glutathione peroxidase 1</t>
  </si>
  <si>
    <t>Px-1;SHPx-1</t>
  </si>
  <si>
    <t>GPX1</t>
  </si>
  <si>
    <t>ENSG00000233276</t>
  </si>
  <si>
    <t>ENSP00000391316;ENSP00000407375</t>
  </si>
  <si>
    <t>P07203-1;P07203-2</t>
  </si>
  <si>
    <t>2F8A</t>
  </si>
  <si>
    <t>1.11.1.9</t>
  </si>
  <si>
    <t>Protects the hemoglobin in erythrocytes from oxidativebreakdown.</t>
  </si>
  <si>
    <t>cellular response to oxidative stress</t>
  </si>
  <si>
    <t>glutathione peroxidase activity;peroxidase activity</t>
  </si>
  <si>
    <t>endoplasmic reticulum lumen;integral component of membrane</t>
  </si>
  <si>
    <t>Arachidonic acid metabolism;Glutathione metabolism;Thyroid hormone synthesis</t>
  </si>
  <si>
    <t>Arachidonic acid metabolism;Glutathione metabolism;Metabolic pathways;Thyroid hormone synthesis</t>
  </si>
  <si>
    <t>Glut_perox_Gpx7;Glutathione_peroxidase;GPX_CS;Thioredoxin-like_sf</t>
  </si>
  <si>
    <t>3D-structure;Acetylation;Complete proteome;Membrane;Oxidoreductase;Peroxidase;Polymorphism;Reference proteome;Transmembrane;Transmembrane helix</t>
  </si>
  <si>
    <t>Q8TED1</t>
  </si>
  <si>
    <t>GPX8_HUMAN</t>
  </si>
  <si>
    <t>Probable glutathione peroxidase 8</t>
  </si>
  <si>
    <t>Px-8;SHPx-8</t>
  </si>
  <si>
    <t>GPX8</t>
  </si>
  <si>
    <t>ENSG00000164294</t>
  </si>
  <si>
    <t>ENSP00000423822</t>
  </si>
  <si>
    <t>3CYN;3KIJ</t>
  </si>
  <si>
    <t>cellular nitrogen compound metabolic process;dicarboxylic acid metabolic process;excretion;metabolic process;oxidation-reduction process;protein oligomerization</t>
  </si>
  <si>
    <t>carboxylic acid binding;glycerate dehydrogenase activity;glyoxylate reductase (NADP) activity;hydroxypyruvate reductase activity;NAD binding;NADPH binding;protein homodimerization activity</t>
  </si>
  <si>
    <t>cytoplasm;cytosol;extracellular exosome;peroxisomal matrix</t>
  </si>
  <si>
    <t>Glycine, serine and threonine metabolism;Glyoxylate and dicarboxylate metabolism;Pyruvate metabolism</t>
  </si>
  <si>
    <t>Glycine, serine and threonine metabolism;Glyoxylate and dicarboxylate metabolism;Metabolic pathways;Pyruvate metabolism</t>
  </si>
  <si>
    <t>Primary hyperoxaluria</t>
  </si>
  <si>
    <t>Glyoxylate metabolism and glycine degradation</t>
  </si>
  <si>
    <t>3D-structure;Alternative splicing;Complete proteome;NADP;Oxidoreductase;Phosphoprotein;Polymorphism;Reference proteome</t>
  </si>
  <si>
    <t>Q9UBQ7</t>
  </si>
  <si>
    <t>Primary hyperoxaluria type 2</t>
  </si>
  <si>
    <t>GRHPR_HUMAN</t>
  </si>
  <si>
    <t>Glyoxylate reductase/hydroxypyruvate reductase</t>
  </si>
  <si>
    <t>GRHPR</t>
  </si>
  <si>
    <t>GLXR</t>
  </si>
  <si>
    <t>ENSG00000137106</t>
  </si>
  <si>
    <t>ENSP00000313432;ENSP00000432021</t>
  </si>
  <si>
    <t>Q9UBQ7-1;Q9UBQ7-2</t>
  </si>
  <si>
    <t>2GCG;2H1S;2Q50;2WWR</t>
  </si>
  <si>
    <t>1.1.1.79;1.1.1.81</t>
  </si>
  <si>
    <t>Enzyme with hydroxy-pyruvate reductase, glyoxylatereductase and D-glycerate dehydrogenase enzymatic activities.Reduces hydroxypyruvate to D-glycerate, glyoxylate to glycolateoxidizes D-glycerate to hydroxypyruvate.</t>
  </si>
  <si>
    <t>Ubiquitous. Most abundantly expressed in theliver. {ECO:0000269|PubMed:10679197}.</t>
  </si>
  <si>
    <t>Hyperoxaluria primary 2 (HP2) [MIM:260000]: A disordercharacterized by elevated urinary excretion of oxalate and L-glycerate, progressive tissue accumulation of insoluble calciumoxalate, nephrolithiasis, nephrocalcinosis, and end-stage renaldisease. {ECO:0000269|PubMed:10484776}. Note=The disease is causedby mutations affecting the gene represented in this entry.</t>
  </si>
  <si>
    <t>neurotransmitter receptor transport, endosome to postsynaptic membrane;regulation of modification of synaptic structure</t>
  </si>
  <si>
    <t>axon;blood microparticle;cell junction;cytosol;dendrite;early endosome membrane;intracellular membrane-bounded organelle;nucleoplasm;postsynaptic recycling endosome;recycling endosome membrane</t>
  </si>
  <si>
    <t>GRIPAP1</t>
  </si>
  <si>
    <t>GRASP1-GRIP1 complex</t>
  </si>
  <si>
    <t>Acetylation;Alternative splicing;Cell junction;Cell projection;Coiled coil;Complete proteome;Direct protein sequencing;Endosome;Membrane;Phosphoprotein;Protein transport;Reference proteome;Synapse;Transport</t>
  </si>
  <si>
    <t>Q4V328</t>
  </si>
  <si>
    <t>GRAP1_HUMAN</t>
  </si>
  <si>
    <t>GRIP1-associated protein 1</t>
  </si>
  <si>
    <t>RASP-1</t>
  </si>
  <si>
    <t>KIAA1167</t>
  </si>
  <si>
    <t>ENSG00000068400</t>
  </si>
  <si>
    <t>ENSP00000365606</t>
  </si>
  <si>
    <t>Regulates the endosomal recycling back to the neuronalplasma membrane, possibly by connecting early and late recyclingendosomal domains and promoting segregation of recycling endosomesfrom early endosomal membranes. Involved in the localization ofrecycling endosomes to dendritic spines, thereby playing a role inthe maintenance of dendritic spine morphology. Required for theactivity-induced AMPA receptor recycling to dendrite membranes andfor long-term potentiation and synaptic plasticity (Bysimilarity).</t>
  </si>
  <si>
    <t xml:space="preserve"> Peripheral membrane protein{ECO:0000250|UniProtKB:Q9JHZ4}. Cell projection, axon{ECO:0000250|UniProtKB:Q9JHZ4}. Cell projection, dendrite{ECO:0000250|UniProtKB:Q9JHZ4}. Cell junction, synapse{ECO:0000250|UniProtKB:Q9JHZ4}. Note=Localizes to recyclingendosomal tubules that are emanating from early endosomes.{ECO:0000250|UniProtKB:Q9JHZ4}.; Peripheral membrane protein{ECO:0000305}. Recycling endosome membrane{ECO:0000250|UniProtKB:Q9JHZ4};Early endosome membrane{ECO:0000269|PubMed:15897011}</t>
  </si>
  <si>
    <t>cell death;cellular response to tumor necrosis factor;cellular response to virus;inner ear receptor cell differentiation;necrotic cell death;negative regulation of cell proliferation;positive regulation of intrinsic apoptotic signaling pathway;positive regulation of MAPK cascade;pyroptosis;sensory perception of sound</t>
  </si>
  <si>
    <t>cardiolipin binding;phosphatidylinositol-4,5-bisphosphate binding</t>
  </si>
  <si>
    <t>General function prediction only</t>
  </si>
  <si>
    <t>Gasdermin</t>
  </si>
  <si>
    <t>Alternative splicing;Cell membrane;Complete proteome;Cytoplasm;Deafness;Disulfide bond;Membrane;Necrosis;Non-syndromic deafness;Polymorphism;Reference proteome;Tumor suppressor</t>
  </si>
  <si>
    <t>O60443</t>
  </si>
  <si>
    <t>GSDME_HUMAN</t>
  </si>
  <si>
    <t>Gasdermin-E {ECO:0000305|PubMed:28459430}</t>
  </si>
  <si>
    <t>GSDME</t>
  </si>
  <si>
    <t>DFNA5</t>
  </si>
  <si>
    <t>ENSG00000105928</t>
  </si>
  <si>
    <t>ENSP00000339587;ENSP00000386670;ENSP00000387119;ENSP00000401332</t>
  </si>
  <si>
    <t>O60443-1;O60443-3</t>
  </si>
  <si>
    <t>Plays a role in the TP53-regulated cellular response toDNA damage probably by cooperating with TP53 (PubMed:16897187,PubMed:18223688).</t>
  </si>
  <si>
    <t>Expressed in cochlea. Low level of expressionin heart, brain, placenta, lung, liver, skeletal muscle, kidneyand pancreas, with highest expression in placenta.</t>
  </si>
  <si>
    <t>Gasdermin-E, N-terminal: Cell membrane{ECO:0000269|PubMed:28045099, ECO:0000269|PubMed:28459430}.Gasdermin-E: Cytoplasm, cytosol{ECO:0000250|UniProtKB:P57764, ECO:0000269|PubMed:28045099}.</t>
  </si>
  <si>
    <t>Deafness, autosomal dominant, 5 (DFNA5) [MIM:600994]: Aform of non-syndromic sensorineural hearing loss. Sensorineuraldeafness results from damage to the neural receptors of the innerear, the nerve pathways to the brain, or the area of the brainthat receives sound information. {ECO:0000269|PubMed:19911014,ECO:0000269|PubMed:24506266, ECO:0000269|PubMed:26236191,ECO:0000269|PubMed:9771715}. Note=The disease is caused bymutations affecting the gene represented in this entry.Note=Is a tumor suppressor gene with an important role incolorectal cancer (CRC). {ECO:0000303|PubMed:18223688}.</t>
  </si>
  <si>
    <t>beta-catenin destruction complex assembly;beta-catenin destruction complex disassembly;canonical Wnt signaling pathway;cellular response to amyloid-beta;cellular response to interleukin-3;chemical synaptic transmission, postsynaptic;circadian rhythm;dopamine receptor signaling pathway;epithelial to mesenchymal transition;ER overload response;extrinsic apoptotic signaling pathway in absence of ligand;glycogen metabolic process;hippocampus development;intracellular signal transduction;negative regulation of apoptotic process;negative regulation of canonical Wnt signaling pathway;negative regulation of dopaminergic neuron differentiation;negative regulation of glycogen (starch) synthase activity;negative regulation of glycogen biosynthetic process;negative regulation of neuron death;negative regulation of NFAT protein import into nucleus;negative regulation of protein binding;negative regulation of protein complex assembly;negative regulation of protein localization to nucleus;negative regulation of type B pancreatic cell development;neuron projection development;peptidyl-serine phosphorylation;peptidyl-threonine phosphorylation;positive regulation of cell-matrix adhesion;positive regulation of gene expression;positive regulation of GTPase activity;positive regulation of mitochondrial outer membrane permeabilization involved in apoptotic signaling pathway;positive regulation of mitochondrion organization;positive regulation of neuron death;positive regulation of proteasomal ubiquitin-dependent protein catabolic process;positive regulation of protein binding;positive regulation of protein catabolic process;positive regulation of protein complex assembly;positive regulation of protein export from nucleus;positive regulation of protein localization to centrosome;proteasome-mediated ubiquitin-dependent protein catabolic process;protein autophosphorylation;protein phosphorylation;regulation of apoptotic process;regulation of cellular response to heat;regulation of microtubule cytoskeleton organization;regulation of microtubule-based process;superior temporal gyrus development;Wnt signaling pathway</t>
  </si>
  <si>
    <t>ATP binding;beta-catenin binding;dynactin binding;kinase activity;NF-kappaB binding;p53 binding;protease binding;protein kinase A catalytic subunit binding;protein kinase activity;protein kinase binding;protein serine/threonine kinase activity;RNA polymerase II transcription factor binding;tau-protein kinase activity;ubiquitin protein ligase binding</t>
  </si>
  <si>
    <t>beta-catenin destruction complex;centrosome;cytoplasm;cytosol;mitochondrion;nucleoplasm;nucleus;plasma membrane;postsynapse;Wnt signalosome</t>
  </si>
  <si>
    <t>Alzheimer disease;Axon guidance;B cell receptor signaling pathway;Basal cell carcinoma;Breast cancer;Cell cycle;Chemokine signaling pathway;Chromosome and associated proteins;Colorectal cancer;Cushing syndrome;Dopaminergic synapse;EGFR tyrosine kinase inhibitor resistance;Endometrial cancer;ErbB signaling pathway;Focal adhesion;Gastric cancer;Hedgehog signaling pathway;Hepatitis C;Hepatocellular carcinoma;Hippo signaling pathway;Human cytomegalovirus infection;Human papillomavirus infection;IL-17 signaling pathway;Insulin resistance;Insulin signaling pathway;Kaposi sarcoma-associated herpesvirus infection;Measles;Melanogenesis;mTOR signaling pathway;Neurotrophin signaling pathway;Non-alcoholic fatty liver disease (NAFLD);Pathways in cancer;PI3K-Akt signaling pathway;Prolactin signaling pathway;Prostate cancer;Protein kinases;Signaling pathways regulating pluripotency of stem cells;T cell receptor signaling pathway;Thyroid hormone signaling pathway;Wnt signaling pathway;Yersinia infection</t>
  </si>
  <si>
    <t>Alzheimer disease;Axon guidance;B cell receptor signaling pathway;Basal cell carcinoma;Breast cancer;Cell cycle;Chemokine signaling pathway;Colorectal cancer;Cushing syndrome;Dopaminergic synapse;EGFR tyrosine kinase inhibitor resistance;Endometrial cancer;ErbB signaling pathway;Focal adhesion;Gastric cancer;Hedgehog signaling pathway;Hepatitis C;Hepatocellular carcinoma;Hippo signaling pathway;Human cytomegalovirus infection;Human papillomavirus infection;IL-17 signaling pathway;Insulin resistance;Insulin signaling pathway;Kaposi sarcoma-associated herpesvirus infection;Measles;Melanogenesis;mTOR signaling pathway;Neurotrophin signaling pathway;Non-alcoholic fatty liver disease (NAFLD);Pathways in cancer;PI3K-Akt signaling pathway;Prolactin signaling pathway;Prostate cancer;Signaling pathways regulating pluripotency of stem cells;T cell receptor signaling pathway;Thyroid hormone signaling pathway;Wnt signaling pathway;Yersinia infection</t>
  </si>
  <si>
    <t>GSK3B;Kinase-like_dom_sf;Prot_kinase_dom;Protein_kinase_ATP_BS;Ser/Thr_kinase_AS</t>
  </si>
  <si>
    <t>AKT phosphorylates targets in the cytosol;APC truncation mutants have impaired AXIN binding;AXIN missense mutants destabilize the destruction complex;Beta-catenin phosphorylation cascade;B-WICH complex positively regulates rRNA expression;Constitutive Signaling by AKT1 E17K in Cancer;CRMPs in Sema3A signaling;Degradation of beta-catenin by the destruction complex;Degradation of GLI2 by the proteasome;Disassembly of the destruction complex and recruitment of AXIN to the membrane;GLI3 is processed to GLI3R by the proteasome;Misspliced GSK3beta mutants stabilize beta-catenin;Regulation of HSF1-mediated heat shock response;Regulation of RUNX2 expression and activity;S33 mutants of beta-catenin aren't phosphorylated;S37 mutants of beta-catenin aren't phosphorylated;S45 mutants of beta-catenin aren't phosphorylated;T41 mutants of beta-catenin aren't phosphorylated;Truncations of AMER1 destabilize the destruction complex</t>
  </si>
  <si>
    <t>AXIN1-APC-CTNNB1-GSK3B complex;AXIN1-GID8-GSK3B complex;Axin-PP2A A-PP2A C-GSK3-beta-beta-catenin complex;beta-Catenin destruction complex;FBXW7-CDX2-GSK3B complex;FBXW7-CSF3R-GSK3B complex;FoxM1-Axin-GSK3beta complex;GSK3B-HSP90AA1-PKM2 complex;GSKIP-GSK3B-PRKAR2A complex;PRKAR2A-GSKIP-GSK3B-DNM1L complex;Prune-GSK3beta complex;TSC (TSC1, TSC2, AXIN, GSK3) complex;TSC2-GSK3-AXIN-DVL complex</t>
  </si>
  <si>
    <t>3D-structure;ADP-ribosylation;Alternative splicing;Alzheimer disease;ATP-binding;Biological rhythms;Carbohydrate metabolism;Cell membrane;Complete proteome;Cytoplasm;Developmental protein;Diabetes mellitus;Differentiation;Glycogen metabolism;Kinase;Membrane;Neurogenesis;Nucleotide-binding;Nucleus;Phosphoprotein;Reference proteome;Serine/threonine-protein kinase;Signal transduction inhibitor;Transferase;Wnt signaling pathway</t>
  </si>
  <si>
    <t>P49841</t>
  </si>
  <si>
    <t>GSK3B_HUMAN</t>
  </si>
  <si>
    <t>Glycogen synthase kinase-3 beta</t>
  </si>
  <si>
    <t>SK-3 beta</t>
  </si>
  <si>
    <t>GSK3B</t>
  </si>
  <si>
    <t>ENSG00000082701</t>
  </si>
  <si>
    <t>ENSP00000264235;ENSP00000324806</t>
  </si>
  <si>
    <t>P49841-1;P49841-2</t>
  </si>
  <si>
    <t>1GNG;1H8F;1I09;1J1B;1J1C;1O6K;1O6L;1O9U;1PYX;1Q3D;1Q3W;1Q41;1Q4L;1Q5K;1R0E;1UV5;2JDO;2JDR;2JLD;2O5K;2OW3;2UW9;2X39;2XH5;3CQU;3CQW;3DU8;3E87;3E88;3E8D;3F7Z;3F88;3GB2;3I4B;3L1S;3M1S;3MV5;3OW4;3PUP;3Q3B;3QKK;3SAY;3SD0;3ZDI;3ZRK;3ZRL;3ZRM;4ACC;4ACD;4ACG;4ACH;4AFJ;4B7T;4DIT;4EKK;4IQ6;4J1R;4J71;4NM0;4NM3;4NM5;4NM7;4PTC;4PTE;4PTG;5F94;5F95;5HLN;5HLP;5K5N;5OY4;6B8J</t>
  </si>
  <si>
    <t>2.7.11.26</t>
  </si>
  <si>
    <t>Constitutively active protein kinase that acts as anegative regulator in the hormonal control of glucose homeostasis,Wnt signaling and regulation of transcription factors andmicrotubules, by phosphorylating and inactivating glycogensynthase (GYS1 or GYS2), EIF2B, CTNNB1/beta-catenin, APC, AXIN1,DPYSL2/CRMP2, JUN, NFATC1/NFATC, MAPT/TAU and MACF1. Requiresprimed phosphorylation of the majority of its substrates. Inskeletal muscle, contributes to insulin regulation of glycogensynthesis by phosphorylating and inhibiting GYS1 activity andhence glycogen synthesis. May also mediate the development ofinsulin resistance by regulating activation of transcriptionfactors. Regulates protein synthesis by controlling the activityof initiation factor 2B (EIF2BE/EIF2B5) in the same manner asglycogen synthase. In Wnt signaling, GSK3B forms a multimericcomplex with APC, AXIN1 and CTNNB1/beta-catenin and phosphorylatesthe N-terminus of CTNNB1 leading to its degradation mediated byubiquitin/proteasomes. Phosphorylates JUN at sites proximal to itsDNA-binding domain, thereby reducing its affinity for DNA.Phosphorylates NFATC1/NFATC on conserved serine residues promotingNFATC1/NFATC nuclear export, shutting off NFATC1/NFATC generegulation, and thereby opposing the action of calcineurin.Phosphorylates MAPT/TAU on 'Thr-548', decreasing significantlyMAPT/TAU ability to bind and stabilize microtubules. MAPT/TAU isthe principal component of neurofibrillary tangles in Alzheimerdisease. Plays an important role in ERBB2-dependent stabilizationof microtubules at the cell cortex. Phosphorylates MACF1,inhibiting its binding to microtubules which is critical for itsrole in bulge stem cell migration and skin wound repair. Probablyregulates NF-kappa-B (NFKB1) at the transcriptional level and isrequired for the NF-kappa-B-mediated anti-apoptotic response toTNF-alpha (TNF/TNFA). Negatively regulates replication inpancreatic beta-cells, resulting in apoptosis, loss of beta-cellsand diabetes. Through phosphorylation of the anti-apoptoticprotein MCL1, may control cell apoptosis in response to growthfactors deprivation. Phosphorylates MUC1 in breast cancer cells,decreasing the interaction of MUC1 with CTNNB1/beta-catenin. Isnecessary for the establishment of neuronal polarity and axonoutgrowth. Phosphorylates MARK2, leading to inhibit its activity.Phosphorylates SIK1 at 'Thr-182', leading to sustain its activity.Phosphorylates ZC3HAV1 which enhances its antiviral activity.Phosphorylates SNAI1, leading to its BTRC-triggered ubiquitinationand proteasomal degradation. Phosphorylates SFPQ at 'Thr-687' uponT-cell activation. Phosphorylates NR1D1 st 'Ser-55' and 'Ser-59'and stabilizes it by protecting it from proteasomal degradation.Regulates the circadian clock via phosphorylation of the majorclock components including ARNTL/BMAL1, CLOCK and PER2.Phosphorylates CLOCK AT 'Ser-427' and targets it for proteasomaldegradation. Phosphorylates ARNTL/BMAL1 at 'Ser-17' and 'Ser-21'and primes it for ubiquitination and proteasomal degradation.Phosphorylates OGT at 'Ser-3' or 'Ser-4' which positivelyregulates its activity. Phosphorylates MYCN in neuroblastoma cellswhich may promote its degradation (PubMed:24391509)</t>
  </si>
  <si>
    <t>Expressed in testis, thymus, prostate andovary and weakly expressed in lung, brain and kidney. Colocalizeswith EIF2AK2/PKR and TAU in the Alzheimer disease (AD) brain.{ECO:0000269|PubMed:21029237}.</t>
  </si>
  <si>
    <t>Cytoplasm {ECO:0000269|PubMed:25169422}.Nucleus. Cell membrane. Note=The phosphorylated form showslocalization to cytoplasm and cell membrane. The MEMO1-RHOA-DIAPH1signaling pathway controls localization of the phosphorylated formto the cell membrane.</t>
  </si>
  <si>
    <t>cellular detoxification of nitrogen compound;cellular response to caffeine;glutathione derivative biosynthetic process;glutathione metabolic process;linoleic acid metabolic process;negative regulation of ryanodine-sensitive calcium-release channel activity;nitrobenzene metabolic process;positive regulation of ryanodine-sensitive calcium-release channel activity;regulation of cardiac muscle contraction by regulation of the release of sequestered calcium ion;regulation of release of sequestered calcium ion into cytosol by sarcoplasmic reticulum;regulation of skeletal muscle contraction by regulation of release of sequestered calcium ion;relaxation of cardiac muscle;xenobiotic catabolic process</t>
  </si>
  <si>
    <t>enzyme binding;glutathione binding;glutathione peroxidase activity;glutathione transferase activity;protein homodimerization activity;receptor binding</t>
  </si>
  <si>
    <t>cytoplasm;cytosol;extracellular exosome;sarcoplasmic reticulum</t>
  </si>
  <si>
    <t>GST_C;GST_N</t>
  </si>
  <si>
    <t>Glutathione_S-Trfase_N;Glutathione-S-Trfase_C_sf;Glutathione-S-Trfase_C-like;GST_C;GST_mu;Thioredoxin-like_sf</t>
  </si>
  <si>
    <t>3D-structure;Alternative splicing;Complete proteome;Cytoplasm;Direct protein sequencing;Phosphoprotein;Polymorphism;Reference proteome;Transferase</t>
  </si>
  <si>
    <t>P28161</t>
  </si>
  <si>
    <t>GSTM2_HUMAN</t>
  </si>
  <si>
    <t>Glutathione S-transferase Mu 2</t>
  </si>
  <si>
    <t>GSTM2</t>
  </si>
  <si>
    <t>GST4</t>
  </si>
  <si>
    <t>ENSG00000213366</t>
  </si>
  <si>
    <t>ENSP00000241337;ENSP00000416883;ENSP00000435910</t>
  </si>
  <si>
    <t>P28161-1;P28161-2</t>
  </si>
  <si>
    <t>1HNA;1HNB;1HNC;1XW5;1YKC;2AB6;2C4J;2GTU;3GTU;3GUR;5HWL</t>
  </si>
  <si>
    <t>Conjugation of reduced glutathione to a wide number ofexogenous and endogenous hydrophobic electrophiles</t>
  </si>
  <si>
    <t>Muscle.</t>
  </si>
  <si>
    <t>dephosphorylation</t>
  </si>
  <si>
    <t>enzyme binding;metal ion binding;phosphatase activity</t>
  </si>
  <si>
    <t>Hydrolase_6</t>
  </si>
  <si>
    <t>HAD_sf;HAD-like_sf;HAD-SF_hydro_IIA;LHPP/HDHD2</t>
  </si>
  <si>
    <t>3D-structure;Alternative splicing;Coiled coil;Complete proteome;Direct protein sequencing;Magnesium;Metal-binding;Polymorphism;Reference proteome</t>
  </si>
  <si>
    <t>Q9H0R4</t>
  </si>
  <si>
    <t>HDHD2_HUMAN</t>
  </si>
  <si>
    <t>Haloacid dehalogenase-like hydrolase domain-containing protein 2</t>
  </si>
  <si>
    <t>HDHD2</t>
  </si>
  <si>
    <t>ENSG00000167220</t>
  </si>
  <si>
    <t>ENSP00000300605</t>
  </si>
  <si>
    <t>Q9H0R4-1</t>
  </si>
  <si>
    <t>3HLT</t>
  </si>
  <si>
    <t>carbohydrate metabolic process;chondroitin sulfate catabolic process;glycosaminoglycan biosynthetic process;glycosphingolipid metabolic process;hyaluronan catabolic process;keratan sulfate catabolic process</t>
  </si>
  <si>
    <t>acetylglucosaminyltransferase activity;beta-N-acetylhexosaminidase activity;N-acetyl-beta-D-galactosaminidase activity;protein heterodimerization activity</t>
  </si>
  <si>
    <t>azurophil granule;extracellular exosome;lysosomal lumen;membrane</t>
  </si>
  <si>
    <t>Gangliosidosis;GM2 gangliosidoses;Tay-Sachs disease</t>
  </si>
  <si>
    <t>CS/DS degradation;Glycosphingolipid metabolism;Hyaluronan uptake and degradation;Keratan sulfate degradation</t>
  </si>
  <si>
    <t>HEXA-HEXB complex</t>
  </si>
  <si>
    <t>3D-structure;Alternative splicing;Complete proteome;Direct protein sequencing;Disease mutation;Disulfide bond;Gangliosidosis;Glycoprotein;Glycosidase;Hydrolase;Lysosome;Neurodegeneration;Polymorphism;Reference proteome;Signal;Zymogen</t>
  </si>
  <si>
    <t>P06865</t>
  </si>
  <si>
    <t>Tay-Sachs disease, B variant, adult form;Tay-Sachs disease, B variant, infantile form;Tay-Sachs disease, B variant, juvenile form;Tay-Sachs disease, B1 variant</t>
  </si>
  <si>
    <t>HEXA_HUMAN</t>
  </si>
  <si>
    <t>Beta-hexosaminidase subunit alpha</t>
  </si>
  <si>
    <t>HEXA</t>
  </si>
  <si>
    <t>ENSG00000213614</t>
  </si>
  <si>
    <t>ENSP00000268097</t>
  </si>
  <si>
    <t>P06865-1</t>
  </si>
  <si>
    <t>1QBC;2GJX;2GK1</t>
  </si>
  <si>
    <t>Responsible for the degradation of GM2 gangliosides, anda variety of other molecules containing terminal N-acetylhexosamines, in the brain and other tissues. The form B is activeagainst certain oligosaccharides. The form S has no measurableactivity.</t>
  </si>
  <si>
    <t>GM2-gangliosidosis 1 (GM2G1) [MIM:272800]: An autosomalrecessive lysosomal storage disease marked by the accumulation ofGM2 gangliosides in the neuronal cells. It is characterized by GM2gangliosides accumulation in the absence of HEXA activity, leadingto neurodegeneration and, in the infantile form, death in earlychildhood. It exists in several forms: infantile (most common andmost severe), juvenile and adult (late-onset).{ECO:0000269|PubMed:1301189, ECO:0000269|PubMed:1301190,ECO:0000269|PubMed:1302612, ECO:0000269|PubMed:14566483,ECO:0000269|PubMed:1532289, ECO:0000269|PubMed:1837283,ECO:0000269|PubMed:2140574, ECO:0000269|PubMed:2144098,ECO:0000269|PubMed:22723944, ECO:0000269|PubMed:2522679,ECO:0000269|PubMed:27682588, ECO:0000269|PubMed:2970528,ECO:0000269|PubMed:7717398, ECO:0000269|PubMed:7837766,ECO:0000269|PubMed:7898712, ECO:0000269|PubMed:7951261,ECO:0000269|PubMed:8445615, ECO:0000269|PubMed:8490625,ECO:0000269|PubMed:8581357, ECO:0000269|PubMed:8757036,ECO:0000269|PubMed:9150157, ECO:0000269|PubMed:9338583,ECO:0000269|PubMed:9375850, ECO:0000269|PubMed:9401008,ECO:0000269|PubMed:9603435}. Note=The disease is caused bymutations affecting the gene represented in this entry.</t>
  </si>
  <si>
    <t>antigen processing and presentation of exogenous peptide antigen via MHC class II;immune response;MHC class II protein complex assembly;peptide antigen assembly with MHC class II protein complex;positive regulation of T cell activation via T cell receptor contact with antigen bound to MHC molecule on antigen presenting cell;positive regulation of T cell proliferation</t>
  </si>
  <si>
    <t>MHC class II protein complex binding</t>
  </si>
  <si>
    <t>integral component of membrane;late endosome membrane;lysosomal membrane;MHC class II protein complex</t>
  </si>
  <si>
    <t>C1-set;MHC_II_beta</t>
  </si>
  <si>
    <t>Ig/MHC_CS;Ig_C1-set;Ig-like_dom;Ig-like_dom_sf;Ig-like_fold;MHC_I/II-like_Ag-recog;MHC_II_a/b_N;MHC_II_b_N</t>
  </si>
  <si>
    <t>IGc1;MHC_II_beta</t>
  </si>
  <si>
    <t>MHC class II antigen presentation</t>
  </si>
  <si>
    <t>3D-structure;Complete proteome;Disulfide bond;Endosome;Glycoprotein;Immunity;Immunoglobulin domain;Lysosome;Membrane;MHC II;Polymorphism;Reference proteome;Signal;Transmembrane;Transmembrane helix</t>
  </si>
  <si>
    <t>P28068</t>
  </si>
  <si>
    <t>DMB_HUMAN</t>
  </si>
  <si>
    <t>HLA class II histocompatibility antigen, DM beta chain</t>
  </si>
  <si>
    <t>HLA-DMB</t>
  </si>
  <si>
    <t>DMB;RING7</t>
  </si>
  <si>
    <t>ENSG00000226264;ENSG00000234154;ENSG00000239329;ENSG00000241296;ENSG00000241674;ENSG00000242092;ENSG00000242386;ENSG00000242574</t>
  </si>
  <si>
    <t>ENSP00000372718;ENSP00000378723;ENSP00000393646;ENSP00000398890;ENSP00000408453;ENSP00000411321;ENSP00000413471;ENSP00000414817</t>
  </si>
  <si>
    <t>1HDM;2BC4;4FQX;4GBX;4I0P</t>
  </si>
  <si>
    <t>Plays a critical role in catalyzing the release of classII-associated invariant chain peptide (CLIP) from newlysynthesized MHC class II molecules and freeing the peptide bindingsite for acquisition of antigenic peptides. In B-cells, theinteraction between HLA-DM and MHC class II molecules is regulatedby HLA-DO.</t>
  </si>
  <si>
    <t xml:space="preserve"> Single-pass type I membrane protein{ECO:0000269|PubMed:8757605}. Lysosome membrane{ECO:0000269|PubMed:8757605}; Single-pass type I membrane protein{ECO:0000269|PubMed:8757605}. Note=Localizes to late endocyticcompartment. Associates with lysosome membranes.;Late endosome membrane{ECO:0000269|PubMed:8757605}</t>
  </si>
  <si>
    <t>antigen processing and presentation of exogenous peptide antigen via MHC class II;interferon-gamma-mediated signaling pathway;positive regulation of interferon-gamma production;positive regulation of T cell activation;positive regulation of T cell proliferation;T cell costimulation;T cell receptor signaling pathway</t>
  </si>
  <si>
    <t>cell surface;clathrin-coated endocytic vesicle membrane;endocytic vesicle membrane;endosome membrane;ER to Golgi transport vesicle membrane;Golgi membrane;integral component of lumenal side of endoplasmic reticulum membrane;lysosomal membrane;membrane;MHC class II protein complex;plasma membrane;trans-Golgi network membrane;transport vesicle membrane</t>
  </si>
  <si>
    <t>Dilated cardiomyopathy;Systemic sclerosis</t>
  </si>
  <si>
    <t>3D-structure;Cell membrane;Complete proteome;Disulfide bond;Endoplasmic reticulum;Endosome;Glycoprotein;Golgi apparatus;Immunity;Lysosome;Membrane;MHC II;Polymorphism;Reference proteome;Signal;Transmembrane;Transmembrane helix</t>
  </si>
  <si>
    <t>P04440</t>
  </si>
  <si>
    <t>Chronic berylliosis;Granulomatosis with polyangiitis</t>
  </si>
  <si>
    <t>DPB1_HUMAN</t>
  </si>
  <si>
    <t>HLA class II histocompatibility antigen, DP beta 1 chain</t>
  </si>
  <si>
    <t>HLA-DPB1</t>
  </si>
  <si>
    <t>HLA-DP1B</t>
  </si>
  <si>
    <t>ENSG00000215048;ENSG00000223865;ENSG00000226826;ENSG00000230763;ENSG00000236693;ENSG00000237710</t>
  </si>
  <si>
    <t>ENSP00000382422;ENSP00000389288;ENSP00000396095;ENSP00000407674;ENSP00000408146;ENSP00000414196</t>
  </si>
  <si>
    <t>3LQZ;4P4K;4P4R;4P57;4P5K;4P5M</t>
  </si>
  <si>
    <t xml:space="preserve"> Single-pass type I membrane protein. Lysosome membrane; Single-pass type I membraneprotein. Endoplasmic reticulum membrane; Single-pass type Imembrane protein. Golgi apparatus, trans-Golgi network membrane; Single-pass typeI membrane protein. Note=The MHC class II complex transits througha number of intracellular compartments in the endocytic pathwayuntil it reaches the cell membrane for antigen presentation.;Cell membrane;Single-pass type I membrane protein. Endosome membrane</t>
  </si>
  <si>
    <t>antigen processing and presentation of exogenous peptide antigen via MHC class II;interferon-gamma-mediated signaling pathway;signal transduction;T cell costimulation;T cell receptor signaling pathway</t>
  </si>
  <si>
    <t>MHC class II receptor activity;peptide antigen binding</t>
  </si>
  <si>
    <t>clathrin-coated endocytic vesicle membrane;endocytic vesicle membrane;ER to Golgi transport vesicle membrane;Golgi membrane;integral component of lumenal side of endoplasmic reticulum membrane;integral component of plasma membrane;late endosome membrane;lysosomal membrane;membrane;MHC class II protein complex;plasma membrane;trans-Golgi network membrane;transport vesicle membrane</t>
  </si>
  <si>
    <t>Apolizumab;Glatiramer acetate</t>
  </si>
  <si>
    <t>3D-structure;Cell membrane;Complete proteome;Disulfide bond;Endoplasmic reticulum;Endosome;Glycoprotein;Golgi apparatus;Immunity;Isopeptide bond;Lysosome;Membrane;MHC II;Polymorphism;Reference proteome;Signal;Transmembrane;Transmembrane helix;Ubl conjugation</t>
  </si>
  <si>
    <t>P79483</t>
  </si>
  <si>
    <t>DRB3_HUMAN</t>
  </si>
  <si>
    <t>HLA class II histocompatibility antigen, DR beta 3 chain</t>
  </si>
  <si>
    <t>HLA-DRB3</t>
  </si>
  <si>
    <t>ENSG00000196101;ENSG00000231679</t>
  </si>
  <si>
    <t>ENSP00000302517;ENSP00000372607</t>
  </si>
  <si>
    <t>2Q6W;3C5J;4H1L</t>
  </si>
  <si>
    <t xml:space="preserve"> Single-pass type I membrane protein{ECO:0000269|PubMed:18305173}. Endosome membrane{ECO:0000269|PubMed:18305173}; Single-pass type I membrane protein{ECO:0000269|PubMed:18305173}. Late endosome membrane{ECO:0000269|PubMed:18305173}; Single-pass type I membrane protein{ECO:0000269|PubMed:18305173}. Lysosome membrane{ECO:0000269|PubMed:18305173}; Single-pass type I membrane protein{ECO:0000269|PubMed:18305173}. Note=The MHC class II complextransits through a number of intracellular compartments in theendocytic pathway until it reaches the cell membrane for antigenpresentation.;Cell membrane {ECO:0000269|PubMed:18305173};Single-pass type I membrane protein {ECO:0000269|PubMed:18305173}.Endoplasmic reticulum membrane {ECO:0000269|PubMed:18305173};Single-pass type I membrane protein {ECO:0000269|PubMed:18305173}.Golgi apparatus, trans-Golgi network membrane{ECO:0000269|PubMed:18305173}</t>
  </si>
  <si>
    <t>cytosol;intracellular ribonucleoprotein complex;membrane;nucleoplasm;nucleus</t>
  </si>
  <si>
    <t>3D-structure;Acetylation;Complete proteome;Direct protein sequencing;Disease mutation;Isopeptide bond;Mental retardation;Methylation;Nucleus;Phosphoprotein;Reference proteome;Repeat;Ribonucleoprotein;RNA-binding;Ubl conjugation</t>
  </si>
  <si>
    <t>P55795</t>
  </si>
  <si>
    <t>HNRH2_HUMAN</t>
  </si>
  <si>
    <t>Heterogeneous nuclear ribonucleoprotein H2</t>
  </si>
  <si>
    <t>nRNP H2</t>
  </si>
  <si>
    <t>HNRNPH2</t>
  </si>
  <si>
    <t>FTP3;HNRPH2</t>
  </si>
  <si>
    <t>ENSG00000126945</t>
  </si>
  <si>
    <t>ENSP00000361927</t>
  </si>
  <si>
    <t>1WEZ;1WG5</t>
  </si>
  <si>
    <t>This protein is a component of the heterogeneous nuclearribonucleoprotein (hnRNP) complexes which provide the substratefor the processing events that pre-mRNAs undergo before becomingfunctional, translatable mRNAs in the cytoplasm. Binds poly(RG).</t>
  </si>
  <si>
    <t>Mental retardation, X-linked, syndromic, Bain type(MRXSB) [MIM:300986]: A form of mental retardation, a disordercharacterized by significantly below average general intellectualfunctioning associated with impairments in adaptive behavior andmanifested during the developmental period. MRXSB patientsmanifest developmental delay, intellectual disability, autism,hypotonia, seizures, and dysmorphic facial features. Only femalesare affected. {ECO:0000269|PubMed:27545675}. Note=The disease iscaused by mutations affecting the gene represented in this entry.</t>
  </si>
  <si>
    <t>mRNA splicing, via spliceosome;negative regulation of apoptotic process;negative regulation of mRNA splicing, via spliceosome;positive regulation of low-density lipoprotein particle receptor biosynthetic process;positive regulation of receptor-mediated endocytosis;positive regulation of transcription from RNA polymerase II promoter;regulation of intrinsic apoptotic signaling pathway in response to DNA damage by p53 class mediator;regulation of lipid transport by positive regulation of transcription from RNA polymerase II promoter;regulation of low-density lipoprotein particle clearance;RNA metabolic process;RNA processing;signal transduction;viral process</t>
  </si>
  <si>
    <t>cadherin binding;identical protein binding;protein domain specific binding;RNA binding;RNA polymerase II proximal promoter sequence-specific DNA binding;single-stranded DNA binding;transcriptional activator activity, RNA polymerase II proximal promoter sequence-specific DNA binding</t>
  </si>
  <si>
    <t>catalytic step 2 spliceosome;cell projection;cytoplasm;extracellular exosome;extracellular matrix;focal adhesion;membrane;nuclear chromatin;nucleoplasm;nucleus;podosome</t>
  </si>
  <si>
    <t>MicroRNAs in cancer;Spliceosome;Viral carcinogenesis</t>
  </si>
  <si>
    <t>Au-Kline syndrome</t>
  </si>
  <si>
    <t>KH_1;ROKNT</t>
  </si>
  <si>
    <t>hnRNP_K;KH_dom;KH_dom_type_1;KH_dom_type_1_sf;ROK_N</t>
  </si>
  <si>
    <t>mRNA Splicing - Major Pathway;Processing of Capped Intron-Containing Pre-mRNA;SUMOylation of RNA binding proteins</t>
  </si>
  <si>
    <t>C complex spliceosome;Emerin complex 25;Emerin complex 52</t>
  </si>
  <si>
    <t>3D-structure;Acetylation;Activator;Alternative splicing;Cell junction;Cell projection;Complete proteome;Cytoplasm;Direct protein sequencing;DNA-binding;Glycoprotein;Host-virus interaction;Isopeptide bond;Mental retardation;Methylation;mRNA processing;mRNA splicing;Nucleus;Phosphoprotein;Reference proteome;Repeat;Repressor;Ribonucleoprotein;RNA-binding;Spliceosome;Transcription;Transcription regulation;Ubl conjugation</t>
  </si>
  <si>
    <t>P61978</t>
  </si>
  <si>
    <t>HNRPK_HUMAN</t>
  </si>
  <si>
    <t>Heterogeneous nuclear ribonucleoprotein K</t>
  </si>
  <si>
    <t>nRNP K</t>
  </si>
  <si>
    <t>HNRNPK</t>
  </si>
  <si>
    <t>HNRPK</t>
  </si>
  <si>
    <t>ENSG00000165119</t>
  </si>
  <si>
    <t>ENSP00000317788;ENSP00000353552;ENSP00000365439;ENSP00000365458</t>
  </si>
  <si>
    <t>P61978-1;P61978-2</t>
  </si>
  <si>
    <t>1J5K;1KHM;1ZZI;1ZZJ;1ZZK</t>
  </si>
  <si>
    <t>One of the major pre-mRNA-binding proteins. Bindstenaciously to poly(C) sequences. Likely to play a role in thenuclear metabolism of hnRNAs, particularly for pre-mRNAs thatcontain cytidine-rich sequences. Can also bind poly(C) single-stranded DNA. Plays an important role in p53/TP53 response to DNAdamage, acting at the level of both transcription activation andrepression. When sumoylated, acts as a transcriptional coactivatorof p53/TP53, playing a role in p21/CDKN1A and 14-3-3 sigma/SFNinduction (By similarity). As far as transcription repression isconcerned, acts by interacting with long intergenic RNA p21(lincRNA-p21), a non-coding RNA induced by p53/TP53. Thisinteraction is necessary for the induction of apoptosis, but notcell cycle arrest.</t>
  </si>
  <si>
    <t>Cytoplasm {ECO:0000269|PubMed:1729596}.Nucleus, nucleoplasm {ECO:0000269|PubMed:16360036,ECO:0000269|PubMed:1729596, ECO:0000269|PubMed:18775702,ECO:0000269|PubMed:22721921}. Cell projection, podosome{ECO:0000269|PubMed:22721921}. Note=Recruited to p53/TP53-responsive promoters, in the presence of functional p53/TP53(PubMed:16360036). In case of ASFV infection, there is a shift inthe localization which becomes predominantly nuclear(PubMed:18775702).</t>
  </si>
  <si>
    <t>Au-Kline syndrome (AUKS) [MIM:616580]: A disordercharacterized by intellectual disability, facial dysmorphism,cardiac defects, and connective tissue and skeletal abnormalities.Dysmorphic features include long palpebral fissures, ptosis, abroad prominent nasal bridge, hypoplastic alae nasi, an opendownturned mouth, ears with underdeveloped and thick helices, highpalate, and a unique tongue with a prominent median crease.Hypotonia, hyporeflexia, and high pain tolerance are additionalfeatures. {ECO:0000269|PubMed:26173930}. Note=The disease iscaused by mutations affecting the gene represented in this entry.</t>
  </si>
  <si>
    <t>protein folding;response to stress</t>
  </si>
  <si>
    <t>ATP binding;unfolded protein binding</t>
  </si>
  <si>
    <t>HATPase_C;HATPase_C_sf;HSP90_C;Hsp90_fam;Hsp90_N;Ribosomal_S5_D2-typ_fold</t>
  </si>
  <si>
    <t>ATP-binding;Chaperone;Coiled coil;Complete proteome;Cytoplasm;Nucleotide-binding;Phosphoprotein;Reference proteome;Stress response</t>
  </si>
  <si>
    <t>Q58FF8</t>
  </si>
  <si>
    <t>H90B2_HUMAN</t>
  </si>
  <si>
    <t>Putative heat shock protein HSP 90-beta 2</t>
  </si>
  <si>
    <t>HSP90AB2P</t>
  </si>
  <si>
    <t>HSP90BB</t>
  </si>
  <si>
    <t>Putative molecular chaperone that may promote thematuration, structural maintenance and proper regulation ofspecific target proteins.</t>
  </si>
  <si>
    <t>ATP metabolic process;cellular heat acclimation;cellular response to heat;cellular response to oxidative stress;chaperone-mediated protein complex assembly;mRNA catabolic process;negative regulation of apoptotic process;negative regulation of cell death;negative regulation of cell growth;negative regulation of cell proliferation;negative regulation of endoplasmic reticulum stress-induced intrinsic apoptotic signaling pathway;negative regulation of extrinsic apoptotic signaling pathway in absence of ligand;negative regulation of inclusion body assembly;negative regulation of mitochondrial outer membrane permeabilization involved in apoptotic signaling pathway;negative regulation of protein ubiquitination;negative regulation of transcription from RNA polymerase II promoter in response to stress;negative regulation of transforming growth factor beta receptor signaling pathway;neutrophil degranulation;positive regulation of endoribonuclease activity;positive regulation of gene expression;positive regulation of interleukin-8 production;positive regulation of microtubule nucleation;positive regulation of mRNA endonucleolytic cleavage involved in unfolded protein response;positive regulation of NF-kappaB transcription factor activity;positive regulation of nucleotide-binding oligomerization domain containing 2 signaling pathway;positive regulation of proteasomal ubiquitin-dependent protein catabolic process;positive regulation of tumor necrosis factor-mediated signaling pathway;protein refolding;protein stabilization;regulation of cellular response to heat;regulation of mitotic spindle assembly;regulation of mRNA stability;regulation of protein ubiquitination;response to unfolded protein</t>
  </si>
  <si>
    <t>ATP binding;ATPase activity;ATPase activity, coupled;C3HC4-type RING finger domain binding;cadherin binding;denatured protein binding;disordered domain specific binding;enzyme binding;G-protein coupled receptor binding;heat shock protein binding;histone deacetylase binding;protein binding involved in protein folding;protein N-terminus binding;receptor binding;RNA binding;RNA polymerase II transcription corepressor activity;ubiquitin protein ligase binding;unfolded protein binding;virus receptor activity</t>
  </si>
  <si>
    <t>aggresome;blood microparticle;centriole;centrosome;cytoplasm;cytosol;endoplasmic reticulum;extracellular exosome;extracellular region;ficolin-1-rich granule lumen;focal adhesion;inclusion body;intracellular ribonucleoprotein complex;mitochondrion;nuclear speck;nucleoplasm;nucleus;perinuclear region of cytoplasm;protein complex;vesicle</t>
  </si>
  <si>
    <t>Antigen processing and presentation;Chaperones and folding catalysts;Endocytosis;Estrogen signaling pathway;Exosome;Legionellosis;Longevity regulating pathway - multiple species;MAPK signaling pathway;Measles;Membrane trafficking;Mitochondrial biogenesis;Prion diseases;Proteasome;Protein phosphatases and associated proteins;Protein processing in endoplasmic reticulum;Ribosome biogenesis;Spliceosome;Toxoplasmosis</t>
  </si>
  <si>
    <t>Antigen processing and presentation;Endocytosis;Estrogen signaling pathway;Legionellosis;Longevity regulating pathway - multiple species;MAPK signaling pathway;Measles;Prion diseases;Protein processing in endoplasmic reticulum;Spliceosome;Toxoplasmosis</t>
  </si>
  <si>
    <t>Attenuation phase;AUF1 (hnRNP D0) binds and destabilizes mRNA;HSF1-dependent transactivation;HSP90 chaperone cycle for steroid hormone receptors (SHR);Neutrophil degranulation;Regulation of HSF1-mediated heat shock response;Viral RNP Complexes in the Host Cell Nucleus</t>
  </si>
  <si>
    <t>BAG1-HSP70 complex;BAX-DNAJA1-HSPA1B complex;BAX-DNAJA2-HSPA1B complex;HSP70-BAG5-PARK2 complex;LSD1 complex;N-NOS-CHIP-HSP70-1 complex;P2X7 receptor signalling complex;p532-Clathrin-HSP70 complex;Polycomb repressive complex 1 (PRC1, hPRC-H)</t>
  </si>
  <si>
    <t>3D-structure;Acetylation;Alternative splicing;ATP-binding;Chaperone;Complete proteome;Cytoplasm;Cytoskeleton;Direct protein sequencing;Host cell receptor for virus entry;Methylation;Nucleotide-binding;Nucleus;Phosphoprotein;Polymorphism;Receptor;Reference proteome;Stress response</t>
  </si>
  <si>
    <t>P0DMV8;P0DMV9</t>
  </si>
  <si>
    <t>HS71A_HUMAN;HS71B_HUMAN</t>
  </si>
  <si>
    <t>Heat shock 70 kDa protein 1A {ECO:0000312|HGNC:HGNC:5232};Heat shock 70 kDa protein 1B {ECO:0000312|HGNC:HGNC:5233}</t>
  </si>
  <si>
    <t>HSPA1A;HSPA1B</t>
  </si>
  <si>
    <t>HSP72</t>
  </si>
  <si>
    <t>ENSG00000204388;ENSG00000204389;ENSG00000212866;ENSG00000215328;ENSG00000224501;ENSG00000231555;ENSG00000232804;ENSG00000234475;ENSG00000235941;ENSG00000237724</t>
  </si>
  <si>
    <t>ENSP00000364801;ENSP00000364802;ENSP00000375391;ENSP00000375399;ENSP00000382915;ENSP00000393087;ENSP00000403530;ENSP00000404524;ENSP00000406359;ENSP00000408907</t>
  </si>
  <si>
    <t>P0DMV8;P0DMV8-1;P0DMV9</t>
  </si>
  <si>
    <t>1HJO;1S3X;1XQS;2E88;2E8A;2LMG;3A8Y;3ATU;3ATV;3AY9;3D2E;3D2F;3JXU;3LOF;3Q49;4IO8;4J8F;4PO2;4WV5;4WV7;5AQW;5AQX;5AQY;5AQZ;5AR0;5BN8;5BN9;5BPL;5BPM;5BPN;5GJJ;5MKR;5MKS</t>
  </si>
  <si>
    <t>Molecular chaperone implicated in a wide variety ofcellular processes, including protection of the proteome fromstress, folding and transport of newly synthesized polypeptides,activation of proteolysis of misfolded proteins and the formationand dissociation of protein complexes. Plays a pivotal role in theprotein quality control system, ensuring the correct folding ofproteins, the re-folding of misfolded proteins and controlling thetargeting of proteins for subsequent degradation. This is achievedthrough cycles of ATP binding, ATP hydrolysis and ADP release,mediated by co-chaperones. The co-chaperones have been shown tonot only regulate different steps of the ATPase cycle, but theyalso have an individual specificity such that one co-chaperone maypromote folding of a substrate while another may promotedegradation. The affinity for polypeptides is regulated by itsnucleotide bound state. In the ATP-bound form, it has a lowaffinity for substrate proteins. However, upon hydrolysis of theATP to ADP, it undergoes a conformational change that increasesits affinity for substrate proteins. It goes through repeatedcycles of ATP hydrolysis and nucleotide exchange, which permitscycles of substrate binding and release. The co-chaperones are ofthree types: J-domain co-chaperones such as HSP40s (stimulateATPase hydrolysis by HSP70), the nucleotide exchange factors (NEF)such as BAG1/2/3 (facilitate conversion of HSP70 from the ADP-bound to the ATP-bound state thereby promoting substrate release),and the TPR domain chaperones such as HOPX and STUB1(PubMed:24012426, PubMed:26865365, PubMed:24318877). Maintainsprotein homeostasis during cellular stress through two opposingmechanisms: protein refolding and degradation. Itsacetylation/deacetylation state determines whether it functions inprotein refolding or protein degradation by controlling thecompetitive binding of co-chaperones HOPX and STUB1. During theearly stress response, the acetylated form binds to HOPX whichassists in chaperone-mediated protein refolding, thereafter, it isdeacetylated and binds to ubiquitin ligase STUB1 that promotesubiquitin-mediated protein degradation (PubMed:27708256).Regulates centrosome integrity during mitosis, and is required forthe maintenance of a functional mitotic centrosome that supportsthe assembly of a bipolar mitotic spindle (PubMed:27137183).Enhances STUB1-mediated SMAD3 ubiquitination and degradation andfacilitates STUB1-mediated inhibition of TGF-beta signaling(PubMed:24613385). Essential for STUB1-mediated ubiquitination anddegradation of FOXP3 in regulatory T-cells (Treg) duringinflammation (PubMed:23973223).;Molecular chaperone implicated in a wide variety ofcellular processes, including protection of the proteome fromstress, folding and transport of newly synthesized polypeptides,activation of proteolysis of misfolded proteins and the formationand dissociation of protein complexes. Plays a pivotal role in theprotein quality control system, ensuring the correct folding ofproteins, the re-folding of misfolded proteins and controlling thetargeting of proteins for subsequent degradation. This is achievedthrough cycles of ATP binding, ATP hydrolysis and ADP release,mediated by co-chaperones. The co-chaperones have been shown tonot only regulate different steps of the ATPase cycle, but theyalso have an individual specificity such that one co-chaperone maypromote folding of a substrate while another may promotedegradation. The affinity for polypeptides is regulated by itsnucleotide bound state. In the ATP-bound form, it has a lowaffinity for substrate proteins. However, upon hydrolysis of theATP to ADP, it undergoes a conformational change that increasesits affinity for substrate proteins. It goes through repeatedcycles of ATP hydrolysis and nucleotide exchange, which permitscycles of substrate binding and release. The co-chaperones are ofthree types: J-domain co-chaperones such as HSP40s (stimulateATPase hydrolysis by HSP70), the nucleotide exchange factors (NEF)such as BAG1/2/3 (facilitate conversion of HSP70 from the ADP-bound to the ATP-bound state thereby promoting substrate release),and the TPR domain chaperones such as HOPX and STUB1(PubMed:24012426, PubMed:26865365, PubMed:24318877). Maintainsprotein homeostasis during cellular stress through two opposingmechanisms: protein refolding and degradation. Itsacetylation/deacetylation state determines whether it functions inprotein refolding or protein degradation by controlling thecompetitive binding of co-chaperones HOPX and STUB1. During theearly stress response, the acetylated form binds to HOPX whichassists in chaperone-mediated protein refolding, thereafter, it isdeacetylated and binds to ubiquitin ligase STUB1 that promotesubiquitin-mediated protein degradation (PubMed:27708256).Regulates centrosome integrity during mitosis, and is required forthe maintenance of a functional mitotic centrosome that supportsthe assembly of a bipolar mitotic spindle (PubMed:27137183).Enhances STUB1-mediated SMAD3 ubiquitination and degradation andfacilitates STUB1-mediated inhibition of TGF-beta signaling(PubMed:24613385). Essential for STUB1-mediated ubiquitination anddegradation of FOXP3 in regulatory T-cells (Treg) duringinflammation (PubMed:23973223). Negatively regulates heat shock-induced HSF1 transcriptional activity during the attenuation andrecovery phase period of the heat shock response (PubMed:9499401)</t>
  </si>
  <si>
    <t>HSPA1B is testis-specific.</t>
  </si>
  <si>
    <t>Cytoplasm {ECO:0000269|PubMed:17289661}.Cytoplasm, cytoskeleton, microtubule organizing center, centrosome{ECO:0000269|PubMed:27137183}. Note=Localized in cytoplasmic mRNPgranules containing untranslated mRNAs.;Cytoplasm {ECO:0000269|PubMed:17289661}.Nucleus {ECO:0000269|PubMed:27137183}. Cytoplasm, cytoskeleton,microtubule organizing center, centrosome{ECO:0000269|PubMed:27137183}. Note=Localized in cytoplasmic mRNPgranules containing untranslated mRNAs.</t>
  </si>
  <si>
    <t>binding of sperm to zona pellucida;positive regulation of protein targeting to mitochondrion;protein refolding;regulation of cellular response to heat;response to unfolded protein</t>
  </si>
  <si>
    <t>ATP binding;heat shock protein binding;ubiquitin protein ligase binding;unfolded protein binding</t>
  </si>
  <si>
    <t>blood microparticle;cell body;cytosol;nucleoplasm;zona pellucida receptor complex</t>
  </si>
  <si>
    <t>Antigen processing and presentation;Chaperones and folding catalysts;Endocytosis;Estrogen signaling pathway;Exosome;Legionellosis;Longevity regulating pathway - multiple species;MAPK signaling pathway;Measles;Membrane trafficking;Mitochondrial biogenesis;Proteasome;Protein phosphatases and associated proteins;Protein processing in endoplasmic reticulum;Ribosome biogenesis;Spliceosome;Toxoplasmosis</t>
  </si>
  <si>
    <t>Antigen processing and presentation;Endocytosis;Estrogen signaling pathway;Legionellosis;Longevity regulating pathway - multiple species;MAPK signaling pathway;Measles;Protein processing in endoplasmic reticulum;Spliceosome;Toxoplasmosis</t>
  </si>
  <si>
    <t>Attenuation phase;HSF1-dependent transactivation;HSP90 chaperone cycle for steroid hormone receptors (SHR);Regulation of HSF1-mediated heat shock response</t>
  </si>
  <si>
    <t>3D-structure;ATP-binding;Complete proteome;Nucleotide-binding;Polymorphism;Reference proteome</t>
  </si>
  <si>
    <t>P34931</t>
  </si>
  <si>
    <t>HS71L_HUMAN</t>
  </si>
  <si>
    <t>Heat shock 70 kDa protein 1-like</t>
  </si>
  <si>
    <t>eat shock 70 kDa protein 1L</t>
  </si>
  <si>
    <t>HSPA1L</t>
  </si>
  <si>
    <t>ENSG00000204390;ENSG00000206383;ENSG00000234258;ENSG00000236251</t>
  </si>
  <si>
    <t>ENSP00000364805;ENSP00000372881;ENSP00000396486;ENSP00000408347</t>
  </si>
  <si>
    <t>3GDQ</t>
  </si>
  <si>
    <t>Molecular chaperone implicated in a wide variety ofcellular processes, including protection of the proteome fromstress, folding and transport of newly synthesized polypeptides,activation of proteolysis of misfolded proteins and the formationand dissociation of protein complexes. Plays a pivotal role in theprotein quality control system, ensuring the correct folding ofproteins, the re-folding of misfolded proteins and controlling thetargeting of proteins for subsequent degradation. This is achievedthrough cycles of ATP binding, ATP hydrolysis and ADP release,mediated by co-chaperones. The affinity for polypeptides isregulated by its nucleotide bound state. In the ATP-bound form, ithas a low affinity for substrate proteins. However, uponhydrolysis of the ATP to ADP, it undergoes a conformational changethat increases its affinity for substrate proteins. It goesthrough repeated cycles of ATP hydrolysis and nucleotide exchange,which permits cycles of substrate binding and release(PubMed:26865365). Positive regulator of PRKN translocation todamaged mitochondria (PubMed:24270810)</t>
  </si>
  <si>
    <t>Expressed in spermatids.{ECO:0000269|PubMed:9685725}.</t>
  </si>
  <si>
    <t>base-excision repair;cell differentiation;histone ubiquitination;neutrophil degranulation;positive regulation of protein targeting to mitochondrion;protein monoubiquitination;protein polyubiquitination;protein ubiquitination involved in ubiquitin-dependent protein catabolic process</t>
  </si>
  <si>
    <t>DNA binding;RNA binding;ubiquitin protein ligase activity;ubiquitin-protein transferase activity</t>
  </si>
  <si>
    <t>cytoplasm;cytosol;extracellular exosome;extracellular region;ficolin-1-rich granule lumen;membrane;nucleoplasm;nucleus;secretory granule lumen</t>
  </si>
  <si>
    <t>DUF4414;DUF908;DUF913;HECT;UBA;WWE</t>
  </si>
  <si>
    <t>ARM-like;ARM-type_fold;DUF4414;E3_Ub_ligase_DUF908;E3_Ub_ligase_DUF913;HECT_dom;Hect_E3_ubiquitin_ligase;UBA;UBA-like_sf;WWE_dom_sf;WWE-dom</t>
  </si>
  <si>
    <t>HECTc;UBA</t>
  </si>
  <si>
    <t>Antigen processing: Ubiquitination &amp; Proteasome degradation;Neutrophil degranulation</t>
  </si>
  <si>
    <t>ARF-Mule complex</t>
  </si>
  <si>
    <t>3D-structure;Acetylation;Alternative splicing;Chromosomal rearrangement;Complete proteome;Cytoplasm;Differentiation;Disease mutation;DNA damage;DNA repair;DNA-binding;Mental retardation;Methylation;Nucleus;Phosphoprotein;Polymorphism;Reference proteome;Transferase;Ubl conjugation pathway</t>
  </si>
  <si>
    <t>Q7Z6Z7</t>
  </si>
  <si>
    <t>X-linked intellectual disability, Turner type</t>
  </si>
  <si>
    <t>HUWE1_HUMAN</t>
  </si>
  <si>
    <t>E3 ubiquitin-protein ligase HUWE1</t>
  </si>
  <si>
    <t>HUWE1</t>
  </si>
  <si>
    <t>KIAA0312;KIAA1578;UREB1</t>
  </si>
  <si>
    <t>ENSG00000086758</t>
  </si>
  <si>
    <t>ENSP00000262854;ENSP00000340648;ENSP00000479451</t>
  </si>
  <si>
    <t>Q7Z6Z7-1;Q7Z6Z7-3</t>
  </si>
  <si>
    <t>2EKK;2MUL;3G1N;3H1D;5C6H;5LP8</t>
  </si>
  <si>
    <t>E3 ubiquitin-protein ligase which mediatesubiquitination and subsequent proteasomal degradation of targetproteins. Regulates apoptosis by catalyzing the polyubiquitinationand degradation of MCL1. Mediates monoubiquitination of DNApolymerase beta (POLB) at 'Lys-41', 'Lys-61' and 'Lys-81', therebyplaying a role in base-excision repair. Also ubiquitinates thep53/TP53 tumor suppressor and core histones including H1, H2A,H2B, H3 and H4. Binds to an upstream initiator-like sequence inthe preprodynorphin gene. Regulates neural differentiation andproliferation by catalyzing the polyubiquitination and degradationof MYCN. May regulate abundance of CDC6 after DNA damage bypolyubiquitinating and targeting CDC6 to degradation. Mediatespolyubiquitination of isoform 2 of PA2G4</t>
  </si>
  <si>
    <t>Weakly expressed in heart, brain and placentabut not in other tissues. Expressed in a number of cell lines,predominantly in those from colorectal carcinomas.{ECO:0000269|PubMed:15567145}.</t>
  </si>
  <si>
    <t>Cytoplasm {ECO:0000269|PubMed:19713937}.Nucleus {ECO:0000269|PubMed:19713937}. Note=Mainly expressed inthe cytoplasm of most tissues, except in the nucleus ofspermatogonia, primary spermatocytes and neuronal cells (Bysimilarity). Predominantly cytosolic or perinuclear in somecolorectal carcinoma cells. {ECO:0000250|UniProtKB:Q7TMY8}.</t>
  </si>
  <si>
    <t>Mental retardation, X-linked, syndromic, Turner type(MRXST) [MIM:300706]: A syndrome characterized by the associationof mental retardation with macrocephaly and variable contractures.{ECO:0000269|PubMed:18252223}. Note=The disease is caused bymutations affecting the gene represented in this entry.Mental retardation, X-linked 17 (MRX17) [MIM:300705]: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{ECO:0000269|PubMed:18252223}.Note=The gene represented in this entry is involved in diseasepathogenesis. A chromosomal microduplication involving HSD17B10and HUWE1 has been found in patients with mental retardation.</t>
  </si>
  <si>
    <t>isoleucyl-tRNA aminoacylation;tRNA aminoacylation for protein translation</t>
  </si>
  <si>
    <t>aminoacyl-tRNA editing activity;ATP binding;isoleucine-tRNA ligase activity;tRNA binding</t>
  </si>
  <si>
    <t>cytosol;mitochondrial matrix;mitochondrion</t>
  </si>
  <si>
    <t>CAGSSS syndrome</t>
  </si>
  <si>
    <t>Anticodon_1;tRNA-synt_1;zf-FPG_IleRS</t>
  </si>
  <si>
    <t>aa-tRNA-synth_I_CS;aa-tRNA-synth_Ia;Anticodon_Ile_BEm;Ile-tRNA-ligase;Ile-tRNA-ligase_type1;M/V/L/I-tRNA-synth_anticd-bd;Rossmann-like_a/b/a_fold;tRNAsynth_Ia_anticodon-bd;Val/Leu/Ile-tRNA-synth_edit;Znf_FPG/IleRS</t>
  </si>
  <si>
    <t>Acetylation;Aminoacyl-tRNA synthetase;ATP-binding;Cataract;Complete proteome;Deafness;Disease mutation;Ligase;Mitochondrion;Neuropathy;Nucleotide-binding;Polymorphism;Protein biosynthesis;Reference proteome;Transit peptide</t>
  </si>
  <si>
    <t>Q9NSE4</t>
  </si>
  <si>
    <t>SYIM_HUMAN</t>
  </si>
  <si>
    <t>Isoleucine--tRNA ligase, mitochondrial</t>
  </si>
  <si>
    <t>IARS2</t>
  </si>
  <si>
    <t>ENSG00000067704</t>
  </si>
  <si>
    <t>ENSP00000355889</t>
  </si>
  <si>
    <t>6.1.1.5</t>
  </si>
  <si>
    <t>Cataracts, growth hormone deficiency, sensory neuropathy,sensorineural hearing loss, and skeletal dysplasia (CAGSSS)[MIM:616007]: An autosomal recessive disorder characterized bycataracts, short-stature secondary to growth hormone deficiency,sensorineural hearing deficit, peripheral sensory neuropathy,skeletal dysplasia, scoliosis, and facial dysmorphism.{ECO:0000269|PubMed:25130867}. Note=The disease is caused bymutations affecting the gene represented in this entry.</t>
  </si>
  <si>
    <t>cellular response to interferon-alpha;defense response to virus;negative regulation of apoptotic process;negative regulation of cell proliferation;response to virus;type I interferon signaling pathway</t>
  </si>
  <si>
    <t>cytoplasm;cytosol;mitochondrion</t>
  </si>
  <si>
    <t>TPR_7;TPR_8</t>
  </si>
  <si>
    <t>Interferon-induced_IFIT3;TPR_repeat;TPR-contain_dom;TPR-like_helical_dom_sf</t>
  </si>
  <si>
    <t>Antiviral defense;Complete proteome;Cytoplasm;Immunity;Innate immunity;Mitochondrion;Phosphoprotein;Reference proteome;Repeat;TPR repeat</t>
  </si>
  <si>
    <t>O14879</t>
  </si>
  <si>
    <t>IFIT3_HUMAN</t>
  </si>
  <si>
    <t>Interferon-induced protein with tetratricopeptide repeats 3</t>
  </si>
  <si>
    <t>FIT-3</t>
  </si>
  <si>
    <t>IFIT3</t>
  </si>
  <si>
    <t>CIG-49;IFI60;IFIT4;ISG60</t>
  </si>
  <si>
    <t>ENSG00000119917</t>
  </si>
  <si>
    <t>ENSP00000360876;ENSP00000360883</t>
  </si>
  <si>
    <t>IFN-induced antiviral protein which acts as an inhibitorof cellular as well as viral processes, cell migration,proliferation, signaling, and viral replication. Enhances MAVS-mediated host antiviral responses by serving as an adapterbridging TBK1 to MAVS which leads to the activation of TBK1 andphosphorylation of IRF3 and phosphorylated IRF3 translocates intonucleus to promote antiviral gene transcription. Exihibits anantiproliferative activity via the up-regulation of cell cyclenegative regulators CDKN1A/p21 and CDKN1B/p27. Normally,CDKN1B/p27 turnover is regulated by COPS5, which binds CDKN1B/p27in the nucleus and exports it to the cytoplasm for ubiquitin-dependent degradation. IFIT3 sequesters COPS5 in the cytoplasm,thereby increasing nuclear CDKN1B/p27 protein levels. UpregulatesCDKN1A/p21 by downregulating MYC, a repressor of CDKN1A/p21. Cannegatively regulate the apoptotic effects of IFIT2</t>
  </si>
  <si>
    <t>Expression significantly higher in peripheralblood mononuclear cells (PBMCs) and monocytes from systemic lupuserythematosus (SLE) patients than in those from healthyindividuals (at protein level). Spleen, lung, leukocytes, lymphnodes, placenta, bone marrow and fetal liver.{ECO:0000269|PubMed:18706081}.</t>
  </si>
  <si>
    <t>Cytoplasm. Mitochondrion.</t>
  </si>
  <si>
    <t>immune response;inflammatory response;innate immune response;interleukin-2 biosynthetic process;interleukin-4 secretion;positive regulation of dendrite development;positive regulation of interleukin-13 production;positive regulation of interleukin-5 production;positive regulation of interleukin-6 secretion;positive regulation of NF-kappaB transcription factor activity;positive regulation of synapse assembly;protein complex assembly</t>
  </si>
  <si>
    <t>interleukin-1 receptor activity;interleukin-33 receptor activity;protein tyrosine kinase binding;signal transducer activity</t>
  </si>
  <si>
    <t>extracellular space;integral component of plasma membrane;membrane;plasma membrane</t>
  </si>
  <si>
    <t>Cytokine receptors;Cytokine-cytokine receptor interaction;Inflammatory mediator regulation of TRP channels;MAPK signaling pathway;Th17 cell differentiation</t>
  </si>
  <si>
    <t>Cytokine-cytokine receptor interaction;Inflammatory mediator regulation of TRP channels;MAPK signaling pathway;Th17 cell differentiation</t>
  </si>
  <si>
    <t>TIR</t>
  </si>
  <si>
    <t>Ig_sub;Ig-like_dom;Ig-like_dom_sf;Ig-like_fold;IL-1_rcpt_fam;IL-1_rcpt_I/II-typ;TIR_dom;Toll_tir_struct_dom_sf</t>
  </si>
  <si>
    <t>IG;TIR</t>
  </si>
  <si>
    <t>Interleukin-1 family signaling;Interleukin-33 signaling;Interleukin-36 pathway;PI5P, PP2A and IER3 Regulate PI3K/AKT Signaling;PIP3 activates AKT signaling;Receptor-type tyrosine-protein phosphatases</t>
  </si>
  <si>
    <t>IL1RAP-IL1RL1-KIT complex;IL1RAP-KIT complex</t>
  </si>
  <si>
    <t>3D-structure;Alternative splicing;Cell membrane;Complete proteome;Disulfide bond;Glycoprotein;Immunity;Immunoglobulin domain;Inflammatory response;Innate immunity;Membrane;Phosphoprotein;Polymorphism;Receptor;Reference proteome;Repeat;Secreted;Signal;Transmembrane;Transmembrane helix</t>
  </si>
  <si>
    <t>Q9NPH3</t>
  </si>
  <si>
    <t>IL1AP_HUMAN</t>
  </si>
  <si>
    <t>Interleukin-1 receptor accessory protein</t>
  </si>
  <si>
    <t>L-1 receptor accessory protein;L-1RAcP</t>
  </si>
  <si>
    <t>IL1RAP</t>
  </si>
  <si>
    <t>C3orf13;IL1R3</t>
  </si>
  <si>
    <t>ENSG00000196083</t>
  </si>
  <si>
    <t>ENSP00000072516;ENSP00000314807;ENSP00000345829;ENSP00000387371;ENSP00000390541;ENSP00000401132;ENSP00000408893;ENSP00000409352;ENSP00000412053;ENSP00000416296</t>
  </si>
  <si>
    <t>Q9NPH3-1;Q9NPH3-2;Q9NPH3-3;Q9NPH3-5</t>
  </si>
  <si>
    <t>3O4O;4DEP</t>
  </si>
  <si>
    <t xml:space="preserve"> binding of IL1RN toIL1R1, prevents its association with IL1R1 to form a signalingcomplex. The cellular response is modulated through a non-signaling association with the membrane IL1R2 decoy receptor.Coreceptor for IL1RL1 in the IL-33 signaling system. Canbidirectionally induce pre- and postsynaptic differentiation ofneurons by trans-synaptically binding to PTPRD (By similarity);Coreceptor for IL1RL2 in the IL-36 signaling system (Bysimilarity). Coreceptor with IL1R1 in the IL-1 signaling system.Associates with IL1R1 bound to IL1B to form the high affinityinterleukin-1 receptor complex which mediates interleukin-1-dependent activation of NF-kappa-B and other pathways. Signalinginvolves the recruitment of adapter molecules such as TOLLIP,MYD88, and IRAK1 or IRAK2 via the respective TIR domains of thereceptor/coreceptor subunits. Recruits TOLLIP to the signalingcomplex. Does not bind to interleukin-1 alone</t>
  </si>
  <si>
    <t>Detected in liver, skin, placenta, thymus andlung. Isoform 4 is predominantly expressed in brain. Overexpresedon candidate chronic myeloid leukemia (CML) stem cells,hematopoietic stem cells and mononuclear cells of patients withacute myeloid leukemia (AML). Overexpressed in patients withchronic obstructive pulmonary disease (COPD).{ECO:0000269|PubMed:12530978, ECO:0000269|PubMed:19481478,ECO:0000269|PubMed:20805474, ECO:0000269|PubMed:22723552,ECO:0000269|PubMed:23479569, ECO:0000269|PubMed:25595648}.</t>
  </si>
  <si>
    <t xml:space="preserve"> Single-pass type Imembrane protein.Isoform 2: Secreted.Isoform 3: Secreted.;Isoform 1: Cell membrane</t>
  </si>
  <si>
    <t>snRNA processing;snRNA transcription from RNA polymerase II promoter</t>
  </si>
  <si>
    <t>integrator complex;nucleoplasm;nucleus</t>
  </si>
  <si>
    <t>Int_cplx_su10;TPR-like_helical_dom_sf</t>
  </si>
  <si>
    <t>DSS1 complex;Integrator complex;Integrator-RNAPII complex</t>
  </si>
  <si>
    <t>Complete proteome;Isopeptide bond;Nucleus;Phosphoprotein;Reference proteome;Ubl conjugation</t>
  </si>
  <si>
    <t>Q9NVR2</t>
  </si>
  <si>
    <t>INT10_HUMAN</t>
  </si>
  <si>
    <t>Integrator complex subunit 10</t>
  </si>
  <si>
    <t>nt10</t>
  </si>
  <si>
    <t>INTS10</t>
  </si>
  <si>
    <t>C8orf35</t>
  </si>
  <si>
    <t>ENSG00000104613</t>
  </si>
  <si>
    <t>ENSP00000381064</t>
  </si>
  <si>
    <t>Component of the Integrator (INT) complex, a complexinvolved in the small nuclear RNAs (snRNA) U1 and U2 transcriptionand in their 3'-box-dependent processing. The Integrator complexis associated with the C-terminal domain (CTD) of RNA polymeraseII largest subunit (POLR2A) and is recruited to the U1 and U2snRNAs genes (Probable). May be not involved in the recruitment ofcytoplasmic dynein to the nuclear envelope by different componentsof the INT complex (PubMed:23904267)</t>
  </si>
  <si>
    <t>Nucleus {ECO:0000269|PubMed:16239144,ECO:0000269|PubMed:23904267}.</t>
  </si>
  <si>
    <t>blood microparticle;cytoplasm;cytosol;integrator complex;nucleoplasm;nucleus</t>
  </si>
  <si>
    <t>Beta-Casp;Lactamase_B_6;RMMBL</t>
  </si>
  <si>
    <t>Beta_Casp;Metallo-B-lactamas;Metallo-hydrolase/OxRdtase;RMMBL</t>
  </si>
  <si>
    <t>Beta-Casp;Lactamase_B</t>
  </si>
  <si>
    <t>3D-structure;Alternative splicing;Complete proteome;Cytoplasm;Hydrolase;Nucleus;Reference proteome</t>
  </si>
  <si>
    <t>Q5TA45</t>
  </si>
  <si>
    <t>INT11_HUMAN</t>
  </si>
  <si>
    <t>Integrator complex subunit 11</t>
  </si>
  <si>
    <t>nt11</t>
  </si>
  <si>
    <t>INTS11</t>
  </si>
  <si>
    <t>CPSF3L;RC68</t>
  </si>
  <si>
    <t>ENSG00000127054</t>
  </si>
  <si>
    <t>ENSP00000392848;ENSP00000404886;ENSP00000413493;ENSP00000444672;ENSP00000445001</t>
  </si>
  <si>
    <t>Q5TA45-1;Q5TA45-2;Q5TA45-3;Q5TA45-4;Q5TA45-5</t>
  </si>
  <si>
    <t>5V8W</t>
  </si>
  <si>
    <t>Catalytic component of the Integrator (INT) complex, acomplex involved in the small nuclear RNAs (snRNA) U1 and U2transcription and in their 3'-box-dependent processing. TheIntegrator complex is associated with the C-terminal domain (CTD)of RNA polymerase II largest subunit (POLR2A) and is recruited tothe U1 and U2 snRNAs genes. Mediates the snRNAs 3' cleavage.Mediates recruitment of cytoplasmic dynein to the nuclearenvelope, probably as component of the INT complex(PubMed:23904267).</t>
  </si>
  <si>
    <t>Nucleus {ECO:0000269|PubMed:15684398,ECO:0000269|PubMed:23904267}. Cytoplasm{ECO:0000269|PubMed:15684398, ECO:0000269|PubMed:23904267}.</t>
  </si>
  <si>
    <t>protein import into nucleus</t>
  </si>
  <si>
    <t>nuclear localization sequence binding;protein transporter activity;Ran GTPase binding</t>
  </si>
  <si>
    <t>cytoplasm;nuclear membrane</t>
  </si>
  <si>
    <t>IBN_N;Xpo1</t>
  </si>
  <si>
    <t>IPO13-RAN-EIF1AX complex;IPO13-RBM8A-MAGOH complex</t>
  </si>
  <si>
    <t>3D-structure;Complete proteome;Cytoplasm;Nucleus;Protein transport;Reference proteome;Repeat;Transport</t>
  </si>
  <si>
    <t>O94829</t>
  </si>
  <si>
    <t>IPO13_HUMAN</t>
  </si>
  <si>
    <t>Importin-13</t>
  </si>
  <si>
    <t>mp13</t>
  </si>
  <si>
    <t>IPO13</t>
  </si>
  <si>
    <t>KIAA0724;RANBP13</t>
  </si>
  <si>
    <t>ENSG00000117408</t>
  </si>
  <si>
    <t>ENSP00000361418</t>
  </si>
  <si>
    <t>2X19;2XWU;3ZJY</t>
  </si>
  <si>
    <t>Functions in nuclear protein import as nuclear transportreceptor. Serves as receptor for nuclear localization signals(NLS) in cargo substrates. Is thought to mediate docking of theimportin/substrate complex to the nuclear pore complex (NPC)through binding to nucleoporin and the complex is subsequentlytranslocated through the pore by an energy requiring, Ran-dependent mechanism. At the nucleoplasmic side of the NPC, Ranbinds to the importin, the importin/substrate complex dissociatesand importin is re-exported from the nucleus to the cytoplasmwhere GTP hydrolysis releases Ran. The directionality of nuclearimport is thought to be conferred by an asymmetric distribution ofthe GTP- and GDP-bound forms of Ran between the cytoplasm andnucleus (By similarity). Mediates the nuclear import of UBC9, theRBM8A/MAGOH complex, PAX6 and probably other members of the pairedhomeobox family. Also mediates nuclear export of eIF-1A, and thecytoplasmic release of eIF-1A is triggered by the loading ofimport substrates onto IPO13.</t>
  </si>
  <si>
    <t>Expressed in fetal brain, heart, intestine andkidney. {ECO:0000269|PubMed:10745026}.</t>
  </si>
  <si>
    <t>histone binding;protein transporter activity;Ran GTPase binding</t>
  </si>
  <si>
    <t>cytoplasm;cytosol;membrane;nuclear envelope</t>
  </si>
  <si>
    <t>ARM-like;ARM-type_fold;Importin-beta_N</t>
  </si>
  <si>
    <t>Acetylation;Complete proteome;Cytoplasm;Direct protein sequencing;Nucleus;Protein transport;Reference proteome;Transport</t>
  </si>
  <si>
    <t>Q96P70</t>
  </si>
  <si>
    <t>IPO9_HUMAN</t>
  </si>
  <si>
    <t>Importin-9</t>
  </si>
  <si>
    <t>mp9</t>
  </si>
  <si>
    <t>IPO9</t>
  </si>
  <si>
    <t>IMP9;KIAA1192;RANBP9</t>
  </si>
  <si>
    <t>ENSG00000198700</t>
  </si>
  <si>
    <t>ENSP00000354742</t>
  </si>
  <si>
    <t>Functions in nuclear protein import as nuclear transportreceptor. Serves as receptor for nuclear localization signals(NLS) in cargo substrates. Is thought to mediate docking of theimportin/substrate complex to the nuclear pore complex (NPC)through binding to nucleoporin and the complex is subsequentlytranslocated through the pore by an energy requiring, Ran-dependent mechanism. At the nucleoplasmic side of the NPC, Ranbinds to the importin, the importin/substrate complex dissociatesand importin is re-exported from the nucleus to the cytoplasmwhere GTP hydrolysis releases Ran. The directionality of nuclearimport is thought to be conferred by an asymmetric distribution ofthe GTP- and GDP-bound forms of Ran between the cytoplasm andnucleus (By similarity). Mediates the nuclear import of H2Bhistone (By similarity), RPS7 and RPL18A. Prevents the cytoplasmicaggregation of RPS7 and RPL18A by shielding exposed basic domains.May also import H2A, H3, H4 histones (By similarity), RPL4 andRPL6.</t>
  </si>
  <si>
    <t>Arp2/3 complex-mediated actin nucleation;neutrophil degranulation;signal transduction;thrombin-activated receptor signaling pathway</t>
  </si>
  <si>
    <t>actin binding;actin filament binding;Arp2/3 complex binding;calmodulin binding;GTPase inhibitor activity;phosphatidylinositol-3,4,5-trisphosphate binding;Rac GTPase binding;Rho GTPase binding</t>
  </si>
  <si>
    <t>actin cytoskeleton;cell surface;cytoplasm;cytosol;extracellular exosome;filopodium;lamellipodium;microtubule;microvillus;plasma membrane;secretory granule membrane</t>
  </si>
  <si>
    <t>Cytoskeleton proteins;Exosome;Regulation of actin cytoskeleton</t>
  </si>
  <si>
    <t>CH;IQ;RasGAP;RasGAP_C</t>
  </si>
  <si>
    <t>Calponin-like_dom_sf;CH-domain;IQ_motif_EF-hand-BS;RasGAP_C;RasGAP_CS;RasGAP_dom;Rho_GTPase_activation_prot;WW_dom</t>
  </si>
  <si>
    <t>CH;IQ;RasGAP</t>
  </si>
  <si>
    <t>Neutrophil degranulation;RHO GTPases activate IQGAPs</t>
  </si>
  <si>
    <t>CHUK-IQGAP2-AKAP8L-RELA-TNIP2 complex;TNF-alpha/NF-kappa B signaling complex 5</t>
  </si>
  <si>
    <t>3D-structure;Alternative splicing;Calmodulin-binding;Complete proteome;Direct protein sequencing;Phosphoprotein;Polymorphism;Reference proteome;Repeat</t>
  </si>
  <si>
    <t>Q13576</t>
  </si>
  <si>
    <t>IQGA2_HUMAN</t>
  </si>
  <si>
    <t>Ras GTPase-activating-like protein IQGAP2</t>
  </si>
  <si>
    <t>IQGAP2</t>
  </si>
  <si>
    <t>ENSG00000145703</t>
  </si>
  <si>
    <t>ENSP00000274364;ENSP00000379535;ENSP00000426027</t>
  </si>
  <si>
    <t>Q13576-1;Q13576-2;Q13576-3</t>
  </si>
  <si>
    <t>3IEZ;4EZA;5CJP</t>
  </si>
  <si>
    <t>Binds to activated CDC42 and RAC1 but does not seem tostimulate their GTPase activity. Associates with calmodulin.</t>
  </si>
  <si>
    <t>Isoform 2 expression is enhanced in testis.</t>
  </si>
  <si>
    <t>B cell differentiation;cell-matrix adhesion;cell-matrix adhesion involved in ameboidal cell migration;cellular response to cytokine stimulus;clathrin-dependent extracellular exosome endocytosis;diapedesis;endodermal cell differentiation;extracellular matrix organization;heterotypic cell-cell adhesion;integrin-mediated signaling pathway;leukocyte cell-cell adhesion;leukocyte migration;leukocyte tethering or rolling;negative regulation of protein homodimerization activity;positive regulation of leukocyte tethering or rolling;positive regulation of T cell migration;receptor clustering;regulation of immune response;substrate adhesion-dependent cell spreading</t>
  </si>
  <si>
    <t>cell adhesion molecule binding;coreceptor activity;fibronectin binding;metal ion binding;protein antigen binding</t>
  </si>
  <si>
    <t>cell surface;extracellular exosome;focal adhesion;integrin alpha4-beta7 complex;membrane;plasma membrane</t>
  </si>
  <si>
    <t>Arrhythmogenic right ventricular cardiomyopathy (ARVC);CD molecules;Cell adhesion molecules;Cell adhesion molecules (CAMs);Dilated cardiomyopathy (DCM);ECM-receptor interaction;Exosome;Focal adhesion;Hematopoietic cell lineage;Human papillomavirus infection;Hypertrophic cardiomyopathy (HCM);Intestinal immune network for IgA production;Leishmaniasis;Leukocyte transendothelial migration;PI3K-Akt signaling pathway;Regulation of actin cytoskeleton;Yersinia infection</t>
  </si>
  <si>
    <t>Arrhythmogenic right ventricular cardiomyopathy (ARVC);Cell adhesion molecules (CAMs);Dilated cardiomyopathy (DCM);ECM-receptor interaction;Focal adhesion;Hematopoietic cell lineage;Human papillomavirus infection;Hypertrophic cardiomyopathy (HCM);Intestinal immune network for IgA production;Leishmaniasis;Leukocyte transendothelial migration;PI3K-Akt signaling pathway;Regulation of actin cytoskeleton;Yersinia infection</t>
  </si>
  <si>
    <t>Abrilumab;Firategrast;Natalizumab;Valategrast hydrochloride;Vedolizumab</t>
  </si>
  <si>
    <t>FG-GAP;Integrin_alpha2</t>
  </si>
  <si>
    <t>FG-GAP;Int_alpha_beta-p;Integrin_alpha;Integrin_alpha_C_CS;Integrin_alpha-2;Integrin_dom_sf</t>
  </si>
  <si>
    <t>Int_alpha</t>
  </si>
  <si>
    <t>Cell surface interactions at the vascular wall;Immunoregulatory interactions between a Lymphoid and a non-Lymphoid cell;Integrin cell surface interactions;RUNX3 Regulates Immune Response and Cell Migration</t>
  </si>
  <si>
    <t>ITGA4-ITGB1 complex;ITGA4-ITGB1-CD47 complex;ITGA4-ITGB1-CD53 complex;ITGA4-ITGB1-CD63 complex;ITGA4-ITGB1-CD81 complex;ITGA4-ITGB1-EMILIN1 complex;ITGA4-ITGB1-JAM2 complex;ITGA4-ITGB1-THBS1 complex;ITGA4-ITGB1-THBS2 complex;ITGA4-ITGB1-VCAM1 complex;ITGA4-PXN-GIT1 complex</t>
  </si>
  <si>
    <t>3D-structure;Alternative splicing;Calcium;Cell adhesion;Complete proteome;Direct protein sequencing;Disulfide bond;Glycoprotein;Integrin;Membrane;Metal-binding;Phosphoprotein;Polymorphism;Receptor;Reference proteome;Repeat;Signal;Transmembrane;Transmembrane helix</t>
  </si>
  <si>
    <t>P13612</t>
  </si>
  <si>
    <t>ITA4_HUMAN</t>
  </si>
  <si>
    <t>Integrin alpha-4</t>
  </si>
  <si>
    <t>ITGA4</t>
  </si>
  <si>
    <t>CD49D</t>
  </si>
  <si>
    <t>ENSG00000115232</t>
  </si>
  <si>
    <t>ENSP00000340149;ENSP00000380227</t>
  </si>
  <si>
    <t>P13612-1;P13612-2</t>
  </si>
  <si>
    <t>3V4P;3V4V;4HKC;5C7Z;5FPI</t>
  </si>
  <si>
    <t>Integrins alpha-4/beta-1 (VLA-4) and alpha-4/beta-7 arereceptors for fibronectin. They recognize one or more domainswithin the alternatively spliced CS-1 and CS-5 regions offibronectin. They are also receptors for VCAM1. Integrin alpha-4/beta-1 recognizes the sequence Q-I-D-S in VCAM1. Integrin alpha-4/beta-7 is also a receptor for MADCAM1. It recognizes thesequence L-D-T in MADCAM1. On activated endothelial cells integrinVLA-4 triggers homotypic aggregation for most VLA-4-positiveleukocyte cell lines. It may also participate in cytolytic T-cellinteractions with target cells. ITGA4:ITGB1 binds to fractalkine(CX3CL1) and may act as its coreceptor in CX3CR1-dependentfractalkine signaling (PubMed:23125415). ITGA4:ITGB1 binds toPLA2G2A via a site (site 2) which is distinct from the classicalligand-binding site (site 1) and this induces integrinconformational changes and enhanced ligand binding to site 1(PubMed:18635536, PubMed:25398877).</t>
  </si>
  <si>
    <t>cell-matrix adhesion;endodermal cell differentiation;extracellular matrix organization;heterotypic cell-cell adhesion;integrin-mediated signaling pathway;muscle organ development;regulation of cell shape</t>
  </si>
  <si>
    <t>cell surface;integrin complex;plasma membrane</t>
  </si>
  <si>
    <t>Arrhythmogenic right ventricular cardiomyopathy (ARVC);Cell adhesion molecules;Dilated cardiomyopathy (DCM);ECM-receptor interaction;Exosome;Focal adhesion;Human papillomavirus infection;Hypertrophic cardiomyopathy (HCM);PI3K-Akt signaling pathway;Regulation of actin cytoskeleton</t>
  </si>
  <si>
    <t>Arrhythmogenic right ventricular cardiomyopathy (ARVC);Dilated cardiomyopathy (DCM);ECM-receptor interaction;Focal adhesion;Human papillomavirus infection;Hypertrophic cardiomyopathy (HCM);PI3K-Akt signaling pathway;Regulation of actin cytoskeleton</t>
  </si>
  <si>
    <t>Congenital muscular dystrophies (CMD/MDC)</t>
  </si>
  <si>
    <t>ECM proteoglycans;Integrin cell surface interactions;Laminin interactions</t>
  </si>
  <si>
    <t>ITGA7-ITGB1-CD151 complex;ITGA7-ITGB1-CD9 complex;ITGA7-ITGB1-ITGB1BP3 complex</t>
  </si>
  <si>
    <t>ADP-ribosylation;Alternative splicing;Calcium;Cell adhesion;Cell shape;Cleavage on pair of basic residues;Complete proteome;Congenital muscular dystrophy;Direct protein sequencing;Disulfide bond;Glycoprotein;Integrin;Membrane;Metal-binding;Polymorphism;Receptor;Reference proteome;Repeat;Signal;Transmembrane;Transmembrane helix</t>
  </si>
  <si>
    <t>Q13683</t>
  </si>
  <si>
    <t>Congenital fiber-type disproportion myopathy;Congenital muscular dystrophy with integrin alpha-7 deficiency</t>
  </si>
  <si>
    <t>ITA7_HUMAN</t>
  </si>
  <si>
    <t>Integrin alpha-7</t>
  </si>
  <si>
    <t>ITGA7</t>
  </si>
  <si>
    <t>ENSG00000135424</t>
  </si>
  <si>
    <t>ENSP00000257879;ENSP00000393844;ENSP00000452120;ENSP00000452387</t>
  </si>
  <si>
    <t>Q13683-1;Q13683-13;Q13683-3;Q13683-7</t>
  </si>
  <si>
    <t>Integrin alpha-7/beta-1 is the primary laminin receptoron skeletal myoblasts and adult myofibers. During myogenicdifferentiation, it may induce changes in the shape and mobilityof myoblasts, and facilitate their localization at laminin-richsites of secondary fiber formation. It is involved in themaintenance of the myofibers cytoarchitecture as well as for theiranchorage, viability and functional integrity. Isoform Alpha-7X2Band isoform Alpha-7X1B promote myoblast migration on laminin 1 andlaminin 2/4, but isoform Alpha-7X1B is less active on laminin 1(In vitro). Acts as Schwann cell receptor for laminin-2. Acts as areceptor of COMP and mediates its effect on vascular smooth musclecells (VSMCs) maturation (By similarity). Required to promotecontractile phenotype acquisition in differentiated airway smoothmuscle (ASM) cells.</t>
  </si>
  <si>
    <t xml:space="preserve"> isoforms containingsegment C are expressed at neuromuscular junctions and atextrasynaptic sites. Isoforms containing segments X1 or X2 or, atlow levels, X1X2 are expressed in fetal and adult skeletal muscle(myoblasts and myotubes) and cardiac muscle.{ECO:0000269|PubMed:8626012}.;Isoforms containing segment A arepredominantly expressed in skeletal muscle. Isoforms containingsegment B are abundantly expressed in skeletal muscle, moderatelyin cardiac muscle, small intestine, colon, ovary and prostate andweakly in lung and testes. Isoforms containing segment X2D areexpressed at low levels in fetal and adult skeletal muscle and incardiac muscle, but are not detected in myoblasts and myotubes. Inmuscle fibers isoforms containing segment A and B are expressed atmyotendinous and neuromuscular junctions</t>
  </si>
  <si>
    <t>Muscular dystrophy congenital due to integrin alpha-7deficiency (MDCI) [MIM:613204]: A form of congenital musculardystrophy. Patients present at birth, or within the first fewmonths of life, with hypotonia, muscle weakness and often withjoint contractures. {ECO:0000269|PubMed:9590299}. Note=The diseaseis caused by mutations affecting the gene represented in thisentry.</t>
  </si>
  <si>
    <t>amelogenesis;autophagy;cell adhesion;cell motility;cell-matrix adhesion;digestive tract development;extracellular matrix organization;hemidesmosome assembly;integrin-mediated signaling pathway;mesodermal cell differentiation;nail development;renal system development;response to wounding;skin development</t>
  </si>
  <si>
    <t>G-protein coupled receptor binding;receptor activity</t>
  </si>
  <si>
    <t>cell junction;cell leading edge;cell surface;extracellular exosome;hemidesmosome;integrin complex;nucleus;plasma membrane;receptor complex</t>
  </si>
  <si>
    <t>Arrhythmogenic right ventricular cardiomyopathy (ARVC);CD molecules;Cell adhesion molecules;Dilated cardiomyopathy (DCM);ECM-receptor interaction;Exosome;Focal adhesion;Human papillomavirus infection;Hypertrophic cardiomyopathy (HCM);PI3K-Akt signaling pathway;Regulation of actin cytoskeleton</t>
  </si>
  <si>
    <t>Epidermolysis bullosa, junctional</t>
  </si>
  <si>
    <t>Calx-beta;EGF_2;fn3;Integrin_B_tail;Integrin_beta;PSI_integrin</t>
  </si>
  <si>
    <t>Calx_beta;EGF_extracell;EGF-like_CS;FN3_dom;FN3_sf;Ig-like_fold;Integrin_beta_N;Integrin_bsu;Integrin_bsu_tail;Integrin_bsu_tail_dom_sf;Integrin_bsu_VWA;Integrin_bsu-4;PSI;SEA_dom_sf;vWFA_dom_sf</t>
  </si>
  <si>
    <t>Calx_beta;FN3;INB;Integrin_B_tail;PSI</t>
  </si>
  <si>
    <t>Assembly of collagen fibrils and other multimeric structures;Laminin interactions;Syndecan interactions;Type I hemidesmosome assembly</t>
  </si>
  <si>
    <t>ITGA6-ITGB4 complex;ITGA6-ITGB4-CD151 complex;ITGA6-ITGB4-CD9 complex;ITGA6-ITGB4-FYN complex;ITGA6-ITGB4-Igf1-Igf1r complex;ITGA6-ITGB4-LAMA5 complex;ITGA6-ITGB4-Laminin10/12 complex;ITGA6-ITGB4-SHC1-GRB2 complex;S1PR1-c-Met-ITGB4 complex, HGF- or S1P-induced</t>
  </si>
  <si>
    <t>3D-structure;Alternative splicing;Cell adhesion;Cell junction;Cell membrane;Complete proteome;Direct protein sequencing;Disease mutation;Disulfide bond;Epidermolysis bullosa;Glycoprotein;Integrin;Lipoprotein;Membrane;Palmitate;Phosphoprotein;Polymorphism;Receptor;Reference proteome;Repeat;Signal;Transmembrane;Transmembrane helix</t>
  </si>
  <si>
    <t>P16144</t>
  </si>
  <si>
    <t>Epidermolysis bullosa simplex with pyloric atresia;Generalized junctional epidermolysis bullosa, non-Herlitz type;Junctional epidermolysis bullosa - pyloric atresia;Localized junctional epidermolysis bullosa, non-Herlitz type</t>
  </si>
  <si>
    <t>ITB4_HUMAN</t>
  </si>
  <si>
    <t>Integrin beta-4</t>
  </si>
  <si>
    <t>ITGB4</t>
  </si>
  <si>
    <t>ENSG00000132470</t>
  </si>
  <si>
    <t>ENSP00000200181;ENSP00000400217;ENSP00000405536;ENSP00000463651</t>
  </si>
  <si>
    <t>P16144-1;P16144-2;P16144-3</t>
  </si>
  <si>
    <t>1QG3;2YRZ;3F7P;3F7Q;3F7R;3FQ4;3FSO;3H6A;4Q58;4WTW;4WTX</t>
  </si>
  <si>
    <t>Integrin alpha-6/beta-4 is a receptor for laminin. Playsa critical structural role in the hemidesmosome of epithelialcells. Is required for the regulation of keratinocyte polarity andmotility. ITGA6:ITGB4 binds to NRG1 (via EGF domain) and thisbinding is essential for NRG1-ERBB signaling (PubMed:20682778).ITGA6:ITGB4 binds to IGF1 and this binding is essential for IGF1signaling (PubMed:22351760).</t>
  </si>
  <si>
    <t>Integrin alpha-6/beta-4 is predominantlyexpressed by epithelia. Isoform beta-4D is also expressed in colonand placenta. Isoform beta-4E is also expressed in epidermis,lung, duodenum, heart, spleen and stomach.</t>
  </si>
  <si>
    <t xml:space="preserve"> Lipid-anchor. Cell junction,hemidesmosome. Note=Colocalizes with DST at the leading edge ofmigrating keratinocytes.; Single-pass type I membraneprotein. Cell membrane;Cell membrane</t>
  </si>
  <si>
    <t>Epidermolysis bullosa letalis, with pyloric atresia (EB-PA) [MIM:226730]: An autosomal recessive, frequently lethal,epidermolysis bullosa with variable involvement of skin, nails,mucosa, and with variable effects on the digestive system. It ischaracterized by mucocutaneous fragility, aplasia cutis congenita,and gastrointestinal atresia, which most commonly affects thepylorus. Pyloric atresia is a primary manifestation rather than ascarring process secondary to epidermolysis bullosa.{ECO:0000269|PubMed:10873890, ECO:0000269|PubMed:11251584,ECO:0000269|PubMed:11328943, ECO:0000269|PubMed:9422533,ECO:0000269|PubMed:9546354, ECO:0000269|PubMed:9792864,ECO:0000269|PubMed:9892956}. Note=The disease is caused bymutations affecting the gene represented in this entry.Generalized atrophic benign epidermolysis bullosa (GABEB)[MIM:226650]: A non-lethal, adult form of junctional epidermolysisbullosa characterized by life-long blistering of the skin,associated with hair and tooth abnormalities.{ECO:0000269|PubMed:10792571}. Note=The disease is caused bymutations affecting the gene represented in this entry.</t>
  </si>
  <si>
    <t>cell-cell adhesion;extracellular matrix organization;leukocyte migration;negative regulation of cell adhesion</t>
  </si>
  <si>
    <t>protein heterodimerization activity</t>
  </si>
  <si>
    <t>bicellular tight junction;integral component of plasma membrane;plasma membrane</t>
  </si>
  <si>
    <t>CD molecules;Cell adhesion molecules (CAMs);Epithelial cell signaling in Helicobacter pylori infection;Leukocyte transendothelial migration;Tight junction</t>
  </si>
  <si>
    <t>ITGA4-ITGB1-JAM2 complex</t>
  </si>
  <si>
    <t>Alternative splicing;Cell junction;Cell membrane;Complete proteome;Direct protein sequencing;Disulfide bond;Glycoprotein;Immunoglobulin domain;Membrane;Polymorphism;Reference proteome;Signal;Tight junction;Transmembrane;Transmembrane helix</t>
  </si>
  <si>
    <t>P57087</t>
  </si>
  <si>
    <t>JAM2_HUMAN</t>
  </si>
  <si>
    <t>Junctional adhesion molecule B</t>
  </si>
  <si>
    <t>AM-B</t>
  </si>
  <si>
    <t>JAM2</t>
  </si>
  <si>
    <t>C21orf43;VEJAM</t>
  </si>
  <si>
    <t>ENSG00000154721</t>
  </si>
  <si>
    <t>ENSP00000318416;ENSP00000383376;ENSP00000420419</t>
  </si>
  <si>
    <t>P57087-1;P57087-2;P57087-3</t>
  </si>
  <si>
    <t>May play a role in the processes of lymphocyte homing tosecondary lymphoid organs.</t>
  </si>
  <si>
    <t>Highest expression in the heart, placenta,lung, foreskin and lymph node. Prominently expressed on highendothelial venules, also present on the endothelia of othervessels. Localized to the intercellular boundaries of highendothelial cells. {ECO:0000269|PubMed:10779521}.</t>
  </si>
  <si>
    <t xml:space="preserve"> Single-pass type I membrane protein{ECO:0000250}. Note=Localized at tight junctions of bothepithelial and endothelial cells. {ECO:0000250}.;Cell junction, tight junction {ECO:0000250}.Cell membrane {ECO:0000250}</t>
  </si>
  <si>
    <t>adherens junction assembly;adherens junction organization;bundle of His cell-Purkinje myocyte adhesion involved in cell communication;cell migration;cell-cell adhesion;cellular response to indole-3-methanol;cornification;cytoskeletal anchoring at plasma membrane;desmosome assembly;detection of mechanical stimulus;endothelial cell-cell adhesion;keratinization;neutrophil degranulation;positive regulation of canonical Wnt signaling pathway;positive regulation of DNA binding transcription factor activity;positive regulation of protein import into nucleus;protein heterooligomerization;protein localization to plasma membrane;regulation of cell proliferation;regulation of heart rate by cardiac conduction;regulation of ventricular cardiac muscle cell action potential</t>
  </si>
  <si>
    <t>alpha-catenin binding;cadherin binding;cell adhesion molecule binding;cell adhesive protein binding involved in bundle of His cell-Purkinje myocyte communication;protein homodimerization activity;protein kinase binding;protein phosphatase binding;signal transducer activity;structural constituent of cell wall;structural molecule activity;transcription coactivator activity</t>
  </si>
  <si>
    <t>actin cytoskeleton;apicolateral plasma membrane;catenin complex;cell-cell adherens junction;cell-cell junction;cornified envelope;cytoplasm;cytoplasmic side of plasma membrane;cytoskeleton;cytosol;desmosome;extracellular exosome;extracellular matrix;extracellular region;fascia adherens;ficolin-1-rich granule lumen;focal adhesion;gamma-catenin-TCF7L2 complex;intercalated disc;intermediate filament;lateral plasma membrane;nucleus;plasma membrane;protein-DNA complex;specific granule lumen;Z disc;zonula adherens</t>
  </si>
  <si>
    <t>Acute myeloid leukemia;Arrhythmogenic right ventricular cardiomyopathy (ARVC);Exosome;Gastric cancer;Pathways in cancer;Transcriptional misregulation in cancer</t>
  </si>
  <si>
    <t>Acute myeloid leukemia;Arrhythmogenic right ventricular cardiomyopathy (ARVC);Gastric cancer;Pathways in cancer;Transcriptional misregulation in cancer</t>
  </si>
  <si>
    <t>Arrhythmogenic right ventricular cardiomyopathy;Naxos disease</t>
  </si>
  <si>
    <t>Armadillo;ARM-like;ARM-type_fold;Beta-catenin;Plakoglobin/HMP-2</t>
  </si>
  <si>
    <t>Adherens junctions interactions;Formation of the cornified envelope;Keratinization;Neutrophil degranulation;VEGFR2 mediated vascular permeability</t>
  </si>
  <si>
    <t>Polycystin-1 multiprotein complex (ACTN1, CDH1, SRC, JUP, VCL, CTNNB1, PXN, BCAR1, PKD1, PTK2, TLN1)</t>
  </si>
  <si>
    <t>3D-structure;Acetylation;Cardiomyopathy;Cell adhesion;Cell junction;Complete proteome;Cytoplasm;Cytoskeleton;Direct protein sequencing;Disease mutation;Glycoprotein;Membrane;Palmoplantar keratoderma;Phosphoprotein;Polymorphism;Reference proteome;Repeat</t>
  </si>
  <si>
    <t>P14923</t>
  </si>
  <si>
    <t>Familial isolated arrhythmogenic ventricular dysplasia, biventricular form;Familial isolated arrhythmogenic ventricular dysplasia, left dominant form;Familial isolated arrhythmogenic ventricular dysplasia, right dominant form;Lethal acantholytic epidermolysis bullosa;Naxos disease</t>
  </si>
  <si>
    <t>PLAK_HUMAN</t>
  </si>
  <si>
    <t>Junction plakoglobin</t>
  </si>
  <si>
    <t>JUP</t>
  </si>
  <si>
    <t>CTNNG;DP3</t>
  </si>
  <si>
    <t>ENSG00000173801</t>
  </si>
  <si>
    <t>ENSP00000311113;ENSP00000377507;ENSP00000377508</t>
  </si>
  <si>
    <t>3IFQ</t>
  </si>
  <si>
    <t>Common junctional plaque protein. The membrane-associated plaques are architectural elements in an importantstrategic position to influence the arrangement and function ofboth the cytoskeleton and the cells within the tissue. Thepresence of plakoglobin in both the desmosomes and in theintermediate junctions suggests that it plays a central role inthe structure and function of submembranous plaques. Acts as asubstrate for VE-PTP and is required by it to stimulate VE-cadherin function in endothelial cells. Can replace beta-cateninin E-cadherin/catenin adhesion complexes which are proposed tocouple cadherins to the actin cytoskeleton (By similarity)</t>
  </si>
  <si>
    <t xml:space="preserve"> Peripheral membrane protein{ECO:0000269|PubMed:22781308}. Note=Cytoplasmic in a soluble andmembrane-associated form.;Cell junction, adherens junction{ECO:0000269|PubMed:22781308}. Cell junction, desmosome{ECO:0000269|PubMed:22781308}. Cytoplasm, cytoskeleton{ECO:0000269|PubMed:22781308}. Membrane{ECO:0000269|PubMed:22781308}</t>
  </si>
  <si>
    <t>Naxos disease (NXD) [MIM:601214]: An autosomal recessivedisorder characterized by the association of diffuse non-epidermolytic palmoplantar keratoderma with woolly hair andcardiac abnormalities such as dilated cardiomyopathy andarrhythmogenic right ventricular dysplasia.{ECO:0000269|PubMed:10902626}. Note=The disease is caused bymutations affecting the gene represented in this entry.Arrhythmogenic right ventricular dysplasia, familial, 12(ARVD12) [MIM:611528]: A congenital heart disease characterized byinfiltration of adipose and fibrous tissue into the rightventricle and loss of myocardial cells, resulting in ventricularand supraventricular arrhythmias. {ECO:0000269|PubMed:17924338,ECO:0000269|PubMed:20031617}. Note=The disease is caused bymutations affecting the gene represented in this entry.</t>
  </si>
  <si>
    <t>protein N-linked glycosylation via arginine</t>
  </si>
  <si>
    <t>integral component of membrane;oligosaccharyltransferase complex</t>
  </si>
  <si>
    <t>Keratin_assoc</t>
  </si>
  <si>
    <t>KRTCAP2</t>
  </si>
  <si>
    <t>Alternative initiation;Complete proteome;Endoplasmic reticulum;Membrane;Phosphoprotein;Polymorphism;Reference proteome;Transmembrane;Transmembrane helix</t>
  </si>
  <si>
    <t>Q8N6L1</t>
  </si>
  <si>
    <t>KTAP2_HUMAN</t>
  </si>
  <si>
    <t>Keratinocyte-associated protein 2</t>
  </si>
  <si>
    <t>CP-2</t>
  </si>
  <si>
    <t>KCP2</t>
  </si>
  <si>
    <t>ENSG00000163463</t>
  </si>
  <si>
    <t>ENSP00000295682</t>
  </si>
  <si>
    <t>Q8N6L1-2</t>
  </si>
  <si>
    <t>Acts as accessory component of the N-oligosaccharyltransferase (OST) complex which catalyzes the transfer of a highmannose oligosaccharide from a lipid-linked oligosaccharide donorto an asparagine residue within an Asn-X-Ser/Thr consensus motifin nascent polypeptide chains. Required for efficient substrate-specific N-glycosylation probably involving the STT3A-containingOST complex. May be involved in N-glycosylation of APP (amyloid-beta precursor protein). Can modulate gamma-secretase cleavage ofAPP by enhancing endoprotelysis of PSEN1</t>
  </si>
  <si>
    <t>Expressed in skin, heart, placental, liver,skeletal muscle, kidney, pancreas, keratinocytes and dermalfibroblasts. {ECO:0000269|PubMed:12752121}.</t>
  </si>
  <si>
    <t xml:space="preserve"> Multi-pass membrane protein{ECO:0000269|PubMed:22266900}.;Endoplasmic reticulum{ECO:0000269|PubMed:21768116}. Endoplasmic reticulum membrane{ECO:0000269|PubMed:22266900}</t>
  </si>
  <si>
    <t>cellular protein metabolic process;microtubule-based movement;post-translational protein modification</t>
  </si>
  <si>
    <t>cadherin binding;kinesin binding;RNA binding</t>
  </si>
  <si>
    <t>endoplasmic reticulum;endoplasmic reticulum lumen;endoplasmic reticulum membrane;integral component of membrane;integral component of plasma membrane;membrane</t>
  </si>
  <si>
    <t>Kinectin</t>
  </si>
  <si>
    <t>Post-translational protein phosphorylation;Regulation of Insulin-like Growth Factor (IGF) transport and uptake by Insulin-like Growth Factor Binding Proteins (IGFBPs);RHO GTPases activate KTN1</t>
  </si>
  <si>
    <t>TNF-alpha/NF-kappa B signaling complex 8</t>
  </si>
  <si>
    <t>Alternative splicing;Coiled coil;Complete proteome;Direct protein sequencing;Endoplasmic reticulum;Glycoprotein;Membrane;Phosphoprotein;Polymorphism;Reference proteome;Signal-anchor;Transmembrane;Transmembrane helix</t>
  </si>
  <si>
    <t>Q86UP2</t>
  </si>
  <si>
    <t>KTN1_HUMAN</t>
  </si>
  <si>
    <t>KTN1</t>
  </si>
  <si>
    <t>CG1;KIAA0004</t>
  </si>
  <si>
    <t>ENSG00000126777</t>
  </si>
  <si>
    <t>ENSP00000378719;ENSP00000378720;ENSP00000378722;ENSP00000378725;ENSP00000391964;ENSP00000394992;ENSP00000432149</t>
  </si>
  <si>
    <t>Q86UP2-1;Q86UP2-2;Q86UP2-3</t>
  </si>
  <si>
    <t>Receptor for kinesin thus involved in kinesin-drivenvesicle motility. Accumulates in integrin-based adhesion complexes(IAC) upon integrin aggregation by fibronectin.</t>
  </si>
  <si>
    <t>High levels in peripheral blood lymphocytes,testis and ovary, lower levels in spleen, thymus, prostate, smallintestine and colon.</t>
  </si>
  <si>
    <t xml:space="preserve"> Single-passtype II membrane protein. Note=Vesicle membrane protein anchoredto the endoplasmic reticulum.;Endoplasmic reticulum membrane</t>
  </si>
  <si>
    <t>hydro-lyase activity;trans-L-3-hydroxyproline dehydratase activity</t>
  </si>
  <si>
    <t>Pro_racemase</t>
  </si>
  <si>
    <t>Pro_racemase_fam</t>
  </si>
  <si>
    <t>Complete proteome;Lyase;Polymorphism;Reference proteome</t>
  </si>
  <si>
    <t>Q96EM0</t>
  </si>
  <si>
    <t>T3HPD_HUMAN</t>
  </si>
  <si>
    <t>Trans-3-hydroxy-L-proline dehydratase {ECO:0000303|PubMed:22528483, ECO:0000303|PubMed:24649405}</t>
  </si>
  <si>
    <t>L3HYPDH</t>
  </si>
  <si>
    <t>C14orf149</t>
  </si>
  <si>
    <t>ENSG00000126790</t>
  </si>
  <si>
    <t>ENSP00000247194</t>
  </si>
  <si>
    <t>4.2.1.77</t>
  </si>
  <si>
    <t>Catalyzes the dehydration of trans-3-hydroxy-L-prolineto Delta(1)-pyrroline-2-carboxylate (Pyr2C). May be required todegrade trans-3-hydroxy-L-proline from the diet and originatingfrom the degradation of proteins such as collagen-IV that containit.</t>
  </si>
  <si>
    <t>Ubiquitously expressed.{ECO:0000269|PubMed:22528483}.</t>
  </si>
  <si>
    <t>lipid metabolic process;proteolysis;regulation of lipid metabolic process</t>
  </si>
  <si>
    <t>identical protein binding;peptidase activity</t>
  </si>
  <si>
    <t>Beta-lactamase</t>
  </si>
  <si>
    <t>Beta-lactam/transpept-like;Beta-lactam-related</t>
  </si>
  <si>
    <t>Acetylation;Alternative splicing;Complete proteome;Hydrolase;Lipid metabolism;Mitochondrion;Polymorphism;Protease;Reference proteome;Transit peptide;Tumor suppressor</t>
  </si>
  <si>
    <t>P83111</t>
  </si>
  <si>
    <t>LACTB_HUMAN</t>
  </si>
  <si>
    <t>Serine beta-lactamase-like protein LACTB, mitochondrial {ECO:0000305}</t>
  </si>
  <si>
    <t>LACTB</t>
  </si>
  <si>
    <t>MRPL56</t>
  </si>
  <si>
    <t>ENSG00000103642</t>
  </si>
  <si>
    <t>ENSP00000261893;ENSP00000392956</t>
  </si>
  <si>
    <t>P83111-1;P83111-2</t>
  </si>
  <si>
    <t>Mitochondrial serine protease that acts as a regulatorof mitochondrial lipid metabolism (PubMed:28329758). Acts bydecreasing protein levels of PISD, a mitochondrial enzyme thatconverts phosphatidylserine (PtdSer) to phosphatidylethanolamine(PtdEtn), thereby affecting mitochondrial lipid metabolism(PubMed:28329758). It is unclear whether it acts directly bymediating proteolysis of PISD or by mediating proteolysis ofanother lipid metabolism protein (PubMed:28329758). Acts as atumor suppressor that has the ability to inhibit proliferation ofmultiple types of breast cancer cells: probably by promotingdecreased levels of PISD, thereby affecting mitochondrial lipidmetabolism (PubMed:28329758).</t>
  </si>
  <si>
    <t>Expressed predominantly in skeletal muscle.{ECO:0000269|PubMed:11707067}.</t>
  </si>
  <si>
    <t>Mitochondrion {ECO:0000269|PubMed:11551941,ECO:0000269|PubMed:19858488, ECO:0000269|PubMed:28329758}.</t>
  </si>
  <si>
    <t>negative regulation of transcription, DNA-templated;positive regulation of abscisic acid-activated signaling pathway</t>
  </si>
  <si>
    <t>ATP binding;GTP binding;phosphatidylinositol-3-phosphate binding;phosphatidylinositol-4-phosphate binding;phosphatidylinositol-5-phosphate binding</t>
  </si>
  <si>
    <t>cortical actin cytoskeleton;cytosol;nucleus;plasma membrane</t>
  </si>
  <si>
    <t>LANC_like</t>
  </si>
  <si>
    <t>LANC-like;LanC-like_prot_euk</t>
  </si>
  <si>
    <t>Cell membrane;Complete proteome;Cytoplasm;Lipoprotein;Membrane;Myristate;Nucleus;Phosphoprotein;Polymorphism;Reference proteome</t>
  </si>
  <si>
    <t>Q9NS86</t>
  </si>
  <si>
    <t>LANC2_HUMAN</t>
  </si>
  <si>
    <t>LanC-like protein 2</t>
  </si>
  <si>
    <t>LANCL2</t>
  </si>
  <si>
    <t>GPR69B;TASP</t>
  </si>
  <si>
    <t>ENSG00000132434</t>
  </si>
  <si>
    <t>ENSP00000254770</t>
  </si>
  <si>
    <t>Necessary for abscisic acid (ABA) binding on the cellmembrane and activation of the ABA signaling pathway ingranulocytes.</t>
  </si>
  <si>
    <t>Expressed in brain and testis.{ECO:0000269|PubMed:11762191}.</t>
  </si>
  <si>
    <t>Nucleus {ECO:0000269|PubMed:12566319}.Cytoplasm {ECO:0000269|PubMed:12566319}. Cell membrane{ECO:0000269|PubMed:12566319, ECO:0000269|PubMed:16979580}.Note=Localizes to the juxta-nuclear vesicles (PubMed:16979580).Associates with the cortical actin cytoskeleton (PubMed:16979580).Cholesterol depletion by methyl-beta-cyclodextrin causes partialdissociation from the cell membrane in vitro and an enhanced celldetachment from the matrix in vivo (PubMed:16979580). Membrane-association is important for the increased cellular sensitivity toan anticancer drug (adriamycin) (PubMed:16979580).{ECO:0000269|PubMed:16979580}.</t>
  </si>
  <si>
    <t>cytosol;intracellular ribonucleoprotein complex;nucleoplasm</t>
  </si>
  <si>
    <t>Alazami syndrome</t>
  </si>
  <si>
    <t>La;RRM_1;RRM_3</t>
  </si>
  <si>
    <t>La_HTH;La_RRM;LARP7_La;LARP7_RRM1;LARP7_RRM2;Lupus_La;RBD_domain_sf;RRM_dom;WH_DNA-bd_sf;WH-like_DNA-bd_sf</t>
  </si>
  <si>
    <t>LA;RRM</t>
  </si>
  <si>
    <t>7SK RNP complex</t>
  </si>
  <si>
    <t>3D-structure;Acetylation;Alternative splicing;Complete proteome;Dwarfism;Isopeptide bond;Mental retardation;Nucleus;Phosphoprotein;Reference proteome;RNA-binding;Ubl conjugation</t>
  </si>
  <si>
    <t>Q4G0J3</t>
  </si>
  <si>
    <t>Microcephalic primordial dwarfism, Alazami type</t>
  </si>
  <si>
    <t>LARP7_HUMAN</t>
  </si>
  <si>
    <t>La-related protein 7</t>
  </si>
  <si>
    <t>LARP7</t>
  </si>
  <si>
    <t>ENSG00000174720</t>
  </si>
  <si>
    <t>ENSP00000314311;ENSP00000344950;ENSP00000422626</t>
  </si>
  <si>
    <t>Q4G0J3-1;Q4G0J3-3</t>
  </si>
  <si>
    <t>4WKR;5KNW</t>
  </si>
  <si>
    <t>Negative transcriptional regulator of polymerase IIgenes, acting by means of the 7SK RNP system. Within the 7SK RNPcomplex, the positive transcription elongation factor b (P-TEFb)is sequestered in an inactive form, preventing RNA polymerase IIphosphorylation and subsequent transcriptional elongation</t>
  </si>
  <si>
    <t>Nucleus, nucleoplasm{ECO:0000269|PubMed:18483487}.</t>
  </si>
  <si>
    <t>Alazami syndrome (ALAZS) [MIM:615071]: A syndromic formof primordial dwarfism, a condition characterized by severe growthrestriction that has its onset in utero, and results in shortstature and undersize. ALAZS patients manifest severe intellectualdisability and distinct facial features including malarhypoplasia, deep-set eyes, broad nose, short philtrum, andmacrostomia. Some patients have non-specific and inconsistentskeletal findings, for example, scoliosis and mild epiphysealchanges in the proximal phalanges, but no frank dysplasia.{ECO:0000269|PubMed:21937992, ECO:0000269|PubMed:22865833}.Note=The disease is caused by mutations affecting the generepresented in this entry.</t>
  </si>
  <si>
    <t>ion transport</t>
  </si>
  <si>
    <t>actin filament binding;cadherin binding;ion transmembrane transporter activity;metal ion binding;SH3/SH2 adaptor activity</t>
  </si>
  <si>
    <t>cortical actin cytoskeleton;cytoplasm;extracellular exosome;focal adhesion</t>
  </si>
  <si>
    <t>LIM;Nebulin;SH3_9</t>
  </si>
  <si>
    <t>Lasp1_SH3;Nebulin_repeat;SH3_domain;SH3-like_dom_sf;Znf_LIM</t>
  </si>
  <si>
    <t>LIM;NEBU;SH3</t>
  </si>
  <si>
    <t>3D-structure;Acetylation;Actin-binding;Alternative splicing;Complete proteome;Cytoplasm;Cytoskeleton;Direct protein sequencing;Ion transport;LIM domain;Metal-binding;Methylation;Phosphoprotein;Reference proteome;Repeat;SH3 domain;Transport;Zinc</t>
  </si>
  <si>
    <t>Q14847</t>
  </si>
  <si>
    <t>LASP1_HUMAN</t>
  </si>
  <si>
    <t>LIM and SH3 domain protein 1</t>
  </si>
  <si>
    <t>ASP-1</t>
  </si>
  <si>
    <t>LASP1</t>
  </si>
  <si>
    <t>MLN50</t>
  </si>
  <si>
    <t>ENSG00000002834</t>
  </si>
  <si>
    <t>ENSP00000325240;ENSP00000392853;ENSP00000401048</t>
  </si>
  <si>
    <t>Q14847-1;Q14847-3</t>
  </si>
  <si>
    <t>3I35</t>
  </si>
  <si>
    <t>Plays an important role in the regulation of dynamicactin-based, cytoskeletal activities. Agonist-dependent changes inLASP1 phosphorylation may also serve to regulate actin-associatedion transport activities, not only in the parietal cell but alsoin certain other F-actin-rich secretory epithelial cell types (Bysimilarity).</t>
  </si>
  <si>
    <t>Cytoplasm, cell cortex {ECO:0000250}.Cytoplasm, cytoskeleton {ECO:0000250}. Note=Associated with the F-actin rich cortical cytoskeleton. {ECO:0000250}.</t>
  </si>
  <si>
    <t>cardiolipin acyl-chain remodeling;CDP-diacylglycerol biosynthetic process;multicellular organism development;phosphatidic acid biosynthetic process</t>
  </si>
  <si>
    <t>1-acylglycerol-3-phosphate O-acyltransferase activity;O-acyltransferase activity</t>
  </si>
  <si>
    <t>cytosol;endoplasmic reticulum;endoplasmic reticulum membrane;integral component of membrane;membrane</t>
  </si>
  <si>
    <t>Glycerolipid metabolism;Glycerophospholipid metabolism;Lipid biosynthesis proteins</t>
  </si>
  <si>
    <t>Glycerolipid metabolism;Glycerophospholipid metabolism;Metabolic pathways</t>
  </si>
  <si>
    <t>Acyltransf_C;Acyltransferase</t>
  </si>
  <si>
    <t>Acyltransf_C;Plipid/glycerol_acylTrfase</t>
  </si>
  <si>
    <t>Acyl chain remodeling of CL;Synthesis of PA</t>
  </si>
  <si>
    <t>Acetylation;Acyltransferase;Alternative splicing;Complete proteome;Developmental protein;Endoplasmic reticulum;Lipid biosynthesis;Lipid metabolism;Membrane;Phospholipid biosynthesis;Phospholipid metabolism;Polymorphism;Reference proteome;Transferase;Transmembrane;Transmembrane helix</t>
  </si>
  <si>
    <t>Q6UWP7</t>
  </si>
  <si>
    <t>LCLT1_HUMAN</t>
  </si>
  <si>
    <t>Lysocardiolipin acyltransferase 1</t>
  </si>
  <si>
    <t>LCLAT1</t>
  </si>
  <si>
    <t>AGPAT8;ALCAT1;LYCAT</t>
  </si>
  <si>
    <t>ENSG00000172954</t>
  </si>
  <si>
    <t>ENSP00000310551;ENSP00000368823;ENSP00000368826</t>
  </si>
  <si>
    <t>Q6UWP7-1;Q6UWP7-2;Q6UWP7-3</t>
  </si>
  <si>
    <t>2.3.1.-;2.3.1.51</t>
  </si>
  <si>
    <t>Acyl-CoA:lysocardiolipin acyltransferase. Possesses bothlysophosphatidylinositol acyltransferase (LPIAT) andlysophosphatidylglycerol acyltransferase (LPGAT) activities.Recognizes both monolysocardiolipin and dilysocardiolipin assubstrates with a preference for linoleoyl-CoA and oleoyl-CoA asacyl donors. Acts as a remodeling enzyme for cardiolipin, a majormembrane polyglycerophospholipid. Converts lysophosphatidic acid(LPA) into phosphatidic acid (PA) with a relatively low activity.Required for establishment of the hematopoietic and endotheliallineages.</t>
  </si>
  <si>
    <t>Expressed at higher level in heart, kidney andpancreas than in brain, spleen, liver, lung, small intestine andplacenta. {ECO:0000269|PubMed:16620771,ECO:0000269|PubMed:19075029}.</t>
  </si>
  <si>
    <t xml:space="preserve"> Multi-pass membrane protein{ECO:0000269|PubMed:19075029}.;Endoplasmic reticulum membrane{ECO:0000269|PubMed:19075029}</t>
  </si>
  <si>
    <t>base-excision repair, DNA ligation;cell cycle;cell division;DNA biosynthetic process;DNA ligation;DNA replication;double-strand break repair;double-strand break repair via alternative nonhomologous end joining;double-strand break repair via homologous recombination;mitochondrial DNA repair;mitochondrion organization;negative regulation of mitochondrial DNA replication;nucleotide-excision repair, DNA gap filling;transcription-coupled nucleotide-excision repair</t>
  </si>
  <si>
    <t>ATP binding;DNA binding;DNA ligase (ATP) activity;DNA ligase activity;zinc ion binding</t>
  </si>
  <si>
    <t>DNA ligase III-XRCC1 complex;mitochondrion;nucleoplasm;nucleus</t>
  </si>
  <si>
    <t>Base excision repair;DNA repair and recombination proteins</t>
  </si>
  <si>
    <t>Base excision repair</t>
  </si>
  <si>
    <t>DNA_ligase_A_C;DNA_ligase_A_M;DNA_ligase_A_N;LIG3_BRCT;zf-PARP</t>
  </si>
  <si>
    <t>BRCT_dom;BRCT_dom_sf;DNA_ligase_ATP-dep;DNA_ligase_ATP-dep_C;DNA_ligase_ATP-dep_cent;DNA_ligase_ATP-dep_CS;DNA_ligase_ATP-dep_N;DNA_ligase_N_sf;LIG3_BRCT;NA-bd_OB-fold;Znf_PARP;Znf_PARP_sf</t>
  </si>
  <si>
    <t>BRCT;zf-PARP</t>
  </si>
  <si>
    <t>APEX1-Independent Resolution of AP Sites via the Single Nucleotide Replacement Pathway;Gap-filling DNA repair synthesis and ligation in GG-NER;Gap-filling DNA repair synthesis and ligation in TC-NER;HDR through MMEJ (alt-NHEJ);Resolution of AP sites via the single-nucleotide replacement pathway</t>
  </si>
  <si>
    <t>DNA ligase III-XRCC1 complex;DNA ligase III-XRCC1-PNK-DNA-pol III multiprotein complex;DNA repair complex NEIL1-PNK-Pol(beta)-LigIII(alpha)-XRCC1;DNA repair complex NEIL2-PNK-Pol(beta)-LigIII(alpha)-XRCC1;PARP1-LIG3 complex;XRCC1-LIG3-PNK-TDP1 complex</t>
  </si>
  <si>
    <t>3D-structure;Alternative initiation;Alternative splicing;ATP-binding;Cell cycle;Cell division;Complete proteome;DNA damage;DNA recombination;DNA repair;DNA replication;Ligase;Magnesium;Metal-binding;Mitochondrion;Nucleotide-binding;Nucleus;Phosphoprotein;Polymorphism;Reference proteome;Transit peptide;Zinc;Zinc-finger</t>
  </si>
  <si>
    <t>P49916</t>
  </si>
  <si>
    <t>DNLI3_HUMAN</t>
  </si>
  <si>
    <t>DNA ligase 3</t>
  </si>
  <si>
    <t>LIG3</t>
  </si>
  <si>
    <t>ENSG00000005156</t>
  </si>
  <si>
    <t>ENSP00000262327;ENSP00000367787</t>
  </si>
  <si>
    <t>P49916-1;P49916-2</t>
  </si>
  <si>
    <t>1IMO;1IN1;1UW0;3L2P;3PC7;3PC8;3QVG</t>
  </si>
  <si>
    <t>6.5.1.1</t>
  </si>
  <si>
    <t>Isoform 3 functions as heterodimer with DNA-repairprotein XRCC1 in the nucleus and can correct defective DNA strand-break repair and sister chromatid exchange following treatmentwith ionizing radiation and alkylating agents. Isoform 1 istargeted to mitochondria, where it functions as DNA ligase inmitochondrial base-excision DNA repair (PubMed:10207110,PubMed:24674627).</t>
  </si>
  <si>
    <t>Testis, thymus, prostate and heart.</t>
  </si>
  <si>
    <t>Isoform 1: Mitochondrion{ECO:0000269|PubMed:10207110, ECO:0000269|PubMed:24674627}.Note=Contains an N-terminal mitochondrial transit peptide.{ECO:0000269|PubMed:10207110}.Isoform 2: Mitochondrion{ECO:0000305|PubMed:10207110}. Note=Contains an N-terminalmitochondrial transit peptide. {ECO:0000305|PubMed:10207110}.Isoform 3: Nucleus{ECO:0000269|PubMed:10207110}. Note=Lacks the N-terminalmitochondrial transit peptide. {ECO:0000269|PubMed:10207110}.Isoform 4: Nucleus{ECO:0000305|PubMed:10207110}. Note=Lacks the N-terminalmitochondrial transit peptide. {ECO:0000305|PubMed:10207110}.</t>
  </si>
  <si>
    <t>peroxisome organization;protein processing;protein quality control for misfolded or incompletely synthesized proteins;protein targeting to peroxisome;regulation of fatty acid beta-oxidation;response to organic cyclic compound</t>
  </si>
  <si>
    <t>ATP binding;ATP-dependent peptidase activity;enzyme binding;peptidase activity;protease binding;receptor binding;serine-type endopeptidase activity</t>
  </si>
  <si>
    <t>membrane;nucleus;peroxisomal matrix;peroxisome</t>
  </si>
  <si>
    <t>AAA+_ATPase;ATPase_AAA_core;Lon_bac/euk-typ;Lon_proteolytic;Lon_Prtase;Lon_substr-bd;Lonp2_euk;Peptidase_S16_AS;P-loop_NTPase;PUA-like_sf;Ribosomal_S5_D2-typ_fold;Ribosomal_S5_D2-typ_fold_subgr</t>
  </si>
  <si>
    <t>Acetylation;Alternative splicing;ATP-binding;Complete proteome;Hydrolase;Nucleotide-binding;Peroxisome;Protease;Reference proteome;Serine protease</t>
  </si>
  <si>
    <t>Q86WA8</t>
  </si>
  <si>
    <t>LONP2_HUMAN</t>
  </si>
  <si>
    <t>Lon protease homolog 2, peroxisomal {ECO:0000255|HAMAP-Rule:MF_03121}</t>
  </si>
  <si>
    <t>LONP2</t>
  </si>
  <si>
    <t>LONP</t>
  </si>
  <si>
    <t>ENSG00000102910</t>
  </si>
  <si>
    <t>ENSP00000285737;ENSP00000445426</t>
  </si>
  <si>
    <t>Q86WA8-1;Q86WA8-2</t>
  </si>
  <si>
    <t>ATP-dependent serine protease that mediates theselective degradation of misfolded and unassembled polypeptides inthe peroxisomal matrix. Necessary for type 2 peroxisome targetingsignal (PTS2)-containing protein processing and facilitatesperoxisome matrix protein import (By similarity). May indirectlyregulate peroxisomal fatty acid beta-oxidation through degradationof the self-processed forms of TYSND1.</t>
  </si>
  <si>
    <t>Widely expressed, with high levels in theliver, kidney and pancreas. {ECO:0000269|PubMed:18281296}.</t>
  </si>
  <si>
    <t>Peroxisome matrix {ECO:0000255|HAMAP-Rule:MF_03121, ECO:0000269|PubMed:14561759,ECO:0000269|PubMed:18281296, ECO:0000269|PubMed:22002062}.</t>
  </si>
  <si>
    <t>mRNA splice site selection</t>
  </si>
  <si>
    <t>enzyme binding;mRNA binding;RNA binding</t>
  </si>
  <si>
    <t>nuclear speck;U1 snRNP;U2-type prespliceosome</t>
  </si>
  <si>
    <t>LUC7</t>
  </si>
  <si>
    <t>Luc7-rel</t>
  </si>
  <si>
    <t>Alternative splicing;Coiled coil;Complete proteome;Hydroxylation;Nucleus;Phosphoprotein;Polymorphism;Reference proteome</t>
  </si>
  <si>
    <t>Q9Y383</t>
  </si>
  <si>
    <t>LC7L2_HUMAN</t>
  </si>
  <si>
    <t>Putative RNA-binding protein Luc7-like 2</t>
  </si>
  <si>
    <t>LUC7L2</t>
  </si>
  <si>
    <t>ENSG00000146963</t>
  </si>
  <si>
    <t>ENSP00000263545;ENSP00000347005;ENSP00000441604;ENSP00000483438</t>
  </si>
  <si>
    <t>Q9Y383-1;Q9Y383-2;Q9Y383-3</t>
  </si>
  <si>
    <t>May bind to RNA via its Arg/Ser-rich domain.</t>
  </si>
  <si>
    <t>Nucleus speckle {ECO:0000250}. Nucleus,nucleoplasm {ECO:0000250}. Note=Colocalizes with SCNM1 and SNRNP70in nuclear speckles. {ECO:0000250}.</t>
  </si>
  <si>
    <t>zf-LYAR</t>
  </si>
  <si>
    <t>Znf_C2H2_LYAR;Znf_C2H2_sf</t>
  </si>
  <si>
    <t>Coiled coil;Complete proteome;Isopeptide bond;Metal-binding;Nucleus;Phosphoprotein;Polymorphism;Reference proteome;Repeat;Ubl conjugation;Zinc;Zinc-finger</t>
  </si>
  <si>
    <t>Q9NX58</t>
  </si>
  <si>
    <t>LYAR_HUMAN</t>
  </si>
  <si>
    <t>Cell growth-regulating nucleolar protein</t>
  </si>
  <si>
    <t>LYAR</t>
  </si>
  <si>
    <t>ENSG00000145220</t>
  </si>
  <si>
    <t>ENSP00000345917;ENSP00000397367</t>
  </si>
  <si>
    <t>small molecule metabolic process</t>
  </si>
  <si>
    <t>mitochondrial matrix;nuclear body</t>
  </si>
  <si>
    <t>Complex1_LYR</t>
  </si>
  <si>
    <t>3D-structure;Complete proteome;Direct protein sequencing;Disease mutation;Mitochondrion;Nucleus;Polymorphism;Primary mitochondrial disease;Reference proteome</t>
  </si>
  <si>
    <t>Q9HD34</t>
  </si>
  <si>
    <t>Severe neonatal lactic acidosis due to NFS1-ISD11 complex deficiency</t>
  </si>
  <si>
    <t>LYRM4_HUMAN</t>
  </si>
  <si>
    <t>LYR motif-containing protein 4</t>
  </si>
  <si>
    <t>LYRM4</t>
  </si>
  <si>
    <t>C6orf149;ISD11</t>
  </si>
  <si>
    <t>ENSG00000214113</t>
  </si>
  <si>
    <t>ENSP00000418787</t>
  </si>
  <si>
    <t>5USR;5WGB;5WKP;5WLW</t>
  </si>
  <si>
    <t>Required for nuclear and mitochondrial iron-sulfurprotein biosynthesis.</t>
  </si>
  <si>
    <t>Reduced mRNA levels in Friedreich ataxiapatients. {ECO:0000269|PubMed:17331979}.</t>
  </si>
  <si>
    <t>Mitochondrion. Nucleus.</t>
  </si>
  <si>
    <t>Combined oxidative phosphorylation deficiency 19(COXPD19) [MIM:615595]: A mitochondrial disorder characterized byrespiratory distress, hypotonia, and severe lactic acidosis in thenewborn period. Other features include gastroesophageal reflux andelevated liver enzymes with normal synthetic function.{ECO:0000269|PubMed:23814038}. Note=The disease is caused bymutations affecting the gene represented in this entry.</t>
  </si>
  <si>
    <t>endosome to lysosome transport;membrane organization;receptor-mediated endocytosis;secretion of lysosomal enzymes</t>
  </si>
  <si>
    <t>mannose binding;mannose transmembrane transporter activity;retromer complex binding;transmembrane signaling receptor activity</t>
  </si>
  <si>
    <t>clathrin-coated vesicle membrane;endosome;integral component of plasma membrane;late endosome;lysosomal membrane;membrane;perinuclear region of cytoplasm;plasma membrane;trans-Golgi network;trans-Golgi network membrane;transport vesicle</t>
  </si>
  <si>
    <t>Exosome;Lectins;Lysosome;Phagosome</t>
  </si>
  <si>
    <t>Lysosome;Phagosome</t>
  </si>
  <si>
    <t>Man-6-P_recep</t>
  </si>
  <si>
    <t>Man6P_isomerase_rcpt-bd_dom_sf;Man-6-P_rcpt;Man-6-P_rcpt_cation_dep</t>
  </si>
  <si>
    <t>Cargo recognition for clathrin-mediated endocytosis;Clathrin-mediated endocytosis;Lysosome Vesicle Biogenesis;Retrograde transport at the Trans-Golgi-Network</t>
  </si>
  <si>
    <t>3D-structure;Complete proteome;Glycoprotein;Lysosome;Membrane;Phosphoprotein;Receptor;Reference proteome;Signal;Transmembrane;Transmembrane helix;Transport</t>
  </si>
  <si>
    <t>P20645</t>
  </si>
  <si>
    <t>MPRD_HUMAN</t>
  </si>
  <si>
    <t>Cation-dependent mannose-6-phosphate receptor</t>
  </si>
  <si>
    <t>D Man-6-P receptor;D-MPR</t>
  </si>
  <si>
    <t>M6PR</t>
  </si>
  <si>
    <t>MPR46;MPRD</t>
  </si>
  <si>
    <t>ENSG00000003056</t>
  </si>
  <si>
    <t>ENSP00000000412</t>
  </si>
  <si>
    <t>1JUQ</t>
  </si>
  <si>
    <t>Transport of phosphorylated lysosomal enzymes from theGolgi complex and the cell surface to lysosomes. Lysosomal enzymesbearing phosphomannosyl residues bind specifically to mannose-6-phosphate receptors in the Golgi apparatus and the resultingreceptor-ligand complex is transported to an acidic prelyosomalcompartment where the low pH mediates the dissociation of thecomplex.</t>
  </si>
  <si>
    <t xml:space="preserve"> Single-pass type Imembrane protein.;Lysosome membrane</t>
  </si>
  <si>
    <t>inner mitochondrial membrane organization;mitochondrial calcium ion homeostasis;mitochondrial calcium ion transmembrane transport;mitochondrial calcium uptake;mitochondrial respiratory chain complex III biogenesis;mitochondrial respiratory chain complex IV biogenesis;protein insertion into mitochondrial membrane;protein insertion into mitochondrial membrane from inner side</t>
  </si>
  <si>
    <t>mitochondrial inner membrane;mitochondrial matrix</t>
  </si>
  <si>
    <t>Complete proteome;Mitochondrion;Polymorphism;Reference proteome;Transit peptide</t>
  </si>
  <si>
    <t>Q8WWC4</t>
  </si>
  <si>
    <t>MAIP1_HUMAN</t>
  </si>
  <si>
    <t>m-AAA protease-interacting protein 1, mitochondrial {ECO:0000303|PubMed:27642048}</t>
  </si>
  <si>
    <t>MAIP1</t>
  </si>
  <si>
    <t>C2orf47</t>
  </si>
  <si>
    <t>ENSG00000162972</t>
  </si>
  <si>
    <t>ENSP00000295079;ENSP00000376111</t>
  </si>
  <si>
    <t>Promotes sorting of SMDT1/EMRE in mitochondria byensuring its maturation (PubMed:27642048). Interacts with thetransit peptide region of SMDT1/EMRE precursor protein in themitochondrial matrix, leading to protect it against proteindegradation by YME1L1, thereby ensuring SMDT1/EMRE maturation bythe mitochondrial processing peptidase (PMPCA and PMPCB)(PubMed:27642048).</t>
  </si>
  <si>
    <t>Mitochondrion matrix{ECO:0000269|PubMed:27642048}.</t>
  </si>
  <si>
    <t>mannose metabolic process;oligosaccharide catabolic process;protein deglycosylation</t>
  </si>
  <si>
    <t>alpha-mannosidase activity;carbohydrate binding;mannan endo-1,6-alpha-mannosidase activity;metal ion binding</t>
  </si>
  <si>
    <t>extracellular exosome;lysosomal lumen</t>
  </si>
  <si>
    <t>Other glycan degradation</t>
  </si>
  <si>
    <t>Lysosomal oligosaccharide catabolism</t>
  </si>
  <si>
    <t>Alternative splicing;Complete proteome;Glycoprotein;Glycosidase;Hydrolase;Metal-binding;Polymorphism;Reference proteome;Secreted;Signal;Zinc</t>
  </si>
  <si>
    <t>Q9Y2E5</t>
  </si>
  <si>
    <t>MA2B2_HUMAN</t>
  </si>
  <si>
    <t>Epididymis-specific alpha-mannosidase</t>
  </si>
  <si>
    <t>MAN2B2</t>
  </si>
  <si>
    <t>KIAA0935</t>
  </si>
  <si>
    <t>ENSG00000013288</t>
  </si>
  <si>
    <t>ENSP00000285599</t>
  </si>
  <si>
    <t>Q9Y2E5-1</t>
  </si>
  <si>
    <t>3.2.1.24</t>
  </si>
  <si>
    <t>negative regulation of cell aging;positive regulation of mitochondrial fission;protein autoubiquitination;protein localization to mitochondrion;protein polyubiquitination;regulation of mitochondrial fission</t>
  </si>
  <si>
    <t>GTPase binding;ubiquitin-protein transferase activity;zinc ion binding</t>
  </si>
  <si>
    <t>endoplasmic reticulum;endoplasmic reticulum membrane;integral component of membrane;membrane;mitochondrial outer membrane;mitochondrion</t>
  </si>
  <si>
    <t>RINGv</t>
  </si>
  <si>
    <t>MARCH-like;Znf_RING/FYVE/PHD;Znf_RING-CH</t>
  </si>
  <si>
    <t>Complete proteome;Endoplasmic reticulum;Membrane;Metal-binding;Mitochondrion;Mitochondrion outer membrane;Reference proteome;Transferase;Transmembrane;Transmembrane helix;Ubl conjugation;Ubl conjugation pathway;Zinc;Zinc-finger</t>
  </si>
  <si>
    <t>Q9NX47</t>
  </si>
  <si>
    <t>MARH5_HUMAN</t>
  </si>
  <si>
    <t>E3 ubiquitin-protein ligase MARCH5</t>
  </si>
  <si>
    <t>RNF153</t>
  </si>
  <si>
    <t>ENSG00000198060</t>
  </si>
  <si>
    <t>ENSP00000351813</t>
  </si>
  <si>
    <t>Mitochondrial E3 ubiquitin-protein ligase that plays acrucial role in the control of mitochondrial morphology by actingas a positive regulator of mitochondrial fission. May play a rolein the prevention of cell senescence acting as a regulator ofmitochondrial quality control. Promotes ubiquitination of FIS1,DNM1L and MFN1.</t>
  </si>
  <si>
    <t>Expressed in brain, heart, liver, lung,spleen, stomach, testis, skeletal and muscle.{ECO:0000269|PubMed:16874301}.</t>
  </si>
  <si>
    <t xml:space="preserve"> Multi-pass membrane protein{ECO:0000255}. Endoplasmic reticulum membrane{ECO:0000269|PubMed:14722266}; Multi-pass membrane protein{ECO:0000255}. Note=Authors show that the protein can be detectedin endoplasmic reticulum (PubMed:14722266). Authors(PubMed:16874301) show its presence only in mitochondria(PubMed:16874301). {ECO:0000269|PubMed:14722266,ECO:0000269|PubMed:16874301}.;Mitochondrion outer membrane{ECO:0000269|PubMed:16874301}</t>
  </si>
  <si>
    <t>DNA replication;DNA replication initiation;DNA unwinding involved in DNA replication;G1/S transition of mitotic cell cycle</t>
  </si>
  <si>
    <t>ATP binding;DNA helicase activity;single-stranded DNA binding</t>
  </si>
  <si>
    <t>MCM complex;membrane;nuclear chromosome, telomeric region;nucleoplasm;nucleus</t>
  </si>
  <si>
    <t>Cell cycle;DNA replication;DNA replication proteins</t>
  </si>
  <si>
    <t>MCM;MCM_4;MCM_CS;MCM_dom;MCM_N;MCM_OB;NA-bd_OB-fold;P-loop_NTPase</t>
  </si>
  <si>
    <t>MCM</t>
  </si>
  <si>
    <t>Emerin complex 24;MCM complex;MCM2-MCM4-MCM6-MCM7 complex;MCM4-MCM6-MCM7 complex</t>
  </si>
  <si>
    <t>Acetylation;ATP-binding;Cell cycle;Complete proteome;DNA replication;DNA-binding;Helicase;Hydrolase;Isopeptide bond;Nucleotide-binding;Nucleus;Phosphoprotein;Polymorphism;Reference proteome;Ubl conjugation</t>
  </si>
  <si>
    <t>P33991</t>
  </si>
  <si>
    <t>Immunodeficiency with natural-killer cell deficiency and adrenal insufficiency</t>
  </si>
  <si>
    <t>MCM4_HUMAN</t>
  </si>
  <si>
    <t>DNA replication licensing factor MCM4</t>
  </si>
  <si>
    <t>MCM4</t>
  </si>
  <si>
    <t>CDC21</t>
  </si>
  <si>
    <t>ENSG00000104738</t>
  </si>
  <si>
    <t>ENSP00000262105;ENSP00000430194</t>
  </si>
  <si>
    <t>Acts as component of the MCM2-7 complex (MCM complex)which is the putative replicative helicase essential for 'once percell cycle' DNA replication initiation and elongation ineukaryotic cells. The active ATPase sites in the MCM2-7 ring areformed through the interaction surfaces of two neighboringsubunits such that a critical structure of a conserved argininefinger motif is provided in trans relative to the ATP-binding siteof the Walker A box of the adjacent subunit. The six ATPase activesites, however, are likely to contribute differentially to thecomplex helicase activity.</t>
  </si>
  <si>
    <t>Natural killer cell and glucocorticoid deficiency withDNA repair defect (NKGCD) [MIM:609981]: An autosomal recessivedisorder characterized by severe intra- and extrauterine growthretardation, microcephaly, decreased numbers of natural killercells, and recurrent viral infections, most often affecting therespiratory tract and leading to respiratory failure. Affectedindividuals also have adrenal insufficiency requiringcorticosteroid replacement therapy and may have an increasedsusceptibility to cancer. {ECO:0000269|PubMed:22354167,ECO:0000269|PubMed:22354170, ECO:0000269|PubMed:22499342}.Note=The disease is caused by mutations affecting the generepresented in this entry.</t>
  </si>
  <si>
    <t>auditory receptor cell differentiation;calcium ion transmembrane transport;locomotory behavior</t>
  </si>
  <si>
    <t>calcium channel activity;lipid binding</t>
  </si>
  <si>
    <t>autophagosome membrane;early endosome membrane;integral component of membrane;late endosome membrane;lysosomal membrane;plasma membrane</t>
  </si>
  <si>
    <t>PKD_channel</t>
  </si>
  <si>
    <t>PKD1_2_channel</t>
  </si>
  <si>
    <t>TRP channels</t>
  </si>
  <si>
    <t>3D-structure;Alternative splicing;Cell membrane;Complete proteome;Cytoplasmic vesicle;Disulfide bond;Endosome;Glycoprotein;Ion channel;Ion transport;Lipid-binding;Lysosome;Membrane;Reference proteome;Transmembrane;Transmembrane helix;Transport</t>
  </si>
  <si>
    <t>Q8TDD5</t>
  </si>
  <si>
    <t>MCLN3_HUMAN</t>
  </si>
  <si>
    <t>Mucolipin-3 {ECO:0000303|PubMed:19497048}</t>
  </si>
  <si>
    <t>MCOLN3</t>
  </si>
  <si>
    <t>ENSG00000055732</t>
  </si>
  <si>
    <t>ENSP00000342698;ENSP00000359621</t>
  </si>
  <si>
    <t>Q8TDD5-1;Q8TDD5-2</t>
  </si>
  <si>
    <t>6AYE;6AYF;6AYG</t>
  </si>
  <si>
    <t>Nonselective ligand-gated cation channel probablyplaying a role in the regulation of membrane trafficking events.Acts as Ca(2+)-permeable cation channel with inwardly rectifyingactivity (PubMed:18369318, PubMed:19497048, PubMed:19522758,PubMed:19885840, PubMed:29106414). Mediates release of Ca(2+) fromendosomes to the cytoplasm, contributes to endosomal acidificationand is involved in the regulation of membrane trafficking andfusion in the endosomal pathway (PubMed:21245134). Does not seemto act as mechanosensory transduction channel in inner ear sensoryhair cells. Proposed to play a critical role at the cochlearstereocilia ankle-link region during hair-bundle growth (Bysimilarity). Involved in the regulation of autophagy(PubMed:19522758). Through association with GABARAPL2 may beinvolved in autophagosome formation possibly providing Ca(2+) forthe fusion process (By similarity). Through a possible andprobably tissue-specific heteromerization with MCOLN1 may be atleast in part involved in many lysosome-dependent cellular events(PubMed:19885840). Possible heteromeric ion channel assemblieswith TRPV5 show pharmacological similarity with TRPML3(PubMed:23469151).</t>
  </si>
  <si>
    <t xml:space="preserve"> Multi-pass membrane protein {ECO:0000269|PubMed:29106414}. Late endosomemembrane {ECO:0000269|PubMed:19497048,ECO:0000269|PubMed:19522758}; Multi-pass membrane protein{ECO:0000269|PubMed:29106414}. Cytoplasmic vesicle, autophagosomemembrane {ECO:0000269|PubMed:19522758}. Note=Recycles between theplasma membrane and intracellular compartments by a dynamin-dependent endocytic pathway (PubMed:19522758). Under normalconditions, only a very minor proportion is present at the cellmembrane (PubMed:19522758). In the cochlea located at the base ofstereocilia near the position of the ankle links (By similarity).{ECO:0000250|UniProtKB:Q8R4F0, ECO:0000269|PubMed:19522758}.; Multi-pass membrane protein{ECO:0000269|PubMed:29106414}. Early endosome membrane{ECO:0000269|PubMed:19497048, ECO:0000269|PubMed:19522758}; Multi-pass membrane protein{ECO:0000269|PubMed:29106414}. Lysosome membrane{ECO:0000269|PubMed:19522758};Cell membrane {ECO:0000269|PubMed:19522758,ECO:0000269|PubMed:29106414}</t>
  </si>
  <si>
    <t>cell cycle;cellular response to DNA damage stimulus;formation of translation preinitiation complex;IRES-dependent viral translational initiation;positive regulation of cell proliferation;regulation of growth;regulation of transcription, DNA-templated;ribosome disassembly;transcription, DNA-templated;translation reinitiation</t>
  </si>
  <si>
    <t>cytosol;plasma membrane</t>
  </si>
  <si>
    <t>MCT-1/Tma20;PUA;PUA_sf;PUA-like_sf;Uncharacterised_CHP00451</t>
  </si>
  <si>
    <t>3D-structure;Alternative splicing;Cell cycle;Complete proteome;Cytoplasm;DNA damage;Growth regulation;Initiation factor;Phosphoprotein;Polymorphism;Protein biosynthesis;Reference proteome;Transcription;Transcription regulation;Tumor suppressor</t>
  </si>
  <si>
    <t>Q9ULC4</t>
  </si>
  <si>
    <t>MCTS1_HUMAN</t>
  </si>
  <si>
    <t>Malignant T-cell-amplified sequence 1</t>
  </si>
  <si>
    <t>CT-1</t>
  </si>
  <si>
    <t>MCTS1</t>
  </si>
  <si>
    <t>MCT1</t>
  </si>
  <si>
    <t>ENSG00000232119</t>
  </si>
  <si>
    <t>ENSP00000360365;ENSP00000360367</t>
  </si>
  <si>
    <t>Q9ULC4-1;Q9ULC4-3</t>
  </si>
  <si>
    <t>3R90;5VYC</t>
  </si>
  <si>
    <t xml:space="preserve"> decreases cell doubling time and anchorage-dependentgrowth; increased gamma-irradiation-inducedphosphorylation of histone H2AX, and induces damage fociformation. Increases the overall number of chromosomalabnormalities such as larger chromosomes formation and multipleschromosomal fusions when overexpressed in gamma-irradiated cells.May play a role in promoting lymphoid tumor development: lymphoidcell lines overexpressing MCTS1 exhibit increased growth rates anddisplay increased protection against apoptosis. May contribute tothe pathogenesis and progression of breast cancer via promotion ofangiogenesis through the decline of inhibitoryTHBS1/thrombospondin-1, and inhibition of apoptosis. Involved inthe process of proteasome degradation to down-regulate Tumorsuppressor p53/TP53 in breast cancer cell; Positively regulatesphosphorylation of MAPK1 and MAPK3. Involved in translationinitiation; promotes aminoacetyled initiator tRNA to P site of 40Sribosomes. Can promote release of deacylated tRNA and mRNA fromrecycled 40S subunits following ABCE1-mediated dissociation ofpost-termination ribosomal complexes into subunits; recruits the density-regulatedprotein/DENR and binds to the cap complex of the 5'-terminus ofmRNAs, subsequently altering the mRNA translation profile; shortens the duration of G1 transit time and G1/Stransition. When constitutively expressed, increases CDK4 and CDK6kinases activity and CCND1/cyclin D1 protein level, as well as G1cyclin/CDK complex formation. Involved in translation initiation; up-regulates protein levels of BCL2L2, TFDP1, MRE11, CCND1 and E2F1,while mRNA levels remains constant. Hyperactivates DNA damagesignaling pathway;Anti-oncogene that plays a role in cell cycleregulation;promotes recruitment of aminoacetyled initiator tRNA to P site of40S ribosomes. Can promote release of deacylated tRNA and mRNAfrom recycled 40S subunits following ABCE1-mediated dissociationof post-termination ribosomal complexes into subunits. Plays arole as translation enhancer</t>
  </si>
  <si>
    <t>Ubiquitous. Over-expressed in T-cell lymphoidcell lines and in non-Hodgkin lymphoma cell lines as well as in asubset of primary large B-cell lymphomas.{ECO:0000269|PubMed:9766643}.</t>
  </si>
  <si>
    <t>Cytoplasm {ECO:0000269|PubMed:11709712,ECO:0000269|PubMed:16982740}. Note=Nuclear relocalization afterDNA damage.</t>
  </si>
  <si>
    <t>glutathione biosynthetic process;glutathione derivative biosynthetic process;leukotriene biosynthetic process;lipid metabolic process;membrane lipid catabolic process;positive regulation of inflammatory response;response to lipopolysaccharide;response to organonitrogen compound;xenobiotic metabolic process</t>
  </si>
  <si>
    <t>enzyme activator activity;glutathione peroxidase activity;glutathione transferase activity;leukotriene-C4 synthase activity</t>
  </si>
  <si>
    <t>endoplasmic reticulum;endoplasmic reticulum membrane;integral component of membrane;intracellular membrane-bounded organelle;membrane;nuclear envelope;organelle membrane;plasma membrane</t>
  </si>
  <si>
    <t>5_LipOase_AP;FLAP/GST2/LTC4S_CS;MAPEG-like_dom_sf;Membr-assoc_MAPEG</t>
  </si>
  <si>
    <t>Aflatoxin activation and detoxification;Glutathione conjugation</t>
  </si>
  <si>
    <t>Alternative splicing;Complete proteome;Endoplasmic reticulum;Leukotriene biosynthesis;Membrane;Microsome;Polymorphism;Reference proteome;Transferase;Transmembrane;Transmembrane helix</t>
  </si>
  <si>
    <t>Q99735</t>
  </si>
  <si>
    <t>MGST2_HUMAN</t>
  </si>
  <si>
    <t>Microsomal glutathione S-transferase 2</t>
  </si>
  <si>
    <t>icrosomal GST-2</t>
  </si>
  <si>
    <t>MGST2</t>
  </si>
  <si>
    <t>GST2</t>
  </si>
  <si>
    <t>ENSG00000085871</t>
  </si>
  <si>
    <t>ENSP00000265498;ENSP00000423008;ENSP00000424278;ENSP00000482639</t>
  </si>
  <si>
    <t>Q99735-1;Q99735-2</t>
  </si>
  <si>
    <t>Can catalyze the production of LTC4 from LTA4 andreduced glutathione. Can catalyze the conjugation of 1-chloro-2,4-dinitrobenzene with reduced glutathione.</t>
  </si>
  <si>
    <t>Liver, spleen, skeletal muscle, heart,adrenals, pancreas, prostate, testis, fetal liver, and fetalspleen. Very low expression in lung, brain, placenta and bonemarrow.</t>
  </si>
  <si>
    <t xml:space="preserve"> Multi-pass membrane protein {ECO:0000305}.Microsome membrane {ECO:0000305}; Multi-pass membrane protein{ECO:0000305}.;Endoplasmic reticulum membrane{ECO:0000305}</t>
  </si>
  <si>
    <t>Golgi to endosome transport;protein transport</t>
  </si>
  <si>
    <t>DCB;DUF1981;Mon2_C;Sec7_N</t>
  </si>
  <si>
    <t>ARM-like;ARM-type_fold;DCB_dom;Mon2_C;Mon2-like;Sec7_C;Sec7_N</t>
  </si>
  <si>
    <t>Acetylation;Alternative splicing;Complete proteome;Phosphoprotein;Polymorphism;Protein transport;Reference proteome;Transport</t>
  </si>
  <si>
    <t>Q7Z3U7</t>
  </si>
  <si>
    <t>MON2_HUMAN</t>
  </si>
  <si>
    <t>Protein MON2 homolog</t>
  </si>
  <si>
    <t>MON2</t>
  </si>
  <si>
    <t>KIAA1040;SF21</t>
  </si>
  <si>
    <t>ENSG00000061987</t>
  </si>
  <si>
    <t>ENSP00000377249;ENSP00000377250;ENSP00000447407;ENSP00000449215</t>
  </si>
  <si>
    <t>Q7Z3U7-1;Q7Z3U7-2;Q7Z3U7-5;Q7Z3U7-6</t>
  </si>
  <si>
    <t>May be required for traffic between late Golgi and earlyendosomes.</t>
  </si>
  <si>
    <t>melanocyte differentiation;melanosome transport</t>
  </si>
  <si>
    <t>apical plasma membrane;melanosome;protein complex</t>
  </si>
  <si>
    <t>MREG</t>
  </si>
  <si>
    <t>Melanoregulin</t>
  </si>
  <si>
    <t>Alternative splicing;Cell membrane;Complete proteome;Membrane;Phosphoprotein;Polymorphism;Reference proteome</t>
  </si>
  <si>
    <t>Q8N565</t>
  </si>
  <si>
    <t>MREG_HUMAN</t>
  </si>
  <si>
    <t>DSU</t>
  </si>
  <si>
    <t>ENSG00000118242</t>
  </si>
  <si>
    <t>ENSP00000263268;ENSP00000484331</t>
  </si>
  <si>
    <t>Q8N565-1</t>
  </si>
  <si>
    <t>Plays a role in the incorporation of pigments into hair.May function in membrane fusion and regulate the biogenesis ofdisk membranes of photoreceptor rod cells (By similarity)</t>
  </si>
  <si>
    <t>Expressed in photoreceptor cells (at proteinlevel). {ECO:0000269|PubMed:17260955}.</t>
  </si>
  <si>
    <t>Apical cell membrane {ECO:0000250};Peripheral membrane protein {ECO:0000250}. Note=Localizes to theinner segment and basal outer segment of rods in the retina.{ECO:0000250}.</t>
  </si>
  <si>
    <t>mitochondrial translational elongation;mitochondrial translational termination;rescue of stalled ribosome</t>
  </si>
  <si>
    <t>aminoacyl-tRNA hydrolase activity;translation release factor activity, codon nonspecific</t>
  </si>
  <si>
    <t>mitochondrial inner membrane;mitochondrial large ribosomal subunit;mitochondrial matrix;mitochondrion</t>
  </si>
  <si>
    <t>RF-1</t>
  </si>
  <si>
    <t>Pep_chain_release_fac_I_II</t>
  </si>
  <si>
    <t>3D-structure;Complete proteome;Hydrolase;Mitochondrion;Polymorphism;Protein biosynthesis;Reference proteome;Ribonucleoprotein;Ribosomal protein;Transit peptide</t>
  </si>
  <si>
    <t>Q14197</t>
  </si>
  <si>
    <t>ICT1_HUMAN</t>
  </si>
  <si>
    <t>Peptidyl-tRNA hydrolase ICT1, mitochondrial</t>
  </si>
  <si>
    <t>MRPL58</t>
  </si>
  <si>
    <t>DS1;ICT1</t>
  </si>
  <si>
    <t>ENSG00000167862</t>
  </si>
  <si>
    <t>ENSP00000301585</t>
  </si>
  <si>
    <t>3.1.1.29</t>
  </si>
  <si>
    <t>Essential peptidyl-tRNA hydrolase component of themitochondrial large ribosomal subunit. Acts as a codon-independenttranslation release factor that has lost all stop codonspecificity and directs the termination of translation inmitochondrion, possibly in case of abortive elongation. May beinvolved in the hydrolysis of peptidyl-tRNAs that have beenprematurely terminated and thus in the recycling of stalledmitochondrial ribosomes.</t>
  </si>
  <si>
    <t>Down-regulated during the in vitrodifferentiation of HT29-D4 colon carcinoma cells.{ECO:0000269|PubMed:8575443}.</t>
  </si>
  <si>
    <t>Mitochondrion {ECO:0000269|PubMed:20186120,ECO:0000269|PubMed:23908630, ECO:0000269|PubMed:25278503,ECO:0000269|PubMed:25838379}.</t>
  </si>
  <si>
    <t>mitochondrial inner membrane;mitochondrial ribosome;mitochondrial small ribosomal subunit</t>
  </si>
  <si>
    <t>NA-bd_OB-fold;Ribosomal_S12/S23;Ribosomal_S12_bac</t>
  </si>
  <si>
    <t>O15235</t>
  </si>
  <si>
    <t>RT12_HUMAN</t>
  </si>
  <si>
    <t>28S ribosomal protein S12, mitochondrial</t>
  </si>
  <si>
    <t>12mt;RP-S12</t>
  </si>
  <si>
    <t>MRPS12</t>
  </si>
  <si>
    <t>RPMS12;RPSM12</t>
  </si>
  <si>
    <t>ENSG00000128626;ENSG00000283018</t>
  </si>
  <si>
    <t>ENSP00000308845;ENSP00000384579;ENSP00000384952;ENSP00000488926;ENSP00000489374;ENSP00000489467</t>
  </si>
  <si>
    <t>negative regulation of transforming growth factor beta receptor signaling pathway;phosphatidylinositol biosynthetic process;protein dephosphorylation;regulation of phosphatidylinositol dephosphorylation;response to denervation involved in regulation of muscle adaptation;transforming growth factor beta receptor signaling pathway</t>
  </si>
  <si>
    <t>metal ion binding;phosphatidylinositol-3,5-bisphosphate 3-phosphatase activity;phosphatidylinositol-3-phosphatase activity;protein phosphatase binding;protein serine/threonine phosphatase activity;protein tyrosine phosphatase activity</t>
  </si>
  <si>
    <t>cytosol;early endosome membrane;endosome;extracellular space</t>
  </si>
  <si>
    <t>Autophagy - animal;Inositol phosphate metabolism;Phosphatidylinositol signaling system;Protein phosphatases and associated proteins</t>
  </si>
  <si>
    <t>Autophagy - animal;Inositol phosphate metabolism;Metabolic pathways;Phosphatidylinositol signaling system</t>
  </si>
  <si>
    <t>FYVE;Myotub-related</t>
  </si>
  <si>
    <t>MTMR4;MTMR4_PH-GRAM;Myotubularin_fam;Myotubularin-like_Pase_dom;PH-like_dom_sf;Prot-tyrosine_phosphatase-like;Tyr_Pase_AS;TYR_PHOSPHATASE_dom;Znf_FYVE;Znf_FYVE_PHD;Znf_FYVE-rel;Znf_RING/FYVE/PHD</t>
  </si>
  <si>
    <t>FYVE</t>
  </si>
  <si>
    <t>Downregulation of TGF-beta receptor signaling;Synthesis of PIPs at the early endosome membrane;Synthesis of PIPs at the late endosome membrane</t>
  </si>
  <si>
    <t>Coiled coil;Complete proteome;Cytoplasm;Hydrolase;Membrane;Metal-binding;Phosphoprotein;Polymorphism;Protein phosphatase;Reference proteome;Zinc;Zinc-finger</t>
  </si>
  <si>
    <t>Q9NYA4</t>
  </si>
  <si>
    <t>MTMR4_HUMAN</t>
  </si>
  <si>
    <t>Myotubularin-related protein 4</t>
  </si>
  <si>
    <t>MTMR4</t>
  </si>
  <si>
    <t>KIAA0647;ZFYVE11</t>
  </si>
  <si>
    <t>ENSG00000108389</t>
  </si>
  <si>
    <t>ENSP00000325285</t>
  </si>
  <si>
    <t>Dephosphorylates proteins phosphorylated on Ser, Thr,and Tyr residues and low molecular weight phosphatase substratepara-nitrophenylphosphate. Phosphorylates phosphatidylinositol3,4,5-trisphosphate (PIP3).</t>
  </si>
  <si>
    <t>Expressed in brain, heart, kidney, spleen,liver, colon, testis, muscle, placenta, thyroid gland, pancreas,ovary, prostate, skin, peripheral blood, and bone marrow.{ECO:0000269|PubMed:11302699}.</t>
  </si>
  <si>
    <t xml:space="preserve"> Peripheral membraneprotein {ECO:0000269|PubMed:11302699}. Note=Localized toperinuclear region.;Cytoplasm {ECO:0000269|PubMed:11302699}.Membrane {ECO:0000269|PubMed:11302699}</t>
  </si>
  <si>
    <t>cholesterol biosynthetic process;dolichyl diphosphate biosynthetic process;isopentenyl diphosphate biosynthetic process, mevalonate pathway;isoprenoid biosynthetic process;positive regulation of cell proliferation;regulation of cholesterol biosynthetic process</t>
  </si>
  <si>
    <t>ATP binding;diphosphomevalonate decarboxylase activity;Hsp70 protein binding;protein homodimerization activity</t>
  </si>
  <si>
    <t>Metabolic pathways;Terpenoid backbone biosynthesis</t>
  </si>
  <si>
    <t>GHMP_kinases_N</t>
  </si>
  <si>
    <t>GHMP_kinase_C_sf;GHMP_kinase_N_dom;Mev_decarb;Mev_diP_decarb;Ribosomal_S5_D2-typ_fold;Ribosomal_S5_D2-typ_fold_subgr</t>
  </si>
  <si>
    <t>Activation of gene expression by SREBF (SREBP);Cholesterol biosynthesis;Synthesis of Dolichyl-phosphate</t>
  </si>
  <si>
    <t>3D-structure;Acetylation;ATP-binding;Cholesterol biosynthesis;Cholesterol metabolism;Complete proteome;Disease mutation;Lipid biosynthesis;Lipid metabolism;Lyase;Nucleotide-binding;Phosphoprotein;Polymorphism;Reference proteome;Steroid biosynthesis;Steroid metabolism;Sterol biosynthesis;Sterol metabolism</t>
  </si>
  <si>
    <t>P53602</t>
  </si>
  <si>
    <t>MVD1_HUMAN</t>
  </si>
  <si>
    <t>Diphosphomevalonate decarboxylase</t>
  </si>
  <si>
    <t>MVD</t>
  </si>
  <si>
    <t>MPD</t>
  </si>
  <si>
    <t>ENSG00000167508</t>
  </si>
  <si>
    <t>ENSP00000301012</t>
  </si>
  <si>
    <t>3D4J</t>
  </si>
  <si>
    <t>4.1.1.33</t>
  </si>
  <si>
    <t>Performs the first committed step in the biosynthesis ofisoprenes.</t>
  </si>
  <si>
    <t>Expressed in heart, skeletal muscle, lung,liver, brain, pancreas, kidney and placenta.{ECO:0000269|PubMed:8626466}.</t>
  </si>
  <si>
    <t>Porokeratosis 7, multiple types (POROK7) [MIM:614714]: Aform of porokeratosis, a disorder of faulty keratinizationcharacterized by one or more atrophic patches surrounded by adistinctive hyperkeratotic ridgelike border called the cornoidlamella. The keratotic lesions can progress to overt cutaneousneoplasms, typically squamous cell carcinomas. Multiple clinicalvariants of porokeratosis are recognized, including porokeratosisof Mibelli, linear porokeratosis, disseminated superficial actinicporokeratosis, palmoplantar porokeratosis, and punctateporokeratosis. Different clinical presentations can be observedamong members of the same family. Individuals expressing more thanone variant have also been reported. {ECO:0000269|PubMed:18823933,ECO:0000269|PubMed:26202976}. Note=The disease is caused bymutations affecting the gene represented in this entry.</t>
  </si>
  <si>
    <t>response to transforming growth factor beta</t>
  </si>
  <si>
    <t>I-set;LRR_8</t>
  </si>
  <si>
    <t>Cys-rich_flank_reg_C;Ig_I-set;Ig_sub;Ig_sub2;Ig-like_dom;Ig-like_dom_sf;Ig-like_fold;Leu-rich_rpt;Leu-rich_rpt_typical-subtyp;LRR_dom_sf;LRRNT</t>
  </si>
  <si>
    <t>IG;IGc2;LRR_TYP;LRRCT;LRRNT</t>
  </si>
  <si>
    <t>Complete proteome;Disulfide bond;Glycoprotein;Leucine-rich repeat;Polymorphism;Reference proteome;Repeat;Secreted;Signal</t>
  </si>
  <si>
    <t>Q9NR99</t>
  </si>
  <si>
    <t>MXRA5_HUMAN</t>
  </si>
  <si>
    <t>Matrix-remodeling-associated protein 5</t>
  </si>
  <si>
    <t>MXRA5</t>
  </si>
  <si>
    <t>ENSG00000101825</t>
  </si>
  <si>
    <t>ENSP00000217939</t>
  </si>
  <si>
    <t>In kidney, has anti-inflammatory and anti-fibroticproperties by limiting the induction of chemokines, fibronectinand collagen expression in response to TGB1 and pro-inflammatorystimuli.</t>
  </si>
  <si>
    <t>Highly expressed in kidney, also detected onliver and spleen (PubMed:27599751). Expressed by proximal tubularcells of the kidney (at protein level) (PubMed:27599751).Expression highly increases during chronic kidney disease andautosomal dominant polycystic kidney disease, where is detected incysts (PubMed:27599751). {ECO:0000269|PubMed:27599751}.</t>
  </si>
  <si>
    <t>Secreted {ECO:0000269|PubMed:27599751}.</t>
  </si>
  <si>
    <t>Lung cancer (LNCR) [MIM:211980]: A common malignancyaffecting tissues of the lung. The most common form of lung canceris non-small cell lung cancer (NSCLC) that can be divided into 3major histologic subtypes: squamous cell carcinoma,adenocarcinoma, and large cell lung cancer. NSCLC is oftendiagnosed at an advanced stage and has a poor prognosis.{ECO:0000269|PubMed:22696596}. Note=Disease susceptibility may beassociated with variations affecting the gene represented in thisentry.</t>
  </si>
  <si>
    <t>cardiac muscle fiber development;elastic fiber assembly;muscle contraction;skeletal muscle myosin thick filament assembly;smooth muscle contraction</t>
  </si>
  <si>
    <t>actin filament binding;ATP binding;calmodulin binding;motor activity;structural constituent of muscle</t>
  </si>
  <si>
    <t>cytosol;extracellular exosome;melanosome;muscle myosin complex;myosin filament</t>
  </si>
  <si>
    <t>Cytoskeleton proteins;Exosome;Tight junction;Vascular smooth muscle contraction</t>
  </si>
  <si>
    <t>Tight junction;Vascular smooth muscle contraction</t>
  </si>
  <si>
    <t>Familial thoracic aortic aneurysm and dissection;Patent ductus arteriosus</t>
  </si>
  <si>
    <t>Actin-binding;Alternative splicing;Aortic aneurysm;ATP-binding;Calmodulin-binding;Chromosomal rearrangement;Coiled coil;Complete proteome;Disease mutation;Methylation;Motor protein;Muscle protein;Myosin;Nucleotide-binding;Phosphoprotein;Polymorphism;Proto-oncogene;Reference proteome;Thick filament</t>
  </si>
  <si>
    <t>P35749</t>
  </si>
  <si>
    <t>16)(p13;'Acute myeloid leukemia with abnormal bone marrow eosinophils inv(16)(p13q22) or t(16;Familial aortic dissection;Familial thoracic aortic aneurysm and aortic dissection;q22)'</t>
  </si>
  <si>
    <t>MYH11_HUMAN</t>
  </si>
  <si>
    <t>Myosin-11</t>
  </si>
  <si>
    <t>MYH11</t>
  </si>
  <si>
    <t>KIAA0866</t>
  </si>
  <si>
    <t>ENSG00000133392;ENSG00000276480</t>
  </si>
  <si>
    <t>ENSP00000300036;ENSP00000379616;ENSP00000407821;ENSP00000458731;ENSP00000478092;ENSP00000478109;ENSP00000478816;ENSP00000488461</t>
  </si>
  <si>
    <t>P35749-1;P35749-2;P35749-3;P35749-4</t>
  </si>
  <si>
    <t>Muscle contraction.</t>
  </si>
  <si>
    <t xml:space="preserve"> expressed in the umbilicalartery, bladder, esophagus and trachea. Isoform 1 is mostly foundin slowly contracting tonic muscles.{ECO:0000269|PubMed:16000639}.;Smooth muscle</t>
  </si>
  <si>
    <t>Melanosome {ECO:0000269|PubMed:17081065}.Note=Identified by mass spectrometry in melanosome fractions fromstage I to stage IV. Thick filaments of the myofibrils.</t>
  </si>
  <si>
    <t>Note=A chromosomal aberration involving MYH11 is found inacute myeloid leukemia of M4EO subtype. Pericentric inversioninv(16)(p13;q22). The inversion produces a fusion proteinconsisting of the 165 N-terminal residues of CBF-beta (PEPB2) andthe tail region of MYH11.Aortic aneurysm, familial thoracic 4 (AAT4) [MIM:132900]:A disease characterized by permanent dilation of the thoracicaorta usually due to degenerative changes in the aortic wall. Itis primarily associated with a characteristic histologicappearance known as 'medial necrosis' or 'Erdheim cystic medialnecrosis' in which there is degeneration and fragmentation ofelastic fibers, loss of smooth muscle cells, and an accumulationof basophilic ground substance. {ECO:0000269|PubMed:16444274}.Note=The disease is caused by mutations affecting the generepresented in this entry.</t>
  </si>
  <si>
    <t>NAD biosynthetic process;NAD metabolic process</t>
  </si>
  <si>
    <t>ATP binding;glutaminase activity;NAD+ synthase (glutamine-hydrolyzing) activity</t>
  </si>
  <si>
    <t>CN_hydrolase;NAD_synthase</t>
  </si>
  <si>
    <t>C-N_Hydrolase;C-N_Hydrolase_sf;Gln-dep_NAD_synthase;NAD/GMP_synthase;NAD_synthase;Rossmann-like_a/b/a_fold</t>
  </si>
  <si>
    <t>Alternative splicing;ATP-binding;Complete proteome;Ligase;NAD;Nucleotide-binding;Polymorphism;Reference proteome</t>
  </si>
  <si>
    <t>Q6IA69</t>
  </si>
  <si>
    <t>NADE_HUMAN</t>
  </si>
  <si>
    <t>Glutamine-dependent NAD(+) synthetase</t>
  </si>
  <si>
    <t>NADSYN1</t>
  </si>
  <si>
    <t>ENSG00000172890</t>
  </si>
  <si>
    <t>ENSP00000326424</t>
  </si>
  <si>
    <t>Q6IA69-1</t>
  </si>
  <si>
    <t>6.3.5.1</t>
  </si>
  <si>
    <t>carbohydrate biosynthetic process;CMP-N-acetylneuraminate biosynthetic process</t>
  </si>
  <si>
    <t>N-acetylneuraminate synthase activity;N-acylneuraminate cytidylyltransferase activity;N-acylneuraminate-9-phosphate synthase activity</t>
  </si>
  <si>
    <t>NeuB</t>
  </si>
  <si>
    <t>AFP_Neu5c_C;AFP_Neu5c_C_sf;Aldolase_TIM;Antifreeze_III;Neu5Ac_N;SAF</t>
  </si>
  <si>
    <t>SAF</t>
  </si>
  <si>
    <t>3D-structure;Acetylation;Complete proteome;Direct protein sequencing;Disease mutation;Dwarfism;Mental retardation;Phosphoprotein;Polymorphism;Reference proteome;Transferase</t>
  </si>
  <si>
    <t>Q9NR45</t>
  </si>
  <si>
    <t>SIAS_HUMAN</t>
  </si>
  <si>
    <t>Sialic acid synthase</t>
  </si>
  <si>
    <t>NANS</t>
  </si>
  <si>
    <t>ENSG00000095380</t>
  </si>
  <si>
    <t>ENSP00000210444</t>
  </si>
  <si>
    <t>1WVO</t>
  </si>
  <si>
    <t>Produces N-acetylneuraminic acid (Neu5Ac) and 2-keto-3-deoxy-D-glycero-D-galacto-nononic acid (KDN). Can also use N-acetylmannosamine 6-phosphate and mannose 6-phosphate assubstrates to generate phosphorylated forms of Neu5Ac and KDN,respectively.</t>
  </si>
  <si>
    <t>Spondyloepimetaphyseal dysplasia, Genevieve type (SEMDG)[MIM:610442]: An autosomal recessive disorder characterized byglobal developmental delay with infantile onset, mentalretardation, skeletal dysplasia, and short stature. Skeletalfindings include flat vertebral bodies with irregular vertebralplates, irregular and flared metaphyses with vertical striations,small and irregular epiphyses, premature carpal ossification andsmall carpal bones. {ECO:0000269|PubMed:27213289}. Note=Thedisease is caused by mutations affecting the gene represented inthis entry.</t>
  </si>
  <si>
    <t>apical protein localization;brain development;COPII vesicle coating;ER to Golgi vesicle-mediated transport;intracellular protein transport;intra-Golgi vesicle-mediated transport;membrane fusion;neuron differentiation;positive regulation of ATPase activity;regulation of synaptic vesicle priming;retrograde vesicle-mediated transport, Golgi to ER;SNARE complex disassembly;synaptic transmission, glutamatergic</t>
  </si>
  <si>
    <t>protein complex binding;SNARE binding;soluble NSF attachment protein activity;syntaxin binding</t>
  </si>
  <si>
    <t>cytosol;extracellular exosome;Golgi membrane;membrane;myelin sheath;plasma membrane;SNARE complex;synaptobrevin 2-SNAP-25-syntaxin-1a complex;terminal bouton;vacuolar membrane</t>
  </si>
  <si>
    <t>Membrane trafficking;Synaptic vesicle cycle</t>
  </si>
  <si>
    <t>Synaptic vesicle cycle</t>
  </si>
  <si>
    <t>COPI-dependent Golgi-to-ER retrograde traffic;COPII (Coat Protein 2) Mediated Vesicle Transport;COPI-mediated anterograde transport;Golgi Associated Vesicle Biogenesis;Intra-Golgi traffic;Retrograde transport at the Trans-Golgi-Network</t>
  </si>
  <si>
    <t>Acetylation;Cell membrane;Complete proteome;ER-Golgi transport;Membrane;Phosphoprotein;Protein transport;Reference proteome;Transport</t>
  </si>
  <si>
    <t>P54920</t>
  </si>
  <si>
    <t>SNAA_HUMAN</t>
  </si>
  <si>
    <t>Alpha-soluble NSF attachment protein</t>
  </si>
  <si>
    <t>NAP-alpha</t>
  </si>
  <si>
    <t>NAPA</t>
  </si>
  <si>
    <t>SNAPA</t>
  </si>
  <si>
    <t>ENSG00000105402</t>
  </si>
  <si>
    <t>ENSP00000263354</t>
  </si>
  <si>
    <t>Required for vesicular transport between the endoplasmicreticulum and the Golgi apparatus (Probable). Together with GNA12promotes CDH5 localization to plasma membrane (PubMed:15980433)</t>
  </si>
  <si>
    <t>Cell membrane {ECO:0000269|PubMed:15980433};Peripheral membrane protein {ECO:0000305|PubMed:15029241}.</t>
  </si>
  <si>
    <t>negative regulation of nuclear-transcribed mRNA catabolic process, nonsense-mediated decay;nuclear-transcribed mRNA catabolic process;protein transport;retrograde vesicle-mediated transport, Golgi to ER</t>
  </si>
  <si>
    <t>SNARE binding</t>
  </si>
  <si>
    <t>cytosol;Dsl1/NZR complex;endoplasmic reticulum;endoplasmic reticulum membrane;membrane</t>
  </si>
  <si>
    <t>Nbas_N;Sec39</t>
  </si>
  <si>
    <t>NBAS_N;Quino_amine_DH_bsu;Sec39_domain;TPR-like_helical_dom_sf;WD40/YVTN_repeat-like_dom_sf</t>
  </si>
  <si>
    <t>COPI-dependent Golgi-to-ER retrograde traffic</t>
  </si>
  <si>
    <t>Acetylation;Alternative splicing;Complete proteome;Cytoplasm;Disease mutation;Dwarfism;Endoplasmic reticulum;Membrane;Phosphoprotein;Polymorphism;Protein transport;Reference proteome;Repeat;Transport;WD repeat</t>
  </si>
  <si>
    <t>A2RRP1</t>
  </si>
  <si>
    <t>Short stature-optic atrophy-Pelger-Huet anomaly syndrome</t>
  </si>
  <si>
    <t>NBAS_HUMAN</t>
  </si>
  <si>
    <t>Neuroblastoma-amplified sequence</t>
  </si>
  <si>
    <t>NBAS</t>
  </si>
  <si>
    <t>NAG</t>
  </si>
  <si>
    <t>ENSG00000151779</t>
  </si>
  <si>
    <t>ENSP00000281513</t>
  </si>
  <si>
    <t>A2RRP1-1</t>
  </si>
  <si>
    <t xml:space="preserve"> the function is proposed to depend on itsassociation in the NRZ complex which is believed to play a role inSNARE assembly at the ER (PubMed:19369418);Involved in Golgi-to-endoplasmic reticulum (ER)retrograde transport</t>
  </si>
  <si>
    <t>Broadly expressed, with highest levels inheart and skeletal muscle, and lowest levels in liver, smallintestine and thymus. Well expressed in retinal ganglion cells,epidermal skin cells, and leukocytes. Up-regulated together withN-myc in some neuroblastoma cell lines.{ECO:0000269|PubMed:10882752, ECO:0000269|PubMed:12706883,ECO:0000269|PubMed:20577004, ECO:0000269|PubMed:9926938}.</t>
  </si>
  <si>
    <t xml:space="preserve"> Peripheral membrane protein {ECO:0000305}.;Cytoplasm {ECO:0000269|PubMed:20577004}.Endoplasmic reticulum {ECO:0000269|PubMed:19369418}. Endoplasmicreticulum membrane</t>
  </si>
  <si>
    <t>Short stature, optic nerve atrophy, and Pelger-Huetanomaly (SOPH) [MIM:614800]: An autosomal recessive syndromecharacterized by severe postnatal growth retardation, facialdysmorphism with senile face, small hands and feet, normalintelligence, abnormal nuclear shape in neutrophil granulocytes(Pelger-Huet anomaly), and optic atrophy with loss of visualacuity and color vision. {ECO:0000269|PubMed:20577004}. Note=Thedisease is caused by mutations affecting the gene represented inthis entry.Infantile liver failure syndrome 2 (ILFS2) [MIM:616483]:A form of infantile liver failure syndrome, a life-threateningdisorder of hepatic function that manifests with acute liverfailure in the first few months of life. Clinical features includeanemia, renal tubulopathy, developmental delay, seizures, failureto thrive, and liver steatosis and fibrosis.{ECO:0000269|PubMed:26073778}. Note=The disease is caused bymutations affecting the gene represented in this entry.Note=NBAS mutations have been found in a multisystemdisease affecting the liver, eye, immune system, connectivetissue, and bone. Clinical manifestations include a progeroidappearance, short stature, slender bones, epiphyseal dysplasiawith multiple phalangeal pseudo-epiphyses, cervical instability,myelopathy, elevated transaminases, hypogammaglobulinemia, reducednatural killer cells, Pelger-Huet anomaly of granulocytes, and insome cases retinal dystrophy and optic atrophy.{ECO:0000269|PubMed:26286438}.</t>
  </si>
  <si>
    <t>axonal fasciculation;neuron cell-cell adhesion;sensory perception of smell</t>
  </si>
  <si>
    <t>axon;integral component of membrane;nuclear body;plasma membrane</t>
  </si>
  <si>
    <t>CD molecules;Cell adhesion molecules;Cell adhesion molecules (CAMs);Glycosaminoglycan binding proteins;Glycosylphosphatidylinositol (GPI)-anchored proteins;Membrane trafficking;Prion diseases</t>
  </si>
  <si>
    <t>Cell adhesion molecules (CAMs);Prion diseases</t>
  </si>
  <si>
    <t>fn3;I-set</t>
  </si>
  <si>
    <t>FN3_dom;FN3_sf;Ig_I-set;Ig_sub;Ig_sub2;Ig_V-set;Ig-like_dom;Ig-like_dom_sf;Ig-like_fold;Neural_cell_adh</t>
  </si>
  <si>
    <t>FN3;IG;IGc2;IGv</t>
  </si>
  <si>
    <t>3D-structure;Alternative splicing;Cell adhesion;Cell membrane;Complete proteome;Disulfide bond;Glycoprotein;Immunoglobulin domain;Membrane;Phosphoprotein;Polymorphism;Reference proteome;Repeat;Signal;Transmembrane;Transmembrane helix</t>
  </si>
  <si>
    <t>O15394</t>
  </si>
  <si>
    <t>NCAM2_HUMAN</t>
  </si>
  <si>
    <t>Neural cell adhesion molecule 2</t>
  </si>
  <si>
    <t>CAM-2;-CAM-2</t>
  </si>
  <si>
    <t>NCAM2</t>
  </si>
  <si>
    <t>NCAM21</t>
  </si>
  <si>
    <t>ENSG00000154654</t>
  </si>
  <si>
    <t>ENSP00000383392</t>
  </si>
  <si>
    <t>O15394-1</t>
  </si>
  <si>
    <t>2DOC;2JLL;2KBG;2V5T;2VAJ;2WIM;2XY1;2XY2;2XYC</t>
  </si>
  <si>
    <t>May play important roles in selective fasciculation andzone-to-zone projection of the primary olfactory axons.</t>
  </si>
  <si>
    <t>Expressed most strongly in adult and fetalbrain.</t>
  </si>
  <si>
    <t>integral component of membrane;mitochondrial inner membrane;mitochondrial respiratory chain complex I;mitochondrion</t>
  </si>
  <si>
    <t>3D-structure;Acetylation;Alternative splicing;Complete proteome;Direct protein sequencing;Electron transport;Membrane;Mitochondrion;Mitochondrion inner membrane;Primary mitochondrial disease;Reference proteome;Respiratory chain;Transmembrane;Transmembrane helix;Transport</t>
  </si>
  <si>
    <t>Q86Y39</t>
  </si>
  <si>
    <t>NDUAB_HUMAN</t>
  </si>
  <si>
    <t>NADH dehydrogenase [ubiquinone] 1 alpha subcomplex subunit 11</t>
  </si>
  <si>
    <t>NDUFA11</t>
  </si>
  <si>
    <t>ENSG00000174886</t>
  </si>
  <si>
    <t>ENSP00000311740;ENSP00000389160</t>
  </si>
  <si>
    <t>Q86Y39-1;Q86Y39-2</t>
  </si>
  <si>
    <t xml:space="preserve"> Matrix side {ECO:0000305}.; Multi-pass membrane protein{ECO:0000255};Mitochondrion inner membrane{ECO:0000305|PubMed:12611891}</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</si>
  <si>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{ECO:0000269|PubMed:18306244}. Note=The diseaseis caused by mutations affecting the gene represented in thisentry.</t>
  </si>
  <si>
    <t>mitochondrial ATP synthesis coupled electron transport;mitochondrial electron transport, NADH to ubiquinone;mitochondrial respiratory chain complex I assembly</t>
  </si>
  <si>
    <t>4 iron, 4 sulfur cluster binding;FMN binding;metal ion binding;NAD binding;NADH dehydrogenase (ubiquinone) activity</t>
  </si>
  <si>
    <t>Complex1_51K;NADH_4Fe-4S;SLBB</t>
  </si>
  <si>
    <t>NADH-UbQ_OxRdtase_51kDa_CS;NADH-UbQ_OxRdtase_suF;Nuo51_FMN-bd;Nuo51_FMN-bd_sf;Nuop51_4Fe4S-bd;Nuop51_4Fe4S-bd_sf;Soluble_ligand-bd</t>
  </si>
  <si>
    <t>NADH_4Fe-4S</t>
  </si>
  <si>
    <t>3D-structure;4Fe-4S;Acetylation;Alternative splicing;Complete proteome;Disease mutation;Electron transport;Flavoprotein;FMN;Iron;Iron-sulfur;Leigh syndrome;Membrane;Metal-binding;Methylation;Mitochondrion;Mitochondrion inner membrane;NAD;Oxidoreductase;Polymorphism;Primary mitochondrial disease;Reference proteome;Respiratory chain;Transit peptide;Transport;Ubiquinone</t>
  </si>
  <si>
    <t>P49821</t>
  </si>
  <si>
    <t>NDUV1_HUMAN</t>
  </si>
  <si>
    <t>NADH dehydrogenase [ubiquinone] flavoprotein 1, mitochondrial</t>
  </si>
  <si>
    <t>NDUFV1</t>
  </si>
  <si>
    <t>UQOR1</t>
  </si>
  <si>
    <t>ENSG00000167792</t>
  </si>
  <si>
    <t>ENSP00000322450;ENSP00000436766</t>
  </si>
  <si>
    <t>P49821-1;P49821-2</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</si>
  <si>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{ECO:0000269|PubMed:10080174}. Note=The disease iscaused by mutations affecting the gene represented in this entry.Mitochondrial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{ECO:0000269|PubMed:10080174,ECO:0000269|PubMed:11349233}. Note=The disease is caused bymutations affecting the gene represented in this entry.</t>
  </si>
  <si>
    <t>ganglioside catabolic process;glycosphingolipid metabolic process;neutrophil degranulation;oligosaccharide catabolic process</t>
  </si>
  <si>
    <t>alpha-sialidase activity;exo-alpha-(2-&gt;3)-sialidase activity;exo-alpha-(2-&gt;6)-sialidase activity;exo-alpha-(2-&gt;8)-sialidase activity;exo-alpha-sialidase activity</t>
  </si>
  <si>
    <t>cell junction;extracellular exosome;extracellular region;intracellular membrane-bounded organelle;lysosomal lumen;lysosomal membrane;lysosome;membrane;plasma membrane;specific granule lumen</t>
  </si>
  <si>
    <t>Glycoproteinoses;Sialidosis</t>
  </si>
  <si>
    <t>BNR_2</t>
  </si>
  <si>
    <t>Sialidase;Sialidase_fam;Sialidase_sf</t>
  </si>
  <si>
    <t>Defective NEU1 causes sialidosis;Glycosphingolipid metabolism;Neutrophil degranulation;Sialic acid metabolism</t>
  </si>
  <si>
    <t>Carbohydrate metabolism;Cell membrane;Complete proteome;Cytoplasmic vesicle;Direct protein sequencing;Disease mutation;Glycoprotein;Glycosidase;Hydrolase;Lipid degradation;Lipid metabolism;Lysosome;Membrane;Phosphoprotein;Polymorphism;Reference proteome;Repeat;Signal</t>
  </si>
  <si>
    <t>Q99519</t>
  </si>
  <si>
    <t>Congenital sialidosis type 2;Juvenile sialidosis type 2;Sialidosis type 1</t>
  </si>
  <si>
    <t>NEUR1_HUMAN</t>
  </si>
  <si>
    <t>Sialidase-1</t>
  </si>
  <si>
    <t>NEU1</t>
  </si>
  <si>
    <t>NANH</t>
  </si>
  <si>
    <t>ENSG00000184494;ENSG00000204386;ENSG00000223957;ENSG00000227129;ENSG00000227315;ENSG00000228691;ENSG00000234343;ENSG00000234846</t>
  </si>
  <si>
    <t>ENSP00000229725;ENSP00000364782;ENSP00000399309;ENSP00000401067;ENSP00000403720;ENSP00000408207;ENSP00000408957;ENSP00000409489</t>
  </si>
  <si>
    <t>3.2.1.18</t>
  </si>
  <si>
    <t>Catalyzes the removal of sialic acid (N-acetylneuraminicacid) moities from glycoproteins and glycolipids. To be active, itis strictly dependent on its presence in the multienzyme complex.Appears to have a preference for alpha 2-3 and alpha 2-6 sialyllinkage.</t>
  </si>
  <si>
    <t>Highly expressed in pancreas, followed byskeletal muscle, kidney, placenta, heart, lung and liver. Weaklyexpressed in brain. {ECO:0000269|PubMed:8985184,ECO:0000269|PubMed:9054950}.</t>
  </si>
  <si>
    <t xml:space="preserve"> Lumenal side. Lysosome lumen. Cell membrane. Cytoplasmicvesicle. Lysosome {ECO:0000269|PubMed:25153125}. Note=Localizednot only on the inner side of the lysosomal membrane and in thelysosomal lumen, but also on the plasma membrane and inintracellular vesicles.; Peripheral membraneprotein;Lysosome membrane</t>
  </si>
  <si>
    <t>Sialidosis (SIALIDOSIS) [MIM:256550]: Lysosomal storagedisease occurring as two types with various manifestations. Type 1sialidosis (cherry red spot-myoclonus syndrome or normosomatictype) is late-onset and it is characterized by the formation ofcherry red macular spots in childhood, progressive debilitatingmyoclonus, insiduous visual loss and rarely ataxia. The diagnosiscan be confirmed by the screening of the urine forsialyloligosaccharides. Type 2 sialidosis (also known asdysmorphic type) occurs as several variants of increasing severitywith earlier age of onset. It is characterized by the presence ofabnormal somatic features including coarse facies and dysostosismultiplex, vertebral deformities, mental retardation, cherry-redspot/myoclonus, sialuria, cytoplasmic vacuolation of peripherallymphocytes, bone marrow cells and conjunctival epithelial cells.{ECO:0000269|PubMed:10767332, ECO:0000269|PubMed:10944856,ECO:0000269|PubMed:11063730, ECO:0000269|PubMed:11279074,ECO:0000269|PubMed:11829139, ECO:0000269|PubMed:14695530,ECO:0000269|PubMed:25153125, ECO:0000269|PubMed:8985184,ECO:0000269|PubMed:9054950}. Note=The disease is caused bymutations affecting the gene represented in this entry.</t>
  </si>
  <si>
    <t>negative regulation of protein phosphorylation;positive regulation of protein phosphorylation;positive regulation of translation;response to endoplasmic reticulum stress</t>
  </si>
  <si>
    <t>cytoplasm;cytosol;extracellular exosome;membrane;plasma membrane</t>
  </si>
  <si>
    <t>Niban-like;PH-like_dom_sf</t>
  </si>
  <si>
    <t>Complete proteome;Cytoplasm;Lipoprotein;Membrane;Myristate;Phosphoprotein;Polymorphism;Reference proteome;Stress response;Translation regulation</t>
  </si>
  <si>
    <t>Q9BZQ8</t>
  </si>
  <si>
    <t>NIBAN_HUMAN</t>
  </si>
  <si>
    <t>Protein Niban</t>
  </si>
  <si>
    <t>FAM129A</t>
  </si>
  <si>
    <t>C1orf24;NIBAN</t>
  </si>
  <si>
    <t>ENSG00000135842</t>
  </si>
  <si>
    <t>ENSP00000356481</t>
  </si>
  <si>
    <t>Regulates phosphorylation of a number of proteinsinvolved in translation regulation including EIF2A, EIF4EBP1 andRPS6KB1. May be involved in the endoplasmic reticulum stressresponse (By similarity).</t>
  </si>
  <si>
    <t>Expressed in various types of thyroid tumorsuch as papillary thyroid carcinomas and oxyphilic thyroid tumorsbut not in normal thyroid tissue (at protein level). Stronglyexpressed in heart, skeletal muscle, pancreas, white blood cellsand prostate with moderate expression in colon and spleen.Expressed in renal carcinoma cells but not in normal kidney.{ECO:0000269|PubMed:11011112, ECO:0000269|PubMed:16949643}.</t>
  </si>
  <si>
    <t xml:space="preserve"> Lipid-anchor {ECO:0000305}.;Cytoplasm {ECO:0000269|PubMed:16949643}.Membrane {ECO:0000305}</t>
  </si>
  <si>
    <t>negative regulation of nucleic acid-templated transcription;neuron differentiation;positive regulation of transcription, DNA-templated</t>
  </si>
  <si>
    <t>identical protein binding;transcription factor binding</t>
  </si>
  <si>
    <t>cytoplasm;mitochondrion;nucleus</t>
  </si>
  <si>
    <t>NIF3</t>
  </si>
  <si>
    <t>GTP_cyclohydrolase_I/Nif3;GTP_cyclohydrolase_I/Nif3_sf;NIF3L1_animal</t>
  </si>
  <si>
    <t>Acetylation;Alternative splicing;Complete proteome;Cytoplasm;Nucleus;Phosphoprotein;Polymorphism;Reference proteome</t>
  </si>
  <si>
    <t>Q9GZT8</t>
  </si>
  <si>
    <t>NIF3L_HUMAN</t>
  </si>
  <si>
    <t>NIF3-like protein 1 {ECO:0000305|PubMed:11124544}</t>
  </si>
  <si>
    <t>NIF3L1</t>
  </si>
  <si>
    <t>ALS2CR1</t>
  </si>
  <si>
    <t>ENSG00000196290</t>
  </si>
  <si>
    <t>ENSP00000352711;ENSP00000386394;ENSP00000387021;ENSP00000387315</t>
  </si>
  <si>
    <t>Q9GZT8-1;Q9GZT8-2;Q9GZT8-3</t>
  </si>
  <si>
    <t>May function as a transcriptional corepressor throughits interaction with COPS2, negatively regulating the expressionof genes involved in neuronal differentiation</t>
  </si>
  <si>
    <t>Cytoplasm {ECO:0000269|PubMed:11124544,ECO:0000269|PubMed:12951069}. Nucleus{ECO:0000250|UniProtKB:Q9EQ80}. Note=Interaction with COPS2 mayregulate localization to the nucleus.{ECO:0000250|UniProtKB:Q9EQ80}.</t>
  </si>
  <si>
    <t>asparagine metabolic process;glutamine metabolic process;neutrophil degranulation;oxaloacetate metabolic process</t>
  </si>
  <si>
    <t>omega-amidase activity</t>
  </si>
  <si>
    <t>centrosome;cytosol;extracellular exosome;extracellular region;mitochondrion;specific granule lumen;tertiary granule lumen</t>
  </si>
  <si>
    <t>Alanine, aspartate and glutamate metabolism</t>
  </si>
  <si>
    <t>Alanine, aspartate and glutamate metabolism;Metabolic pathways</t>
  </si>
  <si>
    <t>CN_hydrolase</t>
  </si>
  <si>
    <t>C-N_Hydrolase;C-N_Hydrolase_sf</t>
  </si>
  <si>
    <t>Acetylation;Complete proteome;Cytoplasm;Hydrolase;Phosphoprotein;Polymorphism;Reference proteome</t>
  </si>
  <si>
    <t>Q9NQR4</t>
  </si>
  <si>
    <t>NIT2_HUMAN</t>
  </si>
  <si>
    <t>Omega-amidase NIT2</t>
  </si>
  <si>
    <t>NIT2</t>
  </si>
  <si>
    <t>ENSG00000114021</t>
  </si>
  <si>
    <t>ENSP00000377696</t>
  </si>
  <si>
    <t>3.5.1.3</t>
  </si>
  <si>
    <t>Has a omega-amidase activity. The role of omega-amidaseis to remove potentially toxic intermediates by converting alpha-ketoglutaramate and alpha-ketosuccinamate to biologically usefulalpha-ketoglutarate and oxaloacetate, respectively. Overexpressiondecreases the colony-forming capacity of cultured cells byarresting cells in the G2 phase of the cell cycle</t>
  </si>
  <si>
    <t>Detected in fetal brain (at protein level).Ubiquitous. Detected in heart, brain, placenta, lung, liver,skeletal muscle, kidney, pancreas, prostate, spleen, thymus,prostate, testis, ovary, small intestine and colon.{ECO:0000269|PubMed:14528910, ECO:0000269|PubMed:17488281}.</t>
  </si>
  <si>
    <t>Cytoplasm {ECO:0000269|PubMed:17488281}.</t>
  </si>
  <si>
    <t>cellular response to hypoxia;peptide catabolic process;positive regulation of protein targeting to mitochondrion;protein polyubiquitination;proteolysis</t>
  </si>
  <si>
    <t>aminopeptidase activity;metalloaminopeptidase activity;peptide binding;zinc ion binding</t>
  </si>
  <si>
    <t>ERAP1_C;Peptidase_M1</t>
  </si>
  <si>
    <t>ERAP1-like_C_dom;M1_APN-typ;Peptidase_M1;Peptidase_M1_N</t>
  </si>
  <si>
    <t>Alternative splicing;Aminopeptidase;Complete proteome;Cytoplasm;Direct protein sequencing;Hydrolase;Metal-binding;Metalloprotease;Nitration;Nucleus;Protease;Reference proteome;Zinc</t>
  </si>
  <si>
    <t>P55786</t>
  </si>
  <si>
    <t>PSA_HUMAN</t>
  </si>
  <si>
    <t>Puromycin-sensitive aminopeptidase</t>
  </si>
  <si>
    <t>SA</t>
  </si>
  <si>
    <t>NPEPPS</t>
  </si>
  <si>
    <t>PSA</t>
  </si>
  <si>
    <t>ENSG00000141279</t>
  </si>
  <si>
    <t>ENSP00000320324</t>
  </si>
  <si>
    <t>P55786-1</t>
  </si>
  <si>
    <t>3.4.11.14</t>
  </si>
  <si>
    <t>Aminopeptidase with broad substrate specificity forseveral peptides. Involved in proteolytic events essential forcell growth and viability. May act as regulator of neuropeptideactivity. Plays a role in the antigen-processing pathway for MHCclass I molecules. Involved in the N-terminal trimming ofcytotoxic T-cell epitope precursors. Digests the poly-Q peptidesfound in many cellular proteins. Digests tau from normal brainmore efficiently than tau from Alzheimer disease brain</t>
  </si>
  <si>
    <t>Detected in liver, epithelium of renaltubules, epithelium of small and large intestine, gastricepithelial cells, and alveoli of the lung (at protein level).{ECO:0000269|PubMed:10978616}.</t>
  </si>
  <si>
    <t>Cytoplasm, cytosol{ECO:0000269|PubMed:10978616}. Nucleus {ECO:0000305}.</t>
  </si>
  <si>
    <t>cell division;hair follicle maturation;meiotic cell cycle checkpoint;spermatid development;tRNA methylation;tRNA modification</t>
  </si>
  <si>
    <t>RNA binding;tRNA (cytosine-5-)-methyltransferase activity;tRNA binding</t>
  </si>
  <si>
    <t>chromatoid body;cytoplasm;nucleolus;nucleoplasm;spindle</t>
  </si>
  <si>
    <t>Methyltr_RsmB-F</t>
  </si>
  <si>
    <t>MeTrfase_RsmB/NOP2;RCMT;RCMT_NCL1;SAM-dependent_MTases</t>
  </si>
  <si>
    <t>Acetylation;Alternative splicing;Cell cycle;Cell division;Complete proteome;Cytoplasm;Cytoskeleton;Direct protein sequencing;Disease mutation;Isopeptide bond;Mental retardation;Methyltransferase;Mitosis;Nucleus;Phosphoprotein;Polymorphism;Reference proteome;RNA-binding;S-adenosyl-L-methionine;Transferase;tRNA processing;tRNA-binding;Ubl conjugation</t>
  </si>
  <si>
    <t>Q08J23</t>
  </si>
  <si>
    <t>Autosomal recessive non-syndromic intellectual disability;Dubowitz syndrome</t>
  </si>
  <si>
    <t>NSUN2_HUMAN</t>
  </si>
  <si>
    <t>tRNA (cytosine(34)-C(5))-methyltransferase</t>
  </si>
  <si>
    <t>NSUN2</t>
  </si>
  <si>
    <t>SAKI;TRM4</t>
  </si>
  <si>
    <t>ENSG00000037474</t>
  </si>
  <si>
    <t>ENSP00000264670;ENSP00000420957</t>
  </si>
  <si>
    <t>Q08J23-1;Q08J23-2</t>
  </si>
  <si>
    <t>2.1.1.203</t>
  </si>
  <si>
    <t>RNA methyltransferase that methylates tRNAs, andpossibly RNA polymerase III transcripts. Methylates cytosine to 5-methylcytosine (m5C) at positions 34 and 48 of intron-containingtRNA(Leu)(CAA) precursors, and at positions 48, 49 and 50 oftRNA(Gly)(GCC) precursors. May act downstream of Myc to regulateepidermal cell growth and proliferation. Required for properspindle assembly and chromosome segregation, independently of itsmethyltransferase activity.</t>
  </si>
  <si>
    <t>Expressed in adult and fetal brain and inlymphoblastoid cells. {ECO:0000269|PubMed:22541559}.</t>
  </si>
  <si>
    <t>Nucleus, nucleolus. Cytoplasm, cytoskeleton,spindle. Note=Concentrated in the nucleolus during interphase andtranslocates to the spindle during mitosis as an RNA-proteincomplex that includes 18S ribosomal RNA.</t>
  </si>
  <si>
    <t>Mental retardation, autosomal recessive 5 (MRT5)[MIM:611091]: A disorder characterized by significantly belowaverage general intellectual functioning associated withimpairments in adaptive behavior and manifested during thedevelopmental period. {ECO:0000269|PubMed:22541559,ECO:0000269|PubMed:22541562}. Note=The disease is caused bymutations affecting the gene represented in this entry.</t>
  </si>
  <si>
    <t>receptor complex</t>
  </si>
  <si>
    <t>Q86UY8</t>
  </si>
  <si>
    <t>NT5D3_HUMAN</t>
  </si>
  <si>
    <t>5'-nucleotidase domain-containing protein 3</t>
  </si>
  <si>
    <t>NT5DC3</t>
  </si>
  <si>
    <t>GNN;TU12B1-TY</t>
  </si>
  <si>
    <t>ENSG00000111696</t>
  </si>
  <si>
    <t>ENSP00000376615</t>
  </si>
  <si>
    <t>Q86UY8-1</t>
  </si>
  <si>
    <t>Expressed in brain, placenta, skeletal muscle,pancreas, testis, uterus, and small intestine. Reduced expressionin pancreatic cancer cells. {ECO:0000269|PubMed:15547748}.</t>
  </si>
  <si>
    <t>calcium ion binding;DNA binding</t>
  </si>
  <si>
    <t>cytosol;endoplasmic reticulum;endoplasmic reticulum-Golgi intermediate compartment;extracellular exosome;extracellular space;Golgi apparatus;nuclear envelope;plasma membrane</t>
  </si>
  <si>
    <t>EF_Hand_1_Ca_BS;EF_hand_dom;EF-hand-dom_pair;NUCB2</t>
  </si>
  <si>
    <t>Alternative splicing;Calcium;Cleavage on pair of basic residues;Complete proteome;Cytoplasm;Direct protein sequencing;DNA-binding;Endoplasmic reticulum;Golgi apparatus;Membrane;Metal-binding;Nucleus;Phosphoprotein;Polymorphism;Reference proteome;Repeat;Secreted;Signal</t>
  </si>
  <si>
    <t>P80303</t>
  </si>
  <si>
    <t>NUCB2_HUMAN</t>
  </si>
  <si>
    <t>Nucleobindin-2</t>
  </si>
  <si>
    <t>NUCB2</t>
  </si>
  <si>
    <t>NEFA</t>
  </si>
  <si>
    <t>Calcium-binding protein. May have a role in calciumhomeostasis.Nesfatin-1: Anorexigenic peptide, seems to play animportant role in hypothalamic pathways regulating food intake andenergy homeostasis, acting in a leptin-independent manner. Mayalso exert hypertensive roles and modulate blood pressure throughdirectly acting on peripheral arterial resistance (By similarity)</t>
  </si>
  <si>
    <t>Predominantly expressed in spleen, testis andnormal stomach. {ECO:0000269|PubMed:12087473}.</t>
  </si>
  <si>
    <t xml:space="preserve"> Peripheral membrane protein{ECO:0000269|PubMed:11749975}. Cytoplasm{ECO:0000269|PubMed:11749975}. Secreted{ECO:0000269|PubMed:11749975}. Endoplasmic reticulum{ECO:0000250}. Nucleus envelope {ECO:0000250}. Note=Golgiretention is mediated by its N-terminal region.Nesfatin-1: Secreted.;Golgi apparatus{ECO:0000269|PubMed:11749975}. Membrane{ECO:0000269|PubMed:11749975}</t>
  </si>
  <si>
    <t>negative regulation of double-strand break repair via nonhomologous end joining</t>
  </si>
  <si>
    <t>hydrolase activity;RNA binding;snoRNA binding</t>
  </si>
  <si>
    <t>NUDIX_hydrolase-like_dom_sf</t>
  </si>
  <si>
    <t>3D-structure;Alternative splicing;Complete proteome;Isopeptide bond;Nucleus;Reference proteome;RNA-binding;Ubl conjugation</t>
  </si>
  <si>
    <t>Q9BRJ7</t>
  </si>
  <si>
    <t>TIRR_HUMAN</t>
  </si>
  <si>
    <t>Tudor-interacting repair regulator protein {ECO:0000303|PubMed:28241136}</t>
  </si>
  <si>
    <t>NUDT16L1</t>
  </si>
  <si>
    <t>ENSG00000168101</t>
  </si>
  <si>
    <t>ENSP00000306670;ENSP00000458144</t>
  </si>
  <si>
    <t>Q9BRJ7-1;Q9BRJ7-2</t>
  </si>
  <si>
    <t>3KVH</t>
  </si>
  <si>
    <t>Key regulator of TP53BP1 required to stabilize TP53BP1and regulate its recruitment to chromatin (PubMed:28241136). Inabsence of DNA damage, interacts with the tandem Tudor-like domainof TP53BP1, masking the region that binds histone H4 dimethylatedat 'Lys-20' (H4K20me2), thereby preventing TP53BP1 recruitment tochromatin and maintaining TP53BP1 localization to the nucleus(PubMed:28241136). Following DNA damage, ATM-inducedphosphorylation of TP53BP1 and subsequent recruitment of RIF1leads to dissociate NUDT16L1/TIRR from TP53BP1, unmasking thetandem Tudor-like domain and allowing recruitment of TP53BP1 toDNA double strand breaks (DSBs) (PubMed:28241136). Binds U8 snoRNA(PubMed:18820299).</t>
  </si>
  <si>
    <t>Nucleus {ECO:0000269|PubMed:28241136}.</t>
  </si>
  <si>
    <t>ODR4-like</t>
  </si>
  <si>
    <t>ODR-4-like</t>
  </si>
  <si>
    <t>Alternative splicing;Complete proteome;Membrane;Polymorphism;Reference proteome;Transmembrane;Transmembrane helix</t>
  </si>
  <si>
    <t>Q5SWX8</t>
  </si>
  <si>
    <t>ODR4_HUMAN</t>
  </si>
  <si>
    <t>Protein odr-4 homolog</t>
  </si>
  <si>
    <t>ODR-4</t>
  </si>
  <si>
    <t>ODR4</t>
  </si>
  <si>
    <t>C1orf27;TTG1;TTG1A</t>
  </si>
  <si>
    <t>ENSG00000157181</t>
  </si>
  <si>
    <t>ENSP00000287859;ENSP00000356440;ENSP00000395084</t>
  </si>
  <si>
    <t>Q5SWX8-1;Q5SWX8-2;Q5SWX8-4</t>
  </si>
  <si>
    <t>May play a role in the trafficking of a subset of G-protein coupled receptors.</t>
  </si>
  <si>
    <t>Ubiquitously expressed.{ECO:0000269|PubMed:15718105}.</t>
  </si>
  <si>
    <t>G-protein coupled receptor signaling pathway</t>
  </si>
  <si>
    <t>G-protein coupled receptor activity;olfactory receptor activity</t>
  </si>
  <si>
    <t>integral component of membrane;plasma membrane</t>
  </si>
  <si>
    <t>G protein-coupled receptors;Olfactory transduction</t>
  </si>
  <si>
    <t>Olfactory transduction</t>
  </si>
  <si>
    <t>7tm_4</t>
  </si>
  <si>
    <t>GPCR_Rhodpsn;GPCR_Rhodpsn_7TM;Olfact_rcpt</t>
  </si>
  <si>
    <t>Olfactory Signaling Pathway</t>
  </si>
  <si>
    <t>Cell membrane;Complete proteome;Disulfide bond;Glycoprotein;G-protein coupled receptor;Membrane;Olfaction;Receptor;Reference proteome;Sensory transduction;Transducer;Transmembrane;Transmembrane helix</t>
  </si>
  <si>
    <t>Q8NGA1</t>
  </si>
  <si>
    <t>OR1M1_HUMAN</t>
  </si>
  <si>
    <t>Olfactory receptor 1M1</t>
  </si>
  <si>
    <t>OR1M1</t>
  </si>
  <si>
    <t>ENSG00000170929</t>
  </si>
  <si>
    <t>ENSP00000401966;ENSP00000493107</t>
  </si>
  <si>
    <t>Odorant receptor.</t>
  </si>
  <si>
    <t xml:space="preserve"> Multi-pass membrane protein.;Cell membrane</t>
  </si>
  <si>
    <t>G-protein coupled receptor activity;odorant binding;olfactory receptor activity</t>
  </si>
  <si>
    <t>Cell membrane;Complete proteome;Disulfide bond;Glycoprotein;G-protein coupled receptor;Membrane;Olfaction;Polymorphism;Receptor;Reference proteome;Sensory transduction;Transducer;Transmembrane;Transmembrane helix</t>
  </si>
  <si>
    <t>A6NET4</t>
  </si>
  <si>
    <t>OR5K3_HUMAN</t>
  </si>
  <si>
    <t>Olfactory receptor 5K3</t>
  </si>
  <si>
    <t>OR5K3</t>
  </si>
  <si>
    <t>ENSG00000206536</t>
  </si>
  <si>
    <t>ENSP00000373194</t>
  </si>
  <si>
    <t>acyl-CoA metabolic process;medium-chain fatty acid biosynthetic process;short-chain fatty acid biosynthetic process</t>
  </si>
  <si>
    <t>3-oxoacyl-[acyl-carrier-protein] synthase activity</t>
  </si>
  <si>
    <t>Biotin metabolism;Fatty acid biosynthesis;Lipid biosynthesis proteins</t>
  </si>
  <si>
    <t>Biotin metabolism;Fatty acid biosynthesis;Fatty acid metabolism;Metabolic pathways</t>
  </si>
  <si>
    <t>ketoacyl-synt;Ketoacyl-synt_C</t>
  </si>
  <si>
    <t>3-oxoacyl-ACP_synth-2;Ketoacyl_synth_AS;Ketoacyl_synth_C;Ketoacyl_synth_N;PKS_Beta-ketoAc_synthase_dom;Thiolase-like</t>
  </si>
  <si>
    <t>PKS_KS</t>
  </si>
  <si>
    <t>3D-structure;Acetylation;Acyltransferase;Alternative splicing;Complete proteome;Fatty acid biosynthesis;Fatty acid metabolism;Lipid biosynthesis;Lipid metabolism;Mitochondrion;Polymorphism;Reference proteome;Transferase;Transit peptide</t>
  </si>
  <si>
    <t>Q9NWU1</t>
  </si>
  <si>
    <t>OXSM_HUMAN</t>
  </si>
  <si>
    <t>3-oxoacyl-[acyl-carrier-protein] synthase, mitochondrial</t>
  </si>
  <si>
    <t>OXSM</t>
  </si>
  <si>
    <t>ENSG00000151093</t>
  </si>
  <si>
    <t>ENSP00000280701;ENSP00000411303</t>
  </si>
  <si>
    <t>Q9NWU1-1;Q9NWU1-2</t>
  </si>
  <si>
    <t>2C9H;2IWY;2IWZ</t>
  </si>
  <si>
    <t>2.3.1.41</t>
  </si>
  <si>
    <t>May play a role in the biosynthesis of lipoic acid aswell as longer chain fatty acids required for optimalmitochondrial function.</t>
  </si>
  <si>
    <t>Widely expressed. Higher expression in heart,skeletal muscle, liver and kidney which contain high levels ofactive mitochondria. {ECO:0000269|PubMed:15668256}.</t>
  </si>
  <si>
    <t>Mitochondrion {ECO:0000269|PubMed:15668256}.</t>
  </si>
  <si>
    <t>electron transfer activity;iron ion binding;L-ascorbic acid binding;oxidoreductase activity, acting on single donors with incorporation of molecular oxygen, incorporation of two atoms of oxygen;procollagen-proline 4-dioxygenase activity</t>
  </si>
  <si>
    <t>cytosol;endoplasmic reticulum;endoplasmic reticulum lumen;intracellular membrane-bounded organelle;nucleoplasm</t>
  </si>
  <si>
    <t>Lufironil</t>
  </si>
  <si>
    <t>2OG-FeII_Oxy_3;P4Ha_N</t>
  </si>
  <si>
    <t>Oxoglu/Fe-dep_dioxygenase;Pro_4_hyd_alph;Pro_4_hyd_alph_N;TPR_repeat;TPR-contain_dom;TPR-like_helical_dom_sf</t>
  </si>
  <si>
    <t>Alternative splicing;Complete proteome;Dioxygenase;Disease mutation;Endoplasmic reticulum;Glycoprotein;Iron;Metal-binding;Oxidoreductase;Reference proteome;Signal;TPR repeat;Vitamin C</t>
  </si>
  <si>
    <t>O15460</t>
  </si>
  <si>
    <t>P4HA2_HUMAN</t>
  </si>
  <si>
    <t>Prolyl 4-hydroxylase subunit alpha-2</t>
  </si>
  <si>
    <t>P4HA2</t>
  </si>
  <si>
    <t>ENSG00000072682</t>
  </si>
  <si>
    <t>ENSP00000166534;ENSP00000353772;ENSP00000368379;ENSP00000368394;ENSP00000368398;ENSP00000384999</t>
  </si>
  <si>
    <t>O15460-1;O15460-2</t>
  </si>
  <si>
    <t>1.14.11.2</t>
  </si>
  <si>
    <t>Catalyzes the post-translational formation of 4-hydroxyproline in -Xaa-Pro-Gly- sequences in collagens and otherproteins.</t>
  </si>
  <si>
    <t>Myopia 25, autosomal dominant (MYP25) [MIM:617238]: Arefractive error of the eye, in which parallel rays from a distantobject come to focus in front of the retina, vision being betterfor near objects than for far. {ECO:0000269|PubMed:25741866}.Note=The disease is caused by mutations affecting the generepresented in this entry.</t>
  </si>
  <si>
    <t>iron ion binding;L-ascorbic acid binding;oxidoreductase activity, acting on single donors with incorporation of molecular oxygen, incorporation of two atoms of oxygen;procollagen-proline 4-dioxygenase activity</t>
  </si>
  <si>
    <t>Oxoglu/Fe-dep_dioxygenase;Pro_4_hyd_alph;Pro_4_hyd_alph_N;TPR-like_helical_dom_sf</t>
  </si>
  <si>
    <t>Prolyl 4-hydroxylase (alpha(III)-type)</t>
  </si>
  <si>
    <t>Alternative splicing;Coiled coil;Complete proteome;Dioxygenase;Endoplasmic reticulum;Glycoprotein;Iron;Metal-binding;Oxidoreductase;Polymorphism;Reference proteome;Signal;TPR repeat;Vitamin C</t>
  </si>
  <si>
    <t>Q7Z4N8</t>
  </si>
  <si>
    <t>P4HA3_HUMAN</t>
  </si>
  <si>
    <t>Prolyl 4-hydroxylase subunit alpha-3</t>
  </si>
  <si>
    <t>P4HA3</t>
  </si>
  <si>
    <t>ENSG00000149380</t>
  </si>
  <si>
    <t>ENSP00000332170;ENSP00000401749;ENSP00000433860</t>
  </si>
  <si>
    <t>Q7Z4N8-1;Q7Z4N8-2;Q7Z4N8-3</t>
  </si>
  <si>
    <t>Highly expressed in placenta, liver and fetalskin. Weakly expressed in fetal epiphyseal cartilage, fetal liver,fibroblast, lung and skeletal muscle. Expressed also in fibrouscap of carotid atherosclerotic lesions.{ECO:0000269|PubMed:12874193, ECO:0000269|PubMed:14500733}.</t>
  </si>
  <si>
    <t>Endoplasmic reticulum lumen {ECO:0000305}.</t>
  </si>
  <si>
    <t>blood coagulation;myeloid cell development;regulation of mRNA stability;RNA catabolic process;RNA processing;translation</t>
  </si>
  <si>
    <t>mRNA binding;poly(A) binding;poly(U) RNA binding;RNA binding</t>
  </si>
  <si>
    <t>cytoplasm;cytoplasmic stress granule;cytosol;intracellular ribonucleoprotein complex;nucleus</t>
  </si>
  <si>
    <t>Alternative splicing;Complete proteome;Cytoplasm;Direct protein sequencing;Isopeptide bond;Methylation;Phosphoprotein;Polymorphism;Reference proteome;Repeat;RNA-binding;Ubl conjugation</t>
  </si>
  <si>
    <t>Q13310</t>
  </si>
  <si>
    <t>PABP4_HUMAN</t>
  </si>
  <si>
    <t>Polyadenylate-binding protein 4</t>
  </si>
  <si>
    <t>ABP-4;oly(A)-binding protein 4</t>
  </si>
  <si>
    <t>PABPC4</t>
  </si>
  <si>
    <t>APP1;PABP4</t>
  </si>
  <si>
    <t>ENSG00000090621</t>
  </si>
  <si>
    <t>ENSP00000361947;ENSP00000361948;ENSP00000361949</t>
  </si>
  <si>
    <t>Q13310-1;Q13310-2;Q13310-3</t>
  </si>
  <si>
    <t>Binds the poly(A) tail of mRNA. May be involved incytoplasmic regulatory processes of mRNA metabolism. Can probablybind to cytoplasmic RNA sequences other than poly(A) in vivo (Bysimilarity).</t>
  </si>
  <si>
    <t xml:space="preserve"> following T-cell activation, however, mRNA levels arerapidly up-regulated.;Expressed at low levels in resting normal Tcells</t>
  </si>
  <si>
    <t>protein localization to plasma membrane;protein targeting to Golgi;regulation of defense response to virus by virus</t>
  </si>
  <si>
    <t>ion channel binding</t>
  </si>
  <si>
    <t>COPI-coated vesicle;cytosol</t>
  </si>
  <si>
    <t>Pacs-1</t>
  </si>
  <si>
    <t>Phosphofurin_acidic_CS-1</t>
  </si>
  <si>
    <t>Nef mediated downregulation of MHC class I complex cell surface expression</t>
  </si>
  <si>
    <t>AP1G1-PACS1-FURIN complex;PKD2-PACS1 complex</t>
  </si>
  <si>
    <t>Acetylation;Alternative splicing;Coiled coil;Complete proteome;Disease mutation;Golgi apparatus;Host-virus interaction;Mental retardation;Phosphoprotein;Polymorphism;Reference proteome</t>
  </si>
  <si>
    <t>Q6VY07</t>
  </si>
  <si>
    <t>Intellectual disability - craniofacial dysmorphism - cryptorchidism</t>
  </si>
  <si>
    <t>PACS1_HUMAN</t>
  </si>
  <si>
    <t>Phosphofurin acidic cluster sorting protein 1</t>
  </si>
  <si>
    <t>ACS-1</t>
  </si>
  <si>
    <t>PACS1</t>
  </si>
  <si>
    <t>KIAA1175</t>
  </si>
  <si>
    <t>ENSG00000175115</t>
  </si>
  <si>
    <t>ENSP00000316454</t>
  </si>
  <si>
    <t>Q6VY07-1</t>
  </si>
  <si>
    <t>Coat protein that is involved in the localization oftrans-Golgi network (TGN) membrane proteins that contain acidiccluster sorting motifs. Controls the endosome-to-Golgi traffickingof furin and mannose-6-phosphate receptor by connecting theacidic-cluster-containing cytoplasmic domain of these moleculeswith the adapter-protein complex-1 (AP-1) of endosomal clathrin-coated membrane pits. Involved in HIV-1 nef-mediated removal ofMHC-I from the cell surface to the TGN</t>
  </si>
  <si>
    <t>Golgi apparatus, trans-Golgi network{ECO:0000250|UniProtKB:O88588}. Note=Localizes in the perinuclearregion, probably the TGN. {ECO:0000305|PubMed:11331585}.</t>
  </si>
  <si>
    <t>Schuurs-Hoeijmakers syndrome (SHMS) [MIM:615009]: Asyndromic form of mental retardation, a disorder characterized bysignificantly below average general intellectual functioningassociated with impairments in adaptive behavior and manifestedduring the developmental period. SHMS patients have intellectualdisability in combination with distinct craniofacial features andgenital abnormalities. {ECO:0000269|PubMed:23159249}. Note=Thedisease is caused by mutations affecting the gene represented inthis entry.</t>
  </si>
  <si>
    <t>central nervous system development;heart development;lactation;limb development;long-chain fatty acid metabolic process;maternal process involved in female pregnancy;odontogenesis;ovulation cycle process;peptide amidation;protein amidation;protein homooligomerization;regulation of actin cytoskeleton organization;regulation of protein secretion;regulation of transcription from RNA polymerase II promoter;response to copper ion;response to drug;response to estradiol;response to glucocorticoid;response to hypoxia;response to pH;toxin metabolic process</t>
  </si>
  <si>
    <t>calcium ion binding;copper ion binding;L-ascorbic acid binding;peptidylamidoglycolate lyase activity;peptidylglycine monooxygenase activity;protein kinase binding;zinc ion binding</t>
  </si>
  <si>
    <t>cell surface;extracellular exosome;integral component of membrane;membrane;neuron projection;perikaryon;perinuclear region of cytoplasm;plasma membrane;secretory granule membrane;trans-Golgi network</t>
  </si>
  <si>
    <t>Cu2_monoox_C;Cu2_monooxygen;NHL</t>
  </si>
  <si>
    <t>6-blade_b-propeller_TolB-like;Cu2_ascorb_mOase_CS-1;Cu2_ascorb_mOase_CS-2;Cu2_ascorb_mOase_N;Cu2_ascorb_mOase_N_sf;Cu2_ascorb_mOase-like_C;Cu2_monoox_C;NHL_repeat;NHL_repeat_subgr;PHM/PAL;PHM/PNGase_F_dom_sf</t>
  </si>
  <si>
    <t>Atp7a-PAM complex</t>
  </si>
  <si>
    <t>Alternative splicing;Cleavage on pair of basic residues;Complete proteome;Copper;Disulfide bond;Glycoprotein;Lyase;Membrane;Metal-binding;Monooxygenase;Multifunctional enzyme;Oxidoreductase;Phosphoprotein;Polymorphism;Reference proteome;Repeat;Secreted;Signal;Sulfation;Transmembrane;Transmembrane helix;Vitamin C;Zinc</t>
  </si>
  <si>
    <t>P19021</t>
  </si>
  <si>
    <t>AMD_HUMAN</t>
  </si>
  <si>
    <t>Peptidyl-glycine alpha-amidating monooxygenase</t>
  </si>
  <si>
    <t>AM</t>
  </si>
  <si>
    <t>PAM</t>
  </si>
  <si>
    <t>ENSG00000145730</t>
  </si>
  <si>
    <t>ENSP00000282992;ENSP00000306100;ENSP00000314638;ENSP00000396493;ENSP00000403461</t>
  </si>
  <si>
    <t>P19021-1;P19021-2;P19021-3;P19021-4;P19021-5</t>
  </si>
  <si>
    <t>Bifunctional enzyme that catalyzes 2 sequential steps inC-terminal alpha-amidation of peptides. The monooxygenase partproduces an unstable peptidyl(2-hydroxyglycine) intermediate thatis dismutated to glyoxylate and the corresponding desglycinepeptide amide by the lyase part. C-terminal amidation of peptidessuch as neuropeptides is essential for full biological activity.</t>
  </si>
  <si>
    <t xml:space="preserve"> Single-pass type Imembrane protein.Isoform 2: Membrane; Single-pass type Imembrane protein.Isoform 3: Secreted. Note=Secreted fromsecretory granules.Isoform 4: Secreted. Note=Secreted fromsecretory granules.;Isoform 1: Membrane</t>
  </si>
  <si>
    <t>cell migration;defense response to virus;double-strand break repair;innate immune response;NAD biosynthesis via nicotinamide riboside salvage pathway;negative regulation of catalytic activity;negative regulation of gene expression;negative regulation of transcription from RNA polymerase II promoter;positive regulation of chromatin binding;positive regulation of defense response to virus by host;positive regulation of double-strand break repair via nonhomologous end joining;positive regulation of interferon-gamma-mediated signaling pathway;positive regulation of protein localization to nucleus;positive regulation of transcription, DNA-templated;positive regulation of tyrosine phosphorylation of STAT protein;posttranscriptional regulation of gene expression;protein ADP-ribosylation;regulation of response to interferon-gamma</t>
  </si>
  <si>
    <t>ADP-D-ribose binding;enzyme binding;enzyme inhibitor activity;histone binding;NAD+ ADP-ribosyltransferase activity;STAT family protein binding;transcriptional repressor activity, RNA polymerase II transcription factor binding;ubiquitin-like protein ligase binding</t>
  </si>
  <si>
    <t>cytoplasm;cytosol;membrane;mitochondrion;nucleoplasm;nucleus;protein complex;site of DNA damage</t>
  </si>
  <si>
    <t>Macro</t>
  </si>
  <si>
    <t>Macro_dom;Poly(ADP-ribose)pol_cat_dom</t>
  </si>
  <si>
    <t>A1pp</t>
  </si>
  <si>
    <t>DTX3L-PARP9 complex;DTX3L-PARP9-STAT1 complex</t>
  </si>
  <si>
    <t>3D-structure;ADP-ribosylation;Alternative splicing;Antiviral defense;Complete proteome;Cytoplasm;DNA damage;DNA repair;Immunity;Innate immunity;NAD;Nucleus;Polymorphism;Reference proteome;Repeat;Transferase</t>
  </si>
  <si>
    <t>Q8IXQ6</t>
  </si>
  <si>
    <t>PARP9_HUMAN</t>
  </si>
  <si>
    <t>Poly [ADP-ribose] polymerase 9</t>
  </si>
  <si>
    <t>ARP-9</t>
  </si>
  <si>
    <t>PARP9</t>
  </si>
  <si>
    <t>BAL;BAL1</t>
  </si>
  <si>
    <t>ENSG00000138496</t>
  </si>
  <si>
    <t>ENSP00000353512;ENSP00000418894;ENSP00000419001;ENSP00000419506</t>
  </si>
  <si>
    <t>Q8IXQ6-1;Q8IXQ6-2;Q8IXQ6-3</t>
  </si>
  <si>
    <t>5AIL</t>
  </si>
  <si>
    <t xml:space="preserve"> the complex functionis negatively modulated by PARP9 activity (PubMed:28525742).Dispensable for B-cell receptor (BCR) assembly through V(D)Jrecombination and class switch recombination (CSR) (Bysimilarity). In macrophages, positively regulates pro-inflammatorycytokines production in response to IFNG stimulation bysuppressing PARP14-mediated STAT1 ADP-ribosylation and thuspromoting STAT1 phosphorylation (PubMed:27796300). Also suppressesPARP14-mediated STAT6 ADP-ribosylation (PubMed:27796300);ADP-ribosyltransferase which, in association with E3ligase DTX3L, plays a role in DNA damage repair and in immuneresponses including interferon-mediated antiviral defenses(PubMed:16809771, PubMed:23230272, PubMed:26479788,PubMed:27796300). Within the complex, enhances DTX3L E3 ligaseactivity which is further enhanced by PARP9 binding to poly(ADP-ribose) (PubMed:28525742). In association with DTX3L and inpresence of E1 and E2 enzymes, mediates NAD(+)-dependent mono-ADP-ribosylation of ubiquitin which prevents ubiquitin conjugation tosubstrates such as histones (PubMed:28525742). During DNA repair,PARP1 recruits PARP9/BAL1-DTX3L complex to DNA damage sites viaPARP9 binding to ribosylated PARP1 (PubMed:23230272). SubsequentPARP1-dependent PARP9/BAL1-DTX3L-mediated ubiquitination promotesthe rapid and specific recruitment of 53BP1/TP53BP1, UIMC1/RAP80,and BRCA1 to DNA damage sites (PubMed:23230272, PubMed:28525742).In response to DNA damage, PARP9-DTX3L complex is required forefficient non-homologous end joining (NHEJ)</t>
  </si>
  <si>
    <t>Expressed in lymphocyte-rich tissues, spleen,lymph nodes, peripheral blood lymphocytes and colonic mucosa(PubMed:11110709, PubMed:16809771). Expressed in macrophages(PubMed:27796300). Also expressed in nonhematopoietic tissues suchas heart and skeletal muscle (PubMed:11110709, PubMed:16809771).Isoform 2 is the predominant form (PubMed:11110709). Mostabundantly expressed in lymphomas with a brisk host inflammatoryresponse (PubMed:11110709, PubMed:16809771). In diffuse large B-cell lymphomas tumors, expressed specifically by malignant B-cells(PubMed:11110709, PubMed:16809771). {ECO:0000269|PubMed:11110709,ECO:0000269|PubMed:16809771, ECO:0000269|PubMed:27796300}.</t>
  </si>
  <si>
    <t>Cytoplasm, cytosol{ECO:0000269|PubMed:16809771, ECO:0000269|PubMed:26479788,ECO:0000269|PubMed:27796300}. Nucleus{ECO:0000269|PubMed:11110709, ECO:0000269|PubMed:16809771,ECO:0000269|PubMed:23230272, ECO:0000269|PubMed:26479788,ECO:0000269|PubMed:28525742}. Note=Shuttles between the nucleusand the cytosol (PubMed:16809771). Translocates to the nucleus inresponse to IFNG or IFNB1 stimulation (PubMed:26479788). Export tothe cytosol depends on the interaction with DTX3L(PubMed:16809771). Localizes at sites of DNA damage in a PARP1-dependent manner (PubMed:23230272, PubMed:28525742).{ECO:0000269|PubMed:16809771, ECO:0000269|PubMed:23230272,ECO:0000269|PubMed:26479788, ECO:0000269|PubMed:28525742}.</t>
  </si>
  <si>
    <t>Note=Overexpressed at significantly higher levels infatal high-risk diffuse large B-cell lymphomas (DLB-CL) comparedto cured low-risk tumors. Overexpression in B-cell lymphomatransfectants may promote malignant B-cell migration. Maytherefore be involved in promoting B-cell migration anddissemination of high-risk DLB-CL tumors (PubMed:11110709).{ECO:0000269|PubMed:11110709}.</t>
  </si>
  <si>
    <t>biotin metabolic process;gluconeogenesis;lipid metabolic process;negative regulation of gene expression;positive regulation by host of viral process;positive regulation by host of viral release from host cell;pyruvate metabolic process;viral RNA genome packaging</t>
  </si>
  <si>
    <t>ATP binding;biotin binding;biotin carboxylase activity;identical protein binding;metal ion binding;pyruvate carboxylase activity</t>
  </si>
  <si>
    <t>cytoplasm;cytosol;mitochondrial matrix;mitochondrion</t>
  </si>
  <si>
    <t>Citrate cycle (TCA cycle);Pyruvate metabolism</t>
  </si>
  <si>
    <t>Biosynthesis of amino acids;Carbon metabolism;Citrate cycle (TCA cycle);Metabolic pathways;Pyruvate metabolism</t>
  </si>
  <si>
    <t>Pyruvate carboxylase deficiency;Secondary hyperammonemia</t>
  </si>
  <si>
    <t>Biotin_carb_C;Biotin_carb_N;Biotin_lipoyl;CPSase_L_D2;HMGL-like;PYC_OADA</t>
  </si>
  <si>
    <t>Aldolase_TIM;ATP_grasp_subdomain_1;ATP-grasp;BC-like_N;Biotin_BS;Biotin_carboxylation_dom;Biotin_COase_C;Biotin_lipoyl;Carboxylase_cons_dom;CbamoylP_synth_lsu-like_ATP-bd;PreATP-grasp_dom_sf;PYR_CT;Pyruv_COase;Rudment_hybrid_motif;Single_hybrid_motif</t>
  </si>
  <si>
    <t>Biotin transport and metabolism;Defective HLCS causes multiple carboxylase deficiency;Gluconeogenesis</t>
  </si>
  <si>
    <t>3D-structure;Acetylation;Alternative splicing;ATP-binding;Biotin;Complete proteome;Disease mutation;Gluconeogenesis;Ligase;Lipid biosynthesis;Lipid metabolism;Manganese;Metal-binding;Mitochondrion;Multifunctional enzyme;Nucleotide-binding;Phosphoprotein;Polymorphism;Pyruvate;Reference proteome;Transit peptide</t>
  </si>
  <si>
    <t>P11498</t>
  </si>
  <si>
    <t>Pyruvate carboxylase deficiency, benign type;Pyruvate carboxylase deficiency, infantile form;Pyruvate carboxylase deficiency, severe neonatal type</t>
  </si>
  <si>
    <t>PYC_HUMAN</t>
  </si>
  <si>
    <t>Pyruvate carboxylase, mitochondrial</t>
  </si>
  <si>
    <t>PC</t>
  </si>
  <si>
    <t>ENSG00000173599</t>
  </si>
  <si>
    <t>ENSP00000377527;ENSP00000377530;ENSP00000377532</t>
  </si>
  <si>
    <t>P11498-1</t>
  </si>
  <si>
    <t>3BG3;3BG9</t>
  </si>
  <si>
    <t>6.4.1.1</t>
  </si>
  <si>
    <t>Pyruvate carboxylase catalyzes a 2-step reaction,involving the ATP-dependent carboxylation of the covalentlyattached biotin in the first step and the transfer of the carboxylgroup to pyruvate in the second. Catalyzes in a tissue specificmanner, the initial reactions of glucose (liver, kidney) and lipid(adipose tissue, liver, brain) synthesis from pyruvate.</t>
  </si>
  <si>
    <t>Pyruvate carboxylase deficiency (PC deficiency)[MIM:266150]: Leads to lactic acidosis, mental retardation anddeath. It occurs in three forms: mild or type A, severe neonatalor type B, and a very mild lacticacidemia. Note=The disease iscaused by mutations affecting the gene represented in this entry.</t>
  </si>
  <si>
    <t>cell adhesion;cell-cell signaling;homophilic cell adhesion via plasma membrane adhesion molecules;nervous system development</t>
  </si>
  <si>
    <t>Cell adhesion molecules</t>
  </si>
  <si>
    <t>Cadherin;Cadherin_2;Cadherin_C_2;Cadherin_tail</t>
  </si>
  <si>
    <t>Cadherin;Cadherin_C;Cadherin_CBD;Cadherin_CS;Cadherin_N;Cadherin-like</t>
  </si>
  <si>
    <t>CA</t>
  </si>
  <si>
    <t>Alternative splicing;Calcium;Cell adhesion;Cell membrane;Complete proteome;Glycoprotein;Membrane;Polymorphism;Reference proteome;Repeat;Signal;Transmembrane;Transmembrane helix</t>
  </si>
  <si>
    <t>Q9Y5G0</t>
  </si>
  <si>
    <t>PCDGH_HUMAN</t>
  </si>
  <si>
    <t>Protocadherin gamma-B5</t>
  </si>
  <si>
    <t>CDH-gamma-B5</t>
  </si>
  <si>
    <t>PCDHGB5</t>
  </si>
  <si>
    <t>ENSG00000276547</t>
  </si>
  <si>
    <t>ENSP00000478258;ENSP00000484888</t>
  </si>
  <si>
    <t>Q9Y5G0-1;Q9Y5G0-2</t>
  </si>
  <si>
    <t>Potential calcium-dependent cell-adhesion protein. Maybe involved in the establishment and maintenance of specificneuronal connections in the brain.</t>
  </si>
  <si>
    <t xml:space="preserve"> Single-passtype I membrane protein {ECO:0000250}.;Cell membrane {ECO:0000250}</t>
  </si>
  <si>
    <t>protein methylation;protein repair</t>
  </si>
  <si>
    <t>cadherin binding;protein-L-isoaspartate (D-aspartate) O-methyltransferase activity</t>
  </si>
  <si>
    <t>cytoplasm;cytosol;extracellular exosome;extracellular vesicle</t>
  </si>
  <si>
    <t>PCMT;SAM-dependent_MTases</t>
  </si>
  <si>
    <t>Protein repair</t>
  </si>
  <si>
    <t>3D-structure;Acetylation;Alternative splicing;Complete proteome;Cytoplasm;Direct protein sequencing;Disulfide bond;Methyltransferase;Polymorphism;Reference proteome;S-adenosyl-L-methionine;Transferase</t>
  </si>
  <si>
    <t>P22061</t>
  </si>
  <si>
    <t>PIMT_HUMAN</t>
  </si>
  <si>
    <t>Protein-L-isoaspartate(D-aspartate) O-methyltransferase</t>
  </si>
  <si>
    <t>IMT</t>
  </si>
  <si>
    <t>PCMT1</t>
  </si>
  <si>
    <t>ENSG00000120265</t>
  </si>
  <si>
    <t>ENSP00000356350</t>
  </si>
  <si>
    <t>1I1N;1KR5</t>
  </si>
  <si>
    <t>2.1.1.77</t>
  </si>
  <si>
    <t>Catalyzes the methyl esterification of L-isoaspartyl andD-aspartyl residues in peptides and proteins that result fromspontaneous decomposition of normal L-aspartyl and L-asparaginylresidues. It plays a role in the repair and/or degradation ofdamaged proteins. Acts on EIF4EBP2, microtubule-associated protein2, calreticulin, clathrin light chains a and b, Ubiquitincarboxyl-terminal hydrolase isozyme L1, phosphatidylethanolamine-binding protein 1, stathmin, beta-synuclein and alpha-synuclein</t>
  </si>
  <si>
    <t>platelet degranulation;prenylated protein catabolic process;prenylcysteine catabolic process</t>
  </si>
  <si>
    <t>prenylcysteine oxidase activity</t>
  </si>
  <si>
    <t>extracellular region;membrane;platelet alpha granule lumen;vacuolar membrane</t>
  </si>
  <si>
    <t>Prenylcys_lyase</t>
  </si>
  <si>
    <t>FAD/NAD-bd_sf;Prenylcys_lyase;Prenylcysteine_Oxase</t>
  </si>
  <si>
    <t>Alternative splicing;Complete proteome;Direct protein sequencing;FAD;Flavoprotein;Glycoprotein;Oxidoreductase;Polymorphism;Reference proteome;Secreted;Signal</t>
  </si>
  <si>
    <t>Q8NBM8</t>
  </si>
  <si>
    <t>PCYXL_HUMAN</t>
  </si>
  <si>
    <t>Prenylcysteine oxidase-like</t>
  </si>
  <si>
    <t>PCYOX1L</t>
  </si>
  <si>
    <t>ENSG00000145882</t>
  </si>
  <si>
    <t>ENSP00000274569;ENSP00000426091;ENSP00000427166</t>
  </si>
  <si>
    <t>Q8NBM8-1;Q8NBM8-2</t>
  </si>
  <si>
    <t>1.8.3.-</t>
  </si>
  <si>
    <t>Probable oxidoreductase.</t>
  </si>
  <si>
    <t>actin cytoskeleton organization;axon guidance;ossification;positive regulation of osteoblast differentiation;receptor-mediated endocytosis</t>
  </si>
  <si>
    <t>actin cytoskeleton;cell-cell adherens junction;cytosol;focal adhesion;nucleus;ruffle;stress fiber</t>
  </si>
  <si>
    <t>PDZ;PDZ_sf;Znf_LIM</t>
  </si>
  <si>
    <t>RET signaling</t>
  </si>
  <si>
    <t>3D-structure;Alternative splicing;Complete proteome;Cytoplasm;Cytoskeleton;Developmental protein;Differentiation;Direct protein sequencing;LIM domain;Metal-binding;Methylation;Osteogenesis;Phosphoprotein;Polymorphism;Reference proteome;Repeat;Zinc</t>
  </si>
  <si>
    <t>Q9NR12</t>
  </si>
  <si>
    <t>PDLI7_HUMAN</t>
  </si>
  <si>
    <t>PDZ and LIM domain protein 7</t>
  </si>
  <si>
    <t>PDLIM7</t>
  </si>
  <si>
    <t>ENIGMA</t>
  </si>
  <si>
    <t>ENSG00000196923</t>
  </si>
  <si>
    <t>ENSP00000347776;ENSP00000348099;ENSP00000352964;ENSP00000377182;ENSP00000431236;ENSP00000439157</t>
  </si>
  <si>
    <t>Q9NR12-1;Q9NR12-2;Q9NR12-3;Q9NR12-4;Q9NR12-5;Q9NR12-6</t>
  </si>
  <si>
    <t>2Q3G</t>
  </si>
  <si>
    <t>May function as a scaffold on which the coordinatedassembly of proteins can occur. May play a role as an adapterthat, via its PDZ domain, localizes LIM-binding proteins to actinfilaments of both skeletal muscle and nonmuscle tissues. Involvedin both of the two fundamental mechanisms of bone formation,direct bone formation (e.g. embryonic flat bones mandible andcranium), and endochondral bone formation (e.g. embryonic longbone development). Plays a role during fracture repair. Involvedin BMP6 signaling pathway (By similarity).</t>
  </si>
  <si>
    <t>Isoform 1 and isoform 2 are expressedubiquitously, however, isoform 2 predominates in skeletal muscle,isoform 1 is more abundant in lung, spleen, leukocytes and fetalliver. {ECO:0000269|PubMed:11874232}.</t>
  </si>
  <si>
    <t>Cytoplasm {ECO:0000250}. Cytoplasm,cytoskeleton {ECO:0000250}. Note=Colocalizes with RET to the cellperiphery and in some cytoskeletal components. Colocalizes withTPM2 near the Z line in muscle. Colocalizes with TBX4 and TBX5 toactin filaments (By similarity). {ECO:0000250}.</t>
  </si>
  <si>
    <t>cytoskeleton organization;intracellular signal transduction;mitochondrial calcium ion homeostasis;mitochondrion-endoplasmic reticulum membrane tethering;regulation of cell morphogenesis;viral process</t>
  </si>
  <si>
    <t>endoplasmic reticulum membrane;ER-mitochondrion membrane contact site;integral component of membrane;membrane;mitochondrion</t>
  </si>
  <si>
    <t>C1_1;PDZ</t>
  </si>
  <si>
    <t>PDZ;PDZ_sf;PE/DAG-bd</t>
  </si>
  <si>
    <t>C1;PDZ</t>
  </si>
  <si>
    <t>Coiled coil;Complete proteome;Endoplasmic reticulum;Host-virus interaction;Lipid transport;Lipid-binding;Membrane;Metal-binding;Phosphoprotein;Polymorphism;Reference proteome;Transmembrane;Transmembrane helix;Transport;Zinc;Zinc-finger</t>
  </si>
  <si>
    <t>Q8NEN9</t>
  </si>
  <si>
    <t>PDZD8_HUMAN</t>
  </si>
  <si>
    <t>PDZ domain-containing protein 8 {ECO:0000305}</t>
  </si>
  <si>
    <t>PDZD8</t>
  </si>
  <si>
    <t>PDZK8</t>
  </si>
  <si>
    <t>ENSG00000165650</t>
  </si>
  <si>
    <t>ENSP00000334642</t>
  </si>
  <si>
    <t>Molecular tethering protein that connects endoplasmicreticulum and mitochondria membranes (PubMed:29097544). PDZD8-dependent endoplasmic reticulum-mitochondria membrane tethering isessential for endoplasmic reticulum-mitochondria Ca(2+) transfer(PubMed:29097544). In neurons, involved in the regulation ofdendritic Ca(2+) dynamics by regulating mitochondrial Ca(2+)uptake in neurons (PubMed:29097544). Plays an indirect role in theregulation of cell morphology and cytoskeletal organization(PubMed:21834987). May inhibit herpes simplex virus 1 infection atan early stage (PubMed:21549406).</t>
  </si>
  <si>
    <t xml:space="preserve"> Single-pass membrane protein{ECO:0000255}. Note=Localizes at mitochondria-endoplasmicreticulum contact sites. {ECO:0000269|PubMed:29097544}.;Endoplasmic reticulum membrane{ECO:0000269|PubMed:29097544}</t>
  </si>
  <si>
    <t>peroxisome fission;regulation of peroxisome size</t>
  </si>
  <si>
    <t>integral component of peroxisomal membrane;intrinsic component of peroxisomal membrane;peroxisome;protein complex</t>
  </si>
  <si>
    <t>Peroxisome;Transporters</t>
  </si>
  <si>
    <t>PEX11</t>
  </si>
  <si>
    <t>PEX11;PEX11C_met</t>
  </si>
  <si>
    <t>Alternative splicing;Complete proteome;Membrane;Peroxisome;Polymorphism;Reference proteome;Transmembrane;Transmembrane helix</t>
  </si>
  <si>
    <t>Q96HA9</t>
  </si>
  <si>
    <t>PX11C_HUMAN</t>
  </si>
  <si>
    <t>Peroxisomal membrane protein 11C</t>
  </si>
  <si>
    <t>PEX11G</t>
  </si>
  <si>
    <t>PEX11C</t>
  </si>
  <si>
    <t>ENSG00000104883</t>
  </si>
  <si>
    <t>ENSP00000221480;ENSP00000472216</t>
  </si>
  <si>
    <t>Q96HA9-1;Q96HA9-2</t>
  </si>
  <si>
    <t>Promotes membrane protrusion and elongation on theperoxisomal surface.</t>
  </si>
  <si>
    <t xml:space="preserve"> Multi-pass membrane protein{ECO:0000269|PubMed:12417726, ECO:0000269|PubMed:12559946}.;Peroxisome membrane{ECO:0000269|PubMed:12417726, ECO:0000269|PubMed:12559946,ECO:0000269|PubMed:20826455}</t>
  </si>
  <si>
    <t>ER-dependent peroxisome organization;peroxisome membrane biogenesis;peroxisome organization;protein import into peroxisome matrix;protein import into peroxisome membrane;protein localization to endoplasmic reticulum;protein targeting to peroxisome;protein to membrane docking</t>
  </si>
  <si>
    <t>endoplasmic reticulum;endoplasmic reticulum membrane;integral component of peroxisomal membrane;membrane;peroxisomal membrane;peroxisome</t>
  </si>
  <si>
    <t>Peroxisome biogenesis disorder;Zellweger syndrome</t>
  </si>
  <si>
    <t>Pex16</t>
  </si>
  <si>
    <t>Alternative splicing;Complete proteome;Disease mutation;Endoplasmic reticulum;Membrane;Peroxisome;Peroxisome biogenesis;Peroxisome biogenesis disorder;Polymorphism;Reference proteome;Transmembrane;Transmembrane helix;Zellweger syndrome</t>
  </si>
  <si>
    <t>Q9Y5Y5</t>
  </si>
  <si>
    <t>Infantile Refsum disease;Neonatal adrenoleukodystrophy;Zellweger syndrome</t>
  </si>
  <si>
    <t>PEX16_HUMAN</t>
  </si>
  <si>
    <t>Peroxisomal membrane protein PEX16</t>
  </si>
  <si>
    <t>PEX16</t>
  </si>
  <si>
    <t>ENSG00000121680</t>
  </si>
  <si>
    <t>ENSP00000241041;ENSP00000368024</t>
  </si>
  <si>
    <t>Q9Y5Y5-1;Q9Y5Y5-2</t>
  </si>
  <si>
    <t>Required for peroxisome membrane biogenesis. May play arole in early stages of peroxisome assembly. Can recruit otherperoxisomal proteins, such as PEX3 and PMP34, to de novoperoxisomes derived from the endoplasmic reticulum (ER). Mayfunction as receptor for PEX3.</t>
  </si>
  <si>
    <t xml:space="preserve"> Multi-pass membrane protein{ECO:0000269|PubMed:11390669}. Endoplasmic reticulum membrane{ECO:0000269|PubMed:11390669}.;Peroxisome membrane{ECO:0000269|PubMed:11390669}</t>
  </si>
  <si>
    <t>Peroxisome biogenesis disorder complementation group 9(PBD-CG9) [MIM:614876]: A peroxisomal disorder arising from afailure of protein import into the peroxisomal membrane or matrix.The peroxisome biogenesis disorders (PBD group) are geneticallyheterogeneous with at least 14 distinct genetic groups asconcluded from complementation studies. Include disorders are:Zellweger syndrome (ZWS), neonatal adrenoleukodystrophy (NALD),infantile Refsum disease (IRD), and classical rhizomelicchondrodysplasia punctata (RCDP). ZWS, NALD and IRD are distinctfrom RCDP and constitute a clinical continuum of overlappingphenotypes known as the Zellweger spectrum (PBD-ZSS).{ECO:0000269|PubMed:9837814}. Note=The disease is caused bymutations affecting the gene represented in this entry.Peroxisome biogenesis disorder 8A (PBD8A) [MIM:614876]: Afatal peroxisome biogenesis disorder belonging to the Zellwegerdisease spectrum and clinically characterized by severe neurologicdysfunction with profound psychomotor retardation, severehypotonia and neonatal seizures, craniofacial abnormalities, liverdysfunction, and biochemically by the absence of peroxisomes.Additional features include cardiovascular and skeletal defects,renal cysts, ocular abnormalities, and hearing impairment. Mostseverely affected individuals with the classic form of the disease(classic Zellweger syndrome) die within the first year of life.{ECO:0000269|PubMed:9837814}. Note=The disease is caused bymutations affecting the gene represented in this entry.Peroxisome biogenesis disorder 8B (PBD8B) [MIM:614877]: Arelatively mild peroxisome biogenesis disorder. Affectedindividuals manifest lower limb spasticity and ataxia resulting inwheelchair dependence. Other features include optic atrophy,cataracts, dysarthria, dysphagia, constipation, and a peripheraldemyelinating motor and sensory neuropathy. Cognition isrelatively preserved. Biochemical abnormalities are mild andinclude increased very-long-chain fatty acids (VLCFA), increasedbile acid intermediates, and increased branched chain fatty acids.Phytanic acid alpha-oxidation, pristanic acid beta-oxidation, andred cell plasmalogen are normal. {ECO:0000269|PubMed:20647552}.Note=The disease is caused by mutations affecting the generepresented in this entry.</t>
  </si>
  <si>
    <t>basophil degranulation;endosome organization;Golgi organization;phosphatidylinositol biosynthetic process;phosphatidylinositol phosphorylation</t>
  </si>
  <si>
    <t>1-phosphatidylinositol 4-kinase activity;AP-3 adaptor complex binding;ATP binding;magnesium ion binding</t>
  </si>
  <si>
    <t>cell junction;cytoplasmic vesicle;cytosol;dendrite;early endosome membrane;endosome;growing cell tip;host cell presynaptic membrane;integral component of plasma membrane;intrinsic component of membrane;lysosomal membrane;membrane;membrane raft;mitochondrion;neuron projection;neuronal cell body;perikaryon;plasma membrane;presynaptic membrane;protein complex;synaptic vesicle membrane;trans-Golgi network</t>
  </si>
  <si>
    <t>Inositol phosphate metabolism;Membrane trafficking;Phosphatidylinositol signaling system</t>
  </si>
  <si>
    <t>Inositol phosphate metabolism;Metabolic pathways;Phosphatidylinositol signaling system</t>
  </si>
  <si>
    <t>PI3_PI4_kinase</t>
  </si>
  <si>
    <t>PI3/4_kinase_cat_dom</t>
  </si>
  <si>
    <t>Synthesis of PIPs at the early endosome membrane;Synthesis of PIPs at the Golgi membrane;Synthesis of PIPs at the plasma membrane</t>
  </si>
  <si>
    <t>CLTC-PI4K2A complex;DVL1-PI4K2A complex;DVL1-PIP5K1B-PI4K2A complex;NEDD4-PI4K2A complex;PI4K2A-PLDN complex;PI4K2A-PRDX1 complex;PI4K2A-WASH complex;PIP5K1B-PI4K2A complex</t>
  </si>
  <si>
    <t>3D-structure;Acetylation;ATP-binding;Cell junction;Cell membrane;Cell projection;Complete proteome;Cytoplasmic vesicle;Endosome;Golgi apparatus;Kinase;Lipoprotein;Membrane;Mitochondrion;Nucleotide-binding;Palmitate;Phosphoprotein;Reference proteome;Synapse;Synaptosome;Transferase;Ubl conjugation</t>
  </si>
  <si>
    <t>Q9BTU6</t>
  </si>
  <si>
    <t>P4K2A_HUMAN</t>
  </si>
  <si>
    <t>Phosphatidylinositol 4-kinase type 2-alpha</t>
  </si>
  <si>
    <t>PI4K2A</t>
  </si>
  <si>
    <t>ENSG00000155252</t>
  </si>
  <si>
    <t>ENSP00000359665</t>
  </si>
  <si>
    <t>4HND;4HNE;4PLA;4YC4;5EUT;5I0N</t>
  </si>
  <si>
    <t>2.7.1.67</t>
  </si>
  <si>
    <t>Membrane-bound phosphatidylinositol-4 kinase (PI4-kinase) that catalyzes the phosphorylation of phosphatidylinositol(PI) to phosphatidylinositol 4-phosphate (PI4P), a lipid thatplays important roles in endocytosis, Golgi function, proteinsorting and membrane trafficking and is required for prolongedsurvival of neurons. Besides, phosphorylation ofphosphatidylinositol (PI) to phosphatidylinositol 4-phosphate(PI4P) is the first committed step in the generation ofphosphatidylinositol 4,5-bisphosphate (PIP2), a precursor of thesecond messenger inositol 1,4,5-trisphosphate (InsP3)</t>
  </si>
  <si>
    <t>Widely expressed. Highest expression isobserved in kidney, brain, heart, skeletal muscle, and placentaand lowest expression is observed in colon, thymus, and smallintestine. {ECO:0000269|PubMed:11279162}.</t>
  </si>
  <si>
    <t xml:space="preserve"> Lipid-anchor{ECO:0000269|PubMed:22535966}. Membrane raft{ECO:0000269|PubMed:11279162}. Cell projection, dendrite{ECO:0000250|UniProtKB:Q2TBE6}. Cell junction, synapse,presynaptic cell membrane {ECO:0000250|UniProtKB:Q2TBE6}. Celljunction, synapse, synaptosome {ECO:0000250|UniProtKB:Q2TBE6}.Mitochondrion {ECO:0000250|UniProtKB:Q2TBE6}. Endosome{ECO:0000269|PubMed:16443754, ECO:0000269|PubMed:23146885}.Cytoplasmic vesicle {ECO:0000269|PubMed:16443754}. Membrane{ECO:0000269|PubMed:24675427}; Lipid-anchor{ECO:0000269|PubMed:24675427}. Cell membrane{ECO:0000269|PubMed:11279162, ECO:0000269|PubMed:16443754}.Note=Localized in neuronal cell body. Transported from neuronalcell body to neuron projections in a BLOC-1- and AP-3-complexes-dependent manner. Enriched in neurite tips and neuron projectionsin a BLOC-1- and AP-3-complexes-dependent manner (By similarity).Found in subdomains of the plasma membrane termed non-caveolarmembrane rafts. {ECO:0000250|UniProtKB:Q2TBE6,ECO:0000250|UniProtKB:Q99M64}.;Golgi apparatus, trans-Golgi networkmembrane {ECO:0000269|PubMed:16443754,ECO:0000269|PubMed:22535966}</t>
  </si>
  <si>
    <t>actin cytoskeleton organization;multi-organism membrane organization;phosphatidylinositol biosynthetic process;phosphatidylinositol phosphorylation;phosphatidylinositol-mediated signaling;phosphorylation;signal transduction;viral replication complex formation and maintenance;viral RNA genome replication</t>
  </si>
  <si>
    <t>1-phosphatidylinositol 4-kinase activity;ATP binding;cadherin binding;kinase activity</t>
  </si>
  <si>
    <t>cytoplasm;cytosol;extracellular exosome;focal adhesion;Golgi-associated vesicle membrane;membrane;plasma membrane;viral replication complex</t>
  </si>
  <si>
    <t>Polymicrogyria</t>
  </si>
  <si>
    <t>PI3_PI4_kinase;PI3Ka</t>
  </si>
  <si>
    <t>ARM-like;ARM-type_fold;Kinase-like_dom_sf;PI_Kinase;PI3/4_kinase_cat_dom;PI3/4_kinase_cat_sf;PI3/4_kinase_CS;PInositide-3_kin_accessory_dom</t>
  </si>
  <si>
    <t>PI3Ka;PI3Kc</t>
  </si>
  <si>
    <t>Synthesis of PIPs at the ER membrane;Synthesis of PIPs at the Golgi membrane</t>
  </si>
  <si>
    <t>P2X7 receptor signalling complex;Phosphatidylinositol 4-kinase complex</t>
  </si>
  <si>
    <t>Alternative splicing;ATP-binding;Cell membrane;Complete proteome;Cytoplasm;Disease mutation;Kinase;Membrane;Nucleotide-binding;Phosphoprotein;Polymorphism;Reference proteome;Transferase</t>
  </si>
  <si>
    <t>P42356</t>
  </si>
  <si>
    <t>PI4KA_HUMAN</t>
  </si>
  <si>
    <t>Phosphatidylinositol 4-kinase alpha</t>
  </si>
  <si>
    <t>I4K-alpha;I4-kinase alpha;tdIns-4-kinase alpha</t>
  </si>
  <si>
    <t>PI4KA</t>
  </si>
  <si>
    <t>PIK4;PIK4CA</t>
  </si>
  <si>
    <t>ENSG00000241973</t>
  </si>
  <si>
    <t>ENSP00000255882</t>
  </si>
  <si>
    <t>P42356-1</t>
  </si>
  <si>
    <t>Acts on phosphatidylinositol (PtdIns) in the firstcommitted step in the production of the second messenger inositol-1,4,5,-trisphosphate.</t>
  </si>
  <si>
    <t>Expressed ubiquitously. Highest levels inplacenta and brain. Little or no expression in lung, liver,pancreas, testis or leukocytes. {ECO:0000269|PubMed:10101268,ECO:0000269|PubMed:7961848}.</t>
  </si>
  <si>
    <t>Cytoplasm {ECO:0000269|PubMed:23229899,ECO:0000269|PubMed:24417819}. Cell membrane{ECO:0000269|PubMed:23229899, ECO:0000269|PubMed:24417819}.Note=Localization to the plasma membrane is mediated by the PI4Kcomplex and association with EFR3 (EFR3A or EFR3B), TTC7 (TTC7A orTTC7B) and FAM126 (FAM126A or FAM126B) (PubMed:23229899).Localization to the plasma membrane is regulated by TMEM150A(PubMed:25608530). {ECO:0000269|PubMed:23229899,ECO:0000269|PubMed:25608530}.</t>
  </si>
  <si>
    <t>Polymicrogyria, perisylvian, with cerebellar hypoplasiaand arthrogryposis (PMGYCHA) [MIM:616531]: A form ofpolymicrogyria, a malformation of the cortex in which the brainsurface is irregular and characterized by an excessive number ofsmall gyri with abnormal lamination. Polymicrogyria is aheterogeneous disorder, considered to be the result ofpostmigratory abnormal cortical organization. PMGYCHA patientsmanifest perisylvian polymicrogyria, cerebellar hypoplasia ordysplasia, and variable contractures of the limbs or fingers.{ECO:0000269|PubMed:25855803}. Note=The disease is caused bymutations affecting the gene represented in this entry.</t>
  </si>
  <si>
    <t>phospholipase inhibitor activity</t>
  </si>
  <si>
    <t>PLA2_inh;UPAR_LY6</t>
  </si>
  <si>
    <t>LY6_UPA_recep-like;PLipase_A2_inh</t>
  </si>
  <si>
    <t>Alternative splicing;Complete proteome;Disulfide bond;Reference proteome;Secreted;Signal</t>
  </si>
  <si>
    <t>A6NC86</t>
  </si>
  <si>
    <t>PINLY_HUMAN</t>
  </si>
  <si>
    <t>phospholipase A2 inhibitor and Ly6/PLAUR domain-containing protein</t>
  </si>
  <si>
    <t>PINLYP</t>
  </si>
  <si>
    <t>ENSG00000234465</t>
  </si>
  <si>
    <t>ENSP00000456310;ENSP00000457369;ENSP00000457623;ENSP00000469886;ENSP00000479240</t>
  </si>
  <si>
    <t>A6NC86-1;A6NC86-2;A6NC86-4</t>
  </si>
  <si>
    <t>megakaryocyte development;phosphatidylinositol biosynthetic process;phospholipid metabolic process;positive regulation of autophagosome assembly;regulation of autophagy;regulation of phosphatidylinositol 3-kinase signaling</t>
  </si>
  <si>
    <t>1-phosphatidylinositol-3-phosphate 4-kinase activity;1-phosphatidylinositol-4-phosphate 5-kinase activity;1-phosphatidylinositol-5-phosphate 4-kinase activity;ATP binding</t>
  </si>
  <si>
    <t>autophagosome;cytosol;nucleoplasm;plasma membrane</t>
  </si>
  <si>
    <t>Inositol phosphate metabolism;Phosphatidylinositol signaling system;Regulation of actin cytoskeleton</t>
  </si>
  <si>
    <t>Inositol phosphate metabolism;Metabolic pathways;Phosphatidylinositol signaling system;Regulation of actin cytoskeleton</t>
  </si>
  <si>
    <t>PIP5K</t>
  </si>
  <si>
    <t>PInositol-4-P-5-kinase;PInositol-4-P-5-kinase_C;PInositol-4-P-5-kinase_core;PInositol-4-P-5-kinase_N</t>
  </si>
  <si>
    <t>PIPKc</t>
  </si>
  <si>
    <t>PI5P Regulates TP53 Acetylation;PI5P, PP2A and IER3 Regulate PI3K/AKT Signaling;Synthesis of PIPs at the plasma membrane;Synthesis of PIPs in the nucleus</t>
  </si>
  <si>
    <t>3D-structure;Acetylation;Alternative splicing;ATP-binding;Cell membrane;Complete proteome;Cytoplasm;Direct protein sequencing;Kinase;Membrane;Nucleotide-binding;Nucleus;Phosphoprotein;Polymorphism;Reference proteome;Transferase</t>
  </si>
  <si>
    <t>P48426</t>
  </si>
  <si>
    <t>Precursor B-cell acute lymphoblastic leukemia</t>
  </si>
  <si>
    <t>PI42A_HUMAN</t>
  </si>
  <si>
    <t>Phosphatidylinositol 5-phosphate 4-kinase type-2 alpha</t>
  </si>
  <si>
    <t>PIP4K2A</t>
  </si>
  <si>
    <t>PIP5K2;PIP5K2A</t>
  </si>
  <si>
    <t>ENSG00000150867</t>
  </si>
  <si>
    <t>ENSP00000365757;ENSP00000442098</t>
  </si>
  <si>
    <t>P48426-1;P48426-2</t>
  </si>
  <si>
    <t>2YBX</t>
  </si>
  <si>
    <t>2.7.1.149</t>
  </si>
  <si>
    <t>Catalyzes the phosphorylation of phosphatidylinositol 5-phosphate (PtdIns5P) on the fourth hydroxyl of the myo-inositolring, to form phosphatidylinositol 4,5-bisphosphate(PtdIns(4,5)P2). May exert its function by regulating the levelsof PtdIns5P, which functions in the cytosol by increasing AKTactivity and in the nucleus signals through ING2. May regulate thepool of cytosolic PtdIns5P in response to the activation oftyrosine phosphorylation. May negatively regulate insulin-stimulated glucose uptake by lowering the levels of PtdIns5P. Maybe involved in thrombopoiesis, and the terminal maturation ofmegakaryocytes and regulation of their size</t>
  </si>
  <si>
    <t>Expressed ubiquitously, with high levels inthe brain. Present in most tissues, except notably skeletal muscleand small intestine. {ECO:0000269|PubMed:7639683,ECO:0000269|PubMed:7852364}.</t>
  </si>
  <si>
    <t>Cell membrane {ECO:0000250}. Nucleus{ECO:0000269|PubMed:20583997}. Cytoplasm{ECO:0000269|PubMed:20583997}. Note=May translocate from thecytosol to the cell membrane upon activation of tyrosinephosphorylation. May translocate from the inner to the outersegments of the rod photoreceptor cells in response to light (Bysimilarity). Localization to the nucleus is modulated by theinteraction with PIP4K2B. {ECO:0000250}.</t>
  </si>
  <si>
    <t>L-lysine catabolic process to acetyl-CoA via L-pipecolate;lysine catabolic process;oxidation-reduction process;tetrahydrofolate metabolic process</t>
  </si>
  <si>
    <t>L-pipecolate oxidase activity;receptor binding;sarcosine oxidase activity</t>
  </si>
  <si>
    <t>peroxisomal matrix;peroxisome</t>
  </si>
  <si>
    <t>Glycine, serine and threonine metabolism;Lysine degradation;Peroxisome</t>
  </si>
  <si>
    <t>Glycine, serine and threonine metabolism;Lysine degradation;Metabolic pathways;Peroxisome</t>
  </si>
  <si>
    <t>DAO</t>
  </si>
  <si>
    <t>FAD/NAD-bd_sf;FAD-dep_OxRdtase;SoxA_mon</t>
  </si>
  <si>
    <t>Acetylation;Complete proteome;FAD;Flavoprotein;Oxidoreductase;Peroxisome;Reference proteome</t>
  </si>
  <si>
    <t>Q9P0Z9</t>
  </si>
  <si>
    <t>SOX_HUMAN</t>
  </si>
  <si>
    <t>Peroxisomal sarcosine oxidase</t>
  </si>
  <si>
    <t>SO</t>
  </si>
  <si>
    <t>PIPOX</t>
  </si>
  <si>
    <t>LPIPOX;PSO</t>
  </si>
  <si>
    <t>ENSG00000179761</t>
  </si>
  <si>
    <t>ENSP00000317721</t>
  </si>
  <si>
    <t>1.5.3.1;1.5.3.7</t>
  </si>
  <si>
    <t>Metabolizes sarcosine, L-pipecolic acid and L-proline.</t>
  </si>
  <si>
    <t>inositol phosphate metabolic process;lipid catabolic process;phosphatidylinositol-mediated signaling</t>
  </si>
  <si>
    <t>calcium ion binding;calcium-dependent phospholipase C activity;phosphatidylinositol phospholipase C activity;signal transducer activity</t>
  </si>
  <si>
    <t>cytoplasm;cytosol;intracellular membrane-bounded organelle;plasma membrane</t>
  </si>
  <si>
    <t>Inositol phosphate metabolism;Membrane trafficking</t>
  </si>
  <si>
    <t>Inositol phosphate metabolism;Metabolic pathways</t>
  </si>
  <si>
    <t>C2;EF-hand_like;PI-PLC-X;PI-PLC-Y</t>
  </si>
  <si>
    <t>C2_dom;C2_domain_sf;EF_Hand_1_Ca_BS;EF_hand_dom;EF-hand-dom_pair;PH_domain;PH-like_dom_sf;PI-PLC_fam;PLC_EF-hand-like;PLC-eta1;PLC-like_Pdiesterase_TIM-brl;PLipase_C_PInositol-sp_X_dom;PLipase_C_Pinositol-sp_Y</t>
  </si>
  <si>
    <t>C2;EFh;PH;PLCXc;PLCYc</t>
  </si>
  <si>
    <t>Synthesis of IP3 and IP4 in the cytosol</t>
  </si>
  <si>
    <t>Alternative splicing;Calcium;Complete proteome;Cytoplasm;Hydrolase;Lipid degradation;Lipid metabolism;Membrane;Metal-binding;Reference proteome;Repeat;Transducer</t>
  </si>
  <si>
    <t>Q4KWH8</t>
  </si>
  <si>
    <t>PLCH1_HUMAN</t>
  </si>
  <si>
    <t>1-phosphatidylinositol 4,5-bisphosphate phosphodiesterase eta-1</t>
  </si>
  <si>
    <t>PLCH1</t>
  </si>
  <si>
    <t>KIAA1069;PLCL3</t>
  </si>
  <si>
    <t>ENSG00000114805</t>
  </si>
  <si>
    <t>ENSP00000335469;ENSP00000345988;ENSP00000402759;ENSP00000417502;ENSP00000419100</t>
  </si>
  <si>
    <t>Q4KWH8-1;Q4KWH8-2;Q4KWH8-3;Q4KWH8-4</t>
  </si>
  <si>
    <t>3.1.4.11</t>
  </si>
  <si>
    <t>The production of the second messenger moleculesdiacylglycerol (DAG) and inositol 1,4,5-trisphosphate (IP3) ismediated by calcium-activated phosphatidylinositol-specificphospholipase C enzymes.</t>
  </si>
  <si>
    <t>Expressed in brain and to a lower extent inlung. In brain, it is found in cerebrum, cerebellum and spinalcord. {ECO:0000269|PubMed:15702972}.</t>
  </si>
  <si>
    <t>Cytoplasm {ECO:0000269|PubMed:15702972}.Membrane {ECO:0000269|PubMed:15702972}.</t>
  </si>
  <si>
    <t>actin crosslink formation;actin filament bundle assembly;actin filament network formation;intestinal D-glucose absorption;positive regulation of multicellular organism growth;positive regulation of protein localization to plasma membrane;regulation of microvillus length;terminal web assembly</t>
  </si>
  <si>
    <t>actin filament binding;calcium ion binding;structural constituent of cytoskeleton</t>
  </si>
  <si>
    <t>actin filament;actin filament bundle;brush border;cytoplasm;extracellular exosome;terminal web</t>
  </si>
  <si>
    <t>Cytoskeleton proteins;Exosome</t>
  </si>
  <si>
    <t>CH;EF-hand_7</t>
  </si>
  <si>
    <t>Actinin_actin-bd_CS;Calponin-like_dom_sf;CH-domain;EF_Hand_1_Ca_BS;EF_hand_dom;EF-hand-dom_pair;PLS1</t>
  </si>
  <si>
    <t>CH;EFh</t>
  </si>
  <si>
    <t>Acetylation;Actin-binding;Calcium;Complete proteome;Cytoplasm;Metal-binding;Phosphoprotein;Polymorphism;Reference proteome;Repeat</t>
  </si>
  <si>
    <t>Q14651</t>
  </si>
  <si>
    <t>PLSI_HUMAN</t>
  </si>
  <si>
    <t>Plastin-1</t>
  </si>
  <si>
    <t>PLS1</t>
  </si>
  <si>
    <t>ENSG00000120756</t>
  </si>
  <si>
    <t>ENSP00000336831;ENSP00000387890;ENSP00000418700</t>
  </si>
  <si>
    <t>Actin-bundling protein in the absence of calcium.</t>
  </si>
  <si>
    <t>In small intestine, colon, and kidney;relatively lower levels of expression are detected in the lung andstomach. {ECO:0000269|PubMed:8139549}.</t>
  </si>
  <si>
    <t>developmental process;glycerophospholipid catabolic process;phosphatidylcholine metabolic process</t>
  </si>
  <si>
    <t>lysophospholipase activity</t>
  </si>
  <si>
    <t>Glycerophospholipid metabolism</t>
  </si>
  <si>
    <t>Boucher-Neuhauser syndrome;Hereditary spastic paraplegia;Laurence-Moon syndrome;PNPLA6-related disorders</t>
  </si>
  <si>
    <t>cNMP_binding;Patatin</t>
  </si>
  <si>
    <t>Acyl_Trfase/lysoPLipase;cNMP-bd_dom;cNMP-bd-like;LysoPLipase_patatin_CS;PNPLA_dom;RmlC-like_jellyroll</t>
  </si>
  <si>
    <t>cNMP</t>
  </si>
  <si>
    <t>Glycerophospholipid catabolism</t>
  </si>
  <si>
    <t>Alternative splicing;Complete proteome;Disease mutation;Dwarfism;Endoplasmic reticulum;Glycoprotein;Hereditary spastic paraplegia;Hydrolase;Hypogonadotropic hypogonadism;Lipid degradation;Lipid metabolism;Membrane;Mental retardation;Neurodegeneration;Phosphoprotein;Polymorphism;Reference proteome;Repeat;Retinitis pigmentosa;Transmembrane;Transmembrane helix</t>
  </si>
  <si>
    <t>Q8IY17</t>
  </si>
  <si>
    <t>Ataxia - hypogonadism - choroidal dystrophy;Autosomal recessive spastic paraplegia type 39;Cerebellar ataxia - hypogonadism</t>
  </si>
  <si>
    <t>PLPL6_HUMAN</t>
  </si>
  <si>
    <t>Neuropathy target esterase</t>
  </si>
  <si>
    <t>PNPLA6</t>
  </si>
  <si>
    <t>NTE</t>
  </si>
  <si>
    <t>ENSG00000032444</t>
  </si>
  <si>
    <t>ENSP00000221249;ENSP00000394348;ENSP00000407509;ENSP00000443323;ENSP00000473211</t>
  </si>
  <si>
    <t>Q8IY17-2;Q8IY17-3;Q8IY17-4;Q8IY17-5</t>
  </si>
  <si>
    <t>3.1.1.5</t>
  </si>
  <si>
    <t>Phospholipase B that deacylates intracellularphosphatidylcholine (PtdCho), generating glycerophosphocholine(GroPtdCho). This deacylation occurs at both sn-2 and sn-1positions of PtdCho. Its specific chemical modification by certainorganophosphorus (OP) compounds leads to distal axonopathy</t>
  </si>
  <si>
    <t>Expressed in brain, placenta, kidney, neuronand skeletal muscle. Expressed in the developing eye, pituitaryand brain. {ECO:0000269|PubMed:25480986,ECO:0000269|PubMed:9576844}.</t>
  </si>
  <si>
    <t xml:space="preserve"> Cytoplasmic side{ECO:0000269|PubMed:15044461}. Note=Anchored to the cytoplasmicface of the endoplasmic reticulum by its N-terminal transmembranesegment. {ECO:0000269|PubMed:15044461}.; Single-pass type I membrane protein{ECO:0000269|PubMed:15044461};Endoplasmic reticulum membrane{ECO:0000269|PubMed:15044461}</t>
  </si>
  <si>
    <t>Spastic paraplegia 39, autosomal recessive (SPG39)[MIM:612020]: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SPG39 is associated with a motor axonopathy affectingupper and lower limbs and resulting in progressive wasting ofdistal upper and lower extremity muscles.{ECO:0000269|PubMed:18313024, ECO:0000269|PubMed:24355708}.Note=The disease is caused by mutations affecting the generepresented in this entry.Boucher-Neuhauser syndrome (BNHS) [MIM:215470]: Anautosomal recessive disorder characterized by spinocerebellarataxia, hypogonadotropic hypogonadism, and visual impairment dueto chorioretinal dystrophy. The age at onset is variable, but mostpatients develop 1 or more symptoms in the first decade of life.Chorioretinal dystrophy may not always be present.{ECO:0000269|PubMed:24355708, ECO:0000269|PubMed:25033069}.Note=The disease is caused by mutations affecting the generepresented in this entry.Laurence-Moon syndrome (LNMS) [MIM:245800]: An autosomalrecessive syndrome characterized by progressive spinocerebellardegeneration, spastic paraplegia, mental retardation,hypogonadism, dwarfism, and chorioretinopathy. Trichomegaly isabsent. {ECO:0000269|PubMed:25480986}. Note=The disease is causedby mutations affecting the gene represented in this entry.Oliver-McFarlane syndrome (OMCS) [MIM:275400]: A rareautosomal recessive, congenital syndrome characterized bytrichomegaly, severe chorioretinal atrophy and multiple pituitaryhormone deficiencies. It results in intellectual impairment anddwarfism, if untreated. Clinical features include hypogonadotropichypogonadism during puberty, pigmentary retinal degeneration,ataxia, spastic paraplegia, and peripheral neuropathy.{ECO:0000269|PubMed:25480986}. Note=The disease is caused bymutations affecting the gene represented in this entry.</t>
  </si>
  <si>
    <t>cell adhesion;cell migration;epithelial tube formation;glomerular visceral epithelial cell development;negative regulation of cell adhesion;negative regulation of cell-cell adhesion;positive regulation of cell migration;positive regulation of cell-cell adhesion mediated by integrin;regulation of microvillus assembly</t>
  </si>
  <si>
    <t>apical plasma membrane;cytoplasm;extracellular exosome;extracellular space;filopodium;integral component of plasma membrane;intracellular membrane-bounded organelle;lamellipodium;membrane raft;microtubule organizing center;microvillus membrane;nucleolus;plasma membrane;ruffle;slit diaphragm</t>
  </si>
  <si>
    <t>CD34_antigen</t>
  </si>
  <si>
    <t>CD34/Podocalyxin;PODXL</t>
  </si>
  <si>
    <t>CLIC5A-EZR-PODXL complex</t>
  </si>
  <si>
    <t>Alternative splicing;Cell adhesion;Cell membrane;Cell projection;Complete proteome;Direct protein sequencing;Glycoprotein;Membrane;Phosphoprotein;Polymorphism;Reference proteome;Signal;Transmembrane;Transmembrane helix</t>
  </si>
  <si>
    <t>O00592</t>
  </si>
  <si>
    <t>PODXL_HUMAN</t>
  </si>
  <si>
    <t>Podocalyxin</t>
  </si>
  <si>
    <t>PODXL</t>
  </si>
  <si>
    <t>PCLP;PCLP1</t>
  </si>
  <si>
    <t>ENSG00000128567</t>
  </si>
  <si>
    <t>ENSP00000319782;ENSP00000367817</t>
  </si>
  <si>
    <t>O00592-1;O00592-2</t>
  </si>
  <si>
    <t>Involved in the regulation of both adhesion and cellmorphology and cancer progression. Function as an anti-adhesivemolecule that maintains an open filtration pathway betweenneighboring foot processes in the podocyte by charge repulsion.Acts as a pro-adhesive molecule, enhancing the adherence of cellsto immobilized ligands, increasing the rate of migration and cell-cell contacts in an integrin-dependent manner. Induces theformation of apical actin-dependent microvilli. Involved in theformation of a preapical plasma membrane subdomain to set upinital epithelial polarization and the apical lumen formationduring renal tubulogenesis. Plays a role in cancer development andaggressiveness by inducing cell migration and invasion through itsinteraction with the actin-binding protein EZR. Affects EZR-dependent signaling events, leading to increased activities of theMAPK and PI3K pathways in cancer cells</t>
  </si>
  <si>
    <t>Glomerular epithelium cell (podocyte).</t>
  </si>
  <si>
    <t xml:space="preserve"> Single-pass type I membraneprotein {ECO:0000305}. Note=In single attached epithelial cells isrestricted to a preapical pole on the free plasma membrane whereasother apical and basolateral proteins are not yet polarized.Colocalizes with SLC9A3R2 at the apical plasma membrane duringepithelial polarization. Colocalizes with SLC9A3R1 at the trans-Golgi network (transiently) and at the apical plasma membrane. Itsassociation with the membrane raft is transient. Colocalizes withactin filaments, EZR and SLC9A3R1 in a punctate pattern at theapical cell surface where microvilli form. Colocalizes with EZRand SLC9A3R2 at the apical cell membrane of glomerular epitheliumcells (By similarity). Forms granular, punctuated pattern, formingpatches, preferentially adopting a polar distribution, located onthe migrating poles of the cell or forming clusters along theterminal ends of filipodia establishing contact with theendothelial cells. Colocalizes with the submembrane actin oflamellipodia, particularly associated with ruffles. Colocalizeswith vinculin at protrusions of cells. Colocalizes with ITGB1.Colocalizes with PARD3, PRKCI, EXOC5, OCLN, RAB11A and RAB8A inapical membrane initiation sites (AMIS) during the generation ofapical surface and luminogenesis (By similarity). {ECO:0000250}.;Apical cell membrane. Cell projection,lamellipodium. Cell projection, filopodium. Cell projection,ruffle. Cell projection, microvillus {ECO:0000250}. Membrane raft{ECO:0000250}. Membrane {ECO:0000305}</t>
  </si>
  <si>
    <t>aging;base-excision repair;base-excision repair, base-free sugar-phosphate removal;base-excision repair, DNA ligation;base-excision repair, gap-filling;cellular response to DNA damage stimulus;DNA repair;DNA-dependent DNA replication;homeostasis of number of cells;immunoglobulin heavy chain V-D-J recombination;inflammatory response;intrinsic apoptotic signaling pathway in response to DNA damage;lymph node development;neuron apoptotic process;protein deubiquitination;pyrimidine dimer repair;response to ethanol;response to gamma radiation;response to hyperoxia;salivary gland morphogenesis;somatic hypermutation of immunoglobulin genes;spleen development</t>
  </si>
  <si>
    <t>damaged DNA binding;DNA-(apurinic or apyrimidinic site) lyase activity;DNA-directed DNA polymerase activity;enzyme binding;lyase activity;metal ion binding;microtubule binding</t>
  </si>
  <si>
    <t>cytoplasm;microtubule;nucleoplasm;nucleus;protein complex;spindle microtubule</t>
  </si>
  <si>
    <t>Base excision repair;DNA repair and recombination proteins;Human T-cell leukemia virus 1 infection;Viral carcinogenesis</t>
  </si>
  <si>
    <t>Base excision repair;Human T-cell leukemia virus 1 infection;Viral carcinogenesis</t>
  </si>
  <si>
    <t>DNA_pol_B_palm;DNA_pol_B_thumb;DNA_pol_lambd_f;HHH_8</t>
  </si>
  <si>
    <t>DNA_pol_B_palm_palm;DNA_pol_b-like_N;DNA_pol_lambd_fingers_domain;DNA_pol_lamdba_lyase_dom_sf;DNA_Pol_thumb_sf;DNA_pol_X;DNA_pol_X_beta-like;DNA_pol-X_BS;DNA-dir_DNA_pol_X;Hlx-hairpin-Hlx_DNA-bd_motif;PolB_thumb</t>
  </si>
  <si>
    <t>HhH1;POLXc</t>
  </si>
  <si>
    <t>Abasic sugar-phosphate removal via the single-nucleotide replacement pathway;APEX1-Independent Resolution of AP Sites via the Single Nucleotide Replacement Pathway;PCNA-Dependent Long Patch Base Excision Repair;POLB-Dependent Long Patch Base Excision Repair;Resolution of AP sites via the multiple-nucleotide patch replacement pathway;Resolution of AP sites via the single-nucleotide replacement pathway;Ub-specific processing proteases</t>
  </si>
  <si>
    <t>9-1-1-POLB complex;DNA ligase III-XRCC1-PNK-DNA-pol III multiprotein complex;DNA repair complex NEIL1-PNK-Pol(beta)-LigIII(alpha)-XRCC1;DNA repair complex NEIL2-PNK-Pol(beta)-LigIII(alpha)-XRCC1</t>
  </si>
  <si>
    <t>3D-structure;Acetylation;Complete proteome;Cytoplasm;DNA damage;DNA repair;DNA replication;DNA synthesis;DNA-binding;DNA-directed DNA polymerase;Isopeptide bond;Lyase;Magnesium;Metal-binding;Methylation;Nucleotidyltransferase;Nucleus;Polymorphism;Reference proteome;Sodium;Transferase;Ubl conjugation</t>
  </si>
  <si>
    <t>P06746</t>
  </si>
  <si>
    <t>DPOLB_HUMAN</t>
  </si>
  <si>
    <t>DNA polymerase beta</t>
  </si>
  <si>
    <t>POLB</t>
  </si>
  <si>
    <t>ENSG00000070501</t>
  </si>
  <si>
    <t>ENSP00000265421</t>
  </si>
  <si>
    <t>1BPX;1BPY;1BPZ;1MQ2;1MQ3;1TV9;1TVA;1ZJM;1ZJN;1ZQA;1ZQB;1ZQC;1ZQD;1ZQE;1ZQF;1ZQG;1ZQH;1ZQI;1ZQJ;1ZQK;1ZQL;1ZQM;1ZQN;1ZQO;1ZQP;1ZQQ;1ZQR;1ZQS;1ZQT;2FMP;2FMQ;2FMS;2I9G;2ISO;2ISP;2P66;2PXI;3C2K;3C2L;3C2M;3GDX;3ISB;3ISC;3ISD;3JPN;3JPO;3JPP;3JPQ;3JPR;3JPS;3JPT;3LK9;3MBY;3OGU;3RH4;3RH5;3RH6;3RJE;3RJF;3RJG;3RJH;3RJI;3RJJ;3RJK;3TFR;3TFS;4DO9;4DOA;4DOB;4DOC;4F5N;4F5O;4F5P;4F5Q;4F5R;4GXI;4GXJ;4GXK;4JWM;4JWN;4KLD;4KLE;4KLF;4KLG;4KLH;4KLI;4KLJ;4KLL;4KLM;4KLO;4KLQ;4KLS;4KLT;4KLU;4LVS;4M2Y;4M47;4M9G;4M9H;4M9J;4M9L;4M9N;4MF2;4MF8;4MFA;4MFC;4MFF;4NLK;4NLN;4NLZ;4NM1;4NM2;4NXZ;4NY8;4O5C;4O5E;4O5K;4O9M;4P2H;4PGQ;4PGX;4PGY;4PH5;4PHA;4PHD;4PHE;4PHP;4PPX;4R63;4R64;4R65;4R66;4RPX;4RPY;4RPZ;4RQ0;4RQ1;4RQ2;4RQ3;4RQ4;4RQ5;4RQ6;4RQ7;4RQ8;4RT2;4RT3;4TUP;4TUQ;4TUR;4TUS;4UAW;4UAY;4UAZ;4UB1;4UB2;4UB3;4UB4;4UB5;4UBB;4UBC;4YMM;4YMN;4YMO;4YN4;4Z6C;4Z6D;4Z6E;4Z6F;5BOL;5BOM;5BPC;5DB6;5DB7;5DB8;5DB9;5DBA;5DBB;5DBC;5EOZ;5HHH;5HHI;5J0O;5J0P;5J0Q;5J0R;5J0S;5J0T;5J0U;5J0W;5J0X;5J0Y;5J29;5J2A;5J2B;5J2C;5J2D;5J2E;5J2F;5J2G;5J2H;5J2I;5J2J;5J2K;5TB8;5TB9;5TBA;5TBB;5TBC;5TZV;5U2R;5U2S;5U2T;5U8G;5U8H;5U8I;5U9H;5UGN;5UGO;5UGP;5V1F;5V1G;5V1H;5V1I;5V1J;5V1N;5V1O;5V1P;5V1R;5VEZ;5VRW;5VRX;5VRY;5VRZ;5VS0;5VS1;5VS2;5VS3;5VS4;5WNX;5WNY;5WNZ;5WO0;7ICE;7ICF;7ICG;7ICH;7ICI;7ICJ;7ICK;7ICL;7ICM;7ICN;7ICO;7ICP;7ICQ;7ICR;7ICS;7ICT;7ICU;7ICV;8ICA;8ICB;8ICC;8ICE;8ICF;8ICG;8ICH;8ICI;8ICJ;8ICK;8ICL;8ICM;8ICN;8ICO;8ICP;8ICQ;8ICR;8ICS;8ICT;8ICU;8ICV;8ICW;8ICX;8ICY;8ICZ;9ICA;9ICB;9ICC;9ICE;9ICF;9ICG;9ICH;9ICI;9ICJ;9ICK;9ICL;9ICM;9ICN;9ICO;9ICP;9ICQ;9ICR;9ICS;9ICT;9ICU;9ICV;9ICW;9ICX;9ICY</t>
  </si>
  <si>
    <t>2.7.7.7;4.2.99.-</t>
  </si>
  <si>
    <t>Repair polymerase that plays a key role in base-excisionrepair. Has 5'-deoxyribose-5-phosphate lyase (dRP lyase) activitythat removes the 5' sugar phosphate and also acts as a DNApolymerase that adds one nucleotide to the 3' end of the arisingsingle-nucleotide gap. Conducts 'gap-filling' DNA synthesis in astepwise distributive fashion rather than in a processive fashionas for other DNA polymerases.</t>
  </si>
  <si>
    <t>Nucleus. Cytoplasm. Note=Cytoplasmic innormal conditions. Translocates to the nucleus following DNAdamage.</t>
  </si>
  <si>
    <t>positive regulation of gene expression, epigenetic;positive regulation of type I interferon production;termination of RNA polymerase I transcription;transcription elongation from RNA polymerase I promoter;transcription from RNA polymerase I promoter;transcription from RNA polymerase III promoter;transcription initiation from RNA polymerase I promoter</t>
  </si>
  <si>
    <t>DNA binding;DNA-directed 5'-3' RNA polymerase activity;protein dimerization activity</t>
  </si>
  <si>
    <t>cytosol;DNA-directed RNA polymerase I complex;DNA-directed RNA polymerase III complex;nucleoplasm;nucleus</t>
  </si>
  <si>
    <t>Cytosolic DNA-sensing pathway;RNA polymerase;Transcription machinery</t>
  </si>
  <si>
    <t>Cytosolic DNA-sensing pathway;RNA polymerase</t>
  </si>
  <si>
    <t>Hypomyelinating leukodystrophy;Treacher Collins syndrome</t>
  </si>
  <si>
    <t>RNA_pol_A_bac;RNA_pol_L</t>
  </si>
  <si>
    <t>DNA-dir_RNA_pol_30-40kDasu_CS;DNA-dir_RNA_pol_insert;DNA-dir_RNA_pol_RpoA/D/Rpb3;RBP11-like;RNAPI/II_AC40;RNApol_insert_sf</t>
  </si>
  <si>
    <t>RPOLD</t>
  </si>
  <si>
    <t>B-WICH complex positively regulates rRNA expression;Cytosolic sensors of pathogen-associated DNA;NoRC negatively regulates rRNA expression;RNA Polymerase I Chain Elongation;RNA Polymerase I Promoter Escape;RNA Polymerase I Transcription Initiation;RNA Polymerase I Transcription Termination;RNA Polymerase III Abortive And Retractive Initiation;RNA Polymerase III Chain Elongation;RNA Polymerase III Transcription Initiation From Type 1 Promoter;RNA Polymerase III Transcription Initiation From Type 2 Promoter;RNA Polymerase III Transcription Initiation From Type 3 Promoter;RNA Polymerase III Transcription Termination</t>
  </si>
  <si>
    <t>Acetylation;Alternative splicing;Complete proteome;Direct protein sequencing;Disease mutation;DNA-directed RNA polymerase;Leukodystrophy;Nucleus;Phosphoprotein;Reference proteome;Transcription</t>
  </si>
  <si>
    <t>O15160</t>
  </si>
  <si>
    <t>Treacher-Collins syndrome</t>
  </si>
  <si>
    <t>RPAC1_HUMAN</t>
  </si>
  <si>
    <t>DNA-directed RNA polymerases I and III subunit RPAC1</t>
  </si>
  <si>
    <t>NA polymerases I and III subunit AC1;NA-directed RNA polymerase I subunit C</t>
  </si>
  <si>
    <t>POLR1C</t>
  </si>
  <si>
    <t>POLR1E</t>
  </si>
  <si>
    <t>ENSG00000171453</t>
  </si>
  <si>
    <t>ENSP00000307212;ENSP00000361465</t>
  </si>
  <si>
    <t>O15160-1;O15160-2</t>
  </si>
  <si>
    <t>DNA-dependent RNA polymerase catalyzes the transcriptionof DNA into RNA using the four ribonucleoside triphosphates assubstrates. Common component of RNA polymerases I and III whichsynthesize ribosomal RNA precursors and small RNAs, such as 5SrRNA and tRNAs, respectively. RPAC1 is part of the Pol coreelement with the central large cleft and probably a clamp elementthat moves to open and close the cleft (By similarity)</t>
  </si>
  <si>
    <t>Nucleus {ECO:0000269|PubMed:26151409}.</t>
  </si>
  <si>
    <t>Treacher Collins syndrome 3 (TCS3) [MIM:248390]: A formof Treacher Collins syndrome, a disorder of craniofacialdevelopment. Treacher Collins syndrome is characterized by acombination of bilateral downward slanting of the palpebralfissures, colobomas of the lower eyelids with a paucity ofeyelashes medial to the defect, hypoplasia of the facial bones,cleft palate, malformation of the external ears, atresia of theexternal auditory canals, and bilateral conductive hearing loss.{ECO:0000269|PubMed:21131976, ECO:0000269|PubMed:26151409}.Note=The disease is caused by mutations affecting the generepresented in this entry.Leukodystrophy, hypomyelinating, 11 (HLD11) [MIM:616494]:An autosomal recessive neurologic disorder characterized by brainhypomyelination, delayed psychomotor development, intellectualdisability, tremor and other neurologic symptoms. Some patientsmay additionally manifest non-neurologic features, particularlydental abnormalities and hypogonadotropic hypogonadism.{ECO:0000269|PubMed:26151409}. Note=The disease is caused bymutations affecting the gene represented in this entry.</t>
  </si>
  <si>
    <t>mRNA cleavage;rRNA processing;tRNA 5'-leader removal;tRNA processing</t>
  </si>
  <si>
    <t>ribonuclease P activity;ribonuclease P RNA binding;RNA binding</t>
  </si>
  <si>
    <t>multimeric ribonuclease P complex;nucleolar ribonuclease P complex;nucleoplasm;ribonuclease MRP complex;ribonuclease P complex</t>
  </si>
  <si>
    <t>Mitochondrial biogenesis;Ribosome biogenesis;Ribosome biogenesis in eukaryotes;RNA transport;Transfer RNA biogenesis</t>
  </si>
  <si>
    <t>Ribosome biogenesis in eukaryotes;RNA transport</t>
  </si>
  <si>
    <t>UPF0086</t>
  </si>
  <si>
    <t>RNase_P/MRP_p29;RNase_P/MRP_p29_sf;RNase_P/MRP_p29-subunit;Rof/RNase_P-like</t>
  </si>
  <si>
    <t>POP4</t>
  </si>
  <si>
    <t>Rnase/Mrp complex</t>
  </si>
  <si>
    <t>Complete proteome;Direct protein sequencing;Hydrolase;Nucleus;Phosphoprotein;Reference proteome;tRNA processing</t>
  </si>
  <si>
    <t>O95707</t>
  </si>
  <si>
    <t>RPP29_HUMAN</t>
  </si>
  <si>
    <t>Ribonuclease P protein subunit p29</t>
  </si>
  <si>
    <t>RPP29</t>
  </si>
  <si>
    <t>ENSG00000105171</t>
  </si>
  <si>
    <t>ENSP00000465213</t>
  </si>
  <si>
    <t>3.1.26.5</t>
  </si>
  <si>
    <t>Part of ribonuclease P, a protein complex that generatesmature tRNA molecules by cleaving their 5'-ends. May function withRPP38 to coordinate the nucleolar targeting and/or assembly ofRNase P.</t>
  </si>
  <si>
    <t>Nucleus, nucleolus{ECO:0000269|PubMed:10352175}.</t>
  </si>
  <si>
    <t>central nervous system development;ganglion mother cell fate determination;regulation of transcription, DNA-templated;transcription from RNA polymerase II promoter;visual perception</t>
  </si>
  <si>
    <t>DNA binding;DNA binding transcription factor activity</t>
  </si>
  <si>
    <t>Homeobox;Pou</t>
  </si>
  <si>
    <t>Homeobox_dom;Homeobox-like_sf;Lambda_DNA-bd_dom_sf;POU;POU_dom;POU6F2</t>
  </si>
  <si>
    <t>HOX;POU</t>
  </si>
  <si>
    <t>Alternative splicing;Complete proteome;Disease mutation;DNA-binding;Homeobox;Nucleus;Reference proteome;Transcription;Transcription regulation</t>
  </si>
  <si>
    <t>P78424</t>
  </si>
  <si>
    <t>Nephroblastoma</t>
  </si>
  <si>
    <t>PO6F2_HUMAN</t>
  </si>
  <si>
    <t>POU domain, class 6, transcription factor 2</t>
  </si>
  <si>
    <t>POU6F2</t>
  </si>
  <si>
    <t>RPF1</t>
  </si>
  <si>
    <t>ENSG00000106536</t>
  </si>
  <si>
    <t>ENSP00000384004;ENSP00000430514</t>
  </si>
  <si>
    <t>P78424-1;P78424-2</t>
  </si>
  <si>
    <t>Probable transcription factor likely to be involved inearly steps in the differentiation of amacrine and ganglion cells.Recognizes and binds to the DNA sequence 5'-ATGCAAAT-3'. Isoform 1does not bind DNA.</t>
  </si>
  <si>
    <t>Expressed only within the CNS, where itsexpression is restricted to the medical habenulla, to a dispersedpopulation of neurons in the dorsal hypothalamus, and to subsetsof ganglion and amacrine cells in the retina.{ECO:0000269|PubMed:8601806}.</t>
  </si>
  <si>
    <t>Hereditary susceptibility to Wilms tumor 5 (WT5)[MIM:601583]: Pediatric malignancy of kidney and one of the mostcommon solid cancers in childhood. {ECO:0000269|PubMed:11284034}.Note=The disease is caused by mutations affecting the generepresented in this entry.</t>
  </si>
  <si>
    <t>cytosol;focal adhesion;plasma membrane</t>
  </si>
  <si>
    <t>SAM_1;SAM_2</t>
  </si>
  <si>
    <t>Liprin;PPFIBP1;SAM;SAM/pointed_sf</t>
  </si>
  <si>
    <t>Receptor-type tyrosine-protein phosphatases</t>
  </si>
  <si>
    <t>Acetylation;Alternative splicing;Coiled coil;Complete proteome;Isopeptide bond;Phosphoprotein;Polymorphism;Reference proteome;Repeat;Ubl conjugation</t>
  </si>
  <si>
    <t>Q86W92</t>
  </si>
  <si>
    <t>LIPB1_HUMAN</t>
  </si>
  <si>
    <t>Liprin-beta-1</t>
  </si>
  <si>
    <t>PPFIBP1</t>
  </si>
  <si>
    <t>KIAA1230</t>
  </si>
  <si>
    <t>ENSG00000110841</t>
  </si>
  <si>
    <t>ENSP00000228425;ENSP00000314724;ENSP00000443442;ENSP00000444046;ENSP00000445425</t>
  </si>
  <si>
    <t>Q86W92-1;Q86W92-2;Q86W92-3;Q86W92-4;Q86W92-5</t>
  </si>
  <si>
    <t>May regulate the disassembly of focal adhesions. Did notbind receptor-like tyrosine phosphatases type 2A</t>
  </si>
  <si>
    <t>Widely expressed. Absent in liver.{ECO:0000269|PubMed:9624153}.</t>
  </si>
  <si>
    <t>keratinization;regulation of transcription, DNA-templated;transcription, DNA-templated</t>
  </si>
  <si>
    <t>chromosome;cytosol;Golgi apparatus;nucleoplasm</t>
  </si>
  <si>
    <t>Pphln1</t>
  </si>
  <si>
    <t>HUSH complex</t>
  </si>
  <si>
    <t>Acetylation;Alternative splicing;Chromosome;Complete proteome;Cytoplasm;Isopeptide bond;Keratinization;Nucleus;Phosphoprotein;Polymorphism;Reference proteome;Repressor;Transcription;Transcription regulation;Ubl conjugation</t>
  </si>
  <si>
    <t>Q8NEY8</t>
  </si>
  <si>
    <t>PPHLN_HUMAN</t>
  </si>
  <si>
    <t>Periphilin-1 {ECO:0000303|PubMed:12853457}</t>
  </si>
  <si>
    <t>PPHLN1</t>
  </si>
  <si>
    <t>ENSG00000134283</t>
  </si>
  <si>
    <t>ENSP00000351066;ENSP00000378935;ENSP00000378947;ENSP00000390681;ENSP00000393965;ENSP00000449331;ENSP00000477681;ENSP00000478872;ENSP00000479913</t>
  </si>
  <si>
    <t>Q8NEY8-1;Q8NEY8-2;Q8NEY8-3;Q8NEY8-6;Q8NEY8-8;Q8NEY8-9</t>
  </si>
  <si>
    <t>Component of the HUSH complex, a multiprotein complexthat mediates epigenetic repression. The HUSH complex is recruitedto genomic loci rich in H3K9me3 and is probably required tomaintain transcriptional silencing by promoting recruitment ofSETDB1, a histone methyltransferase that mediates furtherdeposition of H3K9me3. In the HUSH complex, contributes to themaintenance of the complex at chromatin (PubMed:26022416). Acts asa transcriptional corepressor and regulates the cell cycle,probably via the HUSH complex (PubMed:15474462, PubMed:17963697).May be involved in epithelial differentiation by contributing toepidermal integrity and barrier formation (Probable)</t>
  </si>
  <si>
    <t>Ubiquitous. {ECO:0000269|PubMed:12853457}.</t>
  </si>
  <si>
    <t>Nucleus {ECO:0000269|PubMed:12853457,ECO:0000269|PubMed:15474462, ECO:0000269|PubMed:26022416}.Cytoplasm {ECO:0000269|PubMed:12853457}. Chromosome{ECO:0000269|PubMed:26022416}. Note=In undifferentiatedkeratinocytes expressed in speckle-type nuclear granules and atthe nuclear membrane, but in the differentiated keratinocytescolocalized with periplakin at the cell periphery and at cell-celljunctions (PubMed:12853457). Localizes to chromatin(PubMed:26022416). {ECO:0000269|PubMed:12853457,ECO:0000269|PubMed:26022416}.</t>
  </si>
  <si>
    <t>apoptotic mitochondrial changes;cellular response to arsenic-containing substance;cellular response to calcium ion;cellular response to hydrogen peroxide;mitochondrial outer membrane permeabilization involved in programmed cell death;necroptotic process;negative regulation of apoptotic process;negative regulation of ATPase activity;negative regulation of intrinsic apoptotic signaling pathway;negative regulation of oxidative phosphorylation;negative regulation of oxidative phosphorylation uncoupler activity;negative regulation of release of cytochrome c from mitochondria;positive regulation of release of cytochrome c from mitochondria;protein folding;regulation of mitochondrial membrane permeability;regulation of mitochondrial membrane permeability involved in programmed necrotic cell death;regulation of necrotic cell death;regulation of proton-transporting ATPase activity, rotational mechanism;response to ischemia</t>
  </si>
  <si>
    <t>cyclosporin A binding;peptidyl-prolyl cis-trans isomerase activity</t>
  </si>
  <si>
    <t>membrane;mitochondrial inner membrane;mitochondrial matrix;mitochondrial permeability transition pore complex;mitochondrion</t>
  </si>
  <si>
    <t>Calcium signaling pathway;cGMP-PKG signaling pathway;Chaperones and folding catalysts;Huntington disease;Parkinson disease;Toxoplasmosis</t>
  </si>
  <si>
    <t>Calcium signaling pathway;cGMP-PKG signaling pathway;Huntington disease;Parkinson disease;Toxoplasmosis</t>
  </si>
  <si>
    <t>mitochondrial permeability  transition pore (PTP) complex (PPIF-SPG7-VDAC1)</t>
  </si>
  <si>
    <t>3D-structure;Acetylation;Alternative splicing;Apoptosis;Complete proteome;Isomerase;Mitochondrion;Necrosis;Reference proteome;Rotamase;S-nitrosylation;Transit peptide</t>
  </si>
  <si>
    <t>P30405</t>
  </si>
  <si>
    <t>PPIF_HUMAN</t>
  </si>
  <si>
    <t>Peptidyl-prolyl cis-trans isomerase F, mitochondrial</t>
  </si>
  <si>
    <t>PIase F</t>
  </si>
  <si>
    <t>PPIF</t>
  </si>
  <si>
    <t>CYP3</t>
  </si>
  <si>
    <t>ENSG00000108179</t>
  </si>
  <si>
    <t>ENSP00000225174</t>
  </si>
  <si>
    <t>P30405-1</t>
  </si>
  <si>
    <t>2BIT;2BIU;2Z6W;3QYU;3R49;3R4G;3R54;3R56;3R57;3R59;3RCF;3RCG;3RCI;3RCK;3RCL;3RD9;3RDA;3RDB;3RDC;4J58;4J59;4J5A;4J5B;4J5C;4J5D;4J5E;4O8H;4O8I;4XNC;4ZSC;4ZSD;5A0E;5CBT;5CBU;5CBV;5CBW;5CCN;5CCQ;5CCR;5CCS</t>
  </si>
  <si>
    <t xml:space="preserve"> the requirement of thePPIase activity for this function is debated. In cooperation withmitochondrial TP53 is involved in activating oxidative stress-induced necrosis. Involved in modulation of mitochondrial membraneF(1)F(0) ATP synthase activity and regulation of mitochondrialmatrix adenine nucleotide levels. Has anti-apoptotic activityindependently of mPTP and in cooperation with BCL2 inhibitscytochrome c-dependent apoptosis.;PPIases accelerate the folding of proteins. It catalyzesthe cis-trans isomerization of proline imidic peptide bonds inoligopeptides. Involved in regulation of the mitochondrialpermeability transition pore (mPTP). It is proposed that itsassociation with the mPTP is masking a binding site for inhibitinginorganic phosphate (Pi) and promotes the open probability of themPTP leading to apoptosis or necrosis</t>
  </si>
  <si>
    <t>Mitochondrion matrix{ECO:0000269|PubMed:10406942}.</t>
  </si>
  <si>
    <t>peptidyl-prolyl cis-trans isomerase activity</t>
  </si>
  <si>
    <t>catalytic step 2 spliceosome</t>
  </si>
  <si>
    <t>3D-structure;Acetylation;Alternative splicing;Complete proteome;Isomerase;Methylation;mRNA processing;mRNA splicing;Polymorphism;Reference proteome;Rotamase;Spliceosome</t>
  </si>
  <si>
    <t>Q9H2H8</t>
  </si>
  <si>
    <t>PPIL3_HUMAN</t>
  </si>
  <si>
    <t>Peptidyl-prolyl cis-trans isomerase-like 3</t>
  </si>
  <si>
    <t>PPIL3</t>
  </si>
  <si>
    <t>ENSG00000240344</t>
  </si>
  <si>
    <t>ENSP00000286175;ENSP00000376107;ENSP00000387012</t>
  </si>
  <si>
    <t>Q9H2H8-1;Q9H2H8-2</t>
  </si>
  <si>
    <t>1XYH;2OJU;2OK3</t>
  </si>
  <si>
    <t>PPIases accelerate the folding of proteins. It catalyzesthe cis-trans isomerization of proline imidic peptide bonds inoligopeptides. May be involved in pre-mRNA splicing.</t>
  </si>
  <si>
    <t>Ubiquitous. Detected at low levels.{ECO:0000269|PubMed:11435694}.</t>
  </si>
  <si>
    <t>chromosome segregation;positive regulation of protein dephosphorylation</t>
  </si>
  <si>
    <t>enzyme regulator activity;protein phosphatase regulator activity</t>
  </si>
  <si>
    <t>chromosome;cytoplasm;extracellular exosome;nucleus</t>
  </si>
  <si>
    <t>Leu-rich_rpt;Leu-rich_rpt_typical-subtyp;LRR_dom_sf;U2A'_phosphoprotein32A_C</t>
  </si>
  <si>
    <t>LRR_TYP;LRRcap</t>
  </si>
  <si>
    <t>Acetylation;Alternative splicing;Complete proteome;Leucine-rich repeat;Nucleus;Phosphoprotein;Reference proteome;Repeat</t>
  </si>
  <si>
    <t>Q15435</t>
  </si>
  <si>
    <t>PP1R7_HUMAN</t>
  </si>
  <si>
    <t>Protein phosphatase 1 regulatory subunit 7</t>
  </si>
  <si>
    <t>PPP1R7</t>
  </si>
  <si>
    <t>SDS22</t>
  </si>
  <si>
    <t>ENSG00000115685</t>
  </si>
  <si>
    <t>ENSP00000234038;ENSP00000272983;ENSP00000385012;ENSP00000385022;ENSP00000385466;ENSP00000385657</t>
  </si>
  <si>
    <t>Q15435-1;Q15435-2;Q15435-3;Q15435-4;Q15435-5</t>
  </si>
  <si>
    <t>Regulatory subunit of protein phosphatase 1</t>
  </si>
  <si>
    <t>Widely expressed.{ECO:0000269|PubMed:7498485}.</t>
  </si>
  <si>
    <t>apoptotic process;ceramide metabolic process;chromosome segregation;ciliary basal body-plasma membrane docking;female meiotic nuclear division;G2/M transition of mitotic cell cycle;inactivation of MAPK activity;meiotic sister chromatid cohesion, centromeric;meiotic spindle elongation;mitotic nuclear envelope reassembly;mitotic sister chromatid separation;negative regulation of cell growth;negative regulation of tyrosine phosphorylation of STAT protein;nuclear-transcribed mRNA catabolic process, nonsense-mediated decay;peptidyl-serine dephosphorylation;positive regulation of extrinsic apoptotic signaling pathway in absence of ligand;protein complex assembly;protein dephosphorylation;regulation of cell adhesion;regulation of cell differentiation;regulation of DNA replication;regulation of G2/M transition of mitotic cell cycle;regulation of growth;regulation of meiotic cell cycle process involved in oocyte maturation;regulation of transcription, DNA-templated;regulation of Wnt signaling pathway;response to organic substance;RNA splicing;second-messenger-mediated signaling</t>
  </si>
  <si>
    <t>protein antigen binding;protein heterodimerization activity;protein phosphatase regulator activity;protein serine/threonine phosphatase activity</t>
  </si>
  <si>
    <t>chromosome, centromeric region;cytosol;dendrite;extracellular exosome;lateral plasma membrane;membrane;microtubule cytoskeleton;mitochondrion;nucleus;protein phosphatase type 2A complex</t>
  </si>
  <si>
    <t>Adrenergic signaling in cardiomyocytes;AMPK signaling pathway;Chagas disease (American trypanosomiasis);Chromosome and associated proteins;Dopaminergic synapse;Hepatitis C;Hippo signaling pathway;Human papillomavirus infection;Long-term depression;mRNA surveillance pathway;Oocyte meiosis;PI3K-Akt signaling pathway;Protein phosphatases and associated proteins;Sphingolipid signaling pathway;TGF-beta signaling pathway;Tight junction</t>
  </si>
  <si>
    <t>Adrenergic signaling in cardiomyocytes;AMPK signaling pathway;Chagas disease (American trypanosomiasis);Dopaminergic synapse;Hepatitis C;Hippo signaling pathway;Human papillomavirus infection;Long-term depression;mRNA surveillance pathway;Oocyte meiosis;PI3K-Akt signaling pathway;Sphingolipid signaling pathway;TGF-beta signaling pathway;Tight junction</t>
  </si>
  <si>
    <t>ARM-like;ARM-type_fold;HEAT;HEAT_type_2;PP2A_A_meta</t>
  </si>
  <si>
    <t>Amplification of signal from unattached kinetochores via a MAD2 inhibitory signal;Anchoring of the basal body to the plasma membrane;APC truncation mutants have impaired AXIN binding;AURKA Activation by TPX2;AXIN missense mutants destabilize the destruction complex;Beta-catenin phosphorylation cascade;CTLA4 inhibitory signaling;Cyclin A/B1/B2 associated events during G2/M transition;Cyclin D associated events in G1;DARPP-32 events;Degradation of beta-catenin by the destruction complex;Disassembly of the destruction complex and recruitment of AXIN to the membrane;ERK/MAPK targets;ERKs are inactivated;Glycolysis;Inhibition of replication initiation of damaged DNA by RB1/E2F1;Initiation of Nuclear Envelope Reformation;Integration of energy metabolism;Loss of Nlp from mitotic centrosomes;Loss of proteins required for interphase microtubule organization from the centrosome;MASTL Facilitates Mitotic Progression;Misspliced GSK3beta mutants stabilize beta-catenin;Mitotic Prometaphase;Negative regulation of MAPK pathway;Nonsense Mediated Decay (NMD) enhanced by the Exon Junction Complex (EJC);PI5P, PP2A and IER3 Regulate PI3K/AKT Signaling;Platelet sensitization by LDL;PP2A-mediated dephosphorylation of key metabolic factors;RAF activation;Recruitment of mitotic centrosome proteins and complexes;Recruitment of NuMA to mitotic centrosomes;Regulation of PLK1 Activity at G2/M Transition;Regulation of TP53 Degradation;Resolution of Sister Chromatid Cohesion;RHO GTPases Activate Formins;S33 mutants of beta-catenin aren't phosphorylated;S37 mutants of beta-catenin aren't phosphorylated;S45 mutants of beta-catenin aren't phosphorylated;Separation of Sister Chromatids;Spry regulation of FGF signaling;T41 mutants of beta-catenin aren't phosphorylated;Truncations of AMER1 destabilize the destruction complex</t>
  </si>
  <si>
    <t>PP2A A/C-SG2NA complex;PP2A A/C-striatin complex;PP2A-NR3A complex;PPP2CA-PPP2R1A complex;PPP2CA-PPP2R1A-PPP2R3A complex;PPP2R1A-PPP2R1B-PPP2CA-PPME1-EIF4A1 complex;PPP2R1A-PPP2R3B complex;RAF1-PPP2-PIN1 complex;RFC2-RIalpha complex;STRIPAK complex</t>
  </si>
  <si>
    <t>3D-structure;Acetylation;Cell membrane;Cell projection;Centromere;Chromosome;Chromosome partition;Complete proteome;Cytoplasm;Direct protein sequencing;Disease mutation;Membrane;Mental retardation;Reference proteome;Repeat</t>
  </si>
  <si>
    <t>P30153</t>
  </si>
  <si>
    <t>2AAA_HUMAN</t>
  </si>
  <si>
    <t>Serine/threonine-protein phosphatase 2A 65 kDa regulatory subunit A alpha isoform</t>
  </si>
  <si>
    <t>PPP2R1A</t>
  </si>
  <si>
    <t>ENSG00000105568</t>
  </si>
  <si>
    <t>ENSP00000324804</t>
  </si>
  <si>
    <t>1B3U;2IE3;2IE4;2NPP;2NYL;2NYM;2PKG;3C5W;3DW8;3K7V;3K7W;4I5L;4I5N;4LAC</t>
  </si>
  <si>
    <t>The PR65 subunit of protein phosphatase 2A serves as ascaffolding molecule to coordinate the assembly of the catalyticsubunit and a variable regulatory B subunit. Upon interaction withGNA12 promotes dephosphorylation of microtubule associated proteinTAU/MAPT (PubMed:15525651). Required for proper chromosomesegregation and for centromeric localization of SGO1 in mitosis(PubMed:16580887).</t>
  </si>
  <si>
    <t>Cytoplasm {ECO:0000250|UniProtKB:Q32PI5}.Chromosome, centromere {ECO:0000269|PubMed:16580887}. Lateral cellmembrane {ECO:0000269|PubMed:15525651}. Cell projection, dendrite{ECO:0000269|PubMed:15525651}. Note=Centromeric localizationrequires the presence of BUB1. {ECO:0000269|PubMed:16580887}.</t>
  </si>
  <si>
    <t>Mental retardation, autosomal dominant 36 (MRD36)[MIM:616362]: A form of mental retardation, a disordercharacterized by significantly below average general intellectualfunctioning associated with impairments in adaptive behavior andmanifested during the developmental period.{ECO:0000269|PubMed:25533962, ECO:0000269|PubMed:26168268}.Note=The disease is caused by mutations affecting the generepresented in this entry.</t>
  </si>
  <si>
    <t>brain development;positive regulation of protein insertion into mitochondrial membrane involved in apoptotic signaling pathway</t>
  </si>
  <si>
    <t>calmodulin binding;metal ion binding;phosphoprotein phosphatase activity</t>
  </si>
  <si>
    <t>cytosol;extracellular exosome;mitochondrion</t>
  </si>
  <si>
    <t>Alzheimer disease;Amphetamine addiction;Amyotrophic lateral sclerosis (ALS);Axon guidance;B cell receptor signaling pathway;Calcium signaling pathway;Cellular senescence;cGMP-PKG signaling pathway;C-type lectin receptor signaling pathway;Dopaminergic synapse;Glucagon signaling pathway;Glutamatergic synapse;Human cytomegalovirus infection;Human immunodeficiency virus 1 infection;Human T-cell leukemia virus 1 infection;Kaposi sarcoma-associated herpesvirus infection;Long-term potentiation;MAPK signaling pathway;Natural killer cell mediated cytotoxicity;Oocyte meiosis;Osteoclast differentiation;Oxytocin signaling pathway;PD-L1 expression and PD-1 checkpoint pathway in cancer;Protein phosphatases and associated proteins;Renin secretion;T cell receptor signaling pathway;Th1 and Th2 cell differentiation;Th17 cell differentiation;Tuberculosis;VEGF signaling pathway;Wnt signaling pathway</t>
  </si>
  <si>
    <t>Alzheimer disease;Amphetamine addiction;Amyotrophic lateral sclerosis (ALS);Axon guidance;B cell receptor signaling pathway;Calcium signaling pathway;Cellular senescence;cGMP-PKG signaling pathway;C-type lectin receptor signaling pathway;Dopaminergic synapse;Glucagon signaling pathway;Glutamatergic synapse;Human cytomegalovirus infection;Human immunodeficiency virus 1 infection;Human T-cell leukemia virus 1 infection;Kaposi sarcoma-associated herpesvirus infection;Long-term potentiation;MAPK signaling pathway;Natural killer cell mediated cytotoxicity;Oocyte meiosis;Osteoclast differentiation;Oxytocin signaling pathway;PD-L1 expression and PD-1 checkpoint pathway in cancer;Renin secretion;T cell receptor signaling pathway;Th1 and Th2 cell differentiation;Th17 cell differentiation;Tuberculosis;VEGF signaling pathway;Wnt signaling pathway</t>
  </si>
  <si>
    <t>Activation of BAD and translocation to mitochondria;DARPP-32 events</t>
  </si>
  <si>
    <t>Alternative splicing;Calmodulin-binding;Complete proteome;Hydrolase;Iron;Metal-binding;Phosphoprotein;Polymorphism;Protein phosphatase;Reference proteome;Zinc</t>
  </si>
  <si>
    <t>P48454</t>
  </si>
  <si>
    <t>PP2BC_HUMAN</t>
  </si>
  <si>
    <t>Serine/threonine-protein phosphatase 2B catalytic subunit gamma isoform</t>
  </si>
  <si>
    <t>PPP3CC</t>
  </si>
  <si>
    <t>CALNA3;CNA3</t>
  </si>
  <si>
    <t>ENSG00000120910</t>
  </si>
  <si>
    <t>ENSP00000240139;ENSP00000289963;ENSP00000380878</t>
  </si>
  <si>
    <t>P48454-1;P48454-2;P48454-3</t>
  </si>
  <si>
    <t>Calcium-dependent, calmodulin-stimulated proteinphosphatase. This subunit may have a role in the calmodulinactivation of calcineurin.</t>
  </si>
  <si>
    <t>Testis.</t>
  </si>
  <si>
    <t>cytosol;intracellular membrane-bounded organelle</t>
  </si>
  <si>
    <t>DNA repair and recombination proteins;Protein phosphatases and associated proteins</t>
  </si>
  <si>
    <t>SAPS</t>
  </si>
  <si>
    <t>ARM-like;ARM-type_fold;SAPS</t>
  </si>
  <si>
    <t>TNF-alpha/NF-kappa B signaling complex (CHUK, BTRC, NFKB2, PPP6C, REL, CUL1, IKBKE, SAPS2, SAPS1, ANKRD28, RELA, SKP1)</t>
  </si>
  <si>
    <t>Alternative splicing;Complete proteome;Cytoplasm;Phosphoprotein;Polymorphism;Reference proteome</t>
  </si>
  <si>
    <t>O75170</t>
  </si>
  <si>
    <t>PP6R2_HUMAN</t>
  </si>
  <si>
    <t>Serine/threonine-protein phosphatase 6 regulatory subunit 2</t>
  </si>
  <si>
    <t>PPP6R2</t>
  </si>
  <si>
    <t>KIAA0685;PP6R2;SAPS2</t>
  </si>
  <si>
    <t>ENSG00000100239</t>
  </si>
  <si>
    <t>ENSP00000216061;ENSP00000352051;ENSP00000379090;ENSP00000379093;ENSP00000478417</t>
  </si>
  <si>
    <t>O75170-1;O75170-2;O75170-3;O75170-4;O75170-5</t>
  </si>
  <si>
    <t>Regulatory subunit of protein phosphatase 6 (PP6). Mayfunction as a scaffolding PP6 subunit. Involved in the PP6-mediated dephosphorylation of NFKBIE opposing its degradation inresponse to TNF-alpha.</t>
  </si>
  <si>
    <t>Ubiquitously expressed with strongestexpression in the testis followed by liver, heart, kidney, brainand placenta. {ECO:0000269|PubMed:16769727}.</t>
  </si>
  <si>
    <t>Cytoplasm {ECO:0000269|PubMed:16769727}.</t>
  </si>
  <si>
    <t>L-glutamate transport;protein transport</t>
  </si>
  <si>
    <t>endosome membrane;integral component of membrane</t>
  </si>
  <si>
    <t>PRA1</t>
  </si>
  <si>
    <t>Prenylated_rab_accept_PRA1</t>
  </si>
  <si>
    <t>Complete proteome;Endosome;Membrane;Polymorphism;Protein transport;Reference proteome;Transmembrane;Transmembrane helix;Transport</t>
  </si>
  <si>
    <t>O60831</t>
  </si>
  <si>
    <t>PRAF2_HUMAN</t>
  </si>
  <si>
    <t>PRA1 family protein 2</t>
  </si>
  <si>
    <t>PRAF2</t>
  </si>
  <si>
    <t>ENSG00000243279</t>
  </si>
  <si>
    <t>ENSP00000451962</t>
  </si>
  <si>
    <t>May be involved in ER/Golgi transport and vesiculartraffic. Plays a proapoptotic role in cerulenin-inducedneuroblastoma apoptosis.</t>
  </si>
  <si>
    <t>Strong expression in the brain, smallintestine, lung, spleen, and pancreas as well as in tumor tissuesof the breast, colon, lung and ovary, with a weaker expression innormal tissues of the same patient. High expression inneuroblastic tumors. Strongly expressed in Purkinje cells and moremoderately in cells of the molecular and the granular layers inthe cerebellum. Detected in neuronal cells, but not in non-neuronal cells in the cerebral cortex, hippocampus, and lateralventricles. {ECO:0000269|PubMed:16481131,ECO:0000269|PubMed:17975142, ECO:0000269|PubMed:18395978}.</t>
  </si>
  <si>
    <t xml:space="preserve"> Multi-pass membrane protein{ECO:0000305|PubMed:17975142}.;Endosome membrane{ECO:0000305|PubMed:17975142}</t>
  </si>
  <si>
    <t>actin filament polymerization;G-protein coupled receptor signaling pathway;intracellular signal transduction;negative regulation of protein kinase activity;negative regulation of TOR signaling;neutrophil activation;neutrophil chemotaxis;positive regulation of apoptotic process;positive regulation of cell migration;positive regulation of substrate adhesion-dependent cell spreading;regulation of actin filament polymerization;regulation of dendrite development;regulation of Rho protein signal transduction;regulation of small GTPase mediated signal transduction;superoxide metabolic process;T cell differentiation</t>
  </si>
  <si>
    <t>enzyme binding;GTPase activator activity;guanyl-nucleotide exchange factor activity;phospholipid binding;Rac guanyl-nucleotide exchange factor activity;Rho guanyl-nucleotide exchange factor activity</t>
  </si>
  <si>
    <t>cytosol;dendritic shaft;growth cone;perinuclear region of cytoplasm;plasma membrane</t>
  </si>
  <si>
    <t>Chemokine signaling pathway;Kaposi sarcoma-associated herpesvirus infection</t>
  </si>
  <si>
    <t>DEP;RhoGEF</t>
  </si>
  <si>
    <t>DBL_dom_sf;DEP_dom;DH-domain;GDS_CDC24_CS;PDZ;PDZ_sf;PH_domain;PH-like_dom_sf;WH_DNA-bd_sf;WH-like_DNA-bd_sf</t>
  </si>
  <si>
    <t>DEP;PDZ;PH;RhoGEF</t>
  </si>
  <si>
    <t>3D-structure;Alternative splicing;Cell membrane;Complete proteome;Cytoplasm;Direct protein sequencing;Guanine-nucleotide releasing factor;Membrane;Phosphoprotein;Polymorphism;Reference proteome;Repeat</t>
  </si>
  <si>
    <t>Q8TCU6</t>
  </si>
  <si>
    <t>PREX1_HUMAN</t>
  </si>
  <si>
    <t>Phosphatidylinositol 3,4,5-trisphosphate-dependent Rac exchanger 1 protein</t>
  </si>
  <si>
    <t>-Rex1;tdIns(3,4,5)-dependent Rac exchanger 1</t>
  </si>
  <si>
    <t>PREX1</t>
  </si>
  <si>
    <t>KIAA1415</t>
  </si>
  <si>
    <t>ENSG00000124126</t>
  </si>
  <si>
    <t>ENSP00000361009</t>
  </si>
  <si>
    <t>Q8TCU6-1</t>
  </si>
  <si>
    <t>3QIK;4YON;5D27;5D3V;5D3W;5D3X;5D3Y;5FI0;5FI1</t>
  </si>
  <si>
    <t>Functions as a RAC guanine nucleotide exchange factor(GEF), which activates the Rac proteins by exchanging bound GDPfor free GTP. Its activity is synergistically activated byphosphatidylinositol 3,4,5-trisphosphate and the beta gammasubunits of heterotrimeric G protein. May function downstream ofheterotrimeric G proteins in neutrophils.</t>
  </si>
  <si>
    <t>Mainly expressed in peripheral bloodleukocytes and brain. Expressed at intermediate level in spleenand lymph nodes, and weakly expressed in other tissues.</t>
  </si>
  <si>
    <t>Cytoplasm, cytosol. Cell membrane.Note=Mainly cytosolic. Some amount is apparently associated to theplasma membrane.</t>
  </si>
  <si>
    <t>cell cycle arrest;fatty acid biosynthetic process;macroautophagy;nuclear import;positive regulation of gene expression;positive regulation of protein kinase activity;protein phosphorylation;regulation of glycolytic process;regulation of macroautophagy;regulation of signal transduction by p53 class mediator;signal transduction;spermatogenesis</t>
  </si>
  <si>
    <t>ADP binding;AMP binding;ATP binding;cAMP-dependent protein kinase activity;cAMP-dependent protein kinase regulator activity;protein kinase activity;protein kinase binding</t>
  </si>
  <si>
    <t>cytosol;extracellular exosome;membrane;nucleoplasm;nucleotide-activated protein kinase complex</t>
  </si>
  <si>
    <t>Adipocytokine signaling pathway;AMPK signaling pathway;Apelin signaling pathway;Circadian rhythm;FoxO signaling pathway;Glucagon signaling pathway;Hypertrophic cardiomyopathy (HCM);Insulin resistance;Insulin signaling pathway;Longevity regulating pathway;Longevity regulating pathway - multiple species;Non-alcoholic fatty liver disease (NAFLD);Oxytocin signaling pathway;Thermogenesis;Tight junction</t>
  </si>
  <si>
    <t>CBS_dom</t>
  </si>
  <si>
    <t>Activation of PPARGC1A (PGC-1alpha) by phosphorylation;Energy dependent regulation of mTOR by LKB1-AMPK;Macroautophagy;Regulation of TP53 Activity through Phosphorylation;TP53 Regulates Metabolic Genes;Translocation of GLUT4 to the plasma membrane</t>
  </si>
  <si>
    <t>PRKAA1-PRKAB2-PRKAG1 complex;PRKAA2-PRKAB2-PRKAG1 complex;v-ATPase-Ragulator-AXIN/LKB1-AMPK complex</t>
  </si>
  <si>
    <t>3D-structure;Alternative splicing;ATP-binding;CBS domain;Complete proteome;Direct protein sequencing;Fatty acid biosynthesis;Fatty acid metabolism;Lipid biosynthesis;Lipid metabolism;Nucleotide-binding;Phosphoprotein;Polymorphism;Reference proteome;Repeat</t>
  </si>
  <si>
    <t>P54619</t>
  </si>
  <si>
    <t>AAKG1_HUMAN</t>
  </si>
  <si>
    <t>5'-AMP-activated protein kinase subunit gamma-1</t>
  </si>
  <si>
    <t>MPK gamma1;MPK subunit gamma-1;MPKg</t>
  </si>
  <si>
    <t>PRKAG1</t>
  </si>
  <si>
    <t>ENSG00000181929</t>
  </si>
  <si>
    <t>ENSP00000323867;ENSP00000447433;ENSP00000448972</t>
  </si>
  <si>
    <t>P54619-1;P54619-2;P54619-3</t>
  </si>
  <si>
    <t>2UV4;2UV5;2UV6;2UV7;4CFE;4CFF;4RER;4REW;4ZHX;5EZV;5ISO</t>
  </si>
  <si>
    <t xml:space="preserve"> probably byindirectly activating myosin. Gamma non-catalytic subunit mediatesbinding to AMP, ADP and ATP, leading to activate or inhibit AMPK:AMP-binding results in allosteric activation of alpha catalyticsubunit (PRKAA1 or PRKAA2) both by inducing phosphorylation andpreventing dephosphorylation of catalytic subunits. ADP alsostimulates phosphorylation, without stimulating alreadyphosphorylated catalytic subunit. ATP promotes dephosphorylationof catalytic subunit, rendering the AMPK enzyme inactive;AMP/ATP-binding subunit of AMP-activated protein kinase(AMPK), an energy sensor protein kinase that plays a key role inregulating cellular energy metabolism. In response to reduction ofintracellular ATP levels, AMPK activates energy-producing pathwaysand inhibits energy-consuming processes: inhibits protein,carbohydrate and lipid biosynthesis, as well as cell growth andproliferation. AMPK acts via direct phosphorylation of metabolicenzymes, and by longer-term effects via phosphorylation oftranscription regulators. Also acts as a regulator of cellularpolarity by remodeling the actin cytoskeleton</t>
  </si>
  <si>
    <t>cell surface receptor signaling pathway;DNA damage response, signal transduction by p53 class mediator resulting in cell cycle arrest;histone H4-R3 methylation;histone methylation;negative regulation of megakaryocyte differentiation;neuron projection development;peptidyl-arginine methylation;positive regulation of cell proliferation;positive regulation of erythrocyte differentiation;positive regulation of hemoglobin biosynthetic process;positive regulation of p38MAPK cascade;protein methylation;regulation of megakaryocyte differentiation;regulation of transcription, DNA-templated</t>
  </si>
  <si>
    <t>enzyme binding;histone methyltransferase activity;histone methyltransferase activity (H4-R3 specific);identical protein binding;methyl-CpG binding;methyltransferase activity;mitogen-activated protein kinase p38 binding;N-methyltransferase activity;protein methyltransferase activity;protein-arginine N-methyltransferase activity;protein-arginine omega-N asymmetric methyltransferase activity;RNA binding</t>
  </si>
  <si>
    <t>cytoplasm;cytosol;methylosome;nucleoplasm;nucleus</t>
  </si>
  <si>
    <t>Chromosome and associated proteins;FoxO signaling pathway;Glucagon signaling pathway</t>
  </si>
  <si>
    <t>FoxO signaling pathway;Glucagon signaling pathway</t>
  </si>
  <si>
    <t>Arg_MeTrfase;SAM-dependent_MTases</t>
  </si>
  <si>
    <t>RMTs methylate histone arginines;RUNX1 regulates genes involved in megakaryocyte differentiation and platelet function;TP53 Regulates Transcription of Genes Involved in G2 Cell Cycle Arrest</t>
  </si>
  <si>
    <t>CHTOP-methylosome complex;FIB-associated protein complex;PRMT1 complex</t>
  </si>
  <si>
    <t>Alternative splicing;Complete proteome;Cytoplasm;Methyltransferase;Nucleus;Phosphoprotein;Polymorphism;Reference proteome;S-adenosyl-L-methionine;Transferase</t>
  </si>
  <si>
    <t>Q99873</t>
  </si>
  <si>
    <t>ANM1_HUMAN</t>
  </si>
  <si>
    <t>Protein arginine N-methyltransferase 1</t>
  </si>
  <si>
    <t>PRMT1</t>
  </si>
  <si>
    <t>HMT2;HRMT1L2;IR1B4</t>
  </si>
  <si>
    <t>ENSG00000126457</t>
  </si>
  <si>
    <t>ENSP00000375724</t>
  </si>
  <si>
    <t>Q99873-4</t>
  </si>
  <si>
    <t>2.1.1.319</t>
  </si>
  <si>
    <t>Arginine methyltransferase that methylates (mono andasymmetric dimethylation) the guanidino nitrogens of arginylresidues present in proteins such as ESR1, histone H2, H3 and H4,PIAS1, HNRNPA1, HNRNPD, NFATC2IP, SUPT5H, TAF15, EWS, HABP4 andSERBP1 (PubMed:16879614). Constitutes the main enzyme thatmediates monomethylation and asymmetric dimethylation of histoneH4 'Arg-4' (H4R3me1 and H4R3me2a, respectively), a specific tagfor epigenetic transcriptional activation. Together withdimethylated PIAS1, represses STAT1 transcriptional activity, inthe late phase of interferon gamma (IFN-gamma) signaling. May beinvolved in the regulation of TAF15 transcriptional activity, actas an activator of estrogen receptor (ER)-mediatedtransactivation, play a key role in neurite outgrowth and act as anegative regulator of megakaryocytic differentiation, bymodulating p38 MAPK pathway. Methylates FOXO1 and retains it inthe nucleus increasing its transcriptional activity. MethylatesCHTOP and this methylation is critical for its 5-hydroxymethylcytosine (5hmC)-binding activity (PubMed:25284789).Methylates H4R3 in genes involved in glioblastomagenesis in aCHTOP- and/or TET1-dependent manner (PubMed:25284789)</t>
  </si>
  <si>
    <t>Widely expressed (PubMed:11097842). Expressedstrongly in colorectal cancer cells (at protein level)(PubMed:28040436). Expressed strongly in colorectal cancer tissuescompared to wild-type colon samples (at protein level)(PubMed:28040436). Expressed strongly in colorectal cancer tissuescompared to wild-type colon samples (PubMed:28040436).{ECO:0000269|PubMed:11097842, ECO:0000269|PubMed:28040436}.</t>
  </si>
  <si>
    <t>Nucleus {ECO:0000269|PubMed:19136629}.Nucleus, nucleoplasm {ECO:0000250}. Cytoplasm, cytosol{ECO:0000250}. Note=Mostly found in the cytoplasm. Colocalizeswith CHTOP within the nucleus. Low levels detected also in thechromatin fraction (By similarity). {ECO:0000250}.</t>
  </si>
  <si>
    <t>negative regulation of protein ubiquitination;protein methylation;regulation of transcription, DNA-templated</t>
  </si>
  <si>
    <t>histone-arginine N-methyltransferase activity;metal ion binding;methyltransferase activity;nucleic acid binding;protein-arginine N-methyltransferase activity;protein-arginine omega-N asymmetric methyltransferase activity</t>
  </si>
  <si>
    <t>cytoplasm;cytosol;ribosome</t>
  </si>
  <si>
    <t>Arg_MeTrfase;SAM-dependent_MTases;Znf_C2H2_sf;Znf_C2H2_type</t>
  </si>
  <si>
    <t>Protein methylation;RMTs methylate histone arginines</t>
  </si>
  <si>
    <t>3D-structure;Acetylation;Alternative splicing;Complete proteome;Cytoplasm;Metal-binding;Methyltransferase;Phosphoprotein;Polymorphism;Reference proteome;S-adenosyl-L-methionine;Transferase;Zinc;Zinc-finger</t>
  </si>
  <si>
    <t>O60678</t>
  </si>
  <si>
    <t>ANM3_HUMAN</t>
  </si>
  <si>
    <t>Protein arginine N-methyltransferase 3</t>
  </si>
  <si>
    <t>PRMT3</t>
  </si>
  <si>
    <t>HRMT1L3</t>
  </si>
  <si>
    <t>ENSG00000185238</t>
  </si>
  <si>
    <t>ENSP00000331879</t>
  </si>
  <si>
    <t>2FYT;3SMQ;4HSG;4QQN;4RYL</t>
  </si>
  <si>
    <t>Methylates (mono and asymmetric dimethylation) theguanidino nitrogens of arginyl residues in some proteins.</t>
  </si>
  <si>
    <t>U4 snRNA binding;U6 snRNA binding</t>
  </si>
  <si>
    <t>Cajal body;nuclear speck;nucleoplasm;nucleus;spliceosomal complex;spliceosomal snRNP complex;U4/U6 snRNP;U4/U6 x U5 tri-snRNP complex</t>
  </si>
  <si>
    <t>PRP4;WD40</t>
  </si>
  <si>
    <t>G-protein_beta_WD-40_rep;Prp4;PRP4-like;PRP4-like_sf;WD40/YVTN_repeat-like_dom_sf;WD40_repeat;WD40_repeat_CS;WD40_repeat_dom;WD40_repeat_dom_sf</t>
  </si>
  <si>
    <t>SFM;WD40</t>
  </si>
  <si>
    <t>3D-structure;Acetylation;Alternative splicing;Complete proteome;Direct protein sequencing;Disease mutation;mRNA processing;mRNA splicing;Nucleus;Reference proteome;Repeat;Retinitis pigmentosa;Spliceosome;WD repeat</t>
  </si>
  <si>
    <t>O43172</t>
  </si>
  <si>
    <t>PRP4_HUMAN</t>
  </si>
  <si>
    <t>U4/U6 small nuclear ribonucleoprotein Prp4</t>
  </si>
  <si>
    <t>PRPF4</t>
  </si>
  <si>
    <t>PRP4</t>
  </si>
  <si>
    <t>ENSG00000136875</t>
  </si>
  <si>
    <t>ENSP00000363313;ENSP00000363315</t>
  </si>
  <si>
    <t>O43172-1;O43172-2</t>
  </si>
  <si>
    <t>1MZW;3JCR;5O9Z</t>
  </si>
  <si>
    <t>Participates in pre-mRNA splicing. Part of the U4/U5/U6tri-snRNP complex, one of the building blocks of the spliceosome</t>
  </si>
  <si>
    <t>Nucleus speckle{ECO:0000269|PubMed:25383878}. Note=Colocalizes with spliceosomalsnRNPs. {ECO:0000250}.</t>
  </si>
  <si>
    <t>Retinitis pigmentosa 70 (RP70) [MIM:615922]: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{ECO:0000269|PubMed:24419317,ECO:0000269|PubMed:25383878}. Note=The disease is caused bymutations affecting the gene represented in this entry.</t>
  </si>
  <si>
    <t>5-phosphoribose 1-diphosphate biosynthetic process;AMP biosynthetic process;animal organ regeneration;nucleobase-containing compound metabolic process;nucleoside metabolic process</t>
  </si>
  <si>
    <t>ADP binding;AMP binding;ATP binding;carbohydrate binding;GDP binding;identical protein binding;kinase activity;magnesium ion binding;protein homodimerization activity;ribose phosphate diphosphokinase activity</t>
  </si>
  <si>
    <t>extracellular exosome;protein complex;ribose phosphate diphosphokinase complex</t>
  </si>
  <si>
    <t>Pentose phosphate pathway;Purine metabolism</t>
  </si>
  <si>
    <t>Biosynthesis of amino acids;Carbon metabolism;Metabolic pathways;Pentose phosphate pathway;Purine metabolism</t>
  </si>
  <si>
    <t>PRib_PP_synth_CS;Pribosyltran_N;PRibTrfase_dom;PRTase-like;Rib-P_diPkinase;Rib-P_diPkinase_bac</t>
  </si>
  <si>
    <t>5-Phosphoribose 1-diphosphate biosynthesis</t>
  </si>
  <si>
    <t>Alternative splicing;ATP-binding;Complete proteome;Direct protein sequencing;Kinase;Magnesium;Metal-binding;Nucleotide biosynthesis;Nucleotide-binding;Reference proteome;Transferase</t>
  </si>
  <si>
    <t>P11908</t>
  </si>
  <si>
    <t>PRPS2_HUMAN</t>
  </si>
  <si>
    <t>Ribose-phosphate pyrophosphokinase 2</t>
  </si>
  <si>
    <t>PRPS2</t>
  </si>
  <si>
    <t>ENSG00000101911</t>
  </si>
  <si>
    <t>ENSP00000370043;ENSP00000381504</t>
  </si>
  <si>
    <t>P11908-1;P11908-2</t>
  </si>
  <si>
    <t>2.7.6.1</t>
  </si>
  <si>
    <t>Catalyzes the synthesis of phosphoribosylpyrophosphate(PRPP) that is essential for nucleotide synthesis.</t>
  </si>
  <si>
    <t>activation of MAPKK activity;amyloid precursor protein catabolic process;amyloid precursor protein metabolic process;amyloid-beta formation;astrocyte activation;astrocyte activation involved in immune response;autophagosome assembly;blood vessel development;brain morphogenesis;Cajal-Retzius cell differentiation;canonical Wnt signaling pathway;cell fate specification;cell-cell adhesion;cellular response to amyloid-beta;cellular response to DNA damage stimulus;cerebral cortex cell migration;choline transport;dorsal/ventral neural tube patterning;embryonic limb morphogenesis;endoplasmic reticulum calcium ion homeostasis;ephrin receptor signaling pathway;epithelial cell proliferation;heart looping;hematopoietic progenitor cell differentiation;intracellular signal transduction;learning or memory;L-glutamate transport;membrane protein ectodomain proteolysis;membrane protein intracellular domain proteolysis;memory;mitochondrial transport;modulation of age-related behavioral decline;myeloid dendritic cell differentiation;negative regulation of apoptotic process;negative regulation of apoptotic signaling pathway;negative regulation of axonogenesis;negative regulation of core promoter binding;negative regulation of epidermal growth factor-activated receptor activity;negative regulation of neuron apoptotic process;negative regulation of protein ubiquitination involved in ubiquitin-dependent protein catabolic process;negative regulation of transcription from RNA polymerase II promoter;negative regulation of ubiquitin-protein transferase activity;neural retina development;neuron apoptotic process;neuron development;neuron migration;neuron projection maintenance;neutrophil degranulation;Notch receptor processing;Notch signaling pathway;positive regulation of amyloid fibril formation;positive regulation of apoptotic process;positive regulation of catalytic activity;positive regulation of coagulation;positive regulation of dendritic spine development;positive regulation of phosphorylation;positive regulation of proteasomal ubiquitin-dependent protein catabolic process;positive regulation of protein binding;positive regulation of protein import into nucleus, translocation;positive regulation of receptor recycling;positive regulation of transcription, DNA-templated;post-embryonic development;protein glycosylation;protein processing;protein transport;regulation of canonical Wnt signaling pathway;regulation of phosphorylation;regulation of resting membrane potential;regulation of synaptic plasticity;regulation of synaptic transmission, glutamatergic;response to oxidative stress;skeletal system morphogenesis;skin morphogenesis;smooth endoplasmic reticulum calcium ion homeostasis;somitogenesis;synapse organization;synaptic vesicle targeting;T cell activation involved in immune response;T cell receptor signaling pathway;thymus development</t>
  </si>
  <si>
    <t>aspartic endopeptidase activity, intramembrane cleaving;aspartic-type endopeptidase activity;beta-catenin binding;cadherin binding;calcium channel activity;endopeptidase activity;PDZ domain binding</t>
  </si>
  <si>
    <t>aggresome;axon;azurophil granule membrane;cell cortex;cell junction;cell surface;centrosome;ciliary rootlet;dendritic shaft;endoplasmic reticulum;endoplasmic reticulum membrane;gamma-secretase complex;Golgi apparatus;Golgi membrane;growth cone;integral component of membrane;integral component of plasma membrane;kinetochore;lysosomal membrane;membrane;membrane raft;mitochondrial inner membrane;mitochondrion;neuromuscular junction;neuronal cell body;nuclear membrane;nuclear outer membrane;nucleus;perinuclear region of cytoplasm;plasma membrane;presynapse;protein complex;rough endoplasmic reticulum;smooth endoplasmic reticulum;Z disc</t>
  </si>
  <si>
    <t>Alzheimer disease;Human papillomavirus infection;Neurotrophin signaling pathway;Notch signaling pathway;Peptidases;Wnt signaling pathway</t>
  </si>
  <si>
    <t>Alzheimer disease;Human papillomavirus infection;Neurotrophin signaling pathway;Notch signaling pathway;Wnt signaling pathway</t>
  </si>
  <si>
    <t>Acne inversa;Alzheimer disease;Dilated cardiomyopathy;Frontotemporal lobar degeneration</t>
  </si>
  <si>
    <t>Avagacestat;Begacestat;Crenigacestat;Nirogacestat;Semagacestat;Tarenflurbil</t>
  </si>
  <si>
    <t>Presenilin</t>
  </si>
  <si>
    <t>Pept_A22A_PS1;Peptidase_A22A;Preselin/SPP</t>
  </si>
  <si>
    <t>PSN</t>
  </si>
  <si>
    <t>Activated NOTCH1 Transmits Signal to the Nucleus;Constitutive Signaling by NOTCH1 HD+PEST Domain Mutants;Constitutive Signaling by NOTCH1 PEST Domain Mutants;Degradation of the extracellular matrix;EPH-ephrin mediated repulsion of cells;Neutrophil degranulation;NOTCH2 Activation and Transmission of Signal to the Nucleus;NRIF signals cell death from the nucleus;Nuclear signaling by ERBB4;Regulated proteolysis of p75NTR;Signaling by NOTCH3;Signaling by NOTCH4</t>
  </si>
  <si>
    <t>APH1A-PSEN1-NCSTN complex;APP-PSEN1 complex;CD147-gamma-secretase complex;Gamma-secretase complex (APH1A, PSEN1, PSENEN, NCSTN);Gamma-secretase complex (APH1A, PSENEN, PSEN1, NCSTN, TMP21);Gamma-secretase complex (APH1B, PSEN1, PSENEN, NCSTN);Gamma-secretase-Delta1 complex</t>
  </si>
  <si>
    <t>3D-structure;Alternative splicing;Alzheimer disease;Amyloidosis;Apoptosis;Cardiomyopathy;Cell adhesion;Cell membrane;Complete proteome;Direct protein sequencing;Disease mutation;Endoplasmic reticulum;Golgi apparatus;Hydrolase;Membrane;Neurodegeneration;Notch signaling pathway;Phosphoprotein;Polymorphism;Protease;Reference proteome;Transmembrane;Transmembrane helix</t>
  </si>
  <si>
    <t>P49768</t>
  </si>
  <si>
    <t>Behavioral variant of frontotemporal dementia;Early-onset autosomal dominant Alzheimer disease;Familial isolated dilated cardiomyopathy;Hidradenitis suppurativa;Progressive non-fluent aphasia;Semantic dementia</t>
  </si>
  <si>
    <t>PSN1_HUMAN</t>
  </si>
  <si>
    <t>Presenilin-1</t>
  </si>
  <si>
    <t>S-1</t>
  </si>
  <si>
    <t>PSEN1</t>
  </si>
  <si>
    <t>AD3;PS1;PSNL1</t>
  </si>
  <si>
    <t>ENSG00000080815</t>
  </si>
  <si>
    <t>ENSP00000326366;ENSP00000350342;ENSP00000377712;ENSP00000377719;ENSP00000450845;ENSP00000451429;ENSP00000452242</t>
  </si>
  <si>
    <t>P49768-1;P49768-2;P49768-3;P49768-4;P49768-5;P49768-6</t>
  </si>
  <si>
    <t>2KR6;4UIS;5A63;5FN2;5FN3;5FN4;5FN5</t>
  </si>
  <si>
    <t>3.4.23.-</t>
  </si>
  <si>
    <t xml:space="preserve"> this stabilizes the complexes between CDH1(E-cadherin) and its interaction partners CTNNB1 (beta-catenin),CTNND1 and JUP (gamma-catenin) (PubMed:11953314). Under conditionsof apoptosis or calcium influx, cleaves CDH1 (PubMed:11953314).This promotes the disassembly of the complexes between CDH1 andCTNND1, JUP and CTNNB1, increases the pool of cytoplasmic CTNNB1,and thereby negatively regulates Wnt signaling (PubMed:9738936,PubMed:11953314). Required for normal embryonic brain and skeletondevelopment, and for normal angiogenesis (By similarity);Catalytic subunit of the gamma-secretase complex, anendoprotease complex that catalyzes the intramembrane cleavage ofintegral membrane proteins such as Notch receptors and APP(amyloid-beta precursor protein) (PubMed:15274632,PubMed:10545183, PubMed:10593990, PubMed:10206644,PubMed:10899933, PubMed:10811883, PubMed:12679784,PubMed:12740439, PubMed:25043039, PubMed:26280335). Requires thepresence of the other members of the gamma-secretase complex forprotease activity (PubMed:15274632, PubMed:25043039,PubMed:26280335). Plays a role in Notch and Wnt signaling cascadesand regulation of downstream processes via its role in processingkey regulatory proteins, and by regulating cytosolic CTNNB1 levels(PubMed:9738936, PubMed:10593990, PubMed:10899933,PubMed:10811883). Stimulates cell-cell adhesion via itsinteraction with CDH1</t>
  </si>
  <si>
    <t>Detected in azurophile granules in neutrophilsand in platelet cytoplasmic granules (at protein level)(PubMed:11987239). Expressed in a wide range of tissues includingvarious regions of the brain, liver, spleen and lymph nodes(PubMed:7596406, PubMed:8641442, PubMed:8574969).{ECO:0000269|PubMed:11987239, ECO:0000269|PubMed:7596406,ECO:0000269|PubMed:8574969, ECO:0000269|PubMed:8641442}.</t>
  </si>
  <si>
    <t xml:space="preserve"> Multi-pass membrane protein{ECO:0000269|PubMed:25043039, ECO:0000269|PubMed:25918421,ECO:0000269|PubMed:26280335, ECO:0000269|PubMed:26623517}. Golgiapparatus membrane {ECO:0000269|PubMed:10593990,ECO:0000269|PubMed:8574969, ECO:0000305|PubMed:10037471,ECO:0000305|PubMed:15274632}; Multi-pass membrane protein{ECO:0000269|PubMed:25043039, ECO:0000269|PubMed:25918421,ECO:0000269|PubMed:26280335, ECO:0000269|PubMed:26623517}.Cytoplasmic granule {ECO:0000269|PubMed:11987239}. Cell membrane{ECO:0000269|PubMed:10593990, ECO:0000269|PubMed:11953314,ECO:0000269|PubMed:11987239, ECO:0000269|PubMed:21143716}.Note=Translocates with bound NOTCH1 from the endoplasmic reticulumand/or Golgi to the cell surface (PubMed:10593990). Colocalizeswith CDH1/2 at sites of cell-cell contact. Colocalizes with CTNNB1in the endoplasmic reticulum and the proximity of the plasmamembrane (PubMed:9738936). Also present in azurophil granules ofneutrophils (PubMed:11987239). Colocalizes with UBQLN1 in the cellmembrane and in cytoplasmic juxtanuclear structures calledaggresomes (PubMed:21143716). {ECO:0000269|PubMed:10593990,ECO:0000269|PubMed:11987239, ECO:0000269|PubMed:21143716,ECO:0000269|PubMed:9738936}.;Endoplasmic reticulum membrane{ECO:0000269|PubMed:10593990, ECO:0000269|PubMed:8574969,ECO:0000269|PubMed:9738936, ECO:0000305|PubMed:10037471,ECO:0000305|PubMed:15274632}</t>
  </si>
  <si>
    <t>Alzheimer disease 3 (AD3) [MIM:607822]: A familial early-onset form of Alzheimer disease. Alzheimer disease is aneurodegenerative disorder characterized by progressive dementia,loss of cognitive abilities, and deposition of fibrillar amyloidproteins as intraneuronal neurofibrillary tangles, extracellularamyloid plaques and vascular amyloid deposits. The majorconstituents of these plaques are neurotoxic amyloid-beta protein40 and amyloid-beta protein 42, that are produced by theproteolysis of the transmembrane APP protein. The cytotoxic C-terminal fragments (CTFs) and the caspase-cleaved products, suchas C31, are also implicated in neuronal death.{ECO:0000269|PubMed:10025789, ECO:0000269|PubMed:10090481,ECO:0000269|PubMed:10200054, ECO:0000269|PubMed:10208579,ECO:0000269|PubMed:10439444, ECO:0000269|PubMed:10441572,ECO:0000269|PubMed:10447269, ECO:0000269|PubMed:10533070,ECO:0000269|PubMed:10631141, ECO:0000269|PubMed:10644793,ECO:0000269|PubMed:11027672, ECO:0000269|PubMed:11524469,ECO:0000269|PubMed:11710891, ECO:0000269|PubMed:11920851,ECO:0000269|PubMed:12048239, ECO:0000269|PubMed:12058025,ECO:0000269|PubMed:12484344, ECO:0000269|PubMed:12493737,ECO:0000269|PubMed:16305624, ECO:0000269|PubMed:20460383,ECO:0000269|PubMed:22503161, ECO:0000269|PubMed:26145164,ECO:0000269|PubMed:26280335, ECO:0000269|PubMed:26549787,ECO:0000269|PubMed:7550356, ECO:0000269|PubMed:7596406,ECO:0000269|PubMed:7651536, ECO:0000269|PubMed:8634711,ECO:0000269|PubMed:8634712, ECO:0000269|PubMed:8733303,ECO:0000269|PubMed:9172170, ECO:0000269|PubMed:9225696,ECO:0000269|PubMed:9298817, ECO:0000269|PubMed:9384602,ECO:0000269|PubMed:9507958, ECO:0000269|PubMed:9521423,ECO:0000269|PubMed:9719376, ECO:0000269|PubMed:9831473,ECO:0000269|PubMed:9833068, ECO:0000269|Ref.84}. Note=The diseaseis caused by mutations affecting the gene represented in thisentry.Frontotemporal dementia (FTD) [MIM:600274]: A form ofdementia characterized by pathologic finding of frontotemporallobar degeneration, presenile dementia with behavioral changes,deterioration of cognitive capacities and loss of memory. In somecases, parkinsonian symptoms are prominent. Neuropathologicalchanges include frontotemporal atrophy often associated withatrophy of the basal ganglia, substantia nigra, amygdala. In mostcases, protein tau deposits are found in glial cells and/orneurons. {ECO:0000269|PubMed:11094121}. Note=The disease is causedby mutations affecting the gene represented in this entry.Cardiomyopathy, dilated 1U (CMD1U) [MIM:613694]: Adisorder characterized by ventricular dilation and impairedsystolic function, resulting in congestive heart failure andarrhythmia. Patients are at risk of premature death.{ECO:0000269|PubMed:17186461}. Note=The disease is caused bymutations affecting the gene represented in this entry.Acne inversa, familial, 3 (ACNINV3) [MIM:613737]: Achronic relapsing inflammatory disease of the hair folliclescharacterized by recurrent draining sinuses, painful skinabscesses, and disfiguring scars. Manifestations typically appearafter puberty. {ECO:0000269|PubMed:20929727}. Note=The disease iscaused by mutations affecting the gene represented in this entry.</t>
  </si>
  <si>
    <t>anaphase-promoting complex-dependent catabolic process;antigen processing and presentation of exogenous peptide antigen via MHC class I, TAP-dependent;Fc-epsilon receptor signaling pathway;MAPK cascade;meiosis I;negative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 assembly;proteasome-mediated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protein catabolic process;Wnt signaling pathway, planar cell polarity pathway</t>
  </si>
  <si>
    <t>cytosol;extracellular exosome;extracellular region;ficolin-1-rich granule lumen;membrane;nucleoplasm;nucleus;proteasome accessory complex;proteasome complex;proteasome regulatory particle;proteasome regulatory particle, lid subcomplex;secretory granule lumen</t>
  </si>
  <si>
    <t>PCI_dom;PSMD13;WH_DNA-bd_sf;WH-like_DNA-bd_sf</t>
  </si>
  <si>
    <t>3D-structure;Acetylation;Alternative splicing;Complete proteome;Polymorphism;Proteasome;Reference proteome</t>
  </si>
  <si>
    <t>Q9UNM6</t>
  </si>
  <si>
    <t>PSD13_HUMAN</t>
  </si>
  <si>
    <t>26S proteasome non-ATPase regulatory subunit 13</t>
  </si>
  <si>
    <t>PSMD13</t>
  </si>
  <si>
    <t>ENSG00000185627</t>
  </si>
  <si>
    <t>ENSP00000396937;ENSP00000436186</t>
  </si>
  <si>
    <t>Q9UNM6-1;Q9UNM6-2</t>
  </si>
  <si>
    <t>cytosol;extracellular exosome;extracellular region;ficolin-1-rich granule lumen;membrane;nucleoplasm;nucleus;proteasome complex;proteasome regulatory particle;secretory granule lumen</t>
  </si>
  <si>
    <t>JAMM/MPN+_dom;MPN;MPN_RPN7_8;Rpn11/EIF3F_C</t>
  </si>
  <si>
    <t>3D-structure;Acetylation;Complete proteome;Isopeptide bond;Proteasome;Reference proteome;Ubl conjugation</t>
  </si>
  <si>
    <t>P51665</t>
  </si>
  <si>
    <t>PSMD7_HUMAN</t>
  </si>
  <si>
    <t>26S proteasome non-ATPase regulatory subunit 7</t>
  </si>
  <si>
    <t>PSMD7</t>
  </si>
  <si>
    <t>MOV34L</t>
  </si>
  <si>
    <t>ENSG00000103035</t>
  </si>
  <si>
    <t>ENSP00000219313</t>
  </si>
  <si>
    <t>2O95;2O96;5GJQ;5GJR;5L4K;5LN3;5M32;5T0C;5T0G;5T0H;5T0I;5T0J;5VGZ;5VHF;5VHH;5VHI;5VHS</t>
  </si>
  <si>
    <t>anaphase-promoting complex-dependent catabolic process;antigen processing and presentation of exogenous peptide antigen via MHC class I, TAP-dependent;Fc-epsilon receptor signaling pathway;interleukin-12-mediated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endopeptidase activity;positive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G1/S transition of mitotic cell cycle;regulation of hematopoietic stem cell differentiation;regulation of mRNA stability;regulation of proteasomal protein catabolic process;regulation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</si>
  <si>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endopeptidase activator activity;identical protein binding</t>
  </si>
  <si>
    <t>cytoplasm;cytosol;extracellular exosome;membrane;nucleoplasm;proteasome activator complex;proteasome complex</t>
  </si>
  <si>
    <t>Antigen processing and presentation;Proteasome</t>
  </si>
  <si>
    <t>ABC-family proteins mediated transport;Activation of NF-kappaB in B cells;Antigen processing: Ubiquitination &amp; Proteasome degradation;APC/C:Cdc20 mediated degradation of Securin;APC/C:Cdh1 mediated degradation of Cdc20 and other APC/C:Cdh1 targeted proteins in late mitosis/early G1;Asymmetric localization of PCP proteins;AUF1 (hnRNP D0) binds and destabilizes mRNA;Autodegradation of Cdh1 by Cdh1:APC/C;Autodegradation of the E3 ubiquitin ligase COP1;Cdc20:Phospho-APC/C mediated degradation of Cyclin A;CDK-mediated phosphorylation and removal of Cdc6;CDT1 association with the CDC6:ORC:origin complex;CLEC7A (Dectin-1) signaling;Cross-presentation of soluble exogenous antigens (endosomes);Dectin-1 mediated noncanonical NF-kB signaling;Defective CFTR causes cystic fibrosis;Degradation of AXIN;Degradation of beta-catenin by the destruction complex;Degradation of DVL;Degradation of GLI1 by the proteasome;Degradation of GLI2 by the proteasome;Downstream TCR signaling;ER-Phagosome pathway;FBXL7 down-regulates AURKA during mitotic entry and in early mitosis;FCERI mediated NF-kB activation;G2/M Checkpoints;Gene and protein expression by JAK-STAT signaling after Interleukin-12 stimulation;GLI3 is processed to GLI3R by the proteasome;Hedgehog ligand biogenesis;Hedgehog 'on' state;Hh mutants that don't undergo autocatalytic processing are degraded by ERAD;Interleukin-1 family signaling;MAPK6/MAPK4 signaling;Neddylation;NIK--&gt;noncanonical NF-kB signaling;Orc1 removal from chromatin;Oxygen-dependent proline hydroxylation of Hypoxia-inducible Factor Alpha;Regulation of activated PAK-2p34 by proteasome mediated degradation;Regulation of expression of SLITs and ROBOs;Regulation of ornithine decarboxylase (ODC);Regulation of PTEN stability and activity;Regulation of RAS by GAPs;Regulation of RUNX2 expression and activity;Regulation of RUNX3 expression and activity;RUNX1 regulates transcription of genes involved in differentiation of HSCs;SCF(Skp2)-mediated degradation of p27/p21;SCF-beta-TrCP mediated degradation of Emi1;Separation of Sister Chromatids;The role of GTSE1 in G2/M progression after G2 checkpoint;TNFR2 non-canonical NF-kB pathway;Ubiquitin Mediated Degradation of Phosphorylated Cdc25A;Ubiquitin-dependent degradation of Cyclin D1;Ub-specific processing proteases;UCH proteinases;Vif-mediated degradation of APOBEC3G;Vpu mediated degradation of CD4</t>
  </si>
  <si>
    <t>PA28 complex;PA28-20S proteasome;PA700-20S-PA28 complex</t>
  </si>
  <si>
    <t>Acetylation;Complete proteome;Direct protein sequencing;Phosphoprotein;Polymorphism;Proteasome;Reference proteome</t>
  </si>
  <si>
    <t>Q9UL46</t>
  </si>
  <si>
    <t>PSME2_HUMAN</t>
  </si>
  <si>
    <t>Proteasome activator complex subunit 2</t>
  </si>
  <si>
    <t>PSME2</t>
  </si>
  <si>
    <t>ENSG00000100911</t>
  </si>
  <si>
    <t>ENSP00000216802</t>
  </si>
  <si>
    <t>Implicated in immunoproteasome assembly and required forefficient antigen processing. The PA28 activator complex enhancesthe generation of class I binding peptides by altering thecleavage pattern of the proteasome.</t>
  </si>
  <si>
    <t>histone exchange;transcription, DNA-templated</t>
  </si>
  <si>
    <t>activating transcription factor binding;histone binding</t>
  </si>
  <si>
    <t>Prothymosin</t>
  </si>
  <si>
    <t>Pro/parathymosin</t>
  </si>
  <si>
    <t>ACTB-ANP32A-C1QBP-PSMA1-PTMA-PSMA1 complex;ANP32A-ANP32B-PSMA3-PTMA-SLC25A5 complex;ProTalpha C2 complex;ProTalpha C5 complex;ProTalpha C7 complex;ProTalpha C8 complex;ProTalpha C9 complex</t>
  </si>
  <si>
    <t>3D-structure;Acetylation;Alternative splicing;Complete proteome;Direct protein sequencing;Isopeptide bond;Nucleus;Phosphoprotein;Reference proteome;Ubl conjugation</t>
  </si>
  <si>
    <t>P06454</t>
  </si>
  <si>
    <t>PTMA_HUMAN</t>
  </si>
  <si>
    <t>Prothymosin alpha</t>
  </si>
  <si>
    <t>PTMA</t>
  </si>
  <si>
    <t>TMSA</t>
  </si>
  <si>
    <t>ENSG00000187514</t>
  </si>
  <si>
    <t>ENSP00000344547;ENSP00000386819</t>
  </si>
  <si>
    <t>P06454-1;P06454-2</t>
  </si>
  <si>
    <t>2L9I;2MNQ</t>
  </si>
  <si>
    <t>Prothymosin alpha may mediate immune function byconferring resistance to certain opportunistic infections.</t>
  </si>
  <si>
    <t>cell adhesion;cerebellum development;cerebral cortex development;corpus callosum development;establishment of endothelial intestinal barrier;hippocampus development;negative regulation of axon extension;negative regulation of axon regeneration;negative regulation of collateral sprouting;negative regulation of dendritic spine development;negative regulation of interferon-alpha production;negative regulation of interferon-beta production;negative regulation of neuron projection development;negative regulation of toll-like receptor 9 signaling pathway;peptidyl-tyrosine dephosphorylation;protein dephosphorylation;spinal cord development</t>
  </si>
  <si>
    <t>chondroitin sulfate binding;heparan sulfate proteoglycan binding;heparin binding;phosphoprotein phosphatase activity;protein tyrosine phosphatase activity</t>
  </si>
  <si>
    <t>axon;cell junction;extracellular exosome;integral component of plasma membrane;integral component of postsynaptic density membrane;integral component of synaptic vesicle membrane;perikaryon;plasma membrane</t>
  </si>
  <si>
    <t>fn3;I-set;Y_phosphatase</t>
  </si>
  <si>
    <t>FN3_dom;FN3_sf;Ig_I-set;Ig_sub;Ig_sub2;Ig-like_dom;Ig-like_dom_sf;Ig-like_fold;Prot-tyrosine_phosphatase-like;PTPase_domain;Tyr_Pase_AS;Tyr_Pase_cat;TYR_PHOSPHATASE_dom</t>
  </si>
  <si>
    <t>FN3;IG;IGc2;PTPc;PTPc_motif</t>
  </si>
  <si>
    <t>ECM proteoglycans;Receptor-type tyrosine-protein phosphatases;Synaptic adhesion-like molecules</t>
  </si>
  <si>
    <t>3D-structure;Alternative splicing;Cell adhesion;Cell junction;Cell membrane;Cell projection;Complete proteome;Cytoplasmic vesicle;Disulfide bond;Glycoprotein;Heparin-binding;Hydrolase;Immunoglobulin domain;Membrane;Polymorphism;Postsynaptic cell membrane;Protein phosphatase;Receptor;Reference proteome;Repeat;Signal;Synapse;Synaptosome;Transmembrane;Transmembrane helix</t>
  </si>
  <si>
    <t>Q13332</t>
  </si>
  <si>
    <t>PTPRS_HUMAN</t>
  </si>
  <si>
    <t>Receptor-type tyrosine-protein phosphatase S</t>
  </si>
  <si>
    <t>PTPRS</t>
  </si>
  <si>
    <t>ENSG00000105426</t>
  </si>
  <si>
    <t>ENSP00000465443;ENSP00000467398;ENSP00000467537</t>
  </si>
  <si>
    <t>Q13332-1;Q13332-6;Q13332-7</t>
  </si>
  <si>
    <t>2FH7;2YD2;2YD3;2YD9;4BPC;4PBX</t>
  </si>
  <si>
    <t>Cell surface receptor that binds to glycosaminoglycans,including chondroitin sulfate proteoglycans and heparan sulfateproteoglycan (PubMed:21454754). Binding to chondroitin sulfate andheparan sulfate proteoglycans has opposite effects on PTPRSoligomerization and regulation of neurite outgrowth. Contributesto the inhibition of neurite and axonal outgrowth by chondroitinsulfate proteoglycans, also after nerve transection. Plays a rolein stimulating neurite outgrowth in response to the heparansulfate proteoglycan GPC2. Required for normal brain development,especially for normal development of the pituitary gland and theolfactory bulb. Functions as tyrosine phosphatase(PubMed:8524829). Mediates dephosphorylation of NTRK1, NTRK2 andNTRK3 (By similarity). Plays a role in down-regulation ofsignaling cascades that lead to the activation of Akt and MAPkinases (By similarity). Down-regulates TLR9-mediated activationof NF-kappa-B, as well as production of TNF, interferon alpha andinterferon beta (PubMed:26231120).</t>
  </si>
  <si>
    <t>Detected in peripheral blood plasmacytoiddendritic cells (at protein level) (PubMed:26231120). Detected inall tissues tested except for placenta and liver (PubMed:8524829,PubMed:8992885). Detected in peripheral blood plasmacytoiddendritic cells (PubMed:26231120). {ECO:0000269|PubMed:26231120,ECO:0000269|PubMed:8524829, ECO:0000269|PubMed:8992885}.</t>
  </si>
  <si>
    <t>Cell membrane {ECO:0000269|PubMed:26231120};Single-pass type I membrane protein {ECO:0000305}. Cellprojection, axon {ECO:0000250|UniProtKB:B0V2N1}. Perikaryon{ECO:0000250|UniProtKB:B0V2N1}. Cytoplasmic vesicle, secretoryvesicle, synaptic vesicle membrane {ECO:0000250|UniProtKB:Q64605}.Cell junction, synapse, synaptosome{ECO:0000250|UniProtKB:Q64605}. Cell junction, synapse,postsynaptic cell membrane, postsynaptic density{ECO:0000250|UniProtKB:Q64605}. Note=Is rapidly internalized whendendritic cells are stimulated with the TLR9 ligand cytidine-phosphate-guanosine (CpG) (PubMed:26231120). Detected in apunctate pattern along neurites and axon growth cones (Bysimilarity). {ECO:0000250|UniProtKB:B0V2N1,ECO:0000269|PubMed:26231120}.</t>
  </si>
  <si>
    <t>maturation of SSU-rRNA from tricistronic rRNA transcript (SSU-rRNA, 5.8S rRNA, LSU-rRNA);ribosomal small subunit assembly;rRNA processing</t>
  </si>
  <si>
    <t>nucleoplasm;Pwp2p-containing subcomplex of 90S preribosome;small-subunit processome</t>
  </si>
  <si>
    <t>Utp12;WD40</t>
  </si>
  <si>
    <t>G-protein_beta_WD-40_rep;PWP2;Quinoprotein_ADH-like_supfam;SSU_processome_Utp12;WD40/YVTN_repeat-like_dom_sf;WD40_repeat;WD40_repeat_CS;WD40_repeat_dom</t>
  </si>
  <si>
    <t>Complete proteome;Nucleus;Phosphoprotein;Polymorphism;Reference proteome;Repeat;WD repeat</t>
  </si>
  <si>
    <t>Q15269</t>
  </si>
  <si>
    <t>PWP2_HUMAN</t>
  </si>
  <si>
    <t>Periodic tryptophan protein 2 homolog</t>
  </si>
  <si>
    <t>PWP2</t>
  </si>
  <si>
    <t>PWP2H</t>
  </si>
  <si>
    <t>ENSG00000241945</t>
  </si>
  <si>
    <t>ENSP00000291576</t>
  </si>
  <si>
    <t>autophagosome assembly;intra-Golgi vesicle-mediated transport;negative regulation of constitutive secretory pathway;protein targeting to Golgi;regulation of autophagosome assembly;regulation of Golgi organization;regulation of retrograde vesicle-mediated transport, Golgi to ER;skeletal system morphogenesis</t>
  </si>
  <si>
    <t>extracellular exosome;Golgi apparatus;Golgi lumen;Golgi membrane</t>
  </si>
  <si>
    <t>Autophagy - animal;Exosome;GTP-binding proteins;Membrane trafficking</t>
  </si>
  <si>
    <t>Intra-Golgi traffic;RAB geranylgeranylation;TBC/RABGAPs</t>
  </si>
  <si>
    <t>Autophagy;Complete proteome;Disease mutation;Dwarfism;Golgi apparatus;GTP-binding;Lipoprotein;Membrane;Methylation;Nucleotide-binding;Prenylation;Protein transport;Reference proteome;Transport</t>
  </si>
  <si>
    <t>Q9H082</t>
  </si>
  <si>
    <t>Smith-McCort dysplasia</t>
  </si>
  <si>
    <t>RB33B_HUMAN</t>
  </si>
  <si>
    <t>Ras-related protein Rab-33B</t>
  </si>
  <si>
    <t>RAB33B</t>
  </si>
  <si>
    <t>ENSG00000172007</t>
  </si>
  <si>
    <t>ENSP00000306496</t>
  </si>
  <si>
    <t>Protein transport. Acts, in coordination with RAB6A, toregulate intra-Golgi retrograde trafficking. It is involved inautophagy, acting as a modulator of autophagosome formation</t>
  </si>
  <si>
    <t xml:space="preserve"> Lipid-anchor {ECO:0000305}. Golgiapparatus, cis-Golgi network {ECO:0000269|PubMed:18448665}.Note=Under starvation conditions punctate RAB33B-positivestructures are often observed in the cytoplasm.{ECO:0000250|UniProtKB:O35963}.;Golgi apparatus membrane{ECO:0000250|UniProtKB:O35963}</t>
  </si>
  <si>
    <t>Smith-McCort dysplasia 2 (SMC2) [MIM:615222]: A rareautosomal recessive osteochondrodysplasia with skeletal featuresidentical to those of Dyggve-Melchior-Clausen syndrome, but withnormal intelligence and no microcephaly. It is characterized byshort limbs and trunk with barrel-shaped chest. The radiographicphenotype includes platyspondyly, generalized abnormalities of theepiphyses and metaphyses, and a distinctive lacy appearance of theiliac crest. {ECO:0000269|PubMed:22652534,ECO:0000269|PubMed:23042644}. Note=The disease is caused bymutations affecting the gene represented in this entry.</t>
  </si>
  <si>
    <t>glucose import;neutrophil degranulation;protein transport;regulation of endocytosis</t>
  </si>
  <si>
    <t>insulin-responsive compartment;perinuclear region of cytoplasm;plasma membrane;recycling endosome;secretory granule membrane</t>
  </si>
  <si>
    <t>MET receptor recycling;Neutrophil degranulation;RAB geranylgeranylation</t>
  </si>
  <si>
    <t>3D-structure;Acetylation;Alternative splicing;Cell membrane;Complete proteome;GTP-binding;Lipoprotein;Membrane;Methylation;Nucleotide-binding;Phosphoprotein;Prenylation;Protein transport;Reference proteome;Transport</t>
  </si>
  <si>
    <t>P61018</t>
  </si>
  <si>
    <t>RAB4B_HUMAN</t>
  </si>
  <si>
    <t>Ras-related protein Rab-4B</t>
  </si>
  <si>
    <t>RAB4B</t>
  </si>
  <si>
    <t>ENSG00000167578</t>
  </si>
  <si>
    <t>ENSP00000349560;ENSP00000470246</t>
  </si>
  <si>
    <t>P61018-1</t>
  </si>
  <si>
    <t>2O52</t>
  </si>
  <si>
    <t>axon extension;signal transduction</t>
  </si>
  <si>
    <t>cytoskeleton;cytosol;filopodium;lamellipodium;nuclear body;plasma membrane</t>
  </si>
  <si>
    <t>PH;RA</t>
  </si>
  <si>
    <t>PH_domain;PH-like_dom_sf;RA_dom;Ubiquitin-like_domsf</t>
  </si>
  <si>
    <t>3D-structure;Acetylation;Alternative splicing;Cell membrane;Cell projection;Complete proteome;Cytoplasm;Cytoskeleton;Membrane;Phosphoprotein;Polymorphism;Reference proteome</t>
  </si>
  <si>
    <t>Q70E73</t>
  </si>
  <si>
    <t>RAPH1_HUMAN</t>
  </si>
  <si>
    <t>Ras-associated and pleckstrin homology domains-containing protein 1</t>
  </si>
  <si>
    <t>APH1</t>
  </si>
  <si>
    <t>RAPH1</t>
  </si>
  <si>
    <t>ALS2CR18;ALS2CR9;KIAA1681;LPD;PREL2;RMO1</t>
  </si>
  <si>
    <t>ENSG00000173166</t>
  </si>
  <si>
    <t>ENSP00000311293;ENSP00000316543;ENSP00000390578;ENSP00000396711;ENSP00000397751;ENSP00000406662;ENSP00000411138</t>
  </si>
  <si>
    <t>Q70E73-10;Q70E73-2;Q70E73-5;Q70E73-6;Q70E73-7;Q70E73-8;Q70E73-9</t>
  </si>
  <si>
    <t>4GMV;4GN1</t>
  </si>
  <si>
    <t>Mediator of localized membrane signals. Implicated inthe regulation of lamellipodial dynamics. Negatively regulatescell adhesion.</t>
  </si>
  <si>
    <t>Isoform RMO1-RAPH1 is ubiquitously expressedwith highest levels in brain, heart, ovary and developing embryo.Isoform RMO1 is widely expressed with highest levels in liver. Lowexpression in B-cells. {ECO:0000269|PubMed:15469845,ECO:0000269|PubMed:15609301}.</t>
  </si>
  <si>
    <t>Cell membrane {ECO:0000269|PubMed:15469845};Cytoplasmic side {ECO:0000269|PubMed:15469845}. Cell projection,lamellipodium {ECO:0000269|PubMed:15469845}. Cell projection,filopodium {ECO:0000269|PubMed:15469845}. Cytoplasm, cytoskeleton{ECO:0000269|PubMed:15469845}. Note=Recruited to the membrane, viathe PH domain, by the phosphoinositide, PI(3,4)P2. Colocalizeswith ENAH/VASP at the tips of lamellipodia and filopodia. Alsocolocalizes with the pathogens, Vaccinia and EnteropathogenicE.coli (EPEC) at the interface between the pathogen and theiractin.;Peripheral membrane protein {ECO:0000269|PubMed:15469845}</t>
  </si>
  <si>
    <t>MAPK cascade;negative regulation of Ras protein signal transduction;signal transduction</t>
  </si>
  <si>
    <t>GTPase activator activity</t>
  </si>
  <si>
    <t>cytoplasm;cytosol;intrinsic component of the cytoplasmic side of the plasma membrane</t>
  </si>
  <si>
    <t>Ras signaling pathway</t>
  </si>
  <si>
    <t>C2;DUF3498;RasGAP</t>
  </si>
  <si>
    <t>C2_dom;C2_domain_sf;DUF3498;PH_domain;PH-like_dom_sf;RasGAP_CS;RasGAP_dom;Rho_GTPase_activation_prot;SynGAP_C2_N</t>
  </si>
  <si>
    <t>C2;PH;RasGAP</t>
  </si>
  <si>
    <t>Regulation of RAS by GAPs;Signaling by RAS mutants</t>
  </si>
  <si>
    <t>Alternative splicing;Complete proteome;GTPase activation;Phosphoprotein;Polymorphism;Reference proteome</t>
  </si>
  <si>
    <t>Q9UJF2</t>
  </si>
  <si>
    <t>NGAP_HUMAN</t>
  </si>
  <si>
    <t>Ras GTPase-activating protein nGAP</t>
  </si>
  <si>
    <t>RASAL2</t>
  </si>
  <si>
    <t>NGAP</t>
  </si>
  <si>
    <t>ENSG00000075391</t>
  </si>
  <si>
    <t>ENSP00000356621;ENSP00000420558</t>
  </si>
  <si>
    <t>Q9UJF2-1;Q9UJF2-2</t>
  </si>
  <si>
    <t>Inhibitory regulator of the Ras-cyclic AMP pathway.</t>
  </si>
  <si>
    <t>regulation of cell proliferation</t>
  </si>
  <si>
    <t>cytoplasm;extracellular exosome;nucleoplasm</t>
  </si>
  <si>
    <t>Function unknown</t>
  </si>
  <si>
    <t>Ser_hydrolase</t>
  </si>
  <si>
    <t>AB_hydrolase;Hydrolase_RBBP9/YdeN</t>
  </si>
  <si>
    <t>3D-structure;Alternative splicing;Complete proteome;Cytoplasm;Hydrolase;Nucleus;Phosphoprotein;Reference proteome</t>
  </si>
  <si>
    <t>O75884</t>
  </si>
  <si>
    <t>RBBP9_HUMAN</t>
  </si>
  <si>
    <t>Putative hydrolase RBBP9</t>
  </si>
  <si>
    <t>RBBP9</t>
  </si>
  <si>
    <t>BOG;RBBP10</t>
  </si>
  <si>
    <t>ENSG00000089050</t>
  </si>
  <si>
    <t>ENSP00000336866</t>
  </si>
  <si>
    <t>O75884-1</t>
  </si>
  <si>
    <t>2QS9</t>
  </si>
  <si>
    <t>May play a role in the transformation process due to itscapacity to confer resistance to the growth-inhibitory effects ofTGF-beta1 through interaction with retinoblastoma and thesubsequent displacement of E2F-1.</t>
  </si>
  <si>
    <t>Widely expressed. Expressed at higher levelsin tumor tissues than in normal tissues.</t>
  </si>
  <si>
    <t>Cytoplasm {ECO:0000269|PubMed:12296629}.Nucleus {ECO:0000269|PubMed:12296629}.</t>
  </si>
  <si>
    <t>identical protein binding;metal ion binding;miRNA binding;protein complex binding;RNA binding</t>
  </si>
  <si>
    <t>nuclear speck;nucleus</t>
  </si>
  <si>
    <t>TARP syndrome</t>
  </si>
  <si>
    <t>G-patch;RRM_1;zf-RanBP</t>
  </si>
  <si>
    <t>G_patch_dom;RBD_domain_sf;RBM10;RBM10_OCRE;RBM10_RRM2;RRM_dom;Znf_C2H2_type;Znf_RanBP2;Znf_RanBP2_sf</t>
  </si>
  <si>
    <t>G_patch;RRM;ZnF_RBZ</t>
  </si>
  <si>
    <t>3D-structure;Acetylation;Alternative splicing;Complete proteome;Metal-binding;Methylation;mRNA processing;mRNA splicing;Nucleus;Phosphoprotein;Polymorphism;Reference proteome;Repeat;RNA-binding;Zinc;Zinc-finger</t>
  </si>
  <si>
    <t>P98175</t>
  </si>
  <si>
    <t>RBM10_HUMAN</t>
  </si>
  <si>
    <t>RNA-binding protein 10 {ECO:0000305}</t>
  </si>
  <si>
    <t>RBM10</t>
  </si>
  <si>
    <t>DXS8237E;GPATC9;GPATCH9;KIAA0122</t>
  </si>
  <si>
    <t>ENSG00000182872</t>
  </si>
  <si>
    <t>ENSP00000329659;ENSP00000366829;ENSP00000486115</t>
  </si>
  <si>
    <t>P98175-1;P98175-3;P98175-4</t>
  </si>
  <si>
    <t>2LXI;2M2B;2MXV;2MXW</t>
  </si>
  <si>
    <t>May be involved in post-transcriptional processing, mostprobably in mRNA splicing. Binds to RNA homopolymers, with apreference for poly(G) and poly(U) and little for poly(A) (Bysimilarity). May bind to specific miRNA hairpins(PubMed:28431233).</t>
  </si>
  <si>
    <t>Nucleus {ECO:0000269|PubMed:18315527}.Note=In the extranucleolar nucleoplasm constitutes hundreds ofnuclear domains, which dynamically change their structures in areversible manner. Upon globally reducing RNA polymerase IItranscription, the nuclear bodies enlarge and decrease in number.They occur closely adjacent to nuclear speckles or IGCs(interchromatin granule clusters) but coincide with TIDRs(transcription-inactivation-dependent RNA domains).</t>
  </si>
  <si>
    <t>TARP syndrome (TARPS) [MIM:311900]: A disordercharacterized by the Robin sequence (micrognathia, glossoptosisand cleft palate), talipes equinovarus and cardiac defects.{ECO:0000269|PubMed:20451169}. Note=The disease is caused bymutations affecting the gene represented in this entry.</t>
  </si>
  <si>
    <t>RBD_domain_sf;RBM34_RRM1;RBM34_RRM2;RRM_dom</t>
  </si>
  <si>
    <t>Acetylation;Alternative splicing;Complete proteome;Isopeptide bond;Nucleus;Phosphoprotein;Reference proteome;Repeat;RNA-binding;Ubl conjugation</t>
  </si>
  <si>
    <t>P42696</t>
  </si>
  <si>
    <t>RBM34_HUMAN</t>
  </si>
  <si>
    <t>RNA-binding protein 34</t>
  </si>
  <si>
    <t>RBM34</t>
  </si>
  <si>
    <t>KIAA0117</t>
  </si>
  <si>
    <t>ENSG00000188739</t>
  </si>
  <si>
    <t>ENSP00000386226</t>
  </si>
  <si>
    <t>P42696-1</t>
  </si>
  <si>
    <t>Calcium;Complete proteome;Endoplasmic reticulum;Glycoprotein;Metal-binding;Polymorphism;Reference proteome;Repeat;Signal</t>
  </si>
  <si>
    <t>Q96D15</t>
  </si>
  <si>
    <t>RCN3_HUMAN</t>
  </si>
  <si>
    <t>Reticulocalbin-3</t>
  </si>
  <si>
    <t>RCN3</t>
  </si>
  <si>
    <t>ENSG00000142552</t>
  </si>
  <si>
    <t>ENSP00000270645</t>
  </si>
  <si>
    <t>adaptation of rhodopsin mediated signaling;retinal metabolic process;retinoid metabolic process;retinol metabolic process</t>
  </si>
  <si>
    <t>NADP-retinol dehydrogenase activity;oxidoreductase activity, acting on the CH-OH group of donors, NAD or NADP as acceptor;retinol dehydrogenase activity</t>
  </si>
  <si>
    <t>endoplasmic reticulum membrane;integral component of membrane;intracellular;photoreceptor inner segment</t>
  </si>
  <si>
    <t>Retinal dystrophy, juvenile cataracts, and short stature syndrome</t>
  </si>
  <si>
    <t>RA biosynthesis pathway;Retinoid metabolism and transport;The canonical retinoid cycle in rods (twilight vision)</t>
  </si>
  <si>
    <t>Acetylation;Alternative splicing;Cataract;Complete proteome;Dwarfism;Endoplasmic reticulum;Membrane;NADP;Oxidoreductase;Reference proteome;Signal-anchor;Transmembrane;Transmembrane helix</t>
  </si>
  <si>
    <t>Q8TC12</t>
  </si>
  <si>
    <t>RDH11_HUMAN</t>
  </si>
  <si>
    <t>Retinol dehydrogenase 11</t>
  </si>
  <si>
    <t>RDH11</t>
  </si>
  <si>
    <t>ARSDR1;PSDR1;SDR7C1</t>
  </si>
  <si>
    <t>ENSG00000072042</t>
  </si>
  <si>
    <t>ENSP00000370750;ENSP00000416395;ENSP00000452079</t>
  </si>
  <si>
    <t>Q8TC12-1;Q8TC12-2;Q8TC12-3</t>
  </si>
  <si>
    <t>Exhibits an oxidoreductive catalytic activity towardsretinoids. Most efficient as an NADPH-dependent retinal reductase.Displays high activity towards 9-cis and all-trans-retinol. Alsoinvolved in the metabolism of short-chain aldehydes. No steroiddehydrogenase activity detected.</t>
  </si>
  <si>
    <t>Predominantly expressed in the epithelialcells of prostate, in both basal and luminal secretory cellpopulations. Expressed at low levels in spleen, thymus, testis,ovary, small intestine, colon, peripherical blood leukocytes,kidney, adrenal gland and fetal liver. Not detected in prostaticfibromuscular stromal cells, endothelial cells, or infiltratinglymphocytes.</t>
  </si>
  <si>
    <t xml:space="preserve"> Single-pass type II membraneprotein {ECO:0000269|PubMed:12036956}.;Endoplasmic reticulum membrane{ECO:0000269|PubMed:12036956}</t>
  </si>
  <si>
    <t>Retinal dystrophy, juvenile cataracts, and short staturesyndrome (RDJCSS) [MIM:616108]: A disorder characterized byretinal dystrophy resulting in progressive decrease in visualacuity and difficulties with night vision in the first decade oflife, development of juvenile cataracts, facial dysmorphism,psychomotor developmental delays, learning disabilities and shortstature. Ophthalmological findings include salt-and-pepperretinopathy, attenuation of the arterioles, generalized rod-conedysfunction, mottled macula at an early age, and peripapillarysparing of the retinal pigment epithelium.{ECO:0000269|PubMed:24916380}. Note=The disease is caused bymutations affecting the gene represented in this entry.</t>
  </si>
  <si>
    <t>oxidation-reduction process;retinol metabolic process</t>
  </si>
  <si>
    <t>all-trans-retinol 13,14-reductase activity;oxidoreductase activity</t>
  </si>
  <si>
    <t>endoplasmic reticulum membrane;membrane;nuclear membrane;nuclear outer membrane</t>
  </si>
  <si>
    <t>FAD/NAD-bd_sf</t>
  </si>
  <si>
    <t>Alternative splicing;Complete proteome;Endoplasmic reticulum;FAD;Flavoprotein;Membrane;NAD;NADP;Oxidoreductase;Polymorphism;Reference proteome;Signal</t>
  </si>
  <si>
    <t>Q6NUM9</t>
  </si>
  <si>
    <t>RETST_HUMAN</t>
  </si>
  <si>
    <t>All-trans-retinol 13,14-reductase</t>
  </si>
  <si>
    <t>RETSAT</t>
  </si>
  <si>
    <t>PPSIG</t>
  </si>
  <si>
    <t>ENSG00000042445</t>
  </si>
  <si>
    <t>ENSP00000295802</t>
  </si>
  <si>
    <t>Q6NUM9-1</t>
  </si>
  <si>
    <t>1.3.99.23</t>
  </si>
  <si>
    <t>Catalyzes the saturation of all-trans-retinol to all-trans-13,14-dihydroretinol. Does not exhibit any activity towardall-trans-retinoic acid, nor 9-cis, 11-cis or 13-cis-retinolisomers. May play a role in the metabolism of vitamin A.Independently of retinol conversion, may regulate liver metabolismupstream of MLXIPL/ChREBP. May play a role in adipocytedifferentiation.</t>
  </si>
  <si>
    <t xml:space="preserve"> expression positivelycorrelates with obesity and liver steatosis (PubMed:28855500).Expressed in adipose tissue; expression tends to be decreased inobese versus lean individuals (PubMed:19139408).{ECO:0000269|PubMed:19139408, ECO:0000269|PubMed:28855500}.;Expressed in liver</t>
  </si>
  <si>
    <t xml:space="preserve"> Peripheral membrane protein{ECO:0000250|UniProtKB:Q64FW2}.;Endoplasmic reticulum membrane{ECO:0000250|UniProtKB:Q64FW2}</t>
  </si>
  <si>
    <t>DNA damage response, detection of DNA damage;DNA replication;DNA strand elongation involved in DNA replication;DNA synthesis involved in DNA repair;error-free translesion synthesis;error-prone translesion synthesis;nucleotide-excision repair, DNA gap filling;nucleotide-excision repair, DNA incision;nucleotide-excision repair, DNA incision, 5'-to lesion;positive regulation of DNA-directed DNA polymerase activity;regulation of signal transduction by p53 class mediator;response to organophosphorus;telomere maintenance via semi-conservative replication;transcription-coupled nucleotide-excision repair;translesion synthesis</t>
  </si>
  <si>
    <t>DNA clamp loader activity</t>
  </si>
  <si>
    <t>AAA+_ATPase;DNA_pol3_clamp-load_cplx_C;P-loop_NTPase</t>
  </si>
  <si>
    <t>9-1-1-RAD17-RFC complex;BRD4-RFC complex;CHTF18-RFC2-5 complex;CTF18-cohesion-RFC complex;CTF18-cohesion-RFC-POLH complex;CTF18-CTF8-DCC1-RFC3 complex;PCNA-CHL12-RFC2-5 complex;PCNA-RFC2-5 complex;RAD17-RFC complex;RC complex (Replication competent complex);RFC complex;RFC2-5 subcomplex</t>
  </si>
  <si>
    <t>Acetylation;Alternative splicing;Complete proteome;DNA replication;DNA-binding;Nucleus;Phosphoprotein;Polymorphism;Reference proteome</t>
  </si>
  <si>
    <t>P40938</t>
  </si>
  <si>
    <t>RFC3_HUMAN</t>
  </si>
  <si>
    <t>Replication factor C subunit 3</t>
  </si>
  <si>
    <t>RFC3</t>
  </si>
  <si>
    <t>ENSG00000133119</t>
  </si>
  <si>
    <t>ENSP00000369411;ENSP00000401001</t>
  </si>
  <si>
    <t>P40938-1;P40938-2</t>
  </si>
  <si>
    <t>The elongation of primed DNA templates by DNA polymerasedelta and epsilon requires the action of the accessory proteinsproliferating cell nuclear antigen (PCNA) and activator 1.</t>
  </si>
  <si>
    <t>DNA damage response, detection of DNA damage;DNA repair;DNA replication;DNA strand elongation involved in DNA replication;error-free translesion synthesis;error-prone translesion synthesis;nucleotide-excision repair, DNA gap filling;nucleotide-excision repair, DNA incision;nucleotide-excision repair, DNA incision, 5'-to lesion;positive regulation of DNA-directed DNA polymerase activity;regulation of signal transduction by p53 class mediator;telomere maintenance via semi-conservative replication;transcription-coupled nucleotide-excision repair;translesion synthesis</t>
  </si>
  <si>
    <t>9-1-1-RAD17-RFC complex;BASC (Ab 80) complex (BRCA1-associated genome surveillance complex);BASC (Ab 81) complex (BRCA1-associated genome surveillance complex);BASC complex (BRCA1-associated genome surveillance complex);BRD4-RFC complex;CHTF18-RFC2-5 complex;CTF18-cohesion-RFC complex;CTF18-cohesion-RFC-POLH complex;PCNA-CHL12-RFC2-5 complex;PCNA-RFC2-5 complex;RAD17-RFC complex;RC complex (Replication competent complex);RFC complex;RFC core complex;RFC2-5 subcomplex;RFC2-RIalpha complex</t>
  </si>
  <si>
    <t>Acetylation;Alternative splicing;ATP-binding;Complete proteome;Direct protein sequencing;DNA replication;Nucleotide-binding;Nucleus;Polymorphism;Reference proteome</t>
  </si>
  <si>
    <t>P35249</t>
  </si>
  <si>
    <t>RFC4_HUMAN</t>
  </si>
  <si>
    <t>Replication factor C subunit 4</t>
  </si>
  <si>
    <t>RFC4</t>
  </si>
  <si>
    <t>ENSG00000163918</t>
  </si>
  <si>
    <t>ENSP00000296273;ENSP00000376272</t>
  </si>
  <si>
    <t>P35249-1</t>
  </si>
  <si>
    <t>The elongation of primed DNA templates by DNA polymerasedelta and epsilon requires the action of the accessory proteinsproliferating cell nuclear antigen (PCNA) and activator 1. Thissubunit may be involved in the elongation of the multiprimed DNAtemplate.</t>
  </si>
  <si>
    <t>male gonad development;retrograde transport, endosome to Golgi</t>
  </si>
  <si>
    <t>ATP binding;ATPase activity;GTPase activity;Rab GTPase binding</t>
  </si>
  <si>
    <t>cytosol;extracellular exosome;trans-Golgi network membrane</t>
  </si>
  <si>
    <t>BTB;Ras</t>
  </si>
  <si>
    <t>BTB/POZ_dom;P-loop_NTPase;RhoBTB3;SKP1/BTB/POZ_sf;Small_GTPase</t>
  </si>
  <si>
    <t>ATP-binding;Complete proteome;Golgi apparatus;Hydrolase;Nucleotide-binding;Polymorphism;Reference proteome;Repeat;Transport</t>
  </si>
  <si>
    <t>O94955</t>
  </si>
  <si>
    <t>RHBT3_HUMAN</t>
  </si>
  <si>
    <t>Rho-related BTB domain-containing protein 3</t>
  </si>
  <si>
    <t>RHOBTB3</t>
  </si>
  <si>
    <t>KIAA0878</t>
  </si>
  <si>
    <t>ENSG00000164292</t>
  </si>
  <si>
    <t>ENSP00000369318</t>
  </si>
  <si>
    <t>3.6.1.-</t>
  </si>
  <si>
    <t>Rab9-regulated ATPase required for endosome to Golgitransport. Involved in transport vesicle docking at the Golgicomplex, possibly by participating in release M6PRBP1/TIP47 fromvesicles to permit their efficient docking and fusion at theGolgi. Specifically binds Rab9, but not other Rab proteins. Haslow intrinsic ATPase activity due to autoinhibition, which isrelieved by Rab9.</t>
  </si>
  <si>
    <t>Ubiquitous. Highly expressed in neural andcardiac tissues, pancreas, placenta and testis.{ECO:0000269|PubMed:12426103}.</t>
  </si>
  <si>
    <t>Golgi apparatus{ECO:0000269|PubMed:19490898}.</t>
  </si>
  <si>
    <t>brain development;G1 to G0 transition;kidney development;lung development;negative regulation of epithelial cell proliferation;negative regulation of translation;organonitrogen compound catabolic process;response to lipid;response to salt</t>
  </si>
  <si>
    <t>deaminase activity;endoribonuclease activity, producing 3'-phosphomonoesters;long-chain fatty acid binding;platinum binding;protein homodimerization activity;RNA binding;transition metal ion binding;xenon atom binding</t>
  </si>
  <si>
    <t>cytoplasm;cytosol;extracellular exosome;mitochondrial matrix;nucleus;peroxisome</t>
  </si>
  <si>
    <t>Ribonuc_L-PSP</t>
  </si>
  <si>
    <t>RidA;RidA_CS;RutC-like_sf;YjgF/YER057c/UK114</t>
  </si>
  <si>
    <t>3D-structure;Acetylation;Complete proteome;Cytoplasm;Direct protein sequencing;Hydrolase;Mitochondrion;Nucleus;Peroxisome;Phosphoprotein;Reference proteome</t>
  </si>
  <si>
    <t>P52758</t>
  </si>
  <si>
    <t>RIDA_HUMAN</t>
  </si>
  <si>
    <t>2-iminobutanoate/2-iminopropanoate deaminase {ECO:0000305|PubMed:22094463}</t>
  </si>
  <si>
    <t>RIDA</t>
  </si>
  <si>
    <t>HRSP12</t>
  </si>
  <si>
    <t>ENSG00000132541</t>
  </si>
  <si>
    <t>ENSP00000254878</t>
  </si>
  <si>
    <t>1ONI</t>
  </si>
  <si>
    <t>3.5.99.10</t>
  </si>
  <si>
    <t>Catalyzes the hydrolytic deamination of enamine/imineintermediates that form during the course of normal metabolism.May facilitate the release of ammonia from these potentially toxicreactive metabolites, reducing their impact on cellularcomponents. It may act on enamine/imine intermediates formed byseveral types of pyridoxal-5'-phosphate-dependent dehydratasesincluding L-threonine dehydratase.</t>
  </si>
  <si>
    <t>Expressed predominantly in liver and kidney.Lower levels in lung and brain. {ECO:0000269|PubMed:8973653,ECO:0000269|PubMed:9141440}.</t>
  </si>
  <si>
    <t>Cytoplasm {ECO:0000269|PubMed:8973653}.Nucleus {ECO:0000269|PubMed:8973653}. Peroxisome{ECO:0000250|UniProtKB:P52759}. Mitochondrion{ECO:0000250|UniProtKB:P52759}. Note=Mostly cytoplasmic but, inless differentiated cells occasionally nuclear.{ECO:0000269|PubMed:8973653}.</t>
  </si>
  <si>
    <t>cellular response to exogenous dsRNA;cytoplasmic pattern recognition receptor signaling pathway in response to virus;defense response to virus;detection of virus;innate immune response;negative regulation of type I interferon production;positive regulation of defense response to virus by host;positive regulation of DNA binding transcription factor activity;positive regulation of gene expression;positive regulation of granulocyte macrophage colony-stimulating factor production;positive regulation of interferon-alpha production;positive regulation of interferon-alpha secretion;positive regulation of interferon-beta production;positive regulation of interferon-beta secretion;positive regulation of interleukin-6 production;positive regulation of interleukin-6 secretion;positive regulation of interleukin-8 production;positive regulation of response to cytokine stimulus;positive regulation of transcription factor import into nucleus;positive regulation of transcription from RNA polymerase II promoter;positive regulation of tumor necrosis factor secretion;protein deubiquitination;regulation of cell migration;regulation of type III interferon production;response to virus;RIG-I signaling pathway;viral process</t>
  </si>
  <si>
    <t>ATP binding;double-stranded DNA binding;double-stranded RNA binding;helicase activity;identical protein binding;single-stranded RNA binding;ubiquitin protein ligase binding;zinc ion binding</t>
  </si>
  <si>
    <t>actin cytoskeleton;bicellular tight junction;cytoplasm;cytosol;ruffle membrane</t>
  </si>
  <si>
    <t>Cytosolic DNA-sensing pathway;Epstein-Barr virus infection;Hepatitis B;Hepatitis C;Herpes simplex virus 1 infection;Influenza A;Measles;NF-kappa B signaling pathway;Pattern recognition receptors;RIG-I-like receptor signaling pathway</t>
  </si>
  <si>
    <t>Cytosolic DNA-sensing pathway;Epstein-Barr virus infection;Hepatitis B;Hepatitis C;Herpes simplex virus 1 infection;Influenza A;Measles;NF-kappa B signaling pathway;RIG-I-like receptor signaling pathway</t>
  </si>
  <si>
    <t>Singleton-Merten syndrome</t>
  </si>
  <si>
    <t>CARD_2;DEAD;Helicase_C;RIG-I_C-RD</t>
  </si>
  <si>
    <t>CARD_dom;DEAD/DEAH_box_helicase_dom;Helicase_ATP-bd;Helicase_C;P-loop_NTPase;RLR_CTR</t>
  </si>
  <si>
    <t>DDX58/IFIH1-mediated induction of interferon-alpha/beta;ISG15 antiviral mechanism;Negative regulators of DDX58/IFIH1 signaling;NF-kB activation through FADD/RIP-1 pathway mediated by caspase-8 and -10;Ovarian tumor domain proteases;TRAF3-dependent IRF activation pathway;TRAF6 mediated IRF7 activation;TRAF6 mediated NF-kB activation;Ub-specific processing proteases</t>
  </si>
  <si>
    <t>Ubiquitin E3 ligase (TRIM25, DDX58)</t>
  </si>
  <si>
    <t>3D-structure;Acetylation;Alternative splicing;Antiviral defense;ATP-binding;Cell junction;Cell membrane;Cell projection;Complete proteome;Cytoplasm;Cytoskeleton;Disease mutation;Helicase;Host-virus interaction;Hydrolase;Immunity;Innate immunity;Isopeptide bond;Membrane;Metal-binding;Nucleotide-binding;Phosphoprotein;Polymorphism;Reference proteome;Repeat;RNA-binding;Tight junction;Ubl conjugation;Zinc</t>
  </si>
  <si>
    <t>O95786</t>
  </si>
  <si>
    <t>DDX58_HUMAN</t>
  </si>
  <si>
    <t>Probable ATP-dependent RNA helicase DDX58</t>
  </si>
  <si>
    <t>DDX58</t>
  </si>
  <si>
    <t>ENSG00000107201</t>
  </si>
  <si>
    <t>ENSP00000369213</t>
  </si>
  <si>
    <t>O95786-1</t>
  </si>
  <si>
    <t>2LWD;2LWE;2QFB;2QFD;2RMJ;2YKG;3LRN;3LRR;3NCU;3OG8;3ZD6;3ZD7;4AY2;4BPB;4NQK;4ON9;4P4H;5E3H;5F98;5F9F;5F9H</t>
  </si>
  <si>
    <t xml:space="preserve"> IFN-alpha and IFN-beta. Detects both positiveand negative strand RNA viruses including members of the familiesParamyxoviridae: Human respiratory syncytial virus and measlesvirus (MeV), Rhabdoviridae: vesicular stomatitis virus (VSV),Orthomyxoviridae: influenza A and B virus, Flaviviridae: Japaneseencephalitis virus (JEV), hepatitis C virus (HCV), dengue virus(DENV) and west Nile virus (WNV). It also detects rotavirus andreovirus. Also involved in antiviral signaling in response toviruses containing a dsDNA genome such as Epstein-Barr virus(EBV). Detects dsRNA produced from non-self dsDNA by RNApolymerase III, such as Epstein-Barr virus-encoded RNAs (EBERs).May play important roles in granulocyte production anddifferentiation, bacterial phagocytosis and in the regulation ofcell migration.;Innate immune receptor which acts as a cytoplasmicsensor of viral nucleic acids and plays a major role in sensingviral infection and in the activation of a cascade of antiviralresponses including the induction of type I interferons andproinflammatory cytokines. Its ligands include: 5'-triphosphorylated ssRNA and dsRNA and short dsRNA (&lt;1 kb inlength). In addition to the 5'-triphosphate moiety, blunt-end basepairing at the 5'-end of the RNA is very essential. Overhangs atthe non-triphosphorylated end of the dsRNA RNA have no majorimpact on its activity. A 3'overhang at the 5'triphosphate enddecreases and any 5'overhang at the 5' triphosphate end abolishesits activity. Upon ligand binding it associates with mitochondriaantiviral signaling protein (MAVS/IPS1) which activates the IKK-related kinases: TBK1 and IKBKE which phosphorylate interferonregulatory factors: IRF3 and IRF7 which in turn activatetranscription of antiviral immunological genes, includinginterferons (IFNs)</t>
  </si>
  <si>
    <t>Present in vascular smooth cells (at proteinlevel). {ECO:0000269|PubMed:15219805}.</t>
  </si>
  <si>
    <t>Cytoplasm. Cell projection, ruffle membrane.Cytoplasm, cytoskeleton. Cell junction, tight junction.Note=Colocalized with TRIM25 at cytoplasmic perinuclear bodies.Associated with the actin cytoskeleton at membrane ruffles.</t>
  </si>
  <si>
    <t>Singleton-Merten syndrome 2 (SGMRT2) [MIM:616298]: A formof Singleton-Merten syndrome, an autosomal dominant disordercharacterized by marked aortic calcification, dental anomalies,osteopenia, acro-osteolysis, and to a lesser extend glaucoma,psoriasis, muscle weakness, and joint laxity. Additional clinicalmanifestations include particular facial characteristics andabnormal joint and muscle ligaments. SGMRT2 is an atypical formcharacterized by variable expression of glaucoma, aorticcalcification, and skeletal abnormalities, without dentalanomalies. {ECO:0000269|PubMed:25620203}. Note=The disease iscaused by mutations affecting the gene represented in this entry.</t>
  </si>
  <si>
    <t>protein autoubiquitination</t>
  </si>
  <si>
    <t>metal ion binding;ubiquitin protein ligase activity;ubiquitin-protein transferase activity</t>
  </si>
  <si>
    <t>cytosol;endoplasmic reticulum membrane;Golgi membrane;integral component of membrane;intracellular membrane-bounded organelle;late endosome membrane;lysosomal membrane;nuclear inner membrane;nucleoplasm</t>
  </si>
  <si>
    <t>PA;zf-RING_2</t>
  </si>
  <si>
    <t>PA_domain;Znf_RING;Znf_RING/FYVE/PHD</t>
  </si>
  <si>
    <t>RING</t>
  </si>
  <si>
    <t>Alternative splicing;Complete proteome;Endoplasmic reticulum;Endosome;Glycoprotein;Golgi apparatus;Lysosome;Membrane;Metal-binding;Nucleus;Reference proteome;Signal;Transferase;Transmembrane;Transmembrane helix;Ubl conjugation;Ubl conjugation pathway;Zinc;Zinc-finger</t>
  </si>
  <si>
    <t>O43567</t>
  </si>
  <si>
    <t>RNF13_HUMAN</t>
  </si>
  <si>
    <t>E3 ubiquitin-protein ligase RNF13</t>
  </si>
  <si>
    <t>RNF13</t>
  </si>
  <si>
    <t>RZF</t>
  </si>
  <si>
    <t>ENSG00000082996</t>
  </si>
  <si>
    <t>ENSP00000341361;ENSP00000355268;ENSP00000376628</t>
  </si>
  <si>
    <t>O43567-1;O43567-2</t>
  </si>
  <si>
    <t>E3 ubiquitin-protein ligase that may play a role incontrolling cell proliferation.</t>
  </si>
  <si>
    <t>Widely expressed (at protein level). In normalpancreas, expressed in islets, but not in ducts, nor in acini (atprotein level). {ECO:0000269|PubMed:18794910}.</t>
  </si>
  <si>
    <t xml:space="preserve"> Single-pass membrane protein {ECO:0000250}. Lysosome membrane. Nucleusinner membrane {ECO:0000250}. Note=Under certain conditions,relocalizes to recycling endosomes and to the inner nuclearmembrane. {ECO:0000250}.;Endoplasmic reticulum membrane. Golgiapparatus membrane. Late endosome membrane {ECO:0000250}</t>
  </si>
  <si>
    <t>activation of cysteine-type endopeptidase activity involved in apoptotic process;axon guidance;axon midline choice point recognition;cell adhesion;cell migration involved in sprouting angiogenesis;chemorepulsion involved in postnatal olfactory bulb interneuron migration;heart development;homophilic cell adhesion via plasma membrane adhesion molecules;negative regulation of cell migration;negative regulation of chemokine-mediated signaling pathway;negative regulation of mammary gland epithelial cell proliferation;negative regulation of negative chemotaxis;nervous system development;positive regulation of axonogenesis;positive regulation of MAP kinase activity;positive regulation of Rho protein signal transduction;positive regulation of vascular endothelial growth factor signaling pathway;Roundabout signaling pathway</t>
  </si>
  <si>
    <t>axon guidance receptor activity;identical protein binding;LRR domain binding</t>
  </si>
  <si>
    <t>axon;cell surface;cytoplasm;integral component of plasma membrane;plasma membrane</t>
  </si>
  <si>
    <t>Axon guidance;Cell adhesion molecules</t>
  </si>
  <si>
    <t>FN3_dom;FN3_sf;Ig_I-set;Ig_sub;Ig_sub2;Ig_V-set;Ig-like_dom;Ig-like_dom_sf;Ig-like_fold;Robo1</t>
  </si>
  <si>
    <t>Activation of RAC1;Inactivation of CDC42 and RAC1;Netrin-1 signaling;Regulation of commissural axon pathfinding by SLIT and ROBO;Regulation of cortical dendrite branching;Regulation of expression of SLITs and ROBOs;Role of ABL in ROBO-SLIT signaling;Signaling by ROBO receptors;SLIT2:ROBO1 increases RHOA activity</t>
  </si>
  <si>
    <t>3D-structure;Alternative splicing;Cell membrane;Cell projection;Chemotaxis;Complete proteome;Developmental protein;Differentiation;Disulfide bond;Glycoprotein;Immunoglobulin domain;Membrane;Neurogenesis;Phosphoprotein;Polymorphism;Receptor;Reference proteome;Repeat;Signal;Transmembrane;Transmembrane helix;Ubl conjugation</t>
  </si>
  <si>
    <t>Q9Y6N7</t>
  </si>
  <si>
    <t>ROBO1_HUMAN</t>
  </si>
  <si>
    <t>Roundabout homolog 1</t>
  </si>
  <si>
    <t>ROBO1</t>
  </si>
  <si>
    <t>DUTT1</t>
  </si>
  <si>
    <t>ENSG00000169855</t>
  </si>
  <si>
    <t>ENSP00000417992;ENSP00000420321;ENSP00000420637</t>
  </si>
  <si>
    <t>Q9Y6N7-1;Q9Y6N7-5;Q9Y6N7-6</t>
  </si>
  <si>
    <t>2EO9;2V9Q;2V9R;2V9T;3WIH;4HLJ</t>
  </si>
  <si>
    <t xml:space="preserve"> inhibits MYO9B-mediated stimulation of RHOA GTPaseactivity, and thereby leads to increased levels of active, GTP-bound RHOA (PubMed:26529257). May be required for lung development(By similarity).;Receptor for SLIT1 and SLIT2 that mediates cellularresponses to molecular guidance cues in cellular migration,including axonal navigation at the ventral midline of the neuraltube and projection of axons to different regions during neuronaldevelopment (PubMed:10102268, PubMed:24560577). Interaction withthe intracellular domain of FLRT3 mediates axon attraction towardscells expressing NTN1 (PubMed:24560577). In axon growth cones, thesilencing of the attractive effect of NTN1 by SLIT2 may requirethe formation of a ROBO1-DCC complex (By similarity). Plays a rolein the regulation of cell migration via its interaction withMYO9B</t>
  </si>
  <si>
    <t>Widely expressed, with exception of kidney.{ECO:0000269|PubMed:9608531}.</t>
  </si>
  <si>
    <t>Cell membrane {ECO:0000269|PubMed:24560577};Single-pass type I membrane protein {ECO:0000305}. Cellprojection, axon {ECO:0000250|UniProtKB:O89026}. Note=Detected atgrowth cones in thalamus neurons. {ECO:0000250|UniProtKB:O89026}.</t>
  </si>
  <si>
    <t>maturation of LSU-rRNA;nuclear-transcribed mRNA catabolic process, nonsense-mediated decay;rRNA processing;SRP-dependent cotranslational protein targeting to membrane;translation;translational initiation;viral transcription</t>
  </si>
  <si>
    <t>cytoplasm;cytosol;cytosolic large ribosomal subunit;extracellular exosome;focal adhesion;membrane;nucleolus;nucleus;polysomal ribosome</t>
  </si>
  <si>
    <t>Ribosome;Ribosome biogenesis</t>
  </si>
  <si>
    <t>L30e-like;Ribosomal_L7A/L8;Ribosomal_L7Ae/L30e/S12e/Gad45;Ribosomal_L7Ae/L8/Nhp2;Ribosomal_L7Ae_CS</t>
  </si>
  <si>
    <t>60S ribosomal subunit, cytoplasmic;Nop56p-associated pre-rRNA complex;Ribosome, cytoplasmic;TRBP containing complex (DICER, RPL7A, EIF6, MOV10 and subunits of the 60S ribosomal particle);TRBP containing complex (DICER, TRBP, AGO2, RPL7A, EIF6, MOV10)</t>
  </si>
  <si>
    <t>3D-structure;Acetylation;Chromosomal rearrangement;Complete proteome;Isopeptide bond;Reference proteome;Ribonucleoprotein;Ribosomal protein;Ubl conjugation</t>
  </si>
  <si>
    <t>P62424</t>
  </si>
  <si>
    <t>RL7A_HUMAN</t>
  </si>
  <si>
    <t>60S ribosomal protein L7a</t>
  </si>
  <si>
    <t>RPL7A</t>
  </si>
  <si>
    <t>SURF3;SURF-3</t>
  </si>
  <si>
    <t>ENSG00000148303;ENSG00000280858</t>
  </si>
  <si>
    <t>ENSP00000361076;ENSP00000487443</t>
  </si>
  <si>
    <t>Note=Chromosomal recombination involving RPL7A activatesthe receptor kinase domain of the TRK oncogene.</t>
  </si>
  <si>
    <t>blastocyst formation;cytoplasmic translation;maturation of LSU-rRNA from tricistronic rRNA transcript (SSU-rRNA, 5.8S rRNA, LSU-rRNA)</t>
  </si>
  <si>
    <t>cytosolic large ribosomal subunit;nucleolus</t>
  </si>
  <si>
    <t>Alternative splicing;Complete proteome;Phosphoprotein;Reference proteome;Ribonucleoprotein;Ribosomal protein</t>
  </si>
  <si>
    <t>Q6DKI1</t>
  </si>
  <si>
    <t>RL7L_HUMAN</t>
  </si>
  <si>
    <t>60S ribosomal protein L7-like 1</t>
  </si>
  <si>
    <t>RPL7L1</t>
  </si>
  <si>
    <t>ENSG00000146223</t>
  </si>
  <si>
    <t>ENSP00000346063;ENSP00000418221</t>
  </si>
  <si>
    <t>rRNA processing;tRNA 5'-leader removal</t>
  </si>
  <si>
    <t>ribonuclease P activity</t>
  </si>
  <si>
    <t>nucleolar ribonuclease P complex;nucleoplasm;nucleus</t>
  </si>
  <si>
    <t>Ribonuc_P_40</t>
  </si>
  <si>
    <t>RNase_P_Rpp40</t>
  </si>
  <si>
    <t>Major pathway of rRNA processing in the nucleolus and cytosol;tRNA processing in the nucleus</t>
  </si>
  <si>
    <t>Alternative splicing;Complete proteome;Direct protein sequencing;Hydrolase;Nucleus;Polymorphism;Reference proteome;tRNA processing</t>
  </si>
  <si>
    <t>O75818</t>
  </si>
  <si>
    <t>RPP40_HUMAN</t>
  </si>
  <si>
    <t>Ribonuclease P protein subunit p40</t>
  </si>
  <si>
    <t>NaseP protein p40</t>
  </si>
  <si>
    <t>RPP40</t>
  </si>
  <si>
    <t>RNASEP1</t>
  </si>
  <si>
    <t>ENSG00000124787</t>
  </si>
  <si>
    <t>ENSP00000317998;ENSP00000369391</t>
  </si>
  <si>
    <t>O75818-1;O75818-2</t>
  </si>
  <si>
    <t>Component of ribonuclease P, a protein complex thatgenerates mature tRNA molecules by cleaving their 5'-ends.</t>
  </si>
  <si>
    <t>Nucleus, nucleolus {ECO:0000305}.</t>
  </si>
  <si>
    <t>dephosphorylation of RNA polymerase II C-terminal domain;positive regulation of cell proliferation;positive regulation of transcription from RNA polymerase II promoter;regulation of cell cycle process;snRNA transcription from RNA polymerase II promoter</t>
  </si>
  <si>
    <t>identical protein binding;RNA polymerase II core binding</t>
  </si>
  <si>
    <t>centrosome;cytosol;DNA-directed RNA polymerase II, holoenzyme;nucleoplasm;nucleus</t>
  </si>
  <si>
    <t>CREPT;CTD_bind</t>
  </si>
  <si>
    <t>CID_dom;CREPT;ENTH_VHS;RNA_pol_II-bd</t>
  </si>
  <si>
    <t>RPR</t>
  </si>
  <si>
    <t>3D-structure;Acetylation;Complete proteome;Nucleus;Phosphoprotein;Reference proteome;Transcription;Transcription regulation</t>
  </si>
  <si>
    <t>Q9NQG5</t>
  </si>
  <si>
    <t>RPR1B_HUMAN</t>
  </si>
  <si>
    <t>Regulation of nuclear pre-mRNA domain-containing protein 1B</t>
  </si>
  <si>
    <t>RPRD1B</t>
  </si>
  <si>
    <t>C20orf77;CREPT</t>
  </si>
  <si>
    <t>ENSG00000101413</t>
  </si>
  <si>
    <t>ENSP00000362532</t>
  </si>
  <si>
    <t>4FLA;4FU3;4HFG;4NAD;4Q94;4Q96</t>
  </si>
  <si>
    <t>Interacts with phosphorylated C-terminal heptapeptiderepeat domain (CTD) of the largest RNA polymerase II subunitPOLR2A, and participates in dephosphorylation of the CTD by RPAP2.Transcriptional regulator which enhances expression of CCND1.Promotes binding of RNA polymerase II to the CCDN1 promoter and tothe termination region before the poly-A site but decreases itsbinding after the poly-A site. Prevents RNA polymerase II fromreading through the 3' end termination site and may allow it to berecruited back to the promoter through promotion of the formationof a chromatin loop. Also enhances the transcription of a numberof other cell cycle-related genes including CDK2, CDK4, CDK6 andcyclin-E but not CDKN1A, CDKN1B or cyclin-A. Promotes cellproliferation.</t>
  </si>
  <si>
    <t>Preferentially expressed in a range of tumortissues including colon, lung, liver, breast, prostate, stomach,uterine endometrium and cervical cancers with higher levels intumors than in adjacent non-tumor tissue (at protein level).{ECO:0000269|PubMed:22264791}.</t>
  </si>
  <si>
    <t>Nucleus {ECO:0000269|PubMed:22264791}.</t>
  </si>
  <si>
    <t>snRNA transcription from RNA polymerase II promoter</t>
  </si>
  <si>
    <t>DNA-directed RNA polymerase II, holoenzyme;nucleoplasm</t>
  </si>
  <si>
    <t>3D-structure;Acetylation;Alternative splicing;Complete proteome;Methylation;Phosphoprotein;Polymorphism;Reference proteome</t>
  </si>
  <si>
    <t>Q5VT52</t>
  </si>
  <si>
    <t>RPRD2_HUMAN</t>
  </si>
  <si>
    <t>Regulation of nuclear pre-mRNA domain-containing protein 2</t>
  </si>
  <si>
    <t>RPRD2</t>
  </si>
  <si>
    <t>KIAA0460</t>
  </si>
  <si>
    <t>ENSG00000163125</t>
  </si>
  <si>
    <t>ENSP00000358063;ENSP00000358064;ENSP00000383785</t>
  </si>
  <si>
    <t>Q5VT52-1;Q5VT52-3;Q5VT52-4</t>
  </si>
  <si>
    <t>4FLB</t>
  </si>
  <si>
    <t>cell proliferation;nuclear-transcribed mRNA catabolic process, nonsense-mediated decay;ribosomal small subunit assembly;rRNA processing;sister chromatid cohesion;SRP-dependent cotranslational protein targeting to membrane;translation;translational initiation;viral transcription</t>
  </si>
  <si>
    <t>DNA binding;RNA binding;structural constituent of ribosome;zinc ion binding</t>
  </si>
  <si>
    <t>cytosol;cytosolic small ribosomal subunit;nucleoplasm;nucleus;ribosome</t>
  </si>
  <si>
    <t>Ribosomal_S27e</t>
  </si>
  <si>
    <t>Ribosomal_S27e;Ribosomal_S27e_Zn-bd_dom_sf;Ribosomal_zn-bd</t>
  </si>
  <si>
    <t>Amplification of signal from unattached kinetochores via a MAD2 inhibitory signal;Eukaryotic Translation Termination;Formation of a pool of free 40S subunits;Formation of the ternary complex, and subsequently, the 43S complex;GTP hydrolysis and joining of the 60S ribosomal subunit;L13a-mediated translational silencing of Ceruloplasmin expression;Major pathway of rRNA processing in the nucleolus and cytosol;Mitotic Prometaphase;Nonsense Mediated Decay (NMD) enhanced by the Exon Junction Complex (EJC);Nonsense Mediated Decay (NMD) independent of the Exon Junction Complex (EJC);Peptide chain elongation;Regulation of expression of SLITs and ROBOs;Resolution of Sister Chromatid Cohesion;RHO GTPases Activate Formins;Ribosomal scanning and start codon recognition;Selenocysteine synthesis;Separation of Sister Chromatids;SRP-dependent cotranslational protein targeting to membrane;Translation initiation complex formation;Viral mRNA Translation</t>
  </si>
  <si>
    <t>3D-structure;Complete proteome;Diamond-Blackfan anemia;Direct protein sequencing;Metal-binding;Phosphoprotein;Reference proteome;Ribonucleoprotein;Ribosomal protein;Zinc;Zinc-finger</t>
  </si>
  <si>
    <t>P42677</t>
  </si>
  <si>
    <t>RS27_HUMAN</t>
  </si>
  <si>
    <t>40S ribosomal protein S27</t>
  </si>
  <si>
    <t>RPS27</t>
  </si>
  <si>
    <t>MPS1</t>
  </si>
  <si>
    <t>ENSG00000177954</t>
  </si>
  <si>
    <t>ENSP00000357555</t>
  </si>
  <si>
    <t>Component of the small ribosomal subunit(PubMed:8706699). Required for proper rRNA processing andmaturation of 18S rRNAs (PubMed:25424902)</t>
  </si>
  <si>
    <t>Expressed in a wide variety of activelyproliferating cells and tumor tissues.</t>
  </si>
  <si>
    <t>Diamond-Blackfan anemia 17 (DBA17) [MIM:617409]: A formof Diamond-Blackfan anemia, a congenital non-regenerativehypoplastic anemia that usually presents early in infancy.Diamond-Blackfan anemia is characterized by a moderate to severemacrocytic anemia, erythroblastopenia, and an increased risk ofmalignancy. 30 to 40% of Diamond-Blackfan anemia patients presentwith short stature and congenital anomalies, the most frequentbeing craniofacial (Pierre-Robin syndrome and cleft palate), thumband urogenital anomalies. {ECO:0000269|PubMed:25424902}. Note=Thedisease is caused by mutations affecting the gene represented inthis entry.</t>
  </si>
  <si>
    <t>deoxyribonucleoside triphosphate metabolic process;deoxyribonucleotide biosynthetic process;DNA repair;kidney development;mitochondrial DNA replication;negative regulation of intrinsic apoptotic signaling pathway by p53 class mediator;nucleobase-containing small molecule interconversion;renal system process;response to amine;response to oxidative stress</t>
  </si>
  <si>
    <t>metal ion binding;ribonucleoside-diphosphate reductase activity, thioredoxin disulfide as acceptor</t>
  </si>
  <si>
    <t>cytosol;extracellular exosome;mitochondrion;nucleoplasm;ribonucleoside-diphosphate reductase complex</t>
  </si>
  <si>
    <t>DNA repair and recombination proteins;Drug metabolism - other enzymes;Glutathione metabolism;p53 signaling pathway;Purine metabolism;Pyrimidine metabolism</t>
  </si>
  <si>
    <t>Drug metabolism - other enzymes;Glutathione metabolism;Metabolic pathways;p53 signaling pathway;Purine metabolism;Pyrimidine metabolism</t>
  </si>
  <si>
    <t>Mitochondrial DNA depletion syndrome;Mitochondrial neurogastrointestinal encephalomyopathy;Progressive external ophthalmoplegia</t>
  </si>
  <si>
    <t>Ribonuc_red_sm</t>
  </si>
  <si>
    <t>Ferritin-like_SF;RNR_small;RNR_small_AS;RNR_small_fam</t>
  </si>
  <si>
    <t>Interconversion of nucleotide di- and triphosphates;TP53 Regulates Metabolic Genes</t>
  </si>
  <si>
    <t>3D-structure;Alternative splicing;Complete proteome;Cytoplasm;Disease mutation;DNA damage;DNA repair;DNA replication;Iron;Metal-binding;Neuropathy;Nucleus;Oxidoreductase;Polymorphism;Primary mitochondrial disease;Progressive external ophthalmoplegia;Reference proteome</t>
  </si>
  <si>
    <t>Q7LG56</t>
  </si>
  <si>
    <t>Adult-onset chronic progressive external ophthalmoplegia with mitochondrial myopathy;Autosomal dominant progressive external ophthalmoplegia;Kearns-Sayre syndrome;Mitochondrial DNA depletion syndrome, encephalomyopathic form with renal tubulopathy;Mitochondrial neurogastrointestinal encephalomyopathy</t>
  </si>
  <si>
    <t>RIR2B_HUMAN</t>
  </si>
  <si>
    <t>Ribonucleoside-diphosphate reductase subunit M2 B</t>
  </si>
  <si>
    <t>RRM2B</t>
  </si>
  <si>
    <t>P53R2</t>
  </si>
  <si>
    <t>ENSG00000048392</t>
  </si>
  <si>
    <t>ENSP00000251810;ENSP00000379248;ENSP00000429140;ENSP00000429578;ENSP00000430641</t>
  </si>
  <si>
    <t>Q7LG56-1;Q7LG56-2;Q7LG56-3;Q7LG56-4;Q7LG56-5</t>
  </si>
  <si>
    <t>2VUX;3HF1;4DJN</t>
  </si>
  <si>
    <t>1.17.4.1</t>
  </si>
  <si>
    <t>Plays a pivotal role in cell survival by repairingdamaged DNA in a p53/TP53-dependent manner. Suppliesdeoxyribonucleotides for DNA repair in cells arrested at G1 or G2.Contains an iron-tyrosyl free radical center required forcatalysis. Forms an active ribonucleotide reductase (RNR) complexwith RRM1 which is expressed both in resting and proliferatingcells in response to DNA damage.</t>
  </si>
  <si>
    <t>Widely expressed at a high level in skeletalmuscle and at a weak level in thymus. Expressed in epithelialdysplasias and squamous cell carcinoma.{ECO:0000269|PubMed:14583450}.</t>
  </si>
  <si>
    <t>Cytoplasm. Nucleus. Note=Translocates fromcytoplasm to nucleus in response to DNA damage.</t>
  </si>
  <si>
    <t>Mitochondrial DNA depletion syndrome 8A (MTDPS8A)[MIM:612075]: A disorder due to mitochondrial dysfunctioncharacterized by various combinations of neonatal hypotonia,neurological deterioration, respiratory distress, lactic acidosis,and renal tubulopathy. {ECO:0000269|PubMed:17486094,ECO:0000269|PubMed:18504129}. Note=The disease is caused bymutations affecting the gene represented in this entry.Mitochondrial DNA depletion syndrome 8B (MTDPS8B)[MIM:612075]: A disease due to mitochondrial dysfunction andcharacterized by ophthalmoplegia, ptosis, gastrointestinaldysmotility, cachexia, peripheral neuropathy.{ECO:0000269|PubMed:19667227}. Note=The disease is caused bymutations affecting the gene represented in this entry.Progressive external ophthalmoplegia with mitochondrialDNA deletions, autosomal dominant, 5 (PEOA5) [MIM:613077]: Adisorder characterized by progressive weakness of ocular musclesand levator muscle of the upper eyelid. In a minority of cases, itis associated with skeletal myopathy, which predominantly involvesaxial or proximal muscles and which causes abnormal fatigabilityand even permanent muscle weakness. Ragged-red fibers and atrophyare found on muscle biopsy. A large proportion of chronicophthalmoplegias are associated with other symptoms, leading to amultisystemic pattern of this disease. Additional symptoms arevariable, and may include cataracts, hearing loss, sensory axonalneuropathy, ataxia, depression, hypogonadism, and parkinsonism.{ECO:0000269|PubMed:19664747}. Note=The disease is caused bymutations affecting the gene represented in this entry.</t>
  </si>
  <si>
    <t>apoptotic process;cellular response to virus;mRNA processing;negative regulation of GTPase activity;negative regulation of phosphatase activity;positive regulation by host of viral transcription;positive regulation of apoptotic process;positive regulation of transcription from RNA polymerase II promoter;regulation of RNA splicing;RNA splicing;rRNA processing</t>
  </si>
  <si>
    <t>RNA binding;RNA polymerase II transcription coactivator activity</t>
  </si>
  <si>
    <t>cytosol;euchromatin;granular component;heterochromatin;nucleolus;nucleoplasm;nucleus;preribosome, large subunit precursor;preribosome, small subunit precursor</t>
  </si>
  <si>
    <t>Protein phosphatases and associated proteins;Ribosome biogenesis</t>
  </si>
  <si>
    <t>Nop52</t>
  </si>
  <si>
    <t>Acetylation;Activator;Alternative splicing;Apoptosis;Chromosome;Citrullination;Complete proteome;mRNA processing;mRNA splicing;Nucleus;Phosphoprotein;Polymorphism;Reference proteome;Transcription;Transcription regulation</t>
  </si>
  <si>
    <t>Q14684</t>
  </si>
  <si>
    <t>RRP1B_HUMAN</t>
  </si>
  <si>
    <t>Ribosomal RNA processing protein 1 homolog B</t>
  </si>
  <si>
    <t>RRP1B</t>
  </si>
  <si>
    <t>KIAA0179</t>
  </si>
  <si>
    <t>ENSG00000160208</t>
  </si>
  <si>
    <t>ENSP00000339145</t>
  </si>
  <si>
    <t>Q14684-1</t>
  </si>
  <si>
    <t>Positively regulates DNA damage-induced apoptosis byacting as a transcriptional coactivator of proapoptotic targetgenes of the transcriptional activator E2F1 (PubMed:20040599).Likely to play a role in ribosome biogenesis by targetingserine/threonine protein phosphatase PP1 to the nucleolus(PubMed:20926688). Involved in regulation of mRNA splicing (Bysimilarity). Inhibits SIPA1 GTPase activity (By similarity).Involved in regulating expression of extracellular matrix genes(By similarity). Associates with chromatin and may play a role inmodulating chromatin structure (PubMed:19710015)</t>
  </si>
  <si>
    <t>Nucleus, nucleolus{ECO:0000269|PubMed:12429849, ECO:0000269|PubMed:20040599,ECO:0000269|PubMed:20926688, ECO:0000269|PubMed:26311876}.Nucleus, nucleoplasm {ECO:0000269|PubMed:20926688}. Chromosome{ECO:0000269|PubMed:19710015}. Note=Predominantly located in thenucleolus with a small amount found in the nucleoplasm(PubMed:20926688). Associates with the perichromatin region duringmetaphase and with cytoplasmic foci during telophase beforereaccumulation in the nucleolus during G2 (PubMed:20926688).Associates with heterochromatin and euchromatin (PubMed:19710015).{ECO:0000269|PubMed:19710015, ECO:0000269|PubMed:20926688}.Nucleus, nucleoplasm{ECO:0000269|PubMed:26311876}. Note=(Microbial infection)Following infection by influenza A virus, partially translocatesfrom the nucleolus to the nucleoplasm.{ECO:0000269|PubMed:26311876}.</t>
  </si>
  <si>
    <t>apoptotic process;axonal fasciculation;cardiac epithelial to mesenchymal transition;cerebral cortex radial glia guided migration;endoplasmic reticulum tubular network formation;endoplasmic reticulum tubular network membrane organization;endoplasmic reticulum tubular network organization;negative regulation of axon extension;negative regulation of axonogenesis;negative regulation of cell growth;nuclear pore complex assembly;positive regulation of epithelial cell migration;positive regulation of ERBB3 signaling pathway;positive regulation of mammary gland epithelial cell proliferation;positive regulation of protein kinase B signaling;positive regulation of protein localization to endoplasmic reticulum;protein stabilization;regulation of apoptotic process;regulation of branching morphogenesis of a nerve;regulation of cell migration</t>
  </si>
  <si>
    <t>cadherin binding;RNA binding;ubiquitin protein ligase binding</t>
  </si>
  <si>
    <t>cell projection;endoplasmic reticulum;endoplasmic reticulum membrane;endoplasmic reticulum tubular network;endoplasmic reticulum tubular network membrane;extracellular exosome;integral component of endoplasmic reticulum membrane;intracellular;neuronal cell body;nuclear envelope;plasma membrane;postsynaptic density</t>
  </si>
  <si>
    <t>Ozanezumab</t>
  </si>
  <si>
    <t>Axonal growth inhibition (RHOA activation)</t>
  </si>
  <si>
    <t>Nogo-potassium channel complex</t>
  </si>
  <si>
    <t>3D-structure;Acetylation;Alternative splicing;Complete proteome;Direct protein sequencing;Endoplasmic reticulum;Membrane;Neurogenesis;Phosphoprotein;Polymorphism;Reference proteome;Transmembrane;Transmembrane helix</t>
  </si>
  <si>
    <t>Q9NQC3</t>
  </si>
  <si>
    <t>RTN4_HUMAN</t>
  </si>
  <si>
    <t>Reticulon-4</t>
  </si>
  <si>
    <t>RTN4</t>
  </si>
  <si>
    <t xml:space="preserve"> ORFNames=My043;KIAA0886;NOGO</t>
  </si>
  <si>
    <t>ENSG00000115310</t>
  </si>
  <si>
    <t>ENSP00000322147;ENSP00000337838;ENSP00000349944;ENSP00000350365;ENSP00000378107;ENSP00000378109;ENSP00000384471;ENSP00000385650</t>
  </si>
  <si>
    <t>Q9NQC3-1;Q9NQC3-2;Q9NQC3-3;Q9NQC3-5;Q9NQC3-6</t>
  </si>
  <si>
    <t>2G31;2JV5</t>
  </si>
  <si>
    <t>Developmental neurite growth regulatory factor with arole as a negative regulator of axon-axon adhesion and growth, andas a facilitator of neurite branching. Regulates neuritefasciculation, branching and extension in the developing nervoussystem. Involved in down-regulation of growth, stabilization ofwiring and restriction of plasticity in the adult CNS. Regulatesthe radial migration of cortical neurons via an RTN4R-LINGO1containing receptor complex (By similarity). Isoform 2 reduces theanti-apoptotic activity of Bcl-xl and Bcl-2. This is likelyconsecutive to their change in subcellular location, from themitochondria to the endoplasmic reticulum, after binding andsequestration. Isoform 2 and isoform 3 inhibit BACE1 activity andamyloid precursor protein processing. Induces the formation andstabilization of endoplasmic reticulum (ER) tubules(PubMed:25612671, PubMed:24262037, PubMed:27619977). Regulatesmembrane morphogenesis in the ER by promoting tubular ERproduction (PubMed:27619977). Influences NE expansion, nuclearpore complex formation and proper localization of inner nuclearmembrane proteins (PubMed:26906412)</t>
  </si>
  <si>
    <t>Isoform 1 is specifically expressed in brainand testis and weakly in heart and skeletal muscle. Isoform 2 iswidely expressed except for the liver. Isoform 3 is expressed inbrain, skeletal muscle and adipocytes. Isoform 4 is testis-specific.</t>
  </si>
  <si>
    <t xml:space="preserve"> Multi-pass membrane protein{ECO:0000255}. Note=Anchored to the membrane of the endoplasmicreticulum (ER) through 2 putative transmembrane domains. Localizesthroughout the ER tubular network (PubMed:27619977). Co-localizeswith TMEM33 at the ER sheets. {ECO:0000269|PubMed:25612671,ECO:0000269|PubMed:27619977}.;Endoplasmic reticulum membrane{ECO:0000269|PubMed:25612671, ECO:0000269|PubMed:26906412,ECO:0000269|PubMed:27619977}</t>
  </si>
  <si>
    <t>axonogenesis;positive regulation of fibroblast proliferation;signal transduction</t>
  </si>
  <si>
    <t>calcium ion binding;calcium-dependent protein binding;ion transmembrane transporter activity;protein homodimerization activity;S100 protein binding;tropomyosin binding;zinc ion binding</t>
  </si>
  <si>
    <t>cytoplasm;cytosol;extracellular exosome;extracellular region;extrinsic component of cytoplasmic side of plasma membrane;nuclear envelope;nucleus;perinuclear region of cytoplasm;ruffle</t>
  </si>
  <si>
    <t>EF_Hand_1_Ca_BS;EF_hand_dom;EF-hand-dom_pair;S100/CaBP-9k_CS;S100_Ca-bd_sub;S-100A6</t>
  </si>
  <si>
    <t>CACY homodimer  complex</t>
  </si>
  <si>
    <t>3D-structure;Acetylation;Calcium;Cell membrane;Complete proteome;Cytoplasm;Direct protein sequencing;Membrane;Metal-binding;Nucleus;Phosphoprotein;Polymorphism;Reference proteome;Repeat</t>
  </si>
  <si>
    <t>P06703</t>
  </si>
  <si>
    <t>S10A6_HUMAN</t>
  </si>
  <si>
    <t>Protein S100-A6</t>
  </si>
  <si>
    <t>S100A6</t>
  </si>
  <si>
    <t>CACY</t>
  </si>
  <si>
    <t>ENSG00000197956</t>
  </si>
  <si>
    <t>ENSP00000357708;ENSP00000357709;ENSP00000473589</t>
  </si>
  <si>
    <t>1K8U;1K96;1K9K;1K9P;2M1K;4YBH</t>
  </si>
  <si>
    <t>May function as calcium sensor and modulator,contributing to cellular calcium signaling. May function byinteracting with other proteins, such as TPR-containing proteins,and indirectly play a role in many physiological processes such asthe reorganization of the actin cytoskeleton and in cell motility.Binds 2 calcium ions. Calcium binding is cooperative</t>
  </si>
  <si>
    <t xml:space="preserve"> Cytoplasmic side.;Nucleus envelope. Cytoplasm. Cell membrane;Peripheral membrane protein</t>
  </si>
  <si>
    <t>selenocysteinyl-tRNA(Sec) biosynthetic process;seryl-tRNA aminoacylation;tRNA aminoacylation for protein translation</t>
  </si>
  <si>
    <t>ATP binding;RNA binding;serine-tRNA ligase activity</t>
  </si>
  <si>
    <t>tRNA-synt_2b</t>
  </si>
  <si>
    <t>aa-tRNA-synt_IIb;aa-tRNA-synth_II;SerRS_core;Ser-tRNA-ligase_type_1;tRNA-bd_arm</t>
  </si>
  <si>
    <t>Acetylation;Alternative splicing;Aminoacyl-tRNA synthetase;ATP-binding;Complete proteome;Ligase;Mitochondrion;Nucleotide-binding;Polymorphism;Protein biosynthesis;Reference proteome;Transit peptide</t>
  </si>
  <si>
    <t>Q9NP81</t>
  </si>
  <si>
    <t>Hyperuricemia-pulmonary hypertension-renal failure-alkalosis syndrome</t>
  </si>
  <si>
    <t>SYSM_HUMAN</t>
  </si>
  <si>
    <t>Serine--tRNA ligase, mitochondrial</t>
  </si>
  <si>
    <t>SARS2</t>
  </si>
  <si>
    <t>SARSM</t>
  </si>
  <si>
    <t>ENSG00000104835;ENSG00000283104</t>
  </si>
  <si>
    <t>ENSP00000221431;ENSP00000472847;ENSP00000489453;ENSP00000489539</t>
  </si>
  <si>
    <t>Q9NP81-1;Q9NP81-2</t>
  </si>
  <si>
    <t>6.1.1.11</t>
  </si>
  <si>
    <t>Catalyzes the attachment of serine to tRNA(Ser). Is alsoprobably able to aminoacylate tRNA(Sec) with serine, to form themisacylated tRNA L-seryl-tRNA(Sec), which will be furtherconverted into selenocysteinyl-tRNA(Sec)</t>
  </si>
  <si>
    <t>Mitochondrion matrix{ECO:0000250|UniProtKB:Q9N0F3}.</t>
  </si>
  <si>
    <t>Hyperuricemia, pulmonary hypertension, renal failure, andalkalosis syndrome (HUPRAS) [MIM:613845]: A multisystem disordercharacterized by onset in infancy of progressive renal failureleading to electrolyte imbalances, metabolic alkalosis, pulmonaryhypertension, hypotonia, and delayed development. Affectedindividuals are born prematurely. {ECO:0000269|PubMed:21255763}.Note=The disease is caused by mutations affecting the generepresented in this entry.</t>
  </si>
  <si>
    <t>ER-associated misfolded protein catabolic process;protein glycosylation</t>
  </si>
  <si>
    <t>dolichyl-phosphate-mannose-protein mannosyltransferase activity</t>
  </si>
  <si>
    <t>endoplasmic reticulum membrane;extracellular space</t>
  </si>
  <si>
    <t>Complete proteome;Polymorphism;Reference proteome;Repeat;Secreted;Signal</t>
  </si>
  <si>
    <t>Q99470</t>
  </si>
  <si>
    <t>SDF2_HUMAN</t>
  </si>
  <si>
    <t>Stromal cell-derived factor 2</t>
  </si>
  <si>
    <t>DF-2</t>
  </si>
  <si>
    <t>SDF2</t>
  </si>
  <si>
    <t>ENSG00000132581</t>
  </si>
  <si>
    <t>ENSP00000247020</t>
  </si>
  <si>
    <t>antigen processing and presentation of exogenous peptide antigen via MHC class II;antigen processing and presentation of peptide antigen via MHC class I;cargo loading into COPII-coated vesicle;COPII vesicle coating;ER to Golgi vesicle-mediated transport;intracellular protein transport</t>
  </si>
  <si>
    <t>COPII vesicle coat;cytosol;endoplasmic reticulum exit site;endoplasmic reticulum membrane;ER to Golgi transport vesicle membrane;extrinsic component of membrane;Golgi membrane;perinuclear region of cytoplasm</t>
  </si>
  <si>
    <t>Cranio-lenticulo-sutural dysplasia</t>
  </si>
  <si>
    <t>Coat protein complex II (SAR1B, PREB, SEC23A , SEC24B, SEC23IP);SEC23-SEC24 adaptor complex;SEC23-SEC24-SCAP-SREBP1c complex</t>
  </si>
  <si>
    <t>3D-structure;Acetylation;Alternative splicing;Complete proteome;Cytoplasm;Cytoplasmic vesicle;Disease mutation;Endoplasmic reticulum;ER-Golgi transport;Membrane;Metal-binding;Phosphoprotein;Polymorphism;Protein transport;Reference proteome;Transport</t>
  </si>
  <si>
    <t>Q15436</t>
  </si>
  <si>
    <t>Craniolenticulosutural dysplasia</t>
  </si>
  <si>
    <t>SC23A_HUMAN</t>
  </si>
  <si>
    <t>Protein transport protein Sec23A {ECO:0000305}</t>
  </si>
  <si>
    <t>Sec23A {ECO:0000303|PubMed:8898360}</t>
  </si>
  <si>
    <t>SEC23A</t>
  </si>
  <si>
    <t>ENSG00000100934</t>
  </si>
  <si>
    <t>ENSP00000306881;ENSP00000444193</t>
  </si>
  <si>
    <t>Q15436-1;Q15436-2</t>
  </si>
  <si>
    <t>2NUP;2NUT;2YRC;2YRD;3EFO;3EG9;3EGD;3EGX;5KYN;5KYU;5KYW;5KYX;5KYY;5VNE;5VNF;5VNG;5VNH;5VNI;5VNJ;5VNK;5VNL;5VNM;5VNN;5VNO</t>
  </si>
  <si>
    <t xml:space="preserve"> Cytoplasmic side{ECO:0000269|PubMed:8898360}. Cytoplasm, cytosol{ECO:0000269|PubMed:8898360}. Note=Enriched at endoplasmicreticulum exit sites. {ECO:0000269|PubMed:8898360}.; Cytoplasmic side{ECO:0000269|PubMed:8898360}. Endoplasmic reticulum membrane{ECO:0000269|PubMed:8898360}; Peripheral membrane protein{ECO:0000269|PubMed:8898360};Cytoplasmic vesicle, COPII-coated vesiclemembrane {ECO:0000305|PubMed:8898360}</t>
  </si>
  <si>
    <t>Craniolenticulosutural dysplasia (CLSD) [MIM:607812]:Autosomal recessive syndrome characterized by late-closingfontanels, sutural cataracts, facial dysmorphisms and skeletaldefects. {ECO:0000269|PubMed:16980979}. Note=The disease is causedby mutations affecting the gene represented in this entry.</t>
  </si>
  <si>
    <t>ADF-H/Gelsolin-like_dom_sf;Gelsolin-like_dom;Gelsolin-like_dom_sf;Sec23/24_helical_dom;Sec23/24_helical_dom_sf;Sec23/24_trunk_dom;Sec23_24_beta_S;vWFA_dom_sf;Znf_Sec23_Sec24</t>
  </si>
  <si>
    <t>3D-structure;Alternative splicing;Complete proteome;Craniosynostosis;Cytoplasm;Cytoplasmic vesicle;Disease mutation;Endoplasmic reticulum;ER-Golgi transport;Membrane;Metal-binding;Osteogenesis imperfecta;Phosphoprotein;Polymorphism;Protein transport;Reference proteome;Transport</t>
  </si>
  <si>
    <t>O94855</t>
  </si>
  <si>
    <t>SC24D_HUMAN</t>
  </si>
  <si>
    <t>Protein transport protein Sec24D {ECO:0000305}</t>
  </si>
  <si>
    <t>SEC24D</t>
  </si>
  <si>
    <t>KIAA0755</t>
  </si>
  <si>
    <t>ENSG00000150961</t>
  </si>
  <si>
    <t>ENSP00000280551</t>
  </si>
  <si>
    <t>O94855-1</t>
  </si>
  <si>
    <t>3EFO;3EG9;5KYU;5KYW;5KYX;5KYY</t>
  </si>
  <si>
    <t>Component of the coat protein complex II (COPII) whichpromotes the formation of transport vesicles from the endoplasmicreticulum (ER). The coat has two main functions, the physicaldeformation of the endoplasmic reticulum membrane into vesiclesand the selection of cargo molecules for their transport to theGolgi complex (PubMed:17499046, PubMed:20427317, PubMed:18843296).Plays a central role in cargo selection within the COPII complexand together with SEC24C may have a different specificity comparedto SEC24A and SEC24B (PubMed:17499046, PubMed:20427317,PubMed:18843296). May more specifically package GPI-anchoredproteins through the cargo receptor TMED10 (PubMed:20427317). Mayalso be specific for IxM motif-containing cargos like the SNAREsGOSR2 and STX5 (PubMed:18843296).</t>
  </si>
  <si>
    <t>Ubiquitously expressed, with higher amounts inplacenta, pancreas, heart and liver.{ECO:0000269|PubMed:10329445}.</t>
  </si>
  <si>
    <t xml:space="preserve"> Cytoplasmic side{ECO:0000250|UniProtKB:P53992}. Cytoplasm, cytosol{ECO:0000250|UniProtKB:P53992}.; Cytoplasmic side{ECO:0000250|UniProtKB:P53992}. Endoplasmic reticulum membrane{ECO:0000305|PubMed:10329445}; Peripheral membrane protein{ECO:0000250|UniProtKB:P53992}; Peripheral membraneprotein {ECO:0000250|UniProtKB:P53992};Cytoplasmic vesicle, COPII-coated vesiclemembrane {ECO:0000269|PubMed:10329445}</t>
  </si>
  <si>
    <t>Cole-Carpenter syndrome 2 (CLCRP2) [MIM:616294]: A formof Cole-Carpenter syndrome, a disorder characterized by featuresof osteogenesis imperfecta such as bone deformities and severebone fragility with frequent fractures, in association withcraniosynostosis, ocular proptosis, hydrocephalus, growth failureand distinctive facial features. Craniofacial findings includemarked frontal bossing, midface hypoplasia, and micrognathia.Despite the craniosynostosis and hydrocephalus, intellectualdevelopment is normal. CLCRP2 inheritance is autosomal recessive.{ECO:0000269|PubMed:25683121}. Note=The disease is caused bymutations affecting the gene represented in this entry.</t>
  </si>
  <si>
    <t>endoplasmic reticulum mannose trimming;ERAD pathway;Notch signaling pathway;protein secretion;protein stabilization;retrograde protein transport, ER to cytosol;transmembrane transport;triglyceride metabolic process;ubiquitin-dependent ERAD pathway</t>
  </si>
  <si>
    <t>Derlin-1 retrotranslocation complex;endoplasmic reticulum;endoplasmic reticulum membrane;endoplasmic reticulum quality control compartment;Hrd1p ubiquitin ligase complex;Hrd1p ubiquitin ligase ERAD-L complex;integral component of membrane</t>
  </si>
  <si>
    <t>fn2;Sel1</t>
  </si>
  <si>
    <t>FN_type2_dom;FN_type2_sf;Kringle-like;Sel1-like</t>
  </si>
  <si>
    <t>FN2;SEL1</t>
  </si>
  <si>
    <t>ABC-family proteins mediated transport;Defective CFTR causes cystic fibrosis;ER Quality Control Compartment (ERQC);Hedgehog ligand biogenesis;Hh mutants that don't undergo autocatalytic processing are degraded by ERAD;Pre-NOTCH Processing in Golgi</t>
  </si>
  <si>
    <t>AUP1-OS9-SEL1L-UBC6e-UBXD8 complex;HRD1 complex;VCP-VIMP-DERL1-DERL2-HRD1-SEL1L complex</t>
  </si>
  <si>
    <t>Alternative splicing;Complete proteome;Disulfide bond;Endoplasmic reticulum;Glycoprotein;Membrane;Notch signaling pathway;Phosphoprotein;Polymorphism;Reference proteome;Repeat;Signal;Transmembrane;Transmembrane helix</t>
  </si>
  <si>
    <t>Q9UBV2</t>
  </si>
  <si>
    <t>SE1L1_HUMAN</t>
  </si>
  <si>
    <t>Protein sel-1 homolog 1</t>
  </si>
  <si>
    <t>SEL1L</t>
  </si>
  <si>
    <t>TSA305</t>
  </si>
  <si>
    <t>ENSG00000071537</t>
  </si>
  <si>
    <t>ENSP00000337053;ENSP00000450709</t>
  </si>
  <si>
    <t>Q9UBV2-1;Q9UBV2-2</t>
  </si>
  <si>
    <t>Plays a role in the endoplasmic reticulum qualitycontrol (ERQC) system also called ER-associated degradation (ERAD)involved in ubiquitin-dependent degradation of misfoldedendoplasmic reticulum proteins (PubMed:16186509). Enhances SYVN1stability. Plays a role in LPL maturation and secretion. Requiredfor normal differentiation of the pancreas epithelium, and fornormal exocrine function and survival of pancreatic cells. Mayplay a role in Notch signaling.</t>
  </si>
  <si>
    <t>Highly expressed in pancreas.</t>
  </si>
  <si>
    <t xml:space="preserve"> Single-pass type I membrane protein{ECO:0000269|PubMed:16186509}.;Endoplasmic reticulum membrane{ECO:0000269|PubMed:16186509}</t>
  </si>
  <si>
    <t>'de novo' posttranslational protein folding</t>
  </si>
  <si>
    <t>endoplasmic reticulum lumen;extracellular exosome</t>
  </si>
  <si>
    <t>Sep15_SelM</t>
  </si>
  <si>
    <t>Sep15_SelM;Thioredoxin-like_sf</t>
  </si>
  <si>
    <t>Alternative splicing;Complete proteome;Direct protein sequencing;Endoplasmic reticulum;Reference proteome;Selenocysteine;Signal</t>
  </si>
  <si>
    <t>O60613</t>
  </si>
  <si>
    <t>SEP15_HUMAN</t>
  </si>
  <si>
    <t>Selenoprotein F {ECO:0000303|PubMed:27645994}</t>
  </si>
  <si>
    <t>May be involved in redox reactions associated with theformation of disulfide bonds. May contribute to the qualitycontrol of protein folding in the endoplasmic reticulum (Bysimilarity).</t>
  </si>
  <si>
    <t>Higher levels in prostate and thyroid gland.{ECO:0000269|PubMed:9535873}.</t>
  </si>
  <si>
    <t>Endoplasmic reticulum lumen{ECO:0000269|PubMed:11278576}. Note=The association withUGGT1/UGCGL1 is essential for its retention in the endoplasmicreticulum.</t>
  </si>
  <si>
    <t>cell redox homeostasis;cellular response to insulin stimulus;cellular response to lipopolysaccharide;cellular response to oxidative stress;endoplasmic reticulum unfolded protein response;ER overload response;establishment of protein localization;negative regulation of acute inflammatory response to antigenic stimulus;negative regulation of endoplasmic reticulum stress-induced intrinsic apoptotic signaling pathway;negative regulation of glucose import;negative regulation of glycogen biosynthetic process;negative regulation of inflammatory response;negative regulation of interleukin-6 production;negative regulation of macrophage apoptotic process;negative regulation of nitric-oxide synthase biosynthetic process;negative regulation of tumor necrosis factor production;protein ubiquitination;regulation of gluconeogenesis;regulation of nitric oxide metabolic process;response to glucose;response to redox state;retrograde protein transport, ER to cytosol;ubiquitin-dependent ERAD pathway</t>
  </si>
  <si>
    <t>antioxidant activity;ATPase binding;enzyme binding;receptor activity;ubiquitin-specific protease binding</t>
  </si>
  <si>
    <t>cytoplasmic microtubule;Derlin-1 retrotranslocation complex;Derlin-1-VIMP complex;endoplasmic reticulum;endoplasmic reticulum membrane;integral component of endoplasmic reticulum membrane;low-density lipoprotein particle;plasma membrane;very-low-density lipoprotein particle</t>
  </si>
  <si>
    <t>Selenoprotein_S</t>
  </si>
  <si>
    <t>E3 ubiquitin ligases ubiquitinate target proteins</t>
  </si>
  <si>
    <t>SELK multiprotein complex;VCP-VIMP-DERL1 complex;VCP-VIMP-DERL1-DERL2-HRD1-SEL1L complex;VCP-VIMP-DERL2 complex</t>
  </si>
  <si>
    <t>3D-structure;Complete proteome;Cytoplasm;Endoplasmic reticulum;Membrane;Phosphoprotein;Reference proteome;Selenocysteine;Transmembrane;Transmembrane helix</t>
  </si>
  <si>
    <t>Q9BQE4</t>
  </si>
  <si>
    <t>SELS_HUMAN</t>
  </si>
  <si>
    <t>Selenoprotein S {ECO:0000303|PubMed:27645994}</t>
  </si>
  <si>
    <t>elS {ECO:0000303|PubMed:12775843}</t>
  </si>
  <si>
    <t>ENSG00000131871</t>
  </si>
  <si>
    <t>ENSP00000381282;ENSP00000433541</t>
  </si>
  <si>
    <t>2Q2F</t>
  </si>
  <si>
    <t>Involved in the degradation process of misfoldedendoplasmic reticulum (ER) luminal proteins. Participates in thetransfer of misfolded proteins from the ER to the cytosol, wherethey are destroyed by the proteasome in a ubiquitin-dependentmanner. Probably acts by serving as a linker between DERL1, whichmediates the retrotranslocation of misfolded proteins into thecytosol, and the ATPase complex VCP, which mediates thetranslocation and ubiquitination.</t>
  </si>
  <si>
    <t xml:space="preserve"> Single-passmembrane protein. Cytoplasm {ECO:0000250}.;Endoplasmic reticulum membrane</t>
  </si>
  <si>
    <t>cell differentiation;cilium assembly;cytokinesis;positive regulation of non-motile cilium assembly;protein heterooligomerization;regulation of embryonic cell shape;spermatogenesis</t>
  </si>
  <si>
    <t>cadherin binding;GTP binding;identical protein binding;structural molecule activity</t>
  </si>
  <si>
    <t>axoneme;cleavage furrow;condensed chromosome kinetochore;cytosol;extracellular exosome;midbody;non-motile cilium;nucleus;septin complex;sperm annulus;spindle;stress fiber</t>
  </si>
  <si>
    <t>Cytoskeleton proteins;Exosome;Membrane trafficking</t>
  </si>
  <si>
    <t>G_SEPTIN_dom;P-loop_NTPase;Septin;Septin7</t>
  </si>
  <si>
    <t>MAPK6-MAPKAPK5-SEPT7 complex;Septin complex</t>
  </si>
  <si>
    <t>3D-structure;Acetylation;Alternative splicing;Cell cycle;Cell division;Cell projection;Centromere;Chromosome;Cilium;Coiled coil;Complete proteome;Cytoplasm;Cytoskeleton;Differentiation;GTP-binding;Kinetochore;Mitosis;Nucleotide-binding;Phosphoprotein;Reference proteome;Spermatogenesis</t>
  </si>
  <si>
    <t>Q16181</t>
  </si>
  <si>
    <t>SEPT7_HUMAN</t>
  </si>
  <si>
    <t>Septin-7</t>
  </si>
  <si>
    <t>CDC10</t>
  </si>
  <si>
    <t>ENSG00000122545</t>
  </si>
  <si>
    <t>ENSP00000381992</t>
  </si>
  <si>
    <t>2QAG;3T5D;3TW4</t>
  </si>
  <si>
    <t>Filament-forming cytoskeletal GTPase. Required fornormal organization of the actin cytoskeleton. Required for normalprogress through mitosis. Involved in cytokinesis. Required fornormal association of CENPE with the kinetochore. Plays a role inciliogenesis and collective cell movements. Forms a filamentousstructure with SEPT12, SEPT6, SEPT2 and probably SEPT4 at thesperm annulus which is required for the structural integrity andmotility of the sperm tail during postmeiotic differentiation(PubMed:25588830).</t>
  </si>
  <si>
    <t>Widely expressed.{ECO:0000269|PubMed:15915442}.</t>
  </si>
  <si>
    <t>Cytoplasm {ECO:0000269|PubMed:18460473}.Chromosome, centromere, kinetochore {ECO:0000269|PubMed:18460473}.Cytoplasm, cytoskeleton, spindle {ECO:0000269|PubMed:18460473}.Cleavage furrow {ECO:0000269|PubMed:18460473}. Midbody{ECO:0000269|PubMed:18460473}. Cytoplasm, cytoskeleton, ciliumaxoneme {ECO:0000250}. Cell projection, cilium, flagellum{ECO:0000269|PubMed:25588830}. Note=Distributed throughout thecytoplasm in prometaphase cells. Associated with the spindleduring metaphase. Associated with the central spindle and at thecleavage furrow in anaphase cells. Detected at the midbody intelophase. Associated with actin stress fibers (By similarity).Found in the sperm annulus (PubMed:25588830). {ECO:0000250,ECO:0000269|PubMed:25588830}.</t>
  </si>
  <si>
    <t>acute inflammatory response to antigenic stimulus;blood coagulation;cellular protein metabolic process;lactation;post-translational protein modification;regulation of blood coagulation, intrinsic pathway;response to nutrient</t>
  </si>
  <si>
    <t>heparin binding;identical protein binding;protease binding;serine-type endopeptidase inhibitor activity</t>
  </si>
  <si>
    <t>blood microparticle;endoplasmic reticulum lumen;extracellular exosome;extracellular region;extracellular space;plasma membrane</t>
  </si>
  <si>
    <t>Complement and coagulation cascades;Exosome;Glycosaminoglycan binding proteins</t>
  </si>
  <si>
    <t>Antithrombin III deficiency;Deep vein thrombosis;Inherited thrombophilia</t>
  </si>
  <si>
    <t>Anticoagulant heparin;Dalteparin;Danaparoid;Delparantag pentahydrochloride;Enoxaparin;Fondaparinux;Heparin;Parnaparin;Reviparin;Sulodexide;Tinzaparin</t>
  </si>
  <si>
    <t>Antithrombin_domain;AT-III;Serpin_CS;Serpin_dom;Serpin_fam;Serpin_sf</t>
  </si>
  <si>
    <t>Common Pathway of Fibrin Clot Formation;Intrinsic Pathway of Fibrin Clot Formation;Post-translational protein phosphorylation;Regulation of Insulin-like Growth Factor (IGF) transport and uptake by Insulin-like Growth Factor Binding Proteins (IGFBPs)</t>
  </si>
  <si>
    <t>3D-structure;Blood coagulation;Complete proteome;Direct protein sequencing;Disease mutation;Disulfide bond;Glycoprotein;Hemostasis;Heparin-binding;Phosphoprotein;Polymorphism;Protease inhibitor;Reference proteome;Secreted;Serine protease inhibitor;Signal;Thrombophilia</t>
  </si>
  <si>
    <t>P01008</t>
  </si>
  <si>
    <t>Hereditary thrombophilia due to congenital antithrombin deficiency</t>
  </si>
  <si>
    <t>ANT3_HUMAN</t>
  </si>
  <si>
    <t>Antithrombin-III</t>
  </si>
  <si>
    <t>TIII</t>
  </si>
  <si>
    <t>SERPINC1</t>
  </si>
  <si>
    <t>AT3</t>
  </si>
  <si>
    <t>ENSG00000117601</t>
  </si>
  <si>
    <t>ENSP00000356671</t>
  </si>
  <si>
    <t>1ANT;1ATH;1AZX;1BR8;1DZG;1DZH;1E03;1E04;1E05;1JVQ;1LK6;1NQ9;1OYH;1R1L;1SR5;1T1F;1TB6;2ANT;2B4X;2B5T;2BEH;2GD4;2HIJ;2ZNH;3EVJ;3KCG;4EB1</t>
  </si>
  <si>
    <t>Most important serine protease inhibitor in plasma thatregulates the blood coagulation cascade. AT-III inhibits thrombin,matriptase-3/TMPRSS7, as well as factors IXa, Xa and XIa. Itsinhibitory activity is greatly enhanced in the presence ofheparin.</t>
  </si>
  <si>
    <t>Found in plasma.</t>
  </si>
  <si>
    <t>Secreted, extracellular space.</t>
  </si>
  <si>
    <t>Antithrombin III deficiency (AT3D) [MIM:613118]: Animportant risk factor for hereditary thrombophilia, a hemostaticdisorder characterized by a tendency to recurrent thrombosis.Antithrombin-III deficiency is classified into 4 types. Type I:characterized by a 50% decrease in antigenic and functionallevels. Type II: has defects affecting the thrombin-bindingdomain. Type III: alteration of the heparin-binding domain. PlasmaAT-III antigen levels are normal in type II and III. Type IV:consists of miscellaneous group of unclassifiable mutations.{ECO:0000269|PubMed:10997988, ECO:0000269|PubMed:11713457,ECO:0000269|PubMed:11794707, ECO:0000269|PubMed:12353073,ECO:0000269|PubMed:12595305, ECO:0000269|PubMed:12894857,ECO:0000269|PubMed:15164384, ECO:0000269|PubMed:1547341,ECO:0000269|PubMed:1555650, ECO:0000269|PubMed:16908819,ECO:0000269|PubMed:1906811, ECO:0000269|PubMed:2013320,ECO:0000269|PubMed:2229057, ECO:0000269|PubMed:2365065,ECO:0000269|PubMed:23910795, ECO:0000269|PubMed:2781509,ECO:0000269|PubMed:3080419, ECO:0000269|PubMed:3162733,ECO:0000269|PubMed:3179438, ECO:0000269|PubMed:3191114,ECO:0000269|PubMed:3805013, ECO:0000269|PubMed:6582486,ECO:0000269|PubMed:7734359, ECO:0000269|PubMed:7832187,ECO:0000269|PubMed:7878627, ECO:0000269|PubMed:7959685,ECO:0000269|PubMed:7981186, ECO:0000269|PubMed:7989582,ECO:0000269|PubMed:7994035, ECO:0000269|PubMed:8274732,ECO:0000269|PubMed:8443391, ECO:0000269|PubMed:8486379,ECO:0000269|PubMed:9031473, ECO:0000269|PubMed:9157604,ECO:0000269|PubMed:9759613, ECO:0000269|PubMed:9845533,ECO:0000269|Ref.3, ECO:0000269|Ref.55}. Note=The disease is causedby mutations affecting the gene represented in this entry.</t>
  </si>
  <si>
    <t>cellular response to amino acid starvation;cellular response to amino acid stimulus;cellular response to glucose starvation;glucose homeostasis;negative regulation of TORC1 signaling;regulation of insulin receptor signaling pathway;regulation of protein kinase B signaling;regulation of response to reactive oxygen species;response to insulin;TORC2 signaling</t>
  </si>
  <si>
    <t>cytoplasm;nucleus;TORC2 complex</t>
  </si>
  <si>
    <t>Longevity regulating pathway;p53 signaling pathway</t>
  </si>
  <si>
    <t>PA26</t>
  </si>
  <si>
    <t>AhpD-like;Sestrin</t>
  </si>
  <si>
    <t>TP53 Regulates Metabolic Genes</t>
  </si>
  <si>
    <t>Alternative splicing;Complete proteome;Cytoplasm;Oxidoreductase;Polymorphism;Reference proteome</t>
  </si>
  <si>
    <t>P58005</t>
  </si>
  <si>
    <t>SESN3_HUMAN</t>
  </si>
  <si>
    <t>Sestrin-3 {ECO:0000305}</t>
  </si>
  <si>
    <t>SESN3</t>
  </si>
  <si>
    <t>SEST3</t>
  </si>
  <si>
    <t>ENSG00000149212</t>
  </si>
  <si>
    <t>ENSP00000278499;ENSP00000407008;ENSP00000441927</t>
  </si>
  <si>
    <t>P58005-1;P58005-3;P58005-4</t>
  </si>
  <si>
    <t>May function as an intracellular leucine sensor thatnegatively regulates the TORC1 signaling pathway(PubMed:25263562). May also regulate the insulin-receptorsignaling pathway through activation of TORC2 (By similarity).This metabolic regulator may also play a role in protectionagainst oxidative and genotoxic stresses (By similarity)</t>
  </si>
  <si>
    <t>Widely expressed.{ECO:0000269|PubMed:12607115}.</t>
  </si>
  <si>
    <t>Cytoplasm {ECO:0000305|PubMed:25263562}.</t>
  </si>
  <si>
    <t>Leydig cell differentiation;male sex determination;mRNA 3'-splice site recognition;mRNA splicing, via spliceosome;negative regulation of smooth muscle cell proliferation;nuclear body organization;regulation of steroid biosynthetic process;regulation of transcription, DNA-templated;spliceosomal complex assembly;transcription, DNA-templated</t>
  </si>
  <si>
    <t>identical protein binding;pre-mRNA branch point binding;RNA binding;transcription corepressor activity;zinc ion binding</t>
  </si>
  <si>
    <t>nuclear body;nucleoplasm;nucleus;ribosome;spliceosomal complex</t>
  </si>
  <si>
    <t>KH_1;SF1-HH;zf-CCHC</t>
  </si>
  <si>
    <t>BBP/SF1;KH_dom;KH_dom_type_1;KH_dom_type_1_sf;SF1-HH;Znf_CCHC;Znf_CCHC_sf</t>
  </si>
  <si>
    <t>KH;ZnF_C2HC</t>
  </si>
  <si>
    <t>3D-structure;Acetylation;Alternative splicing;Complete proteome;Direct protein sequencing;Metal-binding;Methylation;mRNA processing;mRNA splicing;Nucleus;Phosphoprotein;Polymorphism;Reference proteome;Repressor;RNA-binding;Spliceosome;Transcription;Transcription regulation;Zinc;Zinc-finger</t>
  </si>
  <si>
    <t>Q15637</t>
  </si>
  <si>
    <t>SF01_HUMAN</t>
  </si>
  <si>
    <t>Splicing factor 1</t>
  </si>
  <si>
    <t>SF1</t>
  </si>
  <si>
    <t>ZFM1;ZNF162</t>
  </si>
  <si>
    <t>ENSG00000168066</t>
  </si>
  <si>
    <t>ENSP00000227503;ENSP00000334414;ENSP00000366604;ENSP00000366607;ENSP00000366611;ENSP00000396793</t>
  </si>
  <si>
    <t>Q15637-1;Q15637-2;Q15637-4;Q15637-5;Q15637-6;Q15637-7</t>
  </si>
  <si>
    <t>1K1G;1O0P;1OPI;2M09;2M0G;4FXW;4FXX</t>
  </si>
  <si>
    <t>Necessary for the ATP-dependent first step ofspliceosome assembly. Binds to the intron branch point sequence(BPS) 5'-UACUAAC-3' of the pre-mRNA. May act as transcriptionrepressor.</t>
  </si>
  <si>
    <t>Detected in lung, ovary, adrenal gland, colon,kidney, muscle, pancreas, thyroid, placenta, brain, liver andheart. {ECO:0000269|PubMed:7912130}.</t>
  </si>
  <si>
    <t>mRNA splicing, via spliceosome;positive regulation of gene expression, epigenetic;RNA splicing, via transesterification reactions;spliceosomal complex assembly</t>
  </si>
  <si>
    <t>catalytic step 2 spliceosome;nuclear speck;nucleoplasm;nucleus;spliceosomal complex;U11/U12 snRNP;U12-type spliceosomal complex;U2 snRNP;U2-type prespliceosome</t>
  </si>
  <si>
    <t>SF3b1</t>
  </si>
  <si>
    <t>ARM-like;ARM-type_fold;SF3b_su1</t>
  </si>
  <si>
    <t>B-WICH complex positively regulates rRNA expression;mRNA Splicing - Major Pathway;mRNA Splicing - Minor Pathway</t>
  </si>
  <si>
    <t>17S U2 snRNP;18S U11/U12 snRNP;B-WICH complex;C complex spliceosome;CDC5L complex;SF3b complex;Spliceosome</t>
  </si>
  <si>
    <t>3D-structure;Acetylation;Alternative splicing;Citrullination;Complete proteome;Isopeptide bond;mRNA processing;mRNA splicing;Nucleus;Phosphoprotein;Reference proteome;Repeat;RNA-binding;Spliceosome;Ubl conjugation</t>
  </si>
  <si>
    <t>O75533</t>
  </si>
  <si>
    <t>Acquired idiopathic sideroblastic anemia</t>
  </si>
  <si>
    <t>SF3B1_HUMAN</t>
  </si>
  <si>
    <t>Splicing factor 3B subunit 1</t>
  </si>
  <si>
    <t>SF3B1</t>
  </si>
  <si>
    <t>SAP155</t>
  </si>
  <si>
    <t>ENSG00000115524</t>
  </si>
  <si>
    <t>ENSP00000335321;ENSP00000402997;ENSP00000428820</t>
  </si>
  <si>
    <t>O75533-1;O75533-2</t>
  </si>
  <si>
    <t>2F9D;2F9J;2FHO;2PEH;3LQV;4OZ1;5IFE;5O9Z</t>
  </si>
  <si>
    <t>Nucleus {ECO:0000269|PubMed:27720643,ECO:0000269|PubMed:28541300}. Nucleus speckle. Note=Duringmitosis, transiently dispersed from the nuclear speckles to thecytoplasm.</t>
  </si>
  <si>
    <t>mRNA processing;mRNA splicing, via spliceosome;negative regulation of protein catabolic process;protein complex assembly;RNA splicing;RNA splicing, via transesterification reactions</t>
  </si>
  <si>
    <t>protein complex binding;RNA binding</t>
  </si>
  <si>
    <t>catalytic step 2 spliceosome;nucleolus;nucleoplasm;nucleus;small nuclear ribonucleoprotein complex;spliceosomal complex;U12-type spliceosomal complex</t>
  </si>
  <si>
    <t>Chromosome and associated proteins;Spliceosome;Transcription machinery</t>
  </si>
  <si>
    <t>CPSF_A</t>
  </si>
  <si>
    <t>Cleavage/polyA-sp_fac_asu_C;WD40/YVTN_repeat-like_dom_sf;WD40_repeat_dom_sf</t>
  </si>
  <si>
    <t>17S U2 snRNP;18S U11/U12 snRNP;C complex spliceosome;NCOR1 complex;SF3b complex;Spliceosome;STAGA complex;TFTC complex (TATA-binding protein-free TAF-II-containing complex)</t>
  </si>
  <si>
    <t>3D-structure;Alternative splicing;Complete proteome;mRNA processing;mRNA splicing;Nucleus;Phosphoprotein;Polymorphism;Reference proteome;Spliceosome</t>
  </si>
  <si>
    <t>Q15393</t>
  </si>
  <si>
    <t>SF3B3_HUMAN</t>
  </si>
  <si>
    <t>Splicing factor 3B subunit 3</t>
  </si>
  <si>
    <t>SF3B3</t>
  </si>
  <si>
    <t>KIAA0017;SAP130</t>
  </si>
  <si>
    <t>ENSG00000189091</t>
  </si>
  <si>
    <t>ENSP00000305790</t>
  </si>
  <si>
    <t>Q15393-1</t>
  </si>
  <si>
    <t>5IFE;5O9Z</t>
  </si>
  <si>
    <t>Nucleus {ECO:0000269|PubMed:11564863,ECO:0000269|PubMed:27720643, ECO:0000269|PubMed:28541300}.</t>
  </si>
  <si>
    <t>cellular response to amino acid stimulus;endocytosis;negative regulation of cell growth;negative regulation of cell proliferation;negative regulation of GTPase activity;negative regulation of TOR signaling;positive regulation of autophagy;protein localization to lysosome;regulation of catalytic activity</t>
  </si>
  <si>
    <t>GDP-dissociation inhibitor activity;identical protein binding;Ras GTPase binding</t>
  </si>
  <si>
    <t>clathrin-coated pit;clathrin-coated vesicle;cytoplasm;extracellular exosome;nucleus</t>
  </si>
  <si>
    <t>SH3_2;SH3_9;ZU5</t>
  </si>
  <si>
    <t>SH3_domain;SH3BP4;SH3BP4_SH3;SH3-like_dom_sf;ZU5_dom</t>
  </si>
  <si>
    <t>Alternative splicing;Coated pit;Complete proteome;Cytoplasmic vesicle;Endocytosis;Membrane;Nucleus;Phosphoprotein;Polymorphism;Reference proteome;Repeat;SH3 domain</t>
  </si>
  <si>
    <t>Q9P0V3</t>
  </si>
  <si>
    <t>SH3B4_HUMAN</t>
  </si>
  <si>
    <t>SH3 domain-binding protein 4</t>
  </si>
  <si>
    <t>SH3BP4</t>
  </si>
  <si>
    <t>BOG25;EHB10;TTP</t>
  </si>
  <si>
    <t>ENSG00000130147</t>
  </si>
  <si>
    <t>ENSP00000340237;ENSP00000375867;ENSP00000386862</t>
  </si>
  <si>
    <t>Q9P0V3-1</t>
  </si>
  <si>
    <t>May function in transferrin receptor internalization atthe plasma membrane through a cargo-specific control of clathrin-mediated endocytosis. Alternatively, may act as a negativeregulator of the amino acid-induced TOR signaling by inhibitingthe formation of active Rag GTPase complexes. Preferentially bindsinactive Rag GTPase complexes and prevents their interaction withthe mTORC1 complex inhibiting its relocalization to lysosomes andits activation. Thereby, may indirectly regulate cell growth,proliferation and autophagy.</t>
  </si>
  <si>
    <t>Expressed in all tissues tested with higherexpression in pancreas. Expressed by retinal pigment epithelialcells (at protein level). {ECO:0000269|PubMed:10644451,ECO:0000269|PubMed:15616480}.</t>
  </si>
  <si>
    <t>Membrane, clathrin-coated pit. Cytoplasmicvesicle, clathrin-coated vesicle. Nucleus {ECO:0000305}.Note=Specifically associated with transferrin receptor-containingclathrin-coated pits and clathrin-coated vesicles. May alsolocalize to the nucleus.</t>
  </si>
  <si>
    <t>Xan_ur_permease</t>
  </si>
  <si>
    <t>SLC23A3;Xant/urac/vitC</t>
  </si>
  <si>
    <t>Q6PIS1</t>
  </si>
  <si>
    <t>S23A3_HUMAN</t>
  </si>
  <si>
    <t>Solute carrier family 23 member 3</t>
  </si>
  <si>
    <t>SLC23A3</t>
  </si>
  <si>
    <t>E2BP3;SVCT3</t>
  </si>
  <si>
    <t>ENSG00000213901</t>
  </si>
  <si>
    <t>ENSP00000295738;ENSP00000386473;ENSP00000406546</t>
  </si>
  <si>
    <t>Q6PIS1-1;Q6PIS1-2;Q6PIS1-5</t>
  </si>
  <si>
    <t>dicarboxylic acid transport;gluconeogenesis;ion transport;malate transmembrane transport;mitochondrial transport;oxaloacetate transport;phosphate ion transmembrane transport;succinate transmembrane transport;sulfate transport;sulfide oxidation, using sulfide:quinone oxidoreductase;thiosulfate transport</t>
  </si>
  <si>
    <t>antiporter activity;dicarboxylic acid transmembrane transporter activity;malate transmembrane transporter activity;oxaloacetate transmembrane transporter activity;succinate transmembrane transporter activity;sulfate transmembrane transporter activity;thiosulfate transmembrane transporter activity</t>
  </si>
  <si>
    <t>integral component of membrane;mitochondrial inner membrane;mitochondrion;nucleoplasm;nucleus</t>
  </si>
  <si>
    <t>Proximal tubule bicarbonate reclamation;Transporters</t>
  </si>
  <si>
    <t>Proximal tubule bicarbonate reclamation</t>
  </si>
  <si>
    <t>Mit_uncoupling_UCP-like;Mitochondrial_sb/sol_carrier;Mt_carrier_dom_sf</t>
  </si>
  <si>
    <t>Gluconeogenesis;Organic anion transporters;Sulfide oxidation to sulfate</t>
  </si>
  <si>
    <t>Alternative splicing;Complete proteome;Membrane;Mitochondrion;Mitochondrion inner membrane;Reference proteome;Repeat;Transmembrane;Transmembrane helix;Transport</t>
  </si>
  <si>
    <t>Q9UBX3</t>
  </si>
  <si>
    <t>DIC_HUMAN</t>
  </si>
  <si>
    <t>Mitochondrial dicarboxylate carrier</t>
  </si>
  <si>
    <t>SLC25A10</t>
  </si>
  <si>
    <t>DIC</t>
  </si>
  <si>
    <t>ENSG00000183048</t>
  </si>
  <si>
    <t>ENSP00000328403;ENSP00000345580</t>
  </si>
  <si>
    <t>Q9UBX3-1;Q9UBX3-2</t>
  </si>
  <si>
    <t>Involved in translocation of malonate, malate andsuccinate in exchange for phosphate, sulfate, sulfite orthiosulfate across mitochondrial inner membrane.</t>
  </si>
  <si>
    <t>Present in high amounts in liver and kidney,and at lower levels in all the other tissues analyzed.{ECO:0000269|PubMed:10585886}.</t>
  </si>
  <si>
    <t>aspartate transport;ATP biosynthetic process;cellular respiration;gluconeogenesis;L-glutamate transport;malate-aspartate shuttle;mitochondrial transport;response to calcium ion</t>
  </si>
  <si>
    <t>acidic amino acid transmembrane transporter activity;calcium ion binding;L-aspartate transmembrane transporter activity;L-glutamate transmembrane transporter activity;transporter activity</t>
  </si>
  <si>
    <t>integral component of membrane;integral component of plasma membrane;mitochondrial inner membrane;mitochondrion</t>
  </si>
  <si>
    <t>Citrullinemia;Primary hyperammonemic disorders (Urea cycle disorders)</t>
  </si>
  <si>
    <t>EF_hand_dom;EF-hand-dom_pair;Mit_carrier;Mitochondrial_sb/sol_carrier;Mt_carrier_dom_sf</t>
  </si>
  <si>
    <t>3D-structure;Acetylation;Alternative splicing;Calcium;Complete proteome;Disease mutation;Intrahepatic cholestasis;Membrane;Metal-binding;Methylation;Mitochondrion;Mitochondrion inner membrane;Phosphoprotein;Polymorphism;Reference proteome;Repeat;Transmembrane;Transmembrane helix;Transport</t>
  </si>
  <si>
    <t>Q9UJS0</t>
  </si>
  <si>
    <t>Citrullinemia type II;Neonatal intrahepatic cholestasis due to citrin deficiency</t>
  </si>
  <si>
    <t>CMC2_HUMAN</t>
  </si>
  <si>
    <t>Calcium-binding mitochondrial carrier protein Aralar2</t>
  </si>
  <si>
    <t>SLC25A13</t>
  </si>
  <si>
    <t>ARALAR2</t>
  </si>
  <si>
    <t>ENSG00000004864</t>
  </si>
  <si>
    <t>ENSP00000265631;ENSP00000400101</t>
  </si>
  <si>
    <t>Q9UJS0-1;Q9UJS0-2</t>
  </si>
  <si>
    <t>4P5W</t>
  </si>
  <si>
    <t>High levels in liver and low levels in kidney,pancreas, placenta, heart and brain. {ECO:0000269|PubMed:10369257,ECO:0000269|PubMed:10642534}.</t>
  </si>
  <si>
    <t xml:space="preserve"> Multi-pass membrane protein{ECO:0000269|PubMed:10642534}.;Mitochondrion inner membrane{ECO:0000269|PubMed:10642534}</t>
  </si>
  <si>
    <t>Citrullinemia 2 (CTLN2) [MIM:603471]: A form ofcitrullinemia, an autosomal recessive disease characterizedprimarily by elevated serum and urine citrulline levels. Ammoniaintoxication is another manifestation. Citrullinemia type 2 ischaracterized by neuropsychiatric symptoms including abnormalbehaviors, loss of memory, seizures and coma. Death can resultfrom brain edema. Onset is sudden and usually between the ages of20 and 50 years. {ECO:0000269|PubMed:10369257,ECO:0000269|PubMed:10610724}. Note=The disease is caused bymutations affecting the gene represented in this entry.Cholestasis, neonatal intrahepatic, caused by citrindeficiency (NICCD) [MIM:605814]: A form of citrullinemia type 2with neonatal onset, characterized by suppression of the bileflow, hepatic fibrosis, low birth weight, growth retardation,hypoproteinemia, variable liver dysfunction. Neonatal intrahepaticcholestasis due to citrin deficiency is generally not severe andsymptoms disappear by one year of age with an appropriate diet.Years or even decades later, however, some individuals develop thecharacteristic features of citrullinemia type 2 withneuropsychiatric symptoms. {ECO:0000269|PubMed:11793471}. Note=Thedisease is caused by mutations affecting the gene represented inthis entry.</t>
  </si>
  <si>
    <t>mitochondrial transport;transport</t>
  </si>
  <si>
    <t>phosphate:proton symporter activity;protein complex binding</t>
  </si>
  <si>
    <t>extracellular exosome;integral component of plasma membrane;membrane;mitochondrial inner membrane;mitochondrion;myelin sheath</t>
  </si>
  <si>
    <t>Mitochondrial phosphate carrier deficiency</t>
  </si>
  <si>
    <t>ACTB-ANP32A-C1QBP-PSMA1-PTMA-PSMA1 complex;ProTalpha C5 complex</t>
  </si>
  <si>
    <t>Acetylation;Alternative splicing;Complete proteome;Disease mutation;Membrane;Methylation;Mitochondrion;Mitochondrion inner membrane;Phosphoprotein;Reference proteome;Repeat;Symport;Transit peptide;Transmembrane;Transmembrane helix;Transport</t>
  </si>
  <si>
    <t>Q00325</t>
  </si>
  <si>
    <t>Cardiomyopathy - hypotonia - lactic acidosis</t>
  </si>
  <si>
    <t>MPCP_HUMAN</t>
  </si>
  <si>
    <t>Phosphate carrier protein, mitochondrial</t>
  </si>
  <si>
    <t>SLC25A3</t>
  </si>
  <si>
    <t>PHC</t>
  </si>
  <si>
    <t>ENSG00000075415</t>
  </si>
  <si>
    <t>ENSP00000188376;ENSP00000228318;ENSP00000383898;ENSP00000447310;ENSP00000447740;ENSP00000448708</t>
  </si>
  <si>
    <t>Q00325-1;Q00325-2</t>
  </si>
  <si>
    <t>Transport of phosphate groups from the cytosol to themitochondrial matrix. Phosphate is cotransported with H(+). Mayplay a role regulation of the mitochondrial permeabilitytransition pore (mPTP).</t>
  </si>
  <si>
    <t>Mitochondrial phosphate carrier deficiency (MPCD)[MIM:610773]: Fatal disorder of oxidative phosphorylation.Patients have lactic acidosis, hypertrophic cardiomyopathy andmuscular hypotonia and die within the first year of life.{ECO:0000269|PubMed:17273968}. Note=The disease is caused bymutations affecting the gene represented in this entry.</t>
  </si>
  <si>
    <t>mitochondrial transport</t>
  </si>
  <si>
    <t>Complete proteome;Membrane;Mitochondrion;Mitochondrion inner membrane;Polymorphism;Reference proteome;Repeat;Transmembrane;Transmembrane helix;Transport</t>
  </si>
  <si>
    <t>Q9H1U9</t>
  </si>
  <si>
    <t>S2551_HUMAN</t>
  </si>
  <si>
    <t>Solute carrier family 25 member 51</t>
  </si>
  <si>
    <t>SLC25A51</t>
  </si>
  <si>
    <t>MCART1</t>
  </si>
  <si>
    <t>ENSG00000122696</t>
  </si>
  <si>
    <t>ENSP00000242275;ENSP00000366945</t>
  </si>
  <si>
    <t>3'-phosphoadenosine 5'-phosphosulfate biosynthetic process</t>
  </si>
  <si>
    <t>3'-phosphoadenosine 5'-phosphosulfate transmembrane transporter activity</t>
  </si>
  <si>
    <t>Golgi membrane;integral component of endoplasmic reticulum membrane;integral component of Golgi membrane</t>
  </si>
  <si>
    <t>Alternative splicing;Complete proteome;Glycoprotein;Golgi apparatus;Membrane;Reference proteome;Transmembrane;Transmembrane helix;Transport</t>
  </si>
  <si>
    <t>Q9H1N7</t>
  </si>
  <si>
    <t>S35B3_HUMAN</t>
  </si>
  <si>
    <t>Adenosine 3'-phospho 5'-phosphosulfate transporter 2</t>
  </si>
  <si>
    <t>SLC35B3</t>
  </si>
  <si>
    <t>C6orf196;PAPST2</t>
  </si>
  <si>
    <t>ENSG00000124786</t>
  </si>
  <si>
    <t>ENSP00000368981</t>
  </si>
  <si>
    <t>Q9H1N7-1</t>
  </si>
  <si>
    <t>Mediates the transport of adenosine 3'-phospho 5'-phosphosulfate (PAPS), from cytosol into Golgi. PAPS is auniversal sulfuryl donor for sulfation events that take place inthe Golgi. Compensates for the insufficient expression ofSLC35B2/PAPST1 during the synthesis of sulfated glycoconjugates inthe colon.</t>
  </si>
  <si>
    <t>Preferentially and highly expressed in colon.{ECO:0000269|PubMed:16492677}.</t>
  </si>
  <si>
    <t xml:space="preserve"> Multi-pass membrane protein{ECO:0000269|PubMed:16492677}.;Golgi apparatus membrane{ECO:0000269|PubMed:16492677}</t>
  </si>
  <si>
    <t>negative regulation of mitochondrial outer membrane permeabilization involved in apoptotic signaling pathway;positive regulation of cell proliferation</t>
  </si>
  <si>
    <t>cytosol;extracellular exosome;integral component of membrane;intracellular membrane-bounded organelle;lysosomal membrane;mitochondrion;nucleoplasm</t>
  </si>
  <si>
    <t>SLC35F</t>
  </si>
  <si>
    <t>SLC35_F1/F2/F6;UCP036436</t>
  </si>
  <si>
    <t>Complete proteome;Glycoprotein;Lysosome;Membrane;Mitochondrion;Phosphoprotein;Reference proteome;Signal;Transmembrane;Transmembrane helix;Transport</t>
  </si>
  <si>
    <t>Q8N357</t>
  </si>
  <si>
    <t>S35F6_HUMAN</t>
  </si>
  <si>
    <t>Solute carrier family 35 member F6</t>
  </si>
  <si>
    <t>SLC35F6</t>
  </si>
  <si>
    <t>C2orf18</t>
  </si>
  <si>
    <t>ENSG00000213699</t>
  </si>
  <si>
    <t>ENSP00000345528</t>
  </si>
  <si>
    <t>Involved in the maintenance of mitochondrial membranepotential in pancreatic ductal adenocarcinoma (PDAC) cells.Promotes pancreatic ductal adenocarcinoma (PDAC) cell growth. Mayplay a role as a nucleotide-sugar transporter</t>
  </si>
  <si>
    <t>Expressed in pancreatic ductal adenocarcinoma(PDAC) (at protein level). Strongly expressed in prostate andthyroid. Weakly expressed in lung, heart, liver and kidney.{ECO:0000269|PubMed:19154410}.</t>
  </si>
  <si>
    <t xml:space="preserve"> Multi-passmembrane protein.;Mitochondrion. Lysosome membrane</t>
  </si>
  <si>
    <t>amino acid transmembrane transport;bone development;sodium ion transport</t>
  </si>
  <si>
    <t>amino acid transmembrane transporter activity</t>
  </si>
  <si>
    <t>Golgi apparatus;integral component of membrane</t>
  </si>
  <si>
    <t>Aa_trans</t>
  </si>
  <si>
    <t>AA_transpt_TM</t>
  </si>
  <si>
    <t>Alternative splicing;Amino-acid transport;Complete proteome;Ion transport;Membrane;Phosphoprotein;Polymorphism;Reference proteome;Sodium;Sodium transport;Transmembrane;Transmembrane helix;Transport</t>
  </si>
  <si>
    <t>Q9HBR0</t>
  </si>
  <si>
    <t>S38AA_HUMAN</t>
  </si>
  <si>
    <t>Putative sodium-coupled neutral amino acid transporter 10</t>
  </si>
  <si>
    <t>SLC38A10</t>
  </si>
  <si>
    <t>ENSG00000157637</t>
  </si>
  <si>
    <t>ENSP00000288439;ENSP00000363891</t>
  </si>
  <si>
    <t>Q9HBR0-1;Q9HBR0-2</t>
  </si>
  <si>
    <t>Putative sodium-dependent amino acid/proton antiporter</t>
  </si>
  <si>
    <t>autophagosome maturation;autophagosome membrane docking;cilium assembly;exocytosis;membrane fusion;neutrophil degranulation;protein transport;synaptic vesicle fusion to presynaptic active zone membrane;synaptic vesicle priming;vesicle targeting</t>
  </si>
  <si>
    <t>autophagosome;autophagosome membrane;azurophil granule membrane;centrosome;ciliary pocket membrane;cytoplasm;cytosol;Golgi membrane;nucleoplasm;plasma membrane;presynapse;SNARE complex</t>
  </si>
  <si>
    <t>Autophagy - animal;Membrane trafficking;SNARE interactions in vesicular transport</t>
  </si>
  <si>
    <t>Autophagy - animal;SNARE interactions in vesicular transport</t>
  </si>
  <si>
    <t>CEDNIK syndrome</t>
  </si>
  <si>
    <t>Intra-Golgi traffic;Neutrophil degranulation</t>
  </si>
  <si>
    <t>SNARE complex (STX1A, SNAP29)</t>
  </si>
  <si>
    <t>3D-structure;Autophagy;Cell membrane;Cell projection;Cilium;Cilium biogenesis/degradation;Coiled coil;Complete proteome;Cytoplasm;Cytoplasmic vesicle;Golgi apparatus;Ichthyosis;Membrane;Neuropathy;Palmoplantar keratoderma;Phosphoprotein;Protein transport;Reference proteome;Transport</t>
  </si>
  <si>
    <t>O95721</t>
  </si>
  <si>
    <t>SNP29_HUMAN</t>
  </si>
  <si>
    <t>Synaptosomal-associated protein 29 {ECO:0000312|HGNC:HGNC:11133}</t>
  </si>
  <si>
    <t>NAP-29 {ECO:0000312|HGNC:HGNC:11133}</t>
  </si>
  <si>
    <t>SNAP29</t>
  </si>
  <si>
    <t>ENSG00000099940</t>
  </si>
  <si>
    <t>ENSP00000215730</t>
  </si>
  <si>
    <t>4WY4</t>
  </si>
  <si>
    <t>SNAREs, soluble N-ethylmaleimide-sensitive factor-attachment protein receptors, are essential proteins for fusion ofcellular membranes. SNAREs localized on opposing membranesassemble to form a trans-SNARE complex, an extended, parallel fouralpha-helical bundle that drives membrane fusion. SNAP29 is aSNARE involved in autophagy through the direct control ofautophagosome membrane fusion with the lysososome membrane. Playsalso a role in ciliogenesis by regulating membrane fusions</t>
  </si>
  <si>
    <t>Found in brain, heart, kidney, liver, lung,placenta, skeletal muscle, spleen and pancreas.{ECO:0000269|PubMed:9852078}.</t>
  </si>
  <si>
    <t xml:space="preserve"> Peripheral membrane protein{ECO:0000305}. Note=Appears to be mostly membrane-bound, probablyvia interaction with syntaxins, but a significant portion iscytoplasmic. Localizes to the ciliary pocket from where the ciliumprotrudes. {ECO:0000269|PubMed:23217709,ECO:0000269|PubMed:25686250}.; Peripheralmembrane protein {ECO:0000305}. Cell projection, cilium membrane{ECO:0000269|PubMed:25686250};Cytoplasm {ECO:0000269|PubMed:23217709}.Golgi apparatus membrane {ECO:0000250|UniProtKB:Q9Z2P6};Peripheral membrane protein {ECO:0000305}. Cytoplasmic vesicle,autophagosome membrane {ECO:0000269|PubMed:25686604}</t>
  </si>
  <si>
    <t>Cerebral dysgenesis, neuropathy, ichthyosis, andpalmoplantar keratoderma syndrome (CEDNIK) [MIM:609528]: Aneurocutaneous syndrome characterized by cerebral dysgenesis,neuropathy, ichthyosis and palmoplantar keratoderma.{ECO:0000269|PubMed:15968592}. Note=The disease is caused bymutations affecting the gene represented in this entry.</t>
  </si>
  <si>
    <t>anterograde axonal transport;axonal transport of mitochondrion;cell differentiation;cytokinetic process;cytoskeleton-dependent cytokinesis;ER to Golgi vesicle-mediated transport;exit from mitosis;membrane fission;metabolic process;microtubule bundle formation;microtubule severing;mitotic cytokinesis;mitotic spindle disassembly;nervous system development;nuclear envelope reassembly;positive regulation of cytokinesis;protein hexamerization;protein homooligomerization</t>
  </si>
  <si>
    <t>alpha-tubulin binding;ATP binding;beta-tubulin binding;microtubule binding;microtubule-severing ATPase activity;protein complex binding</t>
  </si>
  <si>
    <t>axon cytoplasm;cytoplasm;cytoplasmic vesicle;cytosol;endoplasmic reticulum membrane;endoplasmic reticulum tubular network;endosome;extracellular exosome;lipid droplet;microtubule;microtubule organizing center;midbody;nuclear membrane;nucleoplasm;nucleus;perinuclear region of cytoplasm;spindle</t>
  </si>
  <si>
    <t>AAA;Vps4_C</t>
  </si>
  <si>
    <t>AAA+_ATPase;ATPase_AAA_core;ATPase_AAA_CS;MIT;P-loop_NTPase;Spastin;Spastin_chordate;Vps4_C</t>
  </si>
  <si>
    <t>SPG3A-SPG4-SPG31 complex;SPG4-SPG12 complex;SPG4-SPG33 complex</t>
  </si>
  <si>
    <t>3D-structure;Allosteric enzyme;Alternative initiation;Alternative promoter usage;Alternative splicing;ATP-binding;Cell cycle;Cell division;Complete proteome;Cytoplasm;Cytoskeleton;Developmental protein;Differentiation;Disease mutation;Endoplasmic reticulum;Endosome;Hereditary spastic paraplegia;Hydrolase;Lipid droplet;Membrane;Microtubule;Neurodegeneration;Neurogenesis;Nucleotide-binding;Nucleus;Phosphoprotein;Polymorphism;Reference proteome</t>
  </si>
  <si>
    <t>Q9UBP0</t>
  </si>
  <si>
    <t>Autosomal dominant spastic paraplegia type 4</t>
  </si>
  <si>
    <t>SPAST_HUMAN</t>
  </si>
  <si>
    <t>Spastin {ECO:0000255|HAMAP-Rule:MF_03021, ECO:0000303|PubMed:10610178}</t>
  </si>
  <si>
    <t>ENSG00000021574</t>
  </si>
  <si>
    <t>ENSP00000320885;ENSP00000340817;ENSP00000480893;ENSP00000482496</t>
  </si>
  <si>
    <t>Q9UBP0-1;Q9UBP0-2;Q9UBP0-3</t>
  </si>
  <si>
    <t>3EAB;3VFD</t>
  </si>
  <si>
    <t>ATP-dependent microtubule severing protein thatspecifically recognizes and cuts microtubules that arepolyglutamylated (PubMed:11809724, PubMed:15716377,PubMed:16219033, PubMed:17389232, PubMed:20530212,PubMed:22637577, PubMed:26875866). Preferentially recognizes andacts on microtubules decorated with short polyglutamate tails:severing activity increases as the number of glutamates pertubulin rises from one to eight, but decreases beyond thisglutamylation threshold (PubMed:26875866). Severing activity isnot dependent on tubulin acetylation or detyrosination(PubMed:26875866). Microtubule severing promotes reorganization ofcellular microtubule arrays and the release of microtubules fromthe centrosome following nucleation. It is critical for thebiogenesis and maintenance of complex microtubule arrays in axons,spindles and cilia. SPAST is involved in abscission step ofcytokinesis and nuclear envelope reassembly during anaphase incooperation with the ESCRT-III complex (PubMed:19000169,PubMed:21310966, PubMed:26040712). Recruited at the midbody,probably by IST1, and participates in membrane fission duringabscission together with the ESCRT-III complex (PubMed:21310966).Recruited to the nuclear membrane by IST1 and mediates microtubulesevering, promoting nuclear envelope sealing and mitotic spindledisassembly during late anaphase (PubMed:26040712). Required formembrane traffic from the endoplasmic reticulum (ER) to the Golgiand endosome recycling (PubMed:23897888). Recruited by IST1 toendosomes and regulates early endosomal tubulation and recyclingby mediating microtubule severing (PubMed:23897888). Probablyplays a role in axon growth and the formation of axonal branches(PubMed:15716377).</t>
  </si>
  <si>
    <t>Expressed in brain, heart, kidney, liver,lung, pancreas, placenta and skeletal muscle. The short isoformsmay predominate in brain and spinal cord.{ECO:0000269|PubMed:10610178}.</t>
  </si>
  <si>
    <t xml:space="preserve"> Peripheral membrane protein{ECO:0000255|HAMAP-Rule:MF_03021, ECO:0000305|PubMed:20200447}.Endoplasmic reticulum {ECO:0000255|HAMAP-Rule:MF_03021,ECO:0000269|PubMed:16602018}. Midbody {ECO:0000255|HAMAP-Rule:MF_03021, ECO:0000269|PubMed:18997780,ECO:0000269|PubMed:21310966}. Cytoplasm, cytoskeleton, microtubuleorganizing center, centrosome {ECO:0000255|HAMAP-Rule:MF_03021,ECO:0000269|PubMed:15891913}. Cytoplasm, cytoskeleton{ECO:0000255|HAMAP-Rule:MF_03021, ECO:0000269|PubMed:15716377,ECO:0000269|PubMed:17389232, ECO:0000269|PubMed:18410514,ECO:0000269|PubMed:19000169, ECO:0000269|PubMed:20200447}.Cytoplasm, perinuclear region {ECO:0000255|HAMAP-Rule:MF_03021,ECO:0000269|PubMed:11809724, ECO:0000269|PubMed:15269182,ECO:0000269|PubMed:15537668}. Nucleus {ECO:0000255|HAMAP-Rule:MF_03021, ECO:0000269|PubMed:15147984,ECO:0000269|PubMed:16026783}. Cytoplasm, cytoskeleton, spindle{ECO:0000255|HAMAP-Rule:MF_03021, ECO:0000269|PubMed:15269182}.Cytoplasm {ECO:0000255|HAMAP-Rule:MF_03021,ECO:0000269|PubMed:16026783, ECO:0000269|PubMed:20200447}.Note=Forms a intramembrane hairpin-like structure in the membrane(PubMed:20200447). Localization to the centrosome is independentof microtubules (PubMed:15891913). Localizes to the midbody ofdividing cells, and this requires CHMP1B (PubMed:18997780).Enriched in the distal axons and branches of postmitotic neurons(PubMed:15269182). {ECO:0000255|HAMAP-Rule:MF_03021,ECO:0000269|PubMed:15269182, ECO:0000269|PubMed:15891913,ECO:0000269|PubMed:18997780, ECO:0000305|PubMed:20200447}.Isoform 1: Endoplasmic reticulum membrane{ECO:0000269|PubMed:19000169, ECO:0000269|PubMed:23969831};Membrane {ECO:0000255|HAMAP-Rule:MF_03021,ECO:0000269|PubMed:19000169};Peripheral membrane protein {ECO:0000305|PubMed:20200447}. Nucleusmembrane {ECO:0000269|PubMed:26040712}. Lipid droplet{ECO:0000269|PubMed:25875445}. Cytoplasm, cytoskeleton{ECO:0000269|PubMed:19000169, ECO:0000269|PubMed:20200447}.Endosome {ECO:0000269|PubMed:23897888}. Note=Forms a intramembranehairpin-like structure in the membrane (PubMed:20200447).Recruited to nuclear membrane by IST1 during late anaphase(PubMed:26040712). Localizes to endoplasmic reticulum tubularnetwork (PubMed:23969831). {ECO:0000269|PubMed:23969831,ECO:0000269|PubMed:26040712, ECO:0000305|PubMed:20200447}.Isoform 3: Cytoplasm{ECO:0000269|PubMed:20200447, ECO:0000269|PubMed:23969831}.Endosome {ECO:0000269|PubMed:19000169,ECO:0000269|PubMed:23897888}. Nucleus membrane{ECO:0000269|PubMed:16026783, ECO:0000269|PubMed:26040712}.Note=Constitutes the main endosomal form (PubMed:19000169).Recruited to nuclear membrane by IST1 during late anaphase(PubMed:26040712). {ECO:0000269|PubMed:19000169,ECO:0000269|PubMed:26040712}.</t>
  </si>
  <si>
    <t>Spastic paraplegia 4, autosomal dominant (SPG4)[MIM:182601]: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{ECO:0000269|PubMed:10610178,ECO:0000269|PubMed:10699187, ECO:0000269|PubMed:11015453,ECO:0000269|PubMed:11039577, ECO:0000269|PubMed:11087788,ECO:0000269|PubMed:11309678, ECO:0000269|PubMed:11809724,ECO:0000269|PubMed:11843700, ECO:0000269|PubMed:11985387,ECO:0000269|PubMed:12124993, ECO:0000269|PubMed:12161613,ECO:0000269|PubMed:12163196, ECO:0000269|PubMed:12202986,ECO:0000269|PubMed:12460147, ECO:0000269|PubMed:12552568,ECO:0000269|PubMed:12939659, ECO:0000269|PubMed:14732620,ECO:0000269|PubMed:15159500, ECO:0000269|PubMed:15210521,ECO:0000269|PubMed:15248095, ECO:0000269|PubMed:15326248,ECO:0000269|PubMed:15482961, ECO:0000269|PubMed:15667412,ECO:0000269|PubMed:15716377, ECO:0000269|PubMed:15891913,ECO:0000269|PubMed:16339213, ECO:0000269|PubMed:16682546,ECO:0000269|PubMed:16684598, ECO:0000269|PubMed:17389232,ECO:0000269|PubMed:17594340, ECO:0000269|PubMed:19000169,ECO:0000269|PubMed:20214791, ECO:0000269|PubMed:20550563,ECO:0000269|PubMed:20562464, ECO:0000269|PubMed:20718791,ECO:0000269|PubMed:20932283, ECO:0000269|PubMed:21546041,ECO:0000269|PubMed:22960362, ECO:0000269|PubMed:23279441,ECO:0000269|PubMed:24824479, ECO:0000269|PubMed:25045380,ECO:0000269|PubMed:25421405, ECO:0000269|PubMed:28572275}.Note=The disease is caused by mutations affecting the generepresented in this entry.</t>
  </si>
  <si>
    <t>cytosol;nucleolus;nucleus;protein complex</t>
  </si>
  <si>
    <t>DUF1387</t>
  </si>
  <si>
    <t>DUF1387;UBA-like_sf</t>
  </si>
  <si>
    <t>Acetylation;Alternative splicing;Coiled coil;Complete proteome;Cytoplasm;Nucleus;Phosphoprotein;Reference proteome</t>
  </si>
  <si>
    <t>Q9NUQ6</t>
  </si>
  <si>
    <t>SPS2L_HUMAN</t>
  </si>
  <si>
    <t>SPATS2-like protein</t>
  </si>
  <si>
    <t>SPATS2L</t>
  </si>
  <si>
    <t>DNAPTP6</t>
  </si>
  <si>
    <t>ENSG00000196141</t>
  </si>
  <si>
    <t>ENSP00000351503;ENSP00000353989;ENSP00000386310;ENSP00000386336;ENSP00000386730;ENSP00000386931;ENSP00000391467;ENSP00000482515</t>
  </si>
  <si>
    <t>Q9NUQ6-1;Q9NUQ6-2;Q9NUQ6-3;Q9NUQ6-4</t>
  </si>
  <si>
    <t>Cytoplasm {ECO:0000269|PubMed:19005571}.Nucleus, nucleolus {ECO:0000269|PubMed:19005571}. Note=Duringoxidative stress as well as UV irradiation, energy deprivation orheat shock, relocalizes to cytoplasmic stress granules. In thenucleus, found in structures lacking NPM1.</t>
  </si>
  <si>
    <t>membrane protein ectodomain proteolysis;membrane protein intracellular domain proteolysis;membrane protein proteolysis;regulation of immune response;regulation of tumor necrosis factor-mediated signaling pathway</t>
  </si>
  <si>
    <t>aspartic endopeptidase activity, intramembrane cleaving;protein homodimerization activity</t>
  </si>
  <si>
    <t>extracellular exosome;Golgi-associated vesicle membrane;integral component of cytoplasmic side of endoplasmic reticulum membrane;integral component of lumenal side of endoplasmic reticulum membrane;intracellular membrane-bounded organelle;late endosome;late endosome membrane;lysosomal membrane;membrane;plasma membrane</t>
  </si>
  <si>
    <t>PA;Peptidase_A22B</t>
  </si>
  <si>
    <t>PA_domain;Peptidase_A22B_SPP;Preselin/SPP;SPPL2a</t>
  </si>
  <si>
    <t>Regulation of TNFR1 signaling</t>
  </si>
  <si>
    <t>Complete proteome;Endosome;Glycoprotein;Hydrolase;Lysosome;Membrane;Polymorphism;Protease;Reference proteome;Signal;Transmembrane;Transmembrane helix</t>
  </si>
  <si>
    <t>Q8TCT8</t>
  </si>
  <si>
    <t>SPP2A_HUMAN</t>
  </si>
  <si>
    <t>Signal peptide peptidase-like 2A {ECO:0000303|PubMed:15385547, ECO:0000312|HGNC:HGNC:30227}</t>
  </si>
  <si>
    <t>PPL2a {ECO:0000303|PubMed:15385547};PP-like 2A {ECO:0000303|PubMed:15385547}</t>
  </si>
  <si>
    <t>ENSG00000138600</t>
  </si>
  <si>
    <t>ENSP00000261854</t>
  </si>
  <si>
    <t>Intramembrane-cleaving aspartic protease (I-CLiP) thatcleaves type II membrane signal peptides in the hydrophobic planeof the membrane. Functions in FASLG, ITM2B and TNF processing(PubMed:16829952, PubMed:16829951, PubMed:17557115,PubMed:17965014). Catalyzes the intramembrane cleavage of theanchored fragment of shed TNF-alpha (TNF), which promotes therelease of the intracellular domain (ICD) for signaling to thenucleus (PubMed:16829952). Also responsible for the intramembranecleavage of Fas antigen ligand FASLG, which promotes the releaseof the intracellular FasL domain (FasL ICD) (PubMed:17557115). Mayplay a role in the regulation of innate and adaptive immunity(PubMed:16829952). Catalyzes the intramembrane cleavage of thesimian foamy virus envelope glycoprotein gp130 independently ofprior ectodomain shedding by furin or furin-like proproteinconvertase (PC)-mediated cleavage proteolysis (PubMed:23132852)</t>
  </si>
  <si>
    <t>Ubiquitous. {ECO:0000269|PubMed:15385547}.</t>
  </si>
  <si>
    <t xml:space="preserve"> Lumenal side {ECO:0000269|PubMed:15385547}.Note=Colocalizes with palmitoylated and myristoylated proteins atthe plasma membrane.; Multi-pass membrane protein{ECO:0000305}. Lysosome membrane {ECO:0000250|UniProtKB:Q9JJF9}; Multi-pass membraneprotein {ECO:0000305};Late endosome membrane{ECO:0000269|PubMed:16829952};Multi-pass membrane protein {ECO:0000250|UniProtKB:Q9JJF9}.Membrane {ECO:0000269|PubMed:15385547}</t>
  </si>
  <si>
    <t>actin filament severing;dendritic spine development;extension of a leading process involved in cell motility in cerebral cortex radial glia guided migration;filopodium assembly;lamellipodium assembly involved in ameboidal cell migration;negative regulation of neuron migration;neuron projection morphogenesis;positive regulation of GTPase activity;regulation of small GTPase mediated signal transduction;signal transduction;substrate adhesion-dependent cell spreading</t>
  </si>
  <si>
    <t>GTPase activator activity;identical protein binding;protein homodimerization activity;Rac GTPase binding</t>
  </si>
  <si>
    <t>cell junction;cytoplasm;cytosol;dendritic spine head;lamellipodium;nucleus;phagocytic vesicle;plasma membrane;postsynaptic density;postsynaptic membrane</t>
  </si>
  <si>
    <t>Axon guidance;Membrane trafficking</t>
  </si>
  <si>
    <t>FCH;RhoGAP;SH3_1</t>
  </si>
  <si>
    <t>AH/BAR_dom_sf;F_BAR;FCH_dom;Rho_GTPase_activation_prot;RhoGAP_dom;SH3_domain;SH3-like_dom_sf;srGAP1/2/3_SH3;srGAP2</t>
  </si>
  <si>
    <t>FCH;RhoGAP;SH3</t>
  </si>
  <si>
    <t>Inactivation of CDC42 and RAC1;Rho GTPase cycle;RHO GTPases Activate Formins</t>
  </si>
  <si>
    <t>3D-structure;Cell junction;Cell membrane;Cell projection;Chromosomal rearrangement;Coiled coil;Complete proteome;Cytoplasm;Cytoplasmic vesicle;GTPase activation;Membrane;Methylation;Neurogenesis;Nucleus;Phosphoprotein;Polymorphism;Postsynaptic cell membrane;Reference proteome;SH3 domain;Synapse</t>
  </si>
  <si>
    <t>O75044</t>
  </si>
  <si>
    <t>SRGP2_HUMAN</t>
  </si>
  <si>
    <t>SLIT-ROBO Rho GTPase-activating protein 2</t>
  </si>
  <si>
    <t>rGAP2</t>
  </si>
  <si>
    <t>SRGAP2</t>
  </si>
  <si>
    <t>ARHGAP34;FNBP2;KIAA0456;SRGAP2A</t>
  </si>
  <si>
    <t>ENSG00000266028</t>
  </si>
  <si>
    <t>ENSP00000459615</t>
  </si>
  <si>
    <t>2DL8;4RTT;4RUG;5I6J;5I6R;5I7D</t>
  </si>
  <si>
    <t>RAC1 GTPase activating protein (GAP) that binds anddeforms membranes, and regulates actin dynamics to regulate cellmigration and differentiation. Plays an important role indifferent aspects of neuronal morphogenesis and migration mainlyduring development of the cerebral cortex. This includes thebiogenesis of neurites, where it is required for both axons anddendrites outgrowth, and the maturation of the dendritic spines.Also stimulates the branching of the leading process andnegatively regulates neuron radial migration in the cerebralcortex. Its interaction and inhibition by SRGAP2C reduces the rateof spine maturation, alters dendritic spine morphology and densityand indirectly increases neuronal migration. It may haveimplications for cognition, learning and memory. In non-neuronalcells, it may also play a role in cell migration by regulating theformation of lamellipodia and filopodia</t>
  </si>
  <si>
    <t>Cell membrane. Cell projection, dendriticspine. Cell junction, synapse, postsynaptic cell membrane,postsynaptic density {ECO:0000250}. Cell junction, synapse,postsynaptic cell membrane {ECO:0000250}. Cell projection,lamellipodium. Cytoplasmic vesicle, phagosome {ECO:0000250}.Nucleus {ECO:0000250}. Cytoplasm {ECO:0000250}. Note=Recruited toactin-rich phagosomes during phagocytosis. Translocates fromnucleus to cytoplasm during development. {ECO:0000250}.</t>
  </si>
  <si>
    <t>9)(q32;Note=A chromosomal aberration disrupting SRGAP2 has beenfound in a patient with early infantile epileptic encephalopathy.Balanced translocation t(1;q13) (PubMed:22106086).{ECO:0000269|PubMed:22106086}.</t>
  </si>
  <si>
    <t>cotranslational protein targeting to membrane;IRE1-mediated unfolded protein response;SRP-dependent cotranslational protein targeting to membrane;vesicle-mediated transport</t>
  </si>
  <si>
    <t>GTP binding;GTPase activity;RNA binding;signal recognition particle binding</t>
  </si>
  <si>
    <t>endoplasmic reticulum;endoplasmic reticulum membrane;extracellular exosome;integral component of membrane;membrane;signal recognition particle receptor complex</t>
  </si>
  <si>
    <t>SRP54;SRP54_N;SRP-alpha_N</t>
  </si>
  <si>
    <t>AAA+_ATPase;Longin-like_dom_sf;P-loop_NTPase;Sig_recog_particle_rcpt_asu_N;Signal_recog_particl_SRP54_hlx;SRP/SRP_N;SRP54_GTPase_dom</t>
  </si>
  <si>
    <t>AAA;SRP54;SRP54_N</t>
  </si>
  <si>
    <t>3D-structure;Alternative splicing;Complete proteome;Endoplasmic reticulum;GTP-binding;Membrane;Nucleotide-binding;Phosphoprotein;Receptor;Reference proteome</t>
  </si>
  <si>
    <t>P08240</t>
  </si>
  <si>
    <t>SRPRA_HUMAN</t>
  </si>
  <si>
    <t>Signal recognition particle receptor subunit alpha</t>
  </si>
  <si>
    <t>R-alpha</t>
  </si>
  <si>
    <t>SRPRA</t>
  </si>
  <si>
    <t>SRPR</t>
  </si>
  <si>
    <t>ENSG00000182934</t>
  </si>
  <si>
    <t>ENSP00000328023;ENSP00000435508</t>
  </si>
  <si>
    <t>P08240-1;P08240-2</t>
  </si>
  <si>
    <t>2FH5;2GO5;5L3Q</t>
  </si>
  <si>
    <t>Component of the SRP (signal recognition particle)receptor. Ensures, in conjunction with the signal recognitionparticle, the correct targeting of the nascent secretory proteinsto the endoplasmic reticulum membrane system.</t>
  </si>
  <si>
    <t xml:space="preserve"> Peripheralmembrane protein. Note=Thought to be anchored in the membranethrough an interaction with SR-beta, which contains a bona fidetransmembrane domain.;Endoplasmic reticulum membrane</t>
  </si>
  <si>
    <t>activation of protein kinase activity;cell cycle;lymphocyte aggregation;neutrophil degranulation;protein autophosphorylation;protein phosphorylation;regulation of apoptotic process;regulation of lymphocyte migration;regulation of mitotic cell cycle;signal transduction by protein phosphorylation;stress-activated protein kinase signaling cascade</t>
  </si>
  <si>
    <t>ATP binding;identical protein binding;protein homodimerization activity;protein serine/threonine kinase activity</t>
  </si>
  <si>
    <t>cytoplasm;extracellular exosome;plasma membrane;specific granule membrane</t>
  </si>
  <si>
    <t>Progesterone-mediated oocyte maturation;Protein kinases</t>
  </si>
  <si>
    <t>Progesterone-mediated oocyte maturation</t>
  </si>
  <si>
    <t>Pkinase;PKK</t>
  </si>
  <si>
    <t>Kinase-like_dom_sf;PKK;Prot_kinase_dom;Protein_kinase_ATP_BS;Ser/Thr_kinase_AS</t>
  </si>
  <si>
    <t>3D-structure;ATP-binding;Cell cycle;Cell membrane;Coiled coil;Complete proteome;Kinase;Membrane;Nucleotide-binding;Phosphoprotein;Polymorphism;Reference proteome;Serine/threonine-protein kinase;Transferase</t>
  </si>
  <si>
    <t>O94804</t>
  </si>
  <si>
    <t>STK10_HUMAN</t>
  </si>
  <si>
    <t>Serine/threonine-protein kinase 10</t>
  </si>
  <si>
    <t>STK10</t>
  </si>
  <si>
    <t>LOK</t>
  </si>
  <si>
    <t>ENSG00000072786</t>
  </si>
  <si>
    <t>ENSP00000176763</t>
  </si>
  <si>
    <t>2J7T;4AOT;4BC6;4EQU;4USD;4USE;5AJQ;5OWQ;5OWR;6EIM</t>
  </si>
  <si>
    <t xml:space="preserve"> however such data require additional evidences invivo.;Serine/threonine-protein kinase involved in regulationof lymphocyte migration. Phosphorylates MSN, and possibly PLK1.Involved in regulation of lymphocyte migration by mediatingphosphorylation of ERM proteins such as MSN. Acts as a negativeregulator of MAP3K1/MEKK1. May also act as a cell cycle regulatorby acting as a polo kinase kinase: mediates phosphorylation ofPLK1 in vitro</t>
  </si>
  <si>
    <t>Highly expressed in rapidly proliferatingtissues (spleen, placenta, and peripheral blood leukocytes). Alsoexpressed in brain, heart, skeletal muscle, colon, thymus, kidney,liver, small intestine and lung. {ECO:0000269|PubMed:12639966}.</t>
  </si>
  <si>
    <t>Cell membrane {ECO:0000269|PubMed:19255442};Peripheral membrane protein {ECO:0000269|PubMed:19255442}.</t>
  </si>
  <si>
    <t>Testicular germ cell tumor (TGCT) [MIM:273300]: A commonmalignancy in males representing 95% of all testicular neoplasms.TGCTs have various pathologic subtypes including: unclassifiedintratubular germ cell neoplasia, seminoma (including cases withsyncytiotrophoblastic cells), spermatocytic seminoma, embryonalcarcinoma, yolk sac tumor, choriocarcinoma, and teratoma.{ECO:0000269|PubMed:16175573}. Note=The disease may be caused bymutations affecting the gene represented in this entry.</t>
  </si>
  <si>
    <t>bicellular tight junction assembly;dendrite development;locomotory behavior;negative regulation of cell proliferation;Wnt signaling pathway</t>
  </si>
  <si>
    <t>armadillo repeat domain binding;calmodulin binding;estrogen receptor binding;protein complex binding;protein phosphatase 2A binding</t>
  </si>
  <si>
    <t>bicellular tight junction;cytoplasm;dendritic spine;membrane;neuronal cell body;postsynaptic density;postsynaptic membrane</t>
  </si>
  <si>
    <t>Striatin;WD40</t>
  </si>
  <si>
    <t>6-blade_b-propeller_TolB-like;G-protein_beta_WD-40_rep;Striatin_N;WD40_repeat;WD40_repeat_CS;WD40_repeat_dom;WD40_repeat_dom_sf</t>
  </si>
  <si>
    <t>PP2A A/C-striatin complex;STRIPAK complex</t>
  </si>
  <si>
    <t>Alternative splicing;Calmodulin-binding;Cell projection;Coiled coil;Complete proteome;Cytoplasm;Membrane;Phosphoprotein;Reference proteome;Repeat;WD repeat</t>
  </si>
  <si>
    <t>O43815</t>
  </si>
  <si>
    <t>STRN_HUMAN</t>
  </si>
  <si>
    <t>Striatin</t>
  </si>
  <si>
    <t>STRN</t>
  </si>
  <si>
    <t>ENSG00000115808</t>
  </si>
  <si>
    <t>ENSP00000263918;ENSP00000368513</t>
  </si>
  <si>
    <t>O43815-1;O43815-2</t>
  </si>
  <si>
    <t>Calmodulin-binding protein which may function asscaffolding or signaling protein and may play a role in dendriticCa(2+) signaling.</t>
  </si>
  <si>
    <t>Preferentially expressed in brain.{ECO:0000269|PubMed:9693043}.</t>
  </si>
  <si>
    <t xml:space="preserve"> Peripheral membrane protein {ECO:0000250}. Cellprojection, dendritic spine {ECO:0000250}. Note=CTTNBP2-bindingmay regulate dendritic spine distribution. {ECO:0000250}.;Cytoplasm {ECO:0000250}. Membrane{ECO:0000250}</t>
  </si>
  <si>
    <t>chromatin maintenance;DNA duplex unwinding;DNA recombination;mitochondrial mRNA catabolic process;mitochondrial mRNA surveillance;mitochondrial ncRNA surveillance;mitochondrial RNA 3'-end processing;mitochondrial RNA surveillance;mitochondrion morphogenesis;negative regulation of apoptotic process;positive regulation of cell growth;positive regulation of mitochondrial RNA catabolic process;RNA catabolic process</t>
  </si>
  <si>
    <t>3'-5' RNA helicase activity;ATP binding;ATP-dependent RNA helicase activity;DNA binding;DNA helicase activity;double-stranded RNA binding;helicase activity;protein homodimerization activity;RNA binding</t>
  </si>
  <si>
    <t>mitochondrial degradosome;mitochondrial matrix;mitochondrial nucleoid;mitochondrion;nucleus</t>
  </si>
  <si>
    <t>Helicase_C;SUV3_C</t>
  </si>
  <si>
    <t>Helicase_C;P-loop_NTPase;SUV3_C</t>
  </si>
  <si>
    <t>HELICc</t>
  </si>
  <si>
    <t>3D-structure;Acetylation;ATP-binding;Complete proteome;Helicase;Hydrolase;Mitochondrion;Mitochondrion nucleoid;Nucleotide-binding;Nucleus;Phosphoprotein;Polymorphism;Reference proteome;Transit peptide</t>
  </si>
  <si>
    <t>Q8IYB8</t>
  </si>
  <si>
    <t>SUV3_HUMAN</t>
  </si>
  <si>
    <t>ATP-dependent RNA helicase SUPV3L1, mitochondrial</t>
  </si>
  <si>
    <t>SUPV3L1</t>
  </si>
  <si>
    <t>SUV3</t>
  </si>
  <si>
    <t>ENSG00000156502</t>
  </si>
  <si>
    <t>ENSP00000352678</t>
  </si>
  <si>
    <t>3RC3;3RC8</t>
  </si>
  <si>
    <t xml:space="preserve"> regulates the stability of mature mRNAs, the removalof aberrantly formed mRNAs and the rapid degradation of non codingprocessing intermediates. Also implicated in recombination andchromatin maintenance pathways. May protect cells from apoptosis.Associates with mitochondrial DNA.;Major helicase player in mitochondrial RNA metabolism.Component of the mitochondrial degradosome (mtEXO) complex, thatdegrades 3' overhang double-stranded RNA with a 3'-to-5'directionality in an ATP-dependent manner. ATPase and ATP-dependent multisubstrate helicase, able to unwind double-stranded(ds) DNA and RNA, and RNA/DNA heteroduplexes in the 5'-to-3'direction. Plays a role in the RNA surveillance system inmitochondria</t>
  </si>
  <si>
    <t>Broadly expressed.{ECO:0000269|PubMed:10453991}.</t>
  </si>
  <si>
    <t>Nucleus. Mitochondrion matrix. Mitochondrionmatrix, mitochondrion nucleoid.</t>
  </si>
  <si>
    <t>cytosol;extracellular exosome;Golgi apparatus;nucleoplasm</t>
  </si>
  <si>
    <t>BSD</t>
  </si>
  <si>
    <t>BSD_dom;BSD_dom_sf</t>
  </si>
  <si>
    <t>3D-structure;Complete proteome;Phosphoprotein;Reference proteome</t>
  </si>
  <si>
    <t>Q96A49</t>
  </si>
  <si>
    <t>SYAP1_HUMAN</t>
  </si>
  <si>
    <t>Synapse-associated protein 1</t>
  </si>
  <si>
    <t>SYAP1</t>
  </si>
  <si>
    <t>ENSG00000169895</t>
  </si>
  <si>
    <t>ENSP00000369500</t>
  </si>
  <si>
    <t>1X3A</t>
  </si>
  <si>
    <t>centrosome localization;cytoskeletal anchoring at nuclear membrane;establishment or maintenance of cell polarity;fibroblast migration;nuclear envelope organization;nuclear migration;nuclear migration along microfilament;nucleokinesis involved in cell motility in cerebral cortex radial glia guided migration;positive regulation of cell migration;protein localization to nucleus;regulation of cilium assembly</t>
  </si>
  <si>
    <t>aggresome;cytoplasm;extracellular exosome;filopodium membrane;focal adhesion;integral component of membrane;intermediate filament cytoskeleton;lamellipodium membrane;LINC complex;mitochondrion;nuclear envelope;nuclear lumen;nuclear membrane;nuclear outer membrane;nucleoplasm;nucleus;sarcoplasmic reticulum;sarcoplasmic reticulum membrane;Z disc</t>
  </si>
  <si>
    <t>Emery-Dreifuss muscular dystrophy</t>
  </si>
  <si>
    <t>Actinin_actin-bd_CS;Calponin-like_dom_sf;CH-domain;KASH;Spectrin/alpha-actinin;Spectrin_repeat;SYNE2</t>
  </si>
  <si>
    <t>SYNE2-TMEM67 complex</t>
  </si>
  <si>
    <t>3D-structure;Acetylation;Actin-binding;Alternative splicing;Cell junction;Cell membrane;Coiled coil;Complete proteome;Cytoplasm;Cytoskeleton;Disease mutation;Disulfide bond;Emery-Dreifuss muscular dystrophy;Membrane;Mitochondrion;Nucleus;Phosphoprotein;Polymorphism;Reference proteome;Repeat;Sarcoplasmic reticulum;Transmembrane;Transmembrane helix</t>
  </si>
  <si>
    <t>Q8WXH0</t>
  </si>
  <si>
    <t>Autosomal dominant Emery-Dreifuss muscular dystrophy</t>
  </si>
  <si>
    <t>SYNE2_HUMAN</t>
  </si>
  <si>
    <t>Nesprin-2</t>
  </si>
  <si>
    <t>SYNE2</t>
  </si>
  <si>
    <t>KIAA1011;NUA</t>
  </si>
  <si>
    <t>ENSG00000054654</t>
  </si>
  <si>
    <t>ENSP00000341781;ENSP00000344528;ENSP00000350719;ENSP00000391937;ENSP00000492333</t>
  </si>
  <si>
    <t>Q8WXH0-1;Q8WXH0-2;Q8WXH0-5;Q8WXH0-6;Q8WXH0-8</t>
  </si>
  <si>
    <t>4DXS;4FI9</t>
  </si>
  <si>
    <t xml:space="preserve"> SYNE1 andSYNE2 may act redundantly. During INM at G1 phase mediatesrespective LINC complex association with kinesin to push thenucleus away from the centrosome. Involved in nuclear migration inretinal photoreceptor progenitors. Required for centrosomemigration to the apical cell surface during early ciliogenesis;Multi-isomeric modular protein which forms a linkingnetwork between organelles and the actin cytoskeleton to maintainthe subcellular spatial organization. As a component of the LINC(LInker of Nucleoskeleton and Cytoskeleton) complex involved inthe connection between the nuclear lamina and the cytoskeleton.The nucleocytoplasmic interactions established by the LINC complexplay an important role in the transmission of mechanical forcesacross the nuclear envelope and in nuclear movement andpositioning. Specifically, SYNE2 and SUN2 assemble in arrays oftransmembrane actin-associated nuclear (TAN) lines which are boundto F-actin cables and couple the nucleus to retrograde actin flowduring actin-dependent nuclear movement. May be involved innucleus-centrososme attachment. During interkinetic nuclearmigration (INM) at G2 phase and nuclear migration in neuralprogenitors its LINC complex association with SUN1/2 and probableassociation with cytoplasmic dynein-dynactin motor complexesfunctions to pull the nucleus toward the centrosome</t>
  </si>
  <si>
    <t>Widely expressed, with higher level in kidney,adult and fetal liver, stomach and placenta. Weakly expressed inskeletal muscle and brain. Isoform 5 is highly expressed inpancreas, skeletal muscle and heart.{ECO:0000269|PubMed:15671068}.</t>
  </si>
  <si>
    <t xml:space="preserve"> Cytoplasmicside {ECO:0000305}. Sarcoplasmic reticulum membrane{ECO:0000305|PubMed:15671068}; Single-pass type IV membraneprotein {ECO:0000305}. Cell membrane {ECO:0000305}; Single-passmembrane protein {ECO:0000305}. Cytoplasm, cytoskeleton.Mitochondrion. Nucleus, nucleoplasm. Cytoplasm, myofibril,sarcomere, Z line {ECO:0000305|PubMed:15671068}. Note=Differentisoform patterns are found in the different compartments of thecell. The isoforms having the C-terminal transmembrane span can befound in several organellar membranes like the nuclear envelope,the sarcoplasmic reticulum of myoblasts, or the lamellipodia andfocal adhesions at the cell membrane. The largest part of theouter nuclear membrane-associated protein is cytoplasmic, whileits C-terminal part is associated with the nuclear envelope, mostprobably the outer nuclear membrane. Remains associated with thenuclear envelope during its breakdown in mitotic cells. Shortersolubles isoforms can be found in the cytoplasm and within thenucleus.Isoform 8: Cell junction, focal adhesion{ECO:0000269|PubMed:22768332}. Note=In U2OS cells.{ECO:0000269|PubMed:22768332}.;Nucleus outer membrane {ECO:0000305};Single-pass type IV membrane protein {ECO:0000305}</t>
  </si>
  <si>
    <t>Emery-Dreifuss muscular dystrophy 5, autosomal dominant(EDMD5) [MIM:612999]: A form of Emery-Dreifuss muscular dystrophy,a degenerative myopathy characterized by weakness and atrophy ofmuscle without involvement of the nervous system, earlycontractures of the elbows, Achilles tendons and spine, andcardiomyopathy associated with cardiac conduction defects.{ECO:0000269|PubMed:17761684}. Note=The disease is caused bymutations affecting the gene represented in this entry.</t>
  </si>
  <si>
    <t>threonyl-tRNA aminoacylation;translation;tRNA aminoacylation for protein translation</t>
  </si>
  <si>
    <t>ATP binding;protein homodimerization activity;threonine-tRNA ligase activity;tRNA binding</t>
  </si>
  <si>
    <t>actin cytoskeleton;cytoplasm;cytosol;extracellular exosome</t>
  </si>
  <si>
    <t>HGTP_anticodon;TGS;tRNA_SAD;tRNA-synt_2b</t>
  </si>
  <si>
    <t>aa-tRNA-synt_IIb;aa-tRNA-synth_II;Anticodon-bd;Anticodon-bd_dom_sf;Beta-grasp_dom_sf;TGS;TGS-like;Thr/Ala-tRNA-synth_IIc_edit;ThrRS_core;Thr-tRNA-ligase_IIa;tRNA_SAD</t>
  </si>
  <si>
    <t>3D-structure;Acetylation;Alternative splicing;Aminoacyl-tRNA synthetase;ATP-binding;Complete proteome;Cytoplasm;Ligase;Nucleotide-binding;Phosphoprotein;Polymorphism;Protein biosynthesis;Reference proteome;RNA-binding;tRNA-binding;Ubl conjugation</t>
  </si>
  <si>
    <t>P26639</t>
  </si>
  <si>
    <t>SYTC_HUMAN</t>
  </si>
  <si>
    <t>Threonine--tRNA ligase, cytoplasmic</t>
  </si>
  <si>
    <t>TARS</t>
  </si>
  <si>
    <t>ENSG00000113407</t>
  </si>
  <si>
    <t>ENSP00000265112;ENSP00000387710;ENSP00000424387</t>
  </si>
  <si>
    <t>P26639-1;P26639-2</t>
  </si>
  <si>
    <t>1WWT;4HWT;4P3N;4TTV</t>
  </si>
  <si>
    <t>6.1.1.3</t>
  </si>
  <si>
    <t>cellular response to glucose starvation;cellular response to hypoxia;endoplasmic reticulum unfolded protein response</t>
  </si>
  <si>
    <t>phosphoprotein binding;protein kinase binding;RNA binding;translation initiation factor binding</t>
  </si>
  <si>
    <t>endoplasmic reticulum;integral component of endoplasmic reticulum membrane</t>
  </si>
  <si>
    <t>Complete proteome;Isopeptide bond;Phosphoprotein;Polymorphism;Reference proteome;Repeat;Ubl conjugation;WD repeat;Williams-Beuren syndrome</t>
  </si>
  <si>
    <t>Q9Y4P3</t>
  </si>
  <si>
    <t>TBL2_HUMAN</t>
  </si>
  <si>
    <t>Transducin beta-like protein 2</t>
  </si>
  <si>
    <t>TBL2</t>
  </si>
  <si>
    <t>WBSCR13</t>
  </si>
  <si>
    <t>ENSG00000106638</t>
  </si>
  <si>
    <t>ENSP00000307260</t>
  </si>
  <si>
    <t>Note=TBL2 is located in the Williams-Beuren syndrome(WBS) critical region. WBS results from a hemizygous deletion ofseveral genes on chromosome 7q11.23, thought to arise as aconsequence of unequal crossing over between highly homologouslow-copy repeat sequences flanking the deleted region.Haploinsufficiency of TBL2 may be the cause of certaincardiovascular and musculo-skeletal abnormalities observed in thedisease.</t>
  </si>
  <si>
    <t>cell cycle arrest;cellular respiration;mitochondrial mRNA processing;mRNA metabolic process;positive regulation of cell proliferation;regulation of mitochondrial mRNA stability</t>
  </si>
  <si>
    <t>protein kinase activity;RNA binding</t>
  </si>
  <si>
    <t>FAST_1;FAST_2;RAP</t>
  </si>
  <si>
    <t>FAST_2;FAST_Leu-rich;RAP</t>
  </si>
  <si>
    <t>RAP</t>
  </si>
  <si>
    <t>Alternative splicing;Complete proteome;Mitochondrion;Phosphoprotein;Polymorphism;Reference proteome;Transit peptide</t>
  </si>
  <si>
    <t>Q969Z0</t>
  </si>
  <si>
    <t>FAKD4_HUMAN</t>
  </si>
  <si>
    <t>FAST kinase domain-containing protein 4 {ECO:0000303|PubMed:20869947}</t>
  </si>
  <si>
    <t>TBRG4</t>
  </si>
  <si>
    <t>ENSG00000136270</t>
  </si>
  <si>
    <t>ENSP00000258770;ENSP00000354992;ENSP00000379016;ENSP00000420597</t>
  </si>
  <si>
    <t>Q969Z0-1;Q969Z0-2</t>
  </si>
  <si>
    <t>Plays a role in processing of mitochondrial RNAprecursors and in stabilization of a subset of maturemitochondrial RNA species, such as MT-CO1, MT-CO2, MT-CYB, MT-CO3,MT-ND3, MT-ND5 and MT-ATP8/6. May play a role in cell cycleprogression (PubMed:9383053).</t>
  </si>
  <si>
    <t>Ubiquitously expressed (PubMed:12759187).Expression detected in spleen, thymus, testis, ovary, colon,heart, smooth muscle, kidney, brain, lung, liver and white adiposetissue with highest expression in smooth muscle (PubMed:20869947).{ECO:0000269|PubMed:12759187, ECO:0000269|PubMed:20869947}.</t>
  </si>
  <si>
    <t>Mitochondrion matrix{ECO:0000269|PubMed:20869947, ECO:0000269|PubMed:28335001}.</t>
  </si>
  <si>
    <t>cell-matrix adhesion;C-terminal protein lipidation;sensory perception of sound</t>
  </si>
  <si>
    <t>anchored component of membrane;extracellular exosome;extracellular region;plasma membrane;proteinaceous extracellular matrix</t>
  </si>
  <si>
    <t>Bilateral sudden sensorineural hearing loss;Deafness, autosomal dominant;Deafness, autosomal recessive</t>
  </si>
  <si>
    <t>C8;NIDO;TIL;TILa;VWD;Zona_pellucida</t>
  </si>
  <si>
    <t>EGF-like_dom;NIDO_dom;Ser_inhib-like_sf;TECTA;TIL_dom;TILa_dom;Unchr_dom_Cys-rich;VWF_dom;VWF_type-D;ZP_dom;ZP_dom_CS</t>
  </si>
  <si>
    <t>C8;EGF;NIDO;VWC_out;VWD;ZP</t>
  </si>
  <si>
    <t>Cell membrane;Complete proteome;Deafness;Disease mutation;Disulfide bond;Extracellular matrix;Glycoprotein;GPI-anchor;Hearing;Lipoprotein;Membrane;Non-syndromic deafness;Polymorphism;Reference proteome;Repeat;Secreted;Signal</t>
  </si>
  <si>
    <t>O75443</t>
  </si>
  <si>
    <t>Autosomal dominant non-syndromic sensorineural deafness type DFNA;Autosomal recessive non-syndromic sensorineural deafness type DFNB</t>
  </si>
  <si>
    <t>TECTA_HUMAN</t>
  </si>
  <si>
    <t>Alpha-tectorin</t>
  </si>
  <si>
    <t>TECTA</t>
  </si>
  <si>
    <t>ENSG00000109927</t>
  </si>
  <si>
    <t>ENSP00000264037;ENSP00000376543</t>
  </si>
  <si>
    <t>One of the major non-collagenous components of thetectorial membrane (By similarity). The tectorial membrane is anextracellular matrix of the inner ear that covers theneuroepithelium of the cochlea and contacts the stereociliabundles of specialized sensory hair cells. Sound induces movementof these hair cells relative to the tectorial membrane, deflectsthe stereocilia and leads to fluctuations in hair-cell membranepotential, transducing sound into electrical signals</t>
  </si>
  <si>
    <t xml:space="preserve"> Extracellular side {ECO:0000305}.Secreted, extracellular space, extracellular matrix. Note=Found inthe non-collagenous matrix of the tectorial membrane.{ECO:0000250}.; Lipid-anchor,GPI-anchor {ECO:0000305};Cell membrane {ECO:0000305}</t>
  </si>
  <si>
    <t>Deafness, autosomal dominant, 12 (DFNA12) [MIM:601543]: Aform of non-syndromic sensorineural hearing loss. Sensorineuraldeafness results from damage to the neural receptors of the innerear, the nerve pathways to the brain, or the area of the brainthat receives sound information. {ECO:0000269|PubMed:10196713,ECO:0000269|PubMed:10987647, ECO:0000269|PubMed:12162770,ECO:0000269|PubMed:15319541, ECO:0000269|PubMed:16718611,ECO:0000269|PubMed:17661817, ECO:0000269|PubMed:20947814,ECO:0000269|PubMed:21520338, ECO:0000269|PubMed:9590290}. Note=Thedisease is caused by mutations affecting the gene represented inthis entry.Deafness, autosomal recessive, 21 (DFNB21) [MIM:603629]:A form of non-syndromic sensorineural hearing loss. Sensorineuraldeafness results from damage to the neural receptors of the innerear, the nerve pathways to the brain, or the area of the brainthat receives sound information. {ECO:0000269|PubMed:12746400,ECO:0000269|PubMed:9949200}. Note=The disease is caused bymutations affecting the gene represented in this entry.</t>
  </si>
  <si>
    <t>negative regulation of cell proliferation</t>
  </si>
  <si>
    <t>cadherin binding;RNA binding;zinc ion binding</t>
  </si>
  <si>
    <t>cell junction;cytosol;focal adhesion;nucleus;plasma membrane;protein complex</t>
  </si>
  <si>
    <t>LIM;PET</t>
  </si>
  <si>
    <t>LIM1_Testin;LIM2_Testin;LIM3_Testin;PET_domain;PET_testin;Testin;Znf_LIM</t>
  </si>
  <si>
    <t>3D-structure;Alternative splicing;Cell junction;Complete proteome;Cytoplasm;LIM domain;Metal-binding;Polymorphism;Reference proteome;Repeat;Zinc</t>
  </si>
  <si>
    <t>Q9UGI8</t>
  </si>
  <si>
    <t>TES_HUMAN</t>
  </si>
  <si>
    <t>Testin</t>
  </si>
  <si>
    <t>TES</t>
  </si>
  <si>
    <t>ENSG00000135269</t>
  </si>
  <si>
    <t>ENSP00000350937;ENSP00000377121</t>
  </si>
  <si>
    <t>Q9UGI8-1;Q9UGI8-2</t>
  </si>
  <si>
    <t>2IYB;2XQN</t>
  </si>
  <si>
    <t>Scaffold protein that may play a role in cell adhesion,cell spreading and in the reorganization of the actincytoskeleton. Plays a role in the regulation of cellproliferation. May act as a tumor suppressor. Inhibits tumor cellgrowth.</t>
  </si>
  <si>
    <t>Ubiquitous. {ECO:0000269|PubMed:11420696}.</t>
  </si>
  <si>
    <t>Cytoplasm. Cell junction, focal adhesion.Note=Detected along actin stress fibers.</t>
  </si>
  <si>
    <t>activation of protein kinase activity;angiogenesis;ascending aorta morphogenesis;atrial septum morphogenesis;atrial septum primum morphogenesis;atrioventricular valve morphogenesis;BMP signaling pathway;cardiac epithelial to mesenchymal transition;cardiac muscle cell proliferation;cardiac right ventricle morphogenesis;cardioblast differentiation;catagen;cell cycle arrest;cell death;cell development;cell growth;cell migration;cell morphogenesis;cell proliferation;cell-cell junction organization;cell-cell signaling;collagen fibril organization;cranial skeletal system development;dopamine biosynthetic process;embryo development;embryonic digestive tract development;embryonic limb morphogenesis;endocardial cushion fusion;endocardial cushion morphogenesis;epithelial to mesenchymal transition;extrinsic apoptotic signaling pathway;eye development;generation of neurons;glial cell migration;hair follicle development;hair follicle morphogenesis;heart development;heart morphogenesis;heart valve morphogenesis;hemopoiesis;inner ear development;kidney development;male gonad development;membranous septum morphogenesis;negative regulation of alkaline phosphatase activity;negative regulation of angiogenesis;negative regulation of cell growth;negative regulation of cell proliferation;negative regulation of epithelial cell proliferation;negative regulation of epithelial to mesenchymal transition involved in endocardial cushion formation;negative regulation of gene expression;negative regulation of immune response;negative regulation of macrophage cytokine production;negative regulation of Ras protein signal transduction;neural retina development;neural tube closure;neuron development;neutrophil chemotaxis;odontogenesis;outflow tract septum morphogenesis;palate development;pathway-restricted SMAD protein phosphorylation;pharyngeal arch artery morphogenesis;platelet degranulation;positive regulation of cardioblast differentiation;positive regulation of cell adhesion mediated by integrin;positive regulation of cell cycle;positive regulation of cell division;positive regulation of cell growth;positive regulation of cell proliferation;positive regulation of epithelial cell migration;positive regulation of epithelial to mesenchymal transition;positive regulation of epithelial to mesenchymal transition involved in endocardial cushion formation;positive regulation of heart contraction;positive regulation of immune response;positive regulation of integrin biosynthetic process;positive regulation of neuron apoptotic process;positive regulation of Notch signaling pathway;positive regulation of ossification;positive regulation of pathway-restricted SMAD protein phosphorylation;positive regulation of phosphatidylinositol 3-kinase signaling;positive regulation of pri-miRNA transcription from RNA polymerase II promoter;positive regulation of protein secretion;positive regulation of stress-activated MAPK cascade;positive regulation of timing of catagen;protein phosphorylation;pulmonary valve morphogenesis;regulation of apoptotic process involved in outflow tract morphogenesis;regulation of transforming growth factor beta2 production;response to drug;response to hypoxia;response to progesterone;response to wounding;salivary gland morphogenesis;skeletal system development;SMAD protein import into nucleus;SMAD protein signal transduction;somatic stem cell division;substantia propria of cornea development;transforming growth factor beta receptor signaling pathway;uterine wall breakdown;uterus development;ventricular septum morphogenesis;ventricular trabecula myocardium morphogenesis;wound healing</t>
  </si>
  <si>
    <t>amyloid-beta binding;cytokine activity;growth factor activity;protein heterodimerization activity;protein homodimerization activity;receptor binding;transforming growth factor beta receptor binding;type II transforming growth factor beta receptor binding;type III transforming growth factor beta receptor binding</t>
  </si>
  <si>
    <t>axon;extracellular matrix;extracellular region;extracellular space;neuronal cell body;platelet alpha granule lumen</t>
  </si>
  <si>
    <t>AGE-RAGE signaling pathway in diabetic complications;Amoebiasis;Cell cycle;Cellular senescence;Chagas disease (American trypanosomiasis);Chronic myeloid leukemia;Colorectal cancer;Cytokine-cytokine receptor interaction;Cytokines and growth factors;Dilated cardiomyopathy (DCM);FoxO signaling pathway;Gastric cancer;Glycosaminoglycan binding proteins;Hepatitis B;Hepatocellular carcinoma;Hippo signaling pathway;Human T-cell leukemia virus 1 infection;Hypertrophic cardiomyopathy (HCM);Inflammatory bowel disease (IBD);Leishmaniasis;Malaria;MAPK signaling pathway;MicroRNAs in cancer;Osteoclast differentiation;Pancreatic cancer;Pathways in cancer;Proteoglycans in cancer;Renal cell carcinoma;Rheumatoid arthritis;TGF-beta signaling pathway;Toxoplasmosis;Tuberculosis</t>
  </si>
  <si>
    <t>AGE-RAGE signaling pathway in diabetic complications;Amoebiasis;Cell cycle;Cellular senescence;Chagas disease (American trypanosomiasis);Chronic myeloid leukemia;Colorectal cancer;Cytokine-cytokine receptor interaction;Dilated cardiomyopathy (DCM);FoxO signaling pathway;Gastric cancer;Hepatitis B;Hepatocellular carcinoma;Hippo signaling pathway;Human T-cell leukemia virus 1 infection;Hypertrophic cardiomyopathy (HCM);Inflammatory bowel disease (IBD);Leishmaniasis;Malaria;MAPK signaling pathway;MicroRNAs in cancer;Osteoclast differentiation;Pancreatic cancer;Pathways in cancer;Proteoglycans in cancer;Renal cell carcinoma;Rheumatoid arthritis;TGF-beta signaling pathway;Toxoplasmosis;Tuberculosis</t>
  </si>
  <si>
    <t>Allograft rejection;Graft-versus-host disease;Loeys-Dietz syndrome</t>
  </si>
  <si>
    <t>Belagenpumatucel-L;Fresolimumab;Trabedersen</t>
  </si>
  <si>
    <t>Cystine-knot_cytokine;TGF-b_C;TGFb_CS;TGF-b_propeptide;TGFb2;TGF-beta;TGF-beta-rel</t>
  </si>
  <si>
    <t>ECM proteoglycans;Molecules associated with elastic fibres;Platelet degranulation</t>
  </si>
  <si>
    <t>3D-structure;Alternative splicing;Aortic aneurysm;Chromosomal rearrangement;Cleavage on pair of basic residues;Complete proteome;Direct protein sequencing;Disease mutation;Disulfide bond;Glycoprotein;Growth factor;Mitogen;Polymorphism;Reference proteome;Secreted;Signal</t>
  </si>
  <si>
    <t>P61812</t>
  </si>
  <si>
    <t>Familial thoracic aortic aneurysm and aortic dissection;Peters anomaly</t>
  </si>
  <si>
    <t>TGFB2_HUMAN</t>
  </si>
  <si>
    <t>Transforming growth factor beta-2</t>
  </si>
  <si>
    <t>GF-beta-2</t>
  </si>
  <si>
    <t>TGFB2</t>
  </si>
  <si>
    <t>ENSG00000092969</t>
  </si>
  <si>
    <t>ENSP00000355896;ENSP00000355897</t>
  </si>
  <si>
    <t>P61812-1;P61812-2</t>
  </si>
  <si>
    <t>1TFG;2TGI;4KXZ;5TX4;5TY4</t>
  </si>
  <si>
    <t>TGF-beta 2 has suppressive effects on interleukin-2dependent T-cell growth.</t>
  </si>
  <si>
    <t>7)(q41;Note=A chromosomal aberration involving TGFB2 is found ina family with Peters anomaly. Translocation t(1;p21) withHDAC9. {ECO:0000269|PubMed:12706107}.Loeys-Dietz syndrome 4 (LDS4) [MIM:614816]: An aorticaneurysm syndrome with widespread systemic involvement. LDS4 ischaracterized by arterial tortuosity, aortic dissection,intracranial aneurysm and subarachnoid hemorrhage, hypertelorism,bifid uvula, pectus deformity, bicuspid aortic valve,arachnodactyly, scoliosis, foot deformities, dural ectasia, jointhyperflexibility, and thin skin with easy bruising and striae.{ECO:0000269|PubMed:22772368}. Note=The disease is caused bymutations affecting the gene represented in this entry.Note=Defects in TGFB2 may be a cause of non-syndromicaortic disease (NSAD). NSAD is a frequently asymptomatic butpotentially lethal disease characterized by thoracic aorticaneurysms and dissections without additional syndromic features.{ECO:0000269|PubMed:25046559}.</t>
  </si>
  <si>
    <t>apoptotic process;mRNA 3'-end processing;mRNA export from nucleus;negative regulation of DNA damage checkpoint;negative regulation of isotype switching to IgA isotypes;positive regulation of DNA-templated transcription, elongation;regulation of DNA recombination;regulation of DNA-templated transcription, elongation;replication fork processing;RNA export from nucleus;RNA processing;RNA splicing;signal transduction;termination of RNA polymerase II transcription;viral mRNA export from host cell nucleus</t>
  </si>
  <si>
    <t>cytoplasm;cytosol;intercellular bridge;nuclear matrix;nuclear speck;nucleoplasm;nucleus;THO complex;THO complex part of transcription export complex;transcription export complex</t>
  </si>
  <si>
    <t>Death;efThoc1</t>
  </si>
  <si>
    <t>Death_domain;DEATH-like_dom_sf;THO_THOC1</t>
  </si>
  <si>
    <t>DEATH</t>
  </si>
  <si>
    <t>3D-structure;Acetylation;Alternative splicing;Apoptosis;Complete proteome;Cytoplasm;DNA-binding;Isopeptide bond;mRNA processing;mRNA splicing;mRNA transport;Nucleus;Phosphoprotein;Reference proteome;RNA-binding;Transcription;Transcription regulation;Transport;Ubl conjugation</t>
  </si>
  <si>
    <t>Q96FV9</t>
  </si>
  <si>
    <t>THOC1_HUMAN</t>
  </si>
  <si>
    <t>THO complex subunit 1</t>
  </si>
  <si>
    <t>ho1</t>
  </si>
  <si>
    <t>THOC1</t>
  </si>
  <si>
    <t>HPR1</t>
  </si>
  <si>
    <t>ENSG00000079134</t>
  </si>
  <si>
    <t>ENSP00000261600</t>
  </si>
  <si>
    <t>Q96FV9-1</t>
  </si>
  <si>
    <t>1WXP</t>
  </si>
  <si>
    <t>Required for efficient export of polyadenylated RNA.Acts as component of the THO subcomplex of the TREX complex whichis thought to couple mRNA transcription, processing and nuclearexport, and which specifically associates with spliced mRNA andnot with unspliced pre-mRNA. TREX is recruited to spliced mRNAs bya transcription-independent mechanism, binds to mRNA upstream ofthe exon-junction complex (EJC) and is recruited in asplicing- and cap-dependent manner to a region near the 5' end ofthe mRNA where it functions in mRNA export to the cytoplasm viathe TAP/NFX1 pathway. The TREX complex is essential for the exportof Kaposi's sarcoma-associated herpesvirus (KSHV) intronless mRNAsand infectious virus production. Regulates transcriptionalelongation of a subset of genes. Involved in genome stability bypreventing co-transcriptional R-loop formation.Participates in an apoptotic pathway which ischaracterized by activation of caspase-6, increases in theexpression of BAK1 and BCL2L1 and activation of NF-kappa-B. Thispathway does not require p53/TP53, nor does the presence ofp53/TP53 affect the efficiency of cell killing. Activates a G2/Mcell cycle checkpoint prior to the onset of apoptosis. Apoptosisis inhibited by association with RB1.</t>
  </si>
  <si>
    <t>Ubiquitous. Expressed in various cancer celllines. Expressed at very low levels in normal breast epithelialcells and highly expressed in breast tumors. Expression isstrongly associated with an aggressive phenotype of breast tumorsand expression correlates with tumor size and the metastatic stateof the tumor progression. {ECO:0000269|PubMed:15358532,ECO:0000269|PubMed:15833825}.</t>
  </si>
  <si>
    <t>Isoform 1: Nucleus speckle. Nucleus,nucleoplasm. Nucleus matrix. Cytoplasm. Note=Can shuttle betweenthe nucleus and cytoplasm. Nuclear localization is required forinduction of apoptotic cell death. Translocates to the cytoplasmduring the early phase of apoptosis execution.Isoform 2: Cytoplasm.</t>
  </si>
  <si>
    <t>EVE</t>
  </si>
  <si>
    <t>EVE_domain;PUA-like_sf</t>
  </si>
  <si>
    <t>3D-structure;Alternative splicing;Complete proteome;Nucleus;Phosphoprotein;Reference proteome</t>
  </si>
  <si>
    <t>Q9P016</t>
  </si>
  <si>
    <t>THYN1_HUMAN</t>
  </si>
  <si>
    <t>Thymocyte nuclear protein 1</t>
  </si>
  <si>
    <t>THYN1</t>
  </si>
  <si>
    <t xml:space="preserve"> ORFNames=HSPC144;THY28</t>
  </si>
  <si>
    <t>ENSG00000151500</t>
  </si>
  <si>
    <t>ENSP00000341452;ENSP00000341657;ENSP00000376373;ENSP00000376374</t>
  </si>
  <si>
    <t>Q9P016-1;Q9P016-2</t>
  </si>
  <si>
    <t>3EOP;5J3E</t>
  </si>
  <si>
    <t>Specifically binds 5-hydroxymethylcytosine (5hmC),suggesting that it acts as a specific reader of 5hmC</t>
  </si>
  <si>
    <t>mitochondrial respiratory chain complex I assembly;mitochondrial respiratory chain complex IV assembly;protein import into mitochondrial matrix</t>
  </si>
  <si>
    <t>integral component of membrane;mitochondrial inner membrane presequence translocase complex</t>
  </si>
  <si>
    <t>TIM21</t>
  </si>
  <si>
    <t>Tim21</t>
  </si>
  <si>
    <t>Complete proteome;Membrane;Mitochondrion;Polymorphism;Protein transport;Reference proteome;Transit peptide;Translocation;Transmembrane;Transmembrane helix;Transport</t>
  </si>
  <si>
    <t>Q9BVV7</t>
  </si>
  <si>
    <t>TIM21_HUMAN</t>
  </si>
  <si>
    <t>Mitochondrial import inner membrane translocase subunit Tim21</t>
  </si>
  <si>
    <t>TIMM21</t>
  </si>
  <si>
    <t>C18orf55;TIM21</t>
  </si>
  <si>
    <t>ENSG00000075336</t>
  </si>
  <si>
    <t>ENSP00000169551</t>
  </si>
  <si>
    <t>Participates in the translocation of transit peptide-containing proteins across the mitochondrial inner membrane. Alsorequired for assembly of mitochondrial respiratory chain complex Iand complex IV as component of the MITRAC (mitochondrialtranslation regulation assembly intermediate of cytochrome coxidase complex) complex. Probably shuttles between thepresequence translocase and respiratory-chain assemblyintermediates in a process that promotes incorporation of earlynuclear-encoded subunits into these complexes</t>
  </si>
  <si>
    <t>Mitochondrion membrane {ECO:0000305};Single-pass membrane protein {ECO:0000305}.</t>
  </si>
  <si>
    <t>aging;cartilage development;cell activation;cellular protein metabolic process;extracellular matrix disassembly;negative regulation of apoptotic process;negative regulation of catalytic activity;negative regulation of endopeptidase activity;negative regulation of membrane protein ectodomain proteolysis;negative regulation of metallopeptidase activity;negative regulation of trophoblast cell migration;platelet degranulation;positive regulation of cell proliferation;post-translational protein modification;regulation of integrin-mediated signaling pathway;response to cytokine;response to hormone;response to peptide hormone;wound healing</t>
  </si>
  <si>
    <t>cytokine activity;growth factor activity;metalloendopeptidase inhibitor activity;protease binding;zinc ion binding</t>
  </si>
  <si>
    <t>basement membrane;endoplasmic reticulum lumen;extracellular exosome;extracellular region;extracellular space;platelet alpha granule lumen;proteinaceous extracellular matrix</t>
  </si>
  <si>
    <t>HIF-1 signaling pathway</t>
  </si>
  <si>
    <t>Netrin_domain;TIMP;TIMP_C;TIMP_CS;TIMP1;TIMP-like_OB-fold</t>
  </si>
  <si>
    <t>Activation of Matrix Metalloproteinases;Interleukin-10 signaling;Interleukin-4 and 13 signaling;Platelet degranulation;Post-translational protein phosphorylation;Regulation of Insulin-like Growth Factor (IGF) transport and uptake by Insulin-like Growth Factor Binding Proteins (IGFBPs)</t>
  </si>
  <si>
    <t>MMP-9-TIMP-1-LRP complex</t>
  </si>
  <si>
    <t>3D-structure;Complete proteome;Direct protein sequencing;Disulfide bond;Glycoprotein;Growth factor;Metal-binding;Metalloenzyme inhibitor;Metalloprotease inhibitor;Phosphoprotein;Protease inhibitor;Reference proteome;Secreted;Signal;Zinc</t>
  </si>
  <si>
    <t>P01033</t>
  </si>
  <si>
    <t>TIMP1_HUMAN</t>
  </si>
  <si>
    <t>Metalloproteinase inhibitor 1</t>
  </si>
  <si>
    <t>TIMP1</t>
  </si>
  <si>
    <t>CLGI;TIMP</t>
  </si>
  <si>
    <t>ENSG00000102265</t>
  </si>
  <si>
    <t>ENSP00000218388</t>
  </si>
  <si>
    <t>1D2B;1LQN;1OO9;1UEA;2J0T;3MA2;3V96</t>
  </si>
  <si>
    <t xml:space="preserve"> but, unlike IL3, itis species-specific, stimulating the growth and differentiation ofonly human and murine erythroid progenitors;Metalloproteinase inhibitor that functions by formingone to one complexes with target metalloproteinases, such ascollagenases, and irreversibly inactivates them by binding totheir catalytic zinc cofactor. Acts on MMP1, MMP2, MMP3, MMP7,MMP8, MMP9, MMP10, MMP11, MMP12, MMP13 and MMP16. Does not act onMMP14. Also functions as a growth factor that regulates celldifferentiation, migration and cell death and activates cellularsignaling cascades via CD63 and ITGB1. Plays a role in integrinsignaling. Mediates erythropoiesis in vitro</t>
  </si>
  <si>
    <t>Detected in rheumatoid synovial fluid (atprotein level). {ECO:0000269|PubMed:1730286}.</t>
  </si>
  <si>
    <t>Secreted {ECO:0000269|PubMed:1730286,ECO:0000269|PubMed:24635319, ECO:0000269|PubMed:3010309,ECO:0000269|PubMed:3839290, ECO:0000269|PubMed:3903517,ECO:0000269|PubMed:8541540}.</t>
  </si>
  <si>
    <t>calcium ion transmembrane transport;endoplasmic reticulum calcium ion homeostasis;ER overload response</t>
  </si>
  <si>
    <t>endoplasmic reticulum;Golgi membrane;integral component of endoplasmic reticulum membrane</t>
  </si>
  <si>
    <t>EMC3/TMCO1;TMCO1</t>
  </si>
  <si>
    <t>Alternative splicing;Calcium;Calcium channel;Calcium transport;Coiled coil;Complete proteome;Disease mutation;Endoplasmic reticulum;Glaucoma;Golgi apparatus;Ion channel;Ion transport;Membrane;Mental retardation;Phosphoprotein;Reference proteome;Transmembrane;Transmembrane helix;Transport</t>
  </si>
  <si>
    <t>Q9UM00</t>
  </si>
  <si>
    <t>Cerebro-facio-thoracic dysplasia</t>
  </si>
  <si>
    <t>TMCO1_HUMAN</t>
  </si>
  <si>
    <t>Calcium load-activated calcium channel {ECO:0000305|PubMed:27212239}</t>
  </si>
  <si>
    <t>LAC channel {ECO:0000305|PubMed:27212239}</t>
  </si>
  <si>
    <t>TMCO1</t>
  </si>
  <si>
    <t>TMCC4</t>
  </si>
  <si>
    <t>ENSG00000143183</t>
  </si>
  <si>
    <t>ENSP00000375975</t>
  </si>
  <si>
    <t>Q9UM00-1</t>
  </si>
  <si>
    <t>Calcium-selective channel required to prevent calciumstores from overfilling, thereby playing a key role in calciumhomeostasis (PubMed:27212239). In response to endoplasmicreticulum overloading, assembles into a homotetramer, forming afunctional calcium-selective channel, regulating the calciumcontent in endoplasmic reticulum store (PubMed:27212239)</t>
  </si>
  <si>
    <t>Widely expressed in adult and fetal tissues,with higher levels in thymus, prostate, testis and small intestineand lower levels in brain, placenta, lung and kidney(PubMed:10393320, PubMed:20018682). Present in most tissues in theeye, including the trabecular meshwork and retina (at proteinlevel) (PubMed:22714896). {ECO:0000269|PubMed:10393320,ECO:0000269|PubMed:20018682, ECO:0000269|PubMed:22714896}.</t>
  </si>
  <si>
    <t xml:space="preserve"> Multi-pass membrane protein {ECO:0000269|PubMed:10393320,ECO:0000269|PubMed:27212239}. Golgi apparatus membrane{ECO:0000269|PubMed:10393320}; Multi-pass membrane protein{ECO:0000269|PubMed:10393320}. Note=The first transmembrane regionis required for localization to the endoplasmic reticulum(PubMed:27212239). A publication reported localization incytoplasm and nucleus (PubMed:22714896). Nuclear localization ishowever in contradiction with two other reports (PubMed:10393320,PubMed:27212239). {ECO:0000269|PubMed:10393320,ECO:0000269|PubMed:22714896, ECO:0000269|PubMed:27212239}.;Endoplasmic reticulum membrane{ECO:0000269|PubMed:10393320, ECO:0000269|PubMed:27212239}</t>
  </si>
  <si>
    <t>Craniofacial dysmorphism, skeletal anomalies and mentalretardation syndrome (CFSMR) [MIM:213980]: A disordercharacterized by craniofacial and skeletal anomalies, associatedwith mental retardation. Typical craniofacial dysmorphism includebrachycephaly, highly arched bushy eyebrows, synophrys, longeyelashes, low-set ears, microdontism of primary teeth, andgeneralized gingival hyperplasia, whereas Sprengel deformity ofscapula, fusion of spine, rib abnormities, pectus excavatum, andpes planus represent skeletal anomalies.{ECO:0000269|PubMed:20018682, ECO:0000269|PubMed:23320496,ECO:0000269|PubMed:24194475}. Note=The disease is caused bymutations affecting the gene represented in this entry.Glaucoma, primary open angle (POAG) [MIM:137760]: Acomplex and genetically heterogeneous ocular disordercharacterized by a specific pattern of optic nerve and visualfield defects. The angle of the anterior chamber of the eye isopen, and usually the intraocular pressure is increased. However,glaucoma can occur at any intraocular pressure. The disease isgenerally asymptomatic until the late stages, by which timesignificant and irreversible optic nerve damage has already takenplace. In some cases, POAG shows digenic inheritance involvingmutations in CYP1B1 and MYOC genes. {ECO:0000269|PubMed:21532571,ECO:0000269|PubMed:22714896}. Note=Disease susceptibility isassociated with variations affecting the gene represented in thisentry.</t>
  </si>
  <si>
    <t>COPI vesicle coat;endoplasmic reticulum;endoplasmic reticulum membrane;endoplasmic reticulum-Golgi intermediate compartment;endoplasmic reticulum-Golgi intermediate compartment membrane;Golgi apparatus;Golgi cisterna membrane;Golgi membrane;integral component of membrane;transport vesicle</t>
  </si>
  <si>
    <t>Alternative splicing;Complete proteome;Cytoplasmic vesicle;Endoplasmic reticulum;Golgi apparatus;Membrane;Polymorphism;Protein transport;Reference proteome;Signal;Transmembrane;Transmembrane helix;Transport</t>
  </si>
  <si>
    <t>Q9Y3Q3</t>
  </si>
  <si>
    <t>TMED3_HUMAN</t>
  </si>
  <si>
    <t>Transmembrane emp24 domain-containing protein 3</t>
  </si>
  <si>
    <t>TMED3</t>
  </si>
  <si>
    <t>C15orf22</t>
  </si>
  <si>
    <t>ENSG00000166557</t>
  </si>
  <si>
    <t>ENSP00000299705;ENSP00000414983</t>
  </si>
  <si>
    <t>Q9Y3Q3-1;Q9Y3Q3-2</t>
  </si>
  <si>
    <t>Potential role in vesicular protein trafficking, mainlyin the early secretory pathway. Contributes to the coupledlocalization of TMED2 and TMED10 in the cis-Golgi network</t>
  </si>
  <si>
    <t xml:space="preserve"> Single-pass type I membrane protein{ECO:0000255}. Cytoplasmic vesicle, COPI-coated vesicle membrane{ECO:0000305|PubMed:16940185}; Single-pass type I membrane protein{ECO:0000255}. Golgi apparatus, Golgi stack membrane{ECO:0000250|UniProtKB:Q6AY25}; Single-pass type I membrane protein{ECO:0000255}. Note=Probably cycles between compartments of theearly secretatory pathway. {ECO:0000269|PubMed:10852829}.; Single-pass type I membraneprotein {ECO:0000255}. Endoplasmic reticulum membrane{ECO:0000269|PubMed:10852829}; Single-passtype I membrane protein {ECO:0000255}. Golgi apparatus, cis-Golginetwork membrane {ECO:0000269|PubMed:10852829,ECO:0000269|PubMed:12237308};Endoplasmic reticulum-Golgi intermediatecompartment membrane {ECO:0000269|PubMed:12237308}</t>
  </si>
  <si>
    <t>cellular calcium ion homeostasis;Golgi calcium ion transport;protein N-linked glycosylation;regulation of lysosomal lumen pH</t>
  </si>
  <si>
    <t>early endosome membrane;endosome membrane;Golgi apparatus;integral component of membrane;intracellular membrane-bounded organelle;late endosome membrane;lysosomal membrane;trans-Golgi network membrane</t>
  </si>
  <si>
    <t>UPF0016</t>
  </si>
  <si>
    <t>Gdt1</t>
  </si>
  <si>
    <t>Alternative splicing;Coiled coil;Complete proteome;Congenital disorder of glycosylation;Disease mutation;Endosome;Golgi apparatus;Lysosome;Membrane;Reference proteome;Signal;Transmembrane;Transmembrane helix</t>
  </si>
  <si>
    <t>Q9HC07</t>
  </si>
  <si>
    <t>TMEM165-CDG</t>
  </si>
  <si>
    <t>TM165_HUMAN</t>
  </si>
  <si>
    <t>Transmembrane protein 165</t>
  </si>
  <si>
    <t>TMEM165</t>
  </si>
  <si>
    <t>TPARL</t>
  </si>
  <si>
    <t>ENSG00000134851</t>
  </si>
  <si>
    <t>ENSP00000370736</t>
  </si>
  <si>
    <t>Q9HC07-1</t>
  </si>
  <si>
    <t>May function as a calcium/proton transporter involved incalcium and in lysosomal pH homeostasis. Therefore, it may play anindirect role in protein glycosylation</t>
  </si>
  <si>
    <t>Ubiquitously expressed.{ECO:0000269|PubMed:22683087}.</t>
  </si>
  <si>
    <t>Golgi apparatus membrane {ECO:0000305};Multi-pass membrane protein {ECO:0000305}. Golgi apparatus, trans-Golgi network membrane. Lysosome membrane. Early endosomemembrane. Late endosome membrane.</t>
  </si>
  <si>
    <t>Congenital disorder of glycosylation 2K (CDG2K)[MIM:614727]: An autosomal recessive disorder with a variablephenotype. Affected individuals show psychomotor retardation andgrowth retardation, and most have short stature. Other featuresinclude dysmorphism, hypotonia, eye abnormalities, acquiredmicrocephaly, hepatomegaly, and skeletal dysplasia. Congenitaldisorders of glycosylation are caused by a defect in glycoproteinbiosynthesis and characterized by under-glycosylated serumglycoproteins and a wide variety of clinical features. The broadspectrum of features reflects the critical role of N-glycoproteinsduring embryonic development, differentiation, and maintenance ofcell functions. {ECO:0000269|PubMed:22683087,ECO:0000269|PubMed:23430531, ECO:0000269|PubMed:23575229}.Note=The disease is caused by mutations affecting the generepresented in this entry.</t>
  </si>
  <si>
    <t>cytoplasmic microtubule;cytosol;endoplasmic reticulum;endoplasmic reticulum membrane;Golgi apparatus;integral component of membrane</t>
  </si>
  <si>
    <t>TMEM214</t>
  </si>
  <si>
    <t>Acetylation;Alternative splicing;Apoptosis;Complete proteome;Endoplasmic reticulum;Glycoprotein;Membrane;Polymorphism;Reference proteome;Transmembrane;Transmembrane helix</t>
  </si>
  <si>
    <t>Q6NUQ4</t>
  </si>
  <si>
    <t>TM214_HUMAN</t>
  </si>
  <si>
    <t>Transmembrane protein 214</t>
  </si>
  <si>
    <t>ENSG00000119777</t>
  </si>
  <si>
    <t>ENSP00000238788;ENSP00000319469;ENSP00000384417</t>
  </si>
  <si>
    <t>Q6NUQ4-1;Q6NUQ4-2</t>
  </si>
  <si>
    <t>Critical mediator, in cooperation with CASP4, ofendoplasmic reticulum-stress induced apoptosis. Required or theactivation of CASP4 following endoplasmic reticulum stress</t>
  </si>
  <si>
    <t xml:space="preserve"> Multi-pass membrane protein{ECO:0000269|PubMed:23661706}.;Endoplasmic reticulum membrane{ECO:0000269|PubMed:23661706}</t>
  </si>
  <si>
    <t>DUF4499</t>
  </si>
  <si>
    <t>TMEM254</t>
  </si>
  <si>
    <t>Acetylation;Alternative splicing;Complete proteome;Membrane;Reference proteome;Transmembrane;Transmembrane helix</t>
  </si>
  <si>
    <t>Q8TBM7</t>
  </si>
  <si>
    <t>TM254_HUMAN</t>
  </si>
  <si>
    <t>Transmembrane protein 254</t>
  </si>
  <si>
    <t>C10orf57</t>
  </si>
  <si>
    <t>ENSG00000133678</t>
  </si>
  <si>
    <t>ENSP00000361348;ENSP00000361349;ENSP00000361351;ENSP00000361355</t>
  </si>
  <si>
    <t>Q8TBM7-1;Q8TBM7-2;Q8TBM7-3</t>
  </si>
  <si>
    <t>cholesterol homeostasis;regulation of cell growth</t>
  </si>
  <si>
    <t>cytosol;integral component of membrane;lysosome;nuclear membrane;plasma membrane;rough endoplasmic reticulum;rough endoplasmic reticulum membrane</t>
  </si>
  <si>
    <t>EXPERA;Sigma2_recept</t>
  </si>
  <si>
    <t>Complete proteome;Endoplasmic reticulum;Membrane;Nucleus;Reference proteome;Transmembrane;Transmembrane helix</t>
  </si>
  <si>
    <t>Q5BJF2</t>
  </si>
  <si>
    <t>SGMR2_HUMAN</t>
  </si>
  <si>
    <t>Sigma intracellular receptor 2 {ECO:0000305}</t>
  </si>
  <si>
    <t>igma2 receptor {ECO:0000303|PubMed:28559337};igma-2 receptor {ECO:0000303|PubMed:28559337}</t>
  </si>
  <si>
    <t>TMEM97</t>
  </si>
  <si>
    <t>ENSG00000109084</t>
  </si>
  <si>
    <t>ENSP00000226230</t>
  </si>
  <si>
    <t>Intracellular orphan receptor that binds numerous drugsand which is highly expressed in various proliferating cancercells (PubMed:28559337). Corresponds to the sigma-2 receptor,which is thought to play important role in regulating cellsurvival, morphology and differentiation (PubMed:23922215,PubMed:25620095). Under investigation for its potential diagnosticand therapeutic uses (PubMed:23922215, PubMed:25620095). May playa role as a regulator of cellular cholesterol homeostasis(PubMed:19583955). May function as sterol isomerase(PubMed:25566323). May alter the activity of some cytochrome P450proteins (PubMed:22292588).</t>
  </si>
  <si>
    <t>Widely expressed in normal tissues. Expressedin pancreatic, renal, breast, colon, ovarian surface epithelial(OSE) cells. Highly expressed in various proliferating cancercells (PubMed:23922215). {ECO:0000269|PubMed:15375745,ECO:0000269|PubMed:18070364, ECO:0000269|PubMed:7694637,ECO:0000303|PubMed:23922215}.</t>
  </si>
  <si>
    <t xml:space="preserve"> Multi-pass membrane protein{ECO:0000255}. Note=Localized at cell membrane and in lysosomes insterol-depleted cells when expression of endogenous TMEM97 isstimulated. {ECO:0000269|PubMed:19583955}.; Multi-pass membrane protein{ECO:0000255}. Rough endoplasmic reticulum membrane{ECO:0000269|PubMed:19583955};Nucleus membrane{ECO:0000269|PubMed:19583955}</t>
  </si>
  <si>
    <t>macroautophagy;protein import into mitochondrial matrix;protein import into mitochondrial outer membrane;protein targeting to mitochondrion</t>
  </si>
  <si>
    <t>protein transmembrane transporter activity</t>
  </si>
  <si>
    <t>integral component of membrane;integral component of mitochondrial outer membrane;membrane;mitochondrial inner membrane;mitochondrial outer membrane;mitochondrial outer membrane translocase complex</t>
  </si>
  <si>
    <t>Tom22</t>
  </si>
  <si>
    <t>TIM23-TOM22-TIM50-HSD3B2 complex;TOM complex (TOM5, TOM6, TOM7, TOM20, TOM22, TOM40, TOM70), mitochondrial;TOM20-TOM22-pOTC complex;TOM7 120K intermediate assembly complex (TOM7, TOM22, TOM40), mitochondrial</t>
  </si>
  <si>
    <t>Acetylation;Complete proteome;Direct protein sequencing;Membrane;Mitochondrion;Mitochondrion outer membrane;Phosphoprotein;Protein transport;Receptor;Reference proteome;Translocation;Transmembrane;Transmembrane helix;Transport</t>
  </si>
  <si>
    <t>Q9NS69</t>
  </si>
  <si>
    <t>TOM22_HUMAN</t>
  </si>
  <si>
    <t>Mitochondrial import receptor subunit TOM22 homolog</t>
  </si>
  <si>
    <t>TOMM22</t>
  </si>
  <si>
    <t>TOM22</t>
  </si>
  <si>
    <t>ENSG00000100216</t>
  </si>
  <si>
    <t>ENSP00000216034</t>
  </si>
  <si>
    <t>Central receptor component of the translocase of theouter membrane of mitochondria (TOM complex) responsible for therecognition and translocation of cytosolically synthesizedmitochondrial preproteins. Together with the peripheral receptorTOM20 functions as the transit peptide receptor and facilitatesthe movement of preproteins into the translocation pore</t>
  </si>
  <si>
    <t xml:space="preserve"> Single-pass membrane protein{ECO:0000269|PubMed:10982837}.;Mitochondrion outer membrane{ECO:0000269|PubMed:10982837}</t>
  </si>
  <si>
    <t>cell adhesion;chaperone mediated protein folding requiring cofactor;chaperone-mediated protein folding;chaperone-mediated protein transport;ER-associated misfolded protein catabolic process;intermediate filament cytoskeleton organization;neuron projection development;nuclear envelope organization;nuclear membrane organization;organelle organization;positive regulation of synaptic vesicle endocytosis;protein deneddylation;protein homooligomerization;protein localization to nucleus;regulation of dopamine uptake involved in synaptic transmission;regulation of protein localization to cell surface;response to oxidative stress;synaptic vesicle transport;wound healing, spreading of cells</t>
  </si>
  <si>
    <t>ATP binding;ATPase activity;cytoskeletal protein binding;kinesin binding;misfolded protein binding;unfolded protein binding</t>
  </si>
  <si>
    <t>cell junction;cytoplasmic vesicle membrane;cytoskeleton;cytosol;endoplasmic reticulum;endoplasmic reticulum lumen;extracellular exosome;extrinsic component of endoplasmic reticulum membrane;growth cone;intracellular membrane-bounded organelle;membrane;nuclear envelope;nuclear membrane;secretory granule;synaptic vesicle</t>
  </si>
  <si>
    <t>Torsin</t>
  </si>
  <si>
    <t>P-loop_NTPase;Torsin;Torsin_1/2;Torsin-1A</t>
  </si>
  <si>
    <t>LAP1-TOR1A complex;TorsinA-TorsinB complex</t>
  </si>
  <si>
    <t>3D-structure;Alternative splicing;ATP-binding;Cell junction;Cell projection;Chaperone;Complete proteome;Cytoplasm;Cytoplasmic vesicle;Cytoskeleton;Disease mutation;Dystonia;Endoplasmic reticulum;Glycoprotein;Hydrolase;Membrane;Nucleotide-binding;Nucleus;Polymorphism;Reference proteome;Signal;Synapse</t>
  </si>
  <si>
    <t>O14656</t>
  </si>
  <si>
    <t>Early-onset generalized limb-onset dystonia;Myoclonus-dystonia syndrome</t>
  </si>
  <si>
    <t>TOR1A_HUMAN</t>
  </si>
  <si>
    <t>Torsin-1A</t>
  </si>
  <si>
    <t>TOR1A</t>
  </si>
  <si>
    <t>DQ2;DYT1;TA;TORA</t>
  </si>
  <si>
    <t>ENSG00000136827</t>
  </si>
  <si>
    <t>ENSP00000345719</t>
  </si>
  <si>
    <t>O14656-1</t>
  </si>
  <si>
    <t>Protein with chaperone functions important for thecontrol of protein folding, processing, stability and localizationas well as for the reduction of misfolded protein aggregates.Involved in the regulation of synaptic vesicle recycling, controlsSTON2 protein stability in collaboration with the COP9 signalosomecomplex (CSN). In the nucleus, may link the cytoskeleton with thenuclear envelope, this mechanism seems to be crucial for thecontrol of nuclear polarity, cell movement and, specifically inneurons, nuclear envelope integrity. Participates in the cellulartrafficking and may regulate the subcellular location of multipassmembrane proteins such as the dopamine transporter SLC6A3, leadingto the modulation of dopamine neurotransmission. In theendoplasmic reticulum, plays a role in the quality control ofprotein folding by increasing clearance of misfolded proteins suchas SGCE variants or holding them in an intermediate state forproper refolding. May have a redundant function with TOR1B in non-neural tissues.</t>
  </si>
  <si>
    <t>Widely expressed. Highest levels in kidney andliver. In the brain, high levels found in the dopaminergic neuronsof the substantia nigra pars compacta, as well as in theneocortex, hippocampus and cerebellum. Also highly expressed inthe spinal cord. {ECO:0000269|PubMed:10640617,ECO:0000269|PubMed:14970196, ECO:0000269|PubMed:15147511}.</t>
  </si>
  <si>
    <t xml:space="preserve"> Peripheral membrane protein. Cell projection, growthcone {ECO:0000250}. Cytoplasmic vesicle membrane {ECO:0000250}.Cytoplasmic vesicle, secretory vesicle {ECO:0000250}. Cytoplasmicvesicle, secretory vesicle, synaptic vesicle. Cytoplasm,cytoskeleton. Note=Upon oxidative stress, redistributes toprotusions from the cell surface (By similarity). Peripherallyassociated with the inner face of the ER membrane, probablymediated by the interaction with TOR1AIP1. The association withnucleus membrane is mediated by the interaction with TOR1AIP2.{ECO:0000250}.;Endoplasmic reticulum lumen. Nucleusmembrane</t>
  </si>
  <si>
    <t>Dystonia 1, torsion, autosomal dominant (DYT1)[MIM:128100]: A primary torsion dystonia, and the most common andsevere form. Dystonia is defined by the presence of sustainedinvoluntary muscle contractions, often leading to abnormalpostures. Dystonia type 1 is characterized by involuntary,repetitive, sustained muscle contractions or postures involvingone or more sites of the body, in the absence of otherneurological symptoms. Typically, symptoms develop first in an armor leg in middle to late childhood and progress in approximately30% of patients to other body regions (generalized dystonia)within about five years. 'Torsion' refers to the twisting natureof body movements observed in DYT1, often affecting the trunk.Distribution and severity of symptoms vary widely between affectedindividuals, ranging from mild focal dystonia to severegeneralized dystonia, even within families.{ECO:0000269|PubMed:14970196, ECO:0000269|PubMed:15505207,ECO:0000269|PubMed:16361107, ECO:0000269|PubMed:17428918,ECO:0000269|PubMed:18167355, ECO:0000269|PubMed:18477710,ECO:0000269|PubMed:18827015, ECO:0000269|PubMed:19955557,ECO:0000269|PubMed:20169475, ECO:0000269|PubMed:21102408,ECO:0000269|PubMed:27490483, ECO:0000269|PubMed:9288096}. Note=Thedisease is caused by mutations affecting the gene represented inthis entry.</t>
  </si>
  <si>
    <t>apoptotic process;cellular response to UV;DNA damage response, signal transduction by p53 class mediator;DNA damage response, signal transduction by p53 class mediator resulting in cell cycle arrest;negative regulation of apoptotic process;negative regulation of cysteine-type endopeptidase activity involved in apoptotic process;negative regulation of intrinsic apoptotic signaling pathway in response to DNA damage by p53 class mediator;negative regulation of release of cytochrome c from mitochondria;phospholipid transport;positive regulation of phospholipid transport;positive regulation of transcription from RNA polymerase II promoter;regulation of apoptotic process;regulation of membrane lipid distribution</t>
  </si>
  <si>
    <t>p53 binding</t>
  </si>
  <si>
    <t>mitochondrial intermembrane space;mitochondrion;nucleoplasm;perinuclear region of cytoplasm;protein complex</t>
  </si>
  <si>
    <t>UPF0203</t>
  </si>
  <si>
    <t>MDM35_apoptosis</t>
  </si>
  <si>
    <t>TP53 Regulates Transcription of Genes Involved in Cytochrome C Release</t>
  </si>
  <si>
    <t>3D-structure;Acetylation;Apoptosis;Coiled coil;Complete proteome;Cytoplasm;Disulfide bond;Lipid transport;Mitochondrion;Reference proteome;Transport</t>
  </si>
  <si>
    <t>O43715</t>
  </si>
  <si>
    <t>TRIA1_HUMAN</t>
  </si>
  <si>
    <t>TP53-regulated inhibitor of apoptosis 1</t>
  </si>
  <si>
    <t>TRIAP1</t>
  </si>
  <si>
    <t>15E1.1</t>
  </si>
  <si>
    <t>ENSG00000170855</t>
  </si>
  <si>
    <t>ENSP00000449795</t>
  </si>
  <si>
    <t>4XZS;4XZV</t>
  </si>
  <si>
    <t>Involved in the modulation of the mitochondrialapoptotic pathway by ensuring the accumulation of cardiolipin (CL)in mitochondrial membranes. In vitro, the TRIAP1:PRELID1 complexmediates the transfer of phosphatidic acid (PA) between liposomesand probably functions as a PA transporter across themitochondrion intermembrane space to provide PA for CL synthesisin the inner membrane (PubMed:23931759). Likewise, theTRIAP1:PRELID3A complex mediates the transfer of phosphatidic acid(PA) between liposomes (in vitro) and probably functions as a PAtransporter across the mitochondrion intermembrane space (in vivo)(PubMed:26071602). Mediates cell survival by inhibiting activationof caspase-9 which prevents induction of apoptosis(PubMed:15735003).</t>
  </si>
  <si>
    <t>Cytoplasm, perinuclear region{ECO:0000269|PubMed:15735003}. Mitochondrion{ECO:0000269|PubMed:15735003, ECO:0000269|PubMed:23931759}.Mitochondrion intermembrane space {ECO:0000269|PubMed:23931759}.</t>
  </si>
  <si>
    <t>defense response to virus;immune response;interferon-gamma-mediated signaling pathway;positive regulation of autophagy;positive regulation of DNA binding transcription factor activity;positive regulation of I-kappaB kinase/NF-kappaB signaling;positive regulation of NF-kappaB transcription factor activity;protein trimerization;protein ubiquitination;regulation of protein localization;regulation of transcription, DNA-templated;response to virus;transcription, DNA-templated;viral process</t>
  </si>
  <si>
    <t>DNA binding transcription factor activity;protein binding, bridging;protein kinase binding;transcription corepressor activity;transferase activity;zinc ion binding</t>
  </si>
  <si>
    <t>Cajal body;cytoplasm;cytosol;nuclear body;nuclear speck;nucleoplasm;nucleus</t>
  </si>
  <si>
    <t>SPRY;zf-B_box;zf-RING_UBOX</t>
  </si>
  <si>
    <t>B30.2/SPRY;Butyrophylin_SPRY;ConA-like_dom_sf;PRY/SPRY_TRIM22;SPRY_dom;Znf_B-box;Znf_RING;Znf_RING/FYVE/PHD;Znf_RING_CS;Znf-RING_LisH</t>
  </si>
  <si>
    <t>BBOX;RING;SPRY</t>
  </si>
  <si>
    <t>Interferon gamma signaling</t>
  </si>
  <si>
    <t>Alternative splicing;Antiviral defense;Coiled coil;Complete proteome;Cytoplasm;Host-virus interaction;Metal-binding;Nucleus;Polymorphism;Reference proteome;Repressor;Transcription;Transcription regulation;Transferase;Ubl conjugation;Ubl conjugation pathway;Zinc;Zinc-finger</t>
  </si>
  <si>
    <t>Q8IYM9</t>
  </si>
  <si>
    <t>TRI22_HUMAN</t>
  </si>
  <si>
    <t>E3 ubiquitin-protein ligase TRIM22</t>
  </si>
  <si>
    <t>TRIM22</t>
  </si>
  <si>
    <t>RNF94;STAF50</t>
  </si>
  <si>
    <t>ENSG00000132274</t>
  </si>
  <si>
    <t>ENSP00000369299</t>
  </si>
  <si>
    <t>Q8IYM9-1</t>
  </si>
  <si>
    <t>Interferon-induced antiviral protein involved in cellinnate immunity. The antiviral activity could in part be mediatedby TRIM22-dependent ubiquitination of viral proteins. Plays a rolein restricting the replication of HIV-1, encephalomyocarditisvirus (EMCV) and hepatitis B virus (HBV). Acts as atranscriptional repressor of HBV core promoter. May have E3ubiquitin-protein ligase activity.</t>
  </si>
  <si>
    <t>Strongly expressed in peripheral bloodleukocytes, spleen, thymus, and ovary. Expressed at basal levelsin other tissues. {ECO:0000269|PubMed:7797467}.</t>
  </si>
  <si>
    <t>Cytoplasm {ECO:0000269|PubMed:17156811}.Nucleus {ECO:0000269|PubMed:17156811}. Nucleus speckle. Nucleus,Cajal body. Note=Localizes predominantly to the nucleus, found incytoplasm to some extent. Forms distinct nuclear bodies thatundergo dynamic changes during cell cycle progression. Nuclearbodies start to form in the early G0/G1 phase but become speckle-like in the S-phase and completely dispersed in mitosis. 35% ofTRIM22 nuclear bodies overlap or are found adjacent to Cajalbodies.</t>
  </si>
  <si>
    <t>cell surface receptor signaling pathway</t>
  </si>
  <si>
    <t>focal adhesion;integral component of plasma membrane;plasma membrane;tetraspanin-enriched microdomain</t>
  </si>
  <si>
    <t>O75954</t>
  </si>
  <si>
    <t>TSN9_HUMAN</t>
  </si>
  <si>
    <t>Tetraspanin-9</t>
  </si>
  <si>
    <t>span-9</t>
  </si>
  <si>
    <t>TSPAN9</t>
  </si>
  <si>
    <t>NET5</t>
  </si>
  <si>
    <t>ENSG00000011105</t>
  </si>
  <si>
    <t>ENSP00000011898;ENSP00000444799</t>
  </si>
  <si>
    <t>Expressed in megakaryocytes and platelets (atprotein level). {ECO:0000269|PubMed:18795891}.</t>
  </si>
  <si>
    <t xml:space="preserve"> Multi-pass membraneprotein {ECO:0000250}. Note=Colocalizes with GP6 in tetraspaninmicrodomains on the platelet surface. {ECO:0000250}.;Membrane {ECO:0000250}</t>
  </si>
  <si>
    <t>cellular protein modification process;endomitotic cell cycle;negative regulation of transcription, DNA-templated;NIK/NF-kappaB signaling;post-translational protein modification;protein neddylation;proteolysis;regulation of cell cycle</t>
  </si>
  <si>
    <t>acid-amino acid ligase activity;ATP binding;identical protein binding;ligand-dependent nuclear receptor binding;NEDD8 activating enzyme activity;NEDD8 transferase activity;protein heterodimerization activity</t>
  </si>
  <si>
    <t>E2_bind;ThiF</t>
  </si>
  <si>
    <t>E2_binding;NEDD8-ac_enz1_catalyticsu_C;ThiF_NAD_FAD-bd;Uba3;Ubiquitin-activating_enz;UBQ-activ_enz_E1_Cys_AS</t>
  </si>
  <si>
    <t>E2_bind</t>
  </si>
  <si>
    <t>Antigen processing: Ubiquitination &amp; Proteasome degradation;Dectin-1 mediated noncanonical NF-kB signaling;Neddylation;NIK--&gt;noncanonical NF-kB signaling</t>
  </si>
  <si>
    <t>3D-structure;Acetylation;Alternative splicing;ATP-binding;Cell cycle;Complete proteome;Ligase;Nucleotide-binding;Polymorphism;Reference proteome;Ubl conjugation pathway</t>
  </si>
  <si>
    <t>Q8TBC4</t>
  </si>
  <si>
    <t>UBA3_HUMAN</t>
  </si>
  <si>
    <t>NEDD8-activating enzyme E1 catalytic subunit</t>
  </si>
  <si>
    <t>UBA3</t>
  </si>
  <si>
    <t>UBE1C</t>
  </si>
  <si>
    <t>ENSG00000144744</t>
  </si>
  <si>
    <t>ENSP00000340041;ENSP00000354340</t>
  </si>
  <si>
    <t>Q8TBC4-1;Q8TBC4-2</t>
  </si>
  <si>
    <t>1R4M;1R4N;1TT5;1Y8X;1YOV;2LQ7;2NVU;3DBH;3DBL;3DBR;3FN1;3GZN;5JJM</t>
  </si>
  <si>
    <t>Catalytic subunit of the dimeric UBA3-NAE1 E1 enzyme. E1activates NEDD8 by first adenylating its C-terminal glycineresidue with ATP, thereafter linking this residue to the sidechain of the catalytic cysteine, yielding a NEDD8-UBA3 thioesterand free AMP. E1 finally transfers NEDD8 to the catalytic cysteineof UBE2M. Down-regulates steroid receptor activity. Necessary forcell cycle progression.</t>
  </si>
  <si>
    <t>Ubiquitously expressed.{ECO:0000269|PubMed:10207026}.</t>
  </si>
  <si>
    <t>negative regulation of retrograde protein transport, ER to cytosol;protein N-linked glycosylation via asparagine;regulation of tumor necrosis factor biosynthetic process;spermatid development;ubiquitin-dependent ERAD pathway</t>
  </si>
  <si>
    <t>cytoplasm;endoplasmic reticulum membrane;integral component of membrane</t>
  </si>
  <si>
    <t>AUP1-OS9-SEL1L-UBC6e-UBXD8 complex;HRD1 complex</t>
  </si>
  <si>
    <t>ATP-binding;Complete proteome;Endoplasmic reticulum;Membrane;Nucleotide-binding;Phosphoprotein;Polymorphism;Reference proteome;Transferase;Transmembrane;Transmembrane helix;Ubl conjugation pathway</t>
  </si>
  <si>
    <t>Q9Y385</t>
  </si>
  <si>
    <t>UB2J1_HUMAN</t>
  </si>
  <si>
    <t>Ubiquitin-conjugating enzyme E2 J1</t>
  </si>
  <si>
    <t>UBE2J1</t>
  </si>
  <si>
    <t xml:space="preserve"> ORFNames=CGI-76;NCUBE1</t>
  </si>
  <si>
    <t>ENSG00000198833</t>
  </si>
  <si>
    <t>ENSP00000451261</t>
  </si>
  <si>
    <t>Catalyzes the covalent attachment of ubiquitin to otherproteins. Functions in the selective degradation of misfoldedmembrane proteins from the endoplasmic reticulum (ERAD)</t>
  </si>
  <si>
    <t xml:space="preserve"> Single-pass type IV membraneprotein {ECO:0000269|PubMed:12082160}.;Endoplasmic reticulum membrane{ECO:0000269|PubMed:12082160}</t>
  </si>
  <si>
    <t>cellular protein metabolic process;cellular protein modification process;ISG15-protein conjugation;modification-dependent protein catabolic process;negative regulation of type I interferon production;translesion synthesis</t>
  </si>
  <si>
    <t>ISG15 transferase activity;ubiquitin binding;ubiquitin-protein transferase activity</t>
  </si>
  <si>
    <t>cytosol;nucleoplasm</t>
  </si>
  <si>
    <t>Amyloid fiber formation;Antigen processing: Ubiquitination &amp; Proteasome degradation;DDX58/IFIH1-mediated induction of interferon-alpha/beta;ISG15 antiviral mechanism;Negative regulators of DDX58/IFIH1 signaling;Termination of translesion DNA synthesis</t>
  </si>
  <si>
    <t>3D-structure;Alternative splicing;Complete proteome;Direct protein sequencing;Reference proteome;Transferase;Ubl conjugation;Ubl conjugation pathway</t>
  </si>
  <si>
    <t>O14933</t>
  </si>
  <si>
    <t>UB2L6_HUMAN</t>
  </si>
  <si>
    <t>Ubiquitin/ISG15-conjugating enzyme E2 L6</t>
  </si>
  <si>
    <t>UBE2L6</t>
  </si>
  <si>
    <t>UBCH8</t>
  </si>
  <si>
    <t>ENSG00000156587</t>
  </si>
  <si>
    <t>ENSP00000287156;ENSP00000341980</t>
  </si>
  <si>
    <t>O14933-1;O14933-2</t>
  </si>
  <si>
    <t>1WZV;1WZW;2KJH</t>
  </si>
  <si>
    <t>Catalyzes the covalent attachment of ubiquitin or ISG15to other proteins. Functions in the E6/E6-AP-inducedubiquitination of p53/TP53. Promotes ubiquitination and subsequentproteasomal degradation of FLT3.</t>
  </si>
  <si>
    <t>Present in natural killer cells (at proteinlevel). {ECO:0000269|PubMed:16709802}.</t>
  </si>
  <si>
    <t>proteasome-mediated ubiquitin-dependent protein catabolic process;protein K48-linked ubiquitination;protein monoubiquitination;protein ubiquitination</t>
  </si>
  <si>
    <t>ATP-binding;Complete proteome;Nucleotide-binding;Phosphoprotein;Reference proteome;Transferase;Ubl conjugation pathway</t>
  </si>
  <si>
    <t>Q712K3</t>
  </si>
  <si>
    <t>UB2R2_HUMAN</t>
  </si>
  <si>
    <t>Ubiquitin-conjugating enzyme E2 R2</t>
  </si>
  <si>
    <t>UBE2R2</t>
  </si>
  <si>
    <t>CDC34B;UBC3B</t>
  </si>
  <si>
    <t>ENSG00000107341</t>
  </si>
  <si>
    <t>ENSP00000263228</t>
  </si>
  <si>
    <t>Accepts ubiquitin from the E1 complex and catalyzes itscovalent attachment to other proteins. In vitro catalyzesmonoubiquitination and 'Lys-48'-linked polyubiquitination. May beinvolved in degradation of katenin.</t>
  </si>
  <si>
    <t>transcription factor binding;ubiquitin binding;ubiquitin protein ligase binding</t>
  </si>
  <si>
    <t>cytosol;nuclear body;nucleoplasm;VCP-NPL4-UFD1 AAA ATPase complex</t>
  </si>
  <si>
    <t>Thioredoxin-like_sf;UAS;UBA-like_sf;Ubiquitin-like_domsf;UBX_7/2;UBX_dom</t>
  </si>
  <si>
    <t>UAS;UBX</t>
  </si>
  <si>
    <t>3D-structure;Acetylation;Complete proteome;Isopeptide bond;Nucleus;Phosphoprotein;Reference proteome;Ubl conjugation</t>
  </si>
  <si>
    <t>O94888</t>
  </si>
  <si>
    <t>UBXN7_HUMAN</t>
  </si>
  <si>
    <t>UBX domain-containing protein 7</t>
  </si>
  <si>
    <t>UBXN7</t>
  </si>
  <si>
    <t>KIAA0794;UBXD7</t>
  </si>
  <si>
    <t>ENSG00000163960</t>
  </si>
  <si>
    <t>ENSP00000296328</t>
  </si>
  <si>
    <t>1WJ4;2DAL;2DLX;5X3P;5X4L</t>
  </si>
  <si>
    <t>Ubiquitin-binding adapter that links a subset of NEDD8-associated cullin ring ligases (CRLs) to the segregase VCP/p97, toregulate turnover of their ubiquitination substrates</t>
  </si>
  <si>
    <t>Nucleus {ECO:0000269|PubMed:22537386}.</t>
  </si>
  <si>
    <t>negative regulation of apoptotic process;negative regulation of NF-kappaB transcription factor activity;negative regulation of protein ubiquitination;osteoblast differentiation;positive regulation of cell proliferation;positive regulation of glial cell proliferation;protein K69-linked ufmylation;protein ufmylation;regulation of intracellular estrogen receptor signaling pathway;regulation of proteasomal ubiquitin-dependent protein catabolic process;regulation of protein localization;response to endoplasmic reticulum stress;response to L-glutamate</t>
  </si>
  <si>
    <t>ligase activity;UFM1 transferase activity</t>
  </si>
  <si>
    <t>cytoplasm;cytosol;endoplasmic reticulum;endoplasmic reticulum membrane;membrane;neuron projection;protein complex</t>
  </si>
  <si>
    <t>E3_UFM1_ligase</t>
  </si>
  <si>
    <t>E3_UFM1_ligase_1</t>
  </si>
  <si>
    <t>Acetylation;Alternative splicing;Complete proteome;Cytoplasm;Endoplasmic reticulum;Ligase;Methylation;Phosphoprotein;Polymorphism;Reference proteome;Tumor suppressor;Ubl conjugation;Ubl conjugation pathway</t>
  </si>
  <si>
    <t>O94874</t>
  </si>
  <si>
    <t>UFL1_HUMAN</t>
  </si>
  <si>
    <t>E3 UFM1-protein ligase 1 {ECO:0000305}</t>
  </si>
  <si>
    <t>UFL1</t>
  </si>
  <si>
    <t>ENSG00000014123</t>
  </si>
  <si>
    <t>ENSP00000358283</t>
  </si>
  <si>
    <t>O94874-1</t>
  </si>
  <si>
    <t>E3 protein ligase that mediates ufmylation, the covalentattachment of the ubiquitin-like modifier UFM1 to substrateproteins, a post-translational modification on lysine residues ofproteins that may play a crucial role in a number of cellularprocesses. Mediates DDRGK1 ufmylation and may regulate theproteasomal degradation of DDRGK1 and CDK5RAP3 thereby modulatingNF-kappa-B signaling (PubMed:20018847, PubMed:20164180,PubMed:20228063, PubMed:25219498). May also through TRIP4ufmylation play a role in nuclear receptors-mediated transcription(PubMed:25219498). May play a role in the unfolded proteinresponse, mediating the ufmylation of multiple proteins inresponse to endoplasmic reticulum stress (PubMed:23152784)</t>
  </si>
  <si>
    <t>Ubiquitously expressed, with a high expressionin liver (at protein level). Low expression in several invasivehepatocellular carcinomas, such Hep-G2, Hep 3B2.1-7, HLE and PLC.{ECO:0000269|PubMed:20018847}.</t>
  </si>
  <si>
    <t>Endoplasmic reticulum{ECO:0000269|PubMed:20018847, ECO:0000269|PubMed:20164180,ECO:0000269|PubMed:20228063}. Cytoplasm, cytosol{ECO:0000269|PubMed:20228063}.</t>
  </si>
  <si>
    <t>endoplasmic reticulum;endoplasmic reticulum lumen;endoplasmic reticulum quality control compartment;endoplasmic reticulum-Golgi intermediate compartment;protein complex</t>
  </si>
  <si>
    <t>Glyco_transf_8;UDP-g_GGTase</t>
  </si>
  <si>
    <t>Glyco_trans_8;Nucleotide-diphossugar_trans;UDP-g_GGtrans</t>
  </si>
  <si>
    <t>Alternative splicing;Complete proteome;Endoplasmic reticulum;Glycoprotein;Glycosyltransferase;Phosphoprotein;Polymorphism;Reference proteome;Signal;Transferase</t>
  </si>
  <si>
    <t>Q9NYU1</t>
  </si>
  <si>
    <t>UGGG2_HUMAN</t>
  </si>
  <si>
    <t>UDP-glucose:glycoprotein glucosyltransferase 2</t>
  </si>
  <si>
    <t>GT2;UGT2</t>
  </si>
  <si>
    <t>UGGT2</t>
  </si>
  <si>
    <t>UGCGL2;UGT2</t>
  </si>
  <si>
    <t>ENSG00000102595</t>
  </si>
  <si>
    <t>ENSP00000365904;ENSP00000365938;ENSP00000482021</t>
  </si>
  <si>
    <t>Q9NYU1-1;Q9NYU1-2</t>
  </si>
  <si>
    <t>Recognizes glycoproteins with minor folding defects.Reglucosylates single N-glycans near the misfolded part of theprotein, thus providing quality control for protein folding in theendoplasmic reticulum. Reglucosylated proteins are recognized bycalreticulin for recycling to the endoplasmic reticulum andrefolding or degradation (By similarity).</t>
  </si>
  <si>
    <t>Higher levels in kidney, pancreas, heart, andskeletal muscle. {ECO:0000269|PubMed:10694380}.</t>
  </si>
  <si>
    <t>Endoplasmic reticulum lumen{ECO:0000255|PROSITE-ProRule:PRU10138,ECO:0000269|PubMed:12913004}. Endoplasmic reticulum-Golgiintermediate compartment {ECO:0000255|PROSITE-ProRule:PRU10138,ECO:0000269|PubMed:12913004}.</t>
  </si>
  <si>
    <t>mitochondrial respiratory chain complex III assembly;positive regulation of cellular protein catabolic process;positive regulation of mitochondrial translation;regulation of insulin secretion;regulation of oxidative phosphorylation;regulation of skeletal muscle cell differentiation</t>
  </si>
  <si>
    <t>mitochondrial inner membrane;mitochondrial intermembrane space;mitochondrial matrix;mitochondrial nucleoid;mitochondrion;nuclear body</t>
  </si>
  <si>
    <t>Complete proteome;Membrane;Mitochondrion;Mitochondrion inner membrane;Mitochondrion nucleoid;Primary mitochondrial disease;Reference proteome;Transit peptide</t>
  </si>
  <si>
    <t>Q9BRT2</t>
  </si>
  <si>
    <t>UQCC2_HUMAN</t>
  </si>
  <si>
    <t>Ubiquinol-cytochrome-c reductase complex assembly factor 2</t>
  </si>
  <si>
    <t>UQCC2</t>
  </si>
  <si>
    <t>C6orf125;MNF1</t>
  </si>
  <si>
    <t>ENSG00000137288</t>
  </si>
  <si>
    <t>ENSP00000476140</t>
  </si>
  <si>
    <t>Required for the assembly of the ubiquinol-cytochrome creductase complex (mitochondrial respiratory chain complex III orcytochrome b-c1 complex). Plays a role in the modulation ofrespiratory chain activities such as oxygen consumption and ATPproduction and via its modulation of the respiratory chainactivity can regulate skeletal muscle differentiation and insulinsecretion by pancreatic beta-cells. Involved in cytochrome btranslation and/or stability.</t>
  </si>
  <si>
    <t>Pancreas, skeletal muscle, kidney, liver andheart. {ECO:0000269|PubMed:22363741}.</t>
  </si>
  <si>
    <t>Mitochondrion matrix, mitochondrionnucleoid. Mitochondrion. Mitochondrion intermembrane space{ECO:0000250}. Mitochondrion matrix {ECO:0000250}. Mitochondrioninner membrane {ECO:0000250}. Note=Predominantly expressed in themitochondrial inner membrane. {ECO:0000250}.</t>
  </si>
  <si>
    <t>Mitochondrial complex III deficiency, nuclear 7 (MC3DN7)[MIM:615824]: A form of mitochondrial complex III deficiency, adisorder of the mitochondrial respiratory chain resulting in ahighly variable phenotype depending on which tissues are affected.MC3DN7 is characterized by severe intrauterine growth retardation,neonatal lactic acidosis and renal tubular dysfunction. Additionalclinical features include a dysmorphic facial appearance, delayedpsychomotor development, autistic features, aggressive behavior,and mild sensorineural hearing loss.{ECO:0000269|PubMed:24385928}. Note=The disease is caused bymutations affecting the gene represented in this entry.</t>
  </si>
  <si>
    <t>maturation of SSU-rRNA from tricistronic rRNA transcript (SSU-rRNA, 5.8S rRNA, LSU-rRNA);rRNA processing</t>
  </si>
  <si>
    <t>nuclear membrane;nucleolus;nucleoplasm;nucleus;Pwp2p-containing subcomplex of 90S preribosome;small-subunit processome</t>
  </si>
  <si>
    <t>WD40/YVTN_repeat-like_dom_sf;WD40_repeat;WD40_repeat_CS;WD40_repeat_dom;WD40_repeat_dom_sf</t>
  </si>
  <si>
    <t>Complete proteome;Isopeptide bond;Nucleus;Phosphoprotein;Reference proteome;Repeat;rRNA processing;Ubl conjugation;WD repeat</t>
  </si>
  <si>
    <t>Q9Y5J1</t>
  </si>
  <si>
    <t>UTP18_HUMAN</t>
  </si>
  <si>
    <t>U3 small nucleolar RNA-associated protein 18 homolog</t>
  </si>
  <si>
    <t>UTP18</t>
  </si>
  <si>
    <t xml:space="preserve"> ORFNames=CDABP0061;WDR50</t>
  </si>
  <si>
    <t>ENSG00000011260</t>
  </si>
  <si>
    <t>ENSP00000225298</t>
  </si>
  <si>
    <t>Involved in nucleolar processing of pre-18S ribosomalRNA.</t>
  </si>
  <si>
    <t>regulation of ATPase activity;vacuolar proton-transporting V-type ATPase complex assembly</t>
  </si>
  <si>
    <t>endoplasmic reticulum membrane;endoplasmic reticulum-Golgi intermediate compartment membrane;ER to Golgi transport vesicle membrane;integral component of membrane;lysosome</t>
  </si>
  <si>
    <t>Autophagic vacuolar myopathy</t>
  </si>
  <si>
    <t>VMA21</t>
  </si>
  <si>
    <t>Vma21</t>
  </si>
  <si>
    <t>Alternative splicing;Complete proteome;Cytoplasmic vesicle;Endoplasmic reticulum;Membrane;Reference proteome;Transmembrane;Transmembrane helix</t>
  </si>
  <si>
    <t>Q3ZAQ7</t>
  </si>
  <si>
    <t>X-linked myopathy with excessive autophagy</t>
  </si>
  <si>
    <t>VMA21_HUMAN</t>
  </si>
  <si>
    <t>Vacuolar ATPase assembly integral membrane protein VMA21 {ECO:0000255|HAMAP-Rule:MF_03058}</t>
  </si>
  <si>
    <t>MEAX;XMEA</t>
  </si>
  <si>
    <t>ENSG00000160131</t>
  </si>
  <si>
    <t>ENSP00000333255;ENSP00000359386</t>
  </si>
  <si>
    <t>Q3ZAQ7-1;Q3ZAQ7-2</t>
  </si>
  <si>
    <t>Required for the assembly of the V0 complex of thevacuolar ATPase (V-ATPase) in the endoplasmic reticulum</t>
  </si>
  <si>
    <t xml:space="preserve"> Multi-pass membrane protein {ECO:0000255|HAMAP-Rule:MF_03058}.; Multi-pass membrane protein{ECO:0000255|HAMAP-Rule:MF_03058}. Cytoplasmic vesicle, COPII-coated vesicle membrane {ECO:0000255|HAMAP-Rule:MF_03058,ECO:0000269|PubMed:19379691, ECO:0000269|PubMed:23315026}; Multi-pass membrane protein{ECO:0000255|HAMAP-Rule:MF_03058}. Endoplasmic reticulum-Golgiintermediate compartment membrane {ECO:0000255|HAMAP-Rule:MF_03058, ECO:0000269|PubMed:19379691,ECO:0000269|PubMed:23315026};Endoplasmic reticulum membrane{ECO:0000255|HAMAP-Rule:MF_03058, ECO:0000269|PubMed:19379691,ECO:0000269|PubMed:23315026}</t>
  </si>
  <si>
    <t>Myopathy, X-linked, with excessive autophagy (MEAX)[MIM:310440]: A muscle disorder characterized by childhood earlyonset of a slowly progressive proximal limb muscle weakness(especially in legs) and elevation of serum creatine kinase,without evidence of cardiac, respiratory or central nervous systeminvolvement. Histopathological analysis reveals diseased musclefibers that are not necrotic, but show abnormal autophagicvacuolation as a manifestation of excessive autophagic activity inskeletal muscle cells. {ECO:0000269|PubMed:19379691,ECO:0000269|PubMed:23315026, ECO:0000269|PubMed:24488655,ECO:0000269|PubMed:25683699}. Note=The disease is caused bymutations affecting the gene represented in this entry. VMA21deficiency results in an increase of lysosomal pH from 4.7 to 5.2,which reduces lysosomal degradative ability and blocks autophagy.This reduces cellular free amino acids, which upregulates the mTORpathway and mTOR-dependent macroautophagy, resulting inproliferation of large and ineffective autolysosomes that engulfsections of cytoplasm, merge together, and vacuolate the cell.{ECO:0000269|PubMed:23315026}.</t>
  </si>
  <si>
    <t>Golgi to endosome transport;mitochondrion organization;negative regulation of parkin-mediated stimulation of mitophagy in response to mitochondrial depolarization</t>
  </si>
  <si>
    <t>cytoplasm;cytosol;extracellular exosome;mitochondrial outer membrane</t>
  </si>
  <si>
    <t>ATG_C;Chorein_N;SHR-BD;VPS13;VPS13_C;VPS13_mid_rpt</t>
  </si>
  <si>
    <t>Autophagy-rel_C;SHR-BD;VPS13;VPS13_C;VPS13_mid_rpt;VPS13_N;VPS13_N2</t>
  </si>
  <si>
    <t>Acetylation;Alternative splicing;Complete proteome;Disease mutation;Membrane;Methylation;Mitochondrion;Mitochondrion outer membrane;Neurodegeneration;Parkinson disease;Parkinsonism;Phosphoprotein;Polymorphism;Reference proteome</t>
  </si>
  <si>
    <t>Q709C8</t>
  </si>
  <si>
    <t>VP13C_HUMAN</t>
  </si>
  <si>
    <t>Vacuolar protein sorting-associated protein 13C</t>
  </si>
  <si>
    <t>VPS13C</t>
  </si>
  <si>
    <t>KIAA1421</t>
  </si>
  <si>
    <t>ENSG00000129003</t>
  </si>
  <si>
    <t>ENSP00000249837;ENSP00000261517;ENSP00000379233;ENSP00000379235</t>
  </si>
  <si>
    <t>Q709C8-1;Q709C8-2;Q709C8-3;Q709C8-4</t>
  </si>
  <si>
    <t>Necessary for proper mitochondrial function andmaintenance of mitochondrial transmembrane potential. Involved inthe regulation of PINK1/PRKN-mediated mitophagy in response tomitochondrial depolarization.</t>
  </si>
  <si>
    <t>Widely expressed.{ECO:0000269|PubMed:15498460}.</t>
  </si>
  <si>
    <t>Mitochondrion outer membrane{ECO:0000269|PubMed:26942284}.</t>
  </si>
  <si>
    <t>Parkinson disease 23, autosomal recessive, early onset(PARK23) [MIM:616840]: An autosomal recessive, early-onset form ofParkinson disease, a complex neurodegenerative disordercharacterized by bradykinesia, resting tremor, muscular rigidityand postural instability, as well as by a clinically significantresponse to treatment with levodopa. The pathology involves theloss of dopaminergic neurons in the substantia nigra and thepresence of Lewy bodies (intraneuronal accumulations of aggregatedproteins), in surviving neurons in various areas of the brain.{ECO:0000269|PubMed:26942284}. Note=The disease is caused bymutations affecting the gene represented in this entry.</t>
  </si>
  <si>
    <t>autophagy;endosome organization;endosome to lysosome transport;intracellular protein transport;lysosome organization;regulation of SNARE complex assembly;vesicle docking involved in exocytosis;viral entry into host cell</t>
  </si>
  <si>
    <t>actin binding;metal ion binding;protein binding, bridging;syntaxin binding</t>
  </si>
  <si>
    <t>actin filament;AP-3 adaptor complex;autophagosome;clathrin-coated vesicle;CORVET complex;early endosome;HOPS complex;late endosome;late endosome membrane;lysosomal membrane;lysosome</t>
  </si>
  <si>
    <t>Clathrin;Pep3_Vps18</t>
  </si>
  <si>
    <t>Clathrin_H-chain/VPS_repeat;Pep3_Vps18;TPR-like_helical_dom_sf;Znf_RING/FYVE/PHD</t>
  </si>
  <si>
    <t>Class C Vps complex (hVPS11, hVPS18, hVPS16, rVPS33a );Class C Vps complex (hVPS11, hVPS18, rVPS33a );Class C Vps complex (VPS11, VPS18, STX7);Class C Vps complex (VPS11, VPS18, VPS16);Class C VPS/HOPS complex;CORVET complex;FTS-Vps18 complex;Hook1-Vps18 complex;HOPS complex</t>
  </si>
  <si>
    <t>Acetylation;Autophagy;Coiled coil;Complete proteome;Cytoplasmic vesicle;Endosome;Lysosome;Membrane;Metal-binding;Phosphoprotein;Polymorphism;Protein transport;Reference proteome;Transport;Zinc;Zinc-finger</t>
  </si>
  <si>
    <t>Q9P253</t>
  </si>
  <si>
    <t>VPS18_HUMAN</t>
  </si>
  <si>
    <t>Vacuolar protein sorting-associated protein 18 homolog</t>
  </si>
  <si>
    <t>VPS18</t>
  </si>
  <si>
    <t>KIAA1475</t>
  </si>
  <si>
    <t>ENSG00000104142</t>
  </si>
  <si>
    <t>ENSP00000220509</t>
  </si>
  <si>
    <t>Plays a role in vesicle-mediated protein trafficking tolysosomal compartments including the endocytic membrane transportand autophagic pathways. Believed to act as a core component ofthe putative HOPS and CORVET endosomal tethering complexes whichare proposed to be involved in the Rab5-to-Rab7 endosomeconversion probably implicating MON1A/B, and via binding SNAREsand SNARE complexes to mediate tethering and docking events duringSNARE-mediated membrane fusion. The HOPS complex is proposed to berecruited to Rab7 on the late endosomal membrane and to regulatelate endocytic, phagocytic and autophagic traffic towardslysosomes. The CORVET complex is proposed to function as a Rab5effector to mediate early endosome fusion probably in specificendosome subpopulations (PubMed:11382755, PubMed:23351085,PubMed:24554770, PubMed:25783203). Required for fusion ofendosomes and autophagosomes with lysosomes (PubMed:25783203).Involved in dendrite development of Pukinje cells (By similarity)</t>
  </si>
  <si>
    <t>Ubiquitous. Expression was highest in heartand low in lung. {ECO:0000269|PubMed:11382755}.</t>
  </si>
  <si>
    <t xml:space="preserve"> Cytoplasmic side {ECO:0000305}.Lysosome membrane {ECO:0000269|PubMed:11382755}; Cytoplasmic side{ECO:0000305}. Early endosome {ECO:0000269|PubMed:18552835}.Cytoplasmic vesicle, autophagosome {ECO:0000305}. Cytoplasmicvesicle, clathrin-coated vesicle {ECO:0000305}. Note=Cytoplasmic,peripheral membrane protein associated with early endosomes andlate endosomes/lysosomes.; Peripheral membrane protein{ECO:0000269|PubMed:11382755}; Peripheralmembrane protein {ECO:0000269|PubMed:11382755};Late endosome membrane{ECO:0000269|PubMed:11382755}</t>
  </si>
  <si>
    <t>blood coagulation;intracellular protein transport;vesicle docking involved in exocytosis</t>
  </si>
  <si>
    <t>endosome membrane;Golgi apparatus;Golgi membrane;integral component of membrane</t>
  </si>
  <si>
    <t>Factors involved in megakaryocyte development and platelet production;Intra-Golgi traffic</t>
  </si>
  <si>
    <t>Alternative splicing;Complete proteome;Disease mutation;Endosome;Golgi apparatus;Membrane;Phosphoprotein;Protein transport;Reference proteome;Transport</t>
  </si>
  <si>
    <t>Q9NRW7</t>
  </si>
  <si>
    <t>Recurrent infections-myelofibrosis-nephromegaly syndrome</t>
  </si>
  <si>
    <t>VPS45_HUMAN</t>
  </si>
  <si>
    <t>Vacuolar protein sorting-associated protein 45</t>
  </si>
  <si>
    <t>lVps45;-VPS45</t>
  </si>
  <si>
    <t>VPS45</t>
  </si>
  <si>
    <t>VPS45A;VPS45B</t>
  </si>
  <si>
    <t>ENSG00000136631</t>
  </si>
  <si>
    <t>ENSP00000358124;ENSP00000358126;ENSP00000440690</t>
  </si>
  <si>
    <t>Q9NRW7-1;Q9NRW7-2</t>
  </si>
  <si>
    <t>May play a role in vesicle-mediated protein traffickingfrom the Golgi stack through the trans-Golgi network.</t>
  </si>
  <si>
    <t>Ubiquitous. Expression was highest in testis,heart and brain, intermediate in kidney, spleen, prostate, ovary,small intestine and thymus and low in lung, skeletal muscle,placenta, colon, pancreas, peripheral blood leukocytes and liver.</t>
  </si>
  <si>
    <t xml:space="preserve"> Peripheral membrane protein {ECO:0000250}.Note=Associated with Golgi/endosomal vesicles and the trans-Golginetwork. {ECO:0000250}.;Golgi apparatus membrane {ECO:0000250};Peripheral membrane protein {ECO:0000250}. Endosome membrane{ECO:0000250}</t>
  </si>
  <si>
    <t>Neutropenia, severe congenital 5, autosomal recessive(SCN5) [MIM:615285]: An autosomal recessive primaryimmunodeficiency disorder characterized primarily by neutropeniaand neutrophil dysfunction, a lack of response to G-CSF, life-threatening infections, bone marrow fibrosis, and renalextramedullary hematopoiesis. {ECO:0000269|PubMed:23738510}.Note=The disease is caused by mutations affecting the generepresented in this entry.</t>
  </si>
  <si>
    <t>cell separation after cytokinesis;cholesterol transport;endosomal transport;endosome to lysosome transport via multivesicular body sorting pathway;ESCRT III complex disassembly;late endosomal microautophagy;macroautophagy;mitotic metaphase plate congression;multivesicular body assembly;negative regulation of cell death;negative regulation of exosomal secretion;nucleus organization;positive regulation of centriole elongation;positive regulation of exosomal secretion;positive regulation of G2/M transition of mitotic cell cycle;positive regulation of viral life cycle;positive regulation of viral process;positive regulation of viral release from host cell;potassium ion transport;protein depolymerization;protein transport;regulation of centrosome duplication;regulation of mitotic spindle assembly;regulation of viral process;response to lipid;ubiquitin-dependent protein catabolic process via the multivesicular body sorting pathway;ubiquitin-independent protein catabolic process via the multivesicular body sorting pathway;viral budding via host ESCRT complex;viral life cycle;viral release from host cell</t>
  </si>
  <si>
    <t>ATP binding;ATPase activity;ATPase activity, coupled;identical protein binding;protein C-terminus binding;protein homodimerization activity</t>
  </si>
  <si>
    <t>centrosome;cytoplasm;cytosol;endosome;endosome membrane;extracellular exosome;Flemming body;late endosome membrane;nucleus;spindle pole</t>
  </si>
  <si>
    <t>3D-structure;Acetylation;ATP-binding;Cell cycle;Cell division;Coiled coil;Complete proteome;Endosome;Hydrolase;Membrane;Nucleotide-binding;Phosphoprotein;Polymorphism;Protein transport;Reference proteome;Transport</t>
  </si>
  <si>
    <t>O75351</t>
  </si>
  <si>
    <t>VPS4B_HUMAN</t>
  </si>
  <si>
    <t>Vacuolar protein sorting-associated protein 4B</t>
  </si>
  <si>
    <t>VPS4B</t>
  </si>
  <si>
    <t>SKD1;VPS42</t>
  </si>
  <si>
    <t>ENSG00000119541</t>
  </si>
  <si>
    <t>ENSP00000238497</t>
  </si>
  <si>
    <t>1WR0;1XWI;2CPT;2JQH;2JQK;4U7Y</t>
  </si>
  <si>
    <t>Involved in late steps of the endosomal multivesicularbodies (MVB) pathway. Recognizes membrane-associated ESCRT-IIIassemblies and catalyzes their disassembly, possibly incombination with membrane fission. Redistributes the ESCRT-IIIcomponents to the cytoplasm for further rounds of MVB sorting.MVBs contain intraluminal vesicles (ILVs) that are generated byinvagination and scission from the limiting membrane of theendosome and mostly are delivered to lysosomes enablingdegradation of membrane proteins, such as stimulated growth factorreceptors, lysosomal enzymes and lipids. In conjunction with theESCRT machinery also appears to function in topologicallyequivalent membrane fission events, such as the terminal stages ofcytokinesis and enveloped virus budding (HIV-1 and otherlentiviruses). VPS4A/B are required for the exosomal release ofSDCBP, CD63 and syndecan (PubMed:22660413)</t>
  </si>
  <si>
    <t>Ubiquitously expressed.{ECO:0000269|PubMed:11563910}.</t>
  </si>
  <si>
    <t xml:space="preserve"> Peripheralmembrane protein {ECO:0000305}. Note=Membrane-associated in theprevacuolar endosomal compartment. Localized in HIV-1 particlespurified from acutely infected cells.; Peripheralmembrane protein. Late endosome membrane {ECO:0000305};Prevacuolar compartment membrane</t>
  </si>
  <si>
    <t>endocytic recycling;lysosomal transport;protein transport;retrograde transport, endosome to Golgi</t>
  </si>
  <si>
    <t>cytosol;EARP complex;endosome membrane;GARP complex;Golgi apparatus;membrane;perinuclear region of cytoplasm;recycling endosome;trans-Golgi network membrane</t>
  </si>
  <si>
    <t>Vps53_N</t>
  </si>
  <si>
    <t>Acetylation;Alternative splicing;Coiled coil;Complete proteome;Disease mutation;Endosome;Epilepsy;Golgi apparatus;Membrane;Mental retardation;Neurodegeneration;Phosphoprotein;Polymorphism;Protein transport;Reference proteome;Transport</t>
  </si>
  <si>
    <t>Q5VIR6</t>
  </si>
  <si>
    <t>Progressive cerebello-cerebral atrophy</t>
  </si>
  <si>
    <t>VPS53_HUMAN</t>
  </si>
  <si>
    <t>Vacuolar protein sorting-associated protein 53 homolog</t>
  </si>
  <si>
    <t>VPS53</t>
  </si>
  <si>
    <t>ENSG00000141252;ENSG00000283883</t>
  </si>
  <si>
    <t>ENSP00000291074;ENSP00000401435;ENSP00000459312;ENSP00000492070;ENSP00000492119;ENSP00000492761</t>
  </si>
  <si>
    <t>Q5VIR6-1;Q5VIR6-2;Q5VIR6-4</t>
  </si>
  <si>
    <t>Acts as component of the GARP complex that is involvedin retrograde transport from early and late endosomes to thetrans-Golgi network (TGN). The GARP complex is required for themaintenance of the cycling of mannose 6-phosphate receptorsbetween the TGN and endosomes, this cycling is necessary forproper lysosomal sorting of acid hydrolases such as CTSD(PubMed:15878329, PubMed:18367545). Acts as component of the EARPcomplex that is involved in endocytic recycling. The EARP complexassociates with Rab4-positive endosomes and promotes recycling ofinternalized transferrin receptor (TFRC) to the plasma membrane(PubMed:25799061).</t>
  </si>
  <si>
    <t xml:space="preserve"> Peripheral membrane protein.Endosome membrane {ECO:0000269|PubMed:18367545}; Peripheralmembrane protein. Recycling endosome{ECO:0000269|PubMed:25799061}. Note=Localizes to the trans-Golginetwork as part of the GARP complex, while it localizes torecycling endosomes as part of the EARP complex (PubMed:25799061).{ECO:0000269|PubMed:25799061}.;Golgi apparatus, trans-Golgi networkmembrane {ECO:0000269|PubMed:15878329,ECO:0000269|PubMed:18367545}</t>
  </si>
  <si>
    <t>Pontocerebellar hypoplasia 2E (PCH2E) [MIM:615851]: Aneurodegenerative disorder characterized by progressive cerebello-cerebral atrophy, profound mental retardation, progressivemicrocephaly, spasticity, and early-onset epilepsy.{ECO:0000269|PubMed:24577744}. Note=The disease is caused bymutations affecting the gene represented in this entry.</t>
  </si>
  <si>
    <t>cytoplasm;cytosol;integral component of membrane;lysosomal membrane;membrane;microtubule cytoskeleton;nucleus</t>
  </si>
  <si>
    <t>Hypogonadotropic hypogonadism</t>
  </si>
  <si>
    <t>WD40/YVTN_repeat-like_dom_sf;WD40_repeat;WD40_repeat_CS;WD40_repeat_dom_sf</t>
  </si>
  <si>
    <t>CEN complex</t>
  </si>
  <si>
    <t>Chromosomal rearrangement;Complete proteome;Cytoplasm;Disease mutation;Hypogonadotropic hypogonadism;Kallmann syndrome;Membrane;Nucleus;Phosphoprotein;Proto-oncogene;Reference proteome;Repeat;Transmembrane;Transmembrane helix;WD repeat</t>
  </si>
  <si>
    <t>Q9BZH6</t>
  </si>
  <si>
    <t>Kallmann syndrome;Normosmic congenital hypogonadotropic hypogonadism</t>
  </si>
  <si>
    <t>WDR11_HUMAN</t>
  </si>
  <si>
    <t>WD repeat-containing protein 11</t>
  </si>
  <si>
    <t>BRWD2;KIAA1351;WDR15</t>
  </si>
  <si>
    <t>ENSG00000120008</t>
  </si>
  <si>
    <t>ENSP00000263461</t>
  </si>
  <si>
    <t xml:space="preserve"> Single-pass membraneprotein {ECO:0000305}. Cytoplasm {ECO:0000269|PubMed:20887964}.Nucleus {ECO:0000269|PubMed:20887964}. Note=Might be shuttlingbetween the nucleus and the cytoplasm.;Membrane {ECO:0000305}</t>
  </si>
  <si>
    <t>12)(q26.12;19)(q26;Note=A chromosomal aberration involving WDR11 is found ina form of glioblastoma. Translocation t(10;q13.11).Hypogonadotropic hypogonadism 14 with or without anosmia(HH14) [MIM:614858]: A disorder characterized by absent orincomplete sexual maturation by the age of 18 years, inconjunction with low levels of circulating gonadotropins andtestosterone and no other abnormalities of the hypothalamic-pituitary axis. In some cases, it is associated with non-reproductive phenotypes, such as anosmia, cleft palate, andsensorineural hearing loss. Anosmia or hyposmia is related to theabsence or hypoplasia of the olfactory bulbs and tracts.Hypogonadism is due to deficiency in gonadotropin-releasinghormone and probably results from a failure of embryonic migrationof gonadotropin-releasing hormone-synthesizing neurons. In thepresence of anosmia, idiopathic hypogonadotropic hypogonadism isreferred to as Kallmann syndrome, whereas in the presence of anormal sense of smell, it has been termed normosmic idiopathichypogonadotropic hypogonadism (nIHH).{ECO:0000269|PubMed:20887964}. Note=The disease is caused bymutations affecting the gene represented in this entry.;q13.3) withZNF320.Note=A chromosomal aberration involving WDR11 is found ina form of Kallmann syndrome. Translocation46,XY,t(10</t>
  </si>
  <si>
    <t>maturation of SSU-rRNA;rRNA processing</t>
  </si>
  <si>
    <t>ANAPC4_WD40;Utp12;WD40</t>
  </si>
  <si>
    <t>6-blade_b-propeller_TolB-like;Apc4_WD40_dom;G-protein_beta_WD-40_rep;SSU_processome_Utp12;WD40/YVTN_repeat-like_dom_sf;WD40_repeat;WD40_repeat_CS;WD40_repeat_dom;WD40_repeat_dom_sf</t>
  </si>
  <si>
    <t>Complete proteome;Isopeptide bond;Nucleus;Phosphoprotein;Polymorphism;Reference proteome;Repeat;Ubl conjugation;WD repeat</t>
  </si>
  <si>
    <t>Q9UNX4</t>
  </si>
  <si>
    <t>WDR3_HUMAN</t>
  </si>
  <si>
    <t>WD repeat-containing protein 3</t>
  </si>
  <si>
    <t>WDR3</t>
  </si>
  <si>
    <t>ENSG00000065183</t>
  </si>
  <si>
    <t>ENSP00000308179</t>
  </si>
  <si>
    <t>blastocyst development;cerebral cortex development;generation of catalytic spliceosome for first transesterification step;mRNA splicing, via spliceosome;transcription, DNA-templated;transcription-coupled nucleotide-excision repair</t>
  </si>
  <si>
    <t>catalytic step 1 spliceosome;catalytic step 2 spliceosome;membrane;nucleoplasm;nucleus;post-mRNA release spliceosomal complex;prespliceosome;Prp19 complex</t>
  </si>
  <si>
    <t>HAT;TPR_repeat;TPR-contain_dom;TPR-like_helical_dom_sf</t>
  </si>
  <si>
    <t>3D-structure;Acetylation;Complete proteome;DNA damage;DNA repair;mRNA processing;mRNA splicing;Nucleus;Phosphoprotein;Polymorphism;Reference proteome;Repeat;Spliceosome;Transcription</t>
  </si>
  <si>
    <t>Q9HCS7</t>
  </si>
  <si>
    <t>SYF1_HUMAN</t>
  </si>
  <si>
    <t>Pre-mRNA-splicing factor SYF1</t>
  </si>
  <si>
    <t>XAB2</t>
  </si>
  <si>
    <t>HCNP;KIAA1177;SYF1</t>
  </si>
  <si>
    <t>ENSG00000076924</t>
  </si>
  <si>
    <t>ENSP00000351137</t>
  </si>
  <si>
    <t>Involved in transcription-coupled repair (TCR),transcription and pre-mRNA splicing.</t>
  </si>
  <si>
    <t>Nucleus {ECO:0000250}. Note=Detected in thesplicing complex carrying pre-mRNA. {ECO:0000250}.</t>
  </si>
  <si>
    <t>glomerular filtration;protein processing</t>
  </si>
  <si>
    <t>aminopeptidase activity;manganese ion binding;metallopeptidase activity</t>
  </si>
  <si>
    <t>Nephronophthisis</t>
  </si>
  <si>
    <t>AMP_N;Peptidase_M24</t>
  </si>
  <si>
    <t>Aminopep_P_N;Creatin/AminoP/Spt16_NTD;Creatinase/aminopeptidase-like;Pept_M24</t>
  </si>
  <si>
    <t>AMP_N</t>
  </si>
  <si>
    <t>TNFR2 signaling complex</t>
  </si>
  <si>
    <t>3D-structure;Alternative splicing;Aminopeptidase;Complete proteome;Disease mutation;Hydrolase;Manganese;Metal-binding;Metalloprotease;Mitochondrion;Nephronophthisis;Polymorphism;Protease;Reference proteome</t>
  </si>
  <si>
    <t>Q9NQH7</t>
  </si>
  <si>
    <t>Late-onset nephronophthisis</t>
  </si>
  <si>
    <t>XPP3_HUMAN</t>
  </si>
  <si>
    <t>Probable Xaa-Pro aminopeptidase 3</t>
  </si>
  <si>
    <t>-Pro aminopeptidase 3</t>
  </si>
  <si>
    <t>XPNPEP3</t>
  </si>
  <si>
    <t>ENSG00000196236</t>
  </si>
  <si>
    <t>ENSP00000349658</t>
  </si>
  <si>
    <t>Q9NQH7-1</t>
  </si>
  <si>
    <t>5X49</t>
  </si>
  <si>
    <t>3.4.11.9</t>
  </si>
  <si>
    <t>Isoform 1 and isoform 2 are widely expressed,with isoform 1 being more abundant. {ECO:0000269|PubMed:15708373}.</t>
  </si>
  <si>
    <t>Mitochondrion {ECO:0000269|PubMed:20179356}.</t>
  </si>
  <si>
    <t>Nephronophthisis-like nephropathy 1 (NPHPL1)[MIM:613159]: A disorder with features of nephronophthisis, acystic kidney disease leading to end-stage renal failure.Nephronophthisis is histologically characterized by modificationsof the tubules with thickening of the basement membrane,interstitial fibrosis and, in the advanced stages, medullarycysts. Typical clinical manifestation are chronic renal failure,anemia, polyuria, polydipsia, isosthenuria, and growthretardation. Associations with extrarenal symptoms are frequent.In NPHPL1 patients, extrarenal symptoms include hypertension,essential tremor, sensorineural hearing loss and gout. Severelyaffected individuals can manifest a mitochondrial disorder withisolated complex I deficiency activity in muscle, seizures, mentalretardation and hypertrophic dilated cardiomyopathy.{ECO:0000269|PubMed:20179356}. Note=The disease is caused bymutations affecting the gene represented in this entry.</t>
  </si>
  <si>
    <t>tRNA export from nucleus;tRNA re-export from nucleus</t>
  </si>
  <si>
    <t>Ran GTPase binding;tRNA binding</t>
  </si>
  <si>
    <t>cytoplasm;cytosol;nuclear matrix;nucleoplasm</t>
  </si>
  <si>
    <t>RNA transport;Transfer RNA biogenesis</t>
  </si>
  <si>
    <t>Acetylation;Complete proteome;Cytoplasm;Direct protein sequencing;Nucleus;Polymorphism;Reference proteome;RNA-binding;Transport;tRNA-binding</t>
  </si>
  <si>
    <t>O43592</t>
  </si>
  <si>
    <t>XPOT_HUMAN</t>
  </si>
  <si>
    <t>Exportin-T</t>
  </si>
  <si>
    <t>XPOT</t>
  </si>
  <si>
    <t>ENSG00000184575</t>
  </si>
  <si>
    <t>ENSP00000327821</t>
  </si>
  <si>
    <t>Mediates the nuclear export of aminoacylated tRNAs. Inthe nucleus binds to tRNA and to the GTPase Ran in its active GTP-bound form. Docking of this trimeric complex to the nuclear porecomplex (NPC) is mediated through binding to nucleoporins. Upontransit of a nuclear export complex into the cytoplasm,disassembling of the complex and hydrolysis of Ran-GTP to Ran-GDP(induced by RANBP1 and RANGAP1, respectively) cause release of thetRNA from the export receptor. XPOT then return to the nuclearcompartment and mediate another round of transport. Thedirectionality of nuclear export is thought to be conferred by anasymmetric distribution of the GTP- and GDP-bound forms of Ranbetween the cytoplasm and nucleus.</t>
  </si>
  <si>
    <t>Nucleus. Cytoplasm. Note=Nuclear, once boundto tRNA and Ran the complex translocates to the cytoplasm.Shuttles between the nucleus and the cytoplasm.</t>
  </si>
  <si>
    <t>cellular response to insulin stimulus;ciliary basal body-plasma membrane docking;G2/M transition of mitotic cell cycle;membrane organization;negative regulation of protein kinase activity;positive regulation of protein insertion into mitochondrial membrane involved in apoptotic signaling pathway;protein targeting;regulation of G2/M transition of mitotic cell cycle;regulation of neuron differentiation;regulation of signal transduction;regulation of synaptic plasticity</t>
  </si>
  <si>
    <t>identical protein binding;insulin-like growth factor receptor binding;protein domain specific binding;protein kinase C binding;protein kinase C inhibitor activity;receptor tyrosine kinase binding;RNA binding</t>
  </si>
  <si>
    <t>cytoplasmic vesicle membrane;cytosol;extracellular exosome;focal adhesion;membrane;mitochondrion;myelin sheath</t>
  </si>
  <si>
    <t>Cell cycle;DNA repair and recombination proteins;Exosome;Hepatitis C;Hippo signaling pathway;Oocyte meiosis;PI3K-Akt signaling pathway;Protein phosphatases and associated proteins;Viral carcinogenesis</t>
  </si>
  <si>
    <t>Cell cycle;Hepatitis C;Hippo signaling pathway;Oocyte meiosis;PI3K-Akt signaling pathway;Viral carcinogenesis</t>
  </si>
  <si>
    <t>Activation of BAD and translocation to mitochondria;Anchoring of the basal body to the plasma membrane;AURKA Activation by TPX2;Chk1/Chk2(Cds1) mediated inactivation of Cyclin B:Cdk1 complex;Loss of Nlp from mitotic centrosomes;Loss of proteins required for interphase microtubule organization from the centrosome;Recruitment of mitotic centrosome proteins and complexes;Recruitment of NuMA to mitotic centrosomes;Regulation of PLK1 Activity at G2/M Transition;RHO GTPases activate PKNs;TP53 Regulates Metabolic Genes;Translocation of GLUT4 to the plasma membrane</t>
  </si>
  <si>
    <t>14-3-3 gamma-CXCR2 complex, unstimulated;Kinase maturation complex 1</t>
  </si>
  <si>
    <t>3D-structure;Acetylation;Complete proteome;Cytoplasm;Direct protein sequencing;Phosphoprotein;Reference proteome</t>
  </si>
  <si>
    <t>P61981</t>
  </si>
  <si>
    <t>1433G_HUMAN</t>
  </si>
  <si>
    <t>14-3-3 protein gamma</t>
  </si>
  <si>
    <t>YWHAG</t>
  </si>
  <si>
    <t>ENSG00000170027</t>
  </si>
  <si>
    <t>ENSP00000306330</t>
  </si>
  <si>
    <t>2B05;3UZD;4E2E;4J6S;4O46;5D3E</t>
  </si>
  <si>
    <t>Adapter protein implicated in the regulation of a largespectrum of both general and specialized signaling pathways. Bindsto a large number of partners, usually by recognition of aphosphoserine or phosphothreonine motif. Binding generally resultsin the modulation of the activity of the binding partner</t>
  </si>
  <si>
    <t>Highly expressed in brain, skeletal muscle,and heart. {ECO:0000269|PubMed:10486217}.</t>
  </si>
  <si>
    <t>CAAX-box protein processing;nuclear envelope organization;prenylated protein catabolic process;proteolysis</t>
  </si>
  <si>
    <t>metal ion binding;metalloendopeptidase activity;metalloexopeptidase activity</t>
  </si>
  <si>
    <t>extracellular exosome;integral component of endoplasmic reticulum membrane;membrane;nuclear inner membrane</t>
  </si>
  <si>
    <t>Exosome;Peptidases;Terpenoid backbone biosynthesis</t>
  </si>
  <si>
    <t>Mandibuloacral dysplasia;Restrictive dermopathy</t>
  </si>
  <si>
    <t>Peptidase_M48;Peptidase_M48_N</t>
  </si>
  <si>
    <t>CAXX_Prtase_1;Peptidase_M48;Peptidase_M48_N</t>
  </si>
  <si>
    <t>3D-structure;Complete proteome;Disease mutation;Endoplasmic reticulum;Hydrolase;Membrane;Metal-binding;Metalloprotease;Nucleus;Polymorphism;Protease;Reference proteome;Transmembrane;Transmembrane helix;Zinc</t>
  </si>
  <si>
    <t>O75844</t>
  </si>
  <si>
    <t>Hutchinson-Gilford progeria syndrome;Lethal restrictive dermopathy;Mandibuloacral dysplasia with type B lipodystrophy</t>
  </si>
  <si>
    <t>FACE1_HUMAN</t>
  </si>
  <si>
    <t>CAAX prenyl protease 1 homolog</t>
  </si>
  <si>
    <t>ZMPSTE24</t>
  </si>
  <si>
    <t>FACE1;STE24</t>
  </si>
  <si>
    <t>ENSG00000084073</t>
  </si>
  <si>
    <t>ENSP00000361845</t>
  </si>
  <si>
    <t>2YPT;4AW6;5SYT</t>
  </si>
  <si>
    <t>3.4.24.84</t>
  </si>
  <si>
    <t>Proteolytically removes the C-terminal three residues offarnesylated proteins. Acts on lamin A/C.</t>
  </si>
  <si>
    <t>Widely expressed. High levels in kidney,prostate, testis and ovary.</t>
  </si>
  <si>
    <t xml:space="preserve"> Multi-pass membrane protein{ECO:0000269|PubMed:23539603}.; Multi-pass membrane protein{ECO:0000269|PubMed:23539603}. Nucleus inner membrane{ECO:0000269|PubMed:23539603};Endoplasmic reticulum membrane{ECO:0000269|PubMed:23539603}</t>
  </si>
  <si>
    <t>Mandibuloacral dysplasia with type B lipodystrophy (MADB)[MIM:608612]: A disorder characterized by mandibular andclavicular hypoplasia, acroosteolysis, delayed closure of thecranial suture, joint contractures, and generalized lipodystrophywith loss of subcutaneous fat from the extremities, face, neck andtrunk. {ECO:0000269|PubMed:12913070, ECO:0000269|PubMed:17152860,ECO:0000269|PubMed:18435794, ECO:0000269|PubMed:20814950}.Note=The disease is caused by mutations affecting the generepresented in this entry.Lethal tight skin contracture syndrome (LTSCS)[MIM:275210]: Rare disorder mainly characterized by intrauterinegrowth retardation, tight and rigid skin with erosions, prominentsuperficial vasculature and epidermal hyperkeratosis, facialfeatures (small mouth, small pinched nose and micrognathia),sparse/absent eyelashes and eyebrows, mineralization defects ofthe skull, thin dysplastic clavicles, pulmonary hypoplasia,multiple joint contractures and an early neonatal lethal course.Liveborn children usually die within the first week of life. Theoverall prevalence of consanguineous cases suggested an autosomalrecessive inheritance. {ECO:0000269|PubMed:15317753}. Note=Thedisease is caused by mutations affecting the gene represented inthis entry.</t>
  </si>
  <si>
    <t>Znf_C2H2_sf;Znf_C2H2_type</t>
  </si>
  <si>
    <t>3D-structure;Alternative splicing;Complete proteome;DNA-binding;Isopeptide bond;Metal-binding;Nucleus;Reference proteome;Repeat;Transcription;Transcription regulation;Ubl conjugation;Zinc;Zinc-finger</t>
  </si>
  <si>
    <t>Q96ME7</t>
  </si>
  <si>
    <t>ZN512_HUMAN</t>
  </si>
  <si>
    <t>Zinc finger protein 512</t>
  </si>
  <si>
    <t>ZNF512</t>
  </si>
  <si>
    <t>KIAA1805</t>
  </si>
  <si>
    <t>ENSG00000243943</t>
  </si>
  <si>
    <t>ENSP00000347648;ENSP00000395660;ENSP00000407038;ENSP00000451572</t>
  </si>
  <si>
    <t>Q96ME7-1;Q96ME7-2;Q96ME7-3</t>
  </si>
  <si>
    <t>2CTD</t>
  </si>
  <si>
    <t>adaptive immune response</t>
  </si>
  <si>
    <t>antigen binding</t>
  </si>
  <si>
    <t>extracellular region;plasma membrane</t>
  </si>
  <si>
    <t>C1-set;V-set</t>
  </si>
  <si>
    <t>Ig/MHC_CS;Ig_C1-set;Ig_sub;Ig_V-set;Ig-like_dom;Ig-like_dom_sf;Ig-like_fold</t>
  </si>
  <si>
    <t>IG;IGc1;IGv</t>
  </si>
  <si>
    <t>Adaptive immunity;Cell membrane;Direct protein sequencing;Disulfide bond;Glycoprotein;Immunity;Immunoglobulin C region;Immunoglobulin domain;Immunoglobulin V region;Membrane;Pyrrolidone carboxylic acid;Secreted</t>
  </si>
  <si>
    <t>P0DOX8</t>
  </si>
  <si>
    <t>IGL1_HUMAN</t>
  </si>
  <si>
    <t>Immunoglobulin lambda-1 light chain {ECO:0000305}</t>
  </si>
  <si>
    <t>Immunoglobulins, also known as antibodies, are membrane-bound or secreted glycoproteins produced by B lymphocytes. In therecognition phase of humoral immunity, the membrane-boundimmunoglobulins serve as receptors which, upon binding of aspecific antigen, trigger the clonal expansion and differentiationof B lymphocytes into immunoglobulins-secreting plasma cells.Secreted immunoglobulins mediate the effector phase of humoralimmunity, which results in the elimination of bound antigens(PubMed:22158414, PubMed:20176268). The antigen binding site isformed by the variable domain of one heavy chain, together withthat of its associated light chain. Thus, each immunoglobulin hastwo antigen binding sites with remarkable affinity for aparticular antigen. The variable domains are assembled by aprocess called V-(D)-J rearrangement and can then be subjected tosomatic hypermutations which, after exposure to antigen andselection, allow affinity maturation for a particular antigen(PubMed:20176268, PubMed:17576170).</t>
  </si>
  <si>
    <t>Secreted {ECO:0000303|PubMed:20176268,ECO:0000303|PubMed:22158414}. Cell membrane{ECO:0000303|PubMed:20176268, ECO:0000303|PubMed:22158414}.</t>
  </si>
  <si>
    <t>blood coagulation;negative regulation of G0 to G1 transition;negative regulation of transcription from RNA polymerase II promoter;negative regulation of transcription, DNA-templated;viral process</t>
  </si>
  <si>
    <t>chromatin binding;histone deacetylase binding;identical protein binding;macromolecular complex binding;methylated histone binding;protein binding, bridging;protein homodimerization activity;repressing transcription factor binding;ribonucleoprotein complex binding</t>
  </si>
  <si>
    <t>chromocenter;histone deacetylase complex;histone methyltransferase complex;kinetochore;macromolecular complex;nuclear chromosome, telomeric region;nuclear envelope;nuclear heterochromatin;nuclear pericentric heterochromatin;nucleolus;nucleoplasm;nucleus;pericentric heterochromatin;ribonucleoprotein complex;transcriptional repressor complex</t>
  </si>
  <si>
    <t>Factors involved in megakaryocyte development and platelet production;SUMOylation of chromatin organization proteins;Transcriptional Regulation by E2F6</t>
  </si>
  <si>
    <t>MBD1-Suv39h1-HP1 complex;Mis12 centromere complex</t>
  </si>
  <si>
    <t>3D-structure;Acetylation;Centromere;Chromosome;Complete proteome;Direct protein sequencing;Host-virus interaction;Isopeptide bond;Nucleus;Phosphoprotein;Reference proteome;Repeat;Ubl conjugation</t>
  </si>
  <si>
    <t>P45973</t>
  </si>
  <si>
    <t>CBX5_HUMAN</t>
  </si>
  <si>
    <t>Chromobox protein homolog 5</t>
  </si>
  <si>
    <t>CBX5</t>
  </si>
  <si>
    <t>HP1A</t>
  </si>
  <si>
    <t>ENSG00000094916</t>
  </si>
  <si>
    <t>ENSP00000209875;ENSP00000401009;ENSP00000449207</t>
  </si>
  <si>
    <t>3FDT;3I3C</t>
  </si>
  <si>
    <t>Component of heterochromatin that recognizes and bindshistone H3 tails methylated at 'Lys-9' (H3K9me), leading toepigenetic repression. In contrast, it is excluded from chromatinwhen 'Tyr-41' of histone H3 is phosphorylated (H3Y41ph). Caninteract with lamin-B receptor (LBR). This interaction cancontribute to the association of the heterochromatin with theinner nuclear membrane. Involved in the formation of functionalkinetochore through interaction with MIS12 complex proteins</t>
  </si>
  <si>
    <t>Nucleus {ECO:0000269|PubMed:10460410,ECO:0000269|PubMed:19617346}. Chromosome{ECO:0000269|PubMed:10460410}. Chromosome, centromere{ECO:0000269|PubMed:10460410, ECO:0000269|PubMed:21346195}.Note=Colocalizes with HNRNPU in the nucleus (PubMed:19617346).Component of centromeric and pericentromeric heterochromatin.Associates with chromosomes during mitosis. Associatesspecifically with chromatin during metaphase and anaphase.{ECO:0000269|PubMed:19617346}.</t>
  </si>
  <si>
    <t>cellular response to cholesterol;cellular response to lipopolysaccharide;cellular response to retinoic acid;cholesterol efflux;cholesterol homeostasis;cholesterol metabolic process;endosomal transport;G-protein coupled receptor signaling pathway;high-density lipoprotein particle assembly;interleukin-1 beta secretion;intracellular cholesterol transport;lysosome organization;negative regulation of cholesterol storage;negative regulation of macrophage derived foam cell differentiation;phagocytosis, engulfment;phospholipid efflux;phospholipid homeostasis;phospholipid translocation;platelet dense granule organization;positive regulation of cAMP biosynthetic process;positive regulation of cholesterol efflux;protein lipidation;regulation of Cdc42 protein signal transduction;regulation of high-density lipoprotein particle assembly;regulation of lipid metabolic process;response to drug;response to laminar fluid shear stress;response to low-density lipoprotein particle stimulus;response to nutrient;reverse cholesterol transport</t>
  </si>
  <si>
    <t>anion transmembrane transporter activity;apolipoprotein A-I binding;apolipoprotein A-I receptor activity;apolipoprotein binding;ATP binding;ATPase activity;ATPase activity, coupled to transmembrane movement of substances;ATPase binding;cholesterol binding;cholesterol transporter activity;phosphatidylcholine-translocating ATPase activity;phosphatidylserine-translocating ATPase activity;phospholipid binding;phospholipid transporter activity;receptor binding;small GTPase binding;syntaxin binding</t>
  </si>
  <si>
    <t>endocytic vesicle;endoplasmic reticulum membrane;external side of plasma membrane;Golgi apparatus;high-density lipoprotein particle;integral component of plasma membrane;intracellular membrane-bounded organelle;membrane raft;perinuclear region of cytoplasm;phagocytic vesicle;plasma membrane</t>
  </si>
  <si>
    <t>ABC transporters;Cholesterol metabolism;Fat digestion and absorption;Transporters</t>
  </si>
  <si>
    <t>ABC transporters;Cholesterol metabolism;Fat digestion and absorption</t>
  </si>
  <si>
    <t>Hypoalphalipoproteinemia;Tangier disease</t>
  </si>
  <si>
    <t>AAA+_ATPase;ABC_transporter_CS;ABC_transporter-like;ABCA;P-loop_NTPase</t>
  </si>
  <si>
    <t>Defective ABCA1 causes Tangier disease;HDL assembly;PPARA activates gene expression</t>
  </si>
  <si>
    <t>3D-structure;Atherosclerosis;ATP-binding;Cholesterol metabolism;Complete proteome;Disease mutation;Disulfide bond;Glycoprotein;Lipid metabolism;Lipoprotein;Membrane;Nucleotide-binding;Palmitate;Phosphoprotein;Polymorphism;Reference proteome;Repeat;Steroid metabolism;Sterol metabolism;Transmembrane;Transmembrane helix;Transport</t>
  </si>
  <si>
    <t>O95477</t>
  </si>
  <si>
    <t>Apolipoprotein A-I deficiency;Tangier disease</t>
  </si>
  <si>
    <t>ABCA1_HUMAN</t>
  </si>
  <si>
    <t>ATP-binding cassette sub-family A member 1</t>
  </si>
  <si>
    <t>ABCA1</t>
  </si>
  <si>
    <t>ABC1;CERP</t>
  </si>
  <si>
    <t>ENSG00000165029</t>
  </si>
  <si>
    <t>ENSP00000363868</t>
  </si>
  <si>
    <t>5XJY</t>
  </si>
  <si>
    <t>cAMP-dependent and sulfonylurea-sensitive aniontransporter. Key gatekeeper influencing intracellular cholesteroltransport.</t>
  </si>
  <si>
    <t>Widely expressed, but most abundant inmacrophages.</t>
  </si>
  <si>
    <t xml:space="preserve"> Multi-pass membrane protein{ECO:0000269|PubMed:19258317, ECO:0000269|PubMed:19556522}.;Membrane {ECO:0000269|PubMed:19258317,ECO:0000269|PubMed:19556522}</t>
  </si>
  <si>
    <t>High density lipoprotein deficiency 1 (HDLD1)[MIM:205400]: Recessive disorder characterized by absence of highdensity lipoprotein (HDL) cholesterol from plasma, accumulation ofcholesteryl esters, premature coronary artery disease (CAD),hepatosplenomegaly, recurrent peripheral neuropathy andprogressive muscle wasting and weakness.{ECO:0000269|PubMed:10431236, ECO:0000269|PubMed:10431237,ECO:0000269|PubMed:10706591, ECO:0000269|PubMed:10938021,ECO:0000269|PubMed:11086027, ECO:0000269|PubMed:11257260,ECO:0000269|PubMed:11476961, ECO:0000269|PubMed:11476965,ECO:0000269|PubMed:11785958, ECO:0000269|PubMed:12111371,ECO:0000269|PubMed:12111381, ECO:0000269|PubMed:12407001,ECO:0000269|PubMed:14576201, ECO:0000269|PubMed:15019541,ECO:0000269|PubMed:15158913, ECO:0000269|PubMed:15262183,ECO:0000269|PubMed:15297675, ECO:0000269|PubMed:15520867}.Note=The disease is caused by mutations affecting the generepresented in this entry.High density lipoprotein deficiency 2 (HDLD2)[MIM:604091]: Inherited as autosomal dominant trait. It ischaracterized by moderately low HDL cholesterol, predilectiontoward premature coronary artery disease (CAD) and a reduction incellular cholesterol efflux. {ECO:0000269|PubMed:10431236,ECO:0000269|PubMed:10533863, ECO:0000269|PubMed:11086027,ECO:0000269|PubMed:12009425, ECO:0000269|PubMed:12204794,ECO:0000269|PubMed:15722566}. Note=The disease is caused bymutations affecting the gene represented in this entry.</t>
  </si>
  <si>
    <t>mitochondrion morphogenesis;negative regulation of macroautophagy;positive regulation of mitotic cell cycle</t>
  </si>
  <si>
    <t>mitochondrial nucleoid;mitochondrion;nucleus</t>
  </si>
  <si>
    <t>DUF525;YccV-like</t>
  </si>
  <si>
    <t>ApaG_domain;ApaG_sf;Hemimethylated_DNA-bd_dom;Hemimethylated_DNA-bd_sf</t>
  </si>
  <si>
    <t>YccV-like</t>
  </si>
  <si>
    <t>Complete proteome;Nucleus;Phosphoprotein;Reference proteome</t>
  </si>
  <si>
    <t>Q9Y2S7</t>
  </si>
  <si>
    <t>PDIP2_HUMAN</t>
  </si>
  <si>
    <t>Polymerase delta-interacting protein 2</t>
  </si>
  <si>
    <t>POLDIP2</t>
  </si>
  <si>
    <t>PDIP38;POLD4</t>
  </si>
  <si>
    <t>ENSG00000004142</t>
  </si>
  <si>
    <t>ENSP00000475924</t>
  </si>
  <si>
    <t>negative regulation of inclusion body assembly;protein folding</t>
  </si>
  <si>
    <t>chaperone binding;Hsp70 protein binding;proteasome binding</t>
  </si>
  <si>
    <t>axon;cell body fiber;cytoplasm;dendrite;mitochondrion;nucleus</t>
  </si>
  <si>
    <t>Autosomal recessive spastic ataxia of Charlevoix-Saguenay;Spastic ataxia</t>
  </si>
  <si>
    <t>HEPN;ubiquitin</t>
  </si>
  <si>
    <t>DnaJ_dom_sf;DnaJ_domain;HATPase_C_sf;HEPN_dom;Ubiquitin_dom;Ubiquitin-like_domsf</t>
  </si>
  <si>
    <t>HEPN</t>
  </si>
  <si>
    <t>3D-structure;Acetylation;Alternative splicing;Chaperone;Complete proteome;Cytoplasm;Disease mutation;Neurodegeneration;Phosphoprotein;Polymorphism;Reference proteome</t>
  </si>
  <si>
    <t>Q9NZJ4</t>
  </si>
  <si>
    <t>Autosomal recessive spastic ataxia of Charlevoix-Saguenay</t>
  </si>
  <si>
    <t>SACS_HUMAN</t>
  </si>
  <si>
    <t>Sacsin</t>
  </si>
  <si>
    <t>SACS</t>
  </si>
  <si>
    <t>KIAA0730</t>
  </si>
  <si>
    <t>ENSG00000151835</t>
  </si>
  <si>
    <t>ENSP00000371729;ENSP00000385844</t>
  </si>
  <si>
    <t>Q9NZJ4-1;Q9NZJ4-2</t>
  </si>
  <si>
    <t>1IUR;3O10;5V44;5V45;5V46;5VSX;5VSZ</t>
  </si>
  <si>
    <t>Co-chaperone which acts as a regulator of the Hsp70chaperone machinery and may be involved in the processing of otherataxia-linked proteins.</t>
  </si>
  <si>
    <t>Highly expressed in the central nervoussystem. Also found in skeletal muscle and at low levels inpancreas.</t>
  </si>
  <si>
    <t>Cytoplasm {ECO:0000269|PubMed:19208651}.Note=Predominantly cytoplasmic, a small portion is present in thenucleus and also shows a partial mitochondrial overlap with themitochondrial marker Hsp60.</t>
  </si>
  <si>
    <t>Spastic ataxia Charlevoix-Saguenay type (SACS)[MIM:270550]: A neurodegenerative disease characterized by early-onset cerebellar ataxia, spasticity, retinal hypermyelination,pyramidal signs, and both axonal and demyelinating neuropathy withloss of sensory nerve conduction and reduced motor conductionvelocities. Other features include dysarthria, distal musclewasting, nystagmus, defect in conjugate pursuit ocular movements,retinal striation (from prominent retinal nerves) obscuring theretinal blood vessels in places, and the frequent presence ofmitral valve prolapse. {ECO:0000269|PubMed:10655055,ECO:0000269|PubMed:12873855, ECO:0000269|PubMed:14718708,ECO:0000269|PubMed:15156359, ECO:0000269|PubMed:15985586,ECO:0000269|PubMed:16007637, ECO:0000269|PubMed:17290461,ECO:0000269|PubMed:17716690, ECO:0000269|PubMed:18398442,ECO:0000269|PubMed:18465152, ECO:0000269|PubMed:18484239,ECO:0000269|PubMed:19529988, ECO:0000269|PubMed:20876471,ECO:0000269|PubMed:27133561}. Note=The disease is caused bymutations affecting the gene represented in this entry.</t>
  </si>
  <si>
    <t>apoptotic process;hemopoiesis;iron-sulfur cluster assembly;negative regulation of apoptotic process</t>
  </si>
  <si>
    <t>2 iron, 2 sulfur cluster binding;metal ion binding;methyltransferase activity</t>
  </si>
  <si>
    <t>cytoplasm;mitochondrial intermembrane space;mitochondrion;nucleolus;nucleoplasm</t>
  </si>
  <si>
    <t>CIAPIN1;Methyltransf_11</t>
  </si>
  <si>
    <t>Anamorsin;Methyltransf_11;SAM-dependent_MTases</t>
  </si>
  <si>
    <t>Cytosolic iron-sulfur cluster assembly</t>
  </si>
  <si>
    <t>2Fe-2S;3D-structure;Alternative splicing;Apoptosis;Complete proteome;Cytoplasm;Iron;Iron-sulfur;Metal-binding;Mitochondrion;Nucleus;Phosphoprotein;Polymorphism;Reference proteome</t>
  </si>
  <si>
    <t>Q6FI81</t>
  </si>
  <si>
    <t>CPIN1_HUMAN</t>
  </si>
  <si>
    <t>Anamorsin {ECO:0000255|HAMAP-Rule:MF_03115}</t>
  </si>
  <si>
    <t>CIAPIN1</t>
  </si>
  <si>
    <t>ENSG00000005194</t>
  </si>
  <si>
    <t>ENSP00000377914;ENSP00000456114</t>
  </si>
  <si>
    <t>Q6FI81-1;Q6FI81-3</t>
  </si>
  <si>
    <t>2LD4;2YUI;4M7R</t>
  </si>
  <si>
    <t>Has anti-apoptotic effects in the cell. Involved innegative control of cell death upon cytokine withdrawal. Promotesdevelopment of hematopoietic cells (By similarity). Component ofthe cytosolic iron-sulfur (Fe-S) protein assembly (CIA) machinery.Required for the maturation of extramitochondrial Fe-S proteins.Part of an electron transfer chain functioning in an early step ofcytosolic Fe-S biogenesis. Electrons are transferred to the Fe-Scluster from NADPH via the FAD- and FMN-containing protein NDOR1</t>
  </si>
  <si>
    <t>Ubiquitously expressed. Highly expressed inheart, liver and pancreas. {ECO:0000269|PubMed:14970183}.</t>
  </si>
  <si>
    <t>Cytoplasm. Nucleus. Mitochondrion.Mitochondrion intermembrane space {ECO:0000305}. Note=Importedinto mitochondria (in vitro).</t>
  </si>
  <si>
    <t>cholesterol biosynthetic process;fatty acid metabolic process;steroid metabolic process;sterol biosynthetic process</t>
  </si>
  <si>
    <t>C-4 methylsterol oxidase activity;iron ion binding</t>
  </si>
  <si>
    <t>endoplasmic reticulum;endoplasmic reticulum membrane;integral component of membrane;plasma membrane</t>
  </si>
  <si>
    <t>FA_hydroxylase</t>
  </si>
  <si>
    <t>Fatty_acid_hydroxylase</t>
  </si>
  <si>
    <t>Alternative splicing;Cataract;Complete proteome;Disease mutation;Endoplasmic reticulum;Iron;Lipid biosynthesis;Lipid metabolism;Membrane;NAD;Oxidoreductase;Polymorphism;Reference proteome;Steroid biosynthesis;Steroid metabolism;Sterol biosynthesis;Sterol metabolism;Transmembrane;Transmembrane helix</t>
  </si>
  <si>
    <t>Q15800</t>
  </si>
  <si>
    <t>MSMO1_HUMAN</t>
  </si>
  <si>
    <t>Methylsterol monooxygenase 1</t>
  </si>
  <si>
    <t>MSMO1</t>
  </si>
  <si>
    <t>DESP4;ERG25;SC4MOL</t>
  </si>
  <si>
    <t>ENSG00000052802</t>
  </si>
  <si>
    <t>ENSP00000261507;ENSP00000377361</t>
  </si>
  <si>
    <t>Q15800-1;Q15800-2</t>
  </si>
  <si>
    <t>1.14.18.9</t>
  </si>
  <si>
    <t>Catalyzes the first step in the removal of the two C-4methyl groups of 4,4-dimethylzymosterol</t>
  </si>
  <si>
    <t>Microcephaly, congenital cataract, and psoriasiformdermatitis (MCCPD) [MIM:616834]: An autosomal recessive inbornerror of cholesterol metabolism characterized by accumulation of alarge amount of methylsterols, particularly dimethylsterols, inaffected individuals. Patients manifest psoriasiform dermatitis,arthralgias, congenital cataracts, microcephaly, and developmentaldelay. {ECO:0000269|PubMed:21285510, ECO:0000269|PubMed:24144731}.Note=The disease is caused by mutations affecting the generepresented in this entry.</t>
  </si>
  <si>
    <t>histone mRNA metabolic process;IRES-dependent viral translational initiation;nuclear histone mRNA catabolic process;protein localization to cytoplasmic stress granule;tRNA 3'-end processing;tRNA 5'-leader removal;tRNA export from nucleus;tRNA modification;tRNA processing</t>
  </si>
  <si>
    <t>mRNA binding;poly(U) RNA binding;RNA binding;sequence-specific mRNA binding;tRNA binding</t>
  </si>
  <si>
    <t>cytoplasm;intracellular ribonucleoprotein complex;nuclear chromosome, telomeric region;nucleus</t>
  </si>
  <si>
    <t>La_HTH;La_RRM;Lupus_La;RBD_domain_sf;RRM_dom;WH_DNA-bd_sf;WH-like_DNA-bd_sf</t>
  </si>
  <si>
    <t>Emerin complex 25;H2AX complex, isolated from cells without IR exposure</t>
  </si>
  <si>
    <t>3D-structure;Acetylation;Complete proteome;Nucleus;Phosphoprotein;Reference proteome;RNA-binding;Systemic lupus erythematosus</t>
  </si>
  <si>
    <t>P05455</t>
  </si>
  <si>
    <t>LA_HUMAN</t>
  </si>
  <si>
    <t>Lupus La protein</t>
  </si>
  <si>
    <t>SSB</t>
  </si>
  <si>
    <t>ENSG00000138385</t>
  </si>
  <si>
    <t>ENSP00000260956;ENSP00000386636</t>
  </si>
  <si>
    <t>1OWX;1S79;1S7A;1YTY;1ZH5;2VOD;2VON;2VOO;2VOP</t>
  </si>
  <si>
    <t>Binds to the 3' poly(U) terminus of nascent RNApolymerase III transcripts, protecting them from exonucleasedigestion and facilitating their folding and maturation(PubMed:3192525, PubMed:2470590). In case of Coxsackievirus B3infection, binds to the viral internal ribosome entry site (IRES)and stimulates the IRES-mediated translation (PubMed:12384597)</t>
  </si>
  <si>
    <t>cellular response to DNA damage stimulus;negative regulation of cell growth;positive regulation of cell growth;positive regulation of signal transduction;regulation of protein stability</t>
  </si>
  <si>
    <t>p53 binding;RNA binding</t>
  </si>
  <si>
    <t>granular component;nucleolus;nucleoplasm</t>
  </si>
  <si>
    <t>XTBD</t>
  </si>
  <si>
    <t>dsRBD_dom;XTBD;XTBD_dom_prot</t>
  </si>
  <si>
    <t>Acetylation;Complete proteome;Direct protein sequencing;Isopeptide bond;Nucleus;Phosphoprotein;Reference proteome;RNA-binding;Ubl conjugation</t>
  </si>
  <si>
    <t>Q9NXV6</t>
  </si>
  <si>
    <t>CARF_HUMAN</t>
  </si>
  <si>
    <t>CDKN2A-interacting protein</t>
  </si>
  <si>
    <t>CDKN2AIP</t>
  </si>
  <si>
    <t>CARF</t>
  </si>
  <si>
    <t>ENSG00000168564</t>
  </si>
  <si>
    <t>ENSP00000427108</t>
  </si>
  <si>
    <t>Regulates DNA damage response in a dose-dependent mannerthrough a number of signaling pathways involved in cellproliferation, apoptosis and senescence</t>
  </si>
  <si>
    <t>Ubiquitously expressed.{ECO:0000269|PubMed:12581788}.</t>
  </si>
  <si>
    <t>Nucleus, nucleoplasm{ECO:0000269|PubMed:12154087, ECO:0000269|PubMed:12581788}.</t>
  </si>
  <si>
    <t>bile acid and bile salt transport;cellular protein metabolic process;cellular response to starvation;hemolysis by symbiont of host erythrocytes;high-density lipoprotein particle remodeling;maintenance of mitochondrion location;negative regulation of apoptotic process;negative regulation of programmed cell death;platelet degranulation;post-translational protein modification;receptor-mediated endocytosis;retina homeostasis;sodium-independent organic anion transport</t>
  </si>
  <si>
    <t>antioxidant activity;chaperone binding;copper ion binding;DNA binding;drug binding;fatty acid binding;identical protein binding;pyridoxal phosphate binding;toxic substance binding</t>
  </si>
  <si>
    <t>blood microparticle;endoplasmic reticulum;endoplasmic reticulum lumen;extracellular exosome;extracellular region;extracellular space;Golgi apparatus;myelin sheath;nucleus;platelet alpha granule lumen;protein complex</t>
  </si>
  <si>
    <t>Exosome;Thyroid hormone synthesis</t>
  </si>
  <si>
    <t>Thyroid hormone synthesis</t>
  </si>
  <si>
    <t>Serum_albumin</t>
  </si>
  <si>
    <t>ALB/AFP/VDB;Serum_albumin/AFP/Afamin;Serum_albumin_CS;Serum_albumin_N;Serum_albumin-like</t>
  </si>
  <si>
    <t>ALBUMIN</t>
  </si>
  <si>
    <t>Defective SLCO1B1 causes hyperbilirubinemia, Rotor type (HBLRR);Defective SLCO1B3 causes hyperbilirubinemia, Rotor type (HBLRR);HDL remodeling;Platelet degranulation;Post-translational protein phosphorylation;Recycling of bile acids and salts;Regulation of Insulin-like Growth Factor (IGF) transport and uptake by Insulin-like Growth Factor Binding Proteins (IGFBPs);Scavenging of heme from plasma;Transport of organic anions</t>
  </si>
  <si>
    <t>3D-structure;Alternative splicing;Cleavage on pair of basic residues;Complete proteome;Copper;Direct protein sequencing;Disease mutation;Disulfide bond;Glycation;Glycoprotein;Lipid-binding;Metal-binding;Methylation;Phosphoprotein;Polymorphism;Reference proteome;Repeat;Secreted;Signal;Zinc</t>
  </si>
  <si>
    <t>P02768</t>
  </si>
  <si>
    <t>Congenital analbuminemia;Familial dysalbuminemic hyperthyroxinemia</t>
  </si>
  <si>
    <t>ALBU_HUMAN</t>
  </si>
  <si>
    <t>Serum albumin</t>
  </si>
  <si>
    <t>ALB</t>
  </si>
  <si>
    <t>ENSG00000163631</t>
  </si>
  <si>
    <t>ENSP00000295897;ENSP00000483421</t>
  </si>
  <si>
    <t>P02768-1;P02768-3</t>
  </si>
  <si>
    <t>1AO6;1BJ5;1BKE;1BM0;1E78;1E7A;1E7B;1E7C;1E7E;1E7F;1E7G;1E7H;1E7I;1GNI;1GNJ;1H9Z;1HA2;1HK1;1HK2;1HK3;1HK4;1HK5;1N5U;1O9X;1TF0;1UOR;1YSX;2BX8;2BXA;2BXB;2BXC;2BXD;2BXE;2BXF;2BXG;2BXH;2BXI;2BXK;2BXL;2BXM;2BXN;2BXO;2BXP;2BXQ;2ESG;2I2Z;2I30;2N0X;2VDB;2VUE;2VUF;2XSI;2XVQ;2XVU;2XVV;2XVW;2XW0;2XW1;2YDF;3A73;3B9L;3B9M;3CX9;3JQZ;3JRY;3LU6;3LU7;3LU8;3SQJ;3TDL;3UIV;4BKE;4E99;4EMX;4G03;4G04;4HGK;4HGM;4IW1;4IW2;4K2C;4K71;4L8U;4L9K;4L9Q;4LA0;4LB2;4LB9;4N0F;4N0U;4S1Y;4Z69;5FUO;5GIX;5GIY;5ID7;5IFO;5IJF;5UJB;5X52</t>
  </si>
  <si>
    <t>Serum albumin, the main protein of plasma, has a goodbinding capacity for water, Ca(2+), Na(+), K(+), fatty acids,hormones, bilirubin and drugs. Its main function is the regulationof the colloidal osmotic pressure of blood. Major zinc transporterin plasma, typically binds about 80% of all plasma zinc</t>
  </si>
  <si>
    <t>Hyperthyroxinemia, familial dysalbuminemic (FDAH)[MIM:615999]: A disorder characterized by abnormally elevatedlevels of total serum thyroxine (T4) in euthyroid patients. It isdue to abnormal serum albumin that binds T4 with enhancedaffinity. {ECO:0000269|PubMed:7852505, ECO:0000269|PubMed:8048949,ECO:0000269|PubMed:9329347, ECO:0000269|PubMed:9589637}. Note=Thedisease is caused by mutations affecting the gene represented inthis entry.Analbuminemia (ANALBA) [MIM:616000]: A rare autosomalrecessive disorder manifested by the presence of a very low amountof circulating serum albumin. Affected individuals manifest mildedema, hypotension, fatigue, and, occasionally, lower bodylipodystrophy (mainly in adult females). The most commonbiochemical finding is hyperlipidemia, with a significant increasein the total and LDL cholesterol concentrations, but normalconcentrations of HDL cholesterol and triglycerides.{ECO:0000269|PubMed:8134387}. Note=The disease is caused bymutations affecting the gene represented in this entry.</t>
  </si>
  <si>
    <t>branching involved in ureteric bud morphogenesis;cell aging;cell cycle arrest;cell junction assembly;cell proliferation;cell-matrix adhesion;establishment or maintenance of epithelial cell apical/basal polarity;fibroblast migration;integrin-mediated signaling pathway;MAPK cascade;multicellular organism development;myelin assembly;myelination in peripheral nervous system;negative regulation of cardiac muscle cell apoptotic process;negative regulation of neural precursor cell proliferation;negative regulation of neuron apoptotic process;negative regulation of protein kinase activity;negative regulation of smooth muscle cell migration;negative regulation of smooth muscle cell proliferation;nerve development;neuron projection morphogenesis;outflow tract morphogenesis;peptidyl-serine phosphorylation;platelet aggregation;positive regulation of axon extension;positive regulation of BMP signaling pathway;positive regulation of canonical Wnt signaling pathway;positive regulation of cell migration;positive regulation of cell proliferation;positive regulation of cell-matrix adhesion;positive regulation of dendrite morphogenesis;positive regulation of MAP kinase activity;positive regulation of myoblast differentiation;positive regulation of NIK/NF-kappaB signaling;positive regulation of osteoblast differentiation;positive regulation of phosphorylation;positive regulation of protein kinase B signaling;positive regulation of transcription, DNA-templated;protein heterooligomerization;protein kinase B signaling;protein phosphorylation;regulation of actin cytoskeleton organization;substrate adhesion-dependent cell spreading;supramolecular fiber organization;tumor necrosis factor-mediated signaling pathway</t>
  </si>
  <si>
    <t>ATP binding;integrin binding;protein kinase binding;protein serine/threonine kinase activity;SH3 domain binding;signal transducer activity</t>
  </si>
  <si>
    <t>cell junction;cell-cell junction;costamere;cytoplasm;cytosol;dendritic shaft;focal adhesion;lamellipodium;membrane;neuronal cell body;nucleoplasm;plasma membrane;protein complex;sarcomere;stress fiber;terminal bouton</t>
  </si>
  <si>
    <t>Axon guidance;Bacterial invasion of epithelial cells;Chromosome and associated proteins;Endometrial cancer;Focal adhesion;PPAR signaling pathway;Protein kinases</t>
  </si>
  <si>
    <t>Axon guidance;Bacterial invasion of epithelial cells;Endometrial cancer;Focal adhesion;PPAR signaling pathway</t>
  </si>
  <si>
    <t>Ank_2;Pkinase_Tyr</t>
  </si>
  <si>
    <t>Ankyrin_rpt;Ankyrin_rpt-contain_dom;Ankyrin_rpt-contain_sf;Kinase-like_dom_sf;PK_ILK;Prot_kinase_dom;Ser-Thr/Tyr_kinase_cat_dom</t>
  </si>
  <si>
    <t>Cell-extracellular matrix interactions;Localization of the PINCH-ILK-PARVIN complex to focal adhesions</t>
  </si>
  <si>
    <t>ILK-HSP90-CDC37 complex;ILK-LIMS1-PARVA complex;ILK-LIMS2-PARVA complex;ILK-PARVB-ARHGEF6 complex;ILK-SERCA2A-PLN complex</t>
  </si>
  <si>
    <t>3D-structure;Acetylation;Alternative splicing;ANK repeat;ATP-binding;Cell junction;Cell membrane;Cell projection;Complete proteome;Cytoplasm;Kinase;Membrane;Nucleotide-binding;Phosphoprotein;Polymorphism;Reference proteome;Repeat;Serine/threonine-protein kinase;Transferase</t>
  </si>
  <si>
    <t>Q13418</t>
  </si>
  <si>
    <t>ILK_HUMAN</t>
  </si>
  <si>
    <t>Integrin-linked protein kinase</t>
  </si>
  <si>
    <t>ILK</t>
  </si>
  <si>
    <t>ILK1;ILK2</t>
  </si>
  <si>
    <t>ENSG00000166333</t>
  </si>
  <si>
    <t>ENSP00000299421;ENSP00000379975;ENSP00000403487;ENSP00000434492;ENSP00000435323</t>
  </si>
  <si>
    <t>Q13418-1;Q13418-2;Q13418-3</t>
  </si>
  <si>
    <t>2KBX;3F6Q;3IXE;3KMU;3KMW;3REP;4HI8;4HI9</t>
  </si>
  <si>
    <t>Receptor-proximal protein kinase regulating integrin-mediated signal transduction (PubMed:8538749, PubMed:9736715). Mayact as a mediator of inside-out integrin signaling. Focal adhesionprotein part of the complex ILK-PINCH. This complex is consideredto be one of the convergence points of integrin- and growthfactor-signaling pathway. Could be implicated in mediating cellarchitecture, adhesion to integrin substrates and anchorage-dependent growth in epithelial cells. Phosphorylates beta-1 andbeta-3 integrin subunit on serine and threonine residues, but alsoAKT1 and GSK3B (PubMed:8538749, PubMed:9736715)</t>
  </si>
  <si>
    <t>Highly expressed in heart followed by skeletalmuscle, pancreas and kidney. Weakly expressed in placenta, lungand liver.</t>
  </si>
  <si>
    <t xml:space="preserve"> Cytoplasmic side{ECO:0000269|PubMed:11402068}. Cell projection, lamellipodium{ECO:0000250|UniProtKB:O55222}. Cytoplasm, myofibril, sarcomere{ECO:0000269|PubMed:11402068}.; Peripheral membrane protein;Cell junction, focal adhesion{ECO:0000269|PubMed:11402068, ECO:0000269|PubMed:12167643}. Cellmembrane</t>
  </si>
  <si>
    <t>CHCH</t>
  </si>
  <si>
    <t>CHCH;NDUFA8</t>
  </si>
  <si>
    <t>Respiratory chain complex I (gamma subunit) mitochondrial;Respiratory chain complex I (holoenzyme), mitochondrial</t>
  </si>
  <si>
    <t>3D-structure;Complete proteome;Direct protein sequencing;Disulfide bond;Electron transport;Membrane;Mitochondrion;Mitochondrion inner membrane;Polymorphism;Reference proteome;Repeat;Respiratory chain;Transport</t>
  </si>
  <si>
    <t>P51970</t>
  </si>
  <si>
    <t>NDUA8_HUMAN</t>
  </si>
  <si>
    <t>NADH dehydrogenase [ubiquinone] 1 alpha subcomplex subunit 8</t>
  </si>
  <si>
    <t>NDUFA8</t>
  </si>
  <si>
    <t>ENSG00000119421</t>
  </si>
  <si>
    <t>ENSP00000362873</t>
  </si>
  <si>
    <t xml:space="preserve"> Peripheral membrane protein{ECO:0000269|PubMed:21310150}. Mitochondrion intermembrane space{ECO:0000269|PubMed:21310150}.;Mitochondrion inner membrane{ECO:0000269|PubMed:21310150}</t>
  </si>
  <si>
    <t>activation of MAPK activity;activation of MAPKKK activity;adenylate cyclase-inhibiting G-protein coupled receptor signaling pathway;adult locomotory behavior;amyloid fibril formation;antibacterial humoral response;antifungal humoral response;antimicrobial humoral immune response mediated by antimicrobial peptide;associative learning;astrocyte activation;astrocyte activation involved in immune response;axo-dendritic transport;axon midline choice point recognition;axonogenesis;calcium-mediated signaling;cell adhesion;cellular copper ion homeostasis;cellular process;cellular protein metabolic process;cellular response to amyloid-beta;cellular response to cAMP;cellular response to nerve growth factor stimulus;cellular response to norepinephrine stimulus;cholesterol metabolic process;collateral sprouting in absence of injury;defense response to Gram-negative bacterium;defense response to Gram-positive bacterium;dendrite development;endocytosis;extracellular matrix organization;forebrain development;G-protein coupled receptor signaling pathway;innate immune response;ionotropic glutamate receptor signaling pathway;learning;learning or memory;lipoprotein metabolic process;locomotory behavior;mating behavior;memory;microglia development;microglial cell activation;modulation of age-related behavioral decline;modulation of excitatory postsynaptic potential;mRNA polyadenylation;negative regulation of canonical Wnt signaling pathway;negative regulation of cell proliferation;negative regulation of gene expression;negative regulation of long-term synaptic potentiation;negative regulation of mitochondrion organization;negative regulation of neuron death;negative regulation of neuron differentiation;negative regulation of protein localization to nucleus;negative regulation of transcription from RNA polymerase II promoter;neuromuscular process controlling balance;neuron apoptotic process;neuron projection development;neuron projection maintenance;neuron remodeling;Notch signaling pathway;platelet degranulation;positive regulation of 1-phosphatidylinositol-3-kinase activity;positive regulation of amyloid fibril formation;positive regulation of amyloid-beta formation;positive regulation of apoptotic process;positive regulation of astrocyte activation;positive regulation of cAMP metabolic process;positive regulation of cell activation;positive regulation of cellular response to thapsigargin;positive regulation of cellular response to tunicamycin;positive regulation of cysteine-type endopeptidase activity involved in apoptotic process;positive regulation of cytosolic calcium ion concentration;positive regulation of DNA binding transcription factor activity;positive regulation of ERK1 and ERK2 cascade;positive regulation of excitatory postsynaptic potential;positive regulation of G2/M transition of mitotic cell cycle;positive regulation of gene expression;positive regulation of G-protein coupled receptor internalization;positive regulation of G-protein coupled receptor protein signaling pathway;positive regulation of JNK cascade;positive regulation of long-term synaptic potentiation;positive regulation of MAPK cascade;positive regulation of membrane protein ectodomain proteolysis;positive regulation of microglial cell activation;positive regulation of mitotic cell cycle;positive regulation of monocyte chemotaxis;positive regulation of neuron death;positive regulation of neuron differentiation;positive regulation of NF-kappaB import into nucleus;positive regulation of NF-kappaB transcription factor activity;positive regulation of NIK/NF-kappaB signaling;positive regulation of nitric oxide biosynthetic process;positive regulation of oxidative stress-induced neuron death;positive regulation of peptidyl-serine phosphorylation;positive regulation of peptidyl-threonine phosphorylation;positive regulation of phosphorylation;positive regulation of protein binding;positive regulation of protein import;positive regulation of protein kinase A signaling;positive regulation of protein kinase B signaling;positive regulation of protein metabolic process;positive regulation of protein phosphorylation;positive regulation of protein tyrosine kinase activity;positive regulation of receptor binding;positive regulation of response to endoplasmic reticulum stress;positive regulation of superoxide anion generation;positive regulation of T cell migration;positive regulation of tau-protein kinase activity;positive regulation of transcription from RNA polymerase II promoter;post-translational protein modification;protein homooligomerization;protein phosphorylation;protein tetramerization;protein trimerization;regulation of acetylcholine-gated cation channel activity;regulation of amyloid fibril formation;regulation of dendritic spine maintenance;regulation of epidermal growth factor-activated receptor activity;regulation of long-term neuronal synaptic plasticity;regulation of multicellular organism growth;regulation of NMDA receptor activity;regulation of response to calcium ion;regulation of synapse structure or activity;regulation of toll-like receptor signaling pathway;regulation of translation;response to lead ion;response to oxidative stress;response to yeast;smooth endoplasmic reticulum calcium ion homeostasis;suckling behavior;synapse organization;synaptic growth at neuromuscular junction;tumor necrosis factor production;visual learning</t>
  </si>
  <si>
    <t>acetylcholine receptor activator activity;acetylcholine receptor binding;amylin binding;apolipoprotein binding;chaperone binding;chemoattractant activity;DNA binding;enzyme binding;ephrin receptor binding;frizzled binding;growth factor receptor binding;heparan sulfate binding;heparan sulfate proteoglycan binding;heparin binding;identical protein binding;insulin receptor binding;integrin binding;low-density lipoprotein particle receptor binding;peptidase activator activity;protein dimerization activity;protein heterodimerization activity;protein homodimerization activity;PTB domain binding;receptor activator activity;receptor binding;serine-type endopeptidase inhibitor activity;transition metal ion binding</t>
  </si>
  <si>
    <t>amyloid-beta complex;apical part of cell;astrocyte projection;axon;cell surface;cell-cell junction;ciliary rootlet;clathrin-coated pit;COPII-coated ER to Golgi transport vesicle;cytoplasm;cytosol;dendritic shaft;dendritic spine;early endosome;endoplasmic reticulum lumen;endosome;endosome lumen;endosome to plasma membrane transport vesicle;extracellular exosome;extracellular region;extracellular space;Golgi apparatus;Golgi lumen;growth cone filopodium;growth cone lamellipodium;high-density lipoprotein particle;integral component of membrane;integral component of plasma membrane;intermediate-density lipoprotein particle;intracellular;lipoprotein particle;main axon;membrane;membrane raft;neuromuscular junction;nuclear envelope lumen;perinuclear region of cytoplasm;plasma membrane;platelet alpha granule lumen;protein complex;receptor complex;rough endoplasmic reticulum;smooth endoplasmic reticulum;spindle midzone;synapse;terminal bouton;trans-Golgi network membrane</t>
  </si>
  <si>
    <t>Alzheimer disease;Glycosaminoglycan binding proteins;Proteoglycans;Serotonergic synapse</t>
  </si>
  <si>
    <t>Alzheimer disease;Serotonergic synapse</t>
  </si>
  <si>
    <t>Alzheimer disease;Cerebral amyloid angiopathy</t>
  </si>
  <si>
    <t>APP_amyloid;APP_Cu_bd;APP_E2;APP_N;Beta-APP;Kunitz_BPTI</t>
  </si>
  <si>
    <t>Amyloid_Cu-bd_sf;Amyloid_glyco;Amyloid_glyco_Abeta;Amyloid_glyco_Abeta_sf;Amyloid_glyco_Cu-bd;Amyloid_glyco_E2_domain;Amyloid_glyco_extra;Amyloid_glyco_extracell_CS;Amyloid_glyco_heparin-bd;Amyloid_glyco_heparin-bd_sf;Amyloid_glyco_intracell_CS;APP;APP_amyloid_C;E2_sf;Kunitz_BPTI;Kunitz_BPTI_sf;Prtase_inh_Kunz-CS</t>
  </si>
  <si>
    <t>Advanced glycosylation endproduct receptor signaling;Amyloid fiber formation;Deregulated CDK5 triggers multiple neurodegenerative pathways in Alzheimer's disease models;DEx/H-box helicases activate type I IFN and inflammatory cytokines production;ECM proteoglycans;Formyl peptide receptors bind formyl peptides and many other ligands;G alpha (i) signalling events;G alpha (q) signalling events;Lysosome Vesicle Biogenesis;Platelet degranulation;Post-translational protein phosphorylation;Regulation of Insulin-like Growth Factor (IGF) transport and uptake by Insulin-like Growth Factor Binding Proteins (IGFBPs);RIP-mediated NFkB activation via ZBP1;TAK1 activates NFkB by phosphorylation and activation of IKKs complex;The NLRP3 inflammasome;TRAF6 mediated NF-kB activation</t>
  </si>
  <si>
    <t>Amyloid beta protein homo-oligomer complex;APP(AICD)-FOXO1 complex;APP(AICD)-FOXO3 complex;APP(AICD)-FOXO4 complex;APP(AICD)-MED12 complex;APP-Abeta42-VDAC1 complex;APP-APBB1-KAT5 complex;APP-APBB1-LRP1 complex;APP-PSEN1 complex;APP-PSEN2 complex;APP-TIM23 complex;APP-TNFRSF21 complex;APP-TOM40 complex</t>
  </si>
  <si>
    <t>3D-structure;Alternative splicing;Alzheimer disease;Amyloid;Amyloidosis;Apoptosis;Cell adhesion;Coated pit;Complete proteome;Copper;Direct protein sequencing;Disease mutation;Disulfide bond;Endocytosis;Glycoprotein;Heparin-binding;Iron;Isopeptide bond;Membrane;Metal-binding;Neurodegeneration;Notch signaling pathway;Oxidation;Phosphoprotein;Polymorphism;Protease inhibitor;Proteoglycan;Reference proteome;Serine protease inhibitor;Signal;Transmembrane;Transmembrane helix;Ubl conjugation;Zinc</t>
  </si>
  <si>
    <t>P05067</t>
  </si>
  <si>
    <t>Early-onset autosomal dominant Alzheimer disease;Hereditary cerebral hemorrhage with amyloidosis, Arctic type;Hereditary cerebral hemorrhage with amyloidosis, Dutch type;Hereditary cerebral hemorrhage with amyloidosis, Flemish type;Hereditary cerebral hemorrhage with amyloidosis, Iowa type;Hereditary cerebral hemorrhage with amyloidosis, Italian type;Hereditary cerebral hemorrhage with amyloidosis, Piedmont type</t>
  </si>
  <si>
    <t>A4_HUMAN</t>
  </si>
  <si>
    <t>Amyloid-beta A4 protein</t>
  </si>
  <si>
    <t>APP</t>
  </si>
  <si>
    <t>A4;AD1</t>
  </si>
  <si>
    <t>ENSG00000142192</t>
  </si>
  <si>
    <t>ENSP00000284981;ENSP00000345463;ENSP00000346129;ENSP00000350578;ENSP00000351796;ENSP00000387483</t>
  </si>
  <si>
    <t>P05067-1;P05067-10;P05067-11;P05067-4;P05067-8;P05067-9</t>
  </si>
  <si>
    <t>1AAP;1AMB;1AMC;1AML;1BA4;1BA6;1BJB;1BJC;1BRC;1CA0;1HZ3;1IYT;1MWP;1OWT;1QCM;1QWP;1QXC;1QYT;1TAW;1TKN;1UO7;1UO8;1UOA;1UOI;1X11;1Z0Q;1ZE7;1ZE9;1ZJD;2BEG;2BOM;2BP4;2FJZ;2FK1;2FK2;2FK3;2FKL;2FMA;2G47;2IPU;2LFM;2LLM;2LMN;2LMO;2LMP;2LMQ;2LNQ;2LOH;2LP1;2LZ3;2LZ4;2M4J;2M9R;2M9S;2MGT;2MJ1;2MPZ;2MVX;2MXU;2NAO;2OTK;2R0W;2WK3;2Y29;2Y2A;2Y3J;2Y3K;2Y3L;3AYU;3BAE;3BKJ;3DXC;3DXD;3DXE;3GCI;3IFL;3IFN;3IFO;3IFP;3JQ5;3JQL;3JTI;3KTM;3L33;3L81;3MOQ;3MXC;3MXY;3NYJ;3NYL;3OVJ;3OW9;3PZZ;3Q2X;3SV1;3U0T;3UMH;3UMI;3UMK;4HIX;4JFN;4M1C;4MDR;4MVI;4MVK;4MVL;4NGE;4OJF;4ONF;4ONG;4PQD;4PWQ;4XXD;5AEF;5AM8;5AMB;5BUO;5C67;5CSZ;5HOW;5HOX;5HOY;5KK3;5MY4;5MYO;5MYX;5OQV;5TXD;5VZY;5W3P</t>
  </si>
  <si>
    <t>Functions as a cell surface receptor and performsphysiological functions on the surface of neurons relevant toneurite growth, neuronal adhesion and axonogenesis. Involved incell mobility and transcription regulation through protein-proteininteractions. Can promote transcription activation through bindingto APBB1-KAT5 and inhibits Notch signaling through interactionwith Numb. Couples to apoptosis-inducing pathways such as thosemediated by G(O) and JIP. Inhibits G(o) alpha ATPase activity (Bysimilarity). Acts as a kinesin I membrane receptor, mediating theaxonal transport of beta-secretase and presenilin 1. Involved incopper homeostasis/oxidative stress through copper ion reduction.In vitro, copper-metallated APP induces neuronal death directly oris potentiated through Cu(2+)-mediated low-density lipoproteinoxidation. Can regulate neurite outgrowth through binding tocomponents of the extracellular matrix such as heparin andcollagen I and IV. The splice isoforms that contain the BPTIdomain possess protease inhibitor activity. Induces a AGER-dependent pathway that involves activation of p38 MAPK, resultingin internalization of amyloid-beta peptide and leading tomitochondrial dysfunction in cultured cortical neurons. ProvidesCu(2+) ions for GPC1 which are required for release of nitricoxide (NO) and subsequent degradation of the heparan sulfatechains on GPC1.</t>
  </si>
  <si>
    <t>Expressed in all fetal tissues examined withhighest levels in brain, kidney, heart and spleen. Weak expressionin liver. In adult brain, highest expression found in the frontallobe of the cortex and in the anterior perisylvian cortex-opercular gyri. Moderate expression in the cerebellar cortex, theposterior perisylvian cortex-opercular gyri and the temporalassociated cortex. Weak expression found in the striate, extra-striate and motor cortices. Expressed in cerebrospinal fluid, andplasma. Isoform APP695 is the predominant form in neuronal tissue,isoform APP751 and isoform APP770 are widely expressed in non-neuronal cells. Isoform APP751 is the most abundant form in T-lymphocytes. Appican is expressed in astrocytes.{ECO:0000269|PubMed:12859342, ECO:0000269|PubMed:1406936}.</t>
  </si>
  <si>
    <t xml:space="preserve"> Single-pass type I membraneprotein. Membrane, clathrin-coated pit. Note=Cell surface proteinthat rapidly becomes internalized via clathrin-coated pits. Duringmaturation, the immature APP (N-glycosylated in the endoplasmicreticulum) moves to the Golgi complex where complete maturationoccurs (O-glycosylated and sulfated). After alpha-secretasecleavage, soluble APP is released into the extracellular space andthe C-terminal is internalized to endosomes and lysosomes. SomeAPP accumulates in secretory transport vesicles leaving the lateGolgi compartment and returns to the cell surface. Gamma-CTF(59)peptide is located to both the cytoplasm and nuclei of neurons. Itcan be translocated to the nucleus through association with APBB1(Fe65). Amyloid-beta protein 42 associates with FRPL1 at the cellsurface and the complex is then rapidly internalized. APP sorts tothe basolateral surface in epithelial cells. During neuronaldifferentiation, the Thr-743 phosphorylated form is located mainlyin growth cones, moderately in neurites and sparingly in the cellbody. Casein kinase phosphorylation can occur either at the cellsurface or within a post-Golgi compartment. Associates with GPC1in perinuclear compartments. Colocalizes with SORL1 in a vesicularpattern in cytoplasm and perinuclear regions.;Membrane</t>
  </si>
  <si>
    <t>Alzheimer disease 1 (AD1) [MIM:104300]: A familial early-onset form of Alzheimer disease. It can be associated withcerebral amyloid angiopathy. Alzheimer disease is aneurodegenerative disorder characterized by progressive dementia,loss of cognitive abilities, and deposition of fibrillar amyloidproteins as intraneuronal neurofibrillary tangles, extracellularamyloid plaques and vascular amyloid deposits. The majorconstituents of these plaques are neurotoxic amyloid-beta protein40 and amyloid-beta protein 42, that are produced by theproteolysis of the transmembrane APP protein. The cytotoxic C-terminal fragments (CTFs) and the caspase-cleaved products, suchas C31, are also implicated in neuronal death.{ECO:0000269|PubMed:10097173, ECO:0000269|PubMed:10631141,ECO:0000269|PubMed:10665499, ECO:0000269|PubMed:10867787,ECO:0000269|PubMed:11063718, ECO:0000269|PubMed:11311152,ECO:0000269|PubMed:11528419, ECO:0000269|PubMed:12034808,ECO:0000269|PubMed:1302033, ECO:0000269|PubMed:1303239,ECO:0000269|PubMed:1303275, ECO:0000269|PubMed:1415269,ECO:0000269|PubMed:15201367, ECO:0000269|PubMed:15365148,ECO:0000269|PubMed:15668448, ECO:0000269|PubMed:1671712,ECO:0000269|PubMed:1678058, ECO:0000269|PubMed:1908231,ECO:0000269|PubMed:1925564, ECO:0000269|PubMed:1944558,ECO:0000269|PubMed:8267572, ECO:0000269|PubMed:8290042,ECO:0000269|PubMed:8476439, ECO:0000269|PubMed:8577393,ECO:0000269|PubMed:9328472, ECO:0000269|PubMed:9754958}. Note=Thedisease is caused by mutations affecting the gene represented inthis entry.Cerebral amyloid angiopathy, APP-related (CAA-APP)[MIM:605714]: A hereditary localized amyloidosis due to amyloid-beta A4 peptide(s) deposition in the cerebral vessels. Theprincipal clinical characteristics are recurrent cerebral andcerebellar hemorrhages, recurrent strokes, cerebral ischemia,cerebral infarction, and progressive mental deterioration.Patients develop cerebral hemorrhage because of the severecerebral amyloid angiopathy. Parenchymal amyloid deposits are rareand largely in the form of pre-amyloid lesions or diffuse plaque-like structures. They are Congo red negative and lack the denseamyloid cores commonly present in Alzheimer disease. Some affectedindividuals manifest progressive aphasic dementia,leukoencephalopathy, and occipital calcifications.{ECO:0000269|PubMed:11409420, ECO:0000269|PubMed:12654973,ECO:0000269|PubMed:16178030, ECO:0000269|PubMed:20697050,ECO:0000269|PubMed:2111584}. Note=The disease is caused bymutations affecting the gene represented in this entry.</t>
  </si>
  <si>
    <t>DNA catabolic process</t>
  </si>
  <si>
    <t>deoxyribonuclease activity;endodeoxyribonuclease activity, producing 5'-phosphomonoesters;metal ion binding</t>
  </si>
  <si>
    <t>TatD_DNase</t>
  </si>
  <si>
    <t>DNase_TatD-rel_CS;Metal_Hydrolase;TatD_family</t>
  </si>
  <si>
    <t>3D-structure;Alternative splicing;Complete proteome;Hydrolase;Metal-binding;Nuclease;Nucleus;Reference proteome</t>
  </si>
  <si>
    <t>Q6P1N9</t>
  </si>
  <si>
    <t>TATD1_HUMAN</t>
  </si>
  <si>
    <t>Putative deoxyribonuclease TATDN1</t>
  </si>
  <si>
    <t>TATDN1</t>
  </si>
  <si>
    <t>ENSG00000147687</t>
  </si>
  <si>
    <t>ENSP00000276692;ENSP00000428336</t>
  </si>
  <si>
    <t>Q6P1N9-1;Q6P1N9-2</t>
  </si>
  <si>
    <t>2XIO</t>
  </si>
  <si>
    <t>3.1.21.-</t>
  </si>
  <si>
    <t>Putative deoxyribonuclease.</t>
  </si>
  <si>
    <t>defense response to virus;interferon-gamma-mediated signaling pathway;negative regulation of ERK1 and ERK2 cascade;negative regulation of interleukin-2 secretion;negative regulation of protein localization to plasma membrane;negative regulation of substrate adhesion-dependent cell spreading;negative regulation of T cell receptor signaling pathway;protein homooligomerization;regulation of calcium-mediated signaling;regulation of protein localization to plasma membrane</t>
  </si>
  <si>
    <t>actin binding;cytokine binding;enzyme binding;GDP binding;GTP binding;GTPase activity;Hsp90 protein binding;identical protein binding;protein homodimerization activity;spectrin binding</t>
  </si>
  <si>
    <t>cytosol;extracellular region;Golgi membrane;plasma membrane</t>
  </si>
  <si>
    <t>3D-structure;Antiviral defense;Cell membrane;Complete proteome;Cytoplasm;Golgi apparatus;GTP-binding;Hydrolase;Immunity;Lipoprotein;Membrane;Methylation;Nucleotide-binding;Polymorphism;Prenylation;Reference proteome;Secreted</t>
  </si>
  <si>
    <t>P32455</t>
  </si>
  <si>
    <t>GBP1_HUMAN</t>
  </si>
  <si>
    <t>Guanylate-binding protein 1</t>
  </si>
  <si>
    <t>GBP1</t>
  </si>
  <si>
    <t>ENSG00000117228</t>
  </si>
  <si>
    <t>ENSP00000359504</t>
  </si>
  <si>
    <t>1DG3;1F5N;2B8W;2B92;2BC9;2D4H</t>
  </si>
  <si>
    <t>Hydrolyzes GTP to GMP in 2 consecutive cleavagereactions. Exhibits antiviral activity against influenza virus.Promote oxidative killing and deliver antimicrobial peptides toautophagolysosomes, providing broad host protection againstdifferent pathogen classes.</t>
  </si>
  <si>
    <t xml:space="preserve"> Cytoplasmic side. Cell membrane{ECO:0000269|PubMed:21151871}. Secreted. Note=Secreted fromendothelial cells in the cerebrospinal fluid, upon bacterialchallenge and independently of IFNG induction. Golgi membranelocalization requires isoprenylation and the presence of anotherIFNG-induced factor.; Lipid-anchor{ECO:0000269|PubMed:21151871};Cytoplasm {ECO:0000269|PubMed:21151871}.Golgi apparatus membrane</t>
  </si>
  <si>
    <t>acetylpyruvate hydrolase activity;acylpyruvate hydrolase activity;fumarylpyruvate hydrolase activity;metal ion binding;oxaloacetate decarboxylase activity</t>
  </si>
  <si>
    <t>cytosol;mitochondrial inner membrane;mitochondrion;nucleoplasm</t>
  </si>
  <si>
    <t>Tyrosine metabolism</t>
  </si>
  <si>
    <t>Metabolic pathways;Tyrosine metabolism</t>
  </si>
  <si>
    <t>3D-structure;Acetylation;Alternative splicing;Calcium;Complete proteome;Cytoplasm;Hydrolase;Lyase;Magnesium;Metal-binding;Mitochondrion;Phosphoprotein;Polymorphism;Reference proteome;Transit peptide</t>
  </si>
  <si>
    <t>Q6P587</t>
  </si>
  <si>
    <t>FAHD1_HUMAN</t>
  </si>
  <si>
    <t>Acylpyruvase FAHD1, mitochondrial</t>
  </si>
  <si>
    <t>FAHD1</t>
  </si>
  <si>
    <t>C16orf36;YISKL</t>
  </si>
  <si>
    <t>ENSG00000180185</t>
  </si>
  <si>
    <t>ENSP00000372112;ENSP00000372114;ENSP00000398053;ENSP00000482534</t>
  </si>
  <si>
    <t>Q6P587-1;Q6P587-2;Q6P587-3</t>
  </si>
  <si>
    <t>1SAW</t>
  </si>
  <si>
    <t>3.7.1.5</t>
  </si>
  <si>
    <t>Probable mitochondrial acylpyruvase which is able tohydrolyze acetylpyruvate and fumarylpyruvate in vitro(PubMed:15551868, PubMed:21878618). Also has oxaloacetatedecarboxylase activity (PubMed:25575590)</t>
  </si>
  <si>
    <t>Ubiquitous (at protein level).{ECO:0000269|PubMed:21878618}.</t>
  </si>
  <si>
    <t>Mitochondrion {ECO:0000269|PubMed:21878618}.Cytoplasm, cytosol {ECO:0000269|PubMed:21878618}.</t>
  </si>
  <si>
    <t>amygdala development;cellular response to DNA damage stimulus;dendritic spine development;hippocampus development;learning;locomotory behavior;protein ubiquitination;protein ubiquitination involved in ubiquitin-dependent protein catabolic process;ubiquitin-dependent protein catabolic process</t>
  </si>
  <si>
    <t>ATP binding;FAT10 activating enzyme activity;ubiquitin activating enzyme activity</t>
  </si>
  <si>
    <t>E1_4HB;E1_FCCH;ThiF_NAD_FAD-bd;UBA_E1_Cys;Ub-activating_enz_E1_C;Ubiquitin-activating_enz;UBQ/SUMO-activ_enz_E1-like;UBQ-activ_enz_E1</t>
  </si>
  <si>
    <t>Acetylation;Alternative splicing;ATP-binding;Complete proteome;Ligase;Nucleotide-binding;Phosphoprotein;Polymorphism;Reference proteome;Ubl conjugation pathway</t>
  </si>
  <si>
    <t>A0AVT1</t>
  </si>
  <si>
    <t>UBA6_HUMAN</t>
  </si>
  <si>
    <t>Ubiquitin-like modifier-activating enzyme 6</t>
  </si>
  <si>
    <t>biquitin-activating enzyme 6</t>
  </si>
  <si>
    <t>UBA6</t>
  </si>
  <si>
    <t>MOP4;UBE1L2</t>
  </si>
  <si>
    <t>ENSG00000033178</t>
  </si>
  <si>
    <t>ENSP00000313454;ENSP00000399234</t>
  </si>
  <si>
    <t>A0AVT1-1;A0AVT1-3</t>
  </si>
  <si>
    <t>Activates ubiquitin by first adenylating its C-terminalglycine residue with ATP, and thereafter linking this residue tothe side chain of a cysteine residue in E1, yielding a ubiquitin-E1 thioester and free AMP. Specific for ubiquitin, does notactivate ubiquitin-like peptides. Differs from UBE1 in itsspecificity for substrate E2 charging. Does not charge cell cycleE2s, such as CDC34. Essential for embryonic development. Requiredfor UBD/FAT10 conjugation. Isoform 2 may play a key role inubiquitin system and may influence spermatogenesis and malefertility.</t>
  </si>
  <si>
    <t>Widely expressed. Isoform 2 is predominantlyexpressed in testis with higher expression in adult testis than infetal testis. {ECO:0000269|PubMed:15202508,ECO:0000269|PubMed:17597759}.</t>
  </si>
  <si>
    <t>movement of cell or subcellular component;negative regulation of apoptotic process;negative regulation of axonogenesis;negative regulation of cell adhesion;positive regulation of axonogenesis;regulation of actin cytoskeleton reorganization;regulation of Rho protein signal transduction;regulation of small GTPase mediated signal transduction;semaphorin-plexin signaling pathway</t>
  </si>
  <si>
    <t>GTPase activator activity;Rho GDP-dissociation inhibitor activity</t>
  </si>
  <si>
    <t>cytoskeleton;cytosol;extracellular exosome</t>
  </si>
  <si>
    <t>Exosome;Neurotrophin signaling pathway;Vasopressin-regulated water reabsorption</t>
  </si>
  <si>
    <t>Neurotrophin signaling pathway;Vasopressin-regulated water reabsorption</t>
  </si>
  <si>
    <t>Rho_GDI</t>
  </si>
  <si>
    <t>Ig_E-set;Rho_GDI;RhoGDI_dom_sf</t>
  </si>
  <si>
    <t>Axonal growth inhibition (RHOA activation);Axonal growth stimulation;Rho GTPase cycle</t>
  </si>
  <si>
    <t>3D-structure;Acetylation;Alternative splicing;Complete proteome;Cytoplasm;Direct protein sequencing;Disease mutation;GTPase activation;Isopeptide bond;Phosphoprotein;Reference proteome;Ubl conjugation</t>
  </si>
  <si>
    <t>P52565</t>
  </si>
  <si>
    <t>Familial idiopathic steroid-resistant nephrotic syndrome with diffuse mesangial sclerosis</t>
  </si>
  <si>
    <t>GDIR1_HUMAN</t>
  </si>
  <si>
    <t>Rho GDP-dissociation inhibitor 1</t>
  </si>
  <si>
    <t>ho GDI 1</t>
  </si>
  <si>
    <t>ARHGDIA</t>
  </si>
  <si>
    <t>GDIA1</t>
  </si>
  <si>
    <t>ENSG00000141522</t>
  </si>
  <si>
    <t>ENSP00000269321;ENSP00000383556;ENSP00000441348;ENSP00000464205</t>
  </si>
  <si>
    <t>P52565-1;P52565-2</t>
  </si>
  <si>
    <t>1CC0;1FSO;1FST;1FT0;1FT3;1HH4;1KMT;1QVY;1RHO;2BXW;2JHS;2JHT;2JHU;2JHV;2JHW;2JHX;2JHY;2JHZ;2JI0;2N80</t>
  </si>
  <si>
    <t>Controls Rho proteins homeostasis. Regulates the GDP/GTPexchange reaction of the Rho proteins by inhibiting thedissociation of GDP from them, and the subsequent binding of GTPto them. Retains Rho proteins such as CDC42, RAC1 and RHOA in aninactive cytosolic pool, regulating their stability and protectingthem from degradation. Actively involved in the recycling anddistribution of activated Rho GTPases in the cell, mediatesextraction from membranes of both inactive and activated moleculesdue its exceptionally high affinity for prenylated forms. Throughthe modulation of Rho proteins, may play a role in cell motilityregulation. In glioma cells, inhibits cell migration and invasionby mediating the signals of SEMA5A and PLXNB3 that lead toinactivation of RAC1.</t>
  </si>
  <si>
    <t>Cytoplasm {ECO:0000269|PubMed:23434736}.</t>
  </si>
  <si>
    <t>Nephrotic syndrome 8 (NPHS8) [MIM:615244]: A form ofnephrotic syndrome, a renal disease clinically characterized byprogressive renal failure, severe proteinuria, hypoalbuminemia,hyperlipidemia and edema. Kidney biopsies show diffuse mesangialsclerosis, with small glomeruli, hypercellularity, increasedextracellular matrix, and contracted/collapsed glomerular tuftssurrounded by immature or abnormal podocytes.{ECO:0000269|PubMed:23434736}. Note=The disease is caused bymutations affecting the gene represented in this entry.</t>
  </si>
  <si>
    <t>cell morphogenesis;cell proliferation;cytokine production;homeostasis of number of cells within a tissue;inflammatory response;lipid catabolic process;low-density lipoprotein particle clearance;lung development;tissue remodeling</t>
  </si>
  <si>
    <t>lipase activity;sterol esterase activity</t>
  </si>
  <si>
    <t>extracellular exosome;fibrillar center;intracellular membrane-bounded organelle;lysosomal lumen;lysosome</t>
  </si>
  <si>
    <t>Cholesterol metabolism;Lysosome;Steroid biosynthesis</t>
  </si>
  <si>
    <t>Lysosomal acid lipase deficiency</t>
  </si>
  <si>
    <t>Sebelipasealfa</t>
  </si>
  <si>
    <t>AB_hydrolase;AB_hydrolase_1;Lipase_euk</t>
  </si>
  <si>
    <t>Alternative splicing;Complete proteome;Direct protein sequencing;Disease mutation;Glycoprotein;Hydrolase;Lipid degradation;Lipid metabolism;Lysosome;Polymorphism;Reference proteome;Signal</t>
  </si>
  <si>
    <t>P38571</t>
  </si>
  <si>
    <t>Cholesteryl ester storage disease;Wolman disease</t>
  </si>
  <si>
    <t>LICH_HUMAN</t>
  </si>
  <si>
    <t>Lysosomal acid lipase/cholesteryl ester hydrolase</t>
  </si>
  <si>
    <t>AL;cid cholesteryl ester hydrolase</t>
  </si>
  <si>
    <t>LIPA</t>
  </si>
  <si>
    <t>ENSG00000107798</t>
  </si>
  <si>
    <t>ENSP00000337354;ENSP00000360903</t>
  </si>
  <si>
    <t>P38571-1;P38571-2</t>
  </si>
  <si>
    <t>3.1.1.13</t>
  </si>
  <si>
    <t>Crucial for the intracellular hydrolysis of cholesterylesters and triglycerides that have been internalized via receptor-mediated endocytosis of lipoprotein particles. Important inmediating the effect of LDL (low density lipoprotein) uptake onsuppression of hydroxymethylglutaryl-CoA reductase and activationof endogenous cellular cholesteryl ester formation.</t>
  </si>
  <si>
    <t>Wolman disease (WOD) [MIM:278000]: A severe manifestationof LIPA deficiency, leading to the accumulation of cholesterylesters and triglycerides in most tissues of the body. WD occurs ininfancy and is nearly always fatal before the age of 1 year.{ECO:0000269|PubMed:8146180}. Note=The disease is caused bymutations affecting the gene represented in this entry.Cholesteryl ester storage disease (CESD) [MIM:278000]: Amild manifestation of LIPA deficiency, leading to the accumulationof cholesteryl esters and triglycerides in most tissues of thebody. It is characterized by late-onset.{ECO:0000269|PubMed:8146180, ECO:0000269|PubMed:9633819}. Note=Thedisease is caused by mutations affecting the gene represented inthis entry.</t>
  </si>
  <si>
    <t>adaptive immune response;antigen processing and presentation of endogenous peptide antigen via MHC class I;antigen processing and presentation of exogenous peptide antigen via MHC class I, TAP-dependent;antigen processing and presentation of peptide antigen via MHC class I;cytosol to ER transport;defense response;peptide transport;protein transport;vesicle fusion with endoplasmic reticulum-Golgi intermediate compartment (ERGIC) membrane;viral process</t>
  </si>
  <si>
    <t>ADP binding;ATP binding;MHC class I protein binding;MHC class Ib protein binding;peptide antigen binding;peptide transporter activity;peptide-transporting ATPase activity;protein homodimerization activity;TAP1 binding;TAP2 binding</t>
  </si>
  <si>
    <t>endoplasmic reticulum;endoplasmic reticulum membrane;endoplasmic reticulum-Golgi intermediate compartment membrane;integral component of endoplasmic reticulum membrane;integral component of membrane;membrane;microtubule organizing center;mitochondrion;phagocytic vesicle membrane;TAP complex</t>
  </si>
  <si>
    <t>ABC transporters;Antigen processing and presentation;Epstein-Barr virus infection;Herpes simplex virus 1 infection;Human cytomegalovirus infection;Human immunodeficiency virus 1 infection;Phagosome;Primary immunodeficiency;Transporters</t>
  </si>
  <si>
    <t>ABC transporters;Antigen processing and presentation;Epstein-Barr virus infection;Herpes simplex virus 1 infection;Human cytomegalovirus infection;Human immunodeficiency virus 1 infection;Phagosome;Primary immunodeficiency</t>
  </si>
  <si>
    <t>Bare lymphocyte syndrome type1;Combined immunodeficiency</t>
  </si>
  <si>
    <t>AAA+_ATPase;ABC_Tap-like;ABC_transporter_CS;ABC_transporter-like;ABC1_TM_dom;ABC1_TM_sf;P-loop_NTPase;Tap1/ABCB2</t>
  </si>
  <si>
    <t>Antigen Presentation: Folding, assembly and peptide loading of class I MHC;ER-Phagosome pathway</t>
  </si>
  <si>
    <t>JUND-TAP1 complex</t>
  </si>
  <si>
    <t>3D-structure;Adaptive immunity;ATP-binding;Complete proteome;Endoplasmic reticulum;Host-virus interaction;Immunity;Membrane;Nucleotide-binding;Peptide transport;Polymorphism;Protein transport;Reference proteome;Transmembrane;Transmembrane helix;Transport</t>
  </si>
  <si>
    <t>Q03518</t>
  </si>
  <si>
    <t>Immunodeficiency by defective expression of HLA class 1</t>
  </si>
  <si>
    <t>TAP1_HUMAN</t>
  </si>
  <si>
    <t>Antigen peptide transporter 1</t>
  </si>
  <si>
    <t>PT1</t>
  </si>
  <si>
    <t>TAP1</t>
  </si>
  <si>
    <t>ABCB2;PSF1;RING4;Y3</t>
  </si>
  <si>
    <t>ENSG00000168394;ENSG00000206297;ENSG00000224212;ENSG00000226173;ENSG00000227816;ENSG00000230705;ENSG00000232367</t>
  </si>
  <si>
    <t>ENSP00000346206;ENSP00000372722;ENSP00000401149;ENSP00000402316;ENSP00000405356;ENSP00000413080;ENSP00000415660</t>
  </si>
  <si>
    <t>1JJ7;5U1D</t>
  </si>
  <si>
    <t>Involved in the transport of antigens from the cytoplasmto the endoplasmic reticulum for association with MHC class Imolecules. Also acts as a molecular scaffold for the final stageof MHC class I folding, namely the binding of peptide. Nascent MHCclass I molecules associate with TAP via tapasin. Inhibited by thecovalent attachment of herpes simplex virus ICP47 protein, whichblocks the peptide-binding site of TAP. Inhibited by humancytomegalovirus US6 glycoprotein, which binds to the lumenal sideof the TAP complex and inhibits peptide translocation byspecifically blocking ATP-binding to TAP1 and prevents theconformational rearrangement of TAP induced by peptide binding.Inhibited by human adenovirus E3-19K glycoprotein, which binds theTAP complex and acts as a tapasin inhibitor, preventing MHC classI/TAP association. Expression of TAP1 is down-regulated by humanEpstein-Barr virus vIL-10 protein, thereby affecting the transportof peptides into the endoplasmic reticulum and subsequent peptideloading by MHC class I molecules.</t>
  </si>
  <si>
    <t xml:space="preserve"> Multi-passmembrane protein. Note=The transmembrane segments seem to form apore in the membrane.;Endoplasmic reticulum membrane</t>
  </si>
  <si>
    <t>Bare lymphocyte syndrome 1 (BLS1) [MIM:604571]: A HLAclass I deficiency. Contrary to bare lymphocyte syndromes type 2and type 3, which are characterized by early-onset severe combinedimmunodeficiency, class I antigen deficiencies are not accompaniedby particular pathologic manifestations during the first years oflife. Systemic infections have not been described. Chronicbacterial infections, often beginning in the first decade of life,are restricted to the respiratory tract.{ECO:0000269|PubMed:10074494}. Note=The disease is caused bymutations affecting the gene represented in this entry.</t>
  </si>
  <si>
    <t>adaptive immune response;axon extension involved in axon guidance;cell adhesion;heterophilic cell-cell adhesion via plasma membrane cell adhesion molecules;motor neuron axon guidance;neuron projection extension;retinal ganglion cell axon guidance;signal transduction</t>
  </si>
  <si>
    <t>identical protein binding;receptor binding</t>
  </si>
  <si>
    <t>axon;dendrite;external side of plasma membrane;extracellular exosome;focal adhesion;immunological synapse;integral component of plasma membrane;intrinsic component of plasma membrane;neuronal cell body</t>
  </si>
  <si>
    <t>CD molecules;Cell adhesion molecules;Cell adhesion molecules (CAMs)</t>
  </si>
  <si>
    <t>C2-set_2</t>
  </si>
  <si>
    <t>CD80_C2-set;Cyt_c1_TM_anchor_C;Ig_sub;Ig_sub2;Ig_V-set;Ig-like_dom;Ig-like_dom_sf;Ig-like_fold</t>
  </si>
  <si>
    <t>L1CAM interactions</t>
  </si>
  <si>
    <t>3D-structure;Adaptive immunity;Alternative splicing;Cell adhesion;Cell membrane;Cell projection;Complete proteome;Direct protein sequencing;Disulfide bond;Glycoprotein;Immunity;Immunoglobulin domain;Membrane;Polymorphism;Reference proteome;Repeat;Secreted;Signal;Transmembrane;Transmembrane helix</t>
  </si>
  <si>
    <t>Q13740</t>
  </si>
  <si>
    <t>CD166_HUMAN</t>
  </si>
  <si>
    <t>CD166 antigen</t>
  </si>
  <si>
    <t>ALCAM</t>
  </si>
  <si>
    <t>MEMD</t>
  </si>
  <si>
    <t>ENSG00000170017</t>
  </si>
  <si>
    <t>ENSP00000305988;ENSP00000419236</t>
  </si>
  <si>
    <t>Q13740-1;Q13740-2</t>
  </si>
  <si>
    <t>1KJC;5A2F</t>
  </si>
  <si>
    <t xml:space="preserve"> axonsgrow preferentially on surfaces that contain ALCAM. Mediatesoutgrowth and pathfinding for retinal ganglion cell axons (Bysimilarity).; required for normal numbers ofhematopoietic stem cells in bone marrow. Promotes in vitroosteoblast proliferation and differentiation (By similarity).Promotes neurite extension, axon growth and axon guidance;Cell adhesion molecule that mediates both heterotypiccell-cell contacts via its interaction with CD6, as well ashomotypic cell-cell contacts (PubMed:7760007, PubMed:15496415,PubMed:15048703, PubMed:16352806, PubMed:23169771,PubMed:24945728). Promotes T-cell activation and proliferation viaits interactions with CD6 (PubMed:15048703, PubMed:16352806,PubMed:24945728). Contributes to the formation and maturation ofthe immunological synapse via its interactions with CD6(PubMed:15294938, PubMed:16352806). Mediates homotypicinteractions with cells that express ALCAM (PubMed:15496415,PubMed:16352806). Required for normal hematopoietic stem cellengraftment in the bone marrow (PubMed:24740813). Mediatesattachment of dendritic cells onto endothelial cells via homotypicinteraction (PubMed:23169771). Inhibits endothelial cell migrationand promotes endothelial tube formation via homotypic interactions(PubMed:15496415, PubMed:23169771). Required for normalorganization of the lymph vessel network. Required for normalhematopoietic stem cell engraftment in the bone marrow. Plays arole in hematopoiesis</t>
  </si>
  <si>
    <t>Detected on hematopoietic stem cells derivedfrom umbilical cord blood (PubMed:24740813). Detected on lymphvessel endothelial cells, skin and tonsil (PubMed:23169771).Detected on peripheral blood monocytes (PubMed:15048703). Detectedon monocyte-derived dendritic cells (at protein level)(PubMed:16352806). Detected at low levels in spleen, placenta,liver (PubMed:9502422). Expressed by activated T-cells, B-cells,monocytes and thymic epithelial cells (PubMed:7760007). Isoform 1and isoform 3 are detected in vein and artery endothelial cells,astrocytes, keratinocytes and artery smooth muscle cells(PubMed:15496415). Expressed by neurons in the brain. Restrictedexpression in tumor cell lines. Detected in highly metastasizingmelanoma cell lines (PubMed:9502422).{ECO:0000269|PubMed:15048703, ECO:0000269|PubMed:24740813,ECO:0000269|PubMed:7760007, ECO:0000269|PubMed:9502422}.</t>
  </si>
  <si>
    <t xml:space="preserve"> Single-pass type I membrane protein {ECO:0000305}. Cell projection, axon{ECO:0000250|UniProtKB:Q61490}. Cell projection, dendrite{ECO:0000250|UniProtKB:Q61490}. Note=Detected at the immunologicalsynapse, i.e, at the contact zone between antigen-presentingdendritic cells and T-cells (PubMed:15294938, PubMed:16352806).Colocalizes with CD6 and the TCR/CD3 complex at the immunologicalsynapse (PubMed:15294938). {ECO:0000269|PubMed:15294938,ECO:0000269|PubMed:16352806}.Isoform 3: Secreted{ECO:0000269|PubMed:15496415}.;Cell membrane {ECO:0000269|PubMed:15048703,ECO:0000269|PubMed:15294938, ECO:0000269|PubMed:16352806,ECO:0000269|PubMed:23169771, ECO:0000269|PubMed:24740813,ECO:0000269|PubMed:24945728, ECO:0000269|PubMed:7760007}</t>
  </si>
  <si>
    <t>methylation;one-carbon metabolic process;S-adenosylmethionine biosynthetic process</t>
  </si>
  <si>
    <t>enzyme binding;methionine adenosyltransferase regulator activity</t>
  </si>
  <si>
    <t>cytosol;extracellular exosome;intracellular;methionine adenosyltransferase complex;mitochondrion;nucleus</t>
  </si>
  <si>
    <t>Cysteine and methionine metabolism</t>
  </si>
  <si>
    <t>Biosynthesis of amino acids;Cysteine and methionine metabolism;Metabolic pathways</t>
  </si>
  <si>
    <t>RmlD_sub_bind</t>
  </si>
  <si>
    <t>dTDP_dehydrorham_reduct;NAD(P)-bd_dom_sf;RmlD-like-bd</t>
  </si>
  <si>
    <t>Methylation;Ub-specific processing proteases</t>
  </si>
  <si>
    <t>Methionine adenosyltransferase alpha2 beta-v1</t>
  </si>
  <si>
    <t>3D-structure;Alternative splicing;Complete proteome;Direct protein sequencing;NADP;One-carbon metabolism;Phosphoprotein;Polymorphism;Reference proteome</t>
  </si>
  <si>
    <t>Q9NZL9</t>
  </si>
  <si>
    <t>MAT2B_HUMAN</t>
  </si>
  <si>
    <t>Methionine adenosyltransferase 2 subunit beta</t>
  </si>
  <si>
    <t>MAT2B</t>
  </si>
  <si>
    <t>TGR</t>
  </si>
  <si>
    <t>ENSG00000038274</t>
  </si>
  <si>
    <t>ENSP00000280969;ENSP00000325425;ENSP00000428046</t>
  </si>
  <si>
    <t>Q9NZL9-1;Q9NZL9-2;Q9NZL9-3</t>
  </si>
  <si>
    <t>2YDX;2YDY;4KTT;4KTV;4NDN</t>
  </si>
  <si>
    <t>Regulatory subunit of S-adenosylmethionine synthetase 2,an enzyme that catalyzes the formation of S-adenosylmethioninefrom methionine and ATP. Regulates MAT2A catalytic activity bychanging its kinetic properties, increasing its affinity for L-methionine (PubMed:10644686, PubMed:23189196, PubMed:25075345).Can bind NADP (in vitro) (PubMed:23189196, PubMed:23425511)</t>
  </si>
  <si>
    <t>Widely expressed.{ECO:0000269|PubMed:10644686, ECO:0000269|PubMed:11337507}.</t>
  </si>
  <si>
    <t>Adrenergic signaling in cardiomyocytes;Alcoholism;Aldosterone synthesis and secretion;Alzheimer disease;Amphetamine addiction;Apelin signaling pathway;Calcium signaling pathway;cAMP signaling pathway;Cellular senescence;cGMP-PKG signaling pathway;Chromosome and associated proteins;Circadian entrainment;C-type lectin receptor signaling pathway;Dopaminergic synapse;Estrogen signaling pathway;Exosome;Fluid shear stress and atherosclerosis;Gastric acid secretion;Glioma;Glucagon signaling pathway;GnRH signaling pathway;Human cytomegalovirus infection;Human immunodeficiency virus 1 infection;Inflammatory mediator regulation of TRP channels;Insulin signaling pathway;Kaposi sarcoma-associated herpesvirus infection;Long-term potentiation;Melanogenesis;Membrane trafficking;Neurotrophin signaling pathway;Olfactory transduction;Oocyte meiosis;Oxytocin signaling pathway;Pathways in cancer;Pertussis;Phosphatidylinositol signaling system;Phototransduction;Protein phosphatases and associated proteins;Rap1 signaling pathway;Ras signaling pathway;Renin secretion;Salivary secretion;Tuberculosis;Vascular smooth muscle contraction</t>
  </si>
  <si>
    <t>Adrenergic signaling in cardiomyocytes;Alcoholism;Aldosterone synthesis and secretion;Alzheimer disease;Amphetamine addiction;Apelin signaling pathway;Calcium signaling pathway;cAMP signaling pathway;Cellular senescence;cGMP-PKG signaling pathway;Circadian entrainment;C-type lectin receptor signaling pathway;Dopaminergic synapse;Estrogen signaling pathway;Fluid shear stress and atherosclerosis;Gastric acid secretion;Glioma;Glucagon signaling pathway;GnRH signaling pathway;Human cytomegalovirus infection;Human immunodeficiency virus 1 infection;Inflammatory mediator regulation of TRP channels;Insulin signaling pathway;Kaposi sarcoma-associated herpesvirus infection;Long-term potentiation;Melanogenesis;Neurotrophin signaling pathway;Olfactory transduction;Oocyte meiosis;Oxytocin signaling pathway;Pathways in cancer;Pertussis;Phosphatidylinositol signaling system;Phototransduction;Rap1 signaling pathway;Ras signaling pathway;Renin secretion;Salivary secretion;Tuberculosis;Vascular smooth muscle contraction</t>
  </si>
  <si>
    <t>Lubeluzole</t>
  </si>
  <si>
    <t>3D-structure;Calcium;Complete proteome;Metal-binding;Reference proteome;Repeat</t>
  </si>
  <si>
    <t>P27482</t>
  </si>
  <si>
    <t>CALL3_HUMAN</t>
  </si>
  <si>
    <t>Calmodulin-like protein 3</t>
  </si>
  <si>
    <t>CALML3</t>
  </si>
  <si>
    <t>ENSG00000178363</t>
  </si>
  <si>
    <t>ENSP00000315299</t>
  </si>
  <si>
    <t>1GGZ</t>
  </si>
  <si>
    <t>May function as a specific light chain of unconventionalmyosin-10 (MYO10), also enhances MYO10 translation, possibly byacting as a chaperone for the emerging MYO10 heavy chain protein.May compete with calmodulin by binding, with different affinities,to cellular substrates.</t>
  </si>
  <si>
    <t>Expressed in normal mammary, prostate,cervical, and epidermal tissues. It is greatly reduced orundetectable in transformed cells. {ECO:0000269|PubMed:2217169}.</t>
  </si>
  <si>
    <t>axonogenesis;DNA topological change;forebrain development;mitotic DNA integrity checkpoint;neuron migration;protein sumoylation;resolution of meiotic recombination intermediates;sister chromatid segregation</t>
  </si>
  <si>
    <t>ATP binding;chromatin binding;DNA binding;DNA topoisomerase type II (ATP-hydrolyzing) activity;enzyme binding;histone deacetylase binding;metal ion binding;protein C-terminus binding;protein heterodimerization activity;protein kinase C binding;ribonucleoprotein complex binding</t>
  </si>
  <si>
    <t>cytosol;intracellular ribonucleoprotein complex;nucleoplasm;nucleus</t>
  </si>
  <si>
    <t>Chromosome and associated proteins;DNA replication proteins;Platinum drug resistance</t>
  </si>
  <si>
    <t>Platinum drug resistance</t>
  </si>
  <si>
    <t>Aclarubicin;Aldoxorubicin;Amonafide;Amrubicin;Amsacrine;Becatecarin;Berubicin hydrochloride;Crisnatol mesylate;Daunorubicin;Dexrazoxane;Doxorubicin;Elsamitrucin;Epirubicin;Etoposide;Fostriecin sodium;Idarubicin;Idronoxil;Ledoxantrone trihydrochloride;Losoxantrone hydrochloride;Menogaril;Mitindomide;Mitoxantrone;Pirarubicin;Piroxantrone hydrochloride;Pixantrone;Quarfloxin;Sobuzoxane;Teloxantrone hydrochloride;Teniposide;Tirapazamine;Topixantrone;Valrubicin;Vosaroxin;Zorubicin</t>
  </si>
  <si>
    <t>DNA_gyraseB;DNA_topoisoIV;DTHCT;HATPase_c;Toprim;TOPRIM_C</t>
  </si>
  <si>
    <t>Arg_repress-like_C;DTHCT;HATPase_C;HATPase_C_sf;Ribosomal_S5_D2-typ_fold;Ribosomal_S5_D2-typ_fold_subgr;Topo_IIA;Topo_IIA_A/C;Topo_IIA_A/C_ab;Topo_IIA_A_a_sf;Topo_IIA_B_C;Topo_IIA_bsu_dom2;Topo_IIA-like_dom_sf;TopoIIA_CS;TOPRIM_C;TOPRIM_domain;TOPRIM_TopoII</t>
  </si>
  <si>
    <t>TOP2c;TOP4c</t>
  </si>
  <si>
    <t>TLE1 corepressor complex (MASH1 promoter-corepressor complex);WINAC complex</t>
  </si>
  <si>
    <t>3D-structure;Acetylation;Alternative splicing;ATP-binding;Autism spectrum disorder;Complete proteome;Cytoplasm;Disease mutation;DNA-binding;Isomerase;Isopeptide bond;Magnesium;Metal-binding;Nucleotide-binding;Nucleus;Phosphoprotein;Reference proteome;Topoisomerase;Ubl conjugation</t>
  </si>
  <si>
    <t>Q02880</t>
  </si>
  <si>
    <t>TOP2B_HUMAN</t>
  </si>
  <si>
    <t>DNA topoisomerase 2-beta</t>
  </si>
  <si>
    <t>TOP2B</t>
  </si>
  <si>
    <t>ENSG00000077097</t>
  </si>
  <si>
    <t>ENSP00000264331;ENSP00000396704</t>
  </si>
  <si>
    <t>Q02880-1;Q02880-2</t>
  </si>
  <si>
    <t>3QX3;4G0U;4G0V;4G0W;4J3N;5GWI;5GWJ</t>
  </si>
  <si>
    <t>5.99.1.3</t>
  </si>
  <si>
    <t>Control of topological states of DNA by transientbreakage and subsequent rejoining of DNA strands. Topoisomerase IImakes double-strand breaks.</t>
  </si>
  <si>
    <t>Cytoplasm. Nucleus, nucleolus.</t>
  </si>
  <si>
    <t>Note=A defect in TOP2B is associated with autism spectrumdisorder (ASD). {ECO:0000269|PubMed:28343847}.</t>
  </si>
  <si>
    <t>cellular response to calcium ion;mRNA splicing, via spliceosome;regulation of transcription, DNA-templated</t>
  </si>
  <si>
    <t>DNA binding;estrogen receptor binding;identical protein binding;ionotropic glutamate receptor binding;metal ion binding;myosin V binding;retinoid X receptor binding;RNA binding;thyroid hormone receptor binding;transcription coactivator activity</t>
  </si>
  <si>
    <t>dendritic spine head;nucleoplasm;nucleus;perikaryon;perinuclear region of cytoplasm;polysome</t>
  </si>
  <si>
    <t>Spliceosome;Transcriptional misregulation in cancer</t>
  </si>
  <si>
    <t>Transcriptional misregulation in cancer</t>
  </si>
  <si>
    <t>Amyotrophic lateral sclerosis (ALS);Essential tremor</t>
  </si>
  <si>
    <t>FUS;RBD_domain_sf;RRM_dom;TET_fam;Znf_RanBP2;Znf_RanBP2_sf</t>
  </si>
  <si>
    <t>DGCR8 multiprotein complex;Large Drosha complex</t>
  </si>
  <si>
    <t>3D-structure;Alternative splicing;Amyotrophic lateral sclerosis;Chromosomal rearrangement;Complete proteome;Direct protein sequencing;Disease mutation;DNA-binding;Isopeptide bond;Metal-binding;Methylation;Neurodegeneration;Nucleus;Phosphoprotein;Polymorphism;Proto-oncogene;Reference proteome;Repeat;RNA-binding;Ubl conjugation;Zinc;Zinc-finger</t>
  </si>
  <si>
    <t>P35637</t>
  </si>
  <si>
    <t>Amyotrophic lateral sclerosis;Frontotemporal dementia with motor neuron disease;Hereditary essential tremor;Juvenile amyotrophic lateral sclerosis;Myxofibrosarcoma;Myxoid/round cell liposarcoma</t>
  </si>
  <si>
    <t>FUS_HUMAN</t>
  </si>
  <si>
    <t>RNA-binding protein FUS</t>
  </si>
  <si>
    <t>FUS</t>
  </si>
  <si>
    <t>TLS</t>
  </si>
  <si>
    <t>ENSG00000089280</t>
  </si>
  <si>
    <t>ENSP00000254108;ENSP00000369594</t>
  </si>
  <si>
    <t>P35637-1;P35637-2</t>
  </si>
  <si>
    <t>2LA6;2LCW;4FDD;4FQ3;5W3N</t>
  </si>
  <si>
    <t>Binds both single-stranded and double-stranded DNA andpromotes ATP-independent annealing of complementary single-stranded DNAs and D-loop formation in superhelical double-strandedDNA. May play a role in maintenance of genomic integrity.</t>
  </si>
  <si>
    <t>Nucleus {ECO:0000269|PubMed:19251627,ECO:0000269|PubMed:19251628}.</t>
  </si>
  <si>
    <t>16)(q13;21)(p11;Note=A chromosomal aberration involving FUS is found in apatient with malignant myxoid liposarcoma. Translocationt(12;p11) with DDIT3. {ECO:0000269|PubMed:7503811}.Note=A chromosomal aberration involving FUS is a cause ofacute myeloid leukemia (AML). Translocation t(16;p11.2) with ATF1 generates a chimeric FUS/ATF1protein. {ECO:0000269|PubMed:11063792}.Amyotrophic lateral sclerosis 6, with or withoutfrontotemporal dementia (ALS6) [MIM:608030]: A neurodegenerativedisorder affecting upper motor neurons in the brain and lowermotor neurons in the brain stem and spinal cord, resulting infatal paralysis. Sensory abnormalities are absent. The pathologichallmarks of the disease include pallor of the corticospinal tractdue to loss of motor neurons, presence of ubiquitin-positiveinclusions within surviving motor neurons, and deposition ofpathologic aggregates. The etiology of amyotrophic lateralsclerosis is likely to be multifactorial, involving both geneticand environmental factors. The disease is inherited in 5-10% ofthe cases. {ECO:0000269|PubMed:19251627,ECO:0000269|PubMed:19251628, ECO:0000269|PubMed:19861302,ECO:0000269|PubMed:20124201, ECO:0000269|PubMed:27604643}.Note=The disease is caused by mutations affecting the generepresented in this entry.Tremor, hereditary essential 4 (ETM4) [MIM:614782]: Acommon movement disorder mainly characterized by postural tremorof the arms. Head, legs, trunk, voice, jaw, and facial musclesalso may be involved. The condition can be aggravated by emotions,hunger, fatigue and temperature extremes, and may cause afunctional disability or even incapacitation. Inheritance isautosomal dominant. {ECO:0000269|PubMed:22863194}. Note=Thedisease is caused by mutations affecting the gene represented inthis entry.;q22) withERG. {ECO:0000269|PubMed:8187069}.Angiomatoid fibrous histiocytoma (AFH) [MIM:612160]: Adistinct variant of malignant fibrous histiocytoma that typicallyoccurs in children and adolescents and is manifest by nodularsubcutaneous growth. Characteristic microscopic features includelobulated sheets of histiocyte-like cells intimately associatedwith areas of hemorrhage and cystic pseudovascular spaces, as wellas a striking cuffing of inflammatory cells, mimicking a lymphnode metastasis. {ECO:0000269|PubMed:11063792}. Note=The generepresented in this entry is involved in disease pathogenesis. Achromosomal aberration involving FUS is found in a patient withangiomatoid fibrous histiocytoma. Translocationt(12</t>
  </si>
  <si>
    <t>antigen processing and presentation of exogenous peptide antigen via MHC class II;cell division;centriole-centriole cohesion;ciliary basal body-plasma membrane docking;ER to Golgi vesicle-mediated transport;establishment of mitotic spindle orientation;G2/M transition of mitotic cell cycle;IRE1-mediated unfolded protein response;melanosome transport;microtubule anchoring at centrosome;mitotic cell cycle;nervous system development;non-motile cilium assembly;nuclear envelope disassembly;positive regulation of microtubule nucleation;positive regulation of microtubule polymerization;regulation of G2/M transition of mitotic cell cycle;regulation of mitotic spindle organization;retrograde transport, endosome to Golgi;transport along microtubule</t>
  </si>
  <si>
    <t>dynein complex binding;microtubule binding;motor activity;protein kinase binding;tubulin binding</t>
  </si>
  <si>
    <t>actin cytoskeleton;cell cortex;cell cortex region;cell leading edge;centriolar subdistal appendage;centriole;centrosome;cytoplasm;cytosol;dynactin complex;dynein complex;kinetochore;membrane;microtubule;microtubule plus-end;nuclear envelope;spindle;spindle pole</t>
  </si>
  <si>
    <t>Chromosome and associated proteins;Cytoskeleton proteins;Huntington disease;Membrane trafficking;Vasopressin-regulated water reabsorption</t>
  </si>
  <si>
    <t>Amyotrophic lateral sclerosis (ALS);Distal hereditary motor neuropathies;Perry syndrome</t>
  </si>
  <si>
    <t>CAP_GLY;Dynactin</t>
  </si>
  <si>
    <t>CAP-Gly_dom_sf;CAP-Gly_domain;DCTN1;Dynactin</t>
  </si>
  <si>
    <t>CAP_GLY</t>
  </si>
  <si>
    <t>Anchoring of the basal body to the plasma membrane;AURKA Activation by TPX2;COPI-independent Golgi-to-ER retrograde traffic;COPI-mediated anterograde transport;HSP90 chaperone cycle for steroid hormone receptors (SHR);Loss of Nlp from mitotic centrosomes;Loss of proteins required for interphase microtubule organization from the centrosome;MHC class II antigen presentation;Recruitment of mitotic centrosome proteins and complexes;Recruitment of NuMA to mitotic centrosomes;Regulation of PLK1 Activity at G2/M Transition;XBP1(S) activates chaperone genes</t>
  </si>
  <si>
    <t>BICD2-dynein-dynactin complex;Dynein-dynactin complex</t>
  </si>
  <si>
    <t>3D-structure;Alternative splicing;Amyotrophic lateral sclerosis;Cell cycle;Cell division;Coiled coil;Complete proteome;Cytoplasm;Cytoskeleton;Dynein;Microtubule;Mitosis;Neurodegeneration;Neuropathy;Nucleus;Parkinsonism;Phosphoprotein;Polymorphism;Reference proteome;Transport;Ubl conjugation</t>
  </si>
  <si>
    <t>Q14203</t>
  </si>
  <si>
    <t>Amyotrophic lateral sclerosis;Distal hereditary motor neuropathy type 7;Perry syndrome</t>
  </si>
  <si>
    <t>DCTN1_HUMAN</t>
  </si>
  <si>
    <t>Dynactin subunit 1</t>
  </si>
  <si>
    <t>DCTN1</t>
  </si>
  <si>
    <t>ENSG00000204843</t>
  </si>
  <si>
    <t>ENSP00000354791;ENSP00000377571;ENSP00000386406;ENSP00000386843;ENSP00000387270;ENSP00000487724</t>
  </si>
  <si>
    <t>Q14203-1;Q14203-2;Q14203-3;Q14203-4;Q14203-5;Q14203-6</t>
  </si>
  <si>
    <t>1TXQ;2COY;2HKN;2HKQ;2HL3;2HL5;2HQH;3E2U;3TQ7</t>
  </si>
  <si>
    <t>Plays a key role in dynein-mediated retrograde transportof vesicles and organelles along microtubules by recruiting andtethering dynein to microtubules. Binds to both dynein andmicrotubules providing a link between specific cargos,microtubules and dynein. Essential for targeting dynein tomicrotubule plus ends, recruiting dynein to membranous cargos andenhancing dynein processivity (the ability to move along amicrotubule for a long distance without falling off the track).Can also act as a brake to slow the dynein motor during motilityalong the microtubule (PubMed:25185702). Can regulate microtubulestability by promoting microtubule formation, nucleation andpolymerization and by inhibiting microtubule catastrophe inneurons. Inhibits microtubule catastrophe by binding both tomicrotubules and to tubulin, leading to enhanced microtubulestability along the axon (PubMed:23874158). Plays a role inmetaphase spindle orientation (PubMed:22327364). Plays a role incentriole cohesion and subdistal appendage organization andfunction. Its recruitement to the centriole in a KIF3A-dependentmanner is essential for the maintenance of centriole cohesion andthe formation of subdistal appendage. Also required formicrotubule anchoring at the mother centriole (PubMed:23386061).Plays a role in primary cilia formation (PubMed:25774020)</t>
  </si>
  <si>
    <t>Cytoplasm {ECO:0000269|PubMed:17828277}.Cytoplasm, cytoskeleton {ECO:0000269|PubMed:17828277,ECO:0000269|PubMed:22777741, ECO:0000269|PubMed:25774020,ECO:0000269|PubMed:26972003}. Cytoplasm, cytoskeleton, microtubuleorganizing center, centrosome {ECO:0000269|PubMed:20719959,ECO:0000269|PubMed:23985322, ECO:0000269|PubMed:25774020}.Cytoplasm, cytoskeleton, microtubule organizing center,centrosome, centriole {ECO:0000269|PubMed:23386061,ECO:0000269|PubMed:25774020}. Cytoplasm, cytoskeleton, spindle{ECO:0000269|PubMed:25774020}. Nucleus envelope{ECO:0000269|PubMed:20679239}. Cytoplasm, cell cortex{ECO:0000269|PubMed:22327364}. Note=Localizes to microtubule plusends (PubMed:17828277, PubMed:22777741, PubMed:25774020).Localizes preferentially to the ends of tyrosinated microtubules(PubMed:26972003). Localization at centrosome is regulated by SLK-dependent phosphorylation (PubMed:23985322). Localizes tocentrosome in a PARKDA-dependent manner (PubMed:20719959).Localizes to the subdistal appendage region of the centriole in aKIF3A-dependent manner (PubMed:23386061). PLK1-mediatedphosphorylation at Ser-179 is essential for its localization inthe nuclear envelope (PubMed:20679239).{ECO:0000269|PubMed:17828277, ECO:0000269|PubMed:20679239,ECO:0000269|PubMed:20719959, ECO:0000269|PubMed:22777741,ECO:0000269|PubMed:23386061, ECO:0000269|PubMed:23985322,ECO:0000269|PubMed:25774020, ECO:0000269|PubMed:26972003}.</t>
  </si>
  <si>
    <t>Neuronopathy, distal hereditary motor, 7B (HMN7B)[MIM:607641]: A neuromuscular disorder. Distal hereditary motorneuronopathies constitute a heterogeneous group of neuromusculardisorders caused by selective degeneration of motor neurons in theanterior horn of the spinal cord, without sensory deficit in theposterior horn. The overall clinical picture consists of aclassical distal muscular atrophy syndrome in the legs withoutclinical sensory loss. The disease starts with weakness andwasting of distal muscles of the anterior tibial and peronealcompartments of the legs. Later on, weakness and atrophy mayexpand to the proximal muscles of the lower limbs and/or to thedistal upper limbs. {ECO:0000269|PubMed:12627231,ECO:0000269|PubMed:16505168, ECO:0000269|PubMed:19136952,ECO:0000269|PubMed:19279216, ECO:0000269|PubMed:22777741}.Note=The disease is caused by mutations affecting the generepresented in this entry.Amyotrophic lateral sclerosis (ALS) [MIM:105400]: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{ECO:0000269|PubMed:15326253,ECO:0000269|PubMed:16240349}. Note=Disease susceptibility isassociated with variations affecting the gene represented in thisentry.Perry syndrome (PERRYS) [MIM:168605]: A neuropsychiatricdisorder characterized by mental depression not responsive toantidepressant drugs or electroconvulsive therapy, sleepdisturbances, exhaustion and marked weight loss. Parkinsonismdevelops later and respiratory failure occurred terminally.{ECO:0000269|PubMed:19136952, ECO:0000269|PubMed:23874158,ECO:0000269|PubMed:24676999, ECO:0000269|PubMed:24881494,ECO:0000269|PubMed:25185702, ECO:0000269|PubMed:26972003}.Note=The disease is caused by mutations affecting the generepresented in this entry.</t>
  </si>
  <si>
    <t>cytosol;intracellular membrane-bounded organelle;membrane;mitochondrion;nucleoplasm</t>
  </si>
  <si>
    <t>Complete proteome;Cytoplasm;GTP-binding;Nucleotide-binding;Polymorphism;Reference proteome;Ubl conjugation</t>
  </si>
  <si>
    <t>P55039</t>
  </si>
  <si>
    <t>DRG2_HUMAN</t>
  </si>
  <si>
    <t>Developmentally-regulated GTP-binding protein 2</t>
  </si>
  <si>
    <t>RG-2</t>
  </si>
  <si>
    <t>DRG2</t>
  </si>
  <si>
    <t>ENSG00000108591</t>
  </si>
  <si>
    <t>ENSP00000225729</t>
  </si>
  <si>
    <t>May play a role in cell proliferation, differentiationand death.</t>
  </si>
  <si>
    <t>Highest levels in skeletal muscle, heart andkidney. Low levels in colon, thymus, spleen, small intestine, lungand Leukocytes.</t>
  </si>
  <si>
    <t>innate immune response;mitochondrial respiratory chain complex I assembly;regulation of oxidoreductase activity</t>
  </si>
  <si>
    <t>oxidoreductase activity, acting on NAD(P)H</t>
  </si>
  <si>
    <t>cytoplasm;cytosol;mitochondrial inner membrane;mitochondrion;nucleoplasm;nucleus</t>
  </si>
  <si>
    <t>MAPK signaling pathway;Mitochondrial biogenesis</t>
  </si>
  <si>
    <t>ECSIT;ECSIT_C</t>
  </si>
  <si>
    <t>ECIST_C;ECSIT</t>
  </si>
  <si>
    <t>ECSIT_Cterm</t>
  </si>
  <si>
    <t>Complex I biogenesis;MyD88 cascade initiated on plasma membrane;MyD88:Mal cascade initiated on plasma membrane;TRAF6 mediated induction of NFkB and MAP kinases upon TLR7/8 or 9 activation</t>
  </si>
  <si>
    <t>Ecsit complex (ECSIT, MT-CO2, GAPDH, TRAF6, NDUFAF1);Ecsit complex (ECSIT, MT-CO2, NDUFA1, MT-ND1, TRAF6, NDUFAF1);Ecsit complex (ECSIT, NDUFS3, NDUFAF1);Ecsit complex (ECSIT, NDUFS3, TOM20)</t>
  </si>
  <si>
    <t>Alternative splicing;Complete proteome;Cytoplasm;Immunity;Innate immunity;Mitochondrion;Nucleus;Polymorphism;Reference proteome;Transit peptide</t>
  </si>
  <si>
    <t>Q9BQ95</t>
  </si>
  <si>
    <t>ECSIT_HUMAN</t>
  </si>
  <si>
    <t>Evolutionarily conserved signaling intermediate in Toll pathway, mitochondrial</t>
  </si>
  <si>
    <t>ECSIT</t>
  </si>
  <si>
    <t>ENSG00000130159</t>
  </si>
  <si>
    <t>ENSP00000252440;ENSP00000270517;ENSP00000412712;ENSP00000466559</t>
  </si>
  <si>
    <t>Q9BQ95-1;Q9BQ95-2;Q9BQ95-3;Q9BQ95-4</t>
  </si>
  <si>
    <t>Adapter protein of the Toll-like and IL-1 receptorsignaling pathway that is involved in the activation of NF-kappa-Bvia MAP3K1. Promotes proteolytic activation of MAP3K1. Involved inthe BMP signaling pathway. Required for normal embryonicdevelopment (By similarity).</t>
  </si>
  <si>
    <t>Cytoplasm {ECO:0000269|PubMed:17344420}.Nucleus {ECO:0000269|PubMed:17344420}. Mitochondrion{ECO:0000269|PubMed:17344420}.</t>
  </si>
  <si>
    <t>brain development;cellular response to cholesterol;cellular response to follicle-stimulating hormone stimulus;cholesterol biosynthetic process;isoprenoid biosynthetic process;lipid metabolic process;liver development;male gonad development;regulation of cholesterol biosynthetic process;regulation of lipid metabolic process;response to drug;response to low light intensity stimulus;response to low-density lipoprotein particle stimulus;response to purine-containing compound;response to tellurium ion;response to vitamin E</t>
  </si>
  <si>
    <t>drug binding;hydroxymethylglutaryl-CoA synthase activity;isomerase activity;organic acid binding;protein homodimerization activity</t>
  </si>
  <si>
    <t>Butanoate metabolism;PPAR signaling pathway;Synthesis and degradation of ketone bodies;Terpenoid backbone biosynthesis;Valine, leucine and isoleucine degradation</t>
  </si>
  <si>
    <t>Butanoate metabolism;Metabolic pathways;PPAR signaling pathway;Synthesis and degradation of ketone bodies;Terpenoid backbone biosynthesis;Valine, leucine and isoleucine degradation</t>
  </si>
  <si>
    <t>HMG_CoA_synt_C;HMG_CoA_synt_N</t>
  </si>
  <si>
    <t>HMG_CoA_synt_AS;HMG_CoA_synt_C_dom;HMG_CoA_synth_N;HMG_CoA_synthase_euk;Thiolase-like</t>
  </si>
  <si>
    <t>3D-structure;Acetylation;Cholesterol biosynthesis;Cholesterol metabolism;Complete proteome;Cytoplasm;Lipid biosynthesis;Lipid metabolism;Phosphoprotein;Reference proteome;Steroid biosynthesis;Steroid metabolism;Sterol biosynthesis;Sterol metabolism;Transferase</t>
  </si>
  <si>
    <t>Q01581</t>
  </si>
  <si>
    <t>HMCS1_HUMAN</t>
  </si>
  <si>
    <t>Hydroxymethylglutaryl-CoA synthase, cytoplasmic</t>
  </si>
  <si>
    <t>MG-CoA synthase</t>
  </si>
  <si>
    <t>HMGCS1</t>
  </si>
  <si>
    <t>HMGCS</t>
  </si>
  <si>
    <t>ENSG00000112972</t>
  </si>
  <si>
    <t>ENSP00000322706;ENSP00000399402</t>
  </si>
  <si>
    <t>2P8U</t>
  </si>
  <si>
    <t>2.3.3.10</t>
  </si>
  <si>
    <t>This enzyme condenses acetyl-CoA with acetoacetyl-CoA toform HMG-CoA, which is the substrate for HMG-CoA reductase.</t>
  </si>
  <si>
    <t>antigen processing and presentation of exogenous peptide antigen via MHC class I, TAP-dependent;antigen processing and presentation of exogenous peptide antigen via MHC class I, TAP-independent;antigen processing and presentation of peptide antigen via MHC class I;immune response;interferon-gamma-mediated signaling pathway;protein ubiquitination;regulation of immune response;type I interferon signaling pathway;viral process</t>
  </si>
  <si>
    <t>beta-2-microglobulin binding;peptide antigen binding;TAP binding</t>
  </si>
  <si>
    <t>cell surface;early endosome membrane;endoplasmic reticulum;endoplasmic reticulum membrane;ER to Golgi transport vesicle membrane;Golgi apparatus;Golgi membrane;integral component of lumenal side of endoplasmic reticulum membrane;integral component of plasma membrane;membrane;MHC class I protein complex;phagocytic vesicle membrane;plasma membrane;recycling endosome membrane</t>
  </si>
  <si>
    <t>Cyt_c1_TM_anchor_C;Ig/MHC_CS;Ig_C1-set;Ig-like_dom;Ig-like_dom_sf;Ig-like_fold;MHC_I/II-like_Ag-recog;MHC_I_a_a1/a2;MHC_I_a_C;MHC_I-like_Ag-recog;MHC_I-like_Ag-recog_sf</t>
  </si>
  <si>
    <t>Antigen Presentation: Folding, assembly and peptide loading of class I MHC;E3 ubiquitin ligases ubiquitinate target proteins;Endosomal/Vacuolar pathway;ER-Phagosome pathway;Immunoregulatory interactions between a Lymphoid and a non-Lymphoid cell;Interferon alpha/beta signaling;Interferon gamma signaling</t>
  </si>
  <si>
    <t>3D-structure;Complete proteome;Disulfide bond;Glycoprotein;Host-virus interaction;Immunity;Membrane;MHC I;Phosphoprotein;Polymorphism;Reference proteome;Signal;Transmembrane;Transmembrane helix;Ubl conjugation</t>
  </si>
  <si>
    <t>P04439</t>
  </si>
  <si>
    <t>1A03_HUMAN</t>
  </si>
  <si>
    <t>HLA class I histocompatibility antigen, A-3 alpha chain</t>
  </si>
  <si>
    <t>HLA-A</t>
  </si>
  <si>
    <t>HLAA</t>
  </si>
  <si>
    <t>ENSG00000206503</t>
  </si>
  <si>
    <t>ENSP00000366005;ENSP00000379873</t>
  </si>
  <si>
    <t>2XPG;3RL1;3RL2;6ENY</t>
  </si>
  <si>
    <t>IRE1-mediated unfolded protein response;liver development;multicellular organism aging;nitrogen compound metabolic process;posttranslational protein targeting to endoplasmic reticulum membrane;posttranslational protein targeting to membrane, translocation;protein targeting to membrane;renal system development;SRP-dependent cotranslational protein targeting to membrane</t>
  </si>
  <si>
    <t>protein transporter activity;receptor activity;RNA binding</t>
  </si>
  <si>
    <t>Chaperones and folding catalysts;Protein export;Protein processing in endoplasmic reticulum;Secretion system</t>
  </si>
  <si>
    <t>DnaJ;Sec63</t>
  </si>
  <si>
    <t>C2_domain_sf;DnaJ_dom_sf;DnaJ_domain;Ig_E-set;Sec63;Sec63-dom</t>
  </si>
  <si>
    <t>Chaperone;Coiled coil;Complete proteome;Disease mutation;Endoplasmic reticulum;Membrane;Phosphoprotein;Polymorphism;Protein transport;Reference proteome;Repeat;Transmembrane;Transmembrane helix;Transport</t>
  </si>
  <si>
    <t>Q9UGP8</t>
  </si>
  <si>
    <t>SEC63_HUMAN</t>
  </si>
  <si>
    <t>Translocation protein SEC63 homolog</t>
  </si>
  <si>
    <t>SEC63</t>
  </si>
  <si>
    <t>SEC63L</t>
  </si>
  <si>
    <t>ENSG00000025796</t>
  </si>
  <si>
    <t>ENSP00000357998</t>
  </si>
  <si>
    <t>Required for integral membrane and secreted preproteintranslocation across the endoplasmic reticulum membrane.</t>
  </si>
  <si>
    <t>Widely expressed, with high levels in theliver. {ECO:0000269|PubMed:15133510}.</t>
  </si>
  <si>
    <t>Polycystic liver disease 2 (PCLD2) [MIM:617004]: Anautosomal dominant hepatobiliary disease characterized byovergrowth of biliary epithelium and supportive connective tissue,resulting in multiple liver cysts. {ECO:0000269|PubMed:15133510}.Note=The disease is caused by mutations affecting the generepresented in this entry.</t>
  </si>
  <si>
    <t>transcription from RNA polymerase II promoter</t>
  </si>
  <si>
    <t>DNA binding transcription factor activity;protein dimerization activity</t>
  </si>
  <si>
    <t>TSC22</t>
  </si>
  <si>
    <t>HLH_DNA-bd_sf;TSC-22_Dip_Bun</t>
  </si>
  <si>
    <t>Alternative splicing;Complete proteome;Cytoplasm;Nucleus;Phosphoprotein;Polymorphism;Reference proteome;Repressor;Transcription;Transcription regulation</t>
  </si>
  <si>
    <t>Q15714</t>
  </si>
  <si>
    <t>T22D1_HUMAN</t>
  </si>
  <si>
    <t>TSC22 domain family protein 1</t>
  </si>
  <si>
    <t>TSC22D1</t>
  </si>
  <si>
    <t>KIAA1994;TGFB1I4;TSC22</t>
  </si>
  <si>
    <t>ENSG00000102804</t>
  </si>
  <si>
    <t>ENSP00000261489;ENSP00000397435;ENSP00000437414</t>
  </si>
  <si>
    <t>Q15714-1;Q15714-2;Q15714-4</t>
  </si>
  <si>
    <t>Transcriptional repressor. Acts on the C-typenatriuretic peptide (CNP) promoter.</t>
  </si>
  <si>
    <t>Widely expressed in fetal and adult tissues.</t>
  </si>
  <si>
    <t>cytoplasmic translational termination;G1/S transition of mitotic cell cycle;nuclear-transcribed mRNA catabolic process, nonsense-mediated decay;protein methylation;translational termination</t>
  </si>
  <si>
    <t>GTP binding;GTPase activity;RNA binding;translation release factor activity</t>
  </si>
  <si>
    <t>cytosol;intracellular;translation release factor complex</t>
  </si>
  <si>
    <t>Messenger RNA biogenesis;mRNA surveillance pathway;Translation factors</t>
  </si>
  <si>
    <t>EFTu-like_2;G_TR_CS;P-loop_NTPase;TF_GTP-bd_dom;Transl_B-barrel_sf;Transl_elong_EF1A/Init_IF2_C;Transl_elong_EFTu/EF1A_C</t>
  </si>
  <si>
    <t>Eukaryotic Translation Termination;Nonsense Mediated Decay (NMD) enhanced by the Exon Junction Complex (EJC);Nonsense Mediated Decay (NMD) independent of the Exon Junction Complex (EJC);Regulation of expression of SLITs and ROBOs</t>
  </si>
  <si>
    <t>eRF1-eRF3-GTP-Mg(2+) complex;SMG-1-UPF-ERF1-ERF3 complex (SURF)</t>
  </si>
  <si>
    <t>3D-structure;Alternative splicing;Complete proteome;GTP-binding;Nonsense-mediated mRNA decay;Nucleotide-binding;Protein biosynthesis;Reference proteome</t>
  </si>
  <si>
    <t>P15170</t>
  </si>
  <si>
    <t>ERF3A_HUMAN</t>
  </si>
  <si>
    <t>Eukaryotic peptide chain release factor GTP-binding subunit ERF3A</t>
  </si>
  <si>
    <t>RF3a;ukaryotic peptide chain release factor subunit 3a</t>
  </si>
  <si>
    <t>GSPT1</t>
  </si>
  <si>
    <t>ERF3A</t>
  </si>
  <si>
    <t>ENSG00000103342</t>
  </si>
  <si>
    <t>ENSP00000398131;ENSP00000399539;ENSP00000408399;ENSP00000454351</t>
  </si>
  <si>
    <t>P15170-1;P15170-2;P15170-3</t>
  </si>
  <si>
    <t>3E1Y;3J5Y;3KUI;4D61;5HXB;5LZT</t>
  </si>
  <si>
    <t>Involved in translation termination in response to thetermination codons UAA, UAG and UGA. Stimulates the activity ofERF1. Involved in regulation of mammalian cell growth. Componentof the transient SURF complex which recruits UPF1 to stalledribosomes in the context of nonsense-mediated decay (NMD) of mRNAscontaining premature stop codons.</t>
  </si>
  <si>
    <t>cell redox homeostasis;cellular protein metabolic process;negative regulation of macroautophagy;neutrophil degranulation;platelet degranulation;post-translational protein modification</t>
  </si>
  <si>
    <t>flavin-linked sulfhydryl oxidase activity;protein disulfide isomerase activity</t>
  </si>
  <si>
    <t>endoplasmic reticulum lumen;extracellular exosome;extracellular region;extracellular space;Golgi apparatus;integral component of Golgi membrane;intercellular bridge;intracellular membrane-bounded organelle;platelet alpha granule lumen;specific granule lumen;tertiary granule lumen</t>
  </si>
  <si>
    <t>Evr1_Alr;Thioredoxin</t>
  </si>
  <si>
    <t>ERV/ALR_sulphydryl_oxid_sf;ERV/ALR_sulphydryl_oxidase;Thioredoxin_domain;Thioredoxin-like_sf</t>
  </si>
  <si>
    <t>Neutrophil degranulation;Platelet degranulation;Post-translational protein phosphorylation;Regulation of Insulin-like Growth Factor (IGF) transport and uptake by Insulin-like Growth Factor Binding Proteins (IGFBPs)</t>
  </si>
  <si>
    <t>3D-structure;Alternative splicing;Complete proteome;Disulfide bond;FAD;Flavoprotein;Glycoprotein;Golgi apparatus;Membrane;Oxidoreductase;Phosphoprotein;Polymorphism;Reference proteome;Secreted;Signal;Transmembrane;Transmembrane helix</t>
  </si>
  <si>
    <t>O00391</t>
  </si>
  <si>
    <t>QSOX1_HUMAN</t>
  </si>
  <si>
    <t>Sulfhydryl oxidase 1</t>
  </si>
  <si>
    <t>QSOX</t>
  </si>
  <si>
    <t>QSOX1</t>
  </si>
  <si>
    <t>QSCN6</t>
  </si>
  <si>
    <t>ENSG00000116260</t>
  </si>
  <si>
    <t>ENSP00000356572;ENSP00000356574</t>
  </si>
  <si>
    <t>O00391-1;O00391-2</t>
  </si>
  <si>
    <t>3LLI;3LLK;3Q6O;4IJ3</t>
  </si>
  <si>
    <t>1.8.3.2</t>
  </si>
  <si>
    <t>Catalyzes the oxidation of sulfhydryl groups in peptideand protein thiols to disulfides with the reduction of oxygen tohydrogen peroxide. May contribute to disulfide bond formation in avariety of secreted proteins. In fibroblasts, it may have tumor-suppressing capabilities being involved in growth regulation</t>
  </si>
  <si>
    <t>Expressed in heart, placenta, lung, liver,skeletal muscle, pancreas and very weakly in brain and kidney.{ECO:0000269|PubMed:10708601, ECO:0000269|Ref.9}.</t>
  </si>
  <si>
    <t xml:space="preserve"> Single-pass membrane protein.Isoform 2: Secreted, extracellular space.Note=Found in the extracellular medium of quiescent cells but isnot found in proliferating cells.;Isoform 1: Golgi apparatus membrane</t>
  </si>
  <si>
    <t>positive regulation of proteasomal ubiquitin-dependent protein catabolic process;protein polyubiquitination;protein ubiquitination;protein ubiquitination involved in ubiquitin-dependent protein catabolic process;ubiquitin-dependent protein catabolic process</t>
  </si>
  <si>
    <t>ubiquitin conjugating enzyme binding;ubiquitin protein ligase activity;ubiquitin protein ligase binding;ubiquitin-like protein transferase activity;ubiquitin-protein transferase activity;zinc ion binding</t>
  </si>
  <si>
    <t>Cajal body;cytoplasm;cytosol;Lewy body;nuclear body;ubiquitin ligase complex</t>
  </si>
  <si>
    <t>E3_UB_ligase_RBR;IBR_dom;Znf_RING;Znf_RING/FYVE/PHD</t>
  </si>
  <si>
    <t>ISG15 antiviral mechanism</t>
  </si>
  <si>
    <t>3D-structure;Acetylation;Complete proteome;Cytoplasm;Metal-binding;Nucleus;Reference proteome;Repeat;Transferase;Ubl conjugation pathway;Zinc;Zinc-finger</t>
  </si>
  <si>
    <t>Q9Y4X5</t>
  </si>
  <si>
    <t>ARI1_HUMAN</t>
  </si>
  <si>
    <t>E3 ubiquitin-protein ligase ARIH1</t>
  </si>
  <si>
    <t>ARIH1</t>
  </si>
  <si>
    <t>ENSG00000166233</t>
  </si>
  <si>
    <t>ENSP00000369217</t>
  </si>
  <si>
    <t>1WD2;2M9Y;4KBL;4KC9;5TTE;5UDH</t>
  </si>
  <si>
    <t>E3 ubiquitin-protein ligase, which catalyzesubiquitination of target proteins together with ubiquitin-conjugating enzyme E2 UBE2L3 (PubMed:15236971, PubMed:21532592,PubMed:24076655, PubMed:27565346, PubMed:23707686). Acts as anatypical E3 ubiquitin-protein ligase by working together withcullin-RING ubiquitin ligase (CRL) complexes and initiatingubiquitination of CRL substrates: associates with CRL complexesand specifically mediates addition of the first ubiquitin on CRLstargets (PubMed:27565346). The initial ubiquitin is then elongatedby CDC34/UBE2R1 and UBE2R2 (PubMed:27565346). E3 ubiquitin-proteinligase activity is activated upon binding to neddylated cullin-RING ubiquitin ligase complexes (PubMed:24076655,PubMed:27565346). Plays a role in protein translation in responseto DNA damage by mediating ubiquitination of EIF4E2, theconsequences of EIF4E2 ubiquitination are however unclear(PubMed:25624349). According to a report, EIF4E2 ubiquitinationleads to promote EIF4E2 cap-binding and protein translation arrest(PubMed:25624349). According to another report EIF4E2ubiquitination leads to its subsequent degradation(PubMed:14623119). Acts as the ligase involved in ISGylation ofEIF4E2 (PubMed:17289916).</t>
  </si>
  <si>
    <t>Widely expressed.{ECO:0000269|PubMed:10521492}.</t>
  </si>
  <si>
    <t>Cytoplasm {ECO:0000269|PubMed:11278816,ECO:0000269|PubMed:21590270, ECO:0000269|PubMed:23059369}. Nucleus{ECO:0000269|PubMed:23059369}. Nucleus, Cajal body{ECO:0000269|PubMed:23059369}. Note=Mainly cytoplasmic(PubMed:11278816). Present in Lewy body (PubMed:21590270).{ECO:0000269|PubMed:11278816, ECO:0000269|PubMed:21590270}.</t>
  </si>
  <si>
    <t>fatty acid metabolic process;negative regulation of Golgi to plasma membrane protein transport;protein depalmitoylation;regulation of nitric-oxide synthase activity</t>
  </si>
  <si>
    <t>lipase activity;lysophospholipase activity;palmitoyl-(protein) hydrolase activity</t>
  </si>
  <si>
    <t>Choline metabolism in cancer;Glycerophospholipid metabolism</t>
  </si>
  <si>
    <t>Abhydrolase_2</t>
  </si>
  <si>
    <t>AB_hydrolase;PLipase/COase/thioEstase</t>
  </si>
  <si>
    <t>eNOS activation</t>
  </si>
  <si>
    <t>3D-structure;Acetylation;Alternative splicing;Complete proteome;Cytoplasm;Fatty acid metabolism;Hydrolase;Lipid metabolism;Polymorphism;Reference proteome</t>
  </si>
  <si>
    <t>O75608</t>
  </si>
  <si>
    <t>LYPA1_HUMAN</t>
  </si>
  <si>
    <t>Acyl-protein thioesterase 1</t>
  </si>
  <si>
    <t>APT1;PT-1</t>
  </si>
  <si>
    <t>LYPLA1</t>
  </si>
  <si>
    <t>APT1;LPL1</t>
  </si>
  <si>
    <t>ENSG00000120992</t>
  </si>
  <si>
    <t>ENSP00000320043;ENSP00000344477</t>
  </si>
  <si>
    <t>O75608-1;O75608-2</t>
  </si>
  <si>
    <t>1FJ2;5SYM</t>
  </si>
  <si>
    <t>Hydrolyzes fatty acids from S-acylated cysteine residuesin proteins such as trimeric G alpha proteins or HRAS. Hasdepalmitoylating activity toward KCNMA1. Has low lysophospholipaseactivity.</t>
  </si>
  <si>
    <t>glycoprotein catabolic process;N-acetylglucosamine metabolic process;protein deglycosylation;protein O-linked glycosylation</t>
  </si>
  <si>
    <t>[protein]-3-O-(N-acetyl-D-glucosaminyl)-L-serine O-N-acetyl-alpha-D-glucosaminase activity;[protein]-3-O-(N-acetyl-D-glucosaminyl)-L-serine/L-threonine O-N-acetyl-alpha-D-glucosaminase activity;[protein]-3-O-(N-acetyl-D-glucosaminyl)-L-threonine O-N-acetyl-alpha-D-glucosaminase activity;beta-N-acetylglucosaminidase activity;hyalurononglucosaminidase activity</t>
  </si>
  <si>
    <t>cytosol;membrane;nucleus</t>
  </si>
  <si>
    <t>NAGidase</t>
  </si>
  <si>
    <t>Acyl_CoA_acyltransferase;Beta-N-acetylglucosaminidase;Glycoside_hydrolase_SF</t>
  </si>
  <si>
    <t>3D-structure;Alternative splicing;Complete proteome;Cytoplasm;Glycosidase;Hydrolase;Nucleus;Phosphoprotein;Polymorphism;Reference proteome</t>
  </si>
  <si>
    <t>O60502</t>
  </si>
  <si>
    <t>OGA_HUMAN</t>
  </si>
  <si>
    <t>Protein O-GlcNAcase {ECO:0000303|PubMed:11148210, ECO:0000303|PubMed:11788610}</t>
  </si>
  <si>
    <t>GA {ECO:0000303|PubMed:20863279}</t>
  </si>
  <si>
    <t>MGEA5</t>
  </si>
  <si>
    <t>HEXC;KIAA0679;MEA5</t>
  </si>
  <si>
    <t>ENSG00000198408</t>
  </si>
  <si>
    <t>ENSP00000350445;ENSP00000354850;ENSP00000359112;ENSP00000409973</t>
  </si>
  <si>
    <t>O60502-1;O60502-2;O60502-3;O60502-4</t>
  </si>
  <si>
    <t>2YDQ;5M7R;5M7S;5M7T;5M7U;5TKE;5UHK;5UHL;5UHO;5UHP;5UN8;5UN9;5VVO;5VVT;5VVU;5VVV;5VVX</t>
  </si>
  <si>
    <t>3.2.1.169</t>
  </si>
  <si>
    <t>Isoform 1: Cleaves GlcNAc but not GalNAc from O-glycosylated proteins. Can use p-nitrophenyl-beta-GlcNAc and 4-methylumbelliferone-GlcNAc as substrates but not p-nitrophenyl-beta-GalNAc or p-nitrophenyl-alpha-GlcNAc (in vitro)(PubMed:11148210). Does not bind acetyl-CoA and does not havehistone acetyltransferase activity (PubMed:24088714)</t>
  </si>
  <si>
    <t>Ubiquitous. Shows highest expression in thebrain, placenta and pancreas. {ECO:0000269|PubMed:11148210,ECO:0000269|PubMed:11341771}.</t>
  </si>
  <si>
    <t>Isoform 3: Nucleus{ECO:0000269|PubMed:11341771}.Isoform 1: Cytoplasm{ECO:0000269|PubMed:11148210, ECO:0000269|PubMed:11341771,ECO:0000269|PubMed:11788610}.</t>
  </si>
  <si>
    <t>negative regulation of blood pressure;positive regulation of blood vessel diameter;proteolysis involved in cellular protein catabolic process;retinoic acid metabolic process</t>
  </si>
  <si>
    <t>serine-type carboxypeptidase activity</t>
  </si>
  <si>
    <t>Peptidase_S10</t>
  </si>
  <si>
    <t>AB_hydrolase;Peptidase_S10;Ser_caboxypep_ser_AS</t>
  </si>
  <si>
    <t>Alternative splicing;Carboxypeptidase;Complete proteome;Direct protein sequencing;Glycoprotein;Hydrolase;Polymorphism;Protease;Reference proteome;Secreted;Signal</t>
  </si>
  <si>
    <t>Q9HB40</t>
  </si>
  <si>
    <t>RISC_HUMAN</t>
  </si>
  <si>
    <t>Retinoid-inducible serine carboxypeptidase</t>
  </si>
  <si>
    <t>SCPEP1</t>
  </si>
  <si>
    <t xml:space="preserve"> ORFNames=MSTP034;RISC;SCP1</t>
  </si>
  <si>
    <t>ENSG00000121064</t>
  </si>
  <si>
    <t>ENSP00000262288;ENSP00000458587</t>
  </si>
  <si>
    <t>Q9HB40-1;Q9HB40-2</t>
  </si>
  <si>
    <t>3.4.16.-</t>
  </si>
  <si>
    <t>May be involved in vascular wall and kidney homeostasis</t>
  </si>
  <si>
    <t>ER to Golgi vesicle-mediated transport;Golgi organization;protein localization to pericentriolar material</t>
  </si>
  <si>
    <t>DNA binding transcription factor activity;RNA binding;sequence-specific DNA binding</t>
  </si>
  <si>
    <t>cis-Golgi network;endoplasmic reticulum-Golgi intermediate compartment;Golgi apparatus;Golgi membrane;Golgi stack;integral component of membrane;membrane</t>
  </si>
  <si>
    <t>GOLGB1;Leu_zip_homeo</t>
  </si>
  <si>
    <t>HALZ</t>
  </si>
  <si>
    <t>COPI-mediated anterograde transport;Golgi Associated Vesicle Biogenesis</t>
  </si>
  <si>
    <t>Acetylation;Alternative splicing;Coiled coil;Complete proteome;Disulfide bond;Golgi apparatus;Membrane;Phosphoprotein;Polymorphism;Reference proteome;Transmembrane;Transmembrane helix</t>
  </si>
  <si>
    <t>Q14789</t>
  </si>
  <si>
    <t>GOGB1_HUMAN</t>
  </si>
  <si>
    <t>Golgin subfamily B member 1</t>
  </si>
  <si>
    <t>GOLGB1</t>
  </si>
  <si>
    <t>ENSG00000173230</t>
  </si>
  <si>
    <t>ENSP00000341848;ENSP00000377275;ENSP00000484083</t>
  </si>
  <si>
    <t>Q14789-1;Q14789-2;Q14789-4</t>
  </si>
  <si>
    <t>May participate in forming intercisternal cross-bridgesof the Golgi complex.</t>
  </si>
  <si>
    <t xml:space="preserve"> Single-pass type Imembrane protein.;Golgi apparatus membrane</t>
  </si>
  <si>
    <t>actin filament organization;cytoplasmic sequestering of NF-kappaB;negative regulation of interleukin-8 secretion;negative regulation of NF-kappaB transcription factor activity;negative regulation of NIK/NF-kappaB signaling;negative regulation of RNA polymerase II regulatory region sequence-specific DNA binding;platelet degranulation;positive regulation of ATP biosynthetic process;positive regulation of blood vessel endothelial cell migration;positive regulation of endothelial cell chemotaxis;positive regulation of proton-transporting ATP synthase activity, rotational mechanism;regulation of inflammatory response;regulation of NIK/NF-kappaB signaling;sequestering of actin monomers;tumor necrosis factor-mediated signaling pathway</t>
  </si>
  <si>
    <t>actin monomer binding;enzyme binding;RNA binding</t>
  </si>
  <si>
    <t>cytoplasm;cytoskeleton;cytosol;extracellular region;extracellular space;intracellular;nucleus;platelet alpha granule lumen</t>
  </si>
  <si>
    <t>Cytoskeleton proteins;Regulation of actin cytoskeleton</t>
  </si>
  <si>
    <t>3D-structure;Acetylation;Actin-binding;Complete proteome;Cytoplasm;Cytoskeleton;Direct protein sequencing;Isopeptide bond;Phosphoprotein;Reference proteome;Ubl conjugation</t>
  </si>
  <si>
    <t>P62328</t>
  </si>
  <si>
    <t>TYB4_HUMAN</t>
  </si>
  <si>
    <t>Thymosin beta-4</t>
  </si>
  <si>
    <t xml:space="preserve"> beta-4</t>
  </si>
  <si>
    <t>TMSB4X</t>
  </si>
  <si>
    <t>TB4X;THYB4;TMSB4</t>
  </si>
  <si>
    <t>ENSG00000205542</t>
  </si>
  <si>
    <t>ENSP00000370007;ENSP00000370009;ENSP00000370010;ENSP00000414376</t>
  </si>
  <si>
    <t>1UY5;3TU5;4PL7;4PL8</t>
  </si>
  <si>
    <t>Plays an important role in the organization of thecytoskeleton (By similarity). Binds to and sequesters actinmonomers (G actin) and therefore inhibits actin polymerization</t>
  </si>
  <si>
    <t>Expressed in several hemopoietic cell linesand lymphoid malignant cells. Decreased levels in myeloma cells.{ECO:0000269|PubMed:3500230}.</t>
  </si>
  <si>
    <t>ion transmembrane transport;response to pH;transport</t>
  </si>
  <si>
    <t>antiporter activity;ATP binding;chloride channel activity;voltage-gated chloride channel activity</t>
  </si>
  <si>
    <t>cytoplasmic vesicle;integral component of membrane;lysosomal membrane;membrane</t>
  </si>
  <si>
    <t>Ion channels;Protein phosphatases and associated proteins</t>
  </si>
  <si>
    <t>Osteopetrosis</t>
  </si>
  <si>
    <t>CBS_dom;Cl_channel-7;Cl-channel_core;Cl-channel_volt-gated</t>
  </si>
  <si>
    <t>Alternative splicing;Antiport;ATP-binding;CBS domain;Chloride;Complete proteome;Disease mutation;Ion transport;Lysosome;Membrane;Nucleotide-binding;Osteopetrosis;Phosphoprotein;Polymorphism;Reference proteome;Repeat;Transmembrane;Transmembrane helix;Transport</t>
  </si>
  <si>
    <t>P51798</t>
  </si>
  <si>
    <t>Albers-Schonberg osteopetrosis;Autosomal recessive malignant osteopetrosis;Intermediate osteopetrosis</t>
  </si>
  <si>
    <t>CLCN7_HUMAN</t>
  </si>
  <si>
    <t>H(+)/Cl(-) exchange transporter 7</t>
  </si>
  <si>
    <t>CLCN7</t>
  </si>
  <si>
    <t>ENSG00000103249</t>
  </si>
  <si>
    <t>ENSP00000372193;ENSP00000410907</t>
  </si>
  <si>
    <t>P51798-1;P51798-2</t>
  </si>
  <si>
    <t>Slowly voltage-gated channel mediating the exchange ofchloride ions against protons. Functions as antiporter andcontributes to the acidification of the lysosome lumen</t>
  </si>
  <si>
    <t>Brain, testis, muscle and kidney.</t>
  </si>
  <si>
    <t xml:space="preserve"> Multi-pass membrane protein{ECO:0000269|PubMed:17897319, ECO:0000269|PubMed:18449189,ECO:0000269|PubMed:21527911}.;Lysosome membrane{ECO:0000269|PubMed:17897319, ECO:0000269|PubMed:18449189,ECO:0000269|PubMed:21527911}</t>
  </si>
  <si>
    <t>Osteopetrosis, autosomal recessive 4 (OPTB4)[MIM:611490]: A rare genetic disease characterized by abnormallydense bone, due to defective resorption of immature bone.Osteopetrosis occurs in two forms: a severe autosomal recessiveform occurring in utero, infancy, or childhood, and a benignautosomal dominant form occurring in adolescence or adulthood.Recessive osteopetrosis commonly manifests in early infancy withmacrocephaly, feeding difficulties, evolving blindness anddeafness, bone marrow failure, severe anemia, andhepatosplenomegaly. Deafness and blindness are generally thoughtto represent effects of pressure on nerves.{ECO:0000269|PubMed:11207362, ECO:0000269|PubMed:11741829,ECO:0000269|PubMed:14584882, ECO:0000269|PubMed:17033731,ECO:0000269|PubMed:19953639, ECO:0000269|PubMed:26477479}.Note=The disease is caused by mutations affecting the generepresented in this entry.Osteopetrosis, autosomal dominant 2 (OPTA2) [MIM:166600]:A rare genetic disease characterized by abnormally dense bone, dueto defective resorption of immature bone. Osteopetrosis occurs intwo forms: a severe autosomal recessive form occurring in utero,infancy, or childhood, and a benign autosomal dominant formoccurring in adolescence or adulthood. OPTA2 is the most commonform of osteopetrosis, occurring in adolescence or adulthood. Itis characterized by sclerosis, predominantly involving the spine,the pelvis and the skull base. {ECO:0000269|PubMed:11741829,ECO:0000269|PubMed:14584882, ECO:0000269|PubMed:19288050,ECO:0000269|PubMed:19953639, ECO:0000269|PubMed:26395888}.Note=The disease is caused by mutations affecting the generepresented in this entry.Osteopetrosis, autosomal recessive 2 (OPTB2)[MIM:259710]: A rare genetic disease characterized by abnormallydense bone, due to defective resorption of immature bone.Osteopetrosis occurs in two forms: a severe autosomal recessiveform occurring in utero, infancy, or childhood, and a benignautosomal dominant form occurring in adolescence or adulthood.Recessive osteopetrosis commonly manifests in early infancy withmacrocephaly, feeding difficulties, evolving blindness anddeafness, bone marrow failure, severe anemia, andhepatosplenomegaly. Deafness and blindness are generally thoughtto represent effects of pressure on nerves. OPTB2 is characterizedby paucity of osteoclasts, suggesting a molecular defect inosteoclast development. {ECO:0000269|PubMed:26395888}. Note=Thedisease is caused by mutations affecting the gene represented inthis entry.</t>
  </si>
  <si>
    <t>acute-phase response;aging;astrocyte differentiation;cell proliferation;cellular response to hormone stimulus;cellular response to leptin stimulus;cellular response to organic cyclic compound;cytokine-mediated signaling pathway;eating behavior;energy homeostasis;eye photoreceptor cell differentiation;glucose homeostasis;growth hormone receptor signaling pathway;inflammatory response;interleukin-12-mediated signaling pathway;interleukin-15-mediated signaling pathway;interleukin-6-mediated signaling pathway;interleukin-7-mediated signaling pathway;intracellular receptor signaling pathway;JAK-STAT cascade;JAK-STAT cascade involved in growth hormone signaling pathway;leptin-mediated signaling pathway;miRNA mediated inhibition of translation;movement of cell or subcellular component;mRNA transcription from RNA polymerase II promoter;negative regulation of apoptotic process;negative regulation of cell proliferation;negative regulation of glycolytic process;negative regulation of hydrogen peroxide biosynthetic process;negative regulation of neuron death;negative regulation of neuron migration;negative regulation of stem cell differentiation;negative regulation of transcription from RNA polymerase II promoter;nervous system development;phosphorylation;positive regulation of angiogenesis;positive regulation of ATP biosynthetic process;positive regulation of erythrocyte differentiation;positive regulation of gene expression;positive regulation of gene silencing by miRNA;positive regulation of growth factor dependent skeletal muscle satellite cell proliferation;positive regulation of metalloendopeptidase activity;positive regulation of Notch signaling pathway;positive regulation of pri-miRNA transcription from RNA polymerase II promoter;positive regulation of transcription from RNA polymerase II promoter;positive regulation of transcription, DNA-templated;positive regulation of tyrosine phosphorylation of STAT protein;positive regulation of vascular endothelial cell proliferation;protein import into nucleus;radial glial cell differentiation;regulation of cell cycle;regulation of feeding behavior;regulation of mitochondrial membrane permeability;regulation of multicellular organism growth;regulation of transcription from RNA polymerase II promoter;regulation of transcription, DNA-templated;response to drug;response to estradiol;response to ethanol;response to leptin;sexual reproduction;signal transduction;somatic stem cell population maintenance;temperature homeostasis;T-helper 17 cell lineage commitment;viral process</t>
  </si>
  <si>
    <t>CCR5 chemokine receptor binding;chromatin DNA binding;DNA binding;DNA binding transcription factor activity;glucocorticoid receptor binding;identical protein binding;nuclear receptor activity;protein dimerization activity;protein homodimerization activity;protein kinase binding;protein phosphatase binding;RNA polymerase II proximal promoter sequence-specific DNA binding;RNA polymerase II repressing transcription factor binding;signal transducer activity;transcription factor binding;transcription regulatory region DNA binding;transcriptional activator activity, RNA polymerase II proximal promoter sequence-specific DNA binding;transcriptional activator activity, RNA polymerase II transcription regulatory region sequence-specific DNA binding</t>
  </si>
  <si>
    <t>cytoplasm;cytosol;mitochondrial inner membrane;nuclear chromatin;nucleoplasm;nucleus;plasma membrane;RNA polymerase II transcription factor complex</t>
  </si>
  <si>
    <t>Acute myeloid leukemia;Adipocytokine signaling pathway;AGE-RAGE signaling pathway in diabetic complications;Chemokine signaling pathway;EGFR tyrosine kinase inhibitor resistance;Epstein-Barr virus infection;FoxO signaling pathway;Hepatitis B;Hepatitis C;HIF-1 signaling pathway;Human cytomegalovirus infection;Inflammatory bowel disease (IBD);Insulin resistance;Jak-STAT signaling pathway;Kaposi sarcoma-associated herpesvirus infection;Measles;MicroRNAs in cancer;Necroptosis;Non-small cell lung cancer;Pancreatic cancer;Pathways in cancer;PD-L1 expression and PD-1 checkpoint pathway in cancer;Prolactin signaling pathway;Proteoglycans in cancer;Signaling pathways regulating pluripotency of stem cells;Th17 cell differentiation;Toxoplasmosis;Transcription factors;Viral carcinogenesis</t>
  </si>
  <si>
    <t>Acute myeloid leukemia;Adipocytokine signaling pathway;AGE-RAGE signaling pathway in diabetic complications;Chemokine signaling pathway;EGFR tyrosine kinase inhibitor resistance;Epstein-Barr virus infection;FoxO signaling pathway;Hepatitis B;Hepatitis C;HIF-1 signaling pathway;Human cytomegalovirus infection;Inflammatory bowel disease (IBD);Insulin resistance;Jak-STAT signaling pathway;Kaposi sarcoma-associated herpesvirus infection;Measles;MicroRNAs in cancer;Necroptosis;Non-small cell lung cancer;Pancreatic cancer;Pathways in cancer;PD-L1 expression and PD-1 checkpoint pathway in cancer;Prolactin signaling pathway;Proteoglycans in cancer;Signaling pathways regulating pluripotency of stem cells;Th17 cell differentiation;Toxoplasmosis;Viral carcinogenesis</t>
  </si>
  <si>
    <t>Hyper-IgE syndrome;Oral cancer;Other well-defined immunodeficiency syndromes</t>
  </si>
  <si>
    <t>Napabucasin</t>
  </si>
  <si>
    <t>SH2;STAT_alpha;STAT_bind;STAT_int</t>
  </si>
  <si>
    <t>p53-like_TF_DNA-bd;SH2;SH2_dom_sf;STAT;STAT_N_sf;STAT_TF_alpha;STAT_TF_coiled-coil;STAT_TF_DNA-bd;STAT_TF_DNA-bd_N;STAT_TF_prot_interaction;STAT3_SH2</t>
  </si>
  <si>
    <t>Association of TriC/CCT with target proteins during biosynthesis;Downstream signal transduction;Growth hormone receptor signaling;Interleukin-10 signaling;Interleukin-12 family signaling;Interleukin-15 signaling;Interleukin-20 family signaling;Interleukin-35 Signalling;Interleukin-4 and 13 signaling;Interleukin-6 family signaling;Interleukin-7 signaling;MET activates STAT3;POU5F1 (OCT4), SOX2, NANOG activate genes related to proliferation;PTK6 Activates STAT3;Senescence-Associated Secretory Phenotype (SASP);Signaling by cytosolic FGFR1 fusion mutants;Signaling by Leptin;Signaling by SCF-KIT;Signalling to STAT3;Transcriptional regulation of pluripotent stem cells</t>
  </si>
  <si>
    <t>IL6ST-PRKCD-STAT3 complex;NFKB1-STAT3 complex;p300-SMAD1-STAT3 complex;RELA-STAT3 complex;STAT3 homodimer complex;STAT3-NLK-MAP3K7 complex;VEGF transcriptional complex</t>
  </si>
  <si>
    <t>3D-structure;Acetylation;Activator;Alternative splicing;Complete proteome;Cytoplasm;Diabetes mellitus;Disease mutation;DNA-binding;Dwarfism;Host-virus interaction;Nucleus;Phosphoprotein;Polymorphism;Reference proteome;SH2 domain;Transcription;Transcription regulation</t>
  </si>
  <si>
    <t>P40763</t>
  </si>
  <si>
    <t>Autosomal dominant hyper-IgE syndrome</t>
  </si>
  <si>
    <t>STAT3_HUMAN</t>
  </si>
  <si>
    <t>Signal transducer and activator of transcription 3 {ECO:0000312|HGNC:HGNC:11364}</t>
  </si>
  <si>
    <t>STAT3</t>
  </si>
  <si>
    <t>APRF</t>
  </si>
  <si>
    <t>ENSG00000168610</t>
  </si>
  <si>
    <t>ENSP00000264657;ENSP00000384943;ENSP00000467000;ENSP00000467985</t>
  </si>
  <si>
    <t>P40763-1;P40763-2;P40763-3</t>
  </si>
  <si>
    <t>5AX3;5U5S</t>
  </si>
  <si>
    <t>Signal transducer and transcription activator thatmediates cellular responses to interleukins, KITLG/SCF, LEP andother growth factors (PubMed:10688651, PubMed:12359225,PubMed:12873986, PubMed:15194700, PubMed:17344214,PubMed:18242580, PubMed:23084476). Once activated, recruitscoactivators, such as NCOA1 or MED1, to the promoter region of thetarget gene (PubMed:17344214). May mediate cellular responses toactivated FGFR1, FGFR2, FGFR3 and FGFR4 (PubMed:12873986). Bindsto the interleukin-6 (IL-6)-responsive elements identified in thepromoters of various acute-phase protein genes (PubMed:12359225).Activated by IL31 through IL31RA (PubMed:15194700). Acts as aregulator of inflammatory response by regulating differentiationof naive CD4(+) T-cells into T-helper Th17 or regulatory T-cells(Treg): deacetylation and oxidation of lysine residues by LOXL3,leads to disrupt STAT3 dimerization and inhibit its transcriptionactivity (PubMed:28065600). Involved in cell cycle regulation byinducing the expression of key genes for the progression from G1to S phase, such as CCND1 (PubMed:17344214). Mediates the effectsof LEP on melanocortin production, body energy homeostasis andlactation (By similarity). May play an apoptotic role bytransctivating BIRC5 expression under LEP activation(PubMed:18242580). Cytoplasmic STAT3 represses macroautophagy byinhibiting EIF2AK2/PKR activity (PubMed:23084476). Plays a crucialrole in basal beta cell functions, such as regulation of insulinsecretion (By similarity).</t>
  </si>
  <si>
    <t>Heart, brain, placenta, lung, liver, skeletalmuscle, kidney and pancreas.</t>
  </si>
  <si>
    <t>Cytoplasm. Nucleus{ECO:0000269|PubMed:28065600}. Note=Shuttles between the nucleusand the cytoplasm. Translocated into the nucleus upon tyrosinephosphorylation and dimerization, in response to signaling byactivated FGFR1, FGFR2, FGFR3 or FGFR4. Constitutive nuclearpresence is independent of tyrosine phosphorylation. Predominantlypresent in the cytoplasm without stimuli. Upon leukemia inhibitoryfactor (LIF) stimulation, accumulates in the nucleus. The complexcomposed of BART and ARL2 plays an important role in the nucleartranslocation and retention of STAT3. Identified in a complex withLYN and PAG1.</t>
  </si>
  <si>
    <t>Hyperimmunoglobulin E recurrent infection syndrome,autosomal dominant (AD-HIES) [MIM:147060]: A rare disorder ofimmunity and connective tissue characterized by immunodeficiency,chronic eczema, recurrent Staphylococcal infections, increasedserum IgE, eosinophilia, distinctive coarse facial appearance,abnormal dentition, hyperextensibility of the joints, and bonefractures. {ECO:0000269|PubMed:17676033,ECO:0000269|PubMed:17881745, ECO:0000269|PubMed:23342295,ECO:0000269|PubMed:26293184}. Note=The disease is caused bymutations affecting the gene represented in this entry.Autoimmune disease, multisystem, infantile-onset, 1(ADMIO1) [MIM:615952]: A disorder characterized by early childhoodonset of a spectrum of autoimmune manifestations affectingmultiple organs, including insulin-dependent diabetes mellitus andautoimmune enteropathy or celiac disease. Other features includeshort stature, non-specific dermatitis, hypothyroidism, autoimmunearthritis, and delayed puberty. {ECO:0000269|PubMed:25038750,ECO:0000269|PubMed:28073828}. Note=The disease is caused bymutations affecting the gene represented in this entry.</t>
  </si>
  <si>
    <t>carnitine biosynthetic process;carnitine metabolic process, CoA-linked;fatty acid beta-oxidation;fatty acid beta-oxidation using acyl-CoA dehydrogenase;medium-chain fatty acid catabolic process;medium-chain fatty acid metabolic process;oxidation-reduction process;regulation of lipid metabolic process</t>
  </si>
  <si>
    <t>acyl-CoA dehydrogenase activity;flavin adenine dinucleotide binding;identical protein binding;medium-chain-acyl-CoA dehydrogenase activity</t>
  </si>
  <si>
    <t>axon;extracellular exosome;mitochondrial matrix;mitochondrial membrane;mitochondrion;nuclear speck;nucleus</t>
  </si>
  <si>
    <t>Fatty acid degradation;PPAR signaling pathway;Valine, leucine and isoleucine degradation</t>
  </si>
  <si>
    <t>Fatty acid degradation;Fatty acid metabolism;Metabolic pathways;PPAR signaling pathway;Valine, leucine and isoleucine degradation</t>
  </si>
  <si>
    <t>Disorders of mitochondrial fatty-acid oxidation;MCAD deficiency;Secondary hyperammonemia</t>
  </si>
  <si>
    <t>AcylCo_DH/oxidase_C;AcylCo_DH-like_C;AcylCoA_DH/ox_N;AcylCoA_DH/ox_N_sf;AcylCoA_DH/oxidase_NM_dom;Acyl-CoA_DH_CS;Acyl-CoA_Oxase/DH_cen-dom;MCAD</t>
  </si>
  <si>
    <t>Beta oxidation of decanoyl-CoA to octanoyl-CoA-CoA;Beta oxidation of octanoyl-CoA to hexanoyl-CoA;mitochondrial fatty acid beta-oxidation of unsaturated fatty acids;PPARA activates gene expression</t>
  </si>
  <si>
    <t>3D-structure;Acetylation;Alternative splicing;Complete proteome;Direct protein sequencing;Disease mutation;FAD;Fatty acid metabolism;Flavoprotein;Lipid metabolism;Mitochondrion;Oxidoreductase;Phosphoprotein;Polymorphism;Reference proteome;Transit peptide</t>
  </si>
  <si>
    <t>P11310</t>
  </si>
  <si>
    <t>Medium chain acyl-CoA dehydrogenase deficiency</t>
  </si>
  <si>
    <t>ACADM_HUMAN</t>
  </si>
  <si>
    <t>Medium-chain specific acyl-CoA dehydrogenase, mitochondrial</t>
  </si>
  <si>
    <t>ACADM</t>
  </si>
  <si>
    <t>ENSG00000117054</t>
  </si>
  <si>
    <t>ENSP00000359878;ENSP00000409612</t>
  </si>
  <si>
    <t>P11310-1;P11310-2</t>
  </si>
  <si>
    <t>1EGC;1EGD;1EGE;1T9G;2A1T;4P13</t>
  </si>
  <si>
    <t>1.3.8.7</t>
  </si>
  <si>
    <t>Acyl-CoA dehydrogenase specific for acyl chain lengthsof 4 to 16 that catalyzes the initial step of fatty acid beta-oxidation. Utilizes the electron transfer flavoprotein (ETF) as anelectron acceptor to transfer electrons to the main mitochondrialrespiratory chain via ETF-ubiquinone oxidoreductase (ETFdehydrogenase).</t>
  </si>
  <si>
    <t>Acyl-CoA dehydrogenase medium-chain deficiency (ACADMD)[MIM:201450]: An inborn error of mitochondrial fatty acid beta-oxidation which causes fasting hypoglycemia, hepatic dysfunctionand encephalopathy, often resulting in death in infancy.{ECO:0000269|PubMed:10767181, ECO:0000269|PubMed:11349232,ECO:0000269|PubMed:11409868, ECO:0000269|PubMed:11486912,ECO:0000269|PubMed:1363805, ECO:0000269|PubMed:1671131,ECO:0000269|PubMed:1684086, ECO:0000269|PubMed:1902818,ECO:0000269|PubMed:2251268, ECO:0000269|PubMed:2393404,ECO:0000269|PubMed:2394825, ECO:0000269|PubMed:7603790,ECO:0000269|PubMed:7929823, ECO:0000269|PubMed:8198141,ECO:0000269|PubMed:9158144, ECO:0000269|PubMed:9882619}. Note=Thedisease is caused by mutations affecting the gene represented inthis entry.</t>
  </si>
  <si>
    <t>antigen processing and presentation of exogenous peptide antigen via MHC class I, TAP-dependent;antigen processing and presentation of exogenous peptide antigen via MHC class I, TAP-independent;antigen processing and presentation of peptide antigen via MHC class I;immune response;interferon-gamma-mediated signaling pathway;neutrophil degranulation;protection from natural killer cell mediated cytotoxicity;regulation of dendritic cell differentiation;regulation of immune response;regulation of interleukin-12 production;regulation of interleukin-6 production;regulation of T cell anergy;type I interferon signaling pathway;viral process</t>
  </si>
  <si>
    <t>peptide antigen binding;receptor binding</t>
  </si>
  <si>
    <t>cell surface;early endosome membrane;endoplasmic reticulum;ER to Golgi transport vesicle membrane;extracellular exosome;Golgi apparatus;Golgi membrane;integral component of lumenal side of endoplasmic reticulum membrane;integral component of plasma membrane;membrane;MHC class I protein complex;phagocytic vesicle membrane;plasma membrane;recycling endosome membrane;secretory granule membrane</t>
  </si>
  <si>
    <t>Ankylosing spondylitis;Behcet disease;Diffuse panbronchiolitis;Leprosy;Seronegative arthritis;Stevens-Johnson syndrome</t>
  </si>
  <si>
    <t>Ig/MHC_CS;Ig_C1-set;Ig-like_dom;Ig-like_dom_sf;Ig-like_fold;MHC_I/II-like_Ag-recog;MHC_I_a_a1/a2;MHC_I_a_C;MHC_I-like_Ag-recog;MHC_I-like_Ag-recog_sf</t>
  </si>
  <si>
    <t>3D-structure;Complete proteome;Direct protein sequencing;Disulfide bond;Glycoprotein;Host-virus interaction;Immunity;Membrane;MHC I;Polymorphism;Reference proteome;Signal;Transmembrane;Transmembrane helix;Ubl conjugation</t>
  </si>
  <si>
    <t>P01889</t>
  </si>
  <si>
    <t>1B07_HUMAN</t>
  </si>
  <si>
    <t>HLA class I histocompatibility antigen, B-7 alpha chain</t>
  </si>
  <si>
    <t>HLA-B</t>
  </si>
  <si>
    <t>HLAB</t>
  </si>
  <si>
    <t>ENSG00000234745</t>
  </si>
  <si>
    <t>ENSP00000399168</t>
  </si>
  <si>
    <t>3VCL;4U1H;4U1K;5EO0;5EO1</t>
  </si>
  <si>
    <t>nuclear-transcribed mRNA catabolic process, nonsense-mediated decay;ribosome biogenesis;rRNA processing;SRP-dependent cotranslational protein targeting to membrane;translation;translational initiation;viral transcription</t>
  </si>
  <si>
    <t>cytosol;cytosolic small ribosomal subunit;extracellular exosome;extracellular matrix;focal adhesion;membrane;nucleoplasm;nucleus;ribosome;small ribosomal subunit</t>
  </si>
  <si>
    <t>Ribosomal_S13</t>
  </si>
  <si>
    <t>30s_Rbsml_prot_S13_C;Ribosomal_S13;Ribosomal_S13_CS;Ribosomal_S13-like_H2TH</t>
  </si>
  <si>
    <t>P62269</t>
  </si>
  <si>
    <t>RS18_HUMAN</t>
  </si>
  <si>
    <t>40S ribosomal protein S18</t>
  </si>
  <si>
    <t>RPS18</t>
  </si>
  <si>
    <t>D6S218E</t>
  </si>
  <si>
    <t>ENSG00000096150;ENSG00000223367;ENSG00000226225;ENSG00000231500;ENSG00000235650</t>
  </si>
  <si>
    <t>ENSP00000211372;ENSP00000393241;ENSP00000403175;ENSP00000412583;ENSP00000416110</t>
  </si>
  <si>
    <t>Located at the top of the head of the 40S subunit, itcontacts several helices of the 18S rRNA.</t>
  </si>
  <si>
    <t>muscle contraction;protein localization to plasma membrane;regulation of membrane depolarization during cardiac muscle cell action potential;regulation of sodium ion transmembrane transport;regulation of voltage-gated sodium channel activity</t>
  </si>
  <si>
    <t>integral component of plasma membrane;microtubule organizing center;sarcolemma;smooth endoplasmic reticulum</t>
  </si>
  <si>
    <t>FHA</t>
  </si>
  <si>
    <t>FHA_dom;SLMAP;SMAD_FHA_dom_sf</t>
  </si>
  <si>
    <t>Alternative splicing;Cell membrane;Coiled coil;Complete proteome;Cytoplasm;Cytoskeleton;Membrane;Phosphoprotein;Reference proteome;Transmembrane;Transmembrane helix</t>
  </si>
  <si>
    <t>Q14BN4</t>
  </si>
  <si>
    <t>Brugada syndrome</t>
  </si>
  <si>
    <t>SLMAP_HUMAN</t>
  </si>
  <si>
    <t>Sarcolemmal membrane-associated protein</t>
  </si>
  <si>
    <t>arcolemmal-associated protein</t>
  </si>
  <si>
    <t>SLMAP</t>
  </si>
  <si>
    <t>KIAA1601;SLAP</t>
  </si>
  <si>
    <t>ENSG00000163681</t>
  </si>
  <si>
    <t>ENSP00000295951;ENSP00000295952;ENSP00000373224;ENSP00000398661;ENSP00000412945</t>
  </si>
  <si>
    <t>Q14BN4-1;Q14BN4-2;Q14BN4-3;Q14BN4-6</t>
  </si>
  <si>
    <t>May play a role during myoblast fusion.</t>
  </si>
  <si>
    <t>Cell membrane, sarcolemma {ECO:0000250};Single-pass type IV membrane protein {ECO:0000250}. Cytoplasm,cytoskeleton, microtubule organizing center, centrosome{ECO:0000250}. Note=Membrane-associated. Distributed in thetransverse tubules and near the junctional sarcoplasmic reticulum.Detected along the Z- and M-lines in cardiomyocytes. Centrosome.Localizes to the centrosomes in a microtubule- dependent manner(By similarity). {ECO:0000250}.</t>
  </si>
  <si>
    <t>cellular response to glucose starvation;nucleobase-containing compound metabolic process;nucleotide catabolic process;pyrimidine nucleoside catabolic process;pyrimidine nucleoside salvage;UMP salvage;uridine catabolic process</t>
  </si>
  <si>
    <t>uridine phosphorylase activity</t>
  </si>
  <si>
    <t>PNP_UDP_1</t>
  </si>
  <si>
    <t>Nucleoside_phosphorylase_CS;Nucleoside_phosphorylase_d;Nucleoside_phosphorylase_sf;Uridine_phosphorylase_euk</t>
  </si>
  <si>
    <t>Pyrimidine catabolism;Pyrimidine salvage</t>
  </si>
  <si>
    <t>3D-structure;Alternative splicing;Complete proteome;Glycosyltransferase;Reference proteome;Transferase</t>
  </si>
  <si>
    <t>Q16831</t>
  </si>
  <si>
    <t>UPP1_HUMAN</t>
  </si>
  <si>
    <t>Uridine phosphorylase 1</t>
  </si>
  <si>
    <t>Pase 1;rdPase 1</t>
  </si>
  <si>
    <t>UPP1</t>
  </si>
  <si>
    <t>UP</t>
  </si>
  <si>
    <t>ENSG00000183696</t>
  </si>
  <si>
    <t>ENSP00000330032;ENSP00000378927;ENSP00000378931;ENSP00000408899;ENSP00000413611</t>
  </si>
  <si>
    <t>Q16831-1;Q16831-2</t>
  </si>
  <si>
    <t>3EUE;3EUF;3NBQ</t>
  </si>
  <si>
    <t>2.4.2.3</t>
  </si>
  <si>
    <t>Catalyzes the reversible phosphorylytic cleavage ofuridine and deoxyuridine to uracil and ribose- or deoxyribose-1-phosphate (PubMed:7488099). The produced molecules are thenutilized as carbon and energy sources or in the rescue ofpyrimidine bases for nucleotide synthesis</t>
  </si>
  <si>
    <t>carnitine shuttle;carnitine transport;mitochondrial transport</t>
  </si>
  <si>
    <t>acyl carnitine transmembrane transporter activity;carnitine transmembrane transporter activity;carnitine:acyl carnitine antiporter activity</t>
  </si>
  <si>
    <t>cytosol;integral component of membrane;mitochondrial inner membrane;mitochondrion</t>
  </si>
  <si>
    <t>Thermogenesis;Transporters</t>
  </si>
  <si>
    <t>Carnitine-acylcarnitine translocase deficiency;Disorders of mitochondrial fatty-acid oxidation;Secondary hyperammonemia</t>
  </si>
  <si>
    <t>Import of palmitoyl-CoA into the mitochondrial matrix</t>
  </si>
  <si>
    <t>Acetylation;Complete proteome;Disease mutation;Membrane;Mitochondrion;Mitochondrion inner membrane;Reference proteome;Repeat;Transmembrane;Transmembrane helix;Transport</t>
  </si>
  <si>
    <t>O43772</t>
  </si>
  <si>
    <t>Carnitine-acylcarnitine translocase deficiency</t>
  </si>
  <si>
    <t>MCAT_HUMAN</t>
  </si>
  <si>
    <t>Mitochondrial carnitine/acylcarnitine carrier protein</t>
  </si>
  <si>
    <t>SLC25A20</t>
  </si>
  <si>
    <t>CAC;CACT</t>
  </si>
  <si>
    <t>ENSG00000178537</t>
  </si>
  <si>
    <t>ENSP00000326305</t>
  </si>
  <si>
    <t>Mediates the transport of acylcarnitines of differentlength across the mitochondrial inner membrane from the cytosol tothe mitochondrial matrix for their oxidation by the mitochondrialfatty acid-oxidation pathway.</t>
  </si>
  <si>
    <t>Carnitine-acylcarnitine translocase deficiency (CACTD)[MIM:212138]: A rare long-chain fatty acid oxidation disorder.Metabolic consequences include hypoketotic hypoglycemia underfasting conditions, hyperammonemia, elevated creatine kinase andtransaminases, dicarboxylic aciduria, very low free carnitine andabnormal acylcarnitine profile with marked elevation of the long-chain acylcarnitines. Clinical features include neurologicabnormalities, cardiomyopathy, arrhythmias, skeletal muscledamage, liver dysfunction and episodes of life-threatening coma,which eventually lead to death. Most patients become symptomaticin the neonatal period with a rapidly progressive deteriorationand a high mortality rate. {ECO:0000269|PubMed:12859414,ECO:0000269|PubMed:15057979, ECO:0000269|PubMed:15365988}.Note=The disease is caused by mutations affecting the generepresented in this entry.</t>
  </si>
  <si>
    <t>entry into host cell;establishment of integrated proviral latency;fusion of virus membrane with host plasma membrane;interleukin-12-mediated signaling pathway;leukocyte migration;lipid particle organization;neutrophil degranulation;positive regulation of protein secretion;positive regulation of viral genome replication;protein folding;protein peptidyl-prolyl isomerization;regulation of viral genome replication;RNA-dependent DNA biosynthetic process;uncoating of virus;viral life cycle;viral release from host cell;virion assembly</t>
  </si>
  <si>
    <t>cyclosporin A binding;peptidyl-prolyl cis-trans isomerase activity;RNA binding;unfolded protein binding;virion binding</t>
  </si>
  <si>
    <t>cytosol;extracellular exosome;extracellular region;extracellular space;ficolin-1-rich granule lumen;focal adhesion;membrane;nucleus;secretory granule lumen;vesicle</t>
  </si>
  <si>
    <t>Chaperones and folding catalysts;Exosome;Necroptosis</t>
  </si>
  <si>
    <t>Necroptosis</t>
  </si>
  <si>
    <t>APOBEC3G mediated resistance to HIV-1 infection;Assembly Of The HIV Virion;Basigin interactions;Binding and entry of HIV virion;Budding and maturation of HIV virion;Calcineurin activates NFAT;Early Phase of HIV Life Cycle;Gene and protein expression by JAK-STAT signaling after Interleukin-12 stimulation;Integration of provirus;Minus-strand DNA synthesis;Neutrophil degranulation;Platelet degranulation;Plus-strand DNA synthesis;Uncoating of the HIV Virion</t>
  </si>
  <si>
    <t>3D-structure;Acetylation;Alternative splicing;Complete proteome;Cytoplasm;Direct protein sequencing;Glycoprotein;Host-virus interaction;Isomerase;Isopeptide bond;Phosphoprotein;Reference proteome;Rotamase;Secreted;Ubl conjugation</t>
  </si>
  <si>
    <t>P62937</t>
  </si>
  <si>
    <t>PPIA_HUMAN</t>
  </si>
  <si>
    <t>Peptidyl-prolyl cis-trans isomerase A</t>
  </si>
  <si>
    <t>PIase A</t>
  </si>
  <si>
    <t>PPIA</t>
  </si>
  <si>
    <t>CYPA</t>
  </si>
  <si>
    <t>ENSG00000196262</t>
  </si>
  <si>
    <t>ENSP00000419425;ENSP00000427976;ENSP00000430817;ENSP00000479961</t>
  </si>
  <si>
    <t>P62937-1;P62937-2</t>
  </si>
  <si>
    <t>1AK4;1AWQ;1AWR;1AWS;1AWT;1AWU;1AWV;1BCK;1CWA;1CWB;1CWC;1CWF;1CWH;1CWI;1CWJ;1CWK;1CWL;1CWM;1CWO;1FGL;1M63;1M9C;1M9D;1M9E;1M9F;1M9X;1M9Y;1MF8;1MIK;1NMK;1OCA;1RMH;1VBS;1VBT;1W8L;1W8M;1W8V;1YND;1ZKF;2ALF;2CPL;2CYH;2MS4;2MZU;2N0T;2RMA;2RMB;2X25;2X2A;2X2C;2X2D;2XGY;3CYH;3CYS;3K0M;3K0N;3K0O;3K0P;3K0Q;3K0R;3ODI;3ODL;3RDD;4CYH;4IPZ;4N1M;4N1N;4N1O;4N1P;4N1Q;4N1R;4N1S;4YUG;4YUH;4YUI;4YUJ;4YUK;4YUL;4YUM;4YUN;4YUO;4YUP;5CYH;5F66;5FJB;5KUL;5KUN;5KUO;5KUQ;5KUR;5KUS;5KUU;5KUV;5KUW;5KUZ;5KV0;5KV1;5KV2;5KV3;5KV4;5KV5;5KV6;5KV7;5LUD;5NOQ;5NOR;5NOS;5NOT;5NOU;5NOV;5NOW;5NOX;5NOY;5NOZ;5T9U;5T9W;5T9Z;5TA2;5TA4</t>
  </si>
  <si>
    <t>PPIases accelerate the folding of proteins. It catalyzesthe cis-trans isomerization of proline imidic peptide bonds inoligopeptides.</t>
  </si>
  <si>
    <t>Cytoplasm {ECO:0000269|PubMed:16527992}.Secreted {ECO:0000269|PubMed:16527992}. Note=Secretion occurs inresponse to oxidative stress in vascular smooth muscle through avesicular secretory pathway that involves actin remodeling andmyosin II activation, and mediates ERK1/2 activation.</t>
  </si>
  <si>
    <t>aging;behavioral response to cocaine;cerebellum development;copulation;exploration behavior;gamma-aminobutyric acid biosynthetic process;gamma-aminobutyric acid catabolic process;locomotory behavior;negative regulation of blood pressure;negative regulation of dopamine secretion;negative regulation of gamma-aminobutyric acid secretion;negative regulation of platelet aggregation;neurotransmitter catabolic process;positive regulation of aspartate secretion;positive regulation of dopamine metabolic process;positive regulation of heat generation;positive regulation of inhibitory postsynaptic potential;positive regulation of insulin secretion;positive regulation of prolactin secretion;positive regulation of uterine smooth muscle contraction;response to drug;response to ethanol;response to hypoxia;response to iron ion;response to nicotine</t>
  </si>
  <si>
    <t>(S)-3-amino-2-methylpropionate transaminase activity;4-aminobutyrate transaminase activity;4-aminobutyrate:2-oxoglutarate transaminase activity;iron-sulfur cluster binding;metal ion binding;protein homodimerization activity;pyridoxal phosphate binding;succinate-semialdehyde dehydrogenase binding</t>
  </si>
  <si>
    <t>4-aminobutyrate transaminase complex;extracellular exosome;mitochondrial matrix;mitochondrion;neuron projection</t>
  </si>
  <si>
    <t>Alanine, aspartate and glutamate metabolism;Amino acid related enzymes;beta-Alanine metabolism;Butanoate metabolism;GABAergic synapse;Propanoate metabolism;Valine, leucine and isoleucine degradation</t>
  </si>
  <si>
    <t>Alanine, aspartate and glutamate metabolism;beta-Alanine metabolism;Butanoate metabolism;GABAergic synapse;Metabolic pathways;Propanoate metabolism;Valine, leucine and isoleucine degradation</t>
  </si>
  <si>
    <t>GABA-transaminase deficiency</t>
  </si>
  <si>
    <t>Valproic acid;Vigabatrin</t>
  </si>
  <si>
    <t>4NH2But_aminotransferase_euk;Aminotrans_3;PyrdxlP-dep_Trfase;PyrdxlP-dep_Trfase_major_sub1;PyrdxlP-dep_Trfase_sub2</t>
  </si>
  <si>
    <t>Degradation of GABA</t>
  </si>
  <si>
    <t>Acetylation;Aminotransferase;Complete proteome;Direct protein sequencing;Disease mutation;Disulfide bond;Iron;Iron-sulfur;Metal-binding;Mitochondrion;Neurotransmitter degradation;Polymorphism;Pyridoxal phosphate;Reference proteome;Transferase;Transit peptide</t>
  </si>
  <si>
    <t>P80404</t>
  </si>
  <si>
    <t>Gamma-aminobutyric acid transaminase deficiency</t>
  </si>
  <si>
    <t>GABT_HUMAN</t>
  </si>
  <si>
    <t>4-aminobutyrate aminotransferase, mitochondrial</t>
  </si>
  <si>
    <t>ABAT</t>
  </si>
  <si>
    <t>GABAT</t>
  </si>
  <si>
    <t>ENSG00000183044</t>
  </si>
  <si>
    <t>ENSP00000268251;ENSP00000379845;ENSP00000411916</t>
  </si>
  <si>
    <t>2.6.1.19</t>
  </si>
  <si>
    <t>Catalyzes the conversion of gamma-aminobutyrate and L-beta-aminoisobutyrate to succinate semialdehyde and methylmalonatesemialdehyde, respectively. Can also convert delta-aminovalerateand beta-alanine.</t>
  </si>
  <si>
    <t>Liver &gt; pancreas &gt; brain &gt; kidney &gt; heart &gt;placenta.</t>
  </si>
  <si>
    <t>GABA transaminase deficiency (GABATD) [MIM:613163]: Anenzymatic deficiency resulting in psychomotor retardation,hypotonia, hyperreflexia, lethargy, refractory seizures, and EEGabnormalities. {ECO:0000269|PubMed:10407778}. Note=The disease iscaused by mutations affecting the gene represented in this entry.</t>
  </si>
  <si>
    <t>mRNA processing;mRNA splicing, via spliceosome;RNA splicing;RNA splicing, via transesterification reactions;spliceosomal tri-snRNP complex assembly</t>
  </si>
  <si>
    <t>Cajal body;cytosol;nuclear speck;nucleoplasm;nucleus;protein complex;spliceosomal complex;U4/U6 x U5 tri-snRNP complex</t>
  </si>
  <si>
    <t>DUF1115;PRP3;PWI</t>
  </si>
  <si>
    <t>DUF1115;Pre-mRNA_splic_Prp3;Prp3;PWI_dom;PWI_dom_sf</t>
  </si>
  <si>
    <t>PWI</t>
  </si>
  <si>
    <t>3D-structure;Alternative splicing;Complete proteome;Direct protein sequencing;Disease mutation;Isopeptide bond;mRNA processing;mRNA splicing;Nucleus;Phosphoprotein;Polymorphism;Reference proteome;Retinitis pigmentosa;Spliceosome;Ubl conjugation</t>
  </si>
  <si>
    <t>O43395</t>
  </si>
  <si>
    <t>PRPF3_HUMAN</t>
  </si>
  <si>
    <t>U4/U6 small nuclear ribonucleoprotein Prp3</t>
  </si>
  <si>
    <t>PRPF3</t>
  </si>
  <si>
    <t>HPRP3;PRP3</t>
  </si>
  <si>
    <t>ENSG00000117360</t>
  </si>
  <si>
    <t>ENSP00000315379</t>
  </si>
  <si>
    <t>O43395-1</t>
  </si>
  <si>
    <t>1X4Q;3JCR;5O9Z</t>
  </si>
  <si>
    <t>Highly expressed in retina, liver, kidney andblood. Detected at lower levels in heart and brain.{ECO:0000269|PubMed:11773002}.</t>
  </si>
  <si>
    <t>Nucleus speckle. Note=Colocalizes withspliceosomal snRNPs.</t>
  </si>
  <si>
    <t>Retinitis pigmentosa 18 (RP18) [MIM:601414]: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{ECO:0000269|PubMed:11773002,ECO:0000269|PubMed:12714658, ECO:0000269|PubMed:17932117}.Note=The disease is caused by mutations affecting the generepresented in this entry.</t>
  </si>
  <si>
    <t>antigen processing and presentation of exogenous peptide antigen via MHC class II;interferon-gamma-mediated signaling pathway;polysaccharide assembly with MHC class II protein complex;T cell costimulation;T cell receptor signaling pathway</t>
  </si>
  <si>
    <t>MHC class II protein complex binding;peptide antigen binding</t>
  </si>
  <si>
    <t>cell surface;clathrin-coated endocytic vesicle membrane;endocytic vesicle membrane;ER to Golgi transport vesicle membrane;extracellular exosome;Golgi membrane;integral component of lumenal side of endoplasmic reticulum membrane;late endosome membrane;lysosomal membrane;membrane;MHC class II protein complex;plasma membrane;trans-Golgi network membrane;transport vesicle membrane</t>
  </si>
  <si>
    <t>3D-structure;Cell membrane;Complete proteome;Direct protein sequencing;Disulfide bond;Endoplasmic reticulum;Endosome;Glycoprotein;Golgi apparatus;Immunity;Isopeptide bond;Lysosome;Membrane;MHC II;Polymorphism;Reference proteome;Signal;Transmembrane;Transmembrane helix;Ubl conjugation</t>
  </si>
  <si>
    <t>P01911</t>
  </si>
  <si>
    <t>2B1F_HUMAN</t>
  </si>
  <si>
    <t>HLA class II histocompatibility antigen, DRB1-15 beta chain</t>
  </si>
  <si>
    <t>HLA-DRB1</t>
  </si>
  <si>
    <t>HLA-DRB2</t>
  </si>
  <si>
    <t>ENSG00000196126</t>
  </si>
  <si>
    <t>ENSP00000353099</t>
  </si>
  <si>
    <t>1BX2;1YMM;2WBJ</t>
  </si>
  <si>
    <t>cellular amino acid biosynthetic process;chemical synaptic transmission;glutamate biosynthetic process;glutamate secretion;glutamine catabolic process;protein homotetramerization;regulation of respiratory gaseous exchange by neurological system process;suckling behavior</t>
  </si>
  <si>
    <t>glutaminase activity</t>
  </si>
  <si>
    <t>Alanine, aspartate and glutamate metabolism;Arginine biosynthesis;Central carbon metabolism in cancer;D-Glutamine and D-glutamate metabolism;GABAergic synapse;Glutamatergic synapse;MicroRNAs in cancer;Proximal tubule bicarbonate reclamation</t>
  </si>
  <si>
    <t>Alanine, aspartate and glutamate metabolism;Arginine biosynthesis;Central carbon metabolism in cancer;D-Glutamine and D-glutamate metabolism;GABAergic synapse;Glutamatergic synapse;Metabolic pathways;MicroRNAs in cancer;Proximal tubule bicarbonate reclamation</t>
  </si>
  <si>
    <t>Ank_2;Glutaminase</t>
  </si>
  <si>
    <t>Ankyrin_rpt;Ankyrin_rpt-contain_dom;Ankyrin_rpt-contain_sf;Beta-lactam/transpept-like;Glutaminase</t>
  </si>
  <si>
    <t>Amino acid synthesis and interconversion (transamination);Glutamate Neurotransmitter Release Cycle;TP53 Regulates Metabolic Genes</t>
  </si>
  <si>
    <t>3D-structure;Acetylation;Alternative splicing;ANK repeat;Complete proteome;Cytoplasm;Direct protein sequencing;Hydrolase;Mitochondrion;Phosphoprotein;Polymorphism;Reference proteome;Repeat;Transit peptide</t>
  </si>
  <si>
    <t>O94925</t>
  </si>
  <si>
    <t>GLSK_HUMAN</t>
  </si>
  <si>
    <t>Glutaminase kidney isoform, mitochondrial</t>
  </si>
  <si>
    <t>LS</t>
  </si>
  <si>
    <t>GLS</t>
  </si>
  <si>
    <t>GLS1;KIAA0838</t>
  </si>
  <si>
    <t>ENSG00000115419</t>
  </si>
  <si>
    <t>ENSP00000317379;ENSP00000340689</t>
  </si>
  <si>
    <t>O94925-1;O94925-3</t>
  </si>
  <si>
    <t>3CZD;3UNW;3UO9;3VOY;3VOZ;3VP0;3VP1;3VP2;3VP3;3VP4;4O7D;5D3O;5FI2;5FI6;5FI7;5HL1;5I94;5JYO;5JYP;5U0I;5U0J;5UQE</t>
  </si>
  <si>
    <t>3.5.1.2</t>
  </si>
  <si>
    <t>Catalyzes the first reaction in the primary pathway forthe renal catabolism of glutamine. Plays a role in maintainingacid-base homeostasis. Regulates the levels of theneurotransmitter glutamate in the brain. Isoform 2 lacks catalyticactivity.</t>
  </si>
  <si>
    <t>Isoform 1 and isoform 3 are detected in braincortex. Isoform 3 is highly expressed in astrocytoma,ganglioglioma and ependymoma. Isoform 1 is highly expressed inbrain and kidney, but not detected in liver. Isoform 3 is highlyexpressed in heart and pancreas, detected at lower levels inplacenta, lung, pancreas and kidney, but is not detected in liver.Isoform 2 is expressed in cardiac and skeletal muscle.{ECO:0000269|PubMed:11015561}.</t>
  </si>
  <si>
    <t>Isoform 1: Cytoplasm, cytosol.Isoform 3: Mitochondrion.</t>
  </si>
  <si>
    <t>cellular protein modification process;epidermis development;hydroxylysine biosynthetic process;oxidation-reduction process;peptidyl-lysine hydroxylation;response to hypoxia</t>
  </si>
  <si>
    <t>iron ion binding;L-ascorbic acid binding;procollagen-lysine 5-dioxygenase activity;protein homodimerization activity</t>
  </si>
  <si>
    <t>catalytic complex;endoplasmic reticulum membrane;extracellular exosome;rough endoplasmic reticulum membrane</t>
  </si>
  <si>
    <t>Exosome;Lysine degradation</t>
  </si>
  <si>
    <t>Ehlers-Danlos syndrome kyphoscoliosis type;Nevo syndrome</t>
  </si>
  <si>
    <t>Alternative splicing;Complete proteome;Dioxygenase;Direct protein sequencing;Disease mutation;Ehlers-Danlos syndrome;Endoplasmic reticulum;Glycoprotein;Iron;Membrane;Metal-binding;Oxidoreductase;Polymorphism;Reference proteome;Signal;Vitamin C</t>
  </si>
  <si>
    <t>Q02809</t>
  </si>
  <si>
    <t>Ehlers-Danlos syndrome, kyphoscoliotic type</t>
  </si>
  <si>
    <t>PLOD1_HUMAN</t>
  </si>
  <si>
    <t>Procollagen-lysine,2-oxoglutarate 5-dioxygenase 1</t>
  </si>
  <si>
    <t>PLOD1</t>
  </si>
  <si>
    <t>LLH;PLOD</t>
  </si>
  <si>
    <t>ENSG00000083444</t>
  </si>
  <si>
    <t>ENSP00000196061</t>
  </si>
  <si>
    <t>Q02809-1</t>
  </si>
  <si>
    <t>Part of a complex composed of PLOD1, P3H3 and P3H4 thatcatalyzes hydroxylation of lysine residues in collagen alphachains and is required for normal assembly and cross-linkling ofcollagen fibrils (By similarity). Forms hydroxylysine residues in-Xaa-Lys-Gly- sequences in collagens (PubMed:8621606,PubMed:10686424, PubMed:15854030). These hydroxylysines serve assites of attachment for carbohydrate units and are essential forthe stability of the intermolecular collagen cross-links(Probable).</t>
  </si>
  <si>
    <t>Ehlers-Danlos syndrome 6 (EDS6) [MIM:225400]: Aconnective tissue disorder characterized by generalized jointhypermobility, hyperextensible skin, atrophic cutaneous scars dueto tissue fragility, progressive kyphoscoliosis already present atbirth, ocular manifestations, arterial rupture, easy bruising,severe neonatal muscle hypotonia and delayed motor development.{ECO:0000269|PubMed:10686424, ECO:0000269|PubMed:15666309,ECO:0000269|PubMed:15854030, ECO:0000269|PubMed:15979919,ECO:0000269|PubMed:8163671, ECO:0000269|PubMed:9617436}. Note=Thedisease is caused by mutations affecting the gene represented inthis entry.</t>
  </si>
  <si>
    <t>binding of sperm to zona pellucida;chaperone-mediated protein folding;'de novo' protein folding;neutrophil degranulation;pore complex assembly;positive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stabilization;toxin transport</t>
  </si>
  <si>
    <t>ATP binding;ATPase activity, coupled;cadherin binding;protein binding involved in protein folding;unfolded protein binding</t>
  </si>
  <si>
    <t>azurophil granule lumen;cell body;centrosome;chaperonin-containing T-complex;cilium;cytoplasm;cytosol;extracellular exosome;extracellular region;ficolin-1-rich granule lumen;intermediate filament cytoskeleton;microtubule;nucleoplasm;secretory granule lumen;zona pellucida receptor complex</t>
  </si>
  <si>
    <t>Chaperones and folding catalysts;Chromosome and associated proteins</t>
  </si>
  <si>
    <t>Chap_CCT_theta;Chaperone_TCP-1;Chaperonin_TCP-1_CS;Cpn60/TCP-1;Cpn60/TCP-1_sf;GroEL-like_apical_dom_sf;GROEL-like_equatorial_sf</t>
  </si>
  <si>
    <t>Acetylation;Alternative splicing;ATP-binding;Cell projection;Chaperone;Cilium;Complete proteome;Cytoplasm;Cytoskeleton;Direct protein sequencing;Isopeptide bond;Nucleotide-binding;Phosphoprotein;Polymorphism;Reference proteome;Ubl conjugation</t>
  </si>
  <si>
    <t>P50990</t>
  </si>
  <si>
    <t>TCPQ_HUMAN</t>
  </si>
  <si>
    <t>T-complex protein 1 subunit theta</t>
  </si>
  <si>
    <t>CP-1-theta</t>
  </si>
  <si>
    <t>CCT8</t>
  </si>
  <si>
    <t>C21orf112;CCTQ;KIAA0002</t>
  </si>
  <si>
    <t>ENSG00000156261</t>
  </si>
  <si>
    <t>ENSP00000286788;ENSP00000442730;ENSP00000486921</t>
  </si>
  <si>
    <t>P50990-1;P50990-2;P50990-3</t>
  </si>
  <si>
    <t>Cytoplasm {ECO:0000269|PubMed:20080638}.Cytoplasm, cytoskeleton, microtubule organizing center, centrosome{ECO:0000269|PubMed:20080638}. Cytoplasm, cytoskeleton, ciliumbasal body {ECO:0000250|UniProtKB:P42932}.</t>
  </si>
  <si>
    <t>DNA recombination;production of siRNA involved in RNA interference</t>
  </si>
  <si>
    <t>DNA binding;endonuclease activity;identical protein binding;mRNA binding;sequence-specific DNA binding;single-stranded DNA binding</t>
  </si>
  <si>
    <t>Translin</t>
  </si>
  <si>
    <t>Translin;Translin_fam;Translin_N;Translin_sf</t>
  </si>
  <si>
    <t>Small interfering RNA (siRNA) biogenesis</t>
  </si>
  <si>
    <t>3D-structure;Acetylation;Alternative splicing;Complete proteome;Cytoplasm;DNA-binding;Endonuclease;Hydrolase;Nuclease;Nucleus;Phosphoprotein;Reference proteome;RNA-binding</t>
  </si>
  <si>
    <t>Q15631</t>
  </si>
  <si>
    <t>TSN_HUMAN</t>
  </si>
  <si>
    <t>TSN</t>
  </si>
  <si>
    <t>ENSG00000211460</t>
  </si>
  <si>
    <t>ENSP00000374332;ENSP00000437728</t>
  </si>
  <si>
    <t>Q15631-1;Q15631-2</t>
  </si>
  <si>
    <t>1J1J;3PJA;3QB5;4WYV</t>
  </si>
  <si>
    <t>DNA-binding protein that specifically recognizesconsensus sequences at the breakpoint junctions in chromosomaltranslocations, mostly involving immunoglobulin (Ig)/T-cellreceptor gene segments. Seems to recognize single-stranded DNAends generated by staggered breaks occurring at recombination hotspots.Exhibits both single-stranded and double-strandedendoribonuclease activity. May act as an activator of RNA-inducedsilencing complex (RISC) by facilitating endonucleolytic cleavageof the siRNA passenger strand.</t>
  </si>
  <si>
    <t>Cytoplasm {ECO:0000269|PubMed:11801738}.Nucleus {ECO:0000269|PubMed:11801738}.</t>
  </si>
  <si>
    <t>cell cycle arrest;cell proliferation;cellular response to DNA damage stimulus;ERBB2 signaling pathway;G1/S transition of mitotic cell cycle;intrinsic apoptotic signaling pathway;negative regulation of cell proliferation;post-translational protein modification;protein ubiquitination involved in ubiquitin-dependent protein catabolic process;viral process</t>
  </si>
  <si>
    <t>calcium channel activity;receptor activity;ubiquitin protein ligase binding;ubiquitin-protein transferase activity</t>
  </si>
  <si>
    <t>Cul4-RING E3 ubiquitin ligase complex;Cul5-RING ubiquitin ligase complex;cytosol</t>
  </si>
  <si>
    <t>DNA repair and recombination proteins;Human immunodeficiency virus 1 infection;Ubiquitin mediated proteolysis;Ubiquitin system</t>
  </si>
  <si>
    <t>Human immunodeficiency virus 1 infection;Ubiquitin mediated proteolysis</t>
  </si>
  <si>
    <t>Antigen processing: Ubiquitination &amp; Proteasome degradation;Downregulation of ERBB2 signaling;Neddylation;Vif-mediated degradation of APOBEC3G</t>
  </si>
  <si>
    <t>Cullin-RING E3 ubiquitin ligase complex;Ubiquitin E3 ligase (ASB1, TCEB1, TCEB2, CUL5, RNF7);Ubiquitin E3 ligase (ASB12, TCEB1, TCEB2, CUL5, RNF7);Ubiquitin E3 ligase (ASB2, TCEB1, TCEB2, CUL5, RNF7);Ubiquitin E3 ligase (ASB6, TCEB1, TCEB2, CUL5, RNF7);Ubiquitin E3 ligase (ASB7, TCEB1, TCEB2, CUL5, RNF7);Ubiquitin E3 ligase (WSB1, TCEB1, TCEB2, CUL5, RBX1)</t>
  </si>
  <si>
    <t>3D-structure;Complete proteome;Host-virus interaction;Isopeptide bond;Phosphoprotein;Receptor;Reference proteome;Ubl conjugation;Ubl conjugation pathway</t>
  </si>
  <si>
    <t>Q93034</t>
  </si>
  <si>
    <t>CUL5_HUMAN</t>
  </si>
  <si>
    <t>Cullin-5</t>
  </si>
  <si>
    <t>UL-5</t>
  </si>
  <si>
    <t>CUL5</t>
  </si>
  <si>
    <t>VACM1</t>
  </si>
  <si>
    <t>ENSG00000166266</t>
  </si>
  <si>
    <t>ENSP00000376808;ENSP00000435376</t>
  </si>
  <si>
    <t>3DPL;3DQV;4JGH;4N9F</t>
  </si>
  <si>
    <t>Core component of multiple SCF-like ECS (Elongin-Cullin2/5-SOCS-box protein) E3 ubiquitin-protein ligase complexes, whichmediate the ubiquitination and subsequent proteasomal degradationof target proteins. As a scaffold protein may contribute tocatalysis through positioning of the substrate and the ubiquitin-conjugating enzyme. The functional specificity of the E3ubiquitin-protein ligase complex depends on the variable substraterecognition component. ECS(SOCS1) seems to direct ubiquitinationof JAK2. Seems to be involved in proteosomal degradation ofp53/TP53 stimulated by adenovirus E1B-55 kDa protein. May form acell surface vasopressin receptor.</t>
  </si>
  <si>
    <t>membrane raft</t>
  </si>
  <si>
    <t>3D-structure;Acetylation;Calcium;Complete proteome;Direct protein sequencing;Membrane;Metal-binding;Phosphoprotein;Reference proteome;Repeat</t>
  </si>
  <si>
    <t>Q96C19</t>
  </si>
  <si>
    <t>EFHD2_HUMAN</t>
  </si>
  <si>
    <t>EF-hand domain-containing protein D2</t>
  </si>
  <si>
    <t>EFHD2</t>
  </si>
  <si>
    <t>SWS1</t>
  </si>
  <si>
    <t>ENSG00000142634</t>
  </si>
  <si>
    <t>ENSP00000365147</t>
  </si>
  <si>
    <t>5H0P;5I2L;5I2O;5I2Q</t>
  </si>
  <si>
    <t>May regulate B-cell receptor (BCR)-induced immature andprimary B-cell apoptosis. Plays a role as negative regulator ofthe canonical NF-kappa-B-activating branch. Controls spontaneousapoptosis through the regulation of BCL2L1 abundance</t>
  </si>
  <si>
    <t xml:space="preserve"> preferentially expressedin CD8+ cells. {ECO:0000269|PubMed:11788997,ECO:0000269|PubMed:15274114}.;Found in lymphocytes</t>
  </si>
  <si>
    <t>Membrane raft {ECO:0000250}. Note=In a mouseimmature B-cell line WEHI-231. {ECO:0000250}.</t>
  </si>
  <si>
    <t>cerebellar Purkinje cell layer development;glycosaminoglycan catabolic process;inner ear receptor cell development;locomotor rhythm;lysosome organization;middle ear morphogenesis;nervous system development;retinal rod cell development</t>
  </si>
  <si>
    <t>alpha-N-acetylglucosaminidase activity</t>
  </si>
  <si>
    <t>extracellular exosome;lysosomal lumen;lysosome</t>
  </si>
  <si>
    <t>Exosome;Glycosaminoglycan degradation;Lysosome</t>
  </si>
  <si>
    <t>NAGLU;NAGLU_C;NAGLU_N</t>
  </si>
  <si>
    <t>Chitobiase/Hex-like_dom2;Glycoside_hydrolase_SF;NAGLU;NAGLU_C;NAGLU_N;NAGLU_tim-barrel</t>
  </si>
  <si>
    <t>HS-GAG degradation;MPS IIIB - Sanfilippo syndrome B</t>
  </si>
  <si>
    <t>3D-structure;Charcot-Marie-Tooth disease;Complete proteome;Direct protein sequencing;Disease mutation;Glycoprotein;Glycosidase;Hydrolase;Lysosome;Mucopolysaccharidosis;Neurodegeneration;Neuropathy;Polymorphism;Reference proteome;Signal</t>
  </si>
  <si>
    <t>P54802</t>
  </si>
  <si>
    <t>Sanfilippo syndrome type B</t>
  </si>
  <si>
    <t>ANAG_HUMAN</t>
  </si>
  <si>
    <t>Alpha-N-acetylglucosaminidase</t>
  </si>
  <si>
    <t>NAGLU</t>
  </si>
  <si>
    <t>UFHSD1</t>
  </si>
  <si>
    <t>ENSG00000108784</t>
  </si>
  <si>
    <t>ENSP00000225927</t>
  </si>
  <si>
    <t>4XWH</t>
  </si>
  <si>
    <t>3.2.1.50</t>
  </si>
  <si>
    <t>Involved in the degradation of heparan sulfate.</t>
  </si>
  <si>
    <t>Liver, ovary, peripheral blood leukocytes,testis, prostate, spleen, colon, lung, placenta and kidney.</t>
  </si>
  <si>
    <t xml:space="preserve"> severe neurologicdegeneration occurs in most patients between 6 and 10 years ofage, and death occurs typically during the second or third decadeof life. {ECO:0000269|PubMed:10094189,ECO:0000269|PubMed:11068184, ECO:0000269|PubMed:11153910,ECO:0000269|PubMed:11286389, ECO:0000269|PubMed:11793481,ECO:0000269|PubMed:11836372, ECO:0000269|PubMed:12202988,ECO:0000269|PubMed:14984474, ECO:0000269|PubMed:15933803,ECO:0000269|PubMed:16151907, ECO:0000269|PubMed:28101780,ECO:0000269|PubMed:9443875, ECO:0000269|PubMed:9443878,ECO:0000269|PubMed:9832037, ECO:0000269|PubMed:9950362}. Note=Thedisease is caused by mutations affecting the gene represented inthis entry.Charcot-Marie-Tooth disease 2V (CMT2V) [MIM:616491]: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CMT2V is an autosomal dominant sensoryneuropathy with late onset. The main clinical feature is recurrentleg pain that progresses to constant painful paraesthesias in thefeet and later the hands. As it evolves, some patients develop amild sensory ataxia. {ECO:0000269|PubMed:25818867}. Note=Thedisease is caused by mutations affecting the gene represented inthis entry.;Mucopolysaccharidosis 3B (MPS3B) [MIM:252920]: A form ofmucopolysaccharidosis type 3, an autosomal recessive lysosomalstorage disease due to impaired degradation of heparan sulfate.MPS3 is characterized by severe central nervous systemdegeneration, but only mild somatic disease. Onset of clinicalfeatures usually occurs between 2 and 6 years</t>
  </si>
  <si>
    <t>angiogenesis;cell adhesion;cellular protein metabolic process;phagocytosis, engulfment;phagocytosis, recognition;positive regulation of apoptotic cell clearance;post-translational protein modification;single fertilization;viral process</t>
  </si>
  <si>
    <t>integrin binding;phosphatidylethanolamine binding;phosphatidylserine binding</t>
  </si>
  <si>
    <t>endoplasmic reticulum lumen;external side of plasma membrane;extracellular exosome;extracellular matrix;extracellular region;extracellular space;extracellular vesicle;extrinsic component of plasma membrane;membrane</t>
  </si>
  <si>
    <t>EGF;F5_F8_type_C</t>
  </si>
  <si>
    <t>EGF-like_CS;EGF-like_dom;FA58C;Galactose-bd-like_sf;Lactadherin</t>
  </si>
  <si>
    <t>EGF;FA58C</t>
  </si>
  <si>
    <t>Amyloid fiber formation;Post-translational protein phosphorylation;Regulation of Insulin-like Growth Factor (IGF) transport and uptake by Insulin-like Growth Factor Binding Proteins (IGFBPs)</t>
  </si>
  <si>
    <t>IL-15-lactadherin complex</t>
  </si>
  <si>
    <t>Alternative splicing;Amyloid;Angiogenesis;Cell adhesion;Complete proteome;Direct protein sequencing;Disulfide bond;EGF-like domain;Fertilization;Glycoprotein;Host-virus interaction;Membrane;Phosphoprotein;Polymorphism;Reference proteome;Repeat;Secreted;Signal</t>
  </si>
  <si>
    <t>Q08431</t>
  </si>
  <si>
    <t>MFGM_HUMAN</t>
  </si>
  <si>
    <t>Lactadherin</t>
  </si>
  <si>
    <t>MFGE8</t>
  </si>
  <si>
    <t>ENSG00000140545</t>
  </si>
  <si>
    <t>ENSP00000268150;ENSP00000456281</t>
  </si>
  <si>
    <t>Plays an important role in the maintenance of intestinalepithelial homeostasis and the promotion of mucosal healing.Promotes VEGF-dependent neovascularization (By similarity).Contributes to phagocytic removal of apoptotic cells in manytissues. Specific ligand for the alpha-v/beta-3 and alpha-v/beta-5receptors. Also binds to phosphatidylserine-enriched cell surfacesin a receptor-independent manner. Zona pellucida-binding proteinwhich may play a role in gamete interaction. Binds specifically torotavirus and inhibits its replication.</t>
  </si>
  <si>
    <t>Mammary epithelial cell surfaces and aorticmedia. Overexpressed in several carcinomas.</t>
  </si>
  <si>
    <t>Membrane {ECO:0000269|PubMed:19204935};Peripheral membrane protein {ECO:0000269|PubMed:19204935}.Secreted {ECO:0000269|PubMed:19204935}.</t>
  </si>
  <si>
    <t>antigen processing and presentation of exogenous peptide antigen via MHC class I, TAP-dependent;cell-matrix adhesion;endodermal cell differentiation;epithelial cell-cell adhesion;extracellular matrix organization;integrin-mediated signaling pathway;muscle contraction;stress fiber assembly;transforming growth factor beta receptor signaling pathway</t>
  </si>
  <si>
    <t>receptor activity;virus receptor activity</t>
  </si>
  <si>
    <t>cell surface;extracellular exosome;focal adhesion;integrin alphav-beta5 complex;phagocytic vesicle;plasma membrane;receptor complex</t>
  </si>
  <si>
    <t>Arrhythmogenic right ventricular cardiomyopathy (ARVC);Cell adhesion molecules;Dilated cardiomyopathy (DCM);ECM-receptor interaction;Focal adhesion;Human papillomavirus infection;Hypertrophic cardiomyopathy (HCM);Membrane trafficking;Phagosome;PI3K-Akt signaling pathway;Proteoglycans in cancer;Regulation of actin cytoskeleton</t>
  </si>
  <si>
    <t>Arrhythmogenic right ventricular cardiomyopathy (ARVC);Dilated cardiomyopathy (DCM);ECM-receptor interaction;Focal adhesion;Human papillomavirus infection;Hypertrophic cardiomyopathy (HCM);Phagosome;PI3K-Akt signaling pathway;Proteoglycans in cancer;Regulation of actin cytoskeleton</t>
  </si>
  <si>
    <t>Cilengitide;Fluciclatide F 18</t>
  </si>
  <si>
    <t>Integrin_b_cyt;Integrin_B_tail;Integrin_beta;PSI_integrin</t>
  </si>
  <si>
    <t>Cyt_c1_TM_anchor_C;Integrin_beta_N;Integrin_beta-5;Integrin_bsu;Integrin_bsu_cyt_dom;Integrin_bsu_cyt_dom_sf;Integrin_bsu_tail;Integrin_bsu_tail_dom_sf;Integrin_bsu_VWA;Integrin_dom_sf;PSI;VWF_A;vWFA_dom_sf</t>
  </si>
  <si>
    <t>INB;Integrin_b_cyt;Integrin_B_tail;PSI;VWA</t>
  </si>
  <si>
    <t>Cross-presentation of particulate exogenous antigens (phagosomes);ECM proteoglycans;Integrin cell surface interactions;Molecules associated with elastic fibres;Smooth Muscle Contraction;Syndecan interactions</t>
  </si>
  <si>
    <t>FAK-beta5 integrin complex, VEGF induced;ITGAV-ITGB5 complex;ITGAV-ITGB5-ADAM9 complex;ITGAV-ITGB5-CYR61 complex;ITGAV-ITGB5-ICAM4 complex;ITGAV-ITGB5-PLAUR complex;ITGAV-ITGB5-SPP1 complex;ITGB5-ITGAV-VTN complex;PXN-ITGB5-PTK2 complex</t>
  </si>
  <si>
    <t>Cell adhesion;Complete proteome;Disulfide bond;Glycoprotein;Host cell receptor for virus entry;Host-virus interaction;Integrin;Membrane;Phosphoprotein;Polymorphism;Receptor;Reference proteome;Repeat;Signal;Transmembrane;Transmembrane helix</t>
  </si>
  <si>
    <t>P18084</t>
  </si>
  <si>
    <t>ITB5_HUMAN</t>
  </si>
  <si>
    <t>Integrin beta-5</t>
  </si>
  <si>
    <t>ITGB5</t>
  </si>
  <si>
    <t>ENSG00000082781</t>
  </si>
  <si>
    <t>ENSP00000296181</t>
  </si>
  <si>
    <t>Integrin alpha-V/beta-5 (ITGAV:ITGB5) is a receptor forfibronectin. It recognizes the sequence R-G-D in its ligand.(Microbial infection) Integrin ITGAV:ITGB5 acts as areceptor for adenovirus type C.</t>
  </si>
  <si>
    <t>bone development;chaperone-mediated protein folding;positive regulation by host of viral genome replication;positive regulation by host of viral process;positive regulation of multicellular organism growth;protein peptidyl-prolyl isomerization;protein stabilization</t>
  </si>
  <si>
    <t>peptidyl-prolyl cis-trans isomerase activity;protein complex binding;RNA binding;RNA polymerase binding;unfolded protein binding</t>
  </si>
  <si>
    <t>endoplasmic reticulum;endoplasmic reticulum chaperone complex;endoplasmic reticulum lumen;extracellular exosome;focal adhesion;macromolecular complex;melanosome;membrane;nucleus;perinuclear region of cytoplasm;smooth endoplasmic reticulum</t>
  </si>
  <si>
    <t>3D-structure;Acetylation;Complete proteome;Direct protein sequencing;Disease mutation;Dwarfism;Endoplasmic reticulum;Glycoprotein;Isomerase;Osteogenesis imperfecta;Polymorphism;Reference proteome;Rotamase;Signal;S-nitrosylation</t>
  </si>
  <si>
    <t>P23284</t>
  </si>
  <si>
    <t>Osteogenesis imperfecta type 2;Osteogenesis imperfecta type 3;Osteogenesis imperfecta type 4</t>
  </si>
  <si>
    <t>PPIB_HUMAN</t>
  </si>
  <si>
    <t>Peptidyl-prolyl cis-trans isomerase B</t>
  </si>
  <si>
    <t>PIase B</t>
  </si>
  <si>
    <t>PPIB</t>
  </si>
  <si>
    <t>CYPB</t>
  </si>
  <si>
    <t>ENSG00000166794</t>
  </si>
  <si>
    <t>ENSP00000300026</t>
  </si>
  <si>
    <t>1CYN;3ICH;3ICI</t>
  </si>
  <si>
    <t>Endoplasmic reticulum lumen{ECO:0000269|PubMed:1530944}. Melanosome{ECO:0000269|PubMed:17081065}. Note=Identified by massspectrometry in melanosome fractions from stage I to stage IV(PubMed:17081065). {ECO:0000269|PubMed:17081065}.</t>
  </si>
  <si>
    <t>Osteogenesis imperfecta 9 (OI9) [MIM:259440]: A form ofosteogenesis imperfecta, a connective tissue disordercharacterized by low bone mass, bone fragility and susceptibilityto fractures after minimal trauma. Disease severity ranges fromvery mild forms without fractures to intrauterine fractures andperinatal lethality. Extraskeletal manifestations, which affect avariable number of patients, are dentinogenesis imperfecta,hearing loss, and blue sclerae. OI9 is a severe autosomalrecessive form of the disorder. {ECO:0000269|PubMed:19781681,ECO:0000269|PubMed:20089953}. Note=The disease is caused bymutations affecting the gene represented in this entry.</t>
  </si>
  <si>
    <t>transcription, DNA-templated</t>
  </si>
  <si>
    <t>RNA_pol_L_2</t>
  </si>
  <si>
    <t>RBP11-like;RBP11-like_dimer;RNA_pol_Rpb11_13-16kDa_CS;RNAP_AC19</t>
  </si>
  <si>
    <t>Acetylation;Alternative splicing;Complete proteome;Direct protein sequencing;Disease mutation;DNA-directed RNA polymerase;Nucleus;Reference proteome;Transcription</t>
  </si>
  <si>
    <t>P0DPB6</t>
  </si>
  <si>
    <t>RPAC2_HUMAN</t>
  </si>
  <si>
    <t>DNA-directed RNA polymerases I and III subunit RPAC2</t>
  </si>
  <si>
    <t>NA polymerases I and III subunit AC2</t>
  </si>
  <si>
    <t>POLR1D</t>
  </si>
  <si>
    <t>ENSG00000186184</t>
  </si>
  <si>
    <t>ENSP00000302478</t>
  </si>
  <si>
    <t>P0DPB6-1</t>
  </si>
  <si>
    <t>DNA-dependent RNA polymerase catalyzes the transcriptionof DNA into RNA using the four ribonucleoside triphosphates assubstrates. Common core component of RNA polymerases I and IIIwhich synthesize ribosomal RNA precursors and small RNAs, such as5S rRNA and tRNAs, respectively.</t>
  </si>
  <si>
    <t>Treacher Collins syndrome 2 (TCS2) [MIM:613717]: A formof Treacher Collins syndrome, a disorder of craniofacialdevelopment. Treacher Collins syndrome is characterized by acombination of bilateral downward slanting of the palpebralfissures, colobomas of the lower eyelids with a paucity ofeyelashes medial to the defect, hypoplasia of the facial bones,cleft palate, malformation of the external ears, atresia of theexternal auditory canals, and bilateral conductive hearing loss.{ECO:0000269|PubMed:21131976}. Note=The disease is caused bymutations affecting the gene represented in this entry.</t>
  </si>
  <si>
    <t>cellular homeostasis;establishment of mitochondrion localization by microtubule attachment;mitochondrial outer membrane permeabilization;mitochondrion transport along microtubule;protein deubiquitination;regulation of neurotransmitter secretion;regulation of organelle transport along microtubule;regulation of small GTPase mediated signal transduction</t>
  </si>
  <si>
    <t>calcium ion binding;GTP binding;GTPase activity</t>
  </si>
  <si>
    <t>cytosol;integral component of mitochondrial outer membrane;membrane;mitochondrial outer membrane;mitochondrion;plasma membrane</t>
  </si>
  <si>
    <t>GTP-binding proteins;Mitochondrial biogenesis;Mitophagy - animal</t>
  </si>
  <si>
    <t>EF_assoc_1;EF_assoc_2;Ras</t>
  </si>
  <si>
    <t>EF_Hand_1_Ca_BS;EF_hand_assoc_1;EF_hand_assoc_2;EF_hand_dom;EF-hand-dom_pair;Miro;MIRO_dom;P-loop_NTPase;Small_GTPase;Small_GTP-bd_dom</t>
  </si>
  <si>
    <t>Rho GTPase cycle;Ub-specific processing proteases</t>
  </si>
  <si>
    <t>DISC1-RHOT1 complex</t>
  </si>
  <si>
    <t>3D-structure;Alternative splicing;Calcium;Complete proteome;GTP-binding;Hydrolase;Membrane;Metal-binding;Mitochondrion;Mitochondrion outer membrane;Nucleotide-binding;Reference proteome;Repeat;Transmembrane;Transmembrane helix;Ubl conjugation</t>
  </si>
  <si>
    <t>Q8IXI2</t>
  </si>
  <si>
    <t>MIRO1_HUMAN</t>
  </si>
  <si>
    <t>Mitochondrial Rho GTPase 1</t>
  </si>
  <si>
    <t>IRO-1;Miro-1</t>
  </si>
  <si>
    <t>RHOT1</t>
  </si>
  <si>
    <t>ARHT1</t>
  </si>
  <si>
    <t>ENSG00000126858</t>
  </si>
  <si>
    <t>ENSP00000334724;ENSP00000351132;ENSP00000378184;ENSP00000439737;ENSP00000462669;ENSP00000464094</t>
  </si>
  <si>
    <t>Q8IXI2-1;Q8IXI2-2;Q8IXI2-3;Q8IXI2-4;Q8IXI2-5;Q8IXI2-7</t>
  </si>
  <si>
    <t>5KSO;5KSP;5KSY;5KSZ;5KTY;5KU1</t>
  </si>
  <si>
    <t>Mitochondrial GTPase involved in mitochondrialtrafficking. Probably involved in control of anterograde transportof mitochondria and their subcellular distribution</t>
  </si>
  <si>
    <t>Ubiquitously expressed. Expressed at highlevel in heart and skeletal muscle. {ECO:0000269|PubMed:12482879}.</t>
  </si>
  <si>
    <t>Mitochondrion outer membrane{ECO:0000269|PubMed:12482879, ECO:0000269|PubMed:19528298};Single-pass type IV membrane protein {ECO:0000269|PubMed:12482879,ECO:0000269|PubMed:19528298}. Note=Colocalizes with MGARP andRHOT2 at the mitochondria.</t>
  </si>
  <si>
    <t>cell surface;extracellular exosome;integral component of membrane</t>
  </si>
  <si>
    <t>Quinoprotein_ADH-like_supfam</t>
  </si>
  <si>
    <t>Alternative splicing;Complete proteome;Glycoprotein;Membrane;Phosphoprotein;Reference proteome;Signal-anchor;Transmembrane;Transmembrane helix</t>
  </si>
  <si>
    <t>Q9H0X4</t>
  </si>
  <si>
    <t>F234A_HUMAN</t>
  </si>
  <si>
    <t>Protein FAM234A</t>
  </si>
  <si>
    <t>FAM234A</t>
  </si>
  <si>
    <t>C16orf9;ITFG3</t>
  </si>
  <si>
    <t>ENSG00000167930</t>
  </si>
  <si>
    <t>ENSP00000301678;ENSP00000301679;ENSP00000382814</t>
  </si>
  <si>
    <t>Q9H0X4-1;Q9H0X4-2</t>
  </si>
  <si>
    <t>actin filament depolymerization;blood coagulation;cytoskeleton organization;negative regulation of cysteine-type endopeptidase activity involved in apoptotic process;negative regulation of protein phosphorylation;oxidation-reduction process;regulation of regulated secretory pathway;signal transduction;sulfur oxidation</t>
  </si>
  <si>
    <t>actin binding;FAD binding;metal ion binding;monooxygenase activity;oxidoreductase activity, acting on paired donors, with incorporation or reduction of molecular oxygen, NAD(P)H as one donor, and incorporation of one atom of oxygen;protein kinase binding;Rab GTPase binding;SH3 domain binding</t>
  </si>
  <si>
    <t>cytoplasm;cytosol;hippocampal mossy fiber expansion;intermediate filament;midbody</t>
  </si>
  <si>
    <t>CH;DUF3585;FAD_binding_3;LIM</t>
  </si>
  <si>
    <t>Calponin-like_dom_sf;CH-domain;DUF3585;FAD/NAD-bd_sf;FAD-bd;MICAL1;Znf_LIM</t>
  </si>
  <si>
    <t>CH;LIM</t>
  </si>
  <si>
    <t>Factors involved in megakaryocyte development and platelet production</t>
  </si>
  <si>
    <t>CRMP-MICAL-PlexinA1 complex, induced by SEMA3A</t>
  </si>
  <si>
    <t>3D-structure;Actin-binding;Alternative splicing;Coiled coil;Complete proteome;Cytoplasm;Cytoskeleton;FAD;Flavoprotein;LIM domain;Metal-binding;Monooxygenase;NADP;Oxidoreductase;Phosphoprotein;Polymorphism;Reference proteome;Zinc</t>
  </si>
  <si>
    <t>Q8TDZ2</t>
  </si>
  <si>
    <t>MICA1_HUMAN</t>
  </si>
  <si>
    <t>[F-actin]-monooxygenase MICAL1 {ECO:0000305}</t>
  </si>
  <si>
    <t>MICAL1</t>
  </si>
  <si>
    <t>MICAL;NICAL</t>
  </si>
  <si>
    <t>ENSG00000135596</t>
  </si>
  <si>
    <t>ENSP00000351385;ENSP00000351664;ENSP00000486901</t>
  </si>
  <si>
    <t>Q8TDZ2-1;Q8TDZ2-2;Q8TDZ2-4</t>
  </si>
  <si>
    <t>1WYL;2CO8;2DK9;5LE0;5LPN</t>
  </si>
  <si>
    <t>1.14.13.225</t>
  </si>
  <si>
    <t xml:space="preserve"> acts by antagonizing STK38 and STK38L activationby MST1/STK4. Involved in regulation of lamina-specificconnectivity in the nervous system such as the development oflamina-restricted hippocampal connections. Through redoxregulation of the actin cytoskeleton controls the intracellulardistribution of secretory vesicles containing L1/neurofascin/NgCAMfamily proteins in neurons, thereby regulating their cell surfacelevels (By similarity). May act as Rab effector protein and play arole in vesicle trafficking.;Monooxygenase that promotes depolymerization of F-actinby mediating oxidation of specific methionine residues on actin toform methionine-sulfoxide, resulting in actin filament disassemblyand preventing repolymerization (By similarity). In the absence ofactin, it also functions as a NADPH oxidase producing H(2)O(2)(PubMed:21864500, PubMed:26845023). Acts as a cytoskeletalregulator that connects NEDD9 to intermediate filaments. Also actsas a negative regulator of apoptosis via its interaction withSTK38 and STK38L</t>
  </si>
  <si>
    <t>Expressed in the thymus, lung, spleen, kidney,testis and hematopoietic cells. {ECO:0000269|PubMed:11827972}.</t>
  </si>
  <si>
    <t>Cytoplasm. Cytoplasm, cytoskeleton. Midbody{ECO:0000269|PubMed:28230050}. Note=Accumulates transiently at theabscission site before abscission occurs.{ECO:0000269|PubMed:28230050}.</t>
  </si>
  <si>
    <t>attachment of spindle microtubules to kinetochore;cell division;microtubule bundle formation;microtubule polymerization;mitotic sister chromatid segregation;mitotic spindle assembly;mitotic spindle assembly checkpoint;protein stabilization;regulation of chromosome segregation;regulation of transcription, DNA-templated</t>
  </si>
  <si>
    <t>DNA binding;DNA binding transcription factor activity;heparin binding;microtubule binding;RNA binding;zinc ion binding</t>
  </si>
  <si>
    <t>condensed chromosome kinetochore;cytoplasm;kinetochore;microtubule;nucleolus;nucleoplasm;nucleus;spindle;spindle matrix</t>
  </si>
  <si>
    <t>Znf_C2H2_type</t>
  </si>
  <si>
    <t>Alternative splicing;Cell cycle;Cell division;Centromere;Chromosome;Chromosome partition;Complete proteome;Cytoplasm;Cytoskeleton;DNA-binding;Kinetochore;Metal-binding;Microtubule;Mitosis;Nucleus;Polymorphism;Reference proteome;Repeat;Zinc;Zinc-finger</t>
  </si>
  <si>
    <t>O43670</t>
  </si>
  <si>
    <t>ZN207_HUMAN</t>
  </si>
  <si>
    <t>BUB3-interacting and GLEBS motif-containing protein ZNF207 {ECO:0000303|PubMed:24462186, ECO:0000303|PubMed:24462187}</t>
  </si>
  <si>
    <t>BuGZ {ECO:0000303|PubMed:26388440};uGZ {ECO:0000303|PubMed:24462186, ECO:0000303|PubMed:24462187}</t>
  </si>
  <si>
    <t>ZNF207</t>
  </si>
  <si>
    <t>ENSG00000010244</t>
  </si>
  <si>
    <t>ENSP00000322777;ENSP00000378165;ENSP00000378168</t>
  </si>
  <si>
    <t>O43670-1;O43670-2;O43670-4</t>
  </si>
  <si>
    <t>Kinetochore- and microtubule-binding protein that playsa key role in spindle assembly (PubMed:24462186, PubMed:24462187,PubMed:26388440). ZNF207/BuGZ is mainly composed of disorderedlow-complexity regions and undergoes phase transition orcoacervation to form temperature-dependent liquid droplets.Coacervation promotes microtubule bundling and concentratestubulin, promoting microtubule polymerization and assembly ofspindle and spindle matrix by concentrating its building blocks(PubMed:26388440). Also acts as a regulator of mitotic chromosomealignment by mediating the stability and kinetochore loading ofBUB3 (PubMed:24462186, PubMed:24462187). Mechanisms by which BUB3is protected are unclear: according to a first report, ZNF207/BuGZmay act by blocking ubiquitination and proteasomal degradation ofBUB3 (PubMed:24462186). According to another report, thestabilization is independent of the proteasome (PubMed:24462187)</t>
  </si>
  <si>
    <t>Ubiquitous. {ECO:0000269|PubMed:9799612}.</t>
  </si>
  <si>
    <t>Nucleus {ECO:0000269|PubMed:24462186,ECO:0000269|PubMed:24462187}. Chromosome, centromere, kinetochore{ECO:0000269|PubMed:24462186, ECO:0000269|PubMed:24462187}.Cytoplasm, cytoskeleton, spindle {ECO:0000269|PubMed:26388440}.Note=Localizes primarily to the nucleus in interphase,concentrates at kinetochores prior to nuclear envelope breakdownand during early prometaphase, and disappears from kinetochoresupon microtubule-binding. {ECO:0000269|PubMed:24462186,ECO:0000269|PubMed:24462187}.</t>
  </si>
  <si>
    <t>cellular aldehyde metabolic process;choline catabolic process;glycine betaine biosynthetic process from choline;lysine catabolic process;sensory perception of sound</t>
  </si>
  <si>
    <t>aldehyde dehydrogenase (NAD) activity;betaine-aldehyde dehydrogenase activity;L-aminoadipate-semialdehyde dehydrogenase activity</t>
  </si>
  <si>
    <t>cytosol;extracellular exosome;mitochondrial matrix;mitochondrion;nucleus</t>
  </si>
  <si>
    <t>Arginine and proline metabolism;Ascorbate and aldarate metabolism;beta-Alanine metabolism;Fatty acid degradation;Glycerolipid metabolism;Glycine, serine and threonine metabolism;Glycolysis / Gluconeogenesis;Histidine metabolism;Lysine degradation;Pyruvate metabolism;Tryptophan metabolism;Valine, leucine and isoleucine degradation</t>
  </si>
  <si>
    <t>Arginine and proline metabolism;Ascorbate and aldarate metabolism;beta-Alanine metabolism;Fatty acid degradation;Glycerolipid metabolism;Glycine, serine and threonine metabolism;Glycolysis / Gluconeogenesis;Histidine metabolism;Lysine degradation;Metabolic pathways;Pyruvate metabolism;Tryptophan metabolism;Valine, leucine and isoleucine degradation</t>
  </si>
  <si>
    <t>Pyridoxine-dependent epilepsy</t>
  </si>
  <si>
    <t>Ald_DH/histidinol_DH;Ald_DH_CS_GLU;Ald_DH_N;Aldehyde_DH_dom</t>
  </si>
  <si>
    <t>Choline catabolism;Lysine catabolism</t>
  </si>
  <si>
    <t>3D-structure;Acetylation;Alternative splicing;Complete proteome;Cytoplasm;Disease mutation;Epilepsy;Mitochondrion;NAD;Nucleus;Oxidoreductase;Polymorphism;Reference proteome;Transit peptide</t>
  </si>
  <si>
    <t>P49419</t>
  </si>
  <si>
    <t>AL7A1_HUMAN</t>
  </si>
  <si>
    <t>Alpha-aminoadipic semialdehyde dehydrogenase</t>
  </si>
  <si>
    <t>lpha-AASA dehydrogenase</t>
  </si>
  <si>
    <t>ALDH7A1</t>
  </si>
  <si>
    <t>ATQ1</t>
  </si>
  <si>
    <t>ENSG00000164904</t>
  </si>
  <si>
    <t>ENSP00000387123;ENSP00000448593</t>
  </si>
  <si>
    <t>P49419-1;P49419-4</t>
  </si>
  <si>
    <t>2J6L;4X0T;4X0U;4ZUK;4ZUL;4ZVW;4ZVX;4ZVY</t>
  </si>
  <si>
    <t>1.2.1.31</t>
  </si>
  <si>
    <t>Multifunctional enzyme mediating important protectiveeffects. Metabolizes betaine aldehyde to betaine, an importantcellular osmolyte and methyl donor. Protects cells from oxidativestress by metabolizing a number of lipid peroxidation-derivedaldehydes. Involved in lysine catabolism</t>
  </si>
  <si>
    <t>Abundant in hepatoma cells and fetal cochlea,ovary, eye, heart, adrenal gland, liver and kidney. Low levelspresent in adult peripheral blood leukocytes and fetal brain,thymus, spleen, skeletal muscle, lung and tongue.{ECO:0000269|PubMed:8088832, ECO:0000269|PubMed:9417906}.</t>
  </si>
  <si>
    <t>Cytoplasm, cytosol{ECO:0000269|PubMed:20207735}. Nucleus{ECO:0000269|PubMed:20207735}.Isoform 1: Mitochondrion{ECO:0000269|PubMed:20207735}.</t>
  </si>
  <si>
    <t>Pyridoxine-dependent epilepsy (PDE) [MIM:266100]:Characterized by a combination of various seizure types. Itusually occurs in the first hours of life and is unresponsive tostandard anticonvulsants, responding only to immediateadministration of pyridoxine hydrochloride.{ECO:0000269|PubMed:16491085, ECO:0000269|PubMed:17068770}.Note=The disease is caused by mutations affecting the generepresented in this entry.</t>
  </si>
  <si>
    <t>cell adhesion;extracellular matrix organization;negative regulation of angiogenesis;positive regulation of synapse assembly</t>
  </si>
  <si>
    <t>calcium ion binding;heparin binding</t>
  </si>
  <si>
    <t>basement membrane;extracellular region;extracellular space;platelet alpha granule</t>
  </si>
  <si>
    <t>ECM-receptor interaction;Exosome;Focal adhesion;Glycosaminoglycan binding proteins;Human papillomavirus infection;Malaria;Membrane trafficking;Phagosome;PI3K-Akt signaling pathway</t>
  </si>
  <si>
    <t>ECM-receptor interaction;Focal adhesion;Human papillomavirus infection;Malaria;Phagosome;PI3K-Akt signaling pathway</t>
  </si>
  <si>
    <t>EGF_3;EGF_CA;TSP_1;TSP_3;TSP_C;VWC</t>
  </si>
  <si>
    <t>ConA-like_dom_sf;EGF_dom;EGF-like_Ca-bd_dom;EGF-like_CS;EGF-like_dom;Laminin_G;Thrombospondin;Thrombospondin_3_rpt;Thrombospondin_3-like_rpt;Thrombospondin_C;Thrombospondin-2;TSP_type-3_rpt;TSP1_rpt;TSP1_rpt_sf;VWF_dom</t>
  </si>
  <si>
    <t>Defective B3GALTL causes Peters-plus syndrome (PpS);O-glycosylation of TSR domain-containing proteins;Signaling by PDGF</t>
  </si>
  <si>
    <t>ITGA4-ITGB1-THBS2 complex</t>
  </si>
  <si>
    <t>3D-structure;Calcium;Cell adhesion;Complete proteome;Disulfide bond;EGF-like domain;Glycoprotein;Heparin-binding;Polymorphism;Reference proteome;Repeat;Signal</t>
  </si>
  <si>
    <t>P35442</t>
  </si>
  <si>
    <t>TSP2_HUMAN</t>
  </si>
  <si>
    <t>Thrombospondin-2</t>
  </si>
  <si>
    <t>THBS2</t>
  </si>
  <si>
    <t>TSP2</t>
  </si>
  <si>
    <t>ENSG00000186340</t>
  </si>
  <si>
    <t>ENSP00000355751;ENSP00000482784</t>
  </si>
  <si>
    <t>1YO8;2RHP</t>
  </si>
  <si>
    <t>Adhesive glycoprotein that mediates cell-to-cell andcell-to-matrix interactions. Ligand for CD36 mediatingantiangiogenic properties.</t>
  </si>
  <si>
    <t>High expression in invertebral disk tissue.{ECO:0000269|PubMed:18455130}.</t>
  </si>
  <si>
    <t>Intervertebral disc disease (IDD) [MIM:603932]: A commonmusculo-skeletal disorder caused by degeneration of intervertebraldisks of the lumbar spine. It results in low-back pain andunilateral leg pain. {ECO:0000269|PubMed:18455130}. Note=Diseasesusceptibility is associated with variations affecting the generepresented in this entry.</t>
  </si>
  <si>
    <t>antigen processing and presentation;endosome to melanosome transport;melanosome assembly;mitochondrion organization;phagosome maturation;protein localization to membrane;vesicle-mediated transport</t>
  </si>
  <si>
    <t>AP-1 adaptor complex binding;AP-3 adaptor complex binding;BLOC-2 complex binding;GTP binding;GTPase activity;GTP-dependent protein binding</t>
  </si>
  <si>
    <t>cytosol;early endosome;endoplasmic reticulum;ER-mitochondrion membrane contact site;melanosome;melanosome membrane;membrane;mitochondrial outer membrane;mitochondrion;phagocytic vesicle;phagocytic vesicle membrane;trans-Golgi network</t>
  </si>
  <si>
    <t>P-loop_NTPase;Rab29/Rab38/Rab32;Small_GTPase;Small_GTP-bd_dom</t>
  </si>
  <si>
    <t>RAB GEFs exchange GTP for GDP on RABs;RAB geranylgeranylation</t>
  </si>
  <si>
    <t>3D-structure;Acetylation;Complete proteome;Cytoplasmic vesicle;Direct protein sequencing;GTP-binding;Lipoprotein;Membrane;Mitochondrion;Mitochondrion outer membrane;Nucleotide-binding;Phosphoprotein;Prenylation;Reference proteome</t>
  </si>
  <si>
    <t>Q13637</t>
  </si>
  <si>
    <t>RAB32_HUMAN</t>
  </si>
  <si>
    <t>Ras-related protein Rab-32</t>
  </si>
  <si>
    <t>RAB32</t>
  </si>
  <si>
    <t>ENSG00000118508</t>
  </si>
  <si>
    <t>ENSP00000356465</t>
  </si>
  <si>
    <t>4CYM;4CZ2</t>
  </si>
  <si>
    <t>Acts as an A-kinase anchoring protein by binding to thetype II regulatory subunit of protein kinase A and anchoring it tothe mitochondrion. Also involved in synchronization ofmitochondrial fission (PubMed:12186851). Plays a role in thematuration of phagosomes that engulf pathogens, such as S.aureusand M.tuberculosis (PubMed:21255211). Plays an important role inthe control of melanin production and melanosome biogenesis(PubMed:23084991). In concert with RAB38, regulates the propertrafficking of melanogenic enzymes TYR, TYRP1 and DCT/TYRP2 tomelanosomes in melanocytes (By similarity)</t>
  </si>
  <si>
    <t>Widely expressed with high levels in heart,liver, kidney, bone marrow, testis, colon and fetal lung.{ECO:0000269|PubMed:11784320, ECO:0000269|PubMed:12186851}.</t>
  </si>
  <si>
    <t xml:space="preserve"> Cytoplasmicside {ECO:0000305}. Melanosome {ECO:0000250|UniProtKB:Q9CZE3}.Melanosome membrane {ECO:0000269|PubMed:23084991}. Note=Recruitedto phagosomes containing S.aureus or M.tuberculosis(PubMed:21255211). The BLOC-3 complex, a heterodimer of HPS1 andHPS4 promotes its membrane localization (PubMed:23084991).{ECO:0000269|PubMed:21255211, ECO:0000269|PubMed:23084991}.; Lipid-anchor {ECO:0000305}; Lipid-anchor{ECO:0000305|PubMed:12186851}. Cytoplasmic vesicle, phagosome{ECO:0000269|PubMed:21255211}. Cytoplasmic vesicle, phagosomemembrane {ECO:0000305};Mitochondrion {ECO:0000269|PubMed:12186851}.Mitochondrion outer membrane {ECO:0000269|PubMed:23084991,ECO:0000305|PubMed:12186851}</t>
  </si>
  <si>
    <t>lipid homeostasis;retinoic acid biosynthetic process;retinoid metabolic process;vitamin A metabolic process</t>
  </si>
  <si>
    <t>all-trans-retinol binding;retinal binding;retinoid binding</t>
  </si>
  <si>
    <t>cytosol;lipid droplet;nucleoplasm</t>
  </si>
  <si>
    <t>Calycin;CRBP1;Fatty_acid-bd;ILBP;Lipocln_cytosolic_FA-bd_dom</t>
  </si>
  <si>
    <t>Retinoid cycle disease events;Retinoid metabolism and transport;The canonical retinoid cycle in rods (twilight vision)</t>
  </si>
  <si>
    <t>3D-structure;Alternative splicing;Complete proteome;Cytoplasm;Lipid droplet;Methylation;Reference proteome;Retinol-binding;Transport;Vitamin A</t>
  </si>
  <si>
    <t>P09455</t>
  </si>
  <si>
    <t>RET1_HUMAN</t>
  </si>
  <si>
    <t>Retinol-binding protein 1</t>
  </si>
  <si>
    <t>RBP1</t>
  </si>
  <si>
    <t>CRBP1</t>
  </si>
  <si>
    <t>ENSG00000114115</t>
  </si>
  <si>
    <t>ENSP00000429166;ENSP00000477621;ENSP00000482165</t>
  </si>
  <si>
    <t>P09455-1;P09455-2;P09455-3</t>
  </si>
  <si>
    <t>5H8T;5H9A;5HA1;5HBS;5LJB;5LJC;5LJD;5LJE;5LJG;5LJH;5LJK</t>
  </si>
  <si>
    <t>Cytoplasmic retinol-binding protein (PubMed:22665496,PubMed:26900151, PubMed:28057518). Accepts retinol from thetransport protein STRA6, and thereby contributes to retinoluptake, storage and retinoid homeostasis (PubMed:15632377,PubMed:22665496).</t>
  </si>
  <si>
    <t>Detected in nearly all the tissues with higherexpression in adult ovary, pancreas, pituitary gland and adrenalgland, and fetal liver. {ECO:0000269|PubMed:11274389}.</t>
  </si>
  <si>
    <t>Cytoplasm {ECO:0000305|PubMed:22665496}.Lipid droplet {ECO:0000269|PubMed:15632377}.</t>
  </si>
  <si>
    <t>DNA duplex unwinding;double-strand break repair;multicellular organism development;nucleic acid phosphodiester bond hydrolysis;protein localization to cytoplasmic stress granule;regulation of transcription, DNA-templated;regulation of translational initiation;response to exogenous dsRNA;response to virus;RNA secondary structure unwinding;spliceosomal complex assembly;transcription, DNA-templated;tRNA splicing, via endonucleolytic cleavage and ligation</t>
  </si>
  <si>
    <t>ATP binding;ATP-dependent helicase activity;ATP-dependent RNA helicase activity;chromatin binding;DNA binding;DNA/RNA helicase activity;double-stranded RNA binding;exonuclease activity;nuclease activity;poly(A) binding;RNA binding;RNA helicase activity;transcription cofactor activity</t>
  </si>
  <si>
    <t>cleavage body;cytoplasm;cytoplasmic stress granule;cytosol;intracellular ribonucleoprotein complex;membrane;nucleolus;nucleoplasm;nucleus;tRNA-splicing ligase complex</t>
  </si>
  <si>
    <t>Spliceosome;Transfer RNA biogenesis</t>
  </si>
  <si>
    <t>DEAD;Helicase_C;SPRY</t>
  </si>
  <si>
    <t>B30.2/SPRY;ConA-like_dom_sf;DEAD/DEAH_box_helicase_dom;Helicase_ATP-bd;Helicase_C;P-loop_NTPase;RNA_helicase_DEAD_Q_motif;SPRY_dom</t>
  </si>
  <si>
    <t>DEXDc;HELICc;SPRY</t>
  </si>
  <si>
    <t>Large Drosha complex;tRNA Splicing Ligase Complex</t>
  </si>
  <si>
    <t>3D-structure;Acetylation;Activator;Alternative splicing;ATP-binding;Complete proteome;Cytoplasm;DNA-binding;Exonuclease;Helicase;Hydrolase;Isopeptide bond;mRNA processing;Nuclease;Nucleotide-binding;Nucleus;Phosphoprotein;Reference proteome;RNA-binding;Transcription;Transcription regulation;tRNA processing;Ubl conjugation</t>
  </si>
  <si>
    <t>Q92499</t>
  </si>
  <si>
    <t>DDX1_HUMAN</t>
  </si>
  <si>
    <t>ATP-dependent RNA helicase DDX1</t>
  </si>
  <si>
    <t>DDX1</t>
  </si>
  <si>
    <t>ENSG00000079785</t>
  </si>
  <si>
    <t>ENSP00000233084;ENSP00000370745</t>
  </si>
  <si>
    <t>Q92499-1</t>
  </si>
  <si>
    <t>4XW3</t>
  </si>
  <si>
    <t>Acts as an ATP-dependent RNA helicase, able to unwindboth RNA-RNA and RNA-DNA duplexes. Possesses 5' single-strandedRNA overhang nuclease activity. Possesses ATPase activity onvarious RNA, but not DNA polynucleotides. May play a role in RNAclearance at DNA double-strand breaks (DSBs), thereby facilitatingthe template-guided repair of transcriptionally active regions ofthe genome. Together with RELA, acts as a coactivator to enhanceNF-kappa-B-mediated transcriptional activation. Acts as a positivetranscriptional regulator of cyclin CCND2 expression. Binds to thecyclin CCND2 promoter region. Associates with chromatin at the NF-kappa-B promoter region via association with RELA. Binds topoly(A) RNA. May be involved in 3'-end cleavage andpolyadenylation of pre-mRNAs. Component of the tRNA-splicingligase complex required to facilitate the enzymatic turnover ofcatalytic subunit RTCB: together with archease (ZBTB8OS), acts byfacilitating the guanylylation of RTCB, a key intermediate step intRNA ligation (PubMed:24870230).</t>
  </si>
  <si>
    <t>Highest levels of transcription in 2retinoblastoma cell lines and in tissues of neuroectodermal originincluding the retina, brain, and spinal cord.{ECO:0000269|PubMed:7689221}.</t>
  </si>
  <si>
    <t>Nucleus. Cytoplasm. Cytoplasmic granule.Note=Localized with MBNL1, TIAL1 and YBX1 in stress granules uponstress. Localized with CSTF2 in cleavage bodies. Forms largeaggregates called DDX1 bodies. Relocalized into multiple foci (IR-induced foci or IRIF) after IR treatment, a process that dependson the presence of chromosomal DNA and/or RNA-DNA duplexes.Relocalized at sites of DNA double-strand breaks (DSBs) in an ATM-dependent manner after IR treatment. Colocalized with RELA in thenucleus upon TNF-alpha induction. Enters into the nucleus in caseof active transcription while it accumulates in cytosol whentranscription level is low (PubMed:24608264).{ECO:0000269|PubMed:24608264}.Cytoplasm {ECO:0000269|PubMed:20573827}.Note=(Microbial infection) Relocalized to the cytoplasm with aperinuclear staining pattern in avian infectious bronchitis virus(IBV)-infected cells (PubMed:20573827). Required for properlocalization of HIV-1 Rev (PubMed:15567440).{ECO:0000269|PubMed:15567440, ECO:0000269|PubMed:20573827}.</t>
  </si>
  <si>
    <t>phosphatidylinositol biosynthetic process;positive regulation of autophagosome assembly;regulation of autophagy;regulation of phosphatidylinositol 3-kinase signaling</t>
  </si>
  <si>
    <t>1-phosphatidylinositol-5-phosphate 4-kinase activity;ATP binding;identical protein binding</t>
  </si>
  <si>
    <t>autophagosome;cytosol;extracellular exosome;membrane</t>
  </si>
  <si>
    <t>3D-structure;Acetylation;Alternative splicing;ATP-binding;Complete proteome;Cytoplasm;Kinase;Membrane;Nucleotide-binding;Phosphoprotein;Polymorphism;Reference proteome;Transferase</t>
  </si>
  <si>
    <t>Q8TBX8</t>
  </si>
  <si>
    <t>PI42C_HUMAN</t>
  </si>
  <si>
    <t>Phosphatidylinositol 5-phosphate 4-kinase type-2 gamma</t>
  </si>
  <si>
    <t>PIP4K2C</t>
  </si>
  <si>
    <t>PIP5K2C</t>
  </si>
  <si>
    <t>ENSG00000166908</t>
  </si>
  <si>
    <t>ENSP00000347032;ENSP00000412035;ENSP00000439878;ENSP00000447390</t>
  </si>
  <si>
    <t>Q8TBX8-1;Q8TBX8-2;Q8TBX8-3</t>
  </si>
  <si>
    <t>2GK9</t>
  </si>
  <si>
    <t>May play an important role in the production ofPhosphatidylinositol bisphosphate (PIP2), in the endoplasmicreticulum.</t>
  </si>
  <si>
    <t>Cytoplasm. Membrane. Note=Mostly found inthe cytosol and surrounding plasma membrane. However, its presencein the endoplasmic reticulum seems to be a prerequisite for PIP2synthesis (By similarity). {ECO:0000250}.</t>
  </si>
  <si>
    <t>cellular protein modification process;neutrophil degranulation;oligosaccharide catabolic process</t>
  </si>
  <si>
    <t>beta-mannosidase activity;mannose binding</t>
  </si>
  <si>
    <t>azurophil granule membrane;intracellular membrane-bounded organelle;lysosomal lumen;plasma membrane</t>
  </si>
  <si>
    <t>Lysosome;Other glycan degradation</t>
  </si>
  <si>
    <t>beta-Mannosidosis;Glycoproteinoses</t>
  </si>
  <si>
    <t>Glyco_hydro_2_C</t>
  </si>
  <si>
    <t>Beta-gal/glucu_dom_sf;Galactose-bd-like_sf;Glyco_hydro_2_cat;Glycoside_hydrolase_SF;Ig-like_fold</t>
  </si>
  <si>
    <t>Lysosomal oligosaccharide catabolism;Neutrophil degranulation</t>
  </si>
  <si>
    <t>O00462</t>
  </si>
  <si>
    <t>Beta-mannosidosis</t>
  </si>
  <si>
    <t>MANBA_HUMAN</t>
  </si>
  <si>
    <t>Beta-mannosidase</t>
  </si>
  <si>
    <t>MANBA</t>
  </si>
  <si>
    <t>MANB1</t>
  </si>
  <si>
    <t>ENSG00000109323</t>
  </si>
  <si>
    <t>ENSP00000226578</t>
  </si>
  <si>
    <t>3.2.1.25</t>
  </si>
  <si>
    <t>Exoglycosidase that cleaves the single beta-linkedmannose residue from the non-reducing end of all N-linkedglycoprotein oligosaccharides.</t>
  </si>
  <si>
    <t>Mannosidosis, beta A, lysosomal (MANSB) [MIM:248510]: Anautosomal recessive lysosomal storage disease of glycoproteincatabolism. Clinical features are heterogeneous with a wide rangeof symptoms and age of onset. The disease is associated with arange of neurological involvement, including various degrees ofmental retardation in most of the cases, hearing loss and speechimpairment, hypotonia, epilepsy and peripheral neuropathy.Affected individuals have a profound reduction in beta Amannosidase activity in plasma, fibroblasts and leukocytes.{ECO:0000269|PubMed:9384606}. Note=The disease is caused bymutations affecting the gene represented in this entry.</t>
  </si>
  <si>
    <t>carbohydrate binding</t>
  </si>
  <si>
    <t>Carb-bd-like_fold;CarboxyPept-like_regulatory</t>
  </si>
  <si>
    <t>Complete proteome;Glycoprotein;Membrane;Phosphoprotein;Polymorphism;Reference proteome;Signal;Transmembrane;Transmembrane helix</t>
  </si>
  <si>
    <t>Q15155</t>
  </si>
  <si>
    <t>NOMO1_HUMAN</t>
  </si>
  <si>
    <t>Nodal modulator 1</t>
  </si>
  <si>
    <t>NOMO1</t>
  </si>
  <si>
    <t>PM5</t>
  </si>
  <si>
    <t>ENSG00000103512;ENSG00000274779</t>
  </si>
  <si>
    <t>ENSP00000287667;ENSP00000482008</t>
  </si>
  <si>
    <t>May antagonize Nodal signaling.</t>
  </si>
  <si>
    <t>Expressed in colon tumor tissue and inadjacent normal colonic mucosa.</t>
  </si>
  <si>
    <t>cell adhesion;mRNA 3'-end processing;mRNA export from nucleus;mRNA polyadenylation;mRNA splicing, via spliceosome;positive regulation of protein dephosphorylation;termination of RNA polymerase II transcription</t>
  </si>
  <si>
    <t>bicellular tight junction;cytoplasm;cytoskeleton;cytosol;nuclear stress granule;nucleoplasm;plasma membrane</t>
  </si>
  <si>
    <t>Messenger RNA biogenesis;mRNA surveillance pathway;Tight junction;Transcription machinery</t>
  </si>
  <si>
    <t>mRNA surveillance pathway;Tight junction</t>
  </si>
  <si>
    <t>DUF3453;Symplekin_C</t>
  </si>
  <si>
    <t>ARM-like;ARM-type_fold;Symplekin/Pta1;Symplekin/Pta1_N;Symplekin_C</t>
  </si>
  <si>
    <t>ALL-1 supercomplex;POL2R-SYMPK-SSU72 complex;Polyadenylation complex (CSTF1, CSTF2, CSTF3, SYMPK CPSF1, CPSF2, CPSF3)</t>
  </si>
  <si>
    <t>3D-structure;Alternative splicing;Cell adhesion;Cell junction;Cell membrane;Complete proteome;Cytoplasm;Cytoskeleton;Isopeptide bond;Membrane;mRNA processing;Nucleus;Phosphoprotein;Reference proteome;Repeat;Tight junction;Ubl conjugation</t>
  </si>
  <si>
    <t>Q92797</t>
  </si>
  <si>
    <t>SYMPK_HUMAN</t>
  </si>
  <si>
    <t>Symplekin</t>
  </si>
  <si>
    <t>SYMPK</t>
  </si>
  <si>
    <t>SPK</t>
  </si>
  <si>
    <t>ENSG00000125755</t>
  </si>
  <si>
    <t>ENSP00000245934</t>
  </si>
  <si>
    <t>Q92797-1</t>
  </si>
  <si>
    <t>3O2Q;3O2S;3O2T;3ODR;3ODS;4H3H;4H3K</t>
  </si>
  <si>
    <t>Scaffold protein that functions as a component of amultimolecular complex involved in histone mRNA 3'-end processing.Specific component of the tight junction (TJ) plaque, but mightnot be an exclusively junctional component. May have a house-keeping rule. Is involved in pre-mRNA polyadenylation. EnhancesSSU72 phosphatase activity.</t>
  </si>
  <si>
    <t>In testis, expressed in polar epithelia andSertoli cells but not in vascular endothelia. The protein isdetected in stomach, duodenum, pancreas, liver, fetal brain,carcinomas, lens-forming cells, fibroblasts, lymphocytes, lymphomacells, erythroleukemia cells but not in endothelium of vessels,epidermis, intercalated disks, Purkinje fiber cells of the heartand lymph node. {ECO:0000269|PubMed:8769423}.</t>
  </si>
  <si>
    <t xml:space="preserve"> Peripheral membrane protein;Cytoplasm, cytoskeleton. Cell junction,tight junction. Cell membrane;Cytoplasmic side. Cell junction. Nucleus, nucleoplasm.Note=Cytoplasmic face of adhesion plaques (major) and nucleoplasm(minor) (in cells with TJ). Nucleoplasm (in cells without TJ).Nuclear bodies of heat-stressed cells. Colocalizes with HSF1 innuclear stress bodies upon heat shock (PubMed:14707147).{ECO:0000269|PubMed:14707147}.</t>
  </si>
  <si>
    <t>cell aging;cellular response to UV;CENP-A containing nucleosome assembly;centrosome cycle;DNA damage response, signal transduction by p53 class mediator resulting in cell cycle arrest;DNA repair;intracellular protein transport;negative regulation of apoptotic process;negative regulation of cell proliferation;negative regulation of centrosome duplication;negative regulation of protein kinase activity by regulation of protein phosphorylation;nucleocytoplasmic transport;nucleosome assembly;positive regulation of cell cycle G2/M phase transition;positive regulation of cell proliferation;positive regulation of NF-kappaB transcription factor activity;positive regulation of transcription from RNA polymerase II promoter;positive regulation of transcription, DNA-templated;positive regulation of translation;protein localization;protein oligomerization;regulation of centriole replication;regulation of eIF2 alpha phosphorylation by dsRNA;regulation of endodeoxyribonuclease activity;regulation of endoribonuclease activity;regulation of transcription from RNA polymerase II promoter;response to stress;ribosome assembly;signal transduction;viral process</t>
  </si>
  <si>
    <t>activating transcription factor binding;core promoter binding;histone binding;NF-kappaB binding;protein heterodimerization activity;protein homodimerization activity;protein kinase binding;protein kinase inhibitor activity;ribosomal large subunit binding;ribosomal small subunit binding;RNA binding;RNA polymerase II transcription coactivator activity;Tat protein binding;transcription coactivator activity;transcription factor binding;unfolded protein binding</t>
  </si>
  <si>
    <t>centrosome;cytoplasm;cytosol;focal adhesion;intracellular ribonucleoprotein complex;membrane;nucleolus;nucleoplasm;nucleus;protein complex;protein-DNA complex;spindle pole centrosome</t>
  </si>
  <si>
    <t>NPM1-C;Nucleoplasmin</t>
  </si>
  <si>
    <t>NPM1_C;Nucleoplasmin;Nucleoplasmin_core_dom;Nucleoplasmin_core_dom_sf</t>
  </si>
  <si>
    <t>Deposition of new CENPA-containing nucleosomes at the centromere;Nuclear import of Rev protein;TFAP2A acts as a transcriptional repressor during retinoic acid induced cell differentiation;TP53 regulates transcription of additional cell cycle genes whose exact role in the p53 pathway remain uncertain</t>
  </si>
  <si>
    <t>ARF-Mule complex;CTCF-nucleophosmin complex;CTCF-nucleophosmin-PARP-HIS-KPNA-LMNA-TOP complex;H2AX complex I;H2AX complex II;H2AX complex, isolated from cells without IR exposure;Nop56p-associated pre-rRNA complex;TLE1 corepressor complex (MASH1 promoter-corepressor complex)</t>
  </si>
  <si>
    <t>3D-structure;Acetylation;ADP-ribosylation;Alternative splicing;Chaperone;Chromosomal rearrangement;Complete proteome;Cytoplasm;Cytoskeleton;Direct protein sequencing;Disulfide bond;Host-virus interaction;Isopeptide bond;Nucleus;Phosphoprotein;Proto-oncogene;Reference proteome;RNA-binding;Ubl conjugation</t>
  </si>
  <si>
    <t>P06748</t>
  </si>
  <si>
    <t>Acute myeloblastic leukemia with maturation;Acute myeloblastic leukemia without maturation;Acute myeloid leukemia with NPM1 somatic mutations;Acute promyelocytic leukemia</t>
  </si>
  <si>
    <t>NPM_HUMAN</t>
  </si>
  <si>
    <t>Nucleophosmin</t>
  </si>
  <si>
    <t>PM</t>
  </si>
  <si>
    <t>NPM1</t>
  </si>
  <si>
    <t>NPM</t>
  </si>
  <si>
    <t>ENSG00000181163</t>
  </si>
  <si>
    <t>ENSP00000296930;ENSP00000341168;ENSP00000377408;ENSP00000428755</t>
  </si>
  <si>
    <t>P06748-1;P06748-2;P06748-3</t>
  </si>
  <si>
    <t>2LLH;2P1B;2VXD;5EHD</t>
  </si>
  <si>
    <t>Involved in diverse cellular processes such as ribosomebiogenesis, centrosome duplication, protein chaperoning, histoneassembly, cell proliferation, and regulation of tumor suppressorsp53/TP53 and ARF. Binds ribosome presumably to drive ribosomenuclear export. Associated with nucleolar ribonucleoproteinstructures and bind single-stranded nucleic acids. Acts as achaperonin for the core histones H3, H2B and H4. Stimulates APEX1endonuclease activity on apurinic/apyrimidinic (AP) double-stranded DNA but inhibits APEX1 endonuclease activity on APsingle-stranded RNA. May exert a control of APEX1 endonucleaseactivity within nucleoli devoted to repair AP on rDNA and theremoval of oxidized rRNA molecules. In concert with BRCA2,regulates centrosome duplication. Regulates centriole duplication:phosphorylation by PLK2 is able to trigger centriole replication.Negatively regulates the activation of EIF2AK2/PKR and suppressesapoptosis through inhibition of EIF2AK2/PKR autophosphorylation.Antagonizes the inhibitory effect of ATF5 on cell proliferationand relieves ATF5-induced G2/M blockade (PubMed:22528486). Incomplex with MYC enhances the transcription of MYC target genes(PubMed:25956029).</t>
  </si>
  <si>
    <t>Nucleus, nucleolus{ECO:0000269|PubMed:22528486, ECO:0000269|PubMed:25818168,ECO:0000269|PubMed:25956029}. Nucleus, nucleoplasm{ECO:0000269|PubMed:25818168}. Cytoplasm, cytoskeleton,microtubule organizing center, centrosome. Note=Generallynucleolar, but is translocated to the nucleoplasm in case of serumstarvation or treatment with anticancer drugs. Has been found inthe cytoplasm in patients with primary acute myelogenous leukemia(AML), but not with secondary AML. Can shuttle between cytoplasmand nucleus. Co- localizes with the methylated form of RPS10 inthe granular component (GC) region of the nucleolus. Colocalizedwith nucleolin and APEX1 in nucleoli. Isoform 1 of NEK2 isrequired for its localization to the centrosome during mitosis.</t>
  </si>
  <si>
    <t>17)(q32;5)(p23;5)(q25.1;Note=A chromosomal aberration involving NPM1 is found ina form of non-Hodgkin lymphoma. Translocation t(2;q11) with RARA. {ECO:0000269|PubMed:8562957}.Note=A chromosomal aberration involving NPM1 is a causeof myelodysplastic syndrome (MDS). Translocation t(3;q34)with MLF1. {ECO:0000269|PubMed:8570204}.Note=Defects in NPM1 are associated with acutemyelogenous leukemia (AML). Mutations in exon 12 affecting the C-terminus of the protein are associated with an aberrantcytoplasmic location. {ECO:0000269|PubMed:15659725}.;q35) withALK. The resulting chimeric NPM1-ALK protein homodimerize and thekinase becomes constitutively activated.{ECO:0000269|PubMed:8122112, ECO:0000269|PubMed:8633037}.Note=A chromosomal aberration involving NPM1 is found ina form of acute promyelocytic leukemia. Translocationt(5</t>
  </si>
  <si>
    <t>bone development;cartilage development;chondrocyte development;embryonic skeletal system development;esophagus smooth muscle contraction;glial cell-derived neurotrophic factor receptor signaling pathway;glomerular basement membrane development;glomerular filtration;heparan sulfate proteoglycan metabolic process;innervation;kidney development;liver regeneration;negative regulation of fibroblast growth factor receptor signaling pathway;positive regulation of canonical Wnt signaling pathway;positive regulation of catenin import into nucleus;positive regulation of vascular endothelial growth factor production;positive regulation of Wnt signaling pathway;regulation of hepatocyte proliferation;response to wounding</t>
  </si>
  <si>
    <t>arylsulfatase activity;calcium ion binding;N-acetylglucosamine-6-sulfatase activity</t>
  </si>
  <si>
    <t>cell surface;endoplasmic reticulum;extracellular space;Golgi stack;plasma membrane</t>
  </si>
  <si>
    <t>DUF3740;Sulfatase</t>
  </si>
  <si>
    <t>Alkaline_Pase-like_a/b/a;Alkaline_phosphatase_core_sf;Extracellular_sulfatase;Extracellular_sulfatase_C;Sulfatase_CS;Sulfatase_N</t>
  </si>
  <si>
    <t>Alternative splicing;Calcium;Complete proteome;Endoplasmic reticulum;Glycoprotein;Golgi apparatus;Hydrolase;Metal-binding;Polymorphism;Reference proteome;Signal</t>
  </si>
  <si>
    <t>Q8IWU5</t>
  </si>
  <si>
    <t>SULF2_HUMAN</t>
  </si>
  <si>
    <t>Extracellular sulfatase Sulf-2</t>
  </si>
  <si>
    <t>Sulf-2</t>
  </si>
  <si>
    <t>SULF2</t>
  </si>
  <si>
    <t>KIAA1247</t>
  </si>
  <si>
    <t>ENSG00000196562</t>
  </si>
  <si>
    <t>ENSP00000353007;ENSP00000418290;ENSP00000418442</t>
  </si>
  <si>
    <t>Q8IWU5-1;Q8IWU5-2</t>
  </si>
  <si>
    <t>Exhibits arylsulfatase activity and highly specificendoglucosamine-6-sulfatase activity. It can remove sulfate fromthe C-6 position of glucosamine within specific subregions ofintact heparin.</t>
  </si>
  <si>
    <t>Expressed at highest levels in the ovary,skeletal muscle, stomach, brain, uterus, heart, kidney andplacenta.</t>
  </si>
  <si>
    <t>Endoplasmic reticulum {ECO:0000250}. Golgiapparatus, Golgi stack {ECO:0000250}. Cell surface {ECO:0000250}.Note=Also localized on the cell surface. {ECO:0000250}.</t>
  </si>
  <si>
    <t>cell proliferation;cellular response to DNA damage stimulus;DNA double-strand break processing;DNA duplex unwinding;DNA recombination;DNA repair;DNA replication;DNA synthesis involved in DNA repair;double-strand break repair;double-strand break repair via homologous recombination;double-strand break repair via nonhomologous end joining;intra-S DNA damage checkpoint;mitotic G2 DNA damage checkpoint;negative regulation of apoptotic process;negative regulation of DNA endoreduplication;positive regulation of kinase activity;positive regulation of protein autophosphorylation;positive regulation of telomere maintenance;positive regulation of type I interferon production;reciprocal meiotic recombination;regulation of mitotic recombination;regulation of signal transduction by p53 class mediator;sister chromatid cohesion;strand displacement;synapsis;telomere maintenance via telomerase;telomeric 3' overhang formation;viral process</t>
  </si>
  <si>
    <t>3'-5' exonuclease activity;cadherin binding;double-stranded DNA binding;endodeoxyribonuclease activity;identical protein binding;manganese ion binding;nuclease activity;protein C-terminus binding;single-stranded DNA endodeoxyribonuclease activity</t>
  </si>
  <si>
    <t>cytoplasm;cytosol;Mre11 complex;nuclear chromosome, telomeric region;nucleoplasm;nucleus;PML body;site of double-strand break</t>
  </si>
  <si>
    <t>Cellular senescence;DNA repair and recombination proteins;DNA replication proteins;Homologous recombination;Non-homologous end-joining</t>
  </si>
  <si>
    <t>Cellular senescence;Homologous recombination;Non-homologous end-joining</t>
  </si>
  <si>
    <t>Ataxia-telangiectasia-like syndrome;Immunodeficiency associated with DNA repair defects</t>
  </si>
  <si>
    <t>Metallophos;Mre11_DNA_bind</t>
  </si>
  <si>
    <t>Calcineurin-like_PHP_ApaH;Metallo-depent_PP-like;Mre11;Mre11_DNA-bd</t>
  </si>
  <si>
    <t>Mre11_DNA_bind</t>
  </si>
  <si>
    <t>Cytosolic sensors of pathogen-associated DNA;DNA Damage/Telomere Stress Induced Senescence;G2/M DNA damage checkpoint;HDR through Homologous Recombination (HRR);HDR through MMEJ (alt-NHEJ);HDR through Single Strand Annealing (SSA);Homologous DNA Pairing and Strand Exchange;IRF3-mediated induction of type I IFN;Meiotic recombination;Nonhomologous End-Joining (NHEJ);Presynaptic phase of homologous DNA pairing and strand exchange;Processing of DNA double-strand break ends;Recruitment and ATM-mediated phosphorylation of repair and signaling proteins at DNA double strand breaks;Regulation of TP53 Activity through Phosphorylation;Resolution of D-loop Structures through Holliday Junction Intermediates;Resolution of D-loop Structures through Synthesis-Dependent Strand Annealing (SDSA);Sensing of DNA Double Strand Breaks</t>
  </si>
  <si>
    <t>BASC complex (BRCA1-associated genome surveillance complex);BRCA1-BARD1-BACH1-DNA damage complex II;BRCA1-RAD50-MRE11-NBS1 complex;CF IIAm complex (Cleavage factor IIAm complex);DNA double-strand break end-joining complex;MDC1-MRE11-RAD50-NBS1 complex;MDC1-MRN-ATM-FANCD2 complex;MRE11A-RAD50-NBN-TRF2 complex;MRN complex (MRE11-RAD50-NBN complex);MRN-TRRAP complex (MRE11A-RAD50-NBN-TRRAP complex);PTIP-DNA damage response complex;R/M complex (RAD50-MRE11 complex);RAD50-MRE11-NBN-p200-p350 complex;Rap1 complex;TERF2-RAP1 complex</t>
  </si>
  <si>
    <t>3D-structure;Acetylation;Alternative splicing;Chromosome;Ciliopathy;Complete proteome;Disease mutation;DNA damage;DNA repair;Endonuclease;Exonuclease;Host-virus interaction;Hydrolase;Isopeptide bond;Manganese;Meiosis;Nuclease;Nucleus;Phosphoprotein;Polymorphism;Reference proteome;Telomere;Ubl conjugation</t>
  </si>
  <si>
    <t>P49959</t>
  </si>
  <si>
    <t>Ataxia-telangiectasia-like disorder;Hereditary breast and ovarian cancer syndrome</t>
  </si>
  <si>
    <t>MRE11_HUMAN</t>
  </si>
  <si>
    <t>Double-strand break repair protein MRE11</t>
  </si>
  <si>
    <t>MRE11</t>
  </si>
  <si>
    <t>HNGS1;MRE11A</t>
  </si>
  <si>
    <t>ENSG00000020922</t>
  </si>
  <si>
    <t>ENSP00000325863;ENSP00000326094;ENSP00000385614</t>
  </si>
  <si>
    <t>P49959-1;P49959-2;P49959-3</t>
  </si>
  <si>
    <t>3T1I</t>
  </si>
  <si>
    <t>Component of the MRN complex, which plays a central rolein double-strand break (DSB) repair, DNA recombination,maintenance of telomere integrity and meiosis. The complexpossesses single-strand endonuclease activity and double-strand-specific 3'-5' exonuclease activity, which are provided by MRE11.RAD50 may be required to bind DNA ends and hold them in closeproximity. This could facilitate searches for short or longregions of sequence homology in the recombining DNA templates, andmay also stimulate the activity of DNA ligases and/or restrict thenuclease activity of MRE11 to prevent nucleolytic degradation pasta given point (PubMed:9651580, PubMed:9590181, PubMed:9705271,PubMed:11741547). The complex may also be required for DNA damagesignaling via activation of the ATM kinase (PubMed:15064416). Intelomeres the MRN complex may modulate t-loop formation(PubMed:10888888).</t>
  </si>
  <si>
    <t>Nucleus {ECO:0000269|PubMed:10783165}.Chromosome, telomere {ECO:0000269|PubMed:10888888}. Note=Localizesto discrete nuclear foci after treatment with genotoxic agents.{ECO:0000269|PubMed:10783165}.</t>
  </si>
  <si>
    <t>Ataxia-telangiectasia-like disorder 1 (ATLD1)[MIM:604391]: A rare disorder characterized by progressivecerebellar ataxia, dysarthria, abnormal eye movements, and absenceof telangiectasia. ATLD patients show normal levels of total IgG,IgA and IgM, although there may be reduced levels of specificfunctional antibodies. At the cellular level, ATLD exhibitshypersensitivity to ionizing radiation and radioresistant DNAsynthesis. {ECO:0000269|PubMed:10612394}. Note=The disease iscaused by mutations affecting the gene represented in this entry.Note=Defects in MRE11 can be a cause of nephronophthisis-related ciliopathies (NPHP-RC), a group of recessive diseases thataffect kidney, retina and brain. A homozygous truncating mutationMRE11 has been found in patients with cerebellar vermishypoplasia, ataxia and dysarthria. {ECO:0000269|PubMed:22863007}.</t>
  </si>
  <si>
    <t>DNA repair;DNA strand renaturation;double-strand break repair via homologous recombination</t>
  </si>
  <si>
    <t>annealing helicase activity;ATP binding;ATP-dependent 3'-5' DNA helicase activity;ATP-dependent DNA helicase activity;DNA binding;DNA helicase activity;four-way junction helicase activity</t>
  </si>
  <si>
    <t>chromosome;cytoplasm;membrane;nucleoplasm;nucleus</t>
  </si>
  <si>
    <t>DEAD;Helicase_C;RecQ_Zn_bind</t>
  </si>
  <si>
    <t>DEAD/DEAH_box_helicase_dom;DNA_helicase_ATP-dep_RecQ;Helicase_ATP-bd;Helicase_C;P-loop_NTPase;RecQ_Zn-bd;WH-like_DNA-bd_sf</t>
  </si>
  <si>
    <t>3D-structure;Acetylation;ATP-binding;Complete proteome;Direct protein sequencing;DNA-binding;Helicase;Hydrolase;Nucleotide-binding;Nucleus;Phosphoprotein;Polymorphism;Reference proteome</t>
  </si>
  <si>
    <t>P46063</t>
  </si>
  <si>
    <t>RECQ1_HUMAN</t>
  </si>
  <si>
    <t>ATP-dependent DNA helicase Q1</t>
  </si>
  <si>
    <t>RECQL</t>
  </si>
  <si>
    <t>RECQ1;RECQL1</t>
  </si>
  <si>
    <t>ENSG00000004700</t>
  </si>
  <si>
    <t>ENSP00000395449;ENSP00000416739</t>
  </si>
  <si>
    <t>2V1X;2WWY;4U7D</t>
  </si>
  <si>
    <t>DNA helicase that may play a role in the repair of DNAthat is damaged by ultraviolet light or other mutagens. Exhibits amagnesium-dependent ATP-dependent DNA-helicase activity thatunwinds single- and double-stranded DNA in a 3'-5' direction</t>
  </si>
  <si>
    <t>High expression in heart, lung, skeletalmuscle and kidney, low expression in brain.{ECO:0000269|PubMed:7961977}.</t>
  </si>
  <si>
    <t>Nucleus {ECO:0000269|PubMed:7961977}.</t>
  </si>
  <si>
    <t>cell proliferation;immune response;positive regulation of interferon-gamma biosynthetic process;positive regulation of T cell proliferation;regulation of immune response;T cell activation</t>
  </si>
  <si>
    <t>external side of plasma membrane;extracellular exosome;integral component of membrane</t>
  </si>
  <si>
    <t>CD molecules;Cell adhesion molecules (CAMs)</t>
  </si>
  <si>
    <t>Omburtamab</t>
  </si>
  <si>
    <t>Ig_C1-set;Ig_sub;Ig_sub2;Ig_V-set;Ig-like_dom;Ig-like_dom_sf;Ig-like_fold</t>
  </si>
  <si>
    <t>IG;IGc1;IGc2;IGv</t>
  </si>
  <si>
    <t>Alternative splicing;Complete proteome;Direct protein sequencing;Disulfide bond;Glycoprotein;Immunoglobulin domain;Membrane;Phosphoprotein;Polymorphism;Reference proteome;Repeat;Signal;Transmembrane;Transmembrane helix</t>
  </si>
  <si>
    <t>Q5ZPR3</t>
  </si>
  <si>
    <t>CD276_HUMAN</t>
  </si>
  <si>
    <t>CD276 antigen</t>
  </si>
  <si>
    <t>CD276</t>
  </si>
  <si>
    <t xml:space="preserve"> ORFNames=PSEC0249;B7H3</t>
  </si>
  <si>
    <t>ENSG00000103855</t>
  </si>
  <si>
    <t>ENSP00000320058;ENSP00000320084;ENSP00000452736;ENSP00000454940</t>
  </si>
  <si>
    <t>Q5ZPR3-1;Q5ZPR3-2;Q5ZPR3-4</t>
  </si>
  <si>
    <t>May participate in the regulation of T-cell-mediatedimmune response. May play a protective role in tumor cells byinhibiting natural-killer mediated cell lysis as well as a role ofmarker for detection of neuroblastoma cells. May be involved inthe development of acute and chronic transplant rejection and inthe regulation of lymphocytic activity at mucosal surfaces. Couldalso play a key role in providing the placenta and fetus with asuitable immunological environment throughout pregnancy. Bothisoform 1 and isoform 2 appear to be redundant in their ability tomodulate CD4 T-cell responses. Isoform 2 is shown to enhance theinduction of cytotoxic T-cells and selectively stimulatesinterferon gamma production in the presence of T-cell receptorsignaling.</t>
  </si>
  <si>
    <t>Ubiquitous but not detectable in peripheralblood lymphocytes or granulocytes. Weakly expressed in restingmonocytes. Expressed in dendritic cells derived from monocytes.Expressed in epithelial cells of sinonasal tissue. Expressed inextravillous trophoblast cells and Hofbauer cells of the firsttrimester placenta and term placenta.{ECO:0000269|PubMed:11224528, ECO:0000269|PubMed:14764704,ECO:0000269|PubMed:15961727, ECO:0000269|PubMed:16049332,ECO:0000269|PubMed:16274630}.</t>
  </si>
  <si>
    <t>active induction of host immune response by virus;apoptotic process;protein targeting to mitochondrion;regulation of insulin secretion;regulation of mitochondrial membrane permeability</t>
  </si>
  <si>
    <t>adenine transmembrane transporter activity;ATP:ADP antiporter activity</t>
  </si>
  <si>
    <t>extracellular matrix;integral component of membrane;mitochondrial inner membrane;mitochondrial inner membrane presequence translocase complex;mitochondrion;nucleus</t>
  </si>
  <si>
    <t>Calcium signaling pathway;Cellular senescence;cGMP-PKG signaling pathway;Human T-cell leukemia virus 1 infection;Huntington disease;Influenza A;Mitochondrial biogenesis;Necroptosis;Parkinson disease;Transporters</t>
  </si>
  <si>
    <t>Calcium signaling pathway;Cellular senescence;cGMP-PKG signaling pathway;Human T-cell leukemia virus 1 infection;Huntington disease;Influenza A;Necroptosis;Parkinson disease</t>
  </si>
  <si>
    <t>Aden_trnslctor;Mit_carrier;Mitochondrial_sb/sol_carrier;Mt_carrier_dom_sf</t>
  </si>
  <si>
    <t>Influenza Virus Induced Apoptosis;Mitochondrial protein import;Regulation of insulin secretion;Vpr-mediated induction of apoptosis by mitochondrial outer membrane permeabilization</t>
  </si>
  <si>
    <t>Acetylation;Apoptosis;Complete proteome;Direct protein sequencing;Host-virus interaction;Membrane;Methylation;Mitochondrion;Mitochondrion inner membrane;Polymorphism;Reference proteome;Repeat;Transmembrane;Transmembrane helix;Transport</t>
  </si>
  <si>
    <t>P12236</t>
  </si>
  <si>
    <t>ADT3_HUMAN</t>
  </si>
  <si>
    <t>ADP/ATP translocase 3</t>
  </si>
  <si>
    <t>SLC25A6</t>
  </si>
  <si>
    <t>ANT3</t>
  </si>
  <si>
    <t>ENSG00000169100</t>
  </si>
  <si>
    <t>ENSP00000370808</t>
  </si>
  <si>
    <t>Catalyzes the exchange of cytoplasmic ADP withmitochondrial ATP across the mitochondrial inner membrane. Mayparticipate in the formation of the permeability transition porecomplex (PTPC) responsible for the release of mitochondrialproducts that triggers apoptosis.</t>
  </si>
  <si>
    <t xml:space="preserve"> Multi-passmembrane protein. Note=The complex formed with ARL2BP, ARL2 andSLC25A6 is expressed in mitochondria. {ECO:0000250}.;Mitochondrion inner membrane</t>
  </si>
  <si>
    <t>membrane organization;positive regulation of neuron projection development;protein targeting to lysosome;regulation of endosome organization;regulation of glucosylceramidase activity;regulation of lysosome organization</t>
  </si>
  <si>
    <t>enzyme binding;receptor activity;virus receptor activity</t>
  </si>
  <si>
    <t>clathrin-coated vesicle membrane;extracellular exosome;focal adhesion;integral component of membrane;late endosome membrane;lysosomal lumen;lysosomal membrane;membrane;plasma membrane</t>
  </si>
  <si>
    <t>CD36</t>
  </si>
  <si>
    <t>CD36_fam;LimpII</t>
  </si>
  <si>
    <t>3D-structure;Alternative splicing;Complete proteome;Disease mutation;Disulfide bond;Epilepsy;Glycoprotein;Host cell receptor for virus entry;Host-virus interaction;Lysosome;Membrane;Polymorphism;Receptor;Reference proteome;Transmembrane;Transmembrane helix</t>
  </si>
  <si>
    <t>Q14108</t>
  </si>
  <si>
    <t>Action myoclonus - renal failure syndrome;Gaucher disease type 1;Unverricht-Lundborg disease</t>
  </si>
  <si>
    <t>SCRB2_HUMAN</t>
  </si>
  <si>
    <t>Lysosome membrane protein 2</t>
  </si>
  <si>
    <t>SCARB2</t>
  </si>
  <si>
    <t>CD36L2;LIMP2;LIMPII</t>
  </si>
  <si>
    <t>ENSG00000138760</t>
  </si>
  <si>
    <t>ENSP00000264896;ENSP00000399154</t>
  </si>
  <si>
    <t>Q14108-1;Q14108-2</t>
  </si>
  <si>
    <t>4F7B;4Q4B;4Q4F;4TVZ;4TW0;4TW2</t>
  </si>
  <si>
    <t>Acts as a lysosomal receptor for glucosylceramidase(GBA) targeting.</t>
  </si>
  <si>
    <t xml:space="preserve"> Multi-pass membrane protein{ECO:0000269|PubMed:17897319, ECO:0000269|PubMed:18022370,ECO:0000269|PubMed:7509809}.;Lysosome membrane{ECO:0000269|PubMed:17897319, ECO:0000269|PubMed:18022370,ECO:0000269|PubMed:7509809}</t>
  </si>
  <si>
    <t>Epilepsy, progressive myoclonic 4, with or without renalfailure (EPM4) [MIM:254900]: An autosomal recessive progressivemyoclonic epilepsy associated with renal failure in some cases.Cognitive function is preserved. Myoclonus is a brief, involuntarytwitching of a muscle or a group of muscles.{ECO:0000269|PubMed:18308289, ECO:0000269|PubMed:18424452,ECO:0000269|PubMed:19454373, ECO:0000269|PubMed:21670406}.Note=The disease is caused by mutations affecting the generepresented in this entry.Note=Genetic variants in SCARB2 can act as modifier ofthe phenotypic expression and severity of Gaucher disease.{ECO:0000269|PubMed:21796727}.</t>
  </si>
  <si>
    <t>actin cytoskeleton organization;activation of GTPase activity;establishment of protein localization;negative regulation of epithelial cell migration;negative regulation of focal adhesion assembly;negative regulation of protein kinase activity by regulation of protein phosphorylation;negative regulation of protein phosphorylation;negative regulation of substrate adhesion-dependent cell spreading;neural crest cell migration;phagocytosis;positive regulation of lamellipodium morphogenesis;regulation of epithelial cell migration;regulation of fibroblast migration;regulation of focal adhesion assembly;regulation of protein phosphorylation;regulation of ruffle assembly;regulation of substrate adhesion-dependent cell spreading;signal transduction</t>
  </si>
  <si>
    <t>actin filament binding;Rac GTPase binding</t>
  </si>
  <si>
    <t>actin cytoskeleton;cytoplasm;flotillin complex;focal adhesion;lamellipodium;lateral plasma membrane</t>
  </si>
  <si>
    <t>6-blade_b-propeller_TolB-like;CORO1C;Coronin;DUF1899;WD40/YVTN_repeat-like_dom_sf;WD40_repeat;WD40_repeat_CS;WD40_repeat_dom;WD40_repeat_dom_sf</t>
  </si>
  <si>
    <t>Acetylation;Actin-binding;Alternative splicing;Cell membrane;Cell projection;Coiled coil;Complete proteome;Cytoplasm;Cytoskeleton;Membrane;Reference proteome;Repeat;WD repeat</t>
  </si>
  <si>
    <t>Q9ULV4</t>
  </si>
  <si>
    <t>COR1C_HUMAN</t>
  </si>
  <si>
    <t>Coronin-1C</t>
  </si>
  <si>
    <t>CORO1C</t>
  </si>
  <si>
    <t>CRN2;CRNN4</t>
  </si>
  <si>
    <t>ENSG00000110880</t>
  </si>
  <si>
    <t>ENSP00000261401;ENSP00000394496;ENSP00000438341;ENSP00000447534</t>
  </si>
  <si>
    <t>Q9ULV4-1;Q9ULV4-2;Q9ULV4-3</t>
  </si>
  <si>
    <t>May be involved in cytokinesis, motility, and signaltransduction.</t>
  </si>
  <si>
    <t>Cell membrane {ECO:0000269|PubMed:12377779}.Cell projection, lamellipodium {ECO:0000269|PubMed:12377779}.Cytoplasm, cytoskeleton {ECO:0000269|PubMed:12377779}. Note=Allisoforms localize in a diffuse and punctate pattern in the cytosoland are highly enriched in F-actin-rich areas. Isoform 3colocalizes with the thin filaments of the sarcomere and with thepostsynaptic area and the junctional sarcoplasm of motor endplates.</t>
  </si>
  <si>
    <t>10-formyltetrahydrofolate biosynthetic process;embryonic neurocranium morphogenesis;embryonic viscerocranium morphogenesis;folic acid metabolic process;heart development;histidine biosynthetic process;methionine biosynthetic process;methionine metabolic process;neural tube closure;neutrophil homeostasis;one-carbon metabolic process;purine nucleobase biosynthetic process;purine nucleotide biosynthetic process;serine family amino acid biosynthetic process;serine family amino acid metabolic process;somite development;tetrahydrofolate interconversion;transsulfuration</t>
  </si>
  <si>
    <t>ATP binding;formate-tetrahydrofolate ligase activity;methenyltetrahydrofolate cyclohydrolase activity;methylenetetrahydrofolate dehydrogenase (NAD+) activity;methylenetetrahydrofolate dehydrogenase (NADP+) activity;methylenetetrahydrofolate dehydrogenase [NAD(P)+] activity</t>
  </si>
  <si>
    <t>cytoplasm;cytosol;extracellular exosome;membrane;mitochondrion</t>
  </si>
  <si>
    <t>Exosome;One carbon pool by folate</t>
  </si>
  <si>
    <t>Spina bifida</t>
  </si>
  <si>
    <t>Formate_THF_ligase;Formate_THF_ligase_CS;NAD(P)-bd_dom_sf;P-loop_NTPase;THF_DH/CycHdrlase;THF_DH/CycHdrlase_cat_dom;THF_DH/CycHdrlase_CS;THF_DH/CycHdrlase_NAD-bd_dom</t>
  </si>
  <si>
    <t>3D-structure;Acetylation;Amino-acid biosynthesis;ATP-binding;Complete proteome;Cytoplasm;Direct protein sequencing;Disease mutation;Histidine biosynthesis;Hydrolase;Ligase;Methionine biosynthesis;Multifunctional enzyme;NADP;Nucleotide-binding;One-carbon metabolism;Oxidoreductase;Phosphoprotein;Polymorphism;Purine biosynthesis;Reference proteome</t>
  </si>
  <si>
    <t>P11586</t>
  </si>
  <si>
    <t>Cervical spina bifida aperta;Cervical spina bifida cystica;Cervicothoracic spina bifida aperta;Cervicothoracic spina bifida cystica;Lumbosacral spina bifida aperta;Lumbosacral spina bifida cystica;Thoracolumbosacral spina bifida aperta;Thoracolumbosacral spina bifida cystica;Total spina bifida aperta;Total spina bifida cystica;Upper thoracic spina bifida aperta;Upper thoracic spina bifida cystica</t>
  </si>
  <si>
    <t>C1TC_HUMAN</t>
  </si>
  <si>
    <t>C-1-tetrahydrofolate synthase, cytoplasmic</t>
  </si>
  <si>
    <t>1-THF synthase</t>
  </si>
  <si>
    <t>MTHFD1</t>
  </si>
  <si>
    <t>MTHFC;MTHFD</t>
  </si>
  <si>
    <t>ENSG00000100714</t>
  </si>
  <si>
    <t>ENSP00000216605;ENSP00000450560</t>
  </si>
  <si>
    <t>1A4I;1DIA;1DIB;1DIG</t>
  </si>
  <si>
    <t>Neural tube defects, folate-sensitive (NTDFS)[MIM:601634]: The most common NTDs are open spina bifida(myelomeningocele) and anencephaly. {ECO:0000269|PubMed:12384833,ECO:0000269|PubMed:16552426, ECO:0000269|PubMed:9611072}.Note=Disease susceptibility is associated with variationsaffecting the gene represented in this entry.Colorectal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history.Note=Disease susceptibility may be associated with variationsaffecting the gene represented in this entry.Note=MTHFD1 deficiency, due to mutation in this gene, cancause a metabolic syndrome with variable features includinghyperhomocysteinemia, megaloblastic anemia, hemolytic uremicsyndrome (HUS), severe combined immunodeficiency, microangiopathyand retinopathy. Symptoms improve after treatment withhydroxocobalamin, betaine and folinic acid.{ECO:0000269|PubMed:21813566, ECO:0000269|PubMed:25633902}.</t>
  </si>
  <si>
    <t>cell growth;endoplasmic reticulum organization;IRE1-mediated unfolded protein response;posttranslational protein targeting to endoplasmic reticulum membrane;pronephric nephron development;protein targeting to ER;response to interferon-gamma;SRP-dependent cotranslational protein targeting to membrane</t>
  </si>
  <si>
    <t>cytosol;endoplasmic reticulum membrane;integral component of endoplasmic reticulum membrane;membrane;rough endoplasmic reticulum</t>
  </si>
  <si>
    <t>Autosomal dominant tubulointerstitial kidney disease;Familial juvenile hyperuricemic nephropathy</t>
  </si>
  <si>
    <t>Plug_translocon;SecY</t>
  </si>
  <si>
    <t>SecY/SEC61-alpha;SecY_CS;SecY_dom_sf;Translocon_Sec61/SecY_plug_dom</t>
  </si>
  <si>
    <t>Alternative splicing;Complete proteome;Disease mutation;Endoplasmic reticulum;Membrane;Protein transport;Reference proteome;Translocation;Transmembrane;Transmembrane helix;Transport</t>
  </si>
  <si>
    <t>P61619</t>
  </si>
  <si>
    <t>S61A1_HUMAN</t>
  </si>
  <si>
    <t>Protein transport protein Sec61 subunit alpha isoform 1</t>
  </si>
  <si>
    <t>ec61 alpha-1</t>
  </si>
  <si>
    <t>SEC61A1</t>
  </si>
  <si>
    <t>SEC61A</t>
  </si>
  <si>
    <t>ENSG00000058262</t>
  </si>
  <si>
    <t>ENSP00000243253;ENSP00000411445</t>
  </si>
  <si>
    <t>P61619-1;P61619-3</t>
  </si>
  <si>
    <t>Plays a crucial role in the insertion of secretory andmembrane polypeptides into the ER. Required for assembly ofmembrane and secretory proteins. Tightly associated with membrane-bound ribosomes, either directly or through adapter proteins.Plays a role in pronephric kidney tubule development (Bysimilarity).</t>
  </si>
  <si>
    <t xml:space="preserve"> Multi-pass membrane protein{ECO:0000305}. Note=Localizes exclusively in granular structuresin the endoplasmic reticulum (ER). {ECO:0000269|PubMed:27392076}.;Endoplasmic reticulum membrane{ECO:0000269|PubMed:27392076}</t>
  </si>
  <si>
    <t>Familial juvenile hyperuricemic nephropathy 4 (HNFJ4)[MIM:617056]: An autosomal dominant renal disorder characterizedby progressive chronic kidney disease, anemia, elevated serumcreatinine levels, and hyperuricemia.{ECO:0000269|PubMed:27392076}. Note=The disease is caused bymutations affecting the gene represented in this entry.</t>
  </si>
  <si>
    <t>apoptotic process;camera-type eye development;cell fate specification;chaperone-mediated protein folding;dorsal/ventral neural tube patterning;intracellular signal transduction;multicellular organism growth;negative regulation of apoptotic process;negative regulation of protein phosphorylation;positive regulation of BMP signaling pathway;smoothened signaling pathway;viral process</t>
  </si>
  <si>
    <t>disordered domain specific binding;FK506 binding;identical protein binding;metal ion binding;peptidyl-prolyl cis-trans isomerase activity</t>
  </si>
  <si>
    <t>cytoplasm;cytosol;endoplasmic reticulum;integral component of endoplasmic reticulum membrane;membrane;mitochondrial membrane;mitochondrion;protein complex</t>
  </si>
  <si>
    <t>Chaperones and folding catalysts;Protein phosphatases and associated proteins</t>
  </si>
  <si>
    <t>FKBP_C;TPR_2</t>
  </si>
  <si>
    <t>PPIase_FKBP;PPIase_FKBP_dom;TPR_2;TPR_repeat;TPR-contain_dom;TPR-like_helical_dom_sf</t>
  </si>
  <si>
    <t>CALM1-FKBP38-BCL2 complex;HSP90-FKBP38-CAM-Ca(2+) complex</t>
  </si>
  <si>
    <t>3D-structure;Alternative splicing;Apoptosis;Calcium;Complete proteome;Host-virus interaction;Isomerase;Isopeptide bond;Membrane;Metal-binding;Mitochondrion;Phosphoprotein;Polymorphism;Reference proteome;Repeat;Rotamase;TPR repeat;Transmembrane;Transmembrane helix;Ubl conjugation</t>
  </si>
  <si>
    <t>Q14318</t>
  </si>
  <si>
    <t>FKBP8_HUMAN</t>
  </si>
  <si>
    <t>Peptidyl-prolyl cis-trans isomerase FKBP8</t>
  </si>
  <si>
    <t>PIase FKBP8</t>
  </si>
  <si>
    <t>FKBP8</t>
  </si>
  <si>
    <t>FKBP38</t>
  </si>
  <si>
    <t>ENSG00000105701</t>
  </si>
  <si>
    <t>ENSP00000222308;ENSP00000471700;ENSP00000472302;ENSP00000476767</t>
  </si>
  <si>
    <t>Q14318-1;Q14318-2</t>
  </si>
  <si>
    <t>2AWG;2D9F;2F2D;2MF9;3EY6;5MGX</t>
  </si>
  <si>
    <t>Constitutively inactive PPiase, which becomes activewhen bound to calmodulin and calcium. Seems to act as a chaperonefor BCL2, targets it to the mitochondria and modulates itsphosphorylation state. The BCL2/FKBP8/calmodulin/calcium complexprobably interferes with the binding of BCL2 to its targets. Theactive form of FKBP8 may therefore play a role in the regulationof apoptosis.</t>
  </si>
  <si>
    <t>Widely expressed. Highest levels seen in thebrain. Highly abundant in the retina.{ECO:0000269|PubMed:18385096}.</t>
  </si>
  <si>
    <t xml:space="preserve"> Cytoplasmic side {ECO:0000305}.Isoform 1: Mitochondrion membrane{ECO:0000269|PubMed:12510191, ECO:0000269|PubMed:18385096}; Cytoplasmic side {ECO:0000305}.Isoform 3: Mitochondrion membrane{ECO:0000269|PubMed:18385096}; Single-pass membrane protein; Single-pass membraneprotein;Cytoplasmic side {ECO:0000305}.;Mitochondrion {ECO:0000269|PubMed:16176796}.Mitochondrion membrane {ECO:0000305};Single-pass membrane protein</t>
  </si>
  <si>
    <t>actin filament depolymerization;actin filament fragmentation;actin filament severing;actin polymerization or depolymerization;positive regulation of actin filament depolymerization</t>
  </si>
  <si>
    <t>actin cytoskeleton;cortical actin cytoskeleton;extracellular exosome</t>
  </si>
  <si>
    <t>ADF/Cofilin;ADF-H;ADF-H/Gelsolin-like_dom_sf;Dstn</t>
  </si>
  <si>
    <t>Acetylation;Actin-binding;Alternative splicing;Complete proteome;Direct protein sequencing;Phosphoprotein;Polymorphism;Reference proteome;Ubl conjugation</t>
  </si>
  <si>
    <t>P60981</t>
  </si>
  <si>
    <t>DEST_HUMAN</t>
  </si>
  <si>
    <t>Destrin</t>
  </si>
  <si>
    <t>DSTN</t>
  </si>
  <si>
    <t>ACTDP;DSN</t>
  </si>
  <si>
    <t>ENSG00000125868</t>
  </si>
  <si>
    <t>ENSP00000246069;ENSP00000476975</t>
  </si>
  <si>
    <t>P60981-1;P60981-2</t>
  </si>
  <si>
    <t>Actin-depolymerizing protein. Severs actin filaments (F-actin) and binds to actin monomers (G-actin). Acts in a pH-independent manner.</t>
  </si>
  <si>
    <t>chromatin organization;growth;hormone metabolic process;intracellular estrogen receptor signaling pathway;positive regulation of transcription from RNA polymerase II promoter;regulation of mRNA processing;regulation of transcription from RNA polymerase II promoter;transcription, DNA-templated</t>
  </si>
  <si>
    <t>chromatin binding;core promoter binding;double-stranded DNA binding;RNA binding;sequence-specific DNA binding</t>
  </si>
  <si>
    <t>RBD_domain_sf;RRM_dom;SAFB1;SAP_dom;SAP_dom_sf</t>
  </si>
  <si>
    <t>Acetylation;Alternative splicing;Complete proteome;Direct protein sequencing;DNA-binding;Isopeptide bond;Methylation;Nucleus;Phosphoprotein;Reference proteome;Repressor;RNA-binding;Transcription;Transcription regulation;Ubl conjugation</t>
  </si>
  <si>
    <t>Q15424</t>
  </si>
  <si>
    <t>SAFB1_HUMAN</t>
  </si>
  <si>
    <t>Scaffold attachment factor B1</t>
  </si>
  <si>
    <t>AF-B;AF-B1</t>
  </si>
  <si>
    <t>SAFB</t>
  </si>
  <si>
    <t>HAP;HET;SAFB1</t>
  </si>
  <si>
    <t>ENSG00000160633</t>
  </si>
  <si>
    <t>ENSP00000292123;ENSP00000415895;ENSP00000464840;ENSP00000467423</t>
  </si>
  <si>
    <t>Q15424-1;Q15424-2;Q15424-3;Q15424-4</t>
  </si>
  <si>
    <t>Binds to scaffold/matrix attachment region (S/MAR) DNAand forms a molecular assembly point to allow the formation of a'transcriptosomal' complex (consisting of SR proteins and RNApolymerase II) coupling transcription and RNA processing (Bysimilarity). Can function as an estrogen receptor corepressor andcan also bind to the HSP27 promoter and decrease itstranscription. When associated with RBMX, binds to and stimulatestranscription from the SREBF1 promoter (By similarity). Caninhibit cell proliferation.</t>
  </si>
  <si>
    <t>Ubiquitous. Expressed at high levels in theCNS and at low levels in the liver. Expressed in a wide number ofbreast cancer cell lines.</t>
  </si>
  <si>
    <t>Nucleus {ECO:0000269|PubMed:19674106}.</t>
  </si>
  <si>
    <t>diphosphate metabolic process;regulation of mitochondrial membrane potential;tRNA aminoacylation for protein translation</t>
  </si>
  <si>
    <t>inorganic diphosphatase activity;magnesium ion binding;protein serine/threonine phosphatase activity</t>
  </si>
  <si>
    <t>Oxidative phosphorylation</t>
  </si>
  <si>
    <t>Pyrophosphatase</t>
  </si>
  <si>
    <t>Pyrophosphatase;Pyrophosphatase_sf</t>
  </si>
  <si>
    <t>Mitochondrial tRNA aminoacylation;Pyrophosphate hydrolysis</t>
  </si>
  <si>
    <t>Acetylation;Alternative splicing;Complete proteome;Direct protein sequencing;Disease mutation;Hydrolase;Magnesium;Metal-binding;Mitochondrion;Phosphoprotein;Polymorphism;Reference proteome;Transit peptide</t>
  </si>
  <si>
    <t>Q9H2U2</t>
  </si>
  <si>
    <t>IPYR2_HUMAN</t>
  </si>
  <si>
    <t>Inorganic pyrophosphatase 2, mitochondrial</t>
  </si>
  <si>
    <t>PPA2</t>
  </si>
  <si>
    <t>ENSG00000138777</t>
  </si>
  <si>
    <t>ENSP00000313061;ENSP00000340352;ENSP00000343885;ENSP00000389957</t>
  </si>
  <si>
    <t>Q9H2U2-1;Q9H2U2-3;Q9H2U2-4;Q9H2U2-6</t>
  </si>
  <si>
    <t>3.6.1.1</t>
  </si>
  <si>
    <t>Hydrolyzes inorganic pyrophosphate (PubMed:27523597).This activity is essential for correct regulation of mitochondrialmembrane potential, and mitochondrial organization and function(PubMed:27523598).</t>
  </si>
  <si>
    <t>Detected in brain, gastric carcinoma, lung,ovary, skeletal muscle, umbilical cord blood and a cell linederived from kidney proximal tubule epithelium.{ECO:0000269|PubMed:15210126}.</t>
  </si>
  <si>
    <t>Sudden cardiac failure, alcohol-induced (SCFAI)[MIM:617223]: An autosomal recessive disease characterized bysudden death due to unexpected cardiac arrest following ingestionof small amounts of alcohol. {ECO:0000269|PubMed:27523597}.Note=The disease is caused by mutations affecting the generepresented in this entry.Sudden cardiac failure, infantile (SCFI) [MIM:617222]: Adisease characterized by sudden death within the first 2 years oflife due to unexpected cardiac arrest. Some patients manifesthypertrophic cardiomyopathy, lipid accumulation in myocardium,degeneration of mitochondrial cristae, metabolic acidosis, andelevated plasma lactate levels. SCFI transmission pattern isconsistent with autosomal recessive inheritance.{ECO:0000269|PubMed:27523597, ECO:0000269|PubMed:27523598}.Note=The disease is caused by mutations affecting the generepresented in this entry.</t>
  </si>
  <si>
    <t>activation of NF-kappaB-inducing kinase activity;COP9 signalosome assembly;negative regulation of cell proliferation;nucleotide-excision repair, DNA damage recognition;post-translational protein modification;protein deneddylation;transcription-coupled nucleotide-excision repair</t>
  </si>
  <si>
    <t>COP9 signalosome;cytosol;extracellular exosome;nucleoplasm;nucleus;perinuclear region of cytoplasm</t>
  </si>
  <si>
    <t>COP9_CSN8;CSN8_PSD8_EIF3K;WH-like_DNA-bd_sf</t>
  </si>
  <si>
    <t>CNS-P53 complex;COP9 signalosome complex;CSA complex;CSA-POLIIa complex;DDB2 complex;Ubiquitin E3 ligase (CSN1, CSN8, HRT1, SKP1, SKP2, CUL1, CUL2, CUL3)</t>
  </si>
  <si>
    <t>3D-structure;Alternative splicing;Complete proteome;Cytoplasm;Direct protein sequencing;Nucleus;Phosphoprotein;Reference proteome;Signalosome</t>
  </si>
  <si>
    <t>Q99627</t>
  </si>
  <si>
    <t>CSN8_HUMAN</t>
  </si>
  <si>
    <t>COP9 signalosome complex subunit 8</t>
  </si>
  <si>
    <t>GN8;ignalosome subunit 8</t>
  </si>
  <si>
    <t>COPS8</t>
  </si>
  <si>
    <t>CSN8</t>
  </si>
  <si>
    <t>ENSG00000198612</t>
  </si>
  <si>
    <t>ENSP00000346340;ENSP00000375865</t>
  </si>
  <si>
    <t>Q99627-1;Q99627-2</t>
  </si>
  <si>
    <t>canonical glycolysis;gluconeogenesis;glycolytic process;neutrophil degranulation;regulation of glycolytic process;regulation of pentose-phosphate shunt;respiratory burst</t>
  </si>
  <si>
    <t>2,3-bisphosphoglycerate-dependent phosphoglycerate mutase activity;bisphosphoglycerate mutase activity;hydrolase activity;phosphoglycerate mutase activity;protein kinase binding</t>
  </si>
  <si>
    <t>cytoplasm;cytosol;extracellular exosome;extracellular region;ficolin-1-rich granule lumen;membrane;secretory granule lumen</t>
  </si>
  <si>
    <t>Central carbon metabolism in cancer;Exosome;Glucagon signaling pathway;Glycine, serine and threonine metabolism;Glycolysis / Gluconeogenesis;Membrane trafficking</t>
  </si>
  <si>
    <t>Biosynthesis of amino acids;Carbon metabolism;Central carbon metabolism in cancer;Glucagon signaling pathway;Glycine, serine and threonine metabolism;Glycolysis / Gluconeogenesis;Metabolic pathways</t>
  </si>
  <si>
    <t>His_Pase_superF_clade-1;His_PPase_superfam;PG/BPGM_mutase_AS;Phosphogly_mut1</t>
  </si>
  <si>
    <t>3D-structure;Acetylation;Complete proteome;Direct protein sequencing;Glycolysis;Hydrolase;Isomerase;Phosphoprotein;Reference proteome</t>
  </si>
  <si>
    <t>P18669</t>
  </si>
  <si>
    <t>PGAM1_HUMAN</t>
  </si>
  <si>
    <t>Phosphoglycerate mutase 1</t>
  </si>
  <si>
    <t>PGAM1</t>
  </si>
  <si>
    <t>PGAMA</t>
  </si>
  <si>
    <t>ENSG00000171314</t>
  </si>
  <si>
    <t>ENSP00000359991</t>
  </si>
  <si>
    <t>1LJD;1YFK;1YJX;4GPI;4GPZ</t>
  </si>
  <si>
    <t>5.4.2.11;5.4.2.4</t>
  </si>
  <si>
    <t>Interconversion of 3- and 2-phosphoglycerate with 2,3-bisphosphoglycerate as the primer of the reaction. Can alsocatalyze the reaction of EC 5.4.2.4 (synthase), but with a reducedactivity.</t>
  </si>
  <si>
    <t>Expressed in the liver and brain. Not found inthe muscle. {ECO:0000269|PubMed:2846553}.</t>
  </si>
  <si>
    <t>fatty-acyl-CoA biosynthetic process;gluconeogenesis;mitochondrial citrate transport;mitochondrial transport</t>
  </si>
  <si>
    <t>citrate transmembrane transporter activity;tricarboxylic acid transmembrane transporter activity</t>
  </si>
  <si>
    <t>extracellular exosome;integral component of membrane;mitochondrial inner membrane;nucleus</t>
  </si>
  <si>
    <t>Combined D-2- and L-2-hydroxyglutaric aciduria;Congenital myasthenic syndrome</t>
  </si>
  <si>
    <t>Fatty acyl-CoA biosynthesis;Gluconeogenesis</t>
  </si>
  <si>
    <t>Complete proteome;Disease mutation;Membrane;Mitochondrion;Mitochondrion inner membrane;Phosphoprotein;Reference proteome;Repeat;Transit peptide;Transmembrane;Transmembrane helix;Transport</t>
  </si>
  <si>
    <t>P53007</t>
  </si>
  <si>
    <t>D,L-2-hydroxyglutaric aciduria;Presynaptic congenital myasthenic syndromes</t>
  </si>
  <si>
    <t>TXTP_HUMAN</t>
  </si>
  <si>
    <t>Tricarboxylate transport protein, mitochondrial</t>
  </si>
  <si>
    <t>SLC25A1</t>
  </si>
  <si>
    <t>SLC20A3</t>
  </si>
  <si>
    <t>ENSG00000100075</t>
  </si>
  <si>
    <t>ENSP00000215882</t>
  </si>
  <si>
    <t>Involved in citrate-H(+)/malate exchange. Important forthe bioenergetics of hepatic cells as it provides a carbon sourcefor fatty acid and sterol biosyntheses, and NAD(+) for theglycolytic pathway.</t>
  </si>
  <si>
    <t>Combined D-2- and L-2-hydroxyglutaric aciduria (D2L2AD)[MIM:615182]: An autosomal recessive neurometabolic disordercharacterized by neonatal-onset encephalopathy with severemuscular weakness, intractable seizures, respiratory distress, andlack of psychomotor development resulting in early death. Brainimaging shows abnormalities including enlarged ventricles, delayedmyelination, and germinal layer cysts.{ECO:0000269|PubMed:23561848, ECO:0000269|PubMed:27306203}.Note=The disease is caused by mutations affecting the generepresented in this entry.</t>
  </si>
  <si>
    <t>apoptotic signaling pathway;mitochondrial translational elongation;mitochondrial translational termination</t>
  </si>
  <si>
    <t>GTP binding;RNA binding;structural constituent of ribosome</t>
  </si>
  <si>
    <t>mitochondrial inner membrane;mitochondrial small ribosomal subunit;mitochondrion;nucleoplasm</t>
  </si>
  <si>
    <t>DAP3</t>
  </si>
  <si>
    <t>P-loop_NTPase;Ribosomal_S23/S29_mit;Ribosomal_S29_mit</t>
  </si>
  <si>
    <t>3D-structure;Acetylation;Alternative splicing;Apoptosis;Complete proteome;GTP-binding;Mitochondrion;Nucleotide-binding;Polymorphism;Reference proteome;Ribonucleoprotein;Ribosomal protein;Transit peptide</t>
  </si>
  <si>
    <t>P51398</t>
  </si>
  <si>
    <t>RT29_HUMAN</t>
  </si>
  <si>
    <t>28S ribosomal protein S29, mitochondrial</t>
  </si>
  <si>
    <t>29mt;RP-S29</t>
  </si>
  <si>
    <t>MRPS29</t>
  </si>
  <si>
    <t>ENSG00000132676</t>
  </si>
  <si>
    <t>ENSP00000341692;ENSP00000357320;ENSP00000412605;ENSP00000445003;ENSP00000476592</t>
  </si>
  <si>
    <t>P51398-1;P51398-2;P51398-3</t>
  </si>
  <si>
    <t>Involved in mediating interferon-gamma-induced celldeath.</t>
  </si>
  <si>
    <t>Mitochondrion {ECO:0000269|PubMed:11162496,ECO:0000269|PubMed:20563667}.</t>
  </si>
  <si>
    <t>carnitine shuttle;fatty acid beta-oxidation;regulation of lipid metabolic process</t>
  </si>
  <si>
    <t>carnitine O-palmitoyltransferase activity</t>
  </si>
  <si>
    <t>mitochondrial inner membrane;mitochondrion;nucleolus;nucleoplasm</t>
  </si>
  <si>
    <t>Fatty acid degradation;PPAR signaling pathway;Thermogenesis</t>
  </si>
  <si>
    <t>Fatty acid degradation;Fatty acid metabolism;PPAR signaling pathway;Thermogenesis</t>
  </si>
  <si>
    <t>Carnitine palmitoyltransferase II deficiency;Disorders of mitochondrial fatty-acid oxidation;Secondary hyperammonemia</t>
  </si>
  <si>
    <t>Perhexiline</t>
  </si>
  <si>
    <t>Import of palmitoyl-CoA into the mitochondrial matrix;PPARA activates gene expression</t>
  </si>
  <si>
    <t>Acetylation;Acyltransferase;Complete proteome;Direct protein sequencing;Disease mutation;Fatty acid metabolism;Lipid metabolism;Membrane;Mitochondrion;Mitochondrion inner membrane;Polymorphism;Reference proteome;Transferase;Transit peptide;Transport</t>
  </si>
  <si>
    <t>P23786</t>
  </si>
  <si>
    <t>Acute necrotizing encephalopathy of childhood;Carnitine palmitoyl transferase II deficiency, myopathic form;Carnitine palmitoyl transferase II deficiency, neonatal form;Carnitine palmitoyl transferase II deficiency, severe infantile form</t>
  </si>
  <si>
    <t>CPT2_HUMAN</t>
  </si>
  <si>
    <t>Carnitine O-palmitoyltransferase 2, mitochondrial</t>
  </si>
  <si>
    <t>CPT2</t>
  </si>
  <si>
    <t>CPT1</t>
  </si>
  <si>
    <t>ENSG00000157184</t>
  </si>
  <si>
    <t>ENSP00000360541</t>
  </si>
  <si>
    <t>2.3.1.21</t>
  </si>
  <si>
    <t>Carnitine palmitoyltransferase 2 deficiency, myopathic,stress-induced (CPT2D) [MIM:255110]: An autosomal recessivedisorder of mitochondrial long-chain fatty acid oxidation,characterized by recurrent myoglobinuria, episodes of muscle pain,stiffness, and rhabdomyolysis. These symptoms are exacerbated byprolonged exercise, fasting, cold, or viral infection. CPT2DMaffects most frequently children or young adults, and severity ofattacks is highly variable. Myoglobinuria can cause kidney failureand death. {ECO:0000269|PubMed:10090476,ECO:0000269|PubMed:11477613, ECO:0000269|PubMed:14605500,ECO:0000269|PubMed:14615409, ECO:0000269|PubMed:1528846,ECO:0000269|PubMed:15489334, ECO:0000269|PubMed:15622536,ECO:0000269|PubMed:7711730, ECO:0000269|PubMed:8358442,ECO:0000269|PubMed:8651281, ECO:0000269|PubMed:9600456,ECO:0000269|PubMed:9758712, ECO:0000269|Ref.13,ECO:0000269|Ref.17}. Note=The disease is caused by mutationsaffecting the gene represented in this entry.Carnitine palmitoyltransferase 2 deficiency, infantile(CPT2DI) [MIM:600649]: An autosomal recessive disorder ofmitochondrial long-chain fatty acid oxidation, characterized byhepatic or hepato-cardio-muscular manifestations with onset ininfancy. Clinical features include hypoketotic hypoglycemia,lethargy, seizures, hepatomegaly, liver dysfunction, cardiomegalyand dilated cardiomyopathy. {ECO:0000269|PubMed:1528846,ECO:0000269|PubMed:8651281}. Note=The disease is caused bymutations affecting the gene represented in this entry.Carnitine palmitoyltransferase 2 deficiency, lethalneonatal (CPT2DLN) [MIM:608836]: An autosomal recessive disorderof mitochondrial long-chain fatty acid oxidation with fataloutcome, presenting shortly after birth. It is characterized byrespiratory distress, seizures, altered mental status,hepatomegaly, cardiomegaly, cardiac arrhythmia, and, in manycases, dysmorphic features, renal dysgenesis, and migrationdefects. recessive. {ECO:0000269|PubMed:11477613}. Note=Thedisease is caused by mutations affecting the gene represented inthis entry.Encephalopathy, acute, infection-induced, 4 (IIAE4)[MIM:614212]: A severe neurologic complication of an infection. Itmanifests within days in otherwise healthy children after commonviral infections, without evidence of viral infection of the brainor inflammatory cell infiltration. In affected children, high-grade fever is accompanied within 12 to 48 hours by febrileconvulsions, often leading to coma, multiple-organ failure, brainedema, and high morbidity and mortality. The infections areusually viral, particularly influenza, although other viruses andeven mycoplasma have been found to cause the disorder.{ECO:0000269|PubMed:15811315, ECO:0000269|PubMed:21697855}.Note=Disease susceptibility is associated with variationsaffecting the gene represented in this entry. CPT2 polymorphicvariants do not cause classical carnitine palmitoyltransferase 2deficiency, and patients harboring any of them are asymptomaticmost of the time. However, they are prone to viral infection (highfever)-related encephalopathy (PubMed:21697855).{ECO:0000269|PubMed:21697855}.</t>
  </si>
  <si>
    <t>protein targeting to ER;response to drug;SRP-dependent cotranslational protein targeting to membrane</t>
  </si>
  <si>
    <t>7S RNA binding;endoplasmic reticulum signal peptide binding;protein domain specific binding;RNA binding;signal recognition particle binding</t>
  </si>
  <si>
    <t>cytosol;endoplasmic reticulum;focal adhesion;nucleolus;ribosome;signal recognition particle;signal recognition particle, endoplasmic reticulum targeting</t>
  </si>
  <si>
    <t>SRP68</t>
  </si>
  <si>
    <t>SRP68;SRP68-RBD</t>
  </si>
  <si>
    <t>3D-structure;Acetylation;Alternative splicing;Complete proteome;Cytoplasm;Nucleus;Phosphoprotein;Reference proteome;Ribonucleoprotein;RNA-binding;Signal recognition particle</t>
  </si>
  <si>
    <t>Q9UHB9</t>
  </si>
  <si>
    <t>SRP68_HUMAN</t>
  </si>
  <si>
    <t>Signal recognition particle subunit SRP68</t>
  </si>
  <si>
    <t>RP68</t>
  </si>
  <si>
    <t>ENSG00000167881</t>
  </si>
  <si>
    <t>ENSP00000312066;ENSP00000446136;ENSP00000473613</t>
  </si>
  <si>
    <t>Q9UHB9-1;Q9UHB9-3;Q9UHB9-4</t>
  </si>
  <si>
    <t>4P3E;4P3F;5M72;5M73;5WRV</t>
  </si>
  <si>
    <t>Signal-recognition-particle assembly has a crucial rolein targeting secretory proteins to the rough endoplasmic reticulummembrane. SRP68 binds the 7S RNA, SRP72 binds to this complexsubsequently. This ribonucleoprotein complex might interactdirectly with the docking protein in the ER membrane and possiblyparticipate in the elongation arrest function.</t>
  </si>
  <si>
    <t>dendrite morphogenesis;negative regulation of phosphatase activity;regulation of Rho protein signal transduction;synapse assembly</t>
  </si>
  <si>
    <t>cytoskeletal protein binding;Rac guanyl-nucleotide exchange factor activity;Rho guanyl-nucleotide exchange factor activity</t>
  </si>
  <si>
    <t>cell junction;cytoskeleton;cytosol;dendrite;dendritic spine;extrinsic component of cytoplasmic side of plasma membrane;filopodium</t>
  </si>
  <si>
    <t>FA;FERM_C;FERM_M;FERM_N;PH;RhoGEF</t>
  </si>
  <si>
    <t>Band_41_domain;DBL_dom_sf;DH-domain;Ez/rad/moesin-like;FERM/acyl-CoA-bd_prot_sf;FERM_2;FERM_central;FERM_CS;FERM_domain;FERM_N;FERM_PH-like_C;FERM-adjacent;PH_domain;PH-like_dom_sf;Ubiquitin-like_domsf</t>
  </si>
  <si>
    <t>B41;FA;FERM_C;PH;RhoGEF</t>
  </si>
  <si>
    <t>3D-structure;Alternative splicing;Cell junction;Cell membrane;Cell projection;Complete proteome;Cytoplasm;Developmental protein;Guanine-nucleotide releasing factor;Membrane;Phosphoprotein;Polymorphism;Reference proteome;Repeat;Synapse;Synaptosome</t>
  </si>
  <si>
    <t>Q9Y4F1</t>
  </si>
  <si>
    <t>FARP1_HUMAN</t>
  </si>
  <si>
    <t>FERM, ARHGEF and pleckstrin domain-containing protein 1</t>
  </si>
  <si>
    <t>FARP1</t>
  </si>
  <si>
    <t>CDEP;PLEKHC2</t>
  </si>
  <si>
    <t>ENSG00000152767</t>
  </si>
  <si>
    <t>ENSP00000322926;ENSP00000365765</t>
  </si>
  <si>
    <t>Q9Y4F1-1;Q9Y4F1-3</t>
  </si>
  <si>
    <t>4H6Y</t>
  </si>
  <si>
    <t>Functions as guanine nucleotide exchange factor forRAC1. May play a role in semaphorin signaling. Plays a role in theassembly and disassembly of dendritic filopodia, the formation ofdendritic spines, regulation of dendrite length and ultimately theformation of synapses (By similarity).</t>
  </si>
  <si>
    <t>Detected in cAMP-treated chondrocytes, but notin untreated chondrocytes. Detected in fetal brain, heart andspleen, and in adult testis, kidney and lung.{ECO:0000269|PubMed:9425278}.</t>
  </si>
  <si>
    <t xml:space="preserve"> Peripheral membrane protein;Cell membrane;Cytoplasmic side. Cell junction, synapse. Cell junction, synapse,synaptosome {ECO:0000250}. Cytoplasm, cytosol {ECO:0000250}. Cellprojection, filopodium {ECO:0000250}. Cell projection, dendrite{ECO:0000250}. Cell projection, dendritic spine {ECO:0000250}.Note=Recruited to the cell membrane via interaction with CADM1.{ECO:0000250}.</t>
  </si>
  <si>
    <t>neutrophil degranulation;signal transduction</t>
  </si>
  <si>
    <t>cytokine activity;growth factor activity;RNA binding</t>
  </si>
  <si>
    <t>azurophil granule lumen;endoplasmic reticulum;endosome;extracellular exosome;extracellular region;lysosome</t>
  </si>
  <si>
    <t>Frontotemporal lobar degeneration;Neuronal ceroid lipofuscinosis</t>
  </si>
  <si>
    <t>Granulin</t>
  </si>
  <si>
    <t>Granulin;Granulin_sf</t>
  </si>
  <si>
    <t>GRAN</t>
  </si>
  <si>
    <t>CCNT1- CDK9-GRN complex</t>
  </si>
  <si>
    <t>3D-structure;Alternative splicing;Complete proteome;Cytokine;Direct protein sequencing;Disulfide bond;Glycoprotein;Neurodegeneration;Neuronal ceroid lipofuscinosis;Polymorphism;Reference proteome;Repeat;Secreted;Signal</t>
  </si>
  <si>
    <t>P28799</t>
  </si>
  <si>
    <t>Behavioral variant of frontotemporal dementia;CLN11 disease;Progressive non-fluent aphasia;Semantic dementia</t>
  </si>
  <si>
    <t>GRN_HUMAN</t>
  </si>
  <si>
    <t>Granulins</t>
  </si>
  <si>
    <t>GRN</t>
  </si>
  <si>
    <t>ENSG00000030582</t>
  </si>
  <si>
    <t>ENSP00000053867;ENSP00000492014</t>
  </si>
  <si>
    <t>P28799-1;P28799-2</t>
  </si>
  <si>
    <t>1G26;2JYE;2JYT;2JYU;2JYV</t>
  </si>
  <si>
    <t>Granulins have possible cytokine-like activity. They mayplay a role in inflammation, wound repair, and tissue remodeling.Granulin-4 promotes proliferation of the epithelial cellline A431 in culture while granulin-3 acts as an antagonist togranulin-4, inhibiting the growth.</t>
  </si>
  <si>
    <t>In myelogenous leukemic cell lines ofpromonocytic, promyelocytic, and proerythroid lineage, infibroblasts, and very strongly in epithelial cell lines. Presentin inflammatory cells and bone marrow. Highest levels in kidney.</t>
  </si>
  <si>
    <t>Ubiquitin-positive frontotemporal dementia (UP-FTD)[MIM:607485]: Frontotemporal dementia (FTD) is the second mostcommon cause of dementia in people under the age of 65 years. Itis an autosomal dominant neurodegenerative disease.{ECO:0000269|PubMed:16862116, ECO:0000269|PubMed:16983685,ECO:0000269|PubMed:18183624}. Note=The disease is caused bymutations affecting the gene represented in this entry.Ceroid lipofuscinosis, neuronal, 11 (CLN11) [MIM:614706]:A form of neuronal ceroid lipofuscinosis characterized by rapidlyprogressive visual loss due to retinal dystrophy, seizures,cerebellar ataxia, and cerebellar atrophy. Cognitive decline mayalso occur. Neuronal ceroid lipofuscinoses are progressiveneurodegenerative, lysosomal storage diseases characterized byintracellular accumulation of autofluorescent liposomal material.{ECO:0000269|PubMed:22608501}. Note=The disease is caused bymutations affecting the gene represented in this entry.</t>
  </si>
  <si>
    <t>basement membrane organization;blood vessel morphogenesis;brain development;branching involved in blood vessel morphogenesis;cellular response to amino acid stimulus;collagen catabolic process;collagen-activated tyrosine kinase receptor signaling pathway;epithelial cell differentiation;extracellular matrix organization;neuromuscular junction development;renal tubule morphogenesis;retinal blood vessel morphogenesis</t>
  </si>
  <si>
    <t>extracellular matrix constituent conferring elasticity;extracellular matrix structural constituent;platelet-derived growth factor binding</t>
  </si>
  <si>
    <t>basement membrane;collagen type IV trimer;endoplasmic reticulum lumen;extracellular matrix;extracellular region;extracellular space</t>
  </si>
  <si>
    <t>Brain small vessel disease with hemorrhage;Hereditary angiopathy with nephropathy, aneurysms, and muscle cramps (HANAC);Porencephaly</t>
  </si>
  <si>
    <t>Anchoring fibril formation;Assembly of collagen fibrils and other multimeric structures;Collagen biosynthesis and modifying enzymes;Collagen chain trimerization;Collagen degradation;Crosslinking of collagen fibrils;ECM proteoglycans;Extracellular matrix organization;Integrin cell surface interactions;Laminin interactions;NCAM1 interactions;Non-integrin membrane-ECM interactions;Scavenging by Class A Receptors;Signaling by PDGF</t>
  </si>
  <si>
    <t>3D-structure;Alternative splicing;Angiogenesis;Basement membrane;Collagen;Complete proteome;Direct protein sequencing;Disease mutation;Disulfide bond;Extracellular matrix;Glycoprotein;Hydroxylation;Polymorphism;Reference proteome;Repeat;Secreted;Signal</t>
  </si>
  <si>
    <t>P02462</t>
  </si>
  <si>
    <t>Autosomal dominant familial hematuria - retinal arteriolar tortuosity - contractures;Familial porencephaly;Familial vascular leukoencephalopathy;Schizencephaly;Walker-Warburg syndrome</t>
  </si>
  <si>
    <t>CO4A1_HUMAN</t>
  </si>
  <si>
    <t>Collagen alpha-1(IV) chain</t>
  </si>
  <si>
    <t>COL4A1</t>
  </si>
  <si>
    <t>ENSG00000187498</t>
  </si>
  <si>
    <t>ENSP00000364979</t>
  </si>
  <si>
    <t>1LI1</t>
  </si>
  <si>
    <t>Highly expressed in placenta.{ECO:0000269|PubMed:10811134, ECO:0000269|PubMed:16481288}.</t>
  </si>
  <si>
    <t>Secreted, extracellular space, extracellularmatrix, basement membrane {ECO:0000250|UniProtKB:P02463}.</t>
  </si>
  <si>
    <t>Brain small vessel disease with or without ocularanomalies (BSVD) [MIM:607595]: An autosomal dominant diseasecharacterized by weakening of the blood vessels in the brain andretinal arteriolar tortuosity. In affected individuals, stroke isoften the first symptom and is usually caused by bleeding in thebrain (hemorrhagic stroke) rather than a lack of blood flow in thebrain (ischemic stroke). Patients also have leukoencephalopathyand may experience seizures and migraine headaches accompanied byvisual sensations known as auras. {ECO:0000269|PubMed:16598045,ECO:0000269|PubMed:17379824, ECO:0000269|PubMed:17696175,ECO:0000269|PubMed:19477666, ECO:0000269|PubMed:20385946,ECO:0000269|PubMed:22574627, ECO:0000269|PubMed:23394911,ECO:0000269|PubMed:24628545}. Note=The disease is caused bymutations affecting the gene represented in this entry.Hereditary angiopathy with nephropathy aneurysms andmuscle cramps (HANAC) [MIM:611773]: The clinical renalmanifestations include hematuria and bilateral large cysts.Histologic analysis revealed complex basement membrane defects inkidney and skin. The systemic angiopathy appears to affect bothsmall vessels and large arteries. {ECO:0000269|PubMed:18160688,ECO:0000269|PubMed:20818663}. Note=The disease is caused bymutations affecting the gene represented in this entry.Porencephaly 1 (POREN1) [MIM:175780]: A neurologicdisorder characterized by a fluid-filled cysts or cavities withinthe cerebral hemispheres, neurologic manifestations, facialparesis, and visual defects. Affected individuals typically havehemiplegia, seizures, and intellectual disability. Porencephalytype 1 is usually unilateral and results from focal destructivelesions such as fetal vascular occlusion or birth trauma.{ECO:0000269|PubMed:15905400, ECO:0000269|PubMed:16107487,ECO:0000269|PubMed:19194877}. Note=The disease is caused bymutations affecting the gene represented in this entry.Intracerebral hemorrhage (ICH) [MIM:614519]: Apathological condition characterized by bleeding into one or bothcerebral hemispheres including the basal ganglia and the cerebralcortex. It is often associated with hypertension andcraniocerebral trauma. Intracerebral bleeding is a common cause ofstroke. {ECO:0000269|PubMed:22522439}. Note=Disease susceptibilityis associated with variations affecting the gene represented inthis entry.Tortuosity of retinal arteries (RATOR) [MIM:180000]: Adisease characterized by marked tortuosity of second- and third-order retinal arteries with normal first-order arteries and venoussystem. Most patients manifest variable degrees of symptomatictransient vision loss due to retinal hemorrhage following minorstress or trauma. {ECO:0000269|PubMed:25228067}. Note=The diseaseis caused by mutations affecting the gene represented in thisentry.Schizencephaly (SCHZC) [MIM:269160]: Extremely rare humancongenital disorder characterized by a full-thickness cleft withinthe cerebral hemispheres. These clefts are lined with gray matterand most commonly involve the parasylvian regions. Large portionsof the cerebral hemispheres may be absent and replaced by cerebro-spinal fluid. {ECO:0000269|PubMed:23225343}. Note=The disease iscaused by mutations affecting the gene represented in this entry.</t>
  </si>
  <si>
    <t>intracellular estrogen receptor signaling pathway;positive regulation of transcription, DNA-templated;regulation of myoblast differentiation;regulation of transcription, DNA-templated;toxin transport;transcription, DNA-templated</t>
  </si>
  <si>
    <t>estrogen receptor binding;histone acetyltransferase binding;ligand-dependent nuclear receptor binding;protease binding;protein kinase binding;transcription coactivator activity;ubiquitin-like protein ligase binding;zinc ion binding</t>
  </si>
  <si>
    <t>activating signal cointegrator 1 complex;cytoplasm;cytosol;microtubule organizing center;neuromuscular junction;nuclear body;nucleoplasm;nucleus;protein complex</t>
  </si>
  <si>
    <t>Congenital muscular dystrophies (CMD/MDC);Spinal muscular atrophy with congenital bone fractures</t>
  </si>
  <si>
    <t>ASCH;zf-C2HC5</t>
  </si>
  <si>
    <t>ASCH_domain;PUA-like_sf;Znf_C2HC5</t>
  </si>
  <si>
    <t>ASCH</t>
  </si>
  <si>
    <t>hASC-1 complex</t>
  </si>
  <si>
    <t>3D-structure;Acetylation;Complete proteome;Congenital muscular dystrophy;Cytoplasm;Cytoskeleton;Isopeptide bond;Metal-binding;Neurodegeneration;Nucleus;Phosphoprotein;Reference proteome;Transcription;Transcription regulation;Ubl conjugation;Zinc;Zinc-finger</t>
  </si>
  <si>
    <t>Q15650</t>
  </si>
  <si>
    <t>TRIP4_HUMAN</t>
  </si>
  <si>
    <t>Activating signal cointegrator 1 {ECO:0000303|PubMed:10454579}</t>
  </si>
  <si>
    <t>SC-1 {ECO:0000303|PubMed:10454579}</t>
  </si>
  <si>
    <t>TRIP4</t>
  </si>
  <si>
    <t>ENSG00000103671</t>
  </si>
  <si>
    <t>ENSP00000261884</t>
  </si>
  <si>
    <t>2E5O</t>
  </si>
  <si>
    <t>Transcription coactivator which associates with nuclearreceptors, transcriptional coactivators including EP300, CREBBPand NCOA1, and basal transcription factors like TBP and TFIIA tofacilitate nuclear receptors-mediated transcription. May therebyplay an important role in establishing distinct coactivatorcomplexes under different cellular conditions. Plays a role inthyroid hormone receptor and estrogen receptor transactivation(PubMed:10454579, PubMed:25219498). Also involved in androgenreceptor transactivation (By similarity). Plays a pivotal role inthe transactivation of NF-kappa-B, SRF and AP1. Acts as a mediatorof transrepression between nuclear receptor and either AP1 or NF-kappa-B (PubMed:12077347). May play a role in the development ofneuromuscular junction (PubMed:26924529). May play a role in latemyogenic differentiation (By similarity)</t>
  </si>
  <si>
    <t>Nucleus {ECO:0000269|PubMed:10454579,ECO:0000269|PubMed:12077347, ECO:0000269|PubMed:20873783,ECO:0000269|PubMed:26924529}. Cytoplasm, cytosol{ECO:0000269|PubMed:10454579, ECO:0000269|PubMed:20873783}.Cytoplasm, cytoskeleton, microtubule organizing center, centrosome{ECO:0000269|PubMed:20873783}. Note=Cytoplasmic under conditionsof serum deprivation (PubMed:10454579). Colocalizes with NEK6 inthe centrosome (PubMed:20873783). {ECO:0000269|PubMed:10454579,ECO:0000269|PubMed:20873783}.</t>
  </si>
  <si>
    <t>Spinal muscular atrophy with congenital bone fractures 1(SMABF1) [MIM:616866]: An autosomal recessive neuromusculardisorder characterized by prenatal-onset spinal muscular atrophy,multiple congenital contractures consistent with arthrogryposismultiplex congenita, respiratory distress, and congenital bonefractures. {ECO:0000269|PubMed:26924529}. Note=The disease iscaused by mutations affecting the gene represented in this entry.Muscular dystrophy, congenital, Davignon-Chauveau type(MDCDC) [MIM:617066]: An autosomal recessive, severe congenitalmuscular dystrophy characterized by neonatal onset of muscleweakness predominantly involving axial muscles, life-threateningrespiratory failure, skin abnormalities and joint hyperlaxitywithout contractures. Muscle biopsies show multi-minicores, capsand dystrophic lesions. {ECO:0000269|PubMed:27008887}. Note=Thedisease is caused by mutations affecting the gene represented inthis entry.</t>
  </si>
  <si>
    <t>cellular response to calcium ion;cellular response to epidermal growth factor stimulus;cellular response to platelet-derived growth factor stimulus;epidermal growth factor receptor signaling pathway;fibroblast growth factor receptor signaling pathway;glomerular visceral epithelial cell development;negative regulation of dephosphorylation;neuron projection extension;neutrophil degranulation;platelet-derived growth factor receptor signaling pathway;positive regulation of cellular protein localization;positive regulation of dendrite development;positive regulation of focal adhesion assembly;positive regulation of MAP kinase activity;positive regulation of peptidyl-tyrosine autophosphorylation;positive regulation of protein kinase activity;positive regulation of vascular associated smooth muscle cell migration;regulation of cytokine production;response to angiotensin;signal transduction</t>
  </si>
  <si>
    <t>cadherin binding;calcium ion binding;calmodulin binding;GTPase activator activity;GTPase inhibitor activity;mitogen-activated protein kinase binding;phosphatidylinositol-3,4,5-trisphosphate binding;protein complex binding;protein domain specific binding;protein kinase binding;protein phosphatase binding;protein serine/threonine kinase activator activity;Rac GTPase binding;S100 protein binding</t>
  </si>
  <si>
    <t>actin filament;axon;cytoplasm;cytoplasmic ribonucleoprotein granule;cytosol;extracellular exosome;extrinsic component of cytoplasmic side of plasma membrane;focal adhesion;growth cone;lateral plasma membrane;membrane raft;microtubule;midbody;neuron projection;nucleus;plasma membrane;protein complex;ruffle;secretory granule membrane;slit diaphragm</t>
  </si>
  <si>
    <t>Adherens junction;Cytoskeleton proteins;Exosome;Proteoglycans in cancer;Regulation of actin cytoskeleton</t>
  </si>
  <si>
    <t>Adherens junction;Proteoglycans in cancer;Regulation of actin cytoskeleton</t>
  </si>
  <si>
    <t>Calponin-like_dom_sf;CH-domain;IQ_motif_EF-hand-BS;P-loop_NTPase;RasGAP_C;RasGAP_CS;RasGAP_dom;Rho_GTPase_activation_prot;WW_dom</t>
  </si>
  <si>
    <t>CH;IQ;RasGAP;WW</t>
  </si>
  <si>
    <t>Glucagon-like Peptide-1 (GLP1) regulates insulin secretion;MAP2K and MAPK activation;Nephrin family interactions;Neutrophil degranulation;Paradoxical activation of RAF signaling by kinase inactive BRAF;RHO GTPases activate IQGAPs;Signaling by BRAF and RAF fusions;Signaling by high-kinase activity BRAF mutants;Signaling by moderate kinase activity BRAF mutants;Signaling by RAS mutants</t>
  </si>
  <si>
    <t>60S APC containing complex;APC-IQGAP1 complex;APC-IQGAP1-Cdc42 complex;APC-IQGAP1-CLIP-170 complex;APC-IQGAP1-Rac1 complex;Emerin complex 52;IQGAP1-CXCR2 complex;LGR4-RSPO supercomplex</t>
  </si>
  <si>
    <t>3D-structure;Acetylation;Calmodulin-binding;Cell membrane;Complete proteome;Direct protein sequencing;Membrane;Phosphoprotein;Polymorphism;Reference proteome;Repeat</t>
  </si>
  <si>
    <t>P46940</t>
  </si>
  <si>
    <t>IQGA1_HUMAN</t>
  </si>
  <si>
    <t>Ras GTPase-activating-like protein IQGAP1</t>
  </si>
  <si>
    <t>IQGAP1</t>
  </si>
  <si>
    <t>KIAA0051</t>
  </si>
  <si>
    <t>ENSG00000140575</t>
  </si>
  <si>
    <t>ENSP00000268182</t>
  </si>
  <si>
    <t>1X0H;2RR8;3FAY;3I6X;5L0O</t>
  </si>
  <si>
    <t>Binds to activated CDC42 but does not stimulate itsGTPase activity. It associates with calmodulin. Could serve as anassembly scaffold for the organization of a multimolecular complexthat would interface incoming signals to the reorganization of theactin cytoskeleton at the plasma membrane. May promote neuriteoutgrowth.</t>
  </si>
  <si>
    <t>Expressed in the placenta, lung, and kidney. Alower level expression is seen in the heart, liver, skeletalmuscle and pancreas.</t>
  </si>
  <si>
    <t>Cell membrane {ECO:0000269|PubMed:15355962}.</t>
  </si>
  <si>
    <t>cell-cell signaling;circadian regulation of gene expression;circadian rhythm;female pregnancy;NAD biosynthesis via nicotinamide riboside salvage pathway;positive regulation of cell proliferation;positive regulation of nitric-oxide synthase biosynthetic process;positive regulation of smooth muscle cell proliferation;positive regulation of transcription from RNA polymerase II promoter;response to organic cyclic compound;signal transduction</t>
  </si>
  <si>
    <t>cytokine activity;drug binding;identical protein binding;nicotinamide phosphoribosyltransferase activity;nicotinate-nucleotide diphosphorylase (carboxylating) activity;protein homodimerization activity</t>
  </si>
  <si>
    <t>cell junction;cytosol;extracellular exosome;nuclear speck</t>
  </si>
  <si>
    <t>Nicotinate and nicotinamide metabolism;NOD-like receptor signaling pathway</t>
  </si>
  <si>
    <t>Metabolic pathways;Nicotinate and nicotinamide metabolism;NOD-like receptor signaling pathway</t>
  </si>
  <si>
    <t>Teglarinad chloride</t>
  </si>
  <si>
    <t>NAPRTase</t>
  </si>
  <si>
    <t>Nic_PRibTrfase-Fam;Nicotinamide_PRibTrfase;Nicotinate_pribotase_like_C</t>
  </si>
  <si>
    <t>BMAL1:CLOCK,NPAS2 activates circadian gene expression;Nicotinamide salvaging</t>
  </si>
  <si>
    <t>3D-structure;Acetylation;Biological rhythms;Complete proteome;Cytokine;Cytoplasm;Glycosyltransferase;Nucleus;Phosphoprotein;Polymorphism;Pyridine nucleotide biosynthesis;Reference proteome;Secreted;Transferase</t>
  </si>
  <si>
    <t>P43490</t>
  </si>
  <si>
    <t>NAMPT_HUMAN</t>
  </si>
  <si>
    <t>Nicotinamide phosphoribosyltransferase</t>
  </si>
  <si>
    <t>AmPRTase;ampt</t>
  </si>
  <si>
    <t>NAMPT</t>
  </si>
  <si>
    <t>PBEF;PBEF1</t>
  </si>
  <si>
    <t>ENSG00000105835</t>
  </si>
  <si>
    <t>ENSP00000222553</t>
  </si>
  <si>
    <t>2E5B;2E5C;2E5D;2GVG;2GVJ;3DGR;3DHD;3DHF;3DKJ;3DKL;4JNM;4JR5;4KFN;4KFO;4KFP;4L4L;4L4M;4LTS;4LV9;4LVA;4LVB;4LVD;4LVF;4LVG;4LWW;4M6P;4M6Q;4N9B;4N9C;4N9D;4N9E;4O0Z;4O10;4O12;4O13;4O14;4O15;4O16;4O17;4O18;4O19;4O1A;4O1B;4O1C;4O1D;4O28;4WQ6;5KIT;5LX3;5LX5;5U2M;5U2N;5UPE;5UPF</t>
  </si>
  <si>
    <t>2.4.2.12</t>
  </si>
  <si>
    <t>Catalyzes the condensation of nicotinamide with 5-phosphoribosyl-1-pyrophosphate to yield nicotinamidemononucleotide, an intermediate in the biosynthesis of NAD. It isthe rate limiting component in the mammalian NAD biosynthesispathway. The secreted form behaves both as a cytokine withimmunomodulating properties and an adipokine with anti-diabeticproperties, it has no enzymatic activity, partly because of lackof activation by ATP, which has a low level in extracellular spaceand plasma. Plays a role in the modulation of circadian clockfunction. NAMPT-dependent oscillatory production of NAD regulatesoscillation of clock target gene expression by releasing the coreclock component: CLOCK-ARNTL/BMAL1 heterodimer from NAD-dependentSIRT1-mediated suppression (By similarity)</t>
  </si>
  <si>
    <t>Expressed in large amounts in bone marrow,liver tissue, and muscle. Also present in heart, placenta, lung,and kidney tissues.</t>
  </si>
  <si>
    <t>Nucleus {ECO:0000269|PubMed:24130902}.Cytoplasm {ECO:0000250|UniProtKB:Q99KQ4}. Secreted{ECO:0000269|PubMed:21741723}. Note=Under non-inflammatoryconditions, visfatin predominantly exhibits a granular patternwithin the nucleus. Secreted by endothelial cells upon IL-1betastimulation. Abundantly secreted in milk, reaching 100-fold higherconcentrations compared to maternal serum.{ECO:0000269|PubMed:21741723, ECO:0000269|PubMed:24130902}.</t>
  </si>
  <si>
    <t>cholesterol metabolic process;high-density lipoprotein particle clearance;lipid transport</t>
  </si>
  <si>
    <t>cadherin binding;lipid binding;RNA binding</t>
  </si>
  <si>
    <t>cytosol;high-density lipoprotein particle;nucleus;plasma membrane</t>
  </si>
  <si>
    <t>KH_dom;KH_dom_type_1;KH_dom_type_1_sf;KH_dom-like_a/b</t>
  </si>
  <si>
    <t>HDL clearance</t>
  </si>
  <si>
    <t>DHX9-ADAR-vigilin-DNA-PK-Ku antigen complex;Vigilin-DNA-PK-Ku antigen complex</t>
  </si>
  <si>
    <t>3D-structure;Acetylation;Alternative splicing;Cholesterol metabolism;Complete proteome;Cytoplasm;Direct protein sequencing;HDL;Lipid metabolism;Lipid transport;Nucleus;Phosphoprotein;Polymorphism;Reference proteome;Repeat;RNA-binding;Steroid metabolism;Sterol metabolism;Transport</t>
  </si>
  <si>
    <t>Q00341</t>
  </si>
  <si>
    <t>VIGLN_HUMAN</t>
  </si>
  <si>
    <t>Vigilin</t>
  </si>
  <si>
    <t>HDLBP</t>
  </si>
  <si>
    <t>HBP;VGL</t>
  </si>
  <si>
    <t>ENSG00000115677</t>
  </si>
  <si>
    <t>ENSP00000399139</t>
  </si>
  <si>
    <t>1VIG;1VIH;2CTE;2CTF;2CTJ;2CTK;2CTL;2CTM</t>
  </si>
  <si>
    <t>Appears to play a role in cell sterol metabolism. It mayfunction to protect cells from over-accumulation of cholesterol.</t>
  </si>
  <si>
    <t>Cytoplasm {ECO:0000269|PubMed:8605996}.Nucleus {ECO:0000269|PubMed:8605996}.</t>
  </si>
  <si>
    <t>2-oxoglutarate metabolic process;female gonad development;glutathione metabolic process;glyoxylate cycle;isocitrate metabolic process;NADPH regeneration;neutrophil degranulation;regulation of phospholipid biosynthetic process;regulation of phospholipid catabolic process;response to oxidative stress;response to steroid hormone;tricarboxylic acid cycle</t>
  </si>
  <si>
    <t>(R)-2-hydroxyglutarate dehydrogenase activity;cadherin binding;identical protein binding;isocitrate dehydrogenase (NADP+) activity;magnesium ion binding;NAD binding;NADP binding;protein homodimerization activity;receptor binding</t>
  </si>
  <si>
    <t>cytoplasm;cytosol;extracellular exosome;extracellular region;ficolin-1-rich granule lumen;mitochondrion;peroxisomal matrix;peroxisome;secretory granule lumen;tertiary granule lumen</t>
  </si>
  <si>
    <t>Central carbon metabolism in cancer;Citrate cycle (TCA cycle);Glutathione metabolism;Peroxisome</t>
  </si>
  <si>
    <t>2-Oxocarboxylic acid metabolism;Biosynthesis of amino acids;Carbon metabolism;Central carbon metabolism in cancer;Citrate cycle (TCA cycle);Glutathione metabolism;Metabolic pathways;Peroxisome</t>
  </si>
  <si>
    <t>Myelodysplastic syndrome;Peripheral T cell lymphoma</t>
  </si>
  <si>
    <t>Ivosidenib</t>
  </si>
  <si>
    <t>Abnormal conversion of 2-oxoglutarate to 2-hydroxyglutarate;NADPH regeneration;Neutrophil degranulation</t>
  </si>
  <si>
    <t>Isocitrate dehydrogenase [NADP], cytoplasmic</t>
  </si>
  <si>
    <t>3D-structure;Acetylation;Complete proteome;Cytoplasm;Direct protein sequencing;Glyoxylate bypass;Magnesium;Manganese;Metal-binding;NADP;Oxidoreductase;Peroxisome;Phosphoprotein;Polymorphism;Reference proteome;Tricarboxylic acid cycle</t>
  </si>
  <si>
    <t>O75874</t>
  </si>
  <si>
    <t>Enchondromatosis;Giant cell glioblastoma;Gliosarcoma;Maffucci syndrome;Metaphyseal chondromatosis with D-2-hydroxyglutaric aciduria</t>
  </si>
  <si>
    <t>IDHC_HUMAN</t>
  </si>
  <si>
    <t>Isocitrate dehydrogenase [NADP] cytoplasmic</t>
  </si>
  <si>
    <t>IDH1</t>
  </si>
  <si>
    <t>PICD</t>
  </si>
  <si>
    <t>ENSG00000138413</t>
  </si>
  <si>
    <t>ENSP00000260985;ENSP00000390265;ENSP00000410513</t>
  </si>
  <si>
    <t>1T09;1T0L;3INM;3MAP;3MAR;3MAS;4I3K;4I3L;4KZO;4L03;4L04;4L06;4UMX;4UMY;4XRX;4XS3;5DE1;5GIR;5K10;5K11;5L57;5L58;5LGE;5SUN;5SVF;5TQH;5YFM;5YFN;6B0Z</t>
  </si>
  <si>
    <t>Cytoplasm {ECO:0000269|PubMed:10521434}.Peroxisome {ECO:0000269|PubMed:10521434}.</t>
  </si>
  <si>
    <t>Glioma (GLM) [MIM:137800]: Gliomas are benign ormalignant central nervous system neoplasms derived from glialcells. They comprise astrocytomas and glioblastoma multiforme thatare derived from astrocytes, oligodendrogliomas derived fromoligodendrocytes and ependymomas derived from ependymocytes.{ECO:0000269|PubMed:19117336, ECO:0000269|PubMed:19935646}.Note=The gene represented in this entry is involved in diseasepathogenesis. Mutations affecting Arg-132 are tissue-specific, andsuggest that this residue plays a unique role in the developmentof high-grade gliomas. Mutations of Arg-132 to Cys, His, Leu orSer abolish magnesium binding and abolish the conversion ofisocitrate to alpha-ketoglutarate. Instead, alpha-ketoglutarate isconverted to R(-)-2-hydroxyglutarate. Elevated levels of R(-)-2-hydroxyglutarate are correlated with an elevated risk of malignantbrain tumors. {ECO:0000269|PubMed:19935646}.Note=Genetic variations are associated with cartilaginoustumors such as enchondroma or chondrosarcoma. Mutations of Arg-132to Cys, Gly or His abolish the conversion of isocitrate to alpha-ketoglutarate. Instead, alpha-ketoglutarate is converted to R(-)-2-hydroxyglutarate. {ECO:0000269|PubMed:26161668}.</t>
  </si>
  <si>
    <t>mRNA polyadenylation;mRNA processing;protein tetramerization</t>
  </si>
  <si>
    <t>intracellular ribonucleoprotein complex;membrane;mRNA cleavage factor complex;nuclear speck;nucleoplasm;nucleus;paraspeckles</t>
  </si>
  <si>
    <t>CPSF6;CPSF6/7;RBD_domain_sf;RRM_dom</t>
  </si>
  <si>
    <t>Signaling by cytosolic FGFR1 fusion mutants;Signaling by FGFR1 in disease</t>
  </si>
  <si>
    <t>3D-structure;Alternative splicing;Complete proteome;Direct protein sequencing;mRNA processing;Nucleus;Phosphoprotein;Reference proteome;RNA-binding</t>
  </si>
  <si>
    <t>Q16630</t>
  </si>
  <si>
    <t>CPSF6_HUMAN</t>
  </si>
  <si>
    <t>Cleavage and polyadenylation specificity factor subunit 6</t>
  </si>
  <si>
    <t>CPSF6</t>
  </si>
  <si>
    <t>CFIM68</t>
  </si>
  <si>
    <t>ENSG00000111605</t>
  </si>
  <si>
    <t>ENSP00000266679;ENSP00000391774</t>
  </si>
  <si>
    <t>Q16630-1;Q16630-2</t>
  </si>
  <si>
    <t>3P5T;3P6Y;3Q2S;3Q2T;4B4N;4U0A;4U0B;4WYM</t>
  </si>
  <si>
    <t>Component of the cleavage factor Im complex (CFIm) thatplays a key role in pre-mRNA 3'-processing. Involved inassociation with NUDT21/CPSF5 in pre-MRNA 3'-end poly(A) sitecleavage and poly(A) addition. CPSF6 binds to cleavage andpolyadenylation RNA substrates and promotes RNA looping</t>
  </si>
  <si>
    <t>'de novo' IMP biosynthetic process;purine nucleobase biosynthetic process;purine ribonucleoside monophosphate biosynthetic process</t>
  </si>
  <si>
    <t>ATP binding;cadherin binding;identical protein binding;phosphoribosylaminoimidazole carboxylase activity;phosphoribosylaminoimidazolesuccinocarboxamide synthase activity</t>
  </si>
  <si>
    <t>AIRC;SAICAR_synt</t>
  </si>
  <si>
    <t>PurE_classII;PurE_dom;PurE_sf;SAICAR_synt/ADE2_N;SAICAR_synthetase_CS</t>
  </si>
  <si>
    <t>AIRC</t>
  </si>
  <si>
    <t>3D-structure;Acetylation;Alternative splicing;ATP-binding;Complete proteome;Decarboxylase;Direct protein sequencing;Ligase;Lyase;Multifunctional enzyme;Nucleotide-binding;Phosphoprotein;Polymorphism;Purine biosynthesis;Reference proteome</t>
  </si>
  <si>
    <t>P22234</t>
  </si>
  <si>
    <t>PUR6_HUMAN</t>
  </si>
  <si>
    <t>Multifunctional protein ADE2</t>
  </si>
  <si>
    <t>PAICS</t>
  </si>
  <si>
    <t>ADE2;AIRC;PAIS</t>
  </si>
  <si>
    <t>ENSG00000128050</t>
  </si>
  <si>
    <t>ENSP00000264221;ENSP00000382595;ENSP00000421096</t>
  </si>
  <si>
    <t>P22234-1;P22234-2</t>
  </si>
  <si>
    <t>2H31</t>
  </si>
  <si>
    <t>barbed-end actin filament capping;cell projection organization;cellular response to growth factor stimulus;cellular response to retinoic acid;negative regulation of actin filament polymerization;positive regulation of axon extension;positive regulation of lamellipodium assembly;positive regulation of neuron projection development;regulation of actin cytoskeleton organization;regulation of microvillus length;sequestering of actin monomers</t>
  </si>
  <si>
    <t>actin monomer binding;ATP binding;cadherin binding;phosphatidylinositol-4,5-bisphosphate binding;protein kinase C binding;RNA binding</t>
  </si>
  <si>
    <t>cytoplasm;cytoskeleton;extracellular exosome;filopodium;growth cone;lamellipodium;myofibril;perinuclear region of cytoplasm;stereocilium</t>
  </si>
  <si>
    <t>3D-structure;Acetylation;Actin-binding;Cell projection;Cilium biogenesis/degradation;Complete proteome;Cytoplasm;Cytoskeleton;Direct protein sequencing;Phosphoprotein;Polymorphism;Reference proteome;Repeat</t>
  </si>
  <si>
    <t>Q6IBS0</t>
  </si>
  <si>
    <t>TWF2_HUMAN</t>
  </si>
  <si>
    <t>Twinfilin-2</t>
  </si>
  <si>
    <t>TWF2</t>
  </si>
  <si>
    <t>PTK9L</t>
  </si>
  <si>
    <t>ENSG00000247596</t>
  </si>
  <si>
    <t>ENSP00000303908</t>
  </si>
  <si>
    <t>2VAC;2W0I</t>
  </si>
  <si>
    <t>Actin-binding protein involved in motile andmorphological processes. Inhibits actin polymerization, likely bysequestering G-actin. By capping the barbed ends of filaments, italso regulates motility. Seems to play an important role inclathrin-mediated endocytosis and distribution of endocyticorganelles. May play a role in regulating the mature length of themiddle and short rows of stereocilia (By similarity)</t>
  </si>
  <si>
    <t>Ubiquitously expressed (at protein level).{ECO:0000269|PubMed:10406962}.</t>
  </si>
  <si>
    <t>Cytoplasm, cytoskeleton{ECO:0000269|PubMed:10406962}. Cytoplasm, perinuclear region{ECO:0000269|PubMed:10406962}. Cell projection, stereocilium{ECO:0000250}. Note=Perinuclear and G-actin-rich cortical actinstructure sublocalization.</t>
  </si>
  <si>
    <t>animal organ regeneration;brainstem development;cerebellum development;cerebral cortex development;'de novo' IMP biosynthetic process;dihydrofolate metabolic process;nucleobase-containing compound metabolic process;nucleoside metabolic process;purine ribonucleoside monophosphate biosynthetic process;response to inorganic substance;tetrahydrofolate biosynthetic process</t>
  </si>
  <si>
    <t>cadherin binding;IMP cyclohydrolase activity;phosphoribosylaminoimidazolecarboxamide formyltransferase activity;protein homodimerization activity</t>
  </si>
  <si>
    <t>cytosol;extracellular exosome;membrane;mitochondrion</t>
  </si>
  <si>
    <t>Antifolate resistance;Exosome;One carbon pool by folate;Purine metabolism</t>
  </si>
  <si>
    <t>AICA-ribosiduria</t>
  </si>
  <si>
    <t>AICARFT_IMPCHas;MGS</t>
  </si>
  <si>
    <t>AICAR_Tfase_dup_dom_sf;AICARFT_IMPCHas;Cytidine_deaminase-like;MGS-like_dom;MGS-like_dom_sf</t>
  </si>
  <si>
    <t>3D-structure;Acetylation;Alternative splicing;Complete proteome;Direct protein sequencing;Disease mutation;Epilepsy;Hydrolase;Multifunctional enzyme;Polymorphism;Purine biosynthesis;Reference proteome;Transferase</t>
  </si>
  <si>
    <t>P31939</t>
  </si>
  <si>
    <t>PUR9_HUMAN</t>
  </si>
  <si>
    <t>Bifunctional purine biosynthesis protein PURH</t>
  </si>
  <si>
    <t>ATIC</t>
  </si>
  <si>
    <t>PURH</t>
  </si>
  <si>
    <t>ENSG00000138363</t>
  </si>
  <si>
    <t>ENSP00000236959;ENSP00000415935</t>
  </si>
  <si>
    <t>P31939-1;P31939-2</t>
  </si>
  <si>
    <t>1P4R;1PKX;1PL0</t>
  </si>
  <si>
    <t>Bifunctional enzyme that catalyzes 2 steps in purinebiosynthesis.</t>
  </si>
  <si>
    <t>AICAR transformylase/IMP cyclohydrolase deficiency(AICAR) [MIM:608688]: A neurologically devastating inborn error ofpurine biosynthesis. Patients excrete massive amounts of AICA-riboside in the urine and accumulate AICA-ribotide and itsderivatives in erythrocytes and fibroblasts. AICAR causes profoundmental retardation, epilepsy, dysmorphic features and congenitalblindness. {ECO:0000269|PubMed:15114530}. Note=The disease iscaused by mutations affecting the gene represented in this entry.</t>
  </si>
  <si>
    <t>cytoplasm;cytosol;cytosolic large ribosomal subunit;membrane;nucleolus</t>
  </si>
  <si>
    <t>Ribosomal_L36e</t>
  </si>
  <si>
    <t>3D-structure;Acetylation;Complete proteome;Direct protein sequencing;Polymorphism;Reference proteome;Ribonucleoprotein;Ribosomal protein</t>
  </si>
  <si>
    <t>Q9Y3U8</t>
  </si>
  <si>
    <t>RL36_HUMAN</t>
  </si>
  <si>
    <t>60S ribosomal protein L36</t>
  </si>
  <si>
    <t>RPL36</t>
  </si>
  <si>
    <t>ENSG00000130255</t>
  </si>
  <si>
    <t>ENSP00000252543;ENSP00000378081;ENSP00000462609;ENSP00000464342</t>
  </si>
  <si>
    <t>mitochondrial electron transport, NADH to ubiquinone;mitochondrial respiratory chain complex I assembly;sensory perception of sound</t>
  </si>
  <si>
    <t>extracellular exosome;mitochondrial inner membrane;mitochondrial respiratory chain complex I;mitochondrion</t>
  </si>
  <si>
    <t>Complex1_LYR;NDUFB9</t>
  </si>
  <si>
    <t>3D-structure;Acetylation;Complete proteome;Direct protein sequencing;Electron transport;Membrane;Mitochondrion;Mitochondrion inner membrane;Phosphoprotein;Polymorphism;Reference proteome;Respiratory chain;Transport</t>
  </si>
  <si>
    <t>Q9Y6M9</t>
  </si>
  <si>
    <t>NDUB9_HUMAN</t>
  </si>
  <si>
    <t>NADH dehydrogenase [ubiquinone] 1 beta subcomplex subunit 9</t>
  </si>
  <si>
    <t>NDUFB9</t>
  </si>
  <si>
    <t>LYRM3;UQOR22</t>
  </si>
  <si>
    <t>ENSG00000147684</t>
  </si>
  <si>
    <t>ENSP00000276689</t>
  </si>
  <si>
    <t>Accessory subunit of the mitochondrial membranerespiratory chain NADH dehydrogenase (Complex I), that is believedto be not involved in catalysis. Complex I functions in thetransfer of electrons from NADH to the respiratory chain. Theimmediate electron acceptor for the enzyme is believed to beubiquinone.</t>
  </si>
  <si>
    <t>carbohydrate catabolic process;glycolipid catabolic process;glycoside catabolic process;glycosylceramide catabolic process;oligosaccharide metabolic process</t>
  </si>
  <si>
    <t>alpha-galactosidase activity;alpha-N-acetylgalactosaminidase activity;protein homodimerization activity</t>
  </si>
  <si>
    <t>cytoplasm;extracellular exosome;lysosome</t>
  </si>
  <si>
    <t>Glycosphingolipid biosynthesis - globo and isoglobo series;Lysosome</t>
  </si>
  <si>
    <t>Glycosphingolipid biosynthesis - globo and isoglobo series;Lysosome;Metabolic pathways</t>
  </si>
  <si>
    <t>Alpha-N-acetylgalactosaminidase deficiency;Glycoproteinoses</t>
  </si>
  <si>
    <t>Melibiase_2;Melibiase_2_C</t>
  </si>
  <si>
    <t>Aldolase_TIM;Glyco_hydro_27;Glyco_hydro_27/36_CS;Glycoside_hydrolase_SF;Melibiase/NAGA_C</t>
  </si>
  <si>
    <t>3D-structure;Complete proteome;Direct protein sequencing;Disease mutation;Disulfide bond;Epilepsy;Glycoprotein;Glycosidase;Hydrolase;Lysosome;Phosphoprotein;Reference proteome;Signal</t>
  </si>
  <si>
    <t>P17050</t>
  </si>
  <si>
    <t>Alpha-N-acetylgalactosaminidase deficiency type 1;Alpha-N-acetylgalactosaminidase deficiency type 2;Alpha-N-acetylgalactosaminidase deficiency type 3</t>
  </si>
  <si>
    <t>NAGAB_HUMAN</t>
  </si>
  <si>
    <t>Alpha-N-acetylgalactosaminidase</t>
  </si>
  <si>
    <t>NAGA</t>
  </si>
  <si>
    <t>ENSG00000198951</t>
  </si>
  <si>
    <t>ENSP00000379680;ENSP00000384603;ENSP00000385283</t>
  </si>
  <si>
    <t>3H53;3H54;3H55;3IGU;4DO4;4DO5;4DO6</t>
  </si>
  <si>
    <t>3.2.1.49</t>
  </si>
  <si>
    <t>Removes terminal alpha-N-acetylgalactosamine residuesfrom glycolipids and glycopeptides. Required for the breakdown ofglycolipids.</t>
  </si>
  <si>
    <t xml:space="preserve"> NAGA deficiency type II (Kanzazi disease orSchindler disease type II) which is mild; NAGA deficiency type III(Schindler disease type III) characterized by mild-to-moderateneurologic manifestations. NAGA deficiency results in theincreased urinary excretion of glycopeptides and oligosaccharidescontaining alpha-N-acetylgalactosaminyl moieties. Inheritance isautosomal recessive. {ECO:0000269|PubMed:2243144,ECO:0000269|PubMed:8782044}. Note=The disease is caused bymutations affecting the gene represented in this entry.Kanzaki disease (KANZD) [MIM:609242]: Autosomal recessivedisorder characterized by late-onset, angiokeratoma corporisdiffusum and mild intellectual impairment.{ECO:0000269|PubMed:11251574, ECO:0000269|PubMed:8040340}.Note=The disease is caused by mutations affecting the generepresented in this entry.;Schindler disease (SCHIND) [MIM:609241]: Form of NAGAdeficiency characterized by early-onset neuroaxonal dystrophy andneurological signs (convulsion during fever, epilepsy, psychomotorretardation and hypotonia). NAGA deficiency is typicallyclassified in three main phenotypes: NAGA deficiency type I(Schindler disease or Schindler disease type I) with severemanifestations</t>
  </si>
  <si>
    <t>early endosome to late endosome transport;endocytosis;synaptic vesicle to endosome fusion;vesicle fusion;viral RNA genome replication</t>
  </si>
  <si>
    <t>1-phosphatidylinositol binding;calmodulin binding;GTP-dependent protein binding;nucleic acid binding;protein homodimerization activity;zinc ion binding</t>
  </si>
  <si>
    <t>axonal spine;cytoplasm;cytosol;early endosome;early endosome membrane;extracellular exosome;extrinsic component of plasma membrane;membrane;presynapse;recycling endosome;serine-pyruvate aminotransferase complex</t>
  </si>
  <si>
    <t>Endocytosis;Membrane trafficking;Phagosome;Tuberculosis</t>
  </si>
  <si>
    <t>Endocytosis;Phagosome;Tuberculosis</t>
  </si>
  <si>
    <t>Znf_C2H2_type;Znf_FYVE;Znf_FYVE_PHD;Znf_FYVE-rel;Znf_RING/FYVE/PHD</t>
  </si>
  <si>
    <t>Toll Like Receptor 9 (TLR9) Cascade</t>
  </si>
  <si>
    <t>Class C VPS/HOPS complex;RAB5-EEA1 complex</t>
  </si>
  <si>
    <t>3D-structure;Coiled coil;Complete proteome;Cytoplasm;Direct protein sequencing;Endosome;Membrane;Metal-binding;Phosphoprotein;Polymorphism;Reference proteome;Zinc;Zinc-finger</t>
  </si>
  <si>
    <t>Q15075</t>
  </si>
  <si>
    <t>EEA1_HUMAN</t>
  </si>
  <si>
    <t>Early endosome antigen 1</t>
  </si>
  <si>
    <t>EEA1</t>
  </si>
  <si>
    <t>ZFYVE2</t>
  </si>
  <si>
    <t>ENSG00000102189</t>
  </si>
  <si>
    <t>ENSP00000317955</t>
  </si>
  <si>
    <t>1HYI;1HYJ;1JOC;3MJH</t>
  </si>
  <si>
    <t>Binds phospholipid vesicles containingphosphatidylinositol 3-phosphate and participates in endosomaltrafficking.</t>
  </si>
  <si>
    <t>Cytoplasm. Early endosome membrane;Peripheral membrane protein.</t>
  </si>
  <si>
    <t>actin filament fragmentation;apical junction assembly;cortical cytoskeleton organization;establishment of planar polarity of follicular epithelium;locomotion;maintenance of epithelial cell apical/basal polarity;neutrophil mediated immunity;neutrophil migration;platelet degranulation;platelet formation;positive regulation of actin filament depolymerization;regulation of actin filament depolymerization;regulation of cell shape;regulation of oligodendrocyte differentiation;regulation of ventricular cardiac muscle cell membrane repolarization;sarcomere organization;sensory perception of sound</t>
  </si>
  <si>
    <t>actomyosin, actin portion;cell projection;cell-cell junction;cortical actin cytoskeleton;cytosol;extracellular exosome;extracellular region;myelin sheath;podosome</t>
  </si>
  <si>
    <t>G-protein_beta_WD-40_rep;N2O_reductase_N;WD40/YVTN_repeat-like_dom_sf;WD40_repeat;WD40_repeat_CS;WD40_repeat_dom;WD40_repeat_dom_sf</t>
  </si>
  <si>
    <t>Acetylation;Actin-binding;Alternative splicing;Cell junction;Cell projection;Complete proteome;Cytoplasm;Cytoskeleton;Direct protein sequencing;Phosphoprotein;Polymorphism;Reference proteome;Repeat;WD repeat</t>
  </si>
  <si>
    <t>O75083</t>
  </si>
  <si>
    <t>WDR1_HUMAN</t>
  </si>
  <si>
    <t>WD repeat-containing protein 1</t>
  </si>
  <si>
    <t>WDR1</t>
  </si>
  <si>
    <t>ENSG00000071127</t>
  </si>
  <si>
    <t>ENSP00000371889;ENSP00000371890;ENSP00000426725;ENSP00000427687</t>
  </si>
  <si>
    <t>O75083-1;O75083-3</t>
  </si>
  <si>
    <t xml:space="preserve"> the functionseems to implicate cooperation with CFL1 and/or DSTN/ADF. Involvedin the generation/maintenance of cortical tension (By similarity).Involved in assembly and maintenance of epithelial apical celljunctions and plays a role in the organization of theperijunctional actomyosin belt (PubMed:25792565);Induces disassembly of actin filaments in conjunctionwith ADF/cofilin family proteins (PubMed:15629458). Enhancescofilin-mediated actin severing (By similarity). Involved incytokinesis. Involved in chemotactic cell migration by restrictinglamellipodial membrane protrusions (PubMed:18494608). Involved inmyocardium sarcomere organization. Required for cardiomyocytegrowth and maintenance (By similarity). Involved in megakaryocytematuration and platelet shedding. Required for the establishmentof planar cell polarity (PCP) during follicular epitheliumdevelopment and for cell shape changes during PCP</t>
  </si>
  <si>
    <t>Cytoplasm, cytoskeleton{ECO:0000250|UniProtKB:Q5RKI0}. Cell projection, podosome{ECO:0000269|PubMed:22721921}. Cell junction{ECO:0000269|PubMed:25792565}.</t>
  </si>
  <si>
    <t>regulation of small GTPase mediated signal transduction;signal transduction</t>
  </si>
  <si>
    <t>GTPase activator activity;SH3 domain binding</t>
  </si>
  <si>
    <t>bicellular tight junction;cytosol;nucleus;plasma membrane</t>
  </si>
  <si>
    <t>Membrane trafficking;Tight junction</t>
  </si>
  <si>
    <t>Tight junction</t>
  </si>
  <si>
    <t>BAR;RhoGAP</t>
  </si>
  <si>
    <t>AH/BAR_dom_sf;BAR_dom;Rho_GTPase_activation_prot;RhoGAP_dom</t>
  </si>
  <si>
    <t>RICH1/AMOT polarity complex, Flag-Amot precipitated;RICH1/AMOT polarity complex, Flag-Rich1 precipitated;RICH1-PAR3-aPKC polarity complex</t>
  </si>
  <si>
    <t>Alternative splicing;Cell junction;Complete proteome;Cytoplasm;GTPase activation;Membrane;Phosphoprotein;Reference proteome;SH3-binding;Tight junction</t>
  </si>
  <si>
    <t>Q68EM7</t>
  </si>
  <si>
    <t>RHG17_HUMAN</t>
  </si>
  <si>
    <t>Rho GTPase-activating protein 17</t>
  </si>
  <si>
    <t>ARHGAP17</t>
  </si>
  <si>
    <t xml:space="preserve"> ORFNames=MSTP066;RICH1</t>
  </si>
  <si>
    <t>ENSG00000140750</t>
  </si>
  <si>
    <t>ENSP00000289968;ENSP00000303130</t>
  </si>
  <si>
    <t>Q68EM7-1;Q68EM7-2</t>
  </si>
  <si>
    <t>Rho GTPase-activating protein involved in themaintenance of tight junction by regulating the activity of CDC42,thereby playing a central role in apical polarity of epithelialcells. Specifically acts as a GTPase activator for the CDC42GTPase by converting it to an inactive GDP-bound state. Thecomplex formed with AMOT acts by regulating the uptake of polarityproteins at tight junctions, possibly by deciding whether tightjunction transmembrane proteins are recycled back to the plasmamembrane or sent elsewhere. Participates in the Ca(2+)-dependentregulation of exocytosis, possibly by catalyzing GTPase activityof Rho family proteins and by inducing the reorganization of thecortical actin filaments. Acts as a GTPase activator in vitro forRAC1.</t>
  </si>
  <si>
    <t>Ubiquitously expressed. Expressed at higherlevel in heart and placenta. {ECO:0000269|PubMed:11431473}.</t>
  </si>
  <si>
    <t xml:space="preserve"> Peripheral membrane protein.Cytoplasm. Cell junction, tight junction. Note=Associates withmembranes and concentrates at sites of cell-cell contact.;Membrane</t>
  </si>
  <si>
    <t>membrane protein proteolysis;membrane protein proteolysis involved in retrograde protein transport, ER to cytosol;protein homotetramerization</t>
  </si>
  <si>
    <t>aspartic endopeptidase activity, intramembrane cleaving;peptidase activity;protein homodimerization activity;ubiquitin protein ligase binding</t>
  </si>
  <si>
    <t>cell surface;Derlin-1 retrotranslocation complex;endoplasmic reticulum;endoplasmic reticulum membrane;Golgi-associated vesicle membrane;integral component of cytoplasmic side of endoplasmic reticulum membrane;integral component of lumenal side of endoplasmic reticulum membrane;lysosomal membrane;membrane;plasma membrane;rough endoplasmic reticulum</t>
  </si>
  <si>
    <t>Peptidase_A22B</t>
  </si>
  <si>
    <t>Peptidase_A22B_SPP;Preselin/SPP</t>
  </si>
  <si>
    <t>Alternative splicing;Cell membrane;Complete proteome;Direct protein sequencing;Endoplasmic reticulum;Glycoprotein;Hydrolase;Membrane;Phosphoprotein;Polymorphism;Protease;Reference proteome;Transmembrane;Transmembrane helix</t>
  </si>
  <si>
    <t>Q8TCT9</t>
  </si>
  <si>
    <t>HM13_HUMAN</t>
  </si>
  <si>
    <t>Minor histocompatibility antigen H13</t>
  </si>
  <si>
    <t>HM13</t>
  </si>
  <si>
    <t>H13;IMP1;PSL3;SPP</t>
  </si>
  <si>
    <t>ENSG00000101294</t>
  </si>
  <si>
    <t>ENSP00000335294;ENSP00000343032;ENSP00000381237</t>
  </si>
  <si>
    <t>Q8TCT9-1;Q8TCT9-2;Q8TCT9-4</t>
  </si>
  <si>
    <t>Catalyzes intramembrane proteolysis of some signalpeptides after they have been cleaved from a preprotein, resultingin the release of the fragment from the ER membrane into thecytoplasm. Required to generate lymphocyte cell surface (HLA-E)epitopes derived from MHC class I signal peptides(PubMed:11714810). May be necessary for the removal of the signalpeptide that remains attached to the hepatitis C virus coreprotein after the initial proteolytic processing of thepolyprotein (PubMed:12145199). Involved in the intramembranecleavage of the integral membrane protein PSEN1 (PubMed:12077416,PubMed:11714810, PubMed:14741365). Cleaves the integral membraneprotein XBP1 isoform 1 in a DERL1/RNF139-dependent manner(PubMed:25239945). May play a role in graft rejection (Bysimilarity).</t>
  </si>
  <si>
    <t>Widely expressed with highest levels inkidney, liver, placenta, lung, leukocytes and small intestine andreduced expression in heart and skeletal muscle. Expressedabundantly in the CNS with highest levels in thalamus and medulla.{ECO:0000269|PubMed:12139484, ECO:0000269|PubMed:12972007}.</t>
  </si>
  <si>
    <t xml:space="preserve"> Lumenal side {ECO:0000269|PubMed:12077416,ECO:0000269|PubMed:15385547}.Isoform 4: Cell membrane{ECO:0000250|UniProtKB:Q9D8V0}; Multi-pass membrane protein{ECO:0000250|UniProtKB:Q9D8V0}.; Multi-pass membrane protein{ECO:0000305}; Multi-pass membrane protein{ECO:0000305}. Membrane {ECO:0000269|PubMed:12077416,ECO:0000269|PubMed:15385547};Endoplasmic reticulum membrane{ECO:0000269|PubMed:15998642}</t>
  </si>
  <si>
    <t>fat cell differentiation</t>
  </si>
  <si>
    <t>chromatin binding;RNA binding</t>
  </si>
  <si>
    <t>mitochondrion;nuclear speck;nucleolus;nucleus</t>
  </si>
  <si>
    <t>CBF;NOC3p</t>
  </si>
  <si>
    <t>ARM-like;ARM-type_fold;CCAAT-binding_factor;Noc3_N;Nucleolar_cplx-assoc_3</t>
  </si>
  <si>
    <t>Coiled coil;Complete proteome;Isopeptide bond;Nucleus;Phosphoprotein;Polymorphism;Reference proteome;Ubl conjugation</t>
  </si>
  <si>
    <t>Q8WTT2</t>
  </si>
  <si>
    <t>NOC3L_HUMAN</t>
  </si>
  <si>
    <t>Nucleolar complex protein 3 homolog</t>
  </si>
  <si>
    <t>OC3 protein homolog</t>
  </si>
  <si>
    <t>NOC3L</t>
  </si>
  <si>
    <t>AD24;C10orf117;FAD24</t>
  </si>
  <si>
    <t>ENSG00000173145</t>
  </si>
  <si>
    <t>ENSP00000360412</t>
  </si>
  <si>
    <t>May be required for adipogenesis.</t>
  </si>
  <si>
    <t>Expressed in colon, heart, kidney, liver,lung, placenta, skeletal muscle, small intestine, spleen andthymus. {ECO:0000269|PubMed:15564382}.</t>
  </si>
  <si>
    <t>Nucleus, nucleolus. Nucleus speckle.</t>
  </si>
  <si>
    <t>negative regulation of angiogenesis;negative regulation of transcription from RNA polymerase II promoter;negative regulation of vascular endothelial growth factor production;selenocysteine metabolic process;selenocysteinyl-tRNA(Sec) biosynthetic process;seryl-tRNA aminoacylation;transcription, DNA-templated;translation;tRNA aminoacylation for protein translation;tRNA processing</t>
  </si>
  <si>
    <t>ATP binding;core promoter sequence-specific DNA binding;protein homodimerization activity;RNA binding;selenocysteine-tRNA ligase activity;serine-tRNA ligase activity</t>
  </si>
  <si>
    <t>Seryl_tRNA_N;tRNA-synt_2b</t>
  </si>
  <si>
    <t>aa-tRNA-synt_IIb;aa-tRNA-synth_II;SerRS_core;Ser-tRNA-ligase_type_1;Ser-tRNA-synth_1_N;tRNA-bd_arm</t>
  </si>
  <si>
    <t>Cytosolic tRNA aminoacylation;Selenocysteine synthesis</t>
  </si>
  <si>
    <t>3D-structure;Acetylation;Aminoacyl-tRNA synthetase;ATP-binding;Complete proteome;Cytoplasm;Disease mutation;DNA-binding;Ligase;Nucleotide-binding;Nucleus;Phosphoprotein;Protein biosynthesis;Reference proteome;Transcription;Transcription regulation</t>
  </si>
  <si>
    <t>P49591</t>
  </si>
  <si>
    <t>SYSC_HUMAN</t>
  </si>
  <si>
    <t>Serine--tRNA ligase, cytoplasmic</t>
  </si>
  <si>
    <t>SARS</t>
  </si>
  <si>
    <t>SERS</t>
  </si>
  <si>
    <t>ENSG00000031698</t>
  </si>
  <si>
    <t>ENSP00000234677</t>
  </si>
  <si>
    <t>3VBB;4L87;4RQE;4RQF</t>
  </si>
  <si>
    <t>Catalyzes the attachment of serine to tRNA(Ser) in atwo-step reaction: serine is first activated by ATP to form Ser-AMP and then transferred to the acceptor end of tRNA(Ser)(PubMed:22353712, PubMed:24095058, PubMed:9431993,PubMed:26433229, PubMed:28236339). Is probably also able toaminoacylate tRNA(Sec) with serine, to form the misacylated tRNAL-seryl-tRNA(Sec), which will be further converted intoselenocysteinyl-tRNA(Sec) (PubMed:9431993, PubMed:26433229,PubMed:28236339). In the nucleus, binds to the VEGFA core promoterand prevents MYC binding and transcriptional activation by MYC(PubMed:24940000). Recruits SIRT2 to the VEGFA promoter, promotingdeacetylation of histone H4 at 'Lys-16' (H4K16). Thereby, inhibitsthe production of VEGFA and sprouting angiogenesis mediated byVEGFA (PubMed:19423848, PubMed:19423847, PubMed:24940000)</t>
  </si>
  <si>
    <t>Cytoplasm {ECO:0000269|PubMed:22353712,ECO:0000269|PubMed:28236339}. Nucleus{ECO:0000269|PubMed:22353712}. Note=Predominantly cytoplasmic, buta minor proportion is also found in the nucleus.{ECO:0000269|PubMed:22353712}.</t>
  </si>
  <si>
    <t>regulation of protein ADP-ribosylation;regulation of translation</t>
  </si>
  <si>
    <t>DNA binding;mRNA binding;RNA binding</t>
  </si>
  <si>
    <t>chromosome;endoplasmic reticulum;nucleolus;nucleoplasm</t>
  </si>
  <si>
    <t>Messenger RNA biogenesis;Ribosome biogenesis</t>
  </si>
  <si>
    <t>CPL</t>
  </si>
  <si>
    <t>ARM-like;ARM-type_fold;CPL_dom;PUM-HD;Pumilio_RNA-bd_rpt</t>
  </si>
  <si>
    <t>3D-structure;Acetylation;Chromosome;Complete proteome;Direct protein sequencing;DNA-binding;Nucleus;Polymorphism;Reference proteome;Repeat;RNA-binding</t>
  </si>
  <si>
    <t>Q15397</t>
  </si>
  <si>
    <t>PUM3_HUMAN</t>
  </si>
  <si>
    <t>Pumilio homolog 3 {ECO:0000305}</t>
  </si>
  <si>
    <t>PUM3</t>
  </si>
  <si>
    <t>ENSG00000080608</t>
  </si>
  <si>
    <t>ENSP00000380982</t>
  </si>
  <si>
    <t>4WZR;4WZW</t>
  </si>
  <si>
    <t>Inhibits the poly(ADP-ribosyl)ation activity of PARP1and the degradation of PARP1 by CASP3 following genotoxic stress(PubMed:21266351). Binds to double-stranded RNA or DNA withoutsequence specificity (PubMed:25512524). Involved in development ofthe eye and of primordial germ cells (By similarity)</t>
  </si>
  <si>
    <t>Widely expressed.{ECO:0000269|PubMed:7584026}.</t>
  </si>
  <si>
    <t>Nucleus, nucleolus{ECO:0000269|PubMed:12429849, ECO:0000269|PubMed:21266351,ECO:0000269|Ref.6}. Nucleus, nucleoplasm{ECO:0000269|PubMed:21266351}. Chromosome{ECO:0000269|PubMed:20813266}. Note=Localizes predominantly in thenucleolus with minor punctate signals in the nucleoplasm.{ECO:0000269|PubMed:21266351}.</t>
  </si>
  <si>
    <t>cell proliferation;neutrophil degranulation;signal transduction</t>
  </si>
  <si>
    <t>extracellular region;ficolin-1-rich granule lumen</t>
  </si>
  <si>
    <t>PP28</t>
  </si>
  <si>
    <t>Casein_kinase_sb_PP28</t>
  </si>
  <si>
    <t>Acetylation;Complete proteome;Isopeptide bond;Methylation;Phosphoprotein;Reference proteome;Ubl conjugation</t>
  </si>
  <si>
    <t>Q13442</t>
  </si>
  <si>
    <t>HAP28_HUMAN</t>
  </si>
  <si>
    <t>28 kDa heat- and acid-stable phosphoprotein</t>
  </si>
  <si>
    <t>PDAP1</t>
  </si>
  <si>
    <t>HASPP28</t>
  </si>
  <si>
    <t>ENSG00000106244</t>
  </si>
  <si>
    <t>ENSP00000222968</t>
  </si>
  <si>
    <t>Enhances PDGFA-stimulated cell growth in fibroblasts,but inhibits the mitogenic effect of PDGFB.</t>
  </si>
  <si>
    <t>peptide metabolic process;protein processing</t>
  </si>
  <si>
    <t>metallocarboxypeptidase activity;serine-type carboxypeptidase activity;zinc ion binding</t>
  </si>
  <si>
    <t>Peptidase_M14</t>
  </si>
  <si>
    <t>CarboxyPept-like_regulatory;M14_CPD_I;M14_CPD_II;M14_CPD_III;Pept_M14B_carboxypept_D2;Peptidase_M14</t>
  </si>
  <si>
    <t>Zn_pept</t>
  </si>
  <si>
    <t>3D-structure;Alternative splicing;Carboxypeptidase;Cell membrane;Complete proteome;Glycoprotein;Hydrolase;Lipoprotein;Membrane;Metal-binding;Metalloprotease;Palmitate;Phosphoprotein;Polymorphism;Protease;Reference proteome;Repeat;Signal;Transmembrane;Transmembrane helix;Zinc</t>
  </si>
  <si>
    <t>O75976</t>
  </si>
  <si>
    <t>CBPD_HUMAN</t>
  </si>
  <si>
    <t>Carboxypeptidase D</t>
  </si>
  <si>
    <t>CPD</t>
  </si>
  <si>
    <t>ENSG00000108582</t>
  </si>
  <si>
    <t>ENSP00000225719;ENSP00000444443</t>
  </si>
  <si>
    <t>O75976-1;O75976-2</t>
  </si>
  <si>
    <t>5AQ0</t>
  </si>
  <si>
    <t>3.4.17.22</t>
  </si>
  <si>
    <t>Highly expressed in placenta, pancreas andhepatoma cells. Lower levels found in skeletal muscle, heart andcolon carcinoma and melanoma cell lines.</t>
  </si>
  <si>
    <t xml:space="preserve"> Single-pass type I membraneprotein {ECO:0000255}.;Cell membrane{ECO:0000250|UniProtKB:Q90240}</t>
  </si>
  <si>
    <t>actin cytoskeleton organization;cellular response to cAMP;cellular response to epidermal growth factor stimulus;cellular response to hormone stimulus;cellular response to insulin stimulus;cellular response to tumor necrosis factor;dephosphorylation;glucose homeostasis;G-protein coupled receptor signaling pathway;in utero embryonic development;inositol phosphate dephosphorylation;negative regulation by host of viral transcription;negative regulation of calcium ion transport;negative regulation of dephosphorylation;negative regulation of glucose transport;negative regulation of glycogen (starch) synthase activity;negative regulation of glycogen biosynthetic process;negative regulation of insulin receptor signaling pathway;negative regulation of MAP kinase activity;negative regulation of peptidyl-serine phosphorylation;negative regulation of peptidyl-threonine phosphorylation;negative regulation of protein kinase activity;negative regulation of protein kinase B signaling;negative regulation of protein phosphorylation;negative regulation of protein targeting to membrane;negative regulation of single stranded viral RNA replication via double stranded DNA intermediate;negative regulation of stress fiber assembly;negative regulation of transcription, DNA-templated;phosphatidylinositol biosynthetic process;phosphatidylinositol dephosphorylation;positive regulation of renal water transport;positive regulation of transcription, DNA-templated;positive regulation of urine volume;protein localization to plasma membrane;regulation of glycogen biosynthetic process;ruffle assembly</t>
  </si>
  <si>
    <t>inositol bisphosphate phosphatase activity;inositol trisphosphate phosphatase activity;inositol-1,3,4,5-tetrakisphosphate 5-phosphatase activity;inositol-1,4,5-trisphosphate 5-phosphatase activity;inositol-polyphosphate 5-phosphatase activity;lipid phosphatase activity;phosphatidylinositol phosphate 5-phosphatase activity;phosphatidylinositol trisphosphate phosphatase activity;phosphatidylinositol-3,4,5-trisphosphate 5-phosphatase activity;phosphatidylinositol-4,5-bisphosphate 5-phosphatase activity;vasopressin receptor activity</t>
  </si>
  <si>
    <t>cytoplasm;cytosol;endoplasmic reticulum;membrane;neuron projection;nucleus;perinuclear region of cytoplasm;plasma membrane;ruffle;ruffle membrane;trans-Golgi network</t>
  </si>
  <si>
    <t>Inositol phosphate metabolism;Insulin signaling pathway;Phosphatidylinositol signaling system</t>
  </si>
  <si>
    <t>Inositol phosphate metabolism;Insulin signaling pathway;Metabolic pathways;Phosphatidylinositol signaling system</t>
  </si>
  <si>
    <t>Exo_endo_phos</t>
  </si>
  <si>
    <t>Endo/exonu/phosph_ase_sf;Endo/exonuclease/phosphatase;IPPc</t>
  </si>
  <si>
    <t>IPPc</t>
  </si>
  <si>
    <t>Synthesis of PIPs at the plasma membrane</t>
  </si>
  <si>
    <t>HES1 promoter-Notch enhancer complex</t>
  </si>
  <si>
    <t>Alternative splicing;Cataract;Complete proteome;Congenital muscular dystrophy;Disease mutation;Endoplasmic reticulum;Hydrolase;Mental retardation;Polymorphism;Reference proteome</t>
  </si>
  <si>
    <t>Q9BT40</t>
  </si>
  <si>
    <t>INP5K_HUMAN</t>
  </si>
  <si>
    <t>Inositol polyphosphate 5-phosphatase K {ECO:0000305}</t>
  </si>
  <si>
    <t>INPP5K</t>
  </si>
  <si>
    <t>PPS;SKIP</t>
  </si>
  <si>
    <t>ENSG00000132376</t>
  </si>
  <si>
    <t>ENSP00000318476;ENSP00000385177;ENSP00000413937</t>
  </si>
  <si>
    <t>Q9BT40-1;Q9BT40-2</t>
  </si>
  <si>
    <t>3.1.3.56</t>
  </si>
  <si>
    <t xml:space="preserve"> therefore, is thespecific regulator for insulin signaling in skeletal muscle (Bysimilarity).;Inositol 5-phosphatase which acts on inositol 1,4,5-trisphosphate, inositol 1,3,4,5-tetrakisphosphate,phosphatidylinositol 4,5-bisphosphate and phosphatidylinositol3,4,5-trisphosphate. Has 6-fold higher affinity forphosphatidylinositol 4,5-bisphosphate than for inositol 1,4,5-trisphosphate (PubMed:10753883). Negatively regulates assembly ofthe actin cytoskeleton. Controls insulin-dependent glucose uptakeamong inositol 3,4,5-trisphosphate phosphatases</t>
  </si>
  <si>
    <t>Ubiquitously expressed with highest levels inskeletal muscle, heart and kidney. {ECO:0000269|PubMed:10753883}.</t>
  </si>
  <si>
    <t>Endoplasmic reticulum{ECO:0000269|PubMed:12536145, ECO:0000269|PubMed:26940976,ECO:0000269|PubMed:28190456}. Note=Following stimulation with EGF,translocates to membrane ruffles. {ECO:0000269|PubMed:12536145,ECO:0000269|PubMed:26940976}.</t>
  </si>
  <si>
    <t>Muscular dystrophy, congenital, with cataracts andintellectual disability (MDCCAID) [MIM:617404]: An autosomalrecessive form of muscular dystrophy with onset in early childhoodand characterized by progressive muscle weakness. Almost allpatients also have early-onset cataracts and intellectualdisability of varying severity. Some patients have seizures.{ECO:0000269|PubMed:28190456, ECO:0000269|PubMed:28190459}.Note=The disease is caused by mutations affecting the generepresented in this entry.</t>
  </si>
  <si>
    <t>transport</t>
  </si>
  <si>
    <t>endosome;endosome membrane;extracellular exosome;integral component of plasma membrane</t>
  </si>
  <si>
    <t>Complete proteome;Endosome;Membrane;Reference proteome;Signal;Transmembrane;Transmembrane helix</t>
  </si>
  <si>
    <t>Q99805</t>
  </si>
  <si>
    <t>TM9S2_HUMAN</t>
  </si>
  <si>
    <t>Transmembrane 9 superfamily member 2</t>
  </si>
  <si>
    <t>TM9SF2</t>
  </si>
  <si>
    <t>ENSG00000125304</t>
  </si>
  <si>
    <t>ENSP00000365567</t>
  </si>
  <si>
    <t>In the intracellular compartments, may function as achannel or small molecule transporter.</t>
  </si>
  <si>
    <t>Ubiquitously expressed. Especially abundant inpancreas, highly expressed in kidney, lower levels in heart,brain, skeletal muscle and placenta. Lowest expression in lung andliver.</t>
  </si>
  <si>
    <t xml:space="preserve"> Multi-passmembrane protein {ECO:0000305}.;Endosome membrane {ECO:0000305}</t>
  </si>
  <si>
    <t>animal organ regeneration;cellular response to cell-matrix adhesion;cellular response to epidermal growth factor stimulus;cellular response to glucocorticoid stimulus;cellular response to insulin stimulus;cellular response to lipopolysaccharide;cellular response to oxidative stress;central nervous system development;common myeloid progenitor cell proliferation;glutathione derivative biosynthetic process;glutathione metabolic process;linoleic acid metabolic process;negative regulation of acute inflammatory response;negative regulation of apoptotic process;negative regulation of biosynthetic process;negative regulation of ERK1 and ERK2 cascade;negative regulation of extrinsic apoptotic signaling pathway;negative regulation of fibroblast proliferation;negative regulation of I-kappaB kinase/NF-kappaB signaling;negative regulation of interleukin-1 beta production;negative regulation of JUN kinase activity;negative regulation of leukocyte proliferation;negative regulation of MAP kinase activity;negative regulation of MAPK cascade;negative regulation of monocyte chemotactic protein-1 production;negative regulation of nitric-oxide synthase biosynthetic process;negative regulation of protein kinase activity;negative regulation of smooth muscle cell chemotaxis;negative regulation of stress-activated MAPK cascade;negative regulation of tumor necrosis factor production;negative regulation of tumor necrosis factor-mediated signaling pathway;negative regulation of vascular smooth muscle cell proliferation;neutrophil degranulation;nitric oxide storage;oligodendrocyte development;positive regulation of superoxide anion generation;regulation of ERK1 and ERK2 cascade;regulation of stress-activated MAPK cascade;response to amino acid;response to estradiol;response to ethanol;response to L-ascorbic acid;response to reactive oxygen species;xenobiotic metabolic process</t>
  </si>
  <si>
    <t>dinitrosyl-iron complex binding;drug binding;glutathione binding;glutathione peroxidase activity;glutathione transferase activity;JUN kinase binding;kinase regulator activity;nitric oxide binding;S-nitrosoglutathione binding</t>
  </si>
  <si>
    <t>cytoplasm;cytosol;extracellular exosome;extracellular region;extracellular space;ficolin-1-rich granule lumen;intracellular;mitochondrion;nucleus;plasma membrane;secretory granule lumen;TRAF2-GSTP1 complex;vesicle</t>
  </si>
  <si>
    <t>Chemical carcinogenesis;Drug metabolism - cytochrome P450;Drug metabolism - other enzymes;Fluid shear stress and atherosclerosis;Glutathione metabolism;Hepatocellular carcinoma;Metabolism of xenobiotics by cytochrome P450;Pathways in cancer;Platinum drug resistance;Prostate cancer;Transporters</t>
  </si>
  <si>
    <t>Chemical carcinogenesis;Drug metabolism - cytochrome P450;Drug metabolism - other enzymes;Fluid shear stress and atherosclerosis;Glutathione metabolism;Hepatocellular carcinoma;Metabolic pathways;Metabolism of xenobiotics by cytochrome P450;Pathways in cancer;Platinum drug resistance;Prostate cancer</t>
  </si>
  <si>
    <t>Prostate cancer</t>
  </si>
  <si>
    <t>Ezatiostat hydrochloride</t>
  </si>
  <si>
    <t>GST_C_3;GST_N</t>
  </si>
  <si>
    <t>Glutathione_S-Trfase_N;Glutathione-S-Trfase_C_sf;Glutathione-S-Trfase_C-like;GST_C;GST_pi;Thioredoxin-like_sf</t>
  </si>
  <si>
    <t>Detoxification of Reactive Oxygen Species;Glutathione conjugation;Neutrophil degranulation</t>
  </si>
  <si>
    <t>3D-structure;Acetylation;Complete proteome;Cytoplasm;Direct protein sequencing;Mitochondrion;Nucleus;Phosphoprotein;Polymorphism;Reference proteome;Transferase</t>
  </si>
  <si>
    <t>P09211</t>
  </si>
  <si>
    <t>GSTP1_HUMAN</t>
  </si>
  <si>
    <t>Glutathione S-transferase P</t>
  </si>
  <si>
    <t>GSTP1</t>
  </si>
  <si>
    <t>FAEES3;GST3</t>
  </si>
  <si>
    <t>ENSG00000084207</t>
  </si>
  <si>
    <t>ENSP00000381607</t>
  </si>
  <si>
    <t>10GS;11GS;12GS;13GS;14GS;16GS;17GS;18GS;19GS;1AQV;1AQW;1AQX;1EOG;1EOH;1GSS;1KBN;1LBK;1MD3;1MD4;1PGT;1PX6;1PX7;1ZGN;20GS;22GS;2A2R;2A2S;2GSS;2J9H;2PGT;3CSH;3CSI;3CSJ;3DD3;3DGQ;3GSS;3GUS;3HJM;3HJO;3HKR;3IE3;3KM6;3KMN;3KMO;3N9J;3PGT;4GSS;4PGT;5DAK;5DAL;5DCG;5DDL;5DJL;5DJM;5GSS;5J41;5JCW;5L6X;5X79;6GSS;7GSS;8GSS;9GSS</t>
  </si>
  <si>
    <t>Conjugation of reduced glutathione to a wide number ofexogenous and endogenous hydrophobic electrophiles. Regulatesnegatively CDK5 activity via p25/p35 translocation to preventneurodegeneration.</t>
  </si>
  <si>
    <t>Cytoplasm {ECO:0000269|PubMed:19269317}.Mitochondrion {ECO:0000269|PubMed:19269317}. Nucleus{ECO:0000269|PubMed:19269317}. Note=The 83 N-terminal amino acidsfunction as un uncleaved transit peptide, and arginine residueswithin it are crucial for mitochondrial localization.</t>
  </si>
  <si>
    <t>adherens junction assembly;androgen receptor signaling pathway;anterior/posterior axis specification;beta-catenin destruction complex disassembly;beta-catenin-TCF complex assembly;bone resorption;branching involved in blood vessel morphogenesis;branching involved in ureteric bud morphogenesis;canonical Wnt signaling pathway;canonical Wnt signaling pathway involved in midbrain dopaminergic neuron differentiation;canonical Wnt signaling pathway involved in negative regulation of apoptotic process;canonical Wnt signaling pathway involved in positive regulation of cardiac outflow tract cell proliferation;canonical Wnt signaling pathway involved in positive regulation of epithelial to mesenchymal transition;catenin import into nucleus;cell adhesion;cell fate specification;cell maturation;cell morphogenesis involved in differentiation;cell-cell adhesion;cell-matrix adhesion;cellular response to growth factor stimulus;cellular response to indole-3-methanol;central nervous system vasculogenesis;chemical synaptic transmission;chromatin-mediated maintenance of transcription;cranial ganglion development;cranial skeletal system development;dorsal root ganglion development;dorsal/ventral axis specification;ectoderm development;embryonic axis specification;embryonic brain development;embryonic digit morphogenesis;embryonic foregut morphogenesis;embryonic forelimb morphogenesis;embryonic heart tube development;embryonic hindlimb morphogenesis;embryonic skeletal limb joint morphogenesis;endodermal cell fate commitment;endothelial tube morphogenesis;entry of bacterium into host cell;epithelial cell differentiation involved in prostate gland development;epithelial to mesenchymal transition;epithelial tube branching involved in lung morphogenesis;fungiform papilla formation;gastrulation with mouth forming second;genitalia morphogenesis;glial cell fate determination;hair cell differentiation;hair follicle morphogenesis;hair follicle placode formation;hindbrain development;in utero embryonic development;layer formation in cerebral cortex;lens morphogenesis in camera-type eye;lung cell differentiation;lung induction;lung-associated mesenchyme development;male genitalia development;mesenchymal cell proliferation involved in lung development;metanephros morphogenesis;midbrain dopaminergic neuron differentiation;negative regulation of angiogenesis;negative regulation of apoptotic signaling pathway;negative regulation of cell death;negative regulation of cell proliferation;negative regulation of chondrocyte differentiation;negative regulation of mesenchymal to epithelial transition involved in metanephros morphogenesis;negative regulation of mitotic cell cycle, embryonic;negative regulation of oligodendrocyte differentiation;negative regulation of osteoclast differentiation;negative regulation of oxidative stress-induced neuron death;negative regulation of protein sumoylation;negative regulation of transcription from RNA polymerase II promoter;negative regulation of transcription, DNA-templated;nephron tubule formation;neural plate development;neuron migration;neuron projection extension;odontogenesis of dentin-containing tooth;oocyte development;osteoclast differentiation;oviduct development;pancreas development;positive regulation of apoptotic process;positive regulation of chromatin-mediated maintenance of transcription;positive regulation of core promoter binding;positive regulation of determination of dorsal identity;positive regulation of DNA binding transcription factor activity;positive regulation of DNA-templated transcription, initiation;positive regulation of endothelial cell differentiation;positive regulation of epithelial cell proliferation involved in prostate gland development;positive regulation of epithelial to mesenchymal transition;positive regulation of fibroblast growth factor receptor signaling pathway;positive regulation of heparan sulfate proteoglycan biosynthetic process;positive regulation of histone H3-K4 methylation;positive regulation of I-kappaB kinase/NF-kappaB signaling;positive regulation of MAPK cascade;positive regulation of mesenchymal cell proliferation;positive regulation of muscle cell differentiation;positive regulation of neuroblast proliferation;positive regulation of neuron apoptotic process;positive regulation of osteoblast differentiation;positive regulation of skeletal muscle tissue development;positive regulation of telomerase activity;positive regulation of telomere maintenance via telomerase;positive regulation of transcription from RNA polymerase II promoter;positive regulation of transcription, DNA-templated;positive regulation of type I interferon production;proteasome-mediated ubiquitin-dependent protein catabolic process;protein localization to cell surface;proximal/distal pattern formation;regulation of angiogenesis;regulation of calcium ion import;regulation of centriole-centriole cohesion;regulation of centromeric sister chromatid cohesion;regulation of euchromatin binding;regulation of fibroblast proliferation;regulation of myelination;regulation of nephron tubule epithelial cell differentiation;regulation of neurogenesis;regulation of protein localization to cell surface;regulation of secondary heart field cardioblast proliferation;regulation of smooth muscle cell proliferation;regulation of T cell proliferation;regulation of timing of anagen;renal inner medulla development;renal outer medulla development;renal vesicle formation;response to drug;response to estradiol;smooth muscle cell differentiation;stem cell population maintenance;sympathetic ganglion development;synapse organization;synaptic vesicle transport;T cell differentiation in thymus;thymus development;trachea formation;transcription, DNA-templated;Wnt signaling pathway;Wnt signaling pathway, calcium modulating pathway</t>
  </si>
  <si>
    <t>alpha-catenin binding;androgen receptor binding;cadherin binding;chromatin binding;disordered domain specific binding;DNA binding transcription factor activity;enzyme binding;estrogen receptor binding;ion channel binding;I-SMAD binding;kinase binding;nuclear hormone receptor binding;protein C-terminus binding;protein heterodimerization activity;protein kinase binding;protein phosphatase binding;repressing transcription factor binding;RNA polymerase II activating transcription factor binding;RNA polymerase II core promoter sequence-specific DNA binding;RNA polymerase II proximal promoter sequence-specific DNA binding;RNA polymerase II transcription factor binding;signal transducer activity;SMAD binding;transcription coactivator activity;transcription factor binding;transcription regulatory region DNA binding</t>
  </si>
  <si>
    <t>adherens junction;apical part of cell;basolateral plasma membrane;beta-catenin destruction complex;beta-catenin-TCF complex;beta-catenin-TCF7L2 complex;bicellular tight junction;catenin complex;cell cortex;cell junction;cell periphery;cell-cell adherens junction;cell-cell junction;centrosome;cytoplasm;cytosol;extracellular exosome;fascia adherens;flotillin complex;focal adhesion;intracellular;lamellipodium;lateral plasma membrane;membrane;microvillus membrane;nuclear euchromatin;nucleoplasm;nucleus;perinuclear region of cytoplasm;plasma membrane;protein complex;protein-DNA complex;Scrib-APC-beta-catenin complex;spindle pole;synapse;transcription factor complex;Wnt signalosome;Z disc</t>
  </si>
  <si>
    <t>Adherens junction;Arrhythmogenic right ventricular cardiomyopathy (ARVC);Bacterial invasion of epithelial cells;Basal cell carcinoma;Breast cancer;Colorectal cancer;Cushing syndrome;Endometrial cancer;Fluid shear stress and atherosclerosis;Focal adhesion;Gastric cancer;Hepatitis C;Hepatocellular carcinoma;Hippo signaling pathway;Human cytomegalovirus infection;Human papillomavirus infection;Kaposi sarcoma-associated herpesvirus infection;Leukocyte transendothelial migration;Melanogenesis;Pathogenic Escherichia coli infection;Pathways in cancer;Prostate cancer;Proteoglycans in cancer;Rap1 signaling pathway;Signaling pathways regulating pluripotency of stem cells;Thyroid cancer;Thyroid hormone signaling pathway;Wnt signaling pathway</t>
  </si>
  <si>
    <t>Autosomal dominant mental retardation;Colorectal cancer;Endometrial cancer;Gastric cancer;Hepatoblastoma;Hepatocellular carcinoma;Medulloblastoma;Nephroblastoma;Pilomatricoma;Thyroid cancer</t>
  </si>
  <si>
    <t>Armadillo;ARM-like;ARM-type_fold;Beta-catenin</t>
  </si>
  <si>
    <t>Adherens junctions interactions;Apoptotic cleavage of cell adhesion proteins;Beta-catenin phosphorylation cascade;Binding of TCF/LEF:CTNNB1 to target gene promoters;Ca2+ pathway;CDO in myogenesis;Deactivation of the beta-catenin transactivating complex;Degradation of beta-catenin by the destruction complex;Disassembly of the destruction complex and recruitment of AXIN to the membrane;Formation of the beta-catenin:TCF transactivating complex;InlA-mediated entry of Listeria monocytogenes into host cells;LRR FLII-interacting protein 1 (LRRFIP1) activates type I IFN production;Misspliced GSK3beta mutants stabilize beta-catenin;RHO GTPases activate IQGAPs;RUNX3 regulates WNT signaling;S33 mutants of beta-catenin aren't phosphorylated;S37 mutants of beta-catenin aren't phosphorylated;S45 mutants of beta-catenin aren't phosphorylated;Synthesis, secretion, and inactivation of Glucagon-like Peptide-1 (GLP-1);T41 mutants of beta-catenin aren't phosphorylated;TCF dependent signaling in response to WNT;VEGFR2 mediated vascular permeability</t>
  </si>
  <si>
    <t>Afadin-beta-catenin complex;Amot-cadherin-11-beta-catenin-p120 complex;APC-AXIN1-CTNNB1 complex;AXIN1-APC-CTNNB1-GSK3B complex;Axin-PP2A A-PP2A C-GSK3-beta-beta-catenin complex;beta-Catenin destruction complex;beta-catenin-B-cell lymphoma 9 protein  complex;Cell-cell junction complex (CDH1-CTNNB1);CTNNA1-CTNNB1 complex;CTNNAL1-CTNNB1 complex;CTNNB1-DDX5-HDGF complex;CTNNB1-DNMT1 complex;CTNNB1-EPCAM-FHL2-LEF1 complex;CTNNB1-ESR1 complex;CTNNB1-FERMT2-TCF7L2 complex;CTNNB1-FERMT2-YBX1 complex;CTNNB1-GID8 complex;CTNNB1-GLIS2 complex;CTNNB1-TBX5-YAP1 complex;DLG5-SORBS3-CTNNB1 complex;DLL1-CTNNB1-CDH2 complex;ICAT-AR-beta-catenin complex;JUN-TCF4-CTNNB1 complex;OVOL2-beta-catenin-TCF4 complex;PAR-3-VE-cadherin-beta-catenin complex;PDLIM1-E-cadherin-beta-catenin complex;Polycystin-1 multiprotein complex (ACTN1, CDH1, SRC, JUP, VCL, CTNNB1, PXN, BCAR1, PKD1, PTK2, TLN1);Polycystin-1-E-cadherin-beta-catenin complex;Polycystin-1-E-cadherin-beta-catenin-Flotillin-2 complex;RHAMM-beta-catenin complex;SETD7-YAP-AXIN1-beta-catenin complex;Sox4-beta-catenin-p300 complex;TCF4-CTNNB1 complex;TCF4-CTNNB1-CREBBP complex;TCF4-CTNNB1-EP300 complex;TCF4-CTNNB1-SUMO1-EP300-HADAC6 complex;TFC4-CTNNB1 complex;ZO1-(beta)cadherin-(VE)cadherin-VEGFR2 complex</t>
  </si>
  <si>
    <t>3D-structure;Acetylation;Activator;Cell adhesion;Cell junction;Cell membrane;Chromosomal rearrangement;Complete proteome;Cytoplasm;Cytoskeleton;Disease mutation;Glycoprotein;Membrane;Mental retardation;Neurogenesis;Nucleus;Phosphoprotein;Polymorphism;Reference proteome;Repeat;S-nitrosylation;Synapse;Transcription;Transcription regulation;Ubl conjugation;Wnt signaling pathway</t>
  </si>
  <si>
    <t>P35222</t>
  </si>
  <si>
    <t>Aldosterone-producing adenoma;Craniopharyngioma;Desmoid tumor;Pilomatrixoma;Severe intellectual disability-progressive spastic diplegia syndrome</t>
  </si>
  <si>
    <t>CTNB1_HUMAN</t>
  </si>
  <si>
    <t>Catenin beta-1</t>
  </si>
  <si>
    <t>CTNNB1</t>
  </si>
  <si>
    <t xml:space="preserve"> ORFNames=OK/SW-cl.35;CTNNB</t>
  </si>
  <si>
    <t>ENSG00000168036</t>
  </si>
  <si>
    <t>ENSP00000344456;ENSP00000379486;ENSP00000379488;ENSP00000385604</t>
  </si>
  <si>
    <t>1G3J;1JDH;1JPW;1LUJ;1P22;1QZ7;1T08;1TH1;2G57;2GL7;2Z6H;3DIW;3FQN;3FQR;3SL9;3SLA;3TX7;4DJS</t>
  </si>
  <si>
    <t>Key downstream component of the canonical Wnt signalingpathway. In the absence of Wnt, forms a complex with AXIN1, AXIN2,APC, CSNK1A1 and GSK3B that promotes phosphorylation on N-terminalSer and Thr residues and ubiquitination of CTNNB1 via BTRC and itssubsequent degradation by the proteasome. In the presence of Wntligand, CTNNB1 is not ubiquitinated and accumulates in thenucleus, where it acts as a coactivator for transcription factorsof the TCF/LEF family, leading to activate Wnt responsive genes.Involved in the regulation of cell adhesion, as component of an E-cadherin:catenin adhesion complex. Acts as a negative regulator ofcentrosome cohesion. Involved in the CDK2/PTPN6/CTNNB1/CEACAM1pathway of insulin internalization. Blocks anoikis of malignantkidney and intestinal epithelial cells and promotes theiranchorage-independent growth by down-regulating DAPK2. DisruptsPML function and PML-NB formation by inhibiting RANBP2-mediatedsumoylation of PML (PubMed:17524503, PubMed:18077326,PubMed:18086858, PubMed:18957423, PubMed:21262353,PubMed:22647378, PubMed:22699938, PubMed:22155184). Promotesneurogenesis by maintaining sympathetic neuroblasts within thecell cycle (By similarity).</t>
  </si>
  <si>
    <t>Expressed in several hair follicle cell types:basal and peripheral matrix cells, and cells of the outer andinner root sheaths. Expressed in colon. Present in corticalneurons (at protein level). {ECO:0000269|PubMed:11703283,ECO:0000269|PubMed:17009320, ECO:0000269|PubMed:17289029}.</t>
  </si>
  <si>
    <t>Cytoplasm {ECO:0000269|PubMed:25183871}.Nucleus {ECO:0000269|PubMed:24342833,ECO:0000269|PubMed:25183871}. Cytoplasm, cytoskeleton{ECO:0000250|UniProtKB:B6V8E6}. Cell junction, adherens junction{ECO:0000250|UniProtKB:Q02248}. Cell junction{ECO:0000250|UniProtKB:B6V8E6}. Cell membrane{ECO:0000269|PubMed:24342833}. Cytoplasm, cytoskeleton,microtubule organizing center, centrosome. Cytoplasm,cytoskeleton, spindle pole. Cell junction, synapse{ECO:0000250|UniProtKB:Q02248}. Note=Colocalized with RAPGEF2 andTJP1 at cell-cell contacts (By similarity). Cytoplasmic when it isunstabilized (high level of phosphorylation) or bound to CDH1.Translocates to the nucleus when it is stabilized (low level ofphosphorylation). Interaction with GLIS2 and MUC1 promotes nucleartranslocation. Interaction with EMD inhibits nuclear localization.The majority of beta-catenin is localized to the cell membrane. Ininterphase, colocalizes with CROCC between CEP250 puncta at theproximal end of centrioles, and this localization is dependent onCROCC and CEP250. In mitosis, when NEK2 activity increases, itlocalizes to centrosomes at spindle poles independent of CROCC.Colocalizes with CDK5 in the cell-cell contacts and plasmamembrane of undifferentiated and differentiated neuroblastomacells. Interaction with FAM53B promotes translocation to thenucleus (PubMed:25183871). {ECO:0000250|UniProtKB:B6V8E6,ECO:0000269|PubMed:25183871}.</t>
  </si>
  <si>
    <t>8)(p21;Colorectal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history.{ECO:0000269|PubMed:9065402}. Note=The gene represented in thisentry may be involved in disease pathogenesis.Note=Activating mutations in CTNNB1 have oncogenicactivity resulting in tumor development. Somatic mutations arefound in various tumor types, including colon cancers, ovarian andprostate carcinomas, hepatoblastoma (HB), hepatocellular carcinoma(HCC). HBs are malignant embryonal tumors mainly affecting youngchildren in the first three years of life.Pilomatrixoma (PTR) [MIM:132600]: Common benign skintumor. {ECO:0000269|PubMed:10192393, ECO:0000269|PubMed:11703283,ECO:0000269|PubMed:12027456}. Note=The gene represented in thisentry is involved in disease pathogenesis.Medulloblastoma (MDB) [MIM:155255]: Malignant, invasiveembryonal tumor of the cerebellum with a preferentialmanifestation in children. {ECO:0000269|PubMed:10666372,ECO:0000269|PubMed:12027456}. Note=The gene represented in thisentry may be involved in disease pathogenesis.Ovarian cancer (OC) [MIM:167000]: The term ovarian cancerdefines malignancies originating from ovarian tissue. Althoughmany histologic types of ovarian tumors have been described,epithelial ovarian carcinoma is the most common form. Ovariancancers are often asymptomatic and the recognized signs andsymptoms, even of late-stage disease, are vague. Consequently,most patients are diagnosed with advanced disease.{ECO:0000269|PubMed:10391090}. Note=Disease susceptibility isassociated with variations affecting the gene represented in thisentry.Note=A chromosomal aberration involving CTNNB1 is foundin salivary gland pleiomorphic adenomas, the most common benignepithelial tumors of the salivary gland. Translocationt(3;q12) with PLAG1.Mesothelioma, malignant (MESOM) [MIM:156240]: Anaggressive neoplasm of the serosal lining of the chest. It appearsas broad sheets of cells, with some regions containing spindle-shaped, sarcoma-like cells and other regions showing adenomatouspatterns. Pleural mesotheliomas have been linked to exposure toasbestos. {ECO:0000269|PubMed:11464291}. Note=The gene representedin this entry may be involved in disease pathogenesis.Mental retardation, autosomal dominant 19 (MRD19)[MIM:615075]: A disorder characterized by significantly belowaverage general intellectual functioning associated withimpairments in adaptive behavior and manifested during thedevelopmental period. MRD19 features include severe intellectualdisability with absent or very limited speech, microcephaly, andspasticity which severely impaired the ability to walk.{ECO:0000269|PubMed:23033978, ECO:0000269|PubMed:25326669,ECO:0000269|PubMed:28514307}. Note=The disease is caused bymutations affecting the gene represented in this entry.Vitreoretinopathy, exudative 7 (EVR7) [MIM:617572]: Aform of exudative vitreoretinopathy, a disorder of the retinalvasculature characterized by an abrupt cessation of growth ofperipheral capillaries, leading to an avascular peripheral retina.This may lead to compensatory retinal neovascularization, which isthought to be induced by hypoxia from the initial avascularinsult. New vessels are prone to leakage and rupture causingexudates and bleeding, followed by scarring, retinal detachmentand blindness. Clinical features can be highly variable, evenwithin the same family. Patients with mild forms of the diseaseare asymptomatic, and their only disease related abnormality is anarc of avascular retina in the extreme temporal periphery.{ECO:0000269|PubMed:28575650}. Note=The disease is caused bymutations affecting the gene represented in this entry.</t>
  </si>
  <si>
    <t>cell division;circadian regulation of gene expression;entrainment of circadian clock by photoperiod;G2/M transition of mitotic cell cycle;glycogen metabolic process;protein dephosphorylation;regulation of cell adhesion;regulation of circadian rhythm</t>
  </si>
  <si>
    <t>metal ion binding;myosin phosphatase activity;myosin-light-chain-phosphatase activity;phosphatase activity;protein kinase binding</t>
  </si>
  <si>
    <t>cytosol;extracellular exosome;focal adhesion;nucleolus;nucleoplasm;nucleus;PTW/PP1 phosphatase complex</t>
  </si>
  <si>
    <t>Noonan syndrome and related disorders;Noonan-like syndrome with loose anagen hair</t>
  </si>
  <si>
    <t>Circadian Clock;Downregulation of TGF-beta receptor signaling;Regulation of PLK1 Activity at G2/M Transition;RHO GTPases activate CIT;RHO GTPases activate PAKs;RHO GTPases activate PKNs;RHO GTPases Activate ROCKs;Triglyceride catabolism</t>
  </si>
  <si>
    <t>Acetylation;Biological rhythms;Carbohydrate metabolism;Cell cycle;Cell division;Complete proteome;Cytoplasm;Direct protein sequencing;Disease mutation;Glycogen metabolism;Hydrolase;Manganese;Metal-binding;Nucleus;Phosphoprotein;Protein phosphatase;Reference proteome</t>
  </si>
  <si>
    <t>P62140</t>
  </si>
  <si>
    <t>PP1B_HUMAN</t>
  </si>
  <si>
    <t>Serine/threonine-protein phosphatase PP1-beta catalytic subunit</t>
  </si>
  <si>
    <t>P-1B;PP1CD</t>
  </si>
  <si>
    <t>PPP1CB</t>
  </si>
  <si>
    <t>ENSG00000213639</t>
  </si>
  <si>
    <t>ENSP00000296122;ENSP00000351298;ENSP00000378769</t>
  </si>
  <si>
    <t>3.1.3.16;3.1.3.53</t>
  </si>
  <si>
    <t>Protein phosphatase that associates with over 200regulatory proteins to form highly specific holoenzymes whichdephosphorylate hundreds of biological targets. Proteinphosphatase (PP1) is essential for cell division, it participatesin the regulation of glycogen metabolism, muscle contractility andprotein synthesis. Involved in regulation of ionic conductancesand long-term synaptic plasticity. Component of the PTW/PP1phosphatase complex, which plays a role in the control ofchromatin structure and cell cycle progression during thetransition from mitosis into interphase. In balance with CSNK1Dand CSNK1E, determines the circadian period length, through theregulation of the speed and rhythmicity of PER1 and PER2phosphorylation. May dephosphorylate CSNK1D and CSNK1E.Dephosphorylates the 'Ser-418' residue of FOXP3 in regulatory T-cells (Treg) from patients with rheumatoid arthritis, therebyinactivating FOXP3 and rendering Treg cells functionally defective(PubMed:23396208).</t>
  </si>
  <si>
    <t>Cytoplasm {ECO:0000269|PubMed:11739654}.Nucleus {ECO:0000269|PubMed:11739654}. Nucleus, nucleoplasm{ECO:0000269|PubMed:11739654}. Nucleus, nucleolus{ECO:0000269|PubMed:11739654, ECO:0000269|PubMed:20926688}.Note=Highly mobile in cells and can be relocalized throughinteraction with targeting subunits. In the presence of PPP1R8relocalizes from the nucleus to nuclear speckles.{ECO:0000269|PubMed:11739654}.</t>
  </si>
  <si>
    <t>Noonan syndrome-like disorder with loose anagen hair 2(NSLH2) [MIM:617506]: A syndrome characterized by Noonandysmorphic features such as macrocephaly, high forehead,hypertelorism, palpebral ptosis, low-set and posteriorly rotatedears, short and webbed neck, pectus anomalies, in association withpluckable, sparse, thin and slow-growing hair.{ECO:0000269|PubMed:27264673, ECO:0000269|PubMed:27681385,ECO:0000269|PubMed:27868344, ECO:0000269|PubMed:28211982}.Note=The disease is caused by mutations affecting the generepresented in this entry.</t>
  </si>
  <si>
    <t>intrinsic apoptotic signaling pathway in response to oxidative stress;L-glutamate transport;negative regulation of L-glutamate transport;negative regulation of mitochondrial membrane potential;positive regulation of apoptotic process;positive regulation of cysteine-type endopeptidase activity involved in apoptotic process;positive regulation of stress-activated MAPK cascade</t>
  </si>
  <si>
    <t>cytoskeleton;endoplasmic reticulum membrane;extracellular exosome;integral component of membrane;membrane;plasma membrane</t>
  </si>
  <si>
    <t>Glutamate Neurotransmitter Release Cycle</t>
  </si>
  <si>
    <t>Acetylation;Cell membrane;Complete proteome;Cytoplasm;Cytoskeleton;Direct protein sequencing;Endoplasmic reticulum;Membrane;Reference proteome;Transmembrane;Transmembrane helix</t>
  </si>
  <si>
    <t>O75915</t>
  </si>
  <si>
    <t>PRAF3_HUMAN</t>
  </si>
  <si>
    <t>PRA1 family protein 3</t>
  </si>
  <si>
    <t>ARL6IP5</t>
  </si>
  <si>
    <t>DERP11;JWA;PRA2;PRAF3</t>
  </si>
  <si>
    <t>ENSG00000144746</t>
  </si>
  <si>
    <t>ENSP00000273258</t>
  </si>
  <si>
    <t>Regulates intracellular concentrations of taurine andglutamate. Negatively modulates SLC1A1/EAAC1 glutamate transportactivity by decreasing its affinity for glutamate in a PKCactivity-dependent manner. May be involved in membrane traffic</t>
  </si>
  <si>
    <t xml:space="preserve"> Multi-pass membrane protein{ECO:0000255}. Cell membrane {ECO:0000250|UniProtKB:Q9ES40};Endoplasmic reticulum membrane{ECO:0000250|UniProtKB:Q9ES40};Multi-pass membrane protein {ECO:0000255}. Cytoplasm{ECO:0000250|UniProtKB:Q9ES40}. Cytoplasm, cytoskeleton{ECO:0000250|UniProtKB:Q9ES40}. Note=Also exists as a soluble formin the cytoplasm. Associated with microtubules.{ECO:0000250|UniProtKB:Q9ES40}.</t>
  </si>
  <si>
    <t>cell junction assembly;cell-matrix adhesion;focal adhesion assembly;integrin activation;integrin-mediated signaling pathway;protein localization to membrane;regulation of cell shape;substrate adhesion-dependent cell spreading;transforming growth factor beta receptor signaling pathway;Wnt signaling pathway</t>
  </si>
  <si>
    <t>phosphatidylinositol-3,4,5-trisphosphate binding</t>
  </si>
  <si>
    <t>cell cortex;cell surface;cytoplasm;cytosol;extrinsic component of cytoplasmic side of plasma membrane;filamentous actin;focal adhesion;I band;lamellipodium membrane;nucleoplasm;nucleus;stress fiber</t>
  </si>
  <si>
    <t>FERM_M;PH</t>
  </si>
  <si>
    <t>Band_41_domain;FERM/acyl-CoA-bd_prot_sf;FERM_2;FERM_central;PH_domain;PH-like_dom_sf</t>
  </si>
  <si>
    <t>B41;PH</t>
  </si>
  <si>
    <t>CTNNB1-FERMT2-TCF7L2 complex;CTNNB1-FERMT2-YBX1 complex</t>
  </si>
  <si>
    <t>3D-structure;Alternative splicing;Cell adhesion;Cell junction;Cell membrane;Cell projection;Cell shape;Complete proteome;Cytoplasm;Cytoskeleton;Lipid-binding;Membrane;Nucleus;Phosphoprotein;Reference proteome;Wnt signaling pathway</t>
  </si>
  <si>
    <t>Q96AC1</t>
  </si>
  <si>
    <t>FERM2_HUMAN</t>
  </si>
  <si>
    <t>Fermitin family homolog 2</t>
  </si>
  <si>
    <t>FERMT2</t>
  </si>
  <si>
    <t>KIND2;MIG2;PLEKHC1</t>
  </si>
  <si>
    <t>ENSG00000073712</t>
  </si>
  <si>
    <t>ENSP00000340391;ENSP00000342858;ENSP00000378993;ENSP00000382243;ENSP00000451084</t>
  </si>
  <si>
    <t>Q96AC1-1;Q96AC1-2;Q96AC1-3</t>
  </si>
  <si>
    <t>2LGX;2LKO;2MSU;4F7H</t>
  </si>
  <si>
    <t xml:space="preserve"> this requires both its ability tointeract with integrins and with phospholipid membranes. Requiredfor the assembly of focal adhesions. Participates in theconnection between extracellular matrix adhesion sites and theactin cytoskeleton and also in the orchestration of actin assemblyand cell shape modulation. Recruits FBLIM1 to focal adhesions.Plays a role in the TGFB1 and integrin signaling pathways.Stabilizes active CTNNB1 and plays a role in the regulation oftranscription mediated by CTNNB1 and TCF7L2/TCF4 and in Wntsignaling.;Scaffolding protein that enhances integrin activationmediated by TLN1 and/or TLN2, but activates integrins only weaklyby itself. Binds to membranes enriched in phosphoinositides.Enhances integrin-mediated cell adhesion onto the extracellularmatrix and cell spreading</t>
  </si>
  <si>
    <t>Ubiquitous. Found in numerous tumor tissues.</t>
  </si>
  <si>
    <t xml:space="preserve"> Cytoplasmic side. Cell projection,lamellipodium membrane; Cytoplasmicside. Nucleus. Cytoplasm, myofibril, sarcomere, I band{ECO:0000250}. Cell surface {ECO:0000250}. Note=Colocalizes withactin stress fibers at cell-ECM focal adhesion sites. Colocalizeswith ITGB3 at lamellipodia at the leading edge of spreading cells.Binds to membranes that contain phosphatidylinositides.; Peripheral membrane protein;Cytoplasm. Cytoplasm, cell cortex.Cytoplasm, cytoskeleton. Cell junction, focal adhesion. Membrane;Peripheral membrane protein</t>
  </si>
  <si>
    <t>aging;angiogenesis;cellular response to transforming growth factor beta stimulus;collagen catabolic process;collagen-activated tyrosine kinase receptor signaling pathway;endodermal cell differentiation;extracellular matrix organization;negative regulation of angiogenesis;response to activity;transcription, DNA-templated</t>
  </si>
  <si>
    <t>collagen type IV trimer;endoplasmic reticulum lumen;extracellular exosome;extracellular matrix;extracellular region</t>
  </si>
  <si>
    <t>Porencephaly</t>
  </si>
  <si>
    <t>3D-structure;Angiogenesis;Basement membrane;Collagen;Complete proteome;Direct protein sequencing;Disease mutation;Disulfide bond;Extracellular matrix;Glycoprotein;Hydroxylation;Polymorphism;Reference proteome;Repeat;Secreted;Signal</t>
  </si>
  <si>
    <t>P08572</t>
  </si>
  <si>
    <t>Familial porencephaly</t>
  </si>
  <si>
    <t>CO4A2_HUMAN</t>
  </si>
  <si>
    <t>Collagen alpha-2(IV) chain</t>
  </si>
  <si>
    <t>COL4A2</t>
  </si>
  <si>
    <t>ENSG00000134871</t>
  </si>
  <si>
    <t>ENSP00000353654</t>
  </si>
  <si>
    <t>Type IV collagen is the major structural component ofglomerular basement membranes (GBM), forming a 'chicken-wire'meshwork together with laminins, proteoglycans andentactin/nidogen.Canstatin, a cleavage product corresponding to thecollagen alpha 2(IV) NC1 domain, possesses both anti-angiogenicand anti-tumor cell activity. It inhibits proliferation andmigration of endothelial cells, reduces mitochondrial membranepotential, and induces apoptosis. Specifically induces Fas-dependent apoptosis and activates procaspase-8 and -9 activity.Ligand for alphavbeta3 and alphavbeta5 integrins.</t>
  </si>
  <si>
    <t>Porencephaly 2 (POREN2) [MIM:614483]: A neurologicdisorder characterized by a fluid-filled cysts or cavities withinthe cerebral hemispheres. Affected individuals typically havehemiplegia, seizures, and intellectual disability. Porencephalytype 2, or schizencephalic porencephaly, is usually symmetric andrepresents a primary defect in the development of the cerebralventricles. {ECO:0000269|PubMed:22209246}. Note=The disease iscaused by mutations affecting the gene represented in this entry.Intracerebral hemorrhage (ICH) [MIM:614519]: Apathological condition characterized by bleeding into one or bothcerebral hemispheres including the basal ganglia and the cerebralcortex. It is often associated with hypertension andcraniocerebral trauma. Intracerebral bleeding is a common cause ofstroke. {ECO:0000269|PubMed:22209247}. Note=Disease susceptibilityis associated with variations affecting the gene represented inthis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</si>
  <si>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endopeptidase activity;positive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G1/S transition of mitotic cell cycle;regulation of hematopoietic stem cell differentiation;regulation of mRNA stability;regulation of proteasomal protein catabolic process;regulation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</si>
  <si>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endopeptidase activator activity</t>
  </si>
  <si>
    <t>cytoplasm;cytosol;extracellular exosome;nucleoplasm;proteasome activator complex;proteasome complex</t>
  </si>
  <si>
    <t>3D-structure;Alternative splicing;Complete proteome;Direct protein sequencing;Polymorphism;Proteasome;Reference proteome</t>
  </si>
  <si>
    <t>Q06323</t>
  </si>
  <si>
    <t>PSME1_HUMAN</t>
  </si>
  <si>
    <t>Proteasome activator complex subunit 1</t>
  </si>
  <si>
    <t>PSME1</t>
  </si>
  <si>
    <t>IFI5111</t>
  </si>
  <si>
    <t>ENSG00000092010</t>
  </si>
  <si>
    <t>ENSP00000206451;ENSP00000372155;ENSP00000453976</t>
  </si>
  <si>
    <t>Q06323-1;Q06323-2;Q06323-3</t>
  </si>
  <si>
    <t>1AVO</t>
  </si>
  <si>
    <t>nuclear-transcribed mRNA poly(A) tail shortening;regulation of gene expression;RNA secondary structure unwinding;translational initiation;viral process</t>
  </si>
  <si>
    <t>ATP binding;ATP-dependent RNA helicase activity;double-stranded RNA binding;helicase activity;mRNA binding;RNA binding;RNA cap binding;translation factor activity, RNA binding;translation initiation factor activity</t>
  </si>
  <si>
    <t>cytoplasm;cytosol;eukaryotic translation initiation factor 4F complex;extracellular exosome;extracellular matrix;membrane</t>
  </si>
  <si>
    <t>MNK1-eIF4F complex;PPP2R1A-PPP2R1B-PPP2CA-PPME1-EIF4A1 complex</t>
  </si>
  <si>
    <t>3D-structure;Acetylation;Alternative splicing;ATP-binding;Complete proteome;Helicase;Host-virus interaction;Hydrolase;Initiation factor;Isopeptide bond;Nucleotide-binding;Phosphoprotein;Protein biosynthesis;Reference proteome;RNA-binding;Ubl conjugation</t>
  </si>
  <si>
    <t>P60842</t>
  </si>
  <si>
    <t>IF4A1_HUMAN</t>
  </si>
  <si>
    <t>Eukaryotic initiation factor 4A-I</t>
  </si>
  <si>
    <t>IF4A-I;IF-4A-I</t>
  </si>
  <si>
    <t>EIF4A1</t>
  </si>
  <si>
    <t>DDX2A;EIF4A</t>
  </si>
  <si>
    <t>ENSG00000161960</t>
  </si>
  <si>
    <t>ENSP00000293831;ENSP00000463486</t>
  </si>
  <si>
    <t>P60842-1;P60842-2</t>
  </si>
  <si>
    <t>2G9N;2ZU6;3EIQ</t>
  </si>
  <si>
    <t>carbohydrate metabolic process;glycosaminoglycan catabolic process;hyaluronan catabolic process;neutrophil degranulation</t>
  </si>
  <si>
    <t>beta-glucuronidase activity;hydrolase activity, hydrolyzing O-glycosyl compounds;protein domain specific binding;receptor binding</t>
  </si>
  <si>
    <t>azurophil granule lumen;extracellular exosome;extracellular region;extracellular space;ficolin-1-rich granule lumen;intracellular membrane-bounded organelle;lysosomal lumen;lysosome;membrane</t>
  </si>
  <si>
    <t>Drug metabolism - other enzymes;Glycosaminoglycan degradation;Lysosome;Pentose and glucuronate interconversions;Porphyrin and chlorophyll metabolism</t>
  </si>
  <si>
    <t>Drug metabolism - other enzymes;Glycosaminoglycan degradation;Lysosome;Metabolic pathways;Pentose and glucuronate interconversions;Porphyrin and chlorophyll metabolism</t>
  </si>
  <si>
    <t>Mucopolysaccharidosis;Mucopolysaccharidosis type VII</t>
  </si>
  <si>
    <t>Aceglatone;Vestronidase alfa</t>
  </si>
  <si>
    <t>Glyco_hydro_2;Glyco_hydro_2_C;Glyco_hydro_2_N</t>
  </si>
  <si>
    <t>Beta-gal/glucu_dom_sf;Galactose-bd-like_sf;Glyco_hydro_2;Glyco_hydro_2_AS;Glyco_hydro_2_cat;Glyco_hydro_2_CS;Glyco_hydro_2_Ig-like;Glyco_hydro_2_N;Glycoside_hydrolase_SF;Ig-like_fold</t>
  </si>
  <si>
    <t>HS-GAG degradation;Hyaluronan uptake and degradation;MPS VII - Sly syndrome;Neutrophil degranulation</t>
  </si>
  <si>
    <t>3D-structure;Alternative splicing;Complete proteome;Direct protein sequencing;Disease mutation;Glycoprotein;Glycosidase;Hydrolase;Lysosome;Mucopolysaccharidosis;Polymorphism;Reference proteome;Signal</t>
  </si>
  <si>
    <t>P08236</t>
  </si>
  <si>
    <t>Mucopolysaccharidosis type 7</t>
  </si>
  <si>
    <t>BGLR_HUMAN</t>
  </si>
  <si>
    <t>Beta-glucuronidase</t>
  </si>
  <si>
    <t>GUSB</t>
  </si>
  <si>
    <t>ENSG00000169919</t>
  </si>
  <si>
    <t>ENSP00000302728;ENSP00000391390</t>
  </si>
  <si>
    <t>P08236-1;P08236-3</t>
  </si>
  <si>
    <t>1BHG;3HN3</t>
  </si>
  <si>
    <t>3.2.1.31</t>
  </si>
  <si>
    <t>Plays an important role in the degradation of dermatanand keratan sulfates.</t>
  </si>
  <si>
    <t>Mucopolysaccharidosis 7 (MPS7) [MIM:253220]: An autosomalrecessive lysosomal storage disease characterized by inability todegrade glucuronic acid-containing glycosaminoglycans. Thephenotype is highly variable, ranging from severe lethal hydropsfetalis to mild forms with survival into adulthood. Most patientswith the intermediate phenotype show hepatomegaly, skeletalanomalies, coarse facies, and variable degrees of mentalimpairment. {ECO:0000269|PubMed:12522561,ECO:0000269|PubMed:12859417, ECO:0000269|PubMed:1702266,ECO:0000269|PubMed:7573038, ECO:0000269|PubMed:7633414,ECO:0000269|PubMed:7680524, ECO:0000269|PubMed:8089138,ECO:0000269|PubMed:8111412, ECO:0000269|PubMed:8111413,ECO:0000269|PubMed:8644704, ECO:0000269|PubMed:8707294,ECO:0000269|PubMed:9099834, ECO:0000269|PubMed:9490302}. Note=Thedisease is caused by mutations affecting the gene represented inthis entry.</t>
  </si>
  <si>
    <t>antigen processing and presentation of exogenous peptide antigen via MHC class II;microtubule-based movement;retrograde vesicle-mediated transport, Golgi to ER;stress granule disassembly;viral process</t>
  </si>
  <si>
    <t>microtubule motor activity;motor activity</t>
  </si>
  <si>
    <t>cytoplasmic vesicle;cytosol;growth cone;kinesin complex;membrane;microtubule</t>
  </si>
  <si>
    <t>Cytoskeleton proteins;Messenger RNA biogenesis;Salmonella infection</t>
  </si>
  <si>
    <t>Salmonella infection</t>
  </si>
  <si>
    <t>Kinesin_light;Kinesin_light_repeat;TPR_repeat;TPR-contain_dom;TPR-like_helical_dom_sf;WH-like_DNA-bd_sf</t>
  </si>
  <si>
    <t>COPI-dependent Golgi-to-ER retrograde traffic;Kinesins;MHC class II antigen presentation;RHO GTPases activate KTN1</t>
  </si>
  <si>
    <t>RAB27A-SLP3-KLC1 transport complex</t>
  </si>
  <si>
    <t>3D-structure;Alternative splicing;Cell projection;Coiled coil;Complete proteome;Cytoplasm;Cytoplasmic vesicle;Cytoskeleton;Host-virus interaction;Microtubule;Motor protein;Phosphoprotein;Reference proteome;Repeat;TPR repeat</t>
  </si>
  <si>
    <t>Q07866</t>
  </si>
  <si>
    <t>KLC1_HUMAN</t>
  </si>
  <si>
    <t>Kinesin light chain 1</t>
  </si>
  <si>
    <t>LC 1</t>
  </si>
  <si>
    <t>KLC1</t>
  </si>
  <si>
    <t>KLC;KNS2</t>
  </si>
  <si>
    <t>ENSG00000126214</t>
  </si>
  <si>
    <t>ENSP00000246489;ENSP00000334523;ENSP00000334618;ENSP00000341154;ENSP00000374394;ENSP00000414982;ENSP00000450616;ENSP00000450648;ENSP00000452487;ENSP00000488938</t>
  </si>
  <si>
    <t>Q07866-1;Q07866-10;Q07866-2;Q07866-3;Q07866-4;Q07866-6;Q07866-7;Q07866-9</t>
  </si>
  <si>
    <t>3NF1;5OJ8</t>
  </si>
  <si>
    <t>Kinesin is a microtubule-associated force-producingprotein that may play a role in organelle transport. The lightchain may function in coupling of cargo to the heavy chain or inthe modulation of its ATPase activity.</t>
  </si>
  <si>
    <t>Found in a variety of tissues. Mostly abundantin brain and spine. {ECO:0000269|PubMed:14970196}.</t>
  </si>
  <si>
    <t>Cell projection, growth cone {ECO:0000250}.Cytoplasmic vesicle {ECO:0000250}. Cytoplasm, cytoskeleton{ECO:0000305|PubMed:14970196}.</t>
  </si>
  <si>
    <t>cell proliferation;circadian regulation of gene expression;DNA-templated transcription, termination;endothelial cell activation;Golgi ribbon formation;histone H4-R3 methylation;liver regeneration;negative regulation of cell differentiation;peptidyl-arginine methylation;peptidyl-arginine N-methylation;positive regulation of adenylate cyclase-inhibiting dopamine receptor signaling pathway;positive regulation of oligodendrocyte differentiation;regulation of DNA methylation;regulation of ERK1 and ERK2 cascade;regulation of mitotic nuclear division;regulation of signal transduction by p53 class mediator;regulation of transcription, DNA-templated;spliceosomal snRNP assembly</t>
  </si>
  <si>
    <t>core promoter sequence-specific DNA binding;histone methyltransferase activity (H4-R3 specific);histone-arginine N-methyltransferase activity;identical protein binding;methyl-CpG binding;methyltransferase activity;protein complex binding;protein heterodimerization activity;protein-arginine N-methyltransferase activity;protein-arginine omega-N symmetric methyltransferase activity;ribonucleoprotein complex binding;transcription corepressor activity</t>
  </si>
  <si>
    <t>cytoplasm;cytosol;Golgi apparatus;histone methyltransferase complex;methylosome;nucleoplasm;nucleus;protein complex</t>
  </si>
  <si>
    <t>Chromosome and associated proteins;RNA transport;Spliceosome</t>
  </si>
  <si>
    <t>PRMT5;PRMT5_C;PRMT5_TIM</t>
  </si>
  <si>
    <t>Arg_MeTrfase;Arg_MeTrfase_PRMT5;PRMT5;PRMT5_C;PRMT5_TIM;SAM-dependent_MTases</t>
  </si>
  <si>
    <t>Regulation of TP53 Activity through Methylation;RMTs methylate histone arginines;snRNP Assembly</t>
  </si>
  <si>
    <t>20S methylosome and RG-containing Sm protein complex;20S methylosome-SmD complex;20S methyltransferase core complex;AJUBA-PRMT5-SNAI1 complex;Anti-Sm protein complex;BRD7-CBP-SWI\u2013SNF complex;BRD7-SWI\u2013SNF complex;BRG1-associated complex;Brg1-associated complex I;Brg1-associated complex II;BRG1-SIN3A complex;BRG1-SIN3A-HDAC containing SWI/SNF remodeling complex I;Brm-associated complex;BRM-associated complex;BRM-SIN3A complex;BRM-SIN3A-HDAC complex;CAPG-PRMT5 complex;CHTOP-methylosome complex;COPRS-PRMT5 complex;COPRS-PRMT5-RUNX1-CBFB complex;FCP1-associated protein complex;FIB-associated protein complex;JBP1-pICln complex;MEP50-PRMT5-ICLN complex;PRMT5 complex</t>
  </si>
  <si>
    <t>3D-structure;Acetylation;Alternative splicing;Biological rhythms;Chromatin regulator;Complete proteome;Cytoplasm;Direct protein sequencing;Golgi apparatus;Methyltransferase;Nucleus;Reference proteome;Repressor;S-adenosyl-L-methionine;Transcription;Transcription regulation;Transferase</t>
  </si>
  <si>
    <t>O14744</t>
  </si>
  <si>
    <t>ANM5_HUMAN</t>
  </si>
  <si>
    <t>Protein arginine N-methyltransferase 5</t>
  </si>
  <si>
    <t>PRMT5</t>
  </si>
  <si>
    <t>HRMT1L5;IBP72;JBP1;SKB1</t>
  </si>
  <si>
    <t>ENSG00000100462</t>
  </si>
  <si>
    <t>ENSP00000216350;ENSP00000319169;ENSP00000380582;ENSP00000380583;ENSP00000452555</t>
  </si>
  <si>
    <t>O14744-1;O14744-2;O14744-3;O14744-4;O14744-5</t>
  </si>
  <si>
    <t>4GQB;4X60;4X61;4X63;5C9Z;5EMJ;5EMK;5EML;5EMM;5FA5</t>
  </si>
  <si>
    <t>2.1.1.320</t>
  </si>
  <si>
    <t xml:space="preserve"> suchmethylation being required for the assembly and biogenesis ofsnRNP core particles (PubMed:12411503, PubMed:11747828,PubMed:17709427). Methylates SUPT5H and may regulate itstranscriptional elongation properties (PubMed:12718890). Mono- anddimethylates arginine residues of myelin basic protein (MBP) invitro. May play a role in cytokine-activated transductionpathways. Negatively regulates cyclin E1 promoter activity andcellular proliferation. Methylates histone H2A and H4 'Arg-3'during germ cell development. Methylates histone H3 'Arg-8', whichmay repress transcription. Methylates the Piwi proteins (PIWIL1,PIWIL2 and PIWIL4), methylation of Piwi proteins being requiredfor the interaction with Tudor domain-containing proteins andsubsequent localization to the meiotic nuage (By similarity).Methylates RPS10. Attenuates EGF signaling through the MAPK1/MAPK3pathway acting at 2 levels. First, monomethylates EGFR; thisenhances EGFR 'Tyr-1197' phosphorylation and PTPN6 recruitment,eventually leading to reduced SOS1 phosphorylation(PubMed:21917714, PubMed:21258366). Second, methylates RAF1 andprobably BRAF, hence destabilizing these 2 signaling proteins andreducing their catalytic activity (PubMed:21917714). Required forinduction of E-selectin and VCAM-1, on the endothelial cellssurface at sites of inflammation. Methylates HOXA9(PubMed:22269951). Methylates and regulates SRGAP2 which isinvolved in cell migration and differentiation (PubMed:20810653).Acts as a transcriptional corepressor in CRY1-mediated repressionof the core circadian component PER1 by regulating the H4R3dimethylation at the PER1 promoter (By similarity). MethylatesGM130/GOLGA2, regulating Golgi ribbon formation (PubMed:20421892).Methylates H4R3 in genes involved in glioblastomagenesis in aCHTOP- and/or TET1-dependent manner (PubMed:25284789).Symmetrically methylates POLR2A, a modification that allows therecruitment to POLR2A of proteins including SMN1/SMN2 and SETX.This is required for resolving RNA-DNA hybrids created by RNApolymerase II, that form R-loop in transcription terminal regions,an important step in proper transcription termination(PubMed:26700805).;Arginine methyltransferase that can both catalyze theformation of omega-N monomethylarginine (MMA) and symmetricaldimethylarginine (sDMA), with a preference for the formation ofMMA (PubMed:10531356, PubMed:11152681, PubMed:11747828,PubMed:12411503, PubMed:15737618, PubMed:17709427,PubMed:20159986, PubMed:20810653, PubMed:21258366,PubMed:21917714, PubMed:22269951). Specifically mediates thesymmetrical dimethylation of arginine residues in the smallnuclear ribonucleoproteins Sm D1 (SNRPD1) and Sm D3 (SNRPD3)</t>
  </si>
  <si>
    <t>Ubiquitous. {ECO:0000269|PubMed:9556550}.</t>
  </si>
  <si>
    <t>Cytoplasm {ECO:0000269|PubMed:21917714,ECO:0000269|PubMed:22269951}. Nucleus{ECO:0000269|PubMed:18404153, ECO:0000269|PubMed:21917714,ECO:0000269|PubMed:22269951}. Golgi apparatus{ECO:0000269|PubMed:20421892}.</t>
  </si>
  <si>
    <t>autophagic cell death;establishment of protein localization to organelle;Golgi to lysosome transport;granzyme-mediated apoptotic signaling pathway;neutrophil degranulation;positive regulation of natural killer cell degranulation;positive regulation of natural killer cell mediated cytotoxicity;protein stabilization;regulation of organelle transport along microtubule</t>
  </si>
  <si>
    <t>enzyme binding;protein domain specific binding;virus receptor activity</t>
  </si>
  <si>
    <t>alveolar lamellar body;autolysosome;azurophil granule membrane;cytolytic granule;cytoplasm;cytosol;dendrite;endosome membrane;external side of plasma membrane;extracellular exosome;ficolin-1-rich granule membrane;integral component of plasma membrane;late endosome;lysosomal membrane;lysosome;melanosome;membrane;multivesicular body;neuronal cell body;perinuclear region of cytoplasm;phagolysosome membrane;plasma membrane;sarcolemma;synaptic vesicle</t>
  </si>
  <si>
    <t>Autophagy - animal;CD molecules;Exosome;Lysosome;Membrane trafficking;Phagosome;Tuberculosis</t>
  </si>
  <si>
    <t>Autophagy - animal;Lysosome;Phagosome;Tuberculosis</t>
  </si>
  <si>
    <t>Lamp</t>
  </si>
  <si>
    <t>LAMP_CS;Lysosome-assoc_membr_glycop</t>
  </si>
  <si>
    <t>Alternative splicing;Cell membrane;Complete proteome;Direct protein sequencing;Disulfide bond;Endosome;Glycoprotein;Host cell receptor for virus entry;Host-virus interaction;Lysosome;Membrane;Polymorphism;Receptor;Reference proteome;Signal;Transmembrane;Transmembrane helix</t>
  </si>
  <si>
    <t>P11279</t>
  </si>
  <si>
    <t>LAMP1_HUMAN</t>
  </si>
  <si>
    <t>Lysosome-associated membrane glycoprotein 1</t>
  </si>
  <si>
    <t>AMP-1;ysosome-associated membrane protein 1</t>
  </si>
  <si>
    <t>LAMP1</t>
  </si>
  <si>
    <t>ENSG00000185896</t>
  </si>
  <si>
    <t>ENSP00000333298</t>
  </si>
  <si>
    <t>P11279-1</t>
  </si>
  <si>
    <t>Presents carbohydrate ligands to selectins. Alsoimplicated in tumor cell metastasis.Acts as a receptor for Lassa virus protein</t>
  </si>
  <si>
    <t xml:space="preserve"> Single-pass type I membraneprotein {ECO:0000255}. Endosome membrane; Single-pass type Imembrane protein {ECO:0000255}. Lysosome membrane{ECO:0000269|PubMed:16176980, ECO:0000269|PubMed:17897319};Cell membrane{ECO:0000250|UniProtKB:P05300};Single-pass type I membrane protein {ECO:0000255}. Late endosome{ECO:0000269|PubMed:16176980}. Note=This protein shuttles betweenlysosomes, endosomes, and the plasma membrane (By similarity).Colocalizes with OSBPL1A at the late endosome (PubMed:16176980).{ECO:0000250|UniProtKB:P05300, ECO:0000269|PubMed:16176980,ECO:0000269|PubMed:17897319}.</t>
  </si>
  <si>
    <t>cell proliferation;nuclear-transcribed mRNA catabolic process, nonsense-mediated decay;ribosomal large subunit assembly;rRNA processing;SRP-dependent cotranslational protein targeting to membrane;translation;translational initiation;viral transcription</t>
  </si>
  <si>
    <t>cadherin binding;RNA binding;rRNA binding;structural constituent of ribosome</t>
  </si>
  <si>
    <t>cytoplasm;cytosol;cytosolic large ribosomal subunit;extracellular exosome;nucleolus;nucleus;TORC2 complex</t>
  </si>
  <si>
    <t>Ribosomal_L23;Ribosomal_L23eN</t>
  </si>
  <si>
    <t>Ribosomal_L23;Ribosomal_L23/L15e_core_dom_sf;Ribosomal_L23/L25_CS;Ribosomal_L23/L25_N;Ribosomal_L25/23</t>
  </si>
  <si>
    <t>3D-structure;Citrullination;Complete proteome;Isopeptide bond;Methylation;Phosphoprotein;Polymorphism;Reference proteome;Ribonucleoprotein;Ribosomal protein;RNA-binding;rRNA-binding;Ubl conjugation</t>
  </si>
  <si>
    <t>P62750</t>
  </si>
  <si>
    <t>RL23A_HUMAN</t>
  </si>
  <si>
    <t>60S ribosomal protein L23a</t>
  </si>
  <si>
    <t>RPL23A</t>
  </si>
  <si>
    <t>ENSG00000198242</t>
  </si>
  <si>
    <t>ENSP00000389103</t>
  </si>
  <si>
    <t>This protein binds to a specific region on the 26S rRNA</t>
  </si>
  <si>
    <t>ARM-rpt_dom</t>
  </si>
  <si>
    <t>Complete proteome;Membrane;Mitochondrion;Mitochondrion outer membrane;Reference proteome;Signal-anchor;Transmembrane;Transmembrane helix</t>
  </si>
  <si>
    <t>Q7L4S7</t>
  </si>
  <si>
    <t>ARMX6_HUMAN</t>
  </si>
  <si>
    <t>Protein ARMCX6</t>
  </si>
  <si>
    <t>ARMCX6</t>
  </si>
  <si>
    <t>ENSG00000198960</t>
  </si>
  <si>
    <t>ENSP00000354708;ENSP00000440648;ENSP00000444537</t>
  </si>
  <si>
    <t>May regulate the dynamics and distribution ofmitochondria in neural cells.</t>
  </si>
  <si>
    <t xml:space="preserve"> Single-pass membrane protein{ECO:0000255}.;Mitochondrion{ECO:0000250|UniProtKB:Q8K3A6}. Mitochondrion outer membrane{ECO:0000250|UniProtKB:Q8BHS6}</t>
  </si>
  <si>
    <t>2-oxoglutarate metabolic process;cellular protein metabolic process;lactate oxidation;respiratory electron transport chain;response to cobalt ion;response to manganese ion;response to zinc ion</t>
  </si>
  <si>
    <t>(R)-2-hydroxyglutarate dehydrogenase activity;D-lactate dehydrogenase (cytochrome) activity;FAD binding</t>
  </si>
  <si>
    <t>D-2-hydroxyglutaric aciduria</t>
  </si>
  <si>
    <t>CO_DH_flavot_FAD-bd_sub2;FAD-bd_2;FAD-bd_2_sub1;FAD-bd_2-like_sf;FAD-linked_Oxase-like_C;FAD-linked_oxidase_C;Oxid_FAD_bind_N;Vanillyl_alc_oxidase_C-sub2</t>
  </si>
  <si>
    <t>Interconversion of 2-oxoglutarate and 2-hydroxyglutarate</t>
  </si>
  <si>
    <t>Alternative splicing;Complete proteome;Disease mutation;FAD;Flavoprotein;Mitochondrion;Oxidoreductase;Polymorphism;Reference proteome;Transit peptide</t>
  </si>
  <si>
    <t>Q8N465</t>
  </si>
  <si>
    <t>D2HDH_HUMAN</t>
  </si>
  <si>
    <t>D-2-hydroxyglutarate dehydrogenase, mitochondrial</t>
  </si>
  <si>
    <t>D2HGDH</t>
  </si>
  <si>
    <t>D2HGD</t>
  </si>
  <si>
    <t>ENSG00000180902</t>
  </si>
  <si>
    <t>ENSP00000315351</t>
  </si>
  <si>
    <t>Q8N465-1</t>
  </si>
  <si>
    <t>1.1.99.-</t>
  </si>
  <si>
    <t>Catalyzes the oxidation of D-2-hydroxyglutarate toalpha-ketoglutarate.</t>
  </si>
  <si>
    <t>Mitochondrion {ECO:0000305|PubMed:15070399}.</t>
  </si>
  <si>
    <t>D-2-hydroxyglutaric aciduria 1 (D2HGA1) [MIM:600721]: Arare recessive neurometabolic disorder causing developmentaldelay, epilepsy, hypotonia, and dysmorphic features. Both a mildand a severe phenotype exist. The severe phenotype is homogeneousand is characterized by early infantile-onset epilepticencephalopathy and cardiomyopathy. The mild phenotype has a morevariable clinical presentation. Diagnosis is based on the presenceof an excess of D-2-hydroxyglutaric acid in the urine.{ECO:0000269|PubMed:15609246, ECO:0000269|PubMed:16037974,ECO:0000269|PubMed:16081310}. Note=The disease is caused bymutations affecting the gene represented in this entry.</t>
  </si>
  <si>
    <t>glycosphingolipid metabolic process;intracellular protein transport;negative regulation of chaperone-mediated autophagy;neutrophil degranulation;proteolysis;proteolysis involved in cellular protein catabolic process;regulation of chaperone-mediated autophagy;regulation of protein stability</t>
  </si>
  <si>
    <t>carboxypeptidase activity;enzyme activator activity;exo-alpha-sialidase activity;serine-type carboxypeptidase activity</t>
  </si>
  <si>
    <t>azurophil granule lumen;endoplasmic reticulum;extracellular exosome;extracellular region;intracellular membrane-bounded organelle;lysosomal lumen;lysosome;membrane;nucleoplasm</t>
  </si>
  <si>
    <t>Chaperones and folding catalysts;Exosome;Lysosome;Membrane trafficking;Peptidases;Renin-angiotensin system</t>
  </si>
  <si>
    <t>Lysosome;Renin-angiotensin system</t>
  </si>
  <si>
    <t>Galactosialidosis;Glycoproteinoses</t>
  </si>
  <si>
    <t>AB_hydrolase;Peptidase_S10;Ser_caboxypep_his_AS;Ser_caboxypep_ser_AS</t>
  </si>
  <si>
    <t>Glycosphingolipid metabolism;MHC class II antigen presentation;Neutrophil degranulation;Sialic acid metabolism</t>
  </si>
  <si>
    <t>3D-structure;Alternative splicing;Carboxypeptidase;Complete proteome;Direct protein sequencing;Disease mutation;Disulfide bond;Glycoprotein;Hydrolase;Lysosome;Protease;Reference proteome;Signal;Zymogen</t>
  </si>
  <si>
    <t>P10619</t>
  </si>
  <si>
    <t>Galactosialidosis</t>
  </si>
  <si>
    <t>PPGB_HUMAN</t>
  </si>
  <si>
    <t>Lysosomal protective protein</t>
  </si>
  <si>
    <t>CTSA</t>
  </si>
  <si>
    <t>PPGB</t>
  </si>
  <si>
    <t>ENSG00000064601</t>
  </si>
  <si>
    <t>ENSP00000191018;ENSP00000361537</t>
  </si>
  <si>
    <t>P10619-1</t>
  </si>
  <si>
    <t>1IVY;3BP4;3BP7;3BXN;4AZ0;4AZ3;4CI9;4CIA;4CIB;4MWS;4MWT</t>
  </si>
  <si>
    <t>3.4.16.5</t>
  </si>
  <si>
    <t>Protective protein appears to be essential for both theactivity of beta-galactosidase and neuraminidase, it associateswith these enzymes and exerts a protective function necessary fortheir stability and activity. This protein is also acarboxypeptidase and can deamidate tachykinins</t>
  </si>
  <si>
    <t>Galactosialidosis (GSL) [MIM:256540]: A lysosomal storagedisease associated with a combined deficiency of beta-galactosidase and neuraminidase, secondary to a defect incathepsin A. All patients have clinical manifestations typical ofa lysosomal disorder, such as coarse facies, cherry red spots,vertebral changes, foam cells in the bone marrow, and vacuolatedlymphocytes. Three phenotypic subtypes are recognized. The earlyinfantile form is associated with fetal hydrops, edema, ascites,visceromegaly, skeletal dysplasia, and early death. The lateinfantile type is characterized by hepatosplenomegaly, growthretardation, cardiac involvement, and a normal or mildly affectedmental state. The juvenile/adult form is characterized bymyoclonus, ataxia, angiokeratoma, mental retardation, neurologicdeterioration, absence of visceromegaly, and long survival.{ECO:0000269|PubMed:10944848, ECO:0000269|PubMed:1756715,ECO:0000269|PubMed:8514852, ECO:0000269|PubMed:8968752}. Note=Thedisease is caused by mutations affecting the gene represented inthis entry.</t>
  </si>
  <si>
    <t>apoptotic DNA fragmentation;nucleosome assembly</t>
  </si>
  <si>
    <t>AT DNA binding;chromatin DNA binding;RNA binding</t>
  </si>
  <si>
    <t>actin cytoskeleton;Golgi apparatus;nuclear body;nuclear chromatin;nuclear euchromatin;nucleoplasm;nucleosome;nucleus</t>
  </si>
  <si>
    <t>Activation of DNA fragmentation factor;Formation of Senescence-Associated Heterochromatin Foci (SAHF)</t>
  </si>
  <si>
    <t>Acetylation;ADP-ribosylation;Alternative splicing;Chromosome;Citrullination;Complete proteome;Direct protein sequencing;DNA-binding;Nucleus;Phosphoprotein;Reference proteome;RNA editing</t>
  </si>
  <si>
    <t>P07305</t>
  </si>
  <si>
    <t>H10_HUMAN</t>
  </si>
  <si>
    <t>Histone H1.0</t>
  </si>
  <si>
    <t>H1F0</t>
  </si>
  <si>
    <t>H1FV</t>
  </si>
  <si>
    <t>ENSG00000189060</t>
  </si>
  <si>
    <t>ENSP00000344504</t>
  </si>
  <si>
    <t>P07305-1</t>
  </si>
  <si>
    <t>Histones H1 are necessary for the condensation ofnucleosome chains into higher-order structures. The H1F0 histonesare found in cells that are in terminal stages of differentiationor that have low rates of cell division.</t>
  </si>
  <si>
    <t>Nucleus {ECO:0000255|PROSITE-ProRule:PRU00837, ECO:0000269|PubMed:18993075}. Chromosome{ECO:0000255|PROSITE-ProRule:PRU00837,ECO:0000269|PubMed:18993075}. Note=The RNA edited version has beenlocalized to nuclear speckles. During mitosis, it appears in thevicinity of condensed chromosomes.</t>
  </si>
  <si>
    <t>base-excision repair;base-excision repair, DNA ligation;cerebellum morphogenesis;double-strand break repair via homologous recombination;double-strand break repair via nonhomologous end joining;hippocampus development;negative regulation of protection from non-homologous end joining at telomere;negative regulation of protein ADP-ribosylation;nucleotide-excision repair, DNA gap filling;positive regulation of DNA ligase activity;positive regulation of single strand break repair;replication-born double-strand break repair via sister chromatid exchange;response to drug;response to hydroperoxide;response to hypoxia;response to organic substance;single strand break repair;telomeric DNA-containing double minutes formation;transcription-coupled nucleotide-excision repair;voluntary musculoskeletal movement</t>
  </si>
  <si>
    <t>3' overhang single-stranded DNA endodeoxyribonuclease activity;DNA ligase activity;enzyme binding;oxidized DNA binding</t>
  </si>
  <si>
    <t>ERCC4-ERCC1 complex;nuclear chromatin;nuclear chromosome, telomeric region;nucleolus;nucleoplasm;nucleus</t>
  </si>
  <si>
    <t>BRCT;BRCT_2;XRCC1_N</t>
  </si>
  <si>
    <t>BRCT_dom;BRCT_dom_sf;Galactose-bd-like_sf;Xrcc1_N</t>
  </si>
  <si>
    <t>Condensin I-PARP-1-XRCC1 complex;DNA ligase III-XRCC1 complex;DNA ligase III-XRCC1-PNK-DNA-pol III multiprotein complex;DNA ligase IV-XRCC1 complex;DNA repair complex NEIL1-PNK-Pol(beta)-LigIII(alpha)-XRCC1;DNA repair complex NEIL2-PNK-Pol(beta)-LigIII(alpha)-XRCC1;XRCC1-LIG3-PNK-TDP1 complex</t>
  </si>
  <si>
    <t>3D-structure;Complete proteome;DNA damage;DNA repair;Isopeptide bond;Neurodegeneration;Nucleus;Phosphoprotein;Polymorphism;Reference proteome;Repeat;Ubl conjugation</t>
  </si>
  <si>
    <t>P18887</t>
  </si>
  <si>
    <t>XRCC1_HUMAN</t>
  </si>
  <si>
    <t>DNA repair protein XRCC1</t>
  </si>
  <si>
    <t>XRCC1</t>
  </si>
  <si>
    <t>ENSG00000073050</t>
  </si>
  <si>
    <t>ENSP00000262887</t>
  </si>
  <si>
    <t>1CDZ;1XNA;1XNT;2D8M;2W3O;3K75;3K77;3LQC;5E6Q</t>
  </si>
  <si>
    <t>Involved in DNA single-strand break repair by mediatingthe assembly of DNA break repair protein complexes. Probablyduring DNA repair, negatively regulates ADP-ribose levels bymodulating ADP-ribosyltransferase PARP1 activity</t>
  </si>
  <si>
    <t>Expressed in fibroblasts, retinal pigmentedepithelial cells and lymphoblastoid cells (at protein level).{ECO:0000269|PubMed:28002403}.</t>
  </si>
  <si>
    <t>Nucleus {ECO:0000269|PubMed:17353262,ECO:0000269|PubMed:28002403}. Note=Moves from the nucleoli to theglobal nuclear chromatin upon DNA damage.{ECO:0000269|PubMed:28002403}.</t>
  </si>
  <si>
    <t>Spinocerebellar ataxia, autosomal recessive, 26 (SCAR26)[MIM:617633]: A form of spinocerebellar ataxia, a clinically andgenetically heterogeneous group of cerebellar disorders due todegeneration of the cerebellum with variable involvement of thebrainstem and spinal cord. SCAR26 is a progressive diseasecharacterized by gait and limb ataxia, loss of independentambulation, oculomotor apraxia, and peripheral neuropathy withdistal muscle weakness and areflexia.{ECO:0000269|PubMed:28002403}. Note=The disease is caused bymutations affecting the gene represented in this entry.</t>
  </si>
  <si>
    <t>cellular response to leukemia inhibitory factor;polyamine metabolic process;spermidine biosynthetic process</t>
  </si>
  <si>
    <t>identical protein binding;protein homodimerization activity;spermidine synthase activity</t>
  </si>
  <si>
    <t>Arginine and proline metabolism;beta-Alanine metabolism;Cysteine and methionine metabolism;Glutathione metabolism</t>
  </si>
  <si>
    <t>Arginine and proline metabolism;beta-Alanine metabolism;Cysteine and methionine metabolism;Glutathione metabolism;Metabolic pathways</t>
  </si>
  <si>
    <t>Spermine_synt_N</t>
  </si>
  <si>
    <t>PABS;PABS_CS;SAM-dependent_MTases;Spermi_synthase;Spermi_synthase_euk;Spermidine_synt_N;Spermidine_synt_N_sf</t>
  </si>
  <si>
    <t>Metabolism of polyamines</t>
  </si>
  <si>
    <t>3D-structure;Acetylation;Complete proteome;Polyamine biosynthesis;Polymorphism;Reference proteome;Spermidine biosynthesis;Transferase</t>
  </si>
  <si>
    <t>P19623</t>
  </si>
  <si>
    <t>SPEE_HUMAN</t>
  </si>
  <si>
    <t>Spermidine synthase</t>
  </si>
  <si>
    <t>PDSY</t>
  </si>
  <si>
    <t>SRM</t>
  </si>
  <si>
    <t>SPS1;SRML1</t>
  </si>
  <si>
    <t>ENSG00000116649</t>
  </si>
  <si>
    <t>ENSP00000366156</t>
  </si>
  <si>
    <t>2O05;2O06;2O07;2O0L;3RW9</t>
  </si>
  <si>
    <t>2.5.1.16</t>
  </si>
  <si>
    <t>Catalyzes the production of spermidine from putrescineand decarboxylated S-adenosylmethionine (dcSAM). Has a strongpreference for putrescine as substrate, and has very low activitytowards 1,3-diaminopropane. Has extremely low activity towardsspermidine.</t>
  </si>
  <si>
    <t>ceramide metabolic process;glycosphingolipid metabolic process;neutrophil degranulation</t>
  </si>
  <si>
    <t>catalytic activity;ceramidase activity</t>
  </si>
  <si>
    <t>extracellular exosome;extracellular region;extracellular space;ficolin-1-rich granule lumen;lysosomal lumen;tertiary granule lumen</t>
  </si>
  <si>
    <t>Exosome;Lysosome;Peptidases;Sphingolipid metabolism;Sphingolipid signaling pathway</t>
  </si>
  <si>
    <t>Lysosome;Metabolic pathways;Sphingolipid metabolism;Sphingolipid signaling pathway</t>
  </si>
  <si>
    <t>Defects in the degradation of sphingomyelin;Farber lipogranulomatosis;Sphingolipidosis</t>
  </si>
  <si>
    <t>CBAH;NAAA-beta</t>
  </si>
  <si>
    <t>Acid_ceramidase_N;Acid_ceramidase-like;CBAH/NAAA_C</t>
  </si>
  <si>
    <t>ASAH1-NR5A1 complex;ASAH1-NR5A1-SAPD complex</t>
  </si>
  <si>
    <t>Alternative splicing;Complete proteome;Direct protein sequencing;Disease mutation;Epilepsy;Glycoprotein;Hydrolase;Lysosome;Neurodegeneration;Polymorphism;Reference proteome;Signal</t>
  </si>
  <si>
    <t>Q13510</t>
  </si>
  <si>
    <t>Farber lipogranulomatosis;Hereditary myoclonus - progressive distal muscular atrophy</t>
  </si>
  <si>
    <t>ASAH1_HUMAN</t>
  </si>
  <si>
    <t>Acid ceramidase</t>
  </si>
  <si>
    <t>C;CDase;cid CDase</t>
  </si>
  <si>
    <t>ASAH1</t>
  </si>
  <si>
    <t xml:space="preserve"> ORFNames=HSD-33;ASAH</t>
  </si>
  <si>
    <t>ENSG00000104763</t>
  </si>
  <si>
    <t>ENSP00000262097;ENSP00000326970;ENSP00000371152;ENSP00000490272;ENSP00000490506</t>
  </si>
  <si>
    <t>Q13510-1;Q13510-2;Q13510-3</t>
  </si>
  <si>
    <t>3.5.1.23</t>
  </si>
  <si>
    <t>Hydrolyzes the sphingolipid ceramide into sphingosineand free fatty acid.</t>
  </si>
  <si>
    <t>Broadly expressed with highest expression inheart.</t>
  </si>
  <si>
    <t>Farber lipogranulomatosis (FRBRL) [MIM:228000]: Anautosomal recessive lysosomal storage disorder characterized bysubcutaneous lipid-loaded nodules, excruciating pain in the jointsand extremities, and marked accumulation of ceramide in lysosomes.Disease severity is variable. The most severe disease subtype is arare neonatal form with death occurring before 1 year of age.{ECO:0000269|PubMed:10610716, ECO:0000269|PubMed:10993717,ECO:0000269|PubMed:11241842, ECO:0000269|PubMed:12638942,ECO:0000269|PubMed:16951918, ECO:0000269|PubMed:20609603,ECO:0000269|PubMed:21893389, ECO:0000269|PubMed:21982811,ECO:0000269|PubMed:8955159}. Note=The disease is caused bymutations affecting the gene represented in this entry.Spinal muscular atrophy with progressive myoclonicepilepsy (SMAPME) [MIM:159950]: An autosomal recessiveneuromuscular disorder characterized by childhood onset of motordeficits and progressive myoclonic seizures, after normaldevelopmental milestones. Proximal muscle weakness and generalizedmuscular atrophy are due to degeneration of spinal motor neurons.Myoclonic epilepsy is generally resistant to conventional therapy.The disease course is progressive and leads to respiratory muscleinvolvement and severe handicap or early death from respiratoryinsufficiency. {ECO:0000269|PubMed:22703880,ECO:0000269|PubMed:24164096}. Note=The disease is caused bymutations affecting the gene represented in this entry.</t>
  </si>
  <si>
    <t>cellular protein metabolic process;complement activation;complement activation, classical pathway;inflammatory response;innate immune response;positive regulation of apoptotic cell clearance;post-translational protein modification;regulation of complement activation</t>
  </si>
  <si>
    <t>complement component C1q binding;endopeptidase inhibitor activity;serine-type endopeptidase activity</t>
  </si>
  <si>
    <t>axon;blood microparticle;cell junction;dendrite;endoplasmic reticulum lumen;extracellular exosome;extracellular region;extracellular space;neuronal cell body;plasma membrane;synapse</t>
  </si>
  <si>
    <t>Complement and coagulation cascades;Exosome;Pertussis;Staphylococcus aureus infection;Systemic lupus erythematosus</t>
  </si>
  <si>
    <t>Complement and coagulation cascades;Pertussis;Staphylococcus aureus infection;Systemic lupus erythematosus</t>
  </si>
  <si>
    <t>Classic complement pathway component defects;Schizophrenia;Systemic lupus erythematosus</t>
  </si>
  <si>
    <t>A2M_comp;A2M_N;A2M_N_2;A-macroglobulin_rcpt-bd;A-macroglobulin_rcpt-bd_sf;Anaphylatoxin/fibulin;Anaphylatoxin_comp_syst;Anaphylatoxn_comp_syst_dom;Complement_C4A;Ig-like_fold;Macroglobln_a2;MacrogloblnA2_CS;MacrogloblnA2_thiol-ester-bond;Netrin_domain;Netrin_module_non-TIMP;Terpenoid_cyclase/PrenylTrfase;TIMP-like_OB-fold</t>
  </si>
  <si>
    <t>Activation of C3 and C5;Initial triggering of complement;Post-translational protein phosphorylation;Regulation of Complement cascade;Regulation of Insulin-like Growth Factor (IGF) transport and uptake by Insulin-like Growth Factor Binding Proteins (IGFBPs)</t>
  </si>
  <si>
    <t>3D-structure;Alternative splicing;Blood group antigen;Cell junction;Cell projection;Cleavage on pair of basic residues;Complement pathway;Complete proteome;Direct protein sequencing;Disease mutation;Disulfide bond;Glycoprotein;Immunity;Inflammatory response;Innate immunity;Phosphoprotein;Polymorphism;Reference proteome;Secreted;Signal;Sulfation;Synapse;Systemic lupus erythematosus;Thioester bond</t>
  </si>
  <si>
    <t>P0C0L4</t>
  </si>
  <si>
    <t>Behcet disease;Immunodeficiency due to an early component of complement deficiency;Systemic lupus erythematosus</t>
  </si>
  <si>
    <t>CO4A_HUMAN</t>
  </si>
  <si>
    <t>Complement C4-A</t>
  </si>
  <si>
    <t>C4A</t>
  </si>
  <si>
    <t>CO4;CPAMD2</t>
  </si>
  <si>
    <t>ENSG00000206340;ENSG00000227746;ENSG00000244731</t>
  </si>
  <si>
    <t>ENSP00000372815;ENSP00000388662;ENSP00000396688;ENSP00000420212</t>
  </si>
  <si>
    <t>P0C0L4;P0C0L4-1;P0C0L4-2</t>
  </si>
  <si>
    <t>1HZF;4FXG;4FXK;4XAM;5JPM;5JPN;5JTW</t>
  </si>
  <si>
    <t>Non-enzymatic component of C3 and C5 convertases andthus essential for the propagation of the classical complementpathway. Covalently binds to immunoglobulins and immune complexesand enhances the solubilization of immune aggregates and theclearance of IC through CR1 on erythrocytes. C4A isotype isresponsible for effective binding to form amide bonds with immuneaggregates or protein antigens, while C4B isotype catalyzes thetransacylation of the thioester carbonyl group to form ester bondswith carbohydrate antigens.Derived from proteolytic degradation of complement C4,C4a anaphylatoxin is a mediator of local inflammatory process. Itinduces the contraction of smooth muscle, increases vascularpermeability and causes histamine release from mast cells andbasophilic leukocytes.</t>
  </si>
  <si>
    <t>Complement component C4 is expressed athighest levels in the liver, at moderate levels in the adrenalcortex, adrenal medulla, thyroid gland,and the kidney, and atlowest levels in the heart, ovary, small intestine, thymus,pancreas and spleen. The extra-hepatic sites of expression may beimportant for the local protection and inflammatory response.{ECO:0000269|PubMed:11367523}.</t>
  </si>
  <si>
    <t>Secreted. Cell junction, synapse{ECO:0000269|PubMed:26814963}. Cell projection, axon{ECO:0000269|PubMed:26814963}. Cell projection, dendrite{ECO:0000269|PubMed:26814963}.</t>
  </si>
  <si>
    <t>Complement component 4A deficiency (C4AD) [MIM:614380]: Arare defect of the complement classical pathway associated withthe development of autoimmune disorders, mainly systemic lupuswith or without associated glomerulonephritis.{ECO:0000269|PubMed:8473511}. Note=The disease is caused bymutations affecting the gene represented in this entry.Systemic lupus erythematosus (SLE) [MIM:152700]: Achronic, relapsing, inflammatory, and often febrile multisystemicdisorder of connective tissue, characterized principally byinvolvement of the skin, joints, kidneys and serosal membranes. Itis of unknown etiology, but is thought to represent a failure ofthe regulatory mechanisms of the autoimmune system. The disease ismarked by a wide range of system dysfunctions, an elevatederythrocyte sedimentation rate, and the formation of LE cells inthe blood or bone marrow. {ECO:0000269|PubMed:10092831,ECO:0000269|PubMed:17503323}. Note=Disease susceptibility isassociated with variations affecting the gene represented in thisentry. Interindividual copy-number variation (CNV) of complementcomponent C4 and associated polymorphisms result in differentsusceptibilities to SLE. The risk of SLE susceptibility has beenshown to be significantly increased among subjects with only twocopies of total C4. A high copy number is a protective factoragainst SLE.</t>
  </si>
  <si>
    <t>lysosome organization;mitochondrial fragmentation involved in apoptotic process;mitochondrion to lysosome transport;negative regulation of cell death;negative regulation of cellular protein localization;negative regulation of gene expression;negative regulation of inflammatory response;negative regulation of late endosome to lysosome transport;negative regulation of lysosomal protein catabolic process;negative regulation of neuron death;negative regulation of protein homooligomerization;neurotransmitter receptor transport, endosome to plasma membrane;positive regulation of canonical Wnt signaling pathway;positive regulation of cellular protein catabolic process;positive regulation of dopamine biosynthetic process;positive regulation of dopamine receptor signaling pathway;positive regulation of gene expression;positive regulation of locomotion involved in locomotory behavior;positive regulation of mitochondrial fission;positive regulation of Wnt protein secretion;protein destabilization;protein localization to organelle;regulation of cellular protein metabolic process;regulation of dendritic spine maintenance;regulation of macroautophagy;regulation of mitochondrion organization;regulation of presynapse assembly;regulation of protein stability;regulation of terminal button organization;retrograde transport, endosome to Golgi;retrograde transport, endosome to plasma membrane;transcytosis;voluntary musculoskeletal movement;Wnt signaling pathway</t>
  </si>
  <si>
    <t>D1 dopamine receptor binding;protein transporter activity</t>
  </si>
  <si>
    <t>cytosol;early endosome;endosome;endosome membrane;extracellular exosome;late endosome;lysosomal membrane;lysosome;mitochondrion-derived vesicle;neuron projection;neuronal cell body;perinuclear region of cytoplasm;postsynaptic density;retromer complex;retromer, cargo-selective complex;tubular endosome</t>
  </si>
  <si>
    <t>Vps35</t>
  </si>
  <si>
    <t>ARM-like;ARM-type_fold;Vps35</t>
  </si>
  <si>
    <t>Retromer complex (SNX1, SNX2, VPS35, VPS29, VPS26A);Retromer complex (SNX1, SNX2, VPS35, VPS29, VPS26B);VPS35-VPS29-VPS26A complex</t>
  </si>
  <si>
    <t>3D-structure;Complete proteome;Cytoplasm;Endosome;Membrane;Neurodegeneration;Parkinson disease;Parkinsonism;Phosphoprotein;Polymorphism;Protein transport;Reference proteome;Transport</t>
  </si>
  <si>
    <t>Q96QK1</t>
  </si>
  <si>
    <t>VPS35_HUMAN</t>
  </si>
  <si>
    <t>Vacuolar protein sorting-associated protein 35</t>
  </si>
  <si>
    <t>VPS35</t>
  </si>
  <si>
    <t>MEM3</t>
  </si>
  <si>
    <t>ENSG00000069329</t>
  </si>
  <si>
    <t>ENSP00000299138</t>
  </si>
  <si>
    <t>2R17;5F0J;5F0K;5F0L;5F0M;5F0P</t>
  </si>
  <si>
    <t xml:space="preserve"> however, these interactions seemto be of low affinity and retromer SNX proteins may alsocontribute to cargo selectivity thus questioning the classicalfunction of the CSC. The SNX-BAR retromer mediates retrogradetransport of cargo proteins from endosomes to the trans-Golginetwork (TGN) and is involved in endosome-to-plasma membranetransport for cargo protein recycling. The SNX3-retromer mediatesthe retrograde endosome-to-TGN transport of WLS distinct from theSNX-BAR retromer pathway. The SNX27-retromer is believed to beinvolved in endosome-to-plasma membrane trafficking and recyclingof a broad spectrum of cargo proteins. The CSC seems to act asrecruitment hub for other proteins, such as the WASH complex andTBC1D5 (Probable). Required for retrograde transport of lysosomalenzyme receptor IGF2R and SLC11A2. Required to regulatetranscytosis of the polymeric immunoglobulin receptor (pIgR-pIgA)(PubMed:15078903, PubMed:15247922, PubMed:20164305). Required forendosomal localization of WASHC2C (PubMed:22070227). Mediates theassociation of the CSC with the WASH complex via WASHC2(PubMed:22070227, PubMed:24980502, PubMed:24819384). Required forthe endosomal localization of TBC1D5 (PubMed:20923837);Acts as component of the retromer cargo-selectivecomplex (CSC). The CSC is believed to be the core functionalcomponent of retromer or respective retromer complex variantsacting to prevent missorting of selected transmembrane cargoproteins into the lysosomal degradation pathway. The recruitmentof the CSC to the endosomal membrane involves RAB7A and SNX3. TheCSC seems to associate with the cytoplasmic domain of cargoproteins predominantly via VPS35</t>
  </si>
  <si>
    <t>Ubiquitous. Highly expressed in heart, brain,placenta, skeletal muscle, spleen, thymus, testis, ovary, smallintestine, kidney and colon.</t>
  </si>
  <si>
    <t xml:space="preserve"> Peripheral membraneprotein. Endosome {ECO:0000269|PubMed:15078903}. Early endosome{ECO:0000305}. Late endosome {ECO:0000305}. Note=Localizes totubular profiles adjacent to endosomes.{ECO:0000269|PubMed:15078903}.;Cytoplasm. Membrane</t>
  </si>
  <si>
    <t>Parkinson disease 17 (PARK17) [MIM:614203]: An autosomaldominant, adult-onset form of Parkinson disease. Parkinson diseaseis a complex neurodegenerative disorder characterized bybradykinesia, resting tremor, muscular rigidity and posturalinstability, as well as by a clinically significant response totreatment with levodopa. The pathology involves the loss ofdopaminergic neurons in the substantia nigra and the presence ofLewy bodies (intraneuronal accumulations of aggregated proteins),in surviving neurons in various areas of the brain.{ECO:0000269|PubMed:21763482, ECO:0000269|PubMed:21763483,ECO:0000269|PubMed:22517097, ECO:0000269|PubMed:23395371,ECO:0000269|PubMed:24819384, ECO:0000269|PubMed:24980502}.Note=The disease is caused by mutations affecting the generepresented in this entry.</t>
  </si>
  <si>
    <t>cellular response to hypoxia;ER to Golgi vesicle-mediated transport;IRE1-mediated unfolded protein response;negative regulation of endoplasmic reticulum stress-induced neuron intrinsic apoptotic signaling pathway;negative regulation of hypoxia-induced intrinsic apoptotic signaling pathway;receptor-mediated endocytosis;response to endoplasmic reticulum stress;response to ischemia</t>
  </si>
  <si>
    <t>endocytic vesicle lumen;endoplasmic reticulum;endoplasmic reticulum chaperone complex;endoplasmic reticulum lumen;extracellular exosome;extracellular region;focal adhesion;membrane;smooth endoplasmic reticulum</t>
  </si>
  <si>
    <t>Scavenging by Class F Receptors;XBP1(S) activates chaperone genes</t>
  </si>
  <si>
    <t>Acetylation;Alternative splicing;ATP-binding;Chaperone;Complete proteome;Direct protein sequencing;Endoplasmic reticulum;Glycoprotein;Nucleotide-binding;Phosphoprotein;Reference proteome;Signal;Stress response</t>
  </si>
  <si>
    <t>Q9Y4L1</t>
  </si>
  <si>
    <t>HYOU1_HUMAN</t>
  </si>
  <si>
    <t>Hypoxia up-regulated protein 1</t>
  </si>
  <si>
    <t>HYOU1</t>
  </si>
  <si>
    <t>GRP170;ORP150</t>
  </si>
  <si>
    <t>ENSG00000149428;ENSG00000280682</t>
  </si>
  <si>
    <t>ENSP00000480150;ENSP00000486825</t>
  </si>
  <si>
    <t>Q9Y4L1-1</t>
  </si>
  <si>
    <t>Has a pivotal role in cytoprotective cellular mechanismstriggered by oxygen deprivation. May play a role as a molecularchaperone and participate in protein folding</t>
  </si>
  <si>
    <t>Highly expressed in tissues that contain well-developed endoplasmic reticulum and synthesize large amounts ofsecretory proteins. Highly expressed in liver and pancreas andlower expression in brain and kidney. Also expressed inmacrophages within aortic atherosclerotic plaques, and in breastcancers.</t>
  </si>
  <si>
    <t>formaldehyde catabolic process;glutathione derivative biosynthetic process</t>
  </si>
  <si>
    <t>carboxylic ester hydrolase activity;hydrolase activity, acting on ester bonds;identical protein binding;methylumbelliferyl-acetate deacetylase activity;S-formylglutathione hydrolase activity</t>
  </si>
  <si>
    <t>cytoplasmic vesicle;endoplasmic reticulum lumen;extracellular exosome</t>
  </si>
  <si>
    <t>Carbon metabolism;Metabolic pathways</t>
  </si>
  <si>
    <t>Esterase</t>
  </si>
  <si>
    <t>AB_hydrolase;Esterase_put;S-formylglutathione_hydrol</t>
  </si>
  <si>
    <t>3D-structure;Acetylation;Complete proteome;Cytoplasm;Cytoplasmic vesicle;Direct protein sequencing;Hydrolase;Polymorphism;Reference proteome;Serine esterase</t>
  </si>
  <si>
    <t>P10768</t>
  </si>
  <si>
    <t>ESTD_HUMAN</t>
  </si>
  <si>
    <t>S-formylglutathione hydrolase</t>
  </si>
  <si>
    <t>GH</t>
  </si>
  <si>
    <t>ESD</t>
  </si>
  <si>
    <t>ENSG00000139684</t>
  </si>
  <si>
    <t>ENSP00000367992</t>
  </si>
  <si>
    <t>3FCX</t>
  </si>
  <si>
    <t>3.1.2.12</t>
  </si>
  <si>
    <t>Serine hydrolase involved in the detoxification offormaldehyde.</t>
  </si>
  <si>
    <t>Cytoplasm. Cytoplasmic vesicle.</t>
  </si>
  <si>
    <t>behavioral fear response;cellular response to dexamethasone stimulus;G1/S transition of mitotic cell cycle;lung development;mRNA export from nucleus;negative regulation of neuron differentiation;negative regulation of translation;nuclear-transcribed mRNA poly(A) tail shortening;positive regulation of mitotic cell cycle;regulation of translation;RNA export from nucleus;stem cell population maintenance;translational initiation;viral process</t>
  </si>
  <si>
    <t>enzyme binding;eukaryotic initiation factor 4G binding;repressing transcription factor binding;RNA 7-methylguanosine cap binding;RNA binding;RNA cap binding;translation initiation factor activity</t>
  </si>
  <si>
    <t>chromatoid body;cytoplasm;cytoplasmic ribonucleoprotein granule;cytoplasmic stress granule;cytosol;eukaryotic translation initiation factor 4F complex;extracellular exosome;mRNA cap binding complex;P-body;perinuclear region of cytoplasm;RISC complex</t>
  </si>
  <si>
    <t>EGFR tyrosine kinase inhibitor resistance;HIF-1 signaling pathway;Insulin signaling pathway;Longevity regulating pathway;Messenger RNA biogenesis;mTOR signaling pathway;PI3K-Akt signaling pathway;RNA transport;Translation factors</t>
  </si>
  <si>
    <t>EGFR tyrosine kinase inhibitor resistance;HIF-1 signaling pathway;Insulin signaling pathway;Longevity regulating pathway;mTOR signaling pathway;PI3K-Akt signaling pathway;RNA transport</t>
  </si>
  <si>
    <t>Autism</t>
  </si>
  <si>
    <t>Briciclib</t>
  </si>
  <si>
    <t>IF4E</t>
  </si>
  <si>
    <t>TIF_eIF_4E;TIF_eIF_4E_CS;TIF_eIF4e-like</t>
  </si>
  <si>
    <t>Activation of the mRNA upon binding of the cap-binding complex and eIFs, and subsequent binding to 43S;Deadenylation of mRNA;GTP hydrolysis and joining of the 60S ribosomal subunit;ISG15 antiviral mechanism;L13a-mediated translational silencing of Ceruloplasmin expression;mTORC1-mediated signalling;Ribosomal scanning and start codon recognition;Translation initiation complex formation;Transport of Mature mRNA Derived from an Intronless Transcript;Transport of the SLBP Dependant Mature mRNA;Transport of the SLBP independent Mature mRNA</t>
  </si>
  <si>
    <t>MNK1-eIF4F complex</t>
  </si>
  <si>
    <t>3D-structure;Acetylation;Alternative splicing;Autism;Autism spectrum disorder;Chromosomal rearrangement;Complete proteome;Cytoplasm;Direct protein sequencing;Host-virus interaction;Initiation factor;Phosphoprotein;Protein biosynthesis;Reference proteome;RNA-binding;Translation regulation</t>
  </si>
  <si>
    <t>P06730</t>
  </si>
  <si>
    <t>IF4E_HUMAN</t>
  </si>
  <si>
    <t>Eukaryotic translation initiation factor 4E</t>
  </si>
  <si>
    <t>IF4E;IF-4E</t>
  </si>
  <si>
    <t>EIF4E</t>
  </si>
  <si>
    <t>EIF4EL1;EIF4F</t>
  </si>
  <si>
    <t>ENSG00000151247</t>
  </si>
  <si>
    <t>ENSP00000280892;ENSP00000389624;ENSP00000425561</t>
  </si>
  <si>
    <t>P06730-1;P06730-2;P06730-3</t>
  </si>
  <si>
    <t>1IPB;1IPC;1WKW;2GPQ;2V8W;2V8X;2V8Y;2W97;3AM7;3TF2;3U7X;4AZA;4BEA;4DT6;4DUM;4TPW;4TQB;4TQC;4UED;5EHC;5EI3;5EIR;5EKV;5GW6;5T46</t>
  </si>
  <si>
    <t>Recognizes and binds the 7-methylguanosine-containingmRNA cap during an early step in the initiation of proteinsynthesis and facilitates ribosome binding by inducing theunwinding of the mRNAs secondary structures. Component of theCYFIP1-EIF4E-FMR1 complex which binds to the mRNA cap and mediatestranslational repression. In the CYFIP1-EIF4E-FMR1 complex thissubunit mediates the binding to the mRNA cap</t>
  </si>
  <si>
    <t>Cytoplasm, P-body{ECO:0000269|PubMed:20616046}. Cytoplasm {ECO:0000250}.</t>
  </si>
  <si>
    <t>Autism 19 (AUTS19) [MIM:615091]: A complexmultifactorial, pervasive developmental disorder characterized byimpairments in reciprocal social interaction and communication,restricted and stereotyped patterns of interests and activities,and the presence of developmental abnormalities by 3 years of age.Most individuals with autism also manifest moderate mentalretardation. {ECO:0000269|PubMed:19556253}. Note=Diseasesusceptibility is associated with variations affecting the generepresented in this entry. A heterozygous single-nucleotideinsertion has been found in families affected by autism. Thevariant results in increased promoter activity and is involved indisease pathogenesis through EIF4E deregulation (PubMed:19556253).{ECO:0000269|PubMed:19556253}.Note=A chromosomal aberration involving EIF4E has beenfound in a patient with classic autism. Translocationt(45)(q23q31.3). The breakpoint on chromosome 4 is located 56 kbdownstream of EIF4E (PubMed:19556253).{ECO:0000269|PubMed:19556253}.</t>
  </si>
  <si>
    <t>mRNA 3'-splice site recognition;mRNA processing;mRNA splicing, via spliceosome;RNA splicing;RNA splicing, via transesterification reactions</t>
  </si>
  <si>
    <t>catalytic step 2 spliceosome;nuclear speck;nucleoplasm;spliceosomal complex</t>
  </si>
  <si>
    <t>DUF3449;SF3A3;SF3a60_bindingd</t>
  </si>
  <si>
    <t>DUF3449;Matrin/U1-C_Znf_C2H2;SF3A3;SF3A3_dom;SF3a60_bindingd</t>
  </si>
  <si>
    <t>3D-structure;Acetylation;Complete proteome;Direct protein sequencing;Glycoprotein;Metal-binding;mRNA processing;mRNA splicing;Nucleus;Phosphoprotein;Reference proteome;Spliceosome;Zinc;Zinc-finger</t>
  </si>
  <si>
    <t>Q12874</t>
  </si>
  <si>
    <t>SF3A3_HUMAN</t>
  </si>
  <si>
    <t>Splicing factor 3A subunit 3</t>
  </si>
  <si>
    <t>SF3A3</t>
  </si>
  <si>
    <t>SAP61</t>
  </si>
  <si>
    <t>ENSG00000183431</t>
  </si>
  <si>
    <t>ENSP00000362110</t>
  </si>
  <si>
    <t>2DT7</t>
  </si>
  <si>
    <t>Nucleus speckle.</t>
  </si>
  <si>
    <t>cell adhesion;cell adhesion mediated by integrin;cell-matrix adhesion;collagen-activated signaling pathway;extracellular matrix organization;integrin-mediated signaling pathway;muscle organ development;osteoblast differentiation;substrate-dependent cell migration</t>
  </si>
  <si>
    <t>collagen binding;collagen binding involved in cell-matrix adhesion;collagen receptor activity;metal ion binding</t>
  </si>
  <si>
    <t>focal adhesion;integrin alpha11-beta1 complex;integrin complex;membrane;plasma membrane</t>
  </si>
  <si>
    <t>Arrhythmogenic right ventricular cardiomyopathy (ARVC);Cell adhesion molecules;Dilated cardiomyopathy (DCM);ECM-receptor interaction;Focal adhesion;Human papillomavirus infection;Hypertrophic cardiomyopathy (HCM);PI3K-Akt signaling pathway;Regulation of actin cytoskeleton</t>
  </si>
  <si>
    <t>FG-GAP;Integrin_alpha2;VWA</t>
  </si>
  <si>
    <t>FG-GAP;Int_alpha_beta-p;Integrin_alpha;Integrin_alpha-2;Integrin_dom_sf;VWF_A;vWFA_dom_sf</t>
  </si>
  <si>
    <t>Int_alpha;VWA</t>
  </si>
  <si>
    <t>Integrin cell surface interactions</t>
  </si>
  <si>
    <t>ITGA11-ITGB1 complex;ITGA11-ITGB1-COL1A1 complex</t>
  </si>
  <si>
    <t>Alternative splicing;Calcium;Cell adhesion;Complete proteome;Disulfide bond;Glycoprotein;Integrin;Magnesium;Membrane;Metal-binding;Polymorphism;Receptor;Reference proteome;Repeat;Signal;Transmembrane;Transmembrane helix</t>
  </si>
  <si>
    <t>Q9UKX5</t>
  </si>
  <si>
    <t>ITA11_HUMAN</t>
  </si>
  <si>
    <t>Integrin alpha-11</t>
  </si>
  <si>
    <t>ITGA11</t>
  </si>
  <si>
    <t>ENSG00000137809</t>
  </si>
  <si>
    <t>ENSP00000327290;ENSP00000403392</t>
  </si>
  <si>
    <t>Q9UKX5-1;Q9UKX5-2</t>
  </si>
  <si>
    <t>Integrin alpha-11/beta-1 is a receptor for collagen.</t>
  </si>
  <si>
    <t>According to PubMed:10464311, highest levelsof expression in uterus and heart, intermediate levels in skeletalmuscle and intermediate to low levels in pancreas, kidney andplacenta. According to PubMed:10486209, also found in brain,colon, lung, small intestine, stomach, testis, salivary glands,thyroid glands and prostate. Very low levels in peripheral bloodlymphocytes, fetal brain and fetal liver.{ECO:0000269|PubMed:10464311}.</t>
  </si>
  <si>
    <t>cargo loading into COPII-coated vesicle;cellular protein metabolic process;ER to Golgi vesicle-mediated transport;exocytosis;lipoprotein transport;negative regulation of cell adhesion;negative regulation of cell migration;positive regulation of leukocyte migration;post-translational protein modification;protein transport;wound healing</t>
  </si>
  <si>
    <t>lipoprotein transporter activity</t>
  </si>
  <si>
    <t>endoplasmic reticulum exit site;endoplasmic reticulum lumen;endoplasmic reticulum membrane;Golgi membrane;integral component of membrane;membrane</t>
  </si>
  <si>
    <t>SH3_2</t>
  </si>
  <si>
    <t>SH3_domain;SH3-like_dom_sf</t>
  </si>
  <si>
    <t>Cargo concentration in the ER;Post-translational protein phosphorylation;Regulation of Insulin-like Growth Factor (IGF) transport and uptake by Insulin-like Growth Factor Binding Proteins (IGFBPs)</t>
  </si>
  <si>
    <t>TANGO1L-cTAGE5-SEC12 complex</t>
  </si>
  <si>
    <t>3D-structure;Alternative splicing;Coiled coil;Complete proteome;Endoplasmic reticulum;ER-Golgi transport;Exocytosis;Glycoprotein;Membrane;Methylation;Phosphoprotein;Polymorphism;Protein transport;Reference proteome;SH3 domain;Signal;Transmembrane;Transmembrane helix;Transport</t>
  </si>
  <si>
    <t>Q5JRA6</t>
  </si>
  <si>
    <t>TGO1_HUMAN</t>
  </si>
  <si>
    <t>Transport and Golgi organization protein 1 homolog {ECO:0000305}</t>
  </si>
  <si>
    <t>ANGO1 {ECO:0000303|PubMed:19269366}</t>
  </si>
  <si>
    <t>MIA3</t>
  </si>
  <si>
    <t>ENSG00000154305</t>
  </si>
  <si>
    <t>ENSP00000340900;ENSP00000341348;ENSP00000345866</t>
  </si>
  <si>
    <t>Q5JRA6-1;Q5JRA6-3;Q5JRA6-4</t>
  </si>
  <si>
    <t>5KYN;5KYU;5KYW</t>
  </si>
  <si>
    <t>Plays a role in the transport of cargos that are toolarge to fit into COPII-coated vesicles and require specificmechanisms to be incorporated into membrane-bound carriers andexported from the endoplasmic reticulum. This protein is requiredfor collagen VII (COL7A1) secretion by loading COL7A1 intotransport carriers. It may participate in cargo loading of COL7A1at endoplasmic reticulum exit sites by binding to COPII coatsubunits Sec23/24 and guiding SH3-bound COL7A1 into a growingcarrier. Does not play a role in global protein secretion and isapparently specific to COL7A1 cargo loading. However, it mayparticipate in secretion of other proteins in cells that do notsecrete COL7A1. It is also specifically required for the secretionof lipoproteins by participating in their export from theendoplasmic reticulum (PubMed:27138255)</t>
  </si>
  <si>
    <t>Broadly expressed, except in bone marrow andperipheral blood mononuclear cells. Down-regulated in melanomatissue. {ECO:0000269|PubMed:15183315,ECO:0000269|PubMed:17044017}.</t>
  </si>
  <si>
    <t>Endoplasmic reticulum membrane{ECO:0000269|PubMed:19269366, ECO:0000269|PubMed:21525241};Single-pass membrane protein {ECO:0000269|PubMed:19269366}.Note=Localizes at endoplasmic reticulum exit sites. After loadingof COL7A1 into transport carriers, it is not incorporated intoCOPII carriers and remains in the endoplasmic reticulum membrane.{ECO:0000269|PubMed:19269366, ECO:0000269|PubMed:21525241}.</t>
  </si>
  <si>
    <t>endoplasmic reticulum;extracellular exosome;intracellular membrane-bounded organelle</t>
  </si>
  <si>
    <t>ATP-binding;Complete proteome;Endoplasmic reticulum;Microsome;Nucleotide-binding;Reference proteome;Signal</t>
  </si>
  <si>
    <t>P48723</t>
  </si>
  <si>
    <t>HSP13_HUMAN</t>
  </si>
  <si>
    <t>Heat shock 70 kDa protein 13</t>
  </si>
  <si>
    <t>HSPA13</t>
  </si>
  <si>
    <t>STCH</t>
  </si>
  <si>
    <t>ENSG00000155304</t>
  </si>
  <si>
    <t>ENSP00000285667</t>
  </si>
  <si>
    <t>Has peptide-independent ATPase activity.</t>
  </si>
  <si>
    <t>Constitutively expressed in all tissues.</t>
  </si>
  <si>
    <t>cytosol;eukaryotic translation initiation factor 3 complex;fibrillar center;membrane;nucleoplasm</t>
  </si>
  <si>
    <t>Paf67</t>
  </si>
  <si>
    <t>eIF3l;TPR-like_helical_dom_sf</t>
  </si>
  <si>
    <t>eIF3 complex (EIF3S6, EIF3S5, EIF3S4, EIF3S3, EIF3S6IP, EIF3S2, EIF3S9, EIF3S12,  EIF3S10, EIF3S8,  EIF3S1, EIF3S7);eIF3 complex (EIF3S6, EIF3S5, EIF3S4, EIF3S3, EIF3S6IP, EIF3S2, EIF3S9, EIF3S12,  EIF3S10, EIF3S8,  EIF3S1, EIF3S7, PCID1);H2AX complex, isolated from cells without IR exposure</t>
  </si>
  <si>
    <t>3D-structure;Acetylation;Alternative splicing;Complete proteome;Cytoplasm;Initiation factor;Phosphoprotein;Protein biosynthesis;Reference proteome</t>
  </si>
  <si>
    <t>Q9Y262</t>
  </si>
  <si>
    <t>EIF3L_HUMAN</t>
  </si>
  <si>
    <t>Eukaryotic translation initiation factor 3 subunit L {ECO:0000255|HAMAP-Rule:MF_03011}</t>
  </si>
  <si>
    <t>IF3l {ECO:0000255|HAMAP-Rule:MF_03011}</t>
  </si>
  <si>
    <t>EIF3L</t>
  </si>
  <si>
    <t>ENSG00000100129</t>
  </si>
  <si>
    <t>ENSP00000371099;ENSP00000485663</t>
  </si>
  <si>
    <t>Q9Y262-1;Q9Y262-2</t>
  </si>
  <si>
    <t>Cytoplasm {ECO:0000255|HAMAP-Rule:MF_03011}.</t>
  </si>
  <si>
    <t>N-acetylglucosamine metabolic process;N-acetylmannosamine metabolic process;N-acetylneuraminate catabolic process;UDP-N-acetylglucosamine biosynthetic process</t>
  </si>
  <si>
    <t>ATP binding;N-acetylglucosamine kinase activity</t>
  </si>
  <si>
    <t>BcrAD_BadFG</t>
  </si>
  <si>
    <t>ATPase_BadF</t>
  </si>
  <si>
    <t>3D-structure;Acetylation;Alternative splicing;ATP-binding;Complete proteome;Direct protein sequencing;Kinase;Nucleotide-binding;Phosphoprotein;Polymorphism;Reference proteome;Transferase</t>
  </si>
  <si>
    <t>Q9UJ70</t>
  </si>
  <si>
    <t>NAGK_HUMAN</t>
  </si>
  <si>
    <t>N-acetyl-D-glucosamine kinase</t>
  </si>
  <si>
    <t>NAGK</t>
  </si>
  <si>
    <t>ENSG00000124357</t>
  </si>
  <si>
    <t>ENSP00000244204;ENSP00000389087;ENSP00000477639</t>
  </si>
  <si>
    <t>Q9UJ70-1;Q9UJ70-2</t>
  </si>
  <si>
    <t>2CH5;2CH6</t>
  </si>
  <si>
    <t>2.7.1.59</t>
  </si>
  <si>
    <t>Converts endogenous N-acetylglucosamine (GlcNAc), amajor component of complex carbohydrates, from lysosomaldegradation or nutritional sources into GlcNAc 6-phosphate.Involved in the N-glycolylneuraminic acid (Neu5Gc) degradationpathway: although human is not able to catalyze formation ofNeu5Gc due to the inactive CMAHP enzyme, Neu5Gc is present in foodand must be degraded. Also has ManNAc kinase activity</t>
  </si>
  <si>
    <t>Ubiquitous. {ECO:0000269|PubMed:10824116}.</t>
  </si>
  <si>
    <t>aging;brain development;D-serine biosynthetic process;D-serine metabolic process;L-serine metabolic process;protein homotetramerization;pyruvate biosynthetic process;response to drug;response to lipopolysaccharide;response to morphine;serine family amino acid metabolic process</t>
  </si>
  <si>
    <t>ATP binding;calcium ion binding;D-serine ammonia-lyase activity;glycine binding;L-serine ammonia-lyase activity;magnesium ion binding;PDZ domain binding;protein homodimerization activity;pyridoxal phosphate binding;serine racemase activity;threonine racemase activity</t>
  </si>
  <si>
    <t>apical part of cell;cytoplasm;neuronal cell body;plasma membrane</t>
  </si>
  <si>
    <t>Glycine, serine and threonine metabolism</t>
  </si>
  <si>
    <t>Glycine, serine and threonine metabolism;Metabolic pathways</t>
  </si>
  <si>
    <t>PALP</t>
  </si>
  <si>
    <t>PLP-dep;Ser/Thr_deHydtase_PyrdxlP-BS;Trypto_synt_PLP_dependent</t>
  </si>
  <si>
    <t>3D-structure;Allosteric enzyme;ATP-binding;Complete proteome;Direct protein sequencing;Isomerase;Lyase;Magnesium;Metal-binding;Nucleotide-binding;Pyridoxal phosphate;Reference proteome;S-nitrosylation</t>
  </si>
  <si>
    <t>Q9GZT4</t>
  </si>
  <si>
    <t>SRR_HUMAN</t>
  </si>
  <si>
    <t>Serine racemase {ECO:0000303|PubMed:11054547}</t>
  </si>
  <si>
    <t>SRR</t>
  </si>
  <si>
    <t>ENSG00000167720</t>
  </si>
  <si>
    <t>ENSP00000339435</t>
  </si>
  <si>
    <t>3L6B;3L6R</t>
  </si>
  <si>
    <t>5.1.1.18</t>
  </si>
  <si>
    <t>Catalyzes the synthesis of D-serine from L-serine. D-serine is a key coagonist with glutamate at NMDA receptors. Hasdehydratase activity towards both L-serine and D-serine</t>
  </si>
  <si>
    <t>Brain: expressed at high levels in hippocampusand corpus callosum, intermediate levels in substantia nigra andcaudate, and low levels in amygdala, thalamus, and subthalamicnuclei. Expressed in heart, skeletal muscle, kidney and liver.{ECO:0000269|PubMed:15193426}.</t>
  </si>
  <si>
    <t>cell-matrix adhesion;dendritic spine maintenance;exploration behavior;extracellular matrix organization;heart development;integrin-mediated signaling pathway;leukocyte migration;lung development;maternal process involved in female pregnancy;memory;mesodermal cell differentiation;negative regulation of cell projection organization;negative regulation of Rho protein signal transduction;nephron development;neuron migration;positive regulation of cell-substrate adhesion;positive regulation of epithelial cell migration;positive regulation of gene expression;positive regulation of neuron projection development;positive regulation of protein localization to plasma membrane;regulation of BMP signaling pathway;regulation of transforming growth factor beta receptor signaling pathway;regulation of Wnt signaling pathway;renal filtration;response to drug;response to gonadotropin;skin development</t>
  </si>
  <si>
    <t>collagen binding;fibronectin binding;integrin binding;laminin binding;metal ion binding;protease binding;protein domain specific binding;protein heterodimerization activity</t>
  </si>
  <si>
    <t>basolateral plasma membrane;cell periphery;cell surface;excitatory synapse;external side of plasma membrane;extracellular exosome;filopodium membrane;focal adhesion;growth cone;integrin alpha3-beta1 complex;integrin complex;invadopodium membrane;perinuclear region of cytoplasm;plasma membrane;receptor complex;synaptic membrane</t>
  </si>
  <si>
    <t>Arrhythmogenic right ventricular cardiomyopathy (ARVC);CD molecules;Cell adhesion molecules;Dilated cardiomyopathy (DCM);ECM-receptor interaction;Exosome;Focal adhesion;Hematopoietic cell lineage;Human papillomavirus infection;Hypertrophic cardiomyopathy (HCM);Pathways in cancer;PI3K-Akt signaling pathway;Regulation of actin cytoskeleton;Small cell lung cancer</t>
  </si>
  <si>
    <t>Arrhythmogenic right ventricular cardiomyopathy (ARVC);Dilated cardiomyopathy (DCM);ECM-receptor interaction;Focal adhesion;Hematopoietic cell lineage;Human papillomavirus infection;Hypertrophic cardiomyopathy (HCM);Pathways in cancer;PI3K-Akt signaling pathway;Regulation of actin cytoskeleton;Small cell lung cancer</t>
  </si>
  <si>
    <t>Basigin interactions;Integrin cell surface interactions;Laminin interactions;MET activates PTK2 signaling</t>
  </si>
  <si>
    <t>ITGA3-ITGB1 complex;ITGA3-ITGB1-BSG complex;ITGA3-ITGB1-CD151 complex;ITGA3-ITGB1-CD63 complex;ITGA3-ITGB1-THBS1 complex;NG2-galectin-3-alpha3beta1-integrin complex</t>
  </si>
  <si>
    <t>Alternative splicing;Calcium;Cell adhesion;Cell junction;Cell membrane;Cell projection;Cleavage on pair of basic residues;Complete proteome;Direct protein sequencing;Disease mutation;Disulfide bond;Epidermolysis bullosa;Glycoprotein;Integrin;Lipoprotein;Membrane;Metal-binding;Palmitate;Phosphoprotein;Polymorphism;Receptor;Reference proteome;Repeat;Signal;Transmembrane;Transmembrane helix</t>
  </si>
  <si>
    <t>P26006</t>
  </si>
  <si>
    <t>Congenital nephrotic syndrome-interstitial lung disease-epidermolysis bullosa syndrome</t>
  </si>
  <si>
    <t>ITA3_HUMAN</t>
  </si>
  <si>
    <t>Integrin alpha-3</t>
  </si>
  <si>
    <t>ITGA3</t>
  </si>
  <si>
    <t>MSK18</t>
  </si>
  <si>
    <t>ENSG00000005884</t>
  </si>
  <si>
    <t>ENSP00000007722;ENSP00000315190</t>
  </si>
  <si>
    <t>P26006-1;P26006-2</t>
  </si>
  <si>
    <t>Integrin alpha-3/beta-1 is a receptor for fibronectin,laminin, collagen, epiligrin, thrombospondin and CSPG4. Integrinalpha-3/beta-1 provides a docking site for FAP (seprase) atinvadopodia plasma membranes in a collagen-dependent manner andhence may participate in the adhesion, formation of invadopodiaand matrix degradation processes, promoting cell invasion. Alpha-3/beta-1 may mediate with LGALS3 the stimulation by CSPG4 ofendothelial cells migration.</t>
  </si>
  <si>
    <t>Isoform 1 is widely expressed. Isoform 2 isexpressed in brain and heart. In brain, both isoforms areexclusively expressed on vascular smooth muscle cells, whereas inheart isoform 1 is strongly expressed on vascular smooth musclecells, isoform 2 is detected only on endothelial vein cells.{ECO:0000269|PubMed:9111516}.</t>
  </si>
  <si>
    <t xml:space="preserve"> Lipid-anchor{ECO:0000269|PubMed:15611341}. Cell projection, invadopodiummembrane {ECO:0000269|PubMed:10455171}; Single-pass type Imembrane protein {ECO:0000255}. Cell projection, filopodiummembrane {ECO:0000269|PubMed:10455171}; Single-pass type Imembrane protein {ECO:0000255}. Note=Enriched preferentially atinvadopodia, cell membrane protrusions that correspond to sites ofcell invasion, in a collagen-dependent manner.{ECO:0000269|PubMed:10455171}.;Cell membrane {ECO:0000269|PubMed:15611341};Single-pass type I membrane protein {ECO:0000255}. Cell membrane{ECO:0000269|PubMed:15611341}</t>
  </si>
  <si>
    <t>Interstitial lung disease, nephrotic syndrome, andepidermolysis bullosa, congenital (ILNEB) [MIM:614748]: Amultiorgan disorder characterized by congenital nephroticsyndrome, interstitial lung disease, and epidermolysis bullosa.The respiratory and renal features predominate, and lunginvolvement accounts for the lethal course of the disease.{ECO:0000269|PubMed:22512483, ECO:0000269|PubMed:27717396}.Note=The disease is caused by mutations affecting the generepresented in this entry.</t>
  </si>
  <si>
    <t>cell proliferation in forebrain;deoxyribonucleotide biosynthetic process;DNA replication;male gonad development;mitotic cell cycle;nucleobase-containing small molecule interconversion;protein heterotetramerization;pyrimidine nucleobase metabolic process;response to ionizing radiation;retina development in camera-type eye</t>
  </si>
  <si>
    <t>ATP binding;disordered domain specific binding;identical protein binding;ribonucleoside-diphosphate reductase activity, thioredoxin disulfide as acceptor</t>
  </si>
  <si>
    <t>cell projection;cytosol;extracellular exosome;neuronal cell body;nuclear envelope;ribonucleoside-diphosphate reductase complex</t>
  </si>
  <si>
    <t>DNA repair and recombination proteins;Drug metabolism - other enzymes;Glutathione metabolism;Purine metabolism;Pyrimidine metabolism</t>
  </si>
  <si>
    <t>Drug metabolism - other enzymes;Glutathione metabolism;Metabolic pathways;Purine metabolism;Pyrimidine metabolism</t>
  </si>
  <si>
    <t>Caracemide;Cladribine;Clofarabine;Fludarabine;Gemcitabine;Tezacitabine</t>
  </si>
  <si>
    <t>ATP-cone;Ribonuc_red_lgC;Ribonuc_red_lgN</t>
  </si>
  <si>
    <t>ATP-cone_dom;NrdE_NrdA;RNR_lg_C;RNR_lsu_N;RNR_R1-su_N</t>
  </si>
  <si>
    <t>3D-structure;Acetylation;Allosteric enzyme;ATP-binding;Complete proteome;Cytoplasm;Disulfide bond;DNA replication;Nucleotide-binding;Oxidoreductase;Phosphoprotein;Polymorphism;Reference proteome</t>
  </si>
  <si>
    <t>P23921</t>
  </si>
  <si>
    <t>RIR1_HUMAN</t>
  </si>
  <si>
    <t>Ribonucleoside-diphosphate reductase large subunit</t>
  </si>
  <si>
    <t>RRM1</t>
  </si>
  <si>
    <t>RR1</t>
  </si>
  <si>
    <t>ENSG00000167325</t>
  </si>
  <si>
    <t>ENSP00000300738</t>
  </si>
  <si>
    <t>2WGH;3HNC;3HND;3HNE;3HNF;4X3V;5D1Y;5TUS</t>
  </si>
  <si>
    <t>Provides the precursors necessary for DNA synthesis.Catalyzes the biosynthesis of deoxyribonucleotides from thecorresponding ribonucleotides.</t>
  </si>
  <si>
    <t>activation of cysteine-type endopeptidase activity involved in apoptotic process;cell cycle;cellular response to glucose stimulus;cellular response to growth factor stimulus;gastrulation;negative regulation of cell growth;negative regulation of endoplasmic reticulum unfolded protein response;negative regulation of gene expression;negative regulation of hydrogen peroxide-induced neuron death;negative regulation of peptidyl-serine phosphorylation;negative regulation of phagocytosis;negative regulation of protein kinase B signaling;negative regulation of translation;negative regulation of Wnt signaling pathway;pigmentation;positive regulation of apoptotic process;positive regulation of cAMP catabolic process;positive regulation of cell migration;positive regulation of ceramide biosynthetic process;positive regulation of cyclic-nucleotide phosphodiesterase activity;positive regulation of gastrulation;positive regulation of Golgi to plasma membrane protein transport;positive regulation of GTPase activity;positive regulation of intrinsic apoptotic signaling pathway;positive regulation of mitochondrial depolarization;positive regulation of proteasomal ubiquitin-dependent protein catabolic process;positive regulation of protein homooligomerization;positive regulation of protein phosphorylation;protein ubiquitination;regulation of cell cycle;regulation of cell division;regulation of establishment of cell polarity;regulation of protein localization;regulation of tumor necrosis factor-mediated signaling pathway;rescue of stalled ribosome;rhythmic process;viral process</t>
  </si>
  <si>
    <t>cadherin binding;cyclin binding;cysteine-type endopeptidase activator activity involved in apoptotic process;enzyme binding;ion channel inhibitor activity;protein complex scaffold activity;protein homodimerization activity;protein kinase C binding;protein phosphatase binding;protein tyrosine kinase inhibitor activity;receptor binding;receptor tyrosine kinase binding;ribosome binding;RNA binding;SH2 domain binding;signaling adaptor activity</t>
  </si>
  <si>
    <t>cytoplasm;cytosol;dendrite;extracellular exosome;IRE1-RACK1-PP2A complex;midbody;mitochondrion;neuronal cell body;nucleoplasm;nucleus;perikaryon;perinuclear region of cytoplasm;phagocytic cup;small ribosomal subunit</t>
  </si>
  <si>
    <t>Exosome;Measles;Messenger RNA biogenesis</t>
  </si>
  <si>
    <t>Regulation of TNFR1 signaling;TNFR1-induced NFkappaB signaling pathway;TNFR1-mediated ceramide production</t>
  </si>
  <si>
    <t>ABCB1-ANXA2-RACK1-SRC complex;FERMT3-RACK1 complex;G protein complex (GNG2, GNB2L1, RAF1);ITGB1-RACK1 complex;ITGB2-RACK1 complex</t>
  </si>
  <si>
    <t>3D-structure;Acetylation;Apoptosis;Biological rhythms;Cell cycle;Cell membrane;Cell projection;Complete proteome;Cytoplasm;Developmental protein;Direct protein sequencing;Gastrulation;Growth regulation;Host-virus interaction;Membrane;Nucleus;Phosphoprotein;Reference proteome;Repeat;Ribonucleoprotein;Ribosomal protein;Translation regulation;WD repeat</t>
  </si>
  <si>
    <t>P63244</t>
  </si>
  <si>
    <t>RACK1_HUMAN</t>
  </si>
  <si>
    <t>Receptor of activated protein C kinase 1</t>
  </si>
  <si>
    <t>RACK1</t>
  </si>
  <si>
    <t>GNB2L1</t>
  </si>
  <si>
    <t>ENSG00000204628</t>
  </si>
  <si>
    <t>ENSP00000426909</t>
  </si>
  <si>
    <t>4AOW;4UG0;4V6X;5A2Q;5AJ0;5FLX;5LKS;5OA3;5T2C;5VYC</t>
  </si>
  <si>
    <t>Scaffolding protein involved in the recruitment,assembly and/or regulation of a variety of signaling molecules.Interacts with a wide variety of proteins and plays a role in manycellular processes. Component of the 40S ribosomal subunitinvolved in translational repression (PubMed:23636399). Involvedin the initiation of the ribosome quality control (RQC), a pathwaythat takes place when a ribosome has stalled during translation,by promoting ubiquitination of a subset of 40S ribosomal subunits(PubMed:28132843). Binds to and stabilizes activated proteinkinase C (PKC), increasing PKC-mediated phosphorylation. Mayrecruit activated PKC to the ribosome, leading to phosphorylationof EIF6. Inhibits the activity of SRC kinases including SRC, LCKand YES1. Inhibits cell growth by prolonging the G0/G1 phase ofthe cell cycle. Enhances phosphorylation of BMAL1 by PRKCA andinhibits transcriptional activity of the BMAL1-CLOCK heterodimer.Facilitates ligand-independent nuclear translocation of ARfollowing PKC activation, represses AR transactivation activityand is required for phosphorylation of AR by SRC. Modulates IGF1R-dependent integrin signaling and promotes cell spreading andcontact with the extracellular matrix. Involved in PKC-dependenttranslocation of ADAM12 to the cell membrane. Promotes theubiquitination and proteasome-mediated degradation of proteinssuch as CLEC1B and HIF1A. Required for VANGL2 membranelocalization, inhibits Wnt signaling, and regulates cellularpolarization and oriented cell division during gastrulation.Required for PTK2/FAK1 phosphorylation and dephosphorylation.Regulates internalization of the muscarinic receptor CHRM2.Promotes apoptosis by increasing oligomerization of BAX anddisrupting the interaction of BAX with the anti-apoptotic factorBCL2L. Inhibits TRPM6 channel activity. Regulates cell surfaceexpression of some GPCRs such as TBXA2R. Plays a role inregulation of FLT1-mediated cell migration. Involved in thetransport of ABCB4 from the Golgi to the apical bile canalicularmembrane (PubMed:19674157). Promotes migration of breast carcinomacells by binding to and activating RHOA (PubMed:20499158)</t>
  </si>
  <si>
    <t>In the liver, expressed at higher levels inactivated hepatic stellate cells than in hepatocytes or Kupffercells. Up-regulated in hepatocellular carcinomas and in theadjacent non-tumor liver tissue. {ECO:0000269|PubMed:18621736}.</t>
  </si>
  <si>
    <t xml:space="preserve"> Peripheral membrane protein.Cytoplasm {ECO:0000269|PubMed:10849009,ECO:0000269|PubMed:11279199, ECO:0000269|PubMed:12958311,ECO:0000269|PubMed:19785988, ECO:0000269|PubMed:20499158,ECO:0000269|PubMed:20573744}. Cytoplasm, perinuclear region{ECO:0000269|PubMed:11279199, ECO:0000269|PubMed:12958311}.Nucleus {ECO:0000269|PubMed:10849009}. Perikaryon{ECO:0000250|UniProtKB:P68040}. Cell projection, dendrite{ECO:0000250|UniProtKB:P68040}. Cell projection, phagocytic cup{ECO:0000269|PubMed:21347310}. Note=Recruited to the plasmamembrane through interaction with KRT1 which binds to membrane-bound ITGB1 (PubMed:17956333). Also associated with the membranein oncogene-transformed cells (PubMed:11884618). PKC activationinduces translocation from the perinuclear region to the cellperiphery (PubMed:11279199). In the brain, detected mainly in cellbodies and dendrites with little expression in axonal fibers ornuclei (By similarity). Localized to phagocytic cups followinginfection by Y.pestis (PubMed:21347310).{ECO:0000250|UniProtKB:P68040, ECO:0000269|PubMed:11279199,ECO:0000269|PubMed:11884618, ECO:0000269|PubMed:17956333,ECO:0000269|PubMed:21347310}.;Cell membrane {ECO:0000269|PubMed:11312657,ECO:0000269|PubMed:17956333}</t>
  </si>
  <si>
    <t>arginine biosynthetic process;argininosuccinate metabolic process;aspartate metabolic process;cellular response to laminar fluid shear stress;circadian rhythm;citrulline metabolic process;negative regulation of leukocyte cell-cell adhesion;positive regulation of nitric oxide biosynthetic process;urea cycle</t>
  </si>
  <si>
    <t>amino acid binding;argininosuccinate synthase activity;ATP binding;identical protein binding;RNA binding</t>
  </si>
  <si>
    <t>cytoplasm;cytosol;extracellular exosome;mitochondrion;myelin sheath</t>
  </si>
  <si>
    <t>Alanine, aspartate and glutamate metabolism;Arginine biosynthesis;Exosome;Fluid shear stress and atherosclerosis</t>
  </si>
  <si>
    <t>Alanine, aspartate and glutamate metabolism;Arginine biosynthesis;Biosynthesis of amino acids;Fluid shear stress and atherosclerosis;Metabolic pathways</t>
  </si>
  <si>
    <t>Arginosuc_synth</t>
  </si>
  <si>
    <t>Arginosuc_synth;Arginosuc_synth_CS;Arginosuc_synth_type_1_subfam;AS_cat/multimer_dom_body;Rossmann-like_a/b/a_fold</t>
  </si>
  <si>
    <t>Urea cycle</t>
  </si>
  <si>
    <t>3D-structure;Acetylation;Amino-acid biosynthesis;Arginine biosynthesis;ATP-binding;Complete proteome;Cytoplasm;Direct protein sequencing;Disease mutation;Ligase;Nucleotide-binding;Phosphoprotein;Polymorphism;Reference proteome;Urea cycle</t>
  </si>
  <si>
    <t>P00966</t>
  </si>
  <si>
    <t>Acute neonatal citrullinemia type I;Adult-onset citrullinemia type I</t>
  </si>
  <si>
    <t>ASSY_HUMAN</t>
  </si>
  <si>
    <t>Argininosuccinate synthase {ECO:0000305}</t>
  </si>
  <si>
    <t>ASS1</t>
  </si>
  <si>
    <t>ASS</t>
  </si>
  <si>
    <t>ENSG00000130707</t>
  </si>
  <si>
    <t>ENSP00000253004;ENSP00000361469;ENSP00000361471</t>
  </si>
  <si>
    <t>2NZ2</t>
  </si>
  <si>
    <t>6.3.4.5</t>
  </si>
  <si>
    <t>One of the enzymes of the urea cycle, the metabolicpathway transforming neurotoxic amonia produced by proteincatabolism into inocuous urea in the liver of ureotelic animals.Catalyzes the formation of arginosuccinate from aspartate,citrulline and ATP and together with ASL it is responsible for thebiosynthesis of arginine in most body tissues</t>
  </si>
  <si>
    <t>Expressed in adult liver.{ECO:0000269|PubMed:1708740}.</t>
  </si>
  <si>
    <t>Cytoplasm, cytosol{ECO:0000269|PubMed:28985504, ECO:0000305|PubMed:27287393}.</t>
  </si>
  <si>
    <t>Citrullinemia 1 (CTLN1) [MIM:215700]: The classic form ofcitrullinemia, an autosomal recessive disease characterizedprimarily by elevated serum and urine citrulline levels. Ammoniaintoxication is another manifestation. It is a disorder of theurea cycle, usually manifesting in the first few days of life.Affected infants appear normal at birth, but as ammonia builds upin the body they present symptoms such as lethargy, poor feeding,vomiting, seizures and loss of consciousness. Less commonly, amilder form can develop later in childhood or adulthood.{ECO:0000269|PubMed:11708871, ECO:0000269|PubMed:11941481,ECO:0000269|PubMed:12815590, ECO:0000269|PubMed:14680976,ECO:0000269|PubMed:15863597, ECO:0000269|PubMed:16475226,ECO:0000269|PubMed:18473344, ECO:0000269|PubMed:19006241,ECO:0000269|PubMed:1943692, ECO:0000269|PubMed:2358466,ECO:0000269|PubMed:23611581, ECO:0000269|PubMed:24889030,ECO:0000269|PubMed:25179242, ECO:0000269|PubMed:27287393,ECO:0000269|PubMed:28111830, ECO:0000269|PubMed:7977368}. Note=Thedisease is caused by mutations affecting the gene represented inthis entry.</t>
  </si>
  <si>
    <t>asparagine transport;L-alanine transport;L-serine transport;sodium ion transport</t>
  </si>
  <si>
    <t>L-alanine transmembrane transporter activity;L-amino acid transmembrane transporter activity;L-asparagine transmembrane transporter activity;L-aspartate transmembrane transporter activity;L-glutamate transmembrane transporter activity;L-glutamine transmembrane transporter activity;L-histidine transmembrane transporter activity;L-leucine transmembrane transporter activity;L-methionine transmembrane transporter activity;L-serine transmembrane transporter activity</t>
  </si>
  <si>
    <t>axon;integral component of membrane;neuronal cell body</t>
  </si>
  <si>
    <t>Q9NVC3</t>
  </si>
  <si>
    <t>S38A7_HUMAN</t>
  </si>
  <si>
    <t>Putative sodium-coupled neutral amino acid transporter 7</t>
  </si>
  <si>
    <t>SLC38A7</t>
  </si>
  <si>
    <t>SNAT7</t>
  </si>
  <si>
    <t>ENSG00000103042</t>
  </si>
  <si>
    <t>ENSP00000219320;ENSP00000454646</t>
  </si>
  <si>
    <t>Q9NVC3-1</t>
  </si>
  <si>
    <t>Mediates sodium-dependent transport of amino acids,preferentially L-glutamine.</t>
  </si>
  <si>
    <t xml:space="preserve"> Multi-pass membraneprotein {ECO:0000250}. Note=In neurons, located in soma and axons.{ECO:0000250}.;Membrane {ECO:0000250}</t>
  </si>
  <si>
    <t>cell-cell adhesion;fertilization;Sertoli cell development;spermatid development</t>
  </si>
  <si>
    <t>acrosomal vesicle;cytosol;Golgi apparatus;Golgi membrane;integral component of membrane;membrane;vesicle membrane</t>
  </si>
  <si>
    <t>3D-structure;Acetylation;Alternative promoter usage;Complete proteome;Golgi apparatus;Membrane;Phosphoprotein;Polymorphism;Reference proteome;Repeat;Transmembrane;Transmembrane helix</t>
  </si>
  <si>
    <t>Q9Y2H6</t>
  </si>
  <si>
    <t>FND3A_HUMAN</t>
  </si>
  <si>
    <t>Fibronectin type-III domain-containing protein 3A</t>
  </si>
  <si>
    <t>FNDC3A</t>
  </si>
  <si>
    <t>FNDC3;HUGO;KIAA0970</t>
  </si>
  <si>
    <t>ENSG00000102531</t>
  </si>
  <si>
    <t>ENSP00000381362;ENSP00000417257;ENSP00000441831</t>
  </si>
  <si>
    <t>Q9Y2H6-1;Q9Y2H6-2</t>
  </si>
  <si>
    <t>1WK0;1X3D;1X4X;1X5X;2CRM;2CRZ</t>
  </si>
  <si>
    <t>Mediates spermatid-Sertoli adhesion duringspermatogenesis.</t>
  </si>
  <si>
    <t>Expressed in the odontoblast and nerves in thedental pulp. Also expressed in trachea and to a lesser extent inthe brain, liver, lung and kidney. {ECO:0000269|PubMed:18218838}.</t>
  </si>
  <si>
    <t>Golgi apparatus membrane {ECO:0000305};Single-pass membrane protein {ECO:0000305}.</t>
  </si>
  <si>
    <t>NLS-bearing protein import into nucleus;protein import into nucleus, translocation;ribosomal protein import into nucleus</t>
  </si>
  <si>
    <t>cytoplasm;nuclear membrane;nuclear periphery;nucleus</t>
  </si>
  <si>
    <t>TNPO2-RAN-NXF1 complex</t>
  </si>
  <si>
    <t>Acetylation;Alternative splicing;Complete proteome;Cytoplasm;Nucleus;Polymorphism;Protein transport;Reference proteome;Repeat;Transport</t>
  </si>
  <si>
    <t>O14787</t>
  </si>
  <si>
    <t>TNPO2_HUMAN</t>
  </si>
  <si>
    <t>Transportin-2</t>
  </si>
  <si>
    <t>TNPO2</t>
  </si>
  <si>
    <t>ENSG00000105576</t>
  </si>
  <si>
    <t>ENSP00000349321;ENSP00000397379;ENSP00000407182;ENSP00000465625;ENSP00000468434</t>
  </si>
  <si>
    <t>O14787-1;O14787-2</t>
  </si>
  <si>
    <t>Probably functions in nuclear protein import as nucleartransport receptor. Serves as receptor for nuclear localizationsignals (NLS) in cargo substrates. Is thought to mediate dockingof the importin/substrate complex to the nuclear pore complex(NPC) through binding to nucleoporin and the complex issubsequently translocated through the pore by an energy requiring,Ran-dependent mechanism. At the nucleoplasmic side of the NPC, Ranbinds to the importin, the importin/substrate complex dissociatesand importin is re-exported from the nucleus to the cytoplasmwhere GTP hydrolysis releases Ran. The directionality of nuclearimport is thought to be conferred by an asymmetric distribution ofthe GTP- and GDP-bound forms of Ran between the cytoplasm andnucleus (By similarity).</t>
  </si>
  <si>
    <t>5-phosphoribose 1-diphosphate biosynthetic process;hypoxanthine biosynthetic process;nervous system development;nucleoside metabolic process;purine nucleobase metabolic process;purine nucleotide biosynthetic process;pyrimidine nucleotide biosynthetic process;ribonucleoside monophosphate biosynthetic process;urate biosynthetic process</t>
  </si>
  <si>
    <t>ATP binding;identical protein binding;kinase activity;magnesium ion binding;protein homodimerization activity;ribose phosphate diphosphokinase activity</t>
  </si>
  <si>
    <t>Arts syndrome;Charcot-Marie-Tooth disease;Deafness, X-linked;Phosphoribosylpyrophosphate synthetase superactivity</t>
  </si>
  <si>
    <t>3D-structure;Alternative splicing;ATP-binding;Charcot-Marie-Tooth disease;Complete proteome;Deafness;Direct protein sequencing;Disease mutation;Gout;Kinase;Magnesium;Mental retardation;Metal-binding;Neurodegeneration;Neuropathy;Non-syndromic deafness;Nucleotide biosynthesis;Nucleotide-binding;Polymorphism;Reference proteome;Retinitis pigmentosa;Transferase</t>
  </si>
  <si>
    <t>P60891</t>
  </si>
  <si>
    <t>Lethal ataxia with deafness and optic atrophy;Mild phosphoribosylpyrophosphate synthetase superactivity;Severe phosphoribosylpyrophosphate synthetase superactivity;X-linked Charcot-Marie-Tooth disease type 5;X-linked non-syndromic sensorineural deafness type DFN</t>
  </si>
  <si>
    <t>PRPS1_HUMAN</t>
  </si>
  <si>
    <t>Ribose-phosphate pyrophosphokinase 1</t>
  </si>
  <si>
    <t>PRPS1</t>
  </si>
  <si>
    <t>ENSG00000147224</t>
  </si>
  <si>
    <t>ENSP00000361512</t>
  </si>
  <si>
    <t>P60891-1</t>
  </si>
  <si>
    <t>2H06;2H07;2H08;2HCR;3EFH;3S5J;4F8E;4LYG;4LZN;4LZO;4M0P;4M0U</t>
  </si>
  <si>
    <t>Note=Phosphoribosyl pyrophosphate synthetase I deficiencyis a rare condition caused by mutations in PRPS1 that lead tovariable disease phenotypes including optic atrophy, retinitispigmentosa, ataxia, peripheral neuropathy and hearing loss.{ECO:0000269|PubMed:25491489}.Phosphoribosylpyrophosphate synthetase superactivity(PRPS1 superactivity) [MIM:300661]: Familial disordercharacterized by excessive purine production, gout and uric acidurolithiasis. {ECO:0000269|PubMed:7593598, ECO:0000269|Ref.12}.Note=The disease is caused by mutations affecting the generepresented in this entry.Charcot-Marie-Tooth disease, X-linked recessive, 5(CMTX5) [MIM:311070]: A form of Charcot-Marie-Tooth disease, adisorder of the peripheral nervous system, characterized byprogressive weakness and atrophy, initially of the peronealmuscles and later of the distal muscles of the arms. Charcot-Marie-Tooth disease is classified in two main groups on the basisof electrophysiologic properties and histopathology: primaryperipheral demyelinating neuropathies characterized by severelyreduced motor nerve conduction velocities (NCVs) (less than 38m/s)and segmental demyelination and remyelination, and primaryperipheral axonal neuropathies characterized by normal or mildlyreduced NCVs and chronic axonal degeneration and regeneration onnerve biopsy. {ECO:0000269|PubMed:17701900}. Note=The disease iscaused by mutations affecting the gene represented in this entry.ARTS syndrome (ARTS) [MIM:301835]: A disordercharacterized by mental retardation, early-onset hypotonia,ataxia, delayed motor development, hearing impairment, and opticatrophy. Susceptibility to infections, especially of the upperrespiratory tract, can result in early death.{ECO:0000269|PubMed:17701896}. Note=The disease is caused bymutations affecting the gene represented in this entry.Deafness, X-linked, 1 (DFNX1) [MIM:304500]: A form ofdeafness characterized by progressive, severe-to-profoundsensorineural hearing loss in males. Females manifest mild tomoderate hearing loss. {ECO:0000269|PubMed:20021999}. Note=Thedisease is caused by mutations affecting the gene represented inthis entry.Note=A mutation in PRPS1 has been found in a patient witha phenotype that bridges that of PRSPS1 superactivity and ARTSsyndrome with uric acid overproduction without gout but withrecurrent infections, sensorineural hearing loss and motorneuropathy. The intermediate phenotype may be because Leu-142variant affects both allosteric sites that are involved ininhibition of PRPS1 and the ATP-binding site, which suggests thatthis substitution can result both in a gain-of-function and loss-of-function of PRPP synthetase. {ECO:0000269|PubMed:22246954}.</t>
  </si>
  <si>
    <t>axon guidance;microtubule cytoskeleton organization;negative regulation of actin filament binding;negative regulation of neuron projection development;nervous system development;nucleobase-containing compound metabolic process</t>
  </si>
  <si>
    <t>filamin binding;hydrolase activity, acting on carbon-nitrogen (but not peptide) bonds</t>
  </si>
  <si>
    <t>cytosol;microtubule organizing center;midbody;spindle</t>
  </si>
  <si>
    <t>Amidohydro-rel;CRMP1;Hydantoinase/dihydroPyrase;Metal_Hydrolase;Metal-dep_hydrolase_composite</t>
  </si>
  <si>
    <t>3D-structure;Alternative splicing;Complete proteome;Cytoplasm;Cytoskeleton;Direct protein sequencing;Methylation;Nitration;Phosphoprotein;Polymorphism;Reference proteome</t>
  </si>
  <si>
    <t>Q14194</t>
  </si>
  <si>
    <t>DPYL1_HUMAN</t>
  </si>
  <si>
    <t>Dihydropyrimidinase-related protein 1</t>
  </si>
  <si>
    <t>CRMP1</t>
  </si>
  <si>
    <t>DPYSL1;ULIP3</t>
  </si>
  <si>
    <t>ENSG00000072832</t>
  </si>
  <si>
    <t>ENSP00000321606;ENSP00000380987</t>
  </si>
  <si>
    <t>Q14194-1;Q14194-2</t>
  </si>
  <si>
    <t>4B3Z</t>
  </si>
  <si>
    <t>Necessary for signaling by class 3 semaphorins andsubsequent remodeling of the cytoskeleton. Plays a role in axonguidance, invasive growth and cell migration. May participate incytokinesis.</t>
  </si>
  <si>
    <t>Cytoplasm {ECO:0000269|PubMed:11562390}.Cytoplasm, cytoskeleton, microtubule organizing center, centrosome{ECO:0000269|PubMed:11562390}. Cytoplasm, cytoskeleton, spindle{ECO:0000269|PubMed:11562390}. Note=Associated with centrosomesand the mitotic spindle during metaphase.</t>
  </si>
  <si>
    <t>antigen processing and presentation of exogenous peptide antigen via MHC class II;microtubule-based movement;retrograde vesicle-mediated transport, Golgi to ER</t>
  </si>
  <si>
    <t>cadherin binding;kinesin binding;microtubule motor activity</t>
  </si>
  <si>
    <t>cytosol;kinesin complex;kinesin I complex;membrane;microtubule;protein complex</t>
  </si>
  <si>
    <t>Spastic paraplegia, optic atrophy, and neuropathy</t>
  </si>
  <si>
    <t>3D-structure;Alternative splicing;Coiled coil;Complete proteome;Cytoplasm;Cytoskeleton;Hereditary spastic paraplegia;Microtubule;Motor protein;Neurodegeneration;Neuropathy;Phosphoprotein;Polymorphism;Reference proteome;Repeat;TPR repeat</t>
  </si>
  <si>
    <t>Q9H0B6</t>
  </si>
  <si>
    <t>KLC2_HUMAN</t>
  </si>
  <si>
    <t>Kinesin light chain 2</t>
  </si>
  <si>
    <t>LC 2</t>
  </si>
  <si>
    <t>KLC2</t>
  </si>
  <si>
    <t>ENSG00000174996</t>
  </si>
  <si>
    <t>ENSP00000314837;ENSP00000377630;ENSP00000377631;ENSP00000399403;ENSP00000408484</t>
  </si>
  <si>
    <t>Q9H0B6-1;Q9H0B6-2</t>
  </si>
  <si>
    <t>3CEQ;3EDT</t>
  </si>
  <si>
    <t>Kinesin is a microtubule-associated force-producingprotein that may play a role in organelle transport. The lightchain may function in coupling of cargo to the heavy chain or inthe modulation of its ATPase activity (By similarity)</t>
  </si>
  <si>
    <t>Spastic paraplegia, optic atrophy, and neuropathy (SPOAN)[MIM:609541]: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SPOAN is characterized by spastic paraplegia withprogressive joint contractures and spine deformities, loss ofindependent ambulation by age 10 years, sub-normal visionsecondary to congenital optic atrophy, and neuropathy. Inheritanceis autosomal recessive. {ECO:0000269|PubMed:26385635}. Note=Thegene represented in this entry is involved in diseasepathogenesis. The disease is caused by a homozygous deletion inthe non-coding region of the KLC2 gene.{ECO:0000269|PubMed:26385635}.</t>
  </si>
  <si>
    <t>Spliceosome;Transcription machinery</t>
  </si>
  <si>
    <t>CTD_bind;RRM_1</t>
  </si>
  <si>
    <t>CID_dom;ENTH_VHS;RBD_domain_sf;RNA_pol_II-bd;RRM_dom;SCAF4_RRM</t>
  </si>
  <si>
    <t>RPR;RRM</t>
  </si>
  <si>
    <t>Acetylation;Alternative splicing;Complete proteome;Nucleus;Phosphoprotein;Polymorphism;Reference proteome;RNA-binding</t>
  </si>
  <si>
    <t>O95104</t>
  </si>
  <si>
    <t>SFR15_HUMAN</t>
  </si>
  <si>
    <t>Splicing factor, arginine/serine-rich 15</t>
  </si>
  <si>
    <t>SCAF4</t>
  </si>
  <si>
    <t>KIAA1172;SFRS15</t>
  </si>
  <si>
    <t>ENSG00000156304</t>
  </si>
  <si>
    <t>ENSP00000286835;ENSP00000382703;ENSP00000402377</t>
  </si>
  <si>
    <t>O95104-1;O95104-2;O95104-3</t>
  </si>
  <si>
    <t>May act to physically and functionally linktranscription and pre-mRNA processing.</t>
  </si>
  <si>
    <t>cellular response to lithium ion;DNA ligation involved in DNA repair;DNA recombination;double-strand break repair;double-strand break repair via nonhomologous end joining;establishment of integrated proviral latency;positive regulation of ligase activity;response to X-ray</t>
  </si>
  <si>
    <t>cytosol;DNA ligase IV complex;DNA-dependent protein kinase-DNA ligase 4 complex;nonhomologous end joining complex;nucleoplasm;nucleus</t>
  </si>
  <si>
    <t>DNA repair and recombination proteins;Non-homologous end-joining</t>
  </si>
  <si>
    <t>XRCC4</t>
  </si>
  <si>
    <t>DNA_repair_prot_XRCC4;XRCC4_N</t>
  </si>
  <si>
    <t>2-LTR circle formation;Nonhomologous End-Joining (NHEJ);SUMOylation of DNA damage response and repair proteins</t>
  </si>
  <si>
    <t>DNA double-strand break end-joining complex;DNA ligase IV-XRCC4 complex;DNA ligase IV-XRCC4-AHNK complex;DNA ligase IV-XRCC4-PNK complex;DNA ligase IV-XRCC4-XLF complex</t>
  </si>
  <si>
    <t>3D-structure;Alternative splicing;Coiled coil;Complete proteome;Disease mutation;DNA damage;DNA recombination;DNA repair;Dwarfism;Isopeptide bond;Nucleus;Phosphoprotein;Polymorphism;Reference proteome;Ubl conjugation</t>
  </si>
  <si>
    <t>Q13426</t>
  </si>
  <si>
    <t>XRCC4_HUMAN</t>
  </si>
  <si>
    <t>DNA repair protein XRCC4</t>
  </si>
  <si>
    <t>ENSG00000152422</t>
  </si>
  <si>
    <t>ENSP00000282268;ENSP00000342011;ENSP00000379344;ENSP00000421491</t>
  </si>
  <si>
    <t>Q13426-1;Q13426-2</t>
  </si>
  <si>
    <t>1FU1;1IK9;3II6;3MUD;3Q4F;3RWR;3SR2;3W03;4XA4;5CHX;5CJ0;5CJ4;5E50;5WJ7;5WLZ</t>
  </si>
  <si>
    <t>Involved in DNA non-homologous end joining (NHEJ)required for double-strand break repair and V(D)J recombination.Binds to DNA and to DNA ligase IV (LIG4). The LIG4-XRCC4 complexis responsible for the NHEJ ligation step, and XRCC4 enhances thejoining activity of LIG4. Binding of the LIG4-XRCC4 complex to DNAends is dependent on the assembly of the DNA-dependent proteinkinase complex DNA-PK to these DNA ends</t>
  </si>
  <si>
    <t>Widely expressed.{ECO:0000269|PubMed:8548796}.</t>
  </si>
  <si>
    <t>Nucleus {ECO:0000269|PubMed:16478998,ECO:0000269|PubMed:9259561}.</t>
  </si>
  <si>
    <t>Short stature, microcephaly, and endocrine dysfunction(SSMED) [MIM:616541]: A disease characterized by short stature andmicrocephaly apparent at birth, progressive postnatal growthfailure, and endocrine dysfunction. In affected adults endocrinefeatures include hypergonadotropic hypogonadism, multinodulargoiter, and diabetes mellitus. Variable features observed in somepatients are progressive ataxia, and lymphopenia or borderlineleukopenia. {ECO:0000269|PubMed:24389050,ECO:0000269|PubMed:25728776, ECO:0000269|PubMed:25839420,ECO:0000269|PubMed:26255102}. Note=The disease is caused bymutations affecting the gene represented in this entry.</t>
  </si>
  <si>
    <t>defense response to virus;JAK-STAT cascade;regulation of mitochondrial fission;regulation of protein phosphorylation;regulation of transcription from RNA polymerase II promoter;regulation of type I interferon-mediated signaling pathway;transcription, DNA-templated;type I interferon signaling pathway;viral process</t>
  </si>
  <si>
    <t>DNA binding;DNA binding transcription factor activity;identical protein binding;signal transducer activity;ubiquitin-like protein ligase binding</t>
  </si>
  <si>
    <t>cytosol;nucleoplasm;plasma membrane</t>
  </si>
  <si>
    <t>Chemokine signaling pathway;C-type lectin receptor signaling pathway;Epstein-Barr virus infection;Hepatitis B;Hepatitis C;Herpes simplex virus 1 infection;Human papillomavirus infection;Influenza A;Jak-STAT signaling pathway;Kaposi sarcoma-associated herpesvirus infection;Measles;Necroptosis;NOD-like receptor signaling pathway;Osteoclast differentiation;Pathways in cancer;Transcription factors</t>
  </si>
  <si>
    <t>Chemokine signaling pathway;C-type lectin receptor signaling pathway;Epstein-Barr virus infection;Hepatitis B;Hepatitis C;Herpes simplex virus 1 infection;Human papillomavirus infection;Influenza A;Jak-STAT signaling pathway;Kaposi sarcoma-associated herpesvirus infection;Measles;Necroptosis;NOD-like receptor signaling pathway;Osteoclast differentiation;Pathways in cancer</t>
  </si>
  <si>
    <t>SH2;STAT_alpha;STAT_bind;STAT_int;STAT2_C</t>
  </si>
  <si>
    <t>p53-like_TF_DNA-bd;SH2;SH2_dom_sf;STAT;STAT_N_sf;STAT_TF_alpha;STAT_TF_coiled-coil;STAT_TF_DNA-bd;STAT_TF_DNA-bd_N;STAT_TF_prot_interaction;STAT2_C;STAT2_SH2</t>
  </si>
  <si>
    <t>SH2;STAT_int</t>
  </si>
  <si>
    <t>Interferon alpha/beta signaling;Regulation of IFNA signaling</t>
  </si>
  <si>
    <t>Interferon-stimulated gene factor 3 transcription complex ISGF3</t>
  </si>
  <si>
    <t>3D-structure;Activator;Alternative splicing;Antiviral defense;Complete proteome;Cytoplasm;Direct protein sequencing;DNA-binding;Host-virus interaction;Nucleus;Phosphoprotein;Polymorphism;Reference proteome;SH2 domain;Transcription;Transcription regulation;Ubl conjugation</t>
  </si>
  <si>
    <t>P52630</t>
  </si>
  <si>
    <t>STAT2_HUMAN</t>
  </si>
  <si>
    <t>Signal transducer and activator of transcription 2</t>
  </si>
  <si>
    <t>STAT2</t>
  </si>
  <si>
    <t>ENSG00000170581</t>
  </si>
  <si>
    <t>ENSP00000315768;ENSP00000450751</t>
  </si>
  <si>
    <t>P52630-3;P52630-4</t>
  </si>
  <si>
    <t>2KA4</t>
  </si>
  <si>
    <t>Signal transducer and activator of transcription thatmediates signaling by type I IFNs (IFN-alpha and IFN-beta).Following type I IFN binding to cell surface receptors, Jakkinases (TYK2 and JAK1) are activated, leading to tyrosinephosphorylation of STAT1 and STAT2. The phosphorylated STATsdimerize, associate with IRF9/ISGF3G to form a complex termedISGF3 transcription factor, that enters the nucleus. ISGF3 bindsto the IFN stimulated response element (ISRE) to activate thetranscription of interferon stimulated genes, which drive the cellin an antiviral state (PubMed:9020188, PubMed:23391734). Acts as aregulator of mitochondrial fission by modulating thephosphorylation of DNM1L at 'Ser-616' and 'Ser-637' which activateand inactivate the GTPase activity of DNM1L respectively(PubMed:26122121).</t>
  </si>
  <si>
    <t>Cytoplasm {ECO:0000269|PubMed:11150296,ECO:0000269|PubMed:23139419, ECO:0000269|PubMed:27782195}. Nucleus{ECO:0000269|PubMed:11150296, ECO:0000269|PubMed:23139419}.Note=Translocated into the nucleus upon activation by IFN-alpha/beta. {ECO:0000269|PubMed:11150296,ECO:0000269|PubMed:23139419}.</t>
  </si>
  <si>
    <t>Immunodeficiency 44 (IMD44) [MIM:616636]: An autosomalrecessive disorder characterized by increased susceptibility toviral infection, resulting in some patients in encephalopathy andinfection-associated neurologic decompensation.{ECO:0000269|PubMed:23391734, ECO:0000269|PubMed:26122121}.Note=The disease is caused by mutations affecting the generepresented in this entry.</t>
  </si>
  <si>
    <t>actin cytoskeleton organization;cellular response to interferon-gamma;cytoskeletal anchoring at plasma membrane;epithelial cell morphogenesis;keratinocyte development;signal transduction;skeletal muscle tissue development</t>
  </si>
  <si>
    <t>actin binding;cadherin binding;identical protein binding;RNA binding</t>
  </si>
  <si>
    <t>actin cytoskeleton;brush border;cell cortex;cytoplasm;cytosol;extracellular exosome;extracellular matrix;focal adhesion;integral component of membrane;phagocytic vesicle;plasma membrane;stress fiber;Z disc</t>
  </si>
  <si>
    <t>Cytoskeleton proteins;Exosome;Focal adhesion;MAPK signaling pathway;Proteoglycans in cancer;Salmonella infection</t>
  </si>
  <si>
    <t>Focal adhesion;MAPK signaling pathway;Proteoglycans in cancer;Salmonella infection</t>
  </si>
  <si>
    <t>Atelosteogenesis type I and III;Boomerang dysplasia;Larsen syndrome;Spondylocarpotarsal synostosis syndrome</t>
  </si>
  <si>
    <t>CH;Filamin</t>
  </si>
  <si>
    <t>Actinin_actin-bd_CS;Calponin-like_dom_sf;CH-domain;Filamin/ABP280_repeat-like;Filamin/ABP280_rpt;FLNB;Ig_E-set;Ig-like_fold</t>
  </si>
  <si>
    <t>CH;IG_FLMN</t>
  </si>
  <si>
    <t>3D-structure;Acetylation;Actin-binding;Alternative splicing;Complete proteome;Cytoplasm;Cytoskeleton;Developmental protein;Differentiation;Disease mutation;Dwarfism;Isopeptide bond;Myogenesis;Phosphoprotein;Polymorphism;Reference proteome;Repeat;Ubl conjugation</t>
  </si>
  <si>
    <t>O75369</t>
  </si>
  <si>
    <t>Atelosteogenesis type I;Atelosteogenesis type III;Autosomal dominant Larsen syndrome;Boomerang dysplasia;Spondylocarpotarsal synostosis</t>
  </si>
  <si>
    <t>FLNB_HUMAN</t>
  </si>
  <si>
    <t>Filamin-B</t>
  </si>
  <si>
    <t>LN-B</t>
  </si>
  <si>
    <t>FLNB</t>
  </si>
  <si>
    <t>FLN1L;FLN3;TABP;TAP</t>
  </si>
  <si>
    <t>ENSG00000136068</t>
  </si>
  <si>
    <t>ENSP00000295956;ENSP00000351339;ENSP00000415599;ENSP00000420213</t>
  </si>
  <si>
    <t>O75369-1;O75369-2;O75369-8;O75369-9</t>
  </si>
  <si>
    <t>2DI8;2DI9;2DIA;2DIB;2DIC;2DJ4;2DLG;2DMB;2DMC;2E9I;2E9J;2EE6;2EE9;2EEA;2EEB;2EEC;2EED;2WA5;2WA6;2WA7;3FER;4B7L;5DCP</t>
  </si>
  <si>
    <t>Connects cell membrane constituents to the actincytoskeleton. May promote orthogonal branching of actin filamentsand links actin filaments to membrane glycoproteins. Anchorsvarious transmembrane proteins to the actin cytoskeleton.Interaction with FLNA may allow neuroblast migration from theventricular zone into the cortical plate. Various interactions andlocalizations of isoforms affect myotube morphology andmyogenesis. Isoform 6 accelerates muscle differentiation in vitro.</t>
  </si>
  <si>
    <t>Ubiquitous. Isoform 1 and isoform 2 areexpressed in placenta, bone marrow, brain, umbilical veinendothelial cells (HUVEC), retina and skeletal muscle. Isoform 1is predominantly expressed in prostate, uterus, liver, thyroid,stomach, lymph node, small intestine, spleen, skeletal muscle,kidney, placenta, pancreas, heart, lung, platelets, endothelialcells, megakaryocytic and erythroleukemic cell lines. Isoform 2 ispredominantly expressed in spinal cord, platelet and Daudi cells.Also expressed in thyroid adenoma, neurofibrillary tangles (NFT),senile plaques in the hippocampus and cerebral cortex in Alzheimerdisease (AD). Isoform 3 and isoform 6 are expressed predominantlyin lung, heart, skeletal muscle, testis, spleen, thymus andleukocytes. Isoform 4 and isoform 5 are expressed in heart.{ECO:0000269|PubMed:11807098, ECO:0000269|PubMed:8327473,ECO:0000269|PubMed:9651345, ECO:0000269|PubMed:9694715}.</t>
  </si>
  <si>
    <t>Isoform 1: Cytoplasm, cell cortex.Cytoplasm, cytoskeleton. Cytoplasm, myofibril, sarcomere, Z line.Note=In differentiating myotubes, isoform 1, isoform 2 and isoform3 are localized diffusely throughout the cytoplasm with regions ofenrichment at the longitudinal actin stress fiber. Indifferentiated tubes, isoform 1 is also detected within the Z-lines.Isoform 2: Cytoplasm, cytoskeleton.Note=Predominantly localized at actin stress fibers.Isoform 3: Cytoplasm, cytoskeleton.Note=Predominantly localized at actin stress fibers.Isoform 6: Cytoplasm, cytoskeleton.Note=Polarized at the periphery of myotubes.</t>
  </si>
  <si>
    <t>Note=Interaction with FLNA may compensate fordysfunctional FLNA homodimer in the periventricular nodularheterotopia (PVNH) disorder.Atelosteogenesis 1 (AO1) [MIM:108720]: A lethalchondrodysplasia characterized by distal hypoplasia of the humeriand femurs, hypoplasia of the mid-thoracic spine, occasionallycomplete lack of ossification of single hand bones, and thefinding in cartilage of multiple degenerated chondrocytes whichare encapsulated in fibrous tissue. {ECO:0000269|PubMed:14991055}.Note=The disease is caused by mutations affecting the generepresented in this entry.Atelosteogenesis 3 (AO3) [MIM:108721]: A short-limblethal skeletal dysplasia with vertebral abnormalities,disharmonious skeletal maturation, poorly modeled long bones andjoint dislocations. Recurrent respiratory insufficiency and/orinfections usually result in early death.{ECO:0000269|PubMed:14991055}. Note=The disease is caused bymutations affecting the gene represented in this entry.Boomerang dysplasia (BOOMD) [MIM:112310]: A perinatallethal osteochondrodysplasia characterized by absence orunderossification of the limb bones and vertebrae. Patientsmanifest dwarfism with short, bowed, rigid limbs andcharacteristic facies. Boomerang dysplasia is distinguished fromatelosteogenesis on the basis of a more severe defect inmineralization, with complete absence of ossification in some limbelements and vertebral segments. {ECO:0000269|PubMed:15994868}.Note=The disease is caused by mutations affecting the generepresented in this entry.Larsen syndrome (LRS) [MIM:150250]: Anosteochondrodysplasia characterized by large-joint dislocationsand characteristic craniofacial abnormalities. The cardinalfeatures of the condition are dislocations of the hip, knee andelbow joints, with equinovarus or equinovalgus foot deformities.Spatula-shaped fingers, most marked in the thumb, are alsopresent. Craniofacial anomalies include hypertelorism, prominenceof the forehead, a depressed nasal bridge, and a flattenedmidface. Cleft palate and short stature are often associatedfeatures. Spinal anomalies include scoliosis and cervicalkyphosis. Hearing loss is a well-recognized complication.{ECO:0000269|PubMed:14991055, ECO:0000269|PubMed:16801345}.Note=The disease is caused by mutations affecting the generepresented in this entry.Spondylocarpotarsal synostosis syndrome (SCT)[MIM:272460]: Disorder characterized by short stature andvertebral, carpal and tarsal fusions.{ECO:0000269|PubMed:14991055}. Note=The disease is caused bymutations affecting the gene represented in this entry.</t>
  </si>
  <si>
    <t>cellular response to hormone stimulus;chemical synaptic transmission;feeding behavior;G-protein coupled receptor signaling pathway;neuropeptide signaling pathway;positive regulation of ERK1 and ERK2 cascade;regulation of circadian sleep/wake cycle, sleep;regulation of cytosolic calcium ion concentration;response to peptide</t>
  </si>
  <si>
    <t>G-protein coupled receptor activity;orexin receptor activity;peptide binding;peptide hormone binding</t>
  </si>
  <si>
    <t>integral component of plasma membrane;plasma membrane</t>
  </si>
  <si>
    <t>G protein-coupled receptors;Neuroactive ligand-receptor interaction</t>
  </si>
  <si>
    <t>Neuroactive ligand-receptor interaction</t>
  </si>
  <si>
    <t>Almorexant;Filorexant;Lemborexant;Suvorexant</t>
  </si>
  <si>
    <t>7tm_1</t>
  </si>
  <si>
    <t>GPCR_Rhodpsn;GPCR_Rhodpsn_7TM;Orexin_rcpt;Orexin_rcpt_1</t>
  </si>
  <si>
    <t>7TM_GPCR_Srsx</t>
  </si>
  <si>
    <t>G alpha (q) signalling events;Orexin and neuropeptides FF and QRFP bind to their respective receptors</t>
  </si>
  <si>
    <t>3D-structure;Cell membrane;Complete proteome;Disulfide bond;Glycoprotein;G-protein coupled receptor;Membrane;Polymorphism;Receptor;Reference proteome;Transducer;Transmembrane;Transmembrane helix</t>
  </si>
  <si>
    <t>O43613</t>
  </si>
  <si>
    <t>OX1R_HUMAN</t>
  </si>
  <si>
    <t>Orexin receptor type 1</t>
  </si>
  <si>
    <t>x1R;x1-R;x-1-R</t>
  </si>
  <si>
    <t>HCRTR1</t>
  </si>
  <si>
    <t>ENSG00000121764</t>
  </si>
  <si>
    <t>ENSP00000362810;ENSP00000384387</t>
  </si>
  <si>
    <t>4ZJ8;4ZJC</t>
  </si>
  <si>
    <t>Moderately selective excitatory receptor for orexin-Aand, with a lower affinity, for orexin-B neuropeptide(PubMed:9491897, PubMed:26950369). Triggers an increase incytoplasmic Ca(2+) levels in response to orexin-A binding(PubMed:9491897, PubMed:26950369).</t>
  </si>
  <si>
    <t xml:space="preserve"> Multi-pass membrane protein{ECO:0000269|PubMed:26950369}.;Cell membrane {ECO:0000269|PubMed:26950369,ECO:0000269|PubMed:9491897}</t>
  </si>
  <si>
    <t>actin crosslink formation;actin filament bundle assembly;actin filament network formation;bone development</t>
  </si>
  <si>
    <t>actin filament;actin filament bundle;cytoplasm;cytosol;plasma membrane</t>
  </si>
  <si>
    <t>Cytoskeleton proteins;DNA repair and recombination proteins;Exosome</t>
  </si>
  <si>
    <t>Actinin_actin-bd_CS;Calponin-like_dom_sf;CH-domain;EF_Hand_1_Ca_BS;EF_hand_dom;EF-hand-dom_pair</t>
  </si>
  <si>
    <t>3D-structure;Acetylation;Actin-binding;Alternative splicing;Calcium;Complete proteome;Cytoplasm;Direct protein sequencing;Disease mutation;Metal-binding;Phosphoprotein;Polymorphism;Reference proteome;Repeat</t>
  </si>
  <si>
    <t>P13797</t>
  </si>
  <si>
    <t>X-linked osteoporosis with fractures</t>
  </si>
  <si>
    <t>PLST_HUMAN</t>
  </si>
  <si>
    <t>Plastin-3</t>
  </si>
  <si>
    <t>PLS3</t>
  </si>
  <si>
    <t>ENSG00000102024</t>
  </si>
  <si>
    <t>ENSP00000289290;ENSP00000348163;ENSP00000445339</t>
  </si>
  <si>
    <t>P13797-1;P13797-2</t>
  </si>
  <si>
    <t>1AOA;1WJO</t>
  </si>
  <si>
    <t>Actin-bundling protein found in intestinal microvilli,hair cell stereocilia, and fibroblast filopodia. May play a rolein the regulation of bone development.</t>
  </si>
  <si>
    <t>Expressed in a variety of organs, includingmuscle, brain, uterus and esophagus.</t>
  </si>
  <si>
    <t>Osteoporosis (OSTEOP) [MIM:166710]: A systemic skeletaldisorder characterized by decreased bone mass and deterioration ofbone microarchitecture without alteration in the composition ofbone. The result is fragile bones and an increased risk offractures, even after minimal trauma. Osteoporosis is a chroniccondition of multifactorial etiology and is usually clinicallysilent until a fracture occurs. {ECO:0000269|PubMed:24088043}.Note=Disease susceptibility is associated with variationsaffecting the gene represented in this entry.</t>
  </si>
  <si>
    <t>exonucleolytic nuclear-transcribed mRNA catabolic process involved in deadenylation-dependent decay;mRNA processing;mRNA splicing, via spliceosome;nuclear-transcribed mRNA catabolic process</t>
  </si>
  <si>
    <t>cytosol;Lsm1-7-Pat1 complex;nucleoplasm;nucleus;spliceosomal complex;U4/U6 x U5 tri-snRNP complex;U6 snRNP</t>
  </si>
  <si>
    <t>Messenger RNA biogenesis;RNA degradation;Spliceosome</t>
  </si>
  <si>
    <t>RNA degradation;Spliceosome</t>
  </si>
  <si>
    <t>LSM</t>
  </si>
  <si>
    <t>LSM_dom_euk/arc;LSM_dom_sf;LSm5</t>
  </si>
  <si>
    <t>Sm</t>
  </si>
  <si>
    <t>mRNA decay by 5' to 3' exoribonuclease;mRNA Splicing - Major Pathway</t>
  </si>
  <si>
    <t>LSm1-7 complex;LSm2-8 complex</t>
  </si>
  <si>
    <t>3D-structure;Acetylation;Alternative splicing;Complete proteome;Direct protein sequencing;mRNA processing;mRNA splicing;Nucleus;Reference proteome;Ribonucleoprotein;RNA-binding;Spliceosome</t>
  </si>
  <si>
    <t>Q9Y4Y9</t>
  </si>
  <si>
    <t>LSM5_HUMAN</t>
  </si>
  <si>
    <t>U6 snRNA-associated Sm-like protein LSm5</t>
  </si>
  <si>
    <t>LSM5</t>
  </si>
  <si>
    <t>ENSG00000106355</t>
  </si>
  <si>
    <t>ENSP00000386363;ENSP00000386707;ENSP00000386814;ENSP00000387109;ENSP00000387126;ENSP00000410758</t>
  </si>
  <si>
    <t>Q9Y4Y9-1;Q9Y4Y9-2</t>
  </si>
  <si>
    <t>Plays a role in U6 snRNP assembly and function. Binds tothe 3' end of U6 snRNA, thereby facilitating formation of thespliceosomal U4/U6 duplex formation in vitro.</t>
  </si>
  <si>
    <t>cellular response to vasopressin;negative regulation of protein export from nucleus;protein sumoylation;response to axon injury;signal transduction;sister chromatid cohesion</t>
  </si>
  <si>
    <t>cadherin binding;GTPase activator activity;Ran GTPase binding;RNA binding;ubiquitin protein ligase binding</t>
  </si>
  <si>
    <t>aggresome;axon cytoplasm;condensed chromosome kinetochore;cytoplasm;cytoplasmic periphery of the nuclear pore complex;cytosol;dendrite;intracellular membrane-bounded organelle;mitotic spindle;nuclear envelope;nuclear membrane;nuclear pore;nuclear pore cytoplasmic filaments;perinuclear region of cytoplasm;spindle pole</t>
  </si>
  <si>
    <t>LRR_6;RanGAP1_C</t>
  </si>
  <si>
    <t>Leu-rich_rpt;LRR_dom_sf;Ran_GTPase_activating_1_C;RanGap;RanGAP1_C_sf</t>
  </si>
  <si>
    <t>Amplification of signal from unattached kinetochores via a MAD2 inhibitory signal;Mitotic Prometaphase;Resolution of Sister Chromatid Cohesion;Rev-mediated nuclear export of HIV RNA;RHO GTPases Activate Formins;Separation of Sister Chromatids;SUMOylation of DNA replication proteins</t>
  </si>
  <si>
    <t>3D-structure;Acetylation;Centromere;Chromosome;Complete proteome;Cytoplasm;Cytoskeleton;Direct protein sequencing;GTPase activation;Isopeptide bond;Kinetochore;Leucine-rich repeat;Membrane;Nucleus;Phosphoprotein;Polymorphism;Reference proteome;Repeat;Ubl conjugation</t>
  </si>
  <si>
    <t>P46060</t>
  </si>
  <si>
    <t>RAGP1_HUMAN</t>
  </si>
  <si>
    <t>Ran GTPase-activating protein 1</t>
  </si>
  <si>
    <t>anGAP1</t>
  </si>
  <si>
    <t>RANGAP1</t>
  </si>
  <si>
    <t>KIAA1835;SD</t>
  </si>
  <si>
    <t>ENSG00000100401</t>
  </si>
  <si>
    <t>ENSP00000348577;ENSP00000385866;ENSP00000401470</t>
  </si>
  <si>
    <t>1Z5S;2GRN;2GRO;2GRP;2GRQ;2GRR;2IO2;2IO3;2IY0;3UIN;3UIO;3UIP;5D2M</t>
  </si>
  <si>
    <t>GTPase activator for the nuclear Ras-related regulatoryprotein Ran, converting it to the putatively inactive GDP-boundstate.</t>
  </si>
  <si>
    <t>Highly expressed in brain, thymus and testis.{ECO:0000269|PubMed:8973340}.</t>
  </si>
  <si>
    <t xml:space="preserve"> Cytoplasmic side. Chromosome, centromere,kinetochore {ECO:0000250}. Cytoplasm, cytoskeleton, spindle pole{ECO:0000250}. Note=Cytoplasmic during interphase. Targeted to thenuclear rim after sumoylation. During mitosis, associates withmitotic spindles. Association with kinetochores appears soon afternuclear envelope breakdown and persists until late anaphase.Mitotic location also requires sumoylation.; Peripheralmembrane protein;Cytoplasm. Nucleus membrane</t>
  </si>
  <si>
    <t>activation of cysteine-type endopeptidase activity involved in apoptotic process;apoptotic process;neuronal ion channel clustering;positive regulation of apoptotic process;regulation of signal transduction</t>
  </si>
  <si>
    <t>integral component of membrane;intracellular;membrane;mitochondrial inner membrane;mitochondrion</t>
  </si>
  <si>
    <t>Alternative splicing;Apoptosis;Complete proteome;Membrane;Methylation;Mitochondrion;Mitochondrion inner membrane;Reference proteome;Repeat;Transmembrane;Transmembrane helix;Transport</t>
  </si>
  <si>
    <t>Q9NZJ7</t>
  </si>
  <si>
    <t>MTCH1_HUMAN</t>
  </si>
  <si>
    <t>Mitochondrial carrier homolog 1</t>
  </si>
  <si>
    <t>MTCH1</t>
  </si>
  <si>
    <t xml:space="preserve"> ORFNames=CGI-64;PSAP</t>
  </si>
  <si>
    <t>ENSG00000137409</t>
  </si>
  <si>
    <t>ENSP00000362718;ENSP00000362730</t>
  </si>
  <si>
    <t>Q9NZJ7-1;Q9NZJ7-2</t>
  </si>
  <si>
    <t>Potential mitochondrial transporter. May play a role inapoptosis.</t>
  </si>
  <si>
    <t>Widely expressed with a predominant expressionin brain. {ECO:0000269|PubMed:10551805}.</t>
  </si>
  <si>
    <t>angiogenesis;cell adhesion;cell adhesion mediated by integrin;cell-cell adhesion mediated by integrin;cell-substrate adhesion;cell-substrate junction assembly;endodermal cell differentiation;extracellular matrix organization;heterophilic cell-cell adhesion via plasma membrane cell adhesion molecules;heterotypic cell-cell adhesion;integrin-mediated signaling pathway;leukocyte cell-cell adhesion;leukocyte migration;memory;negative regulation of anoikis;positive regulation of cell migration;positive regulation of cell-substrate adhesion;positive regulation of peptidyl-tyrosine phosphorylation;positive regulation of sprouting angiogenesis;positive regulation of vascular endothelial growth factor receptor signaling pathway;wound healing, spreading of epidermal cells</t>
  </si>
  <si>
    <t>epidermal growth factor receptor binding;integrin binding;metal ion binding;platelet-derived growth factor receptor binding;vascular endothelial growth factor receptor 2 binding;virus receptor activity</t>
  </si>
  <si>
    <t>alphav-beta3 integrin-vitronectin complex;cell surface;cytoplasmic vesicle;endoplasmic reticulum;external side of plasma membrane;focal adhesion;Golgi apparatus;integrin complex;plasma membrane;ruffle;synapse</t>
  </si>
  <si>
    <t>Arrhythmogenic right ventricular cardiomyopathy (ARVC);Bacterial invasion of epithelial cells;CD molecules;Cell adhesion molecules;Dilated cardiomyopathy (DCM);ECM-receptor interaction;Exosome;Focal adhesion;Hematopoietic cell lineage;Herpes simplex virus 1 infection;Human papillomavirus infection;Hypertrophic cardiomyopathy (HCM);MicroRNAs in cancer;Pertussis;Phagosome;PI3K-Akt signaling pathway;Proteoglycans in cancer;Regulation of actin cytoskeleton;Shigellosis;Yersinia infection</t>
  </si>
  <si>
    <t>Arrhythmogenic right ventricular cardiomyopathy (ARVC);Bacterial invasion of epithelial cells;Dilated cardiomyopathy (DCM);ECM-receptor interaction;Focal adhesion;Hematopoietic cell lineage;Herpes simplex virus 1 infection;Human papillomavirus infection;Hypertrophic cardiomyopathy (HCM);MicroRNAs in cancer;Pertussis;Phagosome;PI3K-Akt signaling pathway;Proteoglycans in cancer;Regulation of actin cytoskeleton;Shigellosis;Yersinia infection</t>
  </si>
  <si>
    <t>Volociximab</t>
  </si>
  <si>
    <t>Cell surface interactions at the vascular wall;Elastic fibre formation;Fibronectin matrix formation;Integrin cell surface interactions;RUNX2 regulates genes involved in cell migration;Signal transduction by L1</t>
  </si>
  <si>
    <t>ITGA5-ITGB1-ADAM15 complex;ITGA5-ITGB1-CAL4A3 complex;ITGA5-ITGB1-FN-1-NOV complex;ITGA5-ITGB1-FN1-TGM2 complex;ITGA5-ITGB1-SPP1 complex;ITGA5-ITGB3-COL6A3 complex;ITGA5-ITGB4 complex</t>
  </si>
  <si>
    <t>3D-structure;Calcium;Cell adhesion;Cell junction;Cleavage on pair of basic residues;Complete proteome;Direct protein sequencing;Disulfide bond;Glycoprotein;Host cell receptor for virus entry;Host-virus interaction;Integrin;Membrane;Metal-binding;Phosphoprotein;Polymorphism;Receptor;Reference proteome;Repeat;Signal;Transmembrane;Transmembrane helix</t>
  </si>
  <si>
    <t>P08648</t>
  </si>
  <si>
    <t>ITA5_HUMAN</t>
  </si>
  <si>
    <t>Integrin alpha-5</t>
  </si>
  <si>
    <t>ITGA5</t>
  </si>
  <si>
    <t>FNRA</t>
  </si>
  <si>
    <t>ENSG00000161638</t>
  </si>
  <si>
    <t>ENSP00000293379</t>
  </si>
  <si>
    <t>3VI3;3VI4;4WJK;4WK0;4WK2;4WK4</t>
  </si>
  <si>
    <t>Integrin alpha-5/beta-1 is a receptor for fibronectinand fibrinogen. It recognizes the sequence R-G-D in its ligands.ITGA5:ITGB1 binds to PLA2G2A via a site (site 2) which is distinctfrom the classical ligand-binding site (site 1) and this inducesintegrin conformational changes and enhanced ligand binding tosite 1 (PubMed:18635536, PubMed:25398877). ITGA5:ITGB1 acts as areceptor for fibrillin-1 (FBN1) and mediates R-G-D-dependent celladhesion to FBN1 (PubMed:12807887, PubMed:17158881)</t>
  </si>
  <si>
    <t xml:space="preserve"> Single-pass type I membraneprotein. Cell junction, focal adhesion{ECO:0000269|PubMed:17158881}. Cell surface{ECO:0000269|PubMed:17158881}.;Membrane</t>
  </si>
  <si>
    <t>aminophospholipid transport;drug transmembrane transport;neutrophil degranulation;phospholipid translocation;positive regulation of neuron projection development;positive regulation of protein exit from endoplasmic reticulum;protein localization to endosome</t>
  </si>
  <si>
    <t>aminophospholipid transmembrane transporter activity</t>
  </si>
  <si>
    <t>apical plasma membrane;azurophil granule membrane;endoplasmic reticulum;Golgi apparatus;integral component of membrane;membrane;plasma membrane;specific granule membrane;transport vesicle membrane</t>
  </si>
  <si>
    <t>CDC50</t>
  </si>
  <si>
    <t>CDC50/LEM3_fam;TMEM30A</t>
  </si>
  <si>
    <t>Acetylation;Alternative splicing;Cell membrane;Complete proteome;Cytoplasmic vesicle;Glycoprotein;Golgi apparatus;Lipid transport;Membrane;Reference proteome;Transmembrane;Transmembrane helix;Transport</t>
  </si>
  <si>
    <t>Q9NV96</t>
  </si>
  <si>
    <t>CC50A_HUMAN</t>
  </si>
  <si>
    <t>Cell cycle control protein 50A</t>
  </si>
  <si>
    <t>TMEM30A</t>
  </si>
  <si>
    <t>C6orf67;CDC50A</t>
  </si>
  <si>
    <t>ENSG00000112697</t>
  </si>
  <si>
    <t>ENSP00000230461;ENSP00000359067;ENSP00000431007</t>
  </si>
  <si>
    <t>Q9NV96-1;Q9NV96-2;Q9NV96-3</t>
  </si>
  <si>
    <t>Accessory component of a P4-ATPase flippase complexwhich catalyzes the hydrolysis of ATP coupled to the transport ofaminophospholipids from the outer to the inner leaflet of variousmembranes and ensures the maintenance of asymmetric distributionof phospholipids. Phospholipid translocation seems also to beimplicated in vesicle formation and in uptake of lipid signalingmolecules. The beta subunit may assist in binding of thephospholipid substrate. Required for the proper folding, assemblyand ER to Golgi exit of the ATP8A2:TMEM30A flippase complex.ATP8A2:TMEM30A may be involved in regulation of neurite outgrowth,and, reconstituted to liposomes, predomiminantly transportsphosphatidylserine (PS) and to a lesser extentphosphatidylethanolamine (PE). The ATP8A1:TMEM30A flippase complexseems to play a role in regulation of cell migration probablyinvolving flippase-mediated translocation ofphosphatidylethanolamine (PE) at the plasma membrane. Required forthe formation of the ATP8A2, ATP8B1 and ATP8B2 P-type ATPAseintermediate phosphoenzymes. Involved in uptake of platelet-activating factor (PAF), synthetic drug alkylphospholipidedelfosine, and, probably in association with ATP8B1, ofperifosine. Also mediate the export of alpha subunits ATP8A1,ATP8B1, ATP8B2, ATP8B4, ATP10A, ATP10B, ATP10D, ATP11A, ATP11B andATP11C from the ER to other membrane localizations</t>
  </si>
  <si>
    <t xml:space="preserve"> Multi-pass membraneprotein {ECO:0000250}. Cell membrane. Golgi apparatus. Cytoplasmicvesicle, secretory vesicle membrane {ECO:0000250}. Apical cellmembrane {ECO:0000250}.;Membrane {ECO:0000250}</t>
  </si>
  <si>
    <t>protein targeting to ER;signal peptide processing</t>
  </si>
  <si>
    <t>endoplasmic reticulum membrane;integral component of membrane;organelle membrane;signal peptidase complex</t>
  </si>
  <si>
    <t>SPC25</t>
  </si>
  <si>
    <t>SigPept_cplx_su2</t>
  </si>
  <si>
    <t>Acetylation;Complete proteome;Direct protein sequencing;Endoplasmic reticulum;Hydrolase;Membrane;Microsome;Protease;Reference proteome;Transmembrane;Transmembrane helix</t>
  </si>
  <si>
    <t>Q15005</t>
  </si>
  <si>
    <t>SPCS2_HUMAN</t>
  </si>
  <si>
    <t>Signal peptidase complex subunit 2</t>
  </si>
  <si>
    <t>SPCS2</t>
  </si>
  <si>
    <t>KIAA0102;SPC25</t>
  </si>
  <si>
    <t>ENSG00000118363</t>
  </si>
  <si>
    <t>ENSP00000263672</t>
  </si>
  <si>
    <t>apoptotic process;mRNA splicing, via spliceosome;positive regulation of apoptotic process;somatic diversification of immunoglobulins</t>
  </si>
  <si>
    <t>enzyme binding</t>
  </si>
  <si>
    <t>cytoplasm;membrane;nucleoplasm;nucleus;Prp19 complex;spliceosomal complex</t>
  </si>
  <si>
    <t>CTNNBL</t>
  </si>
  <si>
    <t>ARM-like;ARM-type_fold;CTNNBL1_N</t>
  </si>
  <si>
    <t>DUF1716</t>
  </si>
  <si>
    <t>3D-structure;Acetylation;Alternative splicing;Apoptosis;Coiled coil;Complete proteome;Cytoplasm;mRNA processing;mRNA splicing;Nucleus;Phosphoprotein;Polymorphism;Reference proteome;Repeat;Spliceosome</t>
  </si>
  <si>
    <t>Q8WYA6</t>
  </si>
  <si>
    <t>CTBL1_HUMAN</t>
  </si>
  <si>
    <t>Beta-catenin-like protein 1</t>
  </si>
  <si>
    <t>CTNNBL1</t>
  </si>
  <si>
    <t>C20orf33</t>
  </si>
  <si>
    <t>ENSG00000132792</t>
  </si>
  <si>
    <t>ENSP00000355050;ENSP00000362568;ENSP00000362572;ENSP00000384355;ENSP00000487198</t>
  </si>
  <si>
    <t>Q8WYA6-1;Q8WYA6-2;Q8WYA6-3;Q8WYA6-4</t>
  </si>
  <si>
    <t>4CB8;4CB9;4CBA;4HM9;4HNM;4MFU;4MFV</t>
  </si>
  <si>
    <t>Component of the PRP19-CDC5L complex that forms anintegral part of the spliceosome and is required for activatingpre-mRNA splicing. Participates in AID/AICDA-mediated Ig classswitching recombination (CSR). May induce apoptosis.</t>
  </si>
  <si>
    <t>Widely expressed with highest levels inskeletal muscle, placenta, heart, spleen, testis and thyroid.{ECO:0000269|PubMed:12659813}.</t>
  </si>
  <si>
    <t>Isoform 1: Nucleus.Isoform 2: Cytoplasm {ECO:0000305}.</t>
  </si>
  <si>
    <t>glycerol catabolic process;glycerol metabolic process;glycerol-3-phosphate biosynthetic process;triglyceride biosynthetic process;triglyceride metabolic process</t>
  </si>
  <si>
    <t>ATP binding;glycerol kinase activity</t>
  </si>
  <si>
    <t>cytosol;extracellular exosome;mitochondrial outer membrane;mitochondrion</t>
  </si>
  <si>
    <t>Exosome;Glycerolipid metabolism;PPAR signaling pathway</t>
  </si>
  <si>
    <t>Glycerolipid metabolism;Metabolic pathways;PPAR signaling pathway</t>
  </si>
  <si>
    <t>Glycerol kinase deficiency</t>
  </si>
  <si>
    <t>FGGY_C;FGGY_N</t>
  </si>
  <si>
    <t>Carb_kinase_FGGY;Carb_kinase_FGGY_C;Carb_kinase_FGGY_CS;Carb_kinase_FGGY_N;Glycerol_kin</t>
  </si>
  <si>
    <t>Triglyceride biosynthesis</t>
  </si>
  <si>
    <t>Alternative splicing;ATP-binding;Complete proteome;Cytoplasm;Disease mutation;Glycerol metabolism;Kinase;Membrane;Mitochondrion;Mitochondrion outer membrane;Nucleotide-binding;Polymorphism;Reference proteome;Transferase</t>
  </si>
  <si>
    <t>P32189</t>
  </si>
  <si>
    <t>Glycerol kinase deficiency, adult form;Glycerol kinase deficiency, infantile form;Glycerol kinase deficiency, juvenile form</t>
  </si>
  <si>
    <t>GLPK_HUMAN</t>
  </si>
  <si>
    <t>Glycerol kinase</t>
  </si>
  <si>
    <t>K;lycerokinase</t>
  </si>
  <si>
    <t>ENSG00000198814</t>
  </si>
  <si>
    <t>ENSP00000368226;ENSP00000368228;ENSP00000368229;ENSP00000401720</t>
  </si>
  <si>
    <t>P32189-1;P32189-2;P32189-3;P32189-4</t>
  </si>
  <si>
    <t>2.7.1.30</t>
  </si>
  <si>
    <t>Key enzyme in the regulation of glycerol uptake andmetabolism.</t>
  </si>
  <si>
    <t>Highly expressed in the liver, kidney andtestis. Isoform 2 and isoform 3 are expressed specifically intestis and fetal liver, but not in the adult liver.</t>
  </si>
  <si>
    <t xml:space="preserve"> Cytoplasmic side. Cytoplasm. Note=In sperm andfetal tissues, the majority of the enzyme is bound tomitochondria, but in adult tissues, such as liver found in thecytoplasm.; Peripheralmembrane protein;Mitochondrion outer membrane</t>
  </si>
  <si>
    <t>Glycerol kinase deficiency (GKD) [MIM:307030]: Ametabolic disorder manifesting as 3 clinically distinct forms:infantile, juvenile, and adult. The infantile form is the mostsevere and is associated with severe developmental delay andadrenal insufficiency. Patients with the adult form have nosymptoms and are often detected fortuitously. GKD results inhyperglycerolemia, a condition characterized by the accumulationof glycerol in the blood and urine. {ECO:0000269|PubMed:10736265,ECO:0000269|PubMed:8651297, ECO:0000269|PubMed:9719371}. Note=Thedisease is caused by mutations affecting the gene represented inthis entry.</t>
  </si>
  <si>
    <t>anterograde axonal transport;anterograde synaptic vesicle transport;antigen processing and presentation, exogenous lipid antigen via MHC class Ib;blood coagulation;intracellular protein transport;melanosome organization;positive regulation of NK T cell differentiation;protein targeting to lysosome</t>
  </si>
  <si>
    <t>GTP-dependent protein binding;protein phosphatase binding</t>
  </si>
  <si>
    <t>AP-3 adaptor complex;axon cytoplasm;clathrin adaptor complex;clathrin-coated vesicle membrane;Golgi apparatus;lysosomal membrane;membrane</t>
  </si>
  <si>
    <t>Hermansky-Pudlak syndrome</t>
  </si>
  <si>
    <t>Adaptin_N;AP3B1_C;SEEEED</t>
  </si>
  <si>
    <t>AP_beta;AP3_beta;AP3B_C;AP3B1_Ser;ARM-like;ARM-type_fold;B-adaptin_app_sub_C;Clathrin/coatomer_adapt-like_N</t>
  </si>
  <si>
    <t>AP3B1_C;B2-adapt-app_C</t>
  </si>
  <si>
    <t>Golgi Associated Vesicle Biogenesis;Signaling by BRAF and RAF fusions</t>
  </si>
  <si>
    <t>AP3 adaptor complex;AP3-BLOC1 complex;PI4K2A-WASH complex</t>
  </si>
  <si>
    <t>Albinism;Alternative splicing;Complete proteome;Cytoplasmic vesicle;Disease mutation;Golgi apparatus;Hermansky-Pudlak syndrome;Membrane;Phosphoprotein;Protein transport;Reference proteome;Transport</t>
  </si>
  <si>
    <t>O00203</t>
  </si>
  <si>
    <t>Hermansky-Pudlak syndrome with neutropenia</t>
  </si>
  <si>
    <t>AP3B1_HUMAN</t>
  </si>
  <si>
    <t>AP-3 complex subunit beta-1</t>
  </si>
  <si>
    <t>AP3B1</t>
  </si>
  <si>
    <t>ADTB3A</t>
  </si>
  <si>
    <t>ENSG00000132842</t>
  </si>
  <si>
    <t>ENSP00000255194;ENSP00000430597</t>
  </si>
  <si>
    <t>O00203-1;O00203-3</t>
  </si>
  <si>
    <t>Subunit of non-clathrin- and clathrin-associated adaptorprotein complex 3 (AP-3) that plays a role in protein sorting inthe late-Golgi/trans-Golgi network (TGN) and/or endosomes. The APcomplexes mediate both the recruitment of clathrin to membranesand the recognition of sorting signals within the cytosolic tailsof transmembrane cargo molecules. AP-3 appears to be involved inthe sorting of a subset of transmembrane proteins targeted tolysosomes and lysosome-related organelles. In concert with theBLOC-1 complex, AP-3 is required to target cargos into vesiclesassembled at cell bodies for delivery into neurites and nerveterminals.</t>
  </si>
  <si>
    <t>Ubiquitously expressed.{ECO:0000269|PubMed:9151686, ECO:0000269|PubMed:9182526}.</t>
  </si>
  <si>
    <t xml:space="preserve"> Peripheral membrane protein {ECO:0000250};Cytoplasmic side {ECO:0000250}. Golgi apparatus {ECO:0000250}.Note=Component of the coat surrounding the cytoplasmic face ofcoated vesicles located at the Golgi complex. {ECO:0000250}.;Cytoplasmic vesicle, clathrin-coated vesiclemembrane {ECO:0000250}</t>
  </si>
  <si>
    <t>Hermansky-Pudlak syndrome 2 (HPS2) [MIM:608233]: A formof Hermansky-Pudlak syndrome, a genetically heterogeneousautosomal recessive disorder characterized by oculocutaneousalbinism, bleeding due to platelet storage pool deficiency, andlysosomal storage defects. This syndrome results from defects ofdiverse cytoplasmic organelles including melanosomes, plateletdense granules and lysosomes. Ceroid storage in the lungs isassociated with pulmonary fibrosis, a common cause of prematuredeath in individuals with HPS. HPS2 differs from the other formsof HPS in that it includes immunodeficiency in its phenotype andpatients with HPS2 have an increased susceptibility to infections.{ECO:0000269|PubMed:10024875}. Note=The disease is caused bymutations affecting the gene represented in this entry.</t>
  </si>
  <si>
    <t>'de novo' posttranslational protein folding;protein import into mitochondrial intermembrane space;protein maturation by protein folding</t>
  </si>
  <si>
    <t>protein disulfide oxidoreductase activity</t>
  </si>
  <si>
    <t>mitochondrial intermembrane space;mitochondrion</t>
  </si>
  <si>
    <t>3D-structure;Alternative splicing;Complete proteome;Disulfide bond;Mitochondrion;Oxidoreductase;Protein transport;Redox-active center;Reference proteome;Translocation;Transport</t>
  </si>
  <si>
    <t>Q8N4Q1</t>
  </si>
  <si>
    <t>MIA40_HUMAN</t>
  </si>
  <si>
    <t>Mitochondrial intermembrane space import and assembly protein 40</t>
  </si>
  <si>
    <t>CHCHD4</t>
  </si>
  <si>
    <t>MIA40</t>
  </si>
  <si>
    <t>ENSG00000163528</t>
  </si>
  <si>
    <t>ENSP00000295767;ENSP00000380122</t>
  </si>
  <si>
    <t>Q8N4Q1-1;Q8N4Q1-2</t>
  </si>
  <si>
    <t>2K3J;2L0Y</t>
  </si>
  <si>
    <t>Functions as chaperone and catalyzes the formation ofdisulfide bonds in substrate proteins, such as COX17 or MICU1(PubMed:16185709, PubMed:26387864, PubMed:19182799,PubMed:21059946, PubMed:23186364). Required for the import andfolding of small cysteine-containing proteins (small Tim) in themitochondrial intermembrane space (IMS) (PubMed:16185709,PubMed:19182799, PubMed:21059946). Precursor proteins to beimported into the IMS are translocated in their reduced form intothe mitochondria (PubMed:16185709, PubMed:19182799,PubMed:21059946). The oxidized form of CHCHD4/MIA40 forms atransient intermolecular disulfide bridge with the reducedprecursor protein, resulting in oxidation of the precursor proteinthat now contains an intramolecular disulfide bond and is able toundergo folding in the IMS (PubMed:16185709, PubMed:19182799,PubMed:21059946). Reduced CHCHD4/MIA40 is then reoxidized byGFER/ERV1 via a disulfide relay system (PubMed:23186364). Mediatesformation of disulfide bond in MICU1 in the IMS, promotingformation of the MICU1-MICU2 heterodimer that regulatesmitochondrial calcium uptake (PubMed:26387864)</t>
  </si>
  <si>
    <t>Expressed in all tissues tested, suggesting anubiquitous expression. {ECO:0000269|PubMed:16185709}.</t>
  </si>
  <si>
    <t>Mitochondrion intermembrane space{ECO:0000269|PubMed:16185709, ECO:0000269|PubMed:23186364}.</t>
  </si>
  <si>
    <t>autophagy;endosomal vesicle fusion;endosome to lysosome transport;intracellular protein transport;late endosome to lysosome transport;retrograde transport, endosome to plasma membrane</t>
  </si>
  <si>
    <t>AP-3 adaptor complex;HOPS complex;late endosome membrane;lysosomal membrane</t>
  </si>
  <si>
    <t>CNH;Vps39_1;Vps39_2</t>
  </si>
  <si>
    <t>Clathrin_H-chain/VPS_repeat;CNH_dom;TPR-like_helical_dom_sf;Vam6/VPS39/TRAP1;VPS39/TGF_beta_rcpt-assoc_1;VPS39/TGF_beta_rcpt-assoc_2;WD40/YVTN_repeat-like_dom_sf</t>
  </si>
  <si>
    <t>CNH</t>
  </si>
  <si>
    <t>Class C VPS/HOPS complex;Hook1-Vps39 complex;HOPS complex</t>
  </si>
  <si>
    <t>Alternative splicing;Autophagy;Complete proteome;Cytoplasm;Endosome;Lysosome;Membrane;Protein transport;Reference proteome;Transport</t>
  </si>
  <si>
    <t>Q96JC1</t>
  </si>
  <si>
    <t>VPS39_HUMAN</t>
  </si>
  <si>
    <t>Vam6/Vps39-like protein</t>
  </si>
  <si>
    <t>VPS39</t>
  </si>
  <si>
    <t>KIAA0770;TLP;VAM6</t>
  </si>
  <si>
    <t>ENSG00000166887</t>
  </si>
  <si>
    <t>ENSP00000326534;ENSP00000335193</t>
  </si>
  <si>
    <t>Q96JC1-1;Q96JC1-2</t>
  </si>
  <si>
    <t>Regulator of TGF-beta/activin signaling, inhibitingSMAD3- and activating SMAD2-dependent transcription. Acts byinterfering with SMAD3/SMAD4 complex formation, this would lead toinhibition of SMAD3-dependent transcription and relieve SMAD3inhibition of SMAD2-dependent promoters, thus increasing SMAD2-dependent transcription. Does not affect TGF-beta-induced SMAD2 orSMAD3 phosphorylation, nor SMAD2/SMAD4 complex formation</t>
  </si>
  <si>
    <t>Widely expressed, with highest levels inheart, skeletal muscle, kidney, pancreas, brain, placenta andspleen. {ECO:0000269|PubMed:11448994,ECO:0000269|PubMed:12941698}.</t>
  </si>
  <si>
    <t xml:space="preserve"> Peripheralmembrane protein {ECO:0000305|PubMed:11448994}. Late endosome{ECO:0000269|PubMed:23167963}. Lysosome{ECO:0000269|PubMed:23167963}. Note=Colocalizes with TGFBR1 andTGFBR2 in cytoplasmic vesicular structures and most prominently incortical vesicles. {ECO:0000269|PubMed:12941698}.;Cytoplasm. Lysosome membrane{ECO:0000269|PubMed:11448994, ECO:0000269|PubMed:17897319};Peripheral membrane protein {ECO:0000305|PubMed:11448994}. Lateendosome membrane {ECO:0000269|PubMed:11448994}</t>
  </si>
  <si>
    <t>cis assembly of pre-catalytic spliceosome;mRNA splicing, via spliceosome;osteoblast differentiation</t>
  </si>
  <si>
    <t>ATP binding;ATP-dependent helicase activity;ATP-dependent RNA helicase activity;identical protein binding;RNA binding</t>
  </si>
  <si>
    <t>catalytic step 2 spliceosome;membrane;nucleoplasm;nucleus;spliceosomal complex;U4/U6 x U5 tri-snRNP complex;U5 snRNP</t>
  </si>
  <si>
    <t>DEAD;Helicase_C;Sec63</t>
  </si>
  <si>
    <t>C2_domain_sf;DEAD/DEAH_box_helicase_dom;Helicase_ATP-bd;Helicase_C;Ig_E-set;P-loop_NTPase;Sec63-dom;WH_DNA-bd_sf</t>
  </si>
  <si>
    <t>DEXDc;HELICc;Sec63</t>
  </si>
  <si>
    <t>3D-structure;Acetylation;Alternative splicing;ATP-binding;Coiled coil;Complete proteome;Direct protein sequencing;Disease mutation;Helicase;Hydrolase;Isopeptide bond;mRNA processing;mRNA splicing;Nucleotide-binding;Nucleus;Phosphoprotein;Polymorphism;Reference proteome;Repeat;Retinitis pigmentosa;Spliceosome;Ubl conjugation</t>
  </si>
  <si>
    <t>O75643</t>
  </si>
  <si>
    <t>U520_HUMAN</t>
  </si>
  <si>
    <t>U5 small nuclear ribonucleoprotein 200 kDa helicase</t>
  </si>
  <si>
    <t>SNRNP200</t>
  </si>
  <si>
    <t>ASCC3L1;HELIC2;KIAA0788</t>
  </si>
  <si>
    <t>ENSG00000144028</t>
  </si>
  <si>
    <t>ENSP00000317123</t>
  </si>
  <si>
    <t>O75643-1</t>
  </si>
  <si>
    <t>2Q0Z;3JCR;4F91;4F92;4F93;4KIT;5O9Z;5URJ;5URK;5URM;5XJC</t>
  </si>
  <si>
    <t>RNA helicase that plays an essential role in pre-mRNAsplicing as component of the U5 snRNP and U4/U6-U5 tri-snRNPcomplexes. Involved in spliceosome assembly, activation anddisassembly. Mediates changes in the dynamic network of RNA-RNAinteractions in the spliceosome. Catalyzes the ATP-dependentunwinding of U4/U6 RNA duplices, an essential step in the assemblyof a catalytically active spliceosome</t>
  </si>
  <si>
    <t>Widely expressed.{ECO:0000269|PubMed:19878916}.</t>
  </si>
  <si>
    <t>Nucleus {ECO:0000269|PubMed:9539711}.</t>
  </si>
  <si>
    <t>Retinitis pigmentosa 33 (RP33) [MIM:610359]: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{ECO:0000269|PubMed:16723661,ECO:0000269|PubMed:19710410, ECO:0000269|PubMed:19878916,ECO:0000269|PubMed:21618346, ECO:0000269|PubMed:23029027,ECO:0000269|PubMed:23045696, ECO:0000269|PubMed:23887765,ECO:0000269|PubMed:24319334}. Note=The disease is caused bymutations affecting the gene represented in this entry.</t>
  </si>
  <si>
    <t>cellular response to hypoxia;cholesterol biosynthetic process;fatty acid beta-oxidation;negative regulation of mitochondrial membrane permeability involved in apoptotic process;negative regulation of mitochondrial outer membrane permeabilization involved in apoptotic signaling pathway</t>
  </si>
  <si>
    <t>acetyl-CoA C-acyltransferase activity;RNA binding</t>
  </si>
  <si>
    <t>3D-structure;Acetylation;Acyltransferase;Complete proteome;Direct protein sequencing;Fatty acid metabolism;Lipid metabolism;Mitochondrion;Phosphoprotein;Polymorphism;Reference proteome;Transferase;Transit peptide</t>
  </si>
  <si>
    <t>P42765</t>
  </si>
  <si>
    <t>THIM_HUMAN</t>
  </si>
  <si>
    <t>3-ketoacyl-CoA thiolase, mitochondrial</t>
  </si>
  <si>
    <t>ACAA2</t>
  </si>
  <si>
    <t>ENSG00000167315</t>
  </si>
  <si>
    <t>ENSP00000285093</t>
  </si>
  <si>
    <t>4C2J;4C2K</t>
  </si>
  <si>
    <t>Abolishes BNIP3-mediated apoptosis and mitochondrialdamage.</t>
  </si>
  <si>
    <t>Mitochondrion {ECO:0000269|PubMed:18371312}.Note=Colocalizes with BNIP3 in the mitochondria.</t>
  </si>
  <si>
    <t>carbohydrate metabolic process;regulation of immune system process</t>
  </si>
  <si>
    <t>sialate O-acetylesterase activity</t>
  </si>
  <si>
    <t>SASA</t>
  </si>
  <si>
    <t>SASA;SGNH_hydro_sf</t>
  </si>
  <si>
    <t>Alternative splicing;Complete proteome;Disease mutation;Glycoprotein;Hydrolase;Lysosome;Polymorphism;Reference proteome;Secreted;Serine esterase;Signal</t>
  </si>
  <si>
    <t>Q9HAT2</t>
  </si>
  <si>
    <t>SIAE_HUMAN</t>
  </si>
  <si>
    <t>Sialate O-acetylesterase</t>
  </si>
  <si>
    <t>SIAE</t>
  </si>
  <si>
    <t>YSG2</t>
  </si>
  <si>
    <t>ENSG00000110013</t>
  </si>
  <si>
    <t>ENSP00000263593;ENSP00000437877;ENSP00000478211</t>
  </si>
  <si>
    <t>Q9HAT2-1;Q9HAT2-2</t>
  </si>
  <si>
    <t>3.1.1.53</t>
  </si>
  <si>
    <t>Catalyzes the removal of O-acetyl ester groups fromposition 9 of the parent sialic acid, N-acetylneuraminic acid.</t>
  </si>
  <si>
    <t>Widely expressed with high expression in thetestis, prostate, and colon. {ECO:0000269|PubMed:15292578}.</t>
  </si>
  <si>
    <t>Lysosome {ECO:0000305}. Secreted.</t>
  </si>
  <si>
    <t>Autoimmune disease 6 (AIS6) [MIM:613551]: Individualsmanifesting susceptibility to autoimmune disease type 6 can sufferfrom juvenile idiopathic arthritis, rheumatoid arthritis, multiplesclerosis, Sjogren syndrome, systemic lupus erythematosus, type 1diabetes, ulcerative colitis, and Crohn disease.{ECO:0000269|PubMed:20555325}. Note=Disease susceptibility isassociated with variations affecting the gene represented in thisentry.</t>
  </si>
  <si>
    <t>cholesterol biosynthetic process;regulation of cholesterol biosynthetic process;regulation of protein stability;steroid biosynthetic process</t>
  </si>
  <si>
    <t>lanosterol synthase activity</t>
  </si>
  <si>
    <t>endoplasmic reticulum membrane;lipid droplet;membrane</t>
  </si>
  <si>
    <t>SQHop_cyclase_C;SQHop_cyclase_N</t>
  </si>
  <si>
    <t>SQ_cyclase_C;SQ_cyclase_N;Squalene_cyclase;Terpene_synthase_CS;Terpenoid_cyclase/PrenylTrfase</t>
  </si>
  <si>
    <t>3D-structure;Acetylation;Alternative splicing;Cataract;Complete proteome;Direct protein sequencing;Disease mutation;Endoplasmic reticulum;Isomerase;Lipid biosynthesis;Lipid metabolism;Membrane;Polymorphism;Reference proteome;Repeat;Steroid biosynthesis</t>
  </si>
  <si>
    <t>P48449</t>
  </si>
  <si>
    <t>ERG7_HUMAN</t>
  </si>
  <si>
    <t>Lanosterol synthase</t>
  </si>
  <si>
    <t>LSS</t>
  </si>
  <si>
    <t>OSC</t>
  </si>
  <si>
    <t>ENSG00000160285</t>
  </si>
  <si>
    <t>ENSP00000348762;ENSP00000380837;ENSP00000409191;ENSP00000429133</t>
  </si>
  <si>
    <t>P48449-1;P48449-2;P48449-3</t>
  </si>
  <si>
    <t>1W6J;1W6K</t>
  </si>
  <si>
    <t>5.4.99.7</t>
  </si>
  <si>
    <t>Catalyzes the cyclization of (S)-2,3 oxidosqualene tolanosterol, a reaction that forms the sterol nucleus. Through theproduction of lanosterol may regulate lens protein aggregation andincrease transparency.</t>
  </si>
  <si>
    <t>Endoplasmic reticulum membrane{ECO:0000269|PubMed:14766201, ECO:0000269|PubMed:15525992};Peripheral membrane protein {ECO:0000269|PubMed:14766201,ECO:0000269|PubMed:15525992}.</t>
  </si>
  <si>
    <t>Cataract 44 (CTRCT44) [MIM:616509]: An opacification ofthe crystalline lens of the eye that frequently results in visualimpairment or blindness. Opacities vary in morphology, are oftenconfined to a portion of the lens, and may be static orprogressive. In general, the more posteriorly located and dense anopacity, the greater the impact on visual function.{ECO:0000269|PubMed:26200341}. Note=The disease is caused bymutations affecting the gene represented in this entry.</t>
  </si>
  <si>
    <t>apoptotic process;BMP signaling pathway;cell aging;cellular response to lipopolysaccharide;epithelial to mesenchymal transition involved in cardiac fibroblast development;interleukin-12-mediated signaling pathway;negative regulation of apoptotic process;negative regulation of cell cycle;negative regulation of cytokine production involved in inflammatory response;negative regulation of JUN kinase activity;negative regulation of myofibroblast differentiation;negative regulation of transcription, DNA-templated;negative regulation of vascular smooth muscle cell differentiation;positive regulation of endothelial cell apoptotic process;positive regulation of inflammatory response;positive regulation of NIK/NF-kappaB signaling;positive regulation of smooth muscle cell apoptotic process</t>
  </si>
  <si>
    <t>MicroRNAs in cancer;Proteoglycans in cancer</t>
  </si>
  <si>
    <t>MA3</t>
  </si>
  <si>
    <t>ARM-type_fold;Initiation_fac_eIF4g_MI</t>
  </si>
  <si>
    <t>3D-structure;Acetylation;Alternative splicing;Apoptosis;Complete proteome;Cytoplasm;Nucleus;Phosphoprotein;Polymorphism;Reference proteome;Repeat;RNA-binding;Tumor suppressor;Ubl conjugation</t>
  </si>
  <si>
    <t>Q53EL6</t>
  </si>
  <si>
    <t>PDCD4_HUMAN</t>
  </si>
  <si>
    <t>Programmed cell death protein 4</t>
  </si>
  <si>
    <t>PDCD4</t>
  </si>
  <si>
    <t>H731</t>
  </si>
  <si>
    <t>ENSG00000150593</t>
  </si>
  <si>
    <t>ENSP00000280154;ENSP00000376816</t>
  </si>
  <si>
    <t>Q53EL6-1;Q53EL6-2</t>
  </si>
  <si>
    <t>2GGF;2KZT;2RG8;2ZU6;3EIJ</t>
  </si>
  <si>
    <t>Inhibits translation initiation and cap-dependenttranslation. May excert its function by hindering the interactionbetween EIF4A1 and EIF4G. Inhibits the helicase activity of EIF4A.Modulates the activation of JUN kinase. Down-regulates theexpression of MAP4K1, thus inhibiting events important in drivinginvasion, namely, MAPK85 activation and consequent JUN-dependenttranscription. May play a role in apoptosis. Tumor suppressor.Inhibits tumor promoter-induced neoplastic transformation. BindsRNA (By similarity).</t>
  </si>
  <si>
    <t>Up-regulated in proliferative cells. Highlyexpressed in epithelial cells of the mammary gland. Reducedexpression in lung cancer and colon carcinoma.{ECO:0000269|PubMed:10632927, ECO:0000269|PubMed:12898601,ECO:0000269|PubMed:16449643}.</t>
  </si>
  <si>
    <t>Nucleus {ECO:0000250|UniProtKB:Q61823}.Cytoplasm {ECO:0000250|UniProtKB:Q61823}. Note=Shuttles betweenthe nucleus and cytoplasm (By similarity). Predominantly nuclearunder normal growth conditions, and when phosphorylated at Ser-457(PubMed:16357133). {ECO:0000269|PubMed:16357133}.</t>
  </si>
  <si>
    <t>endoplasmic reticulum;Golgi apparatus;integral component of membrane;lysosome;membrane;plasma membrane</t>
  </si>
  <si>
    <t>Beach;DUF1088;DUF4704;PH_BEACH</t>
  </si>
  <si>
    <t>ARM-like;ARM-type_fold;BEACH_dom;BEACH_dom_sf;ConA-like_dom_sf;DUF1088;DUF4704;PH-BEACH_dom;PH-like_dom_sf;WD40/YVTN_repeat-like_dom_sf;WD40_repeat;WD40_repeat_dom_sf</t>
  </si>
  <si>
    <t>Beach;WD40</t>
  </si>
  <si>
    <t>3D-structure;Acetylation;Alternative splicing;Cell membrane;Coiled coil;Complete proteome;Disease mutation;Endoplasmic reticulum;Golgi apparatus;Lysosome;Membrane;Phosphoprotein;Polymorphism;Reference proteome;Repeat;Transmembrane;Transmembrane helix;WD repeat</t>
  </si>
  <si>
    <t>P50851</t>
  </si>
  <si>
    <t>LRBA_HUMAN</t>
  </si>
  <si>
    <t>Lipopolysaccharide-responsive and beige-like anchor protein</t>
  </si>
  <si>
    <t>LRBA</t>
  </si>
  <si>
    <t>BGL;CDC4L;LBA</t>
  </si>
  <si>
    <t>ENSG00000198589</t>
  </si>
  <si>
    <t>ENSP00000349629;ENSP00000421552</t>
  </si>
  <si>
    <t>P50851-1;P50851-2</t>
  </si>
  <si>
    <t>1T77</t>
  </si>
  <si>
    <t>May be involved in coupling signal transduction andvesicle trafficking to enable polarized secretion and/or membranedeposition of immune effector molecules.</t>
  </si>
  <si>
    <t>Ubiquitous. {ECO:0000269|PubMed:12160729}.</t>
  </si>
  <si>
    <t xml:space="preserve"> Single-passmembrane protein {ECO:0000305}. Endoplasmic reticulum{ECO:0000250}. Golgi apparatus, trans-Golgi network {ECO:0000250}.Lysosome {ECO:0000250}.;Cell membrane {ECO:0000305}</t>
  </si>
  <si>
    <t>Immunodeficiency, common variable, 8, with autoimmunity(CVID8) [MIM:614700]: An autosomal recessive immunologic disorderassociated with defective B-cell differentiation and decreased orabsent antibody production. Affected individuals have early-childhood onset of recurrent infections, particularly respiratoryinfections, and also develop variable autoimmune disorders,including idiopathic thrombocytopenic purpura, autoimmunehemolytic anemia, and inflammatory bowel disease.{ECO:0000269|PubMed:22608502}. Note=The disease is caused bymutations affecting the gene represented in this entry.</t>
  </si>
  <si>
    <t>nervous system development;neuron death;neuron projection guidance</t>
  </si>
  <si>
    <t>Amidohydro-rel;DRP4;Hydantoinase/dihydroPyrase;Metal_Hydrolase;Metal-dep_hydrolase_composite</t>
  </si>
  <si>
    <t>3D-structure;Complete proteome;Cytoplasm;Direct protein sequencing;Phosphoprotein;Reference proteome</t>
  </si>
  <si>
    <t>O14531</t>
  </si>
  <si>
    <t>DPYL4_HUMAN</t>
  </si>
  <si>
    <t>Dihydropyrimidinase-related protein 4</t>
  </si>
  <si>
    <t>RP-4</t>
  </si>
  <si>
    <t>DPYSL4</t>
  </si>
  <si>
    <t>CRMP3;ULIP4</t>
  </si>
  <si>
    <t>ENSG00000151640</t>
  </si>
  <si>
    <t>ENSP00000339850</t>
  </si>
  <si>
    <t>5NKS</t>
  </si>
  <si>
    <t>intracellular protein transport;negative regulation of mitotic nuclear division;signal transduction</t>
  </si>
  <si>
    <t>clathrin binding;protein kinase binding</t>
  </si>
  <si>
    <t>extracellular exosome;intracellular</t>
  </si>
  <si>
    <t>GAT;VHS</t>
  </si>
  <si>
    <t>ENTH_VHS;GAT_dom;TOM1;TOM1L2;VHS_dom</t>
  </si>
  <si>
    <t>VHS</t>
  </si>
  <si>
    <t>Alternative splicing;Complete proteome;Phosphoprotein;Protein transport;Reference proteome;Transport</t>
  </si>
  <si>
    <t>Q6ZVM7</t>
  </si>
  <si>
    <t>TM1L2_HUMAN</t>
  </si>
  <si>
    <t>TOM1-like protein 2</t>
  </si>
  <si>
    <t>TOM1L2</t>
  </si>
  <si>
    <t>ENSG00000175662</t>
  </si>
  <si>
    <t>ENSP00000312860;ENSP00000368818;ENSP00000379088;ENSP00000438621;ENSP00000463313;ENSP00000464297</t>
  </si>
  <si>
    <t>Q6ZVM7-1;Q6ZVM7-2;Q6ZVM7-3;Q6ZVM7-4;Q6ZVM7-5</t>
  </si>
  <si>
    <t>Probable role in protein transport. May regulate growthfactor-induced mitogenic signaling.</t>
  </si>
  <si>
    <t>Ubiquitously expressed with higher expressionin heart and skeletal muscle. {ECO:0000269|PubMed:11997338}.</t>
  </si>
  <si>
    <t>AAA_5</t>
  </si>
  <si>
    <t>AAA+_ATPase;ATPase_dyneun-rel_AAA;P-loop_NTPase;VWF_A;vWFA_dom_sf</t>
  </si>
  <si>
    <t>AAA;VWA</t>
  </si>
  <si>
    <t>Alternative splicing;ATP-binding;Complete proteome;Glycoprotein;Mitochondrion;Nucleotide-binding;Polymorphism;Reference proteome;Transit peptide</t>
  </si>
  <si>
    <t>A3KMH1</t>
  </si>
  <si>
    <t>VWA8_HUMAN</t>
  </si>
  <si>
    <t>von Willebrand factor A domain-containing protein 8</t>
  </si>
  <si>
    <t>VWA8</t>
  </si>
  <si>
    <t>KIAA0564</t>
  </si>
  <si>
    <t>ENSG00000102763</t>
  </si>
  <si>
    <t>ENSP00000281496;ENSP00000368612</t>
  </si>
  <si>
    <t>A3KMH1-1;A3KMH1-2</t>
  </si>
  <si>
    <t>Exhibits ATPase activity in vitro</t>
  </si>
  <si>
    <t>Mitochondrion{ECO:0000250|UniProtKB:Q8CC88}.</t>
  </si>
  <si>
    <t>neutrophil degranulation;response to drug;response to ethanol;response to insulin;response to zinc ion;tetrahydrofolylpolyglutamate metabolic process</t>
  </si>
  <si>
    <t>exopeptidase activity;gamma-glutamyl-peptidase activity;omega peptidase activity</t>
  </si>
  <si>
    <t>azurophil granule lumen;cytosol;extracellular exosome;extracellular region;extracellular space;melanosome;nucleus;specific granule lumen;tertiary granule lumen;vacuole</t>
  </si>
  <si>
    <t>Antifolate resistance;Folate biosynthesis;Peptidases</t>
  </si>
  <si>
    <t>Antifolate resistance;Folate biosynthesis</t>
  </si>
  <si>
    <t>Peptidase_C26</t>
  </si>
  <si>
    <t>Class_I_gatase-like;Pept_C26_g-glut_hydrolase;Peptidase_C26</t>
  </si>
  <si>
    <t>3D-structure;Complete proteome;Glycoprotein;Hydrolase;Lysosome;Polymorphism;Reference proteome;Secreted;Signal</t>
  </si>
  <si>
    <t>Q92820</t>
  </si>
  <si>
    <t>Methotrexate dose selection</t>
  </si>
  <si>
    <t>GGH_HUMAN</t>
  </si>
  <si>
    <t>Gamma-glutamyl hydrolase</t>
  </si>
  <si>
    <t>GGH</t>
  </si>
  <si>
    <t>ENSG00000137563</t>
  </si>
  <si>
    <t>ENSP00000260118</t>
  </si>
  <si>
    <t>1L9X</t>
  </si>
  <si>
    <t>3.4.19.9</t>
  </si>
  <si>
    <t>Hydrolyzes the polyglutamate sidechains ofpteroylpolyglutamates. Progressively removes gamma-glutamylresidues from pteroylpoly-gamma-glutamate to yield pteroyl-alpha-glutamate (folic acid) and free glutamate. May play an importantrole in the bioavailability of dietary pteroylpolyglutamates andin the metabolism of pteroylpolyglutamates and antifolates.</t>
  </si>
  <si>
    <t>Secreted, extracellular space {ECO:0000305}.Lysosome {ECO:0000269|PubMed:12643545}. Melanosome{ECO:0000269|PubMed:12643545}. Note=While its intracellularlocation is primarily the lysosome, most of the enzyme activity issecreted. Identified by mass spectrometry in melanosome fractionsfrom stage I to stage IV. {ECO:0000269|PubMed:12643545}.</t>
  </si>
  <si>
    <t>angiogenesis;cell differentiation;positive regulation of endothelial cell migration;ribosomal large subunit biogenesis;smooth muscle cell migration</t>
  </si>
  <si>
    <t>heparin binding;unfolded protein binding</t>
  </si>
  <si>
    <t>cell surface;cytosol;intercellular bridge;microtubule cytoskeleton;plasma membrane;preribosome, large subunit precursor</t>
  </si>
  <si>
    <t>Angiogenesis;Cell membrane;Complete proteome;Cytoplasm;Developmental protein;Differentiation;Direct protein sequencing;Membrane;Phosphoprotein;Polymorphism;Reference proteome;Repeat;WD repeat</t>
  </si>
  <si>
    <t>Q13685</t>
  </si>
  <si>
    <t>AAMP_HUMAN</t>
  </si>
  <si>
    <t>Angio-associated migratory cell protein</t>
  </si>
  <si>
    <t>AAMP</t>
  </si>
  <si>
    <t>ENSG00000127837</t>
  </si>
  <si>
    <t>ENSP00000248450</t>
  </si>
  <si>
    <t>Plays a role in angiogenesis and cell migration. Insmooth muscle cell migration, may act through the RhoA pathway</t>
  </si>
  <si>
    <t>Expressed in metastatic melanoma, liver, skin,kidney, heart, lung, lymph node, skeletal muscle and brain, andalso in A2058 melanoma cells and activated T-cells (at proteinlevel). Expressed in blood vessels. Strongly expressed inendothelial cells, cytotrophoblasts, and poorly differentiated.colon adenocarcinoma cells found in lymphatics.{ECO:0000269|PubMed:10329261, ECO:0000269|PubMed:7743515}.</t>
  </si>
  <si>
    <t>Cell membrane. Cytoplasm.</t>
  </si>
  <si>
    <t>chaperone-mediated autophagy;chaperone-mediated protein complex assembly;ciliary basal body-plasma membrane docking;ERBB2 signaling pathway;Fc-gamma receptor signaling pathway involved in phagocytosis;G2/M transition of mitotic cell cycle;mitochondrial transport;neutrophil degranulation;positive regulation of nitric oxide biosynthetic process;positive regulation of telomerase activity;protein import into mitochondrial outer membrane;protein refolding;protein stabilization;protein unfolding;receptor-mediated endocytosis;regulation of cellular response to heat;regulation of G2/M transition of mitotic cell cycle;regulation of nitric-oxide synthase activity;regulation of protein complex assembly;regulation of protein ubiquitination;response to antibiotic;response to cold;response to heat;response to unfolded protein;signal transduction;telomerase holoenzyme complex assembly;telomere maintenance via telomerase;vascular endothelial growth factor receptor signaling pathway</t>
  </si>
  <si>
    <t>ATP binding;ATPase activity;disordered domain specific binding;DNA polymerase binding;GTPase binding;histone deacetylase binding;identical protein binding;MHC class II protein complex binding;nitric-oxide synthase regulator activity;nucleotide binding;protein homodimerization activity;protein tyrosine kinase activity;protein tyrosine kinase binding;RNA binding;TPR domain binding;unfolded protein binding</t>
  </si>
  <si>
    <t>cytoplasm;cytosol;endocytic vesicle lumen;extracellular exosome;extracellular region;ficolin-1-rich granule lumen;lysosomal lumen;melanosome;membrane;myelin sheath;nucleoplasm;nucleus;plasma membrane;protein complex;ruffle membrane;secretory granule lumen</t>
  </si>
  <si>
    <t>Anchoring of the basal body to the plasma membrane;Attenuation phase;AURKA Activation by TPX2;Constitutive Signaling by EGFRvIII;Constitutive Signaling by Ligand-Responsive EGFR Cancer Variants;Downregulation of ERBB2 signaling;eNOS activation;HSF1 activation;HSF1-dependent transactivation;HSP90 chaperone cycle for steroid hormone receptors (SHR);Interleukin-4 and 13 signaling;Loss of Nlp from mitotic centrosomes;Loss of proteins required for interphase microtubule organization from the centrosome;Neutrophil degranulation;PIWI-interacting RNA (piRNA) biogenesis;Recruitment of mitotic centrosome proteins and complexes;Recruitment of NuMA to mitotic centrosomes;Regulation of actin dynamics for phagocytic cup formation;Regulation of PLK1 Activity at G2/M Transition;Scavenging by Class F Receptors;Sema3A PAK dependent Axon repulsion;Signaling by ERBB2;Tetrahydrobiopterin (BH4) synthesis, recycling, salvage and regulation;The role of GTSE1 in G2/M progression after G2 checkpoint;Uptake and function of diphtheria toxin;VEGFA-VEGFR2 Pathway;VEGFR2 mediated vascular permeability;vRNP Assembly</t>
  </si>
  <si>
    <t>CDC37-HSP90AA1-HSP90AB1-MAP3K11 complex;DNAJC7-HSPA8-HSP90AA1 complex;GSK3B-HSP90AA1-PKM2 complex;HCF-1 complex;HSP90-CIP1-FKBPL complex;HSP90-FKBP38-CAM-Ca(2+) complex;Hsp90-p23 complex;IKBKB-CDC37-KIAA1967-HSP90AB1-HSP90AA1 complex;ILK-HSP90-CDC37 complex;Kinase maturation complex 1;Kinase maturation complex 2;NMNAT2-HSP90 complex;NOS3-HSP90 complex, VEGF induced;NOS3-HSP90-AKT complex, VEGF induced;TNF-alpha/NF-kappa B signaling complex 10;TNF-alpha/NF-kappa B signaling complex 6;TNF-alpha/NF-kappa B signaling complex 7;TNF-alpha/NF-kappa B signaling complex 8</t>
  </si>
  <si>
    <t>3D-structure;Acetylation;Alternative splicing;ATP-binding;Cell membrane;Chaperone;Complete proteome;Cytoplasm;Direct protein sequencing;Membrane;Nucleotide-binding;Nucleus;Phosphoprotein;Reference proteome;S-nitrosylation;Stress response;Ubl conjugation</t>
  </si>
  <si>
    <t>P07900</t>
  </si>
  <si>
    <t>HS90A_HUMAN</t>
  </si>
  <si>
    <t>Heat shock protein HSP 90-alpha</t>
  </si>
  <si>
    <t>HSP90AA1</t>
  </si>
  <si>
    <t>HSP90A;HSPC1;HSPCA</t>
  </si>
  <si>
    <t>ENSG00000080824</t>
  </si>
  <si>
    <t>ENSP00000216281;ENSP00000335153</t>
  </si>
  <si>
    <t>P07900-1;P07900-2</t>
  </si>
  <si>
    <t>1BYQ;1OSF;1UY6;1UY7;1UY8;1UY9;1UYC;1UYD;1UYE;1UYF;1UYG;1UYH;1UYI;1UYK;1UYL;1YC1;1YC3;1YC4;1YER;1YES;1YET;2BSM;2BT0;2BUG;2BYH;2BYI;2BZ5;2C2L;2CCS;2CCT;2CCU;2FWY;2FWZ;2H55;2JJC;2K5B;2QF6;2QFO;2QG0;2QG2;2UWD;2VCI;2VCJ;2WI1;2WI2;2WI3;2WI4;2WI5;2WI6;2WI7;2XAB;2XDK;2XDL;2XDS;2XDU;2XDX;2XHR;2XHT;2XHX;2XJG;2XJJ;2XJX;2XK2;2YE2;2YE3;2YE4;2YE5;2YE6;2YE7;2YE8;2YE9;2YEA;2YEB;2YEC;2YED;2YEE;2YEF;2YEG;2YEH;2YEI;2YEJ;2YI0;2YI5;2YI6;2YI7;2YJW;2YJX;2YK2;2YK9;2YKB;2YKC;2YKE;2YKI;2YKJ;3B24;3B25;3B26;3B27;3B28;3BM9;3BMY;3D0B;3EKO;3EKR;3FT5;3FT8;3HEK;3HHU;3HYY;3HYZ;3HZ1;3HZ5;3INW;3INX;3K97;3K98;3K99;3MNR;3O0I;3OW6;3OWB;3OWD;3Q6M;3Q6N;3QDD;3QTF;3R4M;3R4N;3R4O;3R4P;3R91;3R92;3RKZ;3RLP;3RLQ;3RLR;3T0H;3T0Z;3T10;3T1K;3T2S;3TUH;3VHA;3VHC;3VHD;3WHA;3WQ9;4AIF;4AWO;4AWP;4AWQ;4B7P;4BQG;4BQJ;4CGQ;4CGU;4CGV;4CGW;4CWF;4CWN;4CWO;4CWP;4CWQ;4CWR;4CWS;4CWT;4EEH;4EFT;4EFU;4EGH;4EGI;4EGK;4FCP;4FCQ;4FCR;4HY6;4JQL;4L8Z;4L90;4L91;4L93;4L94;4LWE;4LWF;4LWG;4LWH;4LWI;4NH7;4NH8;4O04;4O05;4O07;4O09;4O0B;4R3M;4U93;4W7T;4XIP;4XIQ;4XIR;4XIT;4YKQ;4YKR;4YKT;4YKU;4YKW;4YKX;4YKY;4YKZ;5CF0;5FNC;5FND;5FNF;5GGZ;5J20;5J27;5J2V;5J2X;5J64;5J6L;5J6M;5J6N;5J80;5J82;5J86;5J8M;5J8U;5J9X;5LNY;5LNZ;5LO0;5LO1;5LO5;5LO6;5LQ9;5LR1;5LR7;5LRL;5LRZ;5LS1;5M4E;5M4H;5T21</t>
  </si>
  <si>
    <t>Molecular chaperone that promotes the maturation,structural maintenance and proper regulation of specific targetproteins involved for instance in cell cycle control and signaltransduction. Undergoes a functional cycle that is linked to itsATPase activity which is essential for its chaperone activity.This cycle probably induces conformational changes in the clientproteins, thereby causing their activation. Interacts dynamicallywith various co-chaperones that modulate its substraterecognition, ATPase cycle and chaperone function (PubMed:11274138,PubMed:15577939, PubMed:15937123, PubMed:27353360). Engages with arange of client protein classes via its interaction with variousco-chaperone proteins or complexes, that act as adapters,simultaneously able to interact with the specific client and thecentral chaperone itself. Recruitment of ATP and co-chaperonefollowed by client protein forms a functional chaperone. After thecompletion of the chaperoning process, properly folded clientprotein and co-chaperone leave HSP90 in an ADP-bound partiallyopen conformation and finally, ADP is released from HSP90 whichacquires an open conformation for the next cycle (PubMed:27295069,PubMed:26991466). Apart from its chaperone activity, it also playsa role in the regulation of the transcription machinery. HSP90 andits co-chaperones modulate transcription at least at threedifferent levels. In the first place, they alter the steady-statelevels of certain transcription factors in response to variousphysiological cues. Second, they modulate the activity of certainepigenetic modifiers, such as histone deacetylases or DNA methyltransferases, and thereby respond to the change in theenvironment. Third, they participate in the eviction of histonesfrom the promoter region of certain genes and thereby turn on geneexpression (PubMed:25973397). Binds bacterial lipopolysaccharide(LPS) and mediates LPS-induced inflammatory response, includingTNF secretion by monocytes (PubMed:11276205). Antagonizes STUB1-mediated inhibition of TGF-beta signaling via inhibition of STUB1-mediated SMAD3 ubiquitination and degradation (PubMed:24613385)</t>
  </si>
  <si>
    <t>Nucleus {ECO:0000250|UniProtKB:P07901}.Cytoplasm {ECO:0000250|UniProtKB:P07901}. Melanosome{ECO:0000269|PubMed:17081065}. Cell membrane{ECO:0000269|PubMed:11276205}. Note=Identified by massspectrometry in melanosome fractions from stage I to stage IV.</t>
  </si>
  <si>
    <t>tRNA modification;tRNA-guanine transglycosylation</t>
  </si>
  <si>
    <t>metal ion binding;protein heterodimerization activity;protein homodimerization activity;queuine tRNA-ribosyltransferase activity</t>
  </si>
  <si>
    <t>mitochondrial outer membrane;nucleus;protein complex</t>
  </si>
  <si>
    <t>TGT</t>
  </si>
  <si>
    <t>TGT;TGT-like_sf;tRNA_ribo_trans-like</t>
  </si>
  <si>
    <t>Acetylation;Alternative splicing;Complete proteome;Cytoplasm;Glycosyltransferase;Membrane;Metal-binding;Mitochondrion;Mitochondrion outer membrane;Phosphoprotein;Reference proteome;Transferase;tRNA processing;Zinc</t>
  </si>
  <si>
    <t>Q9BXR0</t>
  </si>
  <si>
    <t>TGT_HUMAN</t>
  </si>
  <si>
    <t>Queuine tRNA-ribosyltransferase catalytic subunit 1 {ECO:0000255|HAMAP-Rule:MF_03218}</t>
  </si>
  <si>
    <t>QTRT1</t>
  </si>
  <si>
    <t>TGT;TGUT</t>
  </si>
  <si>
    <t>ENSG00000213339</t>
  </si>
  <si>
    <t>ENSP00000250237;ENSP00000389126</t>
  </si>
  <si>
    <t>Q9BXR0-1;Q9BXR0-2</t>
  </si>
  <si>
    <t>2.4.2.29</t>
  </si>
  <si>
    <t>Catalytic subunit of the queuine tRNA-ribosyltransferase(TGT) that catalyzes the base-exchange of a guanine (G) residuewith queuine (Q) at position 34 (anticodon wobble position) intRNAs with GU(N) anticodons (tRNA-Asp, -Asn, -His and -Tyr),resulting in the hypermodified nucleoside queuosine (7-(((4,5-cis-dihydroxy-2-cyclopenten-1-yl)amino)methyl)-7-deazaguanosine)(PubMed:11255023, PubMed:20354154). Catalysis occurs through adouble-displacement mechanism. The nucleophile active site attacksthe C1' of nucleotide 34 to detach the guanine base from the RNA,forming a covalent enzyme-RNA intermediate. The proton acceptoractive site deprotonates the incoming queuine, allowing anucleophilic attack on the C1' of the ribose to form the product(By similarity).</t>
  </si>
  <si>
    <t>Cytoplasm {ECO:0000255|HAMAP-Rule:MF_03218}.Mitochondrion outer membrane {ECO:0000255|HAMAP-Rule:MF_03218};Cytoplasmic side {ECO:0000255|HAMAP-Rule:MF_03218}. Note=Weaklyassociates with mitochondria, possibly via QTRT2.{ECO:0000255|HAMAP-Rule:MF_03218}.;Peripheral membrane protein {ECO:0000255|HAMAP-Rule:MF_03218}</t>
  </si>
  <si>
    <t>endoplasmic reticulum organization;Golgi organization;positive regulation of endoplasmic reticulum tubular network organization;protein homooligomerization</t>
  </si>
  <si>
    <t>endoplasmic reticulum;endoplasmic reticulum tubular network;endoplasmic reticulum tubular network membrane;integral component of membrane;membrane</t>
  </si>
  <si>
    <t>ATL3-SPG31 complex;ATL3-SPG33 complex</t>
  </si>
  <si>
    <t>3D-structure;Acetylation;Coiled coil;Complete proteome;Disease mutation;Endoplasmic reticulum;GTP-binding;Hydrolase;Membrane;Neuropathy;Nucleotide-binding;Phosphoprotein;Reference proteome;Transmembrane;Transmembrane helix</t>
  </si>
  <si>
    <t>Q6DD88</t>
  </si>
  <si>
    <t>Hereditary sensory and autonomic neuropathy type 1</t>
  </si>
  <si>
    <t>ATLA3_HUMAN</t>
  </si>
  <si>
    <t>Atlastin-3</t>
  </si>
  <si>
    <t>ATL3</t>
  </si>
  <si>
    <t>ENSG00000184743</t>
  </si>
  <si>
    <t>ENSP00000381844</t>
  </si>
  <si>
    <t>5VGR</t>
  </si>
  <si>
    <t>Expressed in the central nervous system and indorsal root ganglia neurons. Expressed in peripheral tissues (atprotein level). {ECO:0000269|PubMed:18270207,ECO:0000269|PubMed:24459106}.</t>
  </si>
  <si>
    <t xml:space="preserve"> Multi-pass membrane protein{ECO:0000269|PubMed:18270207, ECO:0000269|PubMed:24459106}.Note=Localizes to endoplasmic reticulum tubules and accumulates inpunctuate structures corresponding to 3-way junctions, whichrepresent crossing-points at which the tubules build a polygonalnetwork. {ECO:0000269|PubMed:23969831,ECO:0000269|PubMed:24459106, ECO:0000269|PubMed:27619977}.;Endoplasmic reticulum membrane{ECO:0000269|PubMed:18270207, ECO:0000269|PubMed:24459106,ECO:0000269|PubMed:27619977}</t>
  </si>
  <si>
    <t>Neuropathy, hereditary sensory, 1F (HSN1F) [MIM:615632]:An autosomal dominant sensory neuropathy affecting the lowerlimbs. Distal sensory impairment becomes apparent during thesecond or third decade of life, resulting in painless ulcerationof the feet with poor healing, which can progress toosteomyelitis, bone destruction, and amputation. There is noautonomic involvement, spasticity, or cognitive impairment.{ECO:0000269|PubMed:24459106}. Note=The disease is caused bymutations affecting the gene represented in this entry.</t>
  </si>
  <si>
    <t>tumor necrosis factor-mediated signaling pathway</t>
  </si>
  <si>
    <t>peroxidase activity;protein-disulfide reductase activity</t>
  </si>
  <si>
    <t>DUF953</t>
  </si>
  <si>
    <t>DUF953_thioredox;Thioredoxin-like_sf</t>
  </si>
  <si>
    <t>3D-structure;Acetylation;Complete proteome;Cytoplasm;Direct protein sequencing;Disulfide bond;Redox-active center;Reference proteome</t>
  </si>
  <si>
    <t>Q9BRA2</t>
  </si>
  <si>
    <t>TXD17_HUMAN</t>
  </si>
  <si>
    <t>Thioredoxin domain-containing protein 17</t>
  </si>
  <si>
    <t>TXNDC17</t>
  </si>
  <si>
    <t>TXNL5</t>
  </si>
  <si>
    <t>ENSG00000129235</t>
  </si>
  <si>
    <t>ENSP00000250101</t>
  </si>
  <si>
    <t>1WOU</t>
  </si>
  <si>
    <t>Disulfide reductase. May participate in various redoxreactions through the reversible oxidation of its active centerdithiol to a disulfide and catalyze dithiol-disulfide exchangereactions. Modulates TNF-alpha signaling and NF-kappa-Bactivation. Has peroxidase activity and may contribute to theelimination of cellular hydrogen peroxide</t>
  </si>
  <si>
    <t>Ubiquitously expressed in cell lines.{ECO:0000269|PubMed:14607844}.</t>
  </si>
  <si>
    <t>Cytoplasm {ECO:0000269|PubMed:14607844}.</t>
  </si>
  <si>
    <t>angiogenesis;antigen processing and presentation of exogenous peptide antigen via MHC class I, TAP-dependent;apolipoprotein A-I-mediated signaling pathway;apoptotic cell clearance;calcium ion transmembrane transport;cell adhesion;cell adhesion mediated by integrin;cell-matrix adhesion;cell-substrate adhesion;endodermal cell differentiation;entry of symbiont into host cell by promotion of host phagocytosis;ERK1 and ERK2 cascade;extracellular matrix organization;extrinsic apoptotic signaling pathway in absence of ligand;heterotypic cell-cell adhesion;integrin-mediated signaling pathway;leukocyte migration;negative chemotaxis;negative regulation of entry of bacterium into host cell;negative regulation of extrinsic apoptotic signaling pathway;negative regulation of lipid storage;negative regulation of lipid transport;negative regulation of lipoprotein metabolic process;negative regulation of low-density lipoprotein particle receptor biosynthetic process;negative regulation of macrophage derived foam cell differentiation;neutrophil degranulation;positive regulation of cell adhesion;positive regulation of cell migration;positive regulation of cell proliferation;positive regulation of cytosolic calcium ion concentration;positive regulation of MAPK cascade;positive regulation of osteoblast proliferation;regulation of apoptotic cell clearance;regulation of phagocytosis;substrate adhesion-dependent cell spreading;transforming growth factor-beta secretion;vascular endothelial growth factor receptor signaling pathway;vasculogenesis;viral entry into host cell</t>
  </si>
  <si>
    <t>coreceptor activity;extracellular matrix binding;extracellular matrix protein binding;fibronectin binding;metal ion binding;opsonin binding;peptide binding;protease binding;protein kinase C binding;receptor binding;transforming growth factor beta binding;virus receptor activity;voltage-gated calcium channel activity</t>
  </si>
  <si>
    <t>alphav-beta3 integrin-IGF-1-IGF1R complex;cell surface;cytosol;external side of plasma membrane;extracellular exosome;filopodium membrane;focal adhesion;integral component of plasma membrane;integrin alphav-beta3 complex;integrin alphav-beta5 complex;integrin alphav-beta6 complex;integrin alphav-beta8 complex;integrin complex;lamellipodium membrane;membrane;microvillus membrane;phagocytic vesicle;plasma membrane;ruffle membrane;specific granule membrane</t>
  </si>
  <si>
    <t>Arrhythmogenic right ventricular cardiomyopathy (ARVC);CD molecules;Cell adhesion molecules;Cell adhesion molecules (CAMs);Dilated cardiomyopathy (DCM);ECM-receptor interaction;Exosome;Fluid shear stress and atherosclerosis;Focal adhesion;Human cytomegalovirus infection;Human papillomavirus infection;Hypertrophic cardiomyopathy (HCM);Membrane trafficking;Pathways in cancer;Phagosome;PI3K-Akt signaling pathway;Proteoglycans in cancer;Regulation of actin cytoskeleton;Small cell lung cancer;Thyroid hormone signaling pathway</t>
  </si>
  <si>
    <t>Arrhythmogenic right ventricular cardiomyopathy (ARVC);Cell adhesion molecules (CAMs);Dilated cardiomyopathy (DCM);ECM-receptor interaction;Fluid shear stress and atherosclerosis;Focal adhesion;Human cytomegalovirus infection;Human papillomavirus infection;Hypertrophic cardiomyopathy (HCM);Pathways in cancer;Phagosome;PI3K-Akt signaling pathway;Proteoglycans in cancer;Regulation of actin cytoskeleton;Small cell lung cancer;Thyroid hormone signaling pathway</t>
  </si>
  <si>
    <t>Cilengitide;Etaracizumab;Fluciclatide F 18;Intetumumab;Maraciclatide</t>
  </si>
  <si>
    <t>FG-GAP;Integrin_alpha;Integrin_alpha2</t>
  </si>
  <si>
    <t>Cross-presentation of particulate exogenous antigens (phagosomes);ECM proteoglycans;Elastic fibre formation;Integrin cell surface interactions;Laminin interactions;Molecules associated with elastic fibres;Neutrophil degranulation;PECAM1 interactions;Signal transduction by L1;Syndecan interactions;VEGFA-VEGFR2 Pathway</t>
  </si>
  <si>
    <t>ADAM12-alphaVbeta3-integrin-MMP-14 complex;FGF1-ITGAV-ITGB3 complex;ITAGV-ITGB3-F11R complex;ITGAV-ITGB1 complex;ITGAV-ITGB1-SPP1 complex;ITGAV-ITGB3 complex;ITGAV-ITGB3-ADAM15 complex;ITGAV-ITGB3-ADAM23 complex;ITGAV-ITGB3-CD47-FCER2 complex;ITGAV-ITGB3-COL4A3 complex;ITGAV-ITGB3-EGFR complex;ITGAV-ITGB3-Igf1-Igf1r complex;ITGAV-ITGB3-LAMA4 complex;ITGAV-ITGB3-NOV complex;ITGAV-ITGB3-PPAP2b complex;ITGAV-ITGB3-PXN-PTK2b complex;ITGAV-ITGB3-SLC3A2 complex;ITGAV-ITGB3-SPP1 complex;ITGAV-ITGB3-THBS1 complex;ITGAV-ITGB5 complex;ITGAV-ITGB5-ADAM9 complex;ITGAV-ITGB5-CYR61 complex;ITGAV-ITGB5-ICAM4 complex;ITGAV-ITGB5-PLAUR complex;ITGAV-ITGB5-SPP1 complex;ITGAV-ITGB6 complex;ITGAV-ITGB6-SPP1 complex;ITGAV-ITGB6-TGFB3 complex;ITGAV-ITGB8-MMP14-TGFB1 complex;ITGAV-P2RY2-GNA12 complex;ITGB3-ITGAV-CD47 complex;ITGB3-ITGAV-VTN complex;ITGB5-ITGAV-VTN complex</t>
  </si>
  <si>
    <t>3D-structure;Alternative splicing;Calcium;Cell adhesion;Cell junction;Cleavage on pair of basic residues;Complete proteome;Direct protein sequencing;Disulfide bond;Glycoprotein;Host cell receptor for virus entry;Host-virus interaction;Integrin;Membrane;Metal-binding;Polymorphism;Receptor;Reference proteome;Repeat;Signal;Transmembrane;Transmembrane helix</t>
  </si>
  <si>
    <t>P06756</t>
  </si>
  <si>
    <t>ITAV_HUMAN</t>
  </si>
  <si>
    <t>Integrin alpha-V</t>
  </si>
  <si>
    <t>ITGAV</t>
  </si>
  <si>
    <t>ENSG00000138448</t>
  </si>
  <si>
    <t>ENSP00000261023;ENSP00000364042;ENSP00000404291</t>
  </si>
  <si>
    <t>P06756-1;P06756-2;P06756-3</t>
  </si>
  <si>
    <t>1JV2;1L5G;1M1X;1U8C;3IJE;4G1E;4G1M;4MMX;4MMY;4MMZ;4O02;4UM8;4UM9;5FFG;5FFO;5NEM;5NER;5NET;5NEU;6AVQ;6AVR;6AVU</t>
  </si>
  <si>
    <t>The alpha-V (ITGAV) integrins are receptors forvitronectin, cytotactin, fibronectin, fibrinogen, laminin, matrixmetalloproteinase-2, osteopontin, osteomodulin, prothrombin,thrombospondin and vWF. They recognize the sequence R-G-D in awide array of ligands. ITGAV:ITGB3 binds to fractalkine (CX3CL1)and may act as its coreceptor in CX3CR1-dependent fractalkinesignaling (PubMed:23125415). ITGAV:ITGB3 binds to NRG1 (via EGFdomain) and this binding is essential for NRG1-ERBB signaling(PubMed:20682778). ITGAV:ITGB3 binds to FGF1 and this binding isessential for FGF1 signaling (PubMed:18441324). ITGAV:ITGB3 bindsto IGF1 and this binding is essential for IGF1 signaling(PubMed:19578119). ITGAV:ITGB3 binds to PLA2G2A via a site (site2) which is distinct from the classical ligand-binding site (site1) and this induces integrin conformational changes and enhancedligand binding to site 1 (PubMed:18635536, PubMed:25398877).ITGAV:ITGB3 and ITGAV:ITGB6 act as a receptor for fibrillin-1(FBN1) and mediate R-G-D-dependent cell adhesion to FBN1(PubMed:12807887, PubMed:17158881).</t>
  </si>
  <si>
    <t xml:space="preserve"> Single-pass type I membraneprotein. Cell junction, focal adhesion{ECO:0000269|PubMed:17158881}.;Membrane</t>
  </si>
  <si>
    <t>chaperone-mediated protein complex assembly;protein import into mitochondrial outer membrane;response to unfolded protein</t>
  </si>
  <si>
    <t>Antigen processing and presentation;Chaperones and folding catalysts;Tight junction</t>
  </si>
  <si>
    <t>Antigen processing and presentation;Tight junction</t>
  </si>
  <si>
    <t>HCF-1 complex;HSP70-BAG5-PARK2 complex;Kinase maturation complex 1;MLL1-WDR5 complex;TLE1 corepressor complex (MASH1 promoter-corepressor complex)</t>
  </si>
  <si>
    <t>Acetylation;Alternative splicing;ATP-binding;Complete proteome;Cytoplasm;Direct protein sequencing;Methylation;Nucleotide-binding;Phosphoprotein;Reference proteome;Stress response</t>
  </si>
  <si>
    <t>P34932</t>
  </si>
  <si>
    <t>HSP74_HUMAN</t>
  </si>
  <si>
    <t>Heat shock 70 kDa protein 4</t>
  </si>
  <si>
    <t>HSPA4</t>
  </si>
  <si>
    <t>APG2</t>
  </si>
  <si>
    <t>ENSG00000170606</t>
  </si>
  <si>
    <t>ENSP00000302961</t>
  </si>
  <si>
    <t>P34932-1</t>
  </si>
  <si>
    <t>snRNA stem-loop binding;snRNP binding;U1 snRNA binding</t>
  </si>
  <si>
    <t>catalytic step 2 spliceosome;fibrillar center;nuclear speck;nucleoplasm;spliceosomal complex;U1 snRNP;U2 snRNP</t>
  </si>
  <si>
    <t>RBD_domain_sf;RRM_dom;U2B''_RRM1;U2B''_RRM2</t>
  </si>
  <si>
    <t>17S U2 snRNP;C complex spliceosome;SMN-PolII-RHA complex;Spliceosome</t>
  </si>
  <si>
    <t>3D-structure;Acetylation;Complete proteome;Isopeptide bond;mRNA processing;mRNA splicing;Nucleus;Phosphoprotein;Polymorphism;Reference proteome;Repeat;Ribonucleoprotein;RNA-binding;Spliceosome;Ubl conjugation</t>
  </si>
  <si>
    <t>P08579</t>
  </si>
  <si>
    <t>RU2B_HUMAN</t>
  </si>
  <si>
    <t>U2 small nuclear ribonucleoprotein B''</t>
  </si>
  <si>
    <t>2 snRNP B''</t>
  </si>
  <si>
    <t>SNRPB2</t>
  </si>
  <si>
    <t>ENSG00000125870</t>
  </si>
  <si>
    <t>ENSP00000246071;ENSP00000367178</t>
  </si>
  <si>
    <t>1A9N;5MQF;5O9Z;5XJC</t>
  </si>
  <si>
    <t>Involved in pre-mRNA splicing. This protein isassociated with snRNP U2. It binds stem loop IV of U2 snRNA onlyin presence of the U2A' protein.</t>
  </si>
  <si>
    <t>heat shock protein binding</t>
  </si>
  <si>
    <t>cytosol;integral component of membrane;membrane;mitochondrial outer membrane;nucleoplasm;nucleus</t>
  </si>
  <si>
    <t>TPR_1</t>
  </si>
  <si>
    <t>TPR_1;TPR_repeat;TPR-contain_dom;TPR-like_helical_dom_sf</t>
  </si>
  <si>
    <t>Chaperone;Complete proteome;Cytoplasm;Isopeptide bond;Membrane;Mitochondrion;Mitochondrion outer membrane;Phosphoprotein;Polymorphism;Reference proteome;Repeat;TPR repeat;Ubl conjugation</t>
  </si>
  <si>
    <t>Q15785</t>
  </si>
  <si>
    <t>TOM34_HUMAN</t>
  </si>
  <si>
    <t>Mitochondrial import receptor subunit TOM34</t>
  </si>
  <si>
    <t>Tom34</t>
  </si>
  <si>
    <t>TOMM34</t>
  </si>
  <si>
    <t>URCC3</t>
  </si>
  <si>
    <t>ENSG00000025772</t>
  </si>
  <si>
    <t>ENSP00000361900</t>
  </si>
  <si>
    <t>Plays a role in the import of cytosolically synthesizedpreproteins into mitochondria. Binds the mature portion ofprecursor proteins. Interacts with cellular components, andpossesses weak ATPase activity. May be a chaperone-like proteinthat helps to keep newly synthesized precursors in an unfoldedimport compatible state.</t>
  </si>
  <si>
    <t>Cytoplasm {ECO:0000269|PubMed:10101285}.Mitochondrion outer membrane {ECO:0000269|PubMed:10101285};Cytoplasmic side {ECO:0000269|PubMed:10101285}.;Peripheral membrane protein {ECO:0000269|PubMed:10101285}</t>
  </si>
  <si>
    <t>carboxy-lyase activity;enoyl-CoA hydratase activity;methylmalonyl-CoA decarboxylase activity</t>
  </si>
  <si>
    <t>Propanoate metabolism</t>
  </si>
  <si>
    <t>Acetylation;Alternative splicing;Complete proteome;Cytoplasm;Lyase;Reference proteome</t>
  </si>
  <si>
    <t>Q9NTX5</t>
  </si>
  <si>
    <t>ECHD1_HUMAN</t>
  </si>
  <si>
    <t>Ethylmalonyl-CoA decarboxylase</t>
  </si>
  <si>
    <t>ECHDC1</t>
  </si>
  <si>
    <t>ENSG00000093144</t>
  </si>
  <si>
    <t>ENSP00000357272;ENSP00000357274;ENSP00000401751;ENSP00000402492;ENSP00000404866;ENSP00000434908;ENSP00000436109;ENSP00000436585</t>
  </si>
  <si>
    <t>Q9NTX5-1;Q9NTX5-2;Q9NTX5-3;Q9NTX5-4;Q9NTX5-5</t>
  </si>
  <si>
    <t>4.1.1.94</t>
  </si>
  <si>
    <t>Decarboxylases ethylmalonyl-CoA decarboxylase, apotentially toxic metabolite, to form butyryl-CoA, suggesting itmight be involved in metabolite proofreading. Also hasmethylmalonyl-CoA decarboxylase activity at lower level</t>
  </si>
  <si>
    <t>Cytoplasm, cytosol {ECO:0000250}.</t>
  </si>
  <si>
    <t>abscission;cell division;cytokinesis;ESCRT III complex disassembly;establishment of protein localization;multivesicular body assembly;neutrophil degranulation;positive regulation of collateral sprouting;positive regulation of proteolysis;protein localization;protein transport;viral capsid secondary envelopment;viral release from host cell</t>
  </si>
  <si>
    <t>cadherin binding;identical protein binding;MIT domain binding;protein complex binding;protein domain specific binding</t>
  </si>
  <si>
    <t>azurophil granule lumen;centrosome;cytosol;endoplasmic reticulum-Golgi intermediate compartment;extracellular exosome;extracellular region;Flemming body;intracellular membrane-bounded organelle;midbody;nuclear envelope</t>
  </si>
  <si>
    <t>Ist1</t>
  </si>
  <si>
    <t>3D-structure;Alternative splicing;Cell cycle;Cell division;Complete proteome;Cytoplasm;Cytoplasmic vesicle;Cytoskeleton;Nucleus;Phosphoprotein;Reference proteome</t>
  </si>
  <si>
    <t>P53990</t>
  </si>
  <si>
    <t>IST1_HUMAN</t>
  </si>
  <si>
    <t>IST1 homolog</t>
  </si>
  <si>
    <t>IST1</t>
  </si>
  <si>
    <t>KIAA0174</t>
  </si>
  <si>
    <t>ENSG00000182149</t>
  </si>
  <si>
    <t>ENSP00000330408;ENSP00000368075;ENSP00000368076;ENSP00000438399;ENSP00000455860;ENSP00000457844;ENSP00000463711;ENSP00000475853</t>
  </si>
  <si>
    <t>P53990-2;P53990-3;P53990-4;P53990-5;P53990-6</t>
  </si>
  <si>
    <t>3FRR;3FRS;3JC1;4U7E;4U7I;4U7Y;4WZX</t>
  </si>
  <si>
    <t>ESCRT-III-like protein involved in specific functions ofthe ESCRT machinery. Is required for efficient abscission duringcytokinesis, but not for HIV-1 budding. The involvement in the MVBpathway is not established. Involved in recruiting VPS4A and/orVPS4B to the midbody of dividing cells (PubMed:19129479,PubMed:19129480). During late anaphase, involved in nuclearenvelope reassembly and mitotic spindle disassembly together withthe ESCRT-III complex: IST1 acts by mediating the recruitment ofSPAST to the nuclear membrane, leading to microtubule severing(PubMed:26040712). Regulates early endosomal tubulation togetherwith the ESCRT-III complex by mediating the recruitment of SPAST(PubMed:23897888).</t>
  </si>
  <si>
    <t>Cytoplasmic vesicle{ECO:0000269|PubMed:19129479, ECO:0000269|PubMed:19129480}.Cytoplasm, cytoskeleton, microtubule organizing center, centrosome{ECO:0000269|PubMed:20719964}. Midbody{ECO:0000269|PubMed:20719964}. Nucleus envelope{ECO:0000269|PubMed:26040712}. Note=Localizes to centrosome andmidbody of dividing cells (PubMed:19129480, PubMed:19129479,PubMed:20719964). Colocalized with SPART to the ends of Flemmingbodies during cytokinesis (PubMed:20719964). Localizes to thenuclear envelope during late anaphase (PubMed:26040712).{ECO:0000269|PubMed:19129479, ECO:0000269|PubMed:19129480,ECO:0000269|PubMed:20719964, ECO:0000269|PubMed:26040712}.</t>
  </si>
  <si>
    <t>cellular amino acid metabolic process</t>
  </si>
  <si>
    <t>identical protein binding;L-serine ammonia-lyase activity;L-threonine ammonia-lyase activity;pyridoxal phosphate binding</t>
  </si>
  <si>
    <t>Cysteine and methionine metabolism;Glycine, serine and threonine metabolism;Valine, leucine and isoleucine biosynthesis</t>
  </si>
  <si>
    <t>Biosynthesis of amino acids;Carbon metabolism;Cysteine and methionine metabolism;Glycine, serine and threonine metabolism;Metabolic pathways;Valine, leucine and isoleucine biosynthesis</t>
  </si>
  <si>
    <t>3D-structure;Acetylation;Complete proteome;Lyase;Pyridoxal phosphate;Reference proteome</t>
  </si>
  <si>
    <t>Q96GA7</t>
  </si>
  <si>
    <t>SDSL_HUMAN</t>
  </si>
  <si>
    <t>Serine dehydratase-like</t>
  </si>
  <si>
    <t>SDSL</t>
  </si>
  <si>
    <t>ENSG00000139410</t>
  </si>
  <si>
    <t>ENSP00000341117;ENSP00000385790</t>
  </si>
  <si>
    <t>2RKB</t>
  </si>
  <si>
    <t>Has low serine dehydratase and threonine dehydrataseactivity.</t>
  </si>
  <si>
    <t>exocytosis;Golgi to plasma membrane transport;post-Golgi vesicle-mediated transport;protein transport;vesicle docking</t>
  </si>
  <si>
    <t>protein N-terminus binding;Ral GTPase binding</t>
  </si>
  <si>
    <t>cytoplasm;cytosol;exocyst;midbody</t>
  </si>
  <si>
    <t>Sec10</t>
  </si>
  <si>
    <t>EXOC5/Sec10;Sec10-like</t>
  </si>
  <si>
    <t>Exocyst complex;Exocyst EXOC5-EXOC6 subcomplex;Exocyst EXOC5-EXOC6-EXOC7 subcomplex;Exocyst Sec6/8 complex</t>
  </si>
  <si>
    <t>Acetylation;Coiled coil;Complete proteome;Cytoplasm;Exocytosis;Phosphoprotein;Polymorphism;Protein transport;Reference proteome;Transport</t>
  </si>
  <si>
    <t>O00471</t>
  </si>
  <si>
    <t>EXOC5_HUMAN</t>
  </si>
  <si>
    <t>Exocyst complex component 5</t>
  </si>
  <si>
    <t>EXOC5</t>
  </si>
  <si>
    <t>SEC10;SEC10L1</t>
  </si>
  <si>
    <t>ENSG00000070367</t>
  </si>
  <si>
    <t>ENSP00000484855</t>
  </si>
  <si>
    <t>Component of the exocyst complex involved in the dockingof exocytic vesicles with fusion sites on the plasma membrane.</t>
  </si>
  <si>
    <t>Ubiquitous. {ECO:0000269|PubMed:9119050}.</t>
  </si>
  <si>
    <t>Cytoplasm {ECO:0000269|PubMed:9119050}.Midbody {ECO:0000269|PubMed:18756269}. Note=Localization at themidbody requires the presence of RALA, EXOC2 and EXOC3.{ECO:0000269|PubMed:18756269}.</t>
  </si>
  <si>
    <t>protein folding;protein import into mitochondrial matrix</t>
  </si>
  <si>
    <t>adenyl-nucleotide exchange factor activity;chaperone binding;protein homodimerization activity;unfolded protein binding</t>
  </si>
  <si>
    <t>mitochondrial matrix;mitochondrion;nucleus;presequence translocase-associated import motor</t>
  </si>
  <si>
    <t>GrpE</t>
  </si>
  <si>
    <t>GrpE;GrpE_coiled_coil;GrpE_head</t>
  </si>
  <si>
    <t>GRPEL1-GRPEL2 complex;HSPA9-GRPEL1 complex;HSPA9-GRPEL1-GRPEL2 complex;HSPA9-GRPEL1-GRPEL2-TIMM44 complex</t>
  </si>
  <si>
    <t>Acetylation;Chaperone;Complete proteome;Mitochondrion;Reference proteome;Transit peptide</t>
  </si>
  <si>
    <t>Q9HAV7</t>
  </si>
  <si>
    <t>GRPE1_HUMAN</t>
  </si>
  <si>
    <t>GrpE protein homolog 1, mitochondrial</t>
  </si>
  <si>
    <t>GRPEL1</t>
  </si>
  <si>
    <t>GREPEL1</t>
  </si>
  <si>
    <t>ENSG00000109519</t>
  </si>
  <si>
    <t>ENSP00000264954</t>
  </si>
  <si>
    <t>Essential component of the PAM complex, a complexrequired for the translocation of transit peptide-containingproteins from the inner membrane into the mitochondrial matrix inan ATP-dependent manner (By similarity). Seems to control thenucleotide-dependent binding of mitochondrial HSP70 to substrateproteins (PubMed:11311562).</t>
  </si>
  <si>
    <t>Mitochondrion matrix{ECO:0000269|PubMed:11311562}.</t>
  </si>
  <si>
    <t>actin filament capping;actin filament polymerization;actin filament reorganization;actin filament severing;actin nucleation;aging;amyloid fibril formation;barbed-end actin filament capping;cellular protein metabolic process;cellular response to cadmium ion;cellular response to interferon-gamma;cilium assembly;hepatocyte apoptotic process;negative regulation of viral entry into host cell;neutrophil degranulation;oligodendrocyte development;phagocytosis, engulfment;phosphatidylinositol-mediated signaling;positive regulation of actin nucleation;positive regulation of cysteine-type endopeptidase activity involved in apoptotic signaling pathway;positive regulation of gene expression;positive regulation of keratinocyte apoptotic process;positive regulation of protein processing in phagocytic vesicle;protein destabilization;regulation of establishment of T cell polarity;regulation of plasma membrane raft polarization;regulation of podosome assembly;regulation of receptor clustering;renal protein absorption;response to ethanol;response to folic acid;sequestering of actin monomers;striated muscle atrophy;tissue regeneration</t>
  </si>
  <si>
    <t>actin binding;actin filament binding;calcium ion binding;myosin II binding</t>
  </si>
  <si>
    <t>actin cap;actin cytoskeleton;blood microparticle;cortical actin cytoskeleton;cytoplasm;cytosol;extracellular exosome;extracellular region;extracellular space;ficolin-1-rich granule lumen;focal adhesion;lamellipodium;myelin sheath;perinuclear region of cytoplasm;phagocytic vesicle;plasma membrane;podosome;ruffle;sarcoplasm;secretory granule lumen</t>
  </si>
  <si>
    <t>Cytoskeleton proteins;Exosome;Fc gamma R-mediated phagocytosis;Regulation of actin cytoskeleton;Viral carcinogenesis</t>
  </si>
  <si>
    <t>Fc gamma R-mediated phagocytosis;Regulation of actin cytoskeleton;Viral carcinogenesis</t>
  </si>
  <si>
    <t>Amyloidosis, Finnish type</t>
  </si>
  <si>
    <t>Gelsolin</t>
  </si>
  <si>
    <t>ADF-H/Gelsolin-like_dom_sf;Gelsolin;Gelsolin-like_dom;Villin/Gelsolin</t>
  </si>
  <si>
    <t>GEL</t>
  </si>
  <si>
    <t>Amyloid fiber formation;Caspase-mediated cleavage of cytoskeletal proteins;Neutrophil degranulation</t>
  </si>
  <si>
    <t>Prune-Gelsolin complex</t>
  </si>
  <si>
    <t>3D-structure;Acetylation;Actin capping;Actin-binding;Alternative initiation;Alternative splicing;Amyloid;Amyloidosis;Calcium;Cilium biogenesis/degradation;Complete proteome;Corneal dystrophy;Cytoplasm;Cytoskeleton;Direct protein sequencing;Disease mutation;Disulfide bond;Metal-binding;Phosphoprotein;Polymorphism;Reference proteome;Repeat;Secreted;Signal</t>
  </si>
  <si>
    <t>P06396</t>
  </si>
  <si>
    <t>Familial amyloidosis, Finnish type</t>
  </si>
  <si>
    <t>GELS_HUMAN</t>
  </si>
  <si>
    <t>GSN</t>
  </si>
  <si>
    <t>ENSG00000148180</t>
  </si>
  <si>
    <t>ENSP00000362914;ENSP00000362924;ENSP00000362929;ENSP00000445823</t>
  </si>
  <si>
    <t>P06396-1;P06396-2;P06396-3;P06396-4</t>
  </si>
  <si>
    <t>1C0F;1C0G;1D4X;1DEJ;1EQY;1ESV;1H1V;1KCQ;1MDU;1NLV;1NM1;1NMD;1P8X;1P8Z;1SOL;1T44;1YAG;1YVN;2FF3;2FF6;2FH1;2FH2;2FH3;2FH4;3A5L;3A5M;3A5N;3A5O;3CI5;3CIP;3CJB;3CJC;3FFK;3FFN;3TU5;4PKG;4PKH;4PKI;4S10;4Z94;5DD2;5FAE;5FAF;5H3M;5H3N;5O2Z</t>
  </si>
  <si>
    <t>Calcium-regulated, actin-modulating protein that bindsto the plus (or barbed) ends of actin monomers or filaments,preventing monomer exchange (end-blocking or capping). It canpromote the assembly of monomers into filaments (nucleation) aswell as sever filaments already formed. Plays a role inciliogenesis.</t>
  </si>
  <si>
    <t>Phagocytic cells, platelets, fibroblasts,nonmuscle cells, smooth and skeletal muscle cells.</t>
  </si>
  <si>
    <t>Isoform 2: Cytoplasm, cytoskeleton.Isoform 1: Secreted.</t>
  </si>
  <si>
    <t>Amyloidosis 5 (AMYL5) [MIM:105120]: A hereditarygeneralized amyloidosis due to gelsolin amyloid deposition. It istypically characterized by cranial neuropathy and lattice cornealdystrophy. Most patients have modest involvement of internalorgans, but severe systemic disease can develop in someindividuals causing peripheral polyneuropathy, amyloidcardiomyopathy, and nephrotic syndrome leading to renal failure.{ECO:0000269|PubMed:1338910, ECO:0000269|PubMed:2176481}. Note=Thedisease is caused by mutations affecting the gene represented inthis entry.</t>
  </si>
  <si>
    <t>BMP signaling pathway;cellular protein metabolic process;post-translational protein modification;response to starvation</t>
  </si>
  <si>
    <t>endoplasmic reticulum lumen;extracellular exosome;extracellular region;extracellular space</t>
  </si>
  <si>
    <t>FOLN;Kazal_2</t>
  </si>
  <si>
    <t>EF_hand_dom;EF-hand-dom_pair;Fol_N;Follistatin/Osteonectin_EGF;Kazal_dom;Kazal_dom_sf</t>
  </si>
  <si>
    <t>Post-translational protein phosphorylation;Regulation of Insulin-like Growth Factor (IGF) transport and uptake by Insulin-like Growth Factor Binding Proteins (IGFBPs);Signaling by BMP</t>
  </si>
  <si>
    <t>Alternative splicing;Complete proteome;Direct protein sequencing;Disulfide bond;Glycoprotein;Heparin-binding;Phosphoprotein;Reference proteome;Repeat;Secreted;Signal</t>
  </si>
  <si>
    <t>Q12841</t>
  </si>
  <si>
    <t>FSTL1_HUMAN</t>
  </si>
  <si>
    <t>Follistatin-related protein 1</t>
  </si>
  <si>
    <t>FSTL1</t>
  </si>
  <si>
    <t>FRP</t>
  </si>
  <si>
    <t>ENSG00000163430</t>
  </si>
  <si>
    <t>ENSP00000295633;ENSP00000394355</t>
  </si>
  <si>
    <t>Q12841-1;Q12841-2</t>
  </si>
  <si>
    <t>May modulate the action of some growth factors on cellproliferation and differentiation. Binds heparin (By similarity)</t>
  </si>
  <si>
    <t>Overexpressed in synovial tissues fromrheumatoid arthritis. {ECO:0000269|PubMed:15638044}.</t>
  </si>
  <si>
    <t>neutrophil degranulation;positive regulation of I-kappaB kinase/NF-kappaB signaling;proteoglycan biosynthetic process</t>
  </si>
  <si>
    <t>adenosine-diphosphatase activity;calcium ion binding;guanosine-diphosphatase activity;protein homodimerization activity;signal transducer activity;uridine-diphosphatase activity</t>
  </si>
  <si>
    <t>endoplasmic reticulum membrane;extracellular exosome;extracellular region;ficolin-1-rich granule lumen;Golgi cisterna membrane;integral component of membrane;membrane;plasma membrane;specific granule lumen;tertiary granule lumen</t>
  </si>
  <si>
    <t>Purine metabolism;Pyrimidine metabolism</t>
  </si>
  <si>
    <t>Metabolic pathways;Purine metabolism;Pyrimidine metabolism</t>
  </si>
  <si>
    <t>Desbuquois syndrome</t>
  </si>
  <si>
    <t>Apyrase</t>
  </si>
  <si>
    <t>Apyrase;Apyrase-like_sf</t>
  </si>
  <si>
    <t>3D-structure;Alternative splicing;Calcium;Cell membrane;Complete proteome;Disease mutation;Disulfide bond;Dwarfism;Endoplasmic reticulum;Glycoprotein;Golgi apparatus;Hydrolase;Membrane;Metal-binding;Polymorphism;Reference proteome;Signal-anchor;Transmembrane;Transmembrane helix</t>
  </si>
  <si>
    <t>Q8WVQ1</t>
  </si>
  <si>
    <t>CANT1_HUMAN</t>
  </si>
  <si>
    <t>Soluble calcium-activated nucleotidase 1</t>
  </si>
  <si>
    <t>CAN-1</t>
  </si>
  <si>
    <t>CANT1</t>
  </si>
  <si>
    <t>SHAPY</t>
  </si>
  <si>
    <t>ENSG00000171302</t>
  </si>
  <si>
    <t>ENSP00000307674;ENSP00000376241;ENSP00000467437;ENSP00000477798</t>
  </si>
  <si>
    <t>Q8WVQ1-1</t>
  </si>
  <si>
    <t>1S18;1S1D;2H2N;2H2U</t>
  </si>
  <si>
    <t>3.6.1.6</t>
  </si>
  <si>
    <t>Calcium-dependent nucleotidase with a preference forUDP. The order of activity with different substrates is UDP &gt; GDP&gt; UTP &gt; GTP. Has very low activity towards ADP and even loweractivity towards ATP. Does not hydrolyze AMP and GMP(PubMed:12234496, PubMed:15248776, PubMed:15006348,PubMed:16835225). Involved in proteoglycan synthesis(PubMed:22539336).</t>
  </si>
  <si>
    <t>Widely expressed.{ECO:0000269|PubMed:12234496}.</t>
  </si>
  <si>
    <t xml:space="preserve"> Single-pass type II membraneprotein {ECO:0000269|PubMed:12234496}. Golgi apparatus, Golgistack membrane {ECO:0000269|PubMed:12234496}; Single-pass type IImembrane protein {ECO:0000269|PubMed:12234496}. Cell membrane{ECO:0000269|PubMed:16835225}. Note=Processed form: Secreted.;Endoplasmic reticulum membrane{ECO:0000269|PubMed:12234496}</t>
  </si>
  <si>
    <t>Desbuquois dysplasia 1 (DBQD1) [MIM:251450]: Achondrodysplasia characterized by severe prenatal and postnatalgrowth retardation (less than -5 SD), joint laxity, shortextremities, progressive scoliosis, round face, midfacehypoplasia, prominent bulging eyes. The main radiologic featuresare short long bones with metaphyseal splay, a 'Swedish key'appearance of the proximal femur (exaggerated trochanter), andadvance carpal and tarsal bone age. Two forms of Desbuquoisdysplasia are distinguished on the basis of the presence orabsence of characteristic hand anomalies: an extra ossificationcenter distal to the second metacarpal, delta phalanx, bifiddistal thumb phalanx, and phalangeal dislocations.{ECO:0000269|PubMed:19853239, ECO:0000269|PubMed:20425819,ECO:0000269|PubMed:21037275, ECO:0000269|PubMed:21412251,ECO:0000269|PubMed:21654728, ECO:0000269|PubMed:22539336}.Note=The disease is caused by mutations affecting the generepresented in this entry.</t>
  </si>
  <si>
    <t>Golgi ribbon formation;protein transport</t>
  </si>
  <si>
    <t>cis-Golgi network;endoplasmic reticulum exit site;endoplasmic reticulum membrane;endoplasmic reticulum-Golgi intermediate compartment;endoplasmic reticulum-Golgi intermediate compartment membrane;Golgi apparatus;integral component of membrane</t>
  </si>
  <si>
    <t>Membrane trafficking;Ribosome biogenesis;Transporters</t>
  </si>
  <si>
    <t>GOLD_dom;GOLD_dom_sf;TMED5;TMP21-related</t>
  </si>
  <si>
    <t>Alternative splicing;Complete proteome;Endoplasmic reticulum;Golgi apparatus;Membrane;Polymorphism;Protein transport;Reference proteome;Signal;Transmembrane;Transmembrane helix;Transport</t>
  </si>
  <si>
    <t>Q9Y3A6</t>
  </si>
  <si>
    <t>TMED5_HUMAN</t>
  </si>
  <si>
    <t>Transmembrane emp24 domain-containing protein 5</t>
  </si>
  <si>
    <t>TMED5</t>
  </si>
  <si>
    <t>ENSG00000117500</t>
  </si>
  <si>
    <t>ENSP00000359305;ENSP00000418992</t>
  </si>
  <si>
    <t>Q9Y3A6-1;Q9Y3A6-2</t>
  </si>
  <si>
    <t xml:space="preserve"> involved in protein exchange between Golgistacks during assembly. Probably not required for COPI-vesicle-mediated retrograde transport.;Potential role in vesicular protein trafficking, mainlyin the early secretory pathway. Required for the maintenance ofthe Golgi apparatus</t>
  </si>
  <si>
    <t xml:space="preserve"> Single-pass type I membrane protein{ECO:0000269|PubMed:19948005}. Golgi apparatus, cis-Golgi networkmembrane {ECO:0000269|PubMed:19948005}; Single-pass type I membrane protein{ECO:0000269|PubMed:19948005}. Note=Probably cycles betweencompartments of the early secretatory pathway.; Single-pass type Imembrane protein {ECO:0000269|PubMed:19948005}. Endoplasmicreticulum-Golgi intermediate compartment membrane{ECO:0000269|PubMed:19948005};Endoplasmic reticulum membrane{ECO:0000269|PubMed:19948005}</t>
  </si>
  <si>
    <t>glycosaminoglycan catabolic process;heparan sulfate proteoglycan catabolic process</t>
  </si>
  <si>
    <t>metal ion binding;N-sulfoglucosamine sulfohydrolase activity;sulfuric ester hydrolase activity</t>
  </si>
  <si>
    <t>DUF4976;Sulfatase</t>
  </si>
  <si>
    <t>Alkaline_Pase-like_a/b/a;Alkaline_phosphatase_core_sf;DUF4976;Sulfatase_CS;Sulfatase_N</t>
  </si>
  <si>
    <t>HS-GAG degradation;MPS IIIA - Sanfilippo syndrome A</t>
  </si>
  <si>
    <t>3D-structure;Calcium;Complete proteome;Direct protein sequencing;Disease mutation;Disulfide bond;Glycoprotein;Hydrolase;Lysosome;Metal-binding;Mucopolysaccharidosis;Polymorphism;Reference proteome;Signal</t>
  </si>
  <si>
    <t>P51688</t>
  </si>
  <si>
    <t>Sanfilippo syndrome type A</t>
  </si>
  <si>
    <t>SPHM_HUMAN</t>
  </si>
  <si>
    <t>N-sulphoglucosamine sulphohydrolase</t>
  </si>
  <si>
    <t>SGSH</t>
  </si>
  <si>
    <t>HSS</t>
  </si>
  <si>
    <t>ENSG00000181523</t>
  </si>
  <si>
    <t>ENSP00000314606</t>
  </si>
  <si>
    <t>4MHX;4MIV</t>
  </si>
  <si>
    <t>3.10.1.1</t>
  </si>
  <si>
    <t>Catalyzes a step in lysosomal heparan sulfatedegradation.</t>
  </si>
  <si>
    <t>Lysosome {ECO:0000269|PubMed:15146460}.</t>
  </si>
  <si>
    <t xml:space="preserve"> severe neurologicdegeneration occurs in most patients between 6 and 10 years ofage, and death occurs typically during the second or third decadeof life. MPS3A is characterized by earlier onset, rapidprogression of symptoms and shorter survival.{ECO:0000269|PubMed:11182930, ECO:0000269|PubMed:11793481,ECO:0000269|PubMed:12000360, ECO:0000269|PubMed:12702166,ECO:0000269|PubMed:15146460, ECO:0000269|PubMed:15637719,ECO:0000269|PubMed:15902564, ECO:0000269|PubMed:16311287,ECO:0000269|PubMed:17128482, ECO:0000269|PubMed:18407553,ECO:0000269|PubMed:21671382, ECO:0000269|PubMed:28101780,ECO:0000269|PubMed:9158154, ECO:0000269|PubMed:9285796,ECO:0000269|PubMed:9401012, ECO:0000269|PubMed:9554748,ECO:0000269|PubMed:9744479}. Note=The disease is caused bymutations affecting the gene represented in this entry.;Mucopolysaccharidosis 3A (MPS3A) [MIM:252900]: A severeform of mucopolysaccharidosis type 3, an autosomal recessivelysosomal storage disease due to impaired degradation of heparansulfate. MPS3 is characterized by severe central nervous systemdegeneration, but only mild somatic disease. Onset of clinicalfeatures usually occurs between 2 and 6 years</t>
  </si>
  <si>
    <t>activation of innate immune response;brain development;cell proliferation;cellular hyperosmotic salinity response;cellular response to fatty acid;cellular response to gamma radiation;cellular response to leukemia inhibitory factor;cellular response to X-ray;DNA recombination;double-strand break repair;double-strand break repair via nonhomologous end joining;establishment of integrated proviral latency;hematopoietic stem cell differentiation;innate immune response;negative regulation of t-circle formation;negative regulation of transcription, DNA-templated;neutrophil degranulation;positive regulation of catalytic activity;positive regulation of neurogenesis;positive regulation of protein kinase activity;positive regulation of telomerase activity;positive regulation of telomere maintenance via telomerase;positive regulation of type I interferon production;protein localization to chromosome, telomeric region;regulation of smooth muscle cell proliferation;regulation of telomere maintenance;response to drug;telomere maintenance;transcription, DNA-templated</t>
  </si>
  <si>
    <t>ATP binding;ATP-dependent DNA helicase activity;damaged DNA binding;DNA binding;double-stranded DNA binding;enzyme activator activity;macromolecular complex binding;protein C-terminus binding;RNA binding;telomeric DNA binding;transcription regulatory region DNA binding;ubiquitin protein ligase binding</t>
  </si>
  <si>
    <t>cytosol;extracellular region;intracellular ribonucleoprotein complex;Ku70:Ku80 complex;membrane;nonhomologous end joining complex;nuclear chromosome, telomeric region;nuclear telomere cap complex;nucleolus;nucleoplasm;nucleus;plasma membrane;protein complex;protein-DNA complex;secretory granule lumen</t>
  </si>
  <si>
    <t>Ku;Ku_C;Ku_N;Ku_PK_bind</t>
  </si>
  <si>
    <t>Ku_C;Ku_C_sf;Ku_N;Ku_PK_bind;Ku70/Ku80_beta-barrel_dom;Ku80;SPOC-like_C_dom_sf;VWF_A;vWFA_dom_sf</t>
  </si>
  <si>
    <t>Ku78;VWA</t>
  </si>
  <si>
    <t>53BP1-containing complex;DEAF1- complex;DHX9-ADAR-vigilin-DNA-PK-Ku antigen complex;DNA double-strand break end-joining complex;DNA-PK-Ku complex;DNA-PK-Ku-eIF2-NF90-NF45 complex;Dysbindin 1-A-DNA-PK-complex;HEXIM1-DNA-PK-paraspeckle components-ribonucleoprotein complex;Ku antigen complex;Ku antigen-NARG1 complex;Ku antigen-YY1-alphaMyHC promoter complex;Ku-ORC complex;MGC1-DNA-PKcs-Ku complex;NCOA6-DNA-PK-Ku-PARP1 complex;PCNA-KU antigen complex;Rap1 complex;TERF2-RAP1 complex;TRF2-Ku complex;Vigilin-DNA-PK-Ku antigen complex;WRN-Ku70-Ku80-PARP1 complex;XRCC6-XRCC5-WRN complex</t>
  </si>
  <si>
    <t>3D-structure;Acetylation;Activator;ATP-binding;Chromosome;Complete proteome;Direct protein sequencing;DNA damage;DNA recombination;DNA repair;DNA-binding;Helicase;Hydrolase;Immunity;Innate immunity;Isopeptide bond;Nucleotide-binding;Nucleus;Phosphoprotein;Polymorphism;Reference proteome;Systemic lupus erythematosus;Transcription;Transcription regulation;Ubl conjugation</t>
  </si>
  <si>
    <t>P13010</t>
  </si>
  <si>
    <t>XRCC5_HUMAN</t>
  </si>
  <si>
    <t>X-ray repair cross-complementing protein 5</t>
  </si>
  <si>
    <t>XRCC5</t>
  </si>
  <si>
    <t>G22P2</t>
  </si>
  <si>
    <t>ENSG00000079246</t>
  </si>
  <si>
    <t>ENSP00000375977;ENSP00000375978</t>
  </si>
  <si>
    <t>1JEQ;1JEY;1Q2Z;1RW2;3RZ9;5Y3R</t>
  </si>
  <si>
    <t>Single-stranded DNA-dependent ATP-dependent helicase.Has a role in chromosome translocation. The DNA helicase IIcomplex binds preferentially to fork-like ends of double-strandedDNA in a cell cycle-dependent manner. It works in the 3'-5'direction. Binding to DNA may be mediated by XRCC6. Involved inDNA non-homologous end joining (NHEJ) required for double-strandbreak repair and V(D)J recombination. The XRCC5/6 dimer acts asregulatory subunit of the DNA-dependent protein kinase complexDNA-PK by increasing the affinity of the catalytic subunit PRKDCto DNA by 100-fold. The XRCC5/6 dimer is probably involved instabilizing broken DNA ends and bringing them together(PubMed:12145306, PubMed:20383123, PubMed:7957065,PubMed:8621488). The assembly of the DNA-PK complex to DNA ends isrequired for the NHEJ ligation step. In association with NAA15,the XRCC5/6 dimer binds to the osteocalcin promoter and activatesosteocalcin expression (PubMed:20383123). The XRCC5/6 dimerprobably also acts as a 5'-deoxyribose-5-phosphate lyase (5'-dRPlyase), by catalyzing the beta-elimination of the 5' deoxyribose-5-phosphate at an abasic site near double-strand breaks. XRCC5probably acts as the catalytic subunit of 5'-dRP activity, andallows to 'clean' the termini of abasic sites, a class ofnucleotide damage commonly associated with strand breaks, beforesuch broken ends can be joined. The XRCC5/6 dimer together withAPEX1 acts as a negative regulator of transcription(PubMed:8621488). Plays a role in the regulation of DNA virus-mediated innate immune response by assembling into the HDP-RNPcomplex, a complex that serves as a platform for IRF3phosphorylation and subsequent innate immune response activationthrough the cGAS-STING pathway.</t>
  </si>
  <si>
    <t>Nucleus {ECO:0000269|PubMed:22442688}.Nucleus, nucleolus {ECO:0000269|PubMed:22002106}. Chromosome{ECO:0000269|PubMed:22442688}.</t>
  </si>
  <si>
    <t>coenzyme A biosynthetic process;coenzyme biosynthetic process</t>
  </si>
  <si>
    <t>ATP binding;dephospho-CoA kinase activity;pantetheine-phosphate adenylyltransferase activity</t>
  </si>
  <si>
    <t>extracellular exosome;mitochondrial matrix;mitochondrial outer membrane</t>
  </si>
  <si>
    <t>Mitochondrial biogenesis;Pantothenate and CoA biosynthesis</t>
  </si>
  <si>
    <t>Metabolic pathways;Pantothenate and CoA biosynthesis</t>
  </si>
  <si>
    <t>Neurodegeneration with brain iron accumulation</t>
  </si>
  <si>
    <t>CoaE;CTP_transf_like</t>
  </si>
  <si>
    <t>Cyt_trans-like;Depp_CoAkinase;P-loop_NTPase;Rossmann-like_a/b/a_fold</t>
  </si>
  <si>
    <t>Coenzyme A biosynthesis</t>
  </si>
  <si>
    <t>Alternative splicing;ATP-binding;Coenzyme A biosynthesis;Complete proteome;Cytoplasm;Disease mutation;Kinase;Mitochondrion;Multifunctional enzyme;Neurodegeneration;Nucleotide-binding;Nucleotidyltransferase;Phosphoprotein;Polymorphism;Reference proteome;Transferase</t>
  </si>
  <si>
    <t>Q13057</t>
  </si>
  <si>
    <t>COASY protein-associated neurodegeneration</t>
  </si>
  <si>
    <t>COASY_HUMAN</t>
  </si>
  <si>
    <t>Bifunctional coenzyme A synthase</t>
  </si>
  <si>
    <t>oA synthase</t>
  </si>
  <si>
    <t>COASY</t>
  </si>
  <si>
    <t>ENSG00000068120</t>
  </si>
  <si>
    <t>ENSP00000377406;ENSP00000393564;ENSP00000464814</t>
  </si>
  <si>
    <t>Q13057-1;Q13057-2</t>
  </si>
  <si>
    <t xml:space="preserve"> the fifth reaction is catalyzed by thedephospho-CoA kinase, coded by the coaE domain. May act as a pointof CoA biosynthesis regulation.;Bifunctional enzyme that catalyzes the fourth and fifthsequential steps of CoA biosynthetic pathway. The fourth reactionis catalyzed by the phosphopantetheine adenylyltransferase, codedby the coaD domain</t>
  </si>
  <si>
    <t>Expressed in all tissues examined includingbrain, heart, skeletal muscle, colon, thymus, spleen, kidney,liver, small intestine, placenta, lung and peripheral bloodleukocyte. Lowest expression in peripheral blood leukocytes andhighest in kidney and liver. Isoform 2 is expressed mainly in thebrain. {ECO:0000269|PubMed:11923312}.</t>
  </si>
  <si>
    <t>Cytoplasm {ECO:0000250}. Mitochondrionmatrix {ECO:0000269|PubMed:24360804}. Note=The protein is mainlypresent in the mitochondrial matrix, probably anchored to theinner mitochondrial membrane, but is also present in cell lysate.</t>
  </si>
  <si>
    <t>Neurodegeneration with brain iron accumulation 6 (NBIA6)[MIM:615643]: A neurodegenerative disorder associated with ironaccumulation in the brain, primarily in the basal ganglia. It ischaracterized by progressive motor and cognitive dysfunctionbeginning in childhood or young adulthood. Patients showextrapyramidal motor signs, such as spasticity, dystonia, andparkinsonism. {ECO:0000269|PubMed:24360804}. Note=The disease iscaused by mutations affecting the gene represented in this entry.</t>
  </si>
  <si>
    <t>chromatin organization;establishment of protein localization to chromatin;negative regulation of transcription from RNA polymerase II promoter;nucleosome assembly;positive regulation of cell growth;positive regulation of histone H3-K9 methylation;protein stabilization</t>
  </si>
  <si>
    <t>chromatin DNA binding;histone deacetylase binding;RNA binding</t>
  </si>
  <si>
    <t>extracellular exosome;nuclear chromatin;nuclear heterochromatin;nucleosome;nucleus</t>
  </si>
  <si>
    <t>3D-structure;Acetylation;Chromosome;Citrullination;Complete proteome;Direct protein sequencing;DNA-binding;Hydroxylation;Methylation;Nucleus;Phosphoprotein;Polymorphism;Reference proteome</t>
  </si>
  <si>
    <t>P16401</t>
  </si>
  <si>
    <t>H15_HUMAN</t>
  </si>
  <si>
    <t>Histone H1.5</t>
  </si>
  <si>
    <t>HIST1H1B</t>
  </si>
  <si>
    <t>H1F5</t>
  </si>
  <si>
    <t>ENSG00000184357</t>
  </si>
  <si>
    <t>ENSP00000330074</t>
  </si>
  <si>
    <t>2FE2;2RHI</t>
  </si>
  <si>
    <t>Histone H1 protein binds to linker DNA betweennucleosomes forming the macromolecular structure known as thechromatin fiber. Histones H1 are necessary for the condensation ofnucleosome chains into higher-order structured fibers. Acts alsoas a regulator of individual gene transcription through chromatinremodeling, nucleosome spacing and DNA methylation (Bysimilarity).</t>
  </si>
  <si>
    <t>Ubiquitous. Expressed in the majority of thecell lines tested and in testis. {ECO:0000269|PubMed:9031620}.</t>
  </si>
  <si>
    <t>Nucleus. Chromosome. Note=According toPubMed:15911621 more commonly found in heterochromatin. Accordingto PubMed:10997781 associates with actively transcribed chromatinand not heterochromatin.</t>
  </si>
  <si>
    <t>maturation of SSU-rRNA from tricistronic rRNA transcript (SSU-rRNA, 5.8S rRNA, LSU-rRNA);positive regulation of rRNA processing;positive regulation of transcription from RNA polymerase I promoter;rRNA processing;transcription, DNA-templated</t>
  </si>
  <si>
    <t>90S preribosome;fibrillar center;membrane;mitochondrion;nucleolus;nucleoplasm;small-subunit processome;t-UTP complex</t>
  </si>
  <si>
    <t>BP28CT;U3snoRNP10</t>
  </si>
  <si>
    <t>ARM-like;ARM-type_fold;BP28_C_dom;U3snoRNP10</t>
  </si>
  <si>
    <t>BP28CT</t>
  </si>
  <si>
    <t>Acetylation;Complete proteome;Nucleus;Phosphoprotein;Polymorphism;Reference proteome;Ribonucleoprotein;Ribosome biogenesis;rRNA processing;Transcription;Transcription regulation</t>
  </si>
  <si>
    <t>Q9H583</t>
  </si>
  <si>
    <t>HEAT1_HUMAN</t>
  </si>
  <si>
    <t>HEAT repeat-containing protein 1</t>
  </si>
  <si>
    <t>HEATR1</t>
  </si>
  <si>
    <t>BAP28;UTP10</t>
  </si>
  <si>
    <t>ENSG00000119285</t>
  </si>
  <si>
    <t>ENSP00000355541</t>
  </si>
  <si>
    <t>Nucleus, nucleolus{ECO:0000269|PubMed:12429849, ECO:0000269|PubMed:17699751}.</t>
  </si>
  <si>
    <t>cerebellar Purkinje cell differentiation;C-terminal protein deglutamylation;eye photoreceptor cell differentiation;mitochondrion organization;neuromuscular process;olfactory bulb development;protein side chain deglutamylation</t>
  </si>
  <si>
    <t>metallocarboxypeptidase activity;tubulin binding;zinc ion binding</t>
  </si>
  <si>
    <t>cytoplasm;cytosol;intracellular membrane-bounded organelle;mitochondrion;nucleolus;nucleus</t>
  </si>
  <si>
    <t>ARM-like;ARM-type_fold;Cytosolic_aminopeptidase_1;Peptidase_M14</t>
  </si>
  <si>
    <t>Carboxyterminal post-translational modifications of tubulin</t>
  </si>
  <si>
    <t>Alternative splicing;Carboxypeptidase;Complete proteome;Cytoplasm;Hydrolase;Metal-binding;Metalloprotease;Mitochondrion;Nucleus;Phosphoprotein;Polymorphism;Protease;Reference proteome;Zinc</t>
  </si>
  <si>
    <t>Q9UPW5</t>
  </si>
  <si>
    <t>CBPC1_HUMAN</t>
  </si>
  <si>
    <t>Cytosolic carboxypeptidase 1</t>
  </si>
  <si>
    <t>AGTPBP1</t>
  </si>
  <si>
    <t>CCP1;KIAA1035;NNA1</t>
  </si>
  <si>
    <t>ENSG00000135049</t>
  </si>
  <si>
    <t>ENSP00000349592;ENSP00000365251;ENSP00000487074</t>
  </si>
  <si>
    <t>Q9UPW5-1;Q9UPW5-2;Q9UPW5-3</t>
  </si>
  <si>
    <t>3.4.17.-</t>
  </si>
  <si>
    <t>Metallocarboxypeptidase that mediates deglutamylation oftarget proteins. Catalyzes the deglutamylation of polyglutamateside chains generated by post-translational polyglutamylation inproteins such as tubulins. Also removes gene-encodedpolyglutamates from the carboxy-terminus of target proteins suchas MYLK. Acts as a long-chain deglutamylase and specificallyshortens long polyglutamate chains, while it is not able to removethe branching point glutamate, a process catalyzed by AGBL5/CCP5</t>
  </si>
  <si>
    <t>Cytoplasm {ECO:0000269|PubMed:23085998}.Cytoplasm, cytosol {ECO:0000250|UniProtKB:Q641K1}. Nucleus{ECO:0000269|PubMed:23085998}. Mitochondrion{ECO:0000250|UniProtKB:Q641K1}. Note=Localizes in both thecytoplasm and nuclei of interphase and dividing cells.{ECO:0000269|PubMed:23085998}.</t>
  </si>
  <si>
    <t>chaperone-mediated protein transport;protein import into mitochondrial inner membrane;protein targeting to mitochondrion;sensory perception of sound</t>
  </si>
  <si>
    <t>protein transporter activity;zinc ion binding</t>
  </si>
  <si>
    <t>fibrillar center;mitochondrial inner membrane;mitochondrial intermembrane space protein transporter complex;mitochondrion</t>
  </si>
  <si>
    <t>zf-Tim10_DDP</t>
  </si>
  <si>
    <t>Tim10/FAM136A-like_dom_sf;Tim10-like</t>
  </si>
  <si>
    <t>TIMM8A-TIMM13 complex;TIMM8A-TIMM13-TIMM23 complex</t>
  </si>
  <si>
    <t>Acetylation;Chaperone;Complete proteome;Disulfide bond;Membrane;Metal-binding;Mitochondrion;Mitochondrion inner membrane;Phosphoprotein;Protein transport;Reference proteome;Translocation;Transport;Zinc</t>
  </si>
  <si>
    <t>Q9Y5L4</t>
  </si>
  <si>
    <t>TIM13_HUMAN</t>
  </si>
  <si>
    <t>Mitochondrial import inner membrane translocase subunit Tim13</t>
  </si>
  <si>
    <t>TIMM13</t>
  </si>
  <si>
    <t>TIM13B;TIMM13A;TIMM13B</t>
  </si>
  <si>
    <t>ENSG00000099800</t>
  </si>
  <si>
    <t>ENSP00000215570</t>
  </si>
  <si>
    <t>Mitochondrial intermembrane chaperone that participatesin the import and insertion of some multi-pass transmembraneproteins into the mitochondrial inner membrane. Also required forthe transfer of beta-barrel precursors from the TOM complex to thesorting and assembly machinery (SAM complex) of the outermembrane. Acts as a chaperone-like protein that protects thehydrophobic precursors from aggregation and guide them through themitochondrial intermembrane space. The TIMM8-TIMM13 complexmediates the import of proteins such as TIMM23, SLC25A12/ARALAR1and SLC25A13/ARALAR2, while the predominant TIMM9-TIMM10 70 kDacomplex mediates the import of much more proteins</t>
  </si>
  <si>
    <t>Ubiquitous, with highest expression in heart,kidney, liver and skeletal muscle.</t>
  </si>
  <si>
    <t xml:space="preserve"> Intermembrane side{ECO:0000269|PubMed:11489896}.; Peripheral membrane protein{ECO:0000269|PubMed:11489896};Mitochondrion inner membrane{ECO:0000269|PubMed:11489896}</t>
  </si>
  <si>
    <t>actin cytoskeleton reorganization;actin-mediated cell contraction;cilium assembly;establishment or maintenance of cell polarity;heterotypic cell-cell adhesion;outflow tract septum morphogenesis;regulation of cell shape;smooth muscle cell chemotaxis;sprouting angiogenesis;substrate adhesion-dependent cell spreading</t>
  </si>
  <si>
    <t>cytoskeleton;cytosol;focal adhesion;plasma membrane;Z disc</t>
  </si>
  <si>
    <t>Cytoskeleton proteins;Exosome;Focal adhesion</t>
  </si>
  <si>
    <t>Calponin-like_dom_sf;CH-domain;Parvin</t>
  </si>
  <si>
    <t>Cell-extracellular matrix interactions;Localization of the PINCH-ILK-PARVIN complex to focal adhesions;Regulation of cytoskeletal remodeling and cell spreading by IPP complex components</t>
  </si>
  <si>
    <t>ILK-LIMS1-PARVA complex;ILK-LIMS2-PARVA complex</t>
  </si>
  <si>
    <t>3D-structure;Acetylation;Actin-binding;Alternative splicing;Angiogenesis;Cell adhesion;Cell junction;Cell membrane;Cell shape;Chemotaxis;Cilium biogenesis/degradation;Complete proteome;Cytoplasm;Cytoskeleton;Direct protein sequencing;Membrane;Phosphoprotein;Reference proteome;Repeat</t>
  </si>
  <si>
    <t>Q9NVD7</t>
  </si>
  <si>
    <t>PARVA_HUMAN</t>
  </si>
  <si>
    <t>Alpha-parvin</t>
  </si>
  <si>
    <t>PARVA</t>
  </si>
  <si>
    <t>MXRA2</t>
  </si>
  <si>
    <t>ENSG00000197702</t>
  </si>
  <si>
    <t>ENSP00000447198</t>
  </si>
  <si>
    <t>2K2R;2VZC;2VZD;2VZG;2VZI;3KMU;3KMW;3REP</t>
  </si>
  <si>
    <t>Plays a role in sarcomere organization and in smoothmuscle cell contraction. Required for normal development of theembryonic cardiovascular system, and for normal septation of theheart outflow tract. Plays a role in sprouting angiogenesis and isrequired for normal adhesion of vascular smooth muscle cells toendothelial cells during blood vessel development (By similarity).Plays a role in the reorganization of the actin cytoskeleton,formation of lamellipodia and ciliogenesis. Plays a role in theestablishement of cell polarity, cell adhesion, cell spreading,and directed cell migration.</t>
  </si>
  <si>
    <t>Widely expressed, with highest levels inheart, skeletal muscle, kidney and liver.{ECO:0000269|PubMed:11134073, ECO:0000269|PubMed:11331308,ECO:0000269|PubMed:11722847}.</t>
  </si>
  <si>
    <t xml:space="preserve"> Cytoplasmic side.Cytoplasm, cytoskeleton. Cytoplasm, myofibril, sarcomere, Z line{ECO:0000250}. Note=Constituent of focal adhesions. Associateswith the actin cytoskeleton.; Peripheral membrane protein;Cell junction, focal adhesion. Cellmembrane</t>
  </si>
  <si>
    <t>AD</t>
  </si>
  <si>
    <t>Anticodon-binding_dom</t>
  </si>
  <si>
    <t>Acetylation;Alternative splicing;Complete proteome;Direct protein sequencing;Phosphoprotein;Polymorphism;Reference proteome</t>
  </si>
  <si>
    <t>Q3MHD2</t>
  </si>
  <si>
    <t>LSM12_HUMAN</t>
  </si>
  <si>
    <t>Protein LSM12 homolog</t>
  </si>
  <si>
    <t>LSM12</t>
  </si>
  <si>
    <t>ENSG00000161654</t>
  </si>
  <si>
    <t>ENSP00000293406;ENSP00000466718</t>
  </si>
  <si>
    <t>Q3MHD2-1</t>
  </si>
  <si>
    <t>neural crest cell development;neural crest formation;regulation of translation;skeletal system development</t>
  </si>
  <si>
    <t>protein heterodimerization activity;RNA binding;RNA polymerase I core binding;scaffold protein binding;transporter activity</t>
  </si>
  <si>
    <t>cytosol;fibrillar center;nucleolus;nucleus</t>
  </si>
  <si>
    <t>Treacher Collins syndrome</t>
  </si>
  <si>
    <t>Treacle</t>
  </si>
  <si>
    <t>LisH;TCS_treacle;Treacle-like_TCS</t>
  </si>
  <si>
    <t>LisH</t>
  </si>
  <si>
    <t>Acetylation;Alternative splicing;Complete proteome;Direct protein sequencing;Disease mutation;Isopeptide bond;Nucleus;Phosphoprotein;Polymorphism;Reference proteome;Ubl conjugation</t>
  </si>
  <si>
    <t>Q13428</t>
  </si>
  <si>
    <t>TCOF_HUMAN</t>
  </si>
  <si>
    <t>Treacle protein</t>
  </si>
  <si>
    <t>TCOF1</t>
  </si>
  <si>
    <t>ENSG00000070814</t>
  </si>
  <si>
    <t>ENSP00000325223;ENSP00000367028;ENSP00000377811;ENSP00000406888;ENSP00000409944;ENSP00000421655</t>
  </si>
  <si>
    <t>Q13428-1;Q13428-2;Q13428-5;Q13428-7;Q13428-8</t>
  </si>
  <si>
    <t>Nucleolar protein that acts as a regulator of RNApolymerase I by connecting RNA polymerase I with enzymesresponsible for ribosomal processing and modification(PubMed:12777385, PubMed:26399832). Required for neural crestspecification: following monoubiquitination by the BCR(KBTBD8)complex, associates with NOLC1 and acts as a platform to connectRNA polymerase I with enzymes responsible for ribosomal processingand modification, leading to remodel the translational program ofdifferentiating cells in favor of neural crest specification(PubMed:26399832).</t>
  </si>
  <si>
    <t>Nucleus, nucleolus{ECO:0000269|PubMed:12777385}.</t>
  </si>
  <si>
    <t>Treacher Collins syndrome 1 (TCS1) [MIM:154500]: A formof Treacher Collins syndrome, a disorder of craniofacialdevelopment. Treacher Collins syndrome is characterized by acombination of bilateral downward slanting of the palpebralfissures, colobomas of the lower eyelids with a paucity ofeyelashes medial to the defect, hypoplasia of the facial bones,cleft palate, malformation of the external ears, atresia of theexternal auditory canals, and bilateral conductive hearing loss.{ECO:0000269|PubMed:9042910}. Note=The disease is caused bymutations affecting the gene represented in this entry.</t>
  </si>
  <si>
    <t>alpha-linolenic acid metabolic process;androgen metabolic process;bile acid biosynthetic process;estrogen metabolic process;fatty acid beta-oxidation;fatty acid beta-oxidation using acyl-CoA oxidase;medium-chain fatty-acyl-CoA metabolic process;osteoblast differentiation;Sertoli cell development;very long-chain fatty acid metabolic process;very long-chain fatty-acyl-CoA metabolic process</t>
  </si>
  <si>
    <t>17-beta-hydroxysteroid dehydrogenase (NAD+) activity;3alpha,7alpha,12alpha-trihydroxy-5beta-cholest-24-enoyl-CoA hydratase activity;3-hydroxyacyl-CoA dehydrogenase activity;isomerase activity;long-chain-enoyl-CoA hydratase activity;protein homodimerization activity;receptor binding</t>
  </si>
  <si>
    <t>membrane;mitochondrion;peroxisomal matrix;peroxisomal membrane;peroxisome</t>
  </si>
  <si>
    <t>Biosynthesis of unsaturated fatty acids;Peroxisome;Primary bile acid biosynthesis</t>
  </si>
  <si>
    <t>Biosynthesis of unsaturated fatty acids;Fatty acid metabolism;Metabolic pathways;Peroxisome;Primary bile acid biosynthesis</t>
  </si>
  <si>
    <t>D-bifunctional protein deficiency;Peroxisomal beta-oxidation enzyme deficiency;Perrault syndrome</t>
  </si>
  <si>
    <t>adh_short;MaoC_dehydratas;SCP2</t>
  </si>
  <si>
    <t>HotDog_dom_sf;MaoC_dom;NAD(P)-bd_dom_sf;Sc_DH/Rdtase_CS;SCP2_sterol-bd_dom;SCP2_sterol-bd_dom_sf;SDR_fam</t>
  </si>
  <si>
    <t>alpha-linolenic acid (ALA) metabolism;Beta-oxidation of pristanoyl-CoA;Beta-oxidation of very long chain fatty acids;Synthesis of bile acids and bile salts via 7alpha-hydroxycholesterol</t>
  </si>
  <si>
    <t>3D-structure;Acetylation;Alternative splicing;Complete proteome;Deafness;Direct protein sequencing;Disease mutation;Fatty acid metabolism;Isomerase;Lipid metabolism;Lyase;NAD;Oxidoreductase;Peroxisome;Phosphoprotein;Polymorphism;Reference proteome</t>
  </si>
  <si>
    <t>P51659</t>
  </si>
  <si>
    <t>Bifunctional enzyme deficiency;Perrault syndrome</t>
  </si>
  <si>
    <t>DHB4_HUMAN</t>
  </si>
  <si>
    <t>Peroxisomal multifunctional enzyme type 2</t>
  </si>
  <si>
    <t>FE-2</t>
  </si>
  <si>
    <t>HSD17B4</t>
  </si>
  <si>
    <t>EDH17B4;SDR8C1</t>
  </si>
  <si>
    <t>ENSG00000133835</t>
  </si>
  <si>
    <t>ENSP00000256216;ENSP00000420914;ENSP00000424613</t>
  </si>
  <si>
    <t>P51659-1;P51659-2;P51659-3</t>
  </si>
  <si>
    <t>1IKT;1S9C;1ZBQ</t>
  </si>
  <si>
    <t>Bifunctional enzyme acting on the peroxisomal beta-oxidation pathway for fatty acids. Catalyzes the formation of 3-ketoacyl-CoA intermediates from both straight-chain and 2-methyl-branched-chain fatty acids.</t>
  </si>
  <si>
    <t>Present in many tissues with highestconcentrations in liver, heart, prostate and testis.</t>
  </si>
  <si>
    <t>D-bifunctional protein deficiency (DBPD) [MIM:261515]:Disorder of peroxisomal fatty acid beta-oxidation.{ECO:0000269|PubMed:10400999, ECO:0000269|PubMed:10671535,ECO:0000269|PubMed:11743515, ECO:0000269|PubMed:9482850}. Note=Thedisease is caused by mutations affecting the gene represented inthis entry.Perrault syndrome 1 (PRLTS1) [MIM:233400]: A sex-influenced disorder characterized by sensorineural deafness inboth males and females and ovarian dysgenesis in females. Somepatients also have neurologic manifestations, including mildmental retardation and cerebellar and peripheral nervous systeminvolvement. {ECO:0000269|PubMed:20673864}. Note=The disease iscaused by mutations affecting the gene represented in this entry.</t>
  </si>
  <si>
    <t>Ribosomal_L3</t>
  </si>
  <si>
    <t>Ribosomal_L3;Ribosomal_L3_bac/org-type;Ribosomal_L3_CS;Transl_B-barrel_sf</t>
  </si>
  <si>
    <t>3D-structure;Complete proteome;Disease mutation;Mitochondrion;Polymorphism;Primary mitochondrial disease;Reference proteome;Ribonucleoprotein;Ribosomal protein;Transit peptide</t>
  </si>
  <si>
    <t>P09001</t>
  </si>
  <si>
    <t>Combined oxidative phosphorylation defect type 9</t>
  </si>
  <si>
    <t>RM03_HUMAN</t>
  </si>
  <si>
    <t>39S ribosomal protein L3, mitochondrial</t>
  </si>
  <si>
    <t>3mt;RP-L3</t>
  </si>
  <si>
    <t>MRPL3</t>
  </si>
  <si>
    <t>MRL3;RPML3</t>
  </si>
  <si>
    <t>ENSG00000114686</t>
  </si>
  <si>
    <t>ENSP00000264995</t>
  </si>
  <si>
    <t>Combined oxidative phosphorylation deficiency 9 (COXPD9)[MIM:614582]: A mitochondrial disease characterized by failure tothrive, poor feeding, hypertrophic cardiomyopathy, hepatomegaly,and psychomotor retardation. Death in infancy has been observed insome cases. {ECO:0000269|PubMed:21786366}. Note=The disease iscaused by mutations affecting the gene represented in this entry.</t>
  </si>
  <si>
    <t>histone H2B conserved C-terminal lysine deubiquitination;maintenance of DNA methylation;monoubiquitinated protein deubiquitination;multicellular organism development;negative regulation of NF-kappaB transcription factor activity;protein deubiquitination;protein stabilization;protein ubiquitination;regulation of DNA binding transcription factor activity;regulation of telomere capping;transcription-coupled nucleotide-excision repair;ubiquitin-dependent protein catabolic process;viral process</t>
  </si>
  <si>
    <t>cysteine-type endopeptidase activity;p53 binding;protein C-terminus binding;thiol-dependent ubiquitin-specific protease activity;thiol-dependent ubiquitinyl hydrolase activity;transcription factor binding;ubiquitin protein ligase binding</t>
  </si>
  <si>
    <t>chromosome;cytosol;nuclear body;nucleoplasm;nucleus;PML body</t>
  </si>
  <si>
    <t>Epstein-Barr virus infection;FoxO signaling pathway;Peptidases;Ubiquitin system;Viral carcinogenesis</t>
  </si>
  <si>
    <t>Epstein-Barr virus infection;FoxO signaling pathway;Viral carcinogenesis</t>
  </si>
  <si>
    <t>MATH;UCH;USP7_C2;USP7_ICP0_bdg</t>
  </si>
  <si>
    <t>MATH/TRAF_dom;Peptidase_C19_UCH;TRAF-like;USP_C;USP_CS;USP_dom;USP7_ICP0-binding_dom</t>
  </si>
  <si>
    <t>MATH</t>
  </si>
  <si>
    <t>Dual incision in TC-NER;Formation of TC-NER Pre-Incision Complex;Gap-filling DNA repair synthesis and ligation in TC-NER;Regulation of PTEN localization;Regulation of TP53 Degradation;Synthesis of active ubiquitin: roles of E1 and E2 enzymes;Transcription-Coupled Nucleotide Excision Repair (TC-NER);Ub-specific processing proteases</t>
  </si>
  <si>
    <t>DAXX-MDM2-USP7 complex;KMT2E-OGT-USP7 complex;STIP-USP7-Mdm2 complex;STIP-USP7-p53 complex;TP53-TSPY1-USP7 complex;TSPY1-TSPYL5-USP7 complex;USP7-MAGEL2-TRIM27 complex</t>
  </si>
  <si>
    <t>3D-structure;Acetylation;Alternative splicing;Chromosome;Complete proteome;Cytoplasm;Developmental protein;Direct protein sequencing;DNA damage;DNA repair;Host-virus interaction;Hydrolase;Isopeptide bond;Nucleus;Phosphoprotein;Protease;Reference proteome;Thiol protease;Ubl conjugation;Ubl conjugation pathway</t>
  </si>
  <si>
    <t>Q93009</t>
  </si>
  <si>
    <t>UBP7_HUMAN</t>
  </si>
  <si>
    <t>Ubiquitin carboxyl-terminal hydrolase 7</t>
  </si>
  <si>
    <t>USP7</t>
  </si>
  <si>
    <t>HAUSP</t>
  </si>
  <si>
    <t>ENSG00000187555</t>
  </si>
  <si>
    <t>ENSP00000343535;ENSP00000371310</t>
  </si>
  <si>
    <t>Q93009-1;Q93009-3</t>
  </si>
  <si>
    <t>1NB8;1NBF;1YY6;1YZE;2F1W;2F1X;2F1Y;2F1Z;2FOJ;2FOO;2FOP;2KVR;2XXN;2YLM;3MQR;3MQS;4JJQ;4KG9;4M5W;4M5X;4PYZ;4WPH;4WPI;4YOC;4YSI;4Z96;4Z97;5C56;5C6D;5FWI;5GG4;5J7T;5JTJ;5JTV;5KYB;5KYC;5KYD;5KYE;5KYF;5N9R;5N9T;5NGE;5NGF;5UQV;5UQX</t>
  </si>
  <si>
    <t xml:space="preserve"> it is however unsure whether thisactivity takes place in vivo (PubMed:20601937). Exhibits apreference towards 'Lys-48'-linked ubiquitin chains(PubMed:22689415). Increases regulatory T-cells (Treg) suppressivecapacity by deubiquitinating and stabilizing the transcriptionfactor FOXP3 which is crucial for Treg cell function(PubMed:23973222).; may act by deubiquitinating components of thePRC1-like complex (PubMed:20601937). Able to mediatedeubiquitination of histone H2B;Hydrolase that deubiquitinates target proteins such asFOXO4, p53/TP53, MDM2, ERCC6, DNMT1, UHRF1, PTEN and DAXX(PubMed:11923872, PubMed:15053880, PubMed:16964248,PubMed:18716620, PubMed:25283148). Together with DAXX, preventsMDM2 self-ubiquitination and enhances the E3 ligase activity ofMDM2 towards p53/TP53, thereby promoting p53/TP53 ubiquitinationand proteasomal degradation (PubMed:15053880, PubMed:16845383,PubMed:18566590, PubMed:20153724). Deubiquitinates p53/TP53,preventing degradation of p53/TP53, and enhances p53/TP53-dependent transcription regulation, cell growth repression andapoptosis (PubMed:25283148). Deubiquitinates p53/TP53 and MDM2 andstrongly stabilizes p53/TP53 even in the presence of excess MDM2,and also induces p53/TP53-dependent cell growth repression andapoptosis (PubMed:11923872). Deubiquitination of FOXO4 in presenceof hydrogen peroxide is not dependent on p53/TP53 and inhibitsFOXO4-induced transcriptional activity (PubMed:16964248). Inassociation with DAXX, is involved in the deubiquitination andtranslocation of PTEN from the nucleus to the cytoplasm, bothprocesses that are counteracted by PML (PubMed:18716620). Involvedin cell proliferation during early embryonic development. Involvedin transcription-coupled nucleotide excision repair (TC-NER) inresponse to UV damage: recruited to DNA damage sites followinginteraction with KIAA1530/UVSSA and promotes deubiquitination ofERCC6, preventing UV-induced degradation of ERCC6(PubMed:22466611, PubMed:22466612). Involved in maintenance of DNAmethylation via its interaction with UHRF1 and DNMT1: acts bymediating deubiquitination of UHRF1 and DNMT1, preventing theirdegradation and promoting DNA methylation by DNMT1(PubMed:21745816, PubMed:22411829). Acts as a chromatin regulatorvia its association with the Polycomb group (PcG) multiproteinPRC1-like complex</t>
  </si>
  <si>
    <t>Widely expressed. Overexpressed in prostatecancer. {ECO:0000269|PubMed:18716620}.</t>
  </si>
  <si>
    <t>Nucleus {ECO:0000269|PubMed:23973222,ECO:0000269|PubMed:25283148}. Cytoplasm{ECO:0000269|PubMed:25283148}. Nucleus, PML body{ECO:0000269|PubMed:9034339}. Chromosome{ECO:0000269|PubMed:20601937}. Note=Present in a minority of ND10nuclear bodies. Association with ICP0/VMW110 at early times ofinfection leads to an increased proportion of USP7-containingND10. Colocalizes with ATXN1 in the nucleus. Colocalized with DAXXin speckled structures. Colocalized with PML and PTEN inpromyelocytic leukemia protein (PML) nuclear bodies.</t>
  </si>
  <si>
    <t>endocytic recycling;endocytosis;positive regulation of histamine secretion by mast cell;protein transport;vesicle organization</t>
  </si>
  <si>
    <t>epidermal growth factor receptor binding;insulin receptor binding;leptin receptor binding;phosphatidylinositol binding;transferrin receptor binding</t>
  </si>
  <si>
    <t>cytoplasm;cytoplasmic dynein complex;early endosome membrane;extrinsic component of membrane;membrane;plasma membrane;protein complex;SNARE complex</t>
  </si>
  <si>
    <t>AH/BAR_dom_sf;Phox;PX_dom_sf;PX_SNX4;SNX4;SNX4_BAR</t>
  </si>
  <si>
    <t>SNX complex (SNX1, SNX1a, SNX2, SNX4);SNX complex (SNX1, SNX1a, SNX2, SNX4, EGFR);SNX complex (SNX1, SNX1a, SNX2, SNX4, INSR);SNX complex (SNX1, SNX1a, SNX2, SNX4, LEPR);SNX complex (SNX1, SNX1a, SNX2, SNX4, PDGFRA)</t>
  </si>
  <si>
    <t>Acetylation;Alternative splicing;Complete proteome;Endosome;Lipid-binding;Membrane;Phosphoprotein;Protein transport;Reference proteome;Transport</t>
  </si>
  <si>
    <t>O95219</t>
  </si>
  <si>
    <t>SNX4_HUMAN</t>
  </si>
  <si>
    <t>Sorting nexin-4</t>
  </si>
  <si>
    <t>SNX4</t>
  </si>
  <si>
    <t>ENSG00000114520</t>
  </si>
  <si>
    <t>ENSP00000251775</t>
  </si>
  <si>
    <t>O95219-1</t>
  </si>
  <si>
    <t>May be involved in several stages of intracellulartrafficking. Plays a role in recycling endocytosed transferrinreceptor and prevent its degradation</t>
  </si>
  <si>
    <t xml:space="preserve"> Cytoplasmic side{ECO:0000269|PubMed:17994011}. Note=Also detected on ajuxtanuclear endocytic recycling compartment (ERC).; Peripheral membrane protein{ECO:0000269|PubMed:17994011};Early endosome membrane{ECO:0000269|PubMed:17994011}</t>
  </si>
  <si>
    <t>exonucleolytic nuclear-transcribed mRNA catabolic process involved in deadenylation-dependent decay</t>
  </si>
  <si>
    <t>cytoplasm;cytosol;nucleoplasm;nucleus;Ski complex;transcriptionally active chromatin</t>
  </si>
  <si>
    <t>Tricho-hepato-enteric syndrome</t>
  </si>
  <si>
    <t>SKI complex</t>
  </si>
  <si>
    <t>Acetylation;Complete proteome;Cytoplasm;Nucleus;Polymorphism;Reference proteome;Repeat;TPR repeat</t>
  </si>
  <si>
    <t>Q6PGP7</t>
  </si>
  <si>
    <t>Syndromic diarrhea</t>
  </si>
  <si>
    <t>TTC37_HUMAN</t>
  </si>
  <si>
    <t>Tetratricopeptide repeat protein 37</t>
  </si>
  <si>
    <t>PR repeat protein 37</t>
  </si>
  <si>
    <t>TTC37</t>
  </si>
  <si>
    <t>KIAA0372</t>
  </si>
  <si>
    <t>ENSG00000198677</t>
  </si>
  <si>
    <t>ENSP00000351596</t>
  </si>
  <si>
    <t>Component of the SKI complex which is thought to beinvolved in exosome-mediated RNA decay and associates withtranscriptionally active genes in a manner dependent on PAF1complex (PAF1C).</t>
  </si>
  <si>
    <t>Widely expressed with the highest levelsobserved in vascular tissues, lymph node, pituitary, lung andintestine. Not expressed in the liver.{ECO:0000269|PubMed:21120949}.</t>
  </si>
  <si>
    <t>Cytoplasm {ECO:0000269|PubMed:16024656}.Nucleus {ECO:0000269|PubMed:16024656}.</t>
  </si>
  <si>
    <t>Trichohepatoenteric syndrome 1 (THES1) [MIM:222470]: Asyndrome characterized by intrauterine growth retardation, severediarrhea in infancy requiring total parenteral nutrition, facialdysmorphism, immunodeficiency, and hair abnormalities, mostlytrichorrhexis nodosa. Hepatic involvement contributes to the poorprognosis of affected patients. {ECO:0000269|PubMed:20176027}.Note=The disease is caused by mutations affecting the generepresented in this entry.</t>
  </si>
  <si>
    <t>canonical glycolysis;galactose catabolic process;glycogen biosynthetic process;glycogen catabolic process</t>
  </si>
  <si>
    <t>glucose-1,6-bisphosphate synthase activity;metal ion binding;phosphoglucomutase activity</t>
  </si>
  <si>
    <t>Starch and sucrose metabolism</t>
  </si>
  <si>
    <t>A-D-PHexomutase_a/b/a-I;A-D-PHexomutase_a/b/a-I/II/III;A-D-PHexomutase_a/b/a-II;A-D-PHexomutase_a/b/a-III;A-D-PHexomutase_C;A-D-PHexomutase_C_sf</t>
  </si>
  <si>
    <t>Galactose catabolism;Glycogen breakdown (glycogenolysis);Glycogen synthesis;Glycolysis</t>
  </si>
  <si>
    <t>Carbohydrate metabolism;Complete proteome;Glucose metabolism;Isomerase;Magnesium;Metal-binding;Phosphoprotein;Polymorphism;Reference proteome;Transferase</t>
  </si>
  <si>
    <t>Q6PCE3</t>
  </si>
  <si>
    <t>PGM2L_HUMAN</t>
  </si>
  <si>
    <t>Glucose 1,6-bisphosphate synthase</t>
  </si>
  <si>
    <t>PGM2L1</t>
  </si>
  <si>
    <t>BM32A</t>
  </si>
  <si>
    <t>ENSG00000165434</t>
  </si>
  <si>
    <t>ENSP00000298198</t>
  </si>
  <si>
    <t>2.7.1.106</t>
  </si>
  <si>
    <t>Glucose 1,6-bisphosphate synthase using 1,3-bisphosphoglycerate as a phosphate donor and a series of 1-phosphate sugars as acceptors, including glucose 1-phosphate,mannose 1-phosphate, ribose 1-phosphate and deoxyribose 1-phosphate. 5 or 6-phosphosugars are bad substrates, with theexception of glucose 6-phosphate. Also synthesizes ribose 1,5-bisphosphate. Has only low phosphopentomutase andphosphoglucomutase activities.</t>
  </si>
  <si>
    <t>dynamin family protein polymerization involved in mitochondrial fission;endocytosis;filopodium assembly;membrane fusion;mitochondrial fission;negative regulation of dendritic spine morphogenesis;positive regulation of filopodium assembly;postsynaptic neurotransmitter receptor internalization;synapse assembly;synaptic vesicle budding from presynaptic endocytic zone membrane</t>
  </si>
  <si>
    <t>GTP binding;GTPase activity;identical protein binding;microtubule binding;nitric-oxide synthase binding;type 1 metabotropic glutamate receptor binding;type 5 metabotropic glutamate receptor binding</t>
  </si>
  <si>
    <t>axon;dendritic spine;dendritic spine head;extracellular exosome;Golgi apparatus;microtubule;mitochondrial membrane;perinuclear region of cytoplasm;photoreceptor inner segment;postsynaptic density;postsynaptic endocytic zone membrane;synaptic cleft</t>
  </si>
  <si>
    <t>Bacterial invasion of epithelial cells;Endocrine and other factor-regulated calcium reabsorption;Endocytosis;Exosome;Membrane trafficking;Phospholipase D signaling pathway;Synaptic vesicle cycle</t>
  </si>
  <si>
    <t>Bacterial invasion of epithelial cells;Endocrine and other factor-regulated calcium reabsorption;Endocytosis;Phospholipase D signaling pathway;Synaptic vesicle cycle</t>
  </si>
  <si>
    <t>Dynamin_central;Dynamin_GTPase;Dynamin_GTPase_CS;Dynamin_SF;G_DYNAMIN_dom;GED;GED_dom;PH_domain;PH-like_dom_sf;P-loop_NTPase</t>
  </si>
  <si>
    <t>Clathrin-mediated endocytosis;MHC class II antigen presentation;Recycling pathway of L1;Retrograde neurotrophin signalling;Toll Like Receptor 4 (TLR4) Cascade</t>
  </si>
  <si>
    <t>3D-structure;Acetylation;Alternative splicing;Complete proteome;Cytoplasm;Cytoskeleton;Endocytosis;GTP-binding;Hydrolase;Methylation;Microtubule;Motor protein;Nitration;Nucleotide-binding;Phosphoprotein;Reference proteome</t>
  </si>
  <si>
    <t>Q9UQ16</t>
  </si>
  <si>
    <t>DYN3_HUMAN</t>
  </si>
  <si>
    <t>Dynamin-3</t>
  </si>
  <si>
    <t>DNM3</t>
  </si>
  <si>
    <t>KIAA0820</t>
  </si>
  <si>
    <t>ENSG00000197959</t>
  </si>
  <si>
    <t>ENSP00000347457;ENSP00000356705;ENSP00000356707;ENSP00000486701</t>
  </si>
  <si>
    <t>Q9UQ16-1;Q9UQ16-2;Q9UQ16-3;Q9UQ16-5</t>
  </si>
  <si>
    <t>3L43;5A3F</t>
  </si>
  <si>
    <t>Microtubule-associated force-producing protein involvedin producing microtubule bundles and able to bind and hydrolyzeGTP. Most probably involved in vesicular trafficking processes, inparticular endocytosis (By similarity).</t>
  </si>
  <si>
    <t>Cytoplasm {ECO:0000305}. Cytoplasm,cytoskeleton {ECO:0000305}. Note=Microtubule-associated.{ECO:0000305}.</t>
  </si>
  <si>
    <t>ATP-dependent chromatin remodeling;chromatin assembly or disassembly;DNA methylation;negative regulation of transcription from RNA polymerase II promoter;positive regulation of transcription from RNA polymerase II promoter;regulation of fibroblast migration;regulation of signal transduction by p53 class mediator</t>
  </si>
  <si>
    <t>chromatin binding;DNA binding transcription factor activity;histone deacetylase activity;histone deacetylase binding;RNA polymerase II repressing transcription factor binding;RNA polymerase II transcription factor binding;sequence-specific DNA binding;transcription factor activity, transcription factor binding;transcription regulatory region DNA binding;zinc ion binding</t>
  </si>
  <si>
    <t>histone deacetylase complex;membrane;nuclear chromatin;nucleoplasm;NuRD complex;protein complex;transcription factor complex</t>
  </si>
  <si>
    <t>BAH;ELM2;GATA;MTA_R1</t>
  </si>
  <si>
    <t>ALL-1 supercomplex;Anti-HDAC2 complex;CDH4-HDAC2-MTA2-RBBP7-TWIST1 complex;HDAC1-associated core complex cII;HDAC1-associated protein complex;HDAC2-asscociated core complex;LARC complex (LCR-associated remodeling complex);MeCP1 complex;Mi2/NuRD complex;Mi-2/NuRD-MTA3 complex;MTA2 complex;PID complex;SNF2h-cohesin-NuRD complex</t>
  </si>
  <si>
    <t>Acetylation;Alternative splicing;Complete proteome;DNA-binding;Isopeptide bond;Metal-binding;Nucleus;Phosphoprotein;Reference proteome;Ubl conjugation;Zinc;Zinc-finger</t>
  </si>
  <si>
    <t>O94776</t>
  </si>
  <si>
    <t>MTA2_HUMAN</t>
  </si>
  <si>
    <t>Metastasis-associated protein MTA2</t>
  </si>
  <si>
    <t>MTA2</t>
  </si>
  <si>
    <t>MTA1L1;PID</t>
  </si>
  <si>
    <t>ENSG00000149480</t>
  </si>
  <si>
    <t>ENSP00000278823;ENSP00000431346;ENSP00000431797</t>
  </si>
  <si>
    <t>O94776-1;O94776-2</t>
  </si>
  <si>
    <t>May be involved in the regulation of gene expression asrepressor and activator. The repression might be related tocovalent modification of histone proteins.</t>
  </si>
  <si>
    <t>Nucleus {ECO:0000255|PROSITE-ProRule:PRU00512, ECO:0000255|PROSITE-ProRule:PRU00624}.</t>
  </si>
  <si>
    <t>cilium assembly;nervous system development;neuron projection development;protein homotrimerization</t>
  </si>
  <si>
    <t>enzyme binding;identical protein binding</t>
  </si>
  <si>
    <t>cytoplasm;cytosol;dendrite;extracellular space;membrane;neuronal cell body;perinuclear region of cytoplasm;plasma membrane</t>
  </si>
  <si>
    <t>Atx10homo_assoc</t>
  </si>
  <si>
    <t>ARM-like;ARM-type_fold;Ataxin-10_domain</t>
  </si>
  <si>
    <t>Alternative splicing;Ciliopathy;Complete proteome;Cytoplasm;Methylation;Neurodegeneration;Phosphoprotein;Reference proteome;Spinocerebellar ataxia</t>
  </si>
  <si>
    <t>Q9UBB4</t>
  </si>
  <si>
    <t>Spinocerebellar ataxia type 10</t>
  </si>
  <si>
    <t>ATX10_HUMAN</t>
  </si>
  <si>
    <t>Ataxin-10</t>
  </si>
  <si>
    <t>ATXN10</t>
  </si>
  <si>
    <t>SCA10</t>
  </si>
  <si>
    <t>ENSG00000130638</t>
  </si>
  <si>
    <t>ENSP00000252934;ENSP00000370449</t>
  </si>
  <si>
    <t>Q9UBB4-1;Q9UBB4-2</t>
  </si>
  <si>
    <t>Necessary for the survival of cerebellar neurons.Induces neuritogenesis by activating the Ras-MAP kinase pathway.May play a role in the maintenance of a critical intracellularglycosylation level and homeostasis.</t>
  </si>
  <si>
    <t>Expressed in the central nervous system.{ECO:0000269|PubMed:15201271}.</t>
  </si>
  <si>
    <t>Spinocerebellar ataxia 10 (SCA10) [MIM:603516]:Spinocerebellar ataxia is a clinically and geneticallyheterogeneous group of cerebellar disorders. Patients showprogressive incoordination of gait and often poor coordination ofhands, speech and eye movements, due to degeneration of thecerebellum with variable involvement of the brainstem and spinalcord. SCA10 is an autosomal dominant cerebellar ataxia (ADCA).{ECO:0000269|PubMed:11017075}. Note=The disease is caused bymutations affecting the gene represented in this entry.Note=Defects in ATXN1 may be a cause of nephronophthisisa chronic tubulo-interstitial nephropathy that leads to anemia,polyuria, polydipsia, isosthenuria and death in uremia.{ECO:0000269|PubMed:21565611}.</t>
  </si>
  <si>
    <t>cell cycle;cell division;mRNA processing;mRNA splicing, via spliceosome;protein deubiquitination;RNA splicing;spliceosomal complex assembly</t>
  </si>
  <si>
    <t>thiol-dependent ubiquitinyl hydrolase activity;zinc ion binding</t>
  </si>
  <si>
    <t>nucleoplasm;spliceosomal complex</t>
  </si>
  <si>
    <t>UCH;zf-UBP</t>
  </si>
  <si>
    <t>Peptidase_C19_UCH;USP_dom;USP39;Znf_RING/FYVE/PHD;Znf_UBP</t>
  </si>
  <si>
    <t>ZnF_UBP</t>
  </si>
  <si>
    <t>3D-structure;Alternative splicing;Cell cycle;Cell division;Complete proteome;Isopeptide bond;Metal-binding;mRNA processing;mRNA splicing;Nucleus;Phosphoprotein;Reference proteome;Spliceosome;Ubl conjugation;Zinc;Zinc-finger</t>
  </si>
  <si>
    <t>Q53GS9</t>
  </si>
  <si>
    <t>SNUT2_HUMAN</t>
  </si>
  <si>
    <t>U4/U6.U5 tri-snRNP-associated protein 2</t>
  </si>
  <si>
    <t>USP39</t>
  </si>
  <si>
    <t>ENSG00000168883</t>
  </si>
  <si>
    <t>ENSP00000312981;ENSP00000386803;ENSP00000386864;ENSP00000396133</t>
  </si>
  <si>
    <t>Q53GS9-1;Q53GS9-2;Q53GS9-3</t>
  </si>
  <si>
    <t>3JCR</t>
  </si>
  <si>
    <t>Plays a role in pre-mRNA splicing as a component of theU4/U6-U5 tri-snRNP, one of the building blocks of the spliceosome.Regulates AURKB mRNA levels, and thereby plays a role incytokinesis and in the spindle checkpoint. Does not haveubiquitin-specific peptidase activity, but could be a competitorof ubiquitin C-terminal hydrolases (UCHs)</t>
  </si>
  <si>
    <t>Nucleus {ECO:0000269|PubMed:11350945}.</t>
  </si>
  <si>
    <t>antigen processing and presentation;blood coagulation;complement-dependent cytotoxicity;cytotoxic T cell degranulation;exocytosis;exosomal secretion;melanocyte differentiation;melanosome localization;melanosome transport;multivesicular body organization;multivesicular body sorting pathway;natural killer cell degranulation;neutrophil degranulation;positive regulation of constitutive secretory pathway;positive regulation of exocytosis;positive regulation of gene expression;positive regulation of phagocytosis;positive regulation of reactive oxygen species biosynthetic process;positive regulation of regulated secretory pathway;protein targeting;synaptic vesicle transport</t>
  </si>
  <si>
    <t>GDP binding;GTP binding;GTPase activity;myosin V binding;protein domain specific binding</t>
  </si>
  <si>
    <t>apical plasma membrane;cytosol;dendrite;exocytic vesicle;extracellular exosome;extracellular region;Golgi apparatus;late endosome;lysosome;melanosome;melanosome membrane;multivesicular body membrane;photoreceptor outer segment;secretory granule;secretory granule membrane;specific granule lumen;synapse;Weibel-Palade body</t>
  </si>
  <si>
    <t>Griscelli syndrome;Other phagocyte defects</t>
  </si>
  <si>
    <t>Insulin processing;Neutrophil degranulation;RAB GEFs exchange GTP for GDP on RABs;RAB geranylgeranylation</t>
  </si>
  <si>
    <t>Acetylation;Alternative splicing;Complete proteome;Direct protein sequencing;Disease mutation;Disulfide bond;Endosome;Exocytosis;GTP-binding;Lipoprotein;Lysosome;Membrane;Methylation;Nucleotide-binding;Phosphoprotein;Polymorphism;Prenylation;Reference proteome</t>
  </si>
  <si>
    <t>P51159</t>
  </si>
  <si>
    <t>Griscelli disease type 2</t>
  </si>
  <si>
    <t>RB27A_HUMAN</t>
  </si>
  <si>
    <t>Ras-related protein Rab-27A</t>
  </si>
  <si>
    <t>ab-27</t>
  </si>
  <si>
    <t>RAB27A</t>
  </si>
  <si>
    <t>RAB27</t>
  </si>
  <si>
    <t>ENSG00000069974</t>
  </si>
  <si>
    <t>ENSP00000337761;ENSP00000379601;ENSP00000455012;ENSP00000456059</t>
  </si>
  <si>
    <t>P51159-1</t>
  </si>
  <si>
    <t>Plays a role in cytotoxic granule exocytosis inlymphocytes. Required for both granule maturation and granuledocking and priming at the immunologic synapse</t>
  </si>
  <si>
    <t>Found in all the examined tissues except inbrain. Low expression was found in thymus, kidney, muscle andplacenta. Detected in melanocytes, and in most tumor cell linesexamined. Expressed in cytotoxic T-lymphocytes (CTL) and mastcells. {ECO:0000269|PubMed:15548590}.</t>
  </si>
  <si>
    <t xml:space="preserve"> Lipid-anchor{ECO:0000305}. Melanosome {ECO:0000269|PubMed:12643545,ECO:0000269|PubMed:17081065}. Late endosome{ECO:0000269|PubMed:15548590}. Lysosome{ECO:0000269|PubMed:15548590}. Note=Identified by massspectrometry in melanosome fractions from stage I to stage IV(PubMed:12643545, PubMed:17081065). Localizes to endosomalexocytic vesicles (PubMed:17237785). {ECO:0000269|PubMed:12643545,ECO:0000269|PubMed:17081065, ECO:0000269|PubMed:17237785}.;Membrane {ECO:0000305}</t>
  </si>
  <si>
    <t>Griscelli syndrome 2 (GS2) [MIM:607624]: Rare autosomalrecessive disorder that results in pigmentary dilution of the skinand hair, the presence of large clumps of pigment in hair shafts,and an accumulation of melanosomes in melanocytes. GS2 patientsalso develop an uncontrolled T-lymphocyte and macrophageactivation syndrome, known as hemophagocytic syndrome, leading todeath in the absence of bone marrow transplantation. Neurologicalimpairment is present in some patients, likely as a result ofhemophagocytic syndrome. {ECO:0000269|PubMed:10835631,ECO:0000269|PubMed:12446441, ECO:0000269|PubMed:12531900,ECO:0000269|PubMed:15548590}. Note=The disease is caused bymutations affecting the gene represented in this entry.</t>
  </si>
  <si>
    <t>L-serine biosynthetic process;pyridoxine biosynthetic process</t>
  </si>
  <si>
    <t>O-phospho-L-serine:2-oxoglutarate aminotransferase activity</t>
  </si>
  <si>
    <t>Amino acid related enzymes;Cysteine and methionine metabolism;Glycine, serine and threonine metabolism;Vitamin B6 metabolism</t>
  </si>
  <si>
    <t>Biosynthesis of amino acids;Carbon metabolism;Cysteine and methionine metabolism;Glycine, serine and threonine metabolism;Metabolic pathways;Vitamin B6 metabolism</t>
  </si>
  <si>
    <t>Neu-Laxova syndrome;Phosphoserine aminotransferase deficiency</t>
  </si>
  <si>
    <t>Aminotran_5</t>
  </si>
  <si>
    <t>Aminotrans_V_dom;Aminotrans_V_PyrdxlP_BS;Pser_aminoTfrase;PyrdxlP-dep_Trfase;PyrdxlP-dep_Trfase_major_sub1;PyrdxlP-dep_Trfase_sub2</t>
  </si>
  <si>
    <t>3D-structure;Acetylation;Alternative splicing;Amino-acid biosynthesis;Aminotransferase;Complete proteome;Disease mutation;Phosphoprotein;Polymorphism;Pyridoxal phosphate;Reference proteome;Serine biosynthesis;Transferase</t>
  </si>
  <si>
    <t>Q9Y617</t>
  </si>
  <si>
    <t>SERC_HUMAN</t>
  </si>
  <si>
    <t>Phosphoserine aminotransferase</t>
  </si>
  <si>
    <t>PSAT1</t>
  </si>
  <si>
    <t>ENSG00000135069</t>
  </si>
  <si>
    <t>ENSP00000317606;ENSP00000365773</t>
  </si>
  <si>
    <t>Q9Y617-1;Q9Y617-2</t>
  </si>
  <si>
    <t>2.6.1.52</t>
  </si>
  <si>
    <t>Catalyzes the reversible conversion of 3-phosphohydroxypyruvate to phosphoserine and of 3-hydroxy-2-oxo-4-phosphonooxybutanoate to phosphohydroxythreonine</t>
  </si>
  <si>
    <t>Expressed at high levels in the brain, liver,kidney and pancreas, and very weakly expressed in the thymus,prostate, testis and colon.</t>
  </si>
  <si>
    <t>Phosphoserine aminotransferase deficiency (PSATD)[MIM:610992]: Characterized biochemically by low plasma andcerebrospinal fluid concentrations of serine and glycine andclinically by intractable seizures, acquired microcephaly,hypertonia, and psychomotor retardation.{ECO:0000269|PubMed:17436247}. Note=The disease is caused bymutations affecting the gene represented in this entry.Neu-Laxova syndrome 2 (NLS2) [MIM:616038]: A form of Neu-Laxova syndrome, a lethal, autosomal recessive multiplemalformation syndrome characterized by ichthyosis, markedintrauterine growth restriction, microcephaly, short neck, limbdeformities, hypoplastic lungs, edema, and central nervous systemanomalies. These include lissencephaly, cerebellar hypoplasiaand/or abnormal/agenesis of the corpus callosum. Abnormal facialfeatures include severe proptosis with ectropion, hypertelorism,micrognathia, flattened nose, and malformed ears.{ECO:0000269|PubMed:25152457}. Note=The disease is caused bymutations affecting the gene represented in this entry.</t>
  </si>
  <si>
    <t>apoptotic mitochondrial changes;canonical glycolysis;cellular glucose homeostasis;cellular response to leukemia inhibitory factor;establishment of protein localization to mitochondrion;glycolytic process;lactation;maintenance of protein location in mitochondrion;negative regulation of mitochondrial membrane permeability;negative regulation of reactive oxygen species metabolic process;positive regulation of autophagy of mitochondrion in response to mitochondrial depolarization;regulation of glucose import;response to ischemia</t>
  </si>
  <si>
    <t>cytosol;membrane;mitochondrial outer membrane</t>
  </si>
  <si>
    <t>3D-structure;Acetylation;Allosteric enzyme;ATP-binding;Complete proteome;Glycolysis;Kinase;Membrane;Mitochondrion;Mitochondrion outer membrane;Nucleotide-binding;Polymorphism;Reference proteome;Repeat;Transferase</t>
  </si>
  <si>
    <t>P52789</t>
  </si>
  <si>
    <t>HXK2_HUMAN</t>
  </si>
  <si>
    <t>Hexokinase-2</t>
  </si>
  <si>
    <t>HK2</t>
  </si>
  <si>
    <t>ENSG00000159399</t>
  </si>
  <si>
    <t>ENSP00000290573</t>
  </si>
  <si>
    <t>2NZT;5HEX;5HFU;5HG1</t>
  </si>
  <si>
    <t>Predominant hexokinase isozyme expressed ininsulin-responsive tissues such as skeletal muscle.</t>
  </si>
  <si>
    <t>Mitochondrion outer membrane {ECO:0000250}.Note=Its hydrophobic N-terminal sequence may be involved inmembrane binding. {ECO:0000250}.</t>
  </si>
  <si>
    <t>actin cytoskeleton;centrosome;endosome membrane;Golgi membrane;Golgi-associated vesicle membrane;integral component of cytoplasmic side of endoplasmic reticulum membrane;integral component of lumenal side of endoplasmic reticulum membrane;lysosomal membrane;membrane;nucleoplasm;plasma membrane</t>
  </si>
  <si>
    <t>PA_domain;Peptidase_A22B_SPP;Preselin/SPP;SPPL2B</t>
  </si>
  <si>
    <t>Alternative splicing;Cell membrane;Complete proteome;Endosome;Glycoprotein;Golgi apparatus;Hydrolase;Lysosome;Membrane;Polymorphism;Protease;Reference proteome;Signal;Transmembrane;Transmembrane helix</t>
  </si>
  <si>
    <t>Q8TCT7</t>
  </si>
  <si>
    <t>SPP2B_HUMAN</t>
  </si>
  <si>
    <t>Signal peptide peptidase-like 2B {ECO:0000303|PubMed:15385547, ECO:0000312|HGNC:HGNC:30627}</t>
  </si>
  <si>
    <t>PPL2b {ECO:0000303|PubMed:15385547};PP-like 2B {ECO:0000303|PubMed:15385547}</t>
  </si>
  <si>
    <t>IMP4</t>
  </si>
  <si>
    <t>ENSG00000005206</t>
  </si>
  <si>
    <t>ENSP00000478298;ENSP00000478510;ENSP00000480813</t>
  </si>
  <si>
    <t>Q8TCT7-1;Q8TCT7-2;Q8TCT7-4</t>
  </si>
  <si>
    <t>Intramembrane-cleaving aspartic protease (I-CLiP) thatcleaves type II membrane signal peptides in the hydrophobic planeof the membrane. Functions in ITM2B and TNF processing(PubMed:16829952, PubMed:16829951, PubMed:17965014,PubMed:19114711, PubMed:22194595). Catalyzes the intramembranecleavage of the anchored fragment of shed TNF-alpha (TNF), whichpromotes the release of the intracellular domain (ICD) forsignaling to the nucleus (PubMed:16829952, PubMed:16829951). Mayplay a role in the regulation of innate and adaptive immunity(PubMed:16829952). Catalyzes the intramembrane cleavage of thesimian foamy virus processed leader peptide gp18 of the envelopeglycoprotein gp130 dependently of prior ectodomain shedding byfurin or furin-like proprotein convertase (PC)-mediated cleavageproteolysis (PubMed:23132852).</t>
  </si>
  <si>
    <t>Expressed predominantly in adrenal cortex andmammary gland. {ECO:0000269|PubMed:15385547}.</t>
  </si>
  <si>
    <t xml:space="preserve"> Lumenal side {ECO:0000269|PubMed:15385547}.Note=targeted through the entire secretory pathway toendosomes/lysosomes (PubMed:15998642).{ECO:0000269|PubMed:15998642}.; Multi-pass membrane protein{ECO:0000305}; Multi-pass membrane protein{ECO:0000305}. Endosome membrane {ECO:0000269|PubMed:15998642}; Multi-pass membraneprotein {ECO:0000305}. Lysosome membrane{ECO:0000269|PubMed:15998642};Cell membrane {ECO:0000269|PubMed:16829952};Multi-pass membrane protein {ECO:0000305}. Golgi apparatusmembrane {ECO:0000269|PubMed:17965014};Multi-pass membrane protein {ECO:0000305}. Membrane{ECO:0000269|PubMed:15385547}</t>
  </si>
  <si>
    <t>intraciliary transport involved in cilium assembly;NLS-bearing protein import into nucleus;protein import into nucleus, translocation;regulation of mRNA stability;ribosomal protein import into nucleus;viral process</t>
  </si>
  <si>
    <t>nuclear localization sequence binding;protein transporter activity;Ran GTPase binding;RNA binding</t>
  </si>
  <si>
    <t>cilium;cytoplasm;cytosol;extracellular exosome;nuclear membrane;nuclear periphery;nucleus</t>
  </si>
  <si>
    <t>Intraflagellar transport;Tristetraprolin (TTP, ZFP36) binds and destabilizes mRNA</t>
  </si>
  <si>
    <t>3D-structure;Acetylation;Alternative splicing;Complete proteome;Cytoplasm;Host-virus interaction;Nucleus;Protein transport;Reference proteome;Repeat;Transport</t>
  </si>
  <si>
    <t>Q92973</t>
  </si>
  <si>
    <t>TNPO1_HUMAN</t>
  </si>
  <si>
    <t>Transportin-1</t>
  </si>
  <si>
    <t>TNPO1</t>
  </si>
  <si>
    <t>KPNB2;MIP1;TRN</t>
  </si>
  <si>
    <t>ENSG00000083312</t>
  </si>
  <si>
    <t>ENSP00000336712;ENSP00000425118;ENSP00000428899</t>
  </si>
  <si>
    <t>Q92973-1;Q92973-2;Q92973-3</t>
  </si>
  <si>
    <t>1QBK;2H4M;2OT8;2QMR;2Z5J;2Z5K;2Z5M;2Z5N;2Z5O;4FDD;4FQ3;4JLQ;4OO6;5J3V;5TQC</t>
  </si>
  <si>
    <t>Functions in nuclear protein import as nuclear transportreceptor. Serves as receptor for nuclear localization signals(NLS) in cargo substrates (PubMed:24753571). Is thought to mediatedocking of the importin/substrate complex to the nuclear porecomplex (NPC) through binding to nucleoporin and the complex issubsequently translocated through the pore by an energy requiring,Ran-dependent mechanism. At the nucleoplasmic side of the NPC, Ranbinds to the importin, the importin/substrate complex dissociatesand importin is re-exported from the nucleus to the cytoplasmwhere GTP hydrolysis releases Ran. The directionality of nuclearimport is thought to be conferred by an asymmetric distribution ofthe GTP- and GDP-bound forms of Ran between the cytoplasm andnucleus (By similarity). Involved in nuclear import of M9-containing proteins. In vitro, binds directly to the M9 region ofthe heterogeneous nuclear ribonucleoproteins (hnRNP), A1 and A2and mediates their nuclear import. Appears also to be involved inhnRNP A1/A2 nuclear export. Mediates the nuclear import ofribosomal proteins RPL23A, RPS7 and RPL5. Binds to a beta-likeimport receptor binding (BIB) domain of RPL23A. In vitro, mediatesnuclear import of H2A, H2B, H3 and H4 histones, and SRP19 (Bysimilarity). In case of HIV-1 infection, binds and mediates thenuclear import of HIV-1 Rev. Mediates nuclear import of ADAR/ADAR1isoform 1 and isoform 5 in a RanGTP-dependent manner(PubMed:19124606, PubMed:24753571).</t>
  </si>
  <si>
    <t>adaptive immune response;immune response;immunoglobulin production</t>
  </si>
  <si>
    <t>extracellular space;plasma membrane</t>
  </si>
  <si>
    <t>Adaptive immunity;Cell membrane;Complete proteome;Disulfide bond;Immunity;Immunoglobulin domain;Immunoglobulin V region;Membrane;Polymorphism;Reference proteome;Secreted;Signal</t>
  </si>
  <si>
    <t>A0A087WSX0</t>
  </si>
  <si>
    <t>LV545_HUMAN</t>
  </si>
  <si>
    <t>Immunoglobulin lambda variable 5-45 {ECO:0000303|PubMed:11872955, ECO:0000303|Ref.3}</t>
  </si>
  <si>
    <t>IGLV5-45</t>
  </si>
  <si>
    <t>ENSG00000211650</t>
  </si>
  <si>
    <t>ENSP00000374831</t>
  </si>
  <si>
    <t>V region of the variable domain of immunoglobulin lightchains that participates in the antigen recognition(PubMed:24600447). Immunoglobulins, also known as antibodies, aremembrane-bound or secreted glycoproteins produced by Blymphocytes. In the recognition phase of humoral immunity, themembrane-bound immunoglobulins serve as receptors which, uponbinding of a specific antigen, trigger the clonal expansion anddifferentiation of B lymphocytes into immunoglobulins-secretingplasma cells. Secreted immunoglobulins mediate the effector phaseof humoral immunity, which results in the elimination of boundantigens (PubMed:20176268, PubMed:22158414). The antigen bindingsite is formed by the variable domain of one heavy chain, togetherwith that of its associated light chain. Thus, each immunoglobulinhas two antigen binding sites with remarkable affinity for aparticular antigen. The variable domains are assembled by aprocess called V-(D)-J rearrangement and can then be subjected tosomatic hypermutations which, after exposure to antigen andselection, allow affinity maturation for a particular antigen(PubMed:17576170, PubMed:20176268).</t>
  </si>
  <si>
    <t>Golgi organization;organelle organization</t>
  </si>
  <si>
    <t>Golgi apparatus;Golgi membrane;membrane</t>
  </si>
  <si>
    <t>GRASP55_65</t>
  </si>
  <si>
    <t>GRASP55/65_PDZ;GRASP55_65;PDZ_sf</t>
  </si>
  <si>
    <t>Golgi Cisternae Pericentriolar Stack Reorganization</t>
  </si>
  <si>
    <t>3D-structure;Alternative splicing;Complete proteome;Direct protein sequencing;Golgi apparatus;Lipoprotein;Membrane;Methylation;Myristate;Palmitate;Phosphoprotein;Polymorphism;Reference proteome</t>
  </si>
  <si>
    <t>Q9H8Y8</t>
  </si>
  <si>
    <t>GORS2_HUMAN</t>
  </si>
  <si>
    <t>Golgi reassembly-stacking protein 2</t>
  </si>
  <si>
    <t>RS2</t>
  </si>
  <si>
    <t>GORASP2</t>
  </si>
  <si>
    <t>GOLPH6</t>
  </si>
  <si>
    <t>ENSG00000115806</t>
  </si>
  <si>
    <t>ENSP00000234160</t>
  </si>
  <si>
    <t>Q9H8Y8-1</t>
  </si>
  <si>
    <t>3RLE;4EDJ</t>
  </si>
  <si>
    <t>Plays a role in the assembly and membrane stacking ofthe Golgi cisternae, and in the process by which Golgi stacksreform after mitotic breakdown. May regulate the intracellulartransport and presentation of a defined set of transmembraneproteins, such as transmembrane TGFA</t>
  </si>
  <si>
    <t xml:space="preserve"> Lipid-anchor.Membrane; Peripheral membrane protein. Membrane {ECO:0000305};Golgi apparatus membrane;Lipid-anchor {ECO:0000305}.</t>
  </si>
  <si>
    <t>histone H3-K27 trimethylation;histone H3-K4 trimethylation;negative regulation of transcription from RNA polymerase II promoter;nucleosome assembly;nucleosome positioning</t>
  </si>
  <si>
    <t>chromatin DNA binding;RNA binding</t>
  </si>
  <si>
    <t>nuclear euchromatin;nucleosome;nucleus;transcriptionally active chromatin</t>
  </si>
  <si>
    <t>Acetylation;ADP-ribosylation;Chromosome;Citrullination;Complete proteome;Direct protein sequencing;DNA-binding;Hydroxylation;Methylation;Nucleus;Phosphoprotein;Polymorphism;Reference proteome</t>
  </si>
  <si>
    <t>P16403</t>
  </si>
  <si>
    <t>H12_HUMAN</t>
  </si>
  <si>
    <t>Histone H1.2</t>
  </si>
  <si>
    <t>HIST1H1C</t>
  </si>
  <si>
    <t>H1F2</t>
  </si>
  <si>
    <t>ENSG00000187837</t>
  </si>
  <si>
    <t>ENSP00000339566</t>
  </si>
  <si>
    <t>Nucleus. Chromosome. Note=Mainly localizesin euchromatin. Distribution goes in parallel with DNAconcentration.</t>
  </si>
  <si>
    <t>activation of MAPKK activity;cell adhesion;cell adhesion mediated by integrin;cell migration;cell-cell adhesion mediated by integrin;cell-matrix adhesion;cellular response to lipopolysaccharide;integrin-mediated signaling pathway;keratinocyte differentiation;membrane protein ectodomain proteolysis;monocyte activation;PMA-inducible membrane protein ectodomain proteolysis;positive regulation of cell adhesion mediated by integrin;positive regulation of keratinocyte migration;positive regulation of macrophage fusion;positive regulation of membrane protein ectodomain proteolysis;positive regulation of protein secretion;response to calcium ion;response to glucocorticoid;response to hydrogen peroxide;response to laminar fluid shear stress;response to manganese ion;response to tumor necrosis factor;transforming growth factor beta receptor signaling pathway</t>
  </si>
  <si>
    <t>collagen binding;integrin binding;laminin binding;metal ion binding;metalloendopeptidase activity;metallopeptidase activity;protein kinase C binding;SH3 domain binding</t>
  </si>
  <si>
    <t>basolateral plasma membrane;cell surface;extracellular exosome;extracellular space;focal adhesion;integral component of membrane;intrinsic component of external side of plasma membrane</t>
  </si>
  <si>
    <t>Cone-rod dystrophy and cone dystrophy</t>
  </si>
  <si>
    <t>ADAM_Cys-rich;Disintegrin_CS;Disintegrin_dom;Disintegrin_dom_sf;EGF-like_CS;EGF-like_dom;MetalloPept_cat_dom_sf;Peptidase_M12B;Peptidase_M12B_N;Reprolysin_adamalysin</t>
  </si>
  <si>
    <t>Collagen degradation</t>
  </si>
  <si>
    <t>ITGA9-ITGB1-ADAM9 complex;ITGAV-ITGB5-ADAM9 complex</t>
  </si>
  <si>
    <t>3D-structure;Alternative splicing;Cell membrane;Complete proteome;Cone-rod dystrophy;Disulfide bond;Glycoprotein;Hydrolase;Membrane;Metal-binding;Metalloprotease;Phosphoprotein;Protease;Reference proteome;Secreted;Signal;Transmembrane;Transmembrane helix;Zinc</t>
  </si>
  <si>
    <t>Q13443</t>
  </si>
  <si>
    <t>Cone rod dystrophy</t>
  </si>
  <si>
    <t>ADAM9_HUMAN</t>
  </si>
  <si>
    <t>Disintegrin and metalloproteinase domain-containing protein 9</t>
  </si>
  <si>
    <t>DAM 9</t>
  </si>
  <si>
    <t>ADAM9</t>
  </si>
  <si>
    <t>KIAA0021;MCMP;MDC9;MLTNG</t>
  </si>
  <si>
    <t>ENSG00000168615</t>
  </si>
  <si>
    <t>ENSP00000369249;ENSP00000419446</t>
  </si>
  <si>
    <t>Q13443-1;Q13443-2</t>
  </si>
  <si>
    <t>1M1V</t>
  </si>
  <si>
    <t>Cleaves and releases a number of molecules withimportant roles in tumorigenesis and angiogenesis, such as TEK,KDR, EPHB4, CD40, VCAM1 and CDH5. May mediate cell-cell, cell-matrix interactions and regulate the motility of cells viainteractions with integrins.</t>
  </si>
  <si>
    <t>Widely expressed. Expressed in chondrocytes.Isoform 2 is highly expressed in liver and heart.{ECO:0000269|PubMed:12054541, ECO:0000269|PubMed:7584026,ECO:0000269|PubMed:8647900, ECO:0000269|PubMed:9016778}.</t>
  </si>
  <si>
    <t xml:space="preserve"> Single-pass type I membrane protein{ECO:0000255}.Isoform 2: Secreted{ECO:0000269|PubMed:12054541}.;Isoform 1: Cell membrane{ECO:0000269|PubMed:8647900}</t>
  </si>
  <si>
    <t>Cone-rod dystrophy 9 (CORD9) [MIM:612775]: An inheritedretinal dystrophy characterized by retinal pigment depositsvisible on fundus examination, predominantly in the macularregion, and initial loss of cone photoreceptors followed by roddegeneration. This leads to decreased visual acuity andsensitivity in the central visual field, followed by loss ofperipheral vision. Severe loss of vision occurs earlier than inretinitis pigmentosa, due to cone photoreceptors degenerating at ahigher rate than rod photoreceptors.{ECO:0000269|PubMed:19409519}. Note=The disease is caused bymutations affecting the gene represented in this entry.</t>
  </si>
  <si>
    <t>epithelial to mesenchymal transition;positive regulation of I-kappaB kinase/NF-kappaB signaling</t>
  </si>
  <si>
    <t>actin binding;calcium ion binding;calcium-dependent protein binding;identical protein binding;RAGE receptor binding;RNA binding;transition metal ion binding</t>
  </si>
  <si>
    <t>extracellular exosome;extracellular region;extracellular space;neuron projection;nucleus;perinuclear region of cytoplasm</t>
  </si>
  <si>
    <t>EF_Hand_1_Ca_BS;EF_hand_dom;EF-hand-dom_pair;S100/CaBP-9k_CS;S100_Ca-bd_sub;S-100_dom</t>
  </si>
  <si>
    <t>3D-structure;Acetylation;Calcium;Complete proteome;Direct protein sequencing;Metal-binding;Reference proteome;Repeat</t>
  </si>
  <si>
    <t>P26447</t>
  </si>
  <si>
    <t>S10A4_HUMAN</t>
  </si>
  <si>
    <t>Protein S100-A4</t>
  </si>
  <si>
    <t>S100A4</t>
  </si>
  <si>
    <t>CAPL;MTS1</t>
  </si>
  <si>
    <t>ENSG00000196154</t>
  </si>
  <si>
    <t>ENSP00000346294;ENSP00000357703;ENSP00000357704;ENSP00000357705</t>
  </si>
  <si>
    <t>1M31;2LNK;2MRD;2Q91;3C1V;3CGA;3KO0;3M0W;3ZWH;4CFQ;4CFR;4ETO;4HSZ;5LPU</t>
  </si>
  <si>
    <t>endomembrane system organization;exocytosis;Golgi organization;negative regulation of actin filament polymerization;negative regulation of GTPase activity;neuron projection development;positive regulation of protein glycosylation in Golgi;positive regulation of protein kinase B signaling;positive regulation of wound healing;protein transport;regulation of ARF protein signal transduction;regulation of establishment of cell polarity</t>
  </si>
  <si>
    <t>ARF guanyl-nucleotide exchange factor activity;guanyl-nucleotide exchange factor activity;myosin binding;protein kinase A regulatory subunit binding</t>
  </si>
  <si>
    <t>cytosol;Golgi apparatus;Golgi membrane;nuclear matrix;nucleolus;nucleoplasm;perinuclear region of cytoplasm;small nuclear ribonucleoprotein complex;trans-Golgi network</t>
  </si>
  <si>
    <t>DCB;DUF1981;Sec7;Sec7_N</t>
  </si>
  <si>
    <t>ARM-like;ARM-type_fold;DCB_dom;Sec7_C;Sec7_C_sf;Sec7_dom;Sec7_dom_sf;Sec7_N</t>
  </si>
  <si>
    <t>Sec7</t>
  </si>
  <si>
    <t>3D-structure;Complete proteome;Cytoplasm;Direct protein sequencing;Golgi apparatus;Guanine-nucleotide releasing factor;Membrane;Nucleus;Phosphoprotein;Polymorphism;Protein transport;Reference proteome;Transport</t>
  </si>
  <si>
    <t>Q9Y6D6</t>
  </si>
  <si>
    <t>BIG1_HUMAN</t>
  </si>
  <si>
    <t>Brefeldin A-inhibited guanine nucleotide-exchange protein 1</t>
  </si>
  <si>
    <t>refeldin A-inhibited GEP 1</t>
  </si>
  <si>
    <t>ARFGEF1</t>
  </si>
  <si>
    <t>ARFGEP1;BIG1</t>
  </si>
  <si>
    <t>ENSG00000066777</t>
  </si>
  <si>
    <t>ENSP00000262215</t>
  </si>
  <si>
    <t>3LTL;5EE5;5J5C</t>
  </si>
  <si>
    <t xml:space="preserve"> the function may be independent ofits GEF activity. Required for the maturaion of integrin beta-1 inthe Golgi. Involved in the establishment and persistence of cellpolarity during directed cell movement in wound healing. Proposedto act as A kinase-anchoring protein (AKAP) and may mediatecrosstalk between Arf and PKA pathways. Inhibits GAP activity ofMYO9B probably through competetive RhoA binding. The function inthe nucleus remains to be determined;Promotes guanine-nucleotide exchange on ARF1 and ARF3.Promotes the activation of ARF1/ARF3 through replacement of GDPwith GTP. Involved in vesicular trafficking. Required for themaintenance of Golgi structure</t>
  </si>
  <si>
    <t>Expressed in placenta, lung, heart, brain,kidney and pancreas.</t>
  </si>
  <si>
    <t>Cytoplasm. Cytoplasm, perinuclear region.Golgi apparatus. Golgi apparatus, trans-Golgi network{ECO:0000250}. Nucleus. Nucleus, nucleolus. Nucleus matrix.Membrane. Note=Translocates from cytoplasm to membranes andnucleus upon cAMP treatment.</t>
  </si>
  <si>
    <t>mRNA splicing, via spliceosome;regulation of transcription, DNA-templated;response to virus;RNA processing;transcription, DNA-templated</t>
  </si>
  <si>
    <t>enzyme binding;RNA binding</t>
  </si>
  <si>
    <t>B30.2/SPRY;ConA-like_dom_sf;hnRNP_U-like_1;P-loop_NTPase;SAP_dom;SAP_dom_sf;SPRY_dom;SPRY_hnRNP_U</t>
  </si>
  <si>
    <t>Activator;Alternative splicing;Complete proteome;Isopeptide bond;Methylation;Nucleus;Phosphoprotein;Polymorphism;Reference proteome;Repeat;Repressor;Ribonucleoprotein;RNA-binding;Transcription;Transcription regulation;Ubl conjugation</t>
  </si>
  <si>
    <t>Q9BUJ2</t>
  </si>
  <si>
    <t>HNRL1_HUMAN</t>
  </si>
  <si>
    <t>Heterogeneous nuclear ribonucleoprotein U-like protein 1</t>
  </si>
  <si>
    <t>HNRNPUL1</t>
  </si>
  <si>
    <t>E1BAP5;HNRPUL1</t>
  </si>
  <si>
    <t>ENSG00000105323</t>
  </si>
  <si>
    <t>ENSP00000367460;ENSP00000375863;ENSP00000470687;ENSP00000472629;ENSP00000473132</t>
  </si>
  <si>
    <t>Q9BUJ2-1;Q9BUJ2-2;Q9BUJ2-3;Q9BUJ2-4</t>
  </si>
  <si>
    <t>Acts as a basic transcriptional regulator. Repressesbasic transcription driven by several virus and cellularpromoters. When associated with BRD7, activates transcription ofglucocorticoid-responsive promoter in the absence of ligand-stimulation. Plays also a role in mRNA processing and transport.Binds avidly to poly(G) and poly(C) RNA homopolymers in vitro</t>
  </si>
  <si>
    <t>Nucleus {ECO:0000269|PubMed:11513728,ECO:0000269|PubMed:12489984, ECO:0000269|PubMed:9733834}.</t>
  </si>
  <si>
    <t>cytoplasmic sequestering of protein;hippo signaling;MAPK cascade;membrane organization;negative regulation of G-protein coupled receptor protein signaling pathway;negative regulation of protein dephosphorylation;negative regulation of transcription, DNA-templated;positive regulation of catalytic activity;positive regulation of protein insertion into mitochondrial membrane involved in apoptotic signaling pathway;protein heterooligomerization;protein targeting;regulation of mRNA stability;viral process</t>
  </si>
  <si>
    <t>cadherin binding;enzyme binding;histone deacetylase binding;identical protein binding;phosphoprotein binding;phosphoserine residue binding;protein complex binding;protein C-terminus binding;protein domain specific binding;transcription corepressor activity</t>
  </si>
  <si>
    <t>cytoplasm;cytoplasmic vesicle membrane;cytosol;extracellular exosome;focal adhesion;melanosome;membrane;mitochondrion;nucleus;perinuclear region of cytoplasm;protein complex;transcriptional repressor complex</t>
  </si>
  <si>
    <t>Cell cycle;DNA repair and recombination proteins;Exosome;Hepatitis B;Hepatitis C;Hippo signaling pathway;Oocyte meiosis;PI3K-Akt signaling pathway;Viral carcinogenesis</t>
  </si>
  <si>
    <t>Cell cycle;Hepatitis B;Hepatitis C;Hippo signaling pathway;Oocyte meiosis;PI3K-Akt signaling pathway;Viral carcinogenesis</t>
  </si>
  <si>
    <t>Activation of BAD and translocation to mitochondria;ARMS-mediated activation;Butyrate Response Factor 1 (BRF1) binds and destabilizes mRNA;Chk1/Chk2(Cds1) mediated inactivation of Cyclin B:Cdk1 complex;Frs2-mediated activation;MAP2K and MAPK activation;mTOR signalling;mTORC1-mediated signalling;Negative regulation of MAPK pathway;Paradoxical activation of RAF signaling by kinase inactive BRAF;RAF activation;Rap1 signalling;RHO GTPases activate PKNs;Signaling by BRAF and RAF fusions;Signaling by high-kinase activity BRAF mutants;Signaling by Hippo;Signaling by moderate kinase activity BRAF mutants;Signaling by RAS mutants;TP53 Regulates Metabolic Genes;Translocation of GLUT4 to the plasma membrane;Tristetraprolin (TTP, ZFP36) binds and destabilizes mRNA</t>
  </si>
  <si>
    <t>Emerin complex 25;Kinase maturation complex 1</t>
  </si>
  <si>
    <t>3D-structure;Acetylation;Alternative initiation;Complete proteome;Cytoplasm;Direct protein sequencing;Host-virus interaction;Isopeptide bond;Nitration;Phosphoprotein;Polymorphism;Reference proteome;Ubl conjugation</t>
  </si>
  <si>
    <t>P31946</t>
  </si>
  <si>
    <t>1433B_HUMAN</t>
  </si>
  <si>
    <t>14-3-3 protein beta/alpha</t>
  </si>
  <si>
    <t>YWHAB</t>
  </si>
  <si>
    <t>ENSG00000166913</t>
  </si>
  <si>
    <t>ENSP00000300161;ENSP00000361930</t>
  </si>
  <si>
    <t>P31946-1</t>
  </si>
  <si>
    <t>2BQ0;2C23;4DNK;5N10</t>
  </si>
  <si>
    <t>Adapter protein implicated in the regulation of a largespectrum of both general and specialized signaling pathways. Bindsto a large number of partners, usually by recognition of aphosphoserine or phosphothreonine motif. Binding generally resultsin the modulation of the activity of the binding partner. Negativeregulator of osteogenesis. Blocks the nuclear translocation of thephosphorylated form (by AKT1) of SRPK2 and antagonizes itsstimulatory effect on cyclin D1 expression resulting in blockageof neuronal apoptosis elicited by SRPK2. Negative regulator ofsignaling cascades that mediate activation of MAP kinases viaAKAP13.</t>
  </si>
  <si>
    <t>cellular response to testosterone stimulus;centrosome duplication;cortical actin cytoskeleton organization;cytokinesis;ephrin receptor signaling pathway;G-protein coupled receptor signaling pathway;I-kappaB kinase/NF-kappaB signaling;negative regulation of angiogenesis;negative regulation of bicellular tight junction assembly;negative regulation of myosin-light-chain-phosphatase activity;positive regulation of centrosome duplication;positive regulation of endothelial cell migration;positive regulation of gene expression;positive regulation of protein phosphorylation;protein localization to plasma membrane;protein phosphorylation;regulation of actin cytoskeleton organization;regulation of cell adhesion;regulation of cell motility;regulation of circadian rhythm;regulation of establishment of cell polarity;regulation of establishment of endothelial barrier;regulation of focal adhesion assembly;regulation of keratinocyte differentiation;regulation of stress fiber assembly;Rho protein signal transduction;rhythmic process;smooth muscle contraction;vascular endothelial growth factor receptor signaling pathway;viral RNA genome replication</t>
  </si>
  <si>
    <t>ATP binding;metal ion binding;protein serine/threonine kinase activity;Rho GTPase binding;Rho-dependent protein serine/threonine kinase activity;RNA binding;structural molecule activity</t>
  </si>
  <si>
    <t>centrosome;cytoplasmic ribonucleoprotein granule;cytosol;nucleus;plasma membrane</t>
  </si>
  <si>
    <t>Axon guidance;cAMP signaling pathway;cGMP-PKG signaling pathway;Chemokine signaling pathway;Chromosome and associated proteins;Focal adhesion;Human cytomegalovirus infection;Leukocyte transendothelial migration;Oxytocin signaling pathway;Pathogenic Escherichia coli infection;Pathways in cancer;Platelet activation;Protein kinases;Proteoglycans in cancer;Regulation of actin cytoskeleton;Salmonella infection;Shigellosis;Sphingolipid signaling pathway;Tight junction;Vascular smooth muscle contraction;Wnt signaling pathway;Yersinia infection</t>
  </si>
  <si>
    <t>Axon guidance;cAMP signaling pathway;cGMP-PKG signaling pathway;Chemokine signaling pathway;Focal adhesion;Human cytomegalovirus infection;Leukocyte transendothelial migration;Oxytocin signaling pathway;Pathogenic Escherichia coli infection;Pathways in cancer;Platelet activation;Proteoglycans in cancer;Regulation of actin cytoskeleton;Salmonella infection;Shigellosis;Sphingolipid signaling pathway;Tight junction;Vascular smooth muscle contraction;Wnt signaling pathway;Yersinia infection</t>
  </si>
  <si>
    <t>Fasudil;Netarsudil;Ripasudil hydrochloride hydrate;Verosudil</t>
  </si>
  <si>
    <t>Pkinase;Rho_Binding</t>
  </si>
  <si>
    <t>AGC-kinase_C;Kinase-like_dom_sf;PE/DAG-bd;PH_domain;PH-like_dom_sf;Prot_kinase_dom;Protein_kinase_ATP_BS;Rho-bd_dom;ROCK1/ROCK2;ROCK2;ROCK2_HR1;Ser/Thr_kinase_AS</t>
  </si>
  <si>
    <t>C1;PH;S_TK_X;S_TKc</t>
  </si>
  <si>
    <t>EPHA-mediated growth cone collapse;EPHB-mediated forward signaling;G alpha (12/13) signalling events;RHO GTPases Activate ROCKs;Sema4D induced cell migration and growth-cone collapse;VEGFA-VEGFR2 Pathway</t>
  </si>
  <si>
    <t>3D-structure;ATP-binding;Biological rhythms;Cell membrane;Coiled coil;Complete proteome;Cytoplasm;Cytoskeleton;Kinase;Magnesium;Membrane;Metal-binding;Nucleotide-binding;Nucleus;Phosphoprotein;Polymorphism;Reference proteome;Serine/threonine-protein kinase;Transferase;Zinc;Zinc-finger</t>
  </si>
  <si>
    <t>O75116</t>
  </si>
  <si>
    <t>ROCK2_HUMAN</t>
  </si>
  <si>
    <t>Rho-associated protein kinase 2</t>
  </si>
  <si>
    <t>ROCK2</t>
  </si>
  <si>
    <t>KIAA0619</t>
  </si>
  <si>
    <t>ENSG00000134318</t>
  </si>
  <si>
    <t>ENSP00000317985</t>
  </si>
  <si>
    <t>4L6Q;4WOT;5U7Q;5U7R</t>
  </si>
  <si>
    <t>Protein kinase which is a key regulator of actincytoskeleton and cell polarity. Involved in regulation of smoothmuscle contraction, actin cytoskeleton organization, stress fiberand focal adhesion formation, neurite retraction, cell adhesionand motility via phosphorylation of ADD1, BRCA2, CNN1, EZR,DPYSL2, EP300, MSN, MYL9/MLC2, NPM1, RDX, PPP1R12A and VIM.Phosphorylates SORL1 and IRF4. Acts as a negative regulator ofVEGF-induced angiogenic endothelial cell activation. Positivelyregulates the activation of p42/MAPK1-p44/MAPK3 and ofp90RSK/RPS6KA1 during myogenic differentiation. Plays an importantrole in the timely initiation of centrosome duplication. Inhibitskeratinocyte terminal differentiation. May regulate closure of theeyelids and ventral body wall through organization of actomyosinbundles. Plays a critical role in the regulation of spine andsynaptic properties in the hippocampus. Plays an important role ingenerating the circadian rhythm of the aortic myofilament Ca(2+)sensitivity and vascular contractility by modulating the myosinlight chain phosphorylation.</t>
  </si>
  <si>
    <t>Cytoplasm. Cell membrane {ECO:0000250};Peripheral membrane protein {ECO:0000250}. Nucleus. Cytoplasm,cytoskeleton, microtubule organizing center, centrosome.Note=Cytoplasmic, and associated with actin microfilaments and theplasma membrane. {ECO:0000250}.</t>
  </si>
  <si>
    <t>anaerobic respiration;mitochondrial electron transport, succinate to ubiquinone;nervous system development;oxidation-reduction process;respiratory electron transport chain;succinate metabolic process;tricarboxylic acid cycle</t>
  </si>
  <si>
    <t>electron transfer activity;flavin adenine dinucleotide binding;succinate dehydrogenase (ubiquinone) activity</t>
  </si>
  <si>
    <t>mitochondrial inner membrane;mitochondrial respiratory chain complex II, succinate dehydrogenase complex (ubiquinone);mitochondrion;myelin sheath;nucleolus</t>
  </si>
  <si>
    <t>Dilated cardiomyopathy;Diseases of the tricarboxylic acid cycle;Leigh syndrome;Mitochondrial complex II deficiency</t>
  </si>
  <si>
    <t>FAD_binding_2;Succ_DH_flav_C</t>
  </si>
  <si>
    <t>FAD/NAD-bd_sf;FAD-binding_2;FRD_SDH_FAD_BS;Fum_R/Succ_DH_flav-like_C_sf;Fum_Rdtase/Succ_DH_flav-like_C;Succ_DH/fumarate_Rdtase_cat_sf;Succ_DH_flav_su_fwd;Succ_Dhase_FrdA_Gneg</t>
  </si>
  <si>
    <t>Acetylation;Alternative splicing;Cardiomyopathy;Complete proteome;Direct protein sequencing;Disease mutation;Electron transport;FAD;Flavoprotein;Leigh syndrome;Membrane;Mitochondrion;Mitochondrion inner membrane;Oxidoreductase;Phosphoprotein;Polymorphism;Primary mitochondrial disease;Reference proteome;Transit peptide;Transport;Tricarboxylic acid cycle;Tumor suppressor</t>
  </si>
  <si>
    <t>P31040</t>
  </si>
  <si>
    <t>Familial isolated dilated cardiomyopathy;Gastrointestinal stromal tumor;Hereditary pheochromocytoma-paraganglioma;Isolated succinate-CoQ reductase deficiency;Leigh syndrome with leukodystrophy</t>
  </si>
  <si>
    <t>SDHA_HUMAN</t>
  </si>
  <si>
    <t>Succinate dehydrogenase [ubiquinone] flavoprotein subunit, mitochondrial</t>
  </si>
  <si>
    <t>SDHA</t>
  </si>
  <si>
    <t>SDH2;SDHF</t>
  </si>
  <si>
    <t>ENSG00000073578</t>
  </si>
  <si>
    <t>ENSP00000264932;ENSP00000427703</t>
  </si>
  <si>
    <t>P31040-1;P31040-2</t>
  </si>
  <si>
    <t>Flavoprotein (FP) subunit of succinate dehydrogenase(SDH) that is involved in complex II of the mitochondrial electrontransport chain and is responsible for transferring electrons fromsuccinate to ubiquinone (coenzyme Q) (PubMed:24781757). Can act asa tumor suppressor (PubMed:20484225)</t>
  </si>
  <si>
    <t xml:space="preserve"> Matrix side{ECO:0000250|UniProtKB:Q0QF01}.; Peripheral membrane protein{ECO:0000250|UniProtKB:Q0QF01};Mitochondrion inner membrane{ECO:0000250|UniProtKB:Q0QF01}</t>
  </si>
  <si>
    <t>Mitochondrial complex II deficiency (MT-C2D)[MIM:252011]: A disorder of the mitochondrial respiratory chainwith heterogeneous clinical manifestations. Clinical featuresinclude psychomotor regression in infants, poor growth with lackof speech development, severe spastic quadriplegia, dystonia,progressive leukoencephalopathy, muscle weakness, exerciseintolerance, cardiomyopathy. Some patients manifest Leigh syndromeor Kearns-Sayre syndrome. Note=The disease is caused by mutationsaffecting the gene represented in this entry.{ECO:0000269|PubMed:12794685}.Leigh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{ECO:0000269|PubMed:10746566,ECO:0000269|PubMed:24781757, ECO:0000269|PubMed:7550341}. Note=Thedisease is caused by mutations affecting the gene represented inthis entry.Cardiomyopathy, dilated 1GG (CMD1GG) [MIM:613642]: Adisorder characterized by ventricular dilation and impairedsystolic function, resulting in congestive heart failure andarrhythmia. Patients are at risk of premature death.{ECO:0000269|PubMed:20551992}. Note=The disease is caused bymutations affecting the gene represented in this entry.Paragangliomas 5 (PGL5) [MIM:614165]: A neural cresttumor usually derived from the chromoreceptor tissue of aparaganglion. Paragangliomas can develop at various body sites,including the head, neck, thorax and abdomen. Most commonly, theyare located in the head and neck region, specifically at thecarotid bifurcation, the jugular foramen, the vagal nerve, and inthe middle ear. {ECO:0000269|PubMed:20484225}. Note=The disease iscaused by mutations affecting the gene represented in this entry.</t>
  </si>
  <si>
    <t>cellular response to tunicamycin;defense response to fungus;endoplasmic reticulum organization;exocytosis;granulocyte colony-stimulating factor signaling pathway;negative regulation of insulin secretion involved in cellular response to glucose stimulus;neutrophil differentiation;neutrophil mediated immunity;neutrophil migration;protein transport;vesicle-mediated transport</t>
  </si>
  <si>
    <t>Jagunal</t>
  </si>
  <si>
    <t>Complete proteome;Disease mutation;Endoplasmic reticulum;Immunity;Membrane;Phosphoprotein;Protein transport;Reference proteome;Transmembrane;Transmembrane helix;Transport</t>
  </si>
  <si>
    <t>Q8N5M9</t>
  </si>
  <si>
    <t>JAGN1_HUMAN</t>
  </si>
  <si>
    <t>Protein jagunal homolog 1 {ECO:0000305}</t>
  </si>
  <si>
    <t>JAGN1</t>
  </si>
  <si>
    <t>ENSG00000171135</t>
  </si>
  <si>
    <t>ENSP00000306106</t>
  </si>
  <si>
    <t xml:space="preserve"> it is howeverunclear whether it is involved in early secretory pathway orintracellular protein transport. Acts as a regulator of neutrophilfunction, probably via its role in vesicle-mediated transport:required for defense against fungal pathogens and for granulocytecolony-stimulating factor (GM-CSF) signaling pathway; possibly byregulating glycosylation and/or targeting of proteins contributingto the viability and migration of neutrophils;Endoplasmic reticulum transmembrane protein involved invesicle-mediated transport, which is required for neutrophilfunction. Required for vesicle-mediated transport</t>
  </si>
  <si>
    <t>Ubiquitously expressed.{ECO:0000269|PubMed:25129144}.</t>
  </si>
  <si>
    <t xml:space="preserve"> Multi-pass membrane protein{ECO:0000255}.;Endoplasmic reticulum membrane{ECO:0000269|PubMed:25129144}</t>
  </si>
  <si>
    <t>Neutropenia, severe congenital 6, autosomal recessive(SCN6) [MIM:616022]: A disorder of hematopoiesis characterized bymaturation arrest of granulopoiesis at the level of promyelocyteswith peripheral blood absolute neutrophil counts below 0.5 x10(9)/l and early onset of severe bacterial infections.{ECO:0000269|PubMed:25129144}. Note=The disease is caused bymutations affecting the gene represented in this entry.</t>
  </si>
  <si>
    <t>prenylated protein catabolic process;prenylcysteine catabolic process;prenylcysteine metabolic process</t>
  </si>
  <si>
    <t>chloride-transporting ATPase activity;prenylcysteine oxidase activity</t>
  </si>
  <si>
    <t>extracellular exosome;lysosome;plasma membrane;vacuolar membrane;very-low-density lipoprotein particle</t>
  </si>
  <si>
    <t>Alternative splicing;Complete proteome;Direct protein sequencing;FAD;Flavoprotein;Glycoprotein;Lysosome;Oxidoreductase;Polymorphism;Reference proteome;Signal</t>
  </si>
  <si>
    <t>Q9UHG3</t>
  </si>
  <si>
    <t>PCYOX_HUMAN</t>
  </si>
  <si>
    <t>Prenylcysteine oxidase 1</t>
  </si>
  <si>
    <t>PCYOX1</t>
  </si>
  <si>
    <t>KIAA0908;PCL1</t>
  </si>
  <si>
    <t>ENSG00000116005</t>
  </si>
  <si>
    <t>ENSP00000387654</t>
  </si>
  <si>
    <t>Q9UHG3-1</t>
  </si>
  <si>
    <t>1.8.3.5</t>
  </si>
  <si>
    <t>Involved in the degradation of prenylated proteins.Cleaves the thioether bond of prenyl-L-cysteines, such asfarnesylcysteine and geranylgeranylcysteine.</t>
  </si>
  <si>
    <t>cellular response to acidic pH;constitutive secretory pathway;establishment of protein localization to membrane;insulin secretion involved in cellular response to glucose stimulus;melanosome transport;post-translational protein modification;receptor recycling;regulated exocytosis;regulation of anion transport;regulation of endocytic recycling;regulation of protein localization to cell surface;retrograde transport, endosome to plasma membrane;transcytosis;transferrin transport</t>
  </si>
  <si>
    <t>cadherin binding;GDP binding;GTP binding;GTPase activity;myosin V binding</t>
  </si>
  <si>
    <t>anchored component of synaptic vesicle membrane;cell junction;cytosol;extracellular exosome;mitochondrion;phagocytic vesicle;phagocytic vesicle membrane;recycling endosome;recycling endosome membrane;synaptic vesicle</t>
  </si>
  <si>
    <t>AMPK signaling pathway;Endocytosis;Exosome;GTP-binding proteins;Influenza A;Membrane trafficking;Vasopressin-regulated water reabsorption</t>
  </si>
  <si>
    <t>AMPK signaling pathway;Endocytosis;Influenza A;Vasopressin-regulated water reabsorption</t>
  </si>
  <si>
    <t>RAB geranylgeranylation;TBC/RABGAPs</t>
  </si>
  <si>
    <t>RAB11B-SPG10-SPG33 complex;RAB11B-SPG33 complex</t>
  </si>
  <si>
    <t>3D-structure;Acetylation;Alternative splicing;Cell junction;Citrullination;Complete proteome;Cytoplasmic vesicle;Direct protein sequencing;Endosome;GTP-binding;Lipoprotein;Membrane;Methylation;Nucleotide-binding;Prenylation;Protein transport;Reference proteome;Synapse;Transport</t>
  </si>
  <si>
    <t>Q15907</t>
  </si>
  <si>
    <t>RB11B_HUMAN</t>
  </si>
  <si>
    <t>Ras-related protein Rab-11B</t>
  </si>
  <si>
    <t>RAB11B</t>
  </si>
  <si>
    <t>YPT3</t>
  </si>
  <si>
    <t>ENSG00000185236</t>
  </si>
  <si>
    <t>ENSP00000333547;ENSP00000471148</t>
  </si>
  <si>
    <t>Q15907-1;Q15907-2</t>
  </si>
  <si>
    <t>2F9L;2F9M;4OJK</t>
  </si>
  <si>
    <t>The small GTPases Rab are key regulators ofintracellular membrane trafficking, from the formation oftransport vesicles to their fusion with membranes. Rabs cyclebetween an inactive GDP-bound form and an active GTP-bound formthat is able to recruit to membranes different set of downstreameffectors directly responsible for vesicle formation, movement,tethering and fusion. That Rab plays a role in endocyticrecycling, regulating apical recycling of several transmembraneproteins including cystic fibrosis transmembrane conductanceregulator/CFTR, epithelial sodium channel/ENaC, potassium voltage-gated channel, and voltage-dependent L-type calcium channel. Mayalso regulate constitutive and regulated secretion, like insulingranule exocytosis. Required for melanosome transport and releasefrom melanocytes. Also regulates V-ATPase intracellular transportin response to extracellular acidosis</t>
  </si>
  <si>
    <t xml:space="preserve"> Cytoplasmic side {ECO:0000250}.Cytoplasmic vesicle, secretory vesicle, synaptic vesicle membrane{ECO:0000250}; Cytoplasmic side{ECO:0000250}. Cytoplasmic vesicle, phagosome membrane{ECO:0000305|PubMed:21255211}; Cytoplasmic side{ECO:0000305|PubMed:21255211}. Note=Recruited to phagosomescontaining S.aureus.; Lipid-anchor {ECO:0000250}; Lipid-anchor{ECO:0000305|PubMed:21255211};Lipid-anchor {ECO:0000250};Recycling endosome membrane {ECO:0000250}</t>
  </si>
  <si>
    <t>cell cycle arrest;cellular response to DNA damage stimulus;DNA damage response, detection of DNA damage;G1/S transition of mitotic cell cycle;global genome nucleotide-excision repair;hemopoiesis;in utero embryonic development;intrinsic apoptotic signaling pathway;negative regulation of cell proliferation;negative regulation of granulocyte differentiation;nucleotide-excision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stabilization;positive regulation of cell proliferation;positive regulation of G1/S transition of mitotic cell cycle;post-translational protein modification;proteasome-mediated ubiquitin-dependent protein catabolic process;protein ubiquitination;protein ubiquitination involved in ubiquitin-dependent protein catabolic process;regulation of DNA damage checkpoint;regulation of nucleotide-excision repair;regulation of protein metabolic process;somatic stem cell population maintenance;transcription-coupled nucleotide-excision repair;viral process</t>
  </si>
  <si>
    <t>Cul4A-RING E3 ubiquitin ligase complex;Cul4-RING E3 ubiquitin ligase complex;nucleoplasm</t>
  </si>
  <si>
    <t>DNA repair and recombination proteins;Exosome;Human immunodeficiency virus 1 infection;Nucleotide excision repair;Ubiquitin mediated proteolysis;Ubiquitin system</t>
  </si>
  <si>
    <t>Human immunodeficiency virus 1 infection;Nucleotide excision repair;Ubiquitin mediated proteolysis</t>
  </si>
  <si>
    <t>DNA Damage Recognition in GG-NER;Dual Incision in GG-NER;Dual incision in TC-NER;Formation of Incision Complex in GG-NER;Formation of TC-NER Pre-Incision Complex;Gap-filling DNA repair synthesis and ligation in TC-NER;Neddylation;Recognition of DNA damage by PCNA-containing replication complex;Transcription-Coupled Nucleotide Excision Repair (TC-NER)</t>
  </si>
  <si>
    <t>CAND1-CUL4A-RBX1 complex;CEN complex;CRBN-DDB1-CUL4A-RBX1 E3 ubiquitin ligase;CSA complex;CSA-POLIIa complex;CUL4A-DDB1-DTL complex;CUL4A-DDB1-EED complex;CUL4A-DDB1-RBBP5 complex;CUL4A-DDB1-WDR5 complex;CUL4A-DDB1-WDR57 complex;CUL4A-DDB1-WDR5B complex;CUL4A-DDB1-WDR61 complex;CUL4B-DDB1-TLE1 complex;DDB2 complex;Ubiquitin E3 ligase (CDT1, DDB1, CUL4A, RBX1);Ubiquitin E3 ligase (CHEK1, CUL4A);Ubiquitin E3 ligase (DDB1, CUL4A, RBX1);Ubiquitin E3 ligase (DDB1, DDB2, CUL4A, CUL4B, RBX1);Ubiquitin E3 ligase (DDIT4, DDB1, BTRC, CUL4A);Ubiquitin E3 ligase (DET1, DDB1, CUL4A, RBX1, COP1)</t>
  </si>
  <si>
    <t>3D-structure;Alternative splicing;Complete proteome;DNA damage;DNA repair;Host-virus interaction;Isopeptide bond;Phosphoprotein;Polymorphism;Reference proteome;Ubl conjugation;Ubl conjugation pathway</t>
  </si>
  <si>
    <t>Q13619</t>
  </si>
  <si>
    <t>CUL4A_HUMAN</t>
  </si>
  <si>
    <t>Cullin-4A</t>
  </si>
  <si>
    <t>UL-4A</t>
  </si>
  <si>
    <t>CUL4A</t>
  </si>
  <si>
    <t>ENSG00000139842</t>
  </si>
  <si>
    <t>ENSP00000364589;ENSP00000364590;ENSP00000389118;ENSP00000481782</t>
  </si>
  <si>
    <t>Q13619-1;Q13619-2</t>
  </si>
  <si>
    <t>2HYE;4A0K</t>
  </si>
  <si>
    <t>Core component of multiple cullin-RING-based E3ubiquitin-protein ligase complexes which mediate theubiquitination of target proteins. As a scaffold protein maycontribute to catalysis through positioning of the substrate andthe ubiquitin-conjugating enzyme. The E3 ubiquitin-protein ligaseactivity of the complex is dependent on the neddylation of thecullin subunit and is inhibited by the association of thedeneddylated cullin subunit with TIP120A/CAND1. The functionalspecificity of the E3 ubiquitin-protein ligase complex depends onthe variable substrate recognition component. DCX(DET1-COP1)directs ubiquitination of JUN. DCX(DDB2) directs ubiquitination ofXPC. DCX(DDB2) ubiquitinates histones H3-H4 and is required forefficient histone deposition during replication-coupled (H3.1) andreplication-independent (H3.3) nucleosome assembly, probably byfacilitating the transfer of H3 from ASF1A/ASF1B to otherchaperones involved in histone deposition. DCX(DTL) plays a rolein PCNA-dependent polyubiquitination of CDT1 and MDM2-dependentubiquitination of TP53 in response to radiation-induced DNA damageand during DNA replication. In association with DDB1 and SKP2probably is involved in ubiquitination of CDKN1B/p27kip. Isinvolved in ubiquitination of HOXA9. DCX(DTL) directsautoubiquitination of DTL.</t>
  </si>
  <si>
    <t>cellular protein metabolic process;extracellular matrix organization;neutrophil degranulation;retinoid metabolic process;retinol metabolic process;thyroid hormone transport;transport</t>
  </si>
  <si>
    <t>hormone activity;identical protein binding;protein heterodimerization activity;thyroid hormone binding</t>
  </si>
  <si>
    <t>azurophil granule lumen;extracellular exosome;extracellular region;extracellular space;protein complex</t>
  </si>
  <si>
    <t>Thyroid hormone synthesis;Transporters</t>
  </si>
  <si>
    <t>Familial amyloidosis;Familial carpal tunnel syndrome</t>
  </si>
  <si>
    <t>Inotersen;Patisiran;Tafamidis</t>
  </si>
  <si>
    <t>Transthyretin</t>
  </si>
  <si>
    <t>Thyroxine_BS;Transthyretin;Transthyretin/HIU_hydrolase;Transthyretin/HIU_hydrolase_d;Transthyretin/HIU_hydrolase_sf;Transthyretin_CS</t>
  </si>
  <si>
    <t>TR_THY</t>
  </si>
  <si>
    <t>Amyloid fiber formation;Neutrophil degranulation;Non-integrin membrane-ECM interactions;Retinoid cycle disease events;Retinoid metabolism and transport;The canonical retinoid cycle in rods (twilight vision)</t>
  </si>
  <si>
    <t>TTR-RBP complex</t>
  </si>
  <si>
    <t>3D-structure;Amyloid;Amyloidosis;Complete proteome;Cytoplasm;Direct protein sequencing;Disease mutation;Gamma-carboxyglutamic acid;Glycoprotein;Hormone;Neuropathy;Phosphoprotein;Polymorphism;Reference proteome;Secreted;Signal;Thyroid hormone;Transport</t>
  </si>
  <si>
    <t>P02766</t>
  </si>
  <si>
    <t>Familial amyloid polyneuropathy;Transthyretin-related familial amyloid cardiomyopathy</t>
  </si>
  <si>
    <t>TTHY_HUMAN</t>
  </si>
  <si>
    <t>TTR</t>
  </si>
  <si>
    <t>PALB</t>
  </si>
  <si>
    <t>ENSG00000118271</t>
  </si>
  <si>
    <t>ENSP00000237014</t>
  </si>
  <si>
    <t>1BM7;1BMZ;1BZ8;1BZD;1BZE;1DVQ;1DVS;1DVT;1DVU;1DVX;1DVY;1DVZ;1E3F;1E4H;1E5A;1ETA;1ETB;1F41;1F64;1F86;1FH2;1FHN;1G1O;1GKO;1ICT;1III;1IIK;1IJN;1QAB;1QWH;1RLB;1SOK;1SOQ;1THA;1THC;1TLM;1TSH;1TT6;1TTA;1TTB;1TTC;1TTR;1TYR;1TZ8;1U21;1X7S;1X7T;1Y1D;1Z7J;1ZCR;1ZD6;2B14;2B15;2B16;2B77;2B9A;2F7I;2F8I;2FBR;2FLM;2G3X;2G3Z;2G4E;2G4G;2G5U;2G9K;2GAB;2H4E;2M5N;2NBO;2NBP;2NOY;2PAB;2QEL;2QGB;2QGC;2QGD;2QGE;2ROX;2ROY;2TRH;2TRY;2WQA;3A4D;3A4E;3A4F;3B56;3BSZ;3BT0;3CBR;3CFM;3CFN;3CFQ;3CFT;3CN0;3CN1;3CN2;3CN3;3CN4;3CXF;3D2T;3D7P;3DGD;3DID;3DJR;3DJS;3DJT;3DJZ;3DK0;3DK2;3DO4;3ESN;3ESO;3ESP;3FC8;3FCB;3GLZ;3GPS;3GRB;3GRG;3GS0;3GS4;3GS7;3HJ0;3I9A;3I9I;3I9P;3IMR;3IMS;3IMT;3IMU;3IMV;3IMW;3IPB;3IPE;3KGS;3KGT;3KGU;3M1O;3NEE;3NEO;3NES;3NEX;3NG5;3OZK;3OZL;3P3R;3P3S;3P3T;3P3U;3SSG;3TCT;3TFB;3U2I;3U2J;3W3B;4ABQ;4ABU;4ABV;4ABW;4AC2;4AC4;4ACT;4ANK;4D7B;4DER;4DES;4DET;4DEU;4DEW;4FI6;4FI7;4FI8;4HIQ;4HIS;4HJS;4HJT;4HJU;4I85;4I87;4I89;4IIZ;4IK6;4IK7;4IKI;4IKJ;4IKK;4IKL;4KY2;4L1S;4L1T;4MAS;4MRB;4MRC;4N85;4N86;4N87;4PM1;4PME;4PMF;4PVL;4PVM;4PVN;4PWE;4PWF;4PWG;4PWH;4PWI;4PWJ;4PWK;4QRF;4QXV;4QYA;4TKW;4TL4;4TL5;4TLK;4TLS;4TLT;4TLU;4TM9;4TNE;4TNF;4TNG;4TQ8;4TQH;4TQI;4TQP;4WNJ;4WNS;4WO0;4Y9B;4Y9C;4Y9E;4Y9F;4Y9G;4YDM;4YDN;5A6I;5AKS;5AKT;5AKV;5AL0;5AL8;5AYT;5BOJ;5CLX;5CLY;5CLZ;5CM1;5CN3;5CNH;5CR1;5DEJ;5DWP;5E23;5E4A;5E4O;5EN3;5EZP;5FO2;5FW6;5FW7;5FW8;5H0V;5H0W;5H0X;5H0Y;5H0Z;5HJG;5IHH;5JID;5JIM;5JIQ;5K1J;5K1N;5L4F;5L4I;5L4J;5L4M;5LLL;5LLV;5TTR;5TZL;5U48;5U49;5U4A;5U4B;5U4C;5U4D;5U4E;5U4F;5U4G</t>
  </si>
  <si>
    <t>Thyroid hormone-binding protein. Probably transportsthyroxine from the bloodstream to the brain</t>
  </si>
  <si>
    <t>Detected in serum and cerebrospinal fluid (atprotein level). Highly expressed in choroid plexus epithelialcells. Detected in retina pigment epithelium and liver.{ECO:0000269|PubMed:10328977, ECO:0000269|PubMed:3714052}.</t>
  </si>
  <si>
    <t>Secreted. Cytoplasm.</t>
  </si>
  <si>
    <t>Amyloidosis, transthyretin-related (AMYL-TTR)[MIM:105210]: A hereditary generalized amyloidosis due totransthyretin amyloid deposition. Protein fibrils can form indifferent tissues leading to amyloid polyneuropathies, amyloidoticcardiomyopathy, carpal tunnel syndrome, systemic senileamyloidosis. The disease includes leptomeningeal amyloidosis thatis characterized by primary involvement of the central nervoussystem. Neuropathologic examination shows amyloid in the walls ofleptomeningeal vessels, in pia arachnoid, and subpial deposits.Some patients also develop vitreous amyloid deposition that leadsto visual impairment (oculoleptomeningeal amyloidosis). Clinicalfeatures include seizures, stroke-like episodes, dementia,psychomotor deterioration, variable amyloid deposition in thevitreous humor. {ECO:0000269|PubMed:10036587,ECO:0000269|PubMed:10071047, ECO:0000269|PubMed:10211412,ECO:0000269|PubMed:10436378, ECO:0000269|PubMed:10439117,ECO:0000269|PubMed:10611950, ECO:0000269|PubMed:10627135,ECO:0000269|PubMed:10694917, ECO:0000269|PubMed:10842705,ECO:0000269|PubMed:10842718, ECO:0000269|PubMed:10882995,ECO:0000269|PubMed:11243784, ECO:0000269|PubMed:11445644,ECO:0000269|PubMed:11866053, ECO:0000269|PubMed:12050338,ECO:0000269|PubMed:12403615, ECO:0000269|PubMed:12557757,ECO:0000269|PubMed:12771253, ECO:0000269|PubMed:1301926,ECO:0000269|PubMed:1351039, ECO:0000269|PubMed:1362222,ECO:0000269|PubMed:1436517, ECO:0000269|PubMed:1517749,ECO:0000269|PubMed:1520326, ECO:0000269|PubMed:1520336,ECO:0000269|PubMed:15214015, ECO:0000269|PubMed:15217993,ECO:0000269|PubMed:1544214, ECO:0000269|PubMed:15478468,ECO:0000269|PubMed:1570831, ECO:0000269|PubMed:15735344,ECO:0000269|PubMed:16185074, ECO:0000269|PubMed:1656975,ECO:0000269|PubMed:16627944, ECO:0000269|PubMed:1734866,ECO:0000269|PubMed:17453626, ECO:0000269|PubMed:17503405,ECO:0000269|PubMed:17577687, ECO:0000269|PubMed:17635579,ECO:0000269|PubMed:19167329, ECO:0000269|PubMed:1932142,ECO:0000269|PubMed:2046936, ECO:0000269|PubMed:2161654,ECO:0000269|PubMed:23317988, ECO:0000269|PubMed:2363717,ECO:0000269|PubMed:2891727, ECO:0000269|PubMed:3022108,ECO:0000269|PubMed:3135807, ECO:0000269|PubMed:3722385,ECO:0000269|PubMed:3818577, ECO:0000269|PubMed:6487335,ECO:0000269|PubMed:6583672, ECO:0000269|PubMed:6651852,ECO:0000269|PubMed:7655883, ECO:0000269|PubMed:7850982,ECO:0000269|PubMed:7910950, ECO:0000269|PubMed:7914929,ECO:0000269|PubMed:7923855, ECO:0000269|PubMed:8019560,ECO:0000269|PubMed:8038017, ECO:0000269|PubMed:8081397,ECO:0000269|PubMed:8095302, ECO:0000269|PubMed:8133316,ECO:0000269|PubMed:8257997, ECO:0000269|PubMed:8352764,ECO:0000269|PubMed:8382610, ECO:0000269|PubMed:8428915,ECO:0000269|PubMed:8579098, ECO:0000269|PubMed:8990019,ECO:0000269|PubMed:9066351, ECO:0000269|PubMed:9605286,ECO:0000269|PubMed:9733771, ECO:0000269|Ref.90}. Note=The diseaseis caused by mutations affecting the gene represented in thisentry.Hyperthyroxinemia, dystransthyretinemic (DTTRH)[MIM:145680]: A condition characterized by elevation of total andfree thyroxine in healthy, euthyroid persons without detectablebinding protein abnormalities. {ECO:0000269|PubMed:1979335}.Note=The disease is caused by mutations affecting the generepresented in this entry.Carpal tunnel syndrome 1 (CTS1) [MIM:115430]: A conditioncharacterized by entrapment of the median nerve within the carpaltunnel. Symptoms include burning pain and paresthesias involvingthe ventral surface of the hand and fingers which may radiateproximally. Impairment of sensation in the distribution of themedian nerve and thenar muscle atrophy may occur. This conditionmay be associated with repetitive occupational trauma, wristinjuries, amyloid neuropathies, rheumatoid arthritis.{ECO:0000269|PubMed:8309582}. Note=The disease is caused bymutations affecting the gene represented in this entry.</t>
  </si>
  <si>
    <t>axon extension;cellular response to insulin stimulus;cognition;dendrite extension;Fc-gamma receptor signaling pathway involved in phagocytosis;lamellipodium assembly;modification of synaptic structure;negative regulation of synaptic vesicle recycling;neutrophil degranulation;positive regulation of Arp2/3 complex-mediated actin nucleation;positive regulation of axon extension;positive regulation of dendrite development;positive regulation of neurotrophin TRK receptor signaling pathway;positive regulation of ruffle assembly;Rac protein signal transduction;regulation of cell shape;regulation of translation;response to electrical stimulus;ruffle organization;vascular endothelial growth factor receptor signaling pathway</t>
  </si>
  <si>
    <t>actin filament binding;protein complex binding;Rac GTPase binding;RNA 7-methylguanosine cap binding</t>
  </si>
  <si>
    <t>axonal growth cone;central region of growth cone;cytosol;dendritic growth cone;dendritic spine;excitatory synapse;extracellular exosome;extracellular region;filopodium tip;focal adhesion;lamellipodium;mRNA cap binding complex;neuron projection;neuronal cell body;perinuclear region of cytoplasm;peripheral region of growth cone;ruffle;SCAR complex;secretory granule lumen;specific granule lumen;terminal bouton;tertiary granule lumen</t>
  </si>
  <si>
    <t>Neutrophil degranulation;Regulation of actin dynamics for phagocytic cup formation;RHO GTPases Activate WASPs and WAVEs;VEGFA-VEGFR2 Pathway</t>
  </si>
  <si>
    <t>ABI3-WAVE2-CYFIP1 complex;Profilin 2 complex;Wave-2 complex</t>
  </si>
  <si>
    <t>3D-structure;Actin-binding;Alternative splicing;Cell junction;Cell projection;Cell shape;Complete proteome;Cytoplasm;Developmental protein;Differentiation;Direct protein sequencing;Neurogenesis;Phosphoprotein;Polymorphism;Reference proteome;Synapse;Synaptosome</t>
  </si>
  <si>
    <t>Q7L576</t>
  </si>
  <si>
    <t>Angelman syndrome</t>
  </si>
  <si>
    <t>CYFP1_HUMAN</t>
  </si>
  <si>
    <t>Cytoplasmic FMR1-interacting protein 1</t>
  </si>
  <si>
    <t>CYFIP1</t>
  </si>
  <si>
    <t>KIAA0068</t>
  </si>
  <si>
    <t>ENSG00000273749</t>
  </si>
  <si>
    <t>ENSP00000478779;ENSP00000480525;ENSP00000481038</t>
  </si>
  <si>
    <t>Q7L576-1;Q7L576-2</t>
  </si>
  <si>
    <t>Component of the CYFIP1-EIF4E-FMR1 complex which bindsto the mRNA cap and mediates translational repression. In theCYFIP1-EIF4E-FMR1 complex this subunit is an adapter between EIF4Eand FMR1. Promotes the translation repression activity of FMR1 inbrain probably by mediating its association with EIF4E and mRNA(By similarity). Regulates formation of membrane ruffles andlamellipodia. Plays a role in axon outgrowth. Binds to F-actin butnot to RNA. Part of the WAVE complex that regulates actin filamentreorganization via its interaction with the Arp2/3 complex. Actinremodeling activity is regulated by RAC1. Regulator of epithelialmorphogenesis. As component of the WAVE1 complex, required forBDNF-NTRK2 endocytic trafficking and signaling from earlyendosomes (By similarity). May act as an invasion suppressor incancers.</t>
  </si>
  <si>
    <t>Cytoplasm {ECO:0000250|UniProtKB:Q7TMB8}.Cytoplasm, perinuclear region {ECO:0000250|UniProtKB:Q7TMB8}. Cellprojection, lamellipodium {ECO:0000250|UniProtKB:Q7TMB8}. Cellprojection, ruffle {ECO:0000250|UniProtKB:Q7TMB8}. Cell junction,synapse, synaptosome {ECO:0000250|UniProtKB:Q7TMB8}. Note=Highlyexpressed in the perinuclear region (By similarity). Enriched insynaptosomes (By similarity). Also enriched in membrane rufflesand at the tips of lamellipodia (By similarity).{ECO:0000250|UniProtKB:Q7TMB8}.</t>
  </si>
  <si>
    <t>bone mineralization;inositol phosphate metabolic process;ossification;polyphosphate metabolic process</t>
  </si>
  <si>
    <t>acid phosphatase activity;bisphosphoglycerate 3-phosphatase activity;inositol hexakisphosphate 2-phosphatase activity;inositol phosphate phosphatase activity;inositol-1,3,4,5,6-pentakisphosphate 3-phosphatase activity;inositol-1,3,4,5-tetrakisphosphate 3-phosphatase activity;protein histidine phosphatase activity</t>
  </si>
  <si>
    <t>endoplasmic reticulum;endoplasmic reticulum lumen;extracellular exosome</t>
  </si>
  <si>
    <t>Glycolysis / Gluconeogenesis;Inositol phosphate metabolism</t>
  </si>
  <si>
    <t>Glycolysis / Gluconeogenesis;Inositol phosphate metabolism;Metabolic pathways</t>
  </si>
  <si>
    <t>His_Pase_clade-2;His_PPase_superfam;Histidine_acid_Pase_euk</t>
  </si>
  <si>
    <t>Synthesis of IPs in the ER lumen</t>
  </si>
  <si>
    <t>Alternative splicing;Complete proteome;Disease mutation;Endoplasmic reticulum;Glycoprotein;Hydrolase;Polymorphism;Reference proteome;Signal</t>
  </si>
  <si>
    <t>Q9UNW1</t>
  </si>
  <si>
    <t>MINP1_HUMAN</t>
  </si>
  <si>
    <t>Multiple inositol polyphosphate phosphatase 1 {ECO:0000312|HGNC:HGNC:7102}</t>
  </si>
  <si>
    <t>MINPP1</t>
  </si>
  <si>
    <t>MIPP</t>
  </si>
  <si>
    <t>ENSG00000107789</t>
  </si>
  <si>
    <t>ENSP00000361062;ENSP00000361064;ENSP00000437823</t>
  </si>
  <si>
    <t>Q9UNW1-1;Q9UNW1-2;Q9UNW1-4</t>
  </si>
  <si>
    <t>3.1.3.62</t>
  </si>
  <si>
    <t>Acts as a phosphoinositide 5- and phosphoinositide 6-phosphatase and regulates cellular levels of inositolpentakisphosphate (InsP5) and inositol hexakisphosphate (InsP6).Also acts as a 2,3-bisphosphoglycerate 3-phosphatase, by mediatingthe dephosphorylation of 2,3-bisphosphoglycerate (2,3-BPG) toproduce phospho-D-glycerate without formation of 3-phosphoglycerate. May play a role in bone development(endochondral ossification). May play a role in the transition ofchondrocytes from proliferation to hypertrophy (By similarity)</t>
  </si>
  <si>
    <t>Widely expressed with highest levels inkidney, liver and placenta. {ECO:0000269|PubMed:9923613}.</t>
  </si>
  <si>
    <t>Endoplasmic reticulum lumen{ECO:0000250|UniProtKB:O35217}.</t>
  </si>
  <si>
    <t>Thyroid cancer, non-medullary, 2 (NMTC2) [MIM:188470]: Aform of non-medullary thyroid cancer (NMTC), a cancercharacterized by tumors originating from the thyroid follicularcells. NMTCs represent approximately 95% of all cases of thyroidcancer and are classified into papillary, follicular, Hurthlecell, and anaplastic neoplasms. {ECO:0000269|PubMed:11297621}.Note=Disease susceptibility is associated with variationsaffecting the gene represented in this entry.</t>
  </si>
  <si>
    <t>ER to Golgi vesicle-mediated transport;intracellular protein transport;protein secretion;retrograde vesicle-mediated transport, Golgi to ER;vesicle-mediated transport</t>
  </si>
  <si>
    <t>GTPase activator activity;metal ion binding;protein transporter activity</t>
  </si>
  <si>
    <t>cytosol;Golgi apparatus;Golgi membrane;membrane</t>
  </si>
  <si>
    <t>3D-structure;Alternative splicing;Coiled coil;Complete proteome;Cytoplasm;ER-Golgi transport;Golgi apparatus;GTPase activation;Membrane;Metal-binding;Phosphoprotein;Polymorphism;Protein transport;Reference proteome;Transport;Zinc;Zinc-finger</t>
  </si>
  <si>
    <t>Q9NP61</t>
  </si>
  <si>
    <t>ARFG3_HUMAN</t>
  </si>
  <si>
    <t>ADP-ribosylation factor GTPase-activating protein 3</t>
  </si>
  <si>
    <t>RF GAP 3</t>
  </si>
  <si>
    <t>ARFGAP3</t>
  </si>
  <si>
    <t>ARFGAP1</t>
  </si>
  <si>
    <t>ENSG00000242247</t>
  </si>
  <si>
    <t>ENSP00000263245;ENSP00000388791</t>
  </si>
  <si>
    <t>Q9NP61-1;Q9NP61-2</t>
  </si>
  <si>
    <t>2CRW</t>
  </si>
  <si>
    <t>GTPase-activating protein (GAP) for ADP ribosylationfactor 1 (ARF1). Hydrolysis of ARF1-bound GTP may lead todissociation of coatomer from Golgi-derived membranes to allowfusion with target membranes.</t>
  </si>
  <si>
    <t>Widely expressed. Highest expression inendocrine glands (pancreas, pituitary gland, salivary gland, andprostate) and testis with a much higher expression in the testisthan in the ovary. {ECO:0000269|PubMed:10704287}.</t>
  </si>
  <si>
    <t xml:space="preserve"> Cytoplasmic side{ECO:0000269|PubMed:17760859}. Note=Also found on peripheralpunctate structures likely to be endoplasmic reticulum-Golgiintermediate compartment.; Peripheralmembrane protein {ECO:0000269|PubMed:17760859};Cytoplasm {ECO:0000269|PubMed:17760859}.Golgi apparatus membrane {ECO:0000269|PubMed:17760859}</t>
  </si>
  <si>
    <t>cytoplasm;cytosol;extracellular exosome;extracellular region;ficolin-1-rich granule lumen;membrane;nuclear proteasome complex;nucleoplasm;proteasome accessory complex;proteasome complex;proteasome regulatory particle;proteasome regulatory particle, lid subcomplex;secretory granule lumen</t>
  </si>
  <si>
    <t>PCI_dom;PSMD12;WH_DNA-bd_sf;WH-like_DNA-bd_sf</t>
  </si>
  <si>
    <t>3D-structure;Acetylation;Alternative splicing;Complete proteome;Direct protein sequencing;Isopeptide bond;Mental retardation;Polymorphism;Proteasome;Reference proteome;Ubl conjugation</t>
  </si>
  <si>
    <t>O00232</t>
  </si>
  <si>
    <t>PSD12_HUMAN</t>
  </si>
  <si>
    <t>26S proteasome non-ATPase regulatory subunit 12</t>
  </si>
  <si>
    <t>PSMD12</t>
  </si>
  <si>
    <t>ENSG00000197170</t>
  </si>
  <si>
    <t>ENSP00000348442;ENSP00000349667</t>
  </si>
  <si>
    <t>O00232-1;O00232-2</t>
  </si>
  <si>
    <t>Stankiewicz-Isidor syndrome (STISS) [MIM:617516]: Aneurodevelopmental disorder characterized by delayed psychomotordevelopment, intellectual disability, behavioral disorders, milddysmorphism, ophthalmologic anomalies, feeding difficulties,deafness, and variable congenital malformations of the cardiacand/or urogenital systems. {ECO:0000269|PubMed:28132691}. Note=Thedisease is caused by mutations affecting the gene represented inthis entry.</t>
  </si>
  <si>
    <t>error-free translesion synthesis;Golgi organization;negative regulation of RIG-I signaling pathway;negative regulation of type I interferon production;retrograde protein transport, ER to cytosol;ubiquitin-dependent ERAD pathway;ubiquitin-dependent protein catabolic process</t>
  </si>
  <si>
    <t>metal ion binding;ubiquitin binding;ubiquitin protein ligase binding</t>
  </si>
  <si>
    <t>cytosol;endoplasmic reticulum;nuclear outer membrane-endoplasmic reticulum membrane network;nucleoplasm;nucleus;UFD1-NPL4 complex;VCP-NPL4-UFD1 AAA ATPase complex</t>
  </si>
  <si>
    <t>NPL4;UN_NPL4;zf-NPL4</t>
  </si>
  <si>
    <t>MPN;Npl4;NPL4_C;Npl4_Ub-like_dom;NPL4_Zn-bd_put;Ubiquitin-like_domsf;Znf_RanBP2;Znf_RanBP2_sf</t>
  </si>
  <si>
    <t>Translesion Synthesis by POLH</t>
  </si>
  <si>
    <t>NUB1L-UFD1-NPL4-NEDD8 complex</t>
  </si>
  <si>
    <t>Acetylation;Alternative splicing;Chaperone;Complete proteome;Cytoplasm;Direct protein sequencing;Endoplasmic reticulum;Metal-binding;Nucleus;Reference proteome;Ubl conjugation pathway;Zinc;Zinc-finger</t>
  </si>
  <si>
    <t>Q8TAT6</t>
  </si>
  <si>
    <t>NPL4_HUMAN</t>
  </si>
  <si>
    <t>Nuclear protein localization protein 4 homolog</t>
  </si>
  <si>
    <t>rotein NPL4</t>
  </si>
  <si>
    <t>NPLOC4</t>
  </si>
  <si>
    <t>KIAA1499;NPL4</t>
  </si>
  <si>
    <t>ENSG00000182446</t>
  </si>
  <si>
    <t>ENSP00000331487;ENSP00000363879</t>
  </si>
  <si>
    <t>Q8TAT6-1;Q8TAT6-2</t>
  </si>
  <si>
    <t>The ternary complex containing UFD1, VCP and NPLOC4binds ubiquitinated proteins and is necessary for the export ofmisfolded proteins from the ER to the cytoplasm, where they aredegraded by the proteasome. The NPLOC4-UFD1-VCP complex regulatesspindle disassembly at the end of mitosis and is necessary for theformation of a closed nuclear envelope (By similarity). Acts as anegative regulator of type I interferon production via the complexformed with VCP and UFD1, which binds to DDX58/RIG-I and recruitsRNF125 to promote ubiquitination and degradation of DDX58/RIG-I(PubMed:26471729).</t>
  </si>
  <si>
    <t>Expressed at highest levels in brain, heart,skeletal muscle, kidney and fetal liver.{ECO:0000269|PubMed:11574150}.</t>
  </si>
  <si>
    <t>Cytoplasm, cytosol{ECO:0000250|UniProtKB:Q9ES54}. Endoplasmic reticulum{ECO:0000250|UniProtKB:Q9ES54}. Nucleus{ECO:0000250|UniProtKB:Q9ES54}. Note=Associated with theendoplasmic reticulum and nuclear. {ECO:0000250|UniProtKB:Q9ES54}.</t>
  </si>
  <si>
    <t>actin filament-based movement;endocytosis;glomerular basement membrane development;glomerular filtration;glomerular visceral epithelial cell development;in utero embryonic development;nitrogen compound metabolic process;platelet-derived growth factor receptor signaling pathway;post-embryonic hemopoiesis;vasculogenesis</t>
  </si>
  <si>
    <t>actin filament binding;ATP binding;ATPase activity, coupled;calmodulin binding;microfilament motor activity;motor activity;phosphatidylinositol binding</t>
  </si>
  <si>
    <t>actin cytoskeleton;adherens junction;brush border;cell-cell junction;clathrin-coated vesicle;cytoplasm;cytoskeleton;extracellular exosome;myosin complex</t>
  </si>
  <si>
    <t>Myosin_head;Myosin_TH1;SH3_1</t>
  </si>
  <si>
    <t>Ie/If_SH3;IQ_motif_EF-hand-BS;Myosin_head_motor_dom;Myosin_TH1;MYSc_Myo1;P-loop_NTPase;SH3_domain;SH3-like_dom_sf</t>
  </si>
  <si>
    <t>MYSc;SH3</t>
  </si>
  <si>
    <t>Actin-binding;ATP-binding;Calmodulin-binding;Cell junction;Complete proteome;Cytoplasm;Cytoplasmic vesicle;Cytoskeleton;Disease mutation;Lipid-binding;Motor protein;Myosin;Nucleotide-binding;Phosphoprotein;Polymorphism;Reference proteome;SH3 domain</t>
  </si>
  <si>
    <t>Q12965</t>
  </si>
  <si>
    <t>MYO1E_HUMAN</t>
  </si>
  <si>
    <t>Unconventional myosin-Ie</t>
  </si>
  <si>
    <t>MYO1E</t>
  </si>
  <si>
    <t>ENSG00000157483</t>
  </si>
  <si>
    <t>ENSP00000288235</t>
  </si>
  <si>
    <t>Myosins are actin-based motor molecules with ATPaseactivity. Unconventional myosins serve in intracellular movements.Their highly divergent tails bind to membranous compartments,which are then moved relative to actin filaments. Binds tomembranes containing anionic phospholipids via its tail domain.Required for normal morphology of the glomerular basementmembrane, normal development of foot processes by kidney podocytesand normal kidney function. In dendritic cells, may control themovement of class II-containing cytoplasmic vesicles along theactin cytoskeleton by connecting them with the actin network viaARL14EP and ARL14.</t>
  </si>
  <si>
    <t>Expressed in the immune system. In the kidney,predominantly expressed in the glomerulus, including podocytes.{ECO:0000269|PubMed:21458045, ECO:0000269|PubMed:21756023}.</t>
  </si>
  <si>
    <t>Cytoplasm. Cytoplasm, cytoskeleton.Cytoplasmic vesicle. Cytoplasmic vesicle, clathrin-coated vesicle.Cell junction {ECO:0000250}. Note=Colocalizes with F-actin (Bysimilarity). In cultured podocytes, it localizes close to and isassociated with the cytoplasmic membrane, with enrichment at thelamellipodia tips. Colocalizes with cytoplasmic vesicles,including endocytic clathrin-coated vesicles. Colocalizes withdynamin at cytoplasmic vesicles. {ECO:0000250}.</t>
  </si>
  <si>
    <t>Focal segmental glomerulosclerosis 6 (FSGS6)[MIM:614131]: A renal pathology defined by the presence ofsegmental sclerosis in glomeruli and resulting in proteinuria,reduced glomerular filtration rate and progressive decline inrenal function. Renal insufficiency often progresses to end-stagerenal disease, a highly morbid state requiring either dialysistherapy or kidney transplantation. FSGS6 is a childhood-onsetdisorder resulting in nephrotic syndrome, which includes massiveproteinuria, hypoalbuminemia, hyperlipidemia, and edema.{ECO:0000269|PubMed:21697813, ECO:0000269|PubMed:21756023}.Note=The disease is caused by mutations affecting the generepresented in this entry.</t>
  </si>
  <si>
    <t>adaptive immune response;angiogenesis;antigen processing and presentation of endogenous peptide antigen via MHC class I;antigen processing and presentation of peptide antigen via MHC class I;cell-cell signaling;fat cell differentiation;membrane protein ectodomain proteolysis;peptide catabolic process;positive regulation of angiogenesis;regulation of blood pressure;regulation of innate immune response;response to bacterium;signal transduction</t>
  </si>
  <si>
    <t>aminopeptidase activity;endopeptidase activity;interleukin-1, Type II receptor binding;interleukin-6 receptor binding;metalloaminopeptidase activity;metalloexopeptidase activity;peptide binding;zinc ion binding</t>
  </si>
  <si>
    <t>cytosol;endoplasmic reticulum;endoplasmic reticulum lumen;endoplasmic reticulum membrane;extracellular exosome;extracellular region;extracellular space;integral component of membrane;membrane;plasma membrane</t>
  </si>
  <si>
    <t>ERAP1;ERAP1-like_C_dom;M1_APN-typ;Peptidase_M1;Peptidase_M1_N</t>
  </si>
  <si>
    <t>Antigen Presentation: Folding, assembly and peptide loading of class I MHC</t>
  </si>
  <si>
    <t>ERAP1-ERAP2 complex</t>
  </si>
  <si>
    <t>3D-structure;Adaptive immunity;Alternative splicing;Aminopeptidase;Complete proteome;Direct protein sequencing;Disulfide bond;Endoplasmic reticulum;Glycoprotein;Hydrolase;Immunity;Membrane;Metal-binding;Metalloprotease;Polymorphism;Protease;Reference proteome;Signal-anchor;Transmembrane;Transmembrane helix;Zinc</t>
  </si>
  <si>
    <t>Q9NZ08</t>
  </si>
  <si>
    <t>ERAP1_HUMAN</t>
  </si>
  <si>
    <t>Endoplasmic reticulum aminopeptidase 1</t>
  </si>
  <si>
    <t>ERAP1</t>
  </si>
  <si>
    <t>APPILS;ARTS1;KIAA0525</t>
  </si>
  <si>
    <t>ENSG00000164307</t>
  </si>
  <si>
    <t>ENSP00000296754;ENSP00000406304</t>
  </si>
  <si>
    <t>Q9NZ08-1;Q9NZ08-2</t>
  </si>
  <si>
    <t>2YD0;3MDJ;3QNF;3RJO;5J5E</t>
  </si>
  <si>
    <t>3.4.11.-</t>
  </si>
  <si>
    <t>Aminopeptidase that plays a central role in peptidetrimming, a step required for the generation of most HLA class I-binding peptides. Peptide trimming is essential to customizelonger precursor peptides to fit them to the correct lengthrequired for presentation on MHC class I molecules. Stronglyprefers substrates 9-16 residues long. Rapidly degrades 13-mer toa 9-mer and then stops. Preferentially hydrolyzes the residue Leuand peptides with a hydrophobic C-terminus, while it has weakactivity toward peptides with charged C-terminus. May play a rolein the inactivation of peptide hormones. May be involved in theregulation of blood pressure through the inactivation ofangiotensin II and/or the generation of bradykinin in the kidney</t>
  </si>
  <si>
    <t xml:space="preserve"> Single-pass type II membraneprotein {ECO:0000305|PubMed:15908954}.;Endoplasmic reticulum membrane{ECO:0000305|PubMed:15908954}</t>
  </si>
  <si>
    <t>ATP biosynthetic process;ATP hydrolysis coupled cation transmembrane transport;ATP synthesis coupled proton transport;cristae formation;mitochondrial ATP synthesis coupled proton transport</t>
  </si>
  <si>
    <t>cytosol;extracellular exosome;mitochondrial inner membrane;mitochondrial proton-transporting ATP synthase complex;mitochondrial proton-transporting ATP synthase, stator stalk;mitochondrion;myelin sheath;nucleoplasm</t>
  </si>
  <si>
    <t>Mt_ATP-synt_D</t>
  </si>
  <si>
    <t>ATP_synth_F0_dsu_mt;ATP_synth_F0_dsu_sf_mt</t>
  </si>
  <si>
    <t>Acetylation;Alternative splicing;CF(0);Complete proteome;Direct protein sequencing;Hydrogen ion transport;Ion transport;Membrane;Mitochondrion;Mitochondrion inner membrane;Reference proteome;Transport</t>
  </si>
  <si>
    <t>O75947</t>
  </si>
  <si>
    <t>ATP5H_HUMAN</t>
  </si>
  <si>
    <t>ATP synthase subunit d, mitochondrial</t>
  </si>
  <si>
    <t>TPase subunit d</t>
  </si>
  <si>
    <t>ATP5H</t>
  </si>
  <si>
    <t>ENSG00000167863</t>
  </si>
  <si>
    <t>ENSP00000301587;ENSP00000344230</t>
  </si>
  <si>
    <t>O75947-1;O75947-2</t>
  </si>
  <si>
    <t>angiogenesis;embryo development;fucose metabolic process;heart development;nervous system development;Notch signaling pathway;O-glycan processing;protein O-linked fucosylation;protein O-linked glycosylation;regulation of Notch signaling pathway;regulation of transcription, DNA-templated;somitogenesis</t>
  </si>
  <si>
    <t>fucosyltransferase activity;peptide-O-fucosyltransferase activity</t>
  </si>
  <si>
    <t>endoplasmic reticulum;membrane</t>
  </si>
  <si>
    <t>Dowling-Degos disease</t>
  </si>
  <si>
    <t>O-FucT</t>
  </si>
  <si>
    <t>GDP-Fuc_O-FucTrfase</t>
  </si>
  <si>
    <t>Pre-NOTCH Processing in the Endoplasmic Reticulum</t>
  </si>
  <si>
    <t>3D-structure;Alternative splicing;Carbohydrate metabolism;Complete proteome;Disulfide bond;Endoplasmic reticulum;Fucose metabolism;Glycoprotein;Glycosyltransferase;Manganese;Notch signaling pathway;Polymorphism;Reference proteome;Signal;Transferase</t>
  </si>
  <si>
    <t>Q9H488</t>
  </si>
  <si>
    <t>OFUT1_HUMAN</t>
  </si>
  <si>
    <t>GDP-fucose protein O-fucosyltransferase 1</t>
  </si>
  <si>
    <t>POFUT1</t>
  </si>
  <si>
    <t>FUT12;KIAA0180</t>
  </si>
  <si>
    <t>ENSG00000101346</t>
  </si>
  <si>
    <t>ENSP00000364882;ENSP00000364902</t>
  </si>
  <si>
    <t>Q9H488-1;Q9H488-2</t>
  </si>
  <si>
    <t>5UX6;5UXH</t>
  </si>
  <si>
    <t>2.4.1.221</t>
  </si>
  <si>
    <t>Catalyzes the reaction that attaches fucose through anO-glycosidic linkage to a conserved serine or threonine residuefound in the consensus sequence C2-X(4,5)-[S/T]-C3 of EGF domains,where C2 and C3 are the second and third conserved cysteines.Specifically uses GDP-fucose as donor substrate and properdisulfide pairing of the substrate EGF domains is required forfucose transfer. Plays a crucial role in NOTCH signaling. Initialfucosylation of NOTCH by POFUT1 generates a substrate forFRINGE/RFNG, an acetylglucosaminyltransferase that can then extendthe fucosylation on the NOTCH EGF repeats. This extendedfucosylation is required for optimal ligand binding and canonicalNOTCH signaling induced by DLL1 or JAGGED1. Fucosylates AGRN anddetermines its ability to cluster acetylcholine receptors (AChRs)</t>
  </si>
  <si>
    <t>Highly expressed in heart, brain, placenta,lung, liver, skeletal muscle, kidney and pancreas.{ECO:0000269|PubMed:11524432}.</t>
  </si>
  <si>
    <t>Endoplasmic reticulum{ECO:0000250|UniProtKB:Q6EV70}.</t>
  </si>
  <si>
    <t>Dowling-Degos disease 2 (DDD2) [MIM:615327]: An autosomaldominant genodermatosis. Affected individuals develop apostpubertal reticulate hyperpigmentation that is progressive anddisfiguring, and small hyperkeratotic dark brown papules thataffect mainly the flexures and great skin folds. Patients usuallyshow no abnormalities of the hair or nails.{ECO:0000269|PubMed:23684010}. Note=The disease is caused bymutations affecting the gene represented in this entry.</t>
  </si>
  <si>
    <t>actin cytoskeleton reorganization;blood vessel development;negative regulation of extracellular matrix assembly;positive regulation of metallopeptidase activity;reproductive process;substrate adhesion-dependent cell spreading</t>
  </si>
  <si>
    <t>actin filament binding;collagen binding;metal ion binding;transmembrane signaling receptor activity</t>
  </si>
  <si>
    <t>cell surface;endosome membrane;external side of plasma membrane;extracellular exosome;filopodium membrane;integral component of membrane;lamellipodium membrane;plasma membrane</t>
  </si>
  <si>
    <t>Infantile hemangioma</t>
  </si>
  <si>
    <t>Ant_C;Anth_Ig;VWA</t>
  </si>
  <si>
    <t>Anthrax_toxin_rcpt_C;Anthrax_toxin_rcpt_extracel;Ig-like_fold;VWF_A;vWFA_dom_sf</t>
  </si>
  <si>
    <t>Uptake and function of anthrax toxins</t>
  </si>
  <si>
    <t>3D-structure;Alternative splicing;Cell membrane;Cell projection;Complete proteome;Disulfide bond;Glycoprotein;Hypotrichosis;Membrane;Metal-binding;Phosphoprotein;Polymorphism;Receptor;Reference proteome;Signal;Transmembrane;Transmembrane helix</t>
  </si>
  <si>
    <t>Q9H6X2</t>
  </si>
  <si>
    <t>Familial capillary hemangioma;GAPO syndrome</t>
  </si>
  <si>
    <t>ANTR1_HUMAN</t>
  </si>
  <si>
    <t>Anthrax toxin receptor 1</t>
  </si>
  <si>
    <t>ANTXR1</t>
  </si>
  <si>
    <t>ATR;TEM8</t>
  </si>
  <si>
    <t>ENSG00000169604</t>
  </si>
  <si>
    <t>ENSP00000301945;ENSP00000386494;ENSP00000387058</t>
  </si>
  <si>
    <t>Q9H6X2-1;Q9H6X2-2;Q9H6X2-4</t>
  </si>
  <si>
    <t>3N2N</t>
  </si>
  <si>
    <t>Plays a role in cell attachment and migration. Interactswith extracellular matrix proteins and with the actincytoskeleton. Mediates adhesion of cells to type 1 collagen andgelatin, reorganization of the actin cytoskeleton and promotescell spreading. Plays a role in the angiogenic response ofcultured umbilical vein endothelial cells</t>
  </si>
  <si>
    <t>Detected in umbilical vein endothelial cells(at protein level). Highly expressed in tumor endothelial cells.{ECO:0000269|PubMed:15777794}.</t>
  </si>
  <si>
    <t xml:space="preserve"> Single-pass type I membrane protein{ECO:0000269|PubMed:16762926}. Cell projection, filopodiummembrane {ECO:0000269|PubMed:16762926}; Single-pass type Imembrane protein {ECO:0000269|PubMed:16762926}. Note=At themembrane of lamellipodia and at the tip of actin-enrichedfilopodia. Colocalizes with actin at the base of lamellipodia.;Cell membrane {ECO:0000269|PubMed:16762926};Single-pass type I membrane protein {ECO:0000269|PubMed:16762926}.Cell projection, lamellipodium membrane{ECO:0000269|PubMed:16762926}</t>
  </si>
  <si>
    <t>Hemangioma, capillary infantile (HCI) [MIM:602089]: Acondition characterized by dull red, firm, dome-shapedhemangiomas, sharply demarcated from surrounding skin, usuallypresenting at birth or occurring within the first two or threemonths of life. They result from highly proliferative, localizedgrowth of capillary endothelium and generally undergo regressionand involution without scarring. {ECO:0000269|PubMed:18931684}.Note=Disease susceptibility is associated with variationsaffecting the gene represented in this entry.GAPO syndrome (GAPO) [MIM:230740]: A diseasecharacterized by growth retardation, alopecia, failure of tootheruption, and progressive optic atrophy in some patients.{ECO:0000269|PubMed:23602711}. Note=The disease is caused bymutations affecting the gene represented in this entry.</t>
  </si>
  <si>
    <t>adenosine biosynthetic process;AMP catabolic process;DNA metabolic process;leukocyte cell-cell adhesion;NAD metabolic process;negative regulation of inflammatory response;purine nucleotide catabolic process;pyrimidine nucleoside catabolic process</t>
  </si>
  <si>
    <t>5'-nucleotidase activity;metal ion binding;nucleotide binding</t>
  </si>
  <si>
    <t>anchored component of membrane;cell surface;cytosol;extracellular exosome;membrane;plasma membrane</t>
  </si>
  <si>
    <t>CD molecules;Glycosylphosphatidylinositol (GPI)-anchored proteins;Nicotinate and nicotinamide metabolism;Purine metabolism;Pyrimidine metabolism</t>
  </si>
  <si>
    <t>Metabolic pathways;Nicotinate and nicotinamide metabolism;Purine metabolism;Pyrimidine metabolism</t>
  </si>
  <si>
    <t>Calcification of joints and arteries</t>
  </si>
  <si>
    <t>Oleclumab</t>
  </si>
  <si>
    <t>5_nucleotid_C;Metallophos</t>
  </si>
  <si>
    <t>5_nucleotidase/apyrase;5'-Nucleotdase_C;5'-Nucleotdase_C_sf;5'-Nucleotdase_CS;Calcineurin-like_PHP_ApaH;Metallo-depent_PP-like</t>
  </si>
  <si>
    <t>Nicotinate metabolism;Purine catabolism;Pyrimidine catabolism</t>
  </si>
  <si>
    <t>3D-structure;Alternative splicing;Cell membrane;Complete proteome;Direct protein sequencing;Disease mutation;Disulfide bond;Glycoprotein;GPI-anchor;Hydrolase;Lipoprotein;Membrane;Metal-binding;Nucleotide-binding;Polymorphism;Reference proteome;Signal;Zinc</t>
  </si>
  <si>
    <t>P21589</t>
  </si>
  <si>
    <t>Hereditary arterial and articular multiple calcification syndrome</t>
  </si>
  <si>
    <t>5NTD_HUMAN</t>
  </si>
  <si>
    <t>5'-nucleotidase</t>
  </si>
  <si>
    <t>'-NT</t>
  </si>
  <si>
    <t>NT5E</t>
  </si>
  <si>
    <t>NT5;NTE</t>
  </si>
  <si>
    <t>ENSG00000135318</t>
  </si>
  <si>
    <t>ENSP00000257770;ENSP00000358665</t>
  </si>
  <si>
    <t>P21589-1;P21589-2</t>
  </si>
  <si>
    <t>4H1S;4H1Y;4H2B;4H2F;4H2G;4H2I</t>
  </si>
  <si>
    <t>3.1.3.5</t>
  </si>
  <si>
    <t>Hydrolyzes extracellular nucleotides into membranepermeable nucleosides. Exhibits AMP-, NAD-, and NMN-nucleosidaseactivities.</t>
  </si>
  <si>
    <t xml:space="preserve"> Lipid-anchor, GPI-anchor.;Cell membrane</t>
  </si>
  <si>
    <t>Calcification of joints and arteries (CALJA)[MIM:211800]: A condition characterized by adult-onsetcalcification of the lower extremity arteries, including theiliac, femoral and tibial arteries, and hand and foot capsulejoints. Age of onset has been reported as early as the seconddecade of life, usually involving intense joint pain orcalcification in the hands. {ECO:0000269|PubMed:21288095,ECO:0000269|PubMed:24887587}. Note=The disease is caused bymutations affecting the gene represented in this entry.</t>
  </si>
  <si>
    <t>regulation of translational initiation;viral process</t>
  </si>
  <si>
    <t>RNA binding;RNA cap binding;translation factor activity, RNA binding;translation initiation factor activity</t>
  </si>
  <si>
    <t>cytosol;eukaryotic translation initiation factor 4F complex</t>
  </si>
  <si>
    <t>Messenger RNA biogenesis;RNA transport;Translation factors;Viral myocarditis</t>
  </si>
  <si>
    <t>RNA transport;Viral myocarditis</t>
  </si>
  <si>
    <t>MA3;MIF4G;W2</t>
  </si>
  <si>
    <t>ARM-type_fold;EIF4G3;Initiation_fac_eIF4g_MI;MIF4G-like_typ-3;W2_domain</t>
  </si>
  <si>
    <t>eIF5C;MA3;MIF4G</t>
  </si>
  <si>
    <t>3D-structure;Alternative splicing;Coiled coil;Complete proteome;Host-virus interaction;Initiation factor;Phosphoprotein;Polymorphism;Protein biosynthesis;Reference proteome;Repeat;RNA-binding;Translation regulation</t>
  </si>
  <si>
    <t>O43432</t>
  </si>
  <si>
    <t>IF4G3_HUMAN</t>
  </si>
  <si>
    <t>Eukaryotic translation initiation factor 4 gamma 3</t>
  </si>
  <si>
    <t>IF4G 3;IF-4G 3;IF-4-gamma 3</t>
  </si>
  <si>
    <t>EIF4G3</t>
  </si>
  <si>
    <t>ENSG00000075151</t>
  </si>
  <si>
    <t>ENSP00000264211;ENSP00000349386;ENSP00000364071;ENSP00000473510</t>
  </si>
  <si>
    <t>O43432-1;O43432-2;O43432-3;O43432-4</t>
  </si>
  <si>
    <t>1HU3</t>
  </si>
  <si>
    <t>Probable component of the protein complex eIF4F, whichis involved in the recognition of the mRNA cap, ATP-dependentunwinding of 5'-terminal secondary structure and recruitment ofmRNA to the ribosome. Thought to be a functional homolog ofEIF4G1.</t>
  </si>
  <si>
    <t>cellular response to lipopolysaccharide;inflammatory response;macroautophagy;negative regulation of protein K63-linked ubiquitination;phospholipid metabolic process;positive regulation of dendrite extension;positive regulation of neuron migration;positive regulation of phospholipase A2 activity;positive regulation of synaptic vesicle recycling;prostaglandin metabolic process;proteasome-mediated ubiquitin-dependent protein catabolic process;signal transduction;ubiquitin recycling;ubiquitin-dependent protein catabolic process via the multivesicular body sorting pathway</t>
  </si>
  <si>
    <t>phospholipase A2 activator activity;ubiquitin binding</t>
  </si>
  <si>
    <t>cell junction;cytoplasm;extracellular exosome;nucleus;synapse</t>
  </si>
  <si>
    <t>PFU;PUL;WD40</t>
  </si>
  <si>
    <t>ARM-like;ARM-type_fold;PLAA/Doa1/Lub1;PLAA_fam_Ub-bd_PFU;PUL_dom;WD40/YVTN_repeat-like_dom_sf;WD40_repeat;WD40_repeat_dom;WD40_repeat_dom_sf</t>
  </si>
  <si>
    <t>3D-structure;Acetylation;Cell junction;Complete proteome;Cytoplasm;Developmental protein;Disease mutation;Mental retardation;Neurogenesis;Nucleus;Phosphoprotein;Reference proteome;Repeat;Synapse;WD repeat</t>
  </si>
  <si>
    <t>Q9Y263</t>
  </si>
  <si>
    <t>PLAP_HUMAN</t>
  </si>
  <si>
    <t>Phospholipase A-2-activating protein</t>
  </si>
  <si>
    <t>LA2P;LAP</t>
  </si>
  <si>
    <t>PLAA</t>
  </si>
  <si>
    <t>PLAP</t>
  </si>
  <si>
    <t>ENSG00000137055</t>
  </si>
  <si>
    <t>ENSP00000380460</t>
  </si>
  <si>
    <t>2K89;2K8A;2K8B;2K8C;3EBB</t>
  </si>
  <si>
    <t>Plays a role in protein ubiquitination, sorting anddegradation through its association with VCP (PubMed:27753622).Involved in ubiquitin-mediated membrane proteins trafficking tolate endosomes in an ESCRT-dependent manner, and hence plays arole in synaptic vesicle recycling (By similarity). May play arole in macroautophagy, regulating for instance the clearance ofdamaged lysosomes (PubMed:27753622). Plays a role in cerebellarPurkinje cell development (By similarity). Positively regulatescytosolic and calcium-independent phospholipase A2 activities in atumor necrosis factor alpha (TNF-alpha)- or lipopolysaccharide(LPS)-dependent manner, and hence prostaglandin E2 biosynthesis(PubMed:18291623, PubMed:28007986).</t>
  </si>
  <si>
    <t>Nucleus {ECO:0000269|PubMed:28007986}.Cytoplasm {ECO:0000269|PubMed:27753622,ECO:0000269|PubMed:28007986}. Cell junction, synapse{ECO:0000250|UniProtKB:P27612}. Note=Recruited to damagedlysosomes decorated with K48-linked ubiquitin chains.{ECO:0000269|PubMed:27753622}.</t>
  </si>
  <si>
    <t>Neurodevelopmental disorder with progressivemicrocephaly, spasticity, and brain anomalies (NDMSBA)[MIM:617527]: An autosomal recessive neurodevelopmental disordercharacterized by progressive microcephaly, spastic quadriparesis,global developmental delay, profound mental retardation andseverely impaired or absent motor function. More variable featuresinclude seizures and optic atrophy. {ECO:0000269|PubMed:28007986,ECO:0000269|PubMed:28413018}. Note=The disease is caused bymutations affecting the gene represented in this entry.</t>
  </si>
  <si>
    <t>phosphatidylcholine acyl-chain remodeling;phosphatidylethanolamine acyl-chain remodeling;phosphatidylserine acyl-chain remodeling;phospholipid biosynthetic process;regulation of plasma lipoprotein particle levels</t>
  </si>
  <si>
    <t>1-acylglycerol-3-phosphate O-acyltransferase activity;1-acylglycerophosphocholine O-acyltransferase activity;2-acylglycerol-3-phosphate O-acyltransferase activity</t>
  </si>
  <si>
    <t>Ferroptosis;Glycerophospholipid metabolism;Lipid biosynthesis proteins</t>
  </si>
  <si>
    <t>Ferroptosis;Glycerophospholipid metabolism</t>
  </si>
  <si>
    <t>MBOAT</t>
  </si>
  <si>
    <t>MBOAT_fam</t>
  </si>
  <si>
    <t>Acyl chain remodelling of PC;Acyl chain remodelling of PE;Acyl chain remodelling of PS</t>
  </si>
  <si>
    <t>Acetylation;Acyltransferase;Alternative splicing;Complete proteome;Endoplasmic reticulum;Lipid biosynthesis;Lipid metabolism;Membrane;Phospholipid biosynthesis;Phospholipid metabolism;Polymorphism;Reference proteome;Transferase;Transmembrane;Transmembrane helix</t>
  </si>
  <si>
    <t>Q6P1A2</t>
  </si>
  <si>
    <t>MBOA5_HUMAN</t>
  </si>
  <si>
    <t>Lysophospholipid acyltransferase 5</t>
  </si>
  <si>
    <t>PLAT 5</t>
  </si>
  <si>
    <t>LPCAT3</t>
  </si>
  <si>
    <t>MBOAT5;OACT5</t>
  </si>
  <si>
    <t>ENSG00000111684</t>
  </si>
  <si>
    <t>ENSP00000261407</t>
  </si>
  <si>
    <t>Q6P1A2-1</t>
  </si>
  <si>
    <t>Acyltransferase which mediates the conversion oflysophosphatidylcholine (1-acyl-sn-glycero-3-phosphocholine orLPC) into phosphatidylcholine (1,2-diacyl-sn-glycero-3-phosphocholine or PC) (LPCAT activity). Catalyzes also theconversion of lysophosphatidylserine (1-acyl-2-hydroxy-sn-glycero-3-phospho-L-serine or LPS) into phosphatidylserine (1,2-diacyl-sn-glycero-3-phospho-L-serine or PS) (LPSAT activity). Has also weaklysophosphatidylethanolamine acyltransferase activity (LPEATactivity). Favors polyunsaturated fatty acyl-CoAs as acyl donorscompared to saturated fatty acyl-CoAs. Seems to be the majorenzyme contributing to LPCAT activity in the liver.Lysophospholipid acyltransferases (LPLATs) catalyze thereacylation step of the phospholipid remodeling pathway also knownas the Lands cycle.</t>
  </si>
  <si>
    <t>Highly expressed in liver, pancreas andadipose tissue. Very low expression in skeletal muscle and heart.Detected in neutrophils. {ECO:0000269|PubMed:18195019,ECO:0000269|PubMed:18772128}.</t>
  </si>
  <si>
    <t xml:space="preserve"> Multi-pass membrane protein{ECO:0000269|PubMed:18195019}.;Endoplasmic reticulum membrane{ECO:0000269|PubMed:18195019}</t>
  </si>
  <si>
    <t>snoRNA binding</t>
  </si>
  <si>
    <t>nucleolus;nucleoplasm;Pwp2p-containing subcomplex of 90S preribosome;small-subunit processome</t>
  </si>
  <si>
    <t>U3_assoc_6</t>
  </si>
  <si>
    <t>HAT;TPR-like_helical_dom_sf;Utp6</t>
  </si>
  <si>
    <t>Complete proteome;Nucleus;Polymorphism;Reference proteome;Repeat;rRNA processing</t>
  </si>
  <si>
    <t>Q9NYH9</t>
  </si>
  <si>
    <t>UTP6_HUMAN</t>
  </si>
  <si>
    <t>U3 small nucleolar RNA-associated protein 6 homolog</t>
  </si>
  <si>
    <t>UTP6</t>
  </si>
  <si>
    <t>C17orf40;HCA66;MHAT</t>
  </si>
  <si>
    <t>ENSG00000108651</t>
  </si>
  <si>
    <t>ENSP00000261708</t>
  </si>
  <si>
    <t>activation of MAPKK activity;cellular response to amino acid starvation;defense response to virus;endoplasmic reticulum unfolded protein response;evasion or tolerance by virus of host immune response;innate immune response;negative regulation of apoptotic process;negative regulation of cell proliferation;negative regulation of osteoblast proliferation;negative regulation of translation;negative regulation of viral genome replication;positive regulation of chemokine production;positive regulation of cytokine production;positive regulation of NF-kappaB transcription factor activity;positive regulation of NIK/NF-kappaB signaling;positive regulation of stress-activated MAPK cascade;protein autophosphorylation;protein phosphorylation;regulation of hematopoietic progenitor cell differentiation;regulation of hematopoietic stem cell differentiation;regulation of hematopoietic stem cell proliferation;regulation of NLRP3 inflammasome complex assembly;response to interferon-alpha;response to toxic substance;response to virus;transcription, DNA-templated;translation</t>
  </si>
  <si>
    <t>ATP binding;double-stranded RNA binding;eukaryotic translation initiation factor 2alpha kinase activity;identical protein binding;non-membrane spanning protein tyrosine kinase activity;protein kinase activity;protein phosphatase regulator activity;protein serine/threonine kinase activity;RNA binding</t>
  </si>
  <si>
    <t>cytoplasm;cytosol;membrane;nucleus;perinuclear region of cytoplasm;ribosome</t>
  </si>
  <si>
    <t>Epstein-Barr virus infection;Hepatitis C;Herpes simplex virus 1 infection;Human papillomavirus infection;Influenza A;Kaposi sarcoma-associated herpesvirus infection;Measles;Messenger RNA biogenesis;Necroptosis;Protein kinases;Protein phosphatases and associated proteins;Protein processing in endoplasmic reticulum;Viral carcinogenesis</t>
  </si>
  <si>
    <t>Epstein-Barr virus infection;Hepatitis C;Herpes simplex virus 1 infection;Human papillomavirus infection;Influenza A;Kaposi sarcoma-associated herpesvirus infection;Measles;Necroptosis;Protein processing in endoplasmic reticulum;Viral carcinogenesis</t>
  </si>
  <si>
    <t>dsrm;Pkinase</t>
  </si>
  <si>
    <t>dsRBD_dom;Kinase-like_dom_sf;PKR;Prot_kinase_dom;Protein_kinase_ATP_BS;Ser/Thr_kinase_AS</t>
  </si>
  <si>
    <t>DSRM;S_TKc</t>
  </si>
  <si>
    <t>Inhibition of PKR;ISG15 antiviral mechanism</t>
  </si>
  <si>
    <t>3D-structure;Acetylation;Alternative splicing;Antiviral defense;ATP-binding;Complete proteome;Cytoplasm;Direct protein sequencing;Host-virus interaction;Immunity;Innate immunity;Isopeptide bond;Kinase;Nucleotide-binding;Nucleus;Phosphoprotein;Polymorphism;Reference proteome;Repeat;RNA-binding;Serine/threonine-protein kinase;Transcription;Transcription regulation;Transferase;Tyrosine-protein kinase;Ubl conjugation</t>
  </si>
  <si>
    <t>P19525</t>
  </si>
  <si>
    <t>E2AK2_HUMAN</t>
  </si>
  <si>
    <t>Interferon-induced, double-stranded RNA-activated protein kinase</t>
  </si>
  <si>
    <t>EIF2AK2</t>
  </si>
  <si>
    <t>PKR;PRKR</t>
  </si>
  <si>
    <t>ENSG00000055332</t>
  </si>
  <si>
    <t>ENSP00000233057;ENSP00000378559;ENSP00000385014</t>
  </si>
  <si>
    <t>P19525-1;P19525-2</t>
  </si>
  <si>
    <t>1QU6;2A19;2A1A;3UIU</t>
  </si>
  <si>
    <t>IFN-induced dsRNA-dependent serine/threonine-proteinkinase which plays a key role in the innate immune response toviral infection and is also involved in the regulation of signaltransduction, apoptosis, cell proliferation and differentiation.Exerts its antiviral activity on a wide range of DNA and RNAviruses including hepatitis C virus (HCV), hepatitis B virus(HBV), measles virus (MV) and herpes simplex virus 1 (HHV-1).Inhibits viral replication via phosphorylation of the alphasubunit of eukaryotic initiation factor 2 (EIF2S1), thisphosphorylation impairs the recycling of EIF2S1 between successiverounds of initiation leading to inhibition of translation whicheventually results in shutdown of cellular and viral proteinsynthesis. Also phosphorylates other substrates includingp53/TP53, PPP2R5A, DHX9, ILF3, IRS1 and the HHV-1 viral proteinUS11. In addition to serine/threonine-protein kinase activity,also has tyrosine-protein kinase activity and phosphorylates CDK1at 'Tyr-4' upon DNA damage, facilitating its ubiquitination andproteosomal degradation. Either as an adapter protein and/or viaits kinase activity, can regulate various signaling pathways (p38MAP kinase, NF-kappa-B and insulin signaling pathways) andtranscription factors (JUN, STAT1, STAT3, IRF1, ATF3) involved inthe expression of genes encoding proinflammatory cytokines andIFNs. Activates the NF-kappa-B pathway via interaction with IKBKBand TRAF family of proteins and activates the p38 MAP kinasepathway via interaction with MAP2K6. Can act as both a positiveand negative regulator of the insulin signaling pathway (ISP).Negatively regulates ISP by inducing the inhibitoryphosphorylation of insulin receptor substrate 1 (IRS1) at 'Ser-312' and positively regulates ISP via phosphorylation of PPP2R5Awhich activates FOXO1, which in turn up-regulates the expressionof insulin receptor substrate 2 (IRS2). Can regulate NLRP3inflammasome assembly and the activation of NLRP3, NLRP1, AIM2 andNLRC4 inflammasomes. Can trigger apoptosis via FADD-mediatedactivation of CASP8. Plays a role in the regulation of thecytoskeleton by binding to gelsolin (GSN), sequestering theprotein in an inactive conformation away from actin</t>
  </si>
  <si>
    <t>Highly expressed in thymus, spleen and bonemarrow compared to non-hematopoietic tissues such as smallintestine, liver, or kidney tissues. Colocalizes with GSK3B andTAU in the Alzheimer disease (AD) brain. Elevated levels seen inbreast and colon carcinomas,and which correlates with tumorprogression and invasiveness or risk of progression.{ECO:0000269|PubMed:21029237, ECO:0000269|PubMed:23403623}.</t>
  </si>
  <si>
    <t>Cytoplasm. Nucleus. Cytoplasm, perinuclearregion. Note=Nuclear localization is elevated in acute leukemia,myelodysplastic syndrome (MDS), melanoma, breast, colon, prostateand lung cancer patient samples or cell lines as well asneurocytes from advanced Creutzfeldt-Jakob disease patients.</t>
  </si>
  <si>
    <t>isoleucyl-tRNA aminoacylation;osteoblast differentiation;tRNA aminoacylation for protein translation</t>
  </si>
  <si>
    <t>aminoacyl-tRNA editing activity;ATP binding;GTPase binding;isoleucine-tRNA ligase activity;tRNA binding</t>
  </si>
  <si>
    <t>aminoacyl-tRNA synthetase multienzyme complex;cytoplasm;cytosol;extracellular exosome;membrane</t>
  </si>
  <si>
    <t>aa-tRNA-synth_I_CS;aa-tRNA-synth_Ia;Anticodon_Ile_ABEc;Ile-tRNA-ligase;Ile-tRNA-ligase_type2;M/V/L/I-tRNA-synth_anticd-bd;Rossmann-like_a/b/a_fold;tRNAsynth_Ia_anticodon-bd;Val/Leu/Ile-tRNA-synth_edit</t>
  </si>
  <si>
    <t>Acetylation;Aminoacyl-tRNA synthetase;ATP-binding;Complete proteome;Cytoplasm;Direct protein sequencing;Disease mutation;Ligase;Mental retardation;Nucleotide-binding;Phosphoprotein;Polymorphism;Protein biosynthesis;Reference proteome</t>
  </si>
  <si>
    <t>P41252</t>
  </si>
  <si>
    <t>SYIC_HUMAN</t>
  </si>
  <si>
    <t>Isoleucine--tRNA ligase, cytoplasmic</t>
  </si>
  <si>
    <t>IARS</t>
  </si>
  <si>
    <t>ENSG00000196305</t>
  </si>
  <si>
    <t>ENSP00000364794</t>
  </si>
  <si>
    <t>Expressed in liver and muscle (at proteinlevel). {ECO:0000269|PubMed:27426735}.</t>
  </si>
  <si>
    <t>Cytoplasm {ECO:0000269|PubMed:27426735,ECO:0000269|PubMed:7721108}. Cytoplasm, cytosol{ECO:0000269|PubMed:19289464}.</t>
  </si>
  <si>
    <t>Growth retardation, intellectual developmental disorder,hypotonia, and hepatopathy (GRIDHH) [MIM:617093]: An autosomalrecessive disorder characterized by severe growth retardation withprenatal onset, intellectual disability, muscular hypotonia, andhepatic dysfunction. {ECO:0000269|PubMed:27426735}. Note=Thedisease is caused by mutations affecting the gene represented inthis entry.</t>
  </si>
  <si>
    <t>animal organ morphogenesis;axon guidance;cell cycle arrest;cell proliferation;cell surface receptor signaling pathway;cellular response to gamma radiation;cellular senescence;chemotaxis;defense response to protozoan;endocytosis;ephrin receptor signaling pathway;epidermal growth factor receptor signaling pathway;ERBB2 signaling pathway;Fc-epsilon receptor signaling pathway;intrinsic apoptotic signaling pathway;leukocyte migration;MAPK cascade;mitotic cell cycle checkpoint;negative regulation of cell proliferation;negative regulation of gene expression;negative regulation of GTPase activity;negative regulation of neuron apoptotic process;positive regulation of actin cytoskeleton reorganization;positive regulation of cell migration;positive regulation of cell proliferation;positive regulation of DNA replication;positive regulation of epithelial cell proliferation;positive regulation of ERK1 and ERK2 cascade;positive regulation of GTPase activity;positive regulation of interferon-gamma production;positive regulation of JNK cascade;positive regulation of MAP kinase activity;positive regulation of MAPK cascade;positive regulation of miRNA metabolic process;positive regulation of protein phosphorylation;positive regulation of Ras protein signal transduction;positive regulation of ruffle assembly;positive regulation of transcription from RNA polymerase II promoter;positive regulation of wound healing;protein heterooligomerization;Ras protein signal transduction;regulation of long-term neuronal synaptic plasticity;response to isolation stress;signal transduction;stimulatory C-type lectin receptor signaling pathway;T cell receptor signaling pathway;T-helper 1 type immune response</t>
  </si>
  <si>
    <t>GDP binding;GTP binding;GTPase activity;protein C-terminus binding</t>
  </si>
  <si>
    <t>cytoplasm;cytosol;Golgi apparatus;Golgi membrane;nucleus;perinuclear region of cytoplasm;plasma membrane</t>
  </si>
  <si>
    <t>Acute myeloid leukemia;AGE-RAGE signaling pathway in diabetic complications;Alcoholism;Apelin signaling pathway;Apoptosis;Autophagy - animal;Axon guidance;B cell receptor signaling pathway;Bladder cancer;Breast cancer;Cellular senescence;Central carbon metabolism in cancer;Chemokine signaling pathway;Choline metabolism in cancer;Cholinergic synapse;Chronic myeloid leukemia;Colorectal cancer;C-type lectin receptor signaling pathway;EGFR tyrosine kinase inhibitor resistance;Endocrine resistance;Endocytosis;Endometrial cancer;ErbB signaling pathway;Estrogen signaling pathway;Exosome;Fc epsilon RI signaling pathway;Focal adhesion;FoxO signaling pathway;Gap junction;Gastric cancer;Glioma;GnRH signaling pathway;GTP-binding proteins;Hepatitis B;Hepatitis C;Hepatocellular carcinoma;Human cytomegalovirus infection;Human immunodeficiency virus 1 infection;Human papillomavirus infection;Human T-cell leukemia virus 1 infection;Insulin signaling pathway;Jak-STAT signaling pathway;Kaposi sarcoma-associated herpesvirus infection;Longevity regulating pathway;Longevity regulating pathway - multiple species;Long-term depression;Long-term potentiation;MAPK signaling pathway;Melanogenesis;Melanoma;Membrane trafficking;MicroRNAs in cancer;Mitophagy - animal;mTOR signaling pathway;Natural killer cell mediated cytotoxicity;Neurotrophin signaling pathway;Non-small cell lung cancer;Oxytocin signaling pathway;Pathways in cancer;PD-L1 expression and PD-1 checkpoint pathway in cancer;Phospholipase D signaling pathway;PI3K-Akt signaling pathway;Prolactin signaling pathway;Prostate cancer;Proteoglycans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pathway;Thermogenesis;Thyroid cancer;Thyroid hormone signaling pathway;VEGF signaling pathway;Viral carcinogenesis</t>
  </si>
  <si>
    <t>Acute myeloid leukemia;AGE-RAGE signaling pathway in diabetic complications;Alcoholism;Apelin signaling pathway;Apoptosis;Autophagy - animal;Axon guidance;B cell receptor signaling pathway;Bladder cancer;Breast cancer;Cellular senescence;Central carbon metabolism in cancer;Chemokine signaling pathway;Choline metabolism in cancer;Cholinergic synapse;Chronic myeloid leukemia;Colorectal cancer;C-type lectin receptor signaling pathway;EGFR tyrosine kinase inhibitor resistance;Endocrine resistance;Endocytosis;Endometrial cancer;ErbB signaling pathway;Estrogen signaling pathway;Fc epsilon RI signaling pathway;Focal adhesion;FoxO signaling pathway;Gap junction;Gastric cancer;Glioma;GnRH signaling pathway;Hepatitis B;Hepatitis C;Hepatocellular carcinoma;Human cytomegalovirus infection;Human immunodeficiency virus 1 infection;Human papillomavirus infection;Human T-cell leukemia virus 1 infection;Insulin signaling pathway;Jak-STAT signaling pathway;Kaposi sarcoma-associated herpesvirus infection;Longevity regulating pathway;Longevity regulating pathway - multiple species;Long-term depression;Long-term potentiation;MAPK signaling pathway;Melanogenesis;Melanoma;MicroRNAs in cancer;Mitophagy - animal;mTOR signaling pathway;Natural killer cell mediated cytotoxicity;Neurotrophin signaling pathway;Non-small cell lung cancer;Oxytocin signaling pathway;Pathways in cancer;PD-L1 expression and PD-1 checkpoint pathway in cancer;Phospholipase D signaling pathway;PI3K-Akt signaling pathway;Prolactin signaling pathway;Prostate cancer;Proteoglycans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pathway;Thermogenesis;Thyroid cancer;Thyroid hormone signaling pathway;VEGF signaling pathway;Viral carcinogenesis</t>
  </si>
  <si>
    <t>Angiosarcoma;Bladder cancer;Cervical cancer;Costello syndrome;Giant cell tumor of bone;Medullary thyroid cancer;Merkel cell carcinoma;Noonan syndrome and related disorders;Penile cancer;Squamous cell carcinoma;Thyroid cancer</t>
  </si>
  <si>
    <t>Activation of RAS in B cells;CD209 (DC-SIGN) signaling;Constitutive Signaling by EGFRvIII;Constitutive Signaling by Ligand-Responsive EGFR Cancer Variants;DAP12 signaling;Downstream signal transduction;EGFR Transactivation by Gastrin;EPHB-mediated forward signaling;FCERI mediated MAPK activation;FRS-mediated FGFR1 signaling;FRS-mediated FGFR2 signaling;FRS-mediated FGFR3 signaling;FRS-mediated FGFR4 signaling;GRB2 events in EGFR signaling;GRB2 events in ERBB2 signaling;Insulin receptor signalling cascade;MAP2K and MAPK activation;MET activates RAS signaling;NCAM signaling for neurite out-growth;Negative regulation of MAPK pathway;p38MAPK events;Paradoxical activation of RAF signaling by kinase inactive BRAF;PTK6 Regulates RHO GTPases, RAS GTPase and MAP kinases;RAF activation;RAF/MAP kinase cascade;Ras activation uopn Ca2+ infux through NMDA receptor;RAS signaling downstream of NF1 loss-of-function variants;Regulation of RAS by GAPs;SHC1 events in EGFR signaling;SHC1 events in ERBB2 signaling;SHC1 events in ERBB4 signaling;SHC-mediated cascade:FGFR1;SHC-mediated cascade:FGFR2;SHC-mediated cascade:FGFR3;SHC-mediated cascade:FGFR4;SHC-related events triggered by IGF1R;Signaling by BRAF and RAF fusions;Signaling by FGFR1 in disease;Signaling by FGFR2 in disease;Signaling by FGFR3 fusions in cancer;Signaling by FGFR3 point mutants in cancer;Signaling by FGFR4 in disease;Signaling by high-kinase activity BRAF mutants;Signaling by moderate kinase activity BRAF mutants;Signaling by RAS mutants;Signaling by SCF-KIT;Signalling to RAS;SOS-mediated signalling;Tie2 Signaling;VEGFR2 mediated cell proliferation</t>
  </si>
  <si>
    <t>ABL2-HRAS-RIN1 complex;AURKA-HRAS-RAF1 complex;DGKZ-RASGRP1-HRAS complex;RAF1-RAS complex, EGF induced</t>
  </si>
  <si>
    <t>3D-structure;Acetylation;Alternative splicing;Cell membrane;Complete proteome;Cytoplasm;Direct protein sequencing;Disease mutation;Golgi apparatus;GTP-binding;Lipoprotein;Membrane;Methylation;Nucleotide-binding;Nucleus;Palmitate;Prenylation;Proto-oncogene;Reference proteome;S-nitrosylation</t>
  </si>
  <si>
    <t>P01112</t>
  </si>
  <si>
    <t>Costello syndrome;Linear nevus sebaceus syndrome;Phakomatosis pigmentokeratotica</t>
  </si>
  <si>
    <t>RASH_HUMAN</t>
  </si>
  <si>
    <t>GTPase HRas</t>
  </si>
  <si>
    <t>HRAS</t>
  </si>
  <si>
    <t>HRAS1</t>
  </si>
  <si>
    <t>ENSG00000174775;ENSG00000276536</t>
  </si>
  <si>
    <t>ENSP00000309845;ENSP00000380722;ENSP00000380723;ENSP00000388246;ENSP00000407586;ENSP00000434023;ENSP00000480317;ENSP00000480686;ENSP00000482366;ENSP00000488225;ENSP00000488296;ENSP00000488757</t>
  </si>
  <si>
    <t>P01112-1;P01112-2</t>
  </si>
  <si>
    <t>121P;1AA9;1AGP;1BKD;1CLU;1CRP;1CRQ;1CRR;1CTQ;1GNP;1GNQ;1GNR;1HE8;1IAQ;1IOZ;1JAH;1JAI;1K8R;1LF0;1LF5;1LFD;1NVU;1NVV;1NVW;1NVX;1P2S;1P2T;1P2U;1P2V;1PLJ;1PLK;1PLL;1Q21;1QRA;1RVD;1WQ1;1XCM;1XD2;1XJ0;1ZVQ;1ZW6;221P;2C5L;2CE2;2CL0;2CL6;2CL7;2CLC;2CLD;2EVW;2GDP;2LCF;2LWI;2N42;2N46;2Q21;2QUZ;2RGA;2RGB;2RGC;2RGD;2RGE;2RGG;2UZI;2VH5;2X1V;3DDC;3I3S;3K8Y;3K9L;3K9N;3KKM;3KKN;3KUD;3L8Y;3L8Z;3LBH;3LBI;3LBN;3LO5;3OIU;3OIV;3OIW;3RRY;3RRZ;3RS0;3RS2;3RS3;3RS4;3RS5;3RS7;3RSL;3RSO;3TGP;421P;4DLR;4DLS;4DLT;4DLU;4DLV;4DLW;4DLX;4DLY;4DLZ;4DST;4DSU;4EFL;4EFM;4EFN;4G0N;4G3X;4K81;4L9S;4L9W;4NYI;4NYJ;4NYM;4Q21;4RSG;4URU;4URV;4URW;4URX;4URY;4URZ;4US0;4US1;4US2;4XVQ;4XVR;521P;5B2Z;5B30;5E95;5P21;5VBE;5VBZ;5WDO;5WDP;5WDQ;5X9S;621P;6AMB;6AXG;6Q21;721P;821P</t>
  </si>
  <si>
    <t>Involved in the activation of Ras protein signaltransduction (PubMed:22821884). Ras proteins bind GDP/GTP andpossess intrinsic GTPase activity (PubMed:12740440,PubMed:14500341, PubMed:9020151).</t>
  </si>
  <si>
    <t>Widely expressed.{ECO:0000269|PubMed:14500341}.</t>
  </si>
  <si>
    <t xml:space="preserve"> Lipid-anchor;Cell membrane. Cell membrane;Cytoplasmic side. Golgi apparatus. Golgi apparatus membrane;Lipid-anchor. Note=The active GTP-bound form is localized moststrongly to membranes than the inactive GDP-bound form (Bysimilarity). Shuttles between the plasma membrane and the Golgiapparatus. {ECO:0000250}.Isoform 2: Nucleus. Cytoplasm. Cytoplasm,perinuclear region. Note=Colocalizes with RACK1 to the perinuclearregion.</t>
  </si>
  <si>
    <t>Costello syndrome (CSTLO) [MIM:218040]: A rare conditioncharacterized by prenatally increased growth, postnatal growthdeficiency, mental retardation, distinctive facial appearance,cardiovascular abnormalities (typically pulmonic stenosis,hypertrophic cardiomyopathy and/or atrial tachycardia), tumorpredisposition, skin and musculoskeletal abnormalities.{ECO:0000269|PubMed:16170316, ECO:0000269|PubMed:16329078,ECO:0000269|PubMed:16443854, ECO:0000269|PubMed:17054105,ECO:0000269|PubMed:18039947, ECO:0000269|PubMed:18247425,ECO:0000269|PubMed:19995790}. Note=The disease is caused bymutations affecting the gene represented in this entry.Congenital myopathy with excess of muscle spindles(CMEMS) [MIM:218040]: Variant of Costello syndrome.{ECO:0000269|PubMed:17412879}. Note=The disease is caused bymutations affecting the gene represented in this entry.Thyroid cancer, non-medullary, 2 (NMTC2) [MIM:188470]: Aform of non-medullary thyroid cancer (NMTC), a cancercharacterized by tumors originating from the thyroid follicularcells. NMTCs represent approximately 95% of all cases of thyroidcancer and are classified into papillary, follicular, Hurthlecell, and anaplastic neoplasms. {ECO:0000269|PubMed:12727991}.Note=Disease susceptibility is associated with variationsaffecting the gene represented in this entry.Note=Mutations which change positions 12, 13 or 61activate the potential of HRAS to transform cultured cells and areimplicated in a variety of human tumors.{ECO:0000269|PubMed:3670300}.Bladder cancer (BLC) [MIM:109800]: A malignancyoriginating in tissues of the urinary bladder. It often presentswith multiple tumors appearing at different times and at differentsites in the bladder. Most bladder cancers are transitional cellcarcinomas that begin in cells that normally make up the innerlining of the bladder. Other types of bladder cancer includesquamous cell carcinoma (cancer that begins in thin, flat cells)and adenocarcinoma (cancer that begins in cells that make andrelease mucus and other fluids). Bladder cancer is a complexdisorder with both genetic and environmental influences.{ECO:0000269|PubMed:6298635, ECO:0000269|PubMed:6844927}.Note=Disease susceptibility is associated with variationsaffecting the gene represented in this entry.Schimmelpenning-Feuerstein-Mims syndrome (SFM)[MIM:163200]: A disease characterized by sebaceous nevi, often onthe face, associated with variable ipsilateral abnormalities ofthe central nervous system, ocular anomalies, and skeletaldefects. Many oral manifestations have been reported, not onlyincluding hypoplastic and malformed teeth, and mucosalpapillomatosis, but also ankyloglossia, hemihyperplastic tongue,intraoral nevus, giant cell granuloma, ameloblastoma, bone cysts,follicular cysts, oligodontia, and odontodysplasia. Sebaceous nevifollow the lines of Blaschko and these can continue as linearintraoral lesions, as in mucosal papillomatosis.{ECO:0000269|PubMed:22683711}. Note=The disease is caused bymutations affecting the gene represented in this entry.</t>
  </si>
  <si>
    <t>cell volume homeostasis;chemical synaptic transmission;ion transport;transport</t>
  </si>
  <si>
    <t>potassium ion symporter activity;potassium:chloride symporter activity;protein kinase binding</t>
  </si>
  <si>
    <t>Collecting duct acid secretion;Transporters</t>
  </si>
  <si>
    <t>Collecting duct acid secretion</t>
  </si>
  <si>
    <t>AA-permease/SLC12A_dom;KCC4;KCL_cotranspt;SLC12_C;SLC12A_fam</t>
  </si>
  <si>
    <t>Cation-coupled Chloride cotransporters</t>
  </si>
  <si>
    <t>Alternative splicing;Cell membrane;Chloride;Complete proteome;Glycoprotein;Ion transport;Membrane;Phosphoprotein;Polymorphism;Potassium;Potassium transport;Reference proteome;Symport;Transmembrane;Transmembrane helix;Transport</t>
  </si>
  <si>
    <t>Q9Y666</t>
  </si>
  <si>
    <t>S12A7_HUMAN</t>
  </si>
  <si>
    <t>Solute carrier family 12 member 7</t>
  </si>
  <si>
    <t>SLC12A7</t>
  </si>
  <si>
    <t>KCC4</t>
  </si>
  <si>
    <t>ENSG00000113504</t>
  </si>
  <si>
    <t>ENSP00000264930</t>
  </si>
  <si>
    <t>Q9Y666-1</t>
  </si>
  <si>
    <t>Mediates electroneutral potassium-chloride cotransportwhen activated by cell swelling. May mediate K(+) uptake intoDeiters' cells in the cochlea and contribute to K(+) recycling inthe inner ear. Important for the survival of cochlear outer andinner hair cells and the maintenance of the organ of Corti. May berequired for basolateral Cl(-) extrusion in the kidney andcontribute to renal acidification (By similarity).</t>
  </si>
  <si>
    <t>Detected in muscle, brain, lung, heart andkidney.</t>
  </si>
  <si>
    <t>angiogenesis;meiotic attachment of telomere to nuclear envelope;negative regulation of activin receptor signaling pathway;negative regulation of BMP signaling pathway;negative regulation of transforming growth factor beta receptor signaling pathway;nuclear envelope organization;regulation of intracellular signal transduction</t>
  </si>
  <si>
    <t>chromatin DNA binding</t>
  </si>
  <si>
    <t>integral component of membrane;integral component of nuclear inner membrane;membrane;nuclear inner membrane;nuclear membrane</t>
  </si>
  <si>
    <t>Buschke-Ollendorff syndrome</t>
  </si>
  <si>
    <t>LEM;MSC</t>
  </si>
  <si>
    <t>LEM/LEM-like_dom_sf;LEM_dom;Man1;Man1_RRM;MSC;RBD_domain_sf</t>
  </si>
  <si>
    <t>LEM</t>
  </si>
  <si>
    <t>Clearance of Nuclear Envelope Membranes from Chromatin;Depolymerisation of the Nuclear Lamina;Initiation of Nuclear Envelope Reformation</t>
  </si>
  <si>
    <t>Emerin complex 52;MAN1-SMAD2 complex</t>
  </si>
  <si>
    <t>3D-structure;Acetylation;Complete proteome;DNA-binding;Membrane;Nucleus;Phosphoprotein;Polymorphism;Reference proteome;Transmembrane;Transmembrane helix</t>
  </si>
  <si>
    <t>Q9Y2U8</t>
  </si>
  <si>
    <t>12q14 microdeletion syndrome;Buschke-Ollendorff syndrome;Isolated osteopoikilosis;Melorheostosis with osteopoikilosis</t>
  </si>
  <si>
    <t>MAN1_HUMAN</t>
  </si>
  <si>
    <t>Inner nuclear membrane protein Man1</t>
  </si>
  <si>
    <t>LEMD3</t>
  </si>
  <si>
    <t>MAN1</t>
  </si>
  <si>
    <t>ENSG00000174106</t>
  </si>
  <si>
    <t>ENSP00000308369</t>
  </si>
  <si>
    <t>2CH0</t>
  </si>
  <si>
    <t>Can function as a specific repressor of TGF-beta,activin, and BMP signaling through its interaction with the R-SMADproteins. Antagonizes TGF-beta-induced cell proliferation arrest</t>
  </si>
  <si>
    <t>Heart, brain, placenta, lung, liver andskeletal muscle.</t>
  </si>
  <si>
    <t xml:space="preserve"> Multi-pass membrane protein{ECO:0000269|PubMed:15647271}.;Nucleus inner membrane{ECO:0000269|PubMed:15647271}</t>
  </si>
  <si>
    <t>Buschke-Ollendorff syndrome (BOS) [MIM:166700]: A diseasecharacterized by osteopoikilosis and disseminated connective-tissue nevi. Osteopoikilosis is a skeletal dysplasia characterizedby a symmetric but unequal distribution of multiple hyperostoticareas in different parts of the skeleton. Elastic-type nevi(juvenile elastoma) and collagen-type nevi (dermatofibrosislenticularis disseminata) have been described in BOS. Skin or bonylesions can be absent in some family members, whereas otherrelatives may have both. {ECO:0000269|PubMed:15489854}. Note=Thedisease is caused by mutations affecting the gene represented inthis entry.Melorheostosis (MEL) [MIM:155950]: Rare mesenchymaldysplasia and one of the sclerosing bone disorders. It is causedby a developmental error, with a sclerotomal distribution,frequently involving one limb. It may be asymptomatic, but pain,stiffness with limitation of motion, leg-length discrepancy andlimb deformity may occur. Note=The disease is caused by mutationsaffecting the gene represented in this entry.</t>
  </si>
  <si>
    <t>negative regulation of neuron death;positive regulation of ERAD pathway;response to endoplasmic reticulum stress</t>
  </si>
  <si>
    <t>Membralin</t>
  </si>
  <si>
    <t>Acetylation;Alternative splicing;Complete proteome;Endoplasmic reticulum;Glycoprotein;Membrane;Phosphoprotein;Reference proteome;Transmembrane;Transmembrane helix</t>
  </si>
  <si>
    <t>Q4ZIN3</t>
  </si>
  <si>
    <t>MBRL_HUMAN</t>
  </si>
  <si>
    <t>TMEM259</t>
  </si>
  <si>
    <t>C19orf6</t>
  </si>
  <si>
    <t>ENSG00000182087</t>
  </si>
  <si>
    <t>ENSP00000331423;ENSP00000349087</t>
  </si>
  <si>
    <t>Q4ZIN3-1;Q4ZIN3-2</t>
  </si>
  <si>
    <t>May have a role in the ERAD pathway required forclearance of misfolded proteins in the endoplasmic reticulum (ER).Promotes survival of motor neurons, probably by protecting againstER stress.</t>
  </si>
  <si>
    <t xml:space="preserve"> Multi-pass membrane protein{ECO:0000255}.;Endoplasmic reticulum membrane{ECO:0000250|UniProtKB:Q8CIV2}</t>
  </si>
  <si>
    <t>endosomal transport;endosome to lysosome transport;establishment of natural killer cell polarity;intracellular protein transport;retrograde transport, endosome to plasma membrane;signal transduction</t>
  </si>
  <si>
    <t>phosphatidylinositol-3-phosphate binding</t>
  </si>
  <si>
    <t>cytosol;early endosome;early endosome membrane;endosome;immunological synapse;nucleoplasm</t>
  </si>
  <si>
    <t>PDZ;PX;RA</t>
  </si>
  <si>
    <t>PDZ;PDZ_sf;Phox;PX_dom_sf;RA_dom;SNX27;Ubiquitin-like_domsf</t>
  </si>
  <si>
    <t>PDZ;PX</t>
  </si>
  <si>
    <t>3D-structure;Alternative splicing;Complete proteome;Cytoplasm;Endosome;Lipid-binding;Membrane;Phosphoprotein;Polymorphism;Protein transport;Reference proteome;Transport</t>
  </si>
  <si>
    <t>Q96L92</t>
  </si>
  <si>
    <t>SNX27_HUMAN</t>
  </si>
  <si>
    <t>Sorting nexin-27</t>
  </si>
  <si>
    <t>SNX27</t>
  </si>
  <si>
    <t>KIAA0488</t>
  </si>
  <si>
    <t>ENSG00000143376</t>
  </si>
  <si>
    <t>ENSP00000357831;ENSP00000357836;ENSP00000400333</t>
  </si>
  <si>
    <t>Q96L92-1;Q96L92-2;Q96L92-3</t>
  </si>
  <si>
    <t>4HAS</t>
  </si>
  <si>
    <t>Involved in the retrograde transport from endosome toplasma membrane, a trafficking pathway that promotes the recyclingof internalized transmembrane proteins. Following internalization,endocytosed transmembrane proteins are delivered to earlyendosomes and recycled to the plasma membrane instead of beingdegraded in lysosomes. SNX27 specifically binds and directssorting of a subset of transmembrane proteins containing a PDZ-binding motif at the C-terminus: following interaction with targettransmembrane proteins, associates with the retromer complex,preventing entry into the lysosomal pathway, and promotesretromer-tubule based plasma membrane recycling. SNX27 also bindswith the WASH complex. Interacts with membranes containingphosphatidylinositol-3-phosphate (PtdIns(3P)). May participate inestablishment of natural killer cell polarity. Recruits CYTIP toearly endosomes.</t>
  </si>
  <si>
    <t>Widely expressed. Expressed in cells ofhematopoietic origin (at protein level).{ECO:0000269|PubMed:17351151, ECO:0000269|PubMed:17577583,ECO:0000269|PubMed:21300787}.</t>
  </si>
  <si>
    <t xml:space="preserve"> Peripheral membraneprotein. Cytoplasm, cytosol. Note=Localizes to immunologicalsynapse in T-cells. In T-cells, recruited from the cytosol tosorting endosomes by phosphoinositide-3-kinase products.;Early endosome membrane</t>
  </si>
  <si>
    <t>axon guidance;cell differentiation;gonadotropin secretion;hypomethylation of CpG island;negative regulation of angiogenesis;negative regulation of apoptotic process;negative regulation of cell proliferation;negative regulation of DNA biosynthetic process;negative regulation of Notch signaling pathway;negative regulation of transcription, DNA-templated;negative regulation of vascular endothelial growth factor receptor signaling pathway;positive regulation of embryonic development;positive regulation of skeletal muscle fiber development;positive regulation of transcription regulatory region DNA binding;positive regulation of transcription, DNA-templated;RNA folding</t>
  </si>
  <si>
    <t>cadherin binding;transcription coactivator activity</t>
  </si>
  <si>
    <t>adherens junction;cytoplasm;cytosol;extracellular exosome;nucleoplasm;nucleus;plasma membrane</t>
  </si>
  <si>
    <t>Niban-like;PH_domain;PH-like_dom_sf</t>
  </si>
  <si>
    <t>Alternative splicing;Cell junction;Complete proteome;Cytoplasm;Direct protein sequencing;Lipoprotein;Membrane;Myristate;Phosphoprotein;Reference proteome</t>
  </si>
  <si>
    <t>Q96TA1</t>
  </si>
  <si>
    <t>NIBL1_HUMAN</t>
  </si>
  <si>
    <t>Niban-like protein 1</t>
  </si>
  <si>
    <t>FAM129B</t>
  </si>
  <si>
    <t>C9orf88</t>
  </si>
  <si>
    <t>ENSG00000136830</t>
  </si>
  <si>
    <t>ENSP00000362409;ENSP00000362411</t>
  </si>
  <si>
    <t>Q96TA1-1;Q96TA1-2</t>
  </si>
  <si>
    <t>May play a role in apoptosis suppression. May promotemelanoma cell invasion in vitro.</t>
  </si>
  <si>
    <t xml:space="preserve"> Lipid-anchor {ECO:0000305}.Note=In exponentially growing cells, exclusively cytoplasmic. Cellmembrane localization is observed when cells reach confluency andduring telophase. In melanoma cells, targeting to the plasmamembrane may be impaired by C-terminal phosphorylation.;Cytoplasm, cytosol. Cell junction, adherensjunction. Membrane {ECO:0000305}</t>
  </si>
  <si>
    <t>phosphatidylinositol biosynthetic process;phosphatidylinositol dephosphorylation</t>
  </si>
  <si>
    <t>phosphatase activity;phosphatidylinositol bisphosphate phosphatase activity;phosphatidylinositol phosphate 4-phosphatase activity;phosphatidylinositol-3-phosphatase activity;phosphatidylinositol-4-phosphate phosphatase activity</t>
  </si>
  <si>
    <t>AMPA glutamate receptor complex;endoplasmic reticulum membrane;Golgi apparatus;Golgi membrane;integral component of endoplasmic reticulum membrane</t>
  </si>
  <si>
    <t>Inositol phosphate metabolism;Phosphatidylinositol signaling system</t>
  </si>
  <si>
    <t>Syja_N</t>
  </si>
  <si>
    <t>SAC_dom</t>
  </si>
  <si>
    <t>Acetylation;Alternative splicing;Complete proteome;Endoplasmic reticulum;Hydrolase;Membrane;Polymorphism;Reference proteome;Transmembrane;Transmembrane helix</t>
  </si>
  <si>
    <t>Q9NTJ5</t>
  </si>
  <si>
    <t>SAC1_HUMAN</t>
  </si>
  <si>
    <t>Phosphatidylinositide phosphatase SAC1</t>
  </si>
  <si>
    <t>SACM1L</t>
  </si>
  <si>
    <t>KIAA0851</t>
  </si>
  <si>
    <t>ENSG00000211456</t>
  </si>
  <si>
    <t>ENSP00000373713</t>
  </si>
  <si>
    <t>Q9NTJ5-1</t>
  </si>
  <si>
    <t>Phosphoinositide phosphatase that hydrolyzesphosphatidylinositol 3-phosphate (PtdIns(3)P) andphosphatidylinositol 4-phosphate (PtdIns(4)P) (PubMed:24209621).Has low activity towards PtdIns(3,5)P2 (By similarity)</t>
  </si>
  <si>
    <t>Detected in heart, brain, lung, liver, kidney,pancreas and testis. {ECO:0000269|PubMed:10048485}.</t>
  </si>
  <si>
    <t xml:space="preserve"> Multi-pass membrane protein{ECO:0000250|UniProtKB:Q9ES21}.;Endoplasmic reticulum membrane{ECO:0000250|UniProtKB:Q9ES21}</t>
  </si>
  <si>
    <t>arginyl-tRNA aminoacylation;tRNA aminoacylation for protein translation</t>
  </si>
  <si>
    <t>arginine binding;arginine-tRNA ligase activity;ATP binding;cadherin binding;tRNA binding</t>
  </si>
  <si>
    <t>aminoacyl-tRNA synthetase multienzyme complex;cytoplasm;cytosol;extracellular exosome;membrane;mitochondrion;nucleoplasm;nucleus</t>
  </si>
  <si>
    <t>Arg_tRNA_synt_N;DALR_1;tRNA-synt_1d</t>
  </si>
  <si>
    <t>aa-tRNA-synth_I_CS;ArgRS_core;Arg-tRNA-ligase;Arg-tRNA-synth_N;Arg-tRNA-synth_N_sf;DALR_anticod-bd;Rossmann-like_a/b/a_fold;tRNAsynth_Ia_anticodon-bd</t>
  </si>
  <si>
    <t>Arg_tRNA_synt_N;DALR_1</t>
  </si>
  <si>
    <t>3D-structure;Acetylation;Alternative initiation;Aminoacyl-tRNA synthetase;ATP-binding;Complete proteome;Cytoplasm;Direct protein sequencing;Disease mutation;Leukodystrophy;Ligase;Nucleotide-binding;Polymorphism;Protein biosynthesis;Reference proteome</t>
  </si>
  <si>
    <t>P54136</t>
  </si>
  <si>
    <t>SYRC_HUMAN</t>
  </si>
  <si>
    <t>Arginine--tRNA ligase, cytoplasmic</t>
  </si>
  <si>
    <t>RARS</t>
  </si>
  <si>
    <t>ENSG00000113643</t>
  </si>
  <si>
    <t>ENSP00000231572</t>
  </si>
  <si>
    <t>P54136-1</t>
  </si>
  <si>
    <t>4Q2T;4Q2X;4Q2Y;4R3Z;4ZAJ</t>
  </si>
  <si>
    <t>Forms part of a macromolecular complex that catalyzesthe attachment of specific amino acids to cognate tRNAs duringprotein synthesis (PubMed:25288775). Modulates the secretion ofAIMP1 and may be involved in generation of the inflammatorycytokine EMAP2 from AIMP1 (PubMed:17443684)</t>
  </si>
  <si>
    <t>Cytoplasm {ECO:0000269|PubMed:16055448,ECO:0000269|PubMed:16430231}. Cytoplasm, cytosol{ECO:0000269|PubMed:19289464}.</t>
  </si>
  <si>
    <t>Leukodystrophy, hypomyelinating, 9 (HLD9) [MIM:616140]:An autosomal recessive neurodegenerative disorder characterized bydelayed psychomotor development, severe spasticity, nystagmus, andataxia associated with diffuse hypomyelination apparent on brainMRI. {ECO:0000269|PubMed:24777941}. Note=The disease is caused bymutations affecting the gene represented in this entry.</t>
  </si>
  <si>
    <t>cell cycle;cell division;cell migration;cytoskeleton organization;mRNA splicing, via spliceosome;regulation of cell shape;regulation of cytokinesis</t>
  </si>
  <si>
    <t>proline-rich region binding;RNA binding</t>
  </si>
  <si>
    <t>cytosol;membrane;nuclear matrix;nuclear speck;nucleoplasm;U1 snRNP;U2-type prespliceosome</t>
  </si>
  <si>
    <t>FF;WW</t>
  </si>
  <si>
    <t>FF_domain;FF_domain_sf;WW_dom;WW_dom_sf</t>
  </si>
  <si>
    <t>3D-structure;Acetylation;Alternative splicing;Cell cycle;Cell division;Complete proteome;Isopeptide bond;Methylation;mRNA processing;mRNA splicing;Nucleus;Phosphoprotein;Reference proteome;Repeat;Ubl conjugation</t>
  </si>
  <si>
    <t>O75400</t>
  </si>
  <si>
    <t>PR40A_HUMAN</t>
  </si>
  <si>
    <t>Pre-mRNA-processing factor 40 homolog A</t>
  </si>
  <si>
    <t>PRPF40A</t>
  </si>
  <si>
    <t>FBP11;FLAF1;FNBP3;HIP10;HYPA</t>
  </si>
  <si>
    <t>ENSG00000196504</t>
  </si>
  <si>
    <t>ENSP00000386458</t>
  </si>
  <si>
    <t>O75400-2</t>
  </si>
  <si>
    <t>1UZC;1YWI;1YWJ;1ZR7;2CQN;2DYF;2KZG;2L5F;2L9V;2LKS</t>
  </si>
  <si>
    <t>Binds to WASL/N-WASP and suppresses its translocationfrom the nucleus to the cytoplasm, thereby inhibiting itscytoplasmic function (By similarity). Plays a role in theregulation of cell morphology and cytoskeletal organization.Required in the control of cell shape and migration. May play arole in cytokinesis. May be involved in pre-mRNA splicing</t>
  </si>
  <si>
    <t>Expressed in the brain cortex (at proteinlevel). Widely expressed. {ECO:0000269|PubMed:16391387,ECO:0000269|PubMed:9700202}.</t>
  </si>
  <si>
    <t>Nucleus speckle {ECO:0000250}. Nucleusmatrix {ECO:0000269|PubMed:16391387}. Note=Colocalizes with AKAP8Lin the nuclear matrix. {ECO:0000250}.</t>
  </si>
  <si>
    <t>endocytosis;membrane organization</t>
  </si>
  <si>
    <t>identical protein binding;lipid binding</t>
  </si>
  <si>
    <t>cell cortex;clathrin-coated pit;cytoplasmic vesicle;cytoskeleton;cytosol;lysosome;plasma membrane</t>
  </si>
  <si>
    <t>FCH;SH3_9</t>
  </si>
  <si>
    <t>AH/BAR_dom_sf;F_BAR;FCH_dom;FNBP1/FBP17;FNBP1_F-BAR;FNBP1_SH3;SH3_domain;SH3-like_dom_sf</t>
  </si>
  <si>
    <t>FCH;SH3</t>
  </si>
  <si>
    <t>3D-structure;Acetylation;Alternative splicing;Cell membrane;Chromosomal rearrangement;Coated pit;Coiled coil;Complete proteome;Cytoplasm;Cytoplasmic vesicle;Cytoskeleton;Endocytosis;Lipid-binding;Lysosome;Membrane;Phosphoprotein;Polymorphism;Reference proteome;SH3 domain</t>
  </si>
  <si>
    <t>Q96RU3</t>
  </si>
  <si>
    <t>FNBP1_HUMAN</t>
  </si>
  <si>
    <t>Formin-binding protein 1</t>
  </si>
  <si>
    <t>FNBP1</t>
  </si>
  <si>
    <t>FBP17;KIAA0554</t>
  </si>
  <si>
    <t>ENSG00000187239</t>
  </si>
  <si>
    <t>ENSP00000347907;ENSP00000407548;ENSP00000413625</t>
  </si>
  <si>
    <t>Q96RU3-1;Q96RU3-3;Q96RU3-5</t>
  </si>
  <si>
    <t>2EFL</t>
  </si>
  <si>
    <t>May act as a link between RND2 signaling and regulationof the actin cytoskeleton (By similarity). Required to coordinatemembrane tubulation with reorganization of the actin cytoskeletonduring the late stage of clathrin-mediated endocytosis. Binds tolipids such as phosphatidylinositol 4,5-bisphosphate andphosphatidylserine and promotes membrane invagination and theformation of tubules. Also enhances actin polymerization via therecruitment of WASL/N-WASP, which in turn activates the Arp2/3complex. Actin polymerization may promote the fission of membranetubules to form endocytic vesicles. May be required for thelysosomal retention of FASLG/FASL.</t>
  </si>
  <si>
    <t>Very highly expressed in the epithelial cellsof the gastrointestinal tract, respiratory, reproductive andurinary systems. Also highly expressed in brown adipose tissue,cardiomyocytes, enteric ganglia and glucagon producing cells ofthe pancreas. Expressed in germ cells of the testis and allregions of the brain. {ECO:0000269|PubMed:11438682,ECO:0000269|PubMed:15252009}.</t>
  </si>
  <si>
    <t xml:space="preserve"> Cytoplasmic side. Membrane,clathrin-coated pit. Note=Enriched in cortical regions coincidentwith F-actin. Also localizes to endocytic vesicles and lysosomes.; Peripheral membrane protein;Cytoplasm. Cytoplasm, cytoskeleton.Cytoplasm, cell cortex. Lysosome. Cytoplasmic vesicle. Cellmembrane</t>
  </si>
  <si>
    <t>11)(q34;Note=A chromosomal aberration involving FNBP1 is found inacute leukemias. Translocation t(9;q23) with KMT2A/MLL1.The relatively low incidence of the KMT2A/MLL1-FNBP1 fusionprotein in acute leukemia may reflect the marginal capacity ofthis fusion protein to induce cellular transformation.</t>
  </si>
  <si>
    <t>aging;axon guidance;cellular response to fatty acid;cellular response to hepatocyte growth factor stimulus;cellular response to insulin-like growth factor stimulus;cellular response to leukemia inhibitory factor;cellular response to nerve growth factor stimulus;cellular response to platelet-derived growth factor stimulus;cellular response to zinc ion;chemotaxis to arachidonic acid;circadian rhythm;lactation;lung saccule development;memory;negative regulation of neuron death;negative regulation of transcription by competitive promoter binding;pituitary gland development;positive regulation of apoptotic process;positive regulation of cardiac muscle tissue development;positive regulation of fat cell differentiation;positive regulation of hormone secretion;positive regulation of lipid biosynthetic process;positive regulation of long-term synaptic potentiation;positive regulation of multicellular organism growth;positive regulation of osteoclast differentiation;positive regulation of RNA polymerase II transcriptional preinitiation complex assembly;positive regulation of transcription from RNA polymerase II promoter;positive regulation of transcription, DNA-templated;positive regulation of transforming growth factor beta3 production;protein kinase B signaling;protein phosphorylation;protein stabilization;regulation of cell size;regulation of circadian rhythm;regulation of fibroblast proliferation;regulation of glial cell proliferation;response to activity;response to drug;response to glucagon;response to hypoxia;response to L-glutamate;response to nicotine;response to organic substance;secretory granule organization;signal transduction;transforming growth factor beta receptor signaling pathway;Type I pneumocyte differentiation;viral process;visual learning</t>
  </si>
  <si>
    <t>arrestin family protein binding;cAMP response element binding;DNA binding transcription factor activity;enzyme binding;histone acetyltransferase binding;Hsp70 protein binding;identical protein binding;RNA polymerase II activating transcription factor binding;RNA polymerase II distal enhancer sequence-specific DNA binding;RNA polymerase II proximal promoter sequence-specific DNA binding;RNA polymerase II transcription coactivator binding;transcription cofactor activity;transcription factor activity, RNA polymerase II distal enhancer sequence-specific binding;transcriptional activator activity, RNA polymerase II proximal promoter sequence-specific DNA binding;transcriptional activator activity, RNA polymerase II transcription factor binding</t>
  </si>
  <si>
    <t>ATF4-CREB1 transcription factor complex;axon;mitochondrial matrix;nuclear euchromatin;nucleoplasm;nucleus</t>
  </si>
  <si>
    <t>Adrenergic signaling in cardiomyocytes;Alcoholism;Aldosterone synthesis and secretion;Amphetamine addiction;AMPK signaling pathway;Antigen processing and presentation;cAMP signaling pathway;cGMP-PKG signaling pathway;Cholinergic synapse;Circadian entrainment;Circadian rhythm;Cocaine addiction;Cortisol synthesis and secretion;Cushing syndrome;Dopaminergic synapse;Estrogen signaling pathway;Glucagon signaling pathway;Hepatitis B;Human cytomegalovirus infection;Human papillomavirus infection;Human T-cell leukemia virus 1 infection;Huntington disease;Insulin resistance;Insulin secretion;Kaposi sarcoma-associated herpesvirus infection;Longevity regulating pathway;Melanogenesis;Mitochondrial biogenesis;Osteoclast differentiation;Parathyroid hormone synthesis, secretion and action;PI3K-Akt signaling pathway;Prostate cancer;Relaxin signaling pathway;Renin secretion;Thermogenesis;Thyroid hormone synthesis;TNF signaling pathway;Transcription factors;Tuberculosis;Vasopressin-regulated water reabsorption;Viral carcinogenesis</t>
  </si>
  <si>
    <t>Adrenergic signaling in cardiomyocytes;Alcoholism;Aldosterone synthesis and secretion;Amphetamine addiction;AMPK signaling pathway;Antigen processing and presentation;cAMP signaling pathway;cGMP-PKG signaling pathway;Cholinergic synapse;Circadian entrainment;Circadian rhythm;Cocaine addiction;Cortisol synthesis and secretion;Cushing syndrome;Dopaminergic synapse;Estrogen signaling pathway;Glucagon signaling pathway;Hepatitis B;Human cytomegalovirus infection;Human papillomavirus infection;Human T-cell leukemia virus 1 infection;Huntington disease;Insulin resistance;Insulin secretion;Kaposi sarcoma-associated herpesvirus infection;Longevity regulating pathway;Melanogenesis;Osteoclast differentiation;Parathyroid hormone synthesis, secretion and action;PI3K-Akt signaling pathway;Prostate cancer;Relaxin signaling pathway;Renin secretion;Thermogenesis;Thyroid hormone synthesis;TNF signaling pathway;Tuberculosis;Vasopressin-regulated water reabsorption;Viral carcinogenesis</t>
  </si>
  <si>
    <t>bZIP_1;pKID</t>
  </si>
  <si>
    <t>bZIP;Coactivator_CBP_pKID;CREB1;Leuzip_CREB;TF_DNA-bd_sf</t>
  </si>
  <si>
    <t>AKT phosphorylates targets in the nucleus;BMAL1:CLOCK,NPAS2 activates circadian gene expression;CaMK IV-mediated phosphorylation of CREB;Circadian Clock;Constitutive Signaling by AKT1 E17K in Cancer;CREB phosphorylation;CREB phosphorylation through the activation of Adenylate Cyclase;CREB phosphorylation through the activation of CaMKII;CREB phosphorylation through the activation of CaMKK;CREB phosphorylation through the activation of Ras;Gastrin-CREB signalling pathway via PKC and MAPK;NCAM signaling for neurite out-growth;NOTCH2 intracellular domain regulates transcription;PKA-mediated phosphorylation of CREB;Transcriptional activation of mitochondrial biogenesis</t>
  </si>
  <si>
    <t>ACT-CREB complex;ATF4-CREB1 complex;FHL2-CREB complex;FHL3-CREB complex;LMO4-CREB complex</t>
  </si>
  <si>
    <t>3D-structure;Activator;Alternative splicing;Biological rhythms;Chromosomal rearrangement;Complete proteome;Differentiation;DNA-binding;Host-virus interaction;Isopeptide bond;Nucleus;Phosphoprotein;Polymorphism;Reference proteome;Transcription;Transcription regulation;Ubl conjugation</t>
  </si>
  <si>
    <t>P16220</t>
  </si>
  <si>
    <t>Melanoma of soft parts</t>
  </si>
  <si>
    <t>CREB1_HUMAN</t>
  </si>
  <si>
    <t>Cyclic AMP-responsive element-binding protein 1</t>
  </si>
  <si>
    <t>AMP-responsive element-binding protein 1;REB-1</t>
  </si>
  <si>
    <t>CREB1</t>
  </si>
  <si>
    <t>ENSG00000118260</t>
  </si>
  <si>
    <t>ENSP00000236995;ENSP00000387699;ENSP00000405539</t>
  </si>
  <si>
    <t>P16220-1;P16220-2</t>
  </si>
  <si>
    <t>2LXT</t>
  </si>
  <si>
    <t>Phosphorylation-dependent transcription factor thatstimulates transcription upon binding to the DNA cAMP responseelement (CRE), a sequence present in many viral and cellularpromoters. Transcription activation is enhanced by the TORCcoactivators which act independently of Ser-133 phosphorylation.Involved in different cellular processes including thesynchronization of circadian rhythmicity and the differentiationof adipose cells.</t>
  </si>
  <si>
    <t>Nucleus {ECO:0000255|PROSITE-ProRule:PRU00312, ECO:0000255|PROSITE-ProRule:PRU00978,ECO:0000269|PubMed:12552083}.</t>
  </si>
  <si>
    <t>22)(q33;Angiomatoid fibrous histiocytoma (AFH) [MIM:612160]: Adistinct variant of malignant fibrous histiocytoma that typicallyoccurs in children and adolescents and is manifest by nodularsubcutaneous growth. Characteristic microscopic features includelobulated sheets of histiocyte-like cells intimately associatedwith areas of hemorrhage and cystic pseudovascular spaces, as wellas a striking cuffing of inflammatory cells, mimicking a lymphnode metastasis. Note=The gene represented in this entry may beinvolved in disease pathogenesis. A chromosomal aberrationinvolving CREB1 is found in a patient with angiomatoid fibroushistiocytoma. Translocation t(2;q12) with CREB1 generatesa EWSR1/CREB1 fusion gene that is most common genetic abnormalityin this tumor type.Note=A CREB1 mutation has been found in a patient withmultiple congenital anomalies consisting of agenesis of the corpuscallosum, cerebellar hypoplasia, severe neonatal respiratorydistress refractory to surfactant, thymus hypoplasia, and thyroidfollicular hypoplasia. {ECO:0000269|PubMed:22267179}.</t>
  </si>
  <si>
    <t>alpha-linolenic acid metabolic process;fatty acid elongation, monounsaturated fatty acid;fatty acid elongation, polyunsaturated fatty acid;fatty acid elongation, saturated fatty acid;linoleic acid metabolic process;long-chain fatty-acyl-CoA biosynthetic process;positive regulation of fatty acid biosynthetic process;sphingolipid biosynthetic process;unsaturated fatty acid biosynthetic process;very long-chain fatty acid biosynthetic process</t>
  </si>
  <si>
    <t>dendrite;dendritic tree;endoplasmic reticulum;endoplasmic reticulum membrane;integral component of endoplasmic reticulum membrane;membrane;neuronal cell body</t>
  </si>
  <si>
    <t>ELO_fam;ELOVL5</t>
  </si>
  <si>
    <t>Acetylation;Alternative splicing;Cell projection;Complete proteome;Disease mutation;Endoplasmic reticulum;Fatty acid biosynthesis;Fatty acid metabolism;Lipid biosynthesis;Lipid metabolism;Membrane;Neurodegeneration;Phosphoprotein;Reference proteome;Spinocerebellar ataxia;Transferase;Transmembrane;Transmembrane helix</t>
  </si>
  <si>
    <t>Q9NYP7</t>
  </si>
  <si>
    <t>ELOV5_HUMAN</t>
  </si>
  <si>
    <t>Elongation of very long chain fatty acids protein 5 {ECO:0000255|HAMAP-Rule:MF_03205, ECO:0000305}</t>
  </si>
  <si>
    <t>ELOVL5</t>
  </si>
  <si>
    <t>ELOVL2</t>
  </si>
  <si>
    <t>ENSG00000012660</t>
  </si>
  <si>
    <t>ENSP00000306640;ENSP00000359951;ENSP00000359956</t>
  </si>
  <si>
    <t>Q9NYP7-1;Q9NYP7-2;Q9NYP7-3</t>
  </si>
  <si>
    <t>Catalyzes the first and rate-limiting reaction of thefour that constitute the long-chain fatty acids elongation cycle.This endoplasmic reticulum-bound enzymatic process, allows theaddition of 2 carbons to the chain of long- and very long-chainfatty acids/VLCFAs per cycle. Condensing enzyme that actsspecifically toward polyunsaturated acyl-CoA with the higheractivity toward C18:3(n-6) acyl-CoA. May participate in theproduction of monounsaturated and of polyunsaturated VLCFAs ofdifferent chain lengths that are involved in multiple biologicalprocesses as precursors of membrane lipids and lipid mediators</t>
  </si>
  <si>
    <t>Ubiquitous. Highly expressed in the adrenalgland and testis. Weakly expressed in prostate, lung and brain.Expressed in the cerebellum. {ECO:0000269|PubMed:10970790,ECO:0000269|PubMed:20937905, ECO:0000269|PubMed:25065913}.</t>
  </si>
  <si>
    <t>Endoplasmic reticulum membrane{ECO:0000255|HAMAP-Rule:MF_03205, ECO:0000269|PubMed:20937905};Multi-pass membrane protein {ECO:0000255|HAMAP-Rule:MF_03205}.Cell projection, dendrite {ECO:0000255|HAMAP-Rule:MF_03205,ECO:0000269|PubMed:25065913}. Note=In Purkinje cells, the proteinlocalizes to the soma and proximal portion of the dendritic tree.{ECO:0000255|HAMAP-Rule:MF_03205, ECO:0000269|PubMed:25065913}.</t>
  </si>
  <si>
    <t>Spinocerebellar ataxia 38 (SCA38) [MIM:615957]: A form ofspinocerebellar ataxia, a clinically and genetically heterogeneousgroup of cerebellar disorders. Patients show progressiveincoordination of gait and often poor coordination of hands,speech and eye movements, due to degeneration of the cerebellumwith variable involvement of the brainstem and spinal cord. SCA38is an autosomal dominant form characterized by adult-onset ofslowly progressive gait ataxia accompanied by nystagmus. Brain MRIshows cerebellar atrophy. {ECO:0000269|PubMed:25065913}. Note=Thedisease is caused by mutations affecting the gene represented inthis entry.</t>
  </si>
  <si>
    <t>heart formation;meiotic attachment of telomere to nuclear envelope;negative regulation of BMP signaling pathway;negative regulation of MAPK cascade;negative regulation of protein kinase B signaling;neurogenesis;nuclear envelope organization;protein localization to chromatin;skeletal muscle cell differentiation</t>
  </si>
  <si>
    <t>LEM/LEM-like_dom_sf;LEM_dom;LEMD2;MSC</t>
  </si>
  <si>
    <t>Acetylation;Alternative splicing;Cataract;Complete proteome;Disease mutation;Membrane;Nucleus;Phosphoprotein;Reference proteome;Transmembrane;Transmembrane helix</t>
  </si>
  <si>
    <t>Q8NC56</t>
  </si>
  <si>
    <t>LEMD2_HUMAN</t>
  </si>
  <si>
    <t>LEM domain-containing protein 2</t>
  </si>
  <si>
    <t>LEM2</t>
  </si>
  <si>
    <t>LEMD2</t>
  </si>
  <si>
    <t>ENSG00000161904</t>
  </si>
  <si>
    <t>ENSP00000293760;ENSP00000421704;ENSP00000478539</t>
  </si>
  <si>
    <t>Q8NC56-1;Q8NC56-2</t>
  </si>
  <si>
    <t>Involved in nuclear structure organization(PubMed:16339967). Required for maintaining the integrity of thenuclear envelope (PubMed:17097643).</t>
  </si>
  <si>
    <t>Ubiquitously expressed.{ECO:0000269|PubMed:16339967}.</t>
  </si>
  <si>
    <t xml:space="preserve"> Multi-pass membrane protein {ECO:0000269|PubMed:16339967}. Note=Lamina-associated protein residing in the inner nuclear membrane (INM).Localized exclusively to the nuclear envelope, giving rise to atypical rim-like staining of the nuclear periphery.;Nucleus inner membrane{ECO:0000269|PubMed:16339967, ECO:0000269|PubMed:17097643}</t>
  </si>
  <si>
    <t>Cataract 46, juvenile-onset (CTRCT46) [MIM:212500]: Aform of cataract, an opacification of the crystalline lens of theeye that frequently results in visual impairment or blindness.Opacities vary in morphology, are often confined to a portion ofthe lens, and may be static or progressive. In general, the moreposteriorly located and dense an opacity, the greater the impacton visual function. {ECO:0000269|PubMed:26788539}. Note=Thedisease is caused by mutations affecting the gene represented inthis entry.</t>
  </si>
  <si>
    <t>negative regulation of transport;regulation of translational fidelity;tRNA threonylcarbamoyladenosine modification</t>
  </si>
  <si>
    <t>double-stranded RNA binding;nucleotidyltransferase activity;tRNA binding</t>
  </si>
  <si>
    <t>cytoplasm;membrane;mitochondrion</t>
  </si>
  <si>
    <t>Sua5_yciO_yrdC</t>
  </si>
  <si>
    <t>DHBP_synth_RibB-like_a/b_dom;YrdC-like_dom</t>
  </si>
  <si>
    <t>Complete proteome;Membrane;Mitochondrion;Phosphoprotein;Reference proteome;Transit peptide</t>
  </si>
  <si>
    <t>Q86U90</t>
  </si>
  <si>
    <t>YRDC_HUMAN</t>
  </si>
  <si>
    <t>YrdC domain-containing protein, mitochondrial</t>
  </si>
  <si>
    <t>YRDC</t>
  </si>
  <si>
    <t>DRIP3;IRIP</t>
  </si>
  <si>
    <t>ENSG00000196449</t>
  </si>
  <si>
    <t>ENSP00000362135</t>
  </si>
  <si>
    <t>May regulate the activity of some transporters</t>
  </si>
  <si>
    <t>Ubiquitously expressed.{ECO:0000269|PubMed:12730717}.</t>
  </si>
  <si>
    <t>Mitochondrion {ECO:0000305}. Membrane;Peripheral membrane protein. Note=Predominantly localized in theplasma membrane. {ECO:0000250}.</t>
  </si>
  <si>
    <t>cell proliferation;mitochondrial calcium ion transmembrane transport;mitochondrial protein catabolic process;mitochondrial protein processing;mitochondrion organization;negative regulation of apoptotic process;protein hexamerization;protein quality control for misfolded or incompletely synthesized proteins</t>
  </si>
  <si>
    <t>ATP binding;ATP-dependent peptidase activity;metal ion binding;metalloendopeptidase activity;metallopeptidase activity</t>
  </si>
  <si>
    <t>integral component of membrane;membrane;mitochondrial inner membrane;mitochondrion;nuclear body</t>
  </si>
  <si>
    <t>AAA;Peptidase_M41</t>
  </si>
  <si>
    <t>AAA+_ATPase;ATPase_AAA_core;ATPase_AAA_CS;FtsH;Peptidase_M41;Peptidase_M41-like;P-loop_NTPase</t>
  </si>
  <si>
    <t>Alternative splicing;ATP-binding;Complete proteome;Disease mutation;Hydrolase;Membrane;Metal-binding;Metalloprotease;Mitochondrion;Mitochondrion inner membrane;Nucleotide-binding;Protease;Reference proteome;Transmembrane;Transmembrane helix;Zinc</t>
  </si>
  <si>
    <t>Q96TA2</t>
  </si>
  <si>
    <t>YMEL1_HUMAN</t>
  </si>
  <si>
    <t>ATP-dependent zinc metalloprotease YME1L1</t>
  </si>
  <si>
    <t>YME1L1</t>
  </si>
  <si>
    <t>FTSH1;YME1L</t>
  </si>
  <si>
    <t>ENSG00000136758</t>
  </si>
  <si>
    <t>ENSP00000318480;ENSP00000365184;ENSP00000481724</t>
  </si>
  <si>
    <t>Q96TA2-1;Q96TA2-2;Q96TA2-3</t>
  </si>
  <si>
    <t>ATP-dependent metalloprotease that catalyzes thedegradation of folded and unfolded proteins with a suitable degronsequence in the mitochondrial intermembrane region(PubMed:26923599, PubMed:27786171). Plays an important role inregulating mitochondrial morphology and function by cleaving OPA1at position S2, giving rise to a form of OPA1 that promotesmaintenance of normal mitochondrial structure and mitochondrialprotein metabolism (PubMed:18076378, PubMed:26923599,PubMed:27495975). Ensures cell proliferation, maintains normalcristae morphology and complex I respiration activity, promotesantiapoptotic activity and protects mitochondria from theaccumulation of oxidatively damaged membrane proteins(PubMed:22262461). Required for normal, constitutive degradationof PRELID1 (PubMed:27495975). Catalyzes the degradation of OMA1 inresponse to membrane depolarization (PubMed:26923599). Required tocontrol the accumulation of nonassembled respiratory chainsubunits (NDUFB6, OX4 and ND1) (PubMed:22262461)</t>
  </si>
  <si>
    <t>High expression in cardiac and skeletal musclemitochondria. {ECO:0000269|PubMed:22262461}.</t>
  </si>
  <si>
    <t>Mitochondrion inner membrane{ECO:0000269|PubMed:10843804, ECO:0000269|PubMed:22262461}.Mitochondrion {ECO:0000269|PubMed:26923599,ECO:0000269|PubMed:27495975}.</t>
  </si>
  <si>
    <t>Optic atrophy 11 (OPA11) [MIM:617302]: An autosomalrecessive disease characterized by progressive visual loss inassociation with optic atrophy. Atrophy of the optic diskindicates a deficiency in the number of nerve fibers which arisein the retina and converge to form the optic disk, optic nerve,optic chiasm and optic tracts. OPA11 patients also manifestdelayed psychomotor development, intellectual disability, ataxia,and leukoencephalopathy on brain imaging.{ECO:0000269|PubMed:27495975}. Note=The disease may be caused bymutations affecting the gene represented in this entry.</t>
  </si>
  <si>
    <t>centrosome localization;cytoskeletal anchoring at nuclear membrane;meiotic attachment of telomere to nuclear envelope;nuclear envelope organization;nuclear matrix anchoring at nuclear membrane;nucleokinesis involved in cell motility in cerebral cortex radial glia guided migration;ossification;response to mechanical stimulus;spermatogenesis;synapsis</t>
  </si>
  <si>
    <t>lamin binding;protein membrane anchor</t>
  </si>
  <si>
    <t>acrosomal membrane;integral component of nuclear inner membrane;intracellular membrane-bounded organelle;LINC complex;nuclear envelope;nuclear membrane</t>
  </si>
  <si>
    <t>MRP;Sad1_UNC</t>
  </si>
  <si>
    <t>SUN_dom;SUN1;SUN1_N</t>
  </si>
  <si>
    <t>Alternative splicing;Coiled coil;Complete proteome;Differentiation;Disulfide bond;Isopeptide bond;Meiosis;Membrane;Nucleus;Phosphoprotein;Polymorphism;Reference proteome;Signal-anchor;Spermatogenesis;Transmembrane;Transmembrane helix;Ubl conjugation</t>
  </si>
  <si>
    <t>O94901</t>
  </si>
  <si>
    <t>SUN1_HUMAN</t>
  </si>
  <si>
    <t>SUN domain-containing protein 1</t>
  </si>
  <si>
    <t>SUN1</t>
  </si>
  <si>
    <t>KIAA0810;UNC84A</t>
  </si>
  <si>
    <t>ENSG00000164828</t>
  </si>
  <si>
    <t>ENSP00000374225;ENSP00000383947;ENSP00000384015;ENSP00000392309;ENSP00000395952;ENSP00000413439</t>
  </si>
  <si>
    <t>O94901-2;O94901-5;O94901-6;O94901-7;O94901-8</t>
  </si>
  <si>
    <t>As a component of the LINC (LInker of Nucleoskeleton andCytoskeleton) complex involved in the connection between thenuclear lamina and the cytoskeleton. The nucleocytoplasmicinteractions established by the LINC complex play an importantrole in the transmission of mechanical forces across the nuclearenvelope and in nuclear movement and positioning. Required forinterkinetic nuclear migration (INM) and essential fornucleokinesis and centrosome-nucleus coupling during radialneuronal migration in the cerebral cortex and during glialmigration. Involved in telomere attachment to nuclear envelope inthe prophase of meiosis implicating a SUN1/2:KASH5 LINC complex inwhich SUN1 and SUN2 seem to act at least partial redundantly.Required for gametogenesis and involved in selective geneexpression of coding and non-coding RNAs needed for gametogenesis.Helps to define the distribution of nuclear pore complexes (NPCs).Required for efficient localization of SYNE4 in the nuclearenvelope. May be involved in nuclear remodeling during sperm headformation in spermatogenenis.</t>
  </si>
  <si>
    <t xml:space="preserve"> Single-pass type II membrane protein{ECO:0000269|PubMed:12958361, ECO:0000269|PubMed:16445915,ECO:0000269|PubMed:17132086, ECO:0000269|PubMed:18845190,ECO:0000269|PubMed:19933576}. Note=At oocyte MI stage localizedaround the spindle, at MII stage localized to the spindle poles.{ECO:0000250|UniProtKB:Q9D666}.;Nucleus inner membrane{ECO:0000269|PubMed:12958361, ECO:0000269|PubMed:16445915,ECO:0000269|PubMed:17132086, ECO:0000269|PubMed:18845190,ECO:0000269|PubMed:19933576}</t>
  </si>
  <si>
    <t>blood coagulation;negative regulation of transcription from RNA polymerase II promoter;regulation of transcription, DNA-templated;transcription, DNA-templated</t>
  </si>
  <si>
    <t>chromatin binding;histone binding;histone deacetylase activity;metal ion binding;RNA polymerase II regulatory region sequence-specific DNA binding;transcription cofactor activity</t>
  </si>
  <si>
    <t>DNA repair complex;histone deacetylase complex;nucleoplasm</t>
  </si>
  <si>
    <t>PHD</t>
  </si>
  <si>
    <t>Zinc_finger_PHD-type_CS;Znf_FYVE_PHD;Znf_PHD;Znf_PHD-finger;Znf_RING/FYVE/PHD</t>
  </si>
  <si>
    <t>Factors involved in megakaryocyte development and platelet production;HDACs deacetylate histones</t>
  </si>
  <si>
    <t>anti-BHC110 complex;Anti-HDAC2 complex;BHC complex;BHC110 complex;BRAF53-BRCA2 complex;CoREST-HDAC complex;LSD1 complex</t>
  </si>
  <si>
    <t>3D-structure;Alternative splicing;Chromatin regulator;Coiled coil;Complete proteome;DNA-binding;Isopeptide bond;Metal-binding;Nucleus;Phosphoprotein;Polymorphism;Reference proteome;Repressor;Transcription;Transcription regulation;Ubl conjugation;Zinc;Zinc-finger</t>
  </si>
  <si>
    <t>Q96BD5</t>
  </si>
  <si>
    <t>Potocki-Shaffer syndrome</t>
  </si>
  <si>
    <t>PF21A_HUMAN</t>
  </si>
  <si>
    <t>PHD finger protein 21A</t>
  </si>
  <si>
    <t>PHF21A</t>
  </si>
  <si>
    <t>BHC80;KIAA1696</t>
  </si>
  <si>
    <t>ENSG00000135365</t>
  </si>
  <si>
    <t>ENSP00000323152;ENSP00000398824</t>
  </si>
  <si>
    <t>Q96BD5-1;Q96BD5-2</t>
  </si>
  <si>
    <t>2PUY;2YQL</t>
  </si>
  <si>
    <t>Component of the BHC complex, a corepressor complex thatrepresses transcription of neuron-specific genes in non-neuronalcells. The BHC complex is recruited at RE1/NRSE sites by REST andacts by deacetylating and demethylating specific sites onhistones, thereby acting as a chromatin modifier. In the BHCcomplex, it may act as a scaffold. Inhibits KDM1A-mediateddemethylation of 'Lys-4' of histone H3 in vitro, suggesting a rolein demethylation regulation.</t>
  </si>
  <si>
    <t>Highly expressed in brain. Expressed at muchlower level in other tissues. {ECO:0000269|PubMed:12032298}.</t>
  </si>
  <si>
    <t>RNA binding;translation factor activity, RNA binding;translation initiation factor activity</t>
  </si>
  <si>
    <t>IPO13-RAN-EIF1AX complex</t>
  </si>
  <si>
    <t>3D-structure;Complete proteome;Initiation factor;Isopeptide bond;Protein biosynthesis;Reference proteome;RNA-binding;Ubl conjugation</t>
  </si>
  <si>
    <t>P47813</t>
  </si>
  <si>
    <t>IF1AX_HUMAN</t>
  </si>
  <si>
    <t>Eukaryotic translation initiation factor 1A, X-chromosomal</t>
  </si>
  <si>
    <t>IF-1A X isoform</t>
  </si>
  <si>
    <t>EIF1AX</t>
  </si>
  <si>
    <t>EIF1A;EIF4C</t>
  </si>
  <si>
    <t>ENSG00000173674</t>
  </si>
  <si>
    <t>ENSP00000368927</t>
  </si>
  <si>
    <t>1D7Q;3ZJY;4KZY;4KZZ</t>
  </si>
  <si>
    <t>Seems to be required for maximal rate of proteinbiosynthesis. Enhances ribosome dissociation into subunits andstabilizes the binding of the initiator Met-tRNA(I) to 40 Sribosomal subunits.</t>
  </si>
  <si>
    <t>integrator complex;nucleoplasm</t>
  </si>
  <si>
    <t>Alternative splicing;Complete proteome;Nucleus;Phosphoprotein;Reference proteome;Repeat;TPR repeat</t>
  </si>
  <si>
    <t>Q75QN2</t>
  </si>
  <si>
    <t>INT8_HUMAN</t>
  </si>
  <si>
    <t>Integrator complex subunit 8</t>
  </si>
  <si>
    <t>nt8</t>
  </si>
  <si>
    <t>INTS8</t>
  </si>
  <si>
    <t>C8orf52</t>
  </si>
  <si>
    <t>ENSG00000164941</t>
  </si>
  <si>
    <t>ENSP00000430338</t>
  </si>
  <si>
    <t>Q75QN2-1</t>
  </si>
  <si>
    <t>Component of the Integrator complex, a complex involvedin the small nuclear RNAs (snRNA) U1 and U2 transcription and intheir 3'-box-dependent processing. The Integrator complex isassociated with the C-terminal domain (CTD) of RNA polymerase IIlargest subunit (POLR2A) and is recruited to the U1 and U2 snRNAsgenes.</t>
  </si>
  <si>
    <t>positive regulation of mesenchymal stem cell differentiation;positive regulation of mesenchymal stem cell proliferation;transforming growth factor beta activation</t>
  </si>
  <si>
    <t>calcium ion binding;transforming growth factor beta binding</t>
  </si>
  <si>
    <t>extracellular exosome;extracellular matrix;extracellular region</t>
  </si>
  <si>
    <t>Tooth agenesis</t>
  </si>
  <si>
    <t>cEGF;EGF_CA;hEGF;TB</t>
  </si>
  <si>
    <t>cEGF;EGF_Ca-bd_CS;EGF-like_Ca-bd_dom;EGF-like_CS;EGF-like_dom;EGF-type_Asp/Asn_hydroxyl_site;Growth_fac_rcpt_cys_sf;TB_dom;TB_dom_sf</t>
  </si>
  <si>
    <t>Alternative splicing;Amelogenesis imperfecta;Complete proteome;Disulfide bond;Dwarfism;EGF-like domain;Glycoprotein;Growth factor binding;Reference proteome;Repeat;Secreted;Signal</t>
  </si>
  <si>
    <t>Q9NS15</t>
  </si>
  <si>
    <t>Hypodontia;Oligodontia</t>
  </si>
  <si>
    <t>LTBP3_HUMAN</t>
  </si>
  <si>
    <t>Latent-transforming growth factor beta-binding protein 3</t>
  </si>
  <si>
    <t>TBP-3</t>
  </si>
  <si>
    <t>LTBP3</t>
  </si>
  <si>
    <t>ENSG00000168056</t>
  </si>
  <si>
    <t>ENSP00000301873;ENSP00000326647</t>
  </si>
  <si>
    <t>Q9NS15-1;Q9NS15-2</t>
  </si>
  <si>
    <t>May be involved in the assembly, secretion and targetingof TGFB1 to sites at which it is stored and/or activated. May playcritical roles in controlling and directing the activity of TGFB1.May have a structural role in the extracellular matrix (ECM).</t>
  </si>
  <si>
    <t>Isoform 2 is expressed prominently in heart,skeletal muscle, prostate, testis, small intestine and ovary.Isoform 1 is strongly expressed in pancreas and liver.</t>
  </si>
  <si>
    <t>Secreted {ECO:0000250}. Note=Secretionoccurs after coexpression with TGFB1 and requires complexing with'Cys-33' of the TGFB1 propeptide. {ECO:0000250}.</t>
  </si>
  <si>
    <t>Dental anomalies and short stature (DASS) [MIM:601216]: Adisorder characterized by hypoplastic amelogenesis imperfecta,significant short stature, brachyolmia-like anomalies includingplatyspondyly with short pedicles, narrow intervertebral andinterpedicular distances, rectangular-shaped vertebrae withposterior scalloping and herniation of the nuclei, and broadfemoral necks. Dental anomalies include widely spaced, small,yellow teeth, oligodontia, and severely reduced to absent enamel.{ECO:0000269|PubMed:19344874}. Note=The disease is caused bymutations affecting the gene represented in this entry.</t>
  </si>
  <si>
    <t>cell differentiation;cellular protein modification process;MAPK cascade;multicellular organism development;negative regulation of apoptotic process;negative regulation of signal transduction;positive regulation of ERK1 and ERK2 cascade;positive regulation of peptidyl-serine phosphorylation;regulation of proteasomal ubiquitin-dependent protein catabolic process;regulation of TOR signaling</t>
  </si>
  <si>
    <t>ATP binding;MAP kinase kinase kinase activity;metal ion binding;mitogen-activated protein kinase kinase binding;protein kinase activity;protein serine/threonine kinase activity</t>
  </si>
  <si>
    <t>Acute myeloid leukemia;Alcoholism;Bladder cancer;Breast cancer;Chronic myeloid leukemia;Colorectal cancer;EGFR tyrosine kinase inhibitor resistance;Endocrine resistance;Endometrial cancer;ErbB signaling pathway;FoxO signaling pathway;Gastric cancer;Glioma;Hepatitis B;Hepatitis C;Hepatocellular carcinoma;Insulin signaling pathway;Long-term depression;Long-term potentiation;MAPK signaling pathway;Melanoma;Natural killer cell mediated cytotoxicity;Non-small cell lung cancer;Pancreatic cancer;Parathyroid hormone synthesis, secretion and action;Pathways in cancer;Progesterone-mediated oocyte maturation;Prostate cancer;Protein kinases;Proteoglycans in cancer;Regulation of actin cytoskeleton;Renal cell carcinoma;Serotonergic synapse;Vascular smooth muscle contraction</t>
  </si>
  <si>
    <t>Acute myeloid leukemia;Alcoholism;Bladder cancer;Breast cancer;Chronic myeloid leukemia;Colorectal cancer;EGFR tyrosine kinase inhibitor resistance;Endocrine resistance;Endometrial cancer;ErbB signaling pathway;FoxO signaling pathway;Gastric cancer;Glioma;Hepatitis B;Hepatitis C;Hepatocellular carcinoma;Insulin signaling pathway;Long-term depression;Long-term potentiation;MAPK signaling pathway;Melanoma;Natural killer cell mediated cytotoxicity;Non-small cell lung cancer;Pancreatic cancer;Parathyroid hormone synthesis, secretion and action;Pathways in cancer;Progesterone-mediated oocyte maturation;Prostate cancer;Proteoglycans in cancer;Regulation of actin cytoskeleton;Renal cell carcinoma;Serotonergic synapse;Vascular smooth muscle contraction</t>
  </si>
  <si>
    <t>Noonan syndrome;Noonan syndrome and related disorders</t>
  </si>
  <si>
    <t>C1_1;Pkinase_Tyr;RBD</t>
  </si>
  <si>
    <t>DAG/PE-bd;Kinase-like_dom_sf;PE/DAG-bd;Prot_kinase_dom;Protein_kinase_ATP_BS;RBD_dom;Ser/Thr_kinase_AS;Ser-Thr/Tyr_kinase_cat_dom;Ubiquitin-like_domsf</t>
  </si>
  <si>
    <t>C1;RBD;S_TKc</t>
  </si>
  <si>
    <t>MAP2K and MAPK activation;Negative regulation of MAPK pathway;Paradoxical activation of RAF signaling by kinase inactive BRAF;RAF activation;Signaling by BRAF and RAF fusions;Signaling by high-kinase activity BRAF mutants;Signaling by moderate kinase activity BRAF mutants;Signaling by RAS mutants</t>
  </si>
  <si>
    <t>ARAF-PIK3R1 complex</t>
  </si>
  <si>
    <t>3D-structure;Alternative splicing;ATP-binding;Complete proteome;Kinase;Metal-binding;Nucleotide-binding;Phosphoprotein;Polymorphism;Proto-oncogene;Reference proteome;Serine/threonine-protein kinase;Transferase;Zinc;Zinc-finger</t>
  </si>
  <si>
    <t>P10398</t>
  </si>
  <si>
    <t>ARAF_HUMAN</t>
  </si>
  <si>
    <t>Serine/threonine-protein kinase A-Raf</t>
  </si>
  <si>
    <t>ARAF</t>
  </si>
  <si>
    <t>ARAF1;PKS;PKS2</t>
  </si>
  <si>
    <t>ENSG00000078061</t>
  </si>
  <si>
    <t>ENSP00000366238;ENSP00000366244</t>
  </si>
  <si>
    <t>P10398-1;P10398-2</t>
  </si>
  <si>
    <t>1WXM;2MSE</t>
  </si>
  <si>
    <t>Involved in the transduction of mitogenic signals fromthe cell membrane to the nucleus. May also regulate the TORsignaling cascade.</t>
  </si>
  <si>
    <t>Predominantly in urogenital tissues.</t>
  </si>
  <si>
    <t>macroautophagy;protein targeting to mitochondrion</t>
  </si>
  <si>
    <t>extracellular exosome;integral component of membrane;membrane;mitochondrial outer membrane;mitochondrial outer membrane translocase complex;mitochondrion</t>
  </si>
  <si>
    <t>TPR_1;TPR_8</t>
  </si>
  <si>
    <t>Mitochondrial protein import;Pink/Parkin Mediated Mitophagy;Ub-specific processing proteases</t>
  </si>
  <si>
    <t>TOM complex (TOM5, TOM6, TOM7, TOM20, TOM22, TOM40, TOM70), mitochondrial</t>
  </si>
  <si>
    <t>Acetylation;Complete proteome;Isopeptide bond;Membrane;Methylation;Mitochondrion;Mitochondrion outer membrane;Phosphoprotein;Reference proteome;Repeat;TPR repeat;Transmembrane;Transmembrane helix;Ubl conjugation</t>
  </si>
  <si>
    <t>O94826</t>
  </si>
  <si>
    <t>TOM70_HUMAN</t>
  </si>
  <si>
    <t>Mitochondrial import receptor subunit TOM70</t>
  </si>
  <si>
    <t>TOMM70</t>
  </si>
  <si>
    <t>KIAA0719;TOM70;TOMM70A</t>
  </si>
  <si>
    <t>ENSG00000154174</t>
  </si>
  <si>
    <t>ENSP00000284320</t>
  </si>
  <si>
    <t>Receptor that accelerates the import of allmitochondrial precursor proteins.</t>
  </si>
  <si>
    <t>Mitochondrion outer membrane {ECO:0000250};Single-pass membrane protein {ECO:0000250}.</t>
  </si>
  <si>
    <t>ceramide biosynthetic process;glycosphingolipid metabolic process;negative regulation of MAP kinase activity;nervous system development;positive regulation of apoptotic process;positive regulation of protein dephosphorylation;response to cocaine;response to drug;signal transduction;sphingomyelin catabolic process;sphingomyelin metabolic process;termination of signal transduction</t>
  </si>
  <si>
    <t>acid sphingomyelin phosphodiesterase activity;hydrolase activity, acting on glycosyl bonds;sphingomyelin phosphodiesterase activity;zinc ion binding</t>
  </si>
  <si>
    <t>endosome;extracellular exosome;extracellular space;lamellar body;lysosomal lumen;lysosome;plasma membrane</t>
  </si>
  <si>
    <t>Lysosome;Necroptosis;Sphingolipid metabolism;Sphingolipid signaling pathway</t>
  </si>
  <si>
    <t>Lysosome;Metabolic pathways;Necroptosis;Sphingolipid metabolism;Sphingolipid signaling pathway</t>
  </si>
  <si>
    <t>Defects in the degradation of sphingomyelin;Niemann-Pick disease type A/B;Sphingolipidosis</t>
  </si>
  <si>
    <t>Olipudase alfa</t>
  </si>
  <si>
    <t>Calcineurin-like_PHP_ApaH;Metallo-depent_PP-like;SaposinB_dom;Saposin-like;Sphingomy_PDE</t>
  </si>
  <si>
    <t>SapB</t>
  </si>
  <si>
    <t>3D-structure;Alternative splicing;Complete proteome;Direct protein sequencing;Disease mutation;Disulfide bond;Glycoprotein;Glycosidase;Hydrolase;Lysosome;Metal-binding;Neurodegeneration;Niemann-Pick disease;Reference proteome;Secreted;Signal;Zinc</t>
  </si>
  <si>
    <t>P17405</t>
  </si>
  <si>
    <t>Niemann-Pick disease type A;Niemann-Pick disease type B</t>
  </si>
  <si>
    <t>ASM_HUMAN</t>
  </si>
  <si>
    <t>Sphingomyelin phosphodiesterase</t>
  </si>
  <si>
    <t>SMPD1</t>
  </si>
  <si>
    <t>ASM</t>
  </si>
  <si>
    <t>ENSG00000166311</t>
  </si>
  <si>
    <t>ENSP00000340409;ENSP00000435350</t>
  </si>
  <si>
    <t>5I81;5I85;5I8R;5JG8</t>
  </si>
  <si>
    <t>Converts sphingomyelin to ceramide (PubMed:1840600,PubMed:18815062, PubMed:27659707, PubMed:25920558). Also hasphospholipase C activities toward 1,2-diacylglycerolphosphocholineand 1,2-diacylglycerolphosphoglycerol</t>
  </si>
  <si>
    <t>Lysosome {ECO:0000269|PubMed:18815062,ECO:0000269|PubMed:27659707}. Secreted{ECO:0000269|PubMed:25920558, ECO:0000269|PubMed:27659707,ECO:0000269|PubMed:8702487}.</t>
  </si>
  <si>
    <t>Niemann-Pick disease A (NPDA) [MIM:257200]: An early-onset lysosomal storage disorder caused by failure to hydrolyzesphingomyelin to ceramide. It results in the accumulation ofsphingomyelin and other metabolically related lipids inreticuloendothelial and other cell types throughout the body,leading to cell death. Niemann-Pick disease type A is a primarilyneurodegenerative disorder characterized by onset within the firstyear of life, mental retardation, digestive disorders, failure tothrive, major hepatosplenomegaly, and severe neurologic symptoms.The severe neurological disorders and pulmonary infections lead toan early death, often around the age of four. Clinical featuresare variable. A phenotypic continuum exists between type A (basicneurovisceral) and type B (purely visceral) forms of Niemann-Pickdisease, and the intermediate types encompass a cluster ofvariants combining clinical features of both types A and B.{ECO:0000269|PubMed:12556236, ECO:0000269|PubMed:1391960,ECO:0000269|PubMed:15221801, ECO:0000269|PubMed:15877209,ECO:0000269|PubMed:1618760, ECO:0000269|PubMed:1718266,ECO:0000269|PubMed:18815062, ECO:0000269|PubMed:19405096,ECO:0000269|PubMed:2023926, ECO:0000269|PubMed:20386867,ECO:0000269|PubMed:22818240, ECO:0000269|PubMed:23252888,ECO:0000269|PubMed:23430884, ECO:0000269|PubMed:26499107,ECO:0000269|PubMed:27338287, ECO:0000269|PubMed:8680412,ECO:0000269|PubMed:8693491, ECO:0000269|PubMed:9266408}. Note=Thedisease is caused by mutations affecting the gene represented inthis entry.Niemann-Pick disease B (NPDB) [MIM:607616]: A late-onsetlysosomal storage disorder caused by failure to hydrolyzesphingomyelin to ceramide. It results in the accumulation ofsphingomyelin and other metabolically related lipids inreticuloendothelial and other cell types throughout the body,leading to cell death. Clinical signs involve only visceralorgans. The most constant sign is hepatosplenomegaly which can beassociated with pulmonary symptoms. Patients remain free ofneurologic manifestations. However, a phenotypic continuum existsbetween type A (basic neurovisceral) and type B (purely visceral)forms of Niemann-Pick disease, and the intermediate typesencompass a cluster of variants combining clinical features ofboth types A and B. In Niemann-Pick disease type B, onset of thefirst symptoms occurs in early childhood and patients can surviveinto adulthood. {ECO:0000269|PubMed:12369017,ECO:0000269|PubMed:12556236, ECO:0000269|PubMed:1301192,ECO:0000269|PubMed:15241805, ECO:0000269|PubMed:16010684,ECO:0000269|PubMed:1618760, ECO:0000269|PubMed:16472269,ECO:0000269|PubMed:18815062, ECO:0000269|PubMed:1885770,ECO:0000269|PubMed:19050888, ECO:0000269|PubMed:19405096,ECO:0000269|PubMed:20386867, ECO:0000269|PubMed:21621718,ECO:0000269|PubMed:22613662, ECO:0000269|PubMed:22818240,ECO:0000269|PubMed:23252888, ECO:0000269|PubMed:23430512,ECO:0000269|PubMed:25920558, ECO:0000269|PubMed:26084044,ECO:0000269|PubMed:26499107, ECO:0000269|PubMed:27338287,ECO:0000269|PubMed:27659707, ECO:0000269|PubMed:8051942,ECO:0000269|PubMed:8664904}. Note=The disease is caused bymutations affecting the gene represented in this entry.</t>
  </si>
  <si>
    <t>mitochondrial calcium ion transmembrane transport;protein processing involved in protein targeting to mitochondrion;proteolysis</t>
  </si>
  <si>
    <t>extracellular space;mitochondrial inner membrane;mitochondrial matrix;mitochondrion</t>
  </si>
  <si>
    <t>Acetylation;Alternative splicing;Complete proteome;Disease mutation;Hydrolase;Membrane;Mental retardation;Metalloprotease;Mitochondrion;Mitochondrion inner membrane;Neurodegeneration;Protease;Reference proteome;Transit peptide</t>
  </si>
  <si>
    <t>Q10713</t>
  </si>
  <si>
    <t>MPPA_HUMAN</t>
  </si>
  <si>
    <t>Mitochondrial-processing peptidase subunit alpha</t>
  </si>
  <si>
    <t>PMPCA</t>
  </si>
  <si>
    <t>INPP5E;KIAA0123;MPPA</t>
  </si>
  <si>
    <t>ENSG00000165688</t>
  </si>
  <si>
    <t>ENSP00000360782;ENSP00000416702</t>
  </si>
  <si>
    <t>Q10713-1;Q10713-2</t>
  </si>
  <si>
    <t>Ubiquitously expressed with highest expressionin fetal tissues and adult brain, cerebellum and cerebellarvermis. {ECO:0000269|PubMed:25808372}.</t>
  </si>
  <si>
    <t>Mitochondrion matrix{ECO:0000250|UniProtKB:P20069}. Mitochondrion inner membrane{ECO:0000269|PubMed:25808372}.</t>
  </si>
  <si>
    <t>Spinocerebellar ataxia, autosomal recessive, 2 (SCAR2)[MIM:213200]: A form of spinocerebellar ataxia, a clinically andgenetically heterogeneous group of cerebellar disorders due todegeneration of the cerebellum with variable involvement of thebrainstem and spinal cord. SCAR2 is characterized by onset ofimpaired motor development and ataxic gait in early childhood.Additional features often include loss of fine motor skills,dysarthria, nystagmus, cerebellar signs, and delayed cognitivedevelopment with intellectual disability.{ECO:0000269|PubMed:25808372, ECO:0000269|PubMed:26657514}.Note=The disease is caused by mutations affecting the generepresented in this entry.</t>
  </si>
  <si>
    <t>cell redox homeostasis;peptidyl-cysteine oxidation;platelet degranulation;protein folding;response to endoplasmic reticulum stress</t>
  </si>
  <si>
    <t>protein disulfide isomerase activity;thiol oxidase activity</t>
  </si>
  <si>
    <t>cell surface;endoplasmic reticulum membrane;integral component of membrane;plasma membrane;platelet alpha granule membrane</t>
  </si>
  <si>
    <t>Alternative splicing;Complete proteome;Disulfide bond;Endoplasmic reticulum;Glycoprotein;Isomerase;Membrane;Polymorphism;Redox-active center;Reference proteome;Signal;Transmembrane;Transmembrane helix</t>
  </si>
  <si>
    <t>Q96JJ7</t>
  </si>
  <si>
    <t>TMX3_HUMAN</t>
  </si>
  <si>
    <t>Protein disulfide-isomerase TMX3</t>
  </si>
  <si>
    <t>TMX3</t>
  </si>
  <si>
    <t>KIAA1830;TXNDC10</t>
  </si>
  <si>
    <t>ENSG00000166479</t>
  </si>
  <si>
    <t>ENSP00000299608;ENSP00000457262</t>
  </si>
  <si>
    <t>Q96JJ7-1;Q96JJ7-2</t>
  </si>
  <si>
    <t>Probable disulfide isomerase, which participates in thefolding of proteins containing disulfide bonds. May act as adithiol oxidase.</t>
  </si>
  <si>
    <t>Widely expressed. Expressed in brain, testis,lung, skin, kidney, uterus, bone, stomach, liver, prostate,placenta, eye and muscle. {ECO:0000269|PubMed:15623505}.</t>
  </si>
  <si>
    <t xml:space="preserve"> Single-pass membrane protein{ECO:0000269|PubMed:15623505}.;Endoplasmic reticulum membrane{ECO:0000269|PubMed:15623505}</t>
  </si>
  <si>
    <t>cell differentiation;cellular iron ion homeostasis;negative regulation of catalytic activity;neutrophil degranulation;positive regulation of RNA polymerase II transcriptional preinitiation complex assembly;post-translational protein modification;protein ubiquitination;SCF complex assembly</t>
  </si>
  <si>
    <t>TBP-class protein binding</t>
  </si>
  <si>
    <t>cullin-RING ubiquitin ligase complex;cytoplasm;cytosol;extracellular exosome;extracellular region;ficolin-1-rich granule lumen;Golgi apparatus;membrane;nucleoplasm;nucleus;secretory granule lumen;ubiquitin ligase complex</t>
  </si>
  <si>
    <t>Exosome;Ubiquitin system</t>
  </si>
  <si>
    <t>TIP120</t>
  </si>
  <si>
    <t>ARM-like;ARM-type_fold;TATA-bd_TIP120</t>
  </si>
  <si>
    <t>Iron uptake and transport;Neddylation;Neutrophil degranulation</t>
  </si>
  <si>
    <t>CAND1-CUL1-RBX1 complex;CAND1-CUL2-RBX1 complex;CAND1-CUL3-RBX1 complex;CAND1-CUL4A-RBX1 complex;CAND1-CUL4B-RBX1 complex</t>
  </si>
  <si>
    <t>3D-structure;Acetylation;Alternative splicing;Complete proteome;Cytoplasm;Direct protein sequencing;Nucleus;Phosphoprotein;Polymorphism;Reference proteome;Repeat;Ubl conjugation pathway</t>
  </si>
  <si>
    <t>Q86VP6</t>
  </si>
  <si>
    <t>CAND1_HUMAN</t>
  </si>
  <si>
    <t>Cullin-associated NEDD8-dissociated protein 1</t>
  </si>
  <si>
    <t>CAND1</t>
  </si>
  <si>
    <t>KIAA0829;TIP120;TIP120A</t>
  </si>
  <si>
    <t>ENSG00000111530</t>
  </si>
  <si>
    <t>ENSP00000442318</t>
  </si>
  <si>
    <t>Q86VP6-1</t>
  </si>
  <si>
    <t>1U6G;4A0C</t>
  </si>
  <si>
    <t>Key assembly factor of SCF (SKP1-CUL1-F-box protein) E3ubiquitin ligase complexes that promotes the exchange of thesubstrate-recognition F-box subunit in SCF complexes, therebyplaying a key role in the cellular repertoire of SCF complexes.Acts as a F-box protein exchange factor. The exchange activity ofCAND1 is coupled with cycles of neddylation conjugation: in thedeneddylated state, cullin-binding CAND1 binds CUL1-RBX1,increasing dissociation of the SCF complex and promoting exchangeof the F-box protein. Probably plays a similar role in othercullin-RING E3 ubiquitin ligase complexes</t>
  </si>
  <si>
    <t>Cytoplasm {ECO:0000269|PubMed:21249194}.Nucleus {ECO:0000269|PubMed:21249194}. Note=Predominantlycytoplasmic.</t>
  </si>
  <si>
    <t>angiogenesis;angiotensin-activated signaling pathway involved in heart process;apoptotic signaling pathway;beta-catenin destruction complex disassembly;calcium ion homeostasis;calcium ion transport;caveola assembly;caveolin-mediated endocytosis;cellular calcium ion homeostasis;cellular response to exogenous dsRNA;cellular response to hyperoxia;cellular response to peptide hormone stimulus;cellular response to starvation;cellular response to transforming growth factor beta stimulus;cholesterol homeostasis;cholesterol transport;inactivation of MAPK activity;lactation;leukocyte migration;lipid storage;maintenance of protein location in cell;mammary gland development;mammary gland involution;membrane depolarization;negative regulation of anoikis;negative regulation of BMP signaling pathway;negative regulation of canonical Wnt signaling pathway;negative regulation of cytokine-mediated signaling pathway;negative regulation of endothelial cell proliferation;negative regulation of epithelial cell differentiation;negative regulation of inward rectifier potassium channel activity;negative regulation of JAK-STAT cascade;negative regulation of MAPK cascade;negative regulation of necroptotic process;negative regulation of nitric oxide biosynthetic process;negative regulation of nitric-oxide synthase activity;negative regulation of peptidyl-serine phosphorylation;negative regulation of peptidyl-tyrosine autophosphorylation;negative regulation of pinocytosis;negative regulation of potassium ion transmembrane transport;negative regulation of protein binding;negative regulation of protein tyrosine kinase activity;negative regulation of protein ubiquitination;negative regulation of transcription from RNA polymerase II promoter;negative regulation of transforming growth factor beta receptor signaling pathway;negative regulation of tyrosine phosphorylation of STAT protein;nitric oxide homeostasis;positive regulation of calcium ion transport into cytosol;positive regulation of canonical Wnt signaling pathway;positive regulation of catalytic activity;positive regulation of cell adhesion molecule production;positive regulation of ER-associated ubiquitin-dependent protein catabolic process;positive regulation of extrinsic apoptotic signaling pathway;positive regulation of gap junction assembly;positive regulation of gene expression;positive regulation of intrinsic apoptotic signaling pathway;positive regulation of peptidyl-serine phosphorylation;positive regulation of protein binding;positive regulation of protein ubiquitination;positive regulation of toll-like receptor 3 signaling pathway;positive regulation of vasoconstriction;posttranscriptional regulation of gene expression;protein homooligomerization;protein localization;protein localization to basolateral plasma membrane;protein localization to plasma membrane raft;receptor internalization;receptor internalization involved in canonical Wnt signaling pathway;receptor-mediated endocytosis of virus by host cell;regulation of blood coagulation;regulation of cardiac muscle cell action potential involved in regulation of contraction;regulation of cell communication by electrical coupling involved in cardiac conduction;regulation of cytosolic calcium ion concentration;regulation of entry of bacterium into host cell;regulation of fatty acid metabolic process;regulation of heart rate by cardiac conduction;regulation of membrane repolarization during action potential;regulation of nitric-oxide synthase activity;regulation of peptidase activity;regulation of ruffle assembly;regulation of smooth muscle contraction;regulation of the force of heart contraction by chemical signal;regulation of ventricular cardiac muscle cell action potential;response to bacterium;response to calcium ion;response to estrogen;response to hypoxia;response to ischemia;response to progesterone;skeletal muscle tissue development;T cell costimulation;triglyceride metabolic process;vasculogenesis;vasoconstriction;vesicle organization</t>
  </si>
  <si>
    <t>ATPase binding;cholesterol binding;enzyme binding;identical protein binding;inward rectifier potassium channel inhibitor activity;ion channel binding;nitric-oxide synthase binding;patched binding;peptidase activator activity;protein binding, bridging;protein complex scaffold activity;protein heterodimerization activity;protein kinase binding;Rac GTPase binding;receptor binding;structural molecule activity</t>
  </si>
  <si>
    <t>acrosomal membrane;apical plasma membrane;basolateral plasma membrane;caveola;cell cortex;cilium;cytoplasmic vesicle;early endosome membrane;endocytic vesicle membrane;endoplasmic reticulum;endoplasmic reticulum membrane;endosome;focal adhesion;Golgi membrane;integral component of plasma membrane;intracellular;lipid droplet;membrane;membrane raft;perinuclear region of cytoplasm;plasma membrane;protein complex</t>
  </si>
  <si>
    <t>Bacterial invasion of epithelial cells;Endocytosis;Fluid shear stress and atherosclerosis;Focal adhesion;Membrane trafficking;Proteoglycans in cancer;Viral myocarditis</t>
  </si>
  <si>
    <t>Bacterial invasion of epithelial cells;Endocytosis;Fluid shear stress and atherosclerosis;Focal adhesion;Proteoglycans in cancer;Viral myocarditis</t>
  </si>
  <si>
    <t>Congenital generalized lipodystrophy;Pulmonary arterial hypertension</t>
  </si>
  <si>
    <t>Caveolin</t>
  </si>
  <si>
    <t>CAV-1;Caveolin;Caveolin_CS</t>
  </si>
  <si>
    <t>Basigin interactions;Disassembly of the destruction complex and recruitment of AXIN to the membrane;eNOS activation;NOSTRIN mediated eNOS trafficking;Triglyceride catabolism;VEGFR2 mediated vascular permeability</t>
  </si>
  <si>
    <t>CAV1-VDAC1-ESR1 complex;Caveolin-1 homodimer complex;NOS3-CAV1 complex;NOS3-CAV1-NOSTRIN complex;TRP1-G alpha-11-IP3R3-CAV1 signaling complex;UTM-SGCE-DAG1-CAV1-NOS3 complex</t>
  </si>
  <si>
    <t>Acetylation;Alternative initiation;Cell membrane;Complete proteome;Congenital generalized lipodystrophy;Diabetes mellitus;Direct protein sequencing;Disease mutation;Golgi apparatus;Host-virus interaction;Isopeptide bond;Lipoprotein;Membrane;Palmitate;Phosphoprotein;Reference proteome;Ubl conjugation</t>
  </si>
  <si>
    <t>Q03135</t>
  </si>
  <si>
    <t>Berardinelli-Seip congenital lipodystrophy;Diffuse cutaneous systemic sclerosis;Heritable pulmonary arterial hypertension;Limited cutaneous systemic sclerosis</t>
  </si>
  <si>
    <t>CAV1_HUMAN</t>
  </si>
  <si>
    <t>Caveolin-1</t>
  </si>
  <si>
    <t>CAV1</t>
  </si>
  <si>
    <t>CAV</t>
  </si>
  <si>
    <t>ENSG00000105974</t>
  </si>
  <si>
    <t>ENSP00000339191;ENSP00000377110;ENSP00000377111;ENSP00000384348;ENSP00000479447</t>
  </si>
  <si>
    <t>Q03135-1;Q03135-2</t>
  </si>
  <si>
    <t>May act as a scaffolding protein within caveolarmembranes. Interacts directly with G-protein alpha subunits andcan functionally regulate their activity (By similarity). Involvedin the costimulatory signal essential for T-cell receptor (TCR)-mediated T-cell activation. Its binding to DPP4 induces T-cellproliferation and NF-kappa-B activation in a T-cell receptor/CD3-dependent manner. Recruits CTNNB1 to caveolar membranes and mayregulate CTNNB1-mediated signaling through the Wnt pathway.Negatively regulates TGFB1-mediated activation of SMAD2/3 bymediating the internalization of TGFBR1 from membrane raftsleading to its subsequent degradation (PubMed:25893292). Mediatesthe recruitment of CAVIN proteins (CAVIN1/2/3/4) to the caveolae(PubMed:19262564).</t>
  </si>
  <si>
    <t>Skeletal muscle, liver, stomach, lung, kidneyand heart (at protein level). Expressed in the brain.{ECO:0000269|PubMed:19262564}.</t>
  </si>
  <si>
    <t xml:space="preserve"> Peripheral membrane protein.Membrane raft {ECO:0000269|PubMed:25893292}. Golgi apparatus,trans-Golgi network {ECO:0000250|UniProtKB:P33724}.Note=Colocalized with DPP4 in membrane rafts. Potential hairpin-like structure in the membrane. Membrane protein of caveolae.; Peripheral membrane protein.Membrane, caveola {ECO:0000269|PubMed:19262564,ECO:0000269|PubMed:25588833}; Peripheralmembrane protein. Cell membrane;Golgi apparatus membrane</t>
  </si>
  <si>
    <t>Congenital generalized lipodystrophy 3 (CGL3)[MIM:612526]: An autosomal recessive disorder characterized by anear complete absence of adipose tissue, extreme insulinresistance, hypertriglyceridemia, hepatic steatosis and earlyonset of diabetes. {ECO:0000269|PubMed:18211975}. Note=The diseaseis caused by mutations affecting the gene represented in thisentry.Pulmonary hypertension, primary, 3 (PPH3) [MIM:615343]: Arare disorder characterized by plexiform lesions of proliferatingendothelial cells in pulmonary arterioles. The lesions lead toelevated pulmonary arterial pression, right ventricular failure,and death. The disease can occur from infancy throughout life andit has a mean age at onset of 36 years. Penetrance is reduced.Although familial pulmonary hypertension is rare, cases secondaryto known etiologies are more common and include those associatedwith the appetite-suppressant drugs.{ECO:0000269|PubMed:22474227}. Note=The disease is caused bymutations affecting the gene represented in this entry.Partial lipodystrophy, congenital cataracts, andneurodegeneration syndrome (LCCNS) [MIM:606721]: A form offamilial partial lipodystrophy associated with congenitalcataracts and neurodegeneration leading to cerebellar and spinalcord dysfunction. {ECO:0000269|PubMed:18237401}. Note=The diseaseis caused by mutations affecting the gene represented in thisentry.</t>
  </si>
  <si>
    <t>cilium assembly;immune system development;response to UV;smoothened signaling pathway;transcription from RNA polymerase III promoter</t>
  </si>
  <si>
    <t>metal ion binding;RNA binding;U2 snRNA binding</t>
  </si>
  <si>
    <t>TROVE</t>
  </si>
  <si>
    <t>TROVE_dom;TROVE_dom_sf;vWFA_dom_sf</t>
  </si>
  <si>
    <t>SRC-1 complex;SRC-3 complex</t>
  </si>
  <si>
    <t>Acetylation;Alternative splicing;Cilium biogenesis/degradation;Complete proteome;Cytoplasm;Direct protein sequencing;Metal-binding;Phosphoprotein;Reference proteome;Repeat;Ribonucleoprotein;RNA-binding</t>
  </si>
  <si>
    <t>P10155</t>
  </si>
  <si>
    <t>RO60_HUMAN</t>
  </si>
  <si>
    <t>60 kDa SS-A/Ro ribonucleoprotein</t>
  </si>
  <si>
    <t>0 kDa ribonucleoprotein Ro;0 kDa Ro protein;oRNP</t>
  </si>
  <si>
    <t>TROVE2</t>
  </si>
  <si>
    <t>RO60;SSA2</t>
  </si>
  <si>
    <t>ENSG00000116747</t>
  </si>
  <si>
    <t>ENSP00000356411;ENSP00000356413;ENSP00000356414;ENSP00000356415;ENSP00000356416;ENSP00000383752</t>
  </si>
  <si>
    <t>P10155-1;P10155-3;P10155-4;P10155-5</t>
  </si>
  <si>
    <t>RNA-binding protein that binds to misfolded non-codingRNAs, pre-5S rRNA, and several small cytoplasmic RNA moleculesknown as Y RNAs. May stabilize some of these RNAs and protect themfrom degradation.</t>
  </si>
  <si>
    <t>acetyl-CoA biosynthetic process;cholesterol biosynthetic process;citrate metabolic process;coenzyme A metabolic process;fatty acid biosynthetic process;fatty-acyl-CoA biosynthetic process;lipid biosynthetic process;neutrophil degranulation;oxaloacetate metabolic process;positive regulation of cellular metabolic process</t>
  </si>
  <si>
    <t>ATP binding;ATP citrate synthase activity;cofactor binding;metal ion binding</t>
  </si>
  <si>
    <t>azurophil granule lumen;citrate lyase complex;cytosol;extracellular exosome;extracellular region;ficolin-1-rich granule lumen;membrane;nucleoplasm;plasma membrane</t>
  </si>
  <si>
    <t>Citrate cycle (TCA cycle);Exosome</t>
  </si>
  <si>
    <t>Citrate cycle (TCA cycle);Metabolic pathways</t>
  </si>
  <si>
    <t>Bempedoic acid</t>
  </si>
  <si>
    <t>Citrate_bind;Citrate_synt;CoA_binding;Ligase_CoA</t>
  </si>
  <si>
    <t>ATP-citrate_synthase;Cit_synth/succinyl-CoA_lig_AS;Citrate_synthase;Citrate_synthase_sf;Citrate_synth-like_lrg_a-sub;Citrate_synth-like_sm_a-sub;Citrate-bd;Citrt_syn/SCS-alpha_CS;CoA_ligase;CoA-bd;NAD(P)-bd_dom_sf;Succ-CoA_synthase_bsu_CS;Succinyl-CoA_synth-like</t>
  </si>
  <si>
    <t>ChREBP activates metabolic gene expression;Fatty acyl-CoA biosynthesis;Neutrophil degranulation</t>
  </si>
  <si>
    <t>3D-structure;Acetylation;Alternative splicing;ATP-binding;Complete proteome;Cytoplasm;Isopeptide bond;Lipid biosynthesis;Lipid metabolism;Magnesium;Metal-binding;Nucleotide-binding;Phosphoprotein;Polymorphism;Reference proteome;Transferase;Ubl conjugation</t>
  </si>
  <si>
    <t>P53396</t>
  </si>
  <si>
    <t>ACLY_HUMAN</t>
  </si>
  <si>
    <t>ATP-citrate synthase</t>
  </si>
  <si>
    <t>ACLY</t>
  </si>
  <si>
    <t>ENSG00000131473</t>
  </si>
  <si>
    <t>ENSP00000253792;ENSP00000345398;ENSP00000377474;ENSP00000445349;ENSP00000466259</t>
  </si>
  <si>
    <t>P53396-1;P53396-2;P53396-3</t>
  </si>
  <si>
    <t>3MWD;3MWE;3PFF;5TDE;5TDF;5TDM;5TDZ;5TE1;5TEQ;5TES;5TET</t>
  </si>
  <si>
    <t>2.3.3.8</t>
  </si>
  <si>
    <t>ATP-citrate synthase is the primary enzyme responsiblefor the synthesis of cytosolic acetyl-CoA in many tissues. Has acentral role in de novo lipid synthesis. In nervous tissue it maybe involved in the biosynthesis of acetylcholine</t>
  </si>
  <si>
    <t>lysosomal transport;protein catabolic process;protein transport;retrograde vesicle-mediated transport, Golgi to ER;secretion by cell</t>
  </si>
  <si>
    <t>Use1</t>
  </si>
  <si>
    <t>Vesicle_transport_protein_Use1</t>
  </si>
  <si>
    <t>Alternative splicing;Coiled coil;Complete proteome;Direct protein sequencing;Endoplasmic reticulum;ER-Golgi transport;Membrane;Polymorphism;Protein transport;Reference proteome;Transmembrane;Transmembrane helix;Transport</t>
  </si>
  <si>
    <t>Q9NZ43</t>
  </si>
  <si>
    <t>USE1_HUMAN</t>
  </si>
  <si>
    <t>Vesicle transport protein USE1</t>
  </si>
  <si>
    <t>USE1</t>
  </si>
  <si>
    <t>USE1L</t>
  </si>
  <si>
    <t>ENSG00000053501</t>
  </si>
  <si>
    <t>ENSP00000263897;ENSP00000472362;ENSP00000473239</t>
  </si>
  <si>
    <t>Q9NZ43-1;Q9NZ43-2;Q9NZ43-3</t>
  </si>
  <si>
    <t>SNARE that may be involved in targeting and fusion ofGolgi-derived retrograde transport vesicles with the ER</t>
  </si>
  <si>
    <t xml:space="preserve"> Single-pass type IV membraneprotein {ECO:0000269|PubMed:15029241}.;Endoplasmic reticulum membrane{ECO:0000269|PubMed:15029241}</t>
  </si>
  <si>
    <t>actin polymerization or depolymerization;dendrite morphogenesis;Fc-gamma receptor signaling pathway involved in phagocytosis;lamellipodium morphogenesis;megakaryocyte development;movement of cell or subcellular component;negative regulation of cell proliferation;peptidyl-tyrosine phosphorylation;somitogenesis;transmembrane receptor protein tyrosine kinase signaling pathway;vascular endothelial growth factor receptor signaling pathway;viral process</t>
  </si>
  <si>
    <t>cadherin binding;cytoskeletal protein binding;protein complex binding;protein tyrosine kinase activator activity;SH3 domain binding</t>
  </si>
  <si>
    <t>cell junction;cytoskeleton;cytosol;endoplasmic reticulum;extracellular exosome;filopodium;growth cone;intracellular;lamellipodium;nucleus;postsynaptic density;postsynaptic membrane;SCAR complex</t>
  </si>
  <si>
    <t>Abi_HHR;SH3_1</t>
  </si>
  <si>
    <t>ABI;ABI1;Abi1_SH3;Abl-interactor_HHR_dom;SH3_domain;SH3-like_dom_sf;T_SNARE_dom</t>
  </si>
  <si>
    <t>ABI1-WASF2 complex;ABI1-WASL complex;c-Abl-CAS-Abi1 complex;SOS1-ABI1-EPS8 complex;SOS1-ABI1-EPS8L1 complex;SOS1-ABI1-EPS8L2 complex;SOS1-ABI1-EPS8L3 complex;Wave-2 complex</t>
  </si>
  <si>
    <t>Acetylation;Alternative splicing;Cell junction;Cell membrane;Cell projection;Chromosomal rearrangement;Coiled coil;Complete proteome;Cytoplasm;Cytoskeleton;Direct protein sequencing;Host-virus interaction;Membrane;Nucleus;Phosphoprotein;Polymorphism;Postsynaptic cell membrane;Reference proteome;SH3 domain;Synapse</t>
  </si>
  <si>
    <t>Q8IZP0</t>
  </si>
  <si>
    <t>ABI1_HUMAN</t>
  </si>
  <si>
    <t>Abl interactor 1</t>
  </si>
  <si>
    <t>ABI1</t>
  </si>
  <si>
    <t>SSH3BP1</t>
  </si>
  <si>
    <t>ENSG00000136754</t>
  </si>
  <si>
    <t>ENSP00000279599;ENSP00000352114;ENSP00000365307;ENSP00000365308;ENSP00000365309;ENSP00000365310;ENSP00000365312;ENSP00000365336;ENSP00000365340;ENSP00000440101</t>
  </si>
  <si>
    <t>Q8IZP0-1;Q8IZP0-11;Q8IZP0-12;Q8IZP0-2;Q8IZP0-3;Q8IZP0-4;Q8IZP0-5;Q8IZP0-6;Q8IZP0-7;Q8IZP0-9</t>
  </si>
  <si>
    <t>May act in negative regulation of cell growth andtransformation by interacting with nonreceptor tyrosine kinasesABL1 and/or ABL2. May play a role in regulation of EGF-induced Erkpathway activation. Involved in cytoskeletal reorganization andEGFR signaling. Together with EPS8 participates in transduction ofsignals from Ras to Rac. In vitro, a trimeric complex of ABI1,EPS8 and SOS1 exhibits Rac specific guanine nucleotide exchangefactor (GEF) activity and ABI1 seems to act as an adapter in thecomplex. Regulates ABL1/c-Abl-mediated phosphorylation of ENAH.Recruits WASF1 to lamellipodia and there seems to regulate WASF1protein level. In brain, seems to regulate the dendritic outgrowthand branching as well as to determine the shape and number ofsynaptic contacts of developing neurons</t>
  </si>
  <si>
    <t>Widely expressed, with highest expression inbrain. {ECO:0000269|PubMed:11418237}.</t>
  </si>
  <si>
    <t>Cytoplasm {ECO:0000250}. Nucleus{ECO:0000250}. Cell projection, lamellipodium {ECO:0000250}. Cellprojection, filopodium {ECO:0000250}. Cell projection, growth cone{ECO:0000250}. Cell junction, synapse, postsynaptic cell membrane,postsynaptic density {ECO:0000250}. Cytoplasm, cytoskeleton{ECO:0000250}. Note=Localized to protruding lamellipodia andfilopodia tips. Also localized to neuronal growth cones andsynaptosomes. May shuttle from the postsynaptic densities to thenucleus (By similarity). {ECO:0000250}.</t>
  </si>
  <si>
    <t>11)(p11.2;Note=A chromosomal aberration involving ABI1 is a causeof acute leukemias. Translocation t(10;q23) withKMT2A/MLL1. ABI1 isoform 2 was found to be present in acuteleukemia KMT2A/MLL1-ABI1 fusion transcript.{ECO:0000269|PubMed:9694699}.</t>
  </si>
  <si>
    <t>mRNA cis splicing, via spliceosome;mRNA splicing, via spliceosome;positive regulation of protein targeting to mitochondrion;regulation of autophagy of mitochondrion;rRNA processing</t>
  </si>
  <si>
    <t>RNA binding;single-stranded DNA binding;WW domain binding</t>
  </si>
  <si>
    <t>cytosol;intracellular membrane-bounded organelle;nucleoplasm;nucleus;spliceosomal complex</t>
  </si>
  <si>
    <t>Protein phosphatases and associated proteins;Spliceosome</t>
  </si>
  <si>
    <t>Wbp11</t>
  </si>
  <si>
    <t>WW_dom-bd_prot_11</t>
  </si>
  <si>
    <t>Acetylation;Coiled coil;Complete proteome;Cytoplasm;Direct protein sequencing;Isopeptide bond;Methylation;mRNA processing;mRNA splicing;Nucleus;Phosphoprotein;Reference proteome;rRNA processing;Ubl conjugation</t>
  </si>
  <si>
    <t>Q9Y2W2</t>
  </si>
  <si>
    <t>WBP11_HUMAN</t>
  </si>
  <si>
    <t>WW domain-binding protein 11</t>
  </si>
  <si>
    <t>BP-11</t>
  </si>
  <si>
    <t>WBP11</t>
  </si>
  <si>
    <t>NPWBP;SIPP1;SNP70</t>
  </si>
  <si>
    <t>ENSG00000084463</t>
  </si>
  <si>
    <t>ENSP00000261167</t>
  </si>
  <si>
    <t>Activates pre-mRNA splicing. May inhibit PP1 phosphataseactivity.</t>
  </si>
  <si>
    <t>Ubiquitous. Highly expressed in the heart,pancreas, kidney skeletal muscle, placenta and brain (at proteinlevel). Weakly expressed in liver and lung.{ECO:0000269|PubMed:11375989}.</t>
  </si>
  <si>
    <t>Nucleus. Cytoplasm. Note=Predominantlylocated in the nucleus with granular heterogeneous distribution.Excluded from nucleoli in interphase cells, distributed throughoutcytoplasm in dividing cells. Colocalized with SC35 and U2B in thenucleus. In the cytoplasm, associates with the intermediatefilament protein vimentin.</t>
  </si>
  <si>
    <t>isocitrate dehydrogenase (NAD+) activity;magnesium ion binding;NAD binding</t>
  </si>
  <si>
    <t>mitochondrial matrix;mitochondrion;myelin sheath;nucleus</t>
  </si>
  <si>
    <t>3D-structure;Acetylation;Alternative splicing;Complete proteome;Direct protein sequencing;Magnesium;Manganese;Metal-binding;Mitochondrion;NAD;Oxidoreductase;Phosphoprotein;Reference proteome;Transit peptide;Tricarboxylic acid cycle</t>
  </si>
  <si>
    <t>P50213</t>
  </si>
  <si>
    <t>IDH3A_HUMAN</t>
  </si>
  <si>
    <t>Isocitrate dehydrogenase [NAD] subunit alpha, mitochondrial</t>
  </si>
  <si>
    <t>IDH3A</t>
  </si>
  <si>
    <t>ENSG00000166411</t>
  </si>
  <si>
    <t>ENSP00000299518</t>
  </si>
  <si>
    <t>P50213-1</t>
  </si>
  <si>
    <t>5GRE;5GRF;5GRH;5GRI;5GRL</t>
  </si>
  <si>
    <t>1.1.1.41</t>
  </si>
  <si>
    <t>Catalytic subunit of the enzyme which catalyzes thedecarboxylation of isocitrate (ICT) into alpha-ketoglutarate. Theheterodimer composed of the alpha (IDH3A) and beta (IDH3B)subunits and the heterodimer composed of the alpha (IDH3A) andgamma (IDH3G) subunits, have considerable basal activity but thefull activity of the heterotetramer (containing two subunits ofIDH3A, one of IDH3B and one of IDH3G) requires the assembly andcooperative function of both heterodimers</t>
  </si>
  <si>
    <t>activation of protein kinase A activity;camera-type eye development;cell adhesion mediated by integrin;cellular protein metabolic process;cellular response to insulin-like growth factor stimulus;cellular response to transforming growth factor beta stimulus;embryonic eye morphogenesis;extracellular matrix disassembly;extracellular matrix organization;glucose homeostasis;glucose metabolic process;heart development;metanephros development;negative regulation of osteoclast development;negative regulation of osteoclast differentiation;post-embryonic eye morphogenesis;post-translational protein modification;protein kinase A signaling;regulation of cellular response to growth factor stimulus;sequestering of BMP in extracellular matrix;sequestering of TGFbeta in extracellular matrix;skeletal system development</t>
  </si>
  <si>
    <t>calcium ion binding;extracellular matrix constituent conferring elasticity;extracellular matrix structural constituent;heparin binding;hormone activity;identical protein binding;integrin binding;protein complex binding</t>
  </si>
  <si>
    <t>basement membrane;endoplasmic reticulum lumen;extracellular exosome;extracellular matrix;extracellular region;extracellular space;intracellular;microfibril;proteinaceous extracellular matrix</t>
  </si>
  <si>
    <t>Glycosaminoglycan binding proteins;TGF-beta signaling pathway</t>
  </si>
  <si>
    <t>Acromicric dysplasia;Ectopia lentis;Geleophysic dysplasia;Marfan syndrome;MASS phenotype;Stiff skin syndrome;Weill-Marchesani syndrome</t>
  </si>
  <si>
    <t>cEGF;EGF_CA;TB</t>
  </si>
  <si>
    <t>cEGF;EGF_Ca-bd_CS;EGF-like_Ca-bd_dom;EGF-like_CS;EGF-like_dom;EGF-type_Asp/Asn_hydroxyl_site;FBN;Growth_fac_rcpt_cys_sf;TB_dom;TB_dom_sf</t>
  </si>
  <si>
    <t>Degradation of the extracellular matrix;Elastic fibre formation;Integrin cell surface interactions;Molecules associated with elastic fibres;Post-translational protein phosphorylation;Regulation of Insulin-like Growth Factor (IGF) transport and uptake by Insulin-like Growth Factor Binding Proteins (IGFBPs)</t>
  </si>
  <si>
    <t>ELN-FBLN2-FBN1 complex;ELN-FBLN5-FBN1 complex</t>
  </si>
  <si>
    <t>3D-structure;Aortic aneurysm;Calcium;Complete proteome;Direct protein sequencing;Disease mutation;Disulfide bond;Dwarfism;EGF-like domain;Extracellular matrix;Glycoprotein;Heparin-binding;Hormone;Phosphoprotein;Polymorphism;Reference proteome;Repeat;Secreted;Signal</t>
  </si>
  <si>
    <t>P35555</t>
  </si>
  <si>
    <t>Acromicric dysplasia;Familial thoracic aortic aneurysm and aortic dissection;Geleophysic dysplasia;Glaucoma - ectopia - microspherophakia - stiff joints - short stature;Isolated ectopia lentis;Marfan syndrome type 1;Neonatal Marfan syndrome;Progeroid and marfanoid aspect-lipodystrophy syndrome;Shprintzen-Goldberg syndrome;Stiff skin syndrome;Weill-Marchesani syndrome</t>
  </si>
  <si>
    <t>FBN1_HUMAN</t>
  </si>
  <si>
    <t>Fibrillin-1</t>
  </si>
  <si>
    <t>FBN1</t>
  </si>
  <si>
    <t>FBN</t>
  </si>
  <si>
    <t>ENSG00000166147</t>
  </si>
  <si>
    <t>ENSP00000325527</t>
  </si>
  <si>
    <t>1APJ;1EMN;1EMO;1LMJ;1UZJ;1UZK;1UZP;1UZQ;2M74;2W86;5MS9</t>
  </si>
  <si>
    <t>Fibrillin-1: Structural component of the 10-12 nmdiameter microfibrils of the extracellular matrix, which conveysboth structural and regulatory properties to load-bearingconnective tissues (PubMed:1860873, PubMed:15062093). Fibrillin-1-containing microfibrils provide long-term force bearing structuralsupport. In tissues such as the lung, blood vessels and skin,microfibrils form the periphery of the elastic fiber, acting as ascaffold for the deposition of elastin. In addition, microfibrilscan occur as elastin-independent networks in tissues such as theciliary zonule, tendon, cornea and glomerulus where they providetensile strength and have anchoring roles. Fibrillin-1 also playsa key role in tissue homeostasis through specific interactionswith growth factors, such as the bone morphogenetic proteins(BMPs), growth and differentiation factors (GDFs) and latenttransforming growth factor-beta-binding proteins (LTBPs), cell-surface integrins and other extracellular matrix protein andproteoglycan components (PubMed:27026396). Regulates osteoblastmaturation by controlling TGF-beta bioavailability and calibratingTGF-beta and BMP levels, respectively (By similarity). Negativelyregulates osteoclastogenesis by binding and sequestering anosteoclast differentiation and activation factor TNFSF11. Thisleads to disruption of TNFSF11-induced Ca2+ signaling andimpairment of TNFSF11-mediated nuclear translocation andactivation of transcription factor NFATC1 which regulates genesimportant for osteoclast differentiation and function(PubMed:24039232). Mediates cell adhesion via its binding to cellsurface receptors integrins ITGAV:ITGB3 and ITGA5:ITGB1(PubMed:12807887, PubMed:17158881). Binds heparin and thisinteraction has an important role in the assembly of microfibrils(PubMed:11461921).</t>
  </si>
  <si>
    <t>Secreted {ECO:0000269|PubMed:24982166}.Note=Fibrillin-1 and Asprosin chains are still linked togetherduring the secretion from cells, but are subsequently separated byfurin (PubMed:24982166). {ECO:0000269|PubMed:24982166}.Asprosin: Secreted{ECO:0000269|PubMed:27087445}. Note=Secreted into the plasma.{ECO:0000269|PubMed:27087445}.Fibrillin-1: Secreted, extracellular space,extracellular matrix {ECO:0000269|PubMed:11461921,ECO:0000269|PubMed:24982166}.</t>
  </si>
  <si>
    <t>Marfan syndrome (MFS) [MIM:154700]: A hereditary disorderof connective tissue that affects the skeletal, ocular, andcardiovascular systems. A wide variety of skeletal abnormalitiesoccurs with Marfan syndrome, including scoliosis, chest walldeformity, tall stature, abnormal joint mobility. Ectopia lentisoccurs in most of the patients and is almost always bilateral. Theleading cause of premature death is progressive dilation of theaortic root and ascending aorta, causing aortic incompetence anddissection. Neonatal Marfan syndrome is the most severe formresulting in death from cardiorespiratory failure in the first fewyears of life. {ECO:0000269|PubMed:10425041,ECO:0000269|PubMed:10441597, ECO:0000269|PubMed:10694921,ECO:0000269|PubMed:11700157, ECO:0000269|PubMed:11826022,ECO:0000269|PubMed:12161601, ECO:0000269|PubMed:12203992,ECO:0000269|PubMed:12402346, ECO:0000269|PubMed:1301946,ECO:0000269|PubMed:14695540, ECO:0000269|PubMed:15161917,ECO:0000269|PubMed:15221638, ECO:0000269|PubMed:1569206,ECO:0000269|PubMed:16220557, ECO:0000269|PubMed:16222657,ECO:0000269|PubMed:17657824, ECO:0000269|PubMed:18435798,ECO:0000269|PubMed:1852208, ECO:0000269|PubMed:19533785,ECO:0000269|PubMed:20803651, ECO:0000269|PubMed:21542060,ECO:0000269|PubMed:22772377, ECO:0000269|PubMed:7611299,ECO:0000269|PubMed:7738200, ECO:0000269|PubMed:7762551,ECO:0000269|PubMed:7870075, ECO:0000269|PubMed:7951214,ECO:0000269|PubMed:7977366, ECO:0000269|PubMed:8004112,ECO:0000269|PubMed:8040326, ECO:0000269|PubMed:8071963,ECO:0000269|PubMed:8136837, ECO:0000269|PubMed:8281141,ECO:0000269|PubMed:8406497, ECO:0000269|PubMed:8504310,ECO:0000269|PubMed:8863159, ECO:0000269|PubMed:8882780,ECO:0000269|PubMed:9016526, ECO:0000269|PubMed:9254848,ECO:0000269|PubMed:9338581, ECO:0000269|PubMed:9401003,ECO:0000269|PubMed:9452085, ECO:0000269|PubMed:9837823,ECO:0000269|Ref.68}. Note=The disease is caused by mutationsaffecting the gene represented in this entry. The majority of themore than thousand mutations in FBN1 currently known are pointmutations, the rest are frameshifts and splice site mutations.Marfan syndrome has been suggested in at least 2 historicalfigures, Abraham Lincoln and Paganini.Ectopia lentis 1, isolated, autosomal dominant (ECTOL1)[MIM:129600]: An ocular abnormality characterized by partial orcomplete displacement of the lens from its space resulting fromdefective zonule formation. {ECO:0000269|PubMed:11700157,ECO:0000269|PubMed:11826022, ECO:0000269|PubMed:12203992,ECO:0000269|PubMed:17657824, ECO:0000269|PubMed:8188302}. Note=Thedisease is caused by mutations affecting the gene represented inthis entry.Weill-Marchesani syndrome 2 (WMS2) [MIM:608328]: A rareconnective tissue disorder characterized by short stature,brachydactyly, joint stiffness, and eye abnormalities includingmicrospherophakia, ectopia lentis, severe myopia and glaucoma.{ECO:0000269|PubMed:12525539}. Note=The disease is caused bymutations affecting the gene represented in this entry.Overlap connective tissue disease (OCTD) [MIM:604308]:Heritable disorder of connective tissue characterized byinvolvement of the mitral valve, aorta, skeleton, and skin. MASSsyndrome is closely resembling both the Marfan syndrome and theBarlow syndrome. However, no dislocation of the lenses oraneurysmal changes occur in the aorta, and the mitral valveprolapse is by no means invariable. {ECO:0000269|PubMed:2739055}.Note=The disease is caused by mutations affecting the generepresented in this entry.Stiff skin syndrome (SSKS) [MIM:184900]: A syndromecharacterized by hard, thick skin, usually over the entire body,which limits joint mobility and causes flexion contractures. Otheroccasional findings include lipodystrophy and muscle weakness.{ECO:0000269|PubMed:20375004}. Note=The disease is caused bymutations affecting the gene represented in this entry.Geleophysic dysplasia 2 (GPHYSD2) [MIM:614185]: Anautosomal dominant disorder characterized by severe short stature,short hands and feet, joint limitations, and skin thickening.Radiologic features include delayed bone age, cone-shapedepiphyses, shortened long tubular bones, and ovoid vertebralbodies. Affected individuals have characteristic facial featuresincluding a 'happy' face with full cheeks, shortened nose,hypertelorism, long and flat philtrum, and thin upper lip. Otherdistinctive features include progressive cardiac valvularthickening often leading to an early death, toe walking, trachealstenosis, respiratory insufficiency, and lysosomal-like storagevacuoles in various tissues. {ECO:0000269|PubMed:21683322}.Note=The disease is caused by mutations affecting the generepresented in this entry.Acromicric dysplasia (ACMICD) [MIM:102370]: An autosomaldominant disorder characterized by severe short stature, shorthands and feet, joint limitations, and skin thickening. Radiologicfeatures include delayed bone age, cone-shaped epiphyses,shortened long tubular bones, and ovoid vertebral bodies. Affectedindividuals have distinct facial features, including round face,well-defined eyebrows, long eyelashes, bulbous nose withanteverted nostrils, long and prominent philtrum, and thick lipswith a small mouth. Other characteristic features include hoarsevoice and pseudomuscular build, and there are distinct skeletalfeatures as well, including an internal notch of the femoral head,internal notch of the second metacarpal, and external notch of thefifth metacarpal. {ECO:0000269|PubMed:21683322}. Note=The diseaseis caused by mutations affecting the gene represented in thisentry.Marfan lipodystrophy syndrome (MFLS) [MIM:616914]: Asyndrome characterized by congenital lipodystrophy, a progeroidfacial appearance due to lack of subcutaneous fat, and variablesigns of Marfan syndrome. Clinical features include prematurebirth with an accelerated linear growth disproportionate to theweight gain, ectopia lentis, aortic dilatation, dural ectasia, andarachnodactyly. Mental and motor development are within normallimits. {ECO:0000269|PubMed:20979188, ECO:0000269|PubMed:21594992,ECO:0000269|PubMed:21594993, ECO:0000269|PubMed:24039054,ECO:0000269|PubMed:24613577, ECO:0000269|PubMed:24665001,ECO:0000269|PubMed:26860060, ECO:0000269|PubMed:27087445}.Note=The disease is caused by mutations affecting the generepresented in this entry. Asprosin: Mutations specifically affectAsprosin, a hormone peptide present at the C-terminus ofFibrillin-1 chain, which is cleaved from Fibrillin-1 followingsecretion (PubMed:27087445). {ECO:0000269|PubMed:27087445}.</t>
  </si>
  <si>
    <t>collagen fibril organization;peptidyl-proline hydroxylation to 4-hydroxy-L-proline</t>
  </si>
  <si>
    <t>identical protein binding;iron ion binding;L-ascorbic acid binding;oxidoreductase activity, acting on single donors with incorporation of molecular oxygen, incorporation of two atoms of oxygen;procollagen-proline 4-dioxygenase activity</t>
  </si>
  <si>
    <t>endoplasmic reticulum;endoplasmic reticulum lumen;intracellular membrane-bounded organelle;membrane;mitochondrion;procollagen-proline 4-dioxygenase complex</t>
  </si>
  <si>
    <t>Prolyl 4-hydroxylase (alpha(I)-type)</t>
  </si>
  <si>
    <t>3D-structure;Alternative splicing;Complete proteome;Dioxygenase;Endoplasmic reticulum;Glycoprotein;Iron;Metal-binding;Oxidoreductase;Reference proteome;Signal;TPR repeat;Vitamin C</t>
  </si>
  <si>
    <t>P13674</t>
  </si>
  <si>
    <t>P4HA1_HUMAN</t>
  </si>
  <si>
    <t>Prolyl 4-hydroxylase subunit alpha-1</t>
  </si>
  <si>
    <t>P4HA1</t>
  </si>
  <si>
    <t>P4HA</t>
  </si>
  <si>
    <t>ENSG00000122884</t>
  </si>
  <si>
    <t>ENSP00000263556;ENSP00000307318;ENSP00000362099;ENSP00000378353;ENSP00000414464</t>
  </si>
  <si>
    <t>P13674-1;P13674-2;P13674-3</t>
  </si>
  <si>
    <t>1TJC;2V5F;2YQ8;4BT8;4BT9;4BTA;4BTB</t>
  </si>
  <si>
    <t>activation of cysteine-type endopeptidase activity;activation of innate immune response;autophagy;cell proliferation;cellular response to glucose starvation;cellular response to ionizing radiation;defense response to virus;hemopoiesis;inflammatory response;innate immune response;intrinsic apoptotic signaling pathway by p53 class mediator;intrinsic apoptotic signaling pathway in response to DNA damage by p53 class mediator;monocyte differentiation;myeloid cell differentiation;negative regulation of cysteine-type endopeptidase activity;negative regulation of DNA binding;negative regulation of innate immune response;negative regulation of transcription from RNA polymerase II promoter;negative regulation of transcription, DNA-templated;negative regulation of viral genome replication;positive regulation of cytokine production;positive regulation of interleukin-1 beta production;positive regulation of transcription from RNA polymerase II promoter;positive regulation of type I interferon production;regulation of autophagy;regulation of gene expression, epigenetic;transcription, DNA-templated</t>
  </si>
  <si>
    <t>core promoter binding;double-stranded DNA binding;identical protein binding;RNA binding;RNA polymerase II proximal promoter sequence-specific DNA binding;transcription factor binding;transcriptional repressor activity, RNA polymerase II proximal promoter sequence-specific DNA binding</t>
  </si>
  <si>
    <t>cytosol;membrane;nuclear speck;nucleolus;nucleoplasm;nucleus</t>
  </si>
  <si>
    <t>HIN;PYRIN</t>
  </si>
  <si>
    <t>DAPIN;HIN200/IF120x</t>
  </si>
  <si>
    <t>PYRIN</t>
  </si>
  <si>
    <t>IRF3-mediated induction of type I IFN;STING mediated induction of host immune responses</t>
  </si>
  <si>
    <t>3D-structure;Acetylation;Activator;Alternative splicing;Apoptosis;Autophagy;Complete proteome;Cytoplasm;DNA-binding;Immunity;Inflammatory response;Innate immunity;Isopeptide bond;Nucleus;Phosphoprotein;Polymorphism;Reference proteome;Repeat;Repressor;Transcription;Transcription regulation;Ubl conjugation</t>
  </si>
  <si>
    <t>Q16666</t>
  </si>
  <si>
    <t>IF16_HUMAN</t>
  </si>
  <si>
    <t>Gamma-interferon-inducible protein 16</t>
  </si>
  <si>
    <t>fi-16</t>
  </si>
  <si>
    <t>IFI16</t>
  </si>
  <si>
    <t>IFNGIP1</t>
  </si>
  <si>
    <t>ENSG00000163565</t>
  </si>
  <si>
    <t>ENSP00000295809;ENSP00000352740;ENSP00000357113;ENSP00000357114;ENSP00000404325</t>
  </si>
  <si>
    <t>Q16666-1;Q16666-2;Q16666-3;Q16666-6</t>
  </si>
  <si>
    <t>2OQ0;3B6Y;3RLN;3RLO;3RNU;4QGU</t>
  </si>
  <si>
    <t>Binds double-stranded DNA. Binds preferentially tosupercoiled DNA and cruciform DNA structures. Seems to be involvedin transcriptional regulation. May function as a transcriptionalrepressor. Could have a role in the regulation of hematopoieticdifferentiation through activation of unknown target genes.Controls cellular proliferation by modulating the functions ofcell cycle regulatory factors including p53/TP53 and theretinoblastoma protein. May be involved in TP53-mediatedtranscriptional activation by enhancing TP53 sequence-specific DNAbinding and modulating TP53 phosphorylation status. Seems to beinvolved in energy-level-dependent activation of the ATM/AMPK/TP53 pathway coupled to regulation of autophagy. May beinvolved in regulation of TP53-mediated cell death also involvingBRCA1. May be involved in the senescence of prostate epithelialcells. Involved in innate immune response by recognizing viraldsDNA in the cytosol and probably in the nucleus. After binding toviral DNA in the cytoplasm recruits TMEM173/STING and mediates theinduction of IFN-beta. Has anti-inflammatory activity and inhibitsthe activation of the AIM2 inflammasome, probably via associationwith AIM2. Proposed to bind viral DNA in the nucleus, such as ofKaposi's sarcoma-associated herpesvirus, and to induce theformation of nuclear caspase-1-activating inflammasome formationvia association with PYCARD. Inhibits replication of herpesvirusessuch as human cytomegalovirus (HCMV) probably by interfering withpromoter recruitment of members of the Sp1 family of transcriptionfactors. Necessary to activate the IRF3 signaling cascade duringhuman herpes simplex virus 1 (HHV-1) infection and promotes theassembly of heterochromatin on herpesviral DNA and inhibition ofviral immediate-early gene expression and replication. Involved inthe MTA1-mediated epigenetic regulation of ESR1 expression inbreast cancer.</t>
  </si>
  <si>
    <t>Expressed in peripheral blood leukocytes,fibroblasts and lymphoid cells. Present in myeloid precursors(CD34+) and throughout monocyte development, but its expression isdown-regulated in erythroid and polymorphonuclear precursor cells.Present in prostate, ovary and breast (at protein level).{ECO:0000269|PubMed:12894224}.</t>
  </si>
  <si>
    <t xml:space="preserve"> NLS acetylationpromotes cytoplasmic localization. Localizes in the nucleus duringhuman herpes simplex virus 1 (HHV-1) infection.;Nucleus. Cytoplasm. Note=Cellulardistribution is dependent on the acetylation status of themultipartite nuclear localization signal (NLS)</t>
  </si>
  <si>
    <t>antimicrobial humoral immune response mediated by antimicrobial peptide;cytoplasmic translation;defense response to Gram-negative bacterium;killing of cells of other organism;nuclear-transcribed mRNA catabolic process, nonsense-mediated decay;rRNA processing;SRP-dependent cotranslational protein targeting to membrane;translation;translational initiation;viral transcription</t>
  </si>
  <si>
    <t>cytosol;cytosolic large ribosomal subunit;extracellular exosome;extracellular matrix;focal adhesion;membrane;nucleus</t>
  </si>
  <si>
    <t>L30e-like;Ribosomal_L30e;Ribosomal_L30e_CS;Ribosomal_L7Ae/L30e/S12e/Gad45</t>
  </si>
  <si>
    <t>60S ribosomal subunit, cytoplasmic;Nop56p-associated pre-rRNA complex;Ribosome, cytoplasmic;TNF-alpha/Nf-kappa B signaling complex (RPL6, RPL30, RPS13, CHUK, DDX3X, NFKB2, NFKBIB, REL, IKBKG, NFKB1, MAP3K8, RELB, GLG1, NFKBIA, RELA, TNIP2,  GTF2I);TNF-alpha/NF-kappa B signaling complex 6;TRBP containing complex (DICER, RPL7A, EIF6, MOV10 and subunits of the 60S ribosomal particle)</t>
  </si>
  <si>
    <t>3D-structure;Acetylation;Complete proteome;Isopeptide bond;Phosphoprotein;Reference proteome;Ribonucleoprotein;Ribosomal protein;Ubl conjugation</t>
  </si>
  <si>
    <t>P62888</t>
  </si>
  <si>
    <t>RL30_HUMAN</t>
  </si>
  <si>
    <t>60S ribosomal protein L30</t>
  </si>
  <si>
    <t>RPL30</t>
  </si>
  <si>
    <t>ENSG00000156482</t>
  </si>
  <si>
    <t>ENSP00000287038;ENSP00000428085</t>
  </si>
  <si>
    <t>3VI6;4UG0;4V6X;5AJ0;5LKS;5T2C</t>
  </si>
  <si>
    <t>xenobiotic metabolic process</t>
  </si>
  <si>
    <t>DLH</t>
  </si>
  <si>
    <t>AB_hydrolase;Dienelactn_hydro</t>
  </si>
  <si>
    <t>Q96DG6</t>
  </si>
  <si>
    <t>CMBL_HUMAN</t>
  </si>
  <si>
    <t>Carboxymethylenebutenolidase homolog</t>
  </si>
  <si>
    <t>CMBL</t>
  </si>
  <si>
    <t>ENSG00000164237</t>
  </si>
  <si>
    <t>ENSP00000296658</t>
  </si>
  <si>
    <t>Cysteine hydrolase. Can convert the prodrug olmesartanmedoxomil into its pharmacologically active metaboliteolmerstatan, an angiotensin receptor blocker, in liver andintestine. May also activate beta-lactam antibiotics faropenemmedoxomil and lenampicillin.</t>
  </si>
  <si>
    <t>Widely expressed, with highest levels inliver, followed by kidney, small intestine and colon. Present inliver and intestine (at protein level).{ECO:0000269|PubMed:20177059}.</t>
  </si>
  <si>
    <t>Cytoplasm, cytosol{ECO:0000269|PubMed:20177059}.</t>
  </si>
  <si>
    <t>acrosome assembly;actin cytoskeleton organization;adult locomotory behavior;ameboidal-type cell migration;auditory receptor cell development;brain morphogenesis;cerebral cortex development;cerebral cortex neuron differentiation;chemical synaptic transmission;ciliary basal body-plasma membrane docking;cochlea development;corpus callosum morphogenesis;cortical microtubule organization;establishment of centrosome localization;establishment of mitotic spindle orientation;establishment of planar polarity of embryonic epithelium;G2/M transition of mitotic cell cycle;germ cell development;hippocampus development;layer formation in cerebral cortex;learning or memory;lipid catabolic process;maintenance of centrosome location;microtubule cytoskeleton organization;microtubule cytoskeleton organization involved in establishment of planar polarity;microtubule organizing center organization;microtubule-based process;negative regulation of JNK cascade;negative regulation of neuron projection development;neuroblast proliferation;neuromuscular process controlling balance;neuron migration;nuclear envelope disassembly;nuclear migration;osteoclast development;platelet activating factor metabolic process;positive regulation of axon extension;positive regulation of cytokine-mediated signaling pathway;positive regulation of dendritic spine morphogenesis;positive regulation of embryonic development;positive regulation of mitotic cell cycle;protein secretion;regulation of G2/M transition of mitotic cell cycle;regulation of GTPase activity;regulation of microtubule cytoskeleton organization;regulation of microtubule motor activity;retrograde axonal transport;sister chromatid cohesion;stem cell division;transmission of nerve impulse;vesicle transport along microtubule</t>
  </si>
  <si>
    <t>dynactin binding;dynein complex binding;dynein intermediate chain binding;heparin binding;microtubule binding;phospholipase A2 activity;phospholipase binding;phosphoprotein binding;protein homodimerization activity</t>
  </si>
  <si>
    <t>astral microtubule;axon cytoplasm;cell cortex;cell leading edge;central region of growth cone;centrosome;cytosol;extracellular exosome;kinesin complex;kinetochore;microtubule associated complex;motile cilium;neuronal cell body;nuclear envelope;nuclear membrane;perinuclear region of cytoplasm;stereocilium</t>
  </si>
  <si>
    <t>Chromosome and associated proteins;Ether lipid metabolism;Exosome</t>
  </si>
  <si>
    <t>Ether lipid metabolism;Metabolic pathways</t>
  </si>
  <si>
    <t>LisH;WD40</t>
  </si>
  <si>
    <t>Dynein_regulator_LIS1;G-protein_beta_WD-40_rep;LIS1_N;LisH;WD40_repeat;WD40_repeat_CS;WD40_repeat_dom;WD40_repeat_dom_sf</t>
  </si>
  <si>
    <t>Amplification of signal from unattached kinetochores via a MAD2 inhibitory signal;Anchoring of the basal body to the plasma membrane;AURKA Activation by TPX2;COPI-independent Golgi-to-ER retrograde traffic;Loss of Nlp from mitotic centrosomes;Loss of proteins required for interphase microtubule organization from the centrosome;Mitotic Prometaphase;Recruitment of mitotic centrosome proteins and complexes;Recruitment of NuMA to mitotic centrosomes;Regulation of PLK1 Activity at G2/M Transition;Resolution of Sister Chromatid Cohesion;RHO GTPases Activate Formins;Separation of Sister Chromatids</t>
  </si>
  <si>
    <t>Acetylation;Alternative splicing;Cell cycle;Cell division;Coiled coil;Complete proteome;Cytoplasm;Cytoskeleton;Developmental protein;Differentiation;Disease mutation;Lipid degradation;Lipid metabolism;Lissencephaly;Membrane;Microtubule;Mitosis;Neurogenesis;Nucleus;Phosphoprotein;Reference proteome;Repeat;Transport;WD repeat</t>
  </si>
  <si>
    <t>P43034</t>
  </si>
  <si>
    <t>17p13.3 microduplication syndrome;Lissencephaly due to LIS1 mutation;Miller-Dieker syndrome;Subcortical band heterotopia</t>
  </si>
  <si>
    <t>LIS1_HUMAN</t>
  </si>
  <si>
    <t>Platelet-activating factor acetylhydrolase IB subunit alpha {ECO:0000255|HAMAP-Rule:MF_03141}</t>
  </si>
  <si>
    <t>PAFAH1B1</t>
  </si>
  <si>
    <t>LIS1</t>
  </si>
  <si>
    <t>ENSG00000007168</t>
  </si>
  <si>
    <t>ENSP00000380378</t>
  </si>
  <si>
    <t>P43034-1</t>
  </si>
  <si>
    <t>Required for proper activation of Rho GTPases and actinpolymerization at the leading edge of locomoting cerebellarneurons and postmigratory hippocampal neurons in response tocalcium influx triggered via NMDA receptors. Non-catalytic subunitof an acetylhydrolase complex which inactivates platelet-activating factor (PAF) by removing the acetyl group at the SN-2position (By similarity). Positively regulates the activity of theminus-end directed microtubule motor protein dynein. May enhancedynein-mediated microtubule sliding by targeting dynein to themicrotubule plus end. Required for several dynein- andmicrotubule-dependent processes such as the maintenance of Golgiintegrity, the peripheral transport of microtubule fragments andthe coupling of the nucleus and centrosome. Required during braindevelopment for the proliferation of neuronal precursors and themigration of newly formed neurons from theventricular/subventricular zone toward the cortical plate.Neuronal migration involves a process called nucleokinesis,whereby migrating cells extend an anterior process into which thenucleus subsequently translocates. During nucleokinesis dynein atthe nuclear surface may translocate the nucleus towards thecentrosome by exerting force on centrosomal microtubules. May alsoplay a role in other forms of cell locomotion including themigration of fibroblasts during wound healing. Required for dyneinrecruitment to microtubule plus ends and BICD2-bound cargos(PubMed:22956769).</t>
  </si>
  <si>
    <t>Fairly ubiquitous expression in both thefrontal and occipital areas of the brain.</t>
  </si>
  <si>
    <t>Cytoplasm, cytoskeleton. Cytoplasm,cytoskeleton, microtubule organizing center, centrosome.Cytoplasm, cytoskeleton, spindle {ECO:0000255|HAMAP-Rule:MF_03141}. Nucleus membrane {ECO:0000255|HAMAP-Rule:MF_03141}. Note=Redistributes to axons during neuronaldevelopment. Also localizes to the microtubules of the manchettein elongating spermatids and to the meiotic spindle inspermatocytes (By similarity). Localizes to the plus end ofmicrotubules and to the centrosome. May localize to the nuclearmembrane. {ECO:0000250}.</t>
  </si>
  <si>
    <t>Lissencephaly 1 (LIS1) [MIM:607432]: A classicallissencephaly. It is characterized by agyria or pachygyria anddisorganization of the clear neuronal lamination of normal six-layered cortex. The cortex is abnormally thick and poorlyorganized with 4 primitive layers. Associated with enlarged anddysmorphic ventricles and often hypoplasia of the corpus callosum.{ECO:0000269|PubMed:11163258, ECO:0000269|PubMed:11502906,ECO:0000269|PubMed:15007136, ECO:0000269|PubMed:15173193,ECO:0000269|PubMed:9063735}. Note=The disease is caused bymutations affecting the gene represented in this entry.Subcortical band heterotopia (SBH) [MIM:607432]: SBH is amild brain malformation of the lissencephaly spectrum. It ischaracterized by bilateral and symmetric plates or bands of graymatter found in the central white matter between the cortex andcerebral ventricles, cerebral convolutions usually appearingnormal. {ECO:0000269|PubMed:10441340,ECO:0000269|PubMed:14581661}. Note=The disease is caused bymutations affecting the gene represented in this entry.Miller-Dieker lissencephaly syndrome (MDLS) [MIM:247200]:A contiguous gene deletion syndrome of chromosome 17p13.3,characterized by classical lissencephaly and distinct facialfeatures. Additional congenital malformations can be part of thecondition. Note=The disease is caused by mutations affecting thegene represented in this entry.</t>
  </si>
  <si>
    <t>negative regulation of transcription from RNA polymerase II promoter;transcription from RNA polymerase II promoter</t>
  </si>
  <si>
    <t>identical protein binding;proline-rich region binding;RNA binding;RNA polymerase II repressing transcription factor binding;RNA polymerase II transcription corepressor activity;transcription coactivator activity</t>
  </si>
  <si>
    <t>3D-structure;Activator;Alternative splicing;Coiled coil;Complete proteome;Direct protein sequencing;Isopeptide bond;Methylation;Nucleus;Phosphoprotein;Reference proteome;Repeat;Repressor;Transcription;Transcription regulation;Ubl conjugation</t>
  </si>
  <si>
    <t>O14776</t>
  </si>
  <si>
    <t>TCRG1_HUMAN</t>
  </si>
  <si>
    <t>Transcription elongation regulator 1</t>
  </si>
  <si>
    <t>TCERG1</t>
  </si>
  <si>
    <t>CA150;TAF2S</t>
  </si>
  <si>
    <t>ENSG00000113649</t>
  </si>
  <si>
    <t>ENSP00000296702;ENSP00000377943</t>
  </si>
  <si>
    <t>O14776-1;O14776-2</t>
  </si>
  <si>
    <t>2DK7;2DOD;2DOE;2DOF;2E71;2KIQ;2KIS;2MW9;2MWA;2MWB;2MWD;2MWE;2MWF;2N4R;2N4S;2N4T;2N4U;2N4V;2N4W;2NNT;3HFH;3Q1I;4FQG</t>
  </si>
  <si>
    <t>Transcription factor that binds RNA polymerase II andinhibits the elongation of transcripts from target promoters.Regulates transcription elongation in a TATA box-dependent manner.Necessary for TAT-dependent activation of the humanimmunodeficiency virus type 1 (HIV-1) promoter</t>
  </si>
  <si>
    <t>Detected in brain neurons.{ECO:0000269|PubMed:11172033}.</t>
  </si>
  <si>
    <t>Nucleus {ECO:0000269|PubMed:10908677,ECO:0000269|PubMed:15485897, ECO:0000269|PubMed:9315662}.</t>
  </si>
  <si>
    <t>adenylate cyclase-inhibiting G-protein coupled receptor signaling pathway;cellular response to organic substance;epithelial cell differentiation involved in prostate gland development;ganglioside GM1 transport to membrane;glycosphingolipid metabolic process;lipid transport;negative regulation of hydrogen peroxide-induced cell death;neutrophil degranulation;platelet degranulation;positive regulation of MAPK cascade;prostate gland growth;regulation of autophagy;regulation of lipid metabolic process</t>
  </si>
  <si>
    <t>beta-galactosidase activity;enzyme activator activity;ganglioside GM1 binding;ganglioside GM2 binding;ganglioside GM3 binding;ganglioside GP1c binding;ganglioside GT1b binding;G-protein coupled receptor binding;identical protein binding;lipid binding;phospholipid binding;protein homodimerization activity</t>
  </si>
  <si>
    <t>azurophil granule membrane;extracellular exosome;extracellular matrix;extracellular region;extracellular space;integral component of membrane;intracellular membrane-bounded organelle;lysosomal lumen;lysosomal membrane;lysosome;mitochondrion;plasma membrane</t>
  </si>
  <si>
    <t>Combined SAP deficiency;Gaucher disease;Krabbe disease;Metachromatic leukodystrophy;Sphingolipidosis</t>
  </si>
  <si>
    <t>SapA;SapB_1;SapB_2</t>
  </si>
  <si>
    <t>SAP_A;SapB_1;SapB_2;Saposin;Saposin_chordata;SaposinB_dom;Saposin-like</t>
  </si>
  <si>
    <t>SAPA;SapB</t>
  </si>
  <si>
    <t>Glycosphingolipid metabolism;Neutrophil degranulation;Peptide ligand-binding receptors;Platelet degranulation</t>
  </si>
  <si>
    <t>ASAH1-NR5A1-SAPD complex</t>
  </si>
  <si>
    <t>3D-structure;Alternative splicing;Complete proteome;Direct protein sequencing;Disease mutation;Disulfide bond;Gangliosidosis;Gaucher disease;Glycoprotein;Leukodystrophy;Lipid metabolism;Lysosome;Metachromatic leukodystrophy;Reference proteome;Repeat;Secreted;Signal;Sphingolipid metabolism</t>
  </si>
  <si>
    <t>P07602</t>
  </si>
  <si>
    <t>Atypical Gaucher disease due to saposin C deficiency;Encephalopathy due to prosaposin deficiency;Infantile Krabbe disease;Metachromatic leukodystrophy, adult form;Metachromatic leukodystrophy, juvenile form;Metachromatic leukodystrophy, late infantile form</t>
  </si>
  <si>
    <t>SAP_HUMAN</t>
  </si>
  <si>
    <t>Prosaposin</t>
  </si>
  <si>
    <t>PSAP</t>
  </si>
  <si>
    <t>GLBA;SAP1</t>
  </si>
  <si>
    <t>ENSG00000197746</t>
  </si>
  <si>
    <t>ENSP00000378394</t>
  </si>
  <si>
    <t>P07602-1</t>
  </si>
  <si>
    <t>1M12;1N69;1SN6;2DOB;2GTG;2QYP;2R0R;2R1Q;2RB3;2Z9A;3BQP;3BQQ;4DDJ;4UEX;4V2O</t>
  </si>
  <si>
    <t>Saposin-A and saposin-C stimulate the hydrolysis ofglucosylceramide by beta-glucosylceramidase (EC 3.2.1.45) andgalactosylceramide by beta-galactosylceramidase (EC 3.2.1.46).Saposin-C apparently acts by combining with the enzyme and acidiclipid to form an activated complex, rather than by solubilizingthe substrate.Saposin-B stimulates the hydrolysis of galacto-cerebroside sulfate by arylsulfatase A (EC 3.1.6.8), GM1gangliosides by beta-galactosidase (EC 3.2.1.23) andglobotriaosylceramide by alpha-galactosidase A (EC 3.2.1.22).Saposin-B forms a solubilizing complex with the substrates of thesphingolipid hydrolases.Saposin-D is a specific sphingomyelin phosphodiesteraseactivator (EC 3.1.4.12).Prosaposin: Behaves as a myelinotrophic and neurotrophicfactor, these effects are mediated by its G-protein-coupledreceptors, GPR37 and GPR37L1, undergoing ligand-mediatedinternalization followed by ERK phosphorylation signaling</t>
  </si>
  <si>
    <t>Lysosome {ECO:0000269|PubMed:14657016,ECO:0000269|PubMed:21835174, ECO:0000269|PubMed:22431521}.Prosaposin: Secreted{ECO:0000250|UniProtKB:Q61207}. Note=Secreted as a fullyglycosylated 70 kDa protein composed of complex glycans.{ECO:0000250|UniProtKB:Q61207}.</t>
  </si>
  <si>
    <t>Combined saposin deficiency (CSAPD) [MIM:611721]: Due toabsence of all saposins, leading to a fatal storage disorder withhepatosplenomegaly and severe neurological involvement.{ECO:0000269|PubMed:11309366, ECO:0000269|PubMed:1371116}.Note=The disease is caused by mutations affecting the generepresented in this entry.Leukodystrophy metachromatic due to saposin-B deficiency(MLD-SAPB) [MIM:249900]: An atypical form of metachromaticleukodystrophy. It is characterized by tissue accumulation ofcerebroside-3-sulfate, demyelination, periventricular white matterabnormalities, peripheral neuropathy. Additional neurologicalfeatures include dysarthria, ataxic gait, psychomotor regression,seizures, cognitive decline and spastic quadriparesis.{ECO:0000269|PubMed:10196694, ECO:0000269|PubMed:10682309,ECO:0000269|PubMed:2019586, ECO:0000269|PubMed:2302219,ECO:0000269|PubMed:2320574}. Note=The disease is caused bymutations affecting the gene represented in this entry.Gaucher disease, atypical, due to saposin C deficiency(AGD) [MIM:610539]: A disease characterized by markedglucosylceramide accumulation in the spleen without having adeficiency of glucosylceramide-beta glucosidase characteristic ofclassic Gaucher disease. Gaucher disease is a lysosomal storagedisorder characterized by skeletal deterioration,hepatosplenomegaly, and organ dysfunction. There are severalsubtypes based on the presence and severity of neurologicalinvolvement. {ECO:0000269|PubMed:17919309,ECO:0000269|PubMed:2060627}. Note=The disease is caused bymutations affecting the gene represented in this entry.Krabbe disease, atypical, due to saposin A deficiency(AKRD) [MIM:611722]: A disorder of galactosylceramide metabolism.Clinical features include neurologic regression around age 3months, loss of spontaneous movements, hyporeflexia, generalizedbrain atrophy, and diffuse white matter dysmyelination.{ECO:0000269|PubMed:15773042}. Note=The disease is caused bymutations affecting the gene represented in this entry.Note=Defects in PSAP saposin-D region are found in avariant of Tay-Sachs disease (GM2-gangliosidosis).</t>
  </si>
  <si>
    <t>ceramide biosynthetic process;glycerophospholipid biosynthetic process;protein import into mitochondrial inner membrane</t>
  </si>
  <si>
    <t>acylglycerol kinase activity;ATP binding;ceramide kinase activity;diacylglycerol kinase activity;NAD+ kinase activity</t>
  </si>
  <si>
    <t>cytosol;integral component of mitochondrial inner membrane;intracellular membrane-bounded organelle;mitochondrial inner membrane;mitochondrial inner membrane protein insertion complex;mitochondrial intermembrane space;mitochondrial outer membrane;mitochondrion</t>
  </si>
  <si>
    <t>Glycerolipid metabolism</t>
  </si>
  <si>
    <t>Glycerolipid metabolism;Metabolic pathways</t>
  </si>
  <si>
    <t>Cataract;Mitochondrial DNA depletion syndrome</t>
  </si>
  <si>
    <t>DAGK_cat</t>
  </si>
  <si>
    <t>ATP-NAD_kinase_N;Diacylglycerol_kinase_cat_dom;NAD/diacylglycerol_kinase_sf</t>
  </si>
  <si>
    <t>DAGKc</t>
  </si>
  <si>
    <t>Glycerophospholipid biosynthesis;Signaling by BRAF and RAF fusions</t>
  </si>
  <si>
    <t>Alternative splicing;ATP-binding;Cardiomyopathy;Cataract;Complete proteome;Disease mutation;Kinase;Membrane;Mitochondrion;Mitochondrion inner membrane;Nucleotide-binding;Polymorphism;Primary mitochondrial disease;Reference proteome;Transferase</t>
  </si>
  <si>
    <t>Q53H12</t>
  </si>
  <si>
    <t>Congenital cataract - hypertrophic cardiomyopathy - mitochondrial myopathy;Non-syndromic congenital cataract</t>
  </si>
  <si>
    <t>AGK_HUMAN</t>
  </si>
  <si>
    <t>Acylglycerol kinase, mitochondrial {ECO:0000303|PubMed:15939762}</t>
  </si>
  <si>
    <t>AGK {ECO:0000303|PubMed:15939762}</t>
  </si>
  <si>
    <t>AGK</t>
  </si>
  <si>
    <t>MULK</t>
  </si>
  <si>
    <t>ENSG00000006530;ENSG00000262327</t>
  </si>
  <si>
    <t>ENSP00000347581;ENSP00000418789;ENSP00000458417</t>
  </si>
  <si>
    <t>Q53H12;Q53H12-1;Q53H12-2</t>
  </si>
  <si>
    <t>2.7.1.107;2.7.1.94</t>
  </si>
  <si>
    <t>Lipid kinase that can phosphorylate bothmonoacylglycerol and diacylglycerol to form lysophosphatidic acid(LPA) and phosphatidic acid (PA), respectively (PubMed:15939762).Does not phosphorylate sphingosine (PubMed:15939762).Independently of its lipid kinase activity, acts as a component ofthe TIM22 complex (PubMed:28712724, PubMed:28712726). The TIM22complex mediates the import and insertion of multi-passtransmembrane proteins into the mitochondrial inner membrane byforming a twin-pore translocase that uses the membrane potentialas the external driving force (PubMed:28712724, PubMed:28712726).In the TIM22 complex, required for the import of a subset ofmetabolite carriers into mitochtondria, such as ANT1/SLC25A4 andSLC25A24, while it is not required for the import of TIMM23(PubMed:28712724). Overexpression increases the formation andsecretion of LPA, resulting in transactivation of EGFR andactivation of the downstream MAPK signaling pathway, leading toincreased cell growth (PubMed:15939762)</t>
  </si>
  <si>
    <t>Highly expressed in muscle, heart, kidney andbrain. {ECO:0000269|PubMed:15939762}.</t>
  </si>
  <si>
    <t>Mitochondrion inner membrane{ECO:0000269|PubMed:15939762, ECO:0000269|PubMed:16269826,ECO:0000269|PubMed:28712724, ECO:0000269|PubMed:28712726};Peripheral membrane protein {ECO:0000269|PubMed:28712724}.Mitochondrion intermembrane space {ECO:0000269|PubMed:28712724,ECO:0000269|PubMed:28712726}. Note=Localizes in the mitochondrionintermembrane space, where it associates with the inner membrane(PubMed:28712724). It is unclear whether the N-terminalhydrophobic region forms a transmembrane region or associates withthe membrane without crossing it (PubMed:28712724,PubMed:28712726). {ECO:0000269|PubMed:28712724,ECO:0000269|PubMed:28712726}.</t>
  </si>
  <si>
    <t>Mitochondrial DNA depletion syndrome 10 (MTDPS10)[MIM:212350]: An autosomal recessive mitochondrial disordercharacterized by congenital cataracts, hypertrophiccardiomyopathy, skeletal myopathy, exercise intolerance, andlactic acidosis. Mental development is normal, but affectedindividuals may die early from cardiomyopathy.{ECO:0000269|PubMed:22277967, ECO:0000269|PubMed:22284826,ECO:0000269|PubMed:23266196, ECO:0000269|PubMed:25208612,ECO:0000269|PubMed:28712726}. Note=The disease is caused bymutations affecting the gene represented in this entry. The TIM22complex and import of proteins into mitochondrion are affected inpatients suffering of MTDPS10 (PubMed:28712726).{ECO:0000269|PubMed:28712726}.Cataract 38 (CTRCT38) [MIM:614691]: An opacification ofthe crystalline lens of the eye becoming evident at birth. Itfrequently results in visual impairment or blindness. Opacitiesvary in morphology, are often confined to a portion of the lens,and may be static or progressive. In general, the more posteriorlylocated and dense an opacity, the greater the impact on visualfunction. {ECO:0000269|PubMed:22415731}. Note=The disease iscaused by mutations affecting the gene represented in this entry.</t>
  </si>
  <si>
    <t>embryo implantation;fertilization;mating behavior;prolactin secretion;protein K48-linked ubiquitination;protein ubiquitination;reproductive system development;suckling behavior</t>
  </si>
  <si>
    <t>cytosol;filopodium;nucleus</t>
  </si>
  <si>
    <t>3D-structure;Acetylation;Alternative splicing;ATP-binding;Cell projection;Complete proteome;Cytoplasm;Nucleotide-binding;Nucleus;Reference proteome;Transferase;Ubl conjugation;Ubl conjugation pathway</t>
  </si>
  <si>
    <t>Q7Z7E8;Q8WVN8</t>
  </si>
  <si>
    <t>UB2Q1_HUMAN;UB2Q2_HUMAN</t>
  </si>
  <si>
    <t>Ubiquitin-conjugating enzyme E2 Q1;Ubiquitin-conjugating enzyme E2 Q2</t>
  </si>
  <si>
    <t>UBE2Q1;UBE2Q2</t>
  </si>
  <si>
    <t>NICE5;UBE2Q</t>
  </si>
  <si>
    <t>ENSG00000140367;ENSG00000160714</t>
  </si>
  <si>
    <t>ENSP00000267938;ENSP00000292211;ENSP00000456229;ENSP00000456324</t>
  </si>
  <si>
    <t>Q7Z7E8-1;Q8WVN8-1;Q8WVN8-3;Q8WVN8-4</t>
  </si>
  <si>
    <t>1ZUO;2QGX</t>
  </si>
  <si>
    <t>Accepts ubiquitin from the E1 complex and catalyzes itscovalent attachment to other proteins. In vitro catalyzes 'Lys-48'-linked polyubiquitination.;Catalyzes the covalent attachment of ubiquitin to otherproteins (PubMed:22496338). May be involved in hormonalhomeostasis in females. Involved in regulation of B4GALT1 cellsurface expression, B4GALT1-mediated cell adhesion to laminin andembryoid body formation (By similarity)</t>
  </si>
  <si>
    <t>Detected in hypopharyngeal head and necksquamous cell carcinoma, in tumor masses and invasive epithelium.{ECO:0000269|PubMed:16300736}.;Widely expressed.{ECO:0000269|PubMed:11230159}.</t>
  </si>
  <si>
    <t>Cytoplasm {ECO:0000269|PubMed:16300736}.;Nucleus {ECO:0000250|UniProtKB:Q7TSS2}. Cellprojection, filopodium {ECO:0000250|UniProtKB:Q7TSS2}. Cytoplasm,cytosol {ECO:0000250|UniProtKB:Q7TSS2}.</t>
  </si>
  <si>
    <t>DNA replication-dependent nucleosome assembly;DNA replication-independent nucleosome assembly;NLS-bearing protein import into nucleus;protein import into nucleus, translocation;protein transport;ribosomal protein import into nucleus</t>
  </si>
  <si>
    <t>cytoplasm;membrane;nuclear chromatin;nuclear membrane;nuclear periphery;protein complex</t>
  </si>
  <si>
    <t>HEAT;IBN_N</t>
  </si>
  <si>
    <t>ARM-like;ARM-type_fold;HEAT;HEAT_type_2;Importin-beta_N;TOG</t>
  </si>
  <si>
    <t>IBN_N;TOG</t>
  </si>
  <si>
    <t>Codanin-1-Asf1\u2013histone H3.1-histone H4\u2013importin-4 complex,  cytosolic;Histone H3.1 complex;Histone H3.3 complex</t>
  </si>
  <si>
    <t>Acetylation;Alternative splicing;Complete proteome;Cytoplasm;Direct protein sequencing;Nucleus;Polymorphism;Protein transport;Reference proteome;Repeat;Transport</t>
  </si>
  <si>
    <t>Q8TEX9</t>
  </si>
  <si>
    <t>IPO4_HUMAN</t>
  </si>
  <si>
    <t>Importin-4</t>
  </si>
  <si>
    <t>mp4</t>
  </si>
  <si>
    <t>IPO4</t>
  </si>
  <si>
    <t>IMP4B;RANBP4</t>
  </si>
  <si>
    <t>ENSG00000196497</t>
  </si>
  <si>
    <t>ENSP00000346453</t>
  </si>
  <si>
    <t>Q8TEX9-1</t>
  </si>
  <si>
    <t>Functions in nuclear protein import as nuclear transportreceptor. Serves as receptor for nuclear localization signals(NLS) in cargo substrates. Is thought to mediate docking of theimportin/substrate complex to the nuclear pore complex (NPC)through binding to nucleoporin and the complex is subsequentlytranslocated through the pore by an energy requiring, Ran-dependent mechanism. At the nucleoplasmic side of the NPC, Ranbinds to the importin, the importin/substrate complex dissociatesand importin is re-exported from the nucleus to the cytoplasmwhere GTP hydrolysis releases Ran. The directionality of nuclearimport is thought to be conferred by an asymmetric distribution ofthe GTP- and GDP-bound forms of Ran between the cytoplasm andnucleus (By similarity). Mediates the nuclear import of RPS3A. Invitro, mediates the nuclear import of human cytomegalovirus UL84by recognizing a non-classical NLS.</t>
  </si>
  <si>
    <t>hydrolase activity;structural constituent of ribosome</t>
  </si>
  <si>
    <t>cell junction;mitochondrial inner membrane;mitochondrial large ribosomal subunit;mitochondrion;nucleoplasm</t>
  </si>
  <si>
    <t>MRP-L46</t>
  </si>
  <si>
    <t>MRP_L46_NUDIX;NUDIX_hydrolase-like_dom_sf;Ribosomal_L46</t>
  </si>
  <si>
    <t>Q9H2W6</t>
  </si>
  <si>
    <t>RM46_HUMAN</t>
  </si>
  <si>
    <t>39S ribosomal protein L46, mitochondrial</t>
  </si>
  <si>
    <t>46mt;RP-L46</t>
  </si>
  <si>
    <t>MRPL46</t>
  </si>
  <si>
    <t>C15orf4;LIECG2</t>
  </si>
  <si>
    <t>ENSG00000259494</t>
  </si>
  <si>
    <t>ENSP00000312311</t>
  </si>
  <si>
    <t>negative regulation of RNA splicing;nuclear-transcribed mRNA catabolic process, nonsense-mediated decay;rRNA processing;SRP-dependent cotranslational protein targeting to membrane;translation;translational initiation;viral transcription</t>
  </si>
  <si>
    <t>cadherin binding;mRNA binding;RNA binding;structural constituent of ribosome</t>
  </si>
  <si>
    <t>cytosol;cytosolic small ribosomal subunit;extracellular exosome;membrane;nucleoplasm;small ribosomal subunit</t>
  </si>
  <si>
    <t>Ribosomal_S26e</t>
  </si>
  <si>
    <t>3D-structure;Complete proteome;Diamond-Blackfan anemia;Direct protein sequencing;Disease mutation;Phosphoprotein;Reference proteome;Ribonucleoprotein;Ribosomal protein</t>
  </si>
  <si>
    <t>P62854</t>
  </si>
  <si>
    <t>RS26_HUMAN</t>
  </si>
  <si>
    <t>40S ribosomal protein S26</t>
  </si>
  <si>
    <t>RPS26</t>
  </si>
  <si>
    <t>ENSG00000197728</t>
  </si>
  <si>
    <t>ENSP00000348849;ENSP00000450339</t>
  </si>
  <si>
    <t>Diamond-Blackfan anemia 10 (DBA10) [MIM:613309]: A formof Diamond-Blackfan anemia, a congenital non-regenerativehypoplastic anemia that usually presents early in infancy.Diamond-Blackfan anemia is characterized by a moderate to severemacrocytic anemia, erythroblastopenia, and an increased risk ofmalignancy. 30 to 40% of Diamond-Blackfan anemia patients presentwith short stature and congenital anomalies, the most frequentbeing craniofacial (Pierre-Robin syndrome and cleft palate), thumband urogenital anomalies. {ECO:0000269|PubMed:20116044,ECO:0000269|PubMed:24942156}. Note=The disease is caused bymutations affecting the gene represented in this entry.</t>
  </si>
  <si>
    <t>cellular response to amino acid starvation;cellular response to leucine starvation;positive regulation of kinase activity;positive regulation of transcription from RNA polymerase II promoter in response to stress;regulation of translation</t>
  </si>
  <si>
    <t>cadherin binding;protein kinase binding;protein kinase regulator activity;ribosome binding;RNA binding;translation factor activity, RNA binding</t>
  </si>
  <si>
    <t>cytoplasm;cytosol;membrane;polysome;ribosome</t>
  </si>
  <si>
    <t>ARM-like;ARM-type_fold;Gcn1;HEAT_type_2;TOG</t>
  </si>
  <si>
    <t>CDC5L complex;CDC5L core complex</t>
  </si>
  <si>
    <t>Acetylation;Activator;Coiled coil;Complete proteome;Cytoplasm;Direct protein sequencing;Phosphoprotein;Polymorphism;Reference proteome;Repeat;Stress response;Translation regulation</t>
  </si>
  <si>
    <t>Q92616</t>
  </si>
  <si>
    <t>GCN1_HUMAN</t>
  </si>
  <si>
    <t>eIF-2-alpha kinase activator GCN1 {ECO:0000250|UniProtKB:E9PVA8}</t>
  </si>
  <si>
    <t>GCN1</t>
  </si>
  <si>
    <t>GCN1L1</t>
  </si>
  <si>
    <t>ENSG00000089154</t>
  </si>
  <si>
    <t>ENSP00000300648</t>
  </si>
  <si>
    <t xml:space="preserve"> during thisprocess, GCN1 seems to act as a chaperone to facilitate deliveryof uncharged tRNAs that enter the A site of ribosomes to the tRNA-binding domain of EIF2AK4/GCN2, and hence stimulating EIF2AK4/GCN2kinase activity. Participates in the repression of global proteinsynthesis and in gene-specific mRNA translation activation, suchas the transcriptional activator ATF4, by promoting theEIF2AK4/GCN2-mediated phosphorylation of eukaryotic translationinitiation factor 2 (eIF-2-alpha/EIF2S1) on 'Ser-52', and henceallowing ATF4-mediated reprogramming of amino acid biosyntheticgene expression to alleviate nutrient depletion;Acts as a positive activator of the EIF2AK4/GCN2 proteinkinase activity in response to amino acid starvation. Forms acomplex with EIF2AK4/GCN2 on translating ribosomes</t>
  </si>
  <si>
    <t>Ubiquitously expressed (PubMed:9039502).Expressed in skeletal muscules, ovary and testis (PubMed:9234705).{ECO:0000269|PubMed:9039502, ECO:0000269|PubMed:9234705}.</t>
  </si>
  <si>
    <t>Cytoplasm {ECO:0000250|UniProtKB:E9PVA8}.Note=Associates with ribosomes in undifferentiated neuroblastomacells and increases after neuronal differentiation.{ECO:0000250|UniProtKB:E9PVA8}.</t>
  </si>
  <si>
    <t>attachment of GPI anchor to protein;GPI anchor biosynthetic process;regulation of JAK-STAT cascade</t>
  </si>
  <si>
    <t>endoplasmic reticulum membrane;GPI-anchor transamidase complex;integral component of endoplasmic reticulum membrane;membrane;plasma membrane</t>
  </si>
  <si>
    <t>PIG-U</t>
  </si>
  <si>
    <t>Alternative splicing;Complete proteome;Direct protein sequencing;Endoplasmic reticulum;GPI-anchor biosynthesis;Membrane;Reference proteome;Transmembrane;Transmembrane helix</t>
  </si>
  <si>
    <t>Q9H490</t>
  </si>
  <si>
    <t>PIGU_HUMAN</t>
  </si>
  <si>
    <t>Phosphatidylinositol glycan anchor biosynthesis class U protein</t>
  </si>
  <si>
    <t>PIGU</t>
  </si>
  <si>
    <t xml:space="preserve"> ORFNames=PSEC0205;CDC91L1</t>
  </si>
  <si>
    <t>ENSG00000101464</t>
  </si>
  <si>
    <t>ENSP00000217446;ENSP00000363953</t>
  </si>
  <si>
    <t>Q9H490-1;Q9H490-2</t>
  </si>
  <si>
    <t>Component of the GPI transamidase complex. May beinvolved in the recognition of either the GPI attachment signal orthe lipid portion of GPI.</t>
  </si>
  <si>
    <t>asymmetric cell division;centrosome cycle;COPII vesicle coating;ER to Golgi vesicle-mediated transport;Golgi disassembly;Golgi ribbon formation;microtubule nucleation;mitotic spindle assembly;negative regulation of autophagy;negative regulation of protein binding;positive regulation of protein glycosylation;positive regulation of ubiquitin protein ligase activity;protein glycosylation;protein homotetramerization;spindle assembly;spindle assembly involved in meiosis</t>
  </si>
  <si>
    <t>cadherin binding;importin-alpha family protein binding;microtubule binding;protein kinase binding;syntaxin binding</t>
  </si>
  <si>
    <t>cis-Golgi network;COPII-coated ER to Golgi transport vesicle;endoplasmic reticulum-Golgi intermediate compartment membrane;Golgi apparatus;Golgi cis cisterna;Golgi cisterna membrane;Golgi membrane;microtubule;mitotic spindle;nucleus;spindle pole</t>
  </si>
  <si>
    <t>GOLGA2L5</t>
  </si>
  <si>
    <t>Golgin_A</t>
  </si>
  <si>
    <t>COPII (Coat Protein 2) Mediated Vesicle Transport;COPI-mediated anterograde transport;Deregulated CDK5 triggers multiple neurodegenerative pathways in Alzheimer's disease models;Golgi Cisternae Pericentriolar Stack Reorganization</t>
  </si>
  <si>
    <t>GM130-GRASP65 complex</t>
  </si>
  <si>
    <t>3D-structure;Alternative splicing;Cell cycle;Cell division;Coiled coil;Complete proteome;Cytoplasm;Cytoskeleton;Golgi apparatus;Membrane;Methylation;Microtubule;Mitosis;Phosphoprotein;Polymorphism;Reference proteome</t>
  </si>
  <si>
    <t>Q08379</t>
  </si>
  <si>
    <t>GOGA2_HUMAN</t>
  </si>
  <si>
    <t>Golgin subfamily A member 2</t>
  </si>
  <si>
    <t>GOLGA2</t>
  </si>
  <si>
    <t>ENSG00000167110</t>
  </si>
  <si>
    <t>ENSP00000416097;ENSP00000478799</t>
  </si>
  <si>
    <t>Q08379-1</t>
  </si>
  <si>
    <t>4REY</t>
  </si>
  <si>
    <t>Peripheral membrane component of the cis-Golgi stackthat acts as a membrane skeleton that maintains the structure ofthe Golgi apparatus, and as a vesicle thether that facilitatesvesicle fusion to the Golgi membrane. Together with p115/USO1 andSTX5, involved in vesicle tethering and fusion at the cis-Golgimembrane to maintain the stacked and inter-connected structure ofthe Golgi apparatus. Plays a central role in mitotic Golgidisassembly: phosphorylation at Ser-37 by CDK1 at the onset ofmitosis inhibits the interaction with p115/USO1, preventingtethering of COPI vesicles and thereby inhibiting transportthrough the Golgi apparatus during mitosis (By similarity). Alsoplays a key role in spindle pole assembly and centrosomeorganization (PubMed:26165940). Promotes the mitotic spindle poleassembly by activating the spindle assembly factor TPX2 tonucleate microtubules around the Golgi and capture them to couplemitotic membranes to the spindle: upon phosphorylation at theonset of mitosis, GOLGA2 interacts with importin-alpha via thenuclear localization signal region, leading to recruit importin-alpha to the Golgi membranes and liberate the spindle assemblyfactor TPX2 from importin-alpha. TPX2 then activates AURKA kinaseand stimulates local microtubule nucleation. Upon filamentassembly, nascent microtubules are further captured by GOLGA2,thus linking Golgi membranes to the spindle (PubMed:19242490,PubMed:26165940). Regulates the meiotic spindle pole assembly,probably via the same mechanism (By similarity). Also regulatesthe centrosome organization (PubMed:18045989, PubMed:19109421).Also required for the Golgi ribbon formation and glycosylation ofmembrane and secretory proteins (PubMed:16489344,PubMed:17314401).</t>
  </si>
  <si>
    <t xml:space="preserve"> Peripheral membrane protein{ECO:0000250|UniProtKB:Q62839}. Cytoplasm, cytoskeleton, spindlepole {ECO:0000269|PubMed:26165940}. Note=Peripheral membraneprotein associated with cis-Golgi stacks (By similarity).Associates with the mitotic spindle during mitosis(PubMed:26165940). {ECO:0000250|UniProtKB:Q62839,ECO:0000269|PubMed:26165940}.;Golgi apparatus, cis-Golgi network membrane{ECO:0000269|PubMed:11781572}</t>
  </si>
  <si>
    <t>Cmc1</t>
  </si>
  <si>
    <t>Cyt_c_biogenesis_Cmc1-like</t>
  </si>
  <si>
    <t>Acetylation;Complete proteome;Copper;Disulfide bond;Metal-binding;Mitochondrion;Reference proteome</t>
  </si>
  <si>
    <t>Q7Z7K0</t>
  </si>
  <si>
    <t>COXM1_HUMAN</t>
  </si>
  <si>
    <t>COX assembly mitochondrial protein homolog</t>
  </si>
  <si>
    <t>mc1p</t>
  </si>
  <si>
    <t>CMC1</t>
  </si>
  <si>
    <t>C3orf68</t>
  </si>
  <si>
    <t>ENSG00000187118</t>
  </si>
  <si>
    <t>ENSP00000418348</t>
  </si>
  <si>
    <t>Component of the MITRAC (mitochondrial translationregulation assembly intermediate of cytochrome c oxidase complex)complex, that regulates cytochrome c oxidase assembly</t>
  </si>
  <si>
    <t>Mitochondrion {ECO:0000269|PubMed:18443040}.Note=Colocalizes with MT-CO1.</t>
  </si>
  <si>
    <t>neutrophil degranulation;protein ubiquitination involved in ubiquitin-dependent protein catabolic process;viral process</t>
  </si>
  <si>
    <t>calmodulin binding;ubiquitin-protein transferase activity;zinc ion binding</t>
  </si>
  <si>
    <t>centrosome;cytosol;ficolin-1-rich granule membrane;integral component of membrane;membrane;nucleoplasm;plasma membrane;specific granule membrane;tertiary granule membrane</t>
  </si>
  <si>
    <t>Human papillomavirus infection;Ubiquitin system;Viral carcinogenesis</t>
  </si>
  <si>
    <t>E3_UbLigase_R4;zf-UBR</t>
  </si>
  <si>
    <t>ARM-like;ARM-type_fold;E3_Ub_ligase_UBR4;WD40_repeat_dom_sf;Znf_UBR</t>
  </si>
  <si>
    <t>ZnF_UBR1</t>
  </si>
  <si>
    <t>RAD6A-KCMF1-UBR4 complex</t>
  </si>
  <si>
    <t>Acetylation;Alternative splicing;Calmodulin-binding;Complete proteome;Cytoplasm;Cytoskeleton;Direct protein sequencing;Host-virus interaction;Membrane;Metal-binding;Nucleus;Phosphoprotein;Polymorphism;Reference proteome;Transferase;Transmembrane;Transmembrane helix;Ubl conjugation pathway;Zinc;Zinc-finger</t>
  </si>
  <si>
    <t>Q5T4S7</t>
  </si>
  <si>
    <t>UBR4_HUMAN</t>
  </si>
  <si>
    <t>E3 ubiquitin-protein ligase UBR4</t>
  </si>
  <si>
    <t>UBR4</t>
  </si>
  <si>
    <t>KIAA0462;KIAA1307;RBAF600;ZUBR1</t>
  </si>
  <si>
    <t>ENSG00000127481</t>
  </si>
  <si>
    <t>ENSP00000364366;ENSP00000364403</t>
  </si>
  <si>
    <t>Q5T4S7-1;Q5T4S7-6</t>
  </si>
  <si>
    <t>E3 ubiquitin-protein ligase which is a component of theN-end rule pathway. Recognizes and binds to proteins bearingspecific N-terminal residues that are destabilizing according tothe N-end rule, leading to their ubiquitination and subsequentdegradation. Together with clathrin, forms meshwork structuresinvolved in membrane morphogenesis and cytoskeletal organization.Regulates integrin-mediated signaling. May play a role inactivation of FAK in response to cell-matrix interactions.Mediates ubiquitination of ACLY, leading to its subsequentdegradation.</t>
  </si>
  <si>
    <t xml:space="preserve"> Multi-pass membraneprotein {ECO:0000305}. Cytoplasm. Cytoplasm, cytoskeleton.Nucleus. Note=Concentrates at the leading edge of membranestructures involved in actin motility.;Membrane {ECO:0000305}</t>
  </si>
  <si>
    <t>Alternative splicing;Complete proteome;Glycoprotein;Membrane;Polymorphism;Reference proteome;Transmembrane;Transmembrane helix</t>
  </si>
  <si>
    <t>Q8NE00</t>
  </si>
  <si>
    <t>TM104_HUMAN</t>
  </si>
  <si>
    <t>Transmembrane protein 104</t>
  </si>
  <si>
    <t>TMEM104</t>
  </si>
  <si>
    <t>ENSG00000109066</t>
  </si>
  <si>
    <t>ENSP00000334849;ENSP00000461922;ENSP00000463205</t>
  </si>
  <si>
    <t>Q8NE00-1;Q8NE00-2</t>
  </si>
  <si>
    <t>serine-type endopeptidase activity;serine-type exopeptidase activity;serine-type peptidase activity</t>
  </si>
  <si>
    <t>cytoplasm;cytosol;membrane;nucleus</t>
  </si>
  <si>
    <t>Peptidase_S9;Peptidase_S9_N</t>
  </si>
  <si>
    <t>AB_hydrolase;Pept_S9_AS;Pept_S9A_N;Peptidase_S9;Peptidase_S9A</t>
  </si>
  <si>
    <t>3D-structure;Acetylation;Complete proteome;Cytoplasm;Direct protein sequencing;Hydrolase;Polymorphism;Protease;Reference proteome;Serine protease</t>
  </si>
  <si>
    <t>P48147</t>
  </si>
  <si>
    <t>PPCE_HUMAN</t>
  </si>
  <si>
    <t>Prolyl endopeptidase</t>
  </si>
  <si>
    <t>E</t>
  </si>
  <si>
    <t>PREP</t>
  </si>
  <si>
    <t>PEP</t>
  </si>
  <si>
    <t>ENSG00000085377</t>
  </si>
  <si>
    <t>ENSP00000358106</t>
  </si>
  <si>
    <t>3DDU</t>
  </si>
  <si>
    <t>3.4.21.26</t>
  </si>
  <si>
    <t>Cleaves peptide bonds on the C-terminal side of prolylresidues within peptides that are up to approximately 30 aminoacids long.</t>
  </si>
  <si>
    <t>Cerebellar atrophy, visual impairment, and psychomotor retardation</t>
  </si>
  <si>
    <t>DUF1620;PQQ_2</t>
  </si>
  <si>
    <t>EMC1;EMC1_C;PQQ_repeat;Quinoprotein_ADH-like_supfam</t>
  </si>
  <si>
    <t>Alternative splicing;Complete proteome;Disease mutation;Glycoprotein;Membrane;Neurodegeneration;Polymorphism;Reference proteome;Signal;Transmembrane;Transmembrane helix</t>
  </si>
  <si>
    <t>Q8N766</t>
  </si>
  <si>
    <t>EMC1_HUMAN</t>
  </si>
  <si>
    <t>ER membrane protein complex subunit 1</t>
  </si>
  <si>
    <t>EMC1</t>
  </si>
  <si>
    <t>KIAA0090</t>
  </si>
  <si>
    <t>ENSG00000127463</t>
  </si>
  <si>
    <t>ENSP00000364345;ENSP00000364354;ENSP00000420608</t>
  </si>
  <si>
    <t>Q8N766-1;Q8N766-2;Q8N766-4</t>
  </si>
  <si>
    <t>Membrane {ECO:0000269|PubMed:22119785};Single-pass type I membrane protein {ECO:0000269|PubMed:22119785}.</t>
  </si>
  <si>
    <t>Cerebellar atrophy, visual impairment, and psychomotorretardation (CAVIPMR) [MIM:616875]: An autosomal recessive,neurodegenerative disorder characterized by developmental delay,intellectual disability, hypotonia, scoliosis, cerebellar atrophy,and variable dysmorphic features. {ECO:0000269|PubMed:26942288}.Note=The disease is caused by mutations affecting the generepresented in this entry.</t>
  </si>
  <si>
    <t>heme catabolic process</t>
  </si>
  <si>
    <t>biliverdin reductase activity;riboflavin reductase (NADPH) activity</t>
  </si>
  <si>
    <t>cytosol;extracellular exosome;nucleoplasm;plasma membrane;terminal bouton</t>
  </si>
  <si>
    <t>Porphyrin and chlorophyll metabolism;Riboflavin metabolism</t>
  </si>
  <si>
    <t>Metabolic pathways;Porphyrin and chlorophyll metabolism;Riboflavin metabolism</t>
  </si>
  <si>
    <t>NAD_binding_10</t>
  </si>
  <si>
    <t>NAD(P)-bd_dom;NAD(P)-bd_dom_sf</t>
  </si>
  <si>
    <t>Heme degradation</t>
  </si>
  <si>
    <t>3D-structure;Complete proteome;Cytoplasm;Direct protein sequencing;NADP;Oxidoreductase;Phosphoprotein;Polymorphism;Reference proteome</t>
  </si>
  <si>
    <t>P30043</t>
  </si>
  <si>
    <t>BLVRB_HUMAN</t>
  </si>
  <si>
    <t>Flavin reductase (NADPH)</t>
  </si>
  <si>
    <t>BLVRB</t>
  </si>
  <si>
    <t>FLR</t>
  </si>
  <si>
    <t>ENSG00000090013</t>
  </si>
  <si>
    <t>ENSP00000263368</t>
  </si>
  <si>
    <t>1HDO;1HE2;1HE3;1HE4;1HE5</t>
  </si>
  <si>
    <t>1.5.1.30</t>
  </si>
  <si>
    <t>Broad specificity oxidoreductase that catalyzes theNADPH-dependent reduction of a variety of flavins, such asriboflavin, FAD or FMN, biliverdins, methemoglobin and PQQ(pyrroloquinoline quinone). Contributes to heme catabolism andmetabolizes linear tetrapyrroles. Can also reduce the complexedFe(3+) iron to Fe(2+) in the presence of FMN and NADPH. In theliver, converts biliverdin to bilirubin</t>
  </si>
  <si>
    <t>Predominantly expressed in liver anderythrocytes. At lower levels in heart, lung, adrenal gland andcerebrum. {ECO:0000269|PubMed:7929092}.</t>
  </si>
  <si>
    <t>Cytoplasm {ECO:0000269|PubMed:7929092}.</t>
  </si>
  <si>
    <t>blastocyst formation;ribosomal small subunit assembly;rRNA processing</t>
  </si>
  <si>
    <t>CURI complex;cytoplasm;nucleoplasm;UTP-C complex</t>
  </si>
  <si>
    <t>RRP7</t>
  </si>
  <si>
    <t>RBD_domain_sf;RRP7;Rrp7A_RRM</t>
  </si>
  <si>
    <t>Complete proteome;Phosphoprotein;Polymorphism;Reference proteome;RNA-binding</t>
  </si>
  <si>
    <t>Q9Y3A4</t>
  </si>
  <si>
    <t>RRP7A_HUMAN</t>
  </si>
  <si>
    <t>Ribosomal RNA-processing protein 7 homolog A</t>
  </si>
  <si>
    <t>RRP7A</t>
  </si>
  <si>
    <t>ENSG00000189306</t>
  </si>
  <si>
    <t>ENSP00000321449</t>
  </si>
  <si>
    <t>activation of GTPase activity;axonogenesis;establishment of neuroblast polarity;interkinetic nuclear migration;microtubule cytoskeleton organization;neuron projection development;positive regulation of peptidyl-serine phosphorylation;positive regulation of vascular associated smooth muscle cell migration;regulation of neurogenesis;small GTPase mediated signal transduction</t>
  </si>
  <si>
    <t>guanyl-nucleotide exchange factor activity;Rac GTPase binding</t>
  </si>
  <si>
    <t>axon;basal part of cell;focal adhesion;growth cone;intracellular;neuron projection</t>
  </si>
  <si>
    <t>DHR-2;DOCK-C2;DUF3398</t>
  </si>
  <si>
    <t>C2_domain_sf;DHR-1_domain;DHR-2;DOCK;DOCK_C;DOCK_C/D_N</t>
  </si>
  <si>
    <t>Factors involved in megakaryocyte development and platelet production;MET activates RAP1 and RAC1</t>
  </si>
  <si>
    <t>Acetylation;Alternative splicing;Cell projection;Coiled coil;Complete proteome;Developmental protein;Differentiation;Epilepsy;Guanine-nucleotide releasing factor;Methylation;Neurogenesis;Phosphoprotein;Polymorphism;Reference proteome</t>
  </si>
  <si>
    <t>Q96N67</t>
  </si>
  <si>
    <t>Early onset epileptic encephalopathy-cortical blindness-intellectual disability-facial dysmorphism syndrome</t>
  </si>
  <si>
    <t>DOCK7_HUMAN</t>
  </si>
  <si>
    <t>Dedicator of cytokinesis protein 7</t>
  </si>
  <si>
    <t>DOCK7</t>
  </si>
  <si>
    <t>KIAA1771</t>
  </si>
  <si>
    <t>ENSG00000116641</t>
  </si>
  <si>
    <t>ENSP00000251157;ENSP00000340742;ENSP00000384446;ENSP00000413583;ENSP00000489124;ENSP00000489284;ENSP00000489499</t>
  </si>
  <si>
    <t>Q96N67-1;Q96N67-2;Q96N67-3;Q96N67-4;Q96N67-5;Q96N67-6;Q96N67-7</t>
  </si>
  <si>
    <t xml:space="preserve"> negatively regulatesthe basal-to-apical interkinetic nuclear migration of RGCs byantagonizing the microtubule growth-promoting function of TACC3(By similarity).;Functions as a guanine nucleotide exchange factor (GEF),which activates Rac1 and Rac3 Rho small GTPases by exchangingbound GDP for free GTP. Does not have a GEF activity for CDC42.Required for STMN1 'Ser-15' phosphorylation during axon formationand consequently for neuronal polarization (PubMed:16982419). Hasa role in pigmentation (By similarity). Involved in the regulationof cortical neurogenesis through the control of radial glial cells(RGCs) proliferation versus differentiation</t>
  </si>
  <si>
    <t>Widely expressed.{ECO:0000269|PubMed:11214970}.</t>
  </si>
  <si>
    <t>Cell projection, axon{ECO:0000269|PubMed:16982419}. Note=Enriched in the developingaxons of hippocampal neurons.</t>
  </si>
  <si>
    <t>Epileptic encephalopathy, early infantile, 23 (EIEE23)[MIM:615859]: A severe disease characterized by early-onsetintractable epilepsy, dysmorphic features, intellectualdisability, and cortical blindness. Brain imaging shows anabnormally marked pontobulbar sulcus with mild pontine hypoplasia,white matter abnormalities, and atrophy in the occipital lobe.{ECO:0000269|PubMed:24814191}. Note=The disease is caused bymutations affecting the gene represented in this entry.</t>
  </si>
  <si>
    <t>rRNA modification;tRNA modification</t>
  </si>
  <si>
    <t>THUMP</t>
  </si>
  <si>
    <t>THUMP_dom</t>
  </si>
  <si>
    <t>3D-structure;Acetylation;Complete proteome;Phosphoprotein;Polymorphism;Reference proteome</t>
  </si>
  <si>
    <t>Q9NXG2</t>
  </si>
  <si>
    <t>THUM1_HUMAN</t>
  </si>
  <si>
    <t>THUMP domain-containing protein 1</t>
  </si>
  <si>
    <t>THUMPD1</t>
  </si>
  <si>
    <t>ENSG00000066654</t>
  </si>
  <si>
    <t>ENSP00000370741;ENSP00000379392;ENSP00000490841</t>
  </si>
  <si>
    <t>2DIR</t>
  </si>
  <si>
    <t>Functions as a tRNA-binding adapter to mediate NAT10-dependent tRNA acetylation (PubMed:25653167)</t>
  </si>
  <si>
    <t>blood coagulation;cortical actin cytoskeleton organization;endocytic recycling;endocytosis;plasma membrane tubulation;positive regulation of endocytic recycling;positive regulation of myoblast fusion;protein localization to plasma membrane</t>
  </si>
  <si>
    <t>ATP binding;calcium ion binding;GTP binding;hydrolase activity;identical protein binding;nucleic acid binding;protein domain specific binding</t>
  </si>
  <si>
    <t>caveola;cytosol;endosome membrane;extracellular exosome;extrinsic component of membrane;intercellular bridge;microtubule cytoskeleton;nucleus;perinuclear region of cytoplasm;plasma membrane;recycling endosome membrane</t>
  </si>
  <si>
    <t>Dynamin_SF;EF_Hand_1_Ca_BS;EF_hand_dom;EF-hand-dom_pair;EH_dom;EHD_N;EHD2;G_DYNAMIN_dom;P-loop_NTPase</t>
  </si>
  <si>
    <t>Acetylation;Alternative splicing;ATP-binding;Calcium;Cell membrane;Complete proteome;Cytoplasm;Direct protein sequencing;Endosome;Hydrolase;Membrane;Metal-binding;Nucleotide-binding;Phosphoprotein;Polymorphism;Reference proteome</t>
  </si>
  <si>
    <t>Q9NZN4</t>
  </si>
  <si>
    <t>EHD2_HUMAN</t>
  </si>
  <si>
    <t>EH domain-containing protein 2 {ECO:0000305}</t>
  </si>
  <si>
    <t>EHD2</t>
  </si>
  <si>
    <t>PAST2</t>
  </si>
  <si>
    <t>ENSG00000024422</t>
  </si>
  <si>
    <t>ENSP00000263277;ENSP00000439036</t>
  </si>
  <si>
    <t>Q9NZN4-1;Q9NZN4-2</t>
  </si>
  <si>
    <t>ATP- and membrane-binding protein that controls membranereorganization/tubulation upon ATP hydrolysis (By similarity).Plays a role in membrane trafficking between the plasma membraneand endosomes (PubMed:17233914). Important for the internalizationof GLUT4. Required for fusion of myoblasts to skeletal musclemyotubes. Required for normal translocation of FER1L5 to theplasma membrane (By similarity). Regulates the equilibrium betweencell surface-associated and cell surface-dissociated caveolae byconstraining caveolae at the cell membrane (PubMed:25588833)</t>
  </si>
  <si>
    <t>Highly expressed in heart and moderatelyexpressed in placenta, lung, and skeletal muscle.{ECO:0000269|PubMed:10673336}.</t>
  </si>
  <si>
    <t xml:space="preserve"> Cytoplasmic side{ECO:0000250|UniProtKB:Q4V8H8}. Cytoplasm, cytosol{ECO:0000250|UniProtKB:Q8BH64}. Note=Colocalizes with GLUT4 inintracellular tubulovesicular structures that are associated withcortical F-actin. Colocalizes with FER1L5 at plasma membrane inmyoblasts and myotubes. {ECO:0000250|UniProtKB:Q8BH64}.; Cytoplasmic side{ECO:0000250|UniProtKB:Q8BH64}. Endosome membrane{ECO:0000250|UniProtKB:Q4V8H8}; Peripheral membrane protein{ECO:0000250|UniProtKB:Q4V8H8}; Peripheral membrane protein{ECO:0000250|UniProtKB:Q8BH64};Cell membrane {ECO:0000269|PubMed:17233914};Cytoplasmic side {ECO:0000250|UniProtKB:Q8BH64}. Membrane, caveola{ECO:0000250|UniProtKB:Q8BH64};Peripheral membrane protein {ECO:0000250|UniProtKB:Q8BH64}</t>
  </si>
  <si>
    <t>activation of MAPK activity;basophil activation involved in immune response;diadenosine tetraphosphate biosynthetic process;ERK1 and ERK2 cascade;lysyl-tRNA aminoacylation;negative regulation of cell proliferation;positive regulation of cytokine production involved in inflammatory response;positive regulation of cytokine secretion involved in immune response;positive regulation of ERK1 and ERK2 cascade;positive regulation of macrophage activation;positive regulation of macrophage chemotaxis;positive regulation of metallopeptidase activity;positive regulation of p38MAPK cascade;positive regulation of transcription, DNA-templated;response to X-ray;tRNA aminoacylation for protein translation;tRNA processing;tumor necrosis factor-mediated signaling pathway;viral process</t>
  </si>
  <si>
    <t>amino acid binding;ATP adenylyltransferase activity;ATP binding;identical protein binding;lysine-tRNA ligase activity;protein homodimerization activity;tRNA binding</t>
  </si>
  <si>
    <t>aminoacyl-tRNA synthetase multienzyme complex;cytosol;extracellular space;mitochondrial matrix;mitochondrion;nucleus;plasma membrane</t>
  </si>
  <si>
    <t>Charcot-Marie-Tooth disease;Deafness, autosomal recessive</t>
  </si>
  <si>
    <t>aa-tRNA-synt_II;aa-tRNA-synth_II;Lys-tRNA-ligase_II;Lys-tRNA-ligase_II_bac/euk;Lys-tRNA-synth_II_C;NA-bd_OB_tRNA;NA-bd_OB-fold</t>
  </si>
  <si>
    <t>3D-structure;Acetylation;Alternative splicing;Aminoacyl-tRNA synthetase;ATP-binding;Cell membrane;Charcot-Marie-Tooth disease;Complete proteome;Cytoplasm;Deafness;Direct protein sequencing;Disease mutation;Host-virus interaction;Ligase;Membrane;Mitochondrion;Neurodegeneration;Neuropathy;Non-syndromic deafness;Nucleotide-binding;Nucleus;Phosphoprotein;Polymorphism;Protein biosynthesis;Reference proteome;Secreted;Transferase</t>
  </si>
  <si>
    <t>Q15046</t>
  </si>
  <si>
    <t>Autosomal recessive intermediate Charcot-Marie-Tooth disease type B;Autosomal recessive non-syndromic sensorineural deafness type DFNB</t>
  </si>
  <si>
    <t>SYK_HUMAN</t>
  </si>
  <si>
    <t>Lysine--tRNA ligase</t>
  </si>
  <si>
    <t>KARS</t>
  </si>
  <si>
    <t>KIAA0070</t>
  </si>
  <si>
    <t>ENSG00000065427</t>
  </si>
  <si>
    <t>ENSP00000303043;ENSP00000325448</t>
  </si>
  <si>
    <t>Q15046-1;Q15046-2</t>
  </si>
  <si>
    <t>3BJU;4DPG;4YCU;4YCW</t>
  </si>
  <si>
    <t>2.7.7.-;6.1.1.6</t>
  </si>
  <si>
    <t>Catalyzes the specific attachment of an amino acid toits cognate tRNA in a 2 step reaction: the amino acid (AA) isfirst activated by ATP to form AA-AMP and then transferred to theacceptor end of the tRNA (PubMed:9278442, PubMed:18029264,PubMed:18272479). When secreted, acts as a signaling molecule thatinduces immune response through the activation ofmonocyte/macrophages (PubMed:15851690). Catalyzes the synthesis ofthe signaling molecule diadenosine tetraphosphate (Ap4A), andthereby mediates disruption of the complex between HINT1 and MITFand the concomitant activation of MITF transcriptional activity(PubMed:5338216, PubMed:14975237, PubMed:19524539,PubMed:23159739).</t>
  </si>
  <si>
    <t xml:space="preserve"> Peripheral membraneprotein {ECO:0000269|PubMed:15220430}. Secreted{ECO:0000269|PubMed:15851690}. Note=Secretion is induced by TNF-alpha (PubMed:15851690). Cytosolic in quiescent mast cells.Translocates into the nucleus in response to mast cell activationby immunoglobulin E (PubMed:23159739).{ECO:0000269|PubMed:15851690, ECO:0000269|PubMed:23159739}.Isoform Mitochondrial: Mitochondrion{ECO:0000269|PubMed:10952987}.;Isoform Cytoplasmic: Cytoplasm, cytosol{ECO:0000269|PubMed:10952987, ECO:0000269|PubMed:19289464,ECO:0000269|PubMed:23159739, ECO:0000269|PubMed:28887846}.Cytoplasm {ECO:0000269|PubMed:15220430}. Nucleus{ECO:0000269|PubMed:15220430, ECO:0000269|PubMed:23159739}. Cellmembrane {ECO:0000269|PubMed:15220430}</t>
  </si>
  <si>
    <t>Charcot-Marie-Tooth disease, recessive, intermediatetype, B (CMTRIB) [MIM:613641]: A form of Charcot-Marie-Toothdisease, a disorder of the peripheral nervous system,characterized by progressive weakness and atrophy, initially ofthe peroneal muscles and later of the distal muscles of the arms.Recessive intermediate forms of Charcot-Marie-Tooth disease arecharacterized by clinical and pathologic features intermediatebetween demyelinating and axonal peripheral neuropathies, andmotor median nerve conduction velocities ranging from 25 to 45m/sec. {ECO:0000269|PubMed:20920668}. Note=The disease is causedby mutations affecting the gene represented in this entry.Deafness, autosomal recessive, 89 (DFNB89) [MIM:613916]:A form of non-syndromic deafness characterized by bilateral,prelingual, moderate to severe hearing loss affecting allfrequencies. {ECO:0000269|PubMed:23768514,ECO:0000269|PubMed:28887846}. Note=The disease is caused bymutations affecting the gene represented in this entry.</t>
  </si>
  <si>
    <t>maturation of LSU-rRNA;nuclear-transcribed mRNA catabolic process, nonsense-mediated decay;response to ethanol;rRNA processing;SRP-dependent cotranslational protein targeting to membrane;translation;translational initiation;viral transcription</t>
  </si>
  <si>
    <t>cytosol;cytosolic large ribosomal subunit;extracellular exosome;focal adhesion;membrane;nucleus</t>
  </si>
  <si>
    <t>Ribosomal_L1;Ribosomal_L1/biogenesis;Ribosomal_L1_CS;Ribosomal_L1-like</t>
  </si>
  <si>
    <t>60S ribosomal subunit, cytoplasmic;Nop56p-associated pre-rRNA complex;Parvulin-associated pre-rRNP complex;Ribosome, cytoplasmic;TRBP containing complex (DICER, RPL7A, EIF6, MOV10 and subunits of the 60S ribosomal particle)</t>
  </si>
  <si>
    <t>3D-structure;Acetylation;Complete proteome;Isopeptide bond;Phosphoprotein;Polymorphism;Reference proteome;Ribonucleoprotein;Ribosomal protein;Ubl conjugation</t>
  </si>
  <si>
    <t>P62906</t>
  </si>
  <si>
    <t>RL10A_HUMAN</t>
  </si>
  <si>
    <t>60S ribosomal protein L10a</t>
  </si>
  <si>
    <t>RPL10A</t>
  </si>
  <si>
    <t>NEDD6</t>
  </si>
  <si>
    <t>ENSG00000198755</t>
  </si>
  <si>
    <t>ENSP00000363018</t>
  </si>
  <si>
    <t>nuclear-transcribed mRNA catabolic process, nonsense-mediated decay;osteoblast differentiation;ribosomal small subunit assembly;ribosomal small subunit biogenesis;ribosomal small subunit export from nucleus;rRNA processing;SRP-dependent cotranslational protein targeting to membrane;translation;translational initiation;viral transcription</t>
  </si>
  <si>
    <t>DNA binding;RNA binding;structural constituent of ribosome</t>
  </si>
  <si>
    <t>cytosol;cytosolic small ribosomal subunit;focal adhesion;membrane;nucleoplasm;nucleus</t>
  </si>
  <si>
    <t>Ribosomal_S19</t>
  </si>
  <si>
    <t>Ribosomal_S19;Ribosomal_S19_CS;Ribosomal_S19_SF;Ribosomal_S19A/S15e</t>
  </si>
  <si>
    <t>P62841</t>
  </si>
  <si>
    <t>RS15_HUMAN</t>
  </si>
  <si>
    <t>40S ribosomal protein S15</t>
  </si>
  <si>
    <t>RPS15</t>
  </si>
  <si>
    <t>RIG</t>
  </si>
  <si>
    <t>ENSG00000115268</t>
  </si>
  <si>
    <t>ENSP00000467466</t>
  </si>
  <si>
    <t>cell proliferation;negative regulation of signal transduction;palate development;regulation of signal transduction by p53 class mediator;ribosomal large subunit biogenesis</t>
  </si>
  <si>
    <t>nucleolus</t>
  </si>
  <si>
    <t>Complete proteome;Nucleus;Phosphoprotein;Reference proteome;Repeat;Ribosome biogenesis;Signal transduction inhibitor;WD repeat</t>
  </si>
  <si>
    <t>Q9NWT1</t>
  </si>
  <si>
    <t>PK1IP_HUMAN</t>
  </si>
  <si>
    <t>p21-activated protein kinase-interacting protein 1</t>
  </si>
  <si>
    <t>PAK1IP1</t>
  </si>
  <si>
    <t>PIP1;WDR84</t>
  </si>
  <si>
    <t>ENSG00000111845</t>
  </si>
  <si>
    <t>ENSP00000368887</t>
  </si>
  <si>
    <t>Negatively regulates the PAK1 kinase. PAK1 is a memberof the PAK kinase family, which has been shown to play a positiverole in the regulation of signaling pathways involving MAPK8 andRELA. PAK1 exists as an inactive homodimer, which is activated bybinding of small GTPases such as CDC42 to an N-terminal regulatorydomain. PAK1IP1 also binds to the N-terminus of PAK1, and inhibitsthe specific activation of PAK1 by CDC42. May be involved inribosomal large subunit assembly (PubMed:24120868)</t>
  </si>
  <si>
    <t>Expressed in brain, colon, heart, kidney,liver, lung, muscle, peripheral blood leukocytes, placenta, smallintestine, spleen and thymus. {ECO:0000269|PubMed:11371639}.</t>
  </si>
  <si>
    <t>G-protein coupled receptor signaling pathway;inositol phosphate metabolic process;intracellular signal transduction;lipid catabolic process;regulation of systemic arterial blood pressure;Wnt signaling pathway, calcium modulating pathway</t>
  </si>
  <si>
    <t>cadherin binding;calcium ion binding;calmodulin binding;phosphatidylinositol phospholipase C activity;phospholipase C activity;signal transducer activity</t>
  </si>
  <si>
    <t>cytosol;membrane;nucleoplasm;protein complex</t>
  </si>
  <si>
    <t>Adrenergic signaling in cardiomyocytes;African trypanosomiasis;AGE-RAGE signaling pathway in diabetic complications;Aldosterone synthesis and secretion;Alzheimer disease;Amoebiasis;Apelin signaling pathway;Calcium signaling pathway;cGMP-PKG signaling pathway;Chagas disease (American trypanosomiasis);Chemokine signaling pathway;Cholinergic synapse;Circadian entrainment;Cortisol synthesis and secretion;Cushing syndrome;Dopaminergic synapse;Endocrine and other factor-regulated calcium reabsorption;Estrogen signaling pathway;Gap junction;Gastric acid secretion;Glucagon signaling pathway;Glutamatergic synapse;GnRH signaling pathway;Human cytomegalovirus infection;Huntington disease;Inflammatory mediator regulation of TRP channels;Inositol phosphate metabolism;Insulin secretion;Long-term depression;Long-term potentiation;Melanogenesis;Membrane trafficking;NOD-like receptor signaling pathway;Oxytocin signaling pathway;Pancreatic secretion;Parathyroid hormone synthesis, secretion and action;Pathways in cancer;Phosphatidylinositol signaling system;Phospholipase D signaling pathway;Platelet activation;Rap1 signaling pathway;Relaxin signaling pathway;Renin secretion;Retrograde endocannabinoid signaling;Salivary secretion;Serotonergic synapse;Sphingolipid signaling pathway;Thyroid hormone signaling pathway;Thyroid hormone synthesis;Vascular smooth muscle contraction;Wnt signaling pathway</t>
  </si>
  <si>
    <t>Adrenergic signaling in cardiomyocytes;African trypanosomiasis;AGE-RAGE signaling pathway in diabetic complications;Aldosterone synthesis and secretion;Alzheimer disease;Amoebiasis;Apelin signaling pathway;Calcium signaling pathway;cGMP-PKG signaling pathway;Chagas disease (American trypanosomiasis);Chemokine signaling pathway;Cholinergic synapse;Circadian entrainment;Cortisol synthesis and secretion;Cushing syndrome;Dopaminergic synapse;Endocrine and other factor-regulated calcium reabsorption;Estrogen signaling pathway;Gap junction;Gastric acid secretion;Glucagon signaling pathway;Glutamatergic synapse;GnRH signaling pathway;Human cytomegalovirus infection;Huntington disease;Inflammatory mediator regulation of TRP channels;Inositol phosphate metabolism;Insulin secretion;Long-term depression;Long-term potentiation;Melanogenesis;Metabolic pathways;NOD-like receptor signaling pathway;Oxytocin signaling pathway;Pancreatic secretion;Parathyroid hormone synthesis, secretion and action;Pathways in cancer;Phosphatidylinositol signaling system;Phospholipase D signaling pathway;Platelet activation;Rap1 signaling pathway;Relaxin signaling pathway;Renin secretion;Retrograde endocannabinoid signaling;Salivary secretion;Serotonergic synapse;Sphingolipid signaling pathway;Thyroid hormone signaling pathway;Thyroid hormone synthesis;Vascular smooth muscle contraction;Wnt signaling pathway</t>
  </si>
  <si>
    <t>C2;EF-hand_like;PI-PLC-X;PI-PLC-Y;PLC-beta_C</t>
  </si>
  <si>
    <t>C2_dom;C2_domain_sf;EF-hand-dom_pair;PH-like_dom_sf;PI-PLC_fam;PLC_EF-hand-like;PLC-beta;PLC-beta_C;PLC-like_Pdiesterase_TIM-brl;PLipase_C_PInositol-sp_X_dom;PLipase_C_Pinositol-sp_Y</t>
  </si>
  <si>
    <t>C2;PLCXc;PLCYc</t>
  </si>
  <si>
    <t>Acetylcholine regulates insulin secretion;Ca2+ pathway;Fatty Acids bound to GPR40 (FFAR1) regulate insulin secretion;G alpha (q) signalling events;G beta:gamma signalling through PLC beta;PLC beta mediated events;Presynaptic function of Kainate receptors;Synthesis of IP3 and IP4 in the cytosol</t>
  </si>
  <si>
    <t>CXCR2-NHERF1-PLC-beta-3 complex;LPA(2)-NHERF2-PLC-beta3 complex;PDZK1-PLCB3- SSTR1 complex;PDZK1-PLCB3- SSTR2 complex;PDZK1-PLCB3- SSTR3 complex;PDZK1-PLCB3- SSTR4 complex;PDZK1-PLCB3-SSTR5 complex;PLCB3-PARD3-PARD6A complex</t>
  </si>
  <si>
    <t>3D-structure;Acetylation;Alternative splicing;Calcium;Complete proteome;Hydrolase;Lipid degradation;Lipid metabolism;Membrane;Phosphoprotein;Polymorphism;Reference proteome;Transducer</t>
  </si>
  <si>
    <t>Q01970</t>
  </si>
  <si>
    <t>PLCB3_HUMAN</t>
  </si>
  <si>
    <t>1-phosphatidylinositol 4,5-bisphosphate phosphodiesterase beta-3</t>
  </si>
  <si>
    <t>PLCB3</t>
  </si>
  <si>
    <t>ENSG00000149782</t>
  </si>
  <si>
    <t>ENSP00000279230;ENSP00000324660;ENSP00000443631</t>
  </si>
  <si>
    <t>Q01970-1;Q01970-2</t>
  </si>
  <si>
    <t>3OHM;4GNK;4QJ3;4QJ4;4QJ5</t>
  </si>
  <si>
    <t>The production of the second messenger moleculesdiacylglycerol (DAG) and inositol 1,4,5-trisphosphate (IP3) ismediated by activated phosphatidylinositol-specific phospholipaseC enzymes.</t>
  </si>
  <si>
    <t xml:space="preserve"> Peripheral membrane protein.;Membrane</t>
  </si>
  <si>
    <t>bone morphogenesis;leukocyte migration;negative regulation of protein processing;negative regulation of transforming growth factor beta receptor signaling pathway;regulation of chondrocyte differentiation</t>
  </si>
  <si>
    <t>fibroblast growth factor binding;receptor binding</t>
  </si>
  <si>
    <t>extracellular exosome;Golgi apparatus;Golgi membrane;integral component of membrane;membrane;plasma membrane;proteinaceous extracellular matrix</t>
  </si>
  <si>
    <t>Cys_rich_FGFR</t>
  </si>
  <si>
    <t>Cys-rich_GLG1_repeat;Cys-rich_GLG1_repeat_euk;WD40/YVTN_repeat-like_dom_sf</t>
  </si>
  <si>
    <t>Cell surface interactions at the vascular wall</t>
  </si>
  <si>
    <t>TNF-alpha/Nf-kappa B signaling complex (RPL6, RPL30, RPS13, CHUK, DDX3X, NFKB2, NFKBIB, REL, IKBKG, NFKB1, MAP3K8, RELB, GLG1, NFKBIA, RELA, TNIP2,  GTF2I)</t>
  </si>
  <si>
    <t>Alternative splicing;Complete proteome;Glycoprotein;Golgi apparatus;Membrane;Phosphoprotein;Reference proteome;Repeat;Sialic acid;Signal;Transmembrane;Transmembrane helix</t>
  </si>
  <si>
    <t>Q92896</t>
  </si>
  <si>
    <t>GSLG1_HUMAN</t>
  </si>
  <si>
    <t>Golgi apparatus protein 1</t>
  </si>
  <si>
    <t>GLG1</t>
  </si>
  <si>
    <t>CFR1;ESL1;MG160</t>
  </si>
  <si>
    <t>ENSG00000090863</t>
  </si>
  <si>
    <t>ENSP00000205061;ENSP00000405984;ENSP00000406946</t>
  </si>
  <si>
    <t>Q92896-1;Q92896-2;Q92896-3</t>
  </si>
  <si>
    <t>Binds fibroblast growth factor and E-selectin (cell-adhesion lectin on endothelial cells mediating the binding ofneutrophils).</t>
  </si>
  <si>
    <t>Widely expressed. Highest levels in pancreas,skeletal muscle, placenta, heart, testis and ovary. Also found inthe kidney, liver, lung and brain. {ECO:0000269|PubMed:9182700}.</t>
  </si>
  <si>
    <t xml:space="preserve"> Single-pass type I membrane protein{ECO:0000269|PubMed:2355176}.;Golgi apparatus membrane{ECO:0000269|PubMed:2355176}</t>
  </si>
  <si>
    <t>positive regulation of protein localization to plasma membrane;retrograde vesicle-mediated transport, Golgi to ER;skeletal muscle acetylcholine-gated channel clustering</t>
  </si>
  <si>
    <t>acetylcholine receptor binding</t>
  </si>
  <si>
    <t>cell surface;endoplasmic reticulum-Golgi intermediate compartment;Golgi apparatus;integral component of Golgi membrane;plasma membrane</t>
  </si>
  <si>
    <t>Rer1</t>
  </si>
  <si>
    <t>Acetylation;Complete proteome;Golgi apparatus;Membrane;Phosphoprotein;Reference proteome;Transmembrane;Transmembrane helix</t>
  </si>
  <si>
    <t>O15258</t>
  </si>
  <si>
    <t>RER1_HUMAN</t>
  </si>
  <si>
    <t>Protein RER1</t>
  </si>
  <si>
    <t>RER1</t>
  </si>
  <si>
    <t>ENSG00000157916</t>
  </si>
  <si>
    <t>ENSP00000464222;ENSP00000475168</t>
  </si>
  <si>
    <t>Involved in the retrieval of endoplasmic reticulummembrane proteins from the early Golgi compartment.</t>
  </si>
  <si>
    <t xml:space="preserve"> Multi-passmembrane protein.;Golgi apparatus membrane</t>
  </si>
  <si>
    <t>hair cycle;histone mRNA metabolic process;mRNA splicing, via spliceosome;nuclear import;spliceosomal complex assembly;spliceosomal snRNP assembly;termination of RNA polymerase II transcription</t>
  </si>
  <si>
    <t>catalytic step 2 spliceosome;cytosol;extracellular exosome;methylosome;nucleoplasm;nucleus;pICln-Sm protein complex;precatalytic spliceosome;small nuclear ribonucleoprotein complex;SMN-Sm protein complex;spliceosomal complex;U1 snRNP;U12-type spliceosomal complex;U2 snRNP;U4 snRNP;U4/U6 x U5 tri-snRNP complex;U5 snRNP;U7 snRNP</t>
  </si>
  <si>
    <t>DNA replication proteins;snRNP components;Spliceosome;tri-snRNP components</t>
  </si>
  <si>
    <t>LSM_dom_euk/arc;LSM_dom_sf;snRNP-E</t>
  </si>
  <si>
    <t>Cleavage of Growing Transcript in the Termination Region;mRNA Splicing - Major Pathway;mRNA Splicing - Minor Pathway;SLBP Dependent Processing of Replication-Dependent Histone Pre-mRNAs;SLBP independent Processing of Histone Pre-mRNAs;snRNP Assembly</t>
  </si>
  <si>
    <t>(E.F.G) complex;12S U11 snRNP;17S U2 snRNP;18S U11/U12 snRNP;6S methyltransferase and RG-containing Sm proteins complex;C complex spliceosome;SMN complex;SMN complex, U7 snRNA specific;SMN1-SIP1-SNRP complex;Spliceosome</t>
  </si>
  <si>
    <t>3D-structure;Complete proteome;Cytoplasm;Disease mutation;Hypotrichosis;mRNA processing;mRNA splicing;Nucleus;Reference proteome;Ribonucleoprotein;RNA-binding;Spliceosome</t>
  </si>
  <si>
    <t>P62304</t>
  </si>
  <si>
    <t>RUXE_HUMAN</t>
  </si>
  <si>
    <t>Small nuclear ribonucleoprotein E</t>
  </si>
  <si>
    <t>nRNP-E</t>
  </si>
  <si>
    <t>SNRPE</t>
  </si>
  <si>
    <t>ENSG00000182004</t>
  </si>
  <si>
    <t>ENSP00000400591</t>
  </si>
  <si>
    <t>3CW1;3JCR;3PGW;3S6N;4F7U;4PJO;4V98;4WZJ;5MQF;5O9Z;5XJC</t>
  </si>
  <si>
    <t>Core component of the spliceosomal U1, U2, U4 and U5small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 As part of the U7snRNP it is involved in histone 3'-end processing. May indirectlyplay a role in hair development.</t>
  </si>
  <si>
    <t>Widely expressed. In scalp skin, it is presentin the hair follicle, the epidermis, and the dermis.{ECO:0000269|PubMed:23246290}.</t>
  </si>
  <si>
    <t>Cytoplasm, cytosol. Nucleus. Note=SMN-mediated assembly into core snRNPs occurs in the cytosol beforeSMN-mediated transport to the nucleus to be included inspliceosomes.</t>
  </si>
  <si>
    <t>Hypotrichosis 11 (HYPT11) [MIM:615059]: A form ofhypotrichosis, a condition characterized by the presence of lessthan the normal amount of hair and abnormal hair follicles andshafts, which are thin and atrophic. The extent of scalp and bodyhair involvement can be very variable, within as well as betweenfamilies. HYPT11 is characterized by scanty or absent eyebrows anda highly variable degree of alopecia since birth, ranging fromslight thinning of scalp and axillary hair to complete loss ofscalp and body hair. Pubic hair remains mainly unaffected.{ECO:0000269|PubMed:23246290}. Note=The disease is caused bymutations affecting the gene represented in this entry.</t>
  </si>
  <si>
    <t>cell division;establishment or maintenance of cell polarity;exit from mitosis;Golgi organization;microtubule anchoring;microtubule cytoskeleton organization;microtubule nucleation;microtubule organizing center organization;mitotic spindle organization;negative regulation of focal adhesion assembly;negative regulation of microtubule depolymerization;negative regulation of stress fiber assembly;negative regulation of wound healing, spreading of epidermal cells;platelet-derived growth factor receptor-beta signaling pathway;positive regulation of basement membrane assembly involved in embryonic body morphogenesis;positive regulation of epithelial cell migration;positive regulation of exocytosis;positive regulation of extracellular matrix disassembly;protein localization to plasma membrane;regulation of actin cytoskeleton organization;regulation of axon extension;regulation of epithelial to mesenchymal transition;regulation of gastrulation;regulation of microtubule polymerization;regulation of microtubule polymerization or depolymerization;regulation of microtubule-based process;sister chromatid cohesion;vesicle targeting</t>
  </si>
  <si>
    <t>actin filament binding;dystroglycan binding;microtubule binding;microtubule plus-end binding;protein tyrosine kinase binding</t>
  </si>
  <si>
    <t>axonal growth cone;basal cortex;cell cortex;cell leading edge;condensed chromosome kinetochore;cortical microtubule plus-end;cytoplasm;cytoplasmic microtubule;cytosol;Golgi apparatus;kinetochore microtubule;membrane;microtubule;microtubule organizing center;plasma membrane;ruffle membrane;trans-Golgi network</t>
  </si>
  <si>
    <t>ARM-like;ARM-type_fold;CLASP_N_dom;TOG</t>
  </si>
  <si>
    <t>Amplification of signal from unattached kinetochores via a MAD2 inhibitory signal;Mitotic Prometaphase;Resolution of Sister Chromatid Cohesion;RHO GTPases Activate Formins;Role of ABL in ROBO-SLIT signaling;Separation of Sister Chromatids</t>
  </si>
  <si>
    <t>3D-structure;Alternative splicing;Cell cycle;Cell division;Cell membrane;Cell projection;Centromere;Chromosome;Complete proteome;Cytoplasm;Cytoskeleton;Golgi apparatus;Kinetochore;Membrane;Microtubule;Mitosis;Phosphoprotein;Reference proteome;Repeat</t>
  </si>
  <si>
    <t>O75122</t>
  </si>
  <si>
    <t>CLAP2_HUMAN</t>
  </si>
  <si>
    <t>CLIP-associating protein 2</t>
  </si>
  <si>
    <t>CLASP2</t>
  </si>
  <si>
    <t>KIAA0627</t>
  </si>
  <si>
    <t>ENSG00000163539</t>
  </si>
  <si>
    <t>ENSP00000324364;ENSP00000352581</t>
  </si>
  <si>
    <t>3WOY</t>
  </si>
  <si>
    <t>Microtubule plus-end tracking protein that promotes thestabilization of dynamic microtubules (PubMed:26003921). Involvedin the nucleation of noncentrosomal microtubules originating fromthe trans-Golgi network (TGN). Required for the polarization ofthe cytoplasmic microtubule arrays in migrating cells towards theleading edge of the cell. May act at the cell cortex to enhancethe frequency of rescue of depolymerizing microtubules byattaching their plus-ends to cortical platforms composed of ERC1and PHLDB2 (PubMed:16824950). This cortical microtubulestabilizing activity is regulated at least in part byphosphatidylinositol 3-kinase signaling. Also performs a similarstabilizing function at the kinetochore which is essential for thebipolar alignment of chromosomes on the mitotic spindle(PubMed:16866869, PubMed:16914514). Acts as a mediator of ERBB2-dependent stabilization of microtubules at the cell cortex</t>
  </si>
  <si>
    <t>Brain-specific.</t>
  </si>
  <si>
    <t>Cytoplasm, cytoskeleton{ECO:0000269|PubMed:15631994, ECO:0000269|PubMed:20937854}.Cytoplasm, cytoskeleton, microtubule organizing center, centrosome{ECO:0000269|PubMed:16914514}. Chromosome, centromere, kinetochore{ECO:0000269|PubMed:16866869, ECO:0000269|PubMed:16914514}.Cytoplasm, cytoskeleton, spindle {ECO:0000269|PubMed:16866869,ECO:0000269|PubMed:16914514}. Golgi apparatus{ECO:0000250|UniProtKB:Q8BRT1}. Golgi apparatus, trans-Golginetwork {ECO:0000269|PubMed:17543864}. Cell membrane{ECO:0000269|PubMed:20937854}. Cell projection, ruffle membrane{ECO:0000269|PubMed:20937854}. Note=Localizes to microtubule plusends (PubMed:15631994). Localizes to centrosomes, kinetochores andthe mitotic spindle from prometaphase. Subsequently localizes tothe spindle midzone from anaphase and to the midbody fromtelophase (PubMed:16866869, PubMed:16914514). In migrating cellslocalizes to the plus ends of microtubules within the cell bodyand to the entire microtubule lattice within the lamella.Localizes to the cell cortex and this requires ERC1 and PHLDB2(PubMed:16824950). The MEMO1-RHOA-DIAPH1 signaling pathwaycontrols localization of the phosphorylated form to the cellmembrane. {ECO:0000269|PubMed:15631994,ECO:0000269|PubMed:16824950, ECO:0000269|PubMed:16866869,ECO:0000269|PubMed:16914514, ECO:0000269|PubMed:20937854}.</t>
  </si>
  <si>
    <t>antigen processing and presentation of exogenous peptide antigen via MHC class II;barbed-end actin filament capping;blood coagulation;ER to Golgi vesicle-mediated transport;innate immune response;movement of cell or subcellular component;protein complex assembly</t>
  </si>
  <si>
    <t>actin cytoskeleton;brush border;cortical cytoskeleton;cytosol;extracellular exosome;extracellular region;F-actin capping protein complex;membrane</t>
  </si>
  <si>
    <t>Advanced glycosylation endproduct receptor signaling;COPI-independent Golgi-to-ER retrograde traffic;COPI-mediated anterograde transport;Factors involved in megakaryocyte development and platelet production;HSP90 chaperone cycle for steroid hormone receptors (SHR);MHC class II antigen presentation</t>
  </si>
  <si>
    <t>Acetylation;Actin capping;Actin-binding;Alternative splicing;Complete proteome;Direct protein sequencing;Phosphoprotein;Reference proteome</t>
  </si>
  <si>
    <t>P47755</t>
  </si>
  <si>
    <t>CAZA2_HUMAN</t>
  </si>
  <si>
    <t>F-actin-capping protein subunit alpha-2</t>
  </si>
  <si>
    <t>CAPZA2</t>
  </si>
  <si>
    <t>ENSG00000198898</t>
  </si>
  <si>
    <t>ENSP00000354947</t>
  </si>
  <si>
    <t>P47755-1</t>
  </si>
  <si>
    <t>F-actin-capping proteins bind in a Ca(2+)-independentmanner to the fast growing ends of actin filaments (barbed end)thereby blocking the exchange of subunits at these ends. Unlikeother capping proteins (such as gelsolin and severin), theseproteins do not sever actin filaments.</t>
  </si>
  <si>
    <t>gluconeogenesis;mitochondrial transport;transport</t>
  </si>
  <si>
    <t>oxoglutarate:malate antiporter activity;RNA binding</t>
  </si>
  <si>
    <t>integral component of plasma membrane;mitochondrial inner membrane;mitochondrion;nucleus</t>
  </si>
  <si>
    <t>Gluconeogenesis</t>
  </si>
  <si>
    <t>Acetylation;Alternative splicing;Complete proteome;Direct protein sequencing;Membrane;Mitochondrion;Mitochondrion inner membrane;Phosphoprotein;Reference proteome;Repeat;Transmembrane;Transmembrane helix;Transport</t>
  </si>
  <si>
    <t>Q02978</t>
  </si>
  <si>
    <t>M2OM_HUMAN</t>
  </si>
  <si>
    <t>Mitochondrial 2-oxoglutarate/malate carrier protein</t>
  </si>
  <si>
    <t>GCP</t>
  </si>
  <si>
    <t>SLC25A11</t>
  </si>
  <si>
    <t>SLC20A4</t>
  </si>
  <si>
    <t>ENSG00000108528</t>
  </si>
  <si>
    <t>ENSP00000225665;ENSP00000440804</t>
  </si>
  <si>
    <t>Q02978-1;Q02978-2</t>
  </si>
  <si>
    <t>Catalyzes the transport of 2-oxoglutarate across theinner mitochondrial membrane in an electroneutral exchange formalate or other dicarboxylic acids, and plays an important role inseveral metabolic processes, including the malate-aspartateshuttle, the oxoglutarate/isocitrate shuttle, in gluconeogenesisfrom lactate, and in nitrogen metabolism (By similarity).Maintains mitochondrial fusion and fission events, and theorganization and morphology of cristae (PubMed:21448454). Involvedin the regulation of apoptosis (By similarity)</t>
  </si>
  <si>
    <t xml:space="preserve"> Multi-pass membrane protein{ECO:0000250|UniProtKB:P97700}.;Mitochondrion inner membrane{ECO:0000250|UniProtKB:P97700}</t>
  </si>
  <si>
    <t>activation of JUN kinase activity;fatty acid elongation;I-kappaB kinase/NF-kappaB signaling;positive regulation by virus of viral protein levels in host cell;positive regulation of viral genome replication;Rac protein signal transduction;Rho protein signal transduction;small GTPase mediated signal transduction;sphingolipid biosynthetic process;very long-chain fatty acid biosynthetic process</t>
  </si>
  <si>
    <t>3-hydroxyacyl-CoA dehydratase activity;3-hydroxy-arachidoyl-CoA dehydratase activity;3-hydroxy-behenoyl-CoA dehydratase activity;3-hydroxy-lignoceroyl-CoA dehydratase activity;enzyme binding;GTPase activator activity;very-long-chain 3-hydroxyacyl-CoA dehydratase activity</t>
  </si>
  <si>
    <t>cytosol;endoplasmic reticulum;focal adhesion;integral component of endoplasmic reticulum membrane;mitochondrion;nuclear membrane</t>
  </si>
  <si>
    <t>PTPLA</t>
  </si>
  <si>
    <t>CS_dom;HSP20-like_chaperone;Tyr_Pase-like_PTPLA</t>
  </si>
  <si>
    <t>Acetylation;Alternative splicing;Coiled coil;Complete proteome;Endoplasmic reticulum;Fatty acid biosynthesis;Fatty acid metabolism;Lipid biosynthesis;Lipid metabolism;Lyase;Membrane;Phosphoprotein;Polymorphism;Reference proteome;Transmembrane;Transmembrane helix</t>
  </si>
  <si>
    <t>Q9P035</t>
  </si>
  <si>
    <t>HACD3_HUMAN</t>
  </si>
  <si>
    <t>Very-long-chain (3R)-3-hydroxyacyl-CoA dehydratase 3 {ECO:0000305}</t>
  </si>
  <si>
    <t>HACD3</t>
  </si>
  <si>
    <t>BIND1</t>
  </si>
  <si>
    <t>ENSG00000074696</t>
  </si>
  <si>
    <t>ENSP00000261875;ENSP00000392491</t>
  </si>
  <si>
    <t>Q9P035-1;Q9P035-2</t>
  </si>
  <si>
    <t>4.2.1.134</t>
  </si>
  <si>
    <t>Catalyzes the third of the four reactions of the long-chain fatty acids elongation cycle. This endoplasmic reticulum-bound enzymatic process, allows the addition of two carbons to thechain of long- and very long-chain fatty acids/VLCFAs per cycle.This enzyme catalyzes the dehydration of the 3-hydroxyacyl-CoAintermediate into trans-2,3-enoyl-CoA, within each cycle of fattyacid elongation. Thereby, it participates in the production ofVLCFAs of different chain lengths that are involved in multiplebiological processes as precursors of membrane lipids and lipidmediators. May be involved in Rac1-signaling pathways leading tothe modulation of gene expression. Promotes insulin receptor/INSRautophosphorylation and is involved in INSR internalization(PubMed:25687571).</t>
  </si>
  <si>
    <t>Highly expressed in testis, kidney, brain,liver and weakly in skeletal muscle, spleen and heart. Noexpression detected in leukocytes. {ECO:0000269|PubMed:10747961,ECO:0000269|PubMed:18554506}.</t>
  </si>
  <si>
    <t xml:space="preserve"> Multi-pass membrane protein{ECO:0000269|PubMed:18554506}.;Endoplasmic reticulum membrane{ECO:0000269|PubMed:18554506}</t>
  </si>
  <si>
    <t>co-translational protein modification;post-translational protein modification;protein N-linked glycosylation via asparagine</t>
  </si>
  <si>
    <t>dolichyl-diphosphooligosaccharide-protein glycotransferase activity;metal ion binding</t>
  </si>
  <si>
    <t>endoplasmic reticulum membrane;integral component of membrane;membrane;oligosaccharyltransferase complex</t>
  </si>
  <si>
    <t>Glycosyltransferases;N-Glycan biosynthesis;Protein processing in endoplasmic reticulum</t>
  </si>
  <si>
    <t>STT3</t>
  </si>
  <si>
    <t>Oligo_trans_STT3</t>
  </si>
  <si>
    <t>Asparagine N-linked glycosylation</t>
  </si>
  <si>
    <t>Oligosaccharyltransferase complex (Stt3A variant);SELK multiprotein complex</t>
  </si>
  <si>
    <t>Alternative splicing;Complete proteome;Congenital disorder of glycosylation;Disease mutation;Endoplasmic reticulum;Glycoprotein;Glycosyltransferase;Magnesium;Membrane;Metal-binding;Reference proteome;Transferase;Transmembrane;Transmembrane helix</t>
  </si>
  <si>
    <t>P46977</t>
  </si>
  <si>
    <t>STT3A-CDG</t>
  </si>
  <si>
    <t>STT3A_HUMAN</t>
  </si>
  <si>
    <t>Dolichyl-diphosphooligosaccharide--protein glycosyltransferase subunit STT3A</t>
  </si>
  <si>
    <t>ligosaccharyl transferase subunit STT3A;TT3-A</t>
  </si>
  <si>
    <t>STT3A</t>
  </si>
  <si>
    <t>ITM1;TMC</t>
  </si>
  <si>
    <t>ENSG00000134910</t>
  </si>
  <si>
    <t>ENSP00000376472;ENSP00000432820;ENSP00000436962</t>
  </si>
  <si>
    <t>P46977-1;P46977-2</t>
  </si>
  <si>
    <t>2.4.99.18</t>
  </si>
  <si>
    <t>Catalytic subunit of the N-oligosaccharyl transferase(OST) complex which catalyzes the transfer of a high mannoseoligosaccharide from a lipid-linked oligosaccharide donor to anasparagine residue within an Asn-X-Ser/Thr consensus motif innascent polypeptide chains. N-glycosylation occurscotranslationally and the complex associates with the Sec61complex at the channel-forming translocon complex that mediatesprotein translocation across the endoplasmic reticulum (ER). SST3Aseems to be involved in complex substrate specificity. STT3A ispresent in the majority of OST complexes and mediatescotranslational N-glycosylation of most sites on target proteins,while STT3B-containing complexes are required for efficient post-translational glycosylation and mediate glycosylation of sitesthat have been skipped by STT3A.</t>
  </si>
  <si>
    <t>Expressed at high levels in placenta, liver,muscle and pancreas, and at very low levels in brain, lung andkidney. Expressed in skin fibroblasts (at protein level).{ECO:0000269|PubMed:12887896}.</t>
  </si>
  <si>
    <t xml:space="preserve"> Multi-pass membrane protein{ECO:0000250|UniProtKB:P46978}.;Endoplasmic reticulum{ECO:0000269|PubMed:12887896}. Endoplasmic reticulum membrane{ECO:0000250|UniProtKB:P46978}</t>
  </si>
  <si>
    <t>Congenital disorder of glycosylation 1W (CDG1W)[MIM:615596]: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{ECO:0000269|PubMed:23842455}. Note=The disease iscaused by mutations affecting the gene represented in this entry.</t>
  </si>
  <si>
    <t>Dpy-19/Dpy-19-like;DPY19L4</t>
  </si>
  <si>
    <t>Acetylation;Complete proteome;Glycosyltransferase;Membrane;Reference proteome;Transferase;Transmembrane;Transmembrane helix</t>
  </si>
  <si>
    <t>Q7Z388</t>
  </si>
  <si>
    <t>D19L4_HUMAN</t>
  </si>
  <si>
    <t>Probable C-mannosyltransferase DPY19L4</t>
  </si>
  <si>
    <t>DPY19L4</t>
  </si>
  <si>
    <t>ENSG00000156162</t>
  </si>
  <si>
    <t>ENSP00000389630</t>
  </si>
  <si>
    <t>anaphase-promoting complex-dependent catabolic process;cell cycle arrest;cell migration;cell projection organization;COPII vesicle coating;embryonic cleavage;ER to Golgi vesicle-mediated transport;fibroblast apoptotic process;G1/S transition of mitotic cell cycle;gastrulation;integrin-mediated signaling pathway;intrinsic apoptotic signaling pathway;liver morphogenesis;MAPK cascade;mitotic metaphase plate congression;negative regulation of canonical Wnt signaling pathway;negative regulation of Rho protein signal transduction;negative regulation of transcription from RNA polymerase II promoter;nuclear protein quality control by the ubiquitin-proteasome system;positive regulation of cell proliferation;positive regulation of cytokinesis;positive regulation of mitotic metaphase/anaphase transition;post-translational protein modification;proteasome-mediated ubiquitin-dependent protein catabolic process;protein monoubiquitination;protein polyubiquitination;protein ubiquitination;protein ubiquitination involved in ubiquitin-dependent protein catabolic process;stem cell division;stress fiber assembly;trophectodermal cellular morphogenesis;ubiquitin-dependent protein catabolic process;Wnt signaling pathway</t>
  </si>
  <si>
    <t>cyclin binding;Notch binding;POZ domain binding;protein heterodimerization activity;protein homodimerization activity;ubiquitin protein ligase binding</t>
  </si>
  <si>
    <t>Cul3-RING ubiquitin ligase complex;cytosol;extracellular exosome;Golgi membrane;membrane;nucleoplasm;polar microtubule</t>
  </si>
  <si>
    <t>DNA repair and recombination proteins;Hedgehog signaling pathway;Ubiquitin mediated proteolysis;Ubiquitin system</t>
  </si>
  <si>
    <t>Hedgehog signaling pathway;Ubiquitin mediated proteolysis</t>
  </si>
  <si>
    <t>Hyperkalemic distal renal tubular acidosis (RTA type 4);Renal tubular acidosis</t>
  </si>
  <si>
    <t>Antigen processing: Ubiquitination &amp; Proteasome degradation;Degradation of DVL;Hedgehog 'on' state;Neddylation;Regulation of RAS by GAPs</t>
  </si>
  <si>
    <t>CAND1-CUL3-RBX1 complex;CUL3-KCTD11 complex;CUL3-KCTD6 complex;DRD4-KLHL12-CUL3 complex;Ubiquitin E3 ligase (BMI1, SPOP, CUL3);Ubiquitin E3 ligase (CCDC22, COMMD8, CUL3);Ubiquitin E3 ligase (CSN1, CSN8, HRT1, SKP1, SKP2, CUL1, CUL2, CUL3);Ubiquitin E3 ligase (CUL3, KEAP1, RBX1);Ubiquitin E3 ligase (CUL3, KLHL12, PEF1, PDCD6);Ubiquitin E3 ligase (CUL3, KLHL20, RBX1);Ubiquitin E3 ligase (CUL3, KLHL24, RBX1);Ubiquitin E3 ligase (CUL3, KLHL25);Ubiquitin E3 ligase (CUL3, KLHL3);Ubiquitin E3 ligase (CUL3, KLHL3, WNK1);Ubiquitin E3 ligase (CUL3, KLHL3, WNK4);Ubiquitin E3 ligase (CUL3, KLHL42);Ubiquitin E3 ligase (CUL3, KLHL7, RBX1);Ubiquitin E3 ligase (CUL3, KLHL8);Ubiquitin E3 ligase (CUL3, KLHL9, KLHL13, RBX1);Ubiquitin E3 ligase (H2AFY, SPOP, CUL3);Ubiquitin E3 ligase (SPOP, DAXX, CUL3)</t>
  </si>
  <si>
    <t>3D-structure;Acetylation;Alternative splicing;Cilium biogenesis/degradation;Complete proteome;Disease mutation;ER-Golgi transport;Golgi apparatus;Isopeptide bond;Nucleus;Phosphoprotein;Polymorphism;Reference proteome;Transport;Ubl conjugation;Ubl conjugation pathway</t>
  </si>
  <si>
    <t>Q13618</t>
  </si>
  <si>
    <t>Pseudohypoaldosteronism type 2E</t>
  </si>
  <si>
    <t>CUL3_HUMAN</t>
  </si>
  <si>
    <t>Cullin-3</t>
  </si>
  <si>
    <t>UL-3</t>
  </si>
  <si>
    <t>CUL3</t>
  </si>
  <si>
    <t>KIAA0617</t>
  </si>
  <si>
    <t>ENSG00000036257</t>
  </si>
  <si>
    <t>ENSP00000264414;ENSP00000343601;ENSP00000386525;ENSP00000387200</t>
  </si>
  <si>
    <t>Q13618-1;Q13618-2;Q13618-3</t>
  </si>
  <si>
    <t>2MYL;2MYM;4AP2;4APF;4EOZ;4HXI;5NLB</t>
  </si>
  <si>
    <t xml:space="preserve"> by mediating ubiquitination of WNK4 (PubMed:23387299,PubMed:23453970, PubMed:23576762). The BCR(KLHL20) E3 ubiquitinligase complex is involved in interferon response and anterogradeGolgi to endosome transport: it mediates both ubiquitinationleading to degradation and 'Lys-33'-linked ubiquitination(PubMed:20389280, PubMed:21840486, PubMed:21670212,PubMed:24768539). The BCR(KLHL21) E3 ubiquitin ligase complexregulates localization of the chromosomal passenger complex (CPC)from chromosomes to the spindle midzone in anaphase and mediatesthe ubiquitination of AURKB (PubMed:19995937). The BCR(KLHL22)ubiquitin ligase complex mediates monoubiquitination of PLK1,leading to PLK1 dissociation from phosphoreceptor proteins andsubsequent removal from kinetochores, allowing silencing of thespindle assembly checkpoint (SAC) and chromosome segregation(PubMed:23455478). The BCR(KLHL25) ubiquitin ligase complex isinvolved in translational homeostasis by mediating ubiquitinationand subsequent degradation of hypophosphorylated EIF4EBP1 (4E-BP1)(PubMed:22578813). The BCR(KBTBD8) complex acts by mediatingmonoubiquitination of NOLC1 and TCOF1, leading to remodel thetranslational program of differentiating cells in favor of neuralcrest specification (PubMed:26399832). Involved in ubiquitinationof cyclin E and of cyclin D1 (in vitro) thus involved inregulation of G1/S transition. Involved in the ubiquitination ofKEAP1, ENC1 and KLHL41. In concert with ATF2 and RBX1, promotesdegradation of KAT5 thereby attenuating its ability to acetylateand activate ATM. The BCR(KCTD17) E3 ubiquitin ligase complexmediates ubiquitination and degradation of TCHP, a down-regulatorof cilium assembly, thereby inducing ciliogenesis(PubMed:25270598). The BCR(KLHL24) E3 ubiquitin ligase complexmediates ubiquitination of KRT14, controls KRT14 levels duringkeratinocytes differentiation, and is essential for skin integrity(PubMed:27798626).; these complexeshave lower ubiquitin ligase activity. BCR(KLHL9-KLHL13) controlsthe dynamic behavior of AURKB on mitotic chromosomes and therebycoordinates faithful mitotic progression and completion ofcytokinesis. BCR(KLHL12) is involved in ER-Golgi transport byregulating the size of COPII coats, thereby playing a key role incollagen export, which is required for embryonic stem (ES) cellsdivision: BCR(KLHL12) acts by mediating monoubiquitination ofSEC31 (SEC31A or SEC31B) (PubMed:22358839, PubMed:27716508).BCR(KLHL3) acts as a regulator of ion transport in the distalnephron;Core component of multiple cullin-RING-based BCR (BTB-CUL3-RBX1) E3 ubiquitin-protein ligase complexes which mediate theubiquitination and subsequent proteasomal degradation of targetproteins. BCR complexes and ARIH1 collaborate in tandem to mediateubiquitination of target proteins (PubMed:27565346). As a scaffoldprotein may contribute to catalysis through positioning of thesubstrate and the ubiquitin-conjugating enzyme. The E3 ubiquitin-protein ligase activity of the complex is dependent on theneddylation of the cullin subunit and is inhibited by theassociation of the deneddylated cullin subunit with TIP120A/CAND1.The functional specificity of the BCR complex depends on the BTBdomain-containing protein as the substrate recognition component.BCR(KLHL42) is involved in ubiquitination of KATNA1. BCR(SPOP) isinvolved in ubiquitination of BMI1/PCGF4, BRMS1, H2AFY and DAXX,GLI2 and GLI3. Can also form a cullin-RING-based BCR (BTB-CUL3-RBX1) E3 ubiquitin-protein ligase complex containing homodimericSPOPL or the heterodimer formed by SPOP and SPOPL</t>
  </si>
  <si>
    <t>Nucleus. Golgi apparatus.</t>
  </si>
  <si>
    <t>Pseudohypoaldosteronism 2E (PHA2E) [MIM:614496]: Anautosomal dominant disorder characterized by severe hypertension,hyperkalemia, hyperchloremia, hyperchloremic metabolic acidosis,and correction of physiologic abnormalities by thiazide diuretics.{ECO:0000269|PubMed:22266938}. Note=The disease is caused bymutations affecting the gene represented in this entry.</t>
  </si>
  <si>
    <t>Complete proteome;Glycoprotein;Membrane;Reference proteome;Signal;Transmembrane;Transmembrane helix</t>
  </si>
  <si>
    <t>Q96HV5</t>
  </si>
  <si>
    <t>TM41A_HUMAN</t>
  </si>
  <si>
    <t>Transmembrane protein 41A</t>
  </si>
  <si>
    <t>TMEM41A</t>
  </si>
  <si>
    <t>ENSG00000163900</t>
  </si>
  <si>
    <t>ENSP00000406885</t>
  </si>
  <si>
    <t>co-translational protein modification;glycoprotein catabolic process;post-translational protein modification;protein N-linked glycosylation via asparagine;response to unfolded protein;ubiquitin-dependent ERAD pathway</t>
  </si>
  <si>
    <t>endoplasmic reticulum;integral component of membrane;membrane;oligosaccharyltransferase complex</t>
  </si>
  <si>
    <t>Oligosaccharyltransferase complex (Stt3B variant)</t>
  </si>
  <si>
    <t>Acetylation;Complete proteome;Congenital disorder of glycosylation;Endoplasmic reticulum;Glycoprotein;Glycosyltransferase;Magnesium;Membrane;Metal-binding;Phosphoprotein;Reference proteome;Transferase;Transmembrane;Transmembrane helix</t>
  </si>
  <si>
    <t>Q8TCJ2</t>
  </si>
  <si>
    <t>STT3B-CDG</t>
  </si>
  <si>
    <t>STT3B_HUMAN</t>
  </si>
  <si>
    <t>Dolichyl-diphosphooligosaccharide--protein glycosyltransferase subunit STT3B</t>
  </si>
  <si>
    <t>ligosaccharyl transferase subunit STT3B;TT3-B</t>
  </si>
  <si>
    <t>STT3B</t>
  </si>
  <si>
    <t>SIMP</t>
  </si>
  <si>
    <t>ENSG00000163527</t>
  </si>
  <si>
    <t>ENSP00000295770</t>
  </si>
  <si>
    <t>Catalytic subunit of the N-oligosaccharyl transferase(OST) complex which catalyzes the transfer of a high mannoseoligosaccharide from a lipid-linked oligosaccharide donor to anasparagine residue within an Asn-X-Ser/Thr consensus motif innascent polypeptide chains. N-glycosylation occurscotranslationally and the complex associates with the Sec61complex at the channel-forming translocon complex that mediatesprotein translocation across the endoplasmic reticulum (ER). STT3Bis present in a small subset of OST complexes and mediates bothcotranslational and post-translational N-glycosylation of targetproteins: STT3B-containing complexes are required for efficientpost-translational glycosylation and while they are less competentthan STT3A-containing complexes for cotranslational glycosylation,they have the ability to mediate glycosylation of some nascentsites that are not accessible for STT3A. STT3B-containingcomplexes also act post-translationally and mediate modificationof skipped glycosylation sites in unfolded proteins. Plays a rolein ER-associated degradation (ERAD) pathway that mediatesubiquitin-dependent degradation of misfolded endoplasmic reticulumproteins by mediating N-glycosylation of unfolded proteins, whichare then recognized by the ERAD pathway and targeted fordegradation. Mediates glycosylation of the disease variant AMYL-TTR 'Asp-38' of TTR at 'Asn-118', leading to its degradation</t>
  </si>
  <si>
    <t>Expressed in heart, brain, placenta, lung,liver, muscle, kidney and pancreas. Expressed in skin fibroblasts(at protein level). {ECO:0000269|PubMed:12887896}.</t>
  </si>
  <si>
    <t>Endoplasmic reticulum{ECO:0000269|PubMed:12887896}. Endoplasmic reticulum membrane;Multi-pass membrane protein {ECO:0000305}.</t>
  </si>
  <si>
    <t>Congenital disorder of glycosylation 1X (CDG1X)[MIM:615597]: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{ECO:0000269|PubMed:23842455}. Note=The disease iscaused by mutations affecting the gene represented in this entry.</t>
  </si>
  <si>
    <t>innate immune response;toll-like receptor signaling pathway</t>
  </si>
  <si>
    <t>Trafficking and processing of endosomal TLR</t>
  </si>
  <si>
    <t>Alternative splicing;Chaperone;Coiled coil;Complete proteome;Disulfide bond;Endoplasmic reticulum;Glycoprotein;Immunity;Innate immunity;Polymorphism;Reference proteome;Signal</t>
  </si>
  <si>
    <t>Q9BT09</t>
  </si>
  <si>
    <t>CNPY3_HUMAN</t>
  </si>
  <si>
    <t>Protein canopy homolog 3</t>
  </si>
  <si>
    <t>CNPY3</t>
  </si>
  <si>
    <t>CTG4A;ERDA5;PRAT4A;TNRC5</t>
  </si>
  <si>
    <t>ENSG00000137161</t>
  </si>
  <si>
    <t>ENSP00000361926</t>
  </si>
  <si>
    <t>Q9BT09-1</t>
  </si>
  <si>
    <t>Toll-like receptor (TLR)-specific co-chaperone forHSP90B1. Required for proper TLR folding, except that of TLR3, andhence controls TLR exit from the endoplasmic reticulum.Consequently, required for both innate and adaptive immuneresponses (By similarity).</t>
  </si>
  <si>
    <t>DNA binding;histone binding;methylated histone binding;NAD binding;phosphogluconate dehydrogenase (decarboxylating) activity</t>
  </si>
  <si>
    <t>cytosol;Golgi apparatus;nuclear speck;nucleoplasm;nucleosome</t>
  </si>
  <si>
    <t>NAD_binding_11;NAD_binding_2;PWWP</t>
  </si>
  <si>
    <t>6PGD_dom2;6PGDH_NADP-bd;6-PGluconate_DH-like_C_sf;NAD(P)-bd_dom_sf;NADP-bd;NP60_PWWP;PWWP_dom</t>
  </si>
  <si>
    <t>3D-structure;Alternative splicing;Complete proteome;DNA-binding;Isopeptide bond;NAD;Nucleus;Oxidoreductase;Phosphoprotein;Polymorphism;Reference proteome;Ubl conjugation</t>
  </si>
  <si>
    <t>Q49A26</t>
  </si>
  <si>
    <t>GLYR1_HUMAN</t>
  </si>
  <si>
    <t>Putative oxidoreductase GLYR1</t>
  </si>
  <si>
    <t>GLYR1</t>
  </si>
  <si>
    <t>HIBDL;NP60</t>
  </si>
  <si>
    <t>ENSG00000140632</t>
  </si>
  <si>
    <t>ENSP00000322716;ENSP00000390276;ENSP00000468328</t>
  </si>
  <si>
    <t>2UYY;4GUR;4GUS;4GUT;4GUU;4HSU</t>
  </si>
  <si>
    <t>Putative oxidoreductase that is recruited on chromatinand promotes KDM1B demethylase activity (PubMed:23260659).Recognizes and binds trimethylated 'Lys-36' of histone H3(H3K36me3) (PubMed:20850016). Regulates p38 MAP kinase activity bymediating stress activation of p38alpha/MAPK14 and specificallyregulating MAPK14 signaling (PubMed:16352664). Indirectly promotesphosphorylation of MAPK14 and activation of ATF2(PubMed:16352664). The phosphorylation of MAPK14 requires upstreamactivity of MAP2K4 and MAP2K6 (PubMed:16352664)</t>
  </si>
  <si>
    <t>Nucleus {ECO:0000269|PubMed:16352664}.</t>
  </si>
  <si>
    <t>antigen processing and presentation of exogenous peptide antigen via MHC class II;clathrin-dependent endocytosis;ephrin receptor signaling pathway;intracellular protein transport;low-density lipoprotein particle clearance;low-density lipoprotein particle receptor catabolic process;membrane organization;microtubule-based movement;neutrophil degranulation;regulation of defense response to virus by virus;Wnt signaling pathway, planar cell polarity pathway</t>
  </si>
  <si>
    <t>disordered domain specific binding;lipid binding;protein kinase binding;protein transporter activity</t>
  </si>
  <si>
    <t>AP-2 adaptor complex;clathrin-coated endocytic vesicle;clathrin-coated endocytic vesicle membrane;cytoplasmic vesicle;cytosol;endocytic vesicle membrane;endolysosome membrane;ficolin-1-rich granule membrane;plasma membrane;secretory granule membrane</t>
  </si>
  <si>
    <t>Cargo recognition for clathrin-mediated endocytosis;Clathrin-mediated endocytosis;EPH-ephrin mediated repulsion of cells;LDL clearance;MHC class II antigen presentation;Nef Mediated CD4 Down-regulation;Nef Mediated CD8 Down-regulation;Neutrophil degranulation;Recycling pathway of L1;Retrograde neurotrophin signalling;Trafficking of GluR2-containing AMPA receptors;VLDLR internalisation and degradation;WNT5A-dependent internalization of FZD2, FZD5 and ROR2;WNT5A-dependent internalization of FZD4</t>
  </si>
  <si>
    <t>Alternative splicing;Cell membrane;Coated pit;Complete proteome;Endocytosis;Lipid-binding;Membrane;Protein transport;Reference proteome;Transport</t>
  </si>
  <si>
    <t>O94973</t>
  </si>
  <si>
    <t>AP2A2_HUMAN</t>
  </si>
  <si>
    <t>AP-2 complex subunit alpha-2</t>
  </si>
  <si>
    <t>AP2A2</t>
  </si>
  <si>
    <t>ADTAB;CLAPA2;HIP9;HYPJ;KIAA0899</t>
  </si>
  <si>
    <t>ENSG00000183020</t>
  </si>
  <si>
    <t>ENSP00000327694;ENSP00000413234;ENSP00000431630</t>
  </si>
  <si>
    <t>O94973-1;O94973-2;O94973-3</t>
  </si>
  <si>
    <t xml:space="preserve"> Cytoplasmic side{ECO:0000250|UniProtKB:P17427}. Membrane, coated pit{ECO:0000250|UniProtKB:P17427}; Cytoplasmic side{ECO:0000250|UniProtKB:P17427}. Note=AP-2 appears to be excludedfrom internalizing CCVs and to disengage from sites of endocytosisseconds before internalization of the nascent CCV.{ECO:0000250|UniProtKB:P17427}.; Peripheral membrane protein{ECO:0000250|UniProtKB:P17427};Cell membrane{ECO:0000250|UniProtKB:P17427}</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</si>
  <si>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 regulatory particle assembly;proteasome-mediated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</si>
  <si>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cytosol;nucleoplasm;proteasome accessory complex;proteasome complex</t>
  </si>
  <si>
    <t>Proteasom_PSMB</t>
  </si>
  <si>
    <t>ARM-like;ARM-type_fold;PSMD5</t>
  </si>
  <si>
    <t>Acetylation;Alternative splicing;Chaperone;Complete proteome;Direct protein sequencing;Polymorphism;Reference proteome</t>
  </si>
  <si>
    <t>Q16401</t>
  </si>
  <si>
    <t>PSMD5_HUMAN</t>
  </si>
  <si>
    <t>26S proteasome non-ATPase regulatory subunit 5</t>
  </si>
  <si>
    <t>PSMD5</t>
  </si>
  <si>
    <t>KIAA0072</t>
  </si>
  <si>
    <t>ENSG00000095261</t>
  </si>
  <si>
    <t>ENSP00000210313;ENSP00000363011</t>
  </si>
  <si>
    <t>Q16401-1;Q16401-2</t>
  </si>
  <si>
    <t>Acts as a chaperone during the assembly of the 26Sproteasome, specifically of the base subcomplex of the PA700/19Sregulatory complex (RC). In the initial step of the basesubcomplex assembly is part of an intermediatePSMD5:PSMC2:PSMC1:PSMD2 module which probably assembles with aPSMD10:PSMC4:PSMC5:PAAF1 module followed by dissociation of PSMD5</t>
  </si>
  <si>
    <t>cell cycle arrest;cell death;cellular macromolecule biosynthetic process;negative regulation of autophagy;positive regulation of cell growth;regulation of translational initiation</t>
  </si>
  <si>
    <t>cadherin binding;RNA binding;translation factor activity, RNA binding;translation initiation factor activity</t>
  </si>
  <si>
    <t>cell-cell adherens junction;cytosol;eukaryotic translation initiation factor 4F complex;membrane</t>
  </si>
  <si>
    <t>ARM-type_fold;Initiation_fac_eIF4g_MI;MIF4G-like_typ-3;W2_domain</t>
  </si>
  <si>
    <t>3D-structure;Acetylation;Alternative splicing;Complete proteome;Direct protein sequencing;Initiation factor;Isopeptide bond;Methylation;Phosphoprotein;Polymorphism;Protein biosynthesis;Reference proteome;Repressor;Translation regulation;Ubl conjugation</t>
  </si>
  <si>
    <t>P78344</t>
  </si>
  <si>
    <t>IF4G2_HUMAN</t>
  </si>
  <si>
    <t>Eukaryotic translation initiation factor 4 gamma 2</t>
  </si>
  <si>
    <t>IF4G 2;IF-4G 2;IF-4-gamma 2</t>
  </si>
  <si>
    <t>EIF4G2</t>
  </si>
  <si>
    <t>DAP5</t>
  </si>
  <si>
    <t>ENSG00000110321</t>
  </si>
  <si>
    <t>ENSP00000492820</t>
  </si>
  <si>
    <t>P78344-1</t>
  </si>
  <si>
    <t>3D3M;3L6A;4IUL</t>
  </si>
  <si>
    <t>Appears to play a role in the switch from cap-dependentto IRES-mediated translation during mitosis, apoptosis and viralinfection. Cleaved by some caspases and viral proteases</t>
  </si>
  <si>
    <t>Ubiquitously expressed in all adult tissuesexamined, with high levels in skeletal muscle and heart. Alsoexpressed in fetal brain, lung, liver and kidney.{ECO:0000269|PubMed:9030685, ECO:0000269|PubMed:9032289,ECO:0000269|PubMed:9049310}.</t>
  </si>
  <si>
    <t>apoptotic process;cellular response to interleukin-4;cochlea development;DNA replication;DNA replication initiation;DNA unwinding involved in DNA replication;G1/S transition of mitotic cell cycle;nucleosome assembly</t>
  </si>
  <si>
    <t>ATP binding;DNA binding;DNA helicase activity;DNA replication origin binding;enzyme binding;histone binding;metal ion binding</t>
  </si>
  <si>
    <t>chromatin;cytoplasm;cytosol;MCM complex;microtubule cytoskeleton;nuclear chromosome, telomeric region;nuclear origin of replication recognition complex;nucleoplasm;nucleus</t>
  </si>
  <si>
    <t>MCM;MCM_N;MCM_OB;MCM2_N</t>
  </si>
  <si>
    <t>MCM;MCM_CS;MCM_dom;MCM_N;MCM_OB;MCM2;NA-bd_OB-fold;P-loop_NTPase</t>
  </si>
  <si>
    <t>Emerin complex 24;Histone-2-Histone-4-ASF1-MCM2 complex;MCM complex;MCM2-MCM4-MCM6-MCM7 complex;MCM2-MCM6-MCM7 complex</t>
  </si>
  <si>
    <t>3D-structure;Acetylation;ATP-binding;Cell cycle;Complete proteome;Deafness;Disease mutation;DNA replication;DNA-binding;Helicase;Hydrolase;Isopeptide bond;Metal-binding;Non-syndromic deafness;Nucleotide-binding;Nucleus;Phosphoprotein;Polymorphism;Reference proteome;Ubl conjugation;Zinc;Zinc-finger</t>
  </si>
  <si>
    <t>P49736</t>
  </si>
  <si>
    <t>MCM2_HUMAN</t>
  </si>
  <si>
    <t>DNA replication licensing factor MCM2</t>
  </si>
  <si>
    <t>MCM2</t>
  </si>
  <si>
    <t>BM28;CCNL1;CDCL1;KIAA0030</t>
  </si>
  <si>
    <t>ENSG00000073111</t>
  </si>
  <si>
    <t>ENSP00000265056</t>
  </si>
  <si>
    <t>4UUZ;5BNV;5BNX;5BO0;5C3I;5JA4</t>
  </si>
  <si>
    <t>Acts as component of the MCM2-7 complex (MCM complex)which is the putative replicative helicase essential for 'once percell cycle' DNA replication initiation and elongation ineukaryotic cells. The active ATPase sites in the MCM2-7 ring areformed through the interaction surfaces of two neighboringsubunits such that a critical structure of a conserved argininefinger motif is provided in trans relative to the ATP-binding siteof the Walker A box of the adjacent subunit. The six ATPase activesites, however, are likely to contribute differentially to thecomplex helicase activity. Required for the entry in S phase andfor cell division. Plays a role in terminally differentiated haircells development of the cochlea and induces cells apoptosis</t>
  </si>
  <si>
    <t>Nucleus {ECO:0000269|PubMed:8175912}.</t>
  </si>
  <si>
    <t>Deafness, autosomal dominant, 70 (DFNA70) [MIM:616968]: Aform of non-syndromic sensorineural hearing loss. Sensorineuraldeafness results from damage to the neural receptors of the innerear, the nerve pathways to the brain, or the area of the brainthat receives sound information. DFNA70 is characterized by slowlyprogressive, postlingual hearing impairment.{ECO:0000269|PubMed:26196677}. Note=The disease is caused bymutations affecting the gene represented in this entry.</t>
  </si>
  <si>
    <t>cell adhesion;extracellular matrix organization;integrin-mediated signaling pathway;leukocyte migration;neutrophil degranulation;opsonization;positive regulation of cell proliferation;positive regulation of cell-cell adhesion;positive regulation of inflammatory response;positive regulation of phagocytosis;positive regulation of T cell activation;response to bacterium</t>
  </si>
  <si>
    <t>thrombospondin receptor activity</t>
  </si>
  <si>
    <t>extracellular exosome;integral component of plasma membrane;plasma membrane;specific granule membrane;tertiary granule membrane</t>
  </si>
  <si>
    <t>CD molecules;Cell adhesion molecules;ECM-receptor interaction</t>
  </si>
  <si>
    <t>CD47;V-set_CD47</t>
  </si>
  <si>
    <t>CD47;CD47_TM;CD47_Vset;Ig-like_dom;Ig-like_dom_sf;Ig-like_fold</t>
  </si>
  <si>
    <t>Cell surface interactions at the vascular wall;Integrin cell surface interactions;Neutrophil degranulation;Signal regulatory protein family interactions</t>
  </si>
  <si>
    <t>ITGA2b-ITGB3-CD47-FAK complex;ITGA2b-ITGB3-CD47-SRC complex;ITGA2b-ITGB3-CD9-GP1b-CD47 complex;ITGA2-ITGB1-CD47 complex;ITGA4-ITGB1-CD47 complex;ITGAV-ITGB3-CD47-FCER2 complex;ITGB3-ITGAV-CD47 complex</t>
  </si>
  <si>
    <t>3D-structure;Alternative splicing;Cell adhesion;Cell membrane;Complete proteome;Direct protein sequencing;Disulfide bond;Glycoprotein;Immunoglobulin domain;Membrane;Phosphoprotein;Pyrrolidone carboxylic acid;Reference proteome;Signal;Transmembrane;Transmembrane helix</t>
  </si>
  <si>
    <t>Q08722</t>
  </si>
  <si>
    <t>CD47_HUMAN</t>
  </si>
  <si>
    <t>Leukocyte surface antigen CD47</t>
  </si>
  <si>
    <t>CD47</t>
  </si>
  <si>
    <t>MER6</t>
  </si>
  <si>
    <t>ENSG00000196776</t>
  </si>
  <si>
    <t>ENSP00000347512;ENSP00000355361</t>
  </si>
  <si>
    <t>Q08722-1;Q08722-3</t>
  </si>
  <si>
    <t>2JJS;2JJT;2VSC;4CMM;4KJY;5IWL;5TZ2;5TZT;5TZU</t>
  </si>
  <si>
    <t>Has a role in both cell adhesion by acting as anadhesion receptor for THBS1 on platelets, and in the modulation ofintegrins. Plays an important role in memory formation andsynaptic plasticity in the hippocampus (By similarity). Receptorfor SIRPA, binding to which prevents maturation of immaturedendritic cells and inhibits cytokine production by maturedendritic cells. Interaction with SIRPG mediates cell-celladhesion, enhances superantigen-dependent T-cell-mediatedproliferation and costimulates T-cell activation. May play a rolein membrane transport and/or integrin dependent signaltransduction. May prevent premature elimination of red bloodcells. May be involved in membrane permeability changes inducedfollowing virus infection.</t>
  </si>
  <si>
    <t>Very broadly distributed on normal adulttissues, as well as ovarian tumors, being especially abundant insome epithelia and the brain.</t>
  </si>
  <si>
    <t>Cell membrane {ECO:0000269|PubMed:7691831};Multi-pass membrane protein {ECO:0000269|PubMed:7691831}.</t>
  </si>
  <si>
    <t>calcium ion import across plasma membrane;calcium ion transmembrane transport via high voltage-gated calcium channel;calcium ion transport;calcium ion transport into cytosol;cardiac conduction;cardiac muscle cell action potential involved in contraction;cellular response to amyloid-beta;membrane depolarization during bundle of His cell action potential;positive regulation of high voltage-gated calcium channel activity;regulation of calcium ion transmembrane transport via high voltage-gated calcium channel;regulation of calcium ion transport;regulation of heart rate by cardiac conduction;regulation of membrane repolarization during action potential;regulation of ventricular cardiac muscle cell membrane repolarization</t>
  </si>
  <si>
    <t>metal ion binding;voltage-gated calcium channel activity</t>
  </si>
  <si>
    <t>extracellular exosome;L-type voltage-gated calcium channel complex;plasma membrane;sarcoplasmic reticulum;voltage-gated calcium channel complex</t>
  </si>
  <si>
    <t>Adrenergic signaling in cardiomyocytes;Arrhythmogenic right ventricular cardiomyopathy (ARVC);Cardiac muscle contraction;Dilated cardiomyopathy (DCM);Hypertrophic cardiomyopathy (HCM);Ion channels;MAPK signaling pathway;Oxytocin signaling pathway</t>
  </si>
  <si>
    <t>Adrenergic signaling in cardiomyocytes;Arrhythmogenic right ventricular cardiomyopathy (ARVC);Cardiac muscle contraction;Dilated cardiomyopathy (DCM);Hypertrophic cardiomyopathy (HCM);MAPK signaling pathway;Oxytocin signaling pathway</t>
  </si>
  <si>
    <t>Gabapentin;Mirogabalin;Pregabalin</t>
  </si>
  <si>
    <t>VGCC_alpha2;VWA;VWA_N</t>
  </si>
  <si>
    <t>VDCC_a2/dsu;VWA_N;VWF_A;vWFA_dom_sf</t>
  </si>
  <si>
    <t>Phase 0 - rapid depolarisation;Phase 2 - plateau phase</t>
  </si>
  <si>
    <t>SIGMAR1-Cacna1b-CACNB1-CACNA2D1 complex</t>
  </si>
  <si>
    <t>Alternative splicing;Calcium;Calcium channel;Calcium transport;Complete proteome;Disulfide bond;Glycoprotein;Ion channel;Ion transport;Membrane;Metal-binding;Phosphoprotein;Polymorphism;Reference proteome;Signal;Transmembrane;Transmembrane helix;Transport;Voltage-gated channel</t>
  </si>
  <si>
    <t>P54289</t>
  </si>
  <si>
    <t>Brugada syndrome;Familial short QT syndrome</t>
  </si>
  <si>
    <t>CA2D1_HUMAN</t>
  </si>
  <si>
    <t>Voltage-dependent calcium channel subunit alpha-2/delta-1</t>
  </si>
  <si>
    <t>CACNA2D1</t>
  </si>
  <si>
    <t>CACNL2A;CCHL2A;MHS3</t>
  </si>
  <si>
    <t>ENSG00000153956</t>
  </si>
  <si>
    <t>ENSP00000348589;ENSP00000349320</t>
  </si>
  <si>
    <t>P54289-1;P54289-2</t>
  </si>
  <si>
    <t>The alpha-2/delta subunit of voltage-dependent calciumchannels regulates calcium current density andactivation/inactivation kinetics of the calcium channel. Plays animportant role in excitation-contraction coupling (By similarity)</t>
  </si>
  <si>
    <t>Isoform 1 is expressed in skeletal muscle.Isoform 2 is expressed in the central nervous system. Isoform 2,isoform 4 and isoform 5 are expressed in neuroblastoma cells.Isoform 3, isoform 4 and isoform 5 are expressed in the aorta.{ECO:0000269|PubMed:1309651, ECO:0000269|PubMed:8107964}.</t>
  </si>
  <si>
    <t>Ribosomal_L32p</t>
  </si>
  <si>
    <t>Ribosomal_L32p;Ribosomal_zn-bd</t>
  </si>
  <si>
    <t>Q9BYC8</t>
  </si>
  <si>
    <t>RM32_HUMAN</t>
  </si>
  <si>
    <t>39S ribosomal protein L32, mitochondrial</t>
  </si>
  <si>
    <t>32mt;RP-L32</t>
  </si>
  <si>
    <t>MRPL32</t>
  </si>
  <si>
    <t>ENSG00000106591</t>
  </si>
  <si>
    <t>ENSP00000223324</t>
  </si>
  <si>
    <t>cell adhesion;cell-cell junction assembly;cytoskeletal anchoring at plasma membrane</t>
  </si>
  <si>
    <t>actin binding;actin filament binding;structural constituent of cytoskeleton;structural molecule activity</t>
  </si>
  <si>
    <t>actin cytoskeleton;cell-cell junction;cytoplasm;focal adhesion;plasma membrane;ruffle;synapse</t>
  </si>
  <si>
    <t>Cell junction;Cell membrane;Complete proteome;Cytoplasm;Cytoskeleton;Disease mutation;Membrane;Phosphoprotein;Polymorphism;Reference proteome;Synapse</t>
  </si>
  <si>
    <t>Q9Y4G6</t>
  </si>
  <si>
    <t>TLN2_HUMAN</t>
  </si>
  <si>
    <t>Talin-2</t>
  </si>
  <si>
    <t>TLN2</t>
  </si>
  <si>
    <t>KIAA0320</t>
  </si>
  <si>
    <t>ENSG00000171914</t>
  </si>
  <si>
    <t>ENSP00000453508</t>
  </si>
  <si>
    <t>As a major component of focal adhesion plaques thatlinks integrin to the actin cytoskeleton, may play an importantrole in cell adhesion. Recruits PIP5K1C to focal adhesion plaquesand strongly activates its kinase activity (By similarity)</t>
  </si>
  <si>
    <t xml:space="preserve"> Cytoplasmic side{ECO:0000269|PubMed:12422219}. Cytoplasm, cytoskeleton{ECO:0000269|PubMed:12422219}. Note=Focal adhesion plaques andsynapses (PubMed:12422219). {ECO:0000269|PubMed:12422219}.;Cytoplasm {ECO:0000269|PubMed:27223613}.Cell junction, focal adhesion {ECO:0000269|PubMed:12422219}. Celljunction, synapse {ECO:0000269|PubMed:12422219}. Cell membrane;Peripheral membrane protein</t>
  </si>
  <si>
    <t>actin cytoskeleton organization;actin cytoskeleton reorganization;alpha-beta T cell lineage commitment;androgen receptor signaling pathway;angiotensin-mediated vasoconstriction involved in regulation of systemic arterial blood pressure;apical junction assembly;apolipoprotein A-I-mediated signaling pathway;beta selection;cell junction assembly;cell migration;cell-matrix adhesion;cellular response to chemokine;cellular response to lipopolysaccharide;cerebral cortex cell migration;cleavage furrow formation;endothelial cell migration;endothelial tube lumen extension;ephrin receptor signaling pathway;establishment of epithelial cell apical/basal polarity;forebrain radial glial cell differentiation;G-protein coupled receptor signaling pathway;GTP metabolic process;mitotic cleavage furrow formation;mitotic spindle assembly;negative chemotaxis;negative regulation of axonogenesis;negative regulation of cell migration involved in sprouting angiogenesis;negative regulation of cell size;negative regulation of cell-substrate adhesion;negative regulation of I-kappaB kinase/NF-kappaB signaling;negative regulation of intracellular steroid hormone receptor signaling pathway;negative regulation of neuron apoptotic process;negative regulation of oxidative phosphorylation;negative regulation of reactive oxygen species biosynthetic process;neuron projection morphogenesis;neutrophil degranulation;odontogenesis;ossification involved in bone maturation;phosphatidylinositol-mediated signaling;platelet activation;positive regulation of actin filament polymerization;positive regulation of alpha-beta T cell differentiation;positive regulation of axonogenesis;positive regulation of cell growth;positive regulation of cysteine-type endopeptidase activity involved in apoptotic process;positive regulation of cytokinesis;positive regulation of I-kappaB kinase/NF-kappaB signaling;positive regulation of lipase activity;positive regulation of neuron apoptotic process;positive regulation of neuron differentiation;positive regulation of NF-kappaB import into nucleus;positive regulation of podosome assembly;positive regulation of protein serine/threonine kinase activity;positive regulation of stress fiber assembly;positive regulation of T cell migration;positive regulation of translation;positive regulation of vascular smooth muscle contraction;protein deubiquitination;regulation of actin cytoskeleton organization;regulation of calcium ion transport;regulation of cell migration;regulation of cell motility;regulation of dendrite development;regulation of focal adhesion assembly;regulation of microtubule cytoskeleton organization;regulation of modification of synaptic structure;regulation of neural precursor cell proliferation;regulation of osteoblast proliferation;regulation of small GTPase mediated signal transduction;regulation of systemic arterial blood pressure by endothelin;regulation of transcription from RNA polymerase II promoter;response to amino acid;response to drug;response to ethanol;response to glucocorticoid;response to glucose;response to hypoxia;response to mechanical stimulus;Rho protein signal transduction;Roundabout signaling pathway;skeletal muscle satellite cell migration;skeletal muscle tissue development;stress fiber assembly;stress-activated protein kinase signaling cascade;substantia nigra development;trabecula morphogenesis;transforming growth factor beta receptor signaling pathway;vascular endothelial growth factor receptor signaling pathway;viral process;Wnt signaling pathway, planar cell polarity pathway;wound healing, spreading of cells</t>
  </si>
  <si>
    <t>GDP binding;GTP binding;GTPase activity;myosin binding;protein domain specific binding;Rho GDP-dissociation inhibitor binding</t>
  </si>
  <si>
    <t>apical junction complex;axon;cell cortex;cell junction;cell periphery;cleavage furrow;cytoskeleton;cytosol;dendritic spine;endoplasmic reticulum membrane;endosome;extracellular exosome;extrinsic component of cytoplasmic side of plasma membrane;ficolin-1-rich granule membrane;focal adhesion;lamellipodium;midbody;mitochondrion;nucleus;plasma membrane;ruffle membrane;secretory granule membrane;vesicle</t>
  </si>
  <si>
    <t>Adherens junction;Axon guidance;Bacterial invasion of epithelial cells;cAMP signaling pathway;cGMP-PKG signaling pathway;Chemokine signaling pathway;Colorectal cancer;C-type lectin receptor signaling pathway;Endocytosis;Exosome;Fluid shear stress and atherosclerosis;Focal adhesion;GTP-binding proteins;Human cytomegalovirus infection;Leukocyte transendothelial migration;Membrane trafficking;MicroRNAs in cancer;mTOR signaling pathway;Neurotrophin signaling pathway;NOD-like receptor signaling pathway;Oxytocin signaling pathway;Pancreatic secretion;Parathyroid hormone synthesis, secretion and action;Pathogenic Escherichia coli infection;Pathways in cancer;Pertussis;Phospholipase D signaling pathway;Platelet activation;Proteoglycans in cancer;Rap1 signaling pathway;Ras signaling pathway;Regulation of actin cytoskeleton;Sphingolipid signaling pathway;T cell receptor signaling pathway;TGF-beta signaling pathway;Tight junction;Tuberculosis;Vascular smooth muscle contraction;Viral carcinogenesis;Wnt signaling pathway;Yersinia infection</t>
  </si>
  <si>
    <t>Adherens junction;Axon guidance;Bacterial invasion of epithelial cells;cAMP signaling pathway;cGMP-PKG signaling pathway;Chemokine signaling pathway;Colorectal cancer;C-type lectin receptor signaling pathway;Endocytosis;Fluid shear stress and atherosclerosis;Focal adhesion;Human cytomegalovirus infection;Leukocyte transendothelial migration;MicroRNAs in cancer;mTOR signaling pathway;Neurotrophin signaling pathway;NOD-like receptor signaling pathway;Oxytocin signaling pathway;Pancreatic secretion;Parathyroid hormone synthesis, secretion and action;Pathogenic Escherichia coli infection;Pathways in cancer;Pertussis;Phospholipase D signaling pathway;Platelet activation;Proteoglycans in cancer;Rap1 signaling pathway;Ras signaling pathway;Regulation of actin cytoskeleton;Sphingolipid signaling pathway;T cell receptor signaling pathway;TGF-beta signaling pathway;Tight junction;Tuberculosis;Vascular smooth muscle contraction;Viral carcinogenesis;Wnt signaling pathway;Yersinia infection</t>
  </si>
  <si>
    <t>Axonal growth inhibition (RHOA activation);Axonal growth stimulation;EPHA-mediated growth cone collapse;EPHB-mediated forward signaling;ERBB2 Regulates Cell Motility;G alpha (12/13) signalling events;G beta:gamma signalling through PI3Kgamma;GPVI-mediated activation cascade;Neutrophil degranulation;Ovarian tumor domain proteases;PCP/CE pathway;PI3K/AKT activation;PTK6 Regulates RHO GTPases, RAS GTPase and MAP kinases;Rho GTPase cycle;RHO GTPases activate CIT;RHO GTPases Activate Formins;RHO GTPases activate KTN1;RHO GTPases activate PKNs;RHO GTPases Activate Rhotekin and Rhophilins;RHO GTPases Activate ROCKs;Sema4D induced cell migration and growth-cone collapse;Sema4D mediated inhibition of cell attachment and migration;SLIT2:ROBO1 increases RHOA activity;TGF-beta receptor signaling in EMT (epithelial to mesenchymal transition);VEGFA-VEGFR2 Pathway</t>
  </si>
  <si>
    <t>GNAQ-GEFT-RHOA complex;MRIP-MBS-RHOA complex;MRIP-RHOA complex;RAC1-RHOA-VANGL2 complex;RHOA-IP3R-TRPC1 complex</t>
  </si>
  <si>
    <t>3D-structure;ADP-ribosylation;Cell cycle;Cell division;Cell membrane;Cell projection;Complete proteome;Cytoplasm;Cytoskeleton;Direct protein sequencing;Glycoprotein;GTP-binding;Host-virus interaction;Lipoprotein;Magnesium;Membrane;Methylation;Nucleotide-binding;Phosphoprotein;Prenylation;Proto-oncogene;Reference proteome;Ubl conjugation</t>
  </si>
  <si>
    <t>P61586</t>
  </si>
  <si>
    <t>RHOA_HUMAN</t>
  </si>
  <si>
    <t>Transforming protein RhoA</t>
  </si>
  <si>
    <t>RHOA</t>
  </si>
  <si>
    <t>ARH12;ARHA;RHO12</t>
  </si>
  <si>
    <t>ENSG00000067560</t>
  </si>
  <si>
    <t>ENSP00000400175</t>
  </si>
  <si>
    <t>1A2B;1CC0;1CXZ;1DPF;1FTN;1KMQ;1LB1;1OW3;1S1C;1TX4;1X86;1XCG;2RGN;3KZ1;3LW8;3LWN;3LXR;3MSX;3T06;4D0N;4XH9;4XOI;4XSG;4XSH;5A0F;5BWM;5C2K;5C4M;5EZ6;5FR1;5FR2;5HPY;5IRC;5JCP;5JHG;5JHH;5M6X;5M70</t>
  </si>
  <si>
    <t xml:space="preserve"> promotes KCNA2 endocytosis (PubMed:9635436,PubMed:19403695).;Regulates a signal transduction pathway linking plasmamembrane receptors to the assembly of focal adhesions and actinstress fibers. Involved in a microtubule-dependent signal that isrequired for the myosin contractile ring formation during cellcycle cytokinesis. Plays an essential role in cleavage furrowformation. Required for the apical junction formation ofkeratinocyte cell-cell adhesion. Stimulates PKN2 kinase activity.May be an activator of PLCE1. Activated by ARHGEF2, which promotesthe exchange of GDP for GTP. Essential for the SPATA13-mediatedregulation of cell migration and adhesion assembly anddisassembly. The MEMO1-RHOA-DIAPH1 signaling pathway plays animportant role in ERBB2-dependent stabilization of microtubules atthe cell cortex. It controls the localization of APC and CLASP2 tothe cell membrane, via the regulation of GSK3B activity. In turn,membrane-bound APC allows the localization of the MACF1 to thecell membrane, which is required for microtubule capture andstabilization. Regulates a signal transduction pathway linkingplasma membrane receptors to the assembly of focal adhesions andactin stress fibers. Involved in a microtubule-dependent signalthat is required for the myosin contractile ring formation duringcell cycle cytokinesis. Plays an essential role in cleavage furrowformation. Required for the apical junction formation ofkeratinocyte cell-cell adhesion. May be an activator of PLCE1.Activated by ARHGEF2, which promotes the exchange of GDP for GTP.Essential for the SPATA13-mediated regulation of cell migrationand adhesion assembly and disassembly. The MEMO1-RHOA-DIAPH1signaling pathway plays an important role in ERBB2-dependentstabilization of microtubules at the cell cortex. It controls thelocalization of APC and CLASP2 to the cell membrane, via theregulation of GSK3B activity. In turn, membrane-bound APC allowsthe localization of the MACF1 to the cell membrane, which isrequired for microtubule capture and stabilization (Bysimilarity). Regulates KCNA2 potassium channel activity byreducing its location at the cell surface in response to CHRM1activation</t>
  </si>
  <si>
    <t xml:space="preserve"> Cytoplasmicside. Cytoplasm, cytoskeleton. Cleavage furrow. Cytoplasm, cellcortex {ECO:0000269|PubMed:9635436}. Midbody. Cell projection,lamellipodium {ECO:0000250}. Note=Localized to cell-cell contactsin calcium-treated keratinocytes (By similarity). Translocates tothe equatorial region before furrow formation in a ECT2-dependentmanner. Localizes to the equatorial cell cortex (at the site ofthe presumptive furrow) in early anaphase in a activated form andin a myosin- and actin-independent manner. {ECO:0000250}.; Lipid-anchor;Cell membrane</t>
  </si>
  <si>
    <t>cell division;DNA repair;mitotic sister chromatid cohesion;negative regulation of DNA replication;sister chromatid cohesion</t>
  </si>
  <si>
    <t>chromatin;chromosome;chromosome, centromeric region;cytosol;nucleoplasm;nucleus;plasma membrane</t>
  </si>
  <si>
    <t>ARM-like;ARM-type_fold</t>
  </si>
  <si>
    <t>Cohesin Loading onto Chromatin;Establishment of Sister Chromatid Cohesion;Resolution of Sister Chromatid Cohesion;Separation of Sister Chromatids</t>
  </si>
  <si>
    <t>Sororin-cohesin complex</t>
  </si>
  <si>
    <t>Acetylation;Alternative splicing;Cell cycle;Cell division;Complete proteome;Mitosis;Nucleus;Phosphoprotein;Reference proteome;Repeat</t>
  </si>
  <si>
    <t>Q29RF7</t>
  </si>
  <si>
    <t>PDS5A_HUMAN</t>
  </si>
  <si>
    <t>Sister chromatid cohesion protein PDS5 homolog A</t>
  </si>
  <si>
    <t>PDS5A</t>
  </si>
  <si>
    <t>ENSG00000121892</t>
  </si>
  <si>
    <t>ENSP00000303427;ENSP00000426749</t>
  </si>
  <si>
    <t>Q29RF7-1;Q29RF7-3</t>
  </si>
  <si>
    <t>Probable regulator of sister chromatid cohesion inmitosis which may stabilize cohesin complex association withchromatin. May couple sister chromatid cohesion during mitosis toDNA replication. Cohesion ensures that chromosome partitioning isaccurate in both meiotic and mitotic cells and plays an importantrole in DNA repair.</t>
  </si>
  <si>
    <t>Highest level in colon. Low levels in lung,ovary, breast and kidney. Reduced level in renal tumor tissue.Isoform 2 is expressed in kidney. {ECO:0000269|PubMed:15019998}.</t>
  </si>
  <si>
    <t>Nucleus {ECO:0000269|PubMed:11076961,ECO:0000269|PubMed:15019998}. Note=Associated with chromatinthrough most of the cell cycle. Dissociates from chromatin in lateprophase, reassociates during late telophase.{ECO:0000269|PubMed:11076961, ECO:0000269|PubMed:15019998}.</t>
  </si>
  <si>
    <t>mitochondrial electron transport, ubiquinol to cytochrome c;response to antibiotic;response to drug;response to hormone</t>
  </si>
  <si>
    <t>2 iron, 2 sulfur cluster binding;metal ion binding;protein complex binding;ubiquinol-cytochrome-c reductase activity</t>
  </si>
  <si>
    <t>integral component of membrane;mitochondrial inner membrane;mitochondrial respiratory chain complex III;mitochondrial respiratory chain complex IV;mitochondrion</t>
  </si>
  <si>
    <t>Rieske;Ubiq-Cytc-red_N;UCR_TM</t>
  </si>
  <si>
    <t>bc1_Rieske_TM_sf;Globular_prot_asu/bsu;Rieske_2Fe-2S;Rieske_2Fe-2S_sf;Rieske_Fe-S_prot;Rieske_Fe-S_prot_C;Rieske_TM;Ubiqinol_cyt_c_Rdtase_N;Ubiquinol_cyt_c_Rdtase_Fe-S-su</t>
  </si>
  <si>
    <t>2Fe-2S;3D-structure;Complete proteome;Direct protein sequencing;Disulfide bond;Electron transport;Iron;Iron-sulfur;Membrane;Metal-binding;Mitochondrion;Mitochondrion inner membrane;Oxidoreductase;Polymorphism;Reference proteome;Respiratory chain;Transit peptide;Transmembrane;Transmembrane helix;Transport</t>
  </si>
  <si>
    <t>P47985</t>
  </si>
  <si>
    <t>UCRI_HUMAN</t>
  </si>
  <si>
    <t>Cytochrome b-c1 complex subunit Rieske, mitochondrial</t>
  </si>
  <si>
    <t>UQCRFS1</t>
  </si>
  <si>
    <t>ENSG00000169021</t>
  </si>
  <si>
    <t>ENSP00000306397</t>
  </si>
  <si>
    <t>1.10.2.2</t>
  </si>
  <si>
    <t>Cytochrome b-c1 complex subunit Rieske, mitochondrial:Component of the mitochondrial ubiquinol-cytochrome c reductasecomplex dimer (complex III dimer), which is a respiratory chainthat generates an electrochemical potential coupled to ATPsynthesis (PubMed:28673544). Incorporation of UQCRFS1 is thepenultimate step in complex III assembly (By similarity)</t>
  </si>
  <si>
    <t xml:space="preserve"> Single-pass membrane protein{ECO:0000250|UniProtKB:Q5ZLR5}.;Mitochondrion inner membrane{ECO:0000250|UniProtKB:Q5ZLR5}</t>
  </si>
  <si>
    <t>glycosphingolipid metabolic process;neutrophil degranulation;post-translational protein modification</t>
  </si>
  <si>
    <t>arylsulfatase activity;calcium ion binding;cerebroside-sulfatase activity;sulfuric ester hydrolase activity</t>
  </si>
  <si>
    <t>azurophil granule lumen;endoplasmic reticulum lumen;extracellular exosome;extracellular region;lysosomal lumen;lysosome</t>
  </si>
  <si>
    <t>Lysosome;Sphingolipid metabolism</t>
  </si>
  <si>
    <t>Metachromatic leukodystrophy;Sphingolipidosis</t>
  </si>
  <si>
    <t>Alkaline_Pase-like_a/b/a;Alkaline_phosphatase_core_sf;Sulfatase_CS;Sulfatase_N</t>
  </si>
  <si>
    <t>Glycosphingolipid metabolism;Neutrophil degranulation;The activation of arylsulfatases</t>
  </si>
  <si>
    <t>3D-structure;Alternative splicing;Calcium;Complete proteome;Direct protein sequencing;Disease mutation;Disulfide bond;Glycoprotein;Hydrolase;Ichthyosis;Leukodystrophy;Lysosome;Metachromatic leukodystrophy;Metal-binding;Polymorphism;Reference proteome;Signal</t>
  </si>
  <si>
    <t>P15289</t>
  </si>
  <si>
    <t>Metachromatic leukodystrophy, adult form;Metachromatic leukodystrophy, juvenile form;Metachromatic leukodystrophy, late infantile form;Pseudoarylsulfatase A deficiency</t>
  </si>
  <si>
    <t>ARSA_HUMAN</t>
  </si>
  <si>
    <t>Arylsulfatase A</t>
  </si>
  <si>
    <t>ARSA</t>
  </si>
  <si>
    <t>ENSG00000100299</t>
  </si>
  <si>
    <t>ENSP00000412542</t>
  </si>
  <si>
    <t>P15289-2</t>
  </si>
  <si>
    <t>1AUK;1E1Z;1E2S;1E33;1E3C;1N2K;1N2L;2AIJ;2AIK;2HI8</t>
  </si>
  <si>
    <t>3.1.6.8</t>
  </si>
  <si>
    <t>Hydrolyzes cerebroside sulfate.</t>
  </si>
  <si>
    <t>Leukodystrophy metachromatic (MLD) [MIM:250100]: Aleukodystrophy due to a lysosomal storage defect. Characterized byintralysosomal storage of cerebroside-3-sulfate in neural and non-neural tissues, with a diffuse loss of myelin in the centralnervous system. Progressive demyelination causes a variety ofneurological symptoms, including gait disturbances, ataxias,optical atrophy, dementia, seizures, and spastic tetraparesis.Three forms of the disease can be distinguished according to theage at onset: late-infantile, juvenile and adult.{ECO:0000269|PubMed:10220151, ECO:0000269|PubMed:10381328,ECO:0000269|PubMed:10477432, ECO:0000269|PubMed:10533072,ECO:0000269|PubMed:10751093, ECO:0000269|PubMed:11020646,ECO:0000269|PubMed:11061266, ECO:0000269|PubMed:11456299,ECO:0000269|PubMed:11941485, ECO:0000269|PubMed:12503099,ECO:0000269|PubMed:12788103, ECO:0000269|PubMed:1353340,ECO:0000269|PubMed:14517960, ECO:0000269|PubMed:14680985,ECO:0000269|PubMed:15026521, ECO:0000269|PubMed:15326627,ECO:0000269|PubMed:15710861, ECO:0000269|PubMed:1670590,ECO:0000269|PubMed:1673291, ECO:0000269|PubMed:1678251,ECO:0000269|PubMed:18693274, ECO:0000269|PubMed:19606494,ECO:0000269|PubMed:20339381, ECO:0000269|PubMed:21265945,ECO:0000269|PubMed:7581401, ECO:0000269|PubMed:7825603,ECO:0000269|PubMed:7860068, ECO:0000269|PubMed:7902317,ECO:0000269|PubMed:7906588, ECO:0000269|PubMed:7909527,ECO:0000269|PubMed:8095918, ECO:0000269|PubMed:8101038,ECO:0000269|PubMed:8101083, ECO:0000269|PubMed:8104633,ECO:0000269|PubMed:8891236, ECO:0000269|PubMed:9090526,ECO:0000269|PubMed:9272717, ECO:0000269|PubMed:9452102,ECO:0000269|PubMed:9490297, ECO:0000269|PubMed:9600244,ECO:0000269|PubMed:9819708}. Note=The disease is caused bymutations affecting the gene represented in this entry.Multiple sulfatase deficiency (MSD) [MIM:272200]: Aclinically and biochemically heterogeneous disorder caused by thesimultaneous impairment of all sulfatases, due to defective post-translational modification and activation. It combines features ofindividual sulfatase deficiencies such as metachromaticleukodystrophy, mucopolysaccharidosis, chondrodysplasia punctata,hydrocephalus, ichthyosis, neurologic deterioration anddevelopmental delay. {ECO:0000269|PubMed:15146462}. Note=Theprotein represented in this entry is involved in diseasepathogenesis. Arylsulfatase A activity is impaired in multiplesulfatase deficiency due to mutations in SUMF1 (PubMed:15146462).SUMF1 mutations result in defective post-translationalmodification of ARSA at residue Cys-69 that is not converted to 3-oxoalanine (PubMed:7628016). {ECO:0000269|PubMed:15146462,ECO:0000269|PubMed:7628016}.</t>
  </si>
  <si>
    <t>dolichol-linked oligosaccharide biosynthetic process;protein glycosylation in endoplasmic reticulum;response to calcium ion</t>
  </si>
  <si>
    <t>alpha-1,3-mannosyltransferase activity;calcium-dependent protein binding;GDP-Man:Man1GlcNAc2-PP-Dol alpha-1,3-mannosyltransferase activity;GDP-Man:Man2GlcNAc2-PP-dolichol alpha-1,6-mannosyltransferase activity;protein heterodimerization activity;protein N-terminus binding</t>
  </si>
  <si>
    <t>cytoplasm;endoplasmic reticulum membrane;integral component of membrane;membrane;nucleus;perinuclear region of cytoplasm</t>
  </si>
  <si>
    <t>Congenital disorders of glycosylation type I;Congenital myasthenic syndrome</t>
  </si>
  <si>
    <t>Glyco_transf_4;Glycos_transf_1</t>
  </si>
  <si>
    <t>Glyco_trans_1;Glyco_trans_4-like_N</t>
  </si>
  <si>
    <t>Biosynthesis of the N-glycan precursor (dolichol lipid-linked oligosaccharide, LLO) and transfer to a nascent protein;Defective ALG2 causes ALG2-CDG (CDG-1i)</t>
  </si>
  <si>
    <t>Alternative splicing;Complete proteome;Congenital disorder of glycosylation;Congenital myasthenic syndrome;Disease mutation;Glycosyltransferase;Membrane;Polymorphism;Reference proteome;Transferase;Transmembrane;Transmembrane helix</t>
  </si>
  <si>
    <t>Q9H553</t>
  </si>
  <si>
    <t>ALG2-CDG;Congenital myasthenic syndromes with glycosylation defect</t>
  </si>
  <si>
    <t>ALG2_HUMAN</t>
  </si>
  <si>
    <t>Alpha-1,3/1,6-mannosyltransferase ALG2</t>
  </si>
  <si>
    <t>ALG2</t>
  </si>
  <si>
    <t>ENSG00000119523</t>
  </si>
  <si>
    <t>ENSP00000326609;ENSP00000417764</t>
  </si>
  <si>
    <t>Q9H553-1;Q9H553-2</t>
  </si>
  <si>
    <t>2.4.1.132;2.4.1.257</t>
  </si>
  <si>
    <t>Mannosylates Man(2)GlcNAc(2)-dolichol diphosphate andMan(1)GlcNAc(2)-dolichol diphosphate to form Man(3)GlcNAc(2)-dolichol diphosphate.</t>
  </si>
  <si>
    <t>Congenital disorder of glycosylation 1I (CDG1I)[MIM:607906]: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{ECO:0000269|PubMed:12684507}. Note=The disease iscaused by mutations affecting the gene represented in this entry.Myasthenic syndrome, congenital, 14 (CMS14) [MIM:616228]:A form of congenital myasthenic syndrome, a group of disorderscharacterized by failure of neuromuscular transmission, includingpre-synaptic, synaptic, and post-synaptic disorders that are notof autoimmune origin. Clinical features are easy fatigability andmuscle weakness. CMS14 is an autosomal recessive formcharacterized by onset of limb-girdle muscle weakness in earlychildhood. The disorder is slowly progressive, and some patientsmay become wheelchair-bound. {ECO:0000269|PubMed:23404334}.Note=The disease is caused by mutations affecting the generepresented in this entry.</t>
  </si>
  <si>
    <t>2-oxoglutarate metabolic process;cellular nitrogen compound metabolic process;cerebellar cortex development;generation of precursor metabolites and energy;glycolytic process;hippocampus development;lysine catabolic process;NADH metabolic process;olfactory bulb mitral cell layer development;pyramidal neuron development;striatum development;succinyl-CoA metabolic process;tangential migration from the subventricular zone to the olfactory bulb;thalamus development;tricarboxylic acid cycle</t>
  </si>
  <si>
    <t>chaperone binding;heat shock protein binding;metal ion binding;oxoglutarate dehydrogenase (NAD+) activity;oxoglutarate dehydrogenase (succinyl-transferring) activity;thiamine pyrophosphate binding</t>
  </si>
  <si>
    <t>mitochondrial matrix;mitochondrial membrane;mitochondrion;oxoglutarate dehydrogenase complex</t>
  </si>
  <si>
    <t>Carbon metabolism;Citrate cycle (TCA cycle);Metabolic pathways</t>
  </si>
  <si>
    <t>Alpha-ketoglutarate dehydrogenase complex deficiency;Diseases of the tricarboxylic acid cycle</t>
  </si>
  <si>
    <t>2-oxogl_dehyd_N;E1_dh;OxoGdeHyase_C;Transket_pyr</t>
  </si>
  <si>
    <t>2-oxogl_dehyd_N;2oxoglutarate_DH_E1;DH_E1;KGD_C;THDP-binding;Transketolase-like_Pyr-bd</t>
  </si>
  <si>
    <t>3D-structure;Acetylation;Alternative splicing;Calcium;Complete proteome;Glycolysis;Isopeptide bond;Metal-binding;Mitochondrion;Oxidoreductase;Phosphoprotein;Polymorphism;Reference proteome;Thiamine pyrophosphate;Transit peptide;Ubl conjugation</t>
  </si>
  <si>
    <t>Q02218</t>
  </si>
  <si>
    <t>ODO1_HUMAN</t>
  </si>
  <si>
    <t>2-oxoglutarate dehydrogenase, mitochondrial</t>
  </si>
  <si>
    <t>OGDH</t>
  </si>
  <si>
    <t>ENSG00000105953</t>
  </si>
  <si>
    <t>ENSP00000222673;ENSP00000388084;ENSP00000392878</t>
  </si>
  <si>
    <t>Q02218-1;Q02218-2;Q02218-3</t>
  </si>
  <si>
    <t>3ERY</t>
  </si>
  <si>
    <t>1.2.4.2</t>
  </si>
  <si>
    <t>The 2-oxoglutarate dehydrogenase complex catalyzes theoverall conversion of 2-oxoglutarate to succinyl-CoA and CO(2). Itcontains multiple copies of three enzymatic components: 2-oxoglutarate dehydrogenase (E1), dihydrolipoamidesuccinyltransferase (E2) and lipoamide dehydrogenase (E3).</t>
  </si>
  <si>
    <t>cellular response to drug;'de novo' pyrimidine nucleobase biosynthetic process;'de novo' UMP biosynthetic process;female pregnancy;lactation;pyrimidine nucleoside biosynthetic process;UMP biosynthetic process</t>
  </si>
  <si>
    <t>identical protein binding;orotate phosphoribosyltransferase activity;orotidine-5'-phosphate decarboxylase activity</t>
  </si>
  <si>
    <t>Orotic aciduria</t>
  </si>
  <si>
    <t>OMPdecase;Pribosyltran</t>
  </si>
  <si>
    <t>Aldolase_TIM;OMPdecase;OMPdecase_AS;OMPdeCOase_dom;OPRT;Or_phspho_trans_dom;PRibTrfase_dom;PRTase-like;RibuloseP-bd_barrel</t>
  </si>
  <si>
    <t>OMPdecase</t>
  </si>
  <si>
    <t>3D-structure;Acetylation;Alternative splicing;Complete proteome;Decarboxylase;Disease mutation;Glycosyltransferase;Lyase;Multifunctional enzyme;Phosphoprotein;Polymorphism;Pyrimidine biosynthesis;Reference proteome;Transferase</t>
  </si>
  <si>
    <t>P11172</t>
  </si>
  <si>
    <t>Hereditary orotic aciduria</t>
  </si>
  <si>
    <t>UMPS_HUMAN</t>
  </si>
  <si>
    <t>Uridine 5'-monophosphate synthase</t>
  </si>
  <si>
    <t>MP synthase</t>
  </si>
  <si>
    <t>UMPS</t>
  </si>
  <si>
    <t>ENSG00000114491</t>
  </si>
  <si>
    <t>ENSP00000232607</t>
  </si>
  <si>
    <t>P11172-1</t>
  </si>
  <si>
    <t>2EAW;2JGY;2P1F;2QCC;2QCD;2QCE;2QCF;2QCG;2QCH;2QCL;2QCM;2QCN;2V30;2WNS;3BGG;3BGJ;3BK0;3BVJ;3DBP;3EWU;3EWW;3EWX;3EWY;3EWZ;3EX1;3EX2;3EX3;3EX4;3EX6;3G3D;3G3M;3L0K;3L0N;3MI2;3MO7;3MW7;4HIB;4HKP</t>
  </si>
  <si>
    <t>Orotic aciduria 1 (ORAC1) [MIM:258900]: A disorder ofpyrimidine metabolism resulting in megaloblastic anemia and oroticacid crystalluria that is frequently associated with some degreeof physical and mental retardation. A minority of cases haveadditional features, particularly congenital malformations andimmune deficiencies. {ECO:0000269|PubMed:9042911}. Note=Thedisease is caused by mutations affecting the gene represented inthis entry.</t>
  </si>
  <si>
    <t>gene silencing by miRNA;mRNA cleavage involved in gene silencing by miRNA;regulation of megakaryocyte differentiation;regulation of transcription, DNA-templated;transcription, DNA-templated;Wnt signaling pathway, calcium modulating pathway</t>
  </si>
  <si>
    <t>ATP binding;helicase activity;RNA binding</t>
  </si>
  <si>
    <t>cytosol;extracellular space;P-body</t>
  </si>
  <si>
    <t>MOV-10;P-loop_NTPase</t>
  </si>
  <si>
    <t>Ca2+ pathway;Competing endogenous RNAs (ceRNAs) regulate PTEN translation;MAPK6/MAPK4 signaling;Oncogene Induced Senescence;Oxidative Stress Induced Senescence;PIP3 activates AKT signaling;Pre-NOTCH Transcription and Translation;Regulation of PTEN mRNA translation;Regulation of RUNX1 Expression and Activity;RUNX1 regulates genes involved in megakaryocyte differentiation and platelet function;TP53 Regulates Metabolic Genes</t>
  </si>
  <si>
    <t>Spliceosome;TRBP containing complex (DICER, RPL7A, EIF6, MOV10 and subunits of the 60S ribosomal particle);TRBP containing complex (DICER, TRBP, AGO2, RPL7A, EIF6, MOV10)</t>
  </si>
  <si>
    <t>Acetylation;Alternative splicing;ATP-binding;Complete proteome;Cytoplasm;Helicase;Hydrolase;Nucleotide-binding;Phosphoprotein;Reference proteome;RNA-binding;RNA-mediated gene silencing;Transcription;Transcription regulation</t>
  </si>
  <si>
    <t>Q9HCE1</t>
  </si>
  <si>
    <t>MOV10_HUMAN</t>
  </si>
  <si>
    <t>Putative helicase MOV-10</t>
  </si>
  <si>
    <t>MOV10</t>
  </si>
  <si>
    <t>KIAA1631</t>
  </si>
  <si>
    <t>ENSG00000155363</t>
  </si>
  <si>
    <t>ENSP00000350028;ENSP00000358659;ENSP00000399797</t>
  </si>
  <si>
    <t>Q9HCE1-1</t>
  </si>
  <si>
    <t>Probable RNA helicase. Required for miRNA-mediated genesilencing by the RNA-induced silencing complex (RISC). Requiredfor both miRNA-mediated translational repression and miRNA-mediated cleavage of complementary mRNAs by RISC</t>
  </si>
  <si>
    <t>Cytoplasm, P-body{ECO:0000269|PubMed:16289642}.</t>
  </si>
  <si>
    <t>ER to Golgi vesicle-mediated transport;intra-Golgi vesicle-mediated transport;protein transport;regulation of vesicle targeting, to, from or within Golgi;retrograde transport, endosome to Golgi;vesicle fusion</t>
  </si>
  <si>
    <t>cis-Golgi network;cytosol;Golgi apparatus;Golgi medial cisterna;Golgi membrane;integral component of membrane;membrane;SNARE complex;transport vesicle</t>
  </si>
  <si>
    <t>Golgi_SNAP_su1</t>
  </si>
  <si>
    <t>COPI-mediated anterograde transport;Intra-Golgi traffic</t>
  </si>
  <si>
    <t>Acetylation;Alternative splicing;Coiled coil;Complete proteome;ER-Golgi transport;Golgi apparatus;Membrane;Phosphoprotein;Protein transport;Reference proteome;Transmembrane;Transmembrane helix;Transport</t>
  </si>
  <si>
    <t>O95249</t>
  </si>
  <si>
    <t>GOSR1_HUMAN</t>
  </si>
  <si>
    <t>Golgi SNAP receptor complex member 1</t>
  </si>
  <si>
    <t>GOSR1</t>
  </si>
  <si>
    <t>GS28</t>
  </si>
  <si>
    <t>ENSG00000108587</t>
  </si>
  <si>
    <t>ENSP00000225724;ENSP00000462638</t>
  </si>
  <si>
    <t>O95249-1;O95249-2</t>
  </si>
  <si>
    <t>Involved in transport from the ER to the Golgi apparatusas well as in intra-Golgi transport. It belongs to a super-familyof proteins called t-SNAREs or soluble NSF (N-ethylmaleimide-sensitive factor) attachment protein receptor. May play aprotective role against hydrogen peroxide induced cytotoxicityunder glutathione depleted conditions in neuronal cells byregulating the intracellular ROS levels via inhibition of p38 MAPK(MAPK11, MAPK12, MAPK13 and MAPK14). Participates in docking andfusion stage of ER to cis-Golgi transport. Plays an importantphysiological role in VLDL-transport vesicle-Golgi fusion and thusin VLDL delivery to the hepatic cis-Golgi</t>
  </si>
  <si>
    <t xml:space="preserve"> Single-pass type IV membrane protein{ECO:0000269|PubMed:15215310, ECO:0000269|PubMed:15728195,ECO:0000269|PubMed:17274796, ECO:0000269|PubMed:17337506,ECO:0000269|PubMed:21669198}. Note=Localizes throughout the Golgiapparatus, with lowest levels in the trans-Golgi network (Bysimilarity). Enriched on vesicular components at the terminal rimsof the Golgi. Found in Golgi microtubules at low temperature (15degrees Celsius). {ECO:0000250}.;Golgi apparatus membrane{ECO:0000269|PubMed:15215310, ECO:0000269|PubMed:15728195,ECO:0000269|PubMed:17274796, ECO:0000269|PubMed:17337506,ECO:0000269|PubMed:21669198}</t>
  </si>
  <si>
    <t>acetaldehyde metabolic process;aging;animal organ morphogenesis;cellular defense response;cellular response to hepatocyte growth factor stimulus;cellular response to hydrogen peroxide;cellular response to interleukin-1;cellular response to interleukin-6;cellular response to lipopolysaccharide;cellular response to lipoteichoic acid;cellular response to nicotine;cellular response to peptide hormone stimulus;cellular response to peptidoglycan;cellular response to tumor necrosis factor;cytokine-mediated signaling pathway;defense response to virus;Fc-epsilon receptor signaling pathway;hair follicle development;inflammatory response;liver development;membrane protein intracellular domain proteolysis;negative regulation of apoptotic process;negative regulation of extrinsic apoptotic signaling pathway;negative regulation of insulin receptor signaling pathway;negative regulation of NIK/NF-kappaB signaling;negative regulation of protein catabolic process;negative regulation of protein sumoylation;negative regulation of transcription from RNA polymerase II promoter;negative regulation of transcription, DNA-templated;nucleotide-binding oligomerization domain containing 2 signaling pathway;positive regulation of cell proliferation;positive regulation of chondrocyte differentiation;positive regulation of I-kappaB kinase/NF-kappaB signaling;positive regulation of interleukin-12 biosynthetic process;positive regulation of miRNA metabolic process;positive regulation of NF-kappaB transcription factor activity;positive regulation of NIK/NF-kappaB signaling;positive regulation of pri-miRNA transcription from RNA polymerase II promoter;positive regulation of Schwann cell differentiation;positive regulation of T cell receptor signaling pathway;positive regulation of transcription from RNA polymerase II promoter;positive regulation of transcription from RNA polymerase II promoter involved in cellular response to chemical stimulus;positive regulation of transcription, DNA-templated;positive regulation of type I interferon production;pri-miRNA transcription from RNA polymerase II promoter;regulation of DNA-templated transcription in response to stress;regulation of inflammatory response;regulation of NIK/NF-kappaB signaling;regulation of transcription, DNA-templated;response to amino acid;response to cAMP;response to cobalamin;response to drug;response to insulin;response to interleukin-1;response to morphine;response to muramyl dipeptide;response to muscle stretch;response to organic substance;response to progesterone;response to UV-B;stimulatory C-type lectin receptor signaling pathway;T cell receptor signaling pathway;tumor necrosis factor-mediated signaling pathway;viral process</t>
  </si>
  <si>
    <t>actinin binding;activating transcription factor binding;ankyrin repeat binding;chromatin binding;chromatin DNA binding;core promoter sequence-specific DNA binding;DNA binding;DNA binding transcription factor activity;histone deacetylase binding;identical protein binding;NF-kappaB binding;phosphate ion binding;protein complex binding;protein heterodimerization activity;protein homodimerization activity;protein kinase binding;protein N-terminus binding;repressing transcription factor binding;RNA polymerase II distal enhancer sequence-specific DNA binding;RNA polymerase II proximal promoter sequence-specific DNA binding;RNA polymerase II regulatory region sequence-specific DNA binding;transcription factor activity, RNA polymerase II core promoter sequence-specific DNA binding;transcription factor activity, RNA polymerase II distal enhancer sequence-specific binding;transcription factor binding;transcription regulatory region DNA binding;transcriptional activator activity, RNA polymerase II distal enhancer sequence-specific DNA binding;transcriptional activator activity, RNA polymerase II proximal promoter sequence-specific DNA binding;transcriptional repressor activity, RNA polymerase II proximal promoter sequence-specific DNA binding;ubiquitin protein ligase binding</t>
  </si>
  <si>
    <t>cytoplasm;cytosol;I-kappaB/NF-kappaB complex;NF-kappaB p50/p65 complex;nuclear chromatin;nucleoplasm;nucleus;transcription factor complex</t>
  </si>
  <si>
    <t>Acute myeloid leukemia;Adipocytokine signaling pathway;AGE-RAGE signaling pathway in diabetic complications;Amoebiasis;Antifolate resistance;Apoptosis;B cell receptor signaling pathway;cAMP signaling pathway;Cellular senescence;Chagas disease (American trypanosomiasis);Chemokine signaling pathway;Chronic myeloid leukemia;Cocaine addiction;C-type lectin receptor signaling pathway;Cytosolic DNA-sensing pathway;Epithelial cell signaling in Helicobacter pylori infection;Epstein-Barr virus infection;Fluid shear stress and atherosclerosis;Hepatitis B;Hepatitis C;Herpes simplex virus 1 infection;HIF-1 signaling pathway;Human cytomegalovirus infection;Human immunodeficiency virus 1 infection;Human papillomavirus infection;Human T-cell leukemia virus 1 infection;IL-17 signaling pathway;Inflammatory bowel disease (IBD);Influenza A;Insulin resistance;Kaposi sarcoma-associated herpesvirus infection;Legionellosis;Leishmaniasis;Longevity regulating pathway;MAPK signaling pathway;Measles;Mitophagy - animal;Neurotrophin signaling pathway;NF-kappa B signaling pathway;NOD-like receptor signaling pathway;Non-alcoholic fatty liver disease (NAFLD);Osteoclast differentiation;Pancreatic cancer;Pathways in cancer;PD-L1 expression and PD-1 checkpoint pathway in cancer;Pertussis;PI3K-Akt signaling pathway;Prolactin signaling pathway;Prostate cancer;Ras signaling pathway;Relaxin signaling pathway;RIG-I-like receptor signaling pathway;Salmonella infection;Shigellosis;Small cell lung cancer;Sphingolipid signaling pathway;T cell receptor signaling pathway;Th1 and Th2 cell differentiation;Th17 cell differentiation;TNF signaling pathway;Toll-like receptor signaling pathway;Toxoplasmosis;Transcription factors;Transcriptional misregulation in cancer;Tuberculosis;Viral carcinogenesis;Yersinia infection</t>
  </si>
  <si>
    <t>Acute myeloid leukemia;Adipocytokine signaling pathway;AGE-RAGE signaling pathway in diabetic complications;Amoebiasis;Antifolate resistance;Apoptosis;B cell receptor signaling pathway;cAMP signaling pathway;Cellular senescence;Chagas disease (American trypanosomiasis);Chemokine signaling pathway;Chronic myeloid leukemia;Cocaine addiction;C-type lectin receptor signaling pathway;Cytosolic DNA-sensing pathway;Epithelial cell signaling in Helicobacter pylori infection;Epstein-Barr virus infection;Fluid shear stress and atherosclerosis;Hepatitis B;Hepatitis C;Herpes simplex virus 1 infection;HIF-1 signaling pathway;Human cytomegalovirus infection;Human immunodeficiency virus 1 infection;Human papillomavirus infection;Human T-cell leukemia virus 1 infection;IL-17 signaling pathway;Inflammatory bowel disease (IBD);Influenza A;Insulin resistance;Kaposi sarcoma-associated herpesvirus infection;Legionellosis;Leishmaniasis;Longevity regulating pathway;MAPK signaling pathway;Measles;Mitophagy - animal;Neurotrophin signaling pathway;NF-kappa B signaling pathway;NOD-like receptor signaling pathway;Non-alcoholic fatty liver disease (NAFLD);Osteoclast differentiation;Pancreatic cancer;Pathways in cancer;PD-L1 expression and PD-1 checkpoint pathway in cancer;Pertussis;PI3K-Akt signaling pathway;Prolactin signaling pathway;Prostate cancer;Ras signaling pathway;Relaxin signaling pathway;RIG-I-like receptor signaling pathway;Salmonella infection;Shigellosis;Small cell lung cancer;Sphingolipid signaling pathway;T cell receptor signaling pathway;Th1 and Th2 cell differentiation;Th17 cell differentiation;TNF signaling pathway;Toll-like receptor signaling pathway;Toxoplasmosis;Transcriptional misregulation in cancer;Tuberculosis;Viral carcinogenesis;Yersinia infection</t>
  </si>
  <si>
    <t>RHD_dimer;RHD_DNA_bind</t>
  </si>
  <si>
    <t>Ig_E-set;Ig-like_fold;IPT_dom;IPT_NFkappaB;NFkB/Dor;p53-like_TF_DNA-bd;RelA;RHD_CS;RHD_dimer;RHD_DNA_bind_dom;RHD_DNA_bind_dom_sf</t>
  </si>
  <si>
    <t>IPT</t>
  </si>
  <si>
    <t>Activation of NF-kappaB in B cells;CD209 (DC-SIGN) signaling;CLEC7A (Dectin-1) signaling;CLEC7A/inflammasome pathway;Dectin-1 mediated noncanonical NF-kB signaling;DEx/H-box helicases activate type I IFN and inflammatory cytokines production;Downstream TCR signaling;FCERI mediated NF-kB activation;IkBA variant leads to EDA-ID;IKBKG deficiency causes anhidrotic ectodermal dysplasia with immunodeficiency (EDA-ID) (via TLR);Interleukin-1 family signaling;Interleukin-1 processing;NF-kB is activated and signals survival;PKMTs methylate histone lysines;Regulated proteolysis of p75NTR;RIP-mediated NFkB activation via ZBP1;Senescence-Associated Secretory Phenotype (SASP);TAK1 activates NFkB by phosphorylation and activation of IKKs complex;TRAF6 mediated NF-kB activation;Transcriptional regulation of white adipocyte differentiation</t>
  </si>
  <si>
    <t>CHUK-IQGAP2-AKAP8L-RELA-TNIP2 complex;CHUK-NFKB2-REL-IKBKG-SPAG9-NFKB1-NFKBIE-COPB2-TNIP1-NFKBIA-RELA-TNIP2 complex;ESR1-RELA-BCL3-NCOA3 complex;hs4 enhancer complex (faster migrating complex);IkappaB kinase complex (IKBKB, CHUK, IKBKAP, NFKBIA, RELA, MAP3K14);IKB(alpha)-RELA-cREL complex;IKB(beta)-RELA-cREL complex;IKB(epsilon)-RELA-cREL complex;IKBA-p50-p65 Nf(kappa)B complex;MURR1-NF(kappa)Bp65-IKBA complex;NFKB1-NFKB2-RELA-RELB complex;NFKB1-NFKB2-REL-RELA-RELB complex;p50-p65 NF(kappa)B complex;p50-p65 NF(kappa)B-SRC1 complex;RELA-STAT3 complex;REL-MAP3K8-RELA-TNIP2-PAPOLA complex;TNF-alpha/NF-kappa B signaling complex (CHUK, BTRC, NFKB2, PPP6C, REL, CUL1, IKBKE, SAPS2, SAPS1, ANKRD28, RELA, SKP1);TNF-alpha/NF-kappa B signaling complex (CHUK, KPNA3, NFKB2, NFKBIB, REL, IKBKG,  NFKB1, NFKBIE, RELB,  NFKBIA, RELA, TNIP2);TNF-alpha/Nf-kappa B signaling complex (RPL6, RPL30, RPS13, CHUK, DDX3X, NFKB2, NFKBIB, REL, IKBKG, NFKB1, MAP3K8, RELB, GLG1, NFKBIA, RELA, TNIP2,  GTF2I);TNF-alpha/NF-kappa B signaling complex (SEC16A, CHUK, IKBKB, NFKB2, REL, IKBKG, MAP3K14, RELA, FBXW7, USP2);TNF-alpha/NF-kappa B signaling complex 5</t>
  </si>
  <si>
    <t>3D-structure;Acetylation;Activator;Alternative splicing;Chromosomal rearrangement;Complete proteome;Cytoplasm;DNA-binding;Host-virus interaction;Isopeptide bond;Methylation;Nucleus;Phosphoprotein;Reference proteome;S-nitrosylation;Transcription;Transcription regulation;Ubl conjugation</t>
  </si>
  <si>
    <t>Q04206</t>
  </si>
  <si>
    <t>Ependymoma</t>
  </si>
  <si>
    <t>TF65_HUMAN</t>
  </si>
  <si>
    <t>Transcription factor p65</t>
  </si>
  <si>
    <t>RELA</t>
  </si>
  <si>
    <t>NFKB3</t>
  </si>
  <si>
    <t>ENSG00000173039</t>
  </si>
  <si>
    <t>ENSP00000311508;ENSP00000384273</t>
  </si>
  <si>
    <t>Q04206-1;Q04206-4</t>
  </si>
  <si>
    <t>1NFI;2LSP;2O61;3GUT;3QXY;3RC0;4KV1;4KV4;5U4K;5URN</t>
  </si>
  <si>
    <t>NF-kappa-B is a pleiotropic transcription factor presentin almost all cell types and is the endpoint of a series of signaltransduction events that are initiated by a vast array of stimulirelated to many biological processes such as inflammation,immunity, differentiation, cell growth, tumorigenesis andapoptosis. NF-kappa-B is a homo- or heterodimeric complex formedby the Rel-like domain-containing proteins RELA/p65, RELB,NFKB1/p105, NFKB1/p50, REL and NFKB2/p52 and the heterodimericp65-p50 complex appears to be most abundant one. The dimers bindat kappa-B sites in the DNA of their target genes and theindividual dimers have distinct preferences for different kappa-Bsites that they can bind with distinguishable affinity andspecificity. Different dimer combinations act as transcriptionalactivators or repressors, respectively. NF-kappa-B is controlledby various mechanisms of post-translational modification andsubcellular compartmentalization as well as by interactions withother cofactors or corepressors. NF-kappa-B complexes are held inthe cytoplasm in an inactive state complexed with members of theNF-kappa-B inhibitor (I-kappa-B) family. In a conventionalactivation pathway, I-kappa-B is phosphorylated by I-kappa-Bkinases (IKKs) in response to different activators, subsequentlydegraded thus liberating the active NF-kappa-B complex whichtranslocates to the nucleus. NF-kappa-B heterodimeric p65-p50 andp65-c-Rel complexes are transcriptional activators. The NF-kappa-Bp65-p65 complex appears to be involved in invasin-mediatedactivation of IL-8 expression. The inhibitory effect of I-kappa-Bupon NF-kappa-B the cytoplasm is exerted primarily through theinteraction with p65. p65 shows a weak DNA-binding site whichcould contribute directly to DNA binding in the NF-kappa-Bcomplex. Associates with chromatin at the NF-kappa-B promoterregion via association with DDX1. Essential for cytokine geneexpression in T-cells (PubMed:15790681)</t>
  </si>
  <si>
    <t>Nucleus. Cytoplasm. Note=Colocalized withDDX1 in the nucleus upon TNF-alpha induction (By similarity).Nuclear, but also found in the cytoplasm in an inactive formcomplexed to an inhibitor (I-kappa-B). Colocalizes with GFI1 inthe nucleus after LPS stimulation. {ECO:0000250}.</t>
  </si>
  <si>
    <t>Note=A chromosomal aberration involving C11orf95 is foundin more than two-thirds of supratentorial ependymomas.Translocation with C11orf95 produces a C11orf95-RELA fusionprotein. C11orf95-RELA translocations are potent oncogenes thatprobably transform neural stem cells by driving an aberrant NF-kappa-B transcription program (PubMed:24553141).{ECO:0000269|PubMed:24553141}.</t>
  </si>
  <si>
    <t>cell differentiation;cytoplasmic translation;negative regulation of apoptotic process;nuclear-transcribed mRNA catabolic process, nonsense-mediated decay;rRNA processing;SRP-dependent cotranslational protein targeting to membrane;translation;translational initiation;viral transcription</t>
  </si>
  <si>
    <t>cytoplasm;cytosol;cytosolic small ribosomal subunit;endoplasmic reticulum;extracellular exosome;extracellular matrix;focal adhesion;intracellular ribonucleoprotein complex;nucleolus;nucleoplasm;nucleus</t>
  </si>
  <si>
    <t>Ribosomal_S3Ae</t>
  </si>
  <si>
    <t>Ribosomal_S1/3_euk;Ribosomal_S3Ae;Ribosomal_S3Ae_CS</t>
  </si>
  <si>
    <t>3D-structure;Acetylation;Complete proteome;Cytoplasm;Differentiation;Direct protein sequencing;Isopeptide bond;Nucleus;Phosphoprotein;Reference proteome;Ribonucleoprotein;Ribosomal protein;Ubl conjugation</t>
  </si>
  <si>
    <t>P61247</t>
  </si>
  <si>
    <t>RS3A_HUMAN</t>
  </si>
  <si>
    <t>40S ribosomal protein S3a {ECO:0000255|HAMAP-Rule:MF_03122}</t>
  </si>
  <si>
    <t>RPS3A</t>
  </si>
  <si>
    <t>FTE1;MFTL</t>
  </si>
  <si>
    <t>ENSG00000145425</t>
  </si>
  <si>
    <t>ENSP00000346050</t>
  </si>
  <si>
    <t>May play a role during erythropoiesis through regulationof transcription factor DDIT3.</t>
  </si>
  <si>
    <t>Cytoplasm {ECO:0000255|HAMAP-Rule:MF_03122,ECO:0000269|PubMed:17289661}. Nucleus {ECO:0000255|HAMAP-Rule:MF_03122}. Note=Localized in cytoplasmic mRNP granulescontaining untranslated mRNAs.</t>
  </si>
  <si>
    <t>proteasome assembly;protein deubiquitination;transcription elongation from RNA polymerase II promoter;ubiquitin-dependent protein catabolic process</t>
  </si>
  <si>
    <t>endopeptidase activator activity;protease binding;proteasome binding;ubiquitin binding</t>
  </si>
  <si>
    <t>cytosol;integral component of plasma membrane;membrane;nucleoplasm;plasma membrane;proteasome complex;proteasome regulatory particle, lid subcomplex</t>
  </si>
  <si>
    <t>Proteasom_Rpn13;RPN13_C</t>
  </si>
  <si>
    <t>26S_Psome_Ubiquitin-recp_Rpn13;RPN13_C</t>
  </si>
  <si>
    <t>Ub-specific processing proteases;UCH proteinases</t>
  </si>
  <si>
    <t>3D-structure;Acetylation;Complete proteome;Cytoplasm;Isopeptide bond;Nucleus;Phosphoprotein;Proteasome;Reference proteome;Ubl conjugation</t>
  </si>
  <si>
    <t>Q16186</t>
  </si>
  <si>
    <t>ADRM1_HUMAN</t>
  </si>
  <si>
    <t>Proteasomal ubiquitin receptor ADRM1</t>
  </si>
  <si>
    <t>ADRM1</t>
  </si>
  <si>
    <t>GP110</t>
  </si>
  <si>
    <t>ENSG00000130706</t>
  </si>
  <si>
    <t>ENSP00000253003;ENSP00000478877</t>
  </si>
  <si>
    <t>2KQZ;2KR0;2L5V;2MKZ;2NBK;2NBV;4UEL;4UEM;4WLQ;4WLR;5IRS;5V1Y;5V1Z</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</si>
  <si>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Within the complex,functions as a proteasomal ubiquitin receptor. Engages andactivates 19S-associated deubiquitinases UCHL5 and PSMD14 duringprotein degradation. UCHL5 reversibly associate with the 19Sregulatory particle whereas PSMD14 is an intrinsic subunit of theproteasome lid subcomplex.</t>
  </si>
  <si>
    <t>Cytoplasm {ECO:0000269|PubMed:16990800}.Nucleus {ECO:0000269|PubMed:16990800}.</t>
  </si>
  <si>
    <t>cellular response to amino acid stimulus;covalent chromatin modification;DNA methylation;DNA methylation involved in embryo development;gene silencing;maintenance of DNA methylation;negative regulation of gene expression, epigenetic;negative regulation of histone H3-K9 methylation;negative regulation of transcription from RNA polymerase II promoter;positive regulation of gene expression;positive regulation of histone H3-K4 methylation;positive regulation of methylation-dependent chromatin silencing;Ras protein signal transduction;regulation of cell proliferation;transcription, DNA-templated</t>
  </si>
  <si>
    <t>DNA (cytosine-5-)-methyltransferase activity;DNA binding;DNA-methyltransferase activity;methyl-CpG binding;promoter-specific chromatin binding;RNA binding;zinc ion binding</t>
  </si>
  <si>
    <t>nucleoplasm;nucleus;pericentric heterochromatin;replication fork</t>
  </si>
  <si>
    <t>Chromosome and associated proteins;Cysteine and methionine metabolism;DNA replication proteins;MicroRNAs in cancer;Prokaryotic defense system</t>
  </si>
  <si>
    <t>Cysteine and methionine metabolism;Metabolic pathways;MicroRNAs in cancer</t>
  </si>
  <si>
    <t>Azacitidine;Decitabine</t>
  </si>
  <si>
    <t>BAH;DMAP_binding;DNMT1-RFD;zf-CXXC</t>
  </si>
  <si>
    <t>BAH_dom;C5_DNA_meth_AS;C5_MeTfrase;C5_meth_CS;Cytosine_MeTrfase1_RFD;DMAP1-bd;DNMT1-like;SAM-dependent_MTases;Znf_CXXC</t>
  </si>
  <si>
    <t>BAH;DMAP_binding</t>
  </si>
  <si>
    <t>DNA methylation;NoRC negatively regulates rRNA expression;PRC2 methylates histones and DNA</t>
  </si>
  <si>
    <t>CTNNB1-DNMT1 complex;DAXX-DNMT1-DMAP1 complex;DNMT1-EHMT2 complex;DNMT1-EHMT2-PCNA complex;DNMT1-RB1-HDAC1-E2F1 complex;RBL2 complex (DNMT1, E2F4, E2F5, HDAC1, SUV39H1, RBL2);RGS6-DNMT1-DMAP1 complex;TIP5-DNMT-HDAC1 complex;ZNF304-corepressor complex</t>
  </si>
  <si>
    <t>3D-structure;Acetylation;Activator;Alternative splicing;Chromatin regulator;Complete proteome;Deafness;Disease mutation;DNA-binding;Isopeptide bond;Metal-binding;Methylation;Methyltransferase;Neuropathy;Nucleus;Phosphoprotein;Polymorphism;Reference proteome;Repeat;Repressor;S-adenosyl-L-methionine;Transcription;Transcription regulation;Transferase;Ubl conjugation;Zinc;Zinc-finger</t>
  </si>
  <si>
    <t>P26358</t>
  </si>
  <si>
    <t>Autosomal dominant cerebellar ataxia, deafness and narcolepsy</t>
  </si>
  <si>
    <t>DNMT1_HUMAN</t>
  </si>
  <si>
    <t>DNA (cytosine-5)-methyltransferase 1</t>
  </si>
  <si>
    <t>nmt1</t>
  </si>
  <si>
    <t>DNMT1</t>
  </si>
  <si>
    <t>AIM;CXXC9;DNMT</t>
  </si>
  <si>
    <t>ENSG00000130816</t>
  </si>
  <si>
    <t>ENSP00000345739;ENSP00000352516;ENSP00000440457</t>
  </si>
  <si>
    <t>P26358-1;P26358-2;P26358-3</t>
  </si>
  <si>
    <t>3EPZ;3PTA;3SWR;4WXX;4YOC;4Z96;4Z97;5WVO</t>
  </si>
  <si>
    <t>2.1.1.37</t>
  </si>
  <si>
    <t>Methylates CpG residues. Preferentially methylateshemimethylated DNA. Associates with DNA replication sites in Sphase maintaining the methylation pattern in the newly synthesizedstrand, that is essential for epigenetic inheritance. Associateswith chromatin during G2 and M phases to maintain DNA methylationindependently of replication. It is responsible for maintainingmethylation patterns established in development. DNA methylationis coordinated with methylation of histones. Mediatestranscriptional repression by direct binding to HDAC2. Inassociation with DNMT3B and via the recruitment of CTCFL/BORIS,involved in activation of BAG1 gene expression by modulatingdimethylation of promoter histone H3 at H3K4 and H3K9. Probablyforms a corepressor complex required for activated KRAS-mediatedpromoter hypermethylation and transcriptional silencing of tumorsuppressor genes (TSGs) or other tumor-related genes in colorectalcancer (CRC) cells (PubMed:24623306). Also required to maintain atranscriptionally repressive state of genes in undifferentiatedembryonic stem cells (ESCs) (PubMed:24623306). Associates atpromoter regions of tumor suppressor genes (TSGs) leading to theirgene silencing (PubMed:24623306). Promotes tumor growth(PubMed:24623306).</t>
  </si>
  <si>
    <t xml:space="preserve"> highly expressed in fetal tissues,heart, kidney, placenta, peripheral blood mononuclear cells, andexpressed at lower levels in spleen, lung, brain, small intestine,colon, liver, and skeletal muscle. Isoform 2 is less expressedthan isoform 1. {ECO:0000269|PubMed:10325416}.;Ubiquitous</t>
  </si>
  <si>
    <t>Nucleus {ECO:0000269|PubMed:12145218}.</t>
  </si>
  <si>
    <t>Neuropathy, hereditary sensory, 1E (HSN1E) [MIM:614116]:A neurodegenerative disorder characterized by adult onset ofprogressive peripheral sensory loss associated with progressivehearing impairment and early-onset dementia.{ECO:0000269|PubMed:21532572}. Note=The disease is caused bymutations affecting the gene represented in this entry.Cerebellar ataxia, deafness, and narcolepsy, autosomaldominant (ADCADN) [MIM:604121]: An autosomal dominant neurologicdisorder characterized by adult onset of progressive cerebellarataxia, narcolepsy, cataplexy, sensorineural deafness, anddementia. More variable features include optic atrophy, sensoryneuropathy, psychosis, and depression.{ECO:0000269|PubMed:22328086}. Note=The disease is caused bymutations affecting the gene represented in this entry.</t>
  </si>
  <si>
    <t>COPII vesicle coating;ER to Golgi vesicle-mediated transport;Golgi organization;intracellular protein transport</t>
  </si>
  <si>
    <t>metal ion binding;phospholipase activity;RNA binding</t>
  </si>
  <si>
    <t>COPII-coated ER to Golgi transport vesicle;cytoplasm;cytosol;endoplasmic reticulum;endoplasmic reticulum-Golgi intermediate compartment;ER to Golgi transport vesicle membrane;Golgi apparatus;Golgi membrane;intracellular membrane-bounded organelle</t>
  </si>
  <si>
    <t>DDHD;SAM_1</t>
  </si>
  <si>
    <t>DDHD_dom;SAM;SAM/pointed_sf</t>
  </si>
  <si>
    <t>DDHD;SAM</t>
  </si>
  <si>
    <t>Alternative splicing;Complete proteome;Cytoplasmic vesicle;Direct protein sequencing;Endoplasmic reticulum;Membrane;Phosphoprotein;Polymorphism;Reference proteome</t>
  </si>
  <si>
    <t>Q9Y6Y8</t>
  </si>
  <si>
    <t>S23IP_HUMAN</t>
  </si>
  <si>
    <t>SEC23-interacting protein</t>
  </si>
  <si>
    <t>SEC23IP</t>
  </si>
  <si>
    <t>ENSG00000107651</t>
  </si>
  <si>
    <t>ENSP00000358071</t>
  </si>
  <si>
    <t>Q9Y6Y8-1</t>
  </si>
  <si>
    <t>Plays a role in the organization of endoplasmicreticulum exit sites. Specifically binds to phosphatidylinositol3-phosphate (PI(3)P), phosphatidylinositol 4-phosphate (PI(4)P)and phosphatidylinositol 5-phosphate (PI(5)P)</t>
  </si>
  <si>
    <t>Ubiquitously expressed with stronger levelsdetected in heart, liver and skeletal muscle.{ECO:0000269|PubMed:10400679}.</t>
  </si>
  <si>
    <t xml:space="preserve"> Cytoplasmic side.Endoplasmic reticulum {ECO:0000305}.; Peripheral membrane protein;Cytoplasmic vesicle, COPII-coated vesiclemembrane</t>
  </si>
  <si>
    <t>mitochondrial RNA 5'-end processing;mitochondrial tRNA 3'-end processing;mitochondrial tRNA 5'-end processing;mitochondrial tRNA methylation;mitochondrial tRNA processing;mRNA methylation;positive regulation of mitochondrial translation</t>
  </si>
  <si>
    <t>mRNA (adenine-N1-)-methyltransferase activity;RNA binding;tRNA (adenine-N1-)-methyltransferase activity;tRNA (guanine(9)-N(1))-methyltransferase activity;tRNA (guanine-N1-)-methyltransferase activity;tRNA binding</t>
  </si>
  <si>
    <t>mitochondrial matrix;mitochondrial nucleoid;mitochondrial ribonuclease P complex;mitochondrion;nucleoplasm</t>
  </si>
  <si>
    <t>tRNA_m1G_MT</t>
  </si>
  <si>
    <t>MRPP1;MT_TRM10-typ;tRNA_m1G_MeTrfase_euk;tRNA_MeTrfase_TRMD/TRM10</t>
  </si>
  <si>
    <t>rRNA processing in the mitochondrion;tRNA modification in the mitochondrion;tRNA processing in the mitochondrion</t>
  </si>
  <si>
    <t>Coiled coil;Complete proteome;Disease mutation;Methyltransferase;Mitochondrion;Mitochondrion nucleoid;Phosphoprotein;Polymorphism;Primary mitochondrial disease;Reference proteome;S-adenosyl-L-methionine;Transferase;Transit peptide;tRNA processing</t>
  </si>
  <si>
    <t>Q7L0Y3</t>
  </si>
  <si>
    <t>TM10C_HUMAN</t>
  </si>
  <si>
    <t>tRNA methyltransferase 10 homolog C {ECO:0000305}</t>
  </si>
  <si>
    <t>TRMT10C</t>
  </si>
  <si>
    <t>MRPP1</t>
  </si>
  <si>
    <t>ENSG00000174173</t>
  </si>
  <si>
    <t>ENSP00000312356</t>
  </si>
  <si>
    <t xml:space="preserve"> TRMT10C/MRPP1 acting as the catalyticN(1)-methyltransferase subunit (PubMed:23042678). The MRPP1-MRPP2subcomplex also acts as a tRNA maturation platform: following 5'-end cleavage by the mitochondrial ribonuclease P complex, theMRPP1-MRPP2 subcomplex enhances the efficiency of 3'-processingcatalyzed by ELAC2, retains the tRNA product after ELAC2processing and presents the nascent tRNA to the mitochondrial CCAtRNA nucleotidyltransferase TRNT1 enzyme (PubMed:29040705). Inaddition to tRNA N(1)-methyltransferase activity, TRMT10C/MRPP1also acts as a mRNA N(1)-methyltransferase by mediatingmethylation of adenosine residues at the N(1) position of MT-ND5mRNA (PubMed:29072297).;Mitochondrial tRNA N(1)-methyltransferase involved inmitochondrial tRNA maturation (PubMed:18984158, PubMed:21593607,PubMed:23042678, PubMed:27132592). Component of mitochondrialribonuclease P, a complex composed of TRMT10C/MRPP1,HSD17B10/MRPP2 and MRPP3, which cleaves tRNA molecules in their5'-ends (PubMed:18984158). Together with HSD17B10/MRPP2, forms asubcomplex of the mitochondrial ribonuclease P, named MRPP1-MRPP2subcomplex, which displays functions that are independent of theribonuclease P activity (PubMed:23042678, PubMed:29040705). TheMRPP1-MRPP2 subcomplex catalyzes the formation of N(1)-methylguanine and N(1)-methyladenine at position 9 (m1G9 and m1A9,respectively) in tRNAs</t>
  </si>
  <si>
    <t>Mitochondrion matrix, mitochondrion nucleoid{ECO:0000269|PubMed:18984158, ECO:0000269|PubMed:23473034}.</t>
  </si>
  <si>
    <t>Combined oxidative phosphorylation deficiency 30(COXPD30) [MIM:616974]: An autosomal recessive, severemitochondrial disease characterized by lactic acidosis, hypotonia,feeding difficulties, deafness, and respiratory failure with fatalissue. Patient skeletal muscle cells show decreased activities ofmitochondrial complexes I, III and IV.{ECO:0000269|PubMed:27132592}. Note=The disease is caused bymutations affecting the gene represented in this entry.</t>
  </si>
  <si>
    <t>axon guidance;cell-cell signaling;negative chemotaxis</t>
  </si>
  <si>
    <t>neuropilin binding</t>
  </si>
  <si>
    <t>endoplasmic reticulum;extracellular exosome;extracellular space</t>
  </si>
  <si>
    <t>ig;Sema</t>
  </si>
  <si>
    <t>Ig_sub;Ig-like_dom;Ig-like_dom_sf;Ig-like_fold;Immunoglobulin;PSI;Semap_dom;Semap_dom_sf;Semaphorin;WD40/YVTN_repeat-like_dom_sf</t>
  </si>
  <si>
    <t>IG;PSI;Sema</t>
  </si>
  <si>
    <t>Alternative splicing;Complete proteome;Disulfide bond;Endoplasmic reticulum;Glycoprotein;Immunoglobulin domain;Polymorphism;Reference proteome;Secreted;Signal</t>
  </si>
  <si>
    <t>Q13214</t>
  </si>
  <si>
    <t>SEM3B_HUMAN</t>
  </si>
  <si>
    <t>Semaphorin-3B</t>
  </si>
  <si>
    <t>SEMA3B</t>
  </si>
  <si>
    <t>SEMA5;SEMAA</t>
  </si>
  <si>
    <t>ENSG00000012171</t>
  </si>
  <si>
    <t>ENSP00000481957;ENSP00000484146;ENSP00000485281</t>
  </si>
  <si>
    <t>Q13214-1;Q13214-2</t>
  </si>
  <si>
    <t>Inhibits axonal extension by providing local signals tospecify territories inaccessible for growing axons.</t>
  </si>
  <si>
    <t>Expressed abundantly but differentially in avariety of neural and nonneural tissues.</t>
  </si>
  <si>
    <t>Secreted {ECO:0000250}. Endoplasmicreticulum. Note=Accumulates in the endoplasmic reticulum.</t>
  </si>
  <si>
    <t>carbohydrate transport;glycolipid translocation</t>
  </si>
  <si>
    <t>lipid transporter activity</t>
  </si>
  <si>
    <t>Rft-1</t>
  </si>
  <si>
    <t>RFT1</t>
  </si>
  <si>
    <t>Biosynthesis of the N-glycan precursor (dolichol lipid-linked oligosaccharide, LLO) and transfer to a nascent protein;Defective RFT1 causes RFT1-CDG (CDG-1n)</t>
  </si>
  <si>
    <t>Complete proteome;Congenital disorder of glycosylation;Disease mutation;Membrane;Polymorphism;Reference proteome;Sugar transport;Transmembrane;Transmembrane helix;Transport</t>
  </si>
  <si>
    <t>Q96AA3</t>
  </si>
  <si>
    <t>RFT1-CDG</t>
  </si>
  <si>
    <t>RFT1_HUMAN</t>
  </si>
  <si>
    <t>Protein RFT1 homolog</t>
  </si>
  <si>
    <t>ENSG00000163933</t>
  </si>
  <si>
    <t>ENSP00000296292</t>
  </si>
  <si>
    <t>May be involved in N-linked oligosaccharide assembly.May participate in the translocation of oligosaccharide from thecytoplasmic side to the lumenal side of the endoplasmic reticulummembrane.</t>
  </si>
  <si>
    <t>Congenital disorder of glycosylation 1N (CDG1N)[MIM:612015]: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{ECO:0000269|PubMed:18313027,ECO:0000269|PubMed:19701946}. Note=The disease is caused bymutations affecting the gene represented in this entry.</t>
  </si>
  <si>
    <t>adult walking behavior;autophagy;bile acid metabolic process;cellular response to low-density lipoprotein particle stimulus;cellular response to steroid hormone stimulus;cholesterol efflux;cholesterol homeostasis;cholesterol metabolic process;cholesterol transport;endocytosis;establishment of protein localization to membrane;low-density lipoprotein particle clearance;lysosomal transport;membrane raft organization;negative regulation of cell death;negative regulation of macroautophagy;positive regulation of cholesterol homeostasis;protein glycosylation;response to cadmium ion;response to drug;viral entry into host cell</t>
  </si>
  <si>
    <t>cholesterol binding;receptor activity;sterol transporter activity;transmembrane signaling receptor activity;virus receptor activity</t>
  </si>
  <si>
    <t>endoplasmic reticulum;extracellular exosome;extracellular region;Golgi apparatus;integral component of membrane;integral component of plasma membrane;late endosome membrane;lysosomal membrane;lysosome;membrane;membrane raft;nuclear envelope;perinuclear region of cytoplasm</t>
  </si>
  <si>
    <t>Cholesterol metabolism;Lysosome;Transporters</t>
  </si>
  <si>
    <t>Cholesterol metabolism;Lysosome</t>
  </si>
  <si>
    <t>Niemann-Pick disease type C</t>
  </si>
  <si>
    <t>NPC1_N;Patched;Sterol-sensing</t>
  </si>
  <si>
    <t>NP_C_type;NPC1_N;Ptc/Disp;SSD</t>
  </si>
  <si>
    <t>3D-structure;Alternative splicing;Cholesterol metabolism;Complete proteome;Disease mutation;Disulfide bond;Endosome;Glycoprotein;Host cell receptor for virus entry;Host-virus interaction;Lipid metabolism;Lysosome;Membrane;Niemann-Pick disease;Polymorphism;Receptor;Reference proteome;Signal;Steroid metabolism;Sterol metabolism;Transmembrane;Transmembrane helix</t>
  </si>
  <si>
    <t>O15118</t>
  </si>
  <si>
    <t>Niemann-Pick disease type C, adult neurologic onset;Niemann-Pick disease type C, juvenile neurologic onset;Niemann-Pick disease type C, late infantile neurologic onset;Niemann-Pick disease type C, severe early infantile neurologic onset;Niemann-Pick disease type C, severe perinatal form</t>
  </si>
  <si>
    <t>NPC1_HUMAN</t>
  </si>
  <si>
    <t>Niemann-Pick C1 protein</t>
  </si>
  <si>
    <t>NPC1</t>
  </si>
  <si>
    <t>ENSG00000141458</t>
  </si>
  <si>
    <t>ENSP00000269228</t>
  </si>
  <si>
    <t>O15118-1</t>
  </si>
  <si>
    <t>3GKH;3GKI;3GKJ;3JD8;5F18;5F1B;5HNS;5JNX;5KWY;5U73;5U74</t>
  </si>
  <si>
    <t>Intracellular cholesterol transporter which acts inconcert with NPC2 and plays an important role in the egress ofcholesterol from the endosomal/lysosomal compartment. Both NPC1and NPC2 function as the cellular 'tag team duo' (TTD) to catalyzethe mobilization of cholesterol within the multivesicularenvironment of the late endosome (LE) to effect egress through thelimiting bilayer of the LE. NPC2 binds unesterified cholesterolthat has been released from LDLs in the lumen of the lateendosomes/lysosomes and transfers it to the cholesterol-bindingpocket of the N-terminal domain of NPC1. Cholesterol binds to NPC1with the hydroxyl group buried in the binding pocket and isexported from the limiting membrane of late endosomes/ lysosomesto the ER and plasma membrane by an unknown mechanism. Bindsoxysterol with higher affinity than cholesterol. May play a rolein vesicular trafficking in glia, a process that may be crucialfor maintaining the structural and functional integrity of nerveterminals.</t>
  </si>
  <si>
    <t xml:space="preserve"> Multi-pass membrane protein{ECO:0000269|PubMed:17897319}.; Multi-pass membrane protein{ECO:0000269|PubMed:17897319}. Lysosome membrane{ECO:0000269|PubMed:17897319};Late endosome membrane{ECO:0000269|PubMed:17897319}</t>
  </si>
  <si>
    <t>Niemann-Pick disease C1 (NPC1) [MIM:257220]: A lysosomalstorage disorder that affects the viscera and the central nervoussystem. It is due to defective intracellular processing andtransport of low-density lipoprotein derived cholesterol. Itcauses accumulation of cholesterol in lysosomes, with delayedinduction of cholesterol homeostatic reactions. Niemann-Pickdisease type C1 has a highly variable clinical phenotype. Clinicalfeatures include variable hepatosplenomegaly and severeprogressive neurological dysfunction such as ataxia, dystonia anddementia. The age of onset can vary from infancy to lateadulthood. An allelic variant of Niemann-Pick disease type C1 isfound in people with Nova Scotia ancestry. Patients with the NovaScotian clinical variant are less severely affected.{ECO:0000269|PubMed:10480349, ECO:0000269|PubMed:10521290,ECO:0000269|PubMed:10521297, ECO:0000269|PubMed:11182931,ECO:0000269|PubMed:11333381, ECO:0000269|PubMed:11349231,ECO:0000269|PubMed:11479732, ECO:0000269|PubMed:11545687,ECO:0000269|PubMed:11754101, ECO:0000269|PubMed:12401890,ECO:0000269|PubMed:12408188, ECO:0000269|PubMed:12554680,ECO:0000269|PubMed:12955717, ECO:0000269|PubMed:15774455,ECO:0000269|PubMed:16098014, ECO:0000269|PubMed:16126423,ECO:0000269|PubMed:16802107, ECO:0000269|PubMed:9211849,ECO:0000269|PubMed:9634529}. Note=The disease is caused bymutations affecting the gene represented in this entry.</t>
  </si>
  <si>
    <t>apoptotic process;cell differentiation;cell proliferation;cellular response to interferon-beta;defense response to virus;mRNA splicing, via spliceosome;positive regulation of transcription from RNA polymerase II promoter;positive regulation of type I interferon production;regulation of type I interferon production;RNA secondary structure unwinding</t>
  </si>
  <si>
    <t>ATP binding;ATP-dependent RNA helicase activity;DNA binding;metal ion binding;RNA binding</t>
  </si>
  <si>
    <t>catalytic step 2 spliceosome;cytoplasm;cytosol;endoplasmic reticulum;membrane;nucleolus;nucleus</t>
  </si>
  <si>
    <t>IRF3-mediated induction of type I IFN;Regulation of innate immune responses to cytosolic DNA;STING mediated induction of host immune responses</t>
  </si>
  <si>
    <t>3D-structure;ATP-binding;Complete proteome;Disease mutation;Helicase;Hydrolase;Isopeptide bond;Metal-binding;mRNA processing;mRNA splicing;Nucleotide-binding;Nucleus;Phosphoprotein;Reference proteome;RNA-binding;Spliceosome;Ubl conjugation;Zinc;Zinc-finger</t>
  </si>
  <si>
    <t>Q9UJV9</t>
  </si>
  <si>
    <t>DDX41_HUMAN</t>
  </si>
  <si>
    <t>Probable ATP-dependent RNA helicase DDX41</t>
  </si>
  <si>
    <t>DDX41</t>
  </si>
  <si>
    <t>ABS</t>
  </si>
  <si>
    <t>ENSG00000183258</t>
  </si>
  <si>
    <t>ENSP00000422753</t>
  </si>
  <si>
    <t>2P6N;5GVR;5GVS;5H1Y</t>
  </si>
  <si>
    <t>Probable ATP-dependent RNA helicase. Is required duringpost-transcriptional gene expression. May be involved in pre-mRNAsplicing.</t>
  </si>
  <si>
    <t>Nucleus {ECO:0000269|PubMed:26712909}.</t>
  </si>
  <si>
    <t>Myeloproliferative/lymphoproliferative neoplasms,familial (MPLPF) [MIM:616871]: A familial cancer predispositionsyndrome with incomplete penetrance, characterized by increasedsusceptibility to myeloid neoplasms and rarely to lymphoidmalignancies. MPLPF inheritance is autosomal dominant.{ECO:0000269|PubMed:25920683, ECO:0000269|PubMed:26712909}.Note=Disease susceptibility is associated with variationsaffecting the gene represented in this entry.</t>
  </si>
  <si>
    <t>cellular response to DNA damage stimulus;mRNA 3'-end processing;mRNA export from nucleus;mRNA splicing, via spliceosome;regulation of gene expression;RNA export from nucleus;RNA secondary structure unwinding;termination of RNA polymerase II transcription</t>
  </si>
  <si>
    <t>ATP binding;ATPase activity;ATP-dependent RNA helicase activity;identical protein binding;RNA binding</t>
  </si>
  <si>
    <t>cytoplasm;membrane;nuclear speck;nucleolus;nucleoplasm;nucleus;spliceosomal complex</t>
  </si>
  <si>
    <t>Acetylation;Alternative splicing;ATP-binding;Complete proteome;Cytoplasm;Helicase;Hydrolase;Isopeptide bond;mRNA processing;mRNA splicing;Nucleotide-binding;Nucleus;Phosphoprotein;Polymorphism;Reference proteome;RNA-binding;Ubl conjugation</t>
  </si>
  <si>
    <t>O00148</t>
  </si>
  <si>
    <t>DX39A_HUMAN</t>
  </si>
  <si>
    <t>ATP-dependent RNA helicase DDX39A</t>
  </si>
  <si>
    <t>DDX39A</t>
  </si>
  <si>
    <t>DDX39</t>
  </si>
  <si>
    <t>ENSG00000123136</t>
  </si>
  <si>
    <t>ENSP00000242776;ENSP00000322749;ENSP00000392929;ENSP00000467862</t>
  </si>
  <si>
    <t>O00148-1;O00148-2;O00148-3</t>
  </si>
  <si>
    <t>Isoform 1: Involved in pre-mRNA splicing. Required forthe export of mRNA out of the nucleus</t>
  </si>
  <si>
    <t>Detected in testis, and at lower levels inbrain, kidney, lung, thymus, spleen and salivary gland.{ECO:0000269|PubMed:15047853}.</t>
  </si>
  <si>
    <t>Nucleus {ECO:0000269|PubMed:21859714}.Cytoplasm {ECO:0000269|PubMed:21859714}. Note=Can translocate tothe cytoplasm in the presence of MX1.</t>
  </si>
  <si>
    <t>cell-cell signaling;transmembrane receptor protein tyrosine kinase signaling pathway</t>
  </si>
  <si>
    <t>cell surface;focal adhesion;integral component of plasma membrane</t>
  </si>
  <si>
    <t>Cell adhesion molecules;Cell adhesion molecules (CAMs)</t>
  </si>
  <si>
    <t>Cyt_c1_TM_anchor_C;Ig_sub;Ig_V-set;Ig-like_dom;Ig-like_dom_sf;Ig-like_fold;MPZL1;Myelin_P0-rel</t>
  </si>
  <si>
    <t>Alternative splicing;Complete proteome;Direct protein sequencing;Disulfide bond;Glycoprotein;Immunoglobulin domain;Membrane;Phosphoprotein;Reference proteome;Signal;Transmembrane;Transmembrane helix</t>
  </si>
  <si>
    <t>O95297</t>
  </si>
  <si>
    <t>MPZL1_HUMAN</t>
  </si>
  <si>
    <t>Myelin protein zero-like protein 1</t>
  </si>
  <si>
    <t>MPZL1</t>
  </si>
  <si>
    <t>PZR</t>
  </si>
  <si>
    <t>ENSG00000197965</t>
  </si>
  <si>
    <t>ENSP00000352513;ENSP00000375968;ENSP00000420455</t>
  </si>
  <si>
    <t>O95297-1;O95297-3;O95297-5</t>
  </si>
  <si>
    <t>Cell surface receptor, which is involved in signaltransduction processes. Recruits PTPN11/SHP-2 to the cell membraneand is a putative substrate of PTPN11/SHP-2. Is a major receptorfor concanavalin-A (ConA) and is involved in cellular signalinginduced by ConA, which probably includes Src family tyrosine-protein kinases. Isoform 3 seems to have a dominant negative role;it blocks tyrosine phosphorylation of MPZL1 induced by ConA.Isoform 1, but not isoform 2 and isoform 3, may be involved inregulation of integrin-mediated cell motility</t>
  </si>
  <si>
    <t>Widely expressed with highest levels in heart,placenta, kidney and pancreas. Isoform 3 is relatively abundant inhematopoietic tissues and fetal liver. Isoform 1 and isoform 3 areexpressed in CD14- PB monocytes and pre-B cell progenitors.Isoform 3 appears to be the major isoform in CD34- promyelocyticand promonocytic cells. During differentiation in monocytic cells,the expression level of isoform 3 decreases and that of isoform 1increases. Isoform 1 is prominent in stromal cells and, to alesser extent, in umbilical vein endothelial cells and erythroidprogenitors. Isoform 2 is expressed in a erythroid progenitor cellline. {ECO:0000269|PubMed:12410637, ECO:0000269|PubMed:12684038,ECO:0000269|PubMed:9792637}.</t>
  </si>
  <si>
    <t>cytosol;Golgi apparatus;Golgi cisterna membrane;perinuclear region of cytoplasm;trans-Golgi network</t>
  </si>
  <si>
    <t>GRIP</t>
  </si>
  <si>
    <t>GRIP_dom;GRIP_dom_sf</t>
  </si>
  <si>
    <t>Grip</t>
  </si>
  <si>
    <t>Coiled coil;Complete proteome;Cytoplasmic vesicle;Golgi apparatus;Membrane;Phosphoprotein;Polymorphism;Reference proteome</t>
  </si>
  <si>
    <t>Q92805</t>
  </si>
  <si>
    <t>GOGA1_HUMAN</t>
  </si>
  <si>
    <t>Golgin subfamily A member 1</t>
  </si>
  <si>
    <t>GOLGA1</t>
  </si>
  <si>
    <t>ENSG00000136935</t>
  </si>
  <si>
    <t>ENSP00000362656</t>
  </si>
  <si>
    <t>Involved in vesicular trafficking at the Golgi apparatuslevel. Involved in endosome-to-Golgi trafficking</t>
  </si>
  <si>
    <t xml:space="preserve"> Peripheral membrane protein{ECO:0000305}. Golgi apparatus, trans-Golgi network membrane{ECO:0000269|PubMed:29084197}. Cytoplasmic vesicle, secretoryvesicle, acrosome {ECO:0000250|UniProtKB:Q9CW79}.;Golgi apparatus membrane{ECO:0000269|PubMed:10209123, ECO:0000269|PubMed:10209125,ECO:0000269|PubMed:9324025}</t>
  </si>
  <si>
    <t>angiogenesis;branching morphogenesis of an epithelial tube;cell differentiation;cellular response to calcium ion;chloride transmembrane transport;chloride transport;endothelial cell morphogenesis;establishment or maintenance of apical/basal cell polarity;fertilization;keratinocyte differentiation;multicellular organism growth;negative regulation of cell migration;regulation of cytoskeleton organization;regulation of ion transmembrane transport;retina vasculature morphogenesis in camera-type eye;vacuolar acidification</t>
  </si>
  <si>
    <t>chloride channel activity;voltage-gated ion channel activity</t>
  </si>
  <si>
    <t>actin cytoskeleton;apical part of cell;cell surface;cell-cell junction;centrosome;chloride channel complex;cytoplasm;cytoplasmic vesicle membrane;cytosol;extracellular exosome;intracellular;microvillus;midbody;mitochondrion;nuclear matrix;perinuclear region of cytoplasm;plasma membrane</t>
  </si>
  <si>
    <t>Exosome;Ion channels</t>
  </si>
  <si>
    <t>CLIC;CLIC-4;Glutathione-S-Trfase_C_sf;Glutathione-S-Trfase_C-like;Thioredoxin-like_sf</t>
  </si>
  <si>
    <t>3D-structure;Acetylation;Cell junction;Cell membrane;Chloride;Chloride channel;Complete proteome;Cytoplasm;Cytoplasmic vesicle;Cytoskeleton;Direct protein sequencing;Ion channel;Ion transport;Membrane;Mitochondrion;Nucleus;Phosphoprotein;Reference proteome;Transmembrane;Transmembrane helix;Transport;Voltage-gated channel</t>
  </si>
  <si>
    <t>Q9Y696</t>
  </si>
  <si>
    <t>CLIC4_HUMAN</t>
  </si>
  <si>
    <t>Chloride intracellular channel protein 4</t>
  </si>
  <si>
    <t>CLIC4</t>
  </si>
  <si>
    <t>ENSG00000169504</t>
  </si>
  <si>
    <t>ENSP00000363500;ENSP00000436538</t>
  </si>
  <si>
    <t>2AHE;2D2Z;3OQS</t>
  </si>
  <si>
    <t>Can insert into membranes and form poorly selective ionchannels that may also transport chloride ions. Channel activitydepends on the pH. Membrane insertion seems to be redox-regulatedand may occur only under oxydizing conditions. Promotes cell-surface expression of HRH3. Has alternate cellular functions likea potential role in angiogenesis or in maintaining apical-basolateral membrane polarity during mitosis and cytokinesis.Could also promote endothelial cell proliferation and regulateendothelial morphogenesis (tubulogenesis)</t>
  </si>
  <si>
    <t>Detected in epithelial cells from colon,esophagus and kidney (at protein level). Expression is prominentin heart, kidney, placenta and skeletal muscle.{ECO:0000269|PubMed:10793131, ECO:0000269|PubMed:17200346,ECO:0000269|PubMed:17636002}.</t>
  </si>
  <si>
    <t xml:space="preserve"> Single-pass membrane protein {ECO:0000305}. Nucleusmatrix. Cell membrane {ECO:0000305}; Single-pass membrane protein{ECO:0000305}. Mitochondrion. Cell junction. Note=Colocalized withAKAP9 at the centrosome and midbody. Exists both as solublecytoplasmic protein and as membrane protein with probably a singletransmembrane domain. Present in an intracellular vesicularcompartment that likely represent trans-Golgi network vesicles.;Cytoplasm, cytoskeleton, microtubuleorganizing center, centrosome. Cytoplasmic vesicle membrane{ECO:0000305}</t>
  </si>
  <si>
    <t>cell proliferation;maturation of 5.8S rRNA from tricistronic rRNA transcript (SSU-rRNA, 5.8S rRNA, LSU-rRNA);maturation of LSU-rRNA from tricistronic rRNA transcript (SSU-rRNA, 5.8S rRNA, LSU-rRNA);Notch signaling pathway;ribosomal large subunit biogenesis;rRNA processing</t>
  </si>
  <si>
    <t>nucleolus;nucleoplasm;PeBoW complex;preribosome, large subunit precursor</t>
  </si>
  <si>
    <t>NLE;WD40</t>
  </si>
  <si>
    <t>G-protein_beta_WD-40_rep;NLE;WD40/YVTN_repeat-like_dom_sf;WD40_repeat;WD40_repeat_CS;WD40_repeat_dom;WD40_repeat_dom_sf;WDR12/Ytm1</t>
  </si>
  <si>
    <t>DDX27-PeBoW complex;PeBoW complex</t>
  </si>
  <si>
    <t>Acetylation;Complete proteome;Isopeptide bond;Nucleus;Phosphoprotein;Polymorphism;Reference proteome;Repeat;Ribosome biogenesis;rRNA processing;Ubl conjugation;WD repeat</t>
  </si>
  <si>
    <t>Q9GZL7</t>
  </si>
  <si>
    <t>WDR12_HUMAN</t>
  </si>
  <si>
    <t>Ribosome biogenesis protein WDR12 {ECO:0000255|HAMAP-Rule:MF_03029}</t>
  </si>
  <si>
    <t>WDR12</t>
  </si>
  <si>
    <t>ENSG00000138442</t>
  </si>
  <si>
    <t>ENSP00000261015</t>
  </si>
  <si>
    <t>Component of the PeBoW complex, which is required formaturation of 28S and 5.8S ribosomal RNAs and formation of the 60Sribosome.</t>
  </si>
  <si>
    <t>Nucleus, nucleolus {ECO:0000255|HAMAP-Rule:MF_03029, ECO:0000269|PubMed:12429849,ECO:0000269|PubMed:16043514, ECO:0000269|PubMed:26601951}.Nucleus, nucleoplasm {ECO:0000255|HAMAP-Rule:MF_03029,ECO:0000269|PubMed:16043514}.</t>
  </si>
  <si>
    <t>neutrophil degranulation;protein deglycosylation;protein maturation</t>
  </si>
  <si>
    <t>N4-(beta-N-acetylglucosaminyl)-L-asparaginase activity;peptidase activity;protein self-association</t>
  </si>
  <si>
    <t>azurophil granule lumen;endoplasmic reticulum;extracellular exosome;extracellular region;extracellular space;lysosome</t>
  </si>
  <si>
    <t>Aspartylglucosaminuria;Glycoproteinoses</t>
  </si>
  <si>
    <t>Asparaginase_2</t>
  </si>
  <si>
    <t>Ntn_hydrolases_N;Peptidase_T2</t>
  </si>
  <si>
    <t>3D-structure;Autocatalytic cleavage;Complete proteome;Direct protein sequencing;Disease mutation;Disulfide bond;Glycoprotein;Hydrolase;Lysosome;Polymorphism;Protease;Reference proteome;Signal</t>
  </si>
  <si>
    <t>P20933</t>
  </si>
  <si>
    <t>Aspartylglucosaminuria</t>
  </si>
  <si>
    <t>ASPG_HUMAN</t>
  </si>
  <si>
    <t>N(4)-(beta-N-acetylglucosaminyl)-L-asparaginase</t>
  </si>
  <si>
    <t>AGA</t>
  </si>
  <si>
    <t>ENSG00000038002</t>
  </si>
  <si>
    <t>ENSP00000264595</t>
  </si>
  <si>
    <t>1APY;1APZ</t>
  </si>
  <si>
    <t>3.5.1.26</t>
  </si>
  <si>
    <t>Cleaves the GlcNAc-Asn bond which joins oligosaccharidesto the peptide of asparagine-linked glycoproteins</t>
  </si>
  <si>
    <t>Aspartylglucosaminuria (AGU) [MIM:208400]: An inbornlysosomal storage disease causing excess accumulation ofglycoasparagine in the body tissues and its increased excretion inurine. Clinical features include mild to severe mental retardationmanifesting from the age of two, coarse facial features and mildconnective tissue abnormalities. {ECO:0000269|PubMed:11309371,ECO:0000269|PubMed:1703489, ECO:0000269|PubMed:1904874,ECO:0000269|PubMed:2011603, ECO:0000269|PubMed:8776587,ECO:0000269|PubMed:9137882}. Note=The disease is caused bymutations affecting the gene represented in this entry.</t>
  </si>
  <si>
    <t>ERAD pathway;negative regulation of retrograde protein transport, ER to cytosol;transmembrane transport;ubiquitin-dependent ERAD pathway</t>
  </si>
  <si>
    <t>endoplasmic reticulum lumen;endoplasmic reticulum quality control compartment</t>
  </si>
  <si>
    <t>Man6P_isomerase_rcpt-bd_dom_sf;OS9-like</t>
  </si>
  <si>
    <t>ABC-family proteins mediated transport;Defective CFTR causes cystic fibrosis;Hedgehog ligand biogenesis;Hh mutants that don't undergo autocatalytic processing are degraded by ERAD</t>
  </si>
  <si>
    <t>HRD1 complex</t>
  </si>
  <si>
    <t>Alternative splicing;Complete proteome;Endoplasmic reticulum;Glycoprotein;Polymorphism;Reference proteome;Repeat;Signal</t>
  </si>
  <si>
    <t>Q96DZ1</t>
  </si>
  <si>
    <t>ERLEC_HUMAN</t>
  </si>
  <si>
    <t>Endoplasmic reticulum lectin 1</t>
  </si>
  <si>
    <t>ERLEC1</t>
  </si>
  <si>
    <t>C2orf30;XTP3TPB</t>
  </si>
  <si>
    <t>ENSG00000068912</t>
  </si>
  <si>
    <t>ENSP00000185150;ENSP00000367485;ENSP00000385629</t>
  </si>
  <si>
    <t>Q96DZ1-1;Q96DZ1-2;Q96DZ1-3</t>
  </si>
  <si>
    <t>Probable lectin that binds selectively to improperlyfolded lumenal proteins. May function in endoplasmic reticulumquality control and endoplasmic reticulum-associated degradation(ERAD) of both non-glycosylated proteins and glycoproteins</t>
  </si>
  <si>
    <t>Endoplasmic reticulum lumen{ECO:0000269|PubMed:16531414, ECO:0000269|PubMed:18502753}.</t>
  </si>
  <si>
    <t>cellular response to glucose starvation;circadian regulation of gene expression;intrinsic apoptotic signaling pathway by p53 class mediator;negative regulation of transcription, DNA-templated;nucleocytoplasmic transport;osteoblast differentiation;positive regulation of anoikis;positive regulation of cell cycle arrest;positive regulation of gene expression, epigenetic;regulation of transcription, DNA-templated;respiratory electron transport chain;transcription, DNA-templated</t>
  </si>
  <si>
    <t>core promoter binding;DNA-directed DNA polymerase activity;RNA binding;sequence-specific DNA binding;transcription corepressor activity;transcription factor binding</t>
  </si>
  <si>
    <t>cytoplasm;intracellular membrane-bounded organelle;membrane;NLS-dependent protein nuclear import complex;nucleolus;nucleoplasm;nucleus</t>
  </si>
  <si>
    <t>DNA_pol_phi</t>
  </si>
  <si>
    <t>ARM-like;ARM-type_fold;DNA_pol_V</t>
  </si>
  <si>
    <t>B-WICH complex positively regulates rRNA expression</t>
  </si>
  <si>
    <t>B-WICH complex;Nop56p-associated pre-rRNA complex</t>
  </si>
  <si>
    <t>Acetylation;Activator;Alternative splicing;Biological rhythms;Citrullination;Complete proteome;Cytoplasm;Isopeptide bond;Nucleus;Phosphoprotein;Polymorphism;Reference proteome;Repressor;Transcription;Transcription regulation;Ubl conjugation</t>
  </si>
  <si>
    <t>Q9BQG0</t>
  </si>
  <si>
    <t>MBB1A_HUMAN</t>
  </si>
  <si>
    <t>Myb-binding protein 1A</t>
  </si>
  <si>
    <t>MYBBP1A</t>
  </si>
  <si>
    <t>P160</t>
  </si>
  <si>
    <t>ENSG00000132382</t>
  </si>
  <si>
    <t>ENSP00000254718;ENSP00000370968</t>
  </si>
  <si>
    <t>Q9BQG0-1;Q9BQG0-2</t>
  </si>
  <si>
    <t>May activate or repress transcription via interactionswith sequence specific DNA-binding proteins. Repression may bemediated at least in part by histone deacetylase activity (HDACactivity). Acts as a corepressor and in concert with CRY1,represses the transcription of the core circadian clock componentPER2. Preferentially binds to dimethylated histone H3 'Lys-9'(H3K9me2) on the PER2 promoter.</t>
  </si>
  <si>
    <t>Cytoplasm {ECO:0000269|PubMed:12429849}.Nucleus {ECO:0000269|PubMed:12429849}. Nucleus, nucleolus{ECO:0000269|PubMed:12429849}. Note=Shuttles between the nucleusand cytoplasm. Nuclear import may be mediated by KPNA2, whileexport appears to depend partially on XPO1/CRM1 (By similarity).Predominantly nucleolar. {ECO:0000250|UniProtKB:Q7TPV4}.</t>
  </si>
  <si>
    <t>embryonic organ development;global genome nucleotide-excision repair;nucleotide-excision repair;nucleotide-excision repair, DNA damage recognition;nucleotide-excision repair, DNA duplex unwinding;nucleotide-excision repair, preincision complex assembly;proteasome-mediated ubiquitin-dependent protein catabolic process;protein deubiquitination;protein folding;regulation of proteasomal ubiquitin-dependent protein catabolic process;spermatogenesis</t>
  </si>
  <si>
    <t>damaged DNA binding;polyubiquitin modification-dependent protein binding;single-stranded DNA binding</t>
  </si>
  <si>
    <t>cytosol;nucleoplasm;nucleus;proteasome complex;XPC complex</t>
  </si>
  <si>
    <t>DNA repair and recombination proteins;Nucleotide excision repair;Proteasome;Protein processing in endoplasmic reticulum</t>
  </si>
  <si>
    <t>Nucleotide excision repair;Protein processing in endoplasmic reticulum</t>
  </si>
  <si>
    <t>UBA;ubiquitin;XPC-binding</t>
  </si>
  <si>
    <t>Rad23;STI1_HS-bd;UBA;UBA-like_sf;Ubiquitin_dom;Ubiquitin-like_domsf;XPC-bd;XPC-bd_sf</t>
  </si>
  <si>
    <t>DNA Damage Recognition in GG-NER;Formation of Incision Complex in GG-NER;Josephin domain DUBs;N-glycan trimming in the ER and Calnexin/Calreticulin cycle</t>
  </si>
  <si>
    <t>3D-structure;Alternative splicing;Complete proteome;Cytoplasm;Direct protein sequencing;DNA damage;DNA repair;Nucleus;Phosphoprotein;Polymorphism;Proteasome;Reference proteome;Repeat;Ubl conjugation pathway</t>
  </si>
  <si>
    <t>P54727</t>
  </si>
  <si>
    <t>RD23B_HUMAN</t>
  </si>
  <si>
    <t>UV excision repair protein RAD23 homolog B</t>
  </si>
  <si>
    <t>HR23B;R23B</t>
  </si>
  <si>
    <t>RAD23B</t>
  </si>
  <si>
    <t>ENSG00000119318</t>
  </si>
  <si>
    <t>ENSP00000350708;ENSP00000405623</t>
  </si>
  <si>
    <t>P54727-1;P54727-2</t>
  </si>
  <si>
    <t>1P1A;1PVE;1UEL</t>
  </si>
  <si>
    <t xml:space="preserve"> it preferentially binds to cisplatinand UV-damaged double-stranded DNA and also binds to a variety ofchemically and structurally diverse DNA adducts. XPC:RAD23Bcontacts DNA both 5' and 3' of a cisplatin lesion with apreference for the 5' side. XPC:RAD23B induces a bend in DNA uponbinding. XPC:RAD23B stimulates the activity of DNA glycosylasesTDG and SMUG1.;Multiubiquitin chain receptor involved in modulation ofproteasomal degradation. Binds to polyubiquitin chains. Proposedto be capable to bind simultaneously to the 26S proteasome and topolyubiquitinated substrates and to deliver ubiquitinated proteinsto the proteasome. May play a role in endoplasmic reticulum-associated degradation (ERAD) of misfolded glycoproteins byassociation with PNGase and delivering deglycosylated proteins tothe proteasome.Involved in global genome nucleotide excision repair(GG-NER) by acting as component of the XPC complex. Cooperativelywith CETN2 appears to stabilize XPC. May protect XPC fromproteasomal degradation.The XPC complex is proposed to represent the firstfactor bound at the sites of DNA damage and together with othercore recognition factors, XPA, RPA and the TFIIH complex, is partof the pre-incision (or initial recognition) complex. The XPCcomplex recognizes a wide spectrum of damaged DNA characterized bydistortions of the DNA helix such as single-stranded loops,mismatched bubbles or single-stranded overhangs. The orientationof XPC complex binding appears to be crucial for inducing aproductive NER. XPC complex is proposed to recognize and tointeract with unpaired bases on the undamaged DNA strand which isfollowed by recruitment of the TFIIH complex and subsequentscanning for lesions in the opposite strand in a 5'-to-3'direction by the NER machinery. Cyclobutane pyrimidine dimers(CPDs) which are formed upon UV-induced DNA damage esacpedetection by the XPC complex due to a low degree of structuralperurbation. Instead they are detected by the UV-DDB complex whichin turn recruits and cooperates with the XPC complex in therespective DNA repair. In vitro, the XPC:RAD23B dimer issufficient to initiate NER</t>
  </si>
  <si>
    <t xml:space="preserve"> upon entering mitosis, relocalizes in the cytoplasm withoutassociation with chromatin.;Nucleus. Cytoplasm. Note=The intracellulardistribution is cell cycle dependent. Localized to the nucleus andthe cytoplasm during G1 phase. Nuclear levels decrease during S-phase</t>
  </si>
  <si>
    <t>cotranslational protein targeting to membrane;response to drug;SRP-dependent cotranslational protein targeting to membrane;SRP-dependent cotranslational protein targeting to membrane, signal sequence recognition;SRP-dependent cotranslational protein targeting to membrane, translocation</t>
  </si>
  <si>
    <t>7S RNA binding;RNA binding</t>
  </si>
  <si>
    <t>cytosol;nucleolus;signal recognition particle;signal recognition particle, endoplasmic reticulum targeting</t>
  </si>
  <si>
    <t>SRP19</t>
  </si>
  <si>
    <t>Signal_recog_particle_SRP19;SRP19-like_sf</t>
  </si>
  <si>
    <t>3D-structure;Alternative splicing;Complete proteome;Cytoplasm;Direct protein sequencing;Polymorphism;Reference proteome;Ribonucleoprotein;RNA-binding;Signal recognition particle</t>
  </si>
  <si>
    <t>P09132</t>
  </si>
  <si>
    <t>SRP19_HUMAN</t>
  </si>
  <si>
    <t>Signal recognition particle 19 kDa protein</t>
  </si>
  <si>
    <t>RP19</t>
  </si>
  <si>
    <t>ENSG00000153037</t>
  </si>
  <si>
    <t>ENSP00000282999;ENSP00000424870;ENSP00000425562</t>
  </si>
  <si>
    <t>P09132-1;P09132-2;P09132-3</t>
  </si>
  <si>
    <t>1JID;1MFQ;1RY1;2J37;3KTV;4P3E;5M73</t>
  </si>
  <si>
    <t>Signal-recognition-particle assembly, binds directly to7S RNA and mediates binding of the 54 kDa subunit of the SRP.</t>
  </si>
  <si>
    <t>actin crosslink formation;actin cytoskeleton reorganization;adenylate cyclase-inhibiting dopamine receptor signaling pathway;cell junction assembly;cerebral cortex development;cilium assembly;cytoplasmic sequestering of protein;establishment of protein localization;formation of radial glial scaffolds;mitotic spindle assembly;mRNA transcription from RNA polymerase II promoter;negative regulation of apoptotic process;negative regulation of DNA binding transcription factor activity;negative regulation of protein catabolic process;negative regulation of transcription from RNA polymerase I promoter;platelet activation;platelet aggregation;platelet degranulation;positive regulation of I-kappaB kinase/NF-kappaB signaling;positive regulation of integrin-mediated signaling pathway;positive regulation of neural precursor cell proliferation;positive regulation of neuron migration;positive regulation of potassium ion transmembrane transport;positive regulation of substrate adhesion-dependent cell spreading;positive regulation of transcription factor import into nucleus;protein localization to cell surface;protein localization to plasma membrane;protein stabilization;receptor clustering;regulation of cell migration;regulation of membrane repolarization during atrial cardiac muscle cell action potential;regulation of membrane repolarization during cardiac muscle cell action potential;semaphorin-plexin signaling pathway;wound healing, spreading of cells</t>
  </si>
  <si>
    <t>actin filament binding;cadherin binding;Fc-gamma receptor I complex binding;G-protein coupled receptor binding;GTPase binding;ion channel binding;kinase binding;mu-type opioid receptor binding;potassium channel regulator activity;protein homodimerization activity;Rac GTPase binding;Ral GTPase binding;Rho GTPase binding;RNA binding;signal transducer activity;SMAD binding;small GTPase binding;transcription factor binding</t>
  </si>
  <si>
    <t>actin cytoskeleton;actin filament;apical dendrite;cell-cell junction;cortical cytoskeleton;cytoplasm;cytosol;dendritic shaft;extracellular exosome;extracellular matrix;extracellular region;focal adhesion;membrane;Myb complex;neuronal cell body;nucleolus;nucleus;perinuclear region of cytoplasm;plasma membrane;Z disc</t>
  </si>
  <si>
    <t>Chronic idiopathic intestinal pseudo-obstruction;FG syndrome;Frontometaphyseal dysplasia;Fronto-otopalatodigital syndromes;Macrothrombocytopenia;Periventricular nodular heterotopia;Terminal osseous dysplasia;X-linked cardiac valvular dysplasia</t>
  </si>
  <si>
    <t>Actinin_actin-bd_CS;Calponin-like_dom_sf;CH-domain;Filamin/ABP280_repeat-like;Filamin/ABP280_rpt;FLN_A;Ig_E-set;Ig-like_fold</t>
  </si>
  <si>
    <t>Cell-extracellular matrix interactions;GP1b-IX-V activation signalling;Platelet degranulation;RHO GTPases activate PAKs</t>
  </si>
  <si>
    <t>FILIP1-FLNA complex</t>
  </si>
  <si>
    <t>3D-structure;Acetylation;Actin-binding;Alternative splicing;Cilium biogenesis/degradation;Complete proteome;Cytoplasm;Cytoskeleton;Deafness;Direct protein sequencing;Disease mutation;Isopeptide bond;Phosphoprotein;Polymorphism;Reference proteome;Repeat;Ubl conjugation</t>
  </si>
  <si>
    <t>P21333</t>
  </si>
  <si>
    <t>Congenital short bowel syndrome;Congenital valvular dysplasia;Ehlers-Danlos syndrome with periventricular heterotopia;FG syndrome;Frontometaphyseal dysplasia;Neuronal intestinal pseudoobstruction;Osteodysplasty, Melnick-Needles type;Otopalatodigital syndrome type 1;Otopalatodigital syndrome type 2;Periventricular nodular heterotopia;Terminal osseous dysplasia - pigmentary defects</t>
  </si>
  <si>
    <t>FLNA_HUMAN</t>
  </si>
  <si>
    <t>Filamin-A</t>
  </si>
  <si>
    <t>LN-A</t>
  </si>
  <si>
    <t>FLNA</t>
  </si>
  <si>
    <t>FLN;FLN1</t>
  </si>
  <si>
    <t>ENSG00000196924</t>
  </si>
  <si>
    <t>ENSP00000353467;ENSP00000358866;ENSP00000416926</t>
  </si>
  <si>
    <t>P21333-1;P21333-2</t>
  </si>
  <si>
    <t>2AAV;2BP3;2BRQ;2J3S;2JF1;2K3T;2K7P;2K7Q;2MTP;2W0P;2WFN;3CNK;3HOC;3HOP;3HOR;3ISW;3RGH;4M9P;4P3W</t>
  </si>
  <si>
    <t>Promotes orthogonal branching of actin filaments andlinks actin filaments to membrane glycoproteins. Anchors varioustransmembrane proteins to the actin cytoskeleton and serves as ascaffold for a wide range of cytoplasmic signaling proteins.Interaction with FLNA may allow neuroblast migration from theventricular zone into the cortical plate. Tethers cell surface-localized furin, modulates its rate of internalization and directsits intracellular trafficking (By similarity). Involved inciliogenesis. Plays a role in cell-cell contacts and adherensjunctions during the development of blood vessels, heart and brainorgans. Plays a role in platelets morphology through interactionwith SYK that regulates ITAM- and ITAM-like-containing receptorsignaling, resulting in by platelet cytoskeleton organizationmaintenance (By similarity).</t>
  </si>
  <si>
    <t>Cytoplasm, cell cortex. Cytoplasm,cytoskeleton.</t>
  </si>
  <si>
    <t>Periventricular nodular heterotopia 1 (PVNH1)[MIM:300049]: A developmental disorder characterized by thepresence of periventricular nodules of cerebral gray matter,resulting from a failure of neurons to migrate normally from thelateral ventricular proliferative zone, where they are formed, tothe cerebral cortex. PVNH1 is an X-linked dominant form.Heterozygous females have normal intelligence but suffer fromseizures and various manifestations outside the central nervoussystem, especially related to the vascular system. Hemizygousaffected males die in the prenatal or perinatal period.{ECO:0000269|PubMed:11532987, ECO:0000269|PubMed:11914408,ECO:0000269|PubMed:12410386, ECO:0000269|PubMed:15249610,ECO:0000269|PubMed:15668422, ECO:0000269|PubMed:15994863,ECO:0000269|PubMed:16299064}. Note=The disease is caused bymutations affecting the gene represented in this entry.Otopalatodigital syndrome 1 (OPD1) [MIM:311300]: X-linkeddominant multiple congenital anomalies disease mainlycharacterized by a generalized skeletal dysplasia, mild mentalretardation, hearing loss, cleft palate, and typical facialanomalies. OPD1 belongs to a group of X-linked skeletal dysplasiasknown as oto-palato-digital syndrome spectrum disorders that alsoinclude OPD2, Melnick-Needles syndrome (MNS), andfrontometaphyseal dysplasia (FMD). Remodeling of the cytoskeletonis central to the modulation of cell shape and migration. FLNA isa widely expressed protein that regulates re-organization of theactin cytoskeleton by interacting with integrins, transmembranereceptor complexes and second messengers. Males with OPD1 havecleft palate, malformations of the ossicles causing deafness andmilder bone and limb defects than those associated with OPD2.Obligate female carriers of mutations causing both OPD1 and OPD2have variable (often milder) expression of a similar phenotypicspectrum. {ECO:0000269|PubMed:12612583,ECO:0000269|PubMed:15940695, ECO:0000269|PubMed:27193221}.Note=The disease is caused by mutations affecting the generepresented in this entry.Otopalatodigital syndrome 2 (OPD2) [MIM:304120]:Congenital bone disorder that is characterized by abnormallymodeled, bowed bones, small or absent first digits and, morevariably, cleft palate, posterior fossa brain anomalies,omphalocele and cardiac defects. {ECO:0000269|PubMed:12612583,ECO:0000269|PubMed:17431908, ECO:0000269|PubMed:27193221}.Note=The disease is caused by mutations affecting the generepresented in this entry.Frontometaphyseal dysplasia 1 (FMD1) [MIM:305620]: An X-linked disease characterized by generalized skeletal dysplasia,deafness, and urogenital defects. {ECO:0000269|PubMed:12612583,ECO:0000269|PubMed:16596676, ECO:0000269|PubMed:27193221}.Note=The disease is caused by mutations affecting the generepresented in this entry.Melnick-Needles syndrome (MNS) [MIM:309350]: Severecongenital bone disorder characterized by typical facies(exophthalmos, full cheeks, micrognathia and malalignment ofteeth), flaring of the metaphyses of long bones, s-like curvatureof bones of legs, irregular constrictions in the ribs, andsclerosis of base of skull. {ECO:0000269|PubMed:12612583,ECO:0000269|PubMed:27193221}. Note=The disease is caused bymutations affecting the gene represented in this entry.Intestinal pseudoobstruction, neuronal, chronicidiopathic, X-linked (IPOX) [MIM:300048]: A disease characterizedby a severe abnormality of gastrointestinal motility due toprimary qualitative defects of enteric ganglia and nerve fibers.Affected individuals manifest recurrent signs of intestinalobstruction in the absence of any mechanical lesion.{ECO:0000269|PubMed:17357080}. Note=The disease is caused bymutations affecting the gene represented in this entry.FG syndrome 2 (FGS2) [MIM:300321]: FG syndrome (FGS) isan X-linked disorder characterized by mental retardation, relativemacrocephaly, hypotonia and constipation.{ECO:0000269|PubMed:17632775}. Note=The disease is caused bymutations affecting the gene represented in this entry.Terminal osseous dysplasia (TOD) [MIM:300244]: A rare X-linked dominant male-lethal disease characterized by skeletaldysplasia of the limbs, pigmentary defects of the skin andrecurrent digital fibroma during infancy. A significant phenotypicvariability is observed in affected females.{ECO:0000269|PubMed:20598277}. Note=The disease is caused bymutations affecting the gene represented in this entry.Cardiac valvular dysplasia X-linked (CVDX) [MIM:314400]:A rare X-linked heart disease characterized by mitral and/oraortic valve regurgitation. The histologic features includefragmentation of collagenous bundles within the valve fibrosa andaccumulation of proteoglycans, which produces excessive valvetissue leading to billowing of the valve leaflets.{ECO:0000269|PubMed:17190868}. Note=The disease is caused bymutations affecting the gene represented in this entry.Note=Defects in FLNA may be a cause ofmacrothrombocytopenia, a disorder characterized by subnormallevels of blood platelets. Blood platelets are abnormally enlarged(PubMed:21960593). {ECO:0000269|PubMed:21960593}.Congenital short bowel syndrome, X-linked (CSBSX)[MIM:300048]: A disease characterized by a shortened smallintestine, and malabsorption. The mean length of the smallintestine in affected individuals is approximately 50 cm, comparedwith a normal length at birth of 190-280 cm. It is associated withsignificant mortality and morbidity. Infants usually present withfailure to thrive, recurrent vomiting, and diarrhea.{ECO:0000269|PubMed:23037936}. Note=The disease is caused bymutations affecting the gene represented in this entry.</t>
  </si>
  <si>
    <t>nucleoside-triphosphate diphosphatase activity;O-methyltransferase activity</t>
  </si>
  <si>
    <t>Dimerisation2;Maf;Methyltransf_2</t>
  </si>
  <si>
    <t>ASMT_dimerisation;ITPase-like_fam;Maf;O_MeTrfase_2;O-MeTrfase_COMT;SAM-dependent_MTases;WH_DNA-bd_sf;WH-like_DNA-bd_sf</t>
  </si>
  <si>
    <t>3D-structure;Alternative splicing;Complete proteome;Methyltransferase;Phosphoprotein;Polymorphism;Reference proteome;S-adenosyl-L-methionine;Transferase</t>
  </si>
  <si>
    <t>O95671</t>
  </si>
  <si>
    <t>ASML_HUMAN</t>
  </si>
  <si>
    <t>N-acetylserotonin O-methyltransferase-like protein</t>
  </si>
  <si>
    <t>SMTL</t>
  </si>
  <si>
    <t>ASMTL</t>
  </si>
  <si>
    <t>ENSG00000169093</t>
  </si>
  <si>
    <t>ENSP00000370718;ENSP00000370734;ENSP00000446410</t>
  </si>
  <si>
    <t>O95671-1;O95671-2;O95671-3</t>
  </si>
  <si>
    <t>2P5X</t>
  </si>
  <si>
    <t>Unknown. The presence of the putative catalytic domainof S-adenosyl-L-methionine binding argues for a methyltransferaseactivity.</t>
  </si>
  <si>
    <t>Widely expressed. In adult, highly expressedin pancreas, placenta, fibroblast, thymus, prostate, testis, ovaryand colon. Expressed at lower levels in spleen, small intestineand leukocytes. In fetus, expressed at high levels in the lung andkidney and at lower level in brain and liver.</t>
  </si>
  <si>
    <t>cell adhesion;cellular defense response;platelet degranulation;signal transduction</t>
  </si>
  <si>
    <t>scavenger receptor activity</t>
  </si>
  <si>
    <t>blood microparticle;extracellular exosome;extracellular matrix;extracellular region;extracellular space;membrane;platelet dense granule lumen;proteinaceous extracellular matrix</t>
  </si>
  <si>
    <t>BACK;SRCR</t>
  </si>
  <si>
    <t>BACK;BTB/POZ_dom;SRCR;SRCR-like_dom;SRCR-like_dom_sf</t>
  </si>
  <si>
    <t>BACK;SR</t>
  </si>
  <si>
    <t>3D-structure;Cell adhesion;Complete proteome;Direct protein sequencing;Disulfide bond;Extracellular matrix;Glycoprotein;Reference proteome;Secreted;Signal</t>
  </si>
  <si>
    <t>Q08380</t>
  </si>
  <si>
    <t>LG3BP_HUMAN</t>
  </si>
  <si>
    <t>Galectin-3-binding protein</t>
  </si>
  <si>
    <t>LGALS3BP</t>
  </si>
  <si>
    <t>M2BP</t>
  </si>
  <si>
    <t>ENSG00000108679</t>
  </si>
  <si>
    <t>ENSP00000262776</t>
  </si>
  <si>
    <t>1BY2</t>
  </si>
  <si>
    <t>Promotes integrin-mediated cell adhesion. May stimulatehost defense against viruses and tumor cells</t>
  </si>
  <si>
    <t>Ubiquitous. Detected in body fluids such assemen, milk, serum, tears, saliva and urine. Expressed bykeratinocytes and fibroblasts. {ECO:0000269|PubMed:8034587,ECO:0000269|PubMed:8390986, ECO:0000269|PubMed:8757764}.</t>
  </si>
  <si>
    <t>Secreted {ECO:0000269|PubMed:8390986}.Secreted, extracellular space, extracellular matrix{ECO:0000269|PubMed:9501082}.</t>
  </si>
  <si>
    <t>cell differentiation</t>
  </si>
  <si>
    <t>Golgi apparatus;integral component of membrane;intracellular membrane-bounded organelle;plasma membrane;transport vesicle</t>
  </si>
  <si>
    <t>YIPF3</t>
  </si>
  <si>
    <t>Acetylation;Cell membrane;Complete proteome;Cytoplasm;Differentiation;Glycoprotein;Golgi apparatus;Membrane;Polymorphism;Reference proteome;Transmembrane;Transmembrane helix</t>
  </si>
  <si>
    <t>Q9GZM5</t>
  </si>
  <si>
    <t>YIPF3_HUMAN</t>
  </si>
  <si>
    <t>Protein YIPF3</t>
  </si>
  <si>
    <t>C6orf109;KLIP1</t>
  </si>
  <si>
    <t>ENSG00000137207</t>
  </si>
  <si>
    <t>ENSP00000361499</t>
  </si>
  <si>
    <t>Involved in the maintenance of the Golgi structure. Mayplay a role in hematopoiesis.</t>
  </si>
  <si>
    <t>Expressed by nucleated hematopoietic cells (atprotein level). {ECO:0000269|PubMed:12490290}.</t>
  </si>
  <si>
    <t xml:space="preserve"> Multi-pass membrane protein.Cytoplasm. Golgi apparatus, cis-Golgi network membrane{ECO:0000269|PubMed:27999994}; Multi-pass membrane protein.Note=Localization to the cytoplasm or to the cell membrane isdevelopmentally and ontogenetically regulated.;Cell membrane</t>
  </si>
  <si>
    <t>DNA damage response, signal transduction by p53 class mediator resulting in cell cycle arrest;gene silencing by RNA;nuclear-transcribed mRNA poly(A) tail shortening;regulation of transcription, DNA-templated;regulation of translation;transcription, DNA-templated</t>
  </si>
  <si>
    <t>CCR4-NOT complex;cytosol;membrane;nucleus</t>
  </si>
  <si>
    <t>TPR_repeat;TPR-like_helical_dom_sf</t>
  </si>
  <si>
    <t>CCR4-NOT complex;CCR4-NOT-CNOT7-CNOT6 complex;CCR4-NOT-CNOT7-CNOT6L complex;CCR4-NOT-CNOT8-CNOT6 complex;CCR4-NOT-CNOT8-CNOT6L complex</t>
  </si>
  <si>
    <t>Acetylation;Alternative splicing;Coiled coil;Complete proteome;Cytoplasm;Nucleus;Polymorphism;Reference proteome;RNA-mediated gene silencing;Transcription;Transcription regulation;Translation regulation</t>
  </si>
  <si>
    <t>Q9H9A5</t>
  </si>
  <si>
    <t>CNO10_HUMAN</t>
  </si>
  <si>
    <t>CCR4-NOT transcription complex subunit 10</t>
  </si>
  <si>
    <t>CNOT10</t>
  </si>
  <si>
    <t>ENSG00000182973</t>
  </si>
  <si>
    <t>ENSP00000329376;ENSP00000330060;ENSP00000399862</t>
  </si>
  <si>
    <t>Q9H9A5-1;Q9H9A5-3;Q9H9A5-6</t>
  </si>
  <si>
    <t>Component of the CCR4-NOT complex which is one of themajor cellular mRNA deadenylases and is linked to various cellularprocesses including bulk mRNA degradation, miRNA-mediatedrepression, translational repression during translationalinitiation and general transcription regulation. Additionalcomplex functions may be a consequence of its influence on mRNAexpression. Is not required for association of CNOT7 to the CCR4-NOT complex.</t>
  </si>
  <si>
    <t>N-terminal protein amino acid modification;peptidyl-methionine modification;protein processing;regulation of rhodopsin mediated signaling pathway</t>
  </si>
  <si>
    <t>aminopeptidase activity;metal ion binding;metalloexopeptidase activity;RNA binding</t>
  </si>
  <si>
    <t>Creatinase/aminopeptidase-like;Pept_M24;Pept_M24_MAP;Pept_M24A_MAP2;Pept_M24A_MAP2_BS;WH_DNA-bd_sf</t>
  </si>
  <si>
    <t>Inactivation, recovery and regulation of the phototransduction cascade</t>
  </si>
  <si>
    <t>3D-structure;Acetylation;Alternative splicing;Aminopeptidase;Complete proteome;Cytoplasm;Direct protein sequencing;Glycoprotein;Hydrolase;Metal-binding;Phosphoprotein;Protease;Reference proteome</t>
  </si>
  <si>
    <t>P50579</t>
  </si>
  <si>
    <t>MAP2_HUMAN</t>
  </si>
  <si>
    <t>Methionine aminopeptidase 2 {ECO:0000255|HAMAP-Rule:MF_03175}</t>
  </si>
  <si>
    <t>AP 2 {ECO:0000255|HAMAP-Rule:MF_03175};etAP 2 {ECO:0000255|HAMAP-Rule:MF_03175}</t>
  </si>
  <si>
    <t>METAP2</t>
  </si>
  <si>
    <t>MNPEP;P67EIF2</t>
  </si>
  <si>
    <t>ENSG00000111142</t>
  </si>
  <si>
    <t>ENSP00000261220;ENSP00000325312;ENSP00000448169</t>
  </si>
  <si>
    <t>P50579-1;P50579-2;P50579-3</t>
  </si>
  <si>
    <t>1B59;1B6A;1BN5;1BOA;1KQ0;1KQ9;1QZY;1R58;1R5G;1R5H;1YW7;1YW8;1YW9;2ADU;2EA2;2EA4;2GA2;2OAZ;5CLS;5D6E;5D6F;5JFR;5JHU;5JI6;5LYW;5LYX</t>
  </si>
  <si>
    <t>3.4.11.18</t>
  </si>
  <si>
    <t>Cotranslationally removes the N-terminal methionine fromnascent proteins. The N-terminal methionine is often cleaved whenthe second residue in the primary sequence is small and uncharged(Met-Ala-, Cys, Gly, Pro, Ser, Thr, or Val). The catalyticactivity of human METAP2 toward Met-Val peptides is consistentlytwo orders of magnitude higher than that of METAP1, suggestingthat it is responsible for processing proteins containing N-terminal Met-Val and Met-Thr sequences in vivo.Protects eukaryotic initiation factor EIF2S1 fromtranslation-inhibiting phosphorylation by inhibitory kinases suchas EIF2AK2/PKR and EIF2AK1/HCR. Plays a critical role in theregulation of protein synthesis.</t>
  </si>
  <si>
    <t>Cytoplasm {ECO:0000255|HAMAP-Rule:MF_03175,ECO:0000269|PubMed:21537465}. Note=About 30% of expressed METAP2associates with polysomes.</t>
  </si>
  <si>
    <t>angiogenesis;apoptotic process;cell adhesion;cell differentiation;cellular response to hydrogen peroxide;cellular response to ionizing radiation;endosome to lysosome transport;endothelial tube morphogenesis;G-protein coupled receptor signaling pathway;intracellular protein transport;mitotic cytokinesis;negative regulation of cell cycle;negative regulation of cell migration;platelet activation;positive regulation of angiogenesis;positive regulation of apoptotic process;positive regulation of endothelial cell migration;regulation of cell migration;regulation of small GTPase mediated signal transduction;Rho protein signal transduction</t>
  </si>
  <si>
    <t>cleavage furrow;cytosol;early endosome;endosome membrane;extracellular exosome;focal adhesion;late endosome membrane;nucleus;plasma membrane</t>
  </si>
  <si>
    <t>G alpha (12/13) signalling events;GPVI-mediated activation cascade;Rho GTPase cycle;RHO GTPases activate CIT;RHO GTPases Activate Formins;RHO GTPases activate PKNs;RHO GTPases Activate Rhotekin and Rhophilins;RHO GTPases Activate ROCKs;Sema4D induced cell migration and growth-cone collapse</t>
  </si>
  <si>
    <t>3D-structure;ADP-ribosylation;Angiogenesis;Apoptosis;Cell adhesion;Cell membrane;Complete proteome;Developmental protein;Differentiation;Direct protein sequencing;Endosome;Glycoprotein;GTP-binding;Lipoprotein;Membrane;Methylation;Nucleotide-binding;Nucleus;Palmitate;Phosphoprotein;Prenylation;Protein transport;Reference proteome;Transport;Tumor suppressor</t>
  </si>
  <si>
    <t>P62745</t>
  </si>
  <si>
    <t>RHOB_HUMAN</t>
  </si>
  <si>
    <t>Rho-related GTP-binding protein RhoB</t>
  </si>
  <si>
    <t>RHOB</t>
  </si>
  <si>
    <t>ARH6;ARHB</t>
  </si>
  <si>
    <t>ENSG00000143878</t>
  </si>
  <si>
    <t>ENSP00000272233</t>
  </si>
  <si>
    <t>2FV8</t>
  </si>
  <si>
    <t>Mediates apoptosis in neoplastically transformed cellsafter DNA damage. Not essential for development but affects celladhesion and growth factor signaling in transformed cells. Plays anegative role in tumorigenesis as deletion causes tumor formation.Involved in intracellular protein trafficking of a number ofproteins. Targets PKN1 to endosomes and is involved in traffickingof the EGF receptor from late endosomes to lysosomes. Alsorequired for stability and nuclear trafficking of AKT1/AKT whichpromotes endothelial cell survival during vascular development.Serves as a microtubule-dependent signal that is required for themyosin contractile ring formation during cell cycle cytokinesis.Required for genotoxic stress-induced cell death in breast cancercells.</t>
  </si>
  <si>
    <t xml:space="preserve"> Lipid-anchor. Cellmembrane; Lipid-anchor. Nucleus. Cleavage furrow. Note=Lateendosomal membrane (geranylgeranylated form). Plasma membrane(farnesylated form). Also detected at the nuclear margin and inthe nucleus. Translocates to the equatorial region before furrowformation in a ECT2-dependent manner.;Late endosome membrane</t>
  </si>
  <si>
    <t>rRNA pseudouridine synthesis;snoRNA guided rRNA pseudouridine synthesis;telomere maintenance via telomerase</t>
  </si>
  <si>
    <t>box H/ACA scaRNP complex;box H/ACA snoRNP complex;box H/ACA telomerase RNP complex;fibrillar center;nuclear chromosome, telomeric region;nucleoplasm;nucleus;telomerase holoenzyme complex</t>
  </si>
  <si>
    <t>Gar1</t>
  </si>
  <si>
    <t>H/ACA_rnp_Gar1;H/ACA_rnp_Gar1/Naf1;Transl_B-barrel_sf</t>
  </si>
  <si>
    <t>Alternative splicing;Complete proteome;Isopeptide bond;Nucleus;Reference proteome;Repeat;Ribonucleoprotein;Ribosome biogenesis;RNA-binding;rRNA processing;Ubl conjugation</t>
  </si>
  <si>
    <t>Q9NY12</t>
  </si>
  <si>
    <t>GAR1_HUMAN</t>
  </si>
  <si>
    <t>H/ACA ribonucleoprotein complex subunit 1</t>
  </si>
  <si>
    <t>GAR1</t>
  </si>
  <si>
    <t>NOLA1</t>
  </si>
  <si>
    <t>ENSG00000109534</t>
  </si>
  <si>
    <t>ENSP00000226796;ENSP00000378127</t>
  </si>
  <si>
    <t>Q9NY12-1</t>
  </si>
  <si>
    <t>Nucleus, nucleolus. Nucleus, Cajal body.Note=Also localized to Cajal bodies (coiled bodies).</t>
  </si>
  <si>
    <t>cell adhesion;cell motility;cytoskeleton organization;hemidesmosome assembly;integrin-mediated signaling pathway;intermediate filament cytoskeleton organization;maintenance of cell polarity;microtubule cytoskeleton organization;response to wounding;retrograde axonal transport</t>
  </si>
  <si>
    <t>actin binding;calcium ion binding;integrin binding;microtubule plus-end binding;protein C-terminus binding;protein homodimerization activity</t>
  </si>
  <si>
    <t>actin cytoskeleton;axon;axon cytoplasm;basal plasma membrane;basement membrane;cell cortex;cell leading edge;cytoplasm;cytoplasmic vesicle;cytosol;endoplasmic reticulum membrane;extracellular exosome;focal adhesion;H zone;hemidesmosome;integral component of membrane;intermediate filament;intermediate filament cytoskeleton;microtubule cytoskeleton;microtubule plus-end;nuclear envelope;nucleus;Z disc</t>
  </si>
  <si>
    <t>3D-structure;Actin-binding;Alternative promoter usage;Alternative splicing;Calcium;Cell adhesion;Cell junction;Cell membrane;Cell projection;Coiled coil;Complete proteome;Cytoplasm;Cytoskeleton;Endoplasmic reticulum;Epidermolysis bullosa;Intermediate filament;Isopeptide bond;Lipoprotein;Membrane;Metal-binding;Microtubule;Muscle protein;Neurodegeneration;Neuropathy;Nucleus;Palmitate;Phosphoprotein;Polymorphism;Reference proteome;Repeat;SH3 domain;Transmembrane;Ubl conjugation</t>
  </si>
  <si>
    <t>Q03001</t>
  </si>
  <si>
    <t>Hereditary sensory and autonomic neuropathy type 6;KRT14-related epidermolysis bullosa simplex</t>
  </si>
  <si>
    <t>DYST_HUMAN</t>
  </si>
  <si>
    <t>Dystonin</t>
  </si>
  <si>
    <t>DST</t>
  </si>
  <si>
    <t>BP230;BP240;BPAG1;DMH;DT;KIAA0728</t>
  </si>
  <si>
    <t>ENSG00000151914</t>
  </si>
  <si>
    <t>ENSP00000244364;ENSP00000359801;ENSP00000359824;ENSP00000404924</t>
  </si>
  <si>
    <t>Q03001-14;Q03001-3;Q03001-8;Q03001-9</t>
  </si>
  <si>
    <t>3GJO</t>
  </si>
  <si>
    <t>Cytoskeletal linker protein. Acts as an integrator ofintermediate filaments, actin and microtubule cytoskeletonnetworks. Required for anchoring either intermediate filaments tothe actin cytoskeleton in neural and muscle cells or keratin-containing intermediate filaments to hemidesmosomes in epithelialcells. The proteins may self-aggregate to form filaments or a two-dimensional mesh. Regulates the organization and stability of themicrotubule network of sensory neurons to allow axonal transport.Mediates docking of the dynein/dynactin motor complex to vesiclecargos for retrograde axonal transport through its interactionwith TMEM108 and DCTN1 (By similarity)</t>
  </si>
  <si>
    <t>Isoform 1 is expressed in myoblasts (atprotein level). Isoform 3 is expressed in the skin. Isoform 6 isexpressed in the brain. Highly expressed in skeletal muscle andcultured keratinocytes. {ECO:0000269|PubMed:11751855,ECO:0000269|PubMed:19932097, ECO:0000269|PubMed:8752219}.</t>
  </si>
  <si>
    <t xml:space="preserve"> Lipid-anchor {ECO:0000250}.; Single-pass membrane protein {ECO:0000250}.Cytoplasm, cytoskeleton {ECO:0000269|PubMed:10428034}.Note=Localizes to actin and intermediate filaments cytoskeletons.Localizes to central actin stress fibers around the nucleus and isexcluded form focal contact sites in myoblast cells. Translocatesto the nucleus (By similarity). Associates with actin cytoskeletonin sensory neurons. {ECO:0000250}.Isoform 7: Cytoplasm, cytoskeleton{ECO:0000269|PubMed:10428034}. Cell projection, axon{ECO:0000269|PubMed:10428034}. Membrane{ECO:0000269|PubMed:10428034}. Note=Associates with axonalmicrotubules and intermediate filaments, but not with actincytoskeleton, in sensory neurons.Isoform 8: Cytoplasm, cytoskeleton{ECO:0000250}. Cytoplasm, cell cortex {ECO:0000250}. Cell membrane{ECO:0000250}; Single-pass membrane protein{ECO:0000269|PubMed:10428034}. Endoplasmic reticulum membrane{ECO:0000250};Cytoplasm, cytoskeleton{ECO:0000269|PubMed:11751855, ECO:0000269|PubMed:19932097}. Cellprojection, axon {ECO:0000250|UniProtKB:Q91ZU6}. Note=Associateswith intermediate filaments, actin and microtubule cytoskeletons.Localizes to actin stress fibers and to actin-rich ruffling at thecortex of cells (By similarity). Associated at the growing distaltip of microtubules. {ECO:0000250}.Isoform 1: Cytoplasm, cytoskeleton{ECO:0000250}. Cytoplasm, myofibril, sarcomere, Z line. Cytoplasm,myofibril, sarcomere, H zone {ECO:0000250}. Note=Localizes tomicrotubules and actin microfilaments throughout the cytoplasm andat focal contact attachments at the plasma membrane.{ECO:0000250}.Isoform 2: Cytoplasm, cytoskeleton{ECO:0000250}. Note=Colocalizes both cortical and cytoplasmicactin filaments. {ECO:0000250}.Isoform 3: Cytoplasm, cytoskeleton. Celljunction, hemidesmosome. Note=Localizes to actin and intermediatefilaments cytoskeletons (By similarity). Colocalizes with theepidermal KRT5-KRT14 intermediate filaments network of keratins.Colocalizes with ITGB4 at the leading edge of migratingkeratinocytes. {ECO:0000250}.Isoform 6: Nucleus {ECO:0000250}. Nucleusenvelope {ECO:0000269|PubMed:10428034}. Membrane{ECO:0000269|PubMed:10428034}</t>
  </si>
  <si>
    <t>Neuropathy, hereditary sensory and autonomic, 6 (HSAN6)[MIM:614653]: A form of hereditary sensory and autonomicneuropathy, a genetically and clinically heterogeneous group ofdisorders characterized by degeneration of dorsal root andautonomic ganglion cells, and by sensory and/or autonomicabnormalities. HSAN6 is a severe autosomal recessive disordercharacterized by neonatal hypotonia, respiratory and feedingdifficulties, lack of psychomotor development, and autonomicabnormalities including labile cardiovascular function, lack ofcorneal reflexes leading to corneal scarring, areflexia, andabsent axonal flare response after intradermal histamineinjection. {ECO:0000269|PubMed:22522446}. Note=The disease iscaused by mutations affecting the gene represented in this entry.Epidermolysis bullosa simplex, autosomal recessive 2(EBSB2) [MIM:615425]: A form of epidermolysis bullosa, adermatologic disorder characterized by localized blistering on thedorsal, lateral and plantar surfaces of the feet. EBSB2 ischaracterized by trauma-induced blistering mainly occurring on thefeet and ankles. Ultrastructural analysis of skin biopsy showsabnormal hemidesmosomes with poorly formed inner plaques.{ECO:0000269|PubMed:20164846, ECO:0000269|PubMed:22113475}.Note=The disease is caused by mutations affecting the generepresented in this entry.</t>
  </si>
  <si>
    <t>calcium ion import;cell adhesion;negative regulation of cell-matrix adhesion;negative regulation of cellular response to growth factor stimulus;negative regulation of keratinocyte proliferation;negative regulation of wound healing;neurotransmitter secretion;positive regulation of calcium ion import;positive regulation of transcription from RNA polymerase II promoter</t>
  </si>
  <si>
    <t>ATP binding;calmodulin binding;guanylate kinase activity;neurexin family protein binding;protein serine/threonine kinase activity</t>
  </si>
  <si>
    <t>actin cytoskeleton;basement membrane;basolateral plasma membrane;cell-cell junction;ciliary membrane;cytoplasm;cytosol;focal adhesion;nuclear lamina;nuclear matrix;nucleolus;plasma membrane;presynaptic membrane;vesicle</t>
  </si>
  <si>
    <t>Chromosome and associated proteins;Membrane trafficking;Protein kinases</t>
  </si>
  <si>
    <t>FG syndrome;MICPCH syndrome</t>
  </si>
  <si>
    <t>Guanylate_kin;L27;PDZ;Pkinase;SH3_2</t>
  </si>
  <si>
    <t>CASK_SH3;GK/Ca_channel_bsu;Guanylate_kinase_CS;Guanylate_kin-like_dom;Kinase-like_dom_sf;L27_C;L27_dom;L27_dom_sf;PDZ;PDZ_sf;P-loop_NTPase;Prot_kinase_dom;SH3_domain;SH3-like_dom_sf</t>
  </si>
  <si>
    <t>GuKc;L27;PDZ;SH3</t>
  </si>
  <si>
    <t>Dopamine Neurotransmitter Release Cycle;Nephrin family interactions;Neurexins and neuroligins;Syndecan interactions</t>
  </si>
  <si>
    <t>CASK-LIN7C-APBA1 complex;LIN2-LIN7 complex;LIN2-LIN7-SAP97 complex;LIN2-LIN7-SAP97-MINT1 complex;LIN2-SAP97 complex</t>
  </si>
  <si>
    <t>3D-structure;Alternative splicing;ATP-binding;Calmodulin-binding;Cell membrane;Complete proteome;Cytoplasm;Disease mutation;Kinase;Membrane;Mental retardation;Nucleotide-binding;Nucleus;Phosphoprotein;Polymorphism;Reference proteome;Repeat;Serine/threonine-protein kinase;SH3 domain;Transferase</t>
  </si>
  <si>
    <t>O14936</t>
  </si>
  <si>
    <t>Early infantile epileptic encephalopathy;FG syndrome;X-linked intellectual disability, Najm type</t>
  </si>
  <si>
    <t>CSKP_HUMAN</t>
  </si>
  <si>
    <t>Peripheral plasma membrane protein CASK</t>
  </si>
  <si>
    <t>CASK</t>
  </si>
  <si>
    <t>LIN2</t>
  </si>
  <si>
    <t>ENSG00000147044</t>
  </si>
  <si>
    <t>ENSP00000367400;ENSP00000367405;ENSP00000367408;ENSP00000398007;ENSP00000400526</t>
  </si>
  <si>
    <t>O14936-1;O14936-2;O14936-3;O14936-4;O14936-6</t>
  </si>
  <si>
    <t>1KGD;1KWA;1ZL8;3C0G;3C0H;3C0I;3MFR;3MFS;3MFT;3MFU;3TAC</t>
  </si>
  <si>
    <t>Multidomain scaffolding protein with a role in synaptictransmembrane protein anchoring and ion channel trafficking.Contributes to neural development and regulation of geneexpression via interaction with the transcription factor TBR1.Binds to cell-surface proteins, including amyloid precursorprotein, neurexins and syndecans. May mediate a link between theextracellular matrix and the actin cytoskeleton via itsinteraction with syndecan and with the actin/spectrin-bindingprotein 4.1.</t>
  </si>
  <si>
    <t>Ubiquitous. Expression is significantlygreater in brain relative to kidney, lung, and liver and in fetalbrain and kidney relative to lung and liver.{ECO:0000269|PubMed:11003712}.</t>
  </si>
  <si>
    <t xml:space="preserve"> Peripheral membraneprotein {ECO:0000250}.;Nucleus {ECO:0000250}. Cytoplasm{ECO:0000250}. Cell membrane {ECO:0000250}</t>
  </si>
  <si>
    <t>Mental retardation and microcephaly with pontine andcerebellar hypoplasia (MICPCH) [MIM:300749]: A disordercharacterized by significantly below average general intellectualfunctioning associated with impairments in adaptive behavior andmanifested during the developmental period. Affected individualscan manifest a severe phenotype consisting of severe intellectualdeficit, congenital or postnatal microcephaly, disproportionatebrainstem and cerebellar hypoplasia. A milder phenotype consistsof mental retardation alone or associated with nystagmus.{ECO:0000269|PubMed:19165920, ECO:0000269|PubMed:19377476}.Note=The disease is caused by mutations affecting the generepresented in this entry.FG syndrome 4 (FGS4) [MIM:300422]: FG syndrome (FGS) isan X-linked disorder characterized by mental retardation, relativemacrocephaly, hypotonia and constipation.{ECO:0000269|PubMed:19200522}. Note=The disease is caused bymutations affecting the gene represented in this entry.</t>
  </si>
  <si>
    <t>cardiovascular system development;cell differentiation;cell redox homeostasis;negative regulation of protein ubiquitination;negative regulation of Wnt signaling pathway;Wnt signaling pathway</t>
  </si>
  <si>
    <t>protein-disulfide reductase activity;thioredoxin-disulfide reductase activity</t>
  </si>
  <si>
    <t>Thioredoxin_8</t>
  </si>
  <si>
    <t>Thioredoxin_domain;Thioredoxin-like_fold;Thioredoxin-like_sf</t>
  </si>
  <si>
    <t>Acetylation;Alternative splicing;Complete proteome;Cytoplasm;Developmental protein;Differentiation;NAD;Nucleus;Oxidoreductase;Reference proteome;Wnt signaling pathway</t>
  </si>
  <si>
    <t>Q6DKJ4</t>
  </si>
  <si>
    <t>NXN_HUMAN</t>
  </si>
  <si>
    <t>Nucleoredoxin</t>
  </si>
  <si>
    <t>NXN</t>
  </si>
  <si>
    <t>NRX</t>
  </si>
  <si>
    <t>ENSG00000167693</t>
  </si>
  <si>
    <t>ENSP00000337443;ENSP00000461038</t>
  </si>
  <si>
    <t>Q6DKJ4-1;Q6DKJ4-3</t>
  </si>
  <si>
    <t>1.8.1.8</t>
  </si>
  <si>
    <t>Functions as a redox-dependent negative regulator of theWnt signaling pathway, possibly by preventing ubiquitination ofDVL3 by the BCR(KLHL12) complex. May also function as atranscriptional regulator act as a regulator of proteinphosphatase 2A (PP2A) (By similarity).</t>
  </si>
  <si>
    <t>Cytoplasm, cytosol{ECO:0000250|UniProtKB:P97346}. Nucleus{ECO:0000250|UniProtKB:P97346}.</t>
  </si>
  <si>
    <t>cholesterol biosynthetic process;cholesterol biosynthetic process via desmosterol;cholesterol biosynthetic process via lathosterol;cholesterol metabolic process;hemopoiesis;skeletal system development</t>
  </si>
  <si>
    <t>C-8 sterol isomerase activity;cholestenol delta-isomerase activity;drug transmembrane transporter activity;steroid delta-isomerase activity;transmembrane signaling receptor activity</t>
  </si>
  <si>
    <t>cytoplasmic vesicle;endoplasmic reticulum;endoplasmic reticulum membrane;integral component of plasma membrane;nuclear envelope</t>
  </si>
  <si>
    <t>MEND syndrome;X-linked chondrodysplasia punctata</t>
  </si>
  <si>
    <t>EBP</t>
  </si>
  <si>
    <t>EBP;EXPERA</t>
  </si>
  <si>
    <t>Acetylation;Cataract;Cholesterol biosynthesis;Cholesterol metabolism;Complete proteome;Cytoplasmic vesicle;Disease mutation;Dwarfism;Endoplasmic reticulum;Ichthyosis;Isomerase;Lipid biosynthesis;Lipid metabolism;Membrane;Nucleus;Reference proteome;Steroid biosynthesis;Steroid metabolism;Sterol biosynthesis;Sterol metabolism;Transmembrane;Transmembrane helix</t>
  </si>
  <si>
    <t>Q15125</t>
  </si>
  <si>
    <t>Digital anomalies - intellectual disability - short stature;MEND syndrome;X-linked dominant chondrodysplasia punctata</t>
  </si>
  <si>
    <t>EBP_HUMAN</t>
  </si>
  <si>
    <t>3-beta-hydroxysteroid-Delta(8),Delta(7)-isomerase</t>
  </si>
  <si>
    <t>ENSG00000147155</t>
  </si>
  <si>
    <t>ENSP00000417052</t>
  </si>
  <si>
    <t>5.3.3.5</t>
  </si>
  <si>
    <t>Catalyzes the conversion of Delta(8)-sterols to theircorresponding Delta(7)-isomers.</t>
  </si>
  <si>
    <t xml:space="preserve"> Multi-pass membrane protein{ECO:0000305}. Nucleus envelope {ECO:0000269|PubMed:10406945}.Cytoplasmic vesicle {ECO:0000269|PubMed:10406945}. Note=Duringinterphase, detected on the endoplasmic reticulum and the nuclearenvelope. During mitosis, detected on cytoplasmic vesicles.{ECO:0000269|PubMed:10406945}.;Endoplasmic reticulum membrane{ECO:0000269|PubMed:10406945}</t>
  </si>
  <si>
    <t>Chondrodysplasia punctata 2, X-linked dominant (CDPX2)[MIM:302960]: A clinically and genetically heterogeneous disordercharacterized by punctiform calcification of the bones. The keyclinical features of CDPX2 are chondrodysplasia punctata, linearichthyosis, cataracts and short stature. CDPX2 is a rare disorderof defective cholesterol biosynthesis, biochemically characterizedby an increased amount of 8-dehydrocholesterol and cholest-8(9)-en-3-beta-ol in the plasma and tissues.{ECO:0000269|PubMed:10391218, ECO:0000269|PubMed:10391219,ECO:0000269|PubMed:10942423, ECO:0000269|PubMed:11493318,ECO:0000269|PubMed:18176751, ECO:0000269|PubMed:25814754}.Note=The disease is caused by mutations affecting the generepresented in this entry.MEND syndrome (MEND) [MIM:300960]: An X-linked recessivedisorder associated with a defect in sterol biosynthesis. Diseasemanifestations and severity are highly variable. Clinical featuresinclude intellectual disability, short stature, scoliosis, digitalabnormalities, cataracts, and dermatologic abnormalities.{ECO:0000269|PubMed:12503101, ECO:0000269|PubMed:20949533,ECO:0000269|PubMed:24459067, ECO:0000269|PubMed:24700572}.Note=The disease is caused by mutations affecting the generepresented in this entry.</t>
  </si>
  <si>
    <t>cellular response to estrogen stimulus;establishment of protein localization;positive regulation of gene expression, epigenetic;positive regulation of histone H3-K14 acetylation;positive regulation of intracellular estrogen receptor signaling pathway;positive regulation of transcription from RNA polymerase II promoter;progesterone receptor signaling pathway;response to estrogen;response to progesterone</t>
  </si>
  <si>
    <t>chromatin DNA binding;estrogen receptor binding;RNA polymerase II core promoter sequence-specific DNA binding;RNA polymerase II transcription coactivator activity;transcription coactivator activity</t>
  </si>
  <si>
    <t>cytoplasm;nuclear chromatin;nucleus</t>
  </si>
  <si>
    <t>GRAM</t>
  </si>
  <si>
    <t>GRAM;PH-like_dom_sf;WBP2</t>
  </si>
  <si>
    <t>Alternative splicing;Complete proteome;Cytoplasm;Deafness;Disease mutation;Non-syndromic deafness;Nucleus;Phosphoprotein;Reference proteome;Repeat</t>
  </si>
  <si>
    <t>Q969T9</t>
  </si>
  <si>
    <t>WBP2_HUMAN</t>
  </si>
  <si>
    <t>WW domain-binding protein 2</t>
  </si>
  <si>
    <t>BP-2</t>
  </si>
  <si>
    <t>WBP2</t>
  </si>
  <si>
    <t>ENSG00000132471</t>
  </si>
  <si>
    <t>ENSP00000254806;ENSP00000415251;ENSP00000467579</t>
  </si>
  <si>
    <t>Q969T9-1;Q969T9-2</t>
  </si>
  <si>
    <t>Acts as transcriptional coactivator of estrogen andprogesterone receptors (ESR1 and PGR) upon hormone activation(PubMed:16772533). In presence of estrogen, binds to ESR1-responsive promoters (PubMed:16772533). Required for YAP1coactivation function on PGR activity (PubMed:16772533).Synergizes with WBP2 in enhancing PGR activity (PubMed:16772533).Modulates expression of post-synaptic scaffolding proteins viaregulation of ESR1, ESR2 and PGR (By similarity)</t>
  </si>
  <si>
    <t>Cytoplasm {ECO:0000269|PubMed:21642474}.Nucleus {ECO:0000269|PubMed:21642474}. Note=Translocates fromcytoplasm to nucleus when phosphorylated.{ECO:0000269|PubMed:21642474}.</t>
  </si>
  <si>
    <t>Deafness, autosomal recessive, 107 (DFNB107)[MIM:617639]: A form of non-syndromic sensorineural hearing loss.Sensorineural deafness results from damage to the neural receptorsof the inner ear, the nerve pathways to the brain, or the area ofthe brain that receives sound information.{ECO:0000269|PubMed:26881968}. Note=The disease is caused bymutations affecting the gene represented in this entry.</t>
  </si>
  <si>
    <t>response to calcium ion</t>
  </si>
  <si>
    <t>calcium ion binding;protein homodimerization activity;RNA binding</t>
  </si>
  <si>
    <t>cytosol;extracellular exosome;extracellular space;nucleolus;plasma membrane</t>
  </si>
  <si>
    <t>EF_Hand_1_Ca_BS;EF_hand_dom;EF-hand-dom_pair;S100/CaBP-9k_CS;S100_Ca-bd_sub</t>
  </si>
  <si>
    <t>3D-structure;Calcium;Complete proteome;Cytoplasm;Metal-binding;Nucleus;Reference proteome;Repeat;Zinc</t>
  </si>
  <si>
    <t>Q96FQ6</t>
  </si>
  <si>
    <t>S10AG_HUMAN</t>
  </si>
  <si>
    <t>Protein S100-A16</t>
  </si>
  <si>
    <t>S100A16</t>
  </si>
  <si>
    <t>S100F</t>
  </si>
  <si>
    <t>ENSG00000188643</t>
  </si>
  <si>
    <t>ENSP00000357692;ENSP00000357693;ENSP00000357694;ENSP00000357695</t>
  </si>
  <si>
    <t>2L50;2L51;3NXA</t>
  </si>
  <si>
    <t>Calcium-binding protein. Binds one calcium ion permonomer (PubMed:17030513). Can promote differentiation ofadipocytes (in vitro) (By similarity). Overexpression inpreadipocytes increases their proliferation, enhances adipogenesisand reduces insulin-stimulated glucose uptake (By similarity)</t>
  </si>
  <si>
    <t>Ubiquitous (PubMed:14684152). Highly expressedin esophagus, adipose tissues and colon. Expressed at lower levelin lung, brain, pancreas and skeletal muscle. Expression is up-regulated in tumors of bladder, lung, thyroid gland, pancreas andovary (PubMed:14684152). Expressed in astrocytes(PubMed:17030513). {ECO:0000269|PubMed:14684152,ECO:0000269|PubMed:17030513}.</t>
  </si>
  <si>
    <t>Nucleus, nucleolus{ECO:0000269|PubMed:17030513}. Cytoplasm{ECO:0000269|PubMed:17030513}. Note=Primarily nucleolar. A highintracellular calcium level induces nucleolar exit andnucleocytoplasmic transport, whereas a low intracellular calciumlevel leads to nuclear translocation and accumulation withinspecific region of nucleoli (PubMed:17030513).</t>
  </si>
  <si>
    <t>cell differentiation;cell proliferation;gonadal mesoderm development;nucleosome assembly;sex differentiation;spermatogenesis</t>
  </si>
  <si>
    <t>TP53-TSPY1-USP7 complex;TSPY1-TSPYL5-USP7 complex</t>
  </si>
  <si>
    <t>Alternative splicing;Complete proteome;Cytoplasm;Developmental protein;Differentiation;Gonadal differentiation;Nucleus;Phosphoprotein;Polymorphism;Reference proteome;Spermatogenesis</t>
  </si>
  <si>
    <t>A0A494C1R9;A6NKD2;P0CV98;P0CV99;P0CW00;P0CW01;Q01534</t>
  </si>
  <si>
    <t>Partial chromosome Y deletion</t>
  </si>
  <si>
    <t>TSPY1_HUMAN;TSPY2_HUMAN;TSPY3_HUMAN;TSPY4_HUMAN;TSPY8_HUMAN;TSPYA_HUMAN</t>
  </si>
  <si>
    <t>Testis-specific Y-encoded protein 1;Testis-specific Y-encoded protein 10;Testis-specific Y-encoded protein 2;Testis-specific Y-encoded protein 3;Testis-specific Y-encoded protein 4;Testis-specific Y-encoded protein 8</t>
  </si>
  <si>
    <t>TSPY1;TSPY10;TSPY2;TSPY3;TSPY4;TSPY8</t>
  </si>
  <si>
    <t>TSPY;TSPYQ1</t>
  </si>
  <si>
    <t>ENSG00000168757;ENSG00000228927;ENSG00000229549;ENSG00000233803;ENSG00000258992</t>
  </si>
  <si>
    <t>ENSP00000287721;ENSP00000314077;ENSP00000389324;ENSP00000398163;ENSP00000399668;ENSP00000403304</t>
  </si>
  <si>
    <t>A6NKD2;P0CV98;P0CV99;P0CW00;Q01534-1;Q01534-2</t>
  </si>
  <si>
    <t>May be involved in sperm differentiation andproliferation.;Unknown. May be involved in sperm differentiation andproliferation (By similarity).</t>
  </si>
  <si>
    <t>Specifically expressed in testicular tissues.Isoform 1 and isoform 2 are expressed in spermatogonia andspermatocytes. Found in early testicular carcinoma in situ,spermatogonial cells in testicular tissues of 46,X,Y female and inprostate cancer cell lines. {ECO:0000269|PubMed:10747295,ECO:0000269|PubMed:8923009}.</t>
  </si>
  <si>
    <t>Cytoplasm {ECO:0000250}. Nucleus{ECO:0000250}.;Cytoplasm {ECO:0000269|PubMed:8923009}.Nucleus {ECO:0000269|PubMed:8923009}. Note=Predominantlycytoplasmic. Also found in nucleus.</t>
  </si>
  <si>
    <t>Note=TSPY is located in the gonadoblastoma criticalregion and is preferentially expressed in tumor germ cells ofgonadoblastoma specimens. Expression also correlates withtesticular seminoma and tumorigenesis of the prostate gland.{ECO:0000269|PubMed:10090875, ECO:0000269|PubMed:10773691,ECO:0000269|PubMed:11173850}.</t>
  </si>
  <si>
    <t>apoptotic process;negative regulation of anoikis;negative regulation of gene expression;positive regulation of anoikis</t>
  </si>
  <si>
    <t>aminoacyl-tRNA hydrolase activity</t>
  </si>
  <si>
    <t>cytosol;membrane;mitochondrion</t>
  </si>
  <si>
    <t>PTH2</t>
  </si>
  <si>
    <t>Pep_tRNA_hydro_II_dom_sf;PTH2</t>
  </si>
  <si>
    <t>3D-structure;Apoptosis;Complete proteome;Disease mutation;Hydrolase;Isopeptide bond;Mitochondrion;Reference proteome;Transit peptide;Ubl conjugation</t>
  </si>
  <si>
    <t>Q9Y3E5</t>
  </si>
  <si>
    <t>PTH2_HUMAN</t>
  </si>
  <si>
    <t>Peptidyl-tRNA hydrolase 2, mitochondrial</t>
  </si>
  <si>
    <t>TH 2</t>
  </si>
  <si>
    <t>PTRH2</t>
  </si>
  <si>
    <t>BIT1;PTH2</t>
  </si>
  <si>
    <t>ENSG00000141378</t>
  </si>
  <si>
    <t>ENSP00000376758;ENSP00000464327</t>
  </si>
  <si>
    <t>1Q7S</t>
  </si>
  <si>
    <t>The natural substrate for this enzyme may be peptidyl-tRNAs which drop off the ribosome during protein synthesis</t>
  </si>
  <si>
    <t>Neurologic, endocrine, and pancreatic disease,multisystem, infantile-onset (IMNEPD) [MIM:616263]: A progressivemultisystem disease characterized by a variety of neurologic,endocrine, and, in some patients, pancreatic features. Variableclinical symptoms include global developmental delay, hypotonia,hearing loss, ataxia, hyporeflexia, facial dysmorphism,hypothyroidism, and pancreatic insufficiency.{ECO:0000269|PubMed:25558065, ECO:0000269|PubMed:25574476}.Note=The disease is caused by mutations affecting the generepresented in this entry.</t>
  </si>
  <si>
    <t>carnitine metabolic process;carnitine shuttle;cellular response to fatty acid;circadian rhythm;eating behavior;epithelial cell differentiation;fatty acid beta-oxidation;glucose metabolic process;long-chain fatty acid metabolic process;positive regulation of fatty acid beta-oxidation;protein homooligomerization;regulation of insulin secretion;regulation of lipid metabolic process;response to drug;response to organic cyclic compound;triglyceride metabolic process</t>
  </si>
  <si>
    <t>carnitine O-palmitoyltransferase activity;identical protein binding;palmitoleoyltransferase activity</t>
  </si>
  <si>
    <t>integral component of mitochondrial outer membrane;membrane;mitochondrial inner membrane;mitochondrial outer membrane;mitochondrion</t>
  </si>
  <si>
    <t>Adipocytokine signaling pathway;AMPK signaling pathway;Fatty acid degradation;Glucagon signaling pathway;Insulin resistance;Mitochondrial biogenesis;PPAR signaling pathway;Thermogenesis</t>
  </si>
  <si>
    <t>Adipocytokine signaling pathway;AMPK signaling pathway;Fatty acid degradation;Fatty acid metabolism;Glucagon signaling pathway;Insulin resistance;PPAR signaling pathway;Thermogenesis</t>
  </si>
  <si>
    <t>Carnitine palmitoyltransferase I deficiency;Disorders of mitochondrial fatty-acid oxidation</t>
  </si>
  <si>
    <t>Oxfenicine;Perhexiline</t>
  </si>
  <si>
    <t>Carn_acyltransf;CPT_N</t>
  </si>
  <si>
    <t>Carn_acyl_trans;CPT_N</t>
  </si>
  <si>
    <t>Import of palmitoyl-CoA into the mitochondrial matrix;PPARA activates gene expression;RORA activates gene expression;Signaling by Retinoic Acid</t>
  </si>
  <si>
    <t>3D-structure;Acetylation;Acyltransferase;Alternative splicing;Complete proteome;Disease mutation;Fatty acid metabolism;Lipid metabolism;Membrane;Mitochondrion;Mitochondrion outer membrane;Nitration;Phosphoprotein;Polymorphism;Reference proteome;Transferase;Transmembrane;Transmembrane helix;Transport</t>
  </si>
  <si>
    <t>P50416</t>
  </si>
  <si>
    <t>Carnitine palmitoyl transferase 1A deficiency</t>
  </si>
  <si>
    <t>CPT1A_HUMAN</t>
  </si>
  <si>
    <t>Carnitine O-palmitoyltransferase 1, liver isoform</t>
  </si>
  <si>
    <t>PT1-L</t>
  </si>
  <si>
    <t>CPT1A</t>
  </si>
  <si>
    <t>ENSG00000110090</t>
  </si>
  <si>
    <t>ENSP00000265641;ENSP00000365803;ENSP00000439084;ENSP00000446108</t>
  </si>
  <si>
    <t>P50416-1;P50416-2</t>
  </si>
  <si>
    <t>2LE3</t>
  </si>
  <si>
    <t>Catalyzes the transfer of the acyl group of long-chainfatty acid-CoA conjugates onto carnitine, an essential step forthe mitochondrial uptake of long-chain fatty acids and theirsubsequent beta-oxidation in the mitochondrion. Plays an importantrole in triglyceride metabolism.</t>
  </si>
  <si>
    <t>Strong expression in kidney and heart, andlower in liver and skeletal muscle.</t>
  </si>
  <si>
    <t xml:space="preserve"> Multi-pass membrane protein {ECO:0000269|PubMed:11350182,ECO:0000269|PubMed:14517221}.;Mitochondrion outer membrane{ECO:0000269|PubMed:11350182, ECO:0000269|PubMed:14517221}</t>
  </si>
  <si>
    <t>Carnitine palmitoyltransferase 1A deficiency (CPT1AD)[MIM:255120]: Rare autosomal recessive metabolic disorder of long-chain fatty acid oxidation characterized by severe episodes ofhypoketotic hypoglycemia usually occurring after fasting orillness. Onset is in infancy or early childhood.{ECO:0000269|PubMed:11350182, ECO:0000269|PubMed:11441142,ECO:0000269|PubMed:12111367, ECO:0000269|PubMed:12189492,ECO:0000269|PubMed:14517221, ECO:0000269|PubMed:15110323,ECO:0000269|PubMed:15669684, ECO:0000269|PubMed:9691089}. Note=Thedisease is caused by mutations affecting the gene represented inthis entry.</t>
  </si>
  <si>
    <t>cell division;centrosome cycle;centrosome duplication;ciliary basal body-plasma membrane docking;establishment or maintenance of microtubule cytoskeleton polarity;G2/M transition of mitotic cell cycle;microtubule depolymerization;microtubule polymerization;regulation of G2/M transition of mitotic cell cycle;RNA transport;sister chromatid cohesion;spindle organization</t>
  </si>
  <si>
    <t>cadherin binding;microtubule plus-end binding</t>
  </si>
  <si>
    <t>centrosome;condensed chromosome kinetochore;cytosol;kinetochore;membrane;protein complex;spindle pole</t>
  </si>
  <si>
    <t>ARM-like;ARM-type_fold;CLASP_N_dom;ENTH_VHS;HEAT_type_2;TOG</t>
  </si>
  <si>
    <t>Amplification of signal from unattached kinetochores via a MAD2 inhibitory signal;Anchoring of the basal body to the plasma membrane;AURKA Activation by TPX2;Loss of Nlp from mitotic centrosomes;Loss of proteins required for interphase microtubule organization from the centrosome;Mitotic Prometaphase;Recruitment of mitotic centrosome proteins and complexes;Recruitment of NuMA to mitotic centrosomes;Regulation of PLK1 Activity at G2/M Transition;Resolution of Sister Chromatid Cohesion;RHO GTPases Activate Formins;Separation of Sister Chromatids</t>
  </si>
  <si>
    <t>Tacc1-chTOG-AuroraA  complex</t>
  </si>
  <si>
    <t>3D-structure;Acetylation;Alternative splicing;Cell cycle;Cell division;Centromere;Chromosome;Complete proteome;Cytoplasm;Cytoskeleton;Kinetochore;Mitosis;Phosphoprotein;Polymorphism;Reference proteome;Repeat</t>
  </si>
  <si>
    <t>Q14008</t>
  </si>
  <si>
    <t>CKAP5_HUMAN</t>
  </si>
  <si>
    <t>Cytoskeleton-associated protein 5</t>
  </si>
  <si>
    <t>CKAP5</t>
  </si>
  <si>
    <t>KIAA0097</t>
  </si>
  <si>
    <t>ENSG00000175216</t>
  </si>
  <si>
    <t>ENSP00000310227;ENSP00000346566;ENSP00000432768</t>
  </si>
  <si>
    <t>Q14008-1;Q14008-2</t>
  </si>
  <si>
    <t>4QMI;4QMJ</t>
  </si>
  <si>
    <t>Binds to the plus end of microtubules and regulatesmicrotubule dynamics and microtubule organization. Acts asprocessive microtubule polymerase. Promotes cytoplasmicmicrotubule nucleation and elongation. Plays a major role inorganizing spindle poles. In spindle formation protectskinetochore microtubules from depolymerization by KIF2C and has anessential role in centrosomal microtubule assembly independentlyof KIF2C activity. Contributes to centrosome integrity. Acts ascomponent of the TACC3/ch-TOG/clathrin complex proposed tocontribute to stabilization of kinetochore fibers of the mitoticspindle by acting as inter-microtubule bridge. The TACC3/ch-TOG/clathrin complex is required for the maintenance ofkinetochore fiber tension (PubMed:23532825). Enhances the strengthof NDC80 complex-mediated kinetochore-tip microtubule attachments(PubMed:27156448).</t>
  </si>
  <si>
    <t>highly expressed in the Purkinje cell bodies of the cerebellum.{ECO:0000269|PubMed:8536682, ECO:0000269|PubMed:8832653}.;Overexpressed in hepatomas and colonic tumors.Also expressed in skeletal muscle, brain, heart, placenta, lung,liver, kidney and pancreas. Expression is elevated in the brain</t>
  </si>
  <si>
    <t>Cytoplasm, cytoskeleton, microtubuleorganizing center, centrosome {ECO:0000269|PubMed:21646404,ECO:0000269|PubMed:25596274, ECO:0000269|PubMed:9570755}.Cytoplasm, cytoskeleton, spindle pole{ECO:0000269|PubMed:21646404}. Cytoplasm, cytoskeleton, spindle{ECO:0000269|PubMed:21297582, ECO:0000269|PubMed:25596274,ECO:0000269|PubMed:9570755}. Chromosome, centromere, kinetochore{ECO:0000269|PubMed:25596274}. Note=Detected on centrosomes andkinetochores during interphase and mitosis independently fromTACC3 and clathrin. Located to spindle poles and microtubulesduring mitosis. In complex with TACC3 localized to microtubuleplus-ends in mitosis and interphase. In complex with TACC3 andclathrin localized to inter-microtubule bridges in mitoticspindles. Accumulation sites at microtubule plus ends protrudedapproximately 100 nm from MAPRE1/EB1 sites in interphase cells.{ECO:0000269|PubMed:21646404, ECO:0000269|PubMed:23251535,ECO:0000269|PubMed:25596274}.</t>
  </si>
  <si>
    <t>chemotaxis;positive regulation of B cell receptor signaling pathway</t>
  </si>
  <si>
    <t>cytoplasm;extracellular space;integral component of membrane;nuclear membrane</t>
  </si>
  <si>
    <t>MARVEL</t>
  </si>
  <si>
    <t>Marvel</t>
  </si>
  <si>
    <t>Alternative splicing;Chemotaxis;Complete proteome;Cytokine;Membrane;Reference proteome;Transmembrane;Transmembrane helix</t>
  </si>
  <si>
    <t>Q96MX0</t>
  </si>
  <si>
    <t>CKLF3_HUMAN</t>
  </si>
  <si>
    <t>CKLF-like MARVEL transmembrane domain-containing protein 3</t>
  </si>
  <si>
    <t>CMTM3</t>
  </si>
  <si>
    <t>CKLFSF3</t>
  </si>
  <si>
    <t>ENSG00000140931</t>
  </si>
  <si>
    <t>ENSP00000354579;ENSP00000400482;ENSP00000455758;ENSP00000455851;ENSP00000456426</t>
  </si>
  <si>
    <t>Q96MX0-1;Q96MX0-2</t>
  </si>
  <si>
    <t>Expressed in the leukocytes, placenta andtestis. {ECO:0000269|PubMed:12782130}.</t>
  </si>
  <si>
    <t>calcium ion regulated exocytosis;cerebellum development;fat cell differentiation;response to ethanol;UV protection;zymogen granule exocytosis</t>
  </si>
  <si>
    <t>calcium ion binding;identical protein binding</t>
  </si>
  <si>
    <t>bleb;cytoplasm;extracellular exosome;Golgi apparatus;Golgi lumen;late endosome;membrane;plasma membrane</t>
  </si>
  <si>
    <t>EF-hand_5;EF-hand_7</t>
  </si>
  <si>
    <t>Alternative splicing;Calcium;Cell membrane;Cell projection;Complete proteome;Cytoplasm;Exocytosis;Glycoprotein;Golgi apparatus;Membrane;Metal-binding;Phosphoprotein;Polymorphism;Reference proteome;Repeat;Signal</t>
  </si>
  <si>
    <t>Q9BRK5</t>
  </si>
  <si>
    <t>CAB45_HUMAN</t>
  </si>
  <si>
    <t>45 kDa calcium-binding protein</t>
  </si>
  <si>
    <t>ab45</t>
  </si>
  <si>
    <t>SDF4</t>
  </si>
  <si>
    <t>CAB45</t>
  </si>
  <si>
    <t>ENSG00000078808</t>
  </si>
  <si>
    <t>ENSP00000263741;ENSP00000353094</t>
  </si>
  <si>
    <t>Q9BRK5-1;Q9BRK5-6</t>
  </si>
  <si>
    <t>Ubiquitous. Isoform 5 is expressed inpancreas. {ECO:0000269|PubMed:17442889}.</t>
  </si>
  <si>
    <t>Isoform 1: Golgi apparatus lumen{ECO:0000250|UniProtKB:Q61112}.Isoform 5: Cytoplasm{ECO:0000269|PubMed:17442889}. Cell membrane{ECO:0000269|PubMed:17442889}. Cell projection, bleb. Note=Isoform5 colocalizes with STX3 and STXBP1 isoform 2 at the plasmamembrane and cell surface blebs. {ECO:0000269|PubMed:17442889}.</t>
  </si>
  <si>
    <t>bradykinin catabolic process;proteolysis</t>
  </si>
  <si>
    <t>aminopeptidase activity;manganese ion binding;metalloaminopeptidase activity;protein homodimerization activity</t>
  </si>
  <si>
    <t>Creatinase_N;Peptidase_M24;Peptidase_M24_C</t>
  </si>
  <si>
    <t>Creatin/AminoP/Spt16_NTD;Creatinase/aminopeptidase-like;Creatinase_N;Pept_M24;Pept_M24B;Peptidase_M24_C;Peptidase_M24B_aminopep-P_CS</t>
  </si>
  <si>
    <t>3D-structure;Acetylation;Alternative splicing;Aminopeptidase;Complete proteome;Cytoplasm;Direct protein sequencing;Hydrolase;Manganese;Metal-binding;Metalloprotease;Protease;Reference proteome</t>
  </si>
  <si>
    <t>Q9NQW7</t>
  </si>
  <si>
    <t>XPP1_HUMAN</t>
  </si>
  <si>
    <t>Xaa-Pro aminopeptidase 1</t>
  </si>
  <si>
    <t>XPNPEP1</t>
  </si>
  <si>
    <t>XPNPEPL</t>
  </si>
  <si>
    <t>ENSG00000108039</t>
  </si>
  <si>
    <t>ENSP00000324011;ENSP00000421566</t>
  </si>
  <si>
    <t>Q9NQW7-3;Q9NQW7-4</t>
  </si>
  <si>
    <t>3CTZ</t>
  </si>
  <si>
    <t>Contributes to the degradation of bradykinin. Catalyzesthe removal of a penultimate prolyl residue from the N-termini ofpeptides, such as Arg-Pro-Pro.</t>
  </si>
  <si>
    <t>Expressed in all tissues tested, includingpancreas, heart, muscle, kidney, liver, lung and brain. Highestlevels in pancreas. {ECO:0000269|PubMed:9465902}.</t>
  </si>
  <si>
    <t>galactose catabolic process;gluconeogenesis;glucose metabolic process;glycogen biosynthetic process;glycogen catabolic process;glycolytic process;neutrophil degranulation</t>
  </si>
  <si>
    <t>magnesium ion binding;phosphoglucomutase activity</t>
  </si>
  <si>
    <t>actin cytoskeleton;cytoplasm;cytosol;extracellular exosome;extracellular region;ficolin-1-rich granule lumen;tertiary granule lumen</t>
  </si>
  <si>
    <t>Congenital disorders of glycosylation type I;Glycogen storage disease;Glycogen storage disease type XIV;Muscle glycogen storage disease</t>
  </si>
  <si>
    <t>Defective PGM1 causes PGM1-CDG (CDG1t);Galactose catabolism;Glycogen breakdown (glycogenolysis);Glycogen synthesis;Neutrophil degranulation</t>
  </si>
  <si>
    <t>3D-structure;Acetylation;Alternative splicing;Carbohydrate metabolism;Complete proteome;Congenital disorder of glycosylation;Cytoplasm;Disease mutation;Glucose metabolism;Glycogen storage disease;Isomerase;Magnesium;Metal-binding;Phosphoprotein;Polymorphism;Reference proteome</t>
  </si>
  <si>
    <t>P36871</t>
  </si>
  <si>
    <t>Glycogen storage disease due to phosphoglucomutase deficiency;PGM-CDG</t>
  </si>
  <si>
    <t>PGM1_HUMAN</t>
  </si>
  <si>
    <t>Phosphoglucomutase-1</t>
  </si>
  <si>
    <t>GM 1</t>
  </si>
  <si>
    <t>PGM1</t>
  </si>
  <si>
    <t>ENSG00000079739</t>
  </si>
  <si>
    <t>ENSP00000360124;ENSP00000360125;ENSP00000443449</t>
  </si>
  <si>
    <t>P36871-1;P36871-2;P36871-3</t>
  </si>
  <si>
    <t>5EPC;5F9C;5HSH;5JN5;5TR2</t>
  </si>
  <si>
    <t>This enzyme participates in both the breakdown andsynthesis of glucose.</t>
  </si>
  <si>
    <t>Isoform 1: Cytoplasm.</t>
  </si>
  <si>
    <t>Congenital disorder of glycosylation 1T (CDG1T)[MIM:614921]: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{ECO:0000269|PubMed:19625727,ECO:0000269|PubMed:22492991, ECO:0000269|PubMed:22976764,ECO:0000269|PubMed:24499211, ECO:0000269|PubMed:25288802,ECO:0000269|PubMed:26972339}. Note=The disease is caused bymutations affecting the gene represented in this entry.</t>
  </si>
  <si>
    <t>regulation of stem cell differentiation</t>
  </si>
  <si>
    <t>endosome;membrane;mitochondrion</t>
  </si>
  <si>
    <t>OCIA</t>
  </si>
  <si>
    <t>Alternative splicing;Complete proteome;Endosome;Phosphoprotein;Reference proteome</t>
  </si>
  <si>
    <t>Q9NX40</t>
  </si>
  <si>
    <t>OCAD1_HUMAN</t>
  </si>
  <si>
    <t>OCIA domain-containing protein 1</t>
  </si>
  <si>
    <t>OCIAD1</t>
  </si>
  <si>
    <t>ASRIJ</t>
  </si>
  <si>
    <t>ENSG00000109180</t>
  </si>
  <si>
    <t>ENSP00000264312;ENSP00000370882;ENSP00000379725;ENSP00000399656;ENSP00000416943;ENSP00000423002;ENSP00000423909</t>
  </si>
  <si>
    <t>Q9NX40-1;Q9NX40-2;Q9NX40-4</t>
  </si>
  <si>
    <t>Maintains stem cell potency (By similarity). IncreasesSTAT3 phosphorylation and controls ERK phosphorylation (Bysimilarity). May act as a scaffold, increasing STAT3 recruitmentonto endosomes (By similarity). Involved in integrin-mediatedcancer cell adhesion and colony formation in ovarian cancer(PubMed:20515946).</t>
  </si>
  <si>
    <t>Isoform 1 is highly expressed in many tissues,including testis, brain, placenta, ovary, prostate and mammarygland. Isoform 2 expression is restricted to the central nervoussystem including brain, cerebellum and spinal cord.{ECO:0000269|PubMed:11162530}.</t>
  </si>
  <si>
    <t>Endosome {ECO:0000250|UniProtKB:Q9CRD0}.</t>
  </si>
  <si>
    <t>protein O-linked fucosylation</t>
  </si>
  <si>
    <t>endoplasmic reticulum lumen;proteinaceous extracellular matrix</t>
  </si>
  <si>
    <t>I-set;PLAC;TSP_1</t>
  </si>
  <si>
    <t>Ig_I-set;Ig_sub;Ig_sub2;Ig-like_dom;Ig-like_dom_sf;Ig-like_fold;Peptidase_M12B_ADAM-TS;PLAC;TSP1_rpt;TSP1_rpt_sf</t>
  </si>
  <si>
    <t>IG;IGc2;TSP1</t>
  </si>
  <si>
    <t>Defective B3GALTL causes Peters-plus syndrome (PpS);O-glycosylation of TSR domain-containing proteins</t>
  </si>
  <si>
    <t>Alternative splicing;Complete proteome;Direct protein sequencing;Disulfide bond;Extracellular matrix;Glycoprotein;Hydrolase;Immunoglobulin domain;Polymorphism;Reference proteome;Repeat;Secreted;Signal</t>
  </si>
  <si>
    <t>Q8N6G6</t>
  </si>
  <si>
    <t>ATL1_HUMAN</t>
  </si>
  <si>
    <t>ADAMTS-like protein 1</t>
  </si>
  <si>
    <t>DAMTSL-1</t>
  </si>
  <si>
    <t>ADAMTSL1</t>
  </si>
  <si>
    <t>ADAMTSR1;C9orf94</t>
  </si>
  <si>
    <t>ENSG00000178031</t>
  </si>
  <si>
    <t>ENSP00000276935;ENSP00000327887;ENSP00000369918;ENSP00000369921;ENSP00000369940;ENSP00000440472</t>
  </si>
  <si>
    <t>Q8N6G6-1;Q8N6G6-2;Q8N6G6-3;Q8N6G6-4;Q8N6G6-5;Q8N6G6-6</t>
  </si>
  <si>
    <t>Expressed primarily in adult skeletal muscle.{ECO:0000269|PubMed:11805097}.</t>
  </si>
  <si>
    <t>Secreted, extracellular space, extracellularmatrix {ECO:0000269|PubMed:11805097, ECO:0000269|PubMed:17395588,ECO:0000269|PubMed:19671700}.</t>
  </si>
  <si>
    <t>exocytosis;negative regulation of neuron apoptotic process;neurotransmitter secretion;neutrophil degranulation;regulated exocytosis;synaptic vesicle exocytosis</t>
  </si>
  <si>
    <t>ATP-dependent protein binding</t>
  </si>
  <si>
    <t>azurophil granule membrane;clathrin-sculpted gamma-aminobutyric acid transport vesicle membrane;extracellular exosome;lysosomal membrane;melanosome;membrane;mitochondrion;plasma membrane;specific granule membrane;synaptic vesicle;terminal bouton</t>
  </si>
  <si>
    <t>Kufs disease;Neuronal ceroid lipofuscinosis</t>
  </si>
  <si>
    <t>GABA synthesis, release, reuptake and degradation;Neutrophil degranulation</t>
  </si>
  <si>
    <t>3D-structure;Acetylation;Alternative splicing;Cell membrane;Chaperone;Complete proteome;Disease mutation;Lipoprotein;Membrane;Neurodegeneration;Neuronal ceroid lipofuscinosis;Palmitate;Phosphoprotein;Reference proteome</t>
  </si>
  <si>
    <t>Q9H3Z4</t>
  </si>
  <si>
    <t>CLN4B disease</t>
  </si>
  <si>
    <t>DNJC5_HUMAN</t>
  </si>
  <si>
    <t>DnaJ homolog subfamily C member 5 {ECO:0000305}</t>
  </si>
  <si>
    <t>DNAJC5</t>
  </si>
  <si>
    <t>CLN4</t>
  </si>
  <si>
    <t>ENSG00000101152</t>
  </si>
  <si>
    <t>ENSP00000354111;ENSP00000434744</t>
  </si>
  <si>
    <t>Q9H3Z4-1;Q9H3Z4-2</t>
  </si>
  <si>
    <t>2N04;2N05</t>
  </si>
  <si>
    <t>Acts as a general chaperone in regulated exocytosis (Bysimilarity). Acts as a co-chaperone for the SNARE protein SNAP-25(By similarity). Involved in the calcium-mediated control of alate stage of exocytosis (By similarity). May have an importantrole in presynaptic function. May be involved in calcium-dependentneurotransmitter release at nerve endings (By similarity)</t>
  </si>
  <si>
    <t>Expressed in pancreas, kidney, skeletalmuscle, liver, lung, placenta, brain and heart.{ECO:0000269|PubMed:8764987}.</t>
  </si>
  <si>
    <t>Lipid-anchor {ECO:0000250|UniProtKB:P60904}. Melanosome{ECO:0000269|PubMed:17081065}. Cell membrane{ECO:0000269|PubMed:21820099}. Note=Identified by massspectrometry in melanosome fractions from stage I to stage IV.{ECO:0000269|PubMed:17081065}.;Membrane {ECO:0000250|UniProtKB:P60904}</t>
  </si>
  <si>
    <t>Ceroid lipofuscinosis, neuronal, 4B (CLN4B) [MIM:162350]:An adult-onset neuronal ceroid lipofuscinosis. Neuronal ceroidlipofuscinoses are progressive neurodegenerative, lysosomalstorage diseases characterized by intracellular accumulation ofautofluorescent liposomal material, and clinically by seizures,dementia, visual loss, and/or cerebral atrophy. CLN4B has novisual involvement and is characterized by seizures and otherneurologic symptoms. {ECO:0000269|PubMed:21820099,ECO:0000269|PubMed:22073189, ECO:0000269|PubMed:22235333,ECO:0000269|PubMed:22902780, ECO:0000269|PubMed:22978711}.Note=The disease is caused by mutations affecting the generepresented in this entry.</t>
  </si>
  <si>
    <t>glutathione biosynthetic process;glutathione catabolic process;leukotriene D4 biosynthetic process;negative regulation of response to oxidative stress</t>
  </si>
  <si>
    <t>glutathione hydrolase activity;hypoglycin A gamma-glutamyl transpeptidase activity</t>
  </si>
  <si>
    <t>Glutathione metabolism;Peptidases;Taurine and hypotaurine metabolism</t>
  </si>
  <si>
    <t>Glutathione metabolism;Metabolic pathways;Taurine and hypotaurine metabolism</t>
  </si>
  <si>
    <t>Acivicin</t>
  </si>
  <si>
    <t>G_glu_transpept</t>
  </si>
  <si>
    <t>GGT_peptidase;Ntn_hydrolases_N</t>
  </si>
  <si>
    <t>Aflatoxin activation and detoxification;Glutathione synthesis and recycling</t>
  </si>
  <si>
    <t>Acyltransferase;Alternative splicing;Complete proteome;Glutathione biosynthesis;Glycoprotein;Hydrolase;Membrane;Phosphoprotein;Reference proteome;Signal-anchor;Transferase;Transmembrane;Transmembrane helix;Zymogen</t>
  </si>
  <si>
    <t>Q9UJ14</t>
  </si>
  <si>
    <t>GGT7_HUMAN</t>
  </si>
  <si>
    <t>Glutathione hydrolase 7</t>
  </si>
  <si>
    <t>GGT7</t>
  </si>
  <si>
    <t>GGTL3;GGTL5</t>
  </si>
  <si>
    <t>ENSG00000131067</t>
  </si>
  <si>
    <t>ENSP00000338964</t>
  </si>
  <si>
    <t>Q9UJ14-1</t>
  </si>
  <si>
    <t>3.4.19.13</t>
  </si>
  <si>
    <t>Cleaves glutathione conjugates.</t>
  </si>
  <si>
    <t>Widely expressed, but at low level, except inthe airway epithelial cells. Detected in brain, heart, kidney,liver, lung, spleen, testis and trachea.</t>
  </si>
  <si>
    <t xml:space="preserve"> Single-pass type IImembrane protein {ECO:0000250}.;Membrane {ECO:0000250}</t>
  </si>
  <si>
    <t>cell proliferation;ER to Golgi vesicle-mediated transport;Golgi to vacuole transport;intra-Golgi vesicle-mediated transport;membrane fusion;platelet degranulation;protein targeting to vacuole;regulation of protein localization to plasma membrane;retrograde transport, endosome to Golgi;vesicle docking involved in exocytosis;vesicle fusion with Golgi apparatus;vesicle-mediated transport</t>
  </si>
  <si>
    <t>chloride channel inhibitor activity;SNAP receptor activity;SNARE binding</t>
  </si>
  <si>
    <t>cytosol;early endosome membrane;endoplasmic reticulum membrane;ER to Golgi transport vesicle membrane;extracellular region;Golgi apparatus;integral component of membrane;intracellular membrane-bounded organelle;late endosome membrane;lysosomal membrane;neuronal cell body;perinuclear region of cytoplasm;platelet alpha granule lumen;recycling endosome;recycling endosome membrane;SNARE complex;synaptic vesicle;vesicle</t>
  </si>
  <si>
    <t>V-SNARE</t>
  </si>
  <si>
    <t>SNARE;T_SNARE_dom;Vesicle_trsprt_v-SNARE_N</t>
  </si>
  <si>
    <t>SNARE complex (VAMP4, STX6, STX16, VTI1a, VTI1b)</t>
  </si>
  <si>
    <t>3D-structure;Acetylation;Alternative splicing;Coiled coil;Complete proteome;Endosome;Lysosome;Membrane;Methylation;Phosphoprotein;Protein transport;Reference proteome;Transmembrane;Transmembrane helix;Transport</t>
  </si>
  <si>
    <t>Q9UEU0</t>
  </si>
  <si>
    <t>VTI1B_HUMAN</t>
  </si>
  <si>
    <t>Vesicle transport through interaction with t-SNAREs homolog 1B</t>
  </si>
  <si>
    <t>VTI1B</t>
  </si>
  <si>
    <t>VTI1;VTI1L;VTI1L1;VTI2</t>
  </si>
  <si>
    <t>ENSG00000100568</t>
  </si>
  <si>
    <t>ENSP00000450731</t>
  </si>
  <si>
    <t>Q9UEU0-1</t>
  </si>
  <si>
    <t>2V8S</t>
  </si>
  <si>
    <t>V-SNARE that mediates vesicle transport pathways throughinteractions with t-SNAREs on the target membrane. Theseinteractions are proposed to mediate aspects of the specificity ofvesicle trafficking and to promote fusion of the lipid bilayers.May be concerned with increased secretion of cytokines associatedwith cellular senescence.</t>
  </si>
  <si>
    <t xml:space="preserve"> Single-pass type IV membraneprotein {ECO:0000255}. Late endosome membrane{ECO:0000269|PubMed:18033301, ECO:0000269|PubMed:23217709}; Single-pass typeIV membrane protein {ECO:0000255}.;Early endosome membrane{ECO:0000269|PubMed:18033301};Single-pass type IV membrane protein{ECO:0000269|PubMed:23217709}. Lysosome membrane{ECO:0000269|PubMed:18033301, ECO:0000269|PubMed:23217709}.Cytoplasmic granule {ECO:0000269|PubMed:23217709}. Recyclingendosome membrane {ECO:0000269|PubMed:18033301}</t>
  </si>
  <si>
    <t>ATP biosynthetic process;cristae formation;mitochondrial ATP synthesis coupled proton transport;oxidative phosphorylation</t>
  </si>
  <si>
    <t>proton-transporting ATP synthase activity, rotational mechanism;RNA binding;transmembrane transporter activity</t>
  </si>
  <si>
    <t>extracellular exosome;membrane;mitochondrial inner membrane;mitochondrial matrix;mitochondrial proton-transporting ATP synthase complex;mitochondrial proton-transporting ATP synthase complex, catalytic core F(1);mitochondrion;myelin sheath</t>
  </si>
  <si>
    <t>ATP-synt</t>
  </si>
  <si>
    <t>ATP_synth_F1_ATPase_gsu;ATP_synth_F1_gsu;ATP_synth_F1_gsu_CS</t>
  </si>
  <si>
    <t>Acetylation;Alternative splicing;ATP synthesis;CF(1);Complete proteome;Direct protein sequencing;Hydrogen ion transport;Ion transport;Membrane;Mitochondrion;Mitochondrion inner membrane;Phosphoprotein;Reference proteome;Transit peptide;Transport</t>
  </si>
  <si>
    <t>P36542</t>
  </si>
  <si>
    <t>ATPG_HUMAN</t>
  </si>
  <si>
    <t>ATP synthase subunit gamma, mitochondrial</t>
  </si>
  <si>
    <t>ATP5C1</t>
  </si>
  <si>
    <t>ATP5C;ATP5CL1</t>
  </si>
  <si>
    <t>ENSG00000165629</t>
  </si>
  <si>
    <t>ENSP00000338568;ENSP00000349142</t>
  </si>
  <si>
    <t>P36542-1;P36542-2</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</si>
  <si>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themembrane proton channel, linked together by a central stalk and aperipheral stalk. During catalysis, ATP synthesis in the catalyticdomain of F(1) is coupled via a rotary mechanism of the centralstalk subunits to proton translocation. Part of the complex F(1)domain and the central stalk which is part of the complex rotaryelement. The gamma subunit protrudes into the catalytic domainformed of alpha(3)beta(3). Rotation of the central stalk againstthe surrounding alpha(3)beta(3) subunits leads to hydrolysis ofATP in three separate catalytic sites on the beta subunits.</t>
  </si>
  <si>
    <t>Isoform Heart is expressed specifically in theheart and skeletal muscle, which require rapid energy supply.Isoform Liver is expressed in the brain, liver and kidney. IsoformHeart and Isoform Liver are expressed in the skin, intestine,stomach and aorta.</t>
  </si>
  <si>
    <t xml:space="preserve"> Peripheral membrane protein {ECO:0000250}.;Mitochondrion. Mitochondrion inner membrane{ECO:0000250}</t>
  </si>
  <si>
    <t>choline transport;neutrophil degranulation;phosphatidylcholine biosynthetic process;positive regulation of I-kappaB kinase/NF-kappaB signaling;transmembrane transport</t>
  </si>
  <si>
    <t>choline transmembrane transporter activity;signal transducer activity</t>
  </si>
  <si>
    <t>extracellular exosome;integral component of membrane;lysosomal membrane;plasma membrane;specific granule membrane</t>
  </si>
  <si>
    <t>Choline metabolism in cancer;Exosome;Transporters</t>
  </si>
  <si>
    <t>Neutrophil degranulation;Synthesis of PC;Transport of bile salts and organic acids, metal ions and amine compounds</t>
  </si>
  <si>
    <t>Alternative promoter usage;Alternative splicing;Complete proteome;Glycoprotein;Membrane;Phosphoprotein;Polymorphism;Reference proteome;Transmembrane;Transmembrane helix;Transport</t>
  </si>
  <si>
    <t>Q8IWA5</t>
  </si>
  <si>
    <t>CTL2_HUMAN</t>
  </si>
  <si>
    <t>Choline transporter-like protein 2</t>
  </si>
  <si>
    <t>SLC44A2</t>
  </si>
  <si>
    <t>CTL2</t>
  </si>
  <si>
    <t>ENSG00000129353</t>
  </si>
  <si>
    <t>ENSP00000336888;ENSP00000385135;ENSP00000466664</t>
  </si>
  <si>
    <t>Q8IWA5-1;Q8IWA5-2;Q8IWA5-3</t>
  </si>
  <si>
    <t>Isoform 1, but not isoform 3, exhibits some cholinetransporter activity.</t>
  </si>
  <si>
    <t>Present in supporting cells of the inner ear(at protein level). Only isoform 3 is expressed in inner earvestibular tissue. {ECO:0000269|PubMed:14973250,ECO:0000269|PubMed:20665236}.</t>
  </si>
  <si>
    <t xml:space="preserve"> Multi-pass membraneprotein {ECO:0000250}.;Membrane {ECO:0000250}</t>
  </si>
  <si>
    <t>ER to Golgi vesicle-mediated transport;intracellular protein transport;intra-Golgi vesicle-mediated transport;retrograde vesicle-mediated transport, Golgi to ER;toxin transport</t>
  </si>
  <si>
    <t>COPI vesicle coat;cytosol;endoplasmic reticulum membrane;Golgi membrane;transport vesicle</t>
  </si>
  <si>
    <t>Primary microcephaly</t>
  </si>
  <si>
    <t>Coatomer_WDAD;WD40</t>
  </si>
  <si>
    <t>Coatomer_WD-assoc_reg;COPB2;G-protein_beta_WD-40_rep;WD40/YVTN_repeat-like_dom_sf;WD40_repeat;WD40_repeat_dom;WD40_repeat_dom_sf</t>
  </si>
  <si>
    <t>CHUK-NFKB2-REL-IKBKG-SPAG9-NFKB1-NFKBIE-COPB2-TNIP1-NFKBIA-RELA-TNIP2 complex</t>
  </si>
  <si>
    <t>Acetylation;Alternative splicing;Coiled coil;Complete proteome;Cytoplasm;Cytoplasmic vesicle;Direct protein sequencing;ER-Golgi transport;Golgi apparatus;Membrane;Phosphoprotein;Protein transport;Reference proteome;Repeat;Transport;WD repeat</t>
  </si>
  <si>
    <t>P35606</t>
  </si>
  <si>
    <t>COPB2_HUMAN</t>
  </si>
  <si>
    <t>Coatomer subunit beta'</t>
  </si>
  <si>
    <t>COPB2</t>
  </si>
  <si>
    <t>ENSG00000184432</t>
  </si>
  <si>
    <t>ENSP00000329419;ENSP00000422295</t>
  </si>
  <si>
    <t>P35606-1;P35606-2</t>
  </si>
  <si>
    <t xml:space="preserve"> Cytoplasmic side {ECO:0000250}. Cytoplasmicvesicle, COPI-coated vesicle membrane {ECO:0000250}; Cytoplasmic side {ECO:0000250}.Note=The coatomer is cytoplasmic or polymerized on the cytoplasmicside of the Golgi, as well as on the vesicles/buds originatingfrom it. Shows only a slight preference for the cis-Golgiapparatus, compared with the trans-Golgi. {ECO:0000250}.; Peripheral membrane protein{ECO:0000250}; Peripheralmembrane protein {ECO:0000250};Cytoplasm, cytosol {ECO:0000250}. Golgiapparatus membrane {ECO:0000250}</t>
  </si>
  <si>
    <t>cell activation involved in immune response;cellular response to virus;COPI coating of Golgi vesicle;endoplasmic reticulum-Golgi intermediate compartment organization;ER to Golgi vesicle-mediated transport;establishment of monopolar cell polarity;Golgi disassembly;Golgi organization;Golgi to endosome transport;neutrophil chemotaxis;post-Golgi vesicle-mediated transport;protein localization to endoplasmic reticulum exit site;protein localization to endoplasmic reticulum tubular network;protein localization to Golgi apparatus;protein transport;reactive oxygen species biosynthetic process;regulation of ARF protein signal transduction;regulation of mitotic cell cycle;regulation of protein localization to cell surface;retrograde transport, endosome to Golgi;retrograde vesicle-mediated transport, Golgi to ER;viral process</t>
  </si>
  <si>
    <t>ARF guanyl-nucleotide exchange factor activity;guanyl-nucleotide exchange factor activity;phosphatidylinositol-3,4,5-trisphosphate binding;phosphatidylinositol-3,5-bisphosphate binding</t>
  </si>
  <si>
    <t>cell leading edge;cis-Golgi network;cytosol;endoplasmic reticulum lumen;endoplasmic reticulum-Golgi intermediate compartment;Golgi apparatus;Golgi membrane;Golgi stack;lipid droplet;membrane;mitochondrion;peroxisome;trans-Golgi network</t>
  </si>
  <si>
    <t>Sec7;Sec7_N</t>
  </si>
  <si>
    <t>ARM-type_fold;Sec7_C_sf;Sec7_dom;Sec7_dom_sf;Sec7_N</t>
  </si>
  <si>
    <t>Clathrin derived vesicle budding;COPI-dependent Golgi-to-ER retrograde traffic;COPI-mediated anterograde transport;VxPx cargo-targeting to cilium</t>
  </si>
  <si>
    <t>Alternative splicing;Complete proteome;Cytoplasm;Golgi apparatus;Guanine-nucleotide releasing factor;Host-virus interaction;Lipid droplet;Lipid-binding;Membrane;Phosphoprotein;Polymorphism;Protein transport;Reference proteome;Transport</t>
  </si>
  <si>
    <t>Q92538</t>
  </si>
  <si>
    <t>GBF1_HUMAN</t>
  </si>
  <si>
    <t>Golgi-specific brefeldin A-resistance guanine nucleotide exchange factor 1</t>
  </si>
  <si>
    <t>FA-resistant GEF 1</t>
  </si>
  <si>
    <t>GBF1</t>
  </si>
  <si>
    <t>KIAA0248</t>
  </si>
  <si>
    <t>ENSG00000107862</t>
  </si>
  <si>
    <t>ENSP00000359000</t>
  </si>
  <si>
    <t>Q92538-1</t>
  </si>
  <si>
    <t xml:space="preserve"> its GEF activity initiates the coating ofnascent vesicles via the localized generation of activated ARFsthrough replacement of GDP with GTP. Recruitment to cis-Golgimembranes requires membrane association of Arf-GDP and can beregulated by ARF1, ARF3, ARF4 and ARF5. Involved in therecruitment of the COPI coat complex to the endoplasmic reticulumexit sites (ERES), and the endoplasmic reticulum-Golgiintermediate (ERGIC) and cis-Golgi compartments which implicatesARF1 activation. Involved in COPI vesicle-dependent retrogradetransport from the ERGIC and cis-Golgi compartments to theendoplasmic reticulum (ER) (PubMed:16926190, PubMed:17956946,PubMed:18003980, PubMed:12047556, PubMed:12808027,PubMed:19039328, PubMed:24213530). Involved in the trans-Golginetwork recruitment of GGA1, GGA2, GGA3, BIG1, BIG2, and the AP-1adaptor protein complex related to chlathrin-dependent transport;Guanine-nucleotide exchange factor (GEF) for members ofthe Arf family of small GTPases involved in trafficking in theearly secretory pathway;however, this function is under debate (PubMed:19461073,PubMed:22185782). In neutrophils, involved in G protein-coupledreceptor (GPCR)-mediated chemotaxis und superoxide production.Proposed to be recruited by phosphatidylinositol-phosphatesgenerated upon GPCR stimulation to the leading edge where itrecruits and activates ARF1, and is involved in recruitment ofGIT2 and the NADPH oxidase complex (PubMed:22573891);the function requires its GEF activity (probably at least in parton ARF4 and ARF5) (PubMed:23386609). Has GEF activity towards ARF1(PubMed:15616190). Has in vitro GEF activity towards ARF5 (Bysimilarity). Involved in the processing of PSAP (PubMed:17666033).Required for the assembly of the Golgi apparatus (PubMed:12808027,PubMed:18003980). The AMPK-phosphorylated form is involved inGolgi disassembly during mitotis and under stress conditions(PubMed:18063581, PubMed:23418352). May be involved in the COPIvesicle-dependent recruitment of PNPLA2 to lipid droplets</t>
  </si>
  <si>
    <t xml:space="preserve"> Peripheral membraneprotein {ECO:0000305}. Note=Cycles rapidly on and off early Golgimembranes (PubMed:15616190). Stabilized on membranes whencomplexed with ARF1-GDP and is released from both ARF1 andmembranes after it catalyzes GDP displacement and ARF1 binds GTP.Continuous cycles of recruitment and dissociation of GBF1 tomembranes are required for sustained ARF activation and COP Irecruitment (PubMed:15813748). In neutrophils is translocated fromthe Golgi to the leading edge upon GPCR stimulation(PubMed:22573891). Localization to lipid droplets is questionable(PubMed:22185782). {ECO:0000269|PubMed:15616190,ECO:0000269|PubMed:22185782, ECO:0000269|PubMed:22573891,ECO:0000305|PubMed:15616190, ECO:0000305|PubMed:15813748}.;Golgi apparatus, cis-Golgi network{ECO:0000269|PubMed:12047556, ECO:0000269|PubMed:12808027,ECO:0000269|PubMed:15616190}. Endoplasmic reticulum-Golgiintermediate compartment {ECO:0000269|PubMed:12808027}. Golgiapparatus, trans-Golgi network {ECO:0000269|PubMed:23386609}.Cytoplasm {ECO:0000269|PubMed:22573891}. Lipid droplet{ECO:0000269|PubMed:21789191}. Membrane</t>
  </si>
  <si>
    <t>brain development;glycosylation;lysosomal lumen acidification;neurogenesis;neuron maturation;positive regulation of GTP binding;protein catabolic process;retrograde transport, endosome to Golgi;signal peptide processing</t>
  </si>
  <si>
    <t>mannose binding</t>
  </si>
  <si>
    <t>cytosol;endoplasmic reticulum;extracellular exosome;Golgi apparatus;integral component of membrane;lysosomal membrane;lysosome;perinuclear region of cytoplasm</t>
  </si>
  <si>
    <t>Neuronal ceroid lipofuscinosis</t>
  </si>
  <si>
    <t>CLN5</t>
  </si>
  <si>
    <t>Complete proteome;Disease mutation;Epilepsy;Glycoprotein;Lysosome;Membrane;Neurodegeneration;Neuronal ceroid lipofuscinosis;Polymorphism;Reference proteome;Signal-anchor;Transmembrane;Transmembrane helix</t>
  </si>
  <si>
    <t>O75503</t>
  </si>
  <si>
    <t>CLN5 disease</t>
  </si>
  <si>
    <t>CLN5_HUMAN</t>
  </si>
  <si>
    <t>Ceroid-lipofuscinosis neuronal protein 5</t>
  </si>
  <si>
    <t>rotein CLN5</t>
  </si>
  <si>
    <t>ENSG00000102805</t>
  </si>
  <si>
    <t>ENSP00000366673</t>
  </si>
  <si>
    <t>Plays a role in influencing the retrograde traffickingof lysosomal sorting receptors SORT1 and IGF2R from the endosomesto the trans-Golgi network by controlling the recruitment ofretromer complex to the endosomal membrane. Regulates thelocalization and activation of RAB7A which is required to recruitthe retromer complex to the endosomal membrane (PubMed:22431521)</t>
  </si>
  <si>
    <t xml:space="preserve"> Single-pass type IImembrane protein {ECO:0000269|PubMed:24038957}. Note=Anamphipathic anchor region facilitates its association with themembrane. {ECO:0000269|PubMed:24038957}.;Ceroid-lipofuscinosis neuronal protein 5,secreted form: Lysosome {ECO:0000269|PubMed:11971870,ECO:0000269|PubMed:20052765, ECO:0000269|PubMed:22431521,ECO:0000269|PubMed:24038957, ECO:0000269|PubMed:24058541}.Ceroid-lipofuscinosis neuronal protein 5:Membrane {ECO:0000269|PubMed:24038957}</t>
  </si>
  <si>
    <t>Ceroid lipofuscinosis, neuronal, 5 (CLN5) [MIM:256731]: Aform of neuronal ceroid lipofuscinosis. Neuronal ceroidlipofuscinoses are progressive neurodegenerative, lysosomalstorage diseases characterized by intracellular accumulation ofautofluorescent liposomal material, and clinically by seizures,dementia, visual loss, and/or cerebral atrophy. The lipopigmentpatterns observed most often in neuronal ceroid lipofuscinosistype 5 comprise mixed combinations of granular, curvilinear, andfingerprint profiles. {ECO:0000269|PubMed:15728307,ECO:0000269|PubMed:16814585, ECO:0000269|PubMed:17607606,ECO:0000269|PubMed:19309691, ECO:0000269|PubMed:20052765,ECO:0000269|PubMed:21990111, ECO:0000269|PubMed:24038957,ECO:0000269|PubMed:24058541, ECO:0000269|PubMed:26342652,ECO:0000269|PubMed:9662406}. Note=The disease is caused bymutations affecting the gene represented in this entry.</t>
  </si>
  <si>
    <t>actin filament-based movement;DNA damage response, signal transduction by p53 class mediator;endocytosis;intracellular protein transport;positive regulation of transcription from RNA polymerase II promoter;regulation of secretion;response to drug;sensory perception of sound</t>
  </si>
  <si>
    <t>actin binding;actin filament binding;ADP binding;ATP binding;cadherin binding;calmodulin binding;identical protein binding;minus-end directed microfilament motor activity;motor activity</t>
  </si>
  <si>
    <t>apical part of cell;cell cortex;clathrin-coated pit;clathrin-coated vesicle membrane;cytoplasm;cytoplasmic vesicle;cytosol;DNA-directed RNA polymerase II, holoenzyme;endocytic vesicle;extracellular exosome;filamentous actin;Golgi apparatus;lysosomal membrane;membrane;microvillus;nuclear membrane;nucleoplasm;nucleus;perinuclear region of cytoplasm;plasma membrane;ruffle;ruffle membrane;unconventional myosin complex</t>
  </si>
  <si>
    <t>Deafness, autosomal dominant;Deafness, autosomal recessive</t>
  </si>
  <si>
    <t>Myosin_head;Myosin-VI_CBD</t>
  </si>
  <si>
    <t>Myosin_head_motor_dom;Myosin-VI_CBD;MYSc_Myo6;P-loop_NTPase</t>
  </si>
  <si>
    <t>MYSc</t>
  </si>
  <si>
    <t>Gap junction degradation;Trafficking of AMPA receptors</t>
  </si>
  <si>
    <t>3D-structure;Actin-binding;Alternative splicing;ATP-binding;Calmodulin-binding;Cardiomyopathy;Cell membrane;Cell projection;Coated pit;Complete proteome;Cytoplasm;Cytoplasmic vesicle;Deafness;Disease mutation;Endocytosis;Golgi apparatus;Hearing;Membrane;Motor protein;Myosin;Non-syndromic deafness;Nucleotide-binding;Nucleus;Phosphoprotein;Protein transport;Reference proteome;Transport</t>
  </si>
  <si>
    <t>Q9UM54</t>
  </si>
  <si>
    <t>Autosomal dominant non-syndromic sensorineural deafness type DFNA;Autosomal recessive non-syndromic sensorineural deafness type DFNB;Progressive sensorineural hearing loss - hypertrophic cardiomyopathy</t>
  </si>
  <si>
    <t>MYO6_HUMAN</t>
  </si>
  <si>
    <t>Unconventional myosin-VI</t>
  </si>
  <si>
    <t>MYO6</t>
  </si>
  <si>
    <t>KIAA0389</t>
  </si>
  <si>
    <t>ENSG00000196586</t>
  </si>
  <si>
    <t>ENSP00000358994;ENSP00000359002;ENSP00000478013</t>
  </si>
  <si>
    <t>Q9UM54-1;Q9UM54-2</t>
  </si>
  <si>
    <t>2N0Z;2N10;2N11;2N12;2N13</t>
  </si>
  <si>
    <t>Myosins are actin-based motor molecules with ATPaseactivity. Unconventional myosins serve in intracellular movements.Myosin 6 is a reverse-direction motor protein that moves towardsthe minus-end of actin filaments. Has slow rate of actin-activatedADP release due to weak ATP binding. Functions in a variety ofintracellular processes such as vesicular membrane trafficking andcell migration. Required for the structural integrity of the Golgiapparatus via the p53-dependent pro-survival pathway. Appears tobe involved in a very early step of clathrin-mediated endocytosisin polarized epithelial cells. May act as a regulator of F-actindynamics. May play a role in transporting DAB2 from the plasmamembrane to specific cellular targets. Required for structuralintegrity of inner ear hair cells (By similarity).</t>
  </si>
  <si>
    <t>Expressed in most tissues examined includingheart, brain, placenta, pancreas, spleen, thymus, prostate,testis, ovary, small intestine and colon. Highest levels in brain,pancreas, testis and small intestine. Also expressed in fetalbrain and cochlea. Isoform 1 and isoform 2, containing the smallinsert, and isoform 4, containing neither insert, are expressed inunpolarized epithelial cells. {ECO:0000269|PubMed:9259267}.</t>
  </si>
  <si>
    <t xml:space="preserve"> Peripheral membrane protein. Golgi apparatus{ECO:0000250}. Nucleus. Cytoplasm, perinuclear region. Membrane,clathrin-coated pit. Cell projection, ruffle membrane; Peripheralmembrane protein. Note=Also present in endocyctic vesicles, andmembrane ruffles. Translocates from membrane ruffles, endocyticvesicles and cytoplasm to Golgi apparatus, perinuclear membraneand nucleus through induction by p53 and p53-induced DNA damage.Recruited into membrane ruffles from cell surface by EGF-stimulation. Colocalizes with DAB2 in clathrin-coatedpits/vesicles. Colocalizes with OPTN at the Golgi complex and invesicular structures close to the plasma membrane (By similarity).{ECO:0000250}.Isoform 3: Cytoplasmic vesicle, clathrin-coated vesicle membrane.Isoform 4: Cytoplasmic vesicle, clathrin-coated vesicle membrane. Cell projection, ruffle membrane.;Golgi apparatus, trans-Golgi networkmembrane</t>
  </si>
  <si>
    <t>Deafness, autosomal dominant, 22 (DFNA22) [MIM:606346]: Aform of non-syndromic sensorineural hearing loss. Sensorineuraldeafness results from damage to the neural receptors of the innerear, the nerve pathways to the brain, or the area of the brainthat receives sound information. DFNA22 is progressive andpostlingual, with onset during childhood. By the age ofapproximately 50 years, affected individuals invariably haveprofound sensorineural deafness. {ECO:0000269|PubMed:11468689}.Note=The disease is caused by mutations affecting the generepresented in this entry.Deafness, autosomal recessive, 37 (DFNB37) [MIM:607821]:A form of non-syndromic sensorineural hearing loss. Sensorineuraldeafness results from damage to the neural receptors of the innerear, the nerve pathways to the brain, or the area of the brainthat receives sound information. {ECO:0000269|PubMed:12687499}.Note=The disease is caused by mutations affecting the generepresented in this entry.Deafness, autosomal dominant 22, with hypertrophiccardiomyopathy (DFNHCM) [MIM:606346]: An autosomal dominantsensorineural deafness associated with hypertrophiccardiomyopathy. {ECO:0000269|PubMed:15060111}. Note=The disease iscaused by mutations affecting the gene represented in this entry.</t>
  </si>
  <si>
    <t>splicing factor protein import into nucleus</t>
  </si>
  <si>
    <t>identical protein binding;nuclear localization sequence binding;protein transporter activity;receptor activity</t>
  </si>
  <si>
    <t>cytoplasm;intracellular membrane-bounded organelle;nuclear membrane</t>
  </si>
  <si>
    <t>ARM-like;ARM-type_fold;Exportin-1/Importin-b-like</t>
  </si>
  <si>
    <t>3D-structure;Acetylation;Alternative splicing;Complete proteome;Cytoplasm;Disease mutation;Limb-girdle muscular dystrophy;Nucleus;Phosphoprotein;Protein transport;Reference proteome;Transport</t>
  </si>
  <si>
    <t>Q9Y5L0</t>
  </si>
  <si>
    <t>Autosomal dominant limb-girdle muscular dystrophy type 1F;Primary biliary cirrhosis</t>
  </si>
  <si>
    <t>TNPO3_HUMAN</t>
  </si>
  <si>
    <t>Transportin-3</t>
  </si>
  <si>
    <t>TNPO3</t>
  </si>
  <si>
    <t>IPO12</t>
  </si>
  <si>
    <t>ENSG00000064419</t>
  </si>
  <si>
    <t>ENSP00000265388;ENSP00000418646</t>
  </si>
  <si>
    <t>Q9Y5L0-2;Q9Y5L0-5</t>
  </si>
  <si>
    <t>4C0O;4C0P;4C0Q;4OL0</t>
  </si>
  <si>
    <t>Seems to function in nuclear protein import as nucleartransport receptor. In vitro, mediates the nuclear import ofsplicing factor SR proteins RBM4, SFRS1 and SFRS2, by recognizingphosphorylated RS domains.</t>
  </si>
  <si>
    <t>Expressed in skeletal muscle.{ECO:0000269|PubMed:23667635}.</t>
  </si>
  <si>
    <t>Cytoplasm {ECO:0000269|PubMed:10713112}.Nucleus {ECO:0000269|PubMed:10713112}.</t>
  </si>
  <si>
    <t>Limb-girdle muscular dystrophy 1F (LGMD1F) [MIM:608423]:An autosomal dominant myopathy characterized by proximal muscleweakness primarily affecting the lower limbs, but also affectingthe upper limbs in most patients. Affected individuals also havedistal muscle weakness of the hands and lower leg muscles. Thedisease has generally a benign clinical course but someindividuals with childhood or juvenile onset manifest severewidespread myopathy, leading to wheelchair dependency andrespiratory insufficiency. Muscle biopsy shows dystrophic changeswith abnormal nuclei, rimmed vacuoles, and filamentous inclusions.{ECO:0000269|PubMed:23667635}. Note=The disease is caused bymutations affecting the gene represented in this entry.</t>
  </si>
  <si>
    <t>cognition;magnesium ion transport;neutrophil degranulation;protein N-linked glycosylation;protein N-linked glycosylation via asparagine;transmembrane transport</t>
  </si>
  <si>
    <t>magnesium ion transmembrane transporter activity</t>
  </si>
  <si>
    <t>azurophil granule membrane;endoplasmic reticulum;integral component of plasma membrane;membrane;oligosaccharyltransferase complex;plasma membrane</t>
  </si>
  <si>
    <t>OST3_OST6</t>
  </si>
  <si>
    <t>Mg_transporter-1;OligosaccharylTrfase_OST3/OST6;Thioredoxin-like_sf</t>
  </si>
  <si>
    <t>Asparagine N-linked glycosylation;Miscellaneous transport and binding events;Neutrophil degranulation</t>
  </si>
  <si>
    <t>Oligosaccharyltransferase complex (Stt3A variant);Oligosaccharyltransferase complex (Stt3B variant)</t>
  </si>
  <si>
    <t>Alternative splicing;Cell membrane;Complete proteome;Disulfide bond;Endoplasmic reticulum;Glycoprotein;Magnesium;Membrane;Polymorphism;Reference proteome;Signal;Transmembrane;Transmembrane helix;Transport</t>
  </si>
  <si>
    <t>Q9H0U3</t>
  </si>
  <si>
    <t>X-linked immunodeficiency with magnesium defect, Epstein-Barr virus infection and neoplasia;X-linked non-syndromic intellectual disability</t>
  </si>
  <si>
    <t>MAGT1_HUMAN</t>
  </si>
  <si>
    <t>Magnesium transporter protein 1</t>
  </si>
  <si>
    <t>agT1</t>
  </si>
  <si>
    <t>MAGT1</t>
  </si>
  <si>
    <t xml:space="preserve"> ORFNames=PSEC0084;IAG2</t>
  </si>
  <si>
    <t>ENSG00000102158</t>
  </si>
  <si>
    <t>ENSP00000362433;ENSP00000480732</t>
  </si>
  <si>
    <t>Q9H0U3-1;Q9H0U3-2</t>
  </si>
  <si>
    <t xml:space="preserve"> in this function seems to act redundantly with TUSC3. Inits oxidized form proposed to form transient mixed disulfides witha glycoprotein substrate to facilitate access of STT3B to theunmodified acceptor site. Has also oxidoreductase-independentfunctions in the STT3B-containing OST complex possibly involvingsubstrate recognition.;Acts as accessory component of the N-oligosaccharyltransferase (OST) complex which catalyzes the transfer of a highmannose oligosaccharide from a lipid-linked oligosaccharide donorto an asparagine residue within an Asn-X-Ser/Thr consensus motifin nascent polypeptide chains. Involved in N-glycosylation ofSTT3B-dependent substrates. Specifically required for theglycosylation of a subset of acceptor sites that are near cysteineresidues</t>
  </si>
  <si>
    <t>Ubiquitous. Expressed at very low levels inbrain, lung and kidney. {ECO:0000269|PubMed:12887896,ECO:0000269|PubMed:15804357, ECO:0000269|PubMed:19717468}.</t>
  </si>
  <si>
    <t xml:space="preserve"> Multi-pass membrane protein{ECO:0000250}.;Cell membrane {ECO:0000269|PubMed:19717468};Multi-pass membrane protein {ECO:0000269|PubMed:19717468}.Endoplasmic reticulum {ECO:0000269|PubMed:25135935}. Endoplasmicreticulum membrane {ECO:0000250}</t>
  </si>
  <si>
    <t>Immunodeficiency, X-linked, with magnesium defect,Epstein-Barr virus infection and neoplasia (XMEN) [MIM:300853]: Adisease characterized by CD4 lymphopenia, severe chronic viralinfections, and defective T-lymphocyte activation.{ECO:0000269|PubMed:21796205}. Note=The disease is caused bymutations affecting the gene represented in this entry.</t>
  </si>
  <si>
    <t>chloride transport;platelet aggregation;positive regulation of osteoblast differentiation;regulation of cell cycle;regulation of ion transmembrane transport;regulation of mitochondrial membrane potential;signal transduction</t>
  </si>
  <si>
    <t>cadherin binding;chloride channel activity;voltage-gated ion channel activity</t>
  </si>
  <si>
    <t>blood microparticle;brush border;chloride channel complex;cytoplasm;extracellular exosome;extracellular space;membrane;mitochondrion;nuclear envelope;nuclear membrane;nucleus;perinuclear region of cytoplasm;plasma membrane;vesicle</t>
  </si>
  <si>
    <t>GST_N_2</t>
  </si>
  <si>
    <t>CLIC;CLIC-1;Glutathione_S-Trfase_N;Glutathione-S-Trfase_C_sf;Glutathione-S-Trfase_C-like;Thioredoxin-like_sf</t>
  </si>
  <si>
    <t>3D-structure;Acetylation;Cell membrane;Chloride;Chloride channel;Complete proteome;Cytoplasm;Direct protein sequencing;Disulfide bond;Glutathionylation;Ion channel;Ion transport;Membrane;Nucleus;Phosphoprotein;Reference proteome;Transmembrane;Transmembrane helix;Transport;Voltage-gated channel</t>
  </si>
  <si>
    <t>O00299</t>
  </si>
  <si>
    <t>CLIC1_HUMAN</t>
  </si>
  <si>
    <t>Chloride intracellular channel protein 1</t>
  </si>
  <si>
    <t>CLIC1</t>
  </si>
  <si>
    <t>G6;NCC27</t>
  </si>
  <si>
    <t>ENSG00000206394;ENSG00000213719;ENSG00000223639;ENSG00000226248;ENSG00000226417;ENSG00000226651;ENSG00000230685</t>
  </si>
  <si>
    <t>ENSP00000364934;ENSP00000364935;ENSP00000364940;ENSP00000372896;ENSP00000372897;ENSP00000379229;ENSP00000382926;ENSP00000382931;ENSP00000391395;ENSP00000398056;ENSP00000400280;ENSP00000400532;ENSP00000401292;ENSP00000404037;ENSP00000404589;ENSP00000406088;ENSP00000406335;ENSP00000406968;ENSP00000407429;ENSP00000407791;ENSP00000408094;ENSP00000408357;ENSP00000409247;ENSP00000409979;ENSP00000410965;ENSP00000412217;ENSP00000413330;ENSP00000416211;ENSP00000477623;ENSP00000478930;ENSP00000479501;ENSP00000479808;ENSP00000480256;ENSP00000482255;ENSP00000484581</t>
  </si>
  <si>
    <t>1K0M;1K0N;1K0O;1RK4;3O3T;3P8W;3P90;3QR6;3SWL;3TGZ;3UVH;4IQA;4JZQ;4K0G;4K0N</t>
  </si>
  <si>
    <t>Can insert into membranes and form chloride ionchannels. Channel activity depends on the pH. Membrane insertionseems to be redox-regulated and may occur only under oxydizingconditions. Involved in regulation of the cell cycle</t>
  </si>
  <si>
    <t>Expression is prominent in heart, placenta,liver, kidney and pancreas. {ECO:0000269|PubMed:10793131}.</t>
  </si>
  <si>
    <t xml:space="preserve"> Single-pass membrane protein{ECO:0000305}. Note=Mostly in the nucleus including in the nuclearmembrane. Small amount in the cytoplasm and the plasma membrane.Exists both as soluble cytoplasmic protein and as membrane proteinwith probably a single transmembrane domain.;Nucleus. Nucleus membrane {ECO:0000305};Single-pass membrane protein {ECO:0000305}. Cytoplasm. Cellmembrane {ECO:0000305}</t>
  </si>
  <si>
    <t>apoptotic process;blastocyst development;negative regulation of apoptotic process;protein glycosylation;protein N-linked glycosylation;protein N-linked glycosylation via asparagine;response to drug;response to nutrient</t>
  </si>
  <si>
    <t>dolichyl-diphosphooligosaccharide-protein glycotransferase activity</t>
  </si>
  <si>
    <t>endoplasmic reticulum membrane;extracellular exosome;integral component of membrane;membrane;oligosaccharyltransferase complex</t>
  </si>
  <si>
    <t>DAD</t>
  </si>
  <si>
    <t>DAD/Ost2</t>
  </si>
  <si>
    <t>Acetylation;Apoptosis;Complete proteome;Direct protein sequencing;Endoplasmic reticulum;Membrane;Polymorphism;Reference proteome;Transmembrane;Transmembrane helix</t>
  </si>
  <si>
    <t>P61803</t>
  </si>
  <si>
    <t>DAD1_HUMAN</t>
  </si>
  <si>
    <t>Dolichyl-diphosphooligosaccharide--protein glycosyltransferase subunit DAD1</t>
  </si>
  <si>
    <t>ligosaccharyl transferase subunit DAD1</t>
  </si>
  <si>
    <t>DAD1</t>
  </si>
  <si>
    <t>ENSG00000129562</t>
  </si>
  <si>
    <t>ENSP00000250498</t>
  </si>
  <si>
    <t>Essential subunit of the N-oligosaccharyl transferase(OST) complex which catalyzes the transfer of a high mannoseoligosaccharide from a lipid-linked oligosaccharide donor to anasparagine residue within an Asn-X-Ser/Thr consensus motif innascent polypeptide chains. Required for the assembly of bothSST3A- and SS3B-containing OST complexes. Required for efficientN-glycosylation. Loss of the DAD1 protein triggers apoptosis</t>
  </si>
  <si>
    <t xml:space="preserve"> Multi-passmembrane protein {ECO:0000305}.;Endoplasmic reticulum membrane</t>
  </si>
  <si>
    <t>bicarbonate transport;platelet degranulation;positive regulation of protein targeting to mitochondrion;sterol biosynthetic process</t>
  </si>
  <si>
    <t>cytochrome-b5 reductase activity, acting on NAD(P)H;oxidoreductase activity</t>
  </si>
  <si>
    <t>endoplasmic reticulum membrane;extracellular exosome;integral component of membrane;membrane;mitochondrion;plasma membrane;platelet alpha granule membrane</t>
  </si>
  <si>
    <t>Erythrocytes take up carbon dioxide and release oxygen;Platelet degranulation</t>
  </si>
  <si>
    <t>Complete proteome;Direct protein sequencing;FAD;Flavoprotein;Lipid biosynthesis;Lipid metabolism;Membrane;NAD;Oxidoreductase;Polymorphism;Reference proteome;Steroid biosynthesis;Steroid metabolism;Sterol biosynthesis;Sterol metabolism;Transmembrane;Transmembrane helix</t>
  </si>
  <si>
    <t>Q9UHQ9</t>
  </si>
  <si>
    <t>NB5R1_HUMAN</t>
  </si>
  <si>
    <t>NADH-cytochrome b5 reductase 1</t>
  </si>
  <si>
    <t>5R.1</t>
  </si>
  <si>
    <t>CYB5R1</t>
  </si>
  <si>
    <t>NQO3A2</t>
  </si>
  <si>
    <t>ENSG00000159348</t>
  </si>
  <si>
    <t>ENSP00000356218</t>
  </si>
  <si>
    <t>NADH-cytochrome b5 reductases are involved indesaturation and elongation of fatty acids, cholesterolbiosynthesis, drug metabolism, and, in erythrocyte, methemoglobinreduction.</t>
  </si>
  <si>
    <t>Widely expressed.{ECO:0000269|PubMed:10611283}.</t>
  </si>
  <si>
    <t>Ribosomal_L22;Ribosomal_L22/L17_sf;Ribosomal_L22_bac/chlpt-type</t>
  </si>
  <si>
    <t>Q9NWU5</t>
  </si>
  <si>
    <t>RM22_HUMAN</t>
  </si>
  <si>
    <t>39S ribosomal protein L22, mitochondrial</t>
  </si>
  <si>
    <t>22mt;RP-L22</t>
  </si>
  <si>
    <t>MRPL22</t>
  </si>
  <si>
    <t>MRPL25;RPML25</t>
  </si>
  <si>
    <t>ENSG00000082515</t>
  </si>
  <si>
    <t>ENSP00000265229;ENSP00000431040</t>
  </si>
  <si>
    <t>Q9NWU5-1;Q9NWU5-3</t>
  </si>
  <si>
    <t>3J7Y;5OOL;5OOM</t>
  </si>
  <si>
    <t>Mitochondrion {ECO:0000269|PubMed:25278503}.</t>
  </si>
  <si>
    <t>cell division;intracellular transport of virus;mitotic nuclear envelope disassembly;mRNA export from nucleus;protein sumoylation;regulation of cellular response to heat;regulation of gene silencing by miRNA;regulation of glycolytic process;sister chromatid cohesion;tRNA export from nucleus;viral process;viral transcription</t>
  </si>
  <si>
    <t>condensed chromosome kinetochore;cytosol;host cell;nuclear envelope;nuclear pore outer ring;nucleoplasm;nucleus</t>
  </si>
  <si>
    <t>3D-structure;Cell cycle;Cell division;Centromere;Chromosome;Chromosome partition;Complete proteome;Kinetochore;Mitosis;mRNA transport;Nuclear pore complex;Nucleus;Protein transport;Reference proteome;Repeat;Translocation;Transport;WD repeat</t>
  </si>
  <si>
    <t>Q8NFH4</t>
  </si>
  <si>
    <t>NUP37_HUMAN</t>
  </si>
  <si>
    <t>Nucleoporin Nup37</t>
  </si>
  <si>
    <t>NUP37</t>
  </si>
  <si>
    <t>ENSG00000075188</t>
  </si>
  <si>
    <t>ENSP00000251074;ENSP00000448054</t>
  </si>
  <si>
    <t>Component of the Nup107-160 subcomplex of the nuclearpore complex (NPC). The Nup107-160 subcomplex is required for theassembly of a functional NPC. The Nup107-160 subcomplex is alsorequired for normal kinetochore microtubule attachment, mitoticprogression and chromosome segregation</t>
  </si>
  <si>
    <t>Chromosome, centromere, kinetochore.Nucleus, nuclear pore complex.</t>
  </si>
  <si>
    <t>ER to Golgi vesicle-mediated transport;IRE1-mediated unfolded protein response;protein transport;regulation of endocytosis;retrograde vesicle-mediated transport, Golgi to ER</t>
  </si>
  <si>
    <t>GTPase activator activity;metal ion binding</t>
  </si>
  <si>
    <t>cytosol;Golgi apparatus;postsynaptic density</t>
  </si>
  <si>
    <t>Clathrin-mediated endocytosis;COPI-dependent Golgi-to-ER retrograde traffic;COPI-mediated anterograde transport;XBP1(S) activates chaperone genes</t>
  </si>
  <si>
    <t>3D-structure;Acetylation;Alternative splicing;Complete proteome;Cytoplasm;ER-Golgi transport;Golgi apparatus;GTPase activation;Metal-binding;Phosphoprotein;Polymorphism;Protein transport;Reference proteome;Transport;Zinc;Zinc-finger</t>
  </si>
  <si>
    <t>Q8N6T3</t>
  </si>
  <si>
    <t>ARFG1_HUMAN</t>
  </si>
  <si>
    <t>ADP-ribosylation factor GTPase-activating protein 1</t>
  </si>
  <si>
    <t>RF GAP 1</t>
  </si>
  <si>
    <t>ARF1GAP</t>
  </si>
  <si>
    <t>ENSG00000101199</t>
  </si>
  <si>
    <t>ENSP00000314615;ENSP00000359298;ENSP00000359306;ENSP00000430500;ENSP00000443716</t>
  </si>
  <si>
    <t>Q8N6T3-1;Q8N6T3-2;Q8N6T3-3;Q8N6T3-4;Q8N6T3-5</t>
  </si>
  <si>
    <t>3DWD;3O47</t>
  </si>
  <si>
    <t>GTPase-activating protein (GAP) for the ADP ribosylationfactor 1 (ARF1). Involved in membrane trafficking and /or vesicletransport. Promotes hydrolysis of the ARF1-bound GTP and thus, isrequired for the dissociation of coat proteins from Golgi-derivedmembranes and vesicles, a prerequisite for vesicle's fusion withtarget compartment. Probably regulates ARF1-mediated transport viaits interaction with the KDELR proteins and TMED2. Overexpressioninduces the redistribution of the entire Golgi complex to theendoplasmic reticulum, as when ARF1 is deactivated. Its activityis stimulated by phosphoinosides and inhibited byphosphatidylcholine (By similarity).</t>
  </si>
  <si>
    <t>Cytoplasm {ECO:0000250}. Golgi apparatus{ECO:0000250}. Note=Associates with the Golgi complex.{ECO:0000250}.</t>
  </si>
  <si>
    <t>cellular response to calcium ion</t>
  </si>
  <si>
    <t>cytoplasm;extracellular exosome;nucleus;plasma membrane</t>
  </si>
  <si>
    <t>Alternative splicing;Cell membrane;Complete proteome;Cytoplasm;Membrane;Nucleus;Reference proteome;Repeat</t>
  </si>
  <si>
    <t>Q96FN4</t>
  </si>
  <si>
    <t>CPNE2_HUMAN</t>
  </si>
  <si>
    <t>Copine-2 {ECO:0000305}</t>
  </si>
  <si>
    <t>CPNE2</t>
  </si>
  <si>
    <t>ENSG00000140848</t>
  </si>
  <si>
    <t>ENSP00000290776;ENSP00000439018;ENSP00000456042</t>
  </si>
  <si>
    <t>Q96FN4-1</t>
  </si>
  <si>
    <t>Calcium-dependent phospholipid-binding protein thatplays a role in calcium-mediated intracellular processes. Exhibitscalcium-dependent cell membrane binding properties</t>
  </si>
  <si>
    <t>Expressed in the brain. Expressed inneutrophil precursors from the bone marrow and peripheral blood(PubMed:12949241).</t>
  </si>
  <si>
    <t>Cytoplasm {ECO:0000250|UniProtKB:P59108}.Nucleus {ECO:0000250|UniProtKB:P59108}. Cell membrane{ECO:0000250|UniProtKB:P59108}. Note=Translocates to the cellmembrane and the nucleus in a calcium-dependent manner.Colocalizes with CD2 at the cell membrane.{ECO:0000250|UniProtKB:P59108}.</t>
  </si>
  <si>
    <t>protein folding;protein metabolic process;regulation of cellular response to heat</t>
  </si>
  <si>
    <t>adenyl-nucleotide exchange factor activity;chaperone binding;identical protein binding</t>
  </si>
  <si>
    <t>BAG_domain</t>
  </si>
  <si>
    <t>BAG</t>
  </si>
  <si>
    <t>Acetylation;Alternative splicing;Chaperone;Coiled coil;Complete proteome;Phosphoprotein;Reference proteome</t>
  </si>
  <si>
    <t>O95816</t>
  </si>
  <si>
    <t>BAG2_HUMAN</t>
  </si>
  <si>
    <t>BAG family molecular chaperone regulator 2</t>
  </si>
  <si>
    <t>AG-2</t>
  </si>
  <si>
    <t>BAG2</t>
  </si>
  <si>
    <t>ENSG00000112208</t>
  </si>
  <si>
    <t>ENSP00000359727</t>
  </si>
  <si>
    <t>O95816-1</t>
  </si>
  <si>
    <t>Co-chaperone for HSP70 and HSC70 chaperone proteins.Acts as a nucleotide-exchange factor (NEF) promoting the releaseof ADP from the HSP70 and HSC70 proteins thereby triggeringclient/substrate protein release (PubMed:24318877,PubMed:9873016).</t>
  </si>
  <si>
    <t>cell division;Golgi disassembly;histone H3-S10 phosphorylation;histone H3-T3 phosphorylation;mitotic nuclear envelope disassembly;mitotic nuclear envelope reassembly;protein autophosphorylation;protein phosphorylation;regulation of cell shape</t>
  </si>
  <si>
    <t>ATP binding;histone kinase activity (H3-S10 specific);histone kinase activity (H3-T3 specific);nucleosomal histone binding;protein kinase activity;protein kinase binding;protein serine/threonine kinase activity</t>
  </si>
  <si>
    <t>cytosol;Golgi stack;nucleolus;nucleoplasm;nucleus;spindle</t>
  </si>
  <si>
    <t>Clearance of Nuclear Envelope Membranes from Chromatin;Initiation of Nuclear Envelope Reformation</t>
  </si>
  <si>
    <t>AURKB-VRK1 complex;NBS1\u2013RNF8-VRK1 complex;NBS1-VRK1 complex;SOX2-VRK1 complex</t>
  </si>
  <si>
    <t>3D-structure;ATP-binding;Cell cycle;Cell division;Complete proteome;Cytoplasm;Cytoskeleton;Isopeptide bond;Kinase;Mitosis;Neurodegeneration;Nucleotide-binding;Nucleus;Phosphoprotein;Reference proteome;Serine/threonine-protein kinase;Transferase;Ubl conjugation</t>
  </si>
  <si>
    <t>Q99986</t>
  </si>
  <si>
    <t>Pontocerebellar hypoplasia type 1</t>
  </si>
  <si>
    <t>VRK1_HUMAN</t>
  </si>
  <si>
    <t>Serine/threonine-protein kinase VRK1</t>
  </si>
  <si>
    <t>VRK1</t>
  </si>
  <si>
    <t>ENSG00000100749</t>
  </si>
  <si>
    <t>ENSP00000216639</t>
  </si>
  <si>
    <t>2KTY;2KUL;2LAV;2RSV;3OP5;5UKF;5UVF;6BP0</t>
  </si>
  <si>
    <t>Serine/threonine kinase involved in Golgi disassemblyduring the cell cycle: following phosphorylation by PLK3 duringmitosis, required to induce Golgi fragmentation. Acts by mediatingphosphorylation of downstream target protein. Phosphorylates 'Thr-18' of p53/TP53 and may thereby prevent the interaction betweenp53/TP53 and MDM2. Phosphorylates casein and histone H3.Phosphorylates BANF1: disrupts its ability to bind DNA, reducesits binding to LEM domain-containing proteins and causes itsrelocalization from the nucleus to the cytoplasm. PhosphorylatesATF2 which activates its transcriptional activity</t>
  </si>
  <si>
    <t>Widely expressed. Highly expressed in fetalliver, testis and thymus. {ECO:0000269|PubMed:9344656}.</t>
  </si>
  <si>
    <t>Cytoplasm. Nucleus. Cytoplasm, cytoskeleton,spindle {ECO:0000250}. Note=Dispersed throughout the cell but notlocated on mitotic spindle or chromatids during mitosis.</t>
  </si>
  <si>
    <t>Pontocerebellar hypoplasia 1A (PCH1A) [MIM:607596]: Adisorder characterized by an abnormally small cerebellum andbrainstem, central and peripheral motor dysfunction from birth,gliosis and spinal cord anterior horn cells degenerationresembling infantile spinal muscular atrophy. Additional featuresinclude muscle hypotonia, congenital contractures and respiratoryinsufficiency that is evident at birth.{ECO:0000269|PubMed:19646678}. Note=The disease is caused bymutations affecting the gene represented in this entry.</t>
  </si>
  <si>
    <t>chondroitin sulfate biosynthetic process;chondroitin sulfate proteoglycan biosynthetic process;glycosaminoglycan biosynthetic process;glycosaminoglycan metabolic process;heparan sulfate proteoglycan biosynthetic process;heparin biosynthetic process</t>
  </si>
  <si>
    <t>acetylglucosaminyltransferase activity;protein xylosyltransferase activity</t>
  </si>
  <si>
    <t>endoplasmic reticulum membrane;Golgi membrane;integral component of membrane</t>
  </si>
  <si>
    <t>Glycosaminoglycan biosynthesis - chondroitin sulfate / dermatan sulfate;Glycosaminoglycan biosynthesis - heparan sulfate / heparin;Glycosyltransferases</t>
  </si>
  <si>
    <t>Glycosaminoglycan biosynthesis - chondroitin sulfate / dermatan sulfate;Glycosaminoglycan biosynthesis - heparan sulfate / heparin;Metabolic pathways</t>
  </si>
  <si>
    <t>Pseudoxanthoma elasticum;Spondyloocular syndrome</t>
  </si>
  <si>
    <t>Branch;Xylo_C</t>
  </si>
  <si>
    <t>Glyco_trans_14;XylT</t>
  </si>
  <si>
    <t>A tetrasaccharide linker sequence is required for GAG synthesis</t>
  </si>
  <si>
    <t>Alternative splicing;Complete proteome;Disease mutation;Disulfide bond;Endoplasmic reticulum;Glycoprotein;Glycosyltransferase;Golgi apparatus;Membrane;Polymorphism;Reference proteome;Signal-anchor;Transferase;Transmembrane;Transmembrane helix</t>
  </si>
  <si>
    <t>Q9H1B5</t>
  </si>
  <si>
    <t>XYLT2_HUMAN</t>
  </si>
  <si>
    <t>Xylosyltransferase 2</t>
  </si>
  <si>
    <t>XYLT2</t>
  </si>
  <si>
    <t>XT2</t>
  </si>
  <si>
    <t>ENSG00000015532</t>
  </si>
  <si>
    <t>ENSP00000017003</t>
  </si>
  <si>
    <t>Q9H1B5-1</t>
  </si>
  <si>
    <t>2.4.2.26</t>
  </si>
  <si>
    <t>Involved in the formation of heparan sulfate andchondroitin sulfate proteoglycans (PubMed:26027496). Probablycatalyzes the first step in biosynthesis of glycosaminoglycan.Transfers D-xylose from UDP-D-xylose to specific serine residuesof the core protein. Initial enzyme in the biosynthesis ofchondroitin sulfate and dermatan sulfate proteoglycans infibroblasts and chondrocytes (By similarity). Its enzyme activityhas not been demonstrated.</t>
  </si>
  <si>
    <t>Widely expressed. Expressed at higher level inkidney and pancreas. {ECO:0000269|PubMed:11099377}.</t>
  </si>
  <si>
    <t xml:space="preserve"> Single-pass type II membrane protein {ECO:0000250}.Golgi apparatus membrane {ECO:0000250}; Single-pass type IImembrane protein {ECO:0000250}.;Endoplasmic reticulum membrane{ECO:0000250}</t>
  </si>
  <si>
    <t>Spondyloocular syndrome (SOS) [MIM:605822]: A syndromecharacterized by cataract, loss of vision due to retinaldetachment, facial dysmorphism, facial hypotonia, normal heightwith disproportional short trunk, osteoporosis, immobile spinewith thoracic kyphosis and reduced lumbal lordosis.{ECO:0000269|PubMed:26027496}. Note=The disease is caused bymutations affecting the gene represented in this entry.Pseudoxanthoma elasticum (PXE) [MIM:264800]: Amultisystem disorder characterized by accumulation of mineralizedand fragmented elastic fibers in the skin, vascular walls, andBurch membrane in the eye. Clinically, patients exhibitcharacteristic lesions of the posterior segment of the eyeincluding peau d'orange, angioid streaks, and choroidalneovascularizations, of the skin including soft, ivory coloredpapules in a reticular pattern that predominantly affect the neckand large flexor surfaces, and of the cardiovascular system withperipheral and coronary arterial occlusive disease as well asgastrointestinal bleedings. {ECO:0000269|PubMed:16571645}.Note=The gene represented in this entry acts as a diseasemodifier. PXE patients carrying causative ABCC6 mutations,manifest a more severe disease course characterized by earlieronset, frequent skin lesions and higher organ involvement, in thepresence of XYLT2 variants. {ECO:0000269|PubMed:16571645}.</t>
  </si>
  <si>
    <t>multicellular organism development;post-translational protein modification;protein ubiquitination</t>
  </si>
  <si>
    <t>Cul4-RING E3 ubiquitin ligase complex;cytoplasm;cytosol;nuclear body;nuclear matrix;nucleoplasm;protein complex</t>
  </si>
  <si>
    <t>Association of TriC/CCT with target proteins during biosynthesis;Neddylation</t>
  </si>
  <si>
    <t>Alternative splicing;Complete proteome;Cytoplasm;Developmental protein;Nucleus;Reference proteome;Repeat;Ubl conjugation pathway;WD repeat</t>
  </si>
  <si>
    <t>P61962</t>
  </si>
  <si>
    <t>DCAF7_HUMAN</t>
  </si>
  <si>
    <t>DDB1- and CUL4-associated factor 7</t>
  </si>
  <si>
    <t>DCAF7</t>
  </si>
  <si>
    <t>HAN11;WDR68</t>
  </si>
  <si>
    <t>ENSG00000136485</t>
  </si>
  <si>
    <t>ENSP00000402312;ENSP00000403920;ENSP00000483236</t>
  </si>
  <si>
    <t>P61962-1;P61962-2</t>
  </si>
  <si>
    <t>Involved in craniofacial development. Acts upstream ofthe EDN1 pathway and is required for formation of the upper jawequivalent, the palatoquadrate. The activity required for EDN1pathway function differs between the first and second arches (Bysimilarity). Associates with DIAPH1 and controls GLI1transcriptional activity. Could be involved in normal and diseaseskin development. May function as a substrate receptor for CUL4-DDB1 E3 ubiquitin-protein ligase complex.</t>
  </si>
  <si>
    <t>Cytoplasm. Nucleus. Note=Overexpression ofDIAHP1 or active RHOA causes translocation from the nucleus tocytoplasm.</t>
  </si>
  <si>
    <t>calcium ion homeostasis;cellular protein metabolic process;endoplasmic reticulum calcium ion homeostasis;ER overload response;glucose homeostasis;IRE1-mediated unfolded protein response;kidney development;negative regulation of ATF6-mediated unfolded protein response;negative regulation of DNA binding transcription factor activity;negative regulation of endoplasmic reticulum stress-induced intrinsic apoptotic signaling pathway;negative regulation of neuron apoptotic process;negative regulation of programmed cell death;negative regulation of transcription from RNA polymerase II promoter;negative regulation of type B pancreatic cell apoptotic process;nervous system process;olfactory behavior;pancreas development;positive regulation of adenylate cyclase activity;positive regulation of calcium ion transport;positive regulation of growth;positive regulation of protein metabolic process;positive regulation of protein ubiquitination;post-translational protein modification;protein maturation by protein folding;protein stabilization;renal water homeostasis;response to endoplasmic reticulum stress;sensory perception of sound;ubiquitin-dependent ERAD pathway;visual perception</t>
  </si>
  <si>
    <t>activating transcription factor binding;ATPase binding;calcium-dependent protein binding;calmodulin binding;ubiquitin protein ligase binding</t>
  </si>
  <si>
    <t>dendrite;endoplasmic reticulum;endoplasmic reticulum lumen;endoplasmic reticulum membrane;integral component of endoplasmic reticulum membrane;proteasome complex</t>
  </si>
  <si>
    <t>Bilateral sudden sensorineural hearing loss;Cataract;Deafness, autosomal dominant;Type 2 diabetes mellitus;Wolfram syndrome</t>
  </si>
  <si>
    <t>Wolframin;Wolframin_fam</t>
  </si>
  <si>
    <t>Acetylation;Cataract;Complete proteome;Deafness;Diabetes insipidus;Diabetes mellitus;Disease mutation;Endoplasmic reticulum;Glycoprotein;Membrane;Non-syndromic deafness;Phosphoprotein;Polymorphism;Reference proteome;Transmembrane;Transmembrane helix</t>
  </si>
  <si>
    <t>O76024</t>
  </si>
  <si>
    <t>Autosomal dominant non-syndromic sensorineural deafness type DFNA;Autosomal dominant optic atrophy plus syndrome;Nuclear cataract;Wolfram syndrome</t>
  </si>
  <si>
    <t>WFS1_HUMAN</t>
  </si>
  <si>
    <t>Wolframin</t>
  </si>
  <si>
    <t>WFS1</t>
  </si>
  <si>
    <t>ENSG00000109501</t>
  </si>
  <si>
    <t>ENSP00000226760;ENSP00000423337</t>
  </si>
  <si>
    <t>Participates in the regulation of cellular Ca(2+)homeostasis, at least partly, by modulating the filling state ofthe endoplasmic reticulum Ca(2+) store</t>
  </si>
  <si>
    <t>Highly expressed in heart followed by brain,placenta, lung and pancreas. Weakly expressed in liver, kidney andskeletal muscle. Also expressed in islet and beta-cell insulinomacell line.</t>
  </si>
  <si>
    <t>Wolfram syndrome 1 (WFS1) [MIM:222300]: A rare disordercharacterized by juvenile-onset insulin-dependent diabetesmellitus with optic atrophy. Other manifestations include diabetesinsipidus, sensorineural deafness, dementia, psychiatricillnesses. {ECO:0000269|PubMed:10521293,ECO:0000269|PubMed:11161832, ECO:0000269|PubMed:11295831,ECO:0000269|PubMed:15605410, ECO:0000269|PubMed:21538838,ECO:0000269|PubMed:22226368, ECO:0000269|PubMed:9771706,ECO:0000269|PubMed:9817917}. Note=The disease is caused bymutations affecting the gene represented in this entry.Deafness, autosomal dominant, 6 (DFNA6) [MIM:600965]: Aform of non-syndromic sensorineural hearing loss. Sensorineuraldeafness results from damage to the neural receptors of the innerear, the nerve pathways to the brain, or the area of the brainthat receives sound information. DFNA6 is a low-frequency hearingloss in which frequencies of 2000 Hz and below are predominantlyaffected. Many patients have tinnitus, but there are otherwise noassociated features such as vertigo. Because high-frequencyhearing is generally preserved, patients retain excellentunderstanding of speech, although presbycusis or noise exposuremay cause high-frequency loss later in life. DFNA6 worsens overtime without progressing to profound deafness.{ECO:0000269|PubMed:11709537, ECO:0000269|PubMed:11709538,ECO:0000269|PubMed:12181639, ECO:0000269|PubMed:17517145,ECO:0000269|PubMed:18518985, ECO:0000269|PubMed:18688868,ECO:0000269|PubMed:21356526, ECO:0000269|PubMed:24462758,ECO:0000269|PubMed:25388789}. Note=The disease is caused bymutations affecting the gene represented in this entry.Wolfram-like syndrome autosomal dominant (WFSL)[MIM:614296]: A disease characterized by the clinical triad ofcongenital progressive hearing impairment, diabetes mellitus, andoptic atrophy. The hearing impairment, which is usually diagnosedin the first decade of life, is relatively constant and altersmainly low- and middle-frequency ranges.{ECO:0000269|PubMed:16648378, ECO:0000269|PubMed:20069065,ECO:0000269|PubMed:21538838}. Note=The disease is caused bymutations affecting the gene represented in this entry.Cataract 41 (CTRCT41) [MIM:116400]: An opacification ofthe crystalline lens of the eye that frequently results in visualimpairment or blindness. Opacities vary in morphology, are oftenconfined to a portion of the lens, and may be static orprogressive. {ECO:0000269|PubMed:23531866}. Note=The disease iscaused by mutations affecting the gene represented in this entry.</t>
  </si>
  <si>
    <t>cell cycle;inactivation of MAPK activity;JNK cascade;nucleotide-excision repair, DNA damage recognition;post-translational protein modification;protein deneddylation;transcription-coupled nucleotide-excision repair</t>
  </si>
  <si>
    <t>GTPase inhibitor activity</t>
  </si>
  <si>
    <t>CSN1;PCI_dom;Rpn7/CSN1;TPR-like_helical_dom_sf;WH_DNA-bd_sf;WH-like_DNA-bd_sf</t>
  </si>
  <si>
    <t>CNS-P53 complex;COP9 signalosome complex;CSA complex;CSA-POLIIa complex;CUL4B-DDB1-DTL-CSN complex;DDB2 complex;Ubiquitin E3 ligase (CSN1, CSN8, HRT1, SKP1, SKP2, CUL1, CUL2, CUL3)</t>
  </si>
  <si>
    <t>Q13098</t>
  </si>
  <si>
    <t>CSN1_HUMAN</t>
  </si>
  <si>
    <t>COP9 signalosome complex subunit 1</t>
  </si>
  <si>
    <t>GN1;ignalosome subunit 1</t>
  </si>
  <si>
    <t>GPS1</t>
  </si>
  <si>
    <t>COPS1;CSN1</t>
  </si>
  <si>
    <t>ENSG00000169727</t>
  </si>
  <si>
    <t>ENSP00000302873;ENSP00000376167;ENSP00000462265</t>
  </si>
  <si>
    <t>Q13098-4;Q13098-5;Q13098-7</t>
  </si>
  <si>
    <t>Essential component of the COP9 signalosome complex(CSN), a complex involved in various cellular and developmentalprocesses. The CSN complex is an essential regulator of theubiquitin (Ubl) conjugation pathway by mediating the deneddylationof the cullin subunits of SCF-type E3 ligase complexes, leading todecrease the Ubl ligase activity of SCF-type complexes such asSCF, CSA or DDB2. The complex is also involved in phosphorylationof p53/TP53, c-jun/JUN, IkappaBalpha/NFKBIA, ITPK1 and IRF8/ICSBP,possibly via its association with CK2 and PKD kinases. CSN-dependent phosphorylation of TP53 and JUN promotes and protectsdegradation by the Ubl system, respectively. Suppresses G-protein- and mitogen-activated protein kinase-mediated signaltransduction.</t>
  </si>
  <si>
    <t>Widely expressed.{ECO:0000269|PubMed:8943324}.</t>
  </si>
  <si>
    <t>epithelial cell differentiation;fatty acid beta-oxidation;heme metabolic process;iron ion homeostasis;ketone body biosynthetic process;siderophore biosynthetic process</t>
  </si>
  <si>
    <t>3-hydroxybutyrate dehydrogenase activity;NAD binding;oxidoreductase activity, acting on the CH-CH group of donors, NAD or NADP as acceptor</t>
  </si>
  <si>
    <t>Butanoate metabolism;Synthesis and degradation of ketone bodies</t>
  </si>
  <si>
    <t>Butanoate metabolism;Metabolic pathways;Synthesis and degradation of ketone bodies</t>
  </si>
  <si>
    <t>3D-structure;Alternative splicing;Complete proteome;Cytoplasm;NAD;Oxidoreductase;Polymorphism;Reference proteome</t>
  </si>
  <si>
    <t>Q9BUT1</t>
  </si>
  <si>
    <t>BDH2_HUMAN</t>
  </si>
  <si>
    <t>3-hydroxybutyrate dehydrogenase type 2</t>
  </si>
  <si>
    <t>BDH2</t>
  </si>
  <si>
    <t>DHRS6;SDR15C1</t>
  </si>
  <si>
    <t>ENSG00000164039</t>
  </si>
  <si>
    <t>ENSP00000296424</t>
  </si>
  <si>
    <t>Q9BUT1-1</t>
  </si>
  <si>
    <t>2AG5</t>
  </si>
  <si>
    <t>1.1.1.-;1.1.1.30</t>
  </si>
  <si>
    <t>Dehydrogenase that mediates the formation of 2,5-dihydroxybenzoic acid (2,5-DHBA), a siderophore that sharesstructural similarities with bacterial enterobactin and associateswith LCN2, thereby playing a key role in iron homeostasis andtransport. Also acts as a 3-hydroxybutyrate dehydrogenase (Bysimilarity).</t>
  </si>
  <si>
    <t>Cytoplasm {ECO:0000269|PubMed:16380372}.</t>
  </si>
  <si>
    <t>IRES-dependent viral translational initiation;regulation of translational initiation;translational initiation;viral translational termination-reinitiation</t>
  </si>
  <si>
    <t>protein complex scaffold activity;RNA binding;translation initiation factor activity;translation initiation factor binding</t>
  </si>
  <si>
    <t>Messenger RNA biogenesis;RNA transport;Translation factors</t>
  </si>
  <si>
    <t>eIF2A;RRM_1</t>
  </si>
  <si>
    <t>EIF3B;eIF3B_RRM;RBD_domain_sf;RRM_dom;TIF_beta_prop-like;WD40/YVTN_repeat-like_dom_sf</t>
  </si>
  <si>
    <t>CBP80/20- dependent translation complex;EIF3 complex (EIF3A, EIF3B, EIF3G, EIF3I, EIF3C);EIF3 complex (EIF3A, EIF3B, EIF3G, EIF3I, EIF3J);EIF3 complex (EIF3B, EIF3G, EIF3I);EIF3 complex (EIF3B, EIF3J, EIF3I);eIF3 complex (EIF3S6, EIF3S5, EIF3S4, EIF3S3, EIF3S6IP, EIF3S2, EIF3S9, EIF3S12,  EIF3S10, EIF3S8,  EIF3S1, EIF3S7);eIF3 complex (EIF3S6, EIF3S5, EIF3S4, EIF3S3, EIF3S6IP, EIF3S2, EIF3S9, EIF3S12,  EIF3S10, EIF3S8,  EIF3S1, EIF3S7, PCID1);EIF3 core complex (EIF3A, EIF3B, EIF3G, EIF3I);PRT1-RGP1 complex</t>
  </si>
  <si>
    <t>3D-structure;Acetylation;Alternative splicing;Complete proteome;Cytoplasm;Initiation factor;Phosphoprotein;Polymorphism;Protein biosynthesis;Reference proteome;Repeat;RNA-binding;WD repeat</t>
  </si>
  <si>
    <t>P55884</t>
  </si>
  <si>
    <t>EIF3B_HUMAN</t>
  </si>
  <si>
    <t>Eukaryotic translation initiation factor 3 subunit B {ECO:0000255|HAMAP-Rule:MF_03001}</t>
  </si>
  <si>
    <t>IF3b {ECO:0000255|HAMAP-Rule:MF_03001}</t>
  </si>
  <si>
    <t>EIF3B</t>
  </si>
  <si>
    <t>EIF3S9</t>
  </si>
  <si>
    <t>ENSG00000106263</t>
  </si>
  <si>
    <t>ENSP00000354125;ENSP00000380206</t>
  </si>
  <si>
    <t>P55884-1</t>
  </si>
  <si>
    <t>2KRB;2NLW;5K1H</t>
  </si>
  <si>
    <t>RNA-binding component of the eukaryotic translationinitiation factor 3 (eIF-3) complex, which is required for severalsteps in the initiation of protein synthesis (PubMed:9388245,PubMed:17581632, PubMed:25849773, PubMed:27462815). The eIF-3complex associates with the 40S ribosome and facilitates therecruitment of eIF-1, eIF-1A, eIF-2:GTP:methionyl-tRNAi and eIF-5to form the 43S pre-initiation complex (43S PIC). The eIF-3complex stimulates mRNA recruitment to the 43S PIC and scanning ofthe mRNA for AUG recognition. The eIF-3 complex is also requiredfor disassembly and recycling of post-termination ribosomalcomplexes and subsequently prevents premature joining of the 40Sand 60S ribosomal subunits prior to initiation (PubMed:9388245,PubMed:17581632). The eIF-3 complex specifically targets andinitiates translation of a subset of mRNAs involved in cellproliferation, including cell cycling, differentiation andapoptosis, and uses different modes of RNA stem-loop binding toexert either translational activation or repression(PubMed:25849773).</t>
  </si>
  <si>
    <t>Cytoplasm {ECO:0000255|HAMAP-Rule:MF_03001}.</t>
  </si>
  <si>
    <t>activation of innate immune response;apoptotic cell clearance;apoptotic DNA fragmentation;autophagy;dendritic cell chemotaxis;DNA geometric change;DNA ligation involved in DNA repair;DNA recombination;DNA topological change;inflammatory response;inflammatory response to antigenic stimulus;innate immune response;myeloid dendritic cell activation;negative regulation of blood vessel endothelial cell migration;negative regulation of CD4-positive, alpha-beta T cell differentiation;negative regulation of interferon-gamma production;negative regulation of RNA polymerase II transcriptional preinitiation complex assembly;negative regulation of transcription from RNA polymerase II promoter;neuron projection development;neutrophil clearance;neutrophil degranulation;positive regulation of activated T cell proliferation;positive regulation of apoptotic process;positive regulation of cysteine-type endopeptidase activity involved in apoptotic process;positive regulation of cytosolic calcium ion concentration;positive regulation of dendritic cell differentiation;positive regulation of DNA binding;positive regulation of DNA ligation;positive regulation of ERK1 and ERK2 cascade;positive regulation of interleukin-1 secretion;positive regulation of interleukin-10 production;positive regulation of interleukin-12 production;positive regulation of interleukin-6 secretion;positive regulation of JNK cascade;positive regulation of MAPK cascade;positive regulation of mismatch repair;positive regulation of monocyte chemotaxis;positive regulation of toll-like receptor 9 signaling pathway;positive regulation of transcription from RNA polymerase II promoter;regulation of autophagy;regulation of restriction endodeoxyribonuclease activity;regulation of T cell mediated immune response to tumor cell;regulation of tolerance induction;regulation of transcription from RNA polymerase II promoter;T-helper 1 cell activation;T-helper 1 cell differentiation;toll-like receptor signaling pathway;tumor necrosis factor secretion;V(D)J recombination</t>
  </si>
  <si>
    <t>bubble DNA binding;chemoattractant activity;C-X-C chemokine binding;cytokine activity;damaged DNA binding;DNA binding transcription factor activity;DNA binding, bending;DNA polymerase binding;double-stranded DNA binding;four-way junction DNA binding;lipopolysaccharide binding;lyase activity;phosphatidylserine binding;RAGE receptor binding;repressing transcription factor binding;RNA binding;single-stranded DNA binding;supercoiled DNA binding;transcription factor binding</t>
  </si>
  <si>
    <t>cell surface;condensed chromosome;endoplasmic reticulum-Golgi intermediate compartment;endosome;extracellular region;extracellular space;ficolin-1-rich granule lumen;nucleoplasm;nucleus;plasma membrane;secretory granule lumen</t>
  </si>
  <si>
    <t>Autophagy - animal;Base excision repair;Chromosome and associated proteins;DNA repair and recombination proteins;Exosome;Necroptosis</t>
  </si>
  <si>
    <t>Autophagy - animal;Base excision repair;Necroptosis</t>
  </si>
  <si>
    <t>HMG_box_dom;HMG_box_dom_sf;HMG_boxA_CS</t>
  </si>
  <si>
    <t>Activation of DNA fragmentation factor;Advanced glycosylation endproduct receptor signaling;DEx/H-box helicases activate type I IFN and inflammatory cytokines production;Neutrophil degranulation;Regulation of TLR by endogenous ligand;RIP-mediated NFkB activation via ZBP1;TAK1 activates NFkB by phosphorylation and activation of IKKs complex;TRAF6 mediated NF-kB activation</t>
  </si>
  <si>
    <t>Casein kinase II-HMG1 complex;HMGB1-HMGB2-HSC70-ERP60-GAPDH complex</t>
  </si>
  <si>
    <t>3D-structure;Acetylation;Adaptive immunity;ADP-ribosylation;Autophagy;Cell membrane;Chemotaxis;Chromosome;Complete proteome;Cytoplasm;Direct protein sequencing;Disulfide bond;DNA damage;DNA recombination;DNA repair;DNA-binding;Endosome;Immunity;Inflammatory response;Innate immunity;Membrane;Nucleus;Oxidation;Phosphoprotein;Polymorphism;Reference proteome;Repeat;Secreted</t>
  </si>
  <si>
    <t>P09429</t>
  </si>
  <si>
    <t>HMGB1_HUMAN</t>
  </si>
  <si>
    <t>High mobility group protein B1</t>
  </si>
  <si>
    <t>HMGB1</t>
  </si>
  <si>
    <t>HMG1</t>
  </si>
  <si>
    <t>ENSG00000189403</t>
  </si>
  <si>
    <t>ENSP00000343040;ENSP00000345347;ENSP00000382417;ENSP00000384678</t>
  </si>
  <si>
    <t>2LY4;2RTU;2YRQ</t>
  </si>
  <si>
    <t>Multifunctional redox sensitive protein with variousroles in different cellular compartments. In the nucleus is one ofthe major chromatin-associated non-histone proteins and acts as aDNA chaperone involved in replication, transcription, chromatinremodeling, V(D)J recombination, DNA repair and genome stability.Proposed to be an universal biosensor for nucleic acids. Promoteshost inflammatory response to sterile and infectious signals andis involved in the coordination and integration of innate andadaptive immune responses. In the cytoplasm functions as sensorand/or chaperone for immunogenic nucleic acids implicating theactivation of TLR9-mediated immune responses, and mediatesautophagy. Acts as danger associated molecular pattern (DAMP)molecule that amplifies immune responses during tissue injury(PubMed:27362237). Released to the extracellular environment canbind DNA, nucleosomes, IL-1 beta, CXCL12, AGER isoform 2/sRAGE,lipopolysaccharide (LPS) and lipoteichoic acid (LTA), andactivates cells through engagement of multiple surface receptors.In the extracellular compartment fully reduced HMGB1 (released bynecrosis) acts as a chemokine, disulfide HMGB1 (actively secreted)as a cytokine, and sulfonyl HMGB1 (released from apoptotic cells)promotes immunological tolerance (PubMed:23519706,PubMed:23446148, PubMed:23994764, PubMed:25048472). Hasproangiogdenic activity (By similarity). May be involved inplatelet activation (By similarity). Binds to phosphatidylserineand phosphatidylethanolamide (By similarity). Bound to RAGEmediates signaling for neuronal outgrowth (By similarity). Mayplay a role in accumulation of expanded polyglutamine (polyQ)proteins such as huntingtin (HTT) or TBP (PubMed:23303669,PubMed:25549101).</t>
  </si>
  <si>
    <t>Ubiquituous. Expressed in platelets(PubMed:11154118). {ECO:0000269|PubMed:11154118}.</t>
  </si>
  <si>
    <t>Extracellular side {ECO:0000250|UniProtKB:P63158,ECO:0000250|UniProtKB:P63159, ECO:0000269|PubMed:11154118}.Endosome {ECO:0000250|UniProtKB:P63158}. Endoplasmic reticulum-Golgi intermediate compartment {ECO:0000250|UniProtKB:P63158}.Note=In basal state predominantly nuclear. Shuttles between thecytoplasm and the nucleus (PubMed:12231511, PubMed:17114460).Translocates from the nucleus to the cytoplasm upon autophagystimulation (PubMed:20819940). Release from macrophages in theextracellular milieu requires the activation of NLRC4 or NLRP3inflammasomes (By similarity). Passively released to theextracellular milieu from necrotic cells by diffusion, involvingthe fully reduced HGMB1 which subsequently gets oxidized(PubMed:19811284). Also released from apoptotic cells(PubMed:16855214, PubMed:18631454). Active secretion from avariety of immune and non-immune cells such as macrophages,monocytes, neutrophils, dendritic cells and natural killer cellsin response to various stimuli such as LPS and cytokines involvesa nonconventional secretory process via secretory lysosomes(PubMed:12231511, PubMed:14532127, PubMed:15944249). Secreted byplasma cells in response to LPS (By similarity). Found on thesurface of activated platelets (PubMed:11154118). An increasedchromatin association is observed when associated with theadenovirus protein pVII (PubMed:27362237).{ECO:0000250|UniProtKB:P63158, ECO:0000269|PubMed:11154118,ECO:0000269|PubMed:12231511, ECO:0000269|PubMed:14532127,ECO:0000269|PubMed:15944249, ECO:0000269|PubMed:16855214,ECO:0000269|PubMed:17114460, ECO:0000269|PubMed:18631454,ECO:0000269|PubMed:19811284, ECO:0000269|PubMed:20819940,ECO:0000269|PubMed:27362237, ECO:0000305|PubMed:20123072}.;Nucleus {ECO:0000269|PubMed:12231511,ECO:0000269|PubMed:17114460, ECO:0000269|PubMed:20819940,ECO:0000269|PubMed:22869893, ECO:0000269|PubMed:27362237}.Chromosome {ECO:0000250|UniProtKB:P10103,ECO:0000250|UniProtKB:P63159, ECO:0000305}. Cytoplasm{ECO:0000269|PubMed:11154118, ECO:0000269|PubMed:12231511,ECO:0000269|PubMed:17114460, ECO:0000269|PubMed:20819940,ECO:0000269|PubMed:22869893}. Secreted{ECO:0000250|UniProtKB:P63158, ECO:0000269|PubMed:12231511,ECO:0000269|PubMed:14532127, ECO:0000269|PubMed:15944249,ECO:0000269|PubMed:19811284, ECO:0000269|PubMed:22869893}. Cellmembrane {ECO:0000250|UniProtKB:P63158,ECO:0000250|UniProtKB:P63159, ECO:0000269|PubMed:11154118};Peripheral membrane protein {ECO:0000250|UniProtKB:P63158,ECO:0000250|UniProtKB:P63159, ECO:0000269|PubMed:11154118}</t>
  </si>
  <si>
    <t>Complete proteome;DNA-binding;Nucleus;Reference proteome;Repeat</t>
  </si>
  <si>
    <t>P0CB48</t>
  </si>
  <si>
    <t>UBFL6_HUMAN</t>
  </si>
  <si>
    <t>Putative upstream-binding factor 1-like protein 6</t>
  </si>
  <si>
    <t>UBTFL6</t>
  </si>
  <si>
    <t>Nucleus {ECO:0000255|PROSITE-ProRule:PRU00267}.</t>
  </si>
  <si>
    <t>2-oxoglutarate metabolic process;aging;branched-chain amino acid catabolic process;cell redox homeostasis;cellular nitrogen compound metabolic process;dihydrolipoamide metabolic process;gastrulation;lipoate metabolic process;lysine catabolic process;mitochondrial acetyl-CoA biosynthetic process from pyruvate;mitochondrial electron transport, NADH to ubiquinone;proteolysis;pyruvate metabolic process;regulation of acetyl-CoA biosynthetic process from pyruvate;regulation of membrane potential;sperm capacitation;tricarboxylic acid cycle</t>
  </si>
  <si>
    <t>dihydrolipoyl dehydrogenase activity;electron transfer activity;flavin adenine dinucleotide binding;lipoamide binding;NAD binding</t>
  </si>
  <si>
    <t>acrosomal matrix;mitochondrial matrix;mitochondrion;motile cilium;myelin sheath;nucleoplasm;oxoglutarate dehydrogenase complex;pyruvate dehydrogenase complex</t>
  </si>
  <si>
    <t>Citrate cycle (TCA cycle);Exosome;Glycine, serine and threonine metabolism;Glycolysis / Gluconeogenesis;Glyoxylate and dicarboxylate metabolism;Lysine degradation;Propanoate metabolism;Pyruvate metabolism;Tryptophan metabolism;Valine, leucine and isoleucine degradation</t>
  </si>
  <si>
    <t>Carbon metabolism;Citrate cycle (TCA cycle);Glycine, serine and threonine metabolism;Glycolysis / Gluconeogenesis;Glyoxylate and dicarboxylate metabolism;Lysine degradation;Metabolic pathways;Propanoate metabolism;Pyruvate metabolism;Tryptophan metabolism;Valine, leucine and isoleucine degradation</t>
  </si>
  <si>
    <t>Alpha-ketoglutarate dehydrogenase complex deficiency;Dihydrolipoamide dehydrogenase deficiency;Maple syrup urine disease;Pyruvate dehydrogenase complex deficiency</t>
  </si>
  <si>
    <t>Pyr_redox_2;Pyr_redox_dim</t>
  </si>
  <si>
    <t>FAD/NAD-bd_sf;FAD/NAD-binding_dom;FAD/NAD-linked_Rdtase_dimer_sf;Lipoamide_DH;Pyr_nuc-diS_OxRdtase;Pyr_nucl-diS_OxRdtase_dimer;Pyr_OxRdtase_I_AS</t>
  </si>
  <si>
    <t>Branched-chain amino acid catabolism;Citric acid cycle (TCA cycle);Glycine degradation;Glyoxylate metabolism and glycine degradation;Lysine catabolism;Pyruvate metabolism;Regulation of pyruvate dehydrogenase (PDH) complex;Signaling by Retinoic Acid</t>
  </si>
  <si>
    <t>3D-structure;Acetylation;Alternative splicing;Cell projection;Cilium;Complete proteome;Cytoplasmic vesicle;Disease mutation;Disulfide bond;FAD;Flagellum;Flavoprotein;Mitochondrion;NAD;Oxidoreductase;Phosphoprotein;Polymorphism;Redox-active center;Reference proteome;Transit peptide</t>
  </si>
  <si>
    <t>P09622</t>
  </si>
  <si>
    <t>Pyruvate dehydrogenase E3 deficiency</t>
  </si>
  <si>
    <t>DLDH_HUMAN</t>
  </si>
  <si>
    <t>Dihydrolipoyl dehydrogenase, mitochondrial</t>
  </si>
  <si>
    <t>DLD</t>
  </si>
  <si>
    <t>GCSL;LAD;PHE3</t>
  </si>
  <si>
    <t>ENSG00000091140</t>
  </si>
  <si>
    <t>ENSP00000205402;ENSP00000387542;ENSP00000390667</t>
  </si>
  <si>
    <t>P09622-1;P09622-3</t>
  </si>
  <si>
    <t>1ZMC;1ZMD;1ZY8;2F5Z;3RNM;5J5Z</t>
  </si>
  <si>
    <t>1.8.1.4</t>
  </si>
  <si>
    <t>Lipoamide dehydrogenase is a component of the glycinecleavage system as well as an E3 component of three alpha-ketoaciddehydrogenase complexes (pyruvate-, alpha-ketoglutarate-, andbranched-chain amino acid-dehydrogenase complex). In monomericform has additional moonlighting function as serine protease(PubMed:17404228). Involved in the hyperactivation of spermatazoaduring capacitation and in the spermatazoal acrosome reaction (Bysimilarity).</t>
  </si>
  <si>
    <t>Mitochondrion matrix{ECO:0000305|PubMed:3693355}. Cytoplasmic vesicle, secretoryvesicle, acrosome {ECO:0000269|PubMed:15888450}. Cell projection,cilium, flagellum {ECO:0000250|UniProtKB:Q811C4}.</t>
  </si>
  <si>
    <t>Dihydrolipoamide dehydrogenase deficiency (DLDD)[MIM:246900]: An autosomal recessive metabolic disordercharacterized biochemically by a combined deficiency of thebranched-chain alpha-keto acid dehydrogenase complex (BCKDC),pyruvate dehydrogenase complex (PDC), and alpha-ketoglutaratedehydrogenase complex (KGDC). Clinically, affected individualshave lactic acidosis and neurologic deterioration due tosensitivity of the central nervous system to defects in oxidativemetabolism. {ECO:0000269|PubMed:10448086,ECO:0000269|PubMed:11687750, ECO:0000269|PubMed:12925875,ECO:0000269|PubMed:15712224, ECO:0000269|PubMed:16442803,ECO:0000269|PubMed:16770810, ECO:0000269|PubMed:17404228,ECO:0000269|PubMed:20160912, ECO:0000269|PubMed:8506365,ECO:0000269|PubMed:8968745, ECO:0000269|PubMed:9540846,ECO:0000269|PubMed:9934985}. Note=The disease is caused bymutations affecting the gene represented in this entry.</t>
  </si>
  <si>
    <t>protein N-linked glycosylation via asparagine</t>
  </si>
  <si>
    <t>OligosaccharylTrfase_OST3/OST6</t>
  </si>
  <si>
    <t>Alternative splicing;Complete proteome;Endoplasmic reticulum;Membrane;Polymorphism;Reference proteome;Transmembrane;Transmembrane helix</t>
  </si>
  <si>
    <t>Q9NRP0</t>
  </si>
  <si>
    <t>OSTC_HUMAN</t>
  </si>
  <si>
    <t>Oligosaccharyltransferase complex subunit OSTC</t>
  </si>
  <si>
    <t>OSTC</t>
  </si>
  <si>
    <t>ENSG00000198856</t>
  </si>
  <si>
    <t>ENSP00000354676;ENSP00000426167</t>
  </si>
  <si>
    <t>Q9NRP0-1;Q9NRP0-2</t>
  </si>
  <si>
    <t>May act as substrate-specific component of the N-oligosaccharyl transferase (OST) complex which catalyzes thetransfer of a high mannose oligosaccharide from a lipid-linkedoligosaccharide donor to an asparagine residue within an Asn-X-Ser/Thr consensus motif in nascent polypeptide chains. May beinvolved in N-glycosylation of APP (amyloid-beta precursorprotein). Can modulate gamma-secretase cleavage of APP byenhancing endoprotelysis of PSEN1.</t>
  </si>
  <si>
    <t xml:space="preserve"> Multi-passmembrane protein {ECO:0000305}.;Endoplasmic reticulum{ECO:0000269|PubMed:21768116}. Membrane {ECO:0000305}</t>
  </si>
  <si>
    <t>glutathione biosynthetic process;release of cytochrome c from mitochondria</t>
  </si>
  <si>
    <t>gamma-glutamylcyclotransferase activity;lyase activity;protein homodimerization activity</t>
  </si>
  <si>
    <t>Glutathione metabolism</t>
  </si>
  <si>
    <t>Glutathione metabolism;Metabolic pathways</t>
  </si>
  <si>
    <t>GGCT-like;GGCT-like_sf;G-Glutamylcylcotransferase</t>
  </si>
  <si>
    <t>3D-structure;Alternative splicing;Complete proteome;Lyase;Phosphoprotein;Reference proteome</t>
  </si>
  <si>
    <t>O75223</t>
  </si>
  <si>
    <t>GGCT_HUMAN</t>
  </si>
  <si>
    <t>Gamma-glutamylcyclotransferase</t>
  </si>
  <si>
    <t>GGCT</t>
  </si>
  <si>
    <t>C7orf24;CRF21</t>
  </si>
  <si>
    <t>ENSG00000006625</t>
  </si>
  <si>
    <t>ENSP00000005374;ENSP00000275428;ENSP00000386610;ENSP00000387235</t>
  </si>
  <si>
    <t>O75223-1;O75223-2;O75223-3;O75223-4</t>
  </si>
  <si>
    <t>2I5T;2PN7;2Q53;2RBH;3CRY</t>
  </si>
  <si>
    <t>4.3.2.9</t>
  </si>
  <si>
    <t>Catalyzes the formation of 5-oxoproline from gamma-glutamyl dipeptides and may play a significant role in glutathionehomeostasis. Induces release of cytochrome c from mitochondriawith resultant induction of apoptosis</t>
  </si>
  <si>
    <t>BMP signaling pathway;bone development;cardiac muscle cell proliferation;cartilage development;embryonic pattern specification;gamete generation;hindbrain development;homeostatic process;inflammatory response;MAPK cascade;mesodermal cell fate commitment;midbrain development;negative regulation of cell proliferation;osteoblast fate commitment;positive regulation of cartilage development;positive regulation of gene expression;positive regulation of osteoblast differentiation;positive regulation of pri-miRNA transcription from RNA polymerase II promoter;positive regulation of transcription from RNA polymerase II promoter;positive regulation of transcription from RNA polymerase II promoter involved in cellular response to chemical stimulus;primary miRNA processing;protein deubiquitination;signal transduction;SMAD protein complex assembly;SMAD protein signal transduction;transforming growth factor beta receptor signaling pathway;ureteric bud development</t>
  </si>
  <si>
    <t>co-SMAD binding;DEAD/H-box RNA helicase binding;DNA binding transcription factor activity;identical protein binding;I-SMAD binding;metal ion binding;primary miRNA binding;protein heterodimerization activity;protein homodimerization activity;protein kinase binding;RNA polymerase II core promoter sequence-specific DNA binding;RNA polymerase II proximal promoter sequence-specific DNA binding;signal transducer activity, downstream of receptor;transcriptional activator activity, RNA polymerase II proximal promoter sequence-specific DNA binding;transforming growth factor beta receptor, pathway-specific cytoplasmic mediator activity</t>
  </si>
  <si>
    <t>cytoplasm;cytosol;integral component of membrane;intracellular;nuclear inner membrane;nucleoplasm;nucleus;protein complex;SMAD protein complex;transcription factor complex</t>
  </si>
  <si>
    <t>Hippo signaling pathway;Signaling pathways regulating pluripotency of stem cells;TGF-beta signaling pathway;Transcriptional misregulation in cancer</t>
  </si>
  <si>
    <t>RUNX2 regulates bone development;Signaling by BMP;Ub-specific processing proteases</t>
  </si>
  <si>
    <t>p300-SMAD1-STAT3 complex;SMAD1-CBP complex;SMAD1-OAZ-HsN3 complex;SMAD1-P300 complex</t>
  </si>
  <si>
    <t>Q15797</t>
  </si>
  <si>
    <t>SMAD1_HUMAN</t>
  </si>
  <si>
    <t>Mothers against decapentaplegic homolog 1</t>
  </si>
  <si>
    <t>AD homolog 1;others against DPP homolog 1</t>
  </si>
  <si>
    <t>SMAD1</t>
  </si>
  <si>
    <t>BSP1;MADH1;MADR1</t>
  </si>
  <si>
    <t>ENSG00000170365</t>
  </si>
  <si>
    <t>ENSP00000305769;ENSP00000377652;ENSP00000426568</t>
  </si>
  <si>
    <t>Q15797-1</t>
  </si>
  <si>
    <t>1KHU;2LAW;2LAX;2LAY;2LAZ;2LB0;2LB1;3Q47;3Q4A</t>
  </si>
  <si>
    <t>Transcriptional modulator activated by BMP (bonemorphogenetic proteins) type 1 receptor kinase. SMAD1 is areceptor-regulated SMAD (R-SMAD). SMAD1/OAZ1/PSMB4 complexmediates the degradation of the CREBBP/EP300 repressor SNIP1. Mayact synergistically with SMAD4 and YY1 in bone morphogeneticprotein (BMP)-mediated cardiac-specific gene expression</t>
  </si>
  <si>
    <t>Ubiquitous. Highest expression seen in theheart and skeletal muscle.</t>
  </si>
  <si>
    <t>Cytoplasm {ECO:0000269|PubMed:15647271}.Nucleus {ECO:0000269|PubMed:15647271,ECO:0000269|PubMed:22781750}. Note=Cytoplasmic in the absence ofligand. Migrates to the nucleus when complexed with SMAD4(PubMed:15647271). Co-localizes with LEMD3 at the nucleus innermembrane (PubMed:15647271). Exported from the nucleus to thecytoplasm when dephosphorylated (By similarity).{ECO:0000250|UniProtKB:P70340, ECO:0000269|PubMed:15647271}.</t>
  </si>
  <si>
    <t>Note=SMAD1 variants may be associated with susceptibilityto pulmonary hypertension, a disorder characterized by plexiformlesions of proliferating endothelial cells in pulmonaryarterioles. The lesions lead to elevated pulmonary arterialpression, right ventricular failure, and death. The disease canoccur from infancy throughout life and it has a mean age at onsetof 36 years. Penetrance is reduced. Although familial pulmonaryhypertension is rare, cases secondary to known etiologies are morecommon and include those associated with the appetite-suppressantdrugs. {ECO:0000269|PubMed:21898662}.</t>
  </si>
  <si>
    <t>mRNA stabilization;nuclear-transcribed mRNA poly(A) tail shortening;translational initiation</t>
  </si>
  <si>
    <t>RNA binding;translation activator activity</t>
  </si>
  <si>
    <t>MIF4G;PAM2</t>
  </si>
  <si>
    <t>ARM-type_fold;Ataxin-2_C;MIF4G-like_typ-3</t>
  </si>
  <si>
    <t>MIF4G</t>
  </si>
  <si>
    <t>Deadenylation of mRNA</t>
  </si>
  <si>
    <t>Multiprotein complex (mRNA turnover)</t>
  </si>
  <si>
    <t>3D-structure;Acetylation;Alternative splicing;Complete proteome;Cytoplasm;Methylation;Reference proteome;Translation regulation</t>
  </si>
  <si>
    <t>Q9H074</t>
  </si>
  <si>
    <t>PAIP1_HUMAN</t>
  </si>
  <si>
    <t>Polyadenylate-binding protein-interacting protein 1</t>
  </si>
  <si>
    <t>ABP-interacting protein 1;AIP-1;oly(A)-binding protein-interacting protein 1</t>
  </si>
  <si>
    <t>PAIP1</t>
  </si>
  <si>
    <t>ENSG00000172239</t>
  </si>
  <si>
    <t>ENSP00000302768;ENSP00000339622;ENSP00000387729</t>
  </si>
  <si>
    <t>Q9H074-1;Q9H074-2;Q9H074-3</t>
  </si>
  <si>
    <t>1JH4;3NTW;3RK6</t>
  </si>
  <si>
    <t>Acts as a coactivator in the regulation of translationinitiation of poly(A)-containing mRNAs. Its stimulatory activityon translation is mediated via its action on PABPC1. Competes withPAIP2 for binding to PABPC1. Its association with EIF4A and PABPC1may potentiate contacts between mRNA termini. May also be involvedin translationally coupled mRNA turnover. Implicated with otherRNA-binding proteins in the cytoplasmicdeadenylation/translational and decay interplay of the FOS mRNAmediated by the major coding-region determinant of instability(mCRD) domain.</t>
  </si>
  <si>
    <t>post-translational protein modification;protein catabolic process;protein deubiquitination;protein ubiquitination;ubiquitin-dependent protein catabolic process</t>
  </si>
  <si>
    <t>NEDD8-specific protease activity;peptidase activity;thiol-dependent ubiquitin-specific protease activity;thiol-dependent ubiquitinyl hydrolase activity;ubiquitin binding</t>
  </si>
  <si>
    <t>Peptidase_C12_UCH;Peptidase_C12_UCH_sf</t>
  </si>
  <si>
    <t>Neddylation;Synthesis of active ubiquitin: roles of E1 and E2 enzymes;UCH proteinases</t>
  </si>
  <si>
    <t>3D-structure;Complete proteome;Cytoplasm;Hydrolase;Phosphoprotein;Protease;Reference proteome;Thiol protease;Ubl conjugation pathway</t>
  </si>
  <si>
    <t>P15374</t>
  </si>
  <si>
    <t>UCHL3_HUMAN</t>
  </si>
  <si>
    <t>Ubiquitin carboxyl-terminal hydrolase isozyme L3</t>
  </si>
  <si>
    <t>CH-L3</t>
  </si>
  <si>
    <t>UCHL3</t>
  </si>
  <si>
    <t>ENSG00000118939</t>
  </si>
  <si>
    <t>ENSP00000366819</t>
  </si>
  <si>
    <t>1UCH;1XD3</t>
  </si>
  <si>
    <t>Deubiquitinating enzyme (DUB) that controls levels ofcellular ubiquitin through processing of ubiquitin precursors andubiquitinated proteins. Thiol protease that recognizes andhydrolyzes a peptide bond at the C-terminal glycine of eitherubiquitin or NEDD8. Has a 10-fold preference for Arg and Lys atposition P3", and exhibits a preference towards 'Lys-48'-linkedubiquitin chains. Deubiquitinates ENAC in apical compartments,thereby regulating apical membrane recycling. Indirectly increasesthe phosphorylation of IGFIR, AKT and FOXO1 and promotes insulin-signaling and insulin-induced adipogenesis. Required for stress-response retinal, skeletal muscle and germ cell maintenance. Maybe involved in working memory. Can hydrolyze UBB(+1), a mutatedform of ubiquitin which is not effectively degraded by theproteasome and is associated with neurogenerative disorders</t>
  </si>
  <si>
    <t>Highly expressed in heart, skeletal muscle,and testis. {ECO:0000269|PubMed:9790970}.</t>
  </si>
  <si>
    <t>ATP transport;cellular response to calcium ion;cellular response to oxidative stress;mitochondrial transport;regulation of cell death</t>
  </si>
  <si>
    <t>ADP transmembrane transporter activity;ATP transmembrane transporter activity;calcium ion binding</t>
  </si>
  <si>
    <t>EF-hand_7;Mito_carr</t>
  </si>
  <si>
    <t>EF_Hand_1_Ca_BS;EF_hand_dom;EF-hand-dom_pair;Graves_DC;Mit_carrier;Mitochondrial_sb/sol_carrier;Mt_carrier_dom_sf</t>
  </si>
  <si>
    <t>3D-structure;Acetylation;Alternative splicing;Calcium;Complete proteome;Membrane;Metal-binding;Mitochondrion;Mitochondrion inner membrane;Reference proteome;Repeat;Transmembrane;Transmembrane helix;Transport</t>
  </si>
  <si>
    <t>Q6NUK1</t>
  </si>
  <si>
    <t>SCMC1_HUMAN</t>
  </si>
  <si>
    <t>Calcium-binding mitochondrial carrier protein SCaMC-1</t>
  </si>
  <si>
    <t>SLC25A24</t>
  </si>
  <si>
    <t>APC1;MCSC1;SCAMC1</t>
  </si>
  <si>
    <t>ENSG00000085491;ENSG00000284468</t>
  </si>
  <si>
    <t>ENSP00000359058;ENSP00000457733;ENSP00000491572;ENSP00000492810</t>
  </si>
  <si>
    <t>Q6NUK1-1;Q6NUK1-2</t>
  </si>
  <si>
    <t>4N5X;4ZCU;4ZCV</t>
  </si>
  <si>
    <t>Calcium-dependent mitochondrial solute carrier. Mediatesthe reversible, electroneutral exchange of Mg-ATP or Mg-ADPagainst phosphate ions, catalyzing the net uptake or efflux ofadenine nucleotides across the mitochondrial inner membrane.Nucleotide transport is inactive when cytosolic calcium levels arelow, and is activated by an increase in cytosolic calcium levels.May play a role in protecting cells against oxidative stress-induced cell death, probably by promoting the formation ofcalcium-phosphate precipitates in the mitochondrial matrix, andthereby buffering calcium levels in the mitochondrial matrix</t>
  </si>
  <si>
    <t>Present in various cell lines (at proteinlevel). Expressed in all tissues tested. Highly expressed intestis, expressed at intermediate level in small intestine andpancreas, and weakly expressed in kidney, spleen, liver, skeletalmuscle and heart. {ECO:0000269|PubMed:15054102,ECO:0000269|PubMed:15123600}.</t>
  </si>
  <si>
    <t xml:space="preserve"> Multi-pass membrane protein{ECO:0000269|PubMed:15054102, ECO:0000269|PubMed:15123600,ECO:0000269|PubMed:22015608}.;Mitochondrion inner membrane{ECO:0000269|PubMed:15054102, ECO:0000269|PubMed:15123600,ECO:0000269|PubMed:22015608}</t>
  </si>
  <si>
    <t>angiogenesis involved in wound healing;blood coagulation, intrinsic pathway;energy homeostasis;glucose homeostasis;negative regulation of systemic arterial blood pressure;neutrophil degranulation;plasma kallikrein-kinin cascade;proteolysis;regulation of blood vessel endothelial cell migration;regulation of reactive oxygen species metabolic process;regulation of thyroid hormone mediated signaling pathway</t>
  </si>
  <si>
    <t>dipeptidyl-peptidase activity;serine-type carboxypeptidase activity</t>
  </si>
  <si>
    <t>azurophil granule membrane;basal part of cell;extracellular exosome;ficolin-1-rich granule membrane;plasma membrane</t>
  </si>
  <si>
    <t>Peptidases;Protein digestion and absorption;Renin-angiotensin system</t>
  </si>
  <si>
    <t>Protein digestion and absorption;Renin-angiotensin system</t>
  </si>
  <si>
    <t>Peptidase_S28</t>
  </si>
  <si>
    <t>AB_hydrolase;Peptidase_S28</t>
  </si>
  <si>
    <t>Intrinsic Pathway of Fibrin Clot Formation;Neutrophil degranulation</t>
  </si>
  <si>
    <t>3D-structure;Alternative splicing;Carboxypeptidase;Complete proteome;Direct protein sequencing;Disulfide bond;Glycoprotein;Hydrolase;Lysosome;Polymorphism;Protease;Reference proteome;Signal;Zymogen</t>
  </si>
  <si>
    <t>P42785</t>
  </si>
  <si>
    <t>PCP_HUMAN</t>
  </si>
  <si>
    <t>Lysosomal Pro-X carboxypeptidase</t>
  </si>
  <si>
    <t>PRCP</t>
  </si>
  <si>
    <t>PCP</t>
  </si>
  <si>
    <t>ENSG00000137509</t>
  </si>
  <si>
    <t>ENSP00000317362;ENSP00000377055</t>
  </si>
  <si>
    <t>P42785-1;P42785-2</t>
  </si>
  <si>
    <t>3N2Z</t>
  </si>
  <si>
    <t>3.4.16.2</t>
  </si>
  <si>
    <t>Cleaves C-terminal amino acids linked to proline inpeptides such as angiotensin II, III and des-Arg9-bradykinin. Thiscleavage occurs at acidic pH, but enzymatic activity is retainedwith some substrates at neutral pH.</t>
  </si>
  <si>
    <t>Highest levels in placenta, lung and liver.Also present in heart, brain, pancreas and kidney.</t>
  </si>
  <si>
    <t>female pregnancy;platelet degranulation;renal sodium ion absorption</t>
  </si>
  <si>
    <t>cytosol;extracellular region;membrane;nucleolus;nucleus;platelet alpha granule lumen</t>
  </si>
  <si>
    <t>Bartter syndrome</t>
  </si>
  <si>
    <t>MAGE</t>
  </si>
  <si>
    <t>MAGE;MAGED2;MHD_dom</t>
  </si>
  <si>
    <t>Acetylation;Alternative splicing;Bartter syndrome;Complete proteome;Direct protein sequencing;Disease mutation;Phosphoprotein;Polymorphism;Reference proteome;Tumor antigen</t>
  </si>
  <si>
    <t>Q9UNF1</t>
  </si>
  <si>
    <t>MAGD2_HUMAN</t>
  </si>
  <si>
    <t>Melanoma-associated antigen D2</t>
  </si>
  <si>
    <t>MAGED2</t>
  </si>
  <si>
    <t>BCG1</t>
  </si>
  <si>
    <t>ENSG00000102316</t>
  </si>
  <si>
    <t>ENSP00000218439;ENSP00000364193;ENSP00000364198;ENSP00000364209;ENSP00000379526</t>
  </si>
  <si>
    <t>Q9UNF1-1</t>
  </si>
  <si>
    <t>Regulates the expression, localization to the plasmamembrane and function of the sodium chloride cotransportersSLC12A1 and SLC12A3, two key components of salt reabsorption inthe distal renal tubule.</t>
  </si>
  <si>
    <t>Widely expressed. In the developing and adultkidney, expressed in the thick ascending limb of the loop of Henleand the distal convoluted tubules outside the loop.{ECO:0000269|PubMed:11856887, ECO:0000269|PubMed:27120771}.</t>
  </si>
  <si>
    <t>Bartter syndrome 5, antenatal, transient (BARTS5)[MIM:300971]: An X-linked recessive form of Bartter syndrome, adisorder characterized by impaired salt reabsorption in the thickascending loop of Henle with pronounced salt wasting, hypokalemicmetabolic alkalosis, and varying degrees of hypercalciuria. BARTS5is an antenatal form beginning in utero with marked fetal polyuriathat leads to polyhydramnios and premature delivery. It ischaracterized by severe but transient symptoms that can resolvewith age. {ECO:0000269|PubMed:27120771}. Note=The disease iscaused by mutations affecting the gene represented in this entry.</t>
  </si>
  <si>
    <t>apoptotic process;cotranslational protein targeting to membrane;endoplasmic reticulum tubular network formation;endoplasmic reticulum tubular network membrane organization;negative regulation of apoptotic process;negative regulation of cysteine-type endopeptidase activity involved in apoptotic process;positive regulation of L-glutamate transport</t>
  </si>
  <si>
    <t>endoplasmic reticulum membrane;integral component of endoplasmic reticulum membrane;membrane;Sec61 translocon complex</t>
  </si>
  <si>
    <t>ARL6IP</t>
  </si>
  <si>
    <t>Alternative splicing;Apoptosis;Complete proteome;Endoplasmic reticulum;Hereditary spastic paraplegia;Membrane;Neurodegeneration;Reference proteome;Transmembrane;Transmembrane helix</t>
  </si>
  <si>
    <t>Q15041</t>
  </si>
  <si>
    <t>Autosomal recessive spastic paraplegia type 61</t>
  </si>
  <si>
    <t>AR6P1_HUMAN</t>
  </si>
  <si>
    <t>ADP-ribosylation factor-like protein 6-interacting protein 1</t>
  </si>
  <si>
    <t>ip-1;RL-6-interacting protein 1</t>
  </si>
  <si>
    <t>ARL6IP1</t>
  </si>
  <si>
    <t>ARL6IP;ARMER</t>
  </si>
  <si>
    <t>ENSG00000170540</t>
  </si>
  <si>
    <t>ENSP00000306788;ENSP00000440048</t>
  </si>
  <si>
    <t>Q15041-1;Q15041-2</t>
  </si>
  <si>
    <t>Positively regulates SLC1A1/EAAC1-mediated glutamatetransport by increasing its affinity for glutamate in a PKCactivity-dependent manner. Promotes the catalytic efficiency ofSLC1A1/EAAC1 probably by reducing its interaction with ARL6IP5, anegative regulator of SLC1A1/EAAC1-mediated glutamate transport(By similarity). Plays a role in the formation and stabilizationof endoplasmic reticulum tubules (PubMed:24262037). Negativelyregulates apoptosis, possibly by modulating the activity ofcaspase-9 (CASP9). Inhibits cleavage of CASP9-dependent substratesand downstream markers of apoptosis but not CASP9 itself(PubMed:12754298). May be involved in protein transport, membranetrafficking, or cell signaling during hematopoietic maturation(PubMed:10995579).</t>
  </si>
  <si>
    <t>Expressed in all hematopoietic cell lineages,but the highest level of expression is found in early myeloidprogenitor cells. Expressed in brain, bone marrow, thymus andlung. Expressed at low level in liver, kidney and spleen. Notdetected in heart. {ECO:0000269|PubMed:10995579}.</t>
  </si>
  <si>
    <t xml:space="preserve"> Multi-pass membrane protein{ECO:0000269|PubMed:10995579}. Endoplasmic reticulum membrane{ECO:0000269|PubMed:12754298, ECO:0000269|PubMed:24076029,ECO:0000269|PubMed:24262037}; Multi-pass membrane protein{ECO:0000269|PubMed:24076029}. Endoplasmic reticulum{ECO:0000250|UniProtKB:Q9JKW0}. Note=Predominantly localized tointracytoplasmic membranes. Preferentially localizes at the ERtubules and the edge of the ER sheets, both of which arecharacterized by a high membrane curvature.{ECO:0000269|PubMed:24262037}.;Endomembrane system{ECO:0000269|PubMed:10995579}</t>
  </si>
  <si>
    <t>Spastic paraplegia 61, autosomal recessive (SPG61)[MIM:615685]: A complicated form of spastic paraplegia withpolysensory and motor neuropathy. Spastic paraplegia is aneurodegenerative disorder characterized by a slow, gradual,progressive weakness and spasticity of the lower limbs. Rate ofprogression and the severity of symptoms are quite variable.Initial symptoms may include difficulty with balance, weakness andstiffness in the legs, muscle spasms, and dragging the toes whenwalking. In some forms of the disorder, bladder symptoms (such asincontinence) may appear, or the weakness and stiffness may spreadto other parts of the body. {ECO:0000269|PubMed:24482476}.Note=The disease is caused by mutations affecting the generepresented in this entry.</t>
  </si>
  <si>
    <t>neutrophil degranulation;protein transport;regulation of small GTPase mediated signal transduction;signal transduction;small GTPase mediated signal transduction</t>
  </si>
  <si>
    <t>GTPase activator activity;Rab GDP-dissociation inhibitor activity;RNA binding;small GTPase binding</t>
  </si>
  <si>
    <t>azurophil granule lumen;cytoplasm;cytosol;extracellular exosome;extracellular region;focal adhesion;Golgi apparatus;membrane;myelin sheath;secretory granule lumen;vesicle</t>
  </si>
  <si>
    <t>Neutrophil degranulation;RAB GEFs exchange GTP for GDP on RABs;Rho GTPase cycle</t>
  </si>
  <si>
    <t>Acetylation;Alternative splicing;Complete proteome;Cytoplasm;GTPase activation;Membrane;Phosphoprotein;Reference proteome</t>
  </si>
  <si>
    <t>P50395</t>
  </si>
  <si>
    <t>GDIB_HUMAN</t>
  </si>
  <si>
    <t>Rab GDP dissociation inhibitor beta</t>
  </si>
  <si>
    <t>ab GDI beta</t>
  </si>
  <si>
    <t>GDI2</t>
  </si>
  <si>
    <t>RABGDIB</t>
  </si>
  <si>
    <t>ENSG00000057608</t>
  </si>
  <si>
    <t>ENSP00000369528;ENSP00000369538</t>
  </si>
  <si>
    <t>P50395-1;P50395-2</t>
  </si>
  <si>
    <t>Regulates the GDP/GTP exchange reaction of most Rabproteins by inhibiting the dissociation of GDP from them, and thesubsequent binding of GTP to them.</t>
  </si>
  <si>
    <t>Ubiquitous. {ECO:0000269|PubMed:7543319}.</t>
  </si>
  <si>
    <t xml:space="preserve"> Peripheral membrane protein {ECO:0000250}.;Cytoplasm {ECO:0000250}. Membrane{ECO:0000250}</t>
  </si>
  <si>
    <t>interleukin-7-mediated signaling pathway;positive regulation of transcription elongation from RNA polymerase II promoter;post-translational protein modification;protein ubiquitination;protein ubiquitination involved in ubiquitin-dependent protein catabolic process;regulation of transcription from RNA polymerase II promoter;regulation of transcription from RNA polymerase II promoter in response to hypoxia;transcription elongation from RNA polymerase II promoter;transcription from RNA polymerase II promoter;viral process</t>
  </si>
  <si>
    <t>cytosol;elongin complex;nucleoplasm</t>
  </si>
  <si>
    <t>Skp1_POZ</t>
  </si>
  <si>
    <t>SKP1/BTB/POZ_sf;Skp1_comp_POZ;SKP1-like</t>
  </si>
  <si>
    <t>Antigen processing: Ubiquitination &amp; Proteasome degradation;Formation of HIV elongation complex in the absence of HIV Tat;Formation of HIV-1 elongation complex containing HIV-1 Tat;Formation of RNA Pol II elongation complex;HIV elongation arrest and recovery;Interleukin-7 signaling;Neddylation;Oxygen-dependent proline hydroxylation of Hypoxia-inducible Factor Alpha;Pausing and recovery of HIV elongation;Pausing and recovery of Tat-mediated HIV elongation;Regulation of expression of SLITs and ROBOs;RNA Polymerase II Pre-transcription Events;RNA Polymerase II Transcription Elongation;Tat-mediated elongation of the HIV-1 transcript;Tat-mediated HIV elongation arrest and recovery;TP53 Regulates Transcription of DNA Repair Genes;Vif-mediated degradation of APOBEC3G</t>
  </si>
  <si>
    <t>3D-structure;Alternative splicing;Complete proteome;Host-virus interaction;Nucleus;Reference proteome;Transcription;Transcription regulation;Ubl conjugation pathway</t>
  </si>
  <si>
    <t>Q15369</t>
  </si>
  <si>
    <t>ELOC_HUMAN</t>
  </si>
  <si>
    <t>Elongin-C</t>
  </si>
  <si>
    <t>loC</t>
  </si>
  <si>
    <t>ELOC</t>
  </si>
  <si>
    <t>TCEB1</t>
  </si>
  <si>
    <t>ENSG00000154582</t>
  </si>
  <si>
    <t>ENSP00000284811;ENSP00000428074;ENSP00000428171;ENSP00000428334;ENSP00000429596;ENSP00000429906;ENSP00000430224;ENSP00000478121</t>
  </si>
  <si>
    <t>Q15369-1;Q15369-2</t>
  </si>
  <si>
    <t>1LM8;1LQB;1VCB;2C9W;2IZV;2MA9;3DCG;3ZKJ;3ZNG;3ZRC;3ZRF;3ZTC;3ZTD;3ZUN;4AJY;4AWJ;4B95;4B9K;4BKS;4BKT;4N9F;4W9C;4W9D;4W9E;4W9F;4W9G;4W9H;4W9I;4W9J;4W9K;4W9L;4WQO;5BO4;5LLI;5N4W;5NVV;5NVW;5NVX;5NVY;5NVZ;5NW0;5NW1;5NW2;5T35</t>
  </si>
  <si>
    <t>SIII, also known as elongin, is a general transcriptionelongation factor that increases the RNA polymerase IItranscription elongation past template-encoded arresting sites.Subunit A is transcriptionally active and its transcriptionactivity is strongly enhanced by binding to the dimeric complex ofthe SIII regulatory subunits B and C (elongin BC complex)(PubMed:7821821). In embryonic stem cells, the elongin BC complexis recruited by EPOP to Polycomb group (PcG) target genes in ordergenerate genomic region that display both active and repressivechromatin properties, an important feature of pluripotent stemcells (By similarity).</t>
  </si>
  <si>
    <t>Overexpressed in prostate cancer cell line PC-3 and breast cancer cell line SK-BR-3.{ECO:0000269|PubMed:12004003}.</t>
  </si>
  <si>
    <t>phenylalanyl-tRNA aminoacylation;protein heterotetramerization;tRNA aminoacylation for protein translation</t>
  </si>
  <si>
    <t>ATP binding;phenylalanine-tRNA ligase activity;RNA binding;tRNA binding</t>
  </si>
  <si>
    <t>tRNA-synt_2d</t>
  </si>
  <si>
    <t>aa-tRNA-synth_II;Phenylalanyl-tRNA_Synthase;Phe-tRNA-synth_IIc_asu;WH_DNA-bd_sf;WH-like_DNA-bd_sf</t>
  </si>
  <si>
    <t>3D-structure;Acetylation;Alternative splicing;Aminoacyl-tRNA synthetase;ATP-binding;Complete proteome;Cytoplasm;Direct protein sequencing;Ligase;Nucleotide-binding;Phosphoprotein;Polymorphism;Protein biosynthesis;Reference proteome</t>
  </si>
  <si>
    <t>Q9Y285</t>
  </si>
  <si>
    <t>SYFA_HUMAN</t>
  </si>
  <si>
    <t>Phenylalanine--tRNA ligase alpha subunit</t>
  </si>
  <si>
    <t>FARSA</t>
  </si>
  <si>
    <t>FARS;FARSL;FARSLA</t>
  </si>
  <si>
    <t>ENSG00000179115</t>
  </si>
  <si>
    <t>ENSP00000320309;ENSP00000396548</t>
  </si>
  <si>
    <t>Q9Y285-1;Q9Y285-2</t>
  </si>
  <si>
    <t>Cytoplasm {ECO:0000250|UniProtKB:Q505J8}.</t>
  </si>
  <si>
    <t>positive regulation of mRNA binding;positive regulation of translation;translational initiation</t>
  </si>
  <si>
    <t>RNA binding;translation initiation factor activity;translation initiation factor binding</t>
  </si>
  <si>
    <t>eIF-3c_N;PCI</t>
  </si>
  <si>
    <t>EIF3C;EIF3C_N_dom;PCI_dom;WH_DNA-bd_sf;WH-like_DNA-bd_sf</t>
  </si>
  <si>
    <t>EIF3 complex (EIF3A, EIF3B, EIF3G, EIF3I, EIF3C);eIF3 complex (EIF3S6, EIF3S5, EIF3S4, EIF3S3, EIF3S6IP, EIF3S2, EIF3S9, EIF3S12,  EIF3S10, EIF3S8,  EIF3S1, EIF3S7);eIF3 complex (EIF3S6, EIF3S5, EIF3S4, EIF3S3, EIF3S6IP, EIF3S2, EIF3S9, EIF3S12,  EIF3S10, EIF3S8,  EIF3S1, EIF3S7, PCID1)</t>
  </si>
  <si>
    <t>Q99613</t>
  </si>
  <si>
    <t>EIF3C_HUMAN</t>
  </si>
  <si>
    <t>Eukaryotic translation initiation factor 3 subunit C {ECO:0000255|HAMAP-Rule:MF_03002}</t>
  </si>
  <si>
    <t>IF3c {ECO:0000255|HAMAP-Rule:MF_03002}</t>
  </si>
  <si>
    <t>EIF3C</t>
  </si>
  <si>
    <t>EIF3S8</t>
  </si>
  <si>
    <t>ENSG00000184110</t>
  </si>
  <si>
    <t>ENSP00000332604;ENSP00000378953;ENSP00000456416;ENSP00000457418;ENSP00000457963</t>
  </si>
  <si>
    <t>Q99613-1;Q99613-2</t>
  </si>
  <si>
    <t>Cytoplasm {ECO:0000255|HAMAP-Rule:MF_03002}.</t>
  </si>
  <si>
    <t>cellular amino acid biosynthetic process;L-proline biosynthetic process</t>
  </si>
  <si>
    <t>Acetylation;Alternative splicing;Amino-acid biosynthesis;Complete proteome;Cytoplasm;NADP;Oxidoreductase;Polymorphism;Proline biosynthesis;Reference proteome</t>
  </si>
  <si>
    <t>Q53H96</t>
  </si>
  <si>
    <t>P5CR3_HUMAN</t>
  </si>
  <si>
    <t>Pyrroline-5-carboxylate reductase 3 {ECO:0000312|HGNC:HGNC:25846}</t>
  </si>
  <si>
    <t>5C reductase 3;5CR 3</t>
  </si>
  <si>
    <t>PYCR3</t>
  </si>
  <si>
    <t>PYCRL</t>
  </si>
  <si>
    <t>ENSG00000104524;ENSG00000276657</t>
  </si>
  <si>
    <t>ENSP00000404493;ENSP00000480945;ENSP00000488371;ENSP00000488877</t>
  </si>
  <si>
    <t>Q53H96-1;Q53H96-2</t>
  </si>
  <si>
    <t xml:space="preserve"> both are converted to pyrroline-5-carboxylate (P5C),and then to proline via pyrroline-5-carboxylate reductases(PYCRs). PYCRL is exclusively linked to the conversion ofornithine to proline.;Enzyme that catalyzes the last step in prolinebiosynthesis. Proline is synthesized from either glutamate orornithine</t>
  </si>
  <si>
    <t>Cytoplasm {ECO:0000269|PubMed:23024808}.</t>
  </si>
  <si>
    <t>cell proliferation;cell surface receptor signaling pathway;cellular response to epidermal growth factor stimulus;cellular response to growth factor stimulus;enzyme linked receptor protein signaling pathway;ERBB2 signaling pathway;heart development;MAPK cascade;motor neuron axon guidance;myelination;negative regulation of ERBB signaling pathway;negative regulation of immature T cell proliferation in thymus;neuromuscular junction development;oligodendrocyte differentiation;peripheral nervous system development;phosphatidylinositol 3-kinase signaling;positive regulation of cell adhesion;positive regulation of cell growth;positive regulation of epithelial cell proliferation;positive regulation of GTPase activity;positive regulation of MAP kinase activity;positive regulation of protein kinase B signaling;positive regulation of protein phosphorylation;positive regulation of protein targeting to membrane;positive regulation of transcription from RNA polymerase I promoter;positive regulation of transcription from RNA polymerase III promoter;positive regulation of translation;protein autophosphorylation;protein phosphorylation;regulation of angiogenesis;regulation of cell motility;regulation of ERK1 and ERK2 cascade;regulation of microtubule-based process;regulation of transcription from RNA polymerase II promoter;signal transduction;transcription, DNA-templated;transmembrane receptor protein tyrosine kinase signaling pathway;wound healing</t>
  </si>
  <si>
    <t>ATP binding;ErbB-3 class receptor binding;identical protein binding;phosphatidylinositol-4,5-bisphosphate 3-kinase activity;protein C-terminus binding;protein dimerization activity;protein heterodimerization activity;protein phosphatase binding;protein tyrosine kinase activity;Ras guanyl-nucleotide exchange factor activity;RNA polymerase I core binding;signal transducer, downstream of receptor, with protein tyrosine kinase activity;transmembrane receptor protein tyrosine kinase activity;transmembrane signaling receptor activity</t>
  </si>
  <si>
    <t>apical plasma membrane;basolateral plasma membrane;cytosol;endosome membrane;integral component of membrane;myelin sheath;nucleus;perinuclear region of cytoplasm;plasma membrane;receptor complex</t>
  </si>
  <si>
    <t>Adherens junction;Bladder cancer;Breast cancer;Calcium signaling pathway;CD molecules;Central carbon metabolism in cancer;EGFR tyrosine kinase inhibitor resistance;Endocrine resistance;Endometrial cancer;ErbB signaling pathway;Exosome;Focal adhesion;Gastric cancer;HIF-1 signaling pathway;MAPK signaling pathway;MicroRNAs in cancer;Non-small cell lung cancer;Pancreatic cancer;Pathways in cancer;PI3K-Akt signaling pathway;Platinum drug resistance;Prostate cancer;Protein kinases;Proteoglycans in cancer;Tight junction</t>
  </si>
  <si>
    <t>Adherens junction;Bladder cancer;Breast cancer;Calcium signaling pathway;Central carbon metabolism in cancer;EGFR tyrosine kinase inhibitor resistance;Endocrine resistance;Endometrial cancer;ErbB signaling pathway;Focal adhesion;Gastric cancer;HIF-1 signaling pathway;MAPK signaling pathway;MicroRNAs in cancer;Non-small cell lung cancer;Pancreatic cancer;Pathways in cancer;PI3K-Akt signaling pathway;Platinum drug resistance;Prostate cancer;Proteoglycans in cancer;Tight junction</t>
  </si>
  <si>
    <t>Bladder cancer;Breast cancer;Cervical cancer;Cholangiocarcinoma;Choriocarcinoma;Endometrial cancer;Fallopian tube cancer;Gastric cancer;Ovarian cancer;Pancreatic cancer;Salivary gland cancer</t>
  </si>
  <si>
    <t>Afatinib;Canertinib dihydrochloride;Dacomitinib;Lapatinib;Lapuleucel-T;Margetuximab;Mubritinib;Nelipepimut-S;Neratinib;Pertuzumab;Trastuzumab;Trastuzumab deruxtecan;Trastuzumab duocarmazine;Trastuzumab emtansine;Tucatinib;Varlitinib</t>
  </si>
  <si>
    <t>Furin-like;GF_recep_IV;Pkinase_Tyr;Recep_L_domain</t>
  </si>
  <si>
    <t>Cyt_c1_TM_anchor_C;Furin_repeat;Furin-like_Cys-rich_dom;GF_recep_IV;Growth_fac_rcpt_cys_sf;Kinase-like_dom_sf;LRR_dom_sf;Prot_kinase_dom;Protein_kinase_ATP_BS;Rcpt_L-dom;Rcpt_L-dom_sf;Ser-Thr/Tyr_kinase_cat_dom;Tyr_kinase_AS;Tyr_kinase_cat_dom;Tyr_kinase_EGF/ERB/XmrK_rcpt</t>
  </si>
  <si>
    <t>FU;TyrKc</t>
  </si>
  <si>
    <t>Constitutive Signaling by Aberrant PI3K in Cancer;Downregulation of ERBB2 signaling;Downregulation of ERBB2:ERBB3 signaling;ERBB2 Activates PTK6 Signaling;ERBB2 Regulates Cell Motility;GRB2 events in ERBB2 signaling;GRB7 events in ERBB2 signaling;PI3K events in ERBB2 signaling;PI5P, PP2A and IER3 Regulate PI3K/AKT Signaling;PIP3 activates AKT signaling;PLCG1 events in ERBB2 signaling;RAF/MAP kinase cascade;Sema4D induced cell migration and growth-cone collapse;SHC1 events in ERBB2 signaling;Signaling by ERBB2;TFAP2 (AP-2) family regulates transcription of growth factors and their receptors</t>
  </si>
  <si>
    <t>EGFR-containing signaling complex;ERBB2-MEMO-SHC complex;ERBB2-SPG1 complex;GDF15-ERBB2 complex;Mcl1-1-Her2 complex</t>
  </si>
  <si>
    <t>3D-structure;Activator;Alternative initiation;Alternative splicing;ATP-binding;Cell membrane;Chromosomal rearrangement;Complete proteome;Cytoplasm;Disulfide bond;Glycoprotein;Kinase;Membrane;Nucleotide-binding;Nucleus;Phosphoprotein;Polymorphism;Receptor;Reference proteome;Signal;Transcription;Transcription regulation;Transferase;Transmembrane;Transmembrane helix;Tyrosine-protein kinase</t>
  </si>
  <si>
    <t>P04626</t>
  </si>
  <si>
    <t>ERBB2_HUMAN</t>
  </si>
  <si>
    <t>Receptor tyrosine-protein kinase erbB-2</t>
  </si>
  <si>
    <t>ERBB2</t>
  </si>
  <si>
    <t>HER2;MLN19;NEU;NGL</t>
  </si>
  <si>
    <t>ENSG00000141736</t>
  </si>
  <si>
    <t>ENSP00000269571;ENSP00000385185;ENSP00000446466;ENSP00000462438</t>
  </si>
  <si>
    <t>P04626-1;P04626-4;P04626-5</t>
  </si>
  <si>
    <t>1MFG;1MFL;1MW4;1N8Z;1OVC;1QR1;1S78;2A91;2JWA;2KS1;2L4K;2N2A;3BE1;3H3B;3MZW;3N85;3PP0;3RCD;3WLW;3WSQ;4GFU;4HRL;4HRM;4HRN;5K33;5KWG;5MY6;5OB4;5TQS</t>
  </si>
  <si>
    <t>Protein tyrosine kinase that is part of several cellsurface receptor complexes, but that apparently needs a coreceptorfor ligand binding. Essential component of a neuregulin-receptorcomplex, although neuregulins do not interact with it alone. GP30is a potential ligand for this receptor. Regulates outgrowth andstabilization of peripheral microtubules (MTs). Upon ERBB2activation, the MEMO1-RHOA-DIAPH1 signaling pathway elicits thephosphorylation and thus the inhibition of GSK3B at cell membrane.This prevents the phosphorylation of APC and CLASP2, allowing itsassociation with the cell membrane. In turn, membrane-bound APCallows the localization of MACF1 to the cell membrane, which isrequired for microtubule capture and stabilization.</t>
  </si>
  <si>
    <t>Expressed in a variety of tumor tissuesincluding primary breast tumors and tumors from small bowel,esophagus, kidney and mouth. {ECO:0000269|PubMed:15380516}.</t>
  </si>
  <si>
    <t xml:space="preserve"> Single-pass type Imembrane protein. Cytoplasm, perinuclear region. Nucleus.Note=Translocation to the nucleus requires endocytosis, probablyendosomal sorting and is mediated by importin beta-1/KPNB1.Isoform 2: Cytoplasm. Nucleus.Isoform 3: Cytoplasm. Nucleus.;Isoform 1: Cell membrane</t>
  </si>
  <si>
    <t>Glioma (GLM) [MIM:137800]: Gliomas are benign ormalignant central nervous system neoplasms derived from glialcells. They comprise astrocytomas and glioblastoma multiforme thatare derived from astrocytes, oligodendrogliomas derived fromoligodendrocytes and ependymomas derived from ependymocytes.{ECO:0000269|PubMed:15457249}. Note=The gene represented in thisentry is involved in disease pathogenesis.Ovarian cancer (OC) [MIM:167000]: The term ovarian cancerdefines malignancies originating from ovarian tissue. Althoughmany histologic types of ovarian tumors have been described,epithelial ovarian carcinoma is the most common form. Ovariancancers are often asymptomatic and the recognized signs andsymptoms, even of late-stage disease, are vague. Consequently,most patients are diagnosed with advanced disease.{ECO:0000269|PubMed:15457249, ECO:0000269|PubMed:17344846}.Note=The gene represented in this entry is involved in diseasepathogenesis.Lung cancer (LNCR) [MIM:211980]: A common malignancyaffecting tissues of the lung. The most common form of lung canceris non-small cell lung cancer (NSCLC) that can be divided into 3major histologic subtypes: squamous cell carcinoma,adenocarcinoma, and large cell lung cancer. NSCLC is oftendiagnosed at an advanced stage and has a poor prognosis.{ECO:0000269|PubMed:15457249}. Note=The gene represented in thisentry is involved in disease pathogenesis.Gastric cancer (GASC) [MIM:613659]: A malignant diseasewhich starts in the stomach, can spread to the esophagus or thesmall intestine, and can extend through the stomach wall to nearbylymph nodes and organs. It also can metastasize to other parts ofthe body. The term gastric cancer or gastric carcinoma refers toadenocarcinoma of the stomach that accounts for most of allgastric malignant tumors. Two main histologic types arerecognized, diffuse type and intestinal type carcinomas. Diffusetumors are poorly differentiated infiltrating lesions, resultingin thickening of the stomach. In contrast, intestinal tumors areusually exophytic, often ulcerating, and associated withintestinal metaplasia of the stomach, most often observed insporadic disease. {ECO:0000269|PubMed:15457249,ECO:0000269|PubMed:17344846}. Note=The protein represented in thisentry is involved in disease pathogenesis.Note=Chromosomal aberrations involving ERBB2 may be acause gastric cancer. Deletions within 17q12 region producingfusion transcripts with CDK12, leading to CDK12-ERBB2 fusionleading to truncated CDK12 protein not in-frame with ERBB2.{ECO:0000269|PubMed:21097718}.</t>
  </si>
  <si>
    <t>cellular response to calcium ion;cellular response to growth factor stimulus;ERBB2 signaling pathway;glycerophospholipid biosynthetic process;lipid metabolic process;neutrophil degranulation;positive regulation of cell migration;vesicle-mediated transport</t>
  </si>
  <si>
    <t>calcium-dependent phospholipid binding;calcium-dependent protein binding;protein serine/threonine kinase activity;receptor tyrosine kinase binding;RNA binding;transporter activity</t>
  </si>
  <si>
    <t>azurophil granule membrane;cell junction;cytoplasm;cytosol;extracellular exosome;focal adhesion;mitochondrion;nucleolus;nucleus;plasma membrane</t>
  </si>
  <si>
    <t>Cell junction;Cell membrane;Complete proteome;Cytoplasm;Direct protein sequencing;Membrane;Nucleus;Phosphoprotein;Polymorphism;Reference proteome;Repeat</t>
  </si>
  <si>
    <t>O75131</t>
  </si>
  <si>
    <t>CPNE3_HUMAN</t>
  </si>
  <si>
    <t>Copine-3 {ECO:0000305}</t>
  </si>
  <si>
    <t>CPNE3</t>
  </si>
  <si>
    <t>CPN3;KIAA0636</t>
  </si>
  <si>
    <t>ENSG00000085719</t>
  </si>
  <si>
    <t>ENSP00000477590</t>
  </si>
  <si>
    <t>Calcium-dependent phospholipid-binding protein thatplays a role in ERBB2-mediated tumor cell migration in response togrowth factor heregulin stimulation (PubMed:20010870)</t>
  </si>
  <si>
    <t>Expressed in breast and weakly in prostate andovarian tissues (PubMed:20010870). Expressed in neutrophils (atprotein level) (PubMed:12949241). Widely expressed(PubMed:11041869). Expressed in the brain. Expressed in neutrophilprecursors from the bone marrow and peripheral blood(PubMed:12949241). Expressed in primary breast tumors and ovarianendometrioid adenocarcinoma (PubMed:20010870).{ECO:0000269|PubMed:11041869, ECO:0000269|PubMed:12949241,ECO:0000269|PubMed:20010870}.</t>
  </si>
  <si>
    <t>Nucleus {ECO:0000269|PubMed:20010870,ECO:0000269|PubMed:21087455}. Cytoplasm{ECO:0000269|PubMed:12949241, ECO:0000269|PubMed:20010870,ECO:0000269|PubMed:21087455}. Cell membrane{ECO:0000269|PubMed:20010870, ECO:0000269|PubMed:21087455}. Celljunction {ECO:0000269|PubMed:20010870}. Cell junction, focaladhesion {ECO:0000269|PubMed:20010870}. Note=Associates to themembrane in a calcium-dependent manner (PubMed:20010870).Translocates to the cell membrane and the nucleus in a calcium- orgrowth factor heregulin-dependent manner (PubMed:21087455,PubMed:20010870). Colocalizes with the tyrosine phosphorylatedERBB2 form at cell membrane and focal adhesions in a calcium- orgrowth factor heregulin-dependent manner (PubMed:20010870).{ECO:0000269|PubMed:20010870, ECO:0000269|PubMed:21087455}.</t>
  </si>
  <si>
    <t>behavioral fear response;cap-dependent translational initiation;cellular macromolecule biosynthetic process;developmental process;mitochondrion organization;negative regulation of autophagy;negative regulation of neuron death;negative regulation of peptidyl-threonine phosphorylation;nuclear-transcribed mRNA catabolic process, nonsense-mediated decay;nuclear-transcribed mRNA poly(A) tail shortening;positive regulation of cell death;positive regulation of cell growth;positive regulation of cell proliferation;positive regulation of cellular protein metabolic process;positive regulation of energy homeostasis;positive regulation of eukaryotic translation initiation factor 4F complex assembly;positive regulation of G1/S transition of mitotic cell cycle;positive regulation of miRNA mediated inhibition of translation;positive regulation of mRNA cap binding;positive regulation of neuron differentiation;positive regulation of peptidyl-serine phosphorylation;regulation of cellular response to stress;regulation of gene silencing by miRNA;regulation of mRNA stability;regulation of polysome binding;regulation of presynapse assembly;regulation of translational initiation;translation;translational initiation;viral process</t>
  </si>
  <si>
    <t>ATP binding;cadherin binding;eukaryotic initiation factor 4E binding;identical protein binding;mRNA binding;protein complex scaffold activity;RNA binding;translation factor activity, RNA binding;translation initiation factor activity;translation initiation factor binding</t>
  </si>
  <si>
    <t>cytoplasm;cytosol;eukaryotic translation initiation factor 4F complex;membrane;nucleus;polysome</t>
  </si>
  <si>
    <t>ARM-type_fold;EIF4G1;Initiation_fac_eIF4g_MI;MIF4G-like_typ-3;W2_domain</t>
  </si>
  <si>
    <t>Activation of the mRNA upon binding of the cap-binding complex and eIFs, and subsequent binding to 43S;AUF1 (hnRNP D0) binds and destabilizes mRNA;Deadenylation of mRNA;GTP hydrolysis and joining of the 60S ribosomal subunit;ISG15 antiviral mechanism;L13a-mediated translational silencing of Ceruloplasmin expression;mTORC1-mediated signalling;Nonsense Mediated Decay (NMD) enhanced by the Exon Junction Complex (EJC);Nonsense Mediated Decay (NMD) independent of the Exon Junction Complex (EJC);Regulation of expression of SLITs and ROBOs;Ribosomal scanning and start codon recognition;Translation initiation complex formation</t>
  </si>
  <si>
    <t>MNK1-eIF4F complex;PABPC1-HSPA8-HNRPD-EIF4G1 complex</t>
  </si>
  <si>
    <t>3D-structure;Acetylation;Alternative initiation;Alternative splicing;Complete proteome;Disease mutation;Host-virus interaction;Initiation factor;Methylation;Neurodegeneration;Parkinson disease;Parkinsonism;Phosphoprotein;Polymorphism;Protein biosynthesis;Reference proteome;RNA-binding;Translation regulation;Translational shunt</t>
  </si>
  <si>
    <t>Q04637</t>
  </si>
  <si>
    <t>IF4G1_HUMAN</t>
  </si>
  <si>
    <t>Eukaryotic translation initiation factor 4 gamma 1</t>
  </si>
  <si>
    <t>IF-4G 1;IF-4G1;IF-4-gamma 1</t>
  </si>
  <si>
    <t>EIF4G1</t>
  </si>
  <si>
    <t>EIF4F;EIF4G;EIF4GI</t>
  </si>
  <si>
    <t>ENSG00000114867</t>
  </si>
  <si>
    <t>ENSP00000316879;ENSP00000317600;ENSP00000338020;ENSP00000343450;ENSP00000371767;ENSP00000376320;ENSP00000391935;ENSP00000404754;ENSP00000411826;ENSP00000416255</t>
  </si>
  <si>
    <t>Q04637-1;Q04637-3;Q04637-4;Q04637-5;Q04637-6;Q04637-7;Q04637-8;Q04637-9</t>
  </si>
  <si>
    <t>1LJ2;1UG3;2W97;4AZA;4F02;5EHC;5EI3;5EIR;5T46</t>
  </si>
  <si>
    <t>Component of the protein complex eIF4F, which isinvolved in the recognition of the mRNA cap, ATP-dependentunwinding of 5'-terminal secondary structure and recruitment ofmRNA to the ribosome.</t>
  </si>
  <si>
    <t>Parkinson disease 18 (PARK18) [MIM:614251]: An autosomaldominant, late-onset form of Parkinson disease. Parkinson diseaseis a complex neurodegenerative disorder characterized bybradykinesia, resting tremor, muscular rigidity and posturalinstability, as well as by a clinically significant response totreatment with levodopa. The pathology involves the loss ofdopaminergic neurons in the substantia nigra and the presence ofLewy bodies (intraneuronal accumulations of aggregated proteins),in surviving neurons in various areas of the brain.{ECO:0000269|PubMed:21907011}. Note=The disease is caused bymutations affecting the gene represented in this entry.</t>
  </si>
  <si>
    <t>cellular protein modification process;mannose metabolic process;neutrophil degranulation;oligosaccharide catabolic process;protein deglycosylation</t>
  </si>
  <si>
    <t>alpha-mannosidase activity;carbohydrate binding;metal ion binding</t>
  </si>
  <si>
    <t>azurophil granule lumen;extracellular exosome;extracellular region;extracellular space;lysosomal lumen</t>
  </si>
  <si>
    <t>alpha-Mannosidosis;Glycoproteinoses</t>
  </si>
  <si>
    <t>Velmanase alfa</t>
  </si>
  <si>
    <t>Alternative splicing;Complete proteome;Direct protein sequencing;Disease mutation;Disulfide bond;Glycoprotein;Glycosidase;Hydrolase;Lysosome;Metal-binding;Polymorphism;Reference proteome;Signal;Zinc;Zymogen</t>
  </si>
  <si>
    <t>O00754</t>
  </si>
  <si>
    <t>Alpha-mannosidosis, adult form;Alpha-mannosidosis, infantile form</t>
  </si>
  <si>
    <t>MA2B1_HUMAN</t>
  </si>
  <si>
    <t>Lysosomal alpha-mannosidase</t>
  </si>
  <si>
    <t>aman</t>
  </si>
  <si>
    <t>MAN2B1</t>
  </si>
  <si>
    <t>LAMAN;MANB</t>
  </si>
  <si>
    <t>ENSG00000104774</t>
  </si>
  <si>
    <t>ENSP00000221363;ENSP00000395473</t>
  </si>
  <si>
    <t>O00754-1;O00754-2</t>
  </si>
  <si>
    <t>Necessary for the catabolism of N-linked carbohydratesreleased during glycoprotein turnover. Cleaves all known types ofalpha-mannosidic linkages.</t>
  </si>
  <si>
    <t>Mannosidosis, alpha B, lysosomal (MANSA) [MIM:248500]: Alysosomal storage disease characterized by accumulation ofunbranched oligosaccharide chains. This accumulation is expressedhistologically as cytoplasmic vacuolation predominantly in the CNSand parenchymatous organs. Depending on the clinical findings atthe age of onset, a severe infantile (type I) and a mild juvenile(type II) form of alpha-mannosidosis are recognized. There isconsiderable variation in the clinical expression with mentalretardation, recurrent infections, impaired hearing and Hurler-like skeletal changes being the most consistent abnormalities.{ECO:0000269|PubMed:12718372, ECO:0000269|PubMed:15712269,ECO:0000269|PubMed:22161967, ECO:0000269|PubMed:9158146,ECO:0000269|PubMed:9758606, ECO:0000269|PubMed:9915946}. Note=Thedisease is caused by mutations affecting the gene represented inthis entry.</t>
  </si>
  <si>
    <t>mitochondrial inner membrane;mitochondrial small ribosomal subunit;mitochondrion;nucleolus;nucleus</t>
  </si>
  <si>
    <t>Ribosomal_S15</t>
  </si>
  <si>
    <t>Ribosomal_S15;Ribosomal_S15_bac-type;S15_NS1_RNA-bd</t>
  </si>
  <si>
    <t>P82914</t>
  </si>
  <si>
    <t>RT15_HUMAN</t>
  </si>
  <si>
    <t>28S ribosomal protein S15, mitochondrial</t>
  </si>
  <si>
    <t>15mt;RP-S15</t>
  </si>
  <si>
    <t>MRPS15</t>
  </si>
  <si>
    <t>RPMS15</t>
  </si>
  <si>
    <t>ENSG00000116898</t>
  </si>
  <si>
    <t>ENSP00000362208</t>
  </si>
  <si>
    <t>cytosol;extracellular exosome;extracellular region;ficolin-1-rich granule lumen;membrane;nucleoplasm;nucleus;proteasome accessory complex;proteasome complex;proteasome regulatory particle;proteasome regulatory particle, base subcomplex;proteasome storage granule;secretory granule lumen</t>
  </si>
  <si>
    <t>26S_Psome_Rpn1;ARM-like;ARM-type_fold;Proteasome/cyclosome_rpt</t>
  </si>
  <si>
    <t>3D-structure;Acetylation;Alternative splicing;Complete proteome;Direct protein sequencing;Phosphoprotein;Polymorphism;Proteasome;Reference proteome;Repeat</t>
  </si>
  <si>
    <t>Q13200</t>
  </si>
  <si>
    <t>PSMD2_HUMAN</t>
  </si>
  <si>
    <t>26S proteasome non-ATPase regulatory subunit 2</t>
  </si>
  <si>
    <t>PSMD2</t>
  </si>
  <si>
    <t>TRAP2</t>
  </si>
  <si>
    <t>ENSG00000175166</t>
  </si>
  <si>
    <t>ENSP00000310129;ENSP00000402618;ENSP00000416028</t>
  </si>
  <si>
    <t>Q13200-1;Q13200-2;Q13200-3</t>
  </si>
  <si>
    <t>5GJQ;5GJR;5L4K;5LN3;5T0C;5T0G;5T0H;5T0I;5T0J;5VHF;5VHH;5VHI;5VHJ;5VHM;5VHN;5VHO;5VHP;5VHQ;5VHR;5VHS</t>
  </si>
  <si>
    <t>Found in skeletal muscle, liver, heart, brain,kidney, pancreas, lung and placenta.</t>
  </si>
  <si>
    <t>apoptotic process;cell proliferation;protein import into nucleus</t>
  </si>
  <si>
    <t>nuclear export signal receptor activity;Ran GTPase binding</t>
  </si>
  <si>
    <t>cytoplasm;cytosol;extracellular exosome;membrane;nuclear envelope;nucleoplasm;nucleus</t>
  </si>
  <si>
    <t>CAS_CSE1;Cse1;IBN_N</t>
  </si>
  <si>
    <t>ARM-like;ARM-type_fold;CAS_CSE1_C;Cse1;Importin-beta_N</t>
  </si>
  <si>
    <t>Importin alpha-CAS-RanGTP complex</t>
  </si>
  <si>
    <t>Acetylation;Alternative splicing;Complete proteome;Cytoplasm;Direct protein sequencing;Nucleus;Phosphoprotein;Polymorphism;Protein transport;Reference proteome;Transport</t>
  </si>
  <si>
    <t>P55060</t>
  </si>
  <si>
    <t>XPO2_HUMAN</t>
  </si>
  <si>
    <t>Exportin-2</t>
  </si>
  <si>
    <t>xp2</t>
  </si>
  <si>
    <t>CSE1L</t>
  </si>
  <si>
    <t>CAS</t>
  </si>
  <si>
    <t>ENSG00000124207</t>
  </si>
  <si>
    <t>ENSP00000262982;ENSP00000379495</t>
  </si>
  <si>
    <t>P55060-1;P55060-4</t>
  </si>
  <si>
    <t>Export receptor for importin-alpha. Mediates importin-alpha re-export from the nucleus to the cytoplasm after importsubstrates (cargos) have been released into the nucleoplasm. Inthe nucleus binds cooperatively to importin-alpha and to theGTPase Ran in its active GTP-bound form. Docking of this trimericcomplex to the nuclear pore complex (NPC) is mediated throughbinding to nucleoporins. Upon transit of a nuclear export complexinto the cytoplasm, disassembling of the complex and hydrolysis ofRan-GTP to Ran-GDP (induced by RANBP1 and RANGAP1, respectively)cause release of the importin-alpha from the export receptor.CSE1L/XPO2 then return to the nuclear compartment and mediateanother round of transport. The directionality of nuclear exportis thought to be conferred by an asymmetric distribution of theGTP- and GDP-bound forms of Ran between the cytoplasm and nucleus</t>
  </si>
  <si>
    <t>Detected in brain, placenta, ovary, testis andtrachea (at protein level) (PubMed:10331944). Widely expressed(PubMed:10331944). Highly expressed in testis and in proliferatingcells (PubMed:7479798,PubMed:10331944).{ECO:0000269|PubMed:10331944, ECO:0000269|PubMed:7479798}.</t>
  </si>
  <si>
    <t>Cytoplasm {ECO:0000269|PubMed:9323134}.Nucleus {ECO:0000269|PubMed:9323134}. Note=Shuttles between thenucleus and the cytoplasm. {ECO:0000269|PubMed:9323134}.</t>
  </si>
  <si>
    <t>early endosome to Golgi transport;intracellular protein transport;lamellipodium morphogenesis;positive regulation of protein catabolic process;receptor internalization;retrograde transport, endosome to Golgi;vesicle organization</t>
  </si>
  <si>
    <t>cadherin binding;epidermal growth factor receptor binding;identical protein binding;insulin receptor binding;leptin receptor binding;phosphatidylinositol binding;protein heterodimerization activity;protein homodimerization activity;transferrin receptor binding</t>
  </si>
  <si>
    <t>cytoplasm;cytosol;early endosome membrane;endosome;endosome membrane;extrinsic component of membrane;Golgi apparatus;intracellular membrane-bounded organelle;lamellipodium;lysosome;membrane;protein complex;retromer complex;retromer, tubulation complex;vesicle</t>
  </si>
  <si>
    <t>PX;Sorting_nexin;Vps5</t>
  </si>
  <si>
    <t>AH/BAR_dom_sf;Phox;PX_dom_sf;PX_SNX1;SNX1;Sorting_nexin_N;Vps5_C</t>
  </si>
  <si>
    <t>Retromer complex (SNX1, SNX2, VPS35, VPS29, VPS26A);Retromer complex (SNX1, SNX2, VPS35, VPS29, VPS26B);SNX complex (SNX1, SNX1a, SNX2, SNX4);SNX complex (SNX1, SNX1a, SNX2, SNX4, EGFR);SNX complex (SNX1, SNX1a, SNX2, SNX4, INSR);SNX complex (SNX1, SNX1a, SNX2, SNX4, LEPR);SNX complex (SNX1, SNX1a, SNX2, SNX4, PDGFRA);SNX complex (SNX1, SNX1a, TFRC);SNX complex (SNX1, SNX6)</t>
  </si>
  <si>
    <t>3D-structure;Acetylation;Alternative splicing;Cell projection;Complete proteome;Endosome;Golgi apparatus;Lipid-binding;Membrane;Phosphoprotein;Polymorphism;Protein transport;Reference proteome;Transport</t>
  </si>
  <si>
    <t>Q13596</t>
  </si>
  <si>
    <t>SNX1_HUMAN</t>
  </si>
  <si>
    <t>Sorting nexin-1</t>
  </si>
  <si>
    <t>SNX1</t>
  </si>
  <si>
    <t>ENSG00000028528</t>
  </si>
  <si>
    <t>ENSP00000261889;ENSP00000453567;ENSP00000453785</t>
  </si>
  <si>
    <t>Q13596-1;Q13596-2;Q13596-3</t>
  </si>
  <si>
    <t>2I4K;4FZS</t>
  </si>
  <si>
    <t>Involved in several stages of intracellular trafficking.Interacts with membranes containing phosphatidylinositol 3-phosphate (PtdIns(3P)) or phosphatidylinositol 3,5-bisphosphate(PtdIns(3,5)P2) (PubMed:12198132). Acts in part as component ofthe retromer membrane-deforming SNX-BAR subcomplex. The SNX-BARretromer mediates retrograde transport of cargo proteins fromendosomes to the trans-Golgi network (TGN) and is involved inendosome-to-plasma membrane transport for cargo protein recycling.The SNX-BAR subcomplex functions to deform the donor membrane intoa tubular profile called endosome-to-TGN transport carrier (ETC)(Probable). Can sense membrane curvature and has in vitro vesicle-to-membrane remodeling activity (PubMed:19816406,PubMed:23085988). Involved in retrograde endosome-to-TGN transportof lysosomal enzyme receptors (IGF2R, M6PR and SORT1) andShiginella dysenteria toxin stxB. Plays a role in targetingligand-activated EGFR to the lysosomes for degradation afterendocytosis from the cell surface and release from the Golgi(PubMed:12198132, PubMed:15498486, PubMed:17550970,PubMed:17101778, PubMed:18088323, PubMed:21040701). Involvement inretromer-independent endocytic trafficking of P2RY1 and lysosomaldegradation of protease-activated receptor-1/F2R (PubMed:16407403,PubMed:20070609). Promotes KALRN- and RHOG-dependent but retromer-independent membrane remodeling such as lamellipodium formation;the function is dependent on GEF activity of KALRN(PubMed:20604901). Required for endocytosis of DRD5 upon agoniststimulation but not for basal receptor trafficking(PubMed:23152498).</t>
  </si>
  <si>
    <t xml:space="preserve"> Cytoplasmic side. Cell projection,lamellipodium {ECO:0000269|PubMed:20604901}. Note=Enriched ontubular elements of the early endosome membrane. Bindspreferentially to highly curved membranes enriched inphosphatidylinositol 3-phosphate (PtdIns(3P)) orphosphatidylinositol 3,5-bisphosphate (PtdIns(3,5)P2)(PubMed:15498486). Colocalized with SORT1 to tubular endosomalmembrane structures called endosome-to-TGN transport carriers(ETCs) which are budding from early endosome vacuoles just beforematuring into late endosome vacuoles (PubMed:18088323).Colocalizes with DNAJC13 and Shiginella dysenteria toxin stxB onearly endosomes (PubMed:19874558). Colocalized with F-actin at theleading edge of lamellipodia in a KALRN-dependent manner(PubMed:20604901). {ECO:0000269|PubMed:15498486,ECO:0000269|PubMed:18088323, ECO:0000269|PubMed:20604901}.; Peripheral membrane protein; Peripheral membrane protein {ECO:0000305};Cytoplasmic side {ECO:0000305}. Early endosome membrane;Cytoplasmic side. Golgi apparatus, trans-Golgi network membrane{ECO:0000305};Endosome membrane{ECO:0000269|PubMed:15498486, ECO:0000269|PubMed:18088323,ECO:0000269|PubMed:22431521};Peripheral membrane protein</t>
  </si>
  <si>
    <t>autophagy;cellular response to DNA damage stimulus;cellular response to interleukin-1;DNA damage response, signal transduction by p53 class mediator;negative regulation of I-kappaB kinase/NF-kappaB signaling;protein deubiquitination;regulation of autophagy;translesion synthesis;ubiquitin-dependent protein catabolic process</t>
  </si>
  <si>
    <t>cysteine-type endopeptidase activity;ion channel binding;p53 binding;RNA binding;thiol-dependent ubiquitin-specific protease activity;thiol-dependent ubiquitinyl hydrolase activity</t>
  </si>
  <si>
    <t>cytoplasm;cytosol;early endosome;nucleoplasm;nucleus;protein complex</t>
  </si>
  <si>
    <t>PAM2;UCH</t>
  </si>
  <si>
    <t>Ataxin-2_C;Peptidase_C19_UCH;USP_CS;USP_dom</t>
  </si>
  <si>
    <t>Termination of translesion DNA synthesis;Ub-specific processing proteases</t>
  </si>
  <si>
    <t>Acetylation;Alternative splicing;Autophagy;Complete proteome;Cytoplasm;DNA damage;DNA repair;Endosome;Hydrolase;Nucleus;Phosphoprotein;Polymorphism;Protease;Reference proteome;Thiol protease;Ubl conjugation;Ubl conjugation pathway</t>
  </si>
  <si>
    <t>Q14694</t>
  </si>
  <si>
    <t>UBP10_HUMAN</t>
  </si>
  <si>
    <t>Ubiquitin carboxyl-terminal hydrolase 10</t>
  </si>
  <si>
    <t>USP10</t>
  </si>
  <si>
    <t>KIAA0190</t>
  </si>
  <si>
    <t>ENSG00000103194</t>
  </si>
  <si>
    <t>ENSP00000219473;ENSP00000457411</t>
  </si>
  <si>
    <t>Q14694-1;Q14694-3</t>
  </si>
  <si>
    <t>Hydrolase that can remove conjugated ubiquitin fromtarget proteins such as p53/TP53, BECN1, SNX3 and CFTR. Acts as anessential regulator of p53/TP53 stability: in unstressed cells,specifically deubiquitinates p53/TP53 in the cytoplasm, leading tocounteract MDM2 action and stabilize p53/TP53. Following DNAdamage, translocates to the nucleus and deubiquitinates p53/TP53,leading to regulate the p53/TP53-dependent DNA damage response.Component of a regulatory loop that controls autophagy andp53/TP53 levels: mediates deubiquitination of BECN1, a keyregulator of autophagy, leading to stabilize the PIK3C3/VPS34-containing complexes. In turn, PIK3C3/VPS34-containing complexesregulate USP10 stability, suggesting the existence of a regulatorysystem by which PIK3C3/VPS34-containing complexes regulatep53/TP53 protein levels via USP10 and USP13. Does notdeubiquitinate MDM2. Deubiquitinates CFTR in early endosomes,enhancing its endocytic recycling. Involved in a TANK-dependentnegative feedback response to attenuate NF-kappaB activation viadeubiquitinating IKBKG or TRAF6 in response to interleukin-1-beta(IL1B) stimulation or upon DNA damage (PubMed:25861989).Deubiquitinates TBX21 leading to its stabilization(PubMed:24845384).</t>
  </si>
  <si>
    <t>Widely expressed.{ECO:0000269|PubMed:11439350}.</t>
  </si>
  <si>
    <t>Cytoplasm {ECO:0000269|PubMed:20096447}.Nucleus {ECO:0000269|PubMed:20096447,ECO:0000269|PubMed:24845384}. Early endosome{ECO:0000269|PubMed:19398555}. Note=Cytoplasmic in normalconditions (PubMed:20096447). After DNA damage, translocates tothe nucleus following phosphorylation by ATM (PubMed:20096447).{ECO:0000269|PubMed:20096447}.</t>
  </si>
  <si>
    <t>energy derivation by oxidation of organic compounds;epithelial cell differentiation;fatty acid beta-oxidation;fatty acid beta-oxidation using acyl-CoA dehydrogenase;IRE1-mediated unfolded protein response;negative regulation of fatty acid biosynthetic process;negative regulation of fatty acid oxidation;regulation of cholesterol metabolic process;response to cold;temperature homeostasis</t>
  </si>
  <si>
    <t>acyl-CoA dehydrogenase activity;flavin adenine dinucleotide binding;long-chain-acyl-CoA dehydrogenase activity</t>
  </si>
  <si>
    <t>cytosol;mitochondrial inner membrane;mitochondrial matrix;mitochondrial membrane;mitochondrial nucleoid;mitochondrion;nucleolus;nucleus</t>
  </si>
  <si>
    <t>Fatty acid degradation;Fatty acid metabolism;Metabolic pathways</t>
  </si>
  <si>
    <t>Disorders of mitochondrial fatty-acid oxidation;VLCAD deficiency</t>
  </si>
  <si>
    <t>Beta oxidation of palmitoyl-CoA to myristoyl-CoA;XBP1(S) activates chaperone genes</t>
  </si>
  <si>
    <t>3D-structure;Acetylation;Alternative splicing;Cardiomyopathy;Complete proteome;Disease mutation;FAD;Fatty acid metabolism;Flavoprotein;Lipid metabolism;Membrane;Mitochondrion;Mitochondrion inner membrane;Oxidoreductase;Phosphoprotein;Polymorphism;Reference proteome;S-nitrosylation;Transit peptide</t>
  </si>
  <si>
    <t>P49748</t>
  </si>
  <si>
    <t>Very long chain acyl-CoA dehydrogenase deficiency</t>
  </si>
  <si>
    <t>ACADV_HUMAN</t>
  </si>
  <si>
    <t>Very long-chain specific acyl-CoA dehydrogenase, mitochondrial</t>
  </si>
  <si>
    <t>LCAD</t>
  </si>
  <si>
    <t>ACADVL</t>
  </si>
  <si>
    <t>VLCAD</t>
  </si>
  <si>
    <t>ENSG00000072778</t>
  </si>
  <si>
    <t>ENSP00000344152;ENSP00000349297;ENSP00000438689</t>
  </si>
  <si>
    <t>P49748-1;P49748-2;P49748-3</t>
  </si>
  <si>
    <t>2UXW;3B96</t>
  </si>
  <si>
    <t>1.3.8.9</t>
  </si>
  <si>
    <t>Active toward esters of long-chain and very long chainfatty acids such as palmitoyl-CoA, mysritoyl-CoA and stearoyl-CoA.Can accommodate substrate acyl chain lengths as long as 24carbons, but shows little activity for substrates of less than 12carbons.</t>
  </si>
  <si>
    <t xml:space="preserve"> a milderchildhood form with later onset, characterized by hypoketotichypoglycemia, low mortality and rare cardiomyopathy; an adultform, with isolated skeletal muscle involvement, rhabdomyolysisand myoglobinuria, usually triggered by exercise or fasting.{ECO:0000269|PubMed:10077518, ECO:0000269|PubMed:8554073,ECO:0000269|PubMed:9546340}. Note=The disease is caused bymutations affecting the gene represented in this entry.;Acyl-CoA dehydrogenase very long-chain deficiency(ACADVLD) [MIM:201475]: An inborn error of mitochondrial fattyacid beta-oxidation which leads to impaired long-chain fatty acidbeta-oxidation. It is clinically heterogeneous, with three majorphenotypes: a severe childhood form characterized by early onset,high mortality and high incidence of cardiomyopathy</t>
  </si>
  <si>
    <t>cellular response to glucagon stimulus;G-protein coupled receptor signaling pathway;positive regulation of neural precursor cell proliferation;positive regulation of secondary heart field cardioblast proliferation;signal transduction</t>
  </si>
  <si>
    <t>GTPase activity;PDZ domain binding;signal transducer activity</t>
  </si>
  <si>
    <t>extracellular exosome;heterotrimeric G-protein complex;membrane;mitochondrion;plasma membrane</t>
  </si>
  <si>
    <t>G-gamma</t>
  </si>
  <si>
    <t>GGL_sf;G-protein_gamma-like_dom;Gprotein-gamma</t>
  </si>
  <si>
    <t>GGL</t>
  </si>
  <si>
    <t>GNAI1-GNB1-GNG5 complex;GNAI1-GNB2-GNG5 complex;GNAI1-GNB3-GNG5 complex;GNAI1-GNB4-GNG5 complex;GNAI1-GNB5-GNG5 complex;GNAS-L-GNB1-GNG5 complex;GNAS-L-GNB2-GNG5 complex;GNAS-L-GNB3-GNG5 complex;GNAS-L-GNB4-GNG5 complex;GNAS-L-GNB5-GNG5 complex</t>
  </si>
  <si>
    <t>Acetylation;Cell membrane;Complete proteome;Direct protein sequencing;Lipoprotein;Membrane;Methylation;Phosphoprotein;Prenylation;Reference proteome;Transducer</t>
  </si>
  <si>
    <t>P63218</t>
  </si>
  <si>
    <t>GBG5_HUMAN</t>
  </si>
  <si>
    <t>Guanine nucleotide-binding protein G(I)/G(S)/G(O) subunit gamma-5</t>
  </si>
  <si>
    <t>GNG5</t>
  </si>
  <si>
    <t>GNGT5</t>
  </si>
  <si>
    <t>ENSG00000174021</t>
  </si>
  <si>
    <t>ENSP00000359675;ENSP00000359679</t>
  </si>
  <si>
    <t>mitochondrial electron transport, NADH to ubiquinone;mitochondrial respiratory chain complex I assembly;mitochondrial translation</t>
  </si>
  <si>
    <t>NADH dehydrogenase (ubiquinone) activity;structural constituent of ribosome</t>
  </si>
  <si>
    <t>mitochondrial inner membrane;mitochondrial respiratory chain complex I;mitochondrial ribosome;mitochondrion</t>
  </si>
  <si>
    <t>CI-B14_5a</t>
  </si>
  <si>
    <t>NADH-UbQ_OxRdtase_B14.5a_su</t>
  </si>
  <si>
    <t>3D-structure;Acetylation;Complete proteome;Electron transport;Membrane;Mitochondrion;Mitochondrion inner membrane;Phosphoprotein;Polymorphism;Reference proteome;Respiratory chain;Transport</t>
  </si>
  <si>
    <t>O95182</t>
  </si>
  <si>
    <t>NDUA7_HUMAN</t>
  </si>
  <si>
    <t>NADH dehydrogenase [ubiquinone] 1 alpha subcomplex subunit 7</t>
  </si>
  <si>
    <t>NDUFA7</t>
  </si>
  <si>
    <t>ENSG00000267855</t>
  </si>
  <si>
    <t>ENSP00000301457;ENSP00000470962</t>
  </si>
  <si>
    <t>condensed chromosome kinetochore;cytosol;host cell;nuclear envelope;nuclear pore outer ring</t>
  </si>
  <si>
    <t>3D-structure;Acetylation;Alternative splicing;Cell cycle;Cell division;Centromere;Chromosome;Chromosome partition;Complete proteome;Kinetochore;Mitosis;mRNA transport;Nuclear pore complex;Nucleus;Protein transport;Reference proteome;Repeat;Translocation;Transport;WD repeat</t>
  </si>
  <si>
    <t>Q8NFH3</t>
  </si>
  <si>
    <t>NUP43_HUMAN</t>
  </si>
  <si>
    <t>Nucleoporin Nup43</t>
  </si>
  <si>
    <t>NUP43</t>
  </si>
  <si>
    <t>ENSG00000120253</t>
  </si>
  <si>
    <t>ENSP00000342262;ENSP00000356374</t>
  </si>
  <si>
    <t>Q8NFH3-1;Q8NFH3-2</t>
  </si>
  <si>
    <t>4I79;5A9Q</t>
  </si>
  <si>
    <t>blood coagulation;cellular response to nerve growth factor stimulus;cholesterol homeostasis;cilium assembly;endocytic recycling;endocytosis;intracellular protein transport;low-density lipoprotein particle clearance;neuron projection development;positive regulation of cholesterol storage;positive regulation of endocytic recycling;positive regulation of myoblast fusion;protein homooligomerization;protein localization to cilium</t>
  </si>
  <si>
    <t>ATP binding;cadherin binding;calcium ion binding;GTP binding;identical protein binding;Rab GTPase binding</t>
  </si>
  <si>
    <t>ciliary pocket membrane;early endosome membrane;endosome membrane;extracellular exosome;lipid droplet;membrane;plasma membrane;platelet dense tubular network membrane;recycling endosome membrane</t>
  </si>
  <si>
    <t>Dynamin_SF;EF_Hand_1_Ca_BS;EF_hand_dom;EF-hand-dom_pair;EH_dom;EHD_N;G_DYNAMIN_dom;P-loop_NTPase</t>
  </si>
  <si>
    <t>3D-structure;Acetylation;ATP-binding;Calcium;Cell membrane;Cell projection;Cilium;Cilium biogenesis/degradation;Coiled coil;Complete proteome;Direct protein sequencing;Endosome;Membrane;Metal-binding;Nucleotide-binding;Phosphoprotein;Protein transport;Reference proteome;Transport</t>
  </si>
  <si>
    <t>Q9H4M9</t>
  </si>
  <si>
    <t>EHD1_HUMAN</t>
  </si>
  <si>
    <t>EH domain-containing protein 1 {ECO:0000305}</t>
  </si>
  <si>
    <t>EHD1</t>
  </si>
  <si>
    <t>ENSG00000110047</t>
  </si>
  <si>
    <t>ENSP00000320516;ENSP00000352354</t>
  </si>
  <si>
    <t>2JQ6;2KFF;2KFG;2KFH;2KSP</t>
  </si>
  <si>
    <t>ATP- and membrane-binding protein that controls membranereorganization/tubulation upon ATP hydrolysis. In vitro causesvesiculation of endocytic membranes (PubMed:24019528). Acts inearly endocytic membrane fusion and membrane trafficking ofrecycling endosomes (PubMed:15020713, PubMed:17233914,PubMed:20801876). Recruited to endosomal membranes upon nervegrowth factor stimulation, indirectly regulates neurite outgrowth(By similarity). Plays a role in myoblast fusion (By similarity).Involved in the unidirectional retrograde dendritic transport ofendocytosed BACE1 and in efficient sorting of BACE1 to axonsimplicating a function in neuronal APP processing (By similarity).Plays a role in the formation of the ciliary vesicle (CV), anearly step in cilium biogenesis. Proposed to be required for thefusion of distal appendage vesicles (DAVs) to form the CV byrecruiting SNARE complex component SNAP29. Is required forrecruitment of transition zone proteins CEP290, RPGRIP1L, TMEM67and B9D2, and of IFT20 following DAV reorganization before Rab8-dependent ciliary membrane extension. Required for the loss ofCCP110 form the mother centriole essential for the maturation ofthe basal body during ciliogenesis (PubMed:25686250)</t>
  </si>
  <si>
    <t>Highly expressed in testis.{ECO:0000269|PubMed:10395801}.</t>
  </si>
  <si>
    <t xml:space="preserve"> Cytoplasmic side {ECO:0000305}. Cell membrane{ECO:0000250|UniProtKB:Q9WVK4}; Cytoplasmic side {ECO:0000305}. Cell projection,cilium membrane {ECO:0000269|PubMed:25686250}; Cytoplasmic side {ECO:0000305}.Note=Preferentially associates with tubular recycling endosomes(PubMed:15020713, PubMed:17233914, PubMed:19864458,PubMed:23596323). Colocalizes with FER1L5 at plasma membrane inmyoblasts and myotubes (By similarity). Localizes to the ciliarypocket from where the cilium protrudes (PubMed:25686250).Colocalizes with BACE1 in tubulovesicular cytoplasmic membranes.Colocalizes with BACE1 and APP amyloid beta proteins inhippocampal mossy fiber terminals (By similarity).{ECO:0000250|UniProtKB:Q9WVK4, ECO:0000269|PubMed:15020713,ECO:0000269|PubMed:17233914, ECO:0000269|PubMed:19864458,ECO:0000269|PubMed:23596323, ECO:0000269|PubMed:25686250}.; Cytoplasmic side{ECO:0000305}. Early endosome membrane{ECO:0000269|PubMed:15020713}; Peripheral membrane protein{ECO:0000305}; Peripheral membraneprotein {ECO:0000305};Peripheral membrane protein {ECO:0000305};Recycling endosome membrane{ECO:0000269|PubMed:15020713, ECO:0000269|PubMed:17233914,ECO:0000269|PubMed:19864458, ECO:0000269|PubMed:23596323}</t>
  </si>
  <si>
    <t>ATP-dependent chromatin remodeling;behavioral response to ethanol;blood coagulation;cardiac muscle hypertrophy;cellular response to dopamine;cellular response to heat;cellular response to hydrogen peroxide;cellular response to retinoic acid;cellular response to transforming growth factor beta stimulus;chromatin remodeling;circadian regulation of gene expression;dendrite development;embryonic digit morphogenesis;epidermal cell differentiation;eyelid development in camera-type eye;fungiform papilla formation;hair follicle placode formation;histone deacetylation;histone H3 deacetylation;histone H4 deacetylation;maintenance of chromatin silencing;negative regulation of apoptotic process;negative regulation of dendritic spine development;negative regulation of DNA binding;negative regulation of DNA binding transcription factor activity;negative regulation of MHC class II biosynthetic process;negative regulation of neuron projection development;negative regulation of peptidyl-lysine acetylation;negative regulation of transcription from RNA polymerase II promoter;negative regulation of transcription, DNA-templated;odontogenesis of dentin-containing tooth;positive regulation of cell proliferation;positive regulation of collagen biosynthetic process;positive regulation of epithelial to mesenchymal transition;positive regulation of interleukin-1 production;positive regulation of oligodendrocyte differentiation;positive regulation of proteolysis;positive regulation of receptor biosynthetic process;positive regulation of transcription from RNA polymerase II promoter;positive regulation of transcription, DNA-templated;positive regulation of tumor necrosis factor production;positive regulation of tyrosine phosphorylation of STAT protein;regulation of signal transduction by p53 class mediator;response to amphetamine;response to caffeine;response to cocaine;response to drug;response to hyperoxia;response to lipopolysaccharide;response to nicotine;transcription, DNA-templated</t>
  </si>
  <si>
    <t>chromatin binding;core promoter binding;deacetylase activity;enzyme binding;heat shock protein binding;histone deacetylase activity;histone deacetylase binding;NAD-dependent histone deacetylase activity (H3-K14 specific);NF-kappaB binding;protein deacetylase activity;RNA binding;RNA polymerase II repressing transcription factor binding;sequence-specific DNA binding;transcription factor binding</t>
  </si>
  <si>
    <t>cytoplasm;ESC/E(Z) complex;nuclear chromatin;nucleoplasm;nucleus;NuRD complex;protein complex;Sin3 complex</t>
  </si>
  <si>
    <t>Alcoholism;Cell cycle;Chromosome and associated proteins;Chronic myeloid leukemia;Epstein-Barr virus infection;Human papillomavirus infection;Huntington disease;Longevity regulating pathway - multiple species;Notch signaling pathway;Pathways in cancer;Thyroid hormone signaling pathway;Transcriptional misregulation in cancer;Viral carcinogenesis</t>
  </si>
  <si>
    <t>Alcoholism;Cell cycle;Chronic myeloid leukemia;Epstein-Barr virus infection;Human papillomavirus infection;Huntington disease;Longevity regulating pathway - multiple species;Notch signaling pathway;Pathways in cancer;Thyroid hormone signaling pathway;Transcriptional misregulation in cancer;Viral carcinogenesis</t>
  </si>
  <si>
    <t>Abexinostat;Belinostat;Entinostat;Fimepinostat;Mocetinostat;Nanatinostat;Panobinostat;Quisinostat;Remetinostat;Romidepsin;Tinostamustine;Tucidinostat;Vorinostat</t>
  </si>
  <si>
    <t>Constitutive Signaling by NOTCH1 HD+PEST Domain Mutants;Constitutive Signaling by NOTCH1 PEST Domain Mutants;ERCC6 (CSB) and EHMT2 (G9a) positively regulate rRNA expression;Factors involved in megakaryocyte development and platelet production;HDACs deacetylate histones;NoRC negatively regulates rRNA expression;NOTCH1 Intracellular Domain Regulates Transcription;p75NTR negatively regulates cell cycle via SC1;Regulation of PTEN gene transcription;Regulation of TP53 Activity through Acetylation;RNA Polymerase I Transcription Initiation;SUMOylation of chromatin organization proteins</t>
  </si>
  <si>
    <t>AJUBA-GFI1-HDAC2 complex;ALL-1 supercomplex;anti-BHC110 complex;Anti-HDAC2 complex;ATR-HDAC2 complex;ATR-HDAC2-CHD4 complex;BHC complex;BHC110 complex;BRAF53-BRCA2 complex;BRCA1-HDAC1-HDAC2 complex;BRG1-SIN3A complex;BRG1-SIN3A-HDAC containing SWI/SNF remodeling complex I;BRMS1-SIN3-HDAC complex;BRM-SIN3A complex;BRM-SIN3A-HDAC complex;CDH4-HDAC2-MTA2-RBBP7-TWIST1 complex;CoREST-HDAC complex;CoREST-HDAC2 complex;CtBP complex;CtBP core complex;DNTTIP1-ZNF541-HDAC1-HDAC2 complex;ESR1-CDK7-CCNH-MNAT1-MTA1-HDAC2 complex;HCF-1 complex;HDAC2-asscociated core complex;ING2 complex;LARC complex (LCR-associated remodeling complex);MAD1-mSin3A-HDAC2 complex;MeCP1 complex;MeCP2-SIN3A-HDAC complex;Mi2/NuRD complex;MiDAC complex;mSin3A complex;mSin3A-HDAC1-HDAC2 complex;MTA1 complex;MTA1-HDAC core complex;MTA2 complex;NCOR2 complex;NCOR-SIN3-HDAC-HESX1 complex;NCOR-SIN3-RPD3 complex;NRD complex (Nucleosome remodeling and deacetylation complex);NuRD.1 complex;SAP complex (Sin3-associated protein complex);Sin3 complex;SIN3 complex;SIN3-HDAC-SAP30-ARID4 complex;SIN3-ING1b complex I;SIN3-ING1b complex II;SIN3-SAP25 complex;SNF2h-cohesin-NuRD complex;SNF2h-HDAC12 complex;TBX20-HDAC2 repressor complex;XFIM complex</t>
  </si>
  <si>
    <t>3D-structure;Acetylation;Alternative splicing;Biological rhythms;Chromatin regulator;Complete proteome;Cytoplasm;Hydrolase;Isopeptide bond;Nucleus;Phosphoprotein;Polymorphism;Reference proteome;Repressor;S-nitrosylation;Transcription;Transcription regulation;Ubl conjugation</t>
  </si>
  <si>
    <t>Q92769</t>
  </si>
  <si>
    <t>HDAC2_HUMAN</t>
  </si>
  <si>
    <t>Histone deacetylase 2</t>
  </si>
  <si>
    <t>D2</t>
  </si>
  <si>
    <t>HDAC2</t>
  </si>
  <si>
    <t>ENSG00000196591</t>
  </si>
  <si>
    <t>ENSP00000357621;ENSP00000430008;ENSP00000430432</t>
  </si>
  <si>
    <t>Q92769-1;Q92769-3</t>
  </si>
  <si>
    <t>3MAX;4LXZ;4LY1;5IWG;5IX0</t>
  </si>
  <si>
    <t>Responsible for the deacetylation of lysine residues onthe N-terminal part of the core histones (H2A, H2B, H3 and H4).Histone deacetylation gives a tag for epigenetic repression andplays an important role in transcriptional regulation, cell cycleprogression and developmental events. Histone deacetylases act viathe formation of large multiprotein complexes. Formstranscriptional repressor complexes by associating with MAD, SIN3,YY1 and N-COR. Interacts in the late S-phase of DNA-replicationwith DNMT1 in the other transcriptional repressor complex composedof DNMT1, DMAP1, PCNA, CAF1. Deacetylates TSHZ3 and regulates itstranscriptional repressor activity. Component of aRCOR/GFI/KDM1A/HDAC complex that suppresses, via histonedeacetylase (HDAC) recruitment, a number of genes implicated inmultilineage blood cell development. May be involved in thetranscriptional repression of circadian target genes, such asPER1, mediated by CRY1 through histone deacetylation. Involved inMTA1-mediated transcriptional corepression of TFF1 and CDKN1A</t>
  </si>
  <si>
    <t xml:space="preserve"> lower levels in brain andlung.;Widely expressed</t>
  </si>
  <si>
    <t>Nucleus {ECO:0000269|PubMed:24970816}.Cytoplasm {ECO:0000269|PubMed:24970816}.</t>
  </si>
  <si>
    <t>cell morphogenesis;hematopoietic stem cell proliferation;homeostasis of number of cells;mRNA splicing, via spliceosome;nucleosome assembly;positive regulation of histone deubiquitination;regulation of gene expression;spliceosomal snRNP assembly;spliceosomal tri-snRNP complex assembly</t>
  </si>
  <si>
    <t>histone binding;RNA binding;U4 snRNA binding;U6 snRNA binding;U6atac snRNA binding;ubiquitin-specific protease binding</t>
  </si>
  <si>
    <t>Cajal body;cytoplasm;nuclear speck;nucleoplasm;nucleus</t>
  </si>
  <si>
    <t>Disseminated superficial actinic porokeratosis (DSAP)</t>
  </si>
  <si>
    <t>Lsm_interact;RRM_1</t>
  </si>
  <si>
    <t>HAT;LSM_interact;RBD_domain_sf;RRM_dom;SART3_RRM1;SART3_RRM2;TPR-like_helical_dom_sf</t>
  </si>
  <si>
    <t>HAT;RRM</t>
  </si>
  <si>
    <t>3D-structure;Acetylation;Alternative splicing;Coiled coil;Complete proteome;Cytoplasm;Direct protein sequencing;Methylation;mRNA processing;mRNA splicing;Nucleus;Phosphoprotein;Polymorphism;Reference proteome;Repeat;RNA-binding</t>
  </si>
  <si>
    <t>Q15020</t>
  </si>
  <si>
    <t>SART3_HUMAN</t>
  </si>
  <si>
    <t>Squamous cell carcinoma antigen recognized by T-cells 3 {ECO:0000305}</t>
  </si>
  <si>
    <t>ART-3 {ECO:0000312|EMBL:BAA78384.1}</t>
  </si>
  <si>
    <t>SART3</t>
  </si>
  <si>
    <t>ENSG00000075856</t>
  </si>
  <si>
    <t>ENSP00000228284;ENSP00000414453;ENSP00000448554;ENSP00000449743</t>
  </si>
  <si>
    <t>Q15020-1;Q15020-2;Q15020-3;Q15020-4</t>
  </si>
  <si>
    <t>2DO4;5CTQ;5CTR;5CTT;5JJW;5JJX;5JPZ</t>
  </si>
  <si>
    <t>U6 snRNP-binding protein that functions as a recyclingfactor of the splicing machinery. Promotes the initial reassemblyof U4 and U6 snRNPs following their ejection from the spliceosomeduring its maturation (PubMed:12032085). Also binds U6atac snRNPsand may function as a recycling factor for U4atac/U6atacspliceosomal snRNP, an initial step in the assembly of U12-typespliceosomal complex. The U12-type spliceosomal complex plays arole in the splicing of introns with non-canonical splice sites(PubMed:14749385). May also function as a substrate-targetingfactor for deubiquitinases like USP4 and USP15. Recruits USP4 toubiquitinated PRPF3 within the U4/U5/U6 tri-snRNP complex,promoting PRPF3 deubiquitination and thereby regulating thespliceosome U4/U5/U6 tri-snRNP spliceosomal complex disassembly(PubMed:20595234). May also recruit the deubiquitinase USP15 tohistone H2B and mediate histone deubiquitination, therebyregulating gene expression and/or DNA repair (PubMed:24526689).May play a role in hematopoiesis probably through transcriptionregulation of specific genes including MYC (By similarity)</t>
  </si>
  <si>
    <t>Ubiquitously expressed.{ECO:0000269|PubMed:11959860}.</t>
  </si>
  <si>
    <t>Nucleus, nucleoplasm{ECO:0000269|PubMed:10463607, ECO:0000269|PubMed:11959860,ECO:0000269|PubMed:12578909}. Nucleus, Cajal body{ECO:0000269|PubMed:12578909}. Nucleus speckle{ECO:0000269|PubMed:11959860}. Cytoplasm{ECO:0000269|PubMed:10463607, ECO:0000269|PubMed:11959860}.</t>
  </si>
  <si>
    <t>long-chain fatty acid metabolic process;medium-chain fatty acid metabolic process;mitochondrial respiratory chain complex I assembly</t>
  </si>
  <si>
    <t>flavin adenine dinucleotide binding;long-chain-acyl-CoA dehydrogenase activity;medium-chain-acyl-CoA dehydrogenase activity</t>
  </si>
  <si>
    <t>dendrite;mitochondrial inner membrane;mitochondrial membrane;mitochondrion;nucleus</t>
  </si>
  <si>
    <t>Acyl-CoA dehydrogenase 9 deficiency;Disorders of mitochondrial fatty-acid oxidation;Mitochondrial complex I deficiency</t>
  </si>
  <si>
    <t>Acetylation;Complete proteome;Disease mutation;FAD;Flavoprotein;Mitochondrion;Oxidoreductase;Phosphoprotein;Polymorphism;Primary mitochondrial disease;Reference proteome;Transit peptide</t>
  </si>
  <si>
    <t>Q9H845</t>
  </si>
  <si>
    <t>Acyl-CoA dehydrogenase 9 deficiency;Isolated NADH-CoQ reductase deficiency</t>
  </si>
  <si>
    <t>ACAD9_HUMAN</t>
  </si>
  <si>
    <t>Acyl-CoA dehydrogenase family member 9, mitochondrial</t>
  </si>
  <si>
    <t>CAD-9</t>
  </si>
  <si>
    <t>ACAD9</t>
  </si>
  <si>
    <t>ENSG00000177646</t>
  </si>
  <si>
    <t>ENSP00000312618</t>
  </si>
  <si>
    <t>Required for mitochondrial complex I assembly(PubMed:20816094, PubMed:24158852). Has a dehydrogenase activityon palmitoyl-CoA (C16:0) and stearoyl-CoA (C18:0). It is threetimes more active on palmitoyl-CoA than on stearoyl-CoA. However,it does not play a primary role in long-chain fatty acid oxidationin vivo (PubMed:20816094, PubMed:24158852). Has little activity onoctanoyl-CoA (C8:0), butyryl-CoA (C4:0) or isovaleryl-CoA (5:0)</t>
  </si>
  <si>
    <t>Ubiquitously expressed in most normal humantissues and cancer cell lines with high level of expression inheart, skeletal muscles, brain, kidney and liver.{ECO:0000269|PubMed:12359260}.</t>
  </si>
  <si>
    <t>Mitochondrion {ECO:0000269|PubMed:20816094}.</t>
  </si>
  <si>
    <t>Acyl-CoA dehydrogenase family, member 9, deficiency(ACAD9 deficiency) [MIM:611126]: An autosomal recessive metabolicdisorder associated with mitochondrial complex I deficiency,resulting in multisystemic and variable manifestations. Clinicalfeatures include infantile onset of acute metabolic acidosis,Reye-like episodes (brain edema and vomiting that may rapidlyprogress to seizures, coma and death), exercise intolerance,hypertrophic cardiomyopathy, liver failure, muscle weakness, andneurologic dysfunction. {ECO:0000269|PubMed:17564966,ECO:0000269|PubMed:20816094, ECO:0000269|PubMed:20929961,ECO:0000269|PubMed:21057504, ECO:0000269|PubMed:22499348,ECO:0000269|PubMed:23836383, ECO:0000269|PubMed:23996478,ECO:0000269|PubMed:26741492}. Note=The disease is caused bymutations affecting the gene represented in this entry.</t>
  </si>
  <si>
    <t>cellular iron ion homeostasis;cellular protein metabolic process;cellular response to iron ion;ferrous iron import across plasma membrane;iron ion homeostasis;membrane organization;platelet degranulation;positive regulation of receptor-mediated endocytosis;post-translational protein modification;regulation of protein stability;retina homeostasis;transferrin transport</t>
  </si>
  <si>
    <t>ferric iron binding;ferric iron transmembrane transporter activity;ferrous iron binding;transferrin receptor binding</t>
  </si>
  <si>
    <t>apical plasma membrane;basal part of cell;basal plasma membrane;blood microparticle;cell surface;clathrin-coated pit;clathrin-coated vesicle membrane;cytoplasmic vesicle;early endosome;endocytic vesicle;endoplasmic reticulum lumen;endosome membrane;extracellular exosome;extracellular region;extracellular space;extrinsic component of external side of plasma membrane;HFE-transferrin receptor complex;late endosome;perinuclear region of cytoplasm;recycling endosome;secretory granule lumen;vesicle</t>
  </si>
  <si>
    <t>Exosome;Ferroptosis;HIF-1 signaling pathway;Mineral absorption</t>
  </si>
  <si>
    <t>Ferroptosis;HIF-1 signaling pathway;Mineral absorption</t>
  </si>
  <si>
    <t>Atransferrinemia</t>
  </si>
  <si>
    <t>Transferrin</t>
  </si>
  <si>
    <t>Serotransferrin_mammal;Transferrin;Transferrin_Fe_BS;Transferrin-like_dom</t>
  </si>
  <si>
    <t>TR_FER</t>
  </si>
  <si>
    <t>Cargo recognition for clathrin-mediated endocytosis;Clathrin-mediated endocytosis;Iron uptake and transport;Platelet degranulation;Post-translational protein phosphorylation;Regulation of Insulin-like Growth Factor (IGF) transport and uptake by Insulin-like Growth Factor Binding Proteins (IGFBPs);Transferrin endocytosis and recycling</t>
  </si>
  <si>
    <t>TF-TFRC complex</t>
  </si>
  <si>
    <t>3D-structure;Complete proteome;Direct protein sequencing;Disease mutation;Disulfide bond;Glycoprotein;Ion transport;Iron;Iron transport;Metal-binding;Methylation;Phosphoprotein;Polymorphism;Reference proteome;Repeat;Secreted;Signal;Transport</t>
  </si>
  <si>
    <t>P02787</t>
  </si>
  <si>
    <t>Congenital atransferrinemia</t>
  </si>
  <si>
    <t>TRFE_HUMAN</t>
  </si>
  <si>
    <t>Serotransferrin</t>
  </si>
  <si>
    <t>ransferrin</t>
  </si>
  <si>
    <t>TF</t>
  </si>
  <si>
    <t>ENSG00000091513</t>
  </si>
  <si>
    <t>ENSP00000385834</t>
  </si>
  <si>
    <t>1A8E;1A8F;1B3E;1BP5;1BTJ;1D3K;1D4N;1DTG;1FQE;1FQF;1JQF;1N7W;1N7X;1N84;1OQG;1OQH;1RYO;1SUV;2HAU;2HAV;2O7U;2O84;3FGS;3QYT;3S9L;3S9M;3S9N;3SKP;3V83;3V89;3V8X;3VE1;4H0W;4X1B;4X1D;5DYH;5H52</t>
  </si>
  <si>
    <t>Transferrins are iron binding transport proteins whichcan bind two Fe(3+) ions in association with the binding of ananion, usually bicarbonate. It is responsible for the transport ofiron from sites of absorption and heme degradation to those ofstorage and utilization. Serum transferrin may also have a furtherrole in stimulating cell proliferation.</t>
  </si>
  <si>
    <t>Expressed by the liver and secreted in plasma.</t>
  </si>
  <si>
    <t>Atransferrinemia (ATRAF) [MIM:209300]: A rare autosomalrecessive disorder characterized by abnormal synthesis oftransferrin leading to iron overload and microcytic hypochromicanemia. {ECO:0000269|PubMed:11110675,ECO:0000269|PubMed:15466165}. Note=The disease is caused bymutations affecting the gene represented in this entry.</t>
  </si>
  <si>
    <t>ER to Golgi vesicle-mediated transport;intracellular protein transport;intra-Golgi vesicle-mediated transport;retrograde vesicle-mediated transport, Golgi to ER</t>
  </si>
  <si>
    <t>Adaptin_N;Coatomer_g_Cpla;COP-gamma_platf</t>
  </si>
  <si>
    <t>ARM-like;ARM-type_fold;Clathrin/coatomer_adapt-like_N;Clathrin_app_Ig-like_sf;Coatomer/calthrin_app_sub_C;Coatomer_g_Cpla;Coatomer_gsu;Coatomer_gsu_app_Ig-like_dom;Coatomer_gsu_app_sf</t>
  </si>
  <si>
    <t>Alternative splicing;Complete proteome;Cytoplasm;Cytoplasmic vesicle;ER-Golgi transport;Golgi apparatus;Membrane;Phosphoprotein;Polymorphism;Protein transport;Reference proteome;Repeat;Transport</t>
  </si>
  <si>
    <t>Q9UBF2</t>
  </si>
  <si>
    <t>COPG2_HUMAN</t>
  </si>
  <si>
    <t>Coatomer subunit gamma-2</t>
  </si>
  <si>
    <t>COPG2</t>
  </si>
  <si>
    <t>ENSG00000158623</t>
  </si>
  <si>
    <t>ENSP00000331218;ENSP00000402346</t>
  </si>
  <si>
    <t>Q9UBF2-1;Q9UBF2-2</t>
  </si>
  <si>
    <t xml:space="preserve"> Cytoplasmic side {ECO:0000250}. Cytoplasmicvesicle, COPI-coated vesicle membrane {ECO:0000250}; Cytoplasmic side {ECO:0000250}.Note=The coatomer is cytoplasmic or polymerized on the cytoplasmicside of the Golgi, as well as on the vesicles/buds originatingfrom it. Tends to be more abundant in the trans-Golgi networkcompared to the cis-Golgi. {ECO:0000250}.; Peripheral membrane protein{ECO:0000250}; Peripheralmembrane protein {ECO:0000250};Cytoplasm, cytosol {ECO:0000250}. Golgiapparatus membrane {ECO:0000250}</t>
  </si>
  <si>
    <t>attachment of mitotic spindle microtubules to kinetochore;protein localization to kinetochore;protein localization to microtubule;sister chromatid biorientation</t>
  </si>
  <si>
    <t>metal ion binding;nucleic acid binding</t>
  </si>
  <si>
    <t>condensed chromosome;condensed chromosome kinetochore;cytoplasm;nuclear body;nucleoplasm;nucleus;spindle</t>
  </si>
  <si>
    <t>3D-structure;Acetylation;Centromere;Chromosome;Complete proteome;Cytoplasm;Cytoskeleton;Isopeptide bond;Kinetochore;Mental retardation;Metal-binding;Nucleus;Phosphoprotein;Polymorphism;Reference proteome;Ubl conjugation;Zinc;Zinc-finger</t>
  </si>
  <si>
    <t>Q96JM3</t>
  </si>
  <si>
    <t>CHAP1_HUMAN</t>
  </si>
  <si>
    <t>Chromosome alignment-maintaining phosphoprotein 1</t>
  </si>
  <si>
    <t>CHAMP1</t>
  </si>
  <si>
    <t>C13orf8;CAMP;CHAMP;KIAA1802;ZNF828</t>
  </si>
  <si>
    <t>ENSG00000198824</t>
  </si>
  <si>
    <t>ENSP00000354730</t>
  </si>
  <si>
    <t>5XPT;5XPU</t>
  </si>
  <si>
    <t>Required for proper alignment of chromosomes atmetaphase and their accurate segregation during mitosis. Involvedin the maintenance of spindle microtubules attachment to thekinetochore during sister chromatid biorientation. May recruitCENPE and CENPF to the kinetochore.</t>
  </si>
  <si>
    <t>Nucleus {ECO:0000269|PubMed:21063390}.Chromosome {ECO:0000269|PubMed:21063390}. Chromosome, centromere,kinetochore {ECO:0000269|PubMed:21063390}. Cytoplasm,cytoskeleton, spindle {ECO:0000269|PubMed:21063390}.</t>
  </si>
  <si>
    <t>Mental retardation, autosomal dominant 40 (MRD40)[MIM:616579]: A form of mental retardation, a disordercharacterized by significantly below average general intellectualfunctioning associated with impairments in adaptive behavior andmanifested during the developmental period.{ECO:0000269|PubMed:25533962, ECO:0000269|PubMed:26340335}.Note=The disease is caused by mutations affecting the generepresented in this entry.</t>
  </si>
  <si>
    <t>cellular response to stimulus;myelination;negative regulation of translational initiation in response to stress;oligodendrocyte development;ovarian follicle development;regulation of molecular function;regulation of translation;response to glucose;response to heat;response to peptide hormone;translational initiation</t>
  </si>
  <si>
    <t>translation initiation factor activity;translation initiation factor binding</t>
  </si>
  <si>
    <t>Acetylation;Alternative splicing;Complete proteome;Disease mutation;Initiation factor;Leukodystrophy;Phosphoprotein;Polymorphism;Protein biosynthesis;Reference proteome</t>
  </si>
  <si>
    <t>Q9UI10</t>
  </si>
  <si>
    <t>EI2BD_HUMAN</t>
  </si>
  <si>
    <t>Translation initiation factor eIF-2B subunit delta</t>
  </si>
  <si>
    <t>EIF2B4</t>
  </si>
  <si>
    <t>EIF2BD</t>
  </si>
  <si>
    <t>ENSG00000115211</t>
  </si>
  <si>
    <t>ENSP00000233552;ENSP00000394397;ENSP00000394869</t>
  </si>
  <si>
    <t>Q9UI10-1;Q9UI10-2;Q9UI10-3</t>
  </si>
  <si>
    <t>Leukodystrophy with vanishing white matter (VWM)[MIM:603896]: A leukodystrophy that occurs mainly in children.Neurological signs include progressive cerebellar ataxia,spasticity, inconstant optic atrophy and relatively preservedmental abilities. The disease is chronic-progressive with, in mostindividuals, additional episodes of rapid deterioration followingfebrile infections or minor head trauma. While childhood onset isthe most common form of the disorder, some severe forms areapparent at birth. A severe, early-onset form seen among the Creeand Chippewayan populations of Quebec and Manitoba is called Creeleukoencephalopathy. Milder forms may not become evident untiladolescence or adulthood. Some females with milder forms of thedisease who survive to adolescence exhibit ovarian dysfunction.This variant of the disorder is called ovarioleukodystrophy.{ECO:0000269|PubMed:11835386, ECO:0000269|PubMed:12707859,ECO:0000269|PubMed:15776425}. Note=The disease is caused bymutations affecting the gene represented in this entry.</t>
  </si>
  <si>
    <t>axon extension;BMP signaling pathway;cell cycle;cell division;cellular protein metabolic process;chromosome segregation;female gamete generation;negative regulation of transcription from RNA polymerase II promoter;neuron migration;protein deubiquitination;protein ubiquitination;transforming growth factor beta receptor signaling pathway;ubiquitin-dependent protein catabolic process</t>
  </si>
  <si>
    <t>co-SMAD binding;cysteine-type endopeptidase activity;cysteine-type peptidase activity;thiol-dependent ubiquitinyl hydrolase activity</t>
  </si>
  <si>
    <t>cytoplasm;cytosol;growth cone;membrane</t>
  </si>
  <si>
    <t>UCH</t>
  </si>
  <si>
    <t>ARM-like;ARM-type_fold;Peptidase_C19_UCH;USP_CS;USP_dom</t>
  </si>
  <si>
    <t>Amyloid fiber formation;Downregulation of SMAD2/3:SMAD4 transcriptional activity;Synthesis of active ubiquitin: roles of E1 and E2 enzymes;Ub-specific processing proteases</t>
  </si>
  <si>
    <t>ITCH-USP9X complex</t>
  </si>
  <si>
    <t>3D-structure;Alternative splicing;Cell cycle;Cell division;Cell projection;Chromosome partition;Complete proteome;Cytoplasm;Disease mutation;Hydrolase;Mental retardation;Mitosis;Phosphoprotein;Protease;Reference proteome;Thiol protease;Ubl conjugation pathway</t>
  </si>
  <si>
    <t>Q93008</t>
  </si>
  <si>
    <t>USP9X_HUMAN</t>
  </si>
  <si>
    <t>Probable ubiquitin carboxyl-terminal hydrolase FAF-X</t>
  </si>
  <si>
    <t>USP9X</t>
  </si>
  <si>
    <t>DFFRX;FAM;USP9</t>
  </si>
  <si>
    <t>ENSG00000124486</t>
  </si>
  <si>
    <t>ENSP00000316357;ENSP00000367558</t>
  </si>
  <si>
    <t>Q93008-1;Q93008-3</t>
  </si>
  <si>
    <t>5VBD</t>
  </si>
  <si>
    <t>Deubiquitinase involved both in the processing ofubiquitin precursors and of ubiquitinated proteins. May thereforeplay an important regulatory role at the level of protein turnoverby preventing degradation of proteins through the removal ofconjugated ubiquitin. Essential component of TGF-beta/BMPsignaling cascade. Regulates chromosome alignment and segregationin mitosis by regulating the localization of BIRC5/survivin tomitotic centromeres. Specifically hydrolyzes both 'Lys-29'- and'Lys-33'-linked polyubiquitins chains. Specificallydeubiquitinates monoubiquitinated SMAD4, opposing the activity ofE3 ubiquitin-protein ligase TRIM33. Involved in axonal growth andneuronal cell migration.</t>
  </si>
  <si>
    <t>Widely expressed in embryonic and adulttissues.</t>
  </si>
  <si>
    <t>Cytoplasm {ECO:0000269|PubMed:19135894}.Cell projection, growth cone {ECO:0000269|PubMed:24607389}.</t>
  </si>
  <si>
    <t>Mental retardation, X-linked 99 (MRX99) [MIM:300919]: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{ECO:0000269|PubMed:24607389}.Note=The disease is caused by mutations affecting the generepresented in this entry.</t>
  </si>
  <si>
    <t>3'-UTR-mediated mRNA stabilization;ATP-dependent chromatin remodeling;mRNA splicing, via spliceosome;negative regulation of telomere maintenance via telomerase;osteoblast differentiation;RNA metabolic process;RNA splicing</t>
  </si>
  <si>
    <t>identical protein binding;mRNA 3'-UTR binding;N6-methyladenosine-containing RNA binding;nucleosomal DNA binding;poly(U) RNA binding;RNA binding;RNA polymerase II distal enhancer sequence-specific DNA binding;RNA polymerase II proximal promoter sequence-specific DNA binding;telomerase RNA binding</t>
  </si>
  <si>
    <t>actin cytoskeleton;catalytic step 2 spliceosome;cytosol;extracellular exosome;extracellular region;membrane;nuclear chromatin;nucleoplasm;nucleus;protein complex;spliceosomal complex</t>
  </si>
  <si>
    <t>hnRNP_C;RBD_domain_sf;RRM_dom</t>
  </si>
  <si>
    <t>C complex spliceosome;LARC complex (LCR-associated remodeling complex);Toposome</t>
  </si>
  <si>
    <t>3D-structure;Acetylation;Alternative splicing;Coiled coil;Complete proteome;Direct protein sequencing;Isopeptide bond;mRNA processing;mRNA splicing;Nucleus;Phosphoprotein;Reference proteome;Ribonucleoprotein;RNA-binding;Spliceosome;Ubl conjugation</t>
  </si>
  <si>
    <t>P07910</t>
  </si>
  <si>
    <t>HNRPC_HUMAN</t>
  </si>
  <si>
    <t>Heterogeneous nuclear ribonucleoproteins C1/C2</t>
  </si>
  <si>
    <t>nRNP C1/C2</t>
  </si>
  <si>
    <t>HNRNPC</t>
  </si>
  <si>
    <t>HNRPC</t>
  </si>
  <si>
    <t>ENSG00000092199</t>
  </si>
  <si>
    <t>ENSP00000404848;ENSP00000442816;ENSP00000450544;ENSP00000450629;ENSP00000450725;ENSP00000451176;ENSP00000451291;ENSP00000451652;ENSP00000452276</t>
  </si>
  <si>
    <t>P07910-1;P07910-2;P07910-3;P07910-4</t>
  </si>
  <si>
    <t>1TXP;1WF2;2MXY;2MZ1;3LN4</t>
  </si>
  <si>
    <t>Binds pre-mRNA and nucleates the assembly of 40S hnRNPparticles (PubMed:8264621). Interacts with poly-U tracts in the3'-UTR or 5'-UTR of mRNA and modulates the stability and the levelof translation of bound mRNA molecules (PubMed:12509468,PubMed:16010978, PubMed:7567451, PubMed:8264621). Single HNRNPCtetramers bind 230-240 nucleotides. Trimers of HNRNPC tetramersbind 700 nucleotides (PubMed:8264621). May play a role in theearly steps of spliceosome assembly and pre-mRNA splicing. N6-methyladenosine (m6A) has been shown to alter the local structurein mRNAs and long non-coding RNAs (lncRNAs) via a mechanism named'm(6)A-switch', facilitating binding of HNRNPC, leading toregulation of mRNA splicing (PubMed:25719671)</t>
  </si>
  <si>
    <t>Nucleus. Note=Component of ribonucleosomes.</t>
  </si>
  <si>
    <t>2-oxoglutarate metabolic process;cellular protein metabolic process</t>
  </si>
  <si>
    <t>2-hydroxyglutarate dehydrogenase activity</t>
  </si>
  <si>
    <t>integral component of membrane;integral component of mitochondrial inner membrane;mitochondrial inner membrane;mitochondrion</t>
  </si>
  <si>
    <t>Butanoate metabolism</t>
  </si>
  <si>
    <t>Butanoate metabolism;Metabolic pathways</t>
  </si>
  <si>
    <t>L-2-hydroxyglutaric aciduria</t>
  </si>
  <si>
    <t>FAD/NAD-bd_sf;FAD-dep_OxRdtase</t>
  </si>
  <si>
    <t>Acetylation;Alternative splicing;Complete proteome;Disease mutation;FAD;Flavoprotein;Mitochondrion;Oxidoreductase;Polymorphism;Reference proteome;Transit peptide</t>
  </si>
  <si>
    <t>Q9H9P8</t>
  </si>
  <si>
    <t>L2HDH_HUMAN</t>
  </si>
  <si>
    <t>L-2-hydroxyglutarate dehydrogenase, mitochondrial</t>
  </si>
  <si>
    <t>L2HGDH</t>
  </si>
  <si>
    <t>C14orf160</t>
  </si>
  <si>
    <t>ENSG00000087299</t>
  </si>
  <si>
    <t>ENSP00000267436;ENSP00000405559</t>
  </si>
  <si>
    <t>Q9H9P8-1</t>
  </si>
  <si>
    <t>1.1.99.2</t>
  </si>
  <si>
    <t>Widely expressed. Highly expressed in brain,testis and muscle. Expressed to a lower extent in lymphocytes,fibroblasts, keratinocytes, placenta, bladder, small intestine,liver and bone marrow. {ECO:0000269|PubMed:15385440}.</t>
  </si>
  <si>
    <t>Mitochondrion {ECO:0000269|PubMed:16005139}.</t>
  </si>
  <si>
    <t>L-2-hydroxyglutaric aciduria (L2HGA) [MIM:236792]: A rareautosomal recessive disorder clinically characterized by mildpsychomotor delay in the first years of life, followed byprogressive cerebellar ataxia, dysarthria and moderate to severemental retardation. Diagnosis is based on the presence of anexcess of L-2-hydroxyglutaric acid in urine, blood andcerebrospinal fluid. {ECO:0000269|PubMed:15385440,ECO:0000269|PubMed:15548604, ECO:0000269|PubMed:16134148}.Note=The disease is caused by mutations affecting the generepresented in this entry.</t>
  </si>
  <si>
    <t>activation of phospholipase A2 activity by calcium-mediated signaling;activation of phospholipase C activity;astrocyte activation;cell proliferation;cell surface receptor signaling pathway;cell-cell adhesion;cellular response to amino acid stimulus;cellular response to cadmium ion;cellular response to dexamethasone stimulus;cellular response to drug;cellular response to epidermal growth factor stimulus;cellular response to estradiol stimulus;cellular response to mechanical stimulus;cellular response to reactive oxygen species;cerebral cortex cell migration;circadian rhythm;digestive tract morphogenesis;diterpenoid metabolic process;embryonic placenta development;epidermal growth factor receptor signaling pathway;ERBB2 signaling pathway;eyelid development in camera-type eye;hair follicle development;hydrogen peroxide metabolic process;learning or memory;liver regeneration;lung development;magnesium ion homeostasis;MAPK cascade;membrane organization;midgut development;morphogenesis of an epithelial fold;negative regulation of apoptotic process;negative regulation of cardiocyte differentiation;negative regulation of epidermal growth factor receptor signaling pathway;negative regulation of ERBB signaling pathway;negative regulation of mitotic cell cycle;negative regulation of protein catabolic process;neuron projection morphogenesis;ossification;ovulation cycle;peptidyl-tyrosine autophosphorylation;peptidyl-tyrosine phosphorylation;positive regulation of blood vessel diameter;positive regulation of bone resorption;positive regulation of catenin import into nucleus;positive regulation of cell growth;positive regulation of cell migration;positive regulation of cell proliferation;positive regulation of cyclin-dependent protein serine/threonine kinase activity involved in G1/S transition of mitotic cell cycle;positive regulation of DNA repair;positive regulation of DNA replication;positive regulation of epithelial cell proliferation;positive regulation of ERK1 and ERK2 cascade;positive regulation of fibroblast proliferation;positive regulation of inflammatory response;positive regulation of MAP kinase activity;positive regulation of NIK/NF-kappaB signaling;positive regulation of nitric oxide biosynthetic process;positive regulation of peptidyl-serine phosphorylation;positive regulation of phosphorylation;positive regulation of production of miRNAs involved in gene silencing by miRNA;positive regulation of prolactin secretion;positive regulation of protein kinase B signaling;positive regulation of protein kinase C activity;positive regulation of protein localization to plasma membrane;positive regulation of protein phosphorylation;positive regulation of smooth muscle cell proliferation;positive regulation of superoxide anion generation;positive regulation of synaptic transmission, glutamatergic;positive regulation of transcription from RNA polymerase II promoter;positive regulation of transcription, DNA-templated;positive regulation of vasoconstriction;protein autophosphorylation;protein insertion into membrane;regulation of cell motility;regulation of ERK1 and ERK2 cascade;regulation of JNK cascade;regulation of nitric-oxide synthase activity;regulation of peptidyl-tyrosine phosphorylation;regulation of phosphatidylinositol 3-kinase signaling;regulation of transcription from RNA polymerase II promoter;response to calcium ion;response to cobalamin;response to hydroxyisoflavone;response to osmotic stress;response to stress;response to UV-A;salivary gland morphogenesis;signal transduction;tongue development;translation;wound healing</t>
  </si>
  <si>
    <t>actin filament binding;ATP binding;cadherin binding;calmodulin binding;chromatin binding;double-stranded DNA binding;enzyme binding;epidermal growth factor binding;epidermal growth factor-activated receptor activity;identical protein binding;integrin binding;MAP kinase kinase kinase activity;phosphatidylinositol-4,5-bisphosphate 3-kinase activity;protein heterodimerization activity;protein kinase binding;protein phosphatase binding;protein tyrosine kinase activity;Ras guanyl-nucleotide exchange factor activity;signal transducer, downstream of receptor, with protein tyrosine kinase activity;transmembrane receptor protein tyrosine kinase activity;transmembrane signaling receptor activity;ubiquitin protein ligase binding;virus receptor activity</t>
  </si>
  <si>
    <t>apical plasma membrane;basolateral plasma membrane;cell surface;clathrin-coated vesicle membrane;cytoplasm;early endosome membrane;endocytic vesicle;endoplasmic reticulum membrane;endosome;endosome membrane;extracellular space;focal adhesion;Golgi membrane;integral component of membrane;membrane;membrane raft;multivesicular body, internal vesicle lumen;nuclear membrane;nucleus;perinuclear region of cytoplasm;plasma membrane;protein complex;receptor complex;Shc-EGFR complex;synapse</t>
  </si>
  <si>
    <t>Adherens junction;Bladder cancer;Breast cancer;Calcium signaling pathway;Central carbon metabolism in cancer;Choline metabolism in cancer;Colorectal cancer;Cushing syndrome;EGFR tyrosine kinase inhibitor resistance;Endocrine resistance;Endocytosis;Endometrial cancer;Epithelial cell signaling in Helicobacter pylori infection;ErbB signaling pathway;Estrogen signaling pathway;Exosome;Focal adhesion;FoxO signaling pathway;Gap junction;Gastric cancer;Glioma;GnRH signaling pathway;Hepatitis C;Hepatocellular carcinoma;HIF-1 signaling pathway;Human cytomegalovirus infection;Human papillomavirus infection;Jak-STAT signaling pathway;MAPK signaling pathway;Melanoma;MicroRNAs in cancer;Non-small cell lung cancer;Oxytocin signaling pathway;Pancreatic cancer;Parathyroid hormone synthesis, secretion and action;Pathways in cancer;PD-L1 expression and PD-1 checkpoint pathway in cancer;Phospholipase D signaling pathway;PI3K-Akt signaling pathway;Prostate cancer;Protein kinases;Proteoglycans in cancer;Rap1 signaling pathway;Ras signaling pathway;Regulation of actin cytoskeleton;Relaxin signaling pathway</t>
  </si>
  <si>
    <t>Adherens junction;Bladder cancer;Breast cancer;Calcium signaling pathway;Central carbon metabolism in cancer;Choline metabolism in cancer;Colorectal cancer;Cushing syndrome;EGFR tyrosine kinase inhibitor resistance;Endocrine resistance;Endocytosis;Endometrial cancer;Epithelial cell signaling in Helicobacter pylori infection;ErbB signaling pathway;Estrogen signaling pathway;Focal adhesion;FoxO signaling pathway;Gap junction;Gastric cancer;Glioma;GnRH signaling pathway;Hepatitis C;Hepatocellular carcinoma;HIF-1 signaling pathway;Human cytomegalovirus infection;Human papillomavirus infection;Jak-STAT signaling pathway;MAPK signaling pathway;Melanoma;MicroRNAs in cancer;Non-small cell lung cancer;Oxytocin signaling pathway;Pancreatic cancer;Parathyroid hormone synthesis, secretion and action;Pathways in cancer;PD-L1 expression and PD-1 checkpoint pathway in cancer;Phospholipase D signaling pathway;PI3K-Akt signaling pathway;Prostate cancer;Proteoglycans in cancer;Rap1 signaling pathway;Ras signaling pathway;Regulation of actin cytoskeleton;Relaxin signaling pathway</t>
  </si>
  <si>
    <t>Bladder cancer;Breast cancer;Cervical cancer;Choriocarcinoma;Esophageal cancer;Glioma;Laryngeal cancer;Non-small cell lung cancer;Oral cancer;Oropharyngeal cancer;Salivary gland cancer</t>
  </si>
  <si>
    <t>Afatinib;Canertinib dihydrochloride;Cetuximab;Dacomitinib;Erlotinib;Gefitinib;Imgatuzumab;Lapatinib;Lifirafenib;Masoprocol;Mavelertinib;Modotuximab;Naquotinib;Nazartinib;Necitumumab;Neratinib;Olmutinib;Osimertinib;Panitumumab;Pelitinib;Rindopepimut;Rociletinib;Vandetanib;Varlitinib;Zalutumumab</t>
  </si>
  <si>
    <t>Cargo recognition for clathrin-mediated endocytosis;Clathrin-mediated endocytosis;Constitutive Signaling by Aberrant PI3K in Cancer;Constitutive Signaling by EGFRvIII;Constitutive Signaling by Ligand-Responsive EGFR Cancer Variants;Downregulation of ERBB2 signaling;EGFR downregulation;EGFR interacts with phospholipase C-gamma;EGFR Transactivation by Gastrin;ERBB2 Activates PTK6 Signaling;ERBB2 Regulates Cell Motility;GAB1 signalosome;GRB2 events in EGFR signaling;GRB2 events in ERBB2 signaling;Inhibition of Signaling by Overexpressed EGFR;PI3K events in ERBB2 signaling;PI5P, PP2A and IER3 Regulate PI3K/AKT Signaling;PIP3 activates AKT signaling;PLCG1 events in ERBB2 signaling;PTK6 promotes HIF1A stabilization;RAF/MAP kinase cascade;SHC1 events in EGFR signaling;SHC1 events in ERBB2 signaling;Signal transduction by L1;Signaling by EGFR;Signaling by ERBB2;Signaling by ERBB4;TFAP2 (AP-2) family regulates transcription of growth factors and their receptors</t>
  </si>
  <si>
    <t>CDCP1-Src-EGFR complex;CIN85-CBL-SH3GL2-EGFR complex, EGF stimulated;EGFR-CBL-GRB2 complex;EGFR-containing signaling complex;ITGAV-ITGB3-EGFR complex;Multiprotein complex (monoubiquitination);PARK2-EPS15-EGFR complex;PTEN-NHERF1-EGFR complex;RIN1-STAM2-EGFR complex, EGF stimulated;SH3KBP1-CBLB-EGFR complex;SNX complex (SNX1, SNX1a, SNX2, SNX4, EGFR);ST3GAL6-EGFR complex</t>
  </si>
  <si>
    <t>3D-structure;Alternative splicing;ATP-binding;Cell membrane;Complete proteome;Developmental protein;Direct protein sequencing;Disease mutation;Disulfide bond;Endoplasmic reticulum;Endosome;Glycoprotein;Golgi apparatus;Host cell receptor for virus entry;Isopeptide bond;Kinase;Membrane;Methylation;Nucleotide-binding;Nucleus;Phosphoprotein;Polymorphism;Proto-oncogene;Receptor;Reference proteome;Repeat;Secreted;Signal;Transferase;Transmembrane;Transmembrane helix;Tyrosine-protein kinase;Ubl conjugation</t>
  </si>
  <si>
    <t>P00533</t>
  </si>
  <si>
    <t>Giant cell glioblastoma;Gliosarcoma;Neonatal inflammatory skin and bowel disease;Selection of therapeutic option in non-small cell lung carcinoma</t>
  </si>
  <si>
    <t>EGFR_HUMAN</t>
  </si>
  <si>
    <t>Epidermal growth factor receptor</t>
  </si>
  <si>
    <t>EGFR</t>
  </si>
  <si>
    <t>ERBB;ERBB1;HER1</t>
  </si>
  <si>
    <t>ENSG00000146648</t>
  </si>
  <si>
    <t>ENSP00000275493;ENSP00000342376;ENSP00000345973;ENSP00000413843</t>
  </si>
  <si>
    <t>P00533-1;P00533-2;P00533-3;P00533-4</t>
  </si>
  <si>
    <t>1DNQ;1DNR;1IVO;1M14;1M17;1MOX;1NQL;1XKK;1YY9;1Z9I;2EB2;2EB3;2EXP;2EXQ;2GS2;2GS6;2GS7;2ITN;2ITO;2ITP;2ITQ;2ITT;2ITU;2ITV;2ITW;2ITX;2ITY;2ITZ;2J5E;2J5F;2J6M;2JIT;2JIU;2JIV;2KS1;2M0B;2M20;2N5S;2RF9;2RFD;2RFE;2RGP;3B2U;3B2V;3BEL;3BUO;3C09;3G5V;3G5Y;3GOP;3GT8;3IKA;3LZB;3NJP;3OB2;3OP0;3P0Y;3PFV;3POZ;3QWQ;3UG1;3UG2;3VJN;3VJO;3VRP;3VRR;3W2O;3W2P;3W2Q;3W2R;3W2S;3W32;3W33;4G5J;4G5P;4HJO;4I1Z;4I20;4I21;4I22;4I23;4I24;4JQ7;4JQ8;4JR3;4JRV;4KRL;4KRM;4KRO;4KRP;4LI5;4LL0;4LQM;4LRM;4R3P;4R3R;4R5S;4RIW;4RIX;4RIY;4RJ4;4RJ5;4RJ6;4RJ7;4RJ8;4TKS;4UIP;4UV7;4WD5;4WKQ;4WRG;4ZAU;4ZJV;4ZSE;5C8K;5C8M;5C8N;5CAL;5CAN;5CAO;5CAP;5CAQ;5CAS;5CAU;5CAV;5CNN;5CNO;5CZH;5CZI;5D41;5EDP;5EDQ;5EDR;5EM5;5EM6;5EM7;5EM8;5FED;5FEE;5FEQ;5GMP;5GNK;5GTY;5GTZ;5HCX;5HCY;5HCZ;5HG5;5HG7;5HG8;5HG9;5HIB;5HIC;5J9Y;5J9Z;5JEB;5LV6;5SX4;5SX5;5U8L;5UG8;5UG9;5UGA;5UGB;5UGC;5UWD;5WB7;5WB8;5XGM;5XGN;6B3S</t>
  </si>
  <si>
    <t>Receptor tyrosine kinase binding ligands of the EGFfamily and activating several signaling cascades to convertextracellular cues into appropriate cellular responses. Knownligands include EGF, TGFA/TGF-alpha, amphiregulin, epigen/EPGN,BTC/betacellulin, epiregulin/EREG and HBEGF/heparin-binding EGF.Ligand binding triggers receptor homo- and/or heterodimerizationand autophosphorylation on key cytoplasmic residues. Thephosphorylated receptor recruits adapter proteins like GRB2 whichin turn activates complex downstream signaling cascades. Activatesat least 4 major downstream signaling cascades including the RAS-RAF-MEK-ERK, PI3 kinase-AKT, PLCgamma-PKC and STATs modules. Mayalso activate the NF-kappa-B signaling cascade. Also directlyphosphorylates other proteins like RGS16, activating its GTPaseactivity and probably coupling the EGF receptor signaling to the Gprotein-coupled receptor signaling. Also phosphorylates MUC1 andincreases its interaction with SRC and CTNNB1/beta-catenin. Playsa role in enhancing learning and memory performance (Bysimilarity).</t>
  </si>
  <si>
    <t>Ubiquitously expressed. Isoform 2 is alsoexpressed in ovarian cancers. {ECO:0000269|PubMed:17671655}.</t>
  </si>
  <si>
    <t xml:space="preserve"> Single-pass type I membraneprotein. Endoplasmic reticulum membrane; Single-pass type I membraneprotein. Endosome. Endosome membrane. Nucleus. Note=In response toEGF, translocated from the cell membrane to the nucleus via Golgiand ER. Endocytosed upon activation by ligand. Colocalized withGPER1 in the nucleus of estrogen agonist-induced cancer-associatedfibroblasts (CAF).Isoform 2: Secreted.; Single-pass type Imembrane protein. Golgi apparatus membrane; Single-pass type Imembrane protein. Nucleus membrane;Cell membrane</t>
  </si>
  <si>
    <t>Lung cancer (LNCR) [MIM:211980]: A common malignancyaffecting tissues of the lung. The most common form of lung canceris non-small cell lung cancer (NSCLC) that can be divided into 3major histologic subtypes: squamous cell carcinoma,adenocarcinoma, and large cell lung cancer. NSCLC is oftendiagnosed at an advanced stage and has a poor prognosis.{ECO:0000269|PubMed:15118125, ECO:0000269|PubMed:16533793,ECO:0000269|PubMed:16672372}. Note=The gene represented in thisentry is involved in disease pathogenesis.Inflammatory skin and bowel disease, neonatal, 2 (NISBD2)[MIM:616069]: A disorder characterized by inflammatory featureswith neonatal onset, involving the skin, hair, and gut. The skinlesions involve perioral and perianal erythema, psoriasiformerythroderma, with flares of erythema, scaling, and widespreadpustules. Gastrointestinal symptoms include malabsorptive diarrheathat is exacerbated by intercurrent gastrointestinal infections.The hair is short or broken, and the eyelashes and eyebrows arewiry and disorganized. {ECO:0000269|PubMed:24691054}. Note=Thedisease is caused by mutations affecting the gene represented inthis entry.</t>
  </si>
  <si>
    <t>ATP biosynthetic process;cristae formation;mitochondrial ATP synthesis coupled proton transport;substantia nigra development</t>
  </si>
  <si>
    <t>hydrogen ion transmembrane transporter activity;transmembrane transporter activity;transporter activity</t>
  </si>
  <si>
    <t>ATP-synt_F6</t>
  </si>
  <si>
    <t>ATP_synth_f6_mt;ATP_synth_f6_sf_mt</t>
  </si>
  <si>
    <t>Acetylation;Alternative splicing;CF(0);Complete proteome;Direct protein sequencing;Hydrogen ion transport;Ion transport;Membrane;Mitochondrion;Mitochondrion inner membrane;Phosphoprotein;Reference proteome;Transit peptide;Transport</t>
  </si>
  <si>
    <t>P18859</t>
  </si>
  <si>
    <t>ATP5J_HUMAN</t>
  </si>
  <si>
    <t>ATP synthase-coupling factor 6, mitochondrial</t>
  </si>
  <si>
    <t>TPase subunit F6</t>
  </si>
  <si>
    <t>ATP5J</t>
  </si>
  <si>
    <t>ATP5A;ATPM</t>
  </si>
  <si>
    <t>ENSG00000154723</t>
  </si>
  <si>
    <t>ENSP00000284971;ENSP00000382959;ENSP00000382962;ENSP00000382965;ENSP00000382966;ENSP00000389649</t>
  </si>
  <si>
    <t>P18859-1;P18859-2</t>
  </si>
  <si>
    <t>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 membraneproton channel, linked together by a central stalk and aperipheral stalk. During catalysis, ATP synthesis in the catalyticdomain of F(1) is coupled via a rotary mechanism of the centralstalk subunits to proton translocation. Part of the complex F(0)domain and the peripheric stalk, which acts as a stator to holdthe catalytic alpha(3)beta(3) subcomplex and subunit a/ATP6 staticrelative to the rotary elements. Also involved in the restorationof oligomycin-sensitive ATPase activity to depleted F1-F0complexes.</t>
  </si>
  <si>
    <t>cell redox homeostasis;cellular oxidant detoxification;glucose homeostasis;insulin secretion involved in cellular response to glucose stimulus;pancreas development;positive regulation of cytosolic calcium ion concentration;positive regulation of growth hormone secretion;response to glucose;selenocysteine incorporation</t>
  </si>
  <si>
    <t>selenium binding;thioredoxin-disulfide reductase activity</t>
  </si>
  <si>
    <t>Rdx</t>
  </si>
  <si>
    <t>Selenoprotein_Rdx-typ;Selenoprotein_T;Thioredoxin-like_sf</t>
  </si>
  <si>
    <t>Complete proteome;Endoplasmic reticulum;Membrane;NADP;Oxidoreductase;Redox-active center;Reference proteome;Selenocysteine;Signal;Transmembrane;Transmembrane helix</t>
  </si>
  <si>
    <t>P62341</t>
  </si>
  <si>
    <t>SELT_HUMAN</t>
  </si>
  <si>
    <t>Thioredoxin reductase-like selenoprotein T {ECO:0000305}</t>
  </si>
  <si>
    <t>elT {ECO:0000303|PubMed:27645994}</t>
  </si>
  <si>
    <t>SELT</t>
  </si>
  <si>
    <t>ENSG00000198843</t>
  </si>
  <si>
    <t>ENSP00000418910</t>
  </si>
  <si>
    <t>1.8.1.9</t>
  </si>
  <si>
    <t>Selenoprotein with thioredoxin reductase-likeoxidoreductase activity (By similarity). Protects dopaminergicneurons against oxidative stress ans cell death (PubMed:26866473).Involved in ADCYAP1/PACAP-induced calcium mobilization andneuroendocrine secretion (By similarity). Plays a role infibroblast anchorage and redox regulation (By similarity). Ingastric smooth muscle, modulates the contraction processes throughthe regulation of calcium release and MYLK activation (Bysimilarity). In pancreatic islets, involved in the control ofglucose homeostasis, contributes to prolonged ADCYAP1/PACAP-induced insulin secretion (By similarity)</t>
  </si>
  <si>
    <t>Ubiquitous. Highly expressed in the endocrinepancreas. {ECO:0000269|PubMed:23913443}.</t>
  </si>
  <si>
    <t xml:space="preserve"> Single-pass membrane protein{ECO:0000255}.;Endoplasmic reticulum membrane{ECO:0000250|UniProtKB:Q1H5H1}</t>
  </si>
  <si>
    <t>Note=mRNA levels are increased more than 200-folds in thecaudate putamen from Parkinson disease (PD) patients compared tocontrol subjects. In conditional brain knockout mice, treatmentwith PD-inducing neurotoxins provoke rapid and severeparkinsonian-like motor defects. {ECO:0000269|PubMed:26866473}.</t>
  </si>
  <si>
    <t>brain development;camera-type eye development;establishment of protein localization to endoplasmic reticulum membrane;excitatory postsynaptic potential;face morphogenesis;hypothalamus development;lipid particle organization;positive regulation of autophagosome assembly;positive regulation of endoplasmic reticulum tubular network organization;positive regulation of gene expression;positive regulation of glutamate neurotransmitter secretion in response to membrane depolarization;positive regulation of GTPase activity;positive regulation of protein lipidation;regulation of calcium ion-dependent exocytosis of neurotransmitter;regulation of GTPase activity;regulation of short-term neuronal synaptic plasticity</t>
  </si>
  <si>
    <t>GTPase activator activity;guanyl-nucleotide exchange factor activity;Rab GTPase binding</t>
  </si>
  <si>
    <t>cytosol;endoplasmic reticulum membrane;endoplasmic reticulum tubular network;extracellular exosome;Golgi apparatus;lipid droplet;postsynapse;protein complex</t>
  </si>
  <si>
    <t>Polymicrogyria;Warburg micro syndrome</t>
  </si>
  <si>
    <t>Rab3-GTPase_cat</t>
  </si>
  <si>
    <t>Rab3-GAP_cat_su</t>
  </si>
  <si>
    <t>COPI-independent Golgi-to-ER retrograde traffic;RAB GEFs exchange GTP for GDP on RABs</t>
  </si>
  <si>
    <t>Alternative splicing;Complete proteome;Cytoplasm;GTPase activation;Phosphoprotein;Polymorphism;Reference proteome</t>
  </si>
  <si>
    <t>Q15042</t>
  </si>
  <si>
    <t>Cataract - intellectual disability - hypogonadism;Micro syndrome</t>
  </si>
  <si>
    <t>RB3GP_HUMAN</t>
  </si>
  <si>
    <t>Rab3 GTPase-activating protein catalytic subunit</t>
  </si>
  <si>
    <t>RAB3GAP1</t>
  </si>
  <si>
    <t>KIAA0066;RAB3GAP</t>
  </si>
  <si>
    <t>ENSG00000115839</t>
  </si>
  <si>
    <t>ENSP00000264158;ENSP00000411418;ENSP00000444306</t>
  </si>
  <si>
    <t>Q15042-1;Q15042-3;Q15042-4</t>
  </si>
  <si>
    <t>Probable catalytic subunit of a GTPase activatingprotein that has specificity for Rab3 subfamily (RAB3A, RAB3B,RAB3C and RAB3D). Rab3 proteins are involved in regulatedexocytosis of neurotransmitters and hormones. Specificallyconverts active Rab3-GTP to the inactive form Rab3-GDP. Requiredfor normal eye and brain development. May participate inneurodevelopmental processes such as proliferation, migration anddifferentiation before synapse formation, and non-synapticvesicular release of neurotransmitters</t>
  </si>
  <si>
    <t>Ubiquitous. {ECO:0000269|PubMed:9030515}.</t>
  </si>
  <si>
    <t>Cytoplasm {ECO:0000269|PubMed:9852129}.Note=In neurons, it is enriched in the synaptic soluble fraction.</t>
  </si>
  <si>
    <t>Warburg micro syndrome 1 (WARBM1) [MIM:600118]: A raresyndrome characterized by microcephaly, microphthalmia,microcornia, congenital cataracts, optic atrophy, corticaldysplasia, in particular corpus callosum hypoplasia, severe mentalretardation, spastic diplegia, and hypogonadism.{ECO:0000269|PubMed:15696165}. Note=The disease is caused bymutations affecting the gene represented in this entry.</t>
  </si>
  <si>
    <t>ER to Golgi vesicle-mediated transport;Golgi organization;intra-Golgi vesicle-mediated transport;protein transport</t>
  </si>
  <si>
    <t>Golgi apparatus;Golgi membrane;Golgi transport complex;trans-Golgi network membrane</t>
  </si>
  <si>
    <t>COG1</t>
  </si>
  <si>
    <t>COPI-mediated anterograde transport;Intra-Golgi traffic;Retrograde transport at the Trans-Golgi-Network</t>
  </si>
  <si>
    <t>COG complex;COG1-COG8 subcomplex;COG1-COG8-COG2-COG3-COG4 subcomplex;COG1-COG8-COG5-COG6-COG7 subcomplex</t>
  </si>
  <si>
    <t>Acetylation;Complete proteome;Congenital disorder of glycosylation;Golgi apparatus;Membrane;Phosphoprotein;Polymorphism;Protein transport;Reference proteome;Transport</t>
  </si>
  <si>
    <t>Q8WTW3</t>
  </si>
  <si>
    <t>COG1-CDG</t>
  </si>
  <si>
    <t>COG1_HUMAN</t>
  </si>
  <si>
    <t>Conserved oligomeric Golgi complex subunit 1</t>
  </si>
  <si>
    <t>OG complex subunit 1</t>
  </si>
  <si>
    <t>KIAA1381;LDLB</t>
  </si>
  <si>
    <t>ENSG00000166685</t>
  </si>
  <si>
    <t>ENSP00000299886</t>
  </si>
  <si>
    <t>Required for normal Golgi function.</t>
  </si>
  <si>
    <t xml:space="preserve"> Cytoplasmic side{ECO:0000305|PubMed:11980916}.; Peripheral membrane protein{ECO:0000305|PubMed:11980916};Golgi apparatus membrane{ECO:0000305|PubMed:11980916}</t>
  </si>
  <si>
    <t>Congenital disorder of glycosylation 2G (CDG2G)[MIM:611209]: A multisystem disorder caused by a defect inglycoprotein biosynthesis and characterized by under-glycosylatedserum glycoproteins. Congenital disorders of glycosylation resultin a wide variety of clinical features, such as defects in thenervous system development, psychomotor retardation, dysmorphicfeatures, hypotonia, coagulation disorders, and immunodeficiency.The broad spectrum of features reflects the critical role of N-glycoproteins during embryonic development, differentiation, andmaintenance of cell functions. Clinical features of CDG2G includefailure to thrive, generalized hypotonia, growth retardation andmild psychomotor retardation. CDG2G is biochemically characterizedby a defect in O-glycosylation as well as N-glycosylation.{ECO:0000269|PubMed:16537452}. Note=The disease is caused bymutations affecting the gene represented in this entry.</t>
  </si>
  <si>
    <t>B cell differentiation;B cell mediated immunity;cell cycle arrest;determination of adult lifespan;DNA repair;double-strand break repair;germ cell development;in utero embryonic development;intra-S DNA damage checkpoint;intrinsic apoptotic signaling pathway in response to DNA damage by p53 class mediator;isotype switching;maintenance of DNA repeat elements;male gonad development;meiotic gene conversion;mismatch repair;negative regulation of DNA recombination;negative regulation of neuron apoptotic process;negative regulation of reciprocal meiotic recombination;oxidative phosphorylation;positive regulation of helicase activity;positive regulation of isotype switching to IgA isotypes;positive regulation of isotype switching to IgG isotypes;postreplication repair;response to UV-B;response to X-ray;somatic hypermutation of immunoglobulin genes;somatic recombination of immunoglobulin gene segments</t>
  </si>
  <si>
    <t>ATP binding;centromeric DNA binding;damaged DNA binding;DNA binding;DNA-dependent ATPase activity;double-strand/single-strand DNA junction binding;enzyme binding;guanine/thymine mispair binding;heteroduplex DNA loop binding;protein C-terminus binding;protein homodimerization activity;protein kinase binding;Y-form DNA binding</t>
  </si>
  <si>
    <t>membrane;MutSalpha complex;MutSbeta complex;nuclear chromosome, telomeric region;nucleoplasm</t>
  </si>
  <si>
    <t>Colorectal cancer;DNA repair and recombination proteins;Mismatch repair;Pathways in cancer;Platinum drug resistance</t>
  </si>
  <si>
    <t>Colorectal cancer;Mismatch repair;Pathways in cancer;Platinum drug resistance</t>
  </si>
  <si>
    <t>Colorectal cancer;Mismatch repair deficiency;Ovarian cancer</t>
  </si>
  <si>
    <t>MutS_I;MutS_II;MutS_III;MutS_IV;MutS_V</t>
  </si>
  <si>
    <t>DNA_mismatch_repair_Msh2;DNA_mismatch_repair_MutS_C;DNA_mismatch_repair_MutS_clamp;DNA_mismatch_repair_MutS_core;DNA_mismatch_repair_MutS_N;DNA_mismatch_repair_MutS_sf;DNA_mismatch_repair_MutS-lik_N;DNA_mmatch_repair_MutS_con_dom;Msh2;MutS_con_dom_sf;P-loop_NTPase</t>
  </si>
  <si>
    <t>MUTSac;MUTSd</t>
  </si>
  <si>
    <t>Defective Mismatch Repair Associated With MSH2;Defective Mismatch Repair Associated With MSH3;Defective Mismatch Repair Associated With MSH6;Mismatch repair (MMR) directed by MSH2:MSH3 (MutSbeta);Mismatch repair (MMR) directed by MSH2:MSH6 (MutSalpha);TP53 Regulates Transcription of DNA Repair Genes</t>
  </si>
  <si>
    <t>BASC (Ab 80) complex (BRCA1-associated genome surveillance complex);BASC complex (BRCA1-associated genome surveillance complex);ERCC1-ERCC4-MSH2 complex;GCN5-TRRAP histone acetyltransferase complex;MSH2/6-BLM-p53-RAD51 complex;MSH2-MLH1-PMS2 DNA-repair initiation complex;MSH2-MLH1-PMS2-PCNA DNA-repair initiation complex;MSH2-MSH3 complex;MSH2-MSH6 complex;MSH2-MSH6-PMS1-MLH1 complex;MSH2-MSH6-PMS2-MLH1 complex;MutS-alpha-PK-zeta complex;PCNA-MSH2-MSH6 complex;PCNA-MutS-alpha-MutL-alpha-DNA complex;SNW1 complex</t>
  </si>
  <si>
    <t>3D-structure;Acetylation;Alternative splicing;ATP-binding;Complete proteome;Disease mutation;DNA damage;DNA repair;DNA-binding;Hereditary nonpolyposis colorectal cancer;Isopeptide bond;Nucleotide-binding;Nucleus;Phosphoprotein;Polymorphism;Reference proteome;Tumor suppressor;Ubl conjugation</t>
  </si>
  <si>
    <t>P43246</t>
  </si>
  <si>
    <t>Constitutional mismatch repair deficiency syndrome;Hereditary nonpolyposis colon cancer;Muir-Torre syndrome;Non-polyposis Turcot syndrome</t>
  </si>
  <si>
    <t>MSH2_HUMAN</t>
  </si>
  <si>
    <t>DNA mismatch repair protein Msh2</t>
  </si>
  <si>
    <t>MSH2</t>
  </si>
  <si>
    <t>ENSG00000095002</t>
  </si>
  <si>
    <t>ENSP00000233146;ENSP00000442697</t>
  </si>
  <si>
    <t>P43246-1;P43246-2</t>
  </si>
  <si>
    <t>2O8B;2O8C;2O8D;2O8E;2O8F;3THW;3THX;3THY;3THZ</t>
  </si>
  <si>
    <t>Component of the post-replicative DNA mismatch repairsystem (MMR). Forms two different heterodimers: MutS alpha (MSH2-MSH6 heterodimer) and MutS beta (MSH2-MSH3 heterodimer) whichbinds to DNA mismatches thereby initiating DNA repair. When bound,heterodimers bend the DNA helix and shields approximately 20 basepairs. MutS alpha recognizes single base mismatches anddinucleotide insertion-deletion loops (IDL) in the DNA. MutS betarecognizes larger insertion-deletion loops up to 13 nucleotideslong. After mismatch binding, MutS alpha or beta forms a ternarycomplex with the MutL alpha heterodimer, which is thought to beresponsible for directing the downstream MMR events, includingstrand discrimination, excision, and resynthesis. ATP binding andhydrolysis play a pivotal role in mismatch repair functions. TheATPase activity associated with MutS alpha regulates bindingsimilar to a molecular switch: mismatched DNA provokes ADP--&gt;ATPexchange, resulting in a discernible conformational transitionthat converts MutS alpha into a sliding clamp capable ofhydrolysis-independent diffusion along the DNA backbone. Thistransition is crucial for mismatch repair. MutS alpha may alsoplay a role in DNA homologous recombination repair. In melanocytesmay modulate both UV-B-induced cell cycle regulation andapoptosis.</t>
  </si>
  <si>
    <t>Ubiquitously expressed.{ECO:0000269|PubMed:10856833}.</t>
  </si>
  <si>
    <t xml:space="preserve"> 1 ormore colorectal cancers presenting before 50 years of age; 2 or more generation affected;exclusion of hereditary polyposis syndromes. The term 'suspectedHNPCC' or 'incomplete HNPCC' can be used to describe families whodo not or only partially fulfill the Amsterdam criteria, but inwhom a genetic basis for colon cancer is strongly suspected.{ECO:0000269|PubMed:10375096, ECO:0000269|PubMed:10386556,ECO:0000269|PubMed:10528862, ECO:0000269|PubMed:10573010,ECO:0000269|PubMed:10612836, ECO:0000269|PubMed:10777691,ECO:0000269|PubMed:10829038, ECO:0000269|PubMed:11726306,ECO:0000269|PubMed:11870161, ECO:0000269|PubMed:11920458,ECO:0000269|PubMed:12112654, ECO:0000269|PubMed:12124176,ECO:0000269|PubMed:12132870, ECO:0000269|PubMed:12200596,ECO:0000269|PubMed:12362047, ECO:0000269|PubMed:12373605,ECO:0000269|PubMed:12655564, ECO:0000269|PubMed:12655568,ECO:0000269|PubMed:12658575, ECO:0000269|PubMed:14635101,ECO:0000269|PubMed:15046096, ECO:0000269|PubMed:15300854,ECO:0000269|PubMed:15342696, ECO:0000269|PubMed:15365995,ECO:0000269|PubMed:15613555, ECO:0000269|PubMed:15870828,ECO:0000269|PubMed:15896463, ECO:0000269|PubMed:15991316,ECO:0000269|PubMed:15996210, ECO:0000269|PubMed:16451135,ECO:0000269|PubMed:17101317, ECO:0000269|PubMed:17128465,ECO:0000269|PubMed:18561205, ECO:0000269|PubMed:18625694,ECO:0000269|PubMed:18781619, ECO:0000269|PubMed:18822302,ECO:0000269|PubMed:18951462, ECO:0000269|PubMed:21120944,ECO:0000269|PubMed:22102614, ECO:0000269|PubMed:22371642,ECO:0000269|PubMed:7874129, ECO:0000269|PubMed:8261515,ECO:0000269|PubMed:8700523, ECO:0000269|PubMed:8797773,ECO:0000269|PubMed:8872463, ECO:0000269|PubMed:9048925,ECO:0000269|PubMed:9240418, ECO:0000269|PubMed:9298827,ECO:0000269|PubMed:9311737, ECO:0000269|PubMed:9419403,ECO:0000269|PubMed:9559627, ECO:0000269|PubMed:9621522,ECO:0000269|PubMed:9718327, ECO:0000269|PubMed:9889267}. Note=Thedisease is caused by mutations affecting the gene represented inthis entry.Muir-Torre syndrome (MRTES) [MIM:158320]: Rare autosomaldominant disorder characterized by sebaceous neoplasms andvisceral malignancy. {ECO:0000269|PubMed:7713503}. Note=Thedisease is caused by mutations affecting the gene represented inthis entry.Endometrial cancer (ENDMC) [MIM:608089]: A malignancy ofendometrium, the mucous lining of the uterus. Most endometrialcancers are adenocarcinomas, cancers that begin in cells that makeand release mucus and other fluids. {ECO:0000305|PubMed:11306449,ECO:0000305|PubMed:21642682}. Note=Disease susceptibility isassociated with variations affecting the gene represented in thisentry.Mismatch repair cancer syndrome (MMRCS) [MIM:276300]: Anautosomal recessive, rare, childhood cancer predispositionsyndrome encompassing a broad tumor spectrum. This includeshematological malignancies, central nervous system tumors, Lynchsyndrome-associated malignancies such as colorectal tumors as wellas multiple intestinal polyps, embryonic tumors andrhabdomyosarcoma. Multiple cafe-au-lait macules, a featurereminiscent of neurofibromatosis type 1, are often found as firstmanifestation of the underlying cancer. Areas of skinhypopigmentation have also been reported in MMRCS patients.{ECO:0000269|PubMed:12549480, ECO:0000269|PubMed:16372347}.Note=The disease is caused by mutations affecting the generepresented in this entry.Colorectal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history.{ECO:0000269|PubMed:12792735, ECO:0000269|PubMed:14504054,ECO:0000269|PubMed:15996210, ECO:0000269|PubMed:9559627}.Note=Disease susceptibility may be associated with variationsaffecting the gene represented in this entry.;Hereditary non-polyposis colorectal cancer 1 (HNPCC1)[MIM:120435]: An autosomal dominant disease associated with markedincrease in cancer susceptibility. It is characterized by afamilial predisposition to early-onset colorectal carcinoma (CRC)and extra-colonic tumors of the gastrointestinal, urological andfemale reproductive tracts. HNPCC is reported to be the mostcommon form of inherited colorectal cancer in the Western world.Clinically, HNPCC is often divided into two subgroups. Type I ischaracterized by hereditary predisposition to colorectal cancer, ayoung age of onset, and carcinoma observed in the proximal colon.Type II is characterized by increased risk for cancers in certaintissues such as the uterus, ovary, breast, stomach, smallintestine, skin, and larynx in addition to the colon. Diagnosis ofclassical HNPCC is based on the Amsterdam criteria: 3 or morerelatives affected by colorectal cancer, one a first degreerelative of the other two</t>
  </si>
  <si>
    <t>cytoplasmic translation;nuclear-transcribed mRNA catabolic process, nonsense-mediated decay;rRNA processing;SRP-dependent cotranslational protein targeting to membrane;translation;translational elongation;translational initiation;viral transcription</t>
  </si>
  <si>
    <t>3D-structure;Acetylation;Complete proteome;Direct protein sequencing;Phosphoprotein;Reference proteome;Ribonucleoprotein;Ribosomal protein</t>
  </si>
  <si>
    <t>P05387</t>
  </si>
  <si>
    <t>RLA2_HUMAN</t>
  </si>
  <si>
    <t>60S acidic ribosomal protein P2</t>
  </si>
  <si>
    <t>RPLP2</t>
  </si>
  <si>
    <t>D11S2243E;RPP2</t>
  </si>
  <si>
    <t>ENSG00000177600</t>
  </si>
  <si>
    <t>ENSP00000322419;ENSP00000431240</t>
  </si>
  <si>
    <t>1S4J;2JDL;2LBF;2W1O;4BEH;4V6X;5DDZ;5GU4</t>
  </si>
  <si>
    <t>COPII vesicle coating;G1/S transition of mitotic cell cycle;innate immune response;protein dephosphorylation</t>
  </si>
  <si>
    <t>cytosol;Golgi membrane;mitochondrion</t>
  </si>
  <si>
    <t>Acetylation;Alternative splicing;Cell cycle;Complete proteome;Cytoplasm;Direct protein sequencing;Hydrolase;Immunity;Innate immunity;Manganese;Metal-binding;Mitochondrion;Protein phosphatase;Reference proteome</t>
  </si>
  <si>
    <t>O00743</t>
  </si>
  <si>
    <t>PPP6_HUMAN</t>
  </si>
  <si>
    <t>Serine/threonine-protein phosphatase 6 catalytic subunit</t>
  </si>
  <si>
    <t>P6C</t>
  </si>
  <si>
    <t>PPP6C</t>
  </si>
  <si>
    <t>PPP6</t>
  </si>
  <si>
    <t>ENSG00000119414</t>
  </si>
  <si>
    <t>ENSP00000362648;ENSP00000392147;ENSP00000411744</t>
  </si>
  <si>
    <t>O00743-1;O00743-2;O00743-3</t>
  </si>
  <si>
    <t>Catalytic subunit of protein phosphatase 6 (PP6). PP6 isa component of a signaling pathway regulating cell cycleprogression in response to IL2 receptor stimulation. N-terminaldomain restricts G1 to S phase progression in cancer cells, inpart through control of cyclin D1. Downregulates MAP3K7 kinaseactivation of the IL1 signaling pathway by dephosphorylation ofMAP3K7. Participates also in the innate immune defense againstviruses by desphosphorylating RIG-I/DDX58, an essential step thattriggers RIG-I/DDX58-mediated signaling activation</t>
  </si>
  <si>
    <t>Ubiquitously expressed in all tissues testedwith highest expression levels in testis, heart, kidney, brain,stomach, liver and skeletal muscle and lowest in placenta, lungcolon and spleen. {ECO:0000269|PubMed:16769727,ECO:0000269|PubMed:9013334}.</t>
  </si>
  <si>
    <t>Mitochondrion {ECO:0000269|PubMed:29053956}.Cytoplasm {ECO:0000269|PubMed:16769727,ECO:0000269|PubMed:17568194}.</t>
  </si>
  <si>
    <t>cellular copper ion homeostasis;cytoplasmic sequestering of NF-kappaB;Golgi to plasma membrane transport;negative regulation of I-kappaB kinase/NF-kappaB signaling;positive regulation of I-kappaB kinase/NF-kappaB signaling;positive regulation of protein ubiquitination involved in ubiquitin-dependent protein catabolic process;post-translational protein modification;protein transport;protein ubiquitination</t>
  </si>
  <si>
    <t>cullin family protein binding</t>
  </si>
  <si>
    <t>cytosol;endosome;nucleoplasm</t>
  </si>
  <si>
    <t>3C syndrome</t>
  </si>
  <si>
    <t>DUF812</t>
  </si>
  <si>
    <t>CCDC22</t>
  </si>
  <si>
    <t>CCC complex;CCC-Wash (WASH1, FAM21C) complex;CCDC22-CCDC93-C16orf62 complex;CCDC22-CCDC93-C16orf62-FAM21-WASH1 complex;CCDC22-COMMD1-CUL2 complex;CCDC22-COMMD8-CUL1 complex;COMMD1-CCDC22-CCDC93-C16orf62 complex;Ubiquitin E3 ligase (CCDC22, COMMD8, CUL3)</t>
  </si>
  <si>
    <t>Coiled coil;Complete proteome;Disease mutation;Endosome;Mental retardation;Phosphoprotein;Polymorphism;Protein transport;Reference proteome;Transport;Ubl conjugation pathway</t>
  </si>
  <si>
    <t>O60826</t>
  </si>
  <si>
    <t>CCD22_HUMAN</t>
  </si>
  <si>
    <t>Coiled-coil domain-containing protein 22</t>
  </si>
  <si>
    <t>CXorf37</t>
  </si>
  <si>
    <t>ENSG00000101997</t>
  </si>
  <si>
    <t>ENSP00000365401</t>
  </si>
  <si>
    <t xml:space="preserve"> the function is proposed to depend on its associationwithin the CCC complex and cooperation with the WASH complex onearly endosomes (PubMed:25355947).; the function may involve association with COMMD8 and aCUL1-dependent E3 ubiquitin ligase complex. May down-regulate NF-kappa-B activity via association with COMMD1 and involving a CUL2-dependent E3 ubiquitin ligase complex. Regulates the cellularlocalization of COMM domain-containing proteins, such as COMMD1and COMMD10 (PubMed:23563313). Plays a role in copper ionhomeostasis. Involved in copper-dependent ATP7A traffickingbetween the trans-Golgi network and vesicles in the cellperiphery;Involved in regulation of NF-kappa-B signaling. Promotesubiquitination of I-kappa-B-kinase subunit IKBKB and itssubsequent proteasomal degradation leading to NF-kappa-Bactivation</t>
  </si>
  <si>
    <t>Widely expressed in adult tissues and in fetalliver and brain, with highest levels in prostate and lowest inskeletal muscle. {ECO:0000269|PubMed:21826058}.</t>
  </si>
  <si>
    <t>Endosome {ECO:0000305}.</t>
  </si>
  <si>
    <t>Ritscher-Schinzel syndrome 2 (RTSC2) [MIM:300963]: A formof Ritscher-Schinzel syndrome, a developmental malformationsyndrome characterized by intellectual disability, cerebellarbrain malformations, congenital heart defects, and craniofacialabnormalities. {ECO:0000269|PubMed:21826058,ECO:0000269|PubMed:23563313, ECO:0000269|PubMed:24916641}.Note=The disease is caused by mutations affecting the generepresented in this entry.</t>
  </si>
  <si>
    <t>[2Fe-2S] cluster assembly;interleukin-12-mediated signaling pathway;protein maturation by iron-sulfur cluster transfer</t>
  </si>
  <si>
    <t>BolA</t>
  </si>
  <si>
    <t>BolA;BolA-like_sf</t>
  </si>
  <si>
    <t>Acetylation;Alternative splicing;Complete proteome;Cytoplasm;Direct protein sequencing;Nucleus;Reference proteome</t>
  </si>
  <si>
    <t>Q9H3K6</t>
  </si>
  <si>
    <t>BOLA2_HUMAN</t>
  </si>
  <si>
    <t>BolA-like protein 2</t>
  </si>
  <si>
    <t>BOLA2;BOLA2B</t>
  </si>
  <si>
    <t>BOLA2A</t>
  </si>
  <si>
    <t>ENSG00000169627;ENSG00000183336</t>
  </si>
  <si>
    <t>ENSP00000306752;ENSP00000331127</t>
  </si>
  <si>
    <t>Acts as a cytosolic iron-sulfur (Fe-S) cluster assemblyfactor that facilitates [2Fe-2S] cluster insertion into a subsetof cytosolic proteins (PubMed:26613676, PubMed:27519415). Actstogether with the monothiol glutaredoxin GLRX3 (PubMed:26613676,PubMed:27519415).</t>
  </si>
  <si>
    <t>Cytoplasm {ECO:0000269|PubMed:22746225}.Nucleus {ECO:0000269|PubMed:22746225}.</t>
  </si>
  <si>
    <t>autophagy;negative regulation of autophagosome maturation;regulation of proteasomal ubiquitin-dependent protein catabolic process</t>
  </si>
  <si>
    <t>identical protein binding;polyubiquitin modification-dependent protein binding</t>
  </si>
  <si>
    <t>autophagosome;cytoplasm;cytoplasmic vesicle;cytosol;endoplasmic reticulum membrane;nucleus;perinuclear region of cytoplasm</t>
  </si>
  <si>
    <t>STI1_HS-bd;UBA;UBA-like_sf;Ubiquilin;Ubiquitin_dom;Ubiquitin-like_domsf</t>
  </si>
  <si>
    <t>Alternative splicing;Autophagy;Complete proteome;Cytoplasm;Cytoplasmic vesicle;Endoplasmic reticulum;Isopeptide bond;Nucleus;Phosphoprotein;Polymorphism;Reference proteome;Ubl conjugation</t>
  </si>
  <si>
    <t>Q9NRR5</t>
  </si>
  <si>
    <t>UBQL4_HUMAN</t>
  </si>
  <si>
    <t>Ubiquilin-4</t>
  </si>
  <si>
    <t>UBQLN4</t>
  </si>
  <si>
    <t>C1orf6;CIP75;UBIN</t>
  </si>
  <si>
    <t>ENSG00000160803</t>
  </si>
  <si>
    <t>ENSP00000357292</t>
  </si>
  <si>
    <t>Q9NRR5-1</t>
  </si>
  <si>
    <t>Plays a role in the regulation of protein degradationvia the ubiquitin-proteasome system (UPS). Mediates theproteasomal targeting of misfolded or accumulated proteins fordegradation by binding (via UBA domain) to their polyubiquitinchains and by interacting (via ubiquitin-like domain) with thesubunits of the proteasome (Ref. 6). Plays a role in theregulation of the proteasomal degradation of non-ubiquitinatedGJA1 (By similarity). Acts as an adapter protein that recruitsUBQLN1 to the autophagy machinery. Mediates the association ofUBQLN1 with autophagosomes and the autophagy-related protein LC3(MAP1LC3A/B/C) and may assist in the maturation of autophagosomesto autolysosomes by mediating autophagosome-lysosome fusion(PubMed:23459205).</t>
  </si>
  <si>
    <t>Highly expressed in pancreas, kidney, skeletalmuscle, heart and throughout the brain, and at lower levels inplacenta, lung and liver. {ECO:0000269|PubMed:11001934}.</t>
  </si>
  <si>
    <t>Nucleus {ECO:0000269|PubMed:11001934,ECO:0000269|PubMed:15280365}. Cytoplasm{ECO:0000269|PubMed:15280365}. Endoplasmic reticulum{ECO:0000250|UniProtKB:Q99NB8}. Cytoplasm, perinuclear region{ECO:0000250|UniProtKB:Q99NB8}. Cytoplasmic vesicle, autophagosome{ECO:0000269|PubMed:23459205}. Note=Colocalizes with theproteasome, both in nucleus and cytoplasm.{ECO:0000269|PubMed:15280365}.</t>
  </si>
  <si>
    <t>immune response;positive regulation of cell migration;protein complex assembly;protein phosphorylation;regulation of transcription from RNA polymerase II promoter;transcription elongation from RNA polymerase II promoter;tRNA wobble uridine modification</t>
  </si>
  <si>
    <t>phosphorylase kinase regulator activity;signal transducer activity</t>
  </si>
  <si>
    <t>cytoplasm;cytosol;Elongator holoenzyme complex;histone acetyltransferase complex;nucleolus;transcription elongation factor complex</t>
  </si>
  <si>
    <t>Familial dysautonomia;Hereditary sensory and autonomic neuropathy</t>
  </si>
  <si>
    <t>IKI3</t>
  </si>
  <si>
    <t>Elp1;WD40/YVTN_repeat-like_dom_sf</t>
  </si>
  <si>
    <t>Elongator complex (ELP1, ELP2, ELP3, ELP4, ELP5, ELP6);Elongator core complex;Elongator holo complex;IkappaB kinase complex (IKBKB, CHUK, IKBKAP, NFKBIA, RELA, MAP3K14)</t>
  </si>
  <si>
    <t>3D-structure;Complete proteome;Cytoplasm;Direct protein sequencing;Disease mutation;Neurodegeneration;Neuropathy;Nucleus;Phosphoprotein;Reference proteome;Transcription;Transcription regulation</t>
  </si>
  <si>
    <t>O95163</t>
  </si>
  <si>
    <t>Familial dysautonomia</t>
  </si>
  <si>
    <t>ELP1_HUMAN</t>
  </si>
  <si>
    <t>Elongator complex protein 1</t>
  </si>
  <si>
    <t>LP1</t>
  </si>
  <si>
    <t>ELP1</t>
  </si>
  <si>
    <t>IKAP;IKBKAP</t>
  </si>
  <si>
    <t>ENSG00000070061</t>
  </si>
  <si>
    <t>ENSP00000363779</t>
  </si>
  <si>
    <t>5CQR</t>
  </si>
  <si>
    <t>May act as a scaffold protein that may assemble activeIKK-MAP3K14 complexes (IKKA, IKKB and MAP3K14/NIK).Acts as subunit of the RNA polymerase II elongatorcomplex, which is a histone acetyltransferase component of the RNApolymerase II (Pol II) holoenzyme and is involved intranscriptional elongation. Elongator may play a role in chromatinremodeling and is involved in acetylation of histones H3 andprobably H4. Involved in cell migration. Involved in neurogenesis(By similarity). Regulates the migration and branching ofprojection neurons in the developing cerebral cortex, through aprocess depending on alpha-tubulin acetylation (By similarity)</t>
  </si>
  <si>
    <t>Cytoplasm {ECO:0000269|PubMed:11714725,ECO:0000269|PubMed:11818576, ECO:0000269|PubMed:22854966}. Nucleus{ECO:0000269|PubMed:11714725, ECO:0000269|PubMed:11818576}.</t>
  </si>
  <si>
    <t>Neuropathy, hereditary sensory and autonomic, 3 (HSAN3)[MIM:223900]: A form of hereditary sensory and autonomicneuropathy, a genetically and clinically heterogeneous group ofdisorders characterized by degeneration of dorsal root andautonomic ganglion cells, and by sensory and/or autonomicabnormalities. HSAN3 patients manifest a variety of symptoms suchas alacrima, decreased taste, decreased sensitivity to pain andtemperature, vasomotor instability, hypoactive or absent deeptendon reflexes, vomiting crises, and gastrointestinaldysfunction. {ECO:0000269|PubMed:11179008,ECO:0000269|PubMed:11179021}. Note=The disease is caused bymutations affecting the gene represented in this entry.</t>
  </si>
  <si>
    <t>cell-matrix adhesion</t>
  </si>
  <si>
    <t>extracellular exosome;lysosome</t>
  </si>
  <si>
    <t>Ependymin</t>
  </si>
  <si>
    <t>Ependymin;Ependymin_CS</t>
  </si>
  <si>
    <t>EPEND</t>
  </si>
  <si>
    <t>Q9UM22</t>
  </si>
  <si>
    <t>EPDR1_HUMAN</t>
  </si>
  <si>
    <t>Mammalian ependymin-related protein 1</t>
  </si>
  <si>
    <t>ERP-1</t>
  </si>
  <si>
    <t>EPDR1</t>
  </si>
  <si>
    <t>MERP1;UCC1</t>
  </si>
  <si>
    <t>ENSG00000086289</t>
  </si>
  <si>
    <t>ENSP00000199448;ENSP00000409211;ENSP00000413359</t>
  </si>
  <si>
    <t>Q9UM22-1;Q9UM22-2;Q9UM22-3</t>
  </si>
  <si>
    <t>cellular response to leukemia inhibitory factor;chromosome segregation;negative regulation of mitochondrial outer membrane permeabilization involved in apoptotic signaling pathway;positive regulation of cell proliferation;regulation of insulin secretion;transport;viral process</t>
  </si>
  <si>
    <t>adenine transmembrane transporter activity;ATP:ADP antiporter activity;RNA binding;ubiquitin protein ligase binding</t>
  </si>
  <si>
    <t>extracellular exosome;extracellular matrix;integral component of plasma membrane;membrane;membrane raft;mitochondrial inner membrane;mitochondrial nucleoid;mitochondrion;MMXD complex;myelin sheath;nucleus</t>
  </si>
  <si>
    <t>Regulation of insulin secretion;Vpr-mediated induction of apoptosis by mitochondrial outer membrane permeabilization</t>
  </si>
  <si>
    <t>ANP32A-ANP32B-PSMA3-PTMA-SLC25A5 complex;MMXD complex;Nop56p-associated pre-rRNA complex;prohibitin 2 complex, mitochondrial</t>
  </si>
  <si>
    <t>Acetylation;Chromosome partition;Complete proteome;Direct protein sequencing;Host-virus interaction;Membrane;Methylation;Mitochondrion;Mitochondrion inner membrane;Polymorphism;Reference proteome;Repeat;Transmembrane;Transmembrane helix;Transport</t>
  </si>
  <si>
    <t>P05141</t>
  </si>
  <si>
    <t>ADT2_HUMAN</t>
  </si>
  <si>
    <t>ADP/ATP translocase 2</t>
  </si>
  <si>
    <t>SLC25A5</t>
  </si>
  <si>
    <t>ANT2</t>
  </si>
  <si>
    <t>ENSG00000005022</t>
  </si>
  <si>
    <t>ENSP00000360671</t>
  </si>
  <si>
    <t>Catalyzes the exchange of cytoplasmic ADP withmitochondrial ATP across the mitochondrial inner membrane. As partof the mitotic spindle-associated MMXD complex it may play a rolein chromosome segregation.</t>
  </si>
  <si>
    <t>aging;ammonium transport;gamma-aminobutyric acid signaling pathway;hyperosmotic response;ion transport;positive regulation of cell volume;potassium ion transport;sodium ion transport;transepithelial ammonium transport;transepithelial chloride transport;transport</t>
  </si>
  <si>
    <t>ammonium transmembrane transporter activity;ATP binding;ATPase activity, coupled to transmembrane movement of substances;protein kinase binding;sodium:potassium:chloride symporter activity</t>
  </si>
  <si>
    <t>apical plasma membrane;extracellular exosome;extracellular vesicle;integral component of plasma membrane;membrane;plasma membrane</t>
  </si>
  <si>
    <t>Pancreatic secretion;Protein phosphatases and associated proteins;Salivary secretion;Transporters;Vibrio cholerae infection</t>
  </si>
  <si>
    <t>Pancreatic secretion;Salivary secretion;Vibrio cholerae infection</t>
  </si>
  <si>
    <t>Alilusem potassium;Azosemide;Bumetanide;Etacrynic acid;Etozolin;Furosemide;Muzolimine;Piretanide;Tienilic acid;Torasemide</t>
  </si>
  <si>
    <t>AA_permease;AA_permease_N;SLC12</t>
  </si>
  <si>
    <t>AA_permease_N;AA-permease/SLC12A_dom;ABC1_TM_sf;Na/K/Cl_cotranspt;NKCC1;SLC12_C;SLC12A_fam</t>
  </si>
  <si>
    <t>Acetylation;Alternative splicing;Chloride;Complete proteome;Ion transport;Membrane;Phosphoprotein;Potassium;Potassium transport;Reference proteome;Sodium;Sodium transport;Symport;Transmembrane;Transmembrane helix;Transport</t>
  </si>
  <si>
    <t>P55011</t>
  </si>
  <si>
    <t>S12A2_HUMAN</t>
  </si>
  <si>
    <t>Solute carrier family 12 member 2</t>
  </si>
  <si>
    <t>SLC12A2</t>
  </si>
  <si>
    <t>NKCC1</t>
  </si>
  <si>
    <t>ENSG00000064651</t>
  </si>
  <si>
    <t>ENSP00000262461;ENSP00000340878</t>
  </si>
  <si>
    <t>P55011-1;P55011-3</t>
  </si>
  <si>
    <t>Electrically silent transporter system. Mediates sodiumand chloride reabsorption. Plays a vital role in the regulation ofionic balance and cell volume.</t>
  </si>
  <si>
    <t>Expressed in many tissues.</t>
  </si>
  <si>
    <t>mRNA transport;protein export from nucleus</t>
  </si>
  <si>
    <t>cytoplasm;nuclear pore;nucleus</t>
  </si>
  <si>
    <t>Acetylation;Complete proteome;Cytoplasm;Direct protein sequencing;mRNA transport;Nuclear pore complex;Nucleus;Phosphoprotein;Polymorphism;Protein transport;Reference proteome;Translocation;Transport</t>
  </si>
  <si>
    <t>Q9UIA9</t>
  </si>
  <si>
    <t>XPO7_HUMAN</t>
  </si>
  <si>
    <t>Exportin-7</t>
  </si>
  <si>
    <t>xp7</t>
  </si>
  <si>
    <t>XPO7</t>
  </si>
  <si>
    <t>KIAA0745;RANBP16</t>
  </si>
  <si>
    <t>ENSG00000130227</t>
  </si>
  <si>
    <t>ENSP00000252512</t>
  </si>
  <si>
    <t>Mediates the nuclear export of proteins (cargos) withbroad substrate specificity. In the nucleus binds cooperatively toits cargo and to the GTPase Ran in its active GTP-bound form.Docking of this trimeric complex to the nuclear pore complex (NPC)is mediated through binding to nucleoporins. Upon transit of anuclear export complex into the cytoplasm, disassembling of thecomplex and hydrolysis of Ran-GTP to Ran-GDP (induced by RANBP1and RANGAP1, respectively) cause release of the cargo from theexport receptor. XPO7 then return to the nuclear compartment andmediate another round of transport. The directionality of nuclearexport is thought to be conferred by an asymmetric distribution ofthe GTP- and GDP-bound forms of Ran between the cytoplasm andnucleus.</t>
  </si>
  <si>
    <t xml:space="preserve"> overexpressed in redblood cells (cytoplasm) of patients with hereditary non-spherocytic hemolytic anemia of unknown etiology.{ECO:0000269|PubMed:11071879, ECO:0000269|PubMed:22509282}.;Strong expression in testis, thyroid and bonemarrow, low expression in lung, liver and small intestine, noexpression in thymus, and remaining tissues studied have moderateexpression. Expressed in red blood cells</t>
  </si>
  <si>
    <t>Cytoplasm. Nucleus {ECO:0000305}. Nucleus,nuclear pore complex {ECO:0000305}. Note=Shuttles between thenucleus and the cytoplasm. {ECO:0000305}.</t>
  </si>
  <si>
    <t>chaperone binding;protein homodimerization activity;protein transporter activity;transporter activity;zinc ion binding</t>
  </si>
  <si>
    <t>mitochondrial inner membrane;mitochondrial inner membrane protein insertion complex;mitochondrial intermembrane space;mitochondrial intermembrane space protein transporter complex;mitochondrion</t>
  </si>
  <si>
    <t>TIM (TIM9, TIM10) complex, mitochondrial</t>
  </si>
  <si>
    <t>3D-structure;Acetylation;Chaperone;Complete proteome;Disulfide bond;Membrane;Metal-binding;Mitochondrion;Mitochondrion inner membrane;Protein transport;Reference proteome;Translocation;Transport;Zinc</t>
  </si>
  <si>
    <t>Q9Y5J7</t>
  </si>
  <si>
    <t>TIM9_HUMAN</t>
  </si>
  <si>
    <t>Mitochondrial import inner membrane translocase subunit Tim9</t>
  </si>
  <si>
    <t>TIMM9</t>
  </si>
  <si>
    <t>TIM9;TIM9A;TIMM9A</t>
  </si>
  <si>
    <t>ENSG00000100575</t>
  </si>
  <si>
    <t>ENSP00000378588;ENSP00000450638;ENSP00000451006;ENSP00000451198</t>
  </si>
  <si>
    <t>2BSK</t>
  </si>
  <si>
    <t>Mitochondrial intermembrane chaperone that participatesin the import and insertion of multi-pass transmembrane proteinsinto the mitochondrial inner membrane. May also be required forthe transfer of beta-barrel precursors from the TOM complex to thesorting and assembly machinery (SAM complex) of the outermembrane. Acts as a chaperone-like protein that protects thehydrophobic precursors from aggregation and guide them through themitochondrial intermembrane space.</t>
  </si>
  <si>
    <t>Ubiquitous, with highest expression in heart,kidney, liver and skeletal muscle. {ECO:0000269|PubMed:10552927,ECO:0000269|PubMed:10611480}.</t>
  </si>
  <si>
    <t xml:space="preserve"> Intermembrane side{ECO:0000269|PubMed:11489896, ECO:0000269|PubMed:14726512}.;Mitochondrion inner membrane{ECO:0000269|PubMed:11489896, ECO:0000269|PubMed:14726512};Peripheral membrane protein {ECO:0000269|PubMed:11489896,ECO:0000269|PubMed:14726512}</t>
  </si>
  <si>
    <t>cell redox homeostasis;intrinsic apoptotic signaling pathway in response to endoplasmic reticulum stress;negative regulation of protein phosphorylation;positive regulation of ATPase activity;protein folding in endoplasmic reticulum;response to endoplasmic reticulum stress;ubiquitin-dependent ERAD pathway</t>
  </si>
  <si>
    <t>ATPase activator activity;ATPase binding;chaperone binding;disulfide oxidoreductase activity;Hsp70 protein binding;misfolded protein binding;oxidoreductase activity, acting on a sulfur group of donors, disulfide as acceptor;protein disulfide oxidoreductase activity</t>
  </si>
  <si>
    <t>endoplasmic reticulum;endoplasmic reticulum chaperone complex;endoplasmic reticulum lumen;membrane</t>
  </si>
  <si>
    <t>DnaJ;Thioredoxin</t>
  </si>
  <si>
    <t>DnaJ_dom_sf;DnaJ_domain;ERdj5;ERdj5_TRX_C;ERdj5_TRX_N;Thioredoxin_CS;Thioredoxin_domain;Thioredoxin-like_sf</t>
  </si>
  <si>
    <t>Alternative splicing;Complete proteome;Disulfide bond;Endoplasmic reticulum;Glycoprotein;Oxidoreductase;Polymorphism;Redox-active center;Reference proteome;Repeat;Signal</t>
  </si>
  <si>
    <t>Q8IXB1</t>
  </si>
  <si>
    <t>DJC10_HUMAN</t>
  </si>
  <si>
    <t>DnaJ homolog subfamily C member 10</t>
  </si>
  <si>
    <t>DNAJC10</t>
  </si>
  <si>
    <t>ERDJ5</t>
  </si>
  <si>
    <t>ENSG00000077232</t>
  </si>
  <si>
    <t>ENSP00000264065;ENSP00000441560;ENSP00000479930</t>
  </si>
  <si>
    <t>Q8IXB1-1;Q8IXB1-2;Q8IXB1-3</t>
  </si>
  <si>
    <t>1.8.4.-</t>
  </si>
  <si>
    <t>Endoplasmic reticulum disulfide reductase involved bothin the correct folding of proteins and degradation of misfoldedproteins. Required for efficient folding of proteins in theendoplasmic reticulum by catalyzing the removal of non-nativedisulfide bonds formed during the folding of proteins, such asLDLR. Also involved in endoplasmic reticulum-associateddegradation (ERAD) by reducing incorrect disulfide bonds inmisfolded glycoproteins recognized by EDEM1. Interaction withHSPA5 is required its activity, not for the disulfide reductaseactivity, but to facilitate the release of DNAJC10 from itssubstrate. Promotes apoptotic signaling pathway in response toendoplasmic reticulum stress.</t>
  </si>
  <si>
    <t>Endoplasmic reticulum lumen{ECO:0000255|PROSITE-ProRule:PRU10138,ECO:0000269|PubMed:12411443, ECO:0000269|PubMed:23769672}.</t>
  </si>
  <si>
    <t>mRNA 5'-splice site recognition;mRNA splicing, via spliceosome;spliceosomal snRNP assembly</t>
  </si>
  <si>
    <t>pre-mRNA 5'-splice site binding;protein homodimerization activity;RNA binding;single-stranded RNA binding;zinc ion binding</t>
  </si>
  <si>
    <t>Cajal body;commitment complex;nucleoplasm;prespliceosome;U1 snRNP</t>
  </si>
  <si>
    <t>zf-U1</t>
  </si>
  <si>
    <t>Matrin/U1-C_Znf_C2H2;Matrin/U1-like-C_Znf_C2H2;U1_snRNP-C;U1-CZ_Znf_C2H2;Znf_C2H2_sf</t>
  </si>
  <si>
    <t>3D-structure;Acetylation;Complete proteome;Metal-binding;Nucleus;Phosphoprotein;Reference proteome;Ribonucleoprotein;RNA-binding;Zinc;Zinc-finger</t>
  </si>
  <si>
    <t>P09234</t>
  </si>
  <si>
    <t>RU1C_HUMAN</t>
  </si>
  <si>
    <t>U1 small nuclear ribonucleoprotein C {ECO:0000255|HAMAP-Rule:MF_03153}</t>
  </si>
  <si>
    <t>1 snRNP C {ECO:0000255|HAMAP-Rule:MF_03153};1C {ECO:0000255|HAMAP-Rule:MF_03153};1-C {ECO:0000255|HAMAP-Rule:MF_03153}</t>
  </si>
  <si>
    <t>SNRPC</t>
  </si>
  <si>
    <t>ENSG00000124562</t>
  </si>
  <si>
    <t>ENSP00000244520</t>
  </si>
  <si>
    <t>2VRD;3CW1;4PJO</t>
  </si>
  <si>
    <t>Component of the spliceosomal U1 snRNP, which isessential for recognition of the pre-mRNA 5' splice-site and thesubsequent assembly of the spliceosome. SNRPC/U1-C is directlyinvolved in initial 5' splice-site recognition for bothconstitutive and regulated alternative splicing. The interactionwith the 5' splice-site seems to precede base-pairing between thepre-mRNA and the U1 snRNA. Stimulates commitment or early (E)complex formation by stabilizing the base pairing of the 5' end ofthe U1 snRNA and the 5' splice-site region.</t>
  </si>
  <si>
    <t>Nucleus {ECO:0000255|HAMAP-Rule:MF_03153}.</t>
  </si>
  <si>
    <t>cytosol;endosome membrane;Golgi apparatus;perinuclear region of cytoplasm</t>
  </si>
  <si>
    <t>Acetylation;Alternative splicing;Coiled coil;Complete proteome;Cytoplasm;Endosome;Golgi apparatus;Membrane;Phosphoprotein;Polymorphism;Reference proteome;Repeat;WD repeat</t>
  </si>
  <si>
    <t>Q5JSH3</t>
  </si>
  <si>
    <t>WDR44_HUMAN</t>
  </si>
  <si>
    <t>WD repeat-containing protein 44</t>
  </si>
  <si>
    <t>WDR44</t>
  </si>
  <si>
    <t>ENSG00000131725</t>
  </si>
  <si>
    <t>ENSP00000254029;ENSP00000360887;ENSP00000360890</t>
  </si>
  <si>
    <t>Q5JSH3-1;Q5JSH3-2;Q5JSH3-4</t>
  </si>
  <si>
    <t>Downstream effector for RAB11. May be involved invesicle recycling (By similarity).</t>
  </si>
  <si>
    <t>Cytoplasm, cytosol. Cytoplasm, perinuclearregion. Endosome membrane. Golgi apparatus, trans-Golgi network.Note=Colocalized with RAB11 along microtubules oriented towardlamellipodia. {ECO:0000250}.</t>
  </si>
  <si>
    <t>adenylate cyclase-modulating G-protein coupled receptor signaling pathway;blood coagulation;cell differentiation;embryonic digit morphogenesis;G-protein coupled receptor signaling pathway;in utero embryonic development;platelet activation;regulation of cell shape;regulation of fibroblast migration;regulation of proteasomal ubiquitin-dependent protein catabolic process;regulation of TOR signaling;response to drug;Rho protein signal transduction</t>
  </si>
  <si>
    <t>D5 dopamine receptor binding;G-protein beta/gamma-subunit complex binding;GTP binding;GTPase activity;metal ion binding;signal transducer activity</t>
  </si>
  <si>
    <t>brush border membrane;cytoplasm;focal adhesion;heterotrimeric G-protein complex;lateral plasma membrane;plasma membrane</t>
  </si>
  <si>
    <t>cGMP-PKG signaling pathway;Exosome;GTP-binding proteins;Human cytomegalovirus infection;Long-term depression;MAPK signaling pathway;Parathyroid hormone synthesis, secretion and action;Pathways in cancer;Phospholipase D signaling pathway;Regulation of actin cytoskeleton;Sphingolipid signaling pathway;Vascular smooth muscle contraction</t>
  </si>
  <si>
    <t>cGMP-PKG signaling pathway;Human cytomegalovirus infection;Long-term depression;MAPK signaling pathway;Parathyroid hormone synthesis, secretion and action;Pathways in cancer;Phospholipase D signaling pathway;Regulation of actin cytoskeleton;Sphingolipid signaling pathway;Vascular smooth muscle contraction</t>
  </si>
  <si>
    <t>G alpha (12/13) signalling events;Thrombin signalling through proteinase activated receptors (PARs)</t>
  </si>
  <si>
    <t>ITGAV-P2RY2-GNA12 complex</t>
  </si>
  <si>
    <t>Alternative initiation;Cell membrane;Complete proteome;Cytoplasm;GTP-binding;Lipoprotein;Magnesium;Membrane;Metal-binding;Nucleotide-binding;Palmitate;Polymorphism;Reference proteome;Transducer</t>
  </si>
  <si>
    <t>Q03113</t>
  </si>
  <si>
    <t>GNA12_HUMAN</t>
  </si>
  <si>
    <t>Guanine nucleotide-binding protein subunit alpha-12</t>
  </si>
  <si>
    <t xml:space="preserve"> alpha-12;-protein subunit alpha-12</t>
  </si>
  <si>
    <t>GNA12</t>
  </si>
  <si>
    <t>ENSG00000146535</t>
  </si>
  <si>
    <t>ENSP00000275364;ENSP00000385935</t>
  </si>
  <si>
    <t>Q03113-1;Q03113-2</t>
  </si>
  <si>
    <t>Guanine nucleotide-binding proteins (G proteins) areinvolved as modulators or transducers in various transmembranesignaling systems (PubMed:22609986, PubMed:15525651,PubMed:15240885, PubMed:17565996, PubMed:12515866,PubMed:16787920, PubMed:16705036, PubMed:23762476,PubMed:27084452). Activates effector molecule RhoA by binding andactivating RhoGEFs (ARHGEF12/LARG) (PubMed:15240885,PubMed:12515866, PubMed:16202387). GNA12-dependent Rho signalingsubsequently regulates transcription factor AP-1 (activatingprotein-1) (By similarity). GNA12-dependent Rho signaling alsoregulates protein phosphatese 2A activation causingdephosphorylation of its target proteins (PubMed:15525651,PubMed:17565996). Promotes tumor cell invasion and metastasis byactivating RhoA/ROCK signaling pathway and up-regulatingproinflammatory cytokine production (PubMed:23762476,PubMed:16787920, PubMed:16705036, PubMed:27084452). Inhibits CDH1-mediated cell adhesion in process independent from Rho activation(PubMed:11976333, PubMed:16787920). Together with NAPA promotesCDH5 localization to plasma membrane (PubMed:15980433). May play arole in the control of cell migration through the TOR signalingcascade (PubMed:22609986).</t>
  </si>
  <si>
    <t xml:space="preserve"> Lipid-anchor{ECO:0000250|UniProtKB:Q63210}. Cytoplasm{ECO:0000269|PubMed:15240885}. Note=CDH1 enhances cell membranelocalization. {ECO:0000269|PubMed:15240885}.; Lipid-anchor{ECO:0000250|UniProtKB:Q63210}. Lateral cell membrane{ECO:0000269|PubMed:15525651};Cell membrane {ECO:0000269|PubMed:15240885,ECO:0000269|PubMed:15980433}</t>
  </si>
  <si>
    <t>cellular response to cAMP;cellular response to drug;cellular response to gonadotropin-releasing hormone;establishment of endothelial barrier;interleukin-12-mediated signaling pathway;neutrophil degranulation;Rap protein signal transduction;regulation of cell junction assembly;regulation of establishment of cell polarity;response to carbohydrate</t>
  </si>
  <si>
    <t>azurophil granule membrane;cell-cell junction;cytosol;extracellular exosome;intracellular;lipid droplet;membrane;plasma membrane</t>
  </si>
  <si>
    <t>cAMP signaling pathway;Chemokine signaling pathway;Cushing syndrome;Exosome;Focal adhesion;GTP-binding proteins;Leukocyte transendothelial migration;Long-term potentiation;MAPK signaling pathway;Neurotrophin signaling pathway;Pancreatic secretion;Platelet activation;Rap1 signaling pathway;Ras signaling pathway;Renal cell carcinoma</t>
  </si>
  <si>
    <t>cAMP signaling pathway;Chemokine signaling pathway;Cushing syndrome;Focal adhesion;Leukocyte transendothelial migration;Long-term potentiation;MAPK signaling pathway;Neurotrophin signaling pathway;Pancreatic secretion;Platelet activation;Rap1 signaling pathway;Ras signaling pathway;Renal cell carcinoma</t>
  </si>
  <si>
    <t>Gene and protein expression by JAK-STAT signaling after Interleukin-12 stimulation;GRB2:SOS provides linkage to MAPK signaling for Integrins;Integrin alphaIIb beta3 signaling;MAP2K and MAPK activation;MET activates RAP1 and RAC1;Neutrophil degranulation;p130Cas linkage to MAPK signaling for integrins;Paradoxical activation of RAF signaling by kinase inactive BRAF;Rap1 signalling;Signaling by BRAF and RAF fusions;Signaling by high-kinase activity BRAF mutants;Signaling by moderate kinase activity BRAF mutants;Signaling by RAS mutants</t>
  </si>
  <si>
    <t>KRIT1-HEG1-RAP1B complex</t>
  </si>
  <si>
    <t>3D-structure;ADP-ribosylation;Alternative splicing;Cell junction;Cell membrane;Complete proteome;Cytoplasm;Direct protein sequencing;GTP-binding;Lipoprotein;Membrane;Methylation;Nucleotide-binding;Phosphoprotein;Prenylation;Reference proteome</t>
  </si>
  <si>
    <t>P61224</t>
  </si>
  <si>
    <t>RAP1B_HUMAN</t>
  </si>
  <si>
    <t>Ras-related protein Rap-1b</t>
  </si>
  <si>
    <t>RAP1B</t>
  </si>
  <si>
    <t>ENSG00000127314</t>
  </si>
  <si>
    <t>ENSP00000250559;ENSP00000377085;ENSP00000399986;ENSP00000439966;ENSP00000440014;ENSP00000441275;ENSP00000444830;ENSP00000446318</t>
  </si>
  <si>
    <t>P61224-1;P61224-2;P61224-3;P61224-4</t>
  </si>
  <si>
    <t>3BRW;3CF6;4DXA;4HDO;4HDQ;4M8N;4MGI;4MGK;4MGY;4MGZ;4MH0;5KHO;6AXF;6BA6</t>
  </si>
  <si>
    <t>GTP-binding protein that possesses intrinsic GTPaseactivity. Contributes to the polarizing activity of KRIT1 and CDH5in the establishment and maintenance of correct endothelial cellpolarity and vascular lumen. Required for the localization ofphosphorylated PRKCZ, PARD3 and TIAM1 to the cell junction. Playsa role in the establishment of basal endothelial barrier function</t>
  </si>
  <si>
    <t>Cell membrane. Cytoplasm, cytosol. Celljunction. Note=May shuttle between plasma membrane and cytosol.Presence of KRIT1 and CDH5 is required for its localization to thecell junction.</t>
  </si>
  <si>
    <t>B cell proliferation;CTP biosynthetic process;'de novo' CTP biosynthetic process;glutamine metabolic process;nucleobase-containing compound metabolic process;nucleobase-containing small molecule interconversion;response to drug;T cell proliferation</t>
  </si>
  <si>
    <t>ATP binding;CTP synthase activity;identical protein binding</t>
  </si>
  <si>
    <t>cytosol;membrane</t>
  </si>
  <si>
    <t>Combined immunodeficiency</t>
  </si>
  <si>
    <t>CTP_synth_N;GATase</t>
  </si>
  <si>
    <t>Class_I_gatase-like;CTP_synthase;CTP_synthase_N;GATASE;GATase1_CTP_Synthase;P-loop_NTPase</t>
  </si>
  <si>
    <t>3D-structure;Acetylation;Alternative splicing;ATP-binding;Complete proteome;Glutamine amidotransferase;Immunity;Ligase;Nucleotide-binding;Phosphoprotein;Polymorphism;Pyrimidine biosynthesis;Reference proteome</t>
  </si>
  <si>
    <t>P17812</t>
  </si>
  <si>
    <t>PYRG1_HUMAN</t>
  </si>
  <si>
    <t>CTP synthase 1 {ECO:0000305}</t>
  </si>
  <si>
    <t>CTPS1</t>
  </si>
  <si>
    <t>CTPS</t>
  </si>
  <si>
    <t>ENSG00000171793</t>
  </si>
  <si>
    <t>ENSP00000361699;ENSP00000361704</t>
  </si>
  <si>
    <t>P17812-1</t>
  </si>
  <si>
    <t>2VO1;5U03</t>
  </si>
  <si>
    <t>6.3.4.2</t>
  </si>
  <si>
    <t>This enzyme is involved in the de novo synthesis of CTP,a precursor of DNA, RNA and phospholipids. Catalyzes the ATP-dependent amination of UTP to CTP with either L-glutamine orammonia as a source of nitrogen. This enzyme and its product, CTP,play a crucial role in the proliferation of activated lymphocytesand therefore in immunity.</t>
  </si>
  <si>
    <t>Widely expressed.{ECO:0000269|PubMed:24870241}.</t>
  </si>
  <si>
    <t>Immunodeficiency 24 (IMD24) [MIM:615897]: A life-threatening immunodeficiency, characterized by an impairedcapacity of activated T and B cells to proliferate in response toantigen receptor-mediated activation. Patients have early onset ofsevere chronic viral infections, mostly caused by herpes viruses,including EBV and varicella zooster virus (VZV), and also sufferfrom recurrent encapsulated bacterial infections, a spectrum ofinfections typical of a combined deficiency of adaptive immunity.{ECO:0000269|PubMed:24870241}. Note=The disease is caused bymutations affecting the gene represented in this entry. A uniqueand recessive G to C mutation probably affecting a splice donorsite at the junction of intron 17-18 and exon 18 has beenidentified in all patients. It results in expression of anabnormal transcript lacking exon 18 and a complete loss of theexpression of the protein. {ECO:0000269|PubMed:24870241}.</t>
  </si>
  <si>
    <t>phosphatidylserine biosynthetic process</t>
  </si>
  <si>
    <t>CDP-diacylglycerol-serine O-phosphatidyltransferase activity;transferase activity</t>
  </si>
  <si>
    <t>Glycerophospholipid metabolism;Metabolic pathways</t>
  </si>
  <si>
    <t>PSS</t>
  </si>
  <si>
    <t>Synthesis of PS</t>
  </si>
  <si>
    <t>Complete proteome;Endoplasmic reticulum;Glycoprotein;Lipid biosynthesis;Lipid metabolism;Membrane;Phospholipid biosynthesis;Phospholipid metabolism;Phosphoprotein;Reference proteome;Transferase;Transmembrane;Transmembrane helix</t>
  </si>
  <si>
    <t>Q9BVG9</t>
  </si>
  <si>
    <t>PTSS2_HUMAN</t>
  </si>
  <si>
    <t>Phosphatidylserine synthase 2</t>
  </si>
  <si>
    <t>SS-2;tdSer synthase 2</t>
  </si>
  <si>
    <t>PTDSS2</t>
  </si>
  <si>
    <t>PSS2</t>
  </si>
  <si>
    <t>ENSG00000174915</t>
  </si>
  <si>
    <t>ENSP00000308258</t>
  </si>
  <si>
    <t>2.7.8.29</t>
  </si>
  <si>
    <t>Catalyzes a base-exchange reaction in which the polarhead group of phosphatidylethanolamine (PE) or phosphatidylcholine(PC) is replaced by L-serine. PTDSS2 is specific forphosphatatidylethanolamine and does not act onphosphatidylcholine.</t>
  </si>
  <si>
    <t xml:space="preserve"> Multi-pass membrane protein {ECO:0000250}.Note=Highly enriched in the mitochondria-associated membrane(MAM). {ECO:0000250}.;Endoplasmic reticulum membrane{ECO:0000250}</t>
  </si>
  <si>
    <t>aging;astrocyte development;astrocyte differentiation;cellular response to drug;hippocampus development;myelination;negative regulation of translational initiation in response to stress;oligodendrocyte development;ovarian follicle development;positive regulation of apoptotic process;positive regulation of translational initiation;response to endoplasmic reticulum stress;response to glucose;response to heat;response to lithium ion;response to peptide hormone;translational initiation</t>
  </si>
  <si>
    <t>guanyl-nucleotide exchange factor activity;translation initiation factor activity;translation initiation factor binding</t>
  </si>
  <si>
    <t>cytoplasm;cytosol;eukaryotic translation initiation factor 2B complex;nucleus</t>
  </si>
  <si>
    <t>Hexapep;W2</t>
  </si>
  <si>
    <t>ARM-type_fold;eIF-2B_epsilon_N;Hexapep;Nucleotide-diphossugar_trans;Trimer_LpxA-like_sf;W2_domain</t>
  </si>
  <si>
    <t>eIF5C</t>
  </si>
  <si>
    <t>3D-structure;Acetylation;Complete proteome;Disease mutation;Initiation factor;Isopeptide bond;Leukodystrophy;Methylation;Phosphoprotein;Polymorphism;Protein biosynthesis;Reference proteome;Ubl conjugation</t>
  </si>
  <si>
    <t>Q13144</t>
  </si>
  <si>
    <t>EI2BE_HUMAN</t>
  </si>
  <si>
    <t>Translation initiation factor eIF-2B subunit epsilon</t>
  </si>
  <si>
    <t>EIF2B5</t>
  </si>
  <si>
    <t>EIF2BE</t>
  </si>
  <si>
    <t>ENSG00000145191</t>
  </si>
  <si>
    <t>ENSP00000273783</t>
  </si>
  <si>
    <t>3JUI</t>
  </si>
  <si>
    <t>Leukodystrophy with vanishing white matter (VWM)[MIM:603896]: A leukodystrophy that occurs mainly in children.Neurological signs include progressive cerebellar ataxia,spasticity, inconstant optic atrophy and relatively preservedmental abilities. The disease is chronic-progressive with, in mostindividuals, additional episodes of rapid deterioration followingfebrile infections or minor head trauma. While childhood onset isthe most common form of the disorder, some severe forms areapparent at birth. A severe, early-onset form seen among the Creeand Chippewayan populations of Quebec and Manitoba is called Creeleukoencephalopathy. Milder forms may not become evident untiladolescence or adulthood. Some females with milder forms of thedisease who survive to adolescence exhibit ovarian dysfunction.This variant of the disorder is called ovarioleukodystrophy.{ECO:0000269|PubMed:11704758, ECO:0000269|PubMed:12325082,ECO:0000269|PubMed:12707859, ECO:0000269|PubMed:15776425,ECO:0000269|PubMed:19158808, ECO:0000269|PubMed:21484434}.Note=The disease is caused by mutations affecting the generepresented in this entry.</t>
  </si>
  <si>
    <t>integral component of membrane;mitochondrial proton-transporting ATP synthase complex</t>
  </si>
  <si>
    <t>Mit_proteolip</t>
  </si>
  <si>
    <t>Alternative splicing;Complete proteome;Membrane;Mitochondrion;Polymorphism;Reference proteome;Transmembrane;Transmembrane helix</t>
  </si>
  <si>
    <t>P56378</t>
  </si>
  <si>
    <t>68MP_HUMAN</t>
  </si>
  <si>
    <t>6.8 kDa mitochondrial proteolipid</t>
  </si>
  <si>
    <t>MP68</t>
  </si>
  <si>
    <t>C14orf2</t>
  </si>
  <si>
    <t>ENSG00000156411</t>
  </si>
  <si>
    <t>ENSP00000286953;ENSP00000401770;ENSP00000450894;ENSP00000452133</t>
  </si>
  <si>
    <t>P56378-1;P56378-2</t>
  </si>
  <si>
    <t xml:space="preserve"> Single-pass membrane protein{ECO:0000305}.;Mitochondrion {ECO:0000250}. Mitochondrionmembrane {ECO:0000305}</t>
  </si>
  <si>
    <t>cytoplasm;microtubule;microtubule cytoskeleton</t>
  </si>
  <si>
    <t>Cell motility</t>
  </si>
  <si>
    <t>ANAPC4_WD40;HELP;WD40</t>
  </si>
  <si>
    <t>Apc4_WD40_dom;Haem_d1_sf;HELP;Quinoprotein_ADH-like_supfam;WD40/YVTN_repeat-like_dom_sf;WD40_repeat;WD40_repeat_CS;WD40_repeat_dom;WD40_repeat_dom_sf</t>
  </si>
  <si>
    <t>Alternative splicing;Complete proteome;Cytoplasm;Cytoskeleton;Microtubule;Reference proteome;Repeat;WD repeat</t>
  </si>
  <si>
    <t>Q6ZMW3</t>
  </si>
  <si>
    <t>EMAL6_HUMAN</t>
  </si>
  <si>
    <t>Echinoderm microtubule-associated protein-like 6</t>
  </si>
  <si>
    <t>MAP-6</t>
  </si>
  <si>
    <t>EML6</t>
  </si>
  <si>
    <t>EML5L</t>
  </si>
  <si>
    <t>ENSG00000214595</t>
  </si>
  <si>
    <t>ENSP00000348842</t>
  </si>
  <si>
    <t>Q6ZMW3-1</t>
  </si>
  <si>
    <t>VIT;VWA_3</t>
  </si>
  <si>
    <t>VIT;VWF_A;vWFA_dom_sf</t>
  </si>
  <si>
    <t>Alternative splicing;Complete proteome;Polymorphism;Reference proteome;Tumor suppressor</t>
  </si>
  <si>
    <t>O00534</t>
  </si>
  <si>
    <t>VMA5A_HUMAN</t>
  </si>
  <si>
    <t>von Willebrand factor A domain-containing protein 5A</t>
  </si>
  <si>
    <t>VWA5A</t>
  </si>
  <si>
    <t>BCSC1;LOH11CR2A</t>
  </si>
  <si>
    <t>ENSG00000110002</t>
  </si>
  <si>
    <t>ENSP00000355070;ENSP00000376504;ENSP00000404683;ENSP00000407726</t>
  </si>
  <si>
    <t>O00534-1;O00534-3</t>
  </si>
  <si>
    <t>May play a role in tumorigenesis as a tumor suppressor.Altered expression of this protein and disruption of the molecularpathway it is involved in, may contribute directly to or modifytumorigenesis.</t>
  </si>
  <si>
    <t>Expressed at low level in many tissues. Notexpressed in 80% of tumor cell lines tested.{ECO:0000269|PubMed:14504409}.</t>
  </si>
  <si>
    <t>negative regulation of protein localization to nucleolus;positive regulation of gene expression, epigenetic;termination of RNA polymerase I transcription;transcription elongation from RNA polymerase I promoter;transcription initiation from RNA polymerase I promoter</t>
  </si>
  <si>
    <t>chromatin binding;DNA binding;RNA polymerase I activity;zinc ion binding</t>
  </si>
  <si>
    <t>DNA-directed RNA polymerase I complex;nucleoplasm</t>
  </si>
  <si>
    <t>RNA polymerase;Transcription machinery</t>
  </si>
  <si>
    <t>RNA polymerase</t>
  </si>
  <si>
    <t>RNA_pol_Rpb1_1;RNA_pol_Rpb1_2;RNA_pol_Rpb1_3;RNA_pol_Rpb1_4;RNA_pol_Rpb1_5</t>
  </si>
  <si>
    <t>DNA-dir_RNA_pol1_lsu;RNA_pol_asu;RNA_pol_N;RNA_pol_Rpb1_1;RNA_pol_Rpb1_3;RNA_pol_Rpb1_4;RNA_pol_Rpb1_5</t>
  </si>
  <si>
    <t>B-WICH complex positively regulates rRNA expression;NoRC negatively regulates rRNA expression;RNA Polymerase I Chain Elongation;RNA Polymerase I Promoter Escape;RNA Polymerase I Transcription Initiation;RNA Polymerase I Transcription Termination</t>
  </si>
  <si>
    <t>Complete proteome;Disease mutation;DNA-directed RNA polymerase;Magnesium;Metal-binding;Nucleotidyltransferase;Nucleus;Phosphoprotein;Polymorphism;Reference proteome;Transcription;Transferase;Zinc</t>
  </si>
  <si>
    <t>O95602</t>
  </si>
  <si>
    <t>RPA1_HUMAN</t>
  </si>
  <si>
    <t>DNA-directed RNA polymerase I subunit RPA1</t>
  </si>
  <si>
    <t>NA polymerase I subunit A1</t>
  </si>
  <si>
    <t>POLR1A</t>
  </si>
  <si>
    <t>ENSG00000068654</t>
  </si>
  <si>
    <t>ENSP00000263857</t>
  </si>
  <si>
    <t>DNA-dependent RNA polymerase catalyzes the transcriptionof DNA into RNA using the four ribonucleoside triphosphates assubstrates. Largest and catalytic core component of RNA polymeraseI which synthesizes ribosomal RNA precursors. Forms the polymeraseactive center together with the second largest subunit. A singlestranded DNA template strand of the promoter is positioned withinthe central active site cleft of Pol I. A bridging helix emanatesfrom RPA1 and crosses the cleft near the catalytic site and isthought to promote translocation of Pol I by acting as a ratchetthat moves the RNA-DNA hybrid through the active site by switchingfrom straight to bent conformations at each step of nucleotideaddition (By similarity).</t>
  </si>
  <si>
    <t>Acrofacial dysostosis, Cincinnati type (AFDCIN)[MIM:616462]: A form of acrofacial dysostosis, a group ofdisorders which are characterized by malformation of thecraniofacial skeleton and, in some patients, the limbs.{ECO:0000269|PubMed:25913037}. Note=The disease is caused bymutations affecting the gene represented in this entry.</t>
  </si>
  <si>
    <t>cellular response to leukemia inhibitory factor;defense response to virus;ERAD pathway;innate immune response;interferon-gamma-mediated signaling pathway;negative regulation of type I interferon production;negative regulation of viral entry into host cell;negative regulation of viral release from host cell;positive regulation of DNA binding transcription factor activity;positive regulation of I-kappaB kinase/NF-kappaB signaling;positive regulation of NF-kappaB transcription factor activity;protein deubiquitination;protein monoubiquitination;protein ubiquitination involved in ubiquitin-dependent protein catabolic process;regulation of viral entry into host cell;regulation of viral release from host cell;response to estrogen;response to vitamin D;translesion synthesis;viral process</t>
  </si>
  <si>
    <t>cadherin binding;DNA binding transcription factor activity;ligase activity;RNA binding;ubiquitin protein ligase activity involved in ERAD pathway;ubiquitin-protein transferase activity;zinc ion binding</t>
  </si>
  <si>
    <t>cytosol;nuclear body;nucleoplasm</t>
  </si>
  <si>
    <t>Influenza A;NF-kappa B signaling pathway;RIG-I-like receptor signaling pathway;Ubiquitin system</t>
  </si>
  <si>
    <t>Influenza A;NF-kappa B signaling pathway;RIG-I-like receptor signaling pathway</t>
  </si>
  <si>
    <t>PRY;SPRY;zf-RING_UBOX</t>
  </si>
  <si>
    <t>B30.2/SPRY;Butyrophylin_SPRY;ConA-like_dom_sf;PRY;SPRY_dom;Znf_B-box;Znf_RING;Znf_RING/FYVE/PHD;Znf_RING_CS;Znf-RING_LisH</t>
  </si>
  <si>
    <t>PRY;RING;SPRY</t>
  </si>
  <si>
    <t>DDX58/IFIH1-mediated induction of interferon-alpha/beta;Interferon gamma signaling;ISG15 antiviral mechanism;Negative regulators of DDX58/IFIH1 signaling;NF-kB activation through FADD/RIP-1 pathway mediated by caspase-8 and -10;Ovarian tumor domain proteases;Termination of translesion DNA synthesis;TRAF3-dependent IRF activation pathway;TRAF6 mediated IRF7 activation;TRAF6 mediated NF-kB activation</t>
  </si>
  <si>
    <t>TRIM25-G3BP2 complex;Ubiquitin E3 ligase (TRIM25, DDX58)</t>
  </si>
  <si>
    <t>3D-structure;Acetylation;Antiviral defense;Coiled coil;Complete proteome;Cytoplasm;Host-virus interaction;Immunity;Innate immunity;Isopeptide bond;Ligase;Metal-binding;Phosphoprotein;Polymorphism;Reference proteome;Transferase;Ubl conjugation;Ubl conjugation pathway;Zinc;Zinc-finger</t>
  </si>
  <si>
    <t>Q14258</t>
  </si>
  <si>
    <t>TRI25_HUMAN</t>
  </si>
  <si>
    <t>E3 ubiquitin/ISG15 ligase TRIM25</t>
  </si>
  <si>
    <t>TRIM25</t>
  </si>
  <si>
    <t>EFP;RNF147;ZNF147</t>
  </si>
  <si>
    <t>ENSG00000121060</t>
  </si>
  <si>
    <t>ENSP00000323889;ENSP00000445961</t>
  </si>
  <si>
    <t>4CFG;4LTB;5EYA;5FER</t>
  </si>
  <si>
    <t>6.3.2.n3</t>
  </si>
  <si>
    <t>Functions as a ubiquitin E3 ligase and as an ISG15 E3ligase. Involved in innate immune defense against viruses bymediating ubiquitination of DDX58. Mediates 'Lys-63'-linkedpolyubiquitination of the DDX58 N-terminal CARD-like region whichis crucial for triggering the cytosolic signal transduction thatleads to the production of interferons in response to viralinfection. Promotes ISGylation of 14-3-3 sigma (SFN), an adapterprotein implicated in the regulation of a large spectrum signalingpathway. Mediates estrogen action in various target organs.Mediates the ubiquitination and subsequent proteasomal degradationof ZFHX3 (PubMed:22452784).</t>
  </si>
  <si>
    <t>Expressed in breast tumors (at protein level).Ubiquitous. {ECO:0000269|PubMed:15130519,ECO:0000269|PubMed:22452784}.</t>
  </si>
  <si>
    <t>Cytoplasm {ECO:0000269|PubMed:17392790}.Note=Colocalized with DDX58 at cytoplasmic perinuclear bodies.</t>
  </si>
  <si>
    <t>response to toxic substance;sodium-independent organic anion transport</t>
  </si>
  <si>
    <t>anion:anion antiporter activity;inorganic anion exchanger activity;sodium-independent organic anion transmembrane transporter activity</t>
  </si>
  <si>
    <t>basolateral plasma membrane;extracellular exosome;integral component of plasma membrane;plasma membrane</t>
  </si>
  <si>
    <t>Bile secretion;Transporters</t>
  </si>
  <si>
    <t>Bile secretion</t>
  </si>
  <si>
    <t>MFS_dom;MFS_sugar_transport-like;MFS_trans_sf;Orgcat_transp/SVOP;Sugar_transporter_CS</t>
  </si>
  <si>
    <t>Organic anion transport</t>
  </si>
  <si>
    <t>Alternative splicing;Cell membrane;Complete proteome;Detoxification;Glycoprotein;Ion transport;Membrane;Phosphoprotein;Polymorphism;Reference proteome;Transmembrane;Transmembrane helix;Transport</t>
  </si>
  <si>
    <t>Q8TCC7</t>
  </si>
  <si>
    <t>S22A8_HUMAN</t>
  </si>
  <si>
    <t>Solute carrier family 22 member 8</t>
  </si>
  <si>
    <t>SLC22A8</t>
  </si>
  <si>
    <t>OAT3</t>
  </si>
  <si>
    <t>ENSG00000149452</t>
  </si>
  <si>
    <t>ENSP00000337335;ENSP00000398548;ENSP00000441658;ENSP00000443368</t>
  </si>
  <si>
    <t>Q8TCC7-1;Q8TCC7-4;Q8TCC7-5</t>
  </si>
  <si>
    <t>Plays an important role in the excretion/detoxificationof endogenous and exogenous organic anions, especially from thebrain and kidney. Involved in the transport basolateral ofsteviol, fexofenadine. Transports benzylpenicillin (PCG), estrone-3-sulfate (E1S), cimetidine (CMD), 2,4-dichloro-phenoxyacetate(2,4-D), p-amino-hippurate (PAH), acyclovir (ACV) and ochratoxin(OTA).</t>
  </si>
  <si>
    <t>Expressed in kidney.{ECO:0000269|PubMed:11912245}.</t>
  </si>
  <si>
    <t>Basolateral cell membrane {ECO:0000305};Multi-pass membrane protein {ECO:0000305}. Note=Localizes on thebrush border membrane of the choroid epithelial cells. Localizesto the basolateral membrane of the proximal tubular cells.Localizes on the abluminal and possibly, luminal membrane of thebrain capillary endothelial cells (BCEC) (By similarity).{ECO:0000250}.</t>
  </si>
  <si>
    <t>androgen receptor signaling pathway;atrial cardiac muscle cell development;heart trabecula formation;negative regulation of apoptotic process;negative regulation of transcription from RNA polymerase II promoter;osteoblast differentiation;positive regulation of transcription, DNA-templated;regulation of lipid metabolic process;response to hormone;transcription, DNA-templated;ventricular cardiac muscle cell development</t>
  </si>
  <si>
    <t>androgen receptor binding;identical protein binding;metal ion binding;transcription coactivator activity;transcription factor binding</t>
  </si>
  <si>
    <t>focal adhesion;M band;nucleoplasm;nucleus;Z disc</t>
  </si>
  <si>
    <t>Osteoclast differentiation</t>
  </si>
  <si>
    <t>PPARA activates gene expression</t>
  </si>
  <si>
    <t>CTNNB1-EPCAM-FHL2-LEF1 complex;FHL2 homodimer complex;FHL2-ACT complex;FHL2-CREB complex;FHL2-FHL3 complex;FHL2-p53-HIPK2 complex;FOXO1-FHL2-SIRT1 complex</t>
  </si>
  <si>
    <t>3D-structure;Alternative splicing;Complete proteome;Cytoplasm;Isopeptide bond;LIM domain;Metal-binding;Nucleus;Phosphoprotein;Polymorphism;Reference proteome;Repeat;Transcription;Transcription regulation;Ubl conjugation;Zinc;Zinc-finger</t>
  </si>
  <si>
    <t>Q14192</t>
  </si>
  <si>
    <t>FHL2_HUMAN</t>
  </si>
  <si>
    <t>Four and a half LIM domains protein 2</t>
  </si>
  <si>
    <t>HL-2</t>
  </si>
  <si>
    <t>FHL2</t>
  </si>
  <si>
    <t>DRAL;SLIM3</t>
  </si>
  <si>
    <t>ENSG00000115641</t>
  </si>
  <si>
    <t>ENSP00000322909;ENSP00000350846;ENSP00000377020;ENSP00000377021;ENSP00000386633;ENSP00000386665</t>
  </si>
  <si>
    <t>Q14192-1;Q14192-2</t>
  </si>
  <si>
    <t>1X4K;1X4L;2D8Z;2MIU</t>
  </si>
  <si>
    <t>May function as a molecular transmitter linking varioussignaling pathways to transcriptional regulation. Negativelyregulates the transcriptional repressor E4F1 and may function incell growth. Inhibits the transcriptional activity of FOXO1 andits apoptotic function by enhancing the interaction of FOXO1 withSIRT1 and FOXO1 deacetylation.</t>
  </si>
  <si>
    <t>Expressed in skeletal muscle and heart.{ECO:0000269|PubMed:11813260}.</t>
  </si>
  <si>
    <t>cellular response to oxidative stress;intracellular copper ion transport;positive regulation of oxidoreductase activity;superoxide metabolic process</t>
  </si>
  <si>
    <t>cadherin binding;copper ion binding;protein disulfide oxidoreductase activity;superoxide dismutase copper chaperone activity;zinc ion binding</t>
  </si>
  <si>
    <t>HMA;Sod_Cu</t>
  </si>
  <si>
    <t>HMA_dom;HMA_dom_sf;SOD_Cu/Zn_/chaperone;SOD_Cu/Zn_BS;SOD_Cu_Zn_dom;SOD-like_Cu/Zn_dom_sf</t>
  </si>
  <si>
    <t>3D-structure;Chaperone;Complete proteome;Copper;Cytoplasm;Disulfide bond;Isopeptide bond;Metal-binding;Phosphoprotein;Polymorphism;Reference proteome;Ubl conjugation;Zinc</t>
  </si>
  <si>
    <t>O14618</t>
  </si>
  <si>
    <t>CCS_HUMAN</t>
  </si>
  <si>
    <t>Copper chaperone for superoxide dismutase</t>
  </si>
  <si>
    <t>CCS</t>
  </si>
  <si>
    <t>ENSG00000173992</t>
  </si>
  <si>
    <t>ENSP00000436318</t>
  </si>
  <si>
    <t>1DO5;2CRL;2RSQ</t>
  </si>
  <si>
    <t>Delivers copper to copper zinc superoxide dismutase(SOD1).</t>
  </si>
  <si>
    <t>Cytoplasm {ECO:0000269|PubMed:9726962}.</t>
  </si>
  <si>
    <t>activation of JUN kinase activity;negative regulation of protein homodimerization activity;positive regulation of cell migration;positive regulation of muscle cell differentiation;positive regulation of neuron differentiation;protein homooligomerization;retrograde transport, endosome to Golgi;spermatogenesis;striated muscle cell differentiation</t>
  </si>
  <si>
    <t>JUN kinase binding;kinesin binding;MAP-kinase scaffold activity;mitogen-activated protein kinase p38 binding;receptor signaling complex scaffold activity</t>
  </si>
  <si>
    <t>acrosomal vesicle;cytoplasm;cytosol;extracellular exosome;integral component of membrane;microtubule organizing center;perinuclear region of cytoplasm</t>
  </si>
  <si>
    <t>JIP_LZII;Jnk-SapK_ap_N</t>
  </si>
  <si>
    <t>AH/BAR_dom_sf;JIP_LZII;JNK/Rab-associated_protein-1_N;RH1;RH2;WD40/YVTN_repeat-like_dom_sf;WD40_repeat_dom_sf</t>
  </si>
  <si>
    <t>CDO in myogenesis</t>
  </si>
  <si>
    <t>3D-structure;Acetylation;Alternative splicing;Coiled coil;Complete proteome;Cytoplasm;Cytoplasmic vesicle;Phosphoprotein;Polymorphism;Reference proteome</t>
  </si>
  <si>
    <t>O60271</t>
  </si>
  <si>
    <t>JIP4_HUMAN</t>
  </si>
  <si>
    <t>C-Jun-amino-terminal kinase-interacting protein 4</t>
  </si>
  <si>
    <t>IP-4;NK-interacting protein 4</t>
  </si>
  <si>
    <t>SPAG9</t>
  </si>
  <si>
    <t>HSS;KIAA0516;MAPK8IP4;SYD1</t>
  </si>
  <si>
    <t>ENSG00000008294</t>
  </si>
  <si>
    <t>ENSP00000262013;ENSP00000349636;ENSP00000423165;ENSP00000426900</t>
  </si>
  <si>
    <t>O60271-1;O60271-2;O60271-4;O60271-9</t>
  </si>
  <si>
    <t>2W83</t>
  </si>
  <si>
    <t>The JNK-interacting protein (JIP) group of scaffoldproteins selectively mediates JNK signaling by aggregatingspecific components of the MAPK cascade to form a functional JNKsignaling module. Isoform 5 may play a role in spermatozoa-egg-interaction.</t>
  </si>
  <si>
    <t>Isoform 5 is expressed only in testis on theround spermatids of stage I, II and II. Isoform 5 is absent inspermatogonia and spermatocyte. Isoform 3 is expressed in testis.Isoform 4 is expressed in testis and in acute myeloid leukemia(AML) patients. {ECO:0000269|PubMed:14662895,ECO:0000269|PubMed:16112646, ECO:0000269|PubMed:9480848}.</t>
  </si>
  <si>
    <t>Cytoplasm. Cytoplasm, perinuclear region.Note=Perinuclear distribution in response to stress signals suchas UV radiation.Isoform 5: Cytoplasmic vesicle, secretoryvesicle, acrosome. Note=Associated with the plasma membrane of theacrosomal compartment and also localizes in the acrosome matrix.</t>
  </si>
  <si>
    <t>dephosphorylation of RNA polymerase II C-terminal domain;snRNA transcription from RNA polymerase II promoter</t>
  </si>
  <si>
    <t>3D-structure;Acetylation;Alternative splicing;Coiled coil;Complete proteome;Direct protein sequencing;Phosphoprotein;Polymorphism;Reference proteome</t>
  </si>
  <si>
    <t>Q96P16</t>
  </si>
  <si>
    <t>RPR1A_HUMAN</t>
  </si>
  <si>
    <t>Regulation of nuclear pre-mRNA domain-containing protein 1A</t>
  </si>
  <si>
    <t>RPRD1A</t>
  </si>
  <si>
    <t>P15RS</t>
  </si>
  <si>
    <t>ENSG00000141425</t>
  </si>
  <si>
    <t>ENSP00000349955;ENSP00000381984;ENSP00000465444;ENSP00000467991</t>
  </si>
  <si>
    <t>Q96P16-1;Q96P16-3</t>
  </si>
  <si>
    <t>4JXT;4NAC</t>
  </si>
  <si>
    <t>Interacts with phosphorylated C-terminal heptapeptiderepeat domain (CTD) of the largest RNA polymerase II subunitPOLR2A, and participates in dephosphorylation of the CTD by RPAP2.May act as a negative regulator of cyclin-D1 (CCND1) and cyclin-E(CCNE1) in the cell cycle.</t>
  </si>
  <si>
    <t>animal organ morphogenesis;apoptotic process;atrial septum morphogenesis;bone remodeling;cell cycle arrest;cell fate determination;hemopoiesis;marginal zone B cell differentiation;multicellular organism development;negative regulation of apoptotic process;negative regulation of gene expression;negative regulation of growth rate;nervous system development;Notch signaling involved in heart development;Notch signaling pathway;positive regulation of ERK1 and ERK2 cascade;positive regulation of Ras protein signal transduction;pulmonary valve morphogenesis;regulation of developmental process;regulation of transcription, DNA-templated;stem cell population maintenance;transcription initiation from RNA polymerase II promoter</t>
  </si>
  <si>
    <t>calcium ion binding;receptor activity;transcription factor activity, ligand-activated RNA polymerase II transcription factor binding</t>
  </si>
  <si>
    <t>cell surface;endoplasmic reticulum membrane;extracellular region;Golgi membrane;integral component of plasma membrane;membrane;nucleoplasm;nucleus;plasma membrane;receptor complex</t>
  </si>
  <si>
    <t>Breast cancer;Endocrine resistance;Human papillomavirus infection;MicroRNAs in cancer;Notch signaling pathway;Pathways in cancer;Th1 and Th2 cell differentiation;Thyroid hormone signaling pathway</t>
  </si>
  <si>
    <t>Alagille syndrome;Hajdu-Cheney syndrome;Type 2 diabetes mellitus</t>
  </si>
  <si>
    <t>Ank_2;DUF3454;EGF;EGF_CA;hEGF;NOD;NODP;Notch</t>
  </si>
  <si>
    <t>Ankyrin_rpt;Ankyrin_rpt-contain_dom;Ankyrin_rpt-contain_sf;DUF3454_notch;EGF_Ca-bd_CS;EGF-like_Ca-bd_dom;EGF-like_CS;EGF-like_dom;EGF-type_Asp/Asn_hydroxyl_site;Growth_fac_rcpt_cys_sf;Notch;Notch_2;Notch_dom;Notch_NOD_dom;Notch_NODP_dom;Notch-like_dom_sf</t>
  </si>
  <si>
    <t>ANK;DUF3454;EGF;EGF_CA;NL;NOD;NODP</t>
  </si>
  <si>
    <t>Defective LFNG causes SCDO3;NOTCH2 Activation and Transmission of Signal to the Nucleus;NOTCH2 intracellular domain regulates transcription;Notch-HLH transcription pathway;Pre-NOTCH Processing in Golgi;Pre-NOTCH Processing in the Endoplasmic Reticulum;Pre-NOTCH Transcription and Translation</t>
  </si>
  <si>
    <t>MAML2-RBP-Jkappa-Notch2 complex;MAML3-RBP-Jkappa-Notch2 complex;Notch2(N-TM)-Notch2(N-EC)-Delta complex</t>
  </si>
  <si>
    <t>3D-structure;Activator;ANK repeat;Cell membrane;Complete proteome;Cytoplasm;Developmental protein;Differentiation;Disease mutation;Disulfide bond;EGF-like domain;Glycoprotein;Membrane;Notch signaling pathway;Nucleus;Phosphoprotein;Receptor;Reference proteome;Repeat;Signal;Transcription;Transcription regulation;Transmembrane;Transmembrane helix</t>
  </si>
  <si>
    <t>Q04721</t>
  </si>
  <si>
    <t>Acroosteolysis dominant type;Alagille syndrome due to a NOTCH2 point mutation</t>
  </si>
  <si>
    <t>NOTC2_HUMAN</t>
  </si>
  <si>
    <t>Neurogenic locus notch homolog protein 2</t>
  </si>
  <si>
    <t>N2;otch 2</t>
  </si>
  <si>
    <t>NOTCH2</t>
  </si>
  <si>
    <t>ENSG00000134250</t>
  </si>
  <si>
    <t>ENSP00000256646</t>
  </si>
  <si>
    <t>2OO4;5MWB</t>
  </si>
  <si>
    <t>Functions as a receptor for membrane-bound ligandsJagged1, Jagged2 and Delta1 to regulate cell-fate determination.Upon ligand activation through the released notch intracellulardomain (NICD) it forms a transcriptional activator complex withRBPJ/RBPSUH and activates genes of the enhancer of split locus.Affects the implementation of differentiation, proliferation andapoptotic programs (By similarity). Involved in bone remodelingand homeostasis. In collaboration with RELA/p65 enhances NFATc1promoter activity and positively regulates RANKL-inducedosteoclast differentiation. Positively regulates self-renewal ofliver cancer cells (PubMed:25985737)</t>
  </si>
  <si>
    <t>Expressed in the brain, heart, kidney, lung,skeletal muscle and liver. Ubiquitously expressed in the embryo.{ECO:0000269|PubMed:21378985}.</t>
  </si>
  <si>
    <t xml:space="preserve"> Single-pass type I membraneprotein {ECO:0000269|PubMed:9244302}.Notch 2 intracellular domain: Nucleus{ECO:0000269|PubMed:25985737}. Cytoplasm{ECO:0000269|PubMed:25985737}. Note=Following proteolyticalprocessing NICD is translocated to the nucleus. Retained at thecytoplasm by TCIM (PubMed:25985737).{ECO:0000269|PubMed:25985737}.;Notch 2 extracellular truncation: Cellmembrane {ECO:0000269|PubMed:9244302}</t>
  </si>
  <si>
    <t>Alagille syndrome 2 (ALGS2) [MIM:610205]: A form ofAlagille syndrome, an autosomal dominant multisystem disorder. Itis clinically defined by hepatic bile duct paucity and cholestasisin association with cardiac, skeletal, and ophthalmologicmanifestations. There are characteristic facial features and lessfrequent clinical involvement of the renal and vascular systems.{ECO:0000269|PubMed:16773578}. Note=The disease is caused bymutations affecting the gene represented in this entry.Hajdu-Cheney syndrome (HJCYS) [MIM:102500]: A rareskeletal disorder characterized by the association of facialanomalies, acro-osteolysis, general osteoporosis, insufficientossification of the skull, and periodontal disease (premature lossof permanent teeth). Other features include cleft palate,congenital heart defects, polycystic kidneys, orthopedic problemsand anomalies of the genitalia, intestines and eyes.{ECO:0000269|PubMed:21378985, ECO:0000269|PubMed:21378989}.Note=The disease is caused by mutations affecting the generepresented in this entry. NOTCH2 mutations associated with Hajdu-Cheney syndrome cluster to the last coding exon of the gene. Thissuggests that the mutant mRNA products may escape nonsense-mediated decay and the resulting truncated NOTCH2 proteins act ina gain-of-function manner.</t>
  </si>
  <si>
    <t>blastocyst development;cellular response to amino acid stimulus;extracellular matrix disassembly;myoblast fusion;protein autoprocessing;proteolysis;proteolysis involved in cellular protein catabolic process;regulation of cytoskeleton organization;response to hypoxia</t>
  </si>
  <si>
    <t>calcium ion binding;calcium-dependent cysteine-type endopeptidase activity;cysteine-type peptidase activity;cytoskeletal protein binding;protein heterodimerization activity</t>
  </si>
  <si>
    <t>chromatin;cortical actin cytoskeleton;cytoplasm;cytosol;dendrite;endoplasmic reticulum;extracellular exosome;focal adhesion;Golgi apparatus;lysosome;membrane raft;nucleus;perinuclear endoplasmic reticulum;plasma membrane;pseudopodium</t>
  </si>
  <si>
    <t>Alzheimer disease;Apoptosis;Cellular senescence;Focal adhesion;Necroptosis;Peptidases;Protein processing in endoplasmic reticulum</t>
  </si>
  <si>
    <t>Alzheimer disease;Apoptosis;Cellular senescence;Focal adhesion;Necroptosis;Protein processing in endoplasmic reticulum</t>
  </si>
  <si>
    <t>C2_III;Calpain_cysteine_protease;Calpain_domain_III;Calpain_III;Calpain_III_sf;CAPN2;EF_Hand_1_Ca_BS;EF_hand_dom;EF-hand-dom_pair;Pept_cys_AS;Peptidase_C2_calpain_cat</t>
  </si>
  <si>
    <t>Degradation of the extracellular matrix;Deregulated CDK5 triggers multiple neurodegenerative pathways in Alzheimer's disease models</t>
  </si>
  <si>
    <t>3D-structure;Acetylation;Alternative splicing;Calcium;Cell membrane;Complete proteome;Cytoplasm;Direct protein sequencing;Hydrolase;Membrane;Metal-binding;Polymorphism;Protease;Reference proteome;Repeat;Thiol protease</t>
  </si>
  <si>
    <t>P17655</t>
  </si>
  <si>
    <t>CAN2_HUMAN</t>
  </si>
  <si>
    <t>Calpain-2 catalytic subunit</t>
  </si>
  <si>
    <t>CAPN2</t>
  </si>
  <si>
    <t>CANPL2</t>
  </si>
  <si>
    <t>ENSG00000162909</t>
  </si>
  <si>
    <t>ENSP00000295006;ENSP00000413158</t>
  </si>
  <si>
    <t>P17655-1;P17655-2</t>
  </si>
  <si>
    <t>1KFU;1KFX;2NQA</t>
  </si>
  <si>
    <t>3.4.22.53</t>
  </si>
  <si>
    <t>Calcium-regulated non-lysosomal thiol-protease whichcatalyzes limited proteolysis of substrates involved incytoskeletal remodeling and signal transduction. Proteolyticallycleaves MYOC at 'Arg-226' (PubMed:17650508). Proteolyticallycleaves CPEB3 following neuronal stimulation which abolishes CPEB3translational repressor activity, leading to translation of CPEB3target mRNAs (By similarity).</t>
  </si>
  <si>
    <t>Cytoplasm. Cell membrane. Note=Translocatesto the plasma membrane upon Ca(2+) binding.</t>
  </si>
  <si>
    <t>cell differentiation;spermatogenesis</t>
  </si>
  <si>
    <t>cell cortex;cell junction;cytoskeleton;cytosol;fibrillar center;mitochondrion;nucleus</t>
  </si>
  <si>
    <t>Ank;Ank_2</t>
  </si>
  <si>
    <t>Ankyrin_rpt;Ankyrin_rpt-contain_dom;Ankyrin_rpt-contain_sf</t>
  </si>
  <si>
    <t>Acetylation;Alternative splicing;ANK repeat;Cell junction;Coiled coil;Complete proteome;Cytoplasm;Cytoskeleton;Differentiation;Nucleus;Phosphoprotein;Polymorphism;Reference proteome;Repeat;Spermatogenesis</t>
  </si>
  <si>
    <t>Q9P0K7</t>
  </si>
  <si>
    <t>RAI14_HUMAN</t>
  </si>
  <si>
    <t>Ankycorbin</t>
  </si>
  <si>
    <t>RAI14</t>
  </si>
  <si>
    <t>KIAA1334;NORPEG</t>
  </si>
  <si>
    <t>ENSG00000039560</t>
  </si>
  <si>
    <t>ENSP00000265109;ENSP00000388725;ENSP00000422377;ENSP00000422942;ENSP00000423854;ENSP00000427123</t>
  </si>
  <si>
    <t>Q9P0K7-1;Q9P0K7-2;Q9P0K7-3;Q9P0K7-4</t>
  </si>
  <si>
    <t>Plays a role in actin regulation at the ectoplasmicspecialization, a type of cell junction specific to testis.Important for establishment of sperm polarity and normal spermatidadhesion. May also promote integrity of Sertoli cell tightjunctions at the blood-testis barrier</t>
  </si>
  <si>
    <t>Highly expressed in placenta, muscle, kidneyand testis. Moderately expressed in heart, brain, lung, liver andintestine. Isoform 2 is widely expressed and expressed in fetaland adult testes, and spermatozoa. {ECO:0000269|PubMed:11042181,ECO:0000269|PubMed:11168586, ECO:0000269|PubMed:16110356}.</t>
  </si>
  <si>
    <t>Cytoplasm, cell cortex{ECO:0000250|UniProtKB:Q9P0K7}. Cytoplasm, cytoskeleton{ECO:0000305|PubMed:11042181, ECO:0000305|PubMed:16729964}. Celljunction {ECO:0000250|UniProtKB:Q5U312}. Nucleus{ECO:0000269|PubMed:16729964}. Note=Associated with the corticalactin cytoskeleton structures in terminal web and cell-celladhesion sites and stress fibers (By similarity). Highly expressedat the ectoplasmic specialization, an actin-rich cell junctionspecific to the testis (By similarity). Predominantly nuclear innonconfluent cells (PubMed:16729964).{ECO:0000250|UniProtKB:Q5U312, ECO:0000250|UniProtKB:Q9P0K7,ECO:0000269|PubMed:16729964}.</t>
  </si>
  <si>
    <t>activation of innate immune response;circadian rhythm;DNA recombination;DNA repair;innate immune response;mRNA processing;mRNA splicing, via spliceosome;negative regulation of oxidative stress-induced neuron intrinsic apoptotic signaling pathway;negative regulation of transcription, DNA-templated;regulation of circadian rhythm;regulation of transcription, DNA-templated;RNA splicing;transcription, DNA-templated</t>
  </si>
  <si>
    <t>chromatin binding;core promoter binding;identical protein binding;RNA binding;RNA polymerase II distal enhancer sequence-specific DNA binding;transcription regulatory region sequence-specific DNA binding</t>
  </si>
  <si>
    <t>membrane;nuclear matrix;nuclear speck;nucleolus;nucleoplasm;nucleus;paraspeckles;RNA polymerase II transcription factor complex</t>
  </si>
  <si>
    <t>NOPS;p54nrb_RRM1;p54nrb_RRM2;RBD_domain_sf;RRM_dom</t>
  </si>
  <si>
    <t>CAMK2-delta-MASH1 promoter-coactivator complex;HEXIM1-DNA-PK-paraspeckle components-ribonucleoprotein complex;MASH1 promoter-coactivator complex;p54(nrb)-PSF-matrin3 complex;PSF-p54(nrb) complex;snRNP-free U1A (SF-A) complex;TLE1 corepressor complex (MASH1 promoter-corepressor complex);TOP1-PSF-P54 complex</t>
  </si>
  <si>
    <t>3D-structure;Acetylation;Activator;Alternative splicing;Biological rhythms;Chromosomal rearrangement;Coiled coil;Complete proteome;Direct protein sequencing;DNA damage;DNA recombination;DNA repair;DNA-binding;Immunity;Innate immunity;Isopeptide bond;Mental retardation;Methylation;mRNA processing;mRNA splicing;Nucleus;Phosphoprotein;Reference proteome;Repeat;Repressor;RNA-binding;Transcription;Transcription regulation;Ubl conjugation</t>
  </si>
  <si>
    <t>Q15233</t>
  </si>
  <si>
    <t>NONO_HUMAN</t>
  </si>
  <si>
    <t>Non-POU domain-containing octamer-binding protein</t>
  </si>
  <si>
    <t>onO protein</t>
  </si>
  <si>
    <t>NONO</t>
  </si>
  <si>
    <t>NRB54</t>
  </si>
  <si>
    <t>ENSG00000147140</t>
  </si>
  <si>
    <t>ENSP00000276079;ENSP00000362947;ENSP00000362963;ENSP00000441364</t>
  </si>
  <si>
    <t>Q15233-1;Q15233-2</t>
  </si>
  <si>
    <t>3SDE;5IFM</t>
  </si>
  <si>
    <t>DNA- and RNA binding protein, involved in severalnuclear processes. Binds the conventional octamer sequence indouble-stranded DNA. Also binds single-stranded DNA and RNA at asite independent of the duplex site. Involved in pre-mRNAsplicing, probably as a heterodimer with SFPQ. Interacts with U5snRNA, probably by binding to a purine-rich sequence located onthe 3' side of U5 snRNA stem 1b. Together with PSPC1, required forthe formation of nuclear paraspeckles. The SFPQ-NONO heteromerassociated with MATR3 may play a role in nuclear retention ofdefective RNAs. The SFPQ-NONO heteromer may be involved in DNAunwinding by modulating the function of topoisomerase I/TOP1. TheSFPQ-NONO heteromer may be involved in DNA non-homologous endjoining (NHEJ) required for double-strand break repair and V(D)Jrecombination and may stabilize paired DNA ends. In vitro, thecomplex strongly stimulates DNA end joining, binds directly to theDNA substrates and cooperates with the Ku70/G22P1-Ku80/XRCC5 (Ku)dimer to establish a functional preligation complex. NONO isinvolved in transcriptional regulation. The SFPQ-NONO-NR5A1complex binds to the CYP17 promoter and regulates basal and cAMP-dependent transcriptional activity. NONO binds to an enhancerelement in long terminal repeats of endogenous intracisternal Aparticles (IAPs) and activates transcription. Regulates thecircadian clock by repressing the transcriptional activatoractivity of the CLOCK-ARNTL/BMAL1 heterodimer. Important for thefunctional organization of GABAergic synapses. Plays a specificand important role in the regulation of synaptic RNAs andGPHN/gephyrin scaffold structure, through the regulation of GABRA2transcript. Plays a role in the regulation of DNA virus-mediatedinnate immune response by assembling into the HDP-RNP complex, acomplex that serves as a platform for IRF3 phosphorylation andsubsequent innate immune response activation through the cGAS-STING pathway (PubMed:28712728).</t>
  </si>
  <si>
    <t>Heart, brain, placenta, lung, liver, skeletalmuscle, kidney and pancreas. Also found in a number of breasttumor cell lines. {ECO:0000269|PubMed:9341872}.</t>
  </si>
  <si>
    <t>Nucleus. Nucleus, nucleolus. Nucleusspeckle. Note=Detected in punctate subnuclear structures oftenlocated adjacent to splicing speckles, called paraspeckles.</t>
  </si>
  <si>
    <t>Note=A chromosomal aberration involving NONO may be acause of papillary renal cell carcinoma (PRCC). Translocationt(X;q13.1) with TFE3. {ECO:0000269|PubMed:9393982}.Mental retardation, X-linked, syndromic, 34 (MRXS34)[MIM:300967]: A mental retardation syndrome characterized byintellectual deficit, delayed psychomotor development, poorspeech, and dysmorphic features. Mental retardation is defined bysignificantly below average general intellectual functioningassociated with impairments in adaptive behavior and manifestedduring the developmental period. {ECO:0000269|PubMed:26571461}.Note=The disease is caused by mutations affecting the generepresented in this entry.;X)(p11.2</t>
  </si>
  <si>
    <t>ribosomal large subunit biogenesis;ribosome assembly</t>
  </si>
  <si>
    <t>cytosol;nucleolus;nucleus;preribosome, large subunit precursor</t>
  </si>
  <si>
    <t>UPF0113</t>
  </si>
  <si>
    <t>PUA;PUA_sf;PUA-like_sf;Rbsml_synth_fac_NIP7-like;Ribosomal_synth_fac_NIP7</t>
  </si>
  <si>
    <t>3D-structure;Alternative splicing;Complete proteome;Nucleus;Polymorphism;Reference proteome;Ribosome biogenesis;RNA-binding</t>
  </si>
  <si>
    <t>Q9Y221</t>
  </si>
  <si>
    <t>NIP7_HUMAN</t>
  </si>
  <si>
    <t>60S ribosome subunit biogenesis protein NIP7 homolog</t>
  </si>
  <si>
    <t>NIP7</t>
  </si>
  <si>
    <t>ENSG00000132603</t>
  </si>
  <si>
    <t>ENSP00000254940;ENSP00000254941</t>
  </si>
  <si>
    <t>Q9Y221-1;Q9Y221-2</t>
  </si>
  <si>
    <t>1SQW;1T5Y</t>
  </si>
  <si>
    <t>Required for proper 34S pre-rRNA processing and 60Sribosome subunit assembly.</t>
  </si>
  <si>
    <t>Expressed in hematopoietic stem/progenitorcells. {ECO:0000269|PubMed:15522784}.</t>
  </si>
  <si>
    <t>Nucleus, nucleolus{ECO:0000269|PubMed:12429849, ECO:0000269|PubMed:22195017}.</t>
  </si>
  <si>
    <t>lipid metabolic process;nucleus organization;phospholipid transport;retrograde vesicle-mediated transport, Golgi to ER</t>
  </si>
  <si>
    <t>phosphatidylcholine binding;phosphatidylcholine transporter activity;phosphatidylinositol binding;phosphatidylinositol transporter activity</t>
  </si>
  <si>
    <t>endoplasmic reticulum membrane;extracellular exosome;Golgi membrane</t>
  </si>
  <si>
    <t>IP_trans</t>
  </si>
  <si>
    <t>PI_transfer;START-like_dom_sf</t>
  </si>
  <si>
    <t>PI and PC transport between ER and Golgi membranes</t>
  </si>
  <si>
    <t>Acetylation;Alternative splicing;Complete proteome;Cytoplasm;Golgi apparatus;Lipid-binding;Phosphoprotein;Reference proteome;Transport</t>
  </si>
  <si>
    <t>P48739</t>
  </si>
  <si>
    <t>PIPNB_HUMAN</t>
  </si>
  <si>
    <t>Phosphatidylinositol transfer protein beta isoform</t>
  </si>
  <si>
    <t>I-TP-beta;tdIns transfer protein beta;tdInsTP beta</t>
  </si>
  <si>
    <t>PITPNB</t>
  </si>
  <si>
    <t>ENSG00000180957</t>
  </si>
  <si>
    <t>ENSP00000321266;ENSP00000334738;ENSP00000487693</t>
  </si>
  <si>
    <t>P48739-1;P48739-2;P48739-3</t>
  </si>
  <si>
    <t>Catalyzes the transfer of PtdIns and phosphatidylcholinebetween membranes.</t>
  </si>
  <si>
    <t>Widely expressed in various tissues includingbrain.</t>
  </si>
  <si>
    <t>Cytoplasm {ECO:0000250}. Golgi apparatus{ECO:0000250}.</t>
  </si>
  <si>
    <t>establishment of protein localization to endoplasmic reticulum membrane;intracellular protein transport;positive regulation of autophagosome assembly;positive regulation of endoplasmic reticulum tubular network organization;positive regulation of protein lipidation;regulation of GTPase activity</t>
  </si>
  <si>
    <t>enzyme activator activity;enzyme regulator activity;GTPase activator activity;protein heterodimerization activity;Rab GTPase binding</t>
  </si>
  <si>
    <t>cytosol;endoplasmic reticulum membrane;plasma membrane;protein complex</t>
  </si>
  <si>
    <t>Martsolf syndrome;Warburg micro syndrome</t>
  </si>
  <si>
    <t>RAB3GAP2_C;RAB3GAP2_N</t>
  </si>
  <si>
    <t>RAB3GAP_N;Rab3-gap_reg;RAB3GAP2_C;WD40/YVTN_repeat-like_dom_sf</t>
  </si>
  <si>
    <t>Alternative splicing;Cataract;Complete proteome;Cytoplasm;Disease mutation;GTPase activation;Mental retardation;Phosphoprotein;Polymorphism;Reference proteome</t>
  </si>
  <si>
    <t>Q9H2M9</t>
  </si>
  <si>
    <t>Autosomal recessive spastic paraplegia type 69;Cataract - intellectual disability - hypogonadism;Micro syndrome</t>
  </si>
  <si>
    <t>RBGPR_HUMAN</t>
  </si>
  <si>
    <t>Rab3 GTPase-activating protein non-catalytic subunit</t>
  </si>
  <si>
    <t>RAB3GAP2</t>
  </si>
  <si>
    <t>KIAA0839</t>
  </si>
  <si>
    <t>ENSG00000118873</t>
  </si>
  <si>
    <t>ENSP00000351832</t>
  </si>
  <si>
    <t>Q9H2M9-1</t>
  </si>
  <si>
    <t>Regulatory subunit of a GTPase activating protein thathas specificity for Rab3 subfamily (RAB3A, RAB3B, RAB3C andRAB3D). Rab3 proteins are involved in regulated exocytosis ofneurotransmitters and hormones. Rab3 GTPase-activating complexspecifically converts active Rab3-GTP to the inactive form Rab3-GDP. Required for normal eye and brain development. Mayparticipate in neurodevelopmental processes such as proliferation,migration and differentiation before synapse formation, and non-synaptic vesicular release of neurotransmitters</t>
  </si>
  <si>
    <t>Ubiquitous. {ECO:0000269|PubMed:9733780}.</t>
  </si>
  <si>
    <t>Cytoplasm. Note=In neurons, it is enrichedin the synaptic soluble fraction.</t>
  </si>
  <si>
    <t>Martsolf syndrome (MARTS) [MIM:212720]: Characterized bycongenital cataracts, mental retardation, and hypogonadism.Inheritance is autosomal recessive. {ECO:0000269|PubMed:16532399}.Note=The disease is caused by mutations affecting the generepresented in this entry.Warburg micro syndrome 2 (WARBM2) [MIM:614225]: A raresyndrome characterized by microcephaly, microphthalmia,microcornia, congenital cataracts, optic atrophy, corticaldysplasia, in particular corpus callosum hypoplasia, severe mentalretardation, spastic diplegia, and hypogonadism.{ECO:0000269|PubMed:20967465}. Note=The disease is caused bymutations affecting the gene represented in this entry.</t>
  </si>
  <si>
    <t>6-blade_b-propeller_TolB-like;WD40/YVTN_repeat-like_dom_sf;WD40_repeat;WD40_repeat_CS;WD40_repeat_dom</t>
  </si>
  <si>
    <t>Acetylation;Complete proteome;Phosphoprotein;Reference proteome;Repeat;WD repeat</t>
  </si>
  <si>
    <t>Q53HC9</t>
  </si>
  <si>
    <t>EIPR1_HUMAN</t>
  </si>
  <si>
    <t>EARP-interacting protein {ECO:0000250|UniProtKB:Q5PPK9}</t>
  </si>
  <si>
    <t>EIPR1</t>
  </si>
  <si>
    <t>TSSC1</t>
  </si>
  <si>
    <t>ENSG00000032389</t>
  </si>
  <si>
    <t>ENSP00000371559</t>
  </si>
  <si>
    <t>cellular aldehyde metabolic process;central nervous system development;epidermis development;fatty acid alpha-oxidation;oxidation-reduction process;peripheral nervous system development;phytol metabolic process;sesquiterpenoid metabolic process;sphingolipid biosynthetic process</t>
  </si>
  <si>
    <t>aldehyde dehydrogenase (NAD) activity;aldehyde dehydrogenase [NAD(P)+] activity;long-chain-alcohol oxidase activity;long-chain-aldehyde dehydrogenase activity;medium-chain-aldehyde dehydrogenase activity</t>
  </si>
  <si>
    <t>endoplasmic reticulum membrane;extracellular exosome;integral component of membrane;intracellular membrane-bounded organelle;mitochondrial inner membrane;peroxisomal membrane;peroxisome</t>
  </si>
  <si>
    <t>Sjogren-Larsson syndrome</t>
  </si>
  <si>
    <t>Ald_DH/histidinol_DH;Ald_DH_CS_CYS;Ald_DH_CS_GLU;Ald_DH_N;Aldehyde_DH_dom;Aldehyde_DH_NAD(P)</t>
  </si>
  <si>
    <t>Alpha-oxidation of phytanate;Sphingolipid de novo biosynthesis</t>
  </si>
  <si>
    <t>3D-structure;Alternative splicing;Complete proteome;Direct protein sequencing;Disease mutation;Endoplasmic reticulum;Ichthyosis;Membrane;Mental retardation;NAD;Oxidoreductase;Phosphoprotein;Reference proteome;Transmembrane;Transmembrane helix</t>
  </si>
  <si>
    <t>P51648</t>
  </si>
  <si>
    <t>AL3A2_HUMAN</t>
  </si>
  <si>
    <t>Fatty aldehyde dehydrogenase</t>
  </si>
  <si>
    <t>ALDH3A2</t>
  </si>
  <si>
    <t>ALDH10;FALDH</t>
  </si>
  <si>
    <t>ENSG00000072210</t>
  </si>
  <si>
    <t>ENSP00000176643;ENSP00000345774;ENSP00000378942;ENSP00000461916;ENSP00000463637</t>
  </si>
  <si>
    <t>P51648-1;P51648-2</t>
  </si>
  <si>
    <t>4QGK</t>
  </si>
  <si>
    <t>Catalyzes the oxidation of long-chain aliphaticaldehydes to fatty acids. Active on a variety of saturated andunsaturated aliphatic aldehydes between 6 and 24 carbons inlength. Responsible for conversion of the sphingosine 1-phosphate(S1P) degradation product hexadecenal to hexadecenoic acid</t>
  </si>
  <si>
    <t xml:space="preserve"> Cytoplasmic side {ECO:0000250|UniProtKB:P30839}.; Single-pass membrane protein{ECO:0000255};Endoplasmic reticulum membrane{ECO:0000250|UniProtKB:P30839}</t>
  </si>
  <si>
    <t>Sjoegren-Larsson syndrome (SLS) [MIM:270200]: Anautosomal recessive neurocutaneous disorder characterized by acombination of severe mental retardation, spastic di- ortetraplegia and congenital ichthyosis. Ichthyosis is usuallyevident at birth with varying degrees of erythema and scaling,neurologic symptoms appear in the first or second year of life.Most patients have an IQ of less than 60. Additional clinicalfeatures include glistening white spots on the retina, seizures,short stature and speech defects. {ECO:0000269|PubMed:10577908,ECO:0000269|PubMed:10792573, ECO:0000269|PubMed:8528251,ECO:0000269|PubMed:9254849, ECO:0000269|PubMed:9829906}. Note=Thedisease is caused by mutations affecting the gene represented inthis entry.</t>
  </si>
  <si>
    <t>endoplasmic reticulum tubular network;extracellular exosome;integral component of membrane</t>
  </si>
  <si>
    <t>TB2_DP1_HVA22</t>
  </si>
  <si>
    <t>REEP5-SPG33 complex</t>
  </si>
  <si>
    <t>Alternative splicing;Complete proteome;Endoplasmic reticulum;Membrane;Reference proteome;Transmembrane;Transmembrane helix</t>
  </si>
  <si>
    <t>Q00765</t>
  </si>
  <si>
    <t>REEP5_HUMAN</t>
  </si>
  <si>
    <t>Receptor expression-enhancing protein 5</t>
  </si>
  <si>
    <t>REEP5</t>
  </si>
  <si>
    <t>C5orf18;DP1;TB2</t>
  </si>
  <si>
    <t>ENSG00000129625</t>
  </si>
  <si>
    <t>ENSP00000368959</t>
  </si>
  <si>
    <t>Q00765-1</t>
  </si>
  <si>
    <t>May promote functional cell surface expression ofolfactory receptors.</t>
  </si>
  <si>
    <t>Expressed in circumvallate papillae andtestis. {ECO:0000269|PubMed:16720576}.</t>
  </si>
  <si>
    <t xml:space="preserve"> Multi-pass membraneprotein {ECO:0000255}. Endoplasmic reticulum{ECO:0000269|PubMed:23969831}. Note=Localizes to endoplasmicreticulum tubular network. {ECO:0000269|PubMed:23969831}.;Membrane {ECO:0000255}</t>
  </si>
  <si>
    <t>membrane protein proteolysis;mitochondrial calcium ion transmembrane transport;proteolysis;regulation of mitochondrion organization;regulation of protein targeting to mitochondrion;regulation of proteolysis;regulation of reactive oxygen species metabolic process</t>
  </si>
  <si>
    <t>endopeptidase activity;serine-type endopeptidase activity</t>
  </si>
  <si>
    <t>integral component of membrane;mitochondrial inner membrane;mitochondrion;nucleus</t>
  </si>
  <si>
    <t>Alternative splicing;Complete proteome;Direct protein sequencing;Hydrolase;Membrane;Mitochondrion;Mitochondrion inner membrane;Nucleus;Phosphoprotein;Polymorphism;Protease;Reference proteome;Serine protease;Transit peptide;Transmembrane;Transmembrane helix</t>
  </si>
  <si>
    <t>Q9H300</t>
  </si>
  <si>
    <t>PARL_HUMAN</t>
  </si>
  <si>
    <t>Presenilins-associated rhomboid-like protein, mitochondrial</t>
  </si>
  <si>
    <t>PARL</t>
  </si>
  <si>
    <t>PSARL</t>
  </si>
  <si>
    <t>ENSG00000175193</t>
  </si>
  <si>
    <t>ENSP00000310676;ENSP00000325421</t>
  </si>
  <si>
    <t>Q9H300-1;Q9H300-2</t>
  </si>
  <si>
    <t>3.4.21.105</t>
  </si>
  <si>
    <t>Required for the control of apoptosis during postnatalgrowth. Essential for proteolytic processing of an antiapoptoticform of OPA1 which prevents the release of mitochondrialcytochrome c in response to intrinsic apoptoptic signals (Bysimilarity). Promotes changes in mitochondria morphology regulatedby phosphorylation of P-beta domain.</t>
  </si>
  <si>
    <t xml:space="preserve"> Multi-pass membrane protein{ECO:0000269|PubMed:17116872}.P-beta: Nucleus{ECO:0000269|PubMed:17116872}. Note=Translocated into the nucleusby an unknown mechanism (PubMed:17116872).{ECO:0000269|PubMed:17116872}.;Mitochondrion inner membrane{ECO:0000269|PubMed:17116872}</t>
  </si>
  <si>
    <t>chaperone-mediated protein folding;negative regulation of cellular respiration;negative regulation of intrinsic apoptotic signaling pathway in response to hydrogen peroxide;negative regulation of reactive oxygen species biosynthetic process;response to stress;translational attenuation</t>
  </si>
  <si>
    <t>ATP binding;protein kinase binding;RNA binding;tumor necrosis factor receptor binding;unfolded protein binding</t>
  </si>
  <si>
    <t>extracellular exosome;lipid droplet;membrane;mitochondrial inner membrane;mitochondrial intermembrane space;mitochondrial matrix;mitochondrion;nucleoplasm</t>
  </si>
  <si>
    <t>HSP90</t>
  </si>
  <si>
    <t>17S U2 snRNP</t>
  </si>
  <si>
    <t>3D-structure;Acetylation;Alternative splicing;ATP-binding;Chaperone;Complete proteome;Membrane;Mitochondrion;Mitochondrion inner membrane;Nucleotide-binding;Phosphoprotein;Polymorphism;Reference proteome;Transit peptide</t>
  </si>
  <si>
    <t>Q12931</t>
  </si>
  <si>
    <t>TRAP1_HUMAN</t>
  </si>
  <si>
    <t>Heat shock protein 75 kDa, mitochondrial</t>
  </si>
  <si>
    <t>SP 75</t>
  </si>
  <si>
    <t>TRAP1</t>
  </si>
  <si>
    <t>HSP75</t>
  </si>
  <si>
    <t>ENSG00000126602</t>
  </si>
  <si>
    <t>ENSP00000246957;ENSP00000442070</t>
  </si>
  <si>
    <t>Q12931-1;Q12931-2</t>
  </si>
  <si>
    <t>4Z1F;4Z1G;4Z1H;4Z1I;5F3K;5F5R;5HPH;5Y3N;5Y3O</t>
  </si>
  <si>
    <t>Chaperone that expresses an ATPase activity. Involved inmaintaining mitochondrial function and polarization, downstream ofPINK1 and mitochondrial complex I. Is a negative regulator ofmitochondrial respiration able to modulate the balance betweenoxidative phosphorylation and aerobic glycolysis. The impact ofTRAP1 on mitochondrial respiration is probably mediated bymodulation of mitochondrial SRC and inhibition of SDHA</t>
  </si>
  <si>
    <t>Found in skeletal muscle, liver, heart, brain,kidney, pancreas, lung, placenta and bladder. Expression is higlyreduced in bladder cancer and renal cell carcinoma specimenscompared to healthy tissues, but it is increased in other type oftumors. {ECO:0000269|PubMed:23564345}.</t>
  </si>
  <si>
    <t>Mitochondrion {ECO:0000269|PubMed:23564345}.Mitochondrion inner membrane {ECO:0000269|PubMed:23564345}.Mitochondrion matrix {ECO:0000269|PubMed:23564345}.</t>
  </si>
  <si>
    <t>cell migration;lung alveolus development;positive regulation of cell proliferation</t>
  </si>
  <si>
    <t>cytosol;focal adhesion</t>
  </si>
  <si>
    <t>PTB;PTEN_C2;SH2</t>
  </si>
  <si>
    <t>C2_domain_sf;PH-like_dom_sf;Prot-tyrosine_phosphatase-like;PTB;PTB/PI_dom;SH2;SH2_dom_sf;Tensin_C2-dom;Tensin_like_SH2;Tensin_phosphatase;Tensin_PTB;Tyr_Pase_cat</t>
  </si>
  <si>
    <t>PTB;PTEN_C2;PTPc_motif;SH2</t>
  </si>
  <si>
    <t>MET interacts with TNS proteins</t>
  </si>
  <si>
    <t>Alternative splicing;Cell junction;Complete proteome;Phosphoprotein;Polymorphism;Reference proteome;SH2 domain</t>
  </si>
  <si>
    <t>Q68CZ2</t>
  </si>
  <si>
    <t>TENS3_HUMAN</t>
  </si>
  <si>
    <t>Tensin-3</t>
  </si>
  <si>
    <t>TNS3</t>
  </si>
  <si>
    <t>TEM6;TENS1;TPP</t>
  </si>
  <si>
    <t>ENSG00000136205</t>
  </si>
  <si>
    <t>ENSP00000312143;ENSP00000388318;ENSP00000389285</t>
  </si>
  <si>
    <t>Q68CZ2-1;Q68CZ2-4</t>
  </si>
  <si>
    <t>May play a role in actin remodeling. Involved in thedissociation of the integrin-tensin-actin complex. EGF activatesTNS4 and down-regulates TNS3 which results in capping the tail ofITGB1. Seems to be involved in mammary cell migration. May beinvolved in cell migration and bone development (By similarity)</t>
  </si>
  <si>
    <t>Expressed in umbilical vein endothelial cells,epithelial cells, and fibroblasts cells (at protein level). Highlyexpressed in thyroid, kidney and placenta. Low expression inheart, skeletal muscle, spleen, liver, and lung. Expressed intumor endothelial cells. Expression seems to be down-regulated inthyroid tumor tissues and in anaplastic carcinomas.{ECO:0000269|PubMed:11559528, ECO:0000269|PubMed:15140944,ECO:0000269|PubMed:16461921}.</t>
  </si>
  <si>
    <t>Cell junction, focal adhesion{ECO:0000269|PubMed:15140944, ECO:0000269|PubMed:17643115}.</t>
  </si>
  <si>
    <t>actin filament polymerization;cellular response to histamine;cytoskeleton organization;neutrophil degranulation;positive regulation of cell migration;protein localization to microtubule;regulation of cell motility;regulation of cell shape;regulation of cytoskeleton organization;regulation of microtubule-based process;regulation of release of sequestered calcium ion into cytosol;sensory perception of sound</t>
  </si>
  <si>
    <t>actin binding;ion channel binding;receptor binding;Rho GTPase binding;RNA binding</t>
  </si>
  <si>
    <t>cytosol;ficolin-1-rich granule membrane;microtubule organizing center;mitotic spindle;plasma membrane;ruffle membrane;secretory granule membrane</t>
  </si>
  <si>
    <t>AGE-RAGE signaling pathway in diabetic complications;Cytoskeleton proteins;Focal adhesion;Regulation of actin cytoskeleton;Shigellosis</t>
  </si>
  <si>
    <t>AGE-RAGE signaling pathway in diabetic complications;Focal adhesion;Regulation of actin cytoskeleton;Shigellosis</t>
  </si>
  <si>
    <t>Deafness, autosomal dominant;Macrothrombocytopenia</t>
  </si>
  <si>
    <t>Drf_DAD;Drf_FH1;Drf_FH3;Drf_GBD;FH2</t>
  </si>
  <si>
    <t>ARM-like;ARM-type_fold;DAD_dom;Drf_DAD;FH2_Formin;FH3_dom;Formin_Diaph1;Formin_homology_1;GBD/FH3_dom;GTPase-bd</t>
  </si>
  <si>
    <t>ERBB2 Regulates Cell Motility;Neutrophil degranulation;RHO GTPases Activate Formins</t>
  </si>
  <si>
    <t>LGR4-RSPO supercomplex</t>
  </si>
  <si>
    <t>Acetylation;Actin-binding;Alternative splicing;Cell membrane;Cell projection;Coiled coil;Complete proteome;Cytoplasm;Cytoskeleton;Deafness;Direct protein sequencing;Disease mutation;Epilepsy;Hearing;Membrane;Non-syndromic deafness;Phosphoprotein;Reference proteome;Repeat</t>
  </si>
  <si>
    <t>O60610</t>
  </si>
  <si>
    <t>DIAP1_HUMAN</t>
  </si>
  <si>
    <t>Protein diaphanous homolog 1</t>
  </si>
  <si>
    <t>DIAPH1</t>
  </si>
  <si>
    <t>DIAP1</t>
  </si>
  <si>
    <t>ENSG00000131504</t>
  </si>
  <si>
    <t>ENSP00000373706;ENSP00000428268</t>
  </si>
  <si>
    <t>O60610-1;O60610-3</t>
  </si>
  <si>
    <t>Acts in a Rho-dependent manner to recruit PFY1 to themembrane. Required for the assembly of F-actin structures, such asactin cables and stress fibers. Nucleates actin filaments. Bindsto the barbed end of the actin filament and slows down actinpolymerization and depolymerization. Required for cytokinesis, andtranscriptional activation of the serum response factor. DFRproteins couple Rho and Src tyrosine kinase during signaling andthe regulation of actin dynamics. Functions as a scaffold proteinfor MAPRE1 and APC to stabilize microtubules and promote cellmigration (By similarity). Has neurite outgrowth promotingactivity (By similarity). In hear cells, it may play a role in theregulation of actin polymerization in hair cells. The MEMO1-RHOA-DIAPH1 signaling pathway plays an important role in ERBB2-dependent stabilization of microtubules at the cell cortex. Itcontrols the localization of APC and CLASP2 to the cell membrane,via the regulation of GSK3B activity. In turn, membrane-bound APCallows the localization of the MACF1 to the cell membrane, whichis required for microtubule capture and stabilization. Plays arole in the regulation of cell morphology and cytoskeletalorganization. Required in the control of cell shape(PubMed:20937854, PubMed:21834987). Plays a role in braindevelopment (PubMed:24781755).</t>
  </si>
  <si>
    <t>Expressed in brain, heart, placenta, lung,kidney, pancreas, liver, skeletal muscle and cochlea. Expressed inplatelets (PubMed:26912466). {ECO:0000269|PubMed:26912466}.</t>
  </si>
  <si>
    <t>Cell membrane{ECO:0000250|UniProtKB:O08808}. Cell projection, ruffle membrane{ECO:0000250|UniProtKB:O08808}. Cytoplasm, cytoskeleton{ECO:0000269|PubMed:24781755}. Cytoplasm, cytoskeleton,microtubule organizing center, centrosome{ECO:0000269|PubMed:24781755}. Cytoplasm, cytoskeleton, spindle{ECO:0000269|PubMed:24781755}. Note=Membrane ruffles, especiallyat the tip of ruffles, of motile cells.{ECO:0000250|UniProtKB:O08808}.</t>
  </si>
  <si>
    <t>Deafness, autosomal dominant, 1 (DFNA1) [MIM:124900]: Aform of non-syndromic sensorineural hearing loss. Sensorineuraldeafness results from damage to the neural receptors of the innerear, the nerve pathways to the brain, or the area of the brainthat receives sound information. Patients may have mildthrombocytopenia and enlarged platelets, although most of DFNA1affected individuals do not have significant bleeding tendencies.{ECO:0000269|PubMed:22938506, ECO:0000269|PubMed:26912466,ECO:0000269|PubMed:27808407, ECO:0000269|PubMed:9360932}. Note=Thedisease is caused by mutations affecting the gene represented inthis entry.Seizures, cortical blindness, and microcephaly syndrome(SCBMS) [MIM:616632]: A severe autosomal recessiveneurodevelopmental disorder characterized by microcephaly, early-onset seizures, severely delayed psychomotor development, shortstature, and cortical blindness. {ECO:0000269|PubMed:24781755,ECO:0000269|PubMed:26463574}. Note=The disease is caused bymutations affecting the gene represented in this entry.</t>
  </si>
  <si>
    <t>intracellular protein transport;negative regulation of signal transduction;positive regulation of GTPase activity</t>
  </si>
  <si>
    <t>phosphatidylinositol binding;phosphatidylinositol-3-phosphate binding</t>
  </si>
  <si>
    <t>early endosome;early endosome membrane</t>
  </si>
  <si>
    <t>Nexin_C;PX;PXA;RGS</t>
  </si>
  <si>
    <t>Phox;Phox_assoc;PX_dom_sf;RGS;RGS_sf;SNX13_PX;Sorting_nexin_C</t>
  </si>
  <si>
    <t>PX;PXA;RGS</t>
  </si>
  <si>
    <t>Alternative splicing;Complete proteome;Endosome;Lipid-binding;Membrane;Polymorphism;Protein transport;Reference proteome;Signal transduction inhibitor;Transport</t>
  </si>
  <si>
    <t>Q9Y5W8</t>
  </si>
  <si>
    <t>SNX13_HUMAN</t>
  </si>
  <si>
    <t>Sorting nexin-13</t>
  </si>
  <si>
    <t>SNX13</t>
  </si>
  <si>
    <t>KIAA0713</t>
  </si>
  <si>
    <t>ENSG00000071189</t>
  </si>
  <si>
    <t>ENSP00000398789</t>
  </si>
  <si>
    <t>Q9Y5W8-2</t>
  </si>
  <si>
    <t>May be involved in several stages of intracellulartrafficking. May play a role in endosome homeostasis (Bysimilarity). Acts as a GAP for Galphas.</t>
  </si>
  <si>
    <t xml:space="preserve"> Cytoplasmic side{ECO:0000269|PubMed:11729322}.; Peripheral membrane protein{ECO:0000269|PubMed:11729322};Early endosome membrane{ECO:0000269|PubMed:11729322}</t>
  </si>
  <si>
    <t>cilium movement;inner dynein arm assembly;outer dynein arm assembly</t>
  </si>
  <si>
    <t>dynein intermediate chain binding</t>
  </si>
  <si>
    <t>cytoplasm</t>
  </si>
  <si>
    <t>ARM-like;ARM-type_fold;HEAT_type_2;TOG</t>
  </si>
  <si>
    <t>DNAAF2-HEATR2-SPAG1 complex</t>
  </si>
  <si>
    <t>Acetylation;Alternative splicing;Ciliopathy;Cilium biogenesis/degradation;Complete proteome;Cytoplasm;Direct protein sequencing;Disease mutation;Kartagener syndrome;Polymorphism;Primary ciliary dyskinesia;Reference proteome;Repeat</t>
  </si>
  <si>
    <t>Q86Y56</t>
  </si>
  <si>
    <t>DAAF5_HUMAN</t>
  </si>
  <si>
    <t>Dynein assembly factor 5, axonemal {ECO:0000303|PubMed:25232951, ECO:0000312|HGNC:HGNC:26013}</t>
  </si>
  <si>
    <t>HEATR2</t>
  </si>
  <si>
    <t>ENSG00000164818</t>
  </si>
  <si>
    <t>ENSP00000297440</t>
  </si>
  <si>
    <t>Q86Y56-1</t>
  </si>
  <si>
    <t>Cytoplasmic protein involved in the delivery of thedynein machinery to the motile cilium. It is required for theassembly of the axonemal dynein inner and outer arms, twostructures attached to the peripheral outer doublet A microtubuleof the axoneme, that play a crucial role in cilium motility</t>
  </si>
  <si>
    <t>Expressed in nasal epithelium and lungepithelium by ciliated cells (at protein level).{ECO:0000269|PubMed:23040496}.</t>
  </si>
  <si>
    <t>Cytoplasm {ECO:0000269|PubMed:23040496,ECO:0000269|PubMed:25232951}. Cytoplasmic granule{ECO:0000269|PubMed:23040496, ECO:0000269|PubMed:25232951}.Note=Observed only in the cytoplasm of ciliated cells and absentfrom cilia. {ECO:0000269|PubMed:23040496,ECO:0000269|PubMed:25232951}.</t>
  </si>
  <si>
    <t xml:space="preserve"> reduced fertility is often observed in male patients due toabnormalities of sperm tails. Half of the patients exhibitrandomization of left-right body asymmetry and situs inversus, dueto dysfunction of monocilia at the embryonic node. Primary ciliarydyskinesia associated with situs inversus is referred to asKartagener syndrome. {ECO:0000269|PubMed:23040496,ECO:0000269|PubMed:25232951}. Note=The disease is caused bymutations affecting the gene represented in this entry.;Ciliary dyskinesia, primary, 18 (CILD18) [MIM:614874]: Adisorder characterized by abnormalities of motile cilia.Respiratory infections leading to chronic inflammation andbronchiectasis are recurrent, due to defects in the respiratorycilia</t>
  </si>
  <si>
    <t>TMEM131_like</t>
  </si>
  <si>
    <t>Ig-like_fold;TMEM131-like</t>
  </si>
  <si>
    <t>Complete proteome;Glycoprotein;Membrane;Phosphoprotein;Reference proteome;Transmembrane;Transmembrane helix</t>
  </si>
  <si>
    <t>Q92545</t>
  </si>
  <si>
    <t>TM131_HUMAN</t>
  </si>
  <si>
    <t>Transmembrane protein 131</t>
  </si>
  <si>
    <t>TMEM131</t>
  </si>
  <si>
    <t>KIAA0257;RW1</t>
  </si>
  <si>
    <t>ENSG00000075568</t>
  </si>
  <si>
    <t>ENSP00000186436</t>
  </si>
  <si>
    <t>May play a role in the immune response to viralinfection.</t>
  </si>
  <si>
    <t>ATP metabolic process;cellular response to starvation;chaperone mediated protein folding requiring cofactor;chaperone-mediated autophagy;chaperone-mediated autophagy translocation complex disassembly;chaperone-mediated protein transport involved in chaperone-mediated autophagy;clathrin coat disassembly;late endosomal microautophagy;membrane organization;mRNA splicing, via spliceosome;negative regulation of supramolecular fiber organization;negative regulation of transcription, DNA-templated;neurotransmitter secretion;neutrophil degranulation;positive regulation by host of viral genome replication;positive regulation of mRNA splicing, via spliceosome;protein folding;protein methylation;protein refolding;protein targeting to lysosome involved in chaperone-mediated autophagy;regulation of cell cycle;regulation of cellular response to heat;regulation of mRNA stability;regulation of protein complex assembly;regulation of protein complex stability;regulation of protein import;regulation of protein stability;response to unfolded protein;transcription, DNA-templated;viral process</t>
  </si>
  <si>
    <t>ATP binding;ATPase activity;ATPase activity, coupled;C3HC4-type RING finger domain binding;cadherin binding;enzyme binding;G-protein coupled receptor binding;heat shock protein binding;MHC class II protein complex binding;phosphatidylserine binding;RNA binding;ubiquitin protein ligase binding;unfolded protein binding</t>
  </si>
  <si>
    <t>blood microparticle;clathrin-sculpted gamma-aminobutyric acid transport vesicle membrane;cytosol;extracellular exosome;extracellular matrix;extracellular region;extracellular space;ficolin-1-rich granule lumen;focal adhesion;intracellular;intracellular ribonucleoprotein complex;late endosome;lumenal side of lysosomal membrane;lysosomal lumen;lysosomal membrane;melanosome;membrane;myelin sheath;nucleolus;nucleoplasm;nucleus;plasma membrane;presynapse;Prp19 complex;secretory granule lumen;spliceosomal complex</t>
  </si>
  <si>
    <t>Attenuation phase;AUF1 (hnRNP D0) binds and destabilizes mRNA;CHL1 interactions;Clathrin-mediated endocytosis;GABA synthesis, release, reuptake and degradation;Golgi Associated Vesicle Biogenesis;HSF1-dependent transactivation;HSP90 chaperone cycle for steroid hormone receptors (SHR);Interleukin-4 and 13 signaling;Lysosome Vesicle Biogenesis;mRNA Splicing - Major Pathway;Neutrophil degranulation;Protein methylation;Regulation of HSF1-mediated heat shock response</t>
  </si>
  <si>
    <t>BAG1-HSC70 complex;BAG3-HSC70-HSPB8-CHIP complex;BCOR complex;CDC5L complex;CDC5L core complex;CEN complex;CHIP-HSC70-TAU-UBCH5B complex;DNAJB2-HSPA8-PSMA3 complex;DNAJC7-HSPA8-HSP90AA1 complex;DNJC3-DNAJB1-HSPA8 complex;HCF-1 complex;HMGB1-HMGB2-HSC70-ERP60-GAPDH complex;P2X7 receptor signalling complex;PABPC1-HSPA8-HNRPD-EIF4G1 complex;Profilin 1 complex;Profilin 2 complex</t>
  </si>
  <si>
    <t>3D-structure;Acetylation;Alternative splicing;ATP-binding;Cell membrane;Chaperone;Complete proteome;Cytoplasm;Direct protein sequencing;Host-virus interaction;Isopeptide bond;Membrane;Methylation;mRNA processing;mRNA splicing;Nucleotide-binding;Nucleus;Phosphoprotein;Polymorphism;Reference proteome;Repressor;Spliceosome;Stress response;Transcription;Transcription regulation;Ubl conjugation</t>
  </si>
  <si>
    <t>P11142</t>
  </si>
  <si>
    <t>HSP7C_HUMAN</t>
  </si>
  <si>
    <t>Heat shock cognate 71 kDa protein</t>
  </si>
  <si>
    <t>HSPA8</t>
  </si>
  <si>
    <t>HSC70;HSP73;HSPA10</t>
  </si>
  <si>
    <t>ENSG00000109971</t>
  </si>
  <si>
    <t>ENSP00000227378;ENSP00000404372;ENSP00000432083;ENSP00000437125</t>
  </si>
  <si>
    <t>P11142-1;P11142-2</t>
  </si>
  <si>
    <t>3AGY;3AGZ;3ESK;3FZF;3FZH;3FZK;3FZL;3FZM;3LDQ;3M3Z;4H5N;4H5R;4H5T;4H5V;4H5W;4HWI;4KBQ;5AQF;5AQG;5AQH;5AQI;5AQJ;5AQK;5AQL;5AQM;5AQN;5AQO;5AQP;5AQQ;5AQR;5AQS;5AQT;5AQU;5AQV</t>
  </si>
  <si>
    <t>Molecular chaperone implicated in a wide variety ofcellular processes, including protection of the proteome fromstress, folding and transport of newly synthesized polypeptides,activation of proteolysis of misfolded proteins and the formationand dissociation of protein complexes. Plays a pivotal role in theprotein quality control system, ensuring the correct folding ofproteins, the re-folding of misfolded proteins and controlling thetargeting of proteins for subsequent degradation (PubMed:21150129,PubMed:21148293, PubMed:24732912, PubMed:27916661,PubMed:23018488). This is achieved through cycles of ATP binding,ATP hydrolysis and ADP release, mediated by co-chaperones(PubMed:21150129, PubMed:21148293, PubMed:24732912,PubMed:27916661, PubMed:23018488). The co-chaperones have beenshown to not only regulate different steps of the ATPase cycle ofHSP70, but they also have an individual specificity such that oneco-chaperone may promote folding of a substrate while another maypromote degradation (PubMed:21150129, PubMed:21148293,PubMed:24732912, PubMed:27916661, PubMed:23018488). The affinityof HSP70 for polypeptides is regulated by its nucleotide boundstate. In the ATP-bound form, it has a low affinity for substrateproteins. However, upon hydrolysis of the ATP to ADP, it undergoesa conformational change that increases its affinity for substrateproteins. HSP70 goes through repeated cycles of ATP hydrolysis andnucleotide exchange, which permits cycles of substrate binding andrelease. The HSP70-associated co-chaperones are of three types: J-domain co-chaperones HSP40s (stimulate ATPase hydrolysis byHSP70), the nucleotide exchange factors (NEF) such as BAG1/2/3(facilitate conversion of HSP70 from the ADP-bound to the ATP-bound state thereby promoting substrate release), and the TPRdomain chaperones such as HOPX and STUB1 (PubMed:24318877,PubMed:27474739, PubMed:24121476, PubMed:26865365). Acts as arepressor of transcriptional activation. Inhibits thetranscriptional coactivator activity of CITED1 on Smad-mediatedtranscription. Component of the PRP19-CDC5L complex that forms anintegral part of the spliceosome and is required for activatingpre-mRNA splicing. May have a scaffolding role in the spliceosomeassembly as it contacts all other components of the core complex.Binds bacterial lipopolysaccharide (LPS) and mediates LPS-inducedinflammatory response, including TNF secretion by monocytes(PubMed:10722728, PubMed:11276205). Participates in the ER-associated degradation (ERAD) quality control pathway inconjunction with J domain-containing co-chaperones and the E3ligase STUB1 (PubMed:23990462).</t>
  </si>
  <si>
    <t>Ubiquitous. {ECO:0000269|PubMed:11276205}.</t>
  </si>
  <si>
    <t>Cytoplasm. Melanosome. Nucleus, nucleolus.Cell membrane. Note=Localized in cytoplasmic mRNP granulescontaining untranslated mRNAs. Translocates rapidly from thecytoplasm to the nuclei, and especially to the nucleoli, upon heatshock.</t>
  </si>
  <si>
    <t>5'-3' exonuclease activity;endonuclease activity;metal ion binding;nucleic acid binding</t>
  </si>
  <si>
    <t>mitochondrial inner membrane;protein complex</t>
  </si>
  <si>
    <t>Endonuclease_NS</t>
  </si>
  <si>
    <t>DNA/RNA_non-sp_Endonuclease;Extracellular_endonuc_su_A</t>
  </si>
  <si>
    <t>Endonuclease_NS;NUC</t>
  </si>
  <si>
    <t>3D-structure;Alternative splicing;Complete proteome;Endonuclease;Hydrolase;Membrane;Metal-binding;Mitochondrion;Mitochondrion inner membrane;Nuclease;Polymorphism;Reference proteome;Transit peptide</t>
  </si>
  <si>
    <t>Q9Y2C4</t>
  </si>
  <si>
    <t>EXOG_HUMAN</t>
  </si>
  <si>
    <t>Nuclease EXOG, mitochondrial</t>
  </si>
  <si>
    <t>EXOG</t>
  </si>
  <si>
    <t>ENDOGL1;ENDOGL2;ENGL</t>
  </si>
  <si>
    <t>ENSG00000157036</t>
  </si>
  <si>
    <t>ENSP00000287675;ENSP00000404305</t>
  </si>
  <si>
    <t>Q9Y2C4-1;Q9Y2C4-4</t>
  </si>
  <si>
    <t>4A1N;5T3V;5T40;5T4I;5T5C</t>
  </si>
  <si>
    <t>3.1.30.-</t>
  </si>
  <si>
    <t>Endo/exonuclease with nicking activity towardssupercoiled DNA, a preference for single-stranded DNA and 5'-3'exonuclease activity.</t>
  </si>
  <si>
    <t>Mitochondrion inner membrane{ECO:0000269|PubMed:18187503}.</t>
  </si>
  <si>
    <t>actin cytoskeleton organization;cell-cell junction organization;ectoderm development;hippocampus development;lens fiber cell differentiation;mesoderm formation;negative regulation of cell migration;negative regulation of cell proliferation;negative regulation of cell-cell adhesion;negative regulation of cell-matrix adhesion;negative regulation of DNA replication;negative regulation of JAK-STAT cascade;negative regulation of MAPK cascade;negative regulation of protein kinase activity;negative regulation of tyrosine phosphorylation of STAT protein;odontogenesis of dentin-containing tooth;positive regulation of cell differentiation;positive regulation of stress fiber assembly;regulation of apoptotic process;regulation of cell cycle;regulation of gliogenesis;regulation of hippo signaling;regulation of neural precursor cell proliferation;regulation of protein localization to nucleus;regulation of protein stability;regulation of stem cell proliferation;Schwann cell proliferation</t>
  </si>
  <si>
    <t>adherens junction;apical part of cell;cell body;cleavage furrow;cortical actin cytoskeleton;cytoplasm;cytoskeleton;cytosol;early endosome;filopodium membrane;lamellipodium;membrane;neuron projection;nucleolus;nucleus;perinuclear region of cytoplasm;plasma membrane;ruffle membrane</t>
  </si>
  <si>
    <t>Hippo signaling pathway;Hippo signaling pathway - multiple species;Tight junction</t>
  </si>
  <si>
    <t>Malignant pleural mesothelioma;Medulloblastoma;Meningioma;Neurofibromatosis type 2</t>
  </si>
  <si>
    <t>Regulation of actin dynamics for phagocytic cup formation;RHO GTPases activate PAKs</t>
  </si>
  <si>
    <t>NF2-WWC1 complex</t>
  </si>
  <si>
    <t>3D-structure;Alternative splicing;Cell membrane;Cell projection;Complete proteome;Cytoplasm;Cytoskeleton;Deafness;Disease mutation;Membrane;Nucleus;Phosphoprotein;Polymorphism;Reference proteome;Tumor suppressor;Ubl conjugation</t>
  </si>
  <si>
    <t>P35240</t>
  </si>
  <si>
    <t>Neurofibromatosis type 2;Neurofibromatosis type 3</t>
  </si>
  <si>
    <t>MERL_HUMAN</t>
  </si>
  <si>
    <t>Merlin</t>
  </si>
  <si>
    <t>NF2</t>
  </si>
  <si>
    <t>SCH</t>
  </si>
  <si>
    <t>ENSG00000186575</t>
  </si>
  <si>
    <t>ENSP00000335652;ENSP00000340626;ENSP00000344666;ENSP00000354529;ENSP00000354897;ENSP00000355183;ENSP00000380891;ENSP00000384029;ENSP00000384797;ENSP00000395885;ENSP00000409921</t>
  </si>
  <si>
    <t>P35240-1;P35240-10;P35240-3;P35240-4;P35240-5;P35240-6;P35240-8;P35240-9</t>
  </si>
  <si>
    <t>1H4R;3U8Z;4ZRI;4ZRJ</t>
  </si>
  <si>
    <t>Probable regulator of the Hippo/SWH (Sav/Wts/Hpo)signaling pathway, a signaling pathway that plays a pivotal rolein tumor suppression by restricting proliferation and promotingapoptosis. Along with WWC1 can synergistically induce thephosphorylation of LATS1 and LATS2 and can probably function inthe regulation of the Hippo/SWH (Sav/Wts/Hpo) signaling pathway.May act as a membrane stabilizing protein. May inhibit PI3 kinaseby binding to AGAP2 and impairing its stimulating activity.Suppresses cell proliferation and tumorigenesis by inhibiting theCUL4A-RBX1-DDB1-VprBP/DCAF1 E3 ubiquitin-protein ligase complex</t>
  </si>
  <si>
    <t>Widely expressed. Isoform 1 and isoform 3 arepredominant. Isoform 4, isoform 5 and isoform 6 are expressedmoderately. Isoform 8 is found at low frequency. Isoform 7,isoform 9 and isoform 10 are not expressed in adult tissues, withthe exception of adult retina expressing isoform 10. Isoform 9 isfaintly expressed in fetal brain, heart, lung, skeletal muscle andspleen. Fetal thymus expresses isoforms 1, 7, 9 and 10 at similarlevels.</t>
  </si>
  <si>
    <t xml:space="preserve"> Cytoplasmic side. Cellprojection, ruffle membrane; Cytoplasmic side. Cytoplasm, perinuclear region.Cytoplasmic granule. Cytoplasm, cytoskeleton. Note=In afibroblastic cell line, isoform 10 is found homogeneouslydistributed over the entire cell, with a particularly strongstaining in ruffling membranes and filopodia.; Cytoplasmicside. Cell projection, ruffle membrane; Peripheral membrane protein; Peripheral membraneprotein;Cytoplasmic side. Nucleus. Note=In a fibroblastic cell line,isoform 1 is found homogeneously distributed over the entire cell,with a particularly strong staining in ruffling membranes andfilopodia. Colocalizes with MPP1 in non-myelin-forming Schwanncells. Binds with DCAF1 in the nucleus. The intramolecularassociation of the FERM domain with the C-terminal tail promotesnuclear accumulation. The unphosphorylated form accumulatespredominantly in the nucleus while the phosphorylated form islargely confined to the non-nuclear fractions.Isoform 7: Cytoplasm, perinuclear region.Cytoplasmic granule. Note=Observed in cytoplasmic granulesconcentrated in a perinuclear location. Isoform 7 is absent fromruffling membranes and filopodia.Isoform 9: Cytoplasm, perinuclear region.Cytoplasmic granule. Note=Observed in cytoplasmic granulesconcentrated in a perinuclear location. Isoform 9 is absent fromruffling membranes and filopodia.Isoform 10: Nucleus. Cell projection,filopodium membrane;Isoform 1: Cell projection, filopodiummembrane</t>
  </si>
  <si>
    <t>Neurofibromatosis 2 (NF2) [MIM:101000]: Genetic disordercharacterized by bilateral vestibular schwannomas (formerly calledacoustic neuromas), schwannomas of other cranial and peripheralnerves, meningiomas, and ependymomas. It is inherited in anautosomal dominant fashion with full penetrance. Affectedindividuals generally develop symptoms of eighth-nerve dysfunctionin early adulthood, including deafness and balance disorder.Although the tumors of NF2 are histologically benign, theiranatomic location makes management difficult, and patients suffergreat morbidity and mortality. {ECO:0000269|PubMed:10090912,ECO:0000269|PubMed:10669747, ECO:0000269|PubMed:10790209,ECO:0000269|PubMed:12709270, ECO:0000269|PubMed:20178741,ECO:0000269|PubMed:20445339, ECO:0000269|PubMed:7666400,ECO:0000269|PubMed:7759081, ECO:0000269|PubMed:7913580,ECO:0000269|PubMed:8081368, ECO:0000269|PubMed:8230593,ECO:0000269|PubMed:8566958, ECO:0000269|PubMed:8698340,ECO:0000269|PubMed:9643284}. Note=The disease is caused bymutations affecting the gene represented in this entry.Schwannomatosis 1 (SWNTS1) [MIM:162091]: A cancersyndrome in which patients develop multiple non-vestibularschwannomas, benign neoplasms that arise from Schwann cells of thecranial, peripheral, and autonomic nerves.{ECO:0000269|PubMed:18072270}. Note=The disease is caused bymutations affecting the gene represented in this entry.Mesothelioma, malignant (MESOM) [MIM:156240]: Anaggressive neoplasm of the serosal lining of the chest. It appearsas broad sheets of cells, with some regions containing spindle-shaped, sarcoma-like cells and other regions showing adenomatouspatterns. Pleural mesotheliomas have been linked to exposure toasbestos. {ECO:0000269|PubMed:12136076}. Note=The disease may becaused by mutations affecting the gene represented in this entry.</t>
  </si>
  <si>
    <t>exocytosis;protein transport;regulation of entry of bacterium into host cell;regulation of macroautophagy</t>
  </si>
  <si>
    <t>centriolar satellite;cytosol;exocyst;Flemming body;growth cone membrane;membrane;microtubule organizing center;plasma membrane</t>
  </si>
  <si>
    <t>Chromosome and associated proteins;Insulin signaling pathway;Membrane trafficking</t>
  </si>
  <si>
    <t>Exo70</t>
  </si>
  <si>
    <t>Cullin_repeat-like_dom_sf;Exo70</t>
  </si>
  <si>
    <t>Exocyst complex;Exocyst EXOC5-EXOC6-EXOC7 subcomplex;Exocyst Sec6/8 complex</t>
  </si>
  <si>
    <t>Alternative splicing;Cell membrane;Coiled coil;Complete proteome;Cytoplasm;Exocytosis;Membrane;Phosphoprotein;Protein transport;Reference proteome;Transport</t>
  </si>
  <si>
    <t>Q9UPT5</t>
  </si>
  <si>
    <t>EXOC7_HUMAN</t>
  </si>
  <si>
    <t>Exocyst complex component 7</t>
  </si>
  <si>
    <t>EXOC7</t>
  </si>
  <si>
    <t>EXO70;KIAA1067</t>
  </si>
  <si>
    <t>ENSG00000182473</t>
  </si>
  <si>
    <t>ENSP00000333806;ENSP00000334100;ENSP00000404322;ENSP00000468404;ENSP00000489266</t>
  </si>
  <si>
    <t>Q9UPT5-1;Q9UPT5-2;Q9UPT5-3;Q9UPT5-5;Q9UPT5-6</t>
  </si>
  <si>
    <t>Component of the exocyst complex involved in the dockingof exocytic vesicles with fusion sites on the plasma membrane. Inadipocytes, plays a crucial role in targeting SLC2A4 vesicle tothe plasma membrane in response to insulin, perhaps directing thevesicle to the precise site of fusion (By similarity)</t>
  </si>
  <si>
    <t xml:space="preserve"> Peripheral membrane protein{ECO:0000305}. Midbody, Midbody ring{ECO:0000269|PubMed:16213214}. Note=Translocates, as a preformedcomplex with EXOC3/SEC6 and EXOC4/SEC8, to the plasma membrane inresponse to insulin through the activation of ARHQ (Bysimilarity). Colocalizes with CNTRL/centriolin at the midbody ring(PubMed:16213214). {ECO:0000250|UniProtKB:O35250,ECO:0000269|PubMed:16213214}.;Cytoplasm, cytosol{ECO:0000250|UniProtKB:O35250}. Cell membrane{ECO:0000250|UniProtKB:O35250}</t>
  </si>
  <si>
    <t>antigen processing and presentation of exogenous peptide antigen via MHC class II;autophagosome assembly;bone resorption;early endosome to late endosome transport;endocytosis;endosome to lysosome transport;epidermal growth factor catabolic process;lipid catabolic process;lipophagy;multi-organism intracellular transport;negative regulation of exosomal secretion;negative regulation of intralumenal vesicle formation;neutrophil degranulation;phagosome acidification;phagosome maturation;phagosome-lysosome fusion;positive regulation of exosomal secretion;positive regulation of protein catabolic process;positive regulation of viral process;protein targeting to lysosome;protein to membrane docking;protein transport;retrograde transport, endosome to Golgi;viral release from host cell</t>
  </si>
  <si>
    <t>GDP binding;GTP binding;GTPase activity;Rac GTPase binding;retromer complex binding</t>
  </si>
  <si>
    <t>alveolar lamellar body;autophagosome membrane;cytosol;endosome membrane;extracellular exosome;extrinsic component of lysosome membrane;Golgi apparatus;late endosome;late endosome membrane;lipid droplet;lysosomal membrane;lysosome;melanosome membrane;phagocytic vesicle;phagocytic vesicle membrane;phagophore assembly site membrane;plasma membrane;secretory granule membrane;terminal bouton</t>
  </si>
  <si>
    <t>Amoebiasis;Autophagy - animal;Endocytosis;Exosome;GTP-binding proteins;Membrane trafficking;Mitophagy - animal;Phagosome;Salmonella infection;Tuberculosis</t>
  </si>
  <si>
    <t>Amoebiasis;Autophagy - animal;Endocytosis;Mitophagy - animal;Phagosome;Salmonella infection;Tuberculosis</t>
  </si>
  <si>
    <t>Charcot-Marie-Tooth disease;Hereditary sensory and autonomic neuropathy</t>
  </si>
  <si>
    <t>MHC class II antigen presentation;Neutrophil degranulation;RAB GEFs exchange GTP for GDP on RABs;RAB geranylgeranylation;TBC/RABGAPs</t>
  </si>
  <si>
    <t>3D-structure;Acetylation;Autophagy;Charcot-Marie-Tooth disease;Complete proteome;Cytoplasmic vesicle;Disease mutation;Endosome;GTP-binding;Lipid degradation;Lipid droplet;Lipid metabolism;Lipoprotein;Lysosome;Membrane;Methylation;Neurodegeneration;Neuropathy;Nucleotide-binding;Phosphoprotein;Prenylation;Protein transport;Reference proteome;Transport</t>
  </si>
  <si>
    <t>P51149</t>
  </si>
  <si>
    <t>Autosomal dominant Charcot-Marie-Tooth disease type 2B</t>
  </si>
  <si>
    <t>RAB7A_HUMAN</t>
  </si>
  <si>
    <t>Ras-related protein Rab-7a</t>
  </si>
  <si>
    <t>RAB7A</t>
  </si>
  <si>
    <t>RAB7</t>
  </si>
  <si>
    <t>ENSG00000075785</t>
  </si>
  <si>
    <t>ENSP00000265062</t>
  </si>
  <si>
    <t>1T91;1YHN;3LAW</t>
  </si>
  <si>
    <t>Key regulator in endo-lysosomal trafficking. Governsearly-to-late endosomal maturation, microtubule minus-end as wellas plus-end directed endosomal migration and positioning, andendosome-lysosome transport through different protein-proteininteraction cascades. Plays a central role, not only in endosomaltraffic, but also in many other cellular and physiological events,such as growth-factor-mediated cell signaling, nutrient-transportor mediated nutrient uptake, neurotrophin transport inthe axons of neurons and lipid metabolism. Also involved inregulation of some specialized endosomal membrane trafficking,such as maturation of melanosomes, pathogen-induced phagosomes (orvacuoles) and autophagosomes. Plays a role in the maturation andacidification of phagosomes that engulf pathogens, such asS.aureus and M.tuberculosis. Plays a role in the fusion ofphagosomes with lysosomes. Plays important roles in microbialpathogen infection and survival, as well as in participating inthe life cycle of viruses. Microbial pathogens possess survivalstrategies governed by RAB7A, sometimes by employing RAB7Afunction (e.g. Salmonella) and sometimes by excluding RAB7Afunction (e.g. Mycobacterium). In concert with RAC1, plays a rolein regulating the formation of RBs (ruffled borders) inosteoclasts. Controls the endosomal trafficking and neuriteoutgrowth signaling of NTRK1/TRKA (PubMed:11179213,PubMed:12944476, PubMed:14617358, PubMed:20028791,PubMed:21255211). Regulates the endocytic trafficking of the EGF-EGFR complex by regulating its lysosomal degradation. Involved inthe ADRB2-stimulated lipolysis through lipophagy, a cytosoliclipase-independent autophagic pathway (By similarity). Requiredfor the exosomal release of SDCBP, CD63 and syndecan(PubMed:22660413).</t>
  </si>
  <si>
    <t xml:space="preserve"> high expression found inskeletal muscle. {ECO:0000269|PubMed:12545426}.;Widely expressed</t>
  </si>
  <si>
    <t xml:space="preserve"> Cytoplasmic side {ECO:0000305}. Lipid droplet{ECO:0000250|UniProtKB:P51150}. Endosome membrane{ECO:0000269|PubMed:22431521}. Note=Colocalizes with OSBPL1A atthe late endosome (PubMed:16176980). Found in the ruffled border(a late endosomal-like compartment in the plasma membrane) ofbone-resorbing osteoclasts. Recruited to phagosomes containingS.aureus or Mycobacterium (PubMed:21255211). Lipid dropletlocalization is increased upon ADRB2 stimulation (By similarity).{ECO:0000250|UniProtKB:P51150, ECO:0000269|PubMed:16176980,ECO:0000269|PubMed:21255211}.; Cytoplasmic side {ECO:0000305}. Melanosome membrane{ECO:0000269|PubMed:12643545, ECO:0000269|PubMed:17081065}; Cytoplasmic side{ECO:0000305}. Cytoplasmic vesicle, autophagosome membrane{ECO:0000269|PubMed:20028791}; Cytoplasmic side{ECO:0000305}. Late endosome membrane{ECO:0000269|PubMed:12944476, ECO:0000269|PubMed:14617358,ECO:0000269|PubMed:16176980, ECO:0000269|PubMed:20028791}; Cytoplasmic side{ECO:0000305}. Lysosome membrane {ECO:0000269|PubMed:12944476,ECO:0000269|PubMed:20028791}; Peripheral membrane protein{ECO:0000305};Cytoplasmic vesicle, phagosome membrane{ECO:0000269|PubMed:12944476, ECO:0000269|PubMed:21255211};Peripheral membrane protein {ECO:0000305}</t>
  </si>
  <si>
    <t>Charcot-Marie-Tooth disease 2B (CMT2B) [MIM:600882]: Adominant axonal form of Charcot-Marie-Tooth disease, a disorder ofthe peripheral nervous system, characterized by progressiveweakness and atrophy, initially of the peroneal muscles and laterof the 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{ECO:0000269|PubMed:12545426,ECO:0000269|PubMed:15455439, ECO:0000269|PubMed:17060578,ECO:0000269|PubMed:20028791, ECO:0000269|PubMed:21151572}.Note=The disease is caused by mutations affecting the generepresented in this entry.</t>
  </si>
  <si>
    <t>DNA repair;DNA replication;DNA replication-independent nucleosome organization;nucleosome disassembly;positive regulation of DNA-templated transcription, elongation;positive regulation of transcription elongation from RNA polymerase II promoter;regulation of signal transduction by p53 class mediator;transcription elongation from RNA polymerase II promoter;transcription from RNA polymerase II promoter</t>
  </si>
  <si>
    <t>histone binding;nucleosome binding;RNA binding</t>
  </si>
  <si>
    <t>chromosome;FACT complex;nucleoplasm;nucleus</t>
  </si>
  <si>
    <t>FACT-Spt16_Nlob;Peptidase_M24;Rtt106;SPT16</t>
  </si>
  <si>
    <t>ARM-like;Creatin/AminoP/Spt16_NTD;Creatinase/aminopeptidase-like;DUF1747;FACT_Spt16p;FACT-Spt16_Nlobe;Pept_M24;SPT16</t>
  </si>
  <si>
    <t>FACT-Spt16_Nlob;Rtt106;SPT16</t>
  </si>
  <si>
    <t>CEN complex;CENP-A nucleosomal complex;FACT complex;FACT complex, UV-activated;FACT-NEK9 complex;H2AX complex, isolated from cells without IR exposure;HES1 promoter-Notch enhancer complex;WINAC complex</t>
  </si>
  <si>
    <t>3D-structure;Acetylation;ADP-ribosylation;Chromosome;Coiled coil;Complete proteome;Direct protein sequencing;DNA damage;DNA repair;DNA replication;Isopeptide bond;Nucleus;Phosphoprotein;Reference proteome;Transcription;Transcription regulation;Ubl conjugation</t>
  </si>
  <si>
    <t>Q9Y5B9</t>
  </si>
  <si>
    <t>SP16H_HUMAN</t>
  </si>
  <si>
    <t>FACT complex subunit SPT16</t>
  </si>
  <si>
    <t>SUPT16H</t>
  </si>
  <si>
    <t>FACT140;FACTP140</t>
  </si>
  <si>
    <t>ENSG00000092201</t>
  </si>
  <si>
    <t>ENSP00000216297</t>
  </si>
  <si>
    <t>4Z2M;4Z2N;5E5B</t>
  </si>
  <si>
    <t>Component of the FACT complex, a general chromatinfactor that acts to reorganize nucleosomes. The FACT complex isinvolved in multiple processes that require DNA as a template suchas mRNA elongation, DNA replication and DNA repair. Duringtranscription elongation the FACT complex acts as a histonechaperone that both destabilizes and restores nucleosomalstructure. It facilitates the passage of RNA polymerase II andtranscription by promoting the dissociation of one histone H2A-H2Bdimer from the nucleosome, then subsequently promotes thereestablishment of the nucleosome following the passage of RNApolymerase II. The FACT complex is probably also involved inphosphorylation of 'Ser-392' of p53/TP53 via its association withCK2 (casein kinase II).</t>
  </si>
  <si>
    <t>Ubiquitous. {ECO:0000269|PubMed:10792464}.</t>
  </si>
  <si>
    <t>Nucleus {ECO:0000269|PubMed:10421373}.Chromosome {ECO:0000269|PubMed:10421373}. Note=Colocalizes withRNA polymerase II on chromatin. Recruited to actively transcribedloci.</t>
  </si>
  <si>
    <t>cell division;centriole replication;ciliary basal body-plasma membrane docking;G2/M transition of mitotic cell cycle;global genome nucleotide-excision repair;mitotic cell cycle;nucleotide-excision repair;nucleotide-excision repair, DNA damage recognition;nucleotide-excision repair, DNA duplex unwinding;nucleotide-excision repair, preincision complex assembly;regulation of cytokinesis;regulation of G2/M transition of mitotic cell cycle;spermatogenesis</t>
  </si>
  <si>
    <t>calcium ion binding;G-protein beta/gamma-subunit complex binding;heterotrimeric G-protein binding;microtubule binding</t>
  </si>
  <si>
    <t>centriole;centrosome;ciliary basal body;cytosol;intracellular;nucleoplasm;photoreceptor connecting cilium;XPC complex</t>
  </si>
  <si>
    <t>Chromosome and associated proteins;DNA repair and recombination proteins;Nucleotide excision repair</t>
  </si>
  <si>
    <t>Nucleotide excision repair</t>
  </si>
  <si>
    <t>EF_Hand_1_Ca_BS;EF_hand_dom;EF-hand-dom_pair;RNA-helicase_DEAD-box_CS</t>
  </si>
  <si>
    <t>Anchoring of the basal body to the plasma membrane;AURKA Activation by TPX2;DNA Damage Recognition in GG-NER;Formation of Incision Complex in GG-NER;Loss of Nlp from mitotic centrosomes;Loss of proteins required for interphase microtubule organization from the centrosome;Recruitment of mitotic centrosome proteins and complexes;Recruitment of NuMA to mitotic centrosomes;Regulation of PLK1 Activity at G2/M Transition;SUMOylation of DNA damage response and repair proteins</t>
  </si>
  <si>
    <t>3D-structure;Acetylation;Calcium;Cell cycle;Cell division;Complete proteome;Cytoplasm;Cytoskeleton;DNA damage;DNA repair;Isopeptide bond;Metal-binding;Mitosis;Nucleus;Phosphoprotein;Reference proteome;Repeat;Ubl conjugation</t>
  </si>
  <si>
    <t>P41208</t>
  </si>
  <si>
    <t>CETN2_HUMAN</t>
  </si>
  <si>
    <t>Centrin-2</t>
  </si>
  <si>
    <t>CETN2</t>
  </si>
  <si>
    <t>CALT;CEN2</t>
  </si>
  <si>
    <t>ENSG00000147400</t>
  </si>
  <si>
    <t>ENSP00000359300</t>
  </si>
  <si>
    <t>1M39;1ZMZ;2A4J;2GGM;2K2I;2OBH</t>
  </si>
  <si>
    <t>Plays a fundamental role in microtubule organizingcenter structure and function. Required for centriole duplicationand correct spindle formation. Has a role in regulatingcytokinesis and genome stability via cooperation with CALM1 andCCP110.Involved in global genome nucleotide excision repair(GG-NER) by acting as component of the XPC complex. Cooperativelywith RAD23B appears to stabilize XPC. In vitro, stimulates DNAbinding of the XPC:RAD23B dimer.The XPC complex is proposed to represent the firstfactor bound at the sites of DNA damage and together with othercore recognition factors, XPA, RPA and the TFIIH complex, is partof the pre-incision (or initial recognition) complex. The XPCcomplex recognizes a wide spectrum of damaged DNA characterized bydistortions of the DNA helix such as single-stranded loops,mismatched bubbles or single-stranded overhangs. The orientationof XPC complex binding appears to be crucial for inducing aproductive NER. XPC complex is proposed to recognize and tointeract with unpaired bases on the undamaged DNA strand which isfollowed by recruitment of the TFIIH complex and subsequentscanning for lesions in the opposite strand in a 5'-to-3'direction by the NER machinery. Cyclobutane pyrimidine dimers(CPDs) which are formed upon UV-induced DNA damage esacpedetection by the XPC complex due to a low degree of structuralperurbation. Instead they are detected by the UV-DDB complex whichin turn recruits and cooperates with the XPC complex in therespective DNA repair.Component of the TREX-2 complex (transcription andexport complex 2), composed of at least ENY2, GANP, PCID2, SEM1,and either centrin CETN2 or CETN3 (PubMed:22307388). The TREX-2complex functions in docking export-competent ribonucleoproteinparticles (mRNPs) to the nuclear entrance of the nuclear porecomplex (nuclear basket). TREX-2 participates in mRNA export andaccurate chromatin positioning in the nucleus by tethering genesto the nuclear periphery (PubMed:22307388)</t>
  </si>
  <si>
    <t>Cytoplasm, cytoskeleton, microtubuleorganizing center, centrosome, centriole. Nucleus {ECO:0000305}.Note=Centrosome of S-phase, interphase and mitotic cells.</t>
  </si>
  <si>
    <t>CTLH_C;LisH;WD40/YVTN_repeat-like_dom_sf;WD40_repeat;WD40_repeat_dom;WD40_repeat_dom_sf</t>
  </si>
  <si>
    <t>CTLH;WD40</t>
  </si>
  <si>
    <t>CUL4B-DDB1-WDR26 complex</t>
  </si>
  <si>
    <t>Alternative splicing;Complete proteome;Cytoplasm;Disease mutation;Mental retardation;Mitochondrion;Phosphoprotein;Reference proteome;Repeat;WD repeat</t>
  </si>
  <si>
    <t>Q9H7D7</t>
  </si>
  <si>
    <t>WDR26_HUMAN</t>
  </si>
  <si>
    <t>WD repeat-containing protein 26</t>
  </si>
  <si>
    <t>WDR26</t>
  </si>
  <si>
    <t>CDW2;MIP2</t>
  </si>
  <si>
    <t>ENSG00000162923</t>
  </si>
  <si>
    <t>ENSP00000408108</t>
  </si>
  <si>
    <t>Q9H7D7-1</t>
  </si>
  <si>
    <t>G-beta-like protein involved in cell signal transduction(PubMed:15378603, PubMed:19446606, PubMed:22065575,PubMed:23625927, PubMed:27098453, PubMed:26895380). Acts as anegative regulator in MAPK signaling pathway (PubMed:15378603).Functions as a scaffolding protein to promote G beta:gamma-mediated PLCB2 plasma membrane translocation and subsequentactivation in leukocytes (PubMed:22065575, PubMed:23625927). Actsas a negative regulator of the canonical Wnt signaling pathwaythrough preventing ubiquitination of beta-catenin CTNNB1 by thebeta-catenin destruction complex, thus negatively regulatingCTNNB1 degradation (PubMed:27098453). Serves as a scaffold tocoordinate PI3K/AKT pathway-driven cell growth and migration(PubMed:26895380). Protects cells from oxidative stress-inducedapoptosis via the down-regulation of AP-1 transcriptional activityas well as by inhibiting cytochrome c release from mitochondria(PubMed:19446606). Protects also cells by promoting hypoxia-mediated autophagy and mitophagy (By similarity)</t>
  </si>
  <si>
    <t>Broadly expressed, with highest levels inheart and skeletal muscle. {ECO:0000269|PubMed:15378603}.</t>
  </si>
  <si>
    <t>Cytoplasm {ECO:0000269|PubMed:15378603}.Mitochondrion {ECO:0000250|UniProtKB:F1LTR1}.</t>
  </si>
  <si>
    <t>Skraban-Deardorff syndrome (SKDEAS) [MIM:617616]: Anautosomal dominant syndrome characterized by psychomotordevelopmental delay, intellectual disability with delayed speech,febrile and non-febrile seizures, abnormal gait, and facialdysmorphism. Facial features include a prominent maxilla and upperlip that readily reveal the upper gingiva, widely spaced teeth,and a broad nasal tip. {ECO:0000269|PubMed:28686853}. Note=Thedisease is caused by mutations affecting the gene represented inthis entry.</t>
  </si>
  <si>
    <t>ceramide biosynthetic process;sphingolipid biosynthetic process</t>
  </si>
  <si>
    <t>DNA binding;sphingosine N-acyltransferase activity</t>
  </si>
  <si>
    <t>Homeobox;TRAM_LAG1_CLN8</t>
  </si>
  <si>
    <t>Homeobox_dom;Homeobox-like_sf;Lag1/Lac1-like;TLC-dom</t>
  </si>
  <si>
    <t>Alternative splicing;Complete proteome;DNA-binding;Endoplasmic reticulum;Glycoprotein;Homeobox;Lipid biosynthesis;Lipid metabolism;Membrane;Nucleus;Polymorphism;Reference proteome;Sphingolipid metabolism;Transferase;Transmembrane;Transmembrane helix</t>
  </si>
  <si>
    <t>Q8N5B7</t>
  </si>
  <si>
    <t>CERS5_HUMAN</t>
  </si>
  <si>
    <t>Ceramide synthase 5</t>
  </si>
  <si>
    <t>erS5</t>
  </si>
  <si>
    <t>CERS5</t>
  </si>
  <si>
    <t>LASS5</t>
  </si>
  <si>
    <t>ENSG00000139624</t>
  </si>
  <si>
    <t>ENSP00000325485;ENSP00000389050</t>
  </si>
  <si>
    <t>Q8N5B7-1;Q8N5B7-2</t>
  </si>
  <si>
    <t>2.3.1.24</t>
  </si>
  <si>
    <t>Dihydroceramide synthase. Catalyzes the acylation ofsphingosine to form dihydroceramide, with high selectivity towardpalmitoyl-CoA as acyl donor compared to stearoyl-CoA. Inhibited byfumonisin B1 (By similarity).</t>
  </si>
  <si>
    <t xml:space="preserve"> Multi-pass membrane protein {ECO:0000305}.Endoplasmic reticulum membrane {ECO:0000250}; Multi-pass membraneprotein {ECO:0000250}.;Nucleus membrane {ECO:0000255|PROSITE-ProRule:PRU00108}</t>
  </si>
  <si>
    <t>cellular response to angiotensin;chromatin-mediated maintenance of transcription;covalent chromatin modification;dendritic cell dendrite assembly;dendritic spine development;neuron-neuron synaptic transmission;response to ischemia;transcription, DNA-templated</t>
  </si>
  <si>
    <t>cytosol;nBAF complex;nucleoplasm;plasma membrane;SWI/SNF complex</t>
  </si>
  <si>
    <t>Autosomal dominant mental retardation;Coffin-Siris syndrome</t>
  </si>
  <si>
    <t>ARID;BAF250_C</t>
  </si>
  <si>
    <t>ARID_dom;ARID_dom_sf;ARM-like;BAF250/Osa;BAF250_C</t>
  </si>
  <si>
    <t>BRIGHT</t>
  </si>
  <si>
    <t>BAF complex;EBAFb complex;RSmad complex</t>
  </si>
  <si>
    <t>3D-structure;Acetylation;Alternative splicing;Chromatin regulator;Complete proteome;DNA-binding;Mental retardation;Methylation;Neurogenesis;Nucleus;Phosphoprotein;Polymorphism;Reference proteome;Transcription;Transcription regulation;Triplet repeat expansion</t>
  </si>
  <si>
    <t>Q8NFD5</t>
  </si>
  <si>
    <t>6q25 microdeletion syndrome;Coffin-Siris syndrome;intellectual disability - sparse hair - brachydactyly</t>
  </si>
  <si>
    <t>ARI1B_HUMAN</t>
  </si>
  <si>
    <t>AT-rich interactive domain-containing protein 1B</t>
  </si>
  <si>
    <t>RID domain-containing protein 1B</t>
  </si>
  <si>
    <t>ARID1B</t>
  </si>
  <si>
    <t>BAF250B;DAN15;KIAA1235;OSA2</t>
  </si>
  <si>
    <t>ENSG00000049618</t>
  </si>
  <si>
    <t>ENSP00000055163;ENSP00000344546;ENSP00000489636;ENSP00000490491</t>
  </si>
  <si>
    <t>Q8NFD5-1;Q8NFD5-2;Q8NFD5-3;Q8NFD5-4</t>
  </si>
  <si>
    <t>2CXY;2EH9</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</si>
  <si>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Belongs to the neural progenitors-specific chromatin remodeling complex (npBAF complex) and theneuron-specific chromatin remodeling complex (nBAF complex).During neural development a switch from a stem/progenitor to apostmitotic chromatin remodeling mechanism occurs as neurons exitthe cell cycle and become committed to their adult state. Thetransition from proliferating neural stem/progenitor cells topostmitotic neurons requires a switch in subunit composition ofthe npBAF and nBAF complexes. As neural progenitors exit mitosisand differentiate into neurons, npBAF complexes which containACTL6A/BAF53A and PHF10/BAF45A, are exchanged for homologousalternative ACTL6B/BAF53B and DPF1/BAF45B or DPF3/BAF45C subunitsin neuron-specific complexes (nBAF). The npBAF complex isessential for the self-renewal/proliferative capacity of themultipotent neural stem cells. The nBAF complex along with CRESTplays a role regulating the activity of genes essential fordendrite growth (By similarity). Binds DNA non-specifically(PubMed:14982958, PubMed:15170388).</t>
  </si>
  <si>
    <t>Widely expressed with high levels in heart,skeletal muscle and kidney. {ECO:0000269|PubMed:11988099,ECO:0000269|PubMed:12200431, ECO:0000269|PubMed:12665591}.</t>
  </si>
  <si>
    <t>Nucleus {ECO:0000255|PROSITE-ProRule:PRU00355, ECO:0000269|PubMed:11988099}.</t>
  </si>
  <si>
    <t>Coffin-Siris syndrome 1 (CSS1) [MIM:135900]: A form ofCoffin-Siris syndrome, a congenital multiple malformation syndromewith broad phenotypic and genetic variability. Cardinal featuresare intellectual disability, coarse facial features,hypertrichosis, and hypoplastic or absent fifth digit nails orphalanges. Additional features include malformations of thecardiac, gastrointestinal, genitourinary, and/or central nervoussystems. Sucking/feeding difficulties, poor growth, ophthalmologicabnormalities, hearing impairment, and spinal anomalies are commonfindings. Both autosomal dominant and autosomal recessiveinheritance patterns have been reported.{ECO:0000269|PubMed:22405089, ECO:0000269|PubMed:22426308,ECO:0000269|PubMed:22426309}. Note=The disease is caused bymutations affecting the gene represented in this entry.</t>
  </si>
  <si>
    <t>Interferon_reg_fac2-bd1_2_Znf;Znf_RING/FYVE/PHD</t>
  </si>
  <si>
    <t>Acetylation;Activator;Alternative splicing;Complete proteome;Cytoplasm;Isopeptide bond;Metal-binding;Nucleus;Phosphoprotein;Polymorphism;Reference proteome;Repressor;Transcription;Transcription regulation;Ubl conjugation;Zinc;Zinc-finger</t>
  </si>
  <si>
    <t>Q7Z5L9</t>
  </si>
  <si>
    <t>I2BP2_HUMAN</t>
  </si>
  <si>
    <t>Interferon regulatory factor 2-binding protein 2</t>
  </si>
  <si>
    <t>RF-2-binding protein 2;RF-2BP2</t>
  </si>
  <si>
    <t>IRF2BP2</t>
  </si>
  <si>
    <t>ENSG00000168264</t>
  </si>
  <si>
    <t>ENSP00000355568;ENSP00000355569</t>
  </si>
  <si>
    <t>Q7Z5L9-1;Q7Z5L9-2</t>
  </si>
  <si>
    <t xml:space="preserve"> this repression is not mediated by histonedeacetylase activities. Represses the NFAT1-dependenttransactivation of NFAT-responsive promoters. Acts as acoactivator of VEGFA expression in cardiac and skeletal muscle;Acts as a transcriptional corepressor in a IRF2-dependent manner</t>
  </si>
  <si>
    <t>COPII vesicle coating</t>
  </si>
  <si>
    <t>cytosol;endoplasmic reticulum;Golgi apparatus;Golgi membrane;TRAPP complex</t>
  </si>
  <si>
    <t>TRAPP</t>
  </si>
  <si>
    <t>Bet3;NO_sig/Golgi_transp_ligand-bd;TRAPP_component</t>
  </si>
  <si>
    <t>COPII (Coat Protein 2) Mediated Vesicle Transport;RAB GEFs exchange GTP for GDP on RABs</t>
  </si>
  <si>
    <t>3D-structure;Alternative splicing;Complete proteome;Endoplasmic reticulum;ER-Golgi transport;Golgi apparatus;Lipoprotein;Palmitate;Reference proteome;Transport</t>
  </si>
  <si>
    <t>O43617</t>
  </si>
  <si>
    <t>TPPC3_HUMAN</t>
  </si>
  <si>
    <t>Trafficking protein particle complex subunit 3</t>
  </si>
  <si>
    <t>TRAPPC3</t>
  </si>
  <si>
    <t>BET3</t>
  </si>
  <si>
    <t>ENSG00000054116</t>
  </si>
  <si>
    <t>ENSP00000362256;ENSP00000362257;ENSP00000362261;ENSP00000480648</t>
  </si>
  <si>
    <t>O43617-1;O43617-2</t>
  </si>
  <si>
    <t>1SZ7;2C0J;2CFH;3KXC</t>
  </si>
  <si>
    <t>box C/D snoRNP complex;nucleolus;nucleoplasm;small-subunit processome</t>
  </si>
  <si>
    <t>3D-structure;Complete proteome;Direct protein sequencing;Isopeptide bond;Methylation;Nucleus;Phosphoprotein;Polymorphism;Reference proteome;Repeat;Ribonucleoprotein;RNA-binding;rRNA processing;Ubl conjugation;WD repeat</t>
  </si>
  <si>
    <t>O43818</t>
  </si>
  <si>
    <t>U3IP2_HUMAN</t>
  </si>
  <si>
    <t>U3 small nucleolar RNA-interacting protein 2</t>
  </si>
  <si>
    <t>RRP9</t>
  </si>
  <si>
    <t>RNU3IP2;U355K</t>
  </si>
  <si>
    <t>ENSG00000114767</t>
  </si>
  <si>
    <t>ENSP00000232888</t>
  </si>
  <si>
    <t>4J0W;4JXM</t>
  </si>
  <si>
    <t>Component of a nucleolar small nuclear ribonucleoproteinparticle (snoRNP) thought to participate in the processing andmodification of pre-ribosomal RNA.</t>
  </si>
  <si>
    <t>blood coagulation;cellular protein modification process;fibrinolysis;negative regulation of proteolysis;plasminogen activation;platelet-derived growth factor receptor signaling pathway;proteolysis;response to hypoxia;smooth muscle cell migration</t>
  </si>
  <si>
    <t>phosphoprotein binding;receptor binding;serine-type endopeptidase activity</t>
  </si>
  <si>
    <t>apical part of cell;cell surface;cytoplasm;extracellular exosome;extracellular region;secretory granule</t>
  </si>
  <si>
    <t>Apelin signaling pathway;Complement and coagulation cascades;Fluid shear stress and atherosclerosis;Glycosaminoglycan binding proteins;Peptidases;Prostate cancer;Transcriptional misregulation in cancer</t>
  </si>
  <si>
    <t>Apelin signaling pathway;Complement and coagulation cascades;Fluid shear stress and atherosclerosis;Prostate cancer;Transcriptional misregulation in cancer</t>
  </si>
  <si>
    <t>EGF;fn1;Kringle;Trypsin</t>
  </si>
  <si>
    <t>EGF-like_CS;EGF-like_dom;Fibronectin_type1;Kringle;Kringle_CS;Kringle-like;Peptidase_S1_PA;Peptidase_S1A;Tissue_plasm_act;tPA;Trypsin_dom;TRYPSIN_HIS;TRYPSIN_SER</t>
  </si>
  <si>
    <t>FN1;KR;Tryp_SPc</t>
  </si>
  <si>
    <t>Dissolution of Fibrin Clot;Signaling by PDGF</t>
  </si>
  <si>
    <t>3D-structure;Alternative splicing;Cleavage on pair of basic residues;Complete proteome;Direct protein sequencing;Disulfide bond;EGF-like domain;Glycoprotein;Hydrolase;Kringle;Pharmaceutical;Plasminogen activation;Polymorphism;Protease;Reference proteome;Repeat;Secreted;Serine protease;Signal;Zymogen</t>
  </si>
  <si>
    <t>P00750</t>
  </si>
  <si>
    <t>TPA_HUMAN</t>
  </si>
  <si>
    <t>Tissue-type plasminogen activator</t>
  </si>
  <si>
    <t>PA;-PA;-plasminogen activator</t>
  </si>
  <si>
    <t>PLAT</t>
  </si>
  <si>
    <t>ENSG00000104368</t>
  </si>
  <si>
    <t>ENSP00000220809;ENSP00000270188;ENSP00000392045</t>
  </si>
  <si>
    <t>P00750-1;P00750-3</t>
  </si>
  <si>
    <t>1A5H;1BDA;1PK2;1PML;1RTF;1TPG;1TPK;1TPM;1TPN;5BRR</t>
  </si>
  <si>
    <t>3.4.21.68</t>
  </si>
  <si>
    <t>Converts the abundant, but inactive, zymogen plasminogento plasmin by hydrolyzing a single Arg-Val bond in plasminogen. Bycontrolling plasmin-mediated proteolysis, it plays an importantrole in tissue remodeling and degradation, in cell migration andmany other physiopathological events. Plays a direct role infacilitating neuronal migration.</t>
  </si>
  <si>
    <t>Synthesized in numerous tissues (includingtumors) and secreted into most extracellular body fluids, such asplasma, uterine fluid, saliva, gingival crevicular fluid, tears,seminal fluid, and milk.</t>
  </si>
  <si>
    <t>Note=Increased activity of TPA results in increasedfibrinolysis of fibrin blood clots that is associated withexcessive bleeding. Defective release of TPA results inhypofibrinolysis that can lead to thrombosis or embolism.{ECO:0000269|PubMed:1762144}.</t>
  </si>
  <si>
    <t>cell-cell signaling;cellular protein metabolic process;constitutive protein ectodomain proteolysis;extracellular matrix disassembly;in utero embryonic development;integrin-mediated signaling pathway;membrane protein ectodomain proteolysis;monocyte activation;negative regulation of cell adhesion;neutrophil degranulation;Notch receptor processing;Notch signaling pathway;PMA-inducible membrane protein ectodomain proteolysis;positive regulation of cell growth;positive regulation of cell migration;positive regulation of cell proliferation;positive regulation of T cell chemotaxis;post-translational protein modification;protein phosphorylation;protein processing;response to tumor necrosis factor</t>
  </si>
  <si>
    <t>endopeptidase activity;integrin binding;metal ion binding;metalloendopeptidase activity;metallopeptidase activity;protein homodimerization activity;protein kinase binding;receptor binding;SH3 domain binding</t>
  </si>
  <si>
    <t>cell surface;cytoplasm;endoplasmic reticulum lumen;extracellular exosome;focal adhesion;Golgi apparatus;Golgi membrane;Golgi-associated vesicle;integral component of membrane;membrane;nucleus;perinuclear endoplasmic reticulum;plasma membrane;postsynaptic density;specific granule membrane;tertiary granule membrane;tetraspanin-enriched microdomain</t>
  </si>
  <si>
    <t>Alzheimer disease;CD molecules;Epithelial cell signaling in Helicobacter pylori infection;Peptidases</t>
  </si>
  <si>
    <t>Alzheimer disease;Epithelial cell signaling in Helicobacter pylori infection</t>
  </si>
  <si>
    <t>Aderbasib</t>
  </si>
  <si>
    <t>Disintegrin;Pep_M12B_propep</t>
  </si>
  <si>
    <t>ADAM_10;ADAM10_ADAM17;Disintegrin_dom;Disintegrin_dom_sf;MetalloPept_cat_dom_sf;Peptidase_M12B;Peptidase_M12B_N</t>
  </si>
  <si>
    <t>DISIN</t>
  </si>
  <si>
    <t>9)(NOTCH1:M1580_K2555) Translocation Mutant;Activated NOTCH1 Transmits Signal to the Nucleus;Collagen degradation;Constitutive Signaling by NOTCH1 HD Domain Mutants;Constitutive Signaling by NOTCH1 HD+PEST Domain Mutants;Constitutive Signaling by NOTCH1 PEST Domain Mutants;Constitutive Signaling by NOTCH1 t(7;Degradation of the extracellular matrix;EPH-ephrin mediated repulsion of cells;Neutrophil degranulation;NOTCH2 Activation and Transmission of Signal to the Nucleus;Post-translational protein phosphorylation;Regulation of Insulin-like Growth Factor (IGF) transport and uptake by Insulin-like Growth Factor Binding Proteins (IGFBPs);Signaling by EGFR;Signaling by NOTCH3;Signaling by NOTCH4</t>
  </si>
  <si>
    <t>3D-structure;Alternative splicing;Alzheimer disease;Amyloidosis;Cell membrane;Cleavage on pair of basic residues;Complete proteome;Direct protein sequencing;Disease mutation;Disulfide bond;Glycoprotein;Golgi apparatus;Hydrolase;Membrane;Metal-binding;Metalloprotease;Neurodegeneration;Notch signaling pathway;Phosphoprotein;Polymorphism;Protease;Reference proteome;SH3-binding;Signal;Transmembrane;Transmembrane helix;Zinc;Zymogen</t>
  </si>
  <si>
    <t>O14672</t>
  </si>
  <si>
    <t>Reticulate acropigmentation of Kitamura</t>
  </si>
  <si>
    <t>ADA10_HUMAN</t>
  </si>
  <si>
    <t>Disintegrin and metalloproteinase domain-containing protein 10</t>
  </si>
  <si>
    <t>DAM 10</t>
  </si>
  <si>
    <t>ADAM10</t>
  </si>
  <si>
    <t>KUZ;MADM</t>
  </si>
  <si>
    <t>ENSG00000137845</t>
  </si>
  <si>
    <t>ENSP00000260408</t>
  </si>
  <si>
    <t>O14672-1</t>
  </si>
  <si>
    <t>1M1I</t>
  </si>
  <si>
    <t>3.4.24.81</t>
  </si>
  <si>
    <t>Cleaves the membrane-bound precursor of TNF-alpha at'76-Ala-|-Val-77' to its mature soluble form. Responsible for theproteolytical release of soluble JAM3 from endothelial cellssurface (PubMed:20592283). Responsible for the proteolytic releaseof several other cell-surface proteins, including heparin-bindingepidermal growth-like factor, ephrin-A2, CD44, CDH2 and forconstitutive and regulated alpha-secretase cleavage of amyloidprecursor protein (APP) (PubMed:26686862, PubMed:11786905).Contributes to the normal cleavage of the cellular prion protein(PubMed:11477090). Involved in the cleavage of the adhesionmolecule L1 at the cell surface and in released membrane vesicles,suggesting a vesicle-based protease activity (PubMed:12475894).Controls also the proteolytic processing of Notch and mediateslateral inhibition during neurogenesis (By similarity).Responsible for the FasL ectodomain shedding and for thegeneration of the remnant ADAM10-processed FasL (FasL APL)transmembrane form (PubMed:17557115). Also cleaves the ectodomainof the integral membrane proteins CORIN and ITM2B(PubMed:19114711, PubMed:21288900). May regulate the EFNA5-EPHA3signaling (PubMed:16239146).</t>
  </si>
  <si>
    <t>Expressed in spleen, lymph node, thymus,peripheral blood leukocyte, bone marrow, cartilage, chondrocytesand fetal liver. {ECO:0000269|PubMed:11511685,ECO:0000269|PubMed:9016778}.</t>
  </si>
  <si>
    <t xml:space="preserve"> Single-pass type Imembrane protein {ECO:0000305}. Note=Is localized in the plasmamembrane but is predominantly expressed in the Golgi apparatus andin released membrane vesicles derived likely from the Golgi.{ECO:0000269|PubMed:12475894}.;Cell membrane {ECO:0000269|PubMed:26686862};Single-pass type I membrane protein {ECO:0000305}. Golgi apparatusmembrane {ECO:0000269|PubMed:12475894}</t>
  </si>
  <si>
    <t>Reticulate acropigmentation of Kitamura (RAK)[MIM:615537]: A rare cutaneous pigmentation disorder characterizedby reticulate, slightly depressed, sharply demarcated brownmacules without hypopigmentation, affecting the dorsa of the handsand feet and appearing in the first or second decade of life. Themacules gradually darken and extend to the proximal regions of theextremities. The manifestations tend to progress until middle age,after which progression of the eruptions stops. The pigmentaryaugmentation is found on the flexor aspects of the wrists, neck,patella and olecranon. Other features include breaks in theepidermal ridges on the palms and fingers, palmoplantar pits,occasionally plantar keratoderma, and partial alopecia.{ECO:0000269|PubMed:23666529}. Note=The disease is caused bymutations affecting the gene represented in this entry.Alzheimer disease 18 (AD18) [MIM:615590]: A late-onsetform of Alzheimer disease. Alzheimer disease is aneurodegenerative disorder characterized by progressive dementia,loss of cognitive abilities, and deposition of fibrillar amyloidproteins as intraneuronal neurofibrillary tangles, extracellularamyloid plaques and vascular amyloid deposits. The majorconstituents of these plaques are neurotoxic amyloid-beta protein40 and amyloid-beta protein 42, that are produced by theproteolysis of the transmembrane APP protein. The cytotoxic C-terminal fragments (CTFs) and the caspase-cleaved products, suchas C31, are also implicated in neuronal death.{ECO:0000269|PubMed:19608551, ECO:0000269|PubMed:24055016}.Note=Disease susceptibility is associated with variationsaffecting the gene represented in this entry.</t>
  </si>
  <si>
    <t>chemical synaptic transmission;innate immune response;negative regulation of ER-associated ubiquitin-dependent protein catabolic process;protein deubiquitination;regulation of chemotaxis;regulation of proteasomal protein catabolic process;ubiquitin-dependent protein catabolic process</t>
  </si>
  <si>
    <t>cysteine-type endopeptidase activity;endopeptidase inhibitor activity;proteasome binding;thiol-dependent ubiquitin-specific protease activity;thiol-dependent ubiquitinyl hydrolase activity;tRNA guanylyltransferase activity</t>
  </si>
  <si>
    <t>cell surface;cytoplasmic vesicle;cytosol;extracellular exosome;nucleus;plasma membrane;proteasome complex;synapse</t>
  </si>
  <si>
    <t>Peptidase_C19_UCH;Ubiquitin_CS;Ubiquitin_dom;Ubiquitin-like_domsf;USP_CS;USP_dom</t>
  </si>
  <si>
    <t>3D-structure;Acetylation;Alternative splicing;Cell membrane;Complete proteome;Cytoplasm;Hydrolase;Immunity;Innate immunity;Membrane;Phosphoprotein;Protease;Proteasome;Reference proteome;Thiol protease;Ubl conjugation pathway</t>
  </si>
  <si>
    <t>P54578</t>
  </si>
  <si>
    <t>UBP14_HUMAN</t>
  </si>
  <si>
    <t>Ubiquitin carboxyl-terminal hydrolase 14</t>
  </si>
  <si>
    <t>USP14</t>
  </si>
  <si>
    <t>ENSG00000101557</t>
  </si>
  <si>
    <t>ENSP00000261601;ENSP00000383125;ENSP00000464447</t>
  </si>
  <si>
    <t>P54578-1;P54578-2;P54578-3</t>
  </si>
  <si>
    <t>2AYN;2AYO;5GJQ</t>
  </si>
  <si>
    <t>Proteasome-associated deubiquitinase which releasesubiquitin from the proteasome targeted ubiquitinated proteins.Ensures the regeneration of ubiquitin at the proteasome. Is areversibly associated subunit of the proteasome and a largefraction of proteasome-free protein exists within the cell.Required for the degradation of the chemokine receptor CXCR4 whichis critical for CXCL12-induced cell chemotaxis. Serves also as aphysiological inhibitor of endoplasmic reticulum-associateddegradation (ERAD) under the non-stressed condition by inhibitingthe degradation of unfolded endoplasmic reticulum proteins viainteraction with ERN1. Indispensable for synaptic development andfunction at neuromuscular junctions (NMJs). Plays a role in theinnate immune defense against viruses by stabilizing the viral DNAsensor CGAS and thus inhibiting its autophagic degradation</t>
  </si>
  <si>
    <t xml:space="preserve"> Peripheral membraneprotein {ECO:0000269|PubMed:19106094}.;Cytoplasm {ECO:0000269|PubMed:19106094}.Cell membrane {ECO:0000269|PubMed:19106094}</t>
  </si>
  <si>
    <t>ceramide biosynthetic process;positive regulation of lipophagy;sphinganine biosynthetic process;sphingolipid biosynthetic process;sphingolipid metabolic process;sphingomyelin biosynthetic process;sphingosine biosynthetic process</t>
  </si>
  <si>
    <t>pyridoxal phosphate binding;serine C-palmitoyltransferase activity</t>
  </si>
  <si>
    <t>endoplasmic reticulum;endoplasmic reticulum membrane;integral component of membrane;serine C-palmitoyltransferase complex;SPOTS complex</t>
  </si>
  <si>
    <t>Amino acid related enzymes;Sphingolipid metabolism;Sphingolipid signaling pathway</t>
  </si>
  <si>
    <t>Aminotran_1_2</t>
  </si>
  <si>
    <t>Aminotransferase_I/II;PyrdxlP-dep_Trfase;PyrdxlP-dep_Trfase_major_sub1;PyrdxlP-dep_Trfase_sub2</t>
  </si>
  <si>
    <t>ORMDL3-SPTLC1 complex;Serine-palmitoyltransferase (SPTLC1, SPTLC2) complex;Serine-palmitoyltransferase (SPTLC1, SPTLC2, SPTLC3) complex;Serine-palmitoyltransferase (SPTLC1, SPTLC2, ssSPTa) complex;Serine-palmitoyltransferase (SPTLC1, SPTLC2, ssSPTb) complex;Serine-palmitoyltransferase (SPTLC1, SPTLC3) complex;Serine-palmitoyltransferase (SPTLC1, SPTLC3, ssSPTa) complex;Serine-palmitoyltransferase (SPTLC1, SPTLC3, ssSPTb) complex</t>
  </si>
  <si>
    <t>Acyltransferase;Alternative splicing;Complete proteome;Disease mutation;Endoplasmic reticulum;Lipid metabolism;Membrane;Neurodegeneration;Neuropathy;Phosphoprotein;Polymorphism;Pyridoxal phosphate;Reference proteome;Sphingolipid metabolism;Transferase;Transmembrane;Transmembrane helix</t>
  </si>
  <si>
    <t>O15269</t>
  </si>
  <si>
    <t>SPTC1_HUMAN</t>
  </si>
  <si>
    <t>Serine palmitoyltransferase 1</t>
  </si>
  <si>
    <t>SPTLC1</t>
  </si>
  <si>
    <t>LCB1</t>
  </si>
  <si>
    <t>ENSG00000090054</t>
  </si>
  <si>
    <t>ENSP00000262554;ENSP00000337635</t>
  </si>
  <si>
    <t>O15269-1;O15269-2</t>
  </si>
  <si>
    <t>2.3.1.50</t>
  </si>
  <si>
    <t>Serine palmitoyltransferase (SPT). The heterodimerformed with SPTLC2 or SPTLC3 constitutes the catalytic core. Thecomposition of the serine palmitoyltransferase (SPT) complexdetermines the substrate preference. The SPTLC1-SPTLC2-SPTSSAcomplex shows a strong preference for C16-CoA substrate, while theSPTLC1-SPTLC3-SPTSSA isozyme uses both C14-CoA and C16-CoA assubstrates, with a slight preference for C14-CoA. The SPTLC1-SPTLC2-SPTSSB complex shows a strong preference for C18-CoAsubstrate, while the SPTLC1-SPTLC3-SPTSSB isozyme displays anability to use a broader range of acyl-CoAs, without apparentpreference.</t>
  </si>
  <si>
    <t>Widely expressed. Not detected in smallintestine. {ECO:0000269|PubMed:17023427}.</t>
  </si>
  <si>
    <t>Neuropathy, hereditary sensory and autonomic, 1A (HSAN1A)[MIM:162400]: A form of hereditary sensory and autonomicneuropathy, a genetically and clinically heterogeneous group ofdisorders characterized by degeneration of dorsal root andautonomic ganglion cells, and by prominent sensory abnormalitieswith a variable degree of motor and autonomic dysfunction. Theneurological phenotype is often complicated by severe infections,osteomyelitis, and amputations. HSAN1A is an autosomal dominantaxonal form with onset in the second or third decades. Initialsymptoms are loss of pain, touch, heat, and cold sensation overthe feet, followed by distal muscle wasting and weakness. Loss ofpain sensation leads to chronic skin ulcers and distalamputations. {ECO:0000269|PubMed:11242114,ECO:0000269|PubMed:19132419, ECO:0000269|PubMed:19651702,ECO:0000269|PubMed:20504773, ECO:0000269|PubMed:21618344,ECO:0000269|PubMed:22302274, ECO:0000269|PubMed:24247255}.Note=The disease is caused by mutations affecting the generepresented in this entry.Note=SPTLC1 mutations at Ser-331 are responsible forsevere hereditary motor and sensory neuropathy (HMSN) forms, whosecore features are severe, diffuse muscle wasting and hypotonia,motor and sensory disturbances, foot ulcers, amputations and/orburns, joint hypermobility, cataracts and considerable growthretardation. {ECO:0000269|PubMed:23454272}.</t>
  </si>
  <si>
    <t>I-kappaB phosphorylation;multicellular organism development;negative regulation of apoptotic process;positive regulation of NF-kappaB transcription factor activity;protein transport;regulation of transcription, DNA-templated;retrograde transport, endosome to Golgi</t>
  </si>
  <si>
    <t>cadherin binding;leucine zipper domain binding;PDZ domain binding;Rab GTPase binding</t>
  </si>
  <si>
    <t>cytoplasm;Golgi membrane;IkappaB kinase complex;presynaptic active zone;presynaptic membrane;synapse</t>
  </si>
  <si>
    <t>Membrane trafficking;NF-kappa B signaling pathway</t>
  </si>
  <si>
    <t>NF-kappa B signaling pathway</t>
  </si>
  <si>
    <t>Cast;RBD-FIP</t>
  </si>
  <si>
    <t>ELKS/CAST;FIP-RBD_C_sf;Rab-bd_FIP-RBD</t>
  </si>
  <si>
    <t>CHUK-ERC1-IKBKB-IKBKG</t>
  </si>
  <si>
    <t>Acetylation;Alternative splicing;Chromosomal rearrangement;Coiled coil;Complete proteome;Cytoplasm;Direct protein sequencing;Golgi apparatus;Membrane;Phosphoprotein;Polymorphism;Protein transport;Reference proteome;Transport</t>
  </si>
  <si>
    <t>Q8IUD2</t>
  </si>
  <si>
    <t>Distal monosomy 12p;Papillary or follicular thyroid carcinoma</t>
  </si>
  <si>
    <t>RB6I2_HUMAN</t>
  </si>
  <si>
    <t>ELKS/Rab6-interacting/CAST family member 1</t>
  </si>
  <si>
    <t>RC-1</t>
  </si>
  <si>
    <t>ERC1</t>
  </si>
  <si>
    <t>ELKS;KIAA1081;RAB6IP2</t>
  </si>
  <si>
    <t>ENSG00000082805;ENSG00000283017</t>
  </si>
  <si>
    <t>ENSP00000340054;ENSP00000354158;ENSP00000380386;ENSP00000410064;ENSP00000438546;ENSP00000442976;ENSP00000468263;ENSP00000479523;ENSP00000489059;ENSP00000489064;ENSP00000489120;ENSP00000489206;ENSP00000489265;ENSP00000489361;ENSP00000489460;ENSP00000489601</t>
  </si>
  <si>
    <t>Q8IUD2-1;Q8IUD2-2;Q8IUD2-3;Q8IUD2-4;Q8IUD2-5</t>
  </si>
  <si>
    <t>Regulatory subunit of the IKK complex. Probably recruitsIkappaBalpha/NFKBIA to the complex. May be involved in theorganization of the cytomatrix at the nerve terminals active zone(CAZ) which regulates neurotransmitter release. May be involved invesicle trafficking at the CAZ. May be involved in Rab-6 regulatedendosomes to Golgi transport.</t>
  </si>
  <si>
    <t>Widely expressed. Isoform 2 and isoform 4 areabundantly expressed in brain. Isoform 1 and isoform 3 arepredominantly expressed in testis and thyroid, and isoform 1predominates in other tissues tested.{ECO:0000269|PubMed:12203787}.</t>
  </si>
  <si>
    <t xml:space="preserve"> Peripheral membrane protein {ECO:0000250}. Golgiapparatus membrane {ECO:0000250}; Peripheral membrane protein{ECO:0000250}. Note=In neurons, localized closed to presynapticmembrane. Recruited on Golgi membranes by RAB6A in a GTP-dependentmanner (By similarity). {ECO:0000250}.;Cytoplasm {ECO:0000250}. Membrane{ECO:0000250}</t>
  </si>
  <si>
    <t>12)(q11;Note=A chromosomal aberration involving ERC1/RAB6IP2 isfound in papillary thyroid carcinomas (PTCs). Translocationt(10;p13) involving RET. In vitro, isoform 1, isoform 3and isoform 5 participating in a ERC1-RET fusion protein activatetyrosine-protein kinase activity. {ECO:0000269|PubMed:10337992}.</t>
  </si>
  <si>
    <t>alpha-1,3-mannosyltransferase activity;dol-P-Man:Man(5)GlcNAc(2)-PP-Dol alpha-1,3-mannosyltransferase activity</t>
  </si>
  <si>
    <t>ALG3</t>
  </si>
  <si>
    <t>Glycosyltransferase_ALG3</t>
  </si>
  <si>
    <t>Biosynthesis of the N-glycan precursor (dolichol lipid-linked oligosaccharide, LLO) and transfer to a nascent protein;Defective ALG3 causes ALG3-CDG (CDG-1d)</t>
  </si>
  <si>
    <t>Alternative splicing;Complete proteome;Congenital disorder of glycosylation;Disease mutation;Endoplasmic reticulum;Glycosyltransferase;Membrane;Phosphoprotein;Reference proteome;Transferase;Transmembrane;Transmembrane helix</t>
  </si>
  <si>
    <t>Q92685</t>
  </si>
  <si>
    <t>ALG3-CDG</t>
  </si>
  <si>
    <t>ALG3_HUMAN</t>
  </si>
  <si>
    <t>Dol-P-Man:Man(5)GlcNAc(2)-PP-Dol alpha-1,3-mannosyltransferase</t>
  </si>
  <si>
    <t>NOT;NOT56L</t>
  </si>
  <si>
    <t>ENSG00000214160</t>
  </si>
  <si>
    <t>ENSP00000380793;ENSP00000402744</t>
  </si>
  <si>
    <t>Q92685-1;Q92685-2</t>
  </si>
  <si>
    <t>2.4.1.258</t>
  </si>
  <si>
    <t>Adds the first Dol-P-Man derived mannose in an alpha-1,3linkage to Man5GlcNAc2-PP-Dol.</t>
  </si>
  <si>
    <t>Congenital disorder of glycosylation 1D (CDG1D)[MIM:601110]: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{ECO:0000269|PubMed:10581255,ECO:0000269|PubMed:15840742}. Note=The disease is caused bymutations affecting the gene represented in this entry.</t>
  </si>
  <si>
    <t>intracellular protein transport;retrograde transport, endosome to Golgi;retrograde transport, endosome to plasma membrane;Wnt signaling pathway</t>
  </si>
  <si>
    <t>cytosol;early endosome;endosome;endosome membrane;extracellular exosome;intracellular membrane-bounded organelle;late endosome;retromer complex;retromer, cargo-selective complex</t>
  </si>
  <si>
    <t>Metallophos_2</t>
  </si>
  <si>
    <t>Calcineurin-like_PHP_lpxH;Metallo-depent_PP-like;Phosphodiesterase_MJ0936/Vps29;Vps29</t>
  </si>
  <si>
    <t>3D-structure;Acetylation;Alternative splicing;Complete proteome;Cytoplasm;Endosome;Membrane;Metal-binding;Protein transport;Reference proteome;Transport;Zinc</t>
  </si>
  <si>
    <t>Q9UBQ0</t>
  </si>
  <si>
    <t>VPS29_HUMAN</t>
  </si>
  <si>
    <t>Vacuolar protein sorting-associated protein 29</t>
  </si>
  <si>
    <t>VPS29</t>
  </si>
  <si>
    <t>ENSG00000111237</t>
  </si>
  <si>
    <t>ENSP00000353786;ENSP00000447058</t>
  </si>
  <si>
    <t>Q9UBQ0-1;Q9UBQ0-2</t>
  </si>
  <si>
    <t>1W24;2R17;5GTU</t>
  </si>
  <si>
    <t xml:space="preserve"> the function is dependent of associationwith ANKRD27 (PubMed:24856514).;Acts as component of the retromer cargo-selectivecomplex (CSC). The CSC is believed to be the core functionalcomponent of retromer or respective retromer complex variantsacting to prevent missorting of selected transmembrane cargoproteins into the lysosomal degradation pathway. The recruitmentof the CSC to the endosomal membrane involves RAB7A and SNX3. TheSNX-BAR retromer mediates retrograde transport of cargo proteinsfrom endosomes to the trans-Golgi network (TGN) and is involved inendosome-to-plasma membrane transport for cargo protein recycling.The SNX3-retromer mediates the retrograde endosome-to-TGNtransport of WLS distinct from the SNX-BAR retromer pathway. TheSNX27-retromer is believed to be involved in endosome-to-plasmamembrane trafficking and recycling of a broad spectrum of cargoproteins. The CSC seems to act as recruitment hub for otherproteins, such as the WASH complex and TBC1D5. Required toregulate transcytosis of the polymeric immunoglobulin receptor(pIgR-pIgA) (Probable). Involved in GLUT1 endosome-to-plasmamembrane trafficking</t>
  </si>
  <si>
    <t>Ubiquitous. Highly expressed in heart, lung,placenta, spleen, peripheral blood leukocytes, thymus, colonskeletal muscle, kidney and brain.</t>
  </si>
  <si>
    <t xml:space="preserve"> Peripheral membraneprotein. Endosome membrane {ECO:0000250|UniProtKB:Q9QZ88};Cytoplasm. Membrane;Peripheral membrane protein {ECO:0000250|UniProtKB:Q9QZ88}. Earlyendosome {ECO:0000305}. Late endosome {ECO:0000305}.</t>
  </si>
  <si>
    <t>cellular response to DNA damage stimulus;chromatin assembly or disassembly;chromatin remodeling;histone phosphorylation;positive regulation of gene expression, epigenetic;regulation of transcription, DNA-templated;transcription, DNA-templated</t>
  </si>
  <si>
    <t>ATP binding;histone binding;histone kinase activity;non-membrane spanning protein tyrosine kinase activity;protein tyrosine kinase activity;zinc ion binding</t>
  </si>
  <si>
    <t>condensed chromosome;nuclear body;nucleoplasm;pericentric heterochromatin</t>
  </si>
  <si>
    <t>Bromodomain;PHD;WAC_Acf1_DNA_bd;WHIM1;WSD</t>
  </si>
  <si>
    <t>BAZ1B_Bromo;Bromodomain;Bromodomain_CS;Bromodomain-like_sf;DDT_dom;HMG_box_dom_sf;WHIM1_dom;WHIM2_dom;WSTF_Acf1_Cbp146;Zinc_finger_PHD-type_CS;Znf_FYVE_PHD;Znf_PHD;Znf_PHD-finger;Znf_RING;Znf_RING/FYVE/PHD</t>
  </si>
  <si>
    <t>BROMO;DDT;PHD</t>
  </si>
  <si>
    <t>B-WICH complex positively regulates rRNA expression;Recruitment and ATM-mediated phosphorylation of repair and signaling proteins at DNA double strand breaks</t>
  </si>
  <si>
    <t>B-WICH complex;WICH complex;WINAC complex</t>
  </si>
  <si>
    <t>3D-structure;Acetylation;Alternative splicing;ATP-binding;Bromodomain;Coiled coil;Complete proteome;DNA damage;Isopeptide bond;Kinase;Metal-binding;Nucleotide-binding;Nucleus;Phosphoprotein;Reference proteome;Transcription;Transcription regulation;Transferase;Tyrosine-protein kinase;Ubl conjugation;Williams-Beuren syndrome;Zinc;Zinc-finger</t>
  </si>
  <si>
    <t>Q9UIG0</t>
  </si>
  <si>
    <t>BAZ1B_HUMAN</t>
  </si>
  <si>
    <t>Tyrosine-protein kinase BAZ1B</t>
  </si>
  <si>
    <t>BAZ1B</t>
  </si>
  <si>
    <t>WBSC10;WBSCR10;WBSCR9;WSTF</t>
  </si>
  <si>
    <t>ENSG00000009954</t>
  </si>
  <si>
    <t>ENSP00000342434;ENSP00000385442</t>
  </si>
  <si>
    <t>Q9UIG0-1</t>
  </si>
  <si>
    <t>1F62</t>
  </si>
  <si>
    <t>Atypical tyrosine-protein kinase that plays a centralrole in chromatin remodeling and acts as a transcriptionregulator. Involved in DNA damage response by phosphorylating'Tyr-142' of histone H2AX (H2AXY142ph). H2AXY142ph plays a centralrole in DNA repair and acts as a mark that distinguishes betweenapoptotic and repair responses to genotoxic stress. Essentialcomponent of the WICH complex, a chromatin remodeling complex thatmobilizes nucleosomes and reconfigures irregular chromatin to aregular nucleosomal array structure. The WICH complex regulatesthe transcription of various genes, has a role in RNA polymerase Iand RNA polymerase III transcription, mediates the histone H2AXphosphorylation at 'Tyr-142', and is involved in the maintenanceof chromatin structures during DNA replication processes. In thecomplex, it mediates the recruitment of the WICH complex toreplication foci during DNA replication</t>
  </si>
  <si>
    <t>Ubiquitously expressed with high levels ofexpression in heart, brain, placenta, skeletal muscle and ovary.</t>
  </si>
  <si>
    <t>Nucleus {ECO:0000255|PROSITE-ProRule:PRU00063, ECO:0000255|PROSITE-ProRule:PRU00475,ECO:0000269|PubMed:11980720, ECO:0000269|PubMed:15543136}.Note=Accumulates in pericentromeric heterochromatin duringreplication. Targeted to replication foci throughout S phase viaits association with PCNA.</t>
  </si>
  <si>
    <t>Note=BAZ1B is located in the Williams-Beuren syndrome(WBS) critical region. WBS results from a hemizygous deletion ofseveral genes on chromosome 7q11.23, thought to arise as aconsequence of unequal crossing over between highly homologouslow-copy repeat sequences flanking the deleted region.Haploinsufficiency of BAZ1B may be the cause of certaincardiovascular and musculo-skeletal abnormalities observed in thedisease.</t>
  </si>
  <si>
    <t>fibroblast growth factor receptor signaling pathway;platelet aggregation</t>
  </si>
  <si>
    <t>fibroblast growth factor binding</t>
  </si>
  <si>
    <t>endomembrane system;extracellular exosome;membrane;mitochondrion;nuclear speck;nucleus</t>
  </si>
  <si>
    <t>FIBP</t>
  </si>
  <si>
    <t>Acetylation;Alternative splicing;Complete proteome;Disease mutation;Membrane;Nucleus;Polymorphism;Reference proteome</t>
  </si>
  <si>
    <t>O43427</t>
  </si>
  <si>
    <t>FIBP_HUMAN</t>
  </si>
  <si>
    <t>Acidic fibroblast growth factor intracellular-binding protein</t>
  </si>
  <si>
    <t>FGF intracellular-binding protein</t>
  </si>
  <si>
    <t>ENSG00000172500</t>
  </si>
  <si>
    <t>ENSP00000344572;ENSP00000350124</t>
  </si>
  <si>
    <t>O43427-1;O43427-2</t>
  </si>
  <si>
    <t>May be involved in mitogenic function of FGF1. Maymediate with IER2 FGF-signaling in the establishment of lateralityin the embryo (By similarity).</t>
  </si>
  <si>
    <t>Highly expressed in heart, skeletal muscle andpancreas. Expressed at lower levels in brain. Also found inplacenta, liver and kidney.</t>
  </si>
  <si>
    <t xml:space="preserve"> Peripheralmembrane protein. Note=Also associated with cytoplasmic membranes,particularly of mitochondria.;Nucleus. Endomembrane system</t>
  </si>
  <si>
    <t>Thauvin-Robinet-Faivre syndrome (TROFAS) [MIM:617107]: Arare autosomal recessive syndrome characterized by generalizedovergrowth, developmental delay, learning disabilities, andvariable congenital abnormalities including congenital heartdefects, renal dysplasia, and skeletal defects.{ECO:0000269|PubMed:26660953, ECO:0000269|PubMed:27183861}.Note=The disease is caused by mutations affecting the generepresented in this entry.</t>
  </si>
  <si>
    <t>defense response to bacterium;embryo development;endocytic recycling;fibroblast growth factor receptor signaling pathway;Golgi to endosome transport;intracellular transport;neutrophil degranulation;phagosome maturation;phosphatidylinositol biosynthetic process;protein transport;regulation of endocytosis;regulation of protein localization;vesicle-mediated transport</t>
  </si>
  <si>
    <t>GDP binding;GTP binding;GTPase activity;myosin V binding</t>
  </si>
  <si>
    <t>cytosol;early endosome;early endosome membrane;extracellular exosome;Golgi membrane;Golgi stack;intracellular;intracellular membrane-bounded organelle;late endosome;lysosomal membrane;lysosome;nuclear outer membrane-endoplasmic reticulum membrane network;perinuclear region of cytoplasm;phagocytic vesicle;plasma membrane;recycling endosome;recycling endosome membrane;rough endoplasmic reticulum;tertiary granule membrane;trans-Golgi network;trans-Golgi network transport vesicle</t>
  </si>
  <si>
    <t>P-loop_NTPase;Rab14;Small_GTPase;Small_GTP-bd_dom</t>
  </si>
  <si>
    <t>Neutrophil degranulation;RAB GEFs exchange GTP for GDP on RABs;RAB geranylgeranylation;Synthesis of PIPs at the plasma membrane;Translocation of GLUT4 to the plasma membrane</t>
  </si>
  <si>
    <t>3D-structure;Acetylation;Complete proteome;Cytoplasmic vesicle;Direct protein sequencing;Endosome;Golgi apparatus;GTP-binding;Lipoprotein;Membrane;Methylation;Nucleotide-binding;Polymorphism;Prenylation;Protein transport;Reference proteome;Transport</t>
  </si>
  <si>
    <t>P61106</t>
  </si>
  <si>
    <t>RAB14_HUMAN</t>
  </si>
  <si>
    <t>Ras-related protein Rab-14</t>
  </si>
  <si>
    <t>RAB14</t>
  </si>
  <si>
    <t>ENSG00000119396</t>
  </si>
  <si>
    <t>ENSP00000362946</t>
  </si>
  <si>
    <t>1Z0F;4D0G;4DRZ</t>
  </si>
  <si>
    <t>Involved in membrane trafficking between the Golgicomplex and endosomes during early embryonic development.Regulates the Golgi to endosome transport of FGFR-containingvesicles during early development, a key process for developingbasement membrane and epiblast and primitive endoderm lineagesduring early postimplantation development. May act by modulatingthe kinesin KIF16B-cargo association to endosomes (By similarity).Regulates, together with its guanine nucleotide exchange factorDENND6A, the specific endocytic transport of ADAM10, N-cadherin/CDH2 shedding and cell-cell adhesion.</t>
  </si>
  <si>
    <t xml:space="preserve"> Cytoplasmic side {ECO:0000305}. Cytoplasmicvesicle, phagosome {ECO:0000269|PubMed:21255211}. Note=Recruitedto recycling endosomes by DENND6A (PubMed:22595670). Recruited tophagosomes containing S.aureus or M.tuberculosis(PubMed:21255211). {ECO:0000269|PubMed:21255211,ECO:0000269|PubMed:22595670}.; Lipid-anchor {ECO:0000305}; Lipid-anchor{ECO:0000305};Cytoplasmic side {ECO:0000305}. Golgi apparatus membrane{ECO:0000269|PubMed:16962593};Cytoplasmic side {ECO:0000305}. Golgi apparatus, trans-Golginetwork membrane {ECO:0000269|PubMed:16962593};Recycling endosome{ECO:0000269|PubMed:22595670}. Early endosome membrane{ECO:0000269|PubMed:16962593}</t>
  </si>
  <si>
    <t>mitochondrial translational termination;ribosome disassembly;translation</t>
  </si>
  <si>
    <t>ribosomal large subunit binding</t>
  </si>
  <si>
    <t>RRF</t>
  </si>
  <si>
    <t>Ribosome_recyc_fac;Ribosome_recyc_fac_dom;RRF_sf</t>
  </si>
  <si>
    <t>Alternative splicing;Complete proteome;Mitochondrion;Polymorphism;Protein biosynthesis;Reference proteome;Transit peptide</t>
  </si>
  <si>
    <t>Q96E11</t>
  </si>
  <si>
    <t>RRFM_HUMAN</t>
  </si>
  <si>
    <t>Ribosome-recycling factor, mitochondrial</t>
  </si>
  <si>
    <t>RF</t>
  </si>
  <si>
    <t>MRRF</t>
  </si>
  <si>
    <t>ENSG00000148187</t>
  </si>
  <si>
    <t>ENSP00000297908;ENSP00000343867;ENSP00000362828;ENSP00000362834;ENSP00000377850;ENSP00000433288;ENSP00000434807;ENSP00000436360</t>
  </si>
  <si>
    <t>Q96E11-1;Q96E11-2;Q96E11-3;Q96E11-4;Q96E11-6;Q96E11-8</t>
  </si>
  <si>
    <t>Responsible for the release of ribosomes from messengerRNA at the termination of protein biosynthesis. May increase theefficiency of translation by recycling ribosomes from one round oftranslation to another (By similarity).</t>
  </si>
  <si>
    <t>animal organ regeneration;cellular response to drug;cellular response to insulin stimulus;'de novo' IMP biosynthetic process;G1/S transition of mitotic cell cycle;glutamine catabolic process;kidney development;lactation;maternal process involved in female pregnancy;nucleoside metabolic process;protein homotetramerization;purine nucleobase biosynthetic process;purine nucleotide biosynthetic process;purine ribonucleoside monophosphate biosynthetic process</t>
  </si>
  <si>
    <t>4 iron, 4 sulfur cluster binding;amidophosphoribosyltransferase activity;metal ion binding</t>
  </si>
  <si>
    <t>Alanine, aspartate and glutamate metabolism;Peptidases;Purine metabolism</t>
  </si>
  <si>
    <t>GATase_2_dom;Ntn_hydrolases_N;PRibTrfase_dom;PRTase-like;PurF;PurF_N</t>
  </si>
  <si>
    <t>4Fe-4S;Acetylation;Allosteric enzyme;Complete proteome;Glutamine amidotransferase;Glycosyltransferase;Iron;Iron-sulfur;Magnesium;Metal-binding;Purine biosynthesis;Reference proteome;Transferase</t>
  </si>
  <si>
    <t>Q06203</t>
  </si>
  <si>
    <t>PUR1_HUMAN</t>
  </si>
  <si>
    <t>Amidophosphoribosyltransferase</t>
  </si>
  <si>
    <t>Tase</t>
  </si>
  <si>
    <t>PPAT</t>
  </si>
  <si>
    <t>GPAT</t>
  </si>
  <si>
    <t>ENSG00000128059</t>
  </si>
  <si>
    <t>ENSP00000264220</t>
  </si>
  <si>
    <t>2.4.2.14</t>
  </si>
  <si>
    <t>carbohydrate metabolic process;cellular aldehyde metabolic process;daunorubicin metabolic process;doxorubicin metabolic process;xenobiotic metabolic process</t>
  </si>
  <si>
    <t>alditol:NADP+ 1-oxidoreductase activity;aldo-keto reductase (NADP) activity;electron transfer activity;phenanthrene-9,10-epoxide hydrolase activity</t>
  </si>
  <si>
    <t>cytosol;extracellular exosome;Golgi apparatus</t>
  </si>
  <si>
    <t>Metabolism of xenobiotics by cytochrome P450</t>
  </si>
  <si>
    <t>NADP_OxRdtase_dom;NADP_OxRdtase_dom_sf</t>
  </si>
  <si>
    <t>Aflatoxin activation and detoxification</t>
  </si>
  <si>
    <t>3D-structure;Acetylation;Complete proteome;Cytoplasm;Direct protein sequencing;Golgi apparatus;NADP;Oxidoreductase;Phosphoprotein;Polymorphism;Reference proteome</t>
  </si>
  <si>
    <t>O43488</t>
  </si>
  <si>
    <t>ARK72_HUMAN</t>
  </si>
  <si>
    <t>Aflatoxin B1 aldehyde reductase member 2</t>
  </si>
  <si>
    <t>AKR7A2</t>
  </si>
  <si>
    <t>AFAR;AFAR1;AKR7</t>
  </si>
  <si>
    <t>ENSG00000053371</t>
  </si>
  <si>
    <t>ENSP00000235835</t>
  </si>
  <si>
    <t>2BP1</t>
  </si>
  <si>
    <t>1.1.1.n11</t>
  </si>
  <si>
    <t>Catalyzes the NADPH-dependent reduction of succinicsemialdehyde to gamma-hydroxybutyrate. May have an important rolein producing the neuromodulator gamma-hydroxybutyrate (GHB). Hasbroad substrate specificity. Has NADPH-dependent aldehydereductase activity towards 2-carboxybenzaldehyde, 2-nitrobenzaldehyde and pyridine-2-aldehyde (in vitro). Can reduce1,2-naphthoquinone and 9,10-phenanthrenequinone (in vitro). Canreduce the dialdehyde protein-binding form of aflatoxin B1 (AFB1)to the non-binding AFB1 dialcohol. May be involved in protectionof liver against the toxic and carcinogenic effects of AFB1, apotent hepatocarcinogen.</t>
  </si>
  <si>
    <t>Detected in brain, liver, small intestine andtestis, and at lower levels in heart, prostate, skeletal muscleand spleen. Detected in kidney proximal and distal tubules,endothelial cells lining the Bowman's capsules and some cysts.Detected at low levels in lung and pancreas (at protein level).Widely expressed. {ECO:0000269|PubMed:10510318,ECO:0000269|PubMed:9576847}.</t>
  </si>
  <si>
    <t>Golgi apparatus {ECO:0000250}. Cytoplasm{ECO:0000269|PubMed:9576847}.</t>
  </si>
  <si>
    <t>NADP metabolic process;regulation of apoptotic process</t>
  </si>
  <si>
    <t>NADPH binding;NADPH:quinone reductase activity;protein homodimerization activity;quinone binding</t>
  </si>
  <si>
    <t>p53 signaling pathway</t>
  </si>
  <si>
    <t>ADH_C;ADH_N;GroES-like_sf;NAD(P)-bd_dom_sf;PKS_ER;Quinone_OxRdtase_PIG3</t>
  </si>
  <si>
    <t>TP53 regulates transcription of several additional cell death genes whose specific roles in p53-dependent apoptosis remain uncertain</t>
  </si>
  <si>
    <t>3D-structure;Acetylation;Alternative splicing;Complete proteome;Direct protein sequencing;NADP;Oxidoreductase;Polymorphism;Reference proteome</t>
  </si>
  <si>
    <t>Q53FA7</t>
  </si>
  <si>
    <t>QORX_HUMAN</t>
  </si>
  <si>
    <t>Quinone oxidoreductase PIG3</t>
  </si>
  <si>
    <t>TP53I3</t>
  </si>
  <si>
    <t>PIG3</t>
  </si>
  <si>
    <t>ENSG00000115129</t>
  </si>
  <si>
    <t>ENSP00000238721;ENSP00000337834;ENSP00000384414</t>
  </si>
  <si>
    <t>Q53FA7-1;Q53FA7-2</t>
  </si>
  <si>
    <t>2J8Z;2OBY</t>
  </si>
  <si>
    <t>May be involved in the generation of reactive oxygenspecies (ROS). Has low NADPH-dependent beta-naphthoquinonereductase activity, with a preference for 1,2-beta-naphthoquinoneover 1,4-beta-naphthoquinone. Has low NADPH-dependent diaminereductase activity (in vitro).</t>
  </si>
  <si>
    <t>endosomal transport;intracellular protein transport;macroautophagy;membrane organization;multivesicular body assembly;negative regulation of epidermal growth factor receptor signaling pathway;positive regulation of exosomal secretion;protein deubiquitination;regulation of extracellular exosome assembly;signal transduction</t>
  </si>
  <si>
    <t>SH3/SH2 adaptor activity;ubiquitin-like protein ligase binding</t>
  </si>
  <si>
    <t>cytosol;early endosome membrane;ESCRT-0 complex</t>
  </si>
  <si>
    <t>Endocytosis;Jak-STAT signaling pathway;Membrane trafficking</t>
  </si>
  <si>
    <t>Endocytosis;Jak-STAT signaling pathway</t>
  </si>
  <si>
    <t>SH3_1;UIM;VHS</t>
  </si>
  <si>
    <t>ENTH_VHS;SH3_domain;SH3-like_dom_sf;STAM1_SH3;UIM_dom;VHS_dom</t>
  </si>
  <si>
    <t>SH3;VHS</t>
  </si>
  <si>
    <t>Cargo recognition for clathrin-mediated endocytosis;Clathrin-mediated endocytosis;EGFR downregulation;Endosomal Sorting Complex Required For Transport (ESCRT);InlB-mediated entry of Listeria monocytogenes into host cell;Metalloprotease DUBs;Negative regulation of MET activity</t>
  </si>
  <si>
    <t>Protein-sorting complex (Stam1, Hgs, Eps15);SIMPLE-HRS-STAM1 complex</t>
  </si>
  <si>
    <t>3D-structure;Alternative splicing;Complete proteome;Cytoplasm;Direct protein sequencing;Endosome;Isopeptide bond;Membrane;Phosphoprotein;Polymorphism;Protein transport;Reference proteome;SH3 domain;Transport;Ubl conjugation</t>
  </si>
  <si>
    <t>Q92783</t>
  </si>
  <si>
    <t>STAM1_HUMAN</t>
  </si>
  <si>
    <t>Signal transducing adapter molecule 1</t>
  </si>
  <si>
    <t>TAM-1</t>
  </si>
  <si>
    <t>STAM</t>
  </si>
  <si>
    <t>STAM1</t>
  </si>
  <si>
    <t>ENSG00000136738</t>
  </si>
  <si>
    <t>ENSP00000366746</t>
  </si>
  <si>
    <t>Q92783-1</t>
  </si>
  <si>
    <t>2L0A;3F1I;3LDZ</t>
  </si>
  <si>
    <t>Involved in intracellular signal transduction mediatedby cytokines and growth factors. Upon IL-2 and GM-CSL stimulation,it plays a role in signaling leading to DNA synthesis and MYCinduction. May also play a role in T-cell development. Involved indown-regulation of receptor tyrosine kinase via multivesicularbody (MVBs) when complexed with HGS (ESCRT-0 complex). The ESCRT-0complex binds ubiquitin and acts as sorting machinery thatrecognizes ubiquitinated receptors and transfers them to furthersequential lysosomal sorting/trafficking processes.</t>
  </si>
  <si>
    <t>Ubiquitously expressed.{ECO:0000269|PubMed:8780729}.</t>
  </si>
  <si>
    <t xml:space="preserve"> Peripheral membrane protein{ECO:0000305|PubMed:23166352, ECO:0000305|PubMed:24790097};Cytoplasm {ECO:0000305}. Early endosomemembrane {ECO:0000269|PubMed:23166352,ECO:0000269|PubMed:24790097};Cytoplasmic side {ECO:0000305|PubMed:23166352,ECO:0000305|PubMed:24790097}.</t>
  </si>
  <si>
    <t>3'-phosphoadenosine 5'-phosphosulfate metabolic process;nervous system development;nucleobase-containing compound metabolic process;phosphatidylinositol phosphorylation</t>
  </si>
  <si>
    <t>3'(2'),5'-bisphosphate nucleotidase activity;metal ion binding</t>
  </si>
  <si>
    <t>Sulfur metabolism;Transfer RNA biogenesis</t>
  </si>
  <si>
    <t>Inositol_monoP_metal-BS;Inositol_monophosphatase_CS;Inositol_monophosphatase-like</t>
  </si>
  <si>
    <t>3D-structure;Acetylation;Alternative splicing;Complete proteome;Hydrolase;Lithium;Magnesium;Metal-binding;Phosphoprotein;Reference proteome</t>
  </si>
  <si>
    <t>O95861</t>
  </si>
  <si>
    <t>BPNT1_HUMAN</t>
  </si>
  <si>
    <t>3'(2'),5'-bisphosphate nucleotidase 1</t>
  </si>
  <si>
    <t>BPNT1</t>
  </si>
  <si>
    <t>ENSG00000162813</t>
  </si>
  <si>
    <t>ENSP00000318852;ENSP00000410348;ENSP00000444398;ENSP00000446828</t>
  </si>
  <si>
    <t>O95861-1;O95861-3;O95861-4</t>
  </si>
  <si>
    <t>2WEF</t>
  </si>
  <si>
    <t>3.1.3.7</t>
  </si>
  <si>
    <t>Converts adenosine 3'-phosphate 5'-phosphosulfate (PAPS)to adenosine 5'-phosphosulfate (APS) and 3'(2')-phosphoadenosine5'- phosphate (PAP) to AMP. Has 1000-fold lower activity towardsinositol 1,4-bisphosphate (Ins(1,4)P2) and inositol 1,3,4-trisphosphate (Ins(1,3,4)P3), but does not hydrolyze Ins(1)P,Ins(3,4)P2, Ins(1,3,4,5)P4 or InsP6</t>
  </si>
  <si>
    <t>Highly expressed in kidney, liver, pancreasand heart. Detected at lower levels in brain, placenta, lung andskeletal muscle. {ECO:0000269|PubMed:10224133}.</t>
  </si>
  <si>
    <t>7-methylguanosine mRNA capping;apoptotic process;fibroblast growth factor receptor signaling pathway;mRNA splicing, via spliceosome;nuclear-transcribed mRNA catabolic process, exonucleolytic;positive regulation of nuclear-transcribed mRNA poly(A) tail shortening;positive regulation of translational initiation;positive regulation of viral transcription;regulation of gene silencing by miRNA;RNA metabolic process;snRNA transcription from RNA polymerase II promoter;somatic stem cell population maintenance;transcription elongation from RNA polymerase II promoter;transcription from RNA polymerase II promoter;transcription initiation from RNA polymerase II promoter;transcription, DNA-templated;transcription-coupled nucleotide-excision repair</t>
  </si>
  <si>
    <t>DNA-directed 5'-3' RNA polymerase activity;single-stranded DNA binding;single-stranded RNA binding;translation initiation factor binding</t>
  </si>
  <si>
    <t>DNA-directed RNA polymerase II, core complex;nucleoplasm;nucleus;P-body</t>
  </si>
  <si>
    <t>DNA repair and recombination proteins;Huntington disease;Messenger RNA biogenesis;RNA polymerase;Transcription machinery</t>
  </si>
  <si>
    <t>S1;SHS2_Rpb7-N</t>
  </si>
  <si>
    <t>NA-bd_OB-fold;RNA_pol_Rpb7_N;RNA_pol_Rpb7-like_N_sf;S1_dom;S1_domain</t>
  </si>
  <si>
    <t>BRCA1-core RNA polymerase II complex;BRCA1-RNA polymerase II complex;RNA polymerase II (RNAPII);RNA polymerase II core complex;RNA polymerase II holoenzyme complex</t>
  </si>
  <si>
    <t>3D-structure;Complete proteome;DNA-directed RNA polymerase;Nucleus;Reference proteome;RNA-binding;Transcription</t>
  </si>
  <si>
    <t>P62487</t>
  </si>
  <si>
    <t>RPB7_HUMAN</t>
  </si>
  <si>
    <t>DNA-directed RNA polymerase II subunit RPB7</t>
  </si>
  <si>
    <t>NA polymerase II subunit B7</t>
  </si>
  <si>
    <t>POLR2G</t>
  </si>
  <si>
    <t>RPB7</t>
  </si>
  <si>
    <t>ENSG00000168002</t>
  </si>
  <si>
    <t>ENSP00000301788</t>
  </si>
  <si>
    <t>2C35;5IY6;5IY7;5IY8;5IY9;5IYA;5IYB;5IYC;5IYD</t>
  </si>
  <si>
    <t>DNA-dependent RNA polymerase catalyzes the transcriptionof DNA into RNA using the four ribonucleoside triphosphates assubstrates. Component of RNA polymerase II which synthesizes mRNAprecursors and many functional non-coding RNAs. Pol II is thecentral component of the basal RNA polymerase II transcriptionmachinery. It is composed of mobile elements that move relative toeach other. RPB7 is part of a subcomplex with RPB4 that binds to apocket formed by RPB1, RPB2 and RPB6 at the base of the clampelement. The RBP4-RPB7 subcomplex seems to lock the clamp via RPB7in the closed conformation thus preventing double-stranded DNA toenter the active site cleft. The RPB4-RPB7 subcomplex bindssingle-stranded DNA and RNA (By similarity). Binds RNA</t>
  </si>
  <si>
    <t>chemical synaptic transmission</t>
  </si>
  <si>
    <t>extracellular exosome;integral component of membrane;integral component of plasma membrane;integral component of synaptic vesicle membrane;melanosome;secretory granule</t>
  </si>
  <si>
    <t>Marvel;Synaptophysin/porin</t>
  </si>
  <si>
    <t>Alternative splicing;Complete proteome;Cytoplasmic vesicle;Glycoprotein;Membrane;Reference proteome;Transmembrane;Transmembrane helix</t>
  </si>
  <si>
    <t>Q16563</t>
  </si>
  <si>
    <t>SYPL1_HUMAN</t>
  </si>
  <si>
    <t>Synaptophysin-like protein 1</t>
  </si>
  <si>
    <t>SYPL1</t>
  </si>
  <si>
    <t>SYPL</t>
  </si>
  <si>
    <t>ENSG00000008282</t>
  </si>
  <si>
    <t>ENSP00000011473;ENSP00000388336</t>
  </si>
  <si>
    <t>Q16563-1;Q16563-2</t>
  </si>
  <si>
    <t>Cytoplasmic vesicle membrane {ECO:0000250};Multi-pass membrane protein {ECO:0000250}. Melanosome{ECO:0000269|PubMed:17081065}. Note=Cytoplasmic transport vesicles(By similarity). Identified by mass spectrometry in melanosomefractions from stage I to stage IV. {ECO:0000250}.</t>
  </si>
  <si>
    <t>endocytosis;intracellular protein transport;negative regulation of epidermal growth factor-activated receptor activity;negative regulation of transcription, DNA-templated;negative regulation of transforming growth factor beta receptor signaling pathway;regulation of macroautophagy;retrograde transport, endosome to Golgi;vesicle organization</t>
  </si>
  <si>
    <t>dynactin binding;phosphatidylinositol binding;protein heterodimerization activity;protein homodimerization activity</t>
  </si>
  <si>
    <t>cytoplasm;cytosol;early endosome membrane;extrinsic component of membrane;intracellular;nucleus;retromer complex;retromer, tubulation complex;tubular endosome</t>
  </si>
  <si>
    <t>AH/BAR_dom_sf;Phox;PX_dom_sf;SNX5/SNX6/SNX32;SNX6;Vps5_C</t>
  </si>
  <si>
    <t>SNX complex (SNX1, SNX6)</t>
  </si>
  <si>
    <t>Acetylation;Alternative splicing;Complete proteome;Cytoplasm;Cytoplasmic vesicle;Endosome;Lipid-binding;Membrane;Nucleus;Phosphoprotein;Protein transport;Reference proteome;Transport</t>
  </si>
  <si>
    <t>Q9UNH7</t>
  </si>
  <si>
    <t>SNX6_HUMAN</t>
  </si>
  <si>
    <t>Sorting nexin-6</t>
  </si>
  <si>
    <t>SNX6</t>
  </si>
  <si>
    <t>ENSG00000129515</t>
  </si>
  <si>
    <t>ENSP00000379779</t>
  </si>
  <si>
    <t>Q9UNH7-2</t>
  </si>
  <si>
    <t>inhibits PIP5K1C isoform 3-mediated E-cadherin degradation(PubMed:24610942). In association with GIT1 involved in EGFRdegradation. Promotes lysosomal degradation of CDKN1B (Bysimilarity). May contribute to transcription regulation(Probable).;Involved in several stages of intracellular trafficking.Interacts with membranes phosphatidylinositol 3,4-bisphosphateand/or phosphatidylinositol 4,5-bisphosphate (Probable). Acts inpart as component of the retromer membrane-deforming SNX-BARsubcomplex (PubMed:19935774). The SNX-BAR retromer mediatesretrograde transport of cargo proteins from endosomes to thetrans-Golgi network (TGN) and is involved in endosome-to-plasmamembrane transport for cargo protein recycling. The SNX-BARsubcomplex functions to deform the donor membrane into a tubularprofile called endosome-to-TGN transport carrier (ETC) (Probable).Does not have in vitro vesicle-to-membrane remodeling activity(PubMed:23085988). Involved in retrograde endosome-to-TGNtransport of lysosomal enzyme receptor IGF2R (PubMed:17148574).May function as link between transport vesicles and dynactin(Probable). Negatively regulates retrograde transport of BACE1from the cell surface to the trans-Golgi network(PubMed:20354142). Involved in E-cadherin sorting and degradation</t>
  </si>
  <si>
    <t xml:space="preserve"> Cytoplasmic side {ECO:0000305}.Cytoplasmic vesicle {ECO:0000269|PubMed:20354142}. Cytoplasm{ECO:0000269|PubMed:20830743}. Nucleus{ECO:0000269|PubMed:11591366, ECO:0000269|PubMed:20830743}.Note=Interaction with SNX1 or SNX2 promotes location at endosomemembranes (PubMed:19935774). Only a minor proportion is seen inthe nucleus. {ECO:0000269|PubMed:19935774}.; Peripheral membrane protein{ECO:0000269|PubMed:11485546};Early endosome {ECO:0000269|PubMed:11485546,ECO:0000269|PubMed:17148574, ECO:0000269|PubMed:19935774}. Earlyendosome membrane {ECO:0000269|PubMed:19935774,ECO:0000303|PubMed:11485546}</t>
  </si>
  <si>
    <t>cell surface receptor signaling pathway;phosphatidylinositol biosynthetic process;phospholipid metabolic process;positive regulation of autophagosome assembly;regulation of autophagy;regulation of phosphatidylinositol 3-kinase signaling</t>
  </si>
  <si>
    <t>1-phosphatidylinositol-3-phosphate 4-kinase activity;1-phosphatidylinositol-4-phosphate 5-kinase activity;1-phosphatidylinositol-5-phosphate 4-kinase activity;ATP binding;protein homodimerization activity;signal transducer activity, downstream of receptor</t>
  </si>
  <si>
    <t>autophagosome;cytosol;endoplasmic reticulum membrane;nucleoplasm;plasma membrane</t>
  </si>
  <si>
    <t>3D-structure;Acetylation;Alternative splicing;ATP-binding;Cell membrane;Complete proteome;Cytoplasm;Endoplasmic reticulum;Kinase;Membrane;Nucleotide-binding;Nucleus;Phosphoprotein;Reference proteome;Transferase;Ubl conjugation</t>
  </si>
  <si>
    <t>P78356</t>
  </si>
  <si>
    <t>PI42B_HUMAN</t>
  </si>
  <si>
    <t>Phosphatidylinositol 5-phosphate 4-kinase type-2 beta</t>
  </si>
  <si>
    <t>PIP4K2B</t>
  </si>
  <si>
    <t>PIP5K2B</t>
  </si>
  <si>
    <t>ENSG00000276293;ENSG00000277292</t>
  </si>
  <si>
    <t>ENSP00000480776;ENSP00000482548</t>
  </si>
  <si>
    <t>P78356-1</t>
  </si>
  <si>
    <t>1BO1;3WZZ;3X01;3X02;3X03;3X04;3X05;3X06;3X07;3X08;3X09;3X0A;3X0B;3X0C</t>
  </si>
  <si>
    <t>Participates in the biosynthesis of phosphatidylinositol4,5-bisphosphate.</t>
  </si>
  <si>
    <t>Highly expressed in brain, heart, pancreas,skeletal muscle and kidney. Detected at lower levels in placenta,lung and liver. {ECO:0000269|PubMed:9038203}.</t>
  </si>
  <si>
    <t xml:space="preserve"> Peripheral membrane protein {ECO:0000250}. Cellmembrane {ECO:0000250}; Peripheral membrane protein {ECO:0000250}.Nucleus {ECO:0000269|PubMed:20583997}. Cytoplasm{ECO:0000269|PubMed:20583997}. Note=Associated with the plasmamembrane and the endoplasmic reticulum. {ECO:0000250}.;Endoplasmic reticulum membrane{ECO:0000250}</t>
  </si>
  <si>
    <t>positive regulation of translation in response to stress</t>
  </si>
  <si>
    <t>DUF4535</t>
  </si>
  <si>
    <t>STMP1</t>
  </si>
  <si>
    <t>Alternative initiation;Complete proteome;Membrane;Reference proteome;Transmembrane;Transmembrane helix</t>
  </si>
  <si>
    <t>L0R6Q1</t>
  </si>
  <si>
    <t>S35U4_HUMAN</t>
  </si>
  <si>
    <t>SLC35A4 upstream open reading frame protein {ECO:0000305}</t>
  </si>
  <si>
    <t>SLC35A4</t>
  </si>
  <si>
    <t>ENSG00000176087</t>
  </si>
  <si>
    <t>ENSP00000485218</t>
  </si>
  <si>
    <t>L0R6Q1-1</t>
  </si>
  <si>
    <t xml:space="preserve"> Single-pass membraneprotein {ECO:0000255}.;Membrane {ECO:0000255}</t>
  </si>
  <si>
    <t>negative regulation of endoribonuclease activity;regulation of type I interferon-mediated signaling pathway;ribosomal subunit export from nucleus;translational initiation;translational termination;viral process</t>
  </si>
  <si>
    <t>ATP binding;ATPase activity;endoribonuclease inhibitor activity;iron ion binding;ribosomal small subunit binding</t>
  </si>
  <si>
    <t>cytoplasm;cytosol;membrane;mitochondrial matrix;mitochondrion</t>
  </si>
  <si>
    <t>ABC_tran;Fer4;RLI</t>
  </si>
  <si>
    <t>4Fe4S_Fe_S_CS;4Fe4S_Fe-S-bd;AAA+_ATPase;ABC_transporter_CS;ABC_transporter-like;P-loop_NTPase;RLI_dom_1;RLI1;RNaseL-inhib_metal-bd_dom</t>
  </si>
  <si>
    <t>ATP-binding;Chaperone;Complete proteome;Cytoplasm;Host-virus interaction;Mitochondrion;Nucleotide-binding;Phosphoprotein;Polymorphism;Reference proteome;Repeat</t>
  </si>
  <si>
    <t>P61221</t>
  </si>
  <si>
    <t>ABCE1_HUMAN</t>
  </si>
  <si>
    <t>ATP-binding cassette sub-family E member 1</t>
  </si>
  <si>
    <t>ABCE1</t>
  </si>
  <si>
    <t>RLI;RNASEL1;RNASELI;RNS4I</t>
  </si>
  <si>
    <t>ENSG00000164163</t>
  </si>
  <si>
    <t>ENSP00000296577</t>
  </si>
  <si>
    <t>Antagonizes the binding of 2-5A (5'-phosphorylated2',5'-linked oligoadenylates) by RNase L through directinteraction with RNase L and therefore inhibits itsendoribonuclease activity. May play a central role in theregulation of mRNA turnover. Antagonizes the anti-viral effect ofthe interferon-regulated 2-5A/RNase L pathway. May act as achaperone for post-translational events during HIV-1 capsidassembly.</t>
  </si>
  <si>
    <t>Cytoplasm {ECO:0000269|PubMed:11585831}.Mitochondrion {ECO:0000269|PubMed:11585831}. Note=Localized toclusters of virus formation at the plasma membrane.</t>
  </si>
  <si>
    <t>actin cytoskeleton organization;Arp2/3 complex-mediated actin nucleation;ephrin receptor signaling pathway;Fc-gamma receptor signaling pathway involved in phagocytosis;membrane organization</t>
  </si>
  <si>
    <t>actin cytoskeleton;Arp2/3 protein complex;cytosol;extracellular exosome;muscle cell projection membrane</t>
  </si>
  <si>
    <t>ARC1A;ARPC1;WD40/YVTN_repeat-like_dom_sf;WD40_repeat;WD40_repeat_dom;WD40_repeat_dom_sf</t>
  </si>
  <si>
    <t>Actin-binding;Alternative splicing;Complete proteome;Cytoplasm;Cytoskeleton;Reference proteome;Repeat;WD repeat</t>
  </si>
  <si>
    <t>Q92747</t>
  </si>
  <si>
    <t>ARC1A_HUMAN</t>
  </si>
  <si>
    <t>Actin-related protein 2/3 complex subunit 1A</t>
  </si>
  <si>
    <t>ARPC1A</t>
  </si>
  <si>
    <t>SOP2L</t>
  </si>
  <si>
    <t>ENSG00000241685</t>
  </si>
  <si>
    <t>ENSP00000262942</t>
  </si>
  <si>
    <t>Q92747-1</t>
  </si>
  <si>
    <t>Probably functions as component of the Arp2/3 complexwhich is involved in regulation of actin polymerization andtogether with an activating nucleation-promoting factor (NPF)mediates the formation of branched actin networks.</t>
  </si>
  <si>
    <t>nuclear-transcribed mRNA catabolic process, nonsense-mediated decay;protein methylation;regulation of translational termination;translational termination</t>
  </si>
  <si>
    <t>ribosome binding;RNA binding;sequence-specific mRNA binding;translation release factor activity;translation termination factor activity</t>
  </si>
  <si>
    <t>eRF1_1;eRF1_2;eRF1_3</t>
  </si>
  <si>
    <t>eRF1_1_Pelota;eRF1_2;eRF1_3;L30e-like;Peptide_chain-rel_eRF1/aRF1;Release_factor_eRF1/aRF1_N</t>
  </si>
  <si>
    <t>eRF1_1</t>
  </si>
  <si>
    <t>3D-structure;Acetylation;Alternative splicing;Complete proteome;Cytoplasm;Direct protein sequencing;Isopeptide bond;Nonsense-mediated mRNA decay;Phosphoprotein;Protein biosynthesis;Reference proteome;Ubl conjugation</t>
  </si>
  <si>
    <t>P62495</t>
  </si>
  <si>
    <t>ERF1_HUMAN</t>
  </si>
  <si>
    <t>Eukaryotic peptide chain release factor subunit 1</t>
  </si>
  <si>
    <t>RF1;ukaryotic release factor 1</t>
  </si>
  <si>
    <t>ETF1</t>
  </si>
  <si>
    <t>ERF1;RF1;SUP45L1</t>
  </si>
  <si>
    <t>ENSG00000120705</t>
  </si>
  <si>
    <t>ENSP00000353741;ENSP00000421288</t>
  </si>
  <si>
    <t>P62495-1;P62495-2</t>
  </si>
  <si>
    <t>1DT9;2HST;2KTU;2KTV;2LGT;2LLX;2MQ6;2MQ9;3E1Y;3J5Y;3JAG;3JAH;3JAI;4D5N;4D61;5A8L;5LZT;5LZU;5LZV</t>
  </si>
  <si>
    <t>Directs the termination of nascent peptide synthesis(translation) in response to the termination codons UAA, UAG andUGA. Component of the transient SURF complex which recruits UPF1to stalled ribosomes in the context of nonsense-mediated decay(NMD) of mRNAs containing premature stop codons</t>
  </si>
  <si>
    <t>cytokinesis;regulation of exocytosis;regulation of synaptic vesicle exocytosis;synaptic vesicle targeting</t>
  </si>
  <si>
    <t>cell cortex;cytoskeleton;plasma membrane;synaptic vesicle;terminal bouton</t>
  </si>
  <si>
    <t>Cytoskeleton proteins;Membrane trafficking;Parkinson disease</t>
  </si>
  <si>
    <t>G_SEPTIN_dom;P-loop_NTPase;SEPT5;Septin</t>
  </si>
  <si>
    <t>Alternative splicing;Cell cycle;Cell division;Coiled coil;Complete proteome;Cytoplasm;Cytoskeleton;Direct protein sequencing;GTP-binding;Methylation;Nucleotide-binding;Phosphoprotein;Reference proteome</t>
  </si>
  <si>
    <t>Q99719</t>
  </si>
  <si>
    <t>SEPT5_HUMAN</t>
  </si>
  <si>
    <t>Septin-5</t>
  </si>
  <si>
    <t>PNUTL1</t>
  </si>
  <si>
    <t>ENSG00000184702</t>
  </si>
  <si>
    <t>ENSP00000391311;ENSP00000394541</t>
  </si>
  <si>
    <t>Q99719-1;Q99719-2</t>
  </si>
  <si>
    <t>Filament-forming cytoskeletal GTPase (By similarity).May play a role in cytokinesis (Potential). May play a role inplatelet secretion (By similarity).</t>
  </si>
  <si>
    <t>Expressed at high levels in the CNS, as wellas in heart and platelets (at protein level).{ECO:0000269|PubMed:12023038, ECO:0000269|PubMed:15915442}.</t>
  </si>
  <si>
    <t>Cytoplasm {ECO:0000250}. Cytoplasm,cytoskeleton {ECO:0000250}. Note=In platelets, found in areassurrounding alpha-granules.</t>
  </si>
  <si>
    <t>activation of protein kinase B activity;fat cell differentiation;negative regulation of cell migration;negative regulation of sequestering of triglyceride;phosphatidylserine acyl-chain remodeling;phospholipid transport;positive regulation of glucose import in response to insulin stimulus;positive regulation of insulin receptor signaling pathway;positive regulation of protein kinase B signaling;protein localization to nuclear pore</t>
  </si>
  <si>
    <t>cholesterol binding;phosphatidylinositol-4-phosphate binding;phosphatidylserine binding;phospholipid transporter activity</t>
  </si>
  <si>
    <t>cortical endoplasmic reticulum;cytosol;endoplasmic reticulum;endoplasmic reticulum membrane;integral component of membrane;membrane;nuclear membrane</t>
  </si>
  <si>
    <t>Acyl chain remodelling of PS</t>
  </si>
  <si>
    <t>3D-structure;Acetylation;Alternative splicing;Complete proteome;Endoplasmic reticulum;Lipid transport;Lipid-binding;Membrane;Nucleus;Phosphoprotein;Reference proteome;Transmembrane;Transmembrane helix;Transport</t>
  </si>
  <si>
    <t>Q9BZF1</t>
  </si>
  <si>
    <t>OSBL8_HUMAN</t>
  </si>
  <si>
    <t>Oxysterol-binding protein-related protein 8</t>
  </si>
  <si>
    <t>RP-8;SBP-related protein 8</t>
  </si>
  <si>
    <t>OSBPL8</t>
  </si>
  <si>
    <t>KIAA1451</t>
  </si>
  <si>
    <t>ENSG00000091039</t>
  </si>
  <si>
    <t>ENSP00000261183;ENSP00000376939;ENSP00000376940;ENSP00000478240</t>
  </si>
  <si>
    <t>Q9BZF1-1;Q9BZF1-3</t>
  </si>
  <si>
    <t>1V88;5U77;5U78</t>
  </si>
  <si>
    <t>Lipid transporter involved in lipid countertransportbetween the endoplasmic reticulum and the plasma membrane:specifically exchanges phosphatidylserine withphosphatidylinositol 4-phosphate (PI4P), deliveringphosphatidylserine to the plasma membrane in exchange for PI4P,which is degraded by the SAC1/SACM1L phosphatase in theendoplasmic reticulum. Binds phosphatidylserine and PI4P in amutually exclusive manner (PubMed:26206935). Binds oxysterol, 25-hydroxycholesterol and cholesterol (PubMed:17428193,PubMed:17991739, PubMed:21698267).</t>
  </si>
  <si>
    <t>Widely expressed (PubMed:11735225). Expressedat higher level in macrophages (PubMed:17991739).{ECO:0000269|PubMed:11735225, ECO:0000269|PubMed:17991739}.</t>
  </si>
  <si>
    <t xml:space="preserve"> Single-pass membrane protein.Note=Localizes to the cortical endoplasmic reticulum at theendoplasmic reticulum-plasma membrane contact sites.{ECO:0000269|PubMed:26206935}.;Isoform 1: Endoplasmic reticulum membrane{ECO:0000269|PubMed:17991739, ECO:0000269|PubMed:26206935};Single-pass membrane protein {ECO:0000269|PubMed:17991739}.Nucleus membrane {ECO:0000269|PubMed:21698267}. Note=The presenceof the N-terminus extension contains an overall negative chargethat may explain the weak localization to the cortical endoplasmicreticulum (Probable). {ECO:0000305|PubMed:26206935}.Isoform 3: Endoplasmic reticulum membrane{ECO:0000269|PubMed:26206935}</t>
  </si>
  <si>
    <t>signal peptide processing</t>
  </si>
  <si>
    <t>peptidase activity;serine-type peptidase activity</t>
  </si>
  <si>
    <t>endoplasmic reticulum membrane;extracellular exosome;integral component of membrane;organelle membrane;signal peptidase complex</t>
  </si>
  <si>
    <t>Peptidases;Protein export</t>
  </si>
  <si>
    <t>Peptidase_S24</t>
  </si>
  <si>
    <t>LexA/Signal_pep-like_sf;Pept_S26A_signal_pept_1_CS;Pept_S26A_signal_pept_1_Ser-AS;Peptidase_S24_S26A/B/C;Peptidase_S26B</t>
  </si>
  <si>
    <t>Alternative splicing;Complete proteome;Endoplasmic reticulum;Hydrolase;Membrane;Microsome;Protease;Reference proteome;Signal-anchor;Transmembrane;Transmembrane helix</t>
  </si>
  <si>
    <t>P67812</t>
  </si>
  <si>
    <t>SC11A_HUMAN</t>
  </si>
  <si>
    <t>Signal peptidase complex catalytic subunit SEC11A</t>
  </si>
  <si>
    <t>SEC11A</t>
  </si>
  <si>
    <t>SEC11L1;SPC18;SPCS4A</t>
  </si>
  <si>
    <t>ENSG00000140612</t>
  </si>
  <si>
    <t>ENSP00000268220;ENSP00000413121;ENSP00000452684;ENSP00000452697</t>
  </si>
  <si>
    <t>P67812-1;P67812-2;P67812-3;P67812-4</t>
  </si>
  <si>
    <t>3.4.21.89</t>
  </si>
  <si>
    <t xml:space="preserve"> Single-pass type II membrane protein {ECO:0000250}. Endoplasmic reticulummembrane {ECO:0000250}; Single-pass type II membrane protein{ECO:0000250}.;Microsome membrane {ECO:0000250}</t>
  </si>
  <si>
    <t>DUF4939</t>
  </si>
  <si>
    <t>DUF4939;LDOC1-rel</t>
  </si>
  <si>
    <t>Complete proteome;Polymorphism;Reference proteome</t>
  </si>
  <si>
    <t>A6ZKI3</t>
  </si>
  <si>
    <t>RTL8C_HUMAN</t>
  </si>
  <si>
    <t>Retrotransposon Gag-like protein 8B {ECO:0000312|HGNC:HGNC:2569}</t>
  </si>
  <si>
    <t>RTL8C</t>
  </si>
  <si>
    <t>ENSG00000134590</t>
  </si>
  <si>
    <t>ENSP00000257013</t>
  </si>
  <si>
    <t>behavioral fear response;post-translational protein modification;protein polyubiquitination</t>
  </si>
  <si>
    <t>ubiquitin-protein transferase activity</t>
  </si>
  <si>
    <t>F-box-like;LRR_6</t>
  </si>
  <si>
    <t>F-box_dom;Leu-rich_rpt;Leu-rich_rpt_Cys-con_subtyp;LRR_dom_sf</t>
  </si>
  <si>
    <t>FBOX;LRR_CC</t>
  </si>
  <si>
    <t>Alternative splicing;Complete proteome;Cytoplasm;Leucine-rich repeat;Phosphoprotein;Reference proteome;Repeat;Ubl conjugation pathway</t>
  </si>
  <si>
    <t>Q96IG2</t>
  </si>
  <si>
    <t>FXL20_HUMAN</t>
  </si>
  <si>
    <t>F-box/LRR-repeat protein 20</t>
  </si>
  <si>
    <t>FBXL20</t>
  </si>
  <si>
    <t>FBL2</t>
  </si>
  <si>
    <t>ENSG00000108306</t>
  </si>
  <si>
    <t>ENSP00000264658;ENSP00000377832;ENSP00000462271</t>
  </si>
  <si>
    <t>Q96IG2-1;Q96IG2-2</t>
  </si>
  <si>
    <t>Substrate-recognition component of the SCF (SKP1-CUL1-F-box protein)-type E3 ubiquitin ligase complex. Role in neuraltransmission (By similarity).</t>
  </si>
  <si>
    <t>intracellular protein transport;protein folding</t>
  </si>
  <si>
    <t>endoplasmic reticulum;endoplasmic reticulum lumen;extracellular space</t>
  </si>
  <si>
    <t>Mitochondrial biogenesis;Protein processing in endoplasmic reticulum</t>
  </si>
  <si>
    <t>Marinesco-Sjogren syndrome</t>
  </si>
  <si>
    <t>Complete proteome;Disease mutation;Endoplasmic reticulum;Glycoprotein;Polymorphism;Protein transport;Reference proteome;Signal;Translocation;Transport</t>
  </si>
  <si>
    <t>Q9H173</t>
  </si>
  <si>
    <t>SIL1_HUMAN</t>
  </si>
  <si>
    <t>Nucleotide exchange factor SIL1</t>
  </si>
  <si>
    <t>SIL1</t>
  </si>
  <si>
    <t>ENSG00000120725</t>
  </si>
  <si>
    <t>ENSP00000265195;ENSP00000378294</t>
  </si>
  <si>
    <t>Required for protein translocation and folding in theendoplasmic reticulum (ER). Functions as a nucleotide exchangefactor for the ER lumenal chaperone HSPA5</t>
  </si>
  <si>
    <t>Highly expressed in tissues which producelarge amounts of secreted proteins such as kidney, liver andplacenta. Also expressed in colon, heart, lung, ovary, pancreas,peripheral leukocyte, prostate, spleen and thymus. Expressed atlow levels throughout the brain. {ECO:0000269|PubMed:12356756,ECO:0000269|PubMed:16282978}.</t>
  </si>
  <si>
    <t>Endoplasmic reticulum lumen{ECO:0000269|PubMed:12356756, ECO:0000269|PubMed:16282978}.</t>
  </si>
  <si>
    <t>Marinesco-Sjoegren syndrome (MSS) [MIM:248800]: Autosomalrecessive multisystem disorder which is characterized bycerebellar ataxia due to cerebellar atrophy, with Purkinje andgranule cell loss and myopathy featuring marked muscle replacementwith fat and connective tissue. Other cardinal features includebilateral cataracts, hypergonadotrophic hypogonadism and mild tosevere mental retardation. Skeletal abnormalities, short stature,dysarthria, strabismus and nystagmus are also frequent findings.Mutational inactivation of this protein may result in ER stress-induced cell death signaling or malfunctioning chaperonemachineries that mishandle client proteins which are critical forthe organs targeted in MSS. {ECO:0000269|PubMed:16282977,ECO:0000269|PubMed:16282978}. Note=The disease is caused bymutations affecting the gene represented in this entry.</t>
  </si>
  <si>
    <t>camera-type eye development;gluconeogenesis;glycerol catabolic process;glycerophosphate shuttle;multicellular organism growth</t>
  </si>
  <si>
    <t>calcium ion binding;glycerol-3-phosphate dehydrogenase activity;sn-glycerol-3-phosphate:ubiquinone-8 oxidoreductase activity</t>
  </si>
  <si>
    <t>glycerol-3-phosphate dehydrogenase complex;mitochondrial inner membrane</t>
  </si>
  <si>
    <t>DAO;DAO_C;EF-hand_7</t>
  </si>
  <si>
    <t>DAO_C;EF_Hand_1_Ca_BS;EF_hand_dom;EF-hand-dom_pair;FAD/NAD-bd_sf;FAD-dep_OxRdtase;G3P_DH_FAD-dep</t>
  </si>
  <si>
    <t>Synthesis of PA;Triglyceride catabolism</t>
  </si>
  <si>
    <t>Alternative splicing;Calcium;Complete proteome;Direct protein sequencing;FAD;Flavoprotein;Metal-binding;Mitochondrion;Oxidoreductase;Phosphoprotein;Polymorphism;Reference proteome;Repeat;Transit peptide</t>
  </si>
  <si>
    <t>P43304</t>
  </si>
  <si>
    <t>GPDM_HUMAN</t>
  </si>
  <si>
    <t>Glycerol-3-phosphate dehydrogenase, mitochondrial</t>
  </si>
  <si>
    <t>PDH-M;PD-M</t>
  </si>
  <si>
    <t>GPD2</t>
  </si>
  <si>
    <t>ENSG00000115159</t>
  </si>
  <si>
    <t>ENSP00000308610;ENSP00000386425;ENSP00000386484;ENSP00000386626;ENSP00000409708</t>
  </si>
  <si>
    <t>P43304-1;P43304-2</t>
  </si>
  <si>
    <t>1.1.5.3</t>
  </si>
  <si>
    <t>carbohydrate metabolic process;fructose 6-phosphate metabolic process;interleukin-12-mediated signaling pathway;pentose-phosphate shunt;pentose-phosphate shunt, non-oxidative branch;xylulose biosynthetic process</t>
  </si>
  <si>
    <t>monosaccharide binding;sedoheptulose-7-phosphate:D-glyceraldehyde-3-phosphate glyceronetransferase activity</t>
  </si>
  <si>
    <t>Biosynthesis of amino acids;Carbon metabolism;Metabolic pathways;Pentose phosphate pathway</t>
  </si>
  <si>
    <t>Transaldolase deficiency</t>
  </si>
  <si>
    <t>TAL_FSA</t>
  </si>
  <si>
    <t>Aldolase_TIM;TAL/FSA;Transaldolase_1;Transaldolase_AS</t>
  </si>
  <si>
    <t>Gene and protein expression by JAK-STAT signaling after Interleukin-12 stimulation;Insulin effects increased synthesis of Xylulose-5-Phosphate;Pentose phosphate pathway (hexose monophosphate shunt);TALDO1 deficiency: failed conversion of Fru(6)P, E4P to SH7P, GA3P;TALDO1 deficiency: failed conversion of SH7P, GA3P to Fru(6)P, E4P</t>
  </si>
  <si>
    <t>3D-structure;Acetylation;Complete proteome;Cytoplasm;Disease mutation;Pentose shunt;Phosphoprotein;Reference proteome;Schiff base;Transferase</t>
  </si>
  <si>
    <t>P37837</t>
  </si>
  <si>
    <t>TALDO_HUMAN</t>
  </si>
  <si>
    <t>Transaldolase</t>
  </si>
  <si>
    <t>TALDO1</t>
  </si>
  <si>
    <t>TAL;TALDO;TALDOR</t>
  </si>
  <si>
    <t>ENSG00000177156</t>
  </si>
  <si>
    <t>ENSP00000321259</t>
  </si>
  <si>
    <t>1F05</t>
  </si>
  <si>
    <t>2.2.1.2</t>
  </si>
  <si>
    <t>Transaldolase is important for the balance ofmetabolites in the pentose-phosphate pathway.</t>
  </si>
  <si>
    <t>Transaldolase deficiency (TALDOD) [MIM:606003]: An inbornerror of the pentose phosphate pathway resulting in early-onsetmultisystem disease. Clinical features include growth retardation,dysmorphic features, cutis laxa, congenital heart disease,hepatosplenomegaly, telangiectases of the skin, pancytopenia, andbleeding tendency. {ECO:0000269|PubMed:11283793}. Note=The diseaseis caused by mutations affecting the gene represented in thisentry.</t>
  </si>
  <si>
    <t>response to X-ray</t>
  </si>
  <si>
    <t>Inh_kappa-B_kinase-int</t>
  </si>
  <si>
    <t>Alternative splicing;Coiled coil;Complete proteome;Endoplasmic reticulum;Glycoprotein;Membrane;Polymorphism;Reference proteome;Transmembrane;Transmembrane helix</t>
  </si>
  <si>
    <t>Q70UQ0</t>
  </si>
  <si>
    <t>IKIP_HUMAN</t>
  </si>
  <si>
    <t>Inhibitor of nuclear factor kappa-B kinase-interacting protein</t>
  </si>
  <si>
    <t xml:space="preserve"> kappa-B kinase-interacting protein;KBKB-interacting protein;KK-interacting protein</t>
  </si>
  <si>
    <t>IKBIP</t>
  </si>
  <si>
    <t>IKIP</t>
  </si>
  <si>
    <t>ENSG00000166130</t>
  </si>
  <si>
    <t>ENSP00000299157;ENSP00000343471;ENSP00000376762</t>
  </si>
  <si>
    <t>Q70UQ0-1;Q70UQ0-3;Q70UQ0-4</t>
  </si>
  <si>
    <t>Target of p53/TP53 with pro-apoptotic function</t>
  </si>
  <si>
    <t>Expressed in vein endothelial cells. Isoform 4is expressed in lung, kidney, spleen, thymus and skeletal muscle.{ECO:0000269|PubMed:15389287}.</t>
  </si>
  <si>
    <t xml:space="preserve"> Single-pass membrane protein{ECO:0000269|PubMed:15389287}. Note=Isoform 4 deletion of thehydrophobic, or transmembrane region between AA 45-63 results inuniform distribution throughout the cell, suggesting that thisregion is responsible for endoplasmic reticulum localization.;Endoplasmic reticulum membrane{ECO:0000269|PubMed:15389287}</t>
  </si>
  <si>
    <t>chromosome segregation;iron-sulfur cluster assembly;positive regulation of cell proliferation;regulation of transcription from RNA polymerase II promoter</t>
  </si>
  <si>
    <t>CIA complex;MMXD complex</t>
  </si>
  <si>
    <t>CIAO1/Cia1;WD40/YVTN_repeat-like_dom_sf;WD40_repeat;WD40_repeat_CS;WD40_repeat_dom;WD40_repeat_dom_sf</t>
  </si>
  <si>
    <t>CIA targeting (MIP18, CIAO1, MMS19) complex;CIA2B-CIA1-MMS19 complex;MMS19 complex;MMXD complex</t>
  </si>
  <si>
    <t>3D-structure;Chromosome partition;Complete proteome;Reference proteome;Repeat;WD repeat</t>
  </si>
  <si>
    <t>O76071</t>
  </si>
  <si>
    <t>CIAO1_HUMAN</t>
  </si>
  <si>
    <t>Probable cytosolic iron-sulfur protein assembly protein CIAO1 {ECO:0000255|HAMAP-Rule:MF_03037}</t>
  </si>
  <si>
    <t>CIAO1</t>
  </si>
  <si>
    <t>WDR39</t>
  </si>
  <si>
    <t>ENSG00000144021</t>
  </si>
  <si>
    <t>ENSP00000418287</t>
  </si>
  <si>
    <t>3FM0</t>
  </si>
  <si>
    <t>Key component of the cytosolic iron-sulfur proteinassembly (CIA) complex, a multiprotein complex that mediates theincorporation of iron-sulfur cluster into extramitochondrial Fe/Sproteins. Seems to specifically modulate the transactivationactivity of WT1. As part of the mitotic spindle-associated MMXDcomplex it may play a role in chromosome segregation</t>
  </si>
  <si>
    <t>regulated exocytosis;synaptic vesicle membrane organization</t>
  </si>
  <si>
    <t>cell junction;extracellular exosome;integral component of membrane;lipid droplet;neuromuscular junction;synaptic vesicle membrane</t>
  </si>
  <si>
    <t>Marvel;Synaptogyrin</t>
  </si>
  <si>
    <t>Acetylation;Alternative splicing;Cell junction;Complete proteome;Cytoplasmic vesicle;Direct protein sequencing;Lipid droplet;Membrane;Phosphoprotein;Reference proteome;Synapse;Transmembrane;Transmembrane helix</t>
  </si>
  <si>
    <t>O43760</t>
  </si>
  <si>
    <t>SNG2_HUMAN</t>
  </si>
  <si>
    <t>Synaptogyrin-2 {ECO:0000305}</t>
  </si>
  <si>
    <t>SYNGR2</t>
  </si>
  <si>
    <t>ENSG00000108639</t>
  </si>
  <si>
    <t>ENSP00000225777;ENSP00000465678;ENSP00000467600</t>
  </si>
  <si>
    <t>O43760-1;O43760-2</t>
  </si>
  <si>
    <t>May play a role in regulated exocytosis. In neuronalcells, modulates the localization of synaptophysin/SYP intosynaptic-like microvesicles and may therefore play a role in theformation and/or the maturation of this vesicles. May also play arole in GLUT4 storage and transport to the plasma membrane</t>
  </si>
  <si>
    <t xml:space="preserve"> low expression in brain.{ECO:0000269|PubMed:9760194}.;Ubiquitous</t>
  </si>
  <si>
    <t xml:space="preserve"> Multi-pass membrane protein{ECO:0000255}. Cytoplasmic vesicle, secretory vesicle, synapticvesicle membrane {ECO:0000250|UniProtKB:O54980}; Multi-passmembrane protein {ECO:0000255}. Note=Localizes to cytoplasmicvesicles associated with the recycling endosomes.{ECO:0000250|UniProtKB:O54980}.Lipid droplet. Note=(Microbial infection)Upon SFTS phlebovirus infection, the protein localizes in lipiddroplets and inclusion bodies. {ECO:0000269|PubMed:27226560}.;Cytoplasmic vesicle membrane{ECO:0000250|UniProtKB:O54980}</t>
  </si>
  <si>
    <t>apoptotic process;cellular response to lipopolysaccharide;cholesterol homeostasis;glucose homeostasis;phospholipid scrambling</t>
  </si>
  <si>
    <t>calcium ion binding;calcium-dependent protein binding;phospholipid scramblase activity;SH3 domain binding</t>
  </si>
  <si>
    <t>integral component of membrane;mitochondrial membrane;mitochondrion;plasma membrane</t>
  </si>
  <si>
    <t>Scramblase</t>
  </si>
  <si>
    <t>Apoptosis;Calcium;Complete proteome;Lipoprotein;Membrane;Mitochondrion;Palmitate;Phosphoprotein;Polymorphism;Reference proteome;Repeat;SH3-binding;Transmembrane;Transmembrane helix</t>
  </si>
  <si>
    <t>Q9NRY6</t>
  </si>
  <si>
    <t>PLS3_HUMAN</t>
  </si>
  <si>
    <t>Phospholipid scramblase 3</t>
  </si>
  <si>
    <t>L scramblase 3</t>
  </si>
  <si>
    <t>PLSCR3</t>
  </si>
  <si>
    <t>ENSG00000187838;ENSG00000284009</t>
  </si>
  <si>
    <t>ENSP00000316021;ENSP00000438547;ENSP00000459019;ENSP00000459419;ENSP00000491350;ENSP00000491393;ENSP00000492083;ENSP00000492348</t>
  </si>
  <si>
    <t>May mediate accelerated ATP-independent bidirectionaltransbilayer migration of phospholipids upon binding calcium ionsthat results in a loss of phospholipid asymmetry in the plasmamembrane. May play a central role in the initiation of fibrin clotformation, in the activation of mast cells and in the recognitionof apoptotic and injured cells by the reticuloendothelial system.Seems to play a role in apoptosis, through translocation ofcardiolipin from the inner to the outer mitochondrial membranewhich promotes BID recruitment and enhances tBid-inducedmitochondrial damages.</t>
  </si>
  <si>
    <t>Expressed in heart, placenta, lung, liver,skeletal muscle, kidney, pancreas, spleen, thymus, prostate,uterus, small intestine and peripheral blood lymphocytes. Notdetected in testis, brain and liver.</t>
  </si>
  <si>
    <t xml:space="preserve"> Single-pass type II membraneprotein {ECO:0000269|PubMed:17226776}.;Mitochondrion membrane{ECO:0000269|PubMed:17226776}</t>
  </si>
  <si>
    <t>neutrophil degranulation;protein glycosylation;protein N-linked glycosylation;protein N-linked glycosylation via asparagine;response to cytokine;T cell activation</t>
  </si>
  <si>
    <t>azurophil granule membrane;endoplasmic reticulum;endoplasmic reticulum membrane;integral component of membrane;intracellular membrane-bounded organelle;membrane;oligosaccharyltransferase complex;plasma membrane;protein complex</t>
  </si>
  <si>
    <t>DDOST_48kD</t>
  </si>
  <si>
    <t>Class_I_gatase-like;DDOST_48_kDa_subunit</t>
  </si>
  <si>
    <t>Advanced glycosylation endproduct receptor signaling;Asparagine N-linked glycosylation;Neutrophil degranulation;SRP-dependent cotranslational protein targeting to membrane</t>
  </si>
  <si>
    <t>Alternative splicing;Complete proteome;Congenital disorder of glycosylation;Disease mutation;Endoplasmic reticulum;Membrane;Polymorphism;Reference proteome;Signal;Transmembrane;Transmembrane helix</t>
  </si>
  <si>
    <t>P39656</t>
  </si>
  <si>
    <t>DDOST-CDG</t>
  </si>
  <si>
    <t>OST48_HUMAN</t>
  </si>
  <si>
    <t>Dolichyl-diphosphooligosaccharide--protein glycosyltransferase 48 kDa subunit</t>
  </si>
  <si>
    <t>DOST 48 kDa subunit;ligosaccharyl transferase 48 kDa subunit</t>
  </si>
  <si>
    <t>DDOST</t>
  </si>
  <si>
    <t>KIAA0115;OST48</t>
  </si>
  <si>
    <t>ENSG00000244038</t>
  </si>
  <si>
    <t>ENSP00000364188;ENSP00000399457</t>
  </si>
  <si>
    <t>P39656-1</t>
  </si>
  <si>
    <t>Essential subunit of the N-oligosaccharyl transferase(OST) complex which catalyzes the transfer of a high mannoseoligosaccharide from a lipid-linked oligosaccharide donor to anasparagine residue within an Asn-X-Ser/Thr consensus motif innascent polypeptide chains. Required for the assembly of bothSST3A- and SS3B-containing OST complexes. Required for efficientN-glycosylation.</t>
  </si>
  <si>
    <t xml:space="preserve"> Single-pass type I membraneprotein {ECO:0000250|UniProtKB:Q29381}.;Endoplasmic reticulum membrane{ECO:0000250|UniProtKB:Q29381}</t>
  </si>
  <si>
    <t>Congenital disorder of glycosylation 1R (CDG1R)[MIM:614507]: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{ECO:0000269|PubMed:22305527}. Note=The disease iscaused by mutations affecting the gene represented in this entry.</t>
  </si>
  <si>
    <t>positive regulation of mitochondrial translation;translation</t>
  </si>
  <si>
    <t>DUF155</t>
  </si>
  <si>
    <t>Alternative splicing;Complete proteome;Disease mutation;Mitochondrion;Polymorphism;Primary mitochondrial disease;Protein biosynthesis;Reference proteome;Transit peptide</t>
  </si>
  <si>
    <t>Q9NWS8</t>
  </si>
  <si>
    <t>Combined oxidative phosphorylation defect type 11</t>
  </si>
  <si>
    <t>RMND1_HUMAN</t>
  </si>
  <si>
    <t>Required for meiotic nuclear division protein 1 homolog</t>
  </si>
  <si>
    <t>RMND1</t>
  </si>
  <si>
    <t>C6orf96</t>
  </si>
  <si>
    <t>ENSG00000155906</t>
  </si>
  <si>
    <t>ENSP00000336683;ENSP00000356272</t>
  </si>
  <si>
    <t>Q9NWS8-1;Q9NWS8-2</t>
  </si>
  <si>
    <t>Required for mitochondrial translation, possibly bycoordinating the assembly or maintenance of the mitochondrialribosome (PubMed:23022098, PubMed:25604853)</t>
  </si>
  <si>
    <t>Mitochondrion {ECO:0000269|PubMed:23022098,ECO:0000269|PubMed:23022099, ECO:0000269|PubMed:25604853}.Note=May be localized in mitochondrial RNA granules(PubMed:25604853). {ECO:0000269|PubMed:25604853}.</t>
  </si>
  <si>
    <t>Combined oxidative phosphorylation deficiency 11(COXPD11) [MIM:614922]: A severe, multisystemic, autosomalrecessive, disorder characterized by deficiencies of multiplemitochondrial respiratory enzymes leading to neonatal hypotoniaand lactic acidosis. Affected individuals may have respiratoryinsufficiency, foot deformities, or seizures.{ECO:0000269|PubMed:23022098, ECO:0000269|PubMed:23022099,ECO:0000269|PubMed:25604853, ECO:0000269|PubMed:26238252}.Note=The disease is caused by mutations affecting the generepresented in this entry.</t>
  </si>
  <si>
    <t>determination of adult lifespan;DNA repair;intrinsic apoptotic signaling pathway;intrinsic apoptotic signaling pathway in response to DNA damage;isotype switching;meiotic mismatch repair;mismatch repair;negative regulation of DNA recombination;positive regulation of helicase activity;positive regulation of isotype switching;response to UV;somatic hypermutation of immunoglobulin genes;somatic recombination of immunoglobulin gene segments;viral process</t>
  </si>
  <si>
    <t>ATP binding;chromatin binding;damaged DNA binding;DNA-dependent ATPase activity;guanine/thymine mispair binding;methylated histone binding;mismatched DNA binding</t>
  </si>
  <si>
    <t>cytosol;Golgi apparatus;intracellular membrane-bounded organelle;MutSalpha complex;nuclear chromatin;nucleoplasm</t>
  </si>
  <si>
    <t>Colorectal cancer;Mismatch repair deficiency</t>
  </si>
  <si>
    <t>MutS_I;MutS_II;MutS_III;MutS_IV;MutS_V;PWWP</t>
  </si>
  <si>
    <t>DNA_mismatch_repair_MSH6_C;DNA_mismatch_repair_MutS/MSH;DNA_mismatch_repair_MutS_C;DNA_mismatch_repair_MutS_clamp;DNA_mismatch_repair_MutS_core;DNA_mismatch_repair_MutS_N;DNA_mismatch_repair_MutS_sf;DNA_mismatch_repair_MutS-lik_N;DNA_mmatch_repair_MutS_con_dom;MutS_con_dom_sf;P-loop_NTPase;PWWP_dom</t>
  </si>
  <si>
    <t>MUTSac;MUTSd;PWWP</t>
  </si>
  <si>
    <t>Defective Mismatch Repair Associated With MSH2;Defective Mismatch Repair Associated With MSH6;Mismatch repair (MMR) directed by MSH2:MSH6 (MutSalpha)</t>
  </si>
  <si>
    <t>BASC (Ab 80) complex (BRCA1-associated genome surveillance complex);BASC (Ab C-20) complex (BRCA1-associated genome surveillance complex);BASC complex (BRCA1-associated genome surveillance complex);BRCA1-BARD1-BACH1-DNA damage complex I;GCN5-TRRAP histone acetyltransferase complex;MSH2/6-BLM-p53-RAD51 complex;MSH2-MSH6 complex;MSH2-MSH6-PMS1-MLH1 complex;MSH2-MSH6-PMS2-MLH1 complex;MutS-alpha-PK-zeta complex;PCNA-MSH2-MSH6 complex;PCNA-MutS-alpha-MutL-alpha-DNA complex</t>
  </si>
  <si>
    <t>3D-structure;Acetylation;Alternative splicing;ATP-binding;Chromosome;Complete proteome;Direct protein sequencing;Disease mutation;DNA damage;DNA repair;DNA-binding;Hereditary nonpolyposis colorectal cancer;Host-virus interaction;Nucleotide-binding;Nucleus;Phosphoprotein;Polymorphism;Reference proteome</t>
  </si>
  <si>
    <t>P52701</t>
  </si>
  <si>
    <t>MSH6_HUMAN</t>
  </si>
  <si>
    <t>DNA mismatch repair protein Msh6 {ECO:0000250|UniProtKB:P54276}</t>
  </si>
  <si>
    <t>MSH6 {ECO:0000303|PubMed:8942985}</t>
  </si>
  <si>
    <t>MSH6</t>
  </si>
  <si>
    <t>GTBP</t>
  </si>
  <si>
    <t>ENSG00000116062</t>
  </si>
  <si>
    <t>ENSP00000234420;ENSP00000438580;ENSP00000446475;ENSP00000477844</t>
  </si>
  <si>
    <t>P52701-1;P52701-3;P52701-4</t>
  </si>
  <si>
    <t>2GFU;2O8B;2O8C;2O8D;2O8E;2O8F</t>
  </si>
  <si>
    <t>Component of the post-replicative DNA mismatch repairsystem (MMR). Heterodimerizes with MSH2 to form MutS alpha, whichbinds to DNA mismatches thereby initiating DNA repair. When bound,MutS alpha bends the DNA helix and shields approximately 20 basepairs, and recognizes single base mismatches and dinucleotideinsertion-deletion loops (IDL) in the DNA. After mismatch binding,forms a ternary complex with the MutL alpha heterodimer, which isthought to be responsible for directing the downstream MMR events,including strand discrimination, excision, and resynthesis. ATPbinding and hydrolysis play a pivotal role in mismatch repairfunctions. The ATPase activity associated with MutS alpharegulates binding similar to a molecular switch: mismatched DNAprovokes ADP--&gt;ATP exchange, resulting in a discernibleconformational transition that converts MutS alpha into a slidingclamp capable of hydrolysis-independent diffusion along the DNAbackbone. This transition is crucial for mismatch repair. MutSalpha may also play a role in DNA homologous recombination repair.Recruited on chromatin in G1 and early S phase via its PWWP domainthat specifically binds trimethylated 'Lys-36' of histone H3(H3K36me3): early recruitment to chromatin to be replicatedallowing a quick identification of mismatch repair to initiate theDNA mismatch repair reaction.</t>
  </si>
  <si>
    <t>Nucleus {ECO:0000269|PubMed:23622243}.Chromosome {ECO:0000269|PubMed:23622243}. Note=Associates withH3K36me3 via its PWWP domain.</t>
  </si>
  <si>
    <t xml:space="preserve"> 1 ormore colorectal cancers presenting before 50 years of age; 2 or more generation affected;exclusion of hereditary polyposis syndromes. The term 'suspectedHNPCC' or 'incomplete HNPCC' can be used to describe families whodo not or only partially fulfill the Amsterdam criteria, but inwhom a genetic basis for colon cancer is strongly suspected.{ECO:0000269|PubMed:10480359, ECO:0000269|PubMed:10521294,ECO:0000269|PubMed:11586295, ECO:0000269|PubMed:12658575,ECO:0000269|PubMed:14974087, ECO:0000269|PubMed:15365995,ECO:0000269|PubMed:21120944, ECO:0000269|PubMed:22102614,ECO:0000269|PubMed:9354786}. Note=The disease is caused bymutations affecting the gene represented in this entry.Endometrial cancer (ENDMC) [MIM:608089]: A malignancy ofendometrium, the mucous lining of the uterus. Most endometrialcancers are adenocarcinomas, cancers that begin in cells that makeand release mucus and other fluids. {ECO:0000269|PubMed:11153917,ECO:0000269|PubMed:14961575}. Note=Disease susceptibility isassociated with variations affecting the gene represented in thisentry.Mismatch repair cancer syndrome (MMRCS) [MIM:276300]: Anautosomal recessive, rare, childhood cancer predispositionsyndrome encompassing a broad tumor spectrum. This includeshematological malignancies, central nervous system tumors, Lynchsyndrome-associated malignancies such as colorectal tumors as wellas multiple intestinal polyps, embryonic tumors andrhabdomyosarcoma. Multiple cafe-au-lait macules, a featurereminiscent of neurofibromatosis type 1, are often found as firstmanifestation of the underlying cancer. Areas of skinhypopigmentation have also been reported in MMRCS patients.{ECO:0000269|PubMed:17557300}. Note=The disease is caused bymutations affecting the gene represented in this entry.Colorectal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history.{ECO:0000269|PubMed:10413423, ECO:0000269|PubMed:10537275,ECO:0000269|PubMed:10699937, ECO:0000269|PubMed:11153917,ECO:0000269|PubMed:11470537, ECO:0000269|PubMed:11709755,ECO:0000269|PubMed:11807791, ECO:0000269|PubMed:12522549,ECO:0000269|PubMed:14520694, ECO:0000269|PubMed:14961575,ECO:0000269|PubMed:15483016, ECO:0000269|PubMed:22102614}.Note=Disease susceptibility is associated with variationsaffecting the gene represented in this entry.;Hereditary non-polyposis colorectal cancer 5 (HNPCC5)[MIM:614350]: An autosomal dominant disease associated with markedincrease in cancer susceptibility. It is characterized by afamilial predisposition to early-onset colorectal carcinoma (CRC)and extra-colonic tumors of the gastrointestinal, urological andfemale reproductive tracts. HNPCC is reported to be the mostcommon form of inherited colorectal cancer in the Western world.Clinically, HNPCC is often divided into two subgroups. Type I ischaracterized by hereditary predisposition to colorectal cancer, ayoung age of onset, and carcinoma observed in the proximal colon.Type II is characterized by increased risk for cancers in certaintissues such as the uterus, ovary, breast, stomach, smallintestine, skin, and larynx in addition to the colon. Diagnosis ofclassical HNPCC is based on the Amsterdam criteria: 3 or morerelatives affected by colorectal cancer, one a first degreerelative of the other two</t>
  </si>
  <si>
    <t>nucleolus;nucleus;preribosome, large subunit precursor;preribosome, small subunit precursor</t>
  </si>
  <si>
    <t>Complete proteome;Nucleus;Phosphoprotein;Polymorphism;Reference proteome;rRNA processing</t>
  </si>
  <si>
    <t>P56182</t>
  </si>
  <si>
    <t>RRP1_HUMAN</t>
  </si>
  <si>
    <t>Ribosomal RNA processing protein 1 homolog A</t>
  </si>
  <si>
    <t>D21S2056E;NNP1;NOP52;RRP1A</t>
  </si>
  <si>
    <t>ENSG00000160214</t>
  </si>
  <si>
    <t>ENSP00000417464</t>
  </si>
  <si>
    <t>Plays a critical role in the generation of 28S rRNA.</t>
  </si>
  <si>
    <t>Ubiquitously expressed in fetal and adulttissues. {ECO:0000269|PubMed:9192856}.</t>
  </si>
  <si>
    <t>Nucleus, nucleolus{ECO:0000269|PubMed:12429849, ECO:0000269|PubMed:9192856}.</t>
  </si>
  <si>
    <t>mitochondrial electron transport, NADH to ubiquinone;mitochondrial respiratory chain complex I assembly;response to oxidative stress</t>
  </si>
  <si>
    <t>Complex1_LYR;NADH_Ub_cplx-1_asu_su-6</t>
  </si>
  <si>
    <t>Respiratory chain complex I (early intermediate NDUFAF1 assembly), mitochondrial;Respiratory chain complex I (gamma subunit) mitochondrial;Respiratory chain complex I (holoenzyme), mitochondrial;Respiratory chain complex I (intermediate VII/650kD), mitochondrial;Respiratory chain complex I (intermediate), mitochondrial</t>
  </si>
  <si>
    <t>3D-structure;Complete proteome;Electron transport;Membrane;Mitochondrion;Mitochondrion inner membrane;Phosphoprotein;Polymorphism;Reference proteome;Respiratory chain;Transport</t>
  </si>
  <si>
    <t>P56556</t>
  </si>
  <si>
    <t>NDUA6_HUMAN</t>
  </si>
  <si>
    <t>NADH dehydrogenase [ubiquinone] 1 alpha subcomplex subunit 6</t>
  </si>
  <si>
    <t>NDUFA6</t>
  </si>
  <si>
    <t>LYRM6;NADHB14</t>
  </si>
  <si>
    <t>ENSG00000184983;ENSG00000272765;ENSG00000273397;ENSG00000277365;ENSG00000281013</t>
  </si>
  <si>
    <t>ENSP00000418842;ENSP00000475402;ENSP00000475816;ENSP00000482543;ENSP00000484723;ENSP00000485713;ENSP00000487431</t>
  </si>
  <si>
    <t>CDP-diacylglycerol biosynthetic process;phosphatidic acid biosynthetic process;phospholipid biosynthetic process</t>
  </si>
  <si>
    <t>Glycerolipid metabolism;Glycerophospholipid metabolism;Lipid biosynthesis proteins;Phospholipase D signaling pathway</t>
  </si>
  <si>
    <t>Glycerolipid metabolism;Glycerophospholipid metabolism;Metabolic pathways;Phospholipase D signaling pathway</t>
  </si>
  <si>
    <t>Synthesis of PA</t>
  </si>
  <si>
    <t>Acyltransferase;Alternative splicing;Complete proteome;Lipid biosynthesis;Lipid metabolism;Membrane;Phospholipid biosynthesis;Phospholipid metabolism;Reference proteome;Transferase;Transmembrane;Transmembrane helix</t>
  </si>
  <si>
    <t>Q9NRZ5</t>
  </si>
  <si>
    <t>PLCD_HUMAN</t>
  </si>
  <si>
    <t>1-acyl-sn-glycerol-3-phosphate acyltransferase delta</t>
  </si>
  <si>
    <t>AGPAT4</t>
  </si>
  <si>
    <t>ENSG00000026652</t>
  </si>
  <si>
    <t>ENSP00000314036</t>
  </si>
  <si>
    <t>Q9NRZ5-1</t>
  </si>
  <si>
    <t>Widely expressed with highest levels inskeletal muscle, followed by heart, liver, prostate and thymus.{ECO:0000269|PubMed:21173190}.</t>
  </si>
  <si>
    <t>antigen processing and presentation of exogenous peptide antigen via MHC class II;cell differentiation;cell division;microtubule cytoskeleton organization;microtubule depolymerization;microtubule-based movement;mitotic spindle assembly;mitotic spindle organization;nervous system development;regulation of cell migration;retrograde vesicle-mediated transport, Golgi to ER;sister chromatid cohesion</t>
  </si>
  <si>
    <t>ATP binding;ATPase activity;microtubule binding;microtubule motor activity;motor activity</t>
  </si>
  <si>
    <t>centriolar subdistal appendage;centriole;centrosome;cytoplasm;cytosol;kinesin complex;membrane;microtubule;nuclear body;nucleolus;nucleus;sperm principal piece;spindle pole</t>
  </si>
  <si>
    <t>Amplification of signal from unattached kinetochores via a MAD2 inhibitory signal;COPI-dependent Golgi-to-ER retrograde traffic;Kinesins;MHC class II antigen presentation;Mitotic Prometaphase;Resolution of Sister Chromatid Cohesion;RHO GTPases Activate Formins;Separation of Sister Chromatids</t>
  </si>
  <si>
    <t>3D-structure;Acetylation;Alternative splicing;ATP-binding;Cell cycle;Cell division;Coiled coil;Complete proteome;Cytoplasm;Cytoskeleton;Developmental protein;Differentiation;Disease mutation;Microtubule;Mitosis;Motor protein;Neurogenesis;Nucleotide-binding;Phosphoprotein;Reference proteome</t>
  </si>
  <si>
    <t>O00139</t>
  </si>
  <si>
    <t>KIF2A_HUMAN</t>
  </si>
  <si>
    <t>Kinesin-like protein KIF2A</t>
  </si>
  <si>
    <t>KIF2A</t>
  </si>
  <si>
    <t>KIF2;KNS2</t>
  </si>
  <si>
    <t>ENSG00000068796</t>
  </si>
  <si>
    <t>ENSP00000370493;ENSP00000385000;ENSP00000385622;ENSP00000423772</t>
  </si>
  <si>
    <t>O00139-2;O00139-3;O00139-4;O00139-5</t>
  </si>
  <si>
    <t>2GRY</t>
  </si>
  <si>
    <t>Plus end-directed microtubule-dependent motor requiredfor normal brain development. May regulate microtubule dynamicsduring axonal growth. Required for normal progression throughmitosis. Required for normal congress of chromosomes at themetaphase plate. Required for normal spindle dynamics duringmitosis. Promotes spindle turnover. Implicated in formation ofbipolar mitotic spindles. Has microtubule depolymerizationactivity.</t>
  </si>
  <si>
    <t>Cytoplasm {ECO:0000250}. Cytoplasm,cytoskeleton, microtubule organizing center, centrosome.Cytoplasm, cytoskeleton, spindle pole. Cytoplasm, cytoskeleton,spindle. Note=Localized to the spindle microtubules and spindlepoles from prophase to metaphase. Efficient targeting to spindlemicrotubules and spindle poles requires the kinase activity ofPLK1. Recruited to mitotic spindles by interaction with PSRC1.</t>
  </si>
  <si>
    <t>Cortical dysplasia, complex, with other brainmalformations 3 (CDCBM3) [MIM:615411]: A disorder of aberrantneuronal migration and disturbed axonal guidance. Clinicalfeatures include early-onset epilepsy, and various malformationsof cortical development such as agyria, posterior or frontalpachygyria, subcortical band heterotopia, and thin corpuscallosum. {ECO:0000269|PubMed:23603762}. Note=The disease iscaused by mutations affecting the gene represented in this entry.</t>
  </si>
  <si>
    <t>methionine metabolic process;polyamine metabolic process;spermine biosynthetic process</t>
  </si>
  <si>
    <t>spermine synthase activity</t>
  </si>
  <si>
    <t>Snyder-Robinson syndrome</t>
  </si>
  <si>
    <t>PABS;PABS_CS;SAM-dependent_MTases;Spermidine_synt_N;Spermidine_synt_N_sf;Spermine_synthase_animal</t>
  </si>
  <si>
    <t>3D-structure;Acetylation;Alternative splicing;Complete proteome;Direct protein sequencing;Mental retardation;Phosphoprotein;Polyamine biosynthesis;Polymorphism;Reference proteome;Transferase</t>
  </si>
  <si>
    <t>P52788</t>
  </si>
  <si>
    <t>X-linked intellectual disability, Snyder type</t>
  </si>
  <si>
    <t>SPSY_HUMAN</t>
  </si>
  <si>
    <t>Spermine synthase</t>
  </si>
  <si>
    <t>PMSY</t>
  </si>
  <si>
    <t>SMS</t>
  </si>
  <si>
    <t>ENSG00000102172</t>
  </si>
  <si>
    <t>ENSP00000368714;ENSP00000385746</t>
  </si>
  <si>
    <t>P52788-1;P52788-2</t>
  </si>
  <si>
    <t>3C6K;3C6M</t>
  </si>
  <si>
    <t>2.5.1.22</t>
  </si>
  <si>
    <t>Catalyzes the production of spermine from spermidine anddecarboxylated S-adenosylmethionine (dcSAM).</t>
  </si>
  <si>
    <t>X-linked syndromic mental retardation Snyder-Robinsontype (MRXSSR) [MIM:309583]: Characterized by moderate intellectualdeficit, hypotonia, an unsteady gait, osteoporosis, kyphoscoliosisand facial asymmetry. Transmission is X-linked recessive.{ECO:0000269|PubMed:14508504, ECO:0000269|PubMed:18550699,ECO:0000269|PubMed:19206178, ECO:0000269|PubMed:22612257,ECO:0000269|PubMed:23696453, ECO:0000269|PubMed:23897707}.Note=The disease is caused by mutations affecting the generepresented in this entry.</t>
  </si>
  <si>
    <t>Alternative splicing;Complete proteome;Glycoprotein;Glycosyltransferase;Membrane;Reference proteome;Signal-anchor;Transferase;Transmembrane;Transmembrane helix</t>
  </si>
  <si>
    <t>Q4G148</t>
  </si>
  <si>
    <t>GXLT1_HUMAN</t>
  </si>
  <si>
    <t>Glucoside xylosyltransferase 1</t>
  </si>
  <si>
    <t>GXYLT1</t>
  </si>
  <si>
    <t>GLT8D3</t>
  </si>
  <si>
    <t>ENSG00000151233</t>
  </si>
  <si>
    <t>ENSP00000280876;ENSP00000381666</t>
  </si>
  <si>
    <t>Q4G148-1;Q4G148-2</t>
  </si>
  <si>
    <t>cholesterol efflux;cholesterol homeostasis;cholesterol metabolic process;cholesterol transport;glycolipid transport;intracellular cholesterol transport;intracellular sterol transport;low-density lipoprotein particle clearance;neutrophil degranulation;phospholipid transport;regulation of isoprenoid metabolic process;response to virus</t>
  </si>
  <si>
    <t>cholesterol binding;cholesterol transporter activity;enzyme binding</t>
  </si>
  <si>
    <t>azurophil granule lumen;endoplasmic reticulum;extracellular exosome;extracellular region;lysosomal lumen;lysosome</t>
  </si>
  <si>
    <t>Ig_E-set;ML_dom;ML_Npc2-like</t>
  </si>
  <si>
    <t>LDL clearance;Neutrophil degranulation</t>
  </si>
  <si>
    <t>3D-structure;Acetylation;Alternative splicing;Cholesterol metabolism;Complete proteome;Direct protein sequencing;Disease mutation;Disulfide bond;Endoplasmic reticulum;Glycoprotein;Lipid metabolism;Lysosome;Niemann-Pick disease;Polymorphism;Reference proteome;Secreted;Signal;Steroid metabolism;Sterol metabolism</t>
  </si>
  <si>
    <t>P61916</t>
  </si>
  <si>
    <t>NPC2_HUMAN</t>
  </si>
  <si>
    <t>Epididymal secretory protein E1</t>
  </si>
  <si>
    <t>NPC2</t>
  </si>
  <si>
    <t>HE1</t>
  </si>
  <si>
    <t>ENSG00000119655</t>
  </si>
  <si>
    <t>ENSP00000442488;ENSP00000451112</t>
  </si>
  <si>
    <t>P61916-1;P61916-2</t>
  </si>
  <si>
    <t>5KWY</t>
  </si>
  <si>
    <t>Intracellular cholesterol transporter which acts inconcert with NPC1 and plays an important role in the egress ofcholesterol from the endosomal/lysosomal compartment. Both NPC1and NPC2 function as the cellular 'tag team duo' (TTD) to catalyzethe mobilization of cholesterol within the multivesicularenvironment of the late endosome (LE) to effect egress through thelimiting bilayer of the LE. NPC2 binds unesterified cholesterolthat has been released from LDLs in the lumen of the lateendosomes/lysosomes and transfers it to the cholesterol-bindingpocket of the N-terminal domain of NPC1. Cholesterol binds to NPC1with the hydroxyl group buried in the binding pocket and isexported from the limiting membrane of late endosomes/ lysosomesto the ER and plasma membrane by an unknown mechanism. Thesecreted form of NCP2 regulates biliary cholesterol secretion viastimulation of ABCG5/ABCG8-mediated cholesterol transport</t>
  </si>
  <si>
    <t>Epididymis. {ECO:0000269|PubMed:19664597}.</t>
  </si>
  <si>
    <t>Secreted {ECO:0000269|PubMed:19723497}.Endoplasmic reticulum {ECO:0000269|PubMed:19723497}. Lysosome{ECO:0000269|PubMed:19723497}.</t>
  </si>
  <si>
    <t>Niemann-Pick disease C2 (NPC2) [MIM:607625]: A lysosomalstorage disorder that affects the viscera and the central nervoussystem. It is due to defective intracellular processing andtransport of low-density lipoprotein derived cholesterol. Itcauses accumulation of cholesterol in lysosomes, with delayedinduction of cholesterol homeostatic reactions. Niemann-Pickdisease type C2 has a highly variable clinical phenotype. Clinicalfeatures include variable hepatosplenomegaly and severeprogressive neurological dysfunction such as ataxia, dystonia anddementia. The age of onset can vary from infancy to lateadulthood. {ECO:0000269|PubMed:11125141,ECO:0000269|PubMed:11567215, ECO:0000269|PubMed:12447927,ECO:0000269|PubMed:12955717, ECO:0000269|PubMed:15937921,ECO:0000269|PubMed:16126423}. Note=The disease is caused bymutations affecting the gene represented in this entry.</t>
  </si>
  <si>
    <t>5S class rRNA transcription from RNA polymerase III type 1 promoter;transcription from RNA polymerase III promoter;transcription initiation from RNA polymerase III promoter;transcription, DNA-templated;tRNA transcription from RNA polymerase III promoter</t>
  </si>
  <si>
    <t>DNA binding;enzyme activator activity;histone acetyltransferase activity</t>
  </si>
  <si>
    <t>mitochondrion;nucleoplasm;nucleus;transcription factor TFIIIC complex</t>
  </si>
  <si>
    <t>TFIIIC_delta;zf-TFIIIC</t>
  </si>
  <si>
    <t>TFIIIC_delta_N;TFIIIC_Znf;WD40/YVTN_repeat-like_dom_sf;WD40_repeat_dom_sf</t>
  </si>
  <si>
    <t>RNA Polymerase III Abortive And Retractive Initiation;RNA Polymerase III Transcription Initiation From Type 1 Promoter;RNA Polymerase III Transcription Initiation From Type 2 Promoter</t>
  </si>
  <si>
    <t>5S-DNA-TFIIIA-TFIIIC2 subcomplex;5S-DNA-TFIIIA-TFIIIC2-TFIIIB subcomplex;TFIIIC containing-TOP1-SUB1 complex;transcription factor IIIC multisubunit complex</t>
  </si>
  <si>
    <t>Acetylation;Acyltransferase;Complete proteome;Direct protein sequencing;DNA-binding;Isopeptide bond;Nucleus;Phosphoprotein;Reference proteome;Transcription;Transferase;Ubl conjugation</t>
  </si>
  <si>
    <t>Q9UKN8</t>
  </si>
  <si>
    <t>TF3C4_HUMAN</t>
  </si>
  <si>
    <t>General transcription factor 3C polypeptide 4</t>
  </si>
  <si>
    <t>GTF3C4</t>
  </si>
  <si>
    <t>ENSG00000125484</t>
  </si>
  <si>
    <t>ENSP00000361219</t>
  </si>
  <si>
    <t>Essential for RNA polymerase III to make a number ofsmall nuclear and cytoplasmic RNAs, including 5S RNA, tRNA, andadenovirus-associated (VA) RNA of both cellular and viral origin.Has histone acetyltransferase activity (HAT) with uniquespecificity for free and nucleosomal H3. May cooperate with GTF3C5in facilitating the recruitment of TFIIIB and RNA polymerasethrough direct interactions with BRF1, POLR3C and POLR3F. May belocalized close to the A box.</t>
  </si>
  <si>
    <t>cytoplasmic microtubule organization;cytoskeleton-dependent intracellular transport;early endosome to late endosome transport;endosome organization;endosome to lysosome transport;Golgi localization;interkinetic nuclear migration;lysosome organization;microtubule anchoring at centrosome;negative regulation of neurogenesis;neuronal stem cell population maintenance;protein localization to centrosome;protein transport</t>
  </si>
  <si>
    <t>dynein light intermediate chain binding;identical protein binding;microtubule binding</t>
  </si>
  <si>
    <t>centriolar satellite;centrosome;cis-Golgi network;cytosol;FHF complex;Golgi apparatus;microtubule;pericentriolar material</t>
  </si>
  <si>
    <t>HOOK</t>
  </si>
  <si>
    <t>Hook-like_fam</t>
  </si>
  <si>
    <t>FHF complex;Hook3-Vps16 complex;Hook3-Vps41 complex</t>
  </si>
  <si>
    <t>3D-structure;Acetylation;Coiled coil;Complete proteome;Cytoplasm;Cytoskeleton;Golgi apparatus;Microtubule;Phosphoprotein;Polymorphism;Protein transport;Reference proteome;Transport</t>
  </si>
  <si>
    <t>Q86VS8</t>
  </si>
  <si>
    <t>HOOK3_HUMAN</t>
  </si>
  <si>
    <t>Protein Hook homolog 3</t>
  </si>
  <si>
    <t>HK3;-hook3</t>
  </si>
  <si>
    <t>HOOK3</t>
  </si>
  <si>
    <t>ENSG00000168172</t>
  </si>
  <si>
    <t>ENSP00000305699</t>
  </si>
  <si>
    <t>5J8E</t>
  </si>
  <si>
    <t>Probably serves as a target for the spiC protein fromSalmonella typhimurium, which inactivates it, leading to a strongalteration in cellular trafficking (By similarity). Component ofthe FTS/Hook/FHIP complex (FHF complex). The FHF complex mayfunction to promote vesicle trafficking and/or fusion via thehomotypic vesicular protein sorting complex (the HOPS complex).May regulate clearance of endocytosed receptors such as MSR1.Participates in defining the architecture and localization of theGolgi complex. Acts as an adapter protein linking the dynein motorcomplex to various cargos and converts dynein from a non-processive to a highly processive motor in the presence ofdynactin. Facilitates the interaction between dynein and dynactinand activates dynein processivity (the ability to move along amicrotubule for a long distance without falling off the track)(PubMed:25035494).</t>
  </si>
  <si>
    <t>Cytoplasm, cytoskeleton{ECO:0000269|PubMed:11238449}. Golgi apparatus{ECO:0000269|PubMed:11238449}. Note=Enriched at the cis-face ofthe Golgi complex. Localizes to microtubule asters in prophase(PubMed:11238449). Localizes to the manchette in elongatingspermatids (By similarity). {ECO:0000250|UniProtKB:Q8BUK6,ECO:0000269|PubMed:11238449}.</t>
  </si>
  <si>
    <t>cell adhesion;central nervous system myelination;cytoskeleton organization;myelination in peripheral nervous system;neuromuscular process controlling balance;neuromuscular process controlling posture;neuron projection morphogenesis;neuronal action potential propagation;paranodal junction assembly;protein localization to juxtaparanode region of axon;protein localization to paranode region of axon;signal transduction</t>
  </si>
  <si>
    <t>receptor activity;SH3 domain binding;SH3/SH2 adaptor activity</t>
  </si>
  <si>
    <t>integral component of membrane;integral component of plasma membrane;myelin sheath;paranodal junction;paranode region of axon;voltage-gated potassium channel complex</t>
  </si>
  <si>
    <t>Lethal congenital contractural syndrome</t>
  </si>
  <si>
    <t>F5_F8_type_C;Laminin_G_2</t>
  </si>
  <si>
    <t>Caspr1;ConA-like_dom_sf;EGF-like_dom;FA58C;Fibrinogen_a/b/g_C_dom;Fibrinogen-like_C;Galactose-bd-like_sf;Laminin_G;Neurexin-like</t>
  </si>
  <si>
    <t>4.1m;FA58C;LamG</t>
  </si>
  <si>
    <t>Neurofascin interactions</t>
  </si>
  <si>
    <t>Cell adhesion;Cell junction;Complete proteome;Disulfide bond;EGF-like domain;Glycoprotein;Membrane;Phosphoprotein;Polymorphism;Reference proteome;Repeat;SH3-binding;Signal;Transmembrane;Transmembrane helix</t>
  </si>
  <si>
    <t>P78357</t>
  </si>
  <si>
    <t>Hypomyelination neuropathy - arthrogryposis</t>
  </si>
  <si>
    <t>CNTP1_HUMAN</t>
  </si>
  <si>
    <t>Contactin-associated protein 1</t>
  </si>
  <si>
    <t>aspr;aspr1</t>
  </si>
  <si>
    <t>CNTNAP1</t>
  </si>
  <si>
    <t>CASPR;NRXN4</t>
  </si>
  <si>
    <t>ENSG00000108797</t>
  </si>
  <si>
    <t>ENSP00000264638</t>
  </si>
  <si>
    <t>Required, with CNTNAP2, for radial and longitudinalorganization of myelinated axons. Plays a role in the formation offunctional distinct domains critical for saltatory conduction ofnerve impulses in myelinated nerve fibers. Demarcates theparanodal region of the axo-glial junction. In association withcontactin involved in the signaling between axons and myelinatingglial cells.</t>
  </si>
  <si>
    <t>Predominantly expressed in brain. Weakexpression detected in ovary, pancreas, colon, lung, heart,intestine and testis.</t>
  </si>
  <si>
    <t xml:space="preserve"> Single-pass type Imembrane protein {ECO:0000305}. Cell junction, paranodal septatejunction {ECO:0000250|UniProtKB:O54991}.;Membrane {ECO:0000305}</t>
  </si>
  <si>
    <t>Lethal congenital contracture syndrome 7 (LCCS7)[MIM:616286]: A form of lethal congenital contracture syndrome, anautosomal recessive disorder characterized by degeneration ofanterior horn neurons, extreme skeletal muscle atrophy andcongenital non-progressive joint contractures. The contracturescan involve the upper or lower limbs and/or the vertebral column,leading to various degrees of flexion or extension limitationsevident at birth. LCCS7 is a severe axoglial disease characterizedby congenital distal joint contractures, polyhydramnios, reducedfetal movements, and motor paralysis leading to death early in theneonatal period. {ECO:0000269|PubMed:24319099,ECO:0000269|PubMed:27782105, ECO:0000269|PubMed:28254648,ECO:0000269|PubMed:28374019}. Note=The disease is caused bymutations affecting the gene represented in this entry.Note=Defects in CNTNAP1 are associated with congenitalhypomyelinating neuropathy (CHN). Patients show polyhydramnios andreduced fetal movements, they were hypotonic and requiredventilatory support at birth. But no arthrogryposis is noted.Patients die often early in the neonatal period.{ECO:0000269|PubMed:27668699, ECO:0000269|PubMed:27818385,ECO:0000269|PubMed:28374019}.</t>
  </si>
  <si>
    <t>cap-dependent translational initiation;formation of cytoplasmic translation initiation complex;IRES-dependent viral translational initiation;positive regulation of mRNA binding;positive regulation of translation;translational initiation;viral translational termination-reinitiation</t>
  </si>
  <si>
    <t>mRNA cap binding;RNA binding;translation initiation factor activity</t>
  </si>
  <si>
    <t>eIF-3_zeta</t>
  </si>
  <si>
    <t>ARM-like;eIF3d</t>
  </si>
  <si>
    <t>Acetylation;Alternative splicing;Complete proteome;Cytoplasm;Initiation factor;Phosphoprotein;Polymorphism;Protein biosynthesis;Reference proteome;RNA-binding</t>
  </si>
  <si>
    <t>O15371</t>
  </si>
  <si>
    <t>EIF3D_HUMAN</t>
  </si>
  <si>
    <t>Eukaryotic translation initiation factor 3 subunit D {ECO:0000255|HAMAP-Rule:MF_03003}</t>
  </si>
  <si>
    <t>IF3d {ECO:0000255|HAMAP-Rule:MF_03003}</t>
  </si>
  <si>
    <t>EIF3D</t>
  </si>
  <si>
    <t>EIF3S7</t>
  </si>
  <si>
    <t>ENSG00000100353</t>
  </si>
  <si>
    <t>ENSP00000216190;ENSP00000385812</t>
  </si>
  <si>
    <t>O15371-1</t>
  </si>
  <si>
    <t>mRNA cap-binding component of the eukaryotic translationinitiation factor 3 (eIF-3) complex, a complex required forseveral steps in the initiation of protein synthesis of aspecialized repertoire of mRNAs (PubMed:27462815). The eIF-3complex associates with the 40S ribosome and facilitates therecruitment of eIF-1, eIF-1A, eIF-2:GTP:methionyl-tRNAi and eIF-5to form the 43S pre-initiation complex (43S PIC). The eIF-3complex stimulates mRNA recruitment to the 43S PIC and scanning ofthe mRNA for AUG recognition. The eIF-3 complex is also requiredfor disassembly and recycling of post-termination ribosomalcomplexes and subsequently prevents premature joining of the 40Sand 60S ribosomal subunits prior to initiation (PubMed:18599441,PubMed:25849773). The eIF-3 complex specifically targets andinitiates translation of a subset of mRNAs involved in cellproliferation, including cell cycling, differentiation andapoptosis, and uses different modes of RNA stem-loop binding toexert either translational activation or repression(PubMed:25849773). In the eIF-3 complex, EIF3D specificallyrecognizes and binds the 7-methylguanosine cap of a subset ofmRNAs (PubMed:27462815).</t>
  </si>
  <si>
    <t>Cytoplasm {ECO:0000255|HAMAP-Rule:MF_03003}.</t>
  </si>
  <si>
    <t>Note=Defects in EIF3D are associated with some cancers,such as prostate, breast and colon cancers. Disease susceptibilitymay be associated with variations affecting the gene representedin this entry. Down-regulation inhibits proliferation of cancers(PubMed:25370813, PubMed:25322666, PubMed:25682860,PubMed:26617750, PubMed:26008152, PubMed:26036682,PubMed:27035563). {ECO:0000269|PubMed:25322666,ECO:0000269|PubMed:25370813, ECO:0000269|PubMed:25682860,ECO:0000269|PubMed:26008152, ECO:0000269|PubMed:26036682,ECO:0000269|PubMed:26617750, ECO:0000269|PubMed:27035563}.</t>
  </si>
  <si>
    <t>axon guidance;epidermal growth factor receptor signaling pathway;ERBB2 signaling pathway;Fc-epsilon receptor signaling pathway;leukocyte migration;MAPK cascade;neutrophil degranulation;positive regulation of endothelial cell proliferation;Ras protein signal transduction;stimulatory C-type lectin receptor signaling pathway</t>
  </si>
  <si>
    <t>GTP binding;GTPase activity;protein complex binding</t>
  </si>
  <si>
    <t>extracellular exosome;Golgi apparatus;Golgi membrane;membrane;plasma membrane;tertiary granule membrane</t>
  </si>
  <si>
    <t>Acute myeloid leukemia;AGE-RAGE signaling pathway in diabetic complications;Alcoholism;Apelin signaling pathway;Apoptosis;Autophagy - animal;Axon guidance;B cell receptor signaling pathway;Bladder cancer;Breast cancer;Cellular senescence;Central carbon metabolism in cancer;Chemokine signaling pathway;Choline metabolism in cancer;Cholinergic synapse;Chronic myeloid leukemia;Colorectal cancer;C-type lectin receptor signaling pathway;EGFR tyrosine kinase inhibitor resistance;Endocrine resistance;Endometrial cancer;ErbB signaling pathway;Estrogen signaling pathway;Exosome;Fc epsilon RI signaling pathway;FoxO signaling pathway;Gap junction;Gastric cancer;Glioma;GnRH signaling pathway;GTP-binding proteins;Hepatitis B;Hepatitis C;Hepatocellular carcinoma;Human cytomegalovirus infection;Human immunodeficiency virus 1 infection;Human papillomavirus infection;Human T-cell leukemia virus 1 infection;Insulin signaling pathway;Kaposi sarcoma-associated herpesvirus infection;Longevity regulating pathway;Longevity regulating pathway - multiple species;Long-term depression;Long-term potentiation;MAPK signaling pathway;Melanogenesis;Melanoma;Membrane trafficking;MicroRNAs in cancer;Mitophagy - animal;mTOR signaling pathway;Natural killer cell mediated cytotoxicity;Neurotrophin signaling pathway;Non-small cell lung cancer;Oxytocin signaling pathway;Pathways in cancer;PD-L1 expression and PD-1 checkpoint pathway in cancer;Phospholipase D signaling pathway;PI3K-Akt signaling pathway;Prolactin signaling pathway;Prostate cancer;Proteoglycans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pathway;Thermogenesis;Thyroid cancer;Thyroid hormone signaling pathway;VEGF signaling pathway;Viral carcinogenesis</t>
  </si>
  <si>
    <t>Acute myeloid leukemia;AGE-RAGE signaling pathway in diabetic complications;Alcoholism;Apelin signaling pathway;Apoptosis;Autophagy - animal;Axon guidance;B cell receptor signaling pathway;Bladder cancer;Breast cancer;Cellular senescence;Central carbon metabolism in cancer;Chemokine signaling pathway;Choline metabolism in cancer;Cholinergic synapse;Chronic myeloid leukemia;Colorectal cancer;C-type lectin receptor signaling pathway;EGFR tyrosine kinase inhibitor resistance;Endocrine resistance;Endometrial cancer;ErbB signaling pathway;Estrogen signaling pathway;Fc epsilon RI signaling pathway;FoxO signaling pathway;Gap junction;Gastric cancer;Glioma;GnRH signaling pathway;Hepatitis B;Hepatitis C;Hepatocellular carcinoma;Human cytomegalovirus infection;Human immunodeficiency virus 1 infection;Human papillomavirus infection;Human T-cell leukemia virus 1 infection;Insulin signaling pathway;Kaposi sarcoma-associated herpesvirus infection;Longevity regulating pathway;Longevity regulating pathway - multiple species;Long-term depression;Long-term potentiation;MAPK signaling pathway;Melanogenesis;Melanoma;MicroRNAs in cancer;Mitophagy - animal;mTOR signaling pathway;Natural killer cell mediated cytotoxicity;Neurotrophin signaling pathway;Non-small cell lung cancer;Oxytocin signaling pathway;Pathways in cancer;PD-L1 expression and PD-1 checkpoint pathway in cancer;Phospholipase D signaling pathway;PI3K-Akt signaling pathway;Prolactin signaling pathway;Prostate cancer;Proteoglycans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pathway;Thermogenesis;Thyroid cancer;Thyroid hormone signaling pathway;VEGF signaling pathway;Viral carcinogenesis</t>
  </si>
  <si>
    <t>Acute myeloid leukemia;Adrenal carcinoma;Angiosarcoma;Autoimmune lymphoproliferative syndromes;Gastric cancer;Melanoma;Multiple myeloma;Myelodysplastic syndrome;Noonan syndrome;Noonan syndrome and related disorders;Oral cancer;Thyroid cancer</t>
  </si>
  <si>
    <t>Activation of RAS in B cells;CD209 (DC-SIGN) signaling;Constitutive Signaling by EGFRvIII;Constitutive Signaling by Ligand-Responsive EGFR Cancer Variants;DAP12 signaling;Downstream signal transduction;EGFR Transactivation by Gastrin;FCERI mediated MAPK activation;FRS-mediated FGFR1 signaling;FRS-mediated FGFR2 signaling;FRS-mediated FGFR3 signaling;FRS-mediated FGFR4 signaling;GRB2 events in EGFR signaling;GRB2 events in ERBB2 signaling;Insulin receptor signalling cascade;MAP2K and MAPK activation;MET activates RAS signaling;NCAM signaling for neurite out-growth;Negative regulation of MAPK pathway;Neutrophil degranulation;p38MAPK events;Paradoxical activation of RAF signaling by kinase inactive BRAF;PTK6 Regulates RHO GTPases, RAS GTPase and MAP kinases;RAF activation;RAF/MAP kinase cascade;RAS signaling downstream of NF1 loss-of-function variants;Regulation of RAS by GAPs;SHC1 events in EGFR signaling;SHC1 events in ERBB2 signaling;SHC1 events in ERBB4 signaling;SHC-mediated cascade:FGFR1;SHC-mediated cascade:FGFR2;SHC-mediated cascade:FGFR3;SHC-mediated cascade:FGFR4;SHC-related events triggered by IGF1R;Signaling by BRAF and RAF fusions;Signaling by FGFR1 in disease;Signaling by FGFR2 in disease;Signaling by FGFR3 fusions in cancer;Signaling by FGFR3 point mutants in cancer;Signaling by FGFR4 in disease;Signaling by high-kinase activity BRAF mutants;Signaling by moderate kinase activity BRAF mutants;Signaling by RAS mutants;Signaling by SCF-KIT;Signalling to RAS;SOS-mediated signalling;Tie2 Signaling;VEGFR2 mediated cell proliferation</t>
  </si>
  <si>
    <t>3D-structure;Acetylation;Cell membrane;Complete proteome;Disease mutation;Golgi apparatus;GTP-binding;Lipoprotein;Membrane;Methylation;Nucleotide-binding;Palmitate;Prenylation;Proto-oncogene;Reference proteome</t>
  </si>
  <si>
    <t>P01111</t>
  </si>
  <si>
    <t>Juvenile myelomonocytic leukemia;Large congenital melanocytic nevus;Noonan syndrome;RAS-associated autoimmune leukoproliferative disease</t>
  </si>
  <si>
    <t>RASN_HUMAN</t>
  </si>
  <si>
    <t>GTPase NRas</t>
  </si>
  <si>
    <t>NRAS</t>
  </si>
  <si>
    <t>ENSG00000213281</t>
  </si>
  <si>
    <t>ENSP00000358548</t>
  </si>
  <si>
    <t>2N9C;3CON;5UHV</t>
  </si>
  <si>
    <t>Ras proteins bind GDP/GTP and possess intrinsic GTPaseactivity.</t>
  </si>
  <si>
    <t xml:space="preserve"> Lipid-anchor {ECO:0000269|PubMed:15705808, ECO:0000269|PubMed:26701913}.Note=Shuttles between the plasma membrane and the Golgi apparatus.{ECO:0000269|PubMed:15705808, ECO:0000269|PubMed:26701913}.; Lipid-anchor{ECO:0000269|PubMed:15705808, ECO:0000269|PubMed:26701913};Cell membrane {ECO:0000269|PubMed:15705808,ECO:0000269|PubMed:26701913};Cytoplasmic side {ECO:0000269|PubMed:15705808,ECO:0000269|PubMed:26701913}. Golgi apparatus membrane{ECO:0000269|PubMed:15705808, ECO:0000269|PubMed:26701913}</t>
  </si>
  <si>
    <t>Leukemia, juvenile myelomonocytic (JMML) [MIM:607785]: Anaggressive pediatric myelodysplastic syndrome/myeloproliferativedisorder characterized by malignant transformation in thehematopoietic stem cell compartment with proliferation ofdifferentiated progeny. Patients have splenomegaly, enlarged lymphnodes, rashes, and hemorrhages. {ECO:0000269|PubMed:17332249}.Note=The disease is caused by mutations affecting the generepresented in this entry.Noonan syndrome 6 (NS6) [MIM:613224]: A form of Noonansyndrome, a disease characterized by short stature, facialdysmorphic features such as hypertelorism, a downward eyeslant andlow-set posteriorly rotated ears, and a high incidence ofcongenital heart defects and hypertrophic cardiomyopathy. Otherfeatures can include a short neck with webbing or redundancy ofskin, deafness, motor delay, variable intellectual deficits,multiple skeletal defects, cryptorchidism, and bleeding diathesis.Individuals with Noonan syndrome are at risk of juvenilemyelomonocytic leukemia, a myeloproliferative disordercharacterized by excessive production of myelomonocytic cells.{ECO:0000269|PubMed:19966803}. Note=The disease is caused bymutations affecting the gene represented in this entry.RAS-associated autoimmune leukoproliferative disorder(RALD) [MIM:614470]: A disorder of apoptosis, characterized bychronic accumulation of non-malignant lymphocytes, defectivelymphocyte apoptosis, and an increased risk for the development ofhematologic malignancies. {ECO:0000269|PubMed:17517660}. Note=Thedisease is caused by mutations affecting the gene represented inthis entry.Melanocytic nevus syndrome, congenital (CMNS)[MIM:137550]: A syndrome characterized by congenital pigmentaryskin lesions which can occur at any site and can cover most of thebody surface. These lesions may or may not be hairy. Congenitalmelanocytic nevi are associated with neuromelanosis (the presenceof melanin-producing cells within the brain parenchyma orleptomeninges). Less commonly they are associated with malignantmelanoma in childhood, both in the skin and the central nervoussystem. CMNS patients also tend to have a characteristic facialappearance, including wide or prominent forehead, periorbitalfullness, small short nose with narrow nasal bridge, round face,full cheeks, prominent premaxilla, and everted lower lip.{ECO:0000269|PubMed:18633438, ECO:0000269|PubMed:23392294}.Note=The disease is caused by mutations affecting the generepresented in this entry.Melanosis, neurocutaneous (NCMS) [MIM:249400]: A rarecongenital disease characterized by the presence of giant ormultiple melanocytic nevi on the skin, foci of melanin-producingcells within the brain parenchyma, and infiltration ofleptomeninges by abnormal melanin deposits. Neurologicabnormalities include seizures, hydrocephalus, arachnoid cysts,tumors, and syringomyelia. Some patients may develop malignantmelanoma. {ECO:0000269|PubMed:23392294}. Note=The disease iscaused by mutations affecting the gene represented in this entry.Keratinocytic non-epidermolytic nevus (KNEN)[MIM:162900]: Epidermal nevi of the common, non-organoid and non-epidermolytic type are benign skin lesions and may vary in theirextent from a single (usually linear) lesion to widespread andsystematized involvement. They may be present at birth or developearly during childhood. {ECO:0000269|PubMed:22499344}. Note=Thedisease is caused by mutations affecting the gene represented inthis entry.Thyroid cancer, non-medullary, 2 (NMTC2) [MIM:188470]: Aform of non-medullary thyroid cancer (NMTC), a cancercharacterized by tumors originating from the thyroid follicularcells. NMTCs represent approximately 95% of all cases of thyroidcancer and are classified into papillary, follicular, Hurthlecell, and anaplastic neoplasms. {ECO:0000269|PubMed:12727991}.Note=Disease susceptibility is associated with variationsaffecting the gene represented in this entry.</t>
  </si>
  <si>
    <t>abscission;adipose tissue development;cell division;lipid particle organization;negative regulation of BMP signaling pathway;negative regulation of collateral sprouting in absence of injury;neuromuscular process;regulation of mitochondrial membrane potential</t>
  </si>
  <si>
    <t>cytoplasm;cytosol;lipid droplet;midbody;mitochondrial outer membrane;nucleoplasm;plasma membrane;synapse</t>
  </si>
  <si>
    <t>Senescence</t>
  </si>
  <si>
    <t>MIT;MIT_dom_sf;Senescence/spartin</t>
  </si>
  <si>
    <t>MIT</t>
  </si>
  <si>
    <t>3D-structure;Acetylation;Complete proteome;Cytoplasm;Disease mutation;Hereditary spastic paraplegia;Isopeptide bond;Neurodegeneration;Phosphoprotein;Reference proteome;Ubl conjugation</t>
  </si>
  <si>
    <t>Q8N0X7</t>
  </si>
  <si>
    <t>Autosomal recessive spastic paraplegia type 20</t>
  </si>
  <si>
    <t>SPART_HUMAN</t>
  </si>
  <si>
    <t>Spartin {ECO:0000305}</t>
  </si>
  <si>
    <t>SPART</t>
  </si>
  <si>
    <t>KIAA0610;SPG20</t>
  </si>
  <si>
    <t>ENSG00000133104</t>
  </si>
  <si>
    <t>ENSP00000347314;ENSP00000406061;ENSP00000414147;ENSP00000473599</t>
  </si>
  <si>
    <t>2DL1;4U7I</t>
  </si>
  <si>
    <t>May be implicated in endosomal trafficking, ormicrotubule dynamics, or both. Participates in cytokinesis(PubMed:20719964).</t>
  </si>
  <si>
    <t>Ubiquitously expressed, with highest levels ofexpression detected in adipose tissue.</t>
  </si>
  <si>
    <t>Cytoplasm {ECO:0000269|PubMed:19580544}.Midbody {ECO:0000269|PubMed:20719964}. Note=Transiently associatedwith endosomes (PubMed:19580544). Colocalized with IST1 to theends of Flemming bodies during cytokinesis (PubMed:20719964).{ECO:0000269|PubMed:19580544, ECO:0000269|PubMed:20719964}.</t>
  </si>
  <si>
    <t>Spastic paraplegia 20, autosomal recessive (SPG20)[MIM:275900]: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SPG20 is characterized by dysarthria, distal amyotrophy,mild developmental delay and short stature.{ECO:0000269|PubMed:12134148, ECO:0000269|PubMed:27539578,ECO:0000269|PubMed:28875386}. Note=The disease is caused bymutations affecting the gene represented in this entry.</t>
  </si>
  <si>
    <t>cellular protein localization;positive regulation of transcription from RNA polymerase II promoter</t>
  </si>
  <si>
    <t>integral component of mitochondrial outer membrane;nucleus</t>
  </si>
  <si>
    <t>Complete proteome;Cytoplasm;Membrane;Mitochondrion;Mitochondrion outer membrane;Nucleus;Phosphoprotein;Reference proteome;Repeat;Signal-anchor;Transmembrane;Transmembrane helix</t>
  </si>
  <si>
    <t>Q9UH62</t>
  </si>
  <si>
    <t>ARMX3_HUMAN</t>
  </si>
  <si>
    <t>Armadillo repeat-containing X-linked protein 3</t>
  </si>
  <si>
    <t>ARMCX3</t>
  </si>
  <si>
    <t xml:space="preserve"> ORFNames=BM-017;ALEX3</t>
  </si>
  <si>
    <t>ENSG00000102401</t>
  </si>
  <si>
    <t>ENSP00000340672;ENSP00000439032;ENSP00000454483</t>
  </si>
  <si>
    <t>Regulates mitochondrial aggregation and transport inaxons in living neurons. May link mitochondria to the TRAK2-kinesin motor complex via its interaction with Miro and TRAK2.Mitochondrial distribution and dynamics is regulated throughARMCX3 protein degradation, which is promoted by PCK andnegatively regulated by WNT1. Enhances the SOX10-mediatedtransactivation of the neuronal acetylcholine receptor subunitalpha-3 and beta-4 subunit gene promoters</t>
  </si>
  <si>
    <t xml:space="preserve"> Single-pass membrane protein{ECO:0000255}. Cytoplasm {ECO:0000250|UniProtKB:Q8BHS6}. Nucleus{ECO:0000250|UniProtKB:Q8BHS6}.;Mitochondrion outer membrane{ECO:0000250|UniProtKB:Q8BHS6}</t>
  </si>
  <si>
    <t>ER to Golgi vesicle-mediated transport;establishment of Golgi localization;intracellular protein transport;organelle transport along microtubule;retrograde vesicle-mediated transport, Golgi to ER</t>
  </si>
  <si>
    <t>COPI vesicle coat;cytosol;endoplasmic reticulum membrane;Golgi apparatus;Golgi membrane;transport vesicle</t>
  </si>
  <si>
    <t>3D-structure;Complete proteome;Cytoplasm;Cytoplasmic vesicle;ER-Golgi transport;Golgi apparatus;Membrane;Phosphoprotein;Polymorphism;Protein transport;Reference proteome;Repeat;Transport</t>
  </si>
  <si>
    <t>Q9Y678</t>
  </si>
  <si>
    <t>COPG1_HUMAN</t>
  </si>
  <si>
    <t>Coatomer subunit gamma-1</t>
  </si>
  <si>
    <t>COPG1</t>
  </si>
  <si>
    <t>COPG</t>
  </si>
  <si>
    <t>ENSG00000181789</t>
  </si>
  <si>
    <t>ENSP00000325002</t>
  </si>
  <si>
    <t>1R4X</t>
  </si>
  <si>
    <t xml:space="preserve"> the complexalso influences the Golgi structural integrity, as well as theprocessing, activity, and endocytic recycling of LDL receptors.Required for limiting lipid storage in lipid droplets. Involved inlipid homeostasis by regulating the presence of perilipin familymembers PLIN2 and PLIN3 at the lipid droplet surface and promotingthe association of adipocyte triglyceride lipase (PNPLA2) with thelipid droplet surface to mediate lipolysis (By similarity);The coatomer is a cytosolic protein complex that bindsto dilysine motifs and reversibly associates with Golgi non-clathrin-coated vesicles, which further mediate biosyntheticprotein transport from the ER, via the Golgi up to the trans Golginetwork. Coatomer complex is required for budding from Golgimembranes, and is essential for the retrograde Golgi-to-ERtransport of dilysine-tagged proteins. In mammals, the coatomercan only be recruited by membranes associated to ADP-ribosylationfactors (ARFs), which are small GTP-binding proteins</t>
  </si>
  <si>
    <t xml:space="preserve"> Cytoplasmic side {ECO:0000250}. Note=The coatomeris cytoplasmic or polymerized on the cytoplasmic side of theGolgi, as well as on the vesicles/buds originating from it.Predominantly located in the cis-Golgi apparatus. {ECO:0000250}.; Cytoplasmic side{ECO:0000269|PubMed:11056392}. Cytoplasmic vesicle, COPI-coatedvesicle membrane {ECO:0000250}; Peripheral membrane protein{ECO:0000250}; Peripheralmembrane protein {ECO:0000269|PubMed:11056392};Cytoplasm {ECO:0000269|PubMed:11056392}.Golgi apparatus membrane {ECO:0000269|PubMed:11056392}</t>
  </si>
  <si>
    <t>negative regulation of transcription, DNA-templated</t>
  </si>
  <si>
    <t>chromatin binding;enzyme binding;histone methyltransferase binding;protein homodimerization activity</t>
  </si>
  <si>
    <t>chromatin;chromocenter;chromosome, centromeric region;female pronucleus;male pronucleus;nuclear chromosome, telomeric region;nuclear heterochromatin;nucleoplasm;nucleus;pericentric heterochromatin;spindle</t>
  </si>
  <si>
    <t>3D-structure;Complete proteome;Direct protein sequencing;Isopeptide bond;Nucleus;Phosphoprotein;Reference proteome;Repeat;Ubl conjugation</t>
  </si>
  <si>
    <t>P83916</t>
  </si>
  <si>
    <t>CBX1_HUMAN</t>
  </si>
  <si>
    <t>Chromobox protein homolog 1</t>
  </si>
  <si>
    <t>CBX1</t>
  </si>
  <si>
    <t>CBX</t>
  </si>
  <si>
    <t>ENSG00000108468</t>
  </si>
  <si>
    <t>ENSP00000225603;ENSP00000377060</t>
  </si>
  <si>
    <t>2FMM;3F2U;3Q6S;5T1G</t>
  </si>
  <si>
    <t>Component of heterochromatin. Recognizes and bindshistone H3 tails methylated at 'Lys-9', leading to epigeneticrepression. Interaction with lamin B receptor (LBR) can contributeto the association of the heterochromatin with the inner nuclearmembrane.</t>
  </si>
  <si>
    <t>Expressed in all adult and embryonic tissues.</t>
  </si>
  <si>
    <t>Nucleus {ECO:0000269|PubMed:10460410,ECO:0000269|PubMed:9169582}. Note=Unassociated with chromosomesduring mitosis.</t>
  </si>
  <si>
    <t>glomerular visceral epithelial cell development;glomerular visceral epithelial cell migration;intracellular transport of virus;mitotic nuclear envelope disassembly;mRNA export from nucleus;negative regulation of hydrogen peroxide-induced cell death;nuclear envelope organization;nuclear pore complex assembly;poly(A)+ mRNA export from nucleus;positive regulation of SMAD protein import into nucleus;protein sumoylation;regulation of cellular response to heat;regulation of gene silencing by miRNA;regulation of glycolytic process;renal system development;SMAD protein signal transduction;tRNA export from nucleus;viral process;viral transcription</t>
  </si>
  <si>
    <t>host cell;membrane;nuclear envelope;nuclear membrane;nuclear periphery;nuclear pore</t>
  </si>
  <si>
    <t>Nic96</t>
  </si>
  <si>
    <t>Nucleoporin_int_Nup93/Nic96;TPR-like_helical_dom_sf</t>
  </si>
  <si>
    <t>3D-structure;Alternative splicing;Complete proteome;Disease mutation;Membrane;mRNA transport;Nuclear pore complex;Nucleus;Phosphoprotein;Polymorphism;Protein transport;Reference proteome;Translocation;Transport</t>
  </si>
  <si>
    <t>Q8N1F7</t>
  </si>
  <si>
    <t>NUP93_HUMAN</t>
  </si>
  <si>
    <t>Nuclear pore complex protein Nup93</t>
  </si>
  <si>
    <t>NUP93</t>
  </si>
  <si>
    <t>KIAA0095</t>
  </si>
  <si>
    <t>ENSG00000102900</t>
  </si>
  <si>
    <t>ENSP00000310668;ENSP00000440235;ENSP00000458039</t>
  </si>
  <si>
    <t>Q8N1F7-1;Q8N1F7-2</t>
  </si>
  <si>
    <t>Plays a role in the nuclear pore complex (NPC) assemblyand/or maintenance (PubMed:9348540). May anchor nucleoporins, butnot NUP153 and TPR, to the NPC. During renal development,regulates podocyte migration and proliferation through SMAD4signaling (PubMed:26878725).</t>
  </si>
  <si>
    <t xml:space="preserve"> Peripheral membrane protein{ECO:0000250|UniProtKB:Q66HC5}. Nucleus, nuclear pore complex{ECO:0000269|PubMed:12802065, ECO:0000269|PubMed:15229283,ECO:0000269|PubMed:9348540}. Nucleus envelope{ECO:0000269|PubMed:26878725, ECO:0000269|PubMed:9348540}.Note=Localizes at the nuclear basket and at or near the nuclearentry to the gated channel of the pore.{ECO:0000269|PubMed:9348540}.;Nucleus membrane{ECO:0000250|UniProtKB:Q66HC5}</t>
  </si>
  <si>
    <t>Nephrotic syndrome 12 (NPHS12) [MIM:616892]: A form ofnephrotic syndrome, a renal disease clinically characterized bysevere proteinuria, resulting in complications such ashypoalbuminemia, hyperlipidemia and edema. Kidney biopsies shownon-specific histologic changes such as focal segmentalglomerulosclerosis and diffuse mesangial proliferation. Someaffected individuals have an inherited steroid-resistant form andprogress to end-stage renal failure. NPHS12 inheritance isautosomal recessive. {ECO:0000269|PubMed:26878725}. Note=Thedisease is caused by mutations affecting the gene represented inthis entry.</t>
  </si>
  <si>
    <t>fatty-acyl-CoA biosynthetic process</t>
  </si>
  <si>
    <t>palmitoyl hydrolase activity;palmitoyl-(protein) hydrolase activity;thiolester hydrolase activity</t>
  </si>
  <si>
    <t>extracellular exosome;intracellular membrane-bounded organelle;lysosomal lumen;lysosome</t>
  </si>
  <si>
    <t>AB_hydrolase;Palm_thioest;PPT2</t>
  </si>
  <si>
    <t>3D-structure;Alternative splicing;Complete proteome;Disulfide bond;Glycoprotein;Hydrolase;Lysosome;Polymorphism;Reference proteome;Signal</t>
  </si>
  <si>
    <t>Q9UMR5</t>
  </si>
  <si>
    <t>PPT2_HUMAN</t>
  </si>
  <si>
    <t>Lysosomal thioesterase PPT2</t>
  </si>
  <si>
    <t>PT-2</t>
  </si>
  <si>
    <t>PPT2</t>
  </si>
  <si>
    <t>ENSG00000168452;ENSG00000206256;ENSG00000206329;ENSG00000221988;ENSG00000227600;ENSG00000228116;ENSG00000231618;ENSG00000236649</t>
  </si>
  <si>
    <t>ENSP00000320528;ENSP00000354608;ENSP00000364279;ENSP00000364285;ENSP00000372789;ENSP00000378894;ENSP00000398462;ENSP00000406219;ENSP00000408333;ENSP00000410001;ENSP00000416505;ENSP00000431928;ENSP00000432308;ENSP00000432502;ENSP00000432964;ENSP00000433061;ENSP00000433323;ENSP00000434992;ENSP00000436963</t>
  </si>
  <si>
    <t>Q9UMR5;Q9UMR5-1;Q9UMR5-3</t>
  </si>
  <si>
    <t>1PJA</t>
  </si>
  <si>
    <t>Removes thioester-linked fatty acyl groups from varioussubstrates including S-palmitoyl-CoA. Has the highest S-thioesterase activity for the acyl groups palmitic and myristicacid followed by other short- and long-chain acyl substrates.However, because of structural constraints, is unable to removepalmitate from peptides or proteins.</t>
  </si>
  <si>
    <t>Broadly expressed, with highest levels inskeletal muscle. {ECO:0000269|PubMed:9341199}.</t>
  </si>
  <si>
    <t>Lysosome {ECO:0000269|PubMed:9341199}.</t>
  </si>
  <si>
    <t>positive regulation of I-kappaB kinase/NF-kappaB signaling;protein transport;vesicle-mediated transport</t>
  </si>
  <si>
    <t>endoplasmic reticulum;Golgi membrane;integral component of membrane;membrane</t>
  </si>
  <si>
    <t>Got1</t>
  </si>
  <si>
    <t>Vesicle_transpt_Got1/SFT2</t>
  </si>
  <si>
    <t>Acetylation;Complete proteome;Golgi apparatus;Membrane;Protein transport;Reference proteome;Transmembrane;Transmembrane helix;Transport</t>
  </si>
  <si>
    <t>Q9Y3E0</t>
  </si>
  <si>
    <t>GOT1B_HUMAN</t>
  </si>
  <si>
    <t>Vesicle transport protein GOT1B</t>
  </si>
  <si>
    <t>GOLT1B</t>
  </si>
  <si>
    <t>GCT2;GOT1A</t>
  </si>
  <si>
    <t>ENSG00000111711</t>
  </si>
  <si>
    <t>ENSP00000229314</t>
  </si>
  <si>
    <t>May be involved in fusion of ER-derived transportvesicles with the Golgi complex.</t>
  </si>
  <si>
    <t>Widely expressed. Tends to be up-regulated inseminomas compared to normal testis.{ECO:0000269|PubMed:12414650}.</t>
  </si>
  <si>
    <t xml:space="preserve"> Multi-pass membrane protein{ECO:0000269|PubMed:10406798}.;Golgi apparatus membrane{ECO:0000269|PubMed:10406798}</t>
  </si>
  <si>
    <t>antigen processing and presentation of exogenous peptide antigen via MHC class II;aorta development;clathrin coat assembly;clathrin-dependent endocytosis;coronary vasculature development;ephrin receptor signaling pathway;intracellular protein transport;low-density lipoprotein particle clearance;low-density lipoprotein particle receptor catabolic process;membrane organization;microtubule-based movement;neurotransmitter receptor internalization;regulation of defense response to virus by virus;ventricular septum development;Wnt signaling pathway, planar cell polarity pathway</t>
  </si>
  <si>
    <t>clathrin binding;protein complex binding;protein transporter activity;signal sequence binding</t>
  </si>
  <si>
    <t>AP-2 adaptor complex;clathrin-coated endocytic vesicle;clathrin-coated endocytic vesicle membrane;cytosol;endocytic vesicle membrane;endolysosome membrane;membrane;plasma membrane;trans-Golgi network</t>
  </si>
  <si>
    <t>Adaptin_N;Alpha_adaptinC2;B2-adapt-app_C</t>
  </si>
  <si>
    <t>AP_beta;AP_complex_bsu_1_2_4;Armadillo;ARM-like;ARM-type_fold;B-adaptin_app_sub_C;Clathrin/coatomer_adapt-like_N;Clathrin_a/b/g-adaptin_app_Ig;Clathrin_app_Ig-like_sf;Clathrin_b-adaptin_app_Ig-like;Coatomer/calthrin_app_sub_C</t>
  </si>
  <si>
    <t>Alpha_adaptinC2;ARM;B2-adapt-app_C</t>
  </si>
  <si>
    <t>AP2 adaptor complex</t>
  </si>
  <si>
    <t>3D-structure;Acetylation;Alternative splicing;Cell membrane;Coated pit;Complete proteome;Endocytosis;Membrane;Phosphoprotein;Protein transport;Reference proteome;Transport</t>
  </si>
  <si>
    <t>P63010</t>
  </si>
  <si>
    <t>AP2B1_HUMAN</t>
  </si>
  <si>
    <t>AP-2 complex subunit beta</t>
  </si>
  <si>
    <t>AP2B1</t>
  </si>
  <si>
    <t>ADTB2;CLAPB1</t>
  </si>
  <si>
    <t>ENSG00000006125</t>
  </si>
  <si>
    <t>ENSP00000482315;ENSP00000482835;ENSP00000483185</t>
  </si>
  <si>
    <t>P63010-1;P63010-2</t>
  </si>
  <si>
    <t>1E42;2G30;2IV8;2IV9;2JKR;2JKT;2VGL;2XA7;4UQI;5M5R</t>
  </si>
  <si>
    <t xml:space="preserve"> at least some clathrin-associated sorting proteins (CLASPs) are recognized by their [DE]-X(1,2)-F-X-X-[FL]-X-X-X-R motif. The AP-2 beta subunit binds toclathrin heavy chain, promoting clathrin lattice assembly;clathrin displaces at least some CLASPs from AP2B1 which probablythen can be positioned for further coat assembly;Component of the adaptor protein complex 2 (AP-2).Adaptor protein complexes function in protein transport viatransport vesicles in different membrane traffic pathways. Adaptorprotein complexes are vesicle coat components and appear to beinvolved in cargo selection and vesicle formation. AP-2 isinvolved in clathrin-dependent endocytosis in which cargo proteinsare incorporated into vesicles surrounded by clathrin (clathrin-coated vesicles, CCVs) which are destined for fusion with theearly endosome. The clathrin lattice serves as a mechanicalscaffold but is itself unable to bind directly to membranecomponents. Clathrin-associated adaptor protein (AP) complexeswhich can bind directly to both the clathrin lattice and to thelipid and protein components of membranes are considered to be themajor clathrin adaptors contributing the CCV formation. AP-2 alsoserves as a cargo receptor to selectively sort the membraneproteins involved in receptor-mediated endocytosis. AP-2 seems toplay a role in the recycling of synaptic vesicle membranes fromthe presynaptic surface. AP-2 recognizes Y-X-X-[FILMV] (Y-X-X-Phi)and [ED]-X-X-X-L-[LI] endocytosis signal motifs within thecytosolic tails of transmembrane cargo molecules. AP-2 may alsoplay a role in maintaining normal post-endocytic traffickingthrough the ARF6-regulated, non-clathrin pathway. The AP-2 betasubunit acts via its C-terminal appendage domain as a scaffoldingplatform for endocytic accessory proteins</t>
  </si>
  <si>
    <t xml:space="preserve"> Cytoplasmic side{ECO:0000269|PubMed:14530274}. Note=AP-2 appears to be excludedfrom internalizing CCVs and to disengage from sites of endocytosisseconds before internalization of the nascent CCV.; Peripheralmembrane protein {ECO:0000269|PubMed:14530274};Cell membrane {ECO:0000269|PubMed:14530274}.Membrane, coated pit {ECO:0000269|PubMed:14530274}</t>
  </si>
  <si>
    <t>mitochondrial tRNA 5'-end processing;mitochondrial tRNA processing;tRNA 5'-leader removal</t>
  </si>
  <si>
    <t>metal ion binding;ribonuclease P activity</t>
  </si>
  <si>
    <t>mitochondrial matrix;mitochondrial ribonuclease P complex;mitochondrion;nucleus</t>
  </si>
  <si>
    <t>PRORP</t>
  </si>
  <si>
    <t>MRPP3;PRORP_C;TPR-like_helical_dom_sf</t>
  </si>
  <si>
    <t>rRNA processing in the mitochondrion;tRNA processing in the mitochondrion</t>
  </si>
  <si>
    <t>mtRNase P</t>
  </si>
  <si>
    <t>3D-structure;Alternative splicing;Complete proteome;Hydrolase;Magnesium;Manganese;Metal-binding;Mitochondrion;Nuclease;Phosphoprotein;Polymorphism;Reference proteome;Transit peptide;tRNA processing</t>
  </si>
  <si>
    <t>O15091</t>
  </si>
  <si>
    <t>MRPP3_HUMAN</t>
  </si>
  <si>
    <t>Mitochondrial ribonuclease P catalytic subunit</t>
  </si>
  <si>
    <t>KIAA0391</t>
  </si>
  <si>
    <t>MRPP3</t>
  </si>
  <si>
    <t>ENSG00000100890</t>
  </si>
  <si>
    <t>ENSP00000250377;ENSP00000324697;ENSP00000440915;ENSP00000473856;ENSP00000474299;ENSP00000474620</t>
  </si>
  <si>
    <t>O15091-1;O15091-2;O15091-3;O15091-4</t>
  </si>
  <si>
    <t>4ROU;4XGL;4XGM</t>
  </si>
  <si>
    <t>Catalytic ribonuclease component of mitochondrialribonuclease P, a complex composed of TRMT10C/MRPP1,HSD17B10/MRPP2 and MRPP3, which cleaves tRNA molecules in their5'-ends (PubMed:18984158, PubMed:25953853). The presence ofTRMT10C/MRPP1, HSD17B10/MRPP2 is required to catalyze tRNAmolecules in their 5'-ends (PubMed:25953853)</t>
  </si>
  <si>
    <t>Mitochondrion {ECO:0000269|PubMed:18984158}.</t>
  </si>
  <si>
    <t>endocytosis;endosomal vesicle fusion;endosome localization;Golgi to lysosome transport;positive regulation of pinocytosis;retrograde transport, endosome to Golgi</t>
  </si>
  <si>
    <t>metal ion binding;phosphatidylinositol phosphate binding;Rab GTPase binding</t>
  </si>
  <si>
    <t>cytosol;early endosome;endosome;endosome membrane;extracellular exosome;intracellular membrane-bounded organelle;lysosomal membrane;macropinosome;membrane</t>
  </si>
  <si>
    <t>Ank;Ank_2;BTB;FYVE</t>
  </si>
  <si>
    <t>Ankyrin_rpt;Ankyrin_rpt-contain_dom;Ankyrin_rpt-contain_sf;BTB/POZ_dom;SKP1/BTB/POZ_sf;Znf_FYVE;Znf_FYVE_PHD;Znf_FYVE-rel;Znf_RING/FYVE/PHD</t>
  </si>
  <si>
    <t>ANK;BTB;FYVE</t>
  </si>
  <si>
    <t>Acetylation;Alternative splicing;ANK repeat;Complete proteome;Cytoplasm;Direct protein sequencing;Endocytosis;Endosome;Membrane;Metal-binding;Phosphoprotein;Reference proteome;Repeat;Zinc;Zinc-finger</t>
  </si>
  <si>
    <t>Q9P2R3</t>
  </si>
  <si>
    <t>ANFY1_HUMAN</t>
  </si>
  <si>
    <t>Rabankyrin-5 {ECO:0000303|PubMed:15328530}</t>
  </si>
  <si>
    <t>ank-5 {ECO:0000303|PubMed:22284051}</t>
  </si>
  <si>
    <t>ANKFY1</t>
  </si>
  <si>
    <t>ANKHZN;KIAA1255</t>
  </si>
  <si>
    <t>ENSG00000185722</t>
  </si>
  <si>
    <t>ENSP00000343362;ENSP00000459775;ENSP00000459943</t>
  </si>
  <si>
    <t>Q9P2R3-1;Q9P2R3-2;Q9P2R3-4</t>
  </si>
  <si>
    <t xml:space="preserve"> thefunction is dependent on Rab5-GTP. Required for correct endosomallocalization. Involved in the internalization and trafficking ofactivated tyrosine kinase receptors such as PDGFRB. Regulates thesubcellular localization of the retromer complex in a EHD1-dependent manner. Involved in endosome-to-Golgi transport andbiosynthetic transport to late endosomes and lysosomes indicativefor a regulation of retromer complex-mediated retrogradetransport.;Proposed effector of Rab5. Binds to phosphatidylinositol3-phosphate (PI(3)P). Involved in homotypic early endosome fusionand to a lesser extent in heterotypic fusion of chlathrin-coatedvesicles with early endosomes. Involved in macropinocytosis</t>
  </si>
  <si>
    <t>High expression in whole adult brain andintermediate expression in all other tissues and specific brainregions examined, including fetal brain.{ECO:0000269|PubMed:10574462, ECO:0000269|PubMed:10940552}.</t>
  </si>
  <si>
    <t xml:space="preserve"> Peripheralmembrane protein {ECO:0000269|PubMed:10940552}. Early endosome{ECO:0000269|PubMed:15328530}. Note=Also associated with endosomalmembranes. Localizes to macropinosomes.{ECO:0000269|PubMed:15328530}.;Cytoplasm {ECO:0000269|PubMed:10940552}.Endosome membrane {ECO:0000269|PubMed:10940552}</t>
  </si>
  <si>
    <t>apoptotic mitochondrial changes;negative regulation of Ras protein signal transduction;proteasome-mediated ubiquitin-dependent protein catabolic process;protein dephosphorylation;regulation of gene expression;response to antibiotic;response to endoplasmic reticulum stress;response to hydrogen peroxide</t>
  </si>
  <si>
    <t>metal ion binding;protein C-terminus binding;protein serine/threonine phosphatase activity</t>
  </si>
  <si>
    <t>chromosome, centromeric region;cytosol;extracellular exosome;nucleus;protein phosphatase type 2A complex;spindle pole</t>
  </si>
  <si>
    <t>Adrenergic signaling in cardiomyocytes;AMPK signaling pathway;Autophagy - animal;Autophagy - other;Chagas disease (American trypanosomiasis);Chromosome and associated proteins;Dopaminergic synapse;Exosome;Hepatitis C;Hippo signaling pathway;Human papillomavirus infection;Long-term depression;mRNA surveillance pathway;Oocyte meiosis;PI3K-Akt signaling pathway;Protein phosphatases and associated proteins;Sphingolipid signaling pathway;TGF-beta signaling pathway;Tight junction</t>
  </si>
  <si>
    <t>Adrenergic signaling in cardiomyocytes;AMPK signaling pathway;Autophagy - animal;Autophagy - other;Chagas disease (American trypanosomiasis);Dopaminergic synapse;Hepatitis C;Hippo signaling pathway;Human papillomavirus infection;Long-term depression;mRNA surveillance pathway;Oocyte meiosis;PI3K-Akt signaling pathway;Sphingolipid signaling pathway;TGF-beta signaling pathway;Tight junction</t>
  </si>
  <si>
    <t>Amplification of signal from unattached kinetochores via a MAD2 inhibitory signal;APC truncation mutants have impaired AXIN binding;AXIN missense mutants destabilize the destruction complex;Beta-catenin phosphorylation cascade;CTLA4 inhibitory signaling;Cyclin A/B1/B2 associated events during G2/M transition;Cyclin D associated events in G1;DARPP-32 events;Degradation of beta-catenin by the destruction complex;Disassembly of the destruction complex and recruitment of AXIN to the membrane;ERK/MAPK targets;ERKs are inactivated;Glycolysis;Inhibition of replication initiation of damaged DNA by RB1/E2F1;Integration of energy metabolism;MASTL Facilitates Mitotic Progression;Misspliced GSK3beta mutants stabilize beta-catenin;Mitotic Prometaphase;Negative regulation of MAPK pathway;PI5P, PP2A and IER3 Regulate PI3K/AKT Signaling;Platelet sensitization by LDL;PP2A-mediated dephosphorylation of key metabolic factors;RAF activation;Regulation of TP53 Degradation;Resolution of Sister Chromatid Cohesion;RHO GTPases Activate Formins;S33 mutants of beta-catenin aren't phosphorylated;S37 mutants of beta-catenin aren't phosphorylated;S45 mutants of beta-catenin aren't phosphorylated;Separation of Sister Chromatids;Spry regulation of FGF signaling;T41 mutants of beta-catenin aren't phosphorylated;Truncations of AMER1 destabilize the destruction complex</t>
  </si>
  <si>
    <t>RAF1-PPP2-PIN1 complex</t>
  </si>
  <si>
    <t>Centromere;Chromosome;Complete proteome;Cytoplasm;Cytoskeleton;Direct protein sequencing;Hydrolase;Manganese;Metal-binding;Methylation;Nucleus;Phosphoprotein;Protein phosphatase;Reference proteome;Ubl conjugation</t>
  </si>
  <si>
    <t>P62714</t>
  </si>
  <si>
    <t>PP2AB_HUMAN</t>
  </si>
  <si>
    <t>Serine/threonine-protein phosphatase 2A catalytic subunit beta isoform</t>
  </si>
  <si>
    <t>P2A-beta</t>
  </si>
  <si>
    <t>PPP2CB</t>
  </si>
  <si>
    <t>ENSG00000104695</t>
  </si>
  <si>
    <t>ENSP00000221138</t>
  </si>
  <si>
    <t>PP2A can modulate the activity of phosphorylase B kinasecasein kinase 2, mitogen-stimulated S6 kinase, and MAP-2 kinase</t>
  </si>
  <si>
    <t>Cytoplasm {ECO:0000269|PubMed:16541025}.Nucleus {ECO:0000269|PubMed:16541025}. Chromosome, centromere{ECO:0000269|PubMed:16541025}. Cytoplasm, cytoskeleton, spindlepole {ECO:0000269|PubMed:16541025}. Note=In prometaphase cells,but not in anaphase cells, localizes at centromeres. Duringmitosis, also found at spindle poles.</t>
  </si>
  <si>
    <t>adult locomotory behavior;negative regulation of peptidase activity;negative regulation of proteolysis;neutrophil degranulation</t>
  </si>
  <si>
    <t>cysteine-type endopeptidase inhibitor activity;endopeptidase inhibitor activity;protease binding;RNA binding</t>
  </si>
  <si>
    <t>cytoplasm;cytosol;extracellular exosome;extracellular region;extracellular space;ficolin-1-rich granule lumen;nucleolus;secretory granule lumen;tertiary granule lumen</t>
  </si>
  <si>
    <t>Progressive myoclonic epilepsy;Unverricht-Lundborg disease</t>
  </si>
  <si>
    <t>Cystatin</t>
  </si>
  <si>
    <t>Cystatin_dom;Prot_inh_cystat_CS;Prot_inh_stefin</t>
  </si>
  <si>
    <t>CY</t>
  </si>
  <si>
    <t>3D-structure;Acetylation;Complete proteome;Cytoplasm;Direct protein sequencing;Disease mutation;Epilepsy;Nucleus;Protease inhibitor;Reference proteome;Thiol protease inhibitor</t>
  </si>
  <si>
    <t>P04080</t>
  </si>
  <si>
    <t>Unverricht-Lundborg disease</t>
  </si>
  <si>
    <t>CYTB_HUMAN</t>
  </si>
  <si>
    <t>Cystatin-B</t>
  </si>
  <si>
    <t>CSTB</t>
  </si>
  <si>
    <t>CST6;STFB</t>
  </si>
  <si>
    <t>ENSG00000160213</t>
  </si>
  <si>
    <t>ENSP00000291568</t>
  </si>
  <si>
    <t>1STF;2OCT;4N6V</t>
  </si>
  <si>
    <t>This is an intracellular thiol proteinase inhibitor.Tightly binding reversible inhibitor of cathepsins L, H and B.</t>
  </si>
  <si>
    <t>Cytoplasm {ECO:0000269|PubMed:11139332}.Nucleus {ECO:0000269|PubMed:11139332}.</t>
  </si>
  <si>
    <t>Epilepsy, progressive myoclonic 1 (EPM1) [MIM:254800]: Anautosomal recessive disorder characterized by severe, stimulus-sensitive myoclonus and tonic-clonic seizures. The onset,occurring between 6 and 13 years of age, is characterized byconvulsions. Myoclonus begins 1 to 5 years later. The twitchingsoccur predominantly in the proximal muscles of the extremities andare bilaterally symmetrical, although asynchronous. At firstsmall, they become late in the clinical course so violent that thevictim is thrown to the floor. Mental deterioration and eventuallydementia develop. {ECO:0000269|PubMed:9012407}. Note=The diseaseis caused by mutations affecting the gene represented in thisentry.</t>
  </si>
  <si>
    <t>Ribosomal_L9_N</t>
  </si>
  <si>
    <t>Ribosomal_L9;Ribosomal_L9/RNase_H1_N;Ribosomal_L9_N;Ribosomal_L9_N_sf</t>
  </si>
  <si>
    <t>Q9BYD2</t>
  </si>
  <si>
    <t>RM09_HUMAN</t>
  </si>
  <si>
    <t>39S ribosomal protein L9, mitochondrial</t>
  </si>
  <si>
    <t>9mt;RP-L9</t>
  </si>
  <si>
    <t>MRPL9</t>
  </si>
  <si>
    <t>ENSG00000143436</t>
  </si>
  <si>
    <t>ENSP00000357823</t>
  </si>
  <si>
    <t>positive regulation of cytoskeleton organization;protein folding</t>
  </si>
  <si>
    <t>protein binding involved in protein folding;unfolded protein binding</t>
  </si>
  <si>
    <t>cytoplasm;cytosol;extracellular exosome;mitochondrion;nucleus;prefoldin complex</t>
  </si>
  <si>
    <t>Prefoldin_2</t>
  </si>
  <si>
    <t>PFD_beta-like;PFD2</t>
  </si>
  <si>
    <t>Prefoldin mediated transfer of substrate to CCT/TriC</t>
  </si>
  <si>
    <t>CCT-Prefoldin complex;CCT-Prefoldin complex, testis specific;Kinase maturation complex 1;Prefoldin complex;URI complex (Unconventional prefoldin RPB5 Interactor)</t>
  </si>
  <si>
    <t>Chaperone;Complete proteome;Cytoplasm;Mitochondrion;Nucleus;Reference proteome</t>
  </si>
  <si>
    <t>Q9UHV9</t>
  </si>
  <si>
    <t>PFD2_HUMAN</t>
  </si>
  <si>
    <t>Prefoldin subunit 2</t>
  </si>
  <si>
    <t>PFDN2</t>
  </si>
  <si>
    <t>PFD2</t>
  </si>
  <si>
    <t>ENSG00000143256</t>
  </si>
  <si>
    <t>ENSP00000356989</t>
  </si>
  <si>
    <t>Binds specifically to cytosolic chaperonin (c-CPN) andtransfers target proteins to it. Binds to nascent polypeptidechain and promotes folding in an environment in which there aremany competing pathways for nonnative proteins</t>
  </si>
  <si>
    <t>Nucleus {ECO:0000269|PubMed:17936702}.Cytoplasm {ECO:0000269|PubMed:17936702}. Mitochondrion{ECO:0000269|PubMed:17936702}.</t>
  </si>
  <si>
    <t>kinase binding;metal ion binding</t>
  </si>
  <si>
    <t>cytoplasm;cytosol;dendritic spine;Golgi apparatus;Golgi cisterna membrane;neuronal cell body;perinuclear region of cytoplasm</t>
  </si>
  <si>
    <t>Mob1_phocein</t>
  </si>
  <si>
    <t>MOB_kinase_act_fam;MOB_kinase_act_sf</t>
  </si>
  <si>
    <t>STRIPAK complex</t>
  </si>
  <si>
    <t>Alternative splicing;Complete proteome;Cytoplasm;Direct protein sequencing;Golgi apparatus;Membrane;Metal-binding;Phosphoprotein;Reference proteome;Transport;Zinc</t>
  </si>
  <si>
    <t>Q9Y3A3</t>
  </si>
  <si>
    <t>PHOCN_HUMAN</t>
  </si>
  <si>
    <t>MOB-like protein phocein</t>
  </si>
  <si>
    <t>MOB4</t>
  </si>
  <si>
    <t>MOB3;MOBKL3;PHOCN;PREI3</t>
  </si>
  <si>
    <t>ENSG00000115540</t>
  </si>
  <si>
    <t>ENSP00000233892;ENSP00000315702;ENSP00000387289;ENSP00000405354</t>
  </si>
  <si>
    <t>Q9Y3A3-1;Q9Y3A3-2;Q9Y3A3-3</t>
  </si>
  <si>
    <t>May play a role in membrane trafficking, specifically inmembrane budding reactions.</t>
  </si>
  <si>
    <t xml:space="preserve"> Peripheral membrane protein{ECO:0000269|PubMed:11319234}. Golgi apparatus, Golgi stackmembrane {ECO:0000269|PubMed:11319234}; Peripheral membraneprotein {ECO:0000269|PubMed:11319234}. Note=In a perinuclearpunctate pattern. Associated with membranes and the Golgi stacks.;Cytoplasm, perinuclear region{ECO:0000269|PubMed:11319234}. Membrane{ECO:0000269|PubMed:11319234}</t>
  </si>
  <si>
    <t>cell division;cell proliferation;DNA repair;mitotic sister chromatid cohesion;negative regulation of cell proliferation;regulation of cell proliferation;sister chromatid cohesion</t>
  </si>
  <si>
    <t>ATP binding;DNA binding</t>
  </si>
  <si>
    <t>chromatin;chromosome;chromosome, centromeric region;cytosol;nucleoplasm;nucleus</t>
  </si>
  <si>
    <t>3D-structure;Acetylation;Alternative splicing;Cell cycle;Cell division;Complete proteome;Mitosis;Nucleus;Phosphoprotein;Reference proteome;Repeat</t>
  </si>
  <si>
    <t>Q9NTI5</t>
  </si>
  <si>
    <t>PDS5B_HUMAN</t>
  </si>
  <si>
    <t>Sister chromatid cohesion protein PDS5 homolog B</t>
  </si>
  <si>
    <t>PDS5B</t>
  </si>
  <si>
    <t>ENSG00000083642</t>
  </si>
  <si>
    <t>ENSP00000313851;ENSP00000401619</t>
  </si>
  <si>
    <t>Q9NTI5-1;Q9NTI5-2</t>
  </si>
  <si>
    <t>5HDT</t>
  </si>
  <si>
    <t>Regulator of sister chromatid cohesion in mitosis whichmay stabilize cohesin complex association with chromatin. Maycouple sister chromatid cohesion during mitosis to DNAreplication. Cohesion ensures that chromosome partitioning isaccurate in both meiotic and mitotic cells and plays an importantrole in DNA repair. Plays a role in androgen-induced proliferativearrest in prostate cells.</t>
  </si>
  <si>
    <t>Widely expressed.{ECO:0000269|PubMed:9459187}.</t>
  </si>
  <si>
    <t>Nucleus {ECO:0000250|UniProtKB:Q6TRW4}.</t>
  </si>
  <si>
    <t>bicellular tight junction assembly;cellular response to insulin stimulus;cortical actin cytoskeleton organization;endocytic recycling;endosomal transport;endothelial cell chemotaxis;establishment of Sertoli cell barrier;neuron projection development;post-translational protein modification;protein kinase A signaling;protein localization to cell leading edge;protein localization to plasma membrane;protein transport;trans-Golgi network to recycling endosome transport</t>
  </si>
  <si>
    <t>GTP binding;GTPase activity;protein kinase A catalytic subunit binding</t>
  </si>
  <si>
    <t>bicellular tight junction;cell junction;cytoplasmic vesicle;cytoplasmic vesicle membrane;cytosol;endocytic vesicle;extracellular exosome;insulin-responsive compartment;lamellipodium;lateral plasma membrane;neuron projection;plasma membrane;recycling endosome;recycling endosome membrane;trans-Golgi network</t>
  </si>
  <si>
    <t>Exosome;GTP-binding proteins;Membrane trafficking;Tight junction</t>
  </si>
  <si>
    <t>RAB GEFs exchange GTP for GDP on RABs;RAB geranylgeranylation;Translocation of GLUT4 to the plasma membrane</t>
  </si>
  <si>
    <t>MICALL1-RAB13 complex</t>
  </si>
  <si>
    <t>Cell junction;Cell membrane;Cell projection;Complete proteome;Cytoplasmic vesicle;Endosome;Golgi apparatus;GTP-binding;Lipoprotein;Membrane;Methylation;Nucleotide-binding;Phosphoprotein;Prenylation;Protein transport;Reference proteome;Tight junction;Transport</t>
  </si>
  <si>
    <t>P51153</t>
  </si>
  <si>
    <t>RAB13_HUMAN</t>
  </si>
  <si>
    <t>Ras-related protein Rab-13</t>
  </si>
  <si>
    <t>RAB13</t>
  </si>
  <si>
    <t>ENSG00000143545</t>
  </si>
  <si>
    <t>ENSP00000357564</t>
  </si>
  <si>
    <t>The small GTPases Rab are key regulators ofintracellular membrane trafficking, from the formation oftransport vesicles to their fusion with membranes. Rabs cyclebetween an inactive GDP-bound form and an active GTP-bound formthat is able to recruit to membranes different sets of downstreameffectors directly responsible for vesicle formation, movement,tethering and fusion. That Rab is involved in endocytic recyclingand regulates the transport to the plasma membrane oftransmembrane proteins like the tight junction proteinOCLN/occludin. Thereby, it regulates the assembly and the activityof tight junctions. Moreover, it may also regulate tight junctionassembly by activating the PKA signaling pathway and byreorganizing the actin cytoskeleton through the activation of thedownstream effectors PRKACA and MICALL2 respectively. Through itsrole in tight junction assembly, may play a role in theestablishment of Sertoli cell barrier. Plays also a role inangiogenesis through regulation of endothelial cells chemotaxis.Also involved in neurite outgrowth. Has also been proposed to playa role in post-Golgi membrane trafficking from the TGN to therecycling endosome. Finally, it has been involved in insulin-induced transport to the plasma membrane of the glucosetransporter GLUT4 and therefore may play a role in glucosehomeostasis.</t>
  </si>
  <si>
    <t>Detected in several types of epithelia,including intestine, kidney, liver and in endothelial cells.</t>
  </si>
  <si>
    <t xml:space="preserve"> Cytoplasmic side{ECO:0000305|PubMed:8375503}. Cell junction, tight junction{ECO:0000269|PubMed:12058051, ECO:0000269|PubMed:8294494}. Golgiapparatus, trans-Golgi network membrane{ECO:0000269|PubMed:18779367}. Recycling endosome membrane{ECO:0000269|PubMed:18779367}. Cell projection, lamellipodium{ECO:0000250|UniProtKB:Q9DD03}. Note=Tight junctions or associatedwith vesicles scattered throughout the cytoplasm in cells lackingtight junctions (PubMed:8294494). Relocalizes to the leading edgeof lamellipodia in migrating endothelial cells (By similarity).{ECO:0000250|UniProtKB:Q9DD03, ECO:0000269|PubMed:8294494}.; Cytoplasmic side{ECO:0000305|PubMed:8375503}. Cytoplasmic vesicle membrane{ECO:0000269|PubMed:15528189, ECO:0000269|PubMed:8294494}; Lipid-anchor {ECO:0000305|PubMed:8375503};Cell membrane {ECO:0000269|PubMed:15528189};Lipid-anchor {ECO:0000305|PubMed:8375503}</t>
  </si>
  <si>
    <t>ceramide metabolic process;fatty acid catabolic process;glycerophospholipid metabolic process;phosphatidylcholine catabolic process;phosphatidylethanolamine catabolic process;phospholipid metabolic process</t>
  </si>
  <si>
    <t>calcium-independent phospholipase A2 activity;lysophospholipase activity;O-acyltransferase activity;phospholipid binding</t>
  </si>
  <si>
    <t>extracellular exosome;extracellular region;extracellular space;intracellular membrane-bounded organelle;lysosome;membrane;mitochondrion;nucleoplasm</t>
  </si>
  <si>
    <t>Glycerophospholipid metabolism;Lysosome</t>
  </si>
  <si>
    <t>LCAT</t>
  </si>
  <si>
    <t>AB_hydrolase;LACT/PDAT_acylTrfase</t>
  </si>
  <si>
    <t>Hydrolysis of LPC</t>
  </si>
  <si>
    <t>3D-structure;Acyltransferase;Alternative splicing;Complete proteome;Direct protein sequencing;Disulfide bond;Fatty acid metabolism;Glycoprotein;Hydrolase;Lipid degradation;Lipid metabolism;Lysosome;Membrane;Reference proteome;Secreted;Signal;Transferase</t>
  </si>
  <si>
    <t>Q8NCC3</t>
  </si>
  <si>
    <t>PAG15_HUMAN</t>
  </si>
  <si>
    <t>Group XV phospholipase A2</t>
  </si>
  <si>
    <t>PLA2G15</t>
  </si>
  <si>
    <t>LYPLA3</t>
  </si>
  <si>
    <t>ENSG00000103066</t>
  </si>
  <si>
    <t>ENSP00000219345;ENSP00000394197</t>
  </si>
  <si>
    <t>Q8NCC3-1;Q8NCC3-2</t>
  </si>
  <si>
    <t>4X90;4X91;4X92;4X93;4X94;4X95;4X97</t>
  </si>
  <si>
    <t>Has transacylase and calcium-independent phospholipaseA2 activity (PubMed:20410020, PubMed:23958596). Catalyzes theformation of 1-O-acyl-N-acetylsphingosine and the concomitantrelease of a lyso-phospholipid (PubMed:11790796, PubMed:25727495).Has high activity with 1-palmitoyl-2-oleoyl-sn-glycero-3-phosphocholine (POPC) and 1,2-dioleoyl-sn-glycero-3-phosphocholine(DOPC), catalyzing the transfer of oleic acid to N-acetyl-sphingosine. Required for normal phospholipid degradation inalveolar and peritoneal macrophages and in spleen (By similarity).May have weak lysophospholipase activity (PubMed:10092508)</t>
  </si>
  <si>
    <t>Detected in blood plasma (at protein level)(PubMed:10092508, PubMed:20410020). Ubiquitous. Highly expressedin heart, placenta, skeletal muscle, kidney and pancreas. Detectedat lower levels in spleen, thymus, prostate, testis, ovary, smallintestine, colon and peripheral blood leukocytes(PubMed:10092508). {ECO:0000269|PubMed:10092508,ECO:0000269|PubMed:20410020}.</t>
  </si>
  <si>
    <t xml:space="preserve"> Peripheral membrane protein{ECO:0000269|PubMed:25727495}.;Lysosome {ECO:0000269|PubMed:23958596}.Secreted {ECO:0000269|PubMed:10092508,ECO:0000269|PubMed:20410020}. Membrane{ECO:0000269|PubMed:25727495}</t>
  </si>
  <si>
    <t>cell division;regulation of mitotic spindle assembly;sister chromatid cohesion</t>
  </si>
  <si>
    <t>chromatin binding;transcriptional activator activity, RNA polymerase II transcription regulatory region sequence-specific DNA binding</t>
  </si>
  <si>
    <t>chromatin;chromosome;chromosome, centromeric region;cohesin complex;cytosol;mitotic spindle pole;nuclear body;nuclear matrix;nucleoplasm;nucleus</t>
  </si>
  <si>
    <t>STAG</t>
  </si>
  <si>
    <t>ARM-like;ARM-type_fold;SCD;STAG</t>
  </si>
  <si>
    <t>Cohesin-SA1 complex;SNF2h-cohesin-NuRD complex</t>
  </si>
  <si>
    <t>Alternative splicing;Cell cycle;Cell division;Centromere;Chromosome;Chromosome partition;Complete proteome;Disease mutation;Isopeptide bond;Mental retardation;Mitosis;Nucleus;Phosphoprotein;Polymorphism;Reference proteome;Ubl conjugation</t>
  </si>
  <si>
    <t>Q8WVM7</t>
  </si>
  <si>
    <t>STAG1_HUMAN</t>
  </si>
  <si>
    <t>Cohesin subunit SA-1</t>
  </si>
  <si>
    <t>STAG1</t>
  </si>
  <si>
    <t>SA1;SCC3</t>
  </si>
  <si>
    <t>ENSG00000118007</t>
  </si>
  <si>
    <t>ENSP00000236698;ENSP00000372689</t>
  </si>
  <si>
    <t>Q8WVM7-1;Q8WVM7-2</t>
  </si>
  <si>
    <t>Component of cohesin complex, a complex required for thecohesion of sister chromatids after DNA replication. The cohesincomplex apparently forms a large proteinaceous ring within whichsister chromatids can be trapped. At anaphase, the complex iscleaved and dissociates from chromatin, allowing sister chromatidsto segregate. The cohesin complex may also play a role in spindlepole assembly during mitosis.</t>
  </si>
  <si>
    <t>Nucleus. Chromosome. Chromosome, centromere.Note=Associates with chromatin. Before prophase it is scatteredalong chromosome arms. During prophase, most of cohesin complexesdissociate from chromatin probably because of phosphorylation byPLK1, except at centromeres, where cohesin complexes remain. Atanaphase, the RAD21 subunit of cohesin is cleaved, leading to thedissociation of the complex from chromosomes, allowing chromosomeseparation.</t>
  </si>
  <si>
    <t>Mental retardation, autosomal dominant 47 (MRD47)[MIM:617635]: A form of mental retardation, a disordercharacterized by significantly below average general intellectualfunctioning associated with impairments in adaptive behavior andmanifested during the developmental period. MRD47 patientsmanifest developmental delay and mild to moderate intellectualdisability, usually with delayed speech.{ECO:0000269|PubMed:28119487}. Note=The disease is caused bymutations affecting the gene represented in this entry.</t>
  </si>
  <si>
    <t>growth;mitochondrion morphogenesis;neuromuscular process;regulation of lipid metabolic process;response to stimulus;visual perception</t>
  </si>
  <si>
    <t>3-Methylglutaconic aciduria;Optic atrophy</t>
  </si>
  <si>
    <t>OPA3</t>
  </si>
  <si>
    <t>OPA3-like</t>
  </si>
  <si>
    <t>Alternative splicing;Cataract;Coiled coil;Complete proteome;Disease mutation;Mitochondrion;Reference proteome;Sensory transduction;Vision</t>
  </si>
  <si>
    <t>Q9H6K4</t>
  </si>
  <si>
    <t>3-methylglutaconic aciduria type 3;Autosomal dominant optic atrophy and cataract</t>
  </si>
  <si>
    <t>OPA3_HUMAN</t>
  </si>
  <si>
    <t>Optic atrophy 3 protein</t>
  </si>
  <si>
    <t>ENSG00000125741</t>
  </si>
  <si>
    <t>ENSP00000263275;ENSP00000319817</t>
  </si>
  <si>
    <t>Q9H6K4-1;Q9H6K4-2</t>
  </si>
  <si>
    <t>May play some role in mitochondrial processes.</t>
  </si>
  <si>
    <t>Ubiquitous. Most prominent expression inskeletal muscle and kidney. {ECO:0000269|PubMed:11668429}.</t>
  </si>
  <si>
    <t>3-methylglutaconic aciduria 3 (MGA3) [MIM:258501]: Ametabolic disorder that causes a neuro-ophthalmologic syndromeconsisting of early-onset bilateral optic atrophy, spasticity,extrapyramidal dysfunction and cognitive deficit. Urinaryexcretion of 3-methylglutaconic acid and 3-methylglutaric acid isincreased. MGA3 can be distinguished from MGA1 by the absence ofincrease of 3-hydroxyisovaleric acid levels.{ECO:0000269|PubMed:11668429}. Note=The disease is caused bymutations affecting the gene represented in this entry.Optic atrophy 3 (OPA3) [MIM:165300]: A condition thatfeatures progressive visual loss in association with opticatrophy. Atrophy of the optic disk indicates a deficiency in thenumber of nerve fibers which arise in the retina and converge toform the optic disk, optic nerve, optic chiasm and optic tracts.OPA3 is associated with cataract and a neurologic disordercharacterized by extrapyramidal signs and ataxia.{ECO:0000269|PubMed:15342707}. Note=The disease is caused bymutations affecting the gene represented in this entry.</t>
  </si>
  <si>
    <t>carnitine metabolic process, CoA-linked;fatty acid beta-oxidation using acyl-CoA oxidase</t>
  </si>
  <si>
    <t>carnitine O-acetyltransferase activity;receptor binding</t>
  </si>
  <si>
    <t>endoplasmic reticulum;mitochondrial inner membrane;mitochondrion;peroxisomal matrix;peroxisome</t>
  </si>
  <si>
    <t>3D-structure;Acetylation;Acyltransferase;Alternative splicing;Complete proteome;Direct protein sequencing;Endoplasmic reticulum;Fatty acid metabolism;Lipid metabolism;Membrane;Mitochondrion;Mitochondrion inner membrane;Peroxisome;Polymorphism;Reference proteome;Transferase;Transport</t>
  </si>
  <si>
    <t>P43155</t>
  </si>
  <si>
    <t>CACP_HUMAN</t>
  </si>
  <si>
    <t>Carnitine O-acetyltransferase</t>
  </si>
  <si>
    <t>arnitine acetylase</t>
  </si>
  <si>
    <t>CRAT</t>
  </si>
  <si>
    <t>CAT1</t>
  </si>
  <si>
    <t>ENSG00000095321</t>
  </si>
  <si>
    <t>ENSP00000315013</t>
  </si>
  <si>
    <t>P43155-1</t>
  </si>
  <si>
    <t>1NM8;1S5O</t>
  </si>
  <si>
    <t>2.3.1.7</t>
  </si>
  <si>
    <t>Carnitine acetylase is specific for short chain fattyacids. Carnitine acetylase seems to affect the flux through thepyruvate dehydrogenase complex. It may be involved as well in thetransport of acetyl-CoA into mitochondria.</t>
  </si>
  <si>
    <t>Mostly in skeletal muscle, less in heart,liver and pancreas, only weakly detectable in brain, placenta,lung and kidney.</t>
  </si>
  <si>
    <t xml:space="preserve"> Matrixside {ECO:0000305}.Isoform 1: Mitochondrion {ECO:0000305}.Isoform 2: Peroxisome {ECO:0000305}.; Peripheral membrane protein {ECO:0000305};Endoplasmic reticulum {ECO:0000305}.Peroxisome {ECO:0000305}. Mitochondrion inner membrane{ECO:0000305}</t>
  </si>
  <si>
    <t>keratan sulfate catabolic process;neutrophil degranulation</t>
  </si>
  <si>
    <t>metal ion binding;N-acetylgalactosamine-4-sulfatase activity;N-acetylgalactosamine-6-sulfatase activity;sulfuric ester hydrolase activity</t>
  </si>
  <si>
    <t>azurophil granule lumen;extracellular exosome;extracellular region;lysosomal lumen</t>
  </si>
  <si>
    <t>Mucopolysaccharidosis;Mucopolysaccharidosis type IV</t>
  </si>
  <si>
    <t>Elosulfasealfa</t>
  </si>
  <si>
    <t>Alkaline_Pase-like_a/b/a;Alkaline_phosphatase_core_sf;GALNS;Sulfatase_CS;Sulfatase_N</t>
  </si>
  <si>
    <t>Keratan sulfate degradation;MPS IV - Morquio syndrome A;Neutrophil degranulation</t>
  </si>
  <si>
    <t>3D-structure;Calcium;Complete proteome;Direct protein sequencing;Disease mutation;Disulfide bond;Dwarfism;Glycoprotein;Hydrolase;Lysosome;Metal-binding;Mucopolysaccharidosis;Polymorphism;Reference proteome;Signal</t>
  </si>
  <si>
    <t>P34059</t>
  </si>
  <si>
    <t>Mucopolysaccharidosis type 4A</t>
  </si>
  <si>
    <t>GALNS_HUMAN</t>
  </si>
  <si>
    <t>N-acetylgalactosamine-6-sulfatase</t>
  </si>
  <si>
    <t>GALNS</t>
  </si>
  <si>
    <t>ENSG00000141012</t>
  </si>
  <si>
    <t>ENSP00000268695</t>
  </si>
  <si>
    <t>4FDI;4FDJ</t>
  </si>
  <si>
    <t>3.1.6.4</t>
  </si>
  <si>
    <t>Mucopolysaccharidosis 4A (MPS4A) [MIM:253000]: A form ofmucopolysaccharidosis type 4, an autosomal recessive lysosomalstorage disease characterized by intracellular accumulation ofkeratan sulfate and chondroitin-6-sulfate. Key clinical featuresinclude short stature, skeletal dysplasia, dental anomalies, andcorneal clouding. Intelligence is normal and there is no directcentral nervous system involvement, although the skeletal changesmay result in neurologic complications. There is variableseverity, but patients with the severe phenotype usually do notsurvive past the second or third decade of life.{ECO:0000269|PubMed:1522213, ECO:0000269|PubMed:16287098,ECO:0000269|PubMed:24726177, ECO:0000269|PubMed:7581409,ECO:0000269|PubMed:7633425, ECO:0000269|PubMed:7668283,ECO:0000269|PubMed:7795586, ECO:0000269|PubMed:8651279,ECO:0000269|PubMed:8826435, ECO:0000269|PubMed:9298823,ECO:0000269|PubMed:9375852, ECO:0000269|PubMed:9521421}. Note=Thedisease is caused by mutations affecting the gene represented inthis entry.</t>
  </si>
  <si>
    <t>C-terminal protein lipidation;hair follicle development;negative regulation of keratinocyte proliferation;negative regulation of protein phosphorylation;negative regulation of transforming growth factor beta receptor signaling pathway;negative regulation of wound healing;osteoclast fusion;platelet degranulation;regulation of keratinocyte differentiation</t>
  </si>
  <si>
    <t>serine-type endopeptidase inhibitor activity;transforming growth factor beta binding</t>
  </si>
  <si>
    <t>anchored component of membrane;cell surface;extracellular region;extracellular space;plasma membrane;platelet alpha granule membrane</t>
  </si>
  <si>
    <t>A2M_comp;A2M_N;A2M_N_2;A-macroglobulin_rcpt-bd;A-macroglobulin_rcpt-bd_sf;Ig_E-set;Ig-like_fold;Macroglobln_a2;MacrogloblnA2_CS;MacrogloblnA2_thiol-ester-bond;Terpenoid_cyclase/PrenylTrfase</t>
  </si>
  <si>
    <t>Platelet degranulation;Post-translational modification: synthesis of GPI-anchored proteins</t>
  </si>
  <si>
    <t>Alternative splicing;Bait region;Cell membrane;Complete proteome;Direct protein sequencing;Disulfide bond;Glycoprotein;GPI-anchor;Lipoprotein;Membrane;Polymorphism;Protease inhibitor;Reference proteome;Serine protease inhibitor;Signal;Thioester bond</t>
  </si>
  <si>
    <t>Q6YHK3</t>
  </si>
  <si>
    <t>Fetal and neonatal alloimmune thrombocytopenia</t>
  </si>
  <si>
    <t>CD109_HUMAN</t>
  </si>
  <si>
    <t>CD109 antigen</t>
  </si>
  <si>
    <t>CD109</t>
  </si>
  <si>
    <t>CPAMD7</t>
  </si>
  <si>
    <t>ENSG00000156535</t>
  </si>
  <si>
    <t>ENSP00000287097;ENSP00000388062;ENSP00000404475</t>
  </si>
  <si>
    <t>Q6YHK3-1;Q6YHK3-2;Q6YHK3-4</t>
  </si>
  <si>
    <t>Modulates negatively TGFB1 signaling in keratinocytes</t>
  </si>
  <si>
    <t>Widely expressed with high level in uterus,aorta, heart, lung, trachea, placenta and in fetal heart, kidney,liver, spleen and lung. Expressed by CD34(+) acute myeloidleukemia cell lines, T-cell lines, activated T-lymphoblasts,endothelial cells and activated platelets. Isoform 4 is expressedin placenta. Isoform 1 is expressed in keratinocytes and placenta.{ECO:0000269|PubMed:11861284, ECO:0000269|PubMed:14980714,ECO:0000269|PubMed:16754747}.</t>
  </si>
  <si>
    <t xml:space="preserve"> Lipid-anchor, GPI-anchor{ECO:0000269|PubMed:11861284, ECO:0000269|PubMed:16754747}.;Cell membrane {ECO:0000269|PubMed:11861284,ECO:0000269|PubMed:16754747}</t>
  </si>
  <si>
    <t>neutrophil degranulation</t>
  </si>
  <si>
    <t>extracellular region;specific granule lumen;tertiary granule lumen</t>
  </si>
  <si>
    <t>Armadillo;ARM-like;ARM-type_fold</t>
  </si>
  <si>
    <t>CTLH complex</t>
  </si>
  <si>
    <t>Acetylation;Alternative splicing;Complete proteome;Direct protein sequencing;Phosphoprotein;Reference proteome;Repeat</t>
  </si>
  <si>
    <t>Q8IUR7</t>
  </si>
  <si>
    <t>ARMC8_HUMAN</t>
  </si>
  <si>
    <t>Armadillo repeat-containing protein 8</t>
  </si>
  <si>
    <t>ARMC8</t>
  </si>
  <si>
    <t>ENSG00000114098</t>
  </si>
  <si>
    <t>ENSP00000351221;ENSP00000417304;ENSP00000419413;ENSP00000420333;ENSP00000420440;ENSP00000420706;ENSP00000441592</t>
  </si>
  <si>
    <t>Q8IUR7-1;Q8IUR7-2;Q8IUR7-3;Q8IUR7-6;Q8IUR7-7;Q8IUR7-8</t>
  </si>
  <si>
    <t>endoplasmic reticulum mannose trimming;endoplasmic reticulum unfolded protein response;ERAD pathway;IRE1-mediated unfolded protein response;negative regulation of endoplasmic reticulum stress-induced intrinsic apoptotic signaling pathway;protein K48-linked ubiquitination;protein N-linked glycosylation via asparagine;protein stabilization;protein ubiquitination;protein ubiquitination involved in ubiquitin-dependent protein catabolic process;retrograde protein transport, ER to cytosol;ubiquitin-dependent ERAD pathway</t>
  </si>
  <si>
    <t>ATPase binding;chaperone binding;metal ion binding;ubiquitin protein ligase activity;ubiquitin protein ligase activity involved in ERAD pathway;ubiquitin-specific protease binding;unfolded protein binding</t>
  </si>
  <si>
    <t>Derlin-1 retrotranslocation complex;endoplasmic reticulum;endoplasmic reticulum membrane;endoplasmic reticulum quality control compartment;Hrd1p ubiquitin ligase complex;Hrd1p ubiquitin ligase ERAD-L complex;integral component of endoplasmic reticulum membrane;membrane;nucleoplasm;smooth endoplasmic reticulum</t>
  </si>
  <si>
    <t>Protein processing in endoplasmic reticulum;Ubiquitin mediated proteolysis;Ubiquitin system</t>
  </si>
  <si>
    <t>Protein processing in endoplasmic reticulum;Ubiquitin mediated proteolysis</t>
  </si>
  <si>
    <t>zf-RING_2</t>
  </si>
  <si>
    <t>E3_lig_synoviolin/Hrd1;Znf_RING;Znf_RING/FYVE/PHD</t>
  </si>
  <si>
    <t>ER Quality Control Compartment (ERQC);Hedgehog ligand biogenesis;Hh mutants that don't undergo autocatalytic processing are degraded by ERAD;XBP1(S) activates chaperone genes</t>
  </si>
  <si>
    <t>HRD1 complex;Retrotranslocation complex;VCP-VIMP-DERL1-DERL2-HRD1-SEL1L complex</t>
  </si>
  <si>
    <t>Alternative splicing;Complete proteome;Endoplasmic reticulum;Membrane;Metal-binding;Phosphoprotein;Reference proteome;Signal;Stress response;Transferase;Transmembrane;Transmembrane helix;Ubl conjugation;Ubl conjugation pathway;Zinc;Zinc-finger</t>
  </si>
  <si>
    <t>Q86TM6</t>
  </si>
  <si>
    <t>SYVN1_HUMAN</t>
  </si>
  <si>
    <t>E3 ubiquitin-protein ligase synoviolin</t>
  </si>
  <si>
    <t>SYVN1</t>
  </si>
  <si>
    <t>HRD1;KIAA1810</t>
  </si>
  <si>
    <t>ENSG00000162298</t>
  </si>
  <si>
    <t>ENSP00000294256;ENSP00000302035;ENSP00000366395;ENSP00000436984</t>
  </si>
  <si>
    <t>Q86TM6-1;Q86TM6-2;Q86TM6-3</t>
  </si>
  <si>
    <t>Acts as an E3 ubiquitin-protein ligase which acceptsubiquitin specifically from endoplasmic reticulum-associated UBC7E2 ligase and transfers it to substrates, promoting theirdegradation (PubMed:12459480, PubMed:12646171, PubMed:12975321,PubMed:14593114, PubMed:16289116, PubMed:16847254,PubMed:17059562, PubMed:17141218, PubMed:17170702,PubMed:22607976, PubMed:26471130). Component of the endoplasmicreticulum quality control (ERQC) system also called ER-associateddegradation (ERAD) involved in ubiquitin-dependent degradation ofmisfolded endoplasmic reticulum proteins (PubMed:12459480,PubMed:12646171, PubMed:12975321, PubMed:14593114,PubMed:16289116, PubMed:16847254, PubMed:17059562,PubMed:17141218, PubMed:17170702, PubMed:22607976,PubMed:26471130). Also promotes the degradation of normal butnaturally short-lived proteins such as SGK. Protects cells from ERstress-induced apoptosis. Protects neurons from apoptosis inducedby polyglutamine-expanded huntingtin (HTT) or unfolded GPR37 bypromoting their degradation (PubMed:17141218). Sequesters p53/TP53in the cytoplasm and promotes its degradation, thereby negativelyregulating its biological function in transcription, cell cycleregulation and apoptosis (PubMed:17170702). Mediates theubiquitination and subsequent degradation of cytoplasmic NFE2L1(By similarity).</t>
  </si>
  <si>
    <t>Ubiquitously expressed, with highest levels inliver and kidney (at protein level). Up-regulated in synovialtissues from patients with rheumatoid arthritis (at proteinlevel). {ECO:0000269|PubMed:12459480, ECO:0000269|PubMed:12646171,ECO:0000269|PubMed:12975321}.</t>
  </si>
  <si>
    <t xml:space="preserve"> Multi-pass membrane protein{ECO:0000269|PubMed:12459480, ECO:0000269|PubMed:12646171,ECO:0000269|PubMed:14593114, ECO:0000269|PubMed:16186510}.;Endoplasmic reticulum membrane{ECO:0000269|PubMed:12459480, ECO:0000269|PubMed:12646171,ECO:0000269|PubMed:14593114, ECO:0000269|PubMed:16186510,ECO:0000269|PubMed:26471130}</t>
  </si>
  <si>
    <t>oxidation-reduction process;xenobiotic metabolic process</t>
  </si>
  <si>
    <t>heme binding;metal ion binding</t>
  </si>
  <si>
    <t>integral component of membrane;membrane;mitochondrial outer membrane</t>
  </si>
  <si>
    <t>Aquaporin-like;Cyt_B5_heme-BS;Cyt_B5-like_heme/steroid_sf;Cyt_B5-like_heme/steroid-bd</t>
  </si>
  <si>
    <t>3D-structure;Acetylation;Complete proteome;Electron transport;Heme;Iron;Membrane;Metal-binding;Methylation;Mitochondrion;Mitochondrion outer membrane;Phosphoprotein;Reference proteome;Transmembrane;Transmembrane helix;Transport</t>
  </si>
  <si>
    <t>O43169</t>
  </si>
  <si>
    <t>CYB5B_HUMAN</t>
  </si>
  <si>
    <t>Cytochrome b5 type B</t>
  </si>
  <si>
    <t>CYB5B</t>
  </si>
  <si>
    <t>CYB5M;OMB5</t>
  </si>
  <si>
    <t>ENSG00000103018</t>
  </si>
  <si>
    <t>ENSP00000423679</t>
  </si>
  <si>
    <t>3NER</t>
  </si>
  <si>
    <t>Cytochrome b5 is a membrane bound hemoprotein whichfunction as an electron carrier for several membrane boundoxygenases.</t>
  </si>
  <si>
    <t>NDUF_B7</t>
  </si>
  <si>
    <t>NADH_UbQ_OxRdtase_B18_su</t>
  </si>
  <si>
    <t>3D-structure;Complete proteome;Disulfide bond;Electron transport;Lipoprotein;Membrane;Mitochondrion;Mitochondrion inner membrane;Myristate;Phosphoprotein;Polymorphism;Reference proteome;Respiratory chain;Transport</t>
  </si>
  <si>
    <t>P17568</t>
  </si>
  <si>
    <t>NDUB7_HUMAN</t>
  </si>
  <si>
    <t>NADH dehydrogenase [ubiquinone] 1 beta subcomplex subunit 7</t>
  </si>
  <si>
    <t>NDUFB7</t>
  </si>
  <si>
    <t>ENSG00000099795</t>
  </si>
  <si>
    <t>ENSP00000215565</t>
  </si>
  <si>
    <t>negative regulation of intracellular estrogen receptor signaling pathway;negative regulation of transcription from RNA polymerase II promoter;negative regulation of transcription, DNA-templated;positive regulation of transcription from RNA polymerase II promoter;response to estradiol</t>
  </si>
  <si>
    <t>armadillo repeat domain binding;calmodulin binding;DNA binding transcription factor activity;protein complex binding;protein phosphatase 2A binding</t>
  </si>
  <si>
    <t>cytoplasm;dendrite;Golgi apparatus;neuronal cell body;nucleoplasm;nucleus;plasma membrane;protein complex</t>
  </si>
  <si>
    <t>G-protein_beta_WD-40_rep;Striatin_N;WD40/YVTN_repeat-like_dom_sf;WD40_repeat;WD40_repeat_CS;WD40_repeat_dom;WD40_repeat_dom_sf</t>
  </si>
  <si>
    <t>PP2A A/C-SG2NA complex</t>
  </si>
  <si>
    <t>3D-structure;Acetylation;Alternative splicing;Calmodulin-binding;Coiled coil;Complete proteome;Cytoplasm;Membrane;Phosphoprotein;Polymorphism;Reference proteome;Repeat;WD repeat</t>
  </si>
  <si>
    <t>Q13033</t>
  </si>
  <si>
    <t>STRN3_HUMAN</t>
  </si>
  <si>
    <t>Striatin-3</t>
  </si>
  <si>
    <t>STRN3</t>
  </si>
  <si>
    <t>GS2NA;SG2NA</t>
  </si>
  <si>
    <t>ENSG00000196792</t>
  </si>
  <si>
    <t>ENSP00000347909;ENSP00000350071</t>
  </si>
  <si>
    <t>Q13033-1;Q13033-2</t>
  </si>
  <si>
    <t>4N6J</t>
  </si>
  <si>
    <t>Binds calmodulin in a calcium dependent manner. Mayfunction as scaffolding or signaling protein.</t>
  </si>
  <si>
    <t>extracellular exosome;mitochondrial inner membrane;mitochondrial proton-transporting ATP synthase complex;mitochondrial proton-transporting ATP synthase complex, coupling factor F(o);mitochondrion</t>
  </si>
  <si>
    <t>ATP-synt_G</t>
  </si>
  <si>
    <t>ATP_synth_F0_gsu_mt;ATP_synth_su_G_mt_met</t>
  </si>
  <si>
    <t>F1F0-ATP synthase, mitochondrial;Frataxin complex</t>
  </si>
  <si>
    <t>Acetylation;ATP synthesis;CF(0);Complete proteome;Hydrogen ion transport;Ion transport;Membrane;Mitochondrion;Mitochondrion inner membrane;Reference proteome;Transport</t>
  </si>
  <si>
    <t>O75964</t>
  </si>
  <si>
    <t>ATP5L_HUMAN</t>
  </si>
  <si>
    <t>ATP synthase subunit g, mitochondrial</t>
  </si>
  <si>
    <t>TPase subunit g</t>
  </si>
  <si>
    <t>ATP5L</t>
  </si>
  <si>
    <t>ENSG00000167283</t>
  </si>
  <si>
    <t>ENSP00000300688</t>
  </si>
  <si>
    <t>histone mRNA metabolic process;mRNA splicing, via spliceosome;nuclear import;protein methylation;RNA splicing;spliceosomal snRNP assembly;termination of RNA polymerase II transcription</t>
  </si>
  <si>
    <t>histone pre-mRNA DCP binding;RNA binding;telomerase RNA binding;U2 snRNA binding</t>
  </si>
  <si>
    <t>catalytic step 2 spliceosome;cytosol;extracellular exosome;histone pre-mRNA 3'end processing complex;methylosome;nucleoplasm;small nuclear ribonucleoprotein complex;SMN-Sm protein complex;spliceosomal complex;U1 snRNP;U12-type spliceosomal complex;U2 snRNP;U2-type prespliceosome;U4 snRNP;U4/U6 x U5 tri-snRNP complex;U5 snRNP;U7 snRNP</t>
  </si>
  <si>
    <t>DNA replication proteins;snRNP components;Spliceosome;Systemic lupus erythematosus;tri-snRNP components</t>
  </si>
  <si>
    <t>Spliceosome;Systemic lupus erythematosus</t>
  </si>
  <si>
    <t>Cerebrocostomandibular syndrome</t>
  </si>
  <si>
    <t>LSM_dom_euk/arc;LSM_dom_sf;snRNP-assoc_SmB/SmN</t>
  </si>
  <si>
    <t>12S U11 snRNP;17S U2 snRNP;18S U11/U12 snRNP;20S methylosome and RG-containing Sm protein complex;6S methyltransferase and RG-containing Sm proteins complex;Anti-Sm protein complex;Anti-SMN protein complex;C complex spliceosome;JBP1-pICln complex;SMN complex;SMN complex, U7 snRNA specific;SMN1-SIP1-SNRP complex;SMN-PolII-RHA complex;Spliceosome</t>
  </si>
  <si>
    <t>3D-structure;Alternative splicing;Complete proteome;Cytoplasm;Direct protein sequencing;Disease mutation;Mental retardation;Methylation;mRNA processing;mRNA splicing;Nucleus;Polymorphism;Reference proteome;Repeat;Ribonucleoprotein;RNA-binding;Spliceosome</t>
  </si>
  <si>
    <t>P14678</t>
  </si>
  <si>
    <t>Cerebro-costo-mandibular syndrome</t>
  </si>
  <si>
    <t>RSMB_HUMAN</t>
  </si>
  <si>
    <t>Small nuclear ribonucleoprotein-associated proteins B and B'</t>
  </si>
  <si>
    <t>nRNP-B</t>
  </si>
  <si>
    <t>SNRPB</t>
  </si>
  <si>
    <t>COD;SNRPB1</t>
  </si>
  <si>
    <t>ENSG00000125835</t>
  </si>
  <si>
    <t>ENSP00000370746;ENSP00000412566</t>
  </si>
  <si>
    <t>P14678-1;P14678-2</t>
  </si>
  <si>
    <t>1D3B;3CW1;3JCR;3PGW;4PJO;4WZJ;5MQF;5O9Z;5XJC</t>
  </si>
  <si>
    <t>Core component of the spliceosomal U1, U2, U4 and U5small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 As part of the U7snRNP it is involved in histone 3'-end processing</t>
  </si>
  <si>
    <t>Cytoplasm, cytosol{ECO:0000269|PubMed:18984161}. Nucleus{ECO:0000269|PubMed:18984161}. Note=SMN-mediated assembly intocore snRNPs occurs in the cytosol before SMN-mediated transport tothe nucleus to be included in spliceosomes.</t>
  </si>
  <si>
    <t>Cerebrocostomandibular syndrome (CCMS) [MIM:117650]: Asyndrome characterized by severe micrognathia, rib defects rangingfrom a few dorsal rib segments to complete absence ofossification, and mental retardation.{ECO:0000269|PubMed:25047197, ECO:0000269|PubMed:25504470}.Note=The disease is caused by mutations affecting the generepresented in this entry.</t>
  </si>
  <si>
    <t>cytoplasmic mRNA processing body assembly;exonucleolytic nuclear-transcribed mRNA catabolic process involved in deadenylation-dependent decay;mRNA processing;mRNA splicing, via spliceosome</t>
  </si>
  <si>
    <t>catalytic step 2 spliceosome;cytosol;Lsm1-7-Pat1 complex;nucleoplasm;nucleus;P-body;precatalytic spliceosome;U4/U6 x U5 tri-snRNP complex;U6 snRNP</t>
  </si>
  <si>
    <t>Messenger RNA biogenesis;RNA degradation;snRNP components;Spliceosome</t>
  </si>
  <si>
    <t>LSM_dom_euk/arc;LSM_dom_sf;Lsm3</t>
  </si>
  <si>
    <t>C complex spliceosome;LSm1-7 complex;LSm2-8 complex;Spliceosome</t>
  </si>
  <si>
    <t>3D-structure;Acetylation;Complete proteome;Direct protein sequencing;mRNA processing;mRNA splicing;Nucleus;Reference proteome;Ribonucleoprotein;RNA-binding;Spliceosome</t>
  </si>
  <si>
    <t>P62310</t>
  </si>
  <si>
    <t>LSM3_HUMAN</t>
  </si>
  <si>
    <t>U6 snRNA-associated Sm-like protein LSm3</t>
  </si>
  <si>
    <t>LSM3</t>
  </si>
  <si>
    <t>ENSG00000170860</t>
  </si>
  <si>
    <t>ENSP00000302160</t>
  </si>
  <si>
    <t>Binds specifically to the 3'-terminal U-tract of U6snRNA.</t>
  </si>
  <si>
    <t>cellular detoxification of nitrogen compound;establishment of blood-nerve barrier;glutathione derivative biosynthetic process;glutathione metabolic process;nitrobenzene metabolic process;response to estrogen;xenobiotic catabolic process</t>
  </si>
  <si>
    <t>enzyme binding;glutathione binding;glutathione transferase activity;identical protein binding;protein homodimerization activity</t>
  </si>
  <si>
    <t>cytoplasm;cytosol;extracellular exosome;nucleus;sperm fibrous sheath</t>
  </si>
  <si>
    <t>3D-structure;Complete proteome;Cytoplasm;Direct protein sequencing;Isopeptide bond;Polymorphism;Reference proteome;Transferase;Ubl conjugation</t>
  </si>
  <si>
    <t>P21266</t>
  </si>
  <si>
    <t>GSTM3_HUMAN</t>
  </si>
  <si>
    <t>Glutathione S-transferase Mu 3</t>
  </si>
  <si>
    <t>GSTM3</t>
  </si>
  <si>
    <t>GST5</t>
  </si>
  <si>
    <t>ENSG00000134202</t>
  </si>
  <si>
    <t>ENSP00000256594;ENSP00000354357</t>
  </si>
  <si>
    <t>3GTU</t>
  </si>
  <si>
    <t>Conjugation of reduced glutathione to a wide number ofexogenous and endogenous hydrophobic electrophiles. May governuptake and detoxification of both endogenous compounds andxenobiotics at the testis and brain blood barriers</t>
  </si>
  <si>
    <t>Testis and brain.</t>
  </si>
  <si>
    <t>cytosol;Golgi apparatus;nucleoplasm;nucleus</t>
  </si>
  <si>
    <t>DUF719</t>
  </si>
  <si>
    <t>Alternative splicing;Coiled coil;Complete proteome;Cytoplasm;Phosphoprotein;Polymorphism;Reference proteome</t>
  </si>
  <si>
    <t>Q8IWE2</t>
  </si>
  <si>
    <t>NXP20_HUMAN</t>
  </si>
  <si>
    <t>Protein NOXP20</t>
  </si>
  <si>
    <t>FAM114A1</t>
  </si>
  <si>
    <t>NOXP20</t>
  </si>
  <si>
    <t>ENSG00000197712</t>
  </si>
  <si>
    <t>ENSP00000351740;ENSP00000424115</t>
  </si>
  <si>
    <t>Q8IWE2-1;Q8IWE2-2</t>
  </si>
  <si>
    <t>May play a role in neuronal cell development</t>
  </si>
  <si>
    <t>bone remodeling;collagen biosynthetic process;collagen fibril organization;peptidyl-lysine hydroxylation;synaptonemal complex assembly</t>
  </si>
  <si>
    <t>catalytic complex;condensed nuclear chromosome;endoplasmic reticulum;nucleolus;synaptonemal complex</t>
  </si>
  <si>
    <t>SC65;TPR-like_helical_dom_sf</t>
  </si>
  <si>
    <t>Complete proteome;Direct protein sequencing;Endoplasmic reticulum;Glycoprotein;Polymorphism;Reference proteome;Signal</t>
  </si>
  <si>
    <t>Q92791</t>
  </si>
  <si>
    <t>SC65_HUMAN</t>
  </si>
  <si>
    <t>Endoplasmic reticulum protein SC65 {ECO:0000303|PubMed:23959653}</t>
  </si>
  <si>
    <t>P3H4</t>
  </si>
  <si>
    <t>LEPREL4;NOL55;SC65</t>
  </si>
  <si>
    <t>ENSG00000141696</t>
  </si>
  <si>
    <t>ENSP00000347649;ENSP00000377505</t>
  </si>
  <si>
    <t>Part of a complex composed of PLOD1, P3H3 and P3H4 thatcatalyzes hydroxylation of lysine residues in collagen alphachains and is required for normal assembly and cross-linking ofcollagen fibrils. Required for normal bone density and normal skinstability via its role in hydroxylation of lysine residues incollagen alpha chains and in collagen fibril assembly</t>
  </si>
  <si>
    <t>Detected in fibroblasts (at protein level)(PubMed:23959653). Detected in spleen, prostate, testis, ovary,colon, pancreas, kidney, placenta and heart (PubMed:10952778).{ECO:0000269|PubMed:10952778, ECO:0000269|PubMed:23959653}.</t>
  </si>
  <si>
    <t>Endoplasmic reticulum{ECO:0000269|PubMed:23959653}.</t>
  </si>
  <si>
    <t>execution phase of apoptosis;neurotransmitter receptor metabolic process;positive regulation of deacetylase activity;positive regulation of tubulin deacetylation;protein farnesylation;protein geranylgeranylation;regulation of rhodopsin mediated signaling pathway;skeletal muscle acetylcholine-gated channel clustering;transforming growth factor beta receptor signaling pathway</t>
  </si>
  <si>
    <t>acetylcholine receptor regulator activity;alpha-tubulin binding;CAAX-protein geranylgeranyltransferase activity;microtubule binding;protein farnesyltransferase activity;protein geranylgeranyltransferase activity;Rab geranylgeranyltransferase activity;receptor tyrosine kinase binding</t>
  </si>
  <si>
    <t>CAAX-protein geranylgeranyltransferase complex;cytoplasm;cytosol;microtubule associated complex;plasma membrane;protein farnesyltransferase complex</t>
  </si>
  <si>
    <t>Prenyltransferases;Terpenoid backbone biosynthesis</t>
  </si>
  <si>
    <t>Lonafarnib;Tipifarnib</t>
  </si>
  <si>
    <t>PPTA</t>
  </si>
  <si>
    <t>Prenyl_trans_a</t>
  </si>
  <si>
    <t>Apoptotic cleavage of cellular proteins;Inactivation, recovery and regulation of the phototransduction cascade</t>
  </si>
  <si>
    <t>Farnesyltransferase</t>
  </si>
  <si>
    <t>3D-structure;Acetylation;Alternative splicing;Complete proteome;Phosphoprotein;Prenyltransferase;Reference proteome;Repeat;Transferase</t>
  </si>
  <si>
    <t>P49354</t>
  </si>
  <si>
    <t>FNTA_HUMAN</t>
  </si>
  <si>
    <t>Protein farnesyltransferase/geranylgeranyltransferase type-1 subunit alpha</t>
  </si>
  <si>
    <t>FNTA</t>
  </si>
  <si>
    <t>ENSG00000168522</t>
  </si>
  <si>
    <t>ENSP00000303423</t>
  </si>
  <si>
    <t>P49354-1</t>
  </si>
  <si>
    <t>1JCQ;1LD7;1LD8;1MZC;1S63;1SA4;1TN6;2F0Y;2H6F;2H6G;2H6H;2H6I;2IEJ;3E37</t>
  </si>
  <si>
    <t>2.5.1.58;2.5.1.59</t>
  </si>
  <si>
    <t>Essential subunit of both the farnesyltransferase andthe geranylgeranyltransferase complex. Contributes to the transferof a farnesyl or geranylgeranyl moiety from farnesyl orgeranylgeranyl diphosphate to a cysteine at the fourth positionfrom the C-terminus of several proteins having the C-terminalsequence Cys-aliphatic-aliphatic-X. May positively regulateneuromuscular junction development downstream of MUSK via itsfunction in RAC1 prenylation and activation</t>
  </si>
  <si>
    <t>mRNA 5'-UTR binding;mRNA binding;RNA binding;small ribosomal subunit rRNA binding;structural constituent of ribosome</t>
  </si>
  <si>
    <t>cytosol;cytosolic small ribosomal subunit;extracellular exosome;extracellular matrix;focal adhesion;membrane;nucleolus;nucleoplasm;nucleus;ribosome</t>
  </si>
  <si>
    <t>Ribosomal_S13_N;Ribosomal_S15</t>
  </si>
  <si>
    <t>Ribosomal_S13/S15_N;Ribosomal_S15;Ribosomal_S15P;S15_NS1_RNA-bd</t>
  </si>
  <si>
    <t>40S ribosomal subunit, cytoplasmic;Nop56p-associated pre-rRNA complex;Ribosome, cytoplasmic;TNF-alpha/Nf-kappa B signaling complex (RPL6, RPL30, RPS13, CHUK, DDX3X, NFKB2, NFKBIB, REL, IKBKG, NFKB1, MAP3K8, RELB, GLG1, NFKBIA, RELA, TNIP2,  GTF2I);TNF-alpha/NF-kappa B signaling complex 6</t>
  </si>
  <si>
    <t>P62277</t>
  </si>
  <si>
    <t>RS13_HUMAN</t>
  </si>
  <si>
    <t>40S ribosomal protein S13</t>
  </si>
  <si>
    <t>RPS13</t>
  </si>
  <si>
    <t>ENSG00000110700</t>
  </si>
  <si>
    <t>ENSP00000435777</t>
  </si>
  <si>
    <t>calcium ion transport;cell differentiation;G1/S transition of mitotic cell cycle;insulin secretion;interferon-gamma-mediated signaling pathway;intracellular signal transduction;MAPK cascade;nervous system development;peptidyl-serine phosphorylation;peptidyl-threonine phosphorylation;protein autophosphorylation;protein oligomerization;regulation of calcium ion transport;regulation of cellular response to heat;regulation of relaxation of cardiac muscle;regulation of skeletal muscle adaptation</t>
  </si>
  <si>
    <t>ATP binding;calcium-dependent protein serine/threonine phosphatase activity;calmodulin binding;calmodulin-dependent protein kinase activity;identical protein binding;protein homodimerization activity;protein serine/threonine kinase activity;Ras guanyl-nucleotide exchange factor activity</t>
  </si>
  <si>
    <t>cytoplasm;cytosol;endocytic vesicle membrane;membrane;neuron projection;nucleoplasm;plasma membrane;postsynaptic density;sarcoplasmic reticulum membrane</t>
  </si>
  <si>
    <t>3D-structure;Alternative splicing;ATP-binding;Calmodulin-binding;Complete proteome;Developmental protein;Differentiation;Kinase;Membrane;Neurogenesis;Nucleotide-binding;Phosphoprotein;Polymorphism;Reference proteome;Sarcoplasmic reticulum;Serine/threonine-protein kinase;Transferase</t>
  </si>
  <si>
    <t>Q13555</t>
  </si>
  <si>
    <t>KCC2G_HUMAN</t>
  </si>
  <si>
    <t>Calcium/calmodulin-dependent protein kinase type II subunit gamma</t>
  </si>
  <si>
    <t>aM kinase II subunit gamma;aMK-II subunit gamma</t>
  </si>
  <si>
    <t>CAMK2G</t>
  </si>
  <si>
    <t>CAMK;CAMKG;CAMK-II</t>
  </si>
  <si>
    <t>ENSG00000148660</t>
  </si>
  <si>
    <t>ENSP00000277853;ENSP00000307082;ENSP00000315599;ENSP00000319060</t>
  </si>
  <si>
    <t>Q13555-10;Q13555-4;Q13555-5;Q13555-8</t>
  </si>
  <si>
    <t>2UX0;2V7O</t>
  </si>
  <si>
    <t>Calcium/calmodulin-dependent protein kinase thatfunctions autonomously after Ca(2+)/calmodulin-binding andautophosphorylation, and is involved in sarcoplsamic reticulumCa(2+) transport in skeletal muscle and may function in dendriticspine and synapse formation and neuronal plasticity. In slow-twitch muscles, is involved in regulation of sarcoplasmicreticulum (SR) Ca(2+) transport and in fast-twitch muscleparticipates in the control of Ca(2+) release from the SR throughphosphorylation of the ryanodine receptor-coupling factor triadin.In neurons, may participate in the promotion of dendritic spineand synapse formation and maintenance of synaptic plasticity whichenables long-term potentiation (LTP) and hippocampus-dependentlearning.</t>
  </si>
  <si>
    <t>Expressed in skeletal muscle.{ECO:0000269|PubMed:16690701}.</t>
  </si>
  <si>
    <t xml:space="preserve"> Peripheral membrane protein {ECO:0000305};Cytoplasmic side {ECO:0000305}.;Sarcoplasmic reticulum membrane{ECO:0000305}</t>
  </si>
  <si>
    <t>cell adhesion;cell-matrix adhesion;cellular response to reactive oxygen species;endothelial cell migration;epidermal growth factor receptor signaling pathway;growth hormone receptor signaling pathway;muscle contraction;positive regulation of stress fiber assembly;signal complex assembly;signal transduction;transforming growth factor beta receptor signaling pathway;vascular endothelial growth factor receptor signaling pathway</t>
  </si>
  <si>
    <t>beta-catenin binding;integrin binding;metal ion binding;neuropilin binding;protein kinase binding;ubiquitin protein ligase binding;vinculin binding</t>
  </si>
  <si>
    <t>cell cortex;cytosol;focal adhesion;lamellipodium;microtubule associated complex;plasma membrane;stress fiber</t>
  </si>
  <si>
    <t>Bacterial invasion of epithelial cells;Chemokine signaling pathway;Focal adhesion;Human cytomegalovirus infection;Human immunodeficiency virus 1 infection;Human papillomavirus infection;Leukocyte transendothelial migration;Proteoglycans in cancer;Regulation of actin cytoskeleton;VEGF signaling pathway;Viral carcinogenesis;Yersinia infection</t>
  </si>
  <si>
    <t>Paxillin;Tgfb1i1/Leupaxin/TGFB1I1;Znf_LIM</t>
  </si>
  <si>
    <t>GAB1 signalosome;Localization of the PINCH-ILK-PARVIN complex to focal adhesions;PTK6 Regulates RHO GTPases, RAS GTPase and MAP kinases;Regulation of cytoskeletal remodeling and cell spreading by IPP complex components;Smooth Muscle Contraction;VEGFA-VEGFR2 Pathway</t>
  </si>
  <si>
    <t>ARHGEF2-MAPK1-MAPK3-PXN complex;DDEF1-CTTN-PXN complex;GIT1-ARHGEF7-PAK1-PXN complex;ITGA4-PXN-GIT1 complex;ITGA4-PXN-YWHAZ complex;ITGAV-ITGB3-PXN-PTK2b complex;LGR4-RSPO supercomplex;MAPK1-PTK2-PXN complex;Polycystin-1 multiprotein complex (ACTN1, CDH1, SRC, JUP, VCL, CTNNB1, PXN, BCAR1, PKD1, PTK2, TLN1);PXN-ITGB5-PTK2 complex;Robo4\u2013paxillin complex</t>
  </si>
  <si>
    <t>3D-structure;Acetylation;Alternative splicing;Cell adhesion;Cell junction;Complete proteome;Cytoplasm;Cytoskeleton;LIM domain;Metal-binding;Phosphoprotein;Polymorphism;Reference proteome;Repeat;Zinc</t>
  </si>
  <si>
    <t>P49023</t>
  </si>
  <si>
    <t>PAXI_HUMAN</t>
  </si>
  <si>
    <t>Paxillin</t>
  </si>
  <si>
    <t>PXN</t>
  </si>
  <si>
    <t>ENSG00000089159</t>
  </si>
  <si>
    <t>ENSP00000228307;ENSP00000267257;ENSP00000391283;ENSP00000395536</t>
  </si>
  <si>
    <t>P49023-1;P49023-2;P49023-3;P49023-4</t>
  </si>
  <si>
    <t>1KKY;1KL0;1OW6;1OW7;1OW8;2K2R;2O9V;2VZD;2VZG;2VZI;3GM1;3PY7;3RQE;3RQF;3RQG;3U3F;4EDN;4R32;4XGZ;4XH2;5UWH</t>
  </si>
  <si>
    <t>Cytoskeletal protein involved in actin-membraneattachment at sites of cell adhesion to the extracellular matrix(focal adhesion).</t>
  </si>
  <si>
    <t>Cytoplasm, cytoskeleton{ECO:0000269|PubMed:20489202}. Cell junction, focal adhesion{ECO:0000269|PubMed:20489202, ECO:0000269|PubMed:23128389}.Cytoplasm, cell cortex {ECO:0000250|UniProtKB:Q8VI36}.Note=Colocalizes with integrins at the cell periphery. Colocalizewith PXN to membrane ruffles and the leading edge of migratingcells (PubMed:23128389). {ECO:0000250,ECO:0000269|PubMed:23128389}.</t>
  </si>
  <si>
    <t>BMP signaling pathway;camera-type eye development;cell differentiation;forebrain development;hemopoiesis;mesoderm formation;negative regulation of BMP signaling pathway;negative regulation of CD4-positive, alpha-beta T cell activation;negative regulation of CD4-positive, alpha-beta T cell proliferation;negative regulation of cytokine production;negative regulation of osteoblast differentiation;ossification;positive regulation of BMP signaling pathway;positive regulation of pathway-restricted SMAD protein phosphorylation;salivary gland morphogenesis;transforming growth factor beta receptor signaling pathway</t>
  </si>
  <si>
    <t>transforming growth factor beta binding</t>
  </si>
  <si>
    <t>Tsg</t>
  </si>
  <si>
    <t>BMP4-TWSG1 complex;CHL2-BMP2-TSG complex</t>
  </si>
  <si>
    <t>Alternative splicing;Complete proteome;Developmental protein;Glycoprotein;Reference proteome;Secreted;Signal</t>
  </si>
  <si>
    <t>Q9GZX9</t>
  </si>
  <si>
    <t>TWSG1_HUMAN</t>
  </si>
  <si>
    <t>Twisted gastrulation protein homolog 1</t>
  </si>
  <si>
    <t>TWSG1</t>
  </si>
  <si>
    <t>TSG</t>
  </si>
  <si>
    <t>ENSG00000128791</t>
  </si>
  <si>
    <t>ENSP00000262120;ENSP00000463331</t>
  </si>
  <si>
    <t>Q9GZX9-1;Q9GZX9-2</t>
  </si>
  <si>
    <t>May be involved in dorsoventral axis formation. Seems toantagonize BMP signaling by forming ternary complexes with CHRDand BMPs, thereby preventing BMPs from binding to their receptors.In addition to the anti-BMP function, also has pro-BMP activity,partly mediated by cleavage and degradation of CHRD, whichreleases BMPs from ternary complexes. May be an importantmodulator of BMP-regulated cartilage development and chondrocytedifferentiation. May play a role in thymocyte development (Bysimilarity).</t>
  </si>
  <si>
    <t>cell separation after cytokinesis;endosomal transport;endosome to lysosome transport;ESCRT III complex disassembly;lysosome organization;mitotic metaphase plate congression;multivesicular body assembly;multivesicular body sorting pathway;nucleus organization;protein transport;regulation of centrosome duplication;regulation of mitotic spindle assembly;regulation of receptor recycling;viral budding;viral life cycle</t>
  </si>
  <si>
    <t>cytosol;endosome membrane;extracellular exosome;nucleus</t>
  </si>
  <si>
    <t>3D-structure;Alternative splicing;Coiled coil;Complete proteome;Cytoplasm;Endosome;Membrane;Phosphoprotein;Protein transport;Reference proteome;Transport;Ubl conjugation</t>
  </si>
  <si>
    <t>Q9NZZ3</t>
  </si>
  <si>
    <t>CHMP5_HUMAN</t>
  </si>
  <si>
    <t>Charged multivesicular body protein 5</t>
  </si>
  <si>
    <t>CHMP5</t>
  </si>
  <si>
    <t>C9orf83;SNF7DC2</t>
  </si>
  <si>
    <t>ENSG00000086065</t>
  </si>
  <si>
    <t>ENSP00000223500;ENSP00000442725</t>
  </si>
  <si>
    <t>Q9NZZ3-1;Q9NZZ3-2</t>
  </si>
  <si>
    <t>2LXM;3ULY;3UM0;3UM1;3UM2;4TXR</t>
  </si>
  <si>
    <t>Probable peripherally associated component of theendosomal sorting required for transport complex III (ESCRT-III)which is involved in multivesicular bodies (MVBs) formation andsorting of endosomal cargo proteins into MVBs. MVBs containintraluminal vesicles (ILVs) that are generated by invaginationand scission from the limiting membrane of the endosome and mostlyare delivered to lysosomes enabling degradation of membraneproteins, such as stimulated growth factor receptors, lysosomalenzymes and lipids. The MVB pathway appears to require thesequential function of ESCRT-O, -I,-II and -III complexes. ESCRT-III proteins mostly dissociate from the invaginating membranebefore the ILV is released. The ESCRT machinery also functions intopologically equivalent membrane fission events, such as theterminal stages of cytokinesis and the budding of envelopedviruses (HIV-1 and other lentiviruses). ESCRT-III proteins arebelieved to mediate the necessary vesicle extrusion and/ormembrane fission activities, possibly in conjunction with the AAAATPase VPS4. Involved in HIV-1 p6- and p9-dependent virus release</t>
  </si>
  <si>
    <t xml:space="preserve"> Peripheral membrane protein {ECO:0000305}.Note=Localizes to the midbody of dividing cells. Localized in twodistinct rings on either side of the Fleming body.;Cytoplasm, cytosol. Endosome membrane{ECO:0000305}</t>
  </si>
  <si>
    <t>bone development;chaperone-mediated protein folding;collagen metabolic process;negative regulation of cell proliferation;negative regulation of post-translational protein modification;protein folding;protein hydroxylation;protein stabilization;regulation of protein secretion</t>
  </si>
  <si>
    <t>iron ion binding;L-ascorbic acid binding;procollagen-proline 3-dioxygenase activity;protein complex binding</t>
  </si>
  <si>
    <t>endoplasmic reticulum;endoplasmic reticulum lumen;extracellular exosome;macromolecular complex;membrane;proteinaceous extracellular matrix</t>
  </si>
  <si>
    <t>Chaperones and folding catalysts;Proteoglycans</t>
  </si>
  <si>
    <t>Alternative splicing;Coiled coil;Complete proteome;Dioxygenase;Dwarfism;Endoplasmic reticulum;Extracellular matrix;Glycoprotein;Iron;Metal-binding;Osteogenesis imperfecta;Oxidoreductase;Polymorphism;Reference proteome;Repeat;Secreted;Signal;TPR repeat;Vitamin C</t>
  </si>
  <si>
    <t>Q32P28</t>
  </si>
  <si>
    <t>Osteogenesis imperfecta type 2;Osteogenesis imperfecta type 3</t>
  </si>
  <si>
    <t>P3H1_HUMAN</t>
  </si>
  <si>
    <t>Prolyl 3-hydroxylase 1 {ECO:0000312|HGNC:HGNC:19316}</t>
  </si>
  <si>
    <t>P3H1</t>
  </si>
  <si>
    <t>ENSG00000117385</t>
  </si>
  <si>
    <t>ENSP00000236040;ENSP00000296388;ENSP00000380245</t>
  </si>
  <si>
    <t>Q32P28-1;Q32P28-3;Q32P28-4</t>
  </si>
  <si>
    <t>Basement membrane-associated chondroitin sulfateproteoglycan (CSPG). Has prolyl 3-hydroxylase activity catalyzingthe post-translational formation of 3-hydroxyproline in -Xaa-Pro-Gly- sequences in collagens, especially types IV and V. May beinvolved in the secretory pathway of cells. Has growth suppressiveactivity in fibroblasts.</t>
  </si>
  <si>
    <t>Isoform 1: Endoplasmic reticulum.Secreted, extracellular space, extracellularmatrix {ECO:0000250}. Note=Secreted into the extracellular matrixas a chondroitin sulfate proteoglycan (CSPG).{ECO:0000269|PubMed:19088120}.</t>
  </si>
  <si>
    <t>Osteogenesis imperfecta 8 (OI8) [MIM:610915]: A form ofosteogenesis imperfecta, a connective tissue disordercharacterized by low bone mass, bone fragility and susceptibilityto fractures after minimal trauma. Disease severity ranges fromvery mild forms without fractures to intrauterine fractures andperinatal lethality. Extraskeletal manifestations, which affect avariable number of patients, are dentinogenesis imperfecta,hearing loss, and blue sclerae. OI8 is characterized bydisproportionate short stature, severe osteoporosis, shortening ofthe long bones, white sclerae, a round face and a short barrel-shaped chest. {ECO:0000269|PubMed:17277775,ECO:0000269|PubMed:19088120}. Note=The disease is caused bymutations affecting the gene represented in this entry. A splicesite mutation leading to the absence of isoform 1 has beenreported in 2 OI8 patients. Isoform 1 is the only form predictedto be located in the endoplasmic reticulum, which the appropriatelocation for the catalysis of collagen hydroxylation. Thesepatients show indeed severely reduced COL1A1 hydroxylation(PubMed:19088120). {ECO:0000269|PubMed:19088120}.</t>
  </si>
  <si>
    <t>establishment of protein localization;negative regulation of canonical Wnt signaling pathway;negative regulation of epithelial cell migration;negative regulation of epithelial cell proliferation;signal transduction;Wnt signaling pathway</t>
  </si>
  <si>
    <t>cytoplasm;cytosol;lamellipodium;nucleoplasm;nucleus;plasma membrane</t>
  </si>
  <si>
    <t>MCC-bdg_PDZ</t>
  </si>
  <si>
    <t>USH1C-bd_PDZ_domain</t>
  </si>
  <si>
    <t>Alternative splicing;Cell membrane;Cell projection;Complete proteome;Cytoplasm;Membrane;Nucleus;Phosphoprotein;Polymorphism;Reference proteome;Tumor suppressor;Wnt signaling pathway</t>
  </si>
  <si>
    <t>P23508</t>
  </si>
  <si>
    <t>CRCM_HUMAN</t>
  </si>
  <si>
    <t>Colorectal mutant cancer protein</t>
  </si>
  <si>
    <t>rotein MCC</t>
  </si>
  <si>
    <t>MCC</t>
  </si>
  <si>
    <t>ENSG00000171444</t>
  </si>
  <si>
    <t>ENSP00000305617;ENSP00000386227</t>
  </si>
  <si>
    <t>P23508-1;P23508-2</t>
  </si>
  <si>
    <t>Candidate for the putative colorectal tumor suppressorgene located at 5q21. Suppresses cell proliferation and the Wnt/b-catenin pathway in colorectal cancer cells. Inhibits DNA bindingof b-catenin/TCF/LEF transcription factors. Involved in cellmigration independently of RAC1, CDC42 and p21-activated kinase(PAK) activation (PubMed:18591935, PubMed:19555689,PubMed:22480440). Represses the beta-catenin pathway (canonicalWnt signaling pathway) in a CCAR2-dependent manner by sequesteringCCAR2 to the cytoplasm, thereby impairing its ability to inhibitSIRT1 which is involved in the deacetylation and negativeregulation of beta-catenin (CTNB1) transcriptional activity(PubMed:24824780).</t>
  </si>
  <si>
    <t>Expressed in a variety of tissues.</t>
  </si>
  <si>
    <t>Cell membrane. Cell projection,lamellipodium. Nucleus {ECO:0000269|PubMed:24824780}. Cytoplasm{ECO:0000269|PubMed:24824780}. Note=Colocalizes with actin at theleading edge of polarized cells.</t>
  </si>
  <si>
    <t>ethanol oxidation;formaldehyde catabolic process;peptidyl-cysteine S-nitrosylation;positive regulation of blood pressure;respiratory system process;response to lipopolysaccharide;response to nitrosative stress;response to redox state;retinoid metabolic process</t>
  </si>
  <si>
    <t>alcohol dehydrogenase (NAD) activity;electron transfer activity;fatty acid binding;formaldehyde dehydrogenase activity;protein homodimerization activity;S-(hydroxymethyl)glutathione dehydrogenase activity;zinc ion binding</t>
  </si>
  <si>
    <t>Chemical carcinogenesis;Drug metabolism - cytochrome P450;Fatty acid degradation;Glycolysis / Gluconeogenesis;Metabolism of xenobiotics by cytochrome P450;Retinol metabolism;Tyrosine metabolism</t>
  </si>
  <si>
    <t>Carbon metabolism;Chemical carcinogenesis;Drug metabolism - cytochrome P450;Fatty acid degradation;Glycolysis / Gluconeogenesis;Metabolic pathways;Metabolism of xenobiotics by cytochrome P450;Retinol metabolism;Tyrosine metabolism</t>
  </si>
  <si>
    <t>ADH_3;ADH_C;ADH_N;ADH_Zn_CS;GroES-like_sf;NAD(P)-bd_dom_sf</t>
  </si>
  <si>
    <t>3D-structure;Acetylation;Complete proteome;Cytoplasm;Direct protein sequencing;Metal-binding;NAD;Oxidoreductase;Phosphoprotein;Polymorphism;Reference proteome;Zinc</t>
  </si>
  <si>
    <t>P11766</t>
  </si>
  <si>
    <t>ADHX_HUMAN</t>
  </si>
  <si>
    <t>Alcohol dehydrogenase class-3</t>
  </si>
  <si>
    <t>ADH5</t>
  </si>
  <si>
    <t>ADHX;FDH</t>
  </si>
  <si>
    <t>ENSG00000197894</t>
  </si>
  <si>
    <t>ENSP00000296412</t>
  </si>
  <si>
    <t>1M6H;1M6W;1MA0;1MC5;1MP0;1TEH;2FZE;2FZW;3QJ5</t>
  </si>
  <si>
    <t>1.1.1.1</t>
  </si>
  <si>
    <t>Class-III ADH is remarkably ineffective in oxidizingethanol, but it readily catalyzes the oxidation of long-chainprimary alcohols and the oxidation of S-(hydroxymethyl)glutathione.</t>
  </si>
  <si>
    <t>negative regulation of epithelial cell proliferation involved in prostate gland development;positive regulation of cell proliferation;regulation of transcription from RNA polymerase II promoter;secretory columnal luminar epithelial cell differentiation involved in prostate glandular acinus development;spliceosomal snRNP assembly</t>
  </si>
  <si>
    <t>ligand-dependent nuclear receptor transcription coactivator activity;methyl-CpG binding;protein-arginine N-methyltransferase activity</t>
  </si>
  <si>
    <t>cytoplasm;cytosol;Golgi apparatus;methylosome;nucleoplasm;nucleus</t>
  </si>
  <si>
    <t>RMTs methylate histone arginines;snRNP Assembly</t>
  </si>
  <si>
    <t>BRD7-BAF60A-MEP50 complex;CHTOP-methylosome complex;FCP1-associated protein complex;MEP50-PRMT5-ICLN complex</t>
  </si>
  <si>
    <t>3D-structure;Alternative splicing;Complete proteome;Cytoplasm;Direct protein sequencing;Nucleus;Phosphoprotein;Polymorphism;Reference proteome;Repeat;WD repeat</t>
  </si>
  <si>
    <t>Q9BQA1</t>
  </si>
  <si>
    <t>MEP50_HUMAN</t>
  </si>
  <si>
    <t>Methylosome protein 50</t>
  </si>
  <si>
    <t>EP-50</t>
  </si>
  <si>
    <t>WDR77</t>
  </si>
  <si>
    <t xml:space="preserve"> ORFNames=HKMT1069;MEP50;WD45</t>
  </si>
  <si>
    <t>ENSG00000116455</t>
  </si>
  <si>
    <t>ENSP00000235090</t>
  </si>
  <si>
    <t>Q9BQA1-1</t>
  </si>
  <si>
    <t>Non-catalytic component of the 20S PRMT5-containingmethyltransferase complex, which modifies specific arginines todimethylarginines in several spliceosomal Sm proteins andhistones. This modification targets Sm proteins to the survival ofmotor neurons (SMN) complex for assembly into small nuclearribonucleoprotein core particles. Might play a role intranscription regulation. The 20S PRMT5-containingmethyltransferase complex also methylates the Piwi proteins(PIWIL1, PIWIL2 and PIWIL4), methylation of Piwi proteins beingrequired for the interaction with Tudor domain-containing proteinsand subsequent localization to the meiotic nuage</t>
  </si>
  <si>
    <t>Highly expressed in heart, skeletal muscle,spleen, testis, uterus, prostate and thymus. In testis, expressedin germ cells and Leydig cells, but not in peritubular myocytes,nor in Sertoli cells. Expressed in prostate cancers, in seminomasand in Leydig cell tumors. {ECO:0000269|PubMed:12972618,ECO:0000269|PubMed:17437848}.</t>
  </si>
  <si>
    <t>Nucleus. Cytoplasm. Note=Nuclear in Leydigcells and cytoplasmic in germ cells during fetal testiculardevelopment. In adult testis, predominantly nuclear. Subcellularlocation varies from nuclear to cytoplasmic in various tumors.</t>
  </si>
  <si>
    <t>extracellular exosome;integral component of membrane;mitochondrial inner membrane;mitochondrion</t>
  </si>
  <si>
    <t>Bax1-I</t>
  </si>
  <si>
    <t>Bax_inhibitor_1-related;GHITM</t>
  </si>
  <si>
    <t>Apoptosis;Complete proteome;Membrane;Mitochondrion;Mitochondrion inner membrane;Reference proteome;Transit peptide;Transmembrane;Transmembrane helix</t>
  </si>
  <si>
    <t>Q9H3K2</t>
  </si>
  <si>
    <t>GHITM_HUMAN</t>
  </si>
  <si>
    <t>Growth hormone-inducible transmembrane protein</t>
  </si>
  <si>
    <t>GHITM</t>
  </si>
  <si>
    <t>DERP2;MICS1;TMBIM5</t>
  </si>
  <si>
    <t>ENSG00000165678</t>
  </si>
  <si>
    <t>ENSP00000361207</t>
  </si>
  <si>
    <t>Required for the mitochondrial tubular network andcristae organization. Involved in apoptotic release of cytochromec.</t>
  </si>
  <si>
    <t xml:space="preserve"> Multi-pass membrane protein{ECO:0000269|PubMed:18417609}.;Mitochondrion inner membrane{ECO:0000269|PubMed:18417609}</t>
  </si>
  <si>
    <t>BMP signaling pathway;bone development;cardiac muscle contraction;cartilage development;cellular response to organic cyclic compound;embryonic pattern specification;erythrocyte differentiation;germ cell development;Mullerian duct regression;negative regulation of transcription from RNA polymerase II promoter;osteoblast fate commitment;positive regulation of osteoblast differentiation;positive regulation of transcription from RNA polymerase II promoter involved in cellular response to chemical stimulus;positive regulation of transcription, DNA-templated;protein phosphorylation;signal transduction;SMAD protein signal transduction;transcription, DNA-templated;transforming growth factor beta receptor signaling pathway;ureteric bud development</t>
  </si>
  <si>
    <t>DEAD/H-box RNA helicase binding;DNA binding transcription factor activity;metal ion binding;RNA polymerase II core promoter sequence-specific DNA binding;signal transducer activity, downstream of receptor;transforming growth factor beta receptor, pathway-specific cytoplasmic mediator activity;ubiquitin protein ligase binding</t>
  </si>
  <si>
    <t>cytoplasm;cytosol;integral component of membrane;intracellular;nucleoplasm;nucleus;protein complex;SMAD protein complex;transcription factor complex</t>
  </si>
  <si>
    <t>Signaling pathways regulating pluripotency of stem cells;TGF-beta signaling pathway</t>
  </si>
  <si>
    <t>Signaling by BMP</t>
  </si>
  <si>
    <t>Acetylation;Complete proteome;Cytoplasm;Direct protein sequencing;DNA-binding;Metal-binding;Nucleus;Phosphoprotein;Reference proteome;Transcription;Transcription regulation;Zinc</t>
  </si>
  <si>
    <t>Q99717</t>
  </si>
  <si>
    <t>SMAD5_HUMAN</t>
  </si>
  <si>
    <t>Mothers against decapentaplegic homolog 5</t>
  </si>
  <si>
    <t>AD homolog 5;others against DPP homolog 5</t>
  </si>
  <si>
    <t>SMAD5</t>
  </si>
  <si>
    <t>MADH5</t>
  </si>
  <si>
    <t>ENSG00000113658</t>
  </si>
  <si>
    <t>ENSP00000441954;ENSP00000446474</t>
  </si>
  <si>
    <t>Transcriptional modulator activated by BMP (bonemorphogenetic proteins) type 1 receptor kinase. SMAD5 is areceptor-regulated SMAD (R-SMAD).</t>
  </si>
  <si>
    <t>Cytoplasm. Nucleus. Note=Cytoplasmic in theabsence of ligand. Migrates to the nucleus when complexed withSMAD4.</t>
  </si>
  <si>
    <t>nucleolus;nucleoplasm;nucleus;Pwp2p-containing subcomplex of 90S preribosome;small-subunit processome</t>
  </si>
  <si>
    <t>Utp13;WD40</t>
  </si>
  <si>
    <t>G-protein_beta_WD-40_rep;Quino_amine_DH_bsu;SSU_processome_Utp13;WD40/YVTN_repeat-like_dom_sf;WD40_repeat;WD40_repeat_CS;WD40_repeat_dom;WD40_repeat_dom_sf</t>
  </si>
  <si>
    <t>Ubiquitin E3 ligase (AHR, ARNT, DDB1, TBL3, CUL4B, RBX1)</t>
  </si>
  <si>
    <t>Acetylation;Complete proteome;Isopeptide bond;Nucleus;Phosphoprotein;Polymorphism;Reference proteome;Repeat;Ubl conjugation;WD repeat</t>
  </si>
  <si>
    <t>Q12788</t>
  </si>
  <si>
    <t>TBL3_HUMAN</t>
  </si>
  <si>
    <t>Transducin beta-like protein 3</t>
  </si>
  <si>
    <t>TBL3</t>
  </si>
  <si>
    <t>SAZD</t>
  </si>
  <si>
    <t>ENSG00000183751</t>
  </si>
  <si>
    <t>ENSP00000454836</t>
  </si>
  <si>
    <t>acute-phase response;cholesterol metabolic process;lipid metabolic process;lipid transport;lipoprotein metabolic process;maternal process involved in female pregnancy;multicellular organism development</t>
  </si>
  <si>
    <t>high-density lipoprotein particle binding;lipid binding;receptor binding</t>
  </si>
  <si>
    <t>endoplasmic reticulum membrane;extracellular region;membrane</t>
  </si>
  <si>
    <t>ApoL</t>
  </si>
  <si>
    <t>Acetylation;Complete proteome;Cytoplasm;Direct protein sequencing;Lipid transport;Phosphoprotein;Polymorphism;Reference proteome;Transport</t>
  </si>
  <si>
    <t>Q9BQE5</t>
  </si>
  <si>
    <t>APOL2_HUMAN</t>
  </si>
  <si>
    <t>Apolipoprotein L2</t>
  </si>
  <si>
    <t>APOL2</t>
  </si>
  <si>
    <t>ENSG00000128335</t>
  </si>
  <si>
    <t>ENSP00000249066;ENSP00000351292</t>
  </si>
  <si>
    <t>May affect the movement of lipids in the cytoplasm orallow the binding of lipids to organelles.</t>
  </si>
  <si>
    <t xml:space="preserve"> the highest levels are foundin lung, thymus, pancreas, placenta, adult brain and prostate;also detected in spleen, liver, kidney, colon, small intestine,uterus, spinal cord, adrenal gland, salivary gland, trachea,mammary gland, skeletal muscle, testis and fetal brain and liver.;Widely expressed</t>
  </si>
  <si>
    <t>canonical glycolysis;fructose 6-phosphate metabolic process;glucose homeostasis;glycogen catabolic process;glycolysis from storage polysaccharide through glucose-1-phosphate;glycolytic process;glycolytic process through fructose-6-phosphate;muscle cell cellular homeostasis;positive regulation of insulin secretion;positive regulation of transcription from RNA polymerase II promoter;protein oligomerization</t>
  </si>
  <si>
    <t>6-phosphofructokinase activity;ATP binding;fructose binding;identical protein binding;kinase binding;metal ion binding;protein C-terminus binding;protein homodimerization activity</t>
  </si>
  <si>
    <t>6-phosphofructokinase complex;apical plasma membrane;cytosol;extracellular exosome;nucleus;sperm principal piece</t>
  </si>
  <si>
    <t>AMPK signaling pathway;Central carbon metabolism in cancer;Fructose and mannose metabolism;Galactose metabolism;Glucagon signaling pathway;Glycolysis / Gluconeogenesis;HIF-1 signaling pathway;Messenger RNA biogenesis;Pentose phosphate pathway;Protein phosphatases and associated proteins;RNA degradation</t>
  </si>
  <si>
    <t>AMPK signaling pathway;Biosynthesis of amino acids;Carbon metabolism;Central carbon metabolism in cancer;Fructose and mannose metabolism;Galactose metabolism;Glucagon signaling pathway;Glycolysis / Gluconeogenesis;HIF-1 signaling pathway;Metabolic pathways;Pentose phosphate pathway;RNA degradation</t>
  </si>
  <si>
    <t>Glycogen storage disease;Glycogen storage disease type VII;Muscle glycogen storage disease</t>
  </si>
  <si>
    <t>PFK</t>
  </si>
  <si>
    <t>6-Pfructokinase_euk;ATP_PFK;Phosphofructokinase_CS;Phosphofructokinase_dom;PKF_sf</t>
  </si>
  <si>
    <t>3D-structure;Acetylation;Allosteric enzyme;Alternative splicing;ATP-binding;Complete proteome;Cytoplasm;Disease mutation;Glycogen storage disease;Glycolysis;Glycoprotein;Kinase;Magnesium;Metal-binding;Nucleotide-binding;Phosphoprotein;Reference proteome;Transferase</t>
  </si>
  <si>
    <t>P08237</t>
  </si>
  <si>
    <t>Glycogen storage disease due to muscle phosphofructokinase deficiency</t>
  </si>
  <si>
    <t>PFKAM_HUMAN</t>
  </si>
  <si>
    <t>ATP-dependent 6-phosphofructokinase, muscle type {ECO:0000255|HAMAP-Rule:MF_03184}</t>
  </si>
  <si>
    <t>FK-M;TP-PFK {ECO:0000255|HAMAP-Rule:MF_03184}</t>
  </si>
  <si>
    <t>PFKM</t>
  </si>
  <si>
    <t>PFKX</t>
  </si>
  <si>
    <t>ENSG00000152556</t>
  </si>
  <si>
    <t>ENSP00000309438;ENSP00000345771;ENSP00000352842;ENSP00000448177;ENSP00000449426</t>
  </si>
  <si>
    <t>P08237-1;P08237-2;P08237-3</t>
  </si>
  <si>
    <t>4OMT</t>
  </si>
  <si>
    <t>2.7.1.11</t>
  </si>
  <si>
    <t>Catalyzes the phosphorylation of D-fructose 6-phosphateto fructose 1,6-bisphosphate by ATP, the first committing step ofglycolysis.</t>
  </si>
  <si>
    <t>Cytoplasm {ECO:0000255|HAMAP-Rule:MF_03184}.</t>
  </si>
  <si>
    <t>Glycogen storage disease 7 (GSD7) [MIM:232800]: Ametabolic disorder characterized by exercise intolerance withassociated nausea and vomiting, muscle cramping, exertionalmyopathy and compensated hemolysis. Short bursts of intenseactivity are particularly difficult. Severe muscle cramps andmyoglobinuria develop after vigorous exercise.{ECO:0000269|PubMed:22133655, ECO:0000269|PubMed:24427140,ECO:0000269|PubMed:7513946, ECO:0000269|PubMed:7825568,ECO:0000269|PubMed:8889589}. Note=The disease is caused bymutations affecting the gene represented in this entry.</t>
  </si>
  <si>
    <t>apoptotic DNA fragmentation;DNA metabolic process;erythrocyte differentiation</t>
  </si>
  <si>
    <t>deoxyribonuclease II activity;DNA binding</t>
  </si>
  <si>
    <t>extracellular exosome;intracellular;lysosome</t>
  </si>
  <si>
    <t>DNase_II</t>
  </si>
  <si>
    <t>Lysosome Vesicle Biogenesis</t>
  </si>
  <si>
    <t>Alternative splicing;Apoptosis;Complete proteome;Developmental protein;Disulfide bond;Endonuclease;Glycoprotein;Hydrolase;Lysosome;Nuclease;Polymorphism;Reference proteome;Signal</t>
  </si>
  <si>
    <t>O00115</t>
  </si>
  <si>
    <t>DNS2A_HUMAN</t>
  </si>
  <si>
    <t>Deoxyribonuclease-2-alpha</t>
  </si>
  <si>
    <t>DNASE2</t>
  </si>
  <si>
    <t>DNASE2A;DNL2</t>
  </si>
  <si>
    <t>ENSG00000105612</t>
  </si>
  <si>
    <t>ENSP00000222219</t>
  </si>
  <si>
    <t>O00115-1</t>
  </si>
  <si>
    <t>3.1.22.1</t>
  </si>
  <si>
    <t>Hydrolyzes DNA under acidic conditions with a preferencefor double-stranded DNA. Plays a major role in the degradation ofnuclear DNA in cellular apoptosis during development. Necessaryfor proper fetal development and for definitive erythropoiesis infetal liver, where it degrades nuclear DNA expelled from erythroidprecursor cells.</t>
  </si>
  <si>
    <t>9-1-1-RAD17-RFC complex;BRD4-RFC complex;CHTF18-RFC2-5 complex;CTF18-cohesion-RFC complex;CTF18-cohesion-RFC-POLH complex;PCNA-CHL12-RFC2-5 complex;PCNA-RFC2-5 complex;RAD17-RFC complex;RC complex (Replication competent complex);RFC complex;RFC core complex;RFC2-5 subcomplex</t>
  </si>
  <si>
    <t>3D-structure;Acetylation;Alternative splicing;ATP-binding;Complete proteome;DNA replication;Nucleotide-binding;Nucleus;Polymorphism;Reference proteome</t>
  </si>
  <si>
    <t>P40937</t>
  </si>
  <si>
    <t>RFC5_HUMAN</t>
  </si>
  <si>
    <t>Replication factor C subunit 5</t>
  </si>
  <si>
    <t>RFC5</t>
  </si>
  <si>
    <t>ENSG00000111445</t>
  </si>
  <si>
    <t>ENSP00000376325;ENSP00000408295</t>
  </si>
  <si>
    <t>P40937-1;P40937-2</t>
  </si>
  <si>
    <t>1LFS</t>
  </si>
  <si>
    <t>The elongation of primed DNA templates by DNA polymerasedelta and epsilon requires the action of the accessory proteinsproliferating cell nuclear antigen (PCNA) and activator 1</t>
  </si>
  <si>
    <t>endonuclease activity;metal ion binding;nucleic acid binding</t>
  </si>
  <si>
    <t>cytosol;extracellular exosome;extracellular region;membrane</t>
  </si>
  <si>
    <t>Nucleotide metabolism</t>
  </si>
  <si>
    <t>Acetylation;Complete proteome;Endonuclease;Hydrolase;Nuclease;Polymorphism;Reference proteome;Secreted;Signal</t>
  </si>
  <si>
    <t>O94919</t>
  </si>
  <si>
    <t>ENDD1_HUMAN</t>
  </si>
  <si>
    <t>Endonuclease domain-containing 1 protein</t>
  </si>
  <si>
    <t>ENDOD1</t>
  </si>
  <si>
    <t>KIAA0830</t>
  </si>
  <si>
    <t>ENSG00000149218</t>
  </si>
  <si>
    <t>ENSP00000278505</t>
  </si>
  <si>
    <t>May act as a DNase and a RNase.</t>
  </si>
  <si>
    <t>response to drug;SRP-dependent cotranslational protein targeting to membrane;SRP-dependent cotranslational protein targeting to membrane, translocation</t>
  </si>
  <si>
    <t>7S RNA binding;RNA binding;signal recognition particle binding;TPR domain binding</t>
  </si>
  <si>
    <t>cytosol;endoplasmic reticulum;signal recognition particle;signal recognition particle, endoplasmic reticulum targeting</t>
  </si>
  <si>
    <t>SRP_TPR_like;SRP72;TPR_8</t>
  </si>
  <si>
    <t>Signal_recog_part_SRP72_RNA-bd;SRP_TPR-like;SRP72;TPR_repeat;TPR-contain_dom;TPR-like_helical_dom_sf</t>
  </si>
  <si>
    <t>3D-structure;Acetylation;Alternative splicing;Complete proteome;Cytoplasm;Direct protein sequencing;Disease mutation;Endoplasmic reticulum;Isopeptide bond;Phosphoprotein;Reference proteome;Repeat;Ribonucleoprotein;Signal recognition particle;TPR repeat;Ubl conjugation</t>
  </si>
  <si>
    <t>O76094</t>
  </si>
  <si>
    <t>Autosomal dominant aplasia and myelodysplasia</t>
  </si>
  <si>
    <t>SRP72_HUMAN</t>
  </si>
  <si>
    <t>Signal recognition particle subunit SRP72</t>
  </si>
  <si>
    <t>RP72</t>
  </si>
  <si>
    <t>SRP72</t>
  </si>
  <si>
    <t>ENSG00000174780</t>
  </si>
  <si>
    <t>ENSP00000342181;ENSP00000424576</t>
  </si>
  <si>
    <t>O76094-1;O76094-2</t>
  </si>
  <si>
    <t>5M72;5M73;5WRV;5WRW</t>
  </si>
  <si>
    <t>Signal-recognition-particle assembly has a crucial rolein targeting secretory proteins to the rough endoplasmic reticulummembrane. Binds the 7S RNA only in presence of SRP68. Thisribonucleoprotein complex might interact directly with the dockingprotein in the ER membrane and possibly participate in theelongation arrest function.</t>
  </si>
  <si>
    <t>Cytoplasm {ECO:0000269|PubMed:22541560}.Endoplasmic reticulum {ECO:0000269|PubMed:22541560}.</t>
  </si>
  <si>
    <t>Bone marrow failure syndrome 1 (BMFS1) [MIM:614675]: Anautosomal dominant disease characterized by aplastic anemia andmyelodysplasia resulting from bone marrow failure. Aplastic anemiais a form of anemia in which the bone marrow fails to produceadequate numbers of peripheral blood elements. Myelodysplasia is aclonal hematopoietic stem cell disorder in which immature cells inthe bone marrow become malformed and dysfunctional.{ECO:0000269|PubMed:22541560}. Note=The disease is caused bymutations affecting the gene represented in this entry.</t>
  </si>
  <si>
    <t>apoptotic process;central nervous system development;mRNA 3'-end processing;mRNA export from nucleus;negative regulation of apoptotic process;RNA export from nucleus;RNA splicing;termination of RNA polymerase II transcription;viral mRNA export from host cell nucleus</t>
  </si>
  <si>
    <t>nuclear body;nuclear speck;nucleoplasm;nucleus;THO complex;THO complex part of transcription export complex;transcription export complex</t>
  </si>
  <si>
    <t>Beaulieu-Boycott-Innes syndrome</t>
  </si>
  <si>
    <t>Alternative splicing;Apoptosis;Complete proteome;Developmental protein;Disease mutation;Mental retardation;mRNA processing;mRNA splicing;mRNA transport;Nucleus;Phosphoprotein;Reference proteome;Repeat;RNA-binding;Transport;WD repeat</t>
  </si>
  <si>
    <t>Q86W42</t>
  </si>
  <si>
    <t>Developmental delay-microcephaly-facial dysmorphism syndrome, Hutterite type</t>
  </si>
  <si>
    <t>THOC6_HUMAN</t>
  </si>
  <si>
    <t>THO complex subunit 6 homolog</t>
  </si>
  <si>
    <t>THOC6</t>
  </si>
  <si>
    <t>WDR58</t>
  </si>
  <si>
    <t>ENSG00000131652</t>
  </si>
  <si>
    <t>ENSP00000253952;ENSP00000326531;ENSP00000458295;ENSP00000460015</t>
  </si>
  <si>
    <t>Q86W42-1;Q86W42-2;Q86W42-3</t>
  </si>
  <si>
    <t>Acts as component of the THO subcomplex of the TREXcomplex which is thought to couple mRNA transcription, processingand nuclear export, and which specifically associates with splicedmRNA and not with unspliced pre-mRNA. TREX is recruited to splicedmRNAs by a transcription-independent mechanism, binds to mRNAupstream of the exon-junction complex (EJC) and is recruited in asplicing- and cap-dependent manner to a region near the 5' end ofthe mRNA where it functions in mRNA export to the cytoplasm viathe TAP/NFX1 pathway. The TREX complex is essential for the exportof Kaposi's sarcoma-associated herpesvirus (KSHV) intronless mRNAsand infectious virus production. Plays a role in apoptosisnegative control involved in brain development</t>
  </si>
  <si>
    <t>Nucleus {ECO:0000269|PubMed:23621916}.Nucleus speckle {ECO:0000305|PubMed:23621916}.</t>
  </si>
  <si>
    <t>Beaulieu-Boycott-Innes syndrome (BBIS) [MIM:613680]: Anautosomal recessive neurodevelopmental disorder characterized bydelayed development, moderate intellectual disability, anddysmorphic facial features. Other developmental anomalies, such ascardiac and renal defects, may also occur.{ECO:0000269|PubMed:23621916}. Note=The disease is caused bymutations affecting the gene represented in this entry.</t>
  </si>
  <si>
    <t>COPII vesicle coating;regulation of phosphoprotein phosphatase activity</t>
  </si>
  <si>
    <t>protein phosphatase binding</t>
  </si>
  <si>
    <t>cytosol;Golgi membrane</t>
  </si>
  <si>
    <t>ARM-type_fold;SAPS</t>
  </si>
  <si>
    <t>Complete proteome;Cytoplasm;Phosphoprotein;Reference proteome</t>
  </si>
  <si>
    <t>Q9UPN7</t>
  </si>
  <si>
    <t>PP6R1_HUMAN</t>
  </si>
  <si>
    <t>Serine/threonine-protein phosphatase 6 regulatory subunit 1</t>
  </si>
  <si>
    <t>PPP6R1</t>
  </si>
  <si>
    <t>KIAA1115;PP6R1;SAPS1</t>
  </si>
  <si>
    <t>ENSG00000105063</t>
  </si>
  <si>
    <t>ENSP00000414202;ENSP00000467521</t>
  </si>
  <si>
    <t>Ubiquitous with higher expression in testis.{ECO:0000269|PubMed:16769727}.</t>
  </si>
  <si>
    <t>Cytoplasm {ECO:0000269|PubMed:16769727,ECO:0000269|PubMed:18186651}.</t>
  </si>
  <si>
    <t>branching involved in blood vessel morphogenesis;mRNA splicing, via spliceosome;negative regulation of myeloid cell differentiation;placenta blood vessel development;positive regulation of transcription of Notch receptor target;spleen development;ventricular septum morphogenesis;viral process</t>
  </si>
  <si>
    <t>nucleic acid binding;RNA binding</t>
  </si>
  <si>
    <t>nuclear membrane;nuclear speck;nucleoplasm</t>
  </si>
  <si>
    <t>RRM_1;SPOC</t>
  </si>
  <si>
    <t>RBD_domain_sf;RBM15_RRM1;RBM15_RRM2;RBM15_RRM3;RRM_dom;SPOC_C;SPOC_met;SPOC-like_C_dom_sf</t>
  </si>
  <si>
    <t>Acetylation;Alternative initiation;Alternative splicing;Chromosomal rearrangement;Complete proteome;Host-virus interaction;Isopeptide bond;Membrane;Nucleus;Phosphoprotein;Proto-oncogene;Reference proteome;Repeat;RNA-binding;Ubl conjugation</t>
  </si>
  <si>
    <t>Q96T37</t>
  </si>
  <si>
    <t>22)(p13;'Megakaryoblastic acute myeloid leukemia with t(1;q13)'</t>
  </si>
  <si>
    <t>RBM15_HUMAN</t>
  </si>
  <si>
    <t>Putative RNA-binding protein 15</t>
  </si>
  <si>
    <t>RBM15</t>
  </si>
  <si>
    <t>OTT;OTT1</t>
  </si>
  <si>
    <t>ENSG00000162775</t>
  </si>
  <si>
    <t>ENSP00000358799;ENSP00000473552;ENSP00000473638;ENSP00000483133</t>
  </si>
  <si>
    <t>Q96T37-1;Q96T37-2;Q96T37-3</t>
  </si>
  <si>
    <t>May function as an mRNA export factor, stimulatingexport and expression of RTE-containing mRNAs which are present inmany retrotransposons that require to be exported prior tosplicing. High affinity binding of pre-mRNA to RBM15 may allowtargeting of the mRNP to the export helicase DBP5 in a manner thatis independent of splicing-mediated NXF1 deposition, resulting inexport prior to splicing. May be implicated in HOX generegulation.</t>
  </si>
  <si>
    <t xml:space="preserve"> Peripheralmembrane protein. Nucleus speckle {ECO:0000269|PubMed:24100041}.Nucleus, nucleoplasm {ECO:0000269|PubMed:24100041}.Note=Colocalizes at the nuclear pore with DBP5 and NXF1.;Nucleus. Nucleus membrane</t>
  </si>
  <si>
    <t>22)(p13;Note=A chromosomal aberration involving RBM15 may be acause of acute megakaryoblastic leukemia. Translocationt(1;q13) with MKL1. Although both reciprocal fusiontranscripts are detected in acute megakaryoblastic leukemia (AMKL,FAB-M7), the RBM15-MKL1 chimeric protein has all the putativefunctional domains encoded by each gene and is the candidateoncogene. {ECO:0000269|PubMed:11344311,ECO:0000269|PubMed:11431691}.</t>
  </si>
  <si>
    <t>early endosome to late endosome transport;endocytic recycling;endosomal transport;macroautophagy;multivesicular body assembly;multivesicular body sorting pathway;positive regulation of exosomal secretion;positive regulation of gene expression;positive regulation of protein catabolic process;protein transport to vacuole involved in ubiquitin-dependent protein catabolic process via the multivesicular body sorting pathway;regulation of multivesicular body size involved in endosome transport;regulation of protein catabolic process;regulation of protein complex stability;regulation of transcription from RNA polymerase II promoter;regulation of viral budding via host ESCRT complex;transcription, DNA-templated</t>
  </si>
  <si>
    <t>channel regulator activity;protein C-terminus binding;protein homodimerization activity;protein N-terminus binding;transcription factor binding</t>
  </si>
  <si>
    <t>cytoplasm;cytosol;endosome membrane;ESCRT II complex;extracellular exosome;late endosome membrane;membrane;nucleoplasm;nucleus;perinuclear region of cytoplasm;plasma membrane;recycling endosome;transcription factor complex</t>
  </si>
  <si>
    <t>ESCRT-2_cplx_Snf8;WH_DNA-bd_sf;WH-like_DNA-bd_sf</t>
  </si>
  <si>
    <t>Endosomal Sorting Complex Required For Transport (ESCRT)</t>
  </si>
  <si>
    <t>ESCRT-II complex</t>
  </si>
  <si>
    <t>3D-structure;Alternative splicing;Coiled coil;Complete proteome;Cytoplasm;Endosome;Membrane;Methylation;Nucleus;Protein transport;Reference proteome;Transcription;Transcription regulation;Transport</t>
  </si>
  <si>
    <t>Q96H20</t>
  </si>
  <si>
    <t>SNF8_HUMAN</t>
  </si>
  <si>
    <t>Vacuolar-sorting protein SNF8</t>
  </si>
  <si>
    <t>SNF8</t>
  </si>
  <si>
    <t>EAP30</t>
  </si>
  <si>
    <t>ENSG00000159210</t>
  </si>
  <si>
    <t>ENSP00000290330;ENSP00000421380</t>
  </si>
  <si>
    <t>Q96H20-1;Q96H20-2</t>
  </si>
  <si>
    <t>2ZME;3CUQ</t>
  </si>
  <si>
    <t>Component of the endosomal sorting complex required fortransport II (ESCRT-II), which is required for multivesicular body(MVB) formation and sorting of endosomal cargo proteins into MVBs.The MVB pathway mediates delivery of transmembrane proteins intothe lumen of the lysosome for degradation. The ESCRT-II complex isprobably involved in the recruitment of the ESCRT-III complex. TheESCRT-II complex may also play a role in transcription regulationby participating in derepression of transcription by RNApolymerase II, possibly via its interaction with ELL. Required fordegradation of both endocytosed EGF and EGFR, but not for the EGFRligand-mediated internalization. It is also required for thedegradation of CXCR4. Required for the exosomal release of SDCBP,CD63 and syndecan (PubMed:22660413).</t>
  </si>
  <si>
    <t>Cytoplasm. Endosome membrane. Nucleus{ECO:0000305}. Late endosome membrane. Note=Recruited to theendosome membrane to participate in vesicle formation.</t>
  </si>
  <si>
    <t>mitochondrial inner membrane;mitochondrial inner membrane presequence translocase complex;mitochondrial inner membrane protein insertion complex;mitochondrial intermembrane space;mitochondrial intermembrane space protein transporter complex;mitochondrion</t>
  </si>
  <si>
    <t>Tim10;Tim10/12;Tim10/FAM136A-like_dom_sf;Tim10-like</t>
  </si>
  <si>
    <t>3D-structure;Chaperone;Complete proteome;Disulfide bond;Membrane;Metal-binding;Mitochondrion;Mitochondrion inner membrane;Protein transport;Reference proteome;Translocation;Transport;Zinc</t>
  </si>
  <si>
    <t>P62072</t>
  </si>
  <si>
    <t>TIM10_HUMAN</t>
  </si>
  <si>
    <t>Mitochondrial import inner membrane translocase subunit Tim10</t>
  </si>
  <si>
    <t>TIMM10</t>
  </si>
  <si>
    <t>TIM10</t>
  </si>
  <si>
    <t>ENSG00000134809</t>
  </si>
  <si>
    <t>ENSP00000257245;ENSP00000433627;ENSP00000435678</t>
  </si>
  <si>
    <t>cartilage condensation;cell differentiation;extracellular matrix disassembly;high-density lipoprotein particle assembly;multicellular organism development;ossification;positive regulation of cartilage development;proteolysis;skeletal system development</t>
  </si>
  <si>
    <t>calcium ion binding;cytokine activity;growth factor activity;identical protein binding;metalloendopeptidase activity;metallopeptidase activity;peptidase activity;serine-type endopeptidase activity;zinc ion binding</t>
  </si>
  <si>
    <t>extracellular region;extracellular space;Golgi apparatus;proteinaceous extracellular matrix;vesicle</t>
  </si>
  <si>
    <t>Cytokines and growth factors;Peptidases</t>
  </si>
  <si>
    <t>Astacin;CUB;EGF_CA</t>
  </si>
  <si>
    <t>BMP_1/tolloid-like;CUB_dom;EGF_Ca-bd_CS;EGF-like_Ca-bd_dom;EGF-like_CS;EGF-like_dom;EGF-type_Asp/Asn_hydroxyl_site;Growth_fac_rcpt_cys_sf;MetalloPept_cat_dom_sf;Peptidase_M12A;Peptidase_Metallo;Sperma_CUB_dom_sf;ZnMP_TLD/BMP1</t>
  </si>
  <si>
    <t>CUB;EGF;EGF_CA;ZnMc</t>
  </si>
  <si>
    <t>Anchoring fibril formation;Collagen biosynthesis and modifying enzymes;Crosslinking of collagen fibrils;Degradation of the extracellular matrix;HDL assembly</t>
  </si>
  <si>
    <t>3D-structure;Alternative splicing;Calcium;Chondrogenesis;Cleavage on pair of basic residues;Complete proteome;Cytokine;Developmental protein;Differentiation;Disease mutation;Disulfide bond;EGF-like domain;Extracellular matrix;Glycoprotein;Golgi apparatus;Growth factor;Hydrolase;Metal-binding;Metalloprotease;Osteogenesis;Osteogenesis imperfecta;Polymorphism;Protease;Reference proteome;Repeat;Secreted;Signal;Zinc;Zymogen</t>
  </si>
  <si>
    <t>P13497</t>
  </si>
  <si>
    <t>BMP1_HUMAN</t>
  </si>
  <si>
    <t>Bone morphogenetic protein 1</t>
  </si>
  <si>
    <t>MP-1</t>
  </si>
  <si>
    <t>BMP1</t>
  </si>
  <si>
    <t>PCOLC</t>
  </si>
  <si>
    <t>ENSG00000168487</t>
  </si>
  <si>
    <t>ENSP00000305714;ENSP00000306121;ENSP00000428332;ENSP00000428665;ENSP00000430406</t>
  </si>
  <si>
    <t>P13497-1;P13497-2;P13497-4;P13497-5</t>
  </si>
  <si>
    <t>3EDG;3EDH</t>
  </si>
  <si>
    <t>3.4.24.19</t>
  </si>
  <si>
    <t>Cleaves the C-terminal propeptides of procollagen I, IIand III. Induces cartilage and bone formation. May participate indorsoventral patterning during early development by cleavingchordin (CHRD). Responsible for the proteolytic activation oflysyl oxidase LOX.</t>
  </si>
  <si>
    <t>Golgi apparatus, trans-Golgi network{ECO:0000269|PubMed:12637569}. Secreted, extracellular space,extracellular matrix {ECO:0000269|PubMed:12637569}. Note=Co-localizes with POSTN in the Golgi. {ECO:0000250}.</t>
  </si>
  <si>
    <t>Osteogenesis imperfecta 13 (OI13) [MIM:614856]: Anautosomal recessive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OI13 is characterizedby normal teeth, faint blue sclerae, severe growth deficiency,borderline osteoporosis, severe bone deformity, and recurrentfractures affecting both upper and lower limbs.{ECO:0000269|PubMed:22052668, ECO:0000269|PubMed:22482805,ECO:0000269|PubMed:25402547}. Note=The disease is caused bymutations affecting the gene represented in this entry.</t>
  </si>
  <si>
    <t>activation of cysteine-type endopeptidase activity involved in apoptotic process;angiogenesis;apoptotic signaling pathway;cellular response to heat;COPII vesicle coating;ER to Golgi vesicle-mediated transport;intracellular protein transport;negative regulation of protein kinase B signaling;negative regulation of TOR signaling;negative regulation of vascular endothelial growth factor receptor signaling pathway;neural crest cell development;neural crest formation;positive regulation of angiogenesis;positive regulation of cysteine-type endopeptidase activity involved in apoptotic process;positive regulation of endothelial cell migration;positive regulation of endothelial cell proliferation;positive regulation of protein monoubiquitination;response to calcium ion;vascular endothelial growth factor receptor-2 signaling pathway</t>
  </si>
  <si>
    <t>calcium ion binding;calcium-dependent cysteine-type endopeptidase activity;calcium-dependent protein binding;identical protein binding;magnesium ion binding;molecular adaptor activity;protein dimerization activity;protein homodimerization activity;protein membrane anchor</t>
  </si>
  <si>
    <t>COPII vesicle coat;cytoplasm;cytoplasmic vesicle;endoplasmic reticulum;endoplasmic reticulum exit site;endoplasmic reticulum membrane;endosome;extracellular exosome;Golgi membrane;nucleus</t>
  </si>
  <si>
    <t>3D-structure;Acetylation;Alternative splicing;Angiogenesis;Apoptosis;Calcium;Complete proteome;Cytoplasm;Cytoplasmic vesicle;Endoplasmic reticulum;Endosome;Magnesium;Membrane;Metal-binding;Nucleus;Polymorphism;Reference proteome;Repeat</t>
  </si>
  <si>
    <t>O75340</t>
  </si>
  <si>
    <t>PDCD6_HUMAN</t>
  </si>
  <si>
    <t>Programmed cell death protein 6</t>
  </si>
  <si>
    <t>PDCD6</t>
  </si>
  <si>
    <t>ENSG00000249915</t>
  </si>
  <si>
    <t>ENSP00000264933;ENSP00000422085;ENSP00000423815</t>
  </si>
  <si>
    <t>O75340-1;O75340-2;O75340-3</t>
  </si>
  <si>
    <t>2ZN8;2ZN9;2ZND;2ZNE;2ZRS;2ZRT;3AAJ;3AAK;3WXA;5GQQ</t>
  </si>
  <si>
    <t xml:space="preserve"> the function involves inhibition of VEGF-inducedphosphorylation of the Akt signaling pathway (PubMed:21893193). Incase of infection by HIV-1 virus, indirectly inhibits HIV-1production by affecting viral Gag expression and distribution(PubMed:27784779).;Calcium sensor that plays a key role in processes suchas endoplasmic reticulum (ER)-Golgi vesicular transport, endosomalbiogenesis or membrane repair. Acts as an adapter that bridgesunrelated proteins or stabilizes weak protein-protein complexes inresponse to calcium: calcium-binding triggers exposure of apolarsurface, promoting interaction with different sets of proteinsthanks to 3 different hydrophobic pockets, leading totranslocation to membranes (PubMed:20691033, PubMed:25667979).Involved in ER-Golgi transport by promoting the associationbetween PDCD6IP and TSG101, thereby bridging together the ESCRT-III and ESCRT-I complexes (PubMed:19520058). Together with PEF1,acts as calcium-dependent adapter for the BCR(KLHL12) complex, acomplex involved in ER-Golgi transport by regulating the size ofCOPII coats (PubMed:27716508). In response to cytosolic calciumincrease, the heterodimer formed with PEF1 interacts with, andbridges together the BCR(KLHL12) complex and SEC31 (SEC31A orSEC31B), promoting monoubiquitination of SEC31 and subsequentcollagen export, which is required for neural crest specification(PubMed:27716508). Involved in the regulation of the distributionand function of MCOLN1 in the endosomal pathway (PubMed:19864416).Promotes localization and polymerization of TFG at endoplasmicreticulum exit site (PubMed:27813252). Required for T-cellreceptor-, Fas-, and glucocorticoid-induced apoptosis (Bysimilarity). May mediate Ca(2+)-regulated signals along the deathpathway: interaction with DAPK1 can accelerate apoptotic celldeath by increasing caspase-3 activity (PubMed:16132846). Its rolein apoptosis may however be indirect, as suggested by knockoutexperiments (By similarity). May inhibit KDR/VEGFR2-dependentangiogenesis</t>
  </si>
  <si>
    <t>Endoplasmic reticulum membrane{ECO:0000269|PubMed:16957052, ECO:0000269|PubMed:27813252};Peripheral membrane protein {ECO:0000269|PubMed:16957052}.Cytoplasmic vesicle, COPII-coated vesicle membrane{ECO:0000269|PubMed:27716508}. Cytoplasm{ECO:0000269|PubMed:27716508, ECO:0000269|PubMed:27784779}.Nucleus {ECO:0000269|PubMed:17045351, ECO:0000269|PubMed:21122810,ECO:0000269|PubMed:27784779}. Endosome{ECO:0000269|PubMed:19864416}. Note=Interaction with RBM22 inducesrelocalization from the cytoplasm to the nucleus(PubMed:17045351). Translocated from the cytoplasm to the nucleusafter heat shock cell treatment. Accumulates in cytoplasmicvesicle-like organelles after heat shock treatment, which mayrepresent stress granules (PubMed:21122810). In response tocalcium increase, relocates from cytoplasm to COPII vesicle coat(PubMed:27716508). Localizes to endoplasmic reticulum exit site(ERES) (PubMed:27813252). {ECO:0000269|PubMed:17045351,ECO:0000269|PubMed:21122810, ECO:0000269|PubMed:27716508,ECO:0000269|PubMed:27813252}.</t>
  </si>
  <si>
    <t>Phospholip_B</t>
  </si>
  <si>
    <t>PLipase_B-like</t>
  </si>
  <si>
    <t>Alternative splicing;Complete proteome;Direct protein sequencing;Disulfide bond;Glycoprotein;Hydrolase;Lipid degradation;Lipid metabolism;Lysosome;Polymorphism;Reference proteome;Signal</t>
  </si>
  <si>
    <t>Q8NHP8</t>
  </si>
  <si>
    <t>PLBL2_HUMAN</t>
  </si>
  <si>
    <t>Putative phospholipase B-like 2</t>
  </si>
  <si>
    <t>PLBD2</t>
  </si>
  <si>
    <t>ENSG00000151176</t>
  </si>
  <si>
    <t>ENSP00000280800;ENSP00000443463</t>
  </si>
  <si>
    <t>Q8NHP8-1;Q8NHP8-2</t>
  </si>
  <si>
    <t>Putative phospholipase.</t>
  </si>
  <si>
    <t>Ubiquitously expressed, with highest levels inheart, brain and liver. {ECO:0000269|PubMed:17105447}.</t>
  </si>
  <si>
    <t>Lysosome lumen{ECO:0000269|PubMed:17105447}.</t>
  </si>
  <si>
    <t>immune response;inosine catabolic process;interleukin-2 secretion;NAD biosynthesis via nicotinamide riboside salvage pathway;neutrophil degranulation;nicotinamide riboside catabolic process;nucleobase-containing compound metabolic process;positive regulation of alpha-beta T cell differentiation;positive regulation of T cell proliferation;purine nucleotide catabolic process;purine-containing compound salvage;response to drug;urate biosynthetic process</t>
  </si>
  <si>
    <t>drug binding;nucleoside binding;phosphate ion binding;purine nucleobase binding;purine-nucleoside phosphorylase activity</t>
  </si>
  <si>
    <t>cytoplasm;cytoskeleton;cytosol;extracellular exosome;extracellular region;ficolin-1-rich granule lumen;intracellular;nucleus;secretory granule lumen</t>
  </si>
  <si>
    <t>Nicotinate and nicotinamide metabolism;Purine metabolism;Pyrimidine metabolism</t>
  </si>
  <si>
    <t>Forodesine;Peldesine;Ulodesine</t>
  </si>
  <si>
    <t>Nucleoside_phosphorylase_d;Nucleoside_phosphorylase_sf;Pur_Nuc_Pase_Ino/Guo-sp;Purine_phosphorylase;Purine_phosphorylase-2_CS</t>
  </si>
  <si>
    <t>Neutrophil degranulation;Purine catabolism;Purine salvage</t>
  </si>
  <si>
    <t>PNP homotrimer complex</t>
  </si>
  <si>
    <t>3D-structure;Acetylation;Complete proteome;Cytoplasm;Cytoskeleton;Direct protein sequencing;Disease mutation;Glycosyltransferase;Phosphoprotein;Polymorphism;Reference proteome;Transferase</t>
  </si>
  <si>
    <t>P00491</t>
  </si>
  <si>
    <t>Purine nucleoside phosphorylase deficiency</t>
  </si>
  <si>
    <t>PNPH_HUMAN</t>
  </si>
  <si>
    <t>Purine nucleoside phosphorylase</t>
  </si>
  <si>
    <t>NP</t>
  </si>
  <si>
    <t>PNP</t>
  </si>
  <si>
    <t>ENSG00000198805</t>
  </si>
  <si>
    <t>ENSP00000354532</t>
  </si>
  <si>
    <t>1M73;1PF7;1PWY;1RCT;1RFG;1RR6;1RSZ;1RT9;1ULA;1ULB;1V2H;1V3Q;1V41;1V45;1YRY;2A0W;2A0X;2A0Y;2OC4;2OC9;2ON6;2Q7O;3BGS;3D1V;3GB9;3GGS;3INY;3K8O;3K8Q;3PHB;4EAR;4EB8;4ECE;4GKA;5ETJ;5UGF</t>
  </si>
  <si>
    <t>2.4.2.1</t>
  </si>
  <si>
    <t>The purine nucleoside phosphorylases catalyze thephosphorolytic breakdown of the N-glycosidic bond in the beta-(deoxy)ribonucleoside molecules, with the formation of thecorresponding free purine bases and pentose-1-phosphate</t>
  </si>
  <si>
    <t xml:space="preserve"> overexpressed inred blood cells (cytoplasm) of patients with hereditary non-spherocytic hemolytic anemia of unknown etiology.{ECO:0000269|PubMed:22509282}.;Expressed in red blood cells</t>
  </si>
  <si>
    <t>Cytoplasm, cytoskeleton {ECO:0000250}.Cytoplasm {ECO:0000269|PubMed:22509282}.</t>
  </si>
  <si>
    <t>Purine nucleoside phosphorylase deficiency (PNPD)[MIM:613179]: A disorder that interrupts both the catabolism ofinosine into hypoxanthine and guanosine into guanine, and leads tothe accumulation of guanosine, inosine, and their deoxified by-products. The main clinical presentation is recurrent infectionsdue to severe T-cell immunodeficiency. Some patients also haveneurologic impairment. {ECO:0000269|PubMed:1384322,ECO:0000269|PubMed:3029074, ECO:0000269|PubMed:8931706}. Note=Thedisease is caused by mutations affecting the gene represented inthis entry.</t>
  </si>
  <si>
    <t>glutathione metabolic process;negative regulation of cell proliferation;positive regulation of apoptotic process;positive regulation of cellular senescence;positive regulation of DNA damage response, signal transduction by p53 class mediator;tRNA aminoacylation for protein translation</t>
  </si>
  <si>
    <t>glutathione transferase activity</t>
  </si>
  <si>
    <t>aminoacyl-tRNA synthetase multienzyme complex;cytoplasm;cytosol;extracellular exosome;nucleolus;nucleoplasm;nucleus</t>
  </si>
  <si>
    <t>GST_C</t>
  </si>
  <si>
    <t>Glutathione-S-Trfase_C_sf;Glutathione-S-Trfase_C-like;GST_C</t>
  </si>
  <si>
    <t>3D-structure;Acetylation;Alternative splicing;Coiled coil;Complete proteome;Cytoplasm;Direct protein sequencing;Nucleus;Protein biosynthesis;Reference proteome</t>
  </si>
  <si>
    <t>O43324</t>
  </si>
  <si>
    <t>MCA3_HUMAN</t>
  </si>
  <si>
    <t>Eukaryotic translation elongation factor 1 epsilon-1</t>
  </si>
  <si>
    <t>EEF1E1</t>
  </si>
  <si>
    <t>AIMP3;P18</t>
  </si>
  <si>
    <t>ENSG00000124802</t>
  </si>
  <si>
    <t>ENSP00000369038;ENSP00000414363</t>
  </si>
  <si>
    <t>O43324-1;O43324-2</t>
  </si>
  <si>
    <t>2UZ8;4BL7;4BVX;4BVY;5BMU</t>
  </si>
  <si>
    <t>Positive modulator of ATM response to DNA damage</t>
  </si>
  <si>
    <t>Down-regulated in various cancer tissues.{ECO:0000269|PubMed:15680327}.</t>
  </si>
  <si>
    <t>Cytoplasm {ECO:0000269|PubMed:15680327}.Cytoplasm, cytosol {ECO:0000269|PubMed:19289464}. Nucleus{ECO:0000269|PubMed:15680327}. Note=Cytoplasmic under growtharrest conditions. Translocated into the nucleus when growthresumes (S phase) and following DNA damage.</t>
  </si>
  <si>
    <t>caveola assembly;endoplasmic reticulum organization;insulin receptor signaling pathway;mitochondrion organization;negative regulation of endothelial cell proliferation;negative regulation of transforming growth factor beta receptor signaling pathway;positive regulation by host of viral process;positive regulation by host of viral release from host cell;positive regulation of dopamine receptor signaling pathway;positive regulation of endothelial cell proliferation;positive regulation of GTPase activity;positive regulation of MAPK cascade;protein oligomerization;receptor-mediated endocytosis of virus by host cell;regulation of mitotic nuclear division;skeletal muscle fiber development;vesicle docking;vesicle fusion;vesicle organization</t>
  </si>
  <si>
    <t>D1 dopamine receptor binding;protein binding, bridging;protein complex scaffold activity;protein heterodimerization activity;protein homodimerization activity;protein kinase binding;scaffold protein binding</t>
  </si>
  <si>
    <t>acrosomal membrane;caveola;cytoplasmic vesicle;extrinsic component of cytoplasmic side of plasma membrane;focal adhesion;Golgi apparatus;Golgi membrane;integral component of plasma membrane;intracellular;membrane;membrane raft;nucleus;perinuclear region of cytoplasm;plasma membrane;protein complex;transport vesicle</t>
  </si>
  <si>
    <t>Bacterial invasion of epithelial cells;Endocytosis;Fluid shear stress and atherosclerosis;Focal adhesion;Membrane trafficking;Proteoglycans in cancer</t>
  </si>
  <si>
    <t>Bacterial invasion of epithelial cells;Endocytosis;Fluid shear stress and atherosclerosis;Focal adhesion;Proteoglycans in cancer</t>
  </si>
  <si>
    <t>CAV-2;Caveolin;Caveolin_CS</t>
  </si>
  <si>
    <t>Alternative initiation;Alternative splicing;Cell membrane;Complete proteome;Cytoplasm;Golgi apparatus;Membrane;Nucleus;Phosphoprotein;Polymorphism;Reference proteome</t>
  </si>
  <si>
    <t>P51636</t>
  </si>
  <si>
    <t>CAV2_HUMAN</t>
  </si>
  <si>
    <t>Caveolin-2</t>
  </si>
  <si>
    <t>CAV2</t>
  </si>
  <si>
    <t>ENSG00000105971</t>
  </si>
  <si>
    <t>ENSP00000222693;ENSP00000345679</t>
  </si>
  <si>
    <t>P51636-1;P51636-3</t>
  </si>
  <si>
    <t>May act as a scaffolding protein within caveolarmembranes. Interacts directly with G-protein alpha subunits andcan functionally regulate their activity. Acts as an accessoryprotein in conjunction with CAV1 in targeting to lipid rafts anddriving caveolae formation. The Ser-36 phosphorylated form has arole in modulating mitosis in endothelial cells. Positiveregulator of cellular mitogenesis of the MAPK signaling pathway.Required for the insulin-stimulated nuclear translocation andactivation of MAPK1 and STAT3, and the subsequent regulation ofcell cycle progression (By similarity).</t>
  </si>
  <si>
    <t>Expressed in endothelial cells, smooth musclecells, skeletal myoblasts and fibroblasts.{ECO:0000269|PubMed:9361015}.</t>
  </si>
  <si>
    <t xml:space="preserve"> Peripheral membrane protein. Cell membrane; Peripheral membrane protein.Note=Potential hairpin-like structure in the membrane. Membraneprotein of caveolae. Tyr-19-phosphorylated form is enriched atsites of cell-cell contact and is translocated to the nucleus incomplex with MAPK1 in response to insulin (By similarity). Tyr-27-phosphorylated form is located both in the cytoplasm and plasmamembrane. CAV1-mediated Ser-23-phosphorylated form locates to theplasma membrane. Ser-36-phosphorylated form resides inintracellular compartments. {ECO:0000250}.; Peripheralmembrane protein. Membrane, caveola;Nucleus. Cytoplasm. Golgi apparatusmembrane</t>
  </si>
  <si>
    <t>cholesterol biosynthetic process;dimethylallyl diphosphate biosynthetic process;isopentenyl diphosphate biosynthetic process;isoprenoid biosynthetic process;regulation of cholesterol biosynthetic process</t>
  </si>
  <si>
    <t>hydrolase activity;isopentenyl-diphosphate delta-isomerase activity;magnesium ion binding;manganese ion binding;metal ion binding</t>
  </si>
  <si>
    <t>cytosol;peroxisome</t>
  </si>
  <si>
    <t>NUDIX</t>
  </si>
  <si>
    <t>IsopentenylPP_isomerase_typ1;NUDIX_hydrolase_dom;NUDIX_hydrolase-like_dom_sf</t>
  </si>
  <si>
    <t>3D-structure;Acetylation;Alternative splicing;Cholesterol biosynthesis;Cholesterol metabolism;Complete proteome;Isomerase;Isoprene biosynthesis;Lipid biosynthesis;Lipid metabolism;Magnesium;Metal-binding;Peroxisome;Reference proteome;Steroid biosynthesis;Steroid metabolism;Sterol biosynthesis;Sterol metabolism</t>
  </si>
  <si>
    <t>Q13907</t>
  </si>
  <si>
    <t>IDI1_HUMAN</t>
  </si>
  <si>
    <t>Isopentenyl-diphosphate Delta-isomerase 1</t>
  </si>
  <si>
    <t>IDI1</t>
  </si>
  <si>
    <t>ENSG00000067064</t>
  </si>
  <si>
    <t>ENSP00000370748</t>
  </si>
  <si>
    <t>Q13907-2</t>
  </si>
  <si>
    <t>2DHO;2I6K;2ICJ;2ICK</t>
  </si>
  <si>
    <t>5.3.3.2</t>
  </si>
  <si>
    <t>Catalyzes the 1,3-allylic rearrangement of thehomoallylic substrate isopentenyl (IPP) to its highlyelectrophilic allylic isomer, dimethylallyl diphosphate (DMAPP)</t>
  </si>
  <si>
    <t>fucose metabolic process;mesoderm formation;protein O-linked fucosylation;regulation of epithelial to mesenchymal transition;regulation of gene expression;regulation of secretion</t>
  </si>
  <si>
    <t>peptide-O-fucosyltransferase activity</t>
  </si>
  <si>
    <t>endoplasmic reticulum membrane;Golgi apparatus</t>
  </si>
  <si>
    <t>O-glycosylation of TSR domain-containing proteins</t>
  </si>
  <si>
    <t>3D-structure;Alternative splicing;Carbohydrate metabolism;Complete proteome;Disulfide bond;Endoplasmic reticulum;Fucose metabolism;Glycoprotein;Glycosyltransferase;Golgi apparatus;Reference proteome;Signal;Transferase</t>
  </si>
  <si>
    <t>Q9Y2G5</t>
  </si>
  <si>
    <t>OFUT2_HUMAN</t>
  </si>
  <si>
    <t>GDP-fucose protein O-fucosyltransferase 2</t>
  </si>
  <si>
    <t>POFUT2</t>
  </si>
  <si>
    <t>C21orf80;FUT13;KIAA0958</t>
  </si>
  <si>
    <t>ENSG00000186866</t>
  </si>
  <si>
    <t>ENSP00000329682;ENSP00000335427;ENSP00000339613</t>
  </si>
  <si>
    <t>Q9Y2G5-1;Q9Y2G5-2;Q9Y2G5-3</t>
  </si>
  <si>
    <t>4AP5;4AP6</t>
  </si>
  <si>
    <t>Catalyzes the reaction that attaches fucose through anO-glycosidic linkage to a conserved serine or threonine residue inthe consensus sequence C1-X(2,3)-S/T-C2-X(2)-G of thrombospondintype 1 repeats where C1 and C2 are the first and second cysteines,respectively. O-fucosylates members of several protein familiesincluding the ADAMTS family, the thrombosporin (TSP) and spondinfamilies. The O-fucosylation of TSRs is also required forrestricting epithelial to mesenchymal transition (EMT),maintaining the correct patterning of mesoderm and localization ofthe definite endoderm (By similarity). Required for the propersecretion of ADAMTS family members such as ADAMSL1 and ADAMST13</t>
  </si>
  <si>
    <t>Isoform A is expressed in fetal liver andperipheral blood lymphocytes. Isoform B is expressed in spleen,lung, testis, bone marrow, thymus, pancreas, prostate, fetalbrain, fetal liver and fetal kidney. Isoform C is expressed inbrain, heart, spleen, liver, lung, stomach, testis, placenta,skin, thymus, pancreas, mammary gland, prostate, fetal brain,fetal liver and fetal heart. {ECO:0000269|PubMed:15233996}.</t>
  </si>
  <si>
    <t>Endoplasmic reticulum{ECO:0000269|PubMed:15233996}. Golgi apparatus{ECO:0000269|PubMed:15233996}. Note=Mainly located in theendoplasmic reticulum.</t>
  </si>
  <si>
    <t>positive regulation of BMP signaling pathway;protein K63-linked ubiquitination;protein monoubiquitination;retrograde transport, endosome to Golgi</t>
  </si>
  <si>
    <t>ATP binding;RNA binding;ubiquitin conjugating enzyme activity;ubiquitin protein ligase activity;ubiquitin protein ligase binding;ubiquitin-protein transferase activity</t>
  </si>
  <si>
    <t>cytoplasm;cytosol;nuclear body;nucleus</t>
  </si>
  <si>
    <t>ATP-binding;Coiled coil;Complete proteome;Cytoplasm;Nucleotide-binding;Nucleus;Phosphoprotein;Polymorphism;Reference proteome;Transferase;Transport;Ubl conjugation;Ubl conjugation pathway</t>
  </si>
  <si>
    <t>Q9C0C9</t>
  </si>
  <si>
    <t>UBE2O_HUMAN</t>
  </si>
  <si>
    <t>(E3-independent) E2 ubiquitin-conjugating enzyme</t>
  </si>
  <si>
    <t>UBE2O</t>
  </si>
  <si>
    <t>KIAA1734</t>
  </si>
  <si>
    <t>ENSG00000175931</t>
  </si>
  <si>
    <t>ENSP00000323687</t>
  </si>
  <si>
    <t>2.3.2.24</t>
  </si>
  <si>
    <t>E2/E3 hybrid ubiquitin-protein ligase that displays bothE2 and E3 ligase activities and mediates monoubiquitination oftarget proteins (PubMed:23455153, PubMed:24703950). Negativelyregulates TRAF6-mediated NF-kappa-B activation independently ofits E2 activity (PubMed:23381138). Acts as a positive regulator ofBMP7 signaling by mediating monoubiquitination of SMAD6, therebyregulating adipogenesis (PubMed:23455153). Mediatesmonoubiquitination at different sites of the nuclear localizationsignal (NLS) of BAP1, leading to cytoplasmic retention of BAP1.Also able to monoubiquitinate the NLS of other chromatin-associated proteins, such as INO80 and CXXC1, affecting theirsubcellular location (PubMed:24703950). Acts as a regulator ofretrograde transport by assisting the TRIM27:MAGEL2 E3 ubiquitinligase complex to mediate 'Lys-63'-linked ubiquitination ofWASHC1, leading to promote endosomal F-actin assembly(PubMed:23452853).</t>
  </si>
  <si>
    <t>Predominantly expressed in skeletal muscle andheart. {ECO:0000269|PubMed:11311559}.</t>
  </si>
  <si>
    <t>Cytoplasm {ECO:0000269|PubMed:24703950}.Nucleus {ECO:0000269|PubMed:24703950}. Note=Mainly localizes tothe cytoplasm.</t>
  </si>
  <si>
    <t>activation of phospholipase D activity;apical protein localization;brain development;cell migration;dendritic spine development;epidermal growth factor receptor signaling pathway;ER to Golgi vesicle-mediated transport;establishment or maintenance of epithelial cell apical/basal polarity;learning;negative regulation of apoptotic process;positive regulation of transcription from RNA polymerase II promoter;protein ADP-ribosylation;protein localization to cilium;protein transport;regulation of reactive oxygen species metabolic process;response to axon injury;retrograde vesicle-mediated transport, Golgi to ER;small GTPase mediated signal transduction</t>
  </si>
  <si>
    <t>ARF guanyl-nucleotide exchange factor activity;epidermal growth factor receptor binding;GTP binding;GTPase activity</t>
  </si>
  <si>
    <t>cytosol;dendritic spine;extracellular exosome;extracellular matrix;Golgi apparatus;membrane;ruffle membrane</t>
  </si>
  <si>
    <t>COPI-dependent Golgi-to-ER retrograde traffic;COPI-mediated anterograde transport;VxPx cargo-targeting to cilium</t>
  </si>
  <si>
    <t>3D-structure;Complete proteome;ER-Golgi transport;Golgi apparatus;GTP-binding;Lipoprotein;Membrane;Myristate;Nucleotide-binding;Phosphoprotein;Polymorphism;Protein transport;Reference proteome;Transport</t>
  </si>
  <si>
    <t>P18085</t>
  </si>
  <si>
    <t>ARF4_HUMAN</t>
  </si>
  <si>
    <t>ADP-ribosylation factor 4</t>
  </si>
  <si>
    <t>ARF4</t>
  </si>
  <si>
    <t>ARF2</t>
  </si>
  <si>
    <t>ENSG00000168374</t>
  </si>
  <si>
    <t>ENSP00000306010</t>
  </si>
  <si>
    <t>1Z6X</t>
  </si>
  <si>
    <t xml:space="preserve"> may modulatevesicle budding and uncoating within the Golgi apparatus.;GTP-binding protein that functions as an allostericactivator of the cholera toxin catalytic subunit, an ADP-ribosyltransferase. Involved in protein trafficking</t>
  </si>
  <si>
    <t>Golgi apparatus. Membrane {ECO:0000305};Lipid-anchor {ECO:0000305}.</t>
  </si>
  <si>
    <t>blood coagulation;cerebellar granular layer morphogenesis;detection of mechanical stimulus involved in sensory perception;innervation;long-term synaptic potentiation;mating plug formation;negative regulation of blood coagulation;negative regulation of cell growth;negative regulation of cell proliferation;negative regulation of phosphatidylinositol 3-kinase signaling;negative regulation of plasminogen activation;negative regulation of platelet aggregation;negative regulation of protein catabolic process;negative regulation of protein processing;negative regulation of proteolysis;negative regulation of smoothened signaling pathway;negative regulation of sodium ion transport;positive regulation of astrocyte differentiation;regulation of cell migration;regulation of synaptic transmission, glutamatergic;regulation of timing of cell differentiation;secretion by cell;secretory granule organization;seminal vesicle epithelium development</t>
  </si>
  <si>
    <t>glycosaminoglycan binding;heparin binding;receptor binding;serine-type endopeptidase inhibitor activity</t>
  </si>
  <si>
    <t>cytosol;extracellular matrix;extracellular region;extracellular space;extracellular vesicle;extrinsic component of external side of plasma membrane;neuromuscular junction;platelet alpha granule</t>
  </si>
  <si>
    <t>Common Pathway of Fibrin Clot Formation;Dissolution of Fibrin Clot;Intrinsic Pathway of Fibrin Clot Formation</t>
  </si>
  <si>
    <t>3D-structure;Alternative splicing;Complete proteome;Developmental protein;Differentiation;Direct protein sequencing;Glycoprotein;Heparin-binding;Neurogenesis;Polymorphism;Protease inhibitor;Reference proteome;Secreted;Serine protease inhibitor;Signal</t>
  </si>
  <si>
    <t>P07093</t>
  </si>
  <si>
    <t>GDN_HUMAN</t>
  </si>
  <si>
    <t>Glia-derived nexin</t>
  </si>
  <si>
    <t>DN</t>
  </si>
  <si>
    <t>SERPINE2</t>
  </si>
  <si>
    <t>PI7;PN1</t>
  </si>
  <si>
    <t>ENSG00000135919</t>
  </si>
  <si>
    <t>ENSP00000258405;ENSP00000386412;ENSP00000386969;ENSP00000415786</t>
  </si>
  <si>
    <t>P07093-1;P07093-2;P07093-3</t>
  </si>
  <si>
    <t>4DY0;4DY7</t>
  </si>
  <si>
    <t>Serine protease inhibitor with activity toward thrombin,trypsin, and urokinase. Promotes neurite extension by inhibitingthrombin. Binds heparin.</t>
  </si>
  <si>
    <t>endoplasmic reticulum membrane;endoplasmic reticulum-Golgi intermediate compartment membrane;Golgi apparatus;integral component of membrane;membrane</t>
  </si>
  <si>
    <t>Acetylation;Alternative splicing;Complete proteome;Endoplasmic reticulum;ER-Golgi transport;Glycoprotein;Golgi apparatus;Membrane;Phosphoprotein;Polymorphism;Reference proteome;Transmembrane;Transmembrane helix;Transport</t>
  </si>
  <si>
    <t>Q9Y282</t>
  </si>
  <si>
    <t>ERGI3_HUMAN</t>
  </si>
  <si>
    <t>Endoplasmic reticulum-Golgi intermediate compartment protein 3</t>
  </si>
  <si>
    <t>ERGIC3</t>
  </si>
  <si>
    <t>C20orf47;ERV46;SDBCAG84</t>
  </si>
  <si>
    <t>ENSG00000125991</t>
  </si>
  <si>
    <t>ENSP00000341358;ENSP00000349970</t>
  </si>
  <si>
    <t>Q9Y282-1;Q9Y282-3</t>
  </si>
  <si>
    <t xml:space="preserve"> Multi-pass membrane protein {ECO:0000269|PubMed:15308636}. Endoplasmicreticulum membrane {ECO:0000269|PubMed:15308636}; Multi-passmembrane protein {ECO:0000269|PubMed:15308636}. Golgi apparatus,cis-Golgi network membrane {ECO:0000269|PubMed:15308636}; Multi-passmembrane protein {ECO:0000269|PubMed:15308636}. Note=Cyclesbetween the endoplasmic reticulum and the Golgi.;Endoplasmic reticulum-Golgi intermediatecompartment membrane {ECO:0000269|PubMed:15308636}</t>
  </si>
  <si>
    <t>chaperone-mediated protein folding;negative regulation of post-translational protein modification;peptidyl-proline hydroxylation to 3-hydroxy-L-proline;protein stabilization;spermatogenesis</t>
  </si>
  <si>
    <t>endoplasmic reticulum;endoplasmic reticulum lumen;extracellular space;macromolecular complex;proteinaceous extracellular matrix</t>
  </si>
  <si>
    <t>Crtap;TPR-like_helical_dom_sf</t>
  </si>
  <si>
    <t>Complete proteome;Disease mutation;Dwarfism;Extracellular matrix;Glycoprotein;Hydroxylation;Osteogenesis imperfecta;Polymorphism;Reference proteome;Secreted;Signal</t>
  </si>
  <si>
    <t>O75718</t>
  </si>
  <si>
    <t>CRTAP_HUMAN</t>
  </si>
  <si>
    <t>Cartilage-associated protein</t>
  </si>
  <si>
    <t>CRTAP</t>
  </si>
  <si>
    <t>CASP</t>
  </si>
  <si>
    <t>ENSG00000170275</t>
  </si>
  <si>
    <t>ENSP00000323696</t>
  </si>
  <si>
    <t>Necessary for efficient 3-hydroxylation of fibrillarcollagen prolyl residues.</t>
  </si>
  <si>
    <t>Found in articular chondrocytes. Expressed ina variety of tissues.</t>
  </si>
  <si>
    <t>Osteogenesis imperfecta 7 (OI7) [MIM:610682]: A form ofosteogenesis imperfecta, a connective tissue disordercharacterized by low bone mass, bone fragility and susceptibilityto fractures after minimal trauma. Disease severity ranges fromvery mild forms without fractures to intrauterine fractures andperinatal lethality. Extraskeletal manifestations, which affect avariable number of patients, are dentinogenesis imperfecta,hearing loss, and blue sclerae. OI7 is an autosomal recessive,severe form. Multiple fractures are present at birth and patientshave short stature, short humeri and femora, coxa vara, and whitesclera. Dentinogenesis imperfecta is absent. Death can occur inthe perinatal period due to secondary respiratory insufficiency.{ECO:0000269|PubMed:17055431, ECO:0000269|PubMed:18566967,ECO:0000269|PubMed:19550437, ECO:0000269|PubMed:21955071}.Note=The disease is caused by mutations affecting the generepresented in this entry.</t>
  </si>
  <si>
    <t>GPI anchor biosynthetic process</t>
  </si>
  <si>
    <t>mannose-ethanolamine phosphotransferase activity</t>
  </si>
  <si>
    <t>Hyperphosphatasia with mental retardation syndrome;Inherited glycosylphosphatidylinositol deficiencies</t>
  </si>
  <si>
    <t>Phosphodiest</t>
  </si>
  <si>
    <t>Alkaline_Pase-like_a/b/a;Alkaline_phosphatase_core_sf;Phosphodiest/P_Trfase</t>
  </si>
  <si>
    <t>Synthesis of glycosylphosphatidylinositol (GPI)</t>
  </si>
  <si>
    <t>Alternative splicing;Complete proteome;Disease mutation;Endoplasmic reticulum;Glycoprotein;GPI-anchor biosynthesis;Membrane;Mental retardation;Polymorphism;Reference proteome;Transferase;Transmembrane;Transmembrane helix</t>
  </si>
  <si>
    <t>Q8TEQ8</t>
  </si>
  <si>
    <t>Hyperphosphatasia-intellectual disability syndrome</t>
  </si>
  <si>
    <t>PIGO_HUMAN</t>
  </si>
  <si>
    <t>GPI ethanolamine phosphate transferase 3</t>
  </si>
  <si>
    <t>PIGO</t>
  </si>
  <si>
    <t>ENSG00000165282</t>
  </si>
  <si>
    <t>ENSP00000298004;ENSP00000354678;ENSP00000367880</t>
  </si>
  <si>
    <t>Q8TEQ8-1;Q8TEQ8-2</t>
  </si>
  <si>
    <t>2.-.-.-</t>
  </si>
  <si>
    <t>Ethanolamine phosphate transferase involved inglycosylphosphatidylinositol-anchor biosynthesis. Transfersethanolamine phosphate to the GPI third mannose which links theGPI-anchor to the C-terminus of the proteins by an amide bond</t>
  </si>
  <si>
    <t xml:space="preserve"> Multi-pass membrane protein{ECO:0000255}.;Endoplasmic reticulum membrane{ECO:0000250|UniProtKB:Q9JJI6}</t>
  </si>
  <si>
    <t>Hyperphosphatasia with mental retardation syndrome 2(HPMRS2) [MIM:614749]: An autosomal recessive form of intellectualdisability characterized by facial dysmorphism,brachytelephalangy, and persistent elevated serum alkalinephosphatase (hyperphosphatasia). Some patients may have additionalfeatures, such as cardiac septal defects or seizures.{ECO:0000269|PubMed:22683086, ECO:0000269|PubMed:24049131,ECO:0000269|PubMed:28337824, ECO:0000269|PubMed:28545593}.Note=The disease is caused by mutations affecting the generepresented in this entry.</t>
  </si>
  <si>
    <t>early endosome to Golgi transport;endocytosis;intracellular protein transport;lamellipodium morphogenesis;protein oligomerization;retrograde transport, endosome to Golgi;vesicle organization</t>
  </si>
  <si>
    <t>cadherin binding;epidermal growth factor receptor binding;insulin receptor binding;leptin receptor binding;phosphatidylinositol binding;protein heterodimerization activity;protein homodimerization activity;transferrin receptor binding</t>
  </si>
  <si>
    <t>cytoplasm;cytosol;early endosome membrane;endosome;endosome membrane;extracellular exosome;extrinsic component of membrane;lamellipodium;lysosome;membrane;protein complex;retromer complex;retromer, tubulation complex</t>
  </si>
  <si>
    <t>AH/BAR_dom_sf;Phox;PX_dom_sf;SNX2;Sorting_nexin_N;Vps5_C</t>
  </si>
  <si>
    <t>Retromer complex (SNX1, SNX2, VPS35, VPS29, VPS26A);Retromer complex (SNX1, SNX2, VPS35, VPS29, VPS26B);SNX complex (SNX1, SNX1a, SNX2, SNX4);SNX complex (SNX1, SNX1a, SNX2, SNX4, EGFR);SNX complex (SNX1, SNX1a, SNX2, SNX4, INSR);SNX complex (SNX1, SNX1a, SNX2, SNX4, LEPR);SNX complex (SNX1, SNX1a, SNX2, SNX4, PDGFRA);SNX complex (SNX2), oligomeric</t>
  </si>
  <si>
    <t>Acetylation;Alternative splicing;Cell projection;Complete proteome;Endosome;Lipid-binding;Membrane;Phosphoprotein;Protein transport;Reference proteome;Transport</t>
  </si>
  <si>
    <t>O60749</t>
  </si>
  <si>
    <t>SNX2_HUMAN</t>
  </si>
  <si>
    <t>Sorting nexin-2</t>
  </si>
  <si>
    <t>SNX2</t>
  </si>
  <si>
    <t>ENSG00000205302</t>
  </si>
  <si>
    <t>ENSP00000368831;ENSP00000421663</t>
  </si>
  <si>
    <t>O60749-1;O60749-2</t>
  </si>
  <si>
    <t xml:space="preserve"> the function isdependent on GEF activity of KALRN (PubMed:20604901);Involved in several stages of intracellular trafficking.Interacts with membranes containing phosphatidylinositol 3-phosphate (PtdIns(3P)) or phosphatidylinositol 3,5-bisphosphate(PtdIns(3,5)P2) (PubMed:16179610). Acts in part as component ofthe retromer membrane-deforming SNX-BAR subcomplex(PubMed:17101778). The SNX-BAR retromer mediates retrogradetransport of cargo proteins from endosomes to the trans-Golginetwork (TGN) and is involved in endosome-to-plasma membranetransport for cargo protein recycling. The SNX-BAR subcomplexfunctions to deform the donor membrane into a tubular profilecalled endosome-to-TGN transport carrier (ETC) (Probable). Cansense membrane curvature and has in vitro vesicle-to-membraneremodeling activity (PubMed:23085988). Required for retrogradeendosome-to-TGN transport of TGN38 (PubMed:20138391). PromotesKALRN- and RHOG-dependent but retromer-independent membraneremodeling such as lamellipodium formation</t>
  </si>
  <si>
    <t xml:space="preserve"> Cytoplasmic side{ECO:0000269|PubMed:16179610, ECO:0000269|PubMed:17101778}. Cellprojection, lamellipodium {ECO:0000269|PubMed:20604901}.Note=Colocalized with SORT1 to tubular endosomal membranestructures called endosome-to-TGN transport carriers (ETCs) whichare budding from early endosome vacuoles just before maturing intolate endosome vacuoles (PubMed:18088323). Colocalized with F-actinat the leading edge of lamellipodia in cells in a KALRN-dependentmanner (PubMed:20604901). {ECO:0000269|PubMed:18088323,ECO:0000269|PubMed:20604901}.;Early endosome membrane{ECO:0000269|PubMed:16179610, ECO:0000269|PubMed:17101778};Peripheral membrane protein {ECO:0000269|PubMed:16179610,ECO:0000269|PubMed:17101778}</t>
  </si>
  <si>
    <t>cell differentiation;chaperone-mediated protein folding;muscle organ development</t>
  </si>
  <si>
    <t>cadherin binding;Hsp90 protein binding</t>
  </si>
  <si>
    <t>cytosol;Golgi apparatus;nuclear speck;perinuclear region of cytoplasm</t>
  </si>
  <si>
    <t>TPR_8;UNC45-central</t>
  </si>
  <si>
    <t>ARM-like;ARM-type_fold;TPR_repeat;TPR-contain_dom;TPR-like_helical_dom_sf;UCS_central_dom</t>
  </si>
  <si>
    <t>3D-structure;Acetylation;Alternative splicing;Chaperone;Complete proteome;Cytoplasm;Developmental protein;Differentiation;Myogenesis;Nucleus;Phosphoprotein;Polymorphism;Reference proteome;Repeat;TPR repeat</t>
  </si>
  <si>
    <t>Q9H3U1</t>
  </si>
  <si>
    <t>UN45A_HUMAN</t>
  </si>
  <si>
    <t>Protein unc-45 homolog A</t>
  </si>
  <si>
    <t>nc-45A</t>
  </si>
  <si>
    <t>UNC45A</t>
  </si>
  <si>
    <t>SMAP1</t>
  </si>
  <si>
    <t>ENSG00000140553</t>
  </si>
  <si>
    <t>ENSP00000377816;ENSP00000407487</t>
  </si>
  <si>
    <t>Q9H3U1-1;Q9H3U1-2</t>
  </si>
  <si>
    <t>2DBA</t>
  </si>
  <si>
    <t>Acts as co-chaperone for HSP90. Prevents the stimulationof HSP90AB1 ATPase activity by AHSA1. Positive factor in promotingPGR function in the cell. May be necessary for proper folding ofmyosin (Potential). Necessary for normal cell proliferation.Necessary for normal myotube formation and myosin accumulationduring muscle cell development. May play a role in erythropoiesisin stroma cells in the spleen (By similarity).</t>
  </si>
  <si>
    <t>Detected in peripheral blood leukocytes, bonemarrow, adrenal gland, trachea, spinal cord, thyroid, lymph nodeand stomach. {ECO:0000269|PubMed:12119110}.</t>
  </si>
  <si>
    <t>Cytoplasm {ECO:0000269|PubMed:16478993}.Cytoplasm, perinuclear region {ECO:0000269|PubMed:16478993}.Nucleus {ECO:0000269|PubMed:16478993}. Note=Predominant in theperinuclear region. Little protein in the nucleus.</t>
  </si>
  <si>
    <t>amelogenesis;brown fat cell differentiation;cell adhesion mediated by integrin;cell-cell adhesion;cell-matrix adhesion;cell-substrate adhesion;cell-substrate junction assembly;cellular response to extracellular stimulus;cellular response to organic cyclic compound;digestive tract development;ectodermal cell differentiation;extracellular matrix organization;filopodium assembly;hemidesmosome assembly;integrin-mediated signaling pathway;leukocyte migration;nail development;negative regulation of extrinsic apoptotic signaling pathway;positive regulation of apoptotic process;positive regulation of cell migration;positive regulation of cell-cell adhesion;positive regulation of cell-substrate adhesion;positive regulation of GTPase activity;positive regulation of phosphorylation;positive regulation of transcription from RNA polymerase II promoter;renal system development;skin development</t>
  </si>
  <si>
    <t>cadherin binding;insulin-like growth factor I binding;integrin binding;laminin binding;metal ion binding;neuregulin binding</t>
  </si>
  <si>
    <t>basal plasma membrane;basement membrane;cell surface;cell-cell adherens junction;external side of plasma membrane;filopodium;focal adhesion;hemidesmosome;integrin alpha6-beta4 complex;plasma membrane</t>
  </si>
  <si>
    <t>Arrhythmogenic right ventricular cardiomyopathy (ARVC);CD molecules;Cell adhesion molecules;Cell adhesion molecules (CAMs);Dilated cardiomyopathy (DCM);ECM-receptor interaction;Exosome;Focal adhesion;Hematopoietic cell lineage;Human papillomavirus infection;Hypertrophic cardiomyopathy (HCM);Pathways in cancer;PI3K-Akt signaling pathway;Regulation of actin cytoskeleton;Small cell lung cancer;Toxoplasmosis</t>
  </si>
  <si>
    <t>Arrhythmogenic right ventricular cardiomyopathy (ARVC);Cell adhesion molecules (CAMs);Dilated cardiomyopathy (DCM);ECM-receptor interaction;Focal adhesion;Hematopoietic cell lineage;Human papillomavirus infection;Hypertrophic cardiomyopathy (HCM);Pathways in cancer;PI3K-Akt signaling pathway;Regulation of actin cytoskeleton;Small cell lung cancer;Toxoplasmosis</t>
  </si>
  <si>
    <t>Assembly of collagen fibrils and other multimeric structures;Basigin interactions;Integrin cell surface interactions;Laminin interactions;Syndecan interactions;Type I hemidesmosome assembly</t>
  </si>
  <si>
    <t>ITGA6-ITGB1 complex;ITGA6-ITGB1-CD151 complex;ITGA6-ITGB1-CYR61 complex;ITGA6-ITGB4 complex;ITGA6-ITGB4-CD151 complex;ITGA6-ITGB4-CD9 complex;ITGA6-ITGB4-FYN complex;ITGA6-ITGB4-Igf1-Igf1r complex;ITGA6-ITGB4-LAMA5 complex;ITGA6-ITGB4-Laminin10/12 complex;ITGA6-ITGB4-SHC1-GRB2 complex</t>
  </si>
  <si>
    <t>Alternative splicing;Calcium;Cell adhesion;Cell membrane;Cleavage on pair of basic residues;Complete proteome;Direct protein sequencing;Disulfide bond;Epidermolysis bullosa;Glycoprotein;Integrin;Lipoprotein;Membrane;Metal-binding;Palmitate;Phosphoprotein;Receptor;Reference proteome;Repeat;Signal;Transmembrane;Transmembrane helix</t>
  </si>
  <si>
    <t>P23229</t>
  </si>
  <si>
    <t>Junctional epidermolysis bullosa - pyloric atresia</t>
  </si>
  <si>
    <t>ITA6_HUMAN</t>
  </si>
  <si>
    <t>Integrin alpha-6</t>
  </si>
  <si>
    <t>ITGA6</t>
  </si>
  <si>
    <t>ENSG00000091409</t>
  </si>
  <si>
    <t>ENSP00000264107;ENSP00000386614;ENSP00000386896;ENSP00000394169;ENSP00000406694</t>
  </si>
  <si>
    <t>P23229-1;P23229-2;P23229-3;P23229-5;P23229-7</t>
  </si>
  <si>
    <t>Integrin alpha-6/beta-1 is a receptor for laminin onplatelets. Integrin alpha-6/beta-4 is a receptor for laminin inepithelial cells and it plays a critical structural role in thehemidesmosome (By similarity). ITGA6:ITGB4 binds to NRG1 (via EGFdomain) and this binding is essential for NRG1-ERBB signaling(PubMed:20682778). ITGA6:ITGB4 binds to IGF1 and this binding isessential for IGF1 signaling (PubMed:22351760)</t>
  </si>
  <si>
    <t xml:space="preserve"> they arealways coexpressed with the ubiquitous isoform containing segmentX1. In some tissues (e.g. Salivary gland), isoforms containingcytoplasmic segment A and isoforms containing segment B aredetected while in others, only isoforms containing one cytoplasmicsegment are found (segment A in epidermis and segment B inkidney). {ECO:0000269|PubMed:7681434}.;Integrin alpha-6/beta-4 is predominantlyexpressed by epithelia. Isoforms containing segment X1 areubiquitously expressed. Isoforms containing segment X1X2 areexpressed in heart, kidney, placenta, colon, duodenum, myoblastsand myotubes, and in a limited number of cell lines</t>
  </si>
  <si>
    <t xml:space="preserve"> Lipid-anchor{ECO:0000269|PubMed:22314500}.;Cell membrane {ECO:0000269|PubMed:22314500};Single-pass type I membrane protein {ECO:0000255}. Cell membrane{ECO:0000269|PubMed:22314500}</t>
  </si>
  <si>
    <t>Epidermolysis bullosa letalis, with pyloric atresia (EB-PA) [MIM:226730]: An autosomal recessive, frequently lethal,epidermolysis bullosa with variable involvement of skin, nails,mucosa, and with variable effects on the digestive system. It ischaracterized by mucocutaneous fragility, aplasia cutis congenita,and gastrointestinal atresia, which most commonly affects thepylorus. Pyloric atresia is a primary manifestation rather than ascarring process secondary to epidermolysis bullosa. Note=Thedisease is caused by mutations affecting the gene represented inthis entry.</t>
  </si>
  <si>
    <t>cellular response to interleukin-4;nuclear-transcribed mRNA catabolic process, nonsense-mediated decay;ribosomal large subunit assembly;rRNA processing;SRP-dependent cotranslational protein targeting to membrane;translation;translational initiation;viral transcription</t>
  </si>
  <si>
    <t>5S rRNA binding;RNA binding;structural constituent of ribosome</t>
  </si>
  <si>
    <t>cytoplasm;cytosol;cytosolic large ribosomal subunit;extracellular exosome;focal adhesion;nucleolus;nucleus;protein complex</t>
  </si>
  <si>
    <t>Ribosomal_L3;Ribosomal_L3_CS;Transl_B-barrel_sf</t>
  </si>
  <si>
    <t>3D-structure;Acetylation;Complete proteome;Cytoplasm;Direct protein sequencing;Isopeptide bond;Nucleus;Phosphoprotein;Polymorphism;Reference proteome;Ribonucleoprotein;Ribosomal protein;Ubl conjugation</t>
  </si>
  <si>
    <t>P39023</t>
  </si>
  <si>
    <t>RL3_HUMAN</t>
  </si>
  <si>
    <t>60S ribosomal protein L3</t>
  </si>
  <si>
    <t>RPL3</t>
  </si>
  <si>
    <t>ENSG00000100316</t>
  </si>
  <si>
    <t>ENSP00000346001</t>
  </si>
  <si>
    <t>The L3 protein is a component of the large subunit ofcytoplasmic ribosomes.</t>
  </si>
  <si>
    <t>Nucleus, nucleolus{ECO:0000269|PubMed:16963496}. Cytoplasm{ECO:0000269|PubMed:16963496}.</t>
  </si>
  <si>
    <t>fatty acid transport;lipid metabolic process;long-chain fatty acid import;long-chain fatty acid metabolic process;long-chain fatty acid transport;medium-chain fatty acid transport;response to nutrient;skin development;transport;very long-chain fatty acid catabolic process</t>
  </si>
  <si>
    <t>fatty acid transmembrane transporter activity;long-chain fatty acid-CoA ligase activity;nucleotide binding;very long-chain fatty acid-CoA ligase activity</t>
  </si>
  <si>
    <t>brush border membrane;endoplasmic reticulum membrane;integral component of membrane;membrane;microvillus;plasma membrane</t>
  </si>
  <si>
    <t>Fat digestion and absorption;Insulin resistance;Lipid biosynthesis proteins;PPAR signaling pathway;Transporters</t>
  </si>
  <si>
    <t>Fat digestion and absorption;Insulin resistance;PPAR signaling pathway</t>
  </si>
  <si>
    <t>Ichthyosis prematurity syndrome</t>
  </si>
  <si>
    <t>AMP-bd_C;AMP-binding_CS;AMP-dep_Synth/Lig;FATP4;Lipocalin_CS</t>
  </si>
  <si>
    <t>Defective SLC27A4 causes ichthyosis prematurity syndrome (IPS);Transport of fatty acids</t>
  </si>
  <si>
    <t>Alternative splicing;Complete proteome;Disease mutation;Endoplasmic reticulum;Fatty acid metabolism;Ichthyosis;Ligase;Lipid metabolism;Lipid transport;Membrane;Nucleotide-binding;Polymorphism;Reference proteome;Transmembrane;Transmembrane helix;Transport</t>
  </si>
  <si>
    <t>Q6P1M0</t>
  </si>
  <si>
    <t>S27A4_HUMAN</t>
  </si>
  <si>
    <t>Long-chain fatty acid transport protein 4</t>
  </si>
  <si>
    <t>ATP-4;atty acid transport protein 4</t>
  </si>
  <si>
    <t>SLC27A4</t>
  </si>
  <si>
    <t>ACSVL4;FATP4</t>
  </si>
  <si>
    <t>ENSG00000167114</t>
  </si>
  <si>
    <t>ENSP00000300456;ENSP00000361961</t>
  </si>
  <si>
    <t>Q6P1M0-1;Q6P1M0-2</t>
  </si>
  <si>
    <t>6.2.1.-</t>
  </si>
  <si>
    <t>Involved in translocation of long-chain fatty acids(LFCA) across the plasma membrane. Appears to be the principalfatty acid transporter in small intestinal enterocytes. Plays arole in the formation of the epidermal barrier. Required for fatabsorption in early embryogenesis. Has acyl-CoA ligase activityfor long-chain and very-long-chain fatty acids (VLCFAs).Indirectly inhibits RPE65 via substrate competition and viaproduction of VLCFA derivatives like lignoceroyl-CoA. Preventslight-induced degeneration of rods and cones (By similarity)</t>
  </si>
  <si>
    <t>Expressed at highest levels in brain, testis,colon and kidney. Expressed at medium levels in heart and liver,small intestine and stomach. Expressed at low levels in peripheralleukocytes, bone marrow, skeletal muscle and aorta. Expressed inadipose tissue. {ECO:0000269|PubMed:9878842}.</t>
  </si>
  <si>
    <t xml:space="preserve"> Multi-pass membraneprotein {ECO:0000305}. Endoplasmic reticulum membrane{ECO:0000250}.;Membrane {ECO:0000305}</t>
  </si>
  <si>
    <t>Ichthyosis prematurity syndrome (IPS) [MIM:608649]: Akeratinization disorder characterized by complications in thesecond trimester of pregnancy resulting from polyhydramnion, withpremature birth of a child with thick caseous desquamatingepidermis, respiratory complications and transient eosinophilia.After recovery during the first months of life, the symptoms arerelatively benign and the patients suffer from a lifelong non-scaly ichthyosis with atopic manifestations.{ECO:0000269|PubMed:19631310, ECO:0000269|PubMed:20815031}.Note=The disease is caused by mutations affecting the generepresented in this entry.</t>
  </si>
  <si>
    <t>BMP signaling pathway;SMAD protein signal transduction;transmembrane transport;transport</t>
  </si>
  <si>
    <t>acetyl-CoA transmembrane transporter activity;solute:proton symporter activity</t>
  </si>
  <si>
    <t>endoplasmic reticulum membrane;Golgi membrane;integral component of plasma membrane;membrane</t>
  </si>
  <si>
    <t>Glycosphingolipid biosynthesis - ganglio series;Transporters</t>
  </si>
  <si>
    <t>Glycosphingolipid biosynthesis - ganglio series;Metabolic pathways</t>
  </si>
  <si>
    <t>Acatn</t>
  </si>
  <si>
    <t>Acetyl-CoA_trnpstr_1;AmpG_permease/AT-1;MFS_trans_sf</t>
  </si>
  <si>
    <t>Defective SLC33A1 causes spastic paraplegia 42 (SPG42);Transport of vitamins, nucleosides, and related molecules</t>
  </si>
  <si>
    <t>Cataract;Complete proteome;Deafness;Disease mutation;Endoplasmic reticulum;Glycoprotein;Hereditary spastic paraplegia;Membrane;Neurodegeneration;Phosphoprotein;Polymorphism;Reference proteome;Transmembrane;Transmembrane helix;Transport</t>
  </si>
  <si>
    <t>O00400</t>
  </si>
  <si>
    <t>Autosomal dominant spastic paraplegia type 42;Congenital cataract-hearing loss-severe developmental delay syndrome</t>
  </si>
  <si>
    <t>ACATN_HUMAN</t>
  </si>
  <si>
    <t>Acetyl-coenzyme A transporter 1</t>
  </si>
  <si>
    <t>cetyl-CoA transporter 1;T-1</t>
  </si>
  <si>
    <t>SLC33A1</t>
  </si>
  <si>
    <t>ACATN;AT1</t>
  </si>
  <si>
    <t>ENSG00000169359</t>
  </si>
  <si>
    <t>ENSP00000352456;ENSP00000376587</t>
  </si>
  <si>
    <t>Probable acetyl-CoA transporter necessary for O-acetylation of gangliosides (PubMed:9096318). Negatively regulatesBMP signaling (PubMed:25402622).</t>
  </si>
  <si>
    <t>Ubiquitous. Detected in heart, brain,placenta, lung, liver, skeletal muscle, kidney and pancreas. Withstrongest signals in pancreas. {ECO:0000269|PubMed:9096318}.</t>
  </si>
  <si>
    <t xml:space="preserve"> Multi-pass membrane protein{ECO:0000305|PubMed:9096318}.;Endoplasmic reticulum membrane{ECO:0000305|PubMed:9096318}</t>
  </si>
  <si>
    <t>Spastic paraplegia 42, autosomal dominant (SPG42)[MIM:612539]: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{ECO:0000269|PubMed:19061983,ECO:0000269|PubMed:25402622}. Note=The disease is caused bymutations affecting the gene represented in this entry.Congenital cataracts, hearing loss, and neurodegeneration(CCHLND) [MIM:614482]: An autosomal recessive disordercharacterized by congenital cataracts, severe psychomotorretardation, and hearing loss associated with decreased serumceruloplasmin and copper. Brain MRI shows cerebral and cerebellaratrophy and hypomyelination. {ECO:0000269|PubMed:22243965}.Note=The disease is caused by mutations affecting the generepresented in this entry.</t>
  </si>
  <si>
    <t>regulation of transcription, DNA-templated;response to hypoxia;response to oxidative stress</t>
  </si>
  <si>
    <t>cadherin binding involved in cell-cell adhesion;metal ion binding;transcription coactivator activity</t>
  </si>
  <si>
    <t>cell-cell adherens junction;cytoskeleton;focal adhesion;transcription factor complex;Z disc</t>
  </si>
  <si>
    <t>DUF4749;PDLIM1;PDZ;PDZ_sf;Zasp-like_motif;Znf_LIM</t>
  </si>
  <si>
    <t>LIM;PDZ;ZM</t>
  </si>
  <si>
    <t>PDLIM1-E-cadherin-beta-catenin complex</t>
  </si>
  <si>
    <t>3D-structure;Acetylation;Complete proteome;Cytoplasm;Cytoskeleton;Direct protein sequencing;LIM domain;Metal-binding;Phosphoprotein;Polymorphism;Reference proteome;Zinc</t>
  </si>
  <si>
    <t>O00151</t>
  </si>
  <si>
    <t>PDLI1_HUMAN</t>
  </si>
  <si>
    <t>PDZ and LIM domain protein 1</t>
  </si>
  <si>
    <t>PDLIM1</t>
  </si>
  <si>
    <t>CLIM1;CLP36</t>
  </si>
  <si>
    <t>ENSG00000107438</t>
  </si>
  <si>
    <t>ENSP00000360305</t>
  </si>
  <si>
    <t>1X62;2PKT</t>
  </si>
  <si>
    <t>Cytoskeletal protein that may act as an adapter thatbrings other proteins (like kinases) to the cytoskeleton(PubMed:10861853). Involved in assembly, disassembly anddirectioning of stress fibers in fibroblasts. Required for thelocalization of ACTN1 and PALLD to stress fibers. Required forcell migration and in maintaining cell polarity of fibroblasts (Bysimilarity).</t>
  </si>
  <si>
    <t>Strongly expressed in the heart and skeletalmuscle, moderately expressed in the spleen, small intestine,colon, placenta, and lung. A lower level expression is seen inliver, thymus, kidney, prostate and pancreas and is not found inthe brain, testis, ovary, and peripheral blood leukocytes.</t>
  </si>
  <si>
    <t>Cytoplasm {ECO:0000269|PubMed:10861853,ECO:0000269|PubMed:11110697}. Cytoplasm, cytoskeleton{ECO:0000269|PubMed:10861853, ECO:0000269|PubMed:11110697}.Cytoplasm, myofibril, sarcomere, Z line{ECO:0000269|PubMed:10861853}. Note=Associates with actin stressfibers. {ECO:0000269|PubMed:11110697}.</t>
  </si>
  <si>
    <t>cell cycle arrest;cell division;eukaryotic translation initiation factor 2 complex assembly;positive regulation of cell proliferation;positive regulation of translational initiation;regulation of translation</t>
  </si>
  <si>
    <t>D123</t>
  </si>
  <si>
    <t>CDC123</t>
  </si>
  <si>
    <t>Cell cycle;Cell division;Complete proteome;Cytoplasm;Phosphoprotein;Reference proteome</t>
  </si>
  <si>
    <t>O75794</t>
  </si>
  <si>
    <t>CD123_HUMAN</t>
  </si>
  <si>
    <t>Cell division cycle protein 123 homolog</t>
  </si>
  <si>
    <t>rotein D123</t>
  </si>
  <si>
    <t>C10orf7;D123</t>
  </si>
  <si>
    <t>ENSG00000151465</t>
  </si>
  <si>
    <t>ENSP00000281141</t>
  </si>
  <si>
    <t>Required for S phase entry of the cell cycle</t>
  </si>
  <si>
    <t>Widely expressed. Expressed in spleen, thymus,prostate, testis, ovary, small intestine, colon and leukocyteswith the highest expression in testis.{ECO:0000269|PubMed:9683532}.</t>
  </si>
  <si>
    <t>aging;base-excision repair;base-excision repair, base-free sugar-phosphate removal;cell redox homeostasis;cellular response to cAMP;cellular response to hydrogen peroxide;cellular response to peptide hormone stimulus;DNA demethylation;DNA recombination;DNA repair;negative regulation of smooth muscle cell migration;positive regulation of G1/S transition of mitotic cell cycle;regulation of apoptotic process;regulation of mRNA stability;regulation of transcription, DNA-templated;response to drug;telomere maintenance;telomere maintenance via base-excision repair;transcription, DNA-templated</t>
  </si>
  <si>
    <t>3'-5' exonuclease activity;chromatin DNA binding;class I DNA-(apurinic or apyrimidinic site) lyase activity;class III/IV DNA-(apurinic or apyrimidinic site) lyase activity;damaged DNA binding;DNA binding;DNA-(apurinic or apyrimidinic site) lyase activity;double-stranded DNA 3'-5' exodeoxyribonuclease activity;double-stranded DNA exodeoxyribonuclease activity;double-stranded telomeric DNA binding;endodeoxyribonuclease activity;endonuclease activity;metal ion binding;NF-kappaB binding;oxidoreductase activity;phosphodiesterase I activity;phosphoric diester hydrolase activity;protein complex binding;RNA binding;RNA-DNA hybrid ribonuclease activity;site-specific endodeoxyribonuclease activity, specific for altered base;transcription coactivator activity;transcription corepressor activity;uracil DNA N-glycosylase activity</t>
  </si>
  <si>
    <t>centrosome;cytoplasm;endoplasmic reticulum;mitochondrion;nuclear chromosome, telomeric region;nuclear speck;nucleolus;nucleoplasm;nucleus;perinuclear region of cytoplasm;ribosome;transcription factor complex</t>
  </si>
  <si>
    <t>AP_endonuc_1;AP_endonuclease_F1_BS;AP_endonuclease_F1_CS;Endo/exonu/phosph_ase_sf;Endo/exonuclease/phosphatase</t>
  </si>
  <si>
    <t>Abasic sugar-phosphate removal via the single-nucleotide replacement pathway;Displacement of DNA glycosylase by APEX1;PCNA-Dependent Long Patch Base Excision Repair;POLB-Dependent Long Patch Base Excision Repair;Resolution of Abasic Sites (AP sites);Resolution of AP sites via the multiple-nucleotide patch replacement pathway</t>
  </si>
  <si>
    <t>9-1-1-APE1 complex;VEGF transcriptional complex</t>
  </si>
  <si>
    <t>3D-structure;Acetylation;Activator;Cleavage on pair of basic residues;Complete proteome;Cytoplasm;Direct protein sequencing;Disulfide bond;DNA damage;DNA recombination;DNA repair;DNA-binding;Endonuclease;Endoplasmic reticulum;Exonuclease;Hydrolase;Lyase;Magnesium;Metal-binding;Mitochondrion;Nuclease;Nucleus;Phosphoprotein;Polymorphism;Reference proteome;Repressor;RNA-binding;S-nitrosylation;Transcription;Transcription regulation;Ubl conjugation</t>
  </si>
  <si>
    <t>P27695</t>
  </si>
  <si>
    <t>APEX1_HUMAN</t>
  </si>
  <si>
    <t>DNA-(apurinic or apyrimidinic site) lyase</t>
  </si>
  <si>
    <t>APEX1</t>
  </si>
  <si>
    <t>APE;APE1;APEX;APX;HAP1;REF1</t>
  </si>
  <si>
    <t>ENSG00000100823</t>
  </si>
  <si>
    <t>ENSP00000216714;ENSP00000381111;ENSP00000451979</t>
  </si>
  <si>
    <t>1BIX;1CQG;1CQH;1DE8;1DE9;1DEW;1E9N;1HD7;2ISI;2O3H;3U8U;4IEM;4LND;4QH9;4QHD;4QHE;5CFG;5DFF;5DFH;5DFI;5DFJ;5DG0</t>
  </si>
  <si>
    <t>3.1.-.-;4.2.99.18</t>
  </si>
  <si>
    <t>Multifunctional protein that plays a central role in thecellular response to oxidative stress. The two major activities ofAPEX1 in DNA repair and redox regulation of transcriptionalfactors. Functions as a apurinic/apyrimidinic (AP)endodeoxyribonuclease in the DNA base excision repair (BER)pathway of DNA lesions induced by oxidative and alkylating agents.Initiates repair of AP sites in DNA by catalyzing hydrolyticincision of the phosphodiester backbone immediately adjacent tothe damage, generating a single-strand break with 5'-deoxyribosephosphate and 3'-hydroxyl ends. Does also incise at AP sites inthe DNA strand of DNA/RNA hybrids, single-stranded DNA regions ofR-loop structures, and single-stranded RNA molecules. Has a 3'-5'exoribonuclease activity on mismatched deoxyribonucleotides at the3' termini of nicked or gapped DNA molecules during short-patchBER. Possesses a DNA 3' phosphodiesterase activity capable ofremoving lesions (such as phosphoglycolate) blocking the 3' sideof DNA strand breaks. May also play a role in the epigeneticregulation of gene expression by participating in DNAdemethylation. Acts as a loading factor for POLB onto non-incisedAP sites in DNA and stimulates the 5'-terminal deoxyribose 5'-phosphate (dRp) excision activity of POLB. Plays a role in theprotection from granzymes-mediated cellular repair leading to celldeath. Also involved in the DNA cleavage step of class switchrecombination (CSR). On the other hand, APEX1 also exertsreversible nuclear redox activity to regulate DNA binding affinityand transcriptional activity of transcriptional factors bycontrolling the redox status of their DNA-binding domain, such asthe FOS/JUN AP-1 complex after exposure to IR. Involved incalcium-dependent down-regulation of parathyroid hormone (PTH)expression by binding to negative calcium response elements(nCaREs). Together with HNRNPL or the dimer XRCC5/XRCC6,associates with nCaRE, acting as an activator of transcriptionalrepression. Stimulates the YBX1-mediated MDR1 promoter activity,when acetylated at Lys-6 and Lys-7, leading to drug resistance.Acts also as an endoribonuclease involved in the control ofsingle-stranded RNA metabolism. Plays a role in regulating MYCmRNA turnover by preferentially cleaving in between UA and CAdinucleotides of the MYC coding region determinant (CRD). Inassociation with NMD1, plays a role in the rRNA quality controlprocess during cell cycle progression. Associates, together withYBX1, on the MDR1 promoter. Together with NPM1, associates withrRNA. Binds DNA and RNA.</t>
  </si>
  <si>
    <t>Nucleus. Nucleus, nucleolus. Nucleusspeckle. Endoplasmic reticulum. Cytoplasm. Note=Detected in thecytoplasm of B-cells stimulated to switch (By similarity).Colocalized with SIRT1 in the nucleus. Colocalized with YBX1 innuclear speckles after genotoxic stress. Together with OGG1 isrecruited to nuclear speckles in UVA-irradiated cells. Colocalizedwith nucleolin and NPM1 in the nucleolus. Its nucleolarlocalization is cell cycle dependent and requires active rRNAtranscription. Colocalized with calreticulin in the endoplasmicreticulum. Translocation from the nucleus to the cytoplasm isstimulated in presence of nitric oxide (NO) and function in aCRM1-dependent manner, possibly as a consequence of demasking anuclear export signal (amino acid position 64-80). S-nitrosylationat Cys-93 and Cys-310 regulates its nuclear-cytosolic shuttling.Ubiquitinated form is localized predominantly in the cytoplasm.{ECO:0000250}.DNA-(apurinic or apyrimidinic site) lyase,mitochondrial: Mitochondrion. Note=The cleaved APEX2 is onlydetected in mitochondria (By similarity). Translocation from thecytoplasm to the mitochondria is mediated by ROS signaling andcleavage mediated by granzyme A. Tom20-dependent translocatedmitochondrial APEX1 level is significantly increased aftergenotoxic stress. {ECO:0000250}.</t>
  </si>
  <si>
    <t>autophagosome maturation;endosome to lysosome transport;lysosome localization;melanosome localization;platelet formation;protein transport;regulation of developmental pigmentation;regulation of lysosomal lumen pH;vesicle docking involved in exocytosis;vesicle-mediated transport</t>
  </si>
  <si>
    <t>autophagosome;clathrin-coated vesicle;early endosome;HOPS complex;late endosome;late endosome membrane;lysosomal membrane;perinuclear region of cytoplasm</t>
  </si>
  <si>
    <t>Mucopolysaccharidosis-plus syndrome</t>
  </si>
  <si>
    <t>Sec1-like;Sec1-like_sf;VPS33</t>
  </si>
  <si>
    <t>CORVET complex;HOPS complex</t>
  </si>
  <si>
    <t>3D-structure;Autophagy;Complete proteome;Cytoplasmic vesicle;Disease mutation;Endosome;Lysosome;Membrane;Mucopolysaccharidosis;Polymorphism;Protein transport;Reference proteome;Transport</t>
  </si>
  <si>
    <t>Q96AX1</t>
  </si>
  <si>
    <t>VP33A_HUMAN</t>
  </si>
  <si>
    <t>Vacuolar protein sorting-associated protein 33A</t>
  </si>
  <si>
    <t>VPS33A</t>
  </si>
  <si>
    <t>ENSG00000139719</t>
  </si>
  <si>
    <t>ENSP00000267199</t>
  </si>
  <si>
    <t>4BX8;4BX9</t>
  </si>
  <si>
    <t xml:space="preserve"> the function isdependent on its association with VPS16 but not VIPAS39(PubMed:25783203). The function in autophagosome-lysosome fusionimplicates STX17 but not UVRAG (PubMed:24554770);Plays a role in vesicle-mediated protein trafficking tolysosomal compartments including the endocytic membrane transportand autophagic pathways. Believed to act as a core component ofthe putative HOPS and CORVET endosomal tethering complexes whichare proposed to be involved in the Rab5-to-Rab7 endosomeconversion probably implicating MON1A/B, and via binding SNAREsand SNARE complexes to mediate tethering and docking events duringSNARE-mediated membrane fusion. The HOPS complex is proposed to berecruited to Rab7 on the late endosomal membrane and to regulatelate endocytic, phagocytic and autophagic traffic towardslysosomes. The CORVET complex is proposed to function as a Rab5effector to mediate early endosome fusion probably in specificendosome subpopulations (PubMed:23351085, PubMed:24554770,PubMed:25266290, PubMed:25783203). Required for fusion ofendosomes and autophagosomes with lysosomes</t>
  </si>
  <si>
    <t xml:space="preserve"> Cytoplasmic side{ECO:0000305}. Early endosome {ECO:0000305}. Cytoplasmic vesicle,autophagosome {ECO:0000269|PubMed:24554770}. Cytoplasmic vesicle,clathrin-coated vesicle {ECO:0000305}.; Peripheral membrane protein {ECO:0000305};Cytoplasmic side {ECO:0000305}. Lysosome membrane {ECO:0000305};Cytoplasmic vesicle{ECO:0000250|UniProtKB:Q63615}. Late endosome membrane{ECO:0000305};Peripheral membrane protein {ECO:0000305}</t>
  </si>
  <si>
    <t>Mucopolysaccharidosis-plus syndrome (MPSPS) [MIM:617303]:A form of mucopolysaccharidosis, a group of diseases characterizedby excessive accumulation and secretion ofoligomucopoloysaccharides. MPSPS is a multisystemic disordercharacterized by coarse facial features, dysostosis multiplex,hepatosplenomegaly, respiratory difficulties, mental retardation,developmental delay, pyramidal signs, severe chronic anemia, renalinvolvement and cardiac defects. Laboratory analyses showproteinuria with glomerular foamy cells, excess secretion ofurinary glycosaminoglycans, and extremely high levels of plasmaheparan sulphate. Disease onset is in infancy. Most patients diein the first years of life due to cardiorespiratory failure. MPSPSinheritance is autosomal recessive. {ECO:0000269|PubMed:27547915,ECO:0000269|PubMed:28013294}. Note=The disease is caused bymutations affecting the gene represented in this entry.</t>
  </si>
  <si>
    <t>protein folding</t>
  </si>
  <si>
    <t>cytosol;mitochondrion;nucleoplasm;plasma membrane</t>
  </si>
  <si>
    <t>3D-structure;Complete proteome;Isomerase;Isopeptide bond;Membrane;Phosphoprotein;Polymorphism;Reference proteome;Repeat;Rotamase;Ubl conjugation</t>
  </si>
  <si>
    <t>P30414</t>
  </si>
  <si>
    <t>NKTR_HUMAN</t>
  </si>
  <si>
    <t>NK-tumor recognition protein</t>
  </si>
  <si>
    <t>K-TR protein</t>
  </si>
  <si>
    <t>NKTR</t>
  </si>
  <si>
    <t>ENSG00000114857</t>
  </si>
  <si>
    <t>ENSP00000232978</t>
  </si>
  <si>
    <t>2HE9</t>
  </si>
  <si>
    <t>Component of a putative tumor-recognition complex.Involved in the function of NK cells.</t>
  </si>
  <si>
    <t xml:space="preserve"> Peripheral membrane protein.Note=Attached to the membrane via its N-terminus.;Membrane</t>
  </si>
  <si>
    <t>mRNA 3'-end processing;mRNA export from nucleus;mRNA splicing, via spliceosome;RNA export from nucleus;RNA splicing;RNA splicing, via transesterification reactions;termination of RNA polymerase II transcription</t>
  </si>
  <si>
    <t>catalytic step 2 spliceosome;cytosol;nuclear matrix;nuclear speck;nucleoplasm;nucleus</t>
  </si>
  <si>
    <t>PWI_dom;PWI_dom_sf</t>
  </si>
  <si>
    <t>C complex spliceosome;CDC5L complex;Exon junction complex;Exon junction complex (mRNA splicing-dependent);Spliceosome;Splicing-associated factors complex;SRm160/300 complex;SRm160-SRm300 complex</t>
  </si>
  <si>
    <t>3D-structure;Acetylation;Alternative splicing;Citrullination;Complete proteome;Direct protein sequencing;DNA-binding;Isopeptide bond;mRNA processing;mRNA splicing;Nucleus;Phosphoprotein;Polymorphism;Reference proteome;RNA-binding;Spliceosome;Ubl conjugation</t>
  </si>
  <si>
    <t>Q8IYB3</t>
  </si>
  <si>
    <t>SRRM1_HUMAN</t>
  </si>
  <si>
    <t>Serine/arginine repetitive matrix protein 1</t>
  </si>
  <si>
    <t>SRRM1</t>
  </si>
  <si>
    <t>SRM160</t>
  </si>
  <si>
    <t>ENSG00000133226</t>
  </si>
  <si>
    <t>ENSP00000326261</t>
  </si>
  <si>
    <t>Q8IYB3-1</t>
  </si>
  <si>
    <t>1MP1</t>
  </si>
  <si>
    <t>Part of pre- and post-splicing multiprotein mRNPcomplexes. Involved in numerous pre-mRNA processing events.Promotes constitutive and exonic splicing enhancer (ESE)-dependentsplicing activation by bridging together sequence-specific (SRfamily proteins, SFRS4, SFRS5 and TRA2B/SFRS10) and basal snRNP(SNRP70 and SNRPA1) factors of the spliceosome. Stimulates mRNA3'-end cleavage independently of the formation of an exon junctioncomplex. Binds both pre-mRNA and spliced mRNA 20-25 nt upstream ofexon-exon junctions. Binds RNA and DNA with low sequencespecificity and has similar preference for either double- orsingle-stranded nucleic acid substrates</t>
  </si>
  <si>
    <t>Nucleus matrix. Nucleus speckle.</t>
  </si>
  <si>
    <t>B cell differentiation;cell adhesion;cell adhesion mediated by integrin;cell motility;defense response to Gram-positive bacterium;epidermal growth factor receptor signaling pathway;epidermal growth factor-activated receptor transactivation by G-protein coupled receptor signaling pathway;germinal center formation;membrane protein ectodomain proteolysis;membrane protein intracellular domain proteolysis;negative regulation of transforming growth factor beta receptor signaling pathway;neutrophil mediated immunity;Notch receptor processing;Notch signaling pathway;PMA-inducible membrane protein ectodomain proteolysis;positive regulation of cell growth;positive regulation of cell migration;positive regulation of cell proliferation;positive regulation of cellular component movement;positive regulation of chemokine production;positive regulation of cyclin-dependent protein serine/threonine kinase activity involved in G1/S transition of mitotic cell cycle;positive regulation of epidermal growth factor-activated receptor activity;positive regulation of leukocyte chemotaxis;positive regulation of protein phosphorylation;positive regulation of T cell chemotaxis;positive regulation of transforming growth factor beta receptor signaling pathway;proteolysis;regulation of mast cell apoptotic process;response to drug;response to high density lipoprotein particle;response to hypoxia;response to lipopolysaccharide;spleen development;T cell differentiation in thymus;tumor necrosis factor-mediated signaling pathway;wound healing, spreading of epidermal cells</t>
  </si>
  <si>
    <t>integrin binding;interleukin-6 receptor binding;metal ion binding;metalloendopeptidase activity;metallopeptidase activity;Notch binding;PDZ domain binding;SH3 domain binding</t>
  </si>
  <si>
    <t>actin cytoskeleton;apical plasma membrane;cell surface;cytoplasm;cytosol;integral component of plasma membrane;membrane;membrane raft;plasma membrane</t>
  </si>
  <si>
    <t>Alzheimer disease;CD molecules;Epithelial cell signaling in Helicobacter pylori infection;Notch signaling pathway;Peptidases</t>
  </si>
  <si>
    <t>Alzheimer disease;Epithelial cell signaling in Helicobacter pylori infection;Notch signaling pathway</t>
  </si>
  <si>
    <t>Aderbasib;Apratastat</t>
  </si>
  <si>
    <t>ADAM17_MPD;Disintegrin;Pep_M12B_propep</t>
  </si>
  <si>
    <t>ADAM10_ADAM17;ADAM17_MPD;Disintegrin_dom;Disintegrin_dom_sf;MetalloPept_cat_dom_sf;Peptidase_M12B;Peptidase_M12B_N</t>
  </si>
  <si>
    <t>9)(NOTCH1:M1580_K2555) Translocation Mutant;Activated NOTCH1 Transmits Signal to the Nucleus;Collagen degradation;Constitutive Signaling by NOTCH1 HD Domain Mutants;Constitutive Signaling by NOTCH1 HD+PEST Domain Mutants;Constitutive Signaling by NOTCH1 PEST Domain Mutants;Constitutive Signaling by NOTCH1 t(7;Growth hormone receptor signaling;Nuclear signaling by ERBB4;Regulated proteolysis of p75NTR;Release of Hh-Np from the secreting cell;Signaling by EGFR;TNF signaling</t>
  </si>
  <si>
    <t>3D-structure;Alternative splicing;Cleavage on pair of basic residues;Complete proteome;Direct protein sequencing;Disulfide bond;Glycoprotein;Hydrolase;Membrane;Metal-binding;Metalloprotease;Notch signaling pathway;Phosphoprotein;Polymorphism;Protease;Reference proteome;SH3-binding;Signal;Transmembrane;Transmembrane helix;Zinc;Zymogen</t>
  </si>
  <si>
    <t>P78536</t>
  </si>
  <si>
    <t>Neonatal inflammatory skin and bowel disease</t>
  </si>
  <si>
    <t>ADA17_HUMAN</t>
  </si>
  <si>
    <t>Disintegrin and metalloproteinase domain-containing protein 17</t>
  </si>
  <si>
    <t>DAM 17</t>
  </si>
  <si>
    <t>ADAM17</t>
  </si>
  <si>
    <t>CSVP;TACE</t>
  </si>
  <si>
    <t>ENSG00000151694</t>
  </si>
  <si>
    <t>ENSP00000309968</t>
  </si>
  <si>
    <t>P78536-1</t>
  </si>
  <si>
    <t>1BKC;1ZXC;2A8H;2DDF;2FV5;2FV9;2I47;2M2F;2OI0;3B92;3CKI;3E8R;3EDZ;3EWJ;3G42;3KMC;3KME;3L0T;3L0V;3LE9;3LEA;3LGP;3O64</t>
  </si>
  <si>
    <t>3.4.24.86</t>
  </si>
  <si>
    <t>Cleaves the membrane-bound precursor of TNF-alpha to itsmature soluble form. Responsible for the proteolytical release ofsoluble JAM3 from endothelial cells surface. Responsible for theproteolytic release of several other cell-surface proteins,including p75 TNF-receptor, interleukin 1 receptor type II, p55TNF-receptor, transforming growth factor-alpha, L-selectin, growthhormone receptor, MUC1 and the amyloid precursor protein. Acts asan activator of Notch pathway by mediating cleavage of Notch,generating the membrane-associated intermediate fragment calledNotch extracellular truncation (NEXT). Plays a role in theproteolytic processing of ACE2.</t>
  </si>
  <si>
    <t>Ubiquitously expressed. Expressed at highestlevels in adult heart, placenta, skeletal muscle, pancreas,spleen, thymus, prostate, testes, ovary and small intestine, andin fetal brain, lung, liver and kidney.</t>
  </si>
  <si>
    <t>Inflammatory skin and bowel disease, neonatal, 1 (NISBD1)[MIM:614328]: A disorder characterized by inflammatory featureswith neonatal onset, involving the skin, hair, and gut. The skinlesions involve perioral and perianal erythema, psoriasiformerythroderma, with flares of erythema, scaling, and widespreadpustules. Gastrointestinal symptoms include malabsorptive diarrheathat is exacerbated by intercurrent gastrointestinal infections.The hair is short or broken, and the eyelashes and eyebrows arewiry and disorganized. {ECO:0000269|PubMed:22010916}. Note=Thedisease is caused by mutations affecting the gene represented inthis entry.</t>
  </si>
  <si>
    <t>dendritic spine development;embryonic process involved in female pregnancy;fatty acid transport;lipid biosynthetic process;lipid metabolic process;long-chain fatty-acyl-CoA biosynthetic process;negative regulation of prostaglandin secretion;positive regulation of cell growth;response to interleukin-15;response to nutrient;triglyceride metabolic process</t>
  </si>
  <si>
    <t>arachidonate-CoA ligase activity;ATP binding;decanoate--CoA ligase activity;long-chain fatty acid-CoA ligase activity;very long-chain fatty acid-CoA ligase activity</t>
  </si>
  <si>
    <t>cytoplasm;endoplasmic reticulum membrane;ER-mitochondrion membrane contact site;extracellular exosome;integral component of membrane;lipid droplet;membrane;mitochondrial outer membrane;neuronal cell body;peroxisomal membrane</t>
  </si>
  <si>
    <t>Alport syndrome;Alternative splicing;ATP-binding;Complete proteome;Deafness;Disease mutation;Elliptocytosis;Endoplasmic reticulum;Fatty acid metabolism;Hereditary hemolytic anemia;Ligase;Lipid metabolism;Magnesium;Membrane;Mental retardation;Microsome;Mitochondrion;Mitochondrion outer membrane;Nucleotide-binding;Peroxisome;Phosphoprotein;Polymorphism;Reference proteome;Signal-anchor;Transmembrane;Transmembrane helix</t>
  </si>
  <si>
    <t>O60488</t>
  </si>
  <si>
    <t>Alport syndrome - intellectual disability - midface hypoplasia - elliptocytosis;X-linked non-syndromic intellectual disability</t>
  </si>
  <si>
    <t>ACSL4_HUMAN</t>
  </si>
  <si>
    <t>Long-chain-fatty-acid--CoA ligase 4</t>
  </si>
  <si>
    <t>ACSL4</t>
  </si>
  <si>
    <t>ACS4;FACL4;LACS4</t>
  </si>
  <si>
    <t>ENSG00000068366</t>
  </si>
  <si>
    <t>ENSP00000262835;ENSP00000339787;ENSP00000419171</t>
  </si>
  <si>
    <t>O60488-1;O60488-2</t>
  </si>
  <si>
    <t>Activation of long-chain fatty acids for both synthesisof cellular lipids, and degradation via beta-oxidation.Preferentially uses arachidonate and eicosapentaenoate assubstrates.</t>
  </si>
  <si>
    <t>Mental retardation, X-linked 63 (MRX63) [MIM:300387]: Adisorder characterized by significantly below average generalintellectual functioning associated with impairments in adaptivebehavior and manifested during the developmental period.Intellectual deficiency is the only primary symptom of non-syndromic X-linked mental retardation, while syndromic mentalretardation presents with associated physical, neurological and/orpsychiatric manifestations. {ECO:0000269|PubMed:11889465}.Note=The disease is caused by mutations affecting the generepresented in this entry.Alport syndrome with mental retardation, midfacehypoplasia and elliptocytosis (ATS-MR) [MIM:300194]: A X-linkedcontiguous gene deletion syndrome characterized byglomerulonephritis, sensorineural hearing loss, mentalretardation, midface hypoplasia and elliptocytosis.{ECO:0000269|PubMed:9480748}. Note=The gene represented in thisentry may be involved in disease pathogenesis.</t>
  </si>
  <si>
    <t>antimicrobial humoral immune response mediated by antimicrobial peptide;cellular response to reactive oxygen species;cytolysis in other organism;defense response to bacterium;defense response to Gram-negative bacterium;defense response to Gram-positive bacterium;killing of cells of other organism;positive regulation of cell proliferation;positive regulation of reactive oxygen species metabolic process;replicative cell aging</t>
  </si>
  <si>
    <t>Romo1</t>
  </si>
  <si>
    <t>Romo1/Mgr2</t>
  </si>
  <si>
    <t>Alternative splicing;Antibiotic;Antimicrobial;Complete proteome;Membrane;Mitochondrion;Mitochondrion inner membrane;Polymorphism;Reference proteome;Transmembrane;Transmembrane helix</t>
  </si>
  <si>
    <t>P60602</t>
  </si>
  <si>
    <t>ROMO1_HUMAN</t>
  </si>
  <si>
    <t>Reactive oxygen species modulator 1</t>
  </si>
  <si>
    <t>OS modulator 1</t>
  </si>
  <si>
    <t>ROMO1</t>
  </si>
  <si>
    <t>C20orf52</t>
  </si>
  <si>
    <t>ENSG00000125995</t>
  </si>
  <si>
    <t>ENSP00000338293;ENSP00000363185;ENSP00000363190;ENSP00000363191;ENSP00000380561</t>
  </si>
  <si>
    <t>P60602-1;P60602-2</t>
  </si>
  <si>
    <t>Induces production of reactive oxygen species (ROS)which are necessary for cell proliferation. May play a role ininducing oxidative DNA damage and replicative senescence. May playa role in the coordination of mitochondrial morphology and cellproliferation.Has antibacterial activity against a variety of bacteriaincluding S.aureus, P.aeruginosa and M.tuberculosis. Acts byinducing bacterial membrane breakage.</t>
  </si>
  <si>
    <t>Up-regulated in a number of cancer cell lineswhen compared to a normal lung fibroblast cell line. Highlyexpressed in brain tumors. {ECO:0000269|PubMed:16842742,ECO:0000269|PubMed:19535734}.</t>
  </si>
  <si>
    <t>Mitochondrion inner membrane{ECO:0000269|PubMed:16842742, ECO:0000269|PubMed:19535734};Single-pass membrane protein {ECO:0000269|PubMed:16842742,ECO:0000269|PubMed:19535734}.</t>
  </si>
  <si>
    <t>formation of cytoplasmic translation initiation complex;IRES-dependent viral translational initiation;negative regulation of ERK1 and ERK2 cascade;translation reinitiation;translational initiation;viral translational termination-reinitiation</t>
  </si>
  <si>
    <t>mRNA binding;receptor tyrosine kinase binding;RNA binding;structural molecule activity;translation initiation factor activity</t>
  </si>
  <si>
    <t>cytoplasm;cytosol;eukaryotic translation initiation factor 3 complex;eukaryotic translation initiation factor 3 complex, eIF3e;eukaryotic translation initiation factor 3 complex, eIF3m;membrane;microtubule;multi-eIF complex;nucleolus;nucleus</t>
  </si>
  <si>
    <t>EIF3A;PCI_dom;WH-like_DNA-bd_sf</t>
  </si>
  <si>
    <t>EIF3 complex (EIF3A, EIF3B, EIF3G, EIF3I, EIF3C);EIF3 complex (EIF3A, EIF3B, EIF3G, EIF3I, EIF3J);eIF3 complex (EIF3S6, EIF3S5, EIF3S4, EIF3S3, EIF3S6IP, EIF3S2, EIF3S9, EIF3S12,  EIF3S10, EIF3S8,  EIF3S1, EIF3S7);eIF3 complex (EIF3S6, EIF3S5, EIF3S4, EIF3S3, EIF3S6IP, EIF3S2, EIF3S9, EIF3S12,  EIF3S10, EIF3S8,  EIF3S1, EIF3S7, PCID1);EIF3 core complex (EIF3A, EIF3B, EIF3G, EIF3I)</t>
  </si>
  <si>
    <t>3D-structure;Acetylation;Alternative splicing;Coiled coil;Complete proteome;Cytoplasm;Direct protein sequencing;Initiation factor;Phosphoprotein;Polymorphism;Protein biosynthesis;Reference proteome;Repeat;RNA-binding</t>
  </si>
  <si>
    <t>Q14152</t>
  </si>
  <si>
    <t>EIF3A_HUMAN</t>
  </si>
  <si>
    <t>Eukaryotic translation initiation factor 3 subunit A {ECO:0000255|HAMAP-Rule:MF_03000}</t>
  </si>
  <si>
    <t>IF3a {ECO:0000255|HAMAP-Rule:MF_03000}</t>
  </si>
  <si>
    <t>EIF3A</t>
  </si>
  <si>
    <t>EIF3S10</t>
  </si>
  <si>
    <t>ENSG00000107581</t>
  </si>
  <si>
    <t>ENSP00000358140;ENSP00000438178</t>
  </si>
  <si>
    <t>Q14152-1</t>
  </si>
  <si>
    <t>RNA-binding component of the eukaryotic translationinitiation factor 3 (eIF-3) complex, which is required for severalsteps in the initiation of protein synthesis (PubMed:17581632,PubMed:25849773). The eIF-3 complex associates with the 40Sribosome and facilitates the recruitment of eIF-1, eIF-1A, eIF-2:GTP:methionyl-tRNAi and eIF-5 to form the 43S pre-initiationcomplex (43S PIC). The eIF-3 complex stimulates mRNA recruitmentto the 43S PIC and scanning of the mRNA for AUG recognition. TheeIF-3 complex is also required for disassembly and recycling ofpost-termination ribosomal complexes and subsequently preventspremature joining of the 40S and 60S ribosomal subunits prior toinitiation (PubMed:17581632, PubMed:11169732). The eIF-3 complexspecifically targets and initiates translation of a subset ofmRNAs involved in cell proliferation, including cell cycling,differentiation and apoptosis, and uses different modes of RNAstem-loop binding to exert either translational activation orrepression (PubMed:25849773, PubMed:27462815).</t>
  </si>
  <si>
    <t>Cytoplasm {ECO:0000255|HAMAP-Rule:MF_03000,ECO:0000269|PubMed:9150439}.</t>
  </si>
  <si>
    <t>mitochondrial inner membrane;mitochondrial small ribosomal subunit;mitochondrion</t>
  </si>
  <si>
    <t>Ribosomal_S5;Ribosomal_S5_C;Ribosomal_S5_D2-typ_fold;Ribosomal_S5_D2-typ_fold_subgr;Ribosomal_S5_N;Ribosomal_S5_N_CS</t>
  </si>
  <si>
    <t>3D-structure;Alternative splicing;Complete proteome;Mitochondrion;Reference proteome;Ribonucleoprotein;Ribosomal protein</t>
  </si>
  <si>
    <t>P82675</t>
  </si>
  <si>
    <t>RT05_HUMAN</t>
  </si>
  <si>
    <t>28S ribosomal protein S5, mitochondrial</t>
  </si>
  <si>
    <t>5mt;RP-S5</t>
  </si>
  <si>
    <t>MRPS5</t>
  </si>
  <si>
    <t>ENSG00000144029</t>
  </si>
  <si>
    <t>ENSP00000272418;ENSP00000341660</t>
  </si>
  <si>
    <t>P82675-1;P82675-2</t>
  </si>
  <si>
    <t>aerobic respiration;aging;cellular response to growth factor stimulus;cellular response to oxidative stress;cholesterol metabolic process;hemoglobin metabolic process;hydrogen peroxide catabolic process;negative regulation of apoptotic process;negative regulation of NF-kappaB transcription factor activity;neutrophil degranulation;osteoblast differentiation;positive regulation of cell division;positive regulation of NF-kappaB transcription factor activity;positive regulation of phosphatidylinositol 3-kinase signaling;protein homotetramerization;protein tetramerization;response to activity;response to cadmium ion;response to drug;response to estradiol;response to ethanol;response to fatty acid;response to hydrogen peroxide;response to hyperoxia;response to hypoxia;response to inactivity;response to insulin;response to L-ascorbic acid;response to lead ion;response to light intensity;response to ozone;response to phenylpropanoid;response to reactive oxygen species;response to vitamin A;response to vitamin E;triglyceride metabolic process;ureteric bud development;UV protection</t>
  </si>
  <si>
    <t>aminoacylase activity;antioxidant activity;catalase activity;enzyme binding;heme binding;metal ion binding;NADP binding;oxidoreductase activity, acting on peroxide as acceptor;protein homodimerization activity;receptor binding</t>
  </si>
  <si>
    <t>cytosol;endoplasmic reticulum;extracellular exosome;extracellular region;ficolin-1-rich granule lumen;focal adhesion;Golgi apparatus;intracellular membrane-bounded organelle;lysosome;membrane;mitochondrial intermembrane space;mitochondrion;peroxisomal matrix;peroxisomal membrane;peroxisome;plasma membrane;secretory granule lumen</t>
  </si>
  <si>
    <t>Amyotrophic lateral sclerosis (ALS);FoxO signaling pathway;Glyoxylate and dicarboxylate metabolism;Longevity regulating pathway;Longevity regulating pathway - multiple species;Peroxisome;Tryptophan metabolism</t>
  </si>
  <si>
    <t>Amyotrophic lateral sclerosis (ALS);Carbon metabolism;FoxO signaling pathway;Glyoxylate and dicarboxylate metabolism;Longevity regulating pathway;Longevity regulating pathway - multiple species;Metabolic pathways;Peroxisome;Tryptophan metabolism</t>
  </si>
  <si>
    <t>Acatalasemia</t>
  </si>
  <si>
    <t>Catalase;Catalase-rel</t>
  </si>
  <si>
    <t>Catalase;Catalase_AS;Catalase_clade1/3;Catalase_core;Catalase_core_sf;Catalase_haem_BS;Catalase_immune_responsive;Catalase_sf</t>
  </si>
  <si>
    <t>Catalase</t>
  </si>
  <si>
    <t>3D-structure;Acetylation;Complete proteome;Direct protein sequencing;Heme;Hydrogen peroxide;Iron;Metal-binding;Mitogen;NADP;Oxidoreductase;Peroxidase;Peroxisome;Phosphoprotein;Reference proteome</t>
  </si>
  <si>
    <t>P04040</t>
  </si>
  <si>
    <t>CATA_HUMAN</t>
  </si>
  <si>
    <t>CAT</t>
  </si>
  <si>
    <t>ENSG00000121691</t>
  </si>
  <si>
    <t>ENSP00000241052</t>
  </si>
  <si>
    <t>1DGB;1DGF;1DGG;1DGH;1F4J;1QQW</t>
  </si>
  <si>
    <t>1.11.1.6</t>
  </si>
  <si>
    <t>Occurs in almost all aerobically respiring organisms andserves to protect cells from the toxic effects of hydrogenperoxide. Promotes growth of cells including T-cells, B-cells,myeloid leukemia cells, melanoma cells, mastocytoma cells andnormal and transformed fibroblast cells</t>
  </si>
  <si>
    <t>Acatalasemia (ACATLAS) [MIM:614097]: A metabolic disordercharacterized by a total or near total loss of catalase activityin red cells. It is often associated with ulcerating oral lesions.{ECO:0000269|PubMed:2308162}. Note=The disease is caused bymutations affecting the gene represented in this entry.</t>
  </si>
  <si>
    <t>angiotensin-activated signaling pathway;epithelial fluid transport;mRNA polyadenylation;one-carbon metabolic process;positive regulation of sodium ion transport;protein export from nucleus;regulation of anion transport;regulation of cardiac conduction;regulation of ion transmembrane transporter activity;regulation of mRNA 3'-end processing;response to calcium ion;S-adenosylmethionine cycle</t>
  </si>
  <si>
    <t>apical plasma membrane;cytoplasm;cytosol;endoplasmic reticulum membrane;extracellular exosome</t>
  </si>
  <si>
    <t>Cysteine and methionine metabolism;Exosome;Protein phosphatases and associated proteins</t>
  </si>
  <si>
    <t>Cysteine and methionine metabolism;Metabolic pathways</t>
  </si>
  <si>
    <t>AdoHcyase;AdoHcyase_NAD</t>
  </si>
  <si>
    <t>Adenosylhomocysteinase-like;Ado_hCys_hydrolase_NAD-bd;NAD(P)-bd_dom_sf;S-Ado-L-homoCys_hydrolase_CS</t>
  </si>
  <si>
    <t>Antigen activates B Cell Receptor (BCR) leading to generation of second messengers;CLEC7A (Dectin-1) induces NFAT activation;DAG and IP3 signaling;FCERI mediated Ca+2 mobilization;Ion homeostasis;PLC beta mediated events;Regulation of insulin secretion;Role of phospholipids in phagocytosis;VEGFR2 mediated cell proliferation</t>
  </si>
  <si>
    <t>3D-structure;Acetylation;Alternative splicing;Cell membrane;Complete proteome;Cytoplasm;Endoplasmic reticulum;Membrane;Microsome;NAD;One-carbon metabolism;Phosphoprotein;Reference proteome;RNA-binding</t>
  </si>
  <si>
    <t>O43865</t>
  </si>
  <si>
    <t>SAHH2_HUMAN</t>
  </si>
  <si>
    <t>S-adenosylhomocysteine hydrolase-like protein 1 {ECO:0000312|HGNC:HGNC:344}</t>
  </si>
  <si>
    <t>AHCYL1</t>
  </si>
  <si>
    <t>DCAL;IRBIT;XPVKONA</t>
  </si>
  <si>
    <t>ENSG00000168710</t>
  </si>
  <si>
    <t>ENSP00000352092;ENSP00000358814;ENSP00000377238</t>
  </si>
  <si>
    <t>O43865-1;O43865-2</t>
  </si>
  <si>
    <t>3MTG</t>
  </si>
  <si>
    <t>Multifaceted cellular regulator which coordinatesseveral essential cellular functions including regulation ofepithelial HCO3(-) and fluid secretion, mRNA processing and DNAreplication. Regulates ITPR1 sensitivity to inositol 1,4,5-trisphosphate competing for the common binding site and acting asendogenous 'pseudoligand' whose inhibitory activity can bemodulated by its phosphorylation status. In the pancreatic andsalivary ducts, at resting state, attenuates inositol 1,4,5-trisphosphate-induced calcium release by interacting with ITPR1(PubMed:16793548). When extracellular stimuli induce ITPR1phosphorylation or inositol 1,4,5-trisphosphate production,dissociates of ITPR1 to interact with CFTR and SLC26A6 mediatingtheir synergistic activation by calcium and cAMP that stimulatesthe epithelial secretion of electrolytes and fluid (Bysimilarity). Also activates basolateral SLC4A4 isoform 1 tocoordinate fluid and HCO3(-) secretion (PubMed:16769890). Inhibitsthe effect of STK39 on SLC4A4 and CFTR by recruiting PP1phosphatase which activates SLC4A4, SLC26A6 and CFTR throughdephosphorylation (By similarity). Mediates the induction ofSLC9A3 surface expression produced by Angiotensin-2(PubMed:20584908). Depending on the cell type, activates SLC9A3 inresponse to calcium or reverses SLC9A3R2-dependent calciuminhibition (PubMed:18829453). May modulate the polyadenylationstate of specific mRNAs, both by controlling the subcellularlocation of FIP1L1 and by inhibiting PAPOLA activity, in responseto a stimulus that alters its phosphorylation state(PubMed:19224921). Acts as a (dATP)-dependent inhibitor ofribonucleotide reductase large subunit RRM1, controlling theendogenous dNTP pool and ensuring normal cell cycle progression(PubMed:25237103). In vitro does not exhibit any S-adenosyl-L-homocysteine hydrolase activity (By similarity)</t>
  </si>
  <si>
    <t>Expressed in dendritic cells.{ECO:0000269|PubMed:11904675}.</t>
  </si>
  <si>
    <t>Endoplasmic reticulum{ECO:0000250|UniProtKB:Q80SW1}. Cytoplasm, cytosol{ECO:0000250|UniProtKB:Q80SW1}. Microsome{ECO:0000250|UniProtKB:Q80SW1}. Apical cell membrane{ECO:0000250|UniProtKB:B5DFN2}. Note=Associates with membraneswhen phosphorylated, probably through interaction with ITPR1.{ECO:0000250|UniProtKB:Q80SW1}.</t>
  </si>
  <si>
    <t>mRNA splicing, via spliceosome;positive regulation of transcription, DNA-templated;transcription, DNA-templated</t>
  </si>
  <si>
    <t>DNA binding;DNA binding transcription factor activity;metal ion binding;RNA binding</t>
  </si>
  <si>
    <t>catalytic step 2 spliceosome;nuclear matrix;nuclear speck;nucleoplasm;precatalytic spliceosome;U12-type spliceosomal complex;U2 snRNP</t>
  </si>
  <si>
    <t>PHF5</t>
  </si>
  <si>
    <t>17S U2 snRNP;SF3b complex</t>
  </si>
  <si>
    <t>3D-structure;Acetylation;Activator;Complete proteome;DNA-binding;Metal-binding;mRNA processing;mRNA splicing;Nucleus;Phosphoprotein;Reference proteome;RNA-binding;Spliceosome;Transcription;Transcription regulation;Zinc</t>
  </si>
  <si>
    <t>Q7RTV0</t>
  </si>
  <si>
    <t>PHF5A_HUMAN</t>
  </si>
  <si>
    <t>PHD finger-like domain-containing protein 5A</t>
  </si>
  <si>
    <t>HD finger-like domain protein 5A</t>
  </si>
  <si>
    <t>PHF5A</t>
  </si>
  <si>
    <t>ENSG00000100410</t>
  </si>
  <si>
    <t>ENSP00000216252</t>
  </si>
  <si>
    <t>5IFE;5O9Z;5SYB</t>
  </si>
  <si>
    <t>Involved with the PAF1 complex (PAF1C) intranscriptional elongation by RNA polymerase II, and in regulationof development and maintenance of embryonic stem cell (ESC)pluripotency. Required for maintenance of ESCs self-renewal andcellular reprogramming of stem cells. Maintains pluripotency byrecruiting and stabilizing PAF1C on pluripotency genes loci, andby regulating the expression of the pluripotency genes. Regulatesthe deposition of elongation-associated histone modifications,including dimethylated histone H3 'Lys-79' (H3K79me2) andtrimethylated histone H3 'Lys-36' (H3K36me3), on PAF1C targets,self-renewal and pluripotency genes. Regulates RNA polymerase IIpromoter-proximal pause release of the PAF1C targets and self-renewal genes, and the levels of elongating ('Ser-2'phosphorylated) RNA polymerase II in their gene bodies. Regulatesmuscle specification in adult stem cells by stabilizing PAF1C inchromatin to promote myogenic differentiation (By similarity).Involved in pre-mRNA splicing as a component of the splicingfactor SF3B complex (PubMed:27720643, PubMed:28541300). SF3Bcomplex is required for 'A' complex assembly formed by the stablebinding of U2 snRNP to the branchpoint sequence (BPS) in pre-mRNA.Sequence independent binding of SF3A/SF3B complex upstream of thebranch site is essential, it may anchor U2 snRNP to the pre-mRNA(PubMed:12234937). Acts as a transcriptional regulator by bindingto the GJA1/Cx43 promoter and enhancing its up-regulation byESR1/ER-alpha (By similarity).</t>
  </si>
  <si>
    <t>Nucleus {ECO:0000269|PubMed:27720643,ECO:0000269|PubMed:28541300}. Nucleus speckle{ECO:0000250|UniProtKB:P83870}.</t>
  </si>
  <si>
    <t>cytosol;cytosolic large ribosomal subunit;extracellular exosome;mitochondrion</t>
  </si>
  <si>
    <t>Ribosomal_L34e</t>
  </si>
  <si>
    <t>Ribosomal_L34Ae;Ribosomal_L34e_CS</t>
  </si>
  <si>
    <t>60S ribosomal subunit, cytoplasmic;Ribosome, cytoplasmic;TRBP containing complex (DICER, RPL7A, EIF6, MOV10 and subunits of the 60S ribosomal particle)</t>
  </si>
  <si>
    <t>P49207</t>
  </si>
  <si>
    <t>RL34_HUMAN</t>
  </si>
  <si>
    <t>60S ribosomal protein L34</t>
  </si>
  <si>
    <t>RPL34</t>
  </si>
  <si>
    <t>ENSG00000109475</t>
  </si>
  <si>
    <t>ENSP00000378160;ENSP00000378162;ENSP00000378163;ENSP00000423316;ENSP00000423983</t>
  </si>
  <si>
    <t>excitatory synapse assembly;homophilic cell adhesion via plasma membrane adhesion molecules;long-term synaptic potentiation;positive regulation of cellular protein localization;positive regulation of cytosolic calcium ion concentration;positive regulation of ERK1 and ERK2 cascade;positive regulation of fibroblast growth factor receptor signaling pathway;positive regulation of long-term neuronal synaptic plasticity;positive regulation of long-term synaptic potentiation;positive regulation of neuron projection development;positive regulation of protein phosphorylation;regulation of receptor localization to synapse;visual learning</t>
  </si>
  <si>
    <t>cell adhesion molecule binding;ion channel binding;type 1 fibroblast growth factor receptor binding</t>
  </si>
  <si>
    <t>cell surface;dendrite;inhibitory synapse;integral component of membrane;postsynaptic density;presynaptic membrane</t>
  </si>
  <si>
    <t>Ig_sub;Ig_sub2;Ig-like_dom;Ig-like_dom_sf;Ig-like_fold;Neuroplastin</t>
  </si>
  <si>
    <t>Neurotransmitter receptors and postsynaptic signal transmission</t>
  </si>
  <si>
    <t>Alternative splicing;Cell adhesion;Cell membrane;Complete proteome;Direct protein sequencing;Disulfide bond;Glycoprotein;Immunoglobulin domain;Membrane;Neurogenesis;Reference proteome;Repeat;Signal;Transmembrane;Transmembrane helix</t>
  </si>
  <si>
    <t>Q9Y639</t>
  </si>
  <si>
    <t>NPTN_HUMAN</t>
  </si>
  <si>
    <t>Neuroplastin</t>
  </si>
  <si>
    <t>NPTN</t>
  </si>
  <si>
    <t>SDFR1;SDR1</t>
  </si>
  <si>
    <t>ENSG00000156642</t>
  </si>
  <si>
    <t>ENSP00000290401;ENSP00000342958;ENSP00000456349;ENSP00000457028</t>
  </si>
  <si>
    <t>Q9Y639-1;Q9Y639-2;Q9Y639-3;Q9Y639-5</t>
  </si>
  <si>
    <t>Probable homophilic and heterophilic cell adhesionmolecule involved in long term potentiation at hippocampalexcitatory synapses through activation of p38MAPK. May alsoregulate neurite outgrowth by activating the FGFR1 signalingpathway. May play a role in synaptic plasticity (By similarity)</t>
  </si>
  <si>
    <t>Isoform 1 is ubiquitously expressed. Isoform 2is expressed in brain cortex and cerebellum (at protein level).{ECO:0000269|PubMed:17196182, ECO:0000269|Ref.1}.</t>
  </si>
  <si>
    <t xml:space="preserve"> Single-passtype I membrane protein {ECO:0000305}. Note=Enriched atpostsynaptic density. {ECO:0000250}.;Cell membrane {ECO:0000305}</t>
  </si>
  <si>
    <t>ER to Golgi vesicle-mediated transport;intracellular protein transport;intra-Golgi vesicle-mediated transport;neutrophil degranulation;retrograde vesicle-mediated transport, Golgi to ER;viral process</t>
  </si>
  <si>
    <t>COPI vesicle coat;cytosol;endoplasmic reticulum membrane;endoplasmic reticulum-Golgi intermediate compartment;ficolin-1-rich granule membrane;Golgi apparatus;Golgi membrane;Golgi-associated vesicle;intracellular membrane-bounded organelle;membrane;plasma membrane;secretory granule membrane;tertiary granule membrane;transport vesicle</t>
  </si>
  <si>
    <t>Adaptin_N;Coatamer_beta_C;Coatomer_b_Cpla</t>
  </si>
  <si>
    <t>ARM-like;ARM-type_fold;Clathrin/coatomer_adapt-like_N;Coatomer_bsu_C;COPB1;COPB1_appendage_platform_dom</t>
  </si>
  <si>
    <t>COPI-dependent Golgi-to-ER retrograde traffic;COPI-mediated anterograde transport;Neutrophil degranulation</t>
  </si>
  <si>
    <t>Acetylation;Cell membrane;Complete proteome;Cytoplasm;Cytoplasmic vesicle;ER-Golgi transport;Golgi apparatus;Host-virus interaction;Membrane;Protein transport;Reference proteome;Repeat;Transport</t>
  </si>
  <si>
    <t>P53618</t>
  </si>
  <si>
    <t>COPB_HUMAN</t>
  </si>
  <si>
    <t>Coatomer subunit beta</t>
  </si>
  <si>
    <t>COPB1</t>
  </si>
  <si>
    <t>COPB</t>
  </si>
  <si>
    <t>ENSG00000129083</t>
  </si>
  <si>
    <t>ENSP00000249923;ENSP00000397873</t>
  </si>
  <si>
    <t xml:space="preserve"> the complexalso influences the Golgi structural integrity, as well as theprocessing, activity, and endocytic recycling of LDL receptors.Plays a functional role in facilitating the transport of kappa-type opioid receptor mRNAs into axons and enhances translation ofthese proteins. Required for limiting lipid storage in lipiddroplets. Involved in lipid homeostasis by regulating the presenceof perilipin family members PLIN2 and PLIN3 at the lipid dropletsurface and promoting the association of adipocyte surfacetriglyceride lipase (PNPLA2) with the lipid droplet to mediatelipolysis (By similarity). Involved in the Golgi disassembly andreassembly processes during cell cycle. Involved in autophagy byplaying a role in early endosome function. Plays a role inorganellar compartmentalization of secretory compartmentsincluding endoplasmic reticulum (ER)-Golgi intermediatecompartment (ERGIC), Golgi, trans-Golgi network (TGN) andrecycling endosomes, and in biosynthetic transport of CAV1.Promotes degradation of Nef cellular targets CD4 and MHC class Iantigens by facilitating their trafficking to degradativecompartments.;The coatomer is a cytosolic protein complex that bindsto dilysine motifs and reversibly associates with Golgi non-clathrin-coated vesicles, which further mediate biosyntheticprotein transport from the ER, via the Golgi up to the trans Golginetwork. Coatomer complex is required for budding from Golgimembranes, and is essential for the retrograde Golgi-to-ERtransport of dilysine-tagged proteins. In mammals, the coatomercan only be recruited by membranes associated to ADP-ribosylationfactors (ARFs), which are small GTP-binding proteins</t>
  </si>
  <si>
    <t xml:space="preserve"> Cytoplasmic side {ECO:0000305}.Cell membrane {ECO:0000269|PubMed:20362547}. Endoplasmicreticulum-Golgi intermediate compartment{ECO:0000250|UniProtKB:Q9JIF7}. Note=The coatomer is cytoplasmicor polymerized on the cytoplasmic side of the Golgi, as well as onthe vesicles/buds originating from it (By similarity). Proteolyticcleavage by CAPN8 triggers translocation from Golgi to cytoplasm(By similarity). Found in perinuclear vesicular-tubular clusters(VTCs) and in the Golgi region where associated with vesicles,buds and rims of the Golgi stack (By similarity). Occasionallypresent at the trans-side of Golgi, but mainly present at the cis-Golgi side in transitional areas (TA), on so-called peripheralelements (PE) consisting of tubules and vesicles located betweenthe cup-shaped transitional elements (TE) of the rough endoplasmicreticulum (RER) and the cis-most Golgi cisternae (By similarity).Present in cytoplasm, not associated with visible coats ormembranes, with a minor fraction present on small clusters oftubules and vesicles (By similarity). Some association with high-density and low-density microsomes and mitochondria/nucleifraction (By similarity). Very little found in plasma membranefraction (PubMed:20362547). {ECO:0000250|UniProtKB:P23514,ECO:0000269|PubMed:20362547}.; Cytoplasmic side {ECO:0000305}.Cytoplasmic vesicle, COPI-coated vesicle membrane; Peripheral membrane protein{ECO:0000269|PubMed:17451557, ECO:0000269|PubMed:18385291,ECO:0000269|PubMed:20056612}; Peripheralmembrane protein {ECO:0000305};Cytoplasm. Golgi apparatus membrane{ECO:0000269|PubMed:11056392, ECO:0000269|PubMed:17451557,ECO:0000269|PubMed:7573041}</t>
  </si>
  <si>
    <t>cell proliferation;cellular response to cytokine stimulus;DNA repair;negative regulation of cell cycle arrest;negative regulation of mRNA polyadenylation;phosphorylation of RNA polymerase II C-terminal domain;positive regulation of cardiac muscle hypertrophy;positive regulation of histone H2B ubiquitination;positive regulation of histone phosphorylation;positive regulation of mRNA 3'-UTR binding;positive regulation of transcription from RNA polymerase II promoter;positive regulation of viral transcription;protein phosphorylation;regulation of DNA repair;regulation of histone modification;regulation of muscle cell differentiation;replication fork processing;response to drug;snRNA transcription from RNA polymerase II promoter;transcription elongation from RNA polymerase II promoter;transcription from RNA polymerase II promoter;transcription initiation from RNA polymerase II promoter</t>
  </si>
  <si>
    <t>7SK snRNA binding;ATP binding;chromatin binding;cyclin binding;cyclin-dependent protein serine/threonine kinase activity;DNA binding;kinase activity;protein kinase activity;protein kinase binding;protein serine/threonine kinase activity;RNA polymerase II carboxy-terminal domain kinase activity;RNA polymerase II core promoter sequence-specific DNA binding;transcription coactivator binding;transcription regulatory region DNA binding</t>
  </si>
  <si>
    <t>chromosome;cyclin/CDK positive transcription elongation factor complex;cytoplasmic ribonucleoprotein granule;membrane;nucleoplasm;PML body;transcription elongation factor complex</t>
  </si>
  <si>
    <t>Protein kinases;Transcription machinery;Transcriptional misregulation in cancer</t>
  </si>
  <si>
    <t>Dinaciclib;Zotiraciclib;Zotiraciclib citrate</t>
  </si>
  <si>
    <t>Formation of HIV elongation complex in the absence of HIV Tat;Formation of HIV-1 elongation complex containing HIV-1 Tat;Formation of RNA Pol II elongation complex;HIV elongation arrest and recovery;Interactions of Tat with host cellular proteins;Pausing and recovery of HIV elongation;Pausing and recovery of Tat-mediated HIV elongation;RNA Polymerase II Pre-transcription Events;RNA polymerase II transcribes snRNA genes;RNA Polymerase II Transcription Elongation;SMAD2/SMAD3:SMAD4 heterotrimer regulates transcription;Tat-mediated elongation of the HIV-1 transcript;Tat-mediated HIV elongation arrest and recovery;TP53 Regulates Transcription of DNA Repair Genes</t>
  </si>
  <si>
    <t>7SK RNP complex;AFF4 super elongation complex (SEC);BRD4 complex;BRD4-P-TEFb complex;CCNT1- CDK9-GRN complex;CDK9-IL6ST complex;HES1 promoter-Notch enhancer complex;POLR2A-CCNT1-CDK9-NCL-LEM6-CPSF2 complex;P-TEFb.1 complex;P-TEFb.2 complex;P-TEFb.4 complex;P-TEFb-7SKRNA-HEXIM1 complex;P-TEFb-BRD4-TRAP220 complex;P-TEFb-SKP2 complex;RNA pol II containing coactivator complex Tat-SF;Transcription elongation factor complex (SUPT5H, CDK9, CCNT1)</t>
  </si>
  <si>
    <t>3D-structure;Acetylation;Alternative splicing;ATP-binding;Complete proteome;Cytoplasm;DNA damage;DNA repair;Kinase;Nucleotide-binding;Nucleus;Phosphoprotein;Polymorphism;Reference proteome;Serine/threonine-protein kinase;Transcription;Transcription regulation;Transferase;Ubl conjugation</t>
  </si>
  <si>
    <t>P50750</t>
  </si>
  <si>
    <t>CDK9_HUMAN</t>
  </si>
  <si>
    <t>Cyclin-dependent kinase 9</t>
  </si>
  <si>
    <t>CDK9</t>
  </si>
  <si>
    <t>CDC2L4;TAK</t>
  </si>
  <si>
    <t>ENSG00000136807</t>
  </si>
  <si>
    <t>ENSP00000362361</t>
  </si>
  <si>
    <t>P50750-1</t>
  </si>
  <si>
    <t>1PF6;3BLH;3BLQ;3BLR;3LQ5;3MI9;3MIA;3MY1;3TN8;3TNH;3TNI;4BCF;4BCG;4BCH;4BCI;4BCJ;4EC8;4EC9;4IMY;4OGR;4OR5;5L1Z</t>
  </si>
  <si>
    <t>2.7.11.22;2.7.11.23</t>
  </si>
  <si>
    <t xml:space="preserve"> the CDK9/cyclin-Kcomplex is required for genome integrity maintenance, by promotingcell cycle recovery from replication arrest and limiting single-stranded DNA amount in response to replication stress, thusreducing the breakdown of stalled replication forks and avoidingDNA damage. In addition, probable function in DNA repair ofisoform 2 via interaction with KU70/XRCC6. Promotes cardiacmyocyte enlargement. RPB1/POLR2A phosphorylation on 'Ser-2' in CTDactivates transcription. AR phosphorylation modulates ARtranscription factor promoter selectivity and cell growth. DSIFand NELF phosphorylation promotes transcription by inhibitingtheir negative effect. The phosphorylation of MYOD1 enhances itstranscriptional activity and thus promotes muscle differentiation;integrates phosphorylation during transcription with chromatinmodifications to control co-transcriptional histone mRNAprocessing. The CDK9/cyclin-K complex has also a kinase activitytowards CTD of RNAP II and can substitute for CDK9/cyclin-T P-TEFbin vitro. Replication stress response protein;Protein kinase involved in the regulation oftranscription. Member of the cyclin-dependent kinase pair(CDK9/cyclin-T) complex, also called positive transcriptionelongation factor b (P-TEFb), which facilitates the transitionfrom abortive to productive elongation by phosphorylating the CTD(C-terminal domain) of the large subunit of RNA polymerase II(RNAP II) POLR2A, SUPT5H and RDBP. This complex is inactive whenin the 7SK snRNP complex form. Phosphorylates EP300, MYOD1,RPB1/POLR2A and AR, and the negative elongation factors DSIF andNELF. Regulates cytokine inducible transcription networks byfacilitating promoter recognition of target transcription factors(e.g. TNF-inducible RELA/p65 activation and IL-6-inducible STAT3signaling). Promotes RNA synthesis in genetic programs for cellgrowth, differentiation and viral pathogenesis. P-TEFb is alsoinvolved in cotranscriptional histone modification, mRNAprocessing and mRNA export. Modulates a complex network ofchromatin modifications including histone H2B monoubiquitination(H2Bub1), H3 lysine 4 trimethylation (H3K4me3) and H3K36me3</t>
  </si>
  <si>
    <t>Nucleus. Cytoplasm. Nucleus, PML body.Note=Accumulates on chromatin in response to replication stress.Complexed with CCNT1 in nuclear speckles, but uncomplexed form inthe cytoplasm. The translocation from nucleus to cytoplasm isXPO1/CRM1-dependent. Associates with PML body when acetylated.</t>
  </si>
  <si>
    <t>Note=Chronic activation of CDK9 causes cardiac myocyteenlargement leading to cardiac hypertrophy, and conferspredisposition to heart failure.</t>
  </si>
  <si>
    <t>hyaluronan biosynthetic process;hyaluronan catabolic process;positive regulation of cell migration;positive regulation of peptidyl-threonine phosphorylation;positive regulation of protein kinase C activity;positive regulation of protein targeting to membrane;positive regulation of release of sequestered calcium ion into cytosol;sensory perception of sound</t>
  </si>
  <si>
    <t>clathrin heavy chain binding;ER retention sequence binding;hyaluronic acid binding;hyalurononglucosaminidase activity</t>
  </si>
  <si>
    <t>clathrin-coated endocytic vesicle;clathrin-coated pit;clathrin-coated vesicle membrane;cytoplasm;endoplasmic reticulum;extracellular region;nucleus;plasma membrane</t>
  </si>
  <si>
    <t>G8;Mucin2_WxxW</t>
  </si>
  <si>
    <t>G8_domain;Pectin_lyas_fold;Pectin_lyase_fold/virulence;WxxW_domain</t>
  </si>
  <si>
    <t>G8</t>
  </si>
  <si>
    <t>Hyaluronan biosynthesis and export</t>
  </si>
  <si>
    <t>Alternative splicing;Cell membrane;Coated pit;Complete proteome;Cytoplasm;Endoplasmic reticulum;Glycoprotein;Glycosidase;Hyaluronic acid;Hydrolase;Membrane;Nucleus;Polymorphism;Reference proteome;Repeat;Secreted;Signal</t>
  </si>
  <si>
    <t>Q8WUJ3</t>
  </si>
  <si>
    <t>CEMIP_HUMAN</t>
  </si>
  <si>
    <t>Cell migration-inducing and hyaluronan-binding protein</t>
  </si>
  <si>
    <t>CEMIP</t>
  </si>
  <si>
    <t>KIAA1199</t>
  </si>
  <si>
    <t>ENSG00000103888</t>
  </si>
  <si>
    <t>ENSP00000220244;ENSP00000348583;ENSP00000378177</t>
  </si>
  <si>
    <t>Q8WUJ3-1</t>
  </si>
  <si>
    <t>3.2.1.35</t>
  </si>
  <si>
    <t>Mediates depolymerization of hyaluronic acid (HA) viathe cell membrane-associated clathrin-coated pit endocyticpathway. Binds to hyaluronic acid. Hydrolyzes high molecularweight hyaluronic acid to produce an intermediate-sized product, aprocess that may occur through rapid vesicle endocytosis andrecycling without intracytoplasmic accumulation or digestion inlysosomes. Involved in hyaluronan catabolism in the dermis of theskin and arthritic synovium. Positively regulates epithelial-mesenchymal transition (EMT), and hence tumor cell growth,invasion and cancer dissemination. In collaboration withHSPA5/BIP, promotes cancer cell migration in a calcium and PKC-dependent manner. May be involved in hearing</t>
  </si>
  <si>
    <t>Expressed in dermal and in synovialfibroblasts. Strongly expressed in gastric cancers compared withthe paired normal tissues. Strongly expressed in both ductalcarcinoma and invasive breast cancer cells compared with benignepithelial cells (at protein level). Strongly expressed in brain,placenta, prostate, breast, lung and testis. Expressed infibroblasts, epithelial cells and cancer cells. In ear, it isspecifically expressed in inner ear. Expressed in cochlea andvestibule tissues. Strongly expressed in gastric cancers comparedwith the paired normal tissues. Strongly expressed in colonadenocarcinomas compared with normal colonic mucosas. Stronglyexpressed in breast cancer as compared to normal breast tissue.{ECO:0000269|PubMed:10574462, ECO:0000269|PubMed:12471561,ECO:0000269|PubMed:16157444, ECO:0000269|PubMed:19434458,ECO:0000269|PubMed:21772334, ECO:0000269|PubMed:22970280,ECO:0000269|PubMed:23936024, ECO:0000269|PubMed:23990668}.</t>
  </si>
  <si>
    <t>Nucleus. Cytoplasm. Endoplasmic reticulum.Cell membrane. Membrane, clathrin-coated pit. Secreted.Note=Retained in the endoplasmic reticulum (ER) in a HSPA5/BIP-dependent manner. Colocalized with clathrin heavy chain/CLTC inclathrin-coated vesicles. Strongly detected in the cytoplasm ofbreast carcinoma cells, whereas poorly detected in adjacent normalepithelial cells, stromal cells, or benign breast tissues.Localized in the nucleus and cytoplasm of colon adenocarcinomas.</t>
  </si>
  <si>
    <t>autophagy;central nervous system development;chondroitin sulfate catabolic process;colon epithelial cell migration;glycosphingolipid metabolic process;lysosomal transport;lysosome organization;neutrophil degranulation;positive regulation of neuron projection development;post-translational protein modification;regulation of epithelial cell migration;response to estrogen;response to methylmercury;response to nutrient;response to pH</t>
  </si>
  <si>
    <t>arylsulfatase activity;metal ion binding;N-acetylgalactosamine-4-sulfatase activity</t>
  </si>
  <si>
    <t>azurophil granule lumen;cell surface;endoplasmic reticulum lumen;extracellular exosome;extracellular region;ficolin-1-rich granule lumen;Golgi apparatus;lysosomal lumen;lysosome;mitochondrion;rough endoplasmic reticulum</t>
  </si>
  <si>
    <t>Mucopolysaccharidosis;Mucopolysaccharidosis type VI</t>
  </si>
  <si>
    <t>Galsulfase</t>
  </si>
  <si>
    <t>CS/DS degradation;Glycosphingolipid metabolism;MPS VI - Maroteaux-Lamy syndrome;Neutrophil degranulation;The activation of arylsulfatases</t>
  </si>
  <si>
    <t>3D-structure;Alternative splicing;Calcium;Complete proteome;Direct protein sequencing;Disease mutation;Disulfide bond;Glycoprotein;Hydrolase;Ichthyosis;Leukodystrophy;Lysosome;Metachromatic leukodystrophy;Metal-binding;Mucopolysaccharidosis;Polymorphism;Reference proteome;Signal</t>
  </si>
  <si>
    <t>P15848</t>
  </si>
  <si>
    <t>Mucopolysaccharidosis type 6, rapidly progressing;Mucopolysaccharidosis type 6, slowly progressing</t>
  </si>
  <si>
    <t>ARSB_HUMAN</t>
  </si>
  <si>
    <t>Arylsulfatase B</t>
  </si>
  <si>
    <t>SB</t>
  </si>
  <si>
    <t>ARSB</t>
  </si>
  <si>
    <t>ENSG00000113273</t>
  </si>
  <si>
    <t>ENSP00000264914;ENSP00000379455;ENSP00000456339</t>
  </si>
  <si>
    <t>P15848-1;P15848-2</t>
  </si>
  <si>
    <t>1FSU</t>
  </si>
  <si>
    <t>3.1.6.12</t>
  </si>
  <si>
    <t>Removes sulfate groups from chondroitin-4-sulfate (C4S)and regulates its degradation (PubMed:19306108). Involved in theregulation of cell adhesion, cell migration and invasion incolonic epithelium (PubMed:19306108). In the central nervoussystem, is a regulator of neurite outgrowth and neuronalplasticity, acting through the control of sulfateglycosaminoglycans and neurocan levels (By similarity)</t>
  </si>
  <si>
    <t>Lysosome {ECO:0000250|UniProtKB:P50429}.Cell surface {ECO:0000250|UniProtKB:P50429}.</t>
  </si>
  <si>
    <t>Mucopolysaccharidosis 6 (MPS6) [MIM:253200]: An autosomalrecessive lysosomal storage disease characterized by intracellularaccumulation of dermatan sulfate. Clinical features can includeabnormal growth, short stature, stiff joints, skeletalmalformations, corneal clouding, hepatosplenomegaly, and cardiacabnormalities. A wide variation in clinical severity is observed.{ECO:0000269|PubMed:10036316, ECO:0000269|PubMed:10738004,ECO:0000269|PubMed:11802522, ECO:0000269|PubMed:14974081,ECO:0000269|PubMed:1550123, ECO:0000269|PubMed:1718978,ECO:0000269|PubMed:8116615, ECO:0000269|PubMed:8125475,ECO:0000269|PubMed:8541342, ECO:0000269|PubMed:8651289}. Note=Thedisease is caused by mutations affecting the gene represented inthis entry.Multiple sulfatase deficiency (MSD) [MIM:272200]: Aclinically and biochemically heterogeneous disorder caused by thesimultaneous impairment of all sulfatases, due to defective post-translational modification and activation. It combines features ofindividual sulfatase deficiencies such as metachromaticleukodystrophy, mucopolysaccharidosis, chondrodysplasia punctata,hydrocephalus, ichthyosis, neurologic deterioration anddevelopmental delay. {ECO:0000269|PubMed:15146462}. Note=Theprotein represented in this entry is involved in diseasepathogenesis. Arylsulfatase B activity is impaired in multiplesulfatase deficiency due to mutations in SUMF1. SUMF1 mutationsresult in defective post-translational modification of ARSB atresidue Cys-91 that is not converted to 3-oxoalanine.</t>
  </si>
  <si>
    <t>developmental process;G2/M transition of mitotic cell cycle;mitotic cell cycle;mitotic nuclear envelope reassembly;nuclear-transcribed mRNA catabolic process, nonsense-mediated decay;peptidyl-serine dephosphorylation;protein dephosphorylation;response to morphine</t>
  </si>
  <si>
    <t>protein complex binding;protein phosphatase 2A binding;protein phosphatase regulator activity;protein serine/threonine phosphatase activity;tau protein binding</t>
  </si>
  <si>
    <t>cytosol;nucleoplasm;protein phosphatase type 2A complex</t>
  </si>
  <si>
    <t>Adrenergic signaling in cardiomyocytes;AMPK signaling pathway;Chagas disease (American trypanosomiasis);Chromosome and associated proteins;Dopaminergic synapse;Hepatitis C;Hippo signaling pathway;Human papillomavirus infection;mRNA surveillance pathway;PI3K-Akt signaling pathway;Protein phosphatases and associated proteins;Sphingolipid signaling pathway;Tight junction</t>
  </si>
  <si>
    <t>Adrenergic signaling in cardiomyocytes;AMPK signaling pathway;Chagas disease (American trypanosomiasis);Dopaminergic synapse;Hepatitis C;Hippo signaling pathway;Human papillomavirus infection;mRNA surveillance pathway;PI3K-Akt signaling pathway;Sphingolipid signaling pathway;Tight junction</t>
  </si>
  <si>
    <t>PP2A_PR55;PP2A_PR55_CS;WD40/YVTN_repeat-like_dom_sf;WD40_repeat;WD40_repeat_dom_sf</t>
  </si>
  <si>
    <t>Cyclin A/B1/B2 associated events during G2/M transition;Cyclin D associated events in G1;Initiation of Nuclear Envelope Reformation;Nonsense Mediated Decay (NMD) enhanced by the Exon Junction Complex (EJC)</t>
  </si>
  <si>
    <t>PP2A-NR3A complex;RAF1-PPP2-PIN1 complex</t>
  </si>
  <si>
    <t>3D-structure;Acetylation;Alternative splicing;Complete proteome;Reference proteome;Repeat;WD repeat</t>
  </si>
  <si>
    <t>P63151</t>
  </si>
  <si>
    <t>2ABA_HUMAN</t>
  </si>
  <si>
    <t>Serine/threonine-protein phosphatase 2A 55 kDa regulatory subunit B alpha isoform</t>
  </si>
  <si>
    <t>PPP2R2A</t>
  </si>
  <si>
    <t>ENSG00000221914</t>
  </si>
  <si>
    <t>ENSP00000325074;ENSP00000370113</t>
  </si>
  <si>
    <t>P63151-1;P63151-2</t>
  </si>
  <si>
    <t>3DW8</t>
  </si>
  <si>
    <t>Expressed in all tissues examined.{ECO:0000269|PubMed:1849734}.</t>
  </si>
  <si>
    <t>positive regulation of phagocytosis;protein transport;retrograde vesicle-mediated transport, Golgi to ER</t>
  </si>
  <si>
    <t>carbohydrate binding;heat shock protein binding;mannose binding;metal ion binding</t>
  </si>
  <si>
    <t>cell surface;endoplasmic reticulum membrane;endoplasmic reticulum-Golgi intermediate compartment;endoplasmic reticulum-Golgi intermediate compartment membrane;extracellular exosome;extracellular space;Golgi apparatus;Golgi membrane;integral component of plasma membrane</t>
  </si>
  <si>
    <t>ConA-like_dom_sf;Lectin_leg;VIP36_lectin</t>
  </si>
  <si>
    <t>Calcium;Complete proteome;Disulfide bond;Endoplasmic reticulum;Glycoprotein;Golgi apparatus;Lectin;Membrane;Metal-binding;Protein transport;Reference proteome;Signal;Transmembrane;Transmembrane helix;Transport</t>
  </si>
  <si>
    <t>Q12907</t>
  </si>
  <si>
    <t>LMAN2_HUMAN</t>
  </si>
  <si>
    <t>Vesicular integral-membrane protein VIP36</t>
  </si>
  <si>
    <t>LMAN2</t>
  </si>
  <si>
    <t>C5orf8</t>
  </si>
  <si>
    <t>ENSG00000169223</t>
  </si>
  <si>
    <t>ENSP00000303366</t>
  </si>
  <si>
    <t>Plays a role as an intracellular lectin in the earlysecretory pathway. Interacts with N-acetyl-D-galactosamine andhigh-mannose type glycans and may also bind to O-linked glycans.Involved in the transport and sorting of glycoproteins carryinghigh mannose-type glycans (By similarity).</t>
  </si>
  <si>
    <t xml:space="preserve"> Single-pass typeI membrane protein {ECO:0000269|PubMed:10444376}.; Single-passmembrane protein {ECO:0000269|PubMed:10444376}. Endoplasmicreticulum membrane {ECO:0000269|PubMed:10444376}; Single-passtype I membrane protein {ECO:0000269|PubMed:10444376}. Golgiapparatus membrane {ECO:0000269|PubMed:10444376};Endoplasmic reticulum-Golgi intermediatecompartment membrane {ECO:0000269|PubMed:10444376}</t>
  </si>
  <si>
    <t>Q8TBP6</t>
  </si>
  <si>
    <t>S2540_HUMAN</t>
  </si>
  <si>
    <t>Solute carrier family 25 member 40</t>
  </si>
  <si>
    <t>SLC25A40</t>
  </si>
  <si>
    <t>MCFP</t>
  </si>
  <si>
    <t>ENSG00000075303</t>
  </si>
  <si>
    <t>ENSP00000344831</t>
  </si>
  <si>
    <t>extracellular exosome;integral component of membrane;mitochondrial proton-transporting ATP synthase complex;mitochondrion</t>
  </si>
  <si>
    <t>DAPIT</t>
  </si>
  <si>
    <t>Acetylation;Complete proteome;Membrane;Mitochondrion;Reference proteome;Transmembrane;Transmembrane helix</t>
  </si>
  <si>
    <t>Q96IX5</t>
  </si>
  <si>
    <t>USMG5_HUMAN</t>
  </si>
  <si>
    <t>Up-regulated during skeletal muscle growth protein 5</t>
  </si>
  <si>
    <t>USMG5</t>
  </si>
  <si>
    <t>DAPIT;HCVFTP2</t>
  </si>
  <si>
    <t>ENSG00000173915</t>
  </si>
  <si>
    <t>ENSP00000311245;ENSP00000337705;ENSP00000358826;ENSP00000358830;ENSP00000358840</t>
  </si>
  <si>
    <t>Plays a critical role in maintaining the ATP synthasepopulation in mitochondria.</t>
  </si>
  <si>
    <t>Mitochondrion membrane {ECO:0000250};Single-pass membrane protein {ECO:0000250}.</t>
  </si>
  <si>
    <t>cell cycle;cell division;cilium assembly;neuron projection development;regulation of L-glutamate transport;regulation of protein localization;smoothened signaling pathway;spermatogenesis</t>
  </si>
  <si>
    <t>cadherin binding;enzyme regulator activity;GTP binding;identical protein binding;protein complex scaffold activity</t>
  </si>
  <si>
    <t>actin cytoskeleton;axoneme;ciliary membrane;cleavage furrow;condensed chromosome kinetochore;cytoplasm;cytosol;exocyst;extracellular exosome;midbody;myelin sheath;non-motile cilium;nucleolus;nucleus;perinuclear region of cytoplasm;photoreceptor connecting cilium;septin complex;sperm annulus;spindle;synapse</t>
  </si>
  <si>
    <t>Bacterial invasion of epithelial cells;Cytoskeleton proteins;Exosome;Membrane trafficking</t>
  </si>
  <si>
    <t>G_SEPTIN_dom;P-loop_NTPase;Septin;Septin2</t>
  </si>
  <si>
    <t>Anchoring of the basal body to the plasma membrane</t>
  </si>
  <si>
    <t>3D-structure;Acetylation;Alternative splicing;Cell cycle;Cell division;Cell membrane;Cell projection;Centromere;Chromosome;Complete proteome;Cytoplasm;Cytoskeleton;Differentiation;Direct protein sequencing;GTP-binding;Kinetochore;Membrane;Mitosis;Nucleotide-binding;Phosphoprotein;Reference proteome;Spermatogenesis</t>
  </si>
  <si>
    <t>Q15019</t>
  </si>
  <si>
    <t>SEPT2_HUMAN</t>
  </si>
  <si>
    <t>Septin-2</t>
  </si>
  <si>
    <t>DIFF6;KIAA0158;NEDD5</t>
  </si>
  <si>
    <t>ENSG00000168385</t>
  </si>
  <si>
    <t>ENSP00000353157;ENSP00000375832;ENSP00000375834;ENSP00000385109;ENSP00000385172;ENSP00000479861</t>
  </si>
  <si>
    <t>Q15019-1;Q15019-2;Q15019-3</t>
  </si>
  <si>
    <t>2QA5;2QAG;2QNR</t>
  </si>
  <si>
    <t>Filament-forming cytoskeletal GTPase. Forms afilamentous structure with SEPT12, SEPT6, SEPT2 and probably SEPT4at the sperm annulus which is required for the structuralintegrity and motility of the sperm tail during postmeioticdifferentiation (PubMed:25588830). Required for normalorganization of the actin cytoskeleton. Plays a role in thebiogenesis of polarized columnar-shaped epithelium by maintainingpolyglutamylated microtubules, thus facilitating efficient vesicletransport, and by impeding MAP4 binding to tubulin. Required forthe progression through mitosis. Forms a scaffold at the midplaneof the mitotic splindle required to maintain CENPE localization atkinetochores and consequently chromosome congression. Duringanaphase, may be required for chromosome segregation and spindleelongation. Plays a role in ciliogenesis and collective cellmovements. In cilia, required for the integrity of the diffusionbarrier at the base of the primary cilium that prevents diffusionof transmembrane proteins between the cilia and plasma membranes:probably acts by regulating the assembly of the tectonic-likecomplex (also named B9 complex) by localizing TMEM231 protein. Mayplay a role in the internalization of 2 intracellular microbialpathogens, Listeria monocytogenes and Shigella flexneri</t>
  </si>
  <si>
    <t>Widely expressed. Up-regulated in livercancer. {ECO:0000269|PubMed:15915442,ECO:0000269|PubMed:19165576}.</t>
  </si>
  <si>
    <t>Cytoplasm {ECO:0000269|PubMed:15774761}.Cytoplasm, cytoskeleton {ECO:0000269|PubMed:15774761}. Cytoplasm,cytoskeleton, spindle {ECO:0000269|PubMed:15774761}. Chromosome,centromere, kinetochore {ECO:0000269|PubMed:15774761}. Cleavagefurrow {ECO:0000269|PubMed:15774761}. Midbody{ECO:0000269|PubMed:15774761}. Cytoplasm, cell cortex{ECO:0000269|PubMed:15774761}. Cell projection, cilium membrane{ECO:0000250}. Cell projection, cilium, flagellum{ECO:0000269|PubMed:25588830}. Note=In metaphase cells, localizedwithin the microtubule spindle. At the metaphase plate, in closeapposition to the kinetochores of the congressed chromosomes. Incells undergoing cytokinesis, localized to the midbody, theingressing cleavage furrow, and the central spindle. Duringbacterial infection, displays a collar shape structure next toactin at the pole of invading bacteria. In epithelial cells,colocalizes with polyglutamylated tubulin around the trans-Golginetwork, as well as juxatnuclear and proximal Golgi apparatus.Localizes at the base of the cilia near the morphologicaldistinction between the cilia and plasma membranes. Found in thesperm annulus (PubMed:25588830). {ECO:0000269|PubMed:25588830}.</t>
  </si>
  <si>
    <t>endosome organization;exocyst assembly;exocyst localization;extracellular matrix disassembly;protein transport;regulation of macroautophagy</t>
  </si>
  <si>
    <t>Ral GTPase binding</t>
  </si>
  <si>
    <t>cell leading edge;cytosol;exocyst;growth cone;late endosome;membrane;perinuclear region of cytoplasm;plasma membrane</t>
  </si>
  <si>
    <t>Exo84_C</t>
  </si>
  <si>
    <t>Cullin_repeat-like_dom_sf;Exo84;Exo84_C;PH_domain;PH-like_dom_sf</t>
  </si>
  <si>
    <t>Cell projection;Complete proteome;Cytoplasm;Exocytosis;Phosphoprotein;Protein transport;Reference proteome;Transport</t>
  </si>
  <si>
    <t>Q8IYI6</t>
  </si>
  <si>
    <t>EXOC8_HUMAN</t>
  </si>
  <si>
    <t>Exocyst complex component 8</t>
  </si>
  <si>
    <t>EXOC8</t>
  </si>
  <si>
    <t>ENSG00000116903</t>
  </si>
  <si>
    <t>ENSP00000355605</t>
  </si>
  <si>
    <t>Cytoplasm {ECO:0000250|UniProtKB:O54924}.Cytoplasm, perinuclear region {ECO:0000250|UniProtKB:O54924}. Cellprojection, growth cone {ECO:0000250|UniProtKB:O54924}. Cellprojection {ECO:0000250|UniProtKB:O54924}. Note=Perinuclear inundifferentiated PC12 cells. Redistributes to growing neurites andgrowth cones during neuronal differentiation (By similarity).Binds lipids with phosphatidylinositol 3,4,5-trisphosphate groups(By similarity). Localizes at the leading edge of migrating cells(By similarity). {ECO:0000250, ECO:0000250|UniProtKB:O54924}.</t>
  </si>
  <si>
    <t>angiogenesis;hyaluronan catabolic process;regulation of sprouting angiogenesis</t>
  </si>
  <si>
    <t>cadherin binding;calcium ion binding;hyalurononglucosaminidase activity</t>
  </si>
  <si>
    <t>extracellular exosome;integral component of membrane;integral component of plasma membrane</t>
  </si>
  <si>
    <t>G8_domain;Pectin_lyas_fold;Pectin_lyase_fold/virulence</t>
  </si>
  <si>
    <t>Alternative splicing;Angiogenesis;Cell membrane;Complete proteome;Developmental protein;Glycoprotein;Glycosidase;Hydrolase;Membrane;Phosphoprotein;Polymorphism;Reference proteome;Repeat;Signal-anchor;Transmembrane;Transmembrane helix</t>
  </si>
  <si>
    <t>Q9UHN6</t>
  </si>
  <si>
    <t>TMEM2_HUMAN</t>
  </si>
  <si>
    <t>Cell surface hyaluronidase {ECO:0000303|PubMed:28246172}</t>
  </si>
  <si>
    <t>TMEM2</t>
  </si>
  <si>
    <t>KIAA1412</t>
  </si>
  <si>
    <t>ENSG00000135048</t>
  </si>
  <si>
    <t>ENSP00000366243;ENSP00000366266</t>
  </si>
  <si>
    <t>Q9UHN6-1;Q9UHN6-2</t>
  </si>
  <si>
    <t xml:space="preserve"> not able to cleave chondroitinsulfate or dermatan sulfate (PubMed:28246172);Cell surface hyaluronidase that mediates the initialcleavage of extracellular high-molecular-weight hyaluronan intointermediate-size hyaluronan of approximately 5 kDa fragments(PubMed:28246172). Acts as a regulator of angiogenesis and heartmorphogenesis by mediating degradation of extracellularhyaluronan, thereby regulating VEGF signaling (By similarity). Isvery specific to hyaluronan</t>
  </si>
  <si>
    <t>Widely expressed.{ECO:0000269|PubMed:10767548}.</t>
  </si>
  <si>
    <t>Cell membrane {ECO:0000269|PubMed:28246172};Single-pass type II membrane protein{ECO:0000269|PubMed:28246172}.</t>
  </si>
  <si>
    <t>chromosome;nucleoplasm</t>
  </si>
  <si>
    <t>DUF3715</t>
  </si>
  <si>
    <t>Acetylation;Alternative splicing;Chromosome;Complete proteome;Isopeptide bond;Nucleus;Phosphoprotein;Polymorphism;Reference proteome;Repressor;Transcription;Transcription regulation;Ubl conjugation</t>
  </si>
  <si>
    <t>Q9UK61</t>
  </si>
  <si>
    <t>TASOR_HUMAN</t>
  </si>
  <si>
    <t>Protein TASOR {ECO:0000305}</t>
  </si>
  <si>
    <t>FAM208A</t>
  </si>
  <si>
    <t>ENSG00000163946</t>
  </si>
  <si>
    <t>ENSP00000347845;ENSP00000399410;ENSP00000417509</t>
  </si>
  <si>
    <t>Q9UK61-2;Q9UK61-3;Q9UK61-4</t>
  </si>
  <si>
    <t>Component of the HUSH complex, a multiprotein complexthat mediates epigenetic repression. The HUSH complex is recruitedto genomic loci rich in H3K9me3 and is probably required tomaintain transcriptional silencing by promoting recruitment ofSETDB1, a histone methyltransferase that mediates furtherdeposition of H3K9me3.</t>
  </si>
  <si>
    <t>Nucleus {ECO:0000269|PubMed:26022416}.Chromosome {ECO:0000269|PubMed:26022416}. Note=Localizes tochromatin. {ECO:0000269|PubMed:26022416}.</t>
  </si>
  <si>
    <t>chromosome segregation;histone methylation;N-terminal peptidyl-alanine methylation;N-terminal peptidyl-alanine trimethylation;N-terminal peptidyl-glycine methylation;N-terminal peptidyl-proline dimethylation;N-terminal peptidyl-serine dimethylation;N-terminal peptidyl-serine trimethylation;spindle organization</t>
  </si>
  <si>
    <t>histone methyltransferase activity;N-terminal protein N-methyltransferase activity;protein methyltransferase activity</t>
  </si>
  <si>
    <t>Methyltransf_PK</t>
  </si>
  <si>
    <t>MeTrfase_NTM1;SAM-dependent_MTases</t>
  </si>
  <si>
    <t>3D-structure;Acetylation;Alternative splicing;Complete proteome;Direct protein sequencing;Methyltransferase;Nucleus;Reference proteome;S-adenosyl-L-methionine;Transferase</t>
  </si>
  <si>
    <t>Q9BV86</t>
  </si>
  <si>
    <t>NTM1A_HUMAN</t>
  </si>
  <si>
    <t>N-terminal Xaa-Pro-Lys N-methyltransferase 1</t>
  </si>
  <si>
    <t>NTMT1</t>
  </si>
  <si>
    <t>C9orf32;METTL11A;NRMT;NRMT1</t>
  </si>
  <si>
    <t>ENSG00000148335</t>
  </si>
  <si>
    <t>ENSP00000361558;ENSP00000361559;ENSP00000361561;ENSP00000361564;ENSP00000478521;ENSP00000483489</t>
  </si>
  <si>
    <t>Q9BV86-1;Q9BV86-2</t>
  </si>
  <si>
    <t>2EX4;5CVD;5CVE;5E1B;5E1D;5E1M;5E1O;5E2A;5E2B</t>
  </si>
  <si>
    <t>2.1.1.244</t>
  </si>
  <si>
    <t>Distributive alpha-N-methyltransferase that methylatesthe N-terminus of target proteins containing the N-terminal motif[Ala/Gly/Pro/Ser]-Pro-Lys when the initiator Met is cleaved.Specifically catalyzes mono-, di- or tri-methylation of theexposed alpha-amino group of the Ala, Gly or Ser residue in the[Ala/Gly/Ser]-Pro-Lys motif and mono- or di-methylation of Pro inthe Pro-Pro-Lys motif. Some of the substrates may be primed byMETTL11B-mediated monomethylation (PubMed:24090352). Catalyzes thetrimethylation of the N-terminal Gly in CENPA (after removal ofMet-1). Responsible for the N-terminal methylation of KLHL31,MYL2, MYL3, RB1, RCC1, RPL23A and SET. Required during mitosis fornormal bipolar spindle formation and chromosome segregation viaits action on RCC1.</t>
  </si>
  <si>
    <t>Nucleus {ECO:0000269|PubMed:20668449,ECO:0000269|PubMed:24090352}. Note=Predominantly nuclear(PubMed:24090352).</t>
  </si>
  <si>
    <t>histone H4-K20 trimethylation;negative regulation of peptidyl-serine phosphorylation of STAT protein;positive regulation of stem cell differentiation;transcription, DNA-templated</t>
  </si>
  <si>
    <t>H4K20me3 modified histone binding</t>
  </si>
  <si>
    <t>Golgi apparatus;nucleolus;nucleus</t>
  </si>
  <si>
    <t>6-blade_b-propeller_TolB-like;G-protein_beta_WD-40_rep;WD40/YVTN_repeat-like_dom_sf;WD40_repeat;WD40_repeat_CS;WD40_repeat_dom;WD40_repeat_dom_sf</t>
  </si>
  <si>
    <t>Alternative splicing;Complete proteome;Nucleus;Phosphoprotein;Polymorphism;Reference proteome;Repeat;WD repeat</t>
  </si>
  <si>
    <t>Q13610</t>
  </si>
  <si>
    <t>PWP1_HUMAN</t>
  </si>
  <si>
    <t>Periodic tryptophan protein 1 homolog</t>
  </si>
  <si>
    <t>PWP1</t>
  </si>
  <si>
    <t>ENSG00000136045</t>
  </si>
  <si>
    <t>ENSP00000387365;ENSP00000448227</t>
  </si>
  <si>
    <t>Q13610-1;Q13610-2</t>
  </si>
  <si>
    <t>May play an important role in cell growth and/ortranscription.</t>
  </si>
  <si>
    <t>High levels seen in the placenta, skeletalmuscle, kidney and pancreas while lower levels were seen in theheart, brain and lung.</t>
  </si>
  <si>
    <t>mitochondrial inner membrane;mitochondrion;ribosome</t>
  </si>
  <si>
    <t>MRP-S34</t>
  </si>
  <si>
    <t>3D-structure;Complete proteome;Mitochondrion;Polymorphism;Reference proteome;Ribonucleoprotein;Ribosomal protein</t>
  </si>
  <si>
    <t>P82930</t>
  </si>
  <si>
    <t>RT34_HUMAN</t>
  </si>
  <si>
    <t>28S ribosomal protein S34, mitochondrial</t>
  </si>
  <si>
    <t>34mt;RP-S34</t>
  </si>
  <si>
    <t>MRPS34</t>
  </si>
  <si>
    <t>ENSG00000074071</t>
  </si>
  <si>
    <t>ENSP00000380531</t>
  </si>
  <si>
    <t>Required for mitochondrial translation, plays a role inmaintaining the stability of the small ribosomal subunit and the12S rRNA that are required for mitoribosome formation</t>
  </si>
  <si>
    <t>autophagosome assembly;autophagosome maturation;autophagy of mitochondrion;cellular response to amino acid starvation;cellular response to copper ion;cellular response to hydrogen peroxide;cellular response to nitrogen starvation;cellular response to starvation;macroautophagy;response to iron(II) ion;response to lead ion;response to morphine</t>
  </si>
  <si>
    <t>phosphatidylethanolamine binding;phospholipid binding;ubiquitin protein ligase binding</t>
  </si>
  <si>
    <t>autolysosome;autophagosome;autophagosome membrane;cytosol;late endosome;microtubule;organelle membrane</t>
  </si>
  <si>
    <t>Cytoskeleton proteins;Ferroptosis;Membrane trafficking;Mitochondrial biogenesis</t>
  </si>
  <si>
    <t>Macroautophagy;Pink/Parkin Mediated Mitophagy;Receptor Mediated Mitophagy</t>
  </si>
  <si>
    <t>CHDH-SQSTM1-MAP1LC3 complex</t>
  </si>
  <si>
    <t>3D-structure;Alternative splicing;Autophagy;Complete proteome;Cytoplasm;Cytoplasmic vesicle;Cytoskeleton;Lipoprotein;Membrane;Microtubule;Phosphoprotein;Reference proteome;Ubl conjugation pathway</t>
  </si>
  <si>
    <t>Q9H492</t>
  </si>
  <si>
    <t>MLP3A_HUMAN</t>
  </si>
  <si>
    <t>Microtubule-associated proteins 1A/1B light chain 3A</t>
  </si>
  <si>
    <t>MAP1LC3A</t>
  </si>
  <si>
    <t>ENSG00000101460</t>
  </si>
  <si>
    <t>ENSP00000353886;ENSP00000363970;ENSP00000380821</t>
  </si>
  <si>
    <t>Q9H492-1;Q9H492-2</t>
  </si>
  <si>
    <t>3ECI;3WAL;3WAN;4ZDV;5CX3;5DPR</t>
  </si>
  <si>
    <t>Ubiquitin-like modifier involved in formation ofautophagosomal vacuoles (autophagosomes) (PubMed:20713600,PubMed:24290141). Whereas LC3s are involved in elongation of thephagophore membrane, the GABARAP/GATE-16 subfamily is essentialfor a later stage in autophagosome maturation (PubMed:20713600)</t>
  </si>
  <si>
    <t>Most abundant in heart, brain, liver, skeletalmuscle and testis but absent in thymus and peripheral bloodleukocytes. {ECO:0000269|PubMed:12740394}.</t>
  </si>
  <si>
    <t xml:space="preserve"> Lipid-anchor. Cytoplasmic vesicle, autophagosome membrane;Cytoplasm, cytoskeleton. Endomembranesystem;Lipid-anchor. Cytoplasmic vesicle, autophagosome{ECO:0000269|PubMed:20529957, ECO:0000269|PubMed:23459205}.Note=LC3-II binds to the autophagic membranes.</t>
  </si>
  <si>
    <t>glucose 1-phosphate metabolic process;glycogen biosynthetic process;glycogen metabolic process;UDP-glucose metabolic process;UDP-glucuronate biosynthetic process</t>
  </si>
  <si>
    <t>glucose binding;identical protein binding;metal ion binding;pyrimidine ribonucleotide binding;UTP:glucose-1-phosphate uridylyltransferase activity</t>
  </si>
  <si>
    <t>Amino sugar and nucleotide sugar metabolism;Galactose metabolism;Pentose and glucuronate interconversions;Starch and sucrose metabolism</t>
  </si>
  <si>
    <t>Amino sugar and nucleotide sugar metabolism;Galactose metabolism;Metabolic pathways;Pentose and glucuronate interconversions;Starch and sucrose metabolism</t>
  </si>
  <si>
    <t>UDPGP</t>
  </si>
  <si>
    <t>Nucleotide-diphossugar_trans;UDPGP_fam;UDPGP_trans</t>
  </si>
  <si>
    <t>Formation of the active cofactor, UDP-glucuronate;Glycogen synthesis</t>
  </si>
  <si>
    <t>3D-structure;Acetylation;Alternative splicing;Complete proteome;Cytoplasm;Magnesium;Metal-binding;Nucleotidyltransferase;Phosphoprotein;Polymorphism;Reference proteome;Transferase</t>
  </si>
  <si>
    <t>Q16851</t>
  </si>
  <si>
    <t>UGPA_HUMAN</t>
  </si>
  <si>
    <t>UTP--glucose-1-phosphate uridylyltransferase</t>
  </si>
  <si>
    <t>UGP2</t>
  </si>
  <si>
    <t>UGP1</t>
  </si>
  <si>
    <t>ENSG00000169764</t>
  </si>
  <si>
    <t>ENSP00000338703;ENSP00000377939;ENSP00000420793</t>
  </si>
  <si>
    <t>Q16851-1;Q16851-2</t>
  </si>
  <si>
    <t>3R2W;3R3I;4R7P</t>
  </si>
  <si>
    <t>2.7.7.9</t>
  </si>
  <si>
    <t>Plays a central role as a glucosyl donor in cellularmetabolic pathways.</t>
  </si>
  <si>
    <t>Cytoplasm {ECO:0000269|PubMed:8354390}.</t>
  </si>
  <si>
    <t>DNA binding transcription factor activity;transcription corepressor activity;transcription factor binding;transcription regulatory region DNA binding</t>
  </si>
  <si>
    <t>nucleus;transcription factor complex;transcriptional repressor complex</t>
  </si>
  <si>
    <t>ELM2;Myb_DNA-binding</t>
  </si>
  <si>
    <t>ELM2_dom;Homeobox-like_sf;SANT/Myb;SANT_dom</t>
  </si>
  <si>
    <t>ELM2;SANT</t>
  </si>
  <si>
    <t>CtBP complex;LSD1 complex</t>
  </si>
  <si>
    <t>3D-structure;Alternative splicing;Coiled coil;Complete proteome;Isopeptide bond;Methylation;Nucleus;Phosphoprotein;Polymorphism;Reference proteome;Repeat;Repressor;Transcription;Transcription regulation;Ubl conjugation</t>
  </si>
  <si>
    <t>Q9P2K3</t>
  </si>
  <si>
    <t>RCOR3_HUMAN</t>
  </si>
  <si>
    <t>REST corepressor 3</t>
  </si>
  <si>
    <t>RCOR3</t>
  </si>
  <si>
    <t>KIAA1343</t>
  </si>
  <si>
    <t>ENSG00000117625</t>
  </si>
  <si>
    <t>ENSP00000355972;ENSP00000355973;ENSP00000398558;ENSP00000413929</t>
  </si>
  <si>
    <t>Q9P2K3-1;Q9P2K3-2;Q9P2K3-3;Q9P2K3-4</t>
  </si>
  <si>
    <t>4CZZ</t>
  </si>
  <si>
    <t>May act as a component of a corepressor complex thatrepresses transcription.</t>
  </si>
  <si>
    <t>cell cycle;cell division;protein heterooligomerization</t>
  </si>
  <si>
    <t>axon;cell junction;cytoplasm;dendritic spine;extracellular exosome;stress fiber</t>
  </si>
  <si>
    <t>G_SEPTIN_dom;P-loop_NTPase;Septin</t>
  </si>
  <si>
    <t>Acetylation;Alternative splicing;Cell cycle;Cell division;Cell junction;Cell projection;Chromosomal rearrangement;Coiled coil;Complete proteome;Cytoplasm;Cytoskeleton;Direct protein sequencing;GTP-binding;Nucleotide-binding;Phosphoprotein;Reference proteome;Synapse</t>
  </si>
  <si>
    <t>Q9NVA2</t>
  </si>
  <si>
    <t>SEP11_HUMAN</t>
  </si>
  <si>
    <t>Septin-11</t>
  </si>
  <si>
    <t>ENSG00000138758</t>
  </si>
  <si>
    <t>ENSP00000264893;ENSP00000422896</t>
  </si>
  <si>
    <t>Q9NVA2-1;Q9NVA2-2</t>
  </si>
  <si>
    <t>Filament-forming cytoskeletal GTPase. May play a role incytokinesis (Potential). May play a role in the cytoarchitectureof neurons, including dendritic arborization and dendritic spines,and in GABAergic synaptic connectivity (By similarity). DuringListeria monocytogenes infection, not required for the bacterialentry process, but restricts its efficacy.</t>
  </si>
  <si>
    <t>Widely expressed, except in leukocytes.{ECO:0000269|PubMed:15196925, ECO:0000269|PubMed:15915442}.</t>
  </si>
  <si>
    <t>Cytoplasm, cytoskeleton. Cell junction,synapse. Cell projection, dendritic spine. Cell projection, axon{ECO:0000250}. Note=Partly colocalizes with stress fibers andmicrotubules. During bacterial infection, displays a collar shapestructure next to actin at the pole of invading bacteria.</t>
  </si>
  <si>
    <t>11)(q21;Note=A chromosomal aberration involving SEPT11 may be acause of chronic neutrophilic leukemia. Translocationt(4;q23) with KMT2A/MLL1.</t>
  </si>
  <si>
    <t>negative regulation of transcription, DNA-templated;spermatid development;transcription, DNA-templated</t>
  </si>
  <si>
    <t>histone deacetylase binding;metal ion binding</t>
  </si>
  <si>
    <t>Spermatogenic failure</t>
  </si>
  <si>
    <t>zf-MYND</t>
  </si>
  <si>
    <t>Znf_MYND</t>
  </si>
  <si>
    <t>Alternative splicing;Complete proteome;Cytoplasm;Differentiation;Metal-binding;Nucleus;Polymorphism;Reference proteome;Spermatogenesis;Transcription;Transcription regulation;Zinc;Zinc-finger</t>
  </si>
  <si>
    <t>Q9H091</t>
  </si>
  <si>
    <t>Male infertility with azoospermia or oligozoospermia due to single gene mutation</t>
  </si>
  <si>
    <t>ZMY15_HUMAN</t>
  </si>
  <si>
    <t>Zinc finger MYND domain-containing protein 15</t>
  </si>
  <si>
    <t>ZMYND15</t>
  </si>
  <si>
    <t>ENSG00000141497</t>
  </si>
  <si>
    <t>ENSP00000269289;ENSP00000391742;ENSP00000459501;ENSP00000465435</t>
  </si>
  <si>
    <t>Q9H091-1;Q9H091-2;Q9H091-3</t>
  </si>
  <si>
    <t>Acts as a transcriptional repressor through interactionwith histone deacetylases (HDACs). May be important forspermiogenesis.</t>
  </si>
  <si>
    <t>Spermatogenic failure 14 (SPGF14) [MIM:615842]: Adisorder resulting in the absence (azoospermia) or reduction(oligozoospermia) of sperm in the semen, leading to maleinfertility. {ECO:0000269|PubMed:24431330}. Note=The disease iscaused by mutations affecting the gene represented in this entry.</t>
  </si>
  <si>
    <t>chaperone mediated protein folding requiring cofactor;negative regulation of establishment of protein localization to mitochondrion;negative regulation of intrinsic apoptotic signaling pathway in response to hydrogen peroxide;negative regulation of p38MAPK cascade;positive regulation of MHC class I biosynthetic process;positive regulation of NK T cell activation;positive regulation of protein tyrosine kinase activity;positive regulation of transcription from RNA polymerase II promoter;receptor-mediated endocytosis;regulation of cellular response to heat;response to unfolded protein</t>
  </si>
  <si>
    <t>adenyl-nucleotide exchange factor activity;alpha-tubulin binding;ATP binding</t>
  </si>
  <si>
    <t>cytoplasm;cytosol;endocytic vesicle lumen;extracellular exosome;extracellular region;microtubule;nucleoplasm;protein complex</t>
  </si>
  <si>
    <t>Regulation of HSF1-mediated heat shock response;Scavenging by Class F Receptors</t>
  </si>
  <si>
    <t>Acetylation;Alternative splicing;ATP-binding;Complete proteome;Cytoplasm;Direct protein sequencing;Nucleotide-binding;Phosphoprotein;Reference proteome;Stress response</t>
  </si>
  <si>
    <t>Q92598</t>
  </si>
  <si>
    <t>HS105_HUMAN</t>
  </si>
  <si>
    <t>Heat shock protein 105 kDa</t>
  </si>
  <si>
    <t>HSPH1</t>
  </si>
  <si>
    <t>HSP105;HSP110;KIAA0201</t>
  </si>
  <si>
    <t>ENSG00000120694</t>
  </si>
  <si>
    <t>ENSP00000318687;ENSP00000369768;ENSP00000487365</t>
  </si>
  <si>
    <t>Q92598-1;Q92598-2;Q92598-4</t>
  </si>
  <si>
    <t>Acts as a nucleotide-exchange factor (NEF) for chaperoneproteins HSPA1A and HSPA1B, promoting the release of ADP fromHSPA1A/B thereby triggering client/substrate protein release(PubMed:24318877). Prevents the aggregation of denatured proteinsin cells under severe stress, on which the ATP levels decreasemarkedly. Inhibits HSPA8/HSC70 ATPase and chaperone activities (Bysimilarity).</t>
  </si>
  <si>
    <t>Highly expressed in testis. Present at lowerlevels in most brain regions, except cerebellum. Overexpressed incancer cells. {ECO:0000269|PubMed:10865058,ECO:0000269|PubMed:16232202}.</t>
  </si>
  <si>
    <t>Cytoplasm {ECO:0000269|PubMed:9931472}.</t>
  </si>
  <si>
    <t>negative regulation of angiogenesis;negative regulation of cytosolic calcium ion concentration;signal transduction;transcription from RNA polymerase II promoter;transcription initiation from RNA polymerase II promoter;transition between slow and fast fiber</t>
  </si>
  <si>
    <t>DNA binding;DNA binding transcription factor activity;mitogen-activated protein kinase binding;RNA polymerase II transcription factor activity, sequence-specific DNA binding</t>
  </si>
  <si>
    <t>cell projection;cytoplasm;membrane;neuronal cell body;nucleoplasm;nucleus</t>
  </si>
  <si>
    <t>Basal transcription factors;cGMP-PKG signaling pathway;Transcription machinery</t>
  </si>
  <si>
    <t>Basal transcription factors;cGMP-PKG signaling pathway</t>
  </si>
  <si>
    <t>GTF2I</t>
  </si>
  <si>
    <t>GTF2I;GTF2I-like_rpt_sf;TF_II-I</t>
  </si>
  <si>
    <t>anti-BHC110 complex;Anti-HDAC2 complex;TNF-alpha/Nf-kappa B signaling complex (RPL6, RPL30, RPS13, CHUK, DDX3X, NFKB2, NFKBIB, REL, IKBKG, NFKB1, MAP3K8, RELB, GLG1, NFKBIA, RELA, TNIP2,  GTF2I);XFIM complex</t>
  </si>
  <si>
    <t>3D-structure;Acetylation;Alternative splicing;Complete proteome;Cytoplasm;Direct protein sequencing;DNA-binding;Isopeptide bond;Nucleus;Phosphoprotein;Polymorphism;Reference proteome;Repeat;Transcription;Transcription regulation;Ubl conjugation;Williams-Beuren syndrome</t>
  </si>
  <si>
    <t>P78347</t>
  </si>
  <si>
    <t>GTF2I_HUMAN</t>
  </si>
  <si>
    <t>General transcription factor II-I</t>
  </si>
  <si>
    <t>FII-I;TFII-I</t>
  </si>
  <si>
    <t>BAP135;WBSCR6</t>
  </si>
  <si>
    <t>ENSG00000263001</t>
  </si>
  <si>
    <t>ENSP00000404240;ENSP00000460070;ENSP00000477837;ENSP00000482476;ENSP00000484526</t>
  </si>
  <si>
    <t>P78347-1;P78347-2;P78347-3;P78347-4;P78347-5</t>
  </si>
  <si>
    <t>2D9B;2DN4;2ED2;2EJE</t>
  </si>
  <si>
    <t>Interacts with the basal transcription machinery bycoordinating the formation of a multiprotein complex at the C-FOSpromoter, and linking specific signal responsive activatorcomplexes. Promotes the formation of stable high-order complexesof SRF and PHOX1 and interacts cooperatively with PHOX1 to promoteserum-inducible transcription of a reporter gene deriven by the C-FOS serum response element (SRE). Acts as a coregulator for USF1by binding independently two promoter elements, a pyrimidine-richinitiator (Inr) and an upstream E-box. Required for the formationof functional ARID3A DNA-binding complexes and for activation ofimmunoglobulin heavy-chain transcription upon B-lymphocyteactivation.</t>
  </si>
  <si>
    <t>Ubiquitous. Isoform 1 is strongly expressed infetal brain, weakly in adult brain, muscle, and lymphoblasts andis almost undetectable in other adult tissues, while the otherisoforms are equally expressed in all adult tissues.</t>
  </si>
  <si>
    <t>Cytoplasm {ECO:0000269|PubMed:10373551}.Nucleus {ECO:0000255|PROSITE-ProRule:PRU00484,ECO:0000269|PubMed:10373551}. Note=Colocalizes with BTK in thecytoplasm.</t>
  </si>
  <si>
    <t>Note=GTF2I is located in the Williams-Beuren syndrome(WBS) critical region. WBS results from a hemizygous deletion ofseveral genes on chromosome 7q11.23, thought to arise as aconsequence of unequal crossing over between highly homologouslow-copy repeat sequences flanking the deleted region.Haploinsufficiency of GTF2I may be the cause of certaincardiovascular and musculo-skeletal abnormalities observed in thedisease.</t>
  </si>
  <si>
    <t>anterograde axonal transport;anterograde synaptic vesicle transport;antigen processing and presentation, exogenous lipid antigen via MHC class Ib;endosome to melanosome transport;eye pigment biosynthetic process;intracellular protein transport;melanosome organization;neurotransmitter receptor transport, postsynaptic endosome to lysosome;positive regulation of NK T cell differentiation;protein localization to membrane;regulation of sequestering of zinc ion;synaptic vesicle budding from endosome;synaptic vesicle membrane organization</t>
  </si>
  <si>
    <t>AP-3 adaptor complex;axon cytoplasm;endosome membrane;Golgi apparatus;Golgi membrane;lysosomal membrane;membrane;plasma membrane;presynaptic endosome;terminal bouton</t>
  </si>
  <si>
    <t>Adaptin_N</t>
  </si>
  <si>
    <t>AP3_complex_dsu;ARM-like;ARM-type_fold;Clathrin/coatomer_adapt-like_N</t>
  </si>
  <si>
    <t>AP3 adaptor complex;AP3-BLOC1 complex;AP3D1-AP3S1 complex;AP3D1-AP3S2 complex;Stargazin-AP-2-AP-3a complex</t>
  </si>
  <si>
    <t>3D-structure;Acetylation;Albinism;Alternative splicing;Coiled coil;Complete proteome;Cytoplasm;Golgi apparatus;Hermansky-Pudlak syndrome;Membrane;Phosphoprotein;Polymorphism;Protein transport;Reference proteome;Repeat;Transport</t>
  </si>
  <si>
    <t>O14617</t>
  </si>
  <si>
    <t>AP3D1_HUMAN</t>
  </si>
  <si>
    <t>AP-3 complex subunit delta-1</t>
  </si>
  <si>
    <t>AP3D1</t>
  </si>
  <si>
    <t>ENSG00000065000</t>
  </si>
  <si>
    <t>ENSP00000344055;ENSP00000347416</t>
  </si>
  <si>
    <t>O14617-1;O14617-5</t>
  </si>
  <si>
    <t>4AFI</t>
  </si>
  <si>
    <t>Part of the AP-3 complex, an adaptor-related complexwhich is not clathrin-associated. The complex is associated withthe Golgi region as well as more peripheral structures. Itfacilitates the budding of vesicles from the Golgi membrane andmay be directly involved in trafficking to lysosomes. Involved inprocess of CD8+ T-cell and NK cell degranulation(PubMed:26744459). In concert with the BLOC-1 complex, AP-3 isrequired to target cargos into vesicles assembled at cell bodiesfor delivery into neurites and nerve terminals (By similarity)</t>
  </si>
  <si>
    <t>Present in all adult tissues examined with thehighest levels in skeletal muscle, heart, pancreas and testis.{ECO:0000269|PubMed:9151686}.</t>
  </si>
  <si>
    <t xml:space="preserve"> Peripheral membrane protein {ECO:0000250};Cytoplasm {ECO:0000250}. Golgi apparatusmembrane {ECO:0000250};Cytoplasmic side {ECO:0000250}.</t>
  </si>
  <si>
    <t>Hermansky-Pudlak syndrome 10 (HPS10) [MIM:617050]: A formof Hermansky-Pudlak syndrome, a genetically heterogeneousautosomal recessive disorder characterized by oculocutaneousalbinism, bleeding due to platelet storage pool deficiency, andlysosomal storage defects. This syndrome results from defects ofdiverse cytoplasmic organelles including melanosomes, plateletdense granules and lysosomes. Ceroid storage in the lungs isassociated with pulmonary fibrosis, a common cause of prematuredeath in individuals with HPS. HPS10 patients manifest albinism,neutropenia, immunodeficiency, neurodevelopmental delay,generalized seizures, and impaired hearing.{ECO:0000269|PubMed:26744459}. Note=The disease is caused bymutations affecting the gene represented in this entry.</t>
  </si>
  <si>
    <t>cellular response to DNA damage stimulus;DNA damage response, detection of DNA damage;DNA repair;global genome nucleotide-excision repair;histone H2A monoubiquitination;interaction with symbiont;negative regulation of apoptotic process;nucleotide-excision repair;nucleotide-excision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stabilization;positive regulation by virus of viral protein levels in host cell;positive regulation of protein catabolic process;positive regulation of viral genome replication;positive regulation of viral release from host cell;post-translational protein modification;proteasomal protein catabolic process;proteasome-mediated ubiquitin-dependent protein catabolic process;protein ubiquitination;protein ubiquitination involved in ubiquitin-dependent protein catabolic process;regulation of mitotic cell cycle phase transition;transcription-coupled nucleotide-excision repair;UV-damage excision repair;viral process;Wnt signaling pathway</t>
  </si>
  <si>
    <t>cullin family protein binding;damaged DNA binding;DNA binding;protein binding, bridging;protein complex binding;WD40-repeat domain binding</t>
  </si>
  <si>
    <t>Cul4A-RING E3 ubiquitin ligase complex;Cul4B-RING E3 ubiquitin ligase complex;Cul4-RING E3 ubiquitin ligase complex;cytoplasm;extracellular exosome;extracellular space;nuclear chromosome, telomeric region;nucleoplasm;nucleus;protein complex</t>
  </si>
  <si>
    <t>DNA repair and recombination proteins;Hepatitis B;Human immunodeficiency virus 1 infection;Nucleotide excision repair;Ubiquitin mediated proteolysis;Ubiquitin system;Viral carcinogenesis</t>
  </si>
  <si>
    <t>Hepatitis B;Human immunodeficiency virus 1 infection;Nucleotide excision repair;Ubiquitin mediated proteolysis;Viral carcinogenesis</t>
  </si>
  <si>
    <t>Disorders of nucleotide excision repair;Xeroderma pigmentosum</t>
  </si>
  <si>
    <t>Cleavage/polyA-sp_fac_asu_C;DDB1;WD40/YVTN_repeat-like_dom_sf;WD40_repeat_dom_sf</t>
  </si>
  <si>
    <t>CEN complex;CRBN-DDB1-CUL4A-RBX1 E3 ubiquitin ligase;CSA complex;CSA-POLIIa complex;CUL4A-DDB1-DTL complex;CUL4A-DDB1-EED complex;CUL4A-DDB1-RBBP5 complex;CUL4A-DDB1-WDR5 complex;CUL4A-DDB1-WDR57 complex;CUL4A-DDB1-WDR5B complex;CUL4A-DDB1-WDR61 complex;CUL4B-DDB1-DTL-CSN complex;CUL4B-DDB1-GRWD1 complex;CUL4B-DDB1-TLE1 complex;CUL4B-DDB1-TLE2 complex;CUL4B-DDB1-TLE3 complex;CUL4B-DDB1-WDR26 complex;DDB complex;DDB2 complex;SNW1 complex;Ubiquitin E3 ligase (AHR, ARNT, DDB1, TBL3, CUL4B, RBX1);Ubiquitin E3 ligase (CDT1, DDB1, CUL4A, RBX1);Ubiquitin E3 ligase (DDB1, CUL4A, RBX1);Ubiquitin E3 ligase (DDB1, DDB2, CUL4A, CUL4B, RBX1);Ubiquitin E3 ligase (DDB1, DYRK2, EDD, VPRBP);Ubiquitin E3 ligase (DDIT4, DDB1, BTRC, CUL4A);Ubiquitin E3 ligase (DET1, DDB1, CUL4A, RBX1, COP1)</t>
  </si>
  <si>
    <t>3D-structure;Acetylation;Alternative splicing;Complete proteome;Cytoplasm;DNA damage;DNA repair;DNA-binding;Host-virus interaction;Isopeptide bond;Nucleus;Phosphoprotein;Polymorphism;Reference proteome;Repeat;Ubl conjugation;Ubl conjugation pathway</t>
  </si>
  <si>
    <t>Q16531</t>
  </si>
  <si>
    <t>DDB1_HUMAN</t>
  </si>
  <si>
    <t>DNA damage-binding protein 1</t>
  </si>
  <si>
    <t>DDB1</t>
  </si>
  <si>
    <t>XAP1</t>
  </si>
  <si>
    <t>ENSG00000167986</t>
  </si>
  <si>
    <t>ENSP00000301764</t>
  </si>
  <si>
    <t>Q16531-1</t>
  </si>
  <si>
    <t>2B5L;2B5M;2B5N;2HYE;3E0C;3EI1;3EI2;3EI3;3EI4;3I7H;3I7K;3I7L;3I7N;3I7O;3I7P;3I89;3I8C;3I8E;4A08;4A09;4A0A;4A0B;4A0K;4A0L;4A11;4CI1;4CI2;4CI3;4E54;4E5Z;4TZ4;5FQD;5HXB;5JK7;5V3O</t>
  </si>
  <si>
    <t>Required for DNA repair. Binds to DDB2 to form the UV-damaged DNA-binding protein complex (the UV-DDB complex). The UV-DDB complex may recognize UV-induced DNA damage and recruitproteins of the nucleotide excision repair pathway (the NERpathway) to initiate DNA repair. The UV-DDB complex preferentiallybinds to cyclobutane pyrimidine dimers (CPD), 6-4 photoproducts(6-4 PP), apurinic sites and short mismatches. Also appears tofunction as a component of numerous distinct DCX (DDB1-CUL4-X-box)E3 ubiquitin-protein ligase complexes which mediate theubiquitination and subsequent proteasomal degradation of targetproteins. The functional specificity of the DCX E3 ubiquitin-protein ligase complex is determined by the variable substraterecognition component recruited by DDB1. DCX(DDB2) (also known asDDB1-CUL4-ROC1, CUL4-DDB-ROC1 and CUL4-DDB-RBX1) may ubiquitinatehistone H2A, histone H3 and histone H4 at sites of UV-induced DNAdamage. The ubiquitination of histones may facilitate theirremoval from the nucleosome and promote subsequent DNA repair.DCX(DDB2) also ubiquitinates XPC, which may enhance DNA-binding byXPC and promote NER. DCX(DTL) plays a role in PCNA-dependentpolyubiquitination of CDT1 and MDM2-dependent ubiquitination ofTP53 in response to radiation-induced DNA damage and during DNAreplication. DCX(ERCC8) (the CSA complex) plays a role intranscription-coupled repair (TCR). May also play a role inubiquitination of CDKN1B/p27kip when associated with CUL4 andSKP2.</t>
  </si>
  <si>
    <t>Cytoplasm. Nucleus. Note=Primarilycytoplasmic. Translocates to the nucleus following UV irradiationand subsequently accumulates at sites of DNA damage.</t>
  </si>
  <si>
    <t>antigen processing and presentation of exogenous peptide antigen via MHC class II;ciliary basal body-plasma membrane docking;cytokinesis;ER to Golgi vesicle-mediated transport;G2/M transition of mitotic cell cycle;microtubule-based process;mitotic cell cycle;regulation of G2/M transition of mitotic cell cycle</t>
  </si>
  <si>
    <t>centrosome;cleavage furrow;condensed chromosome kinetochore;cytosol;dynactin complex;microtubule;midbody;nucleolus;perinuclear region of cytoplasm;spindle</t>
  </si>
  <si>
    <t>Dynactin_p22</t>
  </si>
  <si>
    <t>Acetylation;Alternative splicing;Cell cycle;Cell division;Centromere;Chromosome;Coiled coil;Complete proteome;Cytoplasm;Cytoskeleton;Direct protein sequencing;Kinetochore;Mitosis;Reference proteome</t>
  </si>
  <si>
    <t>O75935</t>
  </si>
  <si>
    <t>DCTN3_HUMAN</t>
  </si>
  <si>
    <t>Dynactin subunit 3</t>
  </si>
  <si>
    <t>DCTN3</t>
  </si>
  <si>
    <t>DCTN22</t>
  </si>
  <si>
    <t>ENSG00000137100</t>
  </si>
  <si>
    <t>ENSP00000259632;ENSP00000343986;ENSP00000368196</t>
  </si>
  <si>
    <t>O75935-1;O75935-2;O75935-3</t>
  </si>
  <si>
    <t>Together with dynein may be involved in spindle assemblyand cytokinesis.</t>
  </si>
  <si>
    <t>Ubiquitously expressed. Highly expressed inmuscle and pancreas and detected at lower levels in brain.{ECO:0000269|PubMed:9722614}.</t>
  </si>
  <si>
    <t>Cytoplasm {ECO:0000269|PubMed:9722614}.Cytoplasm, cytoskeleton, microtubule organizing center, centrosome{ECO:0000269|PubMed:9722614}. Chromosome, centromere, kinetochore{ECO:0000269|PubMed:9722614}. Cytoplasm, cytoskeleton, spindle{ECO:0000269|PubMed:9722614}. Cleavage furrow{ECO:0000269|PubMed:9722614}. Midbody{ECO:0000269|PubMed:9722614}. Note=Localizes to punctatecytoplasmic structures and to the centrosome during interphase,and to kinetochores and to spindle poles throughout mitosis.Colocalizes with dynein to the cleavage furrow and to midbody ofdividing cells.</t>
  </si>
  <si>
    <t>cell differentiation;nervous system development</t>
  </si>
  <si>
    <t>cytoplasm;membrane</t>
  </si>
  <si>
    <t>W2</t>
  </si>
  <si>
    <t>ARM-type_fold;W2_domain</t>
  </si>
  <si>
    <t>Acetylation;Alternative splicing;Complete proteome;Developmental protein;Differentiation;Neurogenesis;Phosphoprotein;Polymorphism;Reference proteome</t>
  </si>
  <si>
    <t>Q9Y6E2</t>
  </si>
  <si>
    <t>BZW2_HUMAN</t>
  </si>
  <si>
    <t>Basic leucine zipper and W2 domain-containing protein 2</t>
  </si>
  <si>
    <t>BZW2</t>
  </si>
  <si>
    <t>ENSG00000136261</t>
  </si>
  <si>
    <t>ENSP00000258761;ENSP00000397249</t>
  </si>
  <si>
    <t>Q9Y6E2-1</t>
  </si>
  <si>
    <t>May be involved in neuronal differentiation</t>
  </si>
  <si>
    <t>apoptotic process;tRNA aminoacylation for protein translation;tyrosyl-tRNA aminoacylation</t>
  </si>
  <si>
    <t>ATP binding;interleukin-8 receptor binding;RNA binding;signal transducer activity;tRNA binding;tyrosine-tRNA ligase activity</t>
  </si>
  <si>
    <t>aminoacyl-tRNA synthetase multienzyme complex;cytoplasm;cytosol;extracellular space;methionyl glutamyl tRNA synthetase complex;nuclear body</t>
  </si>
  <si>
    <t>tRNA_bind;tRNA-synt_1b</t>
  </si>
  <si>
    <t>aa-tRNA-synth_Ic;NA-bd_OB-fold;Rossmann-like_a/b/a_fold;tRNA-bd_dom;Tyr-tRNA-ligase</t>
  </si>
  <si>
    <t>3D-structure;Acetylation;Aminoacyl-tRNA synthetase;ATP-binding;Charcot-Marie-Tooth disease;Complete proteome;Cytoplasm;Direct protein sequencing;Disease mutation;Ligase;Neurodegeneration;Neuropathy;Nucleotide-binding;Phosphoprotein;Polymorphism;Protein biosynthesis;Reference proteome;RNA-binding;tRNA-binding</t>
  </si>
  <si>
    <t>P54577</t>
  </si>
  <si>
    <t>Autosomal dominant intermediate Charcot-Marie-Tooth disease type C</t>
  </si>
  <si>
    <t>SYYC_HUMAN</t>
  </si>
  <si>
    <t>Tyrosine--tRNA ligase, cytoplasmic</t>
  </si>
  <si>
    <t>YARS</t>
  </si>
  <si>
    <t>ENSG00000134684</t>
  </si>
  <si>
    <t>ENSP00000362576</t>
  </si>
  <si>
    <t>1N3L;1NTG;1Q11;4Q93;4QBT;5THH;5THL</t>
  </si>
  <si>
    <t>6.1.1.1</t>
  </si>
  <si>
    <t>Catalyzes the attachment of tyrosine to tRNA(Tyr) in atwo-step reaction: tyrosine is first activated by ATP to form Tyr-AMP and then transferred to the acceptor end of tRNA(Tyr)</t>
  </si>
  <si>
    <t>Cytoplasm {ECO:0000269|PubMed:16429158}.</t>
  </si>
  <si>
    <t>Charcot-Marie-Tooth disease, dominant, intermediate type,C (CMTDIC) [MIM:608323]: A form of Charcot-Marie-Tooth disease, adisorder of the peripheral nervous system, characterized byprogressive weakness and atrophy, initially of the peronealmuscles and later of the distal muscles of the arms. The dominantintermediate type C is characterized by clinical and pathologicfeatures intermediate between demyelinating and axonal peripheralneuropathies, and motor median nerve conduction velocities rangingfrom 25 to 45 m/sec. {ECO:0000269|PubMed:16429158}. Note=Thedisease is caused by mutations affecting the gene represented inthis entry.</t>
  </si>
  <si>
    <t>epidermis development;neutrophil degranulation;signal transduction</t>
  </si>
  <si>
    <t>extracellular exosome;extracellular region;ficolin-1-rich granule lumen</t>
  </si>
  <si>
    <t>3D-structure;Acetylation;Calcium;Complete proteome;Direct protein sequencing;Metal-binding;Polymorphism;Reference proteome;Repeat</t>
  </si>
  <si>
    <t>Q9NZT1</t>
  </si>
  <si>
    <t>CALL5_HUMAN</t>
  </si>
  <si>
    <t>Calmodulin-like protein 5</t>
  </si>
  <si>
    <t>CALML5</t>
  </si>
  <si>
    <t>CLSP</t>
  </si>
  <si>
    <t>ENSG00000178372</t>
  </si>
  <si>
    <t>ENSP00000369689</t>
  </si>
  <si>
    <t>2B1U</t>
  </si>
  <si>
    <t>Binds calcium. May be involved in terminaldifferentiation of keratinocytes.</t>
  </si>
  <si>
    <t>Particularly abundant in the epidermis whereits expression is directly related to keratinocytedifferentiation. Very low expression in lung.</t>
  </si>
  <si>
    <t>epithelial cell differentiation;negative regulation of apoptotic process;negative regulation of interleukin-8 secretion;negative regulation of NF-kappaB transcription factor activity;Notch signaling pathway;regulation of transcription from RNA polymerase II promoter;signal transduction</t>
  </si>
  <si>
    <t>calcium ion binding;calcium-dependent phospholipid binding;calcium-dependent protein binding;identical protein binding;NF-kappaB binding;phospholipase inhibitor activity</t>
  </si>
  <si>
    <t>cell surface;cytoplasm;extracellular exosome;nuclear membrane;nucleus;perinuclear region of cytoplasm;plasma membrane;vesicle membrane</t>
  </si>
  <si>
    <t>Annexin;Annexin_repeat;Annexin_repeat_CS;Annexin_sf;ANX4</t>
  </si>
  <si>
    <t>3D-structure;Acetylation;Alternative splicing;Annexin;Calcium;Calcium/phospholipid-binding;Complete proteome;Direct protein sequencing;Phosphoprotein;Polymorphism;Reference proteome;Repeat</t>
  </si>
  <si>
    <t>P09525</t>
  </si>
  <si>
    <t>ANXA4_HUMAN</t>
  </si>
  <si>
    <t>Annexin A4</t>
  </si>
  <si>
    <t>ANXA4</t>
  </si>
  <si>
    <t>ANX4</t>
  </si>
  <si>
    <t>ENSG00000196975</t>
  </si>
  <si>
    <t>ENSP00000377833;ENSP00000441931</t>
  </si>
  <si>
    <t>2ZOC</t>
  </si>
  <si>
    <t>chromatin remodeling;covalent chromatin modification;mitotic cell cycle;negative regulation of cell proliferation;regulation of transcription, DNA-templated;transcription, DNA-templated</t>
  </si>
  <si>
    <t>chromatin binding;DNA binding</t>
  </si>
  <si>
    <t>nuclear chromosome;nucleoplasm;RSC-type complex</t>
  </si>
  <si>
    <t>Chromosome and associated proteins;Hepatocellular carcinoma;Transcription machinery</t>
  </si>
  <si>
    <t>Hepatocellular carcinoma</t>
  </si>
  <si>
    <t>BAH;Bromodomain;HMG_box</t>
  </si>
  <si>
    <t>BAH_dom;Bromodomain;Bromodomain_CS;Bromodomain-like_sf;HMG_box_dom;HMG_box_dom_sf;Rsc/polybromo</t>
  </si>
  <si>
    <t>BAH;BROMO;HMG</t>
  </si>
  <si>
    <t>PBAF complex (Polybromo- and BAF containing complex)</t>
  </si>
  <si>
    <t>3D-structure;Acetylation;Alternative splicing;Bromodomain;Chromatin regulator;Complete proteome;DNA-binding;Isopeptide bond;Nucleus;Phosphoprotein;Polymorphism;Reference proteome;Repeat;Transcription;Transcription regulation;Tumor suppressor;Ubl conjugation</t>
  </si>
  <si>
    <t>Q86U86</t>
  </si>
  <si>
    <t>PB1_HUMAN</t>
  </si>
  <si>
    <t>Protein polybromo-1</t>
  </si>
  <si>
    <t>PBRM1</t>
  </si>
  <si>
    <t>BAF180;PB1</t>
  </si>
  <si>
    <t>ENSG00000163939</t>
  </si>
  <si>
    <t>ENSP00000296302;ENSP00000338302;ENSP00000349213;ENSP00000378307;ENSP00000386529;ENSP00000386593;ENSP00000386601;ENSP00000386643;ENSP00000404579</t>
  </si>
  <si>
    <t>Q86U86-1;Q86U86-2;Q86U86-3;Q86U86-4;Q86U86-5;Q86U86-6;Q86U86-7;Q86U86-8;Q86U86-9</t>
  </si>
  <si>
    <t>2KTB;3G0J;3HMF;3IU5;3IU6;3K2J;3LJW;3MB4;3TLP;4Q0N;4Q0O;4Y03;5E7D;5FH6;5FH7;5FH8;5HRV;5HRW;5HRX;5II1;5II2;5IID</t>
  </si>
  <si>
    <t>Involved in transcriptional activation and repression ofselect genes by chromatin remodeling (alteration of DNA-nucleosometopology). Required for the stability of the SWI/SNF chromatinremodeling complex SWI/SNF-B (PBAF). Acts as a negative regulatorof cell proliferation.</t>
  </si>
  <si>
    <t>Widely expressed.{ECO:0000269|PubMed:12487023}.</t>
  </si>
  <si>
    <t>Nucleus {ECO:0000303|PubMed:22952240,ECO:0000303|PubMed:26601204}.</t>
  </si>
  <si>
    <t>Renal cell carcinoma (RCC) [MIM:144700]: Renal cellcarcinoma is a heterogeneous group of sporadic or hereditarycarcinoma derived from cells of the proximal renal tubularepithelium. It is subclassified into clear cell renal carcinoma(non-papillary carcinoma), papillary renal cell carcinoma,chromophobe renal cell carcinoma, collecting duct carcinoma withmedullary carcinoma of the kidney, and unclassified renal cellcarcinoma. Clear cell renal cell carcinoma is the most commonsubtype. {ECO:0000269|PubMed:21248752}. Note=The disease is causedby mutations affecting the gene represented in this entry.</t>
  </si>
  <si>
    <t>establishment of endothelial intestinal barrier;hippo signaling;intestinal absorption;negative regulation of osteoclast development;regulation of membrane permeability;TNFSF11-mediated signaling pathway</t>
  </si>
  <si>
    <t>cadherin binding;guanylate kinase activity;protein binding, bridging;protein C-terminus binding;protein domain specific binding</t>
  </si>
  <si>
    <t>adherens junction;bicellular tight junction;cell junction;cytosol;nucleoplasm;plasma membrane</t>
  </si>
  <si>
    <t>Tight junction;Vibrio cholerae infection</t>
  </si>
  <si>
    <t>Familial hypercholanemia;Progressive familial intrahepatic cholestasis</t>
  </si>
  <si>
    <t>Guanylate_kin;PDZ;SH3_2</t>
  </si>
  <si>
    <t>GK/Ca_channel_bsu;Guanylate_kin-like_dom;PDZ;PDZ_sf;P-loop_NTPase;SH3_domain;SH3-like_dom_sf;ZO;ZO-2;ZO-2_SH3</t>
  </si>
  <si>
    <t>GuKc;PDZ</t>
  </si>
  <si>
    <t>Apoptotic cleavage of cell adhesion proteins;Signaling by Hippo</t>
  </si>
  <si>
    <t>3D-structure;Alternative promoter usage;Alternative splicing;Cell junction;Cell membrane;Complete proteome;Disease mutation;Intrahepatic cholestasis;Membrane;Nucleus;Phosphoprotein;Polymorphism;Reference proteome;Repeat;SH3 domain;Tight junction</t>
  </si>
  <si>
    <t>Q9UDY2</t>
  </si>
  <si>
    <t>Autosomal dominant non-syndromic sensorineural deafness type DFNA;Familial hypercholanemia;Progressive familial intrahepatic cholestasis type 2</t>
  </si>
  <si>
    <t>ZO2_HUMAN</t>
  </si>
  <si>
    <t>Tight junction protein ZO-2</t>
  </si>
  <si>
    <t>TJP2</t>
  </si>
  <si>
    <t>X104;ZO2</t>
  </si>
  <si>
    <t>ENSG00000119139</t>
  </si>
  <si>
    <t>ENSP00000345893;ENSP00000366453;ENSP00000392178;ENSP00000438262;ENSP00000442090</t>
  </si>
  <si>
    <t>Q9UDY2-1;Q9UDY2-2;Q9UDY2-4;Q9UDY2-6;Q9UDY2-7</t>
  </si>
  <si>
    <t>2OSG;3E17</t>
  </si>
  <si>
    <t>Plays a role in tight junctions and adherens junctions.</t>
  </si>
  <si>
    <t>This protein is found in epithelial celljunctions. Isoform A1 is abundant in the heart and brain. Detectedin brain and skeletal muscle. It is present almost exclusively innormal tissues. Isoform C1 is expressed at high level in thekidney, pancreas, heart and placenta. Not detected in brain andskeletal muscle. Found in normal as well as in most neoplastictissues. {ECO:0000269|PubMed:11018256}.</t>
  </si>
  <si>
    <t xml:space="preserve"> Peripheral membrane protein {ECO:0000250};Cell junction, adherens junction. Cellmembrane {ECO:0000250};Cytoplasmic side {ECO:0000250}. Cell junction, tight junction{ECO:0000250|UniProtKB:Q9Z0U1}. Nucleus {ECO:0000250}. Note=Alsonuclear under environmental stress conditions and in migratoryendothelial cells and subconfluent epithelial cell cultures.{ECO:0000250}.</t>
  </si>
  <si>
    <t>Familial hypercholanemia (FHCA) [MIM:607748]: A disordercharacterized by elevated serum bile acid concentrations, itching,and fat malabsorption. {ECO:0000269|PubMed:12704386}. Note=Thedisease may be caused by mutations affecting distinct geneticloci, including the gene represented in this entry.Cholestasis, progressive familial intrahepatic, 4 (PFIC4)[MIM:615878]: A disorder characterized by early onset ofcholestasis that progresses to hepatic fibrosis, cirrhosis, andend-stage liver disease before adulthood.{ECO:0000269|PubMed:24614073}. Note=The disease is caused bymutations affecting the gene represented in this entry.</t>
  </si>
  <si>
    <t>respiratory electron transport chain</t>
  </si>
  <si>
    <t>Complete proteome;Mitochondrion;Reference proteome</t>
  </si>
  <si>
    <t>Q6IPR1</t>
  </si>
  <si>
    <t>ETFR1_HUMAN</t>
  </si>
  <si>
    <t>Electron transfer flavoprotein regulatory factor 1 {ECO:0000312|HGNC:HGNC:27052}</t>
  </si>
  <si>
    <t>ETFRF1</t>
  </si>
  <si>
    <t>LYRM5</t>
  </si>
  <si>
    <t>ENSG00000205707</t>
  </si>
  <si>
    <t>ENSP00000370761</t>
  </si>
  <si>
    <t>Acts as a regulator of the electron transferflavoprotein by promoting the removal of flavin from the ETFholoenzyme (composed of ETFA and ETFB)</t>
  </si>
  <si>
    <t>Mitochondrion {ECO:0000269|PubMed:27499296}.</t>
  </si>
  <si>
    <t>cardiac atrium morphogenesis;cardiac muscle tissue growth;cell-cell junction assembly;endothelial cell morphogenesis;in utero embryonic development;lung development;lymph circulation;lymph vessel development;multicellular organism growth;pericardium development;positive regulation of fibroblast growth factor production;post-embryonic development;regulation of body fluid levels;vasculogenesis;venous blood vessel morphogenesis;ventricular septum development;ventricular trabecula myocardium morphogenesis</t>
  </si>
  <si>
    <t>cell-cell junction;external side of plasma membrane;extracellular region;integral component of membrane</t>
  </si>
  <si>
    <t>EGF_Ca-bd_CS;EGF-like_Ca-bd_dom;EGF-like_CS;EGF-like_dom;EGF-type_Asp/Asn_hydroxyl_site;HEG</t>
  </si>
  <si>
    <t>3D-structure;Alternative splicing;Calcium;Cell junction;Cell membrane;Complete proteome;Developmental protein;Disulfide bond;EGF-like domain;Glycoprotein;Membrane;Phosphoprotein;Polymorphism;Reference proteome;Repeat;Secreted;Signal;Transmembrane;Transmembrane helix</t>
  </si>
  <si>
    <t>Q9ULI3</t>
  </si>
  <si>
    <t>HEG1_HUMAN</t>
  </si>
  <si>
    <t>Protein HEG homolog 1</t>
  </si>
  <si>
    <t>HEG1</t>
  </si>
  <si>
    <t>KIAA1237</t>
  </si>
  <si>
    <t>ENSG00000173706</t>
  </si>
  <si>
    <t>ENSP00000311502</t>
  </si>
  <si>
    <t>Q9ULI3-1</t>
  </si>
  <si>
    <t>3U7D;4HDQ</t>
  </si>
  <si>
    <t>Receptor component of the CCM signaling pathway which isa crucial regulator of heart and vessel formation and integrityMay act through the stabilization of endothelial cell junctions</t>
  </si>
  <si>
    <t>Isoform 1: Cell membrane {ECO:0000305};Single-pass type I membrane protein {ECO:0000305}. Cell junction{ECO:0000250}.Isoform 2: Secreted {ECO:0000305}.</t>
  </si>
  <si>
    <t>apoptotic DNA fragmentation;cell chemotaxis;cellular response to lipopolysaccharide;chromatin organization;defense response to Gram-negative bacterium;defense response to Gram-positive bacterium;DNA geometric change;DNA ligation involved in DNA repair;DNA topological change;inflammatory response to antigenic stimulus;innate immune response;male gonad development;negative regulation of extrinsic apoptotic signaling pathway via death domain receptors;negative regulation of transcription, DNA-templated;nucleosome assembly;positive regulation of DNA binding;positive regulation of endothelial cell proliferation;positive regulation of erythrocyte differentiation;positive regulation of innate immune response;positive regulation of interferon-beta production;positive regulation of megakaryocyte differentiation;positive regulation of nuclease activity;positive regulation of transcription from RNA polymerase II promoter;positive regulation of transcription, DNA-templated;regulation of neurogenesis;regulation of stem cell proliferation;regulation of transcription from RNA polymerase II promoter;response to drug;response to lipopolysaccharide;response to steroid hormone;spermatid nucleus differentiation;transcription, DNA-templated;V(D)J recombination</t>
  </si>
  <si>
    <t>chemoattractant activity;damaged DNA binding;DNA binding;DNA binding transcription factor activity;DNA binding, bending;double-stranded DNA binding;drug binding;enhancer sequence-specific DNA binding;four-way junction DNA binding;non-sequence-specific DNA binding, bending;protein domain specific binding;RAGE receptor binding;RNA binding;single-stranded DNA binding;supercoiled DNA binding;transcription factor binding;transcription regulatory region DNA binding</t>
  </si>
  <si>
    <t>cell;condensed chromosome;cytoplasm;extracellular space;nuclear chromatin;nucleolus;nucleoplasm;nucleus;perinuclear region of cytoplasm;protein complex</t>
  </si>
  <si>
    <t>Chromosome and associated proteins;Exosome</t>
  </si>
  <si>
    <t>HMG_box_dom;HMG_box_dom_sf;HMG_boxA_CS;HMGB2</t>
  </si>
  <si>
    <t>Activation of DNA fragmentation factor</t>
  </si>
  <si>
    <t>Acetylation;Chemotaxis;Chromosome;Complete proteome;Cytoplasm;Disulfide bond;DNA recombination;DNA-binding;Immunity;Inflammatory response;Innate immunity;Nucleus;Oxidation;Phosphoprotein;Reference proteome;Repeat;Secreted;Transcription;Transcription regulation</t>
  </si>
  <si>
    <t>P26583</t>
  </si>
  <si>
    <t>HMGB2_HUMAN</t>
  </si>
  <si>
    <t>High mobility group protein B2</t>
  </si>
  <si>
    <t>HMGB2</t>
  </si>
  <si>
    <t>HMG2</t>
  </si>
  <si>
    <t>ENSG00000164104</t>
  </si>
  <si>
    <t>ENSP00000296503;ENSP00000393448;ENSP00000404912</t>
  </si>
  <si>
    <t>Multifunctional protein with various roles in differentcellular compartments. May act in a redox sensitive manner. In thenucleus is an abundant chromatin-associated non-histone proteininvolved in transcription, chromatin remodeling and V(D)Jrecombination and probably other processes. Binds DNA with apreference to non-canonical DNA structures such as single-strandedDNA. Can bent DNA and enhance DNA flexibility by looping thusproviding a mechanism to promote activities on various genepromoters by enhancing transcription factor binding and/orbringing distant regulatory sequences into close proximity(PubMed:7797075, PubMed:11909973, PubMed:19522541,PubMed:18413230, PubMed:19965638, PubMed:20123072). Involved inV(D)J recombination by acting as a cofactor of the RAG complex:acts by stimulating cleavage and RAG protein binding at the 23 bpspacer of conserved recombination signal sequences (RSS) (Bysimilarity). Proposed to be involved in the innate immune responseto nucleic acids by acting as a promiscuous immunogenic DNA/RNAsensor which cooperates with subsequent discriminative sensing byspecific pattern recognition receptors (By similarity). In theextracellular compartment acts as a chemokine. Promotesproliferation and migration of endothelial cells implicatingAGER/RAGE (PubMed:19811285). Has antimicrobial activity ingastrointestinal epithelial tissues (PubMed:23877675). Involved ininflammatory response to antigenic stimulus coupled withproinflammatory activity (By similarity). Involved in modulationof neurogenesis probably by regulation of neural stemproliferation (By similarity). Involved in articular cartilagesurface maintenance implicating LEF1 and the Wnt/beta-cateninpathway (By similarity).</t>
  </si>
  <si>
    <t>Expressed in gastric and intestinal tissues(at protein level). {ECO:0000269|PubMed:23877675}.</t>
  </si>
  <si>
    <t>Nucleus {ECO:0000269|PubMed:11909973,ECO:0000269|PubMed:12925773, ECO:0000269|PubMed:23877675}.Chromosome {ECO:0000269|PubMed:12925773}. Cytoplasm{ECO:0000269|PubMed:11909973, ECO:0000269|PubMed:23877675}.Secreted {ECO:0000269|PubMed:19811285,ECO:0000269|PubMed:23877675}. Note=In basal state predominantlynuclear. {ECO:0000305}.</t>
  </si>
  <si>
    <t>regulation of transcription, DNA-templated;retrograde vesicle-mediated transport, Golgi to ER;transcription, DNA-templated</t>
  </si>
  <si>
    <t>ATP binding;cadherin binding;DNA binding;protein tyrosine kinase activity</t>
  </si>
  <si>
    <t>cis-Golgi network;COPI vesicle coat;cytoplasm;cytosol;endoplasmic reticulum-Golgi intermediate compartment;Golgi apparatus;membrane;microtubule organizing center;nucleus</t>
  </si>
  <si>
    <t>Protein kinases;Transfer RNA biogenesis</t>
  </si>
  <si>
    <t>NUMAC complex (nucleosomal methylation activator complex)</t>
  </si>
  <si>
    <t>Activator;Alternative splicing;Coiled coil;Complete proteome;Cytoplasm;Cytoskeleton;DNA-binding;ER-Golgi transport;Golgi apparatus;Mental retardation;Neurodegeneration;Nucleus;Phosphoprotein;Polymorphism;Reference proteome;Repeat;Spinocerebellar ataxia;Transcription;Transcription regulation;Transport</t>
  </si>
  <si>
    <t>Q96KG9</t>
  </si>
  <si>
    <t>SCYL1_HUMAN</t>
  </si>
  <si>
    <t>N-terminal kinase-like protein</t>
  </si>
  <si>
    <t>SCYL1</t>
  </si>
  <si>
    <t>CVAK90;GKLP;NTKL;TAPK;TEIF;TRAP</t>
  </si>
  <si>
    <t>ENSG00000142186</t>
  </si>
  <si>
    <t>ENSP00000270176;ENSP00000408192;ENSP00000437254</t>
  </si>
  <si>
    <t>Q96KG9-1;Q96KG9-2;Q96KG9-6</t>
  </si>
  <si>
    <t>Regulates COPI-mediated retrograde protein traffic atthe interface between the Golgi apparatus and the endoplasmicreticulum (PubMed:18556652). Involved in the maintenance of theGolgi apparatus morphology (PubMed:26581903). Has no detectablekinase activity in vitro (PubMed:18556652)</t>
  </si>
  <si>
    <t>Ubiquitous. {ECO:0000269|PubMed:12036289}.</t>
  </si>
  <si>
    <t>Cytoplasm, cytoskeleton, microtubuleorganizing center, centrosome {ECO:0000269|PubMed:18556652}.Endoplasmic reticulum-Golgi intermediate compartment{ECO:0000269|PubMed:18556652}. Golgi apparatus, cis-Golgi network{ECO:0000269|PubMed:18556652}. Note=Localized to the Endoplasmicreticulum-Golgi intermediate and cis-Golgi in an ARF1-independentmanner.Isoform 1: Cytoplasm. Note=Cytoplasmicthroughout the cell cycle.Isoform 2: Cytoplasm. Note=Cytoplasmicthroughout the cell cycle.Isoform 3: Cytoplasm. Cytoplasm,cytoskeleton, microtubule organizing center, centrosome.Note=Cytoplasmic during interphase and centrosomal during mitosis,it localizes to the centrosomes in a microtubule-independentmanner.Isoform 6: Nucleus{ECO:0000269|PubMed:15504359}.</t>
  </si>
  <si>
    <t>Spinocerebellar ataxia, autosomal recessive, 21 (SCAR21)[MIM:616719]: A form of spinocerebellar ataxia, a clinically andgenetically heterogeneous group of cerebellar disorders due todegeneration of the cerebellum with variable involvement of thebrainstem and spinal cord. SCAR21 is characterized by cerebellaratrophy and ataxia with onset in early childhood. Patients alsomanifest recurrent episodes of liver failure, hepatic fibrosis anda peripheral neuropathy. {ECO:0000269|PubMed:26581903}. Note=Thedisease is caused by mutations affecting the gene represented inthis entry.</t>
  </si>
  <si>
    <t>cell adhesion;cell cycle;cell division;cortical actin cytoskeleton organization;establishment of epithelial cell polarity;hepatocyte apoptotic process;liver development;movement of cell or subcellular component;myeloid cell apoptotic process;negative regulation of dendrite development;negative regulation of receptor-mediated endocytosis;positive regulation of actin filament polymerization;positive regulation of protein localization to plasma membrane;protein localization to cell surface;protein localization to endosome;protein transport;regulation of dendritic spine development;regulation of filopodium assembly;regulation of Rac protein signal transduction;ruffle organization;small GTPase mediated signal transduction;vesicle-mediated transport</t>
  </si>
  <si>
    <t>GTP binding;GTPase activity;protein N-terminus binding;thioesterase binding</t>
  </si>
  <si>
    <t>cell cortex;cleavage furrow;cytosol;early endosome;endocytic vesicle;endosome;extracellular exosome;filopodium membrane;Flemming body;focal adhesion;Golgi apparatus;membrane;myelin sheath;plasma membrane;recycling endosome membrane;ruffle</t>
  </si>
  <si>
    <t>Endocytosis;Exosome;Fc gamma R-mediated phagocytosis;GTP-binding proteins;Membrane trafficking;Phospholipase D signaling pathway;Ras signaling pathway;Yersinia infection</t>
  </si>
  <si>
    <t>Endocytosis;Fc gamma R-mediated phagocytosis;Phospholipase D signaling pathway;Ras signaling pathway;Yersinia infection</t>
  </si>
  <si>
    <t>Clathrin-mediated endocytosis;MET receptor recycling;TBC/RABGAPs</t>
  </si>
  <si>
    <t>3D-structure;Cell cycle;Cell division;Cell membrane;Cell projection;Complete proteome;Cytoplasm;Differentiation;Endosome;ER-Golgi transport;Golgi apparatus;GTP-binding;Lipoprotein;Membrane;Myristate;Neurogenesis;Nucleotide-binding;Protein transport;Reference proteome;Transport</t>
  </si>
  <si>
    <t>P62330</t>
  </si>
  <si>
    <t>ARF6_HUMAN</t>
  </si>
  <si>
    <t>ADP-ribosylation factor 6</t>
  </si>
  <si>
    <t>ARF6</t>
  </si>
  <si>
    <t>ENSG00000165527</t>
  </si>
  <si>
    <t>ENSP00000298316</t>
  </si>
  <si>
    <t>1E0S;2A5D;2A5F;2A5G;2BAO;2BAU;2J5X;2W83;3LVQ;3LVR;3N5C;3PCR;4FME;4KAX</t>
  </si>
  <si>
    <t>GTP-binding protein involved in protein trafficking thatregulates endocytic recycling and cytoskeleton remodeling.Required for normal completion of mitotic cytokinesis. Plays arole in the reorganization of the actin cytoskeleton and theformation of stress fibers. May also modulate vesicle budding anduncoating within the Golgi apparatus. Involved in the regulationof dendritic spine development, contributing to the regulation ofdendritic branching and filopodia extension. Involved inepithelial polarization (By similarity).Functions as an allostericactivator of the cholera toxin catalytic subunit, an ADP-ribosyltransferase.</t>
  </si>
  <si>
    <t>Ubiquitous, with higher levels in heart,substantia nigra, and kidney. {ECO:0000269|PubMed:14659046}.</t>
  </si>
  <si>
    <t xml:space="preserve"> Lipid-anchor {ECO:0000305}. Cellprojection, filopodium membrane; Lipid-anchor. Cell projection,ruffle {ECO:0000269|PubMed:16737952}. Cleavage furrow{ECO:0000269|PubMed:23603394}. Midbody, Midbody ring{ECO:0000269|PubMed:23603394}. Golgi apparatus{ECO:0000250|UniProtKB:P62331}. Note=Distributed uniformly on theplasma membrane, as well as throughout the cytoplasm duringmetaphase. Subsequently concentrated at patches in the equatorialregion at the onset of cytokinesis, and becomes distributed in theequatorial region concurrent with cleavage furrow ingression. Inlate stages of cytokinesis, concentrates at the midbodyring/Flemming body (PubMed:23603394). Recruitement to the midbodyring requires both activation by PSD/EFA6A and interaction withKIF23/MKLP1 (By similarity). After abscission of the intercellularbridge, incorporated into one of the daughter cells as a midbodyremnant and localizes to punctate structures beneath the plasmamembrane (PubMed:23603394). Recruited to the cell membrane inassociation with CYTH2 and ARL4C. Colocalizes with DAB2IP at theplasma membrane and endocytic vesicles (By similarity).Myristoylation is required for proper localization to membranes(PubMed:7589240). {ECO:0000250, ECO:0000250|UniProtKB:P62331,ECO:0000269|PubMed:23603394, ECO:0000269|PubMed:7589240}.; Lipid-anchor. Recycling endosomemembrane {ECO:0000305}; Lipid-anchor{ECO:0000269|PubMed:7589240}. Endosome membrane{ECO:0000269|PubMed:19948740, ECO:0000269|PubMed:20682791,ECO:0000269|PubMed:21951725};Cytoplasm, cytosol{ECO:0000269|PubMed:16737952, ECO:0000269|PubMed:23603394,ECO:0000269|PubMed:7589240}. Cell membrane{ECO:0000269|PubMed:16737952, ECO:0000269|PubMed:17398095,ECO:0000269|PubMed:17555535}</t>
  </si>
  <si>
    <t>detection of calcium ion;Fc-epsilon receptor signaling pathway;glycogen catabolic process;inositol phosphate metabolic process;MAPK cascade;muscle contraction;negative regulation of peptidyl-threonine phosphorylation;negative regulation of ryanodine-sensitive calcium-release channel activity;platelet degranulation;positive regulation of cAMP biosynthetic process;positive regulation of cyclic nucleotide metabolic process;positive regulation of cyclic-nucleotide phosphodiesterase activity;positive regulation of peptidyl-threonine phosphorylation;positive regulation of phosphoprotein phosphatase activity;positive regulation of protein autophosphorylation;positive regulation of protein dephosphorylation;positive regulation of protein serine/threonine kinase activity;positive regulation of ryanodine-sensitive calcium-release channel activity;protein methylation;regulation of cardiac muscle contraction;regulation of cardiac muscle contraction by regulation of the release of sequestered calcium ion;regulation of cell communication by electrical coupling involved in cardiac conduction;regulation of heart rate;regulation of nitric-oxide synthase activity;regulation of release of sequestered calcium ion into cytosol by sarcoplasmic reticulum;regulation of rhodopsin mediated signaling pathway;regulation of ryanodine-sensitive calcium-release channel activity;response to calcium ion;Wnt signaling pathway, calcium modulating pathway</t>
  </si>
  <si>
    <t>adenylate cyclase binding;calcium channel inhibitor activity;calcium ion binding;disordered domain specific binding;inositol-1,4,5-trisphosphate 3-kinase activity;ion channel binding;ligand-gated ion channel activity;protein kinase binding;protein phosphatase activator activity;protein serine/threonine kinase activator activity;Ras guanyl-nucleotide exchange factor activity;titin binding</t>
  </si>
  <si>
    <t>catalytic complex;cytoplasm;cytosol;extracellular region;nucleoplasm;plasma membrane;protein complex;sarcomere;spindle pole</t>
  </si>
  <si>
    <t>Catecholaminergic polymorphic ventricular tachycardia;Long QT syndrome</t>
  </si>
  <si>
    <t>Activation of CaMK IV;Activation of Ca-permeable Kainate Receptor;Antigen activates B Cell Receptor (BCR) leading to generation of second messengers;Ca2+ pathway;Calcineurin activates NFAT;Calmodulin induced events;CaM pathway;CaMK IV-mediated phosphorylation of CREB;Cam-PDE 1 activation;CLEC7A (Dectin-1) induces NFAT activation;CREB phosphorylation through the activation of CaMKII;CREB phosphorylation through the activation of CaMKK;DARPP-32 events;eNOS activation;FCERI mediated Ca+2 mobilization;Glycogen breakdown (glycogenolysis);Inactivation, recovery and regulation of the phototransduction cascade;Ion homeostasis;Ion transport by P-type ATPases;Phase 0 - rapid depolarisation;PKA activation;Platelet degranulation;Protein methylation;RAF/MAP kinase cascade;Ras activation uopn Ca2+ infux through NMDA receptor;Reduction of cytosolic Ca++ levels;RHO GTPases activate IQGAPs;RHO GTPases activate PAKs;Smooth Muscle Contraction;Sodium/Calcium exchangers;Stimuli-sensing channels;Synthesis of IP3 and IP4 in the cytosol;Tetrahydrobiopterin (BH4) synthesis, recycling, salvage and regulation;Transcriptional activation of mitochondrial biogenesis;Translocation of GLUT4 to the plasma membrane;Uptake and function of anthrax toxins;VEGFR2 mediated cell proliferation;VEGFR2 mediated vascular permeability</t>
  </si>
  <si>
    <t>CALM1-FKBP38-BCL2 complex;CALM1-KCNQ4(splice variant 1) complex;H2AX complex, isolated from cells without IR exposure;HSP90-FKBP38-CAM-Ca(2+) complex;Phosphorylase kinase complex;SERCA2a-alphaKAP-CaM-CaMKII complex;TGM2-HD-CALM1 complex;YWHAQ-CALM1-CABIN1 complex</t>
  </si>
  <si>
    <t>3D-structure;Acetylation;Calcium;Complete proteome;Cytoplasm;Cytoskeleton;Direct protein sequencing;Disease mutation;Isopeptide bond;Long QT syndrome;Metal-binding;Methylation;Phosphoprotein;Polymorphism;Reference proteome;Repeat;Ubl conjugation</t>
  </si>
  <si>
    <t>P0DP23;P0DP24;P0DP25</t>
  </si>
  <si>
    <t>CALM1_HUMAN;CALM2_HUMAN;CALM3_HUMAN</t>
  </si>
  <si>
    <t>Calmodulin-1 {ECO:0000312|HGNC:HGNC:1442};Calmodulin-2 {ECO:0000312|HGNC:HGNC:1445};Calmodulin-3 {ECO:0000312|HGNC:HGNC:1449}</t>
  </si>
  <si>
    <t>CALM1;CALM2;CALM3</t>
  </si>
  <si>
    <t>CALM;CALML2;CAM;CAM1;CAM2;CAM3;CAMB;CAMC;CAMIII</t>
  </si>
  <si>
    <t>ENSG00000143933;ENSG00000160014;ENSG00000198668</t>
  </si>
  <si>
    <t>ENSP00000272298;ENSP00000291295;ENSP00000349467;ENSP00000472141</t>
  </si>
  <si>
    <t>1AJI;1CDL;1CLL;1CTR;1IWQ;1J7O;1J7P;1K90;1K93;1L7Z;1LVC;1NKF;1PK0;1S26;1SK6;1SW8;1UP5;1WRZ;1XFU;1XFV;1XFW;1XFX;1XFY;1XFZ;1Y6W;1YR5;1YRT;1YRU;1ZOT;1ZUZ;2BE6;2F3Y;2F3Z;2HF5;2I08;2JZI;2K0E;2K0F;2K0J;2K61;2KNE;2KUG;2KUH;2L53;2L7L;2LGF;2LL6;2LL7;2LQC;2LQP;2LV6;2M0J;2M0K;2M55;2MG5;2N27;2N6A;2N77;2N8J;2R28;2V01;2V02;2VAY;2W73;2WEL;2X0G;2Y4V;3BYA;3DVE;3DVJ;3DVK;3DVM;3EWT;3EWV;3G43;3HR4;3J41;3O77;3O78;3OXQ;3SUI;3UCT;3UCW;3UCY;4BW7;4BW8;4BYF;4DCK;4DJC;4GOW;4JPZ;4JQ0;4L79;4LZX;4M1L;4OVN;4Q57;4Q5U;4UMO;4UPU;4V0C;5COC;5DBR;5DOW;5DSU;5GGM;5I0I;5J03;5J8H;5JQA;5JTH;5K7L;5K8Q;5NIN;5TP5;5TP6;5VMS;5WSU;5WSV</t>
  </si>
  <si>
    <t>Calmodulin mediates the control of a large number ofenzymes, ion channels, aquaporins and other proteins throughcalcium-binding. Among the enzymes to be stimulated by thecalmodulin-calcium complex are a number of protein kinases andphosphatases. Together with CCP110 and centrin, is involved in agenetic pathway that regulates the centrosome cycle andprogression through cytokinesis (PubMed:16760425). Mediatescalcium-dependent inactivation of CACNA1C (PubMed:26969752).Positively regulates calcium-activated potassium channel activityof KCNN2 (PubMed:27165696).;Calmodulin mediates the control of a large number ofenzymes, ion channels, aquaporins and other proteins throughcalcium-binding. Among the enzymes to be stimulated by thecalmodulin-calcium complex are a number of protein kinases andphosphatases. Together with CCP110 and centrin, is involved in agenetic pathway that regulates the centrosome cycle andprogression through cytokinesis.</t>
  </si>
  <si>
    <t>Cytoplasm, cytoskeleton, spindle{ECO:0000269|PubMed:16760425}. Cytoplasm, cytoskeleton, spindlepole {ECO:0000269|PubMed:16760425}. Note=Distributed throughoutthe cell during interphase, but during mitosis becomesdramatically localized to the spindle poles and the spindlemicrotubules.</t>
  </si>
  <si>
    <t>Long QT syndrome 15 (LQT15) [MIM:616249]: A form of longQT syndrome, a heart disorder characterized by a prolonged QTinterval on the ECG and polymorphic ventricular arrhythmias. Theycause syncope and sudden death in response to exercise oremotional stress, and can present with a sentinel event of suddencardiac death in infancy. {ECO:0000269|PubMed:23388215,ECO:0000269|PubMed:24917665, ECO:0000269|PubMed:26164367,ECO:0000269|PubMed:26969752, ECO:0000269|PubMed:27165696,ECO:0000269|PubMed:27516456}. Note=The disease is caused bymutations affecting the gene represented in this entry. Mutationsin CALM2 are the cause of LQT15.;Note=Catecholaminergic polymorphic ventriculartachycardia (CPVT) is a rare condition caused by mutation in CALM3that lead to an arrhythmogenic disorder characterized by stress-induced, bidirectional ventricular tachycardia that may degenerateinto cardiac arrest and cause sudden death. Patients present withrecurrent syncope, seizures, or sudden death after physicalactivity or emotional stress. {ECO:0000269|PubMed:27516456}.;Ventricular tachycardia, catecholaminergic polymorphic, 4(CPVT4) [MIM:614916]: An arrhythmogenic disorder characterized bystress-induced, bidirectional ventricular tachycardia that maydegenerate into cardiac arrest and cause sudden death. Patientspresent with recurrent syncope, seizures, or sudden death afterphysical activity or emotional stress. CPVT4 inheritance isautosomal dominant. {ECO:0000269|PubMed:23040497,ECO:0000269|PubMed:26164367, ECO:0000269|PubMed:27165696,ECO:0000269|PubMed:27516456}. Note=The disease is caused bymutations affecting the gene represented in this entry. Mutationsin CALM1 are the cause of CPVT4.Long QT syndrome 14 (LQT14) [MIM:616247]: A form of longQT syndrome, a heart disorder characterized by a prolonged QTinterval on the ECG and polymorphic ventricular arrhythmias. Theycause syncope and sudden death in response to exercise oremotional stress, and can present with a sentinel event of suddencardiac death in infancy. {ECO:0000269|PubMed:23388215,ECO:0000269|PubMed:24076290, ECO:0000269|PubMed:26164367,ECO:0000269|PubMed:26969752, ECO:0000269|PubMed:27165696}.Note=The disease is caused by mutations affecting the generepresented in this entry. Mutations in CALM1 are the cause ofLQT14.</t>
  </si>
  <si>
    <t>exocyst localization;exocytosis;protein transport</t>
  </si>
  <si>
    <t>cadherin binding;SNARE binding</t>
  </si>
  <si>
    <t>cytosol;exocyst;Golgi apparatus;growth cone;midbody;perinuclear region of cytoplasm;secretory granule membrane</t>
  </si>
  <si>
    <t>Sec6</t>
  </si>
  <si>
    <t>EXOC3/Sec6</t>
  </si>
  <si>
    <t>Acetylation;Alternative splicing;Cell projection;Coiled coil;Complete proteome;Cytoplasm;Exocytosis;Golgi apparatus;Protein transport;Reference proteome;Transport</t>
  </si>
  <si>
    <t>O60645</t>
  </si>
  <si>
    <t>EXOC3_HUMAN</t>
  </si>
  <si>
    <t>Exocyst complex component 3</t>
  </si>
  <si>
    <t>EXOC3</t>
  </si>
  <si>
    <t>SEC6;SEC6L1</t>
  </si>
  <si>
    <t>ENSG00000180104</t>
  </si>
  <si>
    <t>ENSP00000323377;ENSP00000425587</t>
  </si>
  <si>
    <t>O60645-3</t>
  </si>
  <si>
    <t>Cytoplasm {ECO:0000250|UniProtKB:O54921}.Cytoplasm, perinuclear region {ECO:0000250|UniProtKB:O54921}. Cellprojection, growth cone {ECO:0000250|UniProtKB:O54921}. Midbody{ECO:0000269|PubMed:18756269}. Golgi apparatus{ECO:0000305|PubMed:18756269}. Note=Perinuclear inundifferentiated cells. Redistributes to growing neurites andgrowth cones during neuronal differentiation (By similarity).During mitosis, early recruitment to the midbody requires RALA,but not RALB, and EXOC2. In late stages of cytokinesis,localization to the midbody is RALB-dependent (PubMed:18756269).{ECO:0000250|UniProtKB:O54921, ECO:0000269|PubMed:18756269}.</t>
  </si>
  <si>
    <t>blood coagulation;early endosome to late endosome transport;endocytosis;membrane organization;phagocytosis;phosphatidylinositol biosynthetic process;positive regulation of exocytosis;post-translational protein modification;protein transport;receptor internalization involved in canonical Wnt signaling pathway;regulation of autophagosome assembly;regulation of endocytosis;regulation of endosome size;regulation of filopodium assembly;regulation of synaptic vesicle exocytosis;synaptic vesicle recycling;transcytosis;viral RNA genome replication</t>
  </si>
  <si>
    <t>actin cytoskeleton;axon;axon terminus;clathrin-coated vesicle membrane;cytoplasm;cytoplasmic side of early endosome membrane;cytosol;dendrite;early endosome;early endosome membrane;endocytic vesicle;endosome;endosome membrane;extracellular exosome;melanosome;membrane raft;neuronal cell body;phagocytic vesicle membrane;plasma membrane;ruffle;somatodendritic compartment;synaptic vesicle;terminal bouton</t>
  </si>
  <si>
    <t>Amoebiasis;Amyotrophic lateral sclerosis (ALS);Endocytosis;Exosome;GTP-binding proteins;Membrane trafficking;Phagosome;Ras signaling pathway;Tuberculosis;Vasopressin-regulated water reabsorption</t>
  </si>
  <si>
    <t>Amoebiasis;Amyotrophic lateral sclerosis (ALS);Endocytosis;Phagosome;Ras signaling pathway;Tuberculosis;Vasopressin-regulated water reabsorption</t>
  </si>
  <si>
    <t>Clathrin-mediated endocytosis;Factors involved in megakaryocyte development and platelet production;RAB GEFs exchange GTP for GDP on RABs;RAB geranylgeranylation;Synthesis of PIPs at the plasma membrane;TBC/RABGAPs</t>
  </si>
  <si>
    <t>Class C VPS/HOPS complex;RAB5-EEA1 complex;RAB5-RABAPTIN5\u2013RABEX5 complex</t>
  </si>
  <si>
    <t>3D-structure;Alternative splicing;Cell membrane;Cell projection;Complete proteome;Cytoplasm;Cytoplasmic vesicle;Endocytosis;Endosome;GTP-binding;Lipoprotein;Membrane;Nucleotide-binding;Phagocytosis;Prenylation;Protein transport;Reference proteome;Transport</t>
  </si>
  <si>
    <t>P20339</t>
  </si>
  <si>
    <t>RAB5A_HUMAN</t>
  </si>
  <si>
    <t>Ras-related protein Rab-5A</t>
  </si>
  <si>
    <t>RAB5A</t>
  </si>
  <si>
    <t>RAB5</t>
  </si>
  <si>
    <t>ENSG00000144566</t>
  </si>
  <si>
    <t>ENSP00000273047;ENSP00000411941</t>
  </si>
  <si>
    <t>P20339-1;P20339-2</t>
  </si>
  <si>
    <t>1N6H;1N6I;1N6K;1N6L;1N6N;1N6O;1N6P;1N6R;1R2Q;1TU3;1TU4;3MJH;4Q9U</t>
  </si>
  <si>
    <t>The small GTPases Rab are key regulators ofintracellular membrane trafficking, from the formation oftransport vesicles to their fusion with membranes. Rabs cyclebetween an inactive GDP-bound form and an active GTP-bound formthat is able to recruit to membranes different sets of downstreameffectors directly responsible for vesicle formation, movement,tethering and fusion. RAB5A is required for the fusion of plasmamembranes and early endosomes (PubMed:10818110, PubMed:14617813,PubMed:16410077, PubMed:15378032). Contributes to the regulationof filopodia extension (PubMed:14978216). Required for theexosomal release of SDCBP, CD63, PDCD6IP and syndecan(PubMed:22660413). Regulates maturation of apoptotic cell-containing phagosomes, probably downstream of DYN2 and PIK3C3 (Bysimilarity).</t>
  </si>
  <si>
    <t xml:space="preserve"> Cytoplasmic side{ECO:0000250|UniProtKB:P18066}. Early endosome membrane{ECO:0000269|PubMed:23815289, ECO:0000269|PubMed:25869668}; Lipid-anchor {ECO:0000305|PubMed:7991565}. Melanosome{ECO:0000269|PubMed:17081065}. Cytoplasmic vesicle{ECO:0000269|PubMed:10818110}. Cell projection, ruffle{ECO:0000250|UniProtKB:P18066}. Membrane{ECO:0000269|PubMed:23815289}. Cytoplasm, cytosol. Cytoplasmicvesicle, phagosome membrane {ECO:0000250|UniProtKB:Q9CQD1}.Endosome membrane {ECO:0000269|PubMed:22431521}. Note=Enriched instage I melanosomes (PubMed:17081065). Alternates betweenmembrane-bound and cytosolic forms (Probable).{ECO:0000269|PubMed:17081065, ECO:0000305}.;Cell membrane {ECO:0000269|PubMed:23815289};Lipid-anchor {ECO:0000305|PubMed:7991565}</t>
  </si>
  <si>
    <t>generation of precursor metabolites and energy;mitochondrial electron transport, cytochrome c to oxygen;response to nutrient</t>
  </si>
  <si>
    <t>extracellular exosome;membrane;mitochondrial inner membrane;mitochondrial respiratory chain complex IV;mitochondrion;nucleus</t>
  </si>
  <si>
    <t>COX4</t>
  </si>
  <si>
    <t>Cyt_c_oxidase_su4;Cyt_c_oxidase_su4_fam;Cyt_c_oxidase_su4_sf</t>
  </si>
  <si>
    <t>Acetylation;Complete proteome;Direct protein sequencing;Membrane;Mitochondrion;Mitochondrion inner membrane;Phosphoprotein;Polymorphism;Reference proteome;Transit peptide</t>
  </si>
  <si>
    <t>P13073</t>
  </si>
  <si>
    <t>COX41_HUMAN</t>
  </si>
  <si>
    <t>Cytochrome c oxidase subunit 4 isoform 1, mitochondrial</t>
  </si>
  <si>
    <t>COX4I1</t>
  </si>
  <si>
    <t>ENSG00000131143</t>
  </si>
  <si>
    <t>ENSP00000253452;ENSP00000457015;ENSP00000457513</t>
  </si>
  <si>
    <t>apoptotic process;blood coagulation;cell migration;cytoskeleton organization;Fc-gamma receptor signaling pathway involved in phagocytosis;integrin-mediated signaling pathway;phagocytosis, engulfment;positive regulation of epithelial cell migration;positive regulation of substrate adhesion-dependent cell spreading;signal transduction;small GTPase mediated signal transduction;vascular endothelial growth factor receptor signaling pathway</t>
  </si>
  <si>
    <t>GTPase activator activity;Rho guanyl-nucleotide exchange factor activity;SH3 domain binding</t>
  </si>
  <si>
    <t>cytoplasm;cytosol;guanyl-nucleotide exchange factor complex;membrane</t>
  </si>
  <si>
    <t>Bacterial invasion of epithelial cells;Focal adhesion;Membrane trafficking;Regulation of actin cytoskeleton;Shigellosis;Yersinia infection</t>
  </si>
  <si>
    <t>Bacterial invasion of epithelial cells;Focal adhesion;Regulation of actin cytoskeleton;Shigellosis;Yersinia infection</t>
  </si>
  <si>
    <t>DHR-2;DOCK_N;DOCK-C2;SH3_9</t>
  </si>
  <si>
    <t>ARM-like;ARM-type_fold;C2_domain_sf;DHR-1_domain;DHR-2;DOCK;DOCK_C;DOCK_N;DOCK1;SH3_domain;SH3-like_dom_sf</t>
  </si>
  <si>
    <t>DCC mediated attractive signaling;Factors involved in megakaryocyte development and platelet production;PTK6 Regulates RHO GTPases, RAS GTPase and MAP kinases;Regulation of actin dynamics for phagocytic cup formation;VEGFA-VEGFR2 Pathway</t>
  </si>
  <si>
    <t>CRK-BCAR1-DOCK1 complex;ELMO1-DOCK1 complex;ELMO1-DOCK1-CRKII complex;ELMO1-DOCK1-RAC1 complex</t>
  </si>
  <si>
    <t>3D-structure;Apoptosis;Complete proteome;Cytoplasm;Guanine-nucleotide releasing factor;Membrane;Phagocytosis;Phosphoprotein;Polymorphism;Reference proteome;SH3 domain;SH3-binding</t>
  </si>
  <si>
    <t>Q14185</t>
  </si>
  <si>
    <t>DOCK1_HUMAN</t>
  </si>
  <si>
    <t>Dedicator of cytokinesis protein 1</t>
  </si>
  <si>
    <t>DOCK1</t>
  </si>
  <si>
    <t>ENSG00000150760</t>
  </si>
  <si>
    <t>ENSP00000280333</t>
  </si>
  <si>
    <t>3L4C</t>
  </si>
  <si>
    <t>Involved in cytoskeletal rearrangements required forphagocytosis of apoptotic cells and cell motility. Along withDOCK1, mediates CRK/CRKL regulation of epithelial and endothelialcell spreading and migration on type IV collagen(PubMed:19004829). Functions as a guanine nucleotide exchangefactor (GEF), which activates Rac Rho small GTPases by exchangingbound GDP for free GTP. Its GEF activity may be enhanced by ELMO1(PubMed:8657152).</t>
  </si>
  <si>
    <t>Highly expressed in placenta, lung, kidney,pancreas and ovary. Expressed at intermediate level in thymus,testes and colon.</t>
  </si>
  <si>
    <t>Cytoplasm {ECO:0000305}. Membrane{ECO:0000305}. Note=Recruited to membranes via its interactionwith phosphatidylinositol 3,4,5-trisphosphate. {ECO:0000305}.</t>
  </si>
  <si>
    <t>brain development;eye development;heart development;nuclear-transcribed mRNA catabolic process, nonsense-mediated decay</t>
  </si>
  <si>
    <t>cytosol;intracellular</t>
  </si>
  <si>
    <t>Smg8_Smg9</t>
  </si>
  <si>
    <t>Smg8/Smg9</t>
  </si>
  <si>
    <t>Nonsense Mediated Decay (NMD) enhanced by the Exon Junction Complex (EJC)</t>
  </si>
  <si>
    <t>Acetylation;Alternative splicing;Complete proteome;Nonsense-mediated mRNA decay;Phosphoprotein;Reference proteome</t>
  </si>
  <si>
    <t>Q9H0W8</t>
  </si>
  <si>
    <t>SMG9_HUMAN</t>
  </si>
  <si>
    <t>Protein SMG9 {ECO:0000305}</t>
  </si>
  <si>
    <t>SMG9</t>
  </si>
  <si>
    <t>C19orf61</t>
  </si>
  <si>
    <t>ENSG00000105771</t>
  </si>
  <si>
    <t>ENSP00000270066;ENSP00000471398</t>
  </si>
  <si>
    <t>Q9H0W8-1;Q9H0W8-2</t>
  </si>
  <si>
    <t>Involved in nonsense-mediated decay (NMD) of mRNAscontaining premature stop codons (PubMed:19417104). Is recruitedby release factors to stalled ribosomes together with SMG1 andSMG8 (forming the SMG1C protein kinase complex) and, in the SMG1Ccomplex, is required for the efficient association between SMG1and SMG8 (PubMed:19417104). Plays a role in brain, heart, and eyedevelopment (By similarity).</t>
  </si>
  <si>
    <t>Heart and brain malformation syndrome (HBMS)[MIM:616920]: An autosomal recessive syndrome characterized bymultiple congenital anomalies such as cardiac defects, brainmalformations, including cerebellar vermis hypoplasia, hypoplasticcorpus callosum and Dandy-Walker malformation, profoundly delayedpsychomotor development, microphthalmia, and facial dysmorphism.{ECO:0000269|PubMed:27018474}. Note=The disease is caused bymutations affecting the gene represented in this entry.</t>
  </si>
  <si>
    <t>brain development;lipid catabolic process;lipid metabolic process;neutrophil degranulation;positive regulation of macroautophagy;spermatogenesis</t>
  </si>
  <si>
    <t>1-alkyl-2-acetylglycerophosphocholine esterase activity;phospholipase A2 activity;platelet-activating factor acetyltransferase activity;protein heterodimerization activity;protein homodimerization activity</t>
  </si>
  <si>
    <t>cytoplasm;cytosol;extracellular exosome;extracellular region;fibrillar center;ficolin-1-rich granule lumen;nucleolus;plasma membrane;secretory granule lumen</t>
  </si>
  <si>
    <t>Ether lipid metabolism</t>
  </si>
  <si>
    <t>Lipase_GDSL_2</t>
  </si>
  <si>
    <t>SGNH_hydro;SGNH_hydro_sf</t>
  </si>
  <si>
    <t>COPI-independent Golgi-to-ER retrograde traffic;Neutrophil degranulation</t>
  </si>
  <si>
    <t>3D-structure;Acetylation;Alternative splicing;Complete proteome;Cytoplasm;Direct protein sequencing;Hydrolase;Lipid degradation;Lipid metabolism;Phosphoprotein;Reference proteome</t>
  </si>
  <si>
    <t>P68402</t>
  </si>
  <si>
    <t>PA1B2_HUMAN</t>
  </si>
  <si>
    <t>Platelet-activating factor acetylhydrolase IB subunit beta</t>
  </si>
  <si>
    <t>PAFAH1B2</t>
  </si>
  <si>
    <t>PAFAHB</t>
  </si>
  <si>
    <t>ENSG00000168092</t>
  </si>
  <si>
    <t>ENSP00000388742;ENSP00000431365;ENSP00000434951;ENSP00000435289</t>
  </si>
  <si>
    <t>P68402-1;P68402-2;P68402-3;P68402-4</t>
  </si>
  <si>
    <t>1VYH</t>
  </si>
  <si>
    <t>3.1.1.47</t>
  </si>
  <si>
    <t>Inactivates PAF by removing the acetyl group at the sn-2position. This is a catalytic subunit.</t>
  </si>
  <si>
    <t>Ubiquitous. {ECO:0000269|PubMed:9144386}.</t>
  </si>
  <si>
    <t>interleukin-12-mediated signaling pathway;L-methionine salvage from methylthioadenosine;nucleobase-containing compound metabolic process;purine ribonucleoside salvage</t>
  </si>
  <si>
    <t>phosphorylase activity;S-methyl-5-thioadenosine phosphorylase activity</t>
  </si>
  <si>
    <t>MTAP;Nucleoside_phosphorylase_d;Nucleoside_phosphorylase_sf;Purine_phosphorylase-2_CS</t>
  </si>
  <si>
    <t>Gene and protein expression by JAK-STAT signaling after Interleukin-12 stimulation;Methionine salvage pathway</t>
  </si>
  <si>
    <t>3D-structure;Acetylation;Alternative splicing;Complete proteome;Cytoplasm;Glycosyltransferase;Nucleus;Polymorphism;Purine salvage;Reference proteome;Transferase</t>
  </si>
  <si>
    <t>Q13126</t>
  </si>
  <si>
    <t>Diaphyseal medullary stenosis - bone malignancy</t>
  </si>
  <si>
    <t>MTAP_HUMAN</t>
  </si>
  <si>
    <t>S-methyl-5'-thioadenosine phosphorylase {ECO:0000255|HAMAP-Rule:MF_03155}</t>
  </si>
  <si>
    <t>MTAP</t>
  </si>
  <si>
    <t>MSAP</t>
  </si>
  <si>
    <t>ENSG00000099810</t>
  </si>
  <si>
    <t>ENSP00000369519;ENSP00000463424</t>
  </si>
  <si>
    <t>Q13126-1;Q13126-3</t>
  </si>
  <si>
    <t>1CB0;1CG6;1K27;1SD1;1SD2;3LN5;3OZC;3OZD;3OZE;5EUB;5TC5;5TC6;5TC7;5TC8</t>
  </si>
  <si>
    <t>2.4.2.28</t>
  </si>
  <si>
    <t>Catalyzes the reversible phosphorylation of S-methyl-5'-thioadenosine (MTA) to adenine and 5-methylthioribose-1-phosphate.Involved in the breakdown of MTA, a major by-product of polyaminebiosynthesis. Responsible for the first step in the methioninesalvage pathway after MTA has been generated from S-adenosylmethionine. Has broad substrate specificity with 6-aminopurine nucleosides as preferred substrates</t>
  </si>
  <si>
    <t>Cytoplasm. Nucleus {ECO:0000255|HAMAP-Rule:MF_03155}.</t>
  </si>
  <si>
    <t>Diaphyseal medullary stenosis with malignant fibroushistiocytoma (DMSMFH) [MIM:112250]: An autosomal dominant bonedysplasia characterized by pathologic fractures due to abnormalcortical growth and diaphyseal medullary stenosis. The fracturesheal poorly, and there is progressive bowing of the lowerextremities. Some patients show a limb-girdle myopathy, withmuscle weakness and atrophy. Approximately 35% of affectedindividuals develop an aggressive form of bone sarcoma consistentwith malignant fibrous histiocytoma or osteosarcoma.{ECO:0000269|PubMed:22464254}. Note=The disease is caused bymutations affecting the gene represented in this entry. DMSMFHcausing mutations found in MTAP exon 9 result in exon skipping anddysregulated alternative splicing of all MTAP isoforms(PubMed:22464254). {ECO:0000269|PubMed:22464254}.Note=Loss of MTAP activity may play a role in humancancer. MTAP loss has been reported in a number of cancers,including osteosarcoma, malignant melanoma and gastric cancer.</t>
  </si>
  <si>
    <t>Hsp70 protein binding</t>
  </si>
  <si>
    <t>cytosol;intercellular bridge;nucleoplasm;nucleus</t>
  </si>
  <si>
    <t>Acetylation;Chaperone;Complete proteome;Nucleus;Phosphoprotein;Reference proteome</t>
  </si>
  <si>
    <t>O75937</t>
  </si>
  <si>
    <t>DNJC8_HUMAN</t>
  </si>
  <si>
    <t>DnaJ homolog subfamily C member 8</t>
  </si>
  <si>
    <t>DNAJC8</t>
  </si>
  <si>
    <t xml:space="preserve"> ORFNames=HSPC315;SPF31</t>
  </si>
  <si>
    <t>ENSG00000126698</t>
  </si>
  <si>
    <t>ENSP00000263697</t>
  </si>
  <si>
    <t>Suppresses polyglutamine (polyQ) aggregation of ATXN3 inneuronal cells (PubMed:27133716).</t>
  </si>
  <si>
    <t>Ubiquitous. {ECO:0000269|PubMed:27133716}.</t>
  </si>
  <si>
    <t>Nucleus {ECO:0000269|PubMed:27133716}.</t>
  </si>
  <si>
    <t>actin cytoskeleton reorganization;cell cycle;cell division;chemotaxis;exocytosis;interleukin-12-mediated signaling pathway;membrane organization;membrane raft localization;neural tube closure;positive regulation of filopodium assembly;Ras protein signal transduction;regulation of exocytosis;signal transduction;viral process</t>
  </si>
  <si>
    <t>ATPase binding;Edg-2 lysophosphatidic acid receptor binding;GDP binding;GTP binding;GTPase activity;myosin binding;ubiquitin protein ligase binding</t>
  </si>
  <si>
    <t>cell surface;cleavage furrow;cytoplasmic vesicle membrane;extracellular exosome;Flemming body;focal adhesion;myelin sheath;plasma membrane</t>
  </si>
  <si>
    <t>Colorectal cancer;GTP-binding proteins;Membrane trafficking;Pancreatic cancer;Pathways in cancer;Phospholipase D signaling pathway;Rap1 signaling pathway;Ras signaling pathway</t>
  </si>
  <si>
    <t>Colorectal cancer;Pancreatic cancer;Pathways in cancer;Phospholipase D signaling pathway;Rap1 signaling pathway;Ras signaling pathway</t>
  </si>
  <si>
    <t>P-loop_NTPase;Ral;Small_GTPase;Small_GTPase_Ras;Small_GTP-bd_dom</t>
  </si>
  <si>
    <t>Gene and protein expression by JAK-STAT signaling after Interleukin-12 stimulation;p38MAPK events;Translocation of GLUT4 to the plasma membrane</t>
  </si>
  <si>
    <t>3D-structure;Cell cycle;Cell division;Cell membrane;Complete proteome;Exocytosis;GTP-binding;Host-virus interaction;Lipoprotein;Membrane;Methylation;Nucleotide-binding;Prenylation;Reference proteome</t>
  </si>
  <si>
    <t>P11233</t>
  </si>
  <si>
    <t>RALA_HUMAN</t>
  </si>
  <si>
    <t>Ras-related protein Ral-A</t>
  </si>
  <si>
    <t>RALA</t>
  </si>
  <si>
    <t>RAL</t>
  </si>
  <si>
    <t>ENSG00000006451</t>
  </si>
  <si>
    <t>ENSP00000005257</t>
  </si>
  <si>
    <t>1UAD;1ZC3;1ZC4;2A78;2A9K;2BOV</t>
  </si>
  <si>
    <t>Multifunctional GTPase involved in a variety of cellularprocesses including gene expression, cell migration, cellproliferation, oncogenic transformation and membrane trafficking.Accomplishes its multiple functions by interacting with distinctdownstream effectors. Acts as a GTP sensor for GTP-dependentexocytosis of dense core vesicles. The RALA-exocyst complexregulates integrin-dependent membrane raft exocytosis and growthsignaling (PubMed:20005108). Key regulator of LPAR1 signaling andcompetes with GRK2 for binding to LPAR1 thus affecting thesignaling properties of the receptor. Required for anchorage-independent proliferation of transformed cells (PubMed:19306925).During mitosis, supports the stabilization and elongation of theintracellular bridge between dividing cells. Cooperates with EXOC2to recruit other components of the exocyst to the early midbody(PubMed:18756269).</t>
  </si>
  <si>
    <t xml:space="preserve"> Cytoplasmic side. Cleavagefurrow {ECO:0000269|PubMed:18756269}. Midbody, Midbody ring{ECO:0000269|PubMed:16213214}. Note=Predominantly at the cellsurface in the absence of LPA. In the presence of LPA, colocalizeswith LPAR1 and LPAR2 in endocytic vesicles (PubMed:19306925). Maycolocalize with CNTRL/centriolin at the midbody ring(PubMed:16213214). However, localization at the midbody at latecytokinesis was not confirmed (PubMed:18756269).{ECO:0000269|PubMed:16213214, ECO:0000269|PubMed:18756269,ECO:0000269|PubMed:19306925}.; Lipid-anchor {ECO:0000269|PubMed:17875936};Cell membrane {ECO:0000269|PubMed:17875936,ECO:0000269|PubMed:18756269, ECO:0000269|PubMed:19306925}</t>
  </si>
  <si>
    <t>carbohydrate catabolic process;deoxyribonucleoside catabolic process;deoxyribonucleotide catabolic process;deoxyribose phosphate catabolic process;neutrophil degranulation;pentose-phosphate shunt</t>
  </si>
  <si>
    <t>deoxyribose-phosphate aldolase activity</t>
  </si>
  <si>
    <t>cytosol;extracellular exosome;extracellular region;ficolin-1-rich granule lumen;nucleus;secretory granule lumen</t>
  </si>
  <si>
    <t>Metabolic pathways;Pentose phosphate pathway</t>
  </si>
  <si>
    <t>DeoC</t>
  </si>
  <si>
    <t>Aldolase_TIM;DeoC;DeoC/FbaB/lacD_aldolase</t>
  </si>
  <si>
    <t>Neutrophil degranulation;Pentose phosphate pathway (hexose monophosphate shunt)</t>
  </si>
  <si>
    <t>Complete proteome;Cytoplasm;Lyase;Nucleus;Reference proteome;Schiff base</t>
  </si>
  <si>
    <t>Q9Y315</t>
  </si>
  <si>
    <t>DEOC_HUMAN</t>
  </si>
  <si>
    <t>Deoxyribose-phosphate aldolase</t>
  </si>
  <si>
    <t>ERA</t>
  </si>
  <si>
    <t>DERA</t>
  </si>
  <si>
    <t>ENSG00000023697</t>
  </si>
  <si>
    <t>ENSP00000416583</t>
  </si>
  <si>
    <t>4.1.2.4</t>
  </si>
  <si>
    <t>Catalyzes a reversible aldol reaction betweenacetaldehyde and D-glyceraldehyde 3-phosphate to generate 2-deoxy-D-ribose 5-phosphate. Participates in stress granule (SG)assembly. May allow ATP production from extracellular deoxyinosinein conditions of energy deprivation</t>
  </si>
  <si>
    <t>Mainly expressed in liver, lung and colon.{ECO:0000269|PubMed:25229427}.</t>
  </si>
  <si>
    <t>Cytoplasm {ECO:0000269|PubMed:25229427}.Cytoplasmic granule {ECO:0000269|PubMed:25229427}. Nucleus{ECO:0000269|PubMed:25229427}. Note=Recruited to stress granulesbut not to processing bodies upon arsenite or clotrimazoletreatment or energy deprivation. {ECO:0000269|PubMed:25229427}.</t>
  </si>
  <si>
    <t>autophagy;cilium assembly;clathrin-dependent endocytosis;membrane invagination;membrane organization;plasma membrane tubulation;positive regulation of filopodium assembly;vesicle budding from membrane;vesicle organization;vesicle transport along actin filament</t>
  </si>
  <si>
    <t>cadherin binding;GTPase binding;lipid binding</t>
  </si>
  <si>
    <t>cell cortex;cytoplasm;cytoplasmic vesicle;cytoskeleton;cytosol;extracellular exosome;plasma membrane</t>
  </si>
  <si>
    <t>FCH;SH3_1</t>
  </si>
  <si>
    <t>AH/BAR_dom_sf;F_BAR;FCH_dom;FNBP1L;FNBP1L_F-BAR;FNBP1L_SH3;SH3_domain;SH3-like_dom_sf</t>
  </si>
  <si>
    <t>Alternative splicing;Autophagy;Cell membrane;Coiled coil;Complete proteome;Cytoplasm;Cytoplasmic vesicle;Cytoskeleton;Endocytosis;Lipid-binding;Membrane;Phosphoprotein;Reference proteome;SH3 domain</t>
  </si>
  <si>
    <t>Q5T0N5</t>
  </si>
  <si>
    <t>FBP1L_HUMAN</t>
  </si>
  <si>
    <t>Formin-binding protein 1-like</t>
  </si>
  <si>
    <t>FNBP1L</t>
  </si>
  <si>
    <t>C1orf39;TOCA1</t>
  </si>
  <si>
    <t>ENSG00000137942</t>
  </si>
  <si>
    <t>ENSP00000260506;ENSP00000271234;ENSP00000359275</t>
  </si>
  <si>
    <t>Q5T0N5-1;Q5T0N5-3;Q5T0N5-4</t>
  </si>
  <si>
    <t>Required to coordinate membrane tubulation withreorganization of the actin cytoskeleton during endocytosis. Maybind to lipids such as phosphatidylinositol 4,5-bisphosphate andphosphatidylserine and promote membrane invagination and theformation of tubules. Also promotes CDC42-induced actinpolymerization by activating the WASL/N-WASP-WASPIP/WIP complex,the predominant form of WASL/N-WASP in cells. Actin polymerizationmay promote the fission of membrane tubules to form endocyticvesicles. Essential for autophagy of intracellular bacterialpathogens.</t>
  </si>
  <si>
    <t xml:space="preserve"> Peripheral membrane protein {ECO:0000250};Cytoplasm {ECO:0000269|PubMed:16757518}.Cytoplasm, cytoskeleton {ECO:0000250}. Cytoplasm, cell cortex{ECO:0000250}. Cytoplasmic vesicle {ECO:0000250}. Cell membrane{ECO:0000250};Cytoplasmic side {ECO:0000250}.</t>
  </si>
  <si>
    <t>transcription initiation from RNA polymerase II promoter</t>
  </si>
  <si>
    <t>RNA polymerase II transcription cofactor activity</t>
  </si>
  <si>
    <t>cytoplasm;mediator complex;membrane;nucleoplasm;nucleus</t>
  </si>
  <si>
    <t>Med15</t>
  </si>
  <si>
    <t>Generic Transcription Pathway;PPARA activates gene expression;Transcriptional regulation of white adipocyte differentiation</t>
  </si>
  <si>
    <t>ARC complex;ARC92-Mediator complex;ARC-L complex;CRSP complex;CRSP-Mediator 2 complex;MED15-WWTR1 complex;Mediator complex</t>
  </si>
  <si>
    <t>3D-structure;Activator;Alternative splicing;Complete proteome;Cytoplasm;Direct protein sequencing;Methylation;Nucleus;Phosphoprotein;Polymorphism;Reference proteome;Transcription;Transcription regulation;Triplet repeat expansion;Ubl conjugation</t>
  </si>
  <si>
    <t>Q96RN5</t>
  </si>
  <si>
    <t>MED15_HUMAN</t>
  </si>
  <si>
    <t>Mediator of RNA polymerase II transcription subunit 15</t>
  </si>
  <si>
    <t>MED15</t>
  </si>
  <si>
    <t>ARC105;CTG7A;PCQAP;TIG1;TNRC7</t>
  </si>
  <si>
    <t>ENSG00000099917</t>
  </si>
  <si>
    <t>ENSP00000263205;ENSP00000292733;ENSP00000372434</t>
  </si>
  <si>
    <t>Q96RN5-1;Q96RN5-2;Q96RN5-3</t>
  </si>
  <si>
    <t>2GUT</t>
  </si>
  <si>
    <t>Component of the Mediator complex, a coactivatorinvolved in the regulated transcription of nearly all RNApolymerase II-dependent genes. Mediator functions as a bridge toconvey information from gene-specific regulatory proteins to thebasal RNA polymerase II transcription machinery. Mediator isrecruited to promoters by direct interactions with regulatoryproteins and serves as a scaffold for the assembly of a functionalpreinitiation complex with RNA polymerase II and the generaltranscription factors. Required for cholesterol-dependent generegulation. Positively regulates the Nodal signaling pathway</t>
  </si>
  <si>
    <t>Expressed in all tissues examined, includingheart, brain, lung, spleen, thymus, pancreas, blood leukocyte andplacenta. However, the level of expression varied, with highestexpression in the placenta and peripheral blood and lowest in thepancreas and kidney. {ECO:0000269|PubMed:11024300}.</t>
  </si>
  <si>
    <t>autophagy;cell death;cellular response to unfolded protein;defense response to Gram-negative bacterium;G2/M transition of mitotic cell cycle;Golgi organization;Golgi ribbon formation;Golgi to plasma membrane protein transport;innate immune response;negative regulation of I-kappaB kinase/NF-kappaB signaling;negative regulation of receptor recycling;parkin-mediated stimulation of mitophagy in response to mitochondrial depolarization;positive regulation of autophagy;positive regulation of xenophagy;protein targeting to Golgi;regulation of I-kappaB kinase/NF-kappaB signaling;signal transduction</t>
  </si>
  <si>
    <t>identical protein binding;K63-linked polyubiquitin modification-dependent protein binding;metal ion binding;polyubiquitin modification-dependent protein binding;protein binding, bridging;protein C-terminus binding;Rab GTPase binding</t>
  </si>
  <si>
    <t>autophagosome;cytoplasm;cytoplasmic vesicle;cytosol;Golgi apparatus;Golgi membrane;nucleoplasm;nucleus;perinuclear region of cytoplasm;recycling endosome membrane;trans-Golgi network</t>
  </si>
  <si>
    <t>Membrane trafficking;Mitophagy - animal</t>
  </si>
  <si>
    <t>Amyotrophic lateral sclerosis (ALS);Primary open angle glaucoma</t>
  </si>
  <si>
    <t>CC2-LZ;NEMO</t>
  </si>
  <si>
    <t>CC2-LZ_dom;NEMO_N;NEMO_ZF;Optineurin</t>
  </si>
  <si>
    <t>Regulation of PLK1 Activity at G2/M Transition;TBC/RABGAPs</t>
  </si>
  <si>
    <t>HD-RAB8A-OPTN complex</t>
  </si>
  <si>
    <t>3D-structure;Alternative splicing;Amyotrophic lateral sclerosis;Autophagy;Coiled coil;Complete proteome;Cytoplasm;Cytoplasmic vesicle;Disease mutation;Endosome;Glaucoma;Golgi apparatus;Immunity;Innate immunity;Metal-binding;Neurodegeneration;Phosphoprotein;Polymorphism;Reference proteome;Zinc;Zinc-finger</t>
  </si>
  <si>
    <t>Q96CV9</t>
  </si>
  <si>
    <t>Amyotrophic lateral sclerosis;Primary adult open-angle glaucoma</t>
  </si>
  <si>
    <t>OPTN_HUMAN</t>
  </si>
  <si>
    <t>Optineurin</t>
  </si>
  <si>
    <t>OPTN</t>
  </si>
  <si>
    <t>FIP2;GLC1E;HIP7;HYPL;NRP</t>
  </si>
  <si>
    <t>ENSG00000123240</t>
  </si>
  <si>
    <t>ENSP00000263036;ENSP00000368021;ENSP00000368022;ENSP00000368027;ENSP00000368032;ENSP00000368040</t>
  </si>
  <si>
    <t>2LO4;2LUE;3VTV;3VTW;5AAZ;5B83;5EOA;5EOF</t>
  </si>
  <si>
    <t xml:space="preserve"> regulates Rab8 recruitment totubules emanating from the endocytic recycling compartment.Autophagy receptor that interacts directly with both the cargo tobecome degraded and an autophagy modifier of the MAP1 LC3 family;Plays an important role in the maintenance of the Golgicomplex, in membrane trafficking, in exocytosis, through itsinteraction with myosin VI and Rab8 (PubMed:27534431). Linksmyosin VI to the Golgi complex and plays an important role inGolgi ribbon formation (PubMed:27534431). Plays a role in theactivation of innate immune response during viral infection.Mechanistically, recruits TBK1 at the Golgi apparatus, promotingits trans-phosphorylation after RLR or TLR3 stimulation(PubMed:27538435). In turn, activated TBK1 phosphorylates itsdownstream partner IRF3 to produce IFN-beta. Plays aneuroprotective role in the eye and optic nerve. May act byregulating membrane trafficking and cellular morphogenesis via acomplex that contains Rab8 and hungtingtin (HD). Mediates theinteraction of Rab8 with the probable GTPase-activating proteinTBC1D17 during Rab8-mediated endocytic trafficking, such as oftransferrin receptor (TFRC/TfR);targets ubiquitin-coated bacteria (xenophagy), such as cytoplasmicSalmonella enterica, and appears to function in the same pathwayas SQSTM1 and CALCOCO2/NDP52.</t>
  </si>
  <si>
    <t>Present in aqueous humor of the eye (atprotein level). Highly expressed in trabecular meshwork. Expressednonpigmented ciliary epithelium, retina, brain, adrenal cortex,fetus, lymphocyte, fibroblast, skeletal muscle, heart, liver,brain and placenta. {ECO:0000269|PubMed:11834836,ECO:0000269|PubMed:9488477}.</t>
  </si>
  <si>
    <t>Cytoplasm, perinuclear region. Golgiapparatus {ECO:0000269|PubMed:27534431,ECO:0000269|PubMed:27538435}. Golgi apparatus, trans-Golginetwork. Cytoplasmic vesicle, autophagosome. Cytoplasmic vesicle.Recycling endosome. Note=Found in the perinuclear region andassociates with the Golgi apparatus (PubMed:27534431). Colocalizeswith MYO6 and RAB8 at the Golgi complex and in vesicularstructures close to the plasma membrane. Localizes to LC3-positivecytoplasmic vesicles upon induction of autophagy.{ECO:0000269|PubMed:27534431}.</t>
  </si>
  <si>
    <t>Glaucoma 1, open angle, E (GLC1E) [MIM:137760]: A form ofprimary open angle glaucoma (POAG). POAG is characterized by aspecific pattern of optic nerve and visual field defects. Theangle of the anterior chamber of the eye is open, and usually theintraocular pressure is increased. However, glaucoma can occur atany intraocular pressure. The disease is generally asymptomaticuntil the late stages, by which time significant and irreversibleoptic nerve damage has already taken place.{ECO:0000269|PubMed:11834836, ECO:0000269|PubMed:12939304,ECO:0000269|PubMed:14597044, ECO:0000269|PubMed:15226658,ECO:0000269|PubMed:15326130, ECO:0000269|PubMed:15557444,ECO:0000269|PubMed:17389490, ECO:0000269|PubMed:20085643,ECO:0000269|PubMed:22854040, ECO:0000269|PubMed:23669351,ECO:0000269|PubMed:24752605}. Note=The disease is caused bymutations affecting the gene represented in this entry.Glaucoma, normal pressure (NPG) [MIM:606657]: A primaryglaucoma characterized by intraocular pression consistently withinthe statistically normal population range.{ECO:0000269|PubMed:15370540}. Note=Disease susceptibility isassociated with variations affecting the gene represented in thisentry.Amyotrophic lateral sclerosis 12 (ALS12) [MIM:613435]: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{ECO:0000269|PubMed:20428114,ECO:0000269|PubMed:27534431}. Note=The disease is caused bymutations affecting the gene represented in this entry.</t>
  </si>
  <si>
    <t>adrenergic receptor signaling pathway;adrenergic receptor signaling pathway involved in heart process;bone development;cardiac muscle cell differentiation;G-protein coupled receptor signaling pathway;heart development;intracellular signal transduction;nuclear export;positive regulation of apoptotic process;positive regulation of I-kappaB kinase/NF-kappaB signaling;positive regulation of MAP kinase activity;positive regulation of Rho protein signal transduction;regulation of cardiac muscle hypertrophy;regulation of glucocorticoid mediated signaling pathway;regulation of sarcomere organization;regulation of small GTPase mediated signal transduction</t>
  </si>
  <si>
    <t>cAMP-dependent protein kinase activity;guanyl-nucleotide exchange factor activity;MAP-kinase scaffold activity;metal ion binding;protein complex scaffold activity;protein kinase A binding;Rho GTPase binding;Rho guanyl-nucleotide exchange factor activity;signal transducer activity</t>
  </si>
  <si>
    <t>actin filament;cell cortex;cytosol;membrane;nucleus;perinuclear region of cytoplasm</t>
  </si>
  <si>
    <t>Human cytomegalovirus infection;Membrane trafficking;Parathyroid hormone synthesis, secretion and action</t>
  </si>
  <si>
    <t>Human cytomegalovirus infection;Parathyroid hormone synthesis, secretion and action</t>
  </si>
  <si>
    <t>PH;RhoGEF;RII_binding_1</t>
  </si>
  <si>
    <t>AKAP13;Ankyrin_rpt-contain_sf;DBL_dom_sf;DH-domain;PE/DAG-bd;PH_domain;PH-like_dom_sf;RII_binding_1</t>
  </si>
  <si>
    <t>AKAP13-MAP2K3-MAP3K20-MAPK14-PKN1 complex</t>
  </si>
  <si>
    <t>3D-structure;Alternative splicing;Coiled coil;Complete proteome;Cytoplasm;Guanine-nucleotide releasing factor;Membrane;Metal-binding;Methylation;Nucleus;Phosphoprotein;Polymorphism;Proto-oncogene;Reference proteome;Zinc;Zinc-finger</t>
  </si>
  <si>
    <t>Q12802</t>
  </si>
  <si>
    <t>AKP13_HUMAN</t>
  </si>
  <si>
    <t>A-kinase anchor protein 13</t>
  </si>
  <si>
    <t>KAP-13</t>
  </si>
  <si>
    <t>AKAP13</t>
  </si>
  <si>
    <t>ENSG00000170776</t>
  </si>
  <si>
    <t>ENSP00000354718;ENSP00000378026;ENSP00000453634</t>
  </si>
  <si>
    <t>Q12802-1;Q12802-2;Q12802-5</t>
  </si>
  <si>
    <t>2DRN;2LG1;4D0N;4D0O</t>
  </si>
  <si>
    <t>Scaffold protein that plays an important role inassembling signaling complexes downstream of several types of Gprotein-coupled receptors. Activates RHOA in response to signalingvia G protein-coupled receptors via its function as Rho guaninenucleotide exchange factor (PubMed:11546812, PubMed:15229649,PubMed:23090968, PubMed:25186459, PubMed:24993829). May alsoactivate other Rho family members (PubMed:11546812). Part of akinase signaling complex that links ADRA1A and ADRA1B adrenergicreceptor signaling to the activation of downstream p38 MAPkinases, such as MAPK11 and MAPK14 (PubMed:17537920,PubMed:23716597, PubMed:21224381). Part of a signaling complexthat links ADRA1B signaling to the activation of RHOA andIKBKB/IKKB, leading to increased NF-kappa-B transcriptionalactivity (PubMed:23090968). Part of a RHOA-dependent signalingcascade that mediates responses to lysophosphatidic acid (LPA), asignaling molecule that activates G-protein coupled receptors andpotentiates transcriptional activation of the glucocorticoidreceptor NR3C1 (PubMed:16469733). Part of a signaling cascade thatstimulates MEF2C-dependent gene expression in response tolysophosphatidic acid (LPA) (By similarity). Part of a signalingpathway that activates MAPK11 and/or MAPK14 and leads to increasedtranscription activation of the estrogen receptors ESR1 and ESR2(PubMed:9627117, PubMed:11579095). Part of a signaling cascadethat links cAMP and EGFR signaling to BRAF signaling and to PKA-mediated phosphorylation of KSR1, leading to the activation ofdownstream MAP kinases, such as MAPK1 or MAPK3 (PubMed:21102438).Functions as scaffold protein that anchors cAMP-dependent proteinkinase (PKA) and PRKD1. This promotes activation of PRKD1, leadingto increased phosphorylation of HDAC5 and ultimately cardiomyocytehypertrophy (By similarity). Has no guanine nucleotide exchangeactivity on CDC42, Ras or Rac (PubMed:11546812). Required fornormal embryonic heart development, and in particular for normalsarcomere formation in the developing cardiomyocytes (Bysimilarity). Plays a role in cardiomyocyte growth and cardiachypertrophy in response to activation of the beta-adrenergicreceptor by phenylephrine or isoproterenol (PubMed:17537920,PubMed:23090968). Required for normal adaptive cardiac hypertrophyin response to pressure overload (PubMed:23716597). Plays a rolein osteogenesis (By similarity).</t>
  </si>
  <si>
    <t>Detected in mammary gland (PubMed:9627117).Detected in heart (at protein level) (PubMed:11546812). Expressedas a 5.3 kb transcript in hematopoietic cells, skeletal muscle,lung, heart, estrogen-responsive reproductive tissues, includingbreast ductal epithelium. Also found in testis and breast cancercell lines. Predominantly expressed as a 10 kb transcript in theheart and at lower levels in the lung, placenta, kidney, pancreas,skeletal muscle and liver. Transcripts of between 6-9 kb are alsoexpressed in myeloid and lymphoid lineages, a variety ofepithelial tissues, and in skeletal muscle.{ECO:0000269|PubMed:11546812, ECO:0000269|PubMed:9627117,ECO:0000269|PubMed:9891067}.</t>
  </si>
  <si>
    <t>Cytoplasm, cytosol{ECO:0000269|PubMed:11546812, ECO:0000269|PubMed:9891067}.Cytoplasm {ECO:0000269|PubMed:9627117}. Cytoplasm, cell cortex{ECO:0000269|PubMed:11546812}. Nucleus{ECO:0000269|PubMed:9627117}. Membrane{ECO:0000269|PubMed:11696353, ECO:0000269|PubMed:9891067};Peripheral membrane protein {ECO:0000269|PubMed:11696353,ECO:0000305|PubMed:9891067}. Note=Colocalizes with the actincytoskeleton at the cell cortex. {ECO:0000269|PubMed:11546812}.</t>
  </si>
  <si>
    <t>3-methyl-2-oxobutanoate dehydrogenase (2-methylpropanoyl-transferring) activity;alpha-ketoacid dehydrogenase activity;carboxy-lyase activity</t>
  </si>
  <si>
    <t>3D-structure;Acetylation;Alternative splicing;Complete proteome;Direct protein sequencing;Disease mutation;Maple syrup urine disease;Mitochondrion;Oxidoreductase;Polymorphism;Reference proteome;Transit peptide</t>
  </si>
  <si>
    <t>P21953</t>
  </si>
  <si>
    <t>ODBB_HUMAN</t>
  </si>
  <si>
    <t>2-oxoisovalerate dehydrogenase subunit beta, mitochondrial</t>
  </si>
  <si>
    <t>BCKDHB</t>
  </si>
  <si>
    <t>ENSG00000083123</t>
  </si>
  <si>
    <t>ENSP00000318351;ENSP00000348880;ENSP00000358775</t>
  </si>
  <si>
    <t>P21953-1;P21953-2</t>
  </si>
  <si>
    <t>Maple syrup urine disease 1B (MSUD1B) [MIM:248600]: Ametabolic disorder due to an enzyme defect in the catabolicpathway of the branched-chain amino acids leucine, isoleucine, andvaline. Accumulation of these 3 amino acids and theircorresponding keto acids leads to encephalopathy and progressiveneurodegeneration. Clinical features include mental and physicalretardation, feeding problems, and a maple syrup odor to theurine. The keto acids of the branched-chain amino acids arepresent in the urine. If untreated, maple syrup urine disease canlead to seizures, coma, and death. The disease is often classifiedby its pattern of signs and symptoms. The most common and severeform of the disease is the classic type, which becomes apparentsoon after birth. Variant forms of the disorder become apparentlater in infancy or childhood and are typically milder, but theystill involve developmental delay and other medical problems ifnot treated. {ECO:0000269|PubMed:11509994,ECO:0000269|PubMed:22326532, ECO:0000269|PubMed:8161368}. Note=Thedisease is caused by mutations affecting the gene represented inthis entry.</t>
  </si>
  <si>
    <t>diphosphate metabolic process;phosphate-containing compound metabolic process;tRNA aminoacylation for protein translation</t>
  </si>
  <si>
    <t>inorganic diphosphatase activity;magnesium ion binding</t>
  </si>
  <si>
    <t>Cytosolic tRNA aminoacylation;Pyrophosphate hydrolysis</t>
  </si>
  <si>
    <t>Acetylation;Complete proteome;Cytoplasm;Direct protein sequencing;Hydrolase;Magnesium;Metal-binding;Phosphoprotein;Polymorphism;Reference proteome</t>
  </si>
  <si>
    <t>Q15181</t>
  </si>
  <si>
    <t>IPYR_HUMAN</t>
  </si>
  <si>
    <t>Inorganic pyrophosphatase</t>
  </si>
  <si>
    <t>PPA1</t>
  </si>
  <si>
    <t>IOPPP;PP</t>
  </si>
  <si>
    <t>ENSG00000180817</t>
  </si>
  <si>
    <t>ENSP00000362329</t>
  </si>
  <si>
    <t>Expressed ubiquitously.{ECO:0000269|PubMed:10542310}.</t>
  </si>
  <si>
    <t>cellular response to organic cyclic compound;cementum mineralization;C-terminal protein lipidation;developmental process involved in reproduction;endochondral ossification;osteoblast differentiation;response to antibiotic;response to glucocorticoid;response to lipopolysaccharide;response to vitamin D;skeletal system development</t>
  </si>
  <si>
    <t>alkaline phosphatase activity;metal ion binding;pyrophosphatase activity</t>
  </si>
  <si>
    <t>anchored component of membrane;extracellular exosome;extracellular membrane-bounded organelle;extracellular region;integral component of membrane;membrane;plasma membrane;proteinaceous extracellular matrix</t>
  </si>
  <si>
    <t>Exosome;Folate biosynthesis;Glycosylphosphatidylinositol (GPI)-anchored proteins;Thiamine metabolism</t>
  </si>
  <si>
    <t>Folate biosynthesis;Metabolic pathways;Thiamine metabolism</t>
  </si>
  <si>
    <t>Hypophosphatasia</t>
  </si>
  <si>
    <t>Asfotasealfa</t>
  </si>
  <si>
    <t>Alk_phosphatase</t>
  </si>
  <si>
    <t>Alkaline_Pase-like_a/b/a;Alkaline_phosphatase;Alkaline_phosphatase_AS;Alkaline_phosphatase_core_sf</t>
  </si>
  <si>
    <t>alkPPc</t>
  </si>
  <si>
    <t>Alternative splicing;Biomineralization;Cell membrane;Complete proteome;Direct protein sequencing;Disease mutation;Disulfide bond;Glycoprotein;GPI-anchor;Hydrolase;Lipoprotein;Magnesium;Membrane;Metal-binding;Phosphoprotein;Polymorphism;Reference proteome;Signal;Transmembrane;Zinc</t>
  </si>
  <si>
    <t>P05186</t>
  </si>
  <si>
    <t>Adult hypophosphatasia;Childhood-onset hypophosphatasia;Infantile hypophosphatasia;Odontohypophosphatasia;Perinatal lethal hypophosphatasia;Prenatal benign hypophosphatasia</t>
  </si>
  <si>
    <t>PPBT_HUMAN</t>
  </si>
  <si>
    <t>Alkaline phosphatase, tissue-nonspecific isozyme</t>
  </si>
  <si>
    <t>NSALP;P-TNAP</t>
  </si>
  <si>
    <t>ALPL</t>
  </si>
  <si>
    <t>ENSG00000162551</t>
  </si>
  <si>
    <t>ENSP00000363965;ENSP00000363973;ENSP00000437674;ENSP00000442672</t>
  </si>
  <si>
    <t>P05186-1;P05186-2;P05186-3</t>
  </si>
  <si>
    <t>3.1.3.1</t>
  </si>
  <si>
    <t>This isozyme may play a role in skeletal mineralization.</t>
  </si>
  <si>
    <t xml:space="preserve"> Lipid-anchor, GPI-anchor{ECO:0000269|PubMed:23688511, ECO:0000269|PubMed:25982064}.;Cell membrane {ECO:0000269|PubMed:23688511,ECO:0000269|PubMed:25982064}</t>
  </si>
  <si>
    <t xml:space="preserve"> (2) type2 with later, more gradual development of symptoms, moderatelysevere 'rachitic' skeletal changes and premature loss of teeth;(3) type 3 with no symptoms, the condition being determined onroutine studies. {ECO:0000269|PubMed:10834525,ECO:0000269|PubMed:11438998, ECO:0000269|PubMed:7833929,ECO:0000269|PubMed:8954059}. Note=The disease is caused bymutations affecting the gene represented in this entry.;Hypophosphatasia (HOPS) [MIM:146300]: A metabolic bonedisease characterized by defective skeletal mineralization andbiochemically by deficient activity of the tissue non-specificisoenzyme of alkaline phosphatase. Four forms are distinguished,depending on the age of onset: perinatal, infantile, childhood andadult type. The perinatal form is the most severe and is almostalways fatal. The adult form is mild and characterized byrecurrent fractures, osteomalacia, rickets, and loss of teeth.Some cases are asymptomatic, while some patients manifest dentalfeatures without skeletal manifestations (odontohypophosphatasia).{ECO:0000269|PubMed:10094560, ECO:0000269|PubMed:10332035,ECO:0000269|PubMed:10679946, ECO:0000269|PubMed:10690885,ECO:0000269|PubMed:10834525, ECO:0000269|PubMed:11438998,ECO:0000269|PubMed:11479741, ECO:0000269|PubMed:11745997,ECO:0000269|PubMed:11760847, ECO:0000269|PubMed:11834095,ECO:0000269|PubMed:11855933, ECO:0000269|PubMed:11999978,ECO:0000269|PubMed:12815606, ECO:0000269|PubMed:12920074,ECO:0000269|PubMed:1409720, ECO:0000269|PubMed:15135428,ECO:0000269|PubMed:15694177, ECO:0000269|PubMed:19500388,ECO:0000269|PubMed:22266140, ECO:0000269|PubMed:23039266,ECO:0000269|PubMed:23688511, ECO:0000269|PubMed:25982064,ECO:0000269|PubMed:3174660, ECO:0000269|PubMed:7833929,ECO:0000269|PubMed:8406453, ECO:0000269|PubMed:8954059,ECO:0000269|PubMed:9452105, ECO:0000269|PubMed:9747027,ECO:0000269|PubMed:9781036}. Note=The disease is caused bymutations affecting the gene represented in this entry.Hypophosphatasia childhood type (HOPSC) [MIM:241510]: Abone disease characterized by defective skeletal mineralizationand biochemically by deficient activity of the tissue non-specificisoenzyme of alkaline phosphatase. {ECO:0000269|PubMed:11760847}.Note=The disease is caused by mutations affecting the generepresented in this entry.Hypophosphatasia infantile type (HOPSI) [MIM:241500]: Asevere bone disease characterized by defective skeletalmineralization and biochemically by deficient activity of thetissue non-specific isoenzyme of alkaline phosphatase. Three moreor less distinct types of infantile hypophosphatasia can beidentified: (1) type 1 with onset in utero or in early postnatallife, craniostenosis, severe skeletal abnormalities,hypercalcemia, and death in the first year or so of life</t>
  </si>
  <si>
    <t>Q9HD45</t>
  </si>
  <si>
    <t>TM9S3_HUMAN</t>
  </si>
  <si>
    <t>Transmembrane 9 superfamily member 3</t>
  </si>
  <si>
    <t>TM9SF3</t>
  </si>
  <si>
    <t>SMBP</t>
  </si>
  <si>
    <t>ENSG00000077147</t>
  </si>
  <si>
    <t>ENSP00000360184</t>
  </si>
  <si>
    <t>actin cytoskeleton organization;caveola assembly;caveolin-mediated endocytosis;cell projection morphogenesis;membrane organization;negative regulation of endocytosis;plasma membrane tubulation;protein localization to endosome;regulation of endocytosis</t>
  </si>
  <si>
    <t>cadherin binding;cytoskeletal protein binding;identical protein binding;phosphatidic acid binding;transporter activity</t>
  </si>
  <si>
    <t>caveola;cell-cell junction;cytoplasm;cytoplasmic vesicle membrane;cytoskeleton;cytosol;early endosome;extracellular exosome;extrinsic component of membrane;focal adhesion;intracellular membrane-bounded organelle;nuclear speck;plasma membrane;recycling endosome membrane;ruffle membrane</t>
  </si>
  <si>
    <t>AH/BAR_dom_sf;F_BAR;FCH_dom;PACSIN1/PACSIN2_SH3;PACSIN2;PACSIN2_F-BAR;SH3_domain;SH3-like_dom_sf</t>
  </si>
  <si>
    <t>3D-structure;Acetylation;Alternative splicing;Cell membrane;Cell projection;Coiled coil;Complete proteome;Cytoplasm;Cytoplasmic vesicle;Cytoskeleton;Endocytosis;Endosome;Lipid-binding;Membrane;Phosphoprotein;Polymorphism;Reference proteome;SH3 domain</t>
  </si>
  <si>
    <t>Q9UNF0</t>
  </si>
  <si>
    <t>PACN2_HUMAN</t>
  </si>
  <si>
    <t>Protein kinase C and casein kinase substrate in neurons protein 2</t>
  </si>
  <si>
    <t>PACSIN2</t>
  </si>
  <si>
    <t>ENSG00000100266</t>
  </si>
  <si>
    <t>ENSP00000263246;ENSP00000338379;ENSP00000385040;ENSP00000385372;ENSP00000385952</t>
  </si>
  <si>
    <t>Q9UNF0-1;Q9UNF0-2</t>
  </si>
  <si>
    <t>3ABH;3ACO;3HAJ;3Q0K</t>
  </si>
  <si>
    <t>Lipid-binding protein that is able to promote thetubulation of the phosphatidic acid-containing membranes itpreferentially binds. Plays a role in intracellular vesicle-mediated transport. Involved in the endocytosis of cell-surfacereceptors like the EGF receptor, contributing to itsinternalization in the absence of EGF stimulus. May also play arole in the formation of caveolae at the cell membrane. RecruitsDNM2 to caveolae, and thereby plays a role in caveola-mediatedendocytosis.</t>
  </si>
  <si>
    <t>Widely expressed.{ECO:0000269|PubMed:11082044, ECO:0000269|PubMed:11179684}.</t>
  </si>
  <si>
    <t xml:space="preserve"> Cytoplasmic side. Cell membrane; Cytoplasmic side. Cell projection{ECO:0000250}. Membrane, caveola. Note=Detected at the neck offlask-shaped caveolae. Localization to tubular recycling endosomesprobably requires interaction with MICALL1 and EHD1.; Cytoplasmic side. Early endosome.Recycling endosome membrane. Cell projection, ruffle membrane;Cytoplasm {ECO:0000250}. Cytoplasm,cytoskeleton {ECO:0000250}. Cytoplasmic vesicle membrane;Peripheral membrane protein</t>
  </si>
  <si>
    <t>amyloid precursor protein catabolic process;amyloid precursor protein metabolic process;amyloid-beta formation;ephrin receptor signaling pathway;epithelial cell proliferation;membrane protein ectodomain proteolysis;membrane protein intracellular domain proteolysis;myeloid cell homeostasis;neutrophil degranulation;Notch receptor processing;Notch signaling pathway;positive regulation of apoptotic process;positive regulation of catalytic activity;protein processing;proteolysis;T cell proliferation</t>
  </si>
  <si>
    <t>endopeptidase activity</t>
  </si>
  <si>
    <t>azurophil granule membrane;endoplasmic reticulum;extracellular exosome;focal adhesion;gamma-secretase complex;Golgi apparatus;integral component of membrane;integral component of plasma membrane;lysosomal membrane;melanosome;membrane;plasma membrane</t>
  </si>
  <si>
    <t>Alzheimer disease;Notch signaling pathway</t>
  </si>
  <si>
    <t>Acne inversa</t>
  </si>
  <si>
    <t>Nicastrin</t>
  </si>
  <si>
    <t>APH1A-PSEN1-NCSTN complex;APH1A-PSEN2-NCSTN complex;CD147-gamma-secretase complex;Gamma-secretase complex (APH1A, PSEN1, PSENEN, NCSTN);Gamma-secretase complex (APH1A, PSEN2, PSENEN, NCSTN);Gamma-secretase complex (APH1A, PSENEN, PSEN1, NCSTN, TMP21);Gamma-secretase complex (APH1B, PSEN1, PSENEN, NCSTN);Gamma-secretase complex (APH1B, PSEN2, PSENEN, NCSTN);Gamma-secretase-Delta1 complex</t>
  </si>
  <si>
    <t>3D-structure;Alternative splicing;Complete proteome;Cytoplasmic vesicle;Disease mutation;Disulfide bond;Glycoprotein;Membrane;Notch signaling pathway;Polymorphism;Reference proteome;Signal;Transmembrane;Transmembrane helix</t>
  </si>
  <si>
    <t>Q92542</t>
  </si>
  <si>
    <t>Hidradenitis suppurativa</t>
  </si>
  <si>
    <t>NICA_HUMAN</t>
  </si>
  <si>
    <t>NCSTN</t>
  </si>
  <si>
    <t>KIAA0253</t>
  </si>
  <si>
    <t>ENSG00000162736</t>
  </si>
  <si>
    <t>ENSP00000294785;ENSP00000357042</t>
  </si>
  <si>
    <t>Q92542-1;Q92542-2</t>
  </si>
  <si>
    <t>2N7Q;2N7R;4UIS;5A63;5FN2;5FN3;5FN4;5FN5</t>
  </si>
  <si>
    <t>Essential subunit of the gamma-secretase complex, anendoprotease complex that catalyzes the intramembrane cleavage ofintegral membrane proteins such as Notch receptors and APP(amyloid-beta precursor protein) (PubMed:10993067,PubMed:12679784, PubMed:25043039, PubMed:26280335). The gamma-secretase complex plays a role in Notch and Wnt signaling cascadesand regulation of downstream processes via its role in processingkey regulatory proteins, and by regulating cytosolic CTNNB1levels.</t>
  </si>
  <si>
    <t>Detected in brain (at protein level)(PubMed:10993067). Widely expressed (PubMed:11396676).{ECO:0000269|PubMed:10993067, ECO:0000269|PubMed:11396676}.</t>
  </si>
  <si>
    <t xml:space="preserve"> Single-pass type I membrane protein{ECO:0000269|PubMed:25043039, ECO:0000269|PubMed:25918421,ECO:0000269|PubMed:26280335, ECO:0000269|PubMed:26623517}.Cytoplasmic vesicle membrane {ECO:0000269|PubMed:10993067};Membrane {ECO:0000269|PubMed:10993067,ECO:0000269|PubMed:25043039, ECO:0000269|PubMed:25918421,ECO:0000269|PubMed:26280335, ECO:0000269|PubMed:26623517,ECO:0000269|PubMed:26776682};Single-pass type I membrane protein {ECO:0000269|PubMed:25043039,ECO:0000269|PubMed:25918421, ECO:0000269|PubMed:26280335,ECO:0000269|PubMed:26623517}. Melanosome{ECO:0000269|PubMed:12643545, ECO:0000269|PubMed:17081065}.Note=Identified by mass spectrometry in melanosome fractions fromstage I to stage IV.</t>
  </si>
  <si>
    <t>Acne inversa, familial, 1 (ACNINV1) [MIM:142690]: Achronic relapsing inflammatory disease of the hair folliclescharacterized by recurrent draining sinuses, painful skinabscesses, and disfiguring scars. Manifestations typically appearafter puberty. {ECO:0000269|PubMed:20929727,ECO:0000269|PubMed:21430701, ECO:0000269|PubMed:21495993}.Note=The disease is caused by mutations affecting the generepresented in this entry.</t>
  </si>
  <si>
    <t>anterograde axonal transport;anterograde synaptic vesicle transport;protein targeting to lysosome</t>
  </si>
  <si>
    <t>Rab GTPase binding</t>
  </si>
  <si>
    <t>axon cytoplasm;clathrin adaptor complex;cytoplasmic vesicle membrane;Golgi apparatus;lysosomal membrane;lysosome</t>
  </si>
  <si>
    <t>AP3 adaptor complex;AP3-BLOC1 complex</t>
  </si>
  <si>
    <t>Complete proteome;Cytoplasmic vesicle;Golgi apparatus;Membrane;Protein transport;Reference proteome;Transport</t>
  </si>
  <si>
    <t>Q9Y2T2</t>
  </si>
  <si>
    <t>AP3M1_HUMAN</t>
  </si>
  <si>
    <t>AP-3 complex subunit mu-1</t>
  </si>
  <si>
    <t>AP3M1</t>
  </si>
  <si>
    <t>ENSG00000185009</t>
  </si>
  <si>
    <t>ENSP00000347408;ENSP00000361831</t>
  </si>
  <si>
    <t xml:space="preserve"> Peripheral membrane protein {ECO:0000250};Cytoplasmic side {ECO:0000250}. Note=Component of the coatsurrounding the cytoplasmic face of coated vesicles located at theGolgi complex. {ECO:0000250}.;Golgi apparatus. Cytoplasmic vesiclemembrane {ECO:0000250}</t>
  </si>
  <si>
    <t>brain development;cellular response to interferon-gamma;glucose transport;insulin secretion;negative regulation of calcium ion-dependent exocytosis;neutrophil degranulation;platelet aggregation;protein heterooligomerization;protein to membrane docking;response to insulin;vesicle docking involved in exocytosis</t>
  </si>
  <si>
    <t>syntaxin binding;syntaxin-1 binding</t>
  </si>
  <si>
    <t>apical plasma membrane;basolateral plasma membrane;cytosol;extracellular exosome;phagocytic vesicle;plasma membrane;platelet alpha granule;specific granule;tertiary granule</t>
  </si>
  <si>
    <t>Disinhibition of SNARE formation;Translocation of GLUT4 to the plasma membrane</t>
  </si>
  <si>
    <t>Cell membrane;Complete proteome;Cytoplasm;Membrane;Phosphoprotein;Polymorphism;Protein transport;Reference proteome;Transport</t>
  </si>
  <si>
    <t>O00186</t>
  </si>
  <si>
    <t>STXB3_HUMAN</t>
  </si>
  <si>
    <t>Syntaxin-binding protein 3</t>
  </si>
  <si>
    <t>STXBP3</t>
  </si>
  <si>
    <t>ENSG00000116266</t>
  </si>
  <si>
    <t>ENSP00000359025</t>
  </si>
  <si>
    <t>Together with STX4 and VAMP2, may play a role ininsulin-dependent movement of GLUT4 and in docking/fusion ofintracellular GLUT4-containing vesicles with the cell surface inadipocytes.</t>
  </si>
  <si>
    <t>Megakaryocytes and platelets.</t>
  </si>
  <si>
    <t>Cytoplasm, cytosol{ECO:0000269|PubMed:10194441}. Cell membrane{ECO:0000269|PubMed:10194441}. Note=In platelets, predominantlycytosolic. Low amounts membrane-associated.</t>
  </si>
  <si>
    <t>negative regulation of ATP citrate synthase activity;negative regulation of lyase activity;negative regulation of T cell receptor signaling pathway;peptidyl-histidine dephosphorylation;positive regulation of cell motility;positive regulation of insulin secretion involved in cellular response to glucose stimulus;protein dephosphorylation;regulation of actin cytoskeleton reorganization</t>
  </si>
  <si>
    <t>calcium channel inhibitor activity;ion channel binding;protein histidine phosphatase activity</t>
  </si>
  <si>
    <t>Ocnus</t>
  </si>
  <si>
    <t>Janus;PHPT1</t>
  </si>
  <si>
    <t>3D-structure;Acetylation;Alternative splicing;Complete proteome;Cytoplasm;Direct protein sequencing;Hydrolase;Protein phosphatase;Reference proteome</t>
  </si>
  <si>
    <t>Q9NRX4</t>
  </si>
  <si>
    <t>PHP14_HUMAN</t>
  </si>
  <si>
    <t>14 kDa phosphohistidine phosphatase {ECO:0000303|PubMed:12383260}</t>
  </si>
  <si>
    <t>PHPT1</t>
  </si>
  <si>
    <t xml:space="preserve"> ORFNames=CGI-202;PHP14</t>
  </si>
  <si>
    <t>ENSG00000054148</t>
  </si>
  <si>
    <t>ENSP00000247665;ENSP00000360724</t>
  </si>
  <si>
    <t>Q9NRX4-1;Q9NRX4-2</t>
  </si>
  <si>
    <t>2AI6;2HW4;2NMM;2OZW;2OZX</t>
  </si>
  <si>
    <t>3.9.1.3</t>
  </si>
  <si>
    <t>Exhibits phosphohistidine phosphatase activity</t>
  </si>
  <si>
    <t>Expressed abundantly in heart and skeletalmuscle. {ECO:0000269|PubMed:12383260}.</t>
  </si>
  <si>
    <t>ER to Golgi vesicle-mediated transport;glycosylation;intra-Golgi vesicle-mediated transport;protein transport</t>
  </si>
  <si>
    <t>Golgi membrane;Golgi transport complex;trans-Golgi network membrane</t>
  </si>
  <si>
    <t>COG6</t>
  </si>
  <si>
    <t>COG complex;COG1-COG8-COG5-COG6-COG7 subcomplex;COG5-COG6-COG7 subcomplex;Tetrameric COG subcomplex</t>
  </si>
  <si>
    <t>Alternative splicing;Complete proteome;Congenital disorder of glycosylation;Disease mutation;Golgi apparatus;Membrane;Mental retardation;Polymorphism;Protein transport;Reference proteome;Transport</t>
  </si>
  <si>
    <t>Q9Y2V7</t>
  </si>
  <si>
    <t>Hypohidrosis-enamel hypoplasia-palmoplantar keratoderma-intellectual disability syndrome</t>
  </si>
  <si>
    <t>COG6_HUMAN</t>
  </si>
  <si>
    <t>Conserved oligomeric Golgi complex subunit 6</t>
  </si>
  <si>
    <t>OG complex subunit 6</t>
  </si>
  <si>
    <t>KIAA1134</t>
  </si>
  <si>
    <t>ENSG00000133103</t>
  </si>
  <si>
    <t>ENSP00000348983;ENSP00000397441;ENSP00000403733</t>
  </si>
  <si>
    <t>Q9Y2V7-1;Q9Y2V7-2;Q9Y2V7-4</t>
  </si>
  <si>
    <t>Golgi apparatus membrane {ECO:0000250};Peripheral membrane protein {ECO:0000250}.</t>
  </si>
  <si>
    <t>Congenital disorder of glycosylation 2L (CDG2L)[MIM:614576]: A multisystem disorder caused by a defect inglycoprotein biosynthesis and characterized by under-glycosylatedserum glycoproteins. Congenital disorders of glycosylation resultin a wide variety of clinical features, such as defects in thenervous system development, psychomotor retardation, dysmorphicfeatures, hypotonia, coagulation disorders, and immunodeficiency.The broad spectrum of features reflects the critical role of N-glycoproteins during embryonic development, differentiation, andmaintenance of cell functions. Clinical features of CDG2L includeneonatal intractable focal seizures, vomiting, loss ofconsciousness, intracranial bleeding due to vitamin K deficiency,and death in infancy. {ECO:0000269|PubMed:20605848}. Note=Thedisease is caused by mutations affecting the gene represented inthis entry.Shaheen syndrome (SHNS) [MIM:615328]: An autosomalrecessive form of syndromic mental retardation. Affectedindividuals show severe intellectual disability, hypohidrosis,dental enamel hypoplasia, and hyperkeratosis of the palms andsoles. Some may develop mild microcephaly.{ECO:0000269|PubMed:23606727}. Note=The disease is caused bymutations affecting the gene represented in this entry.</t>
  </si>
  <si>
    <t>blastocyst development;cell cycle;cell proliferation;DNA replication;DNA replication-dependent nucleosome assembly;DNA replication-independent nucleosome assembly;histone exchange;male gonad development;nucleosome assembly;protein transport;response to testosterone</t>
  </si>
  <si>
    <t>histone binding;Hsp90 protein binding;protein complex binding</t>
  </si>
  <si>
    <t>cytoplasm;nuclear chromatin;nucleoplasm;nucleus;protein complex</t>
  </si>
  <si>
    <t>SHNi-TPR;TPR_8</t>
  </si>
  <si>
    <t>Tetratricopeptide_SHNi-TPR_dom;TPR_repeat;TPR-contain_dom;TPR-like_helical_dom_sf</t>
  </si>
  <si>
    <t>ASF1-histone containing complex;Histone H3.1 complex;Histone H3.3 complex</t>
  </si>
  <si>
    <t>Acetylation;Alternative splicing;Cell cycle;Coiled coil;Complete proteome;Cytoplasm;DNA replication;Isopeptide bond;Nucleus;Phosphoprotein;Polymorphism;Protein transport;Reference proteome;Repeat;TPR repeat;Transport;Ubl conjugation</t>
  </si>
  <si>
    <t>P49321</t>
  </si>
  <si>
    <t>NASP_HUMAN</t>
  </si>
  <si>
    <t>Nuclear autoantigenic sperm protein</t>
  </si>
  <si>
    <t>NASP</t>
  </si>
  <si>
    <t>ENSG00000132780</t>
  </si>
  <si>
    <t>ENSP00000255120;ENSP00000255121;ENSP00000438871</t>
  </si>
  <si>
    <t>P49321-1;P49321-2;P49321-4</t>
  </si>
  <si>
    <t>Required for DNA replication, normal cell cycleprogression and cell proliferation. Forms a cytoplasmic complexwith HSP90 and H1 linker histones and stimulates HSP90 ATPaseactivity. NASP and H1 histone are subsequently released from thecomplex and translocate to the nucleus where the histone isreleased for binding to DNA.</t>
  </si>
  <si>
    <t>Isoform 1 is testis- and sperm-specific.</t>
  </si>
  <si>
    <t>Cytoplasm {ECO:0000250|UniProtKB:Q99MD9}.Nucleus {ECO:0000250|UniProtKB:Q99MD9}.</t>
  </si>
  <si>
    <t>maturation of LSU-rRNA from tricistronic rRNA transcript (SSU-rRNA, 5.8S rRNA, LSU-rRNA);nuclear-transcribed mRNA catabolic process, nonsense-mediated decay;rRNA processing;SRP-dependent cotranslational protein targeting to membrane;translation;translational initiation;viral transcription</t>
  </si>
  <si>
    <t>cytosol;cytosolic large ribosomal subunit;membrane;nucleolus</t>
  </si>
  <si>
    <t>Ribosomal_L29</t>
  </si>
  <si>
    <t>Ribosomal_L29/L35;Ribosomal_L29/L35_sf;Ribosomal_L29_CS</t>
  </si>
  <si>
    <t>P42766</t>
  </si>
  <si>
    <t>RL35_HUMAN</t>
  </si>
  <si>
    <t>60S ribosomal protein L35</t>
  </si>
  <si>
    <t>RPL35</t>
  </si>
  <si>
    <t>ENSG00000136942</t>
  </si>
  <si>
    <t>ENSP00000259469</t>
  </si>
  <si>
    <t>cytosol;Golgi cisterna membrane;integral component of membrane</t>
  </si>
  <si>
    <t>Alternative splicing;Complete proteome;Glycoprotein;Golgi apparatus;Membrane;Phosphoprotein;Reference proteome;Signal;Transmembrane;Transmembrane helix</t>
  </si>
  <si>
    <t>Q8NBN3</t>
  </si>
  <si>
    <t>TM87A_HUMAN</t>
  </si>
  <si>
    <t>Transmembrane protein 87A {ECO:0000305}</t>
  </si>
  <si>
    <t>TMEM87A</t>
  </si>
  <si>
    <t>ENSG00000103978</t>
  </si>
  <si>
    <t>ENSP00000305894;ENSP00000374484;ENSP00000405379</t>
  </si>
  <si>
    <t>Q8NBN3-1;Q8NBN3-2;Q8NBN3-3</t>
  </si>
  <si>
    <t xml:space="preserve"> Multi-pass membrane protein{ECO:0000255}.;Golgi apparatus membrane{ECO:0000269|PubMed:26157166}</t>
  </si>
  <si>
    <t>DUF2152</t>
  </si>
  <si>
    <t>Alternative splicing;Complete proteome;Glycoprotein;Membrane;Reference proteome;Signal;Transmembrane;Transmembrane helix</t>
  </si>
  <si>
    <t>Q8IYS2</t>
  </si>
  <si>
    <t>K2013_HUMAN</t>
  </si>
  <si>
    <t>Uncharacterized protein KIAA2013</t>
  </si>
  <si>
    <t>KIAA2013</t>
  </si>
  <si>
    <t>ENSG00000116685</t>
  </si>
  <si>
    <t>ENSP00000365756;ENSP00000365760;ENSP00000480577</t>
  </si>
  <si>
    <t>Q8IYS2-1;Q8IYS2-2</t>
  </si>
  <si>
    <t>activation of MAPKK activity;axon guidance;calcium-mediated signaling;cell migration;cellular response to epidermal growth factor stimulus;epidermal growth factor receptor signaling pathway;Fc-epsilon receptor signaling pathway;Fc-gamma receptor signaling pathway involved in phagocytosis;in utero embryonic development;inositol phosphate metabolic process;leukocyte migration;phospholipid catabolic process;positive regulation of angiogenesis;positive regulation of blood vessel endothelial cell migration;positive regulation of epithelial cell migration;positive regulation of release of sequestered calcium ion into cytosol;signal transduction;T cell receptor signaling pathway;viral process</t>
  </si>
  <si>
    <t>calcium ion binding;glutamate receptor binding;neurotrophin TRKA receptor binding;phosphatidylinositol phospholipase C activity;phospholipase C activity;protein kinase binding;receptor tyrosine kinase binding;signal transducer activity, downstream of receptor</t>
  </si>
  <si>
    <t>cell projection;cell-cell junction;COP9 signalosome;cytoplasm;cytosol;lamellipodium;plasma membrane;ruffle</t>
  </si>
  <si>
    <t>AGE-RAGE signaling pathway in diabetic complications;Axon guidance;Calcium signaling pathway;Choline metabolism in cancer;EGFR tyrosine kinase inhibitor resistance;Epithelial cell signaling in Helicobacter pylori infection;ErbB signaling pathway;Fc epsilon RI signaling pathway;Fc gamma R-mediated phagocytosis;Glioma;Hepatocellular carcinoma;HIF-1 signaling pathway;Human immunodeficiency virus 1 infection;Inflammatory mediator regulation of TRP channels;Inositol phosphate metabolism;Kaposi sarcoma-associated herpesvirus infection;Leukocyte transendothelial migration;Membrane trafficking;MicroRNAs in cancer;Natural killer cell mediated cytotoxicity;Neurotrophin signaling pathway;NF-kappa B signaling pathway;Non-small cell lung cancer;Pathways in cancer;PD-L1 expression and PD-1 checkpoint pathway in cancer;Phosphatidylinositol signaling system;Phospholipase D signaling pathway;Proteoglycans in cancer;Rap1 signaling pathway;Ras signaling pathway;T cell receptor signaling pathway;Th1 and Th2 cell differentiation;Th17 cell differentiation;Thyroid hormone signaling pathway;VEGF signaling pathway;Vibrio cholerae infection;Yersinia infection</t>
  </si>
  <si>
    <t>AGE-RAGE signaling pathway in diabetic complications;Axon guidance;Calcium signaling pathway;Choline metabolism in cancer;EGFR tyrosine kinase inhibitor resistance;Epithelial cell signaling in Helicobacter pylori infection;ErbB signaling pathway;Fc epsilon RI signaling pathway;Fc gamma R-mediated phagocytosis;Glioma;Hepatocellular carcinoma;HIF-1 signaling pathway;Human immunodeficiency virus 1 infection;Inflammatory mediator regulation of TRP channels;Inositol phosphate metabolism;Kaposi sarcoma-associated herpesvirus infection;Leukocyte transendothelial migration;Metabolic pathways;MicroRNAs in cancer;Natural killer cell mediated cytotoxicity;Neurotrophin signaling pathway;NF-kappa B signaling pathway;Non-small cell lung cancer;Pathways in cancer;PD-L1 expression and PD-1 checkpoint pathway in cancer;Phosphatidylinositol signaling system;Phospholipase D signaling pathway;Proteoglycans in cancer;Rap1 signaling pathway;Ras signaling pathway;T cell receptor signaling pathway;Th1 and Th2 cell differentiation;Th17 cell differentiation;Thyroid hormone signaling pathway;VEGF signaling pathway;Vibrio cholerae infection;Yersinia infection</t>
  </si>
  <si>
    <t>C2;PI-PLC-X;PI-PLC-Y;SH2;SH3_1</t>
  </si>
  <si>
    <t>C2_dom;C2_domain_sf;EF_Hand_1_Ca_BS;EF_hand_dom;EF-hand-dom_pair;PH_domain;PH-like_dom_sf;PI-PLC_fam;PLC-gamma;PLC-gamma_C-SH2;PLC-gamma_N-SH2;PLC-gamma1;PLCgamma1_SH3;PLC-like_Pdiesterase_TIM-brl;PLipase_C_PInositol-sp_X_dom;PLipase_C_Pinositol-sp_Y;SH2;SH2_dom_sf;SH3_domain;SH3-like_dom_sf</t>
  </si>
  <si>
    <t>C2;PH;PLCXc;PLCYc;SH2;SH3</t>
  </si>
  <si>
    <t>Antigen activates B Cell Receptor (BCR) leading to generation of second messengers;Constitutive Signaling by EGFRvIII;Constitutive Signaling by Ligand-Responsive EGFR Cancer Variants;DAG and IP3 signaling;DAP12 signaling;Downstream signal transduction;EGFR interacts with phospholipase C-gamma;FCERI mediated Ca+2 mobilization;FCERI mediated MAPK activation;Frs2-mediated activation;Generation of second messenger molecules;ISG15 antiviral mechanism;PECAM1 interactions;Phospholipase C-mediated cascade, FGFR2;Phospholipase C-mediated cascade, FGFR3;Phospholipase C-mediated cascade, FGFR4;Phospholipase C-mediated cascade: FGFR1;PLCG1 events in ERBB2 signaling;PLC-gamma1 signalling;RET signaling;Role of phospholipids in phagocytosis;Role of second messengers in netrin-1 signaling;Signaling by FGFR1 in disease;Signaling by FGFR2 in disease;Signaling by FGFR3 point mutants in cancer;Signaling by FGFR4 in disease;Synthesis of IP3 and IP4 in the cytosol;VEGFR2 mediated cell proliferation</t>
  </si>
  <si>
    <t>FYN-KHDRBS1-PLCG1 complex;LAT-PLC-gamma-1-p85-GRB2-CBL-VAV-SLP-76 signaling complex, C305 activated;LAT-PLC-gamma-1-p85-GRB2-SOS signaling complex, C305 activated;LCK-SLP76-PLC-gamma-1-LAT complex, pervanadate-activated;PDGFRA-PLC-gamma-1-PI3K-SHP-2 complex, PDGF stimulated;PLC-gamma-1-LAT-c-CBL complex, OKT3 stimulated;PLC-gamma-1-SLP-76-SOS1-LAT complex;SLP-76-PLC-gamma-1-ITK complex, alpha-TCR stimulated;SLP-76-PLC-gamma-1-VAV complex, alpha-TCR stimulated</t>
  </si>
  <si>
    <t>3D-structure;Acetylation;Alternative splicing;Calcium;Cell projection;Complete proteome;Host-virus interaction;Hydrolase;Lipid degradation;Lipid metabolism;Metal-binding;Phosphoprotein;Polymorphism;Reference proteome;Repeat;SH2 domain;SH3 domain;Transducer;Ubl conjugation</t>
  </si>
  <si>
    <t>P19174</t>
  </si>
  <si>
    <t>PLCG1_HUMAN</t>
  </si>
  <si>
    <t>1-phosphatidylinositol 4,5-bisphosphate phosphodiesterase gamma-1</t>
  </si>
  <si>
    <t>PLCG1</t>
  </si>
  <si>
    <t>PLC1</t>
  </si>
  <si>
    <t>ENSG00000124181</t>
  </si>
  <si>
    <t>ENSP00000244007;ENSP00000362368</t>
  </si>
  <si>
    <t>P19174-1;P19174-2</t>
  </si>
  <si>
    <t>1HSQ;2HSP;4EY0;4FBN</t>
  </si>
  <si>
    <t>Mediates the production of the second messengermolecules diacylglycerol (DAG) and inositol 1,4,5-trisphosphate(IP3). Plays an important role in the regulation of intracellularsignaling cascades. Becomes activated in response to ligand-mediated activation of receptor-type tyrosine kinases, such asPDGFRA, PDGFRB, FGFR1, FGFR2, FGFR3 and FGFR4. Plays a role inactin reorganization and cell migration</t>
  </si>
  <si>
    <t>Cell projection, lamellipodium. Cellprojection, ruffle. Note=Rapidly redistributed to ruffles andlamellipodia structures in response to epidermal growth factor(EGF) treatment.</t>
  </si>
  <si>
    <t>mRNA 3'-end processing;mRNA cleavage;mRNA polyadenylation;mRNA splicing, via spliceosome;termination of RNA polymerase II transcription</t>
  </si>
  <si>
    <t>Suf</t>
  </si>
  <si>
    <t>HAT;Suf;TPR-like_helical_dom_sf</t>
  </si>
  <si>
    <t>BARD1-BRCA1-CSTF complex;Cleavage stimulation factor;Polyadenylation complex (CSTF1, CSTF2, CSTF3, SYMPK CPSF1, CPSF2, CPSF3)</t>
  </si>
  <si>
    <t>3D-structure;Acetylation;Alternative splicing;Complete proteome;mRNA processing;Nucleus;Phosphoprotein;Reference proteome;Repeat</t>
  </si>
  <si>
    <t>Q12996</t>
  </si>
  <si>
    <t>CSTF3_HUMAN</t>
  </si>
  <si>
    <t>Cleavage stimulation factor subunit 3</t>
  </si>
  <si>
    <t>CSTF3</t>
  </si>
  <si>
    <t>ENSG00000176102</t>
  </si>
  <si>
    <t>ENSP00000315791;ENSP00000388711;ENSP00000393064</t>
  </si>
  <si>
    <t>Q12996-1;Q12996-2;Q12996-3</t>
  </si>
  <si>
    <t>6B3X</t>
  </si>
  <si>
    <t>One of the multiple factors required for polyadenylationand 3'-end cleavage of mammalian pre-mRNAs.</t>
  </si>
  <si>
    <t>antigen processing and presentation of exogenous peptide antigen via MHC class I, TAP-dependent;antigen processing and presentation of peptide antigen via MHC class I;ATF6-mediated unfolded protein response;cardiac muscle cell differentiation;cellular calcium ion homeostasis;cellular response to lithium ion;cellular senescence;chaperone-mediated protein folding;cortical actin cytoskeleton organization;glucocorticoid receptor signaling pathway;negative regulation of cell cycle arrest;negative regulation of intracellular steroid hormone receptor signaling pathway;negative regulation of neuron differentiation;negative regulation of retinoic acid receptor signaling pathway;negative regulation of transcription from RNA polymerase II promoter;negative regulation of transcription, DNA-templated;negative regulation of translation;negative regulation of trophoblast cell migration;peptide antigen assembly with MHC class I protein complex;positive regulation of cell cycle;positive regulation of cell proliferation;positive regulation of dendritic cell chemotaxis;positive regulation of DNA replication;positive regulation of endothelial cell migration;positive regulation of gene expression;positive regulation of NIK/NF-kappaB signaling;positive regulation of phagocytosis;positive regulation of substrate adhesion-dependent cell spreading;protein export from nucleus;protein folding;protein folding in endoplasmic reticulum;protein localization to nucleus;protein maturation by protein folding;protein stabilization;receptor-mediated endocytosis;regulation of apoptotic process;regulation of meiotic nuclear division;regulation of transcription, DNA-templated;response to drug;response to estradiol;response to testosterone;sequestering of calcium ion;spermatogenesis;vesicle fusion with endoplasmic reticulum-Golgi intermediate compartment (ERGIC) membrane</t>
  </si>
  <si>
    <t>androgen receptor binding;calcium ion binding;carbohydrate binding;chaperone binding;complement component C1q binding;DNA binding;hormone binding;integrin binding;iron ion binding;mRNA binding;peptide binding;protein binding involved in protein folding;RNA binding;ubiquitin protein ligase binding;unfolded protein binding;zinc ion binding</t>
  </si>
  <si>
    <t>acrosomal vesicle;cell surface;cytoplasm;cytosol;endocytic vesicle lumen;endoplasmic reticulum;endoplasmic reticulum lumen;endoplasmic reticulum-Golgi intermediate compartment membrane;external side of plasma membrane;extracellular exosome;extracellular region;extracellular space;focal adhesion;Golgi apparatus;integral component of lumenal side of endoplasmic reticulum membrane;intracellular;membrane;MHC class I peptide loading complex;nucleus;perinuclear region of cytoplasm;phagocytic vesicle membrane;polysome;proteinaceous extracellular matrix;sarcoplasmic reticulum lumen;smooth endoplasmic reticulum</t>
  </si>
  <si>
    <t>Antigen processing and presentation;Chagas disease (American trypanosomiasis);Chaperones and folding catalysts;Epstein-Barr virus infection;Herpes simplex virus 1 infection;Human cytomegalovirus infection;Human immunodeficiency virus 1 infection;Human T-cell leukemia virus 1 infection;Lectins;Phagosome;Protein processing in endoplasmic reticulum</t>
  </si>
  <si>
    <t>Antigen processing and presentation;Chagas disease (American trypanosomiasis);Epstein-Barr virus infection;Herpes simplex virus 1 infection;Human cytomegalovirus infection;Human immunodeficiency virus 1 infection;Human T-cell leukemia virus 1 infection;Phagosome;Protein processing in endoplasmic reticulum</t>
  </si>
  <si>
    <t>Essential thrombocytosis;Myelofibrosis</t>
  </si>
  <si>
    <t>Calret/calnex;Calret/calnex_CS;Calreticulin;Calreticulin/calnexin_P_dom_sf;ConA-like_dom_sf</t>
  </si>
  <si>
    <t>Antigen Presentation: Folding, assembly and peptide loading of class I MHC;Assembly of Viral Components at the Budding Site;ATF6 (ATF6-alpha) activates chaperone genes;Calnexin/calreticulin cycle;ER-Phagosome pathway;Scavenging by Class A Receptors;Scavenging by Class F Receptors</t>
  </si>
  <si>
    <t>Calreticulin homo-oligomer complex;H2AX complex I;H2AX complex II;H2AX complex, isolated from cells without IR exposure</t>
  </si>
  <si>
    <t>3D-structure;Acetylation;Calcium;Chaperone;Complete proteome;Cytoplasm;Direct protein sequencing;Disulfide bond;Endoplasmic reticulum;Extracellular matrix;Glycoprotein;Lectin;Metal-binding;Reference proteome;Repeat;Sarcoplasmic reticulum;Secreted;Signal;Zinc</t>
  </si>
  <si>
    <t>P27797</t>
  </si>
  <si>
    <t>Essential thrombocythemia;Myelofibrosis with myeloid metaplasia</t>
  </si>
  <si>
    <t>CALR_HUMAN</t>
  </si>
  <si>
    <t>CALR</t>
  </si>
  <si>
    <t>CRTC</t>
  </si>
  <si>
    <t>ENSG00000179218</t>
  </si>
  <si>
    <t>ENSP00000320866</t>
  </si>
  <si>
    <t>2CLR;3DOW;3POS;3POW;5LK5;5V90;6ENY</t>
  </si>
  <si>
    <t>Calcium-binding chaperone that promotes folding,oligomeric assembly and quality control in the endoplasmicreticulum (ER) via the calreticulin/calnexin cycle. This lectininteracts transiently with almost all of the monoglucosylatedglycoproteins that are synthesized in the ER. Interacts with theDNA-binding domain of NR3C1 and mediates its nuclear export.Involved in maternal gene expression regulation. May participatein oocyte maturation via the regulation of calcium homeostasis (Bysimilarity).</t>
  </si>
  <si>
    <t>Endoplasmic reticulum lumen{ECO:0000269|PubMed:10358038, ECO:0000269|PubMed:11149926}.Cytoplasm, cytosol {ECO:0000269|PubMed:11149926}. Secreted,extracellular space, extracellular matrix {ECO:0000305}. Cellsurface {ECO:0000269|PubMed:10358038}. Sarcoplasmic reticulumlumen {ECO:0000250|UniProtKB:P28491}. Note=Also found in cellsurface (T cells), cytosol and extracellular matrix(PubMed:10358038). Associated with the lytic granules in thecytolytic T-lymphocytes. {ECO:0000269|PubMed:10358038,ECO:0000269|PubMed:8418194}.</t>
  </si>
  <si>
    <t>axon extension;B cell differentiation;basement membrane organization;calcium-independent cell-matrix adhesion;cardiac muscle cell differentiation;cell adhesion mediated by integrin;cell fate specification;cell migration;cell migration involved in sprouting angiogenesis;cell-cell adhesion mediated by integrin;cell-matrix adhesion;cell-substrate adhesion;cellular defense response;cellular response to low-density lipoprotein particle stimulus;dendrite morphogenesis;extracellular matrix organization;formation of radial glial scaffolds;G1/S transition of mitotic cell cycle;germ cell migration;heterotypic cell-cell adhesion;homophilic cell adhesion via plasma membrane adhesion molecules;in utero embryonic development;integrin-mediated signaling pathway;leukocyte cell-cell adhesion;leukocyte migration;leukocyte tethering or rolling;mesodermal cell differentiation;negative regulation of anoikis;negative regulation of cell differentiation;negative regulation of Rho protein signal transduction;positive regulation of angiogenesis;positive regulation of apoptotic process;positive regulation of cell proliferation;positive regulation of GTPase activity;positive regulation of protein kinase B signaling;positive regulation of protein localization to plasma membrane;positive regulation of receptor activity;receptor internalization;regulation of cell cycle;regulation of collagen catabolic process;regulation of immune response;sarcomere organization;visual learning</t>
  </si>
  <si>
    <t>actin binding;cadherin binding;cell adhesion molecule binding;collagen binding involved in cell-matrix adhesion;coreceptor activity;fibronectin binding;integrin binding;laminin binding;metal ion binding;protease binding;protein complex binding;protein heterodimerization activity;virus receptor activity</t>
  </si>
  <si>
    <t>cell surface;cleavage furrow;cytoplasm;dendritic spine;external side of plasma membrane;extracellular exosome;filopodium;focal adhesion;integrin alpha10-beta1 complex;integrin alpha11-beta1 complex;integrin alpha1-beta1 complex;integrin alpha2-beta1 complex;integrin alpha3-beta1 complex;integrin alpha7-beta1 complex;integrin alpha8-beta1 complex;integrin complex;intercalated disc;invadopodium membrane;lamellipodium;melanosome;membrane;membrane raft;myelin sheath abaxonal region;neuromuscular junction;perinuclear region of cytoplasm;plasma membrane;receptor complex;recycling endosome;ruffle;ruffle membrane;sarcolemma;synaptic membrane</t>
  </si>
  <si>
    <t>Arrhythmogenic right ventricular cardiomyopathy (ARVC);Axon guidance;Bacterial invasion of epithelial cells;CD molecules;Cell adhesion molecules;Cell adhesion molecules (CAMs);Dilated cardiomyopathy (DCM);ECM-receptor interaction;Exosome;Focal adhesion;Human papillomavirus infection;Hypertrophic cardiomyopathy (HCM);Leishmaniasis;Leukocyte transendothelial migration;Membrane trafficking;Pathogenic Escherichia coli infection;Pathways in cancer;Pertussis;Phagosome;PI3K-Akt signaling pathway;Platelet activation;Proteoglycans in cancer;Rap1 signaling pathway;Regulation of actin cytoskeleton;Shigellosis;Small cell lung cancer;Tight junction;Toxoplasmosis;Yersinia infection</t>
  </si>
  <si>
    <t>Arrhythmogenic right ventricular cardiomyopathy (ARVC);Axon guidance;Bacterial invasion of epithelial cells;Cell adhesion molecules (CAMs);Dilated cardiomyopathy (DCM);ECM-receptor interaction;Focal adhesion;Human papillomavirus infection;Hypertrophic cardiomyopathy (HCM);Leishmaniasis;Leukocyte transendothelial migration;Pathogenic Escherichia coli infection;Pathways in cancer;Pertussis;Phagosome;PI3K-Akt signaling pathway;Platelet activation;Proteoglycans in cancer;Rap1 signaling pathway;Regulation of actin cytoskeleton;Shigellosis;Small cell lung cancer;Tight junction;Toxoplasmosis;Yersinia infection</t>
  </si>
  <si>
    <t>Valategrast hydrochloride;Volociximab</t>
  </si>
  <si>
    <t>Cyt_c1_TM_anchor_C;EGF_extracell;Integrin_beta_N;Integrin_beta-1;Integrin_bsu;Integrin_bsu_cyt_dom;Integrin_bsu_cyt_dom_sf;Integrin_bsu_tail;Integrin_bsu_tail_dom_sf;Integrin_bsu_VWA;Integrin_dom_sf;PSI;vWFA_dom_sf</t>
  </si>
  <si>
    <t>Basigin interactions;Cell surface interactions at the vascular wall;CHL1 interactions;ECM proteoglycans;Elastic fibre formation;Fibronectin matrix formation;Immunoregulatory interactions between a Lymphoid and a non-Lymphoid cell;Integrin cell surface interactions;Interleukin-4 and 13 signaling;Laminin interactions;Localization of the PINCH-ILK-PARVIN complex to focal adhesions;MET activates PTK2 signaling;MET interacts with TNS proteins;Molecules associated with elastic fibres;Other semaphorin interactions;Platelet Adhesion to exposed collagen;RHO GTPases Activate Formins;Signal transduction by L1;Syndecan interactions</t>
  </si>
  <si>
    <t>CD98-LAT2-ITGB1 complex;ITGA10-ITGB1 complex;ITGA11-ITGB1 complex;ITGA11-ITGB1-COL1A1 complex;ITGA1-ITGB1-COL6A3 complex;ITGA1-ITGB1-PTPN2 complex;ITGA2-ITGB1 complex;ITGA2-ITGB1-CD47 complex;ITGA2-ITGB1-CHAD complex;ITGA2-ITGB1-COL6A3 complex;ITGA3-ITGB1 complex;ITGA3-ITGB1-BSG complex;ITGA3-ITGB1-CD151 complex;ITGA3-ITGB1-CD63 complex;ITGA3-ITGB1-THBS1 complex;ITGA4-ITGB1 complex;ITGA4-ITGB1-CD47 complex;ITGA4-ITGB1-CD53 complex;ITGA4-ITGB1-CD63 complex;ITGA4-ITGB1-CD81 complex;ITGA4-ITGB1-EMILIN1 complex;ITGA4-ITGB1-JAM2 complex;Itga4-Itgb1-Pxn complex;ITGA4-ITGB1-THBS1 complex;ITGA4-ITGB1-THBS2 complex;ITGA4-ITGB1-VCAM1 complex;ITGA5-ITGB1-ADAM15 complex;ITGA5-ITGB1-CAL4A3 complex;ITGA5-ITGB1-FN-1-NOV complex;ITGA5-ITGB1-FN1-TGM2 complex;ITGA5-ITGB1-SPP1 complex;ITGA5-ITGB4 complex;ITGA6-ITGB1 complex;ITGA6-ITGB1-CD151 complex;ITGA6-ITGB1-CYR61 complex;ITGA7-ITGB1-CD151 complex;ITGA7-ITGB1-CD9 complex;ITGA7-ITGB1-ITGB1BP3 complex;ITGA8-ITGB1 complex;ITGA9-ITGB1-ADAM1 complex;ITGA9-ITGB1-ADAM12 complex;ITGA9-ITGB1-ADAM15 complex;Itga9-Itgb1-Adam2 complex;ITGA9-ITGB1-ADAM3 complex;ITGA9-ITGB1-ADAM8 complex;ITGA9-ITGB1-ADAM9 complex;ITGA9-ITGB1-FIGF complex;ITGA9-ITGB1-SPP1 complex;ITGA9-ITGB1-TNC complex;ITGA9-ITGB1-VCAM1 complex;ITGA9-ITGB1-VEGFA complex;ITGA9-ITGB1-VEGFC complex;ITGAV-ITGB1 complex;ITGAV-ITGB1-SPP1 complex;ITGB1-ITGA9 complex;ITGB1-NRP1 complex;ITGB1-RACK1 complex;ITGB1-RAP1A-PKD1 complex;LAT2-ITGB1 complex;NG2-galectin-3-alpha3beta1-integrin complex</t>
  </si>
  <si>
    <t>3D-structure;Acetylation;Alternative splicing;Calcium;Cell adhesion;Cell junction;Cell membrane;Cell projection;Complete proteome;Direct protein sequencing;Disulfide bond;Endosome;Glycoprotein;Host cell receptor for virus entry;Host-virus interaction;Integrin;Isopeptide bond;Magnesium;Membrane;Metal-binding;Phosphoprotein;Receptor;Reference proteome;Repeat;Signal;Transmembrane;Transmembrane helix;Ubl conjugation</t>
  </si>
  <si>
    <t>P05556</t>
  </si>
  <si>
    <t>ITB1_HUMAN</t>
  </si>
  <si>
    <t>Integrin beta-1</t>
  </si>
  <si>
    <t>ITGB1</t>
  </si>
  <si>
    <t>FNRB;MDF2;MSK12</t>
  </si>
  <si>
    <t>ENSG00000150093</t>
  </si>
  <si>
    <t>ENSP00000303351;ENSP00000379350;ENSP00000388694</t>
  </si>
  <si>
    <t>P05556-1;P05556-5</t>
  </si>
  <si>
    <t>1K11;1LHA;3G9W;3T9K;3VI3;3VI4;4DX9;4WJK;4WK0;4WK2;4WK4</t>
  </si>
  <si>
    <t>Integrins alpha-1/beta-1, alpha-2/beta-1, alpha-10/beta-1 and alpha-11/beta-1 are receptors for collagen. Integrins alpha-1/beta-1 and alpha-2/beta-2 recognize the proline-hydroxylatedsequence G-F-P-G-E-R in collagen. Integrins alpha-2/beta-1, alpha-3/beta-1, alpha-4/beta-1, alpha-5/beta-1, alpha-8/beta-1, alpha-10/beta-1, alpha-11/beta-1 and alpha-V/beta-1 are receptors forfibronectin. Alpha-4/beta-1 recognizes one or more domains withinthe alternatively spliced CS-1 and CS-5 regions of fibronectin.Integrin alpha-5/beta-1 is a receptor for fibrinogen. Integrinalpha-1/beta-1, alpha-2/beta-1, alpha-6/beta-1 and alpha-7/beta-1are receptors for lamimin. Integrin alpha-4/beta-1 is a receptorfor VCAM1. It recognizes the sequence Q-I-D-S in VCAM1. Integrinalpha-9/beta-1 is a receptor for VCAM1, cytotactin andosteopontin. It recognizes the sequence A-E-I-D-G-I-E-L incytotactin. Integrin alpha-3/beta-1 is a receptor for epiligrin,thrombospondin and CSPG4. Alpha-3/beta-1 may mediate with LGALS3the stimulation by CSPG4 of endothelial cells migration. Integrinalpha-V/beta-1 is a receptor for vitronectin. Beta-1 integrinsrecognize the sequence R-G-D in a wide array of ligands. Isoform 2interferes with isoform 1 resulting in a dominant negative effecton cell adhesion and migration (in vitro). When associated withalpha-7/beta-1 integrin, regulates cell adhesion and lamininmatrix deposition. Involved in promoting endothelial cell motilityand angiogenesis. Involved in osteoblast compaction through thefibronectin fibrillogenesis cell-mediated matrix assembly processand the formation of mineralized bone nodules. May be involved inup-regulation of the activity of kinases such as PKC via bindingto KRT1. Together with KRT1 and RACK1, serves as a platform forSRC activation or inactivation. Plays a mechanistic adhesive roleduring telophase, required for the successful completion ofcytokinesis. Integrin alpha-3/beta-1 provides a docking site forFAP (seprase) at invadopodia plasma membranes in a collagen-dependent manner and hence may participate in the adhesion,formation of invadopodia and matrix degradation processes,promoting cell invasion. ITGA4:ITGB1 binds to fractalkine (CX3CL1)and may act as its coreceptor in CX3CR1-dependent fractalkinesignaling (PubMed:23125415, PubMed:24789099). ITGA4:ITGB1 andITGA5:ITGB1 bind to PLA2G2A via a site (site 2) which is distinctfrom the classical ligand-binding site (site 1) and this inducesintegrin conformational changes and enhanced ligand binding tosite 1 (PubMed:18635536, PubMed:25398877). ITGA5:ITGB1 acts as areceptor for fibrillin-1 (FBN1) and mediates R-G-D-dependent celladhesion to FBN1 (PubMed:12807887, PubMed:17158881)</t>
  </si>
  <si>
    <t>Isoform 1 is widely expressed, other isoformsare generally coexpressed with a more restricted distribution.Isoform 2 is expressed in skin, liver, skeletal muscle, cardiacmuscle, placenta, umbilical vein endothelial cells, neuroblastomacells, lymphoma cells, hepatoma cells and astrocytoma cells.Isoform 3 and isoform 4 are expressed in muscle, kidney, liver,placenta, cervical epithelium, umbilical vein endothelial cells,fibroblast cells, embryonal kidney cells, platelets and severalblood cell lines. Isoform 4, rather than isoform 3, is selectivelyexpressed in peripheral T-cells. Isoform 3 is expressed in non-proliferating and differentiated prostate gland epithelial cellsand in platelets, on the surface of erythroleukemia cells and invarious hematopoietic cell lines. Isoform 5 is expressedspecifically in striated muscle (skeletal and cardiac muscle).{ECO:0000269|PubMed:1551917, ECO:0000269|PubMed:2249781,ECO:0000269|PubMed:7544298, ECO:0000269|PubMed:7545396,ECO:0000269|PubMed:7681433, ECO:0000269|PubMed:9494094}.</t>
  </si>
  <si>
    <t xml:space="preserve"> Single-pass type I membrane protein {ECO:0000255}. Recycling endosome{ECO:0000269|PubMed:16256741}. Melanosome{ECO:0000269|PubMed:17081065}. Cleavage furrow{ECO:0000269|PubMed:17956333}. Cell projection, lamellipodium{ECO:0000269|PubMed:11919189}. Cell projection, ruffle{ECO:0000269|PubMed:11919189}. Cell junction, focal adhesion{ECO:0000269|PubMed:17158881}. Cell surface{ECO:0000269|PubMed:17158881}. Note=Isoform 2 does not localize tofocal adhesions. Highly enriched in stage I melanosomes. Locatedon plasma membrane of neuroblastoma NMB7 cells. In a lung cancercell line, in prometaphase and metaphase, localizes diffusely atthe membrane and in a few intracellular vesicles. In earlytelophase, detected mainly on the matrix-facing side of the cells.By mid-telophase, concentrated to the ingressing cleavage furrow,mainly to the basal side of the furrow. In late telophase,concentrated to the extending protrusions formed at the oppositeends of the spreading daughter cells, in vesicles at the base ofthe lamellipodia formed by the separating daughter cells.Colocalizes with ITGB1BP1 and metastatic suppressor protein NME2at the edge or peripheral ruffles and lamellipodia during theearly stages of cell spreading on fibronectin or collagen.Translocates from peripheral focal adhesions sites to fibrillaradhesions in a ITGB1BP1-dependent manner. Enriched preferentiallyat invadopodia, cell membrane protrusions that correspond to sitesof cell invasion, in a collagen-dependent manner. Localized atplasma and ruffle membranes in a collagen-independent manner.{ECO:0000269|PubMed:10455171, ECO:0000303|PubMed:10455171}.Isoform 5: Cell membrane, sarcolemma{ECO:0000250}. Cell junction {ECO:0000250}. Note=In cardiacmuscle, isoform 5 is found in costameres and intercalated disks.{ECO:0000250}.;Cell membrane {ECO:0000303|PubMed:10455171};Single-pass type I membrane protein {ECO:0000255}. Cellprojection, invadopodium membrane {ECO:0000269|PubMed:10455171};Single-pass type I membrane protein {ECO:0000255}. Cellprojection, ruffle membrane {ECO:0000303|PubMed:10455171}</t>
  </si>
  <si>
    <t>chromatin remodeling;covalent chromatin modification;positive regulation of gene expression, epigenetic;regulation of double-strand break repair;regulation of double-strand break repair via nonhomologous end joining;regulation of transcription from RNA polymerase II promoter;signal transduction;transcription from RNA polymerase II promoter;viral genome replication</t>
  </si>
  <si>
    <t>chromatin binding;DNA binding;histone binding;RNA binding</t>
  </si>
  <si>
    <t>contractile fiber;nucleoplasm;nucleus</t>
  </si>
  <si>
    <t>DEK_C</t>
  </si>
  <si>
    <t>DEK_C;SAP_dom;SAP_dom_sf</t>
  </si>
  <si>
    <t>B-WICH complex positively regulates rRNA expression;Transcriptional regulation by the AP-2 (TFAP2) family of transcription factors</t>
  </si>
  <si>
    <t>B-WICH complex;Splicing-associated factors complex</t>
  </si>
  <si>
    <t>3D-structure;Acetylation;ADP-ribosylation;Alternative splicing;Chromatin regulator;Chromosomal rearrangement;Complete proteome;Direct protein sequencing;DNA-binding;Nucleus;Phosphoprotein;Polymorphism;Proto-oncogene;Reference proteome</t>
  </si>
  <si>
    <t>P35659</t>
  </si>
  <si>
    <t>9)(p23;'Acute myeloid leukemia with t(6;q34)'</t>
  </si>
  <si>
    <t>DEK_HUMAN</t>
  </si>
  <si>
    <t>Protein DEK</t>
  </si>
  <si>
    <t>DEK</t>
  </si>
  <si>
    <t>ENSG00000124795</t>
  </si>
  <si>
    <t>ENSP00000244776;ENSP00000380414</t>
  </si>
  <si>
    <t>P35659-1;P35659-2</t>
  </si>
  <si>
    <t>1Q1V;2JX3</t>
  </si>
  <si>
    <t>Involved in chromatin organization</t>
  </si>
  <si>
    <t>Ubiquitous. Expressed at relatively highlevels.</t>
  </si>
  <si>
    <t>Nucleus {ECO:0000269|PubMed:17524367,ECO:0000269|PubMed:19695025}. Note=Enriched in regions wherechromatin is decondensed or sparse in the interphase nuclei.</t>
  </si>
  <si>
    <t xml:space="preserve"> also known as acute non-lymphocytic leukemia (PubMed:1549122). Translocationt(6;9)(p23;Note=A chromosomal aberration involving DEK is found in asubset of acute myeloid leukemia (AML);q34) with NUP214/CAN (PubMed:1549122). It results inthe formation of a DEK-NUP214 fusion gene (PubMed:1549122).{ECO:0000269|PubMed:1549122}.</t>
  </si>
  <si>
    <t>actin filament bundle assembly;actin filament organization;actin filament-based movement;post-Golgi vesicle-mediated transport</t>
  </si>
  <si>
    <t>actin filament binding;actin-dependent ATPase activity;ATP binding;cadherin binding;calmodulin binding;microfilament motor activity;phosphatidylinositol-3,4,5-trisphosphate binding;phosphatidylinositol-4,5-bisphosphate binding</t>
  </si>
  <si>
    <t>actin filament;apical part of cell;brush border;cell periphery;cytoplasm;early endosome;endosome membrane;extracellular exosome;filopodium;myosin complex;perinuclear region of cytoplasm;plasma membrane</t>
  </si>
  <si>
    <t>Actin-binding;Alternative splicing;ATP-binding;Calmodulin-binding;Complete proteome;Isopeptide bond;Motor protein;Myosin;Nucleotide-binding;Phosphoprotein;Polymorphism;Reference proteome;Repeat;Ubl conjugation</t>
  </si>
  <si>
    <t>O43795</t>
  </si>
  <si>
    <t>MYO1B_HUMAN</t>
  </si>
  <si>
    <t>Unconventional myosin-Ib</t>
  </si>
  <si>
    <t>MYO1B</t>
  </si>
  <si>
    <t>ENSG00000128641</t>
  </si>
  <si>
    <t>ENSP00000306382;ENSP00000341903;ENSP00000376132</t>
  </si>
  <si>
    <t>O43795-1;O43795-2</t>
  </si>
  <si>
    <t>Motor protein that may participate in process criticalto neuronal development and function such as cell migration,neurite outgrowth and vesicular transport.</t>
  </si>
  <si>
    <t>canonical glycolysis;fructose 1,6-bisphosphate metabolic process;fructose 6-phosphate metabolic process;glycolytic process;negative regulation of insulin secretion;neutrophil degranulation;protein homotetramerization;protein oligomerization;response to glucose</t>
  </si>
  <si>
    <t>6-phosphofructokinase activity;ATP binding;fructose binding;fructose-6-phosphate binding;identical protein binding;kinase binding;metal ion binding</t>
  </si>
  <si>
    <t>6-phosphofructokinase complex;cytosol;extracellular exosome;extracellular region;ficolin-1-rich granule lumen;membrane;secretory granule lumen</t>
  </si>
  <si>
    <t>Acetylation;Allosteric enzyme;Alternative splicing;ATP-binding;Complete proteome;Cytoplasm;Direct protein sequencing;Glycolysis;Glycoprotein;Kinase;Magnesium;Metal-binding;Nucleotide-binding;Phosphoprotein;Polymorphism;Reference proteome;Transferase</t>
  </si>
  <si>
    <t>P17858</t>
  </si>
  <si>
    <t>PFKAL_HUMAN</t>
  </si>
  <si>
    <t>ATP-dependent 6-phosphofructokinase, liver type {ECO:0000255|HAMAP-Rule:MF_03184}</t>
  </si>
  <si>
    <t>FK-L;TP-PFK {ECO:0000255|HAMAP-Rule:MF_03184}</t>
  </si>
  <si>
    <t>PFKL</t>
  </si>
  <si>
    <t>ENSG00000141959</t>
  </si>
  <si>
    <t>ENSP00000269848</t>
  </si>
  <si>
    <t>P17858-1</t>
  </si>
  <si>
    <t>cellular response to leukemia inhibitory factor;methylation;one-carbon metabolic process;protein heterooligomerization;protein hexamerization;S-adenosylmethionine biosynthetic process</t>
  </si>
  <si>
    <t>ATP binding;identical protein binding;metal ion binding;methionine adenosyltransferase activity</t>
  </si>
  <si>
    <t>cytosol;methionine adenosyltransferase complex</t>
  </si>
  <si>
    <t>S-AdoMet_synt_C;S-AdoMet_synt_M;S-AdoMet_synt_N</t>
  </si>
  <si>
    <t>ADOMET_SYNTHASE_CS;S-AdoMet_synt_C;S-AdoMet_synt_central;S-AdoMet_synt_N;S-AdoMet_synthetase;S-AdoMet_synthetase_sfam</t>
  </si>
  <si>
    <t>Methylation</t>
  </si>
  <si>
    <t>3D-structure;Acetylation;Alternative splicing;ATP-binding;Complete proteome;Isopeptide bond;Magnesium;Metal-binding;Nucleotide-binding;One-carbon metabolism;Phosphoprotein;Potassium;Reference proteome;Transferase;Ubl conjugation</t>
  </si>
  <si>
    <t>P31153</t>
  </si>
  <si>
    <t>METK2_HUMAN</t>
  </si>
  <si>
    <t>S-adenosylmethionine synthase isoform type-2</t>
  </si>
  <si>
    <t>doMet synthase 2</t>
  </si>
  <si>
    <t>MAT2A</t>
  </si>
  <si>
    <t>AMS2;MATA2</t>
  </si>
  <si>
    <t>ENSG00000168906</t>
  </si>
  <si>
    <t>ENSP00000303147;ENSP00000386353</t>
  </si>
  <si>
    <t>P31153-1;P31153-2</t>
  </si>
  <si>
    <t>2P02;4KTT;4KTV;4NDN;5A19;5A1G;5A1I;5UGH</t>
  </si>
  <si>
    <t>2.5.1.6</t>
  </si>
  <si>
    <t>Catalyzes the formation of S-adenosylmethionine frommethionine and ATP. The reaction comprises two steps that are bothcatalyzed by the same enzyme: formation of S-adenosylmethionine(AdoMet) and triphosphate, and subsequent hydrolysis of thetriphosphate.</t>
  </si>
  <si>
    <t>Detected in kidney.{ECO:0000269|PubMed:1426236}.</t>
  </si>
  <si>
    <t>endoplasmic reticulum;endoplasmic reticulum membrane;integral component of membrane;organelle membrane;signal peptidase complex</t>
  </si>
  <si>
    <t>SPC22</t>
  </si>
  <si>
    <t>SPC3</t>
  </si>
  <si>
    <t>Complete proteome;Endoplasmic reticulum;Glycoprotein;Hydrolase;Membrane;Microsome;Protease;Reference proteome;Signal-anchor;Transmembrane;Transmembrane helix</t>
  </si>
  <si>
    <t>P61009</t>
  </si>
  <si>
    <t>SPCS3_HUMAN</t>
  </si>
  <si>
    <t>Signal peptidase complex subunit 3</t>
  </si>
  <si>
    <t>SPCS3</t>
  </si>
  <si>
    <t>ENSG00000129128</t>
  </si>
  <si>
    <t>ENSP00000427463</t>
  </si>
  <si>
    <t>Component of the microsomal signal peptidase complexwhich removes signal peptides and other N-terminal peptides fromnascent proteins as they are translocated into the lumen of theendoplasmic reticulum.</t>
  </si>
  <si>
    <t xml:space="preserve"> Single-pass type II membraneprotein {ECO:0000305}.; Single-pass type II membraneprotein {ECO:0000305}. Endoplasmic reticulum membrane{ECO:0000250|UniProtKB:Q12133};Microsome membrane{ECO:0000250|UniProtKB:P61008}</t>
  </si>
  <si>
    <t>actin cytoskeleton organization;actin filament severing;multicellular organism development;regulation of transcription, DNA-templated;transcription, DNA-templated</t>
  </si>
  <si>
    <t>brush border;cytosol;focal adhesion;microtubule organizing center;nucleoplasm</t>
  </si>
  <si>
    <t>Gelsolin;LRR_4;LRR_8</t>
  </si>
  <si>
    <t>ADF-H/Gelsolin-like_dom_sf;FliI;Gelsolin-like_dom;Leu-rich_rpt;Leu-rich_rpt_4;Leu-rich_rpt_typical-subtyp;LRR_dom_sf;Villin/Gelsolin</t>
  </si>
  <si>
    <t>GEL;LRR_TYP</t>
  </si>
  <si>
    <t>Acetylation;Actin-binding;Activator;Alternative splicing;Cell junction;Complete proteome;Cytoplasm;Cytoskeleton;Developmental protein;Direct protein sequencing;Leucine-rich repeat;Nucleus;Phosphoprotein;Polymorphism;Reference proteome;Repeat;Transcription;Transcription regulation</t>
  </si>
  <si>
    <t>Q13045</t>
  </si>
  <si>
    <t>Smith-Magenis syndrome</t>
  </si>
  <si>
    <t>FLII_HUMAN</t>
  </si>
  <si>
    <t>Protein flightless-1 homolog</t>
  </si>
  <si>
    <t>FLII</t>
  </si>
  <si>
    <t>FLIL</t>
  </si>
  <si>
    <t>ENSG00000177731;ENSG00000284571</t>
  </si>
  <si>
    <t>ENSP00000324573;ENSP00000438536;ENSP00000463534;ENSP00000491480;ENSP00000491660;ENSP00000492392</t>
  </si>
  <si>
    <t>Q13045-1;Q13045-2;Q13045-3</t>
  </si>
  <si>
    <t>May play a role as coactivator in transcriptionalactivation by hormone-activated nuclear receptors (NR) and acts incooperation with NCOA2 and CARM1. Involved in estrogen hormonesignaling. Involved in early embryonic development (Bysimilarity). May play a role in regulation of cytoskeletalrearrangements involved in cytokinesis and cell migration, byinhibiting Rac1-dependent paxillin phosphorylation.</t>
  </si>
  <si>
    <t>Strongest expression in skeletal muscle withhigh expression also in the heart and lung.{ECO:0000269|PubMed:9525888}.</t>
  </si>
  <si>
    <t>Nucleus {ECO:0000250}. Cytoplasm,cytoskeleton {ECO:0000250}. Cytoplasm, cytoskeleton, microtubuleorganizing center, centrosome {ECO:0000250}. Cell junction, focaladhesion {ECO:0000250}. Note=Colocalizes to actin-rich structuresin blastocysts and, together with HRAS, RHOA and CDC42, inmigrating fibroblasts. Localizes to centrosomes (By similarity).{ECO:0000250}.</t>
  </si>
  <si>
    <t>histidyl-tRNA aminoacylation;mitochondrial translation;translation;tRNA aminoacylation for protein translation</t>
  </si>
  <si>
    <t>ATP binding;histidine-tRNA ligase activity;identical protein binding</t>
  </si>
  <si>
    <t>Charcot-Marie-Tooth disease;Usher syndrome (US)</t>
  </si>
  <si>
    <t>HGTP_anticodon;WHEP-TRS</t>
  </si>
  <si>
    <t>aa-tRNA-synth_II;Anticodon-bd;Anticodon-bd_dom_sf;HisRS/HisZ;HisRS_anticodon;His-tRNA-ligase;S15_NS1_RNA-bd;WHEP-TRS_dom</t>
  </si>
  <si>
    <t>3D-structure;Acetylation;Alternative splicing;Aminoacyl-tRNA synthetase;ATP-binding;Charcot-Marie-Tooth disease;Complete proteome;Cytoplasm;Deafness;Disease mutation;Ligase;Neurodegeneration;Neuropathy;Nucleotide-binding;Phosphoprotein;Polymorphism;Protein biosynthesis;Reference proteome;Retinitis pigmentosa;Usher syndrome</t>
  </si>
  <si>
    <t>P12081</t>
  </si>
  <si>
    <t>Usher syndrome type 3</t>
  </si>
  <si>
    <t>SYHC_HUMAN</t>
  </si>
  <si>
    <t>Histidine--tRNA ligase, cytoplasmic</t>
  </si>
  <si>
    <t>HARS</t>
  </si>
  <si>
    <t>HRS</t>
  </si>
  <si>
    <t>ENSG00000170445</t>
  </si>
  <si>
    <t>ENSP00000304668;ENSP00000387893;ENSP00000411511;ENSP00000425634</t>
  </si>
  <si>
    <t>P12081-1;P12081-2;P12081-3;P12081-4</t>
  </si>
  <si>
    <t>1X59;2LW7;4G84;4G85;4PHC;4X5O</t>
  </si>
  <si>
    <t>Cytoplasmic histidine--tRNA ligase (Probable). Plays arole in axon guidance.</t>
  </si>
  <si>
    <t>Brain, heart, liver and kidney.</t>
  </si>
  <si>
    <t>Usher syndrome 3B (USH3B) [MIM:614504]: A syndromecharacterized by progressive vision and hearing loss during earlychildhood. Some patients have the so-called 'Charles Bonnetsyndrome,' involving decreased visual acuity and vivid visualhallucinations. USH is a genetically heterogeneous conditioncharacterized by the association of retinitis pigmentosa withsensorineural deafness. Age at onset and differences in auditoryand vestibular function distinguish Usher syndrome type 1 (USH1),Usher syndrome type 2 (USH2) and Usher syndrome type 3 (USH3).USH3 is characterized by postlingual, progressive hearing loss,variable vestibular dysfunction, and onset of retinitis pigmentosasymptoms, including nyctalopia, constriction of the visual fields,and loss of central visual acuity, usually by the second decade oflife. {ECO:0000269|PubMed:22279524}. Note=The disease is caused bymutations affecting the gene represented in this entry.Charcot-Marie-Tooth disease 2W (CMT2W) [MIM:616625]: Anautosomal dominant, axonal form of Charcot-Marie-Tooth disease, adisorder of the peripheral nervous system, characterized byprogressive weakness and atrophy, initially of the peronealmuscles and later of the distal muscles of the arms. Charcot-Marie-Tooth disease is classified in two main groups on the basisof electrophysiologic properties and histopathology: primaryperipheral demyelinating neuropathies (designated CMT1 when theyare dominantly inherited) and primary peripheral axonalneuropathies (CMT2). Neuropathies of the CMT2 group arecharacterized by signs of axonal degeneration in the absence ofobvious myelin alterations, normal or slightly reduced nerveconduction velocities, and progressive distal muscle weakness andatrophy. CMT2W patients manifest a peripheral neuropathy mainlyaffecting the lower limbs and resulting in gait difficulties anddistal sensory impairment. Most patients also have upper limbinvolvement. {ECO:0000269|PubMed:22930593,ECO:0000269|PubMed:26072516}. Note=The disease is caused bymutations affecting the gene represented in this entry.</t>
  </si>
  <si>
    <t>axial mesoderm development;cardiovascular system development;gastrulation;glycolipid metabolic process;muscle tissue development;paraxial mesoderm development;positive regulation of Notch signaling pathway;protein O-linked glycosylation;protein O-linked glycosylation via serine;regulation of gastrulation;somitogenesis</t>
  </si>
  <si>
    <t>glucosyltransferase activity;protein xylosyltransferase activity;UDP-glucosyltransferase activity;UDP-xylosyltransferase activity</t>
  </si>
  <si>
    <t>Glyco_transf_90</t>
  </si>
  <si>
    <t>LipoPS_modifying</t>
  </si>
  <si>
    <t>CAP10</t>
  </si>
  <si>
    <t>3D-structure;Complete proteome;Developmental protein;Direct protein sequencing;Disease mutation;Endoplasmic reticulum;Gastrulation;Glycoprotein;Glycosyltransferase;Limb-girdle muscular dystrophy;Polymorphism;Reference proteome;Signal;Transferase</t>
  </si>
  <si>
    <t>Q8NBL1</t>
  </si>
  <si>
    <t>PGLT1_HUMAN</t>
  </si>
  <si>
    <t>Protein O-glucosyltransferase 1 {ECO:0000305}</t>
  </si>
  <si>
    <t>POGLUT1</t>
  </si>
  <si>
    <t>ENSG00000163389</t>
  </si>
  <si>
    <t>ENSP00000295588</t>
  </si>
  <si>
    <t>5L0R;5L0S;5L0T;5L0U;5L0V;5UB5</t>
  </si>
  <si>
    <t>Dual specificity glycosyltransferase that catalyzes thetransfer of glucose and xylose from UDP-glucose and UDP-xylose,respectively, to a serine residue found in the consensus sequenceof C-X-S-X-P-C (PubMed:21081508, PubMed:21490058, PubMed:21949356,PubMed:27807076). Specifically targets extracellular EGF repeatsof protein such as CRB2, F7, F9 and NOTCH2 (PubMed:21081508,PubMed:21490058, PubMed:21949356, PubMed:27807076). Acts as apositive regulator of Notch signaling by mediating O-glucosylationof Notch, leading to regulate muscle development(PubMed:27807076). Notch glucosylation does not affect Notchligand binding (PubMed:21490058). Required during earlydevelopment to promote gastrulation: acts by mediating O-glucosylation of CRB2, which is required for CRB2 localization tothe cell membrane (By similarity).</t>
  </si>
  <si>
    <t>Expressed in most adult tissues at differentintensities. Abundantly expressed in liver. Expressed also inbrain, heart, skeletal muscle, spleen, kidney, placenta, lung andperipheral blood leukocyte. Not detectable in colon, thymus andsmall intestine. Expressed in the epidermis, especially in theupper parts, stratum spinosum and stratum granulosum (at proteinlevel). {ECO:0000269|PubMed:16524674,ECO:0000269|PubMed:24387993}.</t>
  </si>
  <si>
    <t>Endoplasmic reticulum lumen{ECO:0000269|PubMed:16524674, ECO:0000269|PubMed:24387993,ECO:0000269|PubMed:27807076}.</t>
  </si>
  <si>
    <t>Dowling-Degos disease 4 (DDD4) [MIM:615696]: A form ofDowling-Degos disease, a genodermatosis manifesting withpostpubertal reticulate hyperpigmentation that is progressive anddisfiguring, and small hyperkeratotic dark brown papules thataffect mainly the flexures and great skin folds. Patients usuallyshow no abnormalities of the hair or nails. DDD4 is characterizedby prominent involvement of non-flexural skin areas.{ECO:0000269|PubMed:24387993, ECO:0000269|PubMed:27479915}.Note=The disease is caused by mutations affecting the generepresented in this entry.Limb-girdle muscular dystrophy 2Z (LGMD2Z) [MIM:617232]:A form of autosomal recessive limb-girdle muscular dystrophy, adegenerative myopathy characterized by slowly progressive wastingand weakness of the proximal muscles of arms and legs around thepelvic or shoulder girdles, elevated creatine kinase levels anddystrophic features on muscle biopsy. LGMD2Z is characterized byyoung-adult onset. {ECO:0000269|PubMed:27807076}. Note=The diseaseis caused by mutations affecting the gene represented in thisentry.</t>
  </si>
  <si>
    <t>exonucleolytic nuclear-transcribed mRNA catabolic process involved in deadenylation-dependent decay;histone H3-K4 trimethylation;negative regulation of myeloid cell differentiation;positive regulation of histone H3-K4 methylation;positive regulation of histone H3-K79 methylation;positive regulation of transcription elongation from RNA polymerase II promoter;positive regulation of transcription from RNA polymerase II promoter;protein ubiquitination;transcription elongation from RNA polymerase II promoter;transcription from RNA polymerase II promoter;Wnt signaling pathway</t>
  </si>
  <si>
    <t>Cdc73/Paf1 complex;cytoplasm;cytosol;nucleoplasm;nucleus;Ski complex;transcriptionally active chromatin</t>
  </si>
  <si>
    <t>E3 ubiquitin ligases ubiquitinate target proteins;Formation of RNA Pol II elongation complex;mRNA decay by 3' to 5' exoribonuclease;RNA Polymerase II Pre-transcription Events;RNA Polymerase II Transcription Elongation</t>
  </si>
  <si>
    <t>CUL4A-DDB1-WDR61 complex;Paf complex;SKI complex</t>
  </si>
  <si>
    <t>3D-structure;Acetylation;Complete proteome;Cytoplasm;Nucleus;Reference proteome;Repeat;Transcription;Transcription regulation;WD repeat;Wnt signaling pathway</t>
  </si>
  <si>
    <t>Q9GZS3</t>
  </si>
  <si>
    <t>WDR61_HUMAN</t>
  </si>
  <si>
    <t>WD repeat-containing protein 61</t>
  </si>
  <si>
    <t>WDR61</t>
  </si>
  <si>
    <t>ENSG00000140395</t>
  </si>
  <si>
    <t>ENSP00000267973;ENSP00000453801</t>
  </si>
  <si>
    <t>3OW8</t>
  </si>
  <si>
    <t xml:space="preserve"> it promotes leukemogenesis through association withKMT2A/MLL1-rearranged oncoproteins, such as KMT2A/MLL1-MLLT3/AF9and KMT2A/MLL1-MLLT1/ENL. PAF1C is involved in histonemodifications such as ubiquitination of histone H2B andmethylation on histone H3 'Lys-4' (H3K4me3). PAF1C recruits theRNF20/40 E3 ubiquitin-protein ligase complex and the E2 enzymeUBE2A or UBE2B to chromatin which mediate monoubiquitination of'Lys-120' of histone H2B (H2BK120ub1); UB2A/B-mediated H2Bubiquitination is proposed to be coupled to transcription. PAF1Cis involved in mRNA 3' end formation probably through associationwith cleavage and poly(A) factors. In case of infection byinfluenza A strain H3N2, PAF1C associates with viral NS1 protein,thereby regulating gene transcription. Required for mono- andtrimethylation on histone H3 'Lys-4' (H3K4me3), dimethylation onhistone H3 'Lys-79' (H3K4me3). Required for Hox genetranscription. Component of the SKI complex which is thought to beinvolved in exosome-mediated RNA decay and associates withtranscriptionally active genes in a manner dependent on PAF1C;Component of the PAF1 complex (PAF1C) which has multiplefunctions during transcription by RNA polymerase II and isimplicated in regulation of development and maintenance ofembryonic stem cell pluripotency. PAF1C associates with RNApolymerase II through interaction with POLR2A CTD non-phosphorylated and 'Ser-2'- and 'Ser-5'-phosphorylated forms andis involved in transcriptional elongation, acting bothindepentently and synergistically with TCEA1 and in cooperationwith the DSIF complex and HTATSF1. PAF1C is required fortranscription of Hox and Wnt target genes. PAF1C is involved inhematopoiesis and stimulates transcriptional activity ofKMT2A/MLL1</t>
  </si>
  <si>
    <t>Nucleus {ECO:0000269|PubMed:16024656}.Cytoplasm {ECO:0000305|PubMed:16024656}.</t>
  </si>
  <si>
    <t>gluconeogenesis;malate metabolic process;NADH metabolic process;oxaloacetate metabolic process;tricarboxylic acid cycle</t>
  </si>
  <si>
    <t>diiodophenylpyruvate reductase activity;L-malate dehydrogenase activity;malic enzyme activity;NAD binding</t>
  </si>
  <si>
    <t>cytosol;extracellular exosome;extracellular space;mitochondrion;myelin sheath</t>
  </si>
  <si>
    <t>Citrate cycle (TCA cycle);Cysteine and methionine metabolism;Glyoxylate and dicarboxylate metabolism;Proximal tubule bicarbonate reclamation;Pyruvate metabolism</t>
  </si>
  <si>
    <t>Carbon metabolism;Citrate cycle (TCA cycle);Cysteine and methionine metabolism;Glyoxylate and dicarboxylate metabolism;Metabolic pathways;Proximal tubule bicarbonate reclamation;Pyruvate metabolism</t>
  </si>
  <si>
    <t>Lactate/malate_DH_C;Lactate/malate_DH_N;Lactate_DH/Glyco_Ohase_4_C;L-lactate/malate_DH;Malate_DH_AS;Malate_DH_NAD-dep_euk;Malate_DH_type2;NAD(P)-bd_dom_sf</t>
  </si>
  <si>
    <t>Acetylation;Alternative splicing;Complete proteome;Cytoplasm;Direct protein sequencing;Methylation;NAD;Oxidoreductase;Phosphoprotein;Reference proteome;Tricarboxylic acid cycle;Ubl conjugation</t>
  </si>
  <si>
    <t>P40925</t>
  </si>
  <si>
    <t>MDHC_HUMAN</t>
  </si>
  <si>
    <t>Malate dehydrogenase, cytoplasmic</t>
  </si>
  <si>
    <t>MDH1</t>
  </si>
  <si>
    <t>MDHA</t>
  </si>
  <si>
    <t>ENSG00000014641</t>
  </si>
  <si>
    <t>ENSP00000233114;ENSP00000438144;ENSP00000446395</t>
  </si>
  <si>
    <t>P40925-1;P40925-2;P40925-3</t>
  </si>
  <si>
    <t>1.1.1.37</t>
  </si>
  <si>
    <t>actin filament polymerization;cilium organization</t>
  </si>
  <si>
    <t>actin cytoskeleton;cytoplasm;cytosol;plasma membrane</t>
  </si>
  <si>
    <t>Alternative splicing;Cell membrane;Cilium biogenesis/degradation;Coiled coil;Complete proteome;Cytoplasm;Cytoskeleton;Membrane;Polymorphism;Reference proteome;Repeat;TPR repeat</t>
  </si>
  <si>
    <t>Q96AE7</t>
  </si>
  <si>
    <t>TTC17_HUMAN</t>
  </si>
  <si>
    <t>Tetratricopeptide repeat protein 17</t>
  </si>
  <si>
    <t>PR repeat protein 17</t>
  </si>
  <si>
    <t>TTC17</t>
  </si>
  <si>
    <t>ENSG00000052841</t>
  </si>
  <si>
    <t>ENSP00000039989;ENSP00000299240</t>
  </si>
  <si>
    <t>Q96AE7-1;Q96AE7-2</t>
  </si>
  <si>
    <t>Plays a role in primary ciliogenesis by modulating actinpolymerization.</t>
  </si>
  <si>
    <t>Expressed in germ cells as well as in somaticcells of the testis (at protein level).{ECO:0000269|PubMed:24475127}.</t>
  </si>
  <si>
    <t>Cytoplasm {ECO:0000269|PubMed:24475127}.Cell membrane {ECO:0000269|PubMed:24475127}. Cytoplasm,cytoskeleton {ECO:0000269|PubMed:24475127}. Note=Colocalized withCATIP at F-actin rich zones and at dynamic plasma membraneprotrusions.</t>
  </si>
  <si>
    <t>antigen processing and presentation of exogenous peptide antigen via MHC class I, TAP-independent;cell-cell signaling;female pregnancy;membrane organization;peptide catabolic process;protein catabolic process;protein polyubiquitination;proteolysis;regulation of blood pressure;signal transduction;SMAD protein signal transduction</t>
  </si>
  <si>
    <t>aminopeptidase activity;metalloaminopeptidase activity;metallopeptidase activity;peptide binding;zinc ion binding</t>
  </si>
  <si>
    <t>cytoplasmic vesicle membrane;cytosol;early endosome lumen;extracellular region;integral component of plasma membrane;intracellular;lysosomal membrane;membrane;perinuclear region of cytoplasm;plasma membrane</t>
  </si>
  <si>
    <t>Cystinyl_aminopeptidase;ERAP1-like_C_dom;M1_APN-typ;Peptidase_M1;Peptidase_M1_N</t>
  </si>
  <si>
    <t>Antigen processing: Ubiquitination &amp; Proteasome degradation;Endosomal/Vacuolar pathway;Translocation of GLUT4 to the plasma membrane</t>
  </si>
  <si>
    <t>3D-structure;Acetylation;Alternative splicing;Aminopeptidase;Cell membrane;Complete proteome;Direct protein sequencing;Glycoprotein;Hydrolase;Membrane;Metal-binding;Metalloprotease;Phosphoprotein;Polymorphism;Protease;Reference proteome;Secreted;Signal-anchor;Transmembrane;Transmembrane helix;Zinc</t>
  </si>
  <si>
    <t>Q9UIQ6</t>
  </si>
  <si>
    <t>LCAP_HUMAN</t>
  </si>
  <si>
    <t>Leucyl-cystinyl aminopeptidase</t>
  </si>
  <si>
    <t>ystinyl aminopeptidase</t>
  </si>
  <si>
    <t>LNPEP</t>
  </si>
  <si>
    <t>OTASE</t>
  </si>
  <si>
    <t>ENSG00000113441</t>
  </si>
  <si>
    <t>ENSP00000231368;ENSP00000379117</t>
  </si>
  <si>
    <t>Q9UIQ6-1;Q9UIQ6-2</t>
  </si>
  <si>
    <t>4P8Q;4PJ6;4Z7I;5C97;5JHQ;5MJ6</t>
  </si>
  <si>
    <t>3.4.11.3</t>
  </si>
  <si>
    <t>Release of an N-terminal amino acid, cleaves beforecysteine, leucine as well as other amino acids. Degrades peptidehormones such as oxytocin, vasopressin and angiotensin III, andplays a role in maintaining homeostasis during pregnancy. May beinvolved in the inactivation of neuronal peptides in the brain.Cleaves Met-enkephalin and dynorphin. Binds angiotensin IV and maybe the angiotensin IV receptor in the brain</t>
  </si>
  <si>
    <t>Highly expressed in placenta, heart, kidneyand small intestine. Detected at lower levels in neuronal cells inthe brain, in skeletal muscle, spleen, liver, testes and colon.{ECO:0000269|PubMed:11389728, ECO:0000269|PubMed:8550619,ECO:0000269|PubMed:9177475}.</t>
  </si>
  <si>
    <t>Cell membrane {ECO:0000269|PubMed:11389728};Single-pass type II membrane protein{ECO:0000269|PubMed:11389728}. Note=In brain only the membrane-bound form is found. The protein resides in intracellular vesiclestogether with GLUT4 and can then translocate to the cell surfacein response to insulin and/or oxytocin. Localization may bedetermined by dileucine internalization motifs, and/or byinteraction with tankyrases.Leucyl-cystinyl aminopeptidase, pregnancyserum form: Secreted. Note=During pregnancy serum levels are lowin the first trimester, rise progressively during the second andthird trimester and decrease rapidly after parturition.</t>
  </si>
  <si>
    <t>blood coagulation;blood vessel development;cellular response to amino acid stimulus;collagen catabolic process;collagen fibril organization;extracellular matrix organization;leukocyte migration;odontogenesis;platelet activation;protein heterotrimerization;regulation of blood pressure;regulation of immune response;Rho protein signal transduction;skeletal system development;skin morphogenesis;transforming growth factor beta receptor signaling pathway</t>
  </si>
  <si>
    <t>extracellular matrix structural constituent;identical protein binding;metal ion binding;platelet-derived growth factor binding;protease binding;protein binding, bridging;SMAD binding</t>
  </si>
  <si>
    <t>collagen type I trimer;endoplasmic reticulum;endoplasmic reticulum lumen;extracellular exosome;extracellular matrix;extracellular region;extracellular space</t>
  </si>
  <si>
    <t>Ehlers-Danlos syndrome arthrochalasia type;Ehlers-Danlos syndrome cardiac valvular type;Osteogenesis imperfecta;Osteoporosis</t>
  </si>
  <si>
    <t>Collagen;Fib_collagen_C;Fibrinogen_a/b/g_C_1;Insect_cyst_antifreeze_prot</t>
  </si>
  <si>
    <t>COLFI</t>
  </si>
  <si>
    <t>Anchoring fibril formation;Assembly of collagen fibrils and other multimeric structures;Cell surface interactions at the vascular wall;Collagen biosynthesis and modifying enzymes;Collagen chain trimerization;Collagen degradation;Crosslinking of collagen fibrils;ECM proteoglycans;Extracellular matrix organization;GP1b-IX-V activation signalling;GPVI-mediated activation cascade;Immunoregulatory interactions between a Lymphoid and a non-Lymphoid cell;Integrin cell surface interactions;Interleukin-4 and 13 signaling;MET activates PTK2 signaling;Non-integrin membrane-ECM interactions;Platelet Adhesion to exposed collagen;Platelet Aggregation (Plug Formation);Scavenging by Class A Receptors;Syndecan interactions</t>
  </si>
  <si>
    <t>3D-structure;Calcium;Chromosomal rearrangement;Collagen;Complete proteome;Direct protein sequencing;Disease mutation;Disulfide bond;Dwarfism;Ehlers-Danlos syndrome;Extracellular matrix;Glycoprotein;Hydroxylation;Metal-binding;Osteogenesis imperfecta;Polymorphism;Pyrrolidone carboxylic acid;Reference proteome;Repeat;Secreted;Signal</t>
  </si>
  <si>
    <t>P08123</t>
  </si>
  <si>
    <t>Ehlers-Danlos syndrome type 7B;Ehlers-Danlos syndrome, cardiac valvular type;Ehlers-Danlos/osteogenesis imperfecta syndrome;High bone mass osteogenesis imperfecta;Osteogenesis imperfecta type 1;Osteogenesis imperfecta type 2;Osteogenesis imperfecta type 3;Osteogenesis imperfecta type 4</t>
  </si>
  <si>
    <t>CO1A2_HUMAN</t>
  </si>
  <si>
    <t>Collagen alpha-2(I) chain</t>
  </si>
  <si>
    <t>COL1A2</t>
  </si>
  <si>
    <t>ENSG00000164692</t>
  </si>
  <si>
    <t>ENSP00000297268</t>
  </si>
  <si>
    <t>5CTD;5CTI;5CVA</t>
  </si>
  <si>
    <t>8)(p22;Ehlers-Danlos syndrome 7B (EDS7B) [MIM:130060]: Aconnective tissue disorder characterized by hyperextensible skin,atrophic cutaneous scars due to tissue fragility and jointhyperlaxity. Marked by bilateral congenital hip dislocation,hyperlaxity of the joints, and recurrent partial dislocations.{ECO:0000269|PubMed:1577745, ECO:0000269|PubMed:2394758,ECO:0000269|PubMed:3680255}. Note=The disease is caused bymutations affecting the gene represented in this entry.Osteogenesis imperfecta 1 (OI1) [MIM:166200]: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OI1 is a non-deformingform with normal height or mild short stature, and nodentinogenesis imperfecta. {ECO:0000269|PubMed:16705691,ECO:0000269|PubMed:16786509, ECO:0000269|PubMed:1990009,ECO:0000269|PubMed:8456807, ECO:0000269|PubMed:8829649}. Note=Thedisease is caused by mutations affecting the gene represented inthis entry.Osteogenesis imperfecta 2 (OI2) [MIM:166210]: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OI2 is characterizedby bone fragility, with many perinatal fractures, severe bowing oflong bones, undermineralization, and death in the perinatal perioddue to respiratory insufficiency. {ECO:0000269|PubMed:10627137,ECO:0000269|PubMed:1284475, ECO:0000269|PubMed:1339453,ECO:0000269|PubMed:1385413, ECO:0000269|PubMed:16786509,ECO:0000269|PubMed:16879195, ECO:0000269|PubMed:1874719,ECO:0000269|PubMed:18996919, ECO:0000269|PubMed:2777764,ECO:0000269|PubMed:2914942, ECO:0000269|PubMed:7693712,ECO:0000269|PubMed:7891382, ECO:0000269|PubMed:7906591,ECO:0000269|PubMed:7959683, ECO:0000269|PubMed:8182080,ECO:0000269|Ref.34}. Note=The disease is caused by mutationsaffecting the gene represented in this entry.Ehlers-Danlos syndrome, autosomal recessive, cardiacvalvular form (EDSCV) [MIM:225320]: A connective tissue disordercharacterized by hyperextensible skin, atrophic cutaneous scarsdue to tissue fragility and joint hyperlaxity. In addition tojoint laxity, skin hyperextensibility and friability, and abnormalscar formation, patients have mitral valve prolapse andinsufficiency, mitral regurgitation, and aortic insufficiency.{ECO:0000269|PubMed:16816023}. Note=The disease is caused bymutations affecting the gene represented in this entry.Osteogenesis imperfecta 3 (OI3) [MIM:259420]: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OI3 is characterizedby progressively deforming bones, very short stature, a triangularface, severe scoliosis, grayish sclera and dentinogenesisimperfecta. {ECO:0000269|PubMed:10408781,ECO:0000269|PubMed:16786509, ECO:0000269|PubMed:16879195,ECO:0000269|PubMed:1990009, ECO:0000269|PubMed:7520724,ECO:0000269|PubMed:7720740, ECO:0000269|PubMed:7749416,ECO:0000269|PubMed:7860070, ECO:0000269|PubMed:7881420,ECO:0000269|PubMed:8081394, ECO:0000269|PubMed:8444468,ECO:0000269|PubMed:8456807, ECO:0000269|PubMed:8723681,ECO:0000269|PubMed:8800927, ECO:0000269|PubMed:8829649}. Note=Thedisease is caused by mutations affecting the gene represented inthis entry.Osteogenesis imperfecta 4 (OI4) [MIM:166220]: Anautosomal dominant form of osteogenesis imperfecta, a connectivetissue disorder characterized by low bone mass, bone fragility andsusceptibility to fractures after minimal trauma. Disease severityranges from very mild forms without fractures to intrauterinefractures and perinatal lethality. Extraskeletal manifestations,which affect a variable number of patients, are dentinogenesisimperfecta, hearing loss, and blue sclerae. OI4 is characterizedby moderately short stature, mild to moderate scoliosis, grayishor white sclera and dentinogenesis imperfecta.{ECO:0000269|PubMed:1642148, ECO:0000269|PubMed:16786509,ECO:0000269|PubMed:16879195, ECO:0000269|PubMed:2052622,ECO:0000269|PubMed:2064612, ECO:0000269|PubMed:2897363,ECO:0000269|PubMed:7693712, ECO:0000269|PubMed:8094076,ECO:0000269|PubMed:8401517, ECO:0000269|PubMed:8800927}. Note=Thedisease is caused by mutations affecting the gene represented inthis entry.Note=A chromosomal aberration involving COL1A2 may be acause of lipoblastomas, which are benign tumors resulting fromtransformation of adipocytes, usually diagnosed in children.Translocation t(7;q13) with PLAG1.</t>
  </si>
  <si>
    <t>apoptotic process;autophagy;endoplasmic reticulum membrane fusion;endoplasmic reticulum organization;execution phase of apoptosis;negative regulation of apoptotic process;retrograde vesicle-mediated transport, Golgi to ER</t>
  </si>
  <si>
    <t>SNAP receptor activity</t>
  </si>
  <si>
    <t>cytoplasm;endoplasmic reticulum;endoplasmic reticulum membrane;integral component of endoplasmic reticulum membrane;intracellular membrane-bounded organelle;mitochondrion;nuclear envelope;SNARE complex</t>
  </si>
  <si>
    <t>Sec20</t>
  </si>
  <si>
    <t>Alternative splicing;Apoptosis;Autophagy;Coiled coil;Complete proteome;Endoplasmic reticulum;ER-Golgi transport;Membrane;Mitochondrion;Polymorphism;Reference proteome;Transmembrane;Transmembrane helix;Transport;Ubl conjugation</t>
  </si>
  <si>
    <t>Q12981</t>
  </si>
  <si>
    <t>SEC20_HUMAN</t>
  </si>
  <si>
    <t>Vesicle transport protein SEC20</t>
  </si>
  <si>
    <t>BNIP1</t>
  </si>
  <si>
    <t>NIP1;SEC20L</t>
  </si>
  <si>
    <t>ENSG00000113734</t>
  </si>
  <si>
    <t>ENSP00000231668;ENSP00000239214;ENSP00000239215;ENSP00000377365</t>
  </si>
  <si>
    <t>Q12981-1;Q12981-2;Q12981-3;Q12981-4</t>
  </si>
  <si>
    <t>SNARE that may be involved in targeting and fusion ofGolgi-derived retrograde transport vesicles with the ER. Requiredfor maintenance of ER network. Implicated in the suppression ofcell death. May be involved in mitochondrial autophagy</t>
  </si>
  <si>
    <t>Isoform 1 is highly expressed in heart, brain,liver skeletal muscle and pancreas. Isoform 3 is moderatelyexpressed in placenta, lung and kidney. Isoform 4 is highlyexpressed in testis and small intestine.{ECO:0000269|PubMed:10217402}.</t>
  </si>
  <si>
    <t xml:space="preserve"> Single-pass type IV membrane protein.;Mitochondrion. Endoplasmic reticulummembrane</t>
  </si>
  <si>
    <t>neutrophil degranulation;regulation of lipid metabolic process</t>
  </si>
  <si>
    <t>azurophil granule membrane;extracellular region;integral component of membrane;membrane;plasma membrane</t>
  </si>
  <si>
    <t>Allrgn_V5/Tpx1;Allrgn_V5/Tpx1_CS;CAP_domain;CAP_sf;SCP_GLIPR-1-like;V5_allergen</t>
  </si>
  <si>
    <t>Neutrophil degranulation;PPARA activates gene expression</t>
  </si>
  <si>
    <t>3D-structure;Alternative splicing;Complete proteome;Membrane;Polymorphism;Reference proteome;Signal;Transmembrane;Transmembrane helix</t>
  </si>
  <si>
    <t>P48060</t>
  </si>
  <si>
    <t>GLIP1_HUMAN</t>
  </si>
  <si>
    <t>Glioma pathogenesis-related protein 1</t>
  </si>
  <si>
    <t>liPR 1</t>
  </si>
  <si>
    <t>GLIPR1</t>
  </si>
  <si>
    <t>GLIPR;RTVP1</t>
  </si>
  <si>
    <t>ENSG00000139278</t>
  </si>
  <si>
    <t>ENSP00000266659</t>
  </si>
  <si>
    <t>P48060-1</t>
  </si>
  <si>
    <t>3Q2R;3Q2U</t>
  </si>
  <si>
    <t>According to PubMed:8973356, it isubiquitously expressed with high levels in lung and kidney and lowlevels in heart and liver. Highly expressed in cell lines derivedfrom nervous system tumors arising from glia, low or absent innon-glial-derived nervous system tumor cell lines. Also found infetal kidney. According to PubMed:7607567 it is expressed only inbrain tumor glioblastoma multiforme/astrocytoma and not in othernervous system tumors or normal fetal or adult tissues.</t>
  </si>
  <si>
    <t>autophagy</t>
  </si>
  <si>
    <t>autophagosome membrane;cytoplasmic vesicle;integral component of membrane;lysosomal membrane</t>
  </si>
  <si>
    <t>Alternative splicing;Autophagy;Complete proteome;Cytoplasmic vesicle;Glycoprotein;Lysosome;Membrane;Polymorphism;Reference proteome;Signal;Transmembrane;Transmembrane helix</t>
  </si>
  <si>
    <t>O15321</t>
  </si>
  <si>
    <t>TM9S1_HUMAN</t>
  </si>
  <si>
    <t>Transmembrane 9 superfamily member 1</t>
  </si>
  <si>
    <t>TM9SF1</t>
  </si>
  <si>
    <t>ENSG00000100926</t>
  </si>
  <si>
    <t>ENSP00000261789;ENSP00000380063</t>
  </si>
  <si>
    <t>O15321-1;O15321-2</t>
  </si>
  <si>
    <t>Plays an essential role in autophagy</t>
  </si>
  <si>
    <t>Expressed in lung, pancreas, kidney, liver,placenta, skeletal muscle, heart and brain. The amount in skeletalmuscle, heart and brain were considerably lower than in the othertissues. {ECO:0000269|PubMed:9332367}.</t>
  </si>
  <si>
    <t xml:space="preserve"> Multi-pass membrane protein{ECO:0000269|PubMed:19029833}. Cytoplasmic vesicle, autophagosomemembrane {ECO:0000269|PubMed:19029833}; Multi-pass membraneprotein {ECO:0000269|PubMed:19029833}.;Lysosome membrane{ECO:0000269|PubMed:19029833}</t>
  </si>
  <si>
    <t>metal ion binding;oxidoreductase activity;protein homodimerization activity</t>
  </si>
  <si>
    <t>Multiple sulfatase deficiency;Sphingolipidosis</t>
  </si>
  <si>
    <t>3D-structure;Alternative splicing;Calcium;Complete proteome;Direct protein sequencing;Disease mutation;Disulfide bond;Endoplasmic reticulum;Glycoprotein;Ichthyosis;Leukodystrophy;Metachromatic leukodystrophy;Metal-binding;Mucopolysaccharidosis;Oxidoreductase;Polymorphism;Redox-active center;Reference proteome;Signal</t>
  </si>
  <si>
    <t>Q8NBK3</t>
  </si>
  <si>
    <t>Multiple sulfatase deficiency</t>
  </si>
  <si>
    <t>SUMF1_HUMAN</t>
  </si>
  <si>
    <t>Sulfatase-modifying factor 1</t>
  </si>
  <si>
    <t>SUMF1</t>
  </si>
  <si>
    <t xml:space="preserve"> ORFNames=PSEC0152;FGE</t>
  </si>
  <si>
    <t>ENSG00000144455</t>
  </si>
  <si>
    <t>ENSP00000272902;ENSP00000373355;ENSP00000384977</t>
  </si>
  <si>
    <t>Q8NBK3-1;Q8NBK3-4;Q8NBK3-5</t>
  </si>
  <si>
    <t>1Y1E;1Y1F;1Y1G;1Y1H;1Y1I;1Y1J;1Z70;2AFT;2AFY;2AII;2AIJ;2AIK;2HI8;2HIB</t>
  </si>
  <si>
    <t>1.8.99.-</t>
  </si>
  <si>
    <t>Using molecular oxygen and an unidentified reducingagent, oxidizes a cysteine residue in the substrate sulfatase toan active site 3-oxoalanine residue, which is also calledC(alpha)-formylglycine. Known substrates include GALNS, ARSA, STSand ARSE.</t>
  </si>
  <si>
    <t>Ubiquitous. Highly expressed in kidney,pancreas and liver. Detected at lower levels in leukocytes, lung,placenta, small intestine, skeletal muscle and heart.{ECO:0000269|PubMed:15962010}.</t>
  </si>
  <si>
    <t>Endoplasmic reticulum lumen{ECO:0000269|PubMed:15657036, ECO:0000269|PubMed:15962010}.</t>
  </si>
  <si>
    <t>Multiple sulfatase deficiency (MSD) [MIM:272200]: Aclinically and biochemically heterogeneous disorder caused by thesimultaneous impairment of all sulfatases, due to defective post-translational modification and activation. It combines features ofindividual sulfatase deficiencies such as metachromaticleukodystrophy, mucopolysaccharidosis, chondrodysplasia punctata,hydrocephalus, ichthyosis, neurologic deterioration anddevelopmental delay. {ECO:0000269|PubMed:12757705,ECO:0000269|PubMed:12757706, ECO:0000269|PubMed:15146462,ECO:0000269|PubMed:18157819}. Note=The disease is caused bymutations affecting the gene represented in this entry. SUMF1mutations result in defective post-translational modification ofsulfatases. {ECO:0000269|PubMed:12757706}.</t>
  </si>
  <si>
    <t>azurophil granule membrane;integral component of membrane;plasma membrane</t>
  </si>
  <si>
    <t>DUF2367</t>
  </si>
  <si>
    <t>Brain_I3</t>
  </si>
  <si>
    <t>Complete proteome;Lysosome;Membrane;Polymorphism;Reference proteome;Transmembrane;Transmembrane helix</t>
  </si>
  <si>
    <t>O95415</t>
  </si>
  <si>
    <t>BRI3_HUMAN</t>
  </si>
  <si>
    <t>Brain protein I3</t>
  </si>
  <si>
    <t>BRI3</t>
  </si>
  <si>
    <t>ENSG00000164713</t>
  </si>
  <si>
    <t>ENSP00000297290</t>
  </si>
  <si>
    <t>Participates in tumor necrosis factor-alpha (TNF)-induced cell death (PubMed:14592447). May be a target of Wnt/beta-catenin signaling in the liver (PubMed:20538055)</t>
  </si>
  <si>
    <t xml:space="preserve"> Multi-pass membrane protein{ECO:0000255}.;Lysosome membrane{ECO:0000305|PubMed:14592447}</t>
  </si>
  <si>
    <t>angiogenesis;axon guidance;axonal fasciculation;camera-type eye morphogenesis;central nervous system projection neuron axonogenesis;commissural neuron axon guidance;corpus callosum development;dendritic spine development;dendritic spine morphogenesis;ephrin receptor signaling pathway;inactivation of MAPKK activity;inner ear morphogenesis;learning;learning or memory;negative regulation of axonogenesis;negative regulation of ERK1 and ERK2 cascade;negative regulation of NMDA glutamate receptor activity;negative regulation of protein phosphorylation;negative regulation of Ras protein signal transduction;nervous system development;neuron projection retraction;optic nerve morphogenesis;palate development;peptidyl-tyrosine phosphorylation;phosphorylation;positive regulation of gene expression;positive regulation of long-term neuronal synaptic plasticity;positive regulation of long-term synaptic potentiation;positive regulation of NMDA glutamate receptor activity;positive regulation of protein localization to plasma membrane;positive regulation of synapse assembly;positive regulation of synaptic plasticity;regulation of body fluid levels;regulation of neuronal synaptic plasticity;retinal ganglion cell axon guidance;trans-synaptic signaling by trans-synaptic complex, modulating synaptic transmission;urogenital system development</t>
  </si>
  <si>
    <t>amyloid-beta binding;ATP binding;axon guidance receptor activity;identical protein binding;macromolecular complex binding;protein tyrosine kinase activity;receptor binding;transmembrane-ephrin receptor activity</t>
  </si>
  <si>
    <t>axon;cytosol;dendrite;extracellular region;integral component of plasma membrane;neuronal cell body;nucleus;plasma membrane;postsynapse</t>
  </si>
  <si>
    <t>Axon guidance;Protein kinases</t>
  </si>
  <si>
    <t>Sitravatinib</t>
  </si>
  <si>
    <t>EphA2_TM;Ephrin_lbd;Ephrin_rec_like;fn3;Pkinase_Tyr;SAM_1</t>
  </si>
  <si>
    <t>Eph_TM;EphB2_rcpt_lig-bd;Ephrin_rcpt_lig-bd_dom;FN3_dom;FN3_sf;Galactose-bd-like_sf;Growth_fac_rcpt_cys_sf;Ig-like_fold;Kinase-like_dom_sf;Prot_kinase_dom;Protein_kinase_ATP_BS;SAM;SAM/pointed_sf;Ser-Thr/Tyr_kinase_cat_dom;Tyr_kinase_AS;Tyr_kinase_cat_dom;Tyr_kinase_ephrin_rcpt;Tyr_kinase_rcpt_V_CS;Tyr-kin_ephrin_A/B_rcpt-like</t>
  </si>
  <si>
    <t>EPHB-mediated forward signaling;EPH-ephrin mediated repulsion of cells;EPH-Ephrin signaling;Ephrin signaling;L1CAM interactions</t>
  </si>
  <si>
    <t>3D-structure;Alternative splicing;ATP-binding;Cell membrane;Cell projection;Complete proteome;Developmental protein;Disease mutation;Disulfide bond;Glycoprotein;Kinase;Membrane;Neurogenesis;Nucleotide-binding;Phosphoprotein;Polymorphism;Receptor;Reference proteome;Repeat;Signal;Transferase;Transmembrane;Transmembrane helix;Tumor suppressor;Tyrosine-protein kinase</t>
  </si>
  <si>
    <t>P29323</t>
  </si>
  <si>
    <t>Familial prostate cancer</t>
  </si>
  <si>
    <t>EPHB2_HUMAN</t>
  </si>
  <si>
    <t>Ephrin type-B receptor 2</t>
  </si>
  <si>
    <t>EPHB2</t>
  </si>
  <si>
    <t>DRT;EPHT3;EPTH3;ERK;HEK5;TYRO5</t>
  </si>
  <si>
    <t>ENSG00000133216</t>
  </si>
  <si>
    <t>ENSP00000363761;ENSP00000363763;ENSP00000383053</t>
  </si>
  <si>
    <t>P29323-1;P29323-2;P29323-3</t>
  </si>
  <si>
    <t>1B4F;1F0M;2QBX;3ZFM</t>
  </si>
  <si>
    <t>Receptor tyrosine kinase which binds promiscuouslytransmembrane ephrin-B family ligands residing on adjacent cells,leading to contact-dependent bidirectional signaling intoneighboring cells. The signaling pathway downstream of thereceptor is referred to as forward signaling while the signalingpathway downstream of the ephrin ligand is referred to as reversesignaling. Functions in axon guidance during development. Involvedin the guidance of commissural axons, that form a majorinterhemispheric connection between the 2 temporal lobes of thecerebral cortex. Also involved in guidance of contralateral innerear efferent growth cones at the midline and of retinal ganglioncell axons to the optic disk. In addition to axon guidance, alsoregulates dendritic spines development and maturation andstimulates the formation of excitatory synapses. Upon activationby EFNB1, abolishes the ARHGEF15-mediated negative regulation onexcitatory synapse formation. Controls other aspects ofdevelopment including angiogenesis, palate development and ininner ear development through regulation of endolymph production.Forward and reverse signaling through the EFNB2/EPHB2 complexregulate movement and adhesion of cells that tubularize theurethra and septate the cloaca. May function as a tumorsuppressor.</t>
  </si>
  <si>
    <t>Brain, heart, lung, kidney, placenta,pancreas, liver and skeletal muscle. Preferentially expressed infetal brain.</t>
  </si>
  <si>
    <t xml:space="preserve"> Single-pass type I membraneprotein. Cell projection, axon {ECO:0000250}. Cell projection,dendrite {ECO:0000250}.;Cell membrane</t>
  </si>
  <si>
    <t>Prostate cancer (PC) [MIM:176807]: A malignancyoriginating in tissues of the prostate. Most prostate cancers areadenocarcinomas that develop in the acini of the prostatic ducts.Other rare histopathologic types of prostate cancer that occur inapproximately 5% of patients include small cell carcinoma,mucinous carcinoma, prostatic ductal carcinoma, transitional cellcarcinoma, squamous cell carcinoma, basal cell carcinoma, adenoidcystic carcinoma (basaloid), signet-ring cell carcinoma andneuroendocrine carcinoma. {ECO:0000269|PubMed:15300251,ECO:0000269|PubMed:16155194}. Note=The gene represented in thisentry may be involved in disease pathogenesis. EPHB2 mutationshave been found in a prostate cancer cell line derived from abrain metastasis.</t>
  </si>
  <si>
    <t>axonogenesis;cargo loading into vesicle;cell proliferation;clathrin coat assembly;clathrin-dependent endocytosis;dendrite morphogenesis;endosomal transport;hemopoiesis;iron ion homeostasis;iron ion import across plasma membrane;learning or memory;membrane bending;membrane organization;modulation of age-related behavioral decline;negative regulation of gene expression;negative regulation of metalloendopeptidase activity involved in amyloid precursor protein catabolic process;negative regulation of protein localization to cell surface;negative regulation of protein localization to plasma membrane;negative regulation of receptor-mediated endocytosis;positive regulation of amyloid-beta clearance;positive regulation of amyloid-beta formation;positive regulation of aspartic-type endopeptidase activity involved in amyloid precursor protein catabolic process;positive regulation of clathrin-dependent endocytosis;positive regulation of GTPase activity;positive regulation of neuron death;positive regulation of transcription, DNA-templated;protein complex assembly;receptor internalization;receptor-mediated endocytosis;regulation of aspartic-type endopeptidase activity involved in amyloid precursor protein catabolic process;regulation of endocytosis;regulation of protein localization;regulation of vesicle size;synaptic vesicle maturation;transcytosis;vesicle organization;vesicle-mediated transport</t>
  </si>
  <si>
    <t>1-phosphatidylinositol binding;cadherin binding;clathrin adaptor activity;clathrin binding;clathrin heavy chain binding;low-density lipoprotein particle receptor binding;phosphatidylinositol-4,5-bisphosphate binding;Rab GTPase binding</t>
  </si>
  <si>
    <t>cell surface;clathrin-coated endocytic vesicle;clathrin-coated pit;clathrin-coated vesicle;cytosol;early endosome;endosome to plasma membrane transport vesicle;Golgi apparatus;intracellular membrane-bounded organelle;intrinsic component of membrane;membrane;neurofibrillary tangle;neuronal cell body;nucleus;perinuclear region of cytoplasm;postsynaptic membrane;presynaptic membrane;vesicle</t>
  </si>
  <si>
    <t>ANTH</t>
  </si>
  <si>
    <t>ANTH_dom;Clathrin_AP_dom2;ENTH;ENTH_VHS;PICALM</t>
  </si>
  <si>
    <t>Cargo recognition for clathrin-mediated endocytosis;Clathrin-mediated endocytosis;Golgi Associated Vesicle Biogenesis</t>
  </si>
  <si>
    <t>Acetylation;Alternative splicing;Chromosomal rearrangement;Coated pit;Complete proteome;Cytoplasmic vesicle;Endocytosis;Golgi apparatus;Isopeptide bond;Membrane;Nucleus;Phosphoprotein;Polymorphism;Proto-oncogene;Reference proteome;Ubl conjugation</t>
  </si>
  <si>
    <t>Q13492</t>
  </si>
  <si>
    <t>PICAL_HUMAN</t>
  </si>
  <si>
    <t>Phosphatidylinositol-binding clathrin assembly protein</t>
  </si>
  <si>
    <t>PICALM</t>
  </si>
  <si>
    <t>CALM</t>
  </si>
  <si>
    <t>ENSG00000073921</t>
  </si>
  <si>
    <t>ENSP00000348718;ENSP00000377015;ENSP00000433846;ENSP00000434884;ENSP00000436958</t>
  </si>
  <si>
    <t>Q13492-1;Q13492-2;Q13492-3;Q13492-4;Q13492-5</t>
  </si>
  <si>
    <t>Assembly protein recruiting clathrin and adapter proteincomplex 2 (AP2) to cell membranes at sites of coated-pit formationand clathrin-vesicle assembly. May be required to determine theamount of membrane to be recycled, possibly by regulating the sizeof the clathrin cage. Involved in AP2-dependent clathrin-mediatedendocytosis at the neuromuscular junction</t>
  </si>
  <si>
    <t>Expressed in all tissues examined.{ECO:0000269|PubMed:8643484}.</t>
  </si>
  <si>
    <t>Membrane, clathrin-coated pit{ECO:0000269|PubMed:10436022}. Golgi apparatus{ECO:0000269|PubMed:10436022}. Cytoplasmic vesicle, clathrin-coated vesicle {ECO:0000269|PubMed:10436022}. Nucleus{ECO:0000269|PubMed:16491119}. Note=Colocalized with clathrin inthe Golgi area (PubMed:10436022). Interaction with PIMREG maytarget PICALM to the nucleus in some cells (PubMed:16491119).{ECO:0000269|PubMed:10436022, ECO:0000269|PubMed:16491119}.</t>
  </si>
  <si>
    <t>11)(p13;Note=A chromosomal aberration involving PICALM is foundin diffuse histiocytic lymphomas. Translocation t(10;q14)with MLLT10. {ECO:0000269|PubMed:8643484}.</t>
  </si>
  <si>
    <t>cleavage furrow formation;endocytosis;endosomal transport;intracellular protein transport;lipid tube assembly;membrane organization;mitotic cytokinesis;plasma membrane tubulation;positive regulation of GTPase activity;positive regulation of membrane protein ectodomain proteolysis;positive regulation of protein kinase activity;positive regulation of protein oligomerization;receptor-mediated endocytosis</t>
  </si>
  <si>
    <t>1-phosphatidylinositol binding;Arp2/3 complex binding;cadherin binding;identical protein binding;phosphatidylinositol binding;protein homodimerization activity;ubiquitin protein ligase binding</t>
  </si>
  <si>
    <t>clathrin-coated vesicle;cytoplasm;cytoplasmic vesicle;cytoplasmic vesicle membrane;cytosol;extracellular exosome;extrinsic component of cytoplasmic side of plasma membrane;plasma membrane;ruffle;trans-Golgi network</t>
  </si>
  <si>
    <t>BAR_3_WASP_bdg;PX;SH3_1</t>
  </si>
  <si>
    <t>AH/BAR_dom_sf;Phox;PX_dom_sf;SH3_domain;SH3-like_dom_sf;SNX9;SNX9_BAR;Snx9_fam;SNX9_PX;SNX9_SH3;Sorting_nexin_WASP-bd-dom</t>
  </si>
  <si>
    <t>Clathrin-mediated endocytosis;Golgi Associated Vesicle Biogenesis</t>
  </si>
  <si>
    <t>3D-structure;Acetylation;Cell cycle;Cell division;Cell membrane;Cell projection;Complete proteome;Cytoplasm;Cytoplasmic vesicle;Endocytosis;Golgi apparatus;Lipid-binding;Membrane;Mitosis;Phosphoprotein;Protein transport;Reference proteome;SH3 domain;Transport;Ubl conjugation</t>
  </si>
  <si>
    <t>Q9Y5X1</t>
  </si>
  <si>
    <t>SNX9_HUMAN</t>
  </si>
  <si>
    <t>Sorting nexin-9</t>
  </si>
  <si>
    <t>SNX9</t>
  </si>
  <si>
    <t>SH3PX1;SH3PXD3A</t>
  </si>
  <si>
    <t>ENSG00000130340</t>
  </si>
  <si>
    <t>ENSP00000376024</t>
  </si>
  <si>
    <t>2RAI;2RAJ;2RAK;3DYT;3DYU;3LGE</t>
  </si>
  <si>
    <t>Involved in endocytosis and intracellular vesicletrafficking, both during interphase and at the end of mitosis.Required for efficient progress through mitosis and cytokinesis.Required for normal formation of the cleavage furrow at the end ofmitosis. Plays a role in endocytosis via clathrin-coated pits, butalso clathrin-independent, actin-dependent fluid-phaseendocytosis. Plays a role in macropinocytosis. Promotesinternalization of TNFR. Promotes degradation of EGFR after EGFsignaling. Stimulates the GTPase activity of DNM1. Promotes DNM1oligomerization. Promotes activation of the Arp2/3 complex byWASL, and thereby plays a role in the reorganization of the F-actin cytoskeleton. Binds to membranes enriched inphosphatidylinositol 4,5-bisphosphate and promotes membranetubulation. Has lower affinity for membranes enriched inphosphatidylinositol 3-phosphate.</t>
  </si>
  <si>
    <t>Widely expressed, with highest levels in heartand placenta, and lowest levels in thymus and peripheral bloodleukocytes. {ECO:0000269|PubMed:10531379}.</t>
  </si>
  <si>
    <t xml:space="preserve"> Cytoplasmic side. Cell membrane; Cytoplasmic side. Cytoplasmic vesicle, clathrin-coated vesicle. Golgi apparatus, trans-Golgi network. Cellprojection, ruffle. Cytoplasm. Note=Localized at sites ofendocytosis at the cell membrane. Detected on newly formedmacropinosomes. Transiently recruited to clathrin-coated pits at alate stage of clathrin-coated vesicle formation. Colocalizes withthe actin cytoskeleton at the cell membrane.; Peripheralmembrane protein;Cytoplasmic vesicle membrane</t>
  </si>
  <si>
    <t>endosomal transport;oocyte maturation;polar body extrusion after meiotic divisions;protein transport;spindle assembly involved in meiosis</t>
  </si>
  <si>
    <t>cytosol;early endosome;endoplasmic reticulum;WASH complex</t>
  </si>
  <si>
    <t>3C syndrome;Hereditary spastic paraplegia</t>
  </si>
  <si>
    <t>Strumpellin</t>
  </si>
  <si>
    <t>WASH_strumpellin</t>
  </si>
  <si>
    <t>Complete proteome;Cytoplasm;Disease mutation;Endoplasmic reticulum;Endosome;Hereditary spastic paraplegia;Mental retardation;Neurodegeneration;Phosphoprotein;Protein transport;Reference proteome;Transport</t>
  </si>
  <si>
    <t>Q12768</t>
  </si>
  <si>
    <t>3C syndrome;Autosomal dominant spastic paraplegia type 8</t>
  </si>
  <si>
    <t>WASC5_HUMAN</t>
  </si>
  <si>
    <t>WASH complex subunit 5 {ECO:0000312|HGNC:HGNC:28984}</t>
  </si>
  <si>
    <t>WASHC5</t>
  </si>
  <si>
    <t>KIAA0196</t>
  </si>
  <si>
    <t>ENSG00000164961</t>
  </si>
  <si>
    <t>ENSP00000318016</t>
  </si>
  <si>
    <t>Acts at least in part as component of the WASH corecomplex whose assembly at the surface of endosomes seems toinhibit WASH nucleation-promoting factor (NPF) activity inrecruiting and activating the Arp2/3 complex to induce actinpolymerization, and which is involved in regulation of the fissionof tubules that serve as transport intermediates during endosomesorting (PubMed:19922875, PubMed:20498093). May be involved inaxonal outgrowth. Involved in cellular localization of ADRB2(PubMed:23085491). Involved in cellular trafficking of BLOC-1complex cargos such as ATP7A and VAMP7 (PubMed:23676666)</t>
  </si>
  <si>
    <t>Expressed ubiquitously.{ECO:0000269|PubMed:20833645}.</t>
  </si>
  <si>
    <t>Cytoplasm, cytosol{ECO:0000269|PubMed:20833645}. Endoplasmic reticulum{ECO:0000269|PubMed:20833645}. Early endosome{ECO:0000269|PubMed:23085491, ECO:0000269|PubMed:23676666}.Note=Colocalizes with SYP/synaptophysin in the external molecularlayer of the dentate gyrus and in motoneurons of the ventral hornof spinal cord. {ECO:0000269|PubMed:20833645}.</t>
  </si>
  <si>
    <t>Spastic paraplegia 8, autosomal dominant (SPG8)[MIM:603563]: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{ECO:0000269|PubMed:17160902,ECO:0000269|PubMed:20833645, ECO:0000269|PubMed:23085491,ECO:0000269|PubMed:23455931, ECO:0000269|PubMed:23881105,ECO:0000269|PubMed:25454649}. Note=The disease is caused bymutations affecting the gene represented in this entry.Ritscher-Schinzel syndrome 1 (RTSC1) [MIM:220210]: Adevelopmental malformation syndrome characterized by craniofacialabnormalities, congenital heart defects, and cerebellar brainmalformations. Facial features include prominent occiput,prominent forehead, low-set ears, downslanting palpebral fissures,depressed nasal bridge, and micrognathia. Cardiac defects caninclude septal defects and aortic stenosis, among others, andbrain imaging shows Dandy-Walker malformation, cerebellar vermishypoplasia, posterior fossa cysts, and ventricular dilatation.Affected individuals have severe developmental delay.{ECO:0000269|PubMed:24065355}. Note=The disease is caused bymutations affecting the gene represented in this entry.</t>
  </si>
  <si>
    <t>mitochondrial intermembrane space;mitochondrion;nucleus</t>
  </si>
  <si>
    <t>Sel1</t>
  </si>
  <si>
    <t>Sel1-like</t>
  </si>
  <si>
    <t>SEL1</t>
  </si>
  <si>
    <t>Acetylation;Complete proteome;Mitochondrion;Polymorphism;Reference proteome;Repeat</t>
  </si>
  <si>
    <t>Q96BR5</t>
  </si>
  <si>
    <t>COA7_HUMAN</t>
  </si>
  <si>
    <t>Cytochrome c oxidase assembly factor 7</t>
  </si>
  <si>
    <t>COA7</t>
  </si>
  <si>
    <t>C1orf163;RESA1;SELRC1</t>
  </si>
  <si>
    <t>ENSG00000162377</t>
  </si>
  <si>
    <t>ENSP00000360593</t>
  </si>
  <si>
    <t>Required for assembly of mitochondrial respiratory chaincomplex I and complex IV.</t>
  </si>
  <si>
    <t>Mitochondrion intermembrane space{ECO:0000269|PubMed:24333015}.</t>
  </si>
  <si>
    <t>arginine catabolic process;citrulline metabolic process;negative regulation of cell proliferation;negative regulation of cellular response to hypoxia;negative regulation of vascular permeability;nitric oxide mediated signal transduction;positive regulation of angiogenesis;positive regulation of nitric oxide biosynthetic process;regulation of nitric-oxide synthase activity;regulation of systemic arterial blood pressure</t>
  </si>
  <si>
    <t>amino acid binding;catalytic activity;dimethylargininase activity;metal ion binding</t>
  </si>
  <si>
    <t>DDAH/AD;DDAH1</t>
  </si>
  <si>
    <t>3D-structure;Acetylation;Alternative splicing;Complete proteome;Direct protein sequencing;Hydrolase;Metal-binding;Reference proteome;S-nitrosylation;Zinc</t>
  </si>
  <si>
    <t>O94760</t>
  </si>
  <si>
    <t>DDAH1_HUMAN</t>
  </si>
  <si>
    <t>N(G),N(G)-dimethylarginine dimethylaminohydrolase 1</t>
  </si>
  <si>
    <t>DAH-1;imethylarginine dimethylaminohydrolase 1</t>
  </si>
  <si>
    <t>DDAH1</t>
  </si>
  <si>
    <t>DDAH</t>
  </si>
  <si>
    <t>ENSG00000153904</t>
  </si>
  <si>
    <t>ENSP00000284031;ENSP00000411189;ENSP00000438604;ENSP00000439045</t>
  </si>
  <si>
    <t>O94760-1;O94760-2</t>
  </si>
  <si>
    <t>2JAI;2JAJ;3I2E;3I4A;3P8E;3P8P</t>
  </si>
  <si>
    <t>3.5.3.18</t>
  </si>
  <si>
    <t>Hydrolyzes N(G),N(G)-dimethyl-L-arginine (ADMA) andN(G)-monomethyl-L-arginine (MMA) which act as inhibitors of NOS.Has therefore a role in the regulation of nitric oxide generation.</t>
  </si>
  <si>
    <t>Detected in brain, liver, kidney and pancreas,and at low levels in skeletal muscle.{ECO:0000269|PubMed:10493931}.</t>
  </si>
  <si>
    <t>Polysacc_synt_4</t>
  </si>
  <si>
    <t>PBDC1_metazoa/fungi;Polysacc_synth_dom;Yst0336-like_dom_sf</t>
  </si>
  <si>
    <t>Q9BVG4</t>
  </si>
  <si>
    <t>PBDC1_HUMAN</t>
  </si>
  <si>
    <t>Protein PBDC1</t>
  </si>
  <si>
    <t>PBDC1</t>
  </si>
  <si>
    <t>CXorf26</t>
  </si>
  <si>
    <t>ENSG00000102390</t>
  </si>
  <si>
    <t>ENSP00000362456</t>
  </si>
  <si>
    <t>DNA metabolic process;gene silencing by RNA;rRNA 3'-end processing;rRNA processing</t>
  </si>
  <si>
    <t>3'-5' exonuclease activity;3'-5'-exoribonuclease activity;histone pre-mRNA stem-loop binding;metal ion binding;ribosome binding;rRNA binding</t>
  </si>
  <si>
    <t>cytoplasm;histone pre-mRNA 3'end processing complex;nucleolus;nucleoplasm;nucleus</t>
  </si>
  <si>
    <t>RNase_T;SAP</t>
  </si>
  <si>
    <t>Exonuclease_RNaseT/DNA_pol3;RNaseH_sf;RNaseH-like_sf;SAP_dom;SAP_dom_sf</t>
  </si>
  <si>
    <t>EXOIII;SAP</t>
  </si>
  <si>
    <t>3D-structure;Complete proteome;Cytoplasm;Direct protein sequencing;Exonuclease;Hydrolase;Magnesium;Metal-binding;Nuclease;Nucleus;Phosphoprotein;Polymorphism;Reference proteome;RNA-binding;RNA-mediated gene silencing;rRNA processing</t>
  </si>
  <si>
    <t>Q8IV48</t>
  </si>
  <si>
    <t>ERI1_HUMAN</t>
  </si>
  <si>
    <t>3'-5' exoribonuclease 1</t>
  </si>
  <si>
    <t>ERI1</t>
  </si>
  <si>
    <t>3'EXO;THEX1</t>
  </si>
  <si>
    <t>ENSG00000104626</t>
  </si>
  <si>
    <t>ENSP00000250263;ENSP00000429615;ENSP00000430190</t>
  </si>
  <si>
    <t>1W0H;1ZBH;1ZBU;4L8R;4QOZ</t>
  </si>
  <si>
    <t>RNA exonuclease that binds to the 3'-end of histonemRNAs and degrades them, suggesting that it plays an essentialrole in histone mRNA decay after replication. A 2' and 3'-hydroxylgroups at the last nucleotide of the histone 3'-end is requiredfor efficient degradation of RNA substrates. Also able to degradethe 3'-overhangs of short interfering RNAs (siRNAs) in vitro,suggesting a possible role as regulator of RNA interference(RNAi). Requires for binding the 5'-ACCCA-3' sequence present instem-loop structure. Able to bind other mRNAs. Required for 5.8SrRNA 3'-end processing. Also binds to 5.8s ribosomal RNA. Bindswith high affinity to the stem-loop structure of replication-dependent histone pre-mRNAs.</t>
  </si>
  <si>
    <t>Cytoplasm {ECO:0000269|PubMed:16912046}.Nucleus {ECO:0000269|PubMed:16912046}. Nucleus, nucleolus{ECO:0000269|PubMed:16912046}.</t>
  </si>
  <si>
    <t>cardiac septum development;endocardial cushion development</t>
  </si>
  <si>
    <t>Atrioventricular septal defect</t>
  </si>
  <si>
    <t>DUF3456;EGF_CA</t>
  </si>
  <si>
    <t>DUF3456;EGF_Ca-bd_CS;EGF-like_Ca-bd_dom;EGF-like_CS;EGF-like_dom;EGF-type_Asp/Asn_hydroxyl_site;Furin_repeat;Growth_fac_rcpt_cys_sf;Laminin_EGF</t>
  </si>
  <si>
    <t>EGF;EGF_CA;FU</t>
  </si>
  <si>
    <t>Alternative splicing;Calcium;Complete proteome;Disease mutation;Disulfide bond;EGF-like domain;Glycoprotein;Membrane;Reference proteome;Repeat;Signal;Transmembrane;Transmembrane helix</t>
  </si>
  <si>
    <t>Q96HD1</t>
  </si>
  <si>
    <t>Complete atrioventricular canal - Fallot tetralogy;Complete atrioventricular canal - left heart obstruction;Complete atrioventricular canal - ventricle hypoplasia;Partial atrioventricular canal</t>
  </si>
  <si>
    <t>CREL1_HUMAN</t>
  </si>
  <si>
    <t>Cysteine-rich with EGF-like domain protein 1</t>
  </si>
  <si>
    <t>CRELD1</t>
  </si>
  <si>
    <t>CIRRIN</t>
  </si>
  <si>
    <t>ENSG00000163703</t>
  </si>
  <si>
    <t>ENSP00000321856;ENSP00000373322;ENSP00000380355;ENSP00000393643</t>
  </si>
  <si>
    <t>Q96HD1-1;Q96HD1-2</t>
  </si>
  <si>
    <t>Highly expressed in fetal lung, liver, kidney,adult heart, brain and skeletal muscle. Weakly expressed inplacenta, fetal brain, and adult lung, liver, kidney and pancreas.{ECO:0000269|PubMed:12137942}.</t>
  </si>
  <si>
    <t xml:space="preserve"> the valve itself is alsoshared. A less severe form, known as ostium primum atrial septaldefect, is characterized by separate atrioventricular valvarorifices despite a common junction. {ECO:0000269|PubMed:12632326,ECO:0000269|PubMed:15857420}. Note=Disease susceptibility isassociated with variations affecting the gene represented in thisentry.;Atrioventricular septal defect 2 (AVSD2) [MIM:606217]: Acongenital heart malformation characterized by a commonatrioventricular junction coexisting with deficientatrioventricular septation. The complete form involvesunderdevelopment of the lower part of the atrial septum and theupper part of the ventricular septum</t>
  </si>
  <si>
    <t>calcium ion transport;cell differentiation;cellular calcium ion homeostasis;negative regulation of apoptotic process;negative regulation of intrinsic apoptotic signaling pathway in response to DNA damage;regulation of apoptotic process;response to virus</t>
  </si>
  <si>
    <t>calcium ion binding;microtubule binding;RNA binding</t>
  </si>
  <si>
    <t>cytoplasm;cytosol;extracellular exosome;extracellular space;multivesicular body;nucleus</t>
  </si>
  <si>
    <t>TCTP</t>
  </si>
  <si>
    <t>Mss4-like_sf;TCTP;Translation_control_tumour_CS;Translational_control_tumour_p</t>
  </si>
  <si>
    <t>3D-structure;Alternative splicing;Calcium;Complete proteome;Cytoplasm;Direct protein sequencing;Phosphoprotein;Polymorphism;Reference proteome</t>
  </si>
  <si>
    <t>P13693</t>
  </si>
  <si>
    <t>TCTP_HUMAN</t>
  </si>
  <si>
    <t>Translationally-controlled tumor protein</t>
  </si>
  <si>
    <t>CTP</t>
  </si>
  <si>
    <t>TPT1</t>
  </si>
  <si>
    <t>ENSG00000133112</t>
  </si>
  <si>
    <t>ENSP00000368344;ENSP00000368345;ENSP00000431872</t>
  </si>
  <si>
    <t>P13693-1;P13693-2</t>
  </si>
  <si>
    <t>1YZ1;2HR9;3EBM;4Z9V</t>
  </si>
  <si>
    <t>Involved in calcium binding and microtubulestabilization.</t>
  </si>
  <si>
    <t>Found in several healthy and tumoral cellsincluding erythrocytes, hepatocytes, macrophages, platelets,keratinocytes, erythroleukemia cells, gliomas, melanomas,hepatoblastomas, and lymphomas. It cannot be detected in kidneyand renal cell carcinoma (RCC). Expressed in placenta andprostate. {ECO:0000269|PubMed:9059837}.</t>
  </si>
  <si>
    <t>Cytoplasm {ECO:0000269|PubMed:9059837}.</t>
  </si>
  <si>
    <t>mitochondrial calcium ion homeostasis;mitochondrial calcium ion transmembrane transport;mitochondrial calcium uptake</t>
  </si>
  <si>
    <t>integral component of mitochondrial inner membrane;mitochondrial inner membrane;mitochondrial matrix;mitochondrion;nucleus;uniplex complex</t>
  </si>
  <si>
    <t>DDDD</t>
  </si>
  <si>
    <t>MCU_reg</t>
  </si>
  <si>
    <t>Mitochondrial calcium ion transport;Processing of SMDT1</t>
  </si>
  <si>
    <t>mitochondrial calcium uniporter complex</t>
  </si>
  <si>
    <t>Calcium;Calcium transport;Complete proteome;Ion transport;Membrane;Mitochondrion;Mitochondrion inner membrane;Polymorphism;Reference proteome;Transit peptide;Transmembrane;Transmembrane helix;Transport</t>
  </si>
  <si>
    <t>Q9H4I9</t>
  </si>
  <si>
    <t>EMRE_HUMAN</t>
  </si>
  <si>
    <t>Essential MCU regulator, mitochondrial {ECO:0000303|PubMed:24231807}</t>
  </si>
  <si>
    <t>SMDT1</t>
  </si>
  <si>
    <t>ENSG00000183172;ENSG00000272835;ENSG00000272901;ENSG00000274112</t>
  </si>
  <si>
    <t>ENSP00000327467;ENSP00000459368;ENSP00000475471;ENSP00000485029</t>
  </si>
  <si>
    <t>Essential regulatory subunit of the mitochondrialcalcium uniporter complex (uniplex), a complex that mediatescalcium uptake into mitochondria (PubMed:24231807,PubMed:26774479, PubMed:27099988). Required to bridge the calcium-sensing proteins MICU1 and MICU2 with the calcium-conductingsubunit MCU (PubMed:24231807). Plays a central role in regulatingthe uniplex complex response to intracellular calcium signaling(PubMed:27099988). Acts by mediating activation of MCU andretention of MICU1 to the MCU pore, in order to ensure tightregulation of the uniplex complex and appropriate responses tointracellular calcium signaling (PubMed:27099988)</t>
  </si>
  <si>
    <t xml:space="preserve"> Single-pass membrane protein {ECO:0000269|PubMed:24231807,ECO:0000269|PubMed:27099988}. Note=MAIP1 is required to assistsorting of EMRE/SMDT1 into mitochondrion by protecting EMRE/SMDT1against protein degradation by YME1L1, thereby ensuring SMDT1/EMREmaturation by the mitochondrial processing peptidase (PMPCA andPMPCB) (PubMed:27642048). {ECO:0000269|PubMed:27642048}.;Mitochondrion inner membrane{ECO:0000269|PubMed:24231807, ECO:0000269|PubMed:26774479,ECO:0000269|PubMed:27099988, ECO:0000269|PubMed:27642048}</t>
  </si>
  <si>
    <t>male gonad development;nuclear-transcribed mRNA catabolic process, no-go decay;regulation of transcription, DNA-templated</t>
  </si>
  <si>
    <t>CRD-mediated mRNA stability complex;cytosol;Golgi apparatus;mitochondrial inner membrane;plasma membrane</t>
  </si>
  <si>
    <t>CSD;SUZ-C</t>
  </si>
  <si>
    <t>Cold-shock_CS;CSD;CSP_DNA-bd;NA-bd_OB-fold;SUZ-C</t>
  </si>
  <si>
    <t>3D-structure;Acetylation;Alternative splicing;Complete proteome;Cytoplasm;Isopeptide bond;Phosphoprotein;Reference proteome;Repeat;RNA-binding;Ubl conjugation</t>
  </si>
  <si>
    <t>O75534</t>
  </si>
  <si>
    <t>CSDE1_HUMAN</t>
  </si>
  <si>
    <t>Cold shock domain-containing protein E1</t>
  </si>
  <si>
    <t>CSDE1</t>
  </si>
  <si>
    <t>D1S155E;KIAA0885;NRU;UNR</t>
  </si>
  <si>
    <t>ENSG00000009307</t>
  </si>
  <si>
    <t>ENSP00000261443;ENSP00000342408;ENSP00000351329;ENSP00000358543;ENSP00000407724;ENSP00000432958;ENSP00000481762</t>
  </si>
  <si>
    <t>O75534-1;O75534-2;O75534-3;O75534-4</t>
  </si>
  <si>
    <t>1WFQ;1X65;2YTV;2YTX;2YTY</t>
  </si>
  <si>
    <t>RNA-binding protein. Required for internal initiation oftranslation of human rhinovirus RNA. May be involved intranslationally coupled mRNA turnover. Implicated with other RNA-binding proteins in the cytoplasmic deadenylation/translationaland decay interplay of the FOS mRNA mediated by the major coding-region determinant of instability (mCRD) domain</t>
  </si>
  <si>
    <t>chaperone-mediated protein folding</t>
  </si>
  <si>
    <t>FK506 binding;peptidyl-prolyl cis-trans isomerase activity;receptor activity;RNA binding</t>
  </si>
  <si>
    <t>3D-structure;Acetylation;Complete proteome;Isomerase;Nucleus;Phosphoprotein;Reference proteome;Rotamase</t>
  </si>
  <si>
    <t>Q00688</t>
  </si>
  <si>
    <t>FKBP3_HUMAN</t>
  </si>
  <si>
    <t>Peptidyl-prolyl cis-trans isomerase FKBP3</t>
  </si>
  <si>
    <t>PIase FKBP3</t>
  </si>
  <si>
    <t>FKBP3</t>
  </si>
  <si>
    <t>FKBP25</t>
  </si>
  <si>
    <t>ENSG00000100442</t>
  </si>
  <si>
    <t>ENSP00000216330;ENSP00000379374</t>
  </si>
  <si>
    <t>1PBK;2KFV;2MPH;5D75;5GPG</t>
  </si>
  <si>
    <t>FK506- and rapamycin-binding proteins (FKBPs) constitutea family of receptors for the two immunosuppressants which inhibitT-cell proliferation by arresting two distinct cytoplasmic signaltransmission pathways. PPIases accelerate the folding of proteins.</t>
  </si>
  <si>
    <t>mitochondrial translational elongation;regulation of DNA-templated transcription, elongation;regulation of mitochondrial translation;translational elongation</t>
  </si>
  <si>
    <t>RNA binding;translation elongation factor activity</t>
  </si>
  <si>
    <t>EF_TS</t>
  </si>
  <si>
    <t>EF-Ts_dimer_sf;Transl_elong_EFTs/EF1B;Transl_elong_EFTs/EF1B_dimer;Transl_elong_Ts_CS;UBA-like_sf</t>
  </si>
  <si>
    <t>3D-structure;Alternative splicing;Cardiomyopathy;Complete proteome;Disease mutation;Elongation factor;Mitochondrion;Phosphoprotein;Primary mitochondrial disease;Protein biosynthesis;Reference proteome;Transit peptide</t>
  </si>
  <si>
    <t>P43897</t>
  </si>
  <si>
    <t>Fatal mitochondrial disease due to combined oxidative phosphorylation deficiency 3</t>
  </si>
  <si>
    <t>EFTS_HUMAN</t>
  </si>
  <si>
    <t>Elongation factor Ts, mitochondrial {ECO:0000255|HAMAP-Rule:MF_03135}</t>
  </si>
  <si>
    <t>F-Ts {ECO:0000255|HAMAP-Rule:MF_03135};F-TsMt {ECO:0000255|HAMAP-Rule:MF_03135}</t>
  </si>
  <si>
    <t>TSFM</t>
  </si>
  <si>
    <t>ENSG00000123297</t>
  </si>
  <si>
    <t>ENSP00000313877;ENSP00000388330;ENSP00000439342;ENSP00000440987</t>
  </si>
  <si>
    <t>P43897-1;P43897-2;P43897-3;P43897-4</t>
  </si>
  <si>
    <t>2CP9</t>
  </si>
  <si>
    <t>Associates with the EF-Tu.GDP complex and induces theexchange of GDP to GTP. It remains bound to the aminoacyl-tRNA.EF-Tu.GTP complex up to the GTP hydrolysis stage on the ribosome</t>
  </si>
  <si>
    <t>Expressed in all tissues, with the highestlevels of expression in skeletal muscle, liver and kidney.</t>
  </si>
  <si>
    <t>Combined oxidative phosphorylation deficiency 3 (COXPD3)[MIM:610505]: A mitochondrial disease resulting in severemetabolic acidosis with encephalomyopathy or with hypertrophiccardiomyopathy. Patients show a severe defect in mitochondrialtranslation leading to a failure to assemble adequate amounts ofthree of the oxidative phosphorylation complexes.{ECO:0000269|PubMed:17033963, ECO:0000269|PubMed:22499341,ECO:0000269|PubMed:27677415}. Note=The disease is caused bymutations affecting the gene represented in this entry.</t>
  </si>
  <si>
    <t>ATP-dependent chromatin remodeling;beta-catenin-TCF complex assembly;chromatin organization;chromatin remodeling;covalent chromatin modification;interleukin-7-mediated signaling pathway;negative regulation of androgen receptor signaling pathway;negative regulation of cell growth;negative regulation of G1/S transition of mitotic cell cycle;negative regulation of transcription from RNA polymerase II promoter;negative regulation of transcription from RNA polymerase II promoter during mitotic cell cycle;negative regulation of transcription, DNA-templated;nervous system development;neural retina development;nucleosome disassembly;positive regulation by host of viral transcription;positive regulation of DNA binding transcription factor activity;positive regulation of glucose mediated signaling pathway;positive regulation of pri-miRNA transcription from RNA polymerase II promoter;positive regulation of transcription from RNA polymerase II promoter;positive regulation of transcription of nuclear large rRNA transcript from RNA polymerase I promoter;positive regulation of transcription, DNA-templated;positive regulation of Wnt signaling pathway;regulation of transcription from RNA polymerase II promoter</t>
  </si>
  <si>
    <t>androgen receptor binding;ATP binding;DNA polymerase binding;DNA-dependent ATPase activity;helicase activity;lysine-acetylated histone binding;p53 binding;protein N-terminus binding;RNA polymerase I CORE element sequence-specific DNA binding;RNA polymerase II transcription coactivator activity;Tat protein binding;transcription coactivator activity;transcription corepressor activity;transcription factor binding</t>
  </si>
  <si>
    <t>extracellular space;membrane;nBAF complex;npBAF complex;nuclear chromatin;nucleolus;nucleoplasm;nucleus;protein complex;SWI/SNF complex</t>
  </si>
  <si>
    <t>Autosomal dominant mental retardation;Coffin-Siris syndrome;Rhabdoid predisposition syndrome</t>
  </si>
  <si>
    <t>BRK;Bromodomain;Helicase_C;HSA;QLQ;SnAC;SNF2_N</t>
  </si>
  <si>
    <t>BRG1;BRK_domain;BRK_sf;Bromodomain;Bromodomain_CS;Bromodomain-like_sf;Gln-Leu-Gln_QLQ;Helicase_ATP-bd;Helicase_C;HSA_dom;P-loop_NTPase;SnAC;SNF2_N</t>
  </si>
  <si>
    <t>BRK;BROMO;DEXDc;HELICc;HSA;QLQ;SnAC</t>
  </si>
  <si>
    <t>Chromatin modifying enzymes;Formation of the beta-catenin:TCF transactivating complex;Interleukin-7 signaling;RMTs methylate histone arginines;RUNX1 interacts with co-factors whose precise effect on RUNX1 targets is not known</t>
  </si>
  <si>
    <t>BAF complex;BRD7-CBP-SWI\u2013SNF complex;BRD7-SWI\u2013SNF complex;BRD7-SWI\u2013SNF-SUZ12 complex;BRG1-associated complex;Brg1-associated complex I;Brg1-associated complex II;BRG1-SIN3A complex;BRG1-SIN3A-HDAC containing SWI/SNF remodeling complex I;EBAFa complex;EBAFb complex;ETS2-SMARCA4-INI1 complex;LARC complex (LCR-associated remodeling complex);NCOR1 complex;NUMAC complex (nucleosomal methylation activator complex);p300-CBP-p270-SWI/SNF complex;PBAF complex (Polybromo- and BAF containing complex);RB1-HDAC1-BRG1 complex;RNA polymerase II complex, chromatin structure modifying;RSmad complex;SIN3-ING1b complex II;SWI-SNF chromatin remodeling-related-BRCA1 complex;WINAC complex</t>
  </si>
  <si>
    <t>3D-structure;Acetylation;Activator;Alternative splicing;ATP-binding;Bromodomain;Chromatin regulator;Complete proteome;Disease mutation;Helicase;Hydrolase;Isopeptide bond;Mental retardation;Neurogenesis;Nucleotide-binding;Nucleus;Phosphoprotein;Polymorphism;Reference proteome;Repressor;Transcription;Transcription regulation;Ubl conjugation</t>
  </si>
  <si>
    <t>P51532</t>
  </si>
  <si>
    <t>Coffin-Siris syndrome;Familial rhabdoid tumor;Small cell carcinoma of the ovary</t>
  </si>
  <si>
    <t>SMCA4_HUMAN</t>
  </si>
  <si>
    <t>Transcription activator BRG1</t>
  </si>
  <si>
    <t>SMARCA4</t>
  </si>
  <si>
    <t>BAF190A;BRG1;SNF2B;SNF2L4</t>
  </si>
  <si>
    <t>ENSG00000127616</t>
  </si>
  <si>
    <t>ENSP00000343896;ENSP00000392837;ENSP00000395654;ENSP00000445036;ENSP00000464778;ENSP00000466963</t>
  </si>
  <si>
    <t>P51532-1;P51532-2;P51532-3;P51532-4;P51532-5</t>
  </si>
  <si>
    <t>2GRC;2H60;3UVD;5DKD;5EA1</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</si>
  <si>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Component of the CREST-BRG1 complex, amultiprotein complex that regulates promoter activation byorchestrating a calcium-dependent release of a repressor complexand a recruitment of an activator complex. In resting neurons,transcription of the c-FOS promoter is inhibited by BRG1-dependentrecruitment of a phospho-RB1-HDAC repressor complex. Upon calciuminflux, RB1 is dephosphorylated by calcineurin, which leads torelease of the repressor complex. At the same time, there isincreased recruitment of CREBBP to the promoter by a CREST-dependent mechanism, which leads to transcriptional activation.The CREST-BRG1 complex also binds to the NR2B promoter, andactivity-dependent induction of NR2B expression involves a releaseof HDAC1 and recruitment of CREBBP. Belongs to the neuralprogenitors-specific chromatin remodeling complex (npBAF complex)and the neuron-specific chromatin remodeling complex (nBAFcomplex). During neural development a switch from astem/progenitor to a postmitotic chromatin remodeling mechanismoccurs as neurons exit the cell cycle and become committed totheir adult state. The transition from proliferating neuralstem/progenitor cells to postmitotic neurons requires a switch insubunit composition of the npBAF and nBAF complexes. As neuralprogenitors exit mitosis and differentiate into neurons, npBAFcomplexes which contain ACTL6A/BAF53A and PHF10/BAF45A, areexchanged for homologous alternative ACTL6B/BAF53B and DPF1/BAF45Bor DPF3/BAF45C subunits in neuron-specific complexes (nBAF). ThenpBAF complex is essential for the self-renewal/proliferativecapacity of the multipotent neural stem cells. The nBAF complexalong with CREST plays a role regulating the activity of genesessential for dendrite growth. SMARCA4/BAF190A may promote neuralstem cell self-renewal/proliferation by enhancing Notch-dependentproliferative signals, while concurrently making the neural stemcell insensitive to SHH-dependent differentiating cues (Bysimilarity). Acts as a corepressor of ZEB1 to regulate E-cadherintranscription and is required for induction of epithelial-mesenchymal transition (EMT) by ZEB1</t>
  </si>
  <si>
    <t>Colocalizes with ZEB1 in E-cadherin-negativecells from established lines, and stroma of normal colon as wellas in de-differentiated epithelial cells at the invasion front ofcolorectal carcinomas (at protein level).{ECO:0000269|PubMed:20418909}.</t>
  </si>
  <si>
    <t>Nucleus {ECO:0000255|PROSITE-ProRule:PRU00549, ECO:0000269|PubMed:20418909}.</t>
  </si>
  <si>
    <t>Rhabdoid tumor predisposition syndrome 2 (RTPS2)[MIM:613325]: A familial cancer syndrome predisposing to renal orextrarenal malignant rhabdoid tumors and to a variety of tumors ofthe central nervous system, including choroid plexus carcinoma,medulloblastoma, and central primitive neuroectodermal tumors.Rhabdoid tumors are the most aggressive and lethal malignanciesoccurring in early childhood. {ECO:0000269|PubMed:20137775}.Note=The disease is caused by mutations affecting the generepresented in this entry.Coffin-Siris syndrome 4 (CSS4) [MIM:614609]: A form ofCoffin-Siris syndrome, a congenital multiple malformation syndromewith broad phenotypic and genetic variability. Cardinal featuresare intellectual disability, coarse facial features,hypertrichosis, and hypoplastic or absent fifth digit nails orphalanges. Additional features include malformations of thecardiac, gastrointestinal, genitourinary, and/or central nervoussystems. Sucking/feeding difficulties, poor growth, ophthalmologicabnormalities, hearing impairment, and spinal anomalies are commonfindings. Both autosomal dominant and autosomal recessiveinheritance patterns have been reported.{ECO:0000269|PubMed:22426308}. Note=The disease is caused bymutations affecting the gene represented in this entry.</t>
  </si>
  <si>
    <t>cellular protein modification process;intracellular signal transduction;negative regulation of MAP kinase activity;peptidyl-serine phosphorylation;protein phosphorylation</t>
  </si>
  <si>
    <t>ATP binding;cadherin binding;magnesium ion binding;mitogen-activated protein kinase kinase kinase binding;protein serine/threonine kinase activity</t>
  </si>
  <si>
    <t>Pkinase;Pkinase_C</t>
  </si>
  <si>
    <t>AGC-kinase_C;Kinase-like_dom_sf;Pkinase_C;Prot_kinase_dom;Protein_kinase_ATP_BS;Ser/Thr_kinase_AS</t>
  </si>
  <si>
    <t>S_TK_X;S_TKc</t>
  </si>
  <si>
    <t>FCP1-associated protein complex</t>
  </si>
  <si>
    <t>3D-structure;Acetylation;ATP-binding;Complete proteome;Cytoplasm;Direct protein sequencing;Kinase;Magnesium;Metal-binding;Nucleotide-binding;Nucleus;Phosphoprotein;Polymorphism;Reference proteome;Serine/threonine-protein kinase;Transferase;Ubl conjugation</t>
  </si>
  <si>
    <t>Q15208</t>
  </si>
  <si>
    <t>STK38_HUMAN</t>
  </si>
  <si>
    <t>Serine/threonine-protein kinase 38</t>
  </si>
  <si>
    <t>STK38</t>
  </si>
  <si>
    <t>NDR1</t>
  </si>
  <si>
    <t>ENSG00000112079</t>
  </si>
  <si>
    <t>ENSP00000229812</t>
  </si>
  <si>
    <t>1PSB</t>
  </si>
  <si>
    <t>Negative regulator of MAP3K1/2 signaling. ConvertsMAP3K2 from its phosphorylated form to its non-phosphorylated formand inhibits autophosphorylation of MAP3K2</t>
  </si>
  <si>
    <t>Ubiquitously expressed with highest levelsobserved in peripheral blood leukocytes.{ECO:0000269|PubMed:15197186, ECO:0000269|PubMed:7761441}.</t>
  </si>
  <si>
    <t>apical junction assembly;G-protein coupled receptor signaling pathway;mitotic cytokinesis;positive regulation of I-kappaB kinase/NF-kappaB signaling;positive regulation of lipase activity;positive regulation of protein homooligomerization;regulation of small GTPase mediated signal transduction;skeletal muscle satellite cell migration;small GTPase mediated signal transduction;wound healing, spreading of cells</t>
  </si>
  <si>
    <t>GTP binding;GTPase activity;signal transducer activity</t>
  </si>
  <si>
    <t>cleavage furrow;cytosol;extracellular exosome;nucleus;plasma membrane;stereocilium</t>
  </si>
  <si>
    <t>G alpha (12/13) signalling events;Rho GTPase cycle;RHO GTPases activate CIT;RHO GTPases Activate Formins;RHO GTPases activate PKNs;RHO GTPases Activate Rhotekin and Rhophilins;RHO GTPases Activate ROCKs;Sema4D induced cell migration and growth-cone collapse</t>
  </si>
  <si>
    <t>3D-structure;ADP-ribosylation;Cell membrane;Complete proteome;Glycoprotein;GTP-binding;Lipoprotein;Membrane;Methylation;Nucleotide-binding;Polymorphism;Prenylation;Reference proteome</t>
  </si>
  <si>
    <t>P08134</t>
  </si>
  <si>
    <t>RHOC_HUMAN</t>
  </si>
  <si>
    <t>Rho-related GTP-binding protein RhoC</t>
  </si>
  <si>
    <t>RHOC</t>
  </si>
  <si>
    <t>ARH9;ARHC</t>
  </si>
  <si>
    <t>ENSG00000155366</t>
  </si>
  <si>
    <t>ENSP00000285735;ENSP00000345236;ENSP00000358646;ENSP00000358647;ENSP00000358651;ENSP00000358652;ENSP00000358656</t>
  </si>
  <si>
    <t>1Z2C;2GCN;2GCO;2GCP</t>
  </si>
  <si>
    <t>Regulates a signal transduction pathway linking plasmamembrane receptors to the assembly of focal adhesions and actinstress fibers. Serves as a microtubule-dependent signal that isrequired for the myosin contractile ring formation during cellcycle cytokinesis. Regulates apical junction formation inbronchial epithelial cells.</t>
  </si>
  <si>
    <t xml:space="preserve"> Cytoplasmic side {ECO:0000305}. Cleavage furrow{ECO:0000269|PubMed:16236794}. Note=Translocates to the equatorialregion before furrow formation in a ECT2-dependent manner.; Lipid-anchor{ECO:0000305};Cell membrane {ECO:0000305}</t>
  </si>
  <si>
    <t>mitochondrial tRNA 3'-end processing;tRNA 3'-end processing;tRNA 3'-terminal CCA addition</t>
  </si>
  <si>
    <t>5'-3' RNA polymerase activity;ATP binding;ATP:3'-cytidine-cytidine-tRNA adenylyltransferase activity;CTP:3'-cytidine-tRNA cytidylyltransferase activity;CTP:tRNA cytidylyltransferase activity;tRNA binding</t>
  </si>
  <si>
    <t>intracellular;mitochondrial matrix;mitochondrion;nucleoplasm</t>
  </si>
  <si>
    <t>PolyA_pol;PolyA_pol_RNAbd</t>
  </si>
  <si>
    <t>PolA_pol_head_dom;PolyA_RNA-bd</t>
  </si>
  <si>
    <t>tRNA processing in the mitochondrion;tRNA processing in the nucleus</t>
  </si>
  <si>
    <t>3D-structure;Acetylation;Alternative splicing;ATP-binding;Complete proteome;Disease mutation;Disulfide bond;Magnesium;Mitochondrion;Nucleotide-binding;Nucleotidyltransferase;Phosphoprotein;Polymorphism;Reference proteome;Retinitis pigmentosa;RNA-binding;Transferase;Transit peptide;tRNA processing</t>
  </si>
  <si>
    <t>Q96Q11</t>
  </si>
  <si>
    <t>Congenital sideroblastic anemia-B-cell immunodeficiency-periodic fever-developmental delay syndrome</t>
  </si>
  <si>
    <t>TRNT1_HUMAN</t>
  </si>
  <si>
    <t>CCA tRNA nucleotidyltransferase 1, mitochondrial</t>
  </si>
  <si>
    <t>TRNT1</t>
  </si>
  <si>
    <t>ENSG00000072756</t>
  </si>
  <si>
    <t>ENSP00000251607;ENSP00000280591;ENSP00000342985;ENSP00000385745;ENSP00000400394;ENSP00000415100</t>
  </si>
  <si>
    <t>Q96Q11-1;Q96Q11-2;Q96Q11-3</t>
  </si>
  <si>
    <t>1OU5;4X4W</t>
  </si>
  <si>
    <t>2.7.7.72</t>
  </si>
  <si>
    <t>Isoform 1: Adds and repairs the conserved 3'-CCAsequence necessary for the attachment of amino acids to the 3'terminus of tRNA molecules, using CTP and ATP as substrates</t>
  </si>
  <si>
    <t>Mitochondrion {ECO:0000269|PubMed:11256614}.</t>
  </si>
  <si>
    <t>Sideroblastic anemia with B-cell immunodeficiency,periodic fevers, and developmental delay (SIFD) [MIM:616084]: Anautosomal recessive disease characterized by severe sideroblasticanemia with onset in the neonatal period or infancy, recurrentperiodic fevers without an infectious etiology, B-cell lymphopeniaand hypogammaglobulinemia. Affected individuals show delayedpsychomotor development with variable neurodegeneration.Additional variable features include sensorineural hearing loss,retinitis pigmentosa, nephrocalcinosis, and cardiomyopathy.{ECO:0000269|PubMed:25193871}. Note=The disease is caused bymutations affecting the gene represented in this entry.Retinitis pigmentosa and erythrocytic microcytosis (RPEM)[MIM:616959]: An autosomal recessive disease characterized byretinitis pigmentosa, red blood cell microcytosis and anisocytosiswith mild anemia. {ECO:0000269|PubMed:26494905}. Note=The diseaseis caused by mutations affecting the gene represented in thisentry.</t>
  </si>
  <si>
    <t>attachment of spindle microtubules to kinetochore;cell division;chromosome segregation;mitotic cell cycle;mitotic spindle assembly;protein deubiquitination;protein K63-linked deubiquitination;response to ischemia</t>
  </si>
  <si>
    <t>microtubule binding;polyubiquitin modification-dependent protein binding</t>
  </si>
  <si>
    <t>BRISC complex;cytoplasm;cytosol;microtubule;spindle pole</t>
  </si>
  <si>
    <t>Chromosome and associated proteins;Ubiquitin system</t>
  </si>
  <si>
    <t>FAM175;FAM175_BRISC_cplx_Abro1_su;MPN</t>
  </si>
  <si>
    <t>Metalloprotease DUBs</t>
  </si>
  <si>
    <t>ABRAXAS2-SHMT1 complex;ABRAXAS2-SHMT2 complex</t>
  </si>
  <si>
    <t>Cell cycle;Cell division;Coiled coil;Complete proteome;Cytoplasm;Cytoskeleton;Microtubule;Mitosis;Nucleus;Phosphoprotein;Reference proteome;Ubl conjugation pathway</t>
  </si>
  <si>
    <t>Q15018</t>
  </si>
  <si>
    <t>ABRX2_HUMAN</t>
  </si>
  <si>
    <t>BRISC complex subunit Abraxas 2 {ECO:0000312|HGNC:HGNC:28975}</t>
  </si>
  <si>
    <t>ABRAXAS2</t>
  </si>
  <si>
    <t>ENSG00000165660</t>
  </si>
  <si>
    <t>ENSP00000298492</t>
  </si>
  <si>
    <t>Component of the BRISC complex, a multiprotein complexthat specifically cleaves 'Lys-63'-linked polyubiquitin, leavingthe last ubiquitin chain attached to its substrates(PubMed:19214193, PubMed:20032457, PubMed:20656690,PubMed:24075985). May act as a central scaffold protein thatassembles the various components of the BRISC complex and retainsthem in the cytoplasm (PubMed:20656690). Plays a role inregulating the onset of apoptosis via its role in modulating 'Lys-63'-linked ubiquitination of target proteins (By similarity).Required for normal mitotic spindle assembly and microtubuleattachment to kinetochores via its role in deubiquitinating NUMA1(PubMed:26195665). Plays a role in interferon signaling via itsrole in the deubiquitination of the interferon receptor IFNAR1;deubiquitination increases IFNAR1 activities by enhancing itsstability and cell surface expression (PubMed:24075985,PubMed:26344097). Down-regulates the response to bacteriallipopolysaccharide (LPS) via its role in IFNAR1 deubiquitination(PubMed:24075985). Required for normal induction of p53/TP53 inresponse to DNA damage (PubMed:25283148). Independent of the BRISCcomplex, promotes interaction between USP7 and p53/TP53, andthereby promotes deubiquitination of p53/TP53, preventing itsdegradation and resulting in increased p53/TP53-mediatedtranscription regulation and p53/TP53-dependent apoptosis inresponse to DNA damage (PubMed:25283148)</t>
  </si>
  <si>
    <t>Detected in heart muscle (at protein level).Detected in heart and muscle, and at much lower levels in brain(PubMed:21195082). {ECO:0000269|PubMed:21195082}.</t>
  </si>
  <si>
    <t>Cytoplasm {ECO:0000269|PubMed:20656690,ECO:0000269|PubMed:21195082, ECO:0000269|PubMed:21282113,ECO:0000269|PubMed:22974638, ECO:0000269|PubMed:24075985,ECO:0000269|PubMed:25283148}. Nucleus{ECO:0000269|PubMed:21282113, ECO:0000269|PubMed:22974638,ECO:0000269|PubMed:24075985, ECO:0000269|PubMed:25283148}.Cytoplasm, cytoskeleton, spindle pole{ECO:0000269|PubMed:26195665}. Cytoplasm, cytoskeleton{ECO:0000269|PubMed:26195665}. Note=A minor proportion is detectedin the nucleus (PubMed:21282113, PubMed:22974638). Translocatesinto the nucleus in response to DNA damage (PubMed:25283148).Directly binds to microtubules and is detected at the minus end ofK-fibers (PubMed:26195665). Co-localizes with NUMA1 at mitoticspindle poles (PubMed:26195665). {ECO:0000269|PubMed:21282113,ECO:0000269|PubMed:22974638, ECO:0000269|PubMed:25283148,ECO:0000269|PubMed:26195665}.</t>
  </si>
  <si>
    <t>erythrocyte homeostasis;nuclear-transcribed mRNA catabolic process, nonsense-mediated decay;ribosomal small subunit assembly;ribosomal small subunit biogenesis;rRNA processing;SRP-dependent cotranslational protein targeting to membrane;translation;translational initiation;viral transcription</t>
  </si>
  <si>
    <t>cytosol;cytosolic small ribosomal subunit;extracellular exosome;extracellular matrix;focal adhesion;membrane;nucleoplasm;ribosome</t>
  </si>
  <si>
    <t>Ribosomal_S17e</t>
  </si>
  <si>
    <t>Ribosomal_S17e;Ribosomal_S17e_CS;RPS17e-like_sf</t>
  </si>
  <si>
    <t>3D-structure;Complete proteome;Diamond-Blackfan anemia;Direct protein sequencing;Isopeptide bond;Phosphoprotein;Polymorphism;Reference proteome;Ribonucleoprotein;Ribosomal protein;Ubl conjugation</t>
  </si>
  <si>
    <t>P08708</t>
  </si>
  <si>
    <t>RS17_HUMAN</t>
  </si>
  <si>
    <t>40S ribosomal protein S17 {ECO:0000305}</t>
  </si>
  <si>
    <t>RPS17</t>
  </si>
  <si>
    <t>RPS17L</t>
  </si>
  <si>
    <t>ENSG00000182774;ENSG00000278229</t>
  </si>
  <si>
    <t>ENSP00000346046;ENSP00000483755</t>
  </si>
  <si>
    <t>Diamond-Blackfan anemia 4 (DBA4) [MIM:612527]: A form ofDiamond-Blackfan anemia, a congenital non-regenerative hypoplasticanemia that usually presents early in infancy. Diamond-Blackfananemia is characterized by a moderate to severe macrocytic anemia,erythroblastopenia, and an increased risk of developing leukemia.30 to 40% of Diamond-Blackfan anemia patients present with shortstature and congenital anomalies, the most frequent beingcraniofacial (Pierre-Robin syndrome and cleft palate), thumb andurogenital anomalies. {ECO:0000269|PubMed:17647292,ECO:0000269|PubMed:19061985}. Note=The disease is caused bymutations affecting the gene represented in this entry.</t>
  </si>
  <si>
    <t>fibrillar center;nucleolus;nucleoplasm</t>
  </si>
  <si>
    <t>SSU_processome_Utp12;WD40/YVTN_repeat-like_dom_sf;WD40_repeat;WD40_repeat_dom;WD40_repeat_dom_sf</t>
  </si>
  <si>
    <t>Complete proteome;Isopeptide bond;Nucleus;Phosphoprotein;Reference proteome;Repeat;Ribosome biogenesis;rRNA processing;Transcription;Transcription regulation;Ubl conjugation;WD repeat</t>
  </si>
  <si>
    <t>Q15061</t>
  </si>
  <si>
    <t>WDR43_HUMAN</t>
  </si>
  <si>
    <t>WD repeat-containing protein 43</t>
  </si>
  <si>
    <t>WDR43</t>
  </si>
  <si>
    <t>KIAA0007;UTP5</t>
  </si>
  <si>
    <t>ENSG00000163811</t>
  </si>
  <si>
    <t>ENSP00000384302</t>
  </si>
  <si>
    <t>calcineurin-NFAT signaling cascade;calcium ion transport;cardiac muscle hypertrophy in response to stress;cellular response to drug;cellular response to glucose stimulus;dephosphorylation;excitatory postsynaptic potential;Fc-epsilon receptor signaling pathway;G1/S transition of mitotic cell cycle;modulation of chemical synaptic transmission;multicellular organismal response to stress;negative regulation of chromatin binding;negative regulation of dendrite morphogenesis;negative regulation of insulin secretion;negative regulation of production of miRNAs involved in gene silencing by miRNA;positive regulation of cardiac muscle hypertrophy in response to stress;positive regulation of connective tissue replacement;positive regulation of DNA binding transcription factor activity;positive regulation of endocytosis;positive regulation of NFAT protein import into nucleus;positive regulation of transcription from RNA polymerase II promoter;protein dephosphorylation;protein import into nucleus;response to amphetamine;response to calcium ion;skeletal muscle fiber development;T cell activation;transition between fast and slow fiber;Wnt signaling pathway, calcium modulating pathway</t>
  </si>
  <si>
    <t>calcium ion binding;calmodulin binding;calmodulin-dependent protein phosphatase activity;cyclosporin A binding;drug binding;enzyme binding;protein dimerization activity;protein heterodimerization activity;protein serine/threonine phosphatase activity</t>
  </si>
  <si>
    <t>calcineurin complex;cytosol;mitochondrion;nucleoplasm;postsynapse;sarcolemma;Z disc</t>
  </si>
  <si>
    <t>Ca2+ pathway;Calcineurin activates NFAT;CLEC7A (Dectin-1) induces NFAT activation;DARPP-32 events;FCERI mediated Ca+2 mobilization</t>
  </si>
  <si>
    <t>AKAP5-PRKAR2A-PPP3CA complex;Calcineurin;Calcineurin (subunit CnA) -Cacng8 complex;Calcineurin-FKBP12 complex;MR-UBC9-SRC1 complex;PPP3CA-PPP3CA-RCAN1 complex</t>
  </si>
  <si>
    <t>3D-structure;Acetylation;Alternative splicing;Calmodulin-binding;Cell membrane;Complete proteome;Hydrolase;Iron;Membrane;Metal-binding;Nitration;Nucleus;Phosphoprotein;Protein phosphatase;Reference proteome;Zinc</t>
  </si>
  <si>
    <t>Q08209</t>
  </si>
  <si>
    <t>PP2BA_HUMAN</t>
  </si>
  <si>
    <t>Serine/threonine-protein phosphatase 2B catalytic subunit alpha isoform</t>
  </si>
  <si>
    <t>PPP3CA</t>
  </si>
  <si>
    <t>CALNA;CNA</t>
  </si>
  <si>
    <t>ENSG00000138814</t>
  </si>
  <si>
    <t>ENSP00000320580;ENSP00000378322;ENSP00000378323;ENSP00000422781</t>
  </si>
  <si>
    <t>Q08209-1;Q08209-2;Q08209-3;Q08209-4</t>
  </si>
  <si>
    <t>1AUI;1M63;1MF8;2JOG;2JZI;2P6B;2R28;2W73;3LL8;4F0Z;4Q5U;5C1V;5SVE</t>
  </si>
  <si>
    <t>Calcium-dependent, calmodulin-stimulated proteinphosphatase. Many of the substrates contain a PxIxIT motif. Thissubunit may have a role in the calmodulin activation ofcalcineurin. Dephosphorylates DNM1L, HSPB1 and SSH1</t>
  </si>
  <si>
    <t>Cell membrane {ECO:0000250}. Cell membrane,sarcolemma {ECO:0000250}. Nucleus {ECO:0000250}. Note=Colocalizeswith ACTN1 and MYOZ2 at the Z line in heart and skeletal muscle.{ECO:0000250}.</t>
  </si>
  <si>
    <t>endoplasmic reticulum;extracellular region;membrane;nucleus</t>
  </si>
  <si>
    <t>ERK-JNK_inhib</t>
  </si>
  <si>
    <t>Coiled-coil_dom_con_pro_134</t>
  </si>
  <si>
    <t>Coiled coil;Complete proteome;Cytoplasm;Direct protein sequencing;Endoplasmic reticulum;Nucleus;Reference proteome;Secreted;Signal</t>
  </si>
  <si>
    <t>Q9H6E4</t>
  </si>
  <si>
    <t>CC134_HUMAN</t>
  </si>
  <si>
    <t>Coiled-coil domain-containing protein 134</t>
  </si>
  <si>
    <t>CCDC134</t>
  </si>
  <si>
    <t>ENSG00000100147</t>
  </si>
  <si>
    <t>ENSP00000255784</t>
  </si>
  <si>
    <t>In extracellular secreted form, promotes proliferationand activation of CD8(+) T cells, suggesting a cytokine-likefunction (PubMed:25125657). Enhances cytotoxic anti-tumor activityof CD8(+) T cells (PubMed:25125657). May inhibit ERK and JNKsignaling activity (PubMed:18087676, PubMed:23070808). Maysuppress cell migration and invasion activity, via its effects onERK and JNK signaling (PubMed:23070808)</t>
  </si>
  <si>
    <t xml:space="preserve"> highly expressed in activated CD8(+) Tcells, and also expressed at lower levels in CD4(+) T cells(PubMed:25125657). {ECO:0000269|PubMed:18087676,ECO:0000269|PubMed:23070808, ECO:0000269|PubMed:25125657}.;Expressed in cervical gland, cervical squamousepithelium, endometrium, stomach, kidney distal convoluted tubule,spermatogenic cells in testis, mammary gland, liver and striatedmuscle (at protein level) (PubMed:18087676, PubMed:23070808). Alsodetected in placenta (PubMed:18087676). Highest expression intestis relative to other tissues (PubMed:18087676). Detected in Tcells and dendritic cells</t>
  </si>
  <si>
    <t>Nucleus {ECO:0000269|PubMed:22644376}.Cytoplasm {ECO:0000269|PubMed:22644376}. Secreted{ECO:0000269|PubMed:18087676}. Endoplasmic reticulum{ECO:0000269|PubMed:18087676}. Note=Accumulates in the nucleus inresponse to UV irradiation (PubMed:22644376).{ECO:0000269|PubMed:22644376}.</t>
  </si>
  <si>
    <t>mitochondrial large ribosomal subunit assembly;RNA secondary structure unwinding</t>
  </si>
  <si>
    <t>ATP binding;ATP-dependent RNA helicase activity;RNA binding;rRNA binding</t>
  </si>
  <si>
    <t>cytosol;mitochondrial nucleoid;mitochondrion;nucleolus;nucleus;ribonucleoprotein granule</t>
  </si>
  <si>
    <t>DHX30;FASTKD2;FASTKD5);GRSF1;protein complex (DDX28</t>
  </si>
  <si>
    <t>ATP-binding;Complete proteome;Helicase;Hydrolase;Mitochondrion;Mitochondrion nucleoid;Nucleotide-binding;Nucleus;Polymorphism;Reference proteome;Ribosome biogenesis;RNA-binding;rRNA-binding</t>
  </si>
  <si>
    <t>Q9NUL7</t>
  </si>
  <si>
    <t>DDX28_HUMAN</t>
  </si>
  <si>
    <t>Probable ATP-dependent RNA helicase DDX28</t>
  </si>
  <si>
    <t>DDX28</t>
  </si>
  <si>
    <t>MDDX28</t>
  </si>
  <si>
    <t>ENSG00000182810</t>
  </si>
  <si>
    <t>ENSP00000332340</t>
  </si>
  <si>
    <t>Plays an essential role in facilitating the properassembly of the mitochondrial large ribosomal subunit and itshelicase activity is essential for this function (PubMed:25683708,PubMed:25683715). May be involved in RNA processing or transport.Has RNA and Mg(2+)-dependent ATPase activity (PubMed:11350955)</t>
  </si>
  <si>
    <t>Expressed in all tissues tested, includingbrain, placenta, lung, liver, skeletal muscle, kidney, pancreas,leukocytes, colon, small intestine, ovary and prostate.{ECO:0000269|PubMed:11350955}.</t>
  </si>
  <si>
    <t>Nucleus {ECO:0000269|PubMed:11350955,ECO:0000269|PubMed:25683708}. Mitochondrion{ECO:0000269|PubMed:11350955}. Mitochondrion matrix, mitochondrionnucleoid {ECO:0000269|PubMed:25683715}. Mitochondrion matrix{ECO:0000269|PubMed:25683708}. Note=Transported between these twocompartments. Nuclear localization depends on active RNApolymerase II transcription. Localizes to mitochondrial RNAgranules found in close proximity to the mitochondrial nucleoids.{ECO:0000269|PubMed:25683708, ECO:0000269|PubMed:25683715}.</t>
  </si>
  <si>
    <t>animal organ regeneration;methylation;NAD biosynthesis via nicotinamide riboside salvage pathway;response to drug;response to organonitrogen compound</t>
  </si>
  <si>
    <t>nicotinamide N-methyltransferase activity;pyridine N-methyltransferase activity</t>
  </si>
  <si>
    <t>Chromosome and associated proteins;Nicotinate and nicotinamide metabolism</t>
  </si>
  <si>
    <t>NNMT_PNMT_TEMT</t>
  </si>
  <si>
    <t>NNMT/PNMT/TEMT_CS;NNMT_TEMT_trans;SAM-dependent_MTases</t>
  </si>
  <si>
    <t>Metabolism of ingested SeMet, Sec, MeSec into H2Se;Methylation;Nicotinamide salvaging</t>
  </si>
  <si>
    <t>3D-structure;Acetylation;Complete proteome;Cytoplasm;Direct protein sequencing;Methyltransferase;Reference proteome;S-adenosyl-L-methionine;Transferase</t>
  </si>
  <si>
    <t>P40261</t>
  </si>
  <si>
    <t>NNMT_HUMAN</t>
  </si>
  <si>
    <t>Nicotinamide N-methyltransferase</t>
  </si>
  <si>
    <t>NNMT</t>
  </si>
  <si>
    <t>ENSG00000166741</t>
  </si>
  <si>
    <t>ENSP00000299964;ENSP00000441434</t>
  </si>
  <si>
    <t>2IIP;3ROD</t>
  </si>
  <si>
    <t>2.1.1.1</t>
  </si>
  <si>
    <t>Catalyzes the N-methylation of nicotinamide and otherpyridines to form pyridinium ions. This activity is important forbiotransformation of many drugs and xenobiotic compounds.</t>
  </si>
  <si>
    <t>Predominantly expressed in the liver. A lowerexpression is seen in the kidney, lung, skeletal muscle, placentaand heart. Not detected in the brain or pancreas.</t>
  </si>
  <si>
    <t>peptidase inhibitor activity</t>
  </si>
  <si>
    <t>Allrgn_V5/Tpx1;Allrgn_V5/Tpx1_CS;CAP_domain;CAP_sf</t>
  </si>
  <si>
    <t>Complete proteome;Developmental protein;Direct protein sequencing;Glycoprotein;Protease inhibitor;Reference proteome;Secreted;Signal</t>
  </si>
  <si>
    <t>O43692</t>
  </si>
  <si>
    <t>PI15_HUMAN</t>
  </si>
  <si>
    <t>Peptidase inhibitor 15</t>
  </si>
  <si>
    <t>I-15</t>
  </si>
  <si>
    <t>PI15</t>
  </si>
  <si>
    <t>CRISP8;P25TI</t>
  </si>
  <si>
    <t>ENSG00000137558</t>
  </si>
  <si>
    <t>ENSP00000260113;ENSP00000428567</t>
  </si>
  <si>
    <t>Serine protease inhibitor which displays weak inhibitoryactivity against trypsin (PubMed:8882727). May play a role infacial patterning during embryonic development (By similarity)</t>
  </si>
  <si>
    <t>Weakly expressed. Expressed at low level inprostate, mammary gland, salivary gland and thyroid gland.{ECO:0000269|PubMed:11287197, ECO:0000269|PubMed:9473672}.</t>
  </si>
  <si>
    <t>Secreted {ECO:0000269|PubMed:8882727}.</t>
  </si>
  <si>
    <t>cytokine-mediated signaling pathway;DNA damage response, signal transduction by p53 class mediator resulting in cell cycle arrest;gene silencing by RNA;negative regulation of intracellular estrogen receptor signaling pathway;negative regulation of translation;nuclear-transcribed mRNA catabolic process, deadenylation-dependent decay;nuclear-transcribed mRNA poly(A) tail shortening;positive regulation of epidermal growth factor receptor signaling pathway;positive regulation of ligand-dependent nuclear receptor transcription coactivator activity;positive regulation of peptidyl-serine phosphorylation;regulation of transcription, DNA-templated;sex differentiation;transcription, DNA-templated</t>
  </si>
  <si>
    <t>epidermal growth factor receptor binding;kinase binding;protein domain specific binding;protein homodimerization activity</t>
  </si>
  <si>
    <t>CCR4-NOT complex;CCR4-NOT core complex;cytosol;membrane;nucleus;P-body;protein complex</t>
  </si>
  <si>
    <t>ARM-like;ARM-type_fold;CNOT9</t>
  </si>
  <si>
    <t>Activation of anterior HOX genes in hindbrain development during early embryogenesis;Deadenylation of mRNA;TP53 regulates transcription of additional cell cycle genes whose exact role in the p53 pathway remain uncertain</t>
  </si>
  <si>
    <t>3D-structure;Acetylation;Activator;Alternative splicing;Complete proteome;Cytoplasm;Direct protein sequencing;Nucleus;Polymorphism;Reference proteome;Repressor;RNA-mediated gene silencing;Transcription;Transcription regulation;Translation regulation</t>
  </si>
  <si>
    <t>Q92600</t>
  </si>
  <si>
    <t>CNOT9_HUMAN</t>
  </si>
  <si>
    <t>CCR4-NOT transcription complex subunit 9 {ECO:0000312|HGNC:HGNC:10445}</t>
  </si>
  <si>
    <t>CNOT9</t>
  </si>
  <si>
    <t>RCD1;RQCD1</t>
  </si>
  <si>
    <t>ENSG00000144580</t>
  </si>
  <si>
    <t>ENSP00000273064;ENSP00000295701;ENSP00000443687;ENSP00000486540</t>
  </si>
  <si>
    <t>Q92600-1;Q92600-2;Q92600-3</t>
  </si>
  <si>
    <t>2FV2;4CRU;4CRV;4CT6;4CT7;5LSW</t>
  </si>
  <si>
    <t>Component of the CCR4-NOT complex which is one of themajor cellular mRNA deadenylases and is linked to various cellularprocesses including bulk mRNA degradation, miRNA-mediatedrepression, translational repression during translationalinitiation and general transcription regulation. Additionalcomplex functions may be a consequence of its influence on mRNAexpression. Involved in down-regulation of MYB- and JUN-dependenttranscription. May play a role in cell differentiation (Bysimilarity). Can bind oligonucleotides, such as poly-G, poly-C orpoly-T (in vitro), but the physiological relevance of this is notcertain. Does not bind poly-A. Enhances ligand-dependenttranscriptional activity of nuclear hormone receptors, includingRARA, expect ESR1-mediated transcription that is not only slightlyincreased, if at all.</t>
  </si>
  <si>
    <t>Detected in spleen, thymus, prostate, testis,ovary and intestine. {ECO:0000269|PubMed:9447985}.</t>
  </si>
  <si>
    <t>Nucleus {ECO:0000250|UniProtKB:Q9JKY0}.Cytoplasm, P-body {ECO:0000250|UniProtKB:Q9JKY0}. Note=NANOS2promotes its localization to P-body.{ECO:0000250|UniProtKB:Q9JKY0}.</t>
  </si>
  <si>
    <t>biosynthetic process</t>
  </si>
  <si>
    <t>arylesterase activity;strictosidine synthase activity</t>
  </si>
  <si>
    <t>cell surface;endoplasmic reticulum;extracellular exosome;integral component of membrane;membrane</t>
  </si>
  <si>
    <t>Str_synth</t>
  </si>
  <si>
    <t>6-blade_b-propeller_TolB-like;Strictosidine_synth_cons-reg;Strictosidine_synthase</t>
  </si>
  <si>
    <t>Acetylation;Alternative splicing;Complete proteome;Glycoprotein;Membrane;Phosphoprotein;Polymorphism;Reference proteome;Signal-anchor;Transmembrane;Transmembrane helix</t>
  </si>
  <si>
    <t>Q9HDC9</t>
  </si>
  <si>
    <t>APMAP_HUMAN</t>
  </si>
  <si>
    <t>Adipocyte plasma membrane-associated protein</t>
  </si>
  <si>
    <t>APMAP</t>
  </si>
  <si>
    <t>C20orf3</t>
  </si>
  <si>
    <t>ENSG00000101474</t>
  </si>
  <si>
    <t>ENSP00000217456</t>
  </si>
  <si>
    <t>Q9HDC9-1</t>
  </si>
  <si>
    <t>Exhibits strong arylesterase activity with beta-naphthylacetate and phenyl acetate. May play a role in adipocytedifferentiation.</t>
  </si>
  <si>
    <t>Liver, glomerular and tubular structures ofthe kidney, endothelial cells, arterial wall and pancreatic isletsof Langerhans (at protein level). Found ubiquitously in adult aswell as in embryonic tissues. In adult tissue, the highestexpression is found in the liver, placenta and heart. Found on thecell surface of monocytes. In embryonic tissue, the highestexpression levels is found in the liver and the kidney.{ECO:0000269|PubMed:18513186}.</t>
  </si>
  <si>
    <t>Membrane {ECO:0000269|PubMed:18513186};Single-pass type II membrane protein{ECO:0000269|PubMed:18513186}.</t>
  </si>
  <si>
    <t>membrane;plasma membrane</t>
  </si>
  <si>
    <t>LRR_4;LRR_8</t>
  </si>
  <si>
    <t>Leu-rich_rpt;Leu-rich_rpt_4;Leu-rich_rpt_typical-subtyp;LRR_dom_sf</t>
  </si>
  <si>
    <t>Complete proteome;Leucine-rich repeat;Phosphoprotein;Polymorphism;Reference proteome;Repeat</t>
  </si>
  <si>
    <t>Q9H9A6</t>
  </si>
  <si>
    <t>LRC40_HUMAN</t>
  </si>
  <si>
    <t>Leucine-rich repeat-containing protein 40</t>
  </si>
  <si>
    <t>LRRC40</t>
  </si>
  <si>
    <t>ENSG00000066557</t>
  </si>
  <si>
    <t>ENSP00000359990</t>
  </si>
  <si>
    <t>ATP hydrolysis coupled proton transport;endocytosis;insulin receptor signaling pathway;ion transmembrane transport;phagosome acidification;regulation of defense response to virus by virus;regulation of macroautophagy;transferrin transport;vacuolar acidification</t>
  </si>
  <si>
    <t>enzyme regulator activity;proton-transporting ATPase activity, rotational mechanism</t>
  </si>
  <si>
    <t>cytosol;extracellular exosome;lysosomal membrane;plasma membrane;vacuolar proton-transporting V-type ATPase, V1 domain</t>
  </si>
  <si>
    <t>Epithelial cell signaling in Helicobacter pylori infection;Human papillomavirus infection;Lysosome;mTOR signaling pathway;Oxidative phosphorylation;Phagosome;Rheumatoid arthritis;Synaptic vesicle cycle;Tuberculosis;Vibrio cholerae infection</t>
  </si>
  <si>
    <t>Epithelial cell signaling in Helicobacter pylori infection;Human papillomavirus infection;Lysosome;Metabolic pathways;mTOR signaling pathway;Oxidative phosphorylation;Phagosome;Rheumatoid arthritis;Synaptic vesicle cycle;Tuberculosis;Vibrio cholerae infection</t>
  </si>
  <si>
    <t>V-ATPase_H_C</t>
  </si>
  <si>
    <t>ARM-like;ARM-type_fold;ATPase_V1-cplx_hsu;ATPase_V1-cplx_hsu_C</t>
  </si>
  <si>
    <t>Insulin receptor recycling;Ion channel transport;Nef Mediated CD4 Down-regulation;Nef Mediated CD8 Down-regulation;ROS, RNS production in phagocytes;Transferrin endocytosis and recycling</t>
  </si>
  <si>
    <t>Alternative splicing;Complete proteome;Host-virus interaction;Hydrogen ion transport;Ion transport;Phosphoprotein;Reference proteome;Transport</t>
  </si>
  <si>
    <t>Q9UI12</t>
  </si>
  <si>
    <t>VATH_HUMAN</t>
  </si>
  <si>
    <t>V-type proton ATPase subunit H</t>
  </si>
  <si>
    <t>ATP6V1H</t>
  </si>
  <si>
    <t>ENSG00000047249</t>
  </si>
  <si>
    <t>ENSP00000347359;ENSP00000352522;ENSP00000379995</t>
  </si>
  <si>
    <t>Q9UI12-1;Q9UI12-2</t>
  </si>
  <si>
    <t>Subunit of the peripheral V1 complex of vacuolar ATPase.Subunit H activates the ATPase activity of the enzyme and couplesATPase activity to proton flow. Vacuolar ATPase is responsible foracidifying a variety of intracellular compartments in eukaryoticcells, thus providing most of the energy required for transportprocesses in the vacuolar system (By similarity). Involved in theendocytosis mediated by clathrin-coated pits, required for theformation of endosomes.</t>
  </si>
  <si>
    <t>Widely expressed.{ECO:0000269|PubMed:9620685}.</t>
  </si>
  <si>
    <t>antimicrobial humoral response;cell wall macromolecule catabolic process;cellular protein metabolic process;cytolysis;defense response to bacterium;defense response to Gram-negative bacterium;defense response to Gram-positive bacterium;inflammatory response;killing of cells of other organism;neutrophil degranulation;retina homeostasis</t>
  </si>
  <si>
    <t>identical protein binding;lysozyme activity</t>
  </si>
  <si>
    <t>azurophil granule lumen;extracellular exosome;extracellular region;extracellular space;specific granule lumen;tertiary granule lumen</t>
  </si>
  <si>
    <t>Exosome;Salivary secretion</t>
  </si>
  <si>
    <t>Salivary secretion</t>
  </si>
  <si>
    <t>Familial amyloidosis</t>
  </si>
  <si>
    <t>Lys</t>
  </si>
  <si>
    <t>Glyco_hydro_22;Glyco_hydro_22_CS;Glyco_hydro_22_lys;Lysozyme_C;Lysozyme-like_dom_sf</t>
  </si>
  <si>
    <t>LYZ1</t>
  </si>
  <si>
    <t>Amyloid fiber formation;Antimicrobial peptides;Neutrophil degranulation</t>
  </si>
  <si>
    <t>3D-structure;Amyloid;Amyloidosis;Antimicrobial;Bacteriolytic enzyme;Complete proteome;Direct protein sequencing;Disease mutation;Disulfide bond;Glycosidase;Hydrolase;Polymorphism;Reference proteome;Secreted;Signal</t>
  </si>
  <si>
    <t>P61626</t>
  </si>
  <si>
    <t>Familial renal amyloidosis due to lysozyme variant</t>
  </si>
  <si>
    <t>LYSC_HUMAN</t>
  </si>
  <si>
    <t>Lysozyme C</t>
  </si>
  <si>
    <t>LYZ</t>
  </si>
  <si>
    <t>LZM</t>
  </si>
  <si>
    <t>ENSG00000090382</t>
  </si>
  <si>
    <t>ENSP00000261267</t>
  </si>
  <si>
    <t>133L;134L;1B5U;1B5V;1B5W;1B5X;1B5Y;1B5Z;1B7L;1B7M;1B7N;1B7O;1B7P;1B7Q;1B7R;1B7S;1BB3;1BB4;1BB5;1C43;1C45;1C46;1C7P;1CJ6;1CJ7;1CJ8;1CJ9;1CKC;1CKD;1CKF;1CKG;1CKH;1D6P;1D6Q;1DI3;1DI4;1DI5;1EQ4;1EQ5;1EQE;1GAY;1GAZ;1GB0;1GB2;1GB3;1GB5;1GB6;1GB7;1GB8;1GB9;1GBO;1GBW;1GBX;1GBY;1GBZ;1GDW;1GDX;1GE0;1GE1;1GE2;1GE3;1GE4;1GEV;1GEZ;1GF0;1GF3;1GF4;1GF5;1GF6;1GF7;1GF8;1GF9;1GFA;1GFE;1GFG;1GFH;1GFJ;1GFK;1GFR;1GFT;1GFU;1GFV;1HNL;1I1Z;1I20;1I22;1INU;1IOC;1IP1;1IP2;1IP3;1IP4;1IP5;1IP6;1IP7;1IWT;1IWU;1IWV;1IWW;1IWX;1IWY;1IWZ;1IX0;1IY3;1IY4;1JKA;1JKB;1JKC;1JKD;1JSF;1JWR;1LAA;1LHH;1LHI;1LHJ;1LHK;1LHL;1LHM;1LMT;1LOZ;1LYY;1LZ1;1LZ4;1LZ5;1LZ6;1LZR;1LZS;1OP9;1OUA;1OUB;1OUC;1OUD;1OUE;1OUF;1OUG;1OUH;1OUI;1OUJ;1QSW;1RE2;1REM;1REX;1REY;1REZ;1TAY;1TBY;1TCY;1TDY;1UBZ;1W08;1WQM;1WQN;1WQO;1WQP;1WQQ;1WQR;1YAM;1YAN;1YAO;1YAP;1YAQ;207L;208L;2BQA;2BQB;2BQC;2BQD;2BQE;2BQF;2BQG;2BQH;2BQI;2BQJ;2BQK;2BQL;2BQM;2BQN;2BQO;2HEA;2HEB;2HEC;2HED;2HEE;2HEF;2LHM;2MEA;2MEB;2MEC;2MED;2MEE;2MEF;2MEG;2MEH;2MEI;2NWD;2ZIJ;2ZIK;2ZIL;2ZWB;3EBA;3FE0;3LHM;3LN2;4I0C;4ML7;4R0P;5LSH;5LVK</t>
  </si>
  <si>
    <t>3.2.1.17</t>
  </si>
  <si>
    <t xml:space="preserve"> thosein tissues and body fluids are associated with the monocyte-macrophage system and enhance the activity of immunoagents.;Lysozymes have primarily a bacteriolytic function</t>
  </si>
  <si>
    <t>Amyloidosis 8 (AMYL8) [MIM:105200]: A form of hereditarygeneralized amyloidosis. Clinical features include extensivevisceral amyloid deposits, renal amyloidosis resulting innephrotic syndrome, arterial hypertension, hepatosplenomegaly,cholestasis, petechial skin rash. There is no involvement of thenervous system. {ECO:0000269|PubMed:8464497}. Note=The disease iscaused by mutations affecting the gene represented in this entry.</t>
  </si>
  <si>
    <t>chromatin organization;covalent chromatin modification;DNA replication initiation;establishment of protein localization to chromatin</t>
  </si>
  <si>
    <t>chromatin binding;methylated histone binding;methyl-CpG binding</t>
  </si>
  <si>
    <t>condensed chromosome kinetochore;cytosol;kinetochore;microtubule organizing center;nuclear origin of replication recognition complex;nucleolus;nucleoplasm;nucleus;pericentric heterochromatin;telomeric heterochromatin</t>
  </si>
  <si>
    <t>LRR_4</t>
  </si>
  <si>
    <t>Leu-rich_rpt;Leu-rich_rpt_4;Leu-rich_rpt_typical-subtyp;LRR_dom_sf;WD40/YVTN_repeat-like_dom_sf;WD40_repeat;WD40_repeat_CS;WD40_repeat_dom;WD40_repeat_dom_sf</t>
  </si>
  <si>
    <t>LRR_TYP;WD40</t>
  </si>
  <si>
    <t>Centromere;Chromatin regulator;Chromosome;Complete proteome;Cytoplasm;Cytoskeleton;DNA replication;Kinetochore;Leucine-rich repeat;Nucleus;Phosphoprotein;Reference proteome;Repeat;Telomere;Ubl conjugation;WD repeat</t>
  </si>
  <si>
    <t>Q9UFC0</t>
  </si>
  <si>
    <t>LRWD1_HUMAN</t>
  </si>
  <si>
    <t>Leucine-rich repeat and WD repeat-containing protein 1</t>
  </si>
  <si>
    <t>LRWD1</t>
  </si>
  <si>
    <t>CENP-33</t>
  </si>
  <si>
    <t>ENSG00000161036</t>
  </si>
  <si>
    <t>ENSP00000292616</t>
  </si>
  <si>
    <t>Required for G1/S transition. Recruits and stabilizesthe origin recognition complex (ORC) onto chromatin during G1 toestablish pre-replication complex (preRC) and to heterochromaticsites in post-replicated cells. Binds a combination of DNA andhistone methylation repressive marks on heterochromatin. Bindshistone H3 and H4 trimethylation marks H3K9me3, H3K27me3 andH4K20me3 in a cooperative manner with DNA methylation. Requiredfor silencing of major satellite repeats. May be important ORC2,ORC3 and ORC4 stability.</t>
  </si>
  <si>
    <t>Testis-specific. Drastically down-regulated intestis from patients with Sertoli cell-only syndrome (SCOS).{ECO:0000269|PubMed:17074343}.</t>
  </si>
  <si>
    <t>Nucleus. Chromosome, centromere. Chromosome,telomere. Cytoplasm, cytoskeleton, microtubule organizing center,centrosome {ECO:0000250|UniProtKB:Q8BUI3}. Chromosome, centromere,kinetochore {ECO:0000269|PubMed:20813266}. Note=Localizes toheterochromatin during G1 phase. Restricted to centromeres ortelomeres as cells progress though S phase. When cells entermitosis, relocalizes to centromeres. Recruitment to pericentricheterochromatin largely depends on the presence of H3K9me3.</t>
  </si>
  <si>
    <t>integral component of plasma membrane;lysosomal membrane;membrane;plasma membrane</t>
  </si>
  <si>
    <t>Bumetanide</t>
  </si>
  <si>
    <t>AA-permease/SLC12A_dom;KCC1;KCL_cotranspt;SLC12_C;SLC12A_fam</t>
  </si>
  <si>
    <t>Alternative splicing;Chloride;Complete proteome;Glycoprotein;Ion transport;Membrane;Phosphoprotein;Potassium;Potassium transport;Reference proteome;Symport;Transmembrane;Transmembrane helix;Transport</t>
  </si>
  <si>
    <t>Q9UP95</t>
  </si>
  <si>
    <t>S12A4_HUMAN</t>
  </si>
  <si>
    <t>Solute carrier family 12 member 4</t>
  </si>
  <si>
    <t>SLC12A4</t>
  </si>
  <si>
    <t>KCC1</t>
  </si>
  <si>
    <t>ENSG00000124067</t>
  </si>
  <si>
    <t>ENSP00000318557;ENSP00000395983;ENSP00000438334;ENSP00000445962;ENSP00000458902</t>
  </si>
  <si>
    <t>Q9UP95-1;Q9UP95-2;Q9UP95-5;Q9UP95-6;Q9UP95-7</t>
  </si>
  <si>
    <t>Mediates electroneutral potassium-chloride cotransportwhen activated by cell swelling. May contribute to cell volumehomeostasis in single cells. May be involved in the regulation ofbasolateral Cl(-) exit in NaCl absorbing epithelia (Bysimilarity). Isoform 4 has no transport activity.</t>
  </si>
  <si>
    <t>Ubiquitous. Levels are much higher inerythrocytes from patients with Hb SC and Hb SS compared to normalAA erythrocytes. This may contribute to red blood cell dehydrationand to the manifestation of sickle cell disease by increasing theintracellular concentration of HbS. Isoform 1 was not detected incirculating reticulocytes.</t>
  </si>
  <si>
    <t>GDP-mannose biosynthetic process;mannose metabolic process;protein glycosylation;protein N-linked glycosylation;protein targeting to ER</t>
  </si>
  <si>
    <t>phosphomannomutase activity</t>
  </si>
  <si>
    <t>cytosol;extracellular exosome;neuronal cell body;nucleus</t>
  </si>
  <si>
    <t>PMM</t>
  </si>
  <si>
    <t>HAD_sf;HAD-like_sf;HAD-SF_hydro_IIB;PMM</t>
  </si>
  <si>
    <t>Defective PMM2 causes PMM2-CDG (CDG-1a);Synthesis of GDP-mannose</t>
  </si>
  <si>
    <t>3D-structure;Acetylation;Alternative splicing;Complete proteome;Congenital disorder of glycosylation;Cytoplasm;Disease mutation;Isomerase;Polymorphism;Reference proteome</t>
  </si>
  <si>
    <t>O15305</t>
  </si>
  <si>
    <t>PMM2-CDG</t>
  </si>
  <si>
    <t>PMM2_HUMAN</t>
  </si>
  <si>
    <t>Phosphomannomutase 2</t>
  </si>
  <si>
    <t>MM 2</t>
  </si>
  <si>
    <t>PMM2</t>
  </si>
  <si>
    <t>ENSG00000140650</t>
  </si>
  <si>
    <t>ENSP00000268261;ENSP00000456774</t>
  </si>
  <si>
    <t>O15305-1;O15305-2</t>
  </si>
  <si>
    <t>2AMY;2Q4R</t>
  </si>
  <si>
    <t>5.4.2.8</t>
  </si>
  <si>
    <t>Involved in the synthesis of the GDP-mannose anddolichol-phosphate-mannose required for a number of criticalmannosyl transfer reactions.</t>
  </si>
  <si>
    <t>Congenital disorder of glycosylation 1A (CDG1A)[MIM:212065]: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CDG1A is an autosomal recessive disordercharacterized by a severe encephalopathy with axial hypotonia,abnormal eye movement, and pronounced psychomotor retardation, aswell as peripheral neuropathy, cerebellar hypoplasia, andretinitis pigmentosa. Patients show a peculiar distribution ofsubcutaneous fat, nipple retraction, and hypogonadism.{ECO:0000269|PubMed:10066032, ECO:0000269|PubMed:10527672,ECO:0000269|PubMed:10571956, ECO:0000269|PubMed:10602363,ECO:0000269|PubMed:10801058, ECO:0000269|PubMed:11058895,ECO:0000269|PubMed:11058896, ECO:0000269|PubMed:11350185,ECO:0000269|PubMed:12357336, ECO:0000269|PubMed:15844218,ECO:0000269|PubMed:17307006, ECO:0000269|PubMed:9140401,ECO:0000269|PubMed:9497260, ECO:0000269|PubMed:9781039}. Note=Thedisease is caused by mutations affecting the gene represented inthis entry.</t>
  </si>
  <si>
    <t>endosomal transport;macroautophagy;membrane invagination;membrane organization;multivesicular body assembly;negative regulation of cell proliferation;negative regulation of epidermal growth factor receptor signaling pathway;negative regulation of JAK-STAT cascade;positive regulation of exosomal secretion;positive regulation of gene expression;protein deubiquitination;protein localization to membrane;protein targeting to lysosome;regulation of MAP kinase activity;regulation of protein catabolic process;signal transduction</t>
  </si>
  <si>
    <t>metal ion binding;protein domain specific binding;ubiquitin-like protein ligase binding</t>
  </si>
  <si>
    <t>cytosol;early endosome;early endosome membrane;endosome;ESCRT-0 complex;extracellular exosome;intracellular membrane-bounded organelle;lysosome;multivesicular body membrane</t>
  </si>
  <si>
    <t>Endocytosis;Membrane trafficking;Phagosome</t>
  </si>
  <si>
    <t>Endocytosis;Phagosome</t>
  </si>
  <si>
    <t>FYVE;Hrs_helical;VHS</t>
  </si>
  <si>
    <t>ENTH_VHS;HRS_helical;Ubi-bd_Hrs_VPS27;UIM_dom;VHS_dom;Znf_FYVE;Znf_FYVE_PHD;Znf_FYVE-rel;Znf_RING/FYVE/PHD</t>
  </si>
  <si>
    <t>FYVE;VHS</t>
  </si>
  <si>
    <t>Cargo recognition for clathrin-mediated endocytosis;Clathrin-mediated endocytosis;EGFR downregulation;Endosomal Sorting Complex Required For Transport (ESCRT);InlB-mediated entry of Listeria monocytogenes into host cell;Lysosome Vesicle Biogenesis;Negative regulation of MET activity;Ub-specific processing proteases</t>
  </si>
  <si>
    <t>CART complex;RIN1-STAM2-HRS complex;SIMPLE-HRS-STAM1 complex;SNARE complex (HGS, SNAP25, STX13)</t>
  </si>
  <si>
    <t>3D-structure;Acetylation;Alternative splicing;Complete proteome;Cytoplasm;Endosome;Membrane;Metal-binding;Phosphoprotein;Polymorphism;Protein transport;Reference proteome;Transport;Ubl conjugation;Zinc;Zinc-finger</t>
  </si>
  <si>
    <t>O14964</t>
  </si>
  <si>
    <t>HGS_HUMAN</t>
  </si>
  <si>
    <t>Hepatocyte growth factor-regulated tyrosine kinase substrate</t>
  </si>
  <si>
    <t>HGS</t>
  </si>
  <si>
    <t>ENSG00000185359</t>
  </si>
  <si>
    <t>ENSP00000331201</t>
  </si>
  <si>
    <t>O14964-1</t>
  </si>
  <si>
    <t>2D3G;3F1I;3OBQ;3ZYQ;4AVX</t>
  </si>
  <si>
    <t>Involved in intracellular signal transduction mediatedby cytokines and growth factors. When associated with STAM, itsuppresses DNA signaling upon stimulation by IL-2 and GM-CSF.Could be a direct effector of PI3-kinase in vesicular pathway viaearly endosomes and may regulate trafficking to early and lateendosomes by recruiting clathrin. May concentrate ubiquitinatedreceptors within clathrin-coated regions. Involved in down-regulation of receptor tyrosine kinase via multivesicular body(MVBs) when complexed with STAM (ESCRT-0 complex). The ESCRT-0complex binds ubiquitin and acts as sorting machinery thatrecognizes ubiquitinated receptors and transfers them to furthersequential lysosomal sorting/trafficking processes. May contributeto the efficient recruitment of SMADs to the activin receptorcomplex. Involved in receptor recycling via its association withthe CART complex, a multiprotein complex required for efficienttransferrin receptor recycling but not for EGFR degradation.</t>
  </si>
  <si>
    <t>Ubiquitous expression in adult and fetaltissues with higher expression in testis and peripheral bloodleukocytes. {ECO:0000269|PubMed:9407053,ECO:0000269|PubMed:9630564}.</t>
  </si>
  <si>
    <t xml:space="preserve"> Peripheral membrane protein{ECO:0000305|PubMed:23166352, ECO:0000305|PubMed:24790097}; Peripheral membraneprotein {ECO:0000250|UniProtKB:Q9JJ50}. Note=Colocalizes withUBQLN1 in ubiquitin-rich cytoplasmic aggregates that are notendocytic compartments. {ECO:0000269|PubMed:16159959}.;Cytoplasm {ECO:0000250|UniProtKB:Q9JJ50}.Early endosome membrane {ECO:0000269|PubMed:23166352,ECO:0000269|PubMed:24790097};Cytoplasmic side {ECO:0000305|PubMed:23166352,ECO:0000305|PubMed:24790097}. Endosome, multivesicular bodymembrane {ECO:0000250|UniProtKB:Q9JJ50}</t>
  </si>
  <si>
    <t>carbohydrate phosphorylation;cellular carbohydrate metabolic process;fructose catabolic process to hydroxyacetone phosphate and glyceraldehyde-3-phosphate;glycerol metabolic process;innate immune response;negative regulation of MDA-5 signaling pathway;regulation of innate immune response</t>
  </si>
  <si>
    <t>ATP binding;FAD-AMP lyase (cyclizing) activity;glycerone kinase activity;metal ion binding;triokinase activity</t>
  </si>
  <si>
    <t>Fructose and mannose metabolism;Glycerolipid metabolism;RIG-I-like receptor signaling pathway</t>
  </si>
  <si>
    <t>Carbon metabolism;Fructose and mannose metabolism;Glycerolipid metabolism;Metabolic pathways;RIG-I-like receptor signaling pathway</t>
  </si>
  <si>
    <t>Dak1;Dak2</t>
  </si>
  <si>
    <t>DhaK_ATP;DhaK_dom;DhaL_dom;DhaL_dom_sf</t>
  </si>
  <si>
    <t>Dak2</t>
  </si>
  <si>
    <t>DDX58/IFIH1-mediated induction of interferon-alpha/beta;Fructose catabolism</t>
  </si>
  <si>
    <t>Alternative splicing;ATP-binding;Cobalt;Complete proteome;FAD;Flavoprotein;Kinase;Lyase;Magnesium;Manganese;Metal-binding;Multifunctional enzyme;Nucleotide-binding;Phosphoprotein;Polymorphism;Reference proteome;Transferase</t>
  </si>
  <si>
    <t>Q3LXA3</t>
  </si>
  <si>
    <t>TKFC_HUMAN</t>
  </si>
  <si>
    <t>Triokinase/FMN cyclase {ECO:0000312|HGNC:HGNC:24552}</t>
  </si>
  <si>
    <t>TKFC</t>
  </si>
  <si>
    <t>DAK</t>
  </si>
  <si>
    <t>ENSG00000149476</t>
  </si>
  <si>
    <t>ENSP00000378360</t>
  </si>
  <si>
    <t>Q3LXA3-1</t>
  </si>
  <si>
    <t>Catalyzes both the phosphorylation of dihydroxyacetoneand of glyceraldehyde, and the splitting of ribonucleosidediphosphate-X compounds among which FAD is the best substrate.Represses IFIH1-mediated cellular antiviral response(PubMed:17600090).</t>
  </si>
  <si>
    <t>Detected in erythrocytes (at protein level).{ECO:0000269|PubMed:4688871}.</t>
  </si>
  <si>
    <t>angiogenesis;apoptotic process;negative regulation of protein ubiquitination involved in ubiquitin-dependent protein catabolic process;positive regulation of angiogenesis;positive regulation of endothelial cell proliferation;queuosine biosynthetic process;regulation of peptidyl-tyrosine phosphorylation;viral process</t>
  </si>
  <si>
    <t>protein binding involved in protein folding;vascular endothelial growth factor receptor 2 binding</t>
  </si>
  <si>
    <t>Phosducin</t>
  </si>
  <si>
    <t>Phosducin_thioredoxin-like_dom;Thioredoxin-like_sf</t>
  </si>
  <si>
    <t>Angiogenesis;Apoptosis;Complete proteome;Cytoplasm;Host-virus interaction;Phosphoprotein;Reference proteome</t>
  </si>
  <si>
    <t>Q9H2J4</t>
  </si>
  <si>
    <t>PDCL3_HUMAN</t>
  </si>
  <si>
    <t>Phosducin-like protein 3</t>
  </si>
  <si>
    <t>PDCL3</t>
  </si>
  <si>
    <t>PhLP2A;VIAF1</t>
  </si>
  <si>
    <t>ENSG00000115539</t>
  </si>
  <si>
    <t>ENSP00000264254</t>
  </si>
  <si>
    <t>Acts as a chaperone for the angiogenic VEGF receptorKDR/VEGFR2, controlling its abundance and inhibiting itsubiquitination and degradation. Modulates the activation ofcaspases during apoptosis. Is a substrate for Orgyia pseudotsugatamulticapsid polyhedrosis virus (OpMNPV) IAP-mediatedubiquitination.</t>
  </si>
  <si>
    <t>Expressed in all tissues examined includingspleen, thymus, prostate, testis, ovary, small intestine andcolon. {ECO:0000269|PubMed:15371430}.</t>
  </si>
  <si>
    <t>Cytoplasm {ECO:0000269|PubMed:15371430}.</t>
  </si>
  <si>
    <t>activation of MAPK activity;ERK1 and ERK2 cascade;MAPK cascade;negative regulation of gene expression;peptidyl-serine autophosphorylation;positive regulation of ERK1 and ERK2 cascade;positive regulation of production of miRNAs involved in gene silencing by miRNA;positive regulation of protein serine/threonine kinase activity;positive regulation of transcription, DNA-templated;proteolysis in other organism;regulation of apoptotic process;regulation of early endosome to late endosome transport;regulation of Golgi inheritance;regulation of mitotic cell cycle;regulation of stress-activated MAPK cascade</t>
  </si>
  <si>
    <t>ATP binding;MAP kinase kinase activity;metal ion binding;PDZ domain binding;protein serine/threonine kinase activator activity;protein serine/threonine kinase activity;protein serine/threonine/tyrosine kinase activity;protein tyrosine kinase activity;scaffold protein binding</t>
  </si>
  <si>
    <t>cell-cell junction;cytoplasmic side of plasma membrane;cytosol;early endosome;endoplasmic reticulum;extracellular region;focal adhesion;Golgi apparatus;late endosome;microtubule;mitochondrion;nucleus;perinuclear region of cytoplasm;peroxisomal membrane;plasma membrane</t>
  </si>
  <si>
    <t>Acute myeloid leukemia;Apelin signaling pathway;Apoptosis;Autophagy - animal;B cell receptor signaling pathway;Bladder cancer;Breast cancer;cAMP signaling pathway;Cellular senescence;Central carbon metabolism in cancer;cGMP-PKG signaling pathway;Choline metabolism in cancer;Chronic myeloid leukemia;Colorectal cancer;Cushing syndrome;EGFR tyrosine kinase inhibitor resistance;Endocrine resistance;Endometrial cancer;ErbB signaling pathway;Estrogen signaling pathway;Fc epsilon RI signaling pathway;FoxO signaling pathway;Gap junction;Gastric cancer;Glioma;GnRH signaling pathway;Hepatitis B;Hepatitis C;Hepatocellular carcinoma;HIF-1 signaling pathway;Human cytomegalovirus infection;Human immunodeficiency virus 1 infection;Human papillomavirus infection;Human T-cell leukemia virus 1 infection;Influenza A;Insulin signaling pathway;Kaposi sarcoma-associated herpesvirus infection;Long-term depression;Long-term potentiation;MAPK signaling pathway;Melanogenesis;Melanoma;MicroRNAs in cancer;mTOR signaling pathway;Natural killer cell mediated cytotoxicity;Neurotrophin signaling pathway;Non-small cell lung cancer;Oxytocin signaling pathway;Pathways in cancer;PD-L1 expression and PD-1 checkpoint pathway in cancer;Phospholipase D signaling pathway;PI3K-Akt signaling pathway;Prion diseases;Prolactin signaling pathway;Prostate cancer;Protein kinases;Proteoglycans in cancer;Rap1 signaling pathway;Ras signaling pathway;Regulation of actin cytoskeleton;Relaxin signaling pathway;Renal cell carcinoma;Signaling pathways regulating pluripotency of stem cells;Sphingolipid signaling pathway;T cell receptor signaling pathway;Thyroid cancer;Thyroid hormone signaling pathway;Toll-like receptor signaling pathway;Vascular smooth muscle contraction;VEGF signaling pathway;Yersinia infection</t>
  </si>
  <si>
    <t>Acute myeloid leukemia;Apelin signaling pathway;Apoptosis;Autophagy - animal;B cell receptor signaling pathway;Bladder cancer;Breast cancer;cAMP signaling pathway;Cellular senescence;Central carbon metabolism in cancer;cGMP-PKG signaling pathway;Choline metabolism in cancer;Chronic myeloid leukemia;Colorectal cancer;Cushing syndrome;EGFR tyrosine kinase inhibitor resistance;Endocrine resistance;Endometrial cancer;ErbB signaling pathway;Estrogen signaling pathway;Fc epsilon RI signaling pathway;FoxO signaling pathway;Gap junction;Gastric cancer;Glioma;GnRH signaling pathway;Hepatitis B;Hepatitis C;Hepatocellular carcinoma;HIF-1 signaling pathway;Human cytomegalovirus infection;Human immunodeficiency virus 1 infection;Human papillomavirus infection;Human T-cell leukemia virus 1 infection;Influenza A;Insulin signaling pathway;Kaposi sarcoma-associated herpesvirus infection;Long-term depression;Long-term potentiation;MAPK signaling pathway;Melanogenesis;Melanoma;MicroRNAs in cancer;mTOR signaling pathway;Natural killer cell mediated cytotoxicity;Neurotrophin signaling pathway;Non-small cell lung cancer;Oxytocin signaling pathway;Pathways in cancer;PD-L1 expression and PD-1 checkpoint pathway in cancer;Phospholipase D signaling pathway;PI3K-Akt signaling pathway;Prion diseases;Prolactin signaling pathway;Prostate cancer;Proteoglycans in cancer;Rap1 signaling pathway;Ras signaling pathway;Regulation of actin cytoskeleton;Relaxin signaling pathway;Renal cell carcinoma;Signaling pathways regulating pluripotency of stem cells;Sphingolipid signaling pathway;T cell receptor signaling pathway;Thyroid cancer;Thyroid hormone signaling pathway;Toll-like receptor signaling pathway;Vascular smooth muscle contraction;VEGF signaling pathway;Yersinia infection</t>
  </si>
  <si>
    <t>Cardiofaciocutaneous syndrome;Noonan syndrome and related disorders</t>
  </si>
  <si>
    <t>Binimetinib;Cobimetinib;Pimasertib;Selumetinib;Trametinib</t>
  </si>
  <si>
    <t>MAP2K and MAPK activation;MAPK1 (ERK2) activation;Negative feedback regulation of MAPK pathway;Paradoxical activation of RAF signaling by kinase inactive BRAF;RAF activation;Signal transduction by L1;Signaling by BRAF and RAF fusions;Signaling by high-kinase activity BRAF mutants;Signaling by moderate kinase activity BRAF mutants;Signaling by RAS mutants;Uptake and function of anthrax toxins</t>
  </si>
  <si>
    <t>BRAF-MAP2K1-MAP2K2-YWHAE complex;LGR4-RSPO supercomplex</t>
  </si>
  <si>
    <t>3D-structure;Acetylation;ATP-binding;Cardiomyopathy;Complete proteome;Cytoplasm;Direct protein sequencing;Disease mutation;Ectodermal dysplasia;Kinase;Magnesium;Membrane;Mental retardation;Metal-binding;Nucleotide-binding;Phosphoprotein;Reference proteome;Serine/threonine-protein kinase;Transferase;Tyrosine-protein kinase</t>
  </si>
  <si>
    <t>P36507</t>
  </si>
  <si>
    <t>Cardiofaciocutaneous syndrome;Neurofibromatosis-Noonan syndrome</t>
  </si>
  <si>
    <t>MP2K2_HUMAN</t>
  </si>
  <si>
    <t>Dual specificity mitogen-activated protein kinase kinase 2</t>
  </si>
  <si>
    <t>AP kinase kinase 2;APKK 2</t>
  </si>
  <si>
    <t>MAP2K2</t>
  </si>
  <si>
    <t>MEK2;MKK2;PRKMK2</t>
  </si>
  <si>
    <t>ENSG00000126934</t>
  </si>
  <si>
    <t>ENSP00000262948</t>
  </si>
  <si>
    <t>1S9I;4H3Q</t>
  </si>
  <si>
    <t>2.7.12.2</t>
  </si>
  <si>
    <t>Catalyzes the concomitant phosphorylation of a threonineand a tyrosine residue in a Thr-Glu-Tyr sequence located in MAPkinases. Activates the ERK1 and ERK2 MAP kinases (By similarity)</t>
  </si>
  <si>
    <t xml:space="preserve"> Peripheral membraneprotein {ECO:0000269|PubMed:10409742}. Note=Membrane localizationis probably regulated by its interaction with KSR1.{ECO:0000269|PubMed:10409742}.;Cytoplasm {ECO:0000269|PubMed:10409742}.Membrane {ECO:0000269|PubMed:10409742}</t>
  </si>
  <si>
    <t>Cardiofaciocutaneous syndrome 4 (CFC4) [MIM:615280]: Aform of cardiofaciocutaneous syndrome, a multiple congenitalanomaly disorder characterized by a distinctive facial appearance,heart defects and mental retardation. Heart defects includepulmonic stenosis, atrial septal defects and hypertrophiccardiomyopathy. Some affected individuals present with ectodermalabnormalities such as sparse, friable hair, hyperkeratotic skinlesions and a generalized ichthyosis-like condition. Typicalfacial features are similar to Noonan syndrome. They include highforehead with bitemporal constriction, hypoplastic supraorbitalridges, downslanting palpebral fissures, a depressed nasal bridge,and posteriorly angulated ears with prominent helices.{ECO:0000269|PubMed:16439621, ECO:0000269|PubMed:18042262,ECO:0000269|PubMed:20358587}. Note=The disease is caused bymutations affecting the gene represented in this entry.</t>
  </si>
  <si>
    <t>cellular response to insulin stimulus;Golgi to plasma membrane protein transport;neutrophil degranulation;phagosome maturation;receptor internalization;regulated exocytosis</t>
  </si>
  <si>
    <t>cytosol;early endosome;early endosome membrane;phagocytic vesicle;phagocytic vesicle membrane;plasma membrane;secretory granule membrane;trans-Golgi network membrane</t>
  </si>
  <si>
    <t>Endocytosis;GTP-binding proteins;Membrane trafficking</t>
  </si>
  <si>
    <t>Neutrophil degranulation;RAB GEFs exchange GTP for GDP on RABs;RAB geranylgeranylation</t>
  </si>
  <si>
    <t>3D-structure;Complete proteome;Cytoplasmic vesicle;Endosome;Golgi apparatus;GTP-binding;Lipoprotein;Membrane;Nucleotide-binding;Phosphoprotein;Prenylation;Reference proteome</t>
  </si>
  <si>
    <t>Q13636</t>
  </si>
  <si>
    <t>RAB31_HUMAN</t>
  </si>
  <si>
    <t>Ras-related protein Rab-31</t>
  </si>
  <si>
    <t>RAB31</t>
  </si>
  <si>
    <t>RAB22B</t>
  </si>
  <si>
    <t>ENSG00000168461</t>
  </si>
  <si>
    <t>ENSP00000461945</t>
  </si>
  <si>
    <t>2FG5</t>
  </si>
  <si>
    <t>The small GTPases Rab are key regulators ofintracellular membrane trafficking, from the formation oftransport vesicles to their fusion with membranes. Rabs cyclebetween an inactive GDP-bound form and an active GTP-bound formthat is able to recruit to membranes different set of downstreameffectors directly responsible for vesicle formation, movement,tethering and fusion. Required for the integrity and for normalfunction of the Golgi apparatus and the trans-Golgi network. Playsa role in insulin-stimulated translocation of GLUT4 to the cellmembrane. Plays a role in M6PR transport from the trans-Golginetwork to endosomes. Plays a role in the internalization of EGFRfrom the cell membrane into endosomes. Plays a role in thematuration of phagosomes that engulf pathogens, such as S.aureusand M.tuberculosis.</t>
  </si>
  <si>
    <t>Highest expression in placenta and brain withlower levels in heart and lung. Not detected in liver, skeletalmuscle, kidney or pancreas. {ECO:0000269|PubMed:11784320}.</t>
  </si>
  <si>
    <t xml:space="preserve"> Cytoplasmic side {ECO:0000305}. Earlyendosome {ECO:0000269|PubMed:17189207,ECO:0000269|PubMed:21586568}. Cytoplasmic vesicle, phagosome{ECO:0000269|PubMed:21255211}. Cytoplasmic vesicle, phagosomemembrane {ECO:0000305}; Cytoplasmicside {ECO:0000305}. Note=Rapidly recruited to phagosomescontaining S.aureus or M.tuberculosis (PubMed:21255211).{ECO:0000269|PubMed:21255211}.; Lipid-anchor {ECO:0000305};Golgi apparatus, trans-Golgi network{ECO:0000269|PubMed:17189207, ECO:0000269|PubMed:17678623,ECO:0000269|PubMed:19725050, ECO:0000269|PubMed:21586568}. Golgiapparatus, trans-Golgi network membrane {ECO:0000305}</t>
  </si>
  <si>
    <t>ATP-dependent chromatin remodeling;cell cycle;CENP-A containing nucleosome assembly;chromatin assembly;chromatin remodeling;DNA replication;DNA replication-dependent nucleosome assembly;DNA replication-independent nucleosome assembly;negative regulation of cell proliferation;negative regulation of G0 to G1 transition;negative regulation of gene expression, epigenetic;regulation of cell cycle;regulation of signal transduction by p53 class mediator;regulation of transcription, DNA-templated;response to growth hormone;transcription, DNA-templated</t>
  </si>
  <si>
    <t>histone binding;histone deacetylase activity;histone deacetylase binding</t>
  </si>
  <si>
    <t>CAF-1 complex;cytosol;ESC/E(Z) complex;nuclear chromatin;nucleoplasm;nucleus;NuRD complex;NURF complex;protein complex;Sin3 complex</t>
  </si>
  <si>
    <t>Cellular senescence;Chromosome and associated proteins</t>
  </si>
  <si>
    <t>Cellular senescence</t>
  </si>
  <si>
    <t>CAF1C_H4-bd;WD40</t>
  </si>
  <si>
    <t>G-protein_beta_WD-40_rep;Histone-bd_RBBP4_N;WD40/YVTN_repeat-like_dom_sf;WD40_repeat;WD40_repeat_CS;WD40_repeat_dom;WD40_repeat_dom_sf</t>
  </si>
  <si>
    <t>Activation of anterior HOX genes in hindbrain development during early embryogenesis;Activation of E2F1 target genes at G1/S;Cyclin A:Cdk2-associated events at S phase entry;Cyclin E associated events during G1/S transition;Deposition of new CENPA-containing nucleosomes at the centromere;ERCC6 (CSB) and EHMT2 (G9a) positively regulate rRNA expression;G0 and Early G1;HDACs deacetylate histones;Oxidative Stress Induced Senescence;PKMTs methylate histone lysines;Polo-like kinase mediated events;PRC2 methylates histones and DNA;Regulation of PTEN gene transcription;Regulation of TP53 Activity through Acetylation;RNA Polymerase I Transcription Initiation;Transcription of E2F targets under negative control by DREAM complex;Transcription of E2F targets under negative control by p107 (RBL1) and p130 (RBL2) in complex with HDAC1;Transcriptional Regulation by E2F6</t>
  </si>
  <si>
    <t>ALL-1 supercomplex;Anti-HDAC2 complex;BRG1-SIN3A complex;BRMS1-SIN3-HDAC complex;BRM-SIN3A complex;Chromatin assembly complex (CAF-1 complex);EED-EZH2 complex;HCF-1 complex;HDAC1-associated core complex cII;HDAC1-associated protein complex;HDAC2-asscociated core complex;Histone H3.1 complex;Histone H3.3 complex;hNURF complex;ING2 complex;LARC complex (LCR-associated remodeling complex);LINC complex, quiescent cells;LINC complex, S-phase;LINC core complex;MeCP1 complex;Mi2/NuRD complex;mSin3A complex;MTA1 complex;MTA1-HDAC core complex;MTA2 complex;NK-3-Groucho-HIPK2-SIN3A-RbpA48-HDAC1 complex;NRD complex (Nucleosome remodeling and deacetylation complex);NuRD.1 complex;PID complex;Polycomb repressive complex 2 (PRC 2);SAP complex (Sin3-associated protein complex);Sin3 complex;SIN3 complex;SIN3-HDAC-SAP30-ARID4 complex;SIN3-ING1b complex I;SIN3-ING1b complex II;SIN3-SAP25 complex;SNF2h-cohesin-NuRD complex</t>
  </si>
  <si>
    <t>3D-structure;Acetylation;Alternative splicing;Cell cycle;Chromatin regulator;Complete proteome;Direct protein sequencing;DNA replication;Isopeptide bond;Nucleus;Phosphoprotein;Reference proteome;Repeat;Repressor;Transcription;Transcription regulation;Ubl conjugation;WD repeat</t>
  </si>
  <si>
    <t>Q09028</t>
  </si>
  <si>
    <t>RBBP4_HUMAN</t>
  </si>
  <si>
    <t>Histone-binding protein RBBP4</t>
  </si>
  <si>
    <t>RBBP4</t>
  </si>
  <si>
    <t>RBAP48</t>
  </si>
  <si>
    <t>ENSG00000162521</t>
  </si>
  <si>
    <t>ENSP00000362584;ENSP00000362592;ENSP00000396057;ENSP00000398242</t>
  </si>
  <si>
    <t>Q09028-1;Q09028-2;Q09028-3;Q09028-4</t>
  </si>
  <si>
    <t>2XU7;3GFC;4PBY;4PBZ;4PC0;4R7A;5FXY</t>
  </si>
  <si>
    <t xml:space="preserve"> and the NURF (nucleosome remodeling factor) complex; the corehistone deacetylase (HDAC) complex, which promotes histonedeacetylation and consequent transcriptional repression; the PRC2/EED-EZH2complex, which promotes repression of homeotic genes duringdevelopment; thenucleosome remodeling and histone deacetylase complex (the NuRDcomplex), which promotes transcriptional repression by histonedeacetylation and nucleosome remodeling;Core histone-binding subunit that may target chromatinassembly factors, chromatin remodeling factors and histonedeacetylases to their histone substrates in a manner that isregulated by nucleosomal DNA. Component of several complexes whichregulate chromatin metabolism. These include the chromatinassembly factor 1 (CAF-1) complex, which is required for chromatinassembly following DNA replication and DNA repair</t>
  </si>
  <si>
    <t>apoptotic process;cell proliferation;leading edge cell differentiation;membrane organization;multicellular organism development;negative regulation of androgen receptor signaling pathway;negative regulation of apoptotic process;negative regulation of canonical Wnt signaling pathway;negative regulation of protein binding;negative regulation of protein localization to plasma membrane;negative regulation of transcription, DNA-templated;positive regulation of cell migration;positive regulation of clathrin-dependent endocytosis;positive regulation of early endosome to late endosome transport;positive regulation of endocytosis;positive regulation of epithelial to mesenchymal transition;positive regulation of pathway-restricted SMAD protein phosphorylation;positive regulation of proteasomal ubiquitin-dependent protein catabolic process;positive regulation of protein phosphorylation;positive regulation of SMAD protein import into nucleus;positive regulation of transcription, DNA-templated;positive regulation of transforming growth factor beta receptor signaling pathway;positive regulation of Wnt signaling pathway, planar cell polarity pathway;protein transport;Wnt signaling pathway</t>
  </si>
  <si>
    <t>cargo receptor activity;clathrin adaptor activity;protein C-terminus binding;SMAD binding</t>
  </si>
  <si>
    <t>clathrin-coated pit;clathrin-coated vesicle;clathrin-coated vesicle membrane;cytosol;extracellular exosome;fibrillar center;focal adhesion;intracellular membrane-bounded organelle;lysosomal membrane;nucleolus;plasma membrane</t>
  </si>
  <si>
    <t>PID</t>
  </si>
  <si>
    <t>PH-like_dom_sf;PTB/PI_dom</t>
  </si>
  <si>
    <t>Cargo recognition for clathrin-mediated endocytosis;Clathrin-mediated endocytosis;Formation of annular gap junctions;Gap junction degradation</t>
  </si>
  <si>
    <t>3D-structure;Acetylation;Alternative splicing;Apoptosis;Coated pit;Complete proteome;Cytoplasm;Cytoplasmic vesicle;Developmental protein;Differentiation;Endocytosis;Membrane;Phosphoprotein;Polymorphism;Protein transport;Reference proteome;Transport;Tumor suppressor;Wnt signaling pathway</t>
  </si>
  <si>
    <t>P98082</t>
  </si>
  <si>
    <t>DAB2_HUMAN</t>
  </si>
  <si>
    <t>Disabled homolog 2</t>
  </si>
  <si>
    <t>DAB2</t>
  </si>
  <si>
    <t>DOC2</t>
  </si>
  <si>
    <t>ENSG00000153071</t>
  </si>
  <si>
    <t>ENSP00000313391;ENSP00000345508;ENSP00000426245;ENSP00000439919</t>
  </si>
  <si>
    <t>P98082-1;P98082-2;P98082-3</t>
  </si>
  <si>
    <t>2LSW</t>
  </si>
  <si>
    <t xml:space="preserve"> seems to compete withAR for interaction with SRC. Plays a role in the CSF-1 signaltransduction pathway. Plays a role in cellular differentiation.Involved in cell positioning and formation of visceral endoderm(VE) during embryogenesis and proposed to be required in the VE torespond to Nodal signaling coming from the epiblast. Required forthe epithelial to mesenchymal transition, a process necessary forproper embryonic development. May be involved in myeloid celldifferentiation and can induce macrophage adhesion and spreading.May act as a tumor suppressor.; this function seems to redundantwith the AP-2 complex and seems to require DAB2 binding toendocytosis accessory EH domain-containing proteins such as EPS15,EPS15L1 and ITSN1. Involved in endocytosis of cystic fibrosistransmembrane conductance regulator/CFTR. Involved in endocytosisof megalin/LRP2 lipoprotein receptor during embryonal development.Required for recycling of the TGF-beta receptor. Involved in CFTRtrafficking to the late endosome. Involved in several receptor-mediated signaling pathways. Involved in TGF-beta receptorsignaling and facilitates phosphorylation of the signal transducerSMAD2. Mediates TFG-beta-stimulated JNK activation. May inhibitthe canoniocal Wnt/beta-catenin signaling pathway by stabilizingthe beta-catenin destruction complex through a competingassociation with axin preventing its dephosphorylation throughprotein phosphatase 1 (PP1). Sequesters LRP6 towards clathrin-mediated endocytosis, leading to inhibition of Wnt/beta-cateninsignaling. May activate non-canonical Wnt signaling. In cellsurface growth factor/Ras signaling pathways proposed to inhibitERK activation by interrupting the binding of GRB2 to SOS1 and toinhibit SRC by preventing its activating phosphorylation at 'Tyr-419'. Proposed to be involved in modulation of androgen receptor(AR) signaling mediated by SRC activation;Adapter protein that functions as clathrin-associatedsorting protein (CLASP) required for clathrin-mediated endocytosisof selected cargo proteins. Can bind and assemble clathrin, andbinds simultaneously to phosphatidylinositol 4,5-bisphosphate(PtdIns(4,5)P2) and cargos containing non-phosphorylated NPXYinternalization motifs, such as the LDL receptor, to recruit themto clathrin-coated pits. Can function in clathrin-mediatedendocytosis independently of the AP-2 complex. Involved inendocytosis of integrin beta-1</t>
  </si>
  <si>
    <t>Expressed in deep invaginations, inclusioncysts and the surface epithelial cells of the ovary. Alsoexpressed in breast epithelial cells, spleen, thymus, prostate,testis, macrophages, fibroblasts, lung epithelial cells, placenta,brain stem, heart and small intestine. Expressed in kidneyproximal tubular epithelial cells (at protein level).{ECO:0000269|PubMed:10340382, ECO:0000269|PubMed:15134832,ECO:0000269|PubMed:9620555}.</t>
  </si>
  <si>
    <t>Cytoplasm. Cytoplasmic vesicle, clathrin-coated vesicle membrane. Membrane, clathrin-coated pit.Note=Colocalizes with large insert-containing isoforms of MYO6 atclathrin-coated pits/vesicles. During mitosis is progressivelydisplaced from the membrane and translocated to the cytoplasm.</t>
  </si>
  <si>
    <t>cell-substrate junction assembly;fibroblast migration</t>
  </si>
  <si>
    <t>actin binding;RNA binding</t>
  </si>
  <si>
    <t>cell surface;cytoplasm;cytoskeleton;focal adhesion</t>
  </si>
  <si>
    <t>Actin-binding;Alternative splicing;Cell junction;Complete proteome;Cytoplasm;Cytoskeleton;Direct protein sequencing;Phosphoprotein;Polymorphism;Reference proteome;SH2 domain</t>
  </si>
  <si>
    <t>Q9HBL0</t>
  </si>
  <si>
    <t>TENS1_HUMAN</t>
  </si>
  <si>
    <t>Tensin-1</t>
  </si>
  <si>
    <t>TNS1</t>
  </si>
  <si>
    <t>TNS</t>
  </si>
  <si>
    <t>ENSG00000079308</t>
  </si>
  <si>
    <t>ENSP00000171887;ENSP00000308321</t>
  </si>
  <si>
    <t>Q9HBL0-1;Q9HBL0-2</t>
  </si>
  <si>
    <t>Involved in fibrillar adhesion formation. May beinvolved in cell migration, cartilage development and in linkingsignal transduction pathways to the cytoskeleton</t>
  </si>
  <si>
    <t>Ubiquitous. {ECO:0000269|PubMed:11023826}.</t>
  </si>
  <si>
    <t>Cell surface {ECO:0000269|PubMed:21768292}.Cell junction, focal adhesion {ECO:0000269|PubMed:21768292}.Cytoplasm, cytoskeleton {ECO:0000269|PubMed:21768292}.Note=Localized at cell periphery preferentially to fibrillaradhesions than focal adhesions. Translocates from the cell edge tocell center in an ITGB1BP1-dependent manner.</t>
  </si>
  <si>
    <t>double-strand break repair via homologous recombination;embryonic organ development;homeostasis of number of cells;multicellular organism growth;positive regulation of epithelial cell proliferation;protein deubiquitination;regulation of protein monoubiquitination;seminiferous tubule development;single fertilization;skeletal system morphogenesis;skin development;spermatogenesis;viral process</t>
  </si>
  <si>
    <t>thiol-dependent ubiquitinyl hydrolase activity</t>
  </si>
  <si>
    <t>intracellular membrane-bounded organelle;late endosome;lysosome;nucleoplasm;nucleus</t>
  </si>
  <si>
    <t>DNA repair and recombination proteins;Fanconi anemia pathway</t>
  </si>
  <si>
    <t>Fanconi anemia pathway</t>
  </si>
  <si>
    <t>DUF3337;WD40</t>
  </si>
  <si>
    <t>6-blade_b-propeller_TolB-like;DUF3337;G-protein_beta_WD-40_rep;WD40/YVTN_repeat-like_dom_sf;WD40_repeat;WD40_repeat_CS;WD40_repeat_dom;WD40_repeat_dom_sf</t>
  </si>
  <si>
    <t>Akt-PHLPP1-PHLPP2-FANCI-FANCD2-USP1-UAF1 complex;USP12-UAF1 complex;USP1-UAF1 complex;USP46-UAF1 complex;WDR20-USP12-UAF1 complex;WDR20-USP46-UAF1 complex</t>
  </si>
  <si>
    <t>3D-structure;Acetylation;Alternative splicing;Complete proteome;Cytoplasm;Endosome;Host-virus interaction;Lysosome;Nucleus;Phosphoprotein;Polymorphism;Reference proteome;Repeat;Ubl conjugation pathway;WD repeat</t>
  </si>
  <si>
    <t>Q8TAF3</t>
  </si>
  <si>
    <t>Autosomal recessive spastic paraplegia type 60</t>
  </si>
  <si>
    <t>WDR48_HUMAN</t>
  </si>
  <si>
    <t>WD repeat-containing protein 48</t>
  </si>
  <si>
    <t>WDR48</t>
  </si>
  <si>
    <t>KIAA1449;UAF1</t>
  </si>
  <si>
    <t>ENSG00000114742</t>
  </si>
  <si>
    <t>ENSP00000307491</t>
  </si>
  <si>
    <t>Q8TAF3-1</t>
  </si>
  <si>
    <t>5CVL;5CVN;5CVO;5K1A;5K1B;5K1C;5L8E;5L8W</t>
  </si>
  <si>
    <t xml:space="preserve"> USP1 being almost inactive by itself(PubMed:18082604). Also activates deubiquitinating activity ofcomplexes containing USP12 (PubMed:19075014, PubMed:27650958,PubMed:27373336). Docks at the distal end of the USP12 fingersdomain and induces a cascade of structural changes leading to theactivation of the enzyme (PubMed:27650958, PubMed:27373336).Activates deubiquitination by increasing the catalytic turnoverwithout increasing the affinity of deubiquitinating enzymes forthe substrate (PubMed:19075014, PubMed:27373336). In complex withUSP12, acts as a potential tumor suppressor by positivelyregulating PHLPP1 stability (PubMed:24145035). In case ofinfection by Herpesvirus saimiri, may play a role in vesiculartransport or membrane fusion events necessary for transport tolysosomes. Induces lysosomal vesicle formation via interactionwith Herpesvirus saimiri tyrosine kinase-interacting protein(TIP). Subsequently, TIP recruits tyrosine-protein kinase LCK,resulting in down-regulation of T-cell antigen receptor TCR. Mayplay a role in generation of enlarged endosomal vesicles viainteraction with TIP (PubMed:12196293). In case of infection bypapillomavirus HPV11, promotes the maintenance of the viral genomevia its interaction with HPV11 helicase E1 (PubMed:18032488);Regulator of deubiquitinating complexes. Acts as astrong activator of USP1 and USP46 (PubMed:18082604,PubMed:19075014, PubMed:26388029). Enhances the USP1-mediateddeubiquitination of FANCD2</t>
  </si>
  <si>
    <t>Ubiquitous. {ECO:0000269|PubMed:12196293}.</t>
  </si>
  <si>
    <t>Nucleus {ECO:0000269|PubMed:18032488}.Cytoplasm {ECO:0000269|PubMed:12196293,ECO:0000269|PubMed:18032488}. Lysosome{ECO:0000269|PubMed:12196293}. Late endosome{ECO:0000269|PubMed:12196293}. Note=Mainly in cytoplasmiccompartments (PubMed:12196293, PubMed:18032488). In case ofinfection by papillomavirus HPV11, translocates to the nucleus viaits interaction with papillomavirus HPV11 (PubMed:18032488).{ECO:0000269|PubMed:12196293, ECO:0000269|PubMed:18032488}.</t>
  </si>
  <si>
    <t>ADP transport;apoptotic mitochondrial changes;generation of precursor metabolites and energy;mitochondrial genome maintenance;negative regulation of necroptotic process;regulation of insulin secretion;regulation of mitochondrial membrane permeability;transport;viral process</t>
  </si>
  <si>
    <t>integral component of mitochondrial membrane;integral component of plasma membrane;mitochondrial inner membrane;mitochondrion;myelin sheath;nucleus</t>
  </si>
  <si>
    <t>Mitochondrial DNA depletion syndrome;Progressive external ophthalmoplegia</t>
  </si>
  <si>
    <t>Mitochondrial protein import;Regulation of insulin secretion;Vpr-mediated induction of apoptosis by mitochondrial outer membrane permeabilization</t>
  </si>
  <si>
    <t>Acetylation;Cardiomyopathy;Complete proteome;Direct protein sequencing;Disease mutation;Host-virus interaction;Membrane;Mitochondrion;Mitochondrion inner membrane;Primary mitochondrial disease;Progressive external ophthalmoplegia;Reference proteome;Repeat;S-nitrosylation;Transmembrane;Transmembrane helix;Transport</t>
  </si>
  <si>
    <t>P12235</t>
  </si>
  <si>
    <t>Autosomal dominant progressive external ophthalmoplegia;Congenital cataract - hypertrophic cardiomyopathy - mitochondrial myopathy;Familial isolated hypertrophic cardiomyopathy</t>
  </si>
  <si>
    <t>ADT1_HUMAN</t>
  </si>
  <si>
    <t>ADP/ATP translocase 1</t>
  </si>
  <si>
    <t>SLC25A4</t>
  </si>
  <si>
    <t>ANT1</t>
  </si>
  <si>
    <t>ENSG00000151729</t>
  </si>
  <si>
    <t>ENSP00000281456</t>
  </si>
  <si>
    <t>Involved in mitochondrial ADP/ATP transport. Catalyzesthe exchange of cytoplasmic ADP with mitochondrial ATP across themitochondrial inner membrane.</t>
  </si>
  <si>
    <t>Progressive external ophthalmoplegia with mitochondrialDNA deletions, autosomal dominant, 2 (PEOA2) [MIM:609283]: Adisorder characterized by progressive weakness of ocular musclesand levator muscle of the upper eyelid. In a minority of cases, itis associated with skeletal myopathy, which predominantly involvesaxial or proximal muscles and which causes abnormal fatigabilityand even permanent muscle weakness. Ragged-red fibers and atrophyare found on muscle biopsy. A large proportion of chronicophthalmoplegias are associated with other symptoms, leading to amultisystemic pattern of this disease. Additional symptoms arevariable, and may include cataracts, hearing loss, sensory axonalneuropathy, ataxia, depression, hypogonadism, and parkinsonism.{ECO:0000269|PubMed:10926541, ECO:0000269|PubMed:11756613,ECO:0000269|PubMed:12112115, ECO:0000269|PubMed:12707443,ECO:0000269|PubMed:15792871, ECO:0000269|PubMed:18575922,ECO:0000269|PubMed:27693233}. Note=The disease is caused bymutations affecting the gene represented in this entry.Mitochondrial DNA depletion syndrome 12B, cardiomyopathictype (MTDPS12B) [MIM:615418]: An autosomal recessive mitochondrialdisorder characterized by childhood onset of slowly progressivehypertrophic cardiomyopathy and generalized skeletal myopathyresulting in exercise intolerance and, in some patients, muscleweakness and atrophy. Skeletal muscle biopsy shows ragged redfibers, mtDNA depletion, and accumulation of abnormalmitochondria. {ECO:0000269|PubMed:16155110,ECO:0000269|PubMed:22187496, ECO:0000269|PubMed:25732997,ECO:0000269|PubMed:27693233}. Note=The disease is caused bymutations affecting the gene represented in this entry.Mitochondrial DNA depletion syndrome 12A, cardiomyopathictype (MTDPS12A) [MIM:617184]: An autosomal dominant mitochondrialdisorder characterized by severe hypotonia due to mitochondrialdysfunction apparent at birth. Affected infants have respiratoryinsufficiency requiring mechanical ventilation and have poor or nomotor development. Many die in infancy, and those that survivehave profound hypotonia with significant muscle weakness andinability to walk independently. Some patients develophypertrophic cardiomyopathy. Muscle samples show mtDNA depletionand severe combined mitochondrial respiratory chain deficiencies.{ECO:0000269|PubMed:27693233}. Note=The disease is caused bymutations affecting the gene represented in this entry.</t>
  </si>
  <si>
    <t>G-protein coupled receptor signaling pathway;negative regulation of fat cell differentiation;positive regulation of apoptotic process;regulation of Rho protein signal transduction;regulation of small GTPase mediated signal transduction;transmembrane receptor protein tyrosine phosphatase signaling pathway</t>
  </si>
  <si>
    <t>ATP binding;guanyl-nucleotide exchange factor activity;protein serine/threonine kinase activity;Rho guanyl-nucleotide exchange factor activity</t>
  </si>
  <si>
    <t>CRAL_TRIO;I-set;PH;Pkinase;RhoGEF;SH3_1;Spectrin</t>
  </si>
  <si>
    <t>CRAL-TRIO_dom;CRAL-TRIO_dom_sf;DBL_dom_sf;DH-domain;Ig_I-set;Ig_sub;Ig_sub2;Ig-like_dom;Ig-like_dom_sf;Ig-like_fold;Kinase-like_dom_sf;PH_domain;PH-like_dom_sf;Prot_kinase_dom;Ser/Thr_kinase_AS;SH3_domain;SH3-like_dom_sf;Spectrin/alpha-actinin;Spectrin_repeat;TRIO</t>
  </si>
  <si>
    <t>IG;IGc2;PH;RhoGEF;S_TKc;SEC14;SH3;SPEC</t>
  </si>
  <si>
    <t>DCC mediated attractive signaling;G alpha (12/13) signalling events;G alpha (q) signalling events;NRAGE signals death through JNK;Rho GTPase cycle</t>
  </si>
  <si>
    <t>3D-structure;Alternative splicing;ATP-binding;Complete proteome;Cytoplasm;Disease mutation;Disulfide bond;Guanine-nucleotide releasing factor;Immunoglobulin domain;Kinase;Mental retardation;Nucleotide-binding;Phosphoprotein;Polymorphism;Reference proteome;Repeat;Serine/threonine-protein kinase;SH3 domain;Transferase</t>
  </si>
  <si>
    <t>O75962</t>
  </si>
  <si>
    <t>TRIO_HUMAN</t>
  </si>
  <si>
    <t>Triple functional domain protein</t>
  </si>
  <si>
    <t>TRIO</t>
  </si>
  <si>
    <t>ENSG00000038382</t>
  </si>
  <si>
    <t>ENSP00000339291;ENSP00000339299</t>
  </si>
  <si>
    <t>O75962-1;O75962-3</t>
  </si>
  <si>
    <t>1NTY;2NZ8</t>
  </si>
  <si>
    <t>Guanine nucleotide exchange factor (GEF) for RHOA andRAC1 GTPases (PubMed:8643598, PubMed:27418539). Involved incoordinating actin remodeling, which is necessary for cellmigration and growth (PubMed:10341202). In developing hippocampalneurons, limits dendrite formation, without affecting theestablishment of axon polarity. Once dendrites are formed,involved in the control of synaptic function by regulating theendocytosis of AMPA-selective glutamate receptors (AMPARs) at CA1excitatory synapses (By similarity). May act as a regulator ofadipogenesis (By similarity).</t>
  </si>
  <si>
    <t>Widely expressed, with highest levels inheart, skeletal muscle, and brain. {ECO:0000269|PubMed:8643598}.</t>
  </si>
  <si>
    <t>Cytoplasm {ECO:0000250|UniProtKB:Q0KL02}.</t>
  </si>
  <si>
    <t>Mental retardation, autosomal dominant 44 (MRD44)[MIM:617061]: A form of mental retardation, a disordercharacterized by significantly below average general intellectualfunctioning associated with impairments in adaptive behavior andmanifested during the developmental period. MRD44 patientsmanifest developmental delay, variable intellectual disability,distinctive facial features, and abnormalities of the fingers.Most patients also have microcephaly.{ECO:0000269|PubMed:26721934, ECO:0000269|PubMed:27418539}.Note=The disease may be caused by mutations affecting the generepresented in this entry.</t>
  </si>
  <si>
    <t>heme catabolic process;oxidation-reduction process</t>
  </si>
  <si>
    <t>biliverdin reductase activity;zinc ion binding</t>
  </si>
  <si>
    <t>Hyperbiliverdinemia</t>
  </si>
  <si>
    <t>Biliv-reduc_cat;GFO_IDH_MocA</t>
  </si>
  <si>
    <t>Biliverdin_Rdtase_A;Biliverdin_Rdtase_cat;NAD(P)-bd_dom_sf;Oxidoreductase_N</t>
  </si>
  <si>
    <t>BVR-PKCD-ERK2 complex</t>
  </si>
  <si>
    <t>3D-structure;Acetylation;Complete proteome;Cytoplasm;Direct protein sequencing;Metal-binding;NAD;NADP;Oxidoreductase;Phosphoprotein;Polymorphism;Reference proteome;Zinc</t>
  </si>
  <si>
    <t>P53004</t>
  </si>
  <si>
    <t>BIEA_HUMAN</t>
  </si>
  <si>
    <t>Biliverdin reductase A</t>
  </si>
  <si>
    <t>VR A</t>
  </si>
  <si>
    <t>BLVRA</t>
  </si>
  <si>
    <t>BLVR;BVR</t>
  </si>
  <si>
    <t>ENSG00000106605</t>
  </si>
  <si>
    <t>ENSP00000265523;ENSP00000385757</t>
  </si>
  <si>
    <t>2H63</t>
  </si>
  <si>
    <t>1.3.1.24</t>
  </si>
  <si>
    <t>Reduces the gamma-methene bridge of the opentetrapyrrole, biliverdin IX alpha, to bilirubin with theconcomitant oxidation of a NADH or NADPH cofactor.</t>
  </si>
  <si>
    <t>Liver.</t>
  </si>
  <si>
    <t>Hyperbiliverdinemia (HBLVD) [MIM:614156]: A conditioncharacterized by a green discoloration of the skin, urine, serum,and other bodily fluids. It is due to increased biliverdinresulting from inefficient conversion to bilirubin. Affectedindividuals appear to have symptoms only in the context ofobstructive cholestasis and/or liver failure. In some cases, greenjaundice can resolve after resolution of obstructive cholestasis.{ECO:0000269|PubMed:19580635}. Note=The disease is caused bymutations affecting the gene represented in this entry.</t>
  </si>
  <si>
    <t>adaptive immune response;B cell apoptotic process;cell death;cellular defense response;cellular response to mechanical stimulus;Fc-epsilon receptor signaling pathway;I-kappaB kinase/NF-kappaB signaling;immunoglobulin mediated immune response;innate immune response;interleukin-6 biosynthetic process;lymphotoxin A biosynthetic process;negative regulation of mature B cell apoptotic process;neural tube closure;positive regulation of apoptotic process;positive regulation of cysteine-type endopeptidase activity involved in apoptotic process;positive regulation of extrinsic apoptotic signaling pathway;positive regulation of I-kappaB kinase/NF-kappaB signaling;positive regulation of interleukin-8 biosynthetic process;positive regulation of mast cell cytokine production;positive regulation of NF-kappaB transcription factor activity;positive regulation of phosphorylation;positive regulation of protein ubiquitination;positive regulation of T cell activation;positive regulation of transcription, DNA-templated;protein heterooligomerization;protein homooligomerization;protein oligomerization;protein ubiquitination;regulation of T cell receptor signaling pathway;response to food;response to fungus;response to molecule of bacterial origin;stimulatory C-type lectin receptor signaling pathway;T cell apoptotic process;T cell receptor signaling pathway;toll-like receptor signaling pathway</t>
  </si>
  <si>
    <t>enzyme binding;identical protein binding;kinase binding;NF-kappaB binding;protease binding;protein C-terminus binding;protein kinase B binding;protein kinase binding;protein self-association;transcription coactivator activity;transcription factor binding;ubiquitin protein ligase binding</t>
  </si>
  <si>
    <t>CBM complex;cytoplasm;cytoplasmic microtubule;cytosol;immunological synapse;lysosome;membrane raft;nucleus;perinuclear region of cytoplasm;plasma membrane;protein complex</t>
  </si>
  <si>
    <t>B cell receptor signaling pathway;C-type lectin receptor signaling pathway;NF-kappa B signaling pathway;T cell receptor signaling pathway;Tuberculosis</t>
  </si>
  <si>
    <t>CARD</t>
  </si>
  <si>
    <t>BCL10/E10;CARD;DEATH-like_dom_sf</t>
  </si>
  <si>
    <t>Activation of NF-kappaB in B cells;CLEC7A (Dectin-1) signaling;Downstream TCR signaling;E3 ubiquitin ligases ubiquitinate target proteins;FCERI mediated NF-kB activation</t>
  </si>
  <si>
    <t>BCL10 homo-oligomer complex;BCL10-MALT1 complex;CARMA1-BCL10-MALT1 complex;CASP8-CHUK-IKBKB-MALT1-BCL10 complex;CASP8-FADD-MALT1-BCL10 complex;FYB-CARMA1-BCL-10-MALT1 complex;Ubiquitin E3 ligase (TRAF6, TAB2, MALT1, UEV1A, BCL10)</t>
  </si>
  <si>
    <t>3D-structure;Acetylation;Apoptosis;Chromosomal rearrangement;Complete proteome;Cytoplasm;Disease mutation;Immunity;Membrane;Phosphoprotein;Reference proteome;Tumor suppressor</t>
  </si>
  <si>
    <t>O95999</t>
  </si>
  <si>
    <t>BCL10_HUMAN</t>
  </si>
  <si>
    <t>B-cell lymphoma/leukemia 10</t>
  </si>
  <si>
    <t>BCL10</t>
  </si>
  <si>
    <t>CIPER;CLAP</t>
  </si>
  <si>
    <t>ENSG00000142867</t>
  </si>
  <si>
    <t>ENSP00000359612</t>
  </si>
  <si>
    <t>2MB9</t>
  </si>
  <si>
    <t>Involved in adaptive immune response (PubMed:25365219).Promotes apoptosis, pro-caspase-9 maturation and activation of NF-kappa-B via NIK and IKK. May be an adapter protein betweenupstream TNFR1-TRADD-RIP complex and the downstream NIK-IKK-IKAPcomplex. Is a substrate for MALT1 (PubMed:18264101)</t>
  </si>
  <si>
    <t>Cytoplasm, perinuclear region{ECO:0000269|PubMed:17287217}. Membrane raft{ECO:0000269|PubMed:17287217}. Note=Appears to have a perinuclear,compact and filamentous pattern of expression. Also found in thenucleus of several types of tumor cells. Colocalized with DPP4 inmembrane rafts.</t>
  </si>
  <si>
    <t>14)(p22;Note=A chromosomal aberration involving BCL10 isrecurrent in low-grade mucosa-associated lymphoid tissue (MALTlymphoma). Translocation t(1;q32). Although the BCL10/IgHtranslocation leaves the coding region of BCL10 intact, frequentBCL10 mutations could be attributed to the Ig somatichypermutation mechanism resulting in nucleotide transitions.Immunodeficiency 37 (IMD37) [MIM:616098]: A form ofprimary combined immunodeficiency, a group of disorderscharacterized by severe recurrent infections, with normal numbersor an absence of T and B lymphocytes, and impaired cellular andhumoral immunity. IMD37 is characterized by hypogammaglobulinemiawithout lymphopenia, but with profoundly reduced memory B cellsand memory T cells, and increased numbers of circulating naivelymphocytes. Inheritance is autosomal recessive.{ECO:0000269|PubMed:25365219}. Note=The disease is caused bymutations affecting the gene represented in this entry.Lymphoma, mucosa-associated lymphoid type (MALTOMA)[MIM:137245]: A subtype of non-Hodgkin lymphoma, originating inmucosa-associated lymphoid tissue. MALT lymphomas occur mostcommonly in the gastro-intestinal tract but have been described ina variety of extranodal sites including the ocular adnexa,salivary gland, thyroid, lung, thymus, and breast. Histologically,they are characterized by an infiltrate of small to medium-sizedlymphocytes with abundant cytoplasm and irregularly shaped nuclei.Scattered transformed blasts (large cells) also are present. Non-malignant reactive follicles are observed frequently. A pivotalfeature is the presence of lymphoepithelial lesions, with invasionand partial destruction of mucosal glands and crypts by aggregatesof tumor cells. {ECO:0000269|PubMed:9989495}. Note=The disease iscaused by mutations affecting the gene represented in this entry.</t>
  </si>
  <si>
    <t>adenosine salvage;AMP salvage;dATP biosynthetic process;purine-containing compound salvage;ribonucleoside monophosphate biosynthetic process</t>
  </si>
  <si>
    <t>adenosine kinase activity;ATP binding;metal ion binding;RNA binding</t>
  </si>
  <si>
    <t>cytosol;nucleoplasm;nucleus</t>
  </si>
  <si>
    <t>Hypermethioninemia</t>
  </si>
  <si>
    <t>PfkB</t>
  </si>
  <si>
    <t>Adenokinase;Carboh/pur_kinase_PfkB_CS;PfkB_dom;Ribokinase-like</t>
  </si>
  <si>
    <t>3D-structure;Acetylation;Alternative splicing;ATP-binding;Complete proteome;Cytoplasm;Direct protein sequencing;Disease mutation;Kinase;Magnesium;Metal-binding;Nucleotide-binding;Nucleus;Phosphoprotein;Purine salvage;Reference proteome;Transferase</t>
  </si>
  <si>
    <t>P55263</t>
  </si>
  <si>
    <t>Hypermethioninemia encephalopathy due to adenosine kinase deficiency</t>
  </si>
  <si>
    <t>ADK_HUMAN</t>
  </si>
  <si>
    <t>Adenosine kinase</t>
  </si>
  <si>
    <t>ADK</t>
  </si>
  <si>
    <t>ENSG00000156110</t>
  </si>
  <si>
    <t>ENSP00000286621;ENSP00000361819;ENSP00000438321;ENSP00000443965</t>
  </si>
  <si>
    <t>P55263-1;P55263-2;P55263-3;P55263-4</t>
  </si>
  <si>
    <t>1BX4;2I6A;2I6B;4O1L</t>
  </si>
  <si>
    <t>2.7.1.20</t>
  </si>
  <si>
    <t>ATP dependent phosphorylation of adenosine and otherrelated nucleoside analogs to monophosphate derivatives. Serves asa potential regulator of concentrations of extracellular adenosineand intracellular adenine nucleotides.</t>
  </si>
  <si>
    <t>Widely expressed. Highest level in placenta,liver, muscle and kidney.</t>
  </si>
  <si>
    <t>Isoform 1: Nucleus{ECO:0000269|PubMed:19635462}.Isoform 2: Cytoplasm{ECO:0000269|PubMed:19635462}.</t>
  </si>
  <si>
    <t>Hypermethioninemia due to adenosine kinase deficiency(HMAKD) [MIM:614300]: A metabolic disorder characterized by globaldevelopmental delay, early-onset seizures, mild dysmorphicfeatures, and characteristic biochemical anomalies, includingpersistent hypermethioninemia with increased levels of S-adenosylmethionine and S-adenosylhomocysteine. Homocysteine levelsare typically normal. {ECO:0000269|PubMed:21963049}. Note=Thedisease is caused by mutations affecting the gene represented inthis entry.</t>
  </si>
  <si>
    <t>Q5BJH7</t>
  </si>
  <si>
    <t>YIF1B_HUMAN</t>
  </si>
  <si>
    <t>Protein YIF1B</t>
  </si>
  <si>
    <t>YIF1B</t>
  </si>
  <si>
    <t>ENSG00000167645</t>
  </si>
  <si>
    <t>ENSP00000329559;ENSP00000337411;ENSP00000343435;ENSP00000375971;ENSP00000465230;ENSP00000465446;ENSP00000466428</t>
  </si>
  <si>
    <t>Q5BJH7-1;Q5BJH7-2;Q5BJH7-4;Q5BJH7-5;Q5BJH7-6</t>
  </si>
  <si>
    <t>apoptotic process;ceramide metabolic process;inactivation of MAPK activity;meiotic cell cycle;mesoderm development;mitotic nuclear envelope reassembly;negative regulation of cell growth;negative regulation of epithelial to mesenchymal transition;negative regulation of tyrosine phosphorylation of STAT protein;nuclear-transcribed mRNA catabolic process, nonsense-mediated decay;positive regulation of protein serine/threonine kinase activity;protein dephosphorylation;regulation of cell adhesion;regulation of cell differentiation;regulation of DNA replication;regulation of growth;regulation of transcription, DNA-templated;regulation of Wnt signaling pathway;response to organic substance;RNA splicing;second-messenger-mediated signaling</t>
  </si>
  <si>
    <t>GABA receptor binding;metal ion binding;phosphoprotein phosphatase activity;protein C-terminus binding;protein heterodimerization activity</t>
  </si>
  <si>
    <t>chromosome, centromeric region;cytosol;extracellular exosome;membrane;microtubule cytoskeleton;mitochondrion;nucleus;plasma membrane;protein phosphatase type 2A complex;spindle pole</t>
  </si>
  <si>
    <t>Amplification of signal from unattached kinetochores via a MAD2 inhibitory signal;APC truncation mutants have impaired AXIN binding;AXIN missense mutants destabilize the destruction complex;Beta-catenin phosphorylation cascade;CTLA4 inhibitory signaling;Cyclin A/B1/B2 associated events during G2/M transition;Cyclin D associated events in G1;DARPP-32 events;Degradation of beta-catenin by the destruction complex;Disassembly of the destruction complex and recruitment of AXIN to the membrane;ERK/MAPK targets;ERKs are inactivated;Glycolysis;Inhibition of replication initiation of damaged DNA by RB1/E2F1;Initiation of Nuclear Envelope Reformation;Integration of energy metabolism;MASTL Facilitates Mitotic Progression;Misspliced GSK3beta mutants stabilize beta-catenin;Mitotic Prometaphase;Negative regulation of MAPK pathway;Nonsense Mediated Decay (NMD) enhanced by the Exon Junction Complex (EJC);PI5P, PP2A and IER3 Regulate PI3K/AKT Signaling;Platelet sensitization by LDL;PP2A-mediated dephosphorylation of key metabolic factors;RAF activation;Regulation of TP53 Degradation;Resolution of Sister Chromatid Cohesion;RHO GTPases Activate Formins;S33 mutants of beta-catenin aren't phosphorylated;S37 mutants of beta-catenin aren't phosphorylated;S45 mutants of beta-catenin aren't phosphorylated;Separation of Sister Chromatids;Spry regulation of FGF signaling;T41 mutants of beta-catenin aren't phosphorylated;Truncations of AMER1 destabilize the destruction complex</t>
  </si>
  <si>
    <t>IGBP1-MID1-PPP2CA complex;LPP-PPP2CA-PPP2R3A complex;PP2A A/C-SG2NA complex;PP2A A/C-striatin complex;PP2A-NR3A complex;PPP2CA-PPP2R1A complex;PPP2CA-PPP2R1A-PPP2R3A complex;PPP2R1A-PPP2R1B-PPP2CA-PPME1-EIF4A1 complex;protein phosphatase 2A C-subunit-synapsin complex;STRIPAK complex</t>
  </si>
  <si>
    <t>3D-structure;Alternative splicing;Centromere;Chromosome;Complete proteome;Cytoplasm;Cytoskeleton;Direct protein sequencing;Hydrolase;Manganese;Meiosis;Metal-binding;Methylation;Nucleus;Phosphoprotein;Polymorphism;Protein phosphatase;Reference proteome;Ubl conjugation</t>
  </si>
  <si>
    <t>P67775</t>
  </si>
  <si>
    <t>PP2AA_HUMAN</t>
  </si>
  <si>
    <t>Serine/threonine-protein phosphatase 2A catalytic subunit alpha isoform</t>
  </si>
  <si>
    <t>P2A-alpha</t>
  </si>
  <si>
    <t>PPP2CA</t>
  </si>
  <si>
    <t>ENSG00000113575</t>
  </si>
  <si>
    <t>ENSP00000418447</t>
  </si>
  <si>
    <t>P67775-1</t>
  </si>
  <si>
    <t>2IAE;2IE3;2IE4;2NPP;2NYL;2NYM;3C5W;3DW8;3FGA;3K7V;3K7W;3P71;4I5L;4I5N;4IYP;4LAC</t>
  </si>
  <si>
    <t>PP2A is the major phosphatase for microtubule-associatedproteins (MAPs). PP2A can modulate the activity of phosphorylase Bkinase casein kinase 2, mitogen-stimulated S6 kinase, and MAP-2kinase. Cooperates with SGO2 to protect centromeric cohesin fromseparase-mediated cleavage in oocytes specifically during meiosisI (By similarity). Can dephosphorylate SV40 large T antigen andp53/TP53. Activates RAF1 by dephosphorylating it at 'Ser-259'</t>
  </si>
  <si>
    <t>Cytoplasm {ECO:0000269|PubMed:16541025}.Nucleus {ECO:0000269|PubMed:16541025}. Chromosome, centromere{ECO:0000269|PubMed:16541025}. Cytoplasm, cytoskeleton, spindlepole {ECO:0000269|PubMed:16541025}. Note=In prometaphase cells,but not in anaphase cells, localizes at centromeres. Duringmitosis, also found at spindle poles. Centromeric localizationrequires the presence of SGO2 (By similarity). {ECO:0000250}.</t>
  </si>
  <si>
    <t>COPII vesicle coating;ER to Golgi vesicle-mediated transport</t>
  </si>
  <si>
    <t>cis-Golgi network;cytosol;endoplasmic reticulum;Golgi membrane;trans-Golgi network;TRAPP complex</t>
  </si>
  <si>
    <t>NO_sig/Golgi_transp_ligand-bd;TRAPP_component</t>
  </si>
  <si>
    <t>3D-structure;Alternative splicing;Complete proteome;Endoplasmic reticulum;ER-Golgi transport;Golgi apparatus;Reference proteome;Transport</t>
  </si>
  <si>
    <t>Q86SZ2</t>
  </si>
  <si>
    <t>TPC6B_HUMAN</t>
  </si>
  <si>
    <t>Trafficking protein particle complex subunit 6B</t>
  </si>
  <si>
    <t>TRAPPC6B</t>
  </si>
  <si>
    <t>ENSG00000182400</t>
  </si>
  <si>
    <t>ENSP00000330289;ENSP00000335171</t>
  </si>
  <si>
    <t>Q86SZ2-1;Q86SZ2-2</t>
  </si>
  <si>
    <t>2BJN;2CFH;3KXC</t>
  </si>
  <si>
    <t>exocyst assembly;Golgi to plasma membrane transport;protein transport;regulation of entry of bacterium into host cell</t>
  </si>
  <si>
    <t>protein kinase binding;protein N-terminus binding;Ral GTPase binding</t>
  </si>
  <si>
    <t>cytosol;exocyst;Flemming body;membrane;plasma membrane</t>
  </si>
  <si>
    <t>Membrane trafficking;Ras signaling pathway</t>
  </si>
  <si>
    <t>TIG</t>
  </si>
  <si>
    <t>EXOC2/Sec5;Ig_E-set;Ig-like_fold;IPT_dom</t>
  </si>
  <si>
    <t>Acetylation;Coiled coil;Complete proteome;Exocytosis;Phosphoprotein;Polymorphism;Protein transport;Reference proteome;Transport</t>
  </si>
  <si>
    <t>Q96KP1</t>
  </si>
  <si>
    <t>EXOC2_HUMAN</t>
  </si>
  <si>
    <t>Exocyst complex component 2</t>
  </si>
  <si>
    <t>EXOC2</t>
  </si>
  <si>
    <t>SEC5;SEC5L1</t>
  </si>
  <si>
    <t>ENSG00000112685</t>
  </si>
  <si>
    <t>ENSP00000230449</t>
  </si>
  <si>
    <t>Widely expressed with highest levels in brainand placenta. {ECO:0000269|PubMed:12459492}.</t>
  </si>
  <si>
    <t>Midbody, Midbody ring{ECO:0000269|PubMed:16213214, ECO:0000269|PubMed:18756269}.Note=Recruitment to the midbody does not require RALA, nor RALB(PubMed:18756269). Colocalizes with CNTRL/centriolin at themidbody ring (PubMed:16213214). {ECO:0000269|PubMed:16213214,ECO:0000269|PubMed:18756269}.</t>
  </si>
  <si>
    <t>ion transmembrane transport;osteoclast differentiation</t>
  </si>
  <si>
    <t>cytosol;integral component of membrane;lysosomal membrane</t>
  </si>
  <si>
    <t>OSTMP1</t>
  </si>
  <si>
    <t>AH/BAR_dom_sf;Osteopetrosis-assoc_TM_1</t>
  </si>
  <si>
    <t>Complete proteome;Glycoprotein;Lysosome;Membrane;Osteopetrosis;Phosphoprotein;Polymorphism;Reference proteome;Signal;Transmembrane;Transmembrane helix</t>
  </si>
  <si>
    <t>Q86WC4</t>
  </si>
  <si>
    <t>Infantile osteopetrosis with neuroaxonal dysplasia</t>
  </si>
  <si>
    <t>OSTM1_HUMAN</t>
  </si>
  <si>
    <t>Osteopetrosis-associated transmembrane protein 1</t>
  </si>
  <si>
    <t>OSTM1</t>
  </si>
  <si>
    <t xml:space="preserve"> ORFNames=HSPC019;GL</t>
  </si>
  <si>
    <t>ENSG00000081087</t>
  </si>
  <si>
    <t>ENSP00000193322</t>
  </si>
  <si>
    <t>Required for osteoclast and melanocyte maturation andfunction.</t>
  </si>
  <si>
    <t xml:space="preserve"> Single-pass type I membrane protein{ECO:0000269|PubMed:21527911}. Note=Requires CLCN7 to travel tolysosomes.;Lysosome membrane{ECO:0000269|PubMed:21527911}</t>
  </si>
  <si>
    <t>Osteopetrosis, autosomal recessive 5 (OPTB5)[MIM:259720]: A rare genetic disease characterized by abnormallydense bone, due to defective resorption of immature bone.Osteopetrosis occurs in two forms: a severe autosomal recessiveform occurring in utero, infancy, or childhood, and a benignautosomal dominant form occurring in adolescence or adulthood.Recessive osteopetrosis commonly manifests in early infancy withmacrocephaly, feeding difficulties, evolving blindness anddeafness, bone marrow failure, severe anemia, andhepatosplenomegaly. Deafness and blindness are generally thoughtto represent effects of pressure on nerves. OPTB5 patientsmanifest primary central nervous system involvement in addition tothe classical stigmata of severe bone sclerosis, growth failure,anemia, thrombocytopenia and visual impairment with optic atrophy.{ECO:0000269|PubMed:12627228, ECO:0000269|PubMed:16813530}.Note=The disease is caused by mutations affecting the generepresented in this entry.</t>
  </si>
  <si>
    <t>bone mineralization;cell adhesion;cell-cell signaling;negative regulation of cell proliferation;negative regulation of cytokine production;negative regulation of G1/S transition of mitotic cell cycle;negative regulation of neuron death;negative regulation of T cell activation;negative regulation of T cell proliferation;negative regulation of tumor necrosis factor production;osteoblast differentiation;positive chemotaxis;positive regulation of cell migration;positive regulation of ERK1 and ERK2 cascade;positive regulation of protein autophosphorylation;positive regulation of protein phosphorylation;regulation of angiogenesis;regulation of tissue remodeling;signal transduction</t>
  </si>
  <si>
    <t>chemoattractant activity;heparin binding;integrin binding;receptor ligand activity;syndecan binding</t>
  </si>
  <si>
    <t>integral component of membrane;integral component of plasma membrane;melanosome;plasma membrane</t>
  </si>
  <si>
    <t>Glembatumumab;Glembatumumab vedotin</t>
  </si>
  <si>
    <t>PKD</t>
  </si>
  <si>
    <t>Ig-like_fold;PKD/Chitinase_dom;PKD_dom;PKD_dom_sf</t>
  </si>
  <si>
    <t>PTK6 promotes HIF1A stabilization</t>
  </si>
  <si>
    <t>Alternative splicing;Cell membrane;Complete proteome;Glycoprotein;Membrane;Phosphoprotein;Polymorphism;Reference proteome;Signal;Transmembrane;Transmembrane helix</t>
  </si>
  <si>
    <t>Q14956</t>
  </si>
  <si>
    <t>GPNMB_HUMAN</t>
  </si>
  <si>
    <t>Transmembrane glycoprotein NMB</t>
  </si>
  <si>
    <t>GPNMB</t>
  </si>
  <si>
    <t>HGFIN;NMB</t>
  </si>
  <si>
    <t>ENSG00000136235</t>
  </si>
  <si>
    <t>ENSP00000258733;ENSP00000371420</t>
  </si>
  <si>
    <t>Q14956-1;Q14956-2</t>
  </si>
  <si>
    <t>Could be a melanogenic enzyme.</t>
  </si>
  <si>
    <t>Up-regulated in various cancer cells,including in glioblastoma multiforme. Expressed in many melanomacells, as well as in tissue macrophages, including liver Kuppfercells and lung alveolar macrophages, in podocytes and in somecells of the ciliary body of the eye (at protein level). Hardlydetectable in healthy brain. {ECO:0000269|PubMed:16489096,ECO:0000269|PubMed:16609006, ECO:0000269|PubMed:7814155}.</t>
  </si>
  <si>
    <t xml:space="preserve"> Single-pass type I membraneprotein. Melanosome. Note=Identified by mass spectrometry inmelanosome fractions from stage I to stage IV. Detected at thecell surface in different types of cancers cells, includingglioblastoma multiforme cells and most melanoma cell lines.;Cell membrane</t>
  </si>
  <si>
    <t>Note=Glioblastoma multiforme patients that exhibitincreased mRNA and protein levels (&gt;3-fold over normal brain) inbiopsy samples have a significantly higher risk of death(PubMed:16609006). In the context of cancer immunotherapy,including that of melanoma, has been proposed to be used as a cellsurface protein antigen targeted by antibodies coupled tocytotoxic drugs (PubMed:16489096). {ECO:0000269|PubMed:16489096,ECO:0000269|PubMed:16609006}.</t>
  </si>
  <si>
    <t>glycerophospholipid catabolic process;lipid metabolic process;N-acylethanolamine metabolic process;phospholipid metabolic process</t>
  </si>
  <si>
    <t>glycerophosphodiester phosphodiesterase activity;glycerophosphoinositol glycerophosphodiesterase activity;lysophospholipase activity;metal ion binding</t>
  </si>
  <si>
    <t>cytoplasmic vesicle membrane;integral component of membrane;plasma membrane</t>
  </si>
  <si>
    <t>GDPD</t>
  </si>
  <si>
    <t>GlyceroP-diester-Pdiesterase;GP_PDE_dom;PLC-like_Pdiesterase_TIM-brl</t>
  </si>
  <si>
    <t>Cell membrane;Complete proteome;Cytoplasmic vesicle;Glycoprotein;Hydrolase;Magnesium;Membrane;Metal-binding;Polymorphism;Reference proteome;Transmembrane;Transmembrane helix</t>
  </si>
  <si>
    <t>Q9NZC3</t>
  </si>
  <si>
    <t>GDE1_HUMAN</t>
  </si>
  <si>
    <t>Glycerophosphodiester phosphodiesterase 1</t>
  </si>
  <si>
    <t>GDE1</t>
  </si>
  <si>
    <t>MIR16</t>
  </si>
  <si>
    <t>ENSG00000006007</t>
  </si>
  <si>
    <t>ENSP00000261386</t>
  </si>
  <si>
    <t>3.1.4.-;3.1.4.44</t>
  </si>
  <si>
    <t>Has glycerophosphoinositol phosphodiesterase activity.Hydrolyzes lysoglycerophospholipids to produce lysophosphatidicacid (LPA) and the corresponding amines. Has little or no activitytowards glycerophosphocholine. GDE1 activity can be modulated byG-protein signaling pathways (By similarity)</t>
  </si>
  <si>
    <t>Widely expressed.{ECO:0000269|PubMed:10760272}.</t>
  </si>
  <si>
    <t xml:space="preserve"> Multi-pass membrane protein{ECO:0000255}. Cytoplasmic vesicle membrane{ECO:0000250|UniProtKB:Q9JL55}; Multi-pass membrane protein{ECO:0000255}. Note=Perinuclear vesicles and cell membrane.{ECO:0000250|UniProtKB:Q9JL55}.;Cell membrane{ECO:0000250|UniProtKB:Q9JL55}</t>
  </si>
  <si>
    <t>autophagy;endosomal vesicle fusion;endosome organization;endosome to lysosome transport;intracellular protein transport;lysosome organization;positive regulation of cellular protein catabolic process;positive regulation of early endosome to late endosome transport;positive regulation of protein targeting to mitochondrion;regulation of organelle assembly;regulation of protein stability;regulation of SNARE complex assembly;vesicle docking involved in exocytosis</t>
  </si>
  <si>
    <t>metal ion binding;nucleotide binding;protein binding, bridging;protein domain specific binding;syntaxin binding</t>
  </si>
  <si>
    <t>autophagosome;clathrin-coated vesicle;early endosome;endocytic vesicle;endosome;HOPS complex;late endosome;late endosome membrane;lysosomal membrane;lysosome</t>
  </si>
  <si>
    <t>Clathrin;VPS11_C</t>
  </si>
  <si>
    <t>ARM-type_fold;Clathrin_H-chain/VPS_repeat;TPR-like_helical_dom_sf;VPS11;VPS11_C;WD40/YVTN_repeat-like_dom_sf;WD40_repeat_dom_sf;Znf_RING;Znf_RING/FYVE/PHD</t>
  </si>
  <si>
    <t>Class C Vps complex (hVPS11, hVPS18, hVPS16, rVPS33a );Class C Vps complex (hVPS11, hVPS18, rVPS33a );Class C Vps complex (VPS11, VPS18, STX7);Class C Vps complex (VPS11, VPS18, VPS16);Class C VPS/HOPS complex;CORVET complex;HOPS complex</t>
  </si>
  <si>
    <t>Acetylation;Autophagy;Coiled coil;Complete proteome;Cytoplasmic vesicle;Disease mutation;Endosome;Leukodystrophy;Lysosome;Membrane;Metal-binding;Methylation;Nucleotide-binding;Phosphoprotein;Polymorphism;Protein transport;Reference proteome;Repeat;Transport;Zinc;Zinc-finger</t>
  </si>
  <si>
    <t>Q9H270</t>
  </si>
  <si>
    <t>VPS11_HUMAN</t>
  </si>
  <si>
    <t>Vacuolar protein sorting-associated protein 11 homolog</t>
  </si>
  <si>
    <t>VPS11</t>
  </si>
  <si>
    <t>RNF108</t>
  </si>
  <si>
    <t>ENSG00000160695</t>
  </si>
  <si>
    <t>ENSP00000479680</t>
  </si>
  <si>
    <t>Plays a role in vesicle-mediated protein trafficking tolysosomal compartments including the endocytic membrane transportand autophagic pathways. Believed to act as a core component ofthe putative HOPS and CORVET endosomal tethering complexes whichare proposed to be involved in the Rab5-to-Rab7 endosomeconversion probably implicating MON1A/B, and via binding SNAREsand SNARE complexes to mediate tethering and docking events duringSNARE-mediated membrane fusion. The HOPS complex is proposed to berecruited to Rab7 on the late endosomal membrane and to regulatelate endocytic, phagocytic and autophagic traffic towardslysosomes. The CORVET complex is proposed to function as a Rab5effector to mediate early endosome fusion probably in specificendosome subpopulations (PubMed:11382755, PubMed:23351085,PubMed:24554770, PubMed:25266290, PubMed:25783203). Required forfusion of endosomes and autophagosomes with lysosomes(PubMed:25783203). Involved in cargo transport from early to lateendosomes and required for the transition from early to lateendosomes (PubMed:21148287). Involved in the retrograde Shigatoxin transport (PubMed:23593995).</t>
  </si>
  <si>
    <t>Ubiquitous. Expression was highest in heartand low in lung.</t>
  </si>
  <si>
    <t xml:space="preserve"> Cytoplasmic side {ECO:0000305}.Early endosome {ECO:0000269|PubMed:21148287, ECO:0000305}.Cytoplasmic vesicle {ECO:0000305}. Cytoplasmic vesicle,autophagosome {ECO:0000305}. Cytoplasmic vesicle, clathrin-coatedvesicle {ECO:0000305}.; Cytoplasmic side {ECO:0000305}.Lysosome membrane {ECO:0000269|PubMed:11382755,ECO:0000269|PubMed:17897319}; Peripheral membrane protein{ECO:0000269|PubMed:11382755};Endosome {ECO:0000269|PubMed:20682791}. Lateendosome membrane {ECO:0000269|PubMed:11382755,ECO:0000269|PubMed:21148287}</t>
  </si>
  <si>
    <t>Leukodystrophy, hypomyelinating, 12 (HLD12) [MIM:616683]:An autosomal recessive neurologic disorder characterized bydevelopmental delay, spasticity, truncal hypotonia, acquiredmicrocephaly, intellectual disability with variable seizuredisorder, accompanied by thin corpus callosum, paucity of whitematter and delayed myelination. {ECO:0000269|PubMed:26307567}.Note=The disease is caused by mutations affecting the generepresented in this entry.</t>
  </si>
  <si>
    <t>positive regulation of transcription, DNA-templated;protein heterooligomerization;protein homotetramerization;tetrahydrobiopterin biosynthetic process</t>
  </si>
  <si>
    <t>4-alpha-hydroxytetrahydrobiopterin dehydratase activity;phenylalanine 4-monooxygenase activity</t>
  </si>
  <si>
    <t>Exosome;Folate biosynthesis</t>
  </si>
  <si>
    <t>Pterin_4a</t>
  </si>
  <si>
    <t>PCD_sf;Pterin_deHydtase</t>
  </si>
  <si>
    <t>3D-structure;Acetylation;Complete proteome;Lyase;Reference proteome;Tetrahydrobiopterin biosynthesis</t>
  </si>
  <si>
    <t>Q9H0N5</t>
  </si>
  <si>
    <t>PHS2_HUMAN</t>
  </si>
  <si>
    <t>Pterin-4-alpha-carbinolamine dehydratase 2</t>
  </si>
  <si>
    <t>HS 2</t>
  </si>
  <si>
    <t>PCBD2</t>
  </si>
  <si>
    <t>DCOH2;DCOHM</t>
  </si>
  <si>
    <t>ENSG00000132570</t>
  </si>
  <si>
    <t>ENSP00000254908;ENSP00000421544</t>
  </si>
  <si>
    <t>4C45</t>
  </si>
  <si>
    <t>4.2.1.96</t>
  </si>
  <si>
    <t>Involved in tetrahydrobiopterin biosynthesis. Seems toboth prevent the formation of 7-pterins and accelerate theformation of quinonoid-BH2 (By similarity).</t>
  </si>
  <si>
    <t>activation of cysteine-type endopeptidase activity involved in apoptotic process;acute inflammatory response;antimicrobial humoral response;apoptotic process;astrocyte development;autophagy;chemokine production;chronic inflammatory response;cytokine production;defense response to bacterium;defense response to fungus;inflammatory response;innate immune response;leukocyte migration involved in inflammatory response;neutrophil aggregation;neutrophil chemotaxis;neutrophil degranulation;peptidyl-cysteine S-nitrosylation;positive regulation of cell growth;positive regulation of inflammatory response;positive regulation of intrinsic apoptotic signaling pathway;positive regulation of NF-kappaB transcription factor activity;positive regulation of peptide secretion;regulation of cytoskeleton organization;response to ethanol;response to lipopolysaccharide;response to zinc ion;sequestering of zinc ion;toll-like receptor signaling pathway;wound healing</t>
  </si>
  <si>
    <t>arachidonic acid binding;calcium ion binding;microtubule binding;RAGE receptor binding;Toll-like receptor 4 binding;zinc ion binding</t>
  </si>
  <si>
    <t>cytoskeleton;cytosol;extracellular exosome;extracellular region;extracellular space;intermediate filament cytoskeleton;nucleus;plasma membrane;secretory granule lumen</t>
  </si>
  <si>
    <t>IL-17 signaling pathway</t>
  </si>
  <si>
    <t>EF_Hand_1_Ca_BS;EF_hand_dom;EF-hand-dom_pair;S100/CaBP-9k_CS;S100_Ca-bd_sub;S100A8</t>
  </si>
  <si>
    <t>Metal sequestration by antimicrobial proteins;Neutrophil degranulation;Regulation of TLR by endogenous ligand</t>
  </si>
  <si>
    <t>Calprotectin heterotetramer;iNOS-S100A8/A9 complex</t>
  </si>
  <si>
    <t>3D-structure;Antimicrobial;Apoptosis;Autophagy;Calcium;Cell membrane;Chemotaxis;Complete proteome;Cytoplasm;Cytoskeleton;Direct protein sequencing;Immunity;Inflammatory response;Innate immunity;Membrane;Metal-binding;Reference proteome;Repeat;Secreted;S-nitrosylation;Zinc</t>
  </si>
  <si>
    <t>P05109</t>
  </si>
  <si>
    <t>S10A8_HUMAN</t>
  </si>
  <si>
    <t>Protein S100-A8</t>
  </si>
  <si>
    <t>S100A8</t>
  </si>
  <si>
    <t>CAGA;CFAG;MRP8</t>
  </si>
  <si>
    <t>ENSG00000143546</t>
  </si>
  <si>
    <t>ENSP00000357721;ENSP00000357722</t>
  </si>
  <si>
    <t>1MR8;1XK4;4GGF;4XJK;5HLO;5HLV;5W1F</t>
  </si>
  <si>
    <t xml:space="preserve"> S100A8 seems to contributeto S-nitrosylation site selectivity.;regulates cell survival via ITGAM/ITGB and TLR4 and a signalingmechanism involving MEK-ERK. Its role as an oxidant scavenger hasa protective role in preventing exaggerated tissue damage byscavenging oxidants. Can act as a potent amplifier of inflammationin autoimmunity as well as in cancer development and tumor spread.The iNOS-S100A8/A9 transnitrosylase complex directs selectiveinflammatory stimulus-dependent S-nitrosylation of GAPDH andprobably multiple targets such as ANXA5, EZR, MSN and VIM byrecognizing a [IL]-x-C-x-x-[DE] motif;S100A8 is a calcium- and zinc-binding protein whichplays a prominent role in the regulation of inflammatory processesand immune response. It can induce neutrophil chemotaxis andadhesion. Predominantly found as calprotectin (S100A8/A9) whichhas a wide plethora of intra- and extracellular functions. Theintracellular functions include: facilitating leukocytearachidonic acid trafficking and metabolism, modulation of thetubulin-dependent cytoskeleton during migration of phagocytes andactivation of the neutrophilic NADPH-oxidase. Activates NADPH-oxidase by facilitating the enzyme complex assembly at the cellmembrane, transferring arachidonic acid, an essential cofactor, tothe enzyme complex and S100A8 contributes to the enzyme assemblyby directly binding to NCF2/P67PHOX. The extracellular functionsinvolve proinflammatory, antimicrobial, oxidant-scavenging andapoptosis-inducing activities. Its proinflammatory activityincludes recruitment of leukocytes, promotion of cytokine andchemokine production, and regulation of leukocyte adhesion andmigration. Acts as an alarmin or a danger associated molecularpattern (DAMP) molecule and stimulates innate immune cells viabinding to pattern recognition receptors such as Toll-likereceptor 4 (TLR4) and receptor for advanced glycation endproducts(AGER). Binding to TLR4 and AGER activates the MAP-kinase and NF-kappa-B signaling pathways resulting in the amplification of theproinflammatory cascade. Has antimicrobial activity towardsbacteria and fungi and exerts its antimicrobial activity probablyvia chelation of Zn(2+) which is essential for microbial growth.Can induce cell death via autophagy and apoptosis and this occursthrough the cross-talk of mitochondria and lysosomes via reactiveoxygen species (ROS) and the process involves BNIP3. Can regulateneutrophil number and apoptosis by an anti-apoptotic effect</t>
  </si>
  <si>
    <t>Calprotectin (S100A8/9) is predominantlyexpressed in myeloid cells. Except for inflammatory conditions,the expression is restricted to a specific stage of myeloiddifferentiation since both proteins are expressed in circulatingneutrophils and monocytes but are absent in normal tissuemacrophages and lymphocytes. Under chronic inflammatoryconditions, such as psoriasis and malignant disorders, alsoexpressed in the epidermis. Found in high concentrations at localsites of inflammation or in the serum of patients withinflammatory diseases such as rheumatoid, cystic fibrosis,inflammatory bowel disease, Crohn's disease, giant cell arteritis,cystic fibrosis, Sjogren's syndrome, systemic lupus erythematosus,and progressive systemic sclerosis. Involved in the formation anddeposition of amyloids in the aging prostate known as corporaamylacea inclusions. Strongly up-regulated in many tumors,including gastric, esophageal, colon, pancreatic, bladder,ovarian, thyroid, breast and skin cancers.{ECO:0000269|PubMed:15598812, ECO:0000269|PubMed:9083090}.</t>
  </si>
  <si>
    <t xml:space="preserve"> Peripheral membrane protein.Note=Predominantly localized in the cytoplasm. Upon elevation ofthe intracellular calcium level, translocated from the cytoplasmto the cytoskeleton and the cell membrane. Upon neutrophilactivation or endothelial adhesion of monocytes, is secreted via amicrotubule-mediated, alternative pathway.;Secreted. Cytoplasm. Cytoplasm,cytoskeleton. Cell membrane</t>
  </si>
  <si>
    <t>animal organ morphogenesis;beta-catenin-TCF complex assembly;regulation of transcription, DNA-templated;signal transduction;transcription, DNA-templated;Wnt signaling pathway</t>
  </si>
  <si>
    <t>TLE_N;WD40</t>
  </si>
  <si>
    <t>Groucho/TLE_N;Groucho_enhance;WD40/YVTN_repeat-like_dom_sf;WD40_repeat;WD40_repeat_CS;WD40_repeat_dom;WD40_repeat_dom_sf</t>
  </si>
  <si>
    <t>Deactivation of the beta-catenin transactivating complex;Formation of the beta-catenin:TCF transactivating complex;NOTCH1 Intracellular Domain Regulates Transcription;Repression of WNT target genes</t>
  </si>
  <si>
    <t>CUL4B-DDB1-TLE3 complex;TBX20-TLE3 repressor complex</t>
  </si>
  <si>
    <t>Acetylation;Alternative splicing;Complete proteome;Direct protein sequencing;Nucleus;Phosphoprotein;Polymorphism;Reference proteome;Repeat;Repressor;Transcription;Transcription regulation;Ubl conjugation;WD repeat;Wnt signaling pathway</t>
  </si>
  <si>
    <t>Q04726</t>
  </si>
  <si>
    <t>TLE3_HUMAN</t>
  </si>
  <si>
    <t>Transducin-like enhancer protein 3</t>
  </si>
  <si>
    <t>TLE3</t>
  </si>
  <si>
    <t>KIAA1547</t>
  </si>
  <si>
    <t>ENSG00000140332</t>
  </si>
  <si>
    <t>ENSP00000319233;ENSP00000394717;ENSP00000415057;ENSP00000452871;ENSP00000453083;ENSP00000453107;ENSP00000453435;ENSP00000453760</t>
  </si>
  <si>
    <t>Q04726-1;Q04726-2;Q04726-3;Q04726-4;Q04726-5;Q04726-6;Q04726-7</t>
  </si>
  <si>
    <t>Transcriptional corepressor that binds to a number oftranscription factors. Inhibits the transcriptional activationmediated by CTNNB1 and TCF family members in Wnt signaling. Theeffects of full-length TLE family members may be modulated byassociation with dominant-negative AES (By similarity)</t>
  </si>
  <si>
    <t>Placenta and lung.</t>
  </si>
  <si>
    <t>blastocyst growth;endodermal cell fate commitment;histone H3-K4 trimethylation;negative regulation of transcription from RNA polymerase II promoter;positive regulation of histone H3-K4 methylation;positive regulation of transcription elongation from RNA polymerase II promoter;positive regulation of transcription from RNA polymerase II promoter;protein ubiquitination;stem cell population maintenance;transcription elongation from RNA polymerase II promoter;transcription from RNA polymerase II promoter;Wnt signaling pathway</t>
  </si>
  <si>
    <t>RNA binding;RNA polymerase II C-terminal domain phosphoserine binding;single-stranded DNA binding;transcription factor activity, RNA polymerase II transcription factor binding</t>
  </si>
  <si>
    <t>Cdc73/Paf1 complex;nucleolus;nucleoplasm</t>
  </si>
  <si>
    <t>Plus-3</t>
  </si>
  <si>
    <t>Plus-3_dom;Plus3-like_sf;Rtf1;WD40/YVTN_repeat-like_dom_sf</t>
  </si>
  <si>
    <t>Plus3</t>
  </si>
  <si>
    <t>3D-structure;Activator;Coiled coil;Complete proteome;DNA-binding;Nucleus;Phosphoprotein;Reference proteome;Transcription;Transcription regulation;Wnt signaling pathway</t>
  </si>
  <si>
    <t>Q92541</t>
  </si>
  <si>
    <t>RTF1_HUMAN</t>
  </si>
  <si>
    <t>RNA polymerase-associated protein RTF1 homolog</t>
  </si>
  <si>
    <t>RTF1</t>
  </si>
  <si>
    <t>KIAA0252</t>
  </si>
  <si>
    <t>ENSG00000137815</t>
  </si>
  <si>
    <t>ENSP00000374280</t>
  </si>
  <si>
    <t>2BZE;2DB9;3U1U;4L1P;4L1U</t>
  </si>
  <si>
    <t xml:space="preserve"> it promotes leukemogenesis through association withKMT2A/MLL1-rearranged oncoproteins, such as KMT2A/MLL1-MLLT3/AF9and KMT2A/MLL1-MLLT1/ENL. PAF1C is involved in histonemodifications such as ubiquitination of histone H2B andmethylation on histone H3 'Lys-4' (H3K4me3). PAF1C recruits theRNF20/40 E3 ubiquitin-protein ligase complex and the E2 enzymeUBE2A or UBE2B to chromatin which mediate monoubiquitination of'Lys-120' of histone H2B (H2BK120ub1); this function is synergisticwith CXXC1 indicative for an involvement of a SET1 complex (Bysimilarity).; UB2A/B-mediated H2Bubiquitination is proposed to be coupled to transcription. PAF1Cis involved in mRNA 3' end formation probably through associationwith cleavage and poly(A) factors. In case of infection byinfluenza A strain H3N2, PAF1C associates with viral NS1 protein,thereby regulating gene transcription. Binds single-stranded DNA.Required for maximal induction of heat-shock genes. Required forthe trimethylation of histone H3 'Lys-4' (H3K4me3) on genesinvolved in stem cell pluripotency;Component of the PAF1 complex (PAF1C) which has multiplefunctions during transcription by RNA polymerase II and isimplicated in regulation of development and maintenance ofembryonic stem cell pluripotency. PAF1C associates with RNApolymerase II through interaction with POLR2A CTD non-phosphorylated and 'Ser-2'- and 'Ser-5'-phosphorylated forms andis involved in transcriptional elongation, acting bothindepentently and synergistically with TCEA1 and in cooperationwith the DSIF complex and HTATSF1. PAF1C is required fortranscription of Hox and Wnt target genes. PAF1C is involved inhematopoiesis and stimulates transcriptional activity ofKMT2A/MLL1</t>
  </si>
  <si>
    <t>Nucleus, nucleoplasm {ECO:0000250}.</t>
  </si>
  <si>
    <t>negative regulation of DNA damage response, signal transduction by p53 class mediator;negative regulation of intrinsic apoptotic signaling pathway by p53 class mediator;positive regulation of cellular protein catabolic process;positive regulation of protein ubiquitination;protein import into nucleus</t>
  </si>
  <si>
    <t>cytoplasm;extracellular exosome;integral component of membrane;membrane;nucleoplasm;nucleus</t>
  </si>
  <si>
    <t>Cyt_c1_TM_anchor_C;PSI</t>
  </si>
  <si>
    <t>PSI</t>
  </si>
  <si>
    <t>Coiled coil;Complete proteome;Cytoplasm;Glycoprotein;Membrane;Nucleus;Phosphoprotein;Reference proteome;Signal;Transmembrane;Transmembrane helix</t>
  </si>
  <si>
    <t>P53801</t>
  </si>
  <si>
    <t>PTTG_HUMAN</t>
  </si>
  <si>
    <t>Pituitary tumor-transforming gene 1 protein-interacting protein</t>
  </si>
  <si>
    <t>PTTG1IP</t>
  </si>
  <si>
    <t>C21orf1;C21orf3</t>
  </si>
  <si>
    <t>ENSG00000183255</t>
  </si>
  <si>
    <t>ENSP00000328325</t>
  </si>
  <si>
    <t>May facilitate PTTG1 nuclear translocation.</t>
  </si>
  <si>
    <t xml:space="preserve"> Single-pass type Imembrane protein {ECO:0000305}. Cytoplasm{ECO:0000269|PubMed:10781616}. Nucleus{ECO:0000269|PubMed:10781616}. Note=According to PubMed:10781616,it is found in the cytoplasm and the nucleus.;Membrane {ECO:0000305}</t>
  </si>
  <si>
    <t>COPI coating of Golgi vesicle;ER to Golgi vesicle-mediated transport;Golgi organization;positive regulation of organelle organization;protein transport;retrograde vesicle-mediated transport, Golgi to ER</t>
  </si>
  <si>
    <t>endoplasmic reticulum;endoplasmic reticulum membrane;endoplasmic reticulum-Golgi intermediate compartment;endoplasmic reticulum-Golgi intermediate compartment membrane;extracellular exosome;Golgi apparatus;Golgi membrane;integral component of membrane;trans-Golgi network transport vesicle;transport vesicle</t>
  </si>
  <si>
    <t>Acetylation;Coiled coil;Complete proteome;Direct protein sequencing;Endoplasmic reticulum;Glycoprotein;Golgi apparatus;Membrane;Polymorphism;Protein transport;Reference proteome;Signal;Transmembrane;Transmembrane helix;Transport</t>
  </si>
  <si>
    <t>Q9BVK6</t>
  </si>
  <si>
    <t>TMED9_HUMAN</t>
  </si>
  <si>
    <t>Transmembrane emp24 domain-containing protein 9</t>
  </si>
  <si>
    <t>TMED9</t>
  </si>
  <si>
    <t>GP25L2</t>
  </si>
  <si>
    <t>ENSG00000184840</t>
  </si>
  <si>
    <t>ENSP00000330945</t>
  </si>
  <si>
    <t>Appears to be involved in vesicular protein trafficking,mainly in the early secretory pathway. In COPI vesicle-mediatedretrograde transport involved in the coatomer recruitment tomembranes of the early secretory pathway. Increases coatomer-dependent activity of ARFGAP2. Thought to play a crucial role inthe specific retention of p24 complexes in cis-Golgi membranes;specifically contributes to the coupled localization of TMED2 andTMED10 in the cis-Golgi network. May be involved in organizationof intracellular membranes, such as of the ER-Golgi intermediatecompartment and the Golgi apparatus. Involved in ER localizationof PTPN2 isoform PTPB.</t>
  </si>
  <si>
    <t xml:space="preserve"> Single-pass type I membrane protein. Endoplasmicreticulum-Golgi intermediate compartment membrane; Single-pass type I membrane protein{ECO:0000250}. Note=Cycles between compartments of the earlysecretatory pathway.; Single-passtype I membrane protein. Golgi apparatus, cis-Golgi networkmembrane; Single-passtype I membrane protein. Golgi apparatus, trans-Golgi networkmembrane {ECO:0000250};Endoplasmic reticulum membrane</t>
  </si>
  <si>
    <t>cellular response to arsenic-containing substance;glutathione derivative biosynthetic process;glutathione metabolic process;interleukin-12-mediated signaling pathway;L-ascorbic acid metabolic process;methylation;negative regulation of ryanodine-sensitive calcium-release channel activity;positive regulation of ryanodine-sensitive calcium-release channel activity;positive regulation of skeletal muscle contraction by regulation of release of sequestered calcium ion;regulation of cardiac muscle contraction by regulation of the release of sequestered calcium ion;regulation of release of sequestered calcium ion into cytosol by sarcoplasmic reticulum;toxin catabolic process;xenobiotic catabolic process</t>
  </si>
  <si>
    <t>glutathione dehydrogenase (ascorbate) activity;glutathione transferase activity;methylarsonate reductase activity;oxidoreductase activity</t>
  </si>
  <si>
    <t>GST_C_3;GST_N_3</t>
  </si>
  <si>
    <t>Glutathione_S-Trfase_N;Glutathione-S-Trfase_C_sf;Glutathione-S-Trfase_C-like;GST_C;GST_omega;Thioredoxin-like_sf</t>
  </si>
  <si>
    <t>Gene and protein expression by JAK-STAT signaling after Interleukin-12 stimulation;Glutathione conjugation;Methylation;Vitamin C (ascorbate) metabolism</t>
  </si>
  <si>
    <t>3D-structure;Acetylation;Alternative splicing;Complete proteome;Cytoplasm;Direct protein sequencing;Oxidoreductase;Phosphoprotein;Polymorphism;Reference proteome;Transferase</t>
  </si>
  <si>
    <t>P78417</t>
  </si>
  <si>
    <t>GSTO1_HUMAN</t>
  </si>
  <si>
    <t>Glutathione S-transferase omega-1</t>
  </si>
  <si>
    <t>STO-1</t>
  </si>
  <si>
    <t>GSTO1</t>
  </si>
  <si>
    <t>GSTTLP28</t>
  </si>
  <si>
    <t>ENSG00000148834</t>
  </si>
  <si>
    <t>ENSP00000358724;ENSP00000358727;ENSP00000441488</t>
  </si>
  <si>
    <t>P78417-1;P78417-2;P78417-3</t>
  </si>
  <si>
    <t>1EEM;3LFL;3VLN;4IS0;4YQM;4YQU;4YQV</t>
  </si>
  <si>
    <t>Exhibits glutathione-dependent thiol transferase anddehydroascorbate reductase activities. Has S-(phenacyl)glutathionereductase activity. Has also glutathione S-transferase activity.Participates in the biotransformation of inorganic arsenic andreduces monomethylarsonic acid (MMA) and dimethylarsonic acid</t>
  </si>
  <si>
    <t>Ubiquitous. Highest expression in liver,pancreas, skeletal muscle, spleen, thymus, colon, blood leukocyteand heart. Lowest expression in brain, placenta and lung.{ECO:0000269|PubMed:10783391}.</t>
  </si>
  <si>
    <t>Cytoplasm, cytosol{ECO:0000269|PubMed:11511179}.</t>
  </si>
  <si>
    <t>actin ubiquitination;axon development;fat cell differentiation;innate immune response;muscle cell cellular homeostasis;negative regulation of fibroblast proliferation;negative regulation of intrinsic apoptotic signaling pathway in response to DNA damage;negative regulation of viral release from host cell;negative regulation of viral transcription;positive regulation of cell cycle;positive regulation of cell growth;positive regulation of cell migration;positive regulation of cell motility;positive regulation of chemokine (C-C motif) ligand 20 production;positive regulation of DNA binding transcription factor activity;positive regulation of I-kappaB kinase/NF-kappaB signaling;positive regulation of interleukin-17-mediated signaling pathway;positive regulation of neurogenesis;positive regulation of neuron differentiation;positive regulation of NF-kappaB transcription factor activity;positive regulation of protein catabolic process;positive regulation of proteolysis;positive regulation of striated muscle cell differentiation;positive regulation of tumor necrosis factor-mediated signaling pathway;protein polyubiquitination;protein ubiquitination;protein ubiquitination involved in ubiquitin-dependent protein catabolic process;regulation of type I interferon production;response to tumor necrosis factor;response to UV;tissue homeostasis</t>
  </si>
  <si>
    <t>identical protein binding;myosin binding;protein self-association;RNA binding;Tat protein binding;transcription coactivator activity;translation initiation factor binding;ubiquitin binding;ubiquitin protein ligase activity;ubiquitin-protein transferase activity;zinc ion binding</t>
  </si>
  <si>
    <t>cytoplasm;cytosol;nucleus;striated muscle myosin thick filament</t>
  </si>
  <si>
    <t>Bardet-Biedl syndrome;Limb-girdle muscular dystrophy</t>
  </si>
  <si>
    <t>NHL;zf-RING_UBOX</t>
  </si>
  <si>
    <t>6-blade_b-propeller_TolB-like;NHL_repeat;NHL_repeat_subgr;Znf_B-box;Znf_RING;Znf_RING/FYVE/PHD;Znf_RING_CS;Znf-RING_LisH</t>
  </si>
  <si>
    <t>Antigen processing: Ubiquitination &amp; Proteasome degradation;Regulation of innate immune responses to cytosolic DNA</t>
  </si>
  <si>
    <t>DTNBP1-TRIM32 complex;GLIS2-TRIM32 complex</t>
  </si>
  <si>
    <t>3D-structure;Acetylation;Bardet-Biedl syndrome;Ciliopathy;Coiled coil;Complete proteome;Cytoplasm;Direct protein sequencing;Disease mutation;Limb-girdle muscular dystrophy;Mental retardation;Metal-binding;Obesity;Phosphoprotein;Polymorphism;Reference proteome;Repeat;Transferase;Ubl conjugation;Ubl conjugation pathway;Zinc;Zinc-finger</t>
  </si>
  <si>
    <t>Q13049</t>
  </si>
  <si>
    <t>Autosomal recessive limb-girdle muscular dystrophy type 2H;Bardet-Biedl syndrome</t>
  </si>
  <si>
    <t>TRI32_HUMAN</t>
  </si>
  <si>
    <t>E3 ubiquitin-protein ligase TRIM32</t>
  </si>
  <si>
    <t>TRIM32</t>
  </si>
  <si>
    <t>HT2A</t>
  </si>
  <si>
    <t>ENSG00000119401</t>
  </si>
  <si>
    <t>ENSP00000363095;ENSP00000408292</t>
  </si>
  <si>
    <t>2CT2;5FEY</t>
  </si>
  <si>
    <t>Has an E3 ubiquitin ligase activity. UbiquitinatesDTNBP1 (dysbindin) and promotes its degradation. May ubiquitinateBBS2. May play a significant role in mediating the biologicalactivity of the HIV-1 Tat protein in vivo. Binds specifically tothe activation domain of HIV-1 Tat and can also interact with theHIV-2 and EIAV Tat proteins in vivo.</t>
  </si>
  <si>
    <t>Spleen, thymus, prostate, testis, ovary,intestine, colon and skeletal muscle.{ECO:0000269|PubMed:11822024}.</t>
  </si>
  <si>
    <t>Cytoplasm. Note=Localized in cytoplasmicbodies, often located around the nucleus.</t>
  </si>
  <si>
    <t>Limb-girdle muscular dystrophy 2H (LGMD2H) [MIM:254110]:An autosomal recessive degenerative myopathy characterized bypelvic girdle, shoulder girdle and quadriceps muscle weakness.Clinical phenotype and severity are highly variable. Diseaseprogression is slow and most patients remain ambulatory into thesixth decade of life. {ECO:0000269|PubMed:11822024,ECO:0000269|PubMed:17994549}. Note=The disease is caused bymutations affecting the gene represented in this entry.Bardet-Biedl syndrome 11 (BBS11) [MIM:615988]: A syndromecharacterized by usually severe pigmentary retinopathy, early-onset obesity, polydactyly, hypogenitalism, renal malformation andmental retardation. Secondary features include diabetes mellitus,hypertension and congenital heart disease. Bardet-Biedl syndromeinheritance is autosomal recessive, but three mutated alleles (twoat one locus, and a third at a second locus) may be required forclinical manifestation of some forms of the disease.{ECO:0000269|PubMed:16606853}. Note=The disease is caused bymutations affecting the gene represented in this entry. It hasbeen suggested that TRIM32 might be the E3 ubiquitin ligase forBBS2, a component of the BBSome complex involved in ciliogenesis,that is ubiquitinated and degraded by the proteasome(PubMed:22500027). {ECO:0000269|PubMed:22500027}.</t>
  </si>
  <si>
    <t>cilium assembly;insulin receptor signaling pathway;ion transmembrane transport;neutrophil degranulation;phagosome acidification;protein localization to cilium;proton transport;regulation of macroautophagy;transferrin transport</t>
  </si>
  <si>
    <t>ATPase activity, coupled to transmembrane movement of substances</t>
  </si>
  <si>
    <t>cytosol;extracellular exosome;lysosomal membrane;membrane;plasma membrane;proton-transporting V-type ATPase complex;specific granule membrane</t>
  </si>
  <si>
    <t>ATP-synt_D</t>
  </si>
  <si>
    <t>V_ATPase_D</t>
  </si>
  <si>
    <t>Cilium biogenesis/degradation;Complete proteome;Hydrogen ion transport;Ion transport;Membrane;Reference proteome;Transport</t>
  </si>
  <si>
    <t>Q9Y5K8</t>
  </si>
  <si>
    <t>VATD_HUMAN</t>
  </si>
  <si>
    <t>V-type proton ATPase subunit D</t>
  </si>
  <si>
    <t>ATP6V1D</t>
  </si>
  <si>
    <t>ATP6M;VATD</t>
  </si>
  <si>
    <t>ENSG00000100554</t>
  </si>
  <si>
    <t>ENSP00000216442;ENSP00000451167</t>
  </si>
  <si>
    <t>Subunit of the peripheral V1 complex of vacuolar ATPase.Vacuolar ATPase is responsible for acidifying a variety ofintracellular compartments in eukaryotic cells, thus providingmost of the energy required for transport processes in thevacuolar system (By similarity). May play a role in ciliumbiogenesis through regulation of the transport and thelocalization of proteins to the cilium.</t>
  </si>
  <si>
    <t>amyloid-beta clearance;amyloid-beta metabolic process;bradykinin catabolic process;determination of adult lifespan;hormone catabolic process;insulin catabolic process;insulin metabolic process;insulin receptor signaling pathway;negative regulation of proteolysis;positive regulation of protein catabolic process;positive regulation of protein oligomerization;protein heterooligomerization;protein homooligomerization;protein homotetramerization;proteolysis;proteolysis involved in cellular protein catabolic process;ubiquitin recycling</t>
  </si>
  <si>
    <t>amyloid-beta binding;ATP binding;ATPase activity;beta-endorphin binding;identical protein binding;insulin binding;metalloendopeptidase activity;peptide binding;protein homodimerization activity;receptor binding;ubiquitin-dependent protein binding;virus receptor activity;zinc ion binding</t>
  </si>
  <si>
    <t>cell surface;cytoplasm;cytosol;cytosolic proteasome complex;extracellular space;mitochondrion;nucleus;peroxisomal matrix;peroxisome;plasma membrane</t>
  </si>
  <si>
    <t>Alzheimer disease;Peptidases</t>
  </si>
  <si>
    <t>Peptidase_M16;Peptidase_M16_C;Peptidase_M16_M</t>
  </si>
  <si>
    <t>Metalloenz_LuxS/M16;Pept_M16_N;Pept_M16_Zn_BS;Peptidase_M16_C;Peptidase_M16_M</t>
  </si>
  <si>
    <t>3D-structure;Allosteric enzyme;Alternative splicing;ATP-binding;Cell membrane;Complete proteome;Cytoplasm;Direct protein sequencing;Host cell receptor for virus entry;Host-virus interaction;Hydrolase;Membrane;Metal-binding;Metalloprotease;Nucleotide-binding;Protease;Receptor;Reference proteome;Secreted;Zinc</t>
  </si>
  <si>
    <t>P14735</t>
  </si>
  <si>
    <t>IDE_HUMAN</t>
  </si>
  <si>
    <t>Insulin-degrading enzyme</t>
  </si>
  <si>
    <t>IDE</t>
  </si>
  <si>
    <t>ENSG00000119912</t>
  </si>
  <si>
    <t>ENSP00000265986;ENSP00000360637</t>
  </si>
  <si>
    <t>P14735-1;P14735-2</t>
  </si>
  <si>
    <t>2G47;2G48;2G49;2G54;2G56;2JBU;2JG4;2WBY;2WC0;2WK3;2YPU;3CWW;3E4A;3E4Z;3E50;3H44;3HGZ;3N56;3N57;3OFI;3QZ2;4DTT;4DWK;4GS8;4GSC;4GSF;4IFH;4IOF;4LTE;4M1C;4NXO;4PES;4PF7;4PF9;4PFC;4Q5Z;4QIA;4RAL;4RE9;5CJO;6B3Q;6B7Y</t>
  </si>
  <si>
    <t>3.4.24.56</t>
  </si>
  <si>
    <t>Plays a role in the cellular breakdown of insulin, IAPP,glucagon, bradykinin, kallidin and other peptides, and therebyplays a role in intercellular peptide signaling. Degrades amyloidformed by APP and IAPP. May play a role in the degradation andclearance of naturally secreted amyloid beta-protein by neuronsand microglia.</t>
  </si>
  <si>
    <t>Cytoplasm. Cell membrane. Secreted{ECO:0000250}. Note=Present at the cell surface of neuron cells.The membrane-associated isoform is approximately 5 kDa larger thanthe known cytosolic isoform.</t>
  </si>
  <si>
    <t>cellular glucuronidation;glucuronoside catabolic process</t>
  </si>
  <si>
    <t>hydrolase activity, hydrolyzing O-glycosyl compounds;mycophenolic acid acyl-glucuronide esterase activity</t>
  </si>
  <si>
    <t>AB_hydrolase;AB_hydrolase_1</t>
  </si>
  <si>
    <t>Glucuronidation</t>
  </si>
  <si>
    <t>Alternative splicing;Complete proteome;Hydrolase;Mitochondrion;Polymorphism;Reference proteome;Transit peptide</t>
  </si>
  <si>
    <t>Q9NUJ1</t>
  </si>
  <si>
    <t>ABHDA_HUMAN</t>
  </si>
  <si>
    <t>Mycophenolic acid acyl-glucuronide esterase, mitochondrial</t>
  </si>
  <si>
    <t>ABHD10</t>
  </si>
  <si>
    <t>ENSG00000144827</t>
  </si>
  <si>
    <t>ENSP00000273359;ENSP00000418973</t>
  </si>
  <si>
    <t>Q9NUJ1-1;Q9NUJ1-3</t>
  </si>
  <si>
    <t>3.1.1.93</t>
  </si>
  <si>
    <t>Catalyzes the deglucuronidation of mycophenolic acidacyl-glucuronide, a metabolite of the immunosuppressant drugmycophenolate.</t>
  </si>
  <si>
    <t>antigen processing and presentation of exogenous peptide antigen via MHC class II;antigen processing and presentation of peptide antigen via MHC class I;cargo loading into COPII-coated vesicle;COPII vesicle coating;intracellular protein transport;mRNA transport;positive regulation of TOR signaling;sister chromatid cohesion</t>
  </si>
  <si>
    <t>COPII vesicle coat;cytosol;endoplasmic reticulum membrane;ER to Golgi transport vesicle membrane;extracellular exosome;GATOR2 complex;Golgi membrane;intracellular membrane-bounded organelle;lysosomal membrane;nuclear envelope;nuclear pore outer ring;nucleoplasm</t>
  </si>
  <si>
    <t>Membrane trafficking;Messenger RNA biogenesis;mTOR signaling pathway;Protein processing in endoplasmic reticulum;RNA transport</t>
  </si>
  <si>
    <t>mTOR signaling pathway;Protein processing in endoplasmic reticulum;RNA transport</t>
  </si>
  <si>
    <t>Sec13;Sec13/Seh1_fam;WD40/YVTN_repeat-like_dom_sf;WD40_repeat;WD40_repeat_dom;WD40_repeat_dom_sf</t>
  </si>
  <si>
    <t>Amplification of signal from unattached kinetochores via a MAD2 inhibitory signal;Antigen Presentation: Folding, assembly and peptide loading of class I MHC;COPII (Coat Protein 2) Mediated Vesicle Transport;MHC class II antigen presentation;Mitotic Prometaphase;Resolution of Sister Chromatid Cohesion;RHO GTPases Activate Formins;Separation of Sister Chromatids</t>
  </si>
  <si>
    <t>GATOR complex;GATOR2 complex;Nup 107-160 subcomplex;SOG complex</t>
  </si>
  <si>
    <t>3D-structure;Acetylation;Alternative splicing;Complete proteome;Cytoplasmic vesicle;Direct protein sequencing;Endoplasmic reticulum;ER-Golgi transport;Lysosome;Membrane;mRNA transport;Nuclear pore complex;Nucleus;Phosphoprotein;Polymorphism;Protein transport;Reference proteome;Repeat;Translocation;Transport;WD repeat</t>
  </si>
  <si>
    <t>P55735</t>
  </si>
  <si>
    <t>SEC13_HUMAN</t>
  </si>
  <si>
    <t>Protein SEC13 homolog {ECO:0000305}</t>
  </si>
  <si>
    <t>SEC13</t>
  </si>
  <si>
    <t>D3S1231E;SEC13L1;SEC13R</t>
  </si>
  <si>
    <t>ENSG00000157020</t>
  </si>
  <si>
    <t>ENSP00000312122;ENSP00000336566;ENSP00000373312;ENSP00000380298</t>
  </si>
  <si>
    <t>P55735-1;P55735-2;P55735-3;P55735-4</t>
  </si>
  <si>
    <t>3BG0;3BG1;5A9Q</t>
  </si>
  <si>
    <t>Functions as a component of the nuclear pore complex(NPC) and the COPII coat. At the endoplasmic reticulum, SEC13 isinvolved in the biogenesis of COPII-coated vesicles</t>
  </si>
  <si>
    <t xml:space="preserve"> Cytoplasmic side{ECO:0000269|PubMed:8972206}. Endoplasmic reticulum membrane{ECO:0000269|PubMed:8972206}; Cytoplasmic side{ECO:0000269|PubMed:8972206}. Nucleus, nuclear pore complex{ECO:0000269|PubMed:14517296, ECO:0000269|PubMed:18160040}.Lysosome membrane {ECO:0000269|PubMed:28199306}. Note=Ininterphase, localizes at both sides of the NPC.{ECO:0000269|PubMed:14517296}.; Peripheral membrane protein{ECO:0000269|PubMed:8972206};Cytoplasmic vesicle, COPII-coated vesiclemembrane {ECO:0000269|PubMed:8972206}</t>
  </si>
  <si>
    <t>anterograde axonal transport;positive regulation of dendrite morphogenesis;positive regulation of early endosome to late endosome transport;positive regulation of receptor-mediated endocytosis;protein transport;regulation of axon extension;regulation of exocytosis</t>
  </si>
  <si>
    <t>axon cytoplasm;cleavage furrow;cytoplasmic side of early endosome membrane;cytoplasmic side of plasma membrane;cytoplasmic vesicle membrane;cytosol;early endosome membrane;endoplasmic reticulum membrane;endosome;extracellular exosome;focal adhesion;Golgi cisterna membrane;trans-Golgi network;vesicle membrane</t>
  </si>
  <si>
    <t>3D-structure;Acetylation;Complete proteome;Cytoplasmic vesicle;Direct protein sequencing;Endoplasmic reticulum;Endosome;Golgi apparatus;GTP-binding;Lipoprotein;Membrane;Methylation;Nucleotide-binding;Prenylation;Protein transport;Reference proteome;Transport</t>
  </si>
  <si>
    <t>Q9UL25</t>
  </si>
  <si>
    <t>RAB21_HUMAN</t>
  </si>
  <si>
    <t>Ras-related protein Rab-21</t>
  </si>
  <si>
    <t>RAB21</t>
  </si>
  <si>
    <t>KIAA0118</t>
  </si>
  <si>
    <t>ENSG00000080371</t>
  </si>
  <si>
    <t>ENSP00000261263</t>
  </si>
  <si>
    <t>1YZT;1YZU;1Z08;1Z0I;2OT3</t>
  </si>
  <si>
    <t>Regulates integrin internalization and recycling, butdoes not influence the traffic of endosomally translocatedreceptors in general. As a result, may regulate cell adhesion andmigration (By similarity). During the mitosis of adherent cells,controls the endosomal trafficking of integrins which is requiredfor the successful completion of cytokinesis. Involved in neuritegrowth (By similarity).</t>
  </si>
  <si>
    <t>Widely expressed. In jejunal tissue,predominantly expressed in the apical region of the epithelialcell layer of the villi, weak expression, if any, in the cryptepithelium. Capillary endothelium and some cell types in thelamina propria also show expression.{ECO:0000269|PubMed:10887961}.</t>
  </si>
  <si>
    <t xml:space="preserve"> in polarizedcells, observed in vesicles in the apical cytoplasm(PubMed:10887961). During mitosis, in mid-telophase, localized inthe ingressing cleavage furrow (PubMed:18804435). In latetelophase, detected at the opposite poles of the daughter cells,in vesicles at the base of lamellipodia formed by the separatingdaughter cells (PubMed:18804435). {ECO:0000250|UniProtKB:P35282,ECO:0000269|PubMed:10887961, ECO:0000269|PubMed:18804435}.; Lipid-anchor {ECO:0000305}. Golgiapparatus, trans-Golgi network {ECO:0000269|PubMed:19745841}.Golgi apparatus membrane {ECO:0000305}. Early endosome membrane{ECO:0000269|PubMed:16525121}. Cytoplasmic vesicle membrane{ECO:0000269|PubMed:10887961}. Cleavage furrow{ECO:0000269|PubMed:18804435}. Note=Colocalizes with ANKRD27 andVAMP7 in neurites (By similarity). In nonpolarized epithelialCaco-2 cells, found in the endoplasmic reticulum;Endoplasmic reticulum membrane{ECO:0000269|PubMed:10887961}</t>
  </si>
  <si>
    <t>cell differentiation;multicellular organism development</t>
  </si>
  <si>
    <t>focal adhesion;nucleus</t>
  </si>
  <si>
    <t>Acetylation;Complete proteome;Developmental protein;Differentiation;Isopeptide bond;LIM domain;Metal-binding;Nucleus;Reference proteome;Repeat;Ubl conjugation;Zinc</t>
  </si>
  <si>
    <t>Q16527</t>
  </si>
  <si>
    <t>CSRP2_HUMAN</t>
  </si>
  <si>
    <t>Cysteine and glycine-rich protein 2</t>
  </si>
  <si>
    <t>CSRP2</t>
  </si>
  <si>
    <t>LMO5;SMLIM</t>
  </si>
  <si>
    <t>ENSG00000175183</t>
  </si>
  <si>
    <t>ENSP00000310901;ENSP00000450056</t>
  </si>
  <si>
    <t>Drastically down-regulated in response to PDGF-BB orcell injury, that promote smooth muscle cell proliferation anddedifferentiation. Seems to play a role in the development of theembryonic vascular system.</t>
  </si>
  <si>
    <t>Highly expressed in the aorta, but not inheart and skeletal muscle.</t>
  </si>
  <si>
    <t>GMP metabolic process;purine nucleobase metabolic process;purine-containing compound salvage</t>
  </si>
  <si>
    <t>GMP reductase activity;metal ion binding</t>
  </si>
  <si>
    <t>cytosol;GMP reductase complex</t>
  </si>
  <si>
    <t>IMPDH</t>
  </si>
  <si>
    <t>Aldolase_TIM;GMPR;IMP_DH/GMP_Rdtase_CS;IMP_DH_GMPRt</t>
  </si>
  <si>
    <t>3D-structure;Acetylation;Alternative splicing;Complete proteome;Metal-binding;NADP;Oxidoreductase;Polymorphism;Potassium;Purine metabolism;Reference proteome</t>
  </si>
  <si>
    <t>Q9P2T1</t>
  </si>
  <si>
    <t>GMPR2_HUMAN</t>
  </si>
  <si>
    <t>GMP reductase 2 {ECO:0000255|HAMAP-Rule:MF_03195}</t>
  </si>
  <si>
    <t>MPR 2 {ECO:0000255|HAMAP-Rule:MF_03195}</t>
  </si>
  <si>
    <t>GMPR2</t>
  </si>
  <si>
    <t>ENSG00000100938</t>
  </si>
  <si>
    <t>ENSP00000347449;ENSP00000382369;ENSP00000392859;ENSP00000405743;ENSP00000453299</t>
  </si>
  <si>
    <t>Q9P2T1-1;Q9P2T1-2;Q9P2T1-3</t>
  </si>
  <si>
    <t>2A7R;2BZN;2C6Q</t>
  </si>
  <si>
    <t>1.7.1.7</t>
  </si>
  <si>
    <t>Catalyzes the irreversible NADPH-dependent deaminationof GMP to IMP. It functions in the conversion of nucleobase,nucleoside and nucleotide derivatives of G to A nucleotides, andin maintaining the intracellular balance of A and G nucleotides(PubMed:12009299, PubMed:12669231, PubMed:16359702,PubMed:22037469). Plays a role in modulating cellulardifferentiation (PubMed:12669231).</t>
  </si>
  <si>
    <t>Highly expressed in heart, skeletal muscle,kidney, brain, liver, prostate, spleen, placenta, testis andovary. Low expression in colon, thymus and peripheral bloodleukocytes. {ECO:0000269|PubMed:12009299,ECO:0000269|PubMed:12669231}.</t>
  </si>
  <si>
    <t>cilium assembly;early endosome to late endosome transport;endocytic recycling;negative regulation of epithelial cell migration;positive regulation of adherens junction organization;positive regulation of early endosome to late endosome transport;positive regulation of homophilic cell adhesion;positive regulation of Wnt protein secretion;protein transport;ubiquitin-dependent protein catabolic process via the multivesicular body sorting pathway</t>
  </si>
  <si>
    <t>protein kinase binding;protein tyrosine phosphatase activity</t>
  </si>
  <si>
    <t>ciliary basal body;cytoplasm;cytosol;early endosome;endosome;extracellular exosome;nuclear body;nucleoplasm;nucleus</t>
  </si>
  <si>
    <t>ALIX_LYPXL_bnd;BRO1;Y_phosphatase</t>
  </si>
  <si>
    <t>ALIX_V_dom;BRO1_dom;Prot-tyrosine_phosphatase-like;PTPase_domain;PTPN23;Tyr_Pase_AS;Tyr_Pase_cat;TYR_PHOSPHATASE_dom</t>
  </si>
  <si>
    <t>BRO1;PTPc;PTPc_motif</t>
  </si>
  <si>
    <t>3D-structure;Cell projection;Cilium;Cilium biogenesis/degradation;Coiled coil;Complete proteome;Cytoplasm;Cytoplasmic vesicle;Cytoskeleton;Endosome;Hydrolase;Methylation;Nucleus;Phosphoprotein;Polymorphism;Protein phosphatase;Protein transport;Reference proteome;Repeat;TPR repeat;Transport</t>
  </si>
  <si>
    <t>Q9H3S7</t>
  </si>
  <si>
    <t>PTN23_HUMAN</t>
  </si>
  <si>
    <t>Tyrosine-protein phosphatase non-receptor type 23</t>
  </si>
  <si>
    <t>PTPN23</t>
  </si>
  <si>
    <t>KIAA1471</t>
  </si>
  <si>
    <t>ENSG00000076201</t>
  </si>
  <si>
    <t>ENSP00000265562</t>
  </si>
  <si>
    <t>3RAU;5CRU;5CRV;5LM1;5LM2;5MJY;5MJZ;5MK0;5MK1;5MK2;5MK3</t>
  </si>
  <si>
    <t>Plays a role in sorting of endocytic ubiquitinatedcargos into multivesicular bodies (MVBs) via its interaction withthe ESCRT-I complex (endosomal sorting complex required fortransport I), and possibly also other ESCRT complexes. May act asa negative regulator of Ras-mediated mitogenic activity. Plays arole in ciliogenesis.</t>
  </si>
  <si>
    <t>Nucleus. Cytoplasm. Cytoplasmic vesicle.Endosome. Cytoplasm, cytoskeleton, cilium basal body. Earlyendosome.</t>
  </si>
  <si>
    <t>cell migration;cell-matrix adhesion;cellular protein localization;endosome to melanosome transport;neutrophil degranulation;pigment granule maturation;platelet degranulation;positive regulation of integrin-mediated signaling pathway;positive regulation of receptor internalization;protein transport;regulation of rubidium ion transport;regulation of vascular endothelial growth factor signaling pathway</t>
  </si>
  <si>
    <t>azurophil granule membrane;cell surface;endosome lumen;endosome membrane;extracellular exosome;extracellular space;integral component of plasma membrane;intrinsic component of plasma membrane;late endosome membrane;lysosomal membrane;melanosome;multivesicular body membrane;multivesicular body, internal vesicle;plasma membrane;platelet dense granule membrane</t>
  </si>
  <si>
    <t>CD molecules;Exosome;Lysosome;Proteoglycans in cancer</t>
  </si>
  <si>
    <t>Lysosome;Proteoglycans in cancer</t>
  </si>
  <si>
    <t>Neutrophil degranulation;Platelet degranulation</t>
  </si>
  <si>
    <t>ITGA3-ITGB1-CD63 complex;ITGA4-ITGB1-CD63 complex;ITGAM-ITGB2-CD11 complex</t>
  </si>
  <si>
    <t>Alternative splicing;Cell membrane;Complete proteome;Direct protein sequencing;Endosome;Glycoprotein;Lipoprotein;Lysosome;Membrane;Palmitate;Protein transport;Reference proteome;Secreted;Transmembrane;Transmembrane helix;Transport</t>
  </si>
  <si>
    <t>P08962</t>
  </si>
  <si>
    <t>CD63_HUMAN</t>
  </si>
  <si>
    <t>CD63 antigen</t>
  </si>
  <si>
    <t>CD63</t>
  </si>
  <si>
    <t>MLA1;TSPAN30</t>
  </si>
  <si>
    <t>ENSG00000135404</t>
  </si>
  <si>
    <t>ENSP00000257857;ENSP00000393502;ENSP00000446807;ENSP00000447356;ENSP00000447730;ENSP00000448091;ENSP00000449337</t>
  </si>
  <si>
    <t>P08962-1;P08962-2;P08962-3</t>
  </si>
  <si>
    <t>Functions as cell surface receptor for TIMP1 and plays arole in the activation of cellular signaling cascades. Plays arole in the activation of ITGB1 and integrin signaling, leading tothe activation of AKT, FAK/PTK2 and MAP kinases. Promotes cellsurvival, reorganization of the actin cytoskeleton, cell adhesion,spreading and migration, via its role in the activation of AKT andFAK/PTK2. Plays a role in VEGFA signaling via its role inregulating the internalization of KDR/VEGFR2. Plays a role inintracellular vesicular transport processes, and is required fornormal trafficking of the PMEL luminal domain that is essentialfor the development and maturation of melanocytes. Plays a role inthe adhesion of leukocytes onto endothelial cells via its role inthe regulation of SELP trafficking. May play a role in mast celldegranulation in response to Ms4a2/FceRI stimulation, but not inmast cell degranulation in response to other stimuli</t>
  </si>
  <si>
    <t>Detected in platelets (at protein level).Dysplastic nevi, radial growth phase primary melanomas,hematopoietic cells, tissue macrophages.{ECO:0000269|PubMed:19640571}.</t>
  </si>
  <si>
    <t xml:space="preserve"> Multi-pass membrane protein {ECO:0000255}. Endosome, multivesicular body{ECO:0000269|PubMed:21962903}. Melanosome{ECO:0000269|PubMed:21962903}. Secreted, exosome{ECO:0000269|PubMed:22660413}. Cell surface{ECO:0000269|PubMed:16917503, ECO:0000269|PubMed:23632027,ECO:0000269|PubMed:24635319}. Note=Also found in Weibel-Paladebodies of endothelial cells (PubMed:10793155). Located in plateletdense granules (PubMed:7682577). Detected in a subset of pre-melanosomes. Detected on intralumenal vesicles (ILVs) withinmultivesicular bodies (PubMed:21962903).{ECO:0000269|PubMed:10793155, ECO:0000269|PubMed:21962903,ECO:0000269|PubMed:7682577}.; Multi-pass membrane protein {ECO:0000255}. Lysosome membrane{ECO:0000269|PubMed:17897319, ECO:0000269|PubMed:19640571,ECO:0000269|PubMed:1993697, ECO:0000269|PubMed:22431521,ECO:0000269|PubMed:23632027}; Multi-pass membrane protein{ECO:0000255}. Late endosome membrane{ECO:0000269|PubMed:10793155, ECO:0000269|PubMed:23632027};Cell membrane {ECO:0000269|PubMed:15351990,ECO:0000269|PubMed:19640571, ECO:0000269|PubMed:23632027}</t>
  </si>
  <si>
    <t>cellular response to amino acid stimulus;collagen catabolic process;collagen fibril organization;extracellular matrix organization;eye morphogenesis;negative regulation of endodermal cell differentiation;ossification;skeletal system development;skin development</t>
  </si>
  <si>
    <t>extracellular matrix structural constituent;metal ion binding;SMAD binding</t>
  </si>
  <si>
    <t>collagen type V trimer;endoplasmic reticulum lumen;extracellular matrix;extracellular region;extracellular space</t>
  </si>
  <si>
    <t>3D-structure;Calcium;Collagen;Complete proteome;Direct protein sequencing;Disease mutation;Disulfide bond;Ehlers-Danlos syndrome;Extracellular matrix;Glycoprotein;Hydroxylation;Metal-binding;Polymorphism;Reference proteome;Repeat;Secreted;Signal</t>
  </si>
  <si>
    <t>P05997</t>
  </si>
  <si>
    <t>CO5A2_HUMAN</t>
  </si>
  <si>
    <t>Collagen alpha-2(V) chain</t>
  </si>
  <si>
    <t>COL5A2</t>
  </si>
  <si>
    <t>ENSG00000204262</t>
  </si>
  <si>
    <t>ENSP00000364000</t>
  </si>
  <si>
    <t>1A9A</t>
  </si>
  <si>
    <t>Type V collagen is a member of group I collagen(fibrillar forming collagen). It is a minor connective tissuecomponent of nearly ubiquitous distribution. Type V collagen bindsto DNA, heparan sulfate, thrombospondin, heparin, and insulin.Type V collagen is a key determinant in the assembly of tissue-specific matrices (By similarity).</t>
  </si>
  <si>
    <t>Ehlers-Danlos syndrome, classic type (EDS) [MIM:130000]:A connective tissue disorder characterized by hyperextensibleskin, atrophic cutaneous scars due to tissue fragility and jointhyperlaxity. {ECO:0000269|PubMed:27656288,ECO:0000269|PubMed:9425231, ECO:0000269|PubMed:9783710}. Note=Thedisease is caused by mutations affecting the gene represented inthis entry.</t>
  </si>
  <si>
    <t>cellular response to starvation;execution phase of apoptosis;intrinsic apoptotic signaling pathway in response to oxidative stress;negative regulation of cell migration;neuron projection morphogenesis;protein autophosphorylation;protein phosphorylation;regulation of apoptotic process;regulation of axon regeneration;regulation of mitotic cell cycle;response to hydrogen peroxide;signal transduction;stress-activated protein kinase signaling cascade</t>
  </si>
  <si>
    <t>ATP binding;cadherin binding;MAP kinase kinase kinase kinase activity;metal ion binding;protein kinase activity;protein serine/threonine kinase activity</t>
  </si>
  <si>
    <t>cytoplasm;cytosol;extracellular exosome;Golgi apparatus;membrane;nucleolus;nucleoplasm;nucleus</t>
  </si>
  <si>
    <t>Kinase-like_dom_sf;Prot_kinase_dom;Protein_kinase_ATP_BS</t>
  </si>
  <si>
    <t>Apoptotic cleavage of cellular proteins;Apoptotic execution phase</t>
  </si>
  <si>
    <t>3D-structure;Acetylation;Alternative splicing;Apoptosis;ATP-binding;Complete proteome;Cytoplasm;Kinase;Magnesium;Membrane;Metal-binding;Nucleotide-binding;Nucleus;Phosphoprotein;Polymorphism;Reference proteome;Serine/threonine-protein kinase;Transferase</t>
  </si>
  <si>
    <t>Q9Y6E0</t>
  </si>
  <si>
    <t>STK24_HUMAN</t>
  </si>
  <si>
    <t>Serine/threonine-protein kinase 24</t>
  </si>
  <si>
    <t>STK24</t>
  </si>
  <si>
    <t>MST3;STK3</t>
  </si>
  <si>
    <t>ENSG00000102572</t>
  </si>
  <si>
    <t>ENSP00000365730;ENSP00000442539</t>
  </si>
  <si>
    <t>Q9Y6E0-1;Q9Y6E0-2</t>
  </si>
  <si>
    <t>3A7F;3A7G;3A7H;3A7I;3A7J;3CKW;3CKX;3ZHP;4O27;4QML;4QMM;4QMN;4QMO;4QMP;4QMQ;4QMS;4QMT;4QMU;4QMV;4QMW;4QMX;4QMY;4QMZ;4QNA;4QO9;4U8Z;4W8D;4W8E</t>
  </si>
  <si>
    <t>Serine/threonine-protein kinase that acts on both serineand threonine residues and promotes apoptosis in response tostress stimuli and caspase activation. Mediates oxidative-stress-induced cell death by modulating phosphorylation of JNK1-JNK2(MAPK8 and MAPK9), p38 (MAPK11, MAPK12, MAPK13 and MAPK14) duringoxidative stress. Plays a role in a staurosporine-induced caspase-independent apoptotic pathway by regulating the nucleartranslocation of AIFM1 and ENDOG and the DNase activity associatedwith ENDOG. Phosphorylates STK38L on 'Thr-442' and stimulates itskinase activity. In association with STK26 negatively regulatesGolgi reorientation in polarized cell migration upon RHOactivation (PubMed:27807006). Regulates also cellular migrationwith alteration of PTPN12 activity and PXN phosphorylation:phosphorylates PTPN12 and inhibits its activity and may regulatePXN phosphorylation through PTPN12. May act as a key regulator ofaxon regeneration in the optic nerve and radial nerve</t>
  </si>
  <si>
    <t>Isoform A is ubiquitous. Isoform B isexpressed in brain with high expression in hippocampus andcerebral cortex.</t>
  </si>
  <si>
    <t>Cytoplasm. Nucleus. Membrane. Note=Thetruncated form (MST3/N) translocates to the nucleus. Colocalizeswith STK38L in the membrane.</t>
  </si>
  <si>
    <t>glucocorticoid catabolic process;glucocorticoid receptor signaling pathway;intracellular protein transport;membrane depolarization during action potential;membrane organization;negative regulation of dendrite morphogenesis;positive regulation of protein insertion into mitochondrial membrane involved in apoptotic signaling pathway;positive regulation of transcription, DNA-templated;regulation of neuron differentiation;regulation of sodium ion transmembrane transporter activity;regulation of sodium ion transport;regulation of synaptic plasticity;substantia nigra development</t>
  </si>
  <si>
    <t>actin binding;enzyme binding;glucocorticoid receptor binding;identical protein binding;insulin-like growth factor receptor binding;ion channel binding;protein domain specific binding;protein heterodimerization activity;sodium channel regulator activity</t>
  </si>
  <si>
    <t>cytoplasm;cytoplasmic vesicle membrane;cytosol;extracellular exosome;intercalated disc;mitochondrion;plasma membrane</t>
  </si>
  <si>
    <t>Kinase maturation complex 1</t>
  </si>
  <si>
    <t>3D-structure;Acetylation;Complete proteome;Direct protein sequencing;Isopeptide bond;Nitration;Phosphoprotein;Reference proteome;Ubl conjugation</t>
  </si>
  <si>
    <t>Q04917</t>
  </si>
  <si>
    <t>1433F_HUMAN</t>
  </si>
  <si>
    <t>14-3-3 protein eta</t>
  </si>
  <si>
    <t>YWHAH</t>
  </si>
  <si>
    <t>YWHA1</t>
  </si>
  <si>
    <t>ENSG00000128245</t>
  </si>
  <si>
    <t>ENSP00000248975</t>
  </si>
  <si>
    <t>2C63;2C74</t>
  </si>
  <si>
    <t>Expressed mainly in the brain and present inother tissues albeit at lower levels.</t>
  </si>
  <si>
    <t>structural constituent of ribosome;zinc ion binding</t>
  </si>
  <si>
    <t>cytosol;cytosolic small ribosomal subunit;extracellular exosome;focal adhesion;nucleoplasm;small ribosomal subunit</t>
  </si>
  <si>
    <t>Ribosomal_S14</t>
  </si>
  <si>
    <t>Ribosomal_S14;Ribosomal_S14_CS</t>
  </si>
  <si>
    <t>3D-structure;Acetylation;Alternative splicing;Complete proteome;Diamond-Blackfan anemia;Direct protein sequencing;Disease mutation;Metal-binding;Methylation;Phosphoprotein;Reference proteome;Ribonucleoprotein;Ribosomal protein;Zinc</t>
  </si>
  <si>
    <t>P62273</t>
  </si>
  <si>
    <t>RS29_HUMAN</t>
  </si>
  <si>
    <t>40S ribosomal protein S29</t>
  </si>
  <si>
    <t>RPS29</t>
  </si>
  <si>
    <t>ENSG00000213741</t>
  </si>
  <si>
    <t>ENSP00000245458;ENSP00000379339</t>
  </si>
  <si>
    <t>P62273-1;P62273-2</t>
  </si>
  <si>
    <t>Diamond-Blackfan anemia 13 (DBA13) [MIM:615909]: A formof Diamond-Blackfan anemia, a congenital non-regenerativehypoplastic anemia that usually presents early in infancy.Diamond-Blackfan anemia is characterized by a moderate to severemacrocytic anemia, erythroblastopenia, and an increased risk ofmalignancy. 30 to 40% of Diamond-Blackfan anemia patients presentwith short stature and congenital anomalies, the most frequentbeing craniofacial (Pierre-Robin syndrome and cleft palate), thumband urogenital anomalies. {ECO:0000269|PubMed:24829207}. Note=Thedisease is caused by mutations affecting the gene represented inthis entry.</t>
  </si>
  <si>
    <t>anaphase-promoting complex-dependent catabolic process;cell division;cell proliferation;mitotic cell cycle;negative regulation of ubiquitin-protein ligase activity involved in mitotic cell cycle;positive regulation of ubiquitin-protein ligase activity involved in regulation of mitotic cell cycle transition;proteasome-mediated ubiquitin-dependent protein catabolic process;protein K11-linked ubiquitination;protein ubiquitination involved in ubiquitin-dependent protein catabolic process;regulation of mitotic nuclear division;regulation of ubiquitin-protein ligase activity involved in mitotic cell cycle</t>
  </si>
  <si>
    <t>anaphase-promoting complex;centrosome;cytoplasm;cytosol;nucleoplasm;spindle</t>
  </si>
  <si>
    <t>Cell cycle;Chromosome and associated proteins;Human T-cell leukemia virus 1 infection;Oocyte meiosis;Progesterone-mediated oocyte maturation;Protein phosphatases and associated proteins;Ubiquitin mediated proteolysis;Ubiquitin system</t>
  </si>
  <si>
    <t>Cell cycle;Human T-cell leukemia virus 1 infection;Oocyte meiosis;Progesterone-mediated oocyte maturation;Ubiquitin mediated proteolysis</t>
  </si>
  <si>
    <t>Antigen processing: Ubiquitination &amp; Proteasome degradation;APC/C:Cdc20 mediated degradation of Cyclin B;APC/C:Cdc20 mediated degradation of mitotic proteins;APC/C:Cdc20 mediated degradation of Securin;APC/C:Cdh1 mediated degradation of Cdc20 and other APC/C:Cdh1 targeted proteins in late mitosis/early G1;APC-Cdc20 mediated degradation of Nek2A;Autodegradation of Cdh1 by Cdh1:APC/C;Cdc20:Phospho-APC/C mediated degradation of Cyclin A;Conversion from APC/C:Cdc20 to APC/C:Cdh1 in late anaphase;Inactivation of APC/C via direct inhibition of the APC/C complex;Phosphorylation of the APC/C;Regulation of APC/C activators between G1/S and early anaphase;Senescence-Associated Secretory Phenotype (SASP);Separation of Sister Chromatids</t>
  </si>
  <si>
    <t>Anaphase-promoting complex;Cell division cycle complex (CDC27, CDC16, ANAPC7)</t>
  </si>
  <si>
    <t>3D-structure;Alternative splicing;Cell cycle;Cell division;Complete proteome;Cytoplasm;Cytoskeleton;Mitosis;Phosphoprotein;Reference proteome;Repeat;TPR repeat;Ubl conjugation pathway</t>
  </si>
  <si>
    <t>Q13042</t>
  </si>
  <si>
    <t>CDC16_HUMAN</t>
  </si>
  <si>
    <t>Cell division cycle protein 16 homolog</t>
  </si>
  <si>
    <t>CDC16</t>
  </si>
  <si>
    <t>ANAPC6</t>
  </si>
  <si>
    <t>ENSG00000130177</t>
  </si>
  <si>
    <t>ENSP00000252457;ENSP00000348554;ENSP00000353549;ENSP00000364457;ENSP00000364459</t>
  </si>
  <si>
    <t>Q13042-1;Q13042-2;Q13042-4</t>
  </si>
  <si>
    <t>3HYM;4UI9;5A31;5G04;5G05;5KHR;5KHU;5L9T;5L9U;5LCW</t>
  </si>
  <si>
    <t>Component of the anaphase promoting complex/cyclosome(APC/C), a cell cycle-regulated E3 ubiquitin ligase that controlsprogression through mitosis and the G1 phase of the cell cycle.The APC/C complex acts by mediating ubiquitination and subsequentdegradation of target proteins: it mainly mediates the formationof 'Lys-11'-linked polyubiquitin chains and, to a lower extent,the formation of 'Lys-48'- and 'Lys-63'-linked polyubiquitinchains.</t>
  </si>
  <si>
    <t>Cytoplasm, cytoskeleton, microtubuleorganizing center, centrosome {ECO:0000269|PubMed:7736578}.Cytoplasm, cytoskeleton, spindle {ECO:0000269|PubMed:7736578}.Note=Colocalizes with CDC27 to the centrosome at all stages of thecell cycle and to the mitotic spindle.</t>
  </si>
  <si>
    <t>embryonic brain development;negative regulation of apoptotic process;negative regulation of transcription from RNA polymerase II promoter;nuclear-transcribed mRNA catabolic process, nonsense-mediated decay;regulation of translation;ribosomal large subunit assembly;rRNA processing;SRP-dependent cotranslational protein targeting to membrane;translation;translational initiation;viral transcription</t>
  </si>
  <si>
    <t>RNA binding;structural constituent of ribosome;translation regulator activity</t>
  </si>
  <si>
    <t>cytosol;cytosolic large ribosomal subunit;endoplasmic reticulum;membrane;nucleus;protein complex</t>
  </si>
  <si>
    <t>Ribosomal_L16</t>
  </si>
  <si>
    <t>Ribosomal_L10e;Ribosomal_L10e/L16;Ribosomal_L10e/L16_sf;Ribosomal_L10e_CS</t>
  </si>
  <si>
    <t>60S ribosomal subunit, cytoplasmic;Nop56p-associated pre-rRNA complex;Parvulin-associated pre-rRNP complex;Ribosome, cytoplasmic</t>
  </si>
  <si>
    <t>3D-structure;Autism;Autism spectrum disorder;Citrullination;Complete proteome;Developmental protein;Direct protein sequencing;Disease mutation;Isopeptide bond;Mental retardation;Polymorphism;Reference proteome;Ribonucleoprotein;Ribosomal protein;Translation regulation;Ubl conjugation</t>
  </si>
  <si>
    <t>P27635</t>
  </si>
  <si>
    <t>RL10_HUMAN</t>
  </si>
  <si>
    <t>60S ribosomal protein L10 {ECO:0000305}</t>
  </si>
  <si>
    <t>RPL10</t>
  </si>
  <si>
    <t>DXS648E;QM</t>
  </si>
  <si>
    <t>ENSG00000147403</t>
  </si>
  <si>
    <t>ENSP00000341730;ENSP00000358832;ENSP00000413436</t>
  </si>
  <si>
    <t>2PA2;5AJ0</t>
  </si>
  <si>
    <t>Component of the large ribosomal subunit(PubMed:26290468). Plays a role in the formation of activelytranslating ribosomes (PubMed:26290468). May play a role in theembryonic brain development (PubMed:25316788)</t>
  </si>
  <si>
    <t>Autism, X-linked 5 (AUTSX5) [MIM:300847]: A complexmultifactorial, pervasive developmental disorder characterized byimpairments in reciprocal social interaction and communication,restricted and stereotyped patterns of interests and activities,and the presence of developmental abnormalities by 3 years of age.Most individuals with autism also manifest moderate mentalretardation. {ECO:0000269|PubMed:16940977,ECO:0000269|PubMed:21567917, ECO:0000269|PubMed:25316788}.Note=Disease susceptibility is associated with variationsaffecting the gene represented in this entry. RPL10 is involved inautism only in rare cases. Two hypomorphic variants affecting thetranslation process have been found in families with autismspectrum disorders, suggesting that aberrant translation may playa role in disease mechanisms.Mental retardation, X-linked, syndromic, 35 (MRXS35)[MIM:300998]: A mental retardation syndrome characterized byintellectual deficit, delayed psychomotor development, poorspeech, and dysmorphic features. Mental retardation is defined bysignificantly below average general intellectual functioningassociated with impairments in adaptive behavior and manifestedduring the developmental period. {ECO:0000269|PubMed:25316788,ECO:0000269|PubMed:25846674, ECO:0000269|PubMed:26290468}.Note=The disease is caused by mutations affecting the generepresented in this entry.</t>
  </si>
  <si>
    <t>actin cytoskeleton organization;apoptotic process;cell migration;cellular response to organic cyclic compound;dendritic spine development;Fc-epsilon receptor signaling pathway;interleukin-12-mediated signaling pathway;negative regulation of apoptotic process;negative regulation of cysteine-type endopeptidase activity involved in execution phase of apoptosis;negative regulation of protein kinase activity;peptidyl-serine phosphorylation;phosphorylation;positive regulation of extrinsic apoptotic signaling pathway;positive regulation of peptidyl-tyrosine phosphorylation;protein autophosphorylation;protein phosphorylation;regulation of defense response to virus by virus;regulation of growth;regulation of MAPK cascade;regulation of mitotic cell cycle;Rho protein signal transduction;signal transduction;signal transduction by protein phosphorylation;stimulatory C-type lectin receptor signaling pathway;stress-activated protein kinase signaling cascade;T cell costimulation;T cell receptor signaling pathway;vascular endothelial growth factor receptor signaling pathway</t>
  </si>
  <si>
    <t>ATP binding;cadherin binding;identical protein binding;protein kinase activity;protein kinase binding;protein serine/threonine kinase activity;protein tyrosine kinase activator activity;Rac GTPase binding;small GTPase binding</t>
  </si>
  <si>
    <t>cytoplasm;cytosol;nucleus;perinuclear region of cytoplasm;plasma membrane</t>
  </si>
  <si>
    <t>Axon guidance;ErbB signaling pathway;Focal adhesion;Human immunodeficiency virus 1 infection;MAPK signaling pathway;Protein kinases;Ras signaling pathway;Regulation of actin cytoskeleton;Renal cell carcinoma;T cell receptor signaling pathway</t>
  </si>
  <si>
    <t>Axon guidance;ErbB signaling pathway;Focal adhesion;Human immunodeficiency virus 1 infection;MAPK signaling pathway;Ras signaling pathway;Regulation of actin cytoskeleton;Renal cell carcinoma;T cell receptor signaling pathway</t>
  </si>
  <si>
    <t>PBD;Pkinase</t>
  </si>
  <si>
    <t>CRIB_dom;CRIB_dom_sf;Kinase-like_dom_sf;PAK_BD;PAK2/3;Prot_kinase_dom;Protein_kinase_ATP_BS;Ser/Thr_kinase_AS;STK_PAK2</t>
  </si>
  <si>
    <t>PBD;S_TKc</t>
  </si>
  <si>
    <t>Activation of RAC1;CD209 (DC-SIGN) signaling;CD28 dependent Vav1 pathway;Ephrin signaling;FCERI mediated MAPK activation;Gene and protein expression by JAK-STAT signaling after Interleukin-12 stimulation;Generation of second messenger molecules;MAPK6/MAPK4 signaling;Nef and signal transduction;Regulation of activated PAK-2p34 by proteasome mediated degradation;Regulation of PAK-2p34 activity by PS-GAP/RHG10;RHO GTPases activate PAKs;Sema3A PAK dependent Axon repulsion;Smooth Muscle Contraction;Stimulation of the cell death response by PAK-2p34;VEGFA-VEGFR2 Pathway;VEGFR2 mediated vascular permeability</t>
  </si>
  <si>
    <t>3D-structure;Acetylation;Allosteric enzyme;Apoptosis;ATP-binding;Complete proteome;Cytoplasm;Direct protein sequencing;Growth regulation;Host-virus interaction;Kinase;Lipoprotein;Membrane;Myristate;Nucleotide-binding;Nucleus;Phosphoprotein;Reference proteome;Serine/threonine-protein kinase;Transferase;Ubl conjugation</t>
  </si>
  <si>
    <t>Q13177</t>
  </si>
  <si>
    <t>PAK2_HUMAN</t>
  </si>
  <si>
    <t>Serine/threonine-protein kinase PAK 2</t>
  </si>
  <si>
    <t>PAK2</t>
  </si>
  <si>
    <t>ENSG00000180370</t>
  </si>
  <si>
    <t>ENSP00000314067</t>
  </si>
  <si>
    <t>3PCS</t>
  </si>
  <si>
    <t>Serine/threonine protein kinase that plays a role in avariety of different signaling pathways including cytoskeletonregulation, cell motility, cell cycle progression, apoptosis orproliferation. Acts as downstream effector of the small GTPasesCDC42 and RAC1. Activation by the binding of active CDC42 and RAC1results in a conformational change and a subsequentautophosphorylation on several serine and/or threonine residues.Full-length PAK2 stimulates cell survival and cell growth.Phosphorylates MAPK4 and MAPK6 and activates the downstream targetMAPKAPK5, a regulator of F-actin polymerization and cellmigration. Phosphorylates JUN and plays an important role in EGF-induced cell proliferation. Phosphorylates many other substratesincluding histone H4 to promote assembly of H3.3 and H4 intonucleosomes, BAD, ribosomal protein S6, or MBP. Additionally,associates with ARHGEF7 and GIT1 to perform kinase-independentfunctions such as spindle orientation control during mitosis. Onthe other hand, apoptotic stimuli such as DNA damage lead tocaspase-mediated cleavage of PAK2, generating PAK-2p34, an activep34 fragment that translocates to the nucleus and promotescellular apoptosis involving the JNK signaling pathway. Caspase-activated PAK2 phosphorylates MKNK1 and reduces cellulartranslation.</t>
  </si>
  <si>
    <t>Ubiquitously expressed. Higher levels seen inskeletal muscle, ovary, thymus and spleen.</t>
  </si>
  <si>
    <t xml:space="preserve"> Lipid-anchor. Note=Interaction with ARHGAP10probably changes PAK-2p34 location to cytoplasmic perinuclearregion. Myristoylation changes PAK-2p34 location to the membrane.;Serine/threonine-protein kinase PAK 2:Cytoplasm. Note=MYO18A mediates the cellular distribution of thePAK2-ARHGEF7-GIT1 complex to the inner surface of the cellmembrane.PAK-2p34: Nucleus. Cytoplasm, perinuclearregion. Membrane</t>
  </si>
  <si>
    <t>activation of MAPK activity;apoptotic process;arachidonic acid metabolic process;axon guidance;Bergmann glial cell differentiation;BMP signaling pathway;cardiac neural crest cell development involved in heart development;cartilage development;caveolin-mediated endocytosis;cell cycle;cellular response to amino acid starvation;cellular response to cadmium ion;cellular response to dopamine;cellular response to mechanical stimulus;cellular response to reactive oxygen species;cellular response to tumor necrosis factor;DNA damage induced protein phosphorylation;ERK1 and ERK2 cascade;face development;Fc-epsilon receptor signaling pathway;Fc-gamma receptor signaling pathway involved in phagocytosis;fibroblast growth factor receptor signaling pathway;interleukin-1-mediated signaling pathway;JAK-STAT cascade involved in growth hormone signaling pathway;lipopolysaccharide-mediated signaling pathway;lung morphogenesis;MAPK cascade;negative regulation of apolipoprotein binding;outer ear morphogenesis;peptidyl-serine phosphorylation;peptidyl-tyrosine autophosphorylation;phosphorylation;platelet activation;positive regulation of cyclase activity;positive regulation of cytokine secretion involved in immune response;positive regulation of ERK1 and ERK2 cascade;positive regulation of gene expression;positive regulation of histone acetylation;positive regulation of histone phosphorylation;positive regulation of macrophage chemotaxis;positive regulation of metallopeptidase activity;positive regulation of protein phosphorylation;positive regulation of telomerase activity;positive regulation of telomere capping;positive regulation of telomere maintenance via telomerase;positive regulation of transcription from RNA polymerase II promoter;positive regulation of translation;positive regulation of xenophagy;protein complex assembly;protein phosphorylation;regulation of cellular pH;regulation of cellular response to heat;regulation of cytoskeleton organization;regulation of DNA binding transcription factor activity;regulation of early endosome to late endosome transport;regulation of Golgi inheritance;regulation of ossification;regulation of phosphatidylinositol 3-kinase signaling;regulation of stress-activated MAPK cascade;response to epidermal growth factor;response to exogenous dsRNA;response to toxic substance;sensory perception of pain;stress-activated MAPK cascade;thymus development;thyroid gland development;trachea formation;transcription initiation from RNA polymerase I promoter;viral process</t>
  </si>
  <si>
    <t>ATP binding;identical protein binding;kinase activity;MAP kinase activity;MAP kinase kinase activity;phosphatase binding;phosphotyrosine residue binding;protein serine/threonine kinase activity;scaffold protein binding</t>
  </si>
  <si>
    <t>caveola;cytoplasm;cytoskeleton;cytosol;early endosome;extracellular exosome;focal adhesion;Golgi apparatus;late endosome;mitochondrion;nuclear envelope;nucleoplasm;nucleus;plasma membrane;protein complex;pseudopodium</t>
  </si>
  <si>
    <t>Acute myeloid leukemia;Adherens junction;Adrenergic signaling in cardiomyocytes;AGE-RAGE signaling pathway in diabetic complications;Alcoholism;Aldosterone-regulated sodium reabsorption;Alzheimer disease;Apelin signaling pathway;Apoptosis;Autophagy - animal;Axon guidance;B cell receptor signaling pathway;Bladder cancer;Breast cancer;cAMP signaling pathway;Cellular senescence;Central carbon metabolism in cancer;cGMP-PKG signaling pathway;Chagas disease (American trypanosomiasis);Chemokine signaling pathway;Choline metabolism in cancer;Cholinergic synapse;Chromosome and associated proteins;Chronic myeloid leukemia;Circadian entrainment;Colorectal cancer;C-type lectin receptor signaling pathway;Cushing syndrome;EGFR tyrosine kinase inhibitor resistance;Endocrine resistance;Endometrial cancer;ErbB signaling pathway;Estrogen signaling pathway;Exosome;Fc epsilon RI signaling pathway;Fc gamma R-mediated phagocytosis;Focal adhesion;FoxO signaling pathway;Gap junction;Gastric cancer;Glioma;Glutamatergic synapse;GnRH signaling pathway;Hepatitis B;Hepatitis C;Hepatocellular carcinoma;HIF-1 signaling pathway;Human cytomegalovirus infection;Human immunodeficiency virus 1 infection;Human papillomavirus infection;Human T-cell leukemia virus 1 infection;IL-17 signaling pathway;Influenza A;Insulin signaling pathway;Kaposi sarcoma-associated herpesvirus infection;Leishmaniasis;Long-term depression;Long-term potentiation;MAPK signaling pathway;Melanogenesis;Melanoma;mTOR signaling pathway;Natural killer cell mediated cytotoxicity;Neurotrophin signaling pathway;NOD-like receptor signaling pathway;Non-small cell lung cancer;Oocyte meiosis;Osteoclast differentiation;Oxytocin signaling pathway;Pancreatic cancer;Parathyroid hormone synthesis, secretion and action;Pathways in cancer;PD-L1 expression and PD-1 checkpoint pathway in cancer;Pertussis;Phospholipase D signaling pathway;PI3K-Akt signaling pathway;Platelet activation;Platinum drug resistance;Prion diseases;Progesterone-mediated oocyte maturation;Prolactin signaling pathway;Prostate cancer;Protein kinases;Proteoglycans in cancer;Rap1 signaling pathway;Ras signaling pathway;Regulation of actin cytoskeleton;Relaxin signaling pathway;Renal cell carcinoma;Retrograde endocannabinoid signaling;Salmonella infection;Serotonergic synapse;Shigellosis;Signaling pathways regulating pluripotency of stem cells;Sphingolipid signaling pathway;T cell receptor signaling pathway;TGF-beta signaling pathway;Th1 and Th2 cell differentiation;Th17 cell differentiation;Thyroid cancer;Thyroid hormone signaling pathway;TNF signaling pathway;Toll-like receptor signaling pathway;Toxoplasmosis;Tuberculosis;Type II diabetes mellitus;Vascular smooth muscle contraction;VEGF signaling pathway;Viral carcinogenesis;Yersinia infection</t>
  </si>
  <si>
    <t>Acute myeloid leukemia;Adherens junction;Adrenergic signaling in cardiomyocytes;AGE-RAGE signaling pathway in diabetic complications;Alcoholism;Aldosterone-regulated sodium reabsorption;Alzheimer disease;Apelin signaling pathway;Apoptosis;Autophagy - animal;Axon guidance;B cell receptor signaling pathway;Bladder cancer;Breast cancer;cAMP signaling pathway;Cellular senescence;Central carbon metabolism in cancer;cGMP-PKG signaling pathway;Chagas disease (American trypanosomiasis);Chemokine signaling pathway;Choline metabolism in cancer;Cholinergic synapse;Chronic myeloid leukemia;Circadian entrainment;Colorectal cancer;C-type lectin receptor signaling pathway;Cushing syndrome;EGFR tyrosine kinase inhibitor resistance;Endocrine resistance;Endometrial cancer;ErbB signaling pathway;Estrogen signaling pathway;Fc epsilon RI signaling pathway;Fc gamma R-mediated phagocytosis;Focal adhesion;FoxO signaling pathway;Gap junction;Gastric cancer;Glioma;Glutamatergic synapse;GnRH signaling pathway;Hepatitis B;Hepatitis C;Hepatocellular carcinoma;HIF-1 signaling pathway;Human cytomegalovirus infection;Human immunodeficiency virus 1 infection;Human papillomavirus infection;Human T-cell leukemia virus 1 infection;IL-17 signaling pathway;Influenza A;Insulin signaling pathway;Kaposi sarcoma-associated herpesvirus infection;Leishmaniasis;Long-term depression;Long-term potentiation;MAPK signaling pathway;Melanogenesis;Melanoma;mTOR signaling pathway;Natural killer cell mediated cytotoxicity;Neurotrophin signaling pathway;NOD-like receptor signaling pathway;Non-small cell lung cancer;Oocyte meiosis;Osteoclast differentiation;Oxytocin signaling pathway;Pancreatic cancer;Parathyroid hormone synthesis, secretion and action;Pathways in cancer;PD-L1 expression and PD-1 checkpoint pathway in cancer;Pertussis;Phospholipase D signaling pathway;PI3K-Akt signaling pathway;Platelet activation;Platinum drug resistance;Prion diseases;Progesterone-mediated oocyte maturation;Prolactin signaling pathway;Prostate cancer;Proteoglycans in cancer;Rap1 signaling pathway;Ras signaling pathway;Regulation of actin cytoskeleton;Relaxin signaling pathway;Renal cell carcinoma;Retrograde endocannabinoid signaling;Salmonella infection;Serotonergic synapse;Shigellosis;Signaling pathways regulating pluripotency of stem cells;Sphingolipid signaling pathway;T cell receptor signaling pathway;TGF-beta signaling pathway;Th1 and Th2 cell differentiation;Th17 cell differentiation;Thyroid cancer;Thyroid hormone signaling pathway;TNF signaling pathway;Toll-like receptor signaling pathway;Toxoplasmosis;Tuberculosis;Type II diabetes mellitus;Vascular smooth muscle contraction;VEGF signaling pathway;Viral carcinogenesis;Yersinia infection</t>
  </si>
  <si>
    <t>Activation of the AP-1 family of transcription factors;Advanced glycosylation endproduct receptor signaling;ERK/MAPK targets;ERKs are inactivated;FCERI mediated MAPK activation;Gastrin-CREB signalling pathway via PKC and MAPK;Golgi Cisternae Pericentriolar Stack Reorganization;Growth hormone receptor signaling;ISG15 antiviral mechanism;MAP2K and MAPK activation;MAPK3 (ERK1) activation;NCAM signaling for neurite out-growth;Negative feedback regulation of MAPK pathway;Negative regulation of FGFR1 signaling;Negative regulation of FGFR2 signaling;Negative regulation of FGFR3 signaling;Negative regulation of FGFR4 signaling;Negative regulation of MAPK pathway;Oncogene Induced Senescence;Oxidative Stress Induced Senescence;Paradoxical activation of RAF signaling by kinase inactive BRAF;PI5P, PP2A and IER3 Regulate PI3K/AKT Signaling;RAF/MAP kinase cascade;RAF-independent MAPK1/3 activation;Regulation of actin dynamics for phagocytic cup formation;Regulation of HSF1-mediated heat shock response;Regulation of PTEN gene transcription;RHO GTPases Activate WASPs and WAVEs;RNA Polymerase I Promoter Opening;RUNX2 regulates osteoblast differentiation;Senescence-Associated Secretory Phenotype (SASP);Signal attenuation;Signal transduction by L1;Signaling by BRAF and RAF fusions;Signaling by high-kinase activity BRAF mutants;Signaling by moderate kinase activity BRAF mutants;Signaling by RAS mutants;Spry regulation of FGF signaling;Thrombin signalling through proteinase activated receptors (PARs)</t>
  </si>
  <si>
    <t>ARHGEF2-MAPK1-MAPK3-PXN complex;CD44-ERK1-ERK2-RHAMM complex;HDAC4-ERK1 complex;pERK-vimentin-KPNA2 complex;VEGFR2-S1PR1-ERK1/2-PKC-alpha complex;VEGFR2-S1PR2-ERK1/2-PKC-alpha complex;VEGFR2-S1PR3-ERK1/2-PKC-alpha complex;VEGFR2-S1PR5-ERK1/2-PKC-alpha complex</t>
  </si>
  <si>
    <t>3D-structure;Acetylation;Alternative splicing;Apoptosis;ATP-binding;Cell cycle;Complete proteome;Cytoplasm;Direct protein sequencing;Host-virus interaction;Kinase;Membrane;Nucleotide-binding;Nucleus;Phosphoprotein;Polymorphism;Reference proteome;Serine/threonine-protein kinase;Transferase</t>
  </si>
  <si>
    <t>P27361</t>
  </si>
  <si>
    <t>MK03_HUMAN</t>
  </si>
  <si>
    <t>Mitogen-activated protein kinase 3</t>
  </si>
  <si>
    <t>AP kinase 3;APK 3</t>
  </si>
  <si>
    <t>MAPK3</t>
  </si>
  <si>
    <t>ERK1;PRKM3</t>
  </si>
  <si>
    <t>ENSG00000102882</t>
  </si>
  <si>
    <t>ENSP00000263025;ENSP00000327293;ENSP00000378625;ENSP00000378628</t>
  </si>
  <si>
    <t>P27361-1;P27361-2;P27361-3</t>
  </si>
  <si>
    <t>2ZOQ;4QTB</t>
  </si>
  <si>
    <t xml:space="preserve"> as well asin the fragmentation of the Golgi apparatus during mitosis. Thesubstrates include transcription factors (such as ATF2, BCL6,ELK1, ERF, FOS, HSF4 or SPZ1), cytoskeletal elements (such asCANX, CTTN, GJA1, MAP2, MAPT, PXN, SORBS3 or STMN1), regulators ofapoptosis (such as BAD, BTG2, CASP9, DAPK1, IER3, MCL1 or PPARG),regulators of translation (such as EIF4EBP1) and a variety ofother signaling-related molecules (like ARHGEF2, FRS2 or GRB10).Protein kinases (such as RAF1, RPS6KA1/RSK1, RPS6KA3/RSK2,RPS6KA2/RSK3, RPS6KA6/RSK4, SYK, MKNK1/MNK1, MKNK2/MNK2,RPS6KA5/MSK1, RPS6KA4/MSK2, MAPKAPK3 or MAPKAPK5) and phosphatases(such as DUSP1, DUSP4, DUSP6 or DUSP16) are other substrates whichenable the propagation the MAPK/ERK signal to additional cytosolicand nuclear targets, thereby extending the specificity of thecascade.;Serine/threonine kinase which acts as an essentialcomponent of the MAP kinase signal transduction pathway.MAPK1/ERK2 and MAPK3/ERK1 are the 2 MAPKs which play an importantrole in the MAPK/ERK cascade. They participate also in a signalingcascade initiated by activated KIT and KITLG/SCF. Depending on thecellular context, the MAPK/ERK cascade mediates diverse biologicalfunctions such as cell growth, adhesion, survival anddifferentiation through the regulation of transcription,translation, cytoskeletal rearrangements. The MAPK/ERK cascadeplays also a role in initiation and regulation of meiosis,mitosis, and postmitotic functions in differentiated cells byphosphorylating a number of transcription factors. About 160substrates have already been discovered for ERKs. Many of thesesubstrates are localized in the nucleus, and seem to participatein the regulation of transcription upon stimulation. However,other substrates are found in the cytosol as well as in othercellular organelles, and those are responsible for processes suchas translation, mitosis and apoptosis. Moreover, the MAPK/ERKcascade is also involved in the regulation of the endosomaldynamics, including lysosome processing and endosome cyclingthrough the perinuclear recycling compartment (PNRC)</t>
  </si>
  <si>
    <t>Cytoplasm. Nucleus. Membrane, caveola{ECO:0000250|UniProtKB:P21708}. Note=Autophosphorylation at Thr-207 promotes nuclear localization.</t>
  </si>
  <si>
    <t>acute-phase response;apoptotic process;defense response to virus;negative regulation of viral genome replication;phosphatidylserine biosynthetic process;phospholipid scrambling;platelet activation;positive regulation of DNA topoisomerase (ATP-hydrolyzing) activity;positive regulation of gene expression;positive regulation of innate immune response;positive regulation of transcription from RNA polymerase II promoter;regulation of Fc receptor mediated stimulatory signaling pathway;regulation of mast cell activation;response to interferon-beta</t>
  </si>
  <si>
    <t>calcium ion binding;CD4 receptor binding;DNA binding;enzyme binding;epidermal growth factor receptor binding;phospholipid scramblase activity;SH3 domain binding;transcriptional activator activity, RNA polymerase II proximal promoter sequence-specific DNA binding</t>
  </si>
  <si>
    <t>cytosol;extracellular exosome;extracellular matrix;Golgi apparatus;integral component of plasma membrane;membrane;membrane raft;nucleolus;nucleus;plasma membrane</t>
  </si>
  <si>
    <t>3D-structure;Alternative splicing;Antiviral defense;Calcium;Cell membrane;Complete proteome;Direct protein sequencing;DNA-binding;Lipoprotein;Membrane;Nucleus;Palmitate;Phosphoprotein;Polymorphism;Reference proteome;Repeat;SH3-binding;Transmembrane;Transmembrane helix</t>
  </si>
  <si>
    <t>O15162</t>
  </si>
  <si>
    <t>PLS1_HUMAN</t>
  </si>
  <si>
    <t>Phospholipid scramblase 1</t>
  </si>
  <si>
    <t>L scramblase 1</t>
  </si>
  <si>
    <t>PLSCR1</t>
  </si>
  <si>
    <t>ENSG00000188313</t>
  </si>
  <si>
    <t>ENSP00000345494;ENSP00000411675</t>
  </si>
  <si>
    <t>O15162-1;O15162-2</t>
  </si>
  <si>
    <t>1Y2A</t>
  </si>
  <si>
    <t>May mediate accelerated ATP-independent bidirectionaltransbilayer migration of phospholipids upon binding calcium ionsthat results in a loss of phospholipid asymmetry in the plasmamembrane. May play a central role in the initiation of fibrin clotformation, in the activation of mast cells and in the recognitionof apoptotic and injured cells by the reticuloendothelial system.May play a role in the antiviral response of interferon(IFN) by amplifying and enhancing the IFN response throughincreased expression of select subset of potent antiviral genes.May contribute to cytokine-regulated cell proliferation anddifferentiation.</t>
  </si>
  <si>
    <t>Expressed in platelets, erythrocyte membranes,lymphocytes, spleen, thymus, prostate, testis, uterus, intestine,colon, heart, placenta, lung, liver, kidney and pancreas. Notdetected in brain and skeletal muscle.</t>
  </si>
  <si>
    <t xml:space="preserve"> Cytoplasmic side. Nucleus.; Lipid-anchor; Single-pass type II membraneprotein. Membrane;Cell membrane</t>
  </si>
  <si>
    <t>bent DNA binding;DNA binding;double-stranded DNA binding;peptidyl-prolyl cis-trans isomerase activity;RNA binding</t>
  </si>
  <si>
    <t>cytoplasm;extracellular exosome;mitochondrial matrix;nucleolus;nucleus;preribosome;spindle</t>
  </si>
  <si>
    <t>PPIase_PpiC</t>
  </si>
  <si>
    <t>3D-structure;Alternative promoter usage;Complete proteome;Cytoplasm;Cytoskeleton;Direct protein sequencing;DNA-binding;Isomerase;Mitochondrion;Nucleus;Phosphoprotein;Polymorphism;Reference proteome;Rotamase;Ubl conjugation</t>
  </si>
  <si>
    <t>Q9Y237</t>
  </si>
  <si>
    <t>PIN4_HUMAN</t>
  </si>
  <si>
    <t>Peptidyl-prolyl cis-trans isomerase NIMA-interacting 4</t>
  </si>
  <si>
    <t>PIN4</t>
  </si>
  <si>
    <t>ENSG00000102309</t>
  </si>
  <si>
    <t>ENSP00000362773;ENSP00000409154</t>
  </si>
  <si>
    <t>Q9Y237-2;Q9Y237-3</t>
  </si>
  <si>
    <t>1EQ3;1FJD;3UI4;3UI5;3UI6</t>
  </si>
  <si>
    <t>Isoform 1 is involved as a ribosomal RNA processingfactor in ribosome biogenesis. Binds to tightly bent AT-richstretches of double-stranded DNA.</t>
  </si>
  <si>
    <t>Isoform 2 is much more stable than isoform 1(at protein level). Ubiquitous. Isoform 1 and isoform 2 areexpressed in kidney, liver, blood vessel, brain, mammary gland,skeletal muscle, small intestine and submandibularis. Isoform 1transcripts are much more abundant than isoform 2 in each tissueanalyzed. {ECO:0000269|PubMed:10100858,ECO:0000269|PubMed:10364457, ECO:0000269|PubMed:16522211}.</t>
  </si>
  <si>
    <t>Isoform 1: Nucleus, nucleolus. Cytoplasm,cytoskeleton, spindle. Cytoplasm. Note=Colocalizes in thenucleolus during interphase and on the spindle apparatus duringmitosis with NPM1.Isoform 2: Mitochondrion. Mitochondrionmatrix. Note=Imported in a time- and membrane potential-dependentmanner to the mitochondrial matrix, but without concomitantprocessing of the protein. Directed to mitochondria by a novel N-terminal domain that functions as non-cleavable mitochondrialtargeting peptide.</t>
  </si>
  <si>
    <t>mRNA splicing, via spliceosome;nuclear import;RNA splicing;spliceosomal complex assembly;spliceosomal snRNP assembly</t>
  </si>
  <si>
    <t>catalytic step 2 spliceosome;cytosol;extracellular exosome;methylosome;nucleoplasm;pICln-Sm protein complex;precatalytic spliceosome;small nuclear ribonucleoprotein complex;SMN-Sm protein complex;spliceosomal complex;U1 snRNP;U12-type spliceosomal complex;U2 snRNP;U4 snRNP;U4/U6 x U5 tri-snRNP complex;U5 snRNP</t>
  </si>
  <si>
    <t>LSM_dom_euk/arc;LSM_dom_sf;Sm_D2</t>
  </si>
  <si>
    <t>mRNA Splicing - Major Pathway;mRNA Splicing - Minor Pathway;snRNP Assembly</t>
  </si>
  <si>
    <t>12S U11 snRNP;17S U2 snRNP;18S U11/U12 snRNP;20S methylosome and RG-containing Sm protein complex;6S methyltransferase and RG-containing Sm proteins complex;C complex spliceosome;CDC5L complex;SMN complex;SMN containing complex;SMN1-SIP1-SNRP complex;Spliceosome</t>
  </si>
  <si>
    <t>3D-structure;Acetylation;Alternative splicing;Complete proteome;Cytoplasm;Direct protein sequencing;Isopeptide bond;mRNA processing;mRNA splicing;Nucleus;Phosphoprotein;Reference proteome;Ribonucleoprotein;Spliceosome;Ubl conjugation</t>
  </si>
  <si>
    <t>P62316</t>
  </si>
  <si>
    <t>SMD2_HUMAN</t>
  </si>
  <si>
    <t>Small nuclear ribonucleoprotein Sm D2</t>
  </si>
  <si>
    <t>m-D2</t>
  </si>
  <si>
    <t>SNRPD2</t>
  </si>
  <si>
    <t>SNRPD1</t>
  </si>
  <si>
    <t>ENSG00000125743</t>
  </si>
  <si>
    <t>ENSP00000342374;ENSP00000375798;ENSP00000465216;ENSP00000465952;ENSP00000466152</t>
  </si>
  <si>
    <t>P62316-1;P62316-2</t>
  </si>
  <si>
    <t>1B34;3CW1;3JCR;3PGW;3S6N;4F7U;4PJO;4V98;4WZJ;5MQF;5O9Z;5XJC</t>
  </si>
  <si>
    <t>Core component of the spliceosomal U1, U2, U4 and U5small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t>
  </si>
  <si>
    <t>aspartyl-tRNA aminoacylation;protein complex assembly;translation;tRNA aminoacylation for protein translation</t>
  </si>
  <si>
    <t>aminoacylase activity;aspartate-tRNA ligase activity;ATP binding;RNA binding</t>
  </si>
  <si>
    <t>aa-tRNA-synt_II;aa-tRNA-synth_II;Asp/Asn-tRNA-synth_IIb;Asp-tRNA_synthase_2;NA-bd_OB_tRNA;NA-bd_OB-fold</t>
  </si>
  <si>
    <t>P14868</t>
  </si>
  <si>
    <t>Hypomyelination with brain stem and spinal cord involvement and leg spasticity</t>
  </si>
  <si>
    <t>SYDC_HUMAN</t>
  </si>
  <si>
    <t>Aspartate--tRNA ligase, cytoplasmic</t>
  </si>
  <si>
    <t>DARS</t>
  </si>
  <si>
    <t>ENSG00000115866</t>
  </si>
  <si>
    <t>ENSP00000264161</t>
  </si>
  <si>
    <t>P14868-1</t>
  </si>
  <si>
    <t>4J15</t>
  </si>
  <si>
    <t>Expression in the developing and adult brainshows similar patterns. Highly expressed in the ventricular andsubventricular zones, including hippocampal subfields, themidlateral temporaal cortex and the frontal polar cortex. Thecerebellum, cereral cortex, hippocampus, and lateral ventricleshow preferential neuronal expression. Expression in theperipheral neurons is evident in the colon.{ECO:0000269|PubMed:23643384}.</t>
  </si>
  <si>
    <t xml:space="preserve"> some may have mild mental retardation. Brain MRIshows hypomyelination and white matter lesions in the cerebrum,brainstem, cerebellum, and spinal cord.{ECO:0000269|PubMed:23643384}. Note=The disease is caused bymutations affecting the gene represented in this entry.;Hypomyelination with brainstem and spinal cordinvolvement and leg spasticity (HBSL) [MIM:615281]: An autosomalrecessive leukoencephalopathy characterized by onset in the firstyear of life of severe spasticity, mainly affecting the lowerlimbs and resulting in an inability to achieve independentambulation. Affected individuals show delayed motor developmentand nystagmus</t>
  </si>
  <si>
    <t>activation of GTPase activity;centrosome duplication;mitotic spindle assembly;myelination in peripheral nervous system;positive regulation of stress fiber assembly;regulation of Rho protein signal transduction</t>
  </si>
  <si>
    <t>kinesin binding;Rho guanyl-nucleotide exchange factor activity</t>
  </si>
  <si>
    <t>centrosome;cytosol</t>
  </si>
  <si>
    <t>ARHGEF10;DBL_dom_sf;DH-domain;PH-like_dom_sf;WD40/YVTN_repeat-like_dom_sf;WD40_repeat_dom_sf</t>
  </si>
  <si>
    <t>Alternative splicing;Coiled coil;Complete proteome;Disease mutation;Guanine-nucleotide releasing factor;Phosphoprotein;Polymorphism;Reference proteome</t>
  </si>
  <si>
    <t>O15013</t>
  </si>
  <si>
    <t>Autosomal dominant slowed nerve conduction velocity</t>
  </si>
  <si>
    <t>ARHGA_HUMAN</t>
  </si>
  <si>
    <t>Rho guanine nucleotide exchange factor 10</t>
  </si>
  <si>
    <t>ARHGEF10</t>
  </si>
  <si>
    <t>KIAA0294</t>
  </si>
  <si>
    <t>ENSG00000104728;ENSG00000274726</t>
  </si>
  <si>
    <t>ENSP00000340297;ENSP00000381571;ENSP00000427909;ENSP00000431012;ENSP00000477988;ENSP00000481974;ENSP00000488343;ENSP00000488463</t>
  </si>
  <si>
    <t>O15013-1;O15013-5;O15013-6;O15013-7</t>
  </si>
  <si>
    <t>May play a role in developmental myelination ofperipheral nerves.</t>
  </si>
  <si>
    <t>Slowed nerve conduction velocity (SNCV) [MIM:608236]:Affected individuals present a reduction in nerve conductionvelocities without any clinical signs of peripheral or centralnervous system dysfunction. SNCV inheritance is autosomaldominant. {ECO:0000269|PubMed:14508709}. Note=The disease iscaused by mutations affecting the gene represented in this entry.</t>
  </si>
  <si>
    <t>cell cycle;DNA damage response, detection of DNA damage;global genome nucleotide-excision repair;histone H2A monoubiquitination;neuron projection development;nucleotide-excision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stabilization;positive regulation of G1/S transition of mitotic cell cycle;positive regulation of protein catabolic process;post-translational protein modification;proteasomal protein catabolic process;protein ubiquitination;protein ubiquitination involved in ubiquitin-dependent protein catabolic process;transcription-coupled nucleotide-excision repair;UV-damage excision repair</t>
  </si>
  <si>
    <t>Cul4B-RING E3 ubiquitin ligase complex;Cul4-RING E3 ubiquitin ligase complex;cytosol;extracellular exosome;nucleoplasm</t>
  </si>
  <si>
    <t>CUL4B;Cullin_CS;Cullin_homology;Cullin_homology_sf;Cullin_N;Cullin_neddylation_domain;Cullin_repeat-like_dom_sf;WH_DNA-bd_sf;WH-like_DNA-bd_sf</t>
  </si>
  <si>
    <t>CAND1-CUL4B-RBX1 complex;CUL4B-DDB1-DTL-CSN complex;CUL4B-DDB1-GRWD1 complex;CUL4B-DDB1-TLE2 complex;CUL4B-DDB1-TLE3 complex;CUL4B-DDB1-WDR26 complex;Ubiquitin E3 ligase (AHR, ARNT, DDB1, TBL3, CUL4B, RBX1);Ubiquitin E3 ligase (DDB1, DDB2, CUL4A, CUL4B, RBX1)</t>
  </si>
  <si>
    <t>3D-structure;Acetylation;Alternative splicing;Cell cycle;Complete proteome;Disease mutation;DNA damage;DNA repair;Dwarfism;Isopeptide bond;Mental retardation;Nucleus;Phosphoprotein;Polymorphism;Reference proteome;Ubl conjugation;Ubl conjugation pathway</t>
  </si>
  <si>
    <t>Q13620</t>
  </si>
  <si>
    <t>X-linked intellectual disability, Cabezas type</t>
  </si>
  <si>
    <t>CUL4B_HUMAN</t>
  </si>
  <si>
    <t>Cullin-4B</t>
  </si>
  <si>
    <t>UL-4B</t>
  </si>
  <si>
    <t>CUL4B</t>
  </si>
  <si>
    <t>KIAA0695</t>
  </si>
  <si>
    <t>ENSG00000158290</t>
  </si>
  <si>
    <t>ENSP00000360373;ENSP00000384109</t>
  </si>
  <si>
    <t>Q13620-1;Q13620-2</t>
  </si>
  <si>
    <t>2DO7;4A0C;4A0L;4A64</t>
  </si>
  <si>
    <t>Core component of multiple cullin-RING-based E3ubiquitin-protein ligase complexes which mediate theubiquitination and subsequent proteasomal degradation of targetproteins. The functional specificity of the E3 ubiquitin-proteinligase complex depends on the variable substrate recognitionsubunit. CUL4B may act within the complex as a scaffold protein,contributing to catalysis through positioning of the substrate andthe ubiquitin-conjugating enzyme. Plays a role as part of the E3ubiquitin-protein ligase complex in polyubiquitination of CDT1,histone H2A, histone H3 and histone H4 in response to radiation-induced DNA damage. Targeted to UV damaged chromatin by DDB2 andmay be important for DNA repair and DNA replication. Required forubiquitination of cyclin E, and consequently, normal G1 cell cycleprogression. Regulates the mammalian target-of-rapamycin (mTOR)pathway involved in control of cell growth, size and metabolism.Specific CUL4B regulation of the mTORC1-mediated pathway isdependent upon 26S proteasome function and requires interactionbetween CUL4B and MLST8.</t>
  </si>
  <si>
    <t>Nucleus {ECO:0000269|PubMed:18593899,ECO:0000269|PubMed:19801544}.</t>
  </si>
  <si>
    <t>Mental retardation, X-linked, syndromic, 15 (MRXS15)[MIM:300354]: A syndromic form of X-linked mental retardationcharacterized by severe intellectual deficit associated with shortstature, craniofacial dysmorphism, small testes, muscle wasting inlower legs, kyphosis, joint hyperextensibility, pes cavus, smallfeet, and abnormalities of the toes. Additional neurologicmanifestations include speech delay and impairment, tremor,seizures, gait ataxia, hyperactivity and decreased attention span.{ECO:0000269|PubMed:17236139, ECO:0000269|PubMed:17273978,ECO:0000269|PubMed:19377476, ECO:0000269|PubMed:20002452}.Note=The disease is caused by mutations affecting the generepresented in this entry.</t>
  </si>
  <si>
    <t>defense response to virus;innate immune response;negative regulation of viral genome replication;positive regulation of I-kappaB kinase/NF-kappaB signaling;positive regulation of interferon-alpha production;positive regulation of interferon-beta production;positive regulation of mRNA catabolic process;positive regulation of RIG-I signaling pathway;response to virus</t>
  </si>
  <si>
    <t>cadherin binding;metal ion binding;RNA binding</t>
  </si>
  <si>
    <t>PARP;WWE</t>
  </si>
  <si>
    <t>Poly(ADP-ribose)pol_cat_dom;WWE_dom_sf;WWE-dom;Znf_CCCH;Znf_CCCH_sf</t>
  </si>
  <si>
    <t>3D-structure;Acetylation;Alternative splicing;Antiviral defense;Complete proteome;Cytoplasm;Immunity;Innate immunity;Metal-binding;Nucleus;Phosphoprotein;Polymorphism;Reference proteome;Repeat;RNA-binding;Zinc;Zinc-finger</t>
  </si>
  <si>
    <t>Q7Z2W4</t>
  </si>
  <si>
    <t>ZCCHV_HUMAN</t>
  </si>
  <si>
    <t>Zinc finger CCCH-type antiviral protein 1</t>
  </si>
  <si>
    <t>ZC3HAV1</t>
  </si>
  <si>
    <t>ZC3HDC2</t>
  </si>
  <si>
    <t>ENSG00000105939</t>
  </si>
  <si>
    <t>ENSP00000242351;ENSP00000419855</t>
  </si>
  <si>
    <t>Q7Z2W4-1;Q7Z2W4-2</t>
  </si>
  <si>
    <t>2X5Y;4X52</t>
  </si>
  <si>
    <t>Antiviral protein which inhibits the replication ofviruses by recruiting the cellular RNA degradation machineries todegrade the viral mRNAs. Binds to a ZAP-responsive element (ZRE)present in the target viral mRNA, recruits cellular poly(A)-specific ribonuclease PARN to remove the poly(A) tail, and the 3'-5' exoribonuclease complex exosome to degrade the RNA body fromthe 3'-end. It also recruits the decapping complex DCP1-DCP2through RNA helicase p72 (DDX17) to remove the cap structure ofthe viral mRNA to initiate its degradation from the 5'-end. Itstarget viruses belong to families which include retroviridae:human immunodeficiency virus type 1 (HIV-1), moloney and murineleukemia virus (MoMLV) and xenotropic MuLV-related virus (XMRV),filoviridae: ebola virus (EBOV) and marburg virus (MARV),togaviridae: sindbis virus (SINV) and Ross river virus (RRV).Specifically targets the multiply spliced but not unspliced orsingly spliced HIV-1 mRNAs for degradation. Isoform 1 is a morepotent viral inhibitor than isoform 2. Isoform 2 acts as apositive regulator of DDX58/RIG-I signaling resulting inactivation of the downstream effector IRF3 leading to theexpression of type I IFNs and IFN stimulated genes (ISGs)</t>
  </si>
  <si>
    <t>Isoform 1: Cytoplasm. Nucleus.Note=Localizes in the cytoplasm at steady state, but shuttlesbetween nucleus and cytoplasm in a XPO1-dependent manner.{ECO:0000250}.Isoform 2: Cytoplasm.</t>
  </si>
  <si>
    <t>cerebellum development;inflammatory response;myelination;pigmentation;regulation of multicellular organism growth;response to oxidative stress</t>
  </si>
  <si>
    <t>carbohydrate binding;receptor activity</t>
  </si>
  <si>
    <t>cytoplasm;extracellular exosome;extracellular space;integral component of plasma membrane;plasma membrane</t>
  </si>
  <si>
    <t>CUB;Kelch_1;Lectin_C;PSI</t>
  </si>
  <si>
    <t>Attractin-like_CTLD;CTDL_fold;C-type_lectin-like;C-type_lectin-like/link_sf;CUB_dom;EGF-like_CS;EGF-like_dom;Gal_Oxase/kelch_b-propeller;Gal_Oxidase_b-propeller;Kelch_1;Kelch-typ_b-propeller;Laminin_EGF;Plexin_repeat;PSI;Sperma_CUB_dom_sf</t>
  </si>
  <si>
    <t>CLECT;CUB;EGF;EGF_Lam;PSI</t>
  </si>
  <si>
    <t>Alternative splicing;Cell membrane;Complete proteome;Direct protein sequencing;Disulfide bond;EGF-like domain;Glycoprotein;Inflammatory response;Kelch repeat;Laminin EGF-like domain;Lectin;Membrane;Polymorphism;Receptor;Reference proteome;Repeat;Secreted;Signal;Transmembrane;Transmembrane helix</t>
  </si>
  <si>
    <t>O75882</t>
  </si>
  <si>
    <t>ATRN_HUMAN</t>
  </si>
  <si>
    <t>Attractin</t>
  </si>
  <si>
    <t>ATRN</t>
  </si>
  <si>
    <t>KIAA0548;MGCA</t>
  </si>
  <si>
    <t>ENSG00000088812</t>
  </si>
  <si>
    <t>ENSP00000262919;ENSP00000416587</t>
  </si>
  <si>
    <t>O75882-1;O75882-2</t>
  </si>
  <si>
    <t>Involved in the initial immune cell clustering duringinflammatory response and may regulate chemotactic activity ofchemokines. May play a role in melanocortin signaling pathwaysthat regulate energy homeostasis and hair color. Low-affinityreceptor for agouti (By similarity). Has a critical role in normalmyelination in the central nervous system (By similarity)</t>
  </si>
  <si>
    <t>Isoform 2 is detected in plasma (at proteinlevel). Expressed and secreted by activated T-lymphocytes.Expressed at low to moderate levels in peripheral bloodleukocytes, spleen, lymph node, tonsil, bone marrow and fetalliver. At very low levels found in thymus. Isoform 2 is the majorisoform in peripheral blood leukocytes.{ECO:0000269|PubMed:10811918, ECO:0000269|PubMed:17261078}.</t>
  </si>
  <si>
    <t xml:space="preserve"> Single-pass type I membrane protein{ECO:0000269|PubMed:7539799}.Isoform 2: Secreted{ECO:0000269|PubMed:7539799, ECO:0000269|PubMed:9736737}.Isoform 3: Secreted{ECO:0000269|PubMed:7539799}.;Isoform 1: Cell membrane{ECO:0000269|PubMed:7539799}</t>
  </si>
  <si>
    <t>protein dephosphorylation</t>
  </si>
  <si>
    <t>protein serine/threonine phosphatase activity</t>
  </si>
  <si>
    <t>NIF;ubiquitin</t>
  </si>
  <si>
    <t>FCP1_dom;HAD_sf;HAD-like_sf;HAD-SF_hydro_IIID;Ubiquitin_dom;Ubiquitin-like_domsf</t>
  </si>
  <si>
    <t>CPDc;UBQ</t>
  </si>
  <si>
    <t>3D-structure;Acetylation;Complete proteome;Hydrolase;Nucleus;Protein phosphatase;Reference proteome</t>
  </si>
  <si>
    <t>Q8WVY7</t>
  </si>
  <si>
    <t>UBCP1_HUMAN</t>
  </si>
  <si>
    <t>Ubiquitin-like domain-containing CTD phosphatase 1</t>
  </si>
  <si>
    <t>UBLCP1</t>
  </si>
  <si>
    <t>ENSG00000164332</t>
  </si>
  <si>
    <t>ENSP00000296786</t>
  </si>
  <si>
    <t>2KX3;2LGD;2M17</t>
  </si>
  <si>
    <t>Dephosphorylates 26S nuclear proteasomes, therebydecreasing their proteolytic activity. The dephosphorylation mayprevent assembly of the core and regulatory particles (CP and RP)into mature 26S proteasome.</t>
  </si>
  <si>
    <t>Broadly expressed, with highest levels inplacenta, lung, testis and ovary. Up-regulated in tumor tissues.{ECO:0000269|PubMed:15883030}.</t>
  </si>
  <si>
    <t>Nucleus {ECO:0000269|PubMed:15883030,ECO:0000269|PubMed:21949367}. Note=Colocalizes with nuclearproteasomes.</t>
  </si>
  <si>
    <t>negative regulation of canonical Wnt signaling pathway;negative regulation of transcription, DNA-templated;protein folding;regulation of transcription, DNA-templated;retina development in camera-type eye</t>
  </si>
  <si>
    <t>transcription corepressor activity;unfolded protein binding</t>
  </si>
  <si>
    <t>cytoplasm;nucleus;prefoldin complex</t>
  </si>
  <si>
    <t>Prefoldin</t>
  </si>
  <si>
    <t>PFD_alpha_archaea;Prefoldin_subunit_alpha</t>
  </si>
  <si>
    <t>CCT-Prefoldin complex;CCT-Prefoldin complex, testis specific;Prefoldin complex</t>
  </si>
  <si>
    <t>Q99471</t>
  </si>
  <si>
    <t>PFD5_HUMAN</t>
  </si>
  <si>
    <t>Prefoldin subunit 5</t>
  </si>
  <si>
    <t>PFDN5</t>
  </si>
  <si>
    <t>MM1;PFD5</t>
  </si>
  <si>
    <t>ENSG00000123349</t>
  </si>
  <si>
    <t>ENSP00000243040;ENSP00000266964;ENSP00000334188;ENSP00000447942</t>
  </si>
  <si>
    <t>Q99471-1;Q99471-2;Q99471-3</t>
  </si>
  <si>
    <t>Binds specifically to cytosolic chaperonin (c-CPN) andtransfers target proteins to it. Binds to nascent polypeptidechain and promotes folding in an environment in which there aremany competing pathways for nonnative proteins. Represses thetranscriptional activity of MYC.</t>
  </si>
  <si>
    <t>Highly expressed in pancreas and skeletalmuscle and moderately in other tissues.</t>
  </si>
  <si>
    <t>Isoform 1: Nucleus.Isoform 2: Cytoplasm.Isoform 3: Nucleus.</t>
  </si>
  <si>
    <t>acetylcholine-mediated vasodilation involved in regulation of systemic arterial blood pressure;age-dependent response to reactive oxygen species;cellular response to oxidative stress;interleukin-12-mediated signaling pathway;mitochondrion organization;negative regulation of cell proliferation;negative regulation of neuron apoptotic process;negative regulation of oxidative stress-induced intrinsic apoptotic signaling pathway;oxygen homeostasis;positive regulation of cell migration;protein homotetramerization;regulation of blood pressure;regulation of transcription from RNA polymerase II promoter;release of cytochrome c from mitochondria;removal of superoxide radicals;response to superoxide;superoxide metabolic process</t>
  </si>
  <si>
    <t>identical protein binding;manganese ion binding;superoxide dismutase activity</t>
  </si>
  <si>
    <t>FoxO signaling pathway;Huntington disease;Longevity regulating pathway;Longevity regulating pathway - multiple species;Peroxisome</t>
  </si>
  <si>
    <t>Diabetic nephropathy</t>
  </si>
  <si>
    <t>Sod_Fe_C;Sod_Fe_N</t>
  </si>
  <si>
    <t>Mn/Fe_SOD;Mn/Fe_SOD_BS;Mn/Fe_SOD_C;Mn/Fe_SOD_N;Mn/Fe_SOD_N_sf;SOD_C_sf</t>
  </si>
  <si>
    <t>Deregulated CDK5 triggers multiple neurodegenerative pathways in Alzheimer's disease models;Detoxification of Reactive Oxygen Species;Gene and protein expression by JAK-STAT signaling after Interleukin-12 stimulation;Transcriptional activation of mitochondrial biogenesis</t>
  </si>
  <si>
    <t>3D-structure;Acetylation;Alternative splicing;Complete proteome;Direct protein sequencing;Manganese;Metal-binding;Mitochondrion;Nitration;Oxidoreductase;Polymorphism;Reference proteome;Transit peptide</t>
  </si>
  <si>
    <t>P04179</t>
  </si>
  <si>
    <t>SODM_HUMAN</t>
  </si>
  <si>
    <t>Superoxide dismutase [Mn], mitochondrial</t>
  </si>
  <si>
    <t>SOD2</t>
  </si>
  <si>
    <t>ENSG00000112096</t>
  </si>
  <si>
    <t>ENSP00000337127;ENSP00000356021;ENSP00000356022;ENSP00000404804;ENSP00000442920;ENSP00000446252</t>
  </si>
  <si>
    <t>P04179-1;P04179-2;P04179-3;P04179-4</t>
  </si>
  <si>
    <t>1AP5;1AP6;1EM1;1JA8;1LUV;1LUW;1MSD;1N0J;1N0N;1PL4;1PM9;1QNM;1SZX;1VAR;1XDC;1XIL;1ZSP;1ZTE;1ZUQ;2ADP;2ADQ;2GDS;2P4K;2QKA;2QKC;3C3S;3C3T;5GXO;5T30;5VF9</t>
  </si>
  <si>
    <t>1.15.1.1</t>
  </si>
  <si>
    <t>Destroys superoxide anion radicals which are normallyproduced within the cells and which are toxic to biologicalsystems.</t>
  </si>
  <si>
    <t>Microvascular complications of diabetes 6 (MVCD6)[MIM:612634]: Pathological conditions that develop in numeroustissues and organs as a consequence of diabetes mellitus. Theyinclude diabetic retinopathy, diabetic nephropathy leading to end-stage renal disease, and diabetic neuropathy. Diabetic retinopathyremains the major cause of new-onset blindness among diabeticadults. It is characterized by vascular permeability and increasedtissue ischemia and angiogenesis. {ECO:0000269|PubMed:12624725,ECO:0000269|PubMed:18989629}. Note=Disease susceptibility isassociated with variations affecting the gene represented in thisentry.</t>
  </si>
  <si>
    <t>mRNA splicing, via spliceosome;positive regulation of viral genome replication;protein complex assembly;protein folding</t>
  </si>
  <si>
    <t>cyclosporin A binding;peptidyl-prolyl cis-trans isomerase activity;ribonucleoprotein complex binding</t>
  </si>
  <si>
    <t>cytoplasm;nuclear speck;nucleoplasm;spliceosomal complex;U4/U6 snRNP;U4/U6 x U5 tri-snRNP complex</t>
  </si>
  <si>
    <t>3D-structure;Acetylation;Alternative splicing;Chaperone;Complete proteome;Cytoplasm;Direct protein sequencing;Isomerase;mRNA processing;mRNA splicing;Nucleus;Reference proteome;Rotamase;Spliceosome</t>
  </si>
  <si>
    <t>O43447</t>
  </si>
  <si>
    <t>PPIH_HUMAN</t>
  </si>
  <si>
    <t>Peptidyl-prolyl cis-trans isomerase H</t>
  </si>
  <si>
    <t>PIase H</t>
  </si>
  <si>
    <t>PPIH</t>
  </si>
  <si>
    <t>CYP20;CYPH</t>
  </si>
  <si>
    <t>ENSG00000171960</t>
  </si>
  <si>
    <t>ENSP00000306614;ENSP00000361630</t>
  </si>
  <si>
    <t>O43447-1;O43447-2</t>
  </si>
  <si>
    <t>1MZW;1QOI;5O9Z</t>
  </si>
  <si>
    <t>PPIases accelerate the folding of proteins. It catalyzesthe cis-trans isomerization of proline imidic peptide bonds inoligopeptides. Participates in pre-mRNA splicing. May play a rolein the assembly of the U4/U5/U6 tri-snRNP complex, one of thebuilding blocks of the spliceosome. May act as a chaperone</t>
  </si>
  <si>
    <t>Nucleus speckle{ECO:0000269|PubMed:9570313}. Cytoplasm{ECO:0000269|PubMed:9570313}. Note=Colocalizes with spliceosomalsnRNPs. A small proportion may also be cytoplasmic.</t>
  </si>
  <si>
    <t>actin cytoskeleton organization;actin filament network formation;Arp2/3 complex-mediated actin nucleation;cell migration;ephrin receptor signaling pathway;Fc-gamma receptor signaling pathway involved in phagocytosis;lamellipodium organization;maintenance of cell polarity;membrane organization;microtubule organizing center localization;movement of cell or subcellular component;neutrophil degranulation;orbitofrontal cortex development;smooth muscle cell migration</t>
  </si>
  <si>
    <t>actin cytoskeleton;Arp2/3 protein complex;cytoplasm;cytosol;endosome;extracellular exosome;extracellular region;ficolin-1-rich granule lumen;focal adhesion;growth cone;lamellipodium;secretory granule lumen</t>
  </si>
  <si>
    <t>P16-Arc</t>
  </si>
  <si>
    <t>ARPC5;ARPC5_sf</t>
  </si>
  <si>
    <t>Acetylation;Actin-binding;Alternative splicing;Cell projection;Complete proteome;Cytoplasm;Cytoskeleton;Direct protein sequencing;Reference proteome;Ubl conjugation</t>
  </si>
  <si>
    <t>O15511</t>
  </si>
  <si>
    <t>ARPC5_HUMAN</t>
  </si>
  <si>
    <t>Actin-related protein 2/3 complex subunit 5</t>
  </si>
  <si>
    <t>ARPC5</t>
  </si>
  <si>
    <t>ARC16</t>
  </si>
  <si>
    <t>ENSG00000162704</t>
  </si>
  <si>
    <t>ENSP00000294742;ENSP00000352918</t>
  </si>
  <si>
    <t>O15511-1;O15511-2</t>
  </si>
  <si>
    <t>Functions as component of the Arp2/3 complex which isinvolved in regulation of actin polymerization and together withan activating nucleation-promoting factor (NPF) mediates theformation of branched actin networks.</t>
  </si>
  <si>
    <t>Cytoplasm, cytoskeleton{ECO:0000269|PubMed:9230079}. Cell projection{ECO:0000269|PubMed:9230079}.</t>
  </si>
  <si>
    <t>electron transport chain;fatty acid beta-oxidation using acyl-CoA dehydrogenase;respiratory electron transport chain;response to oxidative stress</t>
  </si>
  <si>
    <t>4 iron, 4 sulfur cluster binding;electron transfer activity;electron-transferring-flavoprotein dehydrogenase activity;flavin adenine dinucleotide binding;metal ion binding;oxidoreductase activity;oxidoreductase activity, oxidizing metal ions with flavin as acceptor;quinone binding;ubiquinone binding</t>
  </si>
  <si>
    <t>integral component of mitochondrial inner membrane;mitochondrial electron transfer flavoprotein complex;mitochondrial matrix;mitochondrial membrane</t>
  </si>
  <si>
    <t>4Fe4S_Fe-S-bd;FAD/NAD-bd_sf;Pyridine_nuc-diS_OxRdtase_2</t>
  </si>
  <si>
    <t>4Fe-4S;Acetylation;Alternative splicing;Complete proteome;Disease mutation;Electron transport;FAD;Flavoprotein;Glutaricaciduria;Iron;Iron-sulfur;Membrane;Metal-binding;Mitochondrion;Mitochondrion inner membrane;Oxidoreductase;Phosphoprotein;Polymorphism;Reference proteome;Transit peptide;Transport;Ubiquinone</t>
  </si>
  <si>
    <t>Q16134</t>
  </si>
  <si>
    <t>ETFD_HUMAN</t>
  </si>
  <si>
    <t>Electron transfer flavoprotein-ubiquinone oxidoreductase, mitochondrial</t>
  </si>
  <si>
    <t>TF-QO;TF-ubiquinone oxidoreductase</t>
  </si>
  <si>
    <t>ETFDH</t>
  </si>
  <si>
    <t>ENSG00000171503</t>
  </si>
  <si>
    <t>ENSP00000303552;ENSP00000426638</t>
  </si>
  <si>
    <t>Q16134-1;Q16134-3</t>
  </si>
  <si>
    <t>1.5.5.1</t>
  </si>
  <si>
    <t>Accepts electrons from ETF and reduces ubiquinone.</t>
  </si>
  <si>
    <t>Glutaric aciduria 2C (GA2C) [MIM:231680]: An autosomalrecessively inherited disorder of fatty acid, amino acid, andcholine metabolism. It is characterized by multiple acyl-CoAdehydrogenase deficiencies resulting in large excretion not onlyof glutaric acid, but also of lactic, ethylmalonic, butyric,isobutyric, 2-methyl-butyric, and isovaleric acids.{ECO:0000269|PubMed:12359134, ECO:0000269|PubMed:12815589,ECO:0000269|PubMed:16527485, ECO:0000269|PubMed:17412732,ECO:0000269|PubMed:19249206, ECO:0000269|PubMed:20370797}.Note=The disease is caused by mutations affecting the generepresented in this entry.</t>
  </si>
  <si>
    <t>cell adhesion;detection of chemical stimulus involved in sensory perception of bitter taste;negative regulation of cell proliferation;retina homeostasis;transmembrane transport</t>
  </si>
  <si>
    <t>protein transmembrane transporter activity;ribonuclease activity</t>
  </si>
  <si>
    <t>extracellular exosome;extracellular matrix;extracellular region;extracellular space;nucleus;plasma membrane</t>
  </si>
  <si>
    <t>ZAG-PIP complex</t>
  </si>
  <si>
    <t>3D-structure;Complete proteome;Direct protein sequencing;Disulfide bond;Glycoprotein;Pyrrolidone carboxylic acid;Reference proteome;Secreted;Signal</t>
  </si>
  <si>
    <t>P25311</t>
  </si>
  <si>
    <t>ZA2G_HUMAN</t>
  </si>
  <si>
    <t>Zinc-alpha-2-glycoprotein</t>
  </si>
  <si>
    <t>n-alpha-2-glycoprotein;n-alpha-2-GP</t>
  </si>
  <si>
    <t>AZGP1</t>
  </si>
  <si>
    <t>ZAG;ZNGP1</t>
  </si>
  <si>
    <t>ENSG00000160862</t>
  </si>
  <si>
    <t>ENSP00000292401</t>
  </si>
  <si>
    <t>1T7V;1T7W;1T7X;1T7Y;1T7Z;1T80;1ZAG;3ES6</t>
  </si>
  <si>
    <t>Stimulates lipid degradation in adipocytes and causesthe extensive fat losses associated with some advanced cancers.May bind polyunsaturated fatty acids.</t>
  </si>
  <si>
    <t>Blood plasma, seminal plasma, urine, saliva,sweat, epithelial cells of various human glands, liver.</t>
  </si>
  <si>
    <t>carbohydrate metabolic process;isocitrate metabolic process;tricarboxylic acid cycle</t>
  </si>
  <si>
    <t>ATP binding;isocitrate dehydrogenase (NAD+) activity;magnesium ion binding;NAD binding</t>
  </si>
  <si>
    <t>mitochondrial matrix;mitochondrion;nucleolus;nucleoplasm</t>
  </si>
  <si>
    <t>3D-structure;Alternative splicing;ATP-binding;Complete proteome;Magnesium;Manganese;Metal-binding;Mitochondrion;Nucleotide-binding;Reference proteome;Transit peptide;Tricarboxylic acid cycle</t>
  </si>
  <si>
    <t>P51553</t>
  </si>
  <si>
    <t>IDH3G_HUMAN</t>
  </si>
  <si>
    <t>Isocitrate dehydrogenase [NAD] subunit gamma, mitochondrial</t>
  </si>
  <si>
    <t>IDH3G</t>
  </si>
  <si>
    <t>ENSG00000067829</t>
  </si>
  <si>
    <t>ENSP00000217901;ENSP00000359110</t>
  </si>
  <si>
    <t>P51553-1;P51553-2</t>
  </si>
  <si>
    <t>Regulatory subunit which plays a role in the allostericregulation of the enzyme catalyzing the decarboxylation ofisocitrate (ICT) into alpha-ketoglutarate. The heterodimercomposed of the alpha (IDH3A) and beta (IDH3B) subunits and theheterodimer composed of the alpha (IDH3A) and gamma (IDH3G)subunits, have considerable basal activity but the full activityof the heterotetramer (containing two subunits of IDH3A, one ofIDH3B and one of IDH3G) requires the assembly and cooperativefunction of both heterodimers.</t>
  </si>
  <si>
    <t>collagen-activated tyrosine kinase receptor signaling pathway;negative regulation of bone resorption;negative regulation of osteoclast differentiation;negative regulation of platelet aggregation;negative regulation of protein kinase activity;negative regulation of signal transduction;platelet aggregation;regulation of protein binding;regulation of release of sequestered calcium ion into cytosol</t>
  </si>
  <si>
    <t>identical protein binding;phosphoprotein binding;protein tyrosine phosphatase activity;ubiquitin protein ligase binding</t>
  </si>
  <si>
    <t>His_Phos_1;SH3_9;UBA</t>
  </si>
  <si>
    <t>cNuc_Pdiesterase;His_Pase_superF_clade-1;His_PPase_superfam;SH3_domain;SH3-like_dom_sf;UBA;UBA-like_sf;UBASH3B_SH3</t>
  </si>
  <si>
    <t>SH3;UBA</t>
  </si>
  <si>
    <t>3D-structure;Complete proteome;Cytoplasm;Direct protein sequencing;Hydrolase;Nucleus;Phosphoprotein;Polymorphism;Protein phosphatase;Reference proteome;SH3 domain</t>
  </si>
  <si>
    <t>Q8TF42</t>
  </si>
  <si>
    <t>UBS3B_HUMAN</t>
  </si>
  <si>
    <t>Ubiquitin-associated and SH3 domain-containing protein B</t>
  </si>
  <si>
    <t>UBASH3B</t>
  </si>
  <si>
    <t>KIAA1959;STS1</t>
  </si>
  <si>
    <t>ENSG00000154127</t>
  </si>
  <si>
    <t>ENSP00000284273</t>
  </si>
  <si>
    <t>2CPW;2E5K;5VR6;5W5G</t>
  </si>
  <si>
    <t>Interferes with CBL-mediated down-regulation anddegradation of receptor-type tyrosine kinases. Promotesaccumulation of activated target receptors, such as T-cellreceptors and EGFR, on the cell surface. Exhibits tyrosinephosphatase activity toward several substrates including EGFR,FAK, SYK, and ZAP70. Down-regulates proteins that are duallymodified by both protein tyrosine phosphorylation andubiquitination.</t>
  </si>
  <si>
    <t>Cytoplasm {ECO:0000250}. Nucleus{ECO:0000305}.</t>
  </si>
  <si>
    <t>negative regulation of apoptotic process;negative regulation of establishment of protein localization to mitochondrion;negative regulation of JUN kinase activity;negative regulation of nitrosative stress-induced intrinsic apoptotic signaling pathway;negative regulation of protein ubiquitination;positive regulation of apoptotic process;protein folding;protein localization to mitochondrion;regulation of protein transport;response to heat;response to unfolded protein</t>
  </si>
  <si>
    <t>ATP binding;ATPase activator activity;C3HC4-type RING finger domain binding;chaperone binding;G-protein coupled receptor binding;Hsp70 protein binding;low-density lipoprotein particle receptor binding;metal ion binding;Tat protein binding;ubiquitin protein ligase binding;unfolded protein binding</t>
  </si>
  <si>
    <t>cytoplasmic side of endoplasmic reticulum membrane;cytosol;extracellular exosome;membrane;microtubule cytoskeleton;mitochondrion;nucleus;perinuclear region of cytoplasm</t>
  </si>
  <si>
    <t>3D-structure;Acetylation;Alternative splicing;Chaperone;Complete proteome;Cytoplasm;Endoplasmic reticulum;Lipoprotein;Membrane;Metal-binding;Methylation;Microsome;Mitochondrion;Nucleus;Phosphoprotein;Prenylation;Reference proteome;Repeat;Zinc;Zinc-finger</t>
  </si>
  <si>
    <t>P31689</t>
  </si>
  <si>
    <t>DNJA1_HUMAN</t>
  </si>
  <si>
    <t>DnaJ homolog subfamily A member 1</t>
  </si>
  <si>
    <t>DNAJA1</t>
  </si>
  <si>
    <t>DNAJ2;HDJ2;HSJ2;HSPF4</t>
  </si>
  <si>
    <t>ENSG00000086061</t>
  </si>
  <si>
    <t>ENSP00000369127</t>
  </si>
  <si>
    <t>P31689-1</t>
  </si>
  <si>
    <t>2LO1;2M6Y</t>
  </si>
  <si>
    <t>Co-chaperone for HSPA8/Hsc70 (PubMed:10816573).Stimulates ATP hydrolysis, but not the folding of unfoldedproteins mediated by HSPA1A (in vitro) (PubMed:24318877). Plays arole in protein transport into mitochondria via its role as co-chaperone. Functions as co-chaperone for HSPA1B and negativelyregulates the translocation of BAX from the cytosol tomitochondria in response to cellular stress, thereby protectingcells against apoptosis (PubMed:14752510). Promotes apoptosis inresponse to cellular stress mediated by exposure to anisomycin orUV (PubMed:24512202).</t>
  </si>
  <si>
    <t>Ubiquitous. Isoform 2 is highly expressed intestis and lung, but detected at low levels in thymus, prostate,colon and liver. {ECO:0000269|PubMed:10816573,ECO:0000269|PubMed:15595953}.</t>
  </si>
  <si>
    <t>Lipid-anchor {ECO:0000305|PubMed:10816573}. Cytoplasm{ECO:0000269|PubMed:10816573}. Microsome {ECO:0000250}. Nucleus{ECO:0000269|PubMed:10816573}. Cytoplasm, perinuclear region{ECO:0000269|PubMed:10816573}. Mitochondrion {ECO:0000250}.Note=Primarily associated with microsomes. A minor proportion isassociated with mitochondria (By similarity). Primarilycytoplasmic. A minor proportion is associated with nuclei.{ECO:0000250}.;Membrane {ECO:0000305|PubMed:10816573}</t>
  </si>
  <si>
    <t>bile acid biosynthetic process</t>
  </si>
  <si>
    <t>lipid binding;sterol transporter activity</t>
  </si>
  <si>
    <t>cytosol;Golgi apparatus;intracellular membrane-bounded organelle;late endosome membrane</t>
  </si>
  <si>
    <t>Synthesis of bile acids and bile salts</t>
  </si>
  <si>
    <t>Acetylation;Alternative splicing;Complete proteome;Endosome;Golgi apparatus;Lipid transport;Lipid-binding;Membrane;Phosphoprotein;Polymorphism;Reference proteome;Transport</t>
  </si>
  <si>
    <t>Q96SU4</t>
  </si>
  <si>
    <t>OSBL9_HUMAN</t>
  </si>
  <si>
    <t>Oxysterol-binding protein-related protein 9</t>
  </si>
  <si>
    <t>RP-9;SBP-related protein 9</t>
  </si>
  <si>
    <t>OSBPL9</t>
  </si>
  <si>
    <t>ORP9;OSBP4</t>
  </si>
  <si>
    <t>ENSG00000117859</t>
  </si>
  <si>
    <t>ENSP00000354970;ENSP00000360779;ENSP00000407168;ENSP00000412733;ENSP00000413263;ENSP00000431980;ENSP00000433083;ENSP00000433279</t>
  </si>
  <si>
    <t>Q96SU4-1;Q96SU4-2;Q96SU4-3;Q96SU4-4;Q96SU4-5;Q96SU4-6;Q96SU4-7</t>
  </si>
  <si>
    <t>Widely expressed.{ECO:0000269|PubMed:11735225}.</t>
  </si>
  <si>
    <t>Late endosome membrane{ECO:0000269|PubMed:20599956}. Golgi apparatus, trans-Golginetwork membrane {ECO:0000269|PubMed:20599956}. Note=Localizes atthe Golgi-late endosome interface.</t>
  </si>
  <si>
    <t>protein transport;regulation of ER to Golgi vesicle-mediated transport;vesicle-mediated transport</t>
  </si>
  <si>
    <t>COPII-coated ER to Golgi transport vesicle;endoplasmic reticulum;endoplasmic reticulum exit site;endoplasmic reticulum membrane;Golgi apparatus;integral component of membrane;intracellular membrane-bounded organelle;nucleoplasm</t>
  </si>
  <si>
    <t>Alternative splicing;Complete proteome;Cytoplasmic vesicle;Endoplasmic reticulum;ER-Golgi transport;Golgi apparatus;Membrane;Protein transport;Reference proteome;Transmembrane;Transmembrane helix;Transport</t>
  </si>
  <si>
    <t>Q969M3</t>
  </si>
  <si>
    <t>YIPF5_HUMAN</t>
  </si>
  <si>
    <t>Protein YIPF5</t>
  </si>
  <si>
    <t>YIPF5</t>
  </si>
  <si>
    <t>FINGER5;YIP1A</t>
  </si>
  <si>
    <t>ENSG00000145817</t>
  </si>
  <si>
    <t>ENSP00000274496;ENSP00000397704;ENSP00000425422</t>
  </si>
  <si>
    <t>Q969M3-1;Q969M3-2</t>
  </si>
  <si>
    <t>Plays a role in transport between endoplasmic reticulumand Golgi.</t>
  </si>
  <si>
    <t>Ubiquitously expressed. Highly expressed incoronary smooth muscles. {ECO:0000269|PubMed:15922870}.</t>
  </si>
  <si>
    <t xml:space="preserve"> Multi-pass membrane protein. Golgiapparatus, cis-Golgi network membrane{ECO:0000269|PubMed:27999994}; Multi-pass membrane protein.Cytoplasmic vesicle, COPII-coated vesicle{ECO:0000250|UniProtKB:Q5XID0}. Note=Enriched at the endoplasmicreticulum exit sites. Colocalizes with RAB1A. Incorporated intoCOPII-coated vesicles.;Endoplasmic reticulum membrane{ECO:0000250|UniProtKB:Q9EQQ2}</t>
  </si>
  <si>
    <t>NAD biosynthesis via nicotinamide riboside salvage pathway;NADH metabolic process;NADP metabolic process;nicotinamide nucleotide metabolic process;protein homotetramerization</t>
  </si>
  <si>
    <t>metal ion binding;NADHX epimerase activity;NADPHX epimerase activity;nucleotide binding;protein homodimerization activity</t>
  </si>
  <si>
    <t>cell body;cilium;cytosol;extracellular exosome;extracellular region;extracellular space;intracellular membrane-bounded organelle;mitochondrial matrix;mitochondrion;nucleoplasm</t>
  </si>
  <si>
    <t>PEBEL</t>
  </si>
  <si>
    <t>YjeF_N</t>
  </si>
  <si>
    <t>YjeF_N_dom;YjeF_N_dom_sf;YJEFN_prot_eukaryotes</t>
  </si>
  <si>
    <t>Alternative splicing;Complete proteome;Disease mutation;Isomerase;Metal-binding;Mitochondrion;NAD;NADP;Neurodegeneration;Nucleotide-binding;Phosphoprotein;Polymorphism;Potassium;Reference proteome;Secreted;Transit peptide</t>
  </si>
  <si>
    <t>Q8NCW5</t>
  </si>
  <si>
    <t>NNRE_HUMAN</t>
  </si>
  <si>
    <t>NAD(P)H-hydrate epimerase {ECO:0000255|HAMAP-Rule:MF_03159}</t>
  </si>
  <si>
    <t>NAXE</t>
  </si>
  <si>
    <t>AIBP</t>
  </si>
  <si>
    <t>ENSG00000163382</t>
  </si>
  <si>
    <t>ENSP00000357218</t>
  </si>
  <si>
    <t>Q8NCW5-1</t>
  </si>
  <si>
    <t>5.1.99.6</t>
  </si>
  <si>
    <t>Catalyzes the epimerization of the S- and R-forms ofNAD(P)HX, a damaged form of NAD(P)H that is a result of enzymaticor heat-dependent hydration. This is a prerequisite for the S-specific NAD(P)H-hydrate dehydratase to allow the repair of bothepimers of NAD(P)HX.</t>
  </si>
  <si>
    <t>Ubiquitously expressed, with highest levels inkidney, heart and liver. Present in cerebrospinal fluid and urinebut not in serum from healthy patients. Present in serum of sepsispatients (at protein level). {ECO:0000269|PubMed:11991719}.</t>
  </si>
  <si>
    <t>Mitochondrion {ECO:0000255|HAMAP-Rule:MF_03159}. Secreted {ECO:0000255|HAMAP-Rule:MF_03159,ECO:0000269|PubMed:11991719}. Note=In sperm, secretion graduallyincreases during capacitation. {ECO:0000255|HAMAP-Rule:MF_03159}.</t>
  </si>
  <si>
    <t>Encephalopathy, progressive, early-onset, with brainedema and/or leukoencephalopathy (PEBEL) [MIM:617186]: Anautosomal recessive severe neurometabolic disorder characterizedby severe leukoencephalopathy usually associated with a trivialfebrile illness. Affected infants tend to show normal earlydevelopment followed by acute psychomotor regression with ataxia,hypotonia, respiratory insufficiency, and seizures. Disease courseis rapidly progressive, leading to coma, global brain atrophy, anddeath in the first years of life. Brain imaging shows multipleabnormalities, including brain edema and signal abnormalities inthe cortical and subcortical regions.{ECO:0000269|PubMed:27122014, ECO:0000269|PubMed:27616477}.Note=The disease is caused by mutations affecting the generepresented in this entry.</t>
  </si>
  <si>
    <t>mRNA splicing, via spliceosome;neutrophil degranulation;positive regulation of viral genome replication;protein folding;regulation of transcription, DNA-templated;transcription-coupled nucleotide-excision repair</t>
  </si>
  <si>
    <t>catalytic step 2 spliceosome;cytosol;extracellular region;ficolin-1-rich granule lumen;nuclear speck;nucleoplasm;nucleus;secretory granule lumen</t>
  </si>
  <si>
    <t>Pro_isomerase;RRM_1</t>
  </si>
  <si>
    <t>Cyclophilin-like_dom_sf;Cyclophilin-type_PPIase;Cyclophilin-type_PPIase_CS;Cyclophilin-type_PPIase_dom;PPIE;PPIE_RRM;RBD_domain_sf;RRM_dom</t>
  </si>
  <si>
    <t>Dual incision in TC-NER;Formation of TC-NER Pre-Incision Complex;Gap-filling DNA repair synthesis and ligation in TC-NER;mRNA Splicing - Major Pathway;Neutrophil degranulation;Transcription-Coupled Nucleotide Excision Repair (TC-NER)</t>
  </si>
  <si>
    <t>3D-structure;Alternative splicing;Complete proteome;Isomerase;mRNA processing;mRNA splicing;Nucleus;Phosphoprotein;Reference proteome;RNA-binding;Rotamase;Spliceosome</t>
  </si>
  <si>
    <t>Q9UNP9</t>
  </si>
  <si>
    <t>PPIE_HUMAN</t>
  </si>
  <si>
    <t>Peptidyl-prolyl cis-trans isomerase E</t>
  </si>
  <si>
    <t>PIase E</t>
  </si>
  <si>
    <t>PPIE</t>
  </si>
  <si>
    <t>CYP33</t>
  </si>
  <si>
    <t>ENSG00000084072</t>
  </si>
  <si>
    <t>ENSP00000312769;ENSP00000348904;ENSP00000361918</t>
  </si>
  <si>
    <t>Q9UNP9-1;Q9UNP9-2;Q9UNP9-3</t>
  </si>
  <si>
    <t>1ZMF;2CQB;2KU7;2KYX;2R99;3LPY;3MDF;3UCH;5MQF</t>
  </si>
  <si>
    <t>PPIases accelerate the folding of proteins. It catalyzesthe cis-trans isomerization of proline imidic peptide bonds inoligopeptides. Combines RNA-binding and PPIase activities. May beinvolved in muscle- and brain-specific processes. May be involvedin pre-mRNA splicing.</t>
  </si>
  <si>
    <t>Found in all the examined tissues includingheart, brain, placenta, lung, liver, skeletal muscle, kidney andpancreas.</t>
  </si>
  <si>
    <t>anterior/posterior pattern specification;camera-type eye morphogenesis;cell differentiation;cellular response to DNA damage stimulus;cellular response to interleukin-1;cellular response to UV;chromosome organization;double-strand break repair via homologous recombination;negative regulation of gene expression;negative regulation of interferon-beta production;negative regulation of pri-miRNA transcription from RNA polymerase II promoter;negative regulation of transcription from RNA polymerase II promoter;positive regulation of transcription from RNA polymerase II promoter;protein deubiquitination;regulation of transcription from RNA polymerase II promoter;response to prostaglandin F;response to UV-C;RNA localization;spermatogenesis;transcription, DNA-templated</t>
  </si>
  <si>
    <t>DNA binding;DNA binding transcription factor activity;enhancer sequence-specific DNA binding;four-way junction DNA binding;histone deacetylase binding;proximal promoter sequence-specific DNA binding;RNA binding;RNA polymerase II proximal promoter sequence-specific DNA binding;SMAD binding;transcription coactivator activity;transcription corepressor activity;transcription regulatory region DNA binding;transcriptional repressor activity, RNA polymerase II proximal promoter sequence-specific DNA binding;zinc ion binding</t>
  </si>
  <si>
    <t>cytoplasm;Ino80 complex;nuclear matrix;nucleoplasm;nucleus;PcG protein complex;transcription factor complex</t>
  </si>
  <si>
    <t>Chromosome and associated proteins;Mitochondrial biogenesis;Transcription factors</t>
  </si>
  <si>
    <t>YY-1-like;Znf_C2H2_sf;Znf_C2H2_type</t>
  </si>
  <si>
    <t>Activation of anterior HOX genes in hindbrain development during early embryogenesis;DNA Damage Recognition in GG-NER;TFAP2 (AP-2) family regulates transcription of growth factors and their receptors;UCH proteinases</t>
  </si>
  <si>
    <t>EED-EZH-YY1 polycomb complex;hs4 enhancer complex (faster migrating complex);hs4 enhancer complex (slow migrating complex);Ku antigen-YY1-alphaMyHC promoter complex;Polycomb repressive complex 1 (PRC1, hPRC-H);YY1-MDM2-p53 complex;YY1-Notch1 complex;YY1-Notch1-RBP-Jkappa complex</t>
  </si>
  <si>
    <t>3D-structure;Activator;ADP-ribosylation;Complete proteome;Differentiation;Direct protein sequencing;Disease mutation;DNA damage;DNA recombination;DNA repair;DNA-binding;Isopeptide bond;Mental retardation;Metal-binding;Nucleus;Phosphoprotein;Polymorphism;Reference proteome;Repeat;Repressor;Spermatogenesis;Transcription;Transcription regulation;Ubl conjugation;Zinc;Zinc-finger</t>
  </si>
  <si>
    <t>P25490</t>
  </si>
  <si>
    <t>TYY1_HUMAN</t>
  </si>
  <si>
    <t>Transcriptional repressor protein YY1</t>
  </si>
  <si>
    <t>YY1</t>
  </si>
  <si>
    <t>INO80S</t>
  </si>
  <si>
    <t>ENSG00000100811</t>
  </si>
  <si>
    <t>ENSP00000262238</t>
  </si>
  <si>
    <t>1UBD;1ZNM;4C5I</t>
  </si>
  <si>
    <t xml:space="preserve"> somegenes have been shown to contain a longer binding motif allowingenhanced binding; the initial CG dinucleotide can be methylatedgreatly reducing the binding affinity. The effect on transcriptionregulation is depending upon the context in which it binds anddiverse mechanisms of action include direct activation orrepression, indirect activation or repression via cofactorrecruitment, or activation or repression by disruption of bindingsites or conformational DNA changes. Its activity is regulated bytranscription factors and cytoplasmic proteins that have beenshown to abrogate or completely inhibit YY1-mediated activation orrepression. For example, it acts as a repressor in absence ofadenovirus E1A protein but as an activator in its presence. Actssynergistically with the SMAD1 and SMAD4 in bone morphogeneticprotein (BMP)-mediated cardiac-specific gene expression(PubMed:15329343). Binds to SMAD binding elements (SBEs) (5'-GTCT/AGAC-3') within BMP response element (BMPRE) of cardiacactivating regions. May play an important role in development anddifferentiation. Proposed to recruit the PRC2/EED-EZH2 complex totarget genes that are transcriptional repressed. Involved in DNArepair. In vitro, binds to DNA recombination intermediatestructures (Holliday junctions). Plays a role in regulatingenhancer activation (PubMed:28575647);Multifunctional transcription factor that exhibitspositive and negative control on a large number of cellular andviral genes by binding to sites overlapping the transcriptionstart site. Binds to the consensus sequence 5'-CCGCCATNTT-3'</t>
  </si>
  <si>
    <t>Nucleus matrix {ECO:0000269|PubMed:18026119,ECO:0000269|PubMed:23385818, ECO:0000269|PubMed:9493912}.Note=Associated with the nuclear matrix.</t>
  </si>
  <si>
    <t>Gabriele-de Vries syndrome (GADEVS) [MIM:617557]: Anautosomal dominant neurodevelopmental disorder characterized bydelayed psychomotor development and intellectual disability. Mostpatients have behavioral and feeding problems, movementabnormalities, mild distal skeletal anomalies, and dysmorphicfacial features. {ECO:0000269|PubMed:21076407,ECO:0000269|PubMed:28575647}. Note=The disease is caused bymutations affecting the gene represented in this entry.</t>
  </si>
  <si>
    <t>chromatin remodeling;mRNA processing;negative regulation of DNA-templated transcription, elongation;negative regulation of transcription elongation from RNA polymerase II promoter;negative regulation of transcription from RNA polymerase II promoter;positive regulation of DNA-templated transcription, elongation;positive regulation of transcription from RNA polymerase II promoter;positive regulation of viral transcription;regulation of transcription elongation from RNA polymerase II promoter;regulation of transcription from RNA polymerase II promoter;regulation of transcription, DNA-templated;transcription elongation from RNA polymerase II promoter;transcription from RNA polymerase II promoter</t>
  </si>
  <si>
    <t>DNA binding transcription factor activity;protein heterodimerization activity;RNA polymerase II core binding;single-stranded RNA binding;zinc ion binding</t>
  </si>
  <si>
    <t>DSIF complex;nucleoplasm;nucleus</t>
  </si>
  <si>
    <t>Messenger RNA biogenesis;Transcription machinery</t>
  </si>
  <si>
    <t>Spt4</t>
  </si>
  <si>
    <t>RPABC4/Spt4;Spt4;Spt4/RpoE2_Znf</t>
  </si>
  <si>
    <t>Abortive elongation of HIV-1 transcript in the absence of Tat;Formation of HIV elongation complex in the absence of HIV Tat;Formation of HIV-1 elongation complex containing HIV-1 Tat;Formation of RNA Pol II elongation complex;Formation of the Early Elongation Complex;Formation of the HIV-1 Early Elongation Complex;HIV elongation arrest and recovery;Pausing and recovery of HIV elongation;Pausing and recovery of Tat-mediated HIV elongation;RNA Polymerase II Pre-transcription Events;RNA polymerase II transcribes snRNA genes;RNA Polymerase II Transcription Elongation;Tat-mediated elongation of the HIV-1 transcript;Tat-mediated HIV elongation arrest and recovery;TP53 Regulates Transcription of DNA Repair Genes</t>
  </si>
  <si>
    <t>DSIF complex (DRB sensitivity-inducing factor complex)</t>
  </si>
  <si>
    <t>3D-structure;Acetylation;Activator;Complete proteome;Metal-binding;Nucleus;Reference proteome;Repressor;Transcription;Transcription regulation;Zinc;Zinc-finger</t>
  </si>
  <si>
    <t>P63272</t>
  </si>
  <si>
    <t>SPT4H_HUMAN</t>
  </si>
  <si>
    <t>Transcription elongation factor SPT4</t>
  </si>
  <si>
    <t>SPT4</t>
  </si>
  <si>
    <t>SUPT4H1</t>
  </si>
  <si>
    <t>SPT4H;SUPT4H</t>
  </si>
  <si>
    <t>ENSG00000213246</t>
  </si>
  <si>
    <t>ENSP00000225504;ENSP00000462670</t>
  </si>
  <si>
    <t>3H7H;5OIK</t>
  </si>
  <si>
    <t>Component of the DRB sensitivity-inducing factor complex(DSIF complex), which regulates mRNA processing and transcriptionelongation by RNA polymerase II. DSIF positively regulates mRNAcapping by stimulating the mRNA guanylyltransferase activity ofRNGTT/CAP1A. DSIF also acts cooperatively with the negativeelongation factor complex (NELF complex) to enhancetranscriptional pausing at sites proximal to the promoter.Transcriptional pausing may facilitate the assembly of anelongation competent RNA polymerase II complex. DSIF and NELFpromote pausing by inhibition of the transcription elongationfactor TFIIS/S-II. TFIIS/S-II binds to RNA polymerase II attranscription pause sites and stimulates the weak intrinsicnuclease activity of the enzyme. Cleavage of blocked transcriptsby RNA polymerase II promotes the resumption of transcription fromthe new 3' terminus and may allow repeated attempts attranscription through natural pause sites. DSIF can alsopositively regulate transcriptional elongation and is required forthe efficient activation of transcriptional elongation by the HIV-1 nuclear transcriptional activator, Tat. DSIF acts to suppresstranscriptional pausing in transcripts derived from the HIV-1 LTRand blocks premature release of HIV-1 transcripts at terminatorsequences.</t>
  </si>
  <si>
    <t>Widely expressed. {ECO:0000269|PubMed:8649394,ECO:0000269|PubMed:8786137}.</t>
  </si>
  <si>
    <t>Nucleus {ECO:0000269|PubMed:8649394}.</t>
  </si>
  <si>
    <t>late endosome to vacuole transport via multivesicular body sorting pathway;negative regulation of growth hormone receptor signaling pathway;negative regulation of JAK-STAT cascade;negative regulation of protein localization to cell surface;positive regulation of protein targeting to mitochondrion</t>
  </si>
  <si>
    <t>endosome;endosome membrane;Golgi apparatus;Golgi membrane;integral component of membrane</t>
  </si>
  <si>
    <t>Vps55</t>
  </si>
  <si>
    <t>VPS55</t>
  </si>
  <si>
    <t>Complete proteome;Endosome;Golgi apparatus;Membrane;Reference proteome;Transmembrane;Transmembrane helix</t>
  </si>
  <si>
    <t>O15243</t>
  </si>
  <si>
    <t>OBRG_HUMAN</t>
  </si>
  <si>
    <t>Leptin receptor gene-related protein</t>
  </si>
  <si>
    <t>LEPROT</t>
  </si>
  <si>
    <t>LEPR;OBR</t>
  </si>
  <si>
    <t>ENSG00000213625</t>
  </si>
  <si>
    <t>ENSP00000360104</t>
  </si>
  <si>
    <t>Negatively regulates leptin receptor (LEPR) cell surfaceexpression, and thus decreases response to leptin. Negativelyregulates growth hormone (GH) receptor cell surface expression inliver. May play a role in liver resistance to GH during periods ofreduced nutrient availability.</t>
  </si>
  <si>
    <t>Expressed at the highest levels in heart andplacenta and at a lesser extent in lung, liver, skeletal muscle,kidney and pancreas.</t>
  </si>
  <si>
    <t>Golgi apparatus membrane {ECO:0000250};Multi-pass membrane protein {ECO:0000250}. Endosome membrane{ECO:0000250}.</t>
  </si>
  <si>
    <t>adherens junction organization;axonogenesis;cytokine-mediated signaling pathway;lateral ventricle development;nervous system development;neuroblast division in subventricular zone;positive regulation of neurogenesis;protein metabolic process</t>
  </si>
  <si>
    <t>Membrane trafficking;Notch signaling pathway</t>
  </si>
  <si>
    <t>Notch signaling pathway</t>
  </si>
  <si>
    <t>NumbF;PID</t>
  </si>
  <si>
    <t>NHR_like_dom_sf;Numb/numb-like;Numb_domain;PH-like_dom_sf;PTB/PI_dom</t>
  </si>
  <si>
    <t>3D-structure;Complete proteome;Cytoplasm;Developmental protein;Neurogenesis;Phosphoprotein;Reference proteome;Ubl conjugation pathway</t>
  </si>
  <si>
    <t>Q9Y6R0</t>
  </si>
  <si>
    <t>NUMBL_HUMAN</t>
  </si>
  <si>
    <t>Numb-like protein</t>
  </si>
  <si>
    <t>NUMBL</t>
  </si>
  <si>
    <t>ENSG00000105245</t>
  </si>
  <si>
    <t>ENSP00000252891</t>
  </si>
  <si>
    <t>3F0W</t>
  </si>
  <si>
    <t>Plays a role in the process of neurogenesis. Requiredthroughout embryonic neurogenesis to maintain neural progenitorcells, also called radial glial cells (RGCs), by allowing theirdaughter cells to choose progenitor over neuronal cell fate. Notrequired for the proliferation of neural progenitor cells beforethe onset of embryonic neurogenesis. Also required postnatally inthe subventricular zone (SVZ) neurogenesis by regulating SVZneuroblasts survival and ependymal wall integrity. Negativeregulator of NF-kappa-B signaling pathway. The inhibition of NF-kappa-B activation is mediated at least in part, by preventingMAP3K7IP2 to interact with polyubiquitin chains of TRAF6 and RIPK1and by stimulating the 'Lys-48'-linked polyubiquitination anddegradation of TRAF6 in cortical neurons</t>
  </si>
  <si>
    <t>Cytoplasm {ECO:0000250}. Note=Symmetricallydistributed throughout the cytoplasm in non dividing neuroblastsof the CNS. {ECO:0000250}.</t>
  </si>
  <si>
    <t>cyanate catabolic process;hydrogen sulfide biosynthetic process;kidney development;liver development;response to toxic substance;spinal cord development;transsulfuration</t>
  </si>
  <si>
    <t>3-mercaptopyruvate sulfurtransferase activity;identical protein binding;thiosulfate sulfurtransferase activity</t>
  </si>
  <si>
    <t>cell junction;cytosol;extracellular exosome;mitochondrion;neuron projection;synapse</t>
  </si>
  <si>
    <t>Cysteine and methionine metabolism;Sulfur metabolism;Sulfur relay system</t>
  </si>
  <si>
    <t>Cysteine and methionine metabolism;Metabolic pathways;Sulfur metabolism;Sulfur relay system</t>
  </si>
  <si>
    <t>Rhodanese-like_dom;Rhodanese-like_dom_sf;Thiosulphate_STrfase_CS</t>
  </si>
  <si>
    <t>3D-structure;Acetylation;Alternative splicing;Cell junction;Complete proteome;Cytoplasm;Direct protein sequencing;Disulfide bond;Mitochondrion;Phosphoprotein;Redox-active center;Reference proteome;Repeat;Synapse;Synaptosome;Transferase</t>
  </si>
  <si>
    <t>P25325</t>
  </si>
  <si>
    <t>THTM_HUMAN</t>
  </si>
  <si>
    <t>3-mercaptopyruvate sulfurtransferase</t>
  </si>
  <si>
    <t>ST</t>
  </si>
  <si>
    <t>MPST</t>
  </si>
  <si>
    <t>TST2</t>
  </si>
  <si>
    <t>ENSG00000128309</t>
  </si>
  <si>
    <t>ENSP00000342333;ENSP00000380402;ENSP00000383950;ENSP00000384812;ENSP00000411719</t>
  </si>
  <si>
    <t>P25325-1;P25325-2</t>
  </si>
  <si>
    <t>3OLH;4JGT</t>
  </si>
  <si>
    <t>2.8.1.2</t>
  </si>
  <si>
    <t>Transfer of a sulfur ion to cyanide or to other thiolcompounds. Also has weak rhodanese activity. Detoxifies cyanideand is required for thiosulfate biosynthesis. Acts as anantioxidant. In combination with cysteine aminotransferase (CAT),contributes to the catabolism of cysteine and is an importantproducer of hydrogen sulfide in the brain, retina and vascularendothelial cells. Hydrogen sulfide H(2)S is an important synapticmodulator, signaling molecule, smooth muscle contractor andneuroprotectant. Its production by the 3MST/CAT pathway isregulated by calcium ions (By similarity).</t>
  </si>
  <si>
    <t>Cytoplasm {ECO:0000250}. Mitochondrion{ECO:0000250}. Cell junction, synapse, synaptosome {ECO:0000250}.</t>
  </si>
  <si>
    <t>Note=Aberrant MPST activity is found in a few cases ofmercaptolactate-cysteine disulfiduria (MCDU) characterized by theappearance of large quantaties of the sulfur-containing aminoacid, beta-mercaptolactate-cysteine disulfide, in the urine(PubMed:4973015, PubMed:4690911 and PubMed:6945862). Some caseshave associated mental retardation (PubMed:4973015 andPubMed:6945862).</t>
  </si>
  <si>
    <t>actin filament-based movement;cellular response to insulin stimulus;chemical synaptic transmission;establishment of endoplasmic reticulum localization to postsynapse;exocytosis;hair follicle maturation;insulin secretion;locomotion involved in locomotory behavior;long-chain fatty acid biosynthetic process;melanin biosynthetic process;melanocyte differentiation;melanosome transport;myelination;odontogenesis;post-Golgi vesicle-mediated transport;protein localization to plasma membrane;regulation of inositol 1,4,5-trisphosphate-sensitive calcium-release channel activity;secretory granule localization;synapse organization;vesicle transport along actin filament;vesicle-mediated transport;visual perception</t>
  </si>
  <si>
    <t>actin binding;ATP binding;calcium ion binding;calmodulin binding;disordered domain specific binding;identical protein binding;microfilament motor activity;Rab GTPase binding;RNA binding</t>
  </si>
  <si>
    <t>actomyosin;cytoplasm;cytosol;extracellular exosome;filopodium tip;Golgi apparatus;growth cone;insulin-responsive compartment;intermediate filament;melanosome;membrane;microtubule plus-end;neuron projection;neuronal cell body;photoreceptor outer segment;ruffle;unconventional myosin complex</t>
  </si>
  <si>
    <t>Cytoskeleton proteins;Membrane trafficking;Messenger RNA biogenesis;Mitochondrial biogenesis</t>
  </si>
  <si>
    <t>DIL;IQ;Myosin_head</t>
  </si>
  <si>
    <t>Dilute_dom;IQ_motif_EF-hand-BS;Myosin_head_motor_dom;MYSc_Myo5;P-loop_NTPase</t>
  </si>
  <si>
    <t>DIL;IQ;MYSc</t>
  </si>
  <si>
    <t>Insulin processing;Regulation of actin dynamics for phagocytic cup formation;Translocation of GLUT4 to the plasma membrane</t>
  </si>
  <si>
    <t>DLC1-DLGAP1-MYO5A complex</t>
  </si>
  <si>
    <t>3D-structure;Acetylation;Actin-binding;Alternative splicing;ATP-binding;Calmodulin-binding;Coiled coil;Complete proteome;Motor protein;Myosin;Nucleotide-binding;Phosphoprotein;Polymorphism;Protein transport;Reference proteome;Repeat;Transport</t>
  </si>
  <si>
    <t>Q9Y4I1</t>
  </si>
  <si>
    <t>Griscelli disease type 1;Griscelli disease type 3;Neuroectodermal melanolysosomal disease</t>
  </si>
  <si>
    <t>MYO5A_HUMAN</t>
  </si>
  <si>
    <t>Unconventional myosin-Va</t>
  </si>
  <si>
    <t>MYO5A</t>
  </si>
  <si>
    <t>MYH12</t>
  </si>
  <si>
    <t>ENSG00000197535</t>
  </si>
  <si>
    <t>ENSP00000348693;ENSP00000382177</t>
  </si>
  <si>
    <t>Q9Y4I1-1;Q9Y4I1-2</t>
  </si>
  <si>
    <t>4D07;4J5L;4LLI;4LX1;4LX2;5JCY;5JCZ</t>
  </si>
  <si>
    <t>Processive actin-based motor that can move in largesteps approximating the 36-nm pseudo-repeat of the actin filament.Involved in melanosome transport. Also mediates the transport ofvesicles to the plasma membrane. May also be required for somepolarization process involved in dendrite formation</t>
  </si>
  <si>
    <t>Detected in melanocytes.</t>
  </si>
  <si>
    <t>Griscelli syndrome 1 (GS1) [MIM:214450]: Rare autosomalrecessive disorder that results in pigmentary dilution of the skinand hair, the presence of large clumps of pigment in hair shafts,silvery-gray hair and accumulation of melanosomes in melanocytes.GS1 patients show developmental delay, hypotonia and mentalretardation, without apparent immune abnormalities.{ECO:0000269|PubMed:10704277}. Note=The disease is caused bymutations affecting the gene represented in this entry.Griscelli syndrome 3 (GS3) [MIM:609227]: Rare autosomalrecessive disorder characterized by pigmentary dilution of theskin and hair, the presence of large clumps of pigment in hairshafts, and an accumulation of melanosomes in melanocytes, withoutother clinical manifestations. {ECO:0000269|PubMed:12897212}.Note=The disease is caused by mutations affecting the generepresented in this entry.Elejalde syndrome (ELEJAS) [MIM:256710]: Autosomalrecessive condition characterized by skin hypopigmentation, thepresence of large clumps of pigment in hair shafts, silvery-grayhair, accumulation of melanosomes in melanocytes and primaryneurological abnormalities. Elejalde syndrome may be the sameentity as Griscelli syndrome type I.{ECO:0000269|PubMed:12058346}. Note=The disease is caused bymutations affecting the gene represented in this entry.</t>
  </si>
  <si>
    <t>mRNA splicing, via spliceosome;protein localization;regulation of apoptotic process;RNA secondary structure unwinding</t>
  </si>
  <si>
    <t>Cajal body;cytoplasm;cytosol;membrane;nuclear speck;nucleolus;nucleoplasm;nucleus</t>
  </si>
  <si>
    <t>SF3b complex</t>
  </si>
  <si>
    <t>Acetylation;Alternative splicing;ATP-binding;Coiled coil;Complete proteome;Cytoplasm;Helicase;Hydrolase;Isopeptide bond;Methylation;Nucleotide-binding;Nucleus;Phosphoprotein;Reference proteome;RNA-binding;Ubl conjugation</t>
  </si>
  <si>
    <t>Q86XP3</t>
  </si>
  <si>
    <t>DDX42_HUMAN</t>
  </si>
  <si>
    <t>ATP-dependent RNA helicase DDX42</t>
  </si>
  <si>
    <t>DDX42</t>
  </si>
  <si>
    <t>ENSG00000198231</t>
  </si>
  <si>
    <t>ENSP00000352308;ENSP00000374574;ENSP00000463561;ENSP00000464050</t>
  </si>
  <si>
    <t>Q86XP3-1;Q86XP3-2</t>
  </si>
  <si>
    <t>ATP-dependent RNA helicase. Binds to partially double-stranded RNAs (dsRNAs) in order to unwind RNA secondarystructures. Unwinding is promoted in the presence of single-strandbinding proteins. Mediates also RNA duplex formation therebydisplacing the single-strand RNA binding protein. ATP and ADPmodulate its activity: ATP binding and hydrolysis by DDX42triggers RNA strand separation, whereas the ADP-bound form of theprotein triggers annealing of complementary RNA strands. Involvedin the survival of cells by interacting with TP53BP2 and therebycounteracting the apoptosis-stimulating activity of TP53BP2.Relocalizes TP53BP2 to the cytoplasm</t>
  </si>
  <si>
    <t>Expressed in several cell lines (at proteinlevel). Expressed in liver, lung, tonsil, thymus, muscle andpancreatic islets. {ECO:0000269|PubMed:10727850,ECO:0000269|PubMed:16397294}.</t>
  </si>
  <si>
    <t>Cytoplasm. Nucleus speckle. Nucleus, Cajalbody. Note=Isoform 2 is present in Cajal bodies (CBs) and nuclearspeckles.</t>
  </si>
  <si>
    <t>cleavage involved in rRNA processing;maturation of LSU-rRNA;mitochondrial translational elongation;mitochondrial translational termination;rRNA pseudouridine synthesis;snRNA pseudouridine synthesis;translation</t>
  </si>
  <si>
    <t>box H/ACA snoRNA binding;RNA binding;structural constituent of ribosome</t>
  </si>
  <si>
    <t>box H/ACA snoRNP complex;large ribosomal subunit;mitochondrial inner membrane;mitochondrion</t>
  </si>
  <si>
    <t>Ribosomal_L1/biogenesis;Ribosomal_L1_mit;Ribosomal_L1-like</t>
  </si>
  <si>
    <t>Complete proteome;Mitochondrion;Polymorphism;Reference proteome;Ribonucleoprotein;Ribosomal protein;Transit peptide</t>
  </si>
  <si>
    <t>Q9BYD6</t>
  </si>
  <si>
    <t>RM01_HUMAN</t>
  </si>
  <si>
    <t>39S ribosomal protein L1, mitochondrial</t>
  </si>
  <si>
    <t>1mt;RP-L1</t>
  </si>
  <si>
    <t>MRPL1</t>
  </si>
  <si>
    <t>ENSG00000169288</t>
  </si>
  <si>
    <t>ENSP00000315017</t>
  </si>
  <si>
    <t>Mitochondrion {ECO:0000250|UniProtKB:A6QPQ5,ECO:0000305|PubMed:11279069}.</t>
  </si>
  <si>
    <t>peroxisome membrane biogenesis;peroxisome organization;protein import into peroxisome membrane;transmembrane transport</t>
  </si>
  <si>
    <t>lipid binding;protein dimerization activity</t>
  </si>
  <si>
    <t>cytosol;endoplasmic reticulum;integral component of peroxisomal membrane;membrane;nucleoplasm;peroxisomal membrane;peroxisome;protein complex;protein-lipid complex</t>
  </si>
  <si>
    <t>Membrane trafficking;Peroxisome</t>
  </si>
  <si>
    <t>Peroxin-3</t>
  </si>
  <si>
    <t>3D-structure;Complete proteome;Disease mutation;Membrane;Peroxisome;Peroxisome biogenesis;Peroxisome biogenesis disorder;Polymorphism;Reference proteome;Transmembrane;Transmembrane helix;Zellweger syndrome</t>
  </si>
  <si>
    <t>P56589</t>
  </si>
  <si>
    <t>PEX3_HUMAN</t>
  </si>
  <si>
    <t>Peroxisomal biogenesis factor 3</t>
  </si>
  <si>
    <t>PEX3</t>
  </si>
  <si>
    <t>ENSG00000034693</t>
  </si>
  <si>
    <t>ENSP00000356563</t>
  </si>
  <si>
    <t>3AJB;3MK4</t>
  </si>
  <si>
    <t>Involved in peroxisome biosynthesis and integrity.Assembles membrane vesicles before the matrix proteins aretranslocated. As a docking factor for PEX19, is necessary for theimport of peroxisomal membrane proteins in the peroxisomes</t>
  </si>
  <si>
    <t>Found in all examined tissues.</t>
  </si>
  <si>
    <t xml:space="preserve"> Multi-pass membrane protein{ECO:0000269|PubMed:11390669}.;Peroxisome membrane{ECO:0000269|PubMed:11390669}</t>
  </si>
  <si>
    <t>Peroxisome biogenesis disorder complementation group 12(PBD-CG12) [MIM:614882]: A peroxisomal disorder arising from afailure of protein import into the peroxisomal membrane or matrix.The peroxisome biogenesis disorders (PBD group) are geneticallyheterogeneous with at least 14 distinct genetic groups asconcluded from complementation studies. Include disorders are:Zellweger syndrome (ZWS), neonatal adrenoleukodystrophy (NALD),infantile Refsum disease (IRD), and classical rhizomelicchondrodysplasia punctata (RCDP). ZWS, NALD and IRD are distinctfrom RCDP and constitute a clinical continuum of overlappingphenotypes known as the Zellweger spectrum (PBD-ZSS).{ECO:0000269|PubMed:10958759}. Note=The disease is caused bymutations affecting the gene represented in this entry.Peroxisome biogenesis disorder 10A (PBD10A) [MIM:614882]:A fatal peroxisome biogenesis disorder belonging to the Zellwegerdisease spectrum and clinically characterized by severe neurologicdysfunction with profound psychomotor retardation, severehypotonia and neonatal seizures, craniofacial abnormalities, liverdysfunction, and biochemically by the absence of peroxisomes.Additional features include cardiovascular and skeletal defects,renal cysts, ocular abnormalities, and hearing impairment. Mostseverely affected individuals with the classic form of the disease(classic Zellweger syndrome) die within the first year of life.{ECO:0000269|PubMed:10848631, ECO:0000269|PubMed:10958759}.Note=The disease is caused by mutations affecting the generepresented in this entry.Peroxisome biogenesis disorder 10B (PBD10B) [MIM:617370]:A moderately severe peroxisome biogenesis disorder belonging tothe Zellweger disease spectrum. PBD10B is characterized byneonatal jaundice, dysmorphic features, delayed psychomotordevelopment, axial hypotonia that can progress to severe spasticparaparesis with hyperreflexia, nephrocalcinosis, neurogenicbladder, nystagmus, and cataracts. Laboratory studies showincreased levels of very long-chain fatty acids. Inheritance isautosomal recessive. {ECO:0000269|PubMed:27557811}. Note=Thedisease is caused by mutations affecting the gene represented inthis entry.</t>
  </si>
  <si>
    <t>endoplasmic reticulum;extracellular space;Golgi apparatus</t>
  </si>
  <si>
    <t>EGF_CA</t>
  </si>
  <si>
    <t>EGF_Ca-bd_CS;EGF-like_Ca-bd_dom;EGF-like_CS;EGF-like_dom;EGF-type_Asp/Asn_hydroxyl_site;Furin_repeat;Growth_fac_rcpt_cys_sf;Laminin_EGF</t>
  </si>
  <si>
    <t>Alternative splicing;Calcium;Complete proteome;Direct protein sequencing;Disulfide bond;EGF-like domain;Endoplasmic reticulum;Glycoprotein;Polymorphism;Reference proteome;Repeat;Secreted;Signal</t>
  </si>
  <si>
    <t>Q6UXH1</t>
  </si>
  <si>
    <t>CREL2_HUMAN</t>
  </si>
  <si>
    <t>Cysteine-rich with EGF-like domain protein 2</t>
  </si>
  <si>
    <t>CRELD2</t>
  </si>
  <si>
    <t>ENSG00000184164</t>
  </si>
  <si>
    <t>ENSP00000332223;ENSP00000383938;ENSP00000384111;ENSP00000386034</t>
  </si>
  <si>
    <t>Q6UXH1-1;Q6UXH1-2;Q6UXH1-4;Q6UXH1-5</t>
  </si>
  <si>
    <t>May regulate transport of alpha4-beta2 neuronalacetylcholine receptor.</t>
  </si>
  <si>
    <t>Ubiquitously expressed.{ECO:0000269|PubMed:16238698, ECO:0000269|PubMed:16919896}.</t>
  </si>
  <si>
    <t>Secreted {ECO:0000305}. Endoplasmicreticulum {ECO:0000269|PubMed:16238698}.</t>
  </si>
  <si>
    <t>immune system process</t>
  </si>
  <si>
    <t>Alternative splicing;Complete proteome;Cytoplasm;Immunity;Nucleus;Phosphoprotein;Polymorphism;Reference proteome;Tumor antigen</t>
  </si>
  <si>
    <t>Q96RS6</t>
  </si>
  <si>
    <t>NUDC1_HUMAN</t>
  </si>
  <si>
    <t>NudC domain-containing protein 1</t>
  </si>
  <si>
    <t>NUDCD1</t>
  </si>
  <si>
    <t>CML66</t>
  </si>
  <si>
    <t>ENSG00000120526</t>
  </si>
  <si>
    <t>ENSP00000239690;ENSP00000410707</t>
  </si>
  <si>
    <t>Q96RS6-1;Q96RS6-2</t>
  </si>
  <si>
    <t>Isoform 1 is specifically expressed inleukemias and a variety of solid tumor cell lines and is alsodetected in testis and heart. Isoform 2 is predominantly expressedin testis and weakly expressed in tumor cells.{ECO:0000269|PubMed:11416219, ECO:0000269|PubMed:14688378}.</t>
  </si>
  <si>
    <t>Isoform 1: Cytoplasm. Nucleus.Isoform 2: Cytoplasm.Isoform 3: Cytoplasm. Nucleus.</t>
  </si>
  <si>
    <t>cornification;homophilic cell adhesion via plasma membrane adhesion molecules;keratinization;neutrophil degranulation</t>
  </si>
  <si>
    <t>cornified envelope;desmosome;extracellular exosome;ficolin-1-rich granule membrane;gap junction;integral component of membrane;membrane;plasma membrane</t>
  </si>
  <si>
    <t>Cadherin;Cadherin_CS;Cadherin_cytoplasmic-dom;Cadherin_pro_dom;Cadherin-like;Catenin_binding_dom_sf;Desmosomal_cadherin</t>
  </si>
  <si>
    <t>Formation of the cornified envelope;Keratinization;Neutrophil degranulation</t>
  </si>
  <si>
    <t>3D-structure;Alternative splicing;Calcium;Cell adhesion;Cell junction;Cell membrane;Cleavage on pair of basic residues;Complete proteome;Direct protein sequencing;Glycoprotein;Membrane;Metal-binding;Phosphoprotein;Polymorphism;Reference proteome;Repeat;Signal;Transmembrane;Transmembrane helix</t>
  </si>
  <si>
    <t>Q08554</t>
  </si>
  <si>
    <t>DSC1_HUMAN</t>
  </si>
  <si>
    <t>Desmocollin-1</t>
  </si>
  <si>
    <t>DSC1</t>
  </si>
  <si>
    <t>CDHF1</t>
  </si>
  <si>
    <t>ENSG00000134765</t>
  </si>
  <si>
    <t>ENSP00000257197;ENSP00000257198</t>
  </si>
  <si>
    <t>Q08554-1;Q08554-2</t>
  </si>
  <si>
    <t>5IRY</t>
  </si>
  <si>
    <t>Component of intercellular desmosome junctions. Involvedin the interaction of plaque proteins and intermediate filamentsmediating cell-cell adhesion. May contribute to epidermal cellpositioning (stratification) by mediating differentialadhesiveness between cells that express different isoforms. Linkedto the keratinization of epithelial tissues.</t>
  </si>
  <si>
    <t>Strongly expressed in epidermis, less in lymphnode and tongue.</t>
  </si>
  <si>
    <t xml:space="preserve"> Single-pass type I membraneprotein. Cell junction, desmosome.;Cell membrane</t>
  </si>
  <si>
    <t>angiogenesis;cell differentiation;negative regulation of apoptotic process;N-terminal peptidyl-methionine acetylation;N-terminal protein amino acid acetylation;positive regulation of transcription, DNA-templated;protein stabilization;transcription, DNA-templated</t>
  </si>
  <si>
    <t>cytoplasm;cytosol;membrane;NatA complex;nucleus;transcription factor complex</t>
  </si>
  <si>
    <t>NARP1;TPR_8</t>
  </si>
  <si>
    <t>ARM-like;NatA_aux_su;TPR_repeat;TPR-contain_dom;TPR-like_helical_dom_sf</t>
  </si>
  <si>
    <t>ARD1-NATH complex;Ku antigen-NARG1 complex</t>
  </si>
  <si>
    <t>Acetylation;Alternative splicing;Angiogenesis;Complete proteome;Cytoplasm;Developmental protein;Differentiation;Nucleus;Phosphoprotein;Reference proteome;Repeat;TPR repeat;Transcription;Transcription regulation</t>
  </si>
  <si>
    <t>Q9BXJ9</t>
  </si>
  <si>
    <t>NAA15_HUMAN</t>
  </si>
  <si>
    <t>N-alpha-acetyltransferase 15, NatA auxiliary subunit</t>
  </si>
  <si>
    <t>NAA15</t>
  </si>
  <si>
    <t>GA19;NARG1;NATH;TBDN100</t>
  </si>
  <si>
    <t>ENSG00000164134</t>
  </si>
  <si>
    <t>ENSP00000296543</t>
  </si>
  <si>
    <t>Q9BXJ9-1</t>
  </si>
  <si>
    <t>Auxillary subunit of the N-terminal acetyltransferase A(NatA) complex which displays alpha (N-terminal) acetyltransferaseactivity. The NAT activity may be important for vascular,hematopoietic and neuronal growth and development. Required tocontrol retinal neovascularization in adult ocular endothelialcells. In complex with XRCC6 and XRCC5 (Ku80), up-regulatestranscription from the osteocalcin promoter</t>
  </si>
  <si>
    <t>Expressed at high levels in testis and inocular endothelial cells. Also found in brain (corpus callosum),heart, colon, bone marrow and at lower levels in most adulttissues, including thyroid, liver, pancreas, mammary and salivaryglands, lung, ovary, urogenital system and upper gastrointestinaltract. Overexpressed in gastric cancer, in papillary thyroidcarcinomas and in a Burkitt lymphoma cell line (Daudi).Specifically suppressed in abnormal proliferating blood vessels ineyes of patients with proliferative diabetic retinopathy.{ECO:0000269|PubMed:11687548, ECO:0000269|PubMed:12087473,ECO:0000269|PubMed:12140756}.</t>
  </si>
  <si>
    <t>Cytoplasm. Nucleus. Note=Mainly cytoplasmic,nuclear in some cases. Present in the free cytosolic andcytoskeleton-bound polysomes, but not in the membrane-boundpolysomes.</t>
  </si>
  <si>
    <t>positive regulation of ubiquitin-protein transferase activity;post-translational protein modification;protein neddylation</t>
  </si>
  <si>
    <t>cytosol;nucleus;ubiquitin ligase complex</t>
  </si>
  <si>
    <t>DCN-prot;PONY_dom;UBA-like_sf</t>
  </si>
  <si>
    <t>3D-structure;Acetylation;Complete proteome;Nucleus;Phosphoprotein;Proto-oncogene;Reference proteome;Ubl conjugation pathway</t>
  </si>
  <si>
    <t>Q96GG9</t>
  </si>
  <si>
    <t>DCNL1_HUMAN</t>
  </si>
  <si>
    <t>DCN1-like protein 1</t>
  </si>
  <si>
    <t>DCUN1D1</t>
  </si>
  <si>
    <t>DCUN1L1;RP42;SCCRO</t>
  </si>
  <si>
    <t>ENSG00000043093</t>
  </si>
  <si>
    <t>ENSP00000292782</t>
  </si>
  <si>
    <t>3TDU;3TDZ;4P5O;5UFI;5V83;5V86;5V88</t>
  </si>
  <si>
    <t>Part of an E3 ubiquitin ligase complex for neddylation.Promotes neddylation of cullin components of E3 cullin-RINGubiquitin ligase complexes. Acts by binding to cullin-RBX1complexes in the cytoplasm and promoting their nucleartranslocation, enhancing recruitment of E2-NEDD8 (UBE2M-NEDD8)thioester to the complex, and optimizing the orientation ofproteins in the complex to allow efficient transfer of NEDD8 fromthe E2 to the cullin substrates (PubMed:25349211). Involved in therelease of inhibitory effets of CAND1 on cullin-RING ligase E3complex assembly and activity. Acts also as an oncogenefacilitating malignant transformation and carcinogenic progression(By similarity).</t>
  </si>
  <si>
    <t>Expressed in pancreas, kidney, placenta, brainand heart. Weakly or not expressed in liver, skeletal muscle andlung. Strongly overexpressed in thyroid tumors, bronchioloalveolarcarcinomas, and malignant tissues of squamous cell carcinoma ofthe oral tongue. Not overexpressed in aggressive adrenocorticalcarcinomas. {ECO:0000269|PubMed:10777668}.</t>
  </si>
  <si>
    <t>Nucleus {ECO:0000269|PubMed:25349211}.</t>
  </si>
  <si>
    <t>cell division;meiotic cell cycle;negative regulation of DNA endoreduplication;regulation of mitotic spindle assembly;sister chromatid cohesion</t>
  </si>
  <si>
    <t>chromatin;chromosome;chromosome, centromeric region;cohesin complex;cytosol;membrane;mitotic spindle pole;nuclear matrix;nucleoplasm;nucleus</t>
  </si>
  <si>
    <t>Cohesin-SA2 complex;SNF2h-cohesin-NuRD complex</t>
  </si>
  <si>
    <t>3D-structure;Acetylation;Alternative splicing;Cell cycle;Cell division;Centromere;Chromosome;Chromosome partition;Complete proteome;Meiosis;Mitosis;Nucleus;Phosphoprotein;Polymorphism;Reference proteome</t>
  </si>
  <si>
    <t>Q8N3U4</t>
  </si>
  <si>
    <t>STAG2_HUMAN</t>
  </si>
  <si>
    <t>Cohesin subunit SA-2</t>
  </si>
  <si>
    <t>STAG2</t>
  </si>
  <si>
    <t>SA2</t>
  </si>
  <si>
    <t>ENSG00000101972</t>
  </si>
  <si>
    <t>ENSP00000218089;ENSP00000360186;ENSP00000360187;ENSP00000360199;ENSP00000360202</t>
  </si>
  <si>
    <t>Q8N3U4-1;Q8N3U4-2</t>
  </si>
  <si>
    <t>Nucleus. Chromosome. Chromosome, centromere.Note=Associates with chromatin. Before prophase it is scatteredalong chromosome arms. During prophase, most of cohesin complexesdissociate from chromatin probably because of phosphorylation byPLK1, except at centromeres, where cohesin complexes remain. Atanaphase, the RAD21 subunit of cohesin is cleaved, leading to thedissociation of the complex from chromosomes, allowing chromosomeseparation. In germ cells, cohesin complex dissociates fromchromatin at prophase I, and may be replaced by a meiosis-specificcohesin complex.</t>
  </si>
  <si>
    <t>antimicrobial humoral immune response mediated by antimicrobial peptide;antimicrobial humoral response;defense response to bacterium;defense response to fungus;defense response to Gram-negative bacterium;defense response to Gram-positive bacterium;killing of cells of other organism</t>
  </si>
  <si>
    <t>peptidase activity;RNA binding</t>
  </si>
  <si>
    <t>extracellular exosome;extracellular matrix;extracellular region;extracellular space</t>
  </si>
  <si>
    <t>Dermcidin</t>
  </si>
  <si>
    <t>Antimicrobial peptides</t>
  </si>
  <si>
    <t>3D-structure;Acetylation;Alternative splicing;Antibiotic;Antimicrobial;Complete proteome;Direct protein sequencing;Fungicide;Hydrolase;Manganese;Protease;Reference proteome;Secreted;Signal</t>
  </si>
  <si>
    <t>P81605</t>
  </si>
  <si>
    <t>DCD_HUMAN</t>
  </si>
  <si>
    <t>DCD</t>
  </si>
  <si>
    <t>AIDD;DSEP</t>
  </si>
  <si>
    <t>ENSG00000161634</t>
  </si>
  <si>
    <t>ENSP00000293371;ENSP00000406773;ENSP00000450415</t>
  </si>
  <si>
    <t>P81605-1;P81605-2;P81605-3</t>
  </si>
  <si>
    <t>2KSG;2NDK;2YMK</t>
  </si>
  <si>
    <t>DCD-1 displays antimicrobial activity thereby limitingskin infection by potential pathogens in the first few hours afterbacterial colonization. Highly effective against E.coli,E.faecalis, S.aureus and C.albicans. Optimal pH and saltconcentration resemble the conditions in sweat. Also exhibitsproteolytic activity, cleaving on the C-terminal side of Arg and,to a lesser extent, Lys residues (PubMed:17448443)</t>
  </si>
  <si>
    <t>Specifically and constitutively expressed ineccrine sweat gland cells. Secreted into the sweat at aconcentration of 1-10 micrograms/ml.</t>
  </si>
  <si>
    <t>collagen metabolic process;negative regulation of cell proliferation;peptidyl-proline hydroxylation</t>
  </si>
  <si>
    <t>basement membrane;endoplasmic reticulum;endoplasmic reticulum lumen;Golgi apparatus;sarcoplasmic reticulum</t>
  </si>
  <si>
    <t>Alternative splicing;Complete proteome;Dioxygenase;Disease mutation;Endoplasmic reticulum;Glycoprotein;Golgi apparatus;Iron;Metal-binding;Oxidoreductase;Polymorphism;Reference proteome;Repeat;Sarcoplasmic reticulum;Signal;TPR repeat;Vitamin C</t>
  </si>
  <si>
    <t>Q8IVL5</t>
  </si>
  <si>
    <t>P3H2_HUMAN</t>
  </si>
  <si>
    <t>Prolyl 3-hydroxylase 2 {ECO:0000312|HGNC:HGNC:19317}</t>
  </si>
  <si>
    <t>P3H2</t>
  </si>
  <si>
    <t>ENSG00000090530</t>
  </si>
  <si>
    <t>ENSP00000316881;ENSP00000408947</t>
  </si>
  <si>
    <t>Q8IVL5-1;Q8IVL5-2</t>
  </si>
  <si>
    <t>Prolyl 3-hydroxylase that catalyzes the post-translational formation of 3-hydroxyproline on collagens(PubMed:18487197). Contributes to proline 3-hydroxylation ofcollagen COL4A1 and COL1A1 in tendons, the eye sclera and in theeye lens capsule (By similarity). Has high activity with the typeIV collagen COL4A1, and lower activity with COL1A1(PubMed:18487197). Catalyzes hydroxylation of the first Pro inGly-Pro-Hyp sequences where Hyp is 4-hydroxyproline(PubMed:18487197). Has no activity on substrates that lack 4-hydroxyproline in the third position (PubMed:18487197)</t>
  </si>
  <si>
    <t>Expression localized to the epithelia of bileducts and to the sacroplasm of heart muscle and skeletal muscle.In the pancreas, localized to a subpopulation of Langerhans isletcells and in the salivary gland, expressed in acinar cells (atprotein level) (PubMed:15063763). Expressed in adult heart,placenta, lung, liver, skeletal muscle and kidney(PubMed:15063763, PubMed:18487197). Detected in fetal heart,spleen, lung, liver skeletal muscle and kidney (PubMed:18487197).{ECO:0000269|PubMed:15063763, ECO:0000269|PubMed:18487197}.</t>
  </si>
  <si>
    <t>Endoplasmic reticulum {ECO:0000255|PROSITE-ProRule:PRU10138, ECO:0000269|PubMed:15063763}. Sarcoplasmicreticulum {ECO:0000305|PubMed:15063763}. Golgi apparatus{ECO:0000269|PubMed:15063763}.</t>
  </si>
  <si>
    <t>Myopia, high, with cataract and vitreoretinaldegeneration (MCVD) [MIM:614292]: A disorder characterized bysevere myopia with variable expressivity of cataract andvitreoretinal degeneration. Some patients manifest lenssubluxation, lens instability and retinal detachment.{ECO:0000269|PubMed:21885030}. Note=The disease is caused bymutations affecting the gene represented in this entry.</t>
  </si>
  <si>
    <t>protein targeting to ER;response to drug;SRP-dependent cotranslational protein targeting to membrane;SRP-dependent cotranslational protein targeting to membrane, signal sequence recognition;SRP-dependent cotranslational protein targeting to membrane, translocation</t>
  </si>
  <si>
    <t>7S RNA binding;drug binding;endoplasmic reticulum signal peptide binding;GDP binding;GTP binding;GTPase activity;ribonucleoprotein complex binding;RNA binding</t>
  </si>
  <si>
    <t>cytoplasm;cytosol;nuclear speck;nucleus;signal recognition particle, endoplasmic reticulum targeting</t>
  </si>
  <si>
    <t>SRP_SPB;SRP54;SRP54_N</t>
  </si>
  <si>
    <t>AAA+_ATPase;P-loop_NTPase;Signal_recog_part_SRP54_M_sf;Signal_recog_particl_SRP54_hlx;Signal_recog_particle_SRP54_M;SRP/SRP_N;SRP54;SRP54_euk;SRP54_GTPase_dom</t>
  </si>
  <si>
    <t>3D-structure;Alternative splicing;Complete proteome;Cytoplasm;GTP-binding;Nucleotide-binding;Nucleus;Reference proteome;Ribonucleoprotein;RNA-binding;Signal recognition particle</t>
  </si>
  <si>
    <t>P61011</t>
  </si>
  <si>
    <t>SRP54_HUMAN</t>
  </si>
  <si>
    <t>Signal recognition particle 54 kDa protein</t>
  </si>
  <si>
    <t>RP54</t>
  </si>
  <si>
    <t>SRP54</t>
  </si>
  <si>
    <t>ENSG00000100883</t>
  </si>
  <si>
    <t>ENSP00000216774;ENSP00000440629;ENSP00000451818</t>
  </si>
  <si>
    <t>P61011-1;P61011-2</t>
  </si>
  <si>
    <t>1MFQ;1QB2;5L3Q</t>
  </si>
  <si>
    <t>Binds to the signal sequence of presecretory proteinwhen they emerge from the ribosomes and transfers them to TRAM(translocating chain-associating membrane protein).</t>
  </si>
  <si>
    <t>Nucleus speckle{ECO:0000269|PubMed:14729963}. Cytoplasm{ECO:0000269|PubMed:14729963}.</t>
  </si>
  <si>
    <t>cell aging;cell junction assembly;cellular response to transforming growth factor beta stimulus;establishment of protein localization;negative regulation of transcription, DNA-templated;positive regulation of cell-substrate adhesion;positive regulation of focal adhesion assembly;positive regulation of gene expression;positive regulation of GTPase activity;positive regulation of NIK/NF-kappaB signaling;positive regulation of substrate adhesion-dependent cell spreading;protein heterooligomerization;tumor necrosis factor-mediated signaling pathway</t>
  </si>
  <si>
    <t>cell-cell junction;cytosol;focal adhesion;perinuclear region of cytoplasm;plasma membrane;protein complex</t>
  </si>
  <si>
    <t>PINCH;Znf_LIM</t>
  </si>
  <si>
    <t>Cell-extracellular matrix interactions;Regulation of cytoskeletal remodeling and cell spreading by IPP complex components</t>
  </si>
  <si>
    <t>ILK-LIMS1-PARVA complex</t>
  </si>
  <si>
    <t>3D-structure;Acetylation;Alternative splicing;Cell junction;Cell membrane;Complete proteome;Direct protein sequencing;LIM domain;Membrane;Metal-binding;Reference proteome;Repeat;Zinc</t>
  </si>
  <si>
    <t>P48059</t>
  </si>
  <si>
    <t>LIMS1_HUMAN</t>
  </si>
  <si>
    <t>LIM and senescent cell antigen-like-containing domain protein 1</t>
  </si>
  <si>
    <t>LIMS1</t>
  </si>
  <si>
    <t>PINCH;PINCH1</t>
  </si>
  <si>
    <t>ENSG00000169756</t>
  </si>
  <si>
    <t>ENSP00000331775;ENSP00000337598;ENSP00000376987;ENSP00000386926;ENSP00000387264;ENSP00000437912</t>
  </si>
  <si>
    <t>P48059-1;P48059-2;P48059-3;P48059-4;P48059-5</t>
  </si>
  <si>
    <t>1G47;1NYP;1U5S;2COR;2D8X;2KBX;3F6Q;4HI8;4HI9</t>
  </si>
  <si>
    <t>Adapter protein in a cytoplasmic complex linking beta-integrins to the actin cytoskeleton, bridges the complex to cellsurface receptor tyrosine kinases and growth factor receptors.Involved in the regulation of cell survival, cell proliferationand cell differentiation.</t>
  </si>
  <si>
    <t>Expressed in most tissues except in the brain.</t>
  </si>
  <si>
    <t xml:space="preserve"> Cytoplasmic side.; Peripheral membrane protein;Cell junction, focal adhesion. Cellmembrane</t>
  </si>
  <si>
    <t>calcium-dependent cell-cell adhesion via plasma membrane cell adhesion molecules;cell-cell adhesion;cell-cell junction assembly;cornification;homophilic cell adhesion via plasma membrane adhesion molecules;keratinization;maternal process involved in female pregnancy;neutrophil degranulation;protein stabilization;response to progesterone</t>
  </si>
  <si>
    <t>calcium ion binding;gamma-catenin binding;toxic substance binding</t>
  </si>
  <si>
    <t>apical plasma membrane;cornified envelope;cytoplasmic side of plasma membrane;cytosol;desmosome;extracellular exosome;extracellular matrix;ficolin-1-rich granule membrane;integral component of membrane;lateral plasma membrane;plasma membrane</t>
  </si>
  <si>
    <t>Cell adhesion molecules;Staphylococcus aureus infection</t>
  </si>
  <si>
    <t>Staphylococcus aureus infection</t>
  </si>
  <si>
    <t>Striate palmoplantar keratoderma</t>
  </si>
  <si>
    <t>Cadherin;Cadherin_C</t>
  </si>
  <si>
    <t>Cadherin;Cadherin_CS;Cadherin_cytoplasmic-dom;Cadherin-like;Catenin_binding_dom_sf;Desmoglein;Desmosomal_cadherin</t>
  </si>
  <si>
    <t>Alternative splicing;Calcium;Cell adhesion;Cell junction;Cell membrane;Cleavage on pair of basic residues;Complete proteome;Glycoprotein;Hypotrichosis;Membrane;Metal-binding;Palmoplantar keratoderma;Phosphoprotein;Polymorphism;Reference proteome;Repeat;Signal;Transmembrane;Transmembrane helix</t>
  </si>
  <si>
    <t>Q02413</t>
  </si>
  <si>
    <t>Diffuse palmoplantar keratoderma with painful fissures;Focal palmoplantar keratoderma with joint keratoses;Keratosis palmoplantaris striata;Severe dermatitis-multiple allergies-metabolic wasting syndrome</t>
  </si>
  <si>
    <t>DSG1_HUMAN</t>
  </si>
  <si>
    <t>Desmoglein-1</t>
  </si>
  <si>
    <t>DSG1</t>
  </si>
  <si>
    <t>CDHF4</t>
  </si>
  <si>
    <t>ENSG00000134760</t>
  </si>
  <si>
    <t>ENSP00000257192;ENSP00000462666</t>
  </si>
  <si>
    <t>Q02413-1;Q02413-2</t>
  </si>
  <si>
    <t>Component of intercellular desmosome junctions. Involvedin the interaction of plaque proteins and intermediate filamentsmediating cell-cell adhesion.</t>
  </si>
  <si>
    <t>Epidermis, tongue, tonsil and esophagus.</t>
  </si>
  <si>
    <t xml:space="preserve"> Single-passtype I membrane protein {ECO:0000250}. Cell junction, desmosome.;Cell membrane {ECO:0000250}</t>
  </si>
  <si>
    <t>Palmoplantar keratoderma 1, striate, focal, or diffuse(PPKS1) [MIM:148700]: A dermatological disorder characterized bythickening of the skin on the palms and soles, and longitudinalhyperkeratotic lesions on the palms, running the length of eachfinger. {ECO:0000269|PubMed:10332028}. Note=The disease is causedby mutations affecting the gene represented in this entry.Erythroderma, congenital, with palmoplantar keratoderma,hypotrichosis, and hyper IgE (EPKHE) [MIM:615508]: A syndromecharacterized by severe dermatitis, multiple allergies andmetabolic wasting. Clinical features include erythroderma,yellowish papules and plaques arranged at the periphery of thepalms, along the fingers and over weight-bearing areas of thefeet, skin erosions and scaling, and hypotrichosis. Additionally,patients manifest severe food allergies, elevated immunoglobulin E(IgE) levels and recurrent infections with marked metabolicwasting. {ECO:0000269|PubMed:23974871}. Note=The disease is causedby mutations affecting the gene represented in this entry.</t>
  </si>
  <si>
    <t>actin cytoskeleton reorganization;activation of cysteine-type endopeptidase activity involved in apoptotic process;antimicrobial humoral immune response mediated by antimicrobial peptide;antimicrobial humoral response;apoptotic process;astrocyte development;autophagy;cell-cell signaling;chemokine production;cytokine production;defense response to bacterium;defense response to fungus;inflammatory response;innate immune response;leukocyte migration involved in inflammatory response;modification of morphology or physiology of other organism;neutrophil aggregation;neutrophil chemotaxis;neutrophil degranulation;peptidyl-cysteine S-trans-nitrosylation;positive regulation of blood coagulation;positive regulation of cell growth;positive regulation of inflammatory response;positive regulation of intrinsic apoptotic signaling pathway;positive regulation of NF-kappaB transcription factor activity;positive regulation of peptide secretion;regulation of cytoskeleton organization;regulation of integrin biosynthetic process;regulation of translation;sequestering of zinc ion;toll-like receptor signaling pathway</t>
  </si>
  <si>
    <t>antioxidant activity;arachidonic acid binding;calcium ion binding;microtubule binding;RAGE receptor binding;signal transducer activity;Toll-like receptor 4 binding;zinc ion binding</t>
  </si>
  <si>
    <t>cell junction;cytoplasm;cytoskeleton;cytosol;extracellular exosome;extracellular matrix;extracellular region;extracellular space;nucleoplasm;nucleus;plasma membrane;secretory granule lumen</t>
  </si>
  <si>
    <t>EF_Hand_1_Ca_BS;EF_hand_dom;EF-hand-dom_pair;S100/CaBP-9k_CS;S100_Ca-bd_sub;S100-A9</t>
  </si>
  <si>
    <t>3D-structure;Antimicrobial;Antioxidant;Apoptosis;Autophagy;Calcium;Cell membrane;Chemotaxis;Complete proteome;Cytoplasm;Cytoskeleton;Direct protein sequencing;Immunity;Inflammatory response;Innate immunity;Membrane;Metal-binding;Methylation;Phosphoprotein;Polymorphism;Reference proteome;Repeat;Secreted;S-nitrosylation;Zinc</t>
  </si>
  <si>
    <t>P06702</t>
  </si>
  <si>
    <t>S10A9_HUMAN</t>
  </si>
  <si>
    <t>Protein S100-A9</t>
  </si>
  <si>
    <t>S100A9</t>
  </si>
  <si>
    <t>CAGB;CFAG;MRP14</t>
  </si>
  <si>
    <t>ENSG00000163220</t>
  </si>
  <si>
    <t>ENSP00000357727</t>
  </si>
  <si>
    <t>1IRJ;1XK4;4GGF;4XJK;5I8N;5W1F</t>
  </si>
  <si>
    <t xml:space="preserve"> in oxidatively-modified low-densitity lipoprotein (LDL(ox))-induced S-nitrosylation of GAPDHon 'Cys-247' proposed to transfer the NO moiety from NOS2/iNOS toGAPDH via its own S-nitrosylated Cys-3. The iNOS-S100A8/A9transnitrosylase complex is proposed to also direct selectiveinflammatory stimulus-dependent S-nitrosylation of multipletargets such as ANXA5, EZR, MSN and VIM by recognizing a [IL]-x-C-x-x-[DE] motif.;regulates cell survival via ITGAM/ITGB and TLR4 and a signalingmechanism involving MEK-ERK. Its role as an oxidant scavenger hasa protective role in preventing exaggerated tissue damage byscavenging oxidants. Can act as a potent amplifier of inflammationin autoimmunity as well as in cancer development and tumor spread.Has transnitrosylase activity;S100A9 is a calcium- and zinc-binding protein whichplays a prominent role in the regulation of inflammatory processesand immune response. It can induce neutrophil chemotaxis,adhesion, can increase the bactericidal activity of neutrophils bypromoting phagocytosis via activation of SYK, PI3K/AKT, and ERK1/2and can induce degranulation of neutrophils by a MAPK-dependentmechanism. Predominantly found as calprotectin (S100A8/A9) whichhas a wide plethora of intra- and extracellular functions. Theintracellular functions include: facilitating leukocytearachidonic acid trafficking and metabolism, modulation of thetubulin-dependent cytoskeleton during migration of phagocytes andactivation of the neutrophilic NADPH-oxidase. Activates NADPH-oxidase by facilitating the enzyme complex assembly at the cellmembrane, transferring arachidonic acid, an essential cofactor, tothe enzyme complex and S100A8 contributes to the enzyme assemblyby directly binding to NCF2/P67PHOX. The extracellular functionsinvolve proinflammatory, antimicrobial, oxidant-scavenging andapoptosis-inducing activities. Its proinflammatory activityincludes recruitment of leukocytes, promotion of cytokine andchemokine production, and regulation of leukocyte adhesion andmigration. Acts as an alarmin or a danger associated molecularpattern (DAMP) molecule and stimulates innate immune cells viabinding to pattern recognition receptors such as Toll-likereceptor 4 (TLR4) and receptor for advanced glycation endproducts(AGER). Binding to TLR4 and AGER activates the MAP-kinase and NF-kappa-B signaling pathways resulting in the amplification of theproinflammatory cascade. Has antimicrobial activity towardsbacteria and fungi and exerts its antimicrobial activity probablyvia chelation of Zn(2+) which is essential for microbial growth.Can induce cell death via autophagy and apoptosis and this occursthrough the cross-talk of mitochondria and lysosomes via reactiveoxygen species (ROS) and the process involves BNIP3. Can regulateneutrophil number and apoptosis by an anti-apoptotic effect</t>
  </si>
  <si>
    <t>Calprotectin (S100A8/9) is predominantlyexpressed in myeloid cells. Except for inflammatory conditions,the expression is restricted to a specific stage of myeloiddifferentiation since both proteins are expressed in circulatingneutrophils and monocytes but are absent in normal tissuemacrophages and lymphocytes. Under chronic inflammatoryconditions, such as psoriasis and malignant disorders, alsoexpressed in the epidermis. Found in high concentrations at localsites of inflammation or in the serum of patients withinflammatory diseases such as rheumatoid, cystic fibrosis,inflammatory bowel disease, Crohn's disease, giant cell arteritis,cystic fibrosis, Sjogren's syndrome, systemic lupus erythematosus,and progressive systemic sclerosis. Involved in the formation anddeposition of amyloids in the aging prostate known as corporaamylacea inclusions. Strongly up-regulated in many tumors,including gastric, esophageal, colon, pancreatic, bladder,ovarian, thyroid, breast and skin cancers.{ECO:0000269|PubMed:15598812, ECO:0000269|PubMed:3313057,ECO:0000269|PubMed:3405210, ECO:0000269|PubMed:8423249,ECO:0000269|PubMed:9083090}.</t>
  </si>
  <si>
    <t>ceramide biosynthetic process;positive regulation of lipophagy;sphinganine biosynthetic process;sphingolipid biosynthetic process;sphingomyelin biosynthetic process;sphingosine biosynthetic process</t>
  </si>
  <si>
    <t>endoplasmic reticulum membrane;integral component of membrane;mitochondrion;serine C-palmitoyltransferase complex</t>
  </si>
  <si>
    <t>Aminotrans_II_pyridoxalP_BS;Aminotransferase_I/II;PyrdxlP-dep_Trfase;PyrdxlP-dep_Trfase_major_sub1;PyrdxlP-dep_Trfase_sub2</t>
  </si>
  <si>
    <t>Serine-palmitoyltransferase (SPTLC1, SPTLC2) complex;Serine-palmitoyltransferase (SPTLC1, SPTLC2, SPTLC3) complex;Serine-palmitoyltransferase (SPTLC1, SPTLC2, ssSPTa) complex;Serine-palmitoyltransferase (SPTLC1, SPTLC2, ssSPTb) complex</t>
  </si>
  <si>
    <t>Acyltransferase;Complete proteome;Disease mutation;Endoplasmic reticulum;Lipid metabolism;Membrane;Neuropathy;Pyridoxal phosphate;Reference proteome;Sphingolipid metabolism;Transferase;Transmembrane;Transmembrane helix</t>
  </si>
  <si>
    <t>O15270</t>
  </si>
  <si>
    <t>SPTC2_HUMAN</t>
  </si>
  <si>
    <t>Serine palmitoyltransferase 2</t>
  </si>
  <si>
    <t>SPTLC2</t>
  </si>
  <si>
    <t>KIAA0526;LCB2</t>
  </si>
  <si>
    <t>ENSG00000100596</t>
  </si>
  <si>
    <t>ENSP00000216484</t>
  </si>
  <si>
    <t>Serine palmitoyltransferase (SPT). The heterodimerformed with LCB1/SPTLC1 constitutes the catalytic core. Thecomposition of the serine palmitoyltransferase (SPT) complexdetermines the substrate preference. The SPTLC1-SPTLC2-SPTSSAcomplex shows a strong preference for C16-CoA substrate, while theSPTLC1-SPTLC2-SPTSSB complex displays a preference for C18-CoAsubstrate.</t>
  </si>
  <si>
    <t>Widely expressed.{ECO:0000269|PubMed:17023427}.</t>
  </si>
  <si>
    <t>Neuropathy, hereditary sensory and autonomic, 1C (HSAN1C)[MIM:613640]: A form of hereditary sensory and autonomicneuropathy, a genetically and clinically heterogeneous group ofdisorders characterized by degeneration of dorsal root andautonomic ganglion cells, and by prominent sensory abnormalitieswith a variable degree of motor and autonomic dysfunction. Theneurological phenotype is often complicated by severe infections,osteomyelitis, and amputations. HSAN1C symptoms include loss oftouch and vibration in the feet, dysesthesia and severe panmodalsensory loss in the upper and lower limbs, distal lower limbsensory loss with ulceration and osteomyelitis, and distal muscleweakness. {ECO:0000269|PubMed:20920666,ECO:0000269|PubMed:23658386}. Note=The disease is caused bymutations affecting the gene represented in this entry. SPTLC2disease mutations cause a shift in the substrate specificity ofSPT resulting in the alternative use of L-alanine and L-glycineover its canonical substrate L-serine. This leads to theproduction of 1-deoxysphingolipids that cannot be correctlymetabolized (PubMed:23658386). {ECO:0000269|PubMed:23658386}.</t>
  </si>
  <si>
    <t>alveolar secondary septum development;anatomical structure formation involved in morphogenesis;anatomical structure morphogenesis;chromatin remodeling;covalent chromatin modification;dopaminergic neuron differentiation;dorsal/ventral neural tube patterning;epithelial cell maturation involved in prostate gland development;epithelial tube branching involved in lung morphogenesis;epithelial-mesenchymal signaling involved in prostate gland development;glucose homeostasis;hormone metabolic process;lung epithelial cell differentiation;negative regulation of epithelial to mesenchymal transition;negative regulation of transcription from RNA polymerase II promoter;neuron fate specification;Notch signaling pathway;positive regulation of apoptotic process;positive regulation of cell-cell adhesion mediated by cadherin;positive regulation of DNA binding transcription factor activity;positive regulation of intracellular estrogen receptor signaling pathway;positive regulation of mitotic cell cycle;positive regulation of neuron differentiation;positive regulation of smoothened signaling pathway;positive regulation of transcription from RNA polymerase II promoter;prostate gland epithelium morphogenesis;prostate gland stromal morphogenesis;respiratory basal cell differentiation;response to estradiol;secretory columnal luminar epithelial cell differentiation involved in prostate glandular acinus development</t>
  </si>
  <si>
    <t>DNA binding;DNA binding transcription factor activity;protein domain specific binding;RNA polymerase II transcription factor activity, sequence-specific DNA binding;sequence-specific DNA binding;transcription factor binding;transcription regulatory region DNA binding;transcriptional activator activity, RNA polymerase II proximal promoter sequence-specific DNA binding</t>
  </si>
  <si>
    <t>fibrillar center;microvillus;nucleoplasm;nucleus</t>
  </si>
  <si>
    <t>Forkhead;Forkhead_N;HNF_C</t>
  </si>
  <si>
    <t>Fork_head_dom;Forkhead_box_C;Fork-head_N;TF_fork_head_CS_1;TF_fork_head_CS_2;WH_DNA-bd_sf;WH-like_DNA-bd_sf</t>
  </si>
  <si>
    <t>Activator;Alternative splicing;Chromatin regulator;Complete proteome;Developmental protein;DNA-binding;Nucleus;Phosphoprotein;Polymorphism;Reference proteome;Repressor;Transcription;Transcription regulation</t>
  </si>
  <si>
    <t>P55317</t>
  </si>
  <si>
    <t>FOXA1_HUMAN</t>
  </si>
  <si>
    <t>Hepatocyte nuclear factor 3-alpha</t>
  </si>
  <si>
    <t>NF-3A;NF-3-alpha</t>
  </si>
  <si>
    <t>FOXA1</t>
  </si>
  <si>
    <t>HNF3A;TCF3A</t>
  </si>
  <si>
    <t>ENSG00000129514</t>
  </si>
  <si>
    <t>ENSP00000250448</t>
  </si>
  <si>
    <t>P55317-1</t>
  </si>
  <si>
    <t xml:space="preserve"> binds to the RPRM promoter and is requiredfor the estrogen-induced repression of RPRM. Involved inregulation of apoptosis by inhibiting the expression of BCL2.Involved in cell cycle regulation by activating expression ofCDKN1B, alone or in conjunction with BRCA1. Originally describedas a transcription activator for a number of liver genes such asAFP, albumin, tyrosine aminotransferase, PEPCK, etc. Interactswith the cis-acting regulatory regions of these genes. Involved inglucose homeostasis.; FOXA1 and FOXA2 seem to have at least in part redundantroles (By similarity). Modulates the transcriptional activity ofnuclear hormone receptors. Is involved in ESR1-mediatedtranscription; required for ESR1 binding to the NKX2-1 promoter inbreast cancer cells;Transcription factor that is involved in embryonicdevelopment, establishment of tissue-specific gene expression andregulation of gene expression in differentiated tissues. Isthought to act as a 'pioneer' factor opening the compactedchromatin for other proteins through interactions with nucleosomalcore histones and thereby replacing linker histones at targetenhancer and/or promoter sites. Binds DNA with the consensussequence 5'-[AC]A[AT]T[AG]TT[GT][AG][CT]T[CT]-3' (By similarity).Proposed to play a role in translating the epigenetic signaturesinto cell type-specific enhancer-driven transcriptional programs.Its differential recruitment to chromatin is dependent ondistribution of histone H3 methylated at 'Lys-5' (H3K4me2) inestrogen-regulated genes. Involved in the development of multipleendoderm-derived organ systems such as liver, pancreas, lung andprostate</t>
  </si>
  <si>
    <t>Highly expressed in prostate and ESR1-positivebreast tumors. Overexpressed in esophageal and lungadenocarcinomas. {ECO:0000269|PubMed:12234996,ECO:0000269|PubMed:15987773, ECO:0000269|PubMed:16331276}.</t>
  </si>
  <si>
    <t>Nucleus {ECO:0000255|PROSITE-ProRule:PRU00089, ECO:0000269|PubMed:15987773,ECO:0000269|PubMed:16331276}.</t>
  </si>
  <si>
    <t>isomerase activity;receptor binding</t>
  </si>
  <si>
    <t>extracellular exosome;membrane;mitochondrion;peroxisome</t>
  </si>
  <si>
    <t>3D-structure;Acetylation;Complete proteome;Direct protein sequencing;Fatty acid metabolism;Isomerase;Lipid metabolism;Mitochondrion;Peroxisome;Phosphoprotein;Polymorphism;Reference proteome;Transit peptide</t>
  </si>
  <si>
    <t>Q13011</t>
  </si>
  <si>
    <t>ECH1_HUMAN</t>
  </si>
  <si>
    <t>Delta(3,5)-Delta(2,4)-dienoyl-CoA isomerase, mitochondrial</t>
  </si>
  <si>
    <t>ECH1</t>
  </si>
  <si>
    <t>ENSG00000104823;ENSG00000282853</t>
  </si>
  <si>
    <t>ENSP00000221418;ENSP00000489530</t>
  </si>
  <si>
    <t>2VRE</t>
  </si>
  <si>
    <t>5.3.3.-</t>
  </si>
  <si>
    <t>Isomerization of 3-trans,5-cis-dienoyl-CoA to 2-trans,4-trans-dienoyl-CoA.</t>
  </si>
  <si>
    <t>Mitochondrion {ECO:0000250}. Peroxisome{ECO:0000250}.</t>
  </si>
  <si>
    <t>branched-chain amino acid biosynthetic process;branched-chain amino acid catabolic process;cellular response to leukemia inhibitory factor;isoleucine catabolic process;leucine biosynthetic process;regulation of hormone levels;valine biosynthetic process</t>
  </si>
  <si>
    <t>branched-chain-amino-acid transaminase activity;L-isoleucine transaminase activity;L-leucine transaminase activity;L-valine transaminase activity</t>
  </si>
  <si>
    <t>Amino acid related enzymes;Cysteine and methionine metabolism;Pantothenate and CoA biosynthesis;Valine, leucine and isoleucine biosynthesis;Valine, leucine and isoleucine degradation</t>
  </si>
  <si>
    <t>2-Oxocarboxylic acid metabolism;Biosynthesis of amino acids;Cysteine and methionine metabolism;Metabolic pathways;Pantothenate and CoA biosynthesis;Valine, leucine and isoleucine biosynthesis;Valine, leucine and isoleucine degradation</t>
  </si>
  <si>
    <t>Aminotran_4</t>
  </si>
  <si>
    <t>Aminotrans_IV;Aminotrans_IV_CS;Aminotransferase-like;B_amino_transII;BCAT_family</t>
  </si>
  <si>
    <t>3D-structure;Acetylation;Alternative splicing;Amino-acid biosynthesis;Aminotransferase;Branched-chain amino acid biosynthesis;Complete proteome;Cytoplasm;Mitochondrion;Polymorphism;Pyridoxal phosphate;Reference proteome;Transferase;Transit peptide</t>
  </si>
  <si>
    <t>O15382</t>
  </si>
  <si>
    <t>BCAT2_HUMAN</t>
  </si>
  <si>
    <t>Branched-chain-amino-acid aminotransferase, mitochondrial</t>
  </si>
  <si>
    <t>CAT(m)</t>
  </si>
  <si>
    <t>BCAT2</t>
  </si>
  <si>
    <t>BCATM;BCT2;ECA40</t>
  </si>
  <si>
    <t>ENSG00000105552</t>
  </si>
  <si>
    <t>ENSP00000322991;ENSP00000440973</t>
  </si>
  <si>
    <t>O15382-1;O15382-2</t>
  </si>
  <si>
    <t>1EKF;1EKP;1EKV;1KT8;1KTA;2A1H;2HDK;2HG8;2HGW;2HGX;2HHF;5BWR;5BWT;5BWU;5BWV;5BWW;5BWX;5CR5;5HNE;5I5S;5I5T;5I5U;5I5V;5I5W;5I5X;5I5Y;5I60;5MPR</t>
  </si>
  <si>
    <t>2.6.1.42</t>
  </si>
  <si>
    <t>Catalyzes the first reaction in the catabolism of theessential branched chain amino acids leucine, isoleucine, andvaline. May also function as a transporter of branched chainalpha-keto acids.</t>
  </si>
  <si>
    <t>Isoform A: Mitochondrion.Isoform B: Cytoplasm.</t>
  </si>
  <si>
    <t>nitrate assimilation;sulfide oxidation, using sulfide:quinone oxidoreductase</t>
  </si>
  <si>
    <t>heme binding;molybdenum ion binding;molybdopterin cofactor binding;sulfite oxidase activity</t>
  </si>
  <si>
    <t>mitochondrial intermembrane space;mitochondrial matrix</t>
  </si>
  <si>
    <t>Sulfur metabolism</t>
  </si>
  <si>
    <t>Sulfite oxidase deficiency</t>
  </si>
  <si>
    <t>Cyt-b5;Mo-co_dimer;Oxidored_molyb</t>
  </si>
  <si>
    <t>Cyt_B5_heme-BS;Cyt_B5-like_heme/steroid_sf;Cyt_B5-like_heme/steroid-bd;Ig_E-set;MoCF_OxRdtse_dimer;Mopterin_OxRdtase_euk;OxRdtase_Mopterin_BS;OxRdtase_Mopterin-bd_dom;OxRdtase_Mopterin-bd_sf</t>
  </si>
  <si>
    <t>3D-structure;Complete proteome;Disease mutation;Heme;Iron;Metal-binding;Mitochondrion;Molybdenum;Oxidoreductase;Phosphoprotein;Reference proteome;Transit peptide</t>
  </si>
  <si>
    <t>P51687</t>
  </si>
  <si>
    <t>Isolated sulfite oxidase deficiency</t>
  </si>
  <si>
    <t>SUOX_HUMAN</t>
  </si>
  <si>
    <t>Sulfite oxidase, mitochondrial</t>
  </si>
  <si>
    <t>SUOX</t>
  </si>
  <si>
    <t>ENSG00000139531</t>
  </si>
  <si>
    <t>ENSP00000266971;ENSP00000348440;ENSP00000377668;ENSP00000377674;ENSP00000450245;ENSP00000450264</t>
  </si>
  <si>
    <t>1MJ4</t>
  </si>
  <si>
    <t>1.8.3.1</t>
  </si>
  <si>
    <t>Mitochondrion intermembrane space.</t>
  </si>
  <si>
    <t>Isolated sulfite oxidase deficiency (ISOD) [MIM:272300]:Characterized by neurological abnormalities including multicysticleukoencephalopathy with brain atrophy. Patients often suffer fromseizures. Often leads to death at an early age.{ECO:0000269|PubMed:10519592, ECO:0000269|PubMed:12112661,ECO:0000269|PubMed:12368985, ECO:0000269|PubMed:9428520,ECO:0000269|PubMed:9600976}. Note=The disease is caused bymutations affecting the gene represented in this entry.</t>
  </si>
  <si>
    <t>apoptotic process;regulation of apoptotic process</t>
  </si>
  <si>
    <t>TP53 Regulates Transcription of Death Receptors and Ligands</t>
  </si>
  <si>
    <t>Apoptosis;Cell membrane;Complete proteome;Glycoprotein;Membrane;Receptor;Reference proteome;Signal;Transmembrane;Transmembrane helix</t>
  </si>
  <si>
    <t>Q86XT9</t>
  </si>
  <si>
    <t>TM219_HUMAN</t>
  </si>
  <si>
    <t>Insulin-like growth factor-binding protein 3 receptor</t>
  </si>
  <si>
    <t>GFBP-3R</t>
  </si>
  <si>
    <t>TMEM219</t>
  </si>
  <si>
    <t>ENSG00000149932</t>
  </si>
  <si>
    <t>ENSP00000279396;ENSP00000388485;ENSP00000456960;ENSP00000457492</t>
  </si>
  <si>
    <t>Cell death receptor specific for IGFBP3, may mediatecaspase-8-dependent apoptosis upon ligand binding</t>
  </si>
  <si>
    <t>Widely expressed in normal tissues butsuppressed in prostate and breast tumor.{ECO:0000269|PubMed:20353938}.</t>
  </si>
  <si>
    <t>Cell membrane {ECO:0000269|PubMed:20353938};Single-pass membrane protein {ECO:0000269|PubMed:20353938}.</t>
  </si>
  <si>
    <t>autophagy of mitochondrion;calcium-mediated signaling using intracellular calcium source;cellular response to glucose stimulus;cellular response to peptide;cellular response to thapsigargin;cellular response to toxic substance;mitochondrial fission;mitochondrial fragmentation involved in apoptotic process;mitochondrial fusion;mitochondrion morphogenesis;negative regulation of endoplasmic reticulum calcium ion concentration;peroxisome fission;positive regulation of cysteine-type endopeptidase activity involved in apoptotic process;positive regulation of cytosolic calcium ion concentration;positive regulation of intrinsic apoptotic signaling pathway;positive regulation of mitochondrial calcium ion concentration;positive regulation of mitochondrial fission;positive regulation of neuron apoptotic process;positive regulation of protein targeting to membrane;protein homooligomerization;protein targeting to mitochondrion;regulation of mitochondrion organization;release of cytochrome c from mitochondria;response to flavonoid;response to fluoride;response to hypobaric hypoxia;response to muscle activity;response to nutrient levels</t>
  </si>
  <si>
    <t>protein complex binding;receptor binding</t>
  </si>
  <si>
    <t>endoplasmic reticulum;integral component of mitochondrial outer membrane;integral component of peroxisomal membrane;membrane;mitochondrion;peroxisome;protein complex</t>
  </si>
  <si>
    <t>Mitochondrial biogenesis;Mitophagy - animal</t>
  </si>
  <si>
    <t>Fis1_TPR_C;Fis1_TPR_N</t>
  </si>
  <si>
    <t>Fis1;Fis1_cytosol;Fis1_TPR_C;Fis1_TPR_N;TPR-like_helical_dom_sf</t>
  </si>
  <si>
    <t>DNM1L-FIS1 complex</t>
  </si>
  <si>
    <t>3D-structure;Acetylation;Apoptosis;Complete proteome;Direct protein sequencing;Membrane;Mitochondrion;Mitochondrion outer membrane;Peroxisome;Phosphoprotein;Reference proteome;TPR repeat;Transmembrane;Transmembrane helix;Ubl conjugation</t>
  </si>
  <si>
    <t>Q9Y3D6</t>
  </si>
  <si>
    <t>FIS1_HUMAN</t>
  </si>
  <si>
    <t>Mitochondrial fission 1 protein</t>
  </si>
  <si>
    <t>FIS1</t>
  </si>
  <si>
    <t>TTC11</t>
  </si>
  <si>
    <t>ENSG00000214253</t>
  </si>
  <si>
    <t>ENSP00000223136</t>
  </si>
  <si>
    <t>1NZN;1PC2</t>
  </si>
  <si>
    <t>Involved in the fragmentation of the mitochondrialnetwork and its perinuclear clustering. Plays a minor role in therecruitment and association of the fission mediator dynamin-related protein 1 (DNM1L) to the mitochondrial surface andmitochondrial fission. Can induce cytochrome c release from themitochondrion to the cytosol, ultimately leading to apoptosis.Also mediates peroxisomal fission.</t>
  </si>
  <si>
    <t xml:space="preserve"> Single-pass membraneprotein.; Single-passmembrane protein. Peroxisome membrane;Mitochondrion outer membrane</t>
  </si>
  <si>
    <t>positive regulation of transcription from RNA polymerase II promoter</t>
  </si>
  <si>
    <t>DNA binding transcription factor activity;ligand-dependent nuclear receptor transcription coactivator activity;nuclear receptor activity;transcription regulatory region DNA binding</t>
  </si>
  <si>
    <t>cytosol;integral component of membrane;lysosomal membrane;lysosome;nucleus</t>
  </si>
  <si>
    <t>NCU-G1</t>
  </si>
  <si>
    <t>Alternative splicing;Complete proteome;Glycoprotein;Lysosome;Membrane;Polymorphism;Reference proteome;Signal;Transmembrane;Transmembrane helix</t>
  </si>
  <si>
    <t>Q8WWB7</t>
  </si>
  <si>
    <t>GLMP_HUMAN</t>
  </si>
  <si>
    <t>Glycosylated lysosomal membrane protein {ECO:0000312|HGNC:HGNC:29436}</t>
  </si>
  <si>
    <t>GLMP</t>
  </si>
  <si>
    <t>C1orf85</t>
  </si>
  <si>
    <t>ENSG00000198715</t>
  </si>
  <si>
    <t>ENSP00000354553;ENSP00000480936</t>
  </si>
  <si>
    <t>Q8WWB7-1;Q8WWB7-2</t>
  </si>
  <si>
    <t>Lysosome membrane{ECO:0000269|PubMed:17897319, ECO:0000269|PubMed:19556463};Single-pass type I membrane protein {ECO:0000269|PubMed:17897319,ECO:0000269|PubMed:19556463}.</t>
  </si>
  <si>
    <t>anaphase-promoting complex-dependent catabolic process;antigen processing and presentation of exogenous peptide antigen via MHC class I, TAP-dependent;apoptotic process;cytoplasmic sequestering of NF-kappaB;Fc-epsilon receptor signaling pathway;MAPK cascade;negative regulation of apoptotic process;negative regulation of canonical Wnt signaling pathway;negative regulation of DNA damage response, signal transduction by p53 class mediator;negative regulation of G2/M transition of mitotic cell cycle;negative regulation of MAPK cascade;negative regulation of NF-kappaB transcription factor activity;negative regulation of release of cytochrome c from mitochondria;negative regulation of transcription from RNA polymerase II promoter;negative regulation of ubiquitin-protein ligase activity involved in mitotic cell cycle;NIK/NF-kappaB signaling;positive regulation of canonical Wnt signaling pathway;positive regulation of cell growth;positive regulation of cyclin-dependent protein serine/threonine kinase activity;positive regulation of proteasomal ubiquitin-dependent protein catabolic process;positive regulation of protein ubiquitination;positive regulation of ubiquitin-protein ligase activity involved in regulation of mitotic cell cycle transition;post-translational protein modification;proteasome regulatory particle assembly;proteasome-mediated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</si>
  <si>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transcription factor binding</t>
  </si>
  <si>
    <t>cytoplasm;cytosol;intermediate filament cytoskeleton;nucleoplasm;nucleus;proteasome complex;proteasome regulatory particle</t>
  </si>
  <si>
    <t>3D-structure;Alternative splicing;ANK repeat;Apoptosis;Chaperone;Complete proteome;Cytoplasm;Nucleus;Reference proteome;Repeat</t>
  </si>
  <si>
    <t>O75832</t>
  </si>
  <si>
    <t>PSD10_HUMAN</t>
  </si>
  <si>
    <t>26S proteasome non-ATPase regulatory subunit 10</t>
  </si>
  <si>
    <t>PSMD10</t>
  </si>
  <si>
    <t>ENSG00000101843</t>
  </si>
  <si>
    <t>ENSP00000217958;ENSP00000354906</t>
  </si>
  <si>
    <t>O75832-1;O75832-2</t>
  </si>
  <si>
    <t>1QYM;1TR4;1UOH;4NIK;5VHF;5VHH;5VHI;5VHJ;5VHM;5VHN;5VHO;5VHP;5VHQ;5VHR</t>
  </si>
  <si>
    <t>Acts as a chaperone during the assembly of the 26Sproteasome, specifically of the PA700/19S regulatory complex (RC).In the initial step of the base subcomplex assembly is part of anintermediate PSMD10:PSMC4:PSMC5:PAAF1 module which probablyassembles with a PSMD5:PSMC2:PSMC1:PSMD2 module. Independently ofthe proteasome, regulates EGF-induced AKT activation throughinhibition of the RHOA/ROCK/PTEN pathway, leading to prolonged AKTactivation. Plays an important role in RAS-induced tumorigenesis.Acts as an proto-oncoprotein by being involved innegative regulation of tumor suppressors RB1 and p53/TP53.Overexpression is leading to phosphorylation of RB1 andproteasomal degradation of RB1. Regulates CDK4-mediatedphosphorylation of RB1 by competing with CDKN2A for binding withCDK4. Facilitates binding of MDM2 to p53/TP53 and the mono- andpolyubiquitination of p53/TP53 by MDM2 suggesting a function intargeting the TP53:MDM2 complex to the 26S proteasome. Involved inp53-independent apoptosis. Involved in regulation of NF-kappa-B byretaining it in the cytoplasm. Binds to the NF-kappa-B componentRELA and accelerates its XPO1/CRM1-mediated nuclear export.</t>
  </si>
  <si>
    <t>Tends to be up-regulated in cancer cells withRAS mutations, including lung cancers and adenocarconimas (atprotein level). {ECO:0000269|PubMed:10613832,ECO:0000269|PubMed:20628200}.</t>
  </si>
  <si>
    <t>Cytoplasm {ECO:0000269|PubMed:18040287}.Nucleus {ECO:0000269|PubMed:18040287}.</t>
  </si>
  <si>
    <t>DNA geometric change;DNA recombination;innate immune response;multicellular organism development;negative regulation of B cell differentiation;negative regulation of myeloid cell differentiation;regulation of transcription, DNA-templated;transcription, DNA-templated</t>
  </si>
  <si>
    <t>DNA binding, bending;double-stranded DNA binding;four-way junction DNA binding;RNA binding</t>
  </si>
  <si>
    <t>Microphthalmia, syndromic</t>
  </si>
  <si>
    <t>HMG_box_dom;HMG_box_dom_sf;HMG_boxA_CS;HMGB3</t>
  </si>
  <si>
    <t>3D-structure;Acetylation;Chromosome;Complete proteome;Cytoplasm;Disulfide bond;DNA-binding;Immunity;Innate immunity;Microphthalmia;Nucleus;Oxidation;Phosphoprotein;Polymorphism;Reference proteome;Repeat;Transcription;Transcription regulation</t>
  </si>
  <si>
    <t>O15347</t>
  </si>
  <si>
    <t>HMGB3_HUMAN</t>
  </si>
  <si>
    <t>High mobility group protein B3</t>
  </si>
  <si>
    <t>HMGB3</t>
  </si>
  <si>
    <t>HMG2A;HMG4</t>
  </si>
  <si>
    <t>ENSG00000029993</t>
  </si>
  <si>
    <t>ENSP00000359393;ENSP00000442758</t>
  </si>
  <si>
    <t>2EQZ;2YQI</t>
  </si>
  <si>
    <t>Multifunctional protein with various roles in differentcellular compartments. May act in a redox sensitive manner.Associates with chromatin and binds DNA with a preference to non-canonical DNA structures such as single-stranded DNA. Can bent DNAand enhance DNA flexibility by looping thus providing a mechanismto promote activities on various gene promoters (By similarity).Proposed to be involved in the innate immune response to nucleicacids by acting as a cytoplasmic promiscuous immunogenic DNA/RNAsensor (By similarity). Negatively regulates B-cell and myeloidcell differentiation. In hematopoietic stem cells may regulate thebalance between self-renewal and differentiation. Involved innegative regulation of canonical Wnt signaling (By similarity)</t>
  </si>
  <si>
    <t>Expressed predominantly in placenta.</t>
  </si>
  <si>
    <t>Nucleus {ECO:0000250|UniProtKB:P40618,ECO:0000255|PROSITE-ProRule:PRU00267}. Chromosome {ECO:0000305}.Cytoplasm {ECO:0000250|UniProtKB:O54879}.</t>
  </si>
  <si>
    <t>Microphthalmia, syndromic, 13 (MCOPS13) [MIM:300915]: Aform of microphthalmia, a disorder of eye formation, ranging fromsmall size of a single eye to complete bilateral absence of oculartissues (anophthalmia). In many cases, microphthalmia/anophthalmiaoccurs in association with syndromes that include non-ocularabnormalities. MCOPS13 patients exhibit colobomatousmicrophthalmia with microcephaly, short stature, and psychomotorretardation. {ECO:0000269|PubMed:24993872}. Note=The disease iscaused by mutations affecting the gene represented in this entry.</t>
  </si>
  <si>
    <t>protein polyubiquitination;proteolysis</t>
  </si>
  <si>
    <t>aminopeptidase activity;endopeptidase activity;identical protein binding;serine-type endopeptidase activity;tripeptidyl-peptidase activity</t>
  </si>
  <si>
    <t>cytoplasm;cytosol;nuclear body;nucleoplasm</t>
  </si>
  <si>
    <t>Peptidase_S8;TPPII</t>
  </si>
  <si>
    <t>Peptidase_S8/S53_dom;Peptidase_S8/S53_dom_sf;Peptidase_S8_His-AS;Peptidase_S8_Ser-AS;Peptidase_S8_subtilisin-rel;Peptidase_S8A_TPPII;TPP_II_domain</t>
  </si>
  <si>
    <t>Acetylation;Aminopeptidase;Complete proteome;Cytoplasm;Direct protein sequencing;Hydrolase;Nucleus;Phosphoprotein;Protease;Reference proteome;Serine protease</t>
  </si>
  <si>
    <t>P29144</t>
  </si>
  <si>
    <t>TPP2_HUMAN</t>
  </si>
  <si>
    <t>Tripeptidyl-peptidase 2</t>
  </si>
  <si>
    <t>PP-2</t>
  </si>
  <si>
    <t>TPP2</t>
  </si>
  <si>
    <t>ENSG00000134900</t>
  </si>
  <si>
    <t>ENSP00000365233</t>
  </si>
  <si>
    <t>3.4.14.10</t>
  </si>
  <si>
    <t>Component of the proteolytic cascade acting downstreamof the 26S proteasome in the ubiquitin-proteasome pathway. May beable to complement the 26S proteasome function to some extentunder conditions in which the latter is inhibited. Stimulatesadipogenesis (By similarity).</t>
  </si>
  <si>
    <t>Cytoplasm {ECO:0000269|PubMed:19747897}.Nucleus {ECO:0000269|PubMed:19747897}. Note=Translocates to thenucleus in responce to gamma-irradiation.</t>
  </si>
  <si>
    <t>activation of protein kinase activity;apoptotic process;cell growth involved in cardiac muscle cell development;cellular response to mechanical stimulus;cellular response to sorbitol;Fc-epsilon receptor signaling pathway;JNK cascade;negative regulation of motor neuron apoptotic process;positive regulation of DNA replication;positive regulation of neuron apoptotic process;positive regulation of nitric-oxide synthase biosynthetic process;positive regulation of smooth muscle cell apoptotic process;proteolysis in other organism;regulation of apoptotic process;regulation of mitotic cell cycle;response to wounding;signal transduction;signal transduction by protein phosphorylation;stress-activated protein kinase signaling cascade</t>
  </si>
  <si>
    <t>ATP binding;JUN kinase kinase activity;mitogen-activated protein kinase kinase kinase binding;protein kinase activity;protein serine/threonine kinase activity;protein tyrosine kinase activity</t>
  </si>
  <si>
    <t>axon;cytoplasm;cytosol;dendrite cytoplasm;nucleus;perikaryon</t>
  </si>
  <si>
    <t>Chagas disease (American trypanosomiasis);Epithelial cell signaling in Helicobacter pylori infection;Epstein-Barr virus infection;ErbB signaling pathway;Fc epsilon RI signaling pathway;Fluid shear stress and atherosclerosis;GnRH signaling pathway;Hepatitis B;Human T-cell leukemia virus 1 infection;Kaposi sarcoma-associated herpesvirus infection;MAPK signaling pathway;Protein kinases;Relaxin signaling pathway;TNF signaling pathway;Toll-like receptor signaling pathway;Yersinia infection</t>
  </si>
  <si>
    <t>Chagas disease (American trypanosomiasis);Epithelial cell signaling in Helicobacter pylori infection;Epstein-Barr virus infection;ErbB signaling pathway;Fc epsilon RI signaling pathway;Fluid shear stress and atherosclerosis;GnRH signaling pathway;Hepatitis B;Human T-cell leukemia virus 1 infection;Kaposi sarcoma-associated herpesvirus infection;MAPK signaling pathway;Relaxin signaling pathway;TNF signaling pathway;Toll-like receptor signaling pathway;Yersinia infection</t>
  </si>
  <si>
    <t>FCERI mediated MAPK activation;JNK (c-Jun kinases) phosphorylation and activation mediated by activated human TAK1;MAP3K8 (TPL2)-dependent MAPK1/3 activation;Oxidative Stress Induced Senescence;Uptake and function of anthrax toxins</t>
  </si>
  <si>
    <t>MAP2K4-MAP3K3-NBR1 complex;MKK4-ARRB2-ASK1 complex;MKK4-ARRB2-JNK3 complex</t>
  </si>
  <si>
    <t>3D-structure;Acetylation;Alternative splicing;Apoptosis;ATP-binding;Complete proteome;Cytoplasm;Kinase;Methylation;Nucleotide-binding;Nucleus;Phosphoprotein;Polymorphism;Reference proteome;Serine/threonine-protein kinase;Stress response;Transferase;Tyrosine-protein kinase</t>
  </si>
  <si>
    <t>P45985</t>
  </si>
  <si>
    <t>MP2K4_HUMAN</t>
  </si>
  <si>
    <t>Dual specificity mitogen-activated protein kinase kinase 4</t>
  </si>
  <si>
    <t>AP kinase kinase 4;APKK 4</t>
  </si>
  <si>
    <t>MAP2K4</t>
  </si>
  <si>
    <t>JNKK1;MEK4;MKK4;PRKMK4;SEK1;SERK1;SKK1</t>
  </si>
  <si>
    <t>ENSG00000065559</t>
  </si>
  <si>
    <t>ENSP00000262445;ENSP00000410402</t>
  </si>
  <si>
    <t>P45985-1;P45985-2</t>
  </si>
  <si>
    <t>3ALN;3ALO;3VUT</t>
  </si>
  <si>
    <t>Dual specificity protein kinase which acts as anessential component of the MAP kinase signal transduction pathway.Essential component of the stress-activated protein kinase/c-JunN-terminal kinase (SAP/JNK) signaling pathway. With MAP2K7/MKK7,is the one of the only known kinase to directly activate thestress-activated protein kinase/c-Jun N-terminal kinasesMAPK8/JNK1, MAPK9/JNK2 and MAPK10/JNK3. MAP2K4/MKK4 andMAP2K7/MKK7 both activate the JNKs by phosphorylation, but theydiffer in their preference for the phosphorylation site in theThr-Pro-Tyr motif. MAP2K4 shows preference for phosphorylation ofthe Tyr residue and MAP2K7/MKK7 for the Thr residue. Thephosphorylation of the Thr residue by MAP2K7/MKK7 seems to be theprerequisite for JNK activation at least in response toproinflammatory cytokines, while other stimuli activate bothMAP2K4/MKK4 and MAP2K7/MKK7 which synergistically phosphorylateJNKs. MAP2K4 is required for maintaining peripheral lymphoidhomeostasis. The MKK/JNK signaling pathway is also involved inmitochondrial death signaling pathway, including the releasecytochrome c, leading to apoptosis. Whereas MAP2K7/MKK7exclusively activates JNKs, MAP2K4/MKK4 additionally activates thep38 MAPKs MAPK11, MAPK12, MAPK13 and MAPK14</t>
  </si>
  <si>
    <t>Abundant expression is seen in the skeletalmuscle. It is also widely expressed in other tissues.</t>
  </si>
  <si>
    <t>2-oxoglutarate metabolic process;biosynthetic process;cellular amino acid metabolic process;kynurenine metabolic process</t>
  </si>
  <si>
    <t>cysteine-S-conjugate beta-lyase activity;kynurenine-glyoxylate transaminase activity;kynurenine-oxoglutarate transaminase activity;protein homodimerization activity;pyridoxal phosphate binding;RNA binding</t>
  </si>
  <si>
    <t>Amino acid related enzymes;Chemical carcinogenesis;Cysteine and methionine metabolism;Selenocompound metabolism;Tryptophan metabolism</t>
  </si>
  <si>
    <t>Chemical carcinogenesis;Cysteine and methionine metabolism;Metabolic pathways;Selenocompound metabolism;Tryptophan metabolism</t>
  </si>
  <si>
    <t>Aminotransferase_I/II;KAT_III;PyrdxlP-dep_Trfase;PyrdxlP-dep_Trfase_major_sub1;PyrdxlP-dep_Trfase_sub2</t>
  </si>
  <si>
    <t>Tryptophan catabolism</t>
  </si>
  <si>
    <t>Acetylation;Alternative splicing;Aminotransferase;Complete proteome;Lyase;Polymorphism;Pyridoxal phosphate;Reference proteome;Transferase</t>
  </si>
  <si>
    <t>Q6YP21</t>
  </si>
  <si>
    <t>KAT3_HUMAN</t>
  </si>
  <si>
    <t>Kynurenine--oxoglutarate transaminase 3</t>
  </si>
  <si>
    <t>KYAT3</t>
  </si>
  <si>
    <t>CCBL2;KAT3</t>
  </si>
  <si>
    <t>ENSG00000137944</t>
  </si>
  <si>
    <t>ENSP00000260508;ENSP00000359522</t>
  </si>
  <si>
    <t>Q6YP21-1;Q6YP21-3</t>
  </si>
  <si>
    <t>2.6.1.7</t>
  </si>
  <si>
    <t>Catalyzes the irreversible transamination of the L-tryptophan metabolite L-kynurenine to form kynurenic acid (KA).May catalyze the beta-elimination of S-conjugates and Se-conjugates of L-(seleno)cysteine, resulting in the cleavage of theC-S or C-Se bond (By similarity). Has transaminase activitytowards L-kynurenine, tryptophan, phenylalanine, serine, cysteine,methionine, histidine, glutamine and asparagine with glyoxylate asan amino group acceptor (in vitro). Has lower activity with 2-oxoglutarate as amino group acceptor (in vitro) (By similarity)</t>
  </si>
  <si>
    <t>CDP-choline pathway;phosphatidylcholine biosynthetic process</t>
  </si>
  <si>
    <t>calmodulin binding;choline-phosphate cytidylyltransferase activity;phosphatidylcholine binding;protein homodimerization activity</t>
  </si>
  <si>
    <t>cytosol;endoplasmic reticulum membrane;glycogen granule;nuclear envelope;plasma membrane</t>
  </si>
  <si>
    <t>Choline metabolism in cancer;Glycerophospholipid metabolism;Phosphonate and phosphinate metabolism</t>
  </si>
  <si>
    <t>Choline metabolism in cancer;Glycerophospholipid metabolism;Metabolic pathways;Phosphonate and phosphinate metabolism</t>
  </si>
  <si>
    <t>Spondylometaphyseal dysplasia with cone-rod dystrophy</t>
  </si>
  <si>
    <t>CTP_transf_like</t>
  </si>
  <si>
    <t>Cyt_trans-like;Rossmann-like_a/b/a_fold</t>
  </si>
  <si>
    <t>Synthesis of PC</t>
  </si>
  <si>
    <t>Acetylation;Complete proteome;Cone-rod dystrophy;Cytoplasm;Disease mutation;Dwarfism;Lipid biosynthesis;Lipid metabolism;Membrane;Nucleotidyltransferase;Phospholipid biosynthesis;Phospholipid metabolism;Phosphoprotein;Reference proteome;Repeat;Transferase;Ubl conjugation</t>
  </si>
  <si>
    <t>P49585</t>
  </si>
  <si>
    <t>Spondylometaphyseal dysplasia - cone-rod dystrophy</t>
  </si>
  <si>
    <t>PCY1A_HUMAN</t>
  </si>
  <si>
    <t>Choline-phosphate cytidylyltransferase A</t>
  </si>
  <si>
    <t>PCYT1A</t>
  </si>
  <si>
    <t>CTPCT;PCYT1</t>
  </si>
  <si>
    <t>ENSG00000161217</t>
  </si>
  <si>
    <t>ENSP00000292823;ENSP00000394617</t>
  </si>
  <si>
    <t>2.7.7.15</t>
  </si>
  <si>
    <t>Controls phosphatidylcholine synthesis.</t>
  </si>
  <si>
    <t xml:space="preserve"> Peripheral membrane protein {ECO:0000250}. Note=Itcan interconvert between an inactive cytosolic form and an activemembrane-bound form. {ECO:0000250}.;Cytoplasm, cytosol {ECO:0000250}. Membrane{ECO:0000250}</t>
  </si>
  <si>
    <t>Spondylometaphyseal dysplasia with cone-rod dystrophy(SMDCRD) [MIM:608940]: A disorder characterized by postnatalgrowth deficiency resulting in profound short stature, rhizomeliawith bowing of the lower extremities, platyspondyly with anteriorvertebral protrusions, progressive metaphyseal irregularity andcupping with shortened tubular bones, and early-onset progressivevisual impairment associated with a pigmentary maculopathy andelectroretinographic evidence of cone-rod dysfunction.{ECO:0000269|PubMed:24387990, ECO:0000269|PubMed:24387991}.Note=The disease is caused by mutations affecting the generepresented in this entry.</t>
  </si>
  <si>
    <t>plasma membrane ATP synthesis coupled electron transport;respiratory chain complex IV assembly</t>
  </si>
  <si>
    <t>copper ion binding;RNA binding</t>
  </si>
  <si>
    <t>mitochondrial intermembrane space;mitochondrion;plasma membrane</t>
  </si>
  <si>
    <t>Fatal infantile cardioencephalomyopathy</t>
  </si>
  <si>
    <t>Acetylation;Alternative splicing;Complete proteome;Disease mutation;Disulfide bond;Mitochondrion;Primary mitochondrial disease;Reference proteome</t>
  </si>
  <si>
    <t>Q5JTJ3</t>
  </si>
  <si>
    <t>COA6_HUMAN</t>
  </si>
  <si>
    <t>Cytochrome c oxidase assembly factor 6 homolog</t>
  </si>
  <si>
    <t>COA6</t>
  </si>
  <si>
    <t>C1orf31</t>
  </si>
  <si>
    <t>ENSG00000168275</t>
  </si>
  <si>
    <t>ENSP00000355571;ENSP00000355572;ENSP00000479686</t>
  </si>
  <si>
    <t>Q5JTJ3-1;Q5JTJ3-3</t>
  </si>
  <si>
    <t>Involved in the maturation of the mitochondrialrespiratory chain complex IV subunit MT-CO2/COX2. Thereby, mayregulate early steps of complex IV assembly. Mitochondrialrespiratory chain complex IV or cytochrome c oxidase is thecomponent of the respiratory chain that catalyzes the transfer ofelectrons from intermembrane space cytochrome c to molecularoxygen in the matrix and as a consequence contributes to theproton gradient involved in mitochondrial ATP synthesis. May alsobe required for efficient formation of respiratory supercomplexescomprised of complexes III and IV.</t>
  </si>
  <si>
    <t>Mitochondrion intermembrane space{ECO:0000269|PubMed:25339201, ECO:0000269|PubMed:25959673}.</t>
  </si>
  <si>
    <t>Cardioencephalomyopathy, fatal infantile, due tocytochrome c oxidase deficiency 4 (CEMCOX4) [MIM:616501]: Aninfantile disorder with a fatal course in the first weeks of life,characterized by hypertrophic cardiomyopathy, left ventricularnon-compaction, lactic acidosis, metabolic hypotonia, andmitochondrial complex IV deficiency. {ECO:0000269|PubMed:24549041,ECO:0000269|PubMed:25339201, ECO:0000269|PubMed:25959673}.Note=The disease is caused by mutations affecting the generepresented in this entry.</t>
  </si>
  <si>
    <t>actin filament-based movement;regulation of Rho protein signal transduction;regulation of small GTPase mediated signal transduction;Rho protein signal transduction;Roundabout signaling pathway</t>
  </si>
  <si>
    <t>actin binding;ADP binding;ATP binding;ATPase activity;calmodulin binding;GTPase activator activity;metal ion binding;microfilament motor activity;Rho GTPase binding;Roundabout binding</t>
  </si>
  <si>
    <t>actin cytoskeleton;actin filament;cell cortex;cytoplasm;cytosol;membrane;myosin complex;perinuclear region of cytoplasm</t>
  </si>
  <si>
    <t>Celiac disease</t>
  </si>
  <si>
    <t>IQ;Myosin_head;RA;RhoGAP</t>
  </si>
  <si>
    <t>IQ_motif_EF-hand-BS;MYO9B;Myosin_head_motor_dom;MYSc_Myo9;PE/DAG-bd;P-loop_NTPase;RA_dom;Rho_GTPase_activation_prot;RhoGAP_dom;Ubiquitin-like_domsf</t>
  </si>
  <si>
    <t>C1;IQ;MYSc;RA;RhoGAP</t>
  </si>
  <si>
    <t>Regulation of actin dynamics for phagocytic cup formation;Rho GTPase cycle;SLIT2:ROBO1 increases RHOA activity</t>
  </si>
  <si>
    <t>3D-structure;Acetylation;Actin-binding;Alternative splicing;ATP-binding;Calmodulin-binding;Coiled coil;Complete proteome;Cytoplasm;Cytoskeleton;GTPase activation;Metal-binding;Motor protein;Myosin;Nucleotide-binding;Phosphoprotein;Reference proteome;Repeat;Zinc;Zinc-finger</t>
  </si>
  <si>
    <t>Q13459</t>
  </si>
  <si>
    <t>MYO9B_HUMAN</t>
  </si>
  <si>
    <t>Unconventional myosin-IXb</t>
  </si>
  <si>
    <t>MYO9B</t>
  </si>
  <si>
    <t>MYR5</t>
  </si>
  <si>
    <t>ENSG00000099331</t>
  </si>
  <si>
    <t>ENSP00000380444;ENSP00000471457</t>
  </si>
  <si>
    <t>Q13459-2</t>
  </si>
  <si>
    <t>5C5S;5HPY</t>
  </si>
  <si>
    <t>interaction with ROBO1 impairs interaction with RHOA andsubsequent activation of RHOA GTPase activity, and thereby leadsto increased levels of active, GTP-bound RHOA (PubMed:26529257);Myosins are actin-based motor molecules with ATPaseactivity. Unconventional myosins serve in intracellular movements.Binds actin with high affinity both in the absence and presence ofATP and its mechanochemical activity is inhibited by calcium ions(PubMed:9490638). Also acts as a GTPase activator for RHOA(PubMed:9490638, PubMed:26529257). Plays a role in the regulationof cell migration via its role as RHOA GTPase activator. This isregulated by its interaction with the SLIT2 receptor ROBO1</t>
  </si>
  <si>
    <t>Detected in peripheral blood leukocytes (atprotein level) (PubMed:9490638). Expressed predominantly inperipheral blood leukocytes and at lower levels, in thymus,spleen, testis, prostate, ovary, brain, small intestine and lung.{ECO:0000269|PubMed:8907710, ECO:0000269|PubMed:9490638}.</t>
  </si>
  <si>
    <t>Cytoplasm, cell cortex{ECO:0000269|PubMed:8907710}. Cytoplasm, perinuclear region{ECO:0000269|PubMed:8907710}. Cytoplasm, cytoskeleton{ECO:0000269|PubMed:8907710, ECO:0000269|PubMed:9490638}. Note=Inundifferentiated cells colocalizes with F-actin in the cellperiphery while in differentiated cells its localization iscytoplasmic with the highest levels in the perinuclear region.{ECO:0000269|PubMed:8907710}.</t>
  </si>
  <si>
    <t>Celiac disease 4 (CELIAC4) [MIM:609753]: Amultifactorial, chronic disorder of the small intestine caused byintolerance to gluten. It is characterized by immune-mediatedenteropathy associated with failed intestinal absorption, andmalnutrition. In predisposed individuals, the ingestion of gluten-containing food such as wheat and rye induces a flat jejunalmucosa with infiltration of lymphocytes. Note=Diseasesusceptibility is associated with variations affecting the generepresented in this entry.</t>
  </si>
  <si>
    <t>cytosol;cytosolic small ribosomal subunit;extracellular exosome;extracellular matrix;nucleolus;nucleoplasm;nucleus;ribosome;small ribosomal subunit</t>
  </si>
  <si>
    <t>Ribosomal_S25</t>
  </si>
  <si>
    <t>P62851</t>
  </si>
  <si>
    <t>RS25_HUMAN</t>
  </si>
  <si>
    <t>40S ribosomal protein S25</t>
  </si>
  <si>
    <t>RPS25</t>
  </si>
  <si>
    <t>ENSG00000118181;ENSG00000280831</t>
  </si>
  <si>
    <t>ENSP00000435096;ENSP00000486392</t>
  </si>
  <si>
    <t>cell junction assembly;muscle fiber development</t>
  </si>
  <si>
    <t>actin filament binding;ankyrin binding;cytoskeletal protein binding;identical protein binding</t>
  </si>
  <si>
    <t>costamere;cytoplasm;cytoskeleton;cytosol;focal adhesion;plasma membrane;sarcolemma;sarcoplasm;Z disc</t>
  </si>
  <si>
    <t>Distal myopathy;Myofibrillar myopathies</t>
  </si>
  <si>
    <t>Actinin_actin-bd_CS;Calponin-like_dom_sf;CH-domain;Filamin/ABP280_repeat-like;Filamin/ABP280_rpt;FLN_C;Ig_E-set;Ig-like_fold</t>
  </si>
  <si>
    <t>3D-structure;Actin-binding;Alternative splicing;Cardiomyopathy;Complete proteome;Cytoplasm;Cytoskeleton;Direct protein sequencing;Disease mutation;Membrane;Methylation;Myofibrillar myopathy;Phosphoprotein;Polymorphism;Reference proteome;Repeat;Ubl conjugation</t>
  </si>
  <si>
    <t>Q14315</t>
  </si>
  <si>
    <t>Distal myopathy with posterior leg and anterior hand involvement;Muscle filaminopathy</t>
  </si>
  <si>
    <t>FLNC_HUMAN</t>
  </si>
  <si>
    <t>Filamin-C</t>
  </si>
  <si>
    <t>LNc;LN-C</t>
  </si>
  <si>
    <t>FLNC</t>
  </si>
  <si>
    <t>ABPL;FLN2</t>
  </si>
  <si>
    <t>ENSG00000128591</t>
  </si>
  <si>
    <t>ENSP00000327145;ENSP00000344002</t>
  </si>
  <si>
    <t>Q14315-1;Q14315-2</t>
  </si>
  <si>
    <t>1V05;2D7M;2D7N;2D7O;2D7P;2D7Q;2K9U;2NQC;3V8O;4MGX</t>
  </si>
  <si>
    <t>Muscle-specific filamin, which plays a central role inmuscle cells, probably by functioning as a large actin-cross-linking protein. May be involved in reorganizing the actincytoskeleton in response to signaling events, and may also displaystructural functions at the Z lines in muscle cells. Critical fornormal myogenesis and for maintaining the structural integrity ofthe muscle fibers.</t>
  </si>
  <si>
    <t>Highly expressed in striated muscles. Weaklyexpressed in thyroid, fetal brain, fetal lung, retina, spinal cordand bone marrow. Not expressed in testis, pancreas, adrenal gland,placenta, liver and kidney. {ECO:0000269|PubMed:11038172,ECO:0000269|PubMed:7689010, ECO:0000269|PubMed:9791010}.</t>
  </si>
  <si>
    <t xml:space="preserve"> Peripheral membrane protein{ECO:0000269|PubMed:11038172}. Cytoplasm, cytoskeleton{ECO:0000269|PubMed:11038172}. Cytoplasm, myofibril, sarcomere, Zline {ECO:0000269|PubMed:11038172}. Note=A small amount localizesat membranes. In striated muscle cells, it predominantly localizesin myofibrillar Z lines, while a minor fraction localizes withsubsarcolemme. Targeting to developing and mature Z lines ismediated by the intradomain insert.;Cytoplasm {ECO:0000269|PubMed:11038172,ECO:0000269|PubMed:25351925}. Membrane{ECO:0000269|PubMed:11038172}</t>
  </si>
  <si>
    <t>Myopathy, myofibrillar, 5 (MFM5) [MIM:609524]: A form ofmyofibrillar myopathy, a group of chronic neuromuscular disorderscharacterized at ultrastructural level by disintegration of thesarcomeric Z disc and myofibrils, and replacement of the normalmyofibrillar markings by small dense granules, or larger hyalinemasses, or amorphous material. MFM5 is characterized by onset inadulthood, clinical features of a limb-girdle myopathy, and focalmyofibrillar destruction. {ECO:0000269|PubMed:15929027}. Note=Thedisease is caused by mutations affecting the gene represented inthis entry.Myopathy, distal, 4 (MPD4) [MIM:614065]: A slowlyprogressive muscular disorder characterized by distal muscleweakness and atrophy affecting the upper and lower limbs. Onsetoccurs around the third to fourth decades of life, and patientsremain ambulatory even after long disease duration. Muscle biopsyshows non-specific changes with no evidence of rods, necrosis, orinflammation. {ECO:0000269|PubMed:21620354}. Note=The disease iscaused by mutations affecting the gene represented in this entry.Cardiomyopathy, familial hypertrophic 26 (CMH26)[MIM:617047]: A hereditary heart disorder characterized byventricular hypertrophy, which is usually asymmetric and ofteninvolves the interventricular septum. The symptoms includedyspnea, syncope, collapse, palpitations, and chest pain. They canbe readily provoked by exercise. The disorder has inter- andintrafamilial variability ranging from benign to malignant formswith high risk of cardiac failure and sudden cardiac death.{ECO:0000269|PubMed:25351925}. Note=The disease is caused bymutations affecting the gene represented in this entry.Cardiomyopathy, familial restrictive 5 (RCM5)[MIM:617047]: A heart disorder characterized by impaired fillingof the ventricles with reduced diastolic volume, in the presenceof normal or near normal wall thickness and systolic function.{ECO:0000269|PubMed:26666891}. Note=The disease is caused bymutations affecting the gene represented in this entry.</t>
  </si>
  <si>
    <t>chemotaxis;cytokine-mediated signaling pathway;ion transport</t>
  </si>
  <si>
    <t>chemokine binding;ion transmembrane transporter activity</t>
  </si>
  <si>
    <t>endoplasmic reticulum;endoplasmic reticulum membrane;extracellular exosome;integral component of membrane;membrane;plasma membrane</t>
  </si>
  <si>
    <t>Q04941</t>
  </si>
  <si>
    <t>PLP2_HUMAN</t>
  </si>
  <si>
    <t>Proteolipid protein 2</t>
  </si>
  <si>
    <t>PLP2</t>
  </si>
  <si>
    <t>A4</t>
  </si>
  <si>
    <t>ENSG00000102007</t>
  </si>
  <si>
    <t>ENSP00000365500;ENSP00000365505</t>
  </si>
  <si>
    <t>Q04941-1;Q04941-2</t>
  </si>
  <si>
    <t>May play a role in cell differentiation in theintestinal epithelium.</t>
  </si>
  <si>
    <t>Enriched in colonic mucosa. The expression ofA4 follows a gradient along the crypto-villus axis with the mostabundant message occurring in the lower half of the crypt.</t>
  </si>
  <si>
    <t>arginine catabolic process;citrulline metabolic process;negative regulation of apoptotic process;nitric oxide biosynthetic process;nitric oxide mediated signal transduction;positive regulation of nitric oxide biosynthetic process;regulation of nitric-oxide synthase activity</t>
  </si>
  <si>
    <t>amino acid binding;catalytic activity;dimethylargininase activity</t>
  </si>
  <si>
    <t>cytosol;extracellular exosome;microtubule organizing center;mitochondrion</t>
  </si>
  <si>
    <t>DDAH/AD;DDAH2</t>
  </si>
  <si>
    <t>Complete proteome;Cytoplasm;Direct protein sequencing;Hydrolase;Mitochondrion;Reference proteome</t>
  </si>
  <si>
    <t>O95865</t>
  </si>
  <si>
    <t>DDAH2_HUMAN</t>
  </si>
  <si>
    <t>N(G),N(G)-dimethylarginine dimethylaminohydrolase 2</t>
  </si>
  <si>
    <t>DAH-2;imethylarginine dimethylaminohydrolase 2</t>
  </si>
  <si>
    <t>DDAH2</t>
  </si>
  <si>
    <t>DDAH;G6A;NG30</t>
  </si>
  <si>
    <t>ENSG00000206395;ENSG00000213722;ENSG00000225635;ENSG00000226634;ENSG00000227317;ENSG00000228128;ENSG00000233076</t>
  </si>
  <si>
    <t>ENSP00000364943;ENSP00000364945;ENSP00000364949;ENSP00000372901;ENSP00000382935;ENSP00000382936;ENSP00000389552;ENSP00000391632;ENSP00000391833;ENSP00000395372;ENSP00000399023;ENSP00000399357;ENSP00000402594;ENSP00000403154;ENSP00000404342;ENSP00000404851;ENSP00000405515;ENSP00000408148;ENSP00000409396;ENSP00000412327;ENSP00000412800</t>
  </si>
  <si>
    <t>Hydrolyzes N(G),N(G)-dimethyl-L-arginine (ADMA) andN(G)-monomethyl-L-arginine (MMA) which act as inhibitors of NOS.Has therefore a role in the regulation of nitric oxide generation</t>
  </si>
  <si>
    <t>Detected in heart, placenta, lung, liver,skeletal muscle, kidney and pancreas, and at very low levels inbrain. {ECO:0000269|PubMed:10493931}.</t>
  </si>
  <si>
    <t>Cytoplasm {ECO:0000269|PubMed:21898353}.Mitochondrion {ECO:0000269|PubMed:21898353}. Note=Translocatesfrom cytosol to mitochondrion upon IL-1beta stimulation inchondrocytes.</t>
  </si>
  <si>
    <t>chemotaxis;neutrophil degranulation;positive regulation of monocyte chemotaxis;positive regulation of neutrophil chemotaxis</t>
  </si>
  <si>
    <t>integral component of plasma membrane;membrane;plasma membrane;specific granule membrane</t>
  </si>
  <si>
    <t>CRAL_TRIO;Motile_Sperm</t>
  </si>
  <si>
    <t>CRAL/TRIO_N_dom_sf;CRAL-TRIO_dom;CRAL-TRIO_dom_sf;Ig-like_fold;MSP_dom;PapD-like_sf</t>
  </si>
  <si>
    <t>SEC14</t>
  </si>
  <si>
    <t>Alternative splicing;Cell membrane;Chemotaxis;Complete proteome;Membrane;Polymorphism;Reference proteome;Transmembrane;Transmembrane helix</t>
  </si>
  <si>
    <t>Q8NHP6</t>
  </si>
  <si>
    <t>MSPD2_HUMAN</t>
  </si>
  <si>
    <t>Motile sperm domain-containing protein 2</t>
  </si>
  <si>
    <t>MOSPD2</t>
  </si>
  <si>
    <t>ENSG00000130150</t>
  </si>
  <si>
    <t>ENSP00000369860</t>
  </si>
  <si>
    <t>Q8NHP6-1</t>
  </si>
  <si>
    <t>Promotes migration of primary monocytes and neutrophils,in response to various chemokines.</t>
  </si>
  <si>
    <t>Highly expressed in CD14(+) monocytes, and atlower levels in neutrophils. Does not show significant expressionin B-cells or T-cells. {ECO:0000269|PubMed:28137892}.</t>
  </si>
  <si>
    <t>Cell membrane {ECO:0000269|PubMed:28137892};Single-pass membrane protein {ECO:0000305}.</t>
  </si>
  <si>
    <t>cell proliferation;DNA dealkylation involved in DNA repair;DNA duplex unwinding;regulation of transcription, DNA-templated;transcription, DNA-templated</t>
  </si>
  <si>
    <t>ATP binding;ATP-dependent 3'-5' DNA helicase activity;RNA binding</t>
  </si>
  <si>
    <t>activating signal cointegrator 1 complex;cytosol;intracellular;membrane;nucleoplasm;nucleus</t>
  </si>
  <si>
    <t>AAA+_ATPase;C2_domain_sf;DEAD/DEAH_box_helicase_dom;Helicase_ATP-bd;Helicase_C;Ig_E-set;P-loop_NTPase;Sec63-dom;WH_DNA-bd_sf</t>
  </si>
  <si>
    <t>AAA;DEXDc;HELICc;Sec63</t>
  </si>
  <si>
    <t>ALKBH3 mediated reversal of alkylation damage</t>
  </si>
  <si>
    <t>Acetylation;Alternative splicing;ATP-binding;Coiled coil;Complete proteome;Direct protein sequencing;DNA damage;DNA repair;Helicase;Hydrolase;Nucleotide-binding;Nucleus;Phosphoprotein;Polymorphism;Reference proteome;Repeat;Transcription;Transcription regulation</t>
  </si>
  <si>
    <t>Q8N3C0</t>
  </si>
  <si>
    <t>ASCC3_HUMAN</t>
  </si>
  <si>
    <t>Activating signal cointegrator 1 complex subunit 3</t>
  </si>
  <si>
    <t>ASCC3</t>
  </si>
  <si>
    <t>HELIC1</t>
  </si>
  <si>
    <t>ENSG00000112249</t>
  </si>
  <si>
    <t>ENSP00000358139;ENSP00000358159;ENSP00000430769</t>
  </si>
  <si>
    <t>Q8N3C0-1;Q8N3C0-3;Q8N3C0-4</t>
  </si>
  <si>
    <t>3'-5' DNA helicase involved in repair of alkylated DNA.Promotes DNA unwinding to generate single-stranded substrateneeded for ALKBH3, enabling ALKBH3 to process alkylated N3-methylcytosine (3mC) within double-stranded regions. Enhances NF-kappa-B, SRF and AP1 transactivation</t>
  </si>
  <si>
    <t>Nucleus {ECO:0000269|PubMed:12077347}.</t>
  </si>
  <si>
    <t>antigen processing and presentation of exogenous peptide antigen via MHC class II;endosome to melanosome transport;Golgi to lysosome transport;intracellular protein transport;melanosome organization;positive regulation of natural killer cell degranulation;positive regulation of natural killer cell mediated cytotoxicity;regulation of defense response to virus by virus</t>
  </si>
  <si>
    <t>GTP-dependent protein binding;kinesin binding;protein transporter activity;Rab GTPase binding;transporter activity</t>
  </si>
  <si>
    <t>AP-type membrane coat adaptor complex;clathrin adaptor complex;clathrin-coated endocytic vesicle membrane;clathrin-coated vesicle;clathrin-coated vesicle membrane;cytoplasm;cytoplasmic vesicle membrane;cytosol;Golgi apparatus;Golgi membrane;intracellular membrane-bounded organelle;lysosomal membrane;membrane;recycling endosome;trans-Golgi network membrane</t>
  </si>
  <si>
    <t>Adaptin_N;Alpha_adaptinC2</t>
  </si>
  <si>
    <t>AP1_complex_gsu;ARM-like;ARM-type_fold;Clathrin/coatomer_adapt-like_N;Clathrin_a/b/g-adaptin_app_Ig;Clathrin_app_Ig-like_sf;GAE_dom</t>
  </si>
  <si>
    <t>Golgi Associated Vesicle Biogenesis;Lysosome Vesicle Biogenesis;MHC class II antigen presentation;Nef mediated downregulation of MHC class I complex cell surface expression</t>
  </si>
  <si>
    <t>AP1 adaptor complex;AP1G1-PACS1-FURIN complex;APLG1-Rababtin5 complex;Gamma-BAR-AP1 complex</t>
  </si>
  <si>
    <t>3D-structure;Alternative splicing;Complete proteome;Cytoplasmic vesicle;Golgi apparatus;Membrane;Polymorphism;Protein transport;Reference proteome;Transport</t>
  </si>
  <si>
    <t>O43747</t>
  </si>
  <si>
    <t>AP1G1_HUMAN</t>
  </si>
  <si>
    <t>AP-1 complex subunit gamma-1</t>
  </si>
  <si>
    <t>AP1G1</t>
  </si>
  <si>
    <t>ADTG;CLAPG1</t>
  </si>
  <si>
    <t>ENSG00000166747</t>
  </si>
  <si>
    <t>ENSP00000299980;ENSP00000377148;ENSP00000454523</t>
  </si>
  <si>
    <t>O43747-1;O43747-2</t>
  </si>
  <si>
    <t>1IU1</t>
  </si>
  <si>
    <t>Subunit of clathrin-associated adaptor protein complex 1that plays a role in protein sorting in the late-Golgi/trans-Golginetwork (TGN) and/or endosomes. The AP complexes mediate both therecruitment of clathrin to membranes and the recognition ofsorting signals within the cytosolic tails of transmembrane cargomolecules.</t>
  </si>
  <si>
    <t xml:space="preserve"> Cytoplasmic side{ECO:0000269|PubMed:12773381}. Note=Component of the coatsurrounding the cytoplasmic face of coated vesicles located at theGolgi complex.; Peripheralmembrane protein {ECO:0000269|PubMed:12773381};Golgi apparatus{ECO:0000269|PubMed:12773381}. Cytoplasmic vesicle, clathrin-coated vesicle membrane {ECO:0000269|PubMed:12773381}</t>
  </si>
  <si>
    <t>cerebellum morphogenesis;ether lipid biosynthetic process;membrane organization;paranodal junction assembly;phosphatidic acid biosynthetic process;response to drug;response to fatty acid;response to nutrient;response to starvation;synapse assembly</t>
  </si>
  <si>
    <t>glycerone-phosphate O-acyltransferase activity;palmitoyl-CoA hydrolase activity;receptor binding</t>
  </si>
  <si>
    <t>Glycerophospholipid metabolism;Peroxisome</t>
  </si>
  <si>
    <t>DHAPAT;GPAT/DHAPAT;Plipid/glycerol_acylTrfase</t>
  </si>
  <si>
    <t>Plasmalogen biosynthesis;Synthesis of PA</t>
  </si>
  <si>
    <t>Acetylation;Acyltransferase;Alternative splicing;Cataract;Complete proteome;Direct protein sequencing;Disease mutation;Dwarfism;Membrane;Peroxisome;Phosphoprotein;Reference proteome;Rhizomelic chondrodysplasia punctata;Transferase</t>
  </si>
  <si>
    <t>O15228</t>
  </si>
  <si>
    <t>Rhizomelic chondrodysplasia punctata type 2</t>
  </si>
  <si>
    <t>GNPAT_HUMAN</t>
  </si>
  <si>
    <t>Dihydroxyacetone phosphate acyltransferase</t>
  </si>
  <si>
    <t>AP-AT;HAP-AT</t>
  </si>
  <si>
    <t>GNPAT</t>
  </si>
  <si>
    <t>DAPAT;DHAPAT</t>
  </si>
  <si>
    <t>ENSG00000116906</t>
  </si>
  <si>
    <t>ENSP00000355607</t>
  </si>
  <si>
    <t>O15228-1</t>
  </si>
  <si>
    <t>2.3.1.42</t>
  </si>
  <si>
    <t xml:space="preserve"> Matrix side{ECO:0000250}. Note=Exclusively localized to the lumenal side ofthe peroxisomal membrane. {ECO:0000250}.;Peripheral membrane protein {ECO:0000250};Peroxisome membrane {ECO:0000250}</t>
  </si>
  <si>
    <t>Rhizomelic chondrodysplasia punctata 2 (RCDP2)[MIM:222765]: A form of rhizomelic chondrodysplasia punctata, adisease characterized by severely disturbed endochondral boneformation, rhizomelic shortening of femur and humerus, vertebraldisorders, dwarfism, cataract, cutaneous lesions, facialdysmorphism, and severe mental retardation with spasticity.{ECO:0000269|PubMed:11152660, ECO:0000269|PubMed:21990100,ECO:0000269|PubMed:9536089}. Note=The disease is caused bymutations affecting the gene represented in this entry.</t>
  </si>
  <si>
    <t>DNA damage response, detection of DNA damage;DNA-dependent DNA replication;error-free translesion synthesis;error-prone translesion synthesis;negative regulation of transcription from RNA polymerase II promoter;nucleotide-excision repair, DNA gap filling;nucleotide-excision repair, DNA incision;nucleotide-excision repair, DNA incision, 5'-to lesion;positive regulation of transcription, DNA-templated;telomere maintenance via semi-conservative replication;telomere maintenance via telomerase;transcription, DNA-templated;transcription-coupled nucleotide-excision repair;translesion synthesis</t>
  </si>
  <si>
    <t>ATP binding;DNA binding;DNA clamp loader activity;double-stranded DNA binding;enzyme activator activity;protein domain specific binding;sequence-specific DNA binding</t>
  </si>
  <si>
    <t>cytoplasm;DNA replication factor C complex;extracellular exosome;nucleolus;nucleoplasm;nucleus</t>
  </si>
  <si>
    <t>DNA repair and recombination proteins;DNA replication;DNA replication proteins;Mismatch repair;Nucleotide excision repair</t>
  </si>
  <si>
    <t>AAA;BRCT;RFC1</t>
  </si>
  <si>
    <t>AAA+_ATPase;ATPase_AAA_core;BRCT_dom;BRCT_dom_sf;DNA_pol3_clamp-load_cplx_C;DNA_replication_fac_RFC1_C;P-loop_NTPase;RFC1</t>
  </si>
  <si>
    <t>AAA;BRCT</t>
  </si>
  <si>
    <t>Dual Incision in GG-NER;Dual incision in TC-NER;Gap-filling DNA repair synthesis and ligation in GG-NER;Gap-filling DNA repair synthesis and ligation in TC-NER;HDR through Homologous Recombination (HRR);PCNA-Dependent Long Patch Base Excision Repair;Polymerase switching;Polymerase switching on the C-strand of the telomere;Recognition of DNA damage by PCNA-containing replication complex;Termination of translesion DNA synthesis;Translesion Synthesis by POLH;Translesion synthesis by POLI;Translesion synthesis by POLK;Translesion synthesis by REV1</t>
  </si>
  <si>
    <t>BASC (Ab 80) complex (BRCA1-associated genome surveillance complex);BASC (Ab 81) complex (BRCA1-associated genome surveillance complex);BASC complex (BRCA1-associated genome surveillance complex);BRD4-RFC complex;DNA synthesome complex (13 subunits);DNA synthesome complex (15 subunits);DNA synthesome complex (17 subunits);DNA synthesome core complex;RC complex (Replication competent complex);RC complex during G2/M-phase of cell cycle;RC complex during S-phase of cell cycle;RFC complex</t>
  </si>
  <si>
    <t>3D-structure;Activator;Alternative splicing;ATP-binding;Complete proteome;Direct protein sequencing;DNA replication;DNA-binding;Isopeptide bond;Nucleotide-binding;Nucleus;Phosphoprotein;Polymorphism;Reference proteome;Transcription;Transcription regulation;Ubl conjugation</t>
  </si>
  <si>
    <t>P35251</t>
  </si>
  <si>
    <t>RFC1_HUMAN</t>
  </si>
  <si>
    <t>Replication factor C subunit 1</t>
  </si>
  <si>
    <t>RFC1</t>
  </si>
  <si>
    <t>RFC140</t>
  </si>
  <si>
    <t>ENSG00000035928</t>
  </si>
  <si>
    <t>ENSP00000261424;ENSP00000371321</t>
  </si>
  <si>
    <t>P35251-1;P35251-2</t>
  </si>
  <si>
    <t>2EBU;2K6G;2K7F</t>
  </si>
  <si>
    <t>The elongation of primed DNA templates by DNA polymerasedelta and epsilon requires the action of the accessory proteinsPCNA and activator 1. This subunit binds to the primer-templatejunction. Binds the PO-B transcription element as well as other GArich DNA sequences. Could play a role in DNA transcriptionregulation as well as DNA replication and/or repair. Can bindsingle- or double-stranded DNA.</t>
  </si>
  <si>
    <t>Wide tissue distribution. Undetectable inplacental tissue.</t>
  </si>
  <si>
    <t>Arp2/3 complex-mediated actin nucleation;cellular response to nerve growth factor stimulus;ephrin receptor signaling pathway;Fc-gamma receptor signaling pathway involved in phagocytosis;membrane organization;movement of cell or subcellular component</t>
  </si>
  <si>
    <t>actin cytoskeleton;Arp2/3 protein complex;cytosol;extracellular exosome;filamentous actin;focal adhesion;growth cone leading edge;lamellipodium;membrane</t>
  </si>
  <si>
    <t>P21-Arc</t>
  </si>
  <si>
    <t>ARPC3;ARPC3_sf</t>
  </si>
  <si>
    <t>Acetylation;Actin-binding;Cell projection;Complete proteome;Cytoplasm;Cytoskeleton;Direct protein sequencing;Isopeptide bond;Phosphoprotein;Reference proteome;Ubl conjugation</t>
  </si>
  <si>
    <t>O15145</t>
  </si>
  <si>
    <t>ARPC3_HUMAN</t>
  </si>
  <si>
    <t>Actin-related protein 2/3 complex subunit 3</t>
  </si>
  <si>
    <t>ARPC3</t>
  </si>
  <si>
    <t>ARC21</t>
  </si>
  <si>
    <t>ENSG00000111229</t>
  </si>
  <si>
    <t>ENSP00000228825</t>
  </si>
  <si>
    <t>Cytoplasm, cytoskeleton. Cell projection.</t>
  </si>
  <si>
    <t>activation of MAPKK activity;cellular response to cAMP;cellular response to drug;cellular response to glucose stimulus;cellular response to nerve growth factor stimulus;establishment of endothelial barrier;liver regeneration;negative regulation of collagen biosynthetic process;negative regulation of synaptic vesicle exocytosis;nerve growth factor signaling pathway;neutrophil degranulation;positive regulation of ERK1 and ERK2 cascade;positive regulation of Fc-gamma receptor signaling pathway involved in phagocytosis;positive regulation of glucose import;positive regulation of GTPase activity;positive regulation of neuron projection development;positive regulation of protein kinase activity;positive regulation of vasculogenesis;protein transport;Rap protein signal transduction;regulation of cell junction assembly;regulation of insulin secretion;response to antineoplastic agent;signal transduction</t>
  </si>
  <si>
    <t>GTP binding;GTPase activity;protein complex binding;protein transporter activity;Rap guanyl-nucleotide exchange factor activity</t>
  </si>
  <si>
    <t>cell junction;cytoplasm;cytosol;early endosome;extracellular exosome;guanyl-nucleotide exchange factor complex;late endosome;myelin sheath;neuron projection;perinuclear region of cytoplasm;phagocytic vesicle;plasma membrane;specific granule membrane</t>
  </si>
  <si>
    <t>cAMP signaling pathway;Chemokine signaling pathway;Cushing syndrome;Focal adhesion;GTP-binding proteins;Leukocyte transendothelial migration;Long-term potentiation;MAPK signaling pathway;Neurotrophin signaling pathway;Pancreatic secretion;Platelet activation;Rap1 signaling pathway;Ras signaling pathway;Renal cell carcinoma;Tight junction</t>
  </si>
  <si>
    <t>cAMP signaling pathway;Chemokine signaling pathway;Cushing syndrome;Focal adhesion;Leukocyte transendothelial migration;Long-term potentiation;MAPK signaling pathway;Neurotrophin signaling pathway;Pancreatic secretion;Platelet activation;Rap1 signaling pathway;Ras signaling pathway;Renal cell carcinoma;Tight junction</t>
  </si>
  <si>
    <t>ARMS-mediated activation;Frs2-mediated activation;Glucagon-like Peptide-1 (GLP1) regulates insulin secretion;GRB2:SOS provides linkage to MAPK signaling for Integrins;Integrin alphaIIb beta3 signaling;MAP2K and MAPK activation;MET activates RAP1 and RAC1;Neutrophil degranulation;p130Cas linkage to MAPK signaling for integrins;Paradoxical activation of RAF signaling by kinase inactive BRAF;Rap1 signalling;Signaling by BRAF and RAF fusions;Signaling by high-kinase activity BRAF mutants;Signaling by moderate kinase activity BRAF mutants;Signaling by RAS mutants</t>
  </si>
  <si>
    <t>ITGB1BP1-KRIT1-RAP1A complex;ITGB1-RAP1A-PKD1 complex;RIAM-Rap1-GTP complex;RIAM-Rap1-GTP-profilin complex</t>
  </si>
  <si>
    <t>3D-structure;Cell junction;Cell membrane;Complete proteome;Cytoplasm;Direct protein sequencing;Endosome;GTP-binding;Lipoprotein;Membrane;Methylation;Neurogenesis;Nucleotide-binding;Prenylation;Reference proteome;Tumor suppressor</t>
  </si>
  <si>
    <t>P62834</t>
  </si>
  <si>
    <t>RAP1A_HUMAN</t>
  </si>
  <si>
    <t>Ras-related protein Rap-1A</t>
  </si>
  <si>
    <t>RAP1A</t>
  </si>
  <si>
    <t>KREV1</t>
  </si>
  <si>
    <t>ENSG00000116473</t>
  </si>
  <si>
    <t>ENSP00000348786;ENSP00000358723</t>
  </si>
  <si>
    <t>1C1Y;1GUA;3KUC;4KVG</t>
  </si>
  <si>
    <t>Induces morphological reversion of a cell linetransformed by a Ras oncogene. Counteracts the mitogenic functionof Ras, at least partly because it can interact with Ras GAPs andRAF in a competitive manner. Together with ITGB1BP1, regulatesKRIT1 localization to microtubules and membranes. Plays a role innerve growth factor (NGF)-induced neurite outgrowth. Plays a rolein the regulation of embryonic blood vessel formation. Involved inthe establishment of basal endothelial barrier function. May beinvolved in the regulation of the vascular endothelial growthfactor receptor KDR expression at endothelial cell-cell junctions</t>
  </si>
  <si>
    <t>Cell membrane {ECO:0000269|PubMed:11359771};Lipid-anchor {ECO:0000269|PubMed:11359771}. Cytoplasm{ECO:0000269|PubMed:11359771}. Cytoplasm, perinuclear region{ECO:0000269|PubMed:11359771}. Cell junction {ECO:0000250}. Earlyendosome {ECO:0000250}. Note=Recruited from early endosome to lateendosome compartment after nerve growth factor (NGF) stimulation.Localized with RAPGEF2 at cell-cell junctions (By similarity).Colocalized with RAPGEF2 in the perinuclear region. {ECO:0000250}.</t>
  </si>
  <si>
    <t>cell separation after cytokinesis;endosomal transport;ESCRT III complex disassembly;establishment of protein localization;exit from mitosis;macroautophagy;membrane invagination;mitotic metaphase plate congression;multivesicular body assembly;negative regulation of cell death;negative regulation of centriole elongation;nuclear envelope reassembly;nucleus organization;positive regulation of exosomal secretion;positive regulation of viral release from host cell;protein heterooligomerization;protein homooligomerization;protein polymerization;protein transport;regulation of centrosome duplication;regulation of mitotic spindle assembly;regulation of viral process;vacuolar transport;viral budding via host ESCRT complex;viral life cycle</t>
  </si>
  <si>
    <t>phosphatidylcholine binding;protein domain specific binding</t>
  </si>
  <si>
    <t>cytosol;ESCRT III complex;extracellular exosome;late endosome membrane;membrane;membrane coat;nuclear envelope</t>
  </si>
  <si>
    <t>Budding and maturation of HIV virion;Endosomal Sorting Complex Required For Transport (ESCRT);Lysosome Vesicle Biogenesis;Macroautophagy</t>
  </si>
  <si>
    <t>Acetylation;Coiled coil;Complete proteome;Direct protein sequencing;Endosome;Membrane;Phosphoprotein;Protein transport;Reference proteome;Transport;Ubl conjugation</t>
  </si>
  <si>
    <t>O43633</t>
  </si>
  <si>
    <t>CHM2A_HUMAN</t>
  </si>
  <si>
    <t>Charged multivesicular body protein 2a</t>
  </si>
  <si>
    <t>CHMP2A</t>
  </si>
  <si>
    <t>BC2;CHMP2</t>
  </si>
  <si>
    <t>ENSG00000130724</t>
  </si>
  <si>
    <t>ENSP00000310440;ENSP00000469240;ENSP00000472680</t>
  </si>
  <si>
    <t>Probable core component of the endosomal sortingrequired for transport complex III (ESCRT-III) which is involvedin multivesicular bodies (MVBs) formation and sorting of endosomalcargo proteins into MVBs. MVBs contain intraluminal vesicles(ILVs) that are generated by invagination and scission from thelimiting membrane of the endosome and mostly are delivered tolysosomes enabling degradation of membrane proteins, such asstimulated growth factor receptors, lysosomal enzymes and lipids.The MVB pathway appears to require the sequential function ofESCRT-O, -I,-II and -III complexes. ESCRT-III proteins mostlydissociate from the invaginating membrane before the ILV isreleased. The ESCRT machinery also functions in topologicallyequivalent membrane fission events, such as the terminal stages ofcytokinesis (PubMed:21310966). Together with SPAST, the ESCRT-IIIcomplex promotes nuclear envelope sealing and mitotic spindledisassembly during late anaphase (PubMed:26040712). ESCRT-IIIproteins are believed to mediate the necessary vesicle extrusionand/or membrane fission activities, possibly in conjunction withthe AAA ATPase VPS4.</t>
  </si>
  <si>
    <t xml:space="preserve"> Cytoplasmic side{ECO:0000269|PubMed:16730941, ECO:0000269|PubMed:17853893}.Note=Localizes to the midbody of dividing cells. Localized in twodistinct rings on either side of the Fleming body.;Late endosome membrane{ECO:0000269|PubMed:16730941, ECO:0000269|PubMed:17853893};Peripheral membrane protein {ECO:0000269|PubMed:16730941,ECO:0000269|PubMed:17853893}</t>
  </si>
  <si>
    <t>extracellular exosome;membrane</t>
  </si>
  <si>
    <t>EF-hand_7;EF-hand_8</t>
  </si>
  <si>
    <t>3D-structure;Calcium;Complete proteome;Lipoprotein;Membrane;Metal-binding;Myristate;Reference proteome;Repeat</t>
  </si>
  <si>
    <t>P37235</t>
  </si>
  <si>
    <t>HPCL1_HUMAN</t>
  </si>
  <si>
    <t>Hippocalcin-like protein 1</t>
  </si>
  <si>
    <t>HPCAL1</t>
  </si>
  <si>
    <t>BDR1</t>
  </si>
  <si>
    <t>ENSG00000115756</t>
  </si>
  <si>
    <t>ENSP00000310749;ENSP00000371184;ENSP00000478231;ENSP00000482993;ENSP00000483786</t>
  </si>
  <si>
    <t>5T7C</t>
  </si>
  <si>
    <t>May be involved in the calcium-dependent regulation ofrhodopsin phosphorylation.</t>
  </si>
  <si>
    <t>angiogenesis;apoptotic process;IRE1-mediated unfolded protein response;negative regulation of apoptotic process;positive regulation of angiogenesis;positive regulation of endothelial cell proliferation;positive regulation of MAPK cascade;positive regulation of phosphatidylinositol 3-kinase signaling;positive regulation of protein kinase B signaling;positive regulation of protein phosphorylation;positive regulation of transcription from RNA polymerase II promoter</t>
  </si>
  <si>
    <t>endoplasmic reticulum lumen;endoplasmic reticulum-Golgi intermediate compartment;extracellular exosome;extracellular space</t>
  </si>
  <si>
    <t>UPF0556</t>
  </si>
  <si>
    <t>MYDGF</t>
  </si>
  <si>
    <t>Angiogenesis;Apoptosis;Complete proteome;Direct protein sequencing;Polymorphism;Reference proteome;Secreted;Signal</t>
  </si>
  <si>
    <t>Q969H8</t>
  </si>
  <si>
    <t>MYDGF_HUMAN</t>
  </si>
  <si>
    <t>Myeloid-derived growth factor {ECO:0000303|PubMed:25581518, ECO:0000312|HGNC:HGNC:16948}</t>
  </si>
  <si>
    <t>YDGF {ECO:0000303|PubMed:25581518}</t>
  </si>
  <si>
    <t>ENSG00000074842</t>
  </si>
  <si>
    <t>ENSP00000262947</t>
  </si>
  <si>
    <t>Bone marrow-derived monocyte and paracrine-actingprotein that promotes cardiac myocyte survival and adaptiveangiogenesis for cardiac protection and/or repair after myocardialinfarction (MI). Stimulates endothelial cell proliferation througha MAPK1/3-, STAT3- and CCND1-mediated signaling pathway. Inhibitscardiac myocyte apoptosis in a PI3K/AKT-dependent signalingpathway (By similarity). Involved in endothelial cellproliferation and angiogenesis (PubMed:25581518)</t>
  </si>
  <si>
    <t>Expressed in bone marrow cells(PubMed:25581518). Expressed in synovial tissue. Found in synovialfluid of patients with arthropaties (PubMed:17362502).{ECO:0000269|PubMed:17362502, ECO:0000269|PubMed:25581518}.</t>
  </si>
  <si>
    <t>Secreted {ECO:0000269|PubMed:17362502,ECO:0000269|PubMed:25581518}. Endoplasmic reticulum-Golgiintermediate compartment {ECO:0000269|PubMed:17362502}.Note=Secreted into blood plasma. {ECO:0000269|PubMed:25581518}.</t>
  </si>
  <si>
    <t>copper ion homeostasis;copper ion transport;protein tetramerization</t>
  </si>
  <si>
    <t>copper ion binding</t>
  </si>
  <si>
    <t>cytoplasm;cytosol;nucleolus;nucleoplasm;nucleus</t>
  </si>
  <si>
    <t>CutC</t>
  </si>
  <si>
    <t>Cu_homeostasis_CutC;Cu_homeostasis_CutC_dom;CutC_dom_sf</t>
  </si>
  <si>
    <t>3D-structure;Complete proteome;Copper;Cytoplasm;Metal-binding;Nucleus;Polymorphism;Reference proteome</t>
  </si>
  <si>
    <t>Q9NTM9</t>
  </si>
  <si>
    <t>CUTC_HUMAN</t>
  </si>
  <si>
    <t>Copper homeostasis protein cutC homolog</t>
  </si>
  <si>
    <t>CUTC</t>
  </si>
  <si>
    <t>ENSG00000119929</t>
  </si>
  <si>
    <t>ENSP00000359507</t>
  </si>
  <si>
    <t>3IWP</t>
  </si>
  <si>
    <t>May play a role in copper homeostasis. Can bind oneCu(1+) per subunit.</t>
  </si>
  <si>
    <t>Ubiquitous. {ECO:0000269|PubMed:16182249}.</t>
  </si>
  <si>
    <t>Cytoplasm {ECO:0000269|PubMed:16182249}.Nucleus {ECO:0000269|PubMed:16182249}. Note=The overexpressedprotein is detected in the cytoplasm, and depending on the cellline, also in the nucleus.</t>
  </si>
  <si>
    <t>adult walking behavior;aging;cellular protein catabolic process;cellular response to growth factor stimulus;cellular response to heat;cellular response to interferon-beta;cellular response to oxidative stress;cellular response to retinoic acid;ceramide metabolic process;execution phase of apoptosis;forebrain development;intrinsic apoptotic signaling pathway in response to DNA damage;mitochondrion organization;negative regulation of cell cycle;negative regulation of mitophagy in response to mitochondrial depolarization;negative regulation of neuron death;negative regulation of oxidative stress-induced intrinsic apoptotic signaling pathway;neuron development;pentacyclic triterpenoid metabolic process;positive regulation of apoptotic process;positive regulation of cell death;positive regulation of cysteine-type endopeptidase activity involved in apoptotic process;positive regulation of cysteine-type endopeptidase activity involved in apoptotic signaling pathway;positive regulation of extrinsic apoptotic signaling pathway in absence of ligand;positive regulation of mitochondrion organization;positive regulation of protein targeting to mitochondrion;protein autoprocessing;protein homotrimerization;proteolysis;regulation of autophagy of mitochondrion;regulation of multicellular organism growth;response to herbicide</t>
  </si>
  <si>
    <t>identical protein binding;peptidase activity;serine-type endopeptidase activity;serine-type peptidase activity;unfolded protein binding</t>
  </si>
  <si>
    <t>CD40 receptor complex;chromatin;cytoplasmic side of plasma membrane;cytoskeleton;cytosol;endoplasmic reticulum;endoplasmic reticulum membrane;membrane;mitochondrial intermembrane space;mitochondrial membrane;mitochondrion;nucleus;serine-type endopeptidase complex</t>
  </si>
  <si>
    <t>Apoptosis;Apoptosis - multiple species;Chaperones and folding catalysts;Parkinson disease;Peptidases</t>
  </si>
  <si>
    <t>Apoptosis;Apoptosis - multiple species;Parkinson disease</t>
  </si>
  <si>
    <t>3-Methylglutaconic aciduria;Parkinson disease</t>
  </si>
  <si>
    <t>PDZ_2</t>
  </si>
  <si>
    <t>PDZ;PDZ_sf;Peptidase_S1_PA;Peptidase_S1C</t>
  </si>
  <si>
    <t>LATS1-HTRA2-BIRC4 complex</t>
  </si>
  <si>
    <t>3D-structure;Alternative splicing;Apoptosis;Autocatalytic cleavage;Complete proteome;Direct protein sequencing;Disease mutation;Epilepsy;Hydrolase;Membrane;Mitochondrion;Neurodegeneration;Parkinson disease;Parkinsonism;Polymorphism;Protease;Reference proteome;Serine protease;Transit peptide;Transmembrane;Transmembrane helix;Zymogen</t>
  </si>
  <si>
    <t>O43464</t>
  </si>
  <si>
    <t>HTRA2_HUMAN</t>
  </si>
  <si>
    <t>Serine protease HTRA2, mitochondrial</t>
  </si>
  <si>
    <t>HTRA2</t>
  </si>
  <si>
    <t>OMI;PRSS25</t>
  </si>
  <si>
    <t>ENSG00000115317</t>
  </si>
  <si>
    <t>ENSP00000258080;ENSP00000312893</t>
  </si>
  <si>
    <t>O43464-1;O43464-2</t>
  </si>
  <si>
    <t>1LCY;2PZD;5FHT;5M3N;5M3O;5TNY;5TNZ;5TO0;5TO1</t>
  </si>
  <si>
    <t>3.4.21.108</t>
  </si>
  <si>
    <t>Serine protease that shows proteolytic activity againsta non-specific substrate beta-casein. Promotes or induces celldeath either by direct binding to and inhibition of BIRC proteins(also called inhibitor of apoptosis proteins, IAPs), leading to anincrease in caspase activity, or by a BIRC inhibition-independent,caspase-independent and serine protease activity-dependentmechanism. Cleaves THAP5 and promotes its degradation duringapoptosis. Isoform 2 seems to be proteolytically inactive</t>
  </si>
  <si>
    <t>Isoform 1 is ubiquitous. Isoform 2 isexpressed predominantly in the kidney, colon and thyroid.</t>
  </si>
  <si>
    <t xml:space="preserve"> Single-pass membrane protein{ECO:0000305}. Note=Predominantly present in the intermembranespace. Released into the cytosol following apoptotic stimuli, suchas UV treatment, and stimulation of mitochondria with caspase-8truncated BID/tBID.;Mitochondrion intermembrane space.Mitochondrion membrane {ECO:0000305}</t>
  </si>
  <si>
    <t>3-methylglutaconic aciduria 8 (MGCA8) [MIM:617248]: Anautosomal recessive inborn error of metabolism resulting in earlydeath. Clinical features include extreme hypertonia observed atbirth, alternating with hypotonia, subsequent appearance ofextrapyramidal symptoms, lack of psychomotor development,microcephaly, and intractable seizures. Patients show lacticacidemia, 3-methylglutaconic aciduria, intermittent neutropenia,and progressive brain atrophy. {ECO:0000269|PubMed:27208207,ECO:0000269|PubMed:27696117}. Note=The disease is caused bymutations affecting the gene represented in this entry.Parkinson disease 13 (PARK13) [MIM:610297]: A complexneurodegenerative disorder characterized by bradykinesia, restingtremor, muscular rigidity and postural instability, as well as bya clinically significant response to treatment with levodopa. Thepathology involves the loss of dopaminergic neurons in thesubstantia nigra and the presence of Lewy bodies (intraneuronalaccumulations of aggregated proteins), in surviving neurons invarious areas of the brain. {ECO:0000269|PubMed:15961413,ECO:0000269|PubMed:18401856}. Note=Disease susceptibility isassociated with variations affecting the gene represented in thisentry.</t>
  </si>
  <si>
    <t>endocytosis;endosome organization;protein transport;regulation of vesicle size</t>
  </si>
  <si>
    <t>actin cytoskeleton;early endosome;endosome membrane;extracellular exosome;late endosome;phagocytic vesicle;phagocytic vesicle membrane;plasma membrane;ruffle</t>
  </si>
  <si>
    <t>Cell membrane;Cell projection;Complete proteome;Cytoplasmic vesicle;Endocytosis;Endosome;GTP-binding;Lipoprotein;Membrane;Nucleotide-binding;Prenylation;Protein transport;Reference proteome;Transport</t>
  </si>
  <si>
    <t>Q9UL26</t>
  </si>
  <si>
    <t>RB22A_HUMAN</t>
  </si>
  <si>
    <t>Ras-related protein Rab-22A</t>
  </si>
  <si>
    <t>ab-22</t>
  </si>
  <si>
    <t>RAB22A</t>
  </si>
  <si>
    <t>RAB22</t>
  </si>
  <si>
    <t>ENSG00000124209</t>
  </si>
  <si>
    <t>ENSP00000244040</t>
  </si>
  <si>
    <t>Plays a role in endocytosis and intracellular proteintransport. Mediates trafficking of TF from early endosomes torecycling endosomes (PubMed:16537905). Required for NGF-mediatedendocytosis of NTRK1, and subsequent neurite outgrowth(PubMed:21849477). Binds GTP and GDP and has low GTPase activity.Alternates between a GTP-bound active form and a GDP-boundinactive form (PubMed:16537905).</t>
  </si>
  <si>
    <t xml:space="preserve"> Cytoplasmicside {ECO:0000305}. Note=Recruited to phagosomes containingS.aureus or M.tuberculosis. {ECO:0000269|PubMed:21255211}.; Lipid-anchor {ECO:0000305}; Lipid-anchor {ECO:0000305}. Cellmembrane {ECO:0000250|UniProtKB:P51154}; Lipid-anchor{ECO:0000305}. Early endosome {ECO:0000269|PubMed:16537905}. Lateendosome {ECO:0000250|UniProtKB:P51154}. Cell projection, ruffle{ECO:0000269|PubMed:21419809}. Cytoplasmic vesicle{ECO:0000269|PubMed:21419809}. Cytoplasmic vesicle, phagosome{ECO:0000269|PubMed:21255211}. Cytoplasmic vesicle, phagosomemembrane {ECO:0000305};Endosome membrane{ECO:0000250|UniProtKB:P51154}</t>
  </si>
  <si>
    <t>Alternative splicing;Complete proteome;Disease mutation;Electron transport;FAD;Flavoprotein;Membrane;Mitochondrion;Mitochondrion inner membrane;Oxidoreductase;Polymorphism;Primary mitochondrial disease;Reference proteome;Respiratory chain;Transmembrane;Transmembrane helix;Transport</t>
  </si>
  <si>
    <t>Q96CU9</t>
  </si>
  <si>
    <t>FXRD1_HUMAN</t>
  </si>
  <si>
    <t>FAD-dependent oxidoreductase domain-containing protein 1 {ECO:0000312|HGNC:HGNC:26927}</t>
  </si>
  <si>
    <t>FOXRED1</t>
  </si>
  <si>
    <t>ENSG00000110074</t>
  </si>
  <si>
    <t>ENSP00000263578;ENSP00000434178</t>
  </si>
  <si>
    <t>Q96CU9-1;Q96CU9-3</t>
  </si>
  <si>
    <t>Required for the assembly of the mitochondrial membranerespiratory chain NADH dehydrogenase (Complex I) (PubMed:20858599,PubMed:25678554). Involved in mid-late stages of complex Iassembly (PubMed:25678554).</t>
  </si>
  <si>
    <t>Mitochondrion inner membrane{ECO:0000269|PubMed:20858599, ECO:0000305|PubMed:25678554};Single-pass membrane protein {ECO:0000255}. Note=According to areport, it is associated with the matrix face of the mitochondrialinner membrane and does not contain any transmembrane region.However, one transmembrane domain is clearly predicted bydifferent methods (Probable). {ECO:0000305|PubMed:25678554}.</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</si>
  <si>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{ECO:0000269|PubMed:20818383,ECO:0000269|PubMed:20858599, ECO:0000269|PubMed:25678554}.Note=The disease is caused by mutations affecting the generepresented in this entry.</t>
  </si>
  <si>
    <t>angiogenesis;cell migration;ephrin receptor signaling pathway;Fc-epsilon receptor signaling pathway;Fc-gamma receptor signaling pathway involved in phagocytosis;G-protein coupled receptor signaling pathway;lamellipodium assembly;platelet activation;positive regulation of apoptotic process;positive regulation of phosphatidylinositol 3-kinase activity;regulation of blood coagulation;regulation of cell size;regulation of gene expression;regulation of GTPase activity;regulation of Rho protein signal transduction;regulation of small GTPase mediated signal transduction;signal transduction;small GTPase mediated signal transduction;vascular endothelial growth factor receptor signaling pathway</t>
  </si>
  <si>
    <t>epidermal growth factor receptor binding;guanyl-nucleotide exchange factor activity;metal ion binding;phosphotyrosine residue binding;Rho guanyl-nucleotide exchange factor activity</t>
  </si>
  <si>
    <t>B cell receptor signaling pathway;cAMP signaling pathway;Chemokine signaling pathway;Fc epsilon RI signaling pathway;Fc gamma R-mediated phagocytosis;Focal adhesion;Leukocyte transendothelial migration;Natural killer cell mediated cytotoxicity;Proteoglycans in cancer;Rap1 signaling pathway;Regulation of actin cytoskeleton;T cell receptor signaling pathway;Yersinia infection</t>
  </si>
  <si>
    <t>C1_1;CAMSAP_CH;PH;RhoGEF;SH2;SH3_2</t>
  </si>
  <si>
    <t>Calponin-like_dom_sf;CAMSAP_CH;CH-domain;DBL_dom_sf;DH-domain;GDS_CDC24_CS;PE/DAG-bd;PH_domain;PH-like_dom_sf;SH2;SH2_dom_sf;SH3_domain;SH3-like_dom_sf;VAV2_SH2;VAV2_SH3_1;VAV2_SH3_2</t>
  </si>
  <si>
    <t>C1;CH;PH;RhoGEF;SH2;SH3</t>
  </si>
  <si>
    <t>DAP12 signaling;EPH-ephrin mediated repulsion of cells;FCERI mediated Ca+2 mobilization;FCERI mediated MAPK activation;G alpha (12/13) signalling events;GPVI-mediated activation cascade;NRAGE signals death through JNK;Regulation of actin dynamics for phagocytic cup formation;Rho GTPase cycle;Signal transduction by L1;VEGFA-VEGFR2 Pathway;VEGFR2 mediated vascular permeability</t>
  </si>
  <si>
    <t>3D-structure;Alternative splicing;Angiogenesis;Complete proteome;Guanine-nucleotide releasing factor;Metal-binding;Phosphoprotein;Polymorphism;Reference proteome;Repeat;SH2 domain;SH3 domain;Zinc;Zinc-finger</t>
  </si>
  <si>
    <t>P52735</t>
  </si>
  <si>
    <t>VAV2_HUMAN</t>
  </si>
  <si>
    <t>Guanine nucleotide exchange factor VAV2</t>
  </si>
  <si>
    <t>AV-2</t>
  </si>
  <si>
    <t>VAV2</t>
  </si>
  <si>
    <t>ENSG00000160293</t>
  </si>
  <si>
    <t>ENSP00000360916;ENSP00000360917;ENSP00000385362</t>
  </si>
  <si>
    <t>P52735-1;P52735-2;P52735-3</t>
  </si>
  <si>
    <t>2DLZ;2DM1;2LNW;2LNX;4ROJ</t>
  </si>
  <si>
    <t>Guanine nucleotide exchange factor for the Rho family ofRas-related GTPases. Plays an important role in angiogenesis. Itsrecruitment by phosphorylated EPHA2 is critical for EFNA1-inducedRAC1 GTPase activation and vascular endothelial cell migration andassembly (By similarity).</t>
  </si>
  <si>
    <t>cell proliferation;cell redox homeostasis;cellular response to oxidative stress;mesoderm formation;nucleobase-containing small molecule interconversion;regulation of lipid metabolic process;response to oxygen radical;selenium compound metabolic process;signal transduction</t>
  </si>
  <si>
    <t>electron transfer activity;flavin adenine dinucleotide binding;methylseleninic acid reductase activity;methylselenol reductase activity;protein disulfide oxidoreductase activity;thioredoxin-disulfide reductase activity</t>
  </si>
  <si>
    <t>cytosol;extracellular exosome;fibrillar center;mitochondrion;nucleoplasm</t>
  </si>
  <si>
    <t>Hepatocellular carcinoma;Pathways in cancer;Selenocompound metabolism</t>
  </si>
  <si>
    <t>Glutaredoxin;Pyr_redox_2;Pyr_redox_dim</t>
  </si>
  <si>
    <t>FAD/NAD-bd_sf;FAD/NAD-binding_dom;FAD/NAD-linked_Rdtase_dimer_sf;Glutaredoxin;Pyr_nuc-diS_OxRdtase;Pyr_nucl-diS_OxRdtase_dimer;Pyr_OxRdtase_I_AS;Thioredoxin/glutathione_Rdtase;Thioredoxin-like_sf</t>
  </si>
  <si>
    <t>Detoxification of Reactive Oxygen Species;Interconversion of nucleotide di- and triphosphates;Metabolism of ingested H2SeO4 and H2SeO3 into H2Se;Metabolism of ingested MeSeO2H into MeSeH;PPARA activates gene expression;TP53 Regulates Metabolic Genes;Uptake and function of diphtheria toxin</t>
  </si>
  <si>
    <t>3D-structure;Acetylation;Alternative splicing;Complete proteome;Cytoplasm;Direct protein sequencing;Disulfide bond;Electron transport;FAD;Flavoprotein;NADP;Nucleus;Oxidoreductase;Phosphoprotein;Polymorphism;Redox-active center;Reference proteome;Selenocysteine;Transport;Ubl conjugation</t>
  </si>
  <si>
    <t>Q16881</t>
  </si>
  <si>
    <t>TRXR1_HUMAN</t>
  </si>
  <si>
    <t>Thioredoxin reductase 1, cytoplasmic</t>
  </si>
  <si>
    <t>TXNRD1</t>
  </si>
  <si>
    <t>GRIM12;KDRF</t>
  </si>
  <si>
    <t>ENSG00000198431</t>
  </si>
  <si>
    <t>ENSP00000421934;ENSP00000433425;ENSP00000434516;ENSP00000434919;ENSP00000435123;ENSP00000435929</t>
  </si>
  <si>
    <t>Q16881-1;Q16881-2;Q16881-4;Q16881-5;Q16881-7</t>
  </si>
  <si>
    <t>1W1C;2CFY;2J3N;2ZZ0;2ZZB;2ZZC;3QFA;3QFB</t>
  </si>
  <si>
    <t>Isoform 1 may possess glutaredoxin activity as well asthioredoxin reductase activity and induces actin and tubulinpolymerization, leading to formation of cell membrane protrusions.Isoform 4 enhances the transcriptional activity of estrogenreceptors alpha and beta while isoform 5 enhances thetranscriptional activity of the beta receptor only. Isoform 5 alsomediates cell death induced by a combination of interferon-betaand retinoic acid.</t>
  </si>
  <si>
    <t>Isoform 1 is expressed predominantly in Leydigcells (at protein level). Also expressed in ovary, spleen, heart,liver, kidney and pancreas and in a number of cancer cell lines.Isoform 4 is widely expressed with highest levels in kidney,testis, uterus, ovary, prostate, placenta and fetal liver.{ECO:0000269|PubMed:18042542, ECO:0000269|PubMed:8999974}.</t>
  </si>
  <si>
    <t>Cytoplasm {ECO:0000250}.Isoform 4: Cytoplasm. Nucleus.Isoform 5: Cytoplasm.</t>
  </si>
  <si>
    <t>metal ion binding;phosphoprotein phosphatase activity</t>
  </si>
  <si>
    <t>azurophil granule lumen;cytosol;extracellular exosome;extracellular region;plasma membrane</t>
  </si>
  <si>
    <t>Calcineurin-like_PHP_ApaH;Metallo-depent_PP-like</t>
  </si>
  <si>
    <t>Alternative splicing;Complete proteome;Cytoplasm;Hydrolase;Metal-binding;Phosphoprotein;Polymorphism;Reference proteome</t>
  </si>
  <si>
    <t>Q9BRF8</t>
  </si>
  <si>
    <t>CPPED_HUMAN</t>
  </si>
  <si>
    <t>Serine/threonine-protein phosphatase CPPED1</t>
  </si>
  <si>
    <t>CPPED1</t>
  </si>
  <si>
    <t>CSTP1</t>
  </si>
  <si>
    <t>ENSG00000103381</t>
  </si>
  <si>
    <t>ENSP00000261660;ENSP00000371193;ENSP00000411127</t>
  </si>
  <si>
    <t>Q9BRF8-1;Q9BRF8-2;Q9BRF8-3</t>
  </si>
  <si>
    <t>Protein phosphatase that dephosphorylates AKT familykinase specifically at 'Ser-473', blocking cell cycle progressionand promoting cell apoptosis. May play an inhibitory role inglucose uptake by adipocytes.</t>
  </si>
  <si>
    <t>Expressed in subcutaneous adipose tissue.{ECO:0000269|PubMed:23939394}.</t>
  </si>
  <si>
    <t>Cytoplasm {ECO:0000269|PubMed:23799035}.</t>
  </si>
  <si>
    <t>cholesterol biosynthetic process;negative regulation of transcription from RNA polymerase II promoter;positive regulation of cell proliferation;positive regulation of transcription from RNA polymerase II promoter;positive regulation of transcription, DNA-templated;regulation of transcription, DNA-templated;transcription, DNA-templated</t>
  </si>
  <si>
    <t>DNA binding transcription factor activity;RNA binding;RNA polymerase II regulatory region sequence-specific DNA binding;transcriptional repressor activity, RNA polymerase II transcription regulatory region sequence-specific DNA binding;zinc ion binding</t>
  </si>
  <si>
    <t>cytosol;endoplasmic reticulum;nucleus</t>
  </si>
  <si>
    <t>Myotonic dystrophy</t>
  </si>
  <si>
    <t>zf-CCHC</t>
  </si>
  <si>
    <t>Znf_CCHC;Znf_CCHC_sf</t>
  </si>
  <si>
    <t>ZnF_C2HC</t>
  </si>
  <si>
    <t>Acetylation;Alternative splicing;Complete proteome;Cytoplasm;DNA-binding;Endoplasmic reticulum;Metal-binding;Methylation;Phosphoprotein;Reference proteome;Repeat;Repressor;Transcription;Transcription regulation;Zinc;Zinc-finger</t>
  </si>
  <si>
    <t>P62633</t>
  </si>
  <si>
    <t>Proximal myotonic myopathy</t>
  </si>
  <si>
    <t>CNBP_HUMAN</t>
  </si>
  <si>
    <t>Cellular nucleic acid-binding protein</t>
  </si>
  <si>
    <t>NBP</t>
  </si>
  <si>
    <t>CNBP</t>
  </si>
  <si>
    <t>RNF163;ZNF9</t>
  </si>
  <si>
    <t>ENSG00000169714</t>
  </si>
  <si>
    <t>ENSP00000399488;ENSP00000400444;ENSP00000410619;ENSP00000410769;ENSP00000421323;ENSP00000422110;ENSP00000426223</t>
  </si>
  <si>
    <t>P62633-1;P62633-2;P62633-3;P62633-4;P62633-5;P62633-6;P62633-7</t>
  </si>
  <si>
    <t>Single-stranded DNA-binding protein, with specificity tothe sterol regulatory element (SRE). Involved in sterol-mediatedrepression.</t>
  </si>
  <si>
    <t>Present in all tissues examined.</t>
  </si>
  <si>
    <t>Cytoplasm {ECO:0000250}. Endoplasmicreticulum {ECO:0000250}.</t>
  </si>
  <si>
    <t>Dystrophia myotonica 2 (DM2) [MIM:602668]: A multisystemdisease characterized by the association of proximal muscleweakness with myotonia, cardiac manifestations and cataract.Additional features can include hyperhidrosis, testicular atrophy,insulin resistance and diabetes and central nervous systemanomalies in rare cases. Note=The disease is caused by mutationsaffecting the gene represented in this entry. The causativemutation is a CCTG expansion (mean approximately 5000 repeats)located in intron 1 of the CNBP gene.</t>
  </si>
  <si>
    <t>adherens junction assembly;bicellular tight junction assembly;cell morphogenesis involved in neuron differentiation;mitotic cell cycle;negative regulation of cell-substrate adhesion;negative regulation of microtubule polymerization;post-chaperonin tubulin folding pathway;protein folding;tubulin complex assembly</t>
  </si>
  <si>
    <t>beta-tubulin binding;chaperone binding;GTPase activator activity</t>
  </si>
  <si>
    <t>adherens junction;bicellular tight junction;centrosome;cytoplasm;lateral plasma membrane;microtubule</t>
  </si>
  <si>
    <t>PEBAT</t>
  </si>
  <si>
    <t>TFCD_C</t>
  </si>
  <si>
    <t>ARM-like;ARM-type_fold;TBCD;Tubulin_specific_chaperoneD_C</t>
  </si>
  <si>
    <t>Post-chaperonin tubulin folding pathway</t>
  </si>
  <si>
    <t>ARL2-TBCD complex;TBCD-ARL2-tubulin(beta) complex;TBCD-ARL2-tubulin(beta)-TBCE complex;TBCD-tubulin(alpha)-tubulin(beta) complex</t>
  </si>
  <si>
    <t>Alternative splicing;Cell junction;Cell membrane;Chaperone;Complete proteome;Cytoplasm;Cytoskeleton;Disease mutation;GTPase activation;Membrane;Neurodegeneration;Polymorphism;Reference proteome;Repeat;Tight junction</t>
  </si>
  <si>
    <t>Q9BTW9</t>
  </si>
  <si>
    <t>TBCD_HUMAN</t>
  </si>
  <si>
    <t>Tubulin-specific chaperone D</t>
  </si>
  <si>
    <t>TBCD</t>
  </si>
  <si>
    <t>KIAA0988;SSD1;TFCD</t>
  </si>
  <si>
    <t>ENSG00000141556</t>
  </si>
  <si>
    <t>ENSP00000347719</t>
  </si>
  <si>
    <t>Q9BTW9-1</t>
  </si>
  <si>
    <t>Tubulin-folding protein implicated in the first step ofthe tubulin folding pathway and required for tubulin complexassembly. Involved in the regulation of microtubule polymerizationor depolymerization, it modulates microtubule dynamics bycapturing GTP-bound beta-tubulin (TUBB). Its ability to interactwith beta tubulin is regulated via its interaction with ARL2. Actsas a GTPase-activating protein (GAP) for ARL2. Induces microtubuledisruption in absence of ARL2. Increases degradation of betatubulin, when overexpressed in polarized cells. Promotesepithelial cell detachment, a process antagonized by ARL2. Inducestight adherens and tight junctions disassembly at the lateral cellmembrane (PubMed:10722852, PubMed:10831612, PubMed:11847227,PubMed:20740604, PubMed:27666370, PubMed:28158450). Required forcorrect assembly and maintenance of the mitotic spindle, andproper progression of mitosis (PubMed:27666370). Involved inneuron morphogenesis (PubMed:27666374)</t>
  </si>
  <si>
    <t>Ubiquitously expressed.{ECO:0000269|PubMed:10231032, ECO:0000269|PubMed:11110777}.</t>
  </si>
  <si>
    <t>Cell junction, tight junction{ECO:0000250|UniProtKB:Q28205}. Lateral cell membrane{ECO:0000250|UniProtKB:Q28205}. Cytoplasm{ECO:0000250|UniProtKB:Q28205}. Cell junction, adherens junction{ECO:0000250|UniProtKB:Q28205}. Cytoplasm, cytoskeleton,microtubule organizing center, centrosome{ECO:0000269|PubMed:27666370}. Note=Localized in cell-cellcontacts. {ECO:0000250|UniProtKB:Q28205}.</t>
  </si>
  <si>
    <t>Encephalopathy, progressive, early-onset, with brainatrophy and thin corpus callosum (PEBAT) [MIM:617193]: Anautosomal recessive disease with neurodevelopmental andneurodegenerative features. PEBAT is characterized by early-onsetcortical atrophy, hypomyelination, microcephaly, thin corpuscallosum, delayed psychomotor development, developmentalregression, intellectual disability, seizures, optic atrophy,muscle weakness and atrophy, spastic quadriplegia, and respiratoryinsufficiency due to hypotonia. {ECO:0000269|PubMed:27666370,ECO:0000269|PubMed:27666374, ECO:0000269|PubMed:27807845,ECO:0000269|PubMed:28158450}. Note=The disease is caused bymutations affecting the gene represented in this entry.</t>
  </si>
  <si>
    <t>Complete proteome;Glycoprotein;Polymorphism;Reference proteome</t>
  </si>
  <si>
    <t>Q92561</t>
  </si>
  <si>
    <t>PHYIP_HUMAN</t>
  </si>
  <si>
    <t>Phytanoyl-CoA hydroxylase-interacting protein</t>
  </si>
  <si>
    <t>PHYHIP</t>
  </si>
  <si>
    <t>DYRK1AP3;KIAA0273</t>
  </si>
  <si>
    <t>ENSG00000168490</t>
  </si>
  <si>
    <t>ENSP00000320017;ENSP00000415491</t>
  </si>
  <si>
    <t>Its interaction with PHYH suggests a role in thedevelopment of the central system.</t>
  </si>
  <si>
    <t>Highly expressed in the brain.{ECO:0000269|PubMed:10686344}.</t>
  </si>
  <si>
    <t>autophagosome maturation;cellular response to starvation;chaperone-mediated autophagy;lysosomal protein catabolic process;muscle cell cellular homeostasis;negative regulation of protein homooligomerization;neutrophil degranulation;platelet degranulation;protein import;protein stabilization;protein targeting;protein targeting to lysosome involved in chaperone-mediated autophagy;regulation of protein stability</t>
  </si>
  <si>
    <t>enzyme binding;protein domain specific binding</t>
  </si>
  <si>
    <t>autolysosome;azurophil granule membrane;chaperone-mediated autophagy translocation complex;extracellular exosome;extracellular space;ficolin-1-rich granule membrane;integral component of autophagosome membrane;late endosome;late endosome membrane;lysosomal lumen;lysosomal membrane;lysosome;membrane;perinuclear region of cytoplasm;phagocytic vesicle membrane;plasma membrane;platelet dense granule membrane;trans-Golgi network</t>
  </si>
  <si>
    <t>Autophagic vacuolar myopathy;Danon disease</t>
  </si>
  <si>
    <t>3D-structure;Alternative splicing;Autophagy;Cell membrane;Complete proteome;Cytoplasmic vesicle;Direct protein sequencing;Disease mutation;Disulfide bond;Endosome;Glycogen storage disease;Glycoprotein;Lysosome;Membrane;Polymorphism;Reference proteome;Signal;Transmembrane;Transmembrane helix</t>
  </si>
  <si>
    <t>P13473</t>
  </si>
  <si>
    <t>Glycogen storage disease due to LAMP-2 deficiency</t>
  </si>
  <si>
    <t>LAMP2_HUMAN</t>
  </si>
  <si>
    <t>Lysosome-associated membrane glycoprotein 2</t>
  </si>
  <si>
    <t>AMP-2;ysosome-associated membrane protein 2</t>
  </si>
  <si>
    <t>LAMP2</t>
  </si>
  <si>
    <t>ENSG00000005893</t>
  </si>
  <si>
    <t>ENSP00000200639;ENSP00000360386;ENSP00000408411</t>
  </si>
  <si>
    <t>P13473-1;P13473-2;P13473-3</t>
  </si>
  <si>
    <t>2MOF;2MOM</t>
  </si>
  <si>
    <t xml:space="preserve"> antigenic peptidesgenerated by proteases in the endosomal/lysosomal compartment arecaptured by nascent MHCII subunits (PubMed:20518820). Is notrequired for efficient MHCII-mediated presentation of endogenousantigens (PubMed:20518820).;Plays an important role in chaperone-mediated autophagy,a process that mediates lysosomal degradation of proteins inresponse to various stresses and as part of the normal turnover ofproteins with a long biological half-live (PubMed:8662539,PubMed:11082038, PubMed:18644871, PubMed:24880125,PubMed:27628032). Functions by binding target proteins, such asGAPDH and MLLT11, and targeting them for lysosomal degradation(PubMed:8662539, PubMed:11082038, PubMed:18644871,PubMed:24880125). Plays a role in lysosomal protein degradation inresponse to starvation (By similarity). Required for the fusion ofautophagosomes with lysosomes during autophagy (PubMed:27628032).Cells that lack LAMP2 express normal levels of VAMP8, but fail toaccumulate STX17 on autophagosomes, which is the most likelyexplanation for the lack of fusion between autophagosomes andlysosomes (PubMed:27628032). Required for normal degradation ofthe contents of autophagosomes (PubMed:27628032). Required forefficient MHCII-mediated presentation of exogenous antigens viaits function in lysosomal protein degradation</t>
  </si>
  <si>
    <t>Isoform LAMP-2A is highly expressed inplacenta, lung and liver, less in kidney and pancreas, low inbrain and skeletal muscle (PubMed:7488019, PubMed:26856698).Isoform LAMP-2B is detected in spleen, thymus, prostate, testis,small intestine, colon, skeletal muscle, brain, placenta, lung,kidney, ovary and pancreas and liver (PubMed:7488019,PubMed:26856698). Isoform LAMP-2C is detected in small intestine,colon, heart, brain, skeletal muscle, and at lower levels inkidney and placenta (PubMed:26856698).{ECO:0000269|PubMed:26856698, ECO:0000269|PubMed:7488019}.</t>
  </si>
  <si>
    <t xml:space="preserve"> Single-pass type I membrane protein {ECO:0000255|PROSITE-ProRule:PRU00740, ECO:0000269|PubMed:17897319}. Cytoplasmicvesicle, autophagosome membrane {ECO:0000250|UniProtKB:P17047}.Note=This protein shuttles between lysosomes, endosomes, and theplasma membrane.; Single-pass type I membrane protein{ECO:0000255|PROSITE-ProRule:PRU00740,ECO:0000269|PubMed:17897319}. Endosome membrane{ECO:0000269|PubMed:17897319}; Single-pass type I membrane protein{ECO:0000255|PROSITE-ProRule:PRU00740,ECO:0000269|PubMed:17897319}. Lysosome membrane{ECO:0000255|PROSITE-ProRule:PRU00740,ECO:0000269|PubMed:11082038, ECO:0000269|PubMed:17897319,ECO:0000269|PubMed:18644871, ECO:0000269|PubMed:2912382};Cell membrane {ECO:0000269|PubMed:17897319,ECO:0000269|PubMed:2912382}</t>
  </si>
  <si>
    <t>Danon disease (DAND) [MIM:300257]: DAND is a lysosomalglycogen storage disease characterized by the clinical triad ofcardiomyopathy, vacuolar myopathy and mental retardation. It isoften associated with an accumulation of glycogen in muscle andlysosomes. {ECO:0000269|PubMed:15673802,ECO:0000269|PubMed:15907287}. Note=The disease is caused bymutations affecting the gene represented in this entry.</t>
  </si>
  <si>
    <t>apoptotic DNA fragmentation;chaperone-mediated protein folding;negative regulation of apoptotic DNA fragmentation;negative regulation of deoxyribonuclease activity;negative regulation of execution phase of apoptosis;positive regulation of apoptotic process;thymocyte apoptotic process</t>
  </si>
  <si>
    <t>deoxyribonuclease inhibitor activity;protein binding involved in protein folding;protein domain specific binding</t>
  </si>
  <si>
    <t>cytosol;nuclear chromatin;nucleoplasm;nucleus;plasma membrane</t>
  </si>
  <si>
    <t>CIDE-N;DFF-C</t>
  </si>
  <si>
    <t>CIDE-N_dom;DFF-C;DNA_fragmentation_factor_asu;DNA_fragmentation_mid_dom</t>
  </si>
  <si>
    <t>3D-structure;Acetylation;Alternative splicing;Apoptosis;Complete proteome;Cytoplasm;Direct protein sequencing;Phosphoprotein;Reference proteome</t>
  </si>
  <si>
    <t>O00273</t>
  </si>
  <si>
    <t>DFFA_HUMAN</t>
  </si>
  <si>
    <t>DNA fragmentation factor subunit alpha</t>
  </si>
  <si>
    <t>DFFA</t>
  </si>
  <si>
    <t>DFF1;DFF45</t>
  </si>
  <si>
    <t>ENSG00000160049</t>
  </si>
  <si>
    <t>ENSP00000366235;ENSP00000366237</t>
  </si>
  <si>
    <t>O00273-1;O00273-2</t>
  </si>
  <si>
    <t>1IBX;1IYR;1KOY</t>
  </si>
  <si>
    <t>Inhibitor of the caspase-activated DNase (DFF40).</t>
  </si>
  <si>
    <t>aerobic respiration;AMP biosynthetic process;'de novo' AMP biosynthetic process;'de novo' IMP biosynthetic process;protein tetramerization;purine nucleotide biosynthetic process;purine ribonucleoside monophosphate biosynthetic process;response to hypoxia;response to muscle activity;response to nutrient;response to starvation</t>
  </si>
  <si>
    <t>(S)-2-(5-amino-1-(5-phospho-D-ribosyl)imidazole-4-carboxamido)succinate AMP-lyase (fumarate-forming) activity;N6-(1,2-dicarboxyethyl)AMP AMP-lyase (fumarate-forming) activity</t>
  </si>
  <si>
    <t>Adenylosuccinate lyase deficiency</t>
  </si>
  <si>
    <t>ADSL_C;Lyase_1</t>
  </si>
  <si>
    <t>AdenyloSucc_lyase_C;Fumarase/histidase_N;Fumarate_lyase_CS;Fumarate_lyase_fam;Fumarate_lyase_N;L-Aspartase-like;Pur_lyase</t>
  </si>
  <si>
    <t>ADSL_C</t>
  </si>
  <si>
    <t>3D-structure;Acetylation;Alternative splicing;Complete proteome;Direct protein sequencing;Disease mutation;Epilepsy;Isopeptide bond;Lyase;Purine biosynthesis;Reference proteome;Ubl conjugation</t>
  </si>
  <si>
    <t>P30566</t>
  </si>
  <si>
    <t>PUR8_HUMAN</t>
  </si>
  <si>
    <t>Adenylosuccinate lyase {ECO:0000303|PubMed:8404037}</t>
  </si>
  <si>
    <t>DSL {ECO:0000303|PubMed:8404037};SL</t>
  </si>
  <si>
    <t>ADSL</t>
  </si>
  <si>
    <t>AMPS</t>
  </si>
  <si>
    <t>ENSG00000239900</t>
  </si>
  <si>
    <t>ENSP00000341429;ENSP00000485525</t>
  </si>
  <si>
    <t>P30566-1;P30566-2</t>
  </si>
  <si>
    <t>2J91;2VD6;4FFX;4FLC</t>
  </si>
  <si>
    <t>4.3.2.2</t>
  </si>
  <si>
    <t>Catalyzes two non-sequential steps in de novo AMPsynthesis: converts (S)-2-(5-amino-1-(5-phospho-D-ribosyl)imidazole-4-carboxamido)succinate (SAICAR) to fumarateplus 5-amino-1-(5-phospho-D-ribosyl)imidazole-4-carboxamide, andthereby also contributes to de novo IMP synthesis, and convertssuccinyladenosine monophosphate (SAMP) to AMP and fumarate</t>
  </si>
  <si>
    <t>Ubiquitously expressed. Both isoforms areproduced by all tissues. Isoform 2 is 10-fold less abundant thanisoform 1.</t>
  </si>
  <si>
    <t>Adenylosuccinase deficiency (ADSLD) [MIM:103050]: Anautosomal recessive disorder characterized by the accumulation inthe body fluids of succinylaminoimidazole-carboxamide riboside(SAICA-riboside) and succinyladenosine (S-Ado). Most childrendisplay marked psychomotor delay, often accompanied by epilepsy orautistic features, or both, although some patients may be lessprofoundly retarded. Occasionally, growth retardation and muscularwasting are also present. {ECO:0000269|PubMed:10090474,ECO:0000269|PubMed:10888601, ECO:0000269|PubMed:10958654,ECO:0000269|PubMed:12368987, ECO:0000269|PubMed:12833398,ECO:0000269|PubMed:1302001, ECO:0000269|PubMed:19405474,ECO:0000269|PubMed:22812634, ECO:0000269|PubMed:9266401,ECO:0000269|PubMed:9545543}. Note=The disease is caused bymutations affecting the gene represented in this entry.</t>
  </si>
  <si>
    <t>androgen receptor signaling pathway;chaperone-mediated protein folding;copper ion transport;embryo implantation;male sex differentiation;negative regulation of microtubule polymerization;negative regulation of microtubule polymerization or depolymerization;negative regulation of neuron projection development;prostate gland development;protein complex localization;protein folding;regulation of cellular response to heat;steroid hormone receptor complex assembly</t>
  </si>
  <si>
    <t>ATP binding;copper-dependent protein binding;FK506 binding;glucocorticoid receptor binding;GTP binding;heat shock protein binding;peptidyl-prolyl cis-trans isomerase activity;phosphoprotein binding;protein binding, bridging;RNA binding;tau protein binding</t>
  </si>
  <si>
    <t>axonal growth cone;cytoplasm;cytosol;extracellular exosome;microtubule;mitochondrion;neuronal cell body;nucleoplasm;perinuclear region of cytoplasm;protein complex</t>
  </si>
  <si>
    <t>Chaperones and folding catalysts;Estrogen signaling pathway</t>
  </si>
  <si>
    <t>Estrogen signaling pathway</t>
  </si>
  <si>
    <t>FKBP_C;TPR_1;TPR_2</t>
  </si>
  <si>
    <t>FKBP4;PPIase_FKBP;PPIase_FKBP_dom;TPR_1;TPR_2;TPR_repeat;TPR-contain_dom;TPR-like_helical_dom_sf</t>
  </si>
  <si>
    <t>Attenuation phase;HSP90 chaperone cycle for steroid hormone receptors (SHR)</t>
  </si>
  <si>
    <t>3D-structure;Acetylation;Cell projection;Chaperone;Complete proteome;Cytoplasm;Cytoskeleton;Direct protein sequencing;Isomerase;Isopeptide bond;Methylation;Microtubule;Mitochondrion;Nucleus;Phosphoprotein;Polymorphism;Reference proteome;Repeat;Rotamase;TPR repeat;Ubl conjugation</t>
  </si>
  <si>
    <t>Q02790</t>
  </si>
  <si>
    <t>FKBP4_HUMAN</t>
  </si>
  <si>
    <t>Peptidyl-prolyl cis-trans isomerase FKBP4</t>
  </si>
  <si>
    <t>PIase FKBP4</t>
  </si>
  <si>
    <t>FKBP4</t>
  </si>
  <si>
    <t>FKBP52</t>
  </si>
  <si>
    <t>ENSG00000004478</t>
  </si>
  <si>
    <t>ENSP00000001008</t>
  </si>
  <si>
    <t>1N1A;1P5Q;1Q1C;1QZ2;4DRJ;4LAV;4LAW;4LAX;4LAY;4TW8</t>
  </si>
  <si>
    <t>Immunophilin protein with PPIase and co-chaperoneactivities. Component of steroid receptors heterocomplexes throughinteraction with heat-shock protein 90 (HSP90). May play a role inthe intracellular trafficking of heterooligomeric forms of steroidhormone receptors between cytoplasm and nuclear compartments. Theisomerase activity controls neuronal growth cones via regulationof TRPC1 channel opening. Acts also as a regulator of microtubuledynamics by inhibiting MAPT/TAU ability to promote microtubuleassembly. May have a protective role against oxidative stress inmitochondria.</t>
  </si>
  <si>
    <t>Widely expressed.{ECO:0000269|PubMed:1279700}.</t>
  </si>
  <si>
    <t xml:space="preserve"> co-localizes in mitochondria with the glucocorticoidreceptor (PubMed:21730050). Colocalized with MAPT/TAU in thedistal part of the primary cortical neurons (By similarity).{ECO:0000250|UniProtKB:Q9QVC8, ECO:0000269|PubMed:21730050}.;Cytoplasm, cytosol{ECO:0000269|PubMed:2378870}. Mitochondrion{ECO:0000269|PubMed:21730050}. Nucleus{ECO:0000250|UniProtKB:P30416}. Cytoplasm, cytoskeleton{ECO:0000250|UniProtKB:Q9QVC8}. Cell projection, axon{ECO:0000250|UniProtKB:Q9QVC8}. Note=Shuttles from mitochondria tonucleus</t>
  </si>
  <si>
    <t>canonical glycolysis;cellular response to leukemia inhibitory factor;fructose 6-phosphate metabolic process</t>
  </si>
  <si>
    <t>6-phosphofructokinase activity;ATP binding;cadherin binding;identical protein binding;metal ion binding;protein complex binding</t>
  </si>
  <si>
    <t>cytoplasm;cytosol;extracellular exosome;extracellular matrix;membrane;nucleus</t>
  </si>
  <si>
    <t>AMPK signaling pathway;Central carbon metabolism in cancer;Fructose and mannose metabolism;Galactose metabolism;Glucagon signaling pathway;Glycolysis / Gluconeogenesis;HIF-1 signaling pathway;Messenger RNA biogenesis;Pentose phosphate pathway;Protein phosphatases and associated proteins;RNA degradation;Thyroid hormone signaling pathway</t>
  </si>
  <si>
    <t>AMPK signaling pathway;Biosynthesis of amino acids;Carbon metabolism;Central carbon metabolism in cancer;Fructose and mannose metabolism;Galactose metabolism;Glucagon signaling pathway;Glycolysis / Gluconeogenesis;HIF-1 signaling pathway;Metabolic pathways;Pentose phosphate pathway;RNA degradation;Thyroid hormone signaling pathway</t>
  </si>
  <si>
    <t>3D-structure;Acetylation;Allosteric enzyme;Alternative splicing;ATP-binding;Complete proteome;Cytoplasm;Glycolysis;Glycoprotein;Kinase;Magnesium;Metal-binding;Nucleotide-binding;Phosphoprotein;Reference proteome;Transferase</t>
  </si>
  <si>
    <t>Q01813</t>
  </si>
  <si>
    <t>PFKAP_HUMAN</t>
  </si>
  <si>
    <t>ATP-dependent 6-phosphofructokinase, platelet type {ECO:0000255|HAMAP-Rule:MF_03184}</t>
  </si>
  <si>
    <t>FK-P;TP-PFK {ECO:0000255|HAMAP-Rule:MF_03184}</t>
  </si>
  <si>
    <t>PFKP</t>
  </si>
  <si>
    <t>PFKF</t>
  </si>
  <si>
    <t>ENSG00000067057</t>
  </si>
  <si>
    <t>ENSP00000370465;ENSP00000370517</t>
  </si>
  <si>
    <t>Q01813-1;Q01813-2</t>
  </si>
  <si>
    <t>4RH3;4U1R;4WL0;4XYJ;4XYK;4XZ2</t>
  </si>
  <si>
    <t>negative regulation of lipid catabolic process;regulation of type B pancreatic cell proliferation</t>
  </si>
  <si>
    <t>Alternative splicing;Complete proteome;Polymorphism;Reference proteome</t>
  </si>
  <si>
    <t>Q96HJ9</t>
  </si>
  <si>
    <t>FMC1_HUMAN</t>
  </si>
  <si>
    <t>Protein FMC1 homolog</t>
  </si>
  <si>
    <t>FMC1</t>
  </si>
  <si>
    <t>C7orf55</t>
  </si>
  <si>
    <t>ENSG00000164898</t>
  </si>
  <si>
    <t>ENSP00000297534</t>
  </si>
  <si>
    <t>Q96HJ9-1</t>
  </si>
  <si>
    <t>nuclear-transcribed mRNA catabolic process, nonsense-mediated decay;positive regulation of cell cycle;positive regulation of cell proliferation;response to virus;rRNA processing;SRP-dependent cotranslational protein targeting to membrane;translation;translational initiation;viral transcription</t>
  </si>
  <si>
    <t>cytoplasm;cytosol;cytosolic small ribosomal subunit;extracellular exosome;extracellular matrix;membrane;mitochondrion;nucleoplasm</t>
  </si>
  <si>
    <t>Ribosomal_S8</t>
  </si>
  <si>
    <t>Ribosomal_S8;Ribosomal_S8_sf</t>
  </si>
  <si>
    <t>P62244</t>
  </si>
  <si>
    <t>RS15A_HUMAN</t>
  </si>
  <si>
    <t>40S ribosomal protein S15a</t>
  </si>
  <si>
    <t>RPS15A</t>
  </si>
  <si>
    <t>ENSG00000134419</t>
  </si>
  <si>
    <t>ENSP00000318646;ENSP00000457000;ENSP00000458115;ENSP00000458528</t>
  </si>
  <si>
    <t>endoplasmic reticulum;integral component of membrane;plasma membrane</t>
  </si>
  <si>
    <t>UPF0220</t>
  </si>
  <si>
    <t>Acetylation;Complete proteome;Endoplasmic reticulum;Golgi apparatus;Membrane;Reference proteome;Transmembrane;Transmembrane helix</t>
  </si>
  <si>
    <t>P56557</t>
  </si>
  <si>
    <t>TM50B_HUMAN</t>
  </si>
  <si>
    <t>Transmembrane protein 50B</t>
  </si>
  <si>
    <t>TMEM50B</t>
  </si>
  <si>
    <t>C21orf4</t>
  </si>
  <si>
    <t>ENSG00000142188;ENSG00000263160</t>
  </si>
  <si>
    <t>ENSP00000397773;ENSP00000439768;ENSP00000458900;ENSP00000460121</t>
  </si>
  <si>
    <t xml:space="preserve"> Multi-pass membrane protein{ECO:0000255}.; Multi-pass membrane protein{ECO:0000255}. Golgi apparatus membrane{ECO:0000250|UniProtKB:Q9D1X9};Endoplasmic reticulum membrane{ECO:0000250|UniProtKB:Q9D1X9}</t>
  </si>
  <si>
    <t>protein transport</t>
  </si>
  <si>
    <t>selenium binding</t>
  </si>
  <si>
    <t>cytosol;extracellular exosome;extracellular space;fibrillar center;membrane;nucleolus</t>
  </si>
  <si>
    <t>Exosome;Sulfur metabolism</t>
  </si>
  <si>
    <t>SBP56</t>
  </si>
  <si>
    <t>6-blade_b-propeller_TolB-like;Se-bd</t>
  </si>
  <si>
    <t>Acetylation;Alternative splicing;Complete proteome;Cytoplasm;Direct protein sequencing;Membrane;Nucleus;Phosphoprotein;Protein transport;Reference proteome;Selenium;Transport</t>
  </si>
  <si>
    <t>Q13228</t>
  </si>
  <si>
    <t>SBP1_HUMAN</t>
  </si>
  <si>
    <t>Selenium-binding protein 1</t>
  </si>
  <si>
    <t>SELENBP1</t>
  </si>
  <si>
    <t>SBP</t>
  </si>
  <si>
    <t>ENSG00000143416</t>
  </si>
  <si>
    <t>ENSP00000357861;ENSP00000397261;ENSP00000413960</t>
  </si>
  <si>
    <t>Q13228-1;Q13228-3;Q13228-4</t>
  </si>
  <si>
    <t>Selenium-binding protein which may be involved in thesensing of reactive xenobiotics in the cytoplasm. May be involvedin intra-Golgi protein transport (By similarity).</t>
  </si>
  <si>
    <t>Highly expressed in liver, lung, colon,prostate, kidney and pancreas. In brain, present both in neuronsand glia (at protein level). Down-regulated in lungadenocarcinoma, colorectal carcinoma and ovarian cancer. Two-foldup-regulated in brain and blood from schizophrenia patients.{ECO:0000269|PubMed:14991897, ECO:0000269|PubMed:16223876,ECO:0000269|PubMed:16380993, ECO:0000269|PubMed:16645984,ECO:0000269|PubMed:9679983}.</t>
  </si>
  <si>
    <t xml:space="preserve"> Peripheral membrane protein{ECO:0000250|UniProtKB:Q8VIF7}. Note=May associate with Golgimembrane (By similarity). May associate with the membrane ofautophagosomes (By similarity). {ECO:0000250|UniProtKB:Q8VIF7}.;Nucleus {ECO:0000269|PubMed:14991897}.Cytoplasm, cytosol {ECO:0000269|PubMed:14991897,ECO:0000269|PubMed:16223876}. Membrane{ECO:0000250|UniProtKB:Q8VIF7}</t>
  </si>
  <si>
    <t>COPII vesicle coating;ER to Golgi vesicle-mediated transport;neutrophil degranulation</t>
  </si>
  <si>
    <t>azurophil granule lumen;cytosol;endoplasmic reticulum;extracellular region;Golgi membrane;TRAPP complex</t>
  </si>
  <si>
    <t>COPII (Coat Protein 2) Mediated Vesicle Transport;Neutrophil degranulation;RAB GEFs exchange GTP for GDP on RABs</t>
  </si>
  <si>
    <t>Complete proteome;Endoplasmic reticulum;ER-Golgi transport;Golgi apparatus;Polymorphism;Reference proteome;Transport</t>
  </si>
  <si>
    <t>Q9Y5R8</t>
  </si>
  <si>
    <t>TPPC1_HUMAN</t>
  </si>
  <si>
    <t>Trafficking protein particle complex subunit 1</t>
  </si>
  <si>
    <t>TRAPPC1</t>
  </si>
  <si>
    <t>BET5;MUM2</t>
  </si>
  <si>
    <t>ENSG00000170043</t>
  </si>
  <si>
    <t>ENSP00000302783;ENSP00000441130</t>
  </si>
  <si>
    <t>regulation of transcription, DNA-templated;spermatogenesis;transcription, DNA-templated</t>
  </si>
  <si>
    <t>transcription coactivator activity</t>
  </si>
  <si>
    <t>AMY1</t>
  </si>
  <si>
    <t>AMY-1-S-AKAP84-RII-beta complex</t>
  </si>
  <si>
    <t>3D-structure;Complete proteome;Cytoplasm;Direct protein sequencing;Mitochondrion;Nucleus;Reference proteome;Transcription;Transcription regulation</t>
  </si>
  <si>
    <t>Q99417</t>
  </si>
  <si>
    <t>MYCBP_HUMAN</t>
  </si>
  <si>
    <t>c-Myc-binding protein</t>
  </si>
  <si>
    <t>MYCBP</t>
  </si>
  <si>
    <t>ENSG00000214114</t>
  </si>
  <si>
    <t>ENSP00000380702</t>
  </si>
  <si>
    <t>2YY0</t>
  </si>
  <si>
    <t>May control the transcriptional activity of MYC.Stimulates the activation of E box-dependent transcription by MYC.</t>
  </si>
  <si>
    <t>Highly expressed in heart, placenta, pancreas,skeletal muscle and kidney. Also present at low levels in lung.</t>
  </si>
  <si>
    <t>Cytoplasm. Nucleus. Mitochondrion.Note=Translocates into the nucleus in the S phase of the cellcycle upon an increase of MYC expression. Found in themitochondria when associated with AKAP1.</t>
  </si>
  <si>
    <t>cytosol;mitochondrion;nucleus</t>
  </si>
  <si>
    <t>Acetylation;Complete proteome;Cytoplasm;Polymorphism;Reference proteome</t>
  </si>
  <si>
    <t>Q9UFN0</t>
  </si>
  <si>
    <t>NPS3A_HUMAN</t>
  </si>
  <si>
    <t>Protein NipSnap homolog 3A</t>
  </si>
  <si>
    <t>ipSnap3A</t>
  </si>
  <si>
    <t>NIPSNAP3A</t>
  </si>
  <si>
    <t>NIPSNAP4</t>
  </si>
  <si>
    <t>ENSG00000136783</t>
  </si>
  <si>
    <t>ENSP00000363899</t>
  </si>
  <si>
    <t>Ubiquitous. Highly expressed in liver, kidneyand muscle. Expressed at intermediate level in brain, heart,colon, thymus, kidney, small intestine, placenta, lung, leukocytesand spleen. {ECO:0000269|PubMed:12427096}.</t>
  </si>
  <si>
    <t>Cytoplasm, cytosol{ECO:0000269|PubMed:12427096}. Note=May be part of some vesicularstructure distinct from lysosomal vesicles.</t>
  </si>
  <si>
    <t>angiogenesis;negative regulation of non-canonical Wnt signaling pathway;protein autoubiquitination;protein homooligomerization;protein polyubiquitination;protein ubiquitination;sprouting angiogenesis;ubiquitin-dependent protein catabolic process</t>
  </si>
  <si>
    <t>ATPase activity;metal ion binding;ubiquitin-protein transferase activity</t>
  </si>
  <si>
    <t>cytoplasm;cytosol;membrane;nucleolus</t>
  </si>
  <si>
    <t>Moyamoya disease</t>
  </si>
  <si>
    <t>zf-C3HC4</t>
  </si>
  <si>
    <t>AAA+_ATPase;P-loop_NTPase;RNF213;Znf_C3HC4_RING-type;Znf_RING;Znf_RING/FYVE/PHD</t>
  </si>
  <si>
    <t>AAA;RING</t>
  </si>
  <si>
    <t>Alternative splicing;Angiogenesis;Chromosomal rearrangement;Coiled coil;Complete proteome;Cytoplasm;Disease mutation;Hydrolase;Isopeptide bond;Metal-binding;Phosphoprotein;Proto-oncogene;Reference proteome;Transferase;Ubl conjugation;Ubl conjugation pathway;Zinc;Zinc-finger</t>
  </si>
  <si>
    <t>Q63HN8</t>
  </si>
  <si>
    <t>RN213_HUMAN</t>
  </si>
  <si>
    <t>E3 ubiquitin-protein ligase RNF213 {ECO:0000305}</t>
  </si>
  <si>
    <t>RNF213</t>
  </si>
  <si>
    <t>ENSG00000173821</t>
  </si>
  <si>
    <t>ENSP00000324392</t>
  </si>
  <si>
    <t>Q63HN8-5</t>
  </si>
  <si>
    <t>2.3.2.27;3.6.4.-</t>
  </si>
  <si>
    <t>E3 ubiquitin-protein ligase involved in angiogenesis(PubMed:21799892, PubMed:26278786, PubMed:26766444,PubMed:26126547). Involved in the non-canonical Wnt signalingpathway in vascular development: acts by mediating ubiquitinationand degradation of FLNA and NFATC2 downstream of RSPO3, leading toinhibit the non-canonical Wnt signaling pathway and promotingvessel regression (PubMed:26766444). Also has ATPase activity(PubMed:24658080, PubMed:26126547).</t>
  </si>
  <si>
    <t>Widely expressed (at protein level).{ECO:0000269|PubMed:21799892}.</t>
  </si>
  <si>
    <t>Cytoplasm, cytosol{ECO:0000269|PubMed:21799892}.</t>
  </si>
  <si>
    <t>17)(p23;Moyamoya disease 2 (MYMY2) [MIM:607151]: A progressivecerebral angiopathy characterized by bilateral intracranialcarotid artery stenosis and telangiectatic vessels in the regionof the basal ganglia. The abnormal vessels resemble a 'puff ofsmoke' (moyamoya) on cerebral angiogram. Affected individuals candevelop transient ischemic attacks and/or cerebral infarction, andrupture of the collateral vessels can cause intracranialhemorrhage. Hemiplegia of sudden onset and epileptic seizuresconstitute the prevailing presentation in childhood, whilesubarachnoid bleeding occurs more frequently in adults.{ECO:0000269|PubMed:21048783, ECO:0000269|PubMed:21799892,ECO:0000269|PubMed:23110205, ECO:0000269|PubMed:23994138,ECO:0000269|PubMed:25278557, ECO:0000269|PubMed:25956231,ECO:0000269|PubMed:26126547, ECO:0000269|PubMed:26198278,ECO:0000269|PubMed:27736983}. Note=Disease susceptibility isassociated with variations affecting the gene represented in thisentry.Note=A chromosomal aberration involving RNF213 isassociated with anaplastic large-cell lymphoma (ALCL).Translocation t(2;q25) with ALK.{ECO:0000269|PubMed:12112524}.</t>
  </si>
  <si>
    <t>glutathione biosynthetic process;methylglyoxal catabolic process to D-lactate via S-lactoyl-glutathione;pyruvate metabolic process</t>
  </si>
  <si>
    <t>hydroxyacylglutathione hydrolase activity;metal ion binding</t>
  </si>
  <si>
    <t>cytoplasm;cytosol;extracellular exosome;mitochondrial matrix</t>
  </si>
  <si>
    <t>Metabolic pathways;Pyruvate metabolism</t>
  </si>
  <si>
    <t>HAGH_C;Lactamase_B</t>
  </si>
  <si>
    <t>Clx_II_MBL;HAGH_C;Hydroxyacylglutathione_Hdrlase;Metallo-B-lactamas;Metallo-hydrolase/OxRdtase</t>
  </si>
  <si>
    <t>3D-structure;Acetylation;Alternative initiation;Alternative splicing;Complete proteome;Cytoplasm;Hydrolase;Metal-binding;Mitochondrion;Reference proteome;Transit peptide;Zinc</t>
  </si>
  <si>
    <t>Q16775</t>
  </si>
  <si>
    <t>GLO2_HUMAN</t>
  </si>
  <si>
    <t>Hydroxyacylglutathione hydrolase, mitochondrial {ECO:0000303|PubMed:15117945}</t>
  </si>
  <si>
    <t>HAGH</t>
  </si>
  <si>
    <t>GLO2;HAGH1</t>
  </si>
  <si>
    <t>ENSG00000063854</t>
  </si>
  <si>
    <t>ENSP00000380511;ENSP00000380514;ENSP00000406552</t>
  </si>
  <si>
    <t>Q16775-1;Q16775-2;Q16775-3</t>
  </si>
  <si>
    <t>1QH3;1QH5;2F50</t>
  </si>
  <si>
    <t>3.1.2.6</t>
  </si>
  <si>
    <t>Thiolesterase that catalyzes the hydrolysis of S-D-lactoyl-glutathione to form glutathione and D-lactic acid.</t>
  </si>
  <si>
    <t>Expressed in liver and kidney.{ECO:0000269|PubMed:15117945}.</t>
  </si>
  <si>
    <t>Isoform 1: Mitochondrion matrix{ECO:0000269|PubMed:15117945}.Isoform 2: Cytoplasm{ECO:0000269|PubMed:15117945}.</t>
  </si>
  <si>
    <t>threonine-type endopeptidase activity</t>
  </si>
  <si>
    <t>cytosol;extracellular exosome;extracellular region;ficolin-1-rich granule lumen;nucleoplasm;nucleus;proteasome complex;proteasome core complex;proteasome core complex, alpha-subunit complex;secretory granule lumen</t>
  </si>
  <si>
    <t>Peptidases;Proteasome</t>
  </si>
  <si>
    <t>Proteasome;Proteasome_A_N</t>
  </si>
  <si>
    <t>Ntn_hydrolases_N;Proteasome_alpha_type_5;Proteasome_alpha-type;Proteasome_asu_N;Proteasome_sua/b</t>
  </si>
  <si>
    <t>Proteasome_A_N</t>
  </si>
  <si>
    <t>20S proteasome;26S proteasome;PA28-20S proteasome;PA28gamma-20S proteasome;PA700-20S-PA28 complex</t>
  </si>
  <si>
    <t>3D-structure;Acetylation;Alternative splicing;Complete proteome;Cytoplasm;Direct protein sequencing;Glycoprotein;Hydrolase;Nucleus;Phosphoprotein;Protease;Proteasome;Reference proteome;Threonine protease</t>
  </si>
  <si>
    <t>P28066</t>
  </si>
  <si>
    <t>PSA5_HUMAN</t>
  </si>
  <si>
    <t>Proteasome subunit alpha type-5</t>
  </si>
  <si>
    <t>PSMA5</t>
  </si>
  <si>
    <t>ENSG00000143106</t>
  </si>
  <si>
    <t>ENSP00000271308;ENSP00000440618</t>
  </si>
  <si>
    <t>P28066-1;P28066-2</t>
  </si>
  <si>
    <t>4R3O;4R67;5A0Q;5GJQ;5GJR;5L4G;5LE5;5LEX;5LEY;5LEZ;5LF0;5LF1;5LF3;5LF4;5LF6;5LF7;5LN3;5M32;5T0C;5T0G;5T0H;5T0I;5T0J;6AVO</t>
  </si>
  <si>
    <t>3.4.25.1</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</si>
  <si>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t>
  </si>
  <si>
    <t>Expressed in fetal brain (at protein level).{ECO:0000269|PubMed:11771738}.</t>
  </si>
  <si>
    <t>Cytoplasm {ECO:0000269|PubMed:12181345}.Nucleus {ECO:0000269|PubMed:12181345}.</t>
  </si>
  <si>
    <t>BRO1_dom</t>
  </si>
  <si>
    <t>3D-structure;Acetylation;Alternative splicing;Complete proteome;Lipoprotein;Membrane;Methylation;Prenylation;Reference proteome</t>
  </si>
  <si>
    <t>Q5VW32</t>
  </si>
  <si>
    <t>BROX_HUMAN</t>
  </si>
  <si>
    <t>BRO1 domain-containing protein BROX</t>
  </si>
  <si>
    <t>BROX</t>
  </si>
  <si>
    <t>BROFTI;C1orf58</t>
  </si>
  <si>
    <t>ENSG00000162819</t>
  </si>
  <si>
    <t>ENSP00000343742;ENSP00000441080;ENSP00000478496</t>
  </si>
  <si>
    <t>Q5VW32-1;Q5VW32-2</t>
  </si>
  <si>
    <t>3R9M;3ULY;3UM0;3UM1;3UM2;3UM3;3ZXP</t>
  </si>
  <si>
    <t>CLPTM1;CLPTM1L</t>
  </si>
  <si>
    <t>Alternative splicing;Apoptosis;Complete proteome;Glycoprotein;Membrane;Polymorphism;Reference proteome;Transmembrane;Transmembrane helix</t>
  </si>
  <si>
    <t>Q96KA5</t>
  </si>
  <si>
    <t>CLP1L_HUMAN</t>
  </si>
  <si>
    <t>Cleft lip and palate transmembrane protein 1-like protein</t>
  </si>
  <si>
    <t>LPTM1-like protein</t>
  </si>
  <si>
    <t>CLPTM1L</t>
  </si>
  <si>
    <t>CRR9</t>
  </si>
  <si>
    <t>ENSG00000049656;ENSG00000274811</t>
  </si>
  <si>
    <t>ENSP00000313854;ENSP00000480372</t>
  </si>
  <si>
    <t>Q96KA5-1</t>
  </si>
  <si>
    <t>Enhances cisplatin-mediated apoptosis, whenoverexpressed.</t>
  </si>
  <si>
    <t>dopaminergic neuron differentiation;neuron projection development;platelet degranulation;response to unfolded protein</t>
  </si>
  <si>
    <t>growth factor activity;RNA binding</t>
  </si>
  <si>
    <t>cytosol;endoplasmic reticulum;extracellular region;extracellular space;nucleus</t>
  </si>
  <si>
    <t>Armet</t>
  </si>
  <si>
    <t>Armet_prot;SAP_dom_sf;Saposin-like</t>
  </si>
  <si>
    <t>3D-structure;Complete proteome;Direct protein sequencing;Disulfide bond;Glycoprotein;Growth factor;Phosphoprotein;Reference proteome;Secreted;Sialic acid;Signal;Unfolded protein response</t>
  </si>
  <si>
    <t>P55145</t>
  </si>
  <si>
    <t>Familial pancreatic carcinoma</t>
  </si>
  <si>
    <t>MANF_HUMAN</t>
  </si>
  <si>
    <t>Mesencephalic astrocyte-derived neurotrophic factor</t>
  </si>
  <si>
    <t>MANF</t>
  </si>
  <si>
    <t>ARMET;ARP</t>
  </si>
  <si>
    <t>ENSG00000145050</t>
  </si>
  <si>
    <t>ENSP00000487450</t>
  </si>
  <si>
    <t>2KVD;2KVE;2W51</t>
  </si>
  <si>
    <t>Selectively promotes the survival of dopaminergicneurons of the ventral mid-brain. Modulates GABAergic transmissionto the dopaminergic neurons of the substantia nigra. Enhancesspontaneous, as well as evoked, GABAergic inhibitory postsynapticcurrents in dopaminergic neurons (By similarity). Inhibits cellproliferation and endoplasmic reticulum (ER) stress-induced celldeath.</t>
  </si>
  <si>
    <t>Secreted {ECO:0000269|PubMed:12794311,ECO:0000269|PubMed:18561914}.</t>
  </si>
  <si>
    <t>antigen processing and presentation of exogenous peptide antigen via MHC class II;intracellular protein transport;regulation of defense response to virus by virus;vesicle-mediated transport</t>
  </si>
  <si>
    <t>AP-type membrane coat adaptor complex;clathrin-coated endocytic vesicle membrane;clathrin-coated pit;cytoplasmic vesicle membrane;cytosol;Golgi apparatus;Golgi membrane;intracellular membrane-bounded organelle;lysosomal membrane;trans-Golgi network membrane</t>
  </si>
  <si>
    <t>AP1 adaptor complex;Gamma-BAR-AP1 complex</t>
  </si>
  <si>
    <t>Alternative splicing;Coated pit;Complete proteome;Cytoplasmic vesicle;Golgi apparatus;Membrane;Mental retardation;Protein transport;Reference proteome;Transport</t>
  </si>
  <si>
    <t>P56377</t>
  </si>
  <si>
    <t>Fried syndrome;X-linked intellectual disability - Dandy-Walker malformation - basal ganglia disease - Seizures</t>
  </si>
  <si>
    <t>AP1S2_HUMAN</t>
  </si>
  <si>
    <t>AP-1 complex subunit sigma-2</t>
  </si>
  <si>
    <t>AP1S2</t>
  </si>
  <si>
    <t>ENSG00000182287</t>
  </si>
  <si>
    <t>ENSP00000328789</t>
  </si>
  <si>
    <t>P56377-1</t>
  </si>
  <si>
    <t xml:space="preserve"> Cytoplasmic side. Membrane,clathrin-coated pit. Note=Component of the coat surrounding thecytoplasmic face of coated vesicles located at the Golgi complex.; Peripheral membrane protein;Golgi apparatus. Cytoplasmic vesiclemembrane</t>
  </si>
  <si>
    <t>Pettigrew syndrome (PGS) [MIM:304340]: A syndromecharacterized by mental retardation and additional highly variablefeatures, including choreoathetosis, hydrocephalus, Dandy-Walkermalformation, seizures, and iron or calcium deposition in thebrain. Mental retardation is characterized by significantly belowaverage general intellectual functioning associated withimpairments in adaptive behavior and manifested during thedevelopmental period. {ECO:0000269|PubMed:17186471}. Note=Thedisease is caused by mutations affecting the gene represented inthis entry.</t>
  </si>
  <si>
    <t>activation of MAPK activity;anaphase-promoting complex-dependent catabolic process;cellular iron ion homeostasis;cellular protein metabolic process;DNA damage response, detection of DNA damage;DNA damage response, signal transduction by p53 class mediator resulting in cell cycle arrest;endoplasmic reticulum mannose trimming;endosomal transport;entry of bacterium into host cell;ERBB2 signaling pathway;error-free translesion synthesis;error-prone translesion synthesis;Fc-epsilon receptor signaling pathway;fibroblast growth factor receptor signaling pathway;G2/M transition of mitotic cell cycle;global genome nucleotide-excision repair;glycogen biosynthetic process;I-kappaB kinase/NF-kappaB signaling;innate immune response;interstrand cross-link repair;intracellular transport of virus;ion transmembrane transport;JNK cascade;macroautophagy;MAPK cascade;membrane organization;MyD88-dependent toll-like receptor signaling pathway;MyD88-independent toll-like receptor signaling pathway;negative regulation of apoptotic process;negative regulation of canonical Wnt signaling pathway;negative regulation of epidermal growth factor receptor signaling pathway;negative regulation of G2/M transition of mitotic cell cycle;negative regulation of transcription from RNA polymerase II promoter;negative regulation of transforming growth factor beta receptor signaling pathway;negative regulation of type I interferon production;negative regulation of ubiquitin-protein ligase activity involved in mitotic cell cycle;NIK/NF-kappaB signaling;Notch signaling pathway;nuclear-transcribed mRNA catabolic process, nonsense-mediated decay;nucleotide-binding oligomerization domain containing signaling pathway;nucleotide-excision repair, DNA damage recognition;nucleotide-excision repair, DNA duplex unwinding;nucleotide-excision repair, DNA gap filling;nucleotide-excision repair, DNA incision;nucleotide-excision repair, DNA incision, 5'-to lesion;nucleotide-excision repair, preincision complex assembly;positive regulation of apoptotic process;positive regulation of canonical Wnt signaling pathway;positive regulation of epidermal growth factor receptor signaling pathway;positive regulation of I-kappaB kinase/NF-kappaB signaling;positive regulation of NF-kappaB transcription factor activity;positive regulation of transcription from RNA polymerase II promoter;positive regulation of ubiquitin-protein ligase activity involved in regulation of mitotic cell cycle transition;proteasome-mediated ubiquitin-dependent protein catabolic process;protein deubiquitination;protein folding;protein polyubiquitination;protein ubiquitination;protein ubiquitination involved in ubiquitin-dependent protein catabolic process;regulation of hematopoietic stem cell differentiation;regulation of mRNA stability;regulation of necroptotic process;regulation of signal transduction by p53 class mediator;regulation of transcription from RNA polymerase II promoter in response to hypoxia;regulation of tumor necrosis factor-mediated signaling pathway;regulation of type I interferon production;rRNA processing;SCF-dependent proteasomal ubiquitin-dependent protein catabolic process;SRP-dependent cotranslational protein targeting to membrane;stimulatory C-type lectin receptor signaling pathway;stress-activated MAPK cascade;T cell receptor signaling pathway;transcription-coupled nucleotide-excision repair;transforming growth factor beta receptor signaling pathway;translation;translational initiation;translesion synthesis;transmembrane transport;TRIF-dependent toll-like receptor signaling pathway;tumor necrosis factor-mediated signaling pathway;viral life cycle;viral transcription;virion assembly;Wnt signaling pathway;Wnt signaling pathway, planar cell polarity pathway</t>
  </si>
  <si>
    <t>cytoplasm;cytosol;cytosolic small ribosomal subunit;endocytic vesicle membrane;endoplasmic reticulum membrane;endoplasmic reticulum quality control compartment;endosome membrane;extracellular exosome;extracellular space;host cell;membrane;mitochondrial outer membrane;myelin sheath;nucleolus;nucleoplasm;nucleus;plasma membrane;small ribosomal subunit;vesicle</t>
  </si>
  <si>
    <t>Exosome;Ribosome</t>
  </si>
  <si>
    <t>Ribosomal_S27;ubiquitin</t>
  </si>
  <si>
    <t>Ribosomal_S27a;Ribosomal_zn-bd;Ubiquitin;Ubiquitin_CS;Ubiquitin_dom;Ubiquitin-like_domsf</t>
  </si>
  <si>
    <t>Ribosomal_S27;UBQ</t>
  </si>
  <si>
    <t>ABC-family proteins mediated transport;Activated NOTCH1 Transmits Signal to the Nucleus;activated TAK1 mediates p38 MAPK activation;Activation of IRF3/IRF7 mediated by TBK1/IKK epsilon;Activation of NF-kappaB in B cells;Amyloid fiber formation;Antigen processing: Ubiquitination &amp; Proteasome degradation;APC/C:Cdc20 mediated degradation of Cyclin B;APC/C:Cdc20 mediated degradation of Securin;APC/C:Cdh1 mediated degradation of Cdc20 and other APC/C:Cdh1 targeted proteins in late mitosis/early G1;APC-Cdc20 mediated degradation of Nek2A;Assembly Of The HIV Virion;Association of licensing factors with the pre-replicative complex;Asymmetric localization of PCP proteins;AUF1 (hnRNP D0) binds and destabilizes mRNA;Autodegradation of Cdh1 by Cdh1:APC/C;Autodegradation of the E3 ubiquitin ligase COP1;Budding and maturation of HIV virion;Cargo recognition for clathrin-mediated endocytosis;Cdc20:Phospho-APC/C mediated degradation of Cyclin A;CDK-mediated phosphorylation and removal of Cdc6;CDT1 association with the CDC6:ORC:origin complex;Circadian Clock;Clathrin-mediated endocytosis;CLEC7A (Dectin-1) signaling;Constitutive Signaling by Ligand-Responsive EGFR Cancer Variants;Constitutive Signaling by NOTCH1 HD Domain Mutants;Constitutive Signaling by NOTCH1 HD+PEST Domain Mutants;Constitutive Signaling by NOTCH1 PEST Domain Mutants;Cyclin D associated events in G1;DDX58/IFIH1-mediated induction of interferon-alpha/beta;Deactivation of the beta-catenin transactivating complex;Dectin-1 mediated noncanonical NF-kB signaling;Defective CFTR causes cystic fibrosis;Degradation of AXIN;Degradation of beta-catenin by the destruction complex;Degradation of DVL;Degradation of GLI1 by the proteasome;Degradation of GLI2 by the proteasome;DNA Damage Recognition in GG-NER;Downregulation of ERBB2 signaling;Downregulation of ERBB2:ERBB3 signaling;Downregulation of ERBB4 signaling;Downregulation of SMAD2/3:SMAD4 transcriptional activity;Downregulation of TGF-beta receptor signaling;Downstream TCR signaling;Dual Incision in GG-NER;Dual incision in TC-NER;E3 ubiquitin ligases ubiquitinate target proteins;EGFR downregulation;Endosomal Sorting Complex Required For Transport (ESCRT);ER Quality Control Compartment (ERQC);ER-Phagosome pathway;Eukaryotic Translation Termination;Fanconi Anemia Pathway;FBXL7 down-regulates AURKA during mitotic entry and in early mitosis;FCERI mediated NF-kB activation;Formation of a pool of free 40S subunits;Formation of Incision Complex in GG-NER;Formation of TC-NER Pre-Incision Complex;Formation of the ternary complex, and subsequently, the 43S complex;G2/M Checkpoints;Gap-filling DNA repair synthesis and ligation in GG-NER;Gap-filling DNA repair synthesis and ligation in TC-NER;GLI3 is processed to GLI3R by the proteasome;Glycogen synthesis;GTP hydrolysis and joining of the 60S ribosomal subunit;HDR through Homologous Recombination (HRR);Hedgehog ligand biogenesis;Hedgehog 'on' state;Hh mutants that don't undergo autocatalytic processing are degraded by ERAD;IKK complex recruitment mediated by RIP1;InlA-mediated entry of Listeria monocytogenes into host cells;InlB-mediated entry of Listeria monocytogenes into host cell;Interleukin-1 family signaling;IRAK1 recruits IKK complex;IRAK1 recruits IKK complex upon TLR7/8 or 9 stimulation;IRAK2 mediated activation of TAK1 complex;IRAK2 mediated activation of TAK1 complex upon TLR7/8 or 9 stimulation;Iron uptake and transport;ISG15 antiviral mechanism;JNK (c-Jun kinases) phosphorylation and activation mediated by activated human TAK1;Josephin domain DUBs;L13a-mediated translational silencing of Ceruloplasmin expression;Major pathway of rRNA processing in the nucleolus and cytosol;MAP3K8 (TPL2)-dependent MAPK1/3 activation;MAPK6/MAPK4 signaling;Membrane binding and targetting of GAG proteins;Metalloprotease DUBs;Myoclonic epilepsy of Lafora;Neddylation;Negative regulation of FGFR1 signaling;Negative regulation of FGFR2 signaling;Negative regulation of FGFR3 signaling;Negative regulation of FGFR4 signaling;Negative regulation of MAPK pathway;Negative regulation of MET activity;Negative regulators of DDX58/IFIH1 signaling;NF-kB is activated and signals survival;N-glycan trimming in the ER and Calnexin/Calreticulin cycle;NIK--&gt;noncanonical NF-kB signaling;NOD1/2 Signaling Pathway;Nonsense Mediated Decay (NMD) enhanced by the Exon Junction Complex (EJC);Nonsense Mediated Decay (NMD) independent of the Exon Junction Complex (EJC);NOTCH1 Intracellular Domain Regulates Transcription;NOTCH2 Activation and Transmission of Signal to the Nucleus;NRIF signals cell death from the nucleus;Oncogene Induced Senescence;Orc1 removal from chromatin;Ovarian tumor domain proteases;Oxidative Stress Induced Senescence;Oxygen-dependent proline hydroxylation of Hypoxia-inducible Factor Alpha;p75NTR recruits signalling complexes;Peptide chain elongation;Pink/Parkin Mediated Mitophagy;Processing of DNA double-strand break ends;PTK6 Regulates RTKs and Their Effectors AKT1 and DOK1;Recognition of DNA damage by PCNA-containing replication complex;Recruitment and ATM-mediated phosphorylation of repair and signaling proteins at DNA double strand breaks;Regulation of activated PAK-2p34 by proteasome mediated degradation;Regulation of expression of SLITs and ROBOs;Regulation of FZD by ubiquitination;Regulation of innate immune responses to cytosolic DNA;Regulation of necroptotic cell death;Regulation of PLK1 Activity at G2/M Transition;Regulation of PTEN localization;Regulation of PTEN stability and activity;Regulation of RAS by GAPs;Regulation of RUNX2 expression and activity;Regulation of RUNX3 expression and activity;Regulation of signaling by CBL;Regulation of TNFR1 signaling;Regulation of TP53 Activity through Methylation;Regulation of TP53 Activity through Phosphorylation;Regulation of TP53 Degradation;Ribosomal scanning and start codon recognition;RUNX1 regulates transcription of genes involved in differentiation of HSCs;SCF(Skp2)-mediated degradation of p27/p21;SCF-beta-TrCP mediated degradation of Emi1;Selenocysteine synthesis;Senescence-Associated Secretory Phenotype (SASP);Separation of Sister Chromatids;SMAD2/SMAD3:SMAD4 heterotrimer regulates transcription;Spry regulation of FGF signaling;SRP-dependent cotranslational protein targeting to membrane;Stabilization of p53;Stimuli-sensing channels;Synthesis of active ubiquitin: roles of E1 and E2 enzymes;TAK1 activates NFkB by phosphorylation and activation of IKKs complex;TCF dependent signaling in response to WNT;Termination of translesion DNA synthesis;TGF-beta receptor signaling in EMT (epithelial to mesenchymal transition);The role of GTSE1 in G2/M progression after G2 checkpoint;TICAM1, RIP1-mediated IKK complex recruitment;TICAM1,TRAF6-dependent induction of TAK1 complex;TICAM1-dependent activation of IRF3/IRF7;TNFR1-induced NFkappaB signaling pathway;TNFR2 non-canonical NF-kB pathway;TRAF6 Mediated Induction of proinflammatory cytokines;TRAF6 mediated IRF7 activation in TLR7/8 or 9 signaling;TRAF6-mediated induction of TAK1 complex within TLR4 complex;Transcription-Coupled Nucleotide Excision Repair (TC-NER);Translation initiation complex formation;Translesion Synthesis by POLH;Translesion synthesis by POLI;Translesion synthesis by POLK;Translesion synthesis by REV1;Ubiquitin Mediated Degradation of Phosphorylated Cdc25A;Ubiquitin-dependent degradation of Cyclin D1;Ub-specific processing proteases;UCH proteinases;Vif-mediated degradation of APOBEC3G;Viral mRNA Translation;Vpu mediated degradation of CD4</t>
  </si>
  <si>
    <t>3D-structure;Acetylation;Complete proteome;Cytoplasm;Direct protein sequencing;Isopeptide bond;Metal-binding;Nucleus;Phosphoprotein;Reference proteome;Ribonucleoprotein;Ribosomal protein;Ubl conjugation;Zinc;Zinc-finger</t>
  </si>
  <si>
    <t>P62979</t>
  </si>
  <si>
    <t>RS27A_HUMAN</t>
  </si>
  <si>
    <t>Ubiquitin-40S ribosomal protein S27a</t>
  </si>
  <si>
    <t>RPS27A</t>
  </si>
  <si>
    <t>UBA80;UBCEP1</t>
  </si>
  <si>
    <t>ENSG00000143947</t>
  </si>
  <si>
    <t>ENSP00000272317;ENSP00000383981;ENSP00000385659</t>
  </si>
  <si>
    <t>2KHW;2KOX;2KTF;2KWU;2KWV;2L0F;2L0T;2XK5;3AXC;3I3T;3K9P;3N30;3N32;3NHE;3NOB;3NS8;3PHD;3PHW;3TBL;3VDZ;4R62;4UG0;4V6X;5A2Q;5AJ0;5FLX;5LKS;5T2C;5WVO</t>
  </si>
  <si>
    <t xml:space="preserve"> Lys-11-linked is involved in ERAD(endoplasmic reticulum-associated degradation) and in cell-cycleregulation; Lys-29-linked is involved in lysosomal degradation; Lys-48-linked isinvolved in protein degradation via the proteasome; Lys-63-linkedis involved in endocytosis, DNA-damage responses as well as insignaling processes leading to activation of the transcriptionfactor NF-kappa-B. Linear polymer chains formed via attachment bythe initiator Met lead to cell signaling. Ubiquitin is usuallyconjugated to Lys residues of target proteins, however, in rarecases, conjugation to Cys or Ser residues has been observed. Whenpolyubiquitin is free (unanchored-polyubiquitin), it also hasdistinct roles, such as in activation of protein kinases, and insignaling.40S Ribosomal protein S27a: Component of the 40S subunitof the ribosome.;Lys-33-linked is involved in kinase modification;Ubiquitin: Exists either covalently attached to anotherprotein, or free (unanchored). When covalently bound, it isconjugated to target proteins via an isopeptide bond either as amonomer (monoubiquitin), a polymer linked via different Lysresidues of the ubiquitin (polyubiquitin chains) or a linearpolymer linked via the initiator Met of the ubiquitin (linearpolyubiquitin chains). Polyubiquitin chains, when attached to atarget protein, have different functions depending on the Lysresidue of the ubiquitin that is linked: Lys-6-linked may beinvolved in DNA repair</t>
  </si>
  <si>
    <t>Ubiquitin: Cytoplasm {ECO:0000250}. Nucleus{ECO:0000250}.</t>
  </si>
  <si>
    <t>cell adhesion;multicellular organism development;positive regulation of cell-substrate adhesion</t>
  </si>
  <si>
    <t>calcium ion binding;integrin binding</t>
  </si>
  <si>
    <t>extracellular exosome;extracellular matrix;extracellular vesicle</t>
  </si>
  <si>
    <t>EGF;F5_F8_type_C;hEGF</t>
  </si>
  <si>
    <t>EDIL-3;EGF_Ca-bd_CS;EGF-like_Ca-bd_dom;EGF-like_CS;EGF-like_dom;EGF-type_Asp/Asn_hydroxyl_site;FA58C;Galactose-bd-like_sf</t>
  </si>
  <si>
    <t>EGF;EGF_CA;FA58C</t>
  </si>
  <si>
    <t>3D-structure;Alternative splicing;Calcium;Cell adhesion;Complete proteome;Developmental protein;Disulfide bond;EGF-like domain;Glycoprotein;Metal-binding;Reference proteome;Repeat;Secreted;Signal</t>
  </si>
  <si>
    <t>O43854</t>
  </si>
  <si>
    <t>EDIL3_HUMAN</t>
  </si>
  <si>
    <t>EGF-like repeat and discoidin I-like domain-containing protein 3</t>
  </si>
  <si>
    <t>EDIL3</t>
  </si>
  <si>
    <t>DEL1</t>
  </si>
  <si>
    <t>ENSG00000164176</t>
  </si>
  <si>
    <t>ENSP00000296591;ENSP00000369483</t>
  </si>
  <si>
    <t>O43854-1;O43854-2</t>
  </si>
  <si>
    <t>4D90</t>
  </si>
  <si>
    <t>Promotes adhesion of endothelial cells throughinteraction with the alpha-v/beta-3 integrin receptor. Inhibitsformation of vascular-like structures. May be involved inregulation of vascular morphogenesis of remodeling in embryonicdevelopment.</t>
  </si>
  <si>
    <t>adenine salvage;central nervous system neuron development;cerebral cortex neuron differentiation;cytolysis;dendrite morphogenesis;dopamine metabolic process;GMP catabolic process;grooming behavior;guanine salvage;hypoxanthine metabolic process;hypoxanthine salvage;IMP metabolic process;IMP salvage;locomotory behavior;lymphocyte proliferation;positive regulation of dopamine metabolic process;protein homotetramerization;purine nucleotide biosynthetic process;purine ribonucleoside salvage;purine-containing compound salvage;response to amphetamine;striatum development</t>
  </si>
  <si>
    <t>guanine phosphoribosyltransferase activity;hypoxanthine phosphoribosyltransferase activity;identical protein binding;magnesium ion binding;nucleotide binding;protein homodimerization activity</t>
  </si>
  <si>
    <t>Lesch-Nyhan syndrome</t>
  </si>
  <si>
    <t>Mercaptopurine;Tioguanine</t>
  </si>
  <si>
    <t>Hxn_phspho_trans;PRibTrfase_dom;PRTase-like</t>
  </si>
  <si>
    <t>3D-structure;Acetylation;Complete proteome;Cytoplasm;Direct protein sequencing;Disease mutation;Glycosyltransferase;Gout;Isopeptide bond;Magnesium;Metal-binding;Nucleotide-binding;Phosphoprotein;Purine salvage;Reference proteome;Transferase;Ubl conjugation</t>
  </si>
  <si>
    <t>P00492</t>
  </si>
  <si>
    <t>Hypoxanthine guanine phosphoribosyltransferase partial deficiency;Lesch-Nyhan syndrome</t>
  </si>
  <si>
    <t>HPRT_HUMAN</t>
  </si>
  <si>
    <t>Hypoxanthine-guanine phosphoribosyltransferase</t>
  </si>
  <si>
    <t>GPRT;GPRTase</t>
  </si>
  <si>
    <t>HPRT1</t>
  </si>
  <si>
    <t>HPRT</t>
  </si>
  <si>
    <t>ENSG00000165704</t>
  </si>
  <si>
    <t>ENSP00000298556</t>
  </si>
  <si>
    <t>1BZY;1D6N;1HMP;1Z7G;2VFA;3GEP;3GGC;3GGJ;4IJQ;4KN6;4RAB;4RAC;4RAD;4RAN;4RAO;4RAQ;5BRN;5BSK;5HIA;5W8V;6BNJ</t>
  </si>
  <si>
    <t>2.4.2.8</t>
  </si>
  <si>
    <t>Converts guanine to guanosine monophosphate, andhypoxanthine to inosine monophosphate. Transfers the 5-phosphoribosyl group from 5-phosphoribosylpyrophosphate onto thepurine. Plays a central role in the generation of purinenucleotides through the purine salvage pathway.</t>
  </si>
  <si>
    <t>Lesch-Nyhan syndrome (LNS) [MIM:300322]: Characterized bycomplete lack of enzymatic activity that results in hyperuricemia,choreoathetosis, mental retardation, and compulsive self-mutilation. {ECO:0000269|PubMed:15571223,ECO:0000269|PubMed:17027311, ECO:0000269|PubMed:20544509,ECO:0000269|PubMed:2071157, ECO:0000269|PubMed:2246854,ECO:0000269|PubMed:2347587, ECO:0000269|PubMed:2358296,ECO:0000269|PubMed:24940672, ECO:0000269|PubMed:2572141,ECO:0000269|PubMed:2910902, ECO:0000269|PubMed:3265398,ECO:0000269|PubMed:3384338, ECO:0000269|PubMed:6853716,ECO:0000269|PubMed:7627191, ECO:0000269|PubMed:9452051}. Note=Thedisease is caused by mutations affecting the gene represented inthis entry.Gout HPRT-related (GOUT-HPRT) [MIM:300323]: Characterizedby partial enzyme activity and hyperuricemia.{ECO:0000269|PubMed:15571223, ECO:0000269|PubMed:17027311,ECO:0000269|PubMed:20544509, ECO:0000269|PubMed:24940672,ECO:0000269|PubMed:2896620, ECO:0000269|PubMed:2909537,ECO:0000269|PubMed:3198771, ECO:0000269|PubMed:3358423,ECO:0000269|PubMed:6572373, ECO:0000269|PubMed:6706936,ECO:0000269|PubMed:6853490, ECO:0000269|PubMed:7987318}. Note=Thedisease is caused by mutations affecting the gene represented inthis entry.</t>
  </si>
  <si>
    <t>chromatin;nucleus;PTW/PP1 phosphatase complex</t>
  </si>
  <si>
    <t>Alternative splicing;Complete proteome;DNA-binding;Methylation;Nucleus;Phosphoprotein;Reference proteome</t>
  </si>
  <si>
    <t>O94842</t>
  </si>
  <si>
    <t>TOX4_HUMAN</t>
  </si>
  <si>
    <t>TOX high mobility group box family member 4</t>
  </si>
  <si>
    <t>TOX4</t>
  </si>
  <si>
    <t>C14orf92;KIAA0737</t>
  </si>
  <si>
    <t>ENSG00000092203</t>
  </si>
  <si>
    <t>ENSP00000393080;ENSP00000477868</t>
  </si>
  <si>
    <t>O94842-1</t>
  </si>
  <si>
    <t>Component of the PTW/PP1 phosphatase complex, whichplays a role in the control of chromatin structure and cell cycleprogression during the transition from mitosis into interphase</t>
  </si>
  <si>
    <t>Nucleus {ECO:0000305|PubMed:20516061}.Note=Associated with chromatin.</t>
  </si>
  <si>
    <t>multicellular organism development;positive regulation of transcription, DNA-templated;transcription, DNA-templated</t>
  </si>
  <si>
    <t>Churchill</t>
  </si>
  <si>
    <t>Transcrpt_activator_Churchill</t>
  </si>
  <si>
    <t>3D-structure;Activator;Alternative splicing;Complete proteome;Developmental protein;Metal-binding;Reference proteome;Transcription;Transcription regulation;Zinc</t>
  </si>
  <si>
    <t>Q8WUH1</t>
  </si>
  <si>
    <t>CHUR_HUMAN</t>
  </si>
  <si>
    <t>Protein Churchill</t>
  </si>
  <si>
    <t>CHURC1</t>
  </si>
  <si>
    <t>C14orf52;CHCH</t>
  </si>
  <si>
    <t>ENSG00000258289</t>
  </si>
  <si>
    <t>ENSP00000448050;ENSP00000450165;ENSP00000475473</t>
  </si>
  <si>
    <t>Q8WUH1-1;Q8WUH1-2;Q8WUH1-3</t>
  </si>
  <si>
    <t>2JOX</t>
  </si>
  <si>
    <t>Transcriptional activator that mediates FGF signalingduring neural development. Plays a role in the regulation of cellmovement (By similarity). Does not bind DNA by itself</t>
  </si>
  <si>
    <t>RNA binding;U1 snRNP binding</t>
  </si>
  <si>
    <t>catalytic step 2 spliceosome;commitment complex;cytosol;methylosome;nucleoplasm;nucleus;pICln-Sm protein complex;precatalytic spliceosome;prespliceosome;small nuclear ribonucleoprotein complex;SMN-Sm protein complex;spliceosomal tri-snRNP complex;U1 snRNP;U12-type spliceosomal complex;U2 snRNP;U4 snRNP;U5 snRNP</t>
  </si>
  <si>
    <t>LSM_dom_euk/arc;LSM_dom_sf;LSm4/Sm_D1/D3;Sm_D1</t>
  </si>
  <si>
    <t>12S U11 snRNP;17S U2 snRNP;18S U11/U12 snRNP;20S methylosome and RG-containing Sm protein complex;20S methylosome-SmD complex;6S methyltransferase and RG-containing Sm proteins complex;6S methyltransferase complex;C complex spliceosome;CDC5L complex;Emerin complex 25;Emerin complex 52;SMN complex;SMN containing complex;SMN1-SIP1-SNRP complex;Spliceosome</t>
  </si>
  <si>
    <t>3D-structure;Complete proteome;Cytoplasm;Direct protein sequencing;Isopeptide bond;Methylation;mRNA processing;mRNA splicing;Nucleus;Reference proteome;Repeat;Ribonucleoprotein;Spliceosome;Ubl conjugation</t>
  </si>
  <si>
    <t>P62314</t>
  </si>
  <si>
    <t>SMD1_HUMAN</t>
  </si>
  <si>
    <t>Small nuclear ribonucleoprotein Sm D1</t>
  </si>
  <si>
    <t>m-D1</t>
  </si>
  <si>
    <t>ENSG00000167088</t>
  </si>
  <si>
    <t>ENSP00000300413</t>
  </si>
  <si>
    <t>Core component of the spliceosomal U1, U2, U4 and U5small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 May act as a chargedprotein scaffold to promote snRNP assembly or strengthen snRNP-snRNP interactions through nonspecific electrostatic contacts withRNA.</t>
  </si>
  <si>
    <t>central nervous system development;histone H3 acetylation;histone H4 acetylation;neuron migration;positive regulation of cell migration;regulation of transcription from RNA polymerase II promoter;transcription elongation from RNA polymerase II promoter</t>
  </si>
  <si>
    <t>H3 histone acetyltransferase activity;H4 histone acetyltransferase activity;iron-sulfur cluster binding;metal ion binding;phosphorylase kinase regulator activity</t>
  </si>
  <si>
    <t>cytoplasm;Elongator holoenzyme complex;histone acetyltransferase complex;nucleolus;transcription elongation factor complex</t>
  </si>
  <si>
    <t>Acetyltransf_1;Radical_SAM;Radical_SAM_C</t>
  </si>
  <si>
    <t>Acyl_CoA_acyltransferase;Aldolase_TIM;Elp3/MiaB/NifB;ELP3-like;GNAT_dom;Radical_SAM_C;rSAM</t>
  </si>
  <si>
    <t>Elp3</t>
  </si>
  <si>
    <t>Elongator complex (ELP1, ELP2, ELP3, ELP4, ELP5, ELP6);Elongator core complex;Elongator holo complex</t>
  </si>
  <si>
    <t>Acyltransferase;Alternative splicing;Complete proteome;Cytoplasm;Iron;Iron-sulfur;Metal-binding;Methylation;Neurodegeneration;Neurogenesis;Nucleus;Phosphoprotein;Reference proteome;S-adenosyl-L-methionine;Transcription;Transcription regulation;Transferase</t>
  </si>
  <si>
    <t>Q9H9T3</t>
  </si>
  <si>
    <t>ELP3_HUMAN</t>
  </si>
  <si>
    <t>Elongator complex protein 3</t>
  </si>
  <si>
    <t>ELP3</t>
  </si>
  <si>
    <t>ENSG00000134014</t>
  </si>
  <si>
    <t>ENSP00000256398;ENSP00000369711;ENSP00000428449;ENSP00000445558</t>
  </si>
  <si>
    <t>Q9H9T3-1;Q9H9T3-2;Q9H9T3-4;Q9H9T3-5</t>
  </si>
  <si>
    <t>Catalytic histone acetyltransferase subunit of the RNApolymerase II elongator complex, which is a component of the RNApolymerase II (Pol II) holoenzyme and is involved intranscriptional elongation. Elongator may play a role in chromatinremodeling and is involved in acetylation of histones H3 andprobably H4. Involved in acetylation of alpha-tubulin(PubMed:19185337). May also have a methyltransferase activity.Involved in cell migration. Involved in neurogenesis. Regulatesthe migration and branching of projection neurons in thedeveloping cerebral cortex, through a process depending on alpha-tubulin acetylation.</t>
  </si>
  <si>
    <t>Expressed in the cerebellum and spinal motorneurons. {ECO:0000269|PubMed:18996918}.</t>
  </si>
  <si>
    <t>Cytoplasm {ECO:0000269|PubMed:19185337}.Isoform 1: Nucleus.Isoform 2: Cytoplasm. Nucleus.</t>
  </si>
  <si>
    <t>Note=ELP3 genetic variations may be associated with anincreased risk for neurodegeneration and motor neuron diseases.{ECO:0000303|PubMed:18996918}.</t>
  </si>
  <si>
    <t>aminopeptidase activity;manganese ion binding;metalloexopeptidase activity</t>
  </si>
  <si>
    <t>cytosol;extracellular exosome;focal adhesion;midbody;mitochondrion;nucleoplasm;nucleus;trans-Golgi network</t>
  </si>
  <si>
    <t>Arginine and proline metabolism;Glutathione metabolism;Peptidases</t>
  </si>
  <si>
    <t>Arginine and proline metabolism;Glutathione metabolism;Metabolic pathways</t>
  </si>
  <si>
    <t>Peptidase_M17;Peptidase_M17_N</t>
  </si>
  <si>
    <t>Leucine_aapep/pepB;Peptidase_M17_C;Peptidase_M17_leu_NH2_pept;Peptidase_M17_N</t>
  </si>
  <si>
    <t>Acetylation;Alternative initiation;Aminopeptidase;Complete proteome;Cytoplasm;Direct protein sequencing;Hydrolase;Magnesium;Manganese;Metal-binding;Phosphoprotein;Protease;Reference proteome;Zinc</t>
  </si>
  <si>
    <t>P28838</t>
  </si>
  <si>
    <t>AMPL_HUMAN</t>
  </si>
  <si>
    <t>Cytosol aminopeptidase</t>
  </si>
  <si>
    <t>LAP3</t>
  </si>
  <si>
    <t>LAPEP;PEPS</t>
  </si>
  <si>
    <t>ENSG00000002549</t>
  </si>
  <si>
    <t>ENSP00000226299;ENSP00000476028;ENSP00000481000</t>
  </si>
  <si>
    <t>P28838-1;P28838-2</t>
  </si>
  <si>
    <t>3.4.11.1</t>
  </si>
  <si>
    <t>Presumably involved in the processing and regularturnover of intracellular proteins. Catalyzes the removal ofunsubstituted N-terminal amino acids from various peptides.</t>
  </si>
  <si>
    <t>carbohydrate metabolic process;neutrophil degranulation;protein folding</t>
  </si>
  <si>
    <t>carbohydrate binding;enzyme binding</t>
  </si>
  <si>
    <t>endoplasmic reticulum;endoplasmic reticulum membrane;integral component of membrane;membrane;plasma membrane;specific granule membrane</t>
  </si>
  <si>
    <t>Malectin</t>
  </si>
  <si>
    <t>Neutrophil degranulation;N-glycan trimming in the ER and Calnexin/Calreticulin cycle</t>
  </si>
  <si>
    <t>Carbohydrate metabolism;Complete proteome;Direct protein sequencing;Endoplasmic reticulum;Glycoprotein;Membrane;Reference proteome;Signal;Transmembrane;Transmembrane helix</t>
  </si>
  <si>
    <t>Q14165</t>
  </si>
  <si>
    <t>MLEC_HUMAN</t>
  </si>
  <si>
    <t>MLEC</t>
  </si>
  <si>
    <t>KIAA0152</t>
  </si>
  <si>
    <t>ENSG00000110917</t>
  </si>
  <si>
    <t>ENSP00000228506</t>
  </si>
  <si>
    <t>Carbohydrate-binding protein with a strong ligandpreference for Glc2-N-glycan. May play a role in the early stepsof protein N-glycosylation (By similarity).</t>
  </si>
  <si>
    <t>centriole-centriole cohesion;centrosome cycle;ciliary basal body organization;epithelial structure maintenance;establishment of organelle localization;photoreceptor cell maintenance;positive regulation of cilium assembly;positive regulation of protein localization to cilium;protein localization;protein localization to organelle</t>
  </si>
  <si>
    <t>actin binding;kinesin binding;structural molecule activity</t>
  </si>
  <si>
    <t>actin cytoskeleton;centriole;centrosome;ciliary rootlet;cytosol;extracellular exosome;photoreceptor inner segment;plasma membrane</t>
  </si>
  <si>
    <t>Rootletin</t>
  </si>
  <si>
    <t>Alternative splicing;Cell cycle;Cell projection;Cilium;Cilium biogenesis/degradation;Coiled coil;Complete proteome;Cytoplasm;Cytoskeleton;Phosphoprotein;Polymorphism;Reference proteome</t>
  </si>
  <si>
    <t>Q5TZA2</t>
  </si>
  <si>
    <t>CROCC_HUMAN</t>
  </si>
  <si>
    <t>CROCC</t>
  </si>
  <si>
    <t>KIAA0445</t>
  </si>
  <si>
    <t>ENSG00000058453</t>
  </si>
  <si>
    <t>ENSP00000364691</t>
  </si>
  <si>
    <t>Major structural component of the ciliary rootlet, acytoskeletal-like structure in ciliated cells which originatesfrom the basal body at the proximal end of a cilium and extendsproximally toward the cell nucleus (By similarity). Furthermore,is required for the correct positioning of the cilium basal bodyrelative to the cell nucleus, to allow for ciliogenesis(PubMed:27623382). Contributes to centrosome cohesion beforemitosis (PubMed:16203858).</t>
  </si>
  <si>
    <t>Cytoplasm, cytoskeleton, microtubuleorganizing center, centrosome, centriole{ECO:0000269|PubMed:14654843}. Cytoplasm, cytoskeleton, ciliumbasal body {ECO:0000269|PubMed:27623382}. Cytoplasm, cytoskeleton,microtubule organizing center, centrosome{ECO:0000269|PubMed:27623382}. Note=In ciliated cells, associatedwith ciliary rootlets. In non-ciliated cells, localized between,around and at the proximal ends of the centrioles. Dissociatesfrom the centrioles at the onset of mitosis and reassociates withthem at anaphase. {ECO:0000269|PubMed:14654843}.</t>
  </si>
  <si>
    <t>ATPase activator activity;cadherin binding;chaperone binding</t>
  </si>
  <si>
    <t>cytosol;endoplasmic reticulum;extracellular exosome</t>
  </si>
  <si>
    <t>Aha1_N;AHSA1</t>
  </si>
  <si>
    <t>Activator_of_Hsp90_ATPase;Aha1;AHSA1_N;START-like_dom_sf</t>
  </si>
  <si>
    <t>Aha1_N</t>
  </si>
  <si>
    <t>3D-structure;Acetylation;Alternative splicing;Chaperone;Complete proteome;Cytoplasm;Endoplasmic reticulum;Isopeptide bond;Phosphoprotein;Reference proteome;Stress response;Ubl conjugation</t>
  </si>
  <si>
    <t>O95433</t>
  </si>
  <si>
    <t>AHSA1_HUMAN</t>
  </si>
  <si>
    <t>Activator of 90 kDa heat shock protein ATPase homolog 1</t>
  </si>
  <si>
    <t>HA1</t>
  </si>
  <si>
    <t>AHSA1</t>
  </si>
  <si>
    <t>C14orf3</t>
  </si>
  <si>
    <t>ENSG00000100591</t>
  </si>
  <si>
    <t>ENSP00000216479;ENSP00000440108</t>
  </si>
  <si>
    <t>O95433-1;O95433-2</t>
  </si>
  <si>
    <t>1X53</t>
  </si>
  <si>
    <t>Acts as a co-chaperone of HSP90AA1. Activates the ATPaseactivity of HSP90AA1 leading to increase in its chaperoneactivity. Competes with the inhibitory co-chaperone FNIP1 forbinding to HSP90AA1, thereby providing a reciprocal regulatorymechanism for chaperoning of client proteins (PubMed:27353360)</t>
  </si>
  <si>
    <t>Expressed in numerous tissues, includingbrain, heart, skeletal muscle and kidney and, at lower levels,liver and placenta. {ECO:0000269|PubMed:11554768}.</t>
  </si>
  <si>
    <t>Cytoplasm, cytosol{ECO:0000269|PubMed:11554768}. Endoplasmic reticulum{ECO:0000269|PubMed:11554768}. Note=May transiently interact withthe endoplasmic reticulum.</t>
  </si>
  <si>
    <t>positive regulation of proteasomal ubiquitin-dependent protein catabolic process;positive regulation of protein ubiquitination;protein folding</t>
  </si>
  <si>
    <t>enzyme inhibitor activity</t>
  </si>
  <si>
    <t>Fes1</t>
  </si>
  <si>
    <t>ARM-like;ARM-type_fold;Nucleotide_exch_fac_Fes1</t>
  </si>
  <si>
    <t>3D-structure;Alternative splicing;Complete proteome;Phosphoprotein;Polymorphism;Reference proteome;Repeat</t>
  </si>
  <si>
    <t>Q9NZL4</t>
  </si>
  <si>
    <t>HPBP1_HUMAN</t>
  </si>
  <si>
    <t>Hsp70-binding protein 1</t>
  </si>
  <si>
    <t>spBP1</t>
  </si>
  <si>
    <t>HSPBP1</t>
  </si>
  <si>
    <t>HSPBP</t>
  </si>
  <si>
    <t>ENSG00000133265</t>
  </si>
  <si>
    <t>ENSP00000255631;ENSP00000398244;ENSP00000467574</t>
  </si>
  <si>
    <t>1XQR;1XQS</t>
  </si>
  <si>
    <t>Inhibits HSPA1A chaperone activity by changing theconformation of the ATP-binding domain of HSPA1A and interferingwith ATP binding. Interferes with ubiquitination mediated by STUB1and inhibits chaperone-assisted degradation of immature CFTR</t>
  </si>
  <si>
    <t>Ubiquitous. {ECO:0000269|PubMed:9830037}.</t>
  </si>
  <si>
    <t>Ribosomal_L32e</t>
  </si>
  <si>
    <t>Ribosomal_L32e;Ribosomal_L32e_CS;Ribosomal_L32e_sf</t>
  </si>
  <si>
    <t>P62910</t>
  </si>
  <si>
    <t>RL32_HUMAN</t>
  </si>
  <si>
    <t>60S ribosomal protein L32</t>
  </si>
  <si>
    <t>RPL32</t>
  </si>
  <si>
    <t>ENSG00000144713</t>
  </si>
  <si>
    <t>ENSP00000380156;ENSP00000380158;ENSP00000388674;ENSP00000416429</t>
  </si>
  <si>
    <t>beta-catenin-TCF complex assembly;cellular response to leukemia inhibitory factor;negative regulation of transcription from RNA polymerase II promoter;transcription, DNA-templated;Wnt signaling pathway</t>
  </si>
  <si>
    <t>chromatin binding;repressing transcription factor binding;transcription corepressor activity;transcription factor activity, RNA polymerase II distal enhancer sequence-specific binding</t>
  </si>
  <si>
    <t>OCT2-TLE4 complex</t>
  </si>
  <si>
    <t>Acetylation;Alternative splicing;Complete proteome;Nucleus;Phosphoprotein;Reference proteome;Repeat;Repressor;Transcription;Transcription regulation;Ubl conjugation;WD repeat;Wnt signaling pathway</t>
  </si>
  <si>
    <t>Q04727</t>
  </si>
  <si>
    <t>TLE4_HUMAN</t>
  </si>
  <si>
    <t>Transducin-like enhancer protein 4</t>
  </si>
  <si>
    <t>TLE4</t>
  </si>
  <si>
    <t>GRG4;KIAA1261</t>
  </si>
  <si>
    <t>ENSG00000106829</t>
  </si>
  <si>
    <t>ENSP00000265284;ENSP00000365720;ENSP00000365727;ENSP00000365735</t>
  </si>
  <si>
    <t>Q04727-1;Q04727-2;Q04727-3;Q04727-4</t>
  </si>
  <si>
    <t>Transcriptional corepressor that binds to a number oftranscription factors. Inhibits the transcriptional activationmediated by PAX5, and by CTNNB1 and TCF family members in Wntsignaling. The effects of full-length TLE family members may bemodulated by association with dominant-negative AES. Essential forthe transcriptional repressor activity of SIX3 during retina andlens development and for SIX3 transcriptional auto-repression (Bysimilarity).</t>
  </si>
  <si>
    <t>In all tissues examined, mostly in brain, andmuscle.</t>
  </si>
  <si>
    <t>androgen receptor signaling pathway;positive regulation of proteasomal ubiquitin-dependent protein catabolic process;positive regulation of transcription, DNA-templated;protein polyubiquitination;protein ubiquitination;protein ubiquitination involved in ubiquitin-dependent protein catabolic process;regulation of androgen receptor signaling pathway;regulation of transcription from RNA polymerase II promoter;regulation of transcription, DNA-templated;signal transduction;transcription, DNA-templated</t>
  </si>
  <si>
    <t>androgen receptor binding;metal ion binding;transcription coactivator activity;ubiquitin conjugating enzyme binding;ubiquitin protein ligase activity;ubiquitin-like protein transferase activity</t>
  </si>
  <si>
    <t>cytoplasm;cytosol;nucleus;ubiquitin ligase complex</t>
  </si>
  <si>
    <t>IBR;RWD</t>
  </si>
  <si>
    <t>E3_UB_ligase_RBR;IBR_dom;RWD-domain;UBQ-conjugating_enzyme/RWD;Znf_RING;Znf_RING/FYVE/PHD;Znf_RING_CS</t>
  </si>
  <si>
    <t>Alternative splicing;Coiled coil;Complete proteome;Cytoplasm;Metal-binding;Nucleus;Phosphoprotein;Reference proteome;Repeat;Transcription;Transcription regulation;Transferase;Ubl conjugation;Ubl conjugation pathway;Zinc;Zinc-finger</t>
  </si>
  <si>
    <t>Q9UBS8</t>
  </si>
  <si>
    <t>RNF14_HUMAN</t>
  </si>
  <si>
    <t>E3 ubiquitin-protein ligase RNF14</t>
  </si>
  <si>
    <t>RNF14</t>
  </si>
  <si>
    <t>ARA54</t>
  </si>
  <si>
    <t>ENSG00000013561</t>
  </si>
  <si>
    <t>ENSP00000324956;ENSP00000348462;ENSP00000378022;ENSP00000378027;ENSP00000378028</t>
  </si>
  <si>
    <t>Q9UBS8-1;Q9UBS8-2</t>
  </si>
  <si>
    <t>Might act as an E3 ubiquitin-protein ligase whichaccepts ubiquitin from specific E2 ubiquitin-conjugating enzymesand then transfers it to substrates, which could be nuclearproteins. Could play a role as a coactivator for androgen- and, toa lesser extent, progesterone-dependent transcription</t>
  </si>
  <si>
    <t>Cytoplasm {ECO:0000269|PubMed:9853615}.Nucleus {ECO:0000269|PubMed:9853615}.</t>
  </si>
  <si>
    <t>4-hydroxyproline metabolic process;animal organ senescence;brown fat cell differentiation;cell redox homeostasis;cellular protein modification process;cellular response to hypoxia;cellular response to oxidative stress;chaperone mediated protein folding requiring cofactor;endoplasmic reticulum unfolded protein response;extracellular matrix organization;intrinsic apoptotic signaling pathway in response to endoplasmic reticulum stress;protein folding;protein folding in endoplasmic reticulum;protein maturation by protein folding;release of sequestered calcium ion into cytosol;response to endoplasmic reticulum stress;response to temperature stimulus</t>
  </si>
  <si>
    <t>disulfide oxidoreductase activity;oxidoreductase activity;oxidoreductase activity, acting on a sulfur group of donors, disulfide as acceptor;protein disulfide isomerase activity;protein disulfide oxidoreductase activity</t>
  </si>
  <si>
    <t>dendrite;endoplasmic reticulum;endoplasmic reticulum lumen;endoplasmic reticulum membrane;intracellular membrane-bounded organelle;membrane</t>
  </si>
  <si>
    <t>Protein processing in endoplasmic reticulum;Vibrio cholerae infection</t>
  </si>
  <si>
    <t>ERO1</t>
  </si>
  <si>
    <t>Ero1;ERO1-like_sf</t>
  </si>
  <si>
    <t>Detoxification of Reactive Oxygen Species;Insulin processing</t>
  </si>
  <si>
    <t>3D-structure;Apoptosis;Complete proteome;Direct protein sequencing;Disulfide bond;Electron transport;Endoplasmic reticulum;FAD;Flavoprotein;Glycoprotein;Membrane;Oxidoreductase;Phosphoprotein;Redox-active center;Reference proteome;Signal;Transport</t>
  </si>
  <si>
    <t>Q96HE7</t>
  </si>
  <si>
    <t>ERO1A_HUMAN</t>
  </si>
  <si>
    <t>ERO1-like protein alpha</t>
  </si>
  <si>
    <t>RO1-L;RO1-L-alpha</t>
  </si>
  <si>
    <t>ERO1A</t>
  </si>
  <si>
    <t>ERO1L</t>
  </si>
  <si>
    <t>ENSG00000197930</t>
  </si>
  <si>
    <t>ENSP00000379042</t>
  </si>
  <si>
    <t>3AHQ;3AHR</t>
  </si>
  <si>
    <t>Oxidoreductase involved in disulfide bond formation inthe endoplasmic reticulum. Efficiently reoxidizes P4HB/PDI, theenzyme catalyzing protein disulfide formation, in order to allowP4HB to sustain additional rounds of disulfide formation.Following P4HB reoxidation, passes its electrons to molecularoxygen via FAD, leading to the production of reactive oxygenspecies (ROS) in the cell. Required for the proper folding ofimmunoglobulins. Involved in the release of the unfolded choleratoxin from reduced P4HB/PDI in case of infection by V.cholerae,thereby playing a role in retrotranslocation of the toxin. Playsan important role in ER stress-induced, CHOP-dependent apoptosisby activating the inositol 1,4,5-trisphosphate receptor IP3R1</t>
  </si>
  <si>
    <t>Widely expressed at low level. Expressed athigh level in upper digestive tract. Highly expressed inesophagus. Weakly expressed in stomach and duodenum.{ECO:0000269|PubMed:10818100}.</t>
  </si>
  <si>
    <t xml:space="preserve"> Lumenal side{ECO:0000269|PubMed:10671517, ECO:0000269|PubMed:14517240}.Note=The association with ERP44 is essential for its retention inthe endoplasmic reticulum.;Endoplasmic reticulum membrane{ECO:0000269|PubMed:10671517, ECO:0000269|PubMed:14517240};Peripheral membrane protein {ECO:0000269|PubMed:10671517,ECO:0000269|PubMed:14517240}</t>
  </si>
  <si>
    <t>transferase activity</t>
  </si>
  <si>
    <t>Lenz-Majewski syndrome</t>
  </si>
  <si>
    <t>Acetylation;Alternative splicing;Complete proteome;Disease mutation;Dwarfism;Endoplasmic reticulum;Lipid biosynthesis;Lipid metabolism;Membrane;Mental retardation;Phospholipid biosynthesis;Phospholipid metabolism;Phosphoprotein;Polymorphism;Reference proteome;Transferase;Transmembrane;Transmembrane helix</t>
  </si>
  <si>
    <t>P48651</t>
  </si>
  <si>
    <t>Lenz-Majewski hyperostotic dwarfism</t>
  </si>
  <si>
    <t>PTSS1_HUMAN</t>
  </si>
  <si>
    <t>Phosphatidylserine synthase 1</t>
  </si>
  <si>
    <t>SS-1;tdSer synthase 1</t>
  </si>
  <si>
    <t>PTDSS1</t>
  </si>
  <si>
    <t>KIAA0024;PSSA</t>
  </si>
  <si>
    <t>ENSG00000156471</t>
  </si>
  <si>
    <t>ENSP00000430548;ENSP00000430928</t>
  </si>
  <si>
    <t>P48651-1;P48651-3</t>
  </si>
  <si>
    <t>Catalyzes a base-exchange reaction in which the polarhead group of phosphatidylethanolamine (PE) or phosphatidylcholine(PC) is replaced by L-serine. In membranes, PTDSS1 catalyzesmainly the conversion of phosphatidylcholine. Also converts, invitro and to a lesser extent, phosphatidylethanolamine.</t>
  </si>
  <si>
    <t>Lenz-Majewski hyperostotic dwarfism (LMHD) [MIM:151050]:A syndrome of intellectual disability and multiple congenitalanomalies that features generalized craniotubular hyperostosis.LMHD is characterized by the combination of sclerosing bonedysplasia, intellectual disability and distinct craniofacial,dental, cutaneous and distal limb anomalies. The progressivegeneralized hyperostosis associated with this syndrome affects thecranium, the vertebrae and the diaphyses of tubular bones, leadingto severe growth restriction. {ECO:0000269|PubMed:24241535}.Note=The disease is caused by mutations affecting the generepresented in this entry.</t>
  </si>
  <si>
    <t>Golgi to plasma membrane transport;neutrophil degranulation;protein transport</t>
  </si>
  <si>
    <t>early endosome;ficolin-1-rich granule membrane;integral component of membrane;plasma membrane</t>
  </si>
  <si>
    <t>UPF0505</t>
  </si>
  <si>
    <t>CCC complex;CCC-Wash (WASH1, FAM21C) complex;CCDC22-CCDC93-C16orf62 complex;CCDC22-CCDC93-C16orf62-FAM21-WASH1 complex;COMMD1-CCDC22-CCDC93-C16orf62 complex;COMMD1-CCDC93-C16orf62 complex</t>
  </si>
  <si>
    <t>Alternative splicing;Complete proteome;Endosome;Membrane;Phosphoprotein;Polymorphism;Protein transport;Reference proteome;Transmembrane;Transmembrane helix;Transport</t>
  </si>
  <si>
    <t>Q7Z3J2</t>
  </si>
  <si>
    <t>CP062_HUMAN</t>
  </si>
  <si>
    <t>UPF0505 protein C16orf62</t>
  </si>
  <si>
    <t>C16orf62</t>
  </si>
  <si>
    <t>ENSG00000103544</t>
  </si>
  <si>
    <t>ENSP00000395973</t>
  </si>
  <si>
    <t>Q7Z3J2-1</t>
  </si>
  <si>
    <t xml:space="preserve"> thefunction is proposed to depend on its association within the CCCcomplex and cooperation with the WASH complex on early endosomes.Seems not to be required for CCC complex stability(PubMed:25355947).;Involved in copper-dependent ATP7A trafficking betweenthe trans-Golgi network and vesicles in the cell periphery</t>
  </si>
  <si>
    <t xml:space="preserve"> Single-pass membraneprotein {ECO:0000305}. Early endosome{ECO:0000305|PubMed:25355947}.;Membrane {ECO:0000305}</t>
  </si>
  <si>
    <t>circadian rhythm;G-protein coupled receptor signaling pathway</t>
  </si>
  <si>
    <t>heme binding</t>
  </si>
  <si>
    <t>cytoplasm;extracellular exosome;extracellular region</t>
  </si>
  <si>
    <t>SOUL</t>
  </si>
  <si>
    <t>Reg_factor_effector_dom_sf;SOUL_haem-bd</t>
  </si>
  <si>
    <t>Formyl peptide receptors bind formyl peptides and many other ligands;G alpha (i) signalling events</t>
  </si>
  <si>
    <t>Complete proteome;Cytoplasm;Polymorphism;Reference proteome</t>
  </si>
  <si>
    <t>Q9NRV9</t>
  </si>
  <si>
    <t>HEBP1_HUMAN</t>
  </si>
  <si>
    <t>Heme-binding protein 1</t>
  </si>
  <si>
    <t>HEBP1</t>
  </si>
  <si>
    <t>HBP</t>
  </si>
  <si>
    <t>ENSG00000013583</t>
  </si>
  <si>
    <t>ENSP00000014930</t>
  </si>
  <si>
    <t>May bind free porphyrinogens that may be present in thecell and thus facilitate removal of these potentially toxiccompound. Binds with a high affinity to one molecule of heme orporphyrins. It binds metalloporphyrins, free porphyrins and N-methylprotoporphyrin with similar affinities</t>
  </si>
  <si>
    <t>Cytoplasm {ECO:0000269|PubMed:12413491}.</t>
  </si>
  <si>
    <t>mitochondrial respiratory chain complex III assembly;positive regulation of mitochondrial translation</t>
  </si>
  <si>
    <t>cytoplasmic vesicle;mitochondrial inner membrane</t>
  </si>
  <si>
    <t>Ubiq_cyt_C_chap</t>
  </si>
  <si>
    <t>Ubiq_cyt_c_chap/UPF0174;Ubiqinol_cyt_c_chaperone_CPB3</t>
  </si>
  <si>
    <t>Alternative splicing;Complete proteome;Cytoplasmic vesicle;Membrane;Mitochondrion;Mitochondrion inner membrane;Polymorphism;Reference proteome</t>
  </si>
  <si>
    <t>Q9NVA1</t>
  </si>
  <si>
    <t>UQCC1_HUMAN</t>
  </si>
  <si>
    <t>Ubiquinol-cytochrome-c reductase complex assembly factor 1</t>
  </si>
  <si>
    <t>UQCC1</t>
  </si>
  <si>
    <t>BZFB;C20orf44;UQCC</t>
  </si>
  <si>
    <t>ENSG00000101019</t>
  </si>
  <si>
    <t>ENSP00000335364;ENSP00000363501;ENSP00000363505;ENSP00000363506</t>
  </si>
  <si>
    <t>Q9NVA1-1;Q9NVA1-2;Q9NVA1-4;Q9NVA1-5</t>
  </si>
  <si>
    <t>Required for the assembly of the ubiquinol-cytochrome creductase complex (mitochondrial respiratory chain complex III orcytochrome b-c1 complex). Involved in cytochrome b translationand/or stability.</t>
  </si>
  <si>
    <t>Mitochondrion inner membrane{ECO:0000269|PubMed:24385928}. Cytoplasmic vesicle {ECO:0000250}.Note=Cytoplasmic vesicular structures. {ECO:0000250}.</t>
  </si>
  <si>
    <t>cyclic purine nucleotide metabolic process;energy homeostasis;IMP biosynthetic process;IMP salvage;purine-containing compound salvage</t>
  </si>
  <si>
    <t>AMP deaminase activity;metal ion binding</t>
  </si>
  <si>
    <t>Hereditary spastic paraplegia;Pontocerebellar hypoplasia</t>
  </si>
  <si>
    <t>A_deaminase</t>
  </si>
  <si>
    <t>A/AMP_deam_AS;A/AMP_deaminase_dom;AMPD;AMPD2;Metal_Hydrolase</t>
  </si>
  <si>
    <t>3D-structure;Alternative splicing;Complete proteome;Disease mutation;Hereditary spastic paraplegia;Hydrolase;Metal-binding;Methylation;Neurodegeneration;Nucleotide metabolism;Phosphoprotein;Polymorphism;Reference proteome;Zinc</t>
  </si>
  <si>
    <t>Q01433</t>
  </si>
  <si>
    <t>Autosomal recessive spastic paraplegia type 63;Pontocerebellar hypoplasia type 9</t>
  </si>
  <si>
    <t>AMPD2_HUMAN</t>
  </si>
  <si>
    <t>AMP deaminase 2</t>
  </si>
  <si>
    <t>AMPD2</t>
  </si>
  <si>
    <t>ENSG00000116337</t>
  </si>
  <si>
    <t>ENSP00000256578;ENSP00000345498;ENSP00000351573;ENSP00000377292;ENSP00000436541;ENSP00000437164</t>
  </si>
  <si>
    <t>Q01433-1;Q01433-2;Q01433-3;Q01433-4;Q01433-5</t>
  </si>
  <si>
    <t>4NO3;4NO5</t>
  </si>
  <si>
    <t>3.5.4.6</t>
  </si>
  <si>
    <t>AMP deaminase plays a critical role in energymetabolism. Catalyzes the deamination of AMP to IMP and plays animportant role in the purine nucleotide cycle</t>
  </si>
  <si>
    <t>Highly expressed in cerebellum.{ECO:0000269|PubMed:23911318}.</t>
  </si>
  <si>
    <t>Pontocerebellar hypoplasia 9 (PCH9) [MIM:615809]: A formof pontocerebellar hypoplasia, a disorder characterized bystructural defects of the pons and cerebellum, evident upon brainimaging. PCH9 features include severely delayed psychomotordevelopment, progressive microcephaly, spasticity, seizures, andbrain abnormalities, including brain atrophy, thin corpuscallosum, and delayed myelination. {ECO:0000269|PubMed:23911318}.Note=The disease is caused by mutations affecting the generepresented in this entry.Spastic paraplegia 63, autosomal recessive (SPG63)[MIM:615686]: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{ECO:0000269|PubMed:24482476}. Note=The disease iscaused by mutations affecting the gene represented in this entry.</t>
  </si>
  <si>
    <t>calmodulin binding;identical protein binding;metal ion binding;RNA binding</t>
  </si>
  <si>
    <t>cytoplasm;nucleolus;nucleus;plasma membrane</t>
  </si>
  <si>
    <t>EWS_RRM;EWSR1;RBD_domain_sf;RRM_dom;TET_fam;Znf_RanBP2;Znf_RanBP2_sf</t>
  </si>
  <si>
    <t>CPSF6-EWSR1-ITCH-NUDT21-POLR2A-UBAP2L complex;Large Drosha complex</t>
  </si>
  <si>
    <t>3D-structure;Acetylation;Alternative splicing;Calmodulin-binding;Cell membrane;Chromosomal rearrangement;Complete proteome;Cytoplasm;Direct protein sequencing;Membrane;Metal-binding;Methylation;Nucleus;Phosphoprotein;Proto-oncogene;Reference proteome;Repeat;Repressor;RNA-binding;Transcription;Transcription regulation;Zinc;Zinc-finger</t>
  </si>
  <si>
    <t>Q01844</t>
  </si>
  <si>
    <t>Desmoplastic small round cell tumor;Ewing sarcoma;Extraskeletal Ewing sarcoma;Extraskeletal myxoid chondrosarcoma;Melanoma of soft parts</t>
  </si>
  <si>
    <t>EWS_HUMAN</t>
  </si>
  <si>
    <t>RNA-binding protein EWS</t>
  </si>
  <si>
    <t>EWSR1</t>
  </si>
  <si>
    <t>EWS</t>
  </si>
  <si>
    <t>ENSG00000182944</t>
  </si>
  <si>
    <t>ENSP00000327456;ENSP00000331699;ENSP00000381031;ENSP00000385726;ENSP00000400142</t>
  </si>
  <si>
    <t>Q01844-1;Q01844-3;Q01844-4;Q01844-5;Q01844-6</t>
  </si>
  <si>
    <t>2CPE</t>
  </si>
  <si>
    <t>Might normally function as a transcriptional repressor.EWS-fusion-proteins (EFPS) may play a role in the tumorigenicprocess. They may disturb gene expression by mimicking, orinterfering with the normal function of CTD-POLII within thetranscription initiation complex. They may also contribute to anaberrant activation of the fusion protein target genes.</t>
  </si>
  <si>
    <t>Nucleus {ECO:0000269|PubMed:16965792}.Cytoplasm {ECO:0000269|PubMed:16965792}. Cell membrane{ECO:0000269|PubMed:16965792}. Note=Relocates from cytoplasm toribosomes upon PTK2B/FAK2 activation.</t>
  </si>
  <si>
    <t>21;22)(p13;22)(p22;22)(p36.1;22)(q13;22)(q22;22)(q22-31;22)(q23;22)(q24;22)(q33;Ewing sarcoma (ES) [MIM:612219]: A highly malignant,metastatic, primitive small round cell tumor of bone and softtissue that affects children and adolescents. It belongs to theEwing sarcoma family of tumors, a group of morphologicallyheterogeneous neoplasms that share the same cytogenetic features.They are considered neural tumors derived from cells of the neuralcrest. Ewing sarcoma represents the less differentiated form ofthe tumors. {ECO:0000269|PubMed:15044653,ECO:0000269|PubMed:1522903, ECO:0000269|PubMed:7700648,ECO:0000269|PubMed:9121764}. Note=The protein represented in thisentry is involved in disease pathogenesis. Chromosomal aberrationsinvolving EWSR1 are found in patients with Ewing sarcoma.Translocation t(11;q11-12) with NR4A3. {ECO:0000269|PubMed:7539287}.Note=A chromosomal aberration involving EWSR1 isassociated with desmoplastic small round cell tumor (DSRCT).Translocation t(11;q12) thatforms a EWSR1-FEV fusion protein with potential oncogenic activity(PubMed:9121764). {ECO:0000269|PubMed:15044653,ECO:0000269|PubMed:1522903, ECO:0000269|PubMed:7700648,ECO:0000269|PubMed:9121764}.Note=A chromosomal aberration involving EWSR1 has beenfound in extraskeletal myxoid chondrosarcoma. Translocationt(9;q12) with ATF1 generatesa chimeric EWSR1/ATF1 protein (PubMed:15884099). Translocationt(2;q12) with ATF1. Malignant melanoma ofsoft parts, also known as soft tissue clear cell sarcoma, is arare tumor developing in tendons and aponeuroses.{ECO:0000269|PubMed:8401579}.Note=A chromosomal aberration involving EWSR1 isassociated with small round cell sarcoma. Translocationt(11;q12) with CREB1 generates a EWSR1/CREB1 fusion genethat is most common genetic abnormality in this tumor type(PubMed:17724745). {ECO:0000269|PubMed:15884099,ECO:0000269|PubMed:17724745}.Note=EFPS arise due to chromosomal translocations inwhich EWSR1 is fused to a variety of cellular transcriptionfactors. EFPS are very potent transcriptional activators dependenton the EAD and a C-terminal DNA-binding domain contributed by thefusion partner. The spectrum of malignancies associated with EFPSare thought to arise via EFP-induced transcriptional deregulation,with the tumor phenotype specified by the EWSR1 fusion partner andcell type. Transcriptional repression of the transforming growthfactor beta type II receptor (TGF beta RII) is an important targetof the EWS-FLI1, EWS-ERG, or EWS-ETV1 oncogene. {ECO:0000305}.;q12) with ETV1(PubMed:7700648). Translocation t(21;q12) with FLI1 (PubMed:1522903,PubMed:15044653). Translocation t(7;q12) with PATZ1. {ECO:0000269|PubMed:10949935}.Angiomatoid fibrous histiocytoma (AFH) [MIM:612160]: Adistinct variant of malignant fibrous histiocytoma that typicallyoccurs in children and adolescents and is manifest by nodularsubcutaneous growth. Characteristic microscopic features includelobulated sheets of histiocyte-like cells intimately associatedwith areas of hemorrhage and cystic pseudovascular spaces, as wellas a striking cuffing of inflammatory cells, mimicking a lymphnode metastasis. {ECO:0000269|PubMed:15884099,ECO:0000269|PubMed:17724745}. Note=The gene represented in thisentry is involved in disease pathogenesis. Chromosomal aberrationsinvolving EWSR1 are found in patients with angiomatoid fibroushistiocytoma. Translocation t(12;q12) with WT1.{ECO:0000269|PubMed:7862627}.Note=A chromosomal aberration involving EWSR1 isassociated with malignant melanoma of soft parts (MMSP).Translocation t(12;q21) with ERG(PubMed:15044653). Translocation t(2;q22</t>
  </si>
  <si>
    <t>C21-steroid hormone biosynthetic process;cellular response to cAMP;cellular response to forskolin;cholesterol metabolic process;hormone biosynthetic process;small molecule metabolic process;sterol metabolic process</t>
  </si>
  <si>
    <t>2 iron, 2 sulfur cluster binding;electron transfer activity;iron ion binding</t>
  </si>
  <si>
    <t>Fer2</t>
  </si>
  <si>
    <t>2Fe-2S_ferredoxin-like_sf;2Fe-2S_ferredoxin-type;Adrenodoxin;Adrenodoxin_Fe-S_BS;Beta-grasp_dom_sf</t>
  </si>
  <si>
    <t>Defective CYP11A1 causes Adrenal insufficiency, congenital, with 46,XY sex reversal (AICSR);Electron transport from NADPH to Ferredoxin;Endogenous sterols;Mitochondrial iron-sulfur cluster biogenesis;Pregnenolone biosynthesis</t>
  </si>
  <si>
    <t>2Fe-2S;3D-structure;Acetylation;Cholesterol metabolism;Complete proteome;Electron transport;Iron;Iron-sulfur;Lipid metabolism;Metal-binding;Mitochondrion;Phosphoprotein;Reference proteome;Steroid metabolism;Steroidogenesis;Sterol metabolism;Transit peptide;Transport</t>
  </si>
  <si>
    <t>P10109</t>
  </si>
  <si>
    <t>ADX_HUMAN</t>
  </si>
  <si>
    <t>Adrenodoxin, mitochondrial</t>
  </si>
  <si>
    <t>FDX1</t>
  </si>
  <si>
    <t>ADX</t>
  </si>
  <si>
    <t>ENSG00000137714</t>
  </si>
  <si>
    <t>ENSP00000260270</t>
  </si>
  <si>
    <t>3N9Y;3N9Z;3NA0;3NA1;3P1M</t>
  </si>
  <si>
    <t>Participates in the synthesis of thyroid hormones.Essential for the synthesis of various steroid hormones,participates in the reduction of mitochondrial cytochrome P450 forsteroidogenesis. Transfers electrons from adrenodoxin reductase toCYP11A1, a cytochrome P450 that catalyzes cholesterol side-chaincleavage.</t>
  </si>
  <si>
    <t>Highest levels in the adrenal gland (atprotein level). Also detected in kidney and testis (at proteinlevel). {ECO:0000269|PubMed:20547883}.</t>
  </si>
  <si>
    <t>Mitochondrion matrix{ECO:0000269|PubMed:20547883}.</t>
  </si>
  <si>
    <t>cellular response to interleukin-4;cellular response to lead ion;heme biosynthetic process;negative regulation of proteasomal protein catabolic process;neutrophil degranulation;protein homooligomerization;protoporphyrinogen IX biosynthetic process;response to activity;response to aluminum ion;response to amino acid;response to arsenic-containing substance;response to cadmium ion;response to cobalt ion;response to drug;response to ethanol;response to fatty acid;response to glucocorticoid;response to herbicide;response to hypoxia;response to ionizing radiation;response to iron ion;response to lipopolysaccharide;response to mercury ion;response to methylmercury;response to oxidative stress;response to platinum ion;response to selenium ion;response to vitamin B1;response to vitamin E;response to zinc ion</t>
  </si>
  <si>
    <t>catalytic activity;identical protein binding;porphobilinogen synthase activity;proteasome core complex binding;zinc ion binding</t>
  </si>
  <si>
    <t>cytosol;extracellular exosome;extracellular region;ficolin-1-rich granule lumen;nucleus;proteasome core complex;secretory granule lumen</t>
  </si>
  <si>
    <t>Exosome;Porphyrin and chlorophyll metabolism</t>
  </si>
  <si>
    <t>Hepatic porphyria;Porphyria</t>
  </si>
  <si>
    <t>ALAD</t>
  </si>
  <si>
    <t>ALAD;ALAD_AS;Aldolase_TIM</t>
  </si>
  <si>
    <t>Heme biosynthesis;Neutrophil degranulation</t>
  </si>
  <si>
    <t>3D-structure;Allosteric enzyme;Alternative splicing;Complete proteome;Direct protein sequencing;Disease mutation;Heme biosynthesis;Lyase;Metal-binding;Phosphoprotein;Polymorphism;Porphyrin biosynthesis;Reference proteome;Zinc</t>
  </si>
  <si>
    <t>P13716</t>
  </si>
  <si>
    <t>Porphyria due to ALA dehydratase deficiency</t>
  </si>
  <si>
    <t>HEM2_HUMAN</t>
  </si>
  <si>
    <t>Delta-aminolevulinic acid dehydratase</t>
  </si>
  <si>
    <t>LADH</t>
  </si>
  <si>
    <t>ENSG00000148218</t>
  </si>
  <si>
    <t>ENSP00000386284</t>
  </si>
  <si>
    <t>P13716-1</t>
  </si>
  <si>
    <t>1E51;1PV8;5HMS;5HNR</t>
  </si>
  <si>
    <t>4.2.1.24</t>
  </si>
  <si>
    <t>Catalyzes an early step in the biosynthesis oftetrapyrroles. Binds two molecules of 5-aminolevulinate persubunit, each at a distinct site, and catalyzes their condensationto form porphobilinogen.</t>
  </si>
  <si>
    <t>Acute hepatic porphyria (AHEPP) [MIM:612740]: A form ofporphyria. Porphyrias are inherited defects in the biosynthesis ofheme, resulting in the accumulation and increased excretion ofporphyrins or porphyrin precursors. They are classified aserythropoietic or hepatic, depending on whether the enzymedeficiency occurs in red blood cells or in the liver. AHP ischaracterized by attacks of gastrointestinal disturbances,abdominal colic, paralyses and peripheral neuropathy. Most attacksare precipitated by drugs, alcohol, caloric deprivation,infections, or endocrine factors. {ECO:0000269|PubMed:10706561,ECO:0000269|PubMed:1309003, ECO:0000269|PubMed:1569184,ECO:0000269|PubMed:17236137, ECO:0000269|PubMed:2063868}. Note=Thedisease is caused by mutations affecting the gene represented inthis entry.</t>
  </si>
  <si>
    <t>mitotic cell cycle;positive regulation by host of symbiont catalytic activity;regulation of protein stability</t>
  </si>
  <si>
    <t>cytosol;kinetochore;nucleus;protein complex;ubiquitin ligase complex</t>
  </si>
  <si>
    <t>CS;SGS</t>
  </si>
  <si>
    <t>CS_dom;HSP20-like_chaperone;SGS_dom;TPR_repeat;TPR-contain_dom;TPR-like_helical_dom_sf</t>
  </si>
  <si>
    <t>The NLRP3 inflammasome</t>
  </si>
  <si>
    <t>3D-structure;Acetylation;Alternative splicing;Complete proteome;Cytoplasm;Direct protein sequencing;Isopeptide bond;Nucleus;Phosphoprotein;Reference proteome;Repeat;TPR repeat;Ubl conjugation;Ubl conjugation pathway</t>
  </si>
  <si>
    <t>Q9Y2Z0</t>
  </si>
  <si>
    <t>SGT1_HUMAN</t>
  </si>
  <si>
    <t>Protein SGT1 homolog {ECO:0000250|UniProtKB:Q08446}</t>
  </si>
  <si>
    <t>SUGT1</t>
  </si>
  <si>
    <t>ENSG00000165416</t>
  </si>
  <si>
    <t>ENSP00000308067;ENSP00000367208</t>
  </si>
  <si>
    <t>Q9Y2Z0-1;Q9Y2Z0-2</t>
  </si>
  <si>
    <t>1RL1</t>
  </si>
  <si>
    <t>May play a role in ubiquitination and subsequentproteasomal degradation of target proteins.</t>
  </si>
  <si>
    <t>Cytoplasm {ECO:0000269|PubMed:21864708}.Nucleus {ECO:0000269|PubMed:21864708}. Note=Translocates to thenucleus upon heat shock, requiring S100A6.</t>
  </si>
  <si>
    <t>actin polymerization or depolymerization;activation of adenylate cyclase activity;cell morphogenesis;establishment or maintenance of cell polarity;signal transduction</t>
  </si>
  <si>
    <t>actin binding;adenylate cyclase binding;identical protein binding</t>
  </si>
  <si>
    <t>cortical actin cytoskeleton;plasma membrane;postsynaptic density</t>
  </si>
  <si>
    <t>CAP_C;CAP_N</t>
  </si>
  <si>
    <t>Adenylate_cyclase-assoc_CAP;Adenylate_cyclase-assoc_CAP_C;Adenylate_cyclase-assoc_CAP_N;CAP_C_sf;CAP_CS_C;CAP_CS_N;CAP_N_sf;CAP2;CARP_motif;C-CAP_CF_C-like</t>
  </si>
  <si>
    <t>Role of ABL in ROBO-SLIT signaling</t>
  </si>
  <si>
    <t>Acetylation;Alternative splicing;Cell membrane;Complete proteome;Membrane;Phosphoprotein;Polymorphism;Reference proteome</t>
  </si>
  <si>
    <t>P40123</t>
  </si>
  <si>
    <t>CAP2_HUMAN</t>
  </si>
  <si>
    <t>Adenylyl cyclase-associated protein 2</t>
  </si>
  <si>
    <t>AP 2</t>
  </si>
  <si>
    <t>CAP2</t>
  </si>
  <si>
    <t>ENSG00000112186</t>
  </si>
  <si>
    <t>ENSP00000229922;ENSP00000417208;ENSP00000418604</t>
  </si>
  <si>
    <t>P40123-1;P40123-2;P40123-3</t>
  </si>
  <si>
    <t>May have a regulatory bifunctional role.</t>
  </si>
  <si>
    <t xml:space="preserve"> Peripheralmembrane protein {ECO:0000250}.;Cell membrane {ECO:0000250}</t>
  </si>
  <si>
    <t>glycolytic process;lactate metabolic process;NAD metabolic process;positive regulation of apoptotic process;post-embryonic animal organ development;pyruvate metabolic process;response to cAMP;response to drug;response to estrogen;response to glucose;response to hydrogen peroxide;response to hypoxia;response to nutrient;substantia nigra development</t>
  </si>
  <si>
    <t>cadherin binding;identical protein binding;kinase binding;L-lactate dehydrogenase activity;NAD binding</t>
  </si>
  <si>
    <t>cytosol;extracellular exosome;membrane;nucleus</t>
  </si>
  <si>
    <t>Glycogen storage disease;Glycogen storage disease type XI;Muscle glycogen storage disease</t>
  </si>
  <si>
    <t>3D-structure;Acetylation;Alternative splicing;Complete proteome;Cytoplasm;Direct protein sequencing;Disease mutation;Glycogen storage disease;Isopeptide bond;NAD;Oxidoreductase;Phosphoprotein;Polymorphism;Reference proteome;Ubl conjugation</t>
  </si>
  <si>
    <t>P00338</t>
  </si>
  <si>
    <t>Glycogen storage disease due to lactate dehydrogenase M-subunit deficiency</t>
  </si>
  <si>
    <t>LDHA_HUMAN</t>
  </si>
  <si>
    <t>L-lactate dehydrogenase A chain</t>
  </si>
  <si>
    <t>DH-A</t>
  </si>
  <si>
    <t>LDHA</t>
  </si>
  <si>
    <t>ENSG00000134333</t>
  </si>
  <si>
    <t>ENSP00000227157;ENSP00000368722;ENSP00000379524;ENSP00000395337;ENSP00000406172;ENSP00000445175;ENSP00000445331</t>
  </si>
  <si>
    <t>P00338-1;P00338-2;P00338-3;P00338-4;P00338-5</t>
  </si>
  <si>
    <t>1I10;4AJP;4JNK;4L4R;4L4S;4M49;4OJN;4OKN;4QO7;4QO8;4QSM;4QT0;4R68;4R69;4RLS;4ZVV;5IXS;5IXY</t>
  </si>
  <si>
    <t>Glycogen storage disease 11 (GSD11) [MIM:612933]: Ametabolic disorder that results in exertional myoglobinuria, pain,cramps and easy fatigue. {ECO:0000269|PubMed:2334430}. Note=Thedisease is caused by mutations affecting the gene represented inthis entry.</t>
  </si>
  <si>
    <t>negative regulation of apoptotic process;positive regulation of fat cell differentiation;positive regulation of transcription from RNA polymerase II promoter</t>
  </si>
  <si>
    <t>AAMDC;MTH938-like_sf;NDUFAF3/AAMDC</t>
  </si>
  <si>
    <t>3D-structure;Alternative splicing;Complete proteome;Cytoplasm;Polymorphism;Reference proteome</t>
  </si>
  <si>
    <t>Q9H7C9</t>
  </si>
  <si>
    <t>AAMDC_HUMAN</t>
  </si>
  <si>
    <t>Mth938 domain-containing protein</t>
  </si>
  <si>
    <t>AAMDC</t>
  </si>
  <si>
    <t>C11orf67</t>
  </si>
  <si>
    <t>ENSG00000087884</t>
  </si>
  <si>
    <t>ENSP00000377078;ENSP00000431808;ENSP00000433293</t>
  </si>
  <si>
    <t>Q9H7C9-1;Q9H7C9-3</t>
  </si>
  <si>
    <t>2AB1;2Q4Q</t>
  </si>
  <si>
    <t>May play a role in preadipocyte differentiation andadipogenesis.</t>
  </si>
  <si>
    <t>Cytoplasm {ECO:0000250}. Note=Diffusedistribution with some highly concentrated spots around thenucleus. {ECO:0000250}.</t>
  </si>
  <si>
    <t>ATP generation from poly-ADP-D-ribose;chromatin remodeling;D-ribose catabolic process;nucleobase-containing small molecule catabolic process;nucleotide metabolic process;ribonucleoside diphosphate catabolic process</t>
  </si>
  <si>
    <t>8-oxo-dGDP phosphatase activity;ADP-ribose diphosphatase activity;ADP-sugar diphosphatase activity;magnesium ion binding;nucleotidyltransferase activity;protein homodimerization activity;snoRNA binding</t>
  </si>
  <si>
    <t>cytosol;extracellular exosome;intracellular;nucleus</t>
  </si>
  <si>
    <t>Nudix_hydrolase;NUDIX_hydrolase_CS;NUDIX_hydrolase_dom;NUDIX_hydrolase-like_dom_sf</t>
  </si>
  <si>
    <t>Phosphate bond hydrolysis by NUDT proteins</t>
  </si>
  <si>
    <t>3D-structure;Acetylation;Complete proteome;Hydrolase;Isopeptide bond;Magnesium;Metal-binding;Nucleus;Phosphoprotein;Polymorphism;Reference proteome;RNA-binding;Transferase;Ubl conjugation</t>
  </si>
  <si>
    <t>Q9UKK9</t>
  </si>
  <si>
    <t>NUDT5_HUMAN</t>
  </si>
  <si>
    <t>ADP-sugar pyrophosphatase</t>
  </si>
  <si>
    <t>NUDT5</t>
  </si>
  <si>
    <t>NUDIX5</t>
  </si>
  <si>
    <t>ENSG00000165609</t>
  </si>
  <si>
    <t>ENSP00000419628;ENSP00000445116</t>
  </si>
  <si>
    <t>2DSB;2DSC;2DSD;3AC9;3ACA;3BM4;3L85</t>
  </si>
  <si>
    <t>3.6.1.13</t>
  </si>
  <si>
    <t>Enzyme that can either act as an ADP-sugarpyrophosphatase in absence of diphosphate or catalyze thesynthesis of ATP in presence of diphosphate (PubMed:27257257). Inabsence of diphosphate, hydrolyzes with similar activities variousmodified nucleoside diphosphates such as ADP-ribose, ADP-mannose,ADP-glucose, 8-oxo-GDP and 8-oxo-dGDP (PubMed:10567213,PubMed:10722730, PubMed:19699693, PubMed:21389046,PubMed:17052728). Can also hydrolyze other nucleotide sugars withlow activity (PubMed:19699693, PubMed:21389046). In presence ofdiphosphate, mediates the synthesis of ATP in the nucleus bycatalyzing the conversion of ADP-ribose to ATP and ribose 5-phosphate. Nuclear ATP synthesis takes place when dephosphorylatedat Thr-45 (PubMed:27257257). Nuclear ATP generation is requiredfor extensive chromatin remodeling events that are energy-consuming (PubMed:27257257). Does not play a role in U8 snoRNAdecapping activity (By similarity). Binds U8 snoRNA (Bysimilarity).</t>
  </si>
  <si>
    <t>Widely expressed. Most abundant in liver.{ECO:0000269|PubMed:10722730}.</t>
  </si>
  <si>
    <t>Nucleus {ECO:0000305|PubMed:27257257}.</t>
  </si>
  <si>
    <t>JAK-STAT cascade;mitotic cytokinesis;negative regulation of neuron apoptotic process;negative regulation of phosphatidylinositol 3-kinase signaling;negative regulation of Ras protein signal transduction;positive regulation of cell proliferation;protein deubiquitination</t>
  </si>
  <si>
    <t>metal ion binding;metallopeptidase activity;protein domain specific binding;thiol-dependent ubiquitin-specific protease activity</t>
  </si>
  <si>
    <t>cleavage furrow;cytosol;early endosome;extracellular exosome;nucleoplasm;nucleus;plasma membrane</t>
  </si>
  <si>
    <t>Endocytosis;Membrane trafficking;Peptidases;Ubiquitin system</t>
  </si>
  <si>
    <t>Microcephaly-capillary malformation syndrome</t>
  </si>
  <si>
    <t>JAB;USP8_dimer</t>
  </si>
  <si>
    <t>JAMM/MPN+_dom;MPN;USP8_dimer;WD40/YVTN_repeat-like_dom_sf</t>
  </si>
  <si>
    <t>RNF11-SMURF2-STAMBP complex</t>
  </si>
  <si>
    <t>3D-structure;Alternative splicing;Complete proteome;Cytoplasm;Disease mutation;Endosome;Hydrolase;Membrane;Metal-binding;Metalloprotease;Nucleus;Phosphoprotein;Protease;Reference proteome;Ubl conjugation;Ubl conjugation pathway;Zinc</t>
  </si>
  <si>
    <t>O95630</t>
  </si>
  <si>
    <t>STABP_HUMAN</t>
  </si>
  <si>
    <t>STAM-binding protein</t>
  </si>
  <si>
    <t>STAMBP</t>
  </si>
  <si>
    <t>AMSH</t>
  </si>
  <si>
    <t>ENSG00000124356</t>
  </si>
  <si>
    <t>ENSP00000344742;ENSP00000377633;ENSP00000377636;ENSP00000386548</t>
  </si>
  <si>
    <t>O95630-1</t>
  </si>
  <si>
    <t>2XZE;3RZU;3RZV;5IXF</t>
  </si>
  <si>
    <t>Zinc metalloprotease that specifically cleaves 'Lys-63'-linked polyubiquitin chains. Does not cleave 'Lys-48'-linkedpolyubiquitin chains (By similarity). Plays a role in signaltransduction for cell growth and MYC induction mediated by IL-2and GM-CSF. Potentiates BMP (bone morphogenetic protein) signalingby antagonizing the inhibitory action of SMAD6 and SMAD7. Has akey role in regulation of cell surface receptor-mediatedendocytosis and ubiquitin-dependent sorting of receptors tolysosomes. Endosomal localization of STAMBP is required forefficient EGFR degradation but not for its internalization (Bysimilarity). Involved in the negative regulation of PI3K-AKT-mTORand RAS-MAP signaling pathways.</t>
  </si>
  <si>
    <t xml:space="preserve"> Peripheral membraneprotein. Cytoplasm. Early endosome.;Nucleus. Membrane</t>
  </si>
  <si>
    <t>Microcephaly-capillary malformation syndrome (MICCAP)[MIM:614261]: A congenital disorder characterized by severeprogressive microcephaly, early-onset refractory epilepsy,profound developmental delay, and multiple small capillarymalformations spread diffusely on the body. Additional morevariable features include dysmorphic facial features, distal limbabnormalities, and mild heart defects.{ECO:0000269|PubMed:23542699}. Note=The disease is caused bymutations affecting the gene represented in this entry.</t>
  </si>
  <si>
    <t>L-serine biosynthetic process;L-serine metabolic process;response to mechanical stimulus;response to nutrient levels;response to testosterone</t>
  </si>
  <si>
    <t>calcium ion binding;magnesium ion binding;phosphoserine phosphatase activity;protein homodimerization activity</t>
  </si>
  <si>
    <t>cytosol;neuron projection</t>
  </si>
  <si>
    <t>Glycine, serine and threonine metabolism;Protein phosphatases and associated proteins</t>
  </si>
  <si>
    <t>Biosynthesis of amino acids;Carbon metabolism;Glycine, serine and threonine metabolism;Metabolic pathways</t>
  </si>
  <si>
    <t>Phosphoserine phosphatase deficiency</t>
  </si>
  <si>
    <t>HAD_sf;HAD-like_sf;Pser_Pase_dom_2</t>
  </si>
  <si>
    <t>3D-structure;Acetylation;Amino-acid biosynthesis;Complete proteome;Disease mutation;Hydrolase;Magnesium;Metal-binding;Reference proteome;Serine biosynthesis</t>
  </si>
  <si>
    <t>P78330</t>
  </si>
  <si>
    <t>3-phosphoserine phosphatase deficiency</t>
  </si>
  <si>
    <t>SERB_HUMAN</t>
  </si>
  <si>
    <t>Phosphoserine phosphatase</t>
  </si>
  <si>
    <t>SP;SPase</t>
  </si>
  <si>
    <t>PSPH</t>
  </si>
  <si>
    <t>ENSG00000146733</t>
  </si>
  <si>
    <t>ENSP00000275605;ENSP00000378854;ENSP00000401639</t>
  </si>
  <si>
    <t>1L8L;1L8O;1NNL</t>
  </si>
  <si>
    <t>3.1.3.3</t>
  </si>
  <si>
    <t>Catalyzes the last step in the biosynthesis of serinefrom carbohydrates. The reaction mechanism proceeds via theformation of a phosphoryl-enzyme intermediates</t>
  </si>
  <si>
    <t>Phosphoserine phosphatase deficiency (PSPHD)[MIM:614023]: A disorder that results in pre- and postnatal growthretardation, moderate psychomotor retardation and facial featuressuggestive of Williams syndrome. {ECO:0000269|PubMed:14673469}.Note=The disease is caused by mutations affecting the generepresented in this entry.</t>
  </si>
  <si>
    <t>covalent chromatin modification;histone exchange;nucleocytoplasmic transport;nucleosome assembly;regulation of apoptotic process</t>
  </si>
  <si>
    <t>histone binding;phosphatase inhibitor activity</t>
  </si>
  <si>
    <t>cytoplasmic vesicle;nucleus;Swr1 complex</t>
  </si>
  <si>
    <t>Leu-rich_rpt;LRR_dom_sf</t>
  </si>
  <si>
    <t>3D-structure;Acetylation;Alternative splicing;Chaperone;Chromatin regulator;Complete proteome;Cytoplasm;Isopeptide bond;Leucine-rich repeat;Nucleus;Phosphoprotein;Reference proteome;Repeat;Ubl conjugation</t>
  </si>
  <si>
    <t>Q9BTT0</t>
  </si>
  <si>
    <t>AN32E_HUMAN</t>
  </si>
  <si>
    <t>Acidic leucine-rich nuclear phosphoprotein 32 family member E</t>
  </si>
  <si>
    <t>ANP32E</t>
  </si>
  <si>
    <t>ENSG00000143401</t>
  </si>
  <si>
    <t>ENSP00000393718;ENSP00000463154;ENSP00000481415</t>
  </si>
  <si>
    <t>Q9BTT0-1;Q9BTT0-2;Q9BTT0-3</t>
  </si>
  <si>
    <t>4CAY;4NFT</t>
  </si>
  <si>
    <t>Histone chaperone that specifically mediates the genome-wide removal of histone H2A.Z/H2AFZ from the nucleosome: removesH2A.Z/H2AFZ from its normal sites of deposition, especially fromenhancer and insulator regions. Not involved in deposition ofH2A.Z/H2AFZ in the nucleosome. May stabilize the evictedH2A.Z/H2AFZ-H2B dimer, thus shifting the equilibrium towardsdissociation and the off-chromatin state (PubMed:24463511).Inhibits activity of protein phosphatase 2A (PP2A). Does notinhibit protein phosphatase 1. May play a role in cerebellardevelopment and synaptogenesis.</t>
  </si>
  <si>
    <t>Expressed in peripheral blood leukocytes,colon, small intestine, prostate, thymus, spleen, skeletal muscle,liver and kidney. {ECO:0000269|PubMed:12438741}.</t>
  </si>
  <si>
    <t>cellular iron ion homeostasis;citrate metabolic process;intestinal absorption;post-embryonic development;regulation of translation;response to iron(II) ion;tricarboxylic acid cycle</t>
  </si>
  <si>
    <t>3 iron, 4 sulfur cluster binding;4 iron, 4 sulfur cluster binding;aconitate hydratase activity;iron-responsive element binding;metal ion binding;RNA binding</t>
  </si>
  <si>
    <t>cytoplasm;cytosol;endoplasmic reticulum;extracellular exosome;Golgi apparatus;mitochondrion</t>
  </si>
  <si>
    <t>Acnase/IPM_dHydase_lsu_aba_1/3;Acoase/IPM_deHydtase_lsu_aba;Aconitase/3IPM_dehydase_swvl;Aconitase/IPMdHydase_lsu_aba_2;Aconitase/IRP2;Aconitase_4Fe-4S_BS;Aconitase_4Fe-4S_dom;AconitaseA/IPMdHydase_ssu_swvl;IRE-BP1</t>
  </si>
  <si>
    <t>3D-structure;4Fe-4S;Complete proteome;Cytoplasm;Direct protein sequencing;Iron;Iron-sulfur;Lyase;Metal-binding;Phosphoprotein;Polymorphism;Reference proteome;RNA-binding;Tricarboxylic acid cycle</t>
  </si>
  <si>
    <t>P21399</t>
  </si>
  <si>
    <t>ACOC_HUMAN</t>
  </si>
  <si>
    <t>Cytoplasmic aconitate hydratase</t>
  </si>
  <si>
    <t>ACO1</t>
  </si>
  <si>
    <t>IREB1</t>
  </si>
  <si>
    <t>ENSG00000122729</t>
  </si>
  <si>
    <t>ENSP00000309477;ENSP00000369255;ENSP00000438733</t>
  </si>
  <si>
    <t>2B3X;2B3Y</t>
  </si>
  <si>
    <t>Iron sensor. Binds a 4Fe-4S cluster and functions asaconitase when cellular iron levels are high. Functions as mRNAbinding protein that regulates uptake, sequestration andutilization of iron when cellular iron levels are low. Binds toiron-responsive elements (IRES) in target mRNA species when ironlevels are low. Binding of a 4Fe-4S cluster precludes RNA binding</t>
  </si>
  <si>
    <t>alanyl-tRNA aminoacylation;cerebellar Purkinje cell layer development;negative regulation of neuron apoptotic process;neuromuscular process controlling balance;tRNA aminoacylation for protein translation;tRNA modification;tRNA processing</t>
  </si>
  <si>
    <t>alanine-tRNA ligase activity;amino acid binding;aminoacyl-tRNA editing activity;ATP binding;metal ion binding;tRNA binding</t>
  </si>
  <si>
    <t>Charcot-Marie-Tooth disease;Early infantile epileptic encephalopathy</t>
  </si>
  <si>
    <t>DHHA1;tRNA_SAD;tRNA-synt_2c</t>
  </si>
  <si>
    <t>Ala_tRNA_ligase_euk/bac;Ala-tRNA-lgiase_IIc;Ala-tRNA-ligase_IIc_anticod-bd;Ala-tRNA-synth_IIc_core;Ala-tRNA-synth_IIc_N;DHHA1_dom;Thr/Ala-tRNA-synth_IIc_edit;Transl_B-barrel_sf;tRNA_SAD</t>
  </si>
  <si>
    <t>3D-structure;Acetylation;Alternative splicing;Aminoacyl-tRNA synthetase;ATP-binding;Charcot-Marie-Tooth disease;Complete proteome;Cytoplasm;Direct protein sequencing;Disease mutation;Epilepsy;Ligase;Metal-binding;Neurodegeneration;Neuropathy;Nucleotide-binding;Phosphoprotein;Polymorphism;Protein biosynthesis;Reference proteome;RNA-binding;tRNA-binding;Ubl conjugation;Zinc</t>
  </si>
  <si>
    <t>P49588</t>
  </si>
  <si>
    <t>Autosomal dominant Charcot-Marie-Tooth disease type 2N</t>
  </si>
  <si>
    <t>SYAC_HUMAN</t>
  </si>
  <si>
    <t>Alanine--tRNA ligase, cytoplasmic {ECO:0000255|HAMAP-Rule:MF_03133}</t>
  </si>
  <si>
    <t>AARS</t>
  </si>
  <si>
    <t>ENSG00000090861</t>
  </si>
  <si>
    <t>ENSP00000261772</t>
  </si>
  <si>
    <t>P49588-1</t>
  </si>
  <si>
    <t>4XEM;4XEO;5KNN;5T5S;5T76</t>
  </si>
  <si>
    <t>6.1.1.7</t>
  </si>
  <si>
    <t>Catalyzes the attachment of alanine to tRNA(Ala) in atwo-step reaction: alanine is first activated by ATP to form Ala-AMP and then transferred to the acceptor end of tRNA(Ala)(PubMed:28493438). Also edits incorrectly charged tRNA(Ala) viaits editing domain (PubMed:28493438).</t>
  </si>
  <si>
    <t>Cytoplasm {ECO:0000255|HAMAP-Rule:MF_03133,ECO:0000269|PubMed:27911835}.</t>
  </si>
  <si>
    <t>Charcot-Marie-Tooth disease 2N (CMT2N) [MIM:613287]: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{ECO:0000269|PubMed:20045102,ECO:0000269|PubMed:22009580, ECO:0000269|PubMed:22206013}.Note=The disease is caused by mutations affecting the generepresented in this entry.Epileptic encephalopathy, early infantile, 29 (EIEE29)[MIM:616339]: A form of epileptic encephalopathy, a heterogeneousgroup of severe childhood onset epilepsies characterized byrefractory seizures, neurodevelopmental impairment, and poorprognosis. Development is normal prior to seizure onset, afterwhich cognitive and motor delays become apparent. EIEE29 patientsmanifest severe infantile epileptic encephalopathy, clubfoot,absent deep tendon reflexes, extrapyramidal symptoms, andpersistently deficient myelination. {ECO:0000269|PubMed:25817015,ECO:0000269|PubMed:28493438}. Note=The disease is caused bymutations affecting the gene represented in this entry.</t>
  </si>
  <si>
    <t>cellular response to cadmium ion;cellular response to hydrogen peroxide;DNA repair;histone dephosphorylation;MAPK cascade;mitotic cell cycle;negative regulation of neuron death;negative regulation of protein phosphorylation;positive regulation of glucocorticoid receptor signaling pathway;positive regulation of I-kappaB kinase/NF-kappaB signaling;protein dephosphorylation;protein heterooligomerization;response to lead ion;response to morphine;transcription, DNA-templated</t>
  </si>
  <si>
    <t>ADP binding;ATP binding;G-protein alpha-subunit binding;Hsp90 protein binding;identical protein binding;lipid binding;metal ion binding;microtubule binding;phosphoprotein phosphatase activity;protein serine/threonine phosphatase activity;RNA binding;signal transducer activity</t>
  </si>
  <si>
    <t>cytosol;intracellular membrane-bounded organelle;nucleoplasm;nucleus;perikaryon;plasma membrane;protein complex;proximal dendrite</t>
  </si>
  <si>
    <t>Metallophos;PPP5;TPR_1</t>
  </si>
  <si>
    <t>Calcineurin-like_PHP_ApaH;M1Pi_N;Metallo-depent_PP-like;PPP_dom;Ser/Thr_PPase_5;Ser/Thr-sp_prot-phosphatase;TPR_1;TPR_repeat;TPR-contain_dom;TPR-like_helical_dom_sf</t>
  </si>
  <si>
    <t>PP2Ac;TPR</t>
  </si>
  <si>
    <t>Negative regulation of MAPK pathway;Recruitment and ATM-mediated phosphorylation of repair and signaling proteins at DNA double strand breaks</t>
  </si>
  <si>
    <t>3D-structure;Acetylation;Alzheimer disease;Amyloid;Amyloidosis;Cell membrane;Complete proteome;Cytoplasm;DNA damage;DNA repair;Hydrolase;Lipid-binding;Magnesium;Manganese;Membrane;Metal-binding;Neurodegeneration;Nucleus;Protein phosphatase;Reference proteome;Repeat;TPR repeat</t>
  </si>
  <si>
    <t>P53041</t>
  </si>
  <si>
    <t>PPP5_HUMAN</t>
  </si>
  <si>
    <t>Serine/threonine-protein phosphatase 5</t>
  </si>
  <si>
    <t>P5</t>
  </si>
  <si>
    <t>PPP5C</t>
  </si>
  <si>
    <t>PPP5</t>
  </si>
  <si>
    <t>ENSG00000011485</t>
  </si>
  <si>
    <t>ENSP00000012443</t>
  </si>
  <si>
    <t>1A17;1S95;1WAO;2BUG;3H60;3H61;3H62;3H63;3H64;3H66;3H67;3H68;3H69;4ZVZ;4ZX2;5HPE</t>
  </si>
  <si>
    <t>Serine/threonine-protein phosphatase thatdephosphorylates a myriad of proteins involved in differentsignaling pathways including the kinases CSNK1E, ASK1/MAP3K5,PRKDC and RAF1, the nuclear receptors NR3C1, PPARG, ESR1 and ESR2,SMAD proteins and TAU/MAPT. Implicated in wide ranging cellularprocesses, including apoptosis, differentiation, DNA damageresponse, cell survival, regulation of ion channels or circadianrhythms, in response to steroid and thyroid hormones, calcium,fatty acids, TGF-beta as well as oxidative and genotoxic stresses.Participates in the control of DNA damage response mechanisms suchas checkpoint activation and DNA damage repair through, forinstance, the regulation ATM/ATR-signaling and dephosphorylationof PRKDC and TP53BP1. Inhibits ASK1/MAP3K5-mediated apoptosisinduced by oxidative stress. Plays a positive role inadipogenesis, mainly through the dephosphorylation and activationof PPARG transactivation function. Also dephosphorylates andinhibits the anti-adipogenic effect of NR3C1. Regulates thecircadian rhythms, through the dephosphorylation and activation ofCSNK1E. May modulate TGF-beta signaling pathway by the regulationof SMAD3 phosphorylation and protein expression levels.Dephosphorylates and may play a role in the regulation ofTAU/MAPT. Through their dephosphorylation, may play a role in theregulation of ions channels such as KCNH2</t>
  </si>
  <si>
    <t>Ubiquitous. {ECO:0000269|PubMed:15546861}.</t>
  </si>
  <si>
    <t>Nucleus {ECO:0000269|PubMed:15383005}.Cytoplasm {ECO:0000269|PubMed:15383005,ECO:0000269|PubMed:19948726}. Cell membrane{ECO:0000269|PubMed:19948726}. Note=Predominantly nuclear(PubMed:15383005). But also present in the cytoplasm(PubMed:15383005). Translocates from the cytoplasm to the plasmamembrane in a RAC1-dependent manner (PubMed:19948726).{ECO:0000269|PubMed:15383005, ECO:0000269|PubMed:19948726}.</t>
  </si>
  <si>
    <t>Arp2/3 complex-mediated actin nucleation;ephrin receptor signaling pathway;Fc-gamma receptor signaling pathway involved in phagocytosis;movement of cell or subcellular component;response to estradiol;response to estrogen</t>
  </si>
  <si>
    <t>actin binding;protein complex binding;structural constituent of cytoskeleton</t>
  </si>
  <si>
    <t>actin cytoskeleton;Arp2/3 protein complex;cytosol;extracellular exosome;focal adhesion;tubulobulbar complex</t>
  </si>
  <si>
    <t>ARC1B;ARPC1;WD40/YVTN_repeat-like_dom_sf;WD40_repeat;WD40_repeat_dom;WD40_repeat_dom_sf</t>
  </si>
  <si>
    <t>EPHB-mediated forward signaling;Regulation of actin dynamics for phagocytic cup formation;RHO GTPases Activate WASPs and WAVEs</t>
  </si>
  <si>
    <t>Actin-binding;Complete proteome;Cytoplasm;Cytoskeleton;Direct protein sequencing;Polymorphism;Reference proteome;Repeat;WD repeat</t>
  </si>
  <si>
    <t>O15143</t>
  </si>
  <si>
    <t>ARC1B_HUMAN</t>
  </si>
  <si>
    <t>Actin-related protein 2/3 complex subunit 1B</t>
  </si>
  <si>
    <t>ARPC1B</t>
  </si>
  <si>
    <t>ARC41</t>
  </si>
  <si>
    <t>ENSG00000130429</t>
  </si>
  <si>
    <t>ENSP00000252725;ENSP00000389631</t>
  </si>
  <si>
    <t>protein complex</t>
  </si>
  <si>
    <t>Q8IYM0</t>
  </si>
  <si>
    <t>F186B_HUMAN</t>
  </si>
  <si>
    <t>Protein FAM186B</t>
  </si>
  <si>
    <t>FAM186B</t>
  </si>
  <si>
    <t>C12orf25</t>
  </si>
  <si>
    <t>ENSG00000135436</t>
  </si>
  <si>
    <t>ENSP00000257894</t>
  </si>
  <si>
    <t>Q8IYM0-1</t>
  </si>
  <si>
    <t>embryonic organ development;endocytosis;female pregnancy;in utero embryonic development;membrane organization;negative regulation of epidermal growth factor receptor signaling pathway;Notch signaling pathway</t>
  </si>
  <si>
    <t>clathrin-coated pit;cytosol;nucleus;plasma membrane</t>
  </si>
  <si>
    <t>ENTH;ENTH_VHS;UIM_dom</t>
  </si>
  <si>
    <t>ENTH;UIM</t>
  </si>
  <si>
    <t>RalBP1-CCNB1-AP2A-NUMB-EPN1 complex</t>
  </si>
  <si>
    <t>3D-structure;Alternative splicing;Cell membrane;Coated pit;Complete proteome;Cytoplasm;Endocytosis;Lipid-binding;Membrane;Methylation;Nucleus;Phosphoprotein;Reference proteome;Repeat;Ubl conjugation</t>
  </si>
  <si>
    <t>Q9Y6I3</t>
  </si>
  <si>
    <t>EPN1_HUMAN</t>
  </si>
  <si>
    <t>Epsin-1</t>
  </si>
  <si>
    <t>EPN1</t>
  </si>
  <si>
    <t>ENSG00000063245</t>
  </si>
  <si>
    <t>ENSP00000085079;ENSP00000270460;ENSP00000406209</t>
  </si>
  <si>
    <t>Q9Y6I3-1;Q9Y6I3-2;Q9Y6I3-3</t>
  </si>
  <si>
    <t>1INZ;1KYD</t>
  </si>
  <si>
    <t>Binds to membranes enriched in phosphatidylinositol 4,5-bisphosphate (PtdIns(4,5)P2). Modifies membrane curvature andfacilitates the formation of clathrin-coated invaginations (Bysimilarity). Regulates receptor-mediated endocytosis</t>
  </si>
  <si>
    <t xml:space="preserve"> Peripheral membrane protein {ECO:0000250}. Nucleus{ECO:0000250}. Membrane, clathrin-coated pit {ECO:0000250}.Note=Associated with the cytoplasmic membrane at sites whereclathrin-coated pits are forming. Colocalizes with clathrin andAP-2 in a punctate pattern on the plasma membrane. Detected inpresynaptic nerve terminals and in Golgi stacks. May shuttle tothe nucleus when associated with ZBTB16/ZNF145 (By similarity).{ECO:0000250}.;Cytoplasm {ECO:0000250}. Cell membrane{ECO:0000250}</t>
  </si>
  <si>
    <t>DNA damage response, detection of DNA damage;mitochondrial translational elongation;mitochondrial translational termination</t>
  </si>
  <si>
    <t>MRP-S28</t>
  </si>
  <si>
    <t>Ribosomal_S24/S35_mit</t>
  </si>
  <si>
    <t>3D-structure;Alternative splicing;Coiled coil;Complete proteome;Mitochondrion;Polymorphism;Reference proteome;Ribonucleoprotein;Ribosomal protein;Transit peptide</t>
  </si>
  <si>
    <t>P82673</t>
  </si>
  <si>
    <t>RT35_HUMAN</t>
  </si>
  <si>
    <t>28S ribosomal protein S35, mitochondrial</t>
  </si>
  <si>
    <t>35mt;RP-S35</t>
  </si>
  <si>
    <t>MRPS35</t>
  </si>
  <si>
    <t>MRPS28</t>
  </si>
  <si>
    <t>ENSG00000061794</t>
  </si>
  <si>
    <t>ENSP00000081029;ENSP00000445390</t>
  </si>
  <si>
    <t>P82673-1;P82673-2</t>
  </si>
  <si>
    <t>actin cytoskeleton organization;adrenal gland development;amygdala development;artery morphogenesis;brain development;camera-type eye morphogenesis;cell communication;cellular response to heat;cerebral cortex development;cognition;collagen fibril organization;extracellular matrix organization;extrinsic apoptotic signaling pathway via death domain receptors;forebrain astrocyte development;forebrain morphogenesis;gamma-aminobutyric acid secretion, neurotransmission;glutamate secretion, neurotransmission;hair follicle maturation;heart development;liver development;MAPK cascade;metanephros development;myelination in peripheral nervous system;negative regulation of angiogenesis;negative regulation of astrocyte differentiation;negative regulation of cell migration;negative regulation of cell-matrix adhesion;negative regulation of endothelial cell proliferation;negative regulation of fibroblast proliferation;negative regulation of MAP kinase activity;negative regulation of MAPK cascade;negative regulation of neuroblast proliferation;negative regulation of neurotransmitter secretion;negative regulation of oligodendrocyte differentiation;negative regulation of osteoclast differentiation;negative regulation of protein kinase activity;negative regulation of Rac protein signal transduction;negative regulation of Ras protein signal transduction;negative regulation of transcription factor import into nucleus;neural tube development;observational learning;osteoblast differentiation;peripheral nervous system development;phosphatidylinositol 3-kinase signaling;pigmentation;positive regulation of adenylate cyclase activity;positive regulation of apoptotic process;positive regulation of endothelial cell proliferation;positive regulation of extrinsic apoptotic signaling pathway in absence of ligand;positive regulation of extrinsic apoptotic signaling pathway via death domain receptors;positive regulation of GTPase activity;positive regulation of neuron apoptotic process;Ras protein signal transduction;regulation of angiogenesis;regulation of blood vessel endothelial cell migration;regulation of bone resorption;regulation of cell-matrix adhesion;regulation of gene expression;regulation of glial cell differentiation;regulation of GTPase activity;regulation of long-term neuronal synaptic plasticity;regulation of long-term synaptic potentiation;regulation of synaptic transmission, GABAergic;response to hypoxia;Schwann cell development;skeletal muscle tissue development;smooth muscle tissue development;spinal cord development;sympathetic nervous system development;visual learning;wound healing</t>
  </si>
  <si>
    <t>GTPase activator activity;phosphatidylcholine binding;phosphatidylethanolamine binding</t>
  </si>
  <si>
    <t>axon;cytoplasm;cytosol;dendrite;intrinsic component of the cytoplasmic side of the plasma membrane;membrane;nucleolus;nucleus;presynapse</t>
  </si>
  <si>
    <t>EGFR tyrosine kinase inhibitor resistance;MAPK signaling pathway;Ras signaling pathway</t>
  </si>
  <si>
    <t>Malignant paraganglioma;Neurofibromatosis type 1;Neurofibromatosis-Noonan syndrome;Noonan syndrome and related disorders;Watson syndrome</t>
  </si>
  <si>
    <t>CRAL_TRIO_2;RasGAP</t>
  </si>
  <si>
    <t>ARM-like;ARM-type_fold;CRAL-TRIO_dom;CRAL-TRIO_dom_sf;RasGAP_CS;RasGAP_dom;Rho_GTPase_activation_prot</t>
  </si>
  <si>
    <t>RasGAP;SEC14</t>
  </si>
  <si>
    <t>RAS signaling downstream of NF1 loss-of-function variants;Regulation of RAS by GAPs;Signaling by RAS mutants</t>
  </si>
  <si>
    <t>3D-structure;Acetylation;Alternative splicing;Complete proteome;Disease mutation;GTPase activation;Lipid-binding;Nucleus;Phosphoprotein;Polymorphism;Reference proteome;RNA editing;Tumor suppressor</t>
  </si>
  <si>
    <t>P21359</t>
  </si>
  <si>
    <t>17q11 microdeletion syndrome;17q11.2 microduplication syndrome;Juvenile myelomonocytic leukemia;Neurofibromatosis type 1 due to NF1mutation or intragenic deletion;Neurofibromatosis-Noonan syndrome</t>
  </si>
  <si>
    <t>NF1_HUMAN</t>
  </si>
  <si>
    <t>Neurofibromin</t>
  </si>
  <si>
    <t>NF1</t>
  </si>
  <si>
    <t>ENSG00000196712</t>
  </si>
  <si>
    <t>ENSP00000348498;ENSP00000351015;ENSP00000412921;ENSP00000491589</t>
  </si>
  <si>
    <t>P21359-1;P21359-2;P21359-3;P21359-5</t>
  </si>
  <si>
    <t>1NF1;2D4Q;2E2X;3P7Z;3PEG;3PG7</t>
  </si>
  <si>
    <t>Stimulates the GTPase activity of Ras. NF1 shows greateraffinity for Ras GAP, but lower specific activity. May be aregulator of Ras activity.</t>
  </si>
  <si>
    <t>Detected in brain, peripheral nerve, lung,colon and muscle. {ECO:0000269|PubMed:8417346}.</t>
  </si>
  <si>
    <t>Nucleus {ECO:0000269|PubMed:14988005}.Nucleus, nucleolus {ECO:0000269|PubMed:14988005}.</t>
  </si>
  <si>
    <t>Neurofibromatosis 1 (NF1) [MIM:162200]: A diseasecharacterized by patches of skin pigmentation (cafe-au-laitspots), Lisch nodules of the iris, tumors in the peripheralnervous system and fibromatous skin tumors. Individuals with thedisorder have increased susceptibility to the development ofbenign and malignant tumors. {ECO:0000269|PubMed:10220149,ECO:0000269|PubMed:10336779, ECO:0000269|PubMed:10607834,ECO:0000269|PubMed:10712197, ECO:0000269|PubMed:10980545,ECO:0000269|PubMed:11258625, ECO:0000269|PubMed:11735023,ECO:0000269|PubMed:11857752, ECO:0000269|PubMed:12522551,ECO:0000269|PubMed:12552569, ECO:0000269|PubMed:12746402,ECO:0000269|PubMed:1302608, ECO:0000269|PubMed:15060124,ECO:0000269|PubMed:15146469, ECO:0000269|PubMed:15520408,ECO:0000269|PubMed:15523642, ECO:0000269|PubMed:15948193,ECO:0000269|PubMed:17160901, ECO:0000269|PubMed:21089070,ECO:0000269|PubMed:2114220, ECO:0000269|PubMed:21838856,ECO:0000269|PubMed:23758643, ECO:0000269|PubMed:24413922,ECO:0000269|PubMed:7981679, ECO:0000269|PubMed:8081387,ECO:0000269|PubMed:8544190, ECO:0000269|PubMed:8807336,ECO:0000269|PubMed:8834249, ECO:0000269|PubMed:9003501,ECO:0000269|PubMed:9101300, ECO:0000269|PubMed:9150739,ECO:0000269|PubMed:9298829, ECO:0000269|PubMed:9668168}. Note=Thedisease is caused by mutations affecting the gene represented inthis entry.Leukemia, juvenile myelomonocytic (JMML) [MIM:607785]: Anaggressive pediatric myelodysplastic syndrome/myeloproliferativedisorder characterized by malignant transformation in thehematopoietic stem cell compartment with proliferation ofdifferentiated progeny. Patients have splenomegaly, enlarged lymphnodes, rashes, and hemorrhages. Note=The disease is caused bymutations affecting the gene represented in this entry.Watson syndrome (WTSN) [MIM:193520]: A syndromecharacterized by the presence of pulmonary stenosis, cafe-au-laitspots, and mental retardation. It is considered as an atypicalform of neurofibromatosis. Note=The disease is caused by mutationsaffecting the gene represented in this entry.Familial spinal neurofibromatosis (FSNF) [MIM:162210]:Considered to be an alternative form of neurofibromatosis, showingmultiple spinal tumors. {ECO:0000269|PubMed:11704931}. Note=Thedisease is caused by mutations affecting the gene represented inthis entry.Neurofibromatosis-Noonan syndrome (NFNS) [MIM:601321]:Characterized by manifestations of both NF1 and Noonan syndrome(NS). NS is a disorder characterized by dysmorphic facialfeatures, short stature, hypertelorism, cardiac anomalies,deafness, motor delay, and a bleeding diathesis.{ECO:0000269|PubMed:12707950, ECO:0000269|PubMed:16380919,ECO:0000269|PubMed:19845691}. Note=The disease is caused bymutations affecting the gene represented in this entry.Colorectal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history.Note=The gene represented in this entry may be involved in diseasepathogenesis.</t>
  </si>
  <si>
    <t>myosin filament assembly;negative regulation of endoplasmic reticulum calcium ion concentration;positive regulation of GTPase activity;positive regulation of mitochondrial calcium ion concentration;small GTPase mediated signal transduction;vascular smooth muscle contraction</t>
  </si>
  <si>
    <t>cytosol;endoplasmic reticulum;extracellular exosome;mitochondrion</t>
  </si>
  <si>
    <t>3D-structure;Acetylation;Alternative splicing;Complete proteome;GTPase activation;Polymorphism;Reference proteome;Repeat</t>
  </si>
  <si>
    <t>P52306</t>
  </si>
  <si>
    <t>GDS1_HUMAN</t>
  </si>
  <si>
    <t>Rap1 GTPase-GDP dissociation stimulator 1</t>
  </si>
  <si>
    <t>RAP1GDS1</t>
  </si>
  <si>
    <t>ENSG00000138698</t>
  </si>
  <si>
    <t>ENSP00000264572;ENSP00000340454;ENSP00000369503;ENSP00000386153;ENSP00000386223;ENSP00000407157</t>
  </si>
  <si>
    <t>P52306-1;P52306-2;P52306-3;P52306-4;P52306-5;P52306-6</t>
  </si>
  <si>
    <t>5XGC</t>
  </si>
  <si>
    <t>Stimulates GDP/GTP exchange reaction of a group of smallGTP-binding proteins (G proteins) including Rap1a/Rap1b, RhoA,RhoB and KRas, by stimulating the dissociation of GDP from and thesubsequent binding of GTP to each small G protein.</t>
  </si>
  <si>
    <t>antimicrobial humoral response;cellular copper ion homeostasis;copper ion transport;intracellular copper ion transport;response to oxidative stress</t>
  </si>
  <si>
    <t>ATPase binding;copper chaperone activity;copper ion binding;copper ion transmembrane transporter activity;copper-dependent protein binding;metallochaperone activity</t>
  </si>
  <si>
    <t>Mineral absorption</t>
  </si>
  <si>
    <t>HMA</t>
  </si>
  <si>
    <t>Heavy-metal-associated_CS;HMA_dom;HMA_dom_sf</t>
  </si>
  <si>
    <t>Detoxification of Reactive Oxygen Species;Ion influx/efflux at host-pathogen interface</t>
  </si>
  <si>
    <t>3D-structure;Acetylation;Chaperone;Complete proteome;Copper;Copper transport;Ion transport;Metal-binding;Phosphoprotein;Reference proteome;Transport</t>
  </si>
  <si>
    <t>O00244</t>
  </si>
  <si>
    <t>ATOX1_HUMAN</t>
  </si>
  <si>
    <t>Copper transport protein ATOX1</t>
  </si>
  <si>
    <t>ATOX1</t>
  </si>
  <si>
    <t>HAH1</t>
  </si>
  <si>
    <t>ENSG00000177556</t>
  </si>
  <si>
    <t>ENSP00000316854;ENSP00000429814;ENSP00000430598</t>
  </si>
  <si>
    <t>1FE0;1FE4;1FEE;1TL4;1TL5;2K1R;2LQ9;3CJK;3IWL;3IWX;4QOT;4YDX;4YEA;5F0W;5T7L</t>
  </si>
  <si>
    <t>Binds and deliver cytosolic copper to the copper ATPaseproteins. May be important in cellular antioxidant defense.</t>
  </si>
  <si>
    <t>regulation of transcription, DNA-templated;snRNA transcription from RNA polymerase II promoter;transcription elongation from RNA polymerase II promoter;transcription from RNA polymerase II promoter;transcription initiation from RNA polymerase II promoter;viral process</t>
  </si>
  <si>
    <t>metal ion binding;sequence-specific DNA binding</t>
  </si>
  <si>
    <t>cytosol;nucleoplasm;nucleus;transcription factor TFIID complex;transcriptional preinitiation complex</t>
  </si>
  <si>
    <t>Basal transcription factors;Transcription machinery;Viral carcinogenesis</t>
  </si>
  <si>
    <t>Basal transcription factors;Viral carcinogenesis</t>
  </si>
  <si>
    <t>TF_Zn_Ribbon;TFIIE_alpha;TFIIE-A_C</t>
  </si>
  <si>
    <t>TFIIE/TFIIEa_HTH;TFIIE_asu;TFIIE_asu_C;TFIIEa/SarR/Rpc3_HTH_dom;WH-like_DNA-bd_sf;Znf_TFIIB</t>
  </si>
  <si>
    <t>TFIIE</t>
  </si>
  <si>
    <t>HIV Transcription Initiation;RNA Polymerase II HIV Promoter Escape;RNA Polymerase II Pre-transcription Events;RNA Polymerase II Promoter Escape;RNA polymerase II transcribes snRNA genes;RNA Polymerase II Transcription Initiation;RNA Polymerase II Transcription Initiation And Promoter Clearance;RNA Polymerase II Transcription Pre-Initiation And Promoter Opening;Transcription of the HIV genome</t>
  </si>
  <si>
    <t>BRCA1-RNA polymerase II complex;RNA polymerase II complex, chromatin structure modifying;RNA polymerase II holoenzyme complex;TFIIE complex</t>
  </si>
  <si>
    <t>3D-structure;Acetylation;Complete proteome;Direct protein sequencing;Host-virus interaction;Metal-binding;Nucleus;Phosphoprotein;Polymorphism;Reference proteome;Transcription;Transcription regulation;Zinc;Zinc-finger</t>
  </si>
  <si>
    <t>P29083</t>
  </si>
  <si>
    <t>T2EA_HUMAN</t>
  </si>
  <si>
    <t>General transcription factor IIE subunit 1</t>
  </si>
  <si>
    <t>GTF2E1</t>
  </si>
  <si>
    <t>TF2E1</t>
  </si>
  <si>
    <t>ENSG00000153767</t>
  </si>
  <si>
    <t>ENSP00000283875</t>
  </si>
  <si>
    <t>1VD4;2JTX;2RNQ;2RNR;5GPY;5IY6;5IY7;5IY8;5IY9;5IYA;5IYB;5IYC;5IYD</t>
  </si>
  <si>
    <t>Recruits TFIIH to the initiation complex and stimulatesthe RNA polymerase II C-terminal domain kinase and DNA-dependentATPase activities of TFIIH. Both TFIIH and TFIIE are required forpromoter clearance by RNA polymerase.</t>
  </si>
  <si>
    <t>DUF4564</t>
  </si>
  <si>
    <t>Alternative splicing;Complete proteome;Membrane;Phosphoprotein;Reference proteome;Transmembrane;Transmembrane helix</t>
  </si>
  <si>
    <t>Q9BQA9</t>
  </si>
  <si>
    <t>CQ062_HUMAN</t>
  </si>
  <si>
    <t>Uncharacterized protein C17orf62</t>
  </si>
  <si>
    <t>C17orf62</t>
  </si>
  <si>
    <t>ENSG00000178927</t>
  </si>
  <si>
    <t>ENSP00000307765;ENSP00000388909;ENSP00000401626;ENSP00000462529;ENSP00000463228;ENSP00000463846;ENSP00000464080;ENSP00000464633</t>
  </si>
  <si>
    <t>Q9BQA9-1;Q9BQA9-2</t>
  </si>
  <si>
    <t>2-oxoglutarate metabolic process;4-hydroxyproline catabolic process;aspartate biosynthetic process;aspartate catabolic process;aspartate metabolic process;cellular amino acid biosynthetic process;fatty acid transport;gluconeogenesis;glutamate catabolic process to 2-oxoglutarate;glutamate catabolic process to aspartate;glutamate metabolic process;glyoxylate metabolic process;oxaloacetate metabolic process;response to ethanol</t>
  </si>
  <si>
    <t>4-hydroxyglutamate transaminase activity;amino acid binding;enzyme binding;kynurenine-oxoglutarate transaminase activity;L-aspartate:2-oxoglutarate aminotransferase activity;L-phenylalanine:2-oxoglutarate aminotransferase activity;phospholipid binding;protein homodimerization activity;pyridoxal phosphate binding;RNA binding</t>
  </si>
  <si>
    <t>cell surface;extracellular exosome;mitochondrial inner membrane;mitochondrial matrix;mitochondrion;myelin sheath;perikaryon;plasma membrane;protein complex</t>
  </si>
  <si>
    <t>Alanine, aspartate and glutamate metabolism;Amino acid related enzymes;Arginine and proline metabolism;Arginine biosynthesis;Cysteine and methionine metabolism;Fat digestion and absorption;Phenylalanine metabolism;Phenylalanine, tyrosine and tryptophan biosynthesis;Tyrosine metabolism</t>
  </si>
  <si>
    <t>2-Oxocarboxylic acid metabolism;Alanine, aspartate and glutamate metabolism;Arginine and proline metabolism;Arginine biosynthesis;Biosynthesis of amino acids;Carbon metabolism;Cysteine and methionine metabolism;Fat digestion and absorption;Metabolic pathways;Phenylalanine metabolism;Phenylalanine, tyrosine and tryptophan biosynthesis;Tyrosine metabolism</t>
  </si>
  <si>
    <t>Aminotransferase_I/II;Asp_trans;NHTrfase_class1_PyrdxlP-BS;PyrdxlP-dep_Trfase;PyrdxlP-dep_Trfase_sub2</t>
  </si>
  <si>
    <t>Amino acid synthesis and interconversion (transamination);Gluconeogenesis;Glyoxylate metabolism and glycine degradation</t>
  </si>
  <si>
    <t>3D-structure;Acetylation;Alternative splicing;Aminotransferase;Cell membrane;Complete proteome;Direct protein sequencing;Lipid transport;Membrane;Methylation;Mitochondrion;Nitration;Phosphoprotein;Polymorphism;Pyridoxal phosphate;Reference proteome;Transferase;Transit peptide;Transport</t>
  </si>
  <si>
    <t>P00505</t>
  </si>
  <si>
    <t>AATM_HUMAN</t>
  </si>
  <si>
    <t>Aspartate aminotransferase, mitochondrial</t>
  </si>
  <si>
    <t>AspAT</t>
  </si>
  <si>
    <t>GOT2</t>
  </si>
  <si>
    <t>ENSG00000125166</t>
  </si>
  <si>
    <t>ENSP00000245206;ENSP00000394100</t>
  </si>
  <si>
    <t>P00505-1;P00505-2</t>
  </si>
  <si>
    <t>5AX8</t>
  </si>
  <si>
    <t>2.6.1.1;2.6.1.7</t>
  </si>
  <si>
    <t>Catalyzes the irreversible transamination of the L-tryptophan metabolite L-kynurenine to form kynurenic acid (KA).Plays a key role in amino acid metabolism. Important formetabolite exchange between mitochondria and cytosol. Facilitatescellular uptake of long-chain free fatty acids</t>
  </si>
  <si>
    <t>Mitochondrion matrix{ECO:0000269|PubMed:9537447}. Cell membrane{ECO:0000269|PubMed:9537447}. Note=Exposure to alcohol promotestranslocation to the cell membrane.</t>
  </si>
  <si>
    <t>histone mRNA metabolic process;mRNA splicing, via spliceosome;nuclear import;RNA splicing;spliceosomal complex assembly;spliceosomal snRNP assembly;termination of RNA polymerase II transcription</t>
  </si>
  <si>
    <t>catalytic step 2 spliceosome;cytosol;methylosome;nucleoplasm;P granule;precatalytic spliceosome;small nuclear ribonucleoprotein complex;SMN-Sm protein complex;spliceosomal complex;spliceosomal tri-snRNP complex;U1 snRNP;U12-type spliceosomal complex;U2 snRNP;U2-type prespliceosome;U4 snRNP;U5 snRNP;U7 snRNP</t>
  </si>
  <si>
    <t>LSM_dom_euk/arc;LSM_dom_sf;Sm_G</t>
  </si>
  <si>
    <t>(E.F.G) complex;12S U11 snRNP;17S U2 snRNP;18S U11/U12 snRNP;6S methyltransferase and RG-containing Sm proteins complex;C complex spliceosome;SMN complex;SMN complex, U7 snRNA specific;Spliceosome</t>
  </si>
  <si>
    <t>3D-structure;Complete proteome;Cytoplasm;mRNA processing;mRNA splicing;Nucleus;Reference proteome;Ribonucleoprotein;RNA-binding;Spliceosome</t>
  </si>
  <si>
    <t>A8MWD9;P62308</t>
  </si>
  <si>
    <t>RUXG_HUMAN;RUXGL_HUMAN</t>
  </si>
  <si>
    <t>Putative small nuclear ribonucleoprotein G-like protein 15;Small nuclear ribonucleoprotein G</t>
  </si>
  <si>
    <t>nRNP-G</t>
  </si>
  <si>
    <t>SNRPG;SNRPGP15</t>
  </si>
  <si>
    <t>PBSCG</t>
  </si>
  <si>
    <t>ENSG00000143977</t>
  </si>
  <si>
    <t>ENSP00000272348</t>
  </si>
  <si>
    <t>P62308</t>
  </si>
  <si>
    <t>Associated with snRNP U1, U2, U4/U6 and U5;Core component of the spliceosomal U1, U2, U4 and U5small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 Appears to functionin the U7 snRNP complex that is involved in histone 3'-endprocessing.</t>
  </si>
  <si>
    <t>Cytoplasm, cytosol{ECO:0000269|PubMed:18984161}. Nucleus{ECO:0000269|PubMed:18984161}. Note=SMN-mediated assembly intocore snRNPs occurs in the cytosol before SMN-mediated transport tothe nucleus to be included in spliceosomes.;Nucleus {ECO:0000250}.</t>
  </si>
  <si>
    <t>'de novo' CTP biosynthetic process;glutamine metabolic process;nucleobase-containing small molecule interconversion;pyrimidine nucleotide metabolic process</t>
  </si>
  <si>
    <t>ATP binding;CTP synthase activity</t>
  </si>
  <si>
    <t>3D-structure;ATP-binding;Complete proteome;Glutamine amidotransferase;Ligase;Nucleotide-binding;Phosphoprotein;Pyrimidine biosynthesis;Reference proteome</t>
  </si>
  <si>
    <t>Q9NRF8</t>
  </si>
  <si>
    <t>PYRG2_HUMAN</t>
  </si>
  <si>
    <t>CTP synthase 2</t>
  </si>
  <si>
    <t>CTPS2</t>
  </si>
  <si>
    <t>ENSG00000047230</t>
  </si>
  <si>
    <t>ENSP00000352222;ENSP00000369590;ENSP00000401264</t>
  </si>
  <si>
    <t>2V4U;2VKT;3IHL</t>
  </si>
  <si>
    <t>Catalyzes the ATP-dependent amination of UTP to CTP witheither L-glutamine or ammonia as the source of nitrogen.Constitutes the rate-limiting enzyme in the synthesis of cytosinenucleotides.</t>
  </si>
  <si>
    <t>dolichol-linked oligosaccharide biosynthetic process;oligosaccharide-lipid intermediate biosynthetic process;protein N-linked glycosylation</t>
  </si>
  <si>
    <t>dolichyl pyrophosphate Man9GlcNAc2 alpha-1,3-glucosyltransferase activity;dolichyl-phosphate-glucose-glycolipid alpha-glucosyltransferase activity;glucosyltransferase activity</t>
  </si>
  <si>
    <t>Alg6_Alg8</t>
  </si>
  <si>
    <t>Glyco_trans_ALG6/ALG8</t>
  </si>
  <si>
    <t>Biosynthesis of the N-glycan precursor (dolichol lipid-linked oligosaccharide, LLO) and transfer to a nascent protein;Defective ALG6 causes ALG6-CDG (CDG-1c)</t>
  </si>
  <si>
    <t>Complete proteome;Congenital disorder of glycosylation;Disease mutation;Endoplasmic reticulum;Glycosyltransferase;Membrane;Polymorphism;Reference proteome;Transferase;Transmembrane;Transmembrane helix</t>
  </si>
  <si>
    <t>Q9Y672</t>
  </si>
  <si>
    <t>ALG6-CDG</t>
  </si>
  <si>
    <t>ALG6_HUMAN</t>
  </si>
  <si>
    <t>Dolichyl pyrophosphate Man9GlcNAc2 alpha-1,3-glucosyltransferase</t>
  </si>
  <si>
    <t>ALG6</t>
  </si>
  <si>
    <t>ENSG00000088035</t>
  </si>
  <si>
    <t>ENSP00000360149</t>
  </si>
  <si>
    <t>2.4.1.267</t>
  </si>
  <si>
    <t>Adds the first glucose residue to the lipid-linkedoligosaccharide precursor for N-linked glycosylation. Transfersglucose from dolichyl phosphate glucose (Dol-P-Glc) onto thelipid-linked oligosaccharide Man(9)GlcNAc(2)-PP-Dol.</t>
  </si>
  <si>
    <t>Congenital disorder of glycosylation 1C (CDG1C)[MIM:603147]: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{ECO:0000269|PubMed:10359825,ECO:0000269|PubMed:10914684, ECO:0000269|PubMed:10924277,ECO:0000269|PubMed:11106564, ECO:0000269|PubMed:11134235,ECO:0000269|PubMed:12357336, ECO:0000269|PubMed:14517965}.Note=The disease is caused by mutations affecting the generepresented in this entry.</t>
  </si>
  <si>
    <t>Golgi apparatus</t>
  </si>
  <si>
    <t>TANGO2</t>
  </si>
  <si>
    <t>Alternative splicing;Complete proteome;Disease mutation;Golgi apparatus;Neurodegeneration;Polymorphism;Reference proteome</t>
  </si>
  <si>
    <t>Q6ICL3</t>
  </si>
  <si>
    <t>TNG2_HUMAN</t>
  </si>
  <si>
    <t>Transport and Golgi organization protein 2 homolog</t>
  </si>
  <si>
    <t>C22orf25</t>
  </si>
  <si>
    <t>ENSG00000183597</t>
  </si>
  <si>
    <t>ENSP00000332721;ENSP00000381122;ENSP00000384827;ENSP00000385662;ENSP00000391262;ENSP00000402926;ENSP00000403645</t>
  </si>
  <si>
    <t>Q6ICL3-1;Q6ICL3-2;Q6ICL3-4;Q6ICL3-5;Q6ICL3-6</t>
  </si>
  <si>
    <t>Golgi apparatus{ECO:0000269|PubMed:26805781}.</t>
  </si>
  <si>
    <t>Metabolic encephalomyopathic crises, recurrent, withrhabdomyolysis, cardiac arrhythmias, and neurodegeneration(MECRCN) [MIM:616878]: An autosomal recessive disordercharacterized by metabolic encephalomyopathic crises,hypoglycemia, hyperammonemia, episodic rhabdomyolysis,susceptibility to life-threatening cardiac tachyarrhythmias,developmental delay, mental retardation, and mild diffuse cerebralatrophy. {ECO:0000269|PubMed:26805781,ECO:0000269|PubMed:26805782}. Note=The disease is caused bymutations affecting the gene represented in this entry.</t>
  </si>
  <si>
    <t>phosphatidylinositol-mediated signaling;positive regulation of exocytosis;regulation of neuron projection development</t>
  </si>
  <si>
    <t>calcium ion binding;magnesium ion binding;protein kinase binding;voltage-gated calcium channel activity</t>
  </si>
  <si>
    <t>axon;cell junction;cytoplasm;cytosol;dendrite;dense core granule;extracellular exosome;Golgi apparatus;intracellular membrane-bounded organelle;perinuclear region of cytoplasm;plasma membrane;postsynaptic density;postsynaptic membrane</t>
  </si>
  <si>
    <t>EF-hand_1;EF-hand_7</t>
  </si>
  <si>
    <t>3D-structure;Alternative splicing;Calcium;Cell junction;Cell membrane;Complete proteome;Cytoplasm;Golgi apparatus;Lipoprotein;Membrane;Metal-binding;Myristate;Postsynaptic cell membrane;Reference proteome;Repeat;Synapse</t>
  </si>
  <si>
    <t>P62166</t>
  </si>
  <si>
    <t>NCS1_HUMAN</t>
  </si>
  <si>
    <t>Neuronal calcium sensor 1</t>
  </si>
  <si>
    <t>CS-1</t>
  </si>
  <si>
    <t>NCS1</t>
  </si>
  <si>
    <t>FLUP;FREQ</t>
  </si>
  <si>
    <t>ENSG00000107130</t>
  </si>
  <si>
    <t>ENSP00000361475;ENSP00000486695</t>
  </si>
  <si>
    <t>P62166-1;P62166-2</t>
  </si>
  <si>
    <t>1G8I;2LCP;4GUK</t>
  </si>
  <si>
    <t>Neuronal calcium sensor, regulator of G protein-coupledreceptor phosphorylation in a calcium dependent manner. Directlyregulates GRK1 (RHOK), but not GRK2 to GRK5. Can substitute forcalmodulin (By similarity). Stimulates PI4KB kinase activity (Bysimilarity). Involved in long-term synaptic plasticity through itsinteraction with PICK1 (By similarity). May also play a role inneuron differentiation through inhibition of the activity of N-type voltage-gated calcium channel (By similarity).</t>
  </si>
  <si>
    <t xml:space="preserve"> Lipid-anchor{ECO:0000305}. Note=Associated with Golgi stacks. Post-synapticdensities of dendrites, and in the pre-synaptic nerve terminal atneuromuscular junctions. {ECO:0000305,ECO:0000305|PubMed:17555535}.; Peripheral membrane protein.Membrane {ECO:0000250|UniProtKB:P62168};Golgi apparatus{ECO:0000269|PubMed:17555535}. Cell junction, synapse,postsynaptic cell membrane, postsynaptic density {ECO:0000305}.Cytoplasm, perinuclear region {ECO:0000269|PubMed:11092894,ECO:0000269|PubMed:17555535}. Cytoplasm{ECO:0000250|UniProtKB:P62168}. Cell membrane{ECO:0000269|PubMed:17555535}</t>
  </si>
  <si>
    <t>mRNA splicing, via spliceosome;positive regulation of G1/S transition of mitotic cell cycle;protein localization to nucleus</t>
  </si>
  <si>
    <t>catalytic step 2 spliceosome;Cul4-RING E3 ubiquitin ligase complex;fibrillar center;nuclear membrane;nuclear speck;nucleoplasm;precatalytic spliceosome;Prp19 complex</t>
  </si>
  <si>
    <t>DNA repair and recombination proteins;Spliceosome</t>
  </si>
  <si>
    <t>3D-structure;Acetylation;Alternative splicing;Complete proteome;Direct protein sequencing;mRNA processing;mRNA splicing;Nucleus;Phosphoprotein;Reference proteome;Repeat;Spliceosome;WD repeat</t>
  </si>
  <si>
    <t>O43660</t>
  </si>
  <si>
    <t>PLRG1_HUMAN</t>
  </si>
  <si>
    <t>Pleiotropic regulator 1</t>
  </si>
  <si>
    <t>PLRG1</t>
  </si>
  <si>
    <t>ENSG00000171566</t>
  </si>
  <si>
    <t>ENSP00000303191;ENSP00000424417</t>
  </si>
  <si>
    <t>O43660-1;O43660-2</t>
  </si>
  <si>
    <t>4YVD;5MQF;5XJC</t>
  </si>
  <si>
    <t>Component of the PRP19-CDC5L complex that forms anintegral part of the spliceosome and is required for activatingpre-mRNA splicing.</t>
  </si>
  <si>
    <t>carbohydrate metabolic process;glucosamine catabolic process;N-acetylglucosamine metabolic process</t>
  </si>
  <si>
    <t>glucosamine-6-phosphate deaminase activity</t>
  </si>
  <si>
    <t>Glc/Gal-6P_isomerase;Glucosamine6P_isomerase;Glucosamine6P_isomerase_CS;NagB/RpiA_transferase-like</t>
  </si>
  <si>
    <t>Alternative splicing;Carbohydrate metabolism;Coiled coil;Complete proteome;Cytoplasm;Hydrolase;Phosphoprotein;Polymorphism;Reference proteome</t>
  </si>
  <si>
    <t>Q8TDQ7</t>
  </si>
  <si>
    <t>GNPI2_HUMAN</t>
  </si>
  <si>
    <t>Glucosamine-6-phosphate isomerase 2</t>
  </si>
  <si>
    <t>GNPDA2</t>
  </si>
  <si>
    <t>GNP2</t>
  </si>
  <si>
    <t>ENSG00000163281</t>
  </si>
  <si>
    <t>ENSP00000295448;ENSP00000424061;ENSP00000425868;ENSP00000427423</t>
  </si>
  <si>
    <t>Q8TDQ7-1;Q8TDQ7-3;Q8TDQ7-4;Q8TDQ7-5</t>
  </si>
  <si>
    <t>3.5.99.6</t>
  </si>
  <si>
    <t>protein heterodimerization activity;protein homodimerization activity;RNA binding</t>
  </si>
  <si>
    <t>cytoplasm;perinuclear region of cytoplasm</t>
  </si>
  <si>
    <t>TPD52</t>
  </si>
  <si>
    <t>Acetylation;Alternative splicing;Coiled coil;Complete proteome;Phosphoprotein;Reference proteome</t>
  </si>
  <si>
    <t>O43399</t>
  </si>
  <si>
    <t>TPD54_HUMAN</t>
  </si>
  <si>
    <t>Tumor protein D54</t>
  </si>
  <si>
    <t>D54</t>
  </si>
  <si>
    <t>TPD52L2</t>
  </si>
  <si>
    <t>ENSG00000101150</t>
  </si>
  <si>
    <t>ENSP00000217121;ENSP00000340006;ENSP00000343547;ENSP00000343554;ENSP00000344647;ENSP00000351350;ENSP00000358943</t>
  </si>
  <si>
    <t>O43399-1;O43399-2;O43399-3;O43399-4;O43399-5;O43399-6;O43399-7</t>
  </si>
  <si>
    <t>Cid2</t>
  </si>
  <si>
    <t>Caffeine_induced_death_Cid2</t>
  </si>
  <si>
    <t>Acetylation;Coiled coil;Complete proteome;Reference proteome</t>
  </si>
  <si>
    <t>Q4VC31</t>
  </si>
  <si>
    <t>CCD58_HUMAN</t>
  </si>
  <si>
    <t>Coiled-coil domain-containing protein 58</t>
  </si>
  <si>
    <t>CCDC58</t>
  </si>
  <si>
    <t>ENSG00000160124</t>
  </si>
  <si>
    <t>ENSP00000291458</t>
  </si>
  <si>
    <t>actin cytoskeleton organization;muscle organ development</t>
  </si>
  <si>
    <t>actin binding;metal ion binding</t>
  </si>
  <si>
    <t>focal adhesion;nucleus;stress fiber;Z disc</t>
  </si>
  <si>
    <t>FHL2-FHL3 complex;FHL3 homodimer complex;FHL3-CREB complex</t>
  </si>
  <si>
    <t>3D-structure;Acetylation;Complete proteome;LIM domain;Metal-binding;Reference proteome;Repeat;Zinc;Zinc-finger</t>
  </si>
  <si>
    <t>Q13643</t>
  </si>
  <si>
    <t>FHL3_HUMAN</t>
  </si>
  <si>
    <t>Four and a half LIM domains protein 3</t>
  </si>
  <si>
    <t>HL-3</t>
  </si>
  <si>
    <t>FHL3</t>
  </si>
  <si>
    <t>SLIM2</t>
  </si>
  <si>
    <t>ENSG00000183386</t>
  </si>
  <si>
    <t>ENSP00000362107</t>
  </si>
  <si>
    <t>1WYH;2CUQ;2EHE</t>
  </si>
  <si>
    <t>Expressed only in skeletal muscle.</t>
  </si>
  <si>
    <t>exonucleolytic nuclear-transcribed mRNA catabolic process involved in deadenylation-dependent decay;mRNA splicing, via spliceosome</t>
  </si>
  <si>
    <t>Ral GTPase binding;RNA binding;U6 snRNA binding</t>
  </si>
  <si>
    <t>catalytic step 2 spliceosome;cytosol;Lsm1-7-Pat1 complex;nucleoplasm;P-body;precatalytic spliceosome;U4/U6 x U5 tri-snRNP complex;U6 snRNP</t>
  </si>
  <si>
    <t>LSM_dom_euk/arc;LSM_dom_sf;U6_snRNA_Lsm2</t>
  </si>
  <si>
    <t>mRNA decay by 5' to 3' exoribonuclease;mRNA Splicing - Major Pathway;mRNA Splicing - Minor Pathway</t>
  </si>
  <si>
    <t>C complex spliceosome;Emerin complex 25;LSm1-7 complex;LSm2-8 complex;Spliceosome</t>
  </si>
  <si>
    <t>3D-structure;Complete proteome;Direct protein sequencing;mRNA processing;mRNA splicing;Nucleus;Phosphoprotein;Reference proteome;Ribonucleoprotein;RNA-binding;Spliceosome</t>
  </si>
  <si>
    <t>Q9Y333</t>
  </si>
  <si>
    <t>LSM2_HUMAN</t>
  </si>
  <si>
    <t>U6 snRNA-associated Sm-like protein LSm2</t>
  </si>
  <si>
    <t>LSM2</t>
  </si>
  <si>
    <t>C6orf28;G7B</t>
  </si>
  <si>
    <t>ENSG00000172850;ENSG00000204392;ENSG00000224979;ENSG00000225998;ENSG00000231502;ENSG00000236826</t>
  </si>
  <si>
    <t>ENSP00000364813;ENSP00000372883;ENSP00000403345;ENSP00000406280;ENSP00000414006;ENSP00000414634</t>
  </si>
  <si>
    <t>Binds specifically to the 3'-terminal U-tract of U6snRNA. May be involved in pre-mRNA splicing.</t>
  </si>
  <si>
    <t>apoptotic process involved in development;axon development;Cajal body organization;cell proliferation;cellular response to epidermal growth factor stimulus;DNA endoreduplication;inner cell mass cell proliferation;microtubule cytoskeleton organization;mRNA processing;negative regulation of motor neuron apoptotic process;positive regulation of gene expression;positive regulation of growth;positive regulation of protein import into nucleus;positive regulation of RNA splicing;positive regulation of transcription involved in G1/S transition of mitotic cell cycle;pre-mRNA catabolic process;regulation of myelination;RNA splicing;signal transduction;spinal cord development;trophectodermal cell proliferation</t>
  </si>
  <si>
    <t>receptor tyrosine kinase binding;translation initiation factor binding;zinc ion binding</t>
  </si>
  <si>
    <t>axon;Cajal body;cytoplasm;Gemini of coiled bodies;growth cone;neuronal cell body;nucleolus;nucleoplasm;nucleus;perikaryon;perinuclear region of cytoplasm;SMN complex</t>
  </si>
  <si>
    <t>zf-ZPR1</t>
  </si>
  <si>
    <t>Znf_ZPR1</t>
  </si>
  <si>
    <t>Zpr1</t>
  </si>
  <si>
    <t>Cell projection;Complete proteome;Cytoplasm;Differentiation;Metal-binding;mRNA processing;mRNA splicing;Nucleus;Polymorphism;Reference proteome;Repeat;Zinc;Zinc-finger</t>
  </si>
  <si>
    <t>O75312</t>
  </si>
  <si>
    <t>ZPR1_HUMAN</t>
  </si>
  <si>
    <t>Zinc finger protein ZPR1</t>
  </si>
  <si>
    <t>ZPR1</t>
  </si>
  <si>
    <t>ZNF259</t>
  </si>
  <si>
    <t>ENSG00000109917</t>
  </si>
  <si>
    <t>ENSP00000227322</t>
  </si>
  <si>
    <t>Acts as a signaling molecule that communicatesproliferative growth signals from the cytoplasm to the nucleus.Plays a role for the localization and accumulation of the survivalmotor neuron protein SMN1 in sub-nuclear bodies, including gemsand Cajal bodies. Induces neuron differentiation and stimulatesaxonal growth and formation of growth cone in spinal cord motorneurons. Plays a role in the splicing of cellular pre-mRNAs. Maybe involved in H(2)O(2)-induced neuronal cell death</t>
  </si>
  <si>
    <t xml:space="preserve"> weakly expressed infibroblast of spinal muscular atrophy (SMA) patients.{ECO:0000269|PubMed:22422766}.;Expressed in fibroblast</t>
  </si>
  <si>
    <t>Nucleus. Nucleus, nucleolus. Nucleus, gem.Nucleus, Cajal body. Cytoplasm, perinuclear region. Cytoplasm.Cell projection, axon {ECO:0000250}. Cell projection, growth cone{ECO:0000250}. Note=Colocalized with SMN1 in Gemini of coiledbodies (gems), Cajal bodies, axon and growth cones of neurons (Bysimilarity). Localized predominantly in the cytoplasm in serum-starved cells growth arrested in G0 of the mitotic cell cycle.Localized both in the nucleus and cytoplasm at the G1 phase of themitotic cell cycle. Accumulates in the subnuclear bodies duringprogression into the S phase of the mitotic cell cycle. Diffuselylocalized throughout the cell during mitosis. Colocalized withNPAT and SMN1 in nuclear bodies including gems (Gemini of coiledbodies) and Cajal bodies in a cell cycle-dependent manner.Translocates together with EEF1A1 from the cytoplasm to thenucleolus after treatment with mitogens. Colocalized with EGFR inthe cytoplasm of quiescent cells. Translocates from the cytoplasmto the nucleus in a epidermal growth factor (EGF)-dependentmanner. {ECO:0000250}.</t>
  </si>
  <si>
    <t>regulation of phosphorylation of RNA polymerase II C-terminal domain</t>
  </si>
  <si>
    <t>peptidyl-prolyl cis-trans isomerase activity;RNA binding</t>
  </si>
  <si>
    <t>CRIP;Cyclophilin_PPIL4;Cyclophilin-like_dom_sf;Cyclophilin-type_PPIase;Cyclophilin-type_PPIase_dom;RBD_domain_sf;RRM_dom</t>
  </si>
  <si>
    <t>Complete proteome;Isomerase;Isopeptide bond;Nucleus;Phosphoprotein;Reference proteome;RNA-binding;Rotamase;Ubl conjugation</t>
  </si>
  <si>
    <t>Q8WUA2</t>
  </si>
  <si>
    <t>PPIL4_HUMAN</t>
  </si>
  <si>
    <t>Peptidyl-prolyl cis-trans isomerase-like 4</t>
  </si>
  <si>
    <t>PPIL4</t>
  </si>
  <si>
    <t>ENSG00000131013</t>
  </si>
  <si>
    <t>ENSP00000253329</t>
  </si>
  <si>
    <t>PPIases accelerate the folding of proteins. It catalyzesthe cis-trans isomerization of proline imidic peptide bonds inoligopeptides (By similarity).</t>
  </si>
  <si>
    <t>Abundantly expressed in kidney but has aubiquitously low expression pattern in other adult tissues.{ECO:0000269|PubMed:11978968}.</t>
  </si>
  <si>
    <t>CDC5L complex</t>
  </si>
  <si>
    <t>Acetylation;Activator;Alternative splicing;Complete proteome;Direct protein sequencing;Isopeptide bond;Phosphoprotein;Reference proteome;Transcription;Transcription regulation;Ubl conjugation</t>
  </si>
  <si>
    <t>Q7L1Q6</t>
  </si>
  <si>
    <t>BZW1_HUMAN</t>
  </si>
  <si>
    <t>Basic leucine zipper and W2 domain-containing protein 1</t>
  </si>
  <si>
    <t>BZW1</t>
  </si>
  <si>
    <t>BZAP45;KIAA0005</t>
  </si>
  <si>
    <t>ENSG00000082153</t>
  </si>
  <si>
    <t>ENSP00000386474;ENSP00000386837;ENSP00000394316</t>
  </si>
  <si>
    <t>Q7L1Q6-1;Q7L1Q6-3;Q7L1Q6-4</t>
  </si>
  <si>
    <t>Enhances histone H4 gene transcription but does not seemto bind DNA directly.</t>
  </si>
  <si>
    <t>epidermis development;lipid metabolic process;neutrophil degranulation;triglyceride catabolic process</t>
  </si>
  <si>
    <t>fatty acid binding;lipid binding</t>
  </si>
  <si>
    <t>azurophil granule lumen;cytoplasm;cytosol;extracellular exosome;extracellular region;nucleoplasm;plasma membrane;secretory granule membrane</t>
  </si>
  <si>
    <t>Neutrophil degranulation;Signaling by Retinoic Acid;Triglyceride catabolism</t>
  </si>
  <si>
    <t>3D-structure;Acetylation;Complete proteome;Cytoplasm;Direct protein sequencing;Disulfide bond;Lipid-binding;Phosphoprotein;Reference proteome;Transport</t>
  </si>
  <si>
    <t>Q01469</t>
  </si>
  <si>
    <t>FABP5_HUMAN</t>
  </si>
  <si>
    <t>Fatty acid-binding protein, epidermal</t>
  </si>
  <si>
    <t>FABP5</t>
  </si>
  <si>
    <t>ENSG00000164687</t>
  </si>
  <si>
    <t>ENSP00000297258</t>
  </si>
  <si>
    <t>1B56;1JJJ;4AZM;4AZR;4LKP;4LKT;5HZ5;5UR9</t>
  </si>
  <si>
    <t>High specificity for fatty acids. Highest affinity forC18 chain length. Decreasing the chain length or introducingdouble bonds reduces the affinity. May be involved in keratinocytedifferentiation.</t>
  </si>
  <si>
    <t xml:space="preserve"> highly expressed in psoriaticskin.;Keratinocytes</t>
  </si>
  <si>
    <t>aging;apoptotic process;behavioral fear response;cell migration;cellular response to dexamethasone stimulus;cellular response to growth factor stimulus;cellular response to insulin stimulus;G1/S transition of mitotic cell cycle;germ cell development;long-term memory;negative regulation of apoptotic process;negative regulation of extrinsic apoptotic signaling pathway;negative regulation of insulin receptor signaling pathway;phosphatidylinositol-mediated signaling;positive regulation of mitotic cell cycle;positive regulation of skeletal muscle tissue growth;positive regulation of smooth muscle cell migration;positive regulation of smooth muscle cell proliferation;positive regulation of translation;positive regulation of translational initiation;protein kinase B signaling;regulation of glucose import;response to drug;response to electrical stimulus involved in regulation of muscle adaptation;response to ethanol;response to glucagon;response to glucose;response to heat;response to leucine;response to lipopolysaccharide;response to mechanical stimulus;response to nutrient;response to testosterone;response to toxic substance;response to tumor necrosis factor;response to wounding;signal transduction;skeletal muscle atrophy;skeletal muscle contraction;TOR signaling</t>
  </si>
  <si>
    <t>ATP binding;identical protein binding;kinase activity;PDZ domain binding;peptide binding;protein kinase activity;protein phosphatase 2A binding;protein serine/threonine kinase activity;protein serine/threonine/tyrosine kinase activity;ribosomal protein S6 kinase activity</t>
  </si>
  <si>
    <t>cell junction;cell surface;cytoplasm;cytosol;mitochondrial outer membrane;mitochondrion;neuron projection;nucleoplasm;nucleus;perinuclear region of cytoplasm;synapse</t>
  </si>
  <si>
    <t>Acute myeloid leukemia;AMPK signaling pathway;Apelin signaling pathway;Autophagy - animal;Breast cancer;Choline metabolism in cancer;Colorectal cancer;EGFR tyrosine kinase inhibitor resistance;Endocrine resistance;ErbB signaling pathway;Fc gamma R-mediated phagocytosis;Gastric cancer;Hepatocellular carcinoma;HIF-1 signaling pathway;Human cytomegalovirus infection;Human immunodeficiency virus 1 infection;Human papillomavirus infection;Insulin resistance;Insulin signaling pathway;Longevity regulating pathway;Longevity regulating pathway - multiple species;mTOR signaling pathway;Pancreatic cancer;Pathways in cancer;PD-L1 expression and PD-1 checkpoint pathway in cancer;PI3K-Akt signaling pathway;Protein kinases;Proteoglycans in cancer;TGF-beta signaling pathway;Thermogenesis</t>
  </si>
  <si>
    <t>Acute myeloid leukemia;AMPK signaling pathway;Apelin signaling pathway;Autophagy - animal;Breast cancer;Choline metabolism in cancer;Colorectal cancer;EGFR tyrosine kinase inhibitor resistance;Endocrine resistance;ErbB signaling pathway;Fc gamma R-mediated phagocytosis;Gastric cancer;Hepatocellular carcinoma;HIF-1 signaling pathway;Human cytomegalovirus infection;Human immunodeficiency virus 1 infection;Human papillomavirus infection;Insulin resistance;Insulin signaling pathway;Longevity regulating pathway;Longevity regulating pathway - multiple species;mTOR signaling pathway;Pancreatic cancer;Pathways in cancer;PD-L1 expression and PD-1 checkpoint pathway in cancer;PI3K-Akt signaling pathway;Proteoglycans in cancer;TGF-beta signaling pathway;Thermogenesis</t>
  </si>
  <si>
    <t>AGC-kinase_C;Kinase-like_dom_sf;Pkinase_C;Prot_kinase_dom;Protein_kinase_ATP_BS;Ribosomal_S6_kinase;Ser/Thr_kinase_AS</t>
  </si>
  <si>
    <t>mTORC1-mediated signalling</t>
  </si>
  <si>
    <t>3D-structure;Acetylation;Alternative initiation;Alternative splicing;Apoptosis;ATP-binding;Cell cycle;Cell junction;Complete proteome;Cytoplasm;Kinase;Membrane;Mitochondrion;Mitochondrion outer membrane;Nucleotide-binding;Nucleus;Phosphoprotein;Polymorphism;Reference proteome;Serine/threonine-protein kinase;Synapse;Synaptosome;Transferase;Translation regulation</t>
  </si>
  <si>
    <t>P23443</t>
  </si>
  <si>
    <t>KS6B1_HUMAN</t>
  </si>
  <si>
    <t>Ribosomal protein S6 kinase beta-1</t>
  </si>
  <si>
    <t>6K1;6K-beta-1</t>
  </si>
  <si>
    <t>RPS6KB1</t>
  </si>
  <si>
    <t>STK14A</t>
  </si>
  <si>
    <t>ENSG00000108443</t>
  </si>
  <si>
    <t>ENSP00000225577;ENSP00000376744;ENSP00000384335;ENSP00000441993</t>
  </si>
  <si>
    <t>P23443-1;P23443-3;P23443-4;P23443-5</t>
  </si>
  <si>
    <t>3A60;3A61;3A62;3WE4;3WF5;3WF6;3WF7;3WF8;3WF9;4L3J;4L3L;4L42;4L43;4L44;4L45;4L46;4RLO;4RLP</t>
  </si>
  <si>
    <t>Serine/threonine-protein kinase that acts downstream ofmTOR signaling in response to growth factors and nutrients topromote cell proliferation, cell growth and cell cycleprogression. Regulates protein synthesis through phosphorylationof EIF4B, RPS6 and EEF2K, and contributes to cell survival byrepressing the pro-apoptotic function of BAD. Under conditions ofnutrient depletion, the inactive form associates with the EIF3translation initiation complex. Upon mitogenic stimulation,phosphorylation by the mammalian target of rapamycin complex 1(mTORC1) leads to dissociation from the EIF3 complex andactivation. The active form then phosphorylates and activatesseveral substrates in the pre-initiation complex, including theEIF2B complex and the cap-binding complex component EIF4B. Alsocontrols translation initiation by phosphorylating a negativeregulator of EIF4A, PDCD4, targeting it for ubiquitination andsubsequent proteolysis. Promotes initiation of the pioneer roundof protein synthesis by phosphorylating POLDIP3/SKAR. In responseto IGF1, activates translation elongation by phosphorylating EEF2kinase (EEF2K), which leads to its inhibition and thus activationof EEF2. Also plays a role in feedback regulation of mTORC2 bymTORC1 by phosphorylating RICTOR, resulting in the inhibition ofmTORC2 and AKT1 signaling. Mediates cell survival byphosphorylating the pro-apoptotic protein BAD and suppressing itspro-apoptotic function. Phosphorylates mitochondrial URI1 leadingto dissociation of a URI1-PPP1CC complex. The free mitochondrialPPP1CC can then dephosphorylate RPS6KB1 at Thr-412, which isproposed to be a negative feedback mechanism for the RPS6KB1 anti-apoptotic function. Mediates TNF-alpha-induced insulin resistanceby phosphorylating IRS1 at multiple serine residues, resulting inaccelerated degradation of IRS1. In cells lacking functional TSC1-2 complex, constitutively phosphorylates and inhibits GSK3B. Maybe involved in cytoskeletal rearrangement through binding toneurabin. Phosphorylates and activates the pyrimidine biosynthesisenzyme CAD, downstream of MTOR.</t>
  </si>
  <si>
    <t>Widely expressed.{ECO:0000269|PubMed:9804755}.</t>
  </si>
  <si>
    <t>Cell junction, synapse, synaptosome{ECO:0000250}. Mitochondrion outer membrane. Mitochondrion.Note=Colocalizes with URI1 at mitochondrion.Isoform Alpha I: Nucleus. Cytoplasm.Isoform Alpha II: Cytoplasm.</t>
  </si>
  <si>
    <t>hematopoietic stem cell homeostasis;inner cell mass cell differentiation;kidney development;negative regulation of cysteine-type endopeptidase activity involved in apoptotic signaling pathway;negative regulation of mitotic cell cycle;Notch signaling pathway;positive regulation of canonical Wnt signaling pathway;ribosomal large subunit assembly;skeletal system morphogenesis;somitogenesis</t>
  </si>
  <si>
    <t>nucleolus;nucleus;ribosome</t>
  </si>
  <si>
    <t>Gprotein_B;G-protein_beta_WD-40_rep;NLE;WD40/YVTN_repeat-like_dom_sf;WD40_repeat;WD40_repeat_CS;WD40_repeat_dom;WD40_repeat_dom_sf</t>
  </si>
  <si>
    <t>Acetylation;Alternative splicing;Complete proteome;Direct protein sequencing;Notch signaling pathway;Nucleus;Phosphoprotein;Polymorphism;Reference proteome;Repeat;WD repeat</t>
  </si>
  <si>
    <t>Q9NVX2</t>
  </si>
  <si>
    <t>NLE1_HUMAN</t>
  </si>
  <si>
    <t>Notchless protein homolog 1</t>
  </si>
  <si>
    <t>NLE1</t>
  </si>
  <si>
    <t>ENSG00000073536</t>
  </si>
  <si>
    <t>ENSP00000413572;ENSP00000466588</t>
  </si>
  <si>
    <t>Q9NVX2-1;Q9NVX2-2</t>
  </si>
  <si>
    <t>Plays a role in regulating Notch activity. Plays a rolein regulating the expression of CDKN1A and several members of theWnt pathway, probably via its effects on Notch activity. Requiredduring embryogenesis for inner mass cell survival (By similarity)</t>
  </si>
  <si>
    <t>Nucleus, nucleolus{ECO:0000269|PubMed:12429849, ECO:0000269|Ref.5}.</t>
  </si>
  <si>
    <t>4-hydroxyproline metabolic process;cell redox homeostasis;extracellular matrix organization;I-kappaB phosphorylation;male gonad development;negative regulation of male germ cell proliferation;neutrophil degranulation;protein maturation by protein folding;reactive oxygen species metabolic process;spermatogenesis</t>
  </si>
  <si>
    <t>protein homodimerization activity;thioredoxin peroxidase activity</t>
  </si>
  <si>
    <t>cytosol;extracellular exosome;extracellular region;ficolin-1-rich granule lumen;mitochondrion;nucleus;secretory granule lumen;smooth endoplasmic reticulum</t>
  </si>
  <si>
    <t>3D-structure;Antioxidant;Complete proteome;Cytoplasm;Direct protein sequencing;Disulfide bond;Endoplasmic reticulum;Oxidoreductase;Peroxidase;Redox-active center;Reference proteome;Signal</t>
  </si>
  <si>
    <t>Q13162</t>
  </si>
  <si>
    <t>PRDX4_HUMAN</t>
  </si>
  <si>
    <t>Peroxiredoxin-4</t>
  </si>
  <si>
    <t>PRDX4</t>
  </si>
  <si>
    <t>ENSG00000123131</t>
  </si>
  <si>
    <t>ENSP00000368646</t>
  </si>
  <si>
    <t>2PN8;3TJB;3TJF;3TJG;3TJJ;3TJK;3TKP;3TKQ;3TKR;3TKS;4RQX;5HQP</t>
  </si>
  <si>
    <t>Thiol-specific peroxidase that catalyzes the reductionof hydrogen peroxide and organic hydroperoxides to water andalcohols, respectively. Plays a role in cell protection againstoxidative stress by detoxifying peroxides and as sensor ofhydrogen peroxide-mediated signaling events. Regulates theactivation of NF-kappa-B in the cytosol by a modulation of I-kappa-B-alpha phosphorylation.</t>
  </si>
  <si>
    <t>Cytoplasm {ECO:0000269|PubMed:18052930,ECO:0000269|PubMed:9388242}. Endoplasmic reticulum{ECO:0000269|PubMed:18052930}. Note=Cotranslationally translocatedto and retained within the endoplasmic reticulum. A small fractionof the protein is cytoplasmic. {ECO:0000269|PubMed:18052930}.</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</si>
  <si>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inflammatory response to antigenic stimulus;negative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</si>
  <si>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lipopolysaccharide binding;threonine-type endopeptidase activity</t>
  </si>
  <si>
    <t>cytosol;extracellular exosome;nucleoplasm;nucleus;proteasome complex;proteasome core complex;proteasome core complex, beta-subunit complex</t>
  </si>
  <si>
    <t>Ntn_hydrolases_N;Proteasome_bsu_CS;Proteasome_endopept_cplx_B;Proteasome_sua/b;Proteasome_suB-type</t>
  </si>
  <si>
    <t>20S proteasome;26S proteasome;PA28-20S proteasome;PA28gamma-20S proteasome;PA700-20S-PA28 complex;SMAD1-OAZ-HsN3 complex</t>
  </si>
  <si>
    <t>3D-structure;Acetylation;Complete proteome;Cytoplasm;Direct protein sequencing;Host-virus interaction;Hydrolase;Nucleus;Phosphoprotein;Polymorphism;Protease;Proteasome;Reference proteome;Threonine protease;Zymogen</t>
  </si>
  <si>
    <t>P28070</t>
  </si>
  <si>
    <t>PSB4_HUMAN</t>
  </si>
  <si>
    <t>Proteasome subunit beta type-4</t>
  </si>
  <si>
    <t>PSMB4</t>
  </si>
  <si>
    <t>PROS26</t>
  </si>
  <si>
    <t>ENSG00000159377</t>
  </si>
  <si>
    <t>ENSP00000290541</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</si>
  <si>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 SMAD1/OAZ1/PSMB4 complex mediates thedegradation of the CREBBP/EP300 repressor SNIP1</t>
  </si>
  <si>
    <t>inositol biosynthetic process;inositol metabolic process;inositol phosphate dephosphorylation;inositol phosphate metabolic process;phosphate-containing compound metabolic process;phosphatidylinositol biosynthetic process;phosphatidylinositol phosphorylation;signal transduction</t>
  </si>
  <si>
    <t>identical protein binding;inositol monophosphate 1-phosphatase activity;inositol monophosphate 3-phosphatase activity;inositol monophosphate 4-phosphatase activity;inositol monophosphate phosphatase activity;lithium ion binding;magnesium ion binding;manganese ion binding;protein homodimerization activity</t>
  </si>
  <si>
    <t>IMPase;Inositol_monoP_metal-BS;Inositol_monoPase_Li-sen;Inositol_monophosphatase_CS;Inositol_monophosphatase-like</t>
  </si>
  <si>
    <t>Synthesis of IP2, IP, and Ins in the cytosol</t>
  </si>
  <si>
    <t>3D-structure;Alternative splicing;Complete proteome;Cytoplasm;Hydrolase;Lithium;Magnesium;Mental retardation;Metal-binding;Phosphoprotein;Polymorphism;Reference proteome</t>
  </si>
  <si>
    <t>P29218</t>
  </si>
  <si>
    <t>IMPA1_HUMAN</t>
  </si>
  <si>
    <t>Inositol monophosphatase 1</t>
  </si>
  <si>
    <t>MP 1;MPase 1</t>
  </si>
  <si>
    <t>IMPA1</t>
  </si>
  <si>
    <t>IMPA</t>
  </si>
  <si>
    <t>ENSG00000133731</t>
  </si>
  <si>
    <t>ENSP00000256108;ENSP00000311803;ENSP00000408526</t>
  </si>
  <si>
    <t>P29218-1;P29218-2;P29218-3</t>
  </si>
  <si>
    <t>1AWB;1IMA;1IMB;1IMC;1IMD;1IME;1IMF;2HHM;4AS4</t>
  </si>
  <si>
    <t>3.1.3.25</t>
  </si>
  <si>
    <t>Responsible for the provision of inositol required forsynthesis of phosphatidylinositol and polyphosphoinositides andhas been implicated as the pharmacological target for lithiumaction in brain. Has broad substrate specificity and can use myo-inositol monophosphates, myo-inositol 1,3-diphosphate, myo-inositol 1,4-diphosphate, scyllo-inositol-phosphate, D-galactose1-phosphate, glucose-1-phosphate, glucose-6-phosphate, fructose-1-phosphate, beta-glycerophosphate, and 2'-AMP as substrates</t>
  </si>
  <si>
    <t>Cytoplasm {ECO:0000269|PubMed:17068342}.</t>
  </si>
  <si>
    <t>Mental retardation, autosomal recessive 59 (MRT59)[MIM:617323]: A form of mental retardation, a disordercharacterized by significantly below average general intellectualfunctioning associated with impairments in adaptive behavior andmanifested during the developmental period. MRT59 transmissionpattern is consistent with autosomal recessive inheritance.{ECO:0000269|PubMed:26416544}. Note=The disease is caused bymutations affecting the gene represented in this entry.</t>
  </si>
  <si>
    <t>lysosome localization;positive regulation of cell proliferation;positive regulation of gene expression;positive regulation of ruffle assembly;protein methylation</t>
  </si>
  <si>
    <t>protein methyltransferase activity;RNA binding</t>
  </si>
  <si>
    <t>tRNA-splicing ligase complex</t>
  </si>
  <si>
    <t>DUF2465</t>
  </si>
  <si>
    <t>FAM98</t>
  </si>
  <si>
    <t>Alternative splicing;Complete proteome;Reference proteome</t>
  </si>
  <si>
    <t>Q8NCA5</t>
  </si>
  <si>
    <t>FA98A_HUMAN</t>
  </si>
  <si>
    <t>Protein FAM98A</t>
  </si>
  <si>
    <t>FAM98A</t>
  </si>
  <si>
    <t>ENSG00000119812</t>
  </si>
  <si>
    <t>ENSP00000238823</t>
  </si>
  <si>
    <t>Q8NCA5-2</t>
  </si>
  <si>
    <t>Positively stimulates PRMT1-induced protein argininemethylation (PubMed:28040436). Involved in skeletal homeostasis(By similarity). Positively regulates lysosome peripheraldistribution and ruffled border formation in osteoclasts (Bysimilarity). Promotes colorectal cancer cell malignancy(PubMed:28040436).</t>
  </si>
  <si>
    <t>Expressed strongly in colorectal cancer cells(PubMed:28040436). Expressed strongly in colorectal cancer tissuescompared to wild-type colon samples (at protein level)(PubMed:28040436). Expressed strongly in colorectal cancer tissuescompared to wild-type colon samples (PubMed:28040436).{ECO:0000269|PubMed:28040436}.</t>
  </si>
  <si>
    <t>cytoplasmic mRNA processing body assembly;exonucleolytic nuclear-transcribed mRNA catabolic process involved in deadenylation-dependent decay;mRNA splicing, via spliceosome;nuclear-transcribed mRNA catabolic process;RNA splicing;spliceosomal complex assembly;spliceosomal snRNP assembly</t>
  </si>
  <si>
    <t>PH domain binding;RNA binding;U6 snRNA binding</t>
  </si>
  <si>
    <t>cytosol;membrane;neuron projection;nucleoplasm;P-body;protein complex;spliceosomal complex;spliceosomal tri-snRNP complex;U6 snRNP</t>
  </si>
  <si>
    <t>LSM_dom_euk/arc;LSM_dom_sf;Lsm4;LSm4/Sm_D1/D3</t>
  </si>
  <si>
    <t>LSm1-7 complex;LSm2-8 complex;Spliceosome</t>
  </si>
  <si>
    <t>3D-structure;Acetylation;Complete proteome;Direct protein sequencing;Isopeptide bond;mRNA processing;mRNA splicing;Nucleus;Reference proteome;Ribonucleoprotein;RNA-binding;Spliceosome;Ubl conjugation</t>
  </si>
  <si>
    <t>Q9Y4Z0</t>
  </si>
  <si>
    <t>LSM4_HUMAN</t>
  </si>
  <si>
    <t>U6 snRNA-associated Sm-like protein LSm4</t>
  </si>
  <si>
    <t>LSM4</t>
  </si>
  <si>
    <t>ENSG00000130520</t>
  </si>
  <si>
    <t>ENSP00000469468</t>
  </si>
  <si>
    <t>cotranslational protein targeting to membrane</t>
  </si>
  <si>
    <t>Ig-like_fold;TRAP_beta</t>
  </si>
  <si>
    <t>Complete proteome;Endoplasmic reticulum;Glycoprotein;Membrane;Reference proteome;Signal;Transmembrane;Transmembrane helix</t>
  </si>
  <si>
    <t>P43308</t>
  </si>
  <si>
    <t>SSRB_HUMAN</t>
  </si>
  <si>
    <t>Translocon-associated protein subunit beta</t>
  </si>
  <si>
    <t>RAP-beta</t>
  </si>
  <si>
    <t>SSR2</t>
  </si>
  <si>
    <t>TRAPB</t>
  </si>
  <si>
    <t>ENSG00000163479</t>
  </si>
  <si>
    <t>ENSP00000295702;ENSP00000434306</t>
  </si>
  <si>
    <t>TRAP proteins are part of a complex whose function is tobind calcium to the ER membrane and thereby regulate the retentionof ER resident proteins.</t>
  </si>
  <si>
    <t xml:space="preserve"> Single-passtype I membrane protein.;Endoplasmic reticulum membrane</t>
  </si>
  <si>
    <t>cytoplasmic translational initiation;translational initiation</t>
  </si>
  <si>
    <t>cytosol;eukaryotic translation initiation factor 3 complex;eukaryotic translation initiation factor 3 complex, eIF3m</t>
  </si>
  <si>
    <t>ARM-like;ARM-type_fold;eIF3m;PCI_dom;WH_DNA-bd_sf;WH-like_DNA-bd_sf</t>
  </si>
  <si>
    <t>eIF3 complex (EIF3S6, EIF3S5, EIF3S4, EIF3S3, EIF3S6IP, EIF3S2, EIF3S9, EIF3S12,  EIF3S10, EIF3S8,  EIF3S1, EIF3S7, PCID1)</t>
  </si>
  <si>
    <t>3D-structure;Acetylation;Alternative splicing;Complete proteome;Cytoplasm;Direct protein sequencing;Initiation factor;Phosphoprotein;Polymorphism;Protein biosynthesis;Reference proteome</t>
  </si>
  <si>
    <t>Q7L2H7</t>
  </si>
  <si>
    <t>EIF3M_HUMAN</t>
  </si>
  <si>
    <t>Eukaryotic translation initiation factor 3 subunit M {ECO:0000255|HAMAP-Rule:MF_03012}</t>
  </si>
  <si>
    <t>IF3m {ECO:0000255|HAMAP-Rule:MF_03012}</t>
  </si>
  <si>
    <t>EIF3M</t>
  </si>
  <si>
    <t>HFLB5;PCID1</t>
  </si>
  <si>
    <t>ENSG00000149100</t>
  </si>
  <si>
    <t>ENSP00000436049;ENSP00000436787</t>
  </si>
  <si>
    <t>Q7L2H7-1;Q7L2H7-2</t>
  </si>
  <si>
    <t>Component of the eukaryotic translation initiationfactor 3 (eIF-3) complex, which is required for several steps inthe initiation of protein synthesis (PubMed:17403899,PubMed:25849773, PubMed:27462815). The eIF-3 complex associateswith the 40S ribosome and facilitates the recruitment of eIF-1,eIF-1A, eIF-2:GTP:methionyl-tRNAi and eIF-5 to form the 43S pre-initiation complex (43S PIC). The eIF-3 complex stimulates mRNArecruitment to the 43S PIC and scanning of the mRNA for AUGrecognition. The eIF-3 complex is also required for disassemblyand recycling of post-termination ribosomal complexes andsubsequently prevents premature joining of the 40S and 60Sribosomal subunits prior to initiation (PubMed:17403899). The eIF-3 complex specifically targets and initiates translation of asubset of mRNAs involved in cell proliferation, including cellcycling, differentiation and apoptosis, and uses different modesof RNA stem-loop binding to exert either translational activationor repression (PubMed:25849773).</t>
  </si>
  <si>
    <t>Broadly expressed.{ECO:0000269|PubMed:15919898}.</t>
  </si>
  <si>
    <t>Cytoplasm {ECO:0000255|HAMAP-Rule:MF_03012}.</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</si>
  <si>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 assembly;proteasome-mediated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</si>
  <si>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identical protein binding;polyubiquitin modification-dependent protein binding;RNA binding</t>
  </si>
  <si>
    <t>cytosol;nucleoplasm;nucleus;proteasome accessory complex;proteasome complex;proteasome regulatory particle, base subcomplex</t>
  </si>
  <si>
    <t>UIM;VWA_2</t>
  </si>
  <si>
    <t>Proteasome_su_Rpn10;UIM_dom;VWF_A;vWFA_dom_sf</t>
  </si>
  <si>
    <t>UIM;VWA</t>
  </si>
  <si>
    <t>3D-structure;Alternative splicing;Complete proteome;Direct protein sequencing;Isopeptide bond;Phosphoprotein;Proteasome;Reference proteome;Repeat;Ubl conjugation</t>
  </si>
  <si>
    <t>P55036</t>
  </si>
  <si>
    <t>PSMD4_HUMAN</t>
  </si>
  <si>
    <t>26S proteasome non-ATPase regulatory subunit 4</t>
  </si>
  <si>
    <t>PSMD4</t>
  </si>
  <si>
    <t>MCB1</t>
  </si>
  <si>
    <t>ENSG00000159352</t>
  </si>
  <si>
    <t>ENSP00000357879</t>
  </si>
  <si>
    <t>P55036-1</t>
  </si>
  <si>
    <t>1P9C;1P9D;1UEL;1YX4;1YX5;1YX6;2KDE;2KDF;5GJQ;5GJR;5L4K;5LN3;5M32;5T0C;5T0G;5T0H;5T0I;5T0J;5VGZ;5VHF;5VHH;5VHI;5VHS</t>
  </si>
  <si>
    <t>Component of the 26S proteasome, a multiprotein complexinvolved in the ATP-dependent degradation of ubiquitinatedproteins. This complex plays a key role in the maintenance ofprotein homeostasis by removing misfolded or damaged proteins,which could impair cellular functions, and by removing proteinswhose functions are no longer required. Therefore, the proteasomeparticipates in numerous cellular processes, including cell cycleprogression, apoptosis, or DNA damage repair. PSMD4 acts as anubiquitin receptor subunit through ubiquitin-interacting motifsand selects ubiquitin-conjugates for destruction. Displays apreferred selectivity for longer polyubiquitin chains</t>
  </si>
  <si>
    <t>antigen processing and presentation of exogenous peptide antigen via MHC class II;antigen processing and presentation of peptide antigen via MHC class I;cargo loading into COPII-coated vesicle;COPII vesicle coating;ER to Golgi vesicle-mediated transport;IRE1-mediated unfolded protein response;protein transport;response to calcium ion</t>
  </si>
  <si>
    <t>calcium-dependent protein binding</t>
  </si>
  <si>
    <t>COPII vesicle coat;COPII-coated ER to Golgi transport vesicle;cytoplasm;cytosol;endoplasmic reticulum;endoplasmic reticulum exit site;endoplasmic reticulum membrane;ER to Golgi transport vesicle membrane;Golgi membrane;intracellular membrane-bounded organelle;perinuclear region of cytoplasm;vesicle coat</t>
  </si>
  <si>
    <t>Sec16_C</t>
  </si>
  <si>
    <t>ACE1_Sec16_Sec31;WD40/YVTN_repeat-like_dom_sf;WD40_repeat;WD40_repeat_dom;WD40_repeat_dom_sf</t>
  </si>
  <si>
    <t>Antigen Presentation: Folding, assembly and peptide loading of class I MHC;COPII (Coat Protein 2) Mediated Vesicle Transport;MHC class II antigen presentation;XBP1(S) activates chaperone genes</t>
  </si>
  <si>
    <t>3D-structure;Alternative splicing;Chromosomal rearrangement;Complete proteome;Cytoplasm;Cytoplasmic vesicle;Endoplasmic reticulum;ER-Golgi transport;Isopeptide bond;Membrane;Phosphoprotein;Polymorphism;Protein transport;Proto-oncogene;Reference proteome;Repeat;Transport;Ubl conjugation;WD repeat</t>
  </si>
  <si>
    <t>O94979</t>
  </si>
  <si>
    <t>SC31A_HUMAN</t>
  </si>
  <si>
    <t>Protein transport protein Sec31A</t>
  </si>
  <si>
    <t>SEC31A</t>
  </si>
  <si>
    <t xml:space="preserve"> ORFNames=HSPC275;KIAA0905;SEC31L1</t>
  </si>
  <si>
    <t>ENSG00000138674</t>
  </si>
  <si>
    <t>ENSP00000309070;ENSP00000337602;ENSP00000347329;ENSP00000378721;ENSP00000400926;ENSP00000408027;ENSP00000421464;ENSP00000424451;ENSP00000424635;ENSP00000426569;ENSP00000426886</t>
  </si>
  <si>
    <t>O94979-1;O94979-10;O94979-2;O94979-3;O94979-4;O94979-6;O94979-9</t>
  </si>
  <si>
    <t>3WXA</t>
  </si>
  <si>
    <t>Component of the coat protein complex II (COPII) whichpromotes the formation of transport vesicles from the endoplasmicreticulum (ER) (PubMed:10788476). The coat has two main functions,the physical deformation of the endoplasmic reticulum membraneinto vesicles and the selection of cargo molecules (Bysimilarity).</t>
  </si>
  <si>
    <t>Abundantly and ubiquitously expressed.{ECO:0000269|PubMed:10574704, ECO:0000269|PubMed:10788476}.</t>
  </si>
  <si>
    <t xml:space="preserve"> Cytoplasmic side. Endoplasmicreticulum membrane {ECO:0000250}; Peripheral membrane protein{ECO:0000250}. Note=Associates with membranes in a GTP-dependentmanner. {ECO:0000250}.;Cytoplasm {ECO:0000250}. Cytoplasmicvesicle, COPII-coated vesicle membrane{ECO:0000269|PubMed:10788476, ECO:0000269|PubMed:16957052,ECO:0000269|PubMed:22358839, ECO:0000269|PubMed:27716508};Peripheral membrane protein</t>
  </si>
  <si>
    <t>4)(p23;Note=A chromosomal aberration involving SEC31A isassociated with inflammatory myofibroblastic tumors (IMTs).Translocation t(2;q21) with ALK.</t>
  </si>
  <si>
    <t>chronic inflammatory response to antigenic stimulus;circadian sleep/wake cycle;homocysteine biosynthetic process;methylation;one-carbon metabolic process;response to hypoxia;response to nutrient;S-adenosylhomocysteine catabolic process;S-adenosylmethionine cycle;sulfur amino acid metabolic process</t>
  </si>
  <si>
    <t>adenosylhomocysteinase activity;adenyl nucleotide binding;identical protein binding;NAD binding</t>
  </si>
  <si>
    <t>cytosol;extracellular exosome;melanosome;neuron projection;nucleus</t>
  </si>
  <si>
    <t>Adenosylhomocysteinase;Adenosylhomocysteinase-like;Ado_hCys_hydrolase_NAD-bd;NAD(P)-bd_dom_sf;S-Ado-L-homoCys_hydrolase_CS</t>
  </si>
  <si>
    <t>Defective AHCY causes Hypermethioninemia with S-adenosylhomocysteine hydrolase deficiency (HMAHCHD);Metabolism of ingested SeMet, Sec, MeSec into H2Se;Methylation;Sulfur amino acid metabolism</t>
  </si>
  <si>
    <t>3D-structure;Acetylation;Alternative splicing;Complete proteome;Cytoplasm;Direct protein sequencing;Disease mutation;Hydrolase;NAD;One-carbon metabolism;Phosphoprotein;Polymorphism;Reference proteome</t>
  </si>
  <si>
    <t>P23526</t>
  </si>
  <si>
    <t>Psychomotor retardation due to S-adenosylhomocysteine hydrolase deficiency</t>
  </si>
  <si>
    <t>SAHH_HUMAN</t>
  </si>
  <si>
    <t>Adenosylhomocysteinase</t>
  </si>
  <si>
    <t>doHcyase</t>
  </si>
  <si>
    <t>AHCY</t>
  </si>
  <si>
    <t>SAHH</t>
  </si>
  <si>
    <t>ENSG00000101444</t>
  </si>
  <si>
    <t>ENSP00000217426;ENSP00000442820</t>
  </si>
  <si>
    <t>P23526-1;P23526-2</t>
  </si>
  <si>
    <t>1A7A;1LI4;3NJ4;4PFJ;4PGF;4YVF;5W49;5W4B</t>
  </si>
  <si>
    <t>3.3.1.1</t>
  </si>
  <si>
    <t>Adenosylhomocysteine is a competitive inhibitor of S-adenosyl-L-methionine-dependent methyl transferase reactions;therefore adenosylhomocysteinase may play a key role in thecontrol of methylations via regulation of the intracellularconcentration of adenosylhomocysteine</t>
  </si>
  <si>
    <t>Hypermethioninemia with S-adenosylhomocysteine hydrolasedeficiency (HMAHCHD) [MIM:613752]: A metabolic disordercharacterized by hypermethioninemia associated with failure tothrive, mental and motor retardation, facial dysmorphism withabnormal hair and teeth, and myocardiopathy.{ECO:0000269|PubMed:15024124, ECO:0000269|PubMed:16736098,ECO:0000269|PubMed:19177456, ECO:0000269|PubMed:20852937}.Note=The disease is caused by mutations affecting the generepresented in this entry.</t>
  </si>
  <si>
    <t>base-excision repair;cellular response to DNA damage stimulus;cellular response to UV;monoubiquitinated protein deubiquitination;negative regulation of apoptotic process;negative regulation of cysteine-type endopeptidase activity involved in apoptotic process;negative regulation of G2/M transition of mitotic cell cycle;negative regulation of intrinsic apoptotic signaling pathway in response to DNA damage;negative regulation of transcription, DNA-templated;positive regulation of canonical Wnt signaling pathway;positive regulation of cell growth;protein deubiquitination;response to drug;ubiquitin-dependent protein catabolic process</t>
  </si>
  <si>
    <t>thiol-dependent ubiquitin-specific protease activity;thiol-dependent ubiquitinyl hydrolase activity;ubiquitinyl hydrolase activity;WD40-repeat domain binding</t>
  </si>
  <si>
    <t>cytoplasm;nucleoplasm;SCF ubiquitin ligase complex</t>
  </si>
  <si>
    <t>Peptidase_C19_UCH;Ubiquitin-like_domsf;USP_CS;USP_dom</t>
  </si>
  <si>
    <t>Acetylation;Alternative splicing;Complete proteome;Cytoplasm;DNA damage;DNA repair;Hydrolase;Phosphoprotein;Polymorphism;Protease;Reference proteome;Thiol protease;Ubl conjugation pathway</t>
  </si>
  <si>
    <t>Q96K76</t>
  </si>
  <si>
    <t>UBP47_HUMAN</t>
  </si>
  <si>
    <t>Ubiquitin carboxyl-terminal hydrolase 47</t>
  </si>
  <si>
    <t>USP47</t>
  </si>
  <si>
    <t>ENSG00000170242</t>
  </si>
  <si>
    <t>ENSP00000339957;ENSP00000382382;ENSP00000433146</t>
  </si>
  <si>
    <t>Q96K76-1;Q96K76-2;Q96K76-4</t>
  </si>
  <si>
    <t>Ubiquitin-specific protease that specificallydeubiquitinates monoubiquitinated DNA polymerase beta (POLB),stabilizing POLB thereby playing a role in base-excision repair(BER). Acts as a regulator of cell growth and genome integrity.May also indirectly regulate CDC25A expression at atranscriptional level.</t>
  </si>
  <si>
    <t>Expressed in skeletal muscle, heart andtestis. {ECO:0000269|PubMed:14715245}.</t>
  </si>
  <si>
    <t>Cytoplasm {ECO:0000269|PubMed:21362556}.</t>
  </si>
  <si>
    <t>ATP metabolic process;platelet degranulation</t>
  </si>
  <si>
    <t>ATP binding;ATPase activity;cadherin binding;GTP binding;metal ion binding</t>
  </si>
  <si>
    <t>centrosome;cytoplasm;cytosol;extracellular exosome;extracellular region;membrane;nucleolus;platelet alpha granule lumen</t>
  </si>
  <si>
    <t>MMR_HSR1;YchF-GTPase_C</t>
  </si>
  <si>
    <t>ATPase_YchF/OLA1;Beta-grasp_dom_sf;DUF933;G_OBG;GTP_binding_domain;P-loop_NTPase;TGS-like;TGS-like_dom_sf</t>
  </si>
  <si>
    <t>3D-structure;Acetylation;Alternative splicing;ATP-binding;Complete proteome;Cytoplasm;Hydrolase;Magnesium;Metal-binding;Nucleotide-binding;Nucleus;Polymorphism;Reference proteome</t>
  </si>
  <si>
    <t>Q9NTK5</t>
  </si>
  <si>
    <t>OLA1_HUMAN</t>
  </si>
  <si>
    <t>Obg-like ATPase 1 {ECO:0000255|HAMAP-Rule:MF_03167}</t>
  </si>
  <si>
    <t>OLA1</t>
  </si>
  <si>
    <t>GTPBP9</t>
  </si>
  <si>
    <t>ENSG00000138430</t>
  </si>
  <si>
    <t>ENSP00000284719;ENSP00000340167;ENSP00000410385</t>
  </si>
  <si>
    <t>Q9NTK5-1;Q9NTK5-2;Q9NTK5-3</t>
  </si>
  <si>
    <t>2OHF</t>
  </si>
  <si>
    <t>Hydrolyzes ATP, and can also hydrolyze GTP with lowerefficiency. Has lower affinity for GTP.</t>
  </si>
  <si>
    <t>Expressed in all tissues tested but itsexpression is more abundant in testis, liver, lung, and brain.Overexpressed in several malignancies, including cancers of thecolon, rectum, ovary, lung, stomach, and uterus.</t>
  </si>
  <si>
    <t>Cytoplasm {ECO:0000255|HAMAP-Rule:MF_03167,ECO:0000269|PubMed:20053727}. Nucleus {ECO:0000255|HAMAP-Rule:MF_03167, ECO:0000269|PubMed:20053727}. Nucleus, nucleolus{ECO:0000255|HAMAP-Rule:MF_03167, ECO:0000269|PubMed:20053727}.Note=Predominantly cytoplasmic, shuttles between the nucleus andthe cytoplasm. {ECO:0000255|HAMAP-Rule:MF_03167}.</t>
  </si>
  <si>
    <t>antigen processing and presentation of exogenous peptide antigen via MHC class II;cell division;ER to Golgi vesicle-mediated transport;microtubule cytoskeleton organization;microtubule-based movement;neutrophil degranulation;positive regulation of mitotic cell cycle spindle assembly checkpoint;sister chromatid cohesion;viral process</t>
  </si>
  <si>
    <t>ATP binding;dynein heavy chain binding;GDP binding;microtubule motor activity;RNA binding</t>
  </si>
  <si>
    <t>centrosome;condensed chromosome kinetochore;cytoplasmic dynein complex;cytosol;ficolin-1-rich granule membrane;kinetochore;membrane;microtubule;plasma membrane;secretory granule membrane;spindle pole</t>
  </si>
  <si>
    <t>Amplification of signal from unattached kinetochores via a MAD2 inhibitory signal;COPI-independent Golgi-to-ER retrograde traffic;COPI-mediated anterograde transport;HSP90 chaperone cycle for steroid hormone receptors (SHR);MHC class II antigen presentation;Mitotic Prometaphase;Neutrophil degranulation;Resolution of Sister Chromatid Cohesion;RHO GTPases Activate Formins;Separation of Sister Chromatids</t>
  </si>
  <si>
    <t>Dynein complex;Dynein-dynactin complex;Rab11a-FIP3-DLIC-1 complex</t>
  </si>
  <si>
    <t>ATP-binding;Cell cycle;Cell division;Centromere;Chromosome;Complete proteome;Cytoplasm;Cytoskeleton;Dynein;Host-virus interaction;Kinetochore;Microtubule;Mitosis;Motor protein;Nucleotide-binding;Phosphoprotein;Polymorphism;Reference proteome;Transport</t>
  </si>
  <si>
    <t>Q9Y6G9</t>
  </si>
  <si>
    <t>DC1L1_HUMAN</t>
  </si>
  <si>
    <t>Cytoplasmic dynein 1 light intermediate chain 1</t>
  </si>
  <si>
    <t>IC1</t>
  </si>
  <si>
    <t>DYNC1LI1</t>
  </si>
  <si>
    <t>DNCLI1</t>
  </si>
  <si>
    <t>ENSG00000144635</t>
  </si>
  <si>
    <t>ENSP00000273130</t>
  </si>
  <si>
    <t>Acts as one of several non-catalytic accessorycomponents of the cytoplasmic dynein 1 complex that are thought tobe involved in linking dynein to cargos and to adapter proteinsthat regulate dynein function. Cytoplasmic dynein 1 acts as amotor for the intracellular retrograde motility of vesicles andorganelles along microtubules. May play a role in binding dyneinto membranous organelles or chromosomes. Probably involved in themicrotubule-dependent transport of pericentrin. Is required forprogress through the spindle assembly checkpoint. Thephosphorylated form appears to be involved in the selectiveremoval of MAD1L1 and MAD1L2 but not BUB1B from kinetochores</t>
  </si>
  <si>
    <t>Cytoplasm {ECO:0000250}. Chromosome,centromere, kinetochore {ECO:0000269|PubMed:19229290}. Cytoplasm,cytoskeleton, spindle pole {ECO:0000269|PubMed:19229290}.</t>
  </si>
  <si>
    <t>DNA replication;mitochondrion morphogenesis;mitochondrion organization;positive regulation of helicase activity</t>
  </si>
  <si>
    <t>chromatin binding;RNA binding;single-stranded DNA binding</t>
  </si>
  <si>
    <t>extracellular exosome;mitochondrial matrix;mitochondrial nucleoid;mitochondrion;nucleus</t>
  </si>
  <si>
    <t>DNA repair and recombination proteins;DNA replication;DNA replication proteins;Homologous recombination;Mismatch repair;Mitochondrial biogenesis</t>
  </si>
  <si>
    <t>DNA replication;Homologous recombination;Mismatch repair</t>
  </si>
  <si>
    <t>NA-bd_OB-fold;Primosome_PriB/ssb;ssDNA-bd</t>
  </si>
  <si>
    <t>3D-structure;Acetylation;Complete proteome;Direct protein sequencing;DNA replication;DNA-binding;Mitochondrion;Mitochondrion nucleoid;Phosphoprotein;Reference proteome;Transit peptide</t>
  </si>
  <si>
    <t>Q04837</t>
  </si>
  <si>
    <t>SSBP_HUMAN</t>
  </si>
  <si>
    <t>Single-stranded DNA-binding protein, mitochondrial</t>
  </si>
  <si>
    <t>tSSB;t-SSB</t>
  </si>
  <si>
    <t>SSBP1</t>
  </si>
  <si>
    <t>SSBP</t>
  </si>
  <si>
    <t>ENSG00000106028;ENSG00000262771</t>
  </si>
  <si>
    <t>ENSP00000265304;ENSP00000419388;ENSP00000419541;ENSP00000419665;ENSP00000420485;ENSP00000458815;ENSP00000459208;ENSP00000459367;ENSP00000460028;ENSP00000461884;ENSP00000480488</t>
  </si>
  <si>
    <t>1S3O;2DUD;3ULL</t>
  </si>
  <si>
    <t>This protein binds preferentially and cooperatively toss-DNA. Probably involved in mitochondrial DNA replication.Associates with mitochondrial DNA.</t>
  </si>
  <si>
    <t>Mitochondrion {ECO:0000269|PubMed:18063578}.Mitochondrion matrix, mitochondrion nucleoid{ECO:0000269|PubMed:18063578}.</t>
  </si>
  <si>
    <t>cellular protein modification process;mRNA splicing, via spliceosome;positive regulation of protein targeting to mitochondrion</t>
  </si>
  <si>
    <t>protein tag</t>
  </si>
  <si>
    <t>3D-structure;Complete proteome;Cytoplasm;Reference proteome;Ubl conjugation pathway</t>
  </si>
  <si>
    <t>Q9BZL1</t>
  </si>
  <si>
    <t>UBL5_HUMAN</t>
  </si>
  <si>
    <t>Ubiquitin-like protein 5</t>
  </si>
  <si>
    <t>UBL5</t>
  </si>
  <si>
    <t>ENSG00000198258</t>
  </si>
  <si>
    <t>ENSP00000351492;ENSP00000466910;ENSP00000468656</t>
  </si>
  <si>
    <t>1P0R;4PYU</t>
  </si>
  <si>
    <t>Ubiquitous. Highest level of expression inheart, skeletal muscle, kidney, liver, iris and lymphoblasts.{ECO:0000269|PubMed:11161819}.</t>
  </si>
  <si>
    <t>Cytoplasm {ECO:0000269|PubMed:11161819}.</t>
  </si>
  <si>
    <t>aerobic respiration;gluconeogenesis;internal protein amino acid acetylation;malate metabolic process;NADH metabolic process;oxaloacetate metabolic process;tricarboxylic acid cycle</t>
  </si>
  <si>
    <t>L-malate dehydrogenase activity;malate dehydrogenase (NADP+) activity;protein self-association;RNA binding</t>
  </si>
  <si>
    <t>extracellular exosome;mitochondrial inner membrane;mitochondrial matrix;mitochondrion;myelin sheath;nucleus</t>
  </si>
  <si>
    <t>Citrate cycle (TCA cycle);Cysteine and methionine metabolism;Glyoxylate and dicarboxylate metabolism;Pyruvate metabolism</t>
  </si>
  <si>
    <t>Carbon metabolism;Citrate cycle (TCA cycle);Cysteine and methionine metabolism;Glyoxylate and dicarboxylate metabolism;Metabolic pathways;Pyruvate metabolism</t>
  </si>
  <si>
    <t>Lactate/malate_DH_C;Lactate/malate_DH_N;Lactate_DH/Glyco_Ohase_4_C;L-lactate/malate_DH;Malate_DH_AS;Malate_DH_type1;NAD(P)-bd_dom_sf</t>
  </si>
  <si>
    <t>Citric acid cycle (TCA cycle);Gluconeogenesis</t>
  </si>
  <si>
    <t>3D-structure;Acetylation;Alternative splicing;Complete proteome;Disease mutation;Epilepsy;Glycoprotein;Mitochondrion;NAD;Oxidoreductase;Phosphoprotein;Polymorphism;Reference proteome;Transit peptide;Tricarboxylic acid cycle</t>
  </si>
  <si>
    <t>P40926</t>
  </si>
  <si>
    <t>MDHM_HUMAN</t>
  </si>
  <si>
    <t>Malate dehydrogenase, mitochondrial</t>
  </si>
  <si>
    <t>MDH2</t>
  </si>
  <si>
    <t>ENSG00000146701</t>
  </si>
  <si>
    <t>ENSP00000327070;ENSP00000408649</t>
  </si>
  <si>
    <t>P40926-1;P40926-2</t>
  </si>
  <si>
    <t>2DFD;4WLE;4WLF;4WLN;4WLO;4WLU;4WLV</t>
  </si>
  <si>
    <t>Mitochondrion matrix{ECO:0000250|UniProtKB:P04636}.</t>
  </si>
  <si>
    <t>Epileptic encephalopathy, early infantile, 51 (EIEE51)[MIM:617339]: A form of epileptic encephalopathy, a heterogeneousgroup of severe childhood onset epilepsies characterized byrefractory seizures, neurodevelopmental impairment, and poorprognosis. Development is normal prior to seizure onset, afterwhich cognitive and motor delays become apparent. EIEE51 is anautosomal recessive form characterized by onset of intractableseizures and hypotonia in the first days or weeks of life, andseverely delayed psychomotor development.{ECO:0000269|PubMed:27989324}. Note=The disease is caused bymutations affecting the gene represented in this entry.</t>
  </si>
  <si>
    <t>RANBPM-SMP1 complex</t>
  </si>
  <si>
    <t>Acetylation;Complete proteome;Membrane;Phosphoprotein;Polymorphism;Reference proteome;Transmembrane;Transmembrane helix</t>
  </si>
  <si>
    <t>O95807</t>
  </si>
  <si>
    <t>TM50A_HUMAN</t>
  </si>
  <si>
    <t>Transmembrane protein 50A</t>
  </si>
  <si>
    <t>TMEM50A</t>
  </si>
  <si>
    <t>SMP1</t>
  </si>
  <si>
    <t>ENSG00000183726</t>
  </si>
  <si>
    <t>ENSP00000363478</t>
  </si>
  <si>
    <t>hydrolase activity, acting on ester bonds;zinc ion binding</t>
  </si>
  <si>
    <t>extracellular exosome;nuclear body;nucleoplasm;nucleus</t>
  </si>
  <si>
    <t>DUF1907</t>
  </si>
  <si>
    <t>3D-structure;Alternative splicing;Complete proteome;Hydrolase;Metal-binding;Nucleus;Reference proteome;Zinc</t>
  </si>
  <si>
    <t>Q9H0W9</t>
  </si>
  <si>
    <t>CK054_HUMAN</t>
  </si>
  <si>
    <t>Ester hydrolase C11orf54</t>
  </si>
  <si>
    <t>C11orf54</t>
  </si>
  <si>
    <t>ENSG00000182919</t>
  </si>
  <si>
    <t>ENSP00000331209;ENSP00000346403;ENSP00000433721;ENSP00000435113;ENSP00000442094</t>
  </si>
  <si>
    <t>Q9H0W9-1;Q9H0W9-2;Q9H0W9-3</t>
  </si>
  <si>
    <t>1XCR</t>
  </si>
  <si>
    <t>Exhibits ester hydrolase activity on the substrate p-nitrophenyl acetate.</t>
  </si>
  <si>
    <t>Nucleus {ECO:0000269|PubMed:16522806}.</t>
  </si>
  <si>
    <t>axoneme assembly;non-motile cilium assembly;positive regulation of microtubule polymerization</t>
  </si>
  <si>
    <t>ciliary basal body;cilium;cytoplasm</t>
  </si>
  <si>
    <t>ARM-like;ARM-type_fold;FAM179B;TOG</t>
  </si>
  <si>
    <t>Alternative splicing;Cell projection;Cilium biogenesis/degradation;Complete proteome;Cytoplasm;Cytoskeleton;Polymorphism;Reference proteome;Repeat</t>
  </si>
  <si>
    <t>Q9Y4F4</t>
  </si>
  <si>
    <t>TGRM1_HUMAN</t>
  </si>
  <si>
    <t>TOG array regulator of axonemal microtubules protein 1 {ECO:0000312|HGNC:HGNC:19959}</t>
  </si>
  <si>
    <t>TOGARAM1</t>
  </si>
  <si>
    <t>FAM179B;KIAA0423</t>
  </si>
  <si>
    <t>ENSG00000198718</t>
  </si>
  <si>
    <t>ENSP00000355045;ENSP00000451829</t>
  </si>
  <si>
    <t>Q9Y4F4-1;Q9Y4F4-3</t>
  </si>
  <si>
    <t>Required for normal structure and function of primarycilia. Plays a role in the organization of axoneme microtubulebundles in primary cilia (By similarity). Interacts withmicrotubules and promotes microtubule polymerization via its HEATrepeat domains, especially those in TOG region 2 and 4 (Bysimilarity).</t>
  </si>
  <si>
    <t>Cell projection, cilium{ECO:0000250|UniProtKB:Q6A070}. Cytoplasm, cytoskeleton{ECO:0000250|UniProtKB:Q6A070}. Note=Detected along the length ofprimary cilia and at the basal body. Colocalization with thecytoplasmic microtubule cytoskeleton upon heterologous expressionis most likely an artifact. {ECO:0000250|UniProtKB:Q6A070}.</t>
  </si>
  <si>
    <t>mRNA transport;negative regulation of vascular endothelial growth factor production;positive regulation of protein import into nucleus;protein export from nucleus;protein import into nucleus;protein import into nucleus, translocation;protein localization to nuclear pore</t>
  </si>
  <si>
    <t>identical protein binding;nucleocytoplasmic transporter activity;protein transporter activity;Ran GTPase binding</t>
  </si>
  <si>
    <t>cytosol;extracellular exosome;nuclear inner membrane;nuclear membrane;nuclear outer membrane;nuclear pore central transport channel;nucleoplasm</t>
  </si>
  <si>
    <t>NTF2</t>
  </si>
  <si>
    <t>NTF2;NTF2-like_dom_sf;Nuclear_transport_factor_2_euk</t>
  </si>
  <si>
    <t>3D-structure;Acetylation;Complete proteome;Cytoplasm;Direct protein sequencing;Membrane;mRNA transport;Nuclear pore complex;Nucleus;Protein transport;Reference proteome;Translocation;Transport</t>
  </si>
  <si>
    <t>P61970</t>
  </si>
  <si>
    <t>NTF2_HUMAN</t>
  </si>
  <si>
    <t>Nuclear transport factor 2 {ECO:0000303|PubMed:7744965}</t>
  </si>
  <si>
    <t>TF-2</t>
  </si>
  <si>
    <t>NUTF2</t>
  </si>
  <si>
    <t>ENSG00000102898</t>
  </si>
  <si>
    <t>ENSP00000219169;ENSP00000457022;ENSP00000457989</t>
  </si>
  <si>
    <t>1GY5</t>
  </si>
  <si>
    <t>Mediates the import of GDP-bound RAN from the cytoplasminto the nucleus which is essential for the function of RAN incargo receptor-mediated nucleocytoplasmic transport. Thereby,plays indirectly a more general role in cargo receptor-mediatednucleocytoplasmic transport. Interacts with GDP-bound RAN in thecytosol, recruits it to the nuclear pore complex via itsinteraction with nucleoporins and promotes its nuclear import</t>
  </si>
  <si>
    <t>Cytoplasm, cytosol{ECO:0000269|PubMed:10679025, ECO:0000269|PubMed:7744965}. Nucleusouter membrane {ECO:0000250|UniProtKB:P61972}. Nucleus, nuclearpore complex {ECO:0000250|UniProtKB:P61972}. Nucleus innermembrane {ECO:0000250|UniProtKB:P61972}. Nucleus, nucleoplasm{ECO:0000269|PubMed:10679025}. Note=At steady state it isessentially nucleoplasmic, enriched in nucleoplasmic foci.{ECO:0000269|PubMed:10679025}.</t>
  </si>
  <si>
    <t>cell cycle;cell proliferation;cellular response to growth factor stimulus;dTDP biosynthetic process;dTTP biosynthetic process;dUDP biosynthetic process;myoblast differentiation;nucleobase-containing small molecule interconversion;response to cadmium ion;response to estrogen</t>
  </si>
  <si>
    <t>ATP binding;nucleoside phosphate kinase activity;thymidylate kinase activity;uridylate kinase activity</t>
  </si>
  <si>
    <t>cytoplasm;cytosol;mitochondrial intermembrane space;mitochondrial matrix</t>
  </si>
  <si>
    <t>P-loop_NTPase;Thymidylate_kin_CS;Thymidylate_kinase</t>
  </si>
  <si>
    <t>3D-structure;Acetylation;Alternative splicing;ATP-binding;Complete proteome;Kinase;Nucleotide biosynthesis;Nucleotide-binding;Reference proteome;Transferase</t>
  </si>
  <si>
    <t>P23919</t>
  </si>
  <si>
    <t>KTHY_HUMAN</t>
  </si>
  <si>
    <t>Thymidylate kinase</t>
  </si>
  <si>
    <t>DTYMK</t>
  </si>
  <si>
    <t>CDC8;TMPK;TYMK</t>
  </si>
  <si>
    <t>ENSG00000168393</t>
  </si>
  <si>
    <t>ENSP00000304802</t>
  </si>
  <si>
    <t>P23919-1</t>
  </si>
  <si>
    <t>1E2D;1E2E;1E2F;1E2G;1E2Q;1E98;1E99;1E9A;1E9B;1E9C;1E9D;1E9E;1E9F;1NMX;1NMY;1NMZ;1NN0;1NN1;1NN3;1NN5;2XX3</t>
  </si>
  <si>
    <t>2.7.4.9</t>
  </si>
  <si>
    <t>Catalyzes the conversion of dTMP to dTDP.</t>
  </si>
  <si>
    <t>3D-structure;Acetylation;Complete proteome;Cytoplasm;Isomerase;Polymorphism;Reference proteome;Rotamase</t>
  </si>
  <si>
    <t>P45877</t>
  </si>
  <si>
    <t>PPIC_HUMAN</t>
  </si>
  <si>
    <t>Peptidyl-prolyl cis-trans isomerase C</t>
  </si>
  <si>
    <t>PIase C</t>
  </si>
  <si>
    <t>PPIC</t>
  </si>
  <si>
    <t>CYPC</t>
  </si>
  <si>
    <t>ENSG00000168938</t>
  </si>
  <si>
    <t>ENSP00000303057</t>
  </si>
  <si>
    <t>2ESL</t>
  </si>
  <si>
    <t>exonucleolytic nuclear-transcribed mRNA catabolic process involved in deadenylation-dependent decay;mRNA splicing, via spliceosome;RNA processing</t>
  </si>
  <si>
    <t>U6 snRNA binding</t>
  </si>
  <si>
    <t>catalytic step 2 spliceosome;cytosol;Lsm1-7-Pat1 complex;nucleoplasm;spliceosomal tri-snRNP complex;U12-type spliceosomal complex;U2-type prespliceosome;U6 snRNP</t>
  </si>
  <si>
    <t>LSM_dom_euk/arc;LSM_dom_sf;Lsm7</t>
  </si>
  <si>
    <t>Q9UK45</t>
  </si>
  <si>
    <t>LSM7_HUMAN</t>
  </si>
  <si>
    <t>U6 snRNA-associated Sm-like protein LSm7</t>
  </si>
  <si>
    <t>LSM7</t>
  </si>
  <si>
    <t>ENSG00000130332</t>
  </si>
  <si>
    <t>ENSP00000252622</t>
  </si>
  <si>
    <t>Binds specifically to the 3'-terminal U-tract of U6snRNA and is probably a component of the spliceosome.</t>
  </si>
  <si>
    <t>cotranslational protein targeting to membrane;IRE1-mediated unfolded protein response;positive regulation of cell proliferation</t>
  </si>
  <si>
    <t>TRAP_alpha</t>
  </si>
  <si>
    <t>Alternative splicing;Calcium;Complete proteome;Direct protein sequencing;Endoplasmic reticulum;Glycoprotein;Membrane;Phosphoprotein;Polymorphism;Reference proteome;Signal;Transmembrane;Transmembrane helix</t>
  </si>
  <si>
    <t>P43307</t>
  </si>
  <si>
    <t>SSRA_HUMAN</t>
  </si>
  <si>
    <t>Translocon-associated protein subunit alpha</t>
  </si>
  <si>
    <t>RAP-alpha</t>
  </si>
  <si>
    <t>SSR1</t>
  </si>
  <si>
    <t>TRAPA</t>
  </si>
  <si>
    <t>ENSG00000124783</t>
  </si>
  <si>
    <t>ENSP00000244763</t>
  </si>
  <si>
    <t>P43307-1</t>
  </si>
  <si>
    <t>TRAP proteins are part of a complex whose function is tobind calcium to the ER membrane and thereby regulate the retentionof ER resident proteins. May be involved in the recycling of thetranslocation apparatus after completion of the translocationprocess or may function as a membrane-bound chaperone facilitatingfolding of translocated proteins.</t>
  </si>
  <si>
    <t>histone mRNA metabolic process;mRNA splicing, via spliceosome;nuclear import;RNA splicing;spliceosomal snRNP assembly;termination of RNA polymerase II transcription</t>
  </si>
  <si>
    <t>catalytic step 2 spliceosome;cytosol;methylosome;nucleoplasm;pICln-Sm protein complex;small nuclear ribonucleoprotein complex;small nucleolar ribonucleoprotein complex;SMN-Sm protein complex;spliceosomal complex;U1 snRNP;U12-type spliceosomal complex;U4 snRNP;U7 snRNP</t>
  </si>
  <si>
    <t>LSM_dom_euk/arc;LSM_dom_sf;Lsm6/sSmF;Sm_F</t>
  </si>
  <si>
    <t>3D-structure;Acetylation;Complete proteome;Cytoplasm;Direct protein sequencing;mRNA processing;mRNA splicing;Nucleus;Reference proteome;Ribonucleoprotein;RNA-binding;Spliceosome</t>
  </si>
  <si>
    <t>P62306</t>
  </si>
  <si>
    <t>RUXF_HUMAN</t>
  </si>
  <si>
    <t>Small nuclear ribonucleoprotein F</t>
  </si>
  <si>
    <t>nRNP-F</t>
  </si>
  <si>
    <t>SNRPF</t>
  </si>
  <si>
    <t>PBSCF</t>
  </si>
  <si>
    <t>ENSG00000139343</t>
  </si>
  <si>
    <t>ENSP00000266735</t>
  </si>
  <si>
    <t>actin polymerization or depolymerization;activation of adenylate cyclase activity;ameboidal-type cell migration;cell morphogenesis;establishment or maintenance of cell polarity;neutrophil degranulation;receptor-mediated endocytosis;signal transduction</t>
  </si>
  <si>
    <t>actin binding;adenylate cyclase binding</t>
  </si>
  <si>
    <t>azurophil granule lumen;cortical actin cytoskeleton;extracellular exosome;extracellular region;focal adhesion;plasma membrane</t>
  </si>
  <si>
    <t>Adenylate_cyclase-assoc_CAP;Adenylate_cyclase-assoc_CAP_C;Adenylate_cyclase-assoc_CAP_N;CAP_C_sf;CAP_CS_C;CAP_CS_N;CAP_N_sf;CAP1;CARP_motif;C-CAP_CF_C-like</t>
  </si>
  <si>
    <t>Neutrophil degranulation;Platelet degranulation;Role of ABL in ROBO-SLIT signaling</t>
  </si>
  <si>
    <t>3D-structure;Acetylation;Actin-binding;Alternative splicing;Cell membrane;Complete proteome;Direct protein sequencing;Isopeptide bond;Membrane;Methylation;Phosphoprotein;Polymorphism;Reference proteome;Ubl conjugation</t>
  </si>
  <si>
    <t>Q01518</t>
  </si>
  <si>
    <t>CAP1_HUMAN</t>
  </si>
  <si>
    <t>Adenylyl cyclase-associated protein 1</t>
  </si>
  <si>
    <t>CAP1</t>
  </si>
  <si>
    <t>ENSG00000131236</t>
  </si>
  <si>
    <t>ENSP00000344832;ENSP00000361878;ENSP00000361883;ENSP00000361884;ENSP00000361888;ENSP00000361891</t>
  </si>
  <si>
    <t>Q01518-1;Q01518-2</t>
  </si>
  <si>
    <t>1K8F</t>
  </si>
  <si>
    <t>Directly regulates filament dynamics and has beenimplicated in a number of complex developmental and morphologicalprocesses, including mRNA localization and the establishment ofcell polarity.</t>
  </si>
  <si>
    <t>heme biosynthetic process;protoporphyrinogen IX biosynthetic process;response to arsenic-containing substance;response to insecticide;response to iron ion;response to lead ion;response to methylmercury</t>
  </si>
  <si>
    <t>coproporphyrinogen oxidase activity;protein homodimerization activity;structural constituent of eye lens</t>
  </si>
  <si>
    <t>cytosol;mitochondrial inner membrane;mitochondrial intermembrane space;mitochondrion</t>
  </si>
  <si>
    <t>Coprogen_oxidas</t>
  </si>
  <si>
    <t>Coprogen_oxidase_aer;Coprogen_oxidase_aer_sf;Coprogen_oxidase_CS</t>
  </si>
  <si>
    <t>3D-structure;Acetylation;Alternative splicing;Complete proteome;Disease mutation;Heme biosynthesis;Mitochondrion;Oxidoreductase;Phosphoprotein;Polymorphism;Porphyrin biosynthesis;Reference proteome;Transit peptide</t>
  </si>
  <si>
    <t>P36551</t>
  </si>
  <si>
    <t>Hereditary coproporphyria</t>
  </si>
  <si>
    <t>HEM6_HUMAN</t>
  </si>
  <si>
    <t>Oxygen-dependent coproporphyrinogen-III oxidase, mitochondrial</t>
  </si>
  <si>
    <t>oprogen oxidase;oproporphyrinogenase;OX</t>
  </si>
  <si>
    <t>CPOX</t>
  </si>
  <si>
    <t>CPO;CPX</t>
  </si>
  <si>
    <t>ENSG00000080819</t>
  </si>
  <si>
    <t>ENSP00000264193</t>
  </si>
  <si>
    <t>P36551-1</t>
  </si>
  <si>
    <t>2AEX</t>
  </si>
  <si>
    <t>1.3.3.3</t>
  </si>
  <si>
    <t>Involved in the heme biosynthesis. Catalyzes the aerobicoxidative decarboxylation of propionate groups of rings A and B ofcoproporphyrinogen-III to yield the vinyl groups inprotoporphyrinogen-IX.</t>
  </si>
  <si>
    <t>Hereditary coproporphyria (HCP) [MIM:121300]: A form ofporphyria. Porphyrias are inherited defects in the biosynthesis ofheme, resulting in the accumulation and increased excretion ofporphyrins or porphyrin precursors. They are classified aserythropoietic or hepatic, depending on whether the enzymedeficiency occurs in red blood cells or in the liver. Hereditarycoproporphyria is an acute hepatic porphyria characterized by skinphotosensitivity, attacks of abdominal pain, neurologicaldisturbances, and psychiatric symptoms. Most attacks areprecipitated by drugs, alcohol, caloric deprivation, infections,or endocrine factors. Hereditary coproporphyria is biochemicallycharacterized by overexcretion of coproporphyrin III in the urineand in the feces. {ECO:0000269|PubMed:12181641,ECO:0000269|PubMed:15896662, ECO:0000269|PubMed:16398658,ECO:0000269|PubMed:7757079, ECO:0000269|PubMed:7849704,ECO:0000269|PubMed:8012360, ECO:0000269|PubMed:8990017,ECO:0000269|PubMed:9048920, ECO:0000269|PubMed:9298818,ECO:0000269|PubMed:9888388}. Note=The disease is caused bymutations affecting the gene represented in this entry.</t>
  </si>
  <si>
    <t>positive regulation of cell motility;regulation of transcription, DNA-templated;rRNA transcription;termination of RNA polymerase I transcription;transcription initiation from RNA polymerase I promoter</t>
  </si>
  <si>
    <t>identical protein binding;RNA binding;rRNA primary transcript binding</t>
  </si>
  <si>
    <t>caveola;cytoplasm;cytosol;endoplasmic reticulum;intracellular membrane-bounded organelle;membrane raft;mitochondrion;nucleoplasm;nucleus;plasma membrane;protein complex</t>
  </si>
  <si>
    <t>Congenital generalized lipodystrophy</t>
  </si>
  <si>
    <t>PTRF_SDPR</t>
  </si>
  <si>
    <t>Cavin_fam;Cavin-1</t>
  </si>
  <si>
    <t>RNA Polymerase I Transcription Termination</t>
  </si>
  <si>
    <t>Acetylation;Alternative splicing;Cell membrane;Coiled coil;Complete proteome;Congenital generalized lipodystrophy;Cytoplasm;Diabetes mellitus;Direct protein sequencing;Endoplasmic reticulum;Isopeptide bond;Membrane;Microsome;Mitochondrion;Nucleus;Phosphoprotein;Polymorphism;Reference proteome;Repeat;RNA-binding;rRNA-binding;Transcription;Transcription regulation;Transcription termination;Ubl conjugation</t>
  </si>
  <si>
    <t>Q6NZI2</t>
  </si>
  <si>
    <t>Generalized congenital lipodystrophy with myopathy</t>
  </si>
  <si>
    <t>CAVN1_HUMAN</t>
  </si>
  <si>
    <t>Caveolae-associated protein 1 {ECO:0000312|HGNC:HGNC:9688}</t>
  </si>
  <si>
    <t>CAVIN1</t>
  </si>
  <si>
    <t>PTRF</t>
  </si>
  <si>
    <t>ENSG00000177469</t>
  </si>
  <si>
    <t>ENSP00000349541</t>
  </si>
  <si>
    <t>Q6NZI2-1</t>
  </si>
  <si>
    <t>Plays an important role in caveolae formation andorganization. Essential for the formation of caveolae in alltissues (PubMed:18056712, PubMed:18191225, PubMed:19726876). Corecomponent of the CAVIN complex which is essential for recruitmentof the complex to the caveolae in presence of calveolin-1 (CAV1).Essential for normal oligomerization of CAV1. Promotes ribosomaltranscriptional activity in response to metabolic challenges inthe adipocytes and plays an important role in the formation of theribosomal transcriptional loop. Dissociates transcriptioncomplexes paused by DNA-bound TTF1, thereby releasing both RNApolymerase I and pre-RNA from the template (By similarity)</t>
  </si>
  <si>
    <t>Membrane, caveola{ECO:0000269|PubMed:15242332, ECO:0000269|PubMed:18056712,ECO:0000269|PubMed:19525939}. Cell membrane{ECO:0000269|PubMed:15242332, ECO:0000269|PubMed:17026959,ECO:0000269|PubMed:18056712}. Microsome{ECO:0000269|PubMed:15242332, ECO:0000269|PubMed:17026959}.Endoplasmic reticulum {ECO:0000250|UniProtKB:P85125}. Cytoplasm,cytosol {ECO:0000269|PubMed:15242332}. Mitochondrion{ECO:0000269|PubMed:15242332, ECO:0000269|PubMed:17026959}.Nucleus {ECO:0000269|PubMed:15242332,ECO:0000269|PubMed:17026959}. Note=Translocates to the cytoplasmfrom the caveolae upon insulin stimulation (PubMed:17026959).Colocalizes with CAV1 in lipid rafts in adipocytes. Localizes inthe caveolae in a caveolin-dependent manner (By similarity).{ECO:0000250|UniProtKB:O54724, ECO:0000269|PubMed:17026959}.</t>
  </si>
  <si>
    <t>Congenital generalized lipodystrophy 4 (CGL4)[MIM:613327]: A disorder characterized by the association ofcongenital generalized lipodystrophy with muscular dystrophy andcardiac anomalies. Congenital generalized lipodystrophy ischaracterized by a near complete absence of adipose tissue,extreme insulin resistance, hypertriglyceridemia, hepaticsteatosis and early onset of diabetes.{ECO:0000269|PubMed:19726876, ECO:0000269|PubMed:20684003}.Note=The disease is caused by mutations affecting the generepresented in this entry.</t>
  </si>
  <si>
    <t>ubiquitin protein ligase activity</t>
  </si>
  <si>
    <t>cytoplasm;cytosol;fibrillar center</t>
  </si>
  <si>
    <t>HECT;RCC1</t>
  </si>
  <si>
    <t>HECT_dom;Hect_E3_ubiquitin_ligase;RCC1/BLIP-II;Reg_chr_condens</t>
  </si>
  <si>
    <t>Alternative splicing;Complete proteome;Cytoplasm;Differentiation;Reference proteome;Repeat;Spermatogenesis;Transferase;Ubl conjugation pathway</t>
  </si>
  <si>
    <t>Q5GLZ8</t>
  </si>
  <si>
    <t>HERC4_HUMAN</t>
  </si>
  <si>
    <t>Probable E3 ubiquitin-protein ligase HERC4</t>
  </si>
  <si>
    <t>HERC4</t>
  </si>
  <si>
    <t>KIAA1593</t>
  </si>
  <si>
    <t>ENSG00000148634</t>
  </si>
  <si>
    <t>ENSP00000277817;ENSP00000362804;ENSP00000378624;ENSP00000416504;ENSP00000422383;ENSP00000423671</t>
  </si>
  <si>
    <t>Q5GLZ8-1;Q5GLZ8-2;Q5GLZ8-3;Q5GLZ8-4;Q5GLZ8-5;Q5GLZ8-6</t>
  </si>
  <si>
    <t>Probable E3 ubiquitin-protein ligase involved in eitherprotein trafficking or in the distribution of cellular structures.Required for spermatozoon maturation and fertility, and for theremoval of the cytoplasmic droplet of the spermatozoon. E3ubiquitin-protein ligases accept ubiquitin from an E2 ubiquitin-conjugating enzyme in the form of a thioester and then directlytransfer it to targeted substrates</t>
  </si>
  <si>
    <t>Expressed in brain and testis and detected inheart and placenta. {ECO:0000269|PubMed:15676274}.</t>
  </si>
  <si>
    <t>Cytoplasm, cytosol{ECO:0000269|PubMed:15676274}. Note=shows a punctate cytoplasmicdistribution.</t>
  </si>
  <si>
    <t>cadherin binding;GTP binding;GTPase activity;RNA binding;translation factor activity, RNA binding;translation initiation factor activity</t>
  </si>
  <si>
    <t>eIF-5_eIF-2B;W2</t>
  </si>
  <si>
    <t>ARM-type_fold;Transl_init_fac_IF2/IF5;Transl_init_fac_IF2/IF5_N;Transl_init_fac_IF2/IF5_Zn-bd;W2_domain</t>
  </si>
  <si>
    <t>eIF2B_5;eIF5C</t>
  </si>
  <si>
    <t>GTP hydrolysis and joining of the 60S ribosomal subunit;Ribosomal scanning and start codon recognition</t>
  </si>
  <si>
    <t>3D-structure;Complete proteome;GTP-binding;Initiation factor;Isopeptide bond;Nucleotide-binding;Phosphoprotein;Polymorphism;Protein biosynthesis;Reference proteome;Ubl conjugation</t>
  </si>
  <si>
    <t>P55010</t>
  </si>
  <si>
    <t>IF5_HUMAN</t>
  </si>
  <si>
    <t>Eukaryotic translation initiation factor 5</t>
  </si>
  <si>
    <t>IF-5</t>
  </si>
  <si>
    <t>EIF5</t>
  </si>
  <si>
    <t>ENSG00000100664</t>
  </si>
  <si>
    <t>ENSP00000216554;ENSP00000376477;ENSP00000453743</t>
  </si>
  <si>
    <t>2E9H;2G2K;2IU1</t>
  </si>
  <si>
    <t>Catalyzes the hydrolysis of GTP bound to the 40Sribosomal initiation complex (40S.mRNA.Met-tRNA[F].eIF-2.GTP) withthe subsequent joining of a 60S ribosomal subunit resulting in therelease of eIF-2 and the guanine nucleotide. The subsequentjoining of a 60S ribosomal subunit results in the formation of afunctional 80S initiation complex (80S.mRNA.Met-tRNA[F]).</t>
  </si>
  <si>
    <t>carbohydrate metabolic process;carboxylic acid metabolic process;cellular protein modification process;protein transport</t>
  </si>
  <si>
    <t>oxidoreductase activity, acting on the CH-OH group of donors, NAD or NADP as acceptor</t>
  </si>
  <si>
    <t>Ldh_1_C;Ldh_1_N;UEV</t>
  </si>
  <si>
    <t>Lactate/malate_DH_C;Lactate/malate_DH_N;Lactate_DH/Glyco_Ohase_4_C;L-lactate/malate_DH;NAD(P)-bd_dom_sf;UBQ-conjugating_enzyme/RWD;UEV_N</t>
  </si>
  <si>
    <t>3D-structure;Alternative splicing;Complete proteome;NAD;Reference proteome;Ubl conjugation pathway</t>
  </si>
  <si>
    <t>Q8IX04</t>
  </si>
  <si>
    <t>UEVLD_HUMAN</t>
  </si>
  <si>
    <t>Ubiquitin-conjugating enzyme E2 variant 3</t>
  </si>
  <si>
    <t>EV-3</t>
  </si>
  <si>
    <t>UEVLD</t>
  </si>
  <si>
    <t>UEV3</t>
  </si>
  <si>
    <t>ENSG00000151116</t>
  </si>
  <si>
    <t>ENSP00000300038;ENSP00000323353;ENSP00000368697;ENSP00000379500;ENSP00000437538;ENSP00000441092;ENSP00000442974</t>
  </si>
  <si>
    <t>Q8IX04-1;Q8IX04-2;Q8IX04-3;Q8IX04-4;Q8IX04-5;Q8IX04-6;Q8IX04-7</t>
  </si>
  <si>
    <t>2I6T;3DL2</t>
  </si>
  <si>
    <t>Possible negative regulator of polyubiquitination</t>
  </si>
  <si>
    <t>Colon, colon carcinoma cell lines, normalcervical epithelium, carcinomas of the uterine cervix andperipheral blood leukocytes. {ECO:0000269|PubMed:12427560}.</t>
  </si>
  <si>
    <t>mRNA splicing, via spliceosome;regulation of mRNA splicing, via spliceosome</t>
  </si>
  <si>
    <t>catalytic step 2 spliceosome;cytosol;nuclear speck;nucleoplasm;spliceosomal complex;U2-type catalytic step 1 spliceosome</t>
  </si>
  <si>
    <t>ARM-type_fold;Initiation_fac_eIF4g_MI;MIF4G-like_typ-3</t>
  </si>
  <si>
    <t>MA3;MIF4G</t>
  </si>
  <si>
    <t>3D-structure;Complete proteome;mRNA processing;mRNA splicing;Nucleus;Phosphoprotein;Polymorphism;Reference proteome;Spliceosome</t>
  </si>
  <si>
    <t>Q9HCG8</t>
  </si>
  <si>
    <t>CWC22_HUMAN</t>
  </si>
  <si>
    <t>Pre-mRNA-splicing factor CWC22 homolog</t>
  </si>
  <si>
    <t>CWC22</t>
  </si>
  <si>
    <t>KIAA1604;NCM</t>
  </si>
  <si>
    <t>ENSG00000163510</t>
  </si>
  <si>
    <t>ENSP00000387006</t>
  </si>
  <si>
    <t>4C9B;5MQF;5XJC</t>
  </si>
  <si>
    <t>Required for pre-mRNA splicing and for exon-junctioncomplex (EJC) assembly. Hinders EIF4A3 from non-specificallybinding RNA and escorts it to the splicing machinery to promoteEJC assembly on mature mRNAs. Through its role in EJC assembly,required for nonsense-mediated mRNA decay</t>
  </si>
  <si>
    <t>Nucleus {ECO:0000269|PubMed:11991638}.Nucleus speckle {ECO:0000269|PubMed:22961380}. Note=Concentratesaround speckles, which are sites of pre-mRNA synthesis andprocessing, where it colocalizes with EJC core proteins.{ECO:0000269|PubMed:22961380}.</t>
  </si>
  <si>
    <t>histone H3 acetylation;histone H4 acetylation;positive regulation of interleukin-1 beta secretion;positive regulation of keratinocyte differentiation;positive regulation of retinoic acid receptor signaling pathway;positive regulation of transcription, DNA-templated;response to growth hormone;response to organophosphorus;response to retinoic acid</t>
  </si>
  <si>
    <t>DNA binding;interleukin-1 binding;NACHT domain binding;zinc ion binding</t>
  </si>
  <si>
    <t>cytoplasm;cytosol;plasma membrane;PML body</t>
  </si>
  <si>
    <t>PRY;SPRY;zf-B_box</t>
  </si>
  <si>
    <t>B30.2/SPRY;Butyrophylin_SPRY;ConA-like_dom_sf;PRY;SPRY_dom;Znf_B-box;Znf_RING/FYVE/PHD</t>
  </si>
  <si>
    <t>BBOX;PRY;SPRY</t>
  </si>
  <si>
    <t>Alternative splicing;Coiled coil;Complete proteome;Cytoplasm;Metal-binding;Polymorphism;Reference proteome;Repeat;Zinc;Zinc-finger</t>
  </si>
  <si>
    <t>O95361</t>
  </si>
  <si>
    <t>TRI16_HUMAN</t>
  </si>
  <si>
    <t>Tripartite motif-containing protein 16</t>
  </si>
  <si>
    <t>TRIM16</t>
  </si>
  <si>
    <t>EBBP</t>
  </si>
  <si>
    <t>ENSG00000221926</t>
  </si>
  <si>
    <t>ENSP00000338989;ENSP00000462903;ENSP00000463188</t>
  </si>
  <si>
    <t>O95361-1;O95361-2</t>
  </si>
  <si>
    <t>May play a role in the regulation of keratinocytedifferentiation.</t>
  </si>
  <si>
    <t>Highest levels found in testis, ovary, smallintestine, colon, placenta, heart, skeletal muscle and mammarygland. More highly expressed in the fetus than in thecorresponding adult tissues. Expressed in basal keratinocytes.</t>
  </si>
  <si>
    <t>heme biosynthetic process;protoporphyrinogen IX biosynthetic process</t>
  </si>
  <si>
    <t>uroporphyrinogen decarboxylase activity</t>
  </si>
  <si>
    <t>Erythropoietic porphyria;Hepatic porphyria;Porphyria</t>
  </si>
  <si>
    <t>URO-D</t>
  </si>
  <si>
    <t>Uroporphyrinogen_deCO2ase_HemE;Uroporphyrinogen_deCOase</t>
  </si>
  <si>
    <t>3D-structure;Acetylation;Complete proteome;Cytoplasm;Decarboxylase;Direct protein sequencing;Disease mutation;Heme biosynthesis;Lyase;Porphyrin biosynthesis;Reference proteome</t>
  </si>
  <si>
    <t>P06132</t>
  </si>
  <si>
    <t>Hepatoerythropoietic porphyria;Porphyria cutanea tarda</t>
  </si>
  <si>
    <t>DCUP_HUMAN</t>
  </si>
  <si>
    <t>Uroporphyrinogen decarboxylase</t>
  </si>
  <si>
    <t>PD;RO-D</t>
  </si>
  <si>
    <t>UROD</t>
  </si>
  <si>
    <t>ENSG00000126088</t>
  </si>
  <si>
    <t>ENSP00000246337</t>
  </si>
  <si>
    <t>1JPH;1JPI;1JPK;1R3Q;1R3R;1R3S;1R3T;1R3V;1R3W;1R3Y;1URO;2Q6Z;2Q71;3GVQ;3GVR;3GVV;3GVW;3GW0;3GW3</t>
  </si>
  <si>
    <t>4.1.1.37</t>
  </si>
  <si>
    <t>Catalyzes the decarboxylation of four acetate groups ofuroporphyrinogen-III to yield coproporphyrinogen-III.</t>
  </si>
  <si>
    <t>Familial porphyria cutanea tarda (FPCT) [MIM:176100]: Aform of porphyria. Porphyrias are inherited defects in thebiosynthesis of heme, resulting in the accumulation and increasedexcretion of porphyrins or porphyrin precursors. They areclassified as erythropoietic or hepatic, depending on whether theenzyme deficiency occurs in red blood cells or in the liver.Familial porphyria cutanea tarda is an autosomal dominant disordercharacterized by light-sensitive dermatitis, with onset in laterlife. It is associated with the excretion of large amounts ofuroporphyrin in the urine. Iron overload is often present inassociation with varying degrees of liver damage.{ECO:0000269|PubMed:10338097, ECO:0000269|PubMed:10477430,ECO:0000269|PubMed:11069625, ECO:0000269|PubMed:11295834,ECO:0000269|PubMed:11719352, ECO:0000269|PubMed:2243121,ECO:0000269|PubMed:2920211, ECO:0000269|PubMed:7706766,ECO:0000269|PubMed:8896428, ECO:0000269|PubMed:9792863}. Note=Thedisease is caused by mutations affecting the gene represented inthis entry.Hepatoerythropoietic porphyria (HEP) [MIM:176100]: A formof porphyria. Porphyrias are inherited defects in the biosynthesisof heme, resulting in the accumulation and increased excretion ofporphyrins or porphyrin precursors. They are classified aserythropoietic or hepatic, depending on whether the enzymedeficiency occurs in red blood cells or in the liver. HEP is acutaneous porphyria that presents in infancy. It is characterizedbiochemically by excessive excretion of acetate-substitutedporphyrins and accumulation of protoporphyrin in erythrocytes.Uroporphyrinogen decarboxylase levels are very low in erythrocytesand cultured skin fibroblasts. {ECO:0000269|PubMed:12071824,ECO:0000269|PubMed:15491440, ECO:0000269|PubMed:1634232,ECO:0000269|PubMed:17240319, ECO:0000269|PubMed:1905636,ECO:0000269|PubMed:21668429, ECO:0000269|PubMed:3775362,ECO:0000269|PubMed:8176248, ECO:0000269|PubMed:8644733,ECO:0000269|PubMed:8896428}. Note=The disease is caused bymutations affecting the gene represented in this entry.</t>
  </si>
  <si>
    <t>peptide metabolic process</t>
  </si>
  <si>
    <t>aminopeptidase activity;identical protein binding;metalloaminopeptidase activity;zinc ion binding</t>
  </si>
  <si>
    <t>blood microparticle;cytoplasm;cytosol;nucleus</t>
  </si>
  <si>
    <t>Membrane trafficking;Peptidases</t>
  </si>
  <si>
    <t>Peptidase_M18</t>
  </si>
  <si>
    <t>Peptidase_M18;Peptidase_M42_dom2</t>
  </si>
  <si>
    <t>3D-structure;Acetylation;Aminopeptidase;Complete proteome;Cytoplasm;Hydrolase;Metal-binding;Metalloprotease;Phosphoprotein;Protease;Reference proteome;Zinc</t>
  </si>
  <si>
    <t>Q9ULA0</t>
  </si>
  <si>
    <t>DNPEP_HUMAN</t>
  </si>
  <si>
    <t>Aspartyl aminopeptidase</t>
  </si>
  <si>
    <t>DNPEP</t>
  </si>
  <si>
    <t>ASPEP;DAP</t>
  </si>
  <si>
    <t>ENSG00000123992</t>
  </si>
  <si>
    <t>ENSP00000273075</t>
  </si>
  <si>
    <t>4DYO</t>
  </si>
  <si>
    <t>3.4.11.21</t>
  </si>
  <si>
    <t>Aminopeptidase with specificity towards an acidic aminoacid at the N-terminus. Likely to play an important role inintracellular protein and peptide metabolism</t>
  </si>
  <si>
    <t>Ubiquitous. {ECO:0000269|PubMed:9632644}.</t>
  </si>
  <si>
    <t>Cytoplasm {ECO:0000269|PubMed:9632644}.</t>
  </si>
  <si>
    <t>ER-associated misfolded protein catabolic process;error-free translesion synthesis;negative regulation of RIG-I signaling pathway;negative regulation of type I interferon production;proteasome-mediated ubiquitin-dependent protein catabolic process;protein deubiquitination;retrograde protein transport, ER to cytosol;skeletal system development;ubiquitin-dependent protein catabolic process</t>
  </si>
  <si>
    <t>ATPase binding;K48-linked polyubiquitin modification-dependent protein binding;protein complex binding;receptor binding;thiol-dependent ubiquitin-specific protease activity</t>
  </si>
  <si>
    <t>cytosol;endoplasmic reticulum;nucleoplasm;nucleus;UFD1-NPL4 complex;VCP-NPL4-UFD1 AAA ATPase complex</t>
  </si>
  <si>
    <t>UFD1</t>
  </si>
  <si>
    <t>Ufd1-like</t>
  </si>
  <si>
    <t>Translesion Synthesis by POLH;Ub-specific processing proteases</t>
  </si>
  <si>
    <t>Membrane protein complex (VCP, UFD1L, SEC61B);NUB1L-UFD1-NPL4-NEDD8 complex</t>
  </si>
  <si>
    <t>3D-structure;Acetylation;Alternative splicing;Complete proteome;Cytoplasm;Nucleus;Phosphoprotein;Polymorphism;Reference proteome;Ubl conjugation pathway</t>
  </si>
  <si>
    <t>Q92890</t>
  </si>
  <si>
    <t>22q11.2 deletion syndrome</t>
  </si>
  <si>
    <t>UFD1_HUMAN</t>
  </si>
  <si>
    <t>Ubiquitin recognition factor in ER-associated degradation protein 1 {ECO:0000312|HGNC:HGNC:12520}</t>
  </si>
  <si>
    <t>UFD1L</t>
  </si>
  <si>
    <t>ENSG00000070010</t>
  </si>
  <si>
    <t>ENSP00000263202;ENSP00000382439</t>
  </si>
  <si>
    <t>Q92890-2;Q92890-3</t>
  </si>
  <si>
    <t>2YUJ;5B6C;5C1B</t>
  </si>
  <si>
    <t>Essential component of the ubiquitin-dependentproteolytic pathway which degrades ubiquitin fusion proteins. Theternary complex containing UFD1, VCP and NPLOC4 bindsubiquitinated proteins and is necessary for the export ofmisfolded proteins from the ER to the cytoplasm, where they aredegraded by the proteasome. The NPLOC4-UFD1-VCP complex regulatesspindle disassembly at the end of mitosis and is necessary for theformation of a closed nuclear envelope. It may be involved in thedevelopment of some ectoderm-derived structures (By similarity).Acts as a negative regulator of type I interferon production viathe complex formed with VCP and NPLOC4, which binds to DDX58/RIG-Iand recruits RNF125 to promote ubiquitination and degradation ofDDX58/RIG-I (PubMed:26471729).</t>
  </si>
  <si>
    <t>Found in adult heart, skeletal muscle andpancreas, and in fetal liver and kidney.</t>
  </si>
  <si>
    <t>Nucleus {ECO:0000250|UniProtKB:Q9ES53}.Cytoplasm, cytosol {ECO:0000250|UniProtKB:Q9ES53}.</t>
  </si>
  <si>
    <t>circadian regulation of gene expression;energy reserve metabolic process;fructose 6-phosphate metabolic process;glutamine metabolic process;IRE1-mediated unfolded protein response;protein N-linked glycosylation;UDP-N-acetylglucosamine biosynthetic process;UDP-N-acetylglucosamine metabolic process</t>
  </si>
  <si>
    <t>carbohydrate derivative binding;glutamine-fructose-6-phosphate transaminase (isomerizing) activity</t>
  </si>
  <si>
    <t>Alanine, aspartate and glutamate metabolism;Amino sugar and nucleotide sugar metabolism;Insulin resistance;Peptidases</t>
  </si>
  <si>
    <t>Alanine, aspartate and glutamate metabolism;Amino sugar and nucleotide sugar metabolism;Insulin resistance;Metabolic pathways</t>
  </si>
  <si>
    <t>SIS</t>
  </si>
  <si>
    <t>GATase_2_dom;GlmS/AgaS_SIS;GlmS/FrlB_SIS;GlmS_trans;Ntn_hydrolases_N;SIS</t>
  </si>
  <si>
    <t>Defective GFPT1 causes CMSTA1;Synthesis of UDP-N-acetyl-glucosamine;XBP1(S) activates chaperone genes</t>
  </si>
  <si>
    <t>3D-structure;Alternative splicing;Aminotransferase;Biological rhythms;Complete proteome;Congenital myasthenic syndrome;Disease mutation;Glutamine amidotransferase;Phosphoprotein;Reference proteome;Repeat;Transferase</t>
  </si>
  <si>
    <t>Q06210</t>
  </si>
  <si>
    <t>Congenital myasthenic syndromes with glycosylation defect</t>
  </si>
  <si>
    <t>GFPT1_HUMAN</t>
  </si>
  <si>
    <t>Glutamine--fructose-6-phosphate aminotransferase [isomerizing] 1</t>
  </si>
  <si>
    <t>GFPT1</t>
  </si>
  <si>
    <t>GFAT;GFPT</t>
  </si>
  <si>
    <t>ENSG00000198380</t>
  </si>
  <si>
    <t>ENSP00000349860;ENSP00000354347</t>
  </si>
  <si>
    <t>Q06210-1;Q06210-2</t>
  </si>
  <si>
    <t>2V4M;2ZJ3;2ZJ4</t>
  </si>
  <si>
    <t>2.6.1.16</t>
  </si>
  <si>
    <t>Controls the flux of glucose into the hexosaminepathway. Most likely involved in regulating the availability ofprecursors for N- and O-linked glycosylation of proteins.Regulates the circadian expression of clock genes ARNTL/BMAL1 andCRY1.</t>
  </si>
  <si>
    <t>Isoform 1 is predominantly expressed inskeletal muscle. Not expressed in brain. Seems to be selectivelyexpressed in striated muscle. {ECO:0000269|PubMed:11679416}.</t>
  </si>
  <si>
    <t>Myasthenic syndrome, congenital, 12 (CMS12) [MIM:610542]:A form of congenital myasthenic syndrome, a group of disorderscharacterized by failure of neuromuscular transmission, includingpre-synaptic, synaptic, and post-synaptic disorders that are notof autoimmune origin. Clinical features are easy fatigability andmuscle weakness. CMS12 is characterized by onset of proximalmuscle weakness in the first decade. Individuals with thiscondition have a recognizable pattern of weakness of shoulder andpelvic girdle muscles, and sparing of ocular or facial muscles.EMG classically shows a decremental response to repeated nervestimulation, a sign of neuromuscular junction dysfunction.Affected individuals show a favorable response toacetylcholinesterase (AChE) inhibitors.{ECO:0000269|PubMed:21310273}. Note=The disease is caused bymutations affecting the gene represented in this entry.</t>
  </si>
  <si>
    <t>activation of protein kinase A activity;blood coagulation;calcium-mediated signaling using intracellular calcium source;cell communication by electrical coupling involved in cardiac conduction;cellular response to epinephrine stimulus;cellular response to glucagon stimulus;cellular response to glucose stimulus;cellular response to heat;ciliary basal body-plasma membrane docking;G2/M transition of mitotic cell cycle;high-density lipoprotein particle assembly;mRNA processing;peptidyl-serine phosphorylation;positive regulation of cell cycle arrest;protein phosphorylation;regulation of bicellular tight junction assembly;regulation of cardiac conduction;regulation of cardiac muscle contraction;regulation of cardiac muscle contraction by regulation of the release of sequestered calcium ion;regulation of cytosolic calcium ion concentration;regulation of G2/M transition of mitotic cell cycle;regulation of heart rate;regulation of macroautophagy;regulation of osteoblast differentiation;regulation of proteasomal protein catabolic process;regulation of protein binding;regulation of ryanodine-sensitive calcium-release channel activity;renal water homeostasis;sperm capacitation;stimulatory C-type lectin receptor signaling pathway</t>
  </si>
  <si>
    <t>ATP binding;cAMP-dependent protein kinase activity;protein kinase A regulatory subunit binding;protein kinase activity;protein kinase binding;protein serine/threonine kinase activity;protein serine/threonine/tyrosine kinase activity;ubiquitin protein ligase binding</t>
  </si>
  <si>
    <t>acrosomal vesicle;calcium channel complex;cAMP-dependent protein kinase complex;centrosome;ciliary base;cytoplasm;cytosol;extracellular exosome;intercellular bridge;mitochondrion;motile cilium;nuclear speck;nucleoplasm;nucleotide-activated protein kinase complex;nucleus;perinuclear region of cytoplasm;plasma membrane raft;sperm midpiece</t>
  </si>
  <si>
    <t>Adrenergic signaling in cardiomyocytes;Alcoholism;Aldosterone synthesis and secretion;Amoebiasis;Amphetamine addiction;Apelin signaling pathway;Autophagy - animal;Bile secretion;Calcium signaling pathway;cAMP signaling pathway;Chemokine signaling pathway;Cholinergic synapse;Chromosome and associated proteins;Circadian entrainment;Cocaine addiction;Cortisol synthesis and secretion;Cushing syndrome;Dilated cardiomyopathy (DCM);Dopaminergic synapse;Endocrine and other factor-regulated calcium reabsorption;Endocrine resistance;Estrogen signaling pathway;GABAergic synapse;Gap junction;Gastric acid secretion;Glucagon signaling pathway;Glutamatergic synapse;GnRH signaling pathway;Hedgehog signaling pathway;Human cytomegalovirus infection;Human papillomavirus infection;Human T-cell leukemia virus 1 infection;Inflammatory mediator regulation of TRP channels;Insulin secretion;Insulin signaling pathway;Longevity regulating pathway;Longevity regulating pathway - multiple species;Long-term potentiation;MAPK signaling pathway;Melanogenesis;Messenger RNA biogenesis;Morphine addiction;Olfactory transduction;Oocyte meiosis;Ovarian steroidogenesis;Oxytocin signaling pathway;Parathyroid hormone synthesis, secretion and action;Parkinson disease;Pathways in cancer;Platelet activation;Prion diseases;Progesterone-mediated oocyte maturation;Protein kinases;Proteoglycans in cancer;Ras signaling pathway;Regulation of lipolysis in adipocytes;Relaxin signaling pathway;Renin secretion;Retrograde endocannabinoid signaling;Salivary secretion;Serotonergic synapse;Taste transduction;Thermogenesis;Thyroid hormone signaling pathway;Thyroid hormone synthesis;Tight junction;Vascular smooth muscle contraction;Vasopressin-regulated water reabsorption;Vibrio cholerae infection;Viral carcinogenesis;Wnt signaling pathway</t>
  </si>
  <si>
    <t>Adrenergic signaling in cardiomyocytes;Alcoholism;Aldosterone synthesis and secretion;Amoebiasis;Amphetamine addiction;Apelin signaling pathway;Autophagy - animal;Bile secretion;Calcium signaling pathway;cAMP signaling pathway;Chemokine signaling pathway;Cholinergic synapse;Circadian entrainment;Cocaine addiction;Cortisol synthesis and secretion;Cushing syndrome;Dilated cardiomyopathy (DCM);Dopaminergic synapse;Endocrine and other factor-regulated calcium reabsorption;Endocrine resistance;Estrogen signaling pathway;GABAergic synapse;Gap junction;Gastric acid secretion;Glucagon signaling pathway;Glutamatergic synapse;GnRH signaling pathway;Hedgehog signaling pathway;Human cytomegalovirus infection;Human papillomavirus infection;Human T-cell leukemia virus 1 infection;Inflammatory mediator regulation of TRP channels;Insulin secretion;Insulin signaling pathway;Longevity regulating pathway;Longevity regulating pathway - multiple species;Long-term potentiation;MAPK signaling pathway;Melanogenesis;Morphine addiction;Olfactory transduction;Oocyte meiosis;Ovarian steroidogenesis;Oxytocin signaling pathway;Parathyroid hormone synthesis, secretion and action;Parkinson disease;Pathways in cancer;Platelet activation;Prion diseases;Progesterone-mediated oocyte maturation;Proteoglycans in cancer;Ras signaling pathway;Regulation of lipolysis in adipocytes;Relaxin signaling pathway;Renin secretion;Retrograde endocannabinoid signaling;Salivary secretion;Serotonergic synapse;Taste transduction;Thermogenesis;Thyroid hormone signaling pathway;Thyroid hormone synthesis;Tight junction;Vascular smooth muscle contraction;Vasopressin-regulated water reabsorption;Vibrio cholerae infection;Viral carcinogenesis;Wnt signaling pathway</t>
  </si>
  <si>
    <t>Bilateral macronodular adrenal hyperplasia;Cushing syndrome</t>
  </si>
  <si>
    <t>AGC-kinase_C;Kinase-like_dom_sf;Prot_kinase_dom;Protein_kinase_ATP_BS;Ser/Thr_kinase_AS</t>
  </si>
  <si>
    <t>Anchoring of the basal body to the plasma membrane;AURKA Activation by TPX2;CD209 (DC-SIGN) signaling;CREB phosphorylation through the activation of Adenylate Cyclase;DARPP-32 events;Degradation of GLI1 by the proteasome;Degradation of GLI2 by the proteasome;Factors involved in megakaryocyte development and platelet production;GLI3 is processed to GLI3R by the proteasome;Glucagon-like Peptide-1 (GLP1) regulates insulin secretion;Glycolysis;HDL assembly;Hedgehog 'off' state;Interleukin-3, 5 and GM-CSF signaling;Ion homeostasis;Loss of Nlp from mitotic centrosomes;Loss of proteins required for interphase microtubule organization from the centrosome;MAPK6/MAPK4 signaling;PKA activation;PKA activation in glucagon signalling;PKA-mediated phosphorylation of CREB;PKA-mediated phosphorylation of key metabolic factors;Rap1 signalling;Recruitment of mitotic centrosome proteins and complexes;Recruitment of NuMA to mitotic centrosomes;Regulation of insulin secretion;Regulation of PLK1 Activity at G2/M Transition;RET signaling;ROBO receptors bind AKAP5;Triglyceride catabolism;Vasopressin regulates renal water homeostasis via Aquaporins;VEGFA-VEGFR2 Pathway</t>
  </si>
  <si>
    <t>AKAP250-PKA-PDE4D complex;KCNQ1 macromolecular complex</t>
  </si>
  <si>
    <t>3D-structure;Alternative splicing;ATP-binding;cAMP;Cell membrane;Cell projection;Cilium;Complete proteome;Cushing syndrome;Cytoplasm;Cytoplasmic vesicle;Disease mutation;Flagellum;Kinase;Lipoprotein;Membrane;Mitochondrion;Myristate;Nucleotide-binding;Nucleus;Phosphoprotein;Polymorphism;Reference proteome;Serine/threonine-protein kinase;Transferase</t>
  </si>
  <si>
    <t>P17612</t>
  </si>
  <si>
    <t>KAPCA_HUMAN</t>
  </si>
  <si>
    <t>cAMP-dependent protein kinase catalytic subunit alpha</t>
  </si>
  <si>
    <t>KA C-alpha</t>
  </si>
  <si>
    <t>PRKACA</t>
  </si>
  <si>
    <t>PKACA</t>
  </si>
  <si>
    <t>ENSG00000072062</t>
  </si>
  <si>
    <t>ENSP00000309591;ENSP00000466651</t>
  </si>
  <si>
    <t>P17612-1;P17612-2</t>
  </si>
  <si>
    <t>2GU8;3AGL;3AGM;3AMA;3AMB;3L9L;3L9M;3L9N;3MVJ;3NX8;3OOG;3OVV;3OWP;3OXT;3P0M;3POO;3VQH;4AE6;4AE9;4UJ1;4UJ2;4UJ9;4UJA;4UJB;4WB5;4WB6;4WB7;4WB8;5BX6;5BX7;5IZF;5IZJ;5J5X</t>
  </si>
  <si>
    <t>2.7.11.11</t>
  </si>
  <si>
    <t xml:space="preserve"> this phosphorylation promotes HSF1 nuclear localization andtranscriptional activity upon heat shock (PubMed:21085490);maintains circulating platelets in a resting state byphosphorylating proteins in numerous platelet inhibitory pathwayswhen in complex with NF-kappa-B (NFKB1 and NFKB2) and I-kappa-B-alpha (NFKBIA), but thrombin and collagen disrupt these complexesand free active PRKACA stimulates platelets and leads to plateletaggregation by phosphorylating VASP. Prevents theantiproliferative and anti-invasive effects of alpha-difluoromethylornithine in breast cancer cells when activated.RYR2 channel activity is potentiated by phosphorylation inpresence of luminal Ca(2+), leading to reduced amplitude andincreased frequency of store overload-induced Ca(2+) release(SOICR) characterized by an increased rate of Ca(2+) release andpropagation velocity of spontaneous Ca(2+) waves, despite reducedwave amplitude and resting cytosolic Ca(2+). PSMC5/RPT6 activationby phosphorylation stimulates proteasome. Negatively regulatestight junctions (TJs) in ovarian cancer cells via CLDN3phosphorylation. NFKB1 phosphorylation promotes NF-kappa-B p50-p50DNA binding. Involved in embryonic development by down-regulatingthe Hedgehog (Hh) signaling pathway that determines embryo patternformation and morphogenesis. Prevents meiosis resumption inprophase-arrested oocytes via CDC25B inactivation byphosphorylation. May also regulate rapid eye movement (REM) sleepin the pedunculopontine tegmental (PPT). Phosphorylates APOBEC3Gand AICDA. Isoform 2 phosphorylates and activates ABL1 in spermflagellum to promote spermatozoa capacitation. PhosphorylatesHSF1;Phosphorylates a large number of substrates in thecytoplasm and the nucleus. Regulates the abundance ofcompartmentalized pools of its regulatory subunits throughphosphorylation of PJA2 which binds and ubiquitinates thesesubunits, leading to their subsequent proteolysis. PhosphorylatesCDC25B, ABL1, NFKB1, CLDN3, PSMC5/RPT6, PJA2, RYR2, RORA and VASP.RORA is activated by phosphorylation. Required for glucose-mediated adipogenic differentiation increase and osteogenicdifferentiation inhibition from osteoblasts. Involved in theregulation of platelets in response to thrombin and collagen</t>
  </si>
  <si>
    <t>Isoform 1 is ubiquitous. Isoform 2 is sperm-specific and is enriched in pachytene spermatocytes but is notdetected in round spermatids. {ECO:0000269|PubMed:10906071,ECO:0000269|PubMed:21812984}.</t>
  </si>
  <si>
    <t xml:space="preserve"> Lipid-anchor {ECO:0000305}. Note=Translocates intothe nucleus (monomeric catalytic subunit). The inactive holoenzymeis found in the cytoplasm. Distributed throughout the cytoplasm inmeiotically incompetent oocytes. Associated to mitochondrion asmeiotic competence is acquired. Aggregates around the germinalvesicles (GV) at the immature GV stage oocytes (By similarity).Colocalizes with HSF1 in nuclear stress bodies (nSBs) upon heatshock (PubMed:21085490). {ECO:0000250,ECO:0000269|PubMed:21085490}.Isoform 2: Cell projection, cilium,flagellum {ECO:0000269|PubMed:10906071}. Cytoplasmic vesicle,secretory vesicle, acrosome {ECO:0000250|UniProtKB:P05132}.Note=Expressed in the midpiece region of the sperm flagellum(PubMed:10906071). Colocalizes with MROH2B and TCP11 on theacrosome and tail regions in round spermatids and spermatozoaregardless of the capacitation status of the sperm (Bysimilarity). {ECO:0000250|UniProtKB:P05132,ECO:0000269|PubMed:10906071}.;Cytoplasm. Cell membrane. Nucleus{ECO:0000250}. Mitochondrion {ECO:0000250}. Membrane{ECO:0000305}</t>
  </si>
  <si>
    <t>Primary pigmented nodular adrenocortical disease 4(PPNAD4) [MIM:615830]: A rare bilateral adrenal defect causingACTH-independent Cushing syndrome. Macroscopic appearance of theadrenals is characteristic with small pigmented micronodulesobserved in the cortex. Adrenal glands show overall normal sizeand weight, and multiple small yellow-to-dark brown nodulessurrounded by a cortex with a uniform appearance. Microscopically,there are moderate diffuse cortical hyperplasia with mostlynonpigmented nodules, multiple capsular deficits and massivecircumscribed and infiltrating extra-adrenal cortical excrescenceswith micronodules. Clinical manifestations of Cushing syndromeinclude facial and truncal obesity, abdominal striae, muscularweakness, osteoporosis, arterial hypertension, diabetes.{ECO:0000269|PubMed:24571724, ECO:0000269|PubMed:24700472,ECO:0000269|PubMed:24747643, ECO:0000269|PubMed:24855271}.Note=The disease is caused by mutations affecting the generepresented in this entry.</t>
  </si>
  <si>
    <t>establishment of endothelial barrier;membrane raft organization;negative regulation of actin filament polymerization;negative regulation of gene expression;negative regulation of heterotypic cell-cell adhesion;negative regulation of protein kinase C signaling;negative regulation of protein phosphorylation;positive regulation of cell migration;positive regulation of substrate adhesion-dependent cell spreading;protein localization to plasma membrane</t>
  </si>
  <si>
    <t>cell-cell junction;cortical actin cytoskeleton;extracellular exosome;integral component of membrane;membrane raft;plasma membrane;ruffle</t>
  </si>
  <si>
    <t>Complete proteome;Membrane;Phosphoprotein;Reference proteome;Repeat;Transmembrane;Transmembrane helix</t>
  </si>
  <si>
    <t>Q96S97</t>
  </si>
  <si>
    <t>MYADM_HUMAN</t>
  </si>
  <si>
    <t>Myeloid-associated differentiation marker</t>
  </si>
  <si>
    <t>MYADM</t>
  </si>
  <si>
    <t>ENSG00000179820</t>
  </si>
  <si>
    <t>ENSP00000337222;ENSP00000375648;ENSP00000375649;ENSP00000375650;ENSP00000375651</t>
  </si>
  <si>
    <t>Widely expressed. Not detected in thymus.{ECO:0000269|PubMed:12075932}.</t>
  </si>
  <si>
    <t>cartilage condensation;chondrocyte development;collagen catabolic process;collagen fibril organization;detection of mechanical stimulus involved in sensory perception of sound;embryonic skeletal system morphogenesis;endodermal cell differentiation;extracellular matrix organization;inner ear morphogenesis;ossification;proteoglycan metabolic process;sensory perception of sound;tendon development;ventricular cardiac muscle tissue morphogenesis;visual perception</t>
  </si>
  <si>
    <t>extracellular matrix binding;extracellular matrix structural constituent;metal ion binding;protein binding, bridging</t>
  </si>
  <si>
    <t>collagen type XI trimer;endoplasmic reticulum lumen;extracellular region;extracellular space</t>
  </si>
  <si>
    <t>Fibrochondrogenesis;Marshall syndrome;Stickler syndrome;Vitreoretinal degeneration</t>
  </si>
  <si>
    <t>COLFI;Collagen;Laminin_G_2</t>
  </si>
  <si>
    <t>Assembly of collagen fibrils and other multimeric structures;Collagen biosynthesis and modifying enzymes;Collagen chain trimerization;Collagen degradation;MET activates PTK2 signaling;Non-integrin membrane-ECM interactions</t>
  </si>
  <si>
    <t>Alternative splicing;Calcium;Cataract;Collagen;Complete proteome;Deafness;Direct protein sequencing;Disease mutation;Disulfide bond;Dwarfism;Ectodermal dysplasia;Extracellular matrix;Glycoprotein;Hydroxylation;Metal-binding;Polymorphism;Reference proteome;Repeat;Secreted;Signal;Stickler syndrome</t>
  </si>
  <si>
    <t>P12107</t>
  </si>
  <si>
    <t>Autosomal recessive Stickler syndrome;Fibrochondrogenesis;Marshall syndrome;Stickler syndrome type 2</t>
  </si>
  <si>
    <t>COBA1_HUMAN</t>
  </si>
  <si>
    <t>Collagen alpha-1(XI) chain</t>
  </si>
  <si>
    <t>COL11A1</t>
  </si>
  <si>
    <t>COLL6</t>
  </si>
  <si>
    <t>ENSG00000060718</t>
  </si>
  <si>
    <t>ENSP00000302551;ENSP00000351163;ENSP00000359114;ENSP00000426533</t>
  </si>
  <si>
    <t>P12107-1;P12107-2;P12107-3;P12107-4</t>
  </si>
  <si>
    <t>May play an important role in fibrillogenesis bycontrolling lateral growth of collagen II fibrils.</t>
  </si>
  <si>
    <t>Cartilage, placenta and some tumor or virallytransformed cell lines. Isoforms using exon IIA or IIB are foundin the cartilage while isoforms using only exon IIB are found inthe tendon.</t>
  </si>
  <si>
    <t xml:space="preserve"> cataracts,either congenital or juvenile; cleft palate with or without the Pierre Robin sequence; ectodermal abnormalities,including defects in sweating and dental structures.{ECO:0000269|PubMed:10486316}. Note=The disease is caused bymutations affecting the gene represented in this entry.Fibrochondrogenesis 1 (FBCG1) [MIM:228520]: A severeshort-limbed skeletal dysplasia characterized by broad long-bonemetaphyses, pear-shaped vertebral bodies, and characteristicmorphology of the growth plate, in which the chondrocytes have afibroblastic appearance and there are regions of fibrous cartilageextracellular matrix. Clinical features include a flat midfacewith a small nose and anteverted nares, significant shortening ofall limb segments but relatively normal hands and feet, and asmall bell-shaped thorax with a protuberant abdomen.{ECO:0000269|PubMed:21035103}. Note=The disease is caused bymutations affecting the gene represented in this entry.; esotropia; flat or retruded midfacewith short, depressed nose, flat nasal bridge and antevertednares; high myopia; spondyloepiphyseal abnormalities;appearance of large eyes with ocular hypertelorism;calcification of the falx cerebri;sensorineural hearing loss;Stickler syndrome 2 (STL2) [MIM:604841]: An autosomaldominant form of Stickler syndrome, an inherited disorder thatassociates ocular signs with more or less complete forms of PierreRobin sequence, bone disorders and sensorineural deafness. Oculardisorders may include juvenile cataract, myopia, strabismus,vitreoretinal or chorioretinal degeneration, retinal detachment,and chronic uveitis. Pierre Robin sequence includes an opening inthe roof of the mouth (a cleft palate), a large tongue(macroglossia), and a small lower jaw (micrognathia). Bones areaffected by slight platyspondylisis and large, often defectiveepiphyses. Juvenile joint laxity is followed by early signs ofarthrosis. The degree of hearing loss varies among affectedindividuals and may become more severe over time. Syndromeexpressivity is variable. {ECO:0000269|PubMed:10486316,ECO:0000269|PubMed:20513134, ECO:0000269|PubMed:8872475}. Note=Thedisease is caused by mutations affecting the gene represented inthis entry.Marshall syndrome (MRSHS) [MIM:154780]: An autosomaldominant disorder characterized by ocular abnormalities, deafness,craniofacial anomalies, and anhidrotic ectodermal dysplasia.Clinical features include short stature</t>
  </si>
  <si>
    <t>cell proliferation;neutrophil degranulation;pyridoxal 5'-phosphate salvage;pyridoxal phosphate biosynthetic process;vitamin B6 metabolic process</t>
  </si>
  <si>
    <t>ATP binding;lithium ion binding;magnesium ion binding;potassium ion binding;protein homodimerization activity;pyridoxal kinase activity;pyridoxal phosphate binding;sodium ion binding;zinc ion binding</t>
  </si>
  <si>
    <t>cytosol;extracellular exosome;extracellular region;nucleus;secretory granule lumen;specific granule lumen</t>
  </si>
  <si>
    <t>Vitamin B6 metabolism</t>
  </si>
  <si>
    <t>Metabolic pathways;Vitamin B6 metabolism</t>
  </si>
  <si>
    <t>Phos_pyr_kin</t>
  </si>
  <si>
    <t>PM/HMP-P_kinase-1;PyrdxlKinase;Ribokinase-like</t>
  </si>
  <si>
    <t>Neutrophil degranulation;Vitamins B6 activation to pyridoxal phosphate</t>
  </si>
  <si>
    <t>DNA repair complex NEIL1-PNK-Pol(beta)-LigIII(alpha)-XRCC1;DNA repair complex NEIL2-PNK-Pol(beta)-LigIII(alpha)-XRCC1</t>
  </si>
  <si>
    <t>3D-structure;Acetylation;Alternative splicing;ATP-binding;Complete proteome;Cytoplasm;Kinase;Metal-binding;Nucleotide-binding;Phosphoprotein;Reference proteome;Transferase;Zinc</t>
  </si>
  <si>
    <t>O00764</t>
  </si>
  <si>
    <t>PDXK_HUMAN</t>
  </si>
  <si>
    <t>Pyridoxal kinase</t>
  </si>
  <si>
    <t>PDXK</t>
  </si>
  <si>
    <t>C21orf124;C21orf97;PKH;PNK</t>
  </si>
  <si>
    <t>ENSG00000160209</t>
  </si>
  <si>
    <t>ENSP00000291565;ENSP00000418359</t>
  </si>
  <si>
    <t>O00764-1;O00764-2</t>
  </si>
  <si>
    <t>2AJP;2F7K;2YXT;2YXU;3FHX;3FHY;3KEU;4EN4;4EOH</t>
  </si>
  <si>
    <t>2.7.1.35</t>
  </si>
  <si>
    <t>Required for synthesis of pyridoxal-5-phosphate fromvitamin B6.</t>
  </si>
  <si>
    <t>Ubiquitous. Isoform 3 is detected in adulttestis and spermatozoa.</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</si>
  <si>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</si>
  <si>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identical protein binding;threonine-type endopeptidase activity</t>
  </si>
  <si>
    <t>cytosol;extracellular exosome;nucleoplasm;nucleus;postsynapse;proteasome complex;proteasome core complex;proteasome core complex, alpha-subunit complex</t>
  </si>
  <si>
    <t>Membrane trafficking;Peptidases;Proteasome</t>
  </si>
  <si>
    <t>Ntn_hydrolases_N;Proteasome_alpha7;Proteasome_alpha-type;Proteasome_asu_N;Proteasome_sua/b</t>
  </si>
  <si>
    <t>3D-structure;Acetylation;Alternative splicing;Complete proteome;Cytoplasm;Direct protein sequencing;Glycoprotein;Host-virus interaction;Hydrolase;Nucleus;Phosphoprotein;Polymorphism;Protease;Proteasome;Reference proteome;Threonine protease</t>
  </si>
  <si>
    <t>O14818</t>
  </si>
  <si>
    <t>PSA7_HUMAN</t>
  </si>
  <si>
    <t>Proteasome subunit alpha type-7</t>
  </si>
  <si>
    <t>PSMA7</t>
  </si>
  <si>
    <t>HSPC</t>
  </si>
  <si>
    <t>ENSG00000101182</t>
  </si>
  <si>
    <t>ENSP00000359895;ENSP00000359898;ENSP00000359910</t>
  </si>
  <si>
    <t>O14818-1;O14818-2;O14818-4</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</si>
  <si>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 Inhibits the transactivation function of HIF-1A under both normoxic and hypoxia-mimicking conditions. Theinteraction with EMAP2 increases the proteasome-mediated HIF-1Adegradation under the hypoxic conditions. Plays a role inhepatitis C virus internal ribosome entry site-mediatedtranslation. Mediates nuclear translocation of the androgenreceptor (AR) and thereby enhances androgen-mediatedtransactivation. Promotes MAVS degradation and thereby negativelyregulates MAVS-mediated innate immune response</t>
  </si>
  <si>
    <t>Arp2/3 complex-mediated actin nucleation;cell migration</t>
  </si>
  <si>
    <t>Arp2/3 protein complex;cytoplasm;extracellular exosome;focal adhesion</t>
  </si>
  <si>
    <t>ARPC5;ARPC5_sf;ARPC5L</t>
  </si>
  <si>
    <t>Actin-binding;Complete proteome;Cytoplasm;Cytoskeleton;Direct protein sequencing;Phosphoprotein;Reference proteome</t>
  </si>
  <si>
    <t>Q9BPX5</t>
  </si>
  <si>
    <t>ARP5L_HUMAN</t>
  </si>
  <si>
    <t>Actin-related protein 2/3 complex subunit 5-like protein</t>
  </si>
  <si>
    <t>ARPC5L</t>
  </si>
  <si>
    <t>ENSG00000136950</t>
  </si>
  <si>
    <t>ENSP00000259477;ENSP00000345361</t>
  </si>
  <si>
    <t>May function as component of the Arp2/3 complex which isinvolved in regulation of actin polymerization and together withan activating nucleation-promoting factor (NPF) mediates theformation of branched actin networks.</t>
  </si>
  <si>
    <t>cell division;kinetochore organization;meiotic chromosome condensation;meiotic chromosome segregation;mitotic chromosome condensation;mitotic sister chromatid segregation</t>
  </si>
  <si>
    <t>ATP binding;protein heterodimerization activity</t>
  </si>
  <si>
    <t>condensin complex;cytosol;nuclear speck;nucleoplasm;nucleus</t>
  </si>
  <si>
    <t>Condensation of Prometaphase Chromosomes;Condensation of Prophase Chromosomes</t>
  </si>
  <si>
    <t>CAP(C)-CAP(E) complex;Condensin I complex;Condensin II;Condensin I-PARP-1-XRCC1 complex;DNA ligase IV-condensin complex;DNMT3B complex</t>
  </si>
  <si>
    <t>3D-structure;Acetylation;Alternative splicing;ATP-binding;Cell cycle;Cell division;Chromosome;Coiled coil;Complete proteome;Cytoplasm;DNA condensation;Mitosis;Nucleotide-binding;Nucleus;Phosphoprotein;Polymorphism;Reference proteome</t>
  </si>
  <si>
    <t>Q9NTJ3</t>
  </si>
  <si>
    <t>SMC4_HUMAN</t>
  </si>
  <si>
    <t>Structural maintenance of chromosomes protein 4</t>
  </si>
  <si>
    <t>MC protein 4;MC-4</t>
  </si>
  <si>
    <t>SMC4</t>
  </si>
  <si>
    <t>CAPC;SMC4L1</t>
  </si>
  <si>
    <t>ENSG00000113810</t>
  </si>
  <si>
    <t>ENSP00000341382;ENSP00000349961;ENSP00000420734</t>
  </si>
  <si>
    <t>Q9NTJ3-1;Q9NTJ3-2</t>
  </si>
  <si>
    <t>4U4P</t>
  </si>
  <si>
    <t>Central component of the condensin complex, a complexrequired for conversion of interphase chromatin into mitotic-likecondense chromosomes. The condensin complex probably introducespositive supercoils into relaxed DNA in the presence of type Itopoisomerases and converts nicked DNA into positive knotted formsin the presence of type II topoisomerases</t>
  </si>
  <si>
    <t>Widely expressed. Higher expression in testis,colon, thymus. {ECO:0000269|PubMed:10319587}.</t>
  </si>
  <si>
    <t>Nucleus {ECO:0000269|PubMed:10958694}.Cytoplasm {ECO:0000269|PubMed:10958694}. Chromosome{ECO:0000269|PubMed:10958694}. Note=In interphase cells, themajority of the condensin complex is found in the cytoplasm, whilea minority of the complex is associated with chromatin. Asubpopulation of the complex however remains associated withchromosome foci in interphase cells. During mitosis, most of thecondensin complex is associated with the chromatin. At the onsetof prophase, the regulatory subunits of the complex arephosphorylated by CDC2, leading to condensin's association withchromosome arms and to chromosome condensation. Dissociation fromchromosomes is observed in late telophase.</t>
  </si>
  <si>
    <t>viral process</t>
  </si>
  <si>
    <t>proteasome complex</t>
  </si>
  <si>
    <t>Acetylation;Alternative splicing;Complete proteome;Host-virus interaction;Polymorphism;Proteasome;Reference proteome;Repeat;WD repeat</t>
  </si>
  <si>
    <t>Q9BRP4</t>
  </si>
  <si>
    <t>PAAF1_HUMAN</t>
  </si>
  <si>
    <t>Proteasomal ATPase-associated factor 1</t>
  </si>
  <si>
    <t>PAAF1</t>
  </si>
  <si>
    <t>WDR71</t>
  </si>
  <si>
    <t>ENSG00000175575</t>
  </si>
  <si>
    <t>ENSP00000311665;ENSP00000365564;ENSP00000438124;ENSP00000438789;ENSP00000441333;ENSP00000441494</t>
  </si>
  <si>
    <t>Q9BRP4-1;Q9BRP4-2;Q9BRP4-3</t>
  </si>
  <si>
    <t>Inhibits proteasome 26S assembly and proteolyticactivity by impairing the association of the 19S regulatorycomplex with the 20S core. In case of HIV-1 infection, recruitedby viral Tat to the HIV-1 promoter, where it promotes therecruitment of 19S regulatory complex through dissociation of theproteasome 26S. This presumably promotes provirus transcriptionefficiency. Protects SUPT6H from proteasomal degradation</t>
  </si>
  <si>
    <t>Ubiquitously expressed, with highest levels inkidney, brain and testis. {ECO:0000269|PubMed:15831487}.</t>
  </si>
  <si>
    <t>establishment of Golgi localization;Golgi organization;maintenance of Golgi location;organelle transport along microtubule;positive regulation of GTPase activity;regulation of small GTPase mediated signal transduction;signal transduction</t>
  </si>
  <si>
    <t>actin cytoskeleton;cell junction;cytoplasmic vesicle membrane;cytosol;Golgi apparatus;Golgi membrane;plasma membrane</t>
  </si>
  <si>
    <t>PDZ;RhoGAP</t>
  </si>
  <si>
    <t>PDZ;PDZ_sf;PH_domain;PH-like_dom_sf;Rho_GTPase_activation_prot;RhoGAP_dom</t>
  </si>
  <si>
    <t>PDZ;PH;RhoGAP</t>
  </si>
  <si>
    <t>3D-structure;Alternative splicing;Cell junction;Complete proteome;Cytoplasm;Cytoplasmic vesicle;Cytoskeleton;Golgi apparatus;GTPase activation;Isopeptide bond;Membrane;Methylation;Phosphoprotein;Polymorphism;Reference proteome;Ubl conjugation</t>
  </si>
  <si>
    <t>Q5T5U3</t>
  </si>
  <si>
    <t>RHG21_HUMAN</t>
  </si>
  <si>
    <t>Rho GTPase-activating protein 21</t>
  </si>
  <si>
    <t>ARHGAP21</t>
  </si>
  <si>
    <t>ARHGAP10;KIAA1424</t>
  </si>
  <si>
    <t>ENSG00000107863</t>
  </si>
  <si>
    <t>ENSP00000365604;ENSP00000379709</t>
  </si>
  <si>
    <t>2DHJ;2J59;2YUY</t>
  </si>
  <si>
    <t>Functions as a GTPase-activating protein (GAP) for RHOAand CDC42. Downstream partner of ARF1 which may control Golgiapparatus structure and function. Also required for CTNNA1recruitment to adherens junctions.</t>
  </si>
  <si>
    <t>Widely expressed with higher expression inbrain, heart, skeletal muscle and placenta.{ECO:0000269|PubMed:12056806}.</t>
  </si>
  <si>
    <t xml:space="preserve"> Peripheralmembrane protein. Cell junction. Cytoplasmic vesicle membrane;Golgi apparatus membrane;Peripheral membrane protein. Cytoplasm, cytoskeleton.Note=Localization to the Golgi is dependent on interaction withGTP-bound ARF1.</t>
  </si>
  <si>
    <t>3'-phosphoadenosine 5'-phosphosulfate biosynthetic process;blood coagulation;bone development;skeletal system development;sulfate assimilation</t>
  </si>
  <si>
    <t>adenylylsulfate kinase activity;ATP binding;nucleotidyltransferase activity;sulfate adenylyltransferase (ATP) activity</t>
  </si>
  <si>
    <t>Brachyolmia;SEMD, Pakistani type</t>
  </si>
  <si>
    <t>Defective PAPSS2 causes SEMD-PA;Metabolism of ingested H2SeO4 and H2SeO3 into H2Se;Transport and synthesis of PAPS</t>
  </si>
  <si>
    <t>3D-structure;Acetylation;Alternative splicing;ATP-binding;Complete proteome;Disease mutation;Dwarfism;Kinase;Multifunctional enzyme;Nucleotide-binding;Nucleotidyltransferase;Polymorphism;Reference proteome;Transferase</t>
  </si>
  <si>
    <t>O95340</t>
  </si>
  <si>
    <t>Brachyolmia type 1, Toledo type;Spondyloepimetaphyseal dysplasia, Pakistani type</t>
  </si>
  <si>
    <t>PAPS2_HUMAN</t>
  </si>
  <si>
    <t>Bifunctional 3'-phosphoadenosine 5'-phosphosulfate synthase 2</t>
  </si>
  <si>
    <t>APS synthase 2;APSS 2</t>
  </si>
  <si>
    <t>PAPSS2</t>
  </si>
  <si>
    <t>ATPSK2</t>
  </si>
  <si>
    <t>ENSG00000198682</t>
  </si>
  <si>
    <t>ENSP00000354436;ENSP00000406157</t>
  </si>
  <si>
    <t>O95340-1;O95340-2</t>
  </si>
  <si>
    <t>2AX4</t>
  </si>
  <si>
    <t xml:space="preserve"> APS appears to be only an intermediate in the sulfate-activation pathway. May have a important role in skeletogenesisduring postnatal growth (By similarity).;Bifunctional enzyme with both ATP sulfurylase and APSkinase activity, which mediates two steps in the sulfateactivation pathway. The first step is the transfer of a sulfategroup to ATP to yield adenosine 5'-phosphosulfate (APS), and thesecond step is the transfer of a phosphate group from ATP to APSyielding 3'-phosphoadenylylsulfate (PAPS: activated sulfate donorused by sulfotransferase). In mammals, PAPS is the sole source ofsulfate</t>
  </si>
  <si>
    <t>Expressed in cartilage and adrenal gland.{ECO:0000269|PubMed:19474428}.</t>
  </si>
  <si>
    <t>Brachyolmia type 4 with mild epiphyseal and metaphysealchanges (BCYM4) [MIM:612847]: A form of brachyolmia, a clinicallyand genetically heterogeneous skeletal dysplasia primarilyaffecting the spine and characterized by a short trunk, shortstature, and platyspondyly. BCYM4 is an autosomal recessive formwith mild epiphyseal and metaphyseal changes. Clinical featuresinclude short stature evidenced at birth, short and bowed lowerlimbs, mild brachydactyly, kyphoscoliosis, abnormal gait, enlargedknee joints. Some BCYM4 patients may manifest premature pubarcheand hyperandrogenism associated with skeletal dysplasia and shortstature. {ECO:0000269|PubMed:19474428,ECO:0000269|PubMed:23633440, ECO:0000269|PubMed:23824674,ECO:0000269|PubMed:25594860, ECO:0000269|PubMed:9714015}. Note=Thedisease is caused by mutations affecting the gene represented inthis entry.</t>
  </si>
  <si>
    <t>proteasome-mediated ubiquitin-dependent protein catabolic process;protein K11-linked ubiquitination;protein K48-linked ubiquitination;protein ubiquitination;ubiquitin-dependent protein catabolic process</t>
  </si>
  <si>
    <t>3D-structure;Acetylation;Alternative splicing;ATP-binding;Complete proteome;Nucleotide-binding;Reference proteome;Transferase;Ubl conjugation;Ubl conjugation pathway</t>
  </si>
  <si>
    <t>P62256</t>
  </si>
  <si>
    <t>UBE2H_HUMAN</t>
  </si>
  <si>
    <t>Ubiquitin-conjugating enzyme E2 H</t>
  </si>
  <si>
    <t>UBE2H</t>
  </si>
  <si>
    <t>ENSG00000186591</t>
  </si>
  <si>
    <t>ENSP00000347836;ENSP00000419097</t>
  </si>
  <si>
    <t>P62256-1;P62256-2</t>
  </si>
  <si>
    <t>2Z5D</t>
  </si>
  <si>
    <t>Accepts ubiquitin from the E1 complex and catalyzes itscovalent attachment to other proteins. In vitro catalyzes 'Lys-11'- and 'Lys-48'-linked polyubiquitination. Capable, in vitro, toubiquitinate histone H2A.</t>
  </si>
  <si>
    <t>cell redox homeostasis;cellular response to oxidative stress;glutathione metabolic process;nucleobase-containing small molecule interconversion</t>
  </si>
  <si>
    <t>electron transfer activity;flavin adenine dinucleotide binding;glutathione-disulfide reductase activity;NADP binding</t>
  </si>
  <si>
    <t>cytosol;external side of plasma membrane;extracellular exosome;mitochondrial matrix</t>
  </si>
  <si>
    <t>Glutathione metabolism;Thyroid hormone synthesis</t>
  </si>
  <si>
    <t>Glutathione metabolism;Metabolic pathways;Thyroid hormone synthesis</t>
  </si>
  <si>
    <t>FAD/NAD-bd_sf;FAD/NAD-binding_dom;FAD/NAD-linked_Rdtase_dimer_sf;Glutathione_Rdtase_euk/bac;Pyr_nuc-diS_OxRdtase;Pyr_nucl-diS_OxRdtase_dimer;Pyr_OxRdtase_I_AS</t>
  </si>
  <si>
    <t>Detoxification of Reactive Oxygen Species;Interconversion of nucleotide di- and triphosphates;Metabolism of ingested H2SeO4 and H2SeO3 into H2Se;TP53 Regulates Metabolic Genes</t>
  </si>
  <si>
    <t>3D-structure;Acetylation;Alternative initiation;Alternative splicing;Complete proteome;Cytoplasm;Direct protein sequencing;Disulfide bond;FAD;Flavoprotein;Mitochondrion;NADP;Oxidoreductase;Polymorphism;Redox-active center;Reference proteome;Transit peptide</t>
  </si>
  <si>
    <t>P00390</t>
  </si>
  <si>
    <t>Hemolytic anemia due to glutathione reductase deficiency</t>
  </si>
  <si>
    <t>GSHR_HUMAN</t>
  </si>
  <si>
    <t>Glutathione reductase, mitochondrial</t>
  </si>
  <si>
    <t>R;Rase</t>
  </si>
  <si>
    <t>GSR</t>
  </si>
  <si>
    <t>GLUR;GRD1</t>
  </si>
  <si>
    <t>ENSG00000104687</t>
  </si>
  <si>
    <t>ENSP00000221130;ENSP00000438845;ENSP00000444559;ENSP00000445516</t>
  </si>
  <si>
    <t>P00390-1;P00390-3;P00390-4;P00390-5</t>
  </si>
  <si>
    <t>1ALG;1BWC;1DNC;1GRA;1GRB;1GRE;1GRF;1GRG;1GRH;1GRT;1GSN;1K4Q;1XAN;2AAQ;2GH5;2GRT;3DJG;3DJJ;3DK4;3DK8;3DK9;3GRS;3GRT;3SQP;4GR1;4GRT;5GRT</t>
  </si>
  <si>
    <t>1.8.1.7</t>
  </si>
  <si>
    <t>Maintains high levels of reduced glutathione in thecytosol.</t>
  </si>
  <si>
    <t>metal ion binding;ubiquitin protein ligase activity</t>
  </si>
  <si>
    <t>HECT;MIB_HERC2;Sad1_UNC</t>
  </si>
  <si>
    <t>Ankyrin_rpt;Ankyrin_rpt-contain_dom;Ankyrin_rpt-contain_sf;ARM-like;ARM-type_fold;Galactose-bd-like_sf;HECT_dom;Hect_E3_ubiquitin_ligase;Mib_Herc2;Mib_Herc2_sf;SUN_dom</t>
  </si>
  <si>
    <t>ANK;HECTc</t>
  </si>
  <si>
    <t>3D-structure;ANK repeat;Complete proteome;Phosphoprotein;Polymorphism;Reference proteome;Repeat;Transferase;Ubl conjugation pathway</t>
  </si>
  <si>
    <t>Q9ULT8</t>
  </si>
  <si>
    <t>HECD1_HUMAN</t>
  </si>
  <si>
    <t>E3 ubiquitin-protein ligase HECTD1</t>
  </si>
  <si>
    <t>HECTD1</t>
  </si>
  <si>
    <t>KIAA1131</t>
  </si>
  <si>
    <t>ENSG00000092148</t>
  </si>
  <si>
    <t>ENSP00000382269;ENSP00000450697</t>
  </si>
  <si>
    <t>2DK3;2LC3;3DKM</t>
  </si>
  <si>
    <t>E3 ubiquitin-protein ligase which accepts ubiquitin froman E2 ubiquitin-conjugating enzyme in the form of a thioester andthen directly transfers the ubiquitin to targeted substrates.Mediates 'Lys-63'-linked polyubiquitination of HSP90AA1 whichleads to its intracellular localization and reduced secretion.Negatively regulating HSP90AA1 secretion in cranial mesenchymecells may impair their emigration and may be essential for thecorrect development of the cranial neural folds and neural tubeclosure.</t>
  </si>
  <si>
    <t>histone mRNA metabolic process;mRNA splicing, via spliceosome;nuclear import;protein methylation;RNA splicing;spliceosomal complex assembly;spliceosomal snRNP assembly;termination of RNA polymerase II transcription</t>
  </si>
  <si>
    <t>enzyme binding;histone pre-mRNA DCP binding;RNA binding;telomerase RNA binding;U1 snRNP binding;U2 snRNA binding;U7 snRNA binding</t>
  </si>
  <si>
    <t>catalytic step 2 spliceosome;commitment complex;cytosol;extracellular exosome;methylosome;nuclear body;nucleoplasm;pICln-Sm protein complex;precatalytic spliceosome;prespliceosome;small nuclear ribonucleoprotein complex;SMN-Sm protein complex;spliceosomal complex;spliceosomal tri-snRNP complex;U1 snRNP;U12-type spliceosomal complex;U2 snRNP;U4 snRNP;U5 snRNP;U7 snRNP</t>
  </si>
  <si>
    <t>LSM_dom_euk/arc;LSM_dom_sf;LSm4/Sm_D1/D3;SmD3</t>
  </si>
  <si>
    <t>12S U11 snRNP;17S U2 snRNP;18S U11/U12 snRNP;20S methylosome and RG-containing Sm protein complex;20S methylosome-SmD complex;6S methyltransferase and RG-containing Sm proteins complex;6S methyltransferase complex;C complex spliceosome;CDC5L complex;SMN complex;SMN complex, U7 snRNA specific;SMN containing complex;SMN1-SIP1-SNRP complex;Spliceosome</t>
  </si>
  <si>
    <t>3D-structure;Acetylation;Alternative splicing;Complete proteome;Cytoplasm;Direct protein sequencing;Methylation;mRNA processing;mRNA splicing;Nucleus;Reference proteome;Repeat;Ribonucleoprotein;RNA-binding;Spliceosome</t>
  </si>
  <si>
    <t>P62318</t>
  </si>
  <si>
    <t>SMD3_HUMAN</t>
  </si>
  <si>
    <t>Small nuclear ribonucleoprotein Sm D3</t>
  </si>
  <si>
    <t>m-D3</t>
  </si>
  <si>
    <t>SNRPD3</t>
  </si>
  <si>
    <t>ENSG00000100028</t>
  </si>
  <si>
    <t>ENSP00000215829;ENSP00000385266;ENSP00000456090</t>
  </si>
  <si>
    <t>P62318-1;P62318-2</t>
  </si>
  <si>
    <t>1D3B;3CW1;3JCR;3PGW;3VRI;4PJO;4WZJ;5MQF;5O9Z;5XJC</t>
  </si>
  <si>
    <t>apoptotic process;cellular response to staurosporine;epithelial cell differentiation;execution phase of apoptosis;proteolysis;regulation of apoptotic process</t>
  </si>
  <si>
    <t>cysteine-type endopeptidase activity;cysteine-type endopeptidase activity involved in execution phase of apoptosis;cysteine-type peptidase activity;identical protein binding</t>
  </si>
  <si>
    <t>Apoptosis;Peptidases</t>
  </si>
  <si>
    <t>Caspase_6;Caspase_cys_AS;Caspase_his_AS;Caspase-like_dom_sf;Pept_C14_p10;Pept_C14_p20;Pept_C14A</t>
  </si>
  <si>
    <t>Apoptotic cleavage of cellular proteins;Breakdown of the nuclear lamina;Caspase-mediated cleavage of cytoskeletal proteins;TP53 Regulates Transcription of Caspase Activators and Caspases</t>
  </si>
  <si>
    <t>3D-structure;Alternative splicing;Apoptosis;Complete proteome;Cytoplasm;Hydrolase;Phosphoprotein;Polymorphism;Protease;Reference proteome;Thiol protease;Zymogen</t>
  </si>
  <si>
    <t>P55212</t>
  </si>
  <si>
    <t>CASP6_HUMAN</t>
  </si>
  <si>
    <t>Caspase-6</t>
  </si>
  <si>
    <t>ASP-6</t>
  </si>
  <si>
    <t>CASP6</t>
  </si>
  <si>
    <t>MCH2</t>
  </si>
  <si>
    <t>ENSG00000138794</t>
  </si>
  <si>
    <t>ENSP00000265164;ENSP00000285333</t>
  </si>
  <si>
    <t>P55212-1;P55212-2</t>
  </si>
  <si>
    <t>1MI9;2WDP;3K7E;3NKF;3NR2;3OD5;3P45;3P4U;3QNW;3S70;3S8E;3V6L;3V6M;4EJF;4FXO;4HVA;4IYR;4N5D;4N6G;4N7J;4N7M;4NBK;4NBL;4NBN</t>
  </si>
  <si>
    <t>3.4.22.59</t>
  </si>
  <si>
    <t>Involved in the activation cascade of caspasesresponsible for apoptosis execution. Cleaves poly(ADP-ribose)polymerase in vitro, as well as lamins. Overexpression promotesprogrammed cell death.</t>
  </si>
  <si>
    <t>cardiac muscle fiber development;regulation of cell migration;regulation of cytoskeleton organization</t>
  </si>
  <si>
    <t>cytoskeleton;focal adhesion;Z disc</t>
  </si>
  <si>
    <t>Dilated cardiomyopathy</t>
  </si>
  <si>
    <t>Ig_I-set;Ig_sub;Ig-like_dom;Ig-like_dom_sf;Ig-like_fold</t>
  </si>
  <si>
    <t>Actin-binding;Alternative splicing;Cardiomyopathy;Cell junction;Complete proteome;Cytoplasm;Cytoskeleton;Disease mutation;Immunoglobulin domain;Phosphoprotein;Polymorphism;Reference proteome</t>
  </si>
  <si>
    <t>Q0ZGT2</t>
  </si>
  <si>
    <t>NEXN_HUMAN</t>
  </si>
  <si>
    <t>Nexilin</t>
  </si>
  <si>
    <t>NEXN</t>
  </si>
  <si>
    <t>ENSG00000162614</t>
  </si>
  <si>
    <t>ENSP00000327363;ENSP00000333938</t>
  </si>
  <si>
    <t>Q0ZGT2-1;Q0ZGT2-4</t>
  </si>
  <si>
    <t>Involved in regulating cell migration throughassociation with the actin cytoskeleton. Has an essential role inthe maintenance of Z line and sarcomere integrity</t>
  </si>
  <si>
    <t>Abundantly expressed in heart and skeletalmuscle, and at lower levels in placenta, lung, liver and pancreas.Also expressed in HeLaS3 and MOLT-4 cell lines.{ECO:0000269|PubMed:12053183, ECO:0000269|PubMed:15823560,ECO:0000269|PubMed:19881492}.</t>
  </si>
  <si>
    <t>Cytoplasm, cytoskeleton{ECO:0000250|UniProtKB:Q9Z2J4}. Cell junction, adherens junction{ECO:0000250|UniProtKB:Q9Z2J4}. Cytoplasm, myofibril, sarcomere, Zline {ECO:0000250|UniProtKB:Q9Z2J4}. Note=Localizes to the cell-matrix AJ. Not found at the cell-cell AJ.{ECO:0000250|UniProtKB:Q9Z2J4}.</t>
  </si>
  <si>
    <t>Cardiomyopathy, dilated 1CC (CMD1CC) [MIM:613122]: Adisorder characterized by ventricular dilation and impairedsystolic function, resulting in congestive heart failure andarrhythmia. Patients are at risk of premature death.{ECO:0000269|PubMed:19881492}. Note=The disease is caused bymutations affecting the gene represented in this entry.Cardiomyopathy, familial hypertrophic 20 (CMH20)[MIM:613876]: A hereditary heart disorder characterized byventricular hypertrophy, which is usually asymmetric and ofteninvolves the interventricular septum. The symptoms includedyspnea, syncope, collapse, palpitations, and chest pain. They canbe readily provoked by exercise. The disorder has inter- andintrafamilial variability ranging from benign to malignant formswith high risk of cardiac failure and sudden cardiac death.{ECO:0000269|PubMed:20970104}. Note=The disease is caused bymutations affecting the gene represented in this entry.</t>
  </si>
  <si>
    <t>activation of cysteine-type endopeptidase activity involved in apoptotic process;activation of cysteine-type endopeptidase activity involved in apoptotic signaling pathway;activin receptor signaling pathway;canonical Wnt signaling pathway;cell cycle arrest;cell-cell junction organization;cellular response to transforming growth factor beta stimulus;developmental growth;embryonic cranial skeleton morphogenesis;embryonic foregut morphogenesis;embryonic pattern specification;endoderm development;evasion or tolerance of host defenses by virus;extrinsic apoptotic signaling pathway;heart looping;immune response;immune system development;in utero embryonic development;lens fiber cell differentiation;liver development;mesoderm formation;negative regulation of apoptotic process;negative regulation of cardiac muscle hypertrophy in response to stress;negative regulation of cell growth;negative regulation of cytosolic calcium ion concentration;negative regulation of fat cell differentiation;negative regulation of inflammatory response;negative regulation of lung blood pressure;negative regulation of mitotic cell cycle;negative regulation of osteoblast differentiation;negative regulation of osteoblast proliferation;negative regulation of protein catabolic process;negative regulation of transcription from RNA polymerase II promoter;negative regulation of transforming growth factor beta receptor signaling pathway;negative regulation of wound healing;nodal signaling pathway;osteoblast development;paraxial mesoderm morphogenesis;pericardium development;positive regulation of alkaline phosphatase activity;positive regulation of bone mineralization;positive regulation of catenin import into nucleus;positive regulation of cell migration;positive regulation of chondrocyte differentiation;positive regulation of epithelial to mesenchymal transition;positive regulation of extracellular matrix assembly;positive regulation of focal adhesion assembly;positive regulation of gene expression;positive regulation of interleukin-1 beta production;positive regulation of nitric oxide biosynthetic process;positive regulation of positive chemotaxis;positive regulation of pri-miRNA transcription from RNA polymerase II promoter;positive regulation of SMAD protein import into nucleus;positive regulation of stress fiber assembly;positive regulation of transcription factor import into nucleus;positive regulation of transcription from RNA polymerase II promoter;positive regulation of transcription, DNA-templated;positive regulation of transforming growth factor beta3 production;primary miRNA processing;protein deubiquitination;protein stabilization;regulation of binding;regulation of epithelial cell proliferation;regulation of immune response;regulation of striated muscle tissue development;regulation of transcription from RNA polymerase II promoter;regulation of transforming growth factor beta receptor signaling pathway;regulation of transforming growth factor beta2 production;response to hypoxia;signal transduction involved in regulation of gene expression;SMAD protein complex assembly;SMAD protein signal transduction;somitogenesis;T cell activation;thyroid gland development;transcription, DNA-templated;transdifferentiation;transforming growth factor beta receptor signaling pathway;ureteric bud development;wound healing</t>
  </si>
  <si>
    <t>beta-catenin binding;bHLH transcription factor binding;chromatin DNA binding;collagen binding;co-SMAD binding;DEAD/H-box RNA helicase binding;DNA binding transcription factor activity;enhancer binding;glucocorticoid receptor binding;identical protein binding;mineralocorticoid receptor binding;phosphatase binding;primary miRNA binding;protein heterodimerization activity;protein homodimerization activity;protein kinase binding;proximal promoter sequence-specific DNA binding;RNA polymerase II activating transcription factor binding;RNA polymerase II proximal promoter sequence-specific DNA binding;R-SMAD binding;sequence-specific DNA binding;transcription factor activity, RNA polymerase II core promoter sequence-specific DNA binding;transcription factor binding;transcription regulatory region DNA binding;transforming growth factor beta receptor binding;transforming growth factor beta receptor, pathway-specific cytoplasmic mediator activity;ubiquitin binding;ubiquitin protein ligase binding;zinc ion binding</t>
  </si>
  <si>
    <t>cytoplasm;cytosol;heteromeric SMAD protein complex;nuclear chromatin;nuclear inner membrane;nucleoplasm;nucleus;plasma membrane;receptor complex;SMAD protein complex;transcription factor complex</t>
  </si>
  <si>
    <t>Adherens junction;AGE-RAGE signaling pathway in diabetic complications;Apelin signaling pathway;Cell cycle;Cellular senescence;Chagas disease (American trypanosomiasis);Chronic myeloid leukemia;Colorectal cancer;Endocytosis;FoxO signaling pathway;Gastric cancer;Hepatitis B;Hepatocellular carcinoma;Hippo signaling pathway;Human T-cell leukemia virus 1 infection;Inflammatory bowel disease (IBD);Pancreatic cancer;Pathways in cancer;Relaxin signaling pathway;Signaling pathways regulating pluripotency of stem cells;TGF-beta signaling pathway;Th17 cell differentiation;Wnt signaling pathway</t>
  </si>
  <si>
    <t>Loeys-Dietz syndrome</t>
  </si>
  <si>
    <t>Downregulation of SMAD2/3:SMAD4 transcriptional activity;Downregulation of TGF-beta receptor signaling;RUNX3 regulates BCL2L11 (BIM) transcription;RUNX3 regulates CDKN1A transcription;Signaling by Activin;Signaling by NODAL;SMAD2/3 MH2 Domain Mutants in Cancer;SMAD2/3 Phosphorylation Motif Mutants in Cancer;SMAD2/SMAD3:SMAD4 heterotrimer regulates transcription;SMAD4 MH2 Domain Mutants in Cancer;TGF-beta receptor signaling activates SMADs;TGFBR1 KD Mutants in Cancer;Ub-specific processing proteases</t>
  </si>
  <si>
    <t>Axin-SMAD3 complex;BRCA1-SMAD3 complex;CREBBP-SMAD3 hexameric complex;CREBBP-SMAD3-SMAD4 pentameric complex;JUND-FOSB-SMAD3-SMAD4 complex;PIAS3-SMAD3-P300 complex;PML-SMAD2/3-SARA complex;RSmad complex;SKI-SMAD3 complex;SKI-SMAD3-SMAD4 complex;SKI-SMAD3-SMAD4 complex, TGF(beta)-dependent;SMAD3/4-E2F4/5-p107-DP1 complex;SMAD3-cSKI-SIN3A-HDAC1 complex;SMAD3-E2F4/5-p107-DP1 complex;SMAD3-HEF1-APC10-CDH1 complex;SMAD3-SKI-NCOR complex;SMAD3-SMAD4-cJUN complex;SMAD3-SMAD4-cJun-cFos complex;SMAD3-SMAD4-CTCF protein-DNA complex;SMAD3-SMAD4-FOXO1 complex;SMAD3-SMAD4-FOXO3 complex;SMAD3-SMAD4-FOXO3-FOXG1 complex;SMAD3-SMAD4-FOXO4 complex;SMAD3-SMAD4-SP1 complex;SMAD3-SMAD4-WWTR1 complex;SMAD4-SMAD2-SMAD3 complex;TGF-beta receptor I-Axin-SMAD3 complex;TGF-beta receptor-SMAD3 complex;TIF1gamma-SMAD2-SMAD3 complex;Ubiquitin E3 ligase (SMAD3, BTRC, CUL1, SKP1A, RBX1);Ubiquitin E3 ligase (SMURF2, SMAD3) - SnoN complex, TGF(beta)-dependent</t>
  </si>
  <si>
    <t>3D-structure;Acetylation;ADP-ribosylation;Alternative splicing;Aortic aneurysm;Complete proteome;Cytoplasm;Disease mutation;DNA-binding;Isopeptide bond;Metal-binding;Nucleus;Phosphoprotein;Polymorphism;Reference proteome;Transcription;Transcription regulation;Ubl conjugation;Zinc</t>
  </si>
  <si>
    <t>P84022</t>
  </si>
  <si>
    <t>Aneurysm - osteoarthritis syndrome;Familial thoracic aortic aneurysm and aortic dissection</t>
  </si>
  <si>
    <t>SMAD3_HUMAN</t>
  </si>
  <si>
    <t>Mothers against decapentaplegic homolog 3</t>
  </si>
  <si>
    <t>AD homolog 3;ad3;MAD-3;others against DPP homolog 3</t>
  </si>
  <si>
    <t>SMAD3</t>
  </si>
  <si>
    <t>MADH3</t>
  </si>
  <si>
    <t>ENSG00000166949</t>
  </si>
  <si>
    <t>ENSP00000332973;ENSP00000401133;ENSP00000437757;ENSP00000445348</t>
  </si>
  <si>
    <t>P84022-1;P84022-2;P84022-3;P84022-4</t>
  </si>
  <si>
    <t>1MHD;1MJS;1MK2;1OZJ;1U7F;2LAJ;2LB2;5OD6;5ODG</t>
  </si>
  <si>
    <t>Receptor-regulated SMAD (R-SMAD) that is anintracellular signal transducer and transcriptional modulatoractivated by TGF-beta (transforming growth factor) and activintype 1 receptor kinases. Binds the TRE element in the promoterregion of many genes that are regulated by TGF-beta and, onformation of the SMAD3/SMAD4 complex, activates transcription.Also can form a SMAD3/SMAD4/JUN/FOS complex at the AP-1/SMAD siteto regulate TGF-beta-mediated transcription. Has an inhibitoryeffect on wound healing probably by modulating both growth andmigration of primary keratinocytes and by altering the TGF-mediated chemotaxis of monocytes. This effect on wound healingappears to be hormone-sensitive. Regulator of chondrogenesis andosteogenesis and inhibits early healing of bone fractures.Positively regulates PDPK1 kinase activity by stimulating itsdissociation from the 14-3-3 protein YWHAQ which acts as anegative regulator.</t>
  </si>
  <si>
    <t>Cytoplasm {ECO:0000269|PubMed:15799969,ECO:0000269|PubMed:16156666, ECO:0000269|PubMed:16751101,ECO:0000269|PubMed:17327236, ECO:0000269|PubMed:19218245,ECO:0000269|PubMed:19289081, ECO:0000269|PubMed:22781750}. Nucleus{ECO:0000269|PubMed:15601644, ECO:0000269|PubMed:15799969,ECO:0000269|PubMed:16156666, ECO:0000269|PubMed:16751101,ECO:0000269|PubMed:19218245, ECO:0000269|PubMed:19289081,ECO:0000269|PubMed:22781750}. Note=Cytoplasmic and nuclear in theabsence of TGF-beta. On TGF-beta stimulation, migrates to thenucleus when complexed with SMAD4 (PubMed:15799969). Through theaction of the phosphatase PPM1A, released from the SMAD2/SMAD4complex, and exported out of the nucleus by interaction withRANBP1 (PubMed:16751101, PubMed:19289081). Co-localizes with LEMD3at the nucleus inner membrane (PubMed:15601644). MAPK-mediatedphosphorylation appears to have no effect on nuclear import(PubMed:19218245). PDPK1 prevents its nuclear translocation inresponse to TGF-beta (PubMed:17327236).{ECO:0000269|PubMed:15601644, ECO:0000269|PubMed:15799969,ECO:0000269|PubMed:16751101, ECO:0000269|PubMed:17327236,ECO:0000269|PubMed:19218245, ECO:0000269|PubMed:19289081}.</t>
  </si>
  <si>
    <t>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history.{ECO:0000269|PubMed:16959974}. Note=The disease may be caused bymutations affecting the gene represented in this entry.Loeys-Dietz syndrome 3 (LDS3) [MIM:613795]: An aorticaneurysm syndrome with widespread systemic involvement. Thedisorder is characterized by the triad of arterial tortuosity andaneurysms, hypertelorism, and bifid uvula or cleft palate.Patients with LDS3 also manifest early-onset osteoarthritis. Theylack craniosynostosis and mental retardation.{ECO:0000269|PubMed:21217753, ECO:0000269|PubMed:21778426}.Note=The disease is caused by mutations affecting the generepresented in this entry. SMAD3 mutations have been reported tobe also associated with thoracic aortic aneurysms and dissection(TAAD) (PubMed:21778426). This phenotype is distinguised from LDS3by having aneurysms restricted to thoracic aorta. As individualscarrying these mutations also exhibit aneurysms of other arteries,including abdominal aorta, iliac, and/or intracranial arteries(PubMed:21778426), they have been classified as LDS3 by the OMIMresource. {ECO:0000269|PubMed:21778426}.</t>
  </si>
  <si>
    <t>RNA binding;U6 snRNA binding</t>
  </si>
  <si>
    <t>nucleoplasm;precatalytic spliceosome;U4/U6 x U5 tri-snRNP complex;U6 snRNP</t>
  </si>
  <si>
    <t>LSM_dom_euk/arc;LSM_dom_sf;Lsm8</t>
  </si>
  <si>
    <t>Emerin complex 25;Emerin complex 52;LSm2-8 complex</t>
  </si>
  <si>
    <t>O95777</t>
  </si>
  <si>
    <t>LSM8_HUMAN</t>
  </si>
  <si>
    <t>U6 snRNA-associated Sm-like protein LSm8</t>
  </si>
  <si>
    <t>LSM8</t>
  </si>
  <si>
    <t>ENSG00000128534</t>
  </si>
  <si>
    <t>ENSP00000249299</t>
  </si>
  <si>
    <t>canonical Wnt signaling pathway;fat pad development;histone deacetylation;lipid catabolic process;multicellular organism growth;negative regulation of transcription from RNA polymerase II promoter;positive regulation of transcription from RNA polymerase II promoter;positive regulation of transcription, DNA-templated;proteasome-mediated ubiquitin-dependent protein catabolic process;regulation of cAMP metabolic process;regulation of lipid metabolic process;regulation of triglyceride metabolic process;response to dietary excess;transcription, DNA-templated;white fat cell differentiation</t>
  </si>
  <si>
    <t>beta-catenin binding;histone binding;protein N-terminus binding;transcription corepressor activity;transcription regulatory region DNA binding</t>
  </si>
  <si>
    <t>nucleoplasm;nucleus;spindle microtubule;transcriptional repressor complex</t>
  </si>
  <si>
    <t>G-protein_beta_WD-40_rep;LisH;WD40/YVTN_repeat-like_dom_sf;WD40_repeat;WD40_repeat_CS;WD40_repeat_dom;WD40_repeat_dom_sf</t>
  </si>
  <si>
    <t>Activation of gene expression by SREBF (SREBP);BMAL1:CLOCK,NPAS2 activates circadian gene expression;Circadian Clock;Constitutive Signaling by NOTCH1 HD+PEST Domain Mutants;Constitutive Signaling by NOTCH1 PEST Domain Mutants;HDACs deacetylate histones;NOTCH1 Intracellular Domain Regulates Transcription;PPARA activates gene expression;Regulation of lipid metabolism by Peroxisome proliferator-activated receptor alpha (PPARalpha);RORA activates gene expression;RUNX3 regulates YAP1-mediated transcription;Transcriptional activation of mitochondrial biogenesis;Transcriptional regulation of white adipocyte differentiation;YAP1- and WWTR1 (TAZ)-stimulated gene expression</t>
  </si>
  <si>
    <t>Emerin complex 32;Kaiso-NCOR complex;NCOR complex;NCOR-HDAC3 complex;SMRT complex</t>
  </si>
  <si>
    <t>3D-structure;Acetylation;Activator;Chromatin regulator;Complete proteome;Disease mutation;Isopeptide bond;Mental retardation;Nucleus;Phosphoprotein;Polymorphism;Reference proteome;Repeat;Repressor;Transcription;Transcription regulation;Ubl conjugation;Ubl conjugation pathway;WD repeat</t>
  </si>
  <si>
    <t>Q9BZK7</t>
  </si>
  <si>
    <t>TBL1R_HUMAN</t>
  </si>
  <si>
    <t>F-box-like/WD repeat-containing protein TBL1XR1</t>
  </si>
  <si>
    <t>TBL1XR1</t>
  </si>
  <si>
    <t>IRA1;TBLR1</t>
  </si>
  <si>
    <t>ENSG00000177565</t>
  </si>
  <si>
    <t>ENSP00000405574;ENSP00000413251</t>
  </si>
  <si>
    <t>4LG9</t>
  </si>
  <si>
    <t>F-box-like protein involved in the recruitment of theubiquitin/19S proteasome complex to nuclear receptor-regulatedtranscription units. Plays an essential role in transcriptionactivation mediated by nuclear receptors. Probably acts asintegral component of the N-Cor corepressor complex that mediatesthe recruitment of the 19S proteasome complex, leading to thesubsequent proteasomal degradation of N-Cor complex, therebyallowing cofactor exchange, and transcription activation</t>
  </si>
  <si>
    <t>Widely expressed including the pituitary,hypothalamus, white and brown adipose tissue, muscle and liver.{ECO:0000269|PubMed:26769062}.</t>
  </si>
  <si>
    <t>Pierpont syndrome (PRPTS) [MIM:602342]: An autosomaldominant syndrome characterized by multiple congenital anomalies,global developmental delay, learning disability, palmar andplantar fat pads, and distinctive facial characteristics,especially when smiling. {ECO:0000269|PubMed:26769062}. Note=Thedisease is caused by mutations affecting the gene represented inthis entry.Mental retardation, autosomal dominant 41 (MRD41)[MIM:616944]: A form of mental retardation, a disordercharacterized by significantly below average general intellectualfunctioning associated with impairments in adaptive behavior andmanifested during the developmental period. MRD41 patientsmanifest delayed psychomotor development, variable severity ofintellectual disability, and delayed language. Non-specificdysmorphic features and autistic behavior is observed in somepatients. {ECO:0000269|PubMed:22495309,ECO:0000269|PubMed:23160955, ECO:0000269|PubMed:25102098,ECO:0000269|PubMed:27133561}. Note=The disease is caused bymutations affecting the gene 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</si>
  <si>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hypoxia;response to virus;SCF-dependent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</si>
  <si>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cytosol;extracellular exosome;extracellular region;ficolin-1-rich granule lumen;nucleoplasm;nucleus;P-body;proteasome complex;proteasome core complex;proteasome core complex, alpha-subunit complex;secretory granule lumen</t>
  </si>
  <si>
    <t>Ntn_hydrolases_N;Proteasome_alpha-type;Proteasome_asu_N;Proteasome_sua/b;Proteasome_subunit_alpha2</t>
  </si>
  <si>
    <t>20S proteasome;26S proteasome;PA28-20S proteasome;PA28gamma-20S proteasome;PA700-20S-PA28 complex;Ubiquilin-proteasome complex</t>
  </si>
  <si>
    <t>3D-structure;Acetylation;Complete proteome;Cytoplasm;Direct protein sequencing;Hydrolase;Nucleus;Phosphoprotein;Polymorphism;Protease;Proteasome;Reference proteome;Threonine protease</t>
  </si>
  <si>
    <t>P25787</t>
  </si>
  <si>
    <t>PSA2_HUMAN</t>
  </si>
  <si>
    <t>Proteasome subunit alpha type-2</t>
  </si>
  <si>
    <t>PSMA2</t>
  </si>
  <si>
    <t>HC3;PSC3</t>
  </si>
  <si>
    <t>ENSG00000106588</t>
  </si>
  <si>
    <t>ENSP00000223321</t>
  </si>
  <si>
    <t>Cytoplasm {ECO:0000269|PubMed:12181345}.Nucleus {ECO:0000269|PubMed:12181345}. Note=Colocalizes with TRIM5in cytoplasmic bodies. {ECO:0000250|UniProtKB:P49722}.</t>
  </si>
  <si>
    <t>defense response to virus;innate immune response;negative regulation of viral genome replication;positive regulation of I-kappaB kinase/NF-kappaB signaling</t>
  </si>
  <si>
    <t>double-stranded DNA binding;poly(U) RNA binding;RNA binding;RNA cap binding;single-stranded RNA binding;tRNA binding</t>
  </si>
  <si>
    <t>actin cytoskeleton;apical part of cell;intracellular membrane-bounded organelle;plasma membrane;ruffle membrane</t>
  </si>
  <si>
    <t>Interferon_induced_IFIT5;TPR_2;TPR_repeat;TPR-contain_dom;TPR-like_helical_dom_sf</t>
  </si>
  <si>
    <t>3D-structure;Alternative splicing;Antiviral defense;Cell membrane;Cell projection;Complete proteome;Immunity;Innate immunity;Membrane;Reference proteome;Repeat;RNA-binding;TPR repeat;tRNA-binding</t>
  </si>
  <si>
    <t>Q13325</t>
  </si>
  <si>
    <t>IFIT5_HUMAN</t>
  </si>
  <si>
    <t>Interferon-induced protein with tetratricopeptide repeats 5</t>
  </si>
  <si>
    <t>FIT-5</t>
  </si>
  <si>
    <t>IFIT5</t>
  </si>
  <si>
    <t>ISG58;RI58</t>
  </si>
  <si>
    <t>ENSG00000152778</t>
  </si>
  <si>
    <t>ENSP00000360860</t>
  </si>
  <si>
    <t>Q13325-1</t>
  </si>
  <si>
    <t>3ZGQ;4HOQ;4HOR;4HOS;4HOT;4J0U</t>
  </si>
  <si>
    <t>Interferon-induced RNA-binding protein involved in thehuman innate immune response. Has a broad and adaptable RNAstructure recognition important for RNA recognition specificity inantiviral defense. Binds precursor and processed tRNAs as well aspoly-U-tailed tRNA fragments (PubMed:25092312, PubMed:23317505,PubMed:23774268). Specifically binds single-stranded RNA bearing a5'-triphosphate group (PPP-RNA), thereby acting as a sensor ofviral single-stranded RNAs. Single-stranded PPP-RNAs, which lack2'-O-methylation of the 5' cap and bear a 5'-triphosphate groupinstead, are specific from viruses, providing a molecularsignature to distinguish between self and non-self mRNAs by thehost during viral infection. Directly binds PPP-RNA in a non-sequence-specific manner (PubMed:23334420). Also recognizes andselectively binds AT-rich dsDNA (PubMed:23774268). Additionally,as a mediator in innate immunity, regulates positively IKK-NFKBsignaling by sinergizing the recruitment of IKK to MAP3K7(PubMed:26334375).</t>
  </si>
  <si>
    <t>Cell projection, ruffle membrane{ECO:0000269|PubMed:23317505}. Note=Colocalized with DDX58/RIG-Iat cell surface ruffles. Localizes to actin-rich protrusions fromthe apical cell surface.</t>
  </si>
  <si>
    <t>activation of cysteine-type endopeptidase activity involved in apoptotic process;histone exchange;inner ear development;negative regulation of cell differentiation;nucleosome assembly;palate development;positive regulation of protein export from nucleus;vasculature development;ventricular system development</t>
  </si>
  <si>
    <t>histone binding;RNA polymerase binding</t>
  </si>
  <si>
    <t>cytoplasm;extracellular exosome;nucleus</t>
  </si>
  <si>
    <t>ANP32A-ANP32B-PSMA3-PTMA-SLC25A5 complex;ProTalpha C7 complex;ProTalpha C8 complex</t>
  </si>
  <si>
    <t>3D-structure;Acetylation;Alternative splicing;Chaperone;Complete proteome;Cytoplasm;Leucine-rich repeat;Nucleus;Phosphoprotein;Reference proteome;Repeat</t>
  </si>
  <si>
    <t>Q92688</t>
  </si>
  <si>
    <t>AN32B_HUMAN</t>
  </si>
  <si>
    <t>Acidic leucine-rich nuclear phosphoprotein 32 family member B</t>
  </si>
  <si>
    <t>ANP32B</t>
  </si>
  <si>
    <t>APRIL;PHAPI2</t>
  </si>
  <si>
    <t>ENSG00000136938</t>
  </si>
  <si>
    <t>ENSP00000345848</t>
  </si>
  <si>
    <t>Q92688-1</t>
  </si>
  <si>
    <t>2ELL;2RR6</t>
  </si>
  <si>
    <t>Multifunctional protein working as a cell cycleprogression factor as well as a cell survival factor. Required forthe progression from the G1 to the S phase. Anti-apoptotic proteinwhich functions as a caspase-3 inhibitor. Has no phosphatase 2A(PP2A) inhibitor activity (By similarity). Exhibits histonechaperone properties, stimulating core histones to assemble into anucleosome.</t>
  </si>
  <si>
    <t>Expressed in heart, lung, pancreas, prostateand in spleen, thymus and placenta. {ECO:0000269|PubMed:9473664}.</t>
  </si>
  <si>
    <t>Isoform 1: Nucleus. Note=Accumulates in thenuclei at the S phase. {ECO:0000250}.Isoform 2: Cytoplasm. Note=Lacks a nuclearlocalization signal.</t>
  </si>
  <si>
    <t>locomotory exploration behavior;pigmentation</t>
  </si>
  <si>
    <t>extracellular exosome;mitochondrion;nucleoplasm;nucleus</t>
  </si>
  <si>
    <t>UPF0160</t>
  </si>
  <si>
    <t>Met-dep_prot_hydro</t>
  </si>
  <si>
    <t>Acetylation;Complete proteome;Mitochondrion;Nucleus;Phosphoprotein;Polymorphism;Reference proteome;Transit peptide</t>
  </si>
  <si>
    <t>Q9HB07</t>
  </si>
  <si>
    <t>MYG1_HUMAN</t>
  </si>
  <si>
    <t>UPF0160 protein MYG1, mitochondrial</t>
  </si>
  <si>
    <t>C12orf10</t>
  </si>
  <si>
    <t>ENSG00000139637</t>
  </si>
  <si>
    <t>ENSP00000267103</t>
  </si>
  <si>
    <t>Ubiquitously expressed, with highest levels intestis. {ECO:0000269|PubMed:19014353}.</t>
  </si>
  <si>
    <t>Nucleus {ECO:0000269|PubMed:19014353}.Mitochondrion {ECO:0000269|PubMed:19014353}.</t>
  </si>
  <si>
    <t>brain development;lipid catabolic process;lipid metabolic process;nervous system development;spermatogenesis</t>
  </si>
  <si>
    <t>1-alkyl-2-acetylglycerophosphocholine esterase activity;identical protein binding;phospholipase A2 activity;platelet-activating factor acetyltransferase activity;protein heterodimerization activity</t>
  </si>
  <si>
    <t>COPI-independent Golgi-to-ER retrograde traffic</t>
  </si>
  <si>
    <t>Acetylation;Complete proteome;Cytoplasm;Direct protein sequencing;Hydrolase;Lipid degradation;Lipid metabolism;Phosphoprotein;Polymorphism;Reference proteome</t>
  </si>
  <si>
    <t>Q15102</t>
  </si>
  <si>
    <t>PA1B3_HUMAN</t>
  </si>
  <si>
    <t>Platelet-activating factor acetylhydrolase IB subunit gamma</t>
  </si>
  <si>
    <t>PAFAH1B3</t>
  </si>
  <si>
    <t>PAFAHG</t>
  </si>
  <si>
    <t>ENSG00000079462</t>
  </si>
  <si>
    <t>ENSP00000262890;ENSP00000444935</t>
  </si>
  <si>
    <t>Inactivates paf by removing the acetyl group at the sn-2position. This is a catalytic subunit. Plays an important roleduring the development of brain.</t>
  </si>
  <si>
    <t>In the adult, expressed in brain, skeletalmuscle, kidney, thymus, spleen, colon, testis, ovary andperipheral blood leukocytes. In the fetus, highest expressionoccurs in brain.</t>
  </si>
  <si>
    <t>actin filament organization;antigen processing and presentation of exogenous peptide antigen via MHC class II;cellular copper ion homeostasis;cellular response to virus;dendritic spine organization;Golgi to transport vesicle transport;interleukin-12-mediated signaling pathway;long term synaptic depression;lysosomal membrane organization;mitotic cleavage furrow ingression;phosphatidylinositol biosynthetic process;positive regulation of calcium ion-dependent exocytosis;positive regulation of dendritic spine development;positive regulation of endocytosis;positive regulation of ER to Golgi vesicle-mediated transport;positive regulation of late endosome to lysosome transport;positive regulation of protein secretion;positive regulation of sodium ion transmembrane transport;post-Golgi vesicle-mediated transport;protein transport;regulation of Arp2/3 complex-mediated actin nucleation;regulation of defense response to virus by virus;regulation of phospholipid metabolic process;regulation of receptor internalization;small GTPase mediated signal transduction;synaptic vesicle budding;very-low-density lipoprotein particle assembly</t>
  </si>
  <si>
    <t>GDP binding;GTP binding;GTPase activity;magnesium ion binding;phospholipase D activator activity;protein domain specific binding;protein heterodimerization activity;RNA binding;signal transducer activity, downstream of receptor</t>
  </si>
  <si>
    <t>cell leading edge;COPI-coated vesicle;cytosol;extracellular exosome;focal adhesion;Golgi membrane;late endosome;neuron projection;perinuclear region of cytoplasm;peroxisomal membrane;plasma membrane;postsynaptic density;postsynaptic membrane;protein complex;sarcomere;trans-Golgi network</t>
  </si>
  <si>
    <t>Endocytosis;Exosome;GTP-binding proteins;Legionellosis;Membrane trafficking;Phospholipase D signaling pathway;Vibrio cholerae infection</t>
  </si>
  <si>
    <t>Endocytosis;Legionellosis;Phospholipase D signaling pathway;Vibrio cholerae infection</t>
  </si>
  <si>
    <t>Clathrin derived vesicle budding;COPI-dependent Golgi-to-ER retrograde traffic;COPI-mediated anterograde transport;Gene and protein expression by JAK-STAT signaling after Interleukin-12 stimulation;Golgi Associated Vesicle Biogenesis;Intra-Golgi traffic;Lysosome Vesicle Biogenesis;MHC class II antigen presentation;Nef Mediated CD4 Down-regulation;Synthesis of PIPs at the Golgi membrane;Synthesis of PIPs at the plasma membrane</t>
  </si>
  <si>
    <t>ARF1-ARL1-PKD2-ARFIP2 complex</t>
  </si>
  <si>
    <t>3D-structure;Acetylation;Cell junction;Cell membrane;Complete proteome;Cytoplasm;Direct protein sequencing;ER-Golgi transport;Golgi apparatus;GTP-binding;Lipoprotein;Membrane;Myristate;Nucleotide-binding;Postsynaptic cell membrane;Protein transport;Reference proteome;Synapse;Synaptosome;Transport</t>
  </si>
  <si>
    <t>P84077</t>
  </si>
  <si>
    <t>ARF1_HUMAN</t>
  </si>
  <si>
    <t>ADP-ribosylation factor 1</t>
  </si>
  <si>
    <t>ARF1</t>
  </si>
  <si>
    <t>ENSG00000143761</t>
  </si>
  <si>
    <t>ENSP00000272102;ENSP00000440005;ENSP00000442980</t>
  </si>
  <si>
    <t>1HUR;1RE0;1U81;3O47;4HMY</t>
  </si>
  <si>
    <t xml:space="preserve"> the function is linked to AMPA receptor (AMPAR)trafficking, regulation of synaptic plasicity of excitatorysynapses and spine shrinkage during long-term depression (LTD).;GTP-binding protein that functions as an allostericactivator of the cholera toxin catalytic subunit, an ADP-ribosyltransferase. Involved in protein trafficking amongdifferent compartments. Modulates vesicle budding and uncoatingwithin the Golgi complex. Deactivation induces the redistributionof the entire Golgi complex to the endoplasmic reticulum,suggesting a crucial role in protein trafficking. In its GTP-boundform, its triggers the association with coat proteins with theGolgi membrane. The hydrolysis of ARF1-bound GTP, which ismediated by ARFGAPs proteins, is required for dissociation of coatproteins from Golgi membranes and vesicles. The GTP-bound forminteracts with PICK1 to limit PICK1-mediated inhibition of Arp2/3complex activity</t>
  </si>
  <si>
    <t xml:space="preserve"> Lipid-anchor {ECO:0000305}.;Golgi apparatus{ECO:0000269|PubMed:17555535}. Cytoplasm, perinuclear region{ECO:0000269|PubMed:17555535}. Cell junction, synapse, synaptosome{ECO:0000250}. Cell junction, synapse, postsynaptic cell membrane,postsynaptic density {ECO:0000250}. Membrane {ECO:0000305}</t>
  </si>
  <si>
    <t>cell adhesion;collagen catabolic process;extracellular matrix organization</t>
  </si>
  <si>
    <t>collagen type IV trimer;endoplasmic reticulum lumen;extracellular region</t>
  </si>
  <si>
    <t>Deafness, X-linked;Uterine leiomyoma</t>
  </si>
  <si>
    <t>Anchoring fibril formation;Assembly of collagen fibrils and other multimeric structures;Collagen biosynthesis and modifying enzymes;Collagen chain trimerization;Collagen degradation;Crosslinking of collagen fibrils;ECM proteoglycans;Extracellular matrix organization;Integrin cell surface interactions;Laminin interactions;Non-integrin membrane-ECM interactions</t>
  </si>
  <si>
    <t>Alternative splicing;Basement membrane;Cell adhesion;Chromosomal rearrangement;Collagen;Complete proteome;Deafness;Disease mutation;Disulfide bond;Extracellular matrix;Glycoprotein;Hydroxylation;Non-syndromic deafness;Polymorphism;Reference proteome;Repeat;Secreted;Signal</t>
  </si>
  <si>
    <t>Q14031</t>
  </si>
  <si>
    <t>X-linked diffuse leiomyomatosis - Alport syndrome;X-linked non-syndromic sensorineural deafness type DFN</t>
  </si>
  <si>
    <t>CO4A6_HUMAN</t>
  </si>
  <si>
    <t>Collagen alpha-6(IV) chain</t>
  </si>
  <si>
    <t>COL4A6</t>
  </si>
  <si>
    <t>ENSG00000197565</t>
  </si>
  <si>
    <t>ENSP00000334733;ENSP00000361290</t>
  </si>
  <si>
    <t>Q14031-1;Q14031-2</t>
  </si>
  <si>
    <t>Note=Deletions covering the N-terminal regions of COL4A5and COL4A6, which are localized in a head-to-head manner, arefound in the chromosome Xq22.3 centromeric deletion syndrome. Thisresults in a phenotype with features of diffuse leiomyomatosis andAlport syndrome (DL-ATS).Deafness, X-linked, 6 (DFNX6) [MIM:300914]: A non-syndromic form of sensorineural hearing loss with prelingualonset. Sensorineural deafness results from damage to the neuralreceptors of the inner ear, the nerve pathways to the brain, orthe area of the brain that receives sound information.{ECO:0000269|PubMed:23714752}. Note=The disease is caused bymutations affecting the gene represented in this entry.</t>
  </si>
  <si>
    <t>chaperone mediated protein folding requiring cofactor;endoplasmic reticulum organization;nuclear membrane organization;protein homooligomerization;response to unfolded protein</t>
  </si>
  <si>
    <t>endoplasmic reticulum;endoplasmic reticulum lumen;extracellular exosome;nuclear envelope;nuclear membrane</t>
  </si>
  <si>
    <t>P-loop_NTPase;Torsin;Torsin_1/2;Torsin-1B</t>
  </si>
  <si>
    <t>TorsinA-TorsinB complex</t>
  </si>
  <si>
    <t>ATP-binding;Chaperone;Complete proteome;Endoplasmic reticulum;Glycoprotein;Hydrolase;Membrane;Nucleotide-binding;Nucleus;Polymorphism;Reference proteome;Signal</t>
  </si>
  <si>
    <t>O14657</t>
  </si>
  <si>
    <t>TOR1B_HUMAN</t>
  </si>
  <si>
    <t>Torsin-1B</t>
  </si>
  <si>
    <t>TOR1B</t>
  </si>
  <si>
    <t>DQ1</t>
  </si>
  <si>
    <t>ENSG00000136816</t>
  </si>
  <si>
    <t>ENSP00000259339</t>
  </si>
  <si>
    <t>May serve as a molecular chaperone assisting in theproper folding of secreted and/or membrane proteins. Plays a rolein non-neural cells nuclear envelope and endoplasmic reticulumintegrity. May have a redundant function with TOR1A in non-neuraltissues.</t>
  </si>
  <si>
    <t>Widely expressed with low levels in brain.{ECO:0000269|PubMed:15147511}.</t>
  </si>
  <si>
    <t>Endoplasmic reticulum lumen{ECO:0000269|PubMed:15147511}. Nucleus membrane{ECO:0000269|PubMed:15147511}.</t>
  </si>
  <si>
    <t>adenosine catabolic process;aging;cell adhesion;dATP catabolic process;deoxyadenosine catabolic process;embryonic digestive tract development;germinal center B cell differentiation;histamine secretion;hypoxanthine salvage;inosine biosynthetic process;liver development;lung alveolus development;negative regulation of adenosine receptor signaling pathway;negative regulation of circadian sleep/wake cycle, non-REM sleep;negative regulation of inflammatory response;negative regulation of leukocyte migration;negative regulation of mature B cell apoptotic process;negative regulation of mucus secretion;negative regulation of penile erection;negative regulation of thymocyte apoptotic process;Peyer's patch development;placenta development;positive regulation of alpha-beta T cell differentiation;positive regulation of B cell proliferation;positive regulation of calcium-mediated signaling;positive regulation of germinal center formation;positive regulation of heart rate;positive regulation of smooth muscle contraction;positive regulation of T cell differentiation in thymus;positive regulation of T cell receptor signaling pathway;purine nucleotide salvage;purine ribonucleoside monophosphate biosynthetic process;purine-containing compound salvage;regulation of cell-cell adhesion mediated by integrin;response to drug;response to hydrogen peroxide;response to hypoxia;response to morphine;response to vitamin E;T cell activation;trophectodermal cell differentiation;xanthine biosynthetic process</t>
  </si>
  <si>
    <t>adenosine deaminase activity;purine nucleoside binding;zinc ion binding</t>
  </si>
  <si>
    <t>cell junction;cell surface;cytoplasmic vesicle lumen;cytosol;dendrite cytoplasm;external side of plasma membrane;extracellular space;lysosome;membrane;neuronal cell body</t>
  </si>
  <si>
    <t>Primary immunodeficiency;Purine metabolism</t>
  </si>
  <si>
    <t>Metabolic pathways;Primary immunodeficiency;Purine metabolism</t>
  </si>
  <si>
    <t>Adenosine deaminase deficiency;T-B-Severe combined immunodeficiency</t>
  </si>
  <si>
    <t>Pentostatin</t>
  </si>
  <si>
    <t>A/AMP_deam_AS;A/AMP_deaminase_dom;A_deaminase;Ado/ade_deaminase;Metal_Hydrolase</t>
  </si>
  <si>
    <t>ADA-DPP4 complex;SAGA complex, GCN5-linked</t>
  </si>
  <si>
    <t>3D-structure;Acetylation;Cell adhesion;Cell junction;Cell membrane;Complete proteome;Cytoplasm;Cytoplasmic vesicle;Direct protein sequencing;Disease mutation;Hereditary hemolytic anemia;Hydrolase;Lysosome;Membrane;Metal-binding;Nucleotide metabolism;Polymorphism;Reference proteome;SCID;Zinc</t>
  </si>
  <si>
    <t>P00813</t>
  </si>
  <si>
    <t>Omenn syndrome;Severe combined immunodeficiency due to adenosine deaminase deficiency</t>
  </si>
  <si>
    <t>ADA_HUMAN</t>
  </si>
  <si>
    <t>Adenosine deaminase</t>
  </si>
  <si>
    <t>ADA</t>
  </si>
  <si>
    <t>ADA1</t>
  </si>
  <si>
    <t>ENSG00000196839</t>
  </si>
  <si>
    <t>ENSP00000361965</t>
  </si>
  <si>
    <t>1M7M;3IAR</t>
  </si>
  <si>
    <t>3.5.4.4</t>
  </si>
  <si>
    <t>Catalyzes the hydrolytic deamination of adenosine and 2-deoxyadenosine (PubMed:8452534, PubMed:16670267). Plays animportant role in purine metabolism and in adenosine homeostasis.Modulates signaling by extracellular adenosine, and so contributesindirectly to cellular signaling events. Acts as a positiveregulator of T-cell coactivation, by binding DPP4(PubMed:20959412). Its interaction with DPP4 regulates lymphocyte-epithelial cell adhesion (PubMed:11772392). Enhances dendriticcell immunogenicity by affecting dendritic cell costimulatorymolecule expression and cytokines and chemokines secretion (Bysimilarity). Enhances CD4+ T-cell differentiation andproliferation (PubMed:20959412). Acts as a positive modulator ofadenosine receptors ADORA1 and ADORA2A, by enhancing their ligandaffinity via conformational change (PubMed:23193172). Stimulatesplasminogen activation (PubMed:15016824). Plays a role in malefertility (PubMed:21919946, PubMed:26166670). Plays a protectiverole in early postimplantation embryonic development (Bysimilarity).</t>
  </si>
  <si>
    <t>Found in all tissues, occurs in large amountsin T-lymphocytes (PubMed:20959412). Expressed at the time ofweaning in gastrointestinal tissues.{ECO:0000269|PubMed:20959412}.</t>
  </si>
  <si>
    <t xml:space="preserve"> Peripheral membrane protein;Cell membrane {ECO:0000269|PubMed:11772392,ECO:0000269|PubMed:8101391};Extracellular side. Cell junction {ECO:0000269|PubMed:11772392}.Cytoplasmic vesicle lumen {ECO:0000250|UniProtKB:P03958}.Cytoplasm {ECO:0000250}. Lysosome {ECO:0000269|PubMed:8452534}.Note=Colocalized with DPP4 at the cell surface.{ECO:0000269|PubMed:11772392}.</t>
  </si>
  <si>
    <t>Severe combined immunodeficiency autosomal recessive T-cell-negative/B-cell-negative/NK-cell-negative due to adenosinedeaminase deficiency (ADASCID) [MIM:102700]: An autosomalrecessive disorder accounting for about 50% of non-X-linked SCIDs.SCID refers to a genetically and clinically heterogeneous group ofrare congenital disorders characterized by impairment of bothhumoral and cell-mediated immunity, leukopenia, and low or absentantibody levels. Patients with SCID present in infancy withrecurrent, persistent infections by opportunistic organisms. Thecommon characteristic of all types of SCID is absence of T-cell-mediated cellular immunity due to a defect in T-cell development.ADA deficiency has been diagnosed in chronically ill teenagers andadults (late or adult onset). Population and newborn screeningprograms have also identified several healthy individuals withnormal immunity who have partial ADA deficiency.{ECO:0000269|PubMed:10200056, ECO:0000269|PubMed:1284479,ECO:0000269|PubMed:2166947, ECO:0000269|PubMed:2783588,ECO:0000269|PubMed:3182793, ECO:0000269|PubMed:3839802,ECO:0000269|PubMed:6208479, ECO:0000269|PubMed:7599635,ECO:0000269|PubMed:8227344, ECO:0000269|PubMed:8299233,ECO:0000269|PubMed:9361033}. Note=The disease is caused bymutations affecting the gene represented in this entry.</t>
  </si>
  <si>
    <t>activation of phospholipase D activity;Golgi organization;Golgi vesicle transport;protein localization to Golgi apparatus;retrograde transport, endosome to Golgi;small GTPase mediated signal transduction;toxin metabolic process</t>
  </si>
  <si>
    <t>enzyme activator activity;GTP binding;GTPase activity;metal ion binding;protein domain specific binding</t>
  </si>
  <si>
    <t>cytoplasm;cytosol;extracellular exosome;Golgi apparatus;trans-Golgi network;trans-Golgi network membrane</t>
  </si>
  <si>
    <t>3D-structure;Alternative splicing;Complete proteome;Golgi apparatus;GTP-binding;Lipoprotein;Magnesium;Membrane;Metal-binding;Myristate;Nucleotide-binding;Reference proteome</t>
  </si>
  <si>
    <t>P40616</t>
  </si>
  <si>
    <t>ARL1_HUMAN</t>
  </si>
  <si>
    <t>ADP-ribosylation factor-like protein 1</t>
  </si>
  <si>
    <t>ARL1</t>
  </si>
  <si>
    <t>ENSG00000120805</t>
  </si>
  <si>
    <t>ENSP00000261636;ENSP00000441808;ENSP00000448850</t>
  </si>
  <si>
    <t>P40616-1;P40616-2</t>
  </si>
  <si>
    <t>1UPT;4DCN;5EE5;5J5C</t>
  </si>
  <si>
    <t>GTP-binding protein that has very low efficiency asallosteric activator of the cholera toxin catalytic subunit, anADP-ribosyltransferase. Can activate phospholipase D with very lowefficiency. Important for normal function of the Golgi apparatus</t>
  </si>
  <si>
    <t>Detected in heart, liver, lung and liver (atprotein level). Detected in fetal heart, lung, liver and kidney.Detected in adult heart, placenta, lung, liver, skeletal muscle,kidney and pancreas. {ECO:0000269|PubMed:9624189}.</t>
  </si>
  <si>
    <t xml:space="preserve"> Cytoplasmic side{ECO:0000269|PubMed:11303027}. Membrane {ECO:0000305}; Lipid-anchor {ECO:0000305}.; Peripheral membrane protein{ECO:0000269|PubMed:11303027};Golgi apparatus membrane{ECO:0000269|PubMed:11303027}</t>
  </si>
  <si>
    <t>antimicrobial humoral immune response mediated by antimicrobial peptide;canonical glycolysis;cellular response to interferon-gamma;defense response to fungus;gluconeogenesis;killing by host of symbiont cells;killing of cells of other organism;microtubule cytoskeleton organization;negative regulation of endopeptidase activity;negative regulation of translation;neuron apoptotic process;peptidyl-cysteine S-trans-nitrosylation;positive regulation by organism of apoptotic process in other organism involved in symbiotic interaction;positive regulation of cytokine secretion;protein stabilization;regulation of macroautophagy</t>
  </si>
  <si>
    <t>aspartic-type endopeptidase inhibitor activity;disordered domain specific binding;glyceraldehyde-3-phosphate dehydrogenase (NAD+) (phosphorylating) activity;identical protein binding;microtubule binding;NAD binding;NADP binding;peptidyl-cysteine S-nitrosylase activity</t>
  </si>
  <si>
    <t>cytoplasm;cytosol;extracellular exosome;extracellular matrix;GAIT complex;intracellular membrane-bounded organelle;intracellular ribonucleoprotein complex;lipid droplet;membrane;microtubule cytoskeleton;nuclear membrane;nucleus;perinuclear region of cytoplasm;plasma membrane;vesicle</t>
  </si>
  <si>
    <t>Alzheimer disease;Exosome;Glycolysis / Gluconeogenesis;HIF-1 signaling pathway;Membrane trafficking</t>
  </si>
  <si>
    <t>Alzheimer disease;Biosynthesis of amino acids;Carbon metabolism;Glycolysis / Gluconeogenesis;HIF-1 signaling pathway;Metabolic pathways</t>
  </si>
  <si>
    <t>Ecsit complex (ECSIT, MT-CO2, GAPDH, TRAF6, NDUFAF1);GAIT complex;HMGB1-HMGB2-HSC70-ERP60-GAPDH complex</t>
  </si>
  <si>
    <t>3D-structure;Acetylation;ADP-ribosylation;Alternative splicing;Apoptosis;Complete proteome;Cytoplasm;Cytoskeleton;Direct protein sequencing;Glycolysis;Isopeptide bond;Membrane;Methylation;NAD;Nucleus;Oxidation;Oxidoreductase;Phosphoprotein;Polymorphism;Reference proteome;S-nitrosylation;Transferase;Translation regulation;Ubl conjugation</t>
  </si>
  <si>
    <t>P04406</t>
  </si>
  <si>
    <t>G3P_HUMAN</t>
  </si>
  <si>
    <t>Glyceraldehyde-3-phosphate dehydrogenase</t>
  </si>
  <si>
    <t>APDH</t>
  </si>
  <si>
    <t>GAPDH</t>
  </si>
  <si>
    <t xml:space="preserve"> ORFNames=CDABP0047;GAPD</t>
  </si>
  <si>
    <t>ENSG00000111640</t>
  </si>
  <si>
    <t>ENSP00000229239;ENSP00000380067;ENSP00000380068;ENSP00000380070;ENSP00000478864</t>
  </si>
  <si>
    <t>P04406-1;P04406-2</t>
  </si>
  <si>
    <t>1U8F;1ZNQ;2FEH;3GPD;4WNC;4WNI</t>
  </si>
  <si>
    <t>Has both glyceraldehyde-3-phosphate dehydrogenase andnitrosylase activities, thereby playing a role in glycolysis andnuclear functions, respectively. Participates in nuclear eventsincluding transcription, RNA transport, DNA replication andapoptosis. Nuclear functions are probably due to the nitrosylaseactivity that mediates cysteine S-nitrosylation of nuclear targetproteins such as SIRT1, HDAC2 and PRKDC. Modulates theorganization and assembly of the cytoskeleton. Facilitates theCHP1-dependent microtubule and membrane associations through itsability to stimulate the binding of CHP1 to microtubules (Bysimilarity). Glyceraldehyde-3-phosphate dehydrogenase is a keyenzyme in glycolysis that catalyzes the first step of the pathwayby converting D-glyceraldehyde 3-phosphate (G3P) into 3-phospho-D-glyceroyl phosphate. Component of the GAIT (gamma interferon-activated inhibitor of translation) complex which mediatesinterferon-gamma-induced transcript-selective translationinhibition in inflammation processes. Upon interferon-gammatreatment assembles into the GAIT complex which binds to stemloop-containing GAIT elements in the 3'-UTR of diverseinflammatory mRNAs (such as ceruplasmin) and suppresses theirtranslation.</t>
  </si>
  <si>
    <t>Cytoplasm, cytosol{ECO:0000269|PubMed:12829261}. Nucleus {ECO:0000250}. Cytoplasm,perinuclear region {ECO:0000269|PubMed:12829261}. Membrane{ECO:0000269|PubMed:12829261}. Cytoplasm, cytoskeleton{ECO:0000250}. Note=Translocates to the nucleus following S-nitrosylation and interaction with SIAH1, which contains a nuclearlocalization signal (By similarity). Postnuclear and Perinuclearregions. {ECO:0000250}.</t>
  </si>
  <si>
    <t>epithelial cell differentiation;muscle organ development</t>
  </si>
  <si>
    <t>Calponin_repeat;Calponin-like_dom_sf;CH-domain;SM22_calponin;TAGLN</t>
  </si>
  <si>
    <t>Acetylation;Actin-binding;Complete proteome;Cytoplasm;Methylation;Muscle protein;Phosphoprotein;Polymorphism;Reference proteome</t>
  </si>
  <si>
    <t>Q01995</t>
  </si>
  <si>
    <t>TAGL_HUMAN</t>
  </si>
  <si>
    <t>Transgelin</t>
  </si>
  <si>
    <t>TAGLN</t>
  </si>
  <si>
    <t>SM22;WS3-10</t>
  </si>
  <si>
    <t>ENSG00000149591</t>
  </si>
  <si>
    <t>ENSP00000278968;ENSP00000376678;ENSP00000431941;ENSP00000432054;ENSP00000432282</t>
  </si>
  <si>
    <t>Actin cross-linking/gelling protein (By similarity).Involved in calcium interactions and contractile properties of thecell that may contribute to replicative senescence.</t>
  </si>
  <si>
    <t>NTPase_I-T</t>
  </si>
  <si>
    <t>ITPase-like_fam;NTPase/PRRC1;PRRC1</t>
  </si>
  <si>
    <t>Alternative splicing;Complete proteome;Golgi apparatus;Phosphoprotein;Reference proteome</t>
  </si>
  <si>
    <t>Q96M27</t>
  </si>
  <si>
    <t>PRRC1_HUMAN</t>
  </si>
  <si>
    <t>Protein PRRC1</t>
  </si>
  <si>
    <t>PRRC1</t>
  </si>
  <si>
    <t>ENSG00000164244</t>
  </si>
  <si>
    <t>ENSP00000296666;ENSP00000392873;ENSP00000421965</t>
  </si>
  <si>
    <t>Q96M27-1;Q96M27-3;Q96M27-5</t>
  </si>
  <si>
    <t>Isoform 4 is specifically expressed in liver.Ubiquitously expressed with higher expression in kidney, liver andplacenta. {ECO:0000269|PubMed:15541471}.</t>
  </si>
  <si>
    <t>Golgi apparatus{ECO:0000269|PubMed:15541471}.</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</si>
  <si>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NF-kappaB transcription factor activity;positive regulation of ubiquitin-protein ligase activity involved in regulation of mitotic cell cycle transition;post-translational protein modification;proteasome-mediated ubiquitin-dependent protein catabolic process;protein deubiquitination;protein polyubiquitination;proteolysis involved in cellular protein catabolic process;regulation of cellular amino acid metabolic process;regulation of hematopoietic stem cell differentiation;regulation of inflammatory response;regulation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</si>
  <si>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endopeptidase activity;NF-kappaB binding;purine ribonucleoside triphosphate binding;RNA binding;threonine-type endopeptidase activity</t>
  </si>
  <si>
    <t>cytosol;extracellular exosome;myofibril;nuclear matrix;nucleoplasm;nucleus;P-body;polysome;proteasome complex;proteasome core complex;proteasome core complex, alpha-subunit complex;sarcomere</t>
  </si>
  <si>
    <t>Ntn_hydrolases_N;Proteasome_alpha-type;Proteasome_asu_N;Proteasome_sua/b;Proteasome_subunit_alpha6</t>
  </si>
  <si>
    <t>P60900</t>
  </si>
  <si>
    <t>PSA6_HUMAN</t>
  </si>
  <si>
    <t>Proteasome subunit alpha type-6</t>
  </si>
  <si>
    <t>PSMA6</t>
  </si>
  <si>
    <t>PROS27</t>
  </si>
  <si>
    <t>ENSG00000100902</t>
  </si>
  <si>
    <t>ENSP00000261479;ENSP00000444844;ENSP00000452566;ENSP00000479620</t>
  </si>
  <si>
    <t>P60900-1;P60900-2;P60900-3</t>
  </si>
  <si>
    <t>Cytoplasm {ECO:0000269|PubMed:12181345}.Nucleus {ECO:0000269|PubMed:12181345}. Note=Colocalizes with TRIM5in cytoplasmic bodies. {ECO:0000250|UniProtKB:P60900}.</t>
  </si>
  <si>
    <t>hippo signaling;regulation of protein autophosphorylation</t>
  </si>
  <si>
    <t>kinase activator activity;kinase binding;metal ion binding</t>
  </si>
  <si>
    <t>Hippo signaling pathway;Hippo signaling pathway - multiple species</t>
  </si>
  <si>
    <t>Signaling by Hippo</t>
  </si>
  <si>
    <t>3D-structure;Acetylation;Alternative splicing;Complete proteome;Cytoplasm;Direct protein sequencing;Metal-binding;Nucleus;Phosphoprotein;Reference proteome;Zinc</t>
  </si>
  <si>
    <t>Q7L9L4;Q9H8S9</t>
  </si>
  <si>
    <t>MOB1A_HUMAN;MOB1B_HUMAN</t>
  </si>
  <si>
    <t>MOB kinase activator 1A;MOB kinase activator 1B</t>
  </si>
  <si>
    <t>MOB1A;MOB1B</t>
  </si>
  <si>
    <t>C2orf6;MOB4A;MOB4B;MOBK1B;MOBKL1A;MOBKL1B</t>
  </si>
  <si>
    <t>ENSG00000114978;ENSG00000173542</t>
  </si>
  <si>
    <t>ENSP00000310189;ENSP00000379364;ENSP00000379366</t>
  </si>
  <si>
    <t>Q7L9L4-1;Q7L9L4-2;Q9H8S9-1</t>
  </si>
  <si>
    <t>1PI1;4J1V;4JIZ;5BRK;5BRM;5TWF;5TWG;5TWH</t>
  </si>
  <si>
    <t>Activator of LATS1/2 in the Hippo signaling pathwaywhich plays a pivotal role in organ size control and tumorsuppression by restricting proliferation and promoting apoptosis.The core of this pathway is composed of a kinase cascade whereinSTK3/MST2 and STK4/MST1, in complex with its regulatory proteinSAV1, phosphorylates and activates LATS1/2 in complex with itsregulatory protein MOB1, which in turn phosphorylates andinactivates YAP1 oncoprotein and WWTR1/TAZ. Phosphorylation ofYAP1 by LATS1/2 inhibits its translocation into the nucleus toregulate cellular genes important for cell proliferation, celldeath, and cell migration. Stimulates the kinase activity of STK38and STK38L. Acts cooperatively with STK3/MST2 to activate STK38;Activator of LATS1/2 in the Hippo signaling pathwaywhich plays a pivotal role in organ size control and tumorsuppression by restricting proliferation and promoting apoptosis.The core of this pathway is composed of a kinase cascade whereinSTK3/MST2 and STK4/MST1, in complex with its regulatory proteinSAV1, phosphorylates and activates LATS1/2 in complex with itsregulatory protein MOB1, which in turn phosphorylates andinactivates YAP1 oncoprotein and WWTR1/TAZ. Phosphorylation ofYAP1 by LATS1/2 inhibits its translocation into the nucleus toregulate cellular genes important for cell proliferation, celldeath, and cell migration. Stimulates the kinase activity ofSTK38L.</t>
  </si>
  <si>
    <t>Adrenal gland, bone marrow, brain, lung,placenta, prostate, salivary gland, skeletal muscle, testis,thymus, thyroid gland, uterus, colon with mucosa, fetal brain andfetal liver. {ECO:0000269|PubMed:19739119}.;Adrenal gland, bone marrow, brain, placenta,prostate, salivary gland, skeletal muscle, testis, thymus, thyroidgland, heart, spinal cord, fetal brain and fetal liver.{ECO:0000269|PubMed:19739119}.</t>
  </si>
  <si>
    <t>Cytoplasm {ECO:0000269|PubMed:15067004}.Nucleus {ECO:0000269|PubMed:15067004}.</t>
  </si>
  <si>
    <t>detection of mechanical stimulus;sensory perception of sound</t>
  </si>
  <si>
    <t>membrane;stereocilium</t>
  </si>
  <si>
    <t>PLAT/LH2_dom;PLAT/LH2_dom_sf</t>
  </si>
  <si>
    <t>LH2</t>
  </si>
  <si>
    <t>Alternative splicing;Cell projection;Complete proteome;Deafness;Hearing;Non-syndromic deafness;Polymorphism;Reference proteome;Repeat</t>
  </si>
  <si>
    <t>Q8IVV2</t>
  </si>
  <si>
    <t>LOXH1_HUMAN</t>
  </si>
  <si>
    <t>Lipoxygenase homology domain-containing protein 1</t>
  </si>
  <si>
    <t>LOXHD1</t>
  </si>
  <si>
    <t>ENSG00000167210</t>
  </si>
  <si>
    <t>ENSP00000300591;ENSP00000381676;ENSP00000381692</t>
  </si>
  <si>
    <t>Q8IVV2-3;Q8IVV2-4;Q8IVV2-5</t>
  </si>
  <si>
    <t>Involved in hearing. Required for normal function ofhair cells in the inner ear (By similarity).</t>
  </si>
  <si>
    <t>Cell projection, stereocilium {ECO:0000250}.</t>
  </si>
  <si>
    <t>Deafness, autosomal recessive, 77 (DFNB77) [MIM:613079]:A form of non-syndromic deafness characterized by preserved low-frequency hearing, and a trend toward mild to moderate mid-frequency and high-frequency hearing loss during childhood andadolescence. Hearing loss progresses to become moderate to severeat mid and high frequencies during adulthood.{ECO:0000269|PubMed:19732867}. Note=The disease is caused bymutations affecting the gene represented in this entry.</t>
  </si>
  <si>
    <t>DNA binding;heme binding;metal ion binding;protein homodimerization activity</t>
  </si>
  <si>
    <t>DUF1794;THAP</t>
  </si>
  <si>
    <t>Calycin;DUF1794;Znf_C2CH</t>
  </si>
  <si>
    <t>DM3;THAP</t>
  </si>
  <si>
    <t>3D-structure;Alternative splicing;Complete proteome;DNA-binding;Heme;Iron;Metal-binding;Phosphoprotein;Polymorphism;Reference proteome;Zinc;Zinc-finger</t>
  </si>
  <si>
    <t>Q8WY91</t>
  </si>
  <si>
    <t>THAP4_HUMAN</t>
  </si>
  <si>
    <t>THAP domain-containing protein 4</t>
  </si>
  <si>
    <t>THAP4</t>
  </si>
  <si>
    <t>ENSG00000176946</t>
  </si>
  <si>
    <t>ENSP00000385006;ENSP00000385931</t>
  </si>
  <si>
    <t>Q8WY91-1;Q8WY91-2</t>
  </si>
  <si>
    <t>3IA8</t>
  </si>
  <si>
    <t>actin cytoskeleton organization;regulation of mitochondrial fission</t>
  </si>
  <si>
    <t>actin binding;Rho GTPase binding</t>
  </si>
  <si>
    <t>perinuclear region of cytoplasm</t>
  </si>
  <si>
    <t>Charcot-Marie-Tooth disease;Focal segmental glomerulosclerosis</t>
  </si>
  <si>
    <t>Drf_FH3;Drf_GBD;FH2;WH2</t>
  </si>
  <si>
    <t>ARM-like;ARM-type_fold;FH2_Formin;FH3_dom;GBD/FH3_dom;GTPase-bd;Inf2;WH2_dom</t>
  </si>
  <si>
    <t>Acetylation;Actin-binding;Alternative splicing;Charcot-Marie-Tooth disease;Coiled coil;Complete proteome;Cytoplasm;Direct protein sequencing;Disease mutation;Neurodegeneration;Neuropathy;Phosphoprotein;Polymorphism;Reference proteome</t>
  </si>
  <si>
    <t>Q27J81</t>
  </si>
  <si>
    <t>Autosomal dominant intermediate Charcot-Marie-Tooth disease type E;Familial idiopathic steroid-resistant nephrotic syndrome with focal segmental hyalinosis</t>
  </si>
  <si>
    <t>INF2_HUMAN</t>
  </si>
  <si>
    <t>Inverted formin-2</t>
  </si>
  <si>
    <t>INF2</t>
  </si>
  <si>
    <t>C14orf151;C14orf173</t>
  </si>
  <si>
    <t>ENSG00000203485</t>
  </si>
  <si>
    <t>ENSP00000376406;ENSP00000376410;ENSP00000381380</t>
  </si>
  <si>
    <t>Q27J81-1;Q27J81-2;Q27J81-3</t>
  </si>
  <si>
    <t>Severs actin filaments and accelerates theirpolymerization and depolymerization.</t>
  </si>
  <si>
    <t>Widely expressed. In the kidney, expression isapparent in podocytes and some tubule cells.{ECO:0000269|PubMed:20023659}.</t>
  </si>
  <si>
    <t>Cytoplasm, perinuclear region{ECO:0000269|PubMed:20023659}.</t>
  </si>
  <si>
    <t>Focal segmental glomerulosclerosis 5 (FSGS5)[MIM:613237]: A renal pathology defined by the presence ofsegmental sclerosis in glomeruli and resulting in proteinuria,reduced glomerular filtration rate and progressive decline inrenal function. Renal insufficiency often progresses to end-stagerenal disease, a highly morbid state requiring either dialysistherapy or kidney transplantation. {ECO:0000269|PubMed:20023659,ECO:0000269|PubMed:21258034, ECO:0000269|PubMed:21866090,ECO:0000269|PubMed:22971997, ECO:0000269|PubMed:23014460,ECO:0000269|PubMed:25165188}. Note=The disease is caused bymutations affecting the gene represented in this entry.Charcot-Marie-Tooth disease, dominant, intermediate type,E (CMTDIE) [MIM:614455]: A form of Charcot-Marie-Tooth disease, adisorder of the peripheral nervous system, characterized byprogressive weakness and atrophy, initially of the peronealmuscles and later of the distal muscles of the arms. The dominantintermediate type E is characterized by clinical and pathologicfeatures intermediate between demyelinating and axonal peripheralneuropathies, and motor median nerve conduction velocities rangingfrom 25 to 45 m/sec. Patients additionally manifest focalsegmental glomerulonephritis, proteinuria, progression to end-stage renal disease, and a characteristic histologic pattern onrenal biopsy. {ECO:0000269|PubMed:22187985,ECO:0000269|PubMed:24174593, ECO:0000269|PubMed:24750328,ECO:0000269|PubMed:25165188, ECO:0000269|PubMed:25676889}.Note=The disease is caused by mutations affecting the generepresented in this entry.</t>
  </si>
  <si>
    <t>7-methylguanosine mRNA capping;fibroblast growth factor receptor signaling pathway;mRNA splicing, via spliceosome;positive regulation of transcription elongation from RNA polymerase II promoter;positive regulation of viral transcription;response to virus;RNA metabolic process;snRNA transcription from RNA polymerase II promoter;transcription elongation from RNA polymerase II promoter;transcription from RNA polymerase II promoter;transcription initiation from RNA polymerase II promoter</t>
  </si>
  <si>
    <t>DNA binding;phosphatase activator activity;protein domain specific binding;protein phosphatase binding;RNA binding;transcription coactivator activity;transcription factor binding</t>
  </si>
  <si>
    <t>cell junction;intracellular membrane-bounded organelle;nucleoplasm;nucleus;protein complex;transcription factor TFIID complex;transcription factor TFIIF complex</t>
  </si>
  <si>
    <t>Basal transcription factors;Transcription machinery</t>
  </si>
  <si>
    <t>Basal transcription factors</t>
  </si>
  <si>
    <t>TFIIF_alpha</t>
  </si>
  <si>
    <t>TFIIF_interaction;TFIIF-alpha;WH_DNA-bd_sf;WH-like_DNA-bd_sf</t>
  </si>
  <si>
    <t>Abortive elongation of HIV-1 transcript in the absence of Tat;FGFR2 alternative splicing;Formation of HIV elongation complex in the absence of HIV Tat;Formation of HIV-1 elongation complex containing HIV-1 Tat;Formation of RNA Pol II elongation complex;Formation of the Early Elongation Complex;Formation of the HIV-1 Early Elongation Complex;HIV elongation arrest and recovery;HIV Transcription Initiation;mRNA Capping;mRNA Splicing - Major Pathway;mRNA Splicing - Minor Pathway;Pausing and recovery of HIV elongation;Pausing and recovery of Tat-mediated HIV elongation;Processing of Capped Intron-Containing Pre-mRNA;RNA Pol II CTD phosphorylation and interaction with CE;RNA Pol II CTD phosphorylation and interaction with CE during HIV infection;RNA Polymerase II HIV Promoter Escape;RNA Polymerase II Pre-transcription Events;RNA Polymerase II Promoter Escape;RNA polymerase II transcribes snRNA genes;RNA Polymerase II Transcription Elongation;RNA Polymerase II Transcription Initiation;RNA Polymerase II Transcription Initiation And Promoter Clearance;RNA Polymerase II Transcription Pre-Initiation And Promoter Opening;Signaling by FGFR2 IIIa TM;Tat-mediated elongation of the HIV-1 transcript;Tat-mediated HIV elongation arrest and recovery;TP53 Regulates Transcription of DNA Repair Genes;Transcription of the HIV genome;Viral Messenger RNA Synthesis</t>
  </si>
  <si>
    <t>Actin-ribonucleoprotein complex (POLR2A, GTF2F1, HNRNPU);BRCA1-RNA polymerase II complex;FCP1-associated protein complex;RNA polymerase II (RNAPII);RNA polymerase II complex (RPB1, RAP74, CDK8, CYCC, SRB7, BAF190, BAF47), chromatin structure modifying;RNA polymerase II complex, (CDK8 complex), chromatin structure modifying;RNA polymerase II complex, chromatin structure modifying;RNA polymerase II holoenzyme complex;TFIIF complex (transcription factor IIF)</t>
  </si>
  <si>
    <t>3D-structure;Acetylation;Complete proteome;Direct protein sequencing;DNA-binding;Nucleus;Phosphoprotein;Polymorphism;Reference proteome;Transcription;Transcription regulation</t>
  </si>
  <si>
    <t>P35269</t>
  </si>
  <si>
    <t>T2FA_HUMAN</t>
  </si>
  <si>
    <t>General transcription factor IIF subunit 1</t>
  </si>
  <si>
    <t>GTF2F1</t>
  </si>
  <si>
    <t>RAP74</t>
  </si>
  <si>
    <t>ENSG00000125651</t>
  </si>
  <si>
    <t>ENSP00000377969</t>
  </si>
  <si>
    <t>1F3U;1I27;1J2X;1NHA;1ONV;2K7L;5IY6;5IY7;5IY8;5IY9;5IYA;5IYB;5IYC;5IYD</t>
  </si>
  <si>
    <t>TFIIF is a general transcription initiation factor thatbinds to RNA polymerase II and helps to recruit it to theinitiation complex in collaboration with TFIIB. It promotestranscription elongation.</t>
  </si>
  <si>
    <t>L-methionine salvage from methylthioadenosine</t>
  </si>
  <si>
    <t>acireductone dioxygenase [iron(II)-requiring] activity;metal ion binding;oxidoreductase activity</t>
  </si>
  <si>
    <t>cytoplasm;cytosol;nucleus;plasma membrane</t>
  </si>
  <si>
    <t>ARD</t>
  </si>
  <si>
    <t>ARD;ARD_euk;RmlC_Cupin_sf;RmlC-like_jellyroll</t>
  </si>
  <si>
    <t>Methionine salvage pathway</t>
  </si>
  <si>
    <t>3D-structure;Alternative splicing;Amino-acid biosynthesis;Cell membrane;Complete proteome;Cytoplasm;Dioxygenase;Direct protein sequencing;Iron;Membrane;Metal-binding;Methionine biosynthesis;Nucleus;Oxidoreductase;Reference proteome</t>
  </si>
  <si>
    <t>Q9BV57</t>
  </si>
  <si>
    <t>MTND_HUMAN</t>
  </si>
  <si>
    <t>1,2-dihydroxy-3-keto-5-methylthiopentene dioxygenase {ECO:0000255|HAMAP-Rule:MF_03154}</t>
  </si>
  <si>
    <t>ADI1</t>
  </si>
  <si>
    <t>MTCBP1</t>
  </si>
  <si>
    <t>ENSG00000182551</t>
  </si>
  <si>
    <t>ENSP00000333666;ENSP00000371525</t>
  </si>
  <si>
    <t>Q9BV57-1;Q9BV57-2</t>
  </si>
  <si>
    <t>4QGN</t>
  </si>
  <si>
    <t>1.13.11.54</t>
  </si>
  <si>
    <t>Catalyzes the formation of formate and 2-keto-4-methylthiobutyrate (KMTB) from 1,2-dihydroxy-3-keto-5-methylthiopentene (DHK-MTPene). Also down-regulates cell migrationmediated by MMP14. Necessary for hepatitis C virus replication inan otherwise non-permissive cell line.</t>
  </si>
  <si>
    <t>Detected in heart, colon, lung, stomach,brain, spleen, liver, skeletal muscle and kidney.{ECO:0000269|PubMed:11602742, ECO:0000269|PubMed:14718544}.</t>
  </si>
  <si>
    <t xml:space="preserve"> Cytoplasmic side. Note=Localizes tothe plasma membrane when complexed to MMP14.;Cytoplasm. Nucleus. Cell membrane;Peripheral membrane protein</t>
  </si>
  <si>
    <t>post-translational protein modification;protein ubiquitination</t>
  </si>
  <si>
    <t>Cul4-RING E3 ubiquitin ligase complex;cytoplasm;cytosol;mitochondrion;nucleoplasm;nucleus</t>
  </si>
  <si>
    <t>Giant axonal neuropathy</t>
  </si>
  <si>
    <t>3D-structure;Alternative splicing;Complete proteome;Cytoplasm;Disease mutation;Methylation;Neurodegeneration;Neuropathy;Nucleus;Phosphoprotein;Reference proteome;Repeat;Ubl conjugation pathway;WD repeat</t>
  </si>
  <si>
    <t>Q5TAQ9</t>
  </si>
  <si>
    <t>Autosomal dominant Charcot-Marie-Tooth disease type 2 with giant axons</t>
  </si>
  <si>
    <t>DCAF8_HUMAN</t>
  </si>
  <si>
    <t>DDB1- and CUL4-associated factor 8</t>
  </si>
  <si>
    <t>DCAF8</t>
  </si>
  <si>
    <t>H326;WDR42A</t>
  </si>
  <si>
    <t>ENSG00000132716</t>
  </si>
  <si>
    <t>ENSP00000318227;ENSP00000357052;ENSP00000357053;ENSP00000476351;ENSP00000477464</t>
  </si>
  <si>
    <t>Q5TAQ9-1;Q5TAQ9-2</t>
  </si>
  <si>
    <t>3I8E</t>
  </si>
  <si>
    <t>May function as a substrate receptor for CUL4-DDB1 E3ubiquitin-protein ligase complex.</t>
  </si>
  <si>
    <t>Nucleus {ECO:0000269|PubMed:22500989}.Cytoplasm {ECO:0000269|PubMed:22500989}. Note=It shuttles betweenthe nucleus and the cytoplasm. Nuclear import is mediated by KPNA1and KPNB1 under the regulation of nuclear GTPase RAN. Nuclearexport to the cytoplasm is XPO1 dependent.{ECO:0000269|PubMed:22500989}.</t>
  </si>
  <si>
    <t>Giant axonal neuropathy 2, autosomal dominant (GAN2)[MIM:610100]: An autosomal dominant peripheral axonal neuropathycharacterized by onset of distal sensory impairment with lowerextremity muscle weakness and atrophy after the second decade.Clinical features include foot deformities apparent in childhood,and cardiomyopathy in severely affected individuals. Sural nervebiopsy shows giant axonal swelling with neurofilamentaccumulation. {ECO:0000269|PubMed:24500646}. Note=The disease iscaused by mutations affecting the gene represented in this entry.</t>
  </si>
  <si>
    <t>steroid biosynthetic process</t>
  </si>
  <si>
    <t>fatty-acyl-CoA binding;protein kinase A regulatory subunit binding</t>
  </si>
  <si>
    <t>Golgi apparatus;Golgi membrane;membrane;mitochondrion</t>
  </si>
  <si>
    <t>ACBP;GOLD_2</t>
  </si>
  <si>
    <t>Acyl-CoA-binding_prot_CS;Acyl-CoA-binding_protein;Acyl-CoA-binding_sf;FERM/acyl-CoA-bd_prot_sf;GOLD_dom;GOLD_dom_sf</t>
  </si>
  <si>
    <t>3D-structure;Acetylation;Coiled coil;Complete proteome;Direct protein sequencing;Golgi apparatus;Lipid biosynthesis;Lipid metabolism;Membrane;Mitochondrion;Phosphoprotein;Polymorphism;Reference proteome;Steroid biosynthesis</t>
  </si>
  <si>
    <t>Q9H3P7</t>
  </si>
  <si>
    <t>GCP60_HUMAN</t>
  </si>
  <si>
    <t>Golgi resident protein GCP60</t>
  </si>
  <si>
    <t>ACBD3</t>
  </si>
  <si>
    <t>GCP60;GOCAP1;GOLPH1</t>
  </si>
  <si>
    <t>ENSG00000182827</t>
  </si>
  <si>
    <t>ENSP00000355777</t>
  </si>
  <si>
    <t>2N72;2N73;5LZ1;5LZ3;5LZ6;5TDQ</t>
  </si>
  <si>
    <t>enhances the enzyme activity of PI4KB activity via its membranerecruitment thereby increasing the local concentration of thesubstrate in the vicinity of the kinase (PubMed:27009356);Involved in the maintenance of Golgi structure byinteracting with giantin, affecting protein transport between theendoplasmic reticulum and Golgi (PubMed:11590181). Involved inhormone-induced steroid biosynthesis in testicular Leydig cells(By similarity). Recruits PI4KB to the Golgi apparatus membrane</t>
  </si>
  <si>
    <t>Ubiquitous, with highest expression in testisand ovary. {ECO:0000269|PubMed:11590181}.</t>
  </si>
  <si>
    <t xml:space="preserve"> Cytoplasmic side {ECO:0000250}. Mitochondrion{ECO:0000250}. Note=Also mitochondrial (via its interaction withPBR). {ECO:0000250}.; Peripheral membrane protein{ECO:0000250};Golgi apparatus membrane{ECO:0000269|PubMed:27009356}</t>
  </si>
  <si>
    <t>DNA replication;tRNA metabolic process</t>
  </si>
  <si>
    <t>aminoacyl-tRNA editing activity;DNA binding;D-tyrosyl-tRNA(Tyr) deacylase activity;metal ion binding;tRNA binding</t>
  </si>
  <si>
    <t>cytoplasm;cytosol;nucleolus</t>
  </si>
  <si>
    <t>Tyr_Deacylase</t>
  </si>
  <si>
    <t>Daa-tRNA_deacyls_DTD;DTD-like_dom_sf</t>
  </si>
  <si>
    <t>3D-structure;Complete proteome;Cytoplasm;DNA replication;DNA-binding;Hydrolase;Metal-binding;Nucleus;Phosphoprotein;Reference proteome;RNA-binding;tRNA-binding</t>
  </si>
  <si>
    <t>Q8TEA8</t>
  </si>
  <si>
    <t>DTD1_HUMAN</t>
  </si>
  <si>
    <t>D-aminoacyl-tRNA deacylase 1 {ECO:0000250|UniProtKB:Q8IIS0}</t>
  </si>
  <si>
    <t>TD</t>
  </si>
  <si>
    <t>DTD1</t>
  </si>
  <si>
    <t>C20orf88;DUEB;HARS2</t>
  </si>
  <si>
    <t>ENSG00000125821</t>
  </si>
  <si>
    <t>ENSP00000366672</t>
  </si>
  <si>
    <t>2OKV</t>
  </si>
  <si>
    <t>3.1.1.96</t>
  </si>
  <si>
    <t>Possible ATPase (PubMed:15653697) involved in DNAreplication, may facilitate loading of CDC45 onto pre-replicationcomplexes (PubMed:20065034).</t>
  </si>
  <si>
    <t>Expressed in many adult and fetal tissues.Highest levels in testis, ovary, spleen and in adult and fetalbrain. {ECO:0000269|PubMed:12392168}.</t>
  </si>
  <si>
    <t>Nucleus {ECO:0000269|PubMed:15653697,ECO:0000269|PubMed:20065034}. Cytoplasm{ECO:0000250|UniProtKB:Q8IIS0}. Note=Associated with chromatin atsome replication origins containing functional DNA-unwindingelements (PubMed:20065034).</t>
  </si>
  <si>
    <t>cellular response to stimulus;oligodendrocyte development;regulation of molecular function;response to glucose;response to heat;response to peptide hormone;translational initiation</t>
  </si>
  <si>
    <t>identical protein binding;translation initiation factor activity</t>
  </si>
  <si>
    <t>cytoplasm;cytosol;eukaryotic translation initiation factor 2B complex;membrane;plasma membrane</t>
  </si>
  <si>
    <t>EIF2B1-EIF2B2-EIF2B3-EIF2B4-EIF2B5 complex</t>
  </si>
  <si>
    <t>3D-structure;Acetylation;Alternative splicing;Complete proteome;Disease mutation;Initiation factor;Leukodystrophy;Protein biosynthesis;Reference proteome</t>
  </si>
  <si>
    <t>Q14232</t>
  </si>
  <si>
    <t>EI2BA_HUMAN</t>
  </si>
  <si>
    <t>Translation initiation factor eIF-2B subunit alpha</t>
  </si>
  <si>
    <t>EIF2B1</t>
  </si>
  <si>
    <t>EIF2BA</t>
  </si>
  <si>
    <t>ENSG00000111361</t>
  </si>
  <si>
    <t>ENSP00000416250;ENSP00000444183</t>
  </si>
  <si>
    <t>Q14232-1;Q14232-2</t>
  </si>
  <si>
    <t>3ECS</t>
  </si>
  <si>
    <t>Leukodystrophy with vanishing white matter (VWM)[MIM:603896]: A leukodystrophy that occurs mainly in children.Neurological signs include progressive cerebellar ataxia,spasticity, inconstant optic atrophy and relatively preservedmental abilities. The disease is chronic-progressive with, in mostindividuals, additional episodes of rapid deterioration followingfebrile infections or minor head trauma. While childhood onset isthe most common form of the disorder, some severe forms areapparent at birth. A severe, early-onset form seen among the Creeand Chippewayan populations of Quebec and Manitoba is called Creeleukoencephalopathy. Milder forms may not become evident untiladolescence or adulthood. Some females with milder forms of thedisease who survive to adolescence exhibit ovarian dysfunction.This variant of the disorder is called ovarioleukodystrophy.{ECO:0000269|PubMed:11835386, ECO:0000269|PubMed:15776425}.Note=The disease is caused by mutations affecting the generepresented in this entry.</t>
  </si>
  <si>
    <t>positive regulation of glycogen (starch) synthase activity;positive regulation of glycogen biosynthetic process;response to insulin</t>
  </si>
  <si>
    <t>DNA binding;identical protein binding;RNA polymerase II transcription factor activity, sequence-specific DNA binding</t>
  </si>
  <si>
    <t>cytoplasm;endoplasmic reticulum;nucleoplasm</t>
  </si>
  <si>
    <t>EPM2A-int_1</t>
  </si>
  <si>
    <t>Complete proteome;Endoplasmic reticulum;Phosphoprotein;Polymorphism;Reference proteome</t>
  </si>
  <si>
    <t>Q7L775</t>
  </si>
  <si>
    <t>EPMIP_HUMAN</t>
  </si>
  <si>
    <t>EPM2A-interacting protein 1</t>
  </si>
  <si>
    <t>EPM2AIP1</t>
  </si>
  <si>
    <t>KIAA0766</t>
  </si>
  <si>
    <t>ENSG00000178567</t>
  </si>
  <si>
    <t>ENSP00000406027</t>
  </si>
  <si>
    <t>Expressed in heart, brain, placenta, liver,pancreas, kidney and skeletal muscle.{ECO:0000269|PubMed:12782127}.</t>
  </si>
  <si>
    <t>Endoplasmic reticulum{ECO:0000269|PubMed:12782127}.</t>
  </si>
  <si>
    <t>exonucleolytic nuclear-transcribed mRNA catabolic process involved in deadenylation-dependent decay;maturation of SSU-rRNA;mRNA splicing, via spliceosome;RNA splicing;tRNA processing</t>
  </si>
  <si>
    <t>cytosol;extracellular exosome;nucleolus;nucleoplasm;P-body;small nuclear ribonucleoprotein complex;small nucleolar ribonucleoprotein complex;spliceosomal complex;U4/U6 x U5 tri-snRNP complex;U6 snRNP</t>
  </si>
  <si>
    <t>LSM_dom_euk/arc;LSM_dom_sf;Lsm6/sSmF</t>
  </si>
  <si>
    <t>3D-structure;Acetylation;Complete proteome;Cytoplasm;Direct protein sequencing;mRNA processing;mRNA splicing;Nucleus;Reference proteome;Ribonucleoprotein;RNA-binding;rRNA processing;Spliceosome;tRNA processing</t>
  </si>
  <si>
    <t>P62312</t>
  </si>
  <si>
    <t>LSM6_HUMAN</t>
  </si>
  <si>
    <t>U6 snRNA-associated Sm-like protein LSm6</t>
  </si>
  <si>
    <t>LSM6</t>
  </si>
  <si>
    <t>ENSG00000164167</t>
  </si>
  <si>
    <t>ENSP00000296581;ENSP00000420929;ENSP00000422392;ENSP00000427036</t>
  </si>
  <si>
    <t>Component of LSm protein complexes, which are involvedin RNA processing and may function in a chaperone-like manner,facilitating the efficient association of RNA processing factorswith their substrates. Component of the cytoplasmic LSM1-LSM7complex, which is thought to be involved in mRNA degradation byactivating the decapping step in the 5'-to-3' mRNA decay pathway.Component of the nuclear LSM2-LSM8 complex, which is involved insplicing of nuclear mRNAs. LSM2-LSM8 associates with multiplesnRNP complexes containing the U6 snRNA (U4/U6 di-snRNP,spliceosomal U4/U6.U5 tri-snRNP, and free U6 snRNP). It bindsdirectly to the 3'-terminal U-tract of U6 snRNA and plays a rolein the biogenesis and stability of the U6 snRNP and U4/U6 snRNPcomplexes. LSM2-LSM8 probably also is involved degradation ofnuclear pre-mRNA by targeting them for decapping, and inprocessing of pre-tRNAs, pre-rRNAs and U3 snoRNA (By similarity)</t>
  </si>
  <si>
    <t>Cytoplasm {ECO:0000269|PubMed:12515382}.Nucleus {ECO:0000250}.</t>
  </si>
  <si>
    <t>cell adhesion;positive regulation of synapse assembly</t>
  </si>
  <si>
    <t>cell surface;endoplasmic reticulum;integral component of plasma membrane</t>
  </si>
  <si>
    <t>LRR_8;LRRCT;LRRNT</t>
  </si>
  <si>
    <t>Cys-rich_flank_reg_C;Leu-rich_rpt;Leu-rich_rpt_typical-subtyp;LRR_dom_sf;LRRNT</t>
  </si>
  <si>
    <t>LRR_TYP;LRRCT;LRRNT</t>
  </si>
  <si>
    <t>3D-structure;Cell membrane;Complete proteome;Direct protein sequencing;Disulfide bond;Glycoprotein;Leucine-rich repeat;Membrane;Phosphoprotein;Reference proteome;Repeat;Signal;Transmembrane;Transmembrane helix</t>
  </si>
  <si>
    <t>Q13641</t>
  </si>
  <si>
    <t>TPBG_HUMAN</t>
  </si>
  <si>
    <t>Trophoblast glycoprotein</t>
  </si>
  <si>
    <t>TPBG</t>
  </si>
  <si>
    <t>5T4</t>
  </si>
  <si>
    <t>ENSG00000146242;ENSG00000283085</t>
  </si>
  <si>
    <t>ENSP00000358765;ENSP00000440049;ENSP00000441219;ENSP00000489140;ENSP00000489143;ENSP00000489447</t>
  </si>
  <si>
    <t>4CNC;4CNM</t>
  </si>
  <si>
    <t>May function as an inhibitor of Wnt/beta-cateninsignaling by indirectly interacting with LRP6 and blocking Wnt3a-dependent LRP6 internalization.</t>
  </si>
  <si>
    <t>Expressed by all types of trophoblasts asearly as 9 weeks of development. Specific for trophoblastic cellsexcept for amniotic epithelium. In adult tissues, the expressionis limited to a few epithelial cell types but is found on avariety of carcinoma.</t>
  </si>
  <si>
    <t>Cell membrane {ECO:0000269|PubMed:24582434};Single-pass type I membrane protein {ECO:0000269|PubMed:24582434}.</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</si>
  <si>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protein targeting to mitochondrion;positive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</si>
  <si>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cytosol;extracellular exosome;extracellular region;ficolin-1-rich granule lumen;nucleoplasm;nucleus;proteasome complex;proteasome core complex;proteasome core complex, beta-subunit complex;secretory granule lumen</t>
  </si>
  <si>
    <t>Pr_beta_C;Proteasome</t>
  </si>
  <si>
    <t>Ntn_hydrolases_N;Pept_T1A_subB;Proteasome_beta7;Proteasome_bsu_C;Proteasome_bsu_CS;Proteasome_sua/b;Proteasome_suB-type</t>
  </si>
  <si>
    <t>3D-structure;Alternative splicing;Complete proteome;Cytoplasm;Direct protein sequencing;Host-virus interaction;Hydrolase;Nucleus;Polymorphism;Protease;Proteasome;Reference proteome;Threonine protease;Zymogen</t>
  </si>
  <si>
    <t>Q99436</t>
  </si>
  <si>
    <t>PSB7_HUMAN</t>
  </si>
  <si>
    <t>Proteasome subunit beta type-7</t>
  </si>
  <si>
    <t>PSMB7</t>
  </si>
  <si>
    <t>Z</t>
  </si>
  <si>
    <t>ENSG00000136930</t>
  </si>
  <si>
    <t>ENSP00000259457</t>
  </si>
  <si>
    <t>Q99436-1</t>
  </si>
  <si>
    <t>4R3O;4R67;5A0Q;5GJQ;5GJR;5L4G;5LE5;5LEX;5LEY;5LEZ;5LF0;5LF1;5LF3;5LF4;5LF6;5LF7;5LN3;5M32;5T0C;5T0G;5T0H;5T0I;5T0J</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</si>
  <si>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 Within the 20S core complex, PSMB7 displays atrypsin-like activity.</t>
  </si>
  <si>
    <t>Expressed at a low level in colonic mucosa.Up-regulated in colorectal cancer tissues.{ECO:0000269|PubMed:18549262}.</t>
  </si>
  <si>
    <t>Cytoplasm {ECO:0000269|PubMed:12181345,ECO:0000269|PubMed:18549262}. Nucleus{ECO:0000269|PubMed:12181345, ECO:0000269|PubMed:18549262}.</t>
  </si>
  <si>
    <t>activation of MAPKK activity;chorionic trophoblast cell differentiation;intracellular signal transduction;male germ-line sex determination;placenta development;positive regulation of JUN kinase activity;positive regulation of p38MAPK cascade;positive regulation of telomerase activity;positive regulation of telomere capping;positive regulation of telomere maintenance via telomerase;regulation of apoptotic process;regulation of gene expression;regulation of mitotic cell cycle;response to UV-C</t>
  </si>
  <si>
    <t>ATP binding;MAP kinase kinase kinase activity;metal ion binding</t>
  </si>
  <si>
    <t>GnRH signaling pathway;MAPK signaling pathway;Protein kinases</t>
  </si>
  <si>
    <t>GnRH signaling pathway;MAPK signaling pathway</t>
  </si>
  <si>
    <t>AXIN-MEKK4-CCD1 complex</t>
  </si>
  <si>
    <t>Alternative splicing;ATP-binding;Complete proteome;Cytoplasm;Kinase;Magnesium;Metal-binding;Nucleotide-binding;Phosphoprotein;Polymorphism;Reference proteome;Serine/threonine-protein kinase;Transferase</t>
  </si>
  <si>
    <t>Q9Y6R4</t>
  </si>
  <si>
    <t>M3K4_HUMAN</t>
  </si>
  <si>
    <t>Mitogen-activated protein kinase kinase kinase 4</t>
  </si>
  <si>
    <t>MAP3K4</t>
  </si>
  <si>
    <t>KIAA0213;MAPKKK4;MEKK4;MTK1</t>
  </si>
  <si>
    <t>ENSG00000085511</t>
  </si>
  <si>
    <t>ENSP00000355886;ENSP00000375986</t>
  </si>
  <si>
    <t>Q9Y6R4-1;Q9Y6R4-2</t>
  </si>
  <si>
    <t>2.7.11.25</t>
  </si>
  <si>
    <t>Component of a protein kinase signal transductioncascade. Activates the CSBP2, P38 and JNK MAPK pathways, but notthe ERK pathway. Specifically phosphorylates and activates MAP2K4and MAP2K6.</t>
  </si>
  <si>
    <t>Expressed at high levels in heart, placenta,skeletal muscle and pancreas, and at lower levels in othertissues. {ECO:0000269|PubMed:9305639}.</t>
  </si>
  <si>
    <t>Cytoplasm, perinuclear region {ECO:0000250}.Note=Localized in perinuclear vesicular-like structures, probablyGolgi-associated vesicles. {ECO:0000250}.</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</si>
  <si>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cycle;neutrophil degranulation;NIK/NF-kappaB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</si>
  <si>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Delanzomib;Marizomib</t>
  </si>
  <si>
    <t>Ntn_hydrolases_N;Proteasome_beta1;Proteasome_bsu_CS;Proteasome_sua/b;Proteasome_suB-type</t>
  </si>
  <si>
    <t>3D-structure;Acetylation;Complete proteome;Cytoplasm;Direct protein sequencing;Glycoprotein;Host-virus interaction;Hydrolase;Nucleus;Phosphoprotein;Polymorphism;Protease;Proteasome;Reference proteome;Threonine protease</t>
  </si>
  <si>
    <t>P20618</t>
  </si>
  <si>
    <t>PSB1_HUMAN</t>
  </si>
  <si>
    <t>Proteasome subunit beta type-1</t>
  </si>
  <si>
    <t>PSMB1</t>
  </si>
  <si>
    <t>PSC5</t>
  </si>
  <si>
    <t>ENSG00000008018</t>
  </si>
  <si>
    <t>ENSP00000262193</t>
  </si>
  <si>
    <t>4R3O;4R67;5A0Q;5GJQ;5GJR;5L4G;5L5B;5L5D;5L5E;5L5F;5L5H;5L5I;5L5J;5L5O;5L5P;5L5Q;5L5R;5L5S;5L5T;5L5U;5L5V;5L5W;5L5X;5L5Y;5L5Z;5L60;5L61;5L62;5L63;5L64;5LE5;5LEX;5LEY;5LEZ;5LF0;5LF1;5LF3;5LF4;5LF6;5LF7;5LN3;5M2B;5M32;5T0C;5T0G;5T0H;5T0I;5T0J;6AVO</t>
  </si>
  <si>
    <t>epithelial cell-cell adhesion;negative regulation of endopeptidase activity</t>
  </si>
  <si>
    <t>cytosol;extracellular exosome;extracellular space</t>
  </si>
  <si>
    <t>Peeling skin syndrome</t>
  </si>
  <si>
    <t>Alternative splicing;Complete proteome;Cytoplasm;Polymorphism;Protease inhibitor;Reference proteome;Serine protease inhibitor</t>
  </si>
  <si>
    <t>P50452</t>
  </si>
  <si>
    <t>SPB8_HUMAN</t>
  </si>
  <si>
    <t>Serpin B8</t>
  </si>
  <si>
    <t>SERPINB8</t>
  </si>
  <si>
    <t>PI8</t>
  </si>
  <si>
    <t>ENSG00000166401</t>
  </si>
  <si>
    <t>ENSP00000331368;ENSP00000381072;ENSP00000381075;ENSP00000438328</t>
  </si>
  <si>
    <t>P50452-1;P50452-2;P50452-3</t>
  </si>
  <si>
    <t>Has an important role in epithelial desmosome-mediatedcell-cell adhesion.</t>
  </si>
  <si>
    <t>Peeling skin syndrome 5 (PSS5) [MIM:617115]: A form ofpeeling skin syndrome, a genodermatosis characterized bygeneralized, continuous shedding of the outer layers of theepidermis. Two main PSS subtypes have been suggested. Patientswith non-inflammatory PSS (type A) manifest white scaling, withpainless and easy removal of the skin, irritation when in contactwith water, dust and sand, and no history of erythema, pruritis oratopy. Inflammatory PSS (type B) is associated with generalizederythema, pruritus and atopy. It is an ichthyosiform erythrodermacharacterized by lifelong patchy peeling of the entire skin withonset at birth or shortly after. Several patients have beenreported with high IgE levels. PSS5 patients manifesthyperkeratosis and superficial peeling of areas of the palmar anddorsal faces of hands and feet. Additional variable featuresinclude erythema, superficial scaling of forearms and legs anddiffuse yellowish hyperkeratotic palmoplantar plaques. PSS5inheritance is autosomal recessive. {ECO:0000269|PubMed:27476651}.Note=The disease is caused by mutations affecting the generepresented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</si>
  <si>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cysteine-type endopeptidase activity;regulation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</si>
  <si>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cytosol;extracellular exosome;nucleoplasm;proteasome complex;proteasome core complex;proteasome core complex, beta-subunit complex;spermatoproteasome complex</t>
  </si>
  <si>
    <t>Ntn_hydrolases_N;Pept_T1A_subB;Proteasome_beta9;Proteasome_bsu_CS;Proteasome_sua/b;Proteasome_suB-type</t>
  </si>
  <si>
    <t>3D-structure;Acetylation;Alternative splicing;Complete proteome;Cytoplasm;Host-virus interaction;Hydrolase;Immunity;Nucleus;Polymorphism;Protease;Proteasome;Reference proteome;Threonine protease;Zymogen</t>
  </si>
  <si>
    <t>P28065</t>
  </si>
  <si>
    <t>PSB9_HUMAN</t>
  </si>
  <si>
    <t>Proteasome subunit beta type-9</t>
  </si>
  <si>
    <t>PSMB9</t>
  </si>
  <si>
    <t>LMP2;PSMB6i;RING12</t>
  </si>
  <si>
    <t>ENSG00000239836;ENSG00000240065;ENSG00000240118;ENSG00000240508;ENSG00000242711;ENSG00000243067;ENSG00000243594;ENSG00000243958</t>
  </si>
  <si>
    <t>ENSP00000363993;ENSP00000372595;ENSP00000372721;ENSP00000393744;ENSP00000396813;ENSP00000407233;ENSP00000407810;ENSP00000412027</t>
  </si>
  <si>
    <t>P28065;P28065-1</t>
  </si>
  <si>
    <t>6AVO</t>
  </si>
  <si>
    <t>The proteasome is a multicatalytic proteinase complexwhich is characterized by its ability to cleave peptides with Arg,Phe, Tyr, Leu, and Glu adjacent to the leaving group at neutral orslightly basic pH. The proteasome has an ATP-dependent proteolyticactivity. This subunit is involved in antigen processing togenerate class I binding peptides. Replacement of PSMB6 by PSMB9increases the capacity of the immunoproteasome to cleave modelpeptides after hydrophobic and basic residues</t>
  </si>
  <si>
    <t>Cytoplasm {ECO:0000255|PROSITE-ProRule:PRU00809}. Nucleus {ECO:0000250}.</t>
  </si>
  <si>
    <t>cellular response to osmotic stress;negative regulation of endopeptidase activity;neutrophil degranulation;sensory perception of sound</t>
  </si>
  <si>
    <t>protease binding;serine-type endopeptidase inhibitor activity</t>
  </si>
  <si>
    <t>cytoplasm;cytosol;extracellular exosome;extracellular region;extracellular space;ficolin-1-rich granule membrane;plasma membrane;protein complex;secretory granule membrane;tertiary granule membrane</t>
  </si>
  <si>
    <t>Amoebiasis</t>
  </si>
  <si>
    <t>Acetylation;Complete proteome;Cytoplasm;Deafness;Direct protein sequencing;Non-syndromic deafness;Phosphoprotein;Polymorphism;Protease inhibitor;Reference proteome;Serine protease inhibitor</t>
  </si>
  <si>
    <t>P35237</t>
  </si>
  <si>
    <t>SPB6_HUMAN</t>
  </si>
  <si>
    <t>Serpin B6</t>
  </si>
  <si>
    <t>SERPINB6</t>
  </si>
  <si>
    <t>PI6;PTI</t>
  </si>
  <si>
    <t>ENSG00000124570</t>
  </si>
  <si>
    <t>ENSP00000338358;ENSP00000369891;ENSP00000369896;ENSP00000369901;ENSP00000369912;ENSP00000369919</t>
  </si>
  <si>
    <t>May be involved in the regulation of serine proteinasespresent in the brain or extravasated from the blood (Bysimilarity). Inhibitor of cathepsin G, kallikrein-8 and thrombin.May play an important role in the inner ear in the protectionagainst leakage of lysosomal content during stress and loss ofthis protection results in cell death and sensorineural hearingloss.</t>
  </si>
  <si>
    <t>Expressed in keratinocytes (at protein level).Highest levels in skeletal muscle. Also found in placenta, cardiacmuscle, lung, liver, kidney and pancreas. Expressed in the innerear hair cells. Expressed abundantly by normal mast cells indifferent tissues and by mast cells in mastocytoma lesions.{ECO:0000269|PubMed:14670919, ECO:0000269|PubMed:17761692,ECO:0000269|PubMed:20451170}.</t>
  </si>
  <si>
    <t>Cytoplasm {ECO:0000269|PubMed:14670919,ECO:0000269|PubMed:17761692, ECO:0000269|PubMed:20451170,ECO:0000269|PubMed:8486644}.</t>
  </si>
  <si>
    <t>Deafness, autosomal recessive, 91 (DFNB91) [MIM:613453]:A form of non-syndromic deafness characterized by progressive andage-dependent sensorineural hearing loss. Vestibular function isnormal. {ECO:0000269|PubMed:20451170}. Note=The disease is causedby mutations affecting the gene 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</si>
  <si>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hypoxia;response to organic cyclic compound;response to organonitrogen compound;SCF-dependent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</si>
  <si>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cytosol;extracellular exosome;membrane;nucleoplasm;nucleus;proteasome complex;proteasome core complex;proteasome core complex, beta-subunit complex</t>
  </si>
  <si>
    <t>Marizomib</t>
  </si>
  <si>
    <t>Ntn_hydrolases_N;Proteasome_beta2;Proteasome_bsu_CS;Proteasome_sua/b;Proteasome_suB-type</t>
  </si>
  <si>
    <t>3D-structure;Acetylation;Complete proteome;Cytoplasm;Direct protein sequencing;Host-virus interaction;Hydrolase;Nucleus;Protease;Proteasome;Reference proteome;Threonine protease</t>
  </si>
  <si>
    <t>P49721</t>
  </si>
  <si>
    <t>PSB2_HUMAN</t>
  </si>
  <si>
    <t>Proteasome subunit beta type-2</t>
  </si>
  <si>
    <t>PSMB2</t>
  </si>
  <si>
    <t>ENSG00000126067</t>
  </si>
  <si>
    <t>ENSP00000362334</t>
  </si>
  <si>
    <t>cellular nitrogen compound metabolic process;glycine catabolic process;glycine decarboxylation via glycine cleavage system;protein lipoylation</t>
  </si>
  <si>
    <t>aminomethyltransferase activity</t>
  </si>
  <si>
    <t>glycine cleavage complex;mitochondrial matrix;mitochondrion</t>
  </si>
  <si>
    <t>Glycine, serine and threonine metabolism;Glyoxylate and dicarboxylate metabolism</t>
  </si>
  <si>
    <t>Carbon metabolism;Glycine, serine and threonine metabolism;Glyoxylate and dicarboxylate metabolism;Metabolic pathways</t>
  </si>
  <si>
    <t>Nonketotic hyperglycinemia</t>
  </si>
  <si>
    <t>GCV_H</t>
  </si>
  <si>
    <t>2-oxoA_DH_lipoyl-BS;Biotin_lipoyl;GCV_H;GCV_H/Fam206;GCV_H_sub;Single_hybrid_motif</t>
  </si>
  <si>
    <t>Glycine degradation;Glyoxylate metabolism and glycine degradation</t>
  </si>
  <si>
    <t>Complete proteome;Lipoyl;Mitochondrion;Polymorphism;Reference proteome;Transit peptide</t>
  </si>
  <si>
    <t>P23434</t>
  </si>
  <si>
    <t>Atypical glycine encephalopathy;Infantile glycine encephalopathy;Neonatal glycine encephalopathy</t>
  </si>
  <si>
    <t>GCSH_HUMAN</t>
  </si>
  <si>
    <t>Glycine cleavage system H protein, mitochondrial {ECO:0000303|PubMed:1671321}</t>
  </si>
  <si>
    <t>GCSH</t>
  </si>
  <si>
    <t>ENSG00000140905</t>
  </si>
  <si>
    <t>ENSP00000319531</t>
  </si>
  <si>
    <t>The glycine cleavage system catalyzes the degradation ofglycine. The H protein (GCSH) shuttles the methylamine group ofglycine from the P protein (GLDC) to the T protein (GCST)</t>
  </si>
  <si>
    <t>Mitochondrion{ECO:0000250|UniProtKB:P20821}.</t>
  </si>
  <si>
    <t>Non-ketotic hyperglycinemia (NKH) [MIM:605899]: Autosomalrecessive disease characterized by accumulation of a large amountof glycine in body fluid and by severe neurological symptoms.Note=The disease is caused by mutations affecting the generepresented in this entry.</t>
  </si>
  <si>
    <t>protein K11-linked ubiquitination;protein K48-linked ubiquitination;protein K63-linked ubiquitination;protein ubiquitination;regulation of growth</t>
  </si>
  <si>
    <t>Acetylation;ATP-binding;Complete proteome;Cytoplasm;Growth regulation;Nucleotide-binding;Nucleus;Phosphoprotein;Polymorphism;Reference proteome;Transferase;Ubl conjugation pathway</t>
  </si>
  <si>
    <t>Q969T4</t>
  </si>
  <si>
    <t>UB2E3_HUMAN</t>
  </si>
  <si>
    <t>Ubiquitin-conjugating enzyme E2 E3</t>
  </si>
  <si>
    <t>UBE2E3</t>
  </si>
  <si>
    <t>UBCE4;UBCH9</t>
  </si>
  <si>
    <t>ENSG00000170035</t>
  </si>
  <si>
    <t>ENSP00000376215;ENSP00000386788;ENSP00000473623;ENSP00000473639</t>
  </si>
  <si>
    <t>Accepts ubiquitin from the E1 complex and catalyzes itscovalent attachment to other proteins. In vitro catalyzes 'Lys-11'- and 'Lys-48'-, as well as 'Lys-63'-linked polyubiquitination.Participates in the regulation of transepithelial sodium transportin renal cells. May be involved in cell growth arrest</t>
  </si>
  <si>
    <t>Ubiquitously expressed at low levels. Highlyexpressed in skeletal muscle. {ECO:0000269|PubMed:10343118}.</t>
  </si>
  <si>
    <t>Nucleus {ECO:0000269|PubMed:15545318}.Cytoplasm {ECO:0000269|PubMed:15545318}. Note=Shuttles between thenucleus and cytoplasm in a IPO11-dependent manner.</t>
  </si>
  <si>
    <t>adenosine metabolic process;drug metabolic process;IMP metabolic process;purine nucleotide catabolic process</t>
  </si>
  <si>
    <t>5'-nucleotidase activity;metal ion binding;nucleoside phosphotransferase activity;nucleotide binding</t>
  </si>
  <si>
    <t>Abacavir metabolism;Purine catabolism</t>
  </si>
  <si>
    <t>3D-structure;Allosteric enzyme;Alternative splicing;Complete proteome;Cytoplasm;Disease mutation;Hereditary spastic paraplegia;Hydrolase;Magnesium;Metal-binding;Neurodegeneration;Nucleotide metabolism;Nucleotide-binding;Phosphoprotein;Polymorphism;Reference proteome</t>
  </si>
  <si>
    <t>P49902</t>
  </si>
  <si>
    <t>Autosomal recessive spastic paraplegia type 45</t>
  </si>
  <si>
    <t>5NTC_HUMAN</t>
  </si>
  <si>
    <t>Cytosolic purine 5'-nucleotidase</t>
  </si>
  <si>
    <t>NT5C2</t>
  </si>
  <si>
    <t>NT5B;NT5CP;PNT5</t>
  </si>
  <si>
    <t>ENSG00000076685</t>
  </si>
  <si>
    <t>ENSP00000339479;ENSP00000383960</t>
  </si>
  <si>
    <t>P49902-1</t>
  </si>
  <si>
    <t>2J2C;2JC9;2JCM;2XCV;2XCW;2XCX;2XJB;2XJC;2XJD;2XJE;2XJF;4H4B;5CQZ;5CR7;5K7Y;5L4Z;5L50</t>
  </si>
  <si>
    <t>May have a critical role in the maintenance of aconstant composition of intracellular purine/pyrimidinenucleotides in cooperation with other nucleotidases.Preferentially hydrolyzes inosine 5'-monophosphate (IMP) and otherpurine nucleotides.</t>
  </si>
  <si>
    <t>Spastic paraplegia 45, autosomal recessive (SPG45)[MIM:613162]: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Some SPG45 patients manifest mental retardation,contractures and learning disability.{ECO:0000269|PubMed:24482476, ECO:0000269|PubMed:28884889}.Note=The disease is caused by mutations affecting the generepresented in this entry.</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</si>
  <si>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endopeptidase activity;regulation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</si>
  <si>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cytoplasm;cytosol;extracellular exosome;nucleoplasm;nucleus;proteasome complex;proteasome core complex;proteasome core complex, alpha-subunit complex;synapse</t>
  </si>
  <si>
    <t>Ntn_hydrolases_N;Proteasome_alpha_3;Proteasome_alpha-type;Proteasome_asu_N;Proteasome_sua/b</t>
  </si>
  <si>
    <t>20S proteasome;26S proteasome;ANP32A-ANP32B-PSMA3-PTMA-SLC25A5 complex;DNAJB2-HSPA8-PSMA3 complex;PA28-20S proteasome;PA28gamma-20S proteasome;PA700-20S-PA28 complex</t>
  </si>
  <si>
    <t>3D-structure;Acetylation;Alternative splicing;Complete proteome;Cytoplasm;Direct protein sequencing;Host-virus interaction;Hydrolase;Nucleus;Phosphoprotein;Polymorphism;Protease;Proteasome;Reference proteome;Threonine protease</t>
  </si>
  <si>
    <t>P25788</t>
  </si>
  <si>
    <t>PSA3_HUMAN</t>
  </si>
  <si>
    <t>Proteasome subunit alpha type-3</t>
  </si>
  <si>
    <t>PSMA3</t>
  </si>
  <si>
    <t>HC8;PSC8</t>
  </si>
  <si>
    <t>ENSG00000100567</t>
  </si>
  <si>
    <t>ENSP00000216455;ENSP00000390491</t>
  </si>
  <si>
    <t>P25788-1;P25788-2</t>
  </si>
  <si>
    <t>4R3O;4R67;5A0Q;5DSV;5GJQ;5GJR;5L4G;5LE5;5LEX;5LEY;5LEZ;5LF0;5LF1;5LF3;5LF4;5LF6;5LF7;5LN3;5M32;5T0C;5T0G;5T0H;5T0I;5T0J;6AVO</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</si>
  <si>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 Binds to the C-terminus of CDKN1A and therebymediates its degradation. Negatively regulates the membranetrafficking of the cell-surface thromboxane A2 receptor (TBXA2R)isoform 2.</t>
  </si>
  <si>
    <t>assembly of large subunit precursor of preribosome;gene silencing by miRNA;maturation of 5.8S rRNA;maturation of LSU-rRNA;mature ribosome assembly;miRNA mediated inhibition of translation;positive regulation of translation;regulation of fatty acid biosynthetic process;regulation of glycolytic process;regulation of megakaryocyte differentiation;regulation of reactive oxygen species metabolic process;response to insulin;ribosomal subunit export from nucleus</t>
  </si>
  <si>
    <t>ribosomal large subunit binding;ribosome binding;translation initiation factor activity</t>
  </si>
  <si>
    <t>cytoplasm;cytosol;extracellular exosome;nucleolus;nucleoplasm;nucleus;preribosome, large subunit precursor</t>
  </si>
  <si>
    <t>Ribosome biogenesis;Ribosome biogenesis in eukaryotes;Translation factors</t>
  </si>
  <si>
    <t>eIF-6</t>
  </si>
  <si>
    <t>eIF6</t>
  </si>
  <si>
    <t>TRBP containing complex (DICER, RPL7A, EIF6, MOV10 and subunits of the 60S ribosomal particle);TRBP containing complex (DICER, TRBP, AGO2, RPL7A, EIF6, MOV10)</t>
  </si>
  <si>
    <t>Alternative splicing;Complete proteome;Cytoplasm;Initiation factor;Nucleus;Phosphoprotein;Protein biosynthesis;Reference proteome;Ribosome biogenesis</t>
  </si>
  <si>
    <t>P56537</t>
  </si>
  <si>
    <t>IF6_HUMAN</t>
  </si>
  <si>
    <t>Eukaryotic translation initiation factor 6 {ECO:0000255|HAMAP-Rule:MF_03132}</t>
  </si>
  <si>
    <t>IF-6 {ECO:0000255|HAMAP-Rule:MF_03132}</t>
  </si>
  <si>
    <t>EIF3A;ITGB4BP</t>
  </si>
  <si>
    <t>ENSG00000242372</t>
  </si>
  <si>
    <t>ENSP00000363559;ENSP00000363566;ENSP00000363574;ENSP00000483289</t>
  </si>
  <si>
    <t>P56537-1;P56537-2</t>
  </si>
  <si>
    <t>Binds to the 60S ribosomal subunit and prevents itsassociation with the 40S ribosomal subunit to form the 80Sinitiation complex in the cytoplasm. Behaves as a stimulatorytranslation initiation factor downstream insulin/growth factors.Is also involved in ribosome biogenesis. Associates with pre-60Ssubunits in the nucleus and is involved in its nuclear export.Cytoplasmic release of TIF6 from 60S subunits and nuclearrelocalization is promoted by a RACK1 (RACK1)-dependent proteinkinase C activity (PubMed:10085284, PubMed:14654845,PubMed:21536732). In tissues responsive to insulin, controls fattyacid synthesis and glycolysis by exerting translational control ofadipogenic transcription factors such as CEBPB, CEBPD and ATF4that have G/C rich or uORF in their 5'UTR. Required for ROS-dependent megakaryocyte maturation and platelets formation,controls the expression of mitochondrial respiratory chain genesinvolved in reactive oxygen species (ROS) synthesis (Bysimilarity). Involved in miRNA-mediated gene silencing by the RNA-induced silencing complex (RISC). Required for both miRNA-mediatedtranslational repression and miRNA-mediated cleavage ofcomplementary mRNAs by RISC (PubMed:17507929). Modulates cellcycle progression and global translation of pre-B cells, itsactivation seems to be rate-limiting in tumorigenesis and tumorgrowth (By similarity).</t>
  </si>
  <si>
    <t>Expressed at very high levels in coloncarcinoma with lower levels in normal colon and ileum and lowestlevels in kidney and muscle (at protein level).{ECO:0000269|PubMed:11290417}.</t>
  </si>
  <si>
    <t>Cytoplasm. Nucleus, nucleolus. Note=Shuttlesbetween cytoplasm and nucleus/nucleolus.</t>
  </si>
  <si>
    <t>auditory receptor cell stereocilium organization;chloride transmembrane transport;chloride transport;female pregnancy;regulation of ion transmembrane transport;sensory perception of sound;transport</t>
  </si>
  <si>
    <t>actin cytoskeleton;cell cortex;chloride channel complex;cytoplasm;extracellular exosome;Golgi apparatus;microtubule organizing center</t>
  </si>
  <si>
    <t>CLIC;CLIC-5;Glutathione_S-Trfase_N;Glutathione-S-Trfase_C_sf;Glutathione-S-Trfase_C-like;Thioredoxin-like_sf</t>
  </si>
  <si>
    <t>Alternative splicing;Chloride;Chloride channel;Complete proteome;Cytoplasm;Cytoskeleton;Deafness;Golgi apparatus;Hearing;Ion channel;Ion transport;Membrane;Non-syndromic deafness;Polymorphism;Reference proteome;Transmembrane;Transmembrane helix;Transport;Voltage-gated channel</t>
  </si>
  <si>
    <t>Q9NZA1</t>
  </si>
  <si>
    <t>CLIC5_HUMAN</t>
  </si>
  <si>
    <t>Chloride intracellular channel protein 5</t>
  </si>
  <si>
    <t>CLIC5</t>
  </si>
  <si>
    <t>ENSG00000112782</t>
  </si>
  <si>
    <t>ENSP00000185206;ENSP00000344165;ENSP00000439195</t>
  </si>
  <si>
    <t>Q9NZA1-1;Q9NZA1-2;Q9NZA1-3</t>
  </si>
  <si>
    <t>Required for normal hearing (PubMed:24781754). It isnecessary for the formation of stereocilia in the inner ear andnormal development of the organ of Corti (By similarity). Caninsert into membranes and form poorly selective ion channels thatmay also transport chloride ions. May play a role in theregulation of transepithelial ion absorption and secretion. Isrequired for the development and/or maintenance of the properglomerular endothelial cell and podocyte architecture(PubMed:15184393, PubMed:18028448, PubMed:20335315)</t>
  </si>
  <si>
    <t>Widely expressed in both fetal and adult humantissues (PubMed:24781754). Isoform 1 is expressed in renalglomeruli endothelial cells and podocytes (at protein level).{ECO:0000269|PubMed:20335315, ECO:0000269|PubMed:24781754}.</t>
  </si>
  <si>
    <t xml:space="preserve"> Single-pass membrane protein{ECO:0000269|PubMed:15184393}. Note=Associates with the corticalactin cytoskeleton. Exists both as soluble cytoplasmic protein andas membrane protein with probably a single transmembrane domain(By similarity). {ECO:0000250}.Isoform 2: Golgi apparatus. Cytoplasm,cytoskeleton, microtubule organizing center, centrosome. Membrane;Isoform 1: Cytoplasm, cell cortex{ECO:0000269|PubMed:15184393}. Cytoplasm, cytoskeleton{ECO:0000269|PubMed:15184393}. Membrane{ECO:0000269|PubMed:15184393};Single-pass membrane protein. Note=Colocalized with AKAP9 at theGolgi apparatus as well as, to a lesser extent, the centrosome.Exists both as soluble cytoplasmic protein and as membrane proteinwith probably a single transmembrane domain (By similarity).Colocalized with podocalyxin in renal glomeruli. {ECO:0000250}.</t>
  </si>
  <si>
    <t>Deafness, autosomal recessive, 103 (DFNB103)[MIM:616042]: A form of sensorineural deafness with onset in earlychildhood. Hearing impairment progresses from mild to severe oreven profound before the second decade, and is accompanied byvestibular areflexia. {ECO:0000269|PubMed:24781754}. Note=Thedisease is caused by mutations affecting the gene represented inthis entry.</t>
  </si>
  <si>
    <t>Ntn_hydrolases_N;Proteasome_beta_3;Proteasome_bsu_CS;Proteasome_sua/b;Proteasome_suB-type</t>
  </si>
  <si>
    <t>3D-structure;Acetylation;Complete proteome;Cytoplasm;Direct protein sequencing;Host-virus interaction;Hydrolase;Nucleus;Polymorphism;Protease;Proteasome;Reference proteome;Threonine protease</t>
  </si>
  <si>
    <t>P49720</t>
  </si>
  <si>
    <t>PSB3_HUMAN</t>
  </si>
  <si>
    <t>Proteasome subunit beta type-3</t>
  </si>
  <si>
    <t>PSMB3</t>
  </si>
  <si>
    <t>ENSG00000275903;ENSG00000277791</t>
  </si>
  <si>
    <t>ENSP00000483688;ENSP00000483956</t>
  </si>
  <si>
    <t>homocysteine catabolic process;protein polyubiquitination;proteolysis;response to drug;response to toxic substance</t>
  </si>
  <si>
    <t>aminopeptidase activity;carboxypeptidase activity;cysteine-type endopeptidase activity;cysteine-type peptidase activity;identical protein binding</t>
  </si>
  <si>
    <t>Peptidase_C1_2</t>
  </si>
  <si>
    <t>Pept_cys_AS;Peptidase_C1B</t>
  </si>
  <si>
    <t>3D-structure;Acetylation;Complete proteome;Cytoplasm;Direct protein sequencing;Hydrolase;Polymorphism;Protease;Reference proteome;Thiol protease</t>
  </si>
  <si>
    <t>Q13867</t>
  </si>
  <si>
    <t>Resistance to bleomycine in the treatment of testicular cancer</t>
  </si>
  <si>
    <t>BLMH_HUMAN</t>
  </si>
  <si>
    <t>Bleomycin hydrolase</t>
  </si>
  <si>
    <t>H;LM hydrolase;MH</t>
  </si>
  <si>
    <t>BLMH</t>
  </si>
  <si>
    <t>ENSG00000108578</t>
  </si>
  <si>
    <t>ENSP00000261714</t>
  </si>
  <si>
    <t>1CB5;2CB5</t>
  </si>
  <si>
    <t>3.4.22.40</t>
  </si>
  <si>
    <t>The normal physiological role of BLM hydrolase isunknown, but it catalyzes the inactivation of the antitumor drugBLM (a glycopeptide) by hydrolyzing the carboxamide bond of its B-aminoalaninamide moiety thus protecting normal and malignant cellsfrom BLM toxicity.</t>
  </si>
  <si>
    <t>L-phenylalanine catabolic process;positive regulation of transcription, DNA-templated;protein heterooligomerization;protein homotetramerization;regulation of protein homodimerization activity;tetrahydrobiopterin biosynthetic process;transcription, DNA-templated</t>
  </si>
  <si>
    <t>4-alpha-hydroxytetrahydrobiopterin dehydratase activity;identical protein binding;phenylalanine 4-monooxygenase activity;transcription coactivator activity</t>
  </si>
  <si>
    <t>Acetylation;Activator;Complete proteome;Cytoplasm;Direct protein sequencing;Disease mutation;Lyase;Nucleus;Reference proteome;Tetrahydrobiopterin biosynthesis;Transcription;Transcription regulation</t>
  </si>
  <si>
    <t>P61457</t>
  </si>
  <si>
    <t>Dehydratase deficiency</t>
  </si>
  <si>
    <t>PHS_HUMAN</t>
  </si>
  <si>
    <t>Pterin-4-alpha-carbinolamine dehydratase</t>
  </si>
  <si>
    <t>HS</t>
  </si>
  <si>
    <t>PCBD1</t>
  </si>
  <si>
    <t>DCOH;PCBD</t>
  </si>
  <si>
    <t>ENSG00000166228</t>
  </si>
  <si>
    <t>ENSP00000299299</t>
  </si>
  <si>
    <t>Involved in tetrahydrobiopterin biosynthesis. Seems toboth prevent the formation of 7-pterins and accelerate theformation of quinonoid-BH2. Coactivator for HNF1A-dependenttranscription. Regulates the dimerization of homeodomain proteinHNF1A and enhances its transcriptional activity.</t>
  </si>
  <si>
    <t>Cytoplasm. Nucleus. Note=Cytoplasmic and/ornuclear.</t>
  </si>
  <si>
    <t>Hyperphenylalaninemia, BH4-deficient, D (HPABH4D)[MIM:264070]: An autosomal recessive disease characterized byprimapterinuria, a variant form of hyperphenylalaninemia definedby increased excretion of 7-substituted pterins in the urine.Patients with primapterinuria show an increased ratio of neopterinto biopterin in the urine, excretion of subnormal levels ofbiopterins, and normal levels of biogenic amines in cerebrospinalfluid. Neurologic signs are mild, present in the neonatal periodonly, and include hypotonia, delayed motor development and tremor.{ECO:0000269|PubMed:8352282, ECO:0000269|PubMed:9760199}. Note=Thedisease is caused by mutations affecting the gene represented inthis entry.</t>
  </si>
  <si>
    <t>cytosol;extracellular exosome;intracellular membrane-bounded organelle;nucleoplasm;nucleus;P-body;proteasome complex;proteasome core complex;proteasome core complex, alpha-subunit complex</t>
  </si>
  <si>
    <t>Ntn_hydrolases_N;Proteasome_alpha-type;Proteasome_asu_N;Proteasome_bsu_CS;Proteasome_sua/b;Proteasome_subunit_alpha4</t>
  </si>
  <si>
    <t>3D-structure;Acetylation;Alternative splicing;Complete proteome;Cytoplasm;Direct protein sequencing;Host-virus interaction;Hydrolase;Nucleus;Phosphoprotein;Protease;Proteasome;Reference proteome;Threonine protease</t>
  </si>
  <si>
    <t>P25789</t>
  </si>
  <si>
    <t>PSA4_HUMAN</t>
  </si>
  <si>
    <t>Proteasome subunit alpha type-4</t>
  </si>
  <si>
    <t>PSMA4</t>
  </si>
  <si>
    <t>HC9;PSC9</t>
  </si>
  <si>
    <t>ENSG00000041357</t>
  </si>
  <si>
    <t>ENSP00000044462;ENSP00000402118;ENSP00000453887</t>
  </si>
  <si>
    <t>P25789-1;P25789-2</t>
  </si>
  <si>
    <t>Cytoplasm {ECO:0000269|PubMed:12181345}.Nucleus {ECO:0000269|PubMed:12181345}. Note=Colocalizes with TRIM5in the cytoplasmic bodies. {ECO:0000250|UniProtKB:Q9R1P0}.</t>
  </si>
  <si>
    <t>positive regulation of signal transduction;protein phosphorylation;regulation of translation;response to amino acid starvation;ribosome assembly;SREBP signaling pathway</t>
  </si>
  <si>
    <t>cadherin binding;mRNA binding;ribosome binding;translation initiation factor activity;tRNA binding</t>
  </si>
  <si>
    <t>blood microparticle;cytoplasm;cytosolic small ribosomal subunit;eukaryotic translation initiation factor 2 complex;extracellular space</t>
  </si>
  <si>
    <t>Messenger RNA biogenesis;Translation factors</t>
  </si>
  <si>
    <t>eIF2A</t>
  </si>
  <si>
    <t>TIF_beta_prop-like;TIF2A;WD40/YVTN_repeat-like_dom_sf;WD40_repeat_dom_sf</t>
  </si>
  <si>
    <t>Acetylation;Alternative splicing;Coiled coil;Complete proteome;Direct protein sequencing;Initiation factor;Phosphoprotein;Polymorphism;Protein biosynthesis;Reference proteome;Repeat;Translation regulation;WD repeat</t>
  </si>
  <si>
    <t>Q9BY44</t>
  </si>
  <si>
    <t>EIF2A_HUMAN</t>
  </si>
  <si>
    <t>Eukaryotic translation initiation factor 2A</t>
  </si>
  <si>
    <t>IF-2A</t>
  </si>
  <si>
    <t>ENSG00000144895</t>
  </si>
  <si>
    <t>ENSP00000385292;ENSP00000417229;ENSP00000420537</t>
  </si>
  <si>
    <t>Q9BY44-1;Q9BY44-3;Q9BY44-4</t>
  </si>
  <si>
    <t>Functions in the early steps of protein synthesis of asmall number of specific mRNAs. Acts by directing the binding ofmethionyl-tRNAi to 40S ribosomal subunits. In contrast to the eIF-2 complex, it binds methionyl-tRNAi to 40 S subunits in a codon-dependent manner, whereas the eIF-2 complex binds methionyl-tRNAito 40 S subunits in a GTP-dependent manner. May act by impigingthe expression of specific proteins</t>
  </si>
  <si>
    <t>Widely expressed. Expressed at higher level inpancreas, heart, brain and placenta.{ECO:0000269|PubMed:12133843}.</t>
  </si>
  <si>
    <t>maintenance of gastrointestinal epithelium;negative regulation of epithelial cell migration;negative regulation of epithelial cell proliferation;negative regulation of epithelial to mesenchymal transition;negative regulation of pathway-restricted SMAD protein phosphorylation;negative regulation of transcription from RNA polymerase II promoter;negative regulation of transforming growth factor beta receptor signaling pathway;spliceosomal snRNP assembly</t>
  </si>
  <si>
    <t>receptor binding;RNA binding</t>
  </si>
  <si>
    <t>cytoplasm;cytosol;nucleoplasm;SMN complex;SMN-Sm protein complex</t>
  </si>
  <si>
    <t>Downregulation of TGF-beta receptor signaling</t>
  </si>
  <si>
    <t>SMN complex;SMN complex (GEMIN6,7, UNRIP), SMN-independent intermediate</t>
  </si>
  <si>
    <t>Alternative splicing;Complete proteome;Cytoplasm;Direct protein sequencing;mRNA processing;mRNA splicing;Nucleus;Phosphoprotein;Reference proteome;Repeat;WD repeat</t>
  </si>
  <si>
    <t>Q9Y3F4</t>
  </si>
  <si>
    <t>STRAP_HUMAN</t>
  </si>
  <si>
    <t>Serine-threonine kinase receptor-associated protein</t>
  </si>
  <si>
    <t>STRAP</t>
  </si>
  <si>
    <t>MAWD;UNRIP</t>
  </si>
  <si>
    <t>ENSG00000023734</t>
  </si>
  <si>
    <t>ENSP00000025399;ENSP00000392270</t>
  </si>
  <si>
    <t>Q9Y3F4-1;Q9Y3F4-2</t>
  </si>
  <si>
    <t>The SMN complex plays a catalyst role in the assembly ofsmall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 In the cytosol, theSm proteins SNRPD1, SNRPD2, SNRPE, SNRPF and SNRPG are trapped inan inactive 6S pICln-Sm complex by the chaperone CLNS1A thatcontrols the assembly of the core snRNP. Dissociation by the SMNcomplex of CLNS1A from the trapped Sm proteins and their transferto an SMN-Sm complex triggers the assembly of core snRNPs andtheir transport to the nucleus. STRAP plays a role in the cellulardistribution of the SMN complex. Negatively regulates TGF-betasignaling but positively regulates the PDPK1 kinase activity byenhancing its autophosphorylation and by significantly reducingthe association of PDPK1 with 14-3-3 protein</t>
  </si>
  <si>
    <t>Cytoplasm. Nucleus. Note=Localizedpredominantly in the cytoplasm but also found in the nucleus.</t>
  </si>
  <si>
    <t>negative regulation of mitochondrial membrane potential;neutrophil degranulation;positive regulation of mitochondrial membrane permeability;positive regulation of necrotic cell death</t>
  </si>
  <si>
    <t>azurophil granule lumen;cytoplasm;extracellular exosome;extracellular region;mitochondrion</t>
  </si>
  <si>
    <t>3D-structure;Acetylation;Alternative splicing;Complete proteome;Cytoplasm;Direct protein sequencing;Mitochondrion;Phosphoprotein;Polymorphism;Reference proteome</t>
  </si>
  <si>
    <t>Q9Y5Z4</t>
  </si>
  <si>
    <t>HEBP2_HUMAN</t>
  </si>
  <si>
    <t>Heme-binding protein 2</t>
  </si>
  <si>
    <t>HEBP2</t>
  </si>
  <si>
    <t>C6orf34;SOUL</t>
  </si>
  <si>
    <t>ENSG00000051620</t>
  </si>
  <si>
    <t>ENSP00000475750</t>
  </si>
  <si>
    <t>Q9Y5Z4-1</t>
  </si>
  <si>
    <t>3R85;3R8J;3R8K;4AYZ;4B0Y;5GQQ</t>
  </si>
  <si>
    <t>Can promote mitochondrial permeability transition andfacilitate necrotic cell death under different types of stressconditions.</t>
  </si>
  <si>
    <t>Detected in placenta.{ECO:0000269|PubMed:2018407}.</t>
  </si>
  <si>
    <t>Cytoplasm {ECO:0000269|PubMed:17098234}.Mitochondrion {ECO:0000269|PubMed:17098234}. Note=Mainly localizedto the cytoplasm with a much lower abundance in the mitochondrion.{ECO:0000269|PubMed:17098234}.</t>
  </si>
  <si>
    <t>phosphate-containing compound metabolic process</t>
  </si>
  <si>
    <t>acylphosphatase activity</t>
  </si>
  <si>
    <t>Acylphosphatase</t>
  </si>
  <si>
    <t>Acylphosphatase;Acylphosphatase_CS;Acylphosphatase-like_dom;Acylphosphatase-like_dom_sf</t>
  </si>
  <si>
    <t>3D-structure;Acetylation;Alternative splicing;Complete proteome;Direct protein sequencing;Hydrolase;Reference proteome</t>
  </si>
  <si>
    <t>P07311</t>
  </si>
  <si>
    <t>ACYP1_HUMAN</t>
  </si>
  <si>
    <t>Acylphosphatase-1</t>
  </si>
  <si>
    <t>ACYP1</t>
  </si>
  <si>
    <t>ACYPE</t>
  </si>
  <si>
    <t>ENSG00000119640</t>
  </si>
  <si>
    <t>ENSP00000238618;ENSP00000350655;ENSP00000451581</t>
  </si>
  <si>
    <t>P07311-1;P07311-2</t>
  </si>
  <si>
    <t>2K7J;2K7K;2VH7;2W4C;2W4P;3TOQ</t>
  </si>
  <si>
    <t>3.6.1.7</t>
  </si>
  <si>
    <t>Its physiological role is not yet clear.</t>
  </si>
  <si>
    <t>Organ-common type isozyme is found in manydifferent tissues.</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</si>
  <si>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polyubiquitination;proteolysis;regulation of cellular amino acid metabolic process;regulation of hematopoietic stem cell differentiation;regulation of mRNA stability;regulation of transcription from RNA polymerase II promoter in response to hypoxia;response to oxidative stress;SCF-dependent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</si>
  <si>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peptidase activity;threonine-type endopeptidase activity</t>
  </si>
  <si>
    <t>centrosome;cytosol;extracellular exosome;nucleoplasm;nucleus;proteasome complex;proteasome core complex;proteasome core complex, beta-subunit complex</t>
  </si>
  <si>
    <t>Bortezomib;Carfilzomib;Delanzomib;Ixazomib;Marizomib;Oprozomib</t>
  </si>
  <si>
    <t>Ntn_hydrolases_N;Pept_T1A_subB;Proteasome_beta_5;Proteasome_bsu_CS;Proteasome_sua/b;Proteasome_suB-type</t>
  </si>
  <si>
    <t>P28074</t>
  </si>
  <si>
    <t>PSB5_HUMAN</t>
  </si>
  <si>
    <t>Proteasome subunit beta type-5</t>
  </si>
  <si>
    <t>PSMB5</t>
  </si>
  <si>
    <t>LMPX;MB1;X</t>
  </si>
  <si>
    <t>ENSG00000100804</t>
  </si>
  <si>
    <t>ENSP00000355325;ENSP00000395206;ENSP00000452424</t>
  </si>
  <si>
    <t>P28074-1;P28074-2;P28074-3</t>
  </si>
  <si>
    <t>4R3O;4R67;5A0Q;5GJQ;5GJR;5L4G;5L5W;5L5X;5L5Y;5L5Z;5L60;5L61;5L62;5L63;5L64;5LE5;5LEX;5LEY;5LEZ;5LF0;5LF1;5LF3;5LF4;5LF6;5LF7;5LN3;5M32;5T0C;5T0G;5T0H;5T0I;5T0J</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</si>
  <si>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 Within the 20S core complex, PSMB5 displays achymotrypsin-like activity.</t>
  </si>
  <si>
    <t>DNA repair;maintenance of DNA repeat elements;mismatch repair;negative regulation of DNA recombination;positive regulation of helicase activity;somatic recombination of immunoglobulin gene segments</t>
  </si>
  <si>
    <t>ATP binding;damaged DNA binding;DNA-dependent ATPase activity;double-strand/single-strand DNA junction binding;enzyme binding;heteroduplex DNA loop binding;Y-form DNA binding</t>
  </si>
  <si>
    <t>membrane;MutSbeta complex;nucleoplasm</t>
  </si>
  <si>
    <t>MutS_I;MutS_II;MutS_III;MutS_V</t>
  </si>
  <si>
    <t>DNA_mismatch_repair_MutS/MSH;DNA_mismatch_repair_MutS_C;DNA_mismatch_repair_MutS_core;DNA_mismatch_repair_MutS_N;DNA_mismatch_repair_MutS_sf;DNA_mismatch_repair_MutS-lik_N;DNA_mmatch_repair_MutS_con_dom;MutS_con_dom_sf;P-loop_NTPase</t>
  </si>
  <si>
    <t>Defective Mismatch Repair Associated With MSH2;Defective Mismatch Repair Associated With MSH3;Mismatch repair (MMR) directed by MSH2:MSH3 (MutSbeta)</t>
  </si>
  <si>
    <t>MSH2-MSH3 complex</t>
  </si>
  <si>
    <t>3D-structure;ATP-binding;Complete proteome;DNA damage;DNA repair;DNA-binding;Nucleotide-binding;Phosphoprotein;Polymorphism;Reference proteome</t>
  </si>
  <si>
    <t>P20585</t>
  </si>
  <si>
    <t>MSH3_HUMAN</t>
  </si>
  <si>
    <t>DNA mismatch repair protein Msh3</t>
  </si>
  <si>
    <t>MSH3</t>
  </si>
  <si>
    <t>DUC1;DUG</t>
  </si>
  <si>
    <t>ENSG00000113318</t>
  </si>
  <si>
    <t>ENSP00000265081</t>
  </si>
  <si>
    <t>3THW;3THX;3THY;3THZ</t>
  </si>
  <si>
    <t>Component of the post-replicative DNA mismatch repairsystem (MMR). Heterodimerizes with MSH2 to form MutS beta whichbinds to DNA mismatches thereby initiating DNA repair. When bound,the MutS beta heterodimer bends the DNA helix and shieldsapproximately 20 base pairs. MutS beta recognizes large insertion-deletion loops (IDL) up to 13 nucleotides long. After mismatchbinding, forms a ternary complex with the MutL alpha heterodimer,which is thought to be responsible for directing the downstreamMMR events, including strand discrimination, excision, andresynthesis.</t>
  </si>
  <si>
    <t>Endometrial cancer (ENDMC) [MIM:608089]: A malignancy ofendometrium, the mucous lining of the uterus. Most endometrialcancers are adenocarcinomas, cancers that begin in cells that makeand release mucus and other fluids. {ECO:0000305|PubMed:8782829}.Note=Disease susceptibility is associated with variationsaffecting the gene represented in this entry.Familial adenomatous polyposis 4 (FAP4) [MIM:617100]: Aform of familial adenomatous polyposis, a condition characterizedby the development of multiple colorectal adenomatous polyps,benign neoplasms derived from glandular epithelium. Some affectedindividuals may develop colorectal carcinoma. FAP4 inheritance isautosomal recessive. {ECO:0000269|PubMed:27476653}. Note=Thedisease is caused by mutations affecting the gene represented inthis entry.</t>
  </si>
  <si>
    <t>animal organ morphogenesis;cell differentiation;muscle organ development;negative regulation of cell growth;negative regulation of G1/S transition of mitotic cell cycle;negative regulation of G2/M transition of mitotic cell cycle;positive regulation of potassium ion transport;regulation of membrane depolarization;regulation of potassium ion transmembrane transporter activity</t>
  </si>
  <si>
    <t>ion channel binding;metal ion binding</t>
  </si>
  <si>
    <t>cytoplasm;cytosol;focal adhesion;nucleus;plasma membrane</t>
  </si>
  <si>
    <t>Emery-Dreifuss muscular dystrophy;Reducing body myopathy;Scapuloperoneal myopathy;X-linked myopathy with postural muscle atrophy</t>
  </si>
  <si>
    <t>RBP-Jkappa-RING1-KyoT2 complex</t>
  </si>
  <si>
    <t>3D-structure;Acetylation;Alternative splicing;Complete proteome;Cytoplasm;Developmental protein;Differentiation;Direct protein sequencing;Disease mutation;Emery-Dreifuss muscular dystrophy;Isopeptide bond;LIM domain;Metal-binding;Nucleus;Polymorphism;Reference proteome;Repeat;Ubl conjugation;Zinc;Zinc-finger</t>
  </si>
  <si>
    <t>Q13642</t>
  </si>
  <si>
    <t>Familial isolated hypertrophic cardiomyopathy;Reducing body myopathy;X-linked Emery-Dreifuss muscular dystrophy;X-linked myopathy with postural muscle atrophy</t>
  </si>
  <si>
    <t>FHL1_HUMAN</t>
  </si>
  <si>
    <t>Four and a half LIM domains protein 1</t>
  </si>
  <si>
    <t>HL-1</t>
  </si>
  <si>
    <t>FHL1</t>
  </si>
  <si>
    <t>SLIM1</t>
  </si>
  <si>
    <t>ENSG00000022267</t>
  </si>
  <si>
    <t>ENSP00000071281;ENSP00000359717;ENSP00000359724;ENSP00000377709;ENSP00000377710;ENSP00000437673;ENSP00000443333;ENSP00000444815;ENSP00000477609;ENSP00000485897;ENSP00000486439;ENSP00000486782</t>
  </si>
  <si>
    <t>Q13642-1;Q13642-2;Q13642-3;Q13642-4;Q13642-5</t>
  </si>
  <si>
    <t>1X63;2CUP;2CUR;2EGQ</t>
  </si>
  <si>
    <t>May have an involvement in muscle development orhypertrophy.</t>
  </si>
  <si>
    <t>Isoform 1 is highly expressed in skeletalmuscle and to a lesser extent in heart, placenta, ovary, prostate,testis, small intestine, colon and spleen. Expression is barelydetectable in brain, lung, liver, kidney, pancreas, thymus andperipheral blood leukocytes. Isoform 2 is expressed in brain,skeletal muscle and to a lesser extent in heart, colon, prostateand small intestine. Isoform 3 is expressed in testis, heart andskeletal muscle. {ECO:0000269|PubMed:10352231,ECO:0000269|PubMed:10480922, ECO:0000269|PubMed:10524257,ECO:0000269|PubMed:11400158, ECO:0000269|PubMed:9714789}.</t>
  </si>
  <si>
    <t>Isoform 1: Cytoplasm.Isoform 3: Cytoplasm. Nucleus.Isoform 2: Nucleus. Cytoplasm, cytosol.Note=Predominantly nuclear in myoblasts but is cytosolic indifferentiated myotubes.</t>
  </si>
  <si>
    <t>Emery-Dreifuss muscular dystrophy 6, X-linked (EDMD6)[MIM:300696]: A form of Emery-Dreifuss muscular dystrophy, adegenerative myopathy characterized by weakness and atrophy ofmuscle without involvement of the nervous system, earlycontractures of the elbows, Achilles tendons and spine, andcardiomyopathy associated with cardiac conduction defects.{ECO:0000269|PubMed:19716112}. Note=The disease is caused bymutations affecting distinct genetic loci, including the generepresented in this entry.Scapuloperoneal myopathy, X-linked dominant (SPM)[MIM:300695]: A disease characterized by progressive muscleweakness and wasting, upper and lower limbs weakness, foot drop,scapular winging, and myopathic changes on muscle biopsy. Mostaffected individuals become wheelchair-bound.{ECO:0000269|PubMed:18179901, ECO:0000269|PubMed:27234031}.Note=The disease is caused by mutations affecting the generepresented in this entry.Myopathy, X-linked, with postural muscle atrophy (XMPMA)[MIM:300696]: A progressive muscular dystrophy with onset inadulthood. Affected individuals develop a proximal myopathycharacterized by specific atrophy of postural muscles, limitedneck flexion, bent spine, contractures of the Achilles tendon,respiratory problems, and cardiomyopathy. Patients may show musclehypertrophy in the early stages of the disorder.{ECO:0000269|PubMed:18179888, ECO:0000269|PubMed:19687455}.Note=The disease is caused by mutations affecting the generepresented in this entry.Reducing body myopathy, X-linked 1A, severe, withinfantile or early childhood onset (RBMX1A) [MIM:300717]: A raremyopathy clinically characterized by rapidly progressive muscularweakness, and pathologically by the presence of intracytoplasmicinclusion bodies strongly stained by menadione-linked alpha-glycerophosphate dehydrogenase in the absence of substrate, alpha-glycerophosphate. The term 'reducing body' refers to the reducingactivity of the inclusions to nitroblue tetrazolium in the absenceof substrate. This condition is also commonly associated withrimmed vacuoles and cytoplasmic bodies. Death in childhood isfrequent in the severe form of the disease, due to respiratoryfailure. {ECO:0000269|PubMed:18274675,ECO:0000269|PubMed:19171836, ECO:0000269|PubMed:19181672}.Note=The disease is caused by mutations affecting the generepresented in this entry.Reducing body myopathy, X-linked 1B, with late childhoodor adult onset (RBMX1B) [MIM:300718]: A rare myopathy clinicallycharacterized by rapidly progressive muscular weakness, andpathologically by the presence of intracytoplasmic inclusionbodies strongly stained by menadione-linked alpha-glycerophosphatedehydrogenase in the absence of substrate, alpha-glycerophosphate.The term 'reducing body' refers to the reducing activity of theinclusions to nitroblue tetrazolium in the absence of substrate.This condition is also commonly associated with rimmed vacuolesand cytoplasmic bodies. {ECO:0000269|PubMed:18274675,ECO:0000269|PubMed:19171836, ECO:0000269|PubMed:19181672,ECO:0000269|PubMed:23169582}. Note=The disease is caused bymutations affecting the gene represented in this entry.</t>
  </si>
  <si>
    <t>activation of protein kinase activity;cellular hypotonic response;intracellular signal transduction;maintenance of lens transparency;negative regulation of creatine transmembrane transporter activity;negative regulation of pancreatic juice secretion;negative regulation of potassium ion transmembrane transport;negative regulation of potassium ion transmembrane transporter activity;negative regulation of protein phosphorylation;negative regulation of rubidium ion transmembrane transporter activity;negative regulation of rubidium ion transport;negative regulation of sodium ion transmembrane transporter activity;peptidyl-serine phosphorylation;peptidyl-threonine phosphorylation;positive regulation of ion transmembrane transporter activity;positive regulation of potassium ion transport;protein autophosphorylation;protein phosphorylation;regulation of apoptotic process;regulation of blood pressure;regulation of inflammatory response;regulation of ion homeostasis;regulation of mitotic cell cycle;response to stress;signal transduction by protein phosphorylation;signal transduction by trans-phosphorylation;stress-activated protein kinase signaling cascade</t>
  </si>
  <si>
    <t>ATP binding;kinase activity;protein kinase binding;protein serine/threonine kinase activity;signal transducer, downstream of receptor, with serine/threonine kinase activity</t>
  </si>
  <si>
    <t>apical plasma membrane;basolateral plasma membrane;cytoplasm;cytoskeleton;cytosol;extrinsic component of membrane;intracellular membrane-bounded organelle;nucleoplasm;nucleus</t>
  </si>
  <si>
    <t>Kinase_OSR1/WNK_CCT;Kinase-like_dom_sf;Prot_kinase_dom;Protein_kinase_ATP_BS</t>
  </si>
  <si>
    <t>WNK1-SPAK complex</t>
  </si>
  <si>
    <t>Acetylation;Alternative splicing;ATP-binding;Complete proteome;Cytoplasm;Kinase;Nucleotide-binding;Nucleus;Phosphoprotein;Reference proteome;Serine/threonine-protein kinase;Transferase</t>
  </si>
  <si>
    <t>Q9UEW8</t>
  </si>
  <si>
    <t>STK39_HUMAN</t>
  </si>
  <si>
    <t>STE20/SPS1-related proline-alanine-rich protein kinase</t>
  </si>
  <si>
    <t>te-20-related kinase</t>
  </si>
  <si>
    <t>STK39</t>
  </si>
  <si>
    <t>SPAK</t>
  </si>
  <si>
    <t>ENSG00000198648</t>
  </si>
  <si>
    <t>ENSP00000348278</t>
  </si>
  <si>
    <t>Q9UEW8-1</t>
  </si>
  <si>
    <t>May act as a mediator of stress-activated signals.Mediates the inhibiton of SLC4A4, SLC26A6 as well as CFTRactivities by the WNK scaffolds, probably through phosphorylation</t>
  </si>
  <si>
    <t>Predominantly expressed in brain and pancreasfollowed by heart, lung, kidney, skeletal muscle, liver, placentaand testis.</t>
  </si>
  <si>
    <t>Cytoplasm {ECO:0000305}. Nucleus{ECO:0000305}. Note=Nucleus when caspase-cleaved. {ECO:0000305}.</t>
  </si>
  <si>
    <t>dosage compensation by inactivation of X chromosome;regulation of translational initiation;response to stress</t>
  </si>
  <si>
    <t>SUI1;SUI1_dom_sf;SUI1_euk</t>
  </si>
  <si>
    <t>3D-structure;Acetylation;Complete proteome;Initiation factor;Phosphoprotein;Polymorphism;Protein biosynthesis;Reference proteome</t>
  </si>
  <si>
    <t>P41567</t>
  </si>
  <si>
    <t>EIF1_HUMAN</t>
  </si>
  <si>
    <t>Eukaryotic translation initiation factor 1</t>
  </si>
  <si>
    <t>IF1</t>
  </si>
  <si>
    <t>EIF1</t>
  </si>
  <si>
    <t>ENSG00000173812</t>
  </si>
  <si>
    <t>ENSP00000419449</t>
  </si>
  <si>
    <t>2IF1;4KZX;4KZY</t>
  </si>
  <si>
    <t>Necessary for scanning and involved in initiation siteselection. Promotes the assembly of 48S ribosomal complexes at theauthentic initiation codon of a conventional capped mRNA.</t>
  </si>
  <si>
    <t>cadherin binding;endopeptidase activity;threonine-type endopeptidase activity</t>
  </si>
  <si>
    <t>Ntn_hydrolases_N;Pept_T1A_subB;Proteasome_beta6;Proteasome_bsu_CS;Proteasome_sua/b;Proteasome_suB-type</t>
  </si>
  <si>
    <t>P28072</t>
  </si>
  <si>
    <t>PSB6_HUMAN</t>
  </si>
  <si>
    <t>Proteasome subunit beta type-6</t>
  </si>
  <si>
    <t>PSMB6</t>
  </si>
  <si>
    <t>LMPY;Y</t>
  </si>
  <si>
    <t>ENSG00000142507</t>
  </si>
  <si>
    <t>ENSP00000270586</t>
  </si>
  <si>
    <t>Component of the 20S core proteasome complex involved inthe proteolytic degradation of most intracellular proteins. Thiscomplex plays numerous essential roles within the cell byassociating with different regulatory particles. Associated withtwo 19S regulatory particles, forms the 26S proteasome and thusparticipates in the ATP-dependent degradation of ubiquitinatedproteins. The 26S proteasome plays a key role in the maintenanceof protein homeostasis by removing misfolded or damaged proteinsthat could impair cellular functions, and by removing proteinswhose functions are no longer required. Associated with the PA200or PA28, the 20S proteasome mediates ubiquitin-independent proteindegradation. This type of proteolysis is required in severalpathways including spermatogenesis (20S-PA200 complex) orgeneration of a subset of MHC class I-presented antigenic peptides(20S-PA28 complex). Within the 20S core complex, PSMB6 displays apeptidylglutamyl-hydrolizing activity also termed postacidic orcaspase-like activity, meaning that the peptides bond hydrolysisoccurs directly after acidic residues</t>
  </si>
  <si>
    <t>inositol biosynthetic process;inositol phosphate metabolic process;phospholipid biosynthetic process</t>
  </si>
  <si>
    <t>inositol-3-phosphate synthase activity</t>
  </si>
  <si>
    <t>Inositol phosphate metabolism</t>
  </si>
  <si>
    <t>Inos-1-P_synth;NAD_binding_5</t>
  </si>
  <si>
    <t>Myo-inos-1-P_Synthase;Myo-inos-1-P_Synthase_GAPDH;NAD(P)-bd_dom_sf</t>
  </si>
  <si>
    <t>Alternative splicing;Complete proteome;Cytoplasm;Inositol biosynthesis;Isomerase;Lipid biosynthesis;Lipid metabolism;NAD;Phospholipid biosynthesis;Phospholipid metabolism;Reference proteome</t>
  </si>
  <si>
    <t>Q9NPH2</t>
  </si>
  <si>
    <t>INO1_HUMAN</t>
  </si>
  <si>
    <t>Inositol-3-phosphate synthase 1</t>
  </si>
  <si>
    <t>PS 1</t>
  </si>
  <si>
    <t>ISYNA1</t>
  </si>
  <si>
    <t>INO1</t>
  </si>
  <si>
    <t>ENSG00000105655</t>
  </si>
  <si>
    <t>ENSP00000337746;ENSP00000415458;ENSP00000475677</t>
  </si>
  <si>
    <t>Q9NPH2-1;Q9NPH2-2;Q9NPH2-3</t>
  </si>
  <si>
    <t>5.5.1.4</t>
  </si>
  <si>
    <t>Key enzyme in myo-inositol biosynthesis pathway thatcatalyzes the conversion of glucose 6-phosphate to 1-myo-inositol1-phosphate in a NAD-dependent manner. Rate-limiting enzyme in thesynthesis of all inositol-containing compounds</t>
  </si>
  <si>
    <t>Highly expressed in testis, ovary, heart,placenta and pancreas. Weakly expressed in blood leukocyte,thymus, skeletal muscle and colon. {ECO:0000269|PubMed:12941308}.</t>
  </si>
  <si>
    <t>anaphase-promoting complex-dependent catabolic process;antigen processing and presentation of exogenous peptide antigen via MHC class I, TAP-dependent;Fc-epsilon receptor signaling pathway;humoral immune response;MAPK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</si>
  <si>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cytosol;nucleoplasm;proteasome complex;proteasome core complex;proteasome core complex, beta-subunit complex;spermatoproteasome complex</t>
  </si>
  <si>
    <t>Ntn_hydrolases_N;Pept_T1A_subB;Proteasome_beta10;Proteasome_bsu_C;Proteasome_bsu_CS;Proteasome_sua/b;Proteasome_suB-type</t>
  </si>
  <si>
    <t>3D-structure;Acetylation;Complete proteome;Cytoplasm;Host-virus interaction;Hydrolase;Nucleus;Phosphoprotein;Protease;Proteasome;Reference proteome;Threonine protease;Zymogen</t>
  </si>
  <si>
    <t>P40306</t>
  </si>
  <si>
    <t>PSB10_HUMAN</t>
  </si>
  <si>
    <t>Proteasome subunit beta type-10</t>
  </si>
  <si>
    <t>PSMB10</t>
  </si>
  <si>
    <t>LMP10;MECL1</t>
  </si>
  <si>
    <t>ENSG00000205220</t>
  </si>
  <si>
    <t>ENSP00000351314</t>
  </si>
  <si>
    <t>The proteasome is a multicatalytic proteinase complexwhich is characterized by its ability to cleave peptides with Arg,Phe, Tyr, Leu, and Glu adjacent to the leaving group at neutral orslightly basic pH. The proteasome has an ATP-dependent proteolyticactivity. This subunit is involved in antigen processing togenerate class I binding peptides.</t>
  </si>
  <si>
    <t>anaphase-promoting complex-dependent catabolic process;antigen processing and presentation of exogenous peptide antigen via MHC class I, TAP-dependent;Fc-epsilon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</si>
  <si>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RNA binding;threonine-type endopeptidase activity</t>
  </si>
  <si>
    <t>centrosome;cytosol;extracellular exosome;nucleoplasm;nucleus;polysome;proteasome complex;proteasome core complex;proteasome core complex, alpha-subunit complex</t>
  </si>
  <si>
    <t>Exosome;Peptidases;Proteasome</t>
  </si>
  <si>
    <t>Ntn_hydrolases_N;Proteasome_alpha1;Proteasome_alpha-type;Proteasome_asu_N;Proteasome_sua/b</t>
  </si>
  <si>
    <t>20S proteasome;26S proteasome;ACTB-ANP32A-C1QBP-PSMA1-PTMA-PSMA1 complex;PA28-20S proteasome;PA28gamma-20S proteasome;PA700-20S-PA28 complex;ProTalpha C5 complex;Ubiquilin-proteasome complex</t>
  </si>
  <si>
    <t>3D-structure;Acetylation;Alternative splicing;Complete proteome;Cytoplasm;Direct protein sequencing;Glycoprotein;Hydrolase;Immunity;Isopeptide bond;Nucleus;Phosphoprotein;Polymorphism;Protease;Proteasome;Reference proteome;Threonine protease;Ubl conjugation</t>
  </si>
  <si>
    <t>P25786</t>
  </si>
  <si>
    <t>PSA1_HUMAN</t>
  </si>
  <si>
    <t>Proteasome subunit alpha type-1</t>
  </si>
  <si>
    <t>PSMA1</t>
  </si>
  <si>
    <t>HC2;NU;PROS30;PSC2</t>
  </si>
  <si>
    <t>ENSG00000129084</t>
  </si>
  <si>
    <t>ENSP00000379676;ENSP00000414359</t>
  </si>
  <si>
    <t>P25786-1;P25786-2</t>
  </si>
  <si>
    <t>4R3O;4R67;5A0Q;5GJQ;5GJR;5L4G;5LE5;5LEX;5LEY;5LEZ;5LF0;5LF1;5LF3;5LF4;5LF6;5LF7;5LN3;5T0C;5T0G;5T0H;5T0I;5T0J;6AVO</t>
  </si>
  <si>
    <t>nitrogen compound metabolic process</t>
  </si>
  <si>
    <t>nitrilase activity</t>
  </si>
  <si>
    <t>extracellular exosome;mitochondrion;nucleus</t>
  </si>
  <si>
    <t>C-N_Hydrolase;C-N_Hydrolase_sf;UPF0012_CS</t>
  </si>
  <si>
    <t>Alternative splicing;Complete proteome;Cytoplasm;Hydrolase;Mitochondrion;Reference proteome;Transit peptide</t>
  </si>
  <si>
    <t>Q86X76</t>
  </si>
  <si>
    <t>NIT1_HUMAN</t>
  </si>
  <si>
    <t>Deaminated glutathione amidase</t>
  </si>
  <si>
    <t>GSH amidase</t>
  </si>
  <si>
    <t>NIT1</t>
  </si>
  <si>
    <t>ENSG00000158793</t>
  </si>
  <si>
    <t>ENSP00000356986;ENSP00000356987;ENSP00000356988;ENSP00000376028</t>
  </si>
  <si>
    <t>Q86X76-1;Q86X76-2;Q86X76-4;Q86X76-5</t>
  </si>
  <si>
    <t xml:space="preserve"> this effect is additive to the tumor suppressoractivity of FHIT. It is also a negative regulator of primary T-cells.;Catalyzes the hydrolysis of the amide bond in N-(4-oxoglutarate)-L-cysteinylglycine (deaminated glutathione), ametabolite repair reaction to dispose of the harmful deaminatedglutathione. Plays a role in cell growth and apoptosis: loss ofexpression promotes cell growth, resistance to DNA damage stressand increased incidence to NMBA-induced tumors. Has tumorsuppressor properties that enhances the apoptotic responsivenessin cancer cells</t>
  </si>
  <si>
    <t>Detected in heart, brain, placenta, liver,skeletal muscle, kidney and pancreas.{ECO:0000269|PubMed:9671749}.</t>
  </si>
  <si>
    <t>Isoform 2: Mitochondrion{ECO:0000250|UniProtKB:Q8VDK1}.Isoform 1: Cytoplasm{ECO:0000250|UniProtKB:Q8VDK1}.</t>
  </si>
  <si>
    <t>intracellular signal transduction;nucleocytoplasmic transport;regulation of apoptotic process;regulation of mRNA stability;regulation of transcription, DNA-templated;transcription, DNA-templated</t>
  </si>
  <si>
    <t>histone binding;RNA binding</t>
  </si>
  <si>
    <t>cytoplasm;endoplasmic reticulum;nucleoplasm;nucleus;perinuclear region of cytoplasm</t>
  </si>
  <si>
    <t>HuR (ELAVL1) binds and stabilizes mRNA</t>
  </si>
  <si>
    <t>ACTB-ANP32A-C1QBP-PSMA1-PTMA-PSMA1 complex;ANP32A-ANP32B-PSMA3-PTMA-SLC25A5 complex;ProTalpha C5 complex;ProTalpha C7 complex;ProTalpha C8 complex</t>
  </si>
  <si>
    <t>3D-structure;Complete proteome;Cytoplasm;Direct protein sequencing;Endoplasmic reticulum;Leucine-rich repeat;Nucleus;Phosphoprotein;Reference proteome;Repeat;Repressor;Transcription;Transcription regulation</t>
  </si>
  <si>
    <t>P39687</t>
  </si>
  <si>
    <t>AN32A_HUMAN</t>
  </si>
  <si>
    <t>Acidic leucine-rich nuclear phosphoprotein 32 family member A</t>
  </si>
  <si>
    <t>ANP32A</t>
  </si>
  <si>
    <t>C15orf1;LANP;MAPM;PHAP1</t>
  </si>
  <si>
    <t>ENSG00000140350</t>
  </si>
  <si>
    <t>ENSP00000417864</t>
  </si>
  <si>
    <t>2JE0;2JE1;4XOS</t>
  </si>
  <si>
    <t>Implicated in a number of cellular processes, includingproliferation, differentiation, caspase-dependent and caspase-independent apoptosis, suppression of transformation (tumorsuppressor), inhibition of protein phosphatase 2A, regulation ofmRNA trafficking and stability in association with ELAVL1, andinhibition of acetyltransferases as part of the INHAT (inhibitorof histone acetyltransferases) complex. Plays a role in E4F1-mediated transcriptional repression.</t>
  </si>
  <si>
    <t>Expressed in all tissues tested. Highlyexpressed in kidney and skeletal muscle, moderate levels ofexpression in brain, placenta and pancreas, and weakly expressedin lung. Found in all regions of the brain examined (amygdala,caudate nucleus, corpus callosum, hippocampus and thalamus), withhighest levels in amygdala. {ECO:0000269|PubMed:15642345}.</t>
  </si>
  <si>
    <t>Nucleus. Cytoplasm. Endoplasmic reticulum.Note=Translocates to the cytoplasm during the process ofneuritogenesis (By similarity). Shuttles between nucleus andcytoplasm. {ECO:0000250}.</t>
  </si>
  <si>
    <t>cerebral cortex cell migration;mitotic cytokinesis;mitotic spindle organization;regulation of cell division</t>
  </si>
  <si>
    <t>alpha-tubulin binding;calcium ion binding;protein C-terminus binding</t>
  </si>
  <si>
    <t>axoneme;centrosome;mitotic spindle;neuronal cell body;spindle pole</t>
  </si>
  <si>
    <t>Juvenile absence epilepsy;Juvenile myoclonic epilepsy</t>
  </si>
  <si>
    <t>DUF1126</t>
  </si>
  <si>
    <t>DUF1126;EF_hand_dom;EF-hand-dom_pair;Uncharacterised_DM10</t>
  </si>
  <si>
    <t>DM10</t>
  </si>
  <si>
    <t>Alternative splicing;Complete proteome;Cytoplasm;Cytoskeleton;Disease mutation;Epilepsy;Polymorphism;Reference proteome;Repeat</t>
  </si>
  <si>
    <t>Q5JVL4</t>
  </si>
  <si>
    <t>EFHC1_HUMAN</t>
  </si>
  <si>
    <t>EF-hand domain-containing protein 1</t>
  </si>
  <si>
    <t>EFHC1</t>
  </si>
  <si>
    <t>ENSG00000096093</t>
  </si>
  <si>
    <t>ENSP00000360107;ENSP00000444521;ENSP00000489966;ENSP00000489998</t>
  </si>
  <si>
    <t>Q5JVL4-1;Q5JVL4-3</t>
  </si>
  <si>
    <t>Microtubule-associated protein which regulates celldivision and neuronal migration during cortical development.Necessary for mitotic spindle organization (PubMed:19734894,PubMed:28370826). Necessary for radial and tangential cellmigration during brain development, possibly acting as a regulatorof cell morphology and process formation during migration(PubMed:22926142). May enhance calcium influx through CACNA1E andstimulate programmed cell death (PubMed:15258581)</t>
  </si>
  <si>
    <t>Widely expressed. Not detected in lymphocytes.{ECO:0000269|PubMed:15258581}.</t>
  </si>
  <si>
    <t>Cytoplasm, cytoskeleton, microtubuleorganizing center, centrosome {ECO:0000269|PubMed:22926142}.Cytoplasm, cytoskeleton, spindle {ECO:0000269|PubMed:19734894,ECO:0000269|PubMed:22926142}. Cytoplasm, cytoskeleton, spindlepole {ECO:0000269|PubMed:28370826}.</t>
  </si>
  <si>
    <t>Juvenile myoclonic epilepsy 1 (EJM1) [MIM:254770]: Asubtype of idiopathic generalized epilepsy. Patients have afebrileseizures only, with onset in adolescence (rather than inchildhood) and myoclonic jerks which usually occur after awakeningand are triggered by sleep deprivation and fatigue.{ECO:0000269|PubMed:15258581, ECO:0000269|PubMed:17634063,ECO:0000269|PubMed:22690745, ECO:0000269|PubMed:22727576,ECO:0000269|PubMed:22926142, ECO:0000269|PubMed:28370826}.Note=Disease susceptibility is associated with variationsaffecting the gene represented in this entry.Juvenile absence epilepsy 1 (JAE1) [MIM:607631]: Asubtype of idiopathic generalized epilepsy characterized by onsetoccurring around puberty, absence seizures, generalized tonic-clonic seizures (GTCS), GTCS on awakening, and myoclonic seizures.{ECO:0000269|PubMed:17159113, ECO:0000305|PubMed:17159113}.Note=Disease susceptibility is associated with variationsaffecting the gene represented in this entry.Note=Mutation Leu-229 may be a cause of intractableepilepsy of infancy. Affected individuals have seizures ofmultiple type, manifested as tonic, clonic, and myoclonic seizuresin the neonatal period, and as tonic seizures activated frequentlyby sleep, and repeated frequent myoclonic seizures in laterinfancy. The seizures are unresponsive to numerous antiepilepticdrugs, and infants die in the first years of life. Althoughheterozygosity for Leu-229 has been associated with relativelybenign forms of epilepsy in adolescence, homozygosity for the samemutation has much more severe consequences.{ECO:0000269|PubMed:22690745}.</t>
  </si>
  <si>
    <t>canonical glycolysis;gluconeogenesis;glycolytic process</t>
  </si>
  <si>
    <t>magnesium ion binding;phosphopyruvate hydratase activity</t>
  </si>
  <si>
    <t>cytosol;extracellular exosome;extracellular space;membrane;myelin sheath;perikaryon;phosphopyruvate hydratase complex;photoreceptor inner segment;plasma membrane</t>
  </si>
  <si>
    <t>Exosome;Glycolysis / Gluconeogenesis;HIF-1 signaling pathway;Messenger RNA biogenesis;RNA degradation</t>
  </si>
  <si>
    <t>Biosynthesis of amino acids;Carbon metabolism;Glycolysis / Gluconeogenesis;HIF-1 signaling pathway;Metabolic pathways;RNA degradation</t>
  </si>
  <si>
    <t>Enolase_C;Enolase_N</t>
  </si>
  <si>
    <t>Enolase;Enolase_C;Enolase_CS;Enolase_N;Enolase-like_C;Enolase-like_N;Enolase-like_superfamily</t>
  </si>
  <si>
    <t>3D-structure;Acetylation;Alternative splicing;Cell membrane;Complete proteome;Cytoplasm;Direct protein sequencing;Glycolysis;Lyase;Magnesium;Membrane;Metal-binding;Phosphoprotein;Polymorphism;Reference proteome</t>
  </si>
  <si>
    <t>P09104</t>
  </si>
  <si>
    <t>ENOG_HUMAN</t>
  </si>
  <si>
    <t>Gamma-enolase</t>
  </si>
  <si>
    <t>ENO2</t>
  </si>
  <si>
    <t>ENSG00000111674</t>
  </si>
  <si>
    <t>ENSP00000229277;ENSP00000437402;ENSP00000438873;ENSP00000441490</t>
  </si>
  <si>
    <t>P09104-1;P09104-2</t>
  </si>
  <si>
    <t>1TE6;2AKM;2AKZ;3UCC;3UCD;3UJE;3UJF;3UJR;3UJS;4ZA0;4ZCW;5EU9;5IDZ;5TD9;5TIJ</t>
  </si>
  <si>
    <t>4.2.1.11</t>
  </si>
  <si>
    <t>Has neurotrophic and neuroprotective properties on abroad spectrum of central nervous system (CNS) neurons. Binds, ina calcium-dependent manner, to cultured neocortical neurons andpromotes cell survival (By similarity).</t>
  </si>
  <si>
    <t>The alpha/alpha homodimer is expressed inembryo and in most adult tissues. The alpha/beta heterodimer andthe beta/beta homodimer are found in striated muscle, and thealpha/gamma heterodimer and the gamma/gamma homodimer in neurons.</t>
  </si>
  <si>
    <t>Cytoplasm {ECO:0000250}. Cell membrane{ECO:0000250}. Note=Can translocate to the plasma membrane ineither the homodimeric (alpha/alpha) or heterodimeric(alpha/gamma) form. {ECO:0000250}.</t>
  </si>
  <si>
    <t>branched-chain amino acid biosynthetic process;branched-chain amino acid catabolic process;cell proliferation;G1/S transition of mitotic cell cycle;leucine biosynthetic process;valine biosynthetic process</t>
  </si>
  <si>
    <t>branched-chain-amino-acid transaminase activity;identical protein binding;L-isoleucine transaminase activity;L-leucine transaminase activity;L-valine transaminase activity</t>
  </si>
  <si>
    <t>3D-structure;Acetylation;Alternative splicing;Amino-acid biosynthesis;Aminotransferase;Branched-chain amino acid biosynthesis;Complete proteome;Cytoplasm;Polymorphism;Pyridoxal phosphate;Reference proteome;Transferase</t>
  </si>
  <si>
    <t>P54687</t>
  </si>
  <si>
    <t>BCAT1_HUMAN</t>
  </si>
  <si>
    <t>Branched-chain-amino-acid aminotransferase, cytosolic</t>
  </si>
  <si>
    <t>CAT(c)</t>
  </si>
  <si>
    <t>BCAT1</t>
  </si>
  <si>
    <t>BCT1;ECA39</t>
  </si>
  <si>
    <t>ENSG00000060982</t>
  </si>
  <si>
    <t>ENSP00000261192;ENSP00000339805;ENSP00000440817;ENSP00000440827;ENSP00000443459</t>
  </si>
  <si>
    <t>P54687-1;P54687-2;P54687-3;P54687-4;P54687-5</t>
  </si>
  <si>
    <t>2ABJ;2COG;2COI;2COJ</t>
  </si>
  <si>
    <t>Catalyzes the first reaction in the catabolism of theessential branched chain amino acids leucine, isoleucine, andvaline.</t>
  </si>
  <si>
    <t>During embryogenesis, expressed in the brainand kidney. Overexpressed in MYC-induced tumors such as Burkitt'slymphoma.</t>
  </si>
  <si>
    <t>chaperone-mediated protein folding;negative regulation of Rho-dependent protein serine/threonine kinase activity;regulation of cellular response to heat;regulation of centrosome duplication</t>
  </si>
  <si>
    <t>ADP binding;ATP binding;Hsp90 protein binding;zinc ion binding</t>
  </si>
  <si>
    <t>CHORD;CS</t>
  </si>
  <si>
    <t>CHORD_dom;CS_dom;HSP20-like_chaperone</t>
  </si>
  <si>
    <t>3D-structure;Acetylation;Alternative splicing;Chaperone;Complete proteome;Direct protein sequencing;Metal-binding;Phosphoprotein;Polymorphism;Reference proteome;Repeat;Stress response;Zinc</t>
  </si>
  <si>
    <t>Q9UHD1</t>
  </si>
  <si>
    <t>CHRD1_HUMAN</t>
  </si>
  <si>
    <t>Cysteine and histidine-rich domain-containing protein 1</t>
  </si>
  <si>
    <t>CHORDC1</t>
  </si>
  <si>
    <t>ENSG00000110172</t>
  </si>
  <si>
    <t>ENSP00000319255;ENSP00000401080</t>
  </si>
  <si>
    <t>Q9UHD1-1;Q9UHD1-2</t>
  </si>
  <si>
    <t>2YRT</t>
  </si>
  <si>
    <t>Regulates centrosome duplication, probably by inhibitingthe kinase activity of ROCK2. Proposed to act as co-chaperone forHSP90. May play a role in the regulation of NOD1 via a HSP90chaperone complex. In vitro, has intrinsic chaperone activity.This function may be achieved by inhibiting association of ROCK2with NPM1. Involved in stress response. Prevents tumorigenesis</t>
  </si>
  <si>
    <t>Underexpressed in many breast and lungcancers. {ECO:0000269|PubMed:20230755}.</t>
  </si>
  <si>
    <t>anaphase-promoting complex-dependent catabolic process;antigen processing and presentation of exogenous peptide antigen via MHC class I, TAP-dependent;fat cell differentiation;Fc-epsilon receptor signaling pathway;MAPK cascade;negative regulation of canonical Wnt signaling pathway;negative regulation of G2/M transition of mitotic cell cycle;negative regulation of ubiquitin-protein ligase activity involved in mitotic cell cycle;NIK/NF-kappaB signaling;positive regulation of canonical Wnt signaling pathway;positive regulation of ubiquitin-protein ligase activity involved in regulation of mitotic cell cycle transition;post-translational protein modification;proteasome-mediated ubiquitin-dependent protein catabolic process;protein deubiquitination;protein polyubiquitination;regulation of cellular amino acid metabolic process;regulation of endopeptidase activity;regulation of hematopoietic stem cell differentiation;regulation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pathway;type I interferon signaling pathway;viral process;Wnt signaling pathway, planar cell polarity pathway</t>
  </si>
  <si>
    <t>Autoinflammation lipodystrophy and dermatosis syndrome</t>
  </si>
  <si>
    <t>Ntn_hydrolases_N;Pept_T1A_subB;Proteasome_beta8;Proteasome_bsu_CS;Proteasome_sua/b;Proteasome_suB-type</t>
  </si>
  <si>
    <t>ABC-family proteins mediated transport;Activation of NF-kappaB in B cells;Antigen processing: Ubiquitination &amp; Proteasome degradation;APC/C:Cdc20 mediated degradation of Securin;APC/C:Cdh1 mediated degradation of Cdc20 and other APC/C:Cdh1 targeted proteins in late mitosis/early G1;Asymmetric localization of PCP proteins;AUF1 (hnRNP D0) binds and destabilizes mRNA;Autodegradation of Cdh1 by Cdh1:APC/C;Autodegradation of the E3 ubiquitin ligase COP1;Cdc20:Phospho-APC/C mediated degradation of Cyclin A;CDK-mediated phosphorylation and removal of Cdc6;CDT1 association with the CDC6:ORC:origin complex;CLEC7A (Dectin-1) signaling;Cross-presentation of soluble exogenous antigens (endosomes);Dectin-1 mediated noncanonical NF-kB signaling;Defective CFTR causes cystic fibrosis;Degradation of AXIN;Degradation of beta-catenin by the destruction complex;Degradation of DVL;Degradation of GLI1 by the proteasome;Degradation of GLI2 by the proteasome;Downstream TCR signaling;ER-Phagosome pathway;FBXL7 down-regulates AURKA during mitotic entry and in early mitosis;FCERI mediated NF-kB activation;G2/M Checkpoints;GLI3 is processed to GLI3R by the proteasome;Hedgehog ligand biogenesis;Hedgehog 'on' state;Hh mutants that don't undergo autocatalytic processing are degraded by ERAD;Interferon alpha/beta signaling;Interleukin-1 family signaling;MAPK6/MAPK4 signaling;Neddylation;NIK--&gt;noncanonical NF-kB signaling;Orc1 removal from chromatin;Oxygen-dependent proline hydroxylation of Hypoxia-inducible Factor Alpha;Regulation of activated PAK-2p34 by proteasome mediated degradation;Regulation of expression of SLITs and ROBOs;Regulation of ornithine decarboxylase (ODC);Regulation of PTEN stability and activity;Regulation of RAS by GAPs;Regulation of RUNX2 expression and activity;Regulation of RUNX3 expression and activity;RUNX1 regulates transcription of genes involved in differentiation of HSCs;SCF(Skp2)-mediated degradation of p27/p21;SCF-beta-TrCP mediated degradation of Emi1;Separation of Sister Chromatids;The role of GTSE1 in G2/M progression after G2 checkpoint;TNFR2 non-canonical NF-kB pathway;Ubiquitin Mediated Degradation of Phosphorylated Cdc25A;Ubiquitin-dependent degradation of Cyclin D1;Ub-specific processing proteases;UCH proteinases;Vif-mediated degradation of APOBEC3G;Vpu mediated degradation of CD4</t>
  </si>
  <si>
    <t>3D-structure;Alternative splicing;Complete proteome;Cytoplasm;Differentiation;Disease mutation;Host-virus interaction;Hydrolase;Immunity;Nucleus;Phosphoprotein;Polymorphism;Protease;Proteasome;Reference proteome;Threonine protease;Zymogen</t>
  </si>
  <si>
    <t>P28062</t>
  </si>
  <si>
    <t>CANDLE syndrome;JMP syndrome;Nakajo-Nishimura syndrome</t>
  </si>
  <si>
    <t>PSB8_HUMAN</t>
  </si>
  <si>
    <t>Proteasome subunit beta type-8</t>
  </si>
  <si>
    <t>PSMB8</t>
  </si>
  <si>
    <t>LMP7;PSMB5i;RING10;Y2</t>
  </si>
  <si>
    <t>ENSG00000204264;ENSG00000206298;ENSG00000226201;ENSG00000230034;ENSG00000230669;ENSG00000231631;ENSG00000235715;ENSG00000236443</t>
  </si>
  <si>
    <t>ENSP00000364015;ENSP00000364016;ENSP00000372723;ENSP00000372725;ENSP00000392693;ENSP00000394155;ENSP00000397057;ENSP00000402406;ENSP00000404585;ENSP00000406797;ENSP00000407539;ENSP00000408825;ENSP00000412618;ENSP00000414731;ENSP00000414770</t>
  </si>
  <si>
    <t>P28062-1;P28062-2</t>
  </si>
  <si>
    <t>5L5A;5L5B;5L5D;5L5E;5L5F;5L5H;5L5I;5L5J;5L5O;5L5P;5L5Q;5L5R;5L5S;5L5T;5L5U;5L5V;5LTT;5M2B;6AVO</t>
  </si>
  <si>
    <t>The proteasome is a multicatalytic proteinase complexwhich is characterized by its ability to cleave peptides with Arg,Phe, Tyr, Leu, and Glu adjacent to the leaving group at neutral orslightly basic pH. The proteasome has an ATP-dependent proteolyticactivity. This subunit is involved in antigen processing togenerate class I binding peptides. Replacement of PSMB5 by PSMB8increases the capacity of the immunoproteasome to cleave modelpeptides after hydrophobic and basic residues. Acts as a majorcomponent of interferon gamma-induced sensitivity. Plays a keyrole in apoptosis via the degradation of the apoptotic inhibitorMCL1. May be involved in the inflammatory response pathway. Incancer cells, substitution of isoform 1 (E2) by isoform 2 (E1)results in immunoproteasome deficiency. Required for thedifferentiation of preadipocytes into adipocytes</t>
  </si>
  <si>
    <t>Nakajo syndrome (NKJO) [MIM:256040]: An autosomalrecessive autoinflammatory disorder characterized by earlychildhood onset of recurrent fever, joint stiffness and severecontractures of the hands and feet, and erythematous skin lesionswith subsequent development of lipodystrophy and laboratoryevidence of immune dysregulation. Accompanying features mayinclude muscle weakness and atrophy, hepatosplenomegaly, andmicrocytic anemia. {ECO:0000269|PubMed:21129723,ECO:0000269|PubMed:21852578, ECO:0000269|PubMed:21881205,ECO:0000269|PubMed:21953331, ECO:0000269|PubMed:26524591,ECO:0000269|PubMed:26567544}. Note=The disease is caused bymutations affecting the gene represented in this entry.</t>
  </si>
  <si>
    <t>cell adhesion;cell-cell adhesion;extracellular matrix organization;regulation of immune response;stimulatory C-type lectin receptor signaling pathway</t>
  </si>
  <si>
    <t>cleavage furrow;extracellular exosome;integral component of plasma membrane;membrane;plasma membrane;uropod</t>
  </si>
  <si>
    <t>CD molecules;Cell adhesion molecules (CAMs);Lectins;Natural killer cell mediated cytotoxicity</t>
  </si>
  <si>
    <t>Cell adhesion molecules (CAMs);Natural killer cell mediated cytotoxicity</t>
  </si>
  <si>
    <t>ICAM;ICAM_N;ICAM_VCAM_N;ICAM2;Ig-like_dom_sf;Ig-like_fold</t>
  </si>
  <si>
    <t>CD209 (DC-SIGN) signaling;Immunoregulatory interactions between a Lymphoid and a non-Lymphoid cell;Integrin cell surface interactions</t>
  </si>
  <si>
    <t>3D-structure;Cell adhesion;Complete proteome;Direct protein sequencing;Disulfide bond;Glycoprotein;Immunoglobulin domain;Membrane;Polymorphism;Reference proteome;Repeat;Signal;Transmembrane;Transmembrane helix</t>
  </si>
  <si>
    <t>P13598</t>
  </si>
  <si>
    <t>ICAM2_HUMAN</t>
  </si>
  <si>
    <t>Intercellular adhesion molecule 2</t>
  </si>
  <si>
    <t>CAM-2</t>
  </si>
  <si>
    <t>ICAM2</t>
  </si>
  <si>
    <t>ENSG00000108622</t>
  </si>
  <si>
    <t>ENSP00000388666;ENSP00000392634;ENSP00000415283;ENSP00000462579;ENSP00000464665</t>
  </si>
  <si>
    <t>1ZXQ</t>
  </si>
  <si>
    <t>ICAM proteins are ligands for the leukocyte adhesionprotein LFA-1 (integrin alpha-L/beta-2). ICAM2 may play a role inlymphocyte recirculation by blocking LFA-1-dependent celladhesion. It mediates adhesive interactions important for antigen-specific immune response, NK-cell mediated clearance, lymphocyterecirculation, and other cellular interactions important forimmune response and surveillance.</t>
  </si>
  <si>
    <t>receptor-mediated endocytosis;vesicle docking involved in exocytosis</t>
  </si>
  <si>
    <t>cytosol;endosome;endosome membrane;trans-Golgi network membrane;transport vesicle</t>
  </si>
  <si>
    <t>Kelch_1;Kelch_2</t>
  </si>
  <si>
    <t>Gal_Oxidase_b-propeller;Kelch_1;Kelch_2;Kelch-typ_b-propeller</t>
  </si>
  <si>
    <t>Alternative splicing;Complete proteome;Cytoplasm;Endosome;Kelch repeat;Membrane;Phosphoprotein;Polymorphism;Reference proteome;Repeat</t>
  </si>
  <si>
    <t>Q7Z6M1</t>
  </si>
  <si>
    <t>RABEK_HUMAN</t>
  </si>
  <si>
    <t>Rab9 effector protein with kelch motifs</t>
  </si>
  <si>
    <t>RABEPK</t>
  </si>
  <si>
    <t>RAB9P40</t>
  </si>
  <si>
    <t>ENSG00000136933</t>
  </si>
  <si>
    <t>ENSP00000259460;ENSP00000362639;ENSP00000377683</t>
  </si>
  <si>
    <t>Q7Z6M1-1;Q7Z6M1-2</t>
  </si>
  <si>
    <t>Rab9 effector required for endosome to trans-Golginetwork (TGN) transport.</t>
  </si>
  <si>
    <t>Cytoplasm. Endosome membrane.Note=Interaction with PIP5K3 and subsequent phosphorylationrecruits it to the endosomal membrane.</t>
  </si>
  <si>
    <t>branching involved in blood vessel morphogenesis;calcineurin-NFAT signaling cascade;epithelial to mesenchymal transition;Fc-epsilon receptor signaling pathway;heart development;lung epithelial cell differentiation;myelination in peripheral nervous system;NFAT protein import into nucleus;positive regulation of protein insertion into mitochondrial membrane involved in apoptotic signaling pathway;positive regulation of transcription from RNA polymerase II promoter;Wnt signaling pathway, calcium modulating pathway</t>
  </si>
  <si>
    <t>calcium ion binding;calcium-dependent protein serine/threonine phosphatase activity;calmodulin binding;cyclosporin A binding;protein domain specific binding</t>
  </si>
  <si>
    <t>calcineurin complex;cytosol;mitochondrion;nucleoplasm;sarcolemma</t>
  </si>
  <si>
    <t>Alzheimer disease;Amphetamine addiction;Amyotrophic lateral sclerosis (ALS);Axon guidance;B cell receptor signaling pathway;Calcium signaling pathway;Cellular senescence;cGMP-PKG signaling pathway;C-type lectin receptor signaling pathway;Glucagon signaling pathway;Glutamatergic synapse;Human cytomegalovirus infection;Human immunodeficiency virus 1 infection;Human T-cell leukemia virus 1 infection;Kaposi sarcoma-associated herpesvirus infection;Long-term potentiation;MAPK signaling pathway;Natural killer cell mediated cytotoxicity;Oocyte meiosis;Osteoclast differentiation;Oxytocin signaling pathway;PD-L1 expression and PD-1 checkpoint pathway in cancer;Protein phosphatases and associated proteins;Renin secretion;T cell receptor signaling pathway;Th1 and Th2 cell differentiation;Th17 cell differentiation;Tuberculosis;VEGF signaling pathway;Wnt signaling pathway</t>
  </si>
  <si>
    <t>Alzheimer disease;Amphetamine addiction;Amyotrophic lateral sclerosis (ALS);Axon guidance;B cell receptor signaling pathway;Calcium signaling pathway;Cellular senescence;cGMP-PKG signaling pathway;C-type lectin receptor signaling pathway;Glucagon signaling pathway;Glutamatergic synapse;Human cytomegalovirus infection;Human immunodeficiency virus 1 infection;Human T-cell leukemia virus 1 infection;Kaposi sarcoma-associated herpesvirus infection;Long-term potentiation;MAPK signaling pathway;Natural killer cell mediated cytotoxicity;Oocyte meiosis;Osteoclast differentiation;Oxytocin signaling pathway;PD-L1 expression and PD-1 checkpoint pathway in cancer;Renin secretion;T cell receptor signaling pathway;Th1 and Th2 cell differentiation;Th17 cell differentiation;Tuberculosis;VEGF signaling pathway;Wnt signaling pathway</t>
  </si>
  <si>
    <t>Activation of BAD and translocation to mitochondria;Ca2+ pathway;Calcineurin activates NFAT;CLEC7A (Dectin-1) induces NFAT activation;DARPP-32 events;FCERI mediated Ca+2 mobilization</t>
  </si>
  <si>
    <t>Calcineurin;Calcineurin-FKBP12 complex</t>
  </si>
  <si>
    <t>3D-structure;Calcium;Cell membrane;Complete proteome;Cytoplasm;Direct protein sequencing;Lipoprotein;Membrane;Metal-binding;Myristate;Phosphoprotein;Reference proteome;Repeat</t>
  </si>
  <si>
    <t>P63098</t>
  </si>
  <si>
    <t>CANB1_HUMAN</t>
  </si>
  <si>
    <t>Calcineurin subunit B type 1</t>
  </si>
  <si>
    <t>PPP3R1</t>
  </si>
  <si>
    <t>CNA2;CNB</t>
  </si>
  <si>
    <t>ENSG00000221823</t>
  </si>
  <si>
    <t>ENSP00000234310</t>
  </si>
  <si>
    <t>1AUI;1M63;1MF8;2P6B;3LL8;4F0Z;4OR9;4ORA;4ORC;5SVE</t>
  </si>
  <si>
    <t>Regulatory subunit of calcineurin, a calcium-dependent,calmodulin stimulated protein phosphatase. Confers calciumsensitivity.</t>
  </si>
  <si>
    <t xml:space="preserve"> Lipid-anchor {ECO:0000305}. Note=Translocates fromthe cytosol to the sarcolemma in a CIB1-dependent manner duringcardiomyocytes hypertrophy. {ECO:0000250}.;Cytoplasm, cytosol {ECO:0000250}. Cellmembrane {ECO:0000250}. Cell membrane, sarcolemma. Membrane{ECO:0000305}</t>
  </si>
  <si>
    <t>Complete proteome;Metal-binding;Reference proteome;Zinc</t>
  </si>
  <si>
    <t>Q96BX8</t>
  </si>
  <si>
    <t>MOB3A_HUMAN</t>
  </si>
  <si>
    <t>MOB kinase activator 3A</t>
  </si>
  <si>
    <t>MOB3A</t>
  </si>
  <si>
    <t>MOBKL2A</t>
  </si>
  <si>
    <t>ENSG00000172081</t>
  </si>
  <si>
    <t>ENSP00000349575;ENSP00000466249</t>
  </si>
  <si>
    <t>May regulate the activity of kinases.</t>
  </si>
  <si>
    <t>aldehyde catabolic process;angiogenesis;canonical glycolysis;carbohydrate metabolic process;erythrocyte homeostasis;gluconeogenesis;glucose 6-phosphate metabolic process;glucose homeostasis;hemostasis;humoral immune response;in utero embryonic development;learning or memory;mesoderm formation;methylglyoxal biosynthetic process;negative regulation of cysteine-type endopeptidase activity involved in apoptotic process;negative regulation of neuron apoptotic process;neutrophil degranulation;positive regulation of immunoglobulin secretion;response to cadmium ion;response to estradiol;response to immobilization stress;response to morphine;response to muscle stretch;response to progesterone;response to testosterone</t>
  </si>
  <si>
    <t>cytokine activity;glucose-6-phosphate isomerase activity;growth factor activity;intramolecular transferase activity;monosaccharide binding;ubiquitin protein ligase binding</t>
  </si>
  <si>
    <t>ciliary membrane;cytosol;extracellular exosome;extracellular region;ficolin-1-rich granule lumen;membrane;myelin sheath;neuron projection;nucleoplasm;plasma membrane;secretory granule lumen</t>
  </si>
  <si>
    <t>Amino sugar and nucleotide sugar metabolism;Exosome;Glycolysis / Gluconeogenesis;Pentose phosphate pathway;Starch and sucrose metabolism</t>
  </si>
  <si>
    <t>Amino sugar and nucleotide sugar metabolism;Carbon metabolism;Glycolysis / Gluconeogenesis;Metabolic pathways;Pentose phosphate pathway;Starch and sucrose metabolism</t>
  </si>
  <si>
    <t>PGI</t>
  </si>
  <si>
    <t>G6P_Isomerase;G6P_Isomerase_C;Phosphoglucose_isomerase_CS;SIS_PGI_1;SIS_PGI_2</t>
  </si>
  <si>
    <t>Gluconeogenesis;Glycolysis;Neutrophil degranulation;TP53 Regulates Metabolic Genes</t>
  </si>
  <si>
    <t>3D-structure;Acetylation;Alternative splicing;Angiogenesis;Complete proteome;Cytokine;Cytoplasm;Direct protein sequencing;Disease mutation;Gluconeogenesis;Glycolysis;Growth factor;Hereditary hemolytic anemia;Isomerase;Phosphoprotein;Polymorphism;Reference proteome;Secreted;Ubl conjugation</t>
  </si>
  <si>
    <t>P06744</t>
  </si>
  <si>
    <t>Hemolytic anemia due to glucophosphate isomerase deficiency</t>
  </si>
  <si>
    <t>G6PI_HUMAN</t>
  </si>
  <si>
    <t>Glucose-6-phosphate isomerase</t>
  </si>
  <si>
    <t>PI</t>
  </si>
  <si>
    <t>GPI</t>
  </si>
  <si>
    <t>ENSG00000105220</t>
  </si>
  <si>
    <t>ENSP00000348877;ENSP00000405573</t>
  </si>
  <si>
    <t>P06744-1;P06744-2</t>
  </si>
  <si>
    <t>1IAT;1IRI;1JIQ;1JLH;1NUH</t>
  </si>
  <si>
    <t>5.3.1.9</t>
  </si>
  <si>
    <t>Besides it's role as a glycolytic enzyme, mammalian GPIcan function as a tumor-secreted cytokine and an angiogenic factor(AMF) that stimulates endothelial cell motility. GPI is also aneurotrophic factor (Neuroleukin) for spinal and sensory neurons</t>
  </si>
  <si>
    <t>Cytoplasm {ECO:0000269|PubMed:11437381}.Secreted {ECO:0000269|PubMed:11437381}.</t>
  </si>
  <si>
    <t>Hemolytic anemia, non-spherocytic, due to glucosephosphate isomerase deficiency (HA-GPID) [MIM:613470]: A form ofanemia in which there is no abnormal hemoglobin or spherocytosis.It is caused by glucose phosphate isomerase deficiency.{ECO:0000269|PubMed:7989588, ECO:0000269|PubMed:8499925,ECO:0000269|PubMed:8822952, ECO:0000269|PubMed:8822954,ECO:0000269|PubMed:9446754, ECO:0000269|PubMed:9856489}. Note=Thedisease is caused by mutations affecting the gene represented inthis entry.</t>
  </si>
  <si>
    <t>selenocysteine incorporation</t>
  </si>
  <si>
    <t>GTP binding;GTPase activity;ribonucleoprotein complex binding;selenocysteine insertion sequence binding;translation elongation factor activity;tRNA binding</t>
  </si>
  <si>
    <t>intracellular ribonucleoprotein complex;mitochondrion;nucleus</t>
  </si>
  <si>
    <t>GTP_EFTU</t>
  </si>
  <si>
    <t>P-loop_NTPase;TF_GTP-bd_dom;Transl_B-barrel_sf</t>
  </si>
  <si>
    <t>Selenocysteine synthesis</t>
  </si>
  <si>
    <t>3D-structure;Alternative splicing;Complete proteome;Cytoplasm;GTP-binding;Methylation;Nucleotide-binding;Nucleus;Phosphoprotein;Polymorphism;Protein biosynthesis;Reference proteome</t>
  </si>
  <si>
    <t>P57772</t>
  </si>
  <si>
    <t>SELB_HUMAN</t>
  </si>
  <si>
    <t>Selenocysteine-specific elongation factor</t>
  </si>
  <si>
    <t>EEFSEC</t>
  </si>
  <si>
    <t>SELB</t>
  </si>
  <si>
    <t>ENSG00000132394</t>
  </si>
  <si>
    <t>ENSP00000254730</t>
  </si>
  <si>
    <t>P57772-1</t>
  </si>
  <si>
    <t>5IZK;5IZL;5IZM</t>
  </si>
  <si>
    <t>Translation factor necessary for the incorporation ofselenocysteine into proteins. It probably replaces EF-Tu for theinsertion of selenocysteine directed by the UGA codon. SelB bindsGTP and GDP.</t>
  </si>
  <si>
    <t>lipoxygenase pathway;multicellular organism development;oxidation-reduction process;phospholipid metabolic process;protein polymerization;response to oxidative stress</t>
  </si>
  <si>
    <t>glutathione peroxidase activity;identical protein binding;phospholipid-hydroperoxide glutathione peroxidase activity</t>
  </si>
  <si>
    <t>cytosol;extracellular exosome;mitochondrion;nucleoplasm;nucleus;protein complex</t>
  </si>
  <si>
    <t>Ferroptosis;Glutathione metabolism</t>
  </si>
  <si>
    <t>Ferroptosis;Glutathione metabolism;Metabolic pathways</t>
  </si>
  <si>
    <t>Spondylometaphyseal dysplasia, Sedaghatian type</t>
  </si>
  <si>
    <t>Synthesis of 12-eicosatetraenoic acid derivatives;Synthesis of 15-eicosatetraenoic acid derivatives;Synthesis of 5-eicosatetraenoic acids</t>
  </si>
  <si>
    <t>3D-structure;Alternative initiation;Complete proteome;Cytoplasm;Developmental protein;Dwarfism;Mitochondrion;Oxidoreductase;Peroxidase;Polymorphism;Reference proteome;Selenocysteine;Transit peptide</t>
  </si>
  <si>
    <t>P36969</t>
  </si>
  <si>
    <t>GPX4_HUMAN</t>
  </si>
  <si>
    <t>Phospholipid hydroperoxide glutathione peroxidase, mitochondrial</t>
  </si>
  <si>
    <t>HGPx</t>
  </si>
  <si>
    <t>GPX4</t>
  </si>
  <si>
    <t>ENSG00000167468</t>
  </si>
  <si>
    <t>ENSP00000346103;ENSP00000483655</t>
  </si>
  <si>
    <t>P36969-1;P36969-2</t>
  </si>
  <si>
    <t>2GS3;2OBI;5H5Q;5H5R;5H5S</t>
  </si>
  <si>
    <t>1.11.1.12</t>
  </si>
  <si>
    <t>Protects cells against membrane lipid peroxidation andcell death. Required for normal sperm development and malefertility. Could play a major role in protecting mammals from thetoxicity of ingested lipid hydroperoxides. Essential for embryonicdevelopment. Protects from radiation and oxidative damage.Essential for maturation and survival of photoreceptor cells.Plays a role in a primary T cell response to viral and parasiticinfection by protecting T cells from ferroptosis, a cell deathresulting from an iron-dependent accumulation of lipid reactiveoxygen species, and by supporting T cell expansion</t>
  </si>
  <si>
    <t>Present primarily in testis.</t>
  </si>
  <si>
    <t>Spondylometaphyseal dysplasia, Sedaghatian type (SMDS)[MIM:250220]: A form of spondylometaphyseal dysplasia, a group ofshort stature disorders distinguished by abnormalities in thevertebrae and the metaphyses of the tubular bones. SMDS is aneonatal lethal form characterized by severe metaphysealchondrodysplasia with mild limb shortening, platyspondyly, cardiacconduction defects, and central nervous system abnormalities.{ECO:0000269|PubMed:24706940}. Note=The disease is caused bymutations affecting the gene represented in this entry.</t>
  </si>
  <si>
    <t>cellular response to interleukin-4;circadian rhythm;GMP biosynthetic process;GTP biosynthetic process;lymphocyte proliferation;neutrophil degranulation;protein homotetramerization;purine ribonucleoside monophosphate biosynthetic process;retina development in camera-type eye</t>
  </si>
  <si>
    <t>DNA binding;IMP dehydrogenase activity;metal ion binding;nucleotide binding;RNA binding</t>
  </si>
  <si>
    <t>cytoplasm;cytosol;extracellular exosome;extracellular region;ficolin-1-rich granule lumen;membrane;nucleus;peroxisomal membrane;secretory granule lumen</t>
  </si>
  <si>
    <t>Drug metabolism - other enzymes;Exosome;Purine metabolism</t>
  </si>
  <si>
    <t>Merimepodib;Mizoribine;Mycophenolic acid;Tiazofurine</t>
  </si>
  <si>
    <t>CBS;IMPDH</t>
  </si>
  <si>
    <t>Aldolase_TIM;CBS_dom;IMP_DH;IMP_DH/GMP_Rdtase_CS;IMP_DH_GMPRt</t>
  </si>
  <si>
    <t>Neutrophil degranulation;Purine ribonucleoside monophosphate biosynthesis</t>
  </si>
  <si>
    <t>3D-structure;Acetylation;CBS domain;Complete proteome;Cytoplasm;Direct protein sequencing;DNA-binding;GMP biosynthesis;Isopeptide bond;Metal-binding;NAD;Nucleus;Oxidoreductase;Phosphoprotein;Polymorphism;Potassium;Purine biosynthesis;Reference proteome;Repeat;RNA-binding;Ubl conjugation</t>
  </si>
  <si>
    <t>P12268</t>
  </si>
  <si>
    <t>IMDH2_HUMAN</t>
  </si>
  <si>
    <t>Inosine-5'-monophosphate dehydrogenase 2 {ECO:0000255|HAMAP-Rule:MF_03156}</t>
  </si>
  <si>
    <t>MP dehydrogenase 2 {ECO:0000255|HAMAP-Rule:MF_03156};MPD 2 {ECO:0000255|HAMAP-Rule:MF_03156};MPDH 2 {ECO:0000255|HAMAP-Rule:MF_03156}</t>
  </si>
  <si>
    <t>IMPDH2</t>
  </si>
  <si>
    <t>IMPD2</t>
  </si>
  <si>
    <t>ENSG00000178035</t>
  </si>
  <si>
    <t>ENSP00000321584</t>
  </si>
  <si>
    <t>1B3O;1NF7;1NFB</t>
  </si>
  <si>
    <t>1.1.1.205</t>
  </si>
  <si>
    <t>Catalyzes the conversion of inosine 5'-phosphate (IMP)to xanthosine 5'-phosphate (XMP), the first committed and rate-limiting step in the de novo synthesis of guanine nucleotides, andtherefore plays an important role in the regulation of cellgrowth. Could also have a single-stranded nucleic acid-bindingactivity and could play a role in RNA and/or DNA metabolism. Itmay also have a role in the development of malignancy and thegrowth progression of some tumors.</t>
  </si>
  <si>
    <t>IMP type I is the main species in normalleukocytes and type II predominates over type I in the tumor.</t>
  </si>
  <si>
    <t>Cytoplasm {ECO:0000255|HAMAP-Rule:MF_03156,ECO:0000269|PubMed:14766016}. Nucleus {ECO:0000255|HAMAP-Rule:MF_03156, ECO:0000269|PubMed:14766016}.</t>
  </si>
  <si>
    <t>aging;cellular amino acid metabolic process;glutathione biosynthetic process;nervous system development;response to amino acid;response to cadmium ion;response to nutrient levels;response to oxidative stress;response to tumor necrosis factor;response to xenobiotic stimulus</t>
  </si>
  <si>
    <t>ATP binding;glutathione binding;glutathione synthase activity;glycine binding;identical protein binding;magnesium ion binding;protein homodimerization activity</t>
  </si>
  <si>
    <t>Cysteine and methionine metabolism;Exosome;Ferroptosis;Glutathione metabolism</t>
  </si>
  <si>
    <t>Cysteine and methionine metabolism;Ferroptosis;Glutathione metabolism;Metabolic pathways</t>
  </si>
  <si>
    <t>Anemia due to disorders of glutathione metabolism;Glutathione synthetase deficiency</t>
  </si>
  <si>
    <t>GSH_synth_ATP;GSH_synthase</t>
  </si>
  <si>
    <t>Glutathione_synthase;Glutathione_synthase_a-hlx_euk;Glutathione_synthase_C_euk;Glutathione_synthase_N_euk;GSH_synth_subst-bd;GSH-S_sub-bd_sf;PreATP-grasp_dom_sf</t>
  </si>
  <si>
    <t>Defective GSS causes Glutathione synthetase deficiency (GSS deficiency);Glutathione synthesis and recycling</t>
  </si>
  <si>
    <t>3D-structure;Acetylation;Alternative splicing;ATP-binding;Complete proteome;Direct protein sequencing;Disease mutation;Glutathione biosynthesis;Hereditary hemolytic anemia;Ligase;Magnesium;Metal-binding;Nucleotide-binding;Phosphoprotein;Polymorphism;Reference proteome</t>
  </si>
  <si>
    <t>P48637</t>
  </si>
  <si>
    <t>Glutathione synthetase deficiency with 5-oxoprolinuria;Glutathione synthetase deficiency without 5-oxoprolinuria</t>
  </si>
  <si>
    <t>GSHB_HUMAN</t>
  </si>
  <si>
    <t>Glutathione synthetase</t>
  </si>
  <si>
    <t>SH synthetase;SH-S</t>
  </si>
  <si>
    <t>GSS</t>
  </si>
  <si>
    <t>ENSG00000100983</t>
  </si>
  <si>
    <t>ENSP00000216951;ENSP00000407517</t>
  </si>
  <si>
    <t>P48637-1;P48637-2</t>
  </si>
  <si>
    <t>2HGS</t>
  </si>
  <si>
    <t>6.3.2.3</t>
  </si>
  <si>
    <t>Glutathione synthetase deficiency (GSS deficiency)[MIM:266130]: Severe form characterized by an increased rate ofhemolysis and defective function of the central nervous system.{ECO:0000269|PubMed:27581854, ECO:0000269|PubMed:8896573,ECO:0000269|PubMed:9215686}. Note=The disease is caused bymutations affecting the gene represented in this entry.Glutathione synthetase deficiency of erythrocytes(GLUSYNDE) [MIM:231900]: Mild form causing hemolytic anemia.Note=The disease is caused by mutations affecting the generepresented in this entry.</t>
  </si>
  <si>
    <t>cellular iron ion homeostasis;immune response;intracellular sequestering of iron ion;iron ion transport;negative regulation of cell proliferation;negative regulation of fibroblast proliferation;neutrophil degranulation</t>
  </si>
  <si>
    <t>ferric iron binding;ferroxidase activity;iron ion binding</t>
  </si>
  <si>
    <t>autolysosome;cytosol;extracellular exosome;extracellular region;ficolin-1-rich granule lumen;intracellular ferritin complex;nucleus;tertiary granule lumen</t>
  </si>
  <si>
    <t>Exosome;Ferroptosis;Mineral absorption;Necroptosis</t>
  </si>
  <si>
    <t>Ferroptosis;Mineral absorption;Necroptosis</t>
  </si>
  <si>
    <t>Hemochromatosis</t>
  </si>
  <si>
    <t>Ferritin</t>
  </si>
  <si>
    <t>Ferritin;Ferritin_CS;Ferritin_DPS_dom;Ferritin-like;Ferritin-like_diiron;Ferritin-like_SF</t>
  </si>
  <si>
    <t>Golgi Associated Vesicle Biogenesis;Iron uptake and transport;Neutrophil degranulation;Scavenging by Class A Receptors</t>
  </si>
  <si>
    <t>Ferritin complex</t>
  </si>
  <si>
    <t>3D-structure;Acetylation;Complete proteome;Iron;Iron storage;Metal-binding;Oxidoreductase;Phosphoprotein;Reference proteome</t>
  </si>
  <si>
    <t>P02794</t>
  </si>
  <si>
    <t>FTH1-related iron overload</t>
  </si>
  <si>
    <t>FRIH_HUMAN</t>
  </si>
  <si>
    <t>Ferritin heavy chain</t>
  </si>
  <si>
    <t>erritin H subunit</t>
  </si>
  <si>
    <t>FTH1</t>
  </si>
  <si>
    <t xml:space="preserve"> ORFNames=OK/SW-cl.84;FTH;FTHL6</t>
  </si>
  <si>
    <t>ENSG00000167996</t>
  </si>
  <si>
    <t>ENSP00000273550;ENSP00000484477</t>
  </si>
  <si>
    <t>1FHA;2CEI;2CHI;2CIH;2CLU;2CN6;2CN7;2FHA;2IU2;2Z6M;3AJO;3AJP;3AJQ;3ERZ;3ES3;4DYX;4DYY;4DYZ;4DZ0;4OYN;4Y08;4YKH;4ZJK;5CMQ;5CMR;5GN8;5GOU;5JKK;5JKL;5JKM;5N26;5N27;5UP7;5UP8;5UP9;5VTD</t>
  </si>
  <si>
    <t>1.16.3.1</t>
  </si>
  <si>
    <t>Stores iron in a soluble, non-toxic, readily availableform. Important for iron homeostasis. Has ferroxidase activity.Iron is taken up in the ferrous form and deposited as ferrichydroxides after oxidation. Also plays a role in delivery of ironto cells. Mediates iron uptake in capsule cells of the developingkidney (By similarity).</t>
  </si>
  <si>
    <t>Expressed in the liver.{ECO:0000269|PubMed:11389486}.</t>
  </si>
  <si>
    <t>Hemochromatosis 5 (HFE5) [MIM:615517]: A disorder of ironmetabolism characterized by iron overload. Excess iron isdeposited in a variety of organs leading to their failure, andresulting in serious illnesses including cirrhosis, hepatomas,diabetes, cardiomyopathy, arthritis, and hypogonadotropichypogonadism. Severe effects of the disease usually do not appearuntil after decades of progressive iron loading.{ECO:0000269|PubMed:11389486}. Note=The disease is caused bymutations affecting the gene represented in this entry. In aJapanese family affected by HFE5, a single point mutation has beendetected in the iron-responsive element (IRE) in the 5'-UTR ofFTH1 mRNA. This mutation leads to an increased binding affinityfor iron regulatory protein and thereby to the efficientsuppression of mRNA translation.</t>
  </si>
  <si>
    <t>2-oxoglutarate metabolic process;aspartate biosynthetic process;aspartate catabolic process;aspartate metabolic process;cellular amino acid biosynthetic process;cellular response to insulin stimulus;fatty acid homeostasis;gluconeogenesis;glutamate catabolic process to 2-oxoglutarate;glutamate catabolic process to aspartate;glutamate metabolic process;glycerol biosynthetic process;Notch signaling pathway;oxaloacetate metabolic process;response to glucocorticoid</t>
  </si>
  <si>
    <t>carboxylic acid binding;L-aspartate:2-oxoglutarate aminotransferase activity;L-cysteine:2-oxoglutarate aminotransferase activity;L-phenylalanine:2-oxoglutarate aminotransferase activity;phosphatidylserine decarboxylase activity;pyridoxal phosphate binding</t>
  </si>
  <si>
    <t>axon terminus;cytoplasm;cytosol;extracellular exosome;lysosome;nucleoplasm;nucleus</t>
  </si>
  <si>
    <t>Alanine, aspartate and glutamate metabolism;Amino acid related enzymes;Arginine and proline metabolism;Arginine biosynthesis;Cysteine and methionine metabolism;Exosome;Membrane trafficking;Phenylalanine metabolism;Phenylalanine, tyrosine and tryptophan biosynthesis;Tyrosine metabolism</t>
  </si>
  <si>
    <t>2-Oxocarboxylic acid metabolism;Alanine, aspartate and glutamate metabolism;Arginine and proline metabolism;Arginine biosynthesis;Biosynthesis of amino acids;Carbon metabolism;Cysteine and methionine metabolism;Metabolic pathways;Phenylalanine metabolism;Phenylalanine, tyrosine and tryptophan biosynthesis;Tyrosine metabolism</t>
  </si>
  <si>
    <t>Amino acid synthesis and interconversion (transamination);Gluconeogenesis;Methionine salvage pathway</t>
  </si>
  <si>
    <t>3D-structure;Alternative splicing;Amino-acid biosynthesis;Aminotransferase;Complete proteome;Cytoplasm;Direct protein sequencing;Phosphoprotein;Polymorphism;Pyridoxal phosphate;Reference proteome;Transferase</t>
  </si>
  <si>
    <t>P17174</t>
  </si>
  <si>
    <t>AATC_HUMAN</t>
  </si>
  <si>
    <t>Aspartate aminotransferase, cytoplasmic</t>
  </si>
  <si>
    <t>GOT1</t>
  </si>
  <si>
    <t>ENSG00000120053</t>
  </si>
  <si>
    <t>ENSP00000359539</t>
  </si>
  <si>
    <t>P17174-1</t>
  </si>
  <si>
    <t>3II0;3WZF</t>
  </si>
  <si>
    <t>2.6.1.1;2.6.1.3</t>
  </si>
  <si>
    <t>Biosynthesis of L-glutamate from L-aspartate or L-cysteine. Important regulator of levels of glutamate, the majorexcitatory neurotransmitter of the vertebrate central nervoussystem. Acts as a scavenger of glutamate in brain neuroprotection.The aspartate aminotransferase activity is involved in hepaticglucose synthesis during development and in adipocyteglyceroneogenesis. Using L-cysteine as substrate, regulates levelsof mercaptopyruvate, an important source of hydrogen sulfide.Mercaptopyruvate is converted into H(2)S via the action of 3-mercaptopyruvate sulfurtransferase (3MST). Hydrogen sulfide is animportant synaptic modulator and neuroprotectant in the brain</t>
  </si>
  <si>
    <t>Cytoplasm {ECO:0000269|PubMed:1974457}.</t>
  </si>
  <si>
    <t>carboxylic acid metabolic process;cell aging;cell proliferation;cell surface receptor signaling pathway;DNA damage response, signal transduction by p53 class mediator;inflammatory response;innate immune response;interleukin-12-mediated signaling pathway;leukocyte migration;negative regulation of apoptotic process;negative regulation of cell aging;negative regulation of cell cycle arrest;negative regulation of cellular protein metabolic process;negative regulation of DNA damage response, signal transduction by p53 class mediator;negative regulation of gene expression;negative regulation of intrinsic apoptotic signaling pathway in response to DNA damage by p53 class mediator;negative regulation of macrophage chemotaxis;negative regulation of mature B cell apoptotic process;negative regulation of myeloid cell apoptotic process;neutrophil degranulation;positive regulation of arachidonic acid secretion;positive regulation of B cell proliferation;positive regulation of chemokine (C-X-C motif) ligand 2 production;positive regulation of cytokine secretion;positive regulation of ERK1 and ERK2 cascade;positive regulation of fibroblast proliferation;positive regulation of lipopolysaccharide-mediated signaling pathway;positive regulation of MAP kinase activity;positive regulation of myeloid leukocyte cytokine production involved in immune response;positive regulation of peptidyl-serine phosphorylation;positive regulation of peptidyl-tyrosine phosphorylation;positive regulation of phosphorylation;positive regulation of prostaglandin secretion involved in immune response;positive regulation of protein kinase A signaling;positive regulation of tumor necrosis factor production;prostaglandin biosynthetic process;protein homotrimerization;regulation of macrophage activation</t>
  </si>
  <si>
    <t>chemoattractant activity;cytokine activity;cytokine receptor binding;dopachrome isomerase activity;identical protein binding;phenylpyruvate tautomerase activity;protease binding;receptor binding</t>
  </si>
  <si>
    <t>cell surface;cytosol;extracellular exosome;extracellular region;extracellular space;ficolin-1-rich granule lumen;myelin sheath;nucleoplasm;secretory granule lumen;vesicle</t>
  </si>
  <si>
    <t>Exosome;Phenylalanine metabolism;Tyrosine metabolism</t>
  </si>
  <si>
    <t>Metabolic pathways;Phenylalanine metabolism;Tyrosine metabolism</t>
  </si>
  <si>
    <t>Juvenile idiopathic arthritis</t>
  </si>
  <si>
    <t>MIF</t>
  </si>
  <si>
    <t>Macrophage_inhib_fac;Macrophage_inhib_fac_CS;Tautomerase/MIF_sf</t>
  </si>
  <si>
    <t>Cell surface interactions at the vascular wall;Gene and protein expression by JAK-STAT signaling after Interleukin-12 stimulation;Neutrophil degranulation</t>
  </si>
  <si>
    <t>3D-structure;Acetylation;Complete proteome;Cytokine;Cytoplasm;Direct protein sequencing;Immunity;Inflammatory response;Innate immunity;Isomerase;Reference proteome;Secreted</t>
  </si>
  <si>
    <t>P14174</t>
  </si>
  <si>
    <t>Systemic-onset juvenile idiopathic arthritis</t>
  </si>
  <si>
    <t>MIF_HUMAN</t>
  </si>
  <si>
    <t>Macrophage migration inhibitory factor</t>
  </si>
  <si>
    <t>IF</t>
  </si>
  <si>
    <t>GLIF;MMIF</t>
  </si>
  <si>
    <t>ENSG00000240972;ENSG00000276701</t>
  </si>
  <si>
    <t>ENSP00000215754;ENSP00000482779</t>
  </si>
  <si>
    <t>1CA7;1CGQ;1GCZ;1GD0;1GIF;1LJT;1MIF;1P1G;2OOH;2OOW;2OOZ;3B9S;3CE4;3DJH;3DJI;3HOF;3IJG;3IJJ;3JSF;3JSG;3JTU;3L5P;3L5R;3L5S;3L5T;3L5U;3L5V;3SMB;3SMC;3U18;3WNR;3WNS;3WNT;4ETG;4EUI;4EVG;4F2K;4GRN;4GRO;4GRP;4GRQ;4GRR;4GRU;4GUM;4K9G;4OSF;4OYQ;4P01;4P0H;4PKK;4PKZ;4PLU;4TRF;4TRU;4WR8;4WRB;4XX7;4XX8;4Z15;4Z1T;4Z1U;5B4O;5BS9;5BSC;5BSI;5BSJ;5CG4;5EIZ;5HVS;5HVT;5HVV;5J7P;5J7Q</t>
  </si>
  <si>
    <t>5.3.2.1</t>
  </si>
  <si>
    <t>Pro-inflammatory cytokine. Involved in the innate immuneresponse to bacterial pathogens. The expression of MIF at sites ofinflammation suggests a role as mediator in regulating thefunction of macrophages in host defense. Counteracts the anti-inflammatory activity of glucocorticoids. Has phenylpyruvatetautomerase and dopachrome tautomerase activity (in vitro), butthe physiological substrate is not known. It is not clear whetherthe tautomerase activity has any physiological relevance, andwhether it is important for cytokine activity</t>
  </si>
  <si>
    <t>Secreted {ECO:0000269|PubMed:15908412,ECO:0000269|PubMed:19454686, ECO:0000269|PubMed:2552447,ECO:0000269|PubMed:8234256}. Cytoplasm{ECO:0000269|PubMed:11089976, ECO:0000269|PubMed:19454686}.Note=Does not have a cleavable signal sequence and is secreted viaa specialized, non-classical pathway. Secreted by macrophages uponstimulation by bacterial lipopolysaccharide (LPS), or byM.tuberculosis antigens. {ECO:0000269|PubMed:15908412}.</t>
  </si>
  <si>
    <t>Rheumatoid arthritis systemic juvenile (RASJ)[MIM:604302]: An inflammatory articular disorder with systemic-onset beginning before the age of 16. It represents a subgroup ofjuvenile arthritis associated with severe extraarticular featuresand occasionally fatal complications. During active phases of thedisorder, patients display a typical daily spiking fever, anevanescent macular rash, lymphadenopathy, hepatosplenomegaly,serositis, myalgia and arthritis. {ECO:0000269|PubMed:11508429}.Note=Disease susceptibility is associated with variationsaffecting the gene represented in this entry. {ECO:0000305}.</t>
  </si>
  <si>
    <t>glyceraldehyde-3-phosphate biosynthetic process;pentose-phosphate shunt;pentose-phosphate shunt, non-oxidative branch;regulation of growth;xylulose biosynthetic process</t>
  </si>
  <si>
    <t>cofactor binding;metal ion binding;protein homodimerization activity;transketolase activity</t>
  </si>
  <si>
    <t>cytosol;extracellular exosome;myelin sheath;nuclear body;nuclear speck;nucleoplasm;peroxisome;vesicle</t>
  </si>
  <si>
    <t>Biosynthesis of ansamycins;Pentose phosphate pathway</t>
  </si>
  <si>
    <t>Transket_pyr;Transketolase_C;Transketolase_N</t>
  </si>
  <si>
    <t>THDP-binding;Transketo_C/PFOR_II;Transketolase_BS;Transketolase_C;Transketolase_N;Transketolase-like_Pyr-bd</t>
  </si>
  <si>
    <t>Insulin effects increased synthesis of Xylulose-5-Phosphate;Pentose phosphate pathway (hexose monophosphate shunt)</t>
  </si>
  <si>
    <t>3D-structure;Acetylation;Alternative splicing;Calcium;Complete proteome;Direct protein sequencing;Disease mutation;Dwarfism;Isopeptide bond;Magnesium;Metal-binding;Phosphoprotein;Polymorphism;Reference proteome;Thiamine pyrophosphate;Transferase;Ubl conjugation</t>
  </si>
  <si>
    <t>P29401</t>
  </si>
  <si>
    <t>TKT_HUMAN</t>
  </si>
  <si>
    <t>Transketolase</t>
  </si>
  <si>
    <t>TKT</t>
  </si>
  <si>
    <t>ENSG00000163931</t>
  </si>
  <si>
    <t>ENSP00000391481;ENSP00000405455;ENSP00000417773</t>
  </si>
  <si>
    <t>P29401-1;P29401-2</t>
  </si>
  <si>
    <t>3MOS;3OOY;4KXU;4KXV;4KXW;4KXX;4KXY</t>
  </si>
  <si>
    <t>2.2.1.1</t>
  </si>
  <si>
    <t>Catalyzes the transfer of a two-carbon ketol group froma ketose donor to an aldose acceptor, via a covalent intermediatewith the cofactor thiamine pyrophosphate</t>
  </si>
  <si>
    <t>Short stature, developmental delay, and congenital heartdefects (SDDHD) [MIM:617044]: An autosomal recessive syndromecharacterized by short stature, developmental delay, intellectualdisability and congenital heart defects including ventricularseptal defect, atrial septal defect and patent foramen ovale.Cataract and uveitis are observed in some patients.{ECO:0000269|PubMed:27259054}. Note=The disease is caused bymutations affecting the gene represented in this entry.</t>
  </si>
  <si>
    <t>N-terminal protein amino acid modification;peptidyl-methionine modification;platelet aggregation;regulation of rhodopsin mediated signaling pathway;regulation of translation</t>
  </si>
  <si>
    <t>aminopeptidase activity;metal ion binding;metalloexopeptidase activity</t>
  </si>
  <si>
    <t>Peptidase_M24;zf-C6H2</t>
  </si>
  <si>
    <t>Creatinase/aminopeptidase-like;Pept_M24;Pept_M24_MAP;Pept_M24A_MAP1;Zfn-C6H2</t>
  </si>
  <si>
    <t>3D-structure;Acetylation;Aminopeptidase;Complete proteome;Cytoplasm;Hydrolase;Metal-binding;Protease;Reference proteome</t>
  </si>
  <si>
    <t>P53582</t>
  </si>
  <si>
    <t>MAP11_HUMAN</t>
  </si>
  <si>
    <t>Methionine aminopeptidase 1 {ECO:0000255|HAMAP-Rule:MF_03174}</t>
  </si>
  <si>
    <t>AP 1 {ECO:0000255|HAMAP-Rule:MF_03174};etAP 1 {ECO:0000255|HAMAP-Rule:MF_03174}</t>
  </si>
  <si>
    <t>METAP1</t>
  </si>
  <si>
    <t>KIAA0094</t>
  </si>
  <si>
    <t>ENSG00000164024</t>
  </si>
  <si>
    <t>ENSP00000296411</t>
  </si>
  <si>
    <t>2B3H;2B3K;2B3L;2G6P;2GZ5;2NQ6;2NQ7;4FLI;4FLJ;4FLK;4FLL;4HXX;4IKR;4IKS;4IKT;4IKU;4IU6;4U1B;4U69;4U6C;4U6E;4U6J;4U6W;4U6Z;4U70;4U71;4U73;4U75;4U76</t>
  </si>
  <si>
    <t>Cotranslationally removes the N-terminal methionine fromnascent proteins. The N-terminal methionine is often cleaved whenthe second residue in the primary sequence is small and uncharged(Met-Ala-, Cys, Gly, Pro, Ser, Thr, or Val). Required for normalprogression through the cell cycle.</t>
  </si>
  <si>
    <t>Cytoplasm {ECO:0000255|HAMAP-Rule:MF_03174}.</t>
  </si>
  <si>
    <t>melanin biosynthetic process;negative regulation of macrophage chemotaxis;positive regulation of ERK1 and ERK2 cascade;positive regulation of inflammatory response;positive regulation of tumor necrosis factor production</t>
  </si>
  <si>
    <t>cytokine receptor binding;D-dopachrome decarboxylase activity;dopachrome isomerase activity;phenylpyruvate tautomerase activity</t>
  </si>
  <si>
    <t>cytoplasm;extracellular exosome;extracellular space</t>
  </si>
  <si>
    <t>3D-structure;Acetylation;Alternative splicing;Complete proteome;Cytoplasm;Direct protein sequencing;Lyase;Melanin biosynthesis;Reference proteome</t>
  </si>
  <si>
    <t>P30046</t>
  </si>
  <si>
    <t>DOPD_HUMAN</t>
  </si>
  <si>
    <t>D-dopachrome decarboxylase</t>
  </si>
  <si>
    <t>DDT</t>
  </si>
  <si>
    <t>ENSG00000099977;ENSG00000275003</t>
  </si>
  <si>
    <t>ENSP00000215773;ENSP00000381386;ENSP00000399768;ENSP00000481175;ENSP00000486384;ENSP00000486829</t>
  </si>
  <si>
    <t>P30046-1;P30046-2</t>
  </si>
  <si>
    <t>1DPT;3KAN;4Q3F</t>
  </si>
  <si>
    <t>4.1.1.84</t>
  </si>
  <si>
    <t>Tautomerization of D-dopachrome with decarboxylation togive 5,6-dihydroxyindole (DHI).</t>
  </si>
  <si>
    <t>cellular iron ion homeostasis;intracellular sequestering of iron ion;iron ion homeostasis;iron ion transport;neutrophil degranulation</t>
  </si>
  <si>
    <t>ferric iron binding;identical protein binding;iron ion binding</t>
  </si>
  <si>
    <t>autolysosome;azurophil granule lumen;cytosol;extracellular exosome;extracellular region;intracellular ferritin complex;membrane</t>
  </si>
  <si>
    <t>Hereditary hyperferritinaemia-cataract syndrome;Neurodegeneration with brain iron accumulation;Neuroferritinopathy</t>
  </si>
  <si>
    <t>3D-structure;Acetylation;Cataract;Complete proteome;Direct protein sequencing;Disease mutation;Iron;Iron storage;Metal-binding;Neurodegeneration;Reference proteome</t>
  </si>
  <si>
    <t>P02792</t>
  </si>
  <si>
    <t>Genetic hyperferritinemia without iron overload;Hereditary hyperferritinemia with congenital cataracts;Neuroferritinopathy</t>
  </si>
  <si>
    <t>FRIL_HUMAN</t>
  </si>
  <si>
    <t>Ferritin light chain</t>
  </si>
  <si>
    <t>erritin L subunit</t>
  </si>
  <si>
    <t>FTL</t>
  </si>
  <si>
    <t>ENSG00000087086</t>
  </si>
  <si>
    <t>ENSP00000366525</t>
  </si>
  <si>
    <t>2FFX;2FG4;2FG8;3KXU;4V6B;5LG8</t>
  </si>
  <si>
    <t>Stores iron in a soluble, non-toxic, readily availableform. Important for iron homeostasis. Iron is taken up in theferrous form and deposited as ferric hydroxides after oxidation.Also plays a role in delivery of iron to cells. Mediates ironuptake in capsule cells of the developing kidney (By similarity)</t>
  </si>
  <si>
    <t>Hyperferritinemia with or without cataract (HRFTC)[MIM:600886]: An autosomal dominant disease characterized byelevated level of ferritin in serum and tissues, and early-onsetbilateral cataract. Cataracts may be subclinical in some patients.{ECO:0000269|PubMed:19176363}. Note=The disease is caused bymutations affecting the gene represented in this entry.Neurodegeneration with brain iron accumulation 3 (NBIA3)[MIM:606159]: A neurodegenerative disorder associated with ironaccumulation in the brain, primarily in the basal ganglia. It ischaracterized by a variety of neurological signs includingparkinsonism, ataxia, corticospinal signs, mild non-progressivecognitive deficit and episodic psychosis. It is linked withdecreased serum ferritin levels. {ECO:0000269|PubMed:16116125}.Note=The disease is caused by mutations affecting the generepresented in this entry.L-ferritin deficiency (LFTD) [MIM:615604]: A conditioncharacterized by low levels of ferritin in serum and tissues inthe absence of other hematological symptoms. Seizures and mildneuropsychologic impairment may manifest in individuals withcomplete ferritin deficiency. {ECO:0000269|PubMed:23940258}.Note=The disease is caused by mutations affecting the generepresented in this entry.</t>
  </si>
  <si>
    <t>carbohydrate metabolic process;glutathione metabolic process;methylglyoxal metabolic process;negative regulation of apoptotic process;osteoclast differentiation;pyruvate metabolic process;regulation of transcription from RNA polymerase II promoter</t>
  </si>
  <si>
    <t>lactoylglutathione lyase activity;zinc ion binding</t>
  </si>
  <si>
    <t>cytoplasm;cytosol;extracellular exosome;nucleus;plasma membrane</t>
  </si>
  <si>
    <t>Glyoxalase</t>
  </si>
  <si>
    <t>Glyas_Bleomycin-R_OHBP_Dase;Glyas_Fos-R_dOase_dom;Glyoxalase_1;Glyoxalase_1_CS;VOC</t>
  </si>
  <si>
    <t>3D-structure;Acetylation;Alternative splicing;Complete proteome;Direct protein sequencing;Disulfide bond;Glutathionylation;Lyase;Metal-binding;Phosphoprotein;Polymorphism;Reference proteome;Zinc</t>
  </si>
  <si>
    <t>Q04760</t>
  </si>
  <si>
    <t>LGUL_HUMAN</t>
  </si>
  <si>
    <t>Lactoylglutathione lyase</t>
  </si>
  <si>
    <t>GLO1</t>
  </si>
  <si>
    <t>ENSG00000124767</t>
  </si>
  <si>
    <t>ENSP00000362463</t>
  </si>
  <si>
    <t>Q04760-1</t>
  </si>
  <si>
    <t>1BH5;1FRO;1QIN;1QIP;3VW9;3W0T;3W0U</t>
  </si>
  <si>
    <t>4.4.1.5</t>
  </si>
  <si>
    <t>Catalyzes the conversion of hemimercaptal, formed frommethylglyoxal and glutathione, to S-lactoylglutathione. Involvedin the regulation of TNF-induced transcriptional activity of NF-kappa-B. Required for normal osteoclastogenesis</t>
  </si>
  <si>
    <t>NAD biosynthetic process;NAD metabolic process;protein oligomerization;quinolinate catabolic process</t>
  </si>
  <si>
    <t>nicotinate-nucleotide diphosphorylase (carboxylating) activity;protein homodimerization activity</t>
  </si>
  <si>
    <t>QRPTase_C;QRPTase_N</t>
  </si>
  <si>
    <t>Aldolase_TIM;NadC;NadC/ModD;Nicotinate_pribotase_like_C;Quinolinate_PRibosylTase_N_sf;Quinolinate_PRibosylTrfase_C;Quinolinate_PRibosylTrfase_N</t>
  </si>
  <si>
    <t>3D-structure;Complete proteome;Glycosyltransferase;Polymorphism;Pyridine nucleotide biosynthesis;Reference proteome;Transferase</t>
  </si>
  <si>
    <t>Q15274</t>
  </si>
  <si>
    <t>NADC_HUMAN</t>
  </si>
  <si>
    <t>Nicotinate-nucleotide pyrophosphorylase [carboxylating]</t>
  </si>
  <si>
    <t>QPRT</t>
  </si>
  <si>
    <t>ENSG00000103485</t>
  </si>
  <si>
    <t>ENSP00000378782</t>
  </si>
  <si>
    <t>2JBM;4KWV;4KWW;5AYX;5AYY;5AYZ</t>
  </si>
  <si>
    <t>2.4.2.19</t>
  </si>
  <si>
    <t>Involved in the catabolism of quinolinic acid (QA)</t>
  </si>
  <si>
    <t>arginine catabolic process;L-phenylalanine catabolic process;tyrosine catabolic process</t>
  </si>
  <si>
    <t>fumarylacetoacetase activity;metal ion binding</t>
  </si>
  <si>
    <t>Exosome;Tyrosine metabolism</t>
  </si>
  <si>
    <t>Tyrosinemia</t>
  </si>
  <si>
    <t>FAA_hydrolase;FAA_hydrolase_N</t>
  </si>
  <si>
    <t>Fumarylacetoacetase;Fumarylacetoacetase_C_sf;Fumarylacetoacetase_N;Fumarylacetoacetase_N_sf;Fumarylacetoacetase-like_C</t>
  </si>
  <si>
    <t>Acetylation;Alternative splicing;Calcium;Complete proteome;Direct protein sequencing;Disease mutation;Hydrolase;Magnesium;Metal-binding;Phenylalanine catabolism;Phosphoprotein;Reference proteome;Tyrosine catabolism</t>
  </si>
  <si>
    <t>P16930</t>
  </si>
  <si>
    <t>Tyrosinemia type 1</t>
  </si>
  <si>
    <t>FAAA_HUMAN</t>
  </si>
  <si>
    <t>Fumarylacetoacetase</t>
  </si>
  <si>
    <t>AA</t>
  </si>
  <si>
    <t>FAH</t>
  </si>
  <si>
    <t>ENSG00000103876</t>
  </si>
  <si>
    <t>ENSP00000261755;ENSP00000385080;ENSP00000453347;ENSP00000454271</t>
  </si>
  <si>
    <t>P16930-1;P16930-2</t>
  </si>
  <si>
    <t>3.7.1.2</t>
  </si>
  <si>
    <t>Mainly expressed in liver and kidney. Lowerlevels are also detected in many other tissues.</t>
  </si>
  <si>
    <t>Tyrosinemia 1 (TYRSN1) [MIM:276700]: An inborn error ofmetabolism characterized by elevations of tyrosine in the bloodand urine, and hepatorenal manifestations. Typical featuresinclude hepatic necrosis, renal tubular injury, episodic weakness,self-mutilation, and seizures. Renal tubular dysfunction isassociated with phosphate loss and hypophosphataemic rickets.Progressive liver disease can lead to the development ofhepatocellular carcinoma. Dietary treatment with restriction oftyrosine and phenylalanine alleviates the rickets, but livertransplantation has so far been the only definite treatment.{ECO:0000269|PubMed:11196105, ECO:0000269|PubMed:11278491,ECO:0000269|PubMed:11476670, ECO:0000269|PubMed:1401056,ECO:0000269|PubMed:20003495, ECO:0000269|PubMed:7550234,ECO:0000269|PubMed:7757089, ECO:0000269|PubMed:7942842,ECO:0000269|PubMed:7977370, ECO:0000269|PubMed:8005583,ECO:0000269|PubMed:8318997, ECO:0000269|PubMed:8364576,ECO:0000269|PubMed:8557261, ECO:0000269|PubMed:9633815}. Note=Thedisease is caused by mutations affecting the gene represented inthis entry.</t>
  </si>
  <si>
    <t>protein transport;retrograde vesicle-mediated transport, Golgi to ER;small GTPase mediated signal transduction</t>
  </si>
  <si>
    <t>extracellular exosome;Golgi apparatus;perinuclear region of cytoplasm;plasma membrane</t>
  </si>
  <si>
    <t>Endocytosis;Exosome;GTP-binding proteins;Membrane trafficking</t>
  </si>
  <si>
    <t>3D-structure;Complete proteome;Cytoplasm;ER-Golgi transport;Golgi apparatus;GTP-binding;Lipoprotein;Membrane;Myristate;Nucleotide-binding;Protein transport;Reference proteome;Transport</t>
  </si>
  <si>
    <t>P84085</t>
  </si>
  <si>
    <t>ARF5_HUMAN</t>
  </si>
  <si>
    <t>ADP-ribosylation factor 5</t>
  </si>
  <si>
    <t>ARF5</t>
  </si>
  <si>
    <t>ENSG00000004059</t>
  </si>
  <si>
    <t>ENSP00000000233</t>
  </si>
  <si>
    <t>2B6H</t>
  </si>
  <si>
    <t xml:space="preserve"> Lipid-anchor {ECO:0000305}.;Golgi apparatus{ECO:0000269|PubMed:17555535}. Cytoplasm, perinuclear region{ECO:0000269|PubMed:17555535}. Membrane {ECO:0000305}</t>
  </si>
  <si>
    <t>cellular response to drug;cellular response to fatty acid;cellular response to glucose stimulus;CTP biosynthetic process;endocytosis;GTP biosynthetic process;hippocampus development;lactation;negative regulation of cell proliferation;negative regulation of gene expression;negative regulation of myeloid leukocyte differentiation;nucleobase-containing small molecule interconversion;positive regulation of DNA binding;positive regulation of epithelial cell proliferation;positive regulation of neuron projection development;regulation of apoptotic process;response to amine;response to cAMP;response to testosterone;UTP biosynthetic process</t>
  </si>
  <si>
    <t>ATP binding;deoxyribonuclease activity;enzyme binding;gamma-tubulin binding;GTP binding;identical protein binding;intermediate filament binding;magnesium ion binding;nucleoside diphosphate kinase activity;ribosomal small subunit binding;RNA binding;RNA polymerase II regulatory region sequence-specific DNA binding;single-stranded DNA binding</t>
  </si>
  <si>
    <t>centrosome;cytoplasm;cytosol;extracellular exosome;intermediate filament;membrane;mitochondrial outer membrane;myelin sheath;nucleus;perinuclear region of cytoplasm;ruffle membrane</t>
  </si>
  <si>
    <t>Drug metabolism - other enzymes;Membrane trafficking;Purine metabolism;Pyrimidine metabolism</t>
  </si>
  <si>
    <t>Drug metabolism - other enzymes;Metabolic pathways;Purine metabolism;Pyrimidine metabolism</t>
  </si>
  <si>
    <t>NDK</t>
  </si>
  <si>
    <t>NDK-like_dom;NDK-like_dom_sf;Nucleoside_diP_kinase;Nucleoside_diP_kinase_AS</t>
  </si>
  <si>
    <t>NDPKA-AMPKalpha1 complex;Prune/Nm23-H1 complex</t>
  </si>
  <si>
    <t>3D-structure;Alternative splicing;ATP-binding;Complete proteome;Cytoplasm;Differentiation;Direct protein sequencing;Endocytosis;Isopeptide bond;Kinase;Magnesium;Metal-binding;Neurogenesis;Nucleotide metabolism;Nucleotide-binding;Nucleus;Phosphoprotein;Polymorphism;Reference proteome;Transferase;Ubl conjugation</t>
  </si>
  <si>
    <t>P15531</t>
  </si>
  <si>
    <t>NDKA_HUMAN</t>
  </si>
  <si>
    <t>Nucleoside diphosphate kinase A</t>
  </si>
  <si>
    <t>DK A;DP kinase A</t>
  </si>
  <si>
    <t>NME1</t>
  </si>
  <si>
    <t>NDPKA;NM23</t>
  </si>
  <si>
    <t>ENSG00000239672</t>
  </si>
  <si>
    <t>ENSP00000013034;ENSP00000337060;ENSP00000376892</t>
  </si>
  <si>
    <t>P15531-1;P15531-2</t>
  </si>
  <si>
    <t>1JXV;1UCN;2HVD;2HVE;3L7U;4ENO</t>
  </si>
  <si>
    <t>2.7.4.6</t>
  </si>
  <si>
    <t>Major role in the synthesis of nucleoside triphosphatesother than ATP. The ATP gamma phosphate is transferred to the NDPbeta phosphate via a ping-pong mechanism, using a phosphorylatedactive-site intermediate. Possesses nucleoside-diphosphate kinase,serine/threonine-specific protein kinase, geranyl and farnesylpyrophosphate kinase, histidine protein kinase and 3'-5'exonuclease activities. Involved in cell proliferation,differentiation and development, signal transduction, G protein-coupled receptor endocytosis, and gene expression. Required forneural development including neural patterning and cell fatedetermination. During GZMA-mediated cell death, works in concertwith TREX1. NME1 nicks one strand of DNA and TREX1 removes basesfrom the free 3' end to enhance DNA damage and prevent DNA endreannealing and rapid repair.</t>
  </si>
  <si>
    <t>Isoform 1 is expressed in heart, brain,placenta, lung, liver, skeletal muscle, pancreas, spleen andthymus. Expressed in lung carcinoma cell lines but not in normallung tissues. Isoform 2 is ubiquitously expressed and itsexpression is also related to tumor differentiation.{ECO:0000269|PubMed:10512675, ECO:0000269|PubMed:12601555,ECO:0000269|PubMed:16442775}.</t>
  </si>
  <si>
    <t>Cytoplasm {ECO:0000269|PubMed:16442775}.Nucleus {ECO:0000269|PubMed:16442775}. Note=Cell-cycle dependentnuclear localization which can be induced by interaction withEpstein-barr viral proteins or by degradation of the SET complexby GzmA.</t>
  </si>
  <si>
    <t>cellular copper ion homeostasis;cellular response to drug;cellular response to erythropoietin;cellular response to interleukin-3;cellular response to zinc ion;interferon-gamma-mediated signaling pathway;negative regulation of growth;response to metal ion</t>
  </si>
  <si>
    <t>drug binding;zinc ion binding</t>
  </si>
  <si>
    <t>cytoplasm;cytosol;nucleus;perinuclear region of cytoplasm</t>
  </si>
  <si>
    <t>Messenger RNA biogenesis;Mineral absorption;Mitochondrial biogenesis</t>
  </si>
  <si>
    <t>Metallothio</t>
  </si>
  <si>
    <t>Metalthion;Metalthion_dom_sf;Metalthion_dom_sf_vert;Metalthion_vert;Metalthion_vert_metal_BS</t>
  </si>
  <si>
    <t>Interferon gamma signaling;Metallothioneins bind metals</t>
  </si>
  <si>
    <t>3D-structure;Acetylation;Complete proteome;Direct protein sequencing;Metal-binding;Metal-thiolate cluster;Phosphoprotein;Polymorphism;Reference proteome;Zinc</t>
  </si>
  <si>
    <t>P02795</t>
  </si>
  <si>
    <t>MT2_HUMAN</t>
  </si>
  <si>
    <t>Metallothionein-2</t>
  </si>
  <si>
    <t>T-2</t>
  </si>
  <si>
    <t>MT2A</t>
  </si>
  <si>
    <t>CES1;MT2</t>
  </si>
  <si>
    <t>ENSG00000125148</t>
  </si>
  <si>
    <t>ENSP00000245185</t>
  </si>
  <si>
    <t>1MHU;2MHU</t>
  </si>
  <si>
    <t xml:space="preserve"> these proteins aretranscriptionally regulated by both heavy metals andglucocorticoids.;Metallothioneins have a high content of cysteineresidues that bind various heavy metals</t>
  </si>
  <si>
    <t>canonical glycolysis;gluconeogenesis;negative regulation of cell growth;negative regulation of hypoxia-induced intrinsic apoptotic signaling pathway;negative regulation of transcription from RNA polymerase II promoter;negative regulation of transcription, DNA-templated;positive regulation of ATP biosynthetic process;positive regulation of muscle contraction;positive regulation of plasminogen activation;response to virus;transcription, DNA-templated</t>
  </si>
  <si>
    <t>cadherin binding;GTPase binding;magnesium ion binding;phosphopyruvate hydratase activity;protein homodimerization activity;RNA binding;RNA polymerase II regulatory region sequence-specific DNA binding;transcriptional repressor activity, RNA polymerase II proximal promoter sequence-specific DNA binding;transcriptional repressor activity, RNA polymerase II transcription regulatory region sequence-specific DNA binding</t>
  </si>
  <si>
    <t>cell cortex region;cell surface;cytoplasm;cytosol;extracellular exosome;extracellular space;M band;membrane;nucleus;phosphopyruvate hydratase complex;plasma membrane</t>
  </si>
  <si>
    <t>3D-structure;Acetylation;Alternative initiation;Cell membrane;Complete proteome;Cytoplasm;Direct protein sequencing;DNA-binding;Glycolysis;Isopeptide bond;Lyase;Magnesium;Membrane;Metal-binding;Nucleus;Phosphoprotein;Plasminogen activation;Polymorphism;Reference proteome;Repressor;Transcription;Transcription regulation;Ubl conjugation</t>
  </si>
  <si>
    <t>P06733</t>
  </si>
  <si>
    <t>ENOA_HUMAN</t>
  </si>
  <si>
    <t>Alpha-enolase</t>
  </si>
  <si>
    <t>ENO1</t>
  </si>
  <si>
    <t>ENO1L1;MBPB1;MPB1</t>
  </si>
  <si>
    <t>ENSG00000074800</t>
  </si>
  <si>
    <t>ENSP00000234590</t>
  </si>
  <si>
    <t>P06733-1</t>
  </si>
  <si>
    <t>2PSN;3B97;5JLZ;5LAX</t>
  </si>
  <si>
    <t>Multifunctional enzyme that, as well as its role inglycolysis, plays a part in various processes such as growthcontrol, hypoxia tolerance and allergic responses. May alsofunction in the intravascular and pericellular fibrinolytic systemdue to its ability to serve as a receptor and activator ofplasminogen on the cell surface of several cell-types such asleukocytes and neurons. Stimulates immunoglobulin production.MBP1 binds to the myc promoter and acts as atranscriptional repressor. May be a tumor suppressor.</t>
  </si>
  <si>
    <t>Cytoplasm {ECO:0000269|PubMed:10802057}.Cell membrane {ECO:0000269|PubMed:10802057}. Cytoplasm, myofibril,sarcomere, M line {ECO:0000269|PubMed:10802057}. Note=Cantranslocate to the plasma membrane in either the homodimeric(alpha/alpha) or heterodimeric (alpha/gamma) form. ENO1 islocalized to the M line.Isoform MBP-1: Nucleus.</t>
  </si>
  <si>
    <t>cardiac muscle contraction;cardiac muscle fiber development;cardiac muscle hypertrophy;cardiac muscle tissue morphogenesis;cardiac myofibril assembly;detection of muscle stretch;mitotic chromosome condensation;muscle contraction;muscle filament sliding;platelet degranulation;positive regulation of gene expression;positive regulation of protein secretion;protein kinase A signaling;regulation of catalytic activity;regulation of protein kinase activity;response to calcium ion;sarcomere organization;sarcomerogenesis;skeletal muscle myosin thick filament assembly;skeletal muscle thin filament assembly;striated muscle contraction</t>
  </si>
  <si>
    <t>actin filament binding;actinin binding;ATP binding;calcium ion binding;calmodulin binding;enzyme binding;identical protein binding;muscle alpha-actinin binding;protease binding;protein kinase binding;protein self-association;protein serine/threonine kinase activity;protein tyrosine kinase activity;structural constituent of muscle;structural molecule activity conferring elasticity;telethonin binding</t>
  </si>
  <si>
    <t>condensed nuclear chromosome;cytosol;extracellular exosome;extracellular region;I band;M band;muscle myosin complex;striated muscle thin filament;Z disc</t>
  </si>
  <si>
    <t>Cytoskeleton proteins;Dilated cardiomyopathy (DCM);Exosome;Hypertrophic cardiomyopathy (HCM);Membrane trafficking;Protein kinases</t>
  </si>
  <si>
    <t>Dilated cardiomyopathy (DCM);Hypertrophic cardiomyopathy (HCM)</t>
  </si>
  <si>
    <t>Dilated cardiomyopathy;Distal myopathy;Hypertrophic cardiomyopathy;Limb-girdle muscular dystrophy;Tibial muscular dystrophy</t>
  </si>
  <si>
    <t>fn3;I-set;Pkinase;PPAK;Titin_Z</t>
  </si>
  <si>
    <t>FN3_dom;FN3_sf;Ig_I-set;Ig_sub;Ig_sub2;Ig_V-set;Ig-like_dom;Ig-like_dom_sf;Ig-like_fold;Kinase-like_dom_sf;PPAK_motif;Prot_kinase_dom;Titin_Z_rpt;Tyr_kinase_AS</t>
  </si>
  <si>
    <t>Platelet degranulation;Striated Muscle Contraction</t>
  </si>
  <si>
    <t>TTN-TCAP complex</t>
  </si>
  <si>
    <t>3D-structure;Alternative splicing;ATP-binding;Calcium;Calmodulin-binding;Cardiomyopathy;Coiled coil;Complete proteome;Cytoplasm;Direct protein sequencing;Disease mutation;Disulfide bond;Immunoglobulin domain;Kinase;Limb-girdle muscular dystrophy;Magnesium;Metal-binding;Nucleotide-binding;Nucleus;Phosphoprotein;Polymorphism;Reference proteome;Repeat;Serine/threonine-protein kinase;Transferase</t>
  </si>
  <si>
    <t>Q8WZ42</t>
  </si>
  <si>
    <t>Antenatal multiminicore disease with arthrogryposis multiplex congenita;Autosomal recessive centronuclear myopathy;Autosomal recessive limb-girdle muscular dystrophy type 2J;Classic multiminicore myopathy;Early-onset myopathy with fatal cardiomyopathy;Familial isolated arrhythmogenic ventricular dysplasia, biventricular form;Familial isolated arrhythmogenic ventricular dysplasia, left dominant form;Familial isolated arrhythmogenic ventricular dysplasia, right dominant form;Familial isolated dilated cardiomyopathy;Familial isolated hypertrophic cardiomyopathy;Hereditary proximal myopathy with early respiratory failure;Tibial muscular dystrophy</t>
  </si>
  <si>
    <t>TITIN_HUMAN</t>
  </si>
  <si>
    <t>Titin</t>
  </si>
  <si>
    <t>TTN</t>
  </si>
  <si>
    <t>ENSG00000155657</t>
  </si>
  <si>
    <t>ENSP00000343764;ENSP00000352154;ENSP00000354117;ENSP00000434586;ENSP00000465570;ENSP00000483597</t>
  </si>
  <si>
    <t>Q8WZ42-1;Q8WZ42-10;Q8WZ42-11;Q8WZ42-3;Q8WZ42-6</t>
  </si>
  <si>
    <t>1BPV;1G1C;1NCT;1NCU;1TIT;1TIU;1TKI;1TNM;1TNN;1WAA;1YA5;2A38;2BK8;2F8V;2ILL;2J8H;2J8O;2NZI;2RQ8;2WP3;2WWK;2WWM;2Y9R;3B43;3KNB;3LCY;3LPW;3PUC;3Q5O;3QP3;4C4K;4JNW;4O00;4QEG;4UOW;5BS0;5JDD;5JDE;5JDJ;5JOE</t>
  </si>
  <si>
    <t>Key component in the assembly and functioning ofvertebrate striated muscles. By providing connections at the levelof individual microfilaments, it contributes to the fine balanceof forces between the two halves of the sarcomere. The size andextensibility of the cross-links are the main determinants ofsarcomere extensibility properties of muscle. In non-muscle cells,seems to play a role in chromosome condensation and chromosomesegregation during mitosis. Might link the lamina network tochromatin or nuclear actin, or both during interphase</t>
  </si>
  <si>
    <t>Isoforms 3, 7 and 8 are expressed in cardiacmuscle. Isoform 4 is expressed in vertebrate skeletal muscle.Isoform 6 is expressed in skeletal muscle (at protein level).{ECO:0000269|PubMed:11717165, ECO:0000269|PubMed:7819249}.</t>
  </si>
  <si>
    <t>Cytoplasm {ECO:0000305|PubMed:16410549}.Nucleus {ECO:0000269|PubMed:16410549}.</t>
  </si>
  <si>
    <t>Hereditary myopathy with early respiratory failure(HMERF) [MIM:603689]: Autosomal dominant, adult-onset myopathywith early respiratory muscle involvement.{ECO:0000269|PubMed:15802564}. Note=The disease is caused bymutations affecting the gene represented in this entry.Cardiomyopathy, familial hypertrophic 9 (CMH9)[MIM:613765]: A hereditary heart disorder characterized byventricular hypertrophy, which is usually asymmetric and ofteninvolves the interventricular septum. The symptoms includedyspnea, syncope, collapse, palpitations, and chest pain. They canbe readily provoked by exercise. The disorder has inter- andintrafamilial variability ranging from benign to malignant formswith high risk of cardiac failure and sudden cardiac death.{ECO:0000269|PubMed:10462489}. Note=The disease is caused bymutations affecting the gene represented in this entry.Cardiomyopathy, dilated 1G (CMD1G) [MIM:604145]: Adisorder characterized by ventricular dilation and impairedsystolic function, resulting in congestive heart failure andarrhythmia. Patients are at risk of premature death.{ECO:0000269|PubMed:11788824, ECO:0000269|PubMed:11846417,ECO:0000269|PubMed:16465475}. Note=The disease is caused bymutations affecting the gene represented in this entry.Tardive tibial muscular dystrophy (TMD) [MIM:600334]:Autosomal dominant, late-onset distal myopathy. Muscle weaknessand atrophy are usually confined to the anterior compartment ofthe lower leg, in particular the tibialis anterior muscle.Clinical symptoms usually occur at age 35-45 years or much later.{ECO:0000269|PubMed:12145747, ECO:0000269|PubMed:12891679}.Note=The disease is caused by mutations affecting the generepresented in this entry.Limb-girdle muscular dystrophy 2J (LGMD2J) [MIM:608807]:An autosomal recessive degenerative myopathy characterized byprogressive weakness of the pelvic and shoulder girdle muscles.Severe disability is observed within 20 years of onset.{ECO:0000269|PubMed:12145747}. Note=The disease is caused bymutations affecting the gene represented in this entry.Salih myopathy (SALMY) [MIM:611705]: An autosomalrecessive, early-onset muscular disorder characterized by dilatedcardiomyopathy, delayed motor development with generalized muscleweakness predominantly affecting proximal and distal lower limbs.Skeletal muscle biopsies show minicore-like lesions withmitochondrial depletion and sarcomere disorganization, centralizednuclei, and type 1 fiber predominance. Dystrophic changes becomeapparent in the second decade. Cardiac muscle biopsies showdisruption of myocardial architecture, nuclear hypertrophy, andendomysial fibrosis. Sudden death may occurr due tocardiomyopathy. {ECO:0000269|PubMed:17444505}. Note=The disease iscaused by mutations affecting the gene represented in this entry.</t>
  </si>
  <si>
    <t>activation of MAPK activity;anterograde axonal transport;auditory receptor cell stereocilium organization;cell aging;cellular iron ion homeostasis;cellular response to ATP;cellular response to cadmium ion;cellular response to oxidative stress;cellular response to potassium ion;embryo implantation;glutathione metabolic process;heart contraction;hydrogen peroxide biosynthetic process;interleukin-12-mediated signaling pathway;locomotory behavior;muscle cell cellular homeostasis;myeloid cell homeostasis;negative regulation of cholesterol biosynthetic process;negative regulation of neuron apoptotic process;neurofilament cytoskeleton organization;ovarian follicle development;peripheral nervous system myelin maintenance;placenta development;platelet degranulation;positive regulation of apoptotic process;positive regulation of catalytic activity;positive regulation of cytokine production;positive regulation of oxidative stress-induced intrinsic apoptotic signaling pathway;positive regulation of superoxide anion generation;reactive oxygen species metabolic process;regulation of blood pressure;regulation of GTPase activity;regulation of mitochondrial membrane potential;regulation of multicellular organism growth;regulation of organ growth;regulation of protein kinase activity;regulation of T cell differentiation in thymus;relaxation of vascular smooth muscle;removal of superoxide radicals;response to amphetamine;response to antibiotic;response to antipsychotic drug;response to axon injury;response to carbon monoxide;response to copper ion;response to drug;response to ethanol;response to heat;response to hydrogen peroxide;response to nutrient levels;response to organic substance;response to superoxide;retina homeostasis;retrograde axonal transport;sensory perception of sound;spermatogenesis;superoxide anion generation;superoxide metabolic process;thymus development;transmission of nerve impulse</t>
  </si>
  <si>
    <t>chaperone binding;copper ion binding;identical protein binding;protein homodimerization activity;protein phosphatase 2B binding;Rac GTPase binding;superoxide dismutase activity;zinc ion binding</t>
  </si>
  <si>
    <t>axon cytoplasm;cytoplasm;cytoplasmic vesicle;cytosol;dendrite cytoplasm;dense core granule;extracellular exosome;extracellular matrix;extracellular region;extracellular space;lysosome;mitochondrial intermembrane space;mitochondrial matrix;mitochondrion;myelin sheath;neuronal cell body;nucleoplasm;nucleus;peroxisome;protein complex</t>
  </si>
  <si>
    <t>Amyotrophic lateral sclerosis (ALS);Huntington disease;Longevity regulating pathway - multiple species;Peroxisome;Prion diseases</t>
  </si>
  <si>
    <t>Sod_Cu</t>
  </si>
  <si>
    <t>SOD_Cu/Zn_/chaperone;SOD_Cu/Zn_BS;SOD_Cu_Zn_dom;SOD-like_Cu/Zn_dom_sf</t>
  </si>
  <si>
    <t>Detoxification of Reactive Oxygen Species;Gene and protein expression by JAK-STAT signaling after Interleukin-12 stimulation;Platelet degranulation</t>
  </si>
  <si>
    <t>3D-structure;Acetylation;Amyotrophic lateral sclerosis;Antioxidant;Complete proteome;Copper;Cytoplasm;Direct protein sequencing;Disease mutation;Disulfide bond;Lipoprotein;Metal-binding;Mitochondrion;Neurodegeneration;Nucleus;Oxidoreductase;Palmitate;Phosphoprotein;Reference proteome;Ubl conjugation;Zinc</t>
  </si>
  <si>
    <t>P00441</t>
  </si>
  <si>
    <t>SODC_HUMAN</t>
  </si>
  <si>
    <t>Superoxide dismutase [Cu-Zn]</t>
  </si>
  <si>
    <t>SOD1</t>
  </si>
  <si>
    <t>ENSG00000142168</t>
  </si>
  <si>
    <t>ENSP00000270142</t>
  </si>
  <si>
    <t>1AZV;1BA9;1DSW;1FUN;1HL4;1HL5;1KMG;1L3N;1MFM;1N18;1N19;1OEZ;1OZT;1OZU;1P1V;1PTZ;1PU0;1RK7;1SOS;1SPD;1UXL;1UXM;2AF2;2C9S;2C9U;2C9V;2GBT;2GBU;2GBV;2LU5;2MP3;2NAM;2NNX;2R27;2V0A;2VR6;2VR7;2VR8;2WKO;2WYT;2WYZ;2WZ0;2WZ5;2WZ6;2XJK;2XJL;2ZKW;2ZKX;2ZKY;3CQP;3CQQ;3ECU;3ECV;3ECW;3GQF;3GTV;3GZO;3GZP;3GZQ;3H2P;3H2Q;3HFF;3K91;3KH3;3KH4;3LTV;3QQD;3RE0;3T5W;4A7G;4A7Q;4A7S;4A7T;4A7U;4A7V;4B3E;4BCY;4BCZ;4BD4;4FF9;4MCM;4MCN;4NIN;4NIO;4NIP;4OH2;4SOD;4XCR;5DLI;5IIW;5J07;5J0C;5J0F;5J0G;5K02;5U9M</t>
  </si>
  <si>
    <t>Destroys radicals which are normally produced within thecells and which are toxic to biological systems.</t>
  </si>
  <si>
    <t xml:space="preserve"> thepathogenic variants ALS1 Arg-86 and Ala-94 gradually aggregatesand accumulates in mitochondria. {ECO:0000269|PubMed:19741096}.;Cytoplasm {ECO:0000269|PubMed:19741096}.Mitochondrion {ECO:0000269|PubMed:19741096}. Nucleus{ECO:0000269|PubMed:22496122}. Note=Predominantly cytoplasmic</t>
  </si>
  <si>
    <t>Amyotrophic lateral sclerosis 1 (ALS1) [MIM:105400]: Aneurodegenerative disorder affecting upper motor neurons in thebrain and lower motor neurons in the brain stem and spinal cord,resulting in fatal paralysis. Sensory abnormalities are absent.The pathologic hallmarks of the disease include pallor of thecorticospinal tract due to loss of motor neurons, presence ofubiquitin-positive inclusions within surviving motor neurons, anddeposition of pathologic aggregates. The etiology of amyotrophiclateral sclerosis is likely to be multifactorial, involving bothgenetic and environmental factors. The disease is inherited in 5-10% of the cases. {ECO:0000269|PubMed:10400992,ECO:0000269|PubMed:10430435, ECO:0000269|PubMed:10732812,ECO:0000269|PubMed:11369193, ECO:0000269|PubMed:11535232,ECO:0000269|PubMed:12145308, ECO:0000269|PubMed:12402272,ECO:0000269|PubMed:12754496, ECO:0000269|PubMed:12963370,ECO:0000269|PubMed:14506936, ECO:0000269|PubMed:15056757,ECO:0000269|PubMed:18301754, ECO:0000269|PubMed:18378676,ECO:0000269|PubMed:18552350, ECO:0000269|PubMed:19741096,ECO:0000269|PubMed:21220647, ECO:0000269|PubMed:21247266,ECO:0000269|PubMed:27604643, ECO:0000269|PubMed:7496169,ECO:0000269|PubMed:7501156, ECO:0000269|PubMed:7647793,ECO:0000269|PubMed:7655468, ECO:0000269|PubMed:7655469,ECO:0000269|PubMed:7655471, ECO:0000269|PubMed:7700376,ECO:0000269|PubMed:7795609, ECO:0000269|PubMed:7836951,ECO:0000269|PubMed:7870076, ECO:0000269|PubMed:7881433,ECO:0000269|PubMed:7887412, ECO:0000269|PubMed:7951252,ECO:0000269|PubMed:7980516, ECO:0000269|PubMed:7997024,ECO:0000269|PubMed:8069312, ECO:0000269|PubMed:8179602,ECO:0000269|PubMed:8351519, ECO:0000269|PubMed:8446170,ECO:0000269|PubMed:8528216, ECO:0000269|PubMed:8682505,ECO:0000269|PubMed:8907321, ECO:0000269|PubMed:8938700,ECO:0000269|PubMed:8990014, ECO:0000269|PubMed:9101297,ECO:0000269|PubMed:9131652, ECO:0000269|PubMed:9455977,ECO:0000269|PubMed:9541385}. Note=The disease is caused bymutations affecting the gene represented in this entry.</t>
  </si>
  <si>
    <t>canonical glycolysis;gluconeogenesis;glyceraldehyde-3-phosphate biosynthetic process;glycerol catabolic process;glycolytic process;multicellular organism development;pentose-phosphate shunt</t>
  </si>
  <si>
    <t>triose-phosphate isomerase activity;ubiquitin protein ligase binding</t>
  </si>
  <si>
    <t>cytosol;extracellular exosome;extracellular space;nucleus</t>
  </si>
  <si>
    <t>Exosome;Fructose and mannose metabolism;Glycolysis / Gluconeogenesis;Inositol phosphate metabolism</t>
  </si>
  <si>
    <t>Biosynthesis of amino acids;Carbon metabolism;Fructose and mannose metabolism;Glycolysis / Gluconeogenesis;Inositol phosphate metabolism;Metabolic pathways</t>
  </si>
  <si>
    <t>TIM</t>
  </si>
  <si>
    <t>Aldolase_TIM;TIM_sf;TrioseP_Isoase_bac/euk;Triosephosphate_isomerase;Triosephosphate_isomerase_AS</t>
  </si>
  <si>
    <t>3D-structure;Acetylation;Alternative promoter usage;Alternative splicing;Complete proteome;Direct protein sequencing;Disease mutation;Gluconeogenesis;Glycolysis;Hereditary hemolytic anemia;Isomerase;Isopeptide bond;Methylation;Nitration;Pentose shunt;Phosphoprotein;Polymorphism;Reference proteome;Ubl conjugation</t>
  </si>
  <si>
    <t>P60174</t>
  </si>
  <si>
    <t>Triose phosphate-isomerase deficiency</t>
  </si>
  <si>
    <t>TPIS_HUMAN</t>
  </si>
  <si>
    <t>Triosephosphate isomerase</t>
  </si>
  <si>
    <t>IM</t>
  </si>
  <si>
    <t>TPI1</t>
  </si>
  <si>
    <t>TPI</t>
  </si>
  <si>
    <t>ENSG00000111669</t>
  </si>
  <si>
    <t>ENSP00000229270;ENSP00000379933;ENSP00000443599;ENSP00000475620;ENSP00000484435</t>
  </si>
  <si>
    <t>P60174-1;P60174-3;P60174-4</t>
  </si>
  <si>
    <t>1HTI;1KLG;1KLU;1WYI;2IAM;2IAN;2JK2;2VOM;4BR1;4E41;4POC;4POD;4UNK;4UNL;4ZVJ</t>
  </si>
  <si>
    <t>5.3.1.1</t>
  </si>
  <si>
    <t>Triosephosphate isomerase deficiency (TPID) [MIM:615512]:An autosomal recessive multisystem disorder characterized bycongenital hemolytic anemia, progressive neuromusculardysfunction, susceptibility to bacterial infection, andcardiomyopathy. {ECO:0000269|PubMed:2876430,ECO:0000269|PubMed:8503454, ECO:0000269|PubMed:8571957,ECO:0000269|PubMed:9338582, ECO:0000269|Ref.37}. Note=The diseaseis caused by mutations affecting the gene represented in thisentry.</t>
  </si>
  <si>
    <t>cellular amino acid metabolic process;collagen catabolic process;proteolysis</t>
  </si>
  <si>
    <t>aminopeptidase activity;manganese ion binding;metallocarboxypeptidase activity;proline dipeptidase activity</t>
  </si>
  <si>
    <t>Prolidase deficiency</t>
  </si>
  <si>
    <t>Aminopep_P_N;Creatin/AminoP/Spt16_NTD;Creatinase/aminopeptidase-like;Pept_M24;Peptidase_M24B_aminopep-P_CS</t>
  </si>
  <si>
    <t>3D-structure;Acetylation;Alternative splicing;Collagen degradation;Complete proteome;Dipeptidase;Direct protein sequencing;Disease mutation;Hydrolase;Manganese;Metal-binding;Metalloprotease;Phosphoprotein;Polymorphism;Protease;Reference proteome</t>
  </si>
  <si>
    <t>P12955</t>
  </si>
  <si>
    <t>PEPD_HUMAN</t>
  </si>
  <si>
    <t>Xaa-Pro dipeptidase</t>
  </si>
  <si>
    <t>PEPD</t>
  </si>
  <si>
    <t>PRD</t>
  </si>
  <si>
    <t>ENSG00000124299</t>
  </si>
  <si>
    <t>ENSP00000244137;ENSP00000380226;ENSP00000391890</t>
  </si>
  <si>
    <t>P12955-1;P12955-2;P12955-3</t>
  </si>
  <si>
    <t>2IW2;2OKN;5M4G;5M4J;5M4L;5M4Q</t>
  </si>
  <si>
    <t>3.4.13.9</t>
  </si>
  <si>
    <t>Splits dipeptides with a prolyl or hydroxyprolyl residuein the C-terminal position. Plays an important role in collagenmetabolism because the high level of iminoacids in collagen.</t>
  </si>
  <si>
    <t>Prolidase deficiency (PD) [MIM:170100]: A multisystemdisorder associated with massive iminodipeptiduria and lack of orreduced prolidase activity in erythrocytes, leukocytes, orcultured fibroblasts. Clinical features include skin ulcers,developmental delay, recurrent infections, and a characteristicfacies. {ECO:0000269|PubMed:12384772, ECO:0000269|PubMed:2365824,ECO:0000269|PubMed:8198124, ECO:0000269|PubMed:8900231}. Note=Thedisease is caused by mutations affecting the gene represented inthis entry.</t>
  </si>
  <si>
    <t>MAPK cascade</t>
  </si>
  <si>
    <t>ATP binding;enzyme binding;phosphatidylethanolamine binding;protein kinase binding;RNA binding;serine-type endopeptidase inhibitor activity</t>
  </si>
  <si>
    <t>PBP</t>
  </si>
  <si>
    <t>PEBP;PEBP_euk;PEBP-like_sf;Phosphotidylethanolamine-bd_CS</t>
  </si>
  <si>
    <t>MAP2K and MAPK activation;Negative regulation of MAPK pathway;Paradoxical activation of RAF signaling by kinase inactive BRAF;Signaling by BRAF and RAF fusions;Signaling by high-kinase activity BRAF mutants;Signaling by moderate kinase activity BRAF mutants;Signaling by RAS mutants</t>
  </si>
  <si>
    <t>3D-structure;ATP-binding;Complete proteome;Cytoplasm;Direct protein sequencing;Disulfide bond;Lipid-binding;Nucleotide-binding;Phosphoprotein;Protease inhibitor;Reference proteome;Serine protease inhibitor</t>
  </si>
  <si>
    <t>P30086</t>
  </si>
  <si>
    <t>PEBP1_HUMAN</t>
  </si>
  <si>
    <t>Phosphatidylethanolamine-binding protein 1</t>
  </si>
  <si>
    <t>EBP-1</t>
  </si>
  <si>
    <t>PEBP1</t>
  </si>
  <si>
    <t>PBP;PEBP</t>
  </si>
  <si>
    <t>ENSG00000089220</t>
  </si>
  <si>
    <t>ENSP00000261313</t>
  </si>
  <si>
    <t>1BD9;1BEH;2L7W;2QYQ</t>
  </si>
  <si>
    <t>Binds ATP, opioids and phosphatidylethanolamine. Haslower affinity for phosphatidylinositol and phosphatidylcholine.Serine protease inhibitor which inhibits thrombin, neuropsin andchymotrypsin but not trypsin, tissue type plasminogen activatorand elastase (By similarity). Inhibits the kinase activity of RAF1by inhibiting its activation and by dissociating the RAF1/MEKcomplex and acting as a competitive inhibitor of MEKphosphorylation.</t>
  </si>
  <si>
    <t>cell adhesion;CTP biosynthetic process;GTP biosynthetic process;integrin-mediated signaling pathway;negative regulation of apoptotic process;neutrophil degranulation;nucleobase-containing small molecule interconversion;nucleoside triphosphate biosynthetic process;positive regulation of epithelial cell proliferation;positive regulation of keratinocyte differentiation;positive regulation of transcription from RNA polymerase II promoter;regulation of epidermis development;regulation of transcription, DNA-templated;transcription, DNA-templated;UTP biosynthetic process</t>
  </si>
  <si>
    <t>ATP binding;DNA binding;DNA binding transcription factor activity;metal ion binding;nucleoside diphosphate kinase activity;protein histidine kinase activity</t>
  </si>
  <si>
    <t>cell periphery;cytoplasm;cytosol;extracellular exosome;extracellular region;ficolin-1-rich granule lumen;lamellipodium;nucleus;ruffle;secretory granule lumen</t>
  </si>
  <si>
    <t>Interconversion of nucleotide di- and triphosphates;Neutrophil degranulation</t>
  </si>
  <si>
    <t>3D-structure;Activator;Alternative splicing;ATP-binding;Cell projection;Complete proteome;Cytoplasm;Direct protein sequencing;DNA-binding;Kinase;Magnesium;Metal-binding;Nucleotide metabolism;Nucleotide-binding;Nucleus;Reference proteome;Transcription;Transcription regulation;Transferase</t>
  </si>
  <si>
    <t>P22392</t>
  </si>
  <si>
    <t>NDKB_HUMAN</t>
  </si>
  <si>
    <t>Nucleoside diphosphate kinase B</t>
  </si>
  <si>
    <t>DK B;DP kinase B</t>
  </si>
  <si>
    <t>NME2</t>
  </si>
  <si>
    <t>NM23B</t>
  </si>
  <si>
    <t>ENSG00000243678</t>
  </si>
  <si>
    <t>ENSP00000376886;ENSP00000421064;ENSP00000425581;ENSP00000426901;ENSP00000426976</t>
  </si>
  <si>
    <t>P22392-1</t>
  </si>
  <si>
    <t>1NSK;1NUE;3BBB;3BBC;3BBF</t>
  </si>
  <si>
    <t xml:space="preserve"> binds DNA non-specifically (PubMed:8392752). Exhibitshistidine protein kinase activity.;Major role in the synthesis of nucleoside triphosphatesother than ATP. Negatively regulates Rho activity by interactingwith AKAP13/LBC. Acts as a transcriptional activator of the MYCgene</t>
  </si>
  <si>
    <t>Isoform 1 and isoform 3 are ubiquitouslyexpressed. {ECO:0000269|PubMed:16442775}.</t>
  </si>
  <si>
    <t>Cytoplasm {ECO:0000269|PubMed:16442775}.Nucleus {ECO:0000269|PubMed:16442775}. Cell projection,lamellipodium {ECO:0000269|PubMed:11919189}. Cell projection,ruffle {ECO:0000269|PubMed:11919189}. Note=Isoform 3 is mainlycytoplasmic and isoform 1 and isoform 3 are excluded from thenucleolus. Colocalizes with ITGB1 and ITGB1BP1 at the edge orperipheral ruffles and lamellipodia during the early stages ofcell spreading on fibronectin or collagen but not on vitronectinor laminin substrates. {ECO:0000269|PubMed:11919189,ECO:0000269|PubMed:16442775}.</t>
  </si>
  <si>
    <t>ER to Golgi vesicle-mediated transport;intracellular signal transduction;negative regulation of macroautophagy;negative regulation of neuron apoptotic process;neuron differentiation;protein phosphorylation</t>
  </si>
  <si>
    <t>ATP binding;protein serine/threonine kinase activity</t>
  </si>
  <si>
    <t>cytoplasm;cytosol;endomembrane system</t>
  </si>
  <si>
    <t>Kinase-like_dom_sf;Prot_kinase_dom</t>
  </si>
  <si>
    <t>Alternative splicing;Complete proteome;Cytoplasm;Neurogenesis;Phosphoprotein;Reference proteome</t>
  </si>
  <si>
    <t>Q9NSY0</t>
  </si>
  <si>
    <t>NRBP2_HUMAN</t>
  </si>
  <si>
    <t>Nuclear receptor-binding protein 2</t>
  </si>
  <si>
    <t>NRBP2</t>
  </si>
  <si>
    <t>ENSG00000185189</t>
  </si>
  <si>
    <t>ENSP00000414055</t>
  </si>
  <si>
    <t>Q9NSY0-3</t>
  </si>
  <si>
    <t>May regulate apoptosis of neural progenitor cells duringtheir differentiation.</t>
  </si>
  <si>
    <t>antigen processing and presentation of exogenous peptide antigen via MHC class II;intracellular protein transport;receptor-mediated endocytosis;regulation of defense response to virus by virus;response to virus;retrograde transport, endosome to Golgi</t>
  </si>
  <si>
    <t>AP-1 adaptor complex;clathrin-coated endocytic vesicle membrane;clathrin-coated pit;cytoplasmic vesicle membrane;cytosol;extracellular exosome;Golgi apparatus;Golgi membrane;intracellular membrane-bounded organelle;lysosomal membrane;membrane;terminal bouton;trans-Golgi network membrane</t>
  </si>
  <si>
    <t>MEDNIK syndrome</t>
  </si>
  <si>
    <t>3D-structure;Alternative splicing;Coated pit;Complete proteome;Cytoplasmic vesicle;Deafness;Golgi apparatus;Ichthyosis;Membrane;Mental retardation;Neuropathy;Phosphoprotein;Protein transport;Reference proteome;Transport</t>
  </si>
  <si>
    <t>P61966</t>
  </si>
  <si>
    <t>AP1S1_HUMAN</t>
  </si>
  <si>
    <t>AP-1 complex subunit sigma-1A</t>
  </si>
  <si>
    <t>AP1S1</t>
  </si>
  <si>
    <t>AP19;CLAPS1</t>
  </si>
  <si>
    <t>ENSG00000106367</t>
  </si>
  <si>
    <t>ENSP00000336666;ENSP00000410780</t>
  </si>
  <si>
    <t>P61966-1</t>
  </si>
  <si>
    <t>4P6Z</t>
  </si>
  <si>
    <t>Widely expressed.{ECO:0000269|PubMed:9733768}.</t>
  </si>
  <si>
    <t xml:space="preserve"> Cytoplasmic side{ECO:0000269|PubMed:9733768}. Membrane, clathrin-coated pit{ECO:0000269|PubMed:9733768}. Note=Component of the coatsurrounding the cytoplasmic face of coated vesicles located at theGolgi complex.; Peripheral membrane protein{ECO:0000269|PubMed:9733768};Golgi apparatus{ECO:0000269|PubMed:9733768}. Cytoplasmic vesicle membrane{ECO:0000269|PubMed:9733768}</t>
  </si>
  <si>
    <t>Mental retardation, enteropathy, deafness, peripheralneuropathy, ichthyosis, and keratoderma (MEDNIK) [MIM:609313]: Adisorder characterized by erythematous skin lesions andhyperkeratosis, severe psychomotor retardation, peripheralneuropathy, sensorineural hearing loss, together with elevatedvery-long-chain fatty acids and severe congenital diarrhea.{ECO:0000269|PubMed:19057675}. Note=The disease is caused bymutations affecting the gene represented in this entry.</t>
  </si>
  <si>
    <t>cartilage development;cell projection organization;embryonic skeletal system development;in utero embryonic development;neural crest cell development;ossification;positive regulation of bone development;positive regulation of cartilage development;positive regulation of cilium assembly;post-embryonic development</t>
  </si>
  <si>
    <t>growth hormone-releasing hormone receptor activity</t>
  </si>
  <si>
    <t>centrosome;ciliary basal body;cytoplasm;integral component of membrane</t>
  </si>
  <si>
    <t>Complex lethal osteochondrodysplasia</t>
  </si>
  <si>
    <t>DUF747</t>
  </si>
  <si>
    <t>Tatp1</t>
  </si>
  <si>
    <t>Acetylation;Alternative splicing;Cell projection;Chondrogenesis;Ciliopathy;Cilium;Cilium biogenesis/degradation;Complete proteome;Cytoplasm;Cytoskeleton;Developmental protein;Differentiation;Disease mutation;Membrane;Osteogenesis;Phosphoprotein;Polymorphism;Receptor;Reference proteome;Transmembrane;Transmembrane helix</t>
  </si>
  <si>
    <t>Q6NXT6</t>
  </si>
  <si>
    <t>TAPT1_HUMAN</t>
  </si>
  <si>
    <t>Transmembrane anterior posterior transformation protein 1 homolog</t>
  </si>
  <si>
    <t>TAPT1</t>
  </si>
  <si>
    <t>CMVFR</t>
  </si>
  <si>
    <t>ENSG00000169762</t>
  </si>
  <si>
    <t>ENSP00000385347</t>
  </si>
  <si>
    <t>Q6NXT6-1</t>
  </si>
  <si>
    <t>Plays a role in primary cilia formation(PubMed:26365339). May act as a downstream effector of HOXC8possibly by transducing or transmitting extracellular informationrequired for axial skeletal patterning during development (Bysimilarity). May be involved in cartilage and bone development (Bysimilarity). May play a role in the differentiation of cranialneural crest cells (By similarity).</t>
  </si>
  <si>
    <t xml:space="preserve"> Multi-passmembrane protein {ECO:0000305}.;Cytoplasm, cytoskeleton, microtubuleorganizing center, centrosome {ECO:0000269|PubMed:26365339}.Cytoplasm, cytoskeleton, cilium basal body{ECO:0000269|PubMed:26365339}. Membrane {ECO:0000305}</t>
  </si>
  <si>
    <t>Osteochondrodysplasia, complex lethal, Symoens-Barnes-Gistelinck type (OCLSBG) [MIM:616897]: An autosomal recessive,lethal syndrome characterized by severe hypomineralization of theentire skeleton, severe osteopenia, microcephaly, multiple intra-uterine fractures, and multiple congenital developmental anomaliesaffecting the brain, lungs, and kidneys.{ECO:0000269|PubMed:26365339}. Note=The disease is caused bymutations affecting the gene represented in this entry.</t>
  </si>
  <si>
    <t>C2_dom;C2_domain_sf</t>
  </si>
  <si>
    <t>Q8N5R6</t>
  </si>
  <si>
    <t>CCD33_HUMAN</t>
  </si>
  <si>
    <t>Coiled-coil domain-containing protein 33</t>
  </si>
  <si>
    <t>CCDC33</t>
  </si>
  <si>
    <t>ENSG00000140481</t>
  </si>
  <si>
    <t>ENSP00000268082;ENSP00000325661;ENSP00000381795;ENSP00000452817</t>
  </si>
  <si>
    <t>Q8N5R6-4;Q8N5R6-5;Q8N5R6-6</t>
  </si>
  <si>
    <t>cytoskeletal anchoring at nuclear membrane;cytoskeleton organization;establishment of protein localization to membrane;regulation of cell shape</t>
  </si>
  <si>
    <t>integral component of membrane;LINC complex;membrane;nuclear envelope;nuclear membrane;nuclear outer membrane;rough endoplasmic reticulum</t>
  </si>
  <si>
    <t>KASH;Spectrin</t>
  </si>
  <si>
    <t>KASH;Spectrin/alpha-actinin;Spectrin_repeat;SYNE3</t>
  </si>
  <si>
    <t>KASH;SPEC</t>
  </si>
  <si>
    <t>Alternative splicing;Coiled coil;Complete proteome;Disulfide bond;Endoplasmic reticulum;Membrane;Nucleus;Polymorphism;Reference proteome;Repeat;Transmembrane;Transmembrane helix</t>
  </si>
  <si>
    <t>Q6ZMZ3</t>
  </si>
  <si>
    <t>SYNE3_HUMAN</t>
  </si>
  <si>
    <t>Nesprin-3</t>
  </si>
  <si>
    <t>SYNE3</t>
  </si>
  <si>
    <t>ENSG00000176438</t>
  </si>
  <si>
    <t>ENSP00000334308;ENSP00000450562;ENSP00000450774</t>
  </si>
  <si>
    <t>Q6ZMZ3-1;Q6ZMZ3-2;Q6ZMZ3-3</t>
  </si>
  <si>
    <t>As a component of the LINC (LInker of Nucleoskeleton andCytoskeleton) complex involved in the connection between thenuclear lamina and the cytoskeleton. The nucleocytoplasmicinteractions established by the LINC complex play an importantrole in the transmission of mechanical forces across the nuclearenvelope and in nuclear movement and positioning. Probableanchoring protein which tethers the nucleus to the cytoskeleton bybinding PLEC which can associate with the intermediate filamentsystem. Plays a role in the regulation of aortic epithelial cellmorphology, and is required for flow-induced centrosomepolarization and directional migration in aortic endothelialcells.</t>
  </si>
  <si>
    <t>Expressed in aortic endothelial cells (atprotein level). {ECO:0000269|PubMed:21937718}.</t>
  </si>
  <si>
    <t xml:space="preserve"> Single-pass type IV membraneprotein {ECO:0000269|PubMed:21937718}. Nucleus envelope{ECO:0000269|PubMed:21937718}. Rough endoplasmic reticulum{ECO:0000250}.;Nucleus outer membrane{ECO:0000269|PubMed:21937718}</t>
  </si>
  <si>
    <t>DNA repair;DNA replication;DNA replication, removal of RNA primer;double-strand break repair;double-strand break repair via homologous recombination;memory;nucleic acid phosphodiester bond hydrolysis;positive regulation of sister chromatid cohesion;telomere maintenance via semi-conservative replication;UV protection</t>
  </si>
  <si>
    <t>5'-3' exonuclease activity;5'-flap endonuclease activity;damaged DNA binding;DNA binding;double-stranded DNA binding;double-stranded DNA exodeoxyribonuclease activity;endonuclease activity;exonuclease activity;flap endonuclease activity;metal ion binding;RNA-DNA hybrid ribonuclease activity</t>
  </si>
  <si>
    <t>membrane;mitochondrion;nuclear chromosome, telomeric region;nucleolus;nucleoplasm;nucleus;protein complex</t>
  </si>
  <si>
    <t>Base excision repair;DNA repair and recombination proteins;DNA replication;DNA replication proteins;Exosome;Non-homologous end-joining</t>
  </si>
  <si>
    <t>Base excision repair;DNA replication;Non-homologous end-joining</t>
  </si>
  <si>
    <t>XPG_I;XPG_N</t>
  </si>
  <si>
    <t>5-3_exonuclease_C_sf;Flap_endonuc;HhH2;PIN-like_dom_sf;XPG/Rad2;XPG_CS;XPG_DNA_repair_N;XPG-I_dom</t>
  </si>
  <si>
    <t>HhH2;XPGI;XPGN</t>
  </si>
  <si>
    <t>Early Phase of HIV Life Cycle;HDR through MMEJ (alt-NHEJ);PCNA-Dependent Long Patch Base Excision Repair;POLB-Dependent Long Patch Base Excision Repair;Removal of the Flap Intermediate;Removal of the Flap Intermediate from the C-strand</t>
  </si>
  <si>
    <t>9-1-1-FEN1 complex;FEN1-WRN complex</t>
  </si>
  <si>
    <t>3D-structure;Acetylation;Alternative initiation;Complete proteome;Direct protein sequencing;DNA damage;DNA repair;DNA replication;Endonuclease;Exonuclease;Hydrolase;Magnesium;Metal-binding;Methylation;Mitochondrion;Nuclease;Nucleus;Phosphoprotein;Reference proteome</t>
  </si>
  <si>
    <t>P39748</t>
  </si>
  <si>
    <t>FEN1_HUMAN</t>
  </si>
  <si>
    <t>Flap endonuclease 1 {ECO:0000255|HAMAP-Rule:MF_03140}</t>
  </si>
  <si>
    <t>EN-1 {ECO:0000255|HAMAP-Rule:MF_03140}</t>
  </si>
  <si>
    <t>FEN1</t>
  </si>
  <si>
    <t>RAD2</t>
  </si>
  <si>
    <t>ENSG00000168496</t>
  </si>
  <si>
    <t>ENSP00000305480</t>
  </si>
  <si>
    <t>P39748-1</t>
  </si>
  <si>
    <t>1U7B;1UL1;3Q8K;3Q8L;3Q8M;3UVU;5E0V;5FV7;5K97;5KSE;5UM9</t>
  </si>
  <si>
    <t>Structure-specific nuclease with 5'-flap endonucleaseand 5'-3' exonuclease activities involved in DNA replication andrepair. During DNA replication, cleaves the 5'-overhanging flapstructure that is generated by displacement synthesis when DNApolymerase encounters the 5'-end of a downstream Okazaki fragment.It enters the flap from the 5'-end and then tracks to cleave theflap base, leaving a nick for ligation. Also involved in the longpatch base excision repair (LP-BER) pathway, by cleaving withinthe apurinic/apyrimidinic (AP) site-terminated flap. Acts as agenome stabilization factor that prevents flaps from equilibratinginto structurs that lead to duplications and deletions. Alsopossesses 5'-3' exonuclease activity on nicked or gapped double-stranded DNA, and exhibits RNase H activity. Also involved inreplication and repair of rDNA and in repairing mitochondrial DNA</t>
  </si>
  <si>
    <t>Isoform 1: Nucleus, nucleolus. Nucleus,nucleoplasm. Note=Resides mostly in the nucleoli and relocalizesto the nucleoplasm upon DNA damage.Isoform FENMIT: Mitochondrion{ECO:0000255|HAMAP-Rule:MF_03140, ECO:0000269|PubMed:23675412}.</t>
  </si>
  <si>
    <t>cell-cell signaling;protein transport;signal transduction</t>
  </si>
  <si>
    <t>endoplasmic reticulum;endoplasmic reticulum membrane;endoplasmic reticulum-Golgi intermediate compartment;endoplasmic reticulum-Golgi intermediate compartment membrane;Golgi apparatus;integral component of membrane;intracellular membrane-bounded organelle;plasma membrane</t>
  </si>
  <si>
    <t>Cell membrane;Coiled coil;Complete proteome;Direct protein sequencing;Endoplasmic reticulum;Golgi apparatus;Membrane;Polymorphism;Protein transport;Reference proteome;Signal;Transmembrane;Transmembrane helix;Transport</t>
  </si>
  <si>
    <t>Q13445</t>
  </si>
  <si>
    <t>TMED1_HUMAN</t>
  </si>
  <si>
    <t>Transmembrane emp24 domain-containing protein 1</t>
  </si>
  <si>
    <t>TMED1</t>
  </si>
  <si>
    <t>IL1RL1L;IL1RL1LG</t>
  </si>
  <si>
    <t>ENSG00000099203</t>
  </si>
  <si>
    <t>ENSP00000214869</t>
  </si>
  <si>
    <t>Potential role in vesicular protein trafficking, mainlyin the early secretory pathway. May act as a cargo receptor at thelumenal side for incorporation of secretory cargo molecules intotransport vesicles and may be involved in vesicle coat formationat the cytoplasmic side.</t>
  </si>
  <si>
    <t>Widely expressed.{ECO:0000269|PubMed:8621446}.</t>
  </si>
  <si>
    <t xml:space="preserve"> Single-pass type I membrane protein{ECO:0000255}.; Single-pass type I membrane protein{ECO:0000255}. Golgi apparatus, cis-Golgi network membrane{ECO:0000269|PubMed:10852829, ECO:0000269|PubMed:12237308};Cell membrane {ECO:0000305|PubMed:8621446};Single-pass type I membrane protein {ECO:0000255}. Endoplasmicreticulum membrane {ECO:0000269|PubMed:10852829,ECO:0000269|PubMed:12237308};Single-pass type I membrane protein {ECO:0000255}. Endoplasmicreticulum-Golgi intermediate compartment membrane{ECO:0000269|PubMed:12237308}</t>
  </si>
  <si>
    <t>cell adhesion;cell migration;cell-matrix adhesion;protein homotrimerization</t>
  </si>
  <si>
    <t>extracellular matrix constituent conferring elasticity;identical protein binding;integrin binding involved in cell-matrix adhesion</t>
  </si>
  <si>
    <t>collagen trimer;EMILIN complex;extracellular exosome;extracellular matrix;extracellular region;extracellular space;integrin alpha4-beta1 complex;proteinaceous extracellular matrix</t>
  </si>
  <si>
    <t>C1q;Collagen;EMI</t>
  </si>
  <si>
    <t>C1q_dom;Collagen;EMI_domain;Insect_cyst_antifreeze_prot;Tumour_necrosis_fac-like_dom</t>
  </si>
  <si>
    <t>ITGA4-ITGB1-EMILIN1 complex</t>
  </si>
  <si>
    <t>3D-structure;Alternative splicing;Cell adhesion;Coiled coil;Collagen;Complete proteome;Disulfide bond;Extracellular matrix;Glycoprotein;Polymorphism;Reference proteome;Secreted;Signal</t>
  </si>
  <si>
    <t>Q9Y6C2</t>
  </si>
  <si>
    <t>EMIL1_HUMAN</t>
  </si>
  <si>
    <t>EMILIN-1</t>
  </si>
  <si>
    <t>EMILIN1</t>
  </si>
  <si>
    <t>EMI</t>
  </si>
  <si>
    <t>ENSG00000138080</t>
  </si>
  <si>
    <t>ENSP00000369677</t>
  </si>
  <si>
    <t>Q9Y6C2-1</t>
  </si>
  <si>
    <t>2KA3;2OII</t>
  </si>
  <si>
    <t>May be responsible for anchoring smooth muscle cells toelastic fibers, and may be involved not only in the formation ofthe elastic fiber, but also in the processes that regulate vesselassembly. Has cell adhesive capacity.</t>
  </si>
  <si>
    <t xml:space="preserve"> adult heart, bladder, prostate, adrenal gland, mammarygland, placenta and kidney showed low expression whereas a seriesof other adult tissues, including skeletal muscle and differentregions of adult brain show no expression.{ECO:0000269|PubMed:11278945}.; intermediate expression wasdetected in adult liver, ovary, colon, stomach, lymph node andspleen;Distributed in tissues where resilience andelastic recoil are prominent. Highest levels in the adult smallintestine, aorta, lung, uterus, and appendix and in the fetalspleen, kidney, lung, and heart</t>
  </si>
  <si>
    <t>Secreted, extracellular space, extracellularmatrix {ECO:0000269|PubMed:26462740}. Note=Found mainly at theinterface between amorphous elastin and microfibrils.{ECO:0000303|PubMed:10625608}.</t>
  </si>
  <si>
    <t>positive regulation of gene expression;positive regulation of transcription from RNA polymerase II promoter;positive regulation of transcription, DNA-templated;transcription, DNA-templated</t>
  </si>
  <si>
    <t>RNA binding;RNA polymerase II proximal promoter sequence-specific DNA binding;transcriptional activator activity, RNA polymerase II proximal promoter sequence-specific DNA binding</t>
  </si>
  <si>
    <t>cytoplasm;membrane;nucleus</t>
  </si>
  <si>
    <t>Acetylation;Alternative splicing;Complete proteome;Direct protein sequencing;DNA-binding;Isopeptide bond;Nucleus;Phosphoprotein;Reference proteome;Repeat;Transcription;Transcription regulation;Ubl conjugation</t>
  </si>
  <si>
    <t>Q96I24</t>
  </si>
  <si>
    <t>FUBP3_HUMAN</t>
  </si>
  <si>
    <t>Far upstream element-binding protein 3</t>
  </si>
  <si>
    <t>USE-binding protein 3</t>
  </si>
  <si>
    <t>FUBP3</t>
  </si>
  <si>
    <t>FBP3</t>
  </si>
  <si>
    <t>ENSG00000107164</t>
  </si>
  <si>
    <t>ENSP00000318177</t>
  </si>
  <si>
    <t>Q96I24-1</t>
  </si>
  <si>
    <t>May interact with single-stranded DNA from the far-upstream element (FUSE). May activate gene expression.</t>
  </si>
  <si>
    <t>Detected in a number of cell lines.</t>
  </si>
  <si>
    <t>activation of JUN kinase activity;B cell apoptotic process;B cell homeostasis;epithelial cell migration;histone H3-T11 phosphorylation;hyperosmotic response;negative regulation of B cell proliferation;negative regulation of protein kinase activity;peptidyl-serine phosphorylation;protein phosphorylation;regulation of cell motility;regulation of germinal center formation;regulation of immunoglobulin production;regulation of transcription from RNA polymerase II promoter;renal system process;signal transduction;spleen development;transcription, DNA-templated</t>
  </si>
  <si>
    <t>androgen receptor binding;ATP binding;chromatin binding;GTP-Rho binding;histone binding;histone deacetylase binding;histone kinase activity (H3-T11 specific);ligand-dependent nuclear receptor transcription coactivator activity;protein kinase activity;protein kinase C activity;protein kinase C binding;protein serine/threonine kinase activity;Rac GTPase binding</t>
  </si>
  <si>
    <t>cleavage furrow;cytoplasm;cytosol;endosome;midbody;nucleoplasm;nucleus;plasma membrane;protein complex</t>
  </si>
  <si>
    <t>AGC-kinase_C;C2_domain_sf;HR1_rho-bd;HR1_rpt_sf;Kinase-like_dom_sf;Pkinase_C;PKN_HR1_1;PKN1_HR1_2;Prot_kinase_dom;Protein_kinase_ATP_BS;Ser/Thr_kinase_AS</t>
  </si>
  <si>
    <t>Hr1;S_TK_X;S_TKc</t>
  </si>
  <si>
    <t>Activated PKN1 stimulates transcription of AR (androgen receptor) regulated genes KLK2 and KLK3;RHO GTPases activate PKNs</t>
  </si>
  <si>
    <t>3D-structure;Acetylation;Alternative splicing;ATP-binding;Cell membrane;Chromatin regulator;Complete proteome;Cytoplasm;Endosome;Kinase;Membrane;Nucleotide-binding;Nucleus;Phosphoprotein;Polymorphism;Reference proteome;Repeat;Serine/threonine-protein kinase;Transcription;Transcription regulation;Transferase;Ubl conjugation</t>
  </si>
  <si>
    <t>Q16512</t>
  </si>
  <si>
    <t>PKN1_HUMAN</t>
  </si>
  <si>
    <t>Serine/threonine-protein kinase N1</t>
  </si>
  <si>
    <t>PKN1</t>
  </si>
  <si>
    <t>PAK1;PKN;PRK1;PRKCL1</t>
  </si>
  <si>
    <t>ENSG00000123143</t>
  </si>
  <si>
    <t>ENSP00000242783;ENSP00000343325</t>
  </si>
  <si>
    <t>Q16512-1;Q16512-2</t>
  </si>
  <si>
    <t>1CXZ;1URF;2RMK;4NKG;4OTD;4OTG;4OTH;4OTI</t>
  </si>
  <si>
    <t>PKC-related serine/threonine-protein kinase involved invarious processes such as regulation of the intermediate filamentsof the actin cytoskeleton, cell migration, tumor cell invasion andtranscription regulation. Part of a signaling cascade that beginswith the activation of the adrenergic receptor ADRA1B and leads tothe activation of MAPK14. Regulates the cytoskeletal network byphosphorylating proteins such as VIM and neurofilament proteinsNEFH, NEFL and NEFM, leading to inhibit their polymerization.Phosphorylates 'Ser-575', 'Ser-637' and 'Ser-669' of MAPT/Tau,lowering its ability to bind to microtubules, resulting indisruption of tubulin assembly. Acts as a key coactivator ofandrogen receptor (ANDR)-dependent transcription, by beingrecruited to ANDR target genes and specifically mediatingphosphorylation of 'Thr-11' of histone H3 (H3T11ph), a specifictag for epigenetic transcriptional activation that promotesdemethylation of histone H3 'Lys-9' (H3K9me) by KDM4C/JMJD2C.Phosphorylates HDAC5, HDAC7 and HDAC9, leading to impair theirimport in the nucleus. Phosphorylates 'Thr-38' of PPP1R14A, 'Ser-159', 'Ser-163' and 'Ser-170' of MARCKS, and GFAP. Able tophosphorylate RPS6 in vitro.</t>
  </si>
  <si>
    <t>Found ubiquitously. Expressed in heart, brain,placenta, lung, skeletal muscle, kidney and pancreas. Expressed innumerous tumor cell lines, especially in breast tumor cells.{ECO:0000269|PubMed:21754995}.</t>
  </si>
  <si>
    <t xml:space="preserve"> Peripheral membrane protein{ECO:0000250|UniProtKB:Q63433}. Cleavage furrow{ECO:0000269|PubMed:17332740}. Midbody{ECO:0000269|PubMed:17332740}. Note=Associates with chromatin in aligand-dependent manner. Localization to endosomes is mediated viaits interaction with RHOB. Association to the cell membrane isdependent on Ser-377 phosphorylation. Accumulates during telophaseat the cleavage furrow and finally concentrates around the midbodyin cytokinesis. {ECO:0000250|UniProtKB:Q63433,ECO:0000269|PubMed:17332740}.;Cytoplasm {ECO:0000269|PubMed:17332740,ECO:0000269|PubMed:9478917}. Nucleus{ECO:0000269|PubMed:12514133}. Endosome{ECO:0000269|PubMed:9478917}. Cell membrane{ECO:0000250|UniProtKB:Q63433}</t>
  </si>
  <si>
    <t>neuron migration;protein O-linked glycosylation;protein O-linked mannosylation</t>
  </si>
  <si>
    <t>acetylglucosaminyltransferase activity;protein O-GlcNAc transferase activity</t>
  </si>
  <si>
    <t>Glycosyltransferases;Mannose type O-glycan biosynthesis</t>
  </si>
  <si>
    <t>Mannose type O-glycan biosynthesis;Metabolic pathways</t>
  </si>
  <si>
    <t>Muscular dystrophy-dystroglycanopathy;Muscular dystrophy-dystroglycanopathy type A</t>
  </si>
  <si>
    <t>FN3_dom;FN3_sf;Glycosyltransferase_61;Ig-like_fold</t>
  </si>
  <si>
    <t>O-linked glycosylation</t>
  </si>
  <si>
    <t>Complete proteome;Congenital muscular dystrophy;Disease mutation;Dystroglycanopathy;Endoplasmic reticulum;Glycoprotein;Glycosyltransferase;Lissencephaly;Membrane;Reference proteome;Signal-anchor;Transferase;Transmembrane;Transmembrane helix</t>
  </si>
  <si>
    <t>Q8NAT1</t>
  </si>
  <si>
    <t>Walker-Warburg syndrome</t>
  </si>
  <si>
    <t>PMGT2_HUMAN</t>
  </si>
  <si>
    <t>Protein O-linked-mannose beta-1,4-N-acetylglucosaminyltransferase 2 {ECO:0000303|PubMed:23929950}</t>
  </si>
  <si>
    <t>OMGnT2 {ECO:0000303|PubMed:23929950}</t>
  </si>
  <si>
    <t>POMGNT2</t>
  </si>
  <si>
    <t>AGO61;C3orf39;EOGTL;GTDC2</t>
  </si>
  <si>
    <t>ENSG00000144647</t>
  </si>
  <si>
    <t>ENSP00000344125;ENSP00000408992</t>
  </si>
  <si>
    <t>2.4.1.312</t>
  </si>
  <si>
    <t>O-linked mannose beta-1,4-N-acetylglucosaminyltransferase that transfers UDP-N-acetyl-D-glucosamine to the 4-position of the mannose to generate N-acetyl-D-glucosamine-beta-1,4-O-D-mannosylprotein. Involved in thebiosynthesis of the phosphorylated O-mannosyl trisaccharide (N-acetylgalactosamine-beta-3-N-acetylglucosamine-beta-4-(phosphate-6-)mannose), a carbohydrate structure present in alpha-dystroglycan (DAG1), which is required for binding laminin G-likedomain-containing extracellular proteins with high affinity</t>
  </si>
  <si>
    <t>Highly expressed in the brain, muscle, heart,and kidney in both fetus and adult. In the brain, highestexpression in the cortex and cerebellum. Highly expressed in thepancreas. {ECO:0000269|PubMed:22958903}.</t>
  </si>
  <si>
    <t xml:space="preserve"> Single-pass type II membraneprotein {ECO:0000269|PubMed:23929950}.;Endoplasmic reticulum membrane{ECO:0000269|PubMed:23929950}</t>
  </si>
  <si>
    <t>Muscular dystrophy-dystroglycanopathy congenital withbrain and eye anomalies A8 (MDDGA8) [MIM:614830]: An autosomalrecessive disorder characterized by congenital muscular dystrophyassociated with cobblestone lissencephaly and other brainanomalies, eye malformations, profound mental retardation, anddeath usually in the first years of life. Included diseases arethe more severe Walker-Warburg syndrome and the slightly lesssevere muscle-eye-brain disease. {ECO:0000269|PubMed:22958903}.Note=The disease is caused by mutations affecting the generepresented in this entry.</t>
  </si>
  <si>
    <t>cytosol;mitochondrial inner membrane;mitochondrial small ribosomal subunit;mitochondrion</t>
  </si>
  <si>
    <t>Ribosomal_S16</t>
  </si>
  <si>
    <t>Ribosomal_S16;Ribosomal_S16_dom_sf</t>
  </si>
  <si>
    <t>3D-structure;Alternative splicing;Complete proteome;Mitochondrion;Phosphoprotein;Polymorphism;Primary mitochondrial disease;Reference proteome;Ribonucleoprotein;Ribosomal protein;Transit peptide</t>
  </si>
  <si>
    <t>Q9Y3D3</t>
  </si>
  <si>
    <t>Combined oxidative phosphorylation defect type 2</t>
  </si>
  <si>
    <t>RT16_HUMAN</t>
  </si>
  <si>
    <t>28S ribosomal protein S16, mitochondrial</t>
  </si>
  <si>
    <t>16mt;RP-S16</t>
  </si>
  <si>
    <t>MRPS16</t>
  </si>
  <si>
    <t>RPMS16</t>
  </si>
  <si>
    <t>ENSG00000182180</t>
  </si>
  <si>
    <t>ENSP00000362036</t>
  </si>
  <si>
    <t>Q9Y3D3-1</t>
  </si>
  <si>
    <t>Combined oxidative phosphorylation deficiency 2 (COXPD2)[MIM:610498]: A mitochondrial disease resulting in fatal neonatalmetabolic acidosis with agenesis of the corpus callosum.{ECO:0000269|PubMed:15505824}. Note=The disease is caused bymutations affecting the gene represented in this entry.</t>
  </si>
  <si>
    <t>autocrine signaling;negative regulation of catalytic activity;negative regulation of endopeptidase activity;negative regulation of JUN kinase activity;negative regulation of peptidase activity;negative regulation of proteolysis;neutrophil degranulation;paracrine signaling;positive regulation of cell migration;positive regulation of cell proliferation;positive regulation of endopeptidase activity;positive regulation of epithelial to mesenchymal transition</t>
  </si>
  <si>
    <t>cysteine-type endopeptidase inhibitor activity;protease binding;serine-type endopeptidase inhibitor activity;virus receptor activity</t>
  </si>
  <si>
    <t>azurophil granule lumen;cytoplasm;cytoplasmic vesicle;extracellular exosome;extracellular region;extracellular space;nucleus;vesicle</t>
  </si>
  <si>
    <t>3D-structure;Acetylation;Alternative splicing;Complete proteome;Cytoplasm;Direct protein sequencing;Polymorphism;Protease inhibitor;Reference proteome;Serine protease inhibitor</t>
  </si>
  <si>
    <t>P29508</t>
  </si>
  <si>
    <t>SPB3_HUMAN</t>
  </si>
  <si>
    <t>Serpin B3</t>
  </si>
  <si>
    <t>SERPINB3</t>
  </si>
  <si>
    <t>SCCA;SCCA1</t>
  </si>
  <si>
    <t>ENSG00000057149</t>
  </si>
  <si>
    <t>ENSP00000283752;ENSP00000329498</t>
  </si>
  <si>
    <t>P29508-1;P29508-2</t>
  </si>
  <si>
    <t>2ZV6;4ZK0;4ZK3</t>
  </si>
  <si>
    <t>May act as a papain-like cysteine protease inhibitor tomodulate the host immune response against tumor cells. Alsofunctions as an inhibitor of UV-induced apoptosis via suppressionof the activity of c-Jun NH(2)-terminal kinase (JNK1)</t>
  </si>
  <si>
    <t>Squamous cells. Expressed in somehepatocellular carcinoma (at protein level).{ECO:0000269|PubMed:14970861}.</t>
  </si>
  <si>
    <t>Cytoplasm {ECO:0000269|PubMed:10956412,ECO:0000269|PubMed:14970861}. Note=Seems to also be secreted inplasma by cancerous cells but at a low level.</t>
  </si>
  <si>
    <t>cleavage in ITS2 between 5.8S rRNA and LSU-rRNA of tricistronic rRNA transcript (SSU-rRNA, 5.8S rRNA, LSU-rRNA);maturation of 5.8S rRNA;rRNA processing</t>
  </si>
  <si>
    <t>ATP binding;polynucleotide 5'-hydroxyl-kinase activity;RNA binding</t>
  </si>
  <si>
    <t>intermediate filament cytoskeleton;membrane;nucleolus;nucleoplasm</t>
  </si>
  <si>
    <t>CLP1_P</t>
  </si>
  <si>
    <t>LAS1L-PELP1-TEX10-WDR18-NOL9-SENP3  complex</t>
  </si>
  <si>
    <t>Acetylation;ATP-binding;Complete proteome;Isopeptide bond;Kinase;Nucleotide-binding;Nucleus;Phosphoprotein;Polymorphism;Reference proteome;RNA-binding;rRNA processing;Transferase;Ubl conjugation</t>
  </si>
  <si>
    <t>Q5SY16</t>
  </si>
  <si>
    <t>NOL9_HUMAN</t>
  </si>
  <si>
    <t>Polynucleotide 5'-hydroxyl-kinase NOL9</t>
  </si>
  <si>
    <t>NOL9</t>
  </si>
  <si>
    <t>ENSG00000162408</t>
  </si>
  <si>
    <t>ENSP00000366934</t>
  </si>
  <si>
    <t>2.7.1.-</t>
  </si>
  <si>
    <t>Polynucleotide 5'-kinase involved in rRNA processing.The kinase activity is required for the processing of the 32Sprecursor into 5.8S and 28S rRNAs, more specifically for thegeneration of the major 5.8S(S) form. In vitro, has both DNA andRNA 5'-kinase activities. Probably binds RNA</t>
  </si>
  <si>
    <t>Nucleus {ECO:0000250}. Nucleus, nucleolus{ECO:0000269|PubMed:12429849, ECO:0000269|PubMed:21063389}.Note=Colocalizes with pre-60S rRNP particles.</t>
  </si>
  <si>
    <t>mitochondrion organization;regulation of transcription, DNA-templated;rRNA modification;transcription, DNA-templated</t>
  </si>
  <si>
    <t>DNA binding;RNA binding;rRNA (adenine-N6,N6-)-dimethyltransferase activity</t>
  </si>
  <si>
    <t>mitochondrial matrix;mitochondrial nucleoid</t>
  </si>
  <si>
    <t>Mitochondrial biogenesis;Ribosome biogenesis</t>
  </si>
  <si>
    <t>KsgA/Erm;rRNA_Ade_diMease-like;rRNA_Ade_Mease_Trfase_CS;rRNA_Ade_methylase_Trfase_N;rRNA_adenine_dimethylase;SAM-dependent_MTases</t>
  </si>
  <si>
    <t>rRNA modification in the mitochondrion;Transcriptional activation of mitochondrial biogenesis</t>
  </si>
  <si>
    <t>Complete proteome;DNA-binding;Methyltransferase;Mitochondrion;Polymorphism;Reference proteome;RNA-binding;rRNA processing;S-adenosyl-L-methionine;Transcription;Transcription regulation;Transferase;Transit peptide</t>
  </si>
  <si>
    <t>Q8WVM0</t>
  </si>
  <si>
    <t>Mitochondrial non-syndromic sensorineural deafness</t>
  </si>
  <si>
    <t>TFB1M_HUMAN</t>
  </si>
  <si>
    <t>Dimethyladenosine transferase 1, mitochondrial</t>
  </si>
  <si>
    <t>TFB1M</t>
  </si>
  <si>
    <t>ENSG00000029639</t>
  </si>
  <si>
    <t>ENSP00000356134</t>
  </si>
  <si>
    <t>S-adenosyl-L-methionine-dependent methyltransferasewhich specifically dimethylates mitochondrial 12S rRNA at theconserved stem loop. Also required for basal transcription ofmitochondrial DNA, probably via its interaction with POLRMT andTFAM. Stimulates transcription independently of themethyltransferase activity.</t>
  </si>
  <si>
    <t>Ubiquitously expressed.{ECO:0000269|PubMed:12068295}.</t>
  </si>
  <si>
    <t>Mitochondrion {ECO:0000269|PubMed:11809803}.</t>
  </si>
  <si>
    <t>Note=Variations in TFB1M may influence the clinicalexpression of aminoglycoside-induced deafness caused by the A1555Gmutation in the mitochondrial 12S rRNA.</t>
  </si>
  <si>
    <t>B3_4;LRR_8</t>
  </si>
  <si>
    <t>B3/B4_tRNA-bd;Leu-rich_rpt;Leu-rich_rpt_typical-subtyp;LRR_dom_sf;Phe-tRNA_synthase_B3/B4</t>
  </si>
  <si>
    <t>B3_4;LRR_TYP</t>
  </si>
  <si>
    <t>Acetylation;Coiled coil;Complete proteome;Direct protein sequencing;Leucine-rich repeat;Phosphoprotein;Polymorphism;Reference proteome;Repeat</t>
  </si>
  <si>
    <t>Q8N1G4</t>
  </si>
  <si>
    <t>LRC47_HUMAN</t>
  </si>
  <si>
    <t>Leucine-rich repeat-containing protein 47</t>
  </si>
  <si>
    <t>LRRC47</t>
  </si>
  <si>
    <t>KIAA1185</t>
  </si>
  <si>
    <t>ENSG00000130764</t>
  </si>
  <si>
    <t>ENSP00000367498</t>
  </si>
  <si>
    <t>branching involved in blood vessel morphogenesis;calcineurin-NFAT signaling cascade;cellular respiration;cellular response to ionomycin;cellular response to lithium ion;cellular response to UV;heart development;inflammatory response;intrinsic apoptotic signaling pathway in response to DNA damage;muscle cell development;negative regulation of chromatin binding;negative regulation of dendrite morphogenesis;negative regulation of pri-miRNA transcription from RNA polymerase II promoter;negative regulation of protein binding;negative regulation of synapse maturation;negative regulation of Wnt signaling pathway;positive regulation of apoptotic signaling pathway;positive regulation of transcription from RNA polymerase II promoter;positive regulation of tumor necrosis factor production;regulation of synaptic plasticity;smooth muscle cell differentiation;transcription from RNA polymerase II promoter</t>
  </si>
  <si>
    <t>peroxisome proliferator activated receptor binding;RNA polymerase II proximal promoter sequence-specific DNA binding;transcription coactivator activity;transcription factor binding;transcriptional repressor activity, RNA polymerase II proximal promoter sequence-specific DNA binding;transcriptional repressor activity, RNA polymerase II transcription regulatory region sequence-specific DNA binding</t>
  </si>
  <si>
    <t>cytosol;nuclear speck;nucleus;transcription factor complex</t>
  </si>
  <si>
    <t>Axon guidance;Cellular senescence;cGMP-PKG signaling pathway;C-type lectin receptor signaling pathway;Hepatitis B;Human cytomegalovirus infection;Human immunodeficiency virus 1 infection;Human T-cell leukemia virus 1 infection;Kaposi sarcoma-associated herpesvirus infection;Oxytocin signaling pathway;Transcription factors;Wnt signaling pathway</t>
  </si>
  <si>
    <t>Axon guidance;Cellular senescence;cGMP-PKG signaling pathway;C-type lectin receptor signaling pathway;Hepatitis B;Human cytomegalovirus infection;Human immunodeficiency virus 1 infection;Human T-cell leukemia virus 1 infection;Kaposi sarcoma-associated herpesvirus infection;Oxytocin signaling pathway;Wnt signaling pathway</t>
  </si>
  <si>
    <t>Ig_E-set;Ig-like_fold;IPT_dom;NFAT;p53-like_TF_DNA-bd;RHD_dimer;RHD_DNA_bind_dom;RHD_DNA_bind_dom_sf</t>
  </si>
  <si>
    <t>3D-structure;Activator;Alternative splicing;Complete proteome;Cytoplasm;Differentiation;DNA-binding;Isopeptide bond;Nucleus;Phosphoprotein;Polymorphism;Reference proteome;Repeat;Transcription;Transcription regulation;Ubl conjugation</t>
  </si>
  <si>
    <t>Q14934</t>
  </si>
  <si>
    <t>NFAC4_HUMAN</t>
  </si>
  <si>
    <t>Nuclear factor of activated T-cells, cytoplasmic 4</t>
  </si>
  <si>
    <t>FATc4;F-ATc4</t>
  </si>
  <si>
    <t>NFATC4</t>
  </si>
  <si>
    <t>NFAT3</t>
  </si>
  <si>
    <t>ENSG00000100968</t>
  </si>
  <si>
    <t>ENSP00000250373;ENSP00000388668;ENSP00000388910;ENSP00000396788;ENSP00000439350;ENSP00000450469;ENSP00000450590;ENSP00000450644;ENSP00000450686;ENSP00000450733;ENSP00000450810;ENSP00000451151;ENSP00000451183;ENSP00000451224;ENSP00000451284;ENSP00000451395;ENSP00000451454;ENSP00000451496;ENSP00000451502;ENSP00000451590;ENSP00000451801;ENSP00000452039;ENSP00000452270;ENSP00000452349</t>
  </si>
  <si>
    <t>Q14934-1;Q14934-10;Q14934-11;Q14934-12;Q14934-13;Q14934-14;Q14934-15;Q14934-16;Q14934-17;Q14934-18;Q14934-19;Q14934-20;Q14934-21;Q14934-22;Q14934-23;Q14934-24;Q14934-3;Q14934-4;Q14934-5;Q14934-6;Q14934-7;Q14934-8;Q14934-9</t>
  </si>
  <si>
    <t>2YRP</t>
  </si>
  <si>
    <t xml:space="preserve"> thisinhibition is further enhanced by estrogen. Increases thetranscriptional activity of PPARG and has a direct role inadipocyte differentiation. May play an important role in myotubedifferentiation. May play a critical role in cardiac developmentand hypertrophy. May play a role in deafferentation-inducedapoptosis of sensory neurons.;Plays a role in the inducible expression of cytokinegenes in T-cells, especially in the induction of the IL-2 and IL-4. Transcriptionally repressed by estrogen receptors</t>
  </si>
  <si>
    <t>Highly expressed in placenta, lung, kidney,testis and ovary. Weakly expressed in spleen and thymus. Notexpressed in peripheral blood lymphocytes. Detected inhippocampus. {ECO:0000269|PubMed:18675896}.</t>
  </si>
  <si>
    <t>Cytoplasm {ECO:0000269|PubMed:18347059}.Nucleus {ECO:0000269|PubMed:18347059}. Note=Cytoplasmic for thephosphorylated form and nuclear after activation that iscontrolled by calcineurin-mediated dephosphorylation. Rapidnuclear exit of NFATC is thought to be one mechanism by whichcells distinguish between sustained and transient calcium signals.The subcellular localization of NFATC plays a key role in theregulation of gene transcription.</t>
  </si>
  <si>
    <t>heterotrimeric G-protein complex assembly;negative regulation of protein refolding;protein folding;queuosine biosynthetic process;regulation of G-protein coupled receptor protein signaling pathway;signal transduction;visual perception</t>
  </si>
  <si>
    <t>protein complex binding;signal transducer activity, downstream of receptor</t>
  </si>
  <si>
    <t>Phosducin;Phosducin_N_dom_sf;Phosducin_thioredoxin-like_dom;Thioredoxin-like_sf</t>
  </si>
  <si>
    <t>Cooperation of PDCL (PhLP1) and TRiC/CCT in G-protein beta folding</t>
  </si>
  <si>
    <t>DRIP78-PHLP complex</t>
  </si>
  <si>
    <t>Acetylation;Alternative splicing;Chaperone;Complete proteome;Direct protein sequencing;Phosphoprotein;Polymorphism;Reference proteome;Sensory transduction;Vision</t>
  </si>
  <si>
    <t>Q13371</t>
  </si>
  <si>
    <t>PHLP_HUMAN</t>
  </si>
  <si>
    <t>Phosducin-like protein</t>
  </si>
  <si>
    <t>HLP</t>
  </si>
  <si>
    <t>PDCL</t>
  </si>
  <si>
    <t>PHLOP1;PhLP1</t>
  </si>
  <si>
    <t>ENSG00000136940</t>
  </si>
  <si>
    <t>ENSP00000259467</t>
  </si>
  <si>
    <t>Q13371-1</t>
  </si>
  <si>
    <t>Isoform 1: Functions as a co-chaperone for CCT in theassembly of heterotrimeric G protein complexes, facilitates theassembly of both Gbeta-Ggamma and RGS-Gbeta5 heterodimers.Isoform 2: Acts as a negative regulator ofheterotrimeric G proteins assembly by trapping the preloaded Gbeta subunits inside the CCT chaperonin.</t>
  </si>
  <si>
    <t>cellular response to fatty acid;cellular response to glucose stimulus;glucose metabolic process;hypoxia-inducible factor-1alpha signaling pathway;peptidyl-serine phosphorylation;peroxisome proliferator activated receptor signaling pathway;regulation of acetyl-CoA biosynthetic process from pyruvate;regulation of glucose metabolic process;regulation of reactive oxygen species metabolic process</t>
  </si>
  <si>
    <t>ATP binding;protein kinase activity;protein serine/threonine kinase activity;pyruvate dehydrogenase (acetyl-transferring) kinase activity</t>
  </si>
  <si>
    <t>mitochondrial matrix;mitochondrion;nucleolus</t>
  </si>
  <si>
    <t>Sodium dichloroacetate</t>
  </si>
  <si>
    <t>BCDHK_Adom3;HATPase_c</t>
  </si>
  <si>
    <t>AK/P_DHK_N_sf;BCDHK/PDK_N;HATPase_C;HATPase_C_sf;His_kinase_dom</t>
  </si>
  <si>
    <t>Regulation of pyruvate dehydrogenase (PDH) complex;Signaling by Retinoic Acid</t>
  </si>
  <si>
    <t>3D-structure;Alternative splicing;ATP-binding;Carbohydrate metabolism;Charcot-Marie-Tooth disease;Complete proteome;Disease mutation;Glucose metabolism;Kinase;Mitochondrion;Neurodegeneration;Neuropathy;Nucleotide-binding;Polymorphism;Reference proteome;Transferase;Transit peptide</t>
  </si>
  <si>
    <t>Q15120</t>
  </si>
  <si>
    <t>X-linked Charcot-Marie-Tooth disease type 6</t>
  </si>
  <si>
    <t>PDK3_HUMAN</t>
  </si>
  <si>
    <t>[Pyruvate dehydrogenase (acetyl-transferring)] kinase isozyme 3, mitochondrial</t>
  </si>
  <si>
    <t>PDK3</t>
  </si>
  <si>
    <t>PDHK3</t>
  </si>
  <si>
    <t>ENSG00000067992</t>
  </si>
  <si>
    <t>ENSP00000368460;ENSP00000387536</t>
  </si>
  <si>
    <t>Q15120-1;Q15120-2</t>
  </si>
  <si>
    <t>1Y8N;1Y8O;1Y8P;2PNR;2Q8I</t>
  </si>
  <si>
    <t>2.7.11.2</t>
  </si>
  <si>
    <t>Inhibits pyruvate dehydrogenase activity byphosphorylation of the E1 subunit PDHA1, and thereby regulatesglucose metabolism and aerobic respiration. Can also phosphorylatePDHA2. Decreases glucose utilization and increases fat metabolismin response to prolonged fasting, and as adaptation to a high-fatdiet. Plays a role in glucose homeostasis and in maintainingnormal blood glucose levels in function of nutrient levels andunder starvation. Plays a role in the generation of reactiveoxygen species.</t>
  </si>
  <si>
    <t>Expressed in heart, skeletal muscle, spinalcord, as well as fetal and adult brain.{ECO:0000269|PubMed:23297365}.</t>
  </si>
  <si>
    <t>Charcot-Marie-Tooth disease, X-linked dominant, 6 (CMTX6)[MIM:300905]: A form of Charcot-Marie-Tooth disease, a disorder ofthe peripheral nervous system, characterized by progressiveweakness and atrophy, initially of the peroneal muscles and laterof the distal muscles of the arms. Charcot-Marie-Tooth disease isclassified in two main groups on the basis of electrophysiologicproperties and histopathology: primary peripheral demyelinatingneuropathies characterized by severely reduced motor nerveconduction velocities (NCVs) (less than 38m/s) and segmentaldemyelination and remyelination, and primary peripheral axonalneuropathies characterized by normal or mildly reduced NCVs andchronic axonal degeneration and regeneration on nerve biopsy.{ECO:0000269|PubMed:23297365}. Note=The disease is caused bymutations affecting the gene represented in this entry.</t>
  </si>
  <si>
    <t>protein folding;response to heat;response to unfolded protein</t>
  </si>
  <si>
    <t>ATPase activator activity;chaperone binding;unfolded protein binding</t>
  </si>
  <si>
    <t>cytosol;extracellular exosome;plasma membrane</t>
  </si>
  <si>
    <t>Cell membrane;Chaperone;Complete proteome;Cytoplasm;Direct protein sequencing;Membrane;Phosphoprotein;Reference proteome;Stress response</t>
  </si>
  <si>
    <t>Q9UDY4</t>
  </si>
  <si>
    <t>DNJB4_HUMAN</t>
  </si>
  <si>
    <t>DnaJ homolog subfamily B member 4</t>
  </si>
  <si>
    <t>DNAJB4</t>
  </si>
  <si>
    <t>DNAJW;HLJ1</t>
  </si>
  <si>
    <t>ENSG00000162616</t>
  </si>
  <si>
    <t>ENSP00000359799</t>
  </si>
  <si>
    <t>Probable chaperone. Stimulates ATP hydrolysis and thefolding of unfolded proteins mediated by HSPA1A/B (in vitro)(PubMed:24318877).</t>
  </si>
  <si>
    <t>Expressed in heart, pancreas and skeletalmuscle, and to a lesser extent in brain, placenta and liver.{ECO:0000269|PubMed:9546042}.</t>
  </si>
  <si>
    <t>Cytoplasm {ECO:0000269|PubMed:18837411}.Cell membrane {ECO:0000269|PubMed:16542645}. Note=Cytoplasmicaccording to PubMed:18837411 and membrane-associated according toPubMed:16542645.</t>
  </si>
  <si>
    <t>fatty acid biosynthetic process;fatty acid metabolic process;long-chain fatty-acyl-CoA biosynthetic process;malonate catabolic process</t>
  </si>
  <si>
    <t>acid-thiol ligase activity;ATP binding;malonyl-CoA synthetase activity;very long-chain fatty acid-CoA ligase activity</t>
  </si>
  <si>
    <t>Fatty acid biosynthesis;Valine, leucine and isoleucine degradation</t>
  </si>
  <si>
    <t>Fatty acid biosynthesis;Fatty acid metabolism;Metabolic pathways;Valine, leucine and isoleucine degradation</t>
  </si>
  <si>
    <t>Combined malonic and methylmalonic aciduria</t>
  </si>
  <si>
    <t>ATP-binding;Complete proteome;Fatty acid metabolism;Ligase;Lipid metabolism;Mitochondrion;Nucleotide-binding;Polymorphism;Reference proteome;Transit peptide</t>
  </si>
  <si>
    <t>Q4G176</t>
  </si>
  <si>
    <t>Combined malonic and methylmalonic acidemia</t>
  </si>
  <si>
    <t>ACSF3_HUMAN</t>
  </si>
  <si>
    <t>Acyl-CoA synthetase family member 3, mitochondrial</t>
  </si>
  <si>
    <t>ACSF3</t>
  </si>
  <si>
    <t>ENSG00000176715</t>
  </si>
  <si>
    <t>ENSP00000320646;ENSP00000384627;ENSP00000479130</t>
  </si>
  <si>
    <t>Catalyzes the initial reaction in intramitochondrialfatty acid synthesis, by activating malonate and methylmalonate,but not acetate, into their respective CoA thioester. May havesome preference toward very-long-chain substrates</t>
  </si>
  <si>
    <t>Mitochondrion {ECO:0000269|PubMed:21841779}.</t>
  </si>
  <si>
    <t>Combined malonic and methylmalonic aciduria (CMAMMA)[MIM:614265]: A metabolic disease characterized by malonic andmethylmalonic aciduria, with urinary excretion of much largeramounts of methylmalonic acid than malonic acid, in the presenceof normal malonyl-CoA decarboxylase activity. Clinical featuresinclude coma, ketoacidosis, hypoglycemia, failure to thrive,microcephaly, dystonia, axial hypotonia and/or developmentaldelay, and neurologic manifestations including seizures,psychiatric disease and/or cognitive decline.{ECO:0000269|PubMed:21841779}. Note=The disease is caused bymutations affecting the gene represented in this entry.</t>
  </si>
  <si>
    <t>mRNA 3'-end processing;mRNA cleavage;mRNA export from nucleus;mRNA polyadenylation;mRNA splicing, via spliceosome;pre-mRNA cleavage required for polyadenylation;termination of RNA polymerase II transcription;tRNA splicing, via endonucleolytic cleavage and ligation</t>
  </si>
  <si>
    <t>enzyme binding;mRNA 3'-UTR AU-rich region binding</t>
  </si>
  <si>
    <t>mRNA cleavage and polyadenylation specificity factor complex;nucleoplasm</t>
  </si>
  <si>
    <t>Cleavage/polyA-sp_fac_asu_C;WD40/YVTN_repeat-like_dom_sf</t>
  </si>
  <si>
    <t>Cleavage of Growing Transcript in the Termination Region;mRNA 3'-end processing;mRNA Splicing - Major Pathway;Processing of Intronless Pre-mRNAs;Transport of Mature mRNA Derived from an Intronless Transcript;tRNA processing in the nucleus</t>
  </si>
  <si>
    <t>Cleavage and polyadenylation factor (CPSF);Polyadenylation complex (CSTF1, CSTF2, CSTF3, SYMPK CPSF1, CPSF2, CPSF3)</t>
  </si>
  <si>
    <t>3D-structure;Complete proteome;mRNA processing;Nucleus;Phosphoprotein;Reference proteome;RNA-binding</t>
  </si>
  <si>
    <t>Q10570</t>
  </si>
  <si>
    <t>CPSF1_HUMAN</t>
  </si>
  <si>
    <t>Cleavage and polyadenylation specificity factor subunit 1</t>
  </si>
  <si>
    <t>CPSF1</t>
  </si>
  <si>
    <t>CPSF160</t>
  </si>
  <si>
    <t>ENSG00000071894</t>
  </si>
  <si>
    <t>ENSP00000478145;ENSP00000484669</t>
  </si>
  <si>
    <t>6BLL;6BLY;6BM0</t>
  </si>
  <si>
    <t>Component of the cleavage and polyadenylationspecificity factor (CPSF) complex that plays a key role in pre-mRNA 3'-end formation, recognizing the AAUAAA signal sequence andinteracting with poly(A) polymerase and other factors to bringabout cleavage and poly(A) addition. This subunit is involved inthe RNA recognition step of the polyadenylation reaction</t>
  </si>
  <si>
    <t>basement membrane organization;collagen catabolic process;collagen fibril organization;extracellular matrix disassembly;multicellular organism development;negative regulation of fat cell differentiation;proteolysis</t>
  </si>
  <si>
    <t>metalloendopeptidase activity;serine-type endopeptidase activity;zinc ion binding</t>
  </si>
  <si>
    <t>extracellular region;Golgi lumen;proteinaceous extracellular matrix</t>
  </si>
  <si>
    <t>Hemopexin;Peptidase_M10</t>
  </si>
  <si>
    <t>Hemopexin_CS;Hemopexin-like_dom;Hemopexin-like_dom_sf;Hemopexin-like_repeat;M10A_MMP;MetalloPept_cat_dom_sf;Pept_M10_metallopeptidase;Pept_M10A;Pept_M10A_Zn_BS;Peptidase_Metallo;Stromelysin-3</t>
  </si>
  <si>
    <t>Calcium;Cleavage on pair of basic residues;Collagen degradation;Complete proteome;Direct protein sequencing;Disulfide bond;Extracellular matrix;Hydrolase;Metal-binding;Metalloprotease;Polymorphism;Protease;Reference proteome;Repeat;Secreted;Signal;Zinc;Zymogen</t>
  </si>
  <si>
    <t>P24347</t>
  </si>
  <si>
    <t>MMP11_HUMAN</t>
  </si>
  <si>
    <t>Stromelysin-3</t>
  </si>
  <si>
    <t>L-3;T3</t>
  </si>
  <si>
    <t>MMP11</t>
  </si>
  <si>
    <t>STMY3</t>
  </si>
  <si>
    <t>ENSG00000099953;ENSG00000275365</t>
  </si>
  <si>
    <t>ENSP00000215743;ENSP00000483349</t>
  </si>
  <si>
    <t>May play an important role in the progression ofepithelial malignancies.</t>
  </si>
  <si>
    <t>Specifically expressed in stromal cells ofbreast carcinomas.</t>
  </si>
  <si>
    <t>Secreted, extracellular space, extracellularmatrix {ECO:0000305}.</t>
  </si>
  <si>
    <t>angiogenesis;biomineral tissue development;inflammatory response;negative regulation of bone mineralization;negative regulation of cytokine-mediated signaling pathway;negative regulation of peptidase activity;ossification;platelet degranulation;positive regulation of angiogenesis;positive regulation of endothelial cell proliferation;positive regulation of I-kappaB kinase/NF-kappaB signaling;regulation of T cell migration;regulation of transcription from RNA polymerase II promoter;regulation of type 2 immune response</t>
  </si>
  <si>
    <t>enzyme binding;interleukin-2 receptor binding;laminin binding;protease binding;protein C-terminus binding;signal transducer activity</t>
  </si>
  <si>
    <t>extracellular exosome;extracellular matrix;extracellular region;platelet dense granule lumen;proteinaceous extracellular matrix</t>
  </si>
  <si>
    <t>Lipoid proteinosis</t>
  </si>
  <si>
    <t>ECM1</t>
  </si>
  <si>
    <t>ECM1;Serum_albumin-like</t>
  </si>
  <si>
    <t>Alternative splicing;Angiogenesis;Biomineralization;Complete proteome;Disease mutation;Extracellular matrix;Glycoprotein;Mineral balance;Osteogenesis;Polymorphism;Reference proteome;Repeat;Secreted;Signal</t>
  </si>
  <si>
    <t>Q16610</t>
  </si>
  <si>
    <t>ECM1_HUMAN</t>
  </si>
  <si>
    <t>Extracellular matrix protein 1</t>
  </si>
  <si>
    <t>ENSG00000143369</t>
  </si>
  <si>
    <t>ENSP00000271630;ENSP00000358043;ENSP00000358045</t>
  </si>
  <si>
    <t>Q16610-1;Q16610-2;Q16610-4</t>
  </si>
  <si>
    <t>Involved in endochondral bone formation as negativeregulator of bone mineralization. Stimulates the proliferation ofendothelial cells and promotes angiogenesis. Inhibits MMP9proteolytic activity.</t>
  </si>
  <si>
    <t xml:space="preserve"> wide expression is observed throughout the dermis withminimal expression in the epidermis. {ECO:0000269|PubMed:11292659,ECO:0000269|PubMed:12604605}.;Expressed in breast cancer tissues. Little orno expression observed in normal breast tissues. Expressed inskin</t>
  </si>
  <si>
    <t>Lipoid proteinosis (LiP) [MIM:247100]: Rare autosomalrecessive disorder characterized by generalized thickening ofskin, mucosae and certain viscera. Classical features includebeaded eyelid papules and laryngeal infiltration leading tohoarseness. Histologically, there is widespread deposition ofhyaline material and disruption/reduplication of basementmembrane. {ECO:0000269|PubMed:11929856,ECO:0000269|PubMed:12603844}. Note=The disease is caused bymutations affecting the gene represented in this entry.</t>
  </si>
  <si>
    <t>cell proliferation;cellular response to hydrogen peroxide;cellular response to UV;DNA damage response, detection of DNA damage;DNA damage response, signal transduction by p53 class mediator resulting in cell cycle arrest;DNA ligation;epithelial cell differentiation;error-free translesion synthesis;error-prone translesion synthesis;estrous cycle;heart development;leading strand elongation;liver regeneration;mismatch repair;mitotic telomere maintenance via semi-conservative replication;nucleotide-excision repair, DNA gap filling;nucleotide-excision repair, DNA incision;nucleotide-excision repair, DNA incision, 5'-to lesion;positive regulation of deoxyribonuclease activity;positive regulation of DNA repair;positive regulation of DNA replication;protein sumoylation;protein ubiquitination;regulation of transcription involved in G1/S transition of mitotic cell cycle;replication fork processing;response to cadmium ion;response to dexamethasone;response to estradiol;response to L-glutamate;telomere maintenance;telomere maintenance via semi-conservative replication;transcription-coupled nucleotide-excision repair;translesion synthesis</t>
  </si>
  <si>
    <t>chromatin binding;damaged DNA binding;dinucleotide insertion or deletion binding;DNA polymerase binding;DNA polymerase processivity factor activity;enzyme binding;estrogen receptor binding;histone acetyltransferase binding;identical protein binding;MutLalpha complex binding;purine-specific mismatch base pair DNA N-glycosylase activity;receptor tyrosine kinase binding</t>
  </si>
  <si>
    <t>centrosome;DNA replication factor C complex;extracellular exosome;nuclear body;nuclear chromosome, telomeric region;nuclear replication fork;nucleoplasm;nucleus;PCNA complex;PCNA-p21 complex;replication fork;replisome</t>
  </si>
  <si>
    <t>Base excision repair;Cell cycle;DNA repair and recombination proteins;DNA replication;DNA replication proteins;Hepatitis B;Mismatch repair;Nucleotide excision repair;Tight junction</t>
  </si>
  <si>
    <t>Base excision repair;Cell cycle;DNA replication;Hepatitis B;Mismatch repair;Nucleotide excision repair;Tight junction</t>
  </si>
  <si>
    <t>Ataxia-telangiectasia-like syndrome</t>
  </si>
  <si>
    <t>PCNA_C;PCNA_N</t>
  </si>
  <si>
    <t>Pr_cel_nuc_antig;Pr_cel_nuc_antig_C;Pr_cel_nuc_antig_CS;Pr_cel_nuc_antig_N</t>
  </si>
  <si>
    <t>Activation of E2F1 target genes at G1/S;Dual Incision in GG-NER;Dual incision in TC-NER;E3 ubiquitin ligases ubiquitinate target proteins;Gap-filling DNA repair synthesis and ligation in GG-NER;Gap-filling DNA repair synthesis and ligation in TC-NER;HDR through Homologous Recombination (HRR);Mismatch repair (MMR) directed by MSH2:MSH3 (MutSbeta);Mismatch repair (MMR) directed by MSH2:MSH6 (MutSalpha);PCNA-Dependent Long Patch Base Excision Repair;Polymerase switching;Polymerase switching on the C-strand of the telomere;Processive synthesis on the C-strand of the telomere;Processive synthesis on the lagging strand;Recognition of DNA damage by PCNA-containing replication complex;Removal of the Flap Intermediate;Removal of the Flap Intermediate from the C-strand;SUMOylation of DNA replication proteins;Telomere C-strand (Lagging Strand) Synthesis;Termination of translesion DNA synthesis;TP53 Regulates Transcription of Genes Involved in G2 Cell Cycle Arrest;Transcription of E2F targets under negative control by DREAM complex;Translesion Synthesis by POLH;Translesion synthesis by POLI;Translesion synthesis by POLK;Translesion synthesis by REV1</t>
  </si>
  <si>
    <t>CDC2-PCNA-CCNB1-GADD45A complex;CDC2-PCNA-CCNB1-GADD45B complex;CDC2-PCNA-CCNB1-GADD45G complex;Cell cycle kinase complex CDC2;Cell cycle kinase complex CDK2;Cell cycle kinase complex CDK4;Cell cycle kinase complex CDK5;DDX11-Ctf18-RFC complex;DNA synthesome complex (13 subunits);DNA synthesome complex (15 subunits);DNA synthesome complex (17 subunits);DNA synthesome core complex;DNMT1-EHMT2-PCNA complex;EXO1-MLH1-PCNA complex;H2A-H2B-TDIF2-PCNA complex;ING1-p300-PCNA complex;ING1-PCNA complex;KIN17-PCNA-RPA70 complex;MSH2-MLH1-PMS2-PCNA DNA-repair initiation complex;PCNA homotrimer complex;PCNA-CHL12-RFC2-5 complex;PCNA-DNA polymerase delta complex;PCNA-KU antigen complex;PCNA-MLH1-PMS1 complex;PCNA-MSH2-MSH6 complex;PCNA-MutS-alpha-MutL-alpha-DNA complex;PCNA-p21 complex;PCNA-PAF complex;PCNA-RFC2-5 complex</t>
  </si>
  <si>
    <t>3D-structure;Acetylation;Complete proteome;Deafness;Direct protein sequencing;Disease mutation;DNA damage;DNA repair;DNA replication;DNA-binding;Dwarfism;Isopeptide bond;Methylation;Neurodegeneration;Nucleus;Phosphoprotein;Reference proteome;Ubl conjugation</t>
  </si>
  <si>
    <t>P12004</t>
  </si>
  <si>
    <t>PCNA_HUMAN</t>
  </si>
  <si>
    <t>Proliferating cell nuclear antigen</t>
  </si>
  <si>
    <t>CNA</t>
  </si>
  <si>
    <t>PCNA</t>
  </si>
  <si>
    <t>ENSG00000132646</t>
  </si>
  <si>
    <t>ENSP00000368438;ENSP00000368458</t>
  </si>
  <si>
    <t>1AXC;1U76;1U7B;1UL1;1VYJ;1VYM;1W60;2ZVK;2ZVL;2ZVM;3JA9;3P87;3TBL;3VKX;3WGW;4D2G;4RJF;4ZTD;5E0T;5E0U;5E0V;5IY4;5L7C;5MAV;5MLO;5MLW;5MOM;5YCO</t>
  </si>
  <si>
    <t>Auxiliary protein of DNA polymerase delta and isinvolved in the control of eukaryotic DNA replication byincreasing the polymerase's processibility during elongation ofthe leading strand. Induces a robust stimulatory effect on the 3'-5' exonuclease and 3'-phosphodiesterase, but not apurinic-apyrimidinic (AP) endonuclease, APEX2 activities. Has to be loadedonto DNA in order to be able to stimulate APEX2. Plays a key rolein DNA damage response (DDR) by being conveniently positioned atthe replication fork to coordinate DNA replication with DNA repairand DNA damage tolerance pathways (PubMed:24939902). Acts as aloading platform to recruit DDR proteins that allow completion ofDNA replication after DNA damage and promote postreplicationrepair: Monoubiquitinated PCNA leads to recruitment of translesion(TLS) polymerases, while 'Lys-63'-linked polyubiquitination ofPCNA is involved in error-free pathway and employs recombinationmechanisms to synthesize across the lesion</t>
  </si>
  <si>
    <t>Nucleus {ECO:0000269|PubMed:24115439,ECO:0000269|PubMed:24939902}. Note=Colocalizes with CREBBP, EP300and POLD1 to sites of DNA damage (PubMed:24939902). Forms nuclearfoci representing sites of ongoing DNA replication and vary inmorphology and number during S phase. Together with APEX2, isredistributed in discrete nuclear foci in presence of oxidativeDNA damaging agents. {ECO:0000269|PubMed:24939902}.</t>
  </si>
  <si>
    <t>Ataxia-telangiectasia-like disorder 2 (ATLD2)[MIM:615919]: A neurodegenerative disorder due to defects in DNAexcision repair. ATLD2 is characterized by developmental delay,ataxia, sensorineural hearing loss, short stature, cutaneous andocular telangiectasia, and photosensitivity.{ECO:0000269|PubMed:24911150}. Note=The disease is caused bymutations affecting the gene represented in this entry.</t>
  </si>
  <si>
    <t>activation of GTPase activity;activation of Janus kinase activity;adaptive immune response;angiogenesis;apoptotic process;blood vessel endothelial cell migration;bone resorption;cell surface receptor signaling pathway;cellular defense response;cellular response to fluid shear stress;cellular response to retinoic acid;chemokine-mediated signaling pathway;epidermal growth factor receptor signaling pathway;focal adhesion assembly;glial cell proliferation;innate immune response;integrin-mediated signaling pathway;interleukin-7-mediated signaling pathway;ionotropic glutamate receptor signaling pathway;long term synaptic depression;long-term synaptic potentiation;MAPK cascade;marginal zone B cell differentiation;negative regulation of apoptotic process;negative regulation of bone mineralization;negative regulation of cell proliferation;negative regulation of muscle cell apoptotic process;negative regulation of myeloid cell differentiation;negative regulation of neuron apoptotic process;negative regulation of potassium ion transport;neuron projection development;oocyte maturation;peptidyl-tyrosine autophosphorylation;peptidyl-tyrosine phosphorylation;positive regulation of actin filament polymerization;positive regulation of angiogenesis;positive regulation of B cell chemotaxis;positive regulation of cell growth;positive regulation of cell migration;positive regulation of cell proliferation;positive regulation of cell-matrix adhesion;positive regulation of cytosolic calcium ion concentration;positive regulation of DNA biosynthetic process;positive regulation of endothelial cell migration;positive regulation of ERK1 and ERK2 cascade;positive regulation of excitatory postsynaptic potential;positive regulation of JNK cascade;positive regulation of JUN kinase activity;positive regulation of neuron projection development;positive regulation of nitric oxide biosynthetic process;positive regulation of nitric-oxide synthase activity;positive regulation of peptidyl-tyrosine phosphorylation;positive regulation of phosphatidylinositol 3-kinase activity;positive regulation of protein kinase activity;positive regulation of protein ubiquitination involved in ubiquitin-dependent protein catabolic process;positive regulation of synaptic transmission, glutamatergic;positive regulation of translation;protein autophosphorylation;protein complex assembly;protein phosphorylation;regulation of actin cytoskeleton reorganization;regulation of calcium-mediated signaling;regulation of cell adhesion;regulation of cell shape;regulation of cGMP biosynthetic process;regulation of cGMP-mediated signaling;regulation of establishment of cell polarity;regulation of inositol trisphosphate biosynthetic process;regulation of macrophage chemotaxis;regulation of NMDA receptor activity;regulation of protein ubiquitination involved in ubiquitin-dependent protein catabolic process;regulation of release of sequestered calcium ion into cytosol;regulation of synaptic plasticity;response to calcium ion;response to cAMP;response to cocaine;response to drug;response to ethanol;response to glucose;response to hormone;response to hydrogen peroxide;response to hypoxia;response to immobilization stress;response to lithium ion;response to mechanical stimulus;response to osmotic stress;response to stress;signal complex assembly;signal transduction;sprouting angiogenesis;stress fiber assembly;tumor necrosis factor-mediated signaling pathway;vascular endothelial growth factor receptor signaling pathway</t>
  </si>
  <si>
    <t>3-phosphoinositide-dependent protein kinase binding;ATP binding;calmodulin-dependent protein kinase activity;NMDA glutamate receptor activity;non-membrane spanning protein tyrosine kinase activity;protein complex binding;protein tyrosine kinase activity;receptor binding;signal transducer activity;ubiquitin protein ligase binding</t>
  </si>
  <si>
    <t>apical dendrite;axon;cell body;cell cortex;cytoplasm;cytoskeleton;cytosol;dendrite;dendritic spine;extrinsic component of cytoplasmic side of plasma membrane;focal adhesion;growth cone;lamellipodium;membrane raft;neuronal cell body;NMDA selective glutamate receptor complex;nucleus;perinuclear region of cytoplasm;postsynaptic density</t>
  </si>
  <si>
    <t>Calcium signaling pathway;Chemokine signaling pathway;GnRH signaling pathway;Hepatitis B;Human cytomegalovirus infection;Human immunodeficiency virus 1 infection;Leukocyte transendothelial migration;Natural killer cell mediated cytotoxicity;Phospholipase D signaling pathway;Protein kinases;Yersinia infection</t>
  </si>
  <si>
    <t>Calcium signaling pathway;Chemokine signaling pathway;GnRH signaling pathway;Hepatitis B;Human cytomegalovirus infection;Human immunodeficiency virus 1 infection;Leukocyte transendothelial migration;Natural killer cell mediated cytotoxicity;Phospholipase D signaling pathway;Yersinia infection</t>
  </si>
  <si>
    <t>Defactinib</t>
  </si>
  <si>
    <t>Band_41_domain;FERM/acyl-CoA-bd_prot_sf;FERM_2;FERM_central;FERM_domain;Focal_adhe_kin_target_dom_sf;Focal_adhesion_kin_target_dom;Kinase-like_dom_sf;PH-like_dom_sf;Prot_kinase_dom;Protein_kinase_ATP_BS;PTK2B;Ser-Thr/Tyr_kinase_cat_dom;Tyr_kinase_AS;Tyr_kinase_cat_dom;Ubiquitin-like_domsf</t>
  </si>
  <si>
    <t>Interleukin-2 family signaling;Interleukin-7 signaling;Signal regulatory protein family interactions;VEGFA-VEGFR2 Pathway</t>
  </si>
  <si>
    <t>ArgBP2a-CBL-PTK2B complex;EphA1 receptor signaling complex;ITGAV-ITGB3-PXN-PTK2b complex</t>
  </si>
  <si>
    <t>3D-structure;Adaptive immunity;Alternative splicing;Angiogenesis;ATP-binding;Cell junction;Cell membrane;Cell projection;Complete proteome;Cytoplasm;Immunity;Kinase;Membrane;Nucleotide-binding;Nucleus;Phosphoprotein;Polymorphism;Reference proteome;Transferase;Tyrosine-protein kinase</t>
  </si>
  <si>
    <t>Q14289</t>
  </si>
  <si>
    <t>FAK2_HUMAN</t>
  </si>
  <si>
    <t>Protein-tyrosine kinase 2-beta</t>
  </si>
  <si>
    <t>PTK2B</t>
  </si>
  <si>
    <t>FAK2;PYK2;RAFTK</t>
  </si>
  <si>
    <t>ENSG00000120899</t>
  </si>
  <si>
    <t>ENSP00000332816;ENSP00000380638;ENSP00000391995;ENSP00000427931</t>
  </si>
  <si>
    <t>Q14289-1;Q14289-2</t>
  </si>
  <si>
    <t>2FO6;2LK4;3CC6;3ET7;3FZO;3FZP;3FZR;3FZS;3FZT;3GM1;3GM2;3GM3;3H3C;3U3F;4EKU;4H1J;4H1M;4R32;4XEF;4XEK;4XEV;5TO8;5TOB</t>
  </si>
  <si>
    <t xml:space="preserve"> this increases SRCkinase activity. Phosphorylates ASAP1, NPHP1, KCNA2 and SHC1.Promotes phosphorylation of ASAP2, RHOU and PXN; this leads to the phosphorylation of additionaltyrosine residues, creating binding sites for scaffold proteins,effectors and substrates. Regulates numerous signaling pathways.Promotes activation of phosphatidylinositol 3-kinase and of theAKT1 signaling cascade. Promotes activation of NOS3. Regulatesproduction of the cellular messenger cGMP. Promotes activation ofthe MAP kinase signaling cascade, including activation ofMAPK1/ERK2, MAPK3/ERK1 and MAPK8/JNK1. Promotes activation of Rhofamily GTPases, such as RHOA and RAC1. Recruits the ubiquitinligase MDM2 to P53/TP53 in the nucleus, and thereby regulatesP53/TP53 activity, P53/TP53 ubiquitination and proteasomaldegradation. Acts as a scaffold, binding to both PDPK1 and SRC,thereby allowing SRC to phosphorylate PDPK1 at 'Tyr-9, 'Tyr-373',and 'Tyr-376'. Promotes phosphorylation of NMDA receptors by SRCfamily members, and thereby contributes to the regulation of NMDAreceptor ion channel activity and intracellular Ca(2+) levels. Mayalso regulate potassium ion transport by phosphorylation ofpotassium channel subunits. Phosphorylates SRC; this requires bothPTK2B/PYK2 and SRC. May inhibit differentiation and activity ofosteoprogenitor cells. Functions in signaling downstream ofintegrin and collagen receptors, immune receptors, G-proteincoupled receptors (GPCR), cytokine, chemokine and growth factorreceptors, and mediates responses to cellular stress. Formsmultisubunit signaling complexes with SRC and SRC family membersupon activation; this requiresboth SRC and PTK2/PYK2.;Non-receptor protein-tyrosine kinase that regulatesreorganization of the actin cytoskeleton, cell polarization, cellmigration, adhesion, spreading and bone remodeling. Plays a rolein the regulation of the humoral immune response, and is requiredfor normal levels of marginal B-cells in the spleen and normalmigration of splenic B-cells. Required for normal macrophagepolarization and migration towards sites of inflammation.Regulates cytoskeleton rearrangement and cell spreading in T-cells, and contributes to the regulation of T-cell responses.Promotes osteoclastic bone resorption</t>
  </si>
  <si>
    <t>Most abundant in the brain, with highestlevels in amygdala and hippocampus. Low levels in kidney (atprotein level). Also expressed in spleen and lymphocytes.{ECO:0000269|PubMed:7544443, ECO:0000269|PubMed:9545257}.</t>
  </si>
  <si>
    <t xml:space="preserve"> Cytoplasmic side. Celljunction, focal adhesion. Cell projection, lamellipodium.Cytoplasm, cell cortex. Nucleus. Note=Interaction with NPHP1induces the membrane-association of the kinase. Colocalizes withintegrins at the cell periphery.; Peripheral membrane protein;Cytoplasm. Cytoplasm, perinuclear region.Cell membrane</t>
  </si>
  <si>
    <t>Note=Aberrant PTK2B/PYK2 expression may play a role incancer cell proliferation, migration and invasion, in tumorformation and metastasis. Elevated PTK2B/PYK2 expression is seenin gliomas, hepatocellular carcinoma, lung cancer and breastcancer.</t>
  </si>
  <si>
    <t>ATP metabolic process;dATP metabolic process;dGDP biosynthetic process;dGMP metabolic process;GDP biosynthetic process;GDP-mannose metabolic process;glycoprotein transport;nucleobase-containing small molecule interconversion;purine nucleotide metabolic process</t>
  </si>
  <si>
    <t>ATP binding;guanylate kinase activity</t>
  </si>
  <si>
    <t>Guanylate_kin</t>
  </si>
  <si>
    <t>GK/Ca_channel_bsu;Guanylate_kinase;Guanylate_kinase_CS;Guanylate_kin-like_dom;P-loop_NTPase</t>
  </si>
  <si>
    <t>GuKc</t>
  </si>
  <si>
    <t>Abacavir metabolism;Interconversion of nucleotide di- and triphosphates</t>
  </si>
  <si>
    <t>Acetylation;Alternative splicing;ATP-binding;Complete proteome;Kinase;Nucleotide-binding;Reference proteome;Transferase</t>
  </si>
  <si>
    <t>Q16774</t>
  </si>
  <si>
    <t>KGUA_HUMAN</t>
  </si>
  <si>
    <t>Guanylate kinase</t>
  </si>
  <si>
    <t>GUK1</t>
  </si>
  <si>
    <t>GMK</t>
  </si>
  <si>
    <t>ENSG00000143774</t>
  </si>
  <si>
    <t>ENSP00000317659;ENSP00000355677;ENSP00000355679;ENSP00000355687;ENSP00000355689;ENSP00000355691;ENSP00000375738</t>
  </si>
  <si>
    <t>Q16774-1;Q16774-2;Q16774-3</t>
  </si>
  <si>
    <t>2.7.4.8</t>
  </si>
  <si>
    <t>Essential for recycling GMP and indirectly, cGMP.</t>
  </si>
  <si>
    <t>apoptotic process;cell cycle arrest;cell growth;cellular protein localization;cellular response to amino acid starvation;cellular response to amino acid stimulus;positive regulation of TOR signaling;regulation of autophagy;regulation of macroautophagy;regulation of TOR signaling;regulation of TORC1 signaling;response to amino acid;RNA splicing;small GTPase mediated signal transduction;transcription, DNA-templated</t>
  </si>
  <si>
    <t>GDP binding;GTP binding;GTPase activity;GTPase binding;magnesium ion binding;protein heterodimerization activity</t>
  </si>
  <si>
    <t>cytoplasm;cytosol;EGO complex;Gtr1-Gtr2 GTPase complex;intracellular membrane-bounded organelle;lysosome;nucleus</t>
  </si>
  <si>
    <t>Autophagy - animal;mTOR signaling pathway</t>
  </si>
  <si>
    <t>Gtr1_RagA</t>
  </si>
  <si>
    <t>Gtr1_RagA;P-loop_NTPase</t>
  </si>
  <si>
    <t>3D-structure;Acetylation;Complete proteome;Cytoplasm;Disease mutation;GTP-binding;Lysosome;Nucleotide-binding;Nucleus;Phosphoprotein;Reference proteome</t>
  </si>
  <si>
    <t>Q9HB90</t>
  </si>
  <si>
    <t>RRAGC_HUMAN</t>
  </si>
  <si>
    <t>Ras-related GTP-binding protein C</t>
  </si>
  <si>
    <t>ag C;agC</t>
  </si>
  <si>
    <t>RRAGC</t>
  </si>
  <si>
    <t>ENSG00000116954</t>
  </si>
  <si>
    <t>ENSP00000362092</t>
  </si>
  <si>
    <t>3LLU;6EHR</t>
  </si>
  <si>
    <t>Guanine nucleotide-binding protein forming heterodimericRag complexes required for the amino acid-induced relocalizationof mTORC1 to the lysosomes and its subsequent activation by theGTPase RHEB. This is a crucial step in the activation of the TORsignaling cascade by amino acids.</t>
  </si>
  <si>
    <t>Cytoplasm {ECO:0000269|PubMed:11073942}.Nucleus {ECO:0000269|PubMed:11073942}. Lysosome{ECO:0000269|PubMed:20381137}. Note=Predominantly cytoplasmic. Mayshuttle between the cytoplasm and nucleus, depending on the boundnucleotide state of associated RRAGA (PubMed:11073942).{ECO:0000269|PubMed:11073942}.</t>
  </si>
  <si>
    <t>Note=RRAGC mutations have been found in a patient withidiopathic dilated cardiomyopathy with ventricular dilation andsystolic dysfunction, bilateral cataracts, and mild facialdysmorphisms. {ECO:0000269|PubMed:27234373}.</t>
  </si>
  <si>
    <t>actin rod assembly;cellular response to ATP;positive regulation of actin filament depolymerization;protein dephosphorylation;pyridoxal phosphate catabolic process;regulation of cytokinesis;regulation of mitotic nuclear division</t>
  </si>
  <si>
    <t>heat shock protein binding;magnesium ion binding;nucleotide phosphatase activity, acting on free nucleotides;phosphoprotein phosphatase activity;phosphoserine phosphatase activity;pyridoxal phosphatase activity</t>
  </si>
  <si>
    <t>cytoskeleton;cytosol;extracellular exosome;lamellipodium membrane;ruffle membrane</t>
  </si>
  <si>
    <t>Protein phosphatases and associated proteins;Vitamin B6 metabolism</t>
  </si>
  <si>
    <t>HAD_sf;HAD-like_sf;HAD-SF_hydro_IIA;PGP_euk</t>
  </si>
  <si>
    <t>3D-structure;Alternative initiation;Alternative splicing;Cell membrane;Cell projection;Complete proteome;Cytoplasm;Cytoskeleton;Direct protein sequencing;Hydrolase;Magnesium;Membrane;Metal-binding;Pyridoxal phosphate;Reference proteome</t>
  </si>
  <si>
    <t>Q96GD0</t>
  </si>
  <si>
    <t>PLPP_HUMAN</t>
  </si>
  <si>
    <t>Pyridoxal phosphate phosphatase</t>
  </si>
  <si>
    <t>LP phosphatase</t>
  </si>
  <si>
    <t>PDXP</t>
  </si>
  <si>
    <t>CIN;PLP;PLPP</t>
  </si>
  <si>
    <t>ENSG00000241360</t>
  </si>
  <si>
    <t>ENSP00000215904</t>
  </si>
  <si>
    <t>Q96GD0-1</t>
  </si>
  <si>
    <t>2CFR;2CFS;2CFT;2OYC;2P27;2P69;5GYN</t>
  </si>
  <si>
    <t>3.1.3.3;3.1.3.74</t>
  </si>
  <si>
    <t>Protein serine phosphatase that dephosphorylates 'Ser-3'in cofilin and probably also dephosphorylates phospho-serineresidues in DSTN. Regulates cofilin-dependent actin cytoskeletonreorganization. Required for normal progress through mitosis andnormal cytokinesis. Does not dephosphorylate phospho-threonines inLIMK1. Does not dephosphorylate peptides containing phospho-tyrosine (PubMed:15580268). Pyridoxal phosphate (PLP) phosphatase,which also catalyzes the dephosphorylation of pyridoxine 5'-phosphate (PNP) and pyridoxamine 5'-phosphate (PMP), with order ofsubstrate preference PLP &gt; PNP &gt; PMP (PubMed:14522954)</t>
  </si>
  <si>
    <t>Ubiquitously expressed (at protein level)(PubMed:23223568). Highly expressed in all the regions of centralnerve system except the spinal cord. Also expressed at high levelin liver and testis. In fetus, it is weakly expressed in allorgans except brain (PubMed:14522954, PubMed:15580268).{ECO:0000269|PubMed:14522954, ECO:0000269|PubMed:15580268,ECO:0000269|PubMed:23223568}.</t>
  </si>
  <si>
    <t xml:space="preserve"> Cytoplasmic side{ECO:0000269|PubMed:15580268}. Cell membrane{ECO:0000269|PubMed:15580268}; Cytoplasmic side{ECO:0000269|PubMed:15580268}. Cell projection, lamellipodiummembrane {ECO:0000269|PubMed:15580268}; Cytoplasmic side{ECO:0000269|PubMed:15580268}. Note=Colocalizes with the actincytoskeleton in membrane ruffles and lamellipodia. Diffuselydistributed throughout the cytosol during pro-metaphase andmetaphase. Detected at the dynamic cell poles during telophase.Detected at the cleavage furrow and contractile ring duringcytokinesis. Transiently detected at the plasma membrane in latestages of cytokinesis. Detected at the midbody.{ECO:0000269|PubMed:15580268}.; Peripheral membrane protein{ECO:0000269|PubMed:15580268}; Peripheral membraneprotein {ECO:0000269|PubMed:15580268};Cytoplasm, cytosol{ECO:0000269|PubMed:15580268}. Cytoplasm, cytoskeleton{ECO:0000269|PubMed:15580268}. Cell projection, ruffle membrane{ECO:0000269|PubMed:15580268}</t>
  </si>
  <si>
    <t>cytoplasm;microtubule organizing center;nucleoplasm</t>
  </si>
  <si>
    <t>SMK-1</t>
  </si>
  <si>
    <t>ARM-like;ARM-type_fold;DUF625;PH-like_dom_sf</t>
  </si>
  <si>
    <t>Acetylation;Alternative splicing;Complete proteome;Cytoplasm;Cytoskeleton;Nucleus;Phosphoprotein;Reference proteome</t>
  </si>
  <si>
    <t>Q6IN85</t>
  </si>
  <si>
    <t>P4R3A_HUMAN</t>
  </si>
  <si>
    <t>Serine/threonine-protein phosphatase 4 regulatory subunit 3A {ECO:0000312|HGNC:HGNC:20219}</t>
  </si>
  <si>
    <t>PPP4R3A</t>
  </si>
  <si>
    <t>KIAA2010;PP4R3A;SMEK1</t>
  </si>
  <si>
    <t>ENSG00000100796</t>
  </si>
  <si>
    <t>ENSP00000450864;ENSP00000450883;ENSP00000450891</t>
  </si>
  <si>
    <t>Q6IN85-1;Q6IN85-2;Q6IN85-4</t>
  </si>
  <si>
    <t>Regulatory subunit of serine/threonine-proteinphosphatase 4. May regulate the activity of PPP4C at centrosomalmicrotubule organizing centers. The PPP4C-PPP4R2-PPP4R3A PP4complex specifically dephosphorylates H2AFX phosphorylated on'Ser-140' (gamma-H2AFX) generated during DNA replication andrequired for DNA DSB repair.</t>
  </si>
  <si>
    <t>Cytoplasm {ECO:0000269|PubMed:18487071}.Cytoplasm, cytoskeleton, microtubule organizing center, centrosome{ECO:0000269|PubMed:18487071}. Nucleus{ECO:0000269|PubMed:18487071}. Note=In interphase localized in thecytoplasm and in the nucleus (with higher levels). Duringmetaphase located in pericentriolar regions.</t>
  </si>
  <si>
    <t>cognition;magnesium ion transport;protein N-linked glycosylation;protein N-linked glycosylation via asparagine;transmembrane transport</t>
  </si>
  <si>
    <t>endoplasmic reticulum membrane;integral component of plasma membrane;mitochondrion;oligosaccharyltransferase complex;plasma membrane</t>
  </si>
  <si>
    <t>N-Glycan biosynthesis;Protein processing in endoplasmic reticulum;Transporters</t>
  </si>
  <si>
    <t>OligosaccharylTrfase_OST3/OST6;Thioredoxin-like_sf</t>
  </si>
  <si>
    <t>Asparagine N-linked glycosylation;Miscellaneous transport and binding events</t>
  </si>
  <si>
    <t>3D-structure;Alternative splicing;Complete proteome;Disulfide bond;Endoplasmic reticulum;Magnesium;Membrane;Mental retardation;Polymorphism;Reference proteome;Signal;Transmembrane;Transmembrane helix;Transport</t>
  </si>
  <si>
    <t>Q13454</t>
  </si>
  <si>
    <t>TUSC3_HUMAN</t>
  </si>
  <si>
    <t>Tumor suppressor candidate 3</t>
  </si>
  <si>
    <t>TUSC3</t>
  </si>
  <si>
    <t>N33</t>
  </si>
  <si>
    <t>ENSG00000104723</t>
  </si>
  <si>
    <t>ENSP00000371450;ENSP00000424544</t>
  </si>
  <si>
    <t>Q13454-1;Q13454-2</t>
  </si>
  <si>
    <t>4M8G;4M90;4M91;4M92</t>
  </si>
  <si>
    <t xml:space="preserve"> in this function seems to act redundantly with MAGT1. Inits oxidized form proposed to form transient mixed disulfides witha glycoprotein substrate to facilitate access of STT3B to theunmodified acceptor site. Has also oxidoreductase-independentfunctions in the STT3B-containing OST complex possibly involvingsubstrate recognition.;Acts as accessory component of the N-oligosaccharyltransferase (OST) complex which catalyzes the transfer of a highmannose oligosaccharide from a lipid-linked oligosaccharide donorto an asparagine residue within an Asn-X-Ser/Thr consensus motifin nascent polypeptide chains. Involved in N-glycosylation ofSTT3B-dependent substrates. Specifically required for theglycosylation of a subset of acceptor sites that are near cysteineresidues</t>
  </si>
  <si>
    <t>Expressed in most non-lymphoid cells andtissues examined, including prostate, lung, liver, colon, heart,kidney and pancreas. {ECO:0000269|PubMed:12887896}.</t>
  </si>
  <si>
    <t>Mental retardation, autosomal recessive 7 (MRT7)[MIM:611093]: A disorder characterized by significantly belowaverage general intellectual functioning associated withimpairments in adaptive behavior and manifested during thedevelopmental period. {ECO:0000269|PubMed:18452889,ECO:0000269|PubMed:18455129}. Note=The disease is caused bymutations affecting the gene represented in this entry.</t>
  </si>
  <si>
    <t>aging;ATP biosynthetic process;cristae formation;mitochondrial ATP synthesis coupled proton transport;response to hyperoxia</t>
  </si>
  <si>
    <t>extracellular exosome;integral component of membrane;mitochondrial inner membrane;mitochondrial proton-transporting ATP synthase complex;proton-transporting ATP synthase complex, coupling factor F(o)</t>
  </si>
  <si>
    <t>Alzheimer disease;Huntington disease;Mitochondrial biogenesis;Oxidative phosphorylation;Parkinson disease;Thermogenesis</t>
  </si>
  <si>
    <t>ATP synthase deficiency;Infantile bilateral striatal necrosis;Kearns-Sayre syndrome;Leber hereditary optic atrophy;NARP syndrome</t>
  </si>
  <si>
    <t>ATP-synt_A</t>
  </si>
  <si>
    <t>ATP_synth_F0_asu;ATP_synth_F0_asu_AS;F0_ATP_A_sf</t>
  </si>
  <si>
    <t>ATP synthesis;Cardiomyopathy;CF(0);Complete proteome;Disease mutation;Hydrogen ion transport;Ion transport;Leber hereditary optic neuropathy;Leigh syndrome;Membrane;Mitochondrion;Mitochondrion inner membrane;Neuropathy;Polymorphism;Primary mitochondrial disease;Reference proteome;Retinitis pigmentosa;Transmembrane;Transmembrane helix;Transport</t>
  </si>
  <si>
    <t>P00846</t>
  </si>
  <si>
    <t>Familial infantile bilateral striatal necrosis;Familial isolated hypertrophic cardiomyopathy;Leber hereditary optic neuropathy;Maternally-inherited Leigh syndrome;Maternally-inherited spastic paraplegia;NARP syndrome;Periodic paralysis with later-onset distal motor neuropathy</t>
  </si>
  <si>
    <t>ATP6_HUMAN</t>
  </si>
  <si>
    <t>ATP synthase subunit a</t>
  </si>
  <si>
    <t>MT-ATP6</t>
  </si>
  <si>
    <t>ATP6;ATPASE6;MTATP6</t>
  </si>
  <si>
    <t>ENSG00000198899</t>
  </si>
  <si>
    <t>ENSP00000354632</t>
  </si>
  <si>
    <t xml:space="preserve"> it may play a direct role in the translocation ofprotons across the membrane.;Mitochondrial membrane ATP synthase (F(1)F(0) ATPsynthase or Complex V) produces ATP from ADP in the presence of aproton gradient across the membrane which is generated by electrontransport complexes of the respiratory chain. F-type ATPasesconsist of two structural domains, F(1) - containing theextramembraneous catalytic core and F(0) - containing the membraneproton channel, linked together by a central stalk and aperipheral stalk. During catalysis, ATP synthesis in the catalyticdomain of F(1) is coupled via a rotary mechanism of the centralstalk subunits to proton translocation. Key component of theproton channel</t>
  </si>
  <si>
    <t>Neuropathy, ataxia, and retinitis pigmentosa (NARP)[MIM:551500]: A syndrome characterized by variable combination ofdevelopmental delay, psychomotor retardation, hearing loss, opticatrophy and retinitis pigmentosa, dementia, seizures, ataxia,proximal neurogenic muscle weakness, and sensory neuropathy.{ECO:0000269|PubMed:2137962}. Note=The disease is caused bymutations affecting the gene represented in this entry.Leber hereditary optic neuropathy (LHON) [MIM:535000]: Amaternally inherited disease resulting in acute or subacute lossof central vision, due to optic nerve dysfunction. Cardiacconduction defects and neurological defects have also beendescribed in some patients. LHON results from primarymitochondrial DNA mutations affecting the respiratory chaincomplexes. {ECO:0000269|PubMed:7726182}. Note=The disease iscaused by mutations affecting the gene represented in this entry.Leigh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{ECO:0000269|PubMed:17352390,ECO:0000269|PubMed:8395787, ECO:0000269|PubMed:9270604,ECO:0000269|PubMed:9501263, ECO:0000269|PubMed:9556461}. Note=Thedisease is caused by mutations affecting the gene represented inthis entry.Mitochondrial infantile bilateral striatal necrosis(MIBSN) [MIM:500003]: Bilateral striatal necrosis is aneurological disorder resembling Leigh syndrome.{ECO:0000269|PubMed:7668837}. Note=The disease is caused bymutations affecting the gene represented in this entry.Mitochondrial complex V deficiency, mitochondrial 1(MC5DM1) [MIM:516060]: A mitochondrial disorder with heterogeneousclinical manifestations including neuropathy, ataxia, hypertrophiccardiomyopathy. Hypertrophic cardiomyopathy can present withnegligible to extreme hypertrophy, minimal to extensive fibrosisand myocyte disarray, absent to severe left ventricular outflowtract obstruction, and distinct septal contours/morphologies withextremely varying clinical course. {ECO:0000269|PubMed:16049925,ECO:0000269|PubMed:18055910}. Note=The disease is caused bymutations affecting the gene represented in this entry.Myopathy, lactic acidosis, and sideroblastic anemia 3(MLASA3) [MIM:500011]: A rare mitochondrial disorder characterizedby sideroblastic anemia, muscle weakness, and exercise intoleranceassociated with persistent lactic acidemia. Additional MLASA3features are failure to thrive, hearing loss, epilepsy, stroke-like episodes, and severe developmental delay.{ECO:0000269|PubMed:25037980}. Note=The disease is caused bymutations affecting the gene represented in this entry.Ataxia and polyneuropathy, adult-onset (APAO)[MIM:500010]: A mitochondrial disease characterized by ataxia,axonal sensorimotor polyneuropathy, abnormal eye movements, anddysarthria. {ECO:0000269|PubMed:16049925,ECO:0000269|PubMed:18055910}. Note=The disease is caused bymutations affecting the gene represented in this entry.Cardiomyopathy, infantile hypertrophic (CMHI)[MIM:500006]: An infantile form of hypertrophic cardiomyopathy, aheart disorder characterized by ventricular hypertrophy, which isusually asymmetric and often involves the interventricular septum.The symptoms include dyspnea, syncope, collapse, palpitations, andchest pain. They can be readily provoked by exercise. The disorderhas inter- and intrafamilial variability ranging from benign tomalignant forms with high risk of cardiac failure and suddencardiac death. {ECO:0000269|PubMed:19188198}. Note=The disease iscaused by mutations affecting the gene represented in this entry.</t>
  </si>
  <si>
    <t>positive regulation of translation</t>
  </si>
  <si>
    <t>cytoplasmic stress granule;cytosol;membrane;nucleolus;polysomal ribosome</t>
  </si>
  <si>
    <t>La</t>
  </si>
  <si>
    <t>La_HTH;LARP5_RRM;RBD_domain_sf;WH_DNA-bd_sf;WH-like_DNA-bd_sf</t>
  </si>
  <si>
    <t>LA</t>
  </si>
  <si>
    <t>3D-structure;Acetylation;Complete proteome;Cytoplasm;Methylation;Phosphoprotein;Reference proteome;RNA-binding;Translation regulation</t>
  </si>
  <si>
    <t>Q92615</t>
  </si>
  <si>
    <t>LAR4B_HUMAN</t>
  </si>
  <si>
    <t>La-related protein 4B</t>
  </si>
  <si>
    <t>LARP4B</t>
  </si>
  <si>
    <t>KIAA0217;LARP5</t>
  </si>
  <si>
    <t>ENSG00000107929</t>
  </si>
  <si>
    <t>ENSP00000326128;ENSP00000482767</t>
  </si>
  <si>
    <t>3PTH</t>
  </si>
  <si>
    <t>Stimulates mRNA translation</t>
  </si>
  <si>
    <t>Cytoplasm, cytosol{ECO:0000269|PubMed:20573744}. Note=Localized in cytoplasmic mRNPgranules containing untranslated mRNAs in response to arsenitetreatment. {ECO:0000269|PubMed:20573744}.</t>
  </si>
  <si>
    <t>intracellular distribution of mitochondria;mitochondrion organization</t>
  </si>
  <si>
    <t>CLU;CLU_N;eIF3_p135</t>
  </si>
  <si>
    <t>CLU;CLU_dom;CLU_N;CLU-central;GSKIP_dom_sf;TPR-like_helical_dom_sf;WH-like_DNA-bd_sf</t>
  </si>
  <si>
    <t>Complete proteome;Cytoplasm;Phosphoprotein;Polymorphism;Reference proteome;Repeat;RNA-binding;TPR repeat</t>
  </si>
  <si>
    <t>O75153</t>
  </si>
  <si>
    <t>CLU_HUMAN</t>
  </si>
  <si>
    <t>Clustered mitochondria protein homolog {ECO:0000255|HAMAP-Rule:MF_03013}</t>
  </si>
  <si>
    <t>CLUH</t>
  </si>
  <si>
    <t>KIAA0664</t>
  </si>
  <si>
    <t>ENSG00000132361</t>
  </si>
  <si>
    <t>ENSP00000388872;ENSP00000458986</t>
  </si>
  <si>
    <t>mRNA-binding protein involved in proper cytoplasmicdistribution of mitochondria. Specifically binds mRNAs of nuclear-encoded mitochondrial proteins in the cytoplasm and regulatestransport or translation of these transcripts close tomitochondria, playing a role in mitochondrial biogenesis</t>
  </si>
  <si>
    <t>Cytoplasm {ECO:0000255|HAMAP-Rule:MF_03013}.Cytoplasmic granule {ECO:0000269|PubMed:25349259}. Note=A fractioncolocalizes with tyrosinated tubulin and can be detected close tomitochondria. {ECO:0000269|PubMed:25349259}.</t>
  </si>
  <si>
    <t>negative regulation of telomere maintenance via telomerase;rRNA acetylation involved in maturation of SSU-rRNA;rRNA modification;tRNA acetylation;tRNA wobble cytosine modification</t>
  </si>
  <si>
    <t>ATP binding;DNA polymerase binding;N-acetyltransferase activity;RNA binding;rRNA cytidine N-acetyltransferase activity;tRNA binding;tRNA N-acetyltransferase activity</t>
  </si>
  <si>
    <t>90S preribosome;membrane;midbody;nuclear chromosome, telomeric region;nucleolus;nucleoplasm;nucleus</t>
  </si>
  <si>
    <t>DUF1726;GNAT_acetyltr_2;Helicase_RecD;tRNA_bind_2</t>
  </si>
  <si>
    <t>Acyl_CoA_acyltransferase;GNAT_dom;Helicase_dom;NAT10;TmcA/NAT10/Kre33;TmcA_N;tRNA_bind_dom</t>
  </si>
  <si>
    <t>Acetylation;Acyltransferase;Alternative splicing;ATP-binding;Complete proteome;Nucleotide-binding;Nucleus;Phosphoprotein;Polymorphism;Reference proteome;rRNA processing;Transferase;tRNA processing</t>
  </si>
  <si>
    <t>Q9H0A0</t>
  </si>
  <si>
    <t>NAT10_HUMAN</t>
  </si>
  <si>
    <t>RNA cytidine acetyltransferase {ECO:0000255|HAMAP-Rule:MF_03211, ECO:0000305}</t>
  </si>
  <si>
    <t>NAT10</t>
  </si>
  <si>
    <t>ALP;KIAA1709</t>
  </si>
  <si>
    <t>ENSG00000135372</t>
  </si>
  <si>
    <t>ENSP00000257829;ENSP00000433011</t>
  </si>
  <si>
    <t>Q9H0A0-1;Q9H0A0-2</t>
  </si>
  <si>
    <t>RNA cytidine acetyltransferase with specificity towardboth 18S rRNA and tRNAs (PubMed:25653167). Catalyzes the formationof N(4)-acetylcytidine (ac4C) at positions 1337 and 1842 in 18SrRNA (By similarity). Required for early nucleolar cleavages ofprecursor rRNA at sites A0, A1 and A2 during 18S rRNA synthesis(PubMed:25653167). Catalyzes the formation of ac4C in serine andleucine tRNAs (By similarity). Requires the tRNA-binding adapterprotein THUMBD1 for full tRNA acetyltransferase activity but notfor 18S rRNA acetylation (PubMed:25653167). Can acetylate bothhistones and microtubules. Histone acetylation may regulatetranscription and mitotic chromosome de-condensation. Activatestelomerase activity by stimulating the transcription of TERT, andmay also regulate telomerase function by affecting the balance oftelomerase subunit assembly, disassembly, and localization.Acetylates alpha-tubulin, which may affect microtubule stabilityand cell division (PubMed:14592445, PubMed:17631499,PubMed:18082603, PubMed:19303003).</t>
  </si>
  <si>
    <t>Nucleus, nucleolus {ECO:0000255|HAMAP-Rule:MF_03211, ECO:0000269|PubMed:12429849,ECO:0000269|PubMed:14592445, ECO:0000269|PubMed:19303003,ECO:0000269|PubMed:25653167}. Note=Nucleolar in interphase andredistributes to the perichromosomal layer and to the midbodyduring telophase. {ECO:0000269|PubMed:19303003}.</t>
  </si>
  <si>
    <t>actin modification;barbed-end actin filament capping;cell cycle;cell division;positive regulation of substrate adhesion-dependent cell spreading</t>
  </si>
  <si>
    <t>actin filament binding;GTP-Rho binding;myosin II binding;ubiquitin protein ligase binding</t>
  </si>
  <si>
    <t>actin cytoskeleton;cytoplasm;focal adhesion;microtubule organizing center;midbody;nucleus</t>
  </si>
  <si>
    <t>PH_domain;PH-like_dom_sf;Tara</t>
  </si>
  <si>
    <t>Actin-binding;Alternative splicing;Cell cycle;Cell division;Coiled coil;Complete proteome;Cytoplasm;Cytoskeleton;Deafness;Disease mutation;Methylation;Mitosis;Non-syndromic deafness;Nucleus;Phosphoprotein;Polymorphism;Reference proteome;Ubl conjugation</t>
  </si>
  <si>
    <t>Q9H2D6</t>
  </si>
  <si>
    <t>TARA_HUMAN</t>
  </si>
  <si>
    <t>TRIO and F-actin-binding protein</t>
  </si>
  <si>
    <t>TRIOBP</t>
  </si>
  <si>
    <t>KIAA1662;TARA</t>
  </si>
  <si>
    <t>ENSG00000100106</t>
  </si>
  <si>
    <t>ENSP00000383913;ENSP00000384312;ENSP00000386026</t>
  </si>
  <si>
    <t>Q9H2D6-1;Q9H2D6-6;Q9H2D6-7</t>
  </si>
  <si>
    <t>May regulate actin cytoskeletal organization, cellspreading and cell contraction by directly binding and stabilizingfilamentous F-actin. The localized formation of TARA and TRIOcomplexes coordinates the amount of F-actin present in stressfibers. May also serve as a linker protein to recruit proteinsrequired for F-actin formation and turnover</t>
  </si>
  <si>
    <t>Widely expressed. Highly expressed in heartand placenta. Isoform 3 is expressed in fetal brain, retina andcochlea but is not detectable in the other tissues.{ECO:0000269|PubMed:16385458}.</t>
  </si>
  <si>
    <t>Nucleus {ECO:0000269|PubMed:9853615}.Cytoplasm, cytoskeleton {ECO:0000269|PubMed:9853615}.Note=Localized to F-actin in a periodic pattern.Isoform 1: Nucleus{ECO:0000269|PubMed:22820163}. Cytoplasm, cytoskeleton,microtubule organizing center, centrosome{ECO:0000269|PubMed:22820163}. Midbody{ECO:0000269|PubMed:22820163}. Note=Centrosomal localizationoccurs upon phosphorylation by PLK1 at Thr-457 and lasts fromprophase to anaphase. At telophase, relocalizes to midbody.</t>
  </si>
  <si>
    <t>Deafness, autosomal recessive, 28 (DFNB28) [MIM:609823]:A form of non-syndromic sensorineural hearing loss. Sensorineuraldeafness results from damage to the neural receptors of the innerear, the nerve pathways to the brain, or the area of the brainthat receives sound information. {ECO:0000269|PubMed:16385457,ECO:0000269|PubMed:16385458}. Note=The disease is caused bymutations affecting the gene represented in this entry.</t>
  </si>
  <si>
    <t>endoplasmic reticulum membrane organization;intracellular protein transport;positive regulation of ER to Golgi vesicle-mediated transport;positive regulation of organelle assembly;regulation of Golgi organization;retrograde vesicle-mediated transport, Golgi to ER</t>
  </si>
  <si>
    <t>protein domain specific binding;SNAP receptor activity</t>
  </si>
  <si>
    <t>endoplasmic reticulum;endoplasmic reticulum membrane;Golgi membrane;integral component of membrane;SNARE complex</t>
  </si>
  <si>
    <t>Syntaxin-18_N</t>
  </si>
  <si>
    <t>Syntaxin/epimorphin_CS;Syntaxin-18_N</t>
  </si>
  <si>
    <t>Coiled coil;Complete proteome;Endoplasmic reticulum;ER-Golgi transport;Golgi apparatus;Membrane;Polymorphism;Protein transport;Reference proteome;Transmembrane;Transmembrane helix;Transport</t>
  </si>
  <si>
    <t>Q9P2W9</t>
  </si>
  <si>
    <t>STX18_HUMAN</t>
  </si>
  <si>
    <t>Syntaxin-18</t>
  </si>
  <si>
    <t>STX18</t>
  </si>
  <si>
    <t>ENSG00000168818</t>
  </si>
  <si>
    <t>ENSP00000305810</t>
  </si>
  <si>
    <t>Syntaxin that may be involved in targeting and fusion ofGolgi-derived retrograde transport vesicles with the ER</t>
  </si>
  <si>
    <t xml:space="preserve"> Single-pass type IV membrane protein {ECO:0000305}.; Single-pass type IV membraneprotein {ECO:0000305|PubMed:15029241}. Golgi apparatus membrane{ECO:0000305};Endoplasmic reticulum membrane{ECO:0000305|PubMed:15029241}</t>
  </si>
  <si>
    <t>cell differentiation;cell proliferation;maternal placenta development;positive regulation of mRNA splicing, via spliceosome;spermatogenesis</t>
  </si>
  <si>
    <t>poly(G) binding;poly(U) RNA binding;RNA binding;RNA stem-loop binding</t>
  </si>
  <si>
    <t>cytosol;nucleoplasm;protein complex;ribonucleoprotein complex</t>
  </si>
  <si>
    <t>DAZAP1_RRM1;DAZAP1_RRM2;RBD_domain_sf;RRM_dom</t>
  </si>
  <si>
    <t>3D-structure;Acetylation;Alternative splicing;Complete proteome;Cytoplasm;Developmental protein;Differentiation;Direct protein sequencing;Methylation;Nucleus;Polymorphism;Reference proteome;Repeat;RNA-binding;Spermatogenesis</t>
  </si>
  <si>
    <t>Q96EP5</t>
  </si>
  <si>
    <t>DAZP1_HUMAN</t>
  </si>
  <si>
    <t>DAZ-associated protein 1</t>
  </si>
  <si>
    <t>DAZAP1</t>
  </si>
  <si>
    <t>ENSG00000071626</t>
  </si>
  <si>
    <t>ENSP00000233078;ENSP00000337132</t>
  </si>
  <si>
    <t>Q96EP5-1;Q96EP5-2</t>
  </si>
  <si>
    <t>2DGS;2DH8</t>
  </si>
  <si>
    <t>RNA-binding protein, which may be required duringspermatogenesis.</t>
  </si>
  <si>
    <t>Mainly expressed in testis. Expressed to alower level in thymus. Weakly or not expressed in heart, liver,brain, placenta, lung, skeletal muscle, kidney and pancreas.{ECO:0000269|PubMed:10857750}.</t>
  </si>
  <si>
    <t>Cytoplasm {ECO:0000269|PubMed:22001406}.Nucleus {ECO:0000269|PubMed:22001406}. Note=Predominantlycytoplasmic (By similarity). Nuclear at some stages ofspermatozoides development. In midpachytene spermatocytes, it islocalized in both the cytoplasm and the nuclei and is clearlyexcluded from the sex vesicles. In round spermatids, it localizesmainly in the nuclei, whereas in elongated spermatids, itlocalizes to the cytoplasm (By similarity). {ECO:0000250}.</t>
  </si>
  <si>
    <t>asparaginyl-tRNA aminoacylation</t>
  </si>
  <si>
    <t>cytosol;mitochondrial matrix;mitochondrion;nucleoplasm</t>
  </si>
  <si>
    <t>Acetylation;Alternative splicing;Aminoacyl-tRNA synthetase;ATP-binding;Complete proteome;Deafness;Disease mutation;Leigh syndrome;Ligase;Mitochondrion;Non-syndromic deafness;Nucleotide-binding;Polymorphism;Primary mitochondrial disease;Protein biosynthesis;Reference proteome;Transit peptide</t>
  </si>
  <si>
    <t>Q96I59</t>
  </si>
  <si>
    <t>SYNM_HUMAN</t>
  </si>
  <si>
    <t>Probable asparagine--tRNA ligase, mitochondrial</t>
  </si>
  <si>
    <t>NARS2</t>
  </si>
  <si>
    <t>ENSG00000137513</t>
  </si>
  <si>
    <t>ENSP00000281038;ENSP00000432635</t>
  </si>
  <si>
    <t>Q96I59-1;Q96I59-2</t>
  </si>
  <si>
    <t>Mitochondrion matrix {ECO:0000250}.Mitochondrion {ECO:0000269|PubMed:25807530}.</t>
  </si>
  <si>
    <t>Combined oxidative phosphorylation deficiency 24(COXPD24) [MIM:616239]: An autosomal recessive mitochondrialdisorder with wide phenotypic variability. Some patients have amilder form affecting only skeletal muscle, whereas others mayhave a more severe disorder, reminiscent of Alpers syndrome.Alpers syndrome is a progressive neurodegenerative disorder thatpresents in infancy or early childhood and is characterized bydiffuse degeneration of cerebral gray matter.{ECO:0000269|PubMed:25385316, ECO:0000269|PubMed:25629079}.Note=The disease is caused by mutations affecting the generepresented in this entry.Leigh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{ECO:0000269|PubMed:25807530}. Note=The disease may becaused by mutations affecting the gene represented in this entry.</t>
  </si>
  <si>
    <t>mitochondrial translational elongation;mitochondrial translational termination;rRNA import into mitochondrion;translation</t>
  </si>
  <si>
    <t>5S rRNA binding;structural constituent of ribosome</t>
  </si>
  <si>
    <t>extracellular space;mitochondrial inner membrane;mitochondrial large ribosomal subunit;mitochondrial ribosome;mitochondrion</t>
  </si>
  <si>
    <t>Ribosomal_L18p</t>
  </si>
  <si>
    <t>3D-structure;Chaperone;Complete proteome;Mitochondrion;Polymorphism;Reference proteome;Ribonucleoprotein;Ribosomal protein;RNA-binding;Transit peptide;Transport</t>
  </si>
  <si>
    <t>Q9H0U6</t>
  </si>
  <si>
    <t>RM18_HUMAN</t>
  </si>
  <si>
    <t>39S ribosomal protein L18, mitochondrial</t>
  </si>
  <si>
    <t>18mt;RP-L18</t>
  </si>
  <si>
    <t>MRPL18</t>
  </si>
  <si>
    <t>ENSG00000112110</t>
  </si>
  <si>
    <t>ENSP00000356001</t>
  </si>
  <si>
    <t xml:space="preserve"> is able to fold the5S rRNA into an import-competent conformation that is recognizedby rhodanese (TST). Both the cytoplasmic and mitochondrial formsare able to bind to the helix IV-loop D in the gamma domain of the5S rRNA.;Together with thiosulfate sulfurtransferase (TST), actsas a mitochondrial import factor for the cytosolic 5S rRNA. Theprecursor form shows RNA chaperone activity</t>
  </si>
  <si>
    <t>circadian rhythm;covalent chromatin modification;negative regulation of JNK cascade;negative regulation of production of miRNAs involved in gene silencing by miRNA;negative regulation of transcription from RNA polymerase II promoter;regulation of fatty acid transport;regulation of glycolytic process by negative regulation of transcription from RNA polymerase II promoter;regulation of lipid metabolic process;regulation of lipid transport by negative regulation of transcription from RNA polymerase II promoter;spindle assembly;transcription from RNA polymerase II promoter</t>
  </si>
  <si>
    <t>histone deacetylase binding;ligand-dependent nuclear receptor binding;nuclear hormone receptor binding;RNA polymerase II activating transcription factor binding;thyroid hormone receptor binding;transcription corepressor activity;transcription regulatory region DNA binding</t>
  </si>
  <si>
    <t>cytosol;membrane;nuclear chromatin;nucleoplasm;nucleus;spindle microtubule;transcriptional repressor complex</t>
  </si>
  <si>
    <t>Endocrine resistance;Protein phosphatases and associated proteins;Thyroid hormone signaling pathway;Transcriptional misregulation in cancer</t>
  </si>
  <si>
    <t>Endocrine resistance;Thyroid hormone signaling pathway;Transcriptional misregulation in cancer</t>
  </si>
  <si>
    <t>GPS2_interact;Myb_DNA-binding</t>
  </si>
  <si>
    <t>Homeobox-like_sf;N-CoR_GPS2_interact;SANT/Myb;SANT_dom</t>
  </si>
  <si>
    <t>SANT</t>
  </si>
  <si>
    <t>Activation of anterior HOX genes in hindbrain development during early embryogenesis;BMAL1:CLOCK,NPAS2 activates circadian gene expression;Circadian Clock;Constitutive Signaling by NOTCH1 HD+PEST Domain Mutants;Constitutive Signaling by NOTCH1 PEST Domain Mutants;Downregulation of SMAD2/3:SMAD4 transcriptional activity;HDACs deacetylate histones;NOTCH1 Intracellular Domain Regulates Transcription;NR1D1 (REV-ERBA) represses gene expression;Nuclear signaling by ERBB4;PPARA activates gene expression;Regulation of lipid metabolism by Peroxisome proliferator-activated receptor alpha (PPARalpha);RORA activates gene expression;Transcriptional activation of mitochondrial biogenesis;Transcriptional regulation of white adipocyte differentiation</t>
  </si>
  <si>
    <t>HDAC3-H1.3-SMRT-N-Cor complex;Kaiso-NCOR complex;NCOR complex;NCOR1 complex;NCOR2 complex;NCOR-HDAC3 complex;SKI-NCOR1-SIN3A-HDAC1 complex;SMAD2-SKI-NCOR complex;SMAD3-SKI-NCOR complex;SMAD4-SKI-NCOR complex</t>
  </si>
  <si>
    <t>3D-structure;Acetylation;Alternative splicing;Chromatin regulator;Coiled coil;Complete proteome;DNA-binding;Isopeptide bond;Nucleus;Phosphoprotein;Reference proteome;Repeat;Repressor;Transcription;Transcription regulation;Ubl conjugation</t>
  </si>
  <si>
    <t>O75376</t>
  </si>
  <si>
    <t>NCOR1_HUMAN</t>
  </si>
  <si>
    <t>Nuclear receptor corepressor 1</t>
  </si>
  <si>
    <t>-CoR;-CoR1</t>
  </si>
  <si>
    <t>NCOR1</t>
  </si>
  <si>
    <t>KIAA1047</t>
  </si>
  <si>
    <t>ENSG00000141027</t>
  </si>
  <si>
    <t>ENSP00000268712;ENSP00000379189;ENSP00000379192</t>
  </si>
  <si>
    <t>O75376-1;O75376-2;O75376-3</t>
  </si>
  <si>
    <t>2EQR;3H52;3KMZ;3N00;4MDD;4WVD</t>
  </si>
  <si>
    <t>Mediates transcriptional repression by certain nuclearreceptors. Part of a complex which promotes histone deacetylationand the formation of repressive chromatin structures which mayimpede the access of basal transcription factors. Participates inthe transcriptional repressor activity produced by BCL6</t>
  </si>
  <si>
    <t>Nucleus {ECO:0000255|PROSITE-ProRule:PRU00624}.</t>
  </si>
  <si>
    <t>Alternative splicing;Complete proteome;Hydrolase;Lipid degradation;Lipid metabolism;Reference proteome</t>
  </si>
  <si>
    <t>Q2TAA2</t>
  </si>
  <si>
    <t>IAH1_HUMAN</t>
  </si>
  <si>
    <t>Isoamyl acetate-hydrolyzing esterase 1 homolog</t>
  </si>
  <si>
    <t>IAH1</t>
  </si>
  <si>
    <t>ENSG00000134330</t>
  </si>
  <si>
    <t>ENSP00000417580;ENSP00000419110;ENSP00000419224</t>
  </si>
  <si>
    <t>Q2TAA2-1;Q2TAA2-2</t>
  </si>
  <si>
    <t>Probable lipase.</t>
  </si>
  <si>
    <t>Alternative splicing;Complete proteome;Metal-binding;Phosphoprotein;Reference proteome;Repeat;Zinc;Zinc-finger</t>
  </si>
  <si>
    <t>Q9NUD5</t>
  </si>
  <si>
    <t>ZCHC3_HUMAN</t>
  </si>
  <si>
    <t>Zinc finger CCHC domain-containing protein 3</t>
  </si>
  <si>
    <t>ZCCHC3</t>
  </si>
  <si>
    <t>C20orf99</t>
  </si>
  <si>
    <t>ENSG00000247315</t>
  </si>
  <si>
    <t>ENSP00000484056</t>
  </si>
  <si>
    <t>antigen processing and presentation;endosome organization;neutrophil degranulation;plasma membrane to endosome transport;protein transport;regulation of endocytosis</t>
  </si>
  <si>
    <t>GDP binding;GTP binding;GTPase activity;GTP-dependent protein binding</t>
  </si>
  <si>
    <t>anchored component of synaptic vesicle membrane;early endosome;early endosome membrane;endocytic vesicle;endosome;extracellular exosome;intracellular;intracellular membrane-bounded organelle;melanosome;membrane;plasma membrane;secretory granule membrane</t>
  </si>
  <si>
    <t>Clathrin-mediated endocytosis;Neutrophil degranulation;RAB GEFs exchange GTP for GDP on RABs;RAB geranylgeranylation;TBC/RABGAPs</t>
  </si>
  <si>
    <t>3D-structure;Acetylation;Alternative splicing;Cell membrane;Complete proteome;Endosome;GTP-binding;Lipoprotein;Membrane;Nucleotide-binding;Prenylation;Protein transport;Reference proteome;Transport</t>
  </si>
  <si>
    <t>P61020</t>
  </si>
  <si>
    <t>RAB5B_HUMAN</t>
  </si>
  <si>
    <t>Ras-related protein Rab-5B</t>
  </si>
  <si>
    <t>RAB5B</t>
  </si>
  <si>
    <t>ENSG00000111540</t>
  </si>
  <si>
    <t>ENSP00000353444;ENSP00000391319;ENSP00000450168</t>
  </si>
  <si>
    <t>P61020-1;P61020-2</t>
  </si>
  <si>
    <t>2HEI</t>
  </si>
  <si>
    <t xml:space="preserve"> Cytoplasmic side{ECO:0000269|PubMed:17081065}. Early endosome membrane{ECO:0000269|PubMed:17081065}; Lipid-anchor{ECO:0000269|PubMed:17081065}. Melanosome{ECO:0000269|PubMed:17081065}. Note=Enriched in stage Imelanosomes.;Cell membrane {ECO:0000269|PubMed:17081065};Lipid-anchor {ECO:0000269|PubMed:17081065}</t>
  </si>
  <si>
    <t>apoptotic signaling pathway;transcription, DNA-templated</t>
  </si>
  <si>
    <t>cytoplasm;nucleus;spindle</t>
  </si>
  <si>
    <t>PHD;SPOC;TFIIS_M</t>
  </si>
  <si>
    <t>DIDO1;SPOC_C;TFIIS_cen_dom;TFIIS_cen_dom_sf;Zinc_finger_PHD-type_CS;Znf_FYVE_PHD;Znf_PHD;Znf_PHD-finger;Znf_RING/FYVE/PHD</t>
  </si>
  <si>
    <t>PHD;TFS2M</t>
  </si>
  <si>
    <t>3D-structure;Acetylation;Alternative splicing;Apoptosis;Complete proteome;Cytoplasm;Cytoskeleton;Direct protein sequencing;Isopeptide bond;Metal-binding;Methylation;Nucleus;Phosphoprotein;Polymorphism;Reference proteome;Ubl conjugation;Zinc;Zinc-finger</t>
  </si>
  <si>
    <t>Q9BTC0</t>
  </si>
  <si>
    <t>DIDO1_HUMAN</t>
  </si>
  <si>
    <t>Death-inducer obliterator 1</t>
  </si>
  <si>
    <t>Dido1;IO-1</t>
  </si>
  <si>
    <t>DIDO1</t>
  </si>
  <si>
    <t>C20orf158;DATF1;KIAA0333</t>
  </si>
  <si>
    <t>ENSG00000101191</t>
  </si>
  <si>
    <t>ENSP00000266070;ENSP00000346692;ENSP00000359391;ENSP00000359394;ENSP00000359397;ENSP00000378749;ENSP00000378752</t>
  </si>
  <si>
    <t>Q9BTC0-1;Q9BTC0-2;Q9BTC0-3;Q9BTC0-4</t>
  </si>
  <si>
    <t>2M3H;4L7X</t>
  </si>
  <si>
    <t>Putative transcription factor, weakly pro-apoptotic whenoverexpressed (By similarity). Tumor suppressor. Required forearly embryonic stem cell development.</t>
  </si>
  <si>
    <t>Cytoplasm {ECO:0000250}. Nucleus{ECO:0000255|PROSITE-ProRule:PRU00651}. Cytoplasm, cytoskeleton,spindle {ECO:0000269|PubMed:23831028}. Note=Translocates to thenucleus after pro-apoptotic stimuli (By similarity). Translocatesto the mitotic spindle upon loss of interaction with H3K4me3during early mitosis. {ECO:0000250}.</t>
  </si>
  <si>
    <t>3'-UTR-mediated mRNA stabilization;activation of MAPK activity;cellular response to DNA damage stimulus;cellular response to vascular endothelial growth factor stimulus;inflammatory response;inner ear development;leukotriene metabolic process;macropinocytosis;MAPK cascade;p38MAPK cascade;peptidyl-serine phosphorylation;positive regulation of tumor necrosis factor biosynthetic process;protein autophosphorylation;protein phosphorylation;Ras protein signal transduction;regulation of cellular response to heat;regulation of interleukin-6 production;regulation of mRNA stability;regulation of tumor necrosis factor production;response to cytokine;response to lipopolysaccharide;toll-like receptor signaling pathway;vascular endothelial growth factor receptor signaling pathway</t>
  </si>
  <si>
    <t>ATP binding;calcium-dependent protein serine/threonine kinase activity;calmodulin binding;calmodulin-dependent protein kinase activity;mitogen-activated protein kinase binding;protein kinase activity;protein serine/threonine kinase activity;signal transducer activity</t>
  </si>
  <si>
    <t>centrosome;cytoplasm;cytosol;extracellular exosome;nucleoplasm;nucleus</t>
  </si>
  <si>
    <t>Cellular senescence;C-type lectin receptor signaling pathway;Kaposi sarcoma-associated herpesvirus infection;MAPK signaling pathway;Neurotrophin signaling pathway;Protein kinases;VEGF signaling pathway;Viral carcinogenesis</t>
  </si>
  <si>
    <t>Cellular senescence;C-type lectin receptor signaling pathway;Kaposi sarcoma-associated herpesvirus infection;MAPK signaling pathway;Neurotrophin signaling pathway;VEGF signaling pathway;Viral carcinogenesis</t>
  </si>
  <si>
    <t>Kinase-like_dom_sf;MAPKAPK_C;Prot_kinase_dom;Protein_kinase_ATP_BS;Ser/Thr_kinase_AS</t>
  </si>
  <si>
    <t>activated TAK1 mediates p38 MAPK activation;Butyrate Response Factor 1 (BRF1) binds and destabilizes mRNA;CREB phosphorylation;Oxidative Stress Induced Senescence;p38MAPK events;Regulation of HSF1-mediated heat shock response;Synthesis of Leukotrienes (LT) and Eoxins (EX);Tristetraprolin (TTP, ZFP36) binds and destabilizes mRNA;VEGFA-VEGFR2 Pathway</t>
  </si>
  <si>
    <t>3D-structure;Alternative splicing;ATP-binding;Complete proteome;Cytoplasm;DNA damage;Isopeptide bond;Kinase;Nucleotide-binding;Nucleus;Phosphoprotein;Polymorphism;Reference proteome;Serine/threonine-protein kinase;Transferase;Ubl conjugation</t>
  </si>
  <si>
    <t>P49137</t>
  </si>
  <si>
    <t>MAPK2_HUMAN</t>
  </si>
  <si>
    <t>MAP kinase-activated protein kinase 2</t>
  </si>
  <si>
    <t>APK-activated protein kinase 2;APKAP kinase 2;APKAPK-2;APKAP-K2;K2;K-2</t>
  </si>
  <si>
    <t>MAPKAPK2</t>
  </si>
  <si>
    <t>ENSG00000162889</t>
  </si>
  <si>
    <t>ENSP00000294981;ENSP00000356070</t>
  </si>
  <si>
    <t>P49137-1;P49137-2</t>
  </si>
  <si>
    <t>1KWP;1NXK;1NY3;2JBO;2JBP;2OKR;2ONL;2OZA;2P3G;2PZY;3A2C;3FPM;3FYJ;3FYK;3GOK;3KA0;3KC3;3KGA;3M2W;3M42;3R2B;3R2Y;3R30;3WI6;4TYH</t>
  </si>
  <si>
    <t xml:space="preserve"> leading to the interaction withHSP90 proteins and inhibiting HSF1 homotrimerization, DNA-bindingand transactivation activities (PubMed:16278218). Mediatesphosphorylation of HSP27/HSPB1 in response to stress, leading tothe dissociation of HSP27/HSPB1 from large small heat-shockprotein (sHsps) oligomers and impairment of their chaperoneactivities and ability to protect against oxidative stresseffectively. Involved in inflammatory response by regulating tumornecrosis factor (TNF) and IL6 production post-transcriptionally:acts by phosphorylating AU-rich elements (AREs)-binding proteinsELAVL1, HNRNPA0, PABPC1 and TTP/ZFP36, leading to the regulationof the stability and translation of TNF and IL6 mRNAs.Phosphorylation of TTP/ZFP36, a major post-transcriptionalregulator of TNF, promotes its binding to 14-3-3 proteins andreduces its ARE mRNA affinity, leading to inhibition of dependentdegradation of ARE-containing transcripts. Phosphorylates CEP131in response to cellular stress induced by ultraviolet irradiationwhich promotes binding of CEP131 to 14-3-3 proteins and inhibitsformation of novel centriolar satellites (PubMed:26616734). Alsoinvolved in late G2/M checkpoint following DNA damage through aprocess of post-transcriptional mRNA stabilization: following DNAdamage, relocalizes from nucleus to cytoplasm and phosphorylatesHNRNPA0 and PARN, leading to stabilization of GADD45A mRNA.Involved in toll-like receptor signaling pathway (TLR) indendritic cells: required for acute TLR-induced macropinocytosisby phosphorylating and activating RPS6KA3;Stress-activated serine/threonine-protein kinaseinvolved in cytokine production, endocytosis, reorganization ofthe cytoskeleton, cell migration, cell cycle control, chromatinremodeling, DNA damage response and transcriptional regulation.Following stress, it is phosphorylated and activated by MAP kinasep38-alpha/MAPK14, leading to phosphorylation of substrates.Phosphorylates serine in the peptide sequence, Hyd-X-R-X(2)-S,where Hyd is a large hydrophobic residue. Phosphorylates ALOX5,CDC25B, CDC25C, CEP131, ELAVL1, HNRNPA0, HSP27/HSPB1, KRT18,KRT20, LIMK1, LSP1, PABPC1, PARN, PDE4A, RCSD1, RPS6KA3, TAB3 andTTP/ZFP36. Phosphorylates HSF1</t>
  </si>
  <si>
    <t>Cytoplasm {ECO:0000269|PubMed:20932473}.Nucleus {ECO:0000269|PubMed:20932473}. Note=Phosphorylation andsubsequent activation releases the autoinhibitory helix, resultingin the export from the nucleus into the cytoplasm.</t>
  </si>
  <si>
    <t>central nervous system development;negative regulation of transcription from RNA polymerase II promoter</t>
  </si>
  <si>
    <t>myelin sheath;nucleus</t>
  </si>
  <si>
    <t>Calponin_repeat;Calponin-like_dom_sf;CH-domain;SM22_calponin;TAGLN3</t>
  </si>
  <si>
    <t>Complete proteome;Direct protein sequencing;Phosphoprotein;Reference proteome</t>
  </si>
  <si>
    <t>Q9UI15</t>
  </si>
  <si>
    <t>TAGL3_HUMAN</t>
  </si>
  <si>
    <t>Transgelin-3</t>
  </si>
  <si>
    <t>TAGLN3</t>
  </si>
  <si>
    <t>NP25</t>
  </si>
  <si>
    <t>ENSG00000144834</t>
  </si>
  <si>
    <t>ENSP00000273368;ENSP00000377494;ENSP00000391160;ENSP00000419105</t>
  </si>
  <si>
    <t>Widely expressed in the brain. Expression isincreased in the superior frontal cortex of alcoholics, but not inthe motor cortex or cerebellum.</t>
  </si>
  <si>
    <t>mRNA transcription from RNA polymerase II promoter;regulation of transcription from RNA polymerase II promoter</t>
  </si>
  <si>
    <t>DNA binding;DNA binding transcription factor activity;protein C-terminus binding;proximal promoter sequence-specific DNA binding;RNA polymerase II proximal promoter sequence-specific DNA binding;sequence-specific DNA binding;transcription factor binding;transcriptional activator activity, RNA polymerase II proximal promoter sequence-specific DNA binding</t>
  </si>
  <si>
    <t>cytosol;nucleoplasm;nucleus;protein complex</t>
  </si>
  <si>
    <t>CP2</t>
  </si>
  <si>
    <t>CP2;SAM/pointed_sf</t>
  </si>
  <si>
    <t>Alternative splicing;Complete proteome;Direct protein sequencing;DNA-binding;Nucleus;Phosphoprotein;Reference proteome;Transcription;Transcription regulation</t>
  </si>
  <si>
    <t>Q12800</t>
  </si>
  <si>
    <t>TFCP2_HUMAN</t>
  </si>
  <si>
    <t>Alpha-globin transcription factor CP2</t>
  </si>
  <si>
    <t>TFCP2</t>
  </si>
  <si>
    <t>LSF;SEF</t>
  </si>
  <si>
    <t>ENSG00000135457</t>
  </si>
  <si>
    <t>ENSP00000257915;ENSP00000447991</t>
  </si>
  <si>
    <t>Q12800-1;Q12800-2</t>
  </si>
  <si>
    <t>Binds a variety of cellular and viral promotersincluding fibrinogen, alpha-globin, SV40 and HIV-1 promoters.Activation of the alpha-globin promoter in erythroid cells is viasynergistic interaction with UBP1 (By similarity). Functions aspart of the SSP (stage selector protein) complex. Facilitates theinteraction of the gamma-globin genes with enhancer elementscontained in the locus control region in fetal erythroid cells.Interacts by binding to the stage selector element (SSE) in theproximal gamma-globin promoter.</t>
  </si>
  <si>
    <t>Ubiquitous. Expressed in brain, ovary, kidney,thymus, spleen, liver, adrenal, heart and lung (at protein level).{ECO:0000269|PubMed:10455131, ECO:0000269|PubMed:7828600,ECO:0000269|PubMed:8157699}.</t>
  </si>
  <si>
    <t>Nucleus {ECO:0000269|PubMed:1732747,ECO:0000269|PubMed:7828600, ECO:0000269|PubMed:8114710}.</t>
  </si>
  <si>
    <t>nucleotide metabolic process;pyrimidine nucleoside salvage</t>
  </si>
  <si>
    <t>hydrolase activity;metal ion binding;phosphatase activity;pseudouridine 5'-phosphatase activity</t>
  </si>
  <si>
    <t>HAD_sf;HAD-like_sf;HAD-SF_hydro_IA;PGP_dom2</t>
  </si>
  <si>
    <t>Pyrimidine salvage</t>
  </si>
  <si>
    <t>3D-structure;Alternative splicing;Complete proteome;Hydrolase;Magnesium;Metal-binding;Nucleotide metabolism;Polymorphism;Reference proteome</t>
  </si>
  <si>
    <t>Q08623</t>
  </si>
  <si>
    <t>HDHD1_HUMAN</t>
  </si>
  <si>
    <t>Pseudouridine-5'-phosphatase {ECO:0000312|HGNC:HGNC:16818}</t>
  </si>
  <si>
    <t>PUDP</t>
  </si>
  <si>
    <t>DXF68S1E;FAM16AX;GS1;HDHD1;HDHD1A</t>
  </si>
  <si>
    <t>ENSG00000130021</t>
  </si>
  <si>
    <t>ENSP00000370467;ENSP00000396452;ENSP00000406260;ENSP00000441208</t>
  </si>
  <si>
    <t>Q08623-1;Q08623-2;Q08623-3;Q08623-4</t>
  </si>
  <si>
    <t>3L5K</t>
  </si>
  <si>
    <t>3.1.3.96</t>
  </si>
  <si>
    <t>Dephosphorylates pseudouridine 5'-phosphate, a potentialintermediate in rRNA degradation. Pseudouridine is then excretedintact in urine.</t>
  </si>
  <si>
    <t>ATP-dependent chromatin remodeling;chromatin organization;chromatin remodeling;chromosome separation;DNA double-strand break processing;histone H3 deacetylation;histone H4 deacetylation;nucleotide metabolic process;positive regulation of transcription, DNA-templated;protein homooligomerization;regulation of DNA recombination</t>
  </si>
  <si>
    <t>ATP binding;DNA binding;helicase activity;nucleic acid binding</t>
  </si>
  <si>
    <t>heterochromatin;nuclear matrix;nuclear replication fork;nucleoplasm;site of double-strand break</t>
  </si>
  <si>
    <t>Chromosome and associated proteins;Signaling pathways regulating pluripotency of stem cells</t>
  </si>
  <si>
    <t>Signaling pathways regulating pluripotency of stem cells</t>
  </si>
  <si>
    <t>Adermatoglyphia;Basan syndrome</t>
  </si>
  <si>
    <t>CUE;Helicase_ATP-bd;Helicase_C;P-loop_NTPase;SNF2_N</t>
  </si>
  <si>
    <t>Acetylation;Alternative splicing;ATP-binding;Chromatin regulator;Chromosome;Complete proteome;DNA damage;DNA repair;DNA-binding;Ectodermal dysplasia;Helicase;Hydrolase;Isopeptide bond;Nucleotide-binding;Nucleus;Phosphoprotein;Polymorphism;Reference proteome;Repeat;Ubl conjugation</t>
  </si>
  <si>
    <t>Q9H4L7</t>
  </si>
  <si>
    <t>Isolated adermatoglyphia</t>
  </si>
  <si>
    <t>SMRCD_HUMAN</t>
  </si>
  <si>
    <t>SWI/SNF-related matrix-associated actin-dependent regulator of chromatin subfamily A containing DEAD/H box 1</t>
  </si>
  <si>
    <t>SMARCAD1</t>
  </si>
  <si>
    <t>KIAA1122</t>
  </si>
  <si>
    <t>ENSG00000163104</t>
  </si>
  <si>
    <t>ENSP00000346217;ENSP00000351947;ENSP00000415576;ENSP00000423286</t>
  </si>
  <si>
    <t>Q9H4L7-1;Q9H4L7-2;Q9H4L7-3</t>
  </si>
  <si>
    <t>DNA helicase that possesses intrinsic ATP-dependentnucleosome-remodeling activity and is both required for DNA repairand heterochromatin organization. Promotes DNA end resection ofdouble-strand breaks (DSBs) following DNA damage: probably acts byweakening histone DNA interactions in nucleosomes flanking DSBs.Required for the restoration of heterochromatin organization afterreplication. Acts at replication sites to facilitate themaintenance of heterochromatin by directing H3 and H4 histonesdeacetylation, H3 'Lys-9' trimethylation (H3K9me3) and restorationof silencing.</t>
  </si>
  <si>
    <t>Isoform 1 is expressed ubiquitously. Isoform 3is expressed mainly in skin, fibroblasts, keratinocytes andesophagus. {ECO:0000269|PubMed:11031099,ECO:0000269|PubMed:21820097}.</t>
  </si>
  <si>
    <t>Nucleus. Chromosome. Note=Colocalizes withPCNA at replication forks during S phase. Recruited to double-strand breaks (DSBs) sites of DNA damage.</t>
  </si>
  <si>
    <t>Adermatoglyphia (ADERM) [MIM:136000]: An autosomaldominant condition characterized by the lack of epidermal ridgeson the palms and soles, which results in the absence offingerprints, and is associated with a reduced number of sweatgland openings and reduced sweating of palms and soles.{ECO:0000269|PubMed:21820097, ECO:0000269|PubMed:24909267}.Note=The disease is caused by mutations affecting the generepresented in this entry. Splice site mutations causing aberrantsplicing of skin-specific isoform 3 are likely to exert a loss-of-function effect and are involved in ADERM.{ECO:0000269|PubMed:21820097, ECO:0000269|PubMed:24909267}.Basan syndrome (BSNS) [MIM:129200]: An autosomal dominantform of adermatoglyphia associated with congenital facial milia,acral blistering, digital contractures, and nail abnormalities.Adermatoglyphia is defined by the lack of epidermal ridges on thepalms and soles, which results in the absence of fingerprints.{ECO:0000269|PubMed:24664640, ECO:0000269|PubMed:26932190}.Note=The disease is caused by mutations affecting the generepresented in this entry. Splice site mutations causing aberrantsplicing of skin-specific isoform 3 are likely to exert a loss-of-function effect and are involved in BSNS.{ECO:0000269|PubMed:24664640, ECO:0000269|PubMed:26932190}.</t>
  </si>
  <si>
    <t>actin filament organization;cell migration;dendritic spine development;ephrin receptor signaling pathway;epidermal growth factor receptor signaling pathway;immunological synapse formation;lamellipodium assembly;negative regulation of cell proliferation;negative regulation of endoplasmic reticulum stress-induced eIF2 alpha phosphorylation;negative regulation of peptidyl-serine phosphorylation;negative regulation of PERK-mediated unfolded protein response;negative regulation of transcription from RNA polymerase II promoter in response to endoplasmic reticulum stress;positive regulation of actin filament polymerization;positive regulation of endoplasmic reticulum stress-induced intrinsic apoptotic signaling pathway;positive regulation of T cell proliferation;positive regulation of transcription from RNA polymerase II promoter;positive regulation of translation in response to endoplasmic reticulum stress;regulation of epidermal growth factor-activated receptor activity;signal complex assembly;signal transduction;T cell activation;vascular endothelial growth factor receptor signaling pathway</t>
  </si>
  <si>
    <t>cytoskeletal adaptor activity;phosphotyrosine residue binding;protein complex binding;receptor signaling complex scaffold activity;scaffold protein binding;SH3/SH2 adaptor activity</t>
  </si>
  <si>
    <t>cytoplasm;cytosol;endoplasmic reticulum;postsynaptic density;vesicle membrane</t>
  </si>
  <si>
    <t>Axon guidance;ErbB signaling pathway;Pathogenic Escherichia coli infection;T cell receptor signaling pathway</t>
  </si>
  <si>
    <t>SH2;SH3_1;SH3_9</t>
  </si>
  <si>
    <t>NCK;Nck2_SH2;Nck2_SH3_1;Nck2_SH3_2;Nck2_SH3_3;SH2;SH2_dom_sf;SH3_domain;SH3-like_dom_sf</t>
  </si>
  <si>
    <t>Activation of RAC1;Downstream signal transduction;Ephrin signaling;Nephrin family interactions;Regulation of cortical dendrite branching;VEGFA-VEGFR2 Pathway</t>
  </si>
  <si>
    <t>3D-structure;Acetylation;Complete proteome;Cytoplasm;Endoplasmic reticulum;Phosphoprotein;Reference proteome;Repeat;SH2 domain;SH3 domain;Translation regulation</t>
  </si>
  <si>
    <t>O43639</t>
  </si>
  <si>
    <t>NCK2_HUMAN</t>
  </si>
  <si>
    <t>Cytoplasmic protein NCK2</t>
  </si>
  <si>
    <t>NCK2</t>
  </si>
  <si>
    <t>GRB4</t>
  </si>
  <si>
    <t>ENSG00000071051</t>
  </si>
  <si>
    <t>ENSP00000233154;ENSP00000377018</t>
  </si>
  <si>
    <t>1U5S;1WX6;1Z3K;2B86;2CIA;2FRW;2FRY;2JXB;4E6R</t>
  </si>
  <si>
    <t>Adapter protein which associates with tyrosine-phosphorylated growth factor receptors or their cellularsubstrates. Maintains low levels of EIF2S1 phosphorylation bypromoting its dephosphorylation by PP1. Plays a role in ELK1-dependent transcriptional activation in response to activated Rassignaling.</t>
  </si>
  <si>
    <t>Cytoplasm {ECO:0000269|PubMed:16835242}.Endoplasmic reticulum {ECO:0000269|PubMed:16835242}.</t>
  </si>
  <si>
    <t>adenosine to inosine editing;cellular response to DNA damage stimulus;cellular response to UV;circadian rhythm;endothelial to hematopoietic transition;forebrain radial glial cell differentiation;gliogenesis;mRNA catabolic process;mRNA destabilization;mRNA methylation;mRNA processing;mRNA splicing, via spliceosome;negative regulation of Notch signaling pathway;positive regulation of cap-independent translational initiation;primary miRNA methylation;primary miRNA processing;regulation of hematopoietic stem cell differentiation;regulation of meiotic cell cycle;regulation of T cell differentiation;RNA metabolic process;RNA methylation;spermatogenesis;stem cell population maintenance</t>
  </si>
  <si>
    <t>mRNA (2'-O-methyladenosine-N6-)-methyltransferase activity;mRNA binding;protein heterodimerization activity;RNA methyltransferase activity;S-adenosyl-L-methionine binding</t>
  </si>
  <si>
    <t>nuclear speck;nucleoplasm;nucleus;RNA N6-methyladenosine methyltransferase complex</t>
  </si>
  <si>
    <t>MT-A70</t>
  </si>
  <si>
    <t>MT-A70;MT-A70-like;SAM-dependent_MTases</t>
  </si>
  <si>
    <t>Processing of Capped Intron-Containing Pre-mRNA</t>
  </si>
  <si>
    <t>3D-structure;Acetylation;Alternative splicing;Biological rhythms;Complete proteome;Cytoplasm;Differentiation;Direct protein sequencing;DNA damage;Methyltransferase;Nucleus;Phosphoprotein;Polymorphism;Reference proteome;RNA-binding;S-adenosyl-L-methionine;Spermatogenesis;Transferase</t>
  </si>
  <si>
    <t>Q86U44</t>
  </si>
  <si>
    <t>MTA70_HUMAN</t>
  </si>
  <si>
    <t>N6-adenosine-methyltransferase catalytic subunit {ECO:0000305}</t>
  </si>
  <si>
    <t>METTL3</t>
  </si>
  <si>
    <t>MTA70</t>
  </si>
  <si>
    <t>ENSG00000165819</t>
  </si>
  <si>
    <t>ENSP00000298717</t>
  </si>
  <si>
    <t>Q86U44-1</t>
  </si>
  <si>
    <t>5IL0;5IL1;5IL2;5K7M;5K7U;5K7W;5L6D;5L6E;5TEY</t>
  </si>
  <si>
    <t>2.1.1.62</t>
  </si>
  <si>
    <t>The METTL3-METTL14 heterodimer forms a N6-methyltransferase complex that methylates adenosine residues atthe N(6) position of some RNAs and regulates various processessuch as the circadian clock, differentiation of embryonic andhaematopoietic stem cells, cortical neurogenesis, response to DNAdamage, differentiation of T-cells and primary miRNA processing(PubMed:22575960, PubMed:24284625, PubMed:25719671,PubMed:25799998, PubMed:26321680, PubMed:26593424,PubMed:27627798, PubMed:27373337, PubMed:27281194,PubMed:28297716, PubMed:9409616). In the heterodimer formed withMETTL14, METTL3 constitutes the catalytic core (PubMed:27627798,PubMed:27373337, PubMed:27281194). N6-methyladenosine (m6A), whichtakes place at the 5'-[AG]GAC-3' consensus sites of some mRNAs,plays a role in mRNA stability, processing, translation efficiencyand editing (PubMed:22575960, PubMed:24284625, PubMed:25719671,PubMed:25799998, PubMed:26321680, PubMed:26593424,PubMed:28297716, PubMed:9409616). M6A acts as a key regulator ofmRNA stability: methylation is completed upon the release of mRNAinto the nucleoplasm and promotes mRNA destabilization anddegradation (PubMed:28637692). In embryonic stem cells (ESCs), m6Amethylation of mRNAs encoding key naive pluripotency-promotingtranscripts results in transcript destabilization, promotingdifferentiation of ESCs (By similarity). M6A regulates the lengthof the circadian clock: acts as an early pace-setter in thecircadian loop by putting mRNA production on a fast-track forfacilitating nuclear processing, thereby providing an early pointof control in setting the dynamics of the feedback loop (Bysimilarity). M6A regulates spermatogonial differentiation andmeiosis and is essential for male fertility and spermatogenesis(By similarity). Involved in the response to DNA damage: inresponse to ultraviolet irradiation, METTL3 rapidly catalyzes theformation of m6A on poly(A) transcripts at DNA damage sites,leading to the recruitment of POLK to DNA damage sites(PubMed:28297716). M6A is also required for T-cell homeostasis anddifferentiation: m6A methylation of transcripts of SOCS familymembers (SOCS1, SOCS3 and CISH) in naive T-cells promotes mRNAdestabilization and degradation, promoting T-cell differentiation(By similarity). M6A also takes place in other RNA molecules, suchas primary miRNA (pri-miRNAs) (PubMed:25799998). M6A alsoregulates cortical neurogenesis: m6A methylation of transcriptsrelated to transcription factors, neural stem cells, the cellcycle and neuronal differentiation during brain developmentpromotes their destabilization and decay, promotingdifferentiation of radial glial cells (By similarity). METTL3mediates methylation of pri-miRNAs, marking them for recognitionand processing by DGCR8 (PubMed:25799998). Acts as a positiveregulator of mRNA translation independently of themethyltransferase activity: promotes translation by interactingwith the translation initiation machinery in the cytoplasm(PubMed:27117702). Its overexpression in a number of cancer cellssuggests that it may participate to cancer cell proliferation bypromoting mRNA translation (PubMed:27117702)</t>
  </si>
  <si>
    <t>Widely expressed at low level. Expressed inspleen, thymus, prostate, testis, ovary, small intestine, colonand peripheral blood leukocytes. {ECO:0000269|PubMed:9409616}.</t>
  </si>
  <si>
    <t>Nucleus {ECO:0000269|PubMed:26458103,ECO:0000269|PubMed:27117702}. Nucleus speckle{ECO:0000269|PubMed:9409616}. Cytoplasm{ECO:0000269|PubMed:27117702}. Note=Colocalizes with speckles ininterphase nuclei, suggesting that it may be associated withnuclear pre-mRNA splicing components (PubMed:9409616). In responseto ultraviolet irradiation, colocalizes to DNA damage siteshowever, it probably does not bind DNA but localizes in thevicinity of DNA damage sites (PubMed:28297716).{ECO:0000269|PubMed:28297716, ECO:0000269|PubMed:9409616}.</t>
  </si>
  <si>
    <t>endosome to lysosome transport via multivesicular body sorting pathway;ERAD pathway;macroautophagy</t>
  </si>
  <si>
    <t>cytoplasm;cytosol;early endosome membrane;extracellular exosome;extrinsic component of membrane;late endosome membrane;lysosomal membrane;microtubule organizing center;nucleus;protein complex</t>
  </si>
  <si>
    <t>PUB;UBX</t>
  </si>
  <si>
    <t>PUB_domain;PUB-like_dom_sf;Ubiquitin-like_domsf;UBX_dom</t>
  </si>
  <si>
    <t>PUG;UBX</t>
  </si>
  <si>
    <t>Alternative splicing;Complete proteome;Cytoplasm;Cytoskeleton;Endosome;Lysosome;Membrane;Nucleus;Phosphoprotein;Polymorphism;Reference proteome;Ubl conjugation pathway</t>
  </si>
  <si>
    <t>Q9BZV1</t>
  </si>
  <si>
    <t>UBXN6_HUMAN</t>
  </si>
  <si>
    <t>UBX domain-containing protein 6 {ECO:0000305}</t>
  </si>
  <si>
    <t>UBXN6</t>
  </si>
  <si>
    <t>ENSG00000167671</t>
  </si>
  <si>
    <t>ENSP00000301281;ENSP00000378246</t>
  </si>
  <si>
    <t>Q9BZV1-1;Q9BZV1-2</t>
  </si>
  <si>
    <t>May negatively regulate the ATPase activity of VCP, anATP-driven segregase that associates with different cofactors tocontrol a wide variety of cellular processes (PubMed:26475856). Asa cofactor of VCP, it may play a role in the transport of CAV1 tolysosomes for degradation (PubMed:21822278, PubMed:23335559). Itmay also play a role in endoplasmic reticulum-associateddegradation (ERAD) of misfolded proteins (PubMed:19275885).Together with VCP and other cofactors, it may play a role inmacroautophagy, regulating for instance the clearance of damagedlysosomes (PubMed:27753622).</t>
  </si>
  <si>
    <t>Enhanced expression in testis.</t>
  </si>
  <si>
    <t xml:space="preserve"> Peripheral membrane protein{ECO:0000269|PubMed:19275885}. Nucleus{ECO:0000269|PubMed:18656546}. Cytoplasm, cytoskeleton,microtubule organizing center, centrosome{ECO:0000269|PubMed:18656546}. Early endosome membrane{ECO:0000269|PubMed:21822278}; Peripheral membrane protein{ECO:0000305|PubMed:19275885}. Late endosome membrane{ECO:0000269|PubMed:21822278}; Peripheral membrane protein{ECO:0000305|PubMed:19275885}. Lysosome membrane{ECO:0000269|PubMed:21822278, ECO:0000269|PubMed:27753622};Cytoplasm {ECO:0000269|PubMed:18656546}.Cytoplasm, cytosol {ECO:0000269|PubMed:19275885}. Membrane{ECO:0000269|PubMed:19275885};Peripheral membrane protein {ECO:0000305|PubMed:19275885}.Note=Localizes at the centrosome both in interphase and duringmitosis (PubMed:18656546). May be recruited to endosomal andlysosomal membranes as part of a ternary complex with CAV1 and VCP(PubMed:21822278). Recruited to damaged lysosomes decorated withK48-linked ubiquitin chains (PubMed:27753622).{ECO:0000269|PubMed:18656546, ECO:0000269|PubMed:21822278,ECO:0000269|PubMed:27753622}.</t>
  </si>
  <si>
    <t>post-translational protein modification;protein polyubiquitination;SCF-dependent proteasomal ubiquitin-dependent protein catabolic process</t>
  </si>
  <si>
    <t>F-box</t>
  </si>
  <si>
    <t>F-box_dom;F-box-like_dom_sf;LRR_dom_sf</t>
  </si>
  <si>
    <t>Antigen processing: Ubiquitination &amp; Proteasome degradation;FBXL7 down-regulates AURKA during mitotic entry and in early mitosis;Neddylation</t>
  </si>
  <si>
    <t>Alternative splicing;Complete proteome;Leucine-rich repeat;Polymorphism;Reference proteome;Repeat;Ubl conjugation pathway</t>
  </si>
  <si>
    <t>Q96ME1</t>
  </si>
  <si>
    <t>FXL18_HUMAN</t>
  </si>
  <si>
    <t>F-box/LRR-repeat protein 18</t>
  </si>
  <si>
    <t>FBXL18</t>
  </si>
  <si>
    <t>FBL18</t>
  </si>
  <si>
    <t>ENSG00000155034</t>
  </si>
  <si>
    <t>ENSP00000371805;ENSP00000415064;ENSP00000444797</t>
  </si>
  <si>
    <t>Q96ME1-2;Q96ME1-3;Q96ME1-4</t>
  </si>
  <si>
    <t>Substrate-recognition component of the SCF (SKP1-CUL1-F-box protein)-type E3 ubiquitin ligase complex.</t>
  </si>
  <si>
    <t>drug transport;excretion;organic cation transport</t>
  </si>
  <si>
    <t>drug transmembrane transporter activity;drug:proton antiporter activity;symporter activity;ubiquitin protein ligase binding</t>
  </si>
  <si>
    <t>apical plasma membrane;cytoplasm;integral component of membrane;membrane;nuclear envelope;plasma membrane</t>
  </si>
  <si>
    <t>MFS;MFS_dom;MFS_trans_sf;Tet-R_TetA/multi-R_MdtG</t>
  </si>
  <si>
    <t>Defective SLC22A18 causes lung cancer (LNCR) and embryonal rhabdomyosarcoma 1 (RMSE1);Organic cation transport</t>
  </si>
  <si>
    <t>Cell membrane;Complete proteome;Disease mutation;Ion transport;Membrane;Polymorphism;Reference proteome;Symport;Transmembrane;Transmembrane helix;Transport</t>
  </si>
  <si>
    <t>Q96BI1</t>
  </si>
  <si>
    <t>S22AI_HUMAN</t>
  </si>
  <si>
    <t>Solute carrier family 22 member 18</t>
  </si>
  <si>
    <t>SLC22A18</t>
  </si>
  <si>
    <t>BWR1A;BWSCR1A;HET;IMPT1;ITM;ORCTL2;SLC22A1L;TSSC5</t>
  </si>
  <si>
    <t>ENSG00000110628</t>
  </si>
  <si>
    <t>ENSP00000307859;ENSP00000311139;ENSP00000369948</t>
  </si>
  <si>
    <t>May act as a transporter of organic cations based on aproton efflux antiport mechanism. May play a role in the transportof chloroquine and quinidine-related compounds in kidney</t>
  </si>
  <si>
    <t>Expressed at high levels in adult and fetalkidney and liver, and adult colon. Expressed in fetal renalproximal tubules (at protein level). Expressed at lower levels inheart, brain and lung. {ECO:0000269|PubMed:9499412,ECO:0000269|PubMed:9520460, ECO:0000269|PubMed:9570947,ECO:0000269|PubMed:9744804}.</t>
  </si>
  <si>
    <t xml:space="preserve"> Multi-pass membrane protein {ECO:0000305}. Note=Localized at the apicalmembrane surface of renal proximal tubules.{ECO:0000269|PubMed:9744804}.;Apical cell membrane {ECO:0000305}</t>
  </si>
  <si>
    <t>Lung cancer (LNCR) [MIM:211980]: A common malignancyaffecting tissues of the lung. The most common form of lung canceris non-small cell lung cancer (NSCLC) that can be divided into 3major histologic subtypes: squamous cell carcinoma,adenocarcinoma, and large cell lung cancer. NSCLC is oftendiagnosed at an advanced stage and has a poor prognosis.{ECO:0000269|PubMed:9751628}. Note=The gene represented in thisentry may be involved in disease pathogenesis.Rhabdomyosarcoma, embryonal, 1 (RMSE1) [MIM:268210]: Aform of rhabdomyosarcoma, a highly malignant tumor of striatedmuscle derived from primitive mesenchymal cells and exhibitingdifferentiation along rhabdomyoblastic lines. Rhabdomyosarcoma isone of the most frequently occurring soft tissue sarcomas and themost common in children. It occurs in four forms: alveolar,pleomorphic, embryonal and botryoidal rhabdomyosarcomas. Note=Thedisease may be caused by mutations affecting the gene representedin this entry.</t>
  </si>
  <si>
    <t>apoptotic process;cellular response to DNA damage stimulus;cellular response to dsRNA;defense response to virus;interferon-gamma-mediated signaling pathway;lipopolysaccharide-mediated signaling pathway;macrophage apoptotic process;MDA-5 signaling pathway;negative regulation of type I interferon production;positive regulation of cytokine secretion;positive regulation of I-kappaB kinase/NF-kappaB signaling;positive regulation of interferon-alpha production;positive regulation of interferon-beta production;positive regulation of transcription from RNA polymerase II promoter;positive regulation of type I interferon production;positive regulation of type I interferon-mediated signaling pathway;programmed necrotic cell death;regulation of type I interferon production;response to exogenous dsRNA;transcription from RNA polymerase II promoter;TRIF-dependent toll-like receptor signaling pathway;type I interferon biosynthetic process;type I interferon signaling pathway;viral process</t>
  </si>
  <si>
    <t>DNA binding;identical protein binding;protein domain specific binding;protein homodimerization activity;RNA polymerase II proximal promoter sequence-specific DNA binding;sequence-specific DNA binding;transcription cofactor activity;transcriptional activator activity, RNA polymerase II proximal promoter sequence-specific DNA binding;transcriptional activator activity, RNA polymerase II transcription regulatory region sequence-specific DNA binding;transcriptional repressor activity, RNA polymerase II proximal promoter sequence-specific DNA binding</t>
  </si>
  <si>
    <t>Cytosolic DNA-sensing pathway;Epstein-Barr virus infection;Hepatitis B;Hepatitis C;Herpes simplex virus 1 infection;Human cytomegalovirus infection;Human immunodeficiency virus 1 infection;Human papillomavirus infection;Influenza A;Kaposi sarcoma-associated herpesvirus infection;Measles;Membrane trafficking;NOD-like receptor signaling pathway;Pertussis;RIG-I-like receptor signaling pathway;Toll-like receptor signaling pathway;Transcription factors;Viral carcinogenesis;Yersinia infection</t>
  </si>
  <si>
    <t>Cytosolic DNA-sensing pathway;Epstein-Barr virus infection;Hepatitis B;Hepatitis C;Herpes simplex virus 1 infection;Human cytomegalovirus infection;Human immunodeficiency virus 1 infection;Human papillomavirus infection;Influenza A;Kaposi sarcoma-associated herpesvirus infection;Measles;NOD-like receptor signaling pathway;Pertussis;RIG-I-like receptor signaling pathway;Toll-like receptor signaling pathway;Viral carcinogenesis;Yersinia infection</t>
  </si>
  <si>
    <t>IRF;IRF-3</t>
  </si>
  <si>
    <t>Interferon_reg_fac_CS;Interferon_reg_fact_DNA-bd_dom;Interferon_reg_factor-3;SMAD_FHA_dom_sf;SMAD-like_dom_sf;WH_DNA-bd_sf;WH-like_DNA-bd_sf</t>
  </si>
  <si>
    <t>Activation of IRF3/IRF7 mediated by TBK1/IKK epsilon;Factors involved in megakaryocyte development and platelet production;Interferon alpha/beta signaling;Interferon gamma signaling;IRF3 mediated activation of type 1 IFN;IRF3-mediated induction of type I IFN;ISG15 antiviral mechanism;LRR FLII-interacting protein 1 (LRRFIP1) activates type I IFN production;Negative regulators of DDX58/IFIH1 signaling;Regulation of innate immune responses to cytosolic DNA;TICAM1-dependent activation of IRF3/IRF7;TRAF3-dependent IRF activation pathway;TRAF6 mediated IRF7 activation</t>
  </si>
  <si>
    <t>IRF3-CBP complex</t>
  </si>
  <si>
    <t>3D-structure;Activator;Alternative splicing;Antiviral defense;Complete proteome;Cytoplasm;Disease mutation;Disulfide bond;DNA-binding;Host-virus interaction;Immunity;Innate immunity;Isopeptide bond;Nucleus;Phosphoprotein;Polymorphism;Reference proteome;Transcription;Transcription regulation;Ubl conjugation</t>
  </si>
  <si>
    <t>Q14653</t>
  </si>
  <si>
    <t>IRF3_HUMAN</t>
  </si>
  <si>
    <t>Interferon regulatory factor 3</t>
  </si>
  <si>
    <t>RF-3</t>
  </si>
  <si>
    <t>IRF3</t>
  </si>
  <si>
    <t>ENSG00000126456</t>
  </si>
  <si>
    <t>ENSP00000310127;ENSP00000366344;ENSP00000400378;ENSP00000469113;ENSP00000470512;ENSP00000471358;ENSP00000471896;ENSP00000472700</t>
  </si>
  <si>
    <t>Q14653-1;Q14653-2;Q14653-3;Q14653-4;Q14653-5</t>
  </si>
  <si>
    <t>1J2F;1QWT;1T2K;1ZOQ;2O61;2O6G;2PI0;3A77;3QU6;5JEJ;5JEK;5JEL;5JEM;5JEO;5JER</t>
  </si>
  <si>
    <t>Key transcriptional regulator of type I interferon(IFN)-dependent immune responses which plays a critical role inthe innate immune response against DNA and RNA viruses. Regulatesthe transcription of type I IFN genes (IFN-alpha and IFN-beta) andIFN-stimulated genes (ISG) by binding to an interferon-stimulatedresponse element (ISRE) in their promoters. Acts as a more potentactivator of the IFN-beta (IFNB) gene than the IFN-alpha (IFNA)gene and plays a critical role in both the early and late phasesof the IFNA/B gene induction. Found in an inactive form in thecytoplasm of uninfected cells and following viral infection,double-stranded RNA (dsRNA), or toll-like receptor (TLR)signaling, is phosphorylated by IKBKE and TBK1 kinases. Thisinduces a conformational change, leading to its dimerization andnuclear localization and association with CREB binding protein(CREBBP) to form dsRNA-activated factor 1 (DRAF1), a complex whichactivates the transcription of the type I IFN and ISG genes. Canactivate distinct gene expression programs in macrophages and caninduce significant apoptosis in primary macrophages.</t>
  </si>
  <si>
    <t>Expressed constitutively in a variety oftissues.</t>
  </si>
  <si>
    <t>Cytoplasm {ECO:0000269|PubMed:10805757}.Nucleus {ECO:0000269|PubMed:10805757}. Note=Shuttles betweencytoplasmic and nuclear compartments, with export being theprevailing effect. When activated, IRF3 interaction with CREBBPprevents its export to the cytoplasm.</t>
  </si>
  <si>
    <t>Herpes simplex encephalitis 7 (HSE7) [MIM:616532]: A rarecomplication of human herpesvirus 1 (HHV-1) infection, occurringin only a small minority of HHV-1 infected individuals. HSE ischaracterized by hemorrhagic necrosis of parts of the temporal andfrontal lobes. Onset is over several days and involves fever,headache, seizures, stupor, and often coma, frequently with afatal outcome. {ECO:0000269|PubMed:26216125}. Note=Diseasesusceptibility is associated with variations affecting the generepresented in this entry.</t>
  </si>
  <si>
    <t>cellular protein modification process;post-translational protein modification;protein complex assembly;protein geranylgeranylation;regulation of apoptotic process;visual perception</t>
  </si>
  <si>
    <t>protein heterodimerization activity;Rab geranylgeranyltransferase activity;Rab GTPase binding;zinc ion binding</t>
  </si>
  <si>
    <t>cytosol;plasma membrane;Rab-protein geranylgeranyltransferase complex</t>
  </si>
  <si>
    <t>Membrane trafficking;Prenyltransferases</t>
  </si>
  <si>
    <t>PPTA;RabGGT_insert</t>
  </si>
  <si>
    <t>Leu-rich_rpt;LRR_dom_sf;Prenyl_trans_a;RabGGT_asu_insert-dom_sf;RabGGT_asu_insert-domain;RabGGTase_alpha</t>
  </si>
  <si>
    <t>RAB geranylgeranylation;TP53 regulates transcription of several additional cell death genes whose specific roles in p53-dependent apoptosis remain uncertain</t>
  </si>
  <si>
    <t>REP-RGGT-Rab complex</t>
  </si>
  <si>
    <t>Complete proteome;Leucine-rich repeat;Phosphoprotein;Polymorphism;Prenyltransferase;Reference proteome;Repeat;Transferase</t>
  </si>
  <si>
    <t>Q92696</t>
  </si>
  <si>
    <t>PGTA_HUMAN</t>
  </si>
  <si>
    <t>Geranylgeranyl transferase type-2 subunit alpha</t>
  </si>
  <si>
    <t>RABGGTA</t>
  </si>
  <si>
    <t>ENSG00000100949</t>
  </si>
  <si>
    <t>ENSP00000216840;ENSP00000382341</t>
  </si>
  <si>
    <t>2.5.1.60</t>
  </si>
  <si>
    <t>Catalyzes the transfer of a geranylgeranyl moiety fromgeranylgeranyl diphosphate to both cysteines of Rab proteins withthe C-terminal sequence -XXCC, -XCXC and -CCXX, such as RAB1A,RAB3A, RAB5A and RAB7A.</t>
  </si>
  <si>
    <t>aging;cartilage development;circadian rhythm;developmental growth;DNA biosynthetic process;dTMP biosynthetic process;dTTP biosynthetic process;dUMP metabolic process;immortalization of host cell by virus;intestinal epithelial cell maturation;liver regeneration;negative regulation of translation;nucleobase-containing small molecule interconversion;regulation of transcription involved in G1/S transition of mitotic cell cycle;response to cytokine;response to drug;response to ethanol;response to folic acid;response to glucocorticoid;response to organophosphorus;response to progesterone;response to toxic substance;response to vitamin A;tetrahydrofolate interconversion;uracil metabolic process</t>
  </si>
  <si>
    <t>cofactor binding;drug binding;folic acid binding;nucleotide binding;protein homodimerization activity;sequence-specific mRNA binding;thymidylate synthase activity;translation repressor activity, nucleic acid binding</t>
  </si>
  <si>
    <t>cytoplasm;cytosol;mitochondrial inner membrane;mitochondrial matrix;mitochondrion;nucleolus;nucleus</t>
  </si>
  <si>
    <t>Antifolate resistance;One carbon pool by folate;Pyrimidine metabolism</t>
  </si>
  <si>
    <t>Antifolate resistance;Metabolic pathways;One carbon pool by folate;Pyrimidine metabolism</t>
  </si>
  <si>
    <t>Capecitabine;Carmofur;Doxifluridine;Floxuridine;Fluorouracil;Metesind glucuronate;Pemetrexed;Plevitrexed;Raltitrexed;Tegafur</t>
  </si>
  <si>
    <t>Thymidylat_synt</t>
  </si>
  <si>
    <t>Thymidate_synth/dCMP_Mease;Thymidate_synth/dCMP_Mease_sf;Thymidylate_synthase;Thymidylate_synthase_AS</t>
  </si>
  <si>
    <t>Activation of E2F1 target genes at G1/S;Interconversion of nucleotide di- and triphosphates</t>
  </si>
  <si>
    <t>3D-structure;Alternative splicing;Complete proteome;Cytoplasm;Direct protein sequencing;Isopeptide bond;Membrane;Methyltransferase;Mitochondrion;Mitochondrion inner membrane;Nucleotide biosynthesis;Nucleus;Phosphoprotein;Reference proteome;Transferase;Ubl conjugation</t>
  </si>
  <si>
    <t>P04818</t>
  </si>
  <si>
    <t>5-fluorouracil toxicity</t>
  </si>
  <si>
    <t>TYSY_HUMAN</t>
  </si>
  <si>
    <t>Thymidylate synthase</t>
  </si>
  <si>
    <t>S;Sase</t>
  </si>
  <si>
    <t>TYMS</t>
  </si>
  <si>
    <t>TS</t>
  </si>
  <si>
    <t>ENSG00000176890</t>
  </si>
  <si>
    <t>ENSP00000314727;ENSP00000314902;ENSP00000315644</t>
  </si>
  <si>
    <t>P04818-1;P04818-2;P04818-3</t>
  </si>
  <si>
    <t>1HVY;1HW3;1HW4;1HZW;1I00;1JU6;1JUJ;1YPV;2ONB;2RD8;2RDA;3EAW;3EBU;3ED7;3EDW;3EF9;3EGY;3EHI;3EJL;3GG5;3GH0;3GH2;3H9K;3HB8;3N5E;3N5G;3OB7;4E28;4FGT;4G2O;4G6W;4GD7;4GYH;4H1I;4JEF;4KPW;4O1U;4O1X;4UP1;5HS3;5WRN;5X4W;5X4X;5X4Y;5X5A;5X5D;5X5Q;5X66;5X67;5X69</t>
  </si>
  <si>
    <t>2.1.1.45</t>
  </si>
  <si>
    <t>Contributes to the de novo mitochondrial thymidylatebiosynthesis pathway.</t>
  </si>
  <si>
    <t>Nucleus {ECO:0000269|PubMed:21876188}.Cytoplasm {ECO:0000269|PubMed:21876188}. Mitochondrion{ECO:0000269|PubMed:21876188}. Mitochondrion matrix{ECO:0000269|PubMed:21876188}. Mitochondrion inner membrane{ECO:0000269|PubMed:21876188}.</t>
  </si>
  <si>
    <t>DNA damage response, signal transduction by p53 class mediator resulting in cell cycle arrest;regulation of mRNA stability</t>
  </si>
  <si>
    <t>DNA binding;mRNA 3'-UTR binding;RNA binding</t>
  </si>
  <si>
    <t>cytosol;intracellular ribonucleoprotein complex</t>
  </si>
  <si>
    <t>KH_dom;KH_dom_type_1;KH_dom_type_1_sf;PCBP4</t>
  </si>
  <si>
    <t>TP53 Regulates Transcription of Genes Involved in G1 Cell Cycle Arrest;Transcriptional activation of cell cycle inhibitor p21</t>
  </si>
  <si>
    <t>Alternative splicing;Complete proteome;Cytoplasm;DNA-binding;Polymorphism;Reference proteome;Repeat;Ribonucleoprotein;RNA-binding</t>
  </si>
  <si>
    <t>P57723</t>
  </si>
  <si>
    <t>PCBP4_HUMAN</t>
  </si>
  <si>
    <t>Poly(rC)-binding protein 4</t>
  </si>
  <si>
    <t>PCBP4</t>
  </si>
  <si>
    <t>ENSG00000090097</t>
  </si>
  <si>
    <t>ENSP00000322341;ENSP00000348111;ENSP00000395030;ENSP00000417100;ENSP00000417196</t>
  </si>
  <si>
    <t>P57723-1;P57723-2</t>
  </si>
  <si>
    <t>protein K69-linked ufmylation;protein ufmylation;regulation of intracellular estrogen receptor signaling pathway;response to endoplasmic reticulum stress</t>
  </si>
  <si>
    <t>ATP binding;metal ion binding;UFM1 activating enzyme activity</t>
  </si>
  <si>
    <t>cytoplasm;cytosol;intracellular membrane-bounded organelle;nucleus</t>
  </si>
  <si>
    <t>Autosomal recessive spinocerebellar ataxias;Early infantile epileptic encephalopathy</t>
  </si>
  <si>
    <t>D-isomer_DH_CS1;ThiF_NAD_FAD-bd;Ubiquitin-activating_enz</t>
  </si>
  <si>
    <t>3D-structure;Alternative splicing;ATP-binding;Complete proteome;Cytoplasm;Disease mutation;Epilepsy;Mental retardation;Metal-binding;Neurodegeneration;Nucleotide-binding;Nucleus;Phosphoprotein;Polymorphism;Reference proteome;Ubl conjugation pathway;Zinc</t>
  </si>
  <si>
    <t>Q9GZZ9</t>
  </si>
  <si>
    <t>UBA5_HUMAN</t>
  </si>
  <si>
    <t>Ubiquitin-like modifier-activating enzyme 5</t>
  </si>
  <si>
    <t>biquitin-activating enzyme 5</t>
  </si>
  <si>
    <t>UBA5</t>
  </si>
  <si>
    <t>UBE1DC1</t>
  </si>
  <si>
    <t>ENSG00000081307</t>
  </si>
  <si>
    <t>ENSP00000264991;ENSP00000348565;ENSP00000418807</t>
  </si>
  <si>
    <t>Q9GZZ9-1;Q9GZZ9-2</t>
  </si>
  <si>
    <t>3GUC;3H8V;5HKH;5IA8;5IAA;5L95</t>
  </si>
  <si>
    <t>E1-like enzyme which activates UFM1 and SUMO2</t>
  </si>
  <si>
    <t>Widely expressed.{ECO:0000269|PubMed:16328888}.</t>
  </si>
  <si>
    <t>Cytoplasm {ECO:0000269|PubMed:18442052,ECO:0000269|PubMed:26872069}. Nucleus{ECO:0000269|PubMed:18442052}. Note=Localizes mainly in cytoplasm,while it mainly localizes to the nucleus in presence of SUMO2(PubMed:18442052).</t>
  </si>
  <si>
    <t>Epileptic encephalopathy, early infantile, 44 (EIEE44)[MIM:617132]: A form of epileptic encephalopathy, a heterogeneousgroup of severe childhood onset epilepsies characterized byrefractory seizures, neurodevelopmental impairment, and poorprognosis. Development is normal prior to seizure onset, afterwhich cognitive and motor delays become apparent. EIEE44transmission pattern is consistent with autosomal recessiveinheritance. {ECO:0000269|PubMed:27545674,ECO:0000269|PubMed:27545681}. Note=The disease is caused bymutations affecting the gene represented in this entry.Spinocerebellar ataxia, autosomal recessive, 24 (SCAR24)[MIM:617133]: A form of spinocerebellar ataxia, a clinically andgenetically heterogeneous group of cerebellar disorders due todegeneration of the cerebellum with variable involvement of thebrainstem and spinal cord. SCAR24 patients manifest gaitinstability and speech difficulties with onset in childhood.Clinical features include gait and limb ataxia, dysarthria,nystagmus, cataracts, and cerebellar atrophy on brain imaging.{ECO:0000269|PubMed:26872069}. Note=The disease is caused bymutations affecting the gene represented in this entry.</t>
  </si>
  <si>
    <t>cell division;chromosome separation;meiotic chromosome condensation;mitotic chromosome condensation</t>
  </si>
  <si>
    <t>chromatin binding;histone binding</t>
  </si>
  <si>
    <t>condensed chromosome;condensed chromosome, centromeric region;condensin complex;condensin core heterodimer;cytoplasm;cytosol;membrane;nuclear condensin complex;nucleoplasm;nucleus</t>
  </si>
  <si>
    <t>Cnd1;Cnd1_N</t>
  </si>
  <si>
    <t>ARM-like;ARM-type_fold;CND1/NCAPD3;Cnd1_C;Condensin_cplx_su1;Condensin_cplx_su1_N</t>
  </si>
  <si>
    <t>Condensation of Prometaphase Chromosomes</t>
  </si>
  <si>
    <t>Condensin I complex;Condensin I-PARP-1-XRCC1 complex</t>
  </si>
  <si>
    <t>Cell cycle;Cell division;Chromosome;Complete proteome;Cytoplasm;Direct protein sequencing;DNA condensation;Mitosis;Nucleus;Phosphoprotein;Polymorphism;Reference proteome</t>
  </si>
  <si>
    <t>Q15021</t>
  </si>
  <si>
    <t>CND1_HUMAN</t>
  </si>
  <si>
    <t>Condensin complex subunit 1</t>
  </si>
  <si>
    <t>NCAPD2</t>
  </si>
  <si>
    <t>CAPD2;CNAP1;KIAA0159</t>
  </si>
  <si>
    <t>ENSG00000010292</t>
  </si>
  <si>
    <t>ENSP00000325017</t>
  </si>
  <si>
    <t>Regulatory subunit of the condensin complex, a complexrequired for conversion of interphase chromatin into mitotic-likecondense chromosomes. The condensin complex probably introducespositive supercoils into relaxed DNA in the presence of type Itopoisomerases and converts nicked DNA into positive knotted formsin the presence of type II topoisomerases. May target thecondensin complex to DNA via its C-terminal domain</t>
  </si>
  <si>
    <t>Nucleus {ECO:0000269|PubMed:10958694}.Cytoplasm {ECO:0000269|PubMed:10958694}. Chromosome{ECO:0000269|PubMed:10958694}. Note=In interphase cells, themajority of the condensin complex is found in the cytoplasm, whilea minority of the complex is associated with chromatin. Asubpopulation of the complex however remains associated withchromosome foci in interphase cells. During mitosis, most of thecondensin complex is associated with the chromatin. At the onsetof prophase, the regulatory subunits of the complex arephosphorylated by CDK1, leading to condensin's association withchromosome arms and to chromosome condensation. Dissociation fromchromosomes is observed in late telophase.</t>
  </si>
  <si>
    <t>positive regulation of transcription from RNA polymerase II promoter;transcription from RNA polymerase II promoter</t>
  </si>
  <si>
    <t>DNA binding;RNA binding;RNA polymerase II proximal promoter sequence-specific DNA binding;transcriptional activator activity, RNA polymerase II proximal promoter sequence-specific DNA binding</t>
  </si>
  <si>
    <t>CBF</t>
  </si>
  <si>
    <t>ARM-like;ARM-type_fold;CCAAT-binding_factor</t>
  </si>
  <si>
    <t>Acetylation;Activator;Complete proteome;Nucleus;Phosphoprotein;Polymorphism;Reference proteome;Transcription;Transcription regulation</t>
  </si>
  <si>
    <t>Q03701</t>
  </si>
  <si>
    <t>CEBPZ_HUMAN</t>
  </si>
  <si>
    <t>CCAAT/enhancer-binding protein zeta</t>
  </si>
  <si>
    <t>CEBPZ</t>
  </si>
  <si>
    <t>CBF2</t>
  </si>
  <si>
    <t>ENSG00000115816</t>
  </si>
  <si>
    <t>ENSP00000234170</t>
  </si>
  <si>
    <t>Stimulates transcription from the HSP70 promoter.</t>
  </si>
  <si>
    <t>cellular response to DNA damage stimulus;methylation;regulation of response to DNA damage stimulus</t>
  </si>
  <si>
    <t>enzyme binding;protein carboxyl O-methyltransferase activity;S-adenosylmethionine-dependent methyltransferase activity</t>
  </si>
  <si>
    <t>DUF89</t>
  </si>
  <si>
    <t>AF1104-like_sf;DUF89</t>
  </si>
  <si>
    <t>Acetylation;Complete proteome;DNA damage;Methylation;Methyltransferase;Phosphoprotein;Polymorphism;Reference proteome;S-adenosyl-L-methionine;Transferase</t>
  </si>
  <si>
    <t>Q9H993</t>
  </si>
  <si>
    <t>ARMT1_HUMAN</t>
  </si>
  <si>
    <t>Protein-glutamate O-methyltransferase {ECO:0000305}</t>
  </si>
  <si>
    <t>ARMT1</t>
  </si>
  <si>
    <t>C6orf211</t>
  </si>
  <si>
    <t>ENSG00000146476</t>
  </si>
  <si>
    <t>ENSP00000356263</t>
  </si>
  <si>
    <t>O-methyltransferase that methylates glutamate residuesof target proteins to form gamma-glutamyl methyl ester residues.Methylates PCNA, suggesting it is involved in the DNA damageresponse.</t>
  </si>
  <si>
    <t>cellular response to glucose starvation;macroautophagy;phosphatidylinositol 5-phosphate metabolic process;phosphatidylinositol biosynthetic process;phosphatidylinositol dephosphorylation;protein dephosphorylation;regulation of autophagosome assembly;regulation of phosphatidylinositol dephosphorylation</t>
  </si>
  <si>
    <t>cytoplasm;cytosol;extrinsic component of membrane;membrane</t>
  </si>
  <si>
    <t>MTMR3_PH-GRAM;Myotubularin_fam;Myotubularin-like_Pase_dom;PH-like_dom_sf;Prot-tyrosine_phosphatase-like;Tyr_Pase_AS;Tyr_Pase_cat;Znf_FYVE;Znf_FYVE_PHD;Znf_FYVE-rel;Znf_RING/FYVE/PHD</t>
  </si>
  <si>
    <t>FYVE;PTPc_motif</t>
  </si>
  <si>
    <t>Macroautophagy;Synthesis of PIPs at the plasma membrane</t>
  </si>
  <si>
    <t>Alternative splicing;Coiled coil;Complete proteome;Cytoplasm;Hydrolase;Lipid metabolism;Membrane;Metal-binding;Phosphoprotein;Polymorphism;Protein phosphatase;Reference proteome;Zinc;Zinc-finger</t>
  </si>
  <si>
    <t>Q13615</t>
  </si>
  <si>
    <t>MTMR3_HUMAN</t>
  </si>
  <si>
    <t>Myotubularin-related protein 3</t>
  </si>
  <si>
    <t>MTMR3</t>
  </si>
  <si>
    <t>KIAA0371;ZFYVE10</t>
  </si>
  <si>
    <t>ENSG00000100330</t>
  </si>
  <si>
    <t>ENSP00000307271;ENSP00000331649;ENSP00000384077;ENSP00000384651</t>
  </si>
  <si>
    <t>Q13615-1;Q13615-2;Q13615-3</t>
  </si>
  <si>
    <t>Phosphatase that acts on lipids with a phosphoinositolheadgroup. Has phosphatase activity towards phosphatidylinositol3-phosphate and phosphatidylinositol 3,5-bisphosphate. May alsodephosphorylate proteins phosphorylated on Ser, Thr, and Tyrresidues (PubMed:10733931).</t>
  </si>
  <si>
    <t xml:space="preserve"> Peripheral membraneprotein {ECO:0000269|PubMed:11676921}.;Cytoplasm {ECO:0000269|PubMed:11676921}.Membrane {ECO:0000269|PubMed:11676921}</t>
  </si>
  <si>
    <t>apoptotic process;mRNA splicing, via spliceosome;RNA splicing, via transesterification reactions</t>
  </si>
  <si>
    <t>Cajal body;cytoplasm;nuclear speck;nucleoplasm;nucleus;spliceosomal complex</t>
  </si>
  <si>
    <t>SMN</t>
  </si>
  <si>
    <t>Survival_motor_neuron;Tudor</t>
  </si>
  <si>
    <t>TUDOR</t>
  </si>
  <si>
    <t>3D-structure;Acetylation;Apoptosis;Complete proteome;Direct protein sequencing;mRNA processing;mRNA splicing;Nucleus;Phosphoprotein;Reference proteome;Spliceosome</t>
  </si>
  <si>
    <t>O75940</t>
  </si>
  <si>
    <t>SPF30_HUMAN</t>
  </si>
  <si>
    <t>Survival of motor neuron-related-splicing factor 30</t>
  </si>
  <si>
    <t>SMNDC1</t>
  </si>
  <si>
    <t>SMNR;SPF30</t>
  </si>
  <si>
    <t>ENSG00000119953</t>
  </si>
  <si>
    <t>ENSP00000358605;ENSP00000358616</t>
  </si>
  <si>
    <t>4A4F;4A4H</t>
  </si>
  <si>
    <t>Necessary for spliceosome assembly. Overexpressioncauses apoptosis.</t>
  </si>
  <si>
    <t>Detected at intermediate levels in skeletalmuscle, and at low levels in heart and pancreas.{ECO:0000269|PubMed:9817934}.</t>
  </si>
  <si>
    <t>Nucleus speckle. Nucleus, Cajal body.Note=Detected in nuclear speckles containing snRNP and in Cajal(coiled) bodies.</t>
  </si>
  <si>
    <t>histone H2B ubiquitination;histone monoubiquitination;negative regulation of cell migration;negative regulation of mRNA polyadenylation;positive regulation of histone H2B ubiquitination;positive regulation of histone methylation;positive regulation of transcription, DNA-templated;protein polyubiquitination;protein ubiquitination;regulation of transcription, DNA-templated;ubiquitin-dependent protein catabolic process</t>
  </si>
  <si>
    <t>chromatin binding;histone binding;metal ion binding;mRNA 3'-UTR binding;p53 binding;transcription coactivator activity;ubiquitin protein ligase binding;ubiquitin-protein transferase activity</t>
  </si>
  <si>
    <t>HULC complex;nucleolus;nucleoplasm;nucleus;ubiquitin ligase complex</t>
  </si>
  <si>
    <t>E3_ubiquit_lig_Bre1;PyrdxlP-dep_Trfase_sub2;Znf_RING;Znf_RING/FYVE/PHD;Znf_RING_CS</t>
  </si>
  <si>
    <t>RNF20-RNF40-UbE2E1 complex</t>
  </si>
  <si>
    <t>3D-structure;Acetylation;Chromatin regulator;Coiled coil;Complete proteome;Metal-binding;Nucleus;Phosphoprotein;Reference proteome;Transferase;Ubl conjugation pathway;Zinc;Zinc-finger</t>
  </si>
  <si>
    <t>Q5VTR2</t>
  </si>
  <si>
    <t>BRE1A_HUMAN</t>
  </si>
  <si>
    <t>E3 ubiquitin-protein ligase BRE1A</t>
  </si>
  <si>
    <t>BRE1;RE1-A</t>
  </si>
  <si>
    <t>RNF20</t>
  </si>
  <si>
    <t>BRE1A</t>
  </si>
  <si>
    <t>ENSG00000155827</t>
  </si>
  <si>
    <t>ENSP00000373772</t>
  </si>
  <si>
    <t>5TRB</t>
  </si>
  <si>
    <t>Component of the RNF20/40 E3 ubiquitin-protein ligasecomplex that mediates monoubiquitination of 'Lys-120' of histoneH2B (H2BK120ub1). H2BK120ub1 gives a specific tag for epigenetictranscriptional activation and is also prerequisite for histone H3'Lys-4' and 'Lys-79' methylation (H3K4me and H3K79me,respectively). It thereby plays a central role inb histone codeand gene regulation. The RNF20/40 complex forms a H2B ubiquitinligase complex in cooperation with the E2 enzyme UBE2A or UBE2B;reports about the cooperation with UBE2E1/UBCH are contradictory.Required for transcriptional activation of Hox genes. Recruited tothe MDM2 promoter, probably by being recruited by p53/TP53, andthereby acts as a transcriptional coactivator. Mediates thepolyubiquitination of isoform 2 of PA2G4 in cancer cells leadingto its proteasome-mediated degradation</t>
  </si>
  <si>
    <t>Expressed in the normal brain and also inmalignant gliomas (at protein level).{ECO:0000269|PubMed:19037095}.</t>
  </si>
  <si>
    <t>Nucleus {ECO:0000269|PubMed:19037095,ECO:0000305|PubMed:16337599}.</t>
  </si>
  <si>
    <t>apoptotic process;autophagy;cellular response to cobalt ion;cellular response to DNA damage stimulus;cellular response to hypoxia;fructose 1,6-bisphosphate metabolic process;fructose 2,6-bisphosphate metabolic process;intestinal epithelial cell development;negative regulation of glucose catabolic process to lactate via pyruvate;negative regulation of glycolytic process;negative regulation of mitophagy;negative regulation of neuron death;negative regulation of programmed cell death;negative regulation of reactive oxygen species metabolic process;positive regulation of cardiac muscle cell apoptotic process;positive regulation of DNA repair;positive regulation of hexokinase activity;regulation of pentose-phosphate shunt;regulation of response to DNA damage checkpoint signaling;response to gamma radiation;response to ischemia;response to xenobiotic stimulus</t>
  </si>
  <si>
    <t>bisphosphoglycerate 2-phosphatase activity;fructose-2,6-bisphosphate 2-phosphatase activity</t>
  </si>
  <si>
    <t>cytoplasm;cytosol;intracellular;mitochondrial outer membrane;nucleus</t>
  </si>
  <si>
    <t>Central carbon metabolism in cancer;Fructose and mannose metabolism</t>
  </si>
  <si>
    <t>Central carbon metabolism in cancer;Fructose and mannose metabolism;Metabolic pathways</t>
  </si>
  <si>
    <t>His_Pase_superF_clade-1;His_PPase_superfam;PG/BPGM_mutase_AS</t>
  </si>
  <si>
    <t>3D-structure;Acetylation;Apoptosis;Autophagy;Complete proteome;Cytoplasm;Hydrolase;Mitochondrion;Nucleus;Reference proteome</t>
  </si>
  <si>
    <t>Q9NQ88</t>
  </si>
  <si>
    <t>TIGAR_HUMAN</t>
  </si>
  <si>
    <t>Fructose-2,6-bisphosphatase TIGAR {ECO:0000305}</t>
  </si>
  <si>
    <t>TIGAR</t>
  </si>
  <si>
    <t>C12orf5</t>
  </si>
  <si>
    <t>ENSG00000078237</t>
  </si>
  <si>
    <t>ENSP00000179259</t>
  </si>
  <si>
    <t>3DCY</t>
  </si>
  <si>
    <t>3.1.3.46</t>
  </si>
  <si>
    <t xml:space="preserve"> contributes to the growth, proliferationand survival of intestinal crypts following tissue ablation(PubMed:23726973). Plays a neuroprotective role against ischemicbrain damage by enhancing PPP flux and preserving mitochondriafunctions (By similarity). Protects glioma cells from hypoxia- andROS-induced cell death by inhibiting glycolysis and activatingmitochondrial energy metabolism and oxygen consumption in a TKTL1-dependent and p53/TP53-independent manner (PubMed:22887998). Playsa role in cancer cell survival by promoting DNA repair throughactivating PPP flux in a CDK5-ATM-dependent signaling pathwayduring hypoxia and/or genome stress-induced DNA damage responses(PubMed:25928429). Involved in intestinal tumor progression(PubMed:23726973).;Fructose-bisphosphatase hydrolyzing fructose-2,6-bisphosphate as well as fructose-1,6-bisphosphate(PubMed:19015259). Acts as a negative regulator of glycolysis bylowering intracellular levels of fructose-2,6-bisphosphate in ap53/TP53-dependent manner, resulting in the pentose phosphatepathway (PPP) activation and NADPH production (PubMed:16839880,PubMed:22887998). Contributes to the generation of reducedglutathione to cause a decrease in intracellular reactive oxygenspecies (ROS) content, correlating with its ability to protectcells from oxidative or metabolic stress-induced cell death(PubMed:16839880, PubMed:19713938, PubMed:23726973,PubMed:22887998, PubMed:23817040). Plays a role in promotingprotection against cell death during hypoxia by decreasingmitochondria ROS levels in a HK2-dependent manner through amechanism that is independent of its fructose-bisphosphataseactivity (PubMed:23185017). In response to cardiac damage stress,mediates p53-induced inhibition of myocyte mitophagy through ROSlevels reduction and the subsequent inactivation of BNIP3. Reducedmitophagy results in an enhanced apoptotic myocyte cell death, andexacerbates cardiac damage (By similarity). Plays a role in adultintestinal regeneration</t>
  </si>
  <si>
    <t>Expressed in the brain (PubMed:22887998).Expressed in breast tumors (PubMed:21820150). Expressed inglioblastomas (PubMed:22887998). {ECO:0000269|PubMed:21820150,ECO:0000269|PubMed:22887998}.</t>
  </si>
  <si>
    <t>Cytoplasm {ECO:0000269|PubMed:23185017,ECO:0000269|PubMed:25928429}. Nucleus{ECO:0000269|PubMed:25928429}. Mitochondrion{ECO:0000269|PubMed:23185017}. Note=Translocated to themitochondria during hypoxia in a HIF1A-dependent manner(PubMed:23185017). Colocalizes with HK2 in the mitochondria duringhypoxia (PubMed:23185017). Translocated to the nucleus duringhypoxia and/or genome stress-induced DNA damage responses incancer cells (PubMed:25928429). Translocation to the mitochondriais enhanced in ischemic cortex after reperfusion and/or duringoxygen and glucose deprivation (OGD)/reoxygenation insult inprimary neurons (By similarity). {ECO:0000250|UniProtKB:Q8BZA9,ECO:0000269|PubMed:23185017, ECO:0000269|PubMed:25928429}.</t>
  </si>
  <si>
    <t>3'-phosphoadenosine 5'-phosphosulfate metabolic process;ATP metabolic process;biomineral tissue development;cellular phosphate ion homeostasis;cellular response to insulin stimulus;generation of precursor metabolites and energy;immune response;inorganic diphosphate transport;negative regulation of cell growth;negative regulation of fat cell differentiation;negative regulation of glucose import;negative regulation of glycogen biosynthetic process;negative regulation of insulin receptor signaling pathway;negative regulation of protein autophosphorylation;nucleic acid phosphodiester bond hydrolysis;nucleoside triphosphate catabolic process;phosphate-containing compound metabolic process;regulation of bone mineralization;riboflavin metabolic process;sequestering of triglyceride</t>
  </si>
  <si>
    <t>3'-phosphoadenosine 5'-phosphosulfate binding;ATP binding;calcium ion binding;exonuclease activity;insulin receptor binding;NADH pyrophosphatase activity;nucleic acid binding;nucleoside-triphosphate diphosphatase activity;nucleotide diphosphatase activity;phosphodiesterase I activity;polysaccharide binding;protein homodimerization activity;scavenger receptor activity;zinc ion binding</t>
  </si>
  <si>
    <t>basolateral plasma membrane;cell surface;extracellular space;integral component of membrane;integral component of plasma membrane;lysosomal membrane;plasma membrane</t>
  </si>
  <si>
    <t>CD molecules;Glycosylphosphatidylinositol (GPI)-anchored proteins;Nicotinate and nicotinamide metabolism;Pantothenate and CoA biosynthesis;Purine metabolism;Pyrimidine metabolism;Riboflavin metabolism;Starch and sucrose metabolism</t>
  </si>
  <si>
    <t>Metabolic pathways;Nicotinate and nicotinamide metabolism;Pantothenate and CoA biosynthesis;Purine metabolism;Pyrimidine metabolism;Riboflavin metabolism;Starch and sucrose metabolism</t>
  </si>
  <si>
    <t>Autosomal recessive hypophosphatemic rickets;Cole disease;Generalized arterial calcification of infancy;Genetic obesity;Hypophosphatemic rickets;Ossification of the posterior longitudinal ligament of spine;Type 2 diabetes mellitus</t>
  </si>
  <si>
    <t>Endonuclease_NS;Phosphodiest;Somatomedin_B</t>
  </si>
  <si>
    <t>Alkaline_Pase-like_a/b/a;Alkaline_phosphatase_core_sf;DNA/RNA_non-sp_Endonuclease;Extracellular_endonuc_su_A;Phosphodiest/P_Trfase;Somatomedin_B_chordata;Somatomedin_B_dom;Somatomedin_B-like_dom_sf</t>
  </si>
  <si>
    <t>Endonuclease_NS;NUC;SO</t>
  </si>
  <si>
    <t>Vitamin B2 (riboflavin) metabolism;Vitamin B5 (pantothenate) metabolism</t>
  </si>
  <si>
    <t>3D-structure;Biomineralization;Calcium;Cell membrane;Complete proteome;Diabetes mellitus;Direct protein sequencing;Disease mutation;Disulfide bond;Glycoprotein;Hydrolase;Membrane;Metal-binding;Obesity;Phosphoprotein;Polymorphism;Reference proteome;Repeat;Secreted;Signal-anchor;Transmembrane;Transmembrane helix;Zinc</t>
  </si>
  <si>
    <t>P22413</t>
  </si>
  <si>
    <t>Autosomal recessive hypophosphatemic rickets;Generalized arterial calcification of infancy;Hypopigmentation-punctate palmoplantar keratoderma syndrome</t>
  </si>
  <si>
    <t>ENPP1_HUMAN</t>
  </si>
  <si>
    <t>Ectonucleotide pyrophosphatase/phosphodiesterase family member 1</t>
  </si>
  <si>
    <t>-NPP 1</t>
  </si>
  <si>
    <t>ENPP1</t>
  </si>
  <si>
    <t>M6S1;NPPS;PC1;PDNP1</t>
  </si>
  <si>
    <t>ENSG00000197594</t>
  </si>
  <si>
    <t>ENSP00000354238</t>
  </si>
  <si>
    <t>2YS0</t>
  </si>
  <si>
    <t>By generating PPi, plays a role in regulatingpyrophosphate levels, and functions in bone mineralization andsoft tissue calcification. PPi inhibits mineralization by bindingto nascent hydroxyapatite (HA) crystals, thereby preventingfurther growth of these crystals. Preferentially hydrolyzes ATP,but can also hydrolyze other nucleoside 5' triphosphates such asGTP, CTP, TTP and UTP to their corresponding monophosphates withrelease of pyrophosphate and diadenosine polyphosphates, and also3',5'-cAMP to AMP. May also be involved in the regulation of theavailability of nucleotide sugars in the endoplasmic reticulum andGolgi, and the regulation of purinergic signaling. Appears tomodulate insulin sensitivity and function</t>
  </si>
  <si>
    <t>Expressed in plasma cells and also in a numberof non-lymphoid tissues, including the distal convoluted tubule ofthe kidney, chondrocytes and epididymis.{ECO:0000269|PubMed:9344668}.</t>
  </si>
  <si>
    <t>Cell membrane {ECO:0000269|PubMed:27467858};Single-pass type II membrane protein. Basolateral cell membrane;Single-pass type II membrane protein. Secreted {ECO:0000250}.Note=The proteolytically processed form is secreted (Bysimilarity). Targeted to the basolateral membrane in polarizedepithelial cells and in hepatocytes, and to matrix vesicles inosteoblasts. In bile duct cells and cancer cells, located to theapical cytoplasmic side. {ECO:0000250,ECO:0000269|PubMed:11598187, ECO:0000269|PubMed:15072822,ECO:0000269|PubMed:8001561}.</t>
  </si>
  <si>
    <t>Ossification of the posterior longitudinal ligament ofthe spine (OPLL) [MIM:602475]: A calcification of the posteriorlongitudinal ligament of the spinal column, usually at the levelof the cervical spine. Patients with OPLL frequently present witha severe myelopathy that can lead to tetraparesis.{ECO:0000269|PubMed:10453738}. Note=The disease is caused bymutations affecting the gene represented in this entry.Arterial calcification of infancy, generalized, 1 (GACI1)[MIM:208000]: A severe autosomal recessive disorder characterizedby calcification of the internal elastic lamina of musculararteries and stenosis due to myointimal proliferation. Thedisorder is often fatal within the first 6 months of life becauseof myocardial ischemia resulting in refractory heart failure.{ECO:0000269|PubMed:12881724, ECO:0000269|PubMed:15605415,ECO:0000269|PubMed:15940697, ECO:0000269|PubMed:20016754,ECO:0000269|PubMed:22209248, ECO:0000269|PubMed:23430823,ECO:0000269|PubMed:27467858}. Note=The disease is caused bymutations affecting the gene represented in this entry.Diabetes mellitus, non-insulin-dependent (NIDDM)[MIM:125853]: A multifactorial disorder of glucose homeostasiscaused by a lack of sensitivity to the body's own insulin.Affected individuals usually have an obese body habitus andmanifestations of a metabolic syndrome characterized by diabetes,insulin resistance, hypertension and hypertriglyceridemia. Thedisease results in long-term complications that affect the eyes,kidneys, nerves, and blood vessels. {ECO:0000269|PubMed:16186408}.Note=Disease susceptibility is associated with variationsaffecting the gene represented in this entry.Hypophosphatemic rickets, autosomal recessive, 2 (ARHR2)[MIM:613312]: A hereditary form of hypophosphatemic rickets, adisorder of proximal renal tubule function that causes phosphateloss, hypophosphatemia and skeletal deformities, including ricketsand osteomalacia unresponsive to vitamin D. Symptoms are bonepain, fractures and growth abnormalities.{ECO:0000269|PubMed:20137772, ECO:0000269|PubMed:20137773,ECO:0000269|PubMed:25741938}. Note=The disease is caused bymutations affecting the gene represented in this entry.Cole disease (COLED) [MIM:615522]: A rare autosomaldominant genodermatosis characterized by punctate keratodermaassociated with irregularly shaped hypopigmented macules, whichare typically found over the arms and legs but not the trunk oracral regions. Skin biopsies of palmoplantar lesions showhyperorthokeratosis, hypergranulosis, and acanthosis.Hypopigmented areas of skin, however, reveal a reduction inmelanin content in keratinocytes but not in melanocytes, as wellas hyperkeratosis and a normal number of melanocytes.Ultrastructurally, melanocytes show a disproportionately largenumber of melanosomes in the cytoplasm and dendrites, whereaskeratinocytes show a paucity of these organelles, suggestive ofimpaired melanosome transfer. Some patients also exhibitcalcinosis cutis or calcific tendinopathy.{ECO:0000269|PubMed:24075184, ECO:0000269|PubMed:26617416}.Note=The disease is caused by mutations affecting the generepresented in this entry.</t>
  </si>
  <si>
    <t>spermatogenesis</t>
  </si>
  <si>
    <t>XAP5</t>
  </si>
  <si>
    <t>Acetylation;Complete proteome;Direct protein sequencing;Isopeptide bond;Nucleus;Reference proteome;Ubl conjugation</t>
  </si>
  <si>
    <t>Q14320</t>
  </si>
  <si>
    <t>FA50A_HUMAN</t>
  </si>
  <si>
    <t>Protein FAM50A</t>
  </si>
  <si>
    <t>FAM50A</t>
  </si>
  <si>
    <t>DXS9928E;HXC26;XAP5</t>
  </si>
  <si>
    <t>ENSG00000071859</t>
  </si>
  <si>
    <t>ENSP00000377225</t>
  </si>
  <si>
    <t>May be a DNA-binding protein or transcriptional factor</t>
  </si>
  <si>
    <t xml:space="preserve"> in the adult, highlevels were also observed in heart, skeletal muscle, spleen,thymus, prostate and small intestine.{ECO:0000269|PubMed:9339379}.;Expressed in all tissues examined. Mostlyabundant in fetal brain, liver and kidney</t>
  </si>
  <si>
    <t>cell proliferation;maturation of 5.8S rRNA from tricistronic rRNA transcript (SSU-rRNA, 5.8S rRNA, LSU-rRNA);maturation of LSU-rRNA from tricistronic rRNA transcript (SSU-rRNA, 5.8S rRNA, LSU-rRNA);nucleolus organization;protein localization to organelle;regulation of cell cycle;ribosomal large subunit biogenesis;rRNA processing</t>
  </si>
  <si>
    <t>condensed chromosome;cytosol;membrane;nucleolus;nucleoplasm;nucleus;PeBoW complex;preribosome, large subunit precursor</t>
  </si>
  <si>
    <t>BRCT_2;Pescadillo_N</t>
  </si>
  <si>
    <t>BRCT_dom;BRCT_dom_sf;PES</t>
  </si>
  <si>
    <t>3D-structure;Acetylation;Alternative splicing;Chromosome;Complete proteome;Isopeptide bond;Nucleus;Polymorphism;Reference proteome;Ribosome biogenesis;rRNA processing;Ubl conjugation</t>
  </si>
  <si>
    <t>O00541</t>
  </si>
  <si>
    <t>PESC_HUMAN</t>
  </si>
  <si>
    <t>Pescadillo homolog {ECO:0000255|HAMAP-Rule:MF_03028}</t>
  </si>
  <si>
    <t>PES1</t>
  </si>
  <si>
    <t>ENSG00000100029</t>
  </si>
  <si>
    <t>ENSP00000334612;ENSP00000346725</t>
  </si>
  <si>
    <t>O00541-1;O00541-2</t>
  </si>
  <si>
    <t>2EP8</t>
  </si>
  <si>
    <t>Significant levels are detected in a varietyof cancer cell lines, including glioblastoma, breast carcinoma,colon carcinoma and cervical carcinoma cells. Levels areabnormally elevated in malignant tumors of astrocytic origin.</t>
  </si>
  <si>
    <t>Nucleus, nucleolus. Nucleus, nucleoplasm.Chromosome. Note=Appears to localize to the periphery of metaphasechromosomes during mitosis and to the prenucleolar bodies thatform in mitotic cells prior to the actual nucleoli.{ECO:0000255|HAMAP-Rule:MF_03028}.</t>
  </si>
  <si>
    <t>microtubule-based process;protein folding;tubulin complex assembly</t>
  </si>
  <si>
    <t>cytoplasm;cytosol;intracellular membrane-bounded organelle;nucleus;polysome;prefoldin complex</t>
  </si>
  <si>
    <t>PFD3;Prefoldin_subunit_alpha</t>
  </si>
  <si>
    <t>Acetylation;Chaperone;Complete proteome;Cytoplasm;Nucleus;Polymorphism;Reference proteome</t>
  </si>
  <si>
    <t>P61758</t>
  </si>
  <si>
    <t>PFD3_HUMAN</t>
  </si>
  <si>
    <t>Prefoldin subunit 3</t>
  </si>
  <si>
    <t>VBP1</t>
  </si>
  <si>
    <t>PFDN3</t>
  </si>
  <si>
    <t>ENSG00000155959</t>
  </si>
  <si>
    <t>ENSP00000286428</t>
  </si>
  <si>
    <t>Cytoplasm. Nucleus. Note=In complex with VHLcan translocate to the nucleus.</t>
  </si>
  <si>
    <t>actin filament organization;cell junction assembly;cell migration;establishment of epithelial cell apical/basal polarity;filopodium assembly;negative regulation of small GTPase mediated signal transduction;phagocytosis, engulfment;positive regulation of GTPase activity;regulation of actin cytoskeleton organization;regulation of actin filament depolymerization;regulation of blood vessel endothelial cell migration;semaphorin-plexin signaling pathway</t>
  </si>
  <si>
    <t>GTPase activator activity;semaphorin receptor binding;SH3 domain binding</t>
  </si>
  <si>
    <t>adherens junction;bicellular tight junction;cell leading edge;cytosol;lamellipodium;nucleus;phagocytic cup</t>
  </si>
  <si>
    <t>3D-structure;Alternative initiation;Alternative splicing;Cell junction;Cell projection;Complete proteome;Cytoplasm;GTPase activation;Nucleus;Phagocytosis;Phosphoprotein;Polymorphism;Reference proteome;SH3-binding;Tight junction</t>
  </si>
  <si>
    <t>Q9Y3L3</t>
  </si>
  <si>
    <t>3BP1_HUMAN</t>
  </si>
  <si>
    <t>SH3 domain-binding protein 1 {ECO:0000312|HGNC:HGNC:10824}</t>
  </si>
  <si>
    <t>SH3BP1</t>
  </si>
  <si>
    <t>ENSG00000100092</t>
  </si>
  <si>
    <t>ENSP00000350018;ENSP00000411979</t>
  </si>
  <si>
    <t>Q9Y3L3-1;Q9Y3L3-2</t>
  </si>
  <si>
    <t>4J9D;4J9F</t>
  </si>
  <si>
    <t>GTPase activating protein (GAP) which specificallyconverts GTP-bound Rho-type GTPases including RAC1 and CDC42 intheir inactive GDP-bound form. By specifically inactivating RAC1at the leading edge of migrating cells, it regulates thespatiotemporal organization of cell protrusions which is importantfor proper cell migration (PubMed:21658605). Also negativelyregulates CDC42 in the process of actin remodeling and theformation of epithelial cell junctions (PubMed:22891260). Throughits GAP activity toward RAC1 and/or CDC42 plays a specific role inphagocytosis of large particles. Specifically recruited by a PI3kinase/PI3K-dependent mechanism to sites of large particlesengagement, inactivates RAC1 and/or CDC42 allowing thereorganization of the underlying actin cytoskeleton required forengulfment (PubMed:26465210). It also plays a role in angiogenesisand the process of repulsive guidance as part of a semaphorin-plexin signaling pathway. Following the binding of PLXND1 toextracellular SEMA3E it dissociates from PLXND1 and inactivatesRAC1, inducing the intracellular reorganization of the actincytoskeleton and the collapse of cells (PubMed:24841563)</t>
  </si>
  <si>
    <t>Cell projection{ECO:0000269|PubMed:21658605, ECO:0000269|PubMed:24841563}. Celljunction, tight junction {ECO:0000269|PubMed:22891260}. Celljunction, adherens junction {ECO:0000269|PubMed:22891260}. Cellprojection, phagocytic cup {ECO:0000269|PubMed:26465210}. Nucleus{ECO:0000269|PubMed:22891260}. Cytoplasm, cytosol{ECO:0000269|PubMed:22891260}. Note=Localizes at the leading edgeof migrating cells (PubMed:21658605, PubMed:24841563).Accumulation at forming phagocytic cups is PI3 kinase/PI3K-dependent and is specific for sites of large particles engagementand their phosphatidylinositol 3,4,5-triphosphate membrane content(PubMed:26465210). {ECO:0000269|PubMed:21658605,ECO:0000269|PubMed:24841563, ECO:0000269|PubMed:26465210}.</t>
  </si>
  <si>
    <t>androgen receptor signaling pathway;intracellular steroid hormone receptor signaling pathway;positive regulation of transcription, DNA-templated;regulation of transcription from RNA polymerase II promoter;transcription from RNA polymerase II promoter;transcription initiation from RNA polymerase II promoter</t>
  </si>
  <si>
    <t>catalytic activity;receptor activity;thyroid hormone receptor binding;thyroid hormone receptor coactivator activity;transcription coactivator activity;transcription cofactor activity;vitamin D receptor binding</t>
  </si>
  <si>
    <t>mediator complex;membrane;nucleoplasm;nucleus</t>
  </si>
  <si>
    <t>Thyroid hormone signaling pathway;Transcription machinery</t>
  </si>
  <si>
    <t>Thyroid hormone signaling pathway</t>
  </si>
  <si>
    <t>Med16</t>
  </si>
  <si>
    <t>Mediator_Med16;Quinoprot_gluc/sorb_DH;WD40/YVTN_repeat-like_dom_sf;WD40_repeat;WD40_repeat_dom;WD40_repeat_dom_sf</t>
  </si>
  <si>
    <t>ARC92-Mediator complex;CRSP-Mediator 2 complex;DRIP complex;ESR1-TRAP/Mediator coactivator-complex;ESR2-TRAP/Mediator coactivator complex;Mediator complex;PC2 complex;SMCC complex;TFTC-type histone acetyl transferase complex;TRAP complex</t>
  </si>
  <si>
    <t>Activator;Alternative splicing;Complete proteome;Direct protein sequencing;Nucleus;Polymorphism;Reference proteome;Repeat;Transcription;Transcription regulation;WD repeat</t>
  </si>
  <si>
    <t>Q9Y2X0</t>
  </si>
  <si>
    <t>MED16_HUMAN</t>
  </si>
  <si>
    <t>Mediator of RNA polymerase II transcription subunit 16</t>
  </si>
  <si>
    <t>MED16</t>
  </si>
  <si>
    <t>DRIP92</t>
  </si>
  <si>
    <t>ENSG00000175221</t>
  </si>
  <si>
    <t>ENSP00000308528;ENSP00000325612;ENSP00000379153;ENSP00000464810</t>
  </si>
  <si>
    <t>Q9Y2X0-1;Q9Y2X0-2;Q9Y2X0-3</t>
  </si>
  <si>
    <t>Component of the Mediator complex, a coactivatorinvolved in the regulated transcription of nearly all RNApolymerase II-dependent genes. Mediator functions as a bridge toconvey information from gene-specific regulatory proteins to thebasal RNA polymerase II transcription machinery. Mediator isrecruited to promoters by direct interactions with regulatoryproteins and serves as a scaffold for the assembly of a functionalpreinitiation complex with RNA polymerase II and the generaltranscription factors.</t>
  </si>
  <si>
    <t>leukocyte migration;monocarboxylic acid transport;plasma membrane lactate transport;pyruvate metabolic process</t>
  </si>
  <si>
    <t>lactate transmembrane transporter activity;monocarboxylic acid transmembrane transporter activity;RNA binding;symporter activity</t>
  </si>
  <si>
    <t>integral component of membrane;integral component of plasma membrane;membrane;nuclear membrane;plasma membrane</t>
  </si>
  <si>
    <t>Central carbon metabolism in cancer;Transporters</t>
  </si>
  <si>
    <t>MCT;MCT4;MFS;MFS_dom;MFS_trans_sf</t>
  </si>
  <si>
    <t>Basigin interactions;Proton-coupled monocarboxylate transport;Pyruvate metabolism</t>
  </si>
  <si>
    <t>Cell membrane;Complete proteome;Direct protein sequencing;Membrane;Phosphoprotein;Reference proteome;Symport;Transmembrane;Transmembrane helix;Transport</t>
  </si>
  <si>
    <t>O15427</t>
  </si>
  <si>
    <t>MOT4_HUMAN</t>
  </si>
  <si>
    <t>Monocarboxylate transporter 4</t>
  </si>
  <si>
    <t>CT 4</t>
  </si>
  <si>
    <t>SLC16A3</t>
  </si>
  <si>
    <t>MCT4</t>
  </si>
  <si>
    <t>ENSG00000141526</t>
  </si>
  <si>
    <t>ENSP00000376150;ENSP00000376152;ENSP00000462405;ENSP00000463978;ENSP00000482013;ENSP00000483212</t>
  </si>
  <si>
    <t>Proton-linked monocarboxylate transporter. Catalyzes therapid transport across the plasma membrane of manymonocarboxylates such as lactate, pyruvate, branched-chain oxoacids derived from leucine, valine and isoleucine, and the ketonebodies acetoacetate, beta-hydroxybutyrate and acetate (Bysimilarity).</t>
  </si>
  <si>
    <t>Highly expressed in skeletal muscle.</t>
  </si>
  <si>
    <t>cellular protein modification process;selenocysteine biosynthetic process</t>
  </si>
  <si>
    <t>ATP binding;GTP binding;identical protein binding;protein heterodimerization activity;protein homodimerization activity;selenide, water dikinase activity</t>
  </si>
  <si>
    <t>cytoplasm;nuclear membrane;plasma membrane</t>
  </si>
  <si>
    <t>Selenocompound metabolism;Transfer RNA biogenesis</t>
  </si>
  <si>
    <t>Metabolic pathways;Selenocompound metabolism</t>
  </si>
  <si>
    <t>AIRS;AIRS_C</t>
  </si>
  <si>
    <t>PurM-like_C_dom;PurM-like_C_sf;PurM-like_N;PurM-like_N_sf;SelD_I;SPS/SelD</t>
  </si>
  <si>
    <t>SEPHS1-SEPHS2-SEPSECS-SECp43 complex</t>
  </si>
  <si>
    <t>3D-structure;Acetylation;Alternative splicing;ATP-binding;Cell membrane;Complete proteome;Cytoplasm;Direct protein sequencing;Kinase;Membrane;Nucleotide-binding;Nucleus;Reference proteome;Selenium;Transferase</t>
  </si>
  <si>
    <t>P49903</t>
  </si>
  <si>
    <t>SPS1_HUMAN</t>
  </si>
  <si>
    <t>Selenide, water dikinase 1</t>
  </si>
  <si>
    <t>SEPHS1</t>
  </si>
  <si>
    <t>SELD;SPS;SPS1</t>
  </si>
  <si>
    <t>ENSG00000086475</t>
  </si>
  <si>
    <t>ENSP00000367877;ENSP00000367893;ENSP00000441119</t>
  </si>
  <si>
    <t>P49903-1;P49903-2;P49903-3</t>
  </si>
  <si>
    <t>3FD5;3FD6</t>
  </si>
  <si>
    <t>2.7.9.3</t>
  </si>
  <si>
    <t>Synthesizes selenophosphate from selenide and ATP</t>
  </si>
  <si>
    <t>Isoform 1 and isoform 2 are graduallyexpressed during the cell cycle until G2/M phase and thendecreased. Isoform 3 is gradually expressed during the cell cycleuntil S phase and then decreased. {ECO:0000269|PubMed:20471958}.</t>
  </si>
  <si>
    <t>Isoform 1: Cell membrane. Nucleus membrane.Isoform 2: Cytoplasm.Isoform 3: Cytoplasm.Isoform 4: Cytoplasm.</t>
  </si>
  <si>
    <t>histone H3-K36 methylation;histone H3-K4 methylation;peptidyl-lysine dimethylation;peptidyl-lysine monomethylation;peptidyl-lysine trimethylation;positive regulation of muscle cell differentiation;positive regulation of transcription from RNA polymerase II promoter;positive regulation of transcription, DNA-templated;transcription, DNA-templated</t>
  </si>
  <si>
    <t>histone methyltransferase activity (H3-K36 specific);histone methyltransferase activity (H3-K4 specific);histone-lysine N-methyltransferase activity;RNA polymerase II activating transcription factor binding;transcription coactivator activity</t>
  </si>
  <si>
    <t>nuclear chromatin;nucleoplasm</t>
  </si>
  <si>
    <t>Chromosome and associated proteins;Lysine degradation</t>
  </si>
  <si>
    <t>Rubis-subs-bind;SET</t>
  </si>
  <si>
    <t>Hist-Lys_N-MeTrfase_SETD3;Rubisco_LSMT_subst-bd;Rubisco_LSMT_subst-bd_sf;SET_dom</t>
  </si>
  <si>
    <t>PKMTs methylate histone lysines</t>
  </si>
  <si>
    <t>3D-structure;Activator;Alternative splicing;Chromatin regulator;Complete proteome;Methyltransferase;Nucleus;Phosphoprotein;Polymorphism;Reference proteome;S-adenosyl-L-methionine;Transcription;Transcription regulation;Transferase</t>
  </si>
  <si>
    <t>Q86TU7</t>
  </si>
  <si>
    <t>SETD3_HUMAN</t>
  </si>
  <si>
    <t>Histone-lysine N-methyltransferase setd3</t>
  </si>
  <si>
    <t>SETD3</t>
  </si>
  <si>
    <t>C14orf154</t>
  </si>
  <si>
    <t>ENSG00000183576</t>
  </si>
  <si>
    <t>ENSP00000327436;ENSP00000327910</t>
  </si>
  <si>
    <t>Q86TU7-1;Q86TU7-2</t>
  </si>
  <si>
    <t>3SMT</t>
  </si>
  <si>
    <t>2.1.1.43</t>
  </si>
  <si>
    <t>Histone methyltransferase that methylates 'Lys-4' and'Lys-36' of histone H3 (H3K4me and H3K36me). Acts as atranscriptional activator. Plays an important role in thetranscriptional regulation of muscle cell differentiation viainteraction with MYOD1.</t>
  </si>
  <si>
    <t>Nucleus {ECO:0000250|UniProtKB:Q91WC0}.</t>
  </si>
  <si>
    <t>covalent chromatin modification;DNA repair;DNA replication-dependent nucleosome assembly;DNA replication-independent nucleosome assembly;muscle cell differentiation;negative regulation of chromatin silencing;nucleosome assembly;osteoblast differentiation;transcription, DNA-templated</t>
  </si>
  <si>
    <t>nuclear chromatin;nucleoplasm;nucleus;protein complex</t>
  </si>
  <si>
    <t>ASF1_hist_chap</t>
  </si>
  <si>
    <t>ASF1-like;ASF1-like_sf</t>
  </si>
  <si>
    <t>Formation of Senescence-Associated Heterochromatin Foci (SAHF)</t>
  </si>
  <si>
    <t>ASF1-histone containing complex;ASF1-interacting protein complex;Codanin-1-Asf1\u2013histone H3.1-histone H4\u2013importin-4 complex,  cytosolic;Histone H3.1 complex;Histone H3.3 complex</t>
  </si>
  <si>
    <t>3D-structure;Chaperone;Chromatin regulator;Complete proteome;Nucleus;Phosphoprotein;Reference proteome;Transcription;Transcription regulation</t>
  </si>
  <si>
    <t>Q9Y294</t>
  </si>
  <si>
    <t>ASF1A_HUMAN</t>
  </si>
  <si>
    <t>Histone chaperone ASF1A</t>
  </si>
  <si>
    <t>ASF1A</t>
  </si>
  <si>
    <t>ENSG00000111875</t>
  </si>
  <si>
    <t>ENSP00000229595</t>
  </si>
  <si>
    <t>1TEY;2I32;2IIJ;2IO5;3AAD;5C3I</t>
  </si>
  <si>
    <t>Histone chaperone that facilitates histone depositionand histone exchange and removal during nucleosome assembly anddisassembly. Cooperates with chromatin assembly factor 1 (CAF-1)to promote replication-dependent chromatin assembly and with HIRAto promote replication-independent chromatin assembly. Requiredfor the formation of senescence-associated heterochromatin foci(SAHF) and efficient senescence-associated cell cycle exit</t>
  </si>
  <si>
    <t>Ubiquitously expressed.{ECO:0000269|PubMed:12842904}.</t>
  </si>
  <si>
    <t>Nucleus {ECO:0000269|PubMed:11897662,ECO:0000269|PubMed:12842904}.</t>
  </si>
  <si>
    <t>negative regulation of transcription from RNA polymerase II promoter;positive regulation of transcription from RNA polymerase II promoter;regulation of transcription from RNA polymerase II promoter</t>
  </si>
  <si>
    <t>DNA binding;DNA binding transcription factor activity;RNA polymerase II proximal promoter sequence-specific DNA binding;sequence-specific DNA binding;transcriptional activator activity, RNA polymerase II transcription regulatory region sequence-specific DNA binding</t>
  </si>
  <si>
    <t>Antigen processing and presentation;Primary immunodeficiency;Transcription factors;Tuberculosis</t>
  </si>
  <si>
    <t>Antigen processing and presentation;Primary immunodeficiency;Tuberculosis</t>
  </si>
  <si>
    <t>Bare lymphocyte syndrome type2;Combined immunodeficiency</t>
  </si>
  <si>
    <t>RFX_DNA_binding;RFX5_DNA_bdg</t>
  </si>
  <si>
    <t>DNA-bd_RFX;RFX5;RFX5_C;WH_DNA-bd_sf;WH-like_DNA-bd_sf</t>
  </si>
  <si>
    <t>RFX5_DNA_bdg</t>
  </si>
  <si>
    <t>RFX5-RFXANK-RFXAP complex</t>
  </si>
  <si>
    <t>3D-structure;Acetylation;Activator;Alternative splicing;Complete proteome;Direct protein sequencing;Disease mutation;DNA-binding;Nucleus;Phosphoprotein;Polymorphism;Reference proteome;SCID;Transcription;Transcription regulation</t>
  </si>
  <si>
    <t>P48382</t>
  </si>
  <si>
    <t>Immunodeficiency by defective expression of HLA class 2</t>
  </si>
  <si>
    <t>RFX5_HUMAN</t>
  </si>
  <si>
    <t>DNA-binding protein RFX5</t>
  </si>
  <si>
    <t>RFX5</t>
  </si>
  <si>
    <t>ENSG00000143390</t>
  </si>
  <si>
    <t>ENSP00000290524;ENSP00000357864;ENSP00000389130</t>
  </si>
  <si>
    <t>P48382-1</t>
  </si>
  <si>
    <t>2KW3;3V30</t>
  </si>
  <si>
    <t>Activates transcription from class II MHC promoters.Recognizes X-boxes. Mediates cooperative binding between RFX andNF-Y. RFX binds the X1 box of MHC-II promoters.</t>
  </si>
  <si>
    <t>Bare lymphocyte syndrome 2 (BLS2) [MIM:209920]: A severecombined immunodeficiency disease with early onset. It ischaracterized by a profound defect in constitutive and interferon-gamma induced MHC II expression, absence of cellular and humoralT-cell response to antigen challenge, hypogammaglobulinemia andimpaired antibody production. The consequence include extremesusceptibility to viral, bacterial and fungal infections.{ECO:0000269|PubMed:10825209}. Note=The disease is caused bymutations affecting the gene represented in this entry.</t>
  </si>
  <si>
    <t>aging;cellular response to hydrogen peroxide;cellular response to metal ion;negative regulation of apoptotic process;negative regulation of catalytic activity;nitric oxide biosynthetic process;positive regulation of neuron apoptotic process;regulation of cellular amino acid metabolic process;response to electrical stimulus;response to estradiol;response to ethanol;response to hydrogen sulfide;response to nitrogen compound;response to nutrient;response to toxic substance;synaptic transmission, cholinergic;xenobiotic metabolic process</t>
  </si>
  <si>
    <t>cytochrome-b5 reductase activity, acting on NAD(P)H;identical protein binding;NAD(P)H dehydrogenase (quinone) activity;RNA binding;superoxide dismutase activity</t>
  </si>
  <si>
    <t>cytoplasm;cytosol;dendrite;extracellular exosome;neuronal cell body</t>
  </si>
  <si>
    <t>Fluid shear stress and atherosclerosis;Hepatocellular carcinoma;Pathways in cancer;Ubiquinone and other terpenoid-quinone biosynthesis</t>
  </si>
  <si>
    <t>Fluid shear stress and atherosclerosis;Hepatocellular carcinoma;Metabolic pathways;Pathways in cancer;Ubiquinone and other terpenoid-quinone biosynthesis</t>
  </si>
  <si>
    <t>Acenocoumarol;Warfarin</t>
  </si>
  <si>
    <t>Flavodoxin_2</t>
  </si>
  <si>
    <t>Flavodoxin_fold;Flavoprotein-like_sf</t>
  </si>
  <si>
    <t>Regulation of ornithine decarboxylase (ODC)</t>
  </si>
  <si>
    <t>3D-structure;Alternative splicing;Complete proteome;Cytoplasm;FAD;Flavoprotein;Isopeptide bond;NAD;NADP;Oxidoreductase;Phosphoprotein;Polymorphism;Reference proteome;Ubl conjugation</t>
  </si>
  <si>
    <t>P15559</t>
  </si>
  <si>
    <t>NQO1_HUMAN</t>
  </si>
  <si>
    <t>NAD(P)H dehydrogenase [quinone] 1</t>
  </si>
  <si>
    <t>NQO1</t>
  </si>
  <si>
    <t>DIA4;NMOR1</t>
  </si>
  <si>
    <t>ENSG00000181019</t>
  </si>
  <si>
    <t>ENSP00000319788;ENSP00000368334;ENSP00000368335</t>
  </si>
  <si>
    <t>P15559-1;P15559-2;P15559-3</t>
  </si>
  <si>
    <t>1D4A;1DXO;1GG5;1H66;1H69;1KBO;1KBQ;1QBG;2F1O;3JSX;4CET;4CF6;5A4K;5EA2;5EAI;5FUQ</t>
  </si>
  <si>
    <t>1.6.5.2</t>
  </si>
  <si>
    <t>The enzyme apparently serves as a quinone reductase inconnection with conjugation reactions of hydroquinons involved indetoxification pathways as well as in biosynthetic processes suchas the vitamin K-dependent gamma-carboxylation of glutamateresidues in prothrombin synthesis.</t>
  </si>
  <si>
    <t>cellular iron ion homeostasis;transmembrane transport;transport</t>
  </si>
  <si>
    <t>ATP binding;ATPase activity, coupled to transmembrane movement of substances;heme transporter activity</t>
  </si>
  <si>
    <t>AAA+_ATPase;ABC_transporter_CS;ABC_transporter-like;ABC1_TM_dom;ABC1_TM_sf;P-loop_NTPase</t>
  </si>
  <si>
    <t>Cytosolic iron-sulfur cluster assembly;Mitochondrial ABC transporters</t>
  </si>
  <si>
    <t>Acetylation;Alternative splicing;ATP-binding;Complete proteome;Disease mutation;Membrane;Mitochondrion;Mitochondrion inner membrane;Nucleotide-binding;Phosphoprotein;Polymorphism;Reference proteome;Transit peptide;Transmembrane;Transmembrane helix;Transport</t>
  </si>
  <si>
    <t>O75027</t>
  </si>
  <si>
    <t>X-linked sideroblastic anemia with ataxia</t>
  </si>
  <si>
    <t>ABCB7_HUMAN</t>
  </si>
  <si>
    <t>ATP-binding cassette sub-family B member 7, mitochondrial</t>
  </si>
  <si>
    <t>ABCB7</t>
  </si>
  <si>
    <t>ABC7</t>
  </si>
  <si>
    <t>ENSG00000131269</t>
  </si>
  <si>
    <t>ENSP00000253577;ENSP00000343849;ENSP00000362492</t>
  </si>
  <si>
    <t>O75027-1;O75027-2;O75027-3</t>
  </si>
  <si>
    <t>Could be involved in the transport of heme from themitochondria to the cytosol. Plays a central role in thematuration of cytosolic iron-sulfur (Fe/S) cluster-containingproteins.</t>
  </si>
  <si>
    <t>Mitochondrion inner membrane {ECO:0000305};Multi-pass membrane protein {ECO:0000255|PROSITE-ProRule:PRU00441}.</t>
  </si>
  <si>
    <t>Anemia, sideroblastic, spinocerebellar ataxia (ASAT)[MIM:301310]: A X-linked recessive disorder characterized by aninfantile to early childhood onset of non-progressive cerebellarataxia and mild anemia, with hypochromia and microcytosis.{ECO:0000269|PubMed:10196363, ECO:0000269|PubMed:11050011,ECO:0000269|PubMed:11843825, ECO:0000269|PubMed:22398176}.Note=The disease is caused by mutations affecting the generepresented in this entry.</t>
  </si>
  <si>
    <t>cellular response to nerve growth factor stimulus;protein localization to endosome</t>
  </si>
  <si>
    <t>GTPase activator activity;metal ion binding;phosphatidylinositol-3,5-bisphosphate binding;Rab GTPase binding</t>
  </si>
  <si>
    <t>endosome membrane;membrane</t>
  </si>
  <si>
    <t>Ank_2;ArfGap;PH</t>
  </si>
  <si>
    <t>AH/BAR_dom_sf;Ankyrin_rpt;Ankyrin_rpt-contain_dom;Ankyrin_rpt-contain_sf;ArfGAP;ARFGAP/RecO;PH_domain;PH-like_dom_sf</t>
  </si>
  <si>
    <t>ANK;ArfGap;PH</t>
  </si>
  <si>
    <t>ANK repeat;Coiled coil;Complete proteome;Endosome;GTPase activation;Membrane;Metal-binding;Phosphoprotein;Reference proteome;Repeat;Zinc;Zinc-finger</t>
  </si>
  <si>
    <t>Q15057</t>
  </si>
  <si>
    <t>ACAP2_HUMAN</t>
  </si>
  <si>
    <t>Arf-GAP with coiled-coil, ANK repeat and PH domain-containing protein 2</t>
  </si>
  <si>
    <t>ACAP2</t>
  </si>
  <si>
    <t>CENTB2;KIAA0041</t>
  </si>
  <si>
    <t>ENSG00000114331</t>
  </si>
  <si>
    <t>ENSP00000324287</t>
  </si>
  <si>
    <t>GTPase-activating protein (GAP) for ADP ribosylationfactor 6 (ARF6).</t>
  </si>
  <si>
    <t>Widely expressed. Highest level in lung.{ECO:0000269|PubMed:11062263}.</t>
  </si>
  <si>
    <t xml:space="preserve"> Peripheralmembrane protein {ECO:0000250}.;Endosome membrane {ECO:0000250}</t>
  </si>
  <si>
    <t>acyl-CoA metabolic process;fatty acid metabolic process</t>
  </si>
  <si>
    <t>acyl-CoA ligase activity;ATP binding</t>
  </si>
  <si>
    <t>Acetylation;Alternative splicing;ATP-binding;Complete proteome;Fatty acid metabolism;Ligase;Lipid metabolism;Mitochondrion;Nucleotide-binding;Polymorphism;Reference proteome;Transit peptide</t>
  </si>
  <si>
    <t>Q96CM8</t>
  </si>
  <si>
    <t>ACSF2_HUMAN</t>
  </si>
  <si>
    <t>Acyl-CoA synthetase family member 2, mitochondrial</t>
  </si>
  <si>
    <t>ACSF2</t>
  </si>
  <si>
    <t>ENSG00000167107</t>
  </si>
  <si>
    <t>ENSP00000300441;ENSP00000401831;ENSP00000421884</t>
  </si>
  <si>
    <t>Q96CM8-1;Q96CM8-2;Q96CM8-3</t>
  </si>
  <si>
    <t>Acyl-CoA synthases catalyze the initial reaction infatty acid metabolism, by forming a thioester with CoA. Has somepreference toward medium-chain substrates. Plays a role inadipocyte differentiation.</t>
  </si>
  <si>
    <t>acetate biosynthetic process;acetyl-CoA biosynthetic process from acetate;ethanol oxidation;lipid biosynthetic process;mitochondrion organization;propionate biosynthetic process</t>
  </si>
  <si>
    <t>acetate-CoA ligase activity;AMP binding;ATP binding</t>
  </si>
  <si>
    <t>cytoplasm;cytosol;intracellular membrane-bounded organelle;mitochondrial matrix;nucleoplasm</t>
  </si>
  <si>
    <t>Glycolysis / Gluconeogenesis;Glyoxylate and dicarboxylate metabolism;Lipid biosynthesis proteins;Propanoate metabolism;Pyruvate metabolism</t>
  </si>
  <si>
    <t>Carbon metabolism;Glycolysis / Gluconeogenesis;Glyoxylate and dicarboxylate metabolism;Metabolic pathways;Propanoate metabolism;Pyruvate metabolism</t>
  </si>
  <si>
    <t>Ac_CoA_lig;ACAS_N;AMP-bd_C;AMP-binding_CS;AMP-dep_Synth/Lig</t>
  </si>
  <si>
    <t>Ethanol oxidation;Transcriptional activation of mitochondrial biogenesis</t>
  </si>
  <si>
    <t>Acetylation;Alternative splicing;ATP-binding;Complete proteome;Cytoplasm;Ligase;Nucleotide-binding;Phosphoprotein;Reference proteome</t>
  </si>
  <si>
    <t>Q9NR19</t>
  </si>
  <si>
    <t>ACSA_HUMAN</t>
  </si>
  <si>
    <t>Acetyl-coenzyme A synthetase, cytoplasmic</t>
  </si>
  <si>
    <t>ACSS2</t>
  </si>
  <si>
    <t>ACAS2</t>
  </si>
  <si>
    <t>ENSG00000131069</t>
  </si>
  <si>
    <t>ENSP00000253382;ENSP00000353804</t>
  </si>
  <si>
    <t>Q9NR19-1;Q9NR19-2</t>
  </si>
  <si>
    <t>acylphosphatase activity;identical protein binding</t>
  </si>
  <si>
    <t>Acetylation;Complete proteome;Direct protein sequencing;Hydrolase;Reference proteome</t>
  </si>
  <si>
    <t>P14621</t>
  </si>
  <si>
    <t>ACYP2_HUMAN</t>
  </si>
  <si>
    <t>Acylphosphatase-2</t>
  </si>
  <si>
    <t>ACYP2</t>
  </si>
  <si>
    <t>ACYP</t>
  </si>
  <si>
    <t>ENSG00000170634</t>
  </si>
  <si>
    <t>ENSP00000378161</t>
  </si>
  <si>
    <t>chemical synaptic transmission;endocytosis;membrane organization</t>
  </si>
  <si>
    <t>actin cytoskeleton;cell junction;cytosol;leading edge membrane;synaptic vesicle;synaptic vesicle membrane</t>
  </si>
  <si>
    <t>BAR</t>
  </si>
  <si>
    <t>AH/BAR_dom_sf;Amphiphysin;Amphiphysin_1;Amphiphysin_I_SH3;BAR_dom;SH3_domain;SH3-like_dom_sf</t>
  </si>
  <si>
    <t>3D-structure;Alternative splicing;Cell junction;Coiled coil;Complete proteome;Cytoplasm;Cytoplasmic vesicle;Cytoskeleton;Membrane;Phosphoprotein;Polymorphism;Reference proteome;SH3 domain;Synapse</t>
  </si>
  <si>
    <t>P49418</t>
  </si>
  <si>
    <t>AMPH_HUMAN</t>
  </si>
  <si>
    <t>Amphiphysin</t>
  </si>
  <si>
    <t>AMPH</t>
  </si>
  <si>
    <t>AMPH1</t>
  </si>
  <si>
    <t>ENSG00000078053</t>
  </si>
  <si>
    <t>ENSP00000317441;ENSP00000348602</t>
  </si>
  <si>
    <t>P49418-1;P49418-2</t>
  </si>
  <si>
    <t>1KY7;1UTC;3SOG;4ATM;5M5S;5M61</t>
  </si>
  <si>
    <t>May participate in mechanisms of regulated exocytosis insynapses and certain endocrine cell types. May control theproperties of the membrane associated cytoskeleton.</t>
  </si>
  <si>
    <t>Neurons, certain endocrine cell types andspermatocytes.</t>
  </si>
  <si>
    <t xml:space="preserve"> Peripheral membrane protein;Cytoplasmic side. Cytoplasm, cytoskeleton.;Cytoplasmic vesicle, secretory vesicle,synaptic vesicle membrane</t>
  </si>
  <si>
    <t>Alternative splicing;Complete proteome;Phosphoprotein;Reference proteome;Repeat</t>
  </si>
  <si>
    <t>Q6NXE6</t>
  </si>
  <si>
    <t>ARMC6_HUMAN</t>
  </si>
  <si>
    <t>Armadillo repeat-containing protein 6</t>
  </si>
  <si>
    <t>ARMC6</t>
  </si>
  <si>
    <t>ENSG00000105676</t>
  </si>
  <si>
    <t>ENSP00000269932;ENSP00000376147;ENSP00000376148;ENSP00000444156</t>
  </si>
  <si>
    <t>Q6NXE6-1;Q6NXE6-2</t>
  </si>
  <si>
    <t>fucose metabolic process;protein O-linked fucosylation</t>
  </si>
  <si>
    <t>transferase activity, transferring glycosyl groups</t>
  </si>
  <si>
    <t>Peters anomaly</t>
  </si>
  <si>
    <t>Fringe</t>
  </si>
  <si>
    <t>Fringe-like;Nucleotide-diphossugar_trans</t>
  </si>
  <si>
    <t>Carbohydrate metabolism;Complete proteome;Congenital disorder of glycosylation;Endoplasmic reticulum;Fucose metabolism;Glycoprotein;Glycosyltransferase;Membrane;Polymorphism;Reference proteome;Signal-anchor;Transferase;Transmembrane;Transmembrane helix</t>
  </si>
  <si>
    <t>Q6Y288</t>
  </si>
  <si>
    <t>Peters plus syndrome</t>
  </si>
  <si>
    <t>B3GLT_HUMAN</t>
  </si>
  <si>
    <t>Beta-1,3-glucosyltransferase</t>
  </si>
  <si>
    <t>eta3Glc-T</t>
  </si>
  <si>
    <t>B3GLCT</t>
  </si>
  <si>
    <t>B3GALTL;B3GTL</t>
  </si>
  <si>
    <t>ENSG00000187676</t>
  </si>
  <si>
    <t>ENSP00000343002</t>
  </si>
  <si>
    <t>O-glucosyltransferase that transfers glucose towardfucose with a beta-1,3 linkage. Specifically glucosylates O-linkedfucosylglycan on TSP type-1 domains of proteins, therebycontributing to elongation of O-fucosylglycan</t>
  </si>
  <si>
    <t>Widely expressed, with highest levels intestis and uterus. {ECO:0000269|PubMed:12943678,ECO:0000269|PubMed:16899492}.</t>
  </si>
  <si>
    <t xml:space="preserve"> Single-pass type II membrane protein{ECO:0000269|PubMed:16899492}.;Endoplasmic reticulum membrane{ECO:0000255|PROSITE-ProRule:PRU10138,ECO:0000269|PubMed:16899492}</t>
  </si>
  <si>
    <t>Peters-plus syndrome (PPLS) [MIM:261540]: Autosomalrecessive disorder characterized by anterior eye-chamberabnormalities, disproportionate short stature, developmentaldelay, characteristic craniofacial features, cleft lip and/orpalate. {ECO:0000269|PubMed:16909395}. Note=The disease is causedby mutations affecting the gene represented in this entry.</t>
  </si>
  <si>
    <t>angiogenesis;intestinal epithelial cell development;kidney development;O-glycan processing;O-glycan processing, core 1</t>
  </si>
  <si>
    <t>glycoprotein-N-acetylgalactosamine 3-beta-galactosyltransferase activity;metal ion binding</t>
  </si>
  <si>
    <t>C1GALT1;Fringe-like</t>
  </si>
  <si>
    <t>Alternative splicing;Angiogenesis;Complete proteome;Developmental protein;Differentiation;Disulfide bond;Glycosyltransferase;Magnesium;Membrane;Metal-binding;Phosphoprotein;Reference proteome;Signal-anchor;Transferase;Transmembrane;Transmembrane helix</t>
  </si>
  <si>
    <t>Q9NS00</t>
  </si>
  <si>
    <t>C1GLT_HUMAN</t>
  </si>
  <si>
    <t>Glycoprotein-N-acetylgalactosamine 3-beta-galactosyltransferase 1</t>
  </si>
  <si>
    <t>C1GALT1</t>
  </si>
  <si>
    <t>ENSG00000106392</t>
  </si>
  <si>
    <t>ENSP00000223122;ENSP00000384550;ENSP00000389176</t>
  </si>
  <si>
    <t>Q9NS00-1;Q9NS00-2</t>
  </si>
  <si>
    <t>2.4.1.122</t>
  </si>
  <si>
    <t>Glycosyltransferase that generates the core 1 O-glycanGal-beta1-3GalNAc-alpha1-Ser/Thr (T antigen), which is a precursorfor many extended O-glycans in glycoproteins. Plays a central rolein many processes, such as angiogenesis, thrombopoiesis and kidneyhomeostasis development.</t>
  </si>
  <si>
    <t>Widely expressed. Highly expressed in kidney,heart, placenta and liver. {ECO:0000269|PubMed:11677243}.</t>
  </si>
  <si>
    <t>protein phosphorylation</t>
  </si>
  <si>
    <t>ATP binding;protein kinase activity;protein serine/threonine kinase activity</t>
  </si>
  <si>
    <t>Alternative splicing;ATP-binding;Complete proteome;Kinase;Nucleotide-binding;Phosphoprotein;Polymorphism;Reference proteome;Serine/threonine-protein kinase;Transferase</t>
  </si>
  <si>
    <t>Q00537</t>
  </si>
  <si>
    <t>CDK17_HUMAN</t>
  </si>
  <si>
    <t>Cyclin-dependent kinase 17</t>
  </si>
  <si>
    <t>CDK17</t>
  </si>
  <si>
    <t>PCTAIRE2;PCTK2</t>
  </si>
  <si>
    <t>ENSG00000059758</t>
  </si>
  <si>
    <t>ENSP00000261211;ENSP00000444459</t>
  </si>
  <si>
    <t>Q00537-1;Q00537-2</t>
  </si>
  <si>
    <t>May play a role in terminally differentiated neurons.Has a Ser/Thr-phosphorylating activity for histone H1 (Bysimilarity).</t>
  </si>
  <si>
    <t>cell projection</t>
  </si>
  <si>
    <t>Cell projection;Coiled coil;Complete proteome;Reference proteome</t>
  </si>
  <si>
    <t>D6REC4</t>
  </si>
  <si>
    <t>CFA99_HUMAN</t>
  </si>
  <si>
    <t>Cilia- and flagella-associated protein 99 {ECO:0000312|HGNC:HGNC:51180}</t>
  </si>
  <si>
    <t>CFAP99</t>
  </si>
  <si>
    <t>ENSG00000206113</t>
  </si>
  <si>
    <t>ENSP00000425050</t>
  </si>
  <si>
    <t>Cell projection, cilium, flagellum{ECO:0000250|UniProtKB:A8IUG5}.</t>
  </si>
  <si>
    <t>double-stranded DNA binding;identical protein binding;RNA polymerase II regulatory region sequence-specific DNA binding;transcriptional repressor activity, RNA polymerase II transcription regulatory region sequence-specific DNA binding</t>
  </si>
  <si>
    <t>Cggbp1</t>
  </si>
  <si>
    <t>Complete proteome;Direct protein sequencing;DNA-binding;Nucleus;Phosphoprotein;Reference proteome;Transcription;Transcription regulation</t>
  </si>
  <si>
    <t>Q9UFW8</t>
  </si>
  <si>
    <t>CGBP1_HUMAN</t>
  </si>
  <si>
    <t>CGG triplet repeat-binding protein 1</t>
  </si>
  <si>
    <t>GG-binding protein 1</t>
  </si>
  <si>
    <t>CGGBP1</t>
  </si>
  <si>
    <t>CGGBP</t>
  </si>
  <si>
    <t>ENSG00000163320</t>
  </si>
  <si>
    <t>ENSP00000381428;ENSP00000381429;ENSP00000418769;ENSP00000420374</t>
  </si>
  <si>
    <t>Binds to nonmethylated 5'-d(CGG)(n)-3' trinucleotiderepeats in the FMR1 promoter. May play a role in regulating FMR1promoter.</t>
  </si>
  <si>
    <t>Ubiquitous. Highly expressed in placenta,thymus, lymph nodes, cerebellum and cerebral cortex. Lowexpression in other regions of the brain.{ECO:0000269|PubMed:14667814}.</t>
  </si>
  <si>
    <t>Nucleus {ECO:0000269|PubMed:9201980}.</t>
  </si>
  <si>
    <t>carbohydrate biosynthetic process;dermatan sulfate biosynthetic process;dermatan sulfate proteoglycan metabolic process</t>
  </si>
  <si>
    <t>N-acetylgalactosamine 4-O-sulfotransferase activity;phosphate ion binding</t>
  </si>
  <si>
    <t>Ehlers-Danlos syndrome musculocontractural type</t>
  </si>
  <si>
    <t>Carb_sulfotrans_8-10;Sulfotransferase</t>
  </si>
  <si>
    <t>Defective CHST14 causes EDS, musculocontractural type;Dermatan sulfate biosynthesis</t>
  </si>
  <si>
    <t>Carbohydrate metabolism;Complete proteome;Disease mutation;Ehlers-Danlos syndrome;Glycoprotein;Golgi apparatus;Membrane;Reference proteome;Signal-anchor;Transferase;Transmembrane;Transmembrane helix</t>
  </si>
  <si>
    <t>Q8NCH0</t>
  </si>
  <si>
    <t>Ehlers-Danlos syndrome, musculocontractural type</t>
  </si>
  <si>
    <t>CHSTE_HUMAN</t>
  </si>
  <si>
    <t>Carbohydrate sulfotransferase 14</t>
  </si>
  <si>
    <t>CHST14</t>
  </si>
  <si>
    <t>D4ST1</t>
  </si>
  <si>
    <t>ENSG00000169105</t>
  </si>
  <si>
    <t>ENSP00000307297</t>
  </si>
  <si>
    <t>2.8.2.35</t>
  </si>
  <si>
    <t>Catalyzes the transfer of sulfate to position 4 of theN-acetylgalactosamine (GalNAc) residue of dermatan sulfate. Playsa pivotal role in the formation of 4-0-sulfated IdoA blocks indermatan sulfate. Transfers sulfate to the C-4 hydroxyl ofbeta1,4-linked GalNAc that is substituted with an alpha-linkediduronic acid (IdoUA) at the C-3 hydroxyl. Transfers sulfate moreefficiently to GalNAc residues in -IdoUA-GalNAc-IdoUA- than in-GlcUA-GalNAc-GlcUA-sequences. Has preference for partiallydesulfated dermatan sulfate. Addition of sulfate to GalNAc mayoccur immediately after epimerization of GlcUA to IdoUA. Appearsto have an important role in the formation of the cerebellarneural network during postnatal brain development</t>
  </si>
  <si>
    <t>Widely expressed. Expressed at high level inpituitary gland, placenta, uterus and thyroid.{ECO:0000269|PubMed:11470797}.</t>
  </si>
  <si>
    <t>Ehlers-Danlos syndrome, musculocontractural type 1(EDSMC1) [MIM:601776]: A form of Ehlers-Danlos syndromecharacterized by distinctive craniofacial dysmorphism, congenitalcontractures of thumbs and fingers, clubfeet, severekyphoscoliosis, muscular hypotonia, hyperextensible thin skin witheasy bruisability and atrophic scarring, wrinkled palms, jointhypermobility, and ocular involvement.{ECO:0000269|PubMed:20004762, ECO:0000269|PubMed:20533528,ECO:0000269|PubMed:20842734}. Note=The disease is caused bymutations affecting the gene represented in this entry.</t>
  </si>
  <si>
    <t>ER to Golgi vesicle-mediated transport;Golgi organization;Golgi vesicle prefusion complex stabilization;protein transport;retrograde transport, vesicle recycling within Golgi;retrograde vesicle-mediated transport, Golgi to ER</t>
  </si>
  <si>
    <t>COG4</t>
  </si>
  <si>
    <t>COG_su4</t>
  </si>
  <si>
    <t>Cog4</t>
  </si>
  <si>
    <t>COG complex;COG1-COG8-COG2-COG3-COG4 subcomplex;COG2-COG3-COG4 subcomplex</t>
  </si>
  <si>
    <t>3D-structure;Acetylation;Alternative splicing;Complete proteome;Congenital disorder of glycosylation;Disease mutation;Golgi apparatus;Membrane;Phosphoprotein;Polymorphism;Protein transport;Reference proteome;Transport</t>
  </si>
  <si>
    <t>Q9H9E3</t>
  </si>
  <si>
    <t>COG4-CDG</t>
  </si>
  <si>
    <t>COG4_HUMAN</t>
  </si>
  <si>
    <t>Conserved oligomeric Golgi complex subunit 4</t>
  </si>
  <si>
    <t>OG complex subunit 4</t>
  </si>
  <si>
    <t>ENSG00000103051</t>
  </si>
  <si>
    <t>ENSP00000432802</t>
  </si>
  <si>
    <t>Q9H9E3-2</t>
  </si>
  <si>
    <t>3HR0</t>
  </si>
  <si>
    <t>Required for normal Golgi function. Plays a role inSNARE-pin assembly and Golgi-to-ER retrograde transport via itsinteraction with SCFD1.</t>
  </si>
  <si>
    <t xml:space="preserve"> Cytoplasmic side{ECO:0000305|PubMed:11703943}.; Peripheral membrane protein{ECO:0000305|PubMed:11703943};Golgi apparatus membrane{ECO:0000305|PubMed:11703943}</t>
  </si>
  <si>
    <t>Congenital disorder of glycosylation 2J (CDG2J)[MIM:613489]: A multisystem disorder caused by a defect inglycoprotein biosynthesis and characterized by under-glycosylatedserum glycoproteins. Congenital disorders of glycosylation resultin a wide variety of clinical features, such as defects in thenervous system development, psychomotor retardation, dysmorphicfeatures, hypotonia, coagulation disorders, and immunodeficiency.The broad spectrum of features reflects the critical role of N-glycoproteins during embryonic development, differentiation, andmaintenance of cell functions. {ECO:0000269|PubMed:19494034,ECO:0000269|PubMed:19651599}. Note=The disease is caused bymutations affecting the gene represented in this entry.</t>
  </si>
  <si>
    <t>collagen catabolic process;extracellular matrix organization;skeletal system development</t>
  </si>
  <si>
    <t>cell cortex;collagen trimer;endoplasmic reticulum lumen;extracellular region;proteinaceous extracellular matrix</t>
  </si>
  <si>
    <t>Metaphyseal dysplasias</t>
  </si>
  <si>
    <t>Assembly of collagen fibrils and other multimeric structures;Collagen biosynthesis and modifying enzymes;Collagen chain trimerization;Collagen degradation;Integrin cell surface interactions;Non-integrin membrane-ECM interactions</t>
  </si>
  <si>
    <t>3D-structure;Calcium;Collagen;Complete proteome;Disease mutation;Extracellular matrix;Hydroxylation;Metal-binding;Polymorphism;Reference proteome;Repeat;Secreted;Signal</t>
  </si>
  <si>
    <t>Q03692</t>
  </si>
  <si>
    <t>Metaphyseal chondrodysplasia, Schmid type</t>
  </si>
  <si>
    <t>COAA1_HUMAN</t>
  </si>
  <si>
    <t>Collagen alpha-1(X) chain</t>
  </si>
  <si>
    <t>COL10A1</t>
  </si>
  <si>
    <t>ENSG00000123500</t>
  </si>
  <si>
    <t>ENSP00000243222;ENSP00000327368</t>
  </si>
  <si>
    <t>1GR3</t>
  </si>
  <si>
    <t>Type X collagen is a product of hypertrophicchondrocytes and has been localized to presumptive mineralizationzones of hyaline cartilage.</t>
  </si>
  <si>
    <t>Schmid type metaphyseal chondrodysplasia (SMCD)[MIM:156500]: Dominantly inherited disorder of the osseousskeleton. The cardinal features of the phenotype are mild shortstature, coxa vara and a waddling gait. Radiography usually showssclerosis of the ribs, flaring of the metaphyses, and a wideirregular growth plate, especially of the knees. A variant form ofSMCD is spondylometaphyseal dysplasia Japanese type. It ischaracterized by spinal involvement comprising mild platyspondyly,vertebral body abnormalities, and end-plate irregularity.{ECO:0000269|PubMed:15880705, ECO:0000269|PubMed:7607655,ECO:0000269|PubMed:7876225, ECO:0000269|PubMed:8004099,ECO:0000269|PubMed:8304336, ECO:0000269|PubMed:8782043,ECO:0000269|PubMed:9067753, ECO:0000269|PubMed:9852679}. Note=Thedisease is caused by mutations affecting the gene represented inthis entry.</t>
  </si>
  <si>
    <t>negative regulation of NF-kappaB transcription factor activity;negative regulation of transcription, DNA-templated;transcription, DNA-templated;tumor necrosis factor-mediated signaling pathway</t>
  </si>
  <si>
    <t>NF-kappaB binding</t>
  </si>
  <si>
    <t>cytoplasmic vesicle;extracellular exosome;intracellular membrane-bounded organelle</t>
  </si>
  <si>
    <t>COMM;COMMD7</t>
  </si>
  <si>
    <t>Alternative splicing;Complete proteome;Cytoplasmic vesicle;Reference proteome;Transcription;Transcription regulation;Ubl conjugation pathway</t>
  </si>
  <si>
    <t>Q86VX2</t>
  </si>
  <si>
    <t>COMD7_HUMAN</t>
  </si>
  <si>
    <t>COMM domain-containing protein 7</t>
  </si>
  <si>
    <t>COMMD7</t>
  </si>
  <si>
    <t>C20orf92</t>
  </si>
  <si>
    <t>ENSG00000149600</t>
  </si>
  <si>
    <t>ENSP00000278980;ENSP00000395339</t>
  </si>
  <si>
    <t>Q86VX2-1;Q86VX2-2</t>
  </si>
  <si>
    <t>May modulate activity of cullin-RING E3 ubiquitin ligase(CRL) complexes (PubMed:21778237). Associates with the NF-kappa-Bcomplex and suppresses its transcriptional activity(PubMed:15799966).</t>
  </si>
  <si>
    <t>Widely expressed with highest expression inlung. {ECO:0000269|PubMed:15799966}.</t>
  </si>
  <si>
    <t>Cytoplasmic vesicle{ECO:0000269|PubMed:21778237}.</t>
  </si>
  <si>
    <t>negative regulation of apoptotic process;negative regulation of intracellular transport;protein homooligomerization;protein stabilization;response to stimulus;visual perception</t>
  </si>
  <si>
    <t>identical protein binding;metal ion binding;structural constituent of eye lens;unfolded protein binding</t>
  </si>
  <si>
    <t>cytoplasm;cytosol;extracellular exosome;nucleoplasm;nucleus</t>
  </si>
  <si>
    <t>Crystallin;HSP20</t>
  </si>
  <si>
    <t>A-crystallin/Hsp20_dom;Alpha-crystallin/HSP;Alpha-crystallin_A;Alpha-crystallin_N;HSP20;HSP20-like_chaperone</t>
  </si>
  <si>
    <t>Acetylation;Cataract;Chaperone;Complete proteome;Cytoplasm;Direct protein sequencing;Disease mutation;Disulfide bond;Eye lens protein;Glycoprotein;Metal-binding;Nucleus;Oxidation;Phosphoprotein;Polymorphism;Reference proteome;Sensory transduction;Vision;Zinc</t>
  </si>
  <si>
    <t>P02489</t>
  </si>
  <si>
    <t>Cataract-microcornea syndrome;Nuclear cataract;Zonular cataract</t>
  </si>
  <si>
    <t>CRYAA_HUMAN</t>
  </si>
  <si>
    <t>Alpha-crystallin A chain</t>
  </si>
  <si>
    <t>CRYAA</t>
  </si>
  <si>
    <t>CRYA1;HSPB4</t>
  </si>
  <si>
    <t>ENSG00000160202</t>
  </si>
  <si>
    <t>ENSP00000291554</t>
  </si>
  <si>
    <t>Contributes to the transparency and refractive index ofthe lens. Has chaperone-like activity, preventing aggregation ofvarious proteins under a wide range of stress conditions</t>
  </si>
  <si>
    <t>Expressed in eye lens.{ECO:0000269|PubMed:12356833}.</t>
  </si>
  <si>
    <t>Cytoplasm {ECO:0000269|PubMed:19464326}.Nucleus {ECO:0000269|PubMed:19464326}. Note=Translocates to thenucleus during heat shock and resides in sub-nuclear structuresknown as SC35 speckles or nuclear splicing speckles.</t>
  </si>
  <si>
    <t>Note=Alpha-crystallin A 1-172 is found at nearly twofoldhigher levels in diabetic lenses than in age-matched controllenses. {ECO:0000269|PubMed:12356833}.Cataract 9, multiple types (CTRCT9) [MIM:604219]: Anopacification of the crystalline lens of the eye that frequentlyresults in visual impairment or blindness. Opacities vary inmorphology, are often confined to a portion of the lens, and maybe static or progressive. In general, the more posteriorly locatedand dense an opacity, the greater the impact on visual function.CTRCT9 includes nuclear, zonular central nuclear, anterior polar,cortical, embryonal, anterior subcapsular, fan-shaped, and totalcataracts, among others. In some cases cataract is associated withmicrocornea without any other systemic anomaly or dysmorphism.Microcornea is defined by a corneal diameter inferior to 10 mm inboth meridians in an otherwise normal eye.{ECO:0000269|PubMed:11123904, ECO:0000269|PubMed:14512969,ECO:0000269|PubMed:16453125, ECO:0000269|PubMed:18302245,ECO:0000269|PubMed:18407550, ECO:0000269|PubMed:23508780,ECO:0000269|PubMed:9467006}. Note=The disease is caused bymutations affecting the gene represented in this entry.</t>
  </si>
  <si>
    <t>adaptive immune response;adherens junction organization;brain development;cell differentiation;cellular response to peptide hormone stimulus;central nervous system development;epidermal growth factor receptor signaling pathway;innate immune response;negative regulation of bone resorption;negative regulation of cell proliferation;negative regulation of ERK1 and ERK2 cascade;negative regulation of Golgi to plasma membrane protein transport;negative regulation of interleukin-6 production;negative regulation of kinase activity;negative regulation of low-density lipoprotein particle clearance;negative regulation of phagocytosis;oligodendrocyte differentiation;peptidyl-tyrosine autophosphorylation;positive regulation of MAP kinase activity;protein phosphorylation;regulation of cell proliferation;regulation of cytokine production;regulation of Fc receptor mediated stimulatory signaling pathway;T cell costimulation;T cell receptor signaling pathway;transmembrane receptor protein tyrosine kinase signaling pathway</t>
  </si>
  <si>
    <t>ATP binding;identical protein binding;kinase activity;metal ion binding;non-membrane spanning protein tyrosine kinase activity;proline-rich region binding;protein C-terminus binding;protein kinase A catalytic subunit binding;protein phosphatase binding;protein tyrosine kinase activity;receptor binding</t>
  </si>
  <si>
    <t>cell-cell junction;cytoplasm;cytosol;extracellular exosome;extrinsic component of cytoplasmic side of plasma membrane;membrane raft;plasma membrane</t>
  </si>
  <si>
    <t>Epithelial cell signaling in Helicobacter pylori infection;Exosome;Protein kinases</t>
  </si>
  <si>
    <t>Epithelial cell signaling in Helicobacter pylori infection</t>
  </si>
  <si>
    <t>CSK;Csk-like_SH2;Kinase-like_dom_sf;Prot_kinase_dom;Protein_kinase_ATP_BS;Ser-Thr/Tyr_kinase_cat_dom;SH2;SH2_dom_sf;SH3_domain;SH3-like_dom_sf;Tyr_kinase_AS;Tyr_kinase_cat_dom</t>
  </si>
  <si>
    <t>GAB1 signalosome;Integrin alphaIIb beta3 signaling;MAP2K and MAPK activation;Paradoxical activation of RAF signaling by kinase inactive BRAF;PD-1 signaling;Phosphorylation of CD3 and TCR zeta chains;Signaling by BRAF and RAF fusions;Signaling by high-kinase activity BRAF mutants;Signaling by moderate kinase activity BRAF mutants;Signaling by RAS mutants</t>
  </si>
  <si>
    <t>3D-structure;Acetylation;Adaptive immunity;ATP-binding;Cell membrane;Complete proteome;Cytoplasm;Immunity;Kinase;Magnesium;Manganese;Membrane;Metal-binding;Nucleotide-binding;Phosphoprotein;Polymorphism;Reference proteome;SH2 domain;SH3 domain;Transferase;Tyrosine-protein kinase</t>
  </si>
  <si>
    <t>P41240</t>
  </si>
  <si>
    <t>CSK_HUMAN</t>
  </si>
  <si>
    <t>Tyrosine-protein kinase CSK</t>
  </si>
  <si>
    <t>CSK</t>
  </si>
  <si>
    <t>ENSG00000103653</t>
  </si>
  <si>
    <t>ENSP00000220003;ENSP00000414764;ENSP00000454906</t>
  </si>
  <si>
    <t>1BYG;1CSK;3D7T;3D7U;3EAC;3EAZ</t>
  </si>
  <si>
    <t>Non-receptor tyrosine-protein kinase that plays animportant role in the regulation of cell growth, differentiation,migration and immune response. Phosphorylates tyrosine residueslocated in the C-terminal tails of Src-family kinases (SFKs)including LCK, SRC, HCK, FYN, LYN or YES1. Upon tailphosphorylation, Src-family members engage in intramolecularinteractions between the phosphotyrosine tail and the SH2 domainthat result in an inactive conformation. To inhibit SFKs, CSK isrecruited to the plasma membrane via binding to transmembraneproteins or adapter proteins located near the plasma membrane.Suppresses signaling by various surface receptors, including T-cell receptor (TCR) and B-cell receptor (BCR) by phosphorylatingand maintaining inactive several positive effectors such as FYN orLCK.</t>
  </si>
  <si>
    <t>Expressed in lung and macrophages.{ECO:0000269|PubMed:1371489}.</t>
  </si>
  <si>
    <t>Cytoplasm {ECO:0000250}. Cell membrane{ECO:0000250}. Note=Mainly cytoplasmic, also present in lipidrafts. {ECO:0000250}.</t>
  </si>
  <si>
    <t>intracellular receptor signaling pathway;negative regulation of cell growth;wound healing</t>
  </si>
  <si>
    <t>cell surface;integral component of plasma membrane</t>
  </si>
  <si>
    <t>CUB;F5_F8_type_C;LCCL</t>
  </si>
  <si>
    <t>CUB_dom;FA58C;Galactose-bd-like_sf;LCCL;LCCL_sf;Sperma_CUB_dom_sf</t>
  </si>
  <si>
    <t>CUB;FA58C;LCCL</t>
  </si>
  <si>
    <t>Alternative splicing;Complete proteome;Disulfide bond;Glycoprotein;Membrane;Phosphoprotein;Polymorphism;Reference proteome;Signal;Transmembrane;Transmembrane helix</t>
  </si>
  <si>
    <t>Q96PD2</t>
  </si>
  <si>
    <t>DCBD2_HUMAN</t>
  </si>
  <si>
    <t>Discoidin, CUB and LCCL domain-containing protein 2</t>
  </si>
  <si>
    <t>DCBLD2</t>
  </si>
  <si>
    <t>CLCP1;ESDN</t>
  </si>
  <si>
    <t>ENSG00000057019</t>
  </si>
  <si>
    <t>ENSP00000321573;ENSP00000321646</t>
  </si>
  <si>
    <t>Q96PD2-1;Q96PD2-2</t>
  </si>
  <si>
    <t>Highly expressed in testis, heart, skeletalmuscle and also in cultured vascular smooth muscle cells.{ECO:0000269|PubMed:11447234, ECO:0000269|PubMed:11973641}.</t>
  </si>
  <si>
    <t>Membrane {ECO:0000269|PubMed:11973641};Single-pass type I membrane protein {ECO:0000269|PubMed:11973641}.</t>
  </si>
  <si>
    <t>formation of translation preinitiation complex;IRES-dependent viral translational initiation;ribosome disassembly;translation reinitiation</t>
  </si>
  <si>
    <t>mRNA binding;ribosome binding;translation initiation factor activity</t>
  </si>
  <si>
    <t>translation initiation complex</t>
  </si>
  <si>
    <t>Drp1;SUI1;SUI1_arc_bac;SUI1_dom_sf</t>
  </si>
  <si>
    <t>3D-structure;Acetylation;Complete proteome;Initiation factor;Phosphoprotein;Protein biosynthesis;Reference proteome</t>
  </si>
  <si>
    <t>O43583</t>
  </si>
  <si>
    <t>DENR_HUMAN</t>
  </si>
  <si>
    <t>Density-regulated protein</t>
  </si>
  <si>
    <t>RP</t>
  </si>
  <si>
    <t>DENR</t>
  </si>
  <si>
    <t>DRP1</t>
  </si>
  <si>
    <t>ENSG00000139726</t>
  </si>
  <si>
    <t>ENSP00000280557</t>
  </si>
  <si>
    <t>5VYC</t>
  </si>
  <si>
    <t xml:space="preserve"> promotes recruitmnet of aminoacetyledinitiator tRNA to P site of 40S ribosomes. Can promote release ofdeacylated tRNA and mRNA from recycled 40S subunits followingABCE1-mediated dissociation of post-termination ribosomalcomplexes into subunits. Plays a role in the modulation of thetranslational profile of a subset of cancer-related mRNAs whenrecruited to the translational initiation complex by the oncogeneMCTS1.;May be involved in the translation of target mRNAs byscanning and recognition of the initiation codon. Involved intranslation initiation</t>
  </si>
  <si>
    <t>Highly expressed in heart and skeletal muscleand moderately expressed in the brain, placenta, liver andpancreas. Weakly expressed in the lung and kidney.{ECO:0000269|PubMed:9628587}.</t>
  </si>
  <si>
    <t>ossification;positive regulation of interferon-alpha secretion;positive regulation of telomere maintenance;positive regulation of transcription from RNA polymerase II promoter;positive regulation of type I interferon production;response to exogenous dsRNA;response to virus;RNA processing;RNA secondary structure unwinding;telomerase RNA stabilization;transcription, DNA-templated</t>
  </si>
  <si>
    <t>ATP binding;ATP-dependent RNA helicase activity;core promoter binding;DNA-dependent ATPase activity;double-stranded RNA binding;G-quadruplex DNA binding;G-quadruplex RNA binding;histone deacetylase binding;RNA binding;single-stranded DNA binding;telomerase RNA binding;transcription regulatory region DNA binding</t>
  </si>
  <si>
    <t>chromosome, telomeric region;cytoplasm;cytosol;extracellular exosome;nucleus</t>
  </si>
  <si>
    <t>DEx/H-box helicases activate type I IFN and inflammatory cytokines production;TRAF6 mediated IRF7 activation;TRAF6 mediated IRF7 activation in TLR7/8 or 9 signaling</t>
  </si>
  <si>
    <t>3D-structure;Acetylation;Alternative splicing;ATP-binding;Chromosome;Coiled coil;Complete proteome;Cytoplasm;DNA-binding;Helicase;Hydrolase;Nucleotide-binding;Nucleus;Phosphoprotein;Polymorphism;Reference proteome;RNA-binding;Telomere;Transcription;Transcription regulation</t>
  </si>
  <si>
    <t>Q9H2U1</t>
  </si>
  <si>
    <t>DHX36_HUMAN</t>
  </si>
  <si>
    <t>ATP-dependent RNA helicase DHX36</t>
  </si>
  <si>
    <t>DHX36</t>
  </si>
  <si>
    <t>DDX36;KIAA1488;MLEL1;RHAU</t>
  </si>
  <si>
    <t>ENSG00000174953</t>
  </si>
  <si>
    <t>ENSP00000309296;ENSP00000330113;ENSP00000417078</t>
  </si>
  <si>
    <t>Q9H2U1-1;Q9H2U1-2;Q9H2U1-3</t>
  </si>
  <si>
    <t>2N16;2N21</t>
  </si>
  <si>
    <t>Proposed to have a global role in regulating mRNAexpression including transcriptional regulation and mRNAstability. Binds with high affinity to and resolves tetramolecularRNA and DNA quadruplex structures. Unwinds intramolecularquadruplexes derived from the ZIC1 and the MYC promoters. Binds toquadruplex structures in the promoters of YY1 and ALPL genes andregulates their expression. Binds to telomerase RNA templatecomponent (TERC) 5'-end (nucleotides 1-43) and unwinds an internalquadruplex formation in TERC 5'-end to promote P1 helix formation;the P1 helix acts as a template boundary ensuring accurate reversetranscription and is disrupted by quadruplex formation. May beinvolved in regulation of telomere length. Plays a role indegradation and deadenylation of mRNAs containing in their 3'-UTRthe consensus ARE sequence element. May function in sexdevelopment and spermatogenesis. May play a role in ossification</t>
  </si>
  <si>
    <t>Highly expressed in testis.{ECO:0000269|PubMed:12198572, ECO:0000269|PubMed:14731398}.</t>
  </si>
  <si>
    <t>Nucleus. Cytoplasm. Chromosome, telomere{ECO:0000305}. Note=Isoform 1 preferentially localized to thenucleus and isoform 2 localized to the cytoplasm. However,partitioning of cellular localization between the nucleus andcytoplasm is not exclusive, as isoform 1 was also detected in thecytoplasm. Both isoforms were excluded from nucleoli. Localizes tocytoplasmic stress granules.</t>
  </si>
  <si>
    <t>apoptotic process;apoptotic signaling pathway;regulation of transcription, DNA-templated;transcription, DNA-templated</t>
  </si>
  <si>
    <t>metal ion binding;RNA polymerase II proximal promoter sequence-specific DNA binding</t>
  </si>
  <si>
    <t>centrosome;cytosol;intracellular membrane-bounded organelle;nuclear chromatin;nucleoplasm</t>
  </si>
  <si>
    <t>PHD;Requiem_N</t>
  </si>
  <si>
    <t>Requiem/DPF_N_dom;Znf_C2H2_sf;Znf_C2H2_type;Znf_FYVE_PHD;Znf_PHD;Znf_PHD-finger;Znf_RING/FYVE/PHD</t>
  </si>
  <si>
    <t>PHD;ZnF_C2H2</t>
  </si>
  <si>
    <t>LARC complex (LCR-associated remodeling complex)</t>
  </si>
  <si>
    <t>3D-structure;Acetylation;Alternative splicing;Apoptosis;Complete proteome;Cytoplasm;Isopeptide bond;Metal-binding;Nucleus;Phosphoprotein;Reference proteome;Repeat;Transcription;Transcription regulation;Ubl conjugation;Zinc;Zinc-finger</t>
  </si>
  <si>
    <t>Q92785</t>
  </si>
  <si>
    <t>REQU_HUMAN</t>
  </si>
  <si>
    <t>Zinc finger protein ubi-d4</t>
  </si>
  <si>
    <t>DPF2</t>
  </si>
  <si>
    <t>BAF45D;REQ;UBID4</t>
  </si>
  <si>
    <t>ENSG00000133884</t>
  </si>
  <si>
    <t>ENSP00000399714;ENSP00000436901</t>
  </si>
  <si>
    <t>Q92785-1;Q92785-2</t>
  </si>
  <si>
    <t>3IUF;5B79;5VDC</t>
  </si>
  <si>
    <t>May be a transcription factor required for the apoptosisresponse following survival factor withdrawal from myeloid cells.Might also have a role in the development and maturation oflymphoid cells.</t>
  </si>
  <si>
    <t>Nucleus. Cytoplasm. Note=30% nuclear. 70%cytoplasmic.</t>
  </si>
  <si>
    <t>neutrophil degranulation;proteolysis</t>
  </si>
  <si>
    <t>dipeptidyl-peptidase activity;serine-type peptidase activity</t>
  </si>
  <si>
    <t>azurophil granule lumen;cytosol;extracellular exosome;extracellular region;Golgi apparatus;intracellular membrane-bounded organelle;vesicle</t>
  </si>
  <si>
    <t>3D-structure;Aminopeptidase;Cleavage on pair of basic residues;Complete proteome;Cytoplasmic vesicle;Direct protein sequencing;Glycoprotein;Hydrolase;Lysosome;Polymorphism;Protease;Reference proteome;Secreted;Serine protease;Signal;Zymogen</t>
  </si>
  <si>
    <t>Q9UHL4</t>
  </si>
  <si>
    <t>DPP2_HUMAN</t>
  </si>
  <si>
    <t>Dipeptidyl peptidase 2</t>
  </si>
  <si>
    <t>DPP7</t>
  </si>
  <si>
    <t>DPP2;QPP</t>
  </si>
  <si>
    <t>ENSG00000176978</t>
  </si>
  <si>
    <t>ENSP00000360635</t>
  </si>
  <si>
    <t>3JYH;3N0T;4EBB</t>
  </si>
  <si>
    <t>3.4.14.2</t>
  </si>
  <si>
    <t>Plays an important role in the degradation of someoligopeptides.</t>
  </si>
  <si>
    <t>Detected in seminal plasma (at protein level).{ECO:0000269|PubMed:15487984}.</t>
  </si>
  <si>
    <t>Lysosome {ECO:0000269|PubMed:15487984}.Cytoplasmic vesicle {ECO:0000269|PubMed:15487984}. Secreted{ECO:0000269|PubMed:15487984}.</t>
  </si>
  <si>
    <t>circadian rhythm;negative regulation of DNA damage response, signal transduction by p53 class mediator;negative regulation of mRNA splicing, via spliceosome;nervous system development;peptidyl-serine phosphorylation;peptidyl-threonine phosphorylation;peptidyl-tyrosine phosphorylation;positive regulation of protein deacetylation;protein autophosphorylation;protein phosphorylation;regulation of alternative mRNA splicing, via spliceosome;viral process</t>
  </si>
  <si>
    <t>ATP binding;identical protein binding;non-membrane spanning protein tyrosine kinase activity;protein kinase activity;protein self-association;protein serine/threonine kinase activity;protein serine/threonine/tyrosine kinase activity;protein tyrosine kinase activity;tau protein binding</t>
  </si>
  <si>
    <t>intracellular ribonucleoprotein complex;nuclear speck;nucleoplasm;nucleus</t>
  </si>
  <si>
    <t>Autosomal dominant mental retardation;Down syndrome</t>
  </si>
  <si>
    <t>Lorecivivint</t>
  </si>
  <si>
    <t>DYRK1A/MNB;Kinase-like_dom_sf;Prot_kinase_dom;Protein_kinase_ATP_BS;Ser/Thr_kinase_AS</t>
  </si>
  <si>
    <t>G0 and Early G1</t>
  </si>
  <si>
    <t>3D-structure;Alternative splicing;ATP-binding;Complete proteome;Host-virus interaction;Kinase;Mental retardation;Nucleotide-binding;Nucleus;Phosphoprotein;Polymorphism;Reference proteome;Serine/threonine-protein kinase;Transferase;Tyrosine-protein kinase</t>
  </si>
  <si>
    <t>Q13627</t>
  </si>
  <si>
    <t>Autosomal dominant non-syndromic intellectual disability</t>
  </si>
  <si>
    <t>DYR1A_HUMAN</t>
  </si>
  <si>
    <t>Dual specificity tyrosine-phosphorylation-regulated kinase 1A</t>
  </si>
  <si>
    <t>DYRK1A</t>
  </si>
  <si>
    <t>DYRK;MNB;MNBH</t>
  </si>
  <si>
    <t>ENSG00000157540</t>
  </si>
  <si>
    <t>ENSP00000340373;ENSP00000342690;ENSP00000381929;ENSP00000381932</t>
  </si>
  <si>
    <t>Q13627-1;Q13627-2;Q13627-3;Q13627-5</t>
  </si>
  <si>
    <t>2VX3;2WO6;3ANQ;3ANR;4AZE;4MQ1;4MQ2;4NCT;4YLJ;4YLK;4YLL;4YU2;5A3X;5A4E;5A4L;5A4Q;5A4T;5A54;5AIK</t>
  </si>
  <si>
    <t>2.7.12.1</t>
  </si>
  <si>
    <t>Dual-specificity kinase which possesses bothserine/threonine and tyrosine kinase activities. May play a rolein a signaling pathway regulating nuclear functions of cellproliferation. Modulates alternative splicing by phosphorylatingthe splice factor SRSF6 (By similarity). Exhibits a substratepreference for proline at position P+1 and arginine at position P-3. Has pro-survival function and negatively regulates theapoptotic process. Promotes cell survival upon genotoxic stressthrough phosphorylation of SIRT1. This in turn inhibits TP53activity and apoptosis (By similarity)</t>
  </si>
  <si>
    <t>Ubiquitous. Highest levels in skeletal muscle,testis, fetal lung and fetal kidney. {ECO:0000269|PubMed:10329007,ECO:0000269|PubMed:8769099, ECO:0000269|PubMed:8872470,ECO:0000269|PubMed:8975710}.</t>
  </si>
  <si>
    <t>Nucleus {ECO:0000269|PubMed:20167603,ECO:0000269|PubMed:23415227}. Nucleus speckle{ECO:0000250|UniProtKB:Q61214}.</t>
  </si>
  <si>
    <t>Mental retardation, autosomal dominant 7 (MRD7)[MIM:614104]: A disease characterized by primary microcephaly,severe mental retardation without speech, anxious autisticbehavior, and dysmorphic features, including bitemporal narrowing,deep-set eyes, large simple ears, and a pointed nasal tip. Mentalretardation is characterized by significantly below averagegeneral intellectual functioning associated with impairments inadaptive behavior and manifested during the developmental period.{ECO:0000269|PubMed:21294719, ECO:0000269|PubMed:23160955}.Note=The disease is caused by mutations affecting the generepresented in this entry.</t>
  </si>
  <si>
    <t>heparan sulfate proteoglycan biosynthetic process;IRE1-mediated unfolded protein response;N-acetylglucosamine metabolic process;UDP-N-acetylgalactosamine metabolic process</t>
  </si>
  <si>
    <t>alpha-1,4-N-acetylgalactosaminyltransferase activity;glucuronyl-galactosyl-proteoglycan 4-alpha-N-acetylglucosaminyltransferase activity;glucuronylgalactosylproteoglycan 4-beta-N-acetylgalactosaminyltransferase activity;glycosaminoglycan binding;manganese ion binding</t>
  </si>
  <si>
    <t>Glycosaminoglycan biosynthesis - heparan sulfate / heparin;Metabolic pathways</t>
  </si>
  <si>
    <t>Glyco_transf_64</t>
  </si>
  <si>
    <t>EXT_C;Nucleotide-diphossugar_trans</t>
  </si>
  <si>
    <t>Complete proteome;Direct protein sequencing;Disulfide bond;Endoplasmic reticulum;Glycoprotein;Glycosyltransferase;Manganese;Membrane;Metal-binding;Reference proteome;Secreted;Signal-anchor;Transferase;Transmembrane;Transmembrane helix</t>
  </si>
  <si>
    <t>Q9UBQ6</t>
  </si>
  <si>
    <t>EXTL2_HUMAN</t>
  </si>
  <si>
    <t>Exostosin-like 2</t>
  </si>
  <si>
    <t>EXTL2</t>
  </si>
  <si>
    <t>EXTR2</t>
  </si>
  <si>
    <t>ENSG00000162694</t>
  </si>
  <si>
    <t>ENSP00000359131;ENSP00000359132</t>
  </si>
  <si>
    <t>2.4.1.223</t>
  </si>
  <si>
    <t>Glycosyltransferase required for the biosynthesis ofheparan-sulfate and responsible for the alternating addition ofbeta-1-4-linked glucuronic acid (GlcA) and alpha-1-4-linked N-acetylglucosamine (GlcNAc) units to nascent heparan sulfatechains.</t>
  </si>
  <si>
    <t xml:space="preserve"> Single-pass type II membrane protein {ECO:0000250}.Processed exostosin-like 2: Secreted. Note=Asoluble form is found in the serum.;Endoplasmic reticulum membrane{ECO:0000250}</t>
  </si>
  <si>
    <t>purine nucleotide binding</t>
  </si>
  <si>
    <t>Coiled coil;Complete proteome;Phosphoprotein;Reference proteome</t>
  </si>
  <si>
    <t>Q9NRY5</t>
  </si>
  <si>
    <t>F1142_HUMAN</t>
  </si>
  <si>
    <t>Protein FAM114A2</t>
  </si>
  <si>
    <t>FAM114A2</t>
  </si>
  <si>
    <t>C5orf3</t>
  </si>
  <si>
    <t>ENSG00000055147</t>
  </si>
  <si>
    <t>ENSP00000341597;ENSP00000430384;ENSP00000430489</t>
  </si>
  <si>
    <t>CortBP2</t>
  </si>
  <si>
    <t>Cortactin-binding_p2_N</t>
  </si>
  <si>
    <t>Alternative splicing;Coiled coil;Complete proteome;Cytoplasm;Membrane;Nucleus;Phosphoprotein;Polymorphism;Reference proteome</t>
  </si>
  <si>
    <t>Q4L180</t>
  </si>
  <si>
    <t>FIL1L_HUMAN</t>
  </si>
  <si>
    <t>Filamin A-interacting protein 1-like</t>
  </si>
  <si>
    <t>FILIP1L</t>
  </si>
  <si>
    <t>COL4A3BPIP;DOC1;GIP90</t>
  </si>
  <si>
    <t>ENSG00000168386</t>
  </si>
  <si>
    <t>ENSP00000327880;ENSP00000346560;ENSP00000373192;ENSP00000381371;ENSP00000417774;ENSP00000419642</t>
  </si>
  <si>
    <t>Q4L180-1;Q4L180-2;Q4L180-3;Q4L180-4;Q4L180-6;Q4L180-7</t>
  </si>
  <si>
    <t>Acts as a regulator of the antiangiogenic activity onendothelial cells. When overexpressed in endothelial cells, leadsto inhibition of cell proliferation and migration and an increasein apoptosis. Inhibits melanoma growth When expressed in tumor-associated vasculature.</t>
  </si>
  <si>
    <t>Expressed in endothelial cells, colon andcolon cancers. In the colon, expressed in the vasculature andmuscularis mucosa. In colon cancer, strongly expressed in tumorstroma and the vasculature (at protein level). Expressed inovarian epithelial cells. Down-regulated in ovarian cancer.{ECO:0000269|PubMed:18794120, ECO:0000269|PubMed:8314147}.</t>
  </si>
  <si>
    <t>Cytoplasm {ECO:0000269|PubMed:18794120}.Membrane {ECO:0000269|PubMed:18794120}. Nucleus{ECO:0000269|PubMed:18794120}.</t>
  </si>
  <si>
    <t>FK506 binding;heat shock protein binding;peptidyl-prolyl cis-trans isomerase activity</t>
  </si>
  <si>
    <t>cytoplasm;cytosol;extracellular exosome;membrane;nucleoplasm</t>
  </si>
  <si>
    <t>Major depressive disorder</t>
  </si>
  <si>
    <t>FKBP_C;TPR_1;TPR_8</t>
  </si>
  <si>
    <t>FKBP5;PPIase_FKBP;PPIase_FKBP_dom;TPR_1;TPR_repeat;TPR-contain_dom;TPR-like_helical_dom_sf</t>
  </si>
  <si>
    <t>TNF-alpha/NF-kappa B signaling complex 7;TNF-alpha/NF-kappa B signaling complex 8;TNF-alpha/NF-kappa B signaling complex 9</t>
  </si>
  <si>
    <t>3D-structure;Acetylation;Alternative splicing;Chaperone;Complete proteome;Cytoplasm;Isomerase;Nucleus;Phosphoprotein;Reference proteome;Repeat;Rotamase;TPR repeat</t>
  </si>
  <si>
    <t>Q13451</t>
  </si>
  <si>
    <t>FKBP5_HUMAN</t>
  </si>
  <si>
    <t>Peptidyl-prolyl cis-trans isomerase FKBP5</t>
  </si>
  <si>
    <t>PIase FKBP5</t>
  </si>
  <si>
    <t>FKBP5</t>
  </si>
  <si>
    <t>AIG6;FKBP51</t>
  </si>
  <si>
    <t>ENSG00000096060</t>
  </si>
  <si>
    <t>ENSP00000349811;ENSP00000441205;ENSP00000442340;ENSP00000444810</t>
  </si>
  <si>
    <t>Q13451-1;Q13451-2</t>
  </si>
  <si>
    <t>1KT0;3O5D;3O5E;3O5F;3O5G;3O5I;3O5J;3O5K;3O5L;3O5M;3O5O;3O5P;3O5Q;3O5R;4DRH;4DRI;4DRK;4DRM;4DRN;4DRO;4DRP;4DRQ;4JFI;4JFJ;4JFK;4JFL;4JFM;4R0X;4TW6;4TW7;4TX0;4W9O;4W9P;4W9Q;5BXJ;5DIT;5DIU;5DIV;5NJX;5OMP</t>
  </si>
  <si>
    <t>Immunophilin protein with PPIase and co-chaperoneactivities. Component of unligated steroid receptorsheterocomplexes through interaction with heat-shock protein 90(HSP90). Plays a role in the intracellular trafficking ofheterooligomeric forms of steroid hormone receptors maintainingthe complex into the cytoplasm when unliganded.</t>
  </si>
  <si>
    <t>Widely expressed, enriched in testis comparedto other tissues.</t>
  </si>
  <si>
    <t>cell migration;GDP-L-fucose metabolic process;in utero embryonic development;integrin-mediated signaling pathway;L-fucose catabolic process;N-glycan processing;oligosaccharide biosynthetic process;protein glycosylation in Golgi;protein N-linked glycosylation;protein N-linked glycosylation via asparagine;receptor metabolic process;regulation of cellular response to oxidative stress;regulation of gene expression;respiratory gaseous exchange;transforming growth factor beta receptor signaling pathway</t>
  </si>
  <si>
    <t>glycoprotein 6-alpha-L-fucosyltransferase activity;SH3 domain binding</t>
  </si>
  <si>
    <t>cytosol;extracellular exosome;Golgi apparatus;Golgi cisterna membrane;Golgi membrane;integral component of membrane;membrane</t>
  </si>
  <si>
    <t>Glycosaminoglycan biosynthesis - keratan sulfate;Glycosyltransferases;N-Glycan biosynthesis;Transcriptional misregulation in cancer</t>
  </si>
  <si>
    <t>Glycosaminoglycan biosynthesis - keratan sulfate;Metabolic pathways;N-Glycan biosynthesis;Transcriptional misregulation in cancer</t>
  </si>
  <si>
    <t>SH3_9</t>
  </si>
  <si>
    <t>Fut8;Fut8_SH3;GT23_dom;SH3_domain;SH3-like_dom_sf</t>
  </si>
  <si>
    <t>Reactions specific to the complex N-glycan synthesis pathway</t>
  </si>
  <si>
    <t>3D-structure;Alternative splicing;Complete proteome;Disulfide bond;Glycosyltransferase;Golgi apparatus;Membrane;Phosphoprotein;Polymorphism;Reference proteome;SH3 domain;SH3-binding;Signal-anchor;Transferase;Transmembrane;Transmembrane helix</t>
  </si>
  <si>
    <t>Q9BYC5</t>
  </si>
  <si>
    <t>FUT8_HUMAN</t>
  </si>
  <si>
    <t>Alpha-(1,6)-fucosyltransferase</t>
  </si>
  <si>
    <t>lpha1-6FucT</t>
  </si>
  <si>
    <t>FUT8</t>
  </si>
  <si>
    <t>ENSG00000033170</t>
  </si>
  <si>
    <t>ENSP00000345865;ENSP00000353910;ENSP00000378087;ENSP00000452433</t>
  </si>
  <si>
    <t>Q9BYC5-1;Q9BYC5-2;Q9BYC5-3</t>
  </si>
  <si>
    <t>2DE0</t>
  </si>
  <si>
    <t>2.4.1.68</t>
  </si>
  <si>
    <t>Catalyzes the addition of fucose in alpha 1-6 linkage tothe first GlcNAc residue, next to the peptide chains in N-glycans</t>
  </si>
  <si>
    <t xml:space="preserve"> Single-pass type II membrane protein {ECO:0000250}.Note=Membrane-bound form in trans cisternae of Golgi.{ECO:0000250}.;Golgi apparatus, Golgi stack membrane{ECO:0000250}</t>
  </si>
  <si>
    <t>cell cycle;chaperone mediated protein folding requiring cofactor;clathrin coat disassembly;clathrin-coated pit assembly;clathrin-dependent endocytosis;endoplasmic reticulum organization;establishment of protein localization to Golgi;Golgi organization;Golgi to lysosome transport;membrane organization;negative regulation of neuron projection development;protein localization to plasma membrane;receptor-mediated endocytosis;synaptic vesicle uncoating</t>
  </si>
  <si>
    <t>ATP binding;chaperone binding;cyclin binding;protein serine/threonine kinase activity</t>
  </si>
  <si>
    <t>cytosol;focal adhesion;Golgi apparatus;intracellular membrane-bounded organelle;membrane;perinuclear region of cytoplasm;synapse;vesicle</t>
  </si>
  <si>
    <t>Pkinase;PTEN_C2</t>
  </si>
  <si>
    <t>C2_domain_sf;DnaJ_dom_sf;DnaJ_domain;Kinase-like_dom_sf;Prot_kinase_dom;Prot-tyrosine_phosphatase-like;Ser/Thr_kinase_AS;Tensin_C2-dom;Tensin_phosphatase</t>
  </si>
  <si>
    <t>DnaJ;PTEN_C2;S_TKc</t>
  </si>
  <si>
    <t>3D-structure;Acetylation;Alternative splicing;ATP-binding;Cell cycle;Cell junction;Complete proteome;Cytoplasm;Golgi apparatus;Kinase;Methylation;Nucleotide-binding;Phosphoprotein;Polymorphism;Reference proteome;Serine/threonine-protein kinase;Transferase</t>
  </si>
  <si>
    <t>O14976</t>
  </si>
  <si>
    <t>GAK_HUMAN</t>
  </si>
  <si>
    <t>Cyclin-G-associated kinase</t>
  </si>
  <si>
    <t>GAK</t>
  </si>
  <si>
    <t>ENSG00000178950</t>
  </si>
  <si>
    <t>ENSP00000314499;ENSP00000421361</t>
  </si>
  <si>
    <t>O14976-1;O14976-2</t>
  </si>
  <si>
    <t>4C57;4C58;4C59;4O38;4Y8D</t>
  </si>
  <si>
    <t>Associates with cyclin G and CDK5. Seems to act as anauxilin homolog that is involved in the uncoating of clathrin-coated vesicles by Hsc70 in non-neuronal cells. Expressionoscillates slightly during the cell cycle, peaking at G1</t>
  </si>
  <si>
    <t>Ubiquitous. Highest in testis.</t>
  </si>
  <si>
    <t>Cytoplasm, perinuclear region{ECO:0000269|PubMed:10625686}. Golgi apparatus, trans-Golginetwork {ECO:0000269|PubMed:10625686}. Cell junction, focaladhesion {ECO:0000305|PubMed:10625686}. Note=Localizes to theperinuclear area and to the trans-Golgi network. Also seen on theplasma membrane, probably at focal adhesions.</t>
  </si>
  <si>
    <t>galactose catabolic process</t>
  </si>
  <si>
    <t>identical protein binding;protein homodimerization activity;UDP-glucose 4-epimerase activity;UDP-N-acetylglucosamine 4-epimerase activity</t>
  </si>
  <si>
    <t>Amino sugar and nucleotide sugar metabolism;Galactose metabolism</t>
  </si>
  <si>
    <t>Amino sugar and nucleotide sugar metabolism;Galactose metabolism;Metabolic pathways</t>
  </si>
  <si>
    <t>Galactose epimerase deficiency;Galactosemia</t>
  </si>
  <si>
    <t>GDP_Man_Dehyd</t>
  </si>
  <si>
    <t>NAD(P)-bd_dom;NAD(P)-bd_dom_sf;Nuc_sugar_epim;UDP_G4E</t>
  </si>
  <si>
    <t>Defective GALE can cause Epimerase-deficiency galactosemia (EDG);Galactose catabolism</t>
  </si>
  <si>
    <t>3D-structure;Alternative splicing;Carbohydrate metabolism;Complete proteome;Disease mutation;Galactose metabolism;Isomerase;NAD;Polymorphism;Reference proteome</t>
  </si>
  <si>
    <t>Q14376</t>
  </si>
  <si>
    <t>Erythrocyte galactose epimerase deficiency;Generalized galactose epimerase deficiency</t>
  </si>
  <si>
    <t>GALE_HUMAN</t>
  </si>
  <si>
    <t>UDP-glucose 4-epimerase {ECO:0000303|PubMed:22654673}</t>
  </si>
  <si>
    <t>GALE</t>
  </si>
  <si>
    <t>ENSG00000117308</t>
  </si>
  <si>
    <t>ENSP00000363621;ENSP00000483375</t>
  </si>
  <si>
    <t>Q14376-1</t>
  </si>
  <si>
    <t>1EK5;1EK6;1HZJ;1I3K;1I3L;1I3M;1I3N</t>
  </si>
  <si>
    <t>5.1.3.2</t>
  </si>
  <si>
    <t>Catalyzes two distinct but analogous reactions: thereversible epimerization of UDP-glucose to UDP-galactose and thereversible epimerization of UDP-N-acetylglucosamine to UDP-N-acetylgalactosamine. The reaction with UDP-Gal plays a criticalrole in the Leloir pathway of galactose catabolism in whichgalactose is converted to the glycolytic intermediate glucose 6-phosphate. It contributes to the catabolism of dietary galactoseand enables the endogenous biosynthesis of both UDP-Gal and UDP-GalNAc when exogenous sources are limited. Both UDP-sugarinterconversions are important in the synthesis of glycoproteinsand glycolipids.</t>
  </si>
  <si>
    <t>Epimerase-deficiency galactosemia (EDG) [MIM:230350]:Clinical features include early-onset cataracts, liver damage,deafness and mental retardation. There are two clinically distinctforms of EDG. (1) A benign, or 'peripheral' form with nodetectable GALE activity in red blood cells and characterized bymild symptoms. Some patients may suffer no symptoms beyond raisedlevels of galactose-1-phosphate in the blood. (2) A much rarer'generalized' form with undetectable levels of GALE activity inall tissues and resulting in severe features such as restrictedgrowth and mental development. {ECO:0000269|PubMed:11279193,ECO:0000269|PubMed:11903335, ECO:0000269|PubMed:15639193,ECO:0000269|PubMed:16301867, ECO:0000269|PubMed:16302980,ECO:0000269|PubMed:9326324, ECO:0000269|PubMed:9538513,ECO:0000269|PubMed:9973283}. Note=The disease is caused bymutations affecting the gene represented in this entry.</t>
  </si>
  <si>
    <t>cellular response to vitamin D;glutathione metabolic process;mitochondrial fission;mitochondrial fusion;protein targeting to mitochondrion;response to retinoic acid</t>
  </si>
  <si>
    <t>cytosol;integral component of mitochondrial outer membrane;membrane;mitochondrion;nucleus</t>
  </si>
  <si>
    <t>GDAP1;Glutathione_S-Trfase_N;Glutathione-S-Trfase_C_sf;Glutathione-S-Trfase_C-like;Thioredoxin-like_sf</t>
  </si>
  <si>
    <t>Acetylation;Alternative splicing;Charcot-Marie-Tooth disease;Coiled coil;Complete proteome;Cytoplasm;Disease mutation;Isopeptide bond;Membrane;Mitochondrion;Mitochondrion outer membrane;Neurodegeneration;Neuropathy;Polymorphism;Reference proteome;Transmembrane;Transmembrane helix;Ubl conjugation</t>
  </si>
  <si>
    <t>Q8TB36</t>
  </si>
  <si>
    <t>Autosomal dominant Charcot-Marie-Tooth disease type 2K;Autosomal recessive Charcot-Marie-Tooth disease with hoarseness;Autosomal recessive intermediate Charcot-Marie-Tooth disease type A;Charcot-Marie-Tooth disease type 2H;Charcot-Marie-Tooth disease type 4A</t>
  </si>
  <si>
    <t>GDAP1_HUMAN</t>
  </si>
  <si>
    <t>Ganglioside-induced differentiation-associated protein 1</t>
  </si>
  <si>
    <t>DAP1</t>
  </si>
  <si>
    <t>GDAP1</t>
  </si>
  <si>
    <t>ENSG00000104381</t>
  </si>
  <si>
    <t>ENSP00000220822;ENSP00000417006</t>
  </si>
  <si>
    <t>Q8TB36-1;Q8TB36-2</t>
  </si>
  <si>
    <t>Regulates the mitochondrial network by promotingmitochondrial fission.</t>
  </si>
  <si>
    <t>Highly expressed in whole brain and spinalcord. Predominant expression in central tissues of the nervoussystem not only in neurons but also in Schwann cells.{ECO:0000269|PubMed:11743580, ECO:0000269|PubMed:16172208}.</t>
  </si>
  <si>
    <t xml:space="preserve"> Multi-pass membrane protein{ECO:0000269|PubMed:16172208}. Cytoplasm{ECO:0000250|UniProtKB:O88741}.;Mitochondrion outer membrane{ECO:0000269|PubMed:15772096, ECO:0000269|PubMed:16172208,ECO:0000269|PubMed:16857173}</t>
  </si>
  <si>
    <t>Charcot-Marie-Tooth disease 4A (CMT4A) [MIM:214400]: Arecessive demyelinating form of Charcot-Marie-Tooth disease, adisorder of the peripheral nervous system, characterized byprogressive weakness and atrophy, initially of the peronealmuscles and later of the distal muscles of the arms. Charcot-Marie-Tooth disease is classified in two main groups on the basisof electrophysiologic properties and histopathology: primaryperipheral demyelinating neuropathies (designated CMT1 when theyare dominantly inherited) and primary peripheral axonalneuropathies (CMT2). Demyelinating neuropathies are characterizedby severely reduced nerve conduction velocities (less than 38m/sec), segmental demyelination and remyelination with onion bulbformations on nerve biopsy, slowly progressive distal muscleatrophy and weakness, absent deep tendon reflexes, and hollowfeet. By convention autosomal recessive forms of demyelinatingCharcot-Marie-Tooth disease are designated CMT4. CMT4A is a severeform characterized by early age of onset and rapid progressionleading to inability to walk in late childhood or adolescence.{ECO:0000269|PubMed:11743579, ECO:0000269|PubMed:12601710,ECO:0000269|PubMed:15772096, ECO:0000269|PubMed:16172208}.Note=The disease is caused by mutations affecting the generepresented in this entry.Charcot-Marie-Tooth disease, axonal, with vocal cordparesis, autosomal recessive (CMT2RV) [MIM:607706]: A form ofCharcot-Marie-Tooth disease characterized by the association ofaxonal neuropathy with vocal cord paresis. Charcot-Marie-Toothdisease is a disorder of the peripheral nervous system,characterized by progressive weakness and atrophy, initially ofthe peroneal muscles and later of the distal muscles of the arms.{ECO:0000269|PubMed:12868504, ECO:0000269|PubMed:16172208}.Note=The disease is caused by mutations affecting the generepresented in this entry.Charcot-Marie-Tooth disease 2K (CMT2K) [MIM:607831]: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Charcot-Marie-Tooth disease type 2K onset is inearly childhood (younger than 3 years). This phenotype ischaracterized by foot deformities, kyphoscoliosis, distal limbmuscle weakness and atrophy, areflexia, and diminished sensationin the lower limbs. Weakness in the upper limbs is observed in thefirst decade, with clawing of the fingers. Inheritance can beautosomal dominant or recessive. {ECO:0000269|PubMed:15772096,ECO:0000269|PubMed:20685671, ECO:0000269|PubMed:22206013,ECO:0000269|PubMed:26525999, ECO:0000269|PubMed:28244113}.Note=The disease is caused by mutations affecting the generepresented in this entry.Charcot-Marie-Tooth disease, recessive, intermediatetype, A (CMTRIA) [MIM:608340]: A form of Charcot-Marie-Toothdisease, a disorder of the peripheral nervous system,characterized by progressive weakness and atrophy, initially ofthe peroneal muscles and later of the distal muscles of the arms.Recessive intermediate forms of Charcot-Marie-Tooth disease arecharacterized by clinical and pathologic features intermediatebetween demyelinating and axonal peripheral neuropathies, andmotor median nerve conduction velocities ranging from 25 to 45m/sec. {ECO:0000269|PubMed:12499475, ECO:0000269|PubMed:12566285,ECO:0000269|PubMed:15772096, ECO:0000269|PubMed:16172208}.Note=The disease is caused by mutations affecting the generepresented in this entry.</t>
  </si>
  <si>
    <t>cellular protein metabolic process;intracellular protein transport;positive regulation of protein catabolic process;vesicle-mediated transport</t>
  </si>
  <si>
    <t>ADP-ribosylation factor binding</t>
  </si>
  <si>
    <t>clathrin adaptor complex;early endosome membrane;endosome membrane;Golgi apparatus;recycling endosome membrane;trans-Golgi network</t>
  </si>
  <si>
    <t>Alpha_adaptinC2;GAT;VHS</t>
  </si>
  <si>
    <t>Clathrin_a/b/g-adaptin_app_Ig;Clathrin_app_Ig-like_sf;ENTH_VHS;GAE_dom;GAT_dom;GGA3;VHS_dom</t>
  </si>
  <si>
    <t>Alpha_adaptinC2;VHS</t>
  </si>
  <si>
    <t>Amyloid fiber formation;MET receptor recycling;TBC/RABGAPs</t>
  </si>
  <si>
    <t>3D-structure;Alternative splicing;Complete proteome;Endosome;Golgi apparatus;Membrane;Phosphoprotein;Polymorphism;Protein transport;Reference proteome;Transport;Ubl conjugation</t>
  </si>
  <si>
    <t>Q9NZ52</t>
  </si>
  <si>
    <t>GGA3_HUMAN</t>
  </si>
  <si>
    <t>ADP-ribosylation factor-binding protein GGA3</t>
  </si>
  <si>
    <t>GGA3</t>
  </si>
  <si>
    <t>KIAA0154</t>
  </si>
  <si>
    <t>ENSG00000125447</t>
  </si>
  <si>
    <t>ENSP00000438085;ENSP00000446421;ENSP00000462081;ENSP00000463288</t>
  </si>
  <si>
    <t>Q9NZ52-1;Q9NZ52-2;Q9NZ52-3;Q9NZ52-4</t>
  </si>
  <si>
    <t>1JPL;1JUQ;1LF8;1P4U;1WR6;1YD8</t>
  </si>
  <si>
    <t>Plays a role in protein sorting and trafficking betweenthe trans-Golgi network (TGN) and endosomes. Mediates the ARF-dependent recruitment of clathrin to the TGN and bindsubiquitinated proteins and membrane cargo molecules with acytosolic acidic cluster-dileucine (AC-LL) motif</t>
  </si>
  <si>
    <t xml:space="preserve"> Peripheral membrane protein{ECO:0000269|PubMed:15039775}.; Peripheral membraneprotein {ECO:0000269|PubMed:15039775}. Endosome membrane{ECO:0000269|PubMed:15039775};Golgi apparatus, trans-Golgi networkmembrane {ECO:0000269|PubMed:15039775}</t>
  </si>
  <si>
    <t>cholesterol biosynthetic process;farnesyl diphosphate biosynthetic process;geranyl diphosphate biosynthetic process;geranylgeranyl diphosphate biosynthetic process;isoprenoid metabolic process;regulation of cholesterol biosynthetic process</t>
  </si>
  <si>
    <t>dimethylallyltranstransferase activity;farnesyltranstransferase activity;geranyltranstransferase activity;identical protein binding;metal ion binding</t>
  </si>
  <si>
    <t>3D-structure;Acetylation;Alternative splicing;Complete proteome;Cytoplasm;Isoprene biosynthesis;Magnesium;Metal-binding;Reference proteome;Transferase</t>
  </si>
  <si>
    <t>O95749</t>
  </si>
  <si>
    <t>GGPPS_HUMAN</t>
  </si>
  <si>
    <t>Geranylgeranyl pyrophosphate synthase</t>
  </si>
  <si>
    <t>GPP synthase;GPPSase</t>
  </si>
  <si>
    <t>GGPS1</t>
  </si>
  <si>
    <t>ENSG00000152904</t>
  </si>
  <si>
    <t>ENSP00000282841;ENSP00000351852;ENSP00000375728;ENSP00000418690</t>
  </si>
  <si>
    <t>O95749-1;O95749-2</t>
  </si>
  <si>
    <t>2Q80</t>
  </si>
  <si>
    <t>2.5.1.-</t>
  </si>
  <si>
    <t>Catalyzes the trans-addition of the three molecules ofIPP onto DMAPP to form geranylgeranyl pyrophosphate, an importantprecursor of carotenoids and geranylated proteins.</t>
  </si>
  <si>
    <t>Abundantly expressed in testis. Found in othertissues to a lower extent.</t>
  </si>
  <si>
    <t>cell adhesion;N-acetylglucosamine biosynthetic process;N-acetylneuraminate metabolic process;UDP-N-acetylglucosamine metabolic process</t>
  </si>
  <si>
    <t>ATP binding;hydrolase activity, hydrolyzing O-glycosyl compounds;metal ion binding;N-acylmannosamine kinase activity;UDP-N-acetylglucosamine 2-epimerase activity</t>
  </si>
  <si>
    <t>Distal myopathy;Nonaka distal myopathy (NM);Sialuria</t>
  </si>
  <si>
    <t>Epimerase_2;ROK</t>
  </si>
  <si>
    <t>ROK;UDP_GlcNAc_Epimerase_2_dom;UDP-GlcNAc_Epase</t>
  </si>
  <si>
    <t>Defective GNE causes sialuria, Nonaka myopathy and inclusion body myopathy 2;Sialic acid metabolism</t>
  </si>
  <si>
    <t>3D-structure;Allosteric enzyme;Alternative splicing;ATP-binding;Complete proteome;Cytoplasm;Disease mutation;Hydrolase;Kinase;Metal-binding;Multifunctional enzyme;Nucleotide-binding;Phosphoprotein;Reference proteome;Transferase;Zinc</t>
  </si>
  <si>
    <t>Q9Y223</t>
  </si>
  <si>
    <t>Distal myopathy, Nonaka type;Sialuria</t>
  </si>
  <si>
    <t>GLCNE_HUMAN</t>
  </si>
  <si>
    <t>Bifunctional UDP-N-acetylglucosamine 2-epimerase/N-acetylmannosamine kinase</t>
  </si>
  <si>
    <t>GNE</t>
  </si>
  <si>
    <t>GLCNE</t>
  </si>
  <si>
    <t>ENSG00000159921</t>
  </si>
  <si>
    <t>ENSP00000367134;ENSP00000379839;ENSP00000414760;ENSP00000437765;ENSP00000439155;ENSP00000445117</t>
  </si>
  <si>
    <t>Q9Y223-1;Q9Y223-2;Q9Y223-3;Q9Y223-4;Q9Y223-5</t>
  </si>
  <si>
    <t>2YHW;2YHY;2YI1;3EO3;4ZHT</t>
  </si>
  <si>
    <t>Regulates and initiates biosynthesis of N-acetylneuraminic acid (NeuAc), a precursor of sialic acids. Playsan essential role in early development (By similarity). Requiredfor normal sialylation in hematopoietic cells. Sialylation isimplicated in cell adhesion, signal transduction, tumorigenicityand metastatic behavior of malignant cells.</t>
  </si>
  <si>
    <t>Highest expression in liver and placenta. Alsofound in heart, brain, lung, kidney, skeletal muscle and pancreas.Isoform 1 is expressed in heart, brain, kidney, liver, placenta,lung, spleen, pancreas, skeletal muscle and colon. Isoform 2 isexpressed mainly in placenta, but also in brain, kidney, liver,lung, pancreas and colon. Isoform 3 is expressed at low level inkidney, liver, placenta and colon. {ECO:0000269|PubMed:10330343,ECO:0000269|PubMed:10431835, ECO:0000269|PubMed:17597614}.</t>
  </si>
  <si>
    <t>Sialuria (SIALURIA) [MIM:269921]: In sialuria, freesialic acid accumulates in the cytoplasm and gram quantities ofneuraminic acid are secreted in the urine. The metabolic defectinvolves lack of feedback inhibition of UDP-GlcNAc 2-epimerase byCMP-Neu5Ac, resulting in constitutive overproduction of freeNeu5Ac. Clinical features include variable degrees ofdevelopmental delay, coarse facial features and hepatomegaly.Sialuria inheritance is autosomal dominant.{ECO:0000269|PubMed:10330343, ECO:0000269|PubMed:10356312,ECO:0000269|PubMed:11326336, ECO:0000269|PubMed:2808337}. Note=Thedisease is caused by mutations affecting the gene represented inthis entry.Nonaka myopathy (NM) [MIM:605820]: Autosomal recessivemuscular disorder, allelic to inclusion body myopathy 2. It ischaracterized by weakness of the anterior compartment of the lowerlimbs with onset in early adulthood, and sparing of the quadricepsmuscles. As the inclusion body myopathy, NM is histologicallycharacterized by the presence of numerous rimmed vacuoles withoutinflammatory changes in muscle specimens.{ECO:0000269|PubMed:11528398, ECO:0000269|PubMed:11916006,ECO:0000269|PubMed:12177386, ECO:0000269|PubMed:12325084,ECO:0000269|PubMed:12409274, ECO:0000269|PubMed:12473753,ECO:0000269|PubMed:12473769, ECO:0000269|PubMed:12473780,ECO:0000269|PubMed:12497639, ECO:0000269|PubMed:12811782,ECO:0000269|PubMed:12913203, ECO:0000269|PubMed:15146476}.Note=The disease is caused by mutations affecting the generepresented in this entry.</t>
  </si>
  <si>
    <t>ribosome biogenesis</t>
  </si>
  <si>
    <t>membrane;nucleolus;nucleus</t>
  </si>
  <si>
    <t>MMR_HSR1;NGP1NT</t>
  </si>
  <si>
    <t>G_CP_dom;GTP_binding_domain;GTP-bd_ortho_bundle_sf;MnmE_dom2;NOG2;NOG2_N_dom;P-loop_NTPase</t>
  </si>
  <si>
    <t>Acetylation;Complete proteome;GTP-binding;Nucleotide-binding;Nucleus;Phosphoprotein;Polymorphism;Reference proteome;Ribosome biogenesis</t>
  </si>
  <si>
    <t>Q13823</t>
  </si>
  <si>
    <t>NOG2_HUMAN</t>
  </si>
  <si>
    <t>Nucleolar GTP-binding protein 2</t>
  </si>
  <si>
    <t>GNL2</t>
  </si>
  <si>
    <t>NGP1</t>
  </si>
  <si>
    <t>ENSG00000134697</t>
  </si>
  <si>
    <t>ENSP00000362153</t>
  </si>
  <si>
    <t>GTPase that associates with pre-60S ribosomal subunitsin the nucleolus and is required for their nuclear export andmaturation.</t>
  </si>
  <si>
    <t>Ubiquitously expressed at relatively lowlevels in all human tissues tested, with the highest level ofexpression in the testes.</t>
  </si>
  <si>
    <t>G-protein coupled receptor activity</t>
  </si>
  <si>
    <t>G protein-coupled receptors</t>
  </si>
  <si>
    <t>GPCR_Rhodpsn;GPCR_Rhodpsn_7TM</t>
  </si>
  <si>
    <t>G alpha (s) signalling events</t>
  </si>
  <si>
    <t>Cell membrane;Complete proteome;G-protein coupled receptor;Membrane;Receptor;Reference proteome;Transducer;Transmembrane;Transmembrane helix</t>
  </si>
  <si>
    <t>Q8NGU9</t>
  </si>
  <si>
    <t>GP150_HUMAN</t>
  </si>
  <si>
    <t>Probable G-protein coupled receptor 150</t>
  </si>
  <si>
    <t>GPR150</t>
  </si>
  <si>
    <t>ENSG00000178015</t>
  </si>
  <si>
    <t>ENSP00000369344</t>
  </si>
  <si>
    <t>Orphan receptor.</t>
  </si>
  <si>
    <t>activation of MAPK activity;cell-matrix adhesion;cellular extravasation;extracellular matrix organization;integrin-mediated signaling pathway;muscle contraction;negative regulation of cell proliferation;negative regulation of epidermal growth factor receptor signaling pathway;neuron projection morphogenesis;neutrophil chemotaxis;positive regulation of neuron apoptotic process;positive regulation of phosphoprotein phosphatase activity;vasodilation</t>
  </si>
  <si>
    <t>collagen binding;collagen binding involved in cell-matrix adhesion;metal ion binding;protein phosphatase binding;receptor binding</t>
  </si>
  <si>
    <t>acrosomal vesicle;basal part of cell;cell surface;external side of plasma membrane;extracellular exosome;focal adhesion;integrin alpha1-beta1 complex;integrin complex;membrane;membrane raft;neuron projection;perikaryon;plasma membrane</t>
  </si>
  <si>
    <t>Arrhythmogenic right ventricular cardiomyopathy (ARVC);CD molecules;Cell adhesion molecules;Dilated cardiomyopathy (DCM);ECM-receptor interaction;Exosome;Focal adhesion;Hematopoietic cell lineage;Human papillomavirus infection;Hypertrophic cardiomyopathy (HCM);PI3K-Akt signaling pathway;Regulation of actin cytoskeleton</t>
  </si>
  <si>
    <t>Arrhythmogenic right ventricular cardiomyopathy (ARVC);Dilated cardiomyopathy (DCM);ECM-receptor interaction;Focal adhesion;Hematopoietic cell lineage;Human papillomavirus infection;Hypertrophic cardiomyopathy (HCM);PI3K-Akt signaling pathway;Regulation of actin cytoskeleton</t>
  </si>
  <si>
    <t>FG-GAP;Int_alpha_beta-p;Integrin_alpha;Integrin_alpha_C_CS;Integrin_alpha-2;Integrin_dom_sf;VWF_A;vWFA_dom_sf</t>
  </si>
  <si>
    <t>CHL1 interactions;Integrin cell surface interactions;Laminin interactions;Other semaphorin interactions;Platelet Adhesion to exposed collagen;Smooth Muscle Contraction</t>
  </si>
  <si>
    <t>ITGA1-ITGB1-COL6A3 complex;ITGA1-ITGB1-PTPN2 complex</t>
  </si>
  <si>
    <t>3D-structure;Calcium;Cell adhesion;Complete proteome;Disulfide bond;Glycoprotein;Integrin;Magnesium;Membrane;Metal-binding;Polymorphism;Receptor;Reference proteome;Repeat;Signal;Transmembrane;Transmembrane helix</t>
  </si>
  <si>
    <t>P56199</t>
  </si>
  <si>
    <t>ITA1_HUMAN</t>
  </si>
  <si>
    <t>Integrin alpha-1</t>
  </si>
  <si>
    <t>ITGA1</t>
  </si>
  <si>
    <t>ENSG00000213949</t>
  </si>
  <si>
    <t>ENSP00000282588</t>
  </si>
  <si>
    <t>1PT6;1QC5;1QCY;2L8S;2M32;4A0Q;5HGJ</t>
  </si>
  <si>
    <t>Integrin alpha-1/beta-1 is a receptor for laminin andcollagen. It recognizes the proline-hydroxylated sequence G-F-P-G-E-R in collagen. Involved in anchorage-dependent, negativeregulation of EGF-stimulated cell growth</t>
  </si>
  <si>
    <t>cartilage development;cell adhesion;extracellular matrix organization;ganglioside metabolic process;integrin-mediated signaling pathway;negative regulation of gene expression;placenta blood vessel development;positive regulation of gene expression</t>
  </si>
  <si>
    <t>extracellular matrix protein binding;receptor activity;receptor binding</t>
  </si>
  <si>
    <t>cell surface;extracellular exosome;integrin alphav-beta8 complex;integrin complex;plasma membrane</t>
  </si>
  <si>
    <t>Arrhythmogenic right ventricular cardiomyopathy (ARVC);Cell adhesion molecules;Cell adhesion molecules (CAMs);Dilated cardiomyopathy (DCM);ECM-receptor interaction;Exosome;Focal adhesion;Human papillomavirus infection;Hypertrophic cardiomyopathy (HCM);PI3K-Akt signaling pathway;Regulation of actin cytoskeleton</t>
  </si>
  <si>
    <t>Arrhythmogenic right ventricular cardiomyopathy (ARVC);Cell adhesion molecules (CAMs);Dilated cardiomyopathy (DCM);ECM-receptor interaction;Focal adhesion;Human papillomavirus infection;Hypertrophic cardiomyopathy (HCM);PI3K-Akt signaling pathway;Regulation of actin cytoskeleton</t>
  </si>
  <si>
    <t>EGF_2;Integrin_beta;PSI_integrin</t>
  </si>
  <si>
    <t>EGF_extracell;EGF-like_CS;Integrin_beta_N;Integrin_bsu;Integrin_bsu_VWA;Integrin_bsu-8;Integrin_dom_sf;PSI;vWFA_dom_sf</t>
  </si>
  <si>
    <t>INB;PSI</t>
  </si>
  <si>
    <t>Integrin cell surface interactions;Molecules associated with elastic fibres</t>
  </si>
  <si>
    <t>ITGAV-ITGB8-MMP14-TGFB1 complex</t>
  </si>
  <si>
    <t>Alternative splicing;Cell adhesion;Complete proteome;Disulfide bond;Glycoprotein;Integrin;Membrane;Polymorphism;Receptor;Reference proteome;Repeat;Signal;Transmembrane;Transmembrane helix</t>
  </si>
  <si>
    <t>P26012</t>
  </si>
  <si>
    <t>ITB8_HUMAN</t>
  </si>
  <si>
    <t>Integrin beta-8</t>
  </si>
  <si>
    <t>ITGB8</t>
  </si>
  <si>
    <t>ENSG00000105855</t>
  </si>
  <si>
    <t>ENSP00000222573;ENSP00000441561</t>
  </si>
  <si>
    <t>P26012-1;P26012-2</t>
  </si>
  <si>
    <t>Integrin alpha-V/beta-8 is a receptor for fibronectin.</t>
  </si>
  <si>
    <t>Placenta, kidney, brain, ovary, uterus and inseveral transformed cells. Transiently expressed in 293 humanembryonic kidney cells.</t>
  </si>
  <si>
    <t>cellular response to calcium ion;cellular response to hormone stimulus;decidualization;embryonic process involved in female pregnancy;labyrinthine layer blood vessel development;negative regulation of transcription from RNA polymerase II promoter;osteoblast differentiation;osteoblast proliferation;osteoclast differentiation;positive regulation of cell differentiation;positive regulation of transcription from RNA polymerase II promoter;regulation of cell cycle;regulation of cell death;regulation of cell proliferation;regulation of transcription from RNA polymerase II promoter;response to cAMP;response to cytokine;response to drug;response to lipopolysaccharide;response to mechanical stimulus;response to radiation;trophectodermal cell differentiation;vasculogenesis</t>
  </si>
  <si>
    <t>DNA binding;RNA polymerase II proximal promoter sequence-specific DNA binding;RNA polymerase II transcription factor activity, sequence-specific DNA binding;transcription coactivator activity;transcription corepressor activity;transcription factor binding;transcriptional activator activity, RNA polymerase II proximal promoter sequence-specific DNA binding</t>
  </si>
  <si>
    <t>chromatin;nuclear chromatin;nucleoplasm;transcription factor AP-1 complex</t>
  </si>
  <si>
    <t>Osteoclast differentiation;TNF signaling pathway;Transcription factors</t>
  </si>
  <si>
    <t>Osteoclast differentiation;TNF signaling pathway</t>
  </si>
  <si>
    <t>Mycosis fungoides</t>
  </si>
  <si>
    <t>bZIP_1;Jun</t>
  </si>
  <si>
    <t>bZIP;JNK;JunB;Leuzip_Jun;TF_DNA-bd_sf</t>
  </si>
  <si>
    <t>Interleukin-4 and 13 signaling;SMAD2/SMAD3:SMAD4 heterotrimer regulates transcription</t>
  </si>
  <si>
    <t>Acetylation;Complete proteome;DNA-binding;Isopeptide bond;Nucleus;Phosphoprotein;Polymorphism;Reference proteome;Transcription;Transcription regulation;Ubl conjugation</t>
  </si>
  <si>
    <t>P17275</t>
  </si>
  <si>
    <t>JUNB_HUMAN</t>
  </si>
  <si>
    <t>Transcription factor jun-B</t>
  </si>
  <si>
    <t>JUNB</t>
  </si>
  <si>
    <t>ENSG00000171223</t>
  </si>
  <si>
    <t>ENSP00000303315</t>
  </si>
  <si>
    <t>Transcription factor involved in regulating geneactivity following the primary growth factor response. Binds tothe DNA sequence 5'-TGA[CG]TCA-3'.</t>
  </si>
  <si>
    <t>alternative mRNA splicing, via spliceosome;blood coagulation;cellular response to cAMP;cellular response to gamma radiation;cellular response to UV;cerebral cortex development;guanine metabolic process;histone H3-K4 demethylation;histone H3-K9 demethylation;muscle cell development;negative regulation of DNA binding;negative regulation of DNA binding transcription factor activity;negative regulation of DNA damage response, signal transduction by p53 class mediator;negative regulation of intrinsic apoptotic signaling pathway in response to DNA damage by p53 class mediator;negative regulation of protein binding;negative regulation of transcription from RNA polymerase II promoter;negative regulation of transcription, DNA-templated;neuron maturation;positive regulation of cell size;positive regulation of chromatin binding;positive regulation of DNA binding transcription factor activity;positive regulation of histone ubiquitination;positive regulation of neuron projection development;positive regulation of transcription from RNA polymerase II promoter;protein demethylation;regulation of cellular protein localization;regulation of double-strand break repair via homologous recombination;regulation of transcription from RNA polymerase II promoter;response to fungicide;transcription, DNA-templated</t>
  </si>
  <si>
    <t>androgen receptor binding;chromatin binding;demethylase activity;enzyme binding;flavin adenine dinucleotide binding;histone deacetylase activity;histone demethylase activity;histone demethylase activity (H3-dimethyl-K4 specific);histone demethylase activity (H3-K4 specific);histone demethylase activity (H3-K9 specific);ligand-dependent nuclear receptor transcription coactivator activity;MRF binding;oxidoreductase activity;p53 binding;telomeric DNA binding;telomeric repeat-containing RNA binding;transcription factor binding;transcription regulatory region DNA binding</t>
  </si>
  <si>
    <t>DNA repair complex;nuclear chromatin;nuclear chromosome, telomeric region;nucleoplasm;nucleus;protein complex;transcription factor complex</t>
  </si>
  <si>
    <t>Chromosome and associated proteins;Thermogenesis</t>
  </si>
  <si>
    <t>Amino_oxidase;SWIRM</t>
  </si>
  <si>
    <t>Amino_oxidase;FAD/NAD-bd_sf;Hist_Lys-spec_deMease;Homeobox-like_sf;SWIRM;WH-like_DNA-bd_sf</t>
  </si>
  <si>
    <t>Activated PKN1 stimulates transcription of AR (androgen receptor) regulated genes KLK2 and KLK3;Factors involved in megakaryocyte development and platelet production;HDACs deacetylate histones;HDMs demethylate histones;Regulation of PTEN gene transcription</t>
  </si>
  <si>
    <t>ALL-1 supercomplex;anti-BHC110 complex;Anti-HDAC2 complex;AOF2-AR complex;BHC complex;BHC110 complex;BRAF53-BRCA2 complex;CoREST-HDAC complex;CtBP complex;CtBP core complex;HDAC1-associated core complex cI;HDAC1-associated protein complex;LSD1 complex;LSD1-CoREST complex;NRD complex (Nucleosome remodeling and deacetylation complex);XFIM complex;ZEB2-KDM1A complex</t>
  </si>
  <si>
    <t>3D-structure;Alternative splicing;Chromatin regulator;Coiled coil;Complete proteome;Developmental protein;Direct protein sequencing;Disease mutation;FAD;Flavoprotein;Isopeptide bond;Nucleus;Oxidoreductase;Phosphoprotein;Reference proteome;Repressor;Transcription;Transcription regulation;Ubl conjugation</t>
  </si>
  <si>
    <t>O60341</t>
  </si>
  <si>
    <t>KDM1A_HUMAN</t>
  </si>
  <si>
    <t>Lysine-specific histone demethylase 1A</t>
  </si>
  <si>
    <t>KDM1A</t>
  </si>
  <si>
    <t>AOF2;KDM1;KIAA0601;LSD1</t>
  </si>
  <si>
    <t>ENSG00000004487</t>
  </si>
  <si>
    <t>ENSP00000349049;ENSP00000383042</t>
  </si>
  <si>
    <t>O60341-1;O60341-2</t>
  </si>
  <si>
    <t>2COM;2DW4;2EJR;2H94;2HKO;2IW5;2L3D;2UXN;2UXX;2V1D;2X0L;2XAF;2XAG;2XAH;2XAJ;2XAQ;2XAS;2Y48;2Z3Y;2Z5U;3ABT;3ABU;3ZMS;3ZMT;3ZMU;3ZMV;3ZMZ;3ZN0;3ZN1;4BAY;4CZZ;4KUM;4UV8;4UV9;4UVA;4UVB;4UVC;4UXN;4XBF;5AFW;5H6Q;5H6R;5IT3;5L3B;5L3C;5L3D;5L3E;5L3F;5L3G;5LBQ;5LGN;5LGT;5LGU;5LHG;5LHH;5LHI;5X60</t>
  </si>
  <si>
    <t>Histone demethylase that demethylates both 'Lys-4'(H3K4me) and 'Lys-9' (H3K9me) of histone H3, thereby acting as acoactivator or a corepressor, depending on the context. Acts byoxidizing the substrate by FAD to generate the corresponding iminethat is subsequently hydrolyzed. Acts as a corepressor bymediating demethylation of H3K4me, a specific tag for epigenetictranscriptional activation. Demethylates both mono- (H3K4me1) anddi-methylated (H3K4me2) H3K4me. May play a role in the repressionof neuronal genes. Alone, it is unable to demethylate H3K4me onnucleosomes and requires the presence of RCOR1/CoREST to achievesuch activity. Also acts as a coactivator of androgen receptor(ANDR)-dependent transcription, by being recruited to ANDR targetgenes and mediating demethylation of H3K9me, a specific tag forepigenetic transcriptional repression. The presence of PRKCB inANDR-containing complexes, which mediates phosphorylation of 'Thr-6' of histone H3 (H3T6ph), a specific tag that preventsdemethylation H3K4me, prevents H3K4me demethylase activity ofKDM1A. Demethylates di-methylated 'Lys-370' of p53/TP53 whichprevents interaction of p53/TP53 with TP53BP1 and repressesp53/TP53-mediated transcriptional activation. Demethylates andstabilizes the DNA methylase DNMT1. Required for gastrulationduring embryogenesis. Component of a RCOR/GFI/KDM1A/HDAC complexthat suppresses, via histone deacetylase (HDAC) recruitment, anumber of genes implicated in multilineage blood cell development.Effector of SNAI1-mediated transcription repression of E-cadherin/CDH1, CDN7 and KRT8. Required for the maintenance of thesilenced state of the SNAI1 target genes E-cadherin/CDH1 and CDN7</t>
  </si>
  <si>
    <t>Ubiquitously expressed.{ECO:0000269|PubMed:16079795}.</t>
  </si>
  <si>
    <t>Nucleus {ECO:0000269|PubMed:11102443,ECO:0000269|PubMed:16079795}.</t>
  </si>
  <si>
    <t>Cleft palate, psychomotor retardation, and distinctivefacial features (CPRF) [MIM:616728]: A syndrome characterized bycleft palate, developmental delay, psychomotor retardation, andfacial dysmorphic features including a prominent forehead,slightly arched eyebrows, elongated palpebral fissures, a widenasal bridge, thin lips, and widely spaced teeth. Cleft palate isa congenital fissure of the soft and/or hard palate, due to faultyfusion. {ECO:0000269|PubMed:23020937, ECO:0000269|PubMed:24838796,ECO:0000269|PubMed:26656649}. Note=The disease is caused bymutations affecting the gene represented in this entry.</t>
  </si>
  <si>
    <t>DNA metabolic process;intracellular transport of virus;modulation by virus of host process;NLS-bearing protein import into nucleus;regulation of DNA recombination</t>
  </si>
  <si>
    <t>histone deacetylase binding;nuclear localization sequence binding;protein transporter activity;RNA binding</t>
  </si>
  <si>
    <t>cytoplasm;cytosol;host cell;membrane;nuclear pore;nucleoplasm</t>
  </si>
  <si>
    <t>ISG15 antiviral mechanism;NS1 Mediated Effects on Host Pathways;Sensing of DNA Double Strand Breaks</t>
  </si>
  <si>
    <t>Importin alpha-CAS-RanGTP complex;KPNA2-KPNB1 complex;pERK-vimentin-KPNA2 complex;TNF-alpha/NF-kappa B signaling complex 5</t>
  </si>
  <si>
    <t>3D-structure;Acetylation;Complete proteome;Cytoplasm;Direct protein sequencing;Host-virus interaction;Nucleus;Phosphoprotein;Polymorphism;Protein transport;Reference proteome;Repeat;Transport</t>
  </si>
  <si>
    <t>P52292</t>
  </si>
  <si>
    <t>IMA1_HUMAN</t>
  </si>
  <si>
    <t>Importin subunit alpha-1</t>
  </si>
  <si>
    <t>KPNA2</t>
  </si>
  <si>
    <t>RCH1;SRP1</t>
  </si>
  <si>
    <t>ENSG00000182481</t>
  </si>
  <si>
    <t>ENSP00000332455;ENSP00000438483</t>
  </si>
  <si>
    <t>1EFX;1QGK;1QGR;3FEX;3FEY;3WPT;4E4V;4WV6;5H43</t>
  </si>
  <si>
    <t>SAC3_GANP</t>
  </si>
  <si>
    <t>SAC3/GANP/THP3</t>
  </si>
  <si>
    <t>DSS1 complex</t>
  </si>
  <si>
    <t>Acetylation;Alternative splicing;Complete proteome;Phosphoprotein;Polymorphism;Reference proteome</t>
  </si>
  <si>
    <t>Q96PV6</t>
  </si>
  <si>
    <t>LENG8_HUMAN</t>
  </si>
  <si>
    <t>Leukocyte receptor cluster member 8</t>
  </si>
  <si>
    <t>LENG8</t>
  </si>
  <si>
    <t>KIAA1932</t>
  </si>
  <si>
    <t>ENSG00000167615;ENSG00000274305;ENSG00000276458;ENSG00000276681</t>
  </si>
  <si>
    <t>ENSP00000318374;ENSP00000478337;ENSP00000478975;ENSP00000480663</t>
  </si>
  <si>
    <t>Q96PV6-2</t>
  </si>
  <si>
    <t>post-translational protein modification;protein polyubiquitination;protein ubiquitination;regulation of cell adhesion;regulation of signaling</t>
  </si>
  <si>
    <t>metal ion binding;ubiquitin-protein transferase activity</t>
  </si>
  <si>
    <t>cytoplasm;cytosol;focal adhesion;nucleus;ubiquitin ligase complex</t>
  </si>
  <si>
    <t>Adherens junction;Ubiquitin system</t>
  </si>
  <si>
    <t>CH;DUF4757;LIM;PDZ</t>
  </si>
  <si>
    <t>Calponin-like_dom_sf;CH-domain;DUF4757;LMO-7;PDZ;PDZ_sf;SM22_calponin;Znf_LIM</t>
  </si>
  <si>
    <t>CH;LIM;PDZ</t>
  </si>
  <si>
    <t>Emerin complex 1;Emerin regulatory complex</t>
  </si>
  <si>
    <t>3D-structure;Acetylation;Alternative splicing;Complete proteome;Isopeptide bond;LIM domain;Metal-binding;Phosphoprotein;Polymorphism;Reference proteome;Ubl conjugation;Zinc</t>
  </si>
  <si>
    <t>Q8WWI1</t>
  </si>
  <si>
    <t>LMO7_HUMAN</t>
  </si>
  <si>
    <t>LIM domain only protein 7</t>
  </si>
  <si>
    <t>MO-7</t>
  </si>
  <si>
    <t>LMO7</t>
  </si>
  <si>
    <t>FBX20;FBXO20;KIAA0858</t>
  </si>
  <si>
    <t>ENSG00000136153</t>
  </si>
  <si>
    <t>ENSP00000342112</t>
  </si>
  <si>
    <t>Q8WWI1-3</t>
  </si>
  <si>
    <t>2EAQ</t>
  </si>
  <si>
    <t>Widely expressed. Isoform 2 and isoform 4 arepredominantly expressed in brain. {ECO:0000269|PubMed:11935316,ECO:0000269|PubMed:9826547}.</t>
  </si>
  <si>
    <t>inner ear development;lipid metabolic process;lipid transport</t>
  </si>
  <si>
    <t>low-density lipoprotein receptor activity</t>
  </si>
  <si>
    <t>clathrin-coated pit;integral component of membrane;membrane</t>
  </si>
  <si>
    <t>CUB;Ldl_recept_a</t>
  </si>
  <si>
    <t>CUB_dom;LDL_receptor-like_sf;LDLR_class-A_CS;LDrepeatLR_classA_rpt;Sperma_CUB_dom_sf</t>
  </si>
  <si>
    <t>CUB;LDLa</t>
  </si>
  <si>
    <t>Alternative splicing;Coated pit;Complete proteome;Disulfide bond;Endocytosis;Glycoprotein;Membrane;Phosphoprotein;Polymorphism;Receptor;Reference proteome;Repeat;Signal;Transmembrane;Transmembrane helix</t>
  </si>
  <si>
    <t>Q7Z4F1</t>
  </si>
  <si>
    <t>LRP10_HUMAN</t>
  </si>
  <si>
    <t>Low-density lipoprotein receptor-related protein 10</t>
  </si>
  <si>
    <t>RP-10</t>
  </si>
  <si>
    <t>LRP10</t>
  </si>
  <si>
    <t>ENSG00000197324</t>
  </si>
  <si>
    <t>ENSP00000352601;ENSP00000447559</t>
  </si>
  <si>
    <t>Q7Z4F1-1;Q7Z4F1-2</t>
  </si>
  <si>
    <t>Probable receptor, which is involved in theinternalization of lipophilic molecules and/or signaltransduction. May be involved in the uptake of lipoprotein APOE inliver (By similarity).</t>
  </si>
  <si>
    <t>Expressed in blood leukocyte, lung, placenta,small intestine, liver, kidney, spleen, thymus, colon, skeletalmuscle and heart. {ECO:0000269|PubMed:11123907}.</t>
  </si>
  <si>
    <t xml:space="preserve"> Single-pass type Imembrane protein {ECO:0000305}. Membrane, coated pit{ECO:0000250}.;Membrane {ECO:0000305}</t>
  </si>
  <si>
    <t>cytoplasm;microtubule</t>
  </si>
  <si>
    <t>Alternative splicing;Coiled coil;Complete proteome;Cytoplasm;Cytoskeleton;Leucine-rich repeat;Microtubule;Reference proteome;Repeat</t>
  </si>
  <si>
    <t>Q8IUZ0</t>
  </si>
  <si>
    <t>LRC49_HUMAN</t>
  </si>
  <si>
    <t>Leucine-rich repeat-containing protein 49</t>
  </si>
  <si>
    <t>LRRC49</t>
  </si>
  <si>
    <t>ENSG00000137821</t>
  </si>
  <si>
    <t>ENSP00000260382;ENSP00000414065;ENSP00000439600;ENSP00000453273</t>
  </si>
  <si>
    <t>Q8IUZ0-1;Q8IUZ0-2;Q8IUZ0-3;Q8IUZ0-4</t>
  </si>
  <si>
    <t>positive regulation of synapse assembly</t>
  </si>
  <si>
    <t>extracellular space;integral component of membrane;proteinaceous extracellular matrix</t>
  </si>
  <si>
    <t>Cys-rich_flank_reg_C;FN3_dom;FN3_sf;Ig_I-set;Ig_sub;Ig_sub2;Ig-like_dom;Ig-like_dom_sf;Ig-like_fold;Leu-rich_rpt;Leu-rich_rpt_typical-subtyp;LRR_dom_sf</t>
  </si>
  <si>
    <t>IG;IGc2;LRR_TYP;LRRCT</t>
  </si>
  <si>
    <t>Complete proteome;Direct protein sequencing;Disulfide bond;Glycoprotein;Immunoglobulin domain;Leucine-rich repeat;Membrane;Polymorphism;Reference proteome;Repeat;Signal;Transmembrane;Transmembrane helix</t>
  </si>
  <si>
    <t>Q6UXK5</t>
  </si>
  <si>
    <t>LRRN1_HUMAN</t>
  </si>
  <si>
    <t>Leucine-rich repeat neuronal protein 1</t>
  </si>
  <si>
    <t>LRRN1</t>
  </si>
  <si>
    <t xml:space="preserve"> ORFNames=Nbla10449;KIAA1497</t>
  </si>
  <si>
    <t>ENSG00000175928</t>
  </si>
  <si>
    <t>ENSP00000314901</t>
  </si>
  <si>
    <t>ubiquitin protein ligase activity;zinc ion binding</t>
  </si>
  <si>
    <t>ARM-like;ARM-type_fold;Znf_RING;Znf_RING/FYVE/PHD;Znf_RING-CH</t>
  </si>
  <si>
    <t>3D-structure;Alternative splicing;Complete proteome;Metal-binding;Polymorphism;Reference proteome;Repeat;Transferase;Ubl conjugation;Ubl conjugation pathway;Zinc;Zinc-finger</t>
  </si>
  <si>
    <t>O94822</t>
  </si>
  <si>
    <t>LTN1_HUMAN</t>
  </si>
  <si>
    <t>E3 ubiquitin-protein ligase listerin</t>
  </si>
  <si>
    <t>LTN1</t>
  </si>
  <si>
    <t>C21orf10;C21orf98;KIAA0714;RNF160;ZNF294</t>
  </si>
  <si>
    <t>ENSG00000198862</t>
  </si>
  <si>
    <t>ENSP00000354977;ENSP00000373846;ENSP00000478783</t>
  </si>
  <si>
    <t>O94822-1;O94822-3</t>
  </si>
  <si>
    <t>E3 ubiquitin-protein ligase component of the ribosomequality control complex (RQC), a ribosome-associated complex thatmediates ubiquitination and extraction of incompletely synthesizednascent chains for proteasomal degradation (PubMed:23685075,PubMed:25132172, PubMed:25578875). Ubiquitination leads to VCP/p97recruitment for extraction and degradation of the incompletetranslation product (By similarity)</t>
  </si>
  <si>
    <t>cell cycle arrest;DNA damage induced protein phosphorylation;muscle organ development;myoblast differentiation;peptidyl-serine phosphorylation;positive regulation of muscle cell differentiation;positive regulation of peptidase activity;regulation of gene expression;regulation of transcription, DNA-templated;signal transduction;transcription, DNA-templated;vascular endothelial growth factor receptor signaling pathway</t>
  </si>
  <si>
    <t>ATP binding;magnesium ion binding;MAP kinase activity;protein serine/threonine kinase activity</t>
  </si>
  <si>
    <t>cytoplasm;cytosol;mitochondrion;nucleoplasm;nucleus</t>
  </si>
  <si>
    <t>Adrenergic signaling in cardiomyocytes;AGE-RAGE signaling pathway in diabetic complications;Amyotrophic lateral sclerosis (ALS);Cellular senescence;Chagas disease (American trypanosomiasis);C-type lectin receptor signaling pathway;Dopaminergic synapse;Endocrine resistance;Epithelial cell signaling in Helicobacter pylori infection;Epstein-Barr virus infection;Fc epsilon RI signaling pathway;Fluid shear stress and atherosclerosis;FoxO signaling pathway;GnRH signaling pathway;Hepatitis B;Human cytomegalovirus infection;Human immunodeficiency virus 1 infection;IL-17 signaling pathway;Inflammatory mediator regulation of TRP channels;Kaposi sarcoma-associated herpesvirus infection;Leishmaniasis;Leukocyte transendothelial migration;MAPK signaling pathway;Neurotrophin signaling pathway;NOD-like receptor signaling pathway;Oocyte meiosis;Osteoclast differentiation;PD-L1 expression and PD-1 checkpoint pathway in cancer;Pertussis;Platelet activation;Progesterone-mediated oocyte maturation;Prolactin signaling pathway;Protein kinases;Proteoglycans in cancer;Rap1 signaling pathway;Relaxin signaling pathway;Retrograde endocannabinoid signaling;RIG-I-like receptor signaling pathway;Salmonella infection;Shigellosis;Signaling pathways regulating pluripotency of stem cells;Sphingolipid signaling pathway;T cell receptor signaling pathway;Th1 and Th2 cell differentiation;Th17 cell differentiation;Thermogenesis;TNF signaling pathway;Toll-like receptor signaling pathway;Toxoplasmosis;Tuberculosis;VEGF signaling pathway;Yersinia infection</t>
  </si>
  <si>
    <t>Adrenergic signaling in cardiomyocytes;AGE-RAGE signaling pathway in diabetic complications;Amyotrophic lateral sclerosis (ALS);Cellular senescence;Chagas disease (American trypanosomiasis);C-type lectin receptor signaling pathway;Dopaminergic synapse;Endocrine resistance;Epithelial cell signaling in Helicobacter pylori infection;Epstein-Barr virus infection;Fc epsilon RI signaling pathway;Fluid shear stress and atherosclerosis;FoxO signaling pathway;GnRH signaling pathway;Hepatitis B;Human cytomegalovirus infection;Human immunodeficiency virus 1 infection;IL-17 signaling pathway;Inflammatory mediator regulation of TRP channels;Kaposi sarcoma-associated herpesvirus infection;Leishmaniasis;Leukocyte transendothelial migration;MAPK signaling pathway;Neurotrophin signaling pathway;NOD-like receptor signaling pathway;Oocyte meiosis;Osteoclast differentiation;PD-L1 expression and PD-1 checkpoint pathway in cancer;Pertussis;Platelet activation;Progesterone-mediated oocyte maturation;Prolactin signaling pathway;Proteoglycans in cancer;Rap1 signaling pathway;Relaxin signaling pathway;Retrograde endocannabinoid signaling;RIG-I-like receptor signaling pathway;Salmonella infection;Shigellosis;Signaling pathways regulating pluripotency of stem cells;Sphingolipid signaling pathway;T cell receptor signaling pathway;Th1 and Th2 cell differentiation;Th17 cell differentiation;Thermogenesis;TNF signaling pathway;Toll-like receptor signaling pathway;Toxoplasmosis;Tuberculosis;VEGF signaling pathway;Yersinia infection</t>
  </si>
  <si>
    <t>Dilmapimod;Doramapimod;Losmapimod;Neflamapimod;Ralimetinib</t>
  </si>
  <si>
    <t>Kinase-like_dom_sf;MAP_kinase_CS;MAPK_p38;Prot_kinase_dom;Protein_kinase_ATP_BS</t>
  </si>
  <si>
    <t>Activation of PPARGC1A (PGC-1alpha) by phosphorylation;CDO in myogenesis;DSCAM interactions;NOD1/2 Signaling Pathway;p38MAPK events;VEGFA-VEGFR2 Pathway</t>
  </si>
  <si>
    <t>p38gamma-Hsp90-K-Ras complex</t>
  </si>
  <si>
    <t>3D-structure;Alternative splicing;ATP-binding;Cell cycle;Complete proteome;Cytoplasm;Kinase;Magnesium;Metal-binding;Mitochondrion;Nucleotide-binding;Nucleus;Phosphoprotein;Polymorphism;Reference proteome;Serine/threonine-protein kinase;Stress response;Transcription;Transcription regulation;Transferase;Ubl conjugation</t>
  </si>
  <si>
    <t>P53778</t>
  </si>
  <si>
    <t>MK12_HUMAN</t>
  </si>
  <si>
    <t>Mitogen-activated protein kinase 12</t>
  </si>
  <si>
    <t>AP kinase 12;APK 12</t>
  </si>
  <si>
    <t>MAPK12</t>
  </si>
  <si>
    <t>ERK6;SAPK3</t>
  </si>
  <si>
    <t>ENSG00000188130</t>
  </si>
  <si>
    <t>ENSP00000215659;ENSP00000479972</t>
  </si>
  <si>
    <t>P53778-1;P53778-2</t>
  </si>
  <si>
    <t>1CM8;4QUM</t>
  </si>
  <si>
    <t xml:space="preserve"> and negativelyregulates SLC2A4 expression and contraction-mediated glucoseuptake in adult skeletal muscle. C-Jun (JUN) phosphorylation isstimulated by MAPK14 and inhibited by MAPK12, leading to adistinct AP-1 regulation. MAPK12 is required for the normalkinetochore localization of PLK1, prevents chromosomal instabilityand supports mitotic cell viability. MAPK12-signaling is alsopositively regulating the expansion of transient amplifyingmyogenic precursor cells during muscle growth and regeneration;Serine/threonine kinase which acts as an essentialcomponent of the MAP kinase signal transduction pathway. MAPK12 isone of the four p38 MAPKs which play an important role in thecascades of cellular responses evoked by extracellular stimulisuch as proinflammatory cytokines or physical stress leading todirect activation of transcription factors such as ELK1 and ATF2.Accordingly, p38 MAPKs phosphorylate a broad range of proteins andit has been estimated that they may have approximately 200 to 300substrates each. Some of the targets are downstream kinases suchas MAPKAPK2, which are activated through phosphorylation andfurther phosphorylate additional targets. Plays a role in myoblastdifferentiation and also in the down-regulation of cyclin D1 inresponse to hypoxia in adrenal cells suggesting MAPK12 may inhibitcell proliferation while promoting differentiation. PhosphorylatesDLG1. Following osmotic shock, MAPK12 in the cell nucleusincreases its association with nuclear DLG1, thereby causingdissociation of DLG1-SFPQ complexes. This function is independentof its catalytic activity and could affect mRNA processing and/orgene transcription to aid cell adaptation to osmolarity changes inthe environment. Regulates UV-induced checkpoint signaling andrepair of UV-induced DNA damage and G2 arrest after gamma-radiation exposure. MAPK12 is involved in the regulation of SLC2A1expression and basal glucose uptake in L6 myotubes</t>
  </si>
  <si>
    <t>Highly expressed in skeletal muscle and heart.{ECO:0000269|PubMed:11991731, ECO:0000269|PubMed:8633070}.</t>
  </si>
  <si>
    <t>Cytoplasm. Nucleus. Mitochondrion.Note=Mitochondrial when associated with SH3BP5. In skeletal musclecolocalizes with SNTA1 at the neuromuscular junction andthroughout the sarcolemma (By similarity). {ECO:0000250}.</t>
  </si>
  <si>
    <t>Note=MAPK is overexpressed in highly metastatic breastcancer cell lines and its expression is preferentially associatedwith basal-like and metastatic phenotypes of breast tumor samples.</t>
  </si>
  <si>
    <t>cell division;cohesin loading;maintenance of mitotic sister chromatid cohesion</t>
  </si>
  <si>
    <t>double-stranded DNA binding;protein N-terminus binding</t>
  </si>
  <si>
    <t>chromatin;nuclear body;nucleoplasm;nucleus;Scc2-Scc4 cohesin loading complex;SMC loading complex</t>
  </si>
  <si>
    <t>Cohesin_load</t>
  </si>
  <si>
    <t>MAU2;TPR_repeat;TPR-like_helical_dom_sf</t>
  </si>
  <si>
    <t>Cohesin Loading onto Chromatin</t>
  </si>
  <si>
    <t>Alternative splicing;Cell cycle;Cell division;Chromosome;Chromosome partition;Complete proteome;Mitosis;Nucleus;Polymorphism;Reference proteome;Repeat;TPR repeat</t>
  </si>
  <si>
    <t>Q9Y6X3</t>
  </si>
  <si>
    <t>SCC4_HUMAN</t>
  </si>
  <si>
    <t>MAU2 chromatid cohesion factor homolog</t>
  </si>
  <si>
    <t>AU-2</t>
  </si>
  <si>
    <t>MAU2</t>
  </si>
  <si>
    <t>KIAA0892;SCC4</t>
  </si>
  <si>
    <t>ENSG00000129933</t>
  </si>
  <si>
    <t>ENSP00000262815</t>
  </si>
  <si>
    <t>Q9Y6X3-1</t>
  </si>
  <si>
    <t>Plays an important role in the loading of the cohesincomplex on to DNA. Forms a heterodimeric complex (also known ascohesin loading complex) with NIPBL/SCC2 which mediates theloading of the cohesin complex onto chromatin (PubMed:28167679,PubMed:22628566). Plays a role in sister chromatid cohesion andnormal progression through prometaphase (PubMed:16802858,PubMed:16682347).</t>
  </si>
  <si>
    <t>Nucleus, nucleoplasm{ECO:0000269|PubMed:16682347, ECO:0000269|PubMed:16802858}.Nucleus {ECO:0000269|PubMed:28167679}. Chromosome{ECO:0000250|UniProtKB:Q9D2X5}. Note=Binds to chromatin from theend of mitosis until prophase.</t>
  </si>
  <si>
    <t>biotin metabolic process;branched-chain amino acid catabolic process;coenzyme A metabolic process;leucine catabolic process;protein heterooligomerization</t>
  </si>
  <si>
    <t>ATP binding;methylcrotonoyl-CoA carboxylase activity</t>
  </si>
  <si>
    <t>3-methylcrotonyl-CoA carboxylase complex, mitochondrial;cytosol;methylcrotonoyl-CoA carboxylase complex;mitochondrial matrix;mitochondrion</t>
  </si>
  <si>
    <t>Carboxyl_trans</t>
  </si>
  <si>
    <t>AcCoA_carboxyl;ClpP/crotonase-like_dom_sf;COA_CT_C;COA_CT_N</t>
  </si>
  <si>
    <t>Acetylation;Alternative splicing;ATP-binding;Complete proteome;Direct protein sequencing;Disease mutation;Ligase;Mitochondrion;Nucleotide-binding;Reference proteome;Transit peptide</t>
  </si>
  <si>
    <t>Q9HCC0</t>
  </si>
  <si>
    <t>MCCB_HUMAN</t>
  </si>
  <si>
    <t>Methylcrotonoyl-CoA carboxylase beta chain, mitochondrial</t>
  </si>
  <si>
    <t>CCase subunit beta</t>
  </si>
  <si>
    <t>MCCC2</t>
  </si>
  <si>
    <t>MCCB</t>
  </si>
  <si>
    <t>ENSG00000131844</t>
  </si>
  <si>
    <t>ENSP00000343657</t>
  </si>
  <si>
    <t>Q9HCC0-1</t>
  </si>
  <si>
    <t>Carboxyltransferase subunit of the 3-methylcrotonyl-CoAcarboxylase, an enzyme that catalyzes the conversion of 3-methylcrotonyl-CoA to 3-methylglutaconyl-CoA, a critical step forleucine and isovaleric acid catabolism</t>
  </si>
  <si>
    <t>Mitochondrion matrix{ECO:0000269|PubMed:11170888, ECO:0000269|PubMed:16023992}.</t>
  </si>
  <si>
    <t>3-methylcrotonoyl-CoA carboxylase 2 deficiency (MCC2D)[MIM:210210]: An autosomal recessive disorder of leucinecatabolism. The phenotype is variable, ranging from neonatal onsetwith severe neurological involvement to asymptomatic adults. Thereis a characteristic organic aciduria with massive excretion of 3-hydroxyisovaleric acid and 3-methylcrotonylglycine, usually incombination with a severe secondary carnitine deficiency.{ECO:0000269|PubMed:11170888, ECO:0000269|PubMed:11181649,ECO:0000269|PubMed:11406611, ECO:0000269|PubMed:16010683,ECO:0000269|PubMed:17968484, ECO:0000269|PubMed:21071250,ECO:0000269|PubMed:22150417, ECO:0000269|PubMed:22264772,ECO:0000269|PubMed:22642865, ECO:0000269|PubMed:25382614,ECO:0000269|PubMed:27601257}. Note=The disease is caused bymutations affecting the gene represented in this entry.</t>
  </si>
  <si>
    <t>mitochondrial calcium ion homeostasis;mitochondrial calcium ion transmembrane transport;mitochondrial calcium uptake;negative regulation of mitochondrial calcium ion concentration;positive regulation of mitochondrial calcium ion concentration</t>
  </si>
  <si>
    <t>calcium ion binding;protein heterodimerization activity</t>
  </si>
  <si>
    <t>calcium channel complex;mitochondrial inner membrane;mitochondrial intermembrane space;mitochondrion;nucleus;uniplex complex</t>
  </si>
  <si>
    <t>EF-hand_8</t>
  </si>
  <si>
    <t>Complete proteome;Disulfide bond;Mitochondrion;Phosphoprotein;Polymorphism;Reference proteome;Repeat;Transit peptide</t>
  </si>
  <si>
    <t>Q8IYU8</t>
  </si>
  <si>
    <t>MICU2_HUMAN</t>
  </si>
  <si>
    <t>Calcium uptake protein 2, mitochondrial</t>
  </si>
  <si>
    <t>MICU2</t>
  </si>
  <si>
    <t>EFHA1</t>
  </si>
  <si>
    <t>ENSG00000165487</t>
  </si>
  <si>
    <t>ENSP00000371811</t>
  </si>
  <si>
    <t>Key regulator of mitochondrial calcium uniporter (MCU)required to limit calcium uptake by MCU when cytoplasmic calciumis low (PubMed:24503055, PubMed:24560927, PubMed:26903221). MICU1and MICU2 form a disulfide-linked heterodimer that stimulate andinhibit MCU activity, depending on the concentration of calcium(PubMed:24560927). MICU2 acts as a gatekeeper of MCU that sensescalcium level via its EF-hand domains: prevents channel opening atresting calcium, avoiding energy dissipation and cell-deathtriggering (PubMed:24560927).</t>
  </si>
  <si>
    <t>Mitochondrion intermembrane space{ECO:0000269|PubMed:24231807, ECO:0000269|PubMed:24560927,ECO:0000269|PubMed:26774479, ECO:0000269|PubMed:27099988}.</t>
  </si>
  <si>
    <t>interferon-gamma-mediated signaling pathway;microtubule cytoskeleton organization;negative regulation of microtubule depolymerization;pattern specification process;positive regulation of stress-activated MAPK cascade;protein localization to microtubule</t>
  </si>
  <si>
    <t>identical protein binding;microtubule binding;phosphoprotein binding;protein heterodimerization activity;protein homodimerization activity;transferase activity;ubiquitin protein ligase binding;zinc ion binding</t>
  </si>
  <si>
    <t>cytosol;microtubule;microtubule associated complex;spindle</t>
  </si>
  <si>
    <t>Opitz-GBBB syndrome</t>
  </si>
  <si>
    <t>fn3;PRY;SPRY;zf-B_box;zf-RING_UBOX</t>
  </si>
  <si>
    <t>B30.2/SPRY;Bbox_C;Butyrophylin_SPRY;ConA-like_dom_sf;COS_domain;FN3_dom;FN3_sf;Ig-like_fold;MID1;PRY;SPRY_dom;Znf_B-box;Znf_RING;Znf_RING/FYVE/PHD;Znf_RING_CS;Znf-RING_LisH</t>
  </si>
  <si>
    <t>BBC;BBOX;FN3;RING;SPRY</t>
  </si>
  <si>
    <t>IGBP1-MID1-PPP2CA complex</t>
  </si>
  <si>
    <t>3D-structure;Alternative splicing;Coiled coil;Complete proteome;Cytoplasm;Cytoskeleton;Disease mutation;Metal-binding;Microtubule;Phosphoprotein;Reference proteome;Repeat;Transferase;Ubl conjugation pathway;Zinc;Zinc-finger</t>
  </si>
  <si>
    <t>O15344</t>
  </si>
  <si>
    <t>X-linked Opitz G/BBB syndrome</t>
  </si>
  <si>
    <t>TRI18_HUMAN</t>
  </si>
  <si>
    <t>E3 ubiquitin-protein ligase Midline-1</t>
  </si>
  <si>
    <t>MID1</t>
  </si>
  <si>
    <t>FXY;RNF59;TRIM18;XPRF</t>
  </si>
  <si>
    <t>ENSG00000101871</t>
  </si>
  <si>
    <t>ENSP00000312678;ENSP00000370156;ENSP00000370157;ENSP00000370159;ENSP00000370162;ENSP00000370164;ENSP00000414521</t>
  </si>
  <si>
    <t>O15344-1;O15344-2</t>
  </si>
  <si>
    <t>2DQ5;2FFW;2JUN;5IM8</t>
  </si>
  <si>
    <t>Has E3 ubiquitin ligase activity towards IGBP1,promoting its monoubiquitination, which results in deprotection ofthe catalytic subunit of protein phosphatase PP2A, and itssubsequent degradation by polyubiquitination</t>
  </si>
  <si>
    <t>In the fetus, highest expression found inkidney, followed by brain and lung. Expressed at low levels infetal liver. In the adult, most abundant in heart, placenta andbrain.</t>
  </si>
  <si>
    <t>Cytoplasm {ECO:0000269|PubMed:10077590}.Cytoplasm, cytoskeleton {ECO:0000269|PubMed:10077590}. Cytoplasm,cytoskeleton, spindle {ECO:0000269|PubMed:10077590}.Note=Microtubule-associated. It is associated with microtubulesthroughout the cell cycle, co-localizing with cytoplasmic fibersin interphase and with the mitotic spindle and midbodies duringmitosis and cytokinesis.</t>
  </si>
  <si>
    <t>Opitz GBBB syndrome 1 (GBBB1) [MIM:300000]: A congenitalmidline malformation syndrome characterized by hypertelorism,genital-urinary defects such as hypospadias in males and splayedlabia in females, cleft lip/palate, laryngotracheoesophagealabnormalities, imperforate anus, developmental delay andcongenital heart defects. {ECO:0000269|PubMed:11030761,ECO:0000269|PubMed:15558842, ECO:0000269|PubMed:9354791,ECO:0000269|PubMed:9718340}. Note=The disease is caused bymutations affecting the gene represented in this entry. MID1mutations produce proteins with a decreased affinity formicrotubules.</t>
  </si>
  <si>
    <t>cysteine-type carboxypeptidase activity;Lys48-specific deubiquitinase activity;thiol-dependent ubiquitinyl hydrolase activity</t>
  </si>
  <si>
    <t>nuclear membrane;nucleoplasm</t>
  </si>
  <si>
    <t>DUF4205</t>
  </si>
  <si>
    <t>DUF4205;EF-hand-dom_pair</t>
  </si>
  <si>
    <t>Alternative splicing;Apoptosis;Complete proteome;Hydrolase;Nucleus;Phosphoprotein;Protease;Reference proteome;Thiol protease;Ubl conjugation pathway</t>
  </si>
  <si>
    <t>Q9H8M7</t>
  </si>
  <si>
    <t>MINY3_HUMAN</t>
  </si>
  <si>
    <t>Ubiquitin carboxyl-terminal hydrolase MINDY-3</t>
  </si>
  <si>
    <t>MINDY3</t>
  </si>
  <si>
    <t xml:space="preserve"> ORFNames=MSTP126;C10orf97;CARP;DERP5;FAM188A</t>
  </si>
  <si>
    <t>ENSG00000148481</t>
  </si>
  <si>
    <t>ENSP00000277632</t>
  </si>
  <si>
    <t>Q9H8M7-1</t>
  </si>
  <si>
    <t>Hydrolase that can remove 'Lys-48'-linked conjugatedubiquitin from proteins.</t>
  </si>
  <si>
    <t>Widely expressed with high levels in heart,skeletal muscle, and kidney, and low levels in liver and brain(PubMed:12054670). Also expressed in lung (at protein level)(PubMed:21499297). {ECO:0000269|PubMed:12054670,ECO:0000269|PubMed:21499297}.</t>
  </si>
  <si>
    <t>Nucleus {ECO:0000269|PubMed:12054670}.</t>
  </si>
  <si>
    <t>aging;cerebellum development;in utero embryonic development;mitochondrial electron transport, NADH to ubiquinone;mitochondrial respiratory chain complex I assembly;response to ethanol;response to hypoxia;response to nicotine</t>
  </si>
  <si>
    <t>integral component of membrane;mitochondrial inner membrane;mitochondrial respiratory chain complex I</t>
  </si>
  <si>
    <t>Kearns-Sayre syndrome;Leber hereditary optic atrophy;Leber hereditary optic neuropathy and dystonia;Mitochondrial complex I deficiency</t>
  </si>
  <si>
    <t>Oxidored_q5_N;Proton_antipo_M</t>
  </si>
  <si>
    <t>NADH_Q_OxRdtase_chainM/4;NADH_UbQ_OxRdtase;NADH4_N;ND/Mrp_mem</t>
  </si>
  <si>
    <t>Respiratory chain complex I (beta subunit) mitochondrial</t>
  </si>
  <si>
    <t>Complete proteome;Disease mutation;Dystonia;Electron transport;Leber hereditary optic neuropathy;MELAS syndrome;Membrane;Mitochondrion;NAD;Oxidoreductase;Polymorphism;Primary mitochondrial disease;Reference proteome;Respiratory chain;Transmembrane;Transmembrane helix;Transport;Ubiquinone</t>
  </si>
  <si>
    <t>P03905</t>
  </si>
  <si>
    <t>Leber hereditary optic neuropathy;Leber plus disease;Maternally-inherited Leigh syndrome;MELAS;Mitochondrial non-syndromic sensorineural deafness with susceptibility to aminoglycoside exposure</t>
  </si>
  <si>
    <t>NU4M_HUMAN</t>
  </si>
  <si>
    <t>NADH-ubiquinone oxidoreductase chain 4</t>
  </si>
  <si>
    <t>MT-ND4</t>
  </si>
  <si>
    <t>MTND4;NADH4;ND4</t>
  </si>
  <si>
    <t>ENSG00000198886</t>
  </si>
  <si>
    <t>ENSP00000354961</t>
  </si>
  <si>
    <t>Leber hereditary optic neuropathy (LHON) [MIM:535000]: Amaternally inherited disease resulting in acute or subacute lossof central vision, due to optic nerve dysfunction. Cardiacconduction defects and neurological defects have also beendescribed in some patients. LHON results from primarymitochondrial DNA mutations affecting the respiratory chaincomplexes. {ECO:0000269|PubMed:1959619,ECO:0000269|PubMed:1959931, ECO:0000269|PubMed:3201231,ECO:0000269|PubMed:9452107}. Note=The disease is caused bymutations affecting the gene represented in this entry.Leber hereditary optic neuropathy with dystonia (LDYT)[MIM:500001]: Part of a spectrum of Leber hereditary opticneuropathy. It is characterized by the association of opticatrophy and central vision loss with dystonia.{ECO:0000269|PubMed:8644732}. Note=The disease is caused bymutations affecting the gene represented in this entry.Mitochondrial encephalomyopathy with lactic acidosis andstroke-like episodes syndrome (MELAS) [MIM:540000]: Geneticallyheterogeneous disorder, characterized by episodic vomiting,seizures, and recurrent cerebral insults resembling strokes andcausing hemiparesis, hemianopsia, or cortical blindness.{ECO:0000269|PubMed:1323207}. Note=The disease is caused bymutations affecting the gene represented in this entry.</t>
  </si>
  <si>
    <t>activation of protein kinase B activity;anoikis;brain development;cardiac muscle cell development;cardiac muscle contraction;cell aging;cell cycle arrest;cellular response to amino acid starvation;cellular response to amino acid stimulus;cellular response to hypoxia;cellular response to leucine;cellular response to leucine starvation;cellular response to nutrient levels;cellular response to starvation;'de novo' pyrimidine nucleobase biosynthetic process;DNA repair;energy reserve metabolic process;germ cell development;growth;heart morphogenesis;heart valve morphogenesis;long-term memory;maternal process involved in female pregnancy;mRNA stabilization;multicellular organism growth;negative regulation of autophagy;negative regulation of cell size;negative regulation of cholangiocyte apoptotic process;negative regulation of iodide transmembrane transport;negative regulation of macroautophagy;negative regulation of muscle atrophy;negative regulation of NFAT protein import into nucleus;negative regulation of protein phosphorylation;negative regulation of protein ubiquitination;peptidyl-serine phosphorylation;peptidyl-threonine phosphorylation;phosphorylation;positive regulation of actin filament polymerization;positive regulation of cell growth involved in cardiac muscle cell development;positive regulation of cholangiocyte proliferation;positive regulation of dendritic spine development;positive regulation of eating behavior;positive regulation of endothelial cell proliferation;positive regulation of epithelial to mesenchymal transition;positive regulation of gene expression;positive regulation of glial cell proliferation;positive regulation of granulosa cell proliferation;positive regulation of keratinocyte migration;positive regulation of lamellipodium assembly;positive regulation of lipid biosynthetic process;positive regulation of myotube differentiation;positive regulation of neuron death;positive regulation of neuron maturation;positive regulation of nitric oxide biosynthetic process;positive regulation of oligodendrocyte differentiation;positive regulation of peptidyl-tyrosine phosphorylation;positive regulation of protein kinase B signaling;positive regulation of protein phosphorylation;positive regulation of sensory perception of pain;positive regulation of skeletal muscle hypertrophy;positive regulation of smooth muscle cell proliferation;positive regulation of stress fiber assembly;positive regulation of transcription from RNA polymerase III promoter;positive regulation of transcription of nuclear large rRNA transcript from RNA polymerase I promoter;positive regulation of translation;positive regulation of wound healing, spreading of epidermal cells;post-embryonic development;protein autophosphorylation;protein catabolic process;protein phosphorylation;regulation of actin cytoskeleton organization;regulation of brown fat cell differentiation;regulation of carbohydrate utilization;regulation of cell growth;regulation of cell size;regulation of cellular response to heat;regulation of fatty acid beta-oxidation;regulation of glycogen biosynthetic process;regulation of GTPase activity;regulation of macroautophagy;regulation of membrane permeability;regulation of myelination;regulation of osteoclast differentiation;regulation of response to food;response to amino acid;response to cocaine;response to insulin;response to morphine;response to nutrient;ruffle organization;signal transduction;social behavior;spinal cord development;TOR signaling;TORC1 signaling;visual learning;voluntary musculoskeletal movement;wound healing</t>
  </si>
  <si>
    <t>ATP binding;identical protein binding;kinase activity;phosphoprotein binding;protein domain specific binding;protein kinase activity;protein kinase binding;protein serine/threonine kinase activity;ribosome binding;RNA polymerase III type 1 promoter DNA binding;RNA polymerase III type 2 promoter DNA binding;RNA polymerase III type 3 promoter DNA binding;TFIIIC-class transcription factor binding</t>
  </si>
  <si>
    <t>cytoplasm;cytosol;dendrite;endomembrane system;endoplasmic reticulum membrane;Golgi membrane;lysosomal membrane;lysosome;membrane;mitochondrial outer membrane;neuronal cell body;nucleoplasm;nucleus;phosphatidylinositol 3-kinase complex;PML body;TORC1 complex;TORC2 complex</t>
  </si>
  <si>
    <t>Acute myeloid leukemia;Adipocytokine signaling pathway;AMPK signaling pathway;Apelin signaling pathway;Autophagy - animal;Autophagy - other;Breast cancer;Cellular senescence;Central carbon metabolism in cancer;Choline metabolism in cancer;Colorectal cancer;EGFR tyrosine kinase inhibitor resistance;Endocrine resistance;ErbB signaling pathway;Gastric cancer;Glioma;Hepatocellular carcinoma;Herpes simplex virus 1 infection;HIF-1 signaling pathway;Human cytomegalovirus infection;Human immunodeficiency virus 1 infection;Human papillomavirus infection;Insulin resistance;Insulin signaling pathway;Jak-STAT signaling pathway;Kaposi sarcoma-associated herpesvirus infection;Longevity regulating pathway;Longevity regulating pathway - multiple species;Membrane trafficking;MicroRNAs in cancer;mTOR signaling pathway;Pancreatic cancer;Pathways in cancer;PD-L1 expression and PD-1 checkpoint pathway in cancer;Phospholipase D signaling pathway;PI3K-Akt signaling pathway;Prostate cancer;Protein kinases;Proteoglycans in cancer;Th17 cell differentiation;Thermogenesis;Thyroid hormone signaling pathway;Type II diabetes mellitus</t>
  </si>
  <si>
    <t>Acute myeloid leukemia;Adipocytokine signaling pathway;AMPK signaling pathway;Apelin signaling pathway;Autophagy - animal;Autophagy - other;Breast cancer;Cellular senescence;Central carbon metabolism in cancer;Choline metabolism in cancer;Colorectal cancer;EGFR tyrosine kinase inhibitor resistance;Endocrine resistance;ErbB signaling pathway;Gastric cancer;Glioma;Hepatocellular carcinoma;Herpes simplex virus 1 infection;HIF-1 signaling pathway;Human cytomegalovirus infection;Human immunodeficiency virus 1 infection;Human papillomavirus infection;Insulin resistance;Insulin signaling pathway;Jak-STAT signaling pathway;Kaposi sarcoma-associated herpesvirus infection;Longevity regulating pathway;Longevity regulating pathway - multiple species;MicroRNAs in cancer;mTOR signaling pathway;Pancreatic cancer;Pathways in cancer;PD-L1 expression and PD-1 checkpoint pathway in cancer;Phospholipase D signaling pathway;PI3K-Akt signaling pathway;Prostate cancer;Proteoglycans in cancer;Th17 cell differentiation;Thermogenesis;Thyroid hormone signaling pathway;Type II diabetes mellitus</t>
  </si>
  <si>
    <t>Smith-Kingsmore syndrome</t>
  </si>
  <si>
    <t>Apitolisib;Bimiralisib;Dactolisib;Everolimus;Gedatolisib;Olcorolimus;Omipalisib;Ridaforolimus;Samotolisib;Sirolimus;Temsirolimus;Zotarolimus</t>
  </si>
  <si>
    <t>DUF3385;FAT;FATC;FRB_dom;PI3_PI4_kinase</t>
  </si>
  <si>
    <t>ARM-like;ARM-type_fold;DUF3385_TOR;FATC_dom;FRB_dom;FRB_sf;Kinase-like_dom_sf;PI3/4_kinase_cat_dom;PI3/4_kinase_cat_sf;PI3/4_kinase_CS;PIK_FAT;PIK-rel_kinase_FAT;TOR</t>
  </si>
  <si>
    <t>DUF3385;FATC;PI3Kc</t>
  </si>
  <si>
    <t>CD28 dependent PI3K/Akt signaling;Constitutive Signaling by AKT1 E17K in Cancer;Energy dependent regulation of mTOR by LKB1-AMPK;HSF1-dependent transactivation;Macroautophagy;mTOR signalling;mTORC1-mediated signalling;PIP3 activates AKT signaling;Regulation of PTEN gene transcription;Regulation of TP53 Degradation;TP53 Regulates Metabolic Genes;VEGFR2 mediated vascular permeability</t>
  </si>
  <si>
    <t>mTOR complex (MTOR, RAPTOR);mTOR complex (MTOR, RAPTOR, MLST8);mTOR complex (MTOR, RICTOR, MLST8);mTORC1 complex;mTORC2 complex</t>
  </si>
  <si>
    <t>3D-structure;Acetylation;ATP-binding;Complete proteome;Cytoplasm;Disease mutation;Endoplasmic reticulum;Epilepsy;Golgi apparatus;Kinase;Lysosome;Membrane;Mental retardation;Microsome;Mitochondrion;Mitochondrion outer membrane;Nucleotide-binding;Nucleus;Phosphoprotein;Polymorphism;Reference proteome;Repeat;Serine/threonine-protein kinase;TPR repeat;Transferase</t>
  </si>
  <si>
    <t>P42345</t>
  </si>
  <si>
    <t>MTOR_HUMAN</t>
  </si>
  <si>
    <t>Serine/threonine-protein kinase mTOR</t>
  </si>
  <si>
    <t>MTOR</t>
  </si>
  <si>
    <t>FRAP;FRAP1;FRAP2;RAFT1;RAPT1</t>
  </si>
  <si>
    <t>ENSG00000198793</t>
  </si>
  <si>
    <t>ENSP00000354558</t>
  </si>
  <si>
    <t>1AUE;1FAP;1NSG;2FAP;2GAQ;2NPU;2RSE;3FAP;3JBZ;4DRH;4DRI;4DRJ;4FAP;4JSN;4JSP;4JSV;4JSX;4JT5;4JT6;5FLC;5GPG;5H64</t>
  </si>
  <si>
    <t>Serine/threonine protein kinase which is a centralregulator of cellular metabolism, growth and survival in responseto hormones, growth factors, nutrients, energy and stress signals.MTOR directly or indirectly regulates the phosphorylation of atleast 800 proteins. Functions as part of 2 structurally andfunctionally distinct signaling complexes mTORC1 and mTORC2 (mTORcomplex 1 and 2). Activated mTORC1 up-regulates protein synthesisby phosphorylating key regulators of mRNA translation and ribosomesynthesis. This includes phosphorylation of EIF4EBP1 and releaseof its inhibition toward the elongation initiation factor 4E(eiF4E). Moreover, phosphorylates and activates RPS6KB1 andRPS6KB2 that promote protein synthesis by modulating the activityof their downstream targets including ribosomal protein S6,eukaryotic translation initiation factor EIF4B, and the inhibitorof translation initiation PDCD4. Stimulates the pyrimidinebiosynthesis pathway, both by acute regulation through RPS6KB1-mediated phosphorylation of the biosynthetic enzyme CAD, anddelayed regulation, through transcriptional enhancement of thepentose phosphate pathway which produces 5-phosphoribosyl-1-pyrophosphate (PRPP), an allosteric activator of CAD at a laterstep in synthesis, this function is dependent on the mTORC1complex. Regulates ribosome synthesis by activating RNA polymeraseIII-dependent transcription through phosphorylation and inhibitionof MAF1 an RNA polymerase III-repressor. In parallel to proteinsynthesis, also regulates lipid synthesis through SREBF1/SREBP1and LPIN1. To maintain energy homeostasis mTORC1 may also regulatemitochondrial biogenesis through regulation of PPARGC1A. mTORC1also negatively regulates autophagy through phosphorylation ofULK1. Under nutrient sufficiency, phosphorylates ULK1 at 'Ser-758', disrupting the interaction with AMPK and preventingactivation of ULK1. Also prevents autophagy throughphosphorylation of the autophagy inhibitor DAP. mTORC1 exerts afeedback control on upstream growth factor signaling that includesphosphorylation and activation of GRB10 a INSR-dependent signalingsuppressor. Among other potential targets mTORC1 may phosphorylateCLIP1 and regulate microtubules. As part of the mTORC2 complexMTOR may regulate other cellular processes including survival andorganization of the cytoskeleton. Plays a critical role in thephosphorylation at 'Ser-473' of AKT1, a pro-survival effector ofphosphoinositide 3-kinase, facilitating its activation by PDK1.mTORC2 may regulate the actin cytoskeleton, throughphosphorylation of PRKCA, PXN and activation of the Rho-typeguanine nucleotide exchange factors RHOA and RAC1A or RAC1B.mTORC2 also regulates the phosphorylation of SGK1 at 'Ser-422'(PubMed:12087098, PubMed:12150925, PubMed:12150926,PubMed:12231510, PubMed:12718876, PubMed:14651849,PubMed:15268862, PubMed:15467718, PubMed:15545625,PubMed:15718470, PubMed:18497260, PubMed:18762023,PubMed:18925875, PubMed:20516213, PubMed:20537536,PubMed:21659604, PubMed:23429703, PubMed:23429704,PubMed:25799227, PubMed:26018084). Regulates osteoclastogenesis byadjusting the expression of CEBPB isoforms (By similarity)</t>
  </si>
  <si>
    <t>Expressed in numerous tissues, with highestlevels in testis. {ECO:0000269|PubMed:12408816,ECO:0000269|PubMed:7809080}.</t>
  </si>
  <si>
    <t xml:space="preserve"> Cytoplasmic side{ECO:0000269|PubMed:11930000, ECO:0000269|PubMed:14578359}.Lysosome {ECO:0000269|PubMed:18497260,ECO:0000269|PubMed:20381137}. Cytoplasm{ECO:0000269|PubMed:11930000, ECO:0000269|PubMed:18497260}.Nucleus, PML body {ECO:0000250|UniProtKB:Q9JLN9}. Microsomemembrane {ECO:0000269|PubMed:9434772}. Note=Shuttles betweencytoplasm and nucleus. Accumulates in the nucleus in response tohypoxia (By similarity). Targeting to lysosomes depends on aminoacid availability and RRAGA and RRAGB (PubMed:18497260,PubMed:20381137). {ECO:0000250|UniProtKB:Q9JLN9,ECO:0000269|PubMed:18497260, ECO:0000269|PubMed:20381137}.; Cytoplasmic side{ECO:0000269|PubMed:14578359}. Golgi apparatus membrane{ECO:0000269|PubMed:14578359}; Cytoplasmic side{ECO:0000269|PubMed:14578359}. Mitochondrion outer membrane{ECO:0000269|PubMed:11930000, ECO:0000269|PubMed:14578359}; Peripheral membrane protein{ECO:0000269|PubMed:14578359};Endoplasmic reticulum membrane{ECO:0000269|PubMed:14578359};Peripheral membrane protein {ECO:0000269|PubMed:11930000,ECO:0000269|PubMed:14578359}</t>
  </si>
  <si>
    <t xml:space="preserve"> type IIB with dysmorphicneurons and balloon cells. {ECO:0000269|PubMed:25799227,ECO:0000269|PubMed:25878179, ECO:0000269|PubMed:26018084,ECO:0000269|PubMed:27830187}. Note=The disease is caused bymutations affecting the gene represented in this entry.;Smith-Kingsmore syndrome (SKS) [MIM:616638]: An autosomaldominant syndrome characterized by intellectual disability,macrocephaly, seizures, umbilical hernia, and facial dysmorphicfeatures. {ECO:0000269|PubMed:25851998,ECO:0000269|PubMed:26542245, ECO:0000269|PubMed:27830187}.Note=The disease is caused by mutations affecting the generepresented in this entry.Focal cortical dysplasia 2 (FCORD2) [MIM:607341]: A formof focal cortical dysplasia, a malformation of corticaldevelopment that results in medically refractory epilepsy in thepediatric population and in adults. FCORD2 is a severe form, withonset usually in childhood, characterized by disrupted corticallamination and specific cytological abnormalities. It isclassified in 2 subtypes: type IIA characterized by dysmorphicneurons and lack of balloon cells</t>
  </si>
  <si>
    <t>histone mRNA catabolic process;mRNA polyadenylation;transcription, DNA-templated</t>
  </si>
  <si>
    <t>ATP binding;identical protein binding;magnesium ion binding;manganese ion binding;polynucleotide adenylyltransferase activity;protein homodimerization activity;RNA binding;UTP binding</t>
  </si>
  <si>
    <t>intracellular membrane-bounded organelle;mitochondrion</t>
  </si>
  <si>
    <t>Spastic ataxia</t>
  </si>
  <si>
    <t>PAP_assoc</t>
  </si>
  <si>
    <t>3D-structure;Acetylation;Alternative splicing;ATP-binding;Complete proteome;Cytoplasm;Disease mutation;Magnesium;Manganese;Metal-binding;Mitochondrion;mRNA processing;Neurodegeneration;Nucleotide-binding;Nucleotidyltransferase;Polymorphism;Reference proteome;RNA-binding;Transcription;Transferase;Transit peptide</t>
  </si>
  <si>
    <t>Q9NVV4</t>
  </si>
  <si>
    <t>Autosomal recessive spastic ataxia - optic atrophy - dysarthria</t>
  </si>
  <si>
    <t>PAPD1_HUMAN</t>
  </si>
  <si>
    <t>Poly(A) RNA polymerase, mitochondrial</t>
  </si>
  <si>
    <t>MTPAP</t>
  </si>
  <si>
    <t>PAPD1</t>
  </si>
  <si>
    <t>ENSG00000107951</t>
  </si>
  <si>
    <t>ENSP00000263063</t>
  </si>
  <si>
    <t>Q9NVV4-1</t>
  </si>
  <si>
    <t>3PQ1</t>
  </si>
  <si>
    <t>2.7.7.19</t>
  </si>
  <si>
    <t>Polymerase that creates the 3' poly(A) tail ofmitochondrial transcripts. Can use all four nucleotides, but hashigher activity with ATP and UTP (in vitro). Plays a role inreplication-dependent histone mRNA degradation. May be involved inthe terminal uridylation of mature histone mRNAs before theirdegradation is initiated. Might be responsible for the creation ofsome UAA stop codons which are not encoded in mtDNA</t>
  </si>
  <si>
    <t>Ubiquitous, with stronger expression intissues with high energy requirements: heart, brain, and skeletalmuscle. {ECO:0000269|PubMed:15547249}.</t>
  </si>
  <si>
    <t>Cytoplasm {ECO:0000269|PubMed:18172165}.Mitochondrion {ECO:0000269|PubMed:15547249,ECO:0000269|PubMed:15769737}.</t>
  </si>
  <si>
    <t>Spastic ataxia 4, autosomal recessive (SPAX4)[MIM:613672]: A slowly progressive neurodegenerative diseasecharacterized by cerebellar ataxia, spastic paraparesis,dysarthria, and optic atrophy. {ECO:0000269|PubMed:20970105}.Note=The disease is caused by mutations affecting the generepresented in this entry. MTPAP mutations result in a defect ofmitochondrial mRNA maturation. Affected individuals exhibit adrastic decrease in poly(A) tail length of mitochondrial mRNAtranscripts, including COX1 and RNA14 (PubMed:20970105).{ECO:0000269|PubMed:20970105}.</t>
  </si>
  <si>
    <t>axon regeneration;cellular response to nitric oxide;cobalamin metabolic process;methionine biosynthetic process;methylation;nervous system development;pteridine-containing compound metabolic process;response to axon injury;sulfur amino acid metabolic process</t>
  </si>
  <si>
    <t>cobalamin binding;methionine synthase activity;zinc ion binding</t>
  </si>
  <si>
    <t>Cysteine and methionine metabolism;One carbon pool by folate;Selenocompound metabolism</t>
  </si>
  <si>
    <t>Biosynthesis of amino acids;Cysteine and methionine metabolism;Metabolic pathways;One carbon pool by folate;Selenocompound metabolism</t>
  </si>
  <si>
    <t>Methylcobalamin deficiency type G;Spina bifida</t>
  </si>
  <si>
    <t>B12-binding;B12-binding_2;Met_synt_B12;Pterin_bind;S-methyl_trans</t>
  </si>
  <si>
    <t>Cbl-bd_cap;Cobalamin-bd;Cobalamin-bd_sf;Dihydropteroate_synth-like;HCY_dom;HCY_dom_sf;Met_synthase_B12-bd;MetH;Meth_synthase_dom;Pterin-binding_dom;VitB12-dep_Met_synth_activ_dom;VitB12-dep_Met_synth_activ_sf</t>
  </si>
  <si>
    <t>B12-binding_2</t>
  </si>
  <si>
    <t>Cobalamin (Cbl, vitamin B12) transport and metabolism;Defective MTR causes methylmalonic aciduria and homocystinuria type cblG;Defective MTRR causes methylmalonic aciduria and homocystinuria type cblE;Methylation;Sulfur amino acid metabolism</t>
  </si>
  <si>
    <t>3D-structure;Alternative splicing;Amino-acid biosynthesis;Cobalamin;Cobalt;Complete proteome;Cytoplasm;Disease mutation;Metal-binding;Methionine biosynthesis;Methyltransferase;Phosphoprotein;Polymorphism;Reference proteome;Repeat;S-adenosyl-L-methionine;Transferase;Zinc</t>
  </si>
  <si>
    <t>Q99707</t>
  </si>
  <si>
    <t>Methylcobalamin deficiency type cblG</t>
  </si>
  <si>
    <t>METH_HUMAN</t>
  </si>
  <si>
    <t>Methionine synthase</t>
  </si>
  <si>
    <t>MTR</t>
  </si>
  <si>
    <t>ENSG00000116984</t>
  </si>
  <si>
    <t>ENSP00000355536;ENSP00000441845</t>
  </si>
  <si>
    <t>Q99707-1;Q99707-2</t>
  </si>
  <si>
    <t>2O2K;4CCZ</t>
  </si>
  <si>
    <t>2.1.1.13</t>
  </si>
  <si>
    <t>Catalyzes the transfer of a methyl group from methyl-cobalamin to homocysteine, yielding enzyme-bound cob(I)alamin andmethionine. Subsequently, remethylates the cofactor usingmethyltetrahydrofolate (By similarity).</t>
  </si>
  <si>
    <t>Widely expressed. Expressed at the highestlevels in pancreas, heart, brain, skeletal muscle and placenta.Expressed at lower levels in lung, liver and kidney.</t>
  </si>
  <si>
    <t>Homocystinuria-megaloblastic anemia, cblG complementationtype (HMAG) [MIM:250940]: An autosomal recessive inborn error ofmetabolism resulting from defects in the cobalamin-dependentpathway that converts homocysteine to methionine. It causesdelayed psychomotor development, megaloblastic anemia,homocystinuria, and hypomethioninemia.{ECO:0000269|PubMed:8968736, ECO:0000269|PubMed:8968737}. Note=Thedisease is caused by mutations affecting the gene represented inthis entry.Neural tube defects, folate-sensitive (NTDFS)[MIM:601634]: The most common NTDs are open spina bifida(myelomeningocele) and anencephaly. {ECO:0000269|PubMed:12375236}.Note=Disease susceptibility is associated with variationsaffecting the gene represented in this entry.</t>
  </si>
  <si>
    <t>cellular respiration;mitochondrial respiratory chain complex I assembly;negative regulation of insulin secretion involved in cellular response to glucose stimulus;reactive oxygen species metabolic process;respiratory electron transport chain</t>
  </si>
  <si>
    <t>mitochondrial inner membrane;mitochondrion</t>
  </si>
  <si>
    <t>Chaperone;Complete proteome;Leigh syndrome;Mitochondrion;Phosphoprotein;Primary mitochondrial disease;Reference proteome;Transit peptide</t>
  </si>
  <si>
    <t>Q8N183</t>
  </si>
  <si>
    <t>NDUF2_HUMAN</t>
  </si>
  <si>
    <t>NADH dehydrogenase [ubiquinone] 1 alpha subcomplex assembly factor 2</t>
  </si>
  <si>
    <t>NDUFAF2</t>
  </si>
  <si>
    <t>NDUFA12L</t>
  </si>
  <si>
    <t>ENSG00000164182</t>
  </si>
  <si>
    <t>ENSP00000296597</t>
  </si>
  <si>
    <t>Acts as a molecular chaperone for mitochondrial complexI assembly (PubMed:16200211). Complex I functions in the transferof electrons from NADH to the respiratory chain. The immediateelectron acceptor for the enzyme is believed to be ubiquinone(PubMed:16200211, PubMed:27626371).</t>
  </si>
  <si>
    <t>Highly expressed in ESCC cells. Also expressedin heart, skeletal muscle, liver, and in fibroblasts.{ECO:0000269|PubMed:15774466, ECO:0000269|PubMed:16200211}.</t>
  </si>
  <si>
    <t>Mitochondrion {ECO:0000269|PubMed:15774466}.</t>
  </si>
  <si>
    <t>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{ECO:0000269|PubMed:16200211}. Note=The diseaseis caused by mutations affecting the gene represented in thisentry.Leigh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{ECO:0000269|PubMed:20571988}. Note=The disease iscaused by mutations affecting the gene represented in this entry.</t>
  </si>
  <si>
    <t>ATP metabolic process;mitochondrial respiratory chain complex I assembly;peptidyl-arginine methylation, to symmetrical-dimethyl arginine</t>
  </si>
  <si>
    <t>enzyme binding;methyltransferase activity;protein-arginine omega-N symmetric methyltransferase activity</t>
  </si>
  <si>
    <t>extracellular space;mitochondrial matrix;mitochondrion</t>
  </si>
  <si>
    <t>Methyltransf_28</t>
  </si>
  <si>
    <t>NDUFAF7;SAM-dependent_MTases</t>
  </si>
  <si>
    <t>Alternative splicing;Complete proteome;Methyltransferase;Mitochondrion;Polymorphism;Reference proteome;Transferase;Transit peptide</t>
  </si>
  <si>
    <t>Q7L592</t>
  </si>
  <si>
    <t>NDUF7_HUMAN</t>
  </si>
  <si>
    <t>Protein arginine methyltransferase NDUFAF7, mitochondrial {ECO:0000305}</t>
  </si>
  <si>
    <t>NDUFAF7</t>
  </si>
  <si>
    <t>C2orf56</t>
  </si>
  <si>
    <t>ENSG00000003509</t>
  </si>
  <si>
    <t>ENSP00000002125;ENSP00000337431</t>
  </si>
  <si>
    <t>Q7L592-1;Q7L592-2</t>
  </si>
  <si>
    <t>Arginine methyltransferase involved in the assembly orstability of mitochondrial NADH:ubiquinone oxidoreductase complex(complex I) (PubMed:20406883, PubMed:24089531, PubMed:24838397).Acts by mediating symmetric dimethylation of 'Arg-118' of NDUFS2after it assembles into the complex I, stabilizing the earlyintermediate complex (PubMed:24089531)</t>
  </si>
  <si>
    <t>Mitochondrion {ECO:0000269|PubMed:20406883,ECO:0000269|PubMed:24089531, ECO:0000269|PubMed:24838397,ECO:0000269|PubMed:28837730}.</t>
  </si>
  <si>
    <t>Note=Defects in NDUFAF7 may be a cause of susceptibilityto pathologic myopia, a genetically heterogeneous disordercharacterized by extreme, familial, early-onset vision loss anddescribed as myopia accompanied by severe deformation of the eyebesides excessive elongation of the eye.{ECO:0000269|PubMed:28837730}.</t>
  </si>
  <si>
    <t>basement membrane organization;cell adhesion;cell-matrix adhesion;extracellular matrix organization</t>
  </si>
  <si>
    <t>calcium ion binding;collagen binding</t>
  </si>
  <si>
    <t>basement membrane;extracellular exosome;extracellular matrix;extracellular region;plasma membrane</t>
  </si>
  <si>
    <t>Laminin interactions</t>
  </si>
  <si>
    <t>Alternative splicing;Basement membrane;Calcium;Cell adhesion;Complete proteome;Direct protein sequencing;Disulfide bond;EGF-like domain;Extracellular matrix;Glycoprotein;Methylation;Polymorphism;Reference proteome;Repeat;Secreted;Signal</t>
  </si>
  <si>
    <t>Q14112</t>
  </si>
  <si>
    <t>NID2_HUMAN</t>
  </si>
  <si>
    <t>Nidogen-2</t>
  </si>
  <si>
    <t>ID-2</t>
  </si>
  <si>
    <t>NID2</t>
  </si>
  <si>
    <t>ENSG00000087303</t>
  </si>
  <si>
    <t>ENSP00000216286</t>
  </si>
  <si>
    <t>Q14112-1</t>
  </si>
  <si>
    <t>Cell adhesion glycoprotein which is widely distributedin basement membranes. Binds to collagens I and IV, to perlecanand to laminin 1. Does not bind fibulins. It probably has a rolein cell-extracellular matrix interactions.</t>
  </si>
  <si>
    <t>Heart, placenta and bone. Less in pancreas,kidney and skeletal muscle.</t>
  </si>
  <si>
    <t>positive regulation of protein binding;positive regulation of protein localization to nucleolus;positive regulation of RNA biosynthetic process;ribosomal large subunit export from nucleus</t>
  </si>
  <si>
    <t>protein binding, bridging;ribosomal large subunit binding;RNA binding</t>
  </si>
  <si>
    <t>Ribosome biogenesis;Ribosome biogenesis in eukaryotes;RNA transport</t>
  </si>
  <si>
    <t>NMD3</t>
  </si>
  <si>
    <t>Acetylation;Complete proteome;Cytoplasm;Nucleus;Phosphoprotein;Polymorphism;Protein transport;Reference proteome;Transport</t>
  </si>
  <si>
    <t>Q96D46</t>
  </si>
  <si>
    <t>NMD3_HUMAN</t>
  </si>
  <si>
    <t>60S ribosomal export protein NMD3</t>
  </si>
  <si>
    <t>ENSG00000169251</t>
  </si>
  <si>
    <t>ENSP00000307525;ENSP00000419004</t>
  </si>
  <si>
    <t>Acts as an adapter for the XPO1/CRM1-mediated export ofthe 60S ribosomal subunit.</t>
  </si>
  <si>
    <t>Cytoplasm {ECO:0000269|PubMed:12724356,ECO:0000269|PubMed:12773398}. Nucleus{ECO:0000269|PubMed:12724356, ECO:0000269|PubMed:12773398}.Note=Shuttles between the nucleus/nucleolus and the cytoplasm in aXPO1/CRM1-dependent manner. {ECO:0000269|PubMed:12724356,ECO:0000269|PubMed:12773398}.</t>
  </si>
  <si>
    <t>glomerular visceral epithelial cell migration;intracellular transport of virus;mitotic nuclear envelope disassembly;mRNA export from nucleus;protein import into nucleus;protein sumoylation;regulation of cellular response to heat;regulation of gene silencing by miRNA;regulation of glycolytic process;RNA export from nucleus;tRNA export from nucleus;viral process;viral transcription</t>
  </si>
  <si>
    <t>host cell;membrane;nuclear envelope;nuclear pore inner ring</t>
  </si>
  <si>
    <t>Nup188</t>
  </si>
  <si>
    <t>ARM-like;ARM-type_fold;Nucleoporin_Nup188</t>
  </si>
  <si>
    <t>3D-structure;Acetylation;Alternative splicing;Complete proteome;mRNA transport;Nuclear pore complex;Nucleus;Phosphoprotein;Polymorphism;Protein transport;Reference proteome;Translocation;Transport</t>
  </si>
  <si>
    <t>Q5SRE5</t>
  </si>
  <si>
    <t>NU188_HUMAN</t>
  </si>
  <si>
    <t>Nucleoporin NUP188 homolog</t>
  </si>
  <si>
    <t>NUP188</t>
  </si>
  <si>
    <t>KIAA0169</t>
  </si>
  <si>
    <t>ENSG00000095319</t>
  </si>
  <si>
    <t>ENSP00000361658</t>
  </si>
  <si>
    <t>Q5SRE5-1</t>
  </si>
  <si>
    <t>5IJO</t>
  </si>
  <si>
    <t>May function as a component of the nuclear pore complex(NPC).</t>
  </si>
  <si>
    <t>Nucleus, nuclear pore complex {ECO:0000305}.</t>
  </si>
  <si>
    <t>Note=Copy number variations of NUP188 gene may be a causeof heterotaxy, a congenital heart disease resulting fromabnormalities in left-right (LR) body patterning.{ECO:0000269|PubMed:21282601}.</t>
  </si>
  <si>
    <t>positive regulation of telomerase activity;ribosome biogenesis</t>
  </si>
  <si>
    <t>ATP binding;preribosome binding;RNA binding</t>
  </si>
  <si>
    <t>membrane;nucleolus;nucleoplasm;nucleus;telomerase holoenzyme complex</t>
  </si>
  <si>
    <t>AAA;Nucleolin_bd</t>
  </si>
  <si>
    <t>AAA+_ATPase;ATPase_AAA_core;ATPase_AAA_CS;NVL2_nucleolin-bd;P-loop_NTPase</t>
  </si>
  <si>
    <t>3D-structure;Acetylation;Alternative splicing;ATP-binding;Complete proteome;Isopeptide bond;Nucleotide-binding;Nucleus;Phosphoprotein;Polymorphism;Reference proteome;Repeat;Ribosome biogenesis;Ubl conjugation</t>
  </si>
  <si>
    <t>O15381</t>
  </si>
  <si>
    <t>NVL_HUMAN</t>
  </si>
  <si>
    <t>Nuclear valosin-containing protein-like</t>
  </si>
  <si>
    <t>uclear VCP-like protein;VLp</t>
  </si>
  <si>
    <t>NVL</t>
  </si>
  <si>
    <t>ENSG00000143748</t>
  </si>
  <si>
    <t>ENSP00000281701;ENSP00000341362;ENSP00000375747;ENSP00000417213;ENSP00000417826;ENSP00000419420</t>
  </si>
  <si>
    <t>O15381-1;O15381-2;O15381-3;O15381-4;O15381-5</t>
  </si>
  <si>
    <t>2X8A</t>
  </si>
  <si>
    <t>Participates in the assembly of the telomeraseholoenzyme and effecting of telomerase activity via itsinteraction with TERT (PubMed:22226966). May play a role in 60Sribosomal subunit biogenesis (PubMed:15469983, PubMed:16782053)</t>
  </si>
  <si>
    <t>Widely expressed. Highest level of expressionin heart, placenta, skeletal muscle, pancreas and retina.{ECO:0000269|PubMed:9286697}.</t>
  </si>
  <si>
    <t>Isoform 2: Nucleus, nucleoplasm{ECO:0000269|PubMed:15469983}.Isoform 1: Nucleus, nucleolus{ECO:0000269|PubMed:12429849, ECO:0000269|PubMed:15469983,ECO:0000269|PubMed:22226966, ECO:0000269|PubMed:9286697}. Nucleus,nucleoplasm {ECO:0000269|PubMed:15469983}. Note=Expressedpredominantly in the nucleolus. Associates with pre-ribosomalparticles in the nucleus. {ECO:0000269|PubMed:16782053}.</t>
  </si>
  <si>
    <t>cytokine-mediated signaling pathway;negative regulation of JAK-STAT cascade;negative regulation of protein kinase activity;visual perception</t>
  </si>
  <si>
    <t>protein kinase inhibitor activity</t>
  </si>
  <si>
    <t>cytoplasm;intracellular;proteinaceous extracellular matrix</t>
  </si>
  <si>
    <t>Congenital stationary night blindness</t>
  </si>
  <si>
    <t>Cys-rich_flank_reg_C;Leu-rich_rpt;Leu-rich_rpt_typical-subtyp;LRR_dom_sf</t>
  </si>
  <si>
    <t>LRR_TYP;LRRCT</t>
  </si>
  <si>
    <t>Complete proteome;Congenital stationary night blindness;Disease mutation;Extracellular matrix;Glycoprotein;Leucine-rich repeat;Polymorphism;Proteoglycan;Reference proteome;Repeat;Secreted;Sensory transduction;Signal;Vision</t>
  </si>
  <si>
    <t>Q9GZU5</t>
  </si>
  <si>
    <t>NYX_HUMAN</t>
  </si>
  <si>
    <t>Nyctalopin</t>
  </si>
  <si>
    <t>NYX</t>
  </si>
  <si>
    <t>CLRP</t>
  </si>
  <si>
    <t>ENSG00000188937</t>
  </si>
  <si>
    <t>ENSP00000340328;ENSP00000367465</t>
  </si>
  <si>
    <t>Expressed in kidney and retina. Also at lowlevels in brain, testis and muscle. Within the retina, expressedin the inner segment of photoreceptors, outer and inner nuclearlayers and the ganglion cell layer. {ECO:0000269|PubMed:11062471,ECO:0000269|PubMed:11062472}.</t>
  </si>
  <si>
    <t>Night blindness, congenital stationary, 1A (CSNB1A)[MIM:310500]: A non-progressive retinal disorder characterized byimpaired night vision. Congenital stationary night blindness type1A is characterized by impaired scotopic vision, myopia,hyperopia, nystagmus and reduced visual acuity.{ECO:0000269|PubMed:11062471, ECO:0000269|PubMed:11062472}.Note=The disease is caused by mutations affecting the generepresented in this entry.</t>
  </si>
  <si>
    <t>cilium assembly;in utero embryonic development;inositol phosphate metabolic process;lipid metabolic process;membrane organization;phosphatidylinositol biosynthetic process;phosphatidylinositol dephosphorylation;regulation of GTPase activity;regulation of small GTPase mediated signal transduction;signal transduction</t>
  </si>
  <si>
    <t>GTPase activator activity;inositol phosphate phosphatase activity;inositol-1,3,4,5-tetrakisphosphate 5-phosphatase activity;inositol-1,4,5-trisphosphate 5-phosphatase activity;phosphatidylinositol phosphate 4-phosphatase activity;phosphatidylinositol-3,5-bisphosphate 5-phosphatase activity;phosphatidylinositol-4,5-bisphosphate 5-phosphatase activity;Rac GTPase binding</t>
  </si>
  <si>
    <t>clathrin-coated pit;clathrin-coated vesicle;cytoplasm;cytosol;early endosome;early endosome membrane;extracellular exosome;Golgi stack;Golgi-associated vesicle;nucleus;phagocytic vesicle membrane;photoreceptor outer segment;plasma membrane;trans-Golgi network</t>
  </si>
  <si>
    <t>Dent disease;Lowe syndrome</t>
  </si>
  <si>
    <t>Exo_endo_phos;OCRL_clath_bd;RhoGAP</t>
  </si>
  <si>
    <t>Endo/exonu/phosph_ase_sf;Endo/exonuclease/phosphatase;Ig-like_fold;IPPc;OCRL_clath-bd;Rho_GTPase_activation_prot;RhoGAP_dom</t>
  </si>
  <si>
    <t>IPPc;RhoGAP</t>
  </si>
  <si>
    <t>Clathrin-mediated endocytosis;Golgi Associated Vesicle Biogenesis;Rho GTPase cycle;Synthesis of IP2, IP, and Ins in the cytosol;Synthesis of IP3 and IP4 in the cytosol;Synthesis of PIPs at the Golgi membrane;Synthesis of PIPs at the plasma membrane</t>
  </si>
  <si>
    <t>3D-structure;Alternative splicing;Cataract;Cell projection;Ciliopathy;Cilium;Cilium biogenesis/degradation;Coated pit;Complete proteome;Cytoplasmic vesicle;Disease mutation;Endosome;Golgi apparatus;Hydrolase;Membrane;Reference proteome</t>
  </si>
  <si>
    <t>Q01968</t>
  </si>
  <si>
    <t>Dent disease type 2;Oculocerebrorenal syndrome</t>
  </si>
  <si>
    <t>OCRL_HUMAN</t>
  </si>
  <si>
    <t>Inositol polyphosphate 5-phosphatase OCRL-1</t>
  </si>
  <si>
    <t>OCRL</t>
  </si>
  <si>
    <t>INPP5F;OCRL1</t>
  </si>
  <si>
    <t>ENSG00000122126</t>
  </si>
  <si>
    <t>ENSP00000349635;ENSP00000360154</t>
  </si>
  <si>
    <t>Q01968-1;Q01968-2</t>
  </si>
  <si>
    <t>2KIE;2QV2;3QBT;3QIS;4CMN</t>
  </si>
  <si>
    <t>3.1.3.36</t>
  </si>
  <si>
    <t>Converts phosphatidylinositol 4,5-bisphosphate tophosphatidylinositol 4-phosphate. Also converts inositol 1,4,5-trisphosphate to inositol 1,4-bisphosphate and inositol 1,3,4,5-tetrakisphosphate to inositol 1,3,4-trisphosphate(PubMed:25869668, PubMed:7761412, PubMed:9430698). May function inlysosomal membrane trafficking by regulating the specific pool ofphosphatidylinositol 4,5-bisphosphate that is associated withlysosomes. Involved in primary cilia assembly (PubMed:22228094,PubMed:22543976).</t>
  </si>
  <si>
    <t>Brain, skeletal muscle, heart, kidney, lung,placenta and fibroblasts. Expressed in the retina and the retinalpigment epithelium. {ECO:0000269|PubMed:22543976}.</t>
  </si>
  <si>
    <t>Cytoplasmic vesicle, phagosome membrane{ECO:0000250|UniProtKB:D3ZGS3}. Early endosome membrane{ECO:0000269|PubMed:25869668}. Membrane, clathrin-coated pit{ECO:0000269|PubMed:25869668}. Cell projection, cilium,photoreceptor outer segment {ECO:0000269|PubMed:22543976}. Cellprojection, cilium {ECO:0000269|PubMed:22543976}. Cytoplasmicvesicle {ECO:0000250|UniProtKB:D3ZGS3}. Endosome{ECO:0000269|PubMed:25869668}. Golgi apparatus, trans-Golginetwork {ECO:0000250|UniProtKB:D3ZGS3}. Note=Also found onmacropinosomes. {ECO:0000269|PubMed:25869668}.</t>
  </si>
  <si>
    <t>Lowe oculocerebrorenal syndrome (OCRL) [MIM:309000]: X-linked multisystem disorder affecting eyes, nervous system, andkidney. It is characterized by hydrophthalmia, cataract, mentalretardation, vitamin D-resistant rickets, aminoaciduria, andreduced ammonia production by the kidney. Ocular abnormalitiesinclude cataract, glaucoma, microphthalmos, and decreased visualacuity. Developmental delay, hypotonia, behavior abnormalities,and areflexia are also present. Renal tubular involvement ischaracterized by impaired reabsorption of bicarbonate, aminoacids, and phosphate. Musculoskeletal abnormalities such as jointhypermobility, dislocated hips, and fractures may develop asconsequences of renal tubular acidosis and hypophosphatemia.Cataract is the only significant manifestation in carriers and isdetected by slit-lamp examination. {ECO:0000269|PubMed:10767176,ECO:0000269|PubMed:10923037, ECO:0000269|PubMed:19168822,ECO:0000269|PubMed:20133602, ECO:0000269|PubMed:21031565,ECO:0000269|PubMed:21233288, ECO:0000269|PubMed:9199559,ECO:0000269|PubMed:9632163, ECO:0000269|PubMed:9682219,ECO:0000269|PubMed:9788721}. Note=The disease is caused bymutations affecting the gene represented in this entry.Dent disease 2 (DD2) [MIM:300555]: A renal diseasebelonging to the 'Dent disease complex', a group of disorderscharacterized by proximal renal tubular defect, hypercalciuria,nephrocalcinosis, and renal insufficiency. The spectrum ofphenotypic features is remarkably similar in the variousdisorders, except for differences in the severity of bonedeformities and renal impairment. Characteristic abnormalitiesinclude low-molecular-weight proteinuria and other features ofFanconi syndrome, such as glycosuria, aminoaciduria, andphosphaturia, but typically do not include proximal renal tubularacidosis. Progressive renal failure is common, as arenephrocalcinosis and kidney stones. {ECO:0000269|PubMed:15627218,ECO:0000269|PubMed:17384968, ECO:0000269|PubMed:21031565}.Note=The disease is caused by mutations affecting the generepresented in this entry.</t>
  </si>
  <si>
    <t>response to retinoic acid</t>
  </si>
  <si>
    <t>FSH1</t>
  </si>
  <si>
    <t>AB_hydrolase;FSH_dom</t>
  </si>
  <si>
    <t>Complete proteome;Hydrolase;Reference proteome</t>
  </si>
  <si>
    <t>Q8WZ82</t>
  </si>
  <si>
    <t>OVCA2_HUMAN</t>
  </si>
  <si>
    <t>Esterase OVCA2</t>
  </si>
  <si>
    <t>OVCA2</t>
  </si>
  <si>
    <t>ENSG00000262664</t>
  </si>
  <si>
    <t>ENSP00000461388</t>
  </si>
  <si>
    <t>Ubiquitously expressed.{ECO:0000269|PubMed:11979432, ECO:0000269|PubMed:8616839}.</t>
  </si>
  <si>
    <t>adult walking behavior;cellular response to hydroperoxide;negative regulation of neuron apoptotic process;negative regulation of oxidative stress-induced neuron death;negative regulation of peptidyl-cysteine S-nitrosylation;neuron apoptotic process;response to oxidative stress</t>
  </si>
  <si>
    <t>mitochondrion;nucleolus</t>
  </si>
  <si>
    <t>LysM;TLD</t>
  </si>
  <si>
    <t>LysM_dom;LysM_dom_sf;TLDc_dom</t>
  </si>
  <si>
    <t>LysM;TLDc</t>
  </si>
  <si>
    <t>Alternative splicing;Complete proteome;Mitochondrion;Phosphoprotein;Polymorphism;Reference proteome;Stress response</t>
  </si>
  <si>
    <t>Q8N573</t>
  </si>
  <si>
    <t>OXR1_HUMAN</t>
  </si>
  <si>
    <t>Oxidation resistance protein 1</t>
  </si>
  <si>
    <t>OXR1</t>
  </si>
  <si>
    <t>ENSG00000164830</t>
  </si>
  <si>
    <t>ENSP00000297447;ENSP00000311026;ENSP00000405424;ENSP00000408659;ENSP00000429205;ENSP00000431014;ENSP00000431966</t>
  </si>
  <si>
    <t>Q8N573-1;Q8N573-2;Q8N573-3;Q8N573-4;Q8N573-5;Q8N573-7;Q8N573-8</t>
  </si>
  <si>
    <t>May be involved in protection from oxidative damage</t>
  </si>
  <si>
    <t>Mitochondrion {ECO:0000269|PubMed:15060142}.</t>
  </si>
  <si>
    <t>biotin metabolic process;short-chain fatty acid catabolic process</t>
  </si>
  <si>
    <t>ATP binding;biotin binding;biotin carboxylase activity;enzyme binding;metal ion binding;propionyl-CoA carboxylase activity</t>
  </si>
  <si>
    <t>cytosol;mitochondrial matrix</t>
  </si>
  <si>
    <t>Propionic acidemia;Secondary hyperammonemia</t>
  </si>
  <si>
    <t>Biotin transport and metabolism;Defective HLCS causes multiple carboxylase deficiency;Propionyl-CoA catabolism</t>
  </si>
  <si>
    <t>Propionyl-CoA carboxylase</t>
  </si>
  <si>
    <t>3D-structure;Acetylation;Alternative splicing;ATP-binding;Biotin;Complete proteome;Direct protein sequencing;Disease mutation;Ligase;Mitochondrion;Nucleotide-binding;Phosphoprotein;Polymorphism;Reference proteome;Transit peptide</t>
  </si>
  <si>
    <t>P05165</t>
  </si>
  <si>
    <t>Propionic acidemia</t>
  </si>
  <si>
    <t>PCCA_HUMAN</t>
  </si>
  <si>
    <t>Propionyl-CoA carboxylase alpha chain, mitochondrial</t>
  </si>
  <si>
    <t>PCCA</t>
  </si>
  <si>
    <t>ENSG00000175198</t>
  </si>
  <si>
    <t>ENSP00000365456;ENSP00000365462;ENSP00000365463</t>
  </si>
  <si>
    <t>P05165-1;P05165-2;P05165-3</t>
  </si>
  <si>
    <t>2CQY;2JKU</t>
  </si>
  <si>
    <t>6.4.1.3</t>
  </si>
  <si>
    <t>Propionic acidemia type I (PA-1) [MIM:606054]: Life-threatening disease characterized by episodic vomiting, lethargyand ketosis, neutropenia, periodic thrombocytopenia,hypogammaglobulinemia, developmental retardation, and intoleranceto protein. {ECO:0000269|PubMed:10101253,ECO:0000269|PubMed:10329019, ECO:0000269|PubMed:12559849,ECO:0000269|PubMed:15059621}. Note=The disease is caused bymutations affecting the gene represented in this entry.</t>
  </si>
  <si>
    <t>negative regulation of apoptotic process;negative regulation of cysteine-type endopeptidase activity;nuclear retention of pre-mRNA at the site of transcription;poly(A)+ mRNA export from nucleus;positive regulation of B cell differentiation;positive regulation of mitotic cell cycle spindle assembly checkpoint;positive regulation of transcription, DNA-templated;posttranscriptional tethering of RNA polymerase II gene DNA at nuclear periphery;regulation of mRNA stability;spleen development;transcription elongation from RNA polymerase II promoter</t>
  </si>
  <si>
    <t>double-stranded DNA binding;RNA binding</t>
  </si>
  <si>
    <t>transcription export complex 2</t>
  </si>
  <si>
    <t>3D-structure;Acetylation;Alternative splicing;Complete proteome;Direct protein sequencing;Phosphoprotein;Reference proteome</t>
  </si>
  <si>
    <t>Q5JVF3</t>
  </si>
  <si>
    <t>PCID2_HUMAN</t>
  </si>
  <si>
    <t>PCI domain-containing protein 2</t>
  </si>
  <si>
    <t>PCID2</t>
  </si>
  <si>
    <t>ENSG00000126226</t>
  </si>
  <si>
    <t>ENSP00000246505;ENSP00000337405;ENSP00000364606;ENSP00000364608;ENSP00000364626;ENSP00000364628;ENSP00000479494</t>
  </si>
  <si>
    <t>Q5JVF3-1;Q5JVF3-2;Q5JVF3-4</t>
  </si>
  <si>
    <t>3T5X</t>
  </si>
  <si>
    <t>Required for B-cell survival through the regulation ofthe expression of cell-cycle checkpoint MAD2L1 protein during Bcell differentiation (By similarity). Component of the TREX-2complex (transcription and export complex 2), composed of at leastENY2, GANP, PCID2, SEM1, and either centrin CETN2 or CETN3(PubMed:22307388). The TREX-2 complex functions in docking export-competent ribonucleoprotein particles (mRNPs) to the nuclearentrance of the nuclear pore complex (nuclear basket). TREX-2participates in mRNA export and accurate chromatin positioning inthe nucleus by tethering genes to the nuclear periphery. Binds andstabilizes BRCA2 and is thus involved in the control of R-loop-associated DNA damage and transcription-associated genomicinstability. R-loop accumulation does not increase in PCID2-depleted cells.</t>
  </si>
  <si>
    <t>activation of transmembrane receptor protein tyrosine kinase activity;animal organ morphogenesis;blood coagulation;bone development;cellular response to amino acid stimulus;central nervous system development;digestive tract development;embryo development;platelet-derived growth factor receptor signaling pathway;positive regulation of cell division;positive regulation of cell migration;positive regulation of DNA replication;positive regulation of ERK1 and ERK2 cascade;positive regulation of fibroblast proliferation;positive regulation of MAP kinase activity;positive regulation of phosphatidylinositol 3-kinase signaling;positive regulation of protein autophosphorylation;regulation of peptidyl-tyrosine phosphorylation</t>
  </si>
  <si>
    <t>growth factor activity;platelet-derived growth factor receptor binding;protein homodimerization activity</t>
  </si>
  <si>
    <t>cell surface;cytosol;endoplasmic reticulum lumen;extracellular exosome;extracellular region;extracellular space;Golgi membrane;nucleus;plasma membrane</t>
  </si>
  <si>
    <t>Choline metabolism in cancer;Cytokines and growth factors;EGFR tyrosine kinase inhibitor resistance;Focal adhesion;Gap junction;MAPK signaling pathway;Melanoma;Phospholipase D signaling pathway;PI3K-Akt signaling pathway;Prostate cancer;Rap1 signaling pathway;Ras signaling pathway;Regulation of actin cytoskeleton</t>
  </si>
  <si>
    <t>Choline metabolism in cancer;EGFR tyrosine kinase inhibitor resistance;Focal adhesion;Gap junction;MAPK signaling pathway;Melanoma;Phospholipase D signaling pathway;PI3K-Akt signaling pathway;Prostate cancer;Rap1 signaling pathway;Ras signaling pathway;Regulation of actin cytoskeleton</t>
  </si>
  <si>
    <t>CUB;PDGF</t>
  </si>
  <si>
    <t>CUB_dom;Cystine-knot_cytokine;PDGF/VEGF_dom;PDGF-C;Sperma_CUB_dom_sf</t>
  </si>
  <si>
    <t>Signaling by PDGF</t>
  </si>
  <si>
    <t>Alternative splicing;Cell membrane;Cleavage on pair of basic residues;Complete proteome;Cytoplasm;Developmental protein;Disulfide bond;Glycoprotein;Growth factor;Membrane;Mitogen;Nucleus;Reference proteome;Secreted;Signal;Ubl conjugation</t>
  </si>
  <si>
    <t>Q9NRA1</t>
  </si>
  <si>
    <t>PDGFC_HUMAN</t>
  </si>
  <si>
    <t>Platelet-derived growth factor C</t>
  </si>
  <si>
    <t>DGF-C</t>
  </si>
  <si>
    <t>PDGFC</t>
  </si>
  <si>
    <t>SCDGF</t>
  </si>
  <si>
    <t>ENSG00000145431</t>
  </si>
  <si>
    <t>ENSP00000410048;ENSP00000422464</t>
  </si>
  <si>
    <t>Q9NRA1-1;Q9NRA1-2</t>
  </si>
  <si>
    <t>Growth factor that plays an essential role in theregulation of embryonic development, cell proliferation, cellmigration, survival and chemotaxis. Potent mitogen andchemoattractant for cells of mesenchymal origin. Required fornormal skeleton formation during embryonic development, especiallyfor normal development of the craniofacial skeleton and for normaldevelopment of the palate. Required for normal skin morphogenesisduring embryonic development. Plays an important role in woundhealing, where it appears to be involved in three stages:inflammation, proliferation and remodeling. Plays an importantrole in angiogenesis and blood vessel development. Involved infibrotic processes, in which transformation of interstitialfibroblasts into myofibroblasts plus collagen deposition occurs.The CUB domain has mitogenic activity in coronary artery smoothmuscle cells, suggesting a role beyond the maintenance of thelatency of the PDGF domain. In the nucleus, PDGFC seems to haveadditional function.</t>
  </si>
  <si>
    <t>Expressed in the fallopian tube, vascularsmooth muscle cells in kidney, breast and colon and in visceralsmooth muscle of the gastrointestinal tract. Highly expressed inretinal pigment epithelia. Expressed in medulloblastoma. In thekidney, constitutively expressed in parietal epithelial cells ofBowman's capsule, tubular epithelial cells and in arterialendothelial cells (at protein level). Highly expressed in theplatelets, prostate, testis and uterus. Higher expression isobserved in uterine leiomyomata. Weaker expression in the spleen,thymus, heart, pancreas, liver, ovary cells and small intestine,and negligible expression in the colon and peripheral bloodleukocytes. {ECO:0000269|PubMed:10806482,ECO:0000269|PubMed:11004490, ECO:0000269|PubMed:11297552,ECO:0000269|PubMed:11342471, ECO:0000269|PubMed:11854040,ECO:0000269|PubMed:12176024, ECO:0000269|PubMed:15061151,ECO:0000269|PubMed:17482170, ECO:0000269|PubMed:18055825}.</t>
  </si>
  <si>
    <t>Cytoplasm, cytosol{ECO:0000269|PubMed:16443219}. Secreted{ECO:0000269|PubMed:10806482, ECO:0000269|PubMed:10858496,ECO:0000269|PubMed:11297552, ECO:0000269|PubMed:15061151,ECO:0000269|PubMed:15372073, ECO:0000269|PubMed:15911618}. Nucleus{ECO:0000269|PubMed:16443219}. Cytoplasmic granule{ECO:0000269|PubMed:15061151}. Cell membrane{ECO:0000269|PubMed:16443219}. Note=Sumoylated form is predominantin the nucleus (PubMed:15247255). Stored in alpha granules inplatelets (PubMed:15061151). {ECO:0000269|PubMed:16443219}.</t>
  </si>
  <si>
    <t>carboxylic acid metabolic process</t>
  </si>
  <si>
    <t>cadherin binding;carboxy-lyase activity;pyridoxal phosphate binding</t>
  </si>
  <si>
    <t>Golgi apparatus;intracellular membrane-bounded organelle</t>
  </si>
  <si>
    <t>Alternative splicing;Complete proteome;Decarboxylase;Lyase;Phosphoprotein;Polymorphism;Pyridoxal phosphate;Reference proteome</t>
  </si>
  <si>
    <t>Q6P996</t>
  </si>
  <si>
    <t>PDXD1_HUMAN</t>
  </si>
  <si>
    <t>Pyridoxal-dependent decarboxylase domain-containing protein 1</t>
  </si>
  <si>
    <t>PDXDC1</t>
  </si>
  <si>
    <t>KIAA0251</t>
  </si>
  <si>
    <t>ENSG00000179889;ENSG00000275498;ENSG00000276709</t>
  </si>
  <si>
    <t>ENSP00000379691;ENSP00000391147;ENSP00000406703;ENSP00000455070;ENSP00000478686;ENSP00000479054;ENSP00000480418;ENSP00000481784;ENSP00000484595;ENSP00000486662;ENSP00000488664</t>
  </si>
  <si>
    <t>Q6P996-1;Q6P996-2;Q6P996-3;Q6P996-4;Q6P996-5</t>
  </si>
  <si>
    <t>4.1.1.-</t>
  </si>
  <si>
    <t>cytoplasm;endoplasmic reticulum;endoplasmic reticulum membrane;integral component of membrane</t>
  </si>
  <si>
    <t>TMEM189_B_dmain</t>
  </si>
  <si>
    <t>A5PLL7</t>
  </si>
  <si>
    <t>TM189_HUMAN</t>
  </si>
  <si>
    <t>Transmembrane protein 189</t>
  </si>
  <si>
    <t>TMEM189</t>
  </si>
  <si>
    <t>KUA</t>
  </si>
  <si>
    <t>ENSG00000240849</t>
  </si>
  <si>
    <t>ENSP00000360713;ENSP00000360715</t>
  </si>
  <si>
    <t>A5PLL7-1;A5PLL7-2</t>
  </si>
  <si>
    <t xml:space="preserve"> Multi-pass membrane protein{ECO:0000269|PubMed:11076860}.;Endoplasmic reticulum membrane{ECO:0000269|PubMed:11076860}</t>
  </si>
  <si>
    <t>autophagosome assembly;autophagy;autophagy of peroxisome;cellular response to glucose starvation;cytokinesis;early endosome to late endosome transport;endocytosis;endosome organization;interleukin-7-mediated signaling pathway;macroautophagy;phosphatidylinositol biosynthetic process;phosphatidylinositol-mediated signaling;protein lipidation;protein localization to phagophore assembly site;protein phosphorylation;protein processing;regulation of cytokinesis;regulation of protein secretion;response to leucine;toll-like receptor 9 signaling pathway</t>
  </si>
  <si>
    <t>1-phosphatidylinositol-3-kinase activity;ATP binding;kinase activity;protein kinase activity</t>
  </si>
  <si>
    <t>autolysosome;axoneme;cytosol;late endosome;membrane;midbody;peroxisome;phagocytic vesicle membrane;phagophore assembly site;phosphatidylinositol 3-kinase complex, class III;phosphatidylinositol 3-kinase complex, class III, type I;phosphatidylinositol 3-kinase complex, class III, type II</t>
  </si>
  <si>
    <t>Apelin signaling pathway;Autophagy - animal;Autophagy - other;Inositol phosphate metabolism;Kaposi sarcoma-associated herpesvirus infection;Membrane trafficking;Phagosome;Phosphatidylinositol signaling system;Tuberculosis</t>
  </si>
  <si>
    <t>Apelin signaling pathway;Autophagy - animal;Autophagy - other;Inositol phosphate metabolism;Kaposi sarcoma-associated herpesvirus infection;Metabolic pathways;Phagosome;Phosphatidylinositol signaling system;Tuberculosis</t>
  </si>
  <si>
    <t>Fimepinostat;Safingol;Safingol hydrochloride</t>
  </si>
  <si>
    <t>PI3_PI4_kinase;PI3K_C2;PI3Ka</t>
  </si>
  <si>
    <t>ARM-type_fold;C2_domain_sf;Kinase-like_dom_sf;PI_Kinase;PI3/4_kinase_cat_dom;PI3/4_kinase_cat_sf;PI3/4_kinase_CS;PI3K_C2_dom;PI3K_Vps34;PInositide-3_kin_accessory_dom</t>
  </si>
  <si>
    <t>PI3K_C2;PI3Ka;PI3Kc</t>
  </si>
  <si>
    <t>Interleukin-7 signaling;Macroautophagy;PI3K Cascade;RHO GTPases Activate NADPH Oxidases;Synthesis of PIPs at the early endosome membrane;Synthesis of PIPs at the Golgi membrane;Synthesis of PIPs at the late endosome membrane;Toll Like Receptor 9 (TLR9) Cascade</t>
  </si>
  <si>
    <t>Bcl-2-Beclin1-UVRAG-PI(3)KC3 complex;Phosphatidylinositol 3-kinase complex (PIK3C3, PIK3R4);ULK1-ATG13-ATG14-PIK3C3 complex</t>
  </si>
  <si>
    <t>3D-structure;ATP-binding;Autophagy;Cell cycle;Cell division;Complete proteome;Cytoplasmic vesicle;Endosome;Kinase;Manganese;Nucleotide-binding;Phosphoprotein;Reference proteome;Transferase</t>
  </si>
  <si>
    <t>Q8NEB9</t>
  </si>
  <si>
    <t>PK3C3_HUMAN</t>
  </si>
  <si>
    <t>Phosphatidylinositol 3-kinase catalytic subunit type 3</t>
  </si>
  <si>
    <t>I3K type 3;I3-kinase type 3;tdIns-3-kinase type 3</t>
  </si>
  <si>
    <t>PIK3C3</t>
  </si>
  <si>
    <t>VPS34</t>
  </si>
  <si>
    <t>ENSG00000078142</t>
  </si>
  <si>
    <t>ENSP00000262039</t>
  </si>
  <si>
    <t>3IHY;3LS8;4OYS;4PH4;4UWF;4UWG;4UWH;4UWK;4UWL;5ANL;5ENN</t>
  </si>
  <si>
    <t>2.7.1.137</t>
  </si>
  <si>
    <t xml:space="preserve"> different complexforms are believed to play a role in multiple membrane traffickingpathways: PI3KC3-C1 is involved in initiation of autophagosomesand PI3KC3-C2 in maturation of autophagosomes and endocytosis.Involved in regulation of degradative endocytic trafficking andrequired for the abcission step in cytokinesis, probably in thecontext of PI3KC3-C2 (PubMed:20643123, PubMed:20208530). Involvedin the transport of lysosomal enzyme precursors to lysosomes.Required for transport from early to late endosomes (Bysimilarity).;Catalytic subunit of the PI3K complex that mediatesformation of phosphatidylinositol 3-phosphate</t>
  </si>
  <si>
    <t>Ubiquitously expressed, with a highestexpression in skeletal muscle. {ECO:0000269|PubMed:7628435}.</t>
  </si>
  <si>
    <t>Midbody {ECO:0000269|PubMed:20208530}. Lateendosome {ECO:0000269|PubMed:14617358}. Cytoplasmic vesicle,autophagosome {ECO:0000305|PubMed:14617358}. Note=As component ofthe PI3K complex I localized to pre-autophagosome structures. Ascomponent of the PI3K complex II localized predominantly toendosomes (Probable). Localizes also to discrete punctae along theciliary axoneme and to the base of the ciliary axoneme (Bysimilarity). {ECO:0000250|UniProtKB:Q6PF93,ECO:0000305|PubMed:14617358}.</t>
  </si>
  <si>
    <t>branchiomotor neuron axon guidance;centrosome localization;cerebellar granule cell precursor tangential migration;limb bud formation;neural tube development;pharyngeal system development;regulation of axon extension involved in axon guidance;regulation of cell migration;semaphorin-plexin signaling pathway;somitogenesis</t>
  </si>
  <si>
    <t>identical protein binding;semaphorin receptor activity</t>
  </si>
  <si>
    <t>integral component of plasma membrane;plasma membrane;semaphorin receptor complex</t>
  </si>
  <si>
    <t>CRMPs in Sema3A signaling;Other semaphorin interactions;Sema3A PAK dependent Axon repulsion;SEMA3A-Plexin repulsion signaling by inhibiting Integrin adhesion</t>
  </si>
  <si>
    <t>FARP2-NRP1-PlexinA2 complex;PLXNA2-RANBPM complex</t>
  </si>
  <si>
    <t>3D-structure;Alternative splicing;Cell membrane;Coiled coil;Complete proteome;Disulfide bond;Glycoprotein;Membrane;Phosphoprotein;Polymorphism;Reference proteome;Repeat;Signal;Transmembrane;Transmembrane helix</t>
  </si>
  <si>
    <t>O75051</t>
  </si>
  <si>
    <t>PLXA2_HUMAN</t>
  </si>
  <si>
    <t>Plexin-A2</t>
  </si>
  <si>
    <t>PLXNA2</t>
  </si>
  <si>
    <t>KIAA0463;OCT;PLXN2</t>
  </si>
  <si>
    <t>ENSG00000076356</t>
  </si>
  <si>
    <t>ENSP00000356000</t>
  </si>
  <si>
    <t>O75051-1</t>
  </si>
  <si>
    <t>3Q3J</t>
  </si>
  <si>
    <t>Coreceptor for SEMA3A and SEMA6A. Necessary forsignaling by SEMA6A and class 3 semaphorins and subsequentremodeling of the cytoskeleton. Plays a role in axon guidance,invasive growth and cell migration. Class 3 semaphorins bind to acomplex composed of a neuropilin and a plexin. The plexinmodulates the affinity of the complex for specific semaphorins,and its cytoplasmic domain is required for the activation of down-stream signaling events in the cytoplasm (By similarity)</t>
  </si>
  <si>
    <t>Detected in fetal brain.{ECO:0000269|PubMed:8570614}.</t>
  </si>
  <si>
    <t>7-methylguanosine mRNA capping;fibroblast growth factor receptor signaling pathway;mRNA splicing, via spliceosome;positive regulation of viral transcription;regulation of gene silencing by miRNA;RNA metabolic process;snRNA transcription from RNA polymerase II promoter;somatic stem cell population maintenance;transcription elongation from RNA polymerase II promoter;transcription from RNA polymerase II promoter;transcription initiation from RNA polymerase II promoter;transcription, DNA-templated;transcription-coupled nucleotide-excision repair</t>
  </si>
  <si>
    <t>chromatin binding;DNA binding;DNA-directed 5'-3' RNA polymerase activity;metal ion binding;ribonucleoside binding;RNA binding</t>
  </si>
  <si>
    <t>DNA-directed RNA polymerase II, core complex;membrane;nucleoplasm;nucleus</t>
  </si>
  <si>
    <t>RNA_pol_Rpb2_1;RNA_pol_Rpb2_2;RNA_pol_Rpb2_3;RNA_pol_Rpb2_4;RNA_pol_Rpb2_5;RNA_pol_Rpb2_6;RNA_pol_Rpb2_7</t>
  </si>
  <si>
    <t>DNA-dir_RNA_pol_su2;DNA-dir_RNAP_su2_dom;DNA-dir_RNAP_su2_hyb_sf;RNA_pol_bsu_CS;RNA_pol_bsu_protrusion;RNA_pol_Rpb2_2;RNA_pol_Rpb2_2_sf;RNA_pol_Rpb2_3;RNA_pol_Rpb2_4;RNA_pol_Rpb2_5;RNA_pol_Rpb2_7</t>
  </si>
  <si>
    <t>BRCA1-core RNA polymerase II complex;BRCA1-RNA polymerase II complex;FCP1-associated protein complex;Integrator-RNAPII complex;Menin-associated histone methyltransferase complex;RNA polymerase II (RNAPII);RNA polymerase II core complex;RNA polymerase II holoenzyme complex;RPAP1-RPB2-RPB3 complex</t>
  </si>
  <si>
    <t>3D-structure;Complete proteome;DNA-directed RNA polymerase;Magnesium;Metal-binding;Methylation;Nucleotidyltransferase;Nucleus;Phosphoprotein;Reference proteome;Transcription;Transferase;Zinc;Zinc-finger</t>
  </si>
  <si>
    <t>P30876</t>
  </si>
  <si>
    <t>RPB2_HUMAN</t>
  </si>
  <si>
    <t>DNA-directed RNA polymerase II subunit RPB2</t>
  </si>
  <si>
    <t>POLR2B</t>
  </si>
  <si>
    <t>ENSG00000047315</t>
  </si>
  <si>
    <t>ENSP00000312735;ENSP00000370625</t>
  </si>
  <si>
    <t>DNA-dependent RNA polymerase catalyzes the transcriptionof DNA into RNA using the four ribonucleoside triphosphates assubstrates. Second largest component of RNA polymerase II whichsynthesizes mRNA precursors and many functional non-coding RNAs.Proposed to contribute to the polymerase catalytic activity andforms the polymerase active center together with the largestsubunit. Pol II is the central component of the basal RNApolymerase II transcription machinery. It is composed of mobileelements that move relative to each other. RPB2 is part of thecore element with the central large cleft, the clamp element thatmoves to open and close the cleft and the jaws that are thought tograb the incoming DNA template (By similarity).</t>
  </si>
  <si>
    <t>apoptotic process;cellular response to UV-A;chaperone-mediated protein folding;lipid particle organization;negative regulation of transcription from RNA polymerase II promoter;positive regulation of apoptotic process;positive regulation of protein secretion;positive regulation of viral genome replication;protein complex assembly;protein folding;protein transport;viral release from host cell</t>
  </si>
  <si>
    <t>cyclosporin A binding;estrogen receptor binding;heat shock protein binding;Hsp70 protein binding;Hsp90 protein binding;peptidyl-prolyl cis-trans isomerase activity;transcription factor binding</t>
  </si>
  <si>
    <t>Cellular senescence;Chaperones and folding catalysts;Necroptosis</t>
  </si>
  <si>
    <t>Cellular senescence;Necroptosis</t>
  </si>
  <si>
    <t>Pro_isomerase;TPR_7</t>
  </si>
  <si>
    <t>Cyclophilin-like_dom_sf;Cyclophilin-type_PPIase;Cyclophilin-type_PPIase_CS;Cyclophilin-type_PPIase_dom;TPR_repeat;TPR-contain_dom;TPR-like_helical_dom_sf</t>
  </si>
  <si>
    <t>Acetylation;Apoptosis;Chaperone;Complete proteome;Cytoplasm;Direct protein sequencing;Isomerase;Nucleus;Phosphoprotein;Polymorphism;Protein transport;Reference proteome;Repeat;Rotamase;TPR repeat;Transport</t>
  </si>
  <si>
    <t>Q08752</t>
  </si>
  <si>
    <t>PPID_HUMAN</t>
  </si>
  <si>
    <t>Peptidyl-prolyl cis-trans isomerase D</t>
  </si>
  <si>
    <t>PIase D</t>
  </si>
  <si>
    <t>PPID</t>
  </si>
  <si>
    <t>CYP40;CYPD</t>
  </si>
  <si>
    <t>ENSG00000171497</t>
  </si>
  <si>
    <t>ENSP00000303754</t>
  </si>
  <si>
    <t xml:space="preserve"> the function isindependent of HSP90 but requires the chaperone activity. Involvedin regulation of UV radiation-induced apoptosis. Promotes cellviability in anaplastic lymphoma kinase-positive anaplastic large-cell lymphoma (ALK+ ALCL) cell lines. May be involved in hepatitisC virus (HCV) replication and release;PPIases accelerate the folding of proteins. It catalyzesthe cis-trans isomerization of proline imidic peptide bonds inoligopeptides. Proposed to act as a co-chaperone in HSP90complexes such as in unligated steroid receptors heterocomplexes.Different co-chaperones seem to compete for association with HSP90thus establishing distinct HSP90-co-chaperone-receptor complexeswith the potential to exert tissue-specific receptor activitycontrol. May have a preference for estrogen receptor complexes andis not found in glucocorticoid receptor complexes. May be involvedin cytoplasmic dynein-dependent movement of the receptor from thecytoplasm to the nucleus. May regulate MYB by inhibiting its DNA-binding activity. Involved in regulation of AHR signaling bypromoting the formation of the AHR:ARNT dimer</t>
  </si>
  <si>
    <t>Cytoplasm {ECO:0000269|PubMed:11525244,ECO:0000269|PubMed:18708059}. Nucleus, nucleolus{ECO:0000269|PubMed:11525244, ECO:0000269|PubMed:18708059}.Nucleus, nucleoplasm {ECO:0000269|PubMed:11525244,ECO:0000269|PubMed:18708059}.</t>
  </si>
  <si>
    <t>establishment of integrated proviral latency;mRNA 5'-splice site recognition;nuclear transport;positive regulation of transcription from RNA polymerase II promoter;regulation of transcription, DNA-templated;response to heat;response to oxidative stress;transcription, DNA-templated</t>
  </si>
  <si>
    <t>activating transcription factor binding;chromatin binding;RNA binding;RNA polymerase II transcription coactivator activity;supercoiled DNA binding</t>
  </si>
  <si>
    <t>cytosol;nuclear heterochromatin;nuclear periphery;nucleoplasm;nucleus;transcriptionally active chromatin</t>
  </si>
  <si>
    <t>HDGF-rel_PWWP;HIVI-bd_sf;LEDGF_IBD;PWWP_dom;Treacle-like_TCS</t>
  </si>
  <si>
    <t>2-LTR circle formation;APOBEC3G mediated resistance to HIV-1 infection;Autointegration results in viral DNA circles;Integration of provirus;Integration of viral DNA into host genomic DNA;Vpr-mediated nuclear import of PICs</t>
  </si>
  <si>
    <t>MLL2 complex</t>
  </si>
  <si>
    <t>3D-structure;Alternative splicing;Chromosomal rearrangement;Citrullination;Coiled coil;Complete proteome;Direct protein sequencing;DNA-binding;Host-virus interaction;Isopeptide bond;Nucleus;Phosphoprotein;Reference proteome;Transcription;Transcription regulation;Ubl conjugation</t>
  </si>
  <si>
    <t>O75475</t>
  </si>
  <si>
    <t>PSIP1_HUMAN</t>
  </si>
  <si>
    <t>PC4 and SFRS1-interacting protein</t>
  </si>
  <si>
    <t>PSIP1</t>
  </si>
  <si>
    <t>DFS70;LEDGF;PSIP2</t>
  </si>
  <si>
    <t>ENSG00000164985</t>
  </si>
  <si>
    <t>ENSP00000370091;ENSP00000370092;ENSP00000370109;ENSP00000370114;ENSP00000380653</t>
  </si>
  <si>
    <t>O75475-1;O75475-2;O75475-3</t>
  </si>
  <si>
    <t>1Z9E;2B4J;2M16;2MSR;2MTN;2N3A;3F9K;3HPG;3HPH;3U88;3ZEH;4FU6</t>
  </si>
  <si>
    <t>Transcriptional coactivator involved in neuroepithelialstem cell differentiation and neurogenesis. Involved in particularin lens epithelial cell gene regulation and stress responses. Mayplay an important role in lens epithelial to fiber cell terminaldifferentiation. May play a protective role during stress-inducedapoptosis. Isoform 2 is a more general and strongertranscriptional coactivator. Isoform 2 may also act as an adapterto coordinate pre-mRNA splicing. Cellular cofactor for lentiviralintegration.</t>
  </si>
  <si>
    <t>Widely expressed. Expressed at high level inthe thymus. Expressed in fetal and adult brain. Expressed inneurons, but not astrocytes. Markedly elevated in fetal ascompared to adult brain. In the adult brain, expressed in thesubventricular zone (SVZ), in hippocampus, and undetectableelsewhere. In the fetal brain, expressed in the germinalneuroepithelium and cortical plate regions.{ECO:0000269|PubMed:15642333, ECO:0000269|PubMed:9822615}.</t>
  </si>
  <si>
    <t>Nucleus {ECO:0000269|PubMed:15642333,ECO:0000269|PubMed:9885563}. Note=Remains chromatin-associatedthroughout the cell cycle.</t>
  </si>
  <si>
    <t>11)(p22;Note=A chromosomal aberration involving PSIP1 isassociated with pediatric acute myeloid leukemia (AML) withintermediate characteristics between M2-M3 French-American-British(FAB) subtypes. Translocation t(9;p15) with NUP98. Thechimeric transcript is an in-frame fusion of NUP98 exon 8 to PSIP1exon 4. {ECO:0000269|PubMed:15725483}.</t>
  </si>
  <si>
    <t>mitotic spindle assembly checkpoint;negative regulation of apoptotic process;proteasome assembly</t>
  </si>
  <si>
    <t>cytosol;nucleus;proteasome complex</t>
  </si>
  <si>
    <t>PAC2</t>
  </si>
  <si>
    <t>Proteasome_assmbl_chaperone_2;Proteasome_assmbl_chp_2_euk</t>
  </si>
  <si>
    <t>PAC1-PAC2 complex</t>
  </si>
  <si>
    <t>Alternative splicing;Chaperone;Complete proteome;Nucleus;Phosphoprotein;Reference proteome</t>
  </si>
  <si>
    <t>Q969U7</t>
  </si>
  <si>
    <t>PSMG2_HUMAN</t>
  </si>
  <si>
    <t>Proteasome assembly chaperone 2</t>
  </si>
  <si>
    <t>AC-2</t>
  </si>
  <si>
    <t>PSMG2</t>
  </si>
  <si>
    <t>ENSG00000128789</t>
  </si>
  <si>
    <t>ENSP00000325919;ENSP00000476763</t>
  </si>
  <si>
    <t>Q969U7-1;Q969U7-2</t>
  </si>
  <si>
    <t>Chaperone protein which promotes assembly of the 20Sproteasome as part of a heterodimer with PSMG1. The PSMG1-PSMG2heterodimer binds to the PSMA5 and PSMA7 proteasome subunits,promotes assembly of the proteasome alpha subunits into theheteroheptameric alpha ring and prevents alpha ring dimerization</t>
  </si>
  <si>
    <t>Widely expressed with highest levels in lung,brain and colon. Moderately expressed in muscle, stomach, spleenand heart. Weakly expressed in small intestine, pancreas andliver. Highly expressed in hepatocellular carcinomas with lowlevels in surrounding liver tissue. {ECO:0000269|PubMed:11854909}.</t>
  </si>
  <si>
    <t>Nucleus {ECO:0000250|UniProtKB:Q9EST4}.</t>
  </si>
  <si>
    <t>extracellular space;Golgi apparatus;integral component of Golgi membrane;nuclear membrane;nucleoplasm;plasma membrane</t>
  </si>
  <si>
    <t>Cell membrane;Complete proteome;Disulfide bond;FAD;Flavoprotein;Glycoprotein;Membrane;Nucleus;Oxidoreductase;Phosphoprotein;Polymorphism;Reference proteome;Secreted;Signal;Transmembrane;Transmembrane helix</t>
  </si>
  <si>
    <t>Q6ZRP7</t>
  </si>
  <si>
    <t>QSOX2_HUMAN</t>
  </si>
  <si>
    <t>Sulfhydryl oxidase 2</t>
  </si>
  <si>
    <t>QSOX2</t>
  </si>
  <si>
    <t>QSCN6L1;SOXN</t>
  </si>
  <si>
    <t>ENSG00000165661</t>
  </si>
  <si>
    <t>ENSP00000351536</t>
  </si>
  <si>
    <t>Catalyzes the oxidation of sulfhydryl groups in peptideand protein thiols to disulfides with the reduction of oxygen tohydrogen peroxide. May contribute to disulfide bond formation in avariety of secreted proteins. Also seems to play a role inregulating the sensitization of neuroblastoma cells forinterferon-gamma-induced apoptosis.</t>
  </si>
  <si>
    <t>Expressed in pancreas, brain, placenta,kidney, heart and fetal tissues. Weakly expressed in lung, liverand skeletal muscles. {ECO:0000269|PubMed:14633699}.</t>
  </si>
  <si>
    <t xml:space="preserve"> Single-pass membrane protein {ECO:0000305}. Nucleusmembrane {ECO:0000305}; Single-pass membrane protein{ECO:0000305}. Note=Seems to be predominantly targeted to thenuclear and outer plasma membrane.;Membrane {ECO:0000269|PubMed:14633699};Single-pass membrane protein {ECO:0000269|PubMed:14633699}.Secreted {ECO:0000269|PubMed:14633699}. Cell membrane{ECO:0000305}</t>
  </si>
  <si>
    <t>apoptotic process;endocytosis;membrane fusion;protein transport;vesicle-mediated transport</t>
  </si>
  <si>
    <t>growth factor activity;GTPase activator activity;protein domain specific binding;protein homodimerization activity</t>
  </si>
  <si>
    <t>early endosome;early endosome membrane;endocytic vesicle;endosome;intracellular membrane-bounded organelle;protein complex;recycling endosome</t>
  </si>
  <si>
    <t>Rab5-bind;Rabaptin</t>
  </si>
  <si>
    <t>Rabaptin;Rabaptin_coiled-coil;Rabaptin_Rab5-bd_dom;Rabaptin-5</t>
  </si>
  <si>
    <t>APLG1-Rababtin5 complex;RAB5-RABAPTIN5\u2013RABEX5 complex</t>
  </si>
  <si>
    <t>3D-structure;Acetylation;Alternative splicing;Apoptosis;Coiled coil;Complete proteome;Cytoplasm;Cytoplasmic vesicle;Direct protein sequencing;Endocytosis;Endosome;Phosphoprotein;Polymorphism;Protein transport;Reference proteome;Transport</t>
  </si>
  <si>
    <t>Q15276</t>
  </si>
  <si>
    <t>RABE1_HUMAN</t>
  </si>
  <si>
    <t>Rab GTPase-binding effector protein 1</t>
  </si>
  <si>
    <t>RABEP1</t>
  </si>
  <si>
    <t>RAB5EP;RABPT5;RABPT5A</t>
  </si>
  <si>
    <t>ENSG00000029725</t>
  </si>
  <si>
    <t>ENSP00000339569;ENSP00000445408</t>
  </si>
  <si>
    <t>Q15276-1;Q15276-2</t>
  </si>
  <si>
    <t>1P4U;1TU3;1X79;4N3Y;4N3Z;4Q9U</t>
  </si>
  <si>
    <t>Rab effector protein acting as linker between gamma-adaptin, RAB4A and RAB5A. Involved in endocytic membrane fusionand membrane trafficking of recycling endosomes. Involved in KCNH1channels trafficking to and from the cell membrane(PubMed:22841712). Stimulates RABGEF1 mediated nucleotide exchangeon RAB5A.</t>
  </si>
  <si>
    <t>Cytoplasm. Early endosome. Recyclingendosome. Cytoplasmic vesicle.</t>
  </si>
  <si>
    <t>activation of adenylate cyclase activity;activation of MAPKK activity;apoptotic process;cell differentiation;cell proliferation;death-inducing signaling complex assembly;face development;heart development;insulin secretion involved in cellular response to glucose stimulus;intermediate filament cytoskeleton organization;ion transmembrane transport;MAPK cascade;multicellular organism development;negative regulation of apoptotic process;negative regulation of cell proliferation;negative regulation of cysteine-type endopeptidase activity involved in apoptotic process;negative regulation of extrinsic apoptotic signaling pathway via death domain receptors;negative regulation of protein complex assembly;negative regulation of signal transduction;neurotrophin TRK receptor signaling pathway;platelet activation;positive regulation of ERK1 and ERK2 cascade;positive regulation of peptidyl-serine phosphorylation;positive regulation of transcription from RNA polymerase II promoter;protein phosphorylation;regulation of apoptotic process;regulation of cell differentiation;regulation of cell motility;regulation of Rho protein signal transduction;response to hypoxia;response to muscle stretch;signal transduction;somatic stem cell population maintenance;stimulatory C-type lectin receptor signaling pathway;thymus development;thyroid gland development;wound healing</t>
  </si>
  <si>
    <t>ATP binding;enzyme binding;identical protein binding;kinase activity;MAP kinase kinase kinase activity;metal ion binding;mitogen-activated protein kinase kinase binding;protein heterodimerization activity;protein kinase activity;protein serine/threonine kinase activity</t>
  </si>
  <si>
    <t>cytoplasm;cytosol;Golgi apparatus;mitochondrial outer membrane;nuclear speck;plasma membrane;pseudopodium</t>
  </si>
  <si>
    <t>Acute myeloid leukemia;Alcoholism;Apelin signaling pathway;Apoptosis;Autophagy - animal;Axon guidance;B cell receptor signaling pathway;Bladder cancer;Breast cancer;cAMP signaling pathway;Cellular senescence;Central carbon metabolism in cancer;cGMP-PKG signaling pathway;Chemokine signaling pathway;Choline metabolism in cancer;Chronic myeloid leukemia;Colorectal cancer;C-type lectin receptor signaling pathway;EGFR tyrosine kinase inhibitor resistance;Endocrine resistance;Endometrial cancer;ErbB signaling pathway;Estrogen signaling pathway;Fc epsilon RI signaling pathway;Fc gamma R-mediated phagocytosis;Focal adhesion;FoxO signaling pathway;Gap junction;Gastric cancer;Glioma;GnRH signaling pathway;Hepatitis B;Hepatitis C;Hepatocellular carcinoma;Human cytomegalovirus infection;Human immunodeficiency virus 1 infection;Human papillomavirus infection;Influenza A;Insulin signaling pathway;Jak-STAT signaling pathway;Kaposi sarcoma-associated herpesvirus infection;Long-term depression;Long-term potentiation;MAPK signaling pathway;Melanogenesis;Melanoma;MicroRNAs in cancer;mTOR signaling pathway;Natural killer cell mediated cytotoxicity;Neurotrophin signaling pathway;Non-small cell lung cancer;Oxytocin signaling pathway;Pancreatic cancer;Parathyroid hormone synthesis, secretion and action;Pathways in cancer;PD-L1 expression and PD-1 checkpoint pathway in cancer;Phospholipase D signaling pathway;PI3K-Akt signaling pathway;Progesterone-mediated oocyte maturation;Prolactin signaling pathway;Prostate cancer;Protein kinases;Proteoglycans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pathway;Thyroid hormone signaling pathway;Tuberculosis;Vascular smooth muscle contraction;VEGF signaling pathway</t>
  </si>
  <si>
    <t>Acute myeloid leukemia;Alcoholism;Apelin signaling pathway;Apoptosis;Autophagy - animal;Axon guidance;B cell receptor signaling pathway;Bladder cancer;Breast cancer;cAMP signaling pathway;Cellular senescence;Central carbon metabolism in cancer;cGMP-PKG signaling pathway;Chemokine signaling pathway;Choline metabolism in cancer;Chronic myeloid leukemia;Colorectal cancer;C-type lectin receptor signaling pathway;EGFR tyrosine kinase inhibitor resistance;Endocrine resistance;Endometrial cancer;ErbB signaling pathway;Estrogen signaling pathway;Fc epsilon RI signaling pathway;Fc gamma R-mediated phagocytosis;Focal adhesion;FoxO signaling pathway;Gap junction;Gastric cancer;Glioma;GnRH signaling pathway;Hepatitis B;Hepatitis C;Hepatocellular carcinoma;Human cytomegalovirus infection;Human immunodeficiency virus 1 infection;Human papillomavirus infection;Influenza A;Insulin signaling pathway;Jak-STAT signaling pathway;Kaposi sarcoma-associated herpesvirus infection;Long-term depression;Long-term potentiation;MAPK signaling pathway;Melanogenesis;Melanoma;MicroRNAs in cancer;mTOR signaling pathway;Natural killer cell mediated cytotoxicity;Neurotrophin signaling pathway;Non-small cell lung cancer;Oxytocin signaling pathway;Pancreatic cancer;Parathyroid hormone synthesis, secretion and action;Pathways in cancer;PD-L1 expression and PD-1 checkpoint pathway in cancer;Phospholipase D signaling pathway;PI3K-Akt signaling pathway;Progesterone-mediated oocyte maturation;Prolactin signaling pathway;Prostate cancer;Proteoglycans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pathway;Thyroid hormone signaling pathway;Tuberculosis;Vascular smooth muscle contraction;VEGF signaling pathway</t>
  </si>
  <si>
    <t>Leopard syndrome</t>
  </si>
  <si>
    <t>Regorafenib;Sorafenib</t>
  </si>
  <si>
    <t>CD209 (DC-SIGN) signaling;CREB phosphorylation through the activation of Ras;GP1b-IX-V activation signalling;MAP2K and MAPK activation;Negative feedback regulation of MAPK pathway;Negative regulation of MAPK pathway;Paradoxical activation of RAF signaling by kinase inactive BRAF;RAF activation;Rap1 signalling;Signaling by BRAF and RAF fusions;Signaling by high-kinase activity BRAF mutants;Signaling by moderate kinase activity BRAF mutants;Signaling by RAS mutants;Stimuli-sensing channels</t>
  </si>
  <si>
    <t>AURKA-HRAS-RAF1 complex;BRAF-RAF1-14-3-3 complex;CNK1-SRC-RAF1 complex;G protein complex (GNG2, GNB2L1, RAF1);KSR1-RAF1-MEK complex;MAP2K1-BRAF-RAF1-YWHAE-KSR1 complex;RAF1-BRAF complex, RAS stimulated;RAF1-CNK1 complex, RAS stimulated;RAF1-MAP2K1-YWHAE complex;RAF1-PPP2-PIN1 complex;RAF1-RAS complex, EGF induced</t>
  </si>
  <si>
    <t>3D-structure;Alternative splicing;ATP-binding;Cardiomyopathy;Cell membrane;Complete proteome;Cytoplasm;Deafness;Direct protein sequencing;Disease mutation;Kinase;Membrane;Metal-binding;Methylation;Mitochondrion;Nucleotide-binding;Nucleus;Phosphoprotein;Polymorphism;Proto-oncogene;Reference proteome;Serine/threonine-protein kinase;Transferase;Zinc;Zinc-finger</t>
  </si>
  <si>
    <t>P04049</t>
  </si>
  <si>
    <t>Familial isolated dilated cardiomyopathy;LEOPARD syndrome;Noonan syndrome;Pilocytic astrocytoma</t>
  </si>
  <si>
    <t>RAF1_HUMAN</t>
  </si>
  <si>
    <t>RAF proto-oncogene serine/threonine-protein kinase</t>
  </si>
  <si>
    <t>RAF1</t>
  </si>
  <si>
    <t>RAF</t>
  </si>
  <si>
    <t>ENSG00000132155</t>
  </si>
  <si>
    <t>ENSP00000251849;ENSP00000401888</t>
  </si>
  <si>
    <t>P04049-1;P04049-2</t>
  </si>
  <si>
    <t>1C1Y;1FAQ;1FAR;1GUA;1RFA;3CU8;3IQJ;3IQU;3IQV;3KUC;3KUD;3NKX;3O8I;3OMV;4FJ3;4G0N;4G3X;4IEA;4IHL</t>
  </si>
  <si>
    <t>Serine/threonine-protein kinase that acts as aregulatory link between the membrane-associated Ras GTPases andthe MAPK/ERK cascade, and this critical regulatory link functionsas a switch determining cell fate decisions includingproliferation, differentiation, apoptosis, survival and oncogenictransformation. RAF1 activation initiates a mitogen-activatedprotein kinase (MAPK) cascade that comprises a sequentialphosphorylation of the dual-specific MAPK kinases (MAP2K1/MEK1 andMAP2K2/MEK2) and the extracellular signal-regulated kinases(MAPK3/ERK1 and MAPK1/ERK2). The phosphorylated form of RAF1 (onresidues Ser-338 and Ser-339, by PAK1) phosphorylates BAD/Bcl2-antagonist of cell death at 'Ser-75'. Phosphorylates adenylylcyclases: ADCY2, ADCY5 and ADCY6, resulting in their activation.Phosphorylates PPP1R12A resulting in inhibition of the phosphataseactivity. Phosphorylates TNNT2/cardiac muscle troponin T. Canpromote NF-kB activation and inhibit signal transducers involvedin motility (ROCK2), apoptosis (MAP3K5/ASK1 and STK3/MST2),proliferation and angiogenesis (RB1). Can protect cells fromapoptosis also by translocating to the mitochondria where it bindsBCL2 and displaces BAD/Bcl2-antagonist of cell death. RegulatesRho signaling and migration, and is required for normal woundhealing. Plays a role in the oncogenic transformation ofepithelial cells via repression of the TJ protein, occludin (OCLN)by inducing the up-regulation of a transcriptional repressorSNAI2/SLUG, which induces down-regulation of OCLN. Restrictscaspase activation in response to selected stimuli, notably Fasstimulation, pathogen-mediated macrophage apoptosis, and erythroiddifferentiation.</t>
  </si>
  <si>
    <t>In skeletal muscle, isoform 1 is more abundantthan isoform 2. {ECO:0000269|PubMed:1886707}.</t>
  </si>
  <si>
    <t>Cytoplasm. Cell membrane. Mitochondrion.Nucleus. Note=Colocalizes with RGS14 and BRAF in both thecytoplasm and membranes. Phosphorylation at Ser-259 impairs itsmembrane accumulation. Recruited to the cell membrane by theactive Ras protein. Phosphorylation at Ser-338 and Ser-339 by PAK1is required for its mitochondrial localization. Retinoic acid-induced Ser-621 phosphorylated form of RAF1 is predominantlylocalized at the nucleus.</t>
  </si>
  <si>
    <t>Noonan syndrome 5 (NS5) [MIM:611553]: A form of Noonansyndrome, a disease characterized by short stature, facialdysmorphic features such as hypertelorism, a downward eyeslant andlow-set posteriorly rotated ears, and a high incidence ofcongenital heart defects and hypertrophic cardiomyopathy. Otherfeatures can include a short neck with webbing or redundancy ofskin, deafness, motor delay, variable intellectual deficits,multiple skeletal defects, cryptorchidism, and bleeding diathesis.Individuals with Noonan syndrome are at risk of juvenilemyelomonocytic leukemia, a myeloproliferative disordercharacterized by excessive production of myelomonocytic cells.{ECO:0000269|PubMed:17603482, ECO:0000269|PubMed:17603483,ECO:0000269|PubMed:20683980}. Note=The disease is caused bymutations affecting the gene represented in this entry.LEOPARD syndrome 2 (LPRD2) [MIM:611554]: A disordercharacterized by lentigines, electrocardiographic conductionabnormalities, ocular hypertelorism, pulmonic stenosis,abnormalities of genitalia, retardation of growth, andsensorineural deafness. {ECO:0000269|PubMed:17603483}. Note=Thedisease is caused by mutations affecting the gene represented inthis entry.Cardiomyopathy, dilated 1NN (CMD1NN) [MIM:615916]: Adisorder characterized by ventricular dilation and impairedsystolic function, resulting in congestive heart failure andarrhythmia. Patients are at risk of premature death.{ECO:0000269|PubMed:24777450}. Note=The disease is caused bymutations affecting the gene represented in this entry.</t>
  </si>
  <si>
    <t>mRNA processing;negative regulation of phosphatase activity</t>
  </si>
  <si>
    <t>Messenger RNA biogenesis;Protein phosphatases and associated proteins;Spliceosome</t>
  </si>
  <si>
    <t>PWI_dom;RBD_domain_sf;RBM26;RBM26_RRM1;RRM_dom;Znf_CCCH;Znf_CCCH_sf</t>
  </si>
  <si>
    <t>RRM;ZnF_C3H1</t>
  </si>
  <si>
    <t>Acetylation;Alternative splicing;Coiled coil;Complete proteome;Isopeptide bond;Metal-binding;Phosphoprotein;Polymorphism;Reference proteome;Repeat;RNA-binding;Ubl conjugation;Zinc;Zinc-finger</t>
  </si>
  <si>
    <t>Q5T8P6</t>
  </si>
  <si>
    <t>RBM26_HUMAN</t>
  </si>
  <si>
    <t>RNA-binding protein 26</t>
  </si>
  <si>
    <t>RBM26</t>
  </si>
  <si>
    <t>C13orf10</t>
  </si>
  <si>
    <t>ENSG00000139746</t>
  </si>
  <si>
    <t>ENSP00000267229;ENSP00000387531;ENSP00000390222</t>
  </si>
  <si>
    <t>Q5T8P6-1;Q5T8P6-2;Q5T8P6-3</t>
  </si>
  <si>
    <t>intracellular transport</t>
  </si>
  <si>
    <t>GRIP;Rab_bind;Ran_BP1</t>
  </si>
  <si>
    <t>GCC2_Rab_bind;GRIP_dom;GRIP_dom_sf;PH-like_dom_sf;Ran_bind_dom;TPR_repeat;TPR-contain_dom;TPR-like_helical_dom_sf</t>
  </si>
  <si>
    <t>Grip;RanBD;TPR</t>
  </si>
  <si>
    <t>Complete proteome;Phosphoprotein;Reference proteome;Repeat;TPR repeat</t>
  </si>
  <si>
    <t>P0DJD0;P0DJD1</t>
  </si>
  <si>
    <t>RGPD1_HUMAN;RGPD2_HUMAN</t>
  </si>
  <si>
    <t>RANBP2-like and GRIP domain-containing protein 1;RANBP2-like and GRIP domain-containing protein 2</t>
  </si>
  <si>
    <t>RGPD1;RGPD2</t>
  </si>
  <si>
    <t>RANBP2L2;RANBP2L6;RGP1;RGP2</t>
  </si>
  <si>
    <t>ENSG00000185304;ENSG00000187627</t>
  </si>
  <si>
    <t>ENSP00000381214;ENSP00000386808;ENSP00000453170</t>
  </si>
  <si>
    <t>innate immune response;negative regulation of MyD88-independent toll-like receptor signaling pathway;regulation of apoptotic process;regulation of dendrite morphogenesis;regulation of neuron death;response to glucose;signal transduction</t>
  </si>
  <si>
    <t>axon;cell junction;cytoplasm;cytosol;dendrite;extrinsic component of mitochondrial outer membrane;microtubule;mitochondrion;synapse</t>
  </si>
  <si>
    <t>SAM_2;TIR_2</t>
  </si>
  <si>
    <t>ARM-like;ARM-type_fold;SAM;SAM/pointed_sf;TIR_dom;Toll_tir_struct_dom_sf</t>
  </si>
  <si>
    <t>SAM;TIR</t>
  </si>
  <si>
    <t>Activation of IRF3/IRF7 mediated by TBK1/IKK epsilon;IKK complex recruitment mediated by RIP1;MyD88-independent TLR4 cascade;Toll Like Receptor 3 (TLR3) Cascade;TRAF6-mediated induction of TAK1 complex within TLR4 complex</t>
  </si>
  <si>
    <t>Alternative splicing;Cell junction;Cell projection;Complete proteome;Cytoplasm;Differentiation;Immunity;Innate immunity;Mitochondrion;Neurogenesis;Phosphoprotein;Polymorphism;Reference proteome;Repeat;Synapse;Transit peptide</t>
  </si>
  <si>
    <t>Q6SZW1</t>
  </si>
  <si>
    <t>SARM1_HUMAN</t>
  </si>
  <si>
    <t>Sterile alpha and TIR motif-containing protein 1</t>
  </si>
  <si>
    <t>SARM1</t>
  </si>
  <si>
    <t>KIAA0524;SAMD2;SARM</t>
  </si>
  <si>
    <t>ENSG00000004139</t>
  </si>
  <si>
    <t>ENSP00000468032</t>
  </si>
  <si>
    <t>Q6SZW1-1</t>
  </si>
  <si>
    <t>Negative regulator of MYD88- and TRIF-dependent toll-like receptor signaling pathway which plays a pivotal role inactivating axonal degeneration following injury. PromotesWallerian degeneration an injury-induced axonal death pathwaywhich involves degeneration of an axon distal to the injury site.Can activate neuronal death in response to stress. Regulatesdendritic arborization through the MAPK4-JNK pathway. Involved ininnate immune response. Inhibits both TICAM1/TRIF- and MYD88-dependent activation of JUN/AP-1, TRIF-dependent activation of NF-kappa-B and IRF3, and the phosphorylation of MAPK14/p38</t>
  </si>
  <si>
    <t>Predominantly expressed in brain, kidney andliver. Expressed at lower level in placenta.{ECO:0000269|PubMed:11386760, ECO:0000269|PubMed:17724133}.</t>
  </si>
  <si>
    <t>Cytoplasm. Cell projection, axon{ECO:0000250}. Cell projection, dendrite {ECO:0000250}. Celljunction, synapse {ECO:0000250}. Mitochondrion. Note=Associatedwith microtubules. {ECO:0000250}.</t>
  </si>
  <si>
    <t>fatty-acyl-CoA biosynthetic process;monounsaturated fatty acid biosynthetic process;regulation of cholesterol biosynthetic process;unsaturated fatty acid biosynthetic process</t>
  </si>
  <si>
    <t>iron ion binding;oxidoreductase activity;stearoyl-CoA 9-desaturase activity</t>
  </si>
  <si>
    <t>endoplasmic reticulum;endoplasmic reticulum membrane;integral component of membrane;membrane;nucleolus</t>
  </si>
  <si>
    <t>AMPK signaling pathway;Biosynthesis of unsaturated fatty acids;Lipid biosynthesis proteins;PPAR signaling pathway</t>
  </si>
  <si>
    <t>AMPK signaling pathway;Biosynthesis of unsaturated fatty acids;Fatty acid metabolism;Metabolic pathways;PPAR signaling pathway</t>
  </si>
  <si>
    <t>Acyl-CoA_DS;FADS-1_CS</t>
  </si>
  <si>
    <t>Activation of gene expression by SREBF (SREBP);Fatty acyl-CoA biosynthesis</t>
  </si>
  <si>
    <t>3D-structure;Complete proteome;Direct protein sequencing;Endoplasmic reticulum;Fatty acid biosynthesis;Fatty acid metabolism;Iron;Lipid biosynthesis;Lipid metabolism;Membrane;Metal-binding;Oxidoreductase;Phosphoprotein;Polymorphism;Reference proteome;Transmembrane;Transmembrane helix</t>
  </si>
  <si>
    <t>O00767</t>
  </si>
  <si>
    <t>ACOD_HUMAN</t>
  </si>
  <si>
    <t>Acyl-CoA desaturase</t>
  </si>
  <si>
    <t>SCD</t>
  </si>
  <si>
    <t>ENSG00000099194</t>
  </si>
  <si>
    <t>ENSP00000359380</t>
  </si>
  <si>
    <t>4ZYO</t>
  </si>
  <si>
    <t>1.14.19.1</t>
  </si>
  <si>
    <t>Stearyl-CoA desaturase that utilizes O(2) and electronsfrom reduced cytochrome b5 to introduce the first double bond intosaturated fatty acyl-CoA substrates (PubMed:15907797,PubMed:18765284). Catalyzes the insertion of a cis double bond atthe delta-9 position into fatty acyl-CoA substrates includingpalmitoyl-CoA and stearoyl-CoA (PubMed:15907797, PubMed:18765284).Gives rise to a mixture of 16:1 and 18:1 unsaturated fatty acids(PubMed:15610069). Plays an important role in lipid biosynthesis.Plays an important role in regulating the expression of genes thatare involved in lipogenesis and in regulating mitochondrial fattyacid oxidation (By similarity). Plays an important role in bodyenergy homeostasis (By similarity). Contributes to thebiosynthesis of membrane phospholipids, cholesterol esters andtriglycerides (By similarity).</t>
  </si>
  <si>
    <t>Detected in fetal liver, lung and brain.Highly expressed in adult adipose tissue, and at lower levels inadult brain and lung. {ECO:0000269|PubMed:15907797}.</t>
  </si>
  <si>
    <t xml:space="preserve"> Multi-pass membrane protein{ECO:0000269|PubMed:18765284, ECO:0000305}.;Endoplasmic reticulum membrane{ECO:0000269|PubMed:15907797}</t>
  </si>
  <si>
    <t>cellular response to estrogen stimulus;immune response;mast cell mediated immunity;negative regulation by symbiont of host apoptotic process;negative regulation of apoptotic process;negative regulation of endopeptidase activity;positive regulation of gene expression;protection from natural killer cell mediated cytotoxicity;response to bacterium</t>
  </si>
  <si>
    <t>cysteine-type endopeptidase inhibitor activity involved in apoptotic process;protease binding;serine-type endopeptidase inhibitor activity</t>
  </si>
  <si>
    <t>cytoplasm;cytosol;extracellular exosome;extracellular space;intracellular;membrane;nucleus</t>
  </si>
  <si>
    <t>Serpin_B9/Maspin;Serpin_CS;Serpin_dom;Serpin_fam;Serpin_sf</t>
  </si>
  <si>
    <t>Acetylation;Complete proteome;Cytoplasm;Protease inhibitor;Reference proteome;Serine protease inhibitor</t>
  </si>
  <si>
    <t>P50453</t>
  </si>
  <si>
    <t>SPB9_HUMAN</t>
  </si>
  <si>
    <t>Serpin B9</t>
  </si>
  <si>
    <t>SERPINB9</t>
  </si>
  <si>
    <t>PI9</t>
  </si>
  <si>
    <t>ENSG00000170542</t>
  </si>
  <si>
    <t>ENSP00000370074</t>
  </si>
  <si>
    <t>Granzyme B inhibitor.</t>
  </si>
  <si>
    <t>exonucleolytic nuclear-transcribed mRNA catabolic process involved in deadenylation-dependent decay;nuclear-transcribed mRNA catabolic process, 3'-5' exonucleolytic nonsense-mediated decay</t>
  </si>
  <si>
    <t>cytosol;nucleus;Ski complex</t>
  </si>
  <si>
    <t>Association of TriC/CCT with target proteins during biosynthesis;mRNA decay by 3' to 5' exoribonuclease</t>
  </si>
  <si>
    <t>ATP-binding;Complete proteome;Cytoplasm;Disease mutation;Helicase;Hydrolase;Nucleotide-binding;Nucleus;Phosphoprotein;Polymorphism;Reference proteome;RNA-binding</t>
  </si>
  <si>
    <t>Q15477</t>
  </si>
  <si>
    <t>SKIV2_HUMAN</t>
  </si>
  <si>
    <t>Helicase SKI2W</t>
  </si>
  <si>
    <t>ki2</t>
  </si>
  <si>
    <t>SKIV2L</t>
  </si>
  <si>
    <t>DDX13;SKI2W;SKIV2;W</t>
  </si>
  <si>
    <t>ENSG00000204351;ENSG00000206353;ENSG00000223493;ENSG00000225737;ENSG00000228896;ENSG00000232616</t>
  </si>
  <si>
    <t>ENSP00000364543;ENSP00000372827;ENSP00000394400;ENSP00000399530;ENSP00000400626;ENSP00000412310</t>
  </si>
  <si>
    <t xml:space="preserve"> has ATPase activity. Component of the SKIcomplex which is thought to be involved in exosome-mediated RNAdecay and associates with transcriptionally active genes in amanner dependent on PAF1 complex (PAF1C).;Helicase</t>
  </si>
  <si>
    <t>Nucleus {ECO:0000305}. Cytoplasm{ECO:0000305}.</t>
  </si>
  <si>
    <t>Trichohepatoenteric syndrome 2 (THES2) [MIM:614602]: Asyndrome characterized by intrauterine growth retardation, severediarrhea in infancy requiring total parenteral nutrition, facialdysmorphism, immunodeficiency, and hair abnormalities, mostlytrichorrhexis nodosa. Hepatic involvement contributes to the poorprognosis of affected patients. {ECO:0000269|PubMed:22444670}.Note=The disease is caused by mutations affecting the generepresented in this entry.</t>
  </si>
  <si>
    <t>axon target recognition;cellular response to interferon-gamma;developmental process involved in reproduction;glutamate secretion;long term synaptic depression;negative regulation of neuron apoptotic process;negative regulation of protein complex assembly;negative regulation of synaptic transmission, GABAergic;neuromuscular synaptic transmission;neurotransmitter secretion;platelet aggregation;platelet degranulation;positive regulation of calcium ion-dependent exocytosis;positive regulation of glutamate secretion, neurotransmission;positive regulation of mast cell degranulation;positive regulation of vesicle docking;presynaptic dense core vesicle exocytosis;protein localization to plasma membrane;protein stabilization;protein transport;regulation of SNARE complex assembly;regulation of synaptic vesicle fusion to presynaptic active zone membrane;regulation of synaptic vesicle priming;response to estradiol;synaptic vesicle maturation;vesicle docking involved in exocytosis</t>
  </si>
  <si>
    <t>identical protein binding;phospholipase binding;protein domain specific binding;protein kinase binding;protein N-terminus binding;RNA binding;SNARE binding;syntaxin binding;syntaxin-1 binding</t>
  </si>
  <si>
    <t>cytoplasm;cytoskeleton;cytosol;extracellular exosome;mitochondrion;myelin sheath;nucleoplasm;perinuclear region of cytoplasm;phagocytic vesicle;plasma membrane;platelet alpha granule;postsynapse;presynaptic active zone membrane;protein complex;terminal bouton</t>
  </si>
  <si>
    <t>Exosome;Membrane trafficking;Synaptic vesicle cycle</t>
  </si>
  <si>
    <t>Acetylcholine Neurotransmitter Release Cycle;Dopamine Neurotransmitter Release Cycle;GABA synthesis, release, reuptake and degradation;Glutamate Neurotransmitter Release Cycle;Neurexins and neuroligins;Norepinephrine Neurotransmitter Release Cycle;Regulation of insulin secretion;Serotonin Neurotransmitter Release Cycle</t>
  </si>
  <si>
    <t>Alternative splicing;Complete proteome;Cytoplasm;Disease mutation;Epilepsy;Membrane;Mental retardation;Phosphoprotein;Polymorphism;Protein transport;Reference proteome;Transport</t>
  </si>
  <si>
    <t>P61764</t>
  </si>
  <si>
    <t>Dravet syndrome;Early infantile epileptic encephalopathy</t>
  </si>
  <si>
    <t>STXB1_HUMAN</t>
  </si>
  <si>
    <t>Syntaxin-binding protein 1</t>
  </si>
  <si>
    <t>STXBP1</t>
  </si>
  <si>
    <t>UNC18A</t>
  </si>
  <si>
    <t>ENSG00000136854</t>
  </si>
  <si>
    <t>ENSP00000362396;ENSP00000362399</t>
  </si>
  <si>
    <t>P61764-1;P61764-2</t>
  </si>
  <si>
    <t>May participate in the regulation of synaptic vesicledocking and fusion, possibly through interaction with GTP-bindingproteins. Essential for neurotransmission and binds syntaxin, acomponent of the synaptic vesicle fusion machinery probably in a1:1 ratio. Can interact with syntaxins 1, 2, and 3 but notsyntaxin 4. May play a role in determining the specificity ofintracellular fusion reactions.</t>
  </si>
  <si>
    <t>Brain and spinal cord. Highly enriched inaxons.</t>
  </si>
  <si>
    <t xml:space="preserve"> Peripheral membraneprotein.;Cytoplasm, cytosol{ECO:0000269|PubMed:20887364}. Membrane</t>
  </si>
  <si>
    <t>Epileptic encephalopathy, early infantile, 4 (EIEE4)[MIM:612164]: A severe form of epilepsy characterized by frequenttonic seizures or spasms beginning in infancy with a specific EEGfinding of suppression-burst patterns, characterized by high-voltage bursts alternating with almost flat suppression phases.Affected individuals have neonatal or infantile onset of seizures,profound mental retardation, and MRI evidence of brainhypomyelination. {ECO:0000269|PubMed:18469812,ECO:0000269|PubMed:20887364, ECO:0000269|PubMed:21770924,ECO:0000269|PubMed:23662938, ECO:0000269|PubMed:23708187,ECO:0000269|PubMed:24170257, ECO:0000269|PubMed:24623842,ECO:0000269|PubMed:25714420, ECO:0000269|PubMed:25818041,ECO:0000269|PubMed:26993267, ECO:0000269|PubMed:27864847}.Note=The disease is caused by mutations affecting the generepresented in this entry.</t>
  </si>
  <si>
    <t>cellular calcium ion homeostasis;neurotransmitter transport;regulation of gamma-aminobutyric acid secretion</t>
  </si>
  <si>
    <t>protein kinase binding;receptor activity;transmembrane transporter activity</t>
  </si>
  <si>
    <t>cell-cell junction;dendrite;endoplasmic reticulum;integral component of synaptic vesicle membrane;neuromuscular junction;neuronal cell body;plasma membrane;presynaptic active zone;synaptic vesicle;synaptic vesicle membrane;terminal bouton</t>
  </si>
  <si>
    <t>ECM-receptor interaction;Transporters</t>
  </si>
  <si>
    <t>Brivaracetam;Levetiracetam;Piracetam;Seletracetam</t>
  </si>
  <si>
    <t>MFS_1;Pentapeptide_4;Sugar_tr</t>
  </si>
  <si>
    <t>5peptide_repeat;MFS;MFS_dom;MFS_sugar_transport-like;MFS_trans_sf;Sugar_transporter_CS;SV2</t>
  </si>
  <si>
    <t>Toxicity of botulinum toxin type A (BoNT/A);Toxicity of botulinum toxin type D (BoNT/D);Toxicity of botulinum toxin type E (BoNT/E);Toxicity of botulinum toxin type F (BoNT/F)</t>
  </si>
  <si>
    <t>3D-structure;Alternative splicing;Cell junction;Complete proteome;Cytoplasmic vesicle;Glycoprotein;Membrane;Neurotransmitter transport;Phosphoprotein;Reference proteome;Synapse;Transmembrane;Transmembrane helix;Transport</t>
  </si>
  <si>
    <t>Q7L0J3</t>
  </si>
  <si>
    <t>SV2A_HUMAN</t>
  </si>
  <si>
    <t>Synaptic vesicle glycoprotein 2A</t>
  </si>
  <si>
    <t>SV2A</t>
  </si>
  <si>
    <t>KIAA0736</t>
  </si>
  <si>
    <t>ENSG00000159164</t>
  </si>
  <si>
    <t>ENSP00000358141;ENSP00000358142</t>
  </si>
  <si>
    <t>Q7L0J3-1;Q7L0J3-2</t>
  </si>
  <si>
    <t>4V11</t>
  </si>
  <si>
    <t>Plays a role in the control of regulated secretion inneural and endocrine cells, enhancing selectively low-frequencyneurotransmission. Positively regulates vesicle fusion bymaintaining the readily releasable pool of secretory vesicles (Bysimilarity).</t>
  </si>
  <si>
    <t>Cell junction, synapse{ECO:0000250|UniProtKB:Q9JIS5}. Cytoplasmic vesicle, secretoryvesicle, synaptic vesicle membrane {ECO:0000250|UniProtKB:Q02563};Multi-pass membrane protein {ECO:0000250|UniProtKB:Q02563}.Note=Enriched in chromaffin granules, not present in adrenalmicrosomes. Associated with both insulin granules and synaptic-like microvesicles in insulin-secreting cells of the pancreas (Bysimilarity). Colocalizes with ATP2B1 at photoreceptor synapticterminals. {ECO:0000250|UniProtKB:Q02563,ECO:0000250|UniProtKB:Q9JIS5}.</t>
  </si>
  <si>
    <t>chemical synaptic transmission;neurotransmitter secretion;regulation of neurotransmitter secretion;regulation of synaptic vesicle exocytosis;synaptic vesicle clustering</t>
  </si>
  <si>
    <t>actin binding;ATP binding;calcium-dependent protein binding;catalytic activity;protein kinase binding;transporter activity</t>
  </si>
  <si>
    <t>anchored component of synaptic vesicle membrane;cell junction;cytosol;dendrite;Golgi apparatus;myelin sheath;postsynaptic density;presynaptic active zone;synaptic vesicle;synaptonemal complex;terminal bouton</t>
  </si>
  <si>
    <t>Synapsin;Synapsin_C;Synapsin_N</t>
  </si>
  <si>
    <t>ATP_grasp_subdomain_1;PreATP-grasp_dom_sf;SYN1;Synapsin;Synapsin_ATP-bd_dom;Synapsin_CS;Synapsin_P_site;Synapsin_pre-ATP-grasp_dom</t>
  </si>
  <si>
    <t>Dopamine Neurotransmitter Release Cycle;Serotonin Neurotransmitter Release Cycle</t>
  </si>
  <si>
    <t>Profilin 2 complex;protein phosphatase 2A C-subunit-synapsin complex</t>
  </si>
  <si>
    <t>Actin-binding;Alternative splicing;Cell junction;Complete proteome;Epilepsy;Glycoprotein;Golgi apparatus;Methylation;Phosphoprotein;Reference proteome;Repeat;Synapse</t>
  </si>
  <si>
    <t>P17600</t>
  </si>
  <si>
    <t>X-linked epilepsy - learning disabilities - behavior disorders</t>
  </si>
  <si>
    <t>SYN1_HUMAN</t>
  </si>
  <si>
    <t>Synapsin-1</t>
  </si>
  <si>
    <t>SYN1</t>
  </si>
  <si>
    <t>ENSG00000008056</t>
  </si>
  <si>
    <t>ENSP00000295987;ENSP00000343206</t>
  </si>
  <si>
    <t>P17600-1;P17600-2</t>
  </si>
  <si>
    <t>Neuronal phosphoprotein that coats synaptic vesicles,binds to the cytoskeleton, and is believed to function in theregulation of neurotransmitter release. The complex formed withNOS1 and CAPON proteins is necessary for specific nitric-oxidfunctions at a presynaptic level.</t>
  </si>
  <si>
    <t>Cell junction, synapse. Golgi apparatus{ECO:0000250}.</t>
  </si>
  <si>
    <t>Epilepsy X-linked, with variable learning disabilitiesand behavior disorders (XELBD) [MIM:300491]: A neurologic disordercharacterized by variable combinations of epilepsy, learningdifficulties, macrocephaly, and aggressive behavior.{ECO:0000269|PubMed:14985377}. Note=The disease is caused bymutations affecting the gene represented in this entry.</t>
  </si>
  <si>
    <t>activation of GTPase activity;intracellular protein transport;regulation of vesicle fusion</t>
  </si>
  <si>
    <t>GTPase activator activity;Rab GTPase binding</t>
  </si>
  <si>
    <t>cytosol;endomembrane system;intracellular;membrane</t>
  </si>
  <si>
    <t>RabGAP-TBC</t>
  </si>
  <si>
    <t>Rab-GTPase_TBC_sf;Rab-GTPase-TBC_dom</t>
  </si>
  <si>
    <t>TBC</t>
  </si>
  <si>
    <t>Alternative splicing;Complete proteome;Cytoplasm;GTPase activation;Membrane;Polymorphism;Reference proteome</t>
  </si>
  <si>
    <t>Q9NVG8</t>
  </si>
  <si>
    <t>TBC13_HUMAN</t>
  </si>
  <si>
    <t>TBC1 domain family member 13</t>
  </si>
  <si>
    <t>TBC1D13</t>
  </si>
  <si>
    <t>ENSG00000107021</t>
  </si>
  <si>
    <t>ENSP00000223865;ENSP00000361731</t>
  </si>
  <si>
    <t>Q9NVG8-1;Q9NVG8-2</t>
  </si>
  <si>
    <t>Acts as a GTPase-activating protein for RAB35. Togetherwith RAB35 may be involved in regulation of insulin-inducedglucose transporter SLC2A4/GLUT4 translocation to the plasmamembrane in adipocytes.</t>
  </si>
  <si>
    <t>Membrane {ECO:0000250|UniProtKB:Q8R3D1}.Cytoplasm {ECO:0000250|UniProtKB:Q8R3D1}.</t>
  </si>
  <si>
    <t>adult locomotory behavior;developmental growth;microtubule cytoskeleton organization;mitotic spindle organization;muscle atrophy;peripheral nervous system neuron axonogenesis;post-chaperonin tubulin folding pathway;post-embryonic development;protein folding</t>
  </si>
  <si>
    <t>Hypoparathyroidism-retardation-dysmorphism syndrome;Kenny-Caffey syndrome</t>
  </si>
  <si>
    <t>CAP_GLY;Ubiquitin_2</t>
  </si>
  <si>
    <t>CAP-Gly_dom_sf;CAP-Gly_domain;LRR_dom_sf;Ubiquitin_dom;Ubiquitin-like_domsf</t>
  </si>
  <si>
    <t>TBCD-ARL2-tubulin(beta)-TBCE complex;TBCE-TBCB-tubulin(alpha) complex</t>
  </si>
  <si>
    <t>3D-structure;Acetylation;Alternative splicing;Chaperone;Complete proteome;Cytoplasm;Cytoskeleton;Disease mutation;Dwarfism;Leucine-rich repeat;Mental retardation;Neurodegeneration;Phosphoprotein;Polymorphism;Reference proteome;Repeat</t>
  </si>
  <si>
    <t>Q15813</t>
  </si>
  <si>
    <t>Autosomal recessive Kenny-Caffey syndrome;Sanjad-Sakati syndrome</t>
  </si>
  <si>
    <t>TBCE_HUMAN</t>
  </si>
  <si>
    <t>Tubulin-specific chaperone E</t>
  </si>
  <si>
    <t>TBCE</t>
  </si>
  <si>
    <t>ENSG00000116957;ENSG00000282984</t>
  </si>
  <si>
    <t>ENSP00000355560;ENSP00000384571;ENSP00000439170;ENSP00000488933;ENSP00000489110;ENSP00000489157</t>
  </si>
  <si>
    <t>Q15813-1;Q15813-2</t>
  </si>
  <si>
    <t>4ICU;4ICV</t>
  </si>
  <si>
    <t xml:space="preserve"> involved in the second step ofthe tubulin folding pathway and in the regulation of tubulinheterodimer dissociation. Required for correct organization ofmicrotubule cytoskeleton and mitotic splindle, and maintenance ofthe neuronal microtubule network.;Tubulin-folding protein</t>
  </si>
  <si>
    <t>Cytoplasm {ECO:0000250}. Cytoplasm,cytoskeleton {ECO:0000250}.</t>
  </si>
  <si>
    <t>Hypoparathyroidism-retardation-dysmorphism syndrome(HRDS) [MIM:241410]: An autosomal recessive multisystem disordercharacterized by hypoparathyroidism, intrauterine and postnatalgrowth retardation, psychomotor retardation, epilepsy,microcephaly, and facial dysmorphism.{ECO:0000269|PubMed:12389028}. Note=The disease is caused bymutations affecting the gene represented in this entry.Kenny-Caffey syndrome 1 (KCS1) [MIM:244460]: An autosomalrecessive form of Kenny-Caffey syndrome, a disorder characterizedby impaired skeletal development with small and dense bones, shortstature, and primary hypoparathyroidism with hypocalcemia.Clinical features include cortical thickening and medullarystenosis of the tubular bones, delayed closure of fontanels,defective dentition, small eyes with hypermetropia, and frontalbossing with a triangular face. {ECO:0000269|PubMed:12389028}.Note=The disease is caused by mutations affecting the generepresented in this entry.Encephalopathy, progressive, with amyotrophy and opticatrophy (PEAMO) [MIM:617207]: An autosomal recessive, progressive,neurodegenerative encephalopathy with onset in infancy. Affectedindividuals manifest delayed psychomotor development, severehypotonia, motor regression, spinal muscular atrophy, distalamyotrophy and weakness of all limbs, and intellectual disabilityof variable severity. Additional features include optic atrophy,thin corpus callosum, and cerebellar atrophy.{ECO:0000269|PubMed:27666369}. Note=The disease is caused bymutations affecting the gene represented in this entry.</t>
  </si>
  <si>
    <t>acrosome assembly;DNA-templated transcription, initiation;dTTP biosynthetic process;positive regulation of transcription from RNA polymerase II promoter;spermatid nucleus differentiation;transcription from RNA polymerase II promoter</t>
  </si>
  <si>
    <t>RNA polymerase II proximal promoter sequence-specific DNA binding;transcription coactivator activity;transcriptional activator activity, RNA polymerase II proximal promoter sequence-specific DNA binding</t>
  </si>
  <si>
    <t>cytoplasm;transcription factor TFIIA complex</t>
  </si>
  <si>
    <t>Basal transcription factors;Human papillomavirus infection;Human T-cell leukemia virus 1 infection;Huntington disease;Transcription factors;Transcription machinery;Viral carcinogenesis</t>
  </si>
  <si>
    <t>Basal transcription factors;Human papillomavirus infection;Human T-cell leukemia virus 1 infection;Huntington disease;Viral carcinogenesis</t>
  </si>
  <si>
    <t>TBP</t>
  </si>
  <si>
    <t>TBP;TBP-like</t>
  </si>
  <si>
    <t>BLM-TRF2 complex</t>
  </si>
  <si>
    <t>Complete proteome;Cytoplasm;DNA-binding;Nucleus;Reference proteome;Transcription;Transcription regulation</t>
  </si>
  <si>
    <t>P62380</t>
  </si>
  <si>
    <t>TBPL1_HUMAN</t>
  </si>
  <si>
    <t>TATA box-binding protein-like protein 1</t>
  </si>
  <si>
    <t>BP-like protein 1</t>
  </si>
  <si>
    <t>TBPL1</t>
  </si>
  <si>
    <t>TLF;TLP;TLP21;TRF2;TRP</t>
  </si>
  <si>
    <t>ENSG00000028839</t>
  </si>
  <si>
    <t>ENSP00000237264;ENSP00000478795</t>
  </si>
  <si>
    <t>Part of a specialized transcription system that mediatesthe transcription of most ribosomal proteins through the 5'-TCT-3'motif which is a core promoter element at these genes. Seems toalso mediate the transcription of NF1. Does not bind the TATA box</t>
  </si>
  <si>
    <t>Ubiquitously expressed, with highest levels inthe testis and ovary. {ECO:0000269|PubMed:10082669,ECO:0000269|PubMed:17570761}.</t>
  </si>
  <si>
    <t>bone trabecula formation;cell-matrix adhesion;extracellular matrix organization;growth plate cartilage development;ossification involved in bone maturation</t>
  </si>
  <si>
    <t>extracellular matrix;extracellular region;perinuclear region of cytoplasm</t>
  </si>
  <si>
    <t>COMP;EGF_CA;TSP_3;TSP_C</t>
  </si>
  <si>
    <t>ConA-like_dom_sf;EGF_Ca-bd_CS;EGF-like_Ca-bd_dom;EGF-like_CS;EGF-like_dom;Laminin_G;Thbs/COMP_coiled-coil;Thrombospondin;Thrombospondin_3_rpt;Thrombospondin_3-like_rpt;Thrombospondin_C;Thrombospondin-3;TSP_type-3_rpt</t>
  </si>
  <si>
    <t>EGF;EGF_CA;TSPN</t>
  </si>
  <si>
    <t>Alternative splicing;Calcium;Cell adhesion;Complete proteome;Disulfide bond;EGF-like domain;Glycoprotein;Polymorphism;Reference proteome;Repeat;Signal</t>
  </si>
  <si>
    <t>P49746</t>
  </si>
  <si>
    <t>TSP3_HUMAN</t>
  </si>
  <si>
    <t>Thrombospondin-3</t>
  </si>
  <si>
    <t>THBS3</t>
  </si>
  <si>
    <t>TSP3</t>
  </si>
  <si>
    <t>ENSG00000169231</t>
  </si>
  <si>
    <t>ENSP00000357362;ENSP00000392207</t>
  </si>
  <si>
    <t>P49746-1;P49746-2</t>
  </si>
  <si>
    <t>Adhesive glycoprotein that mediates cell-to-cell andcell-to-matrix interactions. Can bind to fibrinogen, fibronectin,laminin and type V collagen.</t>
  </si>
  <si>
    <t>UPF0444</t>
  </si>
  <si>
    <t>Q8WUH6</t>
  </si>
  <si>
    <t>TM263_HUMAN</t>
  </si>
  <si>
    <t>Transmembrane protein 263</t>
  </si>
  <si>
    <t>TMEM263</t>
  </si>
  <si>
    <t>C12orf23</t>
  </si>
  <si>
    <t>ENSG00000151135</t>
  </si>
  <si>
    <t>ENSP00000280756;ENSP00000446537;ENSP00000446717;ENSP00000449106;ENSP00000449785;ENSP00000450350</t>
  </si>
  <si>
    <t>actin cytoskeleton;integral component of membrane;plasma membrane</t>
  </si>
  <si>
    <t>PHM7_cyt;RSN1_7TM;RSN1_TM</t>
  </si>
  <si>
    <t>Csc1_N;PHM7_cyt;RSN1_7TM</t>
  </si>
  <si>
    <t>Alternative splicing;Calcium;Complete proteome;Ion channel;Ion transport;Membrane;Phosphoprotein;Polymorphism;Reference proteome;Transmembrane;Transmembrane helix;Transport</t>
  </si>
  <si>
    <t>Q5T3F8</t>
  </si>
  <si>
    <t>CSCL2_HUMAN</t>
  </si>
  <si>
    <t>CSC1-like protein 2</t>
  </si>
  <si>
    <t>TMEM63B</t>
  </si>
  <si>
    <t>C6orf110</t>
  </si>
  <si>
    <t>ENSG00000137216</t>
  </si>
  <si>
    <t>ENSP00000259746;ENSP00000327154</t>
  </si>
  <si>
    <t>Q5T3F8-1</t>
  </si>
  <si>
    <t>Acts as an osmosensitive calcium-permeable cationchannel.</t>
  </si>
  <si>
    <t>carnitine biosynthetic process;negative regulation of oxidoreductase activity</t>
  </si>
  <si>
    <t>iron ion binding;oxidoreductase activity, acting on single donors with incorporation of molecular oxygen, incorporation of two atoms of oxygen;trimethyllysine dioxygenase activity</t>
  </si>
  <si>
    <t>DUF971;TauD</t>
  </si>
  <si>
    <t>DUF971;TauD/TfdA-like;Trimethyllysine_dOase</t>
  </si>
  <si>
    <t>Acetylation;Alternative promoter usage;Alternative splicing;Autism;Autism spectrum disorder;Carnitine biosynthesis;Complete proteome;Dioxygenase;Disease mutation;Iron;Metal-binding;Mitochondrion;Oxidoreductase;Reference proteome;Transit peptide</t>
  </si>
  <si>
    <t>Q9NVH6</t>
  </si>
  <si>
    <t>TMLH_HUMAN</t>
  </si>
  <si>
    <t>Trimethyllysine dioxygenase, mitochondrial</t>
  </si>
  <si>
    <t>TMLHE</t>
  </si>
  <si>
    <t>TMLH</t>
  </si>
  <si>
    <t>ENSG00000185973</t>
  </si>
  <si>
    <t>ENSP00000335261;ENSP00000358447</t>
  </si>
  <si>
    <t>Q9NVH6-1;Q9NVH6-2</t>
  </si>
  <si>
    <t>1.14.11.8</t>
  </si>
  <si>
    <t>Converts trimethyllysine (TML) intohydroxytrimethyllysine (HTML) (PubMed:11431483, PubMed:23092983)</t>
  </si>
  <si>
    <t>All isoforms, but isoform 8, are widelyexpressed in adult and fetal tissues. Isoform 8 is restricted toheart and skeletal muscle. {ECO:0000269|PubMed:15754339,ECO:0000269|PubMed:17408883}.</t>
  </si>
  <si>
    <t>Mitochondrion matrix{ECO:0000269|PubMed:15754339}.</t>
  </si>
  <si>
    <t>Autism, X-linked 6 (AUTSX6) [MIM:300872]: A form ofautism, a complex multifactorial, pervasive developmental disordercharacterized by impairments in reciprocal social interaction andcommunication, restricted and stereotyped patterns of interestsand activities, and the presence of developmental abnormalities by3 years of age. Most individuals with autism also manifestmoderate mental retardation. AUTSX6 patients may respond favorablyto carnitine supplementation. {ECO:0000269|PubMed:21865298,ECO:0000269|PubMed:23092983}. Note=The disease is caused bymutations affecting the gene represented in this entry.</t>
  </si>
  <si>
    <t>macroautophagy;positive regulation of mitophagy in response to mitochondrial depolarization;positive regulation of protein targeting to mitochondrion;protein import into mitochondrial matrix;protein import into mitochondrial outer membrane;protein targeting to mitochondrion;regulation of protein stability</t>
  </si>
  <si>
    <t>integral component of mitochondrial outer membrane;mitochondrial outer membrane;mitochondrial outer membrane translocase complex;mitochondrion</t>
  </si>
  <si>
    <t>Membrane trafficking;Mitochondrial biogenesis;Mitophagy - animal;Transporters</t>
  </si>
  <si>
    <t>Tom7</t>
  </si>
  <si>
    <t>TOM complex (TOM5, TOM6, TOM7, TOM20, TOM22, TOM40, TOM70), mitochondrial;TOM7 120K intermediate assembly complex (TOM7, TOM22, TOM40), mitochondrial</t>
  </si>
  <si>
    <t>Complete proteome;Membrane;Mitochondrion;Mitochondrion outer membrane;Protein transport;Reference proteome;Transmembrane;Transmembrane helix;Transport</t>
  </si>
  <si>
    <t>Q9P0U1</t>
  </si>
  <si>
    <t>TOM7_HUMAN</t>
  </si>
  <si>
    <t>Mitochondrial import receptor subunit TOM7 homolog</t>
  </si>
  <si>
    <t>TOMM7</t>
  </si>
  <si>
    <t>TOM7;TOMM07</t>
  </si>
  <si>
    <t>ENSG00000196683</t>
  </si>
  <si>
    <t>ENSP00000351214</t>
  </si>
  <si>
    <t>Required for assembly and stability of the TOM complex.Positive regulator of PRKN translocation to damaged mitochondria.Acts probably by stabilizing PINK1 on the outer membrane ofdepolarized mitochondria.</t>
  </si>
  <si>
    <t xml:space="preserve"> Single-pass membrane protein{ECO:0000269|PubMed:12198123}.;Mitochondrion outer membrane{ECO:0000269|PubMed:12198123}</t>
  </si>
  <si>
    <t>apoptotic chromosome condensation;cellular response to DNA damage stimulus;chromosome segregation;DNA ligation;DNA topological change;embryonic cleavage;hematopoietic progenitor cell differentiation;mitotic DNA integrity checkpoint;negative regulation of DNA duplex unwinding;positive regulation of apoptotic process;positive regulation of single stranded viral RNA replication via double stranded DNA intermediate;positive regulation of transcription from RNA polymerase II promoter;positive regulation of viral genome replication;protein sumoylation;regulation of circadian rhythm;resolution of meiotic recombination intermediates;rhythmic process;sister chromatid segregation</t>
  </si>
  <si>
    <t>ATP binding;chromatin binding;DNA binding;DNA binding, bending;DNA topoisomerase type II (ATP-hydrolyzing) activity;DNA-dependent ATPase activity;drug binding;enzyme binding;histone deacetylase binding;magnesium ion binding;protein C-terminus binding;protein heterodimerization activity;protein homodimerization activity;protein kinase C binding;RNA binding;ubiquitin binding</t>
  </si>
  <si>
    <t>condensed chromosome;cytoplasm;DNA topoisomerase complex (ATP-hydrolyzing);intracellular ribonucleoprotein complex;nucleolus;nucleoplasm;nucleus;protein complex</t>
  </si>
  <si>
    <t>SUMOylation of DNA replication proteins;Transcription of E2F targets under negative control by DREAM complex</t>
  </si>
  <si>
    <t>CDC5L complex;CTCF-nucleophosmin-PARP-HIS-KPNA-LMNA-TOP complex;DNA synthesome complex (13 subunits);DNA synthesome complex (17 subunits);Toposome</t>
  </si>
  <si>
    <t>3D-structure;Acetylation;Alternative splicing;ATP-binding;Biological rhythms;Complete proteome;Cytoplasm;Direct protein sequencing;DNA-binding;Isomerase;Isopeptide bond;Magnesium;Metal-binding;Nucleotide-binding;Nucleus;Phosphoprotein;Polymorphism;Reference proteome;Topoisomerase;Ubl conjugation</t>
  </si>
  <si>
    <t>P11388</t>
  </si>
  <si>
    <t>Neuroblastoma</t>
  </si>
  <si>
    <t>TOP2A_HUMAN</t>
  </si>
  <si>
    <t>DNA topoisomerase 2-alpha</t>
  </si>
  <si>
    <t>TOP2A</t>
  </si>
  <si>
    <t>TOP2</t>
  </si>
  <si>
    <t>ENSG00000131747</t>
  </si>
  <si>
    <t>ENSP00000411532</t>
  </si>
  <si>
    <t>P11388-1</t>
  </si>
  <si>
    <t>1LWZ;1ZXM;1ZXN;4FM9;4R1F;5GWK</t>
  </si>
  <si>
    <t>Control of topological states of DNA by transientbreakage and subsequent rejoining of DNA strands. Topoisomerase IImakes double-strand breaks. Essential during mitosis and meiosisfor proper segregation of daughter chromosomes. May play a role inregulating the period length of ARNTL/BMAL1 transcriptionaloscillation (By similarity).</t>
  </si>
  <si>
    <t>Cytoplasm {ECO:0000269|PubMed:22013166}.Nucleus, nucleoplasm {ECO:0000269|PubMed:22013166}. Note=Generallylocated in the nucleoplasm.</t>
  </si>
  <si>
    <t>activation of cysteine-type endopeptidase activity involved in apoptotic process;activation of cysteine-type endopeptidase activity involved in apoptotic signaling pathway;activation of NF-kappaB-inducing kinase activity;cellular protein complex assembly;cellular response to nitric oxide;death-inducing signaling complex assembly;I-kappaB kinase/NF-kappaB signaling;intrinsic apoptotic signaling pathway in response to endoplasmic reticulum stress;negative regulation of extrinsic apoptotic signaling pathway via death domain receptors;negative regulation of glial cell apoptotic process;negative regulation of neuron death;positive regulation of DNA binding transcription factor activity;positive regulation of extrinsic apoptotic signaling pathway;positive regulation of I-kappaB phosphorylation;positive regulation of interleukin-2 production;positive regulation of JUN kinase activity;positive regulation of NF-kappaB transcription factor activity;positive regulation of protein homodimerization activity;positive regulation of T cell activation;positive regulation of T cell cytokine production;positive regulation of tumor necrosis factor-mediated signaling pathway;programmed necrotic cell death;protein autoubiquitination;protein catabolic process;protein complex assembly;protein deubiquitination;protein heterooligomerization;protein homotrimerization;protein K63-linked ubiquitination;regulation of apoptotic process;regulation of extrinsic apoptotic signaling pathway via death domain receptors;regulation of immunoglobulin secretion;regulation of necroptotic process;regulation of tumor necrosis factor-mediated signaling pathway;response to endoplasmic reticulum stress;signal transduction;tumor necrosis factor-mediated signaling pathway</t>
  </si>
  <si>
    <t>CD40 receptor binding;enzyme binding;identical protein binding;mitogen-activated protein kinase kinase kinase binding;protein complex binding;protein kinase binding;protein phosphatase binding;signal transducer activity;sphingolipid binding;thioesterase binding;tumor necrosis factor receptor binding;ubiquitin protein ligase binding;ubiquitin-protein transferase activity;zinc ion binding</t>
  </si>
  <si>
    <t>AIP1-IRE1 complex;CD40 receptor complex;cell cortex;cytoplasmic side of plasma membrane;cytosol;IRE1-TRAF2-ASK1 complex;membrane raft;nucleoplasm;TRAF2-GSTP1 complex;ubiquitin ligase complex;vesicle membrane</t>
  </si>
  <si>
    <t>Adipocytokine signaling pathway;Apoptosis;Epstein-Barr virus infection;Hepatitis C;Herpes simplex virus 1 infection;Human cytomegalovirus infection;Human immunodeficiency virus 1 infection;IL-17 signaling pathway;Kaposi sarcoma-associated herpesvirus infection;MAPK signaling pathway;Messenger RNA biogenesis;Necroptosis;NF-kappa B signaling pathway;NOD-like receptor signaling pathway;Non-alcoholic fatty liver disease (NAFLD);Osteoclast differentiation;Pathways in cancer;Protein processing in endoplasmic reticulum;RIG-I-like receptor signaling pathway;Small cell lung cancer;Sphingolipid signaling pathway;TNF signaling pathway;Ubiquitin system;Viral carcinogenesis;Yersinia infection</t>
  </si>
  <si>
    <t>Adipocytokine signaling pathway;Apoptosis;Epstein-Barr virus infection;Hepatitis C;Herpes simplex virus 1 infection;Human cytomegalovirus infection;Human immunodeficiency virus 1 infection;IL-17 signaling pathway;Kaposi sarcoma-associated herpesvirus infection;MAPK signaling pathway;Necroptosis;NF-kappa B signaling pathway;NOD-like receptor signaling pathway;Non-alcoholic fatty liver disease (NAFLD);Osteoclast differentiation;Pathways in cancer;Protein processing in endoplasmic reticulum;RIG-I-like receptor signaling pathway;Small cell lung cancer;Sphingolipid signaling pathway;TNF signaling pathway;Viral carcinogenesis;Yersinia infection</t>
  </si>
  <si>
    <t>TRAF_BIRC3_bd;zf-C3HC4;zf-TRAF</t>
  </si>
  <si>
    <t>MATH/TRAF_dom;TNF_rcpt--assoc_TRAF;TRAF_BIRC3-bd;TRAF2;TRAF2_MATH;TRAF-like;Znf_C3HC4_RING-type;Znf_RING;Znf_RING/FYVE/PHD;Znf_RING_CS;Znf_TRAF</t>
  </si>
  <si>
    <t>MATH;RING</t>
  </si>
  <si>
    <t>CASP8 activity is inhibited;Dimerization of procaspase-8;Ligand-dependent caspase activation;Regulation by c-FLIP;Regulation of necroptotic cell death;Regulation of TNFR1 signaling;RIPK1-mediated regulated necrosis;TNF receptor superfamily (TNFSF) members mediating non-canonical NF-kB pathway;TNF signaling;TNFR1-induced NFkappaB signaling pathway;TNFR1-induced proapoptotic signaling;TNFR2 non-canonical NF-kB pathway;TRAF6 mediated IRF7 activation;TRAF6 mediated NF-kB activation;Ub-specific processing proteases</t>
  </si>
  <si>
    <t>Kinase maturation complex 2;TANK-TRAF2-TRAF3 complex;Ternary complex (TRAF2, FADD, TRADD);TNF-R1 signaling complex;TNF-R1-associated signaling complex;TRAF2-cIAP1/BIRC2 complex;TRAF2-MALT1 complex;TRAF2-TRADD complex;Tumor necrosis factor receptor 1 signaling complex</t>
  </si>
  <si>
    <t>3D-structure;Acetylation;Alternative splicing;Apoptosis;Coiled coil;Complete proteome;Cytoplasm;Isopeptide bond;Lipid-binding;Metal-binding;Phosphoprotein;Reference proteome;Repeat;Transferase;Ubl conjugation;Ubl conjugation pathway;Zinc;Zinc-finger</t>
  </si>
  <si>
    <t>Q12933</t>
  </si>
  <si>
    <t>TRAF2_HUMAN</t>
  </si>
  <si>
    <t>TNF receptor-associated factor 2</t>
  </si>
  <si>
    <t>TRAF2</t>
  </si>
  <si>
    <t>TRAP3</t>
  </si>
  <si>
    <t>ENSG00000127191</t>
  </si>
  <si>
    <t>ENSP00000247668</t>
  </si>
  <si>
    <t>Q12933-1</t>
  </si>
  <si>
    <t>1CA4;1CA9;1CZY;1CZZ;1D00;1D01;1D0A;1D0J;1F3V;1QSC;3KNV;3M06;3M0A;3M0D</t>
  </si>
  <si>
    <t>Regulates activation of NF-kappa-B and JNK and plays acentral role in the regulation of cell survival and apoptosis.Required for normal antibody isotype switching from IgM to IgG.Has E3 ubiquitin-protein ligase activity and promotes 'Lys-63'-linked ubiquitination of target proteins, such as BIRC3, RIPK1 andTICAM1. Is an essential constituent of several E3 ubiquitin-protein ligase complexes, where it promotes the ubiquitination oftarget proteins by bringing them into contact with other E3ubiquitin ligases. Regulates BIRC2 and BIRC3 protein levels byinhibiting their autoubiquitination and subsequent degradation;this does not depend on the TRAF2 RING-type zinc finger domain.Plays a role in mediating activation of NF-kappa-B by EIF2AK2/PKR.In complex with BIRC2 or BIRC3, promotes ubiquitination of IKBKE</t>
  </si>
  <si>
    <t>Cytoplasm {ECO:0000269|PubMed:15383523,ECO:0000269|PubMed:19150425}.</t>
  </si>
  <si>
    <t>collagen biosynthetic process;protein insertion into ER membrane;protein transport</t>
  </si>
  <si>
    <t>Complete proteome;Glycoprotein;Membrane;Protein transport;Reference proteome;Translocation;Transmembrane;Transmembrane helix;Transport</t>
  </si>
  <si>
    <t>Q15035</t>
  </si>
  <si>
    <t>TRAM2_HUMAN</t>
  </si>
  <si>
    <t>Translocating chain-associated membrane protein 2</t>
  </si>
  <si>
    <t>TRAM2</t>
  </si>
  <si>
    <t>KIAA0057</t>
  </si>
  <si>
    <t>ENSG00000065308</t>
  </si>
  <si>
    <t>ENSP00000182527</t>
  </si>
  <si>
    <t>Necessary for collagen type I synthesis. May couple theactivity of the ER Ca(2+) pump SERCA2B with the activity of thetranslocon. This coupling may increase the local Ca(2+)concentration at the site of collagen synthesis, and a high Ca(2+)concentration may be necessary for the function of molecularchaperones involved in collagen folding. Required for properinsertion of the first transmembrane helix N-terminus of TM4SF20into the ER lumen, may act as a ceramide sensor for regulatedalternative translocation (RAT) (PubMed:27499293)</t>
  </si>
  <si>
    <t>adaptive immune response;calcium ion transmembrane transport;calcium-mediated signaling;dendritic cell chemotaxis;membrane depolarization during AV node cell action potential;membrane depolarization during bundle of His cell action potential;membrane depolarization during Purkinje myocyte cell action potential;negative regulation of bone mineralization;negative regulation of osteoblast differentiation;positive regulation of adipose tissue development;positive regulation of atrial cardiac muscle cell action potential;positive regulation of canonical Wnt signaling pathway;positive regulation of cell proliferation;positive regulation of cytosolic calcium ion concentration;positive regulation of fat cell differentiation;positive regulation of heart rate;positive regulation of insulin secretion involved in cellular response to glucose stimulus;positive regulation of regulation of vascular smooth muscle cell membrane depolarization;positive regulation of vasoconstriction;protein sumoylation;regulation of heart rate by cardiac conduction;regulation of T cell cytokine production;regulation of ventricular cardiac muscle cell action potential;sodium ion import across plasma membrane;vasoconstriction</t>
  </si>
  <si>
    <t>ATP binding;calcium activated cation channel activity;calcium channel activity;calmodulin binding;sodium channel activity</t>
  </si>
  <si>
    <t>cytosol;endoplasmic reticulum;Golgi apparatus;neuronal cell body;nucleoplasm;plasma membrane;sodium channel complex</t>
  </si>
  <si>
    <t>Insulin secretion;Ion channels</t>
  </si>
  <si>
    <t>Insulin secretion</t>
  </si>
  <si>
    <t>Progressive cardiac conduction defect (PCCD)</t>
  </si>
  <si>
    <t>Ion_trans</t>
  </si>
  <si>
    <t>Ion_trans_dom;TRPM4</t>
  </si>
  <si>
    <t>Adaptive immunity;Alternative splicing;ATP-binding;Calcium;Calmodulin-binding;Cell membrane;Coiled coil;Complete proteome;Disease mutation;Endoplasmic reticulum;Golgi apparatus;Immunity;Ion channel;Ion transport;Membrane;Nucleotide-binding;Phosphoprotein;Polymorphism;Reference proteome;Transmembrane;Transmembrane helix;Transport;Ubl conjugation</t>
  </si>
  <si>
    <t>Q8TD43</t>
  </si>
  <si>
    <t>Brugada syndrome;Familial progressive cardiac conduction defect</t>
  </si>
  <si>
    <t>TRPM4_HUMAN</t>
  </si>
  <si>
    <t>Transient receptor potential cation channel subfamily M member 4</t>
  </si>
  <si>
    <t>TRPM4</t>
  </si>
  <si>
    <t>LTRPC4</t>
  </si>
  <si>
    <t>ENSG00000130529</t>
  </si>
  <si>
    <t>ENSP00000252826;ENSP00000407492</t>
  </si>
  <si>
    <t>Q8TD43-1;Q8TD43-3</t>
  </si>
  <si>
    <t>Calcium-activated non selective (CAN) cation channelthat mediates membrane depolarization. While it is activated byincrease in intracellular Ca(2+), it is impermeable to it.Mediates transport of monovalent cations (Na(+) &gt; K(+) &gt; Cs(+) &gt;Li(+)), leading to depolarize the membrane. It thereby plays acentral role in cadiomyocytes, neurons from entorhinal cortex,dorsal root and vomeronasal neurons, endocrine pancreas cells,kidney epithelial cells, cochlea hair cells etc. Participates inT-cell activation by modulating Ca(2+) oscillations after Tlymphocyte activation, which is required for NFAT-dependent IL2production. Involved in myogenic constriction of cerebralarteries. Controls insulin secretion in pancreatic beta-cells. Mayalso be involved in pacemaking or could cause irregular electricalactivity under conditions of Ca(2+) overload. Affects T-helper 1(Th1) and T-helper 2 (Th2) cell motility and cytokine productionthrough differential regulation of calcium signaling and NFATC1localization. Enhances cell proliferation through up-regulation ofthe beta-catenin signaling pathway.</t>
  </si>
  <si>
    <t>Widely expressed with a high expression inintestine and prostate. In brain, it is both expressed in wholecerebral arteries and isolated vascular smooth muscle cells.Prominently expressed in Purkinje fibers. Expressed at higherlevels in T-helper 2 (Th2) cells as compared to T-helper 1 (Th1)cells. {ECO:0000269|PubMed:11535825, ECO:0000269|PubMed:12015988,ECO:0000269|PubMed:12799367, ECO:0000269|PubMed:15472118,ECO:0000269|PubMed:16777713, ECO:0000269|PubMed:19726882,ECO:0000269|PubMed:20656926}.</t>
  </si>
  <si>
    <t xml:space="preserve"> Multi-passmembrane protein. Endoplasmic reticulum. Golgi apparatus.Isoform 2: Endoplasmic reticulum. Golgiapparatus.;Isoform 1: Cell membrane</t>
  </si>
  <si>
    <t>Progressive familial heart block 1B (PFHB1B)[MIM:604559]: A cardiac bundle branch disorder characterized byprogressive alteration of cardiac conduction through the His-Purkinje system, with a pattern of a right bundle-branch blockand/or left anterior hemiblock occurring individually or together.It leads to complete atrio-ventricular block causing syncope andsudden death. {ECO:0000269|PubMed:19726882,ECO:0000269|PubMed:20562447, ECO:0000269|PubMed:21887725}.Note=The disease is caused by mutations affecting the generepresented in this entry.</t>
  </si>
  <si>
    <t>adrenal gland development;aging;anion transport;apoptotic process;behavioral response to pain;C21-steroid hormone biosynthetic process;cell proliferation;cellular hypotonic response;cellular response to lipopolysaccharide;cellular response to zinc ion;chloride transport;contact inhibition;glial cell migration;heme biosynthetic process;maintenance of protein location in mitochondrion;negative regulation of ATP metabolic process;negative regulation of autophagy of mitochondrion;negative regulation of glial cell proliferation;negative regulation of nitric oxide biosynthetic process;negative regulation of protein ubiquitination;negative regulation of tumor necrosis factor production;peripheral nervous system axon regeneration;positive regulation of apoptotic process;positive regulation of calcium ion transport;positive regulation of glial cell proliferation;positive regulation of mitochondrial depolarization;positive regulation of necrotic cell death;positive regulation of reactive oxygen species metabolic process;protein targeting to mitochondrion;regulation of cholesterol transport;regulation of steroid biosynthetic process;response to drug;response to manganese ion;response to progesterone;response to testosterone;response to vitamin B1;steroid metabolic process</t>
  </si>
  <si>
    <t>androgen binding;benzodiazepine receptor activity;cholesterol binding;cholesterol transporter activity;ion channel binding</t>
  </si>
  <si>
    <t>extracellular exosome;integral component of membrane;mitochondrial outer membrane</t>
  </si>
  <si>
    <t>Cholesterol metabolism;Human T-cell leukemia virus 1 infection;Neuroactive ligand-receptor interaction;Transporters</t>
  </si>
  <si>
    <t>Cholesterol metabolism;Human T-cell leukemia virus 1 infection;Neuroactive ligand-receptor interaction</t>
  </si>
  <si>
    <t>TspO_MBR</t>
  </si>
  <si>
    <t>TSPO;TspO_MBR</t>
  </si>
  <si>
    <t>Pregnenolone biosynthesis</t>
  </si>
  <si>
    <t>Alternative splicing;Complete proteome;Lipid transport;Membrane;Mitochondrion;Polymorphism;Receptor;Reference proteome;Transmembrane;Transmembrane helix;Transport</t>
  </si>
  <si>
    <t>P30536</t>
  </si>
  <si>
    <t>TSPO_HUMAN</t>
  </si>
  <si>
    <t>Translocator protein</t>
  </si>
  <si>
    <t>TSPO</t>
  </si>
  <si>
    <t>BZRP;MBR</t>
  </si>
  <si>
    <t>ENSG00000100300</t>
  </si>
  <si>
    <t>ENSP00000328973;ENSP00000338004;ENSP00000379563</t>
  </si>
  <si>
    <t>P30536-1</t>
  </si>
  <si>
    <t xml:space="preserve"> can also bindisoquinoline carboxamides (PubMed:1847678).;Can bind protoporphyrin IX and may play a role in thetransport of porphyrins and heme (By similarity). Promotes thetransport of cholesterol across mitochondrial membranes and mayplay a role in lipid metabolism (PubMed:24814875), but its precisephysiological role is controversial. It is apparently not requiredfor steroid hormone biosynthesis. Was initially identified asperipheral-type benzodiazepine receptor</t>
  </si>
  <si>
    <t>Found in many tissue types. Expressed at thehighest levels under normal conditions in tissues that synthesizesteroids. {ECO:0000269|PubMed:20600583}.</t>
  </si>
  <si>
    <t xml:space="preserve"> Multi-pass membrane protein{ECO:0000269|PubMed:1847678}.;Mitochondrion membrane{ECO:0000269|PubMed:1847678}</t>
  </si>
  <si>
    <t>GTP binding;GTPase activity;RNA binding;U3 snoRNA binding</t>
  </si>
  <si>
    <t>cytosol;nucleolus;nucleoplasm;preribosome, small subunit precursor</t>
  </si>
  <si>
    <t>AARP2CN;BMS1_TSR1_C;G_Bms1/Tsr1_dom</t>
  </si>
  <si>
    <t>Complete proteome;Direct protein sequencing;Nucleus;Polymorphism;Reference proteome;Ribosome biogenesis</t>
  </si>
  <si>
    <t>Q2NL82</t>
  </si>
  <si>
    <t>TSR1_HUMAN</t>
  </si>
  <si>
    <t>Pre-rRNA-processing protein TSR1 homolog</t>
  </si>
  <si>
    <t>TSR1</t>
  </si>
  <si>
    <t>KIAA1401</t>
  </si>
  <si>
    <t>ENSG00000167721</t>
  </si>
  <si>
    <t>ENSP00000301364</t>
  </si>
  <si>
    <t>Required during maturation of the 40S ribosomal subunitin the nucleolus.</t>
  </si>
  <si>
    <t>cytosol;peroxisomal membrane</t>
  </si>
  <si>
    <t>Q99614</t>
  </si>
  <si>
    <t>TTC1_HUMAN</t>
  </si>
  <si>
    <t>Tetratricopeptide repeat protein 1</t>
  </si>
  <si>
    <t>PR repeat protein 1</t>
  </si>
  <si>
    <t>TTC1</t>
  </si>
  <si>
    <t>TPR1</t>
  </si>
  <si>
    <t>ENSG00000113312</t>
  </si>
  <si>
    <t>ENSP00000231238;ENSP00000429225</t>
  </si>
  <si>
    <t>cellular protein modification process</t>
  </si>
  <si>
    <t>ATP binding;catalytic activity</t>
  </si>
  <si>
    <t>TTL</t>
  </si>
  <si>
    <t>ATP_grasp_subdomain_1;TTL/TTLL_fam;TTLL12</t>
  </si>
  <si>
    <t>ATP-binding;Complete proteome;Nucleotide-binding;Polymorphism;Reference proteome</t>
  </si>
  <si>
    <t>Q14166</t>
  </si>
  <si>
    <t>TTL12_HUMAN</t>
  </si>
  <si>
    <t>Tubulin--tyrosine ligase-like protein 12</t>
  </si>
  <si>
    <t>TTLL12</t>
  </si>
  <si>
    <t>KIAA0153</t>
  </si>
  <si>
    <t>ENSG00000100304</t>
  </si>
  <si>
    <t>ENSP00000216129</t>
  </si>
  <si>
    <t>UDP-N-acetylglucosamine biosynthetic process</t>
  </si>
  <si>
    <t>UDP-N-acetylglucosamine diphosphorylase activity</t>
  </si>
  <si>
    <t>Nucleotide-diphossugar_trans;UDPGP_fam</t>
  </si>
  <si>
    <t>Alternative splicing;Complete proteome;Nucleotidyltransferase;Polymorphism;Reference proteome;Transferase</t>
  </si>
  <si>
    <t>Q3KQV9</t>
  </si>
  <si>
    <t>UAP1L_HUMAN</t>
  </si>
  <si>
    <t>UDP-N-acetylhexosamine pyrophosphorylase-like protein 1</t>
  </si>
  <si>
    <t>UAP1L1</t>
  </si>
  <si>
    <t>ENSG00000197355</t>
  </si>
  <si>
    <t>ENSP00000353409;ENSP00000386935</t>
  </si>
  <si>
    <t>Q3KQV9-1;Q3KQV9-2</t>
  </si>
  <si>
    <t>2.7.7.-</t>
  </si>
  <si>
    <t>angiogenesis;cellular defense response;endothelial cell development;positive regulation of transcription from RNA polymerase II promoter;regulation of transcription from RNA polymerase II promoter;transcription from RNA polymerase II promoter</t>
  </si>
  <si>
    <t>metal ion binding;RNA polymerase II regulatory region sequence-specific DNA binding;transcriptional activator activity, RNA polymerase II transcription regulatory region sequence-specific DNA binding</t>
  </si>
  <si>
    <t>WD40/YVTN_repeat-like_dom_sf;Znf_C2H2_sf;Znf_C2H2_type</t>
  </si>
  <si>
    <t>Acetylation;Activator;Complete proteome;DNA-binding;Metal-binding;Nucleus;Reference proteome;Repeat;Transcription;Transcription regulation;Zinc;Zinc-finger</t>
  </si>
  <si>
    <t>Q14119</t>
  </si>
  <si>
    <t>VEZF1_HUMAN</t>
  </si>
  <si>
    <t>Vascular endothelial zinc finger 1</t>
  </si>
  <si>
    <t>VEZF1</t>
  </si>
  <si>
    <t>DB1;ZNF161</t>
  </si>
  <si>
    <t>ENSG00000136451</t>
  </si>
  <si>
    <t>ENSP00000462337</t>
  </si>
  <si>
    <t>Possible transcription factor. Specifically binds to theCT/GC-rich region of the interleukin-3 promoter and mediates taxtransactivation of IL-3.</t>
  </si>
  <si>
    <t>Ubiquitously expressed. Highest levels inskeletal muscle and kidney. {ECO:0000269|PubMed:8035792}.</t>
  </si>
  <si>
    <t>Nucleus {ECO:0000269|PubMed:8035792}.</t>
  </si>
  <si>
    <t>endosomal transport;intracellular transport of virus;macroautophagy;multivesicular body assembly;protein transport;ubiquitin-dependent protein catabolic process via the multivesicular body sorting pathway;viral budding via host ESCRT complex;viral life cycle</t>
  </si>
  <si>
    <t>centrosome;cytosol;endosome membrane;ESCRT I complex;host cell;intracellular membrane-bounded organelle;late endosome membrane;nucleoplasm</t>
  </si>
  <si>
    <t>Mod_r</t>
  </si>
  <si>
    <t>ESCRT_assembly_dom;Mod_r;UBQ-conjugating_enzyme/RWD</t>
  </si>
  <si>
    <t>Alternative splicing;Complete proteome;Disease mutation;Endosome;Hereditary spastic paraplegia;Membrane;Neurodegeneration;Nucleus;Phosphoprotein;Polymorphism;Protein transport;Reference proteome;Transport</t>
  </si>
  <si>
    <t>Q8NEZ2</t>
  </si>
  <si>
    <t>Autosomal recessive spastic paraplegia type 53</t>
  </si>
  <si>
    <t>VP37A_HUMAN</t>
  </si>
  <si>
    <t>Vacuolar protein sorting-associated protein 37A</t>
  </si>
  <si>
    <t>Vps37A</t>
  </si>
  <si>
    <t>VPS37A</t>
  </si>
  <si>
    <t>HCRP1</t>
  </si>
  <si>
    <t>ENSG00000155975</t>
  </si>
  <si>
    <t>ENSP00000318629;ENSP00000412824;ENSP00000429680</t>
  </si>
  <si>
    <t>Q8NEZ2-1;Q8NEZ2-2;Q8NEZ2-3</t>
  </si>
  <si>
    <t>Component of the ESCRT-I complex, a regulator ofvesicular trafficking process. Required for the sorting ofendocytic ubiquitinated cargos into multivesicular bodies. May beinvolved in cell growth and differentiation</t>
  </si>
  <si>
    <t>Widely expressed. Examined tissues includeheart, brain, placenta, liver, skeletal muscle, kidney andpancreas. More abundant in liver. Strongly decreased or undetectedin hepatomas. {ECO:0000269|PubMed:14623289,ECO:0000269|PubMed:22717650}.</t>
  </si>
  <si>
    <t xml:space="preserve"> Peripheral membraneprotein. Nucleus.;Late endosome membrane</t>
  </si>
  <si>
    <t>Spastic paraplegia 53, autosomal recessive (SPG53)[MIM:614898]: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walking.Complicated forms are recognized by additional variable featuresincluding spastic quadriparesis, seizures, dementia, amyotrophy,extrapyramidal disturbance, cerebral or cerebellar atrophy, opticatrophy, and peripheral neuropathy, as well as by extraneurological manifestations. SPG53 is characterized by pronouncedearly onset spastic paraparesis of upper and lower limbs, mildintellectual disability, kyphosis, pectus carinatum andhypertrichosis. {ECO:0000269|PubMed:22717650}. Note=The disease iscaused by mutations affecting the gene represented in this entry.</t>
  </si>
  <si>
    <t>extracellular region;ficolin-1-rich granule lumen;tertiary granule lumen</t>
  </si>
  <si>
    <t>Yippee-Mis18</t>
  </si>
  <si>
    <t>Yippee;Yippee/Mis18/Cereblon</t>
  </si>
  <si>
    <t>Complete proteome;Metal-binding;Phosphoprotein;Reference proteome;Zinc</t>
  </si>
  <si>
    <t>P62699</t>
  </si>
  <si>
    <t>YPEL5_HUMAN</t>
  </si>
  <si>
    <t>Protein yippee-like 5</t>
  </si>
  <si>
    <t>YPEL5</t>
  </si>
  <si>
    <t>ENSG00000119801</t>
  </si>
  <si>
    <t>ENSP00000261353;ENSP00000368834;ENSP00000368835;ENSP00000383974;ENSP00000385278</t>
  </si>
  <si>
    <t>positive regulation of translation;positive regulation of translational initiation</t>
  </si>
  <si>
    <t>N6-methyladenosine-containing RNA binding;ribosome binding;RNA binding</t>
  </si>
  <si>
    <t>3D-structure;Acetylation;Alternative splicing;Complete proteome;Cytoplasm;Phosphoprotein;Reference proteome;RNA-binding</t>
  </si>
  <si>
    <t>Q9BYJ9</t>
  </si>
  <si>
    <t>YTHD1_HUMAN</t>
  </si>
  <si>
    <t>YTH domain-containing family protein 1 {ECO:0000305}</t>
  </si>
  <si>
    <t>YTHDF1</t>
  </si>
  <si>
    <t>C20orf21</t>
  </si>
  <si>
    <t>ENSG00000149658</t>
  </si>
  <si>
    <t>ENSP00000359364</t>
  </si>
  <si>
    <t>Q9BYJ9-1</t>
  </si>
  <si>
    <t>4RCI;4RCJ</t>
  </si>
  <si>
    <t>Specifically recognizes and binds N6-methyladenosine(m6A)-containing mRNAs, and promotes mRNA translation efficiency(PubMed:24284625, PubMed:26046440, PubMed:26318451). M6A is amodification present at internal sites of mRNAs and some non-coding RNAs and plays a role in the efficiency of mRNA splicing,processing and stability (PubMed:24284625). Acts as a regulator ofmRNA translation efficiency: promotes ribosome loading to m6A-containing mRNAs and interacts with translation initiation factorseIF3 (EIF3A or EIF3B) to facilitate translation initiation(PubMed:26046440).</t>
  </si>
  <si>
    <t>Cytoplasm {ECO:0000303|PubMed:26046440}.</t>
  </si>
  <si>
    <t>actin filament binding;zinc ion binding</t>
  </si>
  <si>
    <t>actin cytoskeleton;cytoplasm;focal adhesion</t>
  </si>
  <si>
    <t>Znf_LIM;ZNF185</t>
  </si>
  <si>
    <t>Alternative splicing;Cell junction;Complete proteome;Cytoplasm;Cytoskeleton;LIM domain;Metal-binding;Phosphoprotein;Reference proteome;Zinc</t>
  </si>
  <si>
    <t>O15231</t>
  </si>
  <si>
    <t>ZN185_HUMAN</t>
  </si>
  <si>
    <t>Zinc finger protein 185</t>
  </si>
  <si>
    <t>ZNF185</t>
  </si>
  <si>
    <t>ENSG00000147394</t>
  </si>
  <si>
    <t>ENSP00000312782;ENSP00000313919;ENSP00000325307;ENSP00000359291;ENSP00000359293;ENSP00000392984;ENSP00000395228;ENSP00000440847;ENSP00000444367</t>
  </si>
  <si>
    <t>O15231-1;O15231-2;O15231-3;O15231-4;O15231-5;O15231-6;O15231-8;O15231-9</t>
  </si>
  <si>
    <t>May be involved in the regulation of cellularproliferation and/or differentiation.</t>
  </si>
  <si>
    <t>Expressed in placenta, pancreas and kidney.Also expressed in prostate, testis, ovary and blood.</t>
  </si>
  <si>
    <t>Cytoplasm, cytoskeleton{ECO:0000269|PubMed:16799630}. Cell junction, focal adhesion{ECO:0000269|PubMed:16799630}.</t>
  </si>
  <si>
    <t>Znf_SWIM</t>
  </si>
  <si>
    <t>Regulation of expression of SLITs and ROBOs</t>
  </si>
  <si>
    <t>Alternative splicing;Complete proteome;Metal-binding;Phosphoprotein;Reference proteome;Zinc;Zinc-finger</t>
  </si>
  <si>
    <t>A7E2V4</t>
  </si>
  <si>
    <t>ZSWM8_HUMAN</t>
  </si>
  <si>
    <t>Zinc finger SWIM domain-containing protein 8</t>
  </si>
  <si>
    <t>ZSWIM8</t>
  </si>
  <si>
    <t>KIAA0913</t>
  </si>
  <si>
    <t>ENSG00000214655</t>
  </si>
  <si>
    <t>ENSP00000381693;ENSP00000474748</t>
  </si>
  <si>
    <t>A7E2V4-1;A7E2V4-4</t>
  </si>
  <si>
    <t>androgen receptor signaling pathway;ATP-dependent chromatin remodeling;cardiac chamber development;cardiac muscle cell differentiation;chromatin remodeling;chromatin-mediated maintenance of transcription;covalent chromatin modification;embryo implantation;forebrain development;formation of primary germ layer;glucocorticoid receptor signaling pathway;intracellular estrogen receptor signaling pathway;maintenance of chromatin silencing;negative regulation of transcription from RNA polymerase II promoter;neural tube closure;nucleosome disassembly;nucleosome mobilization;optic cup formation involved in camera-type eye development;placenta blood vessel development;positive regulation of transcription, DNA-templated;regulation of transcription from RNA polymerase II promoter;stem cell population maintenance;toxin transport;transcription, DNA-templated</t>
  </si>
  <si>
    <t>DNA binding;ligand-dependent nuclear receptor binding;nucleosome binding;transcription coactivator activity</t>
  </si>
  <si>
    <t>nBAF complex;npBAF complex;nuclear chromatin;nucleoplasm;nucleus;SWI/SNF complex</t>
  </si>
  <si>
    <t>Autosomal dominant mental retardation;Coffin-Siris syndrome;Hepatocellular carcinoma</t>
  </si>
  <si>
    <t>ARID_dom;ARID_dom_sf;ARM-like;ARM-type_fold;BAF250/Osa;BAF250_C;BAF250a</t>
  </si>
  <si>
    <t>BAF complex;BRD7-SWI\u2013SNF complex;BRG1-associated complex;Brg1-associated complex I;Brg1-associated complex II;BRG1-SIN3A complex;BRG1-SIN3A-HDAC containing SWI/SNF remodeling complex I;Brm-associated complex;BRM-associated complex;BRM-SIN3A complex;BRM-SIN3A-HDAC complex;EBAFa complex;LARC complex (LCR-associated remodeling complex);NUMAC complex (nucleosomal methylation activator complex);p300-CBP-p270 complex;p300-CBP-p270-SWI/SNF complex;SIN3-ING1b complex II;SWI-SNF chromatin remodeling-related-BRCA1 complex;WINAC complex</t>
  </si>
  <si>
    <t>3D-structure;Acetylation;Alternative splicing;Chromatin regulator;Complete proteome;Direct protein sequencing;DNA-binding;Mental retardation;Methylation;Neurogenesis;Nucleus;Phosphoprotein;Polymorphism;Reference proteome;Transcription;Transcription regulation</t>
  </si>
  <si>
    <t>O14497</t>
  </si>
  <si>
    <t>Coffin-Siris syndrome</t>
  </si>
  <si>
    <t>ARI1A_HUMAN</t>
  </si>
  <si>
    <t>AT-rich interactive domain-containing protein 1A</t>
  </si>
  <si>
    <t>RID domain-containing protein 1A</t>
  </si>
  <si>
    <t>ARID1A</t>
  </si>
  <si>
    <t>BAF250;BAF250A;C1orf4;OSA1;SMARCF1</t>
  </si>
  <si>
    <t>ENSG00000117713</t>
  </si>
  <si>
    <t>ENSP00000320485;ENSP00000363267;ENSP00000387636</t>
  </si>
  <si>
    <t>O14497-1;O14497-2;O14497-3</t>
  </si>
  <si>
    <t>1RYU</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</si>
  <si>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Binds DNA non-specifically. Belongs tothe neural progenitors-specific chromatin remodeling complex(npBAF complex) and the neuron-specific chromatin remodelingcomplex (nBAF complex). During neural development a switch from astem/progenitor to a postmitotic chromatin remodeling mechanismoccurs as neurons exit the cell cycle and become committed totheir adult state. The transition from proliferating neuralstem/progenitor cells to postmitotic neurons requires a switch insubunit composition of the npBAF and nBAF complexes. As neuralprogenitors exit mitosis and differentiate into neurons, npBAFcomplexes which contain ACTL6A/BAF53A and PHF10/BAF45A, areexchanged for homologous alternative ACTL6B/BAF53B and DPF1/BAF45Bor DPF3/BAF45C subunits in neuron-specific complexes (nBAF). ThenpBAF complex is essential for the self-renewal/proliferativecapacity of the multipotent neural stem cells. The nBAF complexalong with CREST plays a role regulating the activity of genesessential for dendrite growth (By similarity)</t>
  </si>
  <si>
    <t>Highly expressed in spleen, thymus, prostate,testis, ovary, small intestine, colon, and PBL, and at a muchlower level in heart, brain, placenta, lung, liver, skeletalmuscle, kidney, and pancreas. {ECO:0000269|PubMed:11073988,ECO:0000269|PubMed:11318604, ECO:0000269|PubMed:12200431}.</t>
  </si>
  <si>
    <t>Nucleus {ECO:0000255|PROSITE-ProRule:PRU00355, ECO:0000269|PubMed:11318604,ECO:0000269|PubMed:26614907}.</t>
  </si>
  <si>
    <t>Coffin-Siris syndrome 2 (CSS2) [MIM:614607]: A form ofCoffin-Siris syndrome, a congenital multiple malformation syndromewith broad phenotypic and genetic variability. Cardinal featuresare intellectual disability, coarse facial features,hypertrichosis, and hypoplastic or absent fifth digit nails orphalanges. Additional features include malformations of thecardiac, gastrointestinal, genitourinary, and/or central nervoussystems. Sucking/feeding difficulties, poor growth, ophthalmologicabnormalities, hearing impairment, and spinal anomalies are commonfindings. Both autosomal dominant and autosomal recessiveinheritance patterns have been reported.{ECO:0000269|PubMed:22426308}. Note=The disease is caused bymutations affecting the gene represented in this entry.</t>
  </si>
  <si>
    <t>extracellular exosome;integral component of plasma membrane;plasma membrane</t>
  </si>
  <si>
    <t>CD molecules;Exosome;p53 signaling pathway</t>
  </si>
  <si>
    <t>P27701</t>
  </si>
  <si>
    <t>CD82_HUMAN</t>
  </si>
  <si>
    <t>CD82 antigen</t>
  </si>
  <si>
    <t>CD82</t>
  </si>
  <si>
    <t>KAI1;SAR2;ST6;TSPAN27</t>
  </si>
  <si>
    <t>ENSG00000085117</t>
  </si>
  <si>
    <t>ENSP00000227155;ENSP00000339686</t>
  </si>
  <si>
    <t>P27701-1;P27701-2</t>
  </si>
  <si>
    <t>Associates with CD4 or CD8 and delivers costimulatorysignals for the TCR/CD3 pathway.</t>
  </si>
  <si>
    <t>Lymphoid specific.</t>
  </si>
  <si>
    <t>polysaccharide biosynthetic process</t>
  </si>
  <si>
    <t>Golgi apparatus;integral component of membrane;membrane</t>
  </si>
  <si>
    <t>Alternative splicing;Complete proteome;Glycoprotein;Glycosyltransferase;Membrane;Polymorphism;Reference proteome;Signal-anchor;Transferase;Transmembrane;Transmembrane helix</t>
  </si>
  <si>
    <t>Q68CQ7</t>
  </si>
  <si>
    <t>GL8D1_HUMAN</t>
  </si>
  <si>
    <t>Glycosyltransferase 8 domain-containing protein 1</t>
  </si>
  <si>
    <t>GLT8D1</t>
  </si>
  <si>
    <t>GALA4A</t>
  </si>
  <si>
    <t>ENSG00000016864</t>
  </si>
  <si>
    <t>ENSP00000266014;ENSP00000378263;ENSP00000418853;ENSP00000419612</t>
  </si>
  <si>
    <t>Q68CQ7-1</t>
  </si>
  <si>
    <t>centriolar subdistal appendage;centriole;centrosome;cytosol;microtubule;nuclear membrane;spindle</t>
  </si>
  <si>
    <t>CEP170_C;FHA</t>
  </si>
  <si>
    <t>CEP170;CEP170_C;FHA_dom;SMAD_FHA_dom_sf</t>
  </si>
  <si>
    <t>3D-structure;Alternative splicing;Coiled coil;Complete proteome;Cytoplasm;Cytoskeleton;Microtubule;Phosphoprotein;Polymorphism;Reference proteome</t>
  </si>
  <si>
    <t>Q5SW79</t>
  </si>
  <si>
    <t>CE170_HUMAN</t>
  </si>
  <si>
    <t>Centrosomal protein of 170 kDa</t>
  </si>
  <si>
    <t>ep170</t>
  </si>
  <si>
    <t>CEP170</t>
  </si>
  <si>
    <t>FAM68A;KAB;KIAA0470</t>
  </si>
  <si>
    <t>ENSG00000143702;ENSG00000276725</t>
  </si>
  <si>
    <t>ENSP00000355500;ENSP00000355501;ENSP00000355502;ENSP00000482707;ENSP00000483344;ENSP00000484359</t>
  </si>
  <si>
    <t>Q5SW79-1;Q5SW79-2;Q5SW79-3</t>
  </si>
  <si>
    <t>4JON</t>
  </si>
  <si>
    <t>Plays a role in microtubule organization(PubMed:15616186). Required for centriole subdistal appendageassembly (PubMed:28422092).</t>
  </si>
  <si>
    <t>Cytoplasm, cytoskeleton, microtubuleorganizing center, centrosome, centriole{ECO:0000269|PubMed:15616186, ECO:0000269|PubMed:23386061}.Cytoplasm, cytoskeleton, spindle {ECO:0000269|PubMed:15616186}.Note=Associated with the mature mother centriole. Associated withspindle microtubules during mitosis. Localizes to the distalappendage region of the centriole. {ECO:0000269|PubMed:23386061}.</t>
  </si>
  <si>
    <t>Golgi to plasma membrane protein transport;neutrophil degranulation;peptidyl-L-cysteine S-palmitoylation;protein stabilization;protein targeting to membrane</t>
  </si>
  <si>
    <t>extracellular exosome;extracellular region;Golgi stack;intrinsic component of Golgi membrane;palmitoyltransferase complex;tertiary granule lumen</t>
  </si>
  <si>
    <t>Erf4</t>
  </si>
  <si>
    <t>Golgin_A_7/ERF4</t>
  </si>
  <si>
    <t>Alternative splicing;Complete proteome;Golgi apparatus;Lipoprotein;Membrane;Palmitate;Reference proteome</t>
  </si>
  <si>
    <t>Q7Z5G4</t>
  </si>
  <si>
    <t>GOGA7_HUMAN</t>
  </si>
  <si>
    <t>Golgin subfamily A member 7</t>
  </si>
  <si>
    <t>GOLGA7</t>
  </si>
  <si>
    <t xml:space="preserve"> ORFNames=HDCKB03P;GCP16</t>
  </si>
  <si>
    <t>ENSG00000147533</t>
  </si>
  <si>
    <t>ENSP00000350378;ENSP00000386030;ENSP00000429329;ENSP00000429480</t>
  </si>
  <si>
    <t>Q7Z5G4-1;Q7Z5G4-3</t>
  </si>
  <si>
    <t>May be involved in protein transport from Golgi to cellsurface. The ZDHHC9-GOLGA7 complex is a palmitoyltransferasespecific for HRAS and NRAS.</t>
  </si>
  <si>
    <t>Expressed in all tissues except colon andthymus. {ECO:0000269|PubMed:14522980,ECO:0000269|PubMed:16000296}.</t>
  </si>
  <si>
    <t xml:space="preserve"> Lipid-anchor {ECO:0000269|PubMed:14522980, ECO:0000269|PubMed:16000296}.;Golgi apparatus membrane{ECO:0000269|PubMed:14522980, ECO:0000269|PubMed:16000296}</t>
  </si>
  <si>
    <t>dTMP biosynthetic process;dUMP biosynthetic process;nucleobase-containing small molecule interconversion;pyrimidine nucleotide metabolic process</t>
  </si>
  <si>
    <t>dCMP deaminase activity;identical protein binding;zinc ion binding</t>
  </si>
  <si>
    <t>Pyrimidine metabolism;Secretion system</t>
  </si>
  <si>
    <t>dCMP_cyt_deam_1</t>
  </si>
  <si>
    <t>APOBEC/CMP_deaminase_Zn-bd;CMP_dCMP_dom;Cytidine_deaminase-like;dCMP_deaminase;dCMP_deaminase-rel;Deoxycytidylate_deaminase_dom</t>
  </si>
  <si>
    <t>3D-structure;Allosteric enzyme;Alternative splicing;Complete proteome;Direct protein sequencing;Hydrolase;Metal-binding;Nucleotide biosynthesis;Phosphoprotein;Reference proteome;Zinc</t>
  </si>
  <si>
    <t>P32321</t>
  </si>
  <si>
    <t>DCTD_HUMAN</t>
  </si>
  <si>
    <t>Deoxycytidylate deaminase</t>
  </si>
  <si>
    <t>DCTD</t>
  </si>
  <si>
    <t>ENSG00000129187</t>
  </si>
  <si>
    <t>ENSP00000349576;ENSP00000398194;ENSP00000424017</t>
  </si>
  <si>
    <t>P32321-1;P32321-2</t>
  </si>
  <si>
    <t>2W4L</t>
  </si>
  <si>
    <t>3.5.4.12</t>
  </si>
  <si>
    <t>Supplies the nucleotide substrate for thymidylatesynthetase.</t>
  </si>
  <si>
    <t>anterograde axonal transport;axonal transport of mitochondrion;cerebral cortex development;hippocampus development;intermediate filament organization;intermediate filament polymerization or depolymerization;locomotion;MAPK cascade;microtubule cytoskeleton organization;negative regulation of neuron apoptotic process;neurofilament bundle assembly;neuromuscular process controlling balance;neuron projection morphogenesis;peripheral nervous system axon regeneration;positive regulation of axonogenesis;protein polymerization;regulation of axon diameter;response to acrylamide;response to corticosterone;response to peptide hormone;response to sodium arsenite;response to toxic substance;retrograde axonal transport;spinal cord development</t>
  </si>
  <si>
    <t>identical protein binding;phospholipase binding;protein binding, bridging;protein C-terminus binding;protein domain specific binding;protein heterodimerization activity;Ras guanyl-nucleotide exchange factor activity;structural constituent of cytoskeleton</t>
  </si>
  <si>
    <t>axon;axon cytoplasm;cytoplasm;cytosol;growth cone;myelin sheath;neurofilament</t>
  </si>
  <si>
    <t>Amyotrophic lateral sclerosis (ALS);Cytoskeleton proteins;Protein phosphatases and associated proteins</t>
  </si>
  <si>
    <t>IF;Intermed_filament_DNA-bd;Intermediate_filament_CS;NF-L</t>
  </si>
  <si>
    <t>CREB phosphorylation through the activation of CaMKII;RAF/MAP kinase cascade;Ras activation uopn Ca2+ infux through NMDA receptor;Unblocking of NMDA receptor, glutamate binding and activation</t>
  </si>
  <si>
    <t>Acetylation;Charcot-Marie-Tooth disease;Coiled coil;Complete proteome;Direct protein sequencing;Disease mutation;Glycoprotein;Intermediate filament;Methylation;Neurodegeneration;Neuropathy;Phosphoprotein;Polymorphism;Reference proteome;Ubl conjugation</t>
  </si>
  <si>
    <t>P07196</t>
  </si>
  <si>
    <t>Autosomal dominant Charcot-Marie-Tooth disease type 2E;Charcot-Marie-Tooth disease type 1F;Severe early-onset axonal neuropathy due to NEFL deficiency</t>
  </si>
  <si>
    <t>NFL_HUMAN</t>
  </si>
  <si>
    <t>Neurofilament light polypeptide</t>
  </si>
  <si>
    <t>F-L</t>
  </si>
  <si>
    <t>NEFL</t>
  </si>
  <si>
    <t>NF68;NFL</t>
  </si>
  <si>
    <t>ENSG00000277586</t>
  </si>
  <si>
    <t>ENSP00000482169</t>
  </si>
  <si>
    <t>Neurofilaments usually contain three intermediatefilament proteins: L, M, and H which are involved in themaintenance of neuronal caliber.</t>
  </si>
  <si>
    <t>Charcot-Marie-Tooth disease 1F (CMT1F) [MIM:607734]: Adominant demyelinating form of Charcot-Marie-Tooth disease, adisorder of the peripheral nervous system, characterized byprogressive weakness and atrophy, initially of the peronealmuscles and later of the distal muscles of the arms. Charcot-Marie-Tooth disease is classified in two main groups on the basisof electrophysiologic properties and histopathology: primaryperipheral demyelinating neuropathies (designated CMT1 when theyare dominantly inherited) and primary peripheral axonalneuropathies (CMT2). Demyelinating neuropathies are characterizedby severely reduced nerve conduction velocities (less than 38m/sec), segmental demyelination and remyelination with onion bulbformations on nerve biopsy, slowly progressive distal muscleatrophy and weakness, absent deep tendon reflexes, and hollowfeet. CMT1F is characterized by onset in infancy or childhood(range 1 to 13 years). {ECO:0000269|PubMed:12566280,ECO:0000269|PubMed:14733962, ECO:0000269|PubMed:15241803}.Note=The disease is caused by mutations affecting the generepresented in this entry.Charcot-Marie-Tooth disease 2E (CMT2E) [MIM:607684]: Adominant axonal form of Charcot-Marie-Tooth disease, a disorder ofthe peripheral nervous system, characterized by progressiveweakness and atrophy, initially of the peroneal muscles and laterof the 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{ECO:0000269|PubMed:10841809,ECO:0000269|PubMed:11220745, ECO:0000269|PubMed:12481988,ECO:0000269|PubMed:15241803, ECO:0000269|PubMed:22206013}.Note=The disease is caused by mutations affecting the generepresented in this entry.</t>
  </si>
  <si>
    <t>cell-cell adhesion;collagen fibril organization;extracellular matrix organization</t>
  </si>
  <si>
    <t>collagen binding;extracellular matrix structural constituent;protein binding, bridging;RNA binding</t>
  </si>
  <si>
    <t>collagen trimer;collagen type XIV trimer;endoplasmic reticulum lumen;extracellular exosome;extracellular region;extracellular space;proteinaceous extracellular matrix</t>
  </si>
  <si>
    <t>Punctate palmoplantar keratoderma</t>
  </si>
  <si>
    <t>Alternative splicing;Cell adhesion;Collagen;Complete proteome;Direct protein sequencing;Disulfide bond;Extracellular matrix;Glycoprotein;Hydroxylation;Polymorphism;Reference proteome;Repeat;Secreted;Signal</t>
  </si>
  <si>
    <t>Q05707</t>
  </si>
  <si>
    <t>Punctate palmoplantar keratoderma type 1</t>
  </si>
  <si>
    <t>COEA1_HUMAN</t>
  </si>
  <si>
    <t>Collagen alpha-1(XIV) chain</t>
  </si>
  <si>
    <t>COL14A1</t>
  </si>
  <si>
    <t>UND</t>
  </si>
  <si>
    <t>ENSG00000187955</t>
  </si>
  <si>
    <t>ENSP00000297848;ENSP00000311809</t>
  </si>
  <si>
    <t>Q05707-1;Q05707-2</t>
  </si>
  <si>
    <t>Plays an adhesive role by integrating collagen bundles.It is probably associated with the surface of interstitialcollagen fibrils via COL1. The COL2 domain may then serve as arigid arm which sticks out from the fibril and protrudes the largeN-terminal globular domain into the extracellular space, where itmight interact with other matrix molecules or cell surfacereceptors (By similarity).</t>
  </si>
  <si>
    <t>Secreted, extracellular space, extracellularmatrix {ECO:0000250|UniProtKB:P32018}.</t>
  </si>
  <si>
    <t>ATP binding;DNA helicase activity;identical protein binding;single-stranded DNA binding</t>
  </si>
  <si>
    <t>MCM complex;nuclear chromosome, telomeric region;nucleoplasm;nucleus</t>
  </si>
  <si>
    <t>MCM;MCM_CS;MCM_dom;MCM_N;MCM_OB;MCM6;NA-bd_OB-fold;P-loop_NTPase</t>
  </si>
  <si>
    <t>Emerin complex 24;MCM complex;MCM2-MCM4-MCM6-MCM7 complex;MCM2-MCM6-MCM7 complex;MCM4-MCM6-MCM7 complex</t>
  </si>
  <si>
    <t>3D-structure;Acetylation;ATP-binding;Cell cycle;Complete proteome;DNA replication;DNA-binding;Glycoprotein;Helicase;Hydrolase;Nucleotide-binding;Nucleus;Phosphoprotein;Polymorphism;Reference proteome</t>
  </si>
  <si>
    <t>Q14566</t>
  </si>
  <si>
    <t>Lactase non-persistence in adulthood</t>
  </si>
  <si>
    <t>MCM6_HUMAN</t>
  </si>
  <si>
    <t>DNA replication licensing factor MCM6</t>
  </si>
  <si>
    <t>MCM6</t>
  </si>
  <si>
    <t>ENSG00000076003</t>
  </si>
  <si>
    <t>ENSP00000264156</t>
  </si>
  <si>
    <t>2KLQ;2LE8</t>
  </si>
  <si>
    <t>Nucleus. Note=Binds to chromatin during G1and detach from it during S phase.</t>
  </si>
  <si>
    <t>lipid catabolic process;phosphatidylethanolamine acyl-chain remodeling</t>
  </si>
  <si>
    <t>endoplasmic reticulum membrane</t>
  </si>
  <si>
    <t>Acyl chain remodelling of PE</t>
  </si>
  <si>
    <t>Q8TB40</t>
  </si>
  <si>
    <t>ABHD4_HUMAN</t>
  </si>
  <si>
    <t>Protein ABHD4 {ECO:0000305}</t>
  </si>
  <si>
    <t>ABHD4</t>
  </si>
  <si>
    <t>ENSG00000100439</t>
  </si>
  <si>
    <t>ENSP00000388751;ENSP00000414558</t>
  </si>
  <si>
    <t>Q8TB40-1;Q8TB40-2</t>
  </si>
  <si>
    <t>Lysophospholipase selective for N-acylphosphatidylethanolamine (NAPE). Contributes to the biosynthesisof N-acyl ethanolamines, including the endocannabinoid anandamideby hydrolyzing the sn-1 and sn-2 acyl chains from N-acylphosphatidylethanolamine (NAPE) generating glycerophospho-N-acylethanolamine (GP-NAE), an intermediate for N-acyl ethanolaminebiosynthesis. Hydrolyzes substrates bearing saturated,monounsaturated, polyunsaturated N-acyl chains. Shows nosignificant activity towards other lysophospholipids, includinglysophosphatidylcholine, lysophosphatidylethanolamine andlysophosphatidylserine (By similarity).</t>
  </si>
  <si>
    <t>in utero embryonic development;negative regulation of translation</t>
  </si>
  <si>
    <t>RNA binding;RNA cap binding;translation factor activity, RNA binding;translation initiation factor activity;ubiquitin protein ligase binding</t>
  </si>
  <si>
    <t>cytosol;mRNA cap binding complex</t>
  </si>
  <si>
    <t>3D-structure;Acetylation;Alternative splicing;Complete proteome;Initiation factor;Isopeptide bond;Phosphoprotein;Protein biosynthesis;Reference proteome;RNA-binding;Translation regulation;Ubl conjugation</t>
  </si>
  <si>
    <t>O60573</t>
  </si>
  <si>
    <t>IF4E2_HUMAN</t>
  </si>
  <si>
    <t>Eukaryotic translation initiation factor 4E type 2</t>
  </si>
  <si>
    <t>IF4E type 2;IF-4E type 2</t>
  </si>
  <si>
    <t>EIF4E2</t>
  </si>
  <si>
    <t>EIF4EL3</t>
  </si>
  <si>
    <t>ENSG00000135930</t>
  </si>
  <si>
    <t>ENSP00000258416;ENSP00000386996</t>
  </si>
  <si>
    <t>O60573-1;O60573-2</t>
  </si>
  <si>
    <t>2JGB;2JGC;5NVK;5NVL;5NVM;5NVN</t>
  </si>
  <si>
    <t>Recognizes and binds the 7-methylguanosine-containingmRNA cap during an early step in the initiation (PubMed:9582349,PubMed:17368478, PubMed:25624349). Acts as a repressor oftranslation initiation (PubMed:22751931). In contrast to EIF4E, itis unable to bind eIF4G (EIF4G1, EIF4G2 or EIF4G3), suggestingthat it acts by competing with EIF4E and block assembly of eIF4Fat the cap (By similarity).</t>
  </si>
  <si>
    <t>positive regulation of telomerase activity;positive regulation of telomere capping;positive regulation of telomere maintenance via telomerase;protein phosphorylation;regulation of mitotic cell cycle;spindle assembly</t>
  </si>
  <si>
    <t>ATP binding;metal ion binding;protein serine/threonine kinase activity</t>
  </si>
  <si>
    <t>cytoplasm;microtubule;microtubule organizing center;nucleoplasm;spindle pole</t>
  </si>
  <si>
    <t>Chromosome and associated proteins;NOD-like receptor signaling pathway;Protein kinases</t>
  </si>
  <si>
    <t>Kinase-like_dom_sf;Prot_kinase_dom;Protein_kinase_ATP_BS;Ser/Thr_kinase_AS;Ser-Thr/Tyr_kinase_cat_dom</t>
  </si>
  <si>
    <t>Activation of NIMA Kinases NEK9, NEK6, NEK7;Nuclear Pore Complex (NPC) Disassembly</t>
  </si>
  <si>
    <t>3D-structure;Acetylation;Alternative splicing;ATP-binding;Complete proteome;Cytoplasm;Cytoskeleton;Kinase;Magnesium;Metal-binding;Microtubule;Nucleotide-binding;Nucleus;Phosphoprotein;Polymorphism;Reference proteome;Serine/threonine-protein kinase;Transferase</t>
  </si>
  <si>
    <t>Q8TDX7</t>
  </si>
  <si>
    <t>NEK7_HUMAN</t>
  </si>
  <si>
    <t>Serine/threonine-protein kinase Nek7</t>
  </si>
  <si>
    <t>NEK7</t>
  </si>
  <si>
    <t>ENSG00000151414</t>
  </si>
  <si>
    <t>ENSP00000356353;ENSP00000356355;ENSP00000444621</t>
  </si>
  <si>
    <t>Q8TDX7-1;Q8TDX7-2</t>
  </si>
  <si>
    <t>2WQM;2WQN;5DE2</t>
  </si>
  <si>
    <t>Protein kinase which plays an important role in mitoticcell cycle progression. Required for microtubule nucleationactivity of the centrosome, robust mitotic spindle formation andcytokinesis. Phosphorylates RPS6KB1.</t>
  </si>
  <si>
    <t>Highly expressed in lung, muscle, testis,brain, heart, liver, leukocyte and spleen. Lower expression inovary, prostate and kidney. No expression seen in small intestine.{ECO:0000269|PubMed:11701951}.</t>
  </si>
  <si>
    <t>Nucleus. Cytoplasm. Cytoplasm, cytoskeleton,spindle pole. Cytoplasm, cytoskeleton, microtubule organizingcenter, centrosome. Note=Present at centrosome throughout the cellcycle. Also detected at spindle midzone of the anaphase cells andeventually concentrates at the midbody.</t>
  </si>
  <si>
    <t>neuropeptide signaling pathway</t>
  </si>
  <si>
    <t>neuropeptide receptor activity</t>
  </si>
  <si>
    <t>PKD;Sortilin_C;Sortilin-Vps10</t>
  </si>
  <si>
    <t>Ig-like_fold;PKD/Chitinase_dom;PKD_dom;PKD_dom_sf;Sortilin_C;Sortilin_N;VPS10;WD40/YVTN_repeat-like_dom_sf</t>
  </si>
  <si>
    <t>PKD;VPS10</t>
  </si>
  <si>
    <t>3D-structure;Complete proteome;Glycoprotein;Membrane;Polymorphism;Reference proteome;Repeat;Signal;Transmembrane;Transmembrane helix</t>
  </si>
  <si>
    <t>Q96PQ0</t>
  </si>
  <si>
    <t>SORC2_HUMAN</t>
  </si>
  <si>
    <t>VPS10 domain-containing receptor SorCS2</t>
  </si>
  <si>
    <t>SORCS2</t>
  </si>
  <si>
    <t>KIAA1329</t>
  </si>
  <si>
    <t>ENSG00000184985</t>
  </si>
  <si>
    <t>ENSP00000422185</t>
  </si>
  <si>
    <t>1WGO</t>
  </si>
  <si>
    <t>Highly expressed in brain and kidney. Detectedat low levels in heart, liver, small intestine, skeletal muscleand thymus.</t>
  </si>
  <si>
    <t>apoptotic process;CTP biosynthetic process;GTP biosynthetic process;nucleobase-containing small molecule interconversion;regulation of apoptotic process;UTP biosynthetic process</t>
  </si>
  <si>
    <t>ATP binding;metal ion binding;nucleoside diphosphate kinase activity</t>
  </si>
  <si>
    <t>cytosol;extracellular exosome;intracellular;mitochondrion</t>
  </si>
  <si>
    <t>3D-structure;Apoptosis;ATP-binding;Complete proteome;Kinase;Magnesium;Metal-binding;Nucleotide metabolism;Nucleotide-binding;Reference proteome;Transferase</t>
  </si>
  <si>
    <t>Q13232</t>
  </si>
  <si>
    <t>NDK3_HUMAN</t>
  </si>
  <si>
    <t>Nucleoside diphosphate kinase 3</t>
  </si>
  <si>
    <t>DK 3;DP kinase 3</t>
  </si>
  <si>
    <t>NME3</t>
  </si>
  <si>
    <t>ENSG00000103024</t>
  </si>
  <si>
    <t>ENSP00000219302</t>
  </si>
  <si>
    <t>1ZS6</t>
  </si>
  <si>
    <t>Major role in the synthesis of nucleoside triphosphatesother than ATP. The ATP gamma phosphate is transferred to the NDPbeta phosphate via a ping-pong mechanism, using a phosphorylatedactive-site intermediate. Probably has a role in normalhematopoiesis by inhibition of granulocyte differentiation andinduction of apoptosis.</t>
  </si>
  <si>
    <t>AlbA_2;DUF2075</t>
  </si>
  <si>
    <t>DUF2075;P-loop_NTPase;Schlafen;Schlafen_AAA_dom;Slfn5</t>
  </si>
  <si>
    <t>Alternative splicing;ATP-binding;Complete proteome;Differentiation;Isopeptide bond;Nucleotide-binding;Polymorphism;Reference proteome;Ubl conjugation</t>
  </si>
  <si>
    <t>Q08AF3</t>
  </si>
  <si>
    <t>SLFN5_HUMAN</t>
  </si>
  <si>
    <t>Schlafen family member 5</t>
  </si>
  <si>
    <t>SLFN5</t>
  </si>
  <si>
    <t>ENSG00000166750</t>
  </si>
  <si>
    <t>ENSP00000299977;ENSP00000466984</t>
  </si>
  <si>
    <t>Q08AF3-1;Q08AF3-2</t>
  </si>
  <si>
    <t>May have a role in hematopoietic cell differentiation</t>
  </si>
  <si>
    <t>angiogenesis;cell differentiation;cell-cell signaling;neutrophil degranulation;peptide catabolic process;regulation of blood pressure;signal transduction</t>
  </si>
  <si>
    <t>aminopeptidase activity;metalloaminopeptidase activity;metallopeptidase activity;peptide binding;receptor activity;virus receptor activity;zinc ion binding</t>
  </si>
  <si>
    <t>endoplasmic reticulum-Golgi intermediate compartment;external side of plasma membrane;extracellular exosome;extracellular space;integral component of membrane;lysosomal membrane;nucleus;plasma membrane;secretory granule membrane</t>
  </si>
  <si>
    <t>CD molecules;Exosome;Glutathione metabolism;Hematopoietic cell lineage;Membrane trafficking;Peptidases;Renin-angiotensin system</t>
  </si>
  <si>
    <t>Glutathione metabolism;Hematopoietic cell lineage;Metabolic pathways;Renin-angiotensin system</t>
  </si>
  <si>
    <t>Tosedostat;Ubenimex</t>
  </si>
  <si>
    <t>Metabolism of Angiotensinogen to Angiotensins;Neutrophil degranulation</t>
  </si>
  <si>
    <t>3D-structure;Aminopeptidase;Angiogenesis;Cell membrane;Complete proteome;Developmental protein;Differentiation;Direct protein sequencing;Disulfide bond;Glycoprotein;Host cell receptor for virus entry;Host-virus interaction;Hydrolase;Membrane;Metal-binding;Metalloprotease;Polymorphism;Protease;Receptor;Reference proteome;Signal-anchor;Sulfation;Transmembrane;Transmembrane helix;Zinc</t>
  </si>
  <si>
    <t>P15144</t>
  </si>
  <si>
    <t>AMPN_HUMAN</t>
  </si>
  <si>
    <t>Aminopeptidase N {ECO:0000305}</t>
  </si>
  <si>
    <t>APN;P-N</t>
  </si>
  <si>
    <t>ANPEP</t>
  </si>
  <si>
    <t>APN;CD13;PEPN</t>
  </si>
  <si>
    <t>ENSG00000166825</t>
  </si>
  <si>
    <t>ENSP00000300060</t>
  </si>
  <si>
    <t>4FYQ;4FYR;4FYS;4FYT;5LHD;6ATK</t>
  </si>
  <si>
    <t>3.4.11.2</t>
  </si>
  <si>
    <t>Broad specificity aminopeptidase which plays a role inthe final digestion of peptides generated from hydrolysis ofproteins by gastric and pancreatic proteases. Also involved in theprocessing of various peptides including peptide hormones, such asangiotensin III and IV, neuropeptides, and chemokines. May also beinvolved the cleavage of peptides bound to majorhistocompatibility complex class II molecules of antigenpresenting cells. May have a role in angiogenesis and promotecholesterol crystallization.</t>
  </si>
  <si>
    <t xml:space="preserve"> granulocytes, monocytes,fibroblasts, endothelial cells, cerebral pericytes at the blood-brain barrier, synaptic membranes of cells in the CNS. Alsoexpressed in endometrial stromal cells, but not in the endometrialglandular cells. Found in the vasculature of tissues that undergoangiogenesis and in malignant gliomas and lymph node metastasesfrom multiple tumor types but not in blood vessels of normaltissues. A soluble form has been found in plasma. It is found tobe elevated in plasma and effusions of cancer patients.{ECO:0000269|PubMed:7902291}.;Expressed in epithelial cells of the kidney,intestine, and respiratory tract</t>
  </si>
  <si>
    <t xml:space="preserve"> Single-pass type II membrane protein{ECO:0000305|PubMed:1350662}. Note=Also found as a soluble form.{ECO:0000269|PubMed:7902291}.;Cell membrane {ECO:0000269|PubMed:2564851,ECO:0000269|PubMed:9056417}</t>
  </si>
  <si>
    <t>7-methylguanosine mRNA capping;fibroblast growth factor receptor signaling pathway;histone mRNA metabolic process;mRNA 3'-end processing;mRNA cis splicing, via spliceosome;mRNA export from nucleus;mRNA splicing, via spliceosome;nuclear export;nuclear-transcribed mRNA catabolic process, nonsense-mediated decay;positive regulation of cell growth;positive regulation of mRNA 3'-end processing;positive regulation of mRNA splicing, via spliceosome;positive regulation of RNA binding;pre-mRNA cleavage required for polyadenylation;primary miRNA processing;regulation of translational initiation;RNA export from nucleus;RNA metabolic process;RNA splicing;snRNA transcription from RNA polymerase II promoter;spliceosomal complex assembly;termination of RNA polymerase II transcription;transcription elongation from RNA polymerase II promoter;transcription from RNA polymerase II promoter</t>
  </si>
  <si>
    <t>mRNA binding;RNA 7-methylguanosine cap binding;RNA binding;RNA cap binding</t>
  </si>
  <si>
    <t>cytosol;intracellular ribonucleoprotein complex;mitochondrion;mRNA cap binding complex;nuclear cap binding complex;nucleoplasm;nucleus;RNA cap binding complex</t>
  </si>
  <si>
    <t>MIF4G;MIF4G_like;MIF4G_like_2</t>
  </si>
  <si>
    <t>ARM-type_fold;CBP80;MIF4G-like_typ-1;MIF4G-like_typ-2;MIF4G-like_typ-3</t>
  </si>
  <si>
    <t>Abortive elongation of HIV-1 transcript in the absence of Tat;Cleavage of Growing Transcript in the Termination Region;FGFR2 alternative splicing;Formation of HIV elongation complex in the absence of HIV Tat;Formation of HIV-1 elongation complex containing HIV-1 Tat;Formation of RNA Pol II elongation complex;Formation of the Early Elongation Complex;Formation of the HIV-1 Early Elongation Complex;mRNA 3'-end processing;mRNA Capping;mRNA Splicing - Major Pathway;mRNA Splicing - Minor Pathway;Nonsense Mediated Decay (NMD) enhanced by the Exon Junction Complex (EJC);Nonsense Mediated Decay (NMD) independent of the Exon Junction Complex (EJC);Processing of Capped Intron-Containing Pre-mRNA;Processing of Intronless Pre-mRNAs;Regulation of expression of SLITs and ROBOs;RNA Polymerase II Pre-transcription Events;RNA polymerase II transcribes snRNA genes;Signaling by FGFR2 IIIa TM;SLBP Dependent Processing of Replication-Dependent Histone Pre-mRNAs;SLBP independent Processing of Histone Pre-mRNAs;snRNP Assembly;Transport of Mature mRNA derived from an Intron-Containing Transcript;Transport of Mature mRNA Derived from an Intronless Transcript;Transport of the SLBP Dependant Mature mRNA;Transport of the SLBP independent Mature mRNA</t>
  </si>
  <si>
    <t>CBC complex (cap binding complex);CBP80/20- dependent translation complex;CRM1-RAN-PHAX-CBC complex (cap binding complex);NCBP-NIP1 complex;PHAX-CBC complex (cap binding complex);Spliceosome</t>
  </si>
  <si>
    <t>3D-structure;Acetylation;Coiled coil;Complete proteome;Cytoplasm;Direct protein sequencing;Isopeptide bond;mRNA capping;mRNA processing;mRNA splicing;mRNA transport;Nonsense-mediated mRNA decay;Nucleus;Phosphoprotein;Reference proteome;RNA-mediated gene silencing;Translation regulation;Transport;Ubl conjugation</t>
  </si>
  <si>
    <t>Q09161</t>
  </si>
  <si>
    <t>NCBP1_HUMAN</t>
  </si>
  <si>
    <t>Nuclear cap-binding protein subunit 1</t>
  </si>
  <si>
    <t>NCBP1</t>
  </si>
  <si>
    <t>CBP80;NCBP</t>
  </si>
  <si>
    <t>ENSG00000136937</t>
  </si>
  <si>
    <t>ENSP00000364289</t>
  </si>
  <si>
    <t>1H2T;1H2U;1H2V;1H6K;1N52;1N54;3FEX;3FEY;5OO6;5OOB</t>
  </si>
  <si>
    <t>Component of the cap-binding complex (CBC), which bindscotranscriptionally to the 5'-cap of pre-mRNAs and is involved invarious processes such as pre-mRNA splicing, translationregulation, nonsense-mediated mRNA decay, RNA-mediated genesilencing (RNAi) by microRNAs (miRNAs) and mRNA export. The CBCcomplex is involved in mRNA export from the nucleus via itsinteraction with ALYREF/THOC4/ALY, leading to the recruitment ofthe mRNA export machinery to the 5'-end of mRNA and to mRNA exportin a 5' to 3' direction through the nuclear pore. The CBC complexis also involved in mediating U snRNA and intronless mRNAs exportfrom the nucleus. The CBC complex is essential for a pioneer roundof mRNA translation, before steady state translation when the CBCcomplex is replaced by cytoplasmic cap-binding protein eIF4E. Thepioneer round of mRNA translation mediated by the CBC complexplays a central role in nonsense-mediated mRNA decay (NMD), NMDonly taking place in mRNAs bound to the CBC complex, but not oneIF4E-bound mRNAs. The CBC complex enhances NMD in mRNAscontaining at least one exon-junction complex (EJC) via itsinteraction with UPF1, promoting the interaction between UPF1 andUPF2. The CBC complex is also involved in 'failsafe' NMD, which isindependent of the EJC complex, while it does not participate inStaufen-mediated mRNA decay (SMD). During cell proliferation, theCBC complex is also involved in microRNAs (miRNAs) biogenesis viaits interaction with SRRT/ARS2 and is required for miRNA-mediatedRNA interference. The CBC complex also acts as a negativeregulator of PARN, thereby acting as an inhibitor of mRNAdeadenylation. In the CBC complex, NCBP1/CBP80 does not binddirectly capped RNAs (m7GpppG-capped RNA) but is required tostabilize the movement of the N-terminal loop of NCBP2/CBP20 andlock the CBC into a high affinity cap-binding state with the capstructure. Associates with NCBP3 to form an alternative cap-binding complex (CBC) which plays a key role in mRNA export and isparticularly important in cellular stress situations such as virusinfections. The conventional CBC with NCBP2 binds both smallnuclear RNA (snRNA) and messenger (mRNA) and is involved in theirexport from the nucleus whereas the alternative CBC with NCBP3does not bind snRNA and associates only with mRNA thereby playinga role only in mRNA export. NCBP1/CBP80 is required for cellgrowth and viability (PubMed:26382858)</t>
  </si>
  <si>
    <t>Nucleus {ECO:0000269|PubMed:19648179}.Cytoplasm {ECO:0000269|PubMed:17289661}. Note=Localized incytoplasmic mRNP granules containing untranslated mRNAs.{ECO:0000269|PubMed:17289661}.</t>
  </si>
  <si>
    <t>dihydrolipoyllysine-residue (2-methylpropanoyl)transferase activity;ubiquitin protein ligase binding</t>
  </si>
  <si>
    <t>mitochondrial alpha-ketoglutarate dehydrogenase complex;mitochondrial matrix;mitochondrial nucleoid;mitochondrion</t>
  </si>
  <si>
    <t>2-oxoA_DH_lipoyl-BS;2-oxoacid_DH_actylTfrase;BCKADH_E2;Biotin_lipoyl;E3-bd_dom_sf;PSBD;Single_hybrid_motif</t>
  </si>
  <si>
    <t>3D-structure;Acetylation;Acyltransferase;Complete proteome;Direct protein sequencing;Disease mutation;Lipoyl;Maple syrup urine disease;Mitochondrion;Phosphoprotein;Reference proteome;Transferase;Transit peptide</t>
  </si>
  <si>
    <t>P11182</t>
  </si>
  <si>
    <t>ODB2_HUMAN</t>
  </si>
  <si>
    <t>Lipoamide acyltransferase component of branched-chain alpha-keto acid dehydrogenase complex, mitochondrial</t>
  </si>
  <si>
    <t>DBT</t>
  </si>
  <si>
    <t>BCATE2</t>
  </si>
  <si>
    <t>ENSG00000137992</t>
  </si>
  <si>
    <t>ENSP00000359151</t>
  </si>
  <si>
    <t>1K8M;1K8O;1ZWV;2COO;3RNM</t>
  </si>
  <si>
    <t>2.3.1.168</t>
  </si>
  <si>
    <t>The branched-chain alpha-keto dehydrogenase complexcatalyzes the overall conversion of alpha-keto acids to acyl-CoAand CO(2). It contains multiple copies of three enzymaticcomponents: branched-chain alpha-keto acid decarboxylase (E1),lipoamide acyltransferase (E2) and lipoamide dehydrogenase (E3).Within this complex, the catalytic function of this enzyme is toaccept, and to transfer to coenzyme A, acyl groups that aregenerated by the branched-chain alpha-keto acid decarboxylasecomponent.</t>
  </si>
  <si>
    <t>Note=Patients with primary biliary cirrhosis (PBC) showautoantibodies against the E2 component of branched-chain alpha-keto acid dehydrogenase complex. PBC is a chronic, progressivecholestatic liver disease characterized by the presence ofantimitochondrial autoantibodies in patients serum. It manifestswith inflammatory obliteration of intra-hepatic bile duct, leadingto liver cell damage and cirrhosis. {ECO:0000269|PubMed:2908870,ECO:0000269|PubMed:7543435, ECO:0000269|PubMed:9141421}.Maple syrup urine disease 2 (MSUD2) [MIM:248600]: Ametabolic disorder due to an enzyme defect in the catabolicpathway of the branched-chain amino acids leucine, isoleucine, andvaline. Accumulation of these 3 amino acids and theircorresponding keto acids leads to encephalopathy and progressiveneurodegeneration. Clinical features include mental and physicalretardation, feeding problems, and a maple syrup odor to theurine. The keto acids of the branched-chain amino acids arepresent in the urine. If untreated, maple syrup urine disease canlead to seizures, coma, and death. The disease is often classifiedby its pattern of signs and symptoms. The most common and severeform of the disease is the classic type, which becomes apparentsoon after birth. Variant forms of the disorder become apparentlater in infancy or childhood and are typically milder, but theystill involve developmental delay and other medical problems ifnot treated. {ECO:0000269|PubMed:1847055,ECO:0000269|PubMed:9621512}. Note=The disease is caused bymutations affecting the gene represented in this entry.</t>
  </si>
  <si>
    <t>actin filament depolymerization;cytoskeleton organization;heart development;heart looping;oxidation-reduction process;positive regulation of transcription via serum response element binding;sulfur oxidation</t>
  </si>
  <si>
    <t>actin binding;FAD binding;metal ion binding;NADPH:sulfur oxidoreductase activity;oxidoreductase activity;oxidoreductase activity, acting on paired donors, with incorporation or reduction of molecular oxygen, NAD(P)H as one donor, and incorporation of one atom of oxygen</t>
  </si>
  <si>
    <t>CH;FAD_binding_3;LIM</t>
  </si>
  <si>
    <t>Calponin-like_dom_sf;CH-domain;FAD/NAD-bd_sf;FAD-bd;MICAL2;Znf_LIM</t>
  </si>
  <si>
    <t>3D-structure;Actin-binding;Alternative splicing;Complete proteome;FAD;Flavoprotein;LIM domain;Metal-binding;Monooxygenase;NADP;Nucleus;Oxidoreductase;Phosphoprotein;Polymorphism;Reference proteome;Zinc</t>
  </si>
  <si>
    <t>O94851</t>
  </si>
  <si>
    <t>MICA2_HUMAN</t>
  </si>
  <si>
    <t>[F-actin]-monooxygenase MICAL2</t>
  </si>
  <si>
    <t>MICAL2</t>
  </si>
  <si>
    <t>KIAA0750;MICAL2PV1;MICAL2PV2</t>
  </si>
  <si>
    <t>ENSG00000133816</t>
  </si>
  <si>
    <t>ENSP00000256194;ENSP00000344894;ENSP00000368932;ENSP00000433965;ENSP00000441689</t>
  </si>
  <si>
    <t>O94851-1;O94851-3;O94851-4;O94851-5</t>
  </si>
  <si>
    <t>2E9K</t>
  </si>
  <si>
    <t>Nuclear monooxygenase that promotes depolymerization ofF-actin by mediating oxidation of specific methionine residues onactin to form methionine-sulfoxide, resulting in actin filamentdisassembly and preventing repolymerization. In the absence ofactin, it also functions as a NADPH oxidase producing H(2)O(2) (Bysimilarity). Acts as a key regulator of the SRF signaling pathwayelicited by nerve growth factor and serum: mediates oxidation andsubsequent depolymerization of nuclear actin, leading to increaseMKL1/MRTF-A presence in the nucleus and promote SRF:MKL1/MRTF-A-dependent gene transcription. Does not activate SRF:MKL1/MRTF-Athrough RhoA.</t>
  </si>
  <si>
    <t>Nucleus {ECO:0000269|PubMed:24440334}.</t>
  </si>
  <si>
    <t>ATP binding;pantothenate kinase activity</t>
  </si>
  <si>
    <t>Pantothenate and CoA biosynthesis</t>
  </si>
  <si>
    <t>DUF89;Fumble</t>
  </si>
  <si>
    <t>AF1104-like_sf;At2g17340_N;DUF89;PanK_long;Type_II_PanK</t>
  </si>
  <si>
    <t>Acetylation;ATP-binding;Coenzyme A biosynthesis;Complete proteome;Cytoplasm;Kinase;Nitration;Nucleotide-binding;Phosphoprotein;Polymorphism;Reference proteome;Transferase</t>
  </si>
  <si>
    <t>Q9NVE7</t>
  </si>
  <si>
    <t>PANK4_HUMAN</t>
  </si>
  <si>
    <t>Pantothenate kinase 4</t>
  </si>
  <si>
    <t>PanK4</t>
  </si>
  <si>
    <t>PANK4</t>
  </si>
  <si>
    <t>ENSG00000157881;ENSG00000273494</t>
  </si>
  <si>
    <t>ENSP00000367727;ENSP00000478189</t>
  </si>
  <si>
    <t>2.7.1.33</t>
  </si>
  <si>
    <t>Plays a role in the physiological regulation of theintracellular CoA concentration.</t>
  </si>
  <si>
    <t>Ubiquitously expressed with higher expressionin the muscle. {ECO:0000269|PubMed:11479594}.</t>
  </si>
  <si>
    <t>phosphatidylinositol biosynthetic process;phosphatidylinositol dephosphorylation;protein dephosphorylation</t>
  </si>
  <si>
    <t>calcium-activated potassium channel activity;phosphatidylinositol-3,5-bisphosphate 3-phosphatase activity;phosphatidylinositol-3,5-bisphosphate phosphatase activity;phosphatidylinositol-3-phosphatase activity;protein serine/threonine phosphatase activity;protein tyrosine phosphatase activity</t>
  </si>
  <si>
    <t>cytoplasm;cytosol;nuclear envelope</t>
  </si>
  <si>
    <t>Inositol phosphate metabolism;Phosphatidylinositol signaling system;Protein phosphatases and associated proteins</t>
  </si>
  <si>
    <t>Myotub-related</t>
  </si>
  <si>
    <t>MTMR6;MTMR6_PH-GRAM;Myotubularin_fam;Myotubularin-like_Pase_dom;PH-like_dom_sf;Prot-tyrosine_phosphatase-like;Tyr_Pase_AS;Tyr_Pase_cat</t>
  </si>
  <si>
    <t>PTPc_motif</t>
  </si>
  <si>
    <t>3D-structure;Alternative splicing;Complete proteome;Hydrolase;Nucleus;Phosphoprotein;Polymorphism;Reference proteome</t>
  </si>
  <si>
    <t>Q9Y217</t>
  </si>
  <si>
    <t>MTMR6_HUMAN</t>
  </si>
  <si>
    <t>Myotubularin-related protein 6</t>
  </si>
  <si>
    <t>MTMR6</t>
  </si>
  <si>
    <t>ENSG00000139505</t>
  </si>
  <si>
    <t>ENSP00000371221</t>
  </si>
  <si>
    <t>Q9Y217-1</t>
  </si>
  <si>
    <t>2YF0</t>
  </si>
  <si>
    <t>Phosphatase that acts on lipids with a phosphoinositolheadgroup. Acts as a negative regulator of KCNN4/KCa3.1 channelactivity in CD4+ T-cells possibly by decreasing intracellularlevels of phosphatidylinositol 3 phosphatase. Negatively regulatesproliferation of reactivated CD4+ T-cells</t>
  </si>
  <si>
    <t>Expressed in CD4+ T-cells.{ECO:0000269|PubMed:16847315}.</t>
  </si>
  <si>
    <t>Nucleus envelope{ECO:0000269|PubMed:16787938}.</t>
  </si>
  <si>
    <t>arachidonic acid metabolic process;arachidonic acid secretion;cardiolipin acyl-chain remodeling;cellular response to antibiotic;icosanoid biosynthetic process;icosanoid metabolic process;phosphatidic acid biosynthetic process;phosphatidylcholine acyl-chain remodeling;phosphatidylethanolamine acyl-chain remodeling;phosphatidylglycerol acyl-chain remodeling;phosphatidylinositol acyl-chain remodeling;phosphatidylserine acyl-chain remodeling;phospholipid catabolic process;phospholipid metabolic process;platelet activating factor biosynthetic process;regulation of cell proliferation</t>
  </si>
  <si>
    <t>calcium ion binding;calcium-dependent phospholipase A2 activity;calcium-dependent phospholipid binding;lysophospholipase activity;phosphatidylcholine 1-acylhydrolase activity;phospholipase A2 activity;phospholipase A2 activity (consuming 1,2-dipalmitoylphosphatidylcholine);phospholipase A2 activity consuming 1,2-dioleoylphosphatidylethanolamine)</t>
  </si>
  <si>
    <t>cytoplasmic vesicle;cytosol;endoplasmic reticulum membrane;Golgi apparatus;lipid droplet;mitochondrial inner membrane</t>
  </si>
  <si>
    <t>alpha-Linolenic acid metabolism;Arachidonic acid metabolism;Choline metabolism in cancer;Ether lipid metabolism;Fc epsilon RI signaling pathway;Fc gamma R-mediated phagocytosis;Glutamatergic synapse;Glycerophospholipid metabolism;GnRH signaling pathway;Inflammatory mediator regulation of TRP channels;Linoleic acid metabolism;Long-term depression;MAPK signaling pathway;Necroptosis;Ovarian steroidogenesis;Oxytocin signaling pathway;Phospholipase D signaling pathway;Platelet activation;Ras signaling pathway;Serotonergic synapse;Vascular smooth muscle contraction;VEGF signaling pathway</t>
  </si>
  <si>
    <t>alpha-Linolenic acid metabolism;Arachidonic acid metabolism;Choline metabolism in cancer;Ether lipid metabolism;Fc epsilon RI signaling pathway;Fc gamma R-mediated phagocytosis;Glutamatergic synapse;Glycerophospholipid metabolism;GnRH signaling pathway;Inflammatory mediator regulation of TRP channels;Linoleic acid metabolism;Long-term depression;MAPK signaling pathway;Metabolic pathways;Necroptosis;Ovarian steroidogenesis;Oxytocin signaling pathway;Phospholipase D signaling pathway;Platelet activation;Ras signaling pathway;Serotonergic synapse;Vascular smooth muscle contraction;VEGF signaling pathway</t>
  </si>
  <si>
    <t>Ecopladib;Efipladib;Giripladib</t>
  </si>
  <si>
    <t>C2;PLA2_B</t>
  </si>
  <si>
    <t>Acyl_Trfase/lysoPLipase;C2_dom;C2_domain_sf;LysoPLipase_cat_dom</t>
  </si>
  <si>
    <t>C2;PLAc</t>
  </si>
  <si>
    <t>Acyl chain remodeling of CL;Acyl chain remodelling of PC;Acyl chain remodelling of PE;Acyl chain remodelling of PG;Acyl chain remodelling of PI;Acyl chain remodelling of PS;ADP signalling through P2Y purinoceptor 1;Arachidonic acid metabolism;COPI-independent Golgi-to-ER retrograde traffic;Hydrolysis of LPC;phospho-PLA2 pathway;Platelet sensitization by LDL;Synthesis of PA</t>
  </si>
  <si>
    <t>3D-structure;Calcium;Complete proteome;Cytoplasm;Cytoplasmic vesicle;Direct protein sequencing;Disease mutation;Hydrolase;Isopeptide bond;Lipid degradation;Lipid metabolism;Metal-binding;Phosphoprotein;Polymorphism;Reference proteome;Ubl conjugation</t>
  </si>
  <si>
    <t>P47712</t>
  </si>
  <si>
    <t>PA24A_HUMAN</t>
  </si>
  <si>
    <t>Cytosolic phospholipase A2</t>
  </si>
  <si>
    <t>PLA2</t>
  </si>
  <si>
    <t>PLA2G4A</t>
  </si>
  <si>
    <t>CPLA2;PLA2G4</t>
  </si>
  <si>
    <t>ENSG00000116711</t>
  </si>
  <si>
    <t>ENSP00000356436</t>
  </si>
  <si>
    <t>1BCI;1CJY;1RLW</t>
  </si>
  <si>
    <t>Selectively hydrolyzes arachidonyl phospholipids in thesn-2 position releasing arachidonic acid. Together with itslysophospholipid activity, it is implicated in the initiation ofthe inflammatory response.</t>
  </si>
  <si>
    <t>Expressed in various tissues such asmacrophages, platelets, neutrophils, fibroblasts and lungendothelium.</t>
  </si>
  <si>
    <t>Cytoplasm. Cytoplasmic vesicle.Note=Translocates to membrane vesicles in a calcium-dependentfashion.</t>
  </si>
  <si>
    <t>Note=PLA2G4A mutations resulting in phospholipase A2deficiency have been found in a patient affected by recurrentepisodes of multiple complicated ulcers of the small intestine,not due to cyclooxygenase inhibitors use. Disease features alsoinclude platelet dysfunction, and globally decreased eicosanoidsynthesis (PubMed:18451993). {ECO:0000269|PubMed:18451993}.</t>
  </si>
  <si>
    <t>cyclooxygenase pathway;prostaglandin biosynthetic process;regulation of circadian sleep/wake cycle, sleep;transport</t>
  </si>
  <si>
    <t>fatty acid binding;prostaglandin-D synthase activity;retinoid binding</t>
  </si>
  <si>
    <t>endoplasmic reticulum membrane;extracellular exosome;extracellular region;extracellular space;Golgi apparatus;nuclear membrane;perinuclear region of cytoplasm;rough endoplasmic reticulum</t>
  </si>
  <si>
    <t>Calycin;Lipocalin;Lipocalin_CS;Lipocln_cytosolic_FA-bd_dom;PstgldnD_synth</t>
  </si>
  <si>
    <t>3D-structure;Complete proteome;Cytoplasm;Direct protein sequencing;Disulfide bond;Endoplasmic reticulum;Fatty acid biosynthesis;Fatty acid metabolism;Glycoprotein;Golgi apparatus;Isomerase;Lipid biosynthesis;Lipid metabolism;Membrane;Nucleus;Polymorphism;Prostaglandin biosynthesis;Prostaglandin metabolism;Reference proteome;Secreted;Signal;Transport</t>
  </si>
  <si>
    <t>P41222</t>
  </si>
  <si>
    <t>PTGDS_HUMAN</t>
  </si>
  <si>
    <t>Prostaglandin-H2 D-isomerase</t>
  </si>
  <si>
    <t>PTGDS</t>
  </si>
  <si>
    <t>PDS</t>
  </si>
  <si>
    <t>ENSG00000107317</t>
  </si>
  <si>
    <t>ENSP00000360687</t>
  </si>
  <si>
    <t>2WWP;3O19;3O22;3O2Y;4IMN;4IMO;4ORR;4ORS;4ORU;4ORW;4ORX;4ORY;4OS0;4OS3;4OS8;5WY9</t>
  </si>
  <si>
    <t>5.3.99.2</t>
  </si>
  <si>
    <t>Catalyzes the conversion of PGH2 to PGD2, aprostaglandin involved in smooth muscle contraction/relaxation anda potent inhibitor of platelet aggregation. Involved in a varietyof CNS functions, such as sedation, NREM sleep and PGE2-inducedallodynia, and may have an anti-apoptotic role inoligodendrocytes. Binds small non-substrate lipophilic molecules,including biliverdin, bilirubin, retinal, retinoic acid andthyroid hormone, and may act as a scavenger for harmfulhydrophopic molecules and as a secretory retinoid and thyroidhormone transporter. Possibly involved in development andmaintenance of the blood-brain, blood-retina, blood-aqueous humorand blood-testis barrier. It is likely to play important roles inboth maturation and maintenance of the central nervous system andmale reproductive system.</t>
  </si>
  <si>
    <t>Abundant in the brain and CNS, where it isexpressed in tissues of the blood-brain barrier and secreted intothe cerebro-spinal fluid. Abundantly expressed in the heart. Inthe male reproductive system, it is expressed in the testis,epididymis and prostate, and is secreted into the seminal fluid.Expressed in the eye and secreted into the aqueous humor. Lowerlevels detected in various tissue fluids such as serum, normalurine, ascitic fluid and tear fluid. Also found in a number ofother organs including ovary, fimbriae of the fallopian tubes,kidney, leukocytes. {ECO:0000269|PubMed:10462696,ECO:0000269|PubMed:11882588, ECO:0000269|PubMed:7692978,ECO:0000269|PubMed:8599604, ECO:0000269|PubMed:8761996,ECO:0000269|PubMed:9065498, ECO:0000269|PubMed:9405674,ECO:0000269|PubMed:9475419, ECO:0000269|PubMed:9844724}.</t>
  </si>
  <si>
    <t>Rough endoplasmic reticulum{ECO:0000269|PubMed:9065498}. Nucleus membrane{ECO:0000269|PubMed:9065498}. Golgi apparatus{ECO:0000269|PubMed:9065498}. Cytoplasm, perinuclear region{ECO:0000269|PubMed:9065498}. Secreted{ECO:0000269|PubMed:9065498}. Note=Detected on rough endoplasmicreticulum of arachnoid and menigioma cells. Localized to thenuclear envelope, Golgi apparatus, secretory vesicles andspherical cytoplasmic structures in arachnoid trabecular cells,and to circular cytoplasmic structures in meningeal macrophagesand perivascular microglial cells. In oligodendrocytes, localizedto the rough endoplasmic reticulum and nuclear envelope. Inretinal pigment epithelial cells, localized to distinctcytoplasmic domains including the perinuclear region. Alsosecreted.</t>
  </si>
  <si>
    <t>cell cycle;protein transport;regulation of ER to Golgi vesicle-mediated transport;regulation of signal transduction involved in mitotic G2 DNA damage checkpoint;retrograde vesicle-mediated transport, Golgi to ER</t>
  </si>
  <si>
    <t>cytosol;Dsl1/NZR complex;endoplasmic reticulum;endoplasmic reticulum membrane</t>
  </si>
  <si>
    <t>RINT1_TIP1</t>
  </si>
  <si>
    <t>RINT1_Tip20</t>
  </si>
  <si>
    <t>MSP58-RINT1 complex;SNARE complex (RINT1, ZW10, p31);SNARE complex (RINT1, ZW10, p31, Stx18)</t>
  </si>
  <si>
    <t>Cell cycle;Coiled coil;Complete proteome;Cytoplasm;Direct protein sequencing;Endoplasmic reticulum;ER-Golgi transport;Membrane;Polymorphism;Protein transport;Reference proteome;Transport</t>
  </si>
  <si>
    <t>Q6NUQ1</t>
  </si>
  <si>
    <t>RINT1_HUMAN</t>
  </si>
  <si>
    <t>RAD50-interacting protein 1</t>
  </si>
  <si>
    <t>RINT1</t>
  </si>
  <si>
    <t>ENSG00000135249</t>
  </si>
  <si>
    <t>ENSP00000257700</t>
  </si>
  <si>
    <t xml:space="preserve"> the function is proposedto depend on its association in the NRZ complex which is believedto play a role in SNARE assembly at the ER. May play a role incell cycle checkpoint control (PubMed:11096100). Essential fortelomere length control (PubMed:16600870);Involved in regulation of membrane traffic between theGolgi and the endoplasmic reticulum (ER)</t>
  </si>
  <si>
    <t>Cytoplasm. Endoplasmic reticulum membrane;Peripheral membrane protein.</t>
  </si>
  <si>
    <t>early endosome to Golgi transport;endocytosis;intracellular protein transport;vesicle organization</t>
  </si>
  <si>
    <t>identical protein binding;phosphatidylinositol binding</t>
  </si>
  <si>
    <t>cytosol;early endosome membrane;extrinsic component of membrane;intracellular membrane-bounded organelle</t>
  </si>
  <si>
    <t>AH/BAR_dom_sf;Phox;PX_dom_sf;SNX8/Mvp1;SNX8/Mvp1_PX</t>
  </si>
  <si>
    <t>Complete proteome;Endosome;Lipid-binding;Membrane;Phosphoprotein;Polymorphism;Protein transport;Reference proteome;Transport</t>
  </si>
  <si>
    <t>Q9Y5X2</t>
  </si>
  <si>
    <t>SNX8_HUMAN</t>
  </si>
  <si>
    <t>Sorting nexin-8</t>
  </si>
  <si>
    <t>SNX8</t>
  </si>
  <si>
    <t>ENSG00000106266</t>
  </si>
  <si>
    <t>ENSP00000222990</t>
  </si>
  <si>
    <t>May be involved in several stages of intracellulartrafficking. May play a role in intracellular protein transportfrom early endosomes to the trans-Golgi network</t>
  </si>
  <si>
    <t xml:space="preserve"> Cytoplasmic side{ECO:0000269|PubMed:19782049}. Note=Colocalizes with retromercomponents.; Peripheral membrane protein{ECO:0000269|PubMed:19782049};Early endosome membrane{ECO:0000269|PubMed:19782049}</t>
  </si>
  <si>
    <t>carbohydrate mediated signaling;cellular response to exogenous dsRNA;defense response;innate immune response;phagocytosis, recognition;positive regulation of cell adhesion molecule production;protein homooligomerization;receptor-mediated endocytosis;regulation of immune response;toll-like receptor 3 signaling pathway</t>
  </si>
  <si>
    <t>galactose binding;low-density lipoprotein particle binding;metal ion binding;scavenger receptor activity;signaling pattern recognition receptor activity</t>
  </si>
  <si>
    <t>collagen trimer;endocytic vesicle membrane;extracellular exosome;integral component of membrane;plasma membrane</t>
  </si>
  <si>
    <t>Lectins;Membrane trafficking;Phagosome</t>
  </si>
  <si>
    <t>Collagen;Lectin_C</t>
  </si>
  <si>
    <t>CD209-like_CTLD;Collagen;CTDL_fold;C-type_lectin_CS;C-type_lectin-like;C-type_lectin-like/link_sf;Insect_cyst_antifreeze_prot</t>
  </si>
  <si>
    <t>CLECT</t>
  </si>
  <si>
    <t>Immunoregulatory interactions between a Lymphoid and a non-Lymphoid cell;Scavenging by Class A Receptors</t>
  </si>
  <si>
    <t>3D-structure;Calcium;Coiled coil;Collagen;Complete proteome;Disulfide bond;Glycoprotein;Lectin;Membrane;Metal-binding;Polymorphism;Receptor;Reference proteome;Repeat;Signal-anchor;Transmembrane;Transmembrane helix</t>
  </si>
  <si>
    <t>Q5KU26</t>
  </si>
  <si>
    <t>COL12_HUMAN</t>
  </si>
  <si>
    <t>Collectin-12</t>
  </si>
  <si>
    <t>COLEC12</t>
  </si>
  <si>
    <t>CLP1;NSR2;SCARA4;SRCL</t>
  </si>
  <si>
    <t>ENSG00000158270</t>
  </si>
  <si>
    <t>ENSP00000383115</t>
  </si>
  <si>
    <t>2OX8</t>
  </si>
  <si>
    <t>Scavenger receptor that displays several functionsassociated with host defense. Promotes binding and phagocytosis ofGram-positive, Gram-negative bacteria and yeast. Mediates therecognition, internalization and degradation of oxidativelymodified low density lipoprotein (oxLDL) by vascular endothelialcells. Binds to several carbohydrates including Gal-type ligands,D-galactose, L- and D-fucose, GalNAc, T and Tn antigens in acalcium-dependent manner and internalizes specifically GalNAc innurse-like cells. Binds also to sialyl Lewis X or a trisaccharideand asialo-orosomucoid (ASOR). May also play a role in theclearance of amyloid-beta in Alzheimer disease</t>
  </si>
  <si>
    <t>Expressed in perivascular macrophages.Expressed in plaques-surrounding reactive astrocytes and inperivascular astrocytes associated with cerebral amyloidangiopathy (CAA) in the temporal cortex of Alzheimer patient (atprotein level). Strongly expressed in placenta. Moderatelyexpressed in heart, skeletal muscle, small intestine and lung.Weakly expressed in brain, colon, thymus and kidney. Expressed innurse-like cells. Expressed in reactive astrocytes andvascular/perivascular cells in the brain of Alzheimer patient.{ECO:0000269|PubMed:11162630, ECO:0000269|PubMed:11564734,ECO:0000269|PubMed:12761161, ECO:0000269|PubMed:16868960}.</t>
  </si>
  <si>
    <t>Membrane {ECO:0000269|PubMed:11162630};Single-pass type II membrane protein{ECO:0000269|PubMed:11162630}. Note=Forms clusters on the cellsurface.</t>
  </si>
  <si>
    <t>cell differentiation;multicellular organism development;spermatogenesis</t>
  </si>
  <si>
    <t>Thioredox_DsbH</t>
  </si>
  <si>
    <t>6-hairpin_glycosidase-like;DUF255;Ssp411;Thioredoxin-like_sf</t>
  </si>
  <si>
    <t>Alternative splicing;Complete proteome;Developmental protein;Differentiation;Phosphoprotein;Polymorphism;Reference proteome;Secreted;Signal;Spermatogenesis</t>
  </si>
  <si>
    <t>Q8TB22</t>
  </si>
  <si>
    <t>SPT20_HUMAN</t>
  </si>
  <si>
    <t>Spermatogenesis-associated protein 20</t>
  </si>
  <si>
    <t>SPATA20</t>
  </si>
  <si>
    <t>ENSG00000006282</t>
  </si>
  <si>
    <t>ENSP00000006658;ENSP00000348878;ENSP00000483295;ENSP00000489476</t>
  </si>
  <si>
    <t>Q8TB22-1;Q8TB22-2;Q8TB22-3;Q8TB22-4</t>
  </si>
  <si>
    <t>May play a role in fertility regulation.</t>
  </si>
  <si>
    <t>N-terminal peptidyl-methionine acetylation</t>
  </si>
  <si>
    <t>cytosol;Golgi apparatus;NatB complex</t>
  </si>
  <si>
    <t>Type 1 diabetes mellitus</t>
  </si>
  <si>
    <t>NatB_MDM20</t>
  </si>
  <si>
    <t>N-acetylTrfase_B_cplx_non-cat;TPR-contain_dom;TPR-like_helical_dom_sf</t>
  </si>
  <si>
    <t>Alternative splicing;Complete proteome;Cytoplasm;Polymorphism;Reference proteome;Repeat;TPR repeat</t>
  </si>
  <si>
    <t>Q14CX7</t>
  </si>
  <si>
    <t>NAA25_HUMAN</t>
  </si>
  <si>
    <t>N-alpha-acetyltransferase 25, NatB auxiliary subunit</t>
  </si>
  <si>
    <t>NAA25</t>
  </si>
  <si>
    <t>C12orf30;MDM20;NAP1</t>
  </si>
  <si>
    <t>ENSG00000111300</t>
  </si>
  <si>
    <t>ENSP00000261745</t>
  </si>
  <si>
    <t>Q14CX7-1</t>
  </si>
  <si>
    <t>Non-catalytic subunit of the NatB complex whichcatalyzes acetylation of the N-terminal methionine residues ofpeptides beginning with Met-Asp-Glu. May play a role in normalcell-cycle progression.</t>
  </si>
  <si>
    <t>Cytoplasm {ECO:0000269|PubMed:18570629}.</t>
  </si>
  <si>
    <t>Cajal body organization</t>
  </si>
  <si>
    <t>Cajal body</t>
  </si>
  <si>
    <t>FAM118B</t>
  </si>
  <si>
    <t>Acetylation;Complete proteome;Nucleus;Phosphoprotein;Reference proteome</t>
  </si>
  <si>
    <t>Q9BPY3</t>
  </si>
  <si>
    <t>F118B_HUMAN</t>
  </si>
  <si>
    <t>Protein FAM118B</t>
  </si>
  <si>
    <t>ENSG00000197798</t>
  </si>
  <si>
    <t>ENSP00000433343</t>
  </si>
  <si>
    <t>May play a role in Cajal bodies formation</t>
  </si>
  <si>
    <t>Nucleus, Cajal body{ECO:0000269|PubMed:24569877}.</t>
  </si>
  <si>
    <t>endoplasmic reticulum;extracellular region</t>
  </si>
  <si>
    <t>Arb2</t>
  </si>
  <si>
    <t>AB_hydrolase;Arb2_domain</t>
  </si>
  <si>
    <t>Alternative splicing;Complete proteome;Polymorphism;Reference proteome;Secreted;Signal</t>
  </si>
  <si>
    <t>Q8WUF8</t>
  </si>
  <si>
    <t>F172A_HUMAN</t>
  </si>
  <si>
    <t>Protein FAM172A</t>
  </si>
  <si>
    <t>FAM172A</t>
  </si>
  <si>
    <t>C5orf21</t>
  </si>
  <si>
    <t>ENSG00000113391</t>
  </si>
  <si>
    <t>ENSP00000379294;ENSP00000423841;ENSP00000426284</t>
  </si>
  <si>
    <t>Q8WUF8-1;Q8WUF8-3;Q8WUF8-4</t>
  </si>
  <si>
    <t>endoplasmic reticulum;endoplasmic reticulum membrane;Golgi membrane;integral component of membrane;membrane;nuclear envelope;plasma membrane</t>
  </si>
  <si>
    <t>COPI-independent Golgi-to-ER retrograde traffic;Synthesis of PA</t>
  </si>
  <si>
    <t>Acyltransferase;Alternative splicing;Complete proteome;Endoplasmic reticulum;Lipid biosynthesis;Lipid metabolism;Membrane;Nucleus;Phospholipid biosynthesis;Phospholipid metabolism;Reference proteome;Transferase;Transmembrane;Transmembrane helix</t>
  </si>
  <si>
    <t>Q9NRZ7</t>
  </si>
  <si>
    <t>PLCC_HUMAN</t>
  </si>
  <si>
    <t>1-acyl-sn-glycerol-3-phosphate acyltransferase gamma</t>
  </si>
  <si>
    <t>AGPAT3</t>
  </si>
  <si>
    <t>LPAAT3</t>
  </si>
  <si>
    <t>ENSG00000160216</t>
  </si>
  <si>
    <t>ENSP00000291572;ENSP00000332989;ENSP00000381135;ENSP00000381138;ENSP00000381140;ENSP00000443510</t>
  </si>
  <si>
    <t>Q9NRZ7-1</t>
  </si>
  <si>
    <t>Converts lysophosphatidic acid (LPA) into phosphatidicacid by incorporating an acyl moiety at the sn-2 position of theglycerol backbone. Acts on LPA containing saturated or unsaturatedfatty acids C16:0-C20:4 at the sn-1 position using C18:1, C20:4 orC18:2-CoA as the acyl donor. Also acts on lysophosphatidylcholine,lysophosphatidylinositol and lysophosphatidylserine using C18:1 orC20:4-CoA (PubMed:21173190). Has a preference for arachidonoyl-CoAas a donor. Has also a modest lysophosphatidylinositolacyltransferase (LPIAT) activity, convertslysophosphatidylinositol (LPI) into phosphatidylinositol (Bysimilarity).</t>
  </si>
  <si>
    <t>Widely expressed with highest levels intestis, pancreas and kidney, followed by spleen, lung, adiposetissue and liver. {ECO:0000269|PubMed:21173190}.</t>
  </si>
  <si>
    <t xml:space="preserve"> Multi-pass membrane protein {ECO:0000269|PubMed:20537980}. Nucleusenvelope.;Endoplasmic reticulum membrane{ECO:0000269|PubMed:20537980, ECO:0000269|PubMed:21173190}</t>
  </si>
  <si>
    <t>animal organ morphogenesis;ATP-dependent chromatin remodeling;chromatin remodeling;covalent chromatin modification;insulin receptor signaling pathway;negative regulation of proteasomal ubiquitin-dependent protein catabolic process;nervous system development;nucleosome disassembly;positive regulation of transcription from RNA polymerase II promoter;positive regulation of transcription, DNA-templated;prostate gland development;regulation of transcription from RNA polymerase II promoter;transcription, DNA-templated</t>
  </si>
  <si>
    <t>chromatin binding;DNA binding;protein N-terminus binding;transcription coactivator activity</t>
  </si>
  <si>
    <t>cytoplasm;nBAF complex;npBAF complex;nuclear chromatin;nucleoplasm;nucleus;protein complex;SWI/SNF complex;XY body</t>
  </si>
  <si>
    <t>BAF155;BRCT_dom_sf;Chromo/chromo_shadow_dom;Homeobox-like_sf;SANT/Myb;SANT_dom;SMARCC_C;SMARCC_N;SWIRM;SWIRM-assoc;WH-like_DNA-bd_sf</t>
  </si>
  <si>
    <t>3D-structure;Acetylation;Chromatin regulator;Coiled coil;Complete proteome;Cytoplasm;Direct protein sequencing;Isopeptide bond;Methylation;Neurogenesis;Nucleus;Phosphoprotein;Polymorphism;Reference proteome;Transcription;Transcription regulation;Ubl conjugation</t>
  </si>
  <si>
    <t>Q92922</t>
  </si>
  <si>
    <t>SMRC1_HUMAN</t>
  </si>
  <si>
    <t>SWI/SNF complex subunit SMARCC1</t>
  </si>
  <si>
    <t>SMARCC1</t>
  </si>
  <si>
    <t>BAF155</t>
  </si>
  <si>
    <t>ENSG00000173473</t>
  </si>
  <si>
    <t>ENSP00000254480</t>
  </si>
  <si>
    <t>2YUS;5GJK</t>
  </si>
  <si>
    <t>Involved in transcriptional activation and repression ofselect genes by chromatin remodeling (alteration of DNA-nucleosometopology). Component of SWI/SNF chromatin remodeling complexesthat carry out key enzymatic activities, changing chromatinstructure by altering DNA-histone contacts within a nucleosome inan ATP-dependent manner. May stimulate the ATPase activity of thecatalytic subunit of the complex (PubMed:10078207). Belongs to theneural progenitors-specific chromatin remodeling complex (npBAFcomplex) and the neuron-specific chromatin remodeling complex(nBAF complex). During neural development a switch from astem/progenitor to a postmitotic chromatin remodeling mechanismoccurs as neurons exit the cell cycle and become committed totheir adult state. The transition from proliferating neuralstem/progenitor cells to postmitotic neurons requires a switch insubunit composition of the npBAF and nBAF complexes. As neuralprogenitors exit mitosis and differentiate into neurons, npBAFcomplexes which contain ACTL6A/BAF53A and PHF10/BAF45A, areexchanged for homologous alternative ACTL6B/BAF53B and DPF1/BAF45Bor DPF3/BAF45C subunits in neuron-specific complexes (nBAF). ThenpBAF complex is essential for the self-renewal/proliferativecapacity of the multipotent neural stem cells. The nBAF complexalong with CREST plays a role regulating the activity of genesessential for dendrite growth (By similarity)</t>
  </si>
  <si>
    <t>Expressed in brain, heart, muscle, placenta,lung, liver, muscle, kidney and pancreas.</t>
  </si>
  <si>
    <t>Nucleus {ECO:0000269|PubMed:28753627}.Cytoplasm {ECO:0000269|PubMed:28753627}.</t>
  </si>
  <si>
    <t>cellular protein metabolic process;C-terminal protein lipidation;iron ion homeostasis;iron ion import;negative regulation of substrate adhesion-dependent cell spreading;positive regulation of extracellular matrix disassembly;positive regulation of plasminogen activation;post-translational protein modification</t>
  </si>
  <si>
    <t>iron ion binding</t>
  </si>
  <si>
    <t>anchored component of plasma membrane;cell surface;endoplasmic reticulum lumen;extracellular exosome;extracellular region;integral component of plasma membrane;plasma membrane</t>
  </si>
  <si>
    <t>Transferrin;Transferrin_Fe_BS;Transferrin-like_dom</t>
  </si>
  <si>
    <t>Post-translational modification: synthesis of GPI-anchored proteins;Post-translational protein phosphorylation;Regulation of Insulin-like Growth Factor (IGF) transport and uptake by Insulin-like Growth Factor Binding Proteins (IGFBPs)</t>
  </si>
  <si>
    <t>Alternative splicing;Cell membrane;Complete proteome;Direct protein sequencing;Disulfide bond;Glycoprotein;GPI-anchor;Ion transport;Iron;Iron transport;Lipoprotein;Membrane;Metal-binding;Phosphoprotein;Polymorphism;Reference proteome;Repeat;Signal;Transport;Zinc</t>
  </si>
  <si>
    <t>P08582</t>
  </si>
  <si>
    <t>TRFM_HUMAN</t>
  </si>
  <si>
    <t>Melanotransferrin {ECO:0000312|HGNC:HGNC:7037}</t>
  </si>
  <si>
    <t>MELTF</t>
  </si>
  <si>
    <t>MAP97;MFI2</t>
  </si>
  <si>
    <t>ENSG00000163975</t>
  </si>
  <si>
    <t>ENSP00000296350;ENSP00000296351</t>
  </si>
  <si>
    <t>P08582-1;P08582-2</t>
  </si>
  <si>
    <t>Involved in iron cellular uptake. Seems to beinternalized and then recycled back to the cell membrane. Binds asingle atom of iron per subunit. Could also bind zinc</t>
  </si>
  <si>
    <t xml:space="preserve"> also found in liver, epithelium, umbilicalchord, placenta and sweat gland ducts.;Found predominantly in human melanomas and incertain fetal tissues</t>
  </si>
  <si>
    <t xml:space="preserve"> Lipid-anchor, GPI-anchor.;Isoform 1: Cell membrane</t>
  </si>
  <si>
    <t>nucleotide metabolic process;purine nucleobase metabolic process;purine-containing compound salvage;response to cold</t>
  </si>
  <si>
    <t>3D-structure;Complete proteome;Metal-binding;NADP;Oxidoreductase;Polymorphism;Potassium;Purine metabolism;Reference proteome</t>
  </si>
  <si>
    <t>P36959</t>
  </si>
  <si>
    <t>GMPR1_HUMAN</t>
  </si>
  <si>
    <t>GMP reductase 1 {ECO:0000255|HAMAP-Rule:MF_03195}</t>
  </si>
  <si>
    <t>MPR 1 {ECO:0000255|HAMAP-Rule:MF_03195}</t>
  </si>
  <si>
    <t>GMPR</t>
  </si>
  <si>
    <t>GMPR1</t>
  </si>
  <si>
    <t>ENSG00000137198</t>
  </si>
  <si>
    <t>ENSP00000259727</t>
  </si>
  <si>
    <t>2BLE;2BWG</t>
  </si>
  <si>
    <t>Catalyzes the irreversible NADPH-dependent deaminationof GMP to IMP. It functions in the conversion of nucleobase,nucleoside and nucleotide derivatives of G to A nucleotides, andin maintaining the intracellular balance of A and G nucleotides</t>
  </si>
  <si>
    <t>cellular response to DNA damage stimulus;covalent chromatin modification;hematopoietic stem cell differentiation;muscle organ development;regulation of transcription from RNA polymerase II promoter;transcription, DNA-templated</t>
  </si>
  <si>
    <t>ATP binding;ATP-dependent DNA helicase activity;core promoter sequence-specific DNA binding;DNA binding;histone binding;RNA binding</t>
  </si>
  <si>
    <t>extracellular exosome;intracellular membrane-bounded organelle;nucleolus;nucleoplasm;nucleus</t>
  </si>
  <si>
    <t>Lennox-Gastaut syndrome</t>
  </si>
  <si>
    <t>Chromo;DUF4208;Helicase_C;SNF2_N</t>
  </si>
  <si>
    <t>Chromo/chromo_shadow_dom;Chromo_domain;Chromodomain_CS;Chromo-like_dom_sf;DUF4208;Helicase_ATP-bd;Helicase_C;P-loop_NTPase;SNF2_N</t>
  </si>
  <si>
    <t>CHROMO;DEXDc;DUF4208;HELICc</t>
  </si>
  <si>
    <t>Alternative splicing;ATP-binding;Chromatin regulator;Complete proteome;Disease mutation;DNA-binding;Epilepsy;Helicase;Hydrolase;Myogenesis;Nucleotide-binding;Nucleus;Phosphoprotein;Polymorphism;Reference proteome;Repeat;Transcription;Transcription regulation</t>
  </si>
  <si>
    <t>O14647</t>
  </si>
  <si>
    <t>Lennox-Gastaut syndrome;Myoclonic-astastic epilepsy</t>
  </si>
  <si>
    <t>CHD2_HUMAN</t>
  </si>
  <si>
    <t>Chromodomain-helicase-DNA-binding protein 2</t>
  </si>
  <si>
    <t>HD-2</t>
  </si>
  <si>
    <t>CHD2</t>
  </si>
  <si>
    <t>ENSG00000173575</t>
  </si>
  <si>
    <t>ENSP00000377747;ENSP00000406581;ENSP00000486629</t>
  </si>
  <si>
    <t>O14647-1;O14647-2;O14647-3</t>
  </si>
  <si>
    <t>DNA-binding helicase that specifically binds to thepromoter of target genes, leading to chromatin remodeling,possibly by promoting deposition of histone H3.3. Involved inmyogenesis via interaction with MYOD1: binds to myogenic generegulatory sequences and mediates incorporation of histone H3.3prior to the onset of myogenic gene expression, promoting theirexpression (By similarity).</t>
  </si>
  <si>
    <t>Nucleus {ECO:0000250}. Note=Binds tomyogenic gene promoters. {ECO:0000250}.</t>
  </si>
  <si>
    <t>Epileptic encephalopathy, childhood-onset (EEOC)[MIM:615369]: A severe form of epilepsy characterized by onset ofmultiple seizure types in the first few years of life andassociated with poor prognosis. Affected individuals havecognitive regression and intellectual disability.{ECO:0000269|PubMed:23708187, ECO:0000269|PubMed:25356899}.Note=The disease is caused by mutations affecting the generepresented in this entry.</t>
  </si>
  <si>
    <t>membrane fusion;neutrophil degranulation;proteolysis</t>
  </si>
  <si>
    <t>calcium ion binding;calcium-dependent cysteine-type endopeptidase activity;protein heterodimerization activity;protein homodimerization activity</t>
  </si>
  <si>
    <t>azurophil granule lumen;cytoplasm;cytosol;extracellular exosome;extracellular region;plasma membrane</t>
  </si>
  <si>
    <t>Grancalcin-sorcin complex</t>
  </si>
  <si>
    <t>3D-structure;Calcium;Complete proteome;Cytoplasm;Direct protein sequencing;Membrane;Metal-binding;Polymorphism;Reference proteome;Repeat</t>
  </si>
  <si>
    <t>P28676</t>
  </si>
  <si>
    <t>GRAN_HUMAN</t>
  </si>
  <si>
    <t>Grancalcin</t>
  </si>
  <si>
    <t>GCA</t>
  </si>
  <si>
    <t>GCL</t>
  </si>
  <si>
    <t>ENSG00000115271</t>
  </si>
  <si>
    <t>ENSP00000394842</t>
  </si>
  <si>
    <t>1F4O;1F4Q;1K94;1K95</t>
  </si>
  <si>
    <t>Calcium-binding protein that may play a role in theadhesion of neutrophils to fibronectin. May play a role in theformation of focal adhesions.</t>
  </si>
  <si>
    <t>Detected in neutrophils and macrophages (atprotein level). Highly expressed in bone marrow.{ECO:0000269|PubMed:1737748}.</t>
  </si>
  <si>
    <t xml:space="preserve"> Cytoplasmic side. Note=Primarilycytosolic in the absence of calcium or magnesium ions. Relocatesto granules and other membranes in response to elevated calciumand magnesium levels. {ECO:0000269|PubMed:1737748}.;Cytoplasm {ECO:0000269|PubMed:1530588,ECO:0000269|PubMed:1737748}. Cytoplasmic granule membrane{ECO:0000269|PubMed:1737748, ECO:0000305|PubMed:1530588};Peripheral membrane protein</t>
  </si>
  <si>
    <t>7-methylguanosine mRNA capping;DNA repair;global genome nucleotide-excision repair;nucleotide-excision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stabilization;phosphorylation of RNA polymerase II C-terminal domain;positive regulation of transcription from RNA polymerase II promoter;regulation of cyclin-dependent protein serine/threonine kinase activity;termination of RNA polymerase I transcription;transcription elongation from RNA polymerase I promoter;transcription elongation from RNA polymerase II promoter;transcription from RNA polymerase I promoter;transcription from RNA polymerase II promoter;transcription initiation from RNA polymerase I promoter;transcription initiation from RNA polymerase II promoter;transcription-coupled nucleotide-excision repair</t>
  </si>
  <si>
    <t>core TFIIH complex;holo TFIIH complex;nucleoplasm</t>
  </si>
  <si>
    <t>Basal transcription factors;DNA repair and recombination proteins;Nucleotide excision repair;Transcription machinery;Viral carcinogenesis</t>
  </si>
  <si>
    <t>Basal transcription factors;Nucleotide excision repair;Viral carcinogenesis</t>
  </si>
  <si>
    <t>BSD;PH_TFIIH</t>
  </si>
  <si>
    <t>BSD_dom;BSD_dom_sf;PH-like_dom_sf;Tfb1/p62;TFIIH_BTF_p62_N</t>
  </si>
  <si>
    <t>Dual Incision in GG-NER;Dual incision in TC-NER;Formation of HIV elongation complex in the absence of HIV Tat;Formation of HIV-1 elongation complex containing HIV-1 Tat;Formation of Incision Complex in GG-NER;Formation of RNA Pol II elongation complex;Formation of TC-NER Pre-Incision Complex;Formation of the Early Elongation Complex;Formation of the HIV-1 Early Elongation Complex;Gap-filling DNA repair synthesis and ligation in TC-NER;HIV Transcription Initiation;mRNA Capping;NoRC negatively regulates rRNA expression;RNA Pol II CTD phosphorylation and interaction with CE;RNA Pol II CTD phosphorylation and interaction with CE during HIV infection;RNA Polymerase I Chain Elongation;RNA Polymerase I Promoter Escape;RNA Polymerase I Transcription Initiation;RNA Polymerase I Transcription Termination;RNA Polymerase II HIV Promoter Escape;RNA Polymerase II Pre-transcription Events;RNA Polymerase II Promoter Escape;RNA Polymerase II Transcription Elongation;RNA Polymerase II Transcription Initiation;RNA Polymerase II Transcription Initiation And Promoter Clearance;RNA Polymerase II Transcription Pre-Initiation And Promoter Opening;Tat-mediated elongation of the HIV-1 transcript;TP53 Regulates Transcription of DNA Repair Genes;Transcription of the HIV genome;Transcription-Coupled Nucleotide Excision Repair (TC-NER)</t>
  </si>
  <si>
    <t>BRCA1-RNA polymerase II complex;RNA polymerase II complex, chromatin structure modifying;RNA polymerase II holoenzyme complex;TFIIH transcription factor complex;TFIIH transcription factor core complex</t>
  </si>
  <si>
    <t>3D-structure;Acetylation;Alternative splicing;Complete proteome;DNA damage;DNA repair;Nucleus;Phosphoprotein;Polymorphism;Reference proteome;Repeat;Transcription;Transcription regulation</t>
  </si>
  <si>
    <t>P32780</t>
  </si>
  <si>
    <t>TF2H1_HUMAN</t>
  </si>
  <si>
    <t>General transcription factor IIH subunit 1</t>
  </si>
  <si>
    <t>GTF2H1</t>
  </si>
  <si>
    <t>BTF2</t>
  </si>
  <si>
    <t>ENSG00000110768</t>
  </si>
  <si>
    <t>ENSP00000265963;ENSP00000393638;ENSP00000435375</t>
  </si>
  <si>
    <t>P32780-1;P32780-2</t>
  </si>
  <si>
    <t>1PFJ;2DII;2RNR;2RUK;2RVB;5GOW;5XV8</t>
  </si>
  <si>
    <t>Component of the general transcription and DNA repairfactor IIH (TFIIH) core complex, which is involved in general andtranscription-coupled nucleotide excision repair (NER) of damagedDNA and, when complexed to CAK, in RNA transcription by RNApolymerase II. In NER, TFIIH acts by opening DNA around the lesionto allow the excision of the damaged oligonucleotide and itsreplacement by a new DNA fragment. In transcription, TFIIH has anessential role in transcription initiation. When the pre-initiation complex (PIC) has been established, TFIIH is requiredfor promoter opening and promoter escape. Phosphorylation of theC-terminal tail (CTD) of the largest subunit of RNA polymerase IIby the kinase module CAK controls the initiation of transcription</t>
  </si>
  <si>
    <t>cell cycle;central nervous system development;intracellular signal transduction;negative regulation of apoptotic process;negative regulation of cysteine-type endopeptidase activity involved in apoptotic process;peptidyl-serine phosphorylation;positive regulation of cell differentiation;positive regulation of cell growth;positive regulation of transcription from RNA polymerase II promoter;regulation of DNA-templated transcription in response to stress;regulation of translation in response to stress;response to lipopolysaccharide;signal transduction;skeletal system development;toll-like receptor signaling pathway</t>
  </si>
  <si>
    <t>ATP binding;cysteine-type endopeptidase inhibitor activity involved in apoptotic process;kinase activity;magnesium ion binding;protein kinase activity;protein kinase binding;protein serine/threonine kinase activity</t>
  </si>
  <si>
    <t>Insulin resistance;Long-term potentiation;MAPK signaling pathway;Messenger RNA biogenesis;mTOR signaling pathway;Neurotrophin signaling pathway;Oocyte meiosis;Progesterone-mediated oocyte maturation;Protein kinases;Thermogenesis;Yersinia infection</t>
  </si>
  <si>
    <t>Insulin resistance;Long-term potentiation;MAPK signaling pathway;mTOR signaling pathway;Neurotrophin signaling pathway;Oocyte meiosis;Progesterone-mediated oocyte maturation;Thermogenesis;Yersinia infection</t>
  </si>
  <si>
    <t>Coffin-Lowry syndrome;X-linked mental retardation</t>
  </si>
  <si>
    <t>AGC-kinase_C;Kinase-like_dom_sf;Pkinase_C;Prot_kinase_dom;Protein_kinase_ATP_BS;Ribosomal_S6_kinase_II;Ser/Thr_kinase_AS</t>
  </si>
  <si>
    <t>CREB phosphorylation;CREB phosphorylation through the activation of Ras;ERK/MAPK targets;Gastrin-CREB signalling pathway via PKC and MAPK;Recycling pathway of L1;RSK activation;Senescence-Associated Secretory Phenotype (SASP)</t>
  </si>
  <si>
    <t>3D-structure;ATP-binding;Cell cycle;Complete proteome;Cytoplasm;Disease mutation;Kinase;Magnesium;Mental retardation;Metal-binding;Nucleotide-binding;Nucleus;Phosphoprotein;Polymorphism;Reference proteome;Repeat;Serine/threonine-protein kinase;Stress response;Transferase</t>
  </si>
  <si>
    <t>P51812</t>
  </si>
  <si>
    <t>Coffin-Lowry syndrome;X-linked non-syndromic intellectual disability</t>
  </si>
  <si>
    <t>KS6A3_HUMAN</t>
  </si>
  <si>
    <t>Ribosomal protein S6 kinase alpha-3</t>
  </si>
  <si>
    <t>6K-alpha-3</t>
  </si>
  <si>
    <t>RPS6KA3</t>
  </si>
  <si>
    <t>ISPK1;MAPKAPK1B;RSK2</t>
  </si>
  <si>
    <t>ENSG00000177189</t>
  </si>
  <si>
    <t>ENSP00000368884</t>
  </si>
  <si>
    <t>4D9T;4D9U;4JG6;4JG7;4JG8;4NUS;4NW5;4NW6;5D9K;5D9L</t>
  </si>
  <si>
    <t>Serine/threonine-protein kinase that acts downstream ofERK (MAPK1/ERK2 and MAPK3/ERK1) signaling and mediates mitogenicand stress-induced activation of the transcription factors CREB1,ETV1/ER81 and NR4A1/NUR77, regulates translation through RPS6 andEIF4B phosphorylation, and mediates cellular proliferation,survival, and differentiation by modulating mTOR signaling andrepressing pro-apoptotic function of BAD and DAPK1. In fibroblast,is required for EGF-stimulated phosphorylation of CREB1 andhistone H3 at 'Ser-10', which results in the subsequenttranscriptional activation of several immediate-early genes. Inresponse to mitogenic stimulation (EGF and PMA), phosphorylatesand activates NR4A1/NUR77 and ETV1/ER81 transcription factors andthe cofactor CREBBP. Upon insulin-derived signal, acts indirectlyon the transcription regulation of several genes byphosphorylating GSK3B at 'Ser-9' and inhibiting its activity.Phosphorylates RPS6 in response to serum or EGF via an mTOR-independent mechanism and promotes translation initiation byfacilitating assembly of the preinitiation complex. In response toinsulin, phosphorylates EIF4B, enhancing EIF4B affinity for theEIF3 complex and stimulating cap-dependent translation. Isinvolved in the mTOR nutrient-sensing pathway by directlyphosphorylating TSC2 at 'Ser-1798', which potently inhibits TSC2ability to suppress mTOR signaling, and mediates phosphorylationof RPTOR, which regulates mTORC1 activity and may promoterapamycin-sensitive signaling independently of the PI3K/AKTpathway. Mediates cell survival by phosphorylating the pro-apoptotic proteins BAD and DAPK1 and suppressing their pro-apoptotic function. Promotes the survival of hepatic stellatecells by phosphorylating CEBPB in response to the hepatotoxincarbon tetrachloride (CCl4). Is involved in cell cycle regulationby phosphorylating the CDK inhibitor CDKN1B, which promotes CDKN1Bassociation with 14-3-3 proteins and prevents its translocation tothe nucleus and inhibition of G1 progression. In LPS-stimulateddendritic cells, is involved in TLR4-induced macropinocytosis, andin myeloma cells, acts as effector of FGFR3-mediatedtransformation signaling, after direct phosphorylation at Tyr-529by FGFR3. Negatively regulates EGF-induced MAPK1/3 phosphorylationvia phosphorylation of SOS1. Phosphorylates SOS1 at 'Ser-1134' and'Ser-1161' that create YWHAB and YWHAE binding sites and whichcontribute to the negative regulation of MAPK1/3 phosphorylation(By similarity). Phosphorylates EPHA2 at 'Ser-897', the RPS6KA-EPHA2 signaling pathway controls cell migration (PubMed:26158630)</t>
  </si>
  <si>
    <t>Expressed in many tissues, highest levels inskeletal muscle.</t>
  </si>
  <si>
    <t>Coffin-Lowry syndrome (CLS) [MIM:303600]: A X-linkedmental retardation associated with facial and digitaldysmorphisms, progressive skeletal malformations, growthretardation, hearing deficit and paroxysmal movement disorders.{ECO:0000269|PubMed:10094187, ECO:0000269|PubMed:10528858,ECO:0000269|PubMed:14986828, ECO:0000269|PubMed:15214012,ECO:0000269|PubMed:8955270, ECO:0000269|PubMed:9837815}. Note=Thedisease is caused by mutations affecting the gene represented inthis entry.Mental retardation, X-linked 19 (MRX19) [MIM:300844]: Anon-syndromic form of mild to moderate mental retardation. Mentalretardation is characterized by significantly below averagegeneral intellectual functioning associated with impairments inadaptive behavior and manifested during the developmental period.In contrast to syndromic or specific X-linked mental retardationwhich also present with associated physical, neurological and/orpsychiatric manifestations, intellectual deficiency is the onlyprimary symptom of non-syndromic X-linked mental retardation.{ECO:0000269|PubMed:10319851, ECO:0000269|PubMed:17100996}.Note=The disease is caused by mutations affecting the generepresented in this entry.</t>
  </si>
  <si>
    <t>activation of protein kinase B activity;activation-induced cell death of T cells;aging;anoikis;apoptotic mitochondrial changes;cell differentiation;cell projection organization;cell proliferation;cellular protein modification process;cellular response to cadmium ion;cellular response to DNA damage stimulus;cellular response to epidermal growth factor stimulus;cellular response to granulocyte macrophage colony-stimulating factor stimulus;cellular response to hypoxia;cellular response to insulin stimulus;cellular response to mechanical stimulus;cellular response to nerve growth factor stimulus;cellular response to organic cyclic compound;cellular response to prostaglandin E stimulus;cellular response to reactive oxygen species;cellular response to tumor necrosis factor;cellular response to vascular endothelial growth factor stimulus;chemical synaptic transmission, postsynaptic;endocrine pancreas development;epidermal growth factor receptor signaling pathway;establishment of protein localization to mitochondrion;execution phase of apoptosis;germ cell development;glucose homeostasis;glucose metabolic process;glucose transport;glycogen biosynthetic process;glycogen cell differentiation involved in embryonic placenta development;G-protein coupled receptor signaling pathway;hyaluronan metabolic process;I-kappaB kinase/NF-kappaB signaling;inflammatory response;insulin receptor signaling pathway;insulin-like growth factor receptor signaling pathway;interleukin-18-mediated signaling pathway;intracellular signal transduction;labyrinthine layer blood vessel development;lipopolysaccharide-mediated signaling pathway;maintenance of protein location in mitochondrion;mammary gland epithelial cell differentiation;maternal placenta development;negative regulation of apoptotic process;negative regulation of autophagy;negative regulation of cell size;negative regulation of cysteine-type endopeptidase activity involved in apoptotic process;negative regulation of endopeptidase activity;negative regulation of extrinsic apoptotic signaling pathway in absence of ligand;negative regulation of fatty acid beta-oxidation;negative regulation of gene expression;negative regulation of JNK cascade;negative regulation of macroautophagy;negative regulation of neuron death;negative regulation of oxidative stress-induced intrinsic apoptotic signaling pathway;negative regulation of plasma membrane long-chain fatty acid transport;negative regulation of protein kinase activity;negative regulation of protein kinase activity by protein phosphorylation;negative regulation of protein kinase B signaling;negative regulation of proteolysis;negative regulation of release of cytochrome c from mitochondria;NIK/NF-kappaB signaling;nitric oxide biosynthetic process;osteoblast differentiation;peptidyl-serine phosphorylation;peptidyl-threonine phosphorylation;peripheral nervous system myelin maintenance;phosphatidylinositol 3-kinase signaling;phosphorylation;platelet activation;positive regulation of apoptotic process;positive regulation of blood vessel endothelial cell migration;positive regulation of cell growth;positive regulation of cell proliferation;positive regulation of cellular protein metabolic process;positive regulation of cyclin-dependent protein serine/threonine kinase activity involved in G1/S transition of mitotic cell cycle;positive regulation of DNA binding transcription factor activity;positive regulation of endodeoxyribonuclease activity;positive regulation of endothelial cell proliferation;positive regulation of epidermal growth factor receptor signaling pathway;positive regulation of fat cell differentiation;positive regulation of fibroblast migration;positive regulation of glucose import;positive regulation of glucose metabolic process;positive regulation of glycogen biosynthetic process;positive regulation of I-kappaB phosphorylation;positive regulation of lipid biosynthetic process;positive regulation of mitochondrial membrane potential;positive regulation of nitric oxide biosynthetic process;positive regulation of nitric-oxide synthase activity;positive regulation of organ growth;positive regulation of peptidyl-serine phosphorylation;positive regulation of proteasomal ubiquitin-dependent protein catabolic process;positive regulation of protein localization to nucleus;positive regulation of protein localization to plasma membrane;positive regulation of protein phosphorylation;positive regulation of smooth muscle cell proliferation;positive regulation of sodium ion transport;positive regulation of transcription from RNA polymerase II promoter;positive regulation of transcription, DNA-templated;positive regulation of vasoconstriction;protein autophosphorylation;protein catabolic process;protein import into nucleus, translocation;protein kinase B signaling;protein phosphorylation;protein ubiquitination;regulation of apoptotic process;regulation of cell cycle checkpoint;regulation of cell migration;regulation of glycogen biosynthetic process;regulation of mRNA stability;regulation of myelination;regulation of neuron projection development;regulation of nitric-oxide synthase activity;regulation of signal transduction by p53 class mediator;regulation of translation;response to fluid shear stress;response to food;response to growth hormone;response to heat;response to insulin-like growth factor stimulus;response to oxidative stress;response to UV-A;signal transduction;spinal cord development;striated muscle cell differentiation;T cell costimulation;TOR signaling;translation</t>
  </si>
  <si>
    <t>14-3-3 protein binding;ATP binding;enzyme binding;GTPase activating protein binding;identical protein binding;kinase activity;nitric-oxide synthase regulator activity;phosphatidylinositol-3,4,5-trisphosphate binding;phosphatidylinositol-3,4-bisphosphate binding;protein homodimerization activity;protein kinase activity;protein kinase C binding;protein phosphatase 2A binding;protein serine/threonine kinase activity;protein serine/threonine/tyrosine kinase activity</t>
  </si>
  <si>
    <t>cell-cell junction;ciliary basal body;cytoplasm;cytosol;microtubule cytoskeleton;mitochondrion;nucleoplasm;nucleus;plasma membrane;postsynapse;protein complex;spindle;vesicle</t>
  </si>
  <si>
    <t>Acute myeloid leukemia;Adipocytokine signaling pathway;Adrenergic signaling in cardiomyocytes;AGE-RAGE signaling pathway in diabetic complications;AMPK signaling pathway;Apelin signaling pathway;Apoptosis;Autophagy - animal;B cell receptor signaling pathway;Breast cancer;cAMP signaling pathway;Carbohydrate digestion and absorption;Cellular senescence;Central carbon metabolism in cancer;cGMP-PKG signaling pathway;Chagas disease (American trypanosomiasis);Chemokine signaling pathway;Choline metabolism in cancer;Cholinergic synapse;Chronic myeloid leukemia;Colorectal cancer;C-type lectin receptor signaling pathway;Dopaminergic synapse;EGFR tyrosine kinase inhibitor resistance;Endocrine resistance;Endometrial cancer;Epstein-Barr virus infection;ErbB signaling pathway;Estrogen signaling pathway;Fc epsilon RI signaling pathway;Fc gamma R-mediated phagocytosis;Fluid shear stress and atherosclerosis;Focal adhesion;FoxO signaling pathway;Gastric cancer;Glioma;Glucagon signaling pathway;Hepatitis B;Hepatitis C;Hepatocellular carcinoma;Herpes simplex virus 1 infection;HIF-1 signaling pathway;Human cytomegalovirus infection;Human immunodeficiency virus 1 infection;Human papillomavirus infection;Human T-cell leukemia virus 1 infection;Influenza A;Insulin resistance;Insulin signaling pathway;Jak-STAT signaling pathway;Kaposi sarcoma-associated herpesvirus infection;Longevity regulating pathway;Longevity regulating pathway - multiple species;MAPK signaling pathway;Measles;Melanoma;mTOR signaling pathway;Neurotrophin signaling pathway;Non-alcoholic fatty liver disease (NAFLD);Non-small cell lung cancer;Osteoclast differentiation;Pancreatic cancer;Pathways in cancer;PD-L1 expression and PD-1 checkpoint pathway in cancer;Phospholipase D signaling pathway;PI3K-Akt signaling pathway;Platelet activation;Platinum drug resistance;Progesterone-mediated oocyte maturation;Prolactin signaling pathway;Prostate cancer;Protein kinases;Proteoglycans in cancer;Rap1 signaling pathway;Ras signaling pathway;Regulation of lipolysis in adipocytes;Relaxin signaling pathway;Renal cell carcinoma;Signaling pathways regulating pluripotency of stem cells;Small cell lung cancer;Sphingolipid signaling pathway;T cell receptor signaling pathway;Thyroid hormone signaling pathway;TNF signaling pathway;Toll-like receptor signaling pathway;Toxoplasmosis;Tuberculosis;VEGF signaling pathway;Yersinia infection</t>
  </si>
  <si>
    <t>Acute myeloid leukemia;Adipocytokine signaling pathway;Adrenergic signaling in cardiomyocytes;AGE-RAGE signaling pathway in diabetic complications;AMPK signaling pathway;Apelin signaling pathway;Apoptosis;Autophagy - animal;B cell receptor signaling pathway;Breast cancer;cAMP signaling pathway;Carbohydrate digestion and absorption;Cellular senescence;Central carbon metabolism in cancer;cGMP-PKG signaling pathway;Chagas disease (American trypanosomiasis);Chemokine signaling pathway;Choline metabolism in cancer;Cholinergic synapse;Chronic myeloid leukemia;Colorectal cancer;C-type lectin receptor signaling pathway;Dopaminergic synapse;EGFR tyrosine kinase inhibitor resistance;Endocrine resistance;Endometrial cancer;Epstein-Barr virus infection;ErbB signaling pathway;Estrogen signaling pathway;Fc epsilon RI signaling pathway;Fc gamma R-mediated phagocytosis;Fluid shear stress and atherosclerosis;Focal adhesion;FoxO signaling pathway;Gastric cancer;Glioma;Glucagon signaling pathway;Hepatitis B;Hepatitis C;Hepatocellular carcinoma;Herpes simplex virus 1 infection;HIF-1 signaling pathway;Human cytomegalovirus infection;Human immunodeficiency virus 1 infection;Human papillomavirus infection;Human T-cell leukemia virus 1 infection;Influenza A;Insulin resistance;Insulin signaling pathway;Jak-STAT signaling pathway;Kaposi sarcoma-associated herpesvirus infection;Longevity regulating pathway;Longevity regulating pathway - multiple species;MAPK signaling pathway;Measles;Melanoma;mTOR signaling pathway;Neurotrophin signaling pathway;Non-alcoholic fatty liver disease (NAFLD);Non-small cell lung cancer;Osteoclast differentiation;Pancreatic cancer;Pathways in cancer;PD-L1 expression and PD-1 checkpoint pathway in cancer;Phospholipase D signaling pathway;PI3K-Akt signaling pathway;Platelet activation;Platinum drug resistance;Progesterone-mediated oocyte maturation;Prolactin signaling pathway;Prostate cancer;Proteoglycans in cancer;Rap1 signaling pathway;Ras signaling pathway;Regulation of lipolysis in adipocytes;Relaxin signaling pathway;Renal cell carcinoma;Signaling pathways regulating pluripotency of stem cells;Small cell lung cancer;Sphingolipid signaling pathway;T cell receptor signaling pathway;Thyroid hormone signaling pathway;TNF signaling pathway;Toll-like receptor signaling pathway;Toxoplasmosis;Tuberculosis;VEGF signaling pathway;Yersinia infection</t>
  </si>
  <si>
    <t>Cowden syndrome;Meningioma;Proteus syndrome;Schizophrenia</t>
  </si>
  <si>
    <t>Afuresertib;Capivasertib;Ipatasertib;Miransertib;Triciribine phosphate;Uprosertib</t>
  </si>
  <si>
    <t>PH;Pkinase;Pkinase_C</t>
  </si>
  <si>
    <t>AGC-kinase_C;Akt1;Kinase-like_dom_sf;PH_domain;PH-like_dom_sf;Pkinase_C;Prot_kinase_dom;Protein_kinase_ATP_BS;Ser/Thr_kinase_AS</t>
  </si>
  <si>
    <t>PH;S_TK_X;S_TKc</t>
  </si>
  <si>
    <t>Activation of BAD and translocation to mitochondria;AKT phosphorylates targets in the cytosol;AKT phosphorylates targets in the nucleus;AKT-mediated inactivation of FOXO1A;Butyrate Response Factor 1 (BRF1) binds and destabilizes mRNA;CD28 dependent PI3K/Akt signaling;Constitutive Signaling by AKT1 E17K in Cancer;CTLA4 inhibitory signaling;Cyclin E associated events during G1/S transition;Deactivation of the beta-catenin transactivating complex;Downregulation of ERBB2:ERBB3 signaling;eNOS activation;G beta:gamma signalling through PI3Kgamma;GPVI-mediated activation cascade;Integrin alphaIIb beta3 signaling;Interleukin-4 and 13 signaling;KSRP (KHSRP) binds and destabilizes mRNA;mTOR signalling;Negative regulation of the PI3K/AKT network;PI5P, PP2A and IER3 Regulate PI3K/AKT Signaling;PIP3 activates AKT signaling;PTK6 Regulates RTKs and Their Effectors AKT1 and DOK1;RAB GEFs exchange GTP for GDP on RABs;Regulation of PTEN stability and activity;Regulation of TP53 Activity through Acetylation;Regulation of TP53 Activity through Association with Co-factors;Regulation of TP53 Degradation;RUNX2 regulates genes involved in cell migration;Tetrahydrobiopterin (BH4) synthesis, recycling, salvage and regulation;TP53 Regulates Metabolic Genes;Translocation of GLUT4 to the plasma membrane;VEGFR2 mediated vascular permeability</t>
  </si>
  <si>
    <t>AKT1-APPL1-HDAC3 complex, induced by IGF-1;AKT1-FOXO1-WDFY2 complex;AKT1-NQO2 complex;Akt-PHLPP1-PHLPP2-FANCI-FANCD2-USP1-UAF1 complex;AR-AKT-APPL complex;G alpha-13-Hax-1-cortactin-Rac complex;NOS3-HSP90-AKT complex, VEGF induced;TCL1(trimer)-AKT1 complex;YBX1-AKT1 complex</t>
  </si>
  <si>
    <t>3D-structure;Acetylation;Alternative splicing;Apoptosis;ATP-binding;Carbohydrate metabolism;Cell membrane;Complete proteome;Cytoplasm;Developmental protein;Disease mutation;Disulfide bond;Glucose metabolism;Glycogen biosynthesis;Glycogen metabolism;Glycoprotein;Isopeptide bond;Kinase;Membrane;Neurogenesis;Nucleotide-binding;Nucleus;Phosphoprotein;Polymorphism;Proto-oncogene;Reference proteome;Serine/threonine-protein kinase;Sugar transport;Transferase;Translation regulation;Transport;Ubl conjugation</t>
  </si>
  <si>
    <t>P31749</t>
  </si>
  <si>
    <t>Cowden syndrome;Proteus syndrome</t>
  </si>
  <si>
    <t>AKT1_HUMAN</t>
  </si>
  <si>
    <t>RAC-alpha serine/threonine-protein kinase</t>
  </si>
  <si>
    <t>AKT1</t>
  </si>
  <si>
    <t>PKB;RAC</t>
  </si>
  <si>
    <t>ENSG00000142208</t>
  </si>
  <si>
    <t>ENSP00000270202;ENSP00000384293;ENSP00000385326;ENSP00000450688;ENSP00000451166;ENSP00000451828</t>
  </si>
  <si>
    <t>P31749-1</t>
  </si>
  <si>
    <t>1H10;1UNP;1UNQ;1UNR;2UVM;2UZR;2UZS;3CQU;3CQW;3MV5;3MVH;3O96;3OCB;3OW4;3QKK;3QKL;3QKM;4EJN;4EKK;4EKL;4GV1;5KCV</t>
  </si>
  <si>
    <t xml:space="preserve"> prohibitin (PHB),playing an important role in cell metabolism and proliferation;AKT1 is one of 3 closely related serine/threonine-protein kinases (AKT1, AKT2 and AKT3) called the AKT kinase, andwhich regulate many processes including metabolism, proliferation,cell survival, growth and angiogenesis. This is mediated throughserine and/or threonine phosphorylation of a range of downstreamsubstrates. Over 100 substrate candidates have been reported sofar, but for most of them, no isoform specificity has beenreported. AKT is responsible of the regulation of glucose uptakeby mediating insulin-induced translocation of the SLC2A4/GLUT4glucose transporter to the cell surface. Phosphorylation of PTPN1at 'Ser-50' negatively modulates its phosphatase activitypreventing dephosphorylation of the insulin receptor and theattenuation of insulin signaling. Phosphorylation of TBC1D4triggers the binding of this effector to inhibitory 14-3-3proteins, which is required for insulin-stimulated glucosetransport. AKT regulates also the storage of glucose in the formof glycogen by phosphorylating GSK3A at 'Ser-21' and GSK3B at'Ser-9', resulting in inhibition of its kinase activity.Phosphorylation of GSK3 isoforms by AKT is also thought to be onemechanism by which cell proliferation is driven. AKT regulatesalso cell survival via the phosphorylation of MAP3K5 (apoptosissignal-related kinase). Phosphorylation of 'Ser-83' decreasesMAP3K5 kinase activity stimulated by oxidative stress and therebyprevents apoptosis. AKT mediates insulin-stimulated proteinsynthesis by phosphorylating TSC2 at 'Ser-939' and 'Thr-1462',thereby activating mTORC1 signaling and leading to bothphosphorylation of 4E-BP1 and in activation of RPS6KB1. AKT isinvolved in the phosphorylation of members of the FOXO factors(Forkhead family of transcription factors), leading to binding of14-3-3 proteins and cytoplasmic localization. In particular, FOXO1is phosphorylated at 'Thr-24', 'Ser-256' and 'Ser-319'. FOXO3 andFOXO4 are phosphorylated on equivalent sites. AKT has an importantrole in the regulation of NF-kappa-B-dependent gene transcriptionand positively regulates the activity of CREB1 (cyclic AMP (cAMP)-response element binding protein). The phosphorylation of CREB1induces the binding of accessory proteins that are necessary forthe transcription of pro-survival genes such as BCL2 and MCL1. AKTphosphorylates 'Ser-454' on ATP citrate lyase (ACLY), therebypotentially regulating ACLY activity and fatty acid synthesis.Activates the 3B isoform of cyclic nucleotide phosphodiesterase(PDE3B) via phosphorylation of 'Ser-273', resulting in reducedcyclic AMP levels and inhibition of lipolysis. PhosphorylatesPIKFYVE on 'Ser-318', which results in increased PI(3)P-5activity. The Rho GTPase-activating protein DLC1 is anothersubstrate and its phosphorylation is implicated in the regulationcell proliferation and cell growth. AKT plays a role as keymodulator of the AKT-mTOR signaling pathway controlling the tempoof the process of newborn neurons integration during adultneurogenesis, including correct neuron positioning, dendriticdevelopment and synapse formation. Signals downstream ofphosphatidylinositol 3-kinase (PI(3)K) to mediate the effects ofvarious growth factors such as platelet-derived growth factor(PDGF), epidermal growth factor (EGF), insulin and insulin-likegrowth factor I (IGF-I). AKT mediates the antiapoptotic effects ofIGF-I. Essential for the SPATA13-mediated regulation of cellmigration and adhesion assembly and disassembly. May be involvedin the regulation of the placental development. PhosphorylatesSTK4/MST1 at 'Thr-120' and 'Thr-387' leading to inhibition of its:kinase activity, nuclear translocation, autophosphorylation andability to phosphorylate FOXO3. Phosphorylates STK3/MST2 at 'Thr-117' and 'Thr-384' leading to inhibition of its: cleavage, kinaseactivity, autophosphorylation at Thr-180, binding to RASSF1 andnuclear translocation. Phosphorylates SRPK2 and enhances itskinase activity towards SRSF2 and ACIN1 and promotes its nucleartranslocation. Phosphorylates RAF1 at 'Ser-259' and negativelyregulates its activity. Phosphorylation of BAD stimulates its pro-apoptotic activity. Phosphorylates KAT6A at 'Thr-369' and thisphosphorylation inhibits the interaction of KAT6A with PML andnegatively regulates its acetylation activity towards p53/TP53.AKT1-specific substrates have been recently identified,including palladin (PALLD), which phosphorylation modulatescytoskeletal organization and cell motility;and CDKN1A, for which phosphorylation at 'Thr-145' induces itsrelease from CDK2 and cytoplasmic relocalization. These recentfindings indicate that the AKT1 isoform has a more specific rolein cell motility and proliferation. Phosphorylates CLK2 therebycontrolling cell survival to ionizing radiation.</t>
  </si>
  <si>
    <t>Expressed in prostate cancer and levelsincrease from the normal to the malignant state (at proteinlevel). Expressed in all human cell types so far analyzed. TheTyr-176 phosphorylated form shows a significant increase inexpression in breast cancers during the progressive stages i.e.normal to hyperplasia (ADH), ductal carcinoma in situ (DCIS),invasive ductal carcinoma (IDC) and lymph node metastatic (LNMM)stages. {ECO:0000269|PubMed:1718748, ECO:0000269|PubMed:17932490,ECO:0000269|PubMed:20333297}.</t>
  </si>
  <si>
    <t>Cytoplasm. Nucleus. Cell membrane.Note=Nucleus after activation by integrin-linked protein kinase 1(ILK1). Nuclear translocation is enhanced by interaction withTCL1A. Phosphorylation on Tyr-176 by TNK2 results in itslocalization to the cell membrane where it is targeted for furtherphosphorylations on Thr-308 and Ser-473 leading to its activationand the activated form translocates to the nucleus. Colocalizeswith WDFY2 in intracellular vesicles (PubMed:16792529).{ECO:0000269|PubMed:16792529}.</t>
  </si>
  <si>
    <t>Breast cancer (BC) [MIM:114480]: A common malignancyoriginating from breast epithelial tissue. Breast neoplasms can bedistinguished by their histologic pattern. Invasive ductalcarcinoma is by far the most common type. Breast cancer isetiologically and genetically heterogeneous. Important geneticfactors have been indicated by familial occurrence and bilateralinvolvement. Mutations at more than one locus can be involved indifferent families or even in the same case.{ECO:0000269|PubMed:17611497}. Note=Disease susceptibility isassociated with variations affecting the gene represented in thisentry.Colorectal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history.Note=The gene represented in this entry may be involved in diseasepathogenesis.Note=Genetic variations in AKT1 may play a role insusceptibility to ovarian cancer.Proteus syndrome (PROTEUSS) [MIM:176920]: A highlyvariable, severe disorder of asymmetric and disproportionateovergrowth of body parts, connective tissue nevi, epidermal nevi,dysregulated adipose tissue, and vascular malformations. Manyfeatures of Proteus syndrome overlap with other overgrowthsyndromes. {ECO:0000269|PubMed:18954143,ECO:0000269|PubMed:21793738}. Note=The disease is caused bymutations affecting the gene represented in this entry.Cowden syndrome 6 (CWS6) [MIM:615109]: A form of Cowdensyndrome, a hamartomatous polyposis syndrome with age-relatedpenetrance. Cowden syndrome is characterized by hamartomatouslesions affecting derivatives of ectodermal, mesodermal andendodermal layers, macrocephaly, facial trichilemmomas (benigntumors of the hair follicle infundibulum), acral keratoses,papillomatous papules, and elevated risk for development ofseveral types of malignancy, particularly breast carcinoma inwomen and thyroid carcinoma in both men and women. Colon cancerand renal cell carcinoma have also been reported. Hamartomas canbe found in virtually every organ, but most commonly in the skin,gastrointestinal tract, breast and thyroid.{ECO:0000269|PubMed:23246288}. Note=The disease is caused bymutations affecting the gene represented in this entry.</t>
  </si>
  <si>
    <t>Alternative splicing;Complete proteome;Membrane;Polymorphism;Reference proteome;Transmembrane;Transmembrane helix;Transport</t>
  </si>
  <si>
    <t>Q9H3U5</t>
  </si>
  <si>
    <t>MFSD1_HUMAN</t>
  </si>
  <si>
    <t>Major facilitator superfamily domain-containing protein 1</t>
  </si>
  <si>
    <t>MFSD1</t>
  </si>
  <si>
    <t>SMAP4</t>
  </si>
  <si>
    <t>ENSG00000118855</t>
  </si>
  <si>
    <t>ENSP00000264266;ENSP00000376560;ENSP00000403117;ENSP00000417950;ENSP00000419467;ENSP00000484175</t>
  </si>
  <si>
    <t>Q9H3U5-1;Q9H3U5-2;Q9H3U5-5;Q9H3U5-6</t>
  </si>
  <si>
    <t>bone development;cellular response to granulocyte macrophage colony-stimulating factor stimulus;cGMP biosynthetic process;intracellular signal transduction;negative regulation of meiotic cell cycle;negative regulation of oocyte maturation;ossification;receptor guanylyl cyclase signaling pathway;regulation of blood pressure;regulation of cardiac conduction;reproductive process</t>
  </si>
  <si>
    <t>ATP binding;GTP binding;guanylate cyclase activity;hormone binding;identical protein binding;natriuretic peptide receptor activity;peptide hormone binding;protein kinase activity</t>
  </si>
  <si>
    <t>guanylate cyclase complex, soluble;integral component of plasma membrane;plasma membrane</t>
  </si>
  <si>
    <t>cGMP-PKG signaling pathway;Oxytocin signaling pathway;Protein kinases;Purine metabolism;Vascular smooth muscle contraction</t>
  </si>
  <si>
    <t>cGMP-PKG signaling pathway;Metabolic pathways;Oxytocin signaling pathway;Purine metabolism;Vascular smooth muscle contraction</t>
  </si>
  <si>
    <t>Acromesomelic dysplasia, Maroteaux type</t>
  </si>
  <si>
    <t>Anaritide acetate;Cenderitide;Eritrityl tetranitrate</t>
  </si>
  <si>
    <t>ANF_receptor;Guanylate_cyc;Pkinase_Tyr</t>
  </si>
  <si>
    <t>A/G_cyclase;A/G_cyclase_CS;ANF_lig-bd_rcpt;ANPR/GUC;Kinase-like_dom_sf;Nucleotide_cyclase;Peripla_BP_I;Prot_kinase_dom;Ser-Thr/Tyr_kinase_cat_dom</t>
  </si>
  <si>
    <t>CYCc</t>
  </si>
  <si>
    <t>Physiological factors</t>
  </si>
  <si>
    <t>Alternative splicing;Cell membrane;cGMP biosynthesis;Complete proteome;Disease mutation;Disulfide bond;Dwarfism;Glycoprotein;GTP-binding;Lyase;Membrane;Nucleotide-binding;Osteogenesis;Phosphoprotein;Polymorphism;Receptor;Reference proteome;Signal;Transmembrane;Transmembrane helix</t>
  </si>
  <si>
    <t>P20594</t>
  </si>
  <si>
    <t>Acromesomelic dysplasia, Maroteaux type;Tall stature - scoliosis - macrodactyly of the great toes</t>
  </si>
  <si>
    <t>ANPRB_HUMAN</t>
  </si>
  <si>
    <t>Atrial natriuretic peptide receptor 2</t>
  </si>
  <si>
    <t>NPR2</t>
  </si>
  <si>
    <t>ANPRB</t>
  </si>
  <si>
    <t>ENSG00000159899</t>
  </si>
  <si>
    <t>ENSP00000341083</t>
  </si>
  <si>
    <t>P20594-1</t>
  </si>
  <si>
    <t>4.6.1.2</t>
  </si>
  <si>
    <t>Receptor for the C-type natriuretic peptide NPPC/CNPhormone. Has guanylate cyclase activity upon binding of itsligand. May play a role in the regulation of skeletal growth</t>
  </si>
  <si>
    <t xml:space="preserve"> Single-pass type I membrane protein{ECO:0000305|PubMed:26980729}.;Cell membrane {ECO:0000269|PubMed:24001744,ECO:0000269|PubMed:26980729}</t>
  </si>
  <si>
    <t>Acromesomelic dysplasia, Maroteaux type (AMDM)[MIM:602875]: An autosomal recessive acromesomelicchondrodysplasia. Acromesomelic chondrodysplasias are rarehereditary skeletal disorders characterized by short stature, veryshort limbs and hand/foot malformations. The severity of limbabnormalities increases from proximal to distal with profoundlyaffected hands and feet showing brachydactyly and/or rudimentaryfingers (knob-like fingers). AMDM is characterized by axialskeletal involvement with wedging of vertebral bodies. In AMDM allskeletal elements are present but show abnormal rates of lineargrowth. {ECO:0000269|PubMed:15146390, ECO:0000269|PubMed:17652215,ECO:0000269|PubMed:26980729}. Note=The disease is caused bymutations affecting the gene represented in this entry.Epiphyseal chondrodysplasia, Miura type (ECDM)[MIM:615923]: An overgrowth syndrome characterized by tallstature, long hands and feet with arachnodactyly, macrodactyly ofthe great toes, scoliosis, coxa valga and slipped capital femoralepiphysis. {ECO:0000269|PubMed:22870295,ECO:0000269|PubMed:23827346, ECO:0000269|PubMed:24057292,ECO:0000269|PubMed:24259409}. Note=The disease is caused bymutations affecting the gene represented in this entry.Short stature with non-specific skeletal abnormalities(SNSK) [MIM:616255]: A condition characterized by short stature,defined as a height less than 2 SD below normal, and no endocrineabnormalities. {ECO:0000269|PubMed:24001744,ECO:0000269|PubMed:24471569}. Note=The disease is caused bymutations affecting the gene represented in this entry.</t>
  </si>
  <si>
    <t>Golgi to plasma membrane protein transport;positive regulation of axon extension;vesicle-mediated transport</t>
  </si>
  <si>
    <t>GTPase binding</t>
  </si>
  <si>
    <t>cytoplasm;cytosol;extracellular exosome;Golgi apparatus;Golgi membrane;intracellular membrane-bounded organelle;trans-Golgi network</t>
  </si>
  <si>
    <t>3D-structure;Alternative splicing;Coiled coil;Complete proteome;Cytoplasm;Glycoprotein;Golgi apparatus;Membrane;Phosphoprotein;Polymorphism;Reference proteome</t>
  </si>
  <si>
    <t>Q13439</t>
  </si>
  <si>
    <t>GOGA4_HUMAN</t>
  </si>
  <si>
    <t>Golgin subfamily A member 4</t>
  </si>
  <si>
    <t>GOLGA4</t>
  </si>
  <si>
    <t>ENSG00000144674</t>
  </si>
  <si>
    <t>ENSP00000349305;ENSP00000354486</t>
  </si>
  <si>
    <t>Q13439-1;Q13439-5</t>
  </si>
  <si>
    <t>1R4A;1UPT</t>
  </si>
  <si>
    <t>Involved in vesicular trafficking at the Golgi apparatuslevel. May play a role in delivery of transport vesiclescontaining GPI-linked proteins from the trans-Golgi networkthrough its interaction with MACF1. Involved in endosome-to-Golgitrafficking (PubMed:29084197).</t>
  </si>
  <si>
    <t xml:space="preserve"> Peripheral membrane protein. Golgiapparatus, trans-Golgi network membrane{ECO:0000269|PubMed:29084197}.;Cytoplasm. Golgi apparatus membrane{ECO:0000269|PubMed:10209123, ECO:0000269|PubMed:10209125,ECO:0000269|PubMed:11303027, ECO:0000269|PubMed:14718928,ECO:0000269|PubMed:15265687}</t>
  </si>
  <si>
    <t>canonical Wnt signaling pathway involved in positive regulation of cell-cell adhesion;canonical Wnt signaling pathway involved in positive regulation of endothelial cell migration;canonical Wnt signaling pathway involved in positive regulation of wound healing;germ cell migration;homotypic cell-cell adhesion;lipid metabolic process;negative regulation of protein phosphorylation;phospholipid dephosphorylation;phospholipid metabolic process;positive regulation of DNA binding transcription factor activity;protein stabilization;regulation of Wnt signaling pathway;sphingolipid biosynthetic process</t>
  </si>
  <si>
    <t>lipid phosphatase activity;phosphatidate phosphatase activity;phosphoprotein phosphatase activity;sphingosine-1-phosphate phosphatase activity</t>
  </si>
  <si>
    <t>adherens junction;extracellular exosome;Golgi apparatus;integral component of plasma membrane;membrane;plasma membrane</t>
  </si>
  <si>
    <t>Choline metabolism in cancer;Ether lipid metabolism;Fat digestion and absorption;Fc gamma R-mediated phagocytosis;Glycerolipid metabolism;Glycerophospholipid metabolism;Phospholipase D signaling pathway;Sphingolipid metabolism</t>
  </si>
  <si>
    <t>Choline metabolism in cancer;Ether lipid metabolism;Fat digestion and absorption;Fc gamma R-mediated phagocytosis;Glycerolipid metabolism;Glycerophospholipid metabolism;Metabolic pathways;Phospholipase D signaling pathway;Sphingolipid metabolism</t>
  </si>
  <si>
    <t>PAP2</t>
  </si>
  <si>
    <t>LPP3;P_Acid_Pase_2/haloperoxi_sf;P_Acid_Pase_2/haloperoxidase</t>
  </si>
  <si>
    <t>acidPPc</t>
  </si>
  <si>
    <t>ITGAV-ITGB3-PPAP2b complex</t>
  </si>
  <si>
    <t>Cell membrane;Complete proteome;Glycoprotein;Golgi apparatus;Hydrolase;Membrane;Phosphoprotein;Reference proteome;Transmembrane;Transmembrane helix</t>
  </si>
  <si>
    <t>O14495</t>
  </si>
  <si>
    <t>PLPP3_HUMAN</t>
  </si>
  <si>
    <t>Phospholipid phosphatase 3 {ECO:0000312|HGNC:HGNC:9229}</t>
  </si>
  <si>
    <t>PLPP3</t>
  </si>
  <si>
    <t>LPP3;PPAP2B</t>
  </si>
  <si>
    <t>ENSG00000162407</t>
  </si>
  <si>
    <t>ENSP00000360296</t>
  </si>
  <si>
    <t>3.1.3.4</t>
  </si>
  <si>
    <t>Catalyzes the conversion of phosphatidic acid (PA) todiacylglycerol (DG). In addition it hydrolyzes lysophosphatidicacid (LPA), ceramide-1-phosphate (C-1-P) and sphingosine-1-phosphate (S-1-P). The relative catalytic efficiency is LPA = PA &gt;C-1-P &gt; S-1-P. May be involved in cell adhesion and in cell-cellinteractions.</t>
  </si>
  <si>
    <t>Ubiquitously expressed. Highly expressed inheart and placenta.</t>
  </si>
  <si>
    <t xml:space="preserve"> Multi-pass membrane protein. Cell membrane; Multi-passmembrane protein.;Golgi apparatus, trans-Golgi networkmembrane</t>
  </si>
  <si>
    <t>Alternative splicing;Complete proteome;Reference proteome;Repeat</t>
  </si>
  <si>
    <t>Q96A23</t>
  </si>
  <si>
    <t>CPNE4_HUMAN</t>
  </si>
  <si>
    <t>Copine-4 {ECO:0000305}</t>
  </si>
  <si>
    <t>CPNE4</t>
  </si>
  <si>
    <t>ENSG00000196353</t>
  </si>
  <si>
    <t>ENSP00000411904;ENSP00000421646;ENSP00000421705;ENSP00000423811;ENSP00000424853;ENSP00000478878</t>
  </si>
  <si>
    <t>Q96A23-1;Q96A23-2</t>
  </si>
  <si>
    <t>Probable calcium-dependent phospholipid-binding proteinthat may play a role in calcium-mediated intracellular processes</t>
  </si>
  <si>
    <t>Widely expressed (PubMed:12670487,PubMed:12949241). Expressed strongly in the brain, heart andprostate (PubMed:12670487, PubMed:12949241). Expressed strongly inperipheral blood leukocytes (PubMed:12949241).{ECO:0000269|PubMed:12670487, ECO:0000269|PubMed:12949241}.</t>
  </si>
  <si>
    <t>MRP-S24</t>
  </si>
  <si>
    <t>MRPS24</t>
  </si>
  <si>
    <t>Q96EL2</t>
  </si>
  <si>
    <t>RT24_HUMAN</t>
  </si>
  <si>
    <t>28S ribosomal protein S24, mitochondrial</t>
  </si>
  <si>
    <t>24mt;RP-S24</t>
  </si>
  <si>
    <t>ENSG00000062582</t>
  </si>
  <si>
    <t>ENSP00000318158</t>
  </si>
  <si>
    <t>aging;DNA damage response, signal transduction by p53 class mediator resulting in cell cycle arrest;endochondral bone morphogenesis;histone H3-R17 methylation;histone H3-R2 methylation;histone methylation;intracellular estrogen receptor signaling pathway;negative regulation of dendrite development;negative regulation of protein binding;positive regulation of cell proliferation;positive regulation of fat cell differentiation;positive regulation of NF-kappaB transcription factor activity;protein localization to chromatin;regulation of growth plate cartilage chondrocyte proliferation;regulation of intracellular estrogen receptor signaling pathway;regulation of lipid metabolic process;regulation of mRNA binding;regulation of transcription, DNA-templated;response to cAMP;viral process</t>
  </si>
  <si>
    <t>beta-catenin binding;histone methyltransferase activity;histone methyltransferase activity (H3-R17 specific);histone-arginine N-methyltransferase activity;ligand-dependent nuclear receptor transcription coactivator activity;lysine-acetylated histone binding;protein homodimerization activity;protein methyltransferase activity;protein-arginine N-methyltransferase activity;protein-arginine omega-N asymmetric methyltransferase activity;RNA polymerase II transcription coactivator activity;transcription coactivator activity;transcription regulatory region DNA binding</t>
  </si>
  <si>
    <t>cytoplasm;cytosol;nucleoplasm;nucleus;RNA polymerase II transcription factor complex</t>
  </si>
  <si>
    <t>Chromosome and associated proteins;Endocrine resistance</t>
  </si>
  <si>
    <t>Endocrine resistance</t>
  </si>
  <si>
    <t>CARM1</t>
  </si>
  <si>
    <t>Arg_MeTrfase;Histone-Arg_MeTrfase_N;SAM-dependent_MTases</t>
  </si>
  <si>
    <t>Activation of gene expression by SREBF (SREBP);BMAL1:CLOCK,NPAS2 activates circadian gene expression;Circadian Clock;PPARA activates gene expression;Regulation of lipid metabolism by Peroxisome proliferator-activated receptor alpha (PPARalpha);RMTs methylate histone arginines;RORA activates gene expression;RUNX3 regulates YAP1-mediated transcription;TP53 Regulates Transcription of Genes Involved in G2 Cell Cycle Arrest;Transcriptional activation of mitochondrial biogenesis;Transcriptional regulation of white adipocyte differentiation;YAP1- and WWTR1 (TAZ)-stimulated gene expression</t>
  </si>
  <si>
    <t>3D-structure;Acetylation;Alternative splicing;Chromatin regulator;Complete proteome;Cytoplasm;Host-virus interaction;Methylation;Methyltransferase;Nucleus;Phosphoprotein;Reference proteome;S-adenosyl-L-methionine;Transcription;Transcription regulation;Transferase</t>
  </si>
  <si>
    <t>Q86X55</t>
  </si>
  <si>
    <t>CARM1_HUMAN</t>
  </si>
  <si>
    <t>Histone-arginine methyltransferase CARM1</t>
  </si>
  <si>
    <t>PRMT4</t>
  </si>
  <si>
    <t>ENSG00000142453</t>
  </si>
  <si>
    <t>ENSP00000325690;ENSP00000340934</t>
  </si>
  <si>
    <t>Q86X55-1;Q86X55-3</t>
  </si>
  <si>
    <t>2Y1W;2Y1X;4IKP;5DWQ;5DX0;5DX1;5DX8;5DXA;5DXJ;5U4X</t>
  </si>
  <si>
    <t>Methylates (mono- and asymmetric dimethylation) theguanidino nitrogens of arginyl residues in several proteinsinvolved in DNA packaging, transcription regulation, pre-mRNAsplicing, and mRNA stability. Recruited to promoters upon geneactivation together with histone acetyltransferases fromEP300/P300 and p160 families, methylates histone H3 at 'Arg-17'(H3R17me), forming mainly asymmetric dimethylarginine (H3R17me2a),leading to activate transcription via chromatin remodeling. Duringnuclear hormone receptor activation and TCF7L2/TCF4 activation,acts synergically with EP300/P300 and either one of the p160histone acetyltransferases NCOA1/SRC1, NCOA2/GRIP1 and NCOA3/ACTRor CTNNB1/beta-catenin to activate transcription. During myogenictranscriptional activation, acts together with NCOA3/ACTR as acoactivator for MEF2C. During monocyte inflammatory stimulation,acts together with EP300/P300 as a coactivator for NF-kappa-B.Acts as coactivator for PPARG, promotes adipocyte differentiationand the accumulation of brown fat tissue. Plays a role in theregulation of pre-mRNA alternative splicing by methylation ofsplicing factors. Also seems to be involved in p53/TP53transcriptional activation. Methylates EP300/P300, both at 'Arg-2142', which may loosen its interaction with NCOA2/GRIP1, and at'Arg-580' and 'Arg-604' in the KIX domain, which impairs itsinteraction with CREB and inhibits CREB-dependent transcriptionalactivation. Also methylates arginine residues in RNA-bindingproteins PABPC1, ELAVL1 and ELAV4, which may affect their mRNA-stabilizing properties and the half-life of their target mRNAs</t>
  </si>
  <si>
    <t>Overexpressed in prostate adenocarcinomas andhigh-grade prostatic intraepithelial neoplasia.{ECO:0000269|PubMed:15221992}.</t>
  </si>
  <si>
    <t>Nucleus. Cytoplasm. Note=Mainly nuclearduring the G1, S and G2 phases of the cell cycle. Cytoplasmicduring mitosis, after breakup of the nuclear membrane.</t>
  </si>
  <si>
    <t>cell proliferation;cellular response to rapamycin;mRNA stabilization;negative regulation of translation;positive regulation of macroautophagy;positive regulation of viral genome replication;response to amino acid starvation;TOR signaling;TORC1 signaling;translational initiation</t>
  </si>
  <si>
    <t>cadherin binding;eukaryotic initiation factor 4E binding;mRNA 3'-UTR binding;mRNA 5'-UTR binding;RNA binding;RNA cap binding;translation activator activity;translation initiation factor binding</t>
  </si>
  <si>
    <t>cytoplasm;cytoplasmic stress granule;membrane</t>
  </si>
  <si>
    <t>DM15;La_HTH;WH_DNA-bd_sf;WH-like_DNA-bd_sf</t>
  </si>
  <si>
    <t>DM15;LA</t>
  </si>
  <si>
    <t>LARP1-PABPC1-RYDEN complex</t>
  </si>
  <si>
    <t>3D-structure;Acetylation;Alternative splicing;Complete proteome;Cytoplasm;Direct protein sequencing;Isopeptide bond;Methylation;Phosphoprotein;Protein biosynthesis;Reference proteome;Repressor;RNA-binding;Translation regulation;Ubl conjugation</t>
  </si>
  <si>
    <t>Q6PKG0</t>
  </si>
  <si>
    <t>LARP1_HUMAN</t>
  </si>
  <si>
    <t>La-related protein 1</t>
  </si>
  <si>
    <t>LARP1</t>
  </si>
  <si>
    <t>KIAA0731;LARP</t>
  </si>
  <si>
    <t>ENSG00000155506</t>
  </si>
  <si>
    <t>ENSP00000336721</t>
  </si>
  <si>
    <t>Q6PKG0-3</t>
  </si>
  <si>
    <t>4ZC4;5C0V;5V4R;5V7C;5V87</t>
  </si>
  <si>
    <t>RNA-binding protein that promotes translation ofspecific classes of mRNAs downstream of the mTORC1 complex(PubMed:24532714, PubMed:25940091). Associates with the mRNA 5'capin an MTOR-dependent manner and associates with mRNAs containing a5' terminal oligopyrimidine (5'TOP) motif, which is present inmRNAs encoding for ribosomal proteins and several components ofthe translation machinery (PubMed:24532714, PubMed:25940091,PubMed:26206669). Associates with actively translating ribosomesvia interaction with PABPC1/PABP and stimulates translation ofmRNAs containing a 5'TOP, thereby regulating cell growth andproliferation (PubMed:20430826, PubMed:25940091). Positivelyregulates the replication of dengue virus (DENV)(PubMed:26735137).</t>
  </si>
  <si>
    <t>Cytoplasm {ECO:0000269|PubMed:20430826,ECO:0000269|PubMed:24532714}. Cytoplasmic granule{ECO:0000269|PubMed:25940091}. Note=Colocalizes with RPTOR andPABPC1 in cytoplasmic granules that resemble stress granules.{ECO:0000269|PubMed:25940091}.</t>
  </si>
  <si>
    <t>activation of NF-kappaB-inducing kinase activity;apoptotic process;carbohydrate metabolic process;cartilage development;cellular response to interleukin-1;cellular response to tumor necrosis factor;inflammatory response;interleukin-8 secretion;lung development;neutrophil degranulation;positive regulation of angiogenesis;positive regulation of ERK1 and ERK2 cascade;positive regulation of peptidyl-threonine phosphorylation;positive regulation of protein kinase B signaling;response to interleukin-1;response to interleukin-6;response to mechanical stimulus;response to tumor necrosis factor</t>
  </si>
  <si>
    <t>carbohydrate binding;chitin binding;extracellular matrix structural constituent</t>
  </si>
  <si>
    <t>cytoplasm;endoplasmic reticulum;extracellular exosome;extracellular region;extracellular space;perinuclear region of cytoplasm;proteinaceous extracellular matrix;specific granule lumen</t>
  </si>
  <si>
    <t>CHI3L1;Chitinase_II;Chitinase_insertion_sf;Glyco_hydro18_cat;Glycoside_hydrolase_SF</t>
  </si>
  <si>
    <t>3D-structure;Antimicrobial;Apoptosis;Asthma;Complete proteome;Cytoplasm;Direct protein sequencing;Disulfide bond;Endoplasmic reticulum;Glycoprotein;Inflammatory response;Lectin;Polymorphism;Reference proteome;Schizophrenia;Secreted;Signal</t>
  </si>
  <si>
    <t>P36222</t>
  </si>
  <si>
    <t>CH3L1_HUMAN</t>
  </si>
  <si>
    <t>Chitinase-3-like protein 1</t>
  </si>
  <si>
    <t>CHI3L1</t>
  </si>
  <si>
    <t>ENSG00000133048</t>
  </si>
  <si>
    <t>ENSP00000255409</t>
  </si>
  <si>
    <t>1HJV;1HJW;1HJX;1LA7;1NWR;1NWS;1NWT;1NWU</t>
  </si>
  <si>
    <t>Carbohydrate-binding lectin with a preference forchitin. Has no chitinase activity. May play a role in tissueremodeling and in the capacity of cells to respond to and copewith changes in their environment. Plays a role in T-helper celltype 2 (Th2) inflammatory response and IL-13-induced inflammation,regulating allergen sensitization, inflammatory cell apoptosis,dendritic cell accumulation and M2 macrophage differentiation.Facilitates invasion of pathogenic enteric bacteria into colonicmucosa and lymphoid organs. Mediates activation of AKT1 signalingpathway and subsequent IL8 production in colonic epithelial cells.Regulates antibacterial responses in lung by contributing tomacrophage bacterial killing, controlling bacterial disseminationand augmenting host tolerance. Also regulates hyperoxia-inducedinjury, inflammation and epithelial apoptosis in lung</t>
  </si>
  <si>
    <t>Present in activated macrophages, articularchondrocytes, synovial cells as well as in liver. Very low orundetectable expression in non-inflammatory colon. Undetectable inmuscle tissues, lung, pancreas, mononuclear cells, or fibroblasts.{ECO:0000269|PubMed:16472595, ECO:0000269|PubMed:9492324}.</t>
  </si>
  <si>
    <t>Secreted, extracellular space{ECO:0000269|PubMed:9492324}. Cytoplasm {ECO:0000250}. Cytoplasm,perinuclear region {ECO:0000250}. Endoplasmic reticulum{ECO:0000250}.</t>
  </si>
  <si>
    <t>Asthma-related traits 7 (ASRT7) [MIM:611960]: Asthma-related traits include clinical symptoms of asthma, such ascoughing, wheezing, dyspnea, bronchial hyperresponsiveness asassessed by methacholine challenge test, serum IgE levels, atopyand atopic dermatitis. {ECO:0000269|PubMed:18403759}. Note=Diseasesusceptibility is associated with variations affecting the generepresented in this entry.Schizophrenia (SCZD) [MIM:181500]: A complex,multifactorial psychotic disorder or group of disorderscharacterized by disturbances in the form and content of thought(e.g. delusions, hallucinations), in mood (e.g. inappropriateaffect), in sense of self and relationship to the external world(e.g. loss of ego boundaries, withdrawal), and in behavior (e.gbizarre or apparently purposeless behavior). Although it affectsemotions, it is distinguished from mood disorders in which suchdisturbances are primary. Similarly, there may be mild impairmentof cognitive function, and it is distinguished from the dementiasin which disturbed cognitive function is considered primary. Somepatients manifest schizophrenic as well as bipolar disordersymptoms and are often given the diagnosis of schizoaffectivedisorder. {ECO:0000269|PubMed:17160890,ECO:0000269|PubMed:20051317}. Note=Disease susceptibility isassociated with variations affecting the gene represented in thisentry.</t>
  </si>
  <si>
    <t>cellular response to glucocorticoid stimulus;mitochondrial electron transport, NADH to ubiquinone;mitochondrial respiratory chain complex I assembly;oxidation-reduction process;response to light intensity;response to oxidative stress</t>
  </si>
  <si>
    <t>Kearns-Sayre syndrome;Leber hereditary optic neuropathy and dystonia;Mitochondrial complex I deficiency</t>
  </si>
  <si>
    <t>Oxidored_q4</t>
  </si>
  <si>
    <t>NADH_UbQ/plastoQ_OxRdtase_su3</t>
  </si>
  <si>
    <t>Respiratory chain complex I (gamma subunit) mitochondrial;Respiratory chain complex I (holoenzyme), mitochondrial;Respiratory chain complex I (incomplete intermediate ND1, ND2, ND3, CIA30 assembly), mitochondrial</t>
  </si>
  <si>
    <t>Complete proteome;Disease mutation;Electron transport;Leigh syndrome;Membrane;Mitochondrion;NAD;Oxidoreductase;Polymorphism;Primary mitochondrial disease;Reference proteome;Respiratory chain;Transmembrane;Transmembrane helix;Transport;Ubiquinone</t>
  </si>
  <si>
    <t>P03897</t>
  </si>
  <si>
    <t>Leber plus disease;Maternally-inherited Leigh syndrome</t>
  </si>
  <si>
    <t>NU3M_HUMAN</t>
  </si>
  <si>
    <t>NADH-ubiquinone oxidoreductase chain 3</t>
  </si>
  <si>
    <t>MT-ND3</t>
  </si>
  <si>
    <t>MTND3;NADH3;ND3</t>
  </si>
  <si>
    <t>ENSG00000198840</t>
  </si>
  <si>
    <t>ENSP00000355206</t>
  </si>
  <si>
    <t>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{ECO:0000269|PubMed:17152068}. Note=The disease iscaused by mutations affecting the gene represented in this entry.Mitochondrial complex I deficiency (MT-C1D) [MIM:252010]:A disorder of the mitochondrial respiratory chain that causes awide range of clinical manifestations from lethal neonatal diseaseto adult-onset neurodegenerative disorders. Phenotypes includemacrocephaly with progressive leukodystrophy, non-specificencephalopathy, cardiomyopathy, myopathy, liver disease, Leighsyndrome, Leber hereditary optic neuropathy, and some forms ofParkinson disease. {ECO:0000269|PubMed:11456298,ECO:0000269|PubMed:14705112, ECO:0000269|PubMed:20818383}.Note=The disease is caused by mutations affecting the generepresented in this entry.</t>
  </si>
  <si>
    <t>adaptive immune response;complement activation, classical pathway;innate immune response;interleukin-10 production;negative regulation of gene expression;positive regulation of gene expression;positive regulation of interleukin-10 production;positive regulation of memory T cell differentiation;positive regulation of regulatory T cell differentiation;positive regulation of T cell proliferation;positive regulation of transforming growth factor beta production;regulation of complement activation;regulation of Notch signaling pathway;sequestering of extracellular ligand from receptor;single fertilization;T cell mediated immunity</t>
  </si>
  <si>
    <t>cadherin binding;receptor activity;virus receptor activity</t>
  </si>
  <si>
    <t>cell surface;extracellular exosome;focal adhesion;inner acrosomal membrane;integral component of plasma membrane;plasma membrane</t>
  </si>
  <si>
    <t>CD molecules;Complement and coagulation cascades;Exosome;Measles</t>
  </si>
  <si>
    <t>Complement and coagulation cascades;Measles</t>
  </si>
  <si>
    <t>Atypical hemolytic uremic syndrome</t>
  </si>
  <si>
    <t>Sushi</t>
  </si>
  <si>
    <t>CD46;Cyt_c1_TM_anchor_C;Sushi/SCR/CCP_sf;Sushi_SCR_CCP_dom</t>
  </si>
  <si>
    <t>CCP</t>
  </si>
  <si>
    <t>Regulation of Complement cascade</t>
  </si>
  <si>
    <t>3D-structure;Alternative splicing;Complement pathway;Complete proteome;Cytoplasmic vesicle;Direct protein sequencing;Disease mutation;Disulfide bond;Fertilization;Glycoprotein;Hemolytic uremic syndrome;Host cell receptor for virus entry;Host-virus interaction;Immunity;Innate immunity;Membrane;Phosphoprotein;Polymorphism;Receptor;Reference proteome;Repeat;Signal;Sushi;Transmembrane;Transmembrane helix</t>
  </si>
  <si>
    <t>P15529</t>
  </si>
  <si>
    <t>Atypical hemolytic-uremic syndrome with MCP/CD46 anomaly;HELLP syndrome</t>
  </si>
  <si>
    <t>MCP_HUMAN</t>
  </si>
  <si>
    <t>Membrane cofactor protein</t>
  </si>
  <si>
    <t>CD46</t>
  </si>
  <si>
    <t>MCP;MIC10</t>
  </si>
  <si>
    <t>ENSG00000117335</t>
  </si>
  <si>
    <t>ENSP00000313875;ENSP00000314664;ENSP00000346912;ENSP00000350346;ENSP00000350893;ENSP00000353342;ENSP00000356008;ENSP00000356009;ENSP00000356014;ENSP00000418471</t>
  </si>
  <si>
    <t>P15529-1;P15529-11;P15529-12;P15529-16;P15529-2;P15529-3;P15529-4;P15529-6;P15529-7;P15529-9</t>
  </si>
  <si>
    <t>1CKL;1HR4;2O39;3INB;3L89;3O8E;5FO8</t>
  </si>
  <si>
    <t>Acts as a cofactor for complement factor I, a serineprotease which protects autologous cells against complement-mediated injury by cleaving C3b and C4b deposited on host tissue.May be involved in the fusion of the spermatozoa with the oocyteduring fertilization. Also acts as a costimulatory factor for T-cells which induces the differentiation of CD4+ into T-regulatory1 cells. T-regulatory 1 cells suppress immune responses bysecreting interleukin-10, and therefore are thought to preventautoimmunity.</t>
  </si>
  <si>
    <t>Expressed by all cells except erythrocytes.</t>
  </si>
  <si>
    <t xml:space="preserve"> Single-pass type I membrane protein {ECO:0000269|PubMed:12112588,ECO:0000269|PubMed:14597734, ECO:0000269|PubMed:15307194}.Note=Inner acrosomal membrane of spermatozoa. Internalized uponbinding of Measles virus, Herpesvirus 6 or Neisseria gonorrhoeae,which results in an increased susceptibility of infected cells tocomplement-mediated injury. In cancer cells or cells infected byNeisseria, shedding leads to a soluble peptide.;Cytoplasmic vesicle, secretory vesicle,acrosome inner membrane {ECO:0000269|PubMed:12112588,ECO:0000269|PubMed:14597734, ECO:0000269|PubMed:15307194}</t>
  </si>
  <si>
    <t>Hemolytic uremic syndrome atypical 2 (AHUS2)[MIM:612922]: An atypical form of hemolytic uremic syndrome. It isa complex genetic disease characterized by microangiopathichemolytic anemia, thrombocytopenia, renal failure and absence ofepisodes of enterocolitis and diarrhea. In contrast to typicalhemolytic uremic syndrome, atypical forms have a poorer prognosis,with higher death rates and frequent progression to end-stagerenal disease. {ECO:0000269|PubMed:14566051,ECO:0000269|PubMed:16386793, ECO:0000269|PubMed:16621965,ECO:0000269|PubMed:20513133}. Note=Disease susceptibility isassociated with variations affecting the gene represented in thisentry. Other genes may play a role in modifying the phenotype.Patients with CD46 mutations seem to have an overall betterprognosis compared to patients carrying CFH mutations.</t>
  </si>
  <si>
    <t>AMP metabolic process;ATP metabolic process;brain development;GTP metabolic process;liver development;nucleobase-containing small molecule interconversion;nucleoside diphosphate phosphorylation;nucleoside triphosphate biosynthetic process;response to drug</t>
  </si>
  <si>
    <t>adenylate kinase activity;ATP binding;GTP binding;nucleoside diphosphate kinase activity;nucleoside phosphate kinase activity;nucleoside triphosphate adenylate kinase activity</t>
  </si>
  <si>
    <t>Adenyl_kin_sub;Adenylat/UMP-CMP_kin;Adenylat_kinase_CS;Adenylate_kinase_lid-dom;ADK_active_lid_dom_sf;AK3/Ak4_mitochondrial;AK4_mitochondrial;P-loop_NTPase</t>
  </si>
  <si>
    <t>3D-structure;Acetylation;ATP-binding;Complete proteome;GTP-binding;Kinase;Mitochondrion;Nucleotide-binding;Reference proteome;Transferase</t>
  </si>
  <si>
    <t>P27144</t>
  </si>
  <si>
    <t>KAD4_HUMAN</t>
  </si>
  <si>
    <t>Adenylate kinase 4, mitochondrial {ECO:0000255|HAMAP-Rule:MF_03170}</t>
  </si>
  <si>
    <t>K 4 {ECO:0000255|HAMAP-Rule:MF_03170}</t>
  </si>
  <si>
    <t>AK4</t>
  </si>
  <si>
    <t>AK3;AK3L1</t>
  </si>
  <si>
    <t>ENSG00000162433</t>
  </si>
  <si>
    <t>ENSP00000322175;ENSP00000378743;ENSP00000445912</t>
  </si>
  <si>
    <t>2AR7;2BBW;3NDP</t>
  </si>
  <si>
    <t>2.7.4.10;2.7.4.6</t>
  </si>
  <si>
    <t>Involved in maintaining the homeostasis of cellularnucleotides by catalyzing the interconversion of nucleosidephosphates. Efficiently phosphorylates AMP and dAMP using ATP asphosphate donor, but phosphorylates only AMP when using GTP asphosphate donor. Also displays broad nucleoside diphosphate kinaseactivity.</t>
  </si>
  <si>
    <t>Highly expressed in kidney, moderatelyexpressed in heart and liver and weakly expressed in brain.{ECO:0000269|PubMed:11485571}.</t>
  </si>
  <si>
    <t>Mitochondrion matrix {ECO:0000255|HAMAP-Rule:MF_03170, ECO:0000269|PubMed:11485571,ECO:0000269|PubMed:19766732}.</t>
  </si>
  <si>
    <t>activation of protein kinase activity;autophagy of mitochondrion;establishment of cell polarity;establishment or maintenance of epithelial cell apical/basal polarity;intracellular signal transduction;microtubule cytoskeleton organization;mitochondrion localization;neuron migration;peptidyl-threonine phosphorylation;positive regulation of neuron projection development;protein autophosphorylation;protein phosphorylation;regulation of axonogenesis;regulation of cytoskeleton organization;Wnt signaling pathway</t>
  </si>
  <si>
    <t>ATP binding;cadherin binding;lipid binding;magnesium ion binding;protein kinase activator activity;protein serine/threonine kinase activity;RNA binding;tau-protein kinase activity</t>
  </si>
  <si>
    <t>actin filament;lateral plasma membrane;membrane;microtubule bundle;mitochondrion;nucleoplasm;plasma membrane</t>
  </si>
  <si>
    <t>Cytoskeleton proteins;Protein kinases</t>
  </si>
  <si>
    <t>KA1;Pkinase;UBA</t>
  </si>
  <si>
    <t>KA1/Ssp2_C;KA1_dom;Kinase-like_dom_sf;MARK/par1;Prot_kinase_dom;Protein_kinase_ATP_BS;Ser/Thr_kinase_AS;UBA</t>
  </si>
  <si>
    <t>S_TKc;UBA</t>
  </si>
  <si>
    <t>3D-structure;Alternative promoter usage;Alternative splicing;ATP-binding;Cell membrane;Complete proteome;Cytoplasm;Cytoskeleton;Developmental protein;Differentiation;Kinase;Lipid-binding;Magnesium;Membrane;Metal-binding;Nucleotide-binding;Phosphoprotein;Reference proteome;Serine/threonine-protein kinase;Transferase;Wnt signaling pathway</t>
  </si>
  <si>
    <t>Q7KZI7</t>
  </si>
  <si>
    <t>MARK2_HUMAN</t>
  </si>
  <si>
    <t>Serine/threonine-protein kinase MARK2</t>
  </si>
  <si>
    <t>MARK2</t>
  </si>
  <si>
    <t>EMK1</t>
  </si>
  <si>
    <t>ENSG00000072518</t>
  </si>
  <si>
    <t>ENSP00000294247;ENSP00000355091;ENSP00000385751;ENSP00000386128;ENSP00000421075;ENSP00000423974;ENSP00000425765</t>
  </si>
  <si>
    <t>Q7KZI7-1;Q7KZI7-13;Q7KZI7-14;Q7KZI7-15;Q7KZI7-16;Q7KZI7-5;Q7KZI7-6</t>
  </si>
  <si>
    <t>3IEC;5EAK;5KZ7;5KZ8</t>
  </si>
  <si>
    <t>2.7.11.1;2.7.11.26</t>
  </si>
  <si>
    <t>Serine/threonine-protein kinase involved in cellpolarity and microtubule dynamics regulation. PhosphorylatesCRTC2/TORC2, DCX, HDAC7, KIF13B, MAP2, MAP4, MAPT/TAU, andRAB11FIP2. Plays a key role in cell polarity by phosphorylatingthe microtubule-associated proteins MAP2, MAP4 and MAPT/TAU atKXGS motifs, causing detachment from microtubules, and theirdisassembly. Regulates epithelial cell polarity by phosphorylatingRAB11FIP2. Involved in the regulation of neuronal migrationthrough its dual activities in regulating cellular polarity andmicrotubule dynamics, possibly by phosphorylating and regulatingDCX. Regulates axogenesis by phosphorylating KIF13B, promotinginteraction between KIF13B and 14-3-3 and inhibiting microtubule-dependent accumulation of KIF13B. Also required for neuriteoutgrowth and establishment of neuronal polarity. Regulateslocalization and activity of some histone deacetylases bymediating phosphorylation of HDAC7, promoting subsequentinteraction between HDAC7 and 14-3-3 and export from the nucleus.Also acts as a positive regulator of the Wnt signaling pathway,probably by mediating phosphorylation of dishevelled proteins(DVL1, DVL2 and/or DVL3). Modulates the developmental decision tobuild a columnar versus a hepatic epithelial cell apparently bypromoting a switch from a direct to a transcytotic mode of apicalprotein delivery. Essential for the asymmetric development ofmembrane domains of polarized epithelial cells</t>
  </si>
  <si>
    <t>High levels of expression in heart, brain,skeletal muscle and pancreas, lower levels observed in lung, liverand kidney. {ECO:0000269|PubMed:9730619}.</t>
  </si>
  <si>
    <t xml:space="preserve"> Peripheral membrane protein.Cytoplasm. Lateral cell membrane. Cytoplasm, cytoskeleton.Note=Phosphorylation at Thr-596 by PRKCZ/aPKC and subsequentinteraction with 14-3-3 protein YWHAZ promotes relocation from thecell membrane to the cytoplasm.;Cell membrane</t>
  </si>
  <si>
    <t>apical protein localization;cytoplasmic sequestering of CFTR protein;ER to Golgi vesicle-mediated transport;Golgi to plasma membrane transport;negative regulation of anion channel activity;negative regulation of protein localization to cell surface;protein homooligomerization;protein transport;spermatid nucleus differentiation</t>
  </si>
  <si>
    <t>frizzled binding;GTPase regulator activity;ion channel binding;protein C-terminus binding;protein homodimerization activity</t>
  </si>
  <si>
    <t>cell junction;cytoplasm;dendrite;Golgi apparatus;Golgi membrane;Golgi-associated vesicle membrane;lysosomal membrane;membrane;plasma membrane;postsynaptic density;postsynaptic membrane;protein complex;trans-Golgi network transport vesicle</t>
  </si>
  <si>
    <t>RHO GTPases regulate CFTR trafficking</t>
  </si>
  <si>
    <t>CFTR-GOPC-STX6 complex</t>
  </si>
  <si>
    <t>3D-structure;Acetylation;Alternative splicing;Cell junction;Cell membrane;Cell projection;Chromosomal rearrangement;Coiled coil;Complete proteome;Cytoplasm;Golgi apparatus;Membrane;Postsynaptic cell membrane;Protein transport;Reference proteome;Synapse;Transport</t>
  </si>
  <si>
    <t>Q9HD26</t>
  </si>
  <si>
    <t>GOPC_HUMAN</t>
  </si>
  <si>
    <t>Golgi-associated PDZ and coiled-coil motif-containing protein</t>
  </si>
  <si>
    <t>GOPC</t>
  </si>
  <si>
    <t>CAL;FIG</t>
  </si>
  <si>
    <t>ENSG00000047932</t>
  </si>
  <si>
    <t>ENSP00000052569;ENSP00000357484</t>
  </si>
  <si>
    <t>Q9HD26-1;Q9HD26-2</t>
  </si>
  <si>
    <t>2DC2;2LOB;4E34;4E35;4JOE;4JOF;4JOG;4JOH;4JOJ;4JOK;4JOP;4JOR;4K6Y;4K72;4K75;4K76;4K78;4NMO;4NMP;4NMQ;4NMR;4NMS;4NMT;4NMV;4Q6H;4Q6S;5IC3;5K4F</t>
  </si>
  <si>
    <t>Plays a role in intracellular protein trafficking anddegradation. May regulate CFTR chloride currents and acid-inducedASIC3 currents by modulating cell surface expression of bothchannels. May also regulate the intracellular trafficking of theADR1B receptor. May play a role in autophagy. Overexpressionresults in CFTR intracellular retention and degradation in thelysosomes.</t>
  </si>
  <si>
    <t>Ubiquitously expressed.{ECO:0000269|PubMed:11162552, ECO:0000269|PubMed:11384996,ECO:0000269|PubMed:11707463}.</t>
  </si>
  <si>
    <t xml:space="preserve"> Peripheral membrane protein. Cell junction, synapse{ECO:0000250}. Cell junction, synapse, postsynaptic cell membrane,postsynaptic density {ECO:0000250}. Cell projection, dendrite{ECO:0000250}. Note=Enriched in synaptosomal and postsynapticdensities (PSD) fractions. Expressed in cell bodies and dendritesof Purkinje cells. Localized at the trans-Golgi network (TGN) ofspermatids and the medulla of round spermatides. {ECO:0000250}.;Cytoplasm. Golgi apparatus membrane;Peripheral membrane protein. Golgi apparatus, trans-Golgi networkmembrane</t>
  </si>
  <si>
    <t>Note=A chromosomal aberration involving GOPC is found ina glioblastoma multiforme sample. An intra-chromosomal deletiondel(6)(q21q21) is responsible for the formation of GOPC-ROS1chimeric protein which has a constitutive receptor tyrosine kinaseactivity. {ECO:0000269|PubMed:12661006}.</t>
  </si>
  <si>
    <t>adhesion of symbiont to host;androgen biosynthetic process;blood vessel endothelial cell migration;cholesterol catabolic process;cholesterol efflux;cholesterol homeostasis;cholesterol import;detection of lipopolysaccharide;endothelial cell proliferation;high-density lipoprotein particle clearance;high-density lipoprotein particle remodeling;intestinal absorption;lipopolysaccharide transport;low-density lipoprotein particle clearance;phospholipid transport;positive regulation of cholesterol storage;positive regulation of endothelial cell migration;positive regulation of nitric-oxide synthase activity;positive regulation of triglyceride biosynthetic process;receptor-mediated endocytosis;recognition of apoptotic cell;regulation of phagocytosis;regulation of phosphatidylcholine catabolic process;reverse cholesterol transport;triglyceride homeostasis;vitamin transmembrane transport;wound healing</t>
  </si>
  <si>
    <t>1-phosphatidylinositol binding;amyloid-beta binding;apolipoprotein A-I binding;apolipoprotein binding;high-density lipoprotein particle binding;high-density lipoprotein particle receptor activity;lipopolysaccharide binding;lipopolysaccharide receptor activity;low-density lipoprotein particle binding;phosphatidylserine binding;protein homodimerization activity;scavenger receptor activity;transporter activity;virus receptor activity</t>
  </si>
  <si>
    <t>caveola;cell surface;endocytic vesicle membrane;extracellular exosome;integral component of plasma membrane;intracellular membrane-bounded organelle;lysosomal membrane;microvillus membrane;plasma membrane</t>
  </si>
  <si>
    <t>Aldosterone synthesis and secretion;Bile secretion;Cholesterol metabolism;Cortisol synthesis and secretion;Cushing syndrome;Exosome;Fat digestion and absorption;Hepatitis C;Membrane trafficking;Ovarian steroidogenesis;Phagosome;Vitamin digestion and absorption</t>
  </si>
  <si>
    <t>Aldosterone synthesis and secretion;Bile secretion;Cholesterol metabolism;Cortisol synthesis and secretion;Cushing syndrome;Fat digestion and absorption;Hepatitis C;Ovarian steroidogenesis;Phagosome;Vitamin digestion and absorption</t>
  </si>
  <si>
    <t>CD36/SCARB1/SNMP1;CD36_fam</t>
  </si>
  <si>
    <t>HDL clearance;Scavenging by Class B Receptors</t>
  </si>
  <si>
    <t>Alternative splicing;Cell membrane;Complete proteome;Disulfide bond;Glycoprotein;Host cell receptor for virus entry;Host-virus interaction;Lipoprotein;Membrane;Palmitate;Phosphoprotein;Polymorphism;Receptor;Reference proteome;Transmembrane;Transmembrane helix</t>
  </si>
  <si>
    <t>Q8WTV0</t>
  </si>
  <si>
    <t>SCRB1_HUMAN</t>
  </si>
  <si>
    <t>Scavenger receptor class B member 1</t>
  </si>
  <si>
    <t>RB1</t>
  </si>
  <si>
    <t>SCARB1</t>
  </si>
  <si>
    <t>CD36L1;CLA1</t>
  </si>
  <si>
    <t>ENSG00000073060</t>
  </si>
  <si>
    <t>ENSP00000261693;ENSP00000343795;ENSP00000414979</t>
  </si>
  <si>
    <t>Q8WTV0-1;Q8WTV0-2;Q8WTV0-5</t>
  </si>
  <si>
    <t>Receptor for different ligands such as phospholipids,cholesterol ester, lipoproteins, phosphatidylserine and apoptoticcells (PubMed:12016218, PubMed:12519372, PubMed:21226579).Receptor for HDL, mediating selective uptake of cholesteryl etherand HDL-dependent cholesterol efflux (PubMed:26965621). Alsofacilitates the flux of free and esterified cholesterol betweenthe cell surface and apoB-containing lipoproteins and modifiedlipoproteins, although less efficiently than HDL. May be involvedin the phagocytosis of apoptotic cells, via its phosphatidylserinebinding activity (PubMed:12016218).</t>
  </si>
  <si>
    <t xml:space="preserve"> Multi-pass membrane protein.Note=Predominantly localized to cholesterol and sphingomyelin-enriched domains within the plasma membrane, called caveolae.;Cell membrane {ECO:0000269|PubMed:26965621};Multi-pass membrane protein. Membrane, caveola{ECO:0000250|UniProtKB:Q61009}</t>
  </si>
  <si>
    <t>negative regulation of transcription from RNA polymerase II promoter;positive regulation of I-kappaB kinase/NF-kappaB signaling;transcription, DNA-templated</t>
  </si>
  <si>
    <t>cadherin binding;RNA polymerase II proximal promoter sequence-specific DNA binding;RNA polymerase II transcription factor activity, sequence-specific DNA binding;signal transducer activity;transcriptional repressor activity, RNA polymerase II proximal promoter sequence-specific DNA binding</t>
  </si>
  <si>
    <t>cytosol;extracellular exosome;fibrillar center;membrane;microtubule organizing center;nucleus;plasma membrane</t>
  </si>
  <si>
    <t>C2_dom;C2_domain_sf;DM14</t>
  </si>
  <si>
    <t>C2;DM14</t>
  </si>
  <si>
    <t>Alternative splicing;Coiled coil;Complete proteome;Cytoplasm;Cytoskeleton;DNA-binding;Mental retardation;Nucleus;Phosphoprotein;Polymorphism;Reference proteome;Repressor;Transcription;Transcription regulation</t>
  </si>
  <si>
    <t>Q6P1N0</t>
  </si>
  <si>
    <t>C2D1A_HUMAN</t>
  </si>
  <si>
    <t>Coiled-coil and C2 domain-containing protein 1A</t>
  </si>
  <si>
    <t>CC2D1A</t>
  </si>
  <si>
    <t>AKI1</t>
  </si>
  <si>
    <t>ENSG00000132024</t>
  </si>
  <si>
    <t>ENSP00000313601;ENSP00000467526</t>
  </si>
  <si>
    <t>Q6P1N0-1;Q6P1N0-2</t>
  </si>
  <si>
    <t>Transcription factor that binds specifically to the DRE(dual repressor element) and represses HTR1A gene transcription inneuronal cells. The combination of calcium and ATP specificallyinactivates the binding with FRE. May play a role in the alteredregulation of HTR1A associated with anxiety and major depression.Mediates HDAC-independent repression of HTR1A promoter in neuronalcell. Performs essential function in controlling functionalmaturation of synapses (By similarity). Plays distinct rolesdepending on its localization. When cytoplasmic, acts as ascaffold protein in the PI3K/PDK1/AKT pathway. Repressor of HTR1Awhen nuclear. In the centrosome, regulates spindle polelocalization of the cohesin subunit SCC1/RAD21, thereby mediatingcentriole cohesion during mitosis.</t>
  </si>
  <si>
    <t>Cytoplasm {ECO:0000269|PubMed:16033914}.Nucleus {ECO:0000250|UniProtKB:Q66HA5}. Cytoplasm, cytoskeleton,microtubule organizing center, centrosome{ECO:0000303|PubMed:20171170}.</t>
  </si>
  <si>
    <t>Mental retardation, autosomal recessive 3 (MRT3)[MIM:608443]: A disorder characterized by significantly belowaverage general intellectual functioning associated withimpairments in adaptive behavior and manifested during thedevelopmental period. Non-syndromic mental retardation patients donot manifest other clinical signs. {ECO:0000269|PubMed:16033914}.Note=The disease is caused by mutations affecting the generepresented in this entry.</t>
  </si>
  <si>
    <t>membrane organization;phosphatidylinositol biosynthetic process;phosphatidylinositol dephosphorylation</t>
  </si>
  <si>
    <t>phosphatidylinositol phosphate 4-phosphatase activity;phosphatidylinositol-3,5-bisphosphate 3-phosphatase activity;phosphatidylinositol-3,5-bisphosphate 5-phosphatase activity;phosphatidylinositol-3-phosphatase activity;phosphatidylinositol-4,5-bisphosphate 5-phosphatase activity;RNA binding</t>
  </si>
  <si>
    <t>axon;cytoskeleton;cytosol;membrane raft;plasma membrane</t>
  </si>
  <si>
    <t>DUF1866;Exo_endo_phos;Syja_N</t>
  </si>
  <si>
    <t>DUF1866;Endo/exonu/phosph_ase_sf;Endo/exonuclease/phosphatase;IPPc;RBD_domain_sf;RRM_dom;SAC_dom;SYNJ2;SYNJ2_RRM</t>
  </si>
  <si>
    <t>DUF1866;IPPc</t>
  </si>
  <si>
    <t>Clathrin-mediated endocytosis;Synthesis of PIPs at the plasma membrane</t>
  </si>
  <si>
    <t>3D-structure;Alternative splicing;Cell membrane;Cell projection;Complete proteome;Cytoplasm;Cytoskeleton;Hydrolase;Membrane;Phosphoprotein;Polymorphism;Reference proteome;RNA-binding</t>
  </si>
  <si>
    <t>O15056</t>
  </si>
  <si>
    <t>SYNJ2_HUMAN</t>
  </si>
  <si>
    <t>Synaptojanin-2</t>
  </si>
  <si>
    <t>SYNJ2</t>
  </si>
  <si>
    <t>KIAA0348</t>
  </si>
  <si>
    <t>ENSG00000078269</t>
  </si>
  <si>
    <t>ENSP00000347792;ENSP00000492532</t>
  </si>
  <si>
    <t>O15056-1;O15056-3</t>
  </si>
  <si>
    <t>1UFW</t>
  </si>
  <si>
    <t>Inositol 5-phosphatase which may be involved in distinctmembrane trafficking and signal transduction pathways. May mediatethe inhibitory effect of Rac1 on endocytosis.</t>
  </si>
  <si>
    <t>Cytoplasm {ECO:0000269|PubMed:11084340}.Cell membrane {ECO:0000269|PubMed:11084340}. Membrane raft{ECO:0000269|PubMed:11084340}. Cell projection, axon{ECO:0000250|UniProtKB:O55207}. Cytoplasm, cytoskeleton{ECO:0000250|UniProtKB:O55207}. Note=Localizes at nerve terminalsin brain and at bundles of microtubules surrounding the nucleus inthe elongating spermatids corresponding to the manchette (Bysimilarity). Translocates from the cytoplasm to membrane rufflesin a RAC1-dependent manner (PubMed:11084340).{ECO:0000269|PubMed:11084340}.</t>
  </si>
  <si>
    <t>chitobiosyldiphosphodolichol beta-mannosyltransferase activity;mannosyltransferase activity</t>
  </si>
  <si>
    <t>Glycos_transf_1</t>
  </si>
  <si>
    <t>ALG1-like;Glyco_trans_1</t>
  </si>
  <si>
    <t>Biosynthesis of the N-glycan precursor (dolichol lipid-linked oligosaccharide, LLO) and transfer to a nascent protein;Defective ALG1 causes ALG1-CDG (CDG-1k)</t>
  </si>
  <si>
    <t>Alternative splicing;Complete proteome;Congenital disorder of glycosylation;Disease mutation;Endoplasmic reticulum;Glycosyltransferase;Membrane;Phosphoprotein;Polymorphism;Reference proteome;Signal-anchor;Transferase;Transmembrane;Transmembrane helix</t>
  </si>
  <si>
    <t>Q9BT22</t>
  </si>
  <si>
    <t>ALG1-CDG</t>
  </si>
  <si>
    <t>ALG1_HUMAN</t>
  </si>
  <si>
    <t>Chitobiosyldiphosphodolichol beta-mannosyltransferase</t>
  </si>
  <si>
    <t>ALG1</t>
  </si>
  <si>
    <t xml:space="preserve"> ORFNames=PSEC0061;HMAT1;HMT1</t>
  </si>
  <si>
    <t>ENSG00000033011</t>
  </si>
  <si>
    <t>ENSP00000262374;ENSP00000440019;ENSP00000468118</t>
  </si>
  <si>
    <t>Q9BT22-1;Q9BT22-2</t>
  </si>
  <si>
    <t>2.4.1.142</t>
  </si>
  <si>
    <t>Participates in the formation of the lipid-linkedprecursor oligosaccharide for N-glycosylation. Involved inassembling the dolichol-pyrophosphate-GlcNAc(2)-Man(5)intermediate on the cytoplasmic surface of the ER</t>
  </si>
  <si>
    <t xml:space="preserve"> Single-pass type II membrane protein {ECO:0000305}.;Endoplasmic reticulum membrane{ECO:0000305}</t>
  </si>
  <si>
    <t>Congenital disorder of glycosylation 1K (CDG1K)[MIM:608540]: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{ECO:0000269|PubMed:14709599,ECO:0000269|PubMed:14973778, ECO:0000269|PubMed:14973782,ECO:0000269|PubMed:26931382}. Note=The disease is caused bymutations affecting the gene represented in this entry.</t>
  </si>
  <si>
    <t>cellular amino acid metabolic process;xenobiotic metabolic process</t>
  </si>
  <si>
    <t>aminoacylase activity;identical protein binding;metal ion binding;metallopeptidase activity</t>
  </si>
  <si>
    <t>Arginine biosynthesis;Exosome;Peptidases</t>
  </si>
  <si>
    <t>2-Oxocarboxylic acid metabolism;Arginine biosynthesis;Biosynthesis of amino acids;Metabolic pathways</t>
  </si>
  <si>
    <t>Aminoacylase 1 deficiency</t>
  </si>
  <si>
    <t>ArgE/DapE_CS;Bact_exopeptidase_dim_dom;N-acyl_aa_amidohydrolase;Peptidase_M20;Peptidase_M20_dimer</t>
  </si>
  <si>
    <t>Aflatoxin activation and detoxification;Defective ACY1 causes encephalopathy</t>
  </si>
  <si>
    <t>3D-structure;Alternative splicing;Complete proteome;Cytoplasm;Disease mutation;Hydrolase;Metal-binding;Polymorphism;Reference proteome;Zinc</t>
  </si>
  <si>
    <t>Q03154</t>
  </si>
  <si>
    <t>Neurological conditions associated with aminoacylase 1 deficiency</t>
  </si>
  <si>
    <t>ACY1_HUMAN</t>
  </si>
  <si>
    <t>Aminoacylase-1</t>
  </si>
  <si>
    <t>CY-1</t>
  </si>
  <si>
    <t>ACY1</t>
  </si>
  <si>
    <t>ENSG00000243989</t>
  </si>
  <si>
    <t>ENSP00000384296;ENSP00000417056;ENSP00000417618;ENSP00000419262;ENSP00000490149</t>
  </si>
  <si>
    <t>Q03154-1;Q03154-2;Q03154-3;Q03154-4</t>
  </si>
  <si>
    <t>1Q7L</t>
  </si>
  <si>
    <t>3.5.1.14</t>
  </si>
  <si>
    <t>Involved in the hydrolysis of N-acylated or N-acetylatedamino acids (except L-aspartate).</t>
  </si>
  <si>
    <t>Expression is highest in kidney, strong inbrain and weaker in placenta and spleen.{ECO:0000269|PubMed:16465618}.</t>
  </si>
  <si>
    <t>Aminoacylase-1 deficiency (ACY1D) [MIM:609924]: Anenzymatic deficiency resulting in encephalopathy, unspecificpsychomotor delay, psychomotor delay with atrophy of the vermisand syringomyelia, marked muscular hypotonia or normal clinicalfeatures. Epileptic seizures are a frequent feature. All affectedindividuals exhibit markedly increased urinary excretion ofseveral N-acetylated amino acids. {ECO:0000269|PubMed:16274666,ECO:0000269|PubMed:16465618, ECO:0000269|PubMed:17562838,ECO:0000269|PubMed:21414403}. Note=The disease is caused bymutations affecting the gene represented in this entry.</t>
  </si>
  <si>
    <t>aorta development;branching involved in ureteric bud morphogenesis;calcium ion transmembrane transport;calcium ion transport;cell cycle arrest;cellular response to calcium ion;cellular response to cAMP;cellular response to fluid shear stress;cellular response to hydrostatic pressure;cellular response to osmotic stress;cellular response to reactive oxygen species;centrosome duplication;cytoplasmic sequestering of transcription factor;detection of mechanical stimulus;detection of nodal flow;determination of left/right symmetry;determination of liver left/right asymmetry;embryonic placenta development;heart development;heart looping;JAK-STAT cascade;liver development;mesonephric duct development;mesonephric tubule development;metanephric ascending thin limb development;metanephric cortex development;metanephric cortical collecting duct development;metanephric distal tubule development;metanephric mesenchyme development;metanephric part of ureteric bud development;metanephric smooth muscle tissue development;metanephric S-shaped body morphogenesis;negative regulation of cell proliferation;negative regulation of G1/S transition of mitotic cell cycle;negative regulation of ryanodine-sensitive calcium-release channel activity;neural tube development;placenta blood vessel development;positive regulation of cell cycle arrest;positive regulation of cyclin-dependent protein serine/threonine kinase activity involved in G1/S transition of mitotic cell cycle;positive regulation of inositol 1,4,5-trisphosphate-sensitive calcium-release channel activity;positive regulation of nitric oxide biosynthetic process;positive regulation of transcription from RNA polymerase II promoter;potassium ion transmembrane transport;protein homotetramerization;regulation of calcium ion import;regulation of cAMP metabolic process;regulation of cell proliferation;release of sequestered calcium ion into cytosol;renal artery morphogenesis;renal tubule morphogenesis;sodium ion transmembrane transport;spinal cord development</t>
  </si>
  <si>
    <t>actinin binding;ATPase binding;calcium ion binding;calcium-induced calcium release activity;cytoskeletal protein binding;HLH domain binding;identical protein binding;ion channel binding;muscle alpha-actinin binding;outward rectifier potassium channel activity;phosphoprotein binding;potassium channel activity;protein homodimerization activity;receptor binding;voltage-gated calcium channel activity;voltage-gated cation channel activity;voltage-gated ion channel activity;voltage-gated potassium channel activity;voltage-gated sodium channel activity</t>
  </si>
  <si>
    <t>basal cortex;basal plasma membrane;cell-cell junction;ciliary basal body;ciliary membrane;cilium;cytoplasm;cytoplasmic vesicle membrane;endoplasmic reticulum;endoplasmic reticulum membrane;extracellular exosome;integral component of cytoplasmic side of endoplasmic reticulum membrane;integral component of lumenal side of endoplasmic reticulum membrane;integral component of plasma membrane;lamellipodium;mitotic spindle;motile cilium;non-motile cilium;plasma membrane;polycystin complex</t>
  </si>
  <si>
    <t>Chromosome and associated proteins;Ion channels</t>
  </si>
  <si>
    <t>EF_hand_dom;EF-hand-dom_pair;PKD_2;PKD1_2_channel</t>
  </si>
  <si>
    <t>VxPx cargo-targeting to cilium</t>
  </si>
  <si>
    <t>ARF1-ARL1-PKD2-ARFIP2 complex;PKD2-FPC complex;PKD2-PACS1 complex</t>
  </si>
  <si>
    <t>3D-structure;Alternative splicing;Calcium;Calcium channel;Calcium transport;Cell membrane;Cell projection;Ciliopathy;Cilium;Coiled coil;Complete proteome;Cytoplasmic vesicle;Direct protein sequencing;Disease mutation;Disulfide bond;Endoplasmic reticulum;Glycoprotein;Ion channel;Ion transport;Membrane;Metal-binding;Methylation;Phosphoprotein;Polymorphism;Potassium;Potassium channel;Potassium transport;Reference proteome;Transmembrane;Transmembrane helix;Transport;Voltage-gated channel</t>
  </si>
  <si>
    <t>Q13563</t>
  </si>
  <si>
    <t>Autosomal dominant polycystic kidney disease</t>
  </si>
  <si>
    <t>PKD2_HUMAN</t>
  </si>
  <si>
    <t>Polycystin-2</t>
  </si>
  <si>
    <t>C2 {ECO:0000303|PubMed:27991905}</t>
  </si>
  <si>
    <t>PKD2</t>
  </si>
  <si>
    <t>ENSG00000118762</t>
  </si>
  <si>
    <t>ENSP00000237596</t>
  </si>
  <si>
    <t>Q13563-1</t>
  </si>
  <si>
    <t>2KLD;2KLE;2KQ6;2Y4Q;3HRN;3HRO;5K47;5MKE;5MKF;5T4D</t>
  </si>
  <si>
    <t xml:space="preserve"> forms a complex with PKD1L1 in cilia to facilitateflow detection in left-right patterning. Detection of asymmetricnodal flow gives rise to a Ca(2+) signal that is required fornormal, asymmetric expression of genes involved in thespecification of body left-right laterality (By similarity);Functions as a cation channel involved in fluid-flowmechanosensation by the primary cilium in renal epithelium(PubMed:18695040). Functions as outward-rectifying K(+) channel,but is also permeable to Ca(2+), and to a much lesser degree alsoto Na(+) (PubMed:11854751, PubMed:15692563, PubMed:27071085,PubMed:27991905). May contribute to the release of Ca(2+) storesfrom the endoplasmic reticulum (PubMed:11854751, PubMed:20881056).Together with TRPV4, forms mechano- and thermosensitive channelsin cilium (PubMed:18695040). PKD1 and PKD2 may function through acommon signaling pathway that is necessary to maintain the normal,differentiated state of renal tubule cells. Acts as a regulator ofcilium length, together with PKD1. The dynamic control of ciliumlength is essential in the regulation of mechanotransductivesignaling. The cilium length response creates a negative feedbackloop whereby fluid shear-mediated deflection of the primarycilium, which decreases intracellular cAMP, leads to ciliumshortening and thus decreases flow-induced signaling. Alsoinvolved in left-right axis specification via its role in sensingnodal flow</t>
  </si>
  <si>
    <t>Detected in fetal and adult kidney(PubMed:10770959). Detected at the thick ascending limb of theloop of Henle, at distal tubules, including the distal convolutedtubule and cortical collecting tubules, with weak staining of thecollecting duct (PubMed:10770959). Detected on placentasyncytiotrophoblasts (at protein level) (PubMed:26269590).Strongly expressed in ovary, fetal and adult kidney, testis, andsmall intestine. Not detected in peripheral leukocytes.{ECO:0000269|PubMed:10770959, ECO:0000269|PubMed:26269590,ECO:0000269|PubMed:8650545}.</t>
  </si>
  <si>
    <t xml:space="preserve"> Multi-pass membrane protein {ECO:0000269|PubMed:27768895,ECO:0000269|PubMed:27991905, ECO:0000269|PubMed:28092368}. Cellmembrane {ECO:0000269|PubMed:15692563,ECO:0000269|PubMed:19556541, ECO:0000269|PubMed:26269590,ECO:0000269|PubMed:27071085, ECO:0000269|PubMed:27259053,ECO:0000269|PubMed:28092368}; Multi-pass membrane protein{ECO:0000269|PubMed:27768895, ECO:0000269|PubMed:27991905,ECO:0000269|PubMed:28092368}. Basolateral cell membrane{ECO:0000269|PubMed:10770959}. Cytoplasmic vesicle membrane{ECO:0000269|PubMed:10770959}. Note=Retained in the endoplasmicreticulum by interaction with PACS1 and PACS2 (PubMed:15692563).Detected on kidney tubule basolateral membranes and basalcytoplasmic vesicles (PubMed:10770959). Cell surface and ciliumlocalization requires GANAB (PubMed:27259053).{ECO:0000269|PubMed:15692563, ECO:0000269|PubMed:27259053}.; Multi-pass membrane protein{ECO:0000269|PubMed:27768895, ECO:0000269|PubMed:27991905,ECO:0000269|PubMed:28092368}. Endoplasmic reticulum membrane{ECO:0000269|PubMed:10760273, ECO:0000269|PubMed:11854751,ECO:0000269|PubMed:15692563, ECO:0000269|PubMed:20881056,ECO:0000269|PubMed:28092368, ECO:0000305|PubMed:10913159};Cell projection, cilium membrane{ECO:0000269|PubMed:18695040, ECO:0000269|PubMed:20881056,ECO:0000269|PubMed:27259053}</t>
  </si>
  <si>
    <t>Polycystic kidney disease 2 (PKD2) [MIM:613095]: Adisorder characterized by progressive formation and enlargement ofcysts in both kidneys, typically leading to end-stage renaldisease in adult life. Cysts also occurs in the liver and otherorgans. It represents approximately 15% of the cases of autosomaldominant polycystic kidney disease. PKD2 is clinically milder thanPKD1 but it has a deleterious impact on overall life expectancy.{ECO:0000269|PubMed:10411676, ECO:0000269|PubMed:10541293,ECO:0000269|PubMed:10835625, ECO:0000269|PubMed:11854751,ECO:0000269|PubMed:11968093, ECO:0000269|PubMed:12707387,ECO:0000269|PubMed:14993477, ECO:0000269|PubMed:15772804,ECO:0000269|PubMed:21115670, ECO:0000269|PubMed:27071085,ECO:0000269|PubMed:9326320}. Note=The disease is caused bymutations affecting the gene represented in this entry.</t>
  </si>
  <si>
    <t>activation of MAPK activity;animal organ morphogenesis;branching involved in ureteric bud morphogenesis;cell migration involved in sprouting angiogenesis;chemotaxis;chondroblast differentiation;embryonic morphogenesis;extracellular matrix organization;fibroblast growth factor receptor signaling pathway;growth factor dependent regulation of skeletal muscle satellite cell proliferation;hyaluronan catabolic process;inositol phosphate biosynthetic process;MAPK cascade;negative regulation of blood vessel endothelial cell migration;negative regulation of cell death;negative regulation of fibroblast migration;negative regulation of wound healing;nervous system development;phosphatidylinositol biosynthetic process;positive regulation of angiogenesis;positive regulation of blood vessel endothelial cell migration;positive regulation of cardiac muscle cell proliferation;positive regulation of cell division;positive regulation of cell fate specification;positive regulation of cell proliferation;positive regulation of endothelial cell chemotaxis to fibroblast growth factor;positive regulation of endothelial cell proliferation;positive regulation of ERK1 and ERK2 cascade;positive regulation of MAP kinase activity;positive regulation of phosphatidylinositol 3-kinase activity;positive regulation of phospholipase C activity;positive regulation of protein kinase B signaling;positive regulation of sprouting angiogenesis;positive regulation of transcription from RNA polymerase II promoter;positive regulation of transcription, DNA-templated;Ras protein signal transduction;regulation of angiogenesis;regulation of endothelial cell chemotaxis to fibroblast growth factor;release of sequestered calcium ion into cytosol;signal transduction;somatic stem cell population maintenance;stem cell proliferation;wound healing</t>
  </si>
  <si>
    <t>1-phosphatidylinositol-3-kinase activity;chemoattractant activity;cytokine activity;fibroblast growth factor receptor binding;growth factor activity;heparin binding;ligand-dependent nuclear receptor transcription coactivator activity;phosphatidylinositol-4,5-bisphosphate 3-kinase activity;protein tyrosine kinase activity;Ras guanyl-nucleotide exchange factor activity;receptor-receptor interaction</t>
  </si>
  <si>
    <t>extracellular region;extracellular space;nucleus</t>
  </si>
  <si>
    <t>Breast cancer;Cytokines and growth factors;EGFR tyrosine kinase inhibitor resistance;Gastric cancer;Glycosaminoglycan binding proteins;Kaposi sarcoma-associated herpesvirus infection;MAPK signaling pathway;Melanoma;Pathways in cancer;PI3K-Akt signaling pathway;Proteoglycans in cancer;Rap1 signaling pathway;Ras signaling pathway;Regulation of actin cytoskeleton;Signaling pathways regulating pluripotency of stem cells</t>
  </si>
  <si>
    <t>Breast cancer;EGFR tyrosine kinase inhibitor resistance;Gastric cancer;Kaposi sarcoma-associated herpesvirus infection;MAPK signaling pathway;Melanoma;Pathways in cancer;PI3K-Akt signaling pathway;Proteoglycans in cancer;Rap1 signaling pathway;Ras signaling pathway;Regulation of actin cytoskeleton;Signaling pathways regulating pluripotency of stem cells</t>
  </si>
  <si>
    <t>FGF</t>
  </si>
  <si>
    <t>FGF2;Fibroblast_GF_fam;IL1/FGF</t>
  </si>
  <si>
    <t>Activated point mutants of FGFR2;Constitutive Signaling by Aberrant PI3K in Cancer;Downstream signaling of activated FGFR1;FGFR1b ligand binding and activation;FGFR1c ligand binding and activation;FGFR2b ligand binding and activation;FGFR2c ligand binding and activation;FGFR3 mutant receptor activation;FGFR3c ligand binding and activation;FGFR4 ligand binding and activation;FGFRL1 modulation of FGFR1 signaling;FRS-mediated FGFR1 signaling;FRS-mediated FGFR2 signaling;FRS-mediated FGFR3 signaling;FRS-mediated FGFR4 signaling;Interleukin-4 and 13 signaling;Negative regulation of FGFR1 signaling;Negative regulation of FGFR2 signaling;Negative regulation of FGFR3 signaling;Negative regulation of FGFR4 signaling;Non-integrin membrane-ECM interactions;Phospholipase C-mediated cascade, FGFR2;Phospholipase C-mediated cascade, FGFR3;Phospholipase C-mediated cascade, FGFR4;Phospholipase C-mediated cascade: FGFR1;PI3K Cascade;PI-3K cascade:FGFR1;PI-3K cascade:FGFR2;PI-3K cascade:FGFR3;PI-3K cascade:FGFR4;PI5P, PP2A and IER3 Regulate PI3K/AKT Signaling;PIP3 activates AKT signaling;POU5F1 (OCT4), SOX2, NANOG activate genes related to proliferation;RAF/MAP kinase cascade;SHC-mediated cascade:FGFR1;SHC-mediated cascade:FGFR2;SHC-mediated cascade:FGFR3;SHC-mediated cascade:FGFR4;Signaling by activated point mutants of FGFR1;Signaling by activated point mutants of FGFR3;Signaling by FGFR1 in disease;Signaling by FGFR2 IIIa TM;Signaling by FGFR2 in disease;Signaling by FGFR3 point mutants in cancer;Syndecan interactions</t>
  </si>
  <si>
    <t>FIF-FGR2 complex</t>
  </si>
  <si>
    <t>3D-structure;Alternative initiation;Angiogenesis;Complete proteome;Developmental protein;Differentiation;Direct protein sequencing;Growth factor;Heparin-binding;Isopeptide bond;Methylation;Mitogen;Nucleus;Phosphoprotein;Reference proteome;Secreted;Ubl conjugation</t>
  </si>
  <si>
    <t>P09038</t>
  </si>
  <si>
    <t>FGF2_HUMAN</t>
  </si>
  <si>
    <t>Fibroblast growth factor 2</t>
  </si>
  <si>
    <t>GF-2</t>
  </si>
  <si>
    <t>FGF2</t>
  </si>
  <si>
    <t>FGFB</t>
  </si>
  <si>
    <t>ENSG00000138685</t>
  </si>
  <si>
    <t>ENSP00000477134;ENSP00000478620</t>
  </si>
  <si>
    <t>P09038-2;P09038-4</t>
  </si>
  <si>
    <t>1BAS;1BFB;1BFC;1BFF;1BFG;1BLA;1BLD;1CVS;1EV2;1FGA;1FQ9;1II4;1IIL;2BFH;2FGF;2M49;4FGF;4OEE;4OEF;4OEG</t>
  </si>
  <si>
    <t>Plays an important role in the regulation of cellsurvival, cell division, angiogenesis, cell differentiation andcell migration. Functions as potent mitogen in vitro. Can induceangiogenesis (PubMed:23469107).</t>
  </si>
  <si>
    <t>Expressed in granulosa and cumulus cells.Expressed in hepatocellular carcinoma cells, but not in non-cancerous liver tissue. {ECO:0000269|PubMed:1417798,ECO:0000269|PubMed:1721615}.</t>
  </si>
  <si>
    <t>Secreted. Nucleus. Note=Exported from cellsby an endoplasmic reticulum (ER)/Golgi-independent mechanism.Unconventional secretion of FGF2 occurs by direct translocationacross the plasma membrane. Binding of exogenous FGF2 to FGFRfacilitates endocytosis followed by translocation of FGF2 acrossendosomal membrane into the cytosol. Nuclear import from thecytosol requires the classical nuclear import machinery, involvingproteins KPNA1 and KPNB1, as well as CEP57.</t>
  </si>
  <si>
    <t>actin cytoskeleton reorganization;activation of MAPK activity;angiogenesis;axon guidance;cell-cell adhesion;cellular response to growth factor stimulus;defense response to bacterium;epidermal growth factor receptor signaling pathway;ERBB2 signaling pathway;Fc-epsilon receptor signaling pathway;heart development;insulin receptor signaling pathway;interleukin-15-mediated signaling pathway;IRE1-mediated unfolded protein response;leukocyte migration;MAPK cascade;negative regulation of apoptotic process;negative regulation of transcription, DNA-templated;positive regulation of cell proliferation;positive regulation of DNA replication;positive regulation of ERK1 and ERK2 cascade;positive regulation of MAPK cascade;positive regulation of transcription, DNA-templated;Ras protein signal transduction;regulation of epidermal growth factor-activated receptor activity;regulation of growth;viral process</t>
  </si>
  <si>
    <t>ephrin receptor binding;epidermal growth factor binding;epidermal growth factor receptor binding;insulin receptor binding;insulin-like growth factor receptor binding;neurotrophin TRKA receptor binding;phospholipid binding;phosphotyrosine residue binding;Ras guanyl-nucleotide exchange factor activity;transmembrane receptor protein tyrosine kinase adaptor activity</t>
  </si>
  <si>
    <t>cytosol;mitochondrial matrix;plasma membrane;Shc-EGFR complex</t>
  </si>
  <si>
    <t>Alcoholism;Bacterial invasion of epithelial cells;Breast cancer;Chemokine signaling pathway;Chronic myeloid leukemia;EGFR tyrosine kinase inhibitor resistance;Endocrine resistance;ErbB signaling pathway;Estrogen signaling pathway;Focal adhesion;Gastric cancer;Glioma;Hepatocellular carcinoma;Insulin signaling pathway;MicroRNAs in cancer;Natural killer cell mediated cytotoxicity;Neurotrophin signaling pathway;Phospholipase D signaling pathway;Prolactin signaling pathway;Ras signaling pathway;Relaxin signaling pathway</t>
  </si>
  <si>
    <t>PID;SH2</t>
  </si>
  <si>
    <t>PH-like_dom_sf;PID_Shc-like;PTB/PI_dom;SH2;SH2_dom_sf;SHC_SH2;Shc1/ShcA</t>
  </si>
  <si>
    <t>PTB;SH2</t>
  </si>
  <si>
    <t>Antigen activates B Cell Receptor (BCR) leading to generation of second messengers;Constitutive Signaling by EGFRvIII;Constitutive Signaling by Ligand-Responsive EGFR Cancer Variants;DAP12 signaling;FCERI mediated Ca+2 mobilization;FCERI mediated MAPK activation;G beta:gamma signalling through PI3Kgamma;GPVI-mediated activation cascade;Insulin receptor signalling cascade;Integrin alphaIIb beta3 signaling;Interleukin receptor SHC signaling;Interleukin-15 signaling;Interleukin-2 family signaling;Interleukin-3, 5 and GM-CSF signaling;MET activates RAS signaling;RAF/MAP kinase cascade;RET signaling;Role of LAT2/NTAL/LAB on calcium mobilization;SHC1 events in EGFR signaling;SHC1 events in ERBB2 signaling;SHC1 events in ERBB4 signaling;SHC-mediated cascade:FGFR1;SHC-mediated cascade:FGFR2;SHC-mediated cascade:FGFR3;SHC-mediated cascade:FGFR4;SHC-related events triggered by IGF1R;Signal attenuation;Signalling to RAS;Tie2 Signaling;XBP1(S) activates chaperone genes</t>
  </si>
  <si>
    <t>ERBB2-MEMO-SHC complex;ITGA6-ITGB4-SHC1-GRB2 complex;Shc-ERalpha-IGF-1R complex;SHC-GRB2 complex;SLP-76-Cbl-Grb2-Shc complex, Fc receptor gamma-R1 stimulated</t>
  </si>
  <si>
    <t>3D-structure;Acetylation;Alternative promoter usage;Alternative splicing;Angiogenesis;Complete proteome;Cytoplasm;Growth regulation;Host-virus interaction;Mitochondrion;Phosphoprotein;Polymorphism;Reference proteome;SH2 domain</t>
  </si>
  <si>
    <t>P29353</t>
  </si>
  <si>
    <t>SHC1_HUMAN</t>
  </si>
  <si>
    <t>SHC-transforming protein 1</t>
  </si>
  <si>
    <t>SHC1</t>
  </si>
  <si>
    <t>SHC;SHCA</t>
  </si>
  <si>
    <t>ENSG00000160691</t>
  </si>
  <si>
    <t>ENSP00000357430;ENSP00000357435;ENSP00000357438;ENSP00000401303</t>
  </si>
  <si>
    <t>P29353-1;P29353-2;P29353-6;P29353-7</t>
  </si>
  <si>
    <t>1MIL;1N3H;1OY2;1QG1;1SHC;1TCE;1WCP;2L1C;4JMH;4XWX;5CZI</t>
  </si>
  <si>
    <t>Signaling adapter that couples activated growth factorreceptors to signaling pathways. Participates in a signalingcascade initiated by activated KIT and KITLG/SCF. Isoform p46Shcand isoform p52Shc, once phosphorylated, couple activated receptortyrosine kinases to Ras via the recruitment of the GRB2/SOScomplex and are implicated in the cytoplasmic propagation ofmitogenic signals. Isoform p46Shc and isoform p52Shc may thusfunction as initiators of the Ras signaling cascade in variousnon-neuronal systems. Isoform p66Shc does not mediate Rasactivation, but is involved in signal transduction pathways thatregulate the cellular response to oxidative stress and life span.Isoform p66Shc acts as a downstream target of the tumor suppressorp53 and is indispensable for the ability of stress-activated p53to induce elevation of intracellular oxidants, cytochrome crelease and apoptosis. The expression of isoform p66Shc has beencorrelated with life span (By similarity). Participates insignaling downstream of the angiopoietin receptor TEK/TIE2, andplays a role in the regulation of endothelial cell migration andsprouting angiogenesis.</t>
  </si>
  <si>
    <t>Widely expressed. Expressed in neural stemcells but absent in mature neurons.</t>
  </si>
  <si>
    <t>Cytoplasm.Isoform p46Shc: Mitochondrion matrix{ECO:0000269|PubMed:14573619}. Note=Localized to the mitochondriamatrix. Targeting of isoform p46Shc to mitochondria is mediated byits first 32 amino acids, which behave as a bona fidemitochondrial targeting sequence. Isoform p52Shc and isoformp66Shc, that contain the same sequence but more internallylocated, display a different subcellular localization.Isoform p66Shc: Mitochondrion {ECO:0000250}.Note=In case of oxidative conditions, phosphorylation at 'Ser-36'of isoform p66Shc, leads to mitochondrial accumulation.{ECO:0000250}.</t>
  </si>
  <si>
    <t>immune response;interferon-gamma-mediated signaling pathway;type I interferon signaling pathway</t>
  </si>
  <si>
    <t>actin cytoskeleton;cytosol;Golgi membrane;nucleoplasm;perinuclear region of cytoplasm</t>
  </si>
  <si>
    <t>Interferon alpha/beta signaling;Interferon gamma signaling</t>
  </si>
  <si>
    <t>Complete proteome;Cytoplasm;Golgi apparatus;GTP-binding;Hydrolase;Lipoprotein;Membrane;Methylation;Nucleotide-binding;Polymorphism;Prenylation;Reference proteome</t>
  </si>
  <si>
    <t>P32456</t>
  </si>
  <si>
    <t>GBP2_HUMAN</t>
  </si>
  <si>
    <t>Guanylate-binding protein 2</t>
  </si>
  <si>
    <t>GBP2</t>
  </si>
  <si>
    <t>ENSG00000162645</t>
  </si>
  <si>
    <t>ENSP00000359497;ENSP00000434282</t>
  </si>
  <si>
    <t>Hydrolyzes GTP to GMP in 2 consecutive cleavagereactions, but the major reaction product is GDP (PubMed:8706832).Exhibits antiviral activity against influenza virus. Promoteoxidative killing and deliver antimicrobial peptides toautophagolysosomes, providing broad host protection againstdifferent pathogen classes (By similarity)</t>
  </si>
  <si>
    <t xml:space="preserve"> Lipid-anchor {ECO:0000269|PubMed:21151871}. Note=GBP2-GBP5 dimerslocalize to the Golgi apparatus. {ECO:0000269|PubMed:21151871}.;Cytoplasm {ECO:0000269|PubMed:21151871}.Cytoplasm, perinuclear region {ECO:0000269|PubMed:21151871}. Golgiapparatus membrane {ECO:0000269|PubMed:21151871}. Membrane</t>
  </si>
  <si>
    <t>blood coagulation;histone H4 deacetylation;negative regulation of transcription, DNA-templated;transcription, DNA-templated;viral process</t>
  </si>
  <si>
    <t>histone deacetylase activity;transcription corepressor activity;transcription factor binding;transcription regulatory region DNA binding;transcriptional repressor activity, RNA polymerase II proximal promoter sequence-specific DNA binding</t>
  </si>
  <si>
    <t>DNA repair complex;nucleoplasm;nucleus;transcription factor complex;transcriptional repressor complex</t>
  </si>
  <si>
    <t>Factors involved in megakaryocyte development and platelet production;HDACs deacetylate histones;Regulation of PTEN gene transcription</t>
  </si>
  <si>
    <t>anti-BHC110 complex;Anti-HDAC2 complex;BHC complex;BHC110 complex;BRAF53-BRCA2 complex;CoREST-HDAC complex;CoREST-HDAC2 complex;CtBP complex;CtBP core complex;Emerin complex 32;HDAC1-associated core complex cI;HDAC1-associated core complex cII;HDAC1-associated protein complex;LSD1 complex;LSD1-CoREST complex;REST-CoREST-mSIN3A complex</t>
  </si>
  <si>
    <t>3D-structure;Chromatin regulator;Coiled coil;Complete proteome;Host-virus interaction;Isopeptide bond;Nucleus;Phosphoprotein;Reference proteome;Repeat;Repressor;Transcription;Transcription regulation;Ubl conjugation</t>
  </si>
  <si>
    <t>Q9UKL0</t>
  </si>
  <si>
    <t>RCOR1_HUMAN</t>
  </si>
  <si>
    <t>REST corepressor 1</t>
  </si>
  <si>
    <t>RCOR1</t>
  </si>
  <si>
    <t>KIAA0071;RCOR</t>
  </si>
  <si>
    <t>ENSG00000089902</t>
  </si>
  <si>
    <t>ENSP00000262241</t>
  </si>
  <si>
    <t>2IW5;2UXN;2UXX;2V1D;2X0L;2XAF;2XAG;2XAH;2XAJ;2XAQ;2XAS;2Y48;3ZMS;3ZMT;3ZMU;3ZMV;3ZMZ;3ZN0;3ZN1;4BAY;4KUM;4UV8;4UV9;4UVA;4UVB;4UVC;4UXN;4XBF;5H6Q;5H6R;5L3B;5L3C;5L3D;5L3E;5L3F;5L3G;5LBQ;5LGN;5LGT;5LGU;5LHG;5LHH;5LHI;5X60</t>
  </si>
  <si>
    <t>Essential component of the BHC complex, a corepressorcomplex that represses transcription of neuron-specific genes innon-neuronal cells. The BHC complex is recruited at RE1/NRSE sitesby REST and acts by deacetylating and demethylating specific siteson histones, thereby acting as a chromatin modifier. In the BHCcomplex, it serves as a molecular beacon for the recruitment ofmolecular machinery, including MeCP2 and SUV39H1, that imposessilencing across a chromosomal interval. Plays a central role indemethylation of Lys-4 of histone H3 by promoting demethylaseactivity of KDM1A on core histones and nucleosomal substrates. Italso protects KDM1A from the proteasome. Component of aRCOR/GFI/KDM1A/HDAC complex that suppresses, via histonedeacetylase (HDAC) recruitment, a number of genes implicated inmultilineage blood cell development and controls hematopoieticdifferentiation.</t>
  </si>
  <si>
    <t>Ubiquitously expressed.{ECO:0000269|PubMed:10449787}.</t>
  </si>
  <si>
    <t>Nucleus {ECO:0000255|PROSITE-ProRule:PRU00512, ECO:0000255|PROSITE-ProRule:PRU00624,ECO:0000269|PubMed:10734093, ECO:0000269|PubMed:15897453}.Note=Upon infection by HSV-1, it is partially translocated intothe cytoplasm in an HSV-1-dependent manner.</t>
  </si>
  <si>
    <t>cellular protein metabolic process;intracellular protein transport;vesicle-mediated transport</t>
  </si>
  <si>
    <t>clathrin adaptor complex;clathrin-coated vesicle;early endosome membrane;endosome membrane;Golgi apparatus;trans-Golgi network</t>
  </si>
  <si>
    <t>Clathrin_a/b/g-adaptin_app_Ig;Clathrin_app_Ig-like_sf;ENTH_VHS;GAE_dom;GAT_dom;VHS_dom</t>
  </si>
  <si>
    <t>Amyloid fiber formation;TBC/RABGAPs</t>
  </si>
  <si>
    <t>3D-structure;Complete proteome;Endosome;Golgi apparatus;Membrane;Phosphoprotein;Polymorphism;Protein transport;Reference proteome;Transport;Ubl conjugation</t>
  </si>
  <si>
    <t>Q9UJY4</t>
  </si>
  <si>
    <t>GGA2_HUMAN</t>
  </si>
  <si>
    <t>ADP-ribosylation factor-binding protein GGA2</t>
  </si>
  <si>
    <t>GGA2</t>
  </si>
  <si>
    <t>KIAA1080</t>
  </si>
  <si>
    <t>ENSG00000103365</t>
  </si>
  <si>
    <t>ENSP00000311962</t>
  </si>
  <si>
    <t>1MHQ</t>
  </si>
  <si>
    <t>Plays a role in protein sorting and trafficking betweenthe trans-Golgi network (TGN) and endosomes. Mediates the ARF-dependent recruitment of clathrin to the TGN and bindsubiquitinated proteins and membrane cargo molecules with acytosolic acidic cluster-dileucine (AC-LL) motif.</t>
  </si>
  <si>
    <t>brain development;covalent chromatin modification;maturation of SSU-rRNA from tricistronic rRNA transcript (SSU-rRNA, 5.8S rRNA, LSU-rRNA);rRNA processing</t>
  </si>
  <si>
    <t>nucleolus;nucleoplasm;nucleus;small-subunit processome</t>
  </si>
  <si>
    <t>Sas10;Sas10_Utp3</t>
  </si>
  <si>
    <t>Sas10/Utp3/C1D;Sas10_C_dom</t>
  </si>
  <si>
    <t>Acetylation;Chromatin regulator;Citrullination;Complete proteome;Developmental protein;Isopeptide bond;Methylation;Nucleus;Phosphoprotein;Polymorphism;Reference proteome;Ubl conjugation</t>
  </si>
  <si>
    <t>Q9NQZ2</t>
  </si>
  <si>
    <t>SAS10_HUMAN</t>
  </si>
  <si>
    <t>Something about silencing protein 10</t>
  </si>
  <si>
    <t>UTP3</t>
  </si>
  <si>
    <t>CRLZ1;SAS10</t>
  </si>
  <si>
    <t>ENSG00000132467</t>
  </si>
  <si>
    <t>ENSP00000254803</t>
  </si>
  <si>
    <t>Essential for gene silencing: has a role in thestructure of silenced chromatin. Plays a role in the developingbrain (By similarity).</t>
  </si>
  <si>
    <t>adenylate cyclase-inhibiting G-protein coupled receptor signaling pathway;aging;behavioral fear response;cardiac left ventricle morphogenesis;chemical synaptic transmission;feeding behavior;G-protein coupled receptor signaling pathway;locomotory behavior;negative regulation of cAMP biosynthetic process;negative regulation of excitatory postsynaptic potential;negative regulation of feeding behavior;negative regulation of neurological system process;negative regulation of secretion;negative regulation of synaptic transmission, glutamatergic;nitric oxide mediated signal transduction;outflow tract morphogenesis;positive regulation of cell-substrate adhesion;positive regulation of circadian sleep/wake cycle, non-REM sleep;positive regulation of cytosolic calcium ion concentration;positive regulation of dopamine secretion;positive regulation of peptide secretion;positive regulation of smooth muscle contraction;regulation of sensory perception of pain;secretion</t>
  </si>
  <si>
    <t>calcium channel regulator activity;neuropeptide Y receptor activity;peptide YY receptor activity;receptor activity</t>
  </si>
  <si>
    <t>integral component of plasma membrane;intracellular;non-motile cilium;plasma membrane</t>
  </si>
  <si>
    <t>GPCR_Rhodpsn;GPCR_Rhodpsn_7TM;NPY_rcpt;NPY2_rcpt</t>
  </si>
  <si>
    <t>G alpha (i) signalling events;Peptide ligand-binding receptors</t>
  </si>
  <si>
    <t>3D-structure;Cell membrane;Complete proteome;Disulfide bond;Glycoprotein;G-protein coupled receptor;Lipoprotein;Membrane;Palmitate;Receptor;Reference proteome;Transducer;Transmembrane;Transmembrane helix</t>
  </si>
  <si>
    <t>P49146</t>
  </si>
  <si>
    <t>NPY2R_HUMAN</t>
  </si>
  <si>
    <t>Neuropeptide Y receptor type 2</t>
  </si>
  <si>
    <t>PY2-R</t>
  </si>
  <si>
    <t>NPY2R</t>
  </si>
  <si>
    <t>ENSG00000185149</t>
  </si>
  <si>
    <t>ENSP00000332591;ENSP00000426366</t>
  </si>
  <si>
    <t>2IK3</t>
  </si>
  <si>
    <t>Receptor for neuropeptide Y and peptide YY. The rankorder of affinity of this receptor for pancreatic polypeptides isPYY &gt; NPY &gt; PYY (3-36) &gt; NPY (2-36) &gt; [Ile-31, Gln-34] PP &gt; [Leu-31, Pro-34] NPY &gt; PP, [Pro-34] PYY and NPY free acid.</t>
  </si>
  <si>
    <t>High levels in amygdala, corpus callosum,hippocampus and subthalamic nucleus. Also detectable in caudatenucleus, hypothalamus and substantia nigra.</t>
  </si>
  <si>
    <t>phosphatidylcholine acyl-chain remodeling;phosphatidylethanolamine acyl-chain remodeling;phospholipid biosynthetic process</t>
  </si>
  <si>
    <t>1-acylglycerol-3-phosphate O-acyltransferase activity;2-acylglycerol-3-phosphate O-acyltransferase activity</t>
  </si>
  <si>
    <t>Acyl chain remodelling of PC;Acyl chain remodelling of PE</t>
  </si>
  <si>
    <t>Acyltransferase;Complete proteome;Lipid biosynthesis;Lipid metabolism;Membrane;Phospholipid biosynthesis;Phospholipid metabolism;Polymorphism;Reference proteome;Transferase;Transmembrane;Transmembrane helix</t>
  </si>
  <si>
    <t>Q6ZWT7</t>
  </si>
  <si>
    <t>MBOA2_HUMAN</t>
  </si>
  <si>
    <t>Lysophospholipid acyltransferase 2</t>
  </si>
  <si>
    <t>PLAT 2</t>
  </si>
  <si>
    <t>MBOAT2</t>
  </si>
  <si>
    <t>OACT2</t>
  </si>
  <si>
    <t>ENSG00000143797</t>
  </si>
  <si>
    <t>ENSP00000302177</t>
  </si>
  <si>
    <t>Acyltransferase which mediates the conversion oflysophosphatidylethanolamine (1-acyl-sn-glycero-3-phosphoethanolamine or LPE) into phosphatidylethanolamine (1,2-diacyl-sn-glycero-3-phosphoethanolamine or PE) (LPEAT activity).Catalyzes also the acylation of lysophosphatidic acid (LPA) intophosphatidic acid (PA) (LPAAT activity). Has also a very weaklysophosphatidylcholine acyltransferase (LPCAT activity). Prefersoleoyl-CoA as the acyl donor. Lysophospholipid acyltransferases(LPLATs) catalyze the reacylation step of the phospholipidremodeling pathway also known as the Lands cycle</t>
  </si>
  <si>
    <t>Expressed in neutrophils.{ECO:0000269|PubMed:18772128}.</t>
  </si>
  <si>
    <t>activation of GTPase activity;autophagy;intracellular protein transport;regulation of vesicle fusion;retrograde transport, endosome to Golgi</t>
  </si>
  <si>
    <t>autophagosome;cytosol;endomembrane system;recycling endosome</t>
  </si>
  <si>
    <t>DUF3548;RabGAP-TBC</t>
  </si>
  <si>
    <t>DUF3548;Rab-GTPase_TBC_sf;Rab-GTPase-TBC_dom</t>
  </si>
  <si>
    <t>Alternative splicing;Autophagy;Complete proteome;Cytoplasmic vesicle;GTPase activation;Phosphoprotein;Polymorphism;Protein transport;Reference proteome;Transport</t>
  </si>
  <si>
    <t>Q9HA65</t>
  </si>
  <si>
    <t>TBC17_HUMAN</t>
  </si>
  <si>
    <t>TBC1 domain family member 17</t>
  </si>
  <si>
    <t>TBC1D17</t>
  </si>
  <si>
    <t>ENSG00000104946</t>
  </si>
  <si>
    <t>ENSP00000221543;ENSP00000446323</t>
  </si>
  <si>
    <t xml:space="preserve"> itstransient association with Rab8 is mediated by OPTN. InhibitsRab8-mediated endocytic trafficking, such as of transferrinreceptor (TfR) and reduces Rab8 recruitnment to tubules emanatingfrom the endocytic recycling compartment (ERC). Involved inregulation of autophagy. Mediates inhibition of autophagy causedby the OPTN variant GLC1E LYS-50; the function requires itscatalytic activity, however, the involved Rab is not known;Probable GTPase-activating protein for Rab8</t>
  </si>
  <si>
    <t>Cytoplasmic vesicle, autophagosome{ECO:0000269|PubMed:24752605}.</t>
  </si>
  <si>
    <t>cell division;chromosome segregation;mitotic spindle organization;sister chromatid cohesion</t>
  </si>
  <si>
    <t>condensed chromosome kinetochore;cytosol;Ndc80 complex;nucleus</t>
  </si>
  <si>
    <t>Spindle_Spc25</t>
  </si>
  <si>
    <t>Spc25</t>
  </si>
  <si>
    <t>NDC80 kinetochore complex</t>
  </si>
  <si>
    <t>3D-structure;Cell cycle;Cell division;Centromere;Chromosome;Coiled coil;Complete proteome;Kinetochore;Mitosis;Nucleus;Phosphoprotein;Reference proteome</t>
  </si>
  <si>
    <t>Q9HBM1</t>
  </si>
  <si>
    <t>SPC25_HUMAN</t>
  </si>
  <si>
    <t>Kinetochore protein Spc25</t>
  </si>
  <si>
    <t>SPBC25</t>
  </si>
  <si>
    <t>ENSG00000152253;ENSG00000277909</t>
  </si>
  <si>
    <t>ENSP00000282074;ENSP00000481354;ENSP00000483050</t>
  </si>
  <si>
    <t>2VE7;3IZ0</t>
  </si>
  <si>
    <t>Acts as a component of the essential kinetochore-associated NDC80 complex, which is required for chromosomesegregation and spindle checkpoint activity (PubMed:14699129,PubMed:14738735). Required for kinetochore integrity and theorganization of stable microtubule binding sites in the outerplate of the kinetochore (PubMed:14738735, PubMed:14699129). TheNDC80 complex synergistically enhances the affinity of the SKA1complex for microtubules and may allow the NDC80 complex to trackdepolymerizing microtubules (PubMed:23085020)</t>
  </si>
  <si>
    <t>Nucleus. Chromosome, centromere, kinetochore{ECO:0000269|PubMed:14699129, ECO:0000269|PubMed:14738735,ECO:0000269|PubMed:15961401}. Note=Localizes to kinetochores fromlate prophase to anaphase (PubMed:14738735). Localizesspecifically to the outer plate of the kinetochore(PubMed:14738735, PubMed:14699129). {ECO:0000269|PubMed:14699129,ECO:0000269|PubMed:14738735}.</t>
  </si>
  <si>
    <t>adaptive immune response;antigen processing and presentation of endogenous peptide antigen via MHC class I;antigen processing and presentation of endogenous peptide antigen via MHC class Ib via ER pathway, TAP-dependent;antigen processing and presentation of exogenous peptide antigen via MHC class I, TAP-dependent;antigen processing and presentation of peptide antigen via MHC class I;cytosol to ER transport;peptide antigen transport;protein transport;vesicle fusion with endoplasmic reticulum-Golgi intermediate compartment (ERGIC) membrane;viral process</t>
  </si>
  <si>
    <t>ATP binding;MHC class Ib protein binding;peptide antigen-transporting ATPase activity;TAP1 binding;tapasin binding;transporter activity</t>
  </si>
  <si>
    <t>endoplasmic reticulum;endoplasmic reticulum membrane;endoplasmic reticulum-Golgi intermediate compartment membrane;integral component of endoplasmic reticulum membrane;integral component of membrane;membrane;nuclear speck;phagocytic vesicle membrane;TAP complex</t>
  </si>
  <si>
    <t>AAA+_ATPase;ABC_Tap-like;ABC_transporter_CS;ABC_transporter-like;ABC1_TM_dom;ABC1_TM_sf;P-loop_NTPase;Tap2/ABCB3</t>
  </si>
  <si>
    <t>3D-structure;Adaptive immunity;Alternative splicing;ATP-binding;Complete proteome;Endoplasmic reticulum;Host-virus interaction;Immunity;Membrane;Nucleotide-binding;Peptide transport;Polymorphism;Protein transport;Reference proteome;Transmembrane;Transmembrane helix;Transport</t>
  </si>
  <si>
    <t>Q03519</t>
  </si>
  <si>
    <t>TAP2_HUMAN</t>
  </si>
  <si>
    <t>Antigen peptide transporter 2</t>
  </si>
  <si>
    <t>PT2</t>
  </si>
  <si>
    <t>TAP2</t>
  </si>
  <si>
    <t>ABCB3;PSF2;RING11;Y1</t>
  </si>
  <si>
    <t>ENSG00000204267;ENSG00000206235;ENSG00000206299;ENSG00000223481;ENSG00000225967;ENSG00000228582;ENSG00000232326;ENSG00000237599</t>
  </si>
  <si>
    <t>ENSP00000364032;ENSP00000364034;ENSP00000372599;ENSP00000372600;ENSP00000372726;ENSP00000372727;ENSP00000387553;ENSP00000390013;ENSP00000392172;ENSP00000394101;ENSP00000396156;ENSP00000401377</t>
  </si>
  <si>
    <t>Q03519;Q03519-1;Q03519-2</t>
  </si>
  <si>
    <t>5U1D</t>
  </si>
  <si>
    <t>Involved in the transport of antigens from the cytoplasmto the endoplasmic reticulum for association with MHC class Imolecules. Also acts as a molecular scaffold for the final stageof MHC class I folding, namely the binding of peptide. Nascent MHCclass I molecules associate with TAP via tapasin. Inhibited by thecovalent attachment of herpes simplex virus ICP47 protein, whichblocks the peptide-binding site of TAP. Inhibited by humancytomegalovirus US6 glycoprotein, which binds to the lumenal sideof the TAP complex and inhibits peptide translocation byspecifically blocking ATP-binding to TAP1 and prevents theconformational rearrangement of TAP induced by peptide binding.Inhibited by human adenovirus E3-19K glycoprotein, which binds theTAP complex and acts as a tapasin inhibitor, preventing MHC classI/TAP association.</t>
  </si>
  <si>
    <t>Bare lymphocyte syndrome 1 (BLS1) [MIM:604571]: A HLAclass I deficiency. Contrary to bare lymphocyte syndromes type 2and type 3, which are characterized by early-onset severe combinedimmunodeficiency, class I antigen deficiencies are not accompaniedby particular pathologic manifestations during the first years oflife. Systemic infections have not been described. Chronicbacterial infections, often beginning in the first decade of life,are restricted to the respiratory tract.{ECO:0000269|PubMed:7517574}. Note=The disease is caused bymutations affecting the gene represented in this entry.</t>
  </si>
  <si>
    <t>nucleobase-containing compound metabolic process</t>
  </si>
  <si>
    <t>S1;Tex_N;Tex_YqgF</t>
  </si>
  <si>
    <t>NA-bd_OB-fold;RNaseH-like_sf;RuvA_2-like;S1_dom;S1_domain;Tex_YqgF;Tex-like_dom_sf;Tex-like_HTH_dom_sf;Tex-like_N;YqgF/RNaseH-like_dom</t>
  </si>
  <si>
    <t>S1;YqgFc</t>
  </si>
  <si>
    <t>Alternative splicing;Coiled coil;Complete proteome;Isopeptide bond;Phosphoprotein;Polymorphism;Reference proteome;RNA-binding;Ubl conjugation</t>
  </si>
  <si>
    <t>Q8N5C6</t>
  </si>
  <si>
    <t>SRBD1_HUMAN</t>
  </si>
  <si>
    <t>S1 RNA-binding domain-containing protein 1</t>
  </si>
  <si>
    <t>SRBD1</t>
  </si>
  <si>
    <t>ENSG00000068784</t>
  </si>
  <si>
    <t>ENSP00000263736</t>
  </si>
  <si>
    <t>Q8N5C6-1</t>
  </si>
  <si>
    <t>flagellated sperm motility;fructose biosynthetic process;glucose metabolic process;glucuronate catabolic process to xylulose 5-phosphate;L-xylitol catabolic process;L-xylitol metabolic process;response to cadmium ion;response to copper ion;response to drug;response to hormone;response to nutrient levels;response to osmotic stress;sorbitol catabolic process</t>
  </si>
  <si>
    <t>carbohydrate binding;D-xylulose reductase activity;identical protein binding;L-iditol 2-dehydrogenase activity;NAD binding;zinc ion binding</t>
  </si>
  <si>
    <t>cytosol;extracellular exosome;extracellular space;membrane;mitochondrial membrane;motile cilium</t>
  </si>
  <si>
    <t>Fructose and mannose metabolism;Pentose and glucuronate interconversions</t>
  </si>
  <si>
    <t>Fructose and mannose metabolism;Metabolic pathways;Pentose and glucuronate interconversions</t>
  </si>
  <si>
    <t>ADH_C;ADH_N;ADH_Zn_CS;GroES-like_sf;NAD(P)-bd_dom_sf;PKS_ER</t>
  </si>
  <si>
    <t>Catabolism of glucuronate to xylulose-5-phosphate;Fructose biosynthesis</t>
  </si>
  <si>
    <t>3D-structure;Acetylation;Alternative splicing;Cell projection;Cilium;Complete proteome;Direct protein sequencing;Flagellum;Membrane;Metal-binding;Mitochondrion;NAD;Oxidoreductase;Phosphoprotein;Polymorphism;Reference proteome;Zinc</t>
  </si>
  <si>
    <t>Q00796</t>
  </si>
  <si>
    <t>DHSO_HUMAN</t>
  </si>
  <si>
    <t>Sorbitol dehydrogenase</t>
  </si>
  <si>
    <t>SORD</t>
  </si>
  <si>
    <t>ENSG00000140263</t>
  </si>
  <si>
    <t>ENSP00000267814;ENSP00000453904</t>
  </si>
  <si>
    <t>Q00796-1;Q00796-2</t>
  </si>
  <si>
    <t>1PL6;1PL7;1PL8</t>
  </si>
  <si>
    <t>1.1.1.14</t>
  </si>
  <si>
    <t>Converts sorbitol to fructose. Part of the polyolpathway that plays an important role in sperm physiology. May playa role in the sperm motility by providing an energetic source forsperm.</t>
  </si>
  <si>
    <t>Expressed in kidney and epithelial cells ofboth benign and malignant prostate tissue. Expressed in epididymis(at protein level). {ECO:0000269|PubMed:16278369,ECO:0000269|PubMed:19423711, ECO:0000269|PubMed:20372835}.</t>
  </si>
  <si>
    <t xml:space="preserve"> Peripheral membrane protein{ECO:0000250|UniProtKB:Q64442}. Cell projection, cilium, flagellum{ECO:0000250|UniProtKB:Q64442}. Note=Associated with mitochondriaof the midpiece and near the plasma membrane in the principalpiece of the flagellum. Also found in the epididymosome, secretedby the epididymal epithelium and that transfers proteins from theepididymal fluid to the sperm surface.{ECO:0000250|UniProtKB:Q64442}.;Mitochondrion membrane{ECO:0000250|UniProtKB:Q64442}</t>
  </si>
  <si>
    <t>activation of GTPase activity;intracellular protein transport;regulation of GTPase activity;regulation of vesicle fusion</t>
  </si>
  <si>
    <t>cytoplasm;endomembrane system;extracellular exosome;intracellular;mitochondrion</t>
  </si>
  <si>
    <t>Acetylation;Alternative splicing;Complete proteome;Cytoplasm;GTPase activation;Phosphoprotein;Reference proteome</t>
  </si>
  <si>
    <t>Q8TC07</t>
  </si>
  <si>
    <t>TBC15_HUMAN</t>
  </si>
  <si>
    <t>TBC1 domain family member 15</t>
  </si>
  <si>
    <t>TBC1D15</t>
  </si>
  <si>
    <t>ENSG00000121749</t>
  </si>
  <si>
    <t>ENSP00000318262;ENSP00000420678;ENSP00000448182</t>
  </si>
  <si>
    <t>Q8TC07-1;Q8TC07-2;Q8TC07-3</t>
  </si>
  <si>
    <t>Acts as a GTPase activating protein for RAB7A. Does notact on RAB4, RAB5 or RAB6 (By similarity).</t>
  </si>
  <si>
    <t>establishment of centrosome localization;nuclear migration;positive regulation of stress fiber assembly;positive regulation of transcription from RNA polymerase II promoter;regulation of stress fiber assembly</t>
  </si>
  <si>
    <t>actin binding;identical protein binding;protein domain specific binding;protein self-association</t>
  </si>
  <si>
    <t>bleb;cytoplasm;cytoskeleton;cytosol;intercalated disc;membrane;nucleus</t>
  </si>
  <si>
    <t>FH2</t>
  </si>
  <si>
    <t>ARM-like;ARM-type_fold;FH2_Formin;FHOD1;GBD/FH3_dom</t>
  </si>
  <si>
    <t>3D-structure;Actin-binding;Cell projection;Coiled coil;Complete proteome;Cytoplasm;Cytoskeleton;Direct protein sequencing;Phosphoprotein;Reference proteome</t>
  </si>
  <si>
    <t>Q9Y613</t>
  </si>
  <si>
    <t>FHOD1_HUMAN</t>
  </si>
  <si>
    <t>FH1/FH2 domain-containing protein 1</t>
  </si>
  <si>
    <t>FHOD1</t>
  </si>
  <si>
    <t>FHOS;FHOS1</t>
  </si>
  <si>
    <t>ENSG00000135723</t>
  </si>
  <si>
    <t>ENSP00000258201</t>
  </si>
  <si>
    <t>3DAD</t>
  </si>
  <si>
    <t>Required for the assembly of F-actin structures, such asstress fibers. Depends on the Rho-ROCK cascade for its activity.Contributes to the coordination of microtubules with actin fibersand plays a role in cell elongation. Acts synergistically withROCK1 to promote SRC-dependent non-apoptotic plasma membraneblebbing.</t>
  </si>
  <si>
    <t>Ubiquitous. Highly expressed in spleen.</t>
  </si>
  <si>
    <t>Cytoplasm. Cytoplasm, cytoskeleton. Cellprojection, bleb. Note=Predominantly cytoplasmic.</t>
  </si>
  <si>
    <t>cellular protein metabolic process;intracellular protein transport;positive regulation of protein catabolic process;toxin transport;vesicle-mediated transport</t>
  </si>
  <si>
    <t>ADP-ribosylation factor binding;protein heterodimerization activity</t>
  </si>
  <si>
    <t>clathrin adaptor complex;early endosome membrane;endosome membrane;Golgi apparatus;intracellular membrane-bounded organelle;membrane;nucleoplasm;protein complex</t>
  </si>
  <si>
    <t>3D-structure;Acetylation;Alternative splicing;Complete proteome;Endosome;Golgi apparatus;Membrane;Phosphoprotein;Polymorphism;Protein transport;Reference proteome;Transport;Ubl conjugation</t>
  </si>
  <si>
    <t>Q9UJY5</t>
  </si>
  <si>
    <t>GGA1_HUMAN</t>
  </si>
  <si>
    <t>ADP-ribosylation factor-binding protein GGA1</t>
  </si>
  <si>
    <t>GGA1</t>
  </si>
  <si>
    <t>ENSG00000100083</t>
  </si>
  <si>
    <t>ENSP00000321288;ENSP00000341344;ENSP00000371175;ENSP00000385287</t>
  </si>
  <si>
    <t>Q9UJY5-1;Q9UJY5-3;Q9UJY5-4;Q9UJY5-6</t>
  </si>
  <si>
    <t>1J2J;1JWF;1JWG;1NA8;1NAF;1NWM;1O3X;1OM9;1OXZ;1PY1;1UJJ;1UJK;1X79;2DWX;2DWY;3G2S;3G2T;3G2U;3G2V;3G2W</t>
  </si>
  <si>
    <t xml:space="preserve"> Peripheral membrane protein. Endosome membrane;Golgi apparatus, trans-Golgi networkmembrane;Peripheral membrane protein.</t>
  </si>
  <si>
    <t>fatty acid oxidation;negative regulation of collagen biosynthetic process;negative regulation of fibroblast migration;negative regulation of hepatic stellate cell activation;oxygen transport;regulation of nitric-oxide synthase activity;response to hypoxia;response to oxidative stress</t>
  </si>
  <si>
    <t>catalase activity;fatty acid peroxidase activity;heme binding;iron ion binding;nitric oxide dioxygenase activity;oxygen binding;oxygen carrier activity;peroxidase activity</t>
  </si>
  <si>
    <t>cytosol;neuron projection;neuronal cell body;nuclear speck</t>
  </si>
  <si>
    <t>Globin;Globin_lamprey/hagfish;Globin-like_sf</t>
  </si>
  <si>
    <t>eNOS activation;Intracellular oxygen transport</t>
  </si>
  <si>
    <t>3D-structure;Complete proteome;Cytoplasm;Disulfide bond;Heme;Iron;Metal-binding;Oxygen transport;Reference proteome;Transport</t>
  </si>
  <si>
    <t>Q8WWM9</t>
  </si>
  <si>
    <t>CYGB_HUMAN</t>
  </si>
  <si>
    <t>Cytoglobin</t>
  </si>
  <si>
    <t>CYGB</t>
  </si>
  <si>
    <t>STAP</t>
  </si>
  <si>
    <t>ENSG00000161544</t>
  </si>
  <si>
    <t>ENSP00000293230</t>
  </si>
  <si>
    <t>1UMO;1URV;1URY;1UT0;1UX9;1V5H;2DC3;3AG0;4B3W</t>
  </si>
  <si>
    <t>May have a protective function during conditions ofoxidative stress. May be involved in intracellular oxygen storageor transfer.</t>
  </si>
  <si>
    <t>Ubiquitously expressed. Highest expression inheart, stomach, bladder and small intestine.{ECO:0000269|PubMed:11893755}.</t>
  </si>
  <si>
    <t>nucleobase-containing compound metabolic process;nucleotide metabolic process</t>
  </si>
  <si>
    <t>3'-5' exonuclease activity;3'-5'-exoribonuclease activity;nucleic acid binding</t>
  </si>
  <si>
    <t>focal adhesion;mitochondrial intermembrane space;mitochondrial matrix;mitochondrion;nucleolus;nucleus</t>
  </si>
  <si>
    <t>Messenger RNA biogenesis;Ribosome biogenesis;Ribosome biogenesis in eukaryotes</t>
  </si>
  <si>
    <t>Exonuclease_RNaseT/DNA_pol3;Oligoribonuclease;RNaseH_sf;RNaseH-like_sf</t>
  </si>
  <si>
    <t>Acetylation;Alternative initiation;Complete proteome;Cytoplasm;Exonuclease;Hydrolase;Manganese;Mitochondrion;Nuclease;Nucleus;Phosphoprotein;Reference proteome;Transit peptide</t>
  </si>
  <si>
    <t>Q9Y3B8</t>
  </si>
  <si>
    <t>ORN_HUMAN</t>
  </si>
  <si>
    <t>Oligoribonuclease, mitochondrial</t>
  </si>
  <si>
    <t>REXO2</t>
  </si>
  <si>
    <t>SFN;SMFN</t>
  </si>
  <si>
    <t>ENSG00000076043</t>
  </si>
  <si>
    <t>ENSP00000265881;ENSP00000480535</t>
  </si>
  <si>
    <t>Q9Y3B8-1</t>
  </si>
  <si>
    <t>3'-to-5' exoribonuclease specific for smalloligoribonucleotides. Active on small (primarily &lt;/=5 nucleotidesin length) single-stranded RNA and DNA oligomers. May have a rolein cellular nucleotide recycling.</t>
  </si>
  <si>
    <t>Isoform 1: Mitochondrion intermembranespace. Mitochondrion matrix.Isoform 2: Nucleus.Isoform 3: Cytoplasm.</t>
  </si>
  <si>
    <t>G1/S transition of mitotic cell cycle;positive regulation of mitotic centrosome separation;protein import into nucleus;RNA export from nucleus;signal transduction;spindle organization;ubiquitin-dependent protein catabolic process;viral process</t>
  </si>
  <si>
    <t>cadherin binding;GDP-dissociation inhibitor activity;GTPase activator activity;Ran GTPase binding</t>
  </si>
  <si>
    <t>centrosome;cytoplasm;cytosol;nuclear envelope;nucleus</t>
  </si>
  <si>
    <t>Human T-cell leukemia virus 1 infection;Viral carcinogenesis</t>
  </si>
  <si>
    <t>Ran_BP1</t>
  </si>
  <si>
    <t>PH-like_dom_sf;Ran_bind_dom</t>
  </si>
  <si>
    <t>RanBD</t>
  </si>
  <si>
    <t>Rev-mediated nuclear export of HIV RNA</t>
  </si>
  <si>
    <t>RANBMP-CD39 complex;RANBP1-RAN-KPNB1 complex</t>
  </si>
  <si>
    <t>3D-structure;Acetylation;Alternative splicing;Complete proteome;Direct protein sequencing;GTPase activation;Isopeptide bond;Phosphoprotein;Polymorphism;Reference proteome;Ubl conjugation</t>
  </si>
  <si>
    <t>P43487</t>
  </si>
  <si>
    <t>RANG_HUMAN</t>
  </si>
  <si>
    <t>Ran-specific GTPase-activating protein</t>
  </si>
  <si>
    <t>RANBP1</t>
  </si>
  <si>
    <t>ENSG00000099901</t>
  </si>
  <si>
    <t>ENSP00000327583;ENSP00000384925</t>
  </si>
  <si>
    <t>P43487-1;P43487-2</t>
  </si>
  <si>
    <t>1K5D;1K5G</t>
  </si>
  <si>
    <t>Inhibits GTP exchange on Ran. Forms a Ran-GTP-RANBP1trimeric complex. Increase GTP hydrolysis induced by the RanGTPase activating protein RANGAP1. May act in an intracellularsignaling pathway which may control the progression through thecell cycle by regulating the transport of protein and nucleicacids across the nuclear membrane.</t>
  </si>
  <si>
    <t>intracellular signal transduction;negative regulation of apoptotic process;negative regulation of insulin secretion involved in cellular response to glucose stimulus;negative regulation of neuron projection regeneration;neuron projection morphogenesis;protein phosphorylation;regulation of JNK cascade;regulation of mitotic cell cycle</t>
  </si>
  <si>
    <t>ATP binding;creatine kinase activity;MAP kinase kinase kinase kinase activity;protein serine/threonine kinase activity</t>
  </si>
  <si>
    <t>CNH;Pkinase</t>
  </si>
  <si>
    <t>CNH_dom;Kinase-like_dom_sf;Prot_kinase_dom;Protein_kinase_ATP_BS;Ser/Thr_kinase_AS;WD40/YVTN_repeat-like_dom_sf</t>
  </si>
  <si>
    <t>CNH;S_TKc</t>
  </si>
  <si>
    <t>Oxidative Stress Induced Senescence</t>
  </si>
  <si>
    <t>3D-structure;Acetylation;Alternative splicing;ATP-binding;Complete proteome;Cytoplasm;Kinase;Nucleotide-binding;Phosphoprotein;Polymorphism;Reference proteome;Serine/threonine-protein kinase;Transferase</t>
  </si>
  <si>
    <t>O95819</t>
  </si>
  <si>
    <t>M4K4_HUMAN</t>
  </si>
  <si>
    <t>Mitogen-activated protein kinase kinase kinase kinase 4</t>
  </si>
  <si>
    <t>MAP4K4</t>
  </si>
  <si>
    <t>HGK;KIAA0687;NIK</t>
  </si>
  <si>
    <t>ENSG00000071054</t>
  </si>
  <si>
    <t>ENSP00000314363;ENSP00000343658;ENSP00000489579</t>
  </si>
  <si>
    <t>O95819-1;O95819-4;O95819-6</t>
  </si>
  <si>
    <t>4OBO;4OBP;4OBQ;4RVT;4U3Y;4U3Z;4U40;4U41;4U42;4U43;4U44;4U45;4ZK5;4ZP5;5DI1;5J95</t>
  </si>
  <si>
    <t>Serine/threonine kinase that may play a role in theresponse to environmental stress and cytokines such as TNF-alpha.Appears to act upstream of the JUN N-terminal pathway.Phosphorylates SMAD1 on Thr-322.</t>
  </si>
  <si>
    <t>Widely expressed. Isoform 5 is abundant in thebrain. Isoform 4 is predominant in the liver, skeletal muscle andplacenta. {ECO:0000269|PubMed:9890973}.</t>
  </si>
  <si>
    <t>Cytoplasm {ECO:0000269|PubMed:14966141}.</t>
  </si>
  <si>
    <t>nucleotidyltransferase activity</t>
  </si>
  <si>
    <t>Hexapep;NTP_transferase</t>
  </si>
  <si>
    <t>Hexapep;Hexapep_transf_CS;NTP_transferase_dom;Nucleotide-diphossugar_trans</t>
  </si>
  <si>
    <t>Synthesis of GDP-mannose</t>
  </si>
  <si>
    <t>Alternative splicing;Complete proteome;Cytoplasm;Disease mutation;Mental retardation;Polymorphism;Reference proteome</t>
  </si>
  <si>
    <t>Q96IJ6</t>
  </si>
  <si>
    <t>GMPPA_HUMAN</t>
  </si>
  <si>
    <t>Mannose-1-phosphate guanyltransferase alpha</t>
  </si>
  <si>
    <t>GMPPA</t>
  </si>
  <si>
    <t>ENSG00000144591</t>
  </si>
  <si>
    <t>ENSP00000315925;ENSP00000340760;ENSP00000350949;ENSP00000363016;ENSP00000363027</t>
  </si>
  <si>
    <t>Q96IJ6-1;Q96IJ6-2</t>
  </si>
  <si>
    <t>May serve as a regulatory subunit and allow allostericfeedback inhibition of GMPPB by GDP-mannose</t>
  </si>
  <si>
    <t>Expressed in fibroblasts (at protein level).{ECO:0000269|PubMed:24035193}.</t>
  </si>
  <si>
    <t>Cytoplasm {ECO:0000269|PubMed:24035193}.Note=Myc-tagged GMPPA shows a diffuse cytoplasmic and nuclearpattern in transfected COS-7 cells.</t>
  </si>
  <si>
    <t>Alacrima, achalasia, and mental retardation syndrome(AAMR) [MIM:615510]: An autosomal recessive disorder characterizedby onset of alacrima, achalasia, and mental retardation at birthor in early infancy. More variable features include hypotonia,gait abnormalities, anisocoria, and visual or hearing deficits.The disorder shows similarity to the triple A syndrome, butpatients with AAMR do not have adrenal insufficiency.{ECO:0000269|PubMed:24035193}. Note=The disease is caused bymutations affecting the gene represented in this entry.</t>
  </si>
  <si>
    <t>C21-steroid hormone biosynthetic process;small molecule metabolic process;sterol metabolic process</t>
  </si>
  <si>
    <t>2 iron, 2 sulfur cluster binding;electron transfer activity;metal ion binding</t>
  </si>
  <si>
    <t>2Fe-2S;3D-structure;Alternative splicing;Complete proteome;Electron transport;Iron;Iron-sulfur;Metal-binding;Mitochondrion;Reference proteome;Transit peptide;Transport</t>
  </si>
  <si>
    <t>Q6P4F2</t>
  </si>
  <si>
    <t>FDX2_HUMAN</t>
  </si>
  <si>
    <t>Ferredoxin-2, mitochondrial {ECO:0000303|PubMed:20547883}</t>
  </si>
  <si>
    <t>FDX2</t>
  </si>
  <si>
    <t>FDX1L</t>
  </si>
  <si>
    <t>ENSG00000267673</t>
  </si>
  <si>
    <t>ENSP00000377311</t>
  </si>
  <si>
    <t>2Y5C</t>
  </si>
  <si>
    <t>Essential for heme A and Fe/S protein biosynthesis</t>
  </si>
  <si>
    <t>Widely expressed, with highest levels intestis, kidney and brain (at protein level).{ECO:0000269|PubMed:20547883}.</t>
  </si>
  <si>
    <t>Mitochondrion {ECO:0000269|PubMed:20547883}.Mitochondrion matrix {ECO:0000250}.</t>
  </si>
  <si>
    <t>carbohydrate metabolic process;cellular protein modification process;glycosaminoglycan biosynthetic process;glycosaminoglycan metabolic process;negative regulation of fibroblast proliferation;protein N-linked glycosylation;proteoglycan metabolic process;supramolecular fiber organization</t>
  </si>
  <si>
    <t>beta-N-acetylglucosaminylglycopeptide beta-1,4-galactosyltransferase activity;galactosyltransferase activity;manganese ion binding;xylosylprotein 4-beta-galactosyltransferase activity</t>
  </si>
  <si>
    <t>Golgi apparatus;Golgi cisterna membrane;Golgi membrane;integral component of membrane</t>
  </si>
  <si>
    <t>Ehlers-Danlos syndrome, spondylodysplastic type</t>
  </si>
  <si>
    <t>Glyco_transf_7C;Glyco_transf_7N</t>
  </si>
  <si>
    <t>Galactosyl_T;Galactosyl_T_C;Galactosyl_T_N;Nucleotide-diphossugar_trans</t>
  </si>
  <si>
    <t>A tetrasaccharide linker sequence is required for GAG synthesis;Defective B4GALT7 causes EDS, progeroid type</t>
  </si>
  <si>
    <t>3D-structure;Complete proteome;Disease mutation;Disulfide bond;Ehlers-Danlos syndrome;Glycoprotein;Glycosyltransferase;Golgi apparatus;Manganese;Membrane;Metal-binding;Reference proteome;Signal-anchor;Transferase;Transmembrane;Transmembrane helix</t>
  </si>
  <si>
    <t>Q9UBV7</t>
  </si>
  <si>
    <t>Ehlers-Danlos syndrome, progeroid type;Reunion Island's Larsen syndrome</t>
  </si>
  <si>
    <t>B4GT7_HUMAN</t>
  </si>
  <si>
    <t>Beta-1,4-galactosyltransferase 7</t>
  </si>
  <si>
    <t>4Gal-T7;eta-1,4-GalTase 7;eta4Gal-T7</t>
  </si>
  <si>
    <t>B4GALT7</t>
  </si>
  <si>
    <t>XGALT1</t>
  </si>
  <si>
    <t>ENSG00000027847</t>
  </si>
  <si>
    <t>ENSP00000029410</t>
  </si>
  <si>
    <t>4IRP;4IRQ</t>
  </si>
  <si>
    <t>Required for the biosynthesis of the tetrasaccharidelinkage region of proteoglycans, especially for smallproteoglycans in skin fibroblasts.</t>
  </si>
  <si>
    <t>High expression in heart, pancreas and liver,medium in placenta and kidney, low in brain, skeletal muscle andlung.</t>
  </si>
  <si>
    <t>Golgi apparatus, Golgi stack membrane;Single-pass type II membrane protein. Note=Cis cisternae of Golgistack.</t>
  </si>
  <si>
    <t>Ehlers-Danlos syndrome with short stature and limbanomalies (EDSSLA) [MIM:130070]: A variant form of Ehlers-Danlossyndrome characterized by short stature, skin hyperextensibility,moderate skin fragility, joint hypermobility principally indigits, developmental anomalies of the forearm bones and elbow,and bowing of extremities. {ECO:0000269|PubMed:10506123}. Note=Thedisease is caused by mutations affecting the gene represented inthis entry.</t>
  </si>
  <si>
    <t>actin filament organization;bicellular tight junction assembly;cell migration;cell-cell junction organization;cellular response to insulin stimulus;cytoskeleton organization;establishment of apical/basal cell polarity;establishment or maintenance of epithelial cell apical/basal polarity;eye photoreceptor cell development;Golgi vesicle budding;intracellular signal transduction;membrane organization;negative regulation of apoptotic process;negative regulation of glial cell apoptotic process;negative regulation of neuron apoptotic process;peptidyl-serine phosphorylation;positive regulation of endothelial cell apoptotic process;positive regulation of glial cell proliferation;positive regulation of glucose import;positive regulation of neuron projection development;positive regulation of NF-kappaB transcription factor activity;positive regulation of protein localization to plasma membrane;protein phosphorylation;protein targeting to membrane;response to interleukin-1;secretion;vesicle-mediated transport</t>
  </si>
  <si>
    <t>ATP binding;metal ion binding;phospholipid binding;protein domain specific binding;protein kinase activity;protein kinase C activity;protein serine/threonine kinase activity</t>
  </si>
  <si>
    <t>apical plasma membrane;bicellular tight junction;cell leading edge;cytosol;endosome;extracellular exosome;Golgi membrane;intercellular bridge;microtubule cytoskeleton;nucleus;plasma membrane;protein complex;Schmidt-Lanterman incisure</t>
  </si>
  <si>
    <t>Endocytosis;Hippo signaling pathway;Human papillomavirus infection;Insulin signaling pathway;Platelet activation;Protein kinases;Rap1 signaling pathway;Tight junction</t>
  </si>
  <si>
    <t>Endocytosis;Hippo signaling pathway;Human papillomavirus infection;Insulin signaling pathway;Platelet activation;Rap1 signaling pathway;Tight junction</t>
  </si>
  <si>
    <t>C1_1;PB1;Pkinase;Pkinase_C</t>
  </si>
  <si>
    <t>AGC-kinase_C;aPKC_iota;DAG/PE-bd;Kinase-like_dom_sf;PB1_aPKC;PB1_dom;PE/DAG-bd;PKC;Pkinase_C;Prot_kinase_dom;Protein_kinase_ATP_BS;Ser/Thr_kinase_AS</t>
  </si>
  <si>
    <t>C1;PB1;S_TK_X;S_TKc</t>
  </si>
  <si>
    <t>p75NTR recruits signalling complexes;Tight junction interactions</t>
  </si>
  <si>
    <t>HOOK2-PAR3-Par6alpha-PKCiota complex;KIF3A/B-PAR-3-aPKC-PAR-6 complex;LLGL1-PAR-6B-PRKCI complex;LLGL2-PAR-6B-PRKCI complex;MAP2K5-PRKCI-SQSTM1 complex;PAR-3-PAR-6B-PRKCI complex;PARD3B-PARD6A-PRKCI complex;RICH1-PAR3-aPKC polarity complex</t>
  </si>
  <si>
    <t>3D-structure;Acetylation;ATP-binding;Complete proteome;Cytoplasm;Endosome;Kinase;Membrane;Metal-binding;Nucleotide-binding;Nucleus;Phosphoprotein;Polymorphism;Proto-oncogene;Reference proteome;Serine/threonine-protein kinase;Transferase;Tumor suppressor;Zinc;Zinc-finger</t>
  </si>
  <si>
    <t>P41743</t>
  </si>
  <si>
    <t>KPCI_HUMAN</t>
  </si>
  <si>
    <t>Protein kinase C iota type</t>
  </si>
  <si>
    <t>PRKCI</t>
  </si>
  <si>
    <t>DXS1179E</t>
  </si>
  <si>
    <t>ENSG00000163558</t>
  </si>
  <si>
    <t>ENSP00000295797</t>
  </si>
  <si>
    <t>1VD2;1WMH;1ZRZ;3A8W;3A8X;3ZH8;5LI1;5LI9;5LIH</t>
  </si>
  <si>
    <t>Calcium- and diacylglycerol-independent serine/threonine-protein kinase that plays a general protective roleagainst apoptotic stimuli, is involved in NF-kappa-B activation,cell survival, differentiation and polarity, and contributes tothe regulation of microtubule dynamics in the early secretorypathway. Is necessary for BCR-ABL oncogene-mediated resistance toapoptotic drug in leukemia cells, protecting leukemia cellsagainst drug-induced apoptosis. In cultured neurons, preventsamyloid beta protein-induced apoptosis by interrupting cell deathprocess at a very early step. In glioblastoma cells, may functiondownstream of phosphatidylinositol 3-kinase (PI(3)K) and PDPK1 inthe promotion of cell survival by phosphorylating and inhibitingthe pro-apoptotic factor BAD. Can form a protein complex in non-small cell lung cancer (NSCLC) cells with PARD6A and ECT2 andregulate ECT2 oncogenic activity by phosphorylation, which in turnpromotes transformed growth and invasion. In response to nervegrowth factor (NGF), acts downstream of SRC to phosphorylate andactivate IRAK1, allowing the subsequent activation of NF-kappa-Band neuronal cell survival. Functions in the organization of theapical domain in epithelial cells by phosphorylating EZR. Thisstep is crucial for activation and normal distribution of EZR atthe early stages of intestinal epithelial cell differentiation.Forms a protein complex with LLGL1 and PARD6B independently ofPARD3 to regulate epithelial cell polarity. Plays a role inmicrotubule dynamics in the early secretory pathway throughinteraction with RAB2A and GAPDH and recruitment to vesiculartubular clusters (VTCs). In human coronary artery endothelialcells (HCAEC), is activated by saturated fatty acids and mediateslipid-induced apoptosis.</t>
  </si>
  <si>
    <t>Predominantly expressed in lung and brain, butalso expressed at lower levels in many tissues includingpancreatic islets. Highly expressed in non-small cell lungcancers. {ECO:0000269|PubMed:15994303, ECO:0000269|PubMed:7607695,ECO:0000269|PubMed:8226978}.</t>
  </si>
  <si>
    <t>Cytoplasm {ECO:0000269|PubMed:11891849,ECO:0000269|PubMed:15695176, ECO:0000269|PubMed:9566925}. Membrane{ECO:0000269|PubMed:16452474}. Endosome{ECO:0000269|PubMed:9566925}. Nucleus{ECO:0000269|PubMed:11891849, ECO:0000269|PubMed:15695176}.Note=Transported into the endosome through interaction withSQSTM1/p62. After phosphorylation by SRC, transported into thenucleus through interaction with KPNB1. Colocalizes with CDK7 inthe cytoplasm and nucleus. Transported to vesicular tubularclusters (VTCs) through interaction with RAB2A.{ECO:0000269|PubMed:15695176, ECO:0000269|PubMed:9566925}.</t>
  </si>
  <si>
    <t>cell differentiation;multicellular organism development;production of siRNA involved in RNA interference;spermatogenesis</t>
  </si>
  <si>
    <t>DNA binding;metal ion binding;protein transporter activity;RNA binding;sequence-specific DNA binding</t>
  </si>
  <si>
    <t>cytosol;Golgi apparatus;nucleus;perinuclear region of cytoplasm</t>
  </si>
  <si>
    <t>Translin_fam;Translin_N;Translin_sf</t>
  </si>
  <si>
    <t>3D-structure;Complete proteome;Cytoplasm;Developmental protein;Differentiation;DNA-binding;Golgi apparatus;Isopeptide bond;Magnesium;Metal-binding;Nucleus;Reference proteome;Spermatogenesis;Ubl conjugation</t>
  </si>
  <si>
    <t>Q99598</t>
  </si>
  <si>
    <t>TSNAX_HUMAN</t>
  </si>
  <si>
    <t>Translin-associated protein X</t>
  </si>
  <si>
    <t>TSNAX</t>
  </si>
  <si>
    <t>TRAX</t>
  </si>
  <si>
    <t>ENSG00000116918</t>
  </si>
  <si>
    <t>ENSP00000355599</t>
  </si>
  <si>
    <t>3PJA;3QB5</t>
  </si>
  <si>
    <t>Acts in combination with TSN as an endonuclease involvedin the activation of the RNA-induced silencing complex (RISC).Possible role in spermatogenesis.</t>
  </si>
  <si>
    <t>Cytoplasm, perinuclear region. Golgiapparatus {ECO:0000250}. Nucleus. Note=Accumulate in the Golgicomplex of mid-late pachytene spermatocytes (By similarity).Expressed in the cytoplasm in the presence of TSN. {ECO:0000250}.</t>
  </si>
  <si>
    <t>calcium ion import;mitochondrial calcium ion transmembrane transport;mitochondrial calcium uptake;positive regulation of mitochondrial calcium ion concentration</t>
  </si>
  <si>
    <t>DUF1640</t>
  </si>
  <si>
    <t>DUF1640;MCUR1</t>
  </si>
  <si>
    <t>Alternative splicing;Calcium;Calcium transport;Coiled coil;Complete proteome;Ion transport;Membrane;Mitochondrion;Mitochondrion inner membrane;Polymorphism;Reference proteome;Transmembrane;Transmembrane helix;Transport</t>
  </si>
  <si>
    <t>Q96AQ8</t>
  </si>
  <si>
    <t>MCUR1_HUMAN</t>
  </si>
  <si>
    <t>Mitochondrial calcium uniporter regulator 1 {ECO:0000303|PubMed:23178883}</t>
  </si>
  <si>
    <t>CU regulator 1 {ECO:0000303|PubMed:23178883}</t>
  </si>
  <si>
    <t>MCUR1</t>
  </si>
  <si>
    <t>ENSG00000050393</t>
  </si>
  <si>
    <t>ENSP00000368468;ENSP00000476162</t>
  </si>
  <si>
    <t>Q96AQ8-1;Q96AQ8-2</t>
  </si>
  <si>
    <t>Key regulator of mitochondrial calcium uniporter (MCU)required for calcium entry into mitochondrion (PubMed:23178883,PubMed:26445506, PubMed:27184846, PubMed:26976564). Plays a directrole in uniporter-mediated calcium uptake via a direct interactionwith MCU (PubMed:23178883). Probably involved in the assembly ofthe membrane components of the uniporter complex (uniplex)(PubMed:27184846).</t>
  </si>
  <si>
    <t>Ubiquitously expressed.{ECO:0000269|PubMed:23178883}.</t>
  </si>
  <si>
    <t xml:space="preserve"> Multi-pass membrane protein{ECO:0000269|PubMed:23178883}.;Mitochondrion inner membrane{ECO:0000269|PubMed:23178883}</t>
  </si>
  <si>
    <t>tRNA methylation</t>
  </si>
  <si>
    <t>RNA binding;tRNA (guanine) methyltransferase activity</t>
  </si>
  <si>
    <t>cytosol;nucleolus</t>
  </si>
  <si>
    <t>THUMP;UPF0020</t>
  </si>
  <si>
    <t>RNA_methylase_dom;SAM-dependent_MTases;THUMP_dom</t>
  </si>
  <si>
    <t>Complete proteome;Methyltransferase;Polymorphism;Reference proteome;RNA-binding;Transferase</t>
  </si>
  <si>
    <t>Q9BV44</t>
  </si>
  <si>
    <t>THUM3_HUMAN</t>
  </si>
  <si>
    <t>THUMP domain-containing protein 3</t>
  </si>
  <si>
    <t>THUMPD3</t>
  </si>
  <si>
    <t>ENSG00000134077</t>
  </si>
  <si>
    <t>ENSP00000339532;ENSP00000395893;ENSP00000424064</t>
  </si>
  <si>
    <t>cell cycle;DNA-dependent DNA replication;negative regulation of G1/S transition of mitotic cell cycle;positive regulation of protein phosphorylation;regulation of microtubule cytoskeleton organization;regulation of stem cell division</t>
  </si>
  <si>
    <t>DNA polymerase binding</t>
  </si>
  <si>
    <t>cytoplasm;cytosol;microtubule;nucleoplasm;nucleus;perinuclear region of cytoplasm</t>
  </si>
  <si>
    <t>CDK2AP</t>
  </si>
  <si>
    <t>DOC_1/2</t>
  </si>
  <si>
    <t>3D-structure;Alternative splicing;Cell cycle;Complete proteome;Cytoplasm;Disulfide bond;Nucleus;Phosphoprotein;Reference proteome;Tumor suppressor</t>
  </si>
  <si>
    <t>O14519;O75956</t>
  </si>
  <si>
    <t>CDKA1_HUMAN;CDKA2_HUMAN</t>
  </si>
  <si>
    <t>Cyclin-dependent kinase 2-associated protein 1;Cyclin-dependent kinase 2-associated protein 2</t>
  </si>
  <si>
    <t>DK2-associated protein 1;DK2-associated protein 2</t>
  </si>
  <si>
    <t>CDK2AP1;CDK2AP2</t>
  </si>
  <si>
    <t>CDKAP1;DOC1;DOC1R</t>
  </si>
  <si>
    <t>ENSG00000111328;ENSG00000167797</t>
  </si>
  <si>
    <t>ENSP00000261692;ENSP00000301488;ENSP00000438561;ENSP00000440729;ENSP00000442502;ENSP00000442565;ENSP00000479982</t>
  </si>
  <si>
    <t>O14519-1;O14519-2;O75956</t>
  </si>
  <si>
    <t>2KW6;2M1L</t>
  </si>
  <si>
    <t>Plays a role in regulating the self-renewal of embryonicstem cells (ESCs) and in maintaining cell survival during terminaldifferentiation of ESCs. Regulates microtubule organization ofmetaphase II oocytes (By similarity). Inhibits cell cycle G1/Sphase transition by repressing CDK2 expression and activation;represses CDK2 activation by inhibiting its interaction withcyclin E and A (PubMed:23781148).;specific inhibitor of the cell-cycle kinase CDK2</t>
  </si>
  <si>
    <t>Cytoplasm {ECO:0000250|UniProtKB:Q9CPY4}.Nucleus {ECO:0000250|UniProtKB:Q9CPY4}. Note=Accumulates inimmature oocytes in the nucleus. During the first meioticdivision, accumulates in the cytoplasm and localizes in dots inthe vicinity of the chromosomes in a region enriched inmicrotubules. {ECO:0000250|UniProtKB:Q9CPY4}.</t>
  </si>
  <si>
    <t>cellular response to starvation;execution phase of apoptosis;microvillus assembly;negative regulation of cell migration;neuron projection morphogenesis;protein autophosphorylation;protein phosphorylation;regulation of apoptotic process;regulation of hydrogen peroxide-induced cell death;regulation of mitotic cell cycle;response to hydrogen peroxide;stress-activated protein kinase signaling cascade</t>
  </si>
  <si>
    <t>ATP binding;identical protein binding;magnesium ion binding;MAP kinase kinase kinase kinase activity;protein homodimerization activity;protein kinase activity</t>
  </si>
  <si>
    <t>apical plasma membrane;cell periphery;cytoplasm;cytosol;extracellular exosome;Golgi apparatus;Golgi membrane;Golgi-associated vesicle;membrane;perinuclear region of cytoplasm;vesicle membrane</t>
  </si>
  <si>
    <t>Kinase-like_dom_sf;Prot_kinase_dom;Protein_kinase_ATP_BS;STK_MST4</t>
  </si>
  <si>
    <t>Apoptotic cleavage of cellular proteins</t>
  </si>
  <si>
    <t>3D-structure;Acetylation;Alternative splicing;Apoptosis;ATP-binding;Complete proteome;Cytoplasm;Golgi apparatus;Kinase;Magnesium;Metal-binding;Nucleotide-binding;Phosphoprotein;Polymorphism;Reference proteome;Serine/threonine-protein kinase;Transferase</t>
  </si>
  <si>
    <t>Q9P289</t>
  </si>
  <si>
    <t>STK26_HUMAN</t>
  </si>
  <si>
    <t>Serine/threonine-protein kinase 26 {ECO:0000305}</t>
  </si>
  <si>
    <t>STK26</t>
  </si>
  <si>
    <t>ENSG00000134602</t>
  </si>
  <si>
    <t>ENSP00000377867;ENSP00000377868;ENSP00000419702</t>
  </si>
  <si>
    <t>Q9P289-1;Q9P289-2;Q9P289-3</t>
  </si>
  <si>
    <t>3GGF;3W8I;4FZA;4FZD;4FZF;4GEH</t>
  </si>
  <si>
    <t>Mediator of cell growth (PubMed:11641781,PubMed:17360971). Modulates apoptosis (PubMed:11641781,PubMed:17360971). In association with STK24 negatively regulatesGolgi reorientation in polarized cell migration upon RHOactivation (PubMed:27807006).</t>
  </si>
  <si>
    <t>Cytoplasm {ECO:0000269|PubMed:17360971,ECO:0000269|PubMed:27807006}. Golgi apparatus{ECO:0000269|PubMed:15037601, ECO:0000269|PubMed:27807006}.Note=Colocalized with RIPOR1 in the Golgi of serum-starved cellsand relocated to cytoplasmic punctae, probably vesicularcompartments, along with RIPOR1 upon serum stimulation in aRho- and PDCD10-dependent manner (PubMed:27807006).{ECO:0000269|PubMed:27807006}.</t>
  </si>
  <si>
    <t>nuclear membrane;nucleoplasm;nucleus;precatalytic spliceosome</t>
  </si>
  <si>
    <t>PRP38;PRP38_assoc</t>
  </si>
  <si>
    <t>PRP38;PRP38_C</t>
  </si>
  <si>
    <t>3D-structure;Alternative splicing;Coiled coil;Complete proteome;mRNA processing;mRNA splicing;Nucleus;Phosphoprotein;Reference proteome;Spliceosome</t>
  </si>
  <si>
    <t>Q8NAV1</t>
  </si>
  <si>
    <t>PR38A_HUMAN</t>
  </si>
  <si>
    <t>Pre-mRNA-splicing factor 38A</t>
  </si>
  <si>
    <t>PRPF38A</t>
  </si>
  <si>
    <t>ENSG00000134748</t>
  </si>
  <si>
    <t>ENSP00000257181</t>
  </si>
  <si>
    <t>Q8NAV1-1</t>
  </si>
  <si>
    <t>4RZ9;4RZA;5F5S;5O9Z</t>
  </si>
  <si>
    <t>May be required for pre-mRNA splicing.</t>
  </si>
  <si>
    <t>aorta smooth muscle tissue morphogenesis;bleb assembly;cellular hypotonic response;muscle contraction;positive regulation of calcium ion transport;positive regulation of cell migration;positive regulation of wound healing;protein phosphorylation;smooth muscle contraction;tonic smooth muscle contraction</t>
  </si>
  <si>
    <t>actin binding;ATP binding;calmodulin binding;metal ion binding;myosin light chain kinase activity</t>
  </si>
  <si>
    <t>cleavage furrow;cytoplasm;cytosol;extracellular exosome;lamellipodium;stress fiber</t>
  </si>
  <si>
    <t>Apelin signaling pathway;Calcium signaling pathway;cGMP-PKG signaling pathway;Focal adhesion;Gastric acid secretion;Oxytocin signaling pathway;Platelet activation;Protein kinases;Regulation of actin cytoskeleton;Vascular smooth muscle contraction</t>
  </si>
  <si>
    <t>Apelin signaling pathway;Calcium signaling pathway;cGMP-PKG signaling pathway;Focal adhesion;Gastric acid secretion;Oxytocin signaling pathway;Platelet activation;Regulation of actin cytoskeleton;Vascular smooth muscle contraction</t>
  </si>
  <si>
    <t>Familial thoracic aortic aneurysm and dissection</t>
  </si>
  <si>
    <t>fn3;I-set;Pkinase</t>
  </si>
  <si>
    <t>FN3_dom;FN3_sf;Ig_I-set;Ig_sub;Ig_sub2;Ig-like_dom;Ig-like_dom_sf;Ig-like_fold;Kinase-like_dom_sf;MLCK1_kinase_dom;Prot_kinase_dom;Protein_kinase_ATP_BS;Ser/Thr_kinase_AS</t>
  </si>
  <si>
    <t>FN3;IG;IGc2;S_TKc</t>
  </si>
  <si>
    <t>RHO GTPases activate PAKs;Smooth Muscle Contraction</t>
  </si>
  <si>
    <t>c-Abl-cortactin-nmMLCK complex</t>
  </si>
  <si>
    <t>3D-structure;Acetylation;Actin-binding;Alternative initiation;Alternative splicing;Aortic aneurysm;ATP-binding;Calcium;Calmodulin-binding;Cell projection;Complete proteome;Cytoplasm;Cytoskeleton;Direct protein sequencing;Disease mutation;Disulfide bond;Immunoglobulin domain;Kinase;Magnesium;Metal-binding;Nucleotide-binding;Phosphoprotein;Polymorphism;Reference proteome;Repeat;Serine/threonine-protein kinase;Transferase</t>
  </si>
  <si>
    <t>Q15746</t>
  </si>
  <si>
    <t>Familial thoracic aortic aneurysm and aortic dissection</t>
  </si>
  <si>
    <t>MYLK_HUMAN</t>
  </si>
  <si>
    <t>Myosin light chain kinase, smooth muscle</t>
  </si>
  <si>
    <t>LCK;mMLCK</t>
  </si>
  <si>
    <t>MYLK</t>
  </si>
  <si>
    <t>MLCK;MLCK1;MYLK1</t>
  </si>
  <si>
    <t>ENSG00000065534</t>
  </si>
  <si>
    <t>ENSP00000320622;ENSP00000346846;ENSP00000352088;ENSP00000353452;ENSP00000354004;ENSP00000418335;ENSP00000428967;ENSP00000462118;ENSP00000463691</t>
  </si>
  <si>
    <t>Q15746-1;Q15746-10;Q15746-2;Q15746-3;Q15746-8</t>
  </si>
  <si>
    <t>2CQV;2K0F;2YR3;5JQA;5JTH</t>
  </si>
  <si>
    <t>2.7.11.18</t>
  </si>
  <si>
    <t xml:space="preserve"> triggers endothelial contraction inthe development of microvascular hyperpermeability byphosphorylating MLC. Essential for intestinal barrier dysfunction.Mediates Giardia spp.-mediated reduced epithelial barrier functionduring giardiasis intestinal infection via reorganization ofcytoskeletal F-actin and tight junctional ZO-1. Necessary forhypotonicity-induced Ca(2+) entry and subsequent activation ofvolume-sensitive organic osmolyte/anion channels (VSOAC) incervical cancer cells. Responsible for high proliferative abilityof breast cancer cells through anti-apoptosis;Calcium/calmodulin-dependent myosin light chain kinaseimplicated in smooth muscle contraction via phosphorylation ofmyosin light chains (MLC). Also regulates actin-myosin interactionthrough a non-kinase activity. Phosphorylates PTK2B/PYK2 andmyosin light-chains. Involved in the inflammatory response (e.g.apoptosis, vascular permeability, leukocyte diapedesis), cellmotility and morphology, airway hyperreactivity and otheractivities relevant to asthma. Required for tonic airway smoothmuscle contraction that is necessary for physiological andasthmatic airway resistance. Necessary for gastrointestinalmotility. Implicated in the regulation of endothelial as well asvascular permeability, probably via the regulation of cytoskeletalrearrangements. In the nervous system it has been shown to controlthe growth initiation of astrocytic processes in culture and toparticipate in transmitter release at synapses formed betweencultured sympathetic ganglion cells. Critical participant insignaling sequences that result in fibroblast apoptosis. Plays arole in the regulation of epithelial cell survival. Required forepithelial wound healing, especially during actomyosin ringcontraction during purse-string wound closure. Mediates RhoA-dependent membrane blebbing. Triggers TRPC5 channel activity in acalcium-dependent signaling, by inducing its subcellularlocalization at the plasma membrane. Promotes cell migration(including tumor cells) and tumor metastasis. PTK2B/PYK2activation by phosphorylation mediates ITGB2 activation and isthus essential to trigger neutrophil transmigration during acutelung injury (ALI). May regulate optic nerve head astrocytemigration. Probably involved in mitotic cytoskeletal regulation.Regulates tight junction probably by modulating ZO-1 exchange inthe perijunctional actomyosin ring. Mediates burn-inducedmicrovascular barrier injury</t>
  </si>
  <si>
    <t>Smooth muscle and non-muscle isozymes areexpressed in a wide variety of adult and fetal tissues and incultured endothelium with qualitative expression appearing to beneither tissue- nor development-specific. Non-muscle isoform 2 isthe dominant splice variant expressed in various tissues. Telokinhas been found in a wide variety of adult and fetal tissues.Accumulates in well differentiated enterocytes of the intestinalepithelium in response to tumor necrosis factor (TNF).{ECO:0000269|PubMed:10536370, ECO:0000269|PubMed:16835238,ECO:0000269|PubMed:20053363, ECO:0000269|PubMed:8575746}.</t>
  </si>
  <si>
    <t>Cytoplasm. Cell projection, lamellipodium.Cleavage furrow. Cytoplasm, cytoskeleton. Note=Localized to stressfibers during interphase and to the cleavage furrow duringmitosis.</t>
  </si>
  <si>
    <t>Aortic aneurysm, familial thoracic 7 (AAT7) [MIM:613780]:A disease characterized by permanent dilation of the thoracicaorta usually due to degenerative changes in the aortic wall. Itis primarily associated with a characteristic histologicappearance known as 'medial necrosis' or 'Erdheim cystic medialnecrosis' in which there is degeneration and fragmentation ofelastic fibers, loss of smooth muscle cells, and an accumulationof basophilic ground substance. {ECO:0000269|PubMed:21055718}.Note=The disease is caused by mutations affecting the generepresented in this entry.</t>
  </si>
  <si>
    <t>ATP binding;RNA binding;RNA-3'-phosphate cyclase activity</t>
  </si>
  <si>
    <t>RNA3'_phos_cyclase_dom;RNA3'_phos_cyclase_dom_sf;RNA3'_term_phos_cyc;RNA3'_term_phos_cyc_type_1;RNA3'_term_phos_cycl-like_CS;RNA3'P_cycl/enolpyr_Trfase_a/b;RNA3'-term_phos_cycl_insert;RPTC_insert</t>
  </si>
  <si>
    <t>Alternative splicing;ATP-binding;Complete proteome;Direct protein sequencing;Ligase;Nucleotide-binding;Nucleus;Reference proteome</t>
  </si>
  <si>
    <t>O00442</t>
  </si>
  <si>
    <t>RTCA_HUMAN</t>
  </si>
  <si>
    <t>RNA 3'-terminal phosphate cyclase</t>
  </si>
  <si>
    <t>NA cyclase;NA-3'-phosphate cyclase</t>
  </si>
  <si>
    <t>RTCA</t>
  </si>
  <si>
    <t>RPC;RPC1;RTC1;RTCD1</t>
  </si>
  <si>
    <t>ENSG00000137996</t>
  </si>
  <si>
    <t>ENSP00000260563;ENSP00000359146</t>
  </si>
  <si>
    <t>O00442-1;O00442-2</t>
  </si>
  <si>
    <t>6.5.1.4</t>
  </si>
  <si>
    <t xml:space="preserve"> (B) transfer of adenylate to an RNA-N3'P to produce RNA-N3'PP5'A; (C) and attack of the adjacent 2'-hydroxyl on the 3'-phosphorus in the diester linkage to produce the cyclic endproduct. The biological role of this enzyme is unknown but it islikely to function in some aspects of cellular RNA processing.;Catalyzes the conversion of 3'-phosphate to a 2',3'-cyclic phosphodiester at the end of RNA. The mechanism of actionof the enzyme occurs in 3 steps: (A) adenylation of the enzyme byATP</t>
  </si>
  <si>
    <t>IgG immunoglobulin transcytosis in epithelial cells mediated by FcRn immunoglobulin receptor</t>
  </si>
  <si>
    <t>beta-2-microglobulin binding;IgG binding;IgG receptor activity</t>
  </si>
  <si>
    <t>Ig/MHC_CS;Ig_C1-set;Ig-like_dom;Ig-like_dom_sf;Ig-like_fold;MHC_I/II-like_Ag-recog;MHC_I-like_Ag-recog;MHC_I-like_Ag-recog_sf</t>
  </si>
  <si>
    <t>3D-structure;Cell membrane;Complete proteome;Direct protein sequencing;Disulfide bond;Glycoprotein;IgG-binding protein;Immunoglobulin domain;Membrane;Phosphoprotein;Receptor;Reference proteome;Signal;Transmembrane;Transmembrane helix</t>
  </si>
  <si>
    <t>P55899</t>
  </si>
  <si>
    <t>FCGRN_HUMAN</t>
  </si>
  <si>
    <t>IgG receptor FcRn large subunit p51</t>
  </si>
  <si>
    <t>cRn</t>
  </si>
  <si>
    <t>FCGRT</t>
  </si>
  <si>
    <t>FCRN</t>
  </si>
  <si>
    <t>ENSG00000104870</t>
  </si>
  <si>
    <t>ENSP00000221466;ENSP00000410798</t>
  </si>
  <si>
    <t>1EXU;3M17;3M1B;4K71;4N0F;4N0U;5BJT;5BXF;5WHK</t>
  </si>
  <si>
    <t>Binds to the Fc region of monomeric immunoglobulinsgamma (PubMed:7964511, PubMed:10933786). Mediates the selectiveuptake of IgG from milk and helps newborn animals to acquirepassive immunity. IgG in the milk is bound at the apical surfaceof the intestinal epithelium. The resultant FcRn-IgG complexes aretranscytosed across the intestinal epithelium and IgG is releasedfrom FcRn into blood or tissue fluids (By similarity). Possiblerole in transfer of immunoglobulin G from mother to fetus(PubMed:7964511).</t>
  </si>
  <si>
    <t>Expressed in full-term placenta, heart, lung,liver, muscle, kidney, pancreas, and both fetal and adult smallintestine. {ECO:0000269|PubMed:7964511}.</t>
  </si>
  <si>
    <t xml:space="preserve"> Single-pass type I membraneprotein {ECO:0000255}.;Cell membrane{ECO:0000250|UniProtKB:P13599}</t>
  </si>
  <si>
    <t>BMP signaling pathway;cell development;fat cell differentiation;negative regulation of osteoblast differentiation;osteoblast differentiation;positive regulation of pathway-restricted SMAD protein phosphorylation;regulation of apoptotic process;regulation of MAPK cascade;skeletal system development;SMAD protein signal transduction;transforming growth factor beta receptor signaling pathway</t>
  </si>
  <si>
    <t>cytokine activity;growth factor activity;transforming growth factor beta receptor binding</t>
  </si>
  <si>
    <t>extracellular matrix;extracellular space</t>
  </si>
  <si>
    <t>Cytokine-cytokine receptor interaction;Cytokines and growth factors</t>
  </si>
  <si>
    <t>Cytokine-cytokine receptor interaction</t>
  </si>
  <si>
    <t>TGF_beta</t>
  </si>
  <si>
    <t>BMP3/BMP3B;Cystine-knot_cytokine;TGF-b_C;TGFb_CS;TGF-beta-rel</t>
  </si>
  <si>
    <t>Cleavage on pair of basic residues;Complete proteome;Cytokine;Disulfide bond;Glycoprotein;Growth factor;Osteogenesis;Reference proteome;Secreted;Signal</t>
  </si>
  <si>
    <t>P55107</t>
  </si>
  <si>
    <t>GDF10_HUMAN</t>
  </si>
  <si>
    <t>Growth/differentiation factor 10</t>
  </si>
  <si>
    <t>DF-10</t>
  </si>
  <si>
    <t>GDF10</t>
  </si>
  <si>
    <t>BMP3B</t>
  </si>
  <si>
    <t>ENSG00000266524</t>
  </si>
  <si>
    <t>ENSP00000464145</t>
  </si>
  <si>
    <t>Growth factor involved in osteogenesis and adipogenesis.Plays an inhibitory role in the process of osteoblastdifferentiation via SMAD2/3 pathway. Plays an inhibitory role inthe process of adipogenesis.</t>
  </si>
  <si>
    <t>Expressed in femur, brain, lung, skeletalmuscle, pancreas and testis. {ECO:0000269|PubMed:8670277}.</t>
  </si>
  <si>
    <t>Secreted {ECO:0000250|UniProtKB:P97737}.</t>
  </si>
  <si>
    <t>Ribosomal_L13;Ribosomal_L13_bac-type;Ribosomal_L13_CS;Ribosomal_L13_sf</t>
  </si>
  <si>
    <t>3D-structure;Acetylation;Complete proteome;Mitochondrion;Reference proteome;Ribonucleoprotein;Ribosomal protein</t>
  </si>
  <si>
    <t>Q9BYD1</t>
  </si>
  <si>
    <t>RM13_HUMAN</t>
  </si>
  <si>
    <t>39S ribosomal protein L13, mitochondrial</t>
  </si>
  <si>
    <t>13mt;RP-L13</t>
  </si>
  <si>
    <t>MRPL13</t>
  </si>
  <si>
    <t>ENSG00000172172</t>
  </si>
  <si>
    <t>ENSP00000306548</t>
  </si>
  <si>
    <t>aerobic respiration;mitochondrial respiratory chain complex IV assembly</t>
  </si>
  <si>
    <t>cytosol;mitochondrial intermembrane space</t>
  </si>
  <si>
    <t>CHCH;Cys_alpha_HP_mot_SF</t>
  </si>
  <si>
    <t>Acetylation;Complete proteome;Cytoplasm;Disulfide bond;Reference proteome</t>
  </si>
  <si>
    <t>Q49B96</t>
  </si>
  <si>
    <t>COX19_HUMAN</t>
  </si>
  <si>
    <t>Cytochrome c oxidase assembly protein COX19</t>
  </si>
  <si>
    <t>COX19</t>
  </si>
  <si>
    <t>ENSG00000240230</t>
  </si>
  <si>
    <t>ENSP00000342015</t>
  </si>
  <si>
    <t>May be required for the assembly of mitochondrialcytochrome c oxidase.</t>
  </si>
  <si>
    <t>Ubiquitously expressed. Highly expressed inskeletal muscle. {ECO:0000269|PubMed:16212937}.</t>
  </si>
  <si>
    <t>Cytoplasm, cytosol{ECO:0000269|PubMed:16212937}.</t>
  </si>
  <si>
    <t>DUF4507</t>
  </si>
  <si>
    <t>Q96N11</t>
  </si>
  <si>
    <t>CG026_HUMAN</t>
  </si>
  <si>
    <t>Uncharacterized protein C7orf26</t>
  </si>
  <si>
    <t>C7orf26</t>
  </si>
  <si>
    <t>ENSG00000146576</t>
  </si>
  <si>
    <t>ENSP00000340220;ENSP00000351974</t>
  </si>
  <si>
    <t>Q96N11-1;Q96N11-2</t>
  </si>
  <si>
    <t>circadian regulation of gene expression;negative regulation of epithelial cell proliferation;negative regulation of transcription, DNA-templated;positive regulation of apoptotic signaling pathway;positive regulation of branching involved in ureteric bud morphogenesis;positive regulation of MAP kinase activity;positive regulation of transcription, DNA-templated;regulation of apoptotic process;regulation of circadian rhythm;regulation of transcription from RNA polymerase II promoter;regulation of transcription, DNA-templated</t>
  </si>
  <si>
    <t>identical protein binding;transcription coactivator activity</t>
  </si>
  <si>
    <t>chromatin;cytoplasm;nucleus;plasma membrane;protein complex</t>
  </si>
  <si>
    <t>Neurotrophin signaling pathway</t>
  </si>
  <si>
    <t>MAGE;MAGED1;MHD_dom</t>
  </si>
  <si>
    <t>Ligand-independent caspase activation via DCC;NRAGE signals death through JNK</t>
  </si>
  <si>
    <t>Alternative splicing;Biological rhythms;Cell membrane;Complete proteome;Cytoplasm;Membrane;Nucleus;Phosphoprotein;Polymorphism;Reference proteome;Repeat;Tumor antigen;Ubl conjugation pathway</t>
  </si>
  <si>
    <t>Q9Y5V3</t>
  </si>
  <si>
    <t>MAGD1_HUMAN</t>
  </si>
  <si>
    <t>Melanoma-associated antigen D1</t>
  </si>
  <si>
    <t>MAGED1</t>
  </si>
  <si>
    <t xml:space="preserve"> ORFNames=PP2250;NRAGE</t>
  </si>
  <si>
    <t>ENSG00000179222</t>
  </si>
  <si>
    <t>ENSP00000325333;ENSP00000364847;ENSP00000364874;ENSP00000364927</t>
  </si>
  <si>
    <t>Q9Y5V3-1;Q9Y5V3-2</t>
  </si>
  <si>
    <t>Involved in the apoptotic response after nerve growthfactor (NGF) binding in neuronal cells. Inhibits cell cycleprogression, and facilitates NGFR-mediated apoptosis. May act as aregulator of the function of DLX family members. May enhanceubiquitin ligase activity of RING-type zinc finger-containing E3ubiquitin-protein ligases. Proposed to act through recruitmentand/or stabilization of the Ubl-conjugating enzyme (E2) at theE3:substrate complex. Plays a role in the circadian rhythmregulation. May act as RORA co-regulator, modulating theexpression of core clock genes such as ARNTL/BMAL1 and NFIL3,induced, or NR1D1, repressed.</t>
  </si>
  <si>
    <t>Expressed in bone marrow stromal cells fromboth multiple myeloma patients and healthy donors. Seems to beubiquitously expressed.</t>
  </si>
  <si>
    <t xml:space="preserve"> Peripheral membrane protein {ECO:0000250}. Nucleus{ECO:0000250}. Note=Expression shifts from the cytoplasm to theplasma membrane upon stimulation with NGF. {ECO:0000250}.;Cytoplasm {ECO:0000250}. Cell membrane{ECO:0000250}</t>
  </si>
  <si>
    <t>membrane organization;phosphatidylcholine acyl-chain remodeling;platelet activating factor biosynthetic process</t>
  </si>
  <si>
    <t>1-acylglycerol-3-phosphate O-acyltransferase activity;1-acylglycerophosphocholine O-acyltransferase activity;1-alkylglycerophosphocholine O-acetyltransferase activity;2-acylglycerol-3-phosphate O-acyltransferase activity;calcium ion binding</t>
  </si>
  <si>
    <t>endoplasmic reticulum;endoplasmic reticulum membrane;Golgi membrane;Golgi stack;integral component of membrane;lipid droplet</t>
  </si>
  <si>
    <t>Acyltransferase;EF-hand_1;EF-hand_5</t>
  </si>
  <si>
    <t>EF_Hand_1_Ca_BS;EF_hand_dom;EF-hand-dom_pair;Plipid/glycerol_acylTrfase</t>
  </si>
  <si>
    <t>Acyl chain remodelling of PC</t>
  </si>
  <si>
    <t>Acyltransferase;Alternative splicing;Calcium;Complete proteome;Endoplasmic reticulum;Golgi apparatus;Lipid biosynthesis;Lipid droplet;Lipid metabolism;Membrane;Metal-binding;Phospholipid biosynthesis;Phospholipid metabolism;Polymorphism;Reference proteome;Repeat;Signal-anchor;Transferase;Transmembrane;Transmembrane helix</t>
  </si>
  <si>
    <t>Q7L5N7</t>
  </si>
  <si>
    <t>PCAT2_HUMAN</t>
  </si>
  <si>
    <t>Lysophosphatidylcholine acyltransferase 2</t>
  </si>
  <si>
    <t>PC acyltransferase 2;PCAT-2;ysoPC acyltransferase 2</t>
  </si>
  <si>
    <t>LPCAT2</t>
  </si>
  <si>
    <t>AGPAT11;AYTL1</t>
  </si>
  <si>
    <t>ENSG00000087253</t>
  </si>
  <si>
    <t>ENSP00000262134</t>
  </si>
  <si>
    <t>Q7L5N7-1</t>
  </si>
  <si>
    <t>Possesses both acyltransferase and acetyltransferaseactivities. Activity is calcium-dependent. Involved in platelet-activating factor (PAF) biosynthesis by catalyzing the conversionof the PAF precursor, 1-O-alkyl-sn-glycero-3-phosphocholine (lyso-PAF) into 1-O-alkyl-2-acetyl-sn-glycero-3-phosphocholine (PAF).Also converts lyso-PAF to 1-O-alkyl-2-acyl-sn-glycero-3-phosphocholine (PC), a major component of cell membranes and a PAFprecursor. Under resting conditions, acyltransferase activity ispreferred. Upon acute inflammatory stimulus, acetyltransferaseactivity is enhanced and PAF synthesis increases. Also catalyzesthe conversion of 1-acyl-sn-glycero-3-phosphocholine to 1,2-diacyl-sn-glycero-3-phosphocholine.</t>
  </si>
  <si>
    <t xml:space="preserve"> Single-pass type II membrane protein {ECO:0000250}.Lipid droplet {ECO:0000269|PubMed:21498505}.; Single-pass type II membraneprotein {ECO:0000269|PubMed:21498505}. Golgi apparatus membrane{ECO:0000250};Endoplasmic reticulum membrane{ECO:0000269|PubMed:21498505}</t>
  </si>
  <si>
    <t>prostaglandin metabolic process</t>
  </si>
  <si>
    <t>13-prostaglandin reductase activity;15-oxoprostaglandin 13-oxidase activity</t>
  </si>
  <si>
    <t>ADH_zinc_N</t>
  </si>
  <si>
    <t>ADH_C;GroES-like_sf;NAD(P)-bd_dom_sf;PTGR2</t>
  </si>
  <si>
    <t>3D-structure;Alternative splicing;Complete proteome;Cytoplasm;NADP;Oxidoreductase;Reference proteome</t>
  </si>
  <si>
    <t>Q8N8N7</t>
  </si>
  <si>
    <t>PTGR2_HUMAN</t>
  </si>
  <si>
    <t>Prostaglandin reductase 2</t>
  </si>
  <si>
    <t>PTGR2</t>
  </si>
  <si>
    <t>ZADH1</t>
  </si>
  <si>
    <t>ENSG00000140043</t>
  </si>
  <si>
    <t>ENSP00000267568;ENSP00000450975;ENSP00000452280</t>
  </si>
  <si>
    <t>Q8N8N7-1</t>
  </si>
  <si>
    <t>2VNA;2W4Q;2W98;2ZB4;2ZB7;2ZB8</t>
  </si>
  <si>
    <t>1.3.1.48</t>
  </si>
  <si>
    <t>Functions as 15-oxo-prostaglandin 13-reductase and actson 15-keto-PGE1, 15-keto-PGE2, 15-keto-PGE1-alpha and 15-keto-PGE2-alpha with highest activity towards 15-keto-PGE2.Overexpression represses transcriptional activity of PPARG andinhibits adipocyte differentiation (By similarity).</t>
  </si>
  <si>
    <t>Widely expressed.{ECO:0000269|PubMed:15004468}.</t>
  </si>
  <si>
    <t>leukotriene metabolic process;response to antineoplastic agent</t>
  </si>
  <si>
    <t>13-prostaglandin reductase activity;15-oxoprostaglandin 13-oxidase activity;2-alkenal reductase [NAD(P)] activity</t>
  </si>
  <si>
    <t>ADH_C;GroES-like_sf;NAD(P)-bd_dom_sf;PKS_ER;PTGR1</t>
  </si>
  <si>
    <t>Synthesis of Leukotrienes (LT) and Eoxins (EX);Synthesis of Lipoxins (LX)</t>
  </si>
  <si>
    <t>3D-structure;Acetylation;Alternative splicing;Complete proteome;Cytoplasm;NADP;Oxidoreductase;Phosphoprotein;Polymorphism;Reference proteome</t>
  </si>
  <si>
    <t>Q14914</t>
  </si>
  <si>
    <t>PTGR1_HUMAN</t>
  </si>
  <si>
    <t>Prostaglandin reductase 1</t>
  </si>
  <si>
    <t>PTGR1</t>
  </si>
  <si>
    <t>LTB4DH</t>
  </si>
  <si>
    <t>ENSG00000106853</t>
  </si>
  <si>
    <t>ENSP00000311572;ENSP00000385763;ENSP00000440281</t>
  </si>
  <si>
    <t>Q14914-1;Q14914-2</t>
  </si>
  <si>
    <t>1ZSV;2Y05</t>
  </si>
  <si>
    <t>1.3.1.-</t>
  </si>
  <si>
    <t>Functions as 15-oxo-prostaglandin 13-reductase and actson 15-oxo-PGE1, 15-oxo-PGE2 and 15-oxo-PGE2-alpha. Has no activitytowards PGE1, PGE2 and PGE2-alpha (By similarity). Catalyzes theconversion of leukotriene B4 into its biologically less activemetabolite, 12-oxo-leukotriene B4. This is an initial and key stepof metabolic inactivation of leukotriene B4.</t>
  </si>
  <si>
    <t>High expression in the kidney, liver, andintestine but not in leukocytes. {ECO:0000269|PubMed:8576264}.</t>
  </si>
  <si>
    <t>catalytic step 2 spliceosome;nuclear body;nucleoplasm</t>
  </si>
  <si>
    <t>Pro_isomerase;WD40</t>
  </si>
  <si>
    <t>Cyclophilin-like_dom_sf;Cyclophilin-type_PPIase;Cyclophilin-type_PPIase_dom;WD40/YVTN_repeat-like_dom_sf;WD40_repeat;WD40_repeat_dom;WD40_repeat_dom_sf</t>
  </si>
  <si>
    <t>3D-structure;Acetylation;Alternative splicing;Complete proteome;Isomerase;mRNA processing;mRNA splicing;Nucleus;Reference proteome;Repeat;Rotamase;Spliceosome;WD repeat</t>
  </si>
  <si>
    <t>Q96BP3</t>
  </si>
  <si>
    <t>PPWD1_HUMAN</t>
  </si>
  <si>
    <t>Peptidylprolyl isomerase domain and WD repeat-containing protein 1</t>
  </si>
  <si>
    <t>PPWD1</t>
  </si>
  <si>
    <t>KIAA0073</t>
  </si>
  <si>
    <t>ENSG00000113593</t>
  </si>
  <si>
    <t>ENSP00000261308;ENSP00000444496</t>
  </si>
  <si>
    <t>Q96BP3-1;Q96BP3-2</t>
  </si>
  <si>
    <t>2A2N</t>
  </si>
  <si>
    <t>Putative peptidylprolyl isomerase (PPIase). PPIasesaccelerate the folding of proteins. It catalyzes the cis-transisomerization of proline imidic peptide bonds in oligopeptides.May be involved in pre-mRNA splicing.</t>
  </si>
  <si>
    <t>Nucleus {ECO:0000269|PubMed:18397323}.Note=Associated with spliceosomal complexes.</t>
  </si>
  <si>
    <t>positive regulation of transcription, DNA-templated;protein ubiquitination;SCF complex assembly;transcription, DNA-templated</t>
  </si>
  <si>
    <t>intracellular;nucleus</t>
  </si>
  <si>
    <t>Acetylation;Alternative splicing;Complete proteome;Direct protein sequencing;Nucleus;Polymorphism;Reference proteome;Repeat;Transcription;Ubl conjugation;Ubl conjugation pathway</t>
  </si>
  <si>
    <t>O75155</t>
  </si>
  <si>
    <t>CAND2_HUMAN</t>
  </si>
  <si>
    <t>Cullin-associated NEDD8-dissociated protein 2</t>
  </si>
  <si>
    <t>CAND2</t>
  </si>
  <si>
    <t>KIAA0667;TIP120B</t>
  </si>
  <si>
    <t>ENSG00000144712</t>
  </si>
  <si>
    <t>ENSP00000295989;ENSP00000387641</t>
  </si>
  <si>
    <t>O75155-1;O75155-2</t>
  </si>
  <si>
    <t>Probable assembly factor of SCF (SKP1-CUL1-F-boxprotein) E3 ubiquitin ligase complexes that promotes the exchangeof the substrate-recognition F-box subunit in SCF complexes,thereby playing a key role in the cellular repertoire of SCFcomplexes.</t>
  </si>
  <si>
    <t>cellular response to hormone stimulus;intracellular signal transduction;protein autophosphorylation;protein phosphorylation;regulation of insulin receptor signaling pathway</t>
  </si>
  <si>
    <t>ATP binding;magnesium ion binding;protein serine/threonine kinase activity</t>
  </si>
  <si>
    <t>Chromosome and associated proteins;Glucagon signaling pathway;Protein kinases</t>
  </si>
  <si>
    <t>Kinase-like_dom_sf;Prot_kinase_dom;Protein_kinase_ATP_BS;Ser/Thr_kinase_AS;Ser/Thr_kinase_SIK1/2;SIK;UBA</t>
  </si>
  <si>
    <t>Acetylation;ATP-binding;Complete proteome;Cytoplasm;Kinase;Magnesium;Metal-binding;Nucleotide-binding;Phosphoprotein;Polymorphism;Reference proteome;Serine/threonine-protein kinase;Transferase</t>
  </si>
  <si>
    <t>Q9H0K1</t>
  </si>
  <si>
    <t>SIK2_HUMAN</t>
  </si>
  <si>
    <t>Serine/threonine-protein kinase SIK2</t>
  </si>
  <si>
    <t>SIK2</t>
  </si>
  <si>
    <t>KIAA0781</t>
  </si>
  <si>
    <t>ENSG00000170145</t>
  </si>
  <si>
    <t>ENSP00000305976</t>
  </si>
  <si>
    <t>Phosphorylates 'Ser-794' of IRS1 in insulin-stimulatedadipocytes, potentially modulating the efficiency of insulinsignal transduction. Inhibits CREB activity by phosphorylating andrepressing TORCs, the CREB-specific coactivators</t>
  </si>
  <si>
    <t>apoptotic process;cell cycle;cell division;labyrinthine layer development;negative regulation of apoptotic process;negative regulation of extrinsic apoptotic signaling pathway;positive regulation of cell proliferation;protein phosphorylation;protein ubiquitination;regulation of cell proliferation;regulation of cytokinesis;spongiotrophoblast layer development</t>
  </si>
  <si>
    <t>cysteine-type endopeptidase inhibitor activity;ubiquitin conjugating enzyme activity;ubiquitin-protein transferase activity</t>
  </si>
  <si>
    <t>endosome;Flemming body;Golgi apparatus;intracellular membrane-bounded organelle;membrane;microtubule organizing center;midbody;spindle pole;trans-Golgi network</t>
  </si>
  <si>
    <t>Apoptosis - multiple species;Ubiquitin mediated proteolysis;Ubiquitin system</t>
  </si>
  <si>
    <t>Apoptosis - multiple species;Ubiquitin mediated proteolysis</t>
  </si>
  <si>
    <t>BIR;BIRC6;UQ_con</t>
  </si>
  <si>
    <t>BIR_rpt;BIRC6;Galactose-bd-like_sf;Gyrase/topoIV_suA_C;UBQ-conjugat_E2;UBQ-conjugating_enzyme/RWD</t>
  </si>
  <si>
    <t>BIR</t>
  </si>
  <si>
    <t>3D-structure;Apoptosis;Cell cycle;Cell division;Complete proteome;Cytoplasm;Cytoskeleton;Endosome;Golgi apparatus;Membrane;Mitosis;Phosphoprotein;Protease inhibitor;Reference proteome;Thiol protease inhibitor;Transferase;Ubl conjugation;Ubl conjugation pathway</t>
  </si>
  <si>
    <t>Q9NR09</t>
  </si>
  <si>
    <t>BIRC6_HUMAN</t>
  </si>
  <si>
    <t>Baculoviral IAP repeat-containing protein 6</t>
  </si>
  <si>
    <t>BIRC6</t>
  </si>
  <si>
    <t>KIAA1289</t>
  </si>
  <si>
    <t>ENSG00000115760</t>
  </si>
  <si>
    <t>ENSP00000393596</t>
  </si>
  <si>
    <t>3CEG</t>
  </si>
  <si>
    <t>Anti-apoptotic protein which can regulate cell death bycontrolling caspases and by acting as an E3 ubiquitin-proteinligase. Has an unusual ubiquitin conjugation system in that itcould combine in a single polypeptide, ubiquitin conjugating (E2)with ubiquitin ligase (E3) activity, forming a chimeric E2/E3ubiquitin ligase. Its tragets include CASP9 and DIABLO/SMAC. Actsas an inhibitor of CASP3, CASP7 and CASP9. Important regulator forthe final stages of cytokinesis. Crucial for normal vesicletargeting to the site of abscission, but also for the integrity ofthe midbody and the midbody ring, and its striking ubiquitinmodification.</t>
  </si>
  <si>
    <t>Expressed in brain cancer cells.</t>
  </si>
  <si>
    <t>Golgi apparatus, trans-Golgi networkmembrane {ECO:0000269|PubMed:18329369}. Endosome{ECO:0000269|PubMed:18329369}. Cytoplasm, cytoskeleton, spindlepole {ECO:0000269|PubMed:18329369}. Cytoplasm, cytoskeleton,microtubule organizing center, centrosome{ECO:0000269|PubMed:18329369}. Midbody, Midbody ring{ECO:0000269|PubMed:18329369}. Note=Exhibits cell cycle-dependentlocalization. Concentrates in a pericentriolar compartment ininterphase, moves partially to spindle poles in metaphase, andfinally localizes to the spindle midzone and the midbody intelophase and during cytokinesis. On the midbody, localizes to themidbody ring, also called Flemming body (PubMed:18329369). Ininterphase cells, localizes to the trans-Golgi network membraneand endosomes. During cytokinesis, a fraction moves to the midzonewhere it specifically arrives at the midbody ring. Afterabscission completion, travels with the midbody remnant into onedaughter cell, and remains bound to it until a new midbody ring isformed during the next cell division (PubMed:18329369).{ECO:0000269|PubMed:18329369}.</t>
  </si>
  <si>
    <t>inositol metabolic process;inositol phosphate biosynthetic process;inositol phosphate metabolic process</t>
  </si>
  <si>
    <t>ATP binding;diphosphoinositol-pentakisphosphate kinase activity;inositol heptakisphosphate kinase activity;inositol hexakisphosphate 1-kinase activity;inositol hexakisphosphate 3-kinase activity;inositol hexakisphosphate 5-kinase activity;inositol hexakisphosphate kinase activity;inositol-1,3,4,5,6-pentakisphosphate kinase activity</t>
  </si>
  <si>
    <t>Phosphatidylinositol signaling system</t>
  </si>
  <si>
    <t>Acid_Pase_AS;His_Pase_clade-2;His_Pase_VIP1;His_PPase_superfam</t>
  </si>
  <si>
    <t>Synthesis of pyrophosphates in the cytosol</t>
  </si>
  <si>
    <t>3D-structure;Alternative splicing;ATP-binding;Complete proteome;Cytoplasm;Kinase;Nucleotide-binding;Phosphoprotein;Polymorphism;Reference proteome;Transferase</t>
  </si>
  <si>
    <t>O43314</t>
  </si>
  <si>
    <t>VIP2_HUMAN</t>
  </si>
  <si>
    <t>Inositol hexakisphosphate and diphosphoinositol-pentakisphosphate kinase 2</t>
  </si>
  <si>
    <t>PPIP5K2</t>
  </si>
  <si>
    <t>HISPPD1;KIAA0433;VIP2</t>
  </si>
  <si>
    <t>ENSG00000145725</t>
  </si>
  <si>
    <t>ENSP00000313070;ENSP00000351126;ENSP00000416016</t>
  </si>
  <si>
    <t>O43314-1;O43314-2</t>
  </si>
  <si>
    <t>3T54;3T7A;3T99;3T9A;3T9B;3T9C;3T9D;3T9E;3T9F;4HN2;4NZM;4NZN;4NZO;4Q4C;4Q4D;5BYA;5BYB;5DGH;5DGI</t>
  </si>
  <si>
    <t>2.7.4.21;2.7.4.24</t>
  </si>
  <si>
    <t>Bifunctional inositol kinase that acts in concert withthe IP6K kinases IP6K1, IP6K2 and IP6K3 to synthesize thediphosphate group-containing inositol pyrophosphatesdiphosphoinositol pentakisphosphate, PP-InsP5, and bis-diphosphoinositol tetrakisphosphate, (PP)2-InsP4. PP-InsP5 and(PP)2-InsP4, also respectively called InsP7 and InsP8, regulate avariety of cellular processes, including apoptosis, vesicletrafficking, cytoskeletal dynamics, exocytosis, insulin signalingand neutrophil activation. Phosphorylates inositolhexakisphosphate (InsP6) at positions 1 or 3 to produce PP-InsP5which is in turn phosphorylated by IP6Ks to produce (PP)2-InsP4.Alternatively, phosphorylates at position 1 or 3 PP-InsP5,produced by IP6Ks from InsP6, to produce (PP)2-InsP4</t>
  </si>
  <si>
    <t>Cytoplasm, cytosol{ECO:0000269|PubMed:17690096}.</t>
  </si>
  <si>
    <t>protein import into nucleus;regulation of gene silencing by miRNA;signal transduction</t>
  </si>
  <si>
    <t>protein transporter activity;Ran GTPase binding</t>
  </si>
  <si>
    <t>cytosol;nuclear envelope;nucleoplasm</t>
  </si>
  <si>
    <t>Transcriptional regulation by small RNAs</t>
  </si>
  <si>
    <t>Alternative splicing;Complete proteome;Cytoplasm;Nucleus;Phosphoprotein;Polymorphism;Protein transport;Reference proteome;Transport</t>
  </si>
  <si>
    <t>O15397</t>
  </si>
  <si>
    <t>IPO8_HUMAN</t>
  </si>
  <si>
    <t>Importin-8</t>
  </si>
  <si>
    <t>mp8</t>
  </si>
  <si>
    <t>IPO8</t>
  </si>
  <si>
    <t>RANBP8</t>
  </si>
  <si>
    <t>ENSG00000133704</t>
  </si>
  <si>
    <t>ENSP00000256079;ENSP00000444520</t>
  </si>
  <si>
    <t>O15397-1;O15397-2</t>
  </si>
  <si>
    <t>Seems to function in nuclear protein import, either byacting as autonomous nuclear transport receptor or as an adapter-like protein in association with the importin-beta subunit KPNB1.Acting autonomously, is thought to serve itself as receptor fornuclear localization signals (NLS) and to promote translocation ofimport substrates through the nuclear pore complex (NPC) by anenergy requiring, Ran-dependent mechanism. At the nucleoplasmicside of the NPC, Ran binds to importin, the importin/substratecomplex dissociates and importin is re-exported from the nucleusto the cytoplasm where GTP hydrolysis releases Ran. Thedirectionality of nuclear import is thought to be conferred by anasymmetric distribution of the GTP- and GDP-bound forms of Ranbetween the cytoplasm and nucleus. In vitro mediates the nuclearimport of SRP19.</t>
  </si>
  <si>
    <t>animal organ morphogenesis;blood coagulation;cell adhesion;cell adhesion mediated by integrin;cell proliferation;cell-matrix adhesion;cell-substrate adhesion;cellular response to estradiol stimulus;cellular response to mechanical stimulus;collagen-activated signaling pathway;detection of mechanical stimulus involved in sensory perception of pain;establishment of protein localization;extracellular matrix organization;female pregnancy;focal adhesion assembly;hepatocyte differentiation;hypotonic response;integrin-mediated signaling pathway;mammary gland development;mesodermal cell differentiation;positive regulation of alkaline phosphatase activity;positive regulation of cell adhesion;positive regulation of cell projection organization;positive regulation of collagen binding;positive regulation of collagen biosynthetic process;positive regulation of DNA binding;positive regulation of epithelial cell migration;positive regulation of inflammatory response;positive regulation of leukocyte migration;positive regulation of phagocytosis, engulfment;positive regulation of positive chemotaxis;positive regulation of smooth muscle cell migration;positive regulation of smooth muscle cell proliferation;positive regulation of smooth muscle contraction;positive regulation of translation;positive regulation of transmission of nerve impulse;response to amine;response to drug;response to hypoxia;response to L-ascorbic acid;response to muscle activity;response to parathyroid hormone;skin morphogenesis;substrate-dependent cell migration</t>
  </si>
  <si>
    <t>amyloid-beta binding;collagen binding;collagen binding involved in cell-matrix adhesion;collagen receptor activity;heparan sulfate proteoglycan binding;integrin binding;laminin binding;metal ion binding;protein complex binding;protein heterodimerization activity;virus receptor activity</t>
  </si>
  <si>
    <t>axon;axon terminus;basal part of cell;cell surface;external side of plasma membrane;focal adhesion;integrin alpha2-beta1 complex;integrin complex;nucleus;perinuclear region of cytoplasm;plasma membrane</t>
  </si>
  <si>
    <t>Arrhythmogenic right ventricular cardiomyopathy (ARVC);CD molecules;Cell adhesion molecules;Dilated cardiomyopathy (DCM);ECM-receptor interaction;Exosome;Focal adhesion;Hematopoietic cell lineage;Human papillomavirus infection;Hypertrophic cardiomyopathy (HCM);Pathways in cancer;Phagosome;PI3K-Akt signaling pathway;Platelet activation;Proteoglycans in cancer;Regulation of actin cytoskeleton;Small cell lung cancer</t>
  </si>
  <si>
    <t>Arrhythmogenic right ventricular cardiomyopathy (ARVC);Dilated cardiomyopathy (DCM);ECM-receptor interaction;Focal adhesion;Hematopoietic cell lineage;Human papillomavirus infection;Hypertrophic cardiomyopathy (HCM);Pathways in cancer;Phagosome;PI3K-Akt signaling pathway;Platelet activation;Proteoglycans in cancer;Regulation of actin cytoskeleton;Small cell lung cancer</t>
  </si>
  <si>
    <t>Bleeding disorder platelet-type</t>
  </si>
  <si>
    <t>CHL1 interactions;ECM proteoglycans;Integrin cell surface interactions;Laminin interactions;MET activates PTK2 signaling;Platelet Adhesion to exposed collagen;Syndecan interactions</t>
  </si>
  <si>
    <t>ITGA2-ITGB1 complex;ITGA2-ITGB1-CD47 complex;ITGA2-ITGB1-CHAD complex;ITGA2-ITGB1-COL6A3 complex</t>
  </si>
  <si>
    <t>3D-structure;Calcium;Cell adhesion;Complete proteome;Direct protein sequencing;Disulfide bond;Glycoprotein;Host cell receptor for virus entry;Host-virus interaction;Integrin;Magnesium;Membrane;Metal-binding;Polymorphism;Receptor;Reference proteome;Repeat;Signal;Transmembrane;Transmembrane helix</t>
  </si>
  <si>
    <t>P17301</t>
  </si>
  <si>
    <t>ITA2_HUMAN</t>
  </si>
  <si>
    <t>Integrin alpha-2</t>
  </si>
  <si>
    <t>ITGA2</t>
  </si>
  <si>
    <t>CD49B</t>
  </si>
  <si>
    <t>ENSG00000164171</t>
  </si>
  <si>
    <t>ENSP00000296585</t>
  </si>
  <si>
    <t>1AOX;1DZI;1PQB;1V7P;4BJ3;5HJ2;5THP</t>
  </si>
  <si>
    <t>Integrin alpha-2/beta-1 is a receptor for laminin,collagen, collagen C-propeptides, fibronectin and E-cadherin. Itrecognizes the proline-hydroxylated sequence G-F-P-G-E-R incollagen. It is responsible for adhesion of platelets and othercells to collagens, modulation of collagen and collagenase geneexpression, force generation and organization of newly synthesizedextracellular matrix.(Microbial infection) Integrin ITGA2:ITGB1 acts as areceptor for human rotavirus A (PubMed:12941907). IntegrinITGA2:ITGB1 acts as a receptor for human echoviruses 1 and 8(PubMed:8411387).</t>
  </si>
  <si>
    <t>Ribosomal_L35p</t>
  </si>
  <si>
    <t>Ribosomal_L35;Ribosomal_L35_sf;Ribosomal-L35_mit</t>
  </si>
  <si>
    <t>Q9NZE8</t>
  </si>
  <si>
    <t>RM35_HUMAN</t>
  </si>
  <si>
    <t>39S ribosomal protein L35, mitochondrial</t>
  </si>
  <si>
    <t>35mt;RP-L35</t>
  </si>
  <si>
    <t>MRPL35</t>
  </si>
  <si>
    <t>ENSG00000132313</t>
  </si>
  <si>
    <t>ENSP00000254644;ENSP00000338389</t>
  </si>
  <si>
    <t>Q9NZE8-1;Q9NZE8-2</t>
  </si>
  <si>
    <t>mRNA splicing, via spliceosome;regulation of DNA-templated transcription, elongation;regulation of transcription from RNA polymerase II promoter;transcription, DNA-templated;viral genome replication</t>
  </si>
  <si>
    <t>nucleoplasm;nucleus;U2 snRNP;U2-type spliceosomal complex</t>
  </si>
  <si>
    <t>RBD_domain_sf;RRM_dom;TatSF1-like;TatSF1-like_RRM1</t>
  </si>
  <si>
    <t>RNA pol II containing coactivator complex Tat-SF;Spliceosome</t>
  </si>
  <si>
    <t>3D-structure;Acetylation;Activator;Complete proteome;Direct protein sequencing;Isopeptide bond;Nucleus;Phosphoprotein;Polymorphism;Reference proteome;Repeat;RNA-binding;Transcription;Transcription regulation;Ubl conjugation</t>
  </si>
  <si>
    <t>O43719</t>
  </si>
  <si>
    <t>HTSF1_HUMAN</t>
  </si>
  <si>
    <t>HIV Tat-specific factor 1</t>
  </si>
  <si>
    <t>at-SF1</t>
  </si>
  <si>
    <t>HTATSF1</t>
  </si>
  <si>
    <t>ENSG00000102241</t>
  </si>
  <si>
    <t>ENSP00000218364;ENSP00000442699</t>
  </si>
  <si>
    <t>2DIT</t>
  </si>
  <si>
    <t>Functions as a general transcription factor playing arole in the process of transcriptional elongation. May mediate thereciprocal stimulatory effect of splicing on transcriptionalelongation. In case of infection by HIV-1, it is up-regulated bythe HIV-1 proteins NEF and gp120, acts as a cofactor required forthe Tat-enhanced transcription of the virus</t>
  </si>
  <si>
    <t>Widely expressed.{ECO:0000269|PubMed:8849451}.</t>
  </si>
  <si>
    <t>Nucleus {ECO:0000269|PubMed:15485897,ECO:0000269|PubMed:8849451}.</t>
  </si>
  <si>
    <t>7-methylguanosine mRNA capping;fibroblast growth factor receptor signaling pathway;mRNA splicing, via spliceosome;positive regulation of transcription elongation from RNA polymerase II promoter;positive regulation of transcription initiation from RNA polymerase II promoter;positive regulation of viral transcription;RNA metabolic process;snRNA transcription from RNA polymerase II promoter;transcription elongation from RNA polymerase II promoter;transcription from RNA polymerase II promoter;transcription initiation from RNA polymerase II promoter</t>
  </si>
  <si>
    <t>ATP binding;DNA binding;helicase activity;transcription factor activity, core RNA polymerase II binding</t>
  </si>
  <si>
    <t>microtubule cytoskeleton;nucleoplasm;nucleus;transcription factor TFIIF complex;transcriptional preinitiation complex</t>
  </si>
  <si>
    <t>TFIIF_beta</t>
  </si>
  <si>
    <t>TFIIF_beta;TFIIF_interaction;WH_DNA-bd_sf;WH-like_DNA-bd_sf</t>
  </si>
  <si>
    <t>BRCA1-RNA polymerase II complex;RNA polymerase II (RNAPII);RNA polymerase II holoenzyme complex;TFIIF complex (transcription factor IIF)</t>
  </si>
  <si>
    <t>3D-structure;Acetylation;ATP-binding;Complete proteome;Direct protein sequencing;DNA-binding;Helicase;Hydrolase;Nucleotide-binding;Nucleus;Phosphoprotein;Reference proteome;Transcription;Transcription regulation</t>
  </si>
  <si>
    <t>P13984</t>
  </si>
  <si>
    <t>T2FB_HUMAN</t>
  </si>
  <si>
    <t>General transcription factor IIF subunit 2</t>
  </si>
  <si>
    <t>GTF2F2</t>
  </si>
  <si>
    <t>RAP30</t>
  </si>
  <si>
    <t>ENSG00000188342</t>
  </si>
  <si>
    <t>ENSP00000340823</t>
  </si>
  <si>
    <t>1BBY;1F3U;2BBY;5IY6;5IY7;5IY8;5IY9;5IYA;5IYB;5IYC;5IYD</t>
  </si>
  <si>
    <t>TFIIF is a general transcription initiation factor thatbinds to RNA polymerase II and helps to recruit it to theinitiation complex in collaboration with TFIIB. It promotestranscription elongation. This subunit shows ATP-dependent DNA-helicase activity.</t>
  </si>
  <si>
    <t>Nucleus {ECO:0000269|PubMed:10454543}.</t>
  </si>
  <si>
    <t>ER to Golgi vesicle-mediated transport;Golgi organization;intracellular protein transport;protein glycosylation;protein localization to Golgi apparatus;protein localization to organelle;protein stabilization;retrograde vesicle-mediated transport, Golgi to ER</t>
  </si>
  <si>
    <t>Golgi apparatus;Golgi membrane;Golgi transport complex;nucleolus;trans-Golgi network membrane</t>
  </si>
  <si>
    <t>COG7</t>
  </si>
  <si>
    <t>Binary COG subcomplex;COG complex;COG1-COG8-COG5-COG6-COG7 subcomplex;COG5-COG6-COG7 subcomplex;Tetrameric COG subcomplex</t>
  </si>
  <si>
    <t>Complete proteome;Congenital disorder of glycosylation;Golgi apparatus;Membrane;Polymorphism;Protein transport;Reference proteome;Transport</t>
  </si>
  <si>
    <t>P83436</t>
  </si>
  <si>
    <t>COG7-CDG</t>
  </si>
  <si>
    <t>COG7_HUMAN</t>
  </si>
  <si>
    <t>Conserved oligomeric Golgi complex subunit 7</t>
  </si>
  <si>
    <t>OG complex subunit 7</t>
  </si>
  <si>
    <t>ENSG00000168434</t>
  </si>
  <si>
    <t>ENSP00000305442</t>
  </si>
  <si>
    <t xml:space="preserve"> Peripheral membrane protein{ECO:0000269|PubMed:11980916}.;Golgi apparatus membrane{ECO:0000269|PubMed:11980916}</t>
  </si>
  <si>
    <t>Congenital disorder of glycosylation 2E (CDG2E)[MIM:608779]: A multisystem disorder caused by a defect inglycoprotein biosynthesis and characterized by under-glycosylatedserum glycoproteins. Congenital disorders of glycosylation resultin a wide variety of clinical features, such as defects in thenervous system development, psychomotor retardation, dysmorphicfeatures, hypotonia, coagulation disorders, and immunodeficiency.The broad spectrum of features reflects the critical role of N-glycoproteins during embryonic development, differentiation, andmaintenance of cell functions. {ECO:0000269|PubMed:15107842}.Note=The disease is caused by mutations affecting the generepresented in this entry.</t>
  </si>
  <si>
    <t>antigen processing and presentation;phosphatidylinositol biosynthetic process;Rab protein signal transduction;regulation of endocytosis</t>
  </si>
  <si>
    <t>ATPase activator activity;ATPase binding;GDP binding;GTP binding;GTPase activity;ionotropic glutamate receptor binding;protein transporter activity;syntaxin binding</t>
  </si>
  <si>
    <t>cytoplasmic vesicle membrane;cytosol;early endosome membrane;endosome;extracellular exosome;insulin-responsive compartment;intracellular membrane-bounded organelle;perinuclear region of cytoplasm;plasma membrane;postsynaptic recycling endosome;recycling endosome membrane;vesicle</t>
  </si>
  <si>
    <t>MET receptor recycling;RAB geranylgeranylation;Synthesis of PIPs at the plasma membrane;TBC/RABGAPs;Translocation of GLUT4 to the plasma membrane</t>
  </si>
  <si>
    <t>3D-structure;Complete proteome;Cytoplasm;Endosome;GTP-binding;Lipoprotein;Membrane;Methylation;Nucleotide-binding;Phosphoprotein;Prenylation;Protein transport;Reference proteome;Transport</t>
  </si>
  <si>
    <t>P20338</t>
  </si>
  <si>
    <t>RAB4A_HUMAN</t>
  </si>
  <si>
    <t>Ras-related protein Rab-4A</t>
  </si>
  <si>
    <t>RAB4A</t>
  </si>
  <si>
    <t>RAB4</t>
  </si>
  <si>
    <t>ENSG00000168118</t>
  </si>
  <si>
    <t>ENSP00000355651</t>
  </si>
  <si>
    <t>1YU9;1Z0K;2BMD;2BME</t>
  </si>
  <si>
    <t xml:space="preserve"> Peripheral membrane protein{ECO:0000250|UniProtKB:P05714}. Note=Generally associated withmembranes. Cytoplasmic when phosphorylated by CDK1.{ECO:0000269|PubMed:1425574}.; Peripheral membrane protein{ECO:0000250|UniProtKB:P05714}. Recycling endosome membrane{ECO:0000250|UniProtKB:P05714}; Peripheral membrane protein{ECO:0000269|PubMed:1425574}. Cytoplasm{ECO:0000269|PubMed:1425574}. Early endosome membrane{ECO:0000250|UniProtKB:P05714};Membrane</t>
  </si>
  <si>
    <t>angiogenesis;cell adhesion;endothelial cell migration;melanocyte apoptotic process;melanocyte proliferation;mitotic cell cycle arrest;negative regulation of cell proliferation involved in contact inhibition;negative regulation of extracellular matrix disassembly;negative regulation of extracellular matrix organization;positive regulation of cell cycle arrest;positive regulation of execution phase of apoptosis;proteolysis;proteolysis involved in cellular protein catabolic process;regulation of collagen catabolic process;regulation of fibrinolysis</t>
  </si>
  <si>
    <t>dipeptidyl-peptidase activity;endopeptidase activity;integrin binding;metalloendopeptidase activity;peptidase activity;protease binding;protein dimerization activity;protein homodimerization activity;serine-type endopeptidase activity;serine-type peptidase activity</t>
  </si>
  <si>
    <t>apical part of cell;basal part of cell;cell surface;cytoplasm;extracellular space;focal adhesion;integral component of membrane;invadopodium membrane;lamellipodium;lamellipodium membrane;plasma membrane;ruffle membrane</t>
  </si>
  <si>
    <t>DPPIV_N;Peptidase_S9</t>
  </si>
  <si>
    <t>AB_hydrolase;FAP/Dpf2;Pept_S9_AS;Peptidase_S9;Peptidase_S9B_N</t>
  </si>
  <si>
    <t>3D-structure;Alternative splicing;Angiogenesis;Apoptosis;Cell adhesion;Cell junction;Cell membrane;Cell projection;Cleavage on pair of basic residues;Complete proteome;Cytoplasm;Direct protein sequencing;Disulfide bond;Glycoprotein;Hydrolase;Membrane;Polymorphism;Protease;Reference proteome;Secreted;Serine protease;Signal-anchor;Transmembrane;Transmembrane helix</t>
  </si>
  <si>
    <t>Q12884</t>
  </si>
  <si>
    <t>SEPR_HUMAN</t>
  </si>
  <si>
    <t>Prolyl endopeptidase FAP {ECO:0000305}</t>
  </si>
  <si>
    <t>ENSG00000078098</t>
  </si>
  <si>
    <t>ENSP00000188790</t>
  </si>
  <si>
    <t>Q12884-1</t>
  </si>
  <si>
    <t>1Z68</t>
  </si>
  <si>
    <t>Cell surface glycoprotein serine protease thatparticipates in extracellular matrix degradation and involved inmany cellular processes including tissue remodeling, fibrosis,wound healing, inflammation and tumor growth. Both plasma membraneand soluble forms exhibit post-proline cleaving endopeptidaseactivity, with a marked preference for Ala/Ser-Gly-Pro-Ser/Asn/Alaconsensus sequences, on substrate such as alpha-2-antiplasminSERPINF2 and SPRY2 (PubMed:14751930, PubMed:16223769,PubMed:16480718, PubMed:16410248, PubMed:17381073,PubMed:18095711, PubMed:21288888, PubMed:24371721). Degrade alsogelatin, heat-denatured type I collagen, but not native collagentype I and IV, vibronectin, tenascin, laminin, fibronectin, fibrinor casein (PubMed:9065413, PubMed:2172980, PubMed:7923219,PubMed:10347120, PubMed:10455171, PubMed:12376466,PubMed:16223769, PubMed:16651416, PubMed:18095711). Have alsodipeptidyl peptidase activity, exhibiting the ability to hydrolyzethe prolyl bond two residues from the N-terminus of syntheticdipeptide substrates provided that the penultimate residue isproline, with a preference for Ala-Pro, Ile-Pro, Gly-Pro, Arg-Proand Pro-Pro (PubMed:10347120, PubMed:10593948, PubMed:16175601,PubMed:16223769, PubMed:16651416, PubMed:16410248,PubMed:17381073, PubMed:21314817, PubMed:24371721,PubMed:24717288). Natural neuropeptide hormones for dipeptidylpeptidase are the neuropeptide Y (NPY), peptide YY (PYY),substance P (TAC1) and brain natriuretic peptide 32 (NPPB)(PubMed:21314817). The plasma membrane form, in association witheither DPP4, PLAUR or integrins, is involved in the pericellularproteolysis of the extracellular matrix (ECM), and hence promotescell adhesion, migration and invasion through the ECM. Plays arole in tissue remodeling during development and wound healing.Participates in the cell invasiveness towards the ECM in malignantmelanoma cancers. Enhances tumor growth progression by increasingangiogenesis, collagen fiber degradation and apoptosis and byreducing antitumor response of the immune system. Promotes gliomacell invasion through the brain parenchyma by degrading theproteoglycan brevican. Acts as a tumor suppressor in melanocyticcells through regulation of cell proliferation and survival in aserine protease activity-independent manner</t>
  </si>
  <si>
    <t>Expressed in adipose tissue. Expressed in thedermal fibroblasts in the fetal skin. Expressed in the granulationtissue of healing wounds and on reactive stromal fibroblast inepithelial cancers. Expressed in activated fibroblast-likesynoviocytes from inflamed synovial tissues. Expressed inactivated hepatic stellate cells (HSC) and myofibroblasts fromcirrhotic liver, but not detected in normal liver. Expressed inglioma cells (at protein level). Expressed in glioblastomas andglioma cells. Isoform 1 and isoform 2 are expressed in melanoma,carcinoma and fibroblast cell lines. {ECO:0000269|PubMed:10347120,ECO:0000269|PubMed:10593948, ECO:0000269|PubMed:10644713,ECO:0000269|PubMed:16175601, ECO:0000269|PubMed:17105646,ECO:0000269|PubMed:20707604, ECO:0000269|PubMed:24371721,ECO:0000269|PubMed:7911242}.</t>
  </si>
  <si>
    <t xml:space="preserve"> Single-pass type II membrane protein {ECO:0000255}. Cell projection,lamellipodium membrane {ECO:0000269|PubMed:16651416,ECO:0000269|PubMed:9065413}; Single-pass type II membrane protein{ECO:0000255}. Cell projection, invadopodium membrane{ECO:0000269|PubMed:12376466, ECO:0000269|PubMed:16651416,ECO:0000269|PubMed:7923219, ECO:0000269|PubMed:9065413,ECO:0000303|PubMed:10455171}; Single-pass type II membrane protein{ECO:0000255}. Cell projection, ruffle membrane{ECO:0000303|PubMed:10455171}; Single-pass type II membraneprotein {ECO:0000255}. Membrane {ECO:0000269|PubMed:2172980};Prolyl endopeptidase FAP: Cell surface{ECO:0000269|PubMed:10593948, ECO:0000269|PubMed:16175601,ECO:0000269|PubMed:17105646, ECO:0000269|PubMed:24717288,ECO:0000269|PubMed:7911242}. Cell membrane{ECO:0000269|PubMed:12376466, ECO:0000269|PubMed:16651416,ECO:0000269|PubMed:9065413, ECO:0000303|PubMed:10455171};Single-pass type II membrane protein {ECO:0000255}. Note=Localizedon cell surface with lamellipodia and invadopodia membranes and onshed vesicles. Colocalized with DPP4 at invadopodia andlamellipodia membranes of migratory activated endothelial cells incollagenous matrix. Colocalized with DPP4 on endothelial cells ofcapillary-like microvessels but not large vessels within invasivebreast ductal carcinoma. Anchored and enriched preferentially byintegrin alpha-3/beta-1 at invadopodia, plasma membraneprotrusions that correspond to sites of cell invasion, in acollagen-dependent manner. Localized at plasma and rufflemembranes in a collagen-independent manner. Colocalized with PLAURpreferentially at the cell surface of invadopodia membranes in acytoskeleton-, integrin- and vitronectin-dependent manner.Concentrated at invadopodia membranes, specialized protrusions ofthe ventral plasma membrane in a fibrobectin-dependent manner.Colocalizes with extracellular components (ECM), such as collagenfibers and fibronectin. {ECO:0000269|PubMed:10593948,ECO:0000269|PubMed:12376466, ECO:0000269|PubMed:16175601,ECO:0000269|PubMed:16651416, ECO:0000269|PubMed:17105646,ECO:0000269|PubMed:2172980, ECO:0000269|PubMed:24717288,ECO:0000269|PubMed:7911242, ECO:0000269|PubMed:7923219,ECO:0000269|PubMed:9065413, ECO:0000303|PubMed:10455171}.Antiplasmin-cleaving enzyme FAP, solubleform: Secreted {ECO:0000269|PubMed:14751930,ECO:0000269|PubMed:16223769, ECO:0000269|PubMed:24371721}.Note=Found in blood plasma and serum.{ECO:0000269|PubMed:14751930, ECO:0000269|PubMed:16223769,ECO:0000269|PubMed:24371721}.Isoform 2: Cytoplasm{ECO:0000303|PubMed:10644713}.</t>
  </si>
  <si>
    <t>cytoplasm;extracellular exosome;membrane;nucleus</t>
  </si>
  <si>
    <t>FRA12A mental retardation</t>
  </si>
  <si>
    <t>AMP-binding;DMAP_binding</t>
  </si>
  <si>
    <t>AMP-dep_Synth/Lig;DMAP1-bd</t>
  </si>
  <si>
    <t>DMAP_binding</t>
  </si>
  <si>
    <t>Complete proteome;Phosphoprotein;Polymorphism;Reference proteome</t>
  </si>
  <si>
    <t>Q9P265</t>
  </si>
  <si>
    <t>DIP2B_HUMAN</t>
  </si>
  <si>
    <t>Disco-interacting protein 2 homolog B</t>
  </si>
  <si>
    <t>IP2 homolog B</t>
  </si>
  <si>
    <t>DIP2B</t>
  </si>
  <si>
    <t>KIAA1463</t>
  </si>
  <si>
    <t>ENSG00000066084</t>
  </si>
  <si>
    <t>ENSP00000301180</t>
  </si>
  <si>
    <t xml:space="preserve"> the corpus callosum andthe hippocampus. Highest expression levels in the brain were foundin the cerebral cortex and the frontal and parietal lobes.{ECO:0000269|PubMed:10819331, ECO:0000269|PubMed:17236128}.; the frontal, parietal, occipital and temporallobes; the paracentral gyrus; the pons;Moderately expressed in adult brain, placenta,skeletal muscle, heart, kidney, pancreas, lung, spleen and colon.Expression was weaker in adult liver, kidney, spleen, and ovary,and in fetal brain and liver. In the brain, it is expressed in thecerebral cortex</t>
  </si>
  <si>
    <t>methylation;nucleobase-containing compound metabolic process</t>
  </si>
  <si>
    <t>thiopurine S-methyltransferase activity</t>
  </si>
  <si>
    <t>Drug metabolism - other enzymes</t>
  </si>
  <si>
    <t>Thiopurine S-methyltransferase deficiency (TPMT deficiency)</t>
  </si>
  <si>
    <t>TPMT</t>
  </si>
  <si>
    <t>SAM-dependent_MTases;Thiopurine_S-MeTrfase;TPMT</t>
  </si>
  <si>
    <t>Defective TPMT causes Thiopurine S-methyltransferase deficiency (TPMT deficiency);Methylation</t>
  </si>
  <si>
    <t>3D-structure;Acetylation;Complete proteome;Cytoplasm;Direct protein sequencing;Methyltransferase;Phosphoprotein;Polymorphism;Reference proteome;S-adenosyl-L-methionine;Transferase</t>
  </si>
  <si>
    <t>P51580</t>
  </si>
  <si>
    <t>Azathioprine or 6-mercatopurine toxicity or dose selection;Cisplatin toxicity;Thiopurine S-methyltransferase deficiency</t>
  </si>
  <si>
    <t>TPMT_HUMAN</t>
  </si>
  <si>
    <t>Thiopurine S-methyltransferase</t>
  </si>
  <si>
    <t>ENSG00000137364</t>
  </si>
  <si>
    <t>ENSP00000312304</t>
  </si>
  <si>
    <t>2BZG;2H11</t>
  </si>
  <si>
    <t>2.1.1.67</t>
  </si>
  <si>
    <t>Catalyzes the S-methylation of thiopurine drugs such as6-mercaptopurine.</t>
  </si>
  <si>
    <t>focal adhesion;integral component of membrane</t>
  </si>
  <si>
    <t>DUF3730;Focadhesin</t>
  </si>
  <si>
    <t>ARM-like;ARM-type_fold;DUF3730;Focadhesin</t>
  </si>
  <si>
    <t>Acetylation;Cell junction;Complete proteome;Membrane;Polymorphism;Reference proteome;Transmembrane;Transmembrane helix</t>
  </si>
  <si>
    <t>Q5VW36</t>
  </si>
  <si>
    <t>FOCAD_HUMAN</t>
  </si>
  <si>
    <t>Focadhesin</t>
  </si>
  <si>
    <t>FOCAD</t>
  </si>
  <si>
    <t>KIAA1797</t>
  </si>
  <si>
    <t>ENSG00000188352</t>
  </si>
  <si>
    <t>ENSP00000344307;ENSP00000369599</t>
  </si>
  <si>
    <t>Potential tumor suppressor in gliomas.</t>
  </si>
  <si>
    <t>Ubiquitous. High expression in brain followedby testis, muscle, pancreas, heart, ovary, small intestine,placenta, prostate, thymus, kidney, colon, liver, lung, spleen andleukocytes. Expression is reduced in most glioblastomas and allglioblastoma cell lines. {ECO:0000269|PubMed:16877819,ECO:0000269|PubMed:22427331}.</t>
  </si>
  <si>
    <t xml:space="preserve"> Multi-pass membraneprotein {ECO:0000305}. Cell junction, focal adhesion.Note=Colocalizes with VCL in astrocytes.;Membrane {ECO:0000305}</t>
  </si>
  <si>
    <t>regulation of cytosolic calcium ion concentration</t>
  </si>
  <si>
    <t>cytosol;gap junction;neuron projection;nucleus;synapse;terminal bouton</t>
  </si>
  <si>
    <t>CALB2;EF_Hand_1_Ca_BS;EF_hand_dom;EF-hand-dom_pair</t>
  </si>
  <si>
    <t>Calcium;Complete proteome;Metal-binding;Phosphoprotein;Reference proteome;Repeat</t>
  </si>
  <si>
    <t>P22676</t>
  </si>
  <si>
    <t>CALB2_HUMAN</t>
  </si>
  <si>
    <t>Calretinin</t>
  </si>
  <si>
    <t>CALB2</t>
  </si>
  <si>
    <t>CAB29</t>
  </si>
  <si>
    <t>ENSG00000172137;ENSG00000282830</t>
  </si>
  <si>
    <t>ENSP00000307508;ENSP00000488916</t>
  </si>
  <si>
    <t>Calretinin is a calcium-binding protein which isabundant in auditory neurons.</t>
  </si>
  <si>
    <t>mRNA splicing, via spliceosome;nuclear import;protein complex assembly;regulation of translation;spliceosomal snRNP assembly;translation</t>
  </si>
  <si>
    <t>mRNA 3'-UTR binding;ribosome binding;RNA 7-methylguanosine cap binding;RNA binding;snRNA binding;U1 snRNA binding;U4 snRNA binding;U4atac snRNA binding</t>
  </si>
  <si>
    <t>cytoplasm;cytosol;Gemini of coiled bodies;membrane;nuclear body;nucleoplasm;SMN complex;SMN-Gemin2 complex;SMN-Sm protein complex</t>
  </si>
  <si>
    <t>ANAPC4_WD40;WD40</t>
  </si>
  <si>
    <t>Apc4_WD40_dom;G-protein_beta_WD-40_rep;Quinoprotein_ADH-like_supfam;TPR-like_helical_dom_sf;WD40/YVTN_repeat-like_dom_sf;WD40_repeat;WD40_repeat_CS;WD40_repeat_dom;WD40_repeat_dom_sf</t>
  </si>
  <si>
    <t>snRNP Assembly</t>
  </si>
  <si>
    <t>SMN complex;SMN complex (GEMIN2, GEMIN3, GEMIN4, GEMIN5, SMN);SMN complex (GEMIN2,5, SMN);SMN complex (GEMIN5,4,3), SMN-independent intermediate</t>
  </si>
  <si>
    <t>3D-structure;Coiled coil;Complete proteome;Cytoplasm;Direct protein sequencing;Isopeptide bond;mRNA processing;mRNA splicing;Nucleus;Phosphoprotein;Polymorphism;Protein biosynthesis;Reference proteome;Repeat;RNA-binding;Translation regulation;Ubl conjugation;WD repeat</t>
  </si>
  <si>
    <t>Q8TEQ6</t>
  </si>
  <si>
    <t>GEMI5_HUMAN</t>
  </si>
  <si>
    <t>Gem-associated protein 5</t>
  </si>
  <si>
    <t>emin5</t>
  </si>
  <si>
    <t>GEMIN5</t>
  </si>
  <si>
    <t>ENSG00000082516</t>
  </si>
  <si>
    <t>ENSP00000285873</t>
  </si>
  <si>
    <t>5GXH;5GXI;5H1J;5H1K;5H1L;5H1M;5H3S;5H3T;5H3U;5TEE;5TEF;5THA</t>
  </si>
  <si>
    <t xml:space="preserve"> does not affect mRNA stability(PubMed:25911097). May play a role in the regulation of proteinsynthesis via its interaction with ribosomes (PubMed:27507887);Required for the assembly of the SMN complex that playsa catalyst role in the assembly of small nuclearribonucleoproteins (snRNPs), the building blocks of thespliceosome (PubMed:16857593, PubMed:18984161, PubMed:20513430).Thereby, plays an important role in the splicing of cellular pre-mRNAs. Most spliceosomal snRNPs contain a common set of Smproteins SNRPB, SNRPD1, SNRPD2, SNRPD3, SNRPE, SNRPF and SNRPGthat assemble in a heptameric protein ring on the Sm site of thesmall nuclear RNA to form the core snRNP. In the cytosol, the Smproteins SNRPD1, SNRPD2, SNRPE, SNRPF and SNRPG are trapped in aninactive 6S pICln-Sm complex by the chaperone CLNS1A that controlsthe assembly of the core snRNP (PubMed:18984161). Dissociation bythe SMN complex of CLNS1A from the trapped Sm proteins and theirtransfer to an SMN-Sm complex triggers the assembly of core snRNPsand their transport to the nucleus (PubMed:18984161). GEMIN5 actsas the snRNA-binding protein of the SMN complex (PubMed:11714716,PubMed:16857593, PubMed:19377484, PubMed:19750007,PubMed:20513430, PubMed:27834343, PubMed:27881600,PubMed:27881601). Binds to the 7-methylguanosine cap of RNAmolecules (PubMed:19750007, PubMed:27834343, PubMed:27881600,PubMed:27881601, Ref.25). Binds to the 3'-UTR of SMN1 mRNA andregulates its translation</t>
  </si>
  <si>
    <t>Nucleus, nucleoplasm{ECO:0000269|PubMed:11714716}. Nucleus, gem{ECO:0000269|PubMed:11714716}. Cytoplasm{ECO:0000269|PubMed:11714716, ECO:0000269|PubMed:19750007,ECO:0000269|PubMed:20513430, ECO:0000269|PubMed:25911097,ECO:0000269|PubMed:27507887}. Note=Found both in the nucleoplasmand in nuclear bodies called gems (Gemini of Cajal bodies) thatare often in proximity to Cajal (coiled) bodies. Also found in thecytoplasm. {ECO:0000269|PubMed:11714716}.</t>
  </si>
  <si>
    <t>calcium ion import;defense response;mitochondrial calcium ion homeostasis;mitochondrial calcium ion transmembrane transport;mitochondrial calcium uptake;positive regulation of mitochondrial calcium ion concentration;protein homooligomerization</t>
  </si>
  <si>
    <t>calcium ion binding;identical protein binding;protein heterodimerization activity</t>
  </si>
  <si>
    <t>calcium channel complex;integral component of mitochondrial membrane;intracellular;mitochondrial inner membrane;mitochondrial intermembrane space;mitochondrion;uniplex complex</t>
  </si>
  <si>
    <t>3D-structure;Allergen;Alternative splicing;Calcium;Calcium transport;Complete proteome;Disulfide bond;Ion transport;Membrane;Metal-binding;Mitochondrion;Mitochondrion inner membrane;Reference proteome;Repeat;Transit peptide;Transmembrane;Transmembrane helix;Transport</t>
  </si>
  <si>
    <t>Q9BPX6</t>
  </si>
  <si>
    <t>Proximal myopathy with extrapyramidal signs</t>
  </si>
  <si>
    <t>MICU1_HUMAN</t>
  </si>
  <si>
    <t>Calcium uptake protein 1, mitochondrial</t>
  </si>
  <si>
    <t>MICU1</t>
  </si>
  <si>
    <t>CALC</t>
  </si>
  <si>
    <t>ENSG00000107745</t>
  </si>
  <si>
    <t>ENSP00000354415;ENSP00000381747;ENSP00000402470</t>
  </si>
  <si>
    <t>Q9BPX6-1;Q9BPX6-4;Q9BPX6-5</t>
  </si>
  <si>
    <t>4NSC;4NSD</t>
  </si>
  <si>
    <t>Key regulator of mitochondrial calcium uniporter (MCU)that senses calcium level via its EF-hand domains(PubMed:20693986, PubMed:23101630, PubMed:23747253,PubMed:24313810, PubMed:24332854, PubMed:24503055,PubMed:24560927, PubMed:26341627, PubMed:26903221,PubMed:27099988). MICU1 and MICU2 form a disulfide-linkedheterodimer that stimulates and inhibits MCU activity, dependingon the concentration of calcium. MICU1 acts both as an activatoror inhibitor of mitochondrial calcium uptake (PubMed:26903221).Acts as a gatekeeper of MCU at low concentration of calcium,preventing channel opening (PubMed:26903221). Enhances MCU openingat high calcium concentration, allowing a rapid response ofmitochondria to calcium signals generated in the cytoplasm(PubMed:24560927, PubMed:26903221). Regulates glucose-dependentinsulin secretion in pancreatic beta-cells by regulatingmitochondrial calcium uptake (PubMed:22904319). Induces T-helper1-mediated autoreactivity, which is accompanied by the release ofIFNG (PubMed:16002733).</t>
  </si>
  <si>
    <t>Expressed in epithelial cell lines. Stronglyexpressed in epidermal keratinocytes and dermal endothelial cells.{ECO:0000269|PubMed:16002733, ECO:0000269|PubMed:9806765}.</t>
  </si>
  <si>
    <t xml:space="preserve"> Single-pass membrane protein {ECO:0000255}. Mitochondrion intermembranespace {ECO:0000269|PubMed:23747253, ECO:0000269|PubMed:24560927,ECO:0000269|PubMed:26387864}. Note=The topology is subject todiscussion. According to some reports, localizes at the outersurface of the mitochondrion inner membrane (PubMed:20693986,PubMed:24332854). According to another publication, forms aintramembrane hairpin loop without crossing the membrane(PubMed:23747253). Recent studies rather suggest that it containsa transmembrane region that crosses the mitochondrial innermembrane, with the main part of the protein localized in themitochondrial intermembrane space (PubMed:26387864,PubMed:26489515). {ECO:0000269|PubMed:20693986,ECO:0000269|PubMed:23747253, ECO:0000269|PubMed:24332854,ECO:0000269|PubMed:26387864, ECO:0000269|PubMed:26489515}.;Mitochondrion inner membrane{ECO:0000269|PubMed:20693986, ECO:0000269|PubMed:24332854,ECO:0000269|PubMed:26387864, ECO:0000269|PubMed:26774479,ECO:0000269|PubMed:27099988, ECO:0000305|PubMed:24231807}</t>
  </si>
  <si>
    <t>Myopathy with extrapyramidal signs (MPXPS) [MIM:615673]:An autosomal recessive disorder characterized by early-onsetproximal muscle weakness with a static course and moderately togrossly elevated serum creatine kinase levels accompanied bylearning difficulties. Most patients develop subtle extrapyramidalmotor signs that progress to a debilitating disorder ofinvoluntary movement with variable features, including chorea,tremor, dystonic posturing and orofacial dyskinesia. Additionalvariable features include ataxia, microcephaly, ophthalmoplegia,ptosis, optic atrophy and axonal peripheral neuropathy.{ECO:0000269|PubMed:24336167}. Note=The disease is caused bymutations affecting the gene represented in this entry. Thecomplex phenotype is due to alterations in mitochondrial calciumsignaling characterized by increased mitochondrial Ca(2+) load(PubMed:24336167). {ECO:0000269|PubMed:24336167}.Note=An homozygous partial MICU1 deletion is responsiblefor a disorder manifesting in childhood with fatigue, lethargy andmuscle weakness. The disease is caused by mutations affecting thegene represented in this entry. {ECO:0000269|PubMed:27123478}.</t>
  </si>
  <si>
    <t>cell proliferation;microtubule polymerization;negative regulation of microtubule depolymerization;neuron projection development</t>
  </si>
  <si>
    <t>growth factor activity;microtubule binding;tubulin binding</t>
  </si>
  <si>
    <t>cytosol;extracellular region;nucleoplasm;nucleus</t>
  </si>
  <si>
    <t>Complete proteome;Growth factor;Nucleus;Phosphoprotein;Reference proteome</t>
  </si>
  <si>
    <t>Q9Y3E1</t>
  </si>
  <si>
    <t>HDGR3_HUMAN</t>
  </si>
  <si>
    <t>Hepatoma-derived growth factor-related protein 3</t>
  </si>
  <si>
    <t>HDGFL3</t>
  </si>
  <si>
    <t>HDGF2;HDGFRP3</t>
  </si>
  <si>
    <t>ENSG00000166503</t>
  </si>
  <si>
    <t>ENSP00000299633</t>
  </si>
  <si>
    <t>Enhances DNA synthesis and may play a role in cellproliferation.</t>
  </si>
  <si>
    <t>Detected in testis, heart, spinal cord andbrain. {ECO:0000269|PubMed:10581169}.</t>
  </si>
  <si>
    <t>Nucleus {ECO:0000269|PubMed:10581169}.</t>
  </si>
  <si>
    <t>ATP binding;ATPase activity, coupled to transmembrane movement of substances;transporter activity</t>
  </si>
  <si>
    <t>ATP-binding cassette (ABC) transporter complex;membrane;mitochondrial envelope;mitochondrial inner membrane;mitochondrion;nucleolus;nucleus</t>
  </si>
  <si>
    <t>Mitochondrial ABC transporters</t>
  </si>
  <si>
    <t>Alternative splicing;ATP-binding;Complete proteome;Membrane;Mitochondrion;Mitochondrion inner membrane;Nucleotide-binding;Polymorphism;Reference proteome;Transit peptide;Transmembrane;Transmembrane helix;Transport</t>
  </si>
  <si>
    <t>Q9NUT2</t>
  </si>
  <si>
    <t>ABCB8_HUMAN</t>
  </si>
  <si>
    <t>ATP-binding cassette sub-family B member 8, mitochondrial</t>
  </si>
  <si>
    <t>ABCB8</t>
  </si>
  <si>
    <t>MABC1</t>
  </si>
  <si>
    <t>ENSG00000197150</t>
  </si>
  <si>
    <t>ENSP00000297504;ENSP00000351717;ENSP00000418271;ENSP00000438776</t>
  </si>
  <si>
    <t>Q9NUT2-1;Q9NUT2-2;Q9NUT2-3;Q9NUT2-4</t>
  </si>
  <si>
    <t xml:space="preserve"> Multi-pass membrane protein{ECO:0000255|PROSITE-ProRule:PRU00441,ECO:0000269|PubMed:16259955}.;Mitochondrion inner membrane{ECO:0000269|PubMed:16259955}</t>
  </si>
  <si>
    <t>molybdopterin cofactor biosynthetic process;Mo-molybdopterin cofactor biosynthetic process</t>
  </si>
  <si>
    <t>molybdopterin synthase activity</t>
  </si>
  <si>
    <t>cytosol;molybdopterin synthase complex;nuclear speck;nucleus</t>
  </si>
  <si>
    <t>Folate biosynthesis;Sulfur relay system</t>
  </si>
  <si>
    <t>Folate biosynthesis;Metabolic pathways;Sulfur relay system</t>
  </si>
  <si>
    <t>Molybdenum cofactor deficiency</t>
  </si>
  <si>
    <t>MoaE</t>
  </si>
  <si>
    <t>MoaE_sf;MOCS2B_euk;Mopterin_biosynth_MoaE</t>
  </si>
  <si>
    <t>Molybdenum cofactor biosynthesis</t>
  </si>
  <si>
    <t>Molybdopterin synthase</t>
  </si>
  <si>
    <t>3D-structure;Complete proteome;Cytoplasm;Disease mutation;Molybdenum cofactor biosynthesis;Phosphoprotein;Polymorphism;Reference proteome;Transferase</t>
  </si>
  <si>
    <t>O96007</t>
  </si>
  <si>
    <t>MOC2B_HUMAN</t>
  </si>
  <si>
    <t>Molybdopterin synthase catalytic subunit {ECO:0000255|HAMAP-Rule:MF_03052}</t>
  </si>
  <si>
    <t>MOCS2</t>
  </si>
  <si>
    <t>MCBPE;MOCO1</t>
  </si>
  <si>
    <t>ENSG00000164172</t>
  </si>
  <si>
    <t>ENSP00000380157</t>
  </si>
  <si>
    <t>4AP8;5MPO</t>
  </si>
  <si>
    <t>2.8.1.12</t>
  </si>
  <si>
    <t>Catalytic subunit of the molybdopterin synthase complex,a complex that catalyzes the conversion of precursor Z intomolybdopterin. Acts by mediating the incorporation of 2 sulfuratoms from thiocarboxylated MOCS2A into precursor Z to generate adithiolene group.</t>
  </si>
  <si>
    <t>Highest levels are found in heart and skeletalmuscle. Lower levels are present in brain, kidney and pancreas.Very low levels are found in lung and peripheral blood leukocytes.{ECO:0000269|PubMed:10053003}.</t>
  </si>
  <si>
    <t>Cytoplasm, cytosol {ECO:0000255|HAMAP-Rule:MF_03052, ECO:0000269|PubMed:15073332}.</t>
  </si>
  <si>
    <t>Molybdenum cofactor deficiency, complementation group B(MOCODB) [MIM:252160]: An autosomal recessive metabolic disordercharacterized by neonatal onset of intractable seizures,opisthotonus, and facial dysmorphism associated with hypouricemiaand elevated urinary sulfite levels. Affected individuals showsevere neurologic damage and often die in early childhood.{ECO:0000269|PubMed:10053004, ECO:0000269|PubMed:16021469,ECO:0000269|PubMed:16737835}. Note=The disease is caused bymutations affecting the gene represented in this entry.</t>
  </si>
  <si>
    <t>cell differentiation;collagen fibril organization;collagen metabolic process;endosome to lysosome transport;intracellular protein transport;peptidyl-lysine hydroxylation;post-translational protein modification;regulation of transcription, DNA-templated;spermatogenesis;transcription, DNA-templated</t>
  </si>
  <si>
    <t>cytoplasm;early endosome;Golgi apparatus;late endosome;recycling endosome</t>
  </si>
  <si>
    <t>Arthrogryposis, renal dysfunction, and cholestasis</t>
  </si>
  <si>
    <t>Vps16_C</t>
  </si>
  <si>
    <t>Endosomal targeting complex (VIPAS39-VPS33B)</t>
  </si>
  <si>
    <t>Alternative splicing;Complete proteome;Cytoplasm;Cytoplasmic vesicle;Differentiation;Endosome;Phosphoprotein;Protein transport;Reference proteome;Spermatogenesis;Transcription;Transcription regulation;Transport</t>
  </si>
  <si>
    <t>Q9H9C1</t>
  </si>
  <si>
    <t>Arthrogryposis - renal dysfunction - cholestasis</t>
  </si>
  <si>
    <t>SPE39_HUMAN</t>
  </si>
  <si>
    <t>Spermatogenesis-defective protein 39 homolog</t>
  </si>
  <si>
    <t>SPE-39</t>
  </si>
  <si>
    <t>VIPAS39</t>
  </si>
  <si>
    <t>C14orf133;SPE39;VIPAR</t>
  </si>
  <si>
    <t>ENSG00000151445</t>
  </si>
  <si>
    <t>ENSP00000313098;ENSP00000339122;ENSP00000404815;ENSP00000452181;ENSP00000452191</t>
  </si>
  <si>
    <t>Q9H9C1-1;Q9H9C1-2</t>
  </si>
  <si>
    <t xml:space="preserve"> the functions seemsto be indepenedent of VPS33B (PubMed:19109425). May play a role invesicular trafficking during spermatogenesis (By similarity). Maybe involved in direct or indirect transcriptional regulation of E-cadherin (By similarity).;Proposed to be involved in endosomal maturationimplicating in part VPS33B. In epithelial cells, theVPS33B:VIPAS39 complex may play a role in the apical RAB11A-dependent recycling pathway and in the maintenance of the apical-basolateral polarity (PubMed:20190753). May play a role inlysosomal trafficking, probably via association with the core HOPScomplex in a discrete population of endosomes</t>
  </si>
  <si>
    <t>Cytoplasm {ECO:0000250}. Cytoplasmic vesicle{ECO:0000250}. Early endosome {ECO:0000269|PubMed:19109425}.Recycling endosome {ECO:0000269|PubMed:19109425,ECO:0000269|PubMed:22753090}. Late endosome{ECO:0000269|PubMed:19109425}. Note=Colocalizes in clusters withVPS33B at cytoplasmic organelles (PubMed:19109425).</t>
  </si>
  <si>
    <t>Arthrogryposis, renal dysfunction and cholestasissyndrome 2 (ARCS2) [MIM:613404]: A multisystem disorder,characterized by neurogenic arthrogryposis multiplex congenita,renal tubular dysfunction and neonatal cholestasis with bile ducthypoplasia and low gamma glutamyl transpeptidase activity.Platelet dysfunction is common. Note=The disease is caused bymutations affecting the gene represented in this entry. In liver,CEACAM5 and ABCB11 are mislocalized and E-cadherin expression isdecreased.</t>
  </si>
  <si>
    <t>endocytosis;negative regulation of phosphatase activity</t>
  </si>
  <si>
    <t>actin filament;axon;early endosome;growth cone;membrane</t>
  </si>
  <si>
    <t>Chaperones and folding catalysts;Cytoskeleton proteins;Protein phosphatases and associated proteins</t>
  </si>
  <si>
    <t>PPIase_FKBP_dom</t>
  </si>
  <si>
    <t>Acetylation;Actin-binding;Alternative splicing;Cell projection;Coiled coil;Complete proteome;Cytoplasm;Endocytosis;Endosome;Phosphoprotein;Polymorphism;Reference proteome;Transport</t>
  </si>
  <si>
    <t>Q5T1M5</t>
  </si>
  <si>
    <t>FKB15_HUMAN</t>
  </si>
  <si>
    <t>FK506-binding protein 15</t>
  </si>
  <si>
    <t>KBP-15</t>
  </si>
  <si>
    <t>FKBP15</t>
  </si>
  <si>
    <t>KIAA0674</t>
  </si>
  <si>
    <t>ENSG00000119321</t>
  </si>
  <si>
    <t>ENSP00000238256</t>
  </si>
  <si>
    <t>Q5T1M5-1</t>
  </si>
  <si>
    <t>May be involved in the cytoskeletal organization ofneuronal growth cones. Seems to be inactive as a PPIase (Bysimilarity). Involved in the transport of early endosomes at thelevel of transition between microfilament-based and microtubule-based movement.</t>
  </si>
  <si>
    <t>Cytoplasm {ECO:0000250|UniProtKB:Q6P9Q6}.Cell projection, axon {ECO:0000250|UniProtKB:Q6P9Q6}. Earlyendosome {ECO:0000269|PubMed:19121306}. Note=Present in axons andneuronal growth cones. {ECO:0000250|UniProtKB:Q6P9Q6}.</t>
  </si>
  <si>
    <t>apoptotic process;cellular response to dsRNA;cellular response to interleukin-1;cellular response to interleukin-6;cellular response to lipopolysaccharide;cellular response to mechanical stimulus;cellular response to nicotine;cellular response to peptide hormone stimulus;cellular response to tumor necrosis factor;Fc-epsilon receptor signaling pathway;I-kappaB kinase/NF-kappaB signaling;inflammatory response;innate immune response;membrane protein intracellular domain proteolysis;negative regulation of apoptotic process;negative regulation of calcidiol 1-monooxygenase activity;negative regulation of cellular protein metabolic process;negative regulation of cholesterol transport;negative regulation of gene expression;negative regulation of inflammatory response;negative regulation of interleukin-12 biosynthetic process;negative regulation of transcription from RNA polymerase II promoter;negative regulation of vitamin D biosynthetic process;neutrophil degranulation;NIK/NF-kappaB signaling;positive regulation of canonical Wnt signaling pathway;positive regulation of hyaluronan biosynthetic process;positive regulation of lipid storage;positive regulation of macrophage derived foam cell differentiation;positive regulation of miRNA metabolic process;positive regulation of NF-kappaB transcription factor activity;positive regulation of transcription from RNA polymerase II promoter;positive regulation of transcription, DNA-templated;positive regulation of type I interferon production;response to muscle stretch;stimulatory C-type lectin receptor signaling pathway;stress-activated MAPK cascade;T cell receptor signaling pathway;transcription from RNA polymerase II promoter</t>
  </si>
  <si>
    <t>actinin binding;chromatin binding;DNA binding transcription factor activity;identical protein binding;protein heterodimerization activity;protein homodimerization activity;RNA polymerase II distal enhancer sequence-specific DNA binding;RNA polymerase II regulatory region sequence-specific DNA binding;transcription factor binding;transcription regulatory region DNA binding;transcription regulatory region sequence-specific DNA binding;transcriptional activator activity, RNA polymerase II distal enhancer sequence-specific DNA binding;transcriptional repressor activity, RNA polymerase II transcription regulatory region sequence-specific DNA binding</t>
  </si>
  <si>
    <t>cytoplasm;cytosol;extracellular region;I-kappaB/NF-kappaB complex;mitochondrion;nucleoplasm;nucleus;secretory granule lumen;specific granule lumen</t>
  </si>
  <si>
    <t>Acute myeloid leukemia;Adipocytokine signaling pathway;AGE-RAGE signaling pathway in diabetic complications;Amoebiasis;Antifolate resistance;Apoptosis;B cell receptor signaling pathway;cAMP signaling pathway;Cellular senescence;Chagas disease (American trypanosomiasis);Chemokine signaling pathway;Chronic myeloid leukemia;Cocaine addiction;C-type lectin receptor signaling pathway;Cytosolic DNA-sensing pathway;Epithelial cell signaling in Helicobacter pylori infection;Epstein-Barr virus infection;Fluid shear stress and atherosclerosis;Hepatitis B;Hepatitis C;Herpes simplex virus 1 infection;HIF-1 signaling pathway;Human cytomegalovirus infection;Human immunodeficiency virus 1 infection;Human papillomavirus infection;Human T-cell leukemia virus 1 infection;IL-17 signaling pathway;Inflammatory bowel disease (IBD);Influenza A;Insulin resistance;Kaposi sarcoma-associated herpesvirus infection;Legionellosis;Leishmaniasis;Longevity regulating pathway;MAPK signaling pathway;Measles;MicroRNAs in cancer;Neurotrophin signaling pathway;NF-kappa B signaling pathway;NOD-like receptor signaling pathway;Non-alcoholic fatty liver disease (NAFLD);Osteoclast differentiation;Pancreatic cancer;Pathways in cancer;PD-L1 expression and PD-1 checkpoint pathway in cancer;Pertussis;PI3K-Akt signaling pathway;Prolactin signaling pathway;Prostate cancer;Ras signaling pathway;Relaxin signaling pathway;RIG-I-like receptor signaling pathway;Salmonella infection;Shigellosis;Small cell lung cancer;Sphingolipid signaling pathway;T cell receptor signaling pathway;Th1 and Th2 cell differentiation;Th17 cell differentiation;TNF signaling pathway;Toll-like receptor signaling pathway;Toxoplasmosis;Transcription factors;Transcriptional misregulation in cancer;Tuberculosis;Viral carcinogenesis;Yersinia infection</t>
  </si>
  <si>
    <t>Acute myeloid leukemia;Adipocytokine signaling pathway;AGE-RAGE signaling pathway in diabetic complications;Amoebiasis;Antifolate resistance;Apoptosis;B cell receptor signaling pathway;cAMP signaling pathway;Cellular senescence;Chagas disease (American trypanosomiasis);Chemokine signaling pathway;Chronic myeloid leukemia;Cocaine addiction;C-type lectin receptor signaling pathway;Cytosolic DNA-sensing pathway;Epithelial cell signaling in Helicobacter pylori infection;Epstein-Barr virus infection;Fluid shear stress and atherosclerosis;Hepatitis B;Hepatitis C;Herpes simplex virus 1 infection;HIF-1 signaling pathway;Human cytomegalovirus infection;Human immunodeficiency virus 1 infection;Human papillomavirus infection;Human T-cell leukemia virus 1 infection;IL-17 signaling pathway;Inflammatory bowel disease (IBD);Influenza A;Insulin resistance;Kaposi sarcoma-associated herpesvirus infection;Legionellosis;Leishmaniasis;Longevity regulating pathway;MAPK signaling pathway;Measles;MicroRNAs in cancer;Neurotrophin signaling pathway;NF-kappa B signaling pathway;NOD-like receptor signaling pathway;Non-alcoholic fatty liver disease (NAFLD);Osteoclast differentiation;Pancreatic cancer;Pathways in cancer;PD-L1 expression and PD-1 checkpoint pathway in cancer;Pertussis;PI3K-Akt signaling pathway;Prolactin signaling pathway;Prostate cancer;Ras signaling pathway;Relaxin signaling pathway;RIG-I-like receptor signaling pathway;Salmonella infection;Shigellosis;Small cell lung cancer;Sphingolipid signaling pathway;T cell receptor signaling pathway;Th1 and Th2 cell differentiation;Th17 cell differentiation;TNF signaling pathway;Toll-like receptor signaling pathway;Toxoplasmosis;Transcriptional misregulation in cancer;Tuberculosis;Viral carcinogenesis;Yersinia infection</t>
  </si>
  <si>
    <t>Iguratimod</t>
  </si>
  <si>
    <t>Ank;Ank_2;Death;RHD_dimer;RHD_DNA_bind</t>
  </si>
  <si>
    <t>Ankyrin_rpt;Ankyrin_rpt-contain_dom;Ankyrin_rpt-contain_sf;Death_domain;DEATH-like_dom_sf;Ig_E-set;Ig-like_fold;IPT_dom;IPT_NFkappaB;NFkB/Dor;NF-kB_p105;p53-like_TF_DNA-bd;RHD_CS;RHD_dimer;RHD_DNA_bind_dom;RHD_DNA_bind_dom_sf</t>
  </si>
  <si>
    <t>ANK;DEATH;IPT</t>
  </si>
  <si>
    <t>Activation of NF-kappaB in B cells;CD209 (DC-SIGN) signaling;CLEC7A (Dectin-1) signaling;CLEC7A/inflammasome pathway;DEx/H-box helicases activate type I IFN and inflammatory cytokines production;Downstream TCR signaling;FCERI mediated NF-kB activation;IkBA variant leads to EDA-ID;IKBKG deficiency causes anhidrotic ectodermal dysplasia with immunodeficiency (EDA-ID) (via TLR);Interleukin-1 family signaling;Interleukin-1 processing;MAP3K8 (TPL2)-dependent MAPK1/3 activation;Neutrophil degranulation;NF-kB is activated and signals survival;PKMTs methylate histone lysines;Regulated proteolysis of p75NTR;RIP-mediated NFkB activation via ZBP1;Senescence-Associated Secretory Phenotype (SASP);TAK1 activates NFkB by phosphorylation and activation of IKKs complex;TRAF6 mediated NF-kB activation;Transcriptional regulation of white adipocyte differentiation</t>
  </si>
  <si>
    <t>ABIN2-NFKB1-MAP3K8 complex;CHUK-NFKB2-REL-IKBKG-SPAG9-NFKB1-NFKBIE-COPB2-TNIP1-NFKBIA-RELA-TNIP2 complex;hs4 enhancer complex (faster migrating complex);IKBA-p50-p65 Nf(kappa)B complex;NFKB1-NFKB2-RELA-RELB complex;NFKB1-NFKB2-REL-RELA-RELB complex;NFKB1-STAT3 complex;p50-p65 NF(kappa)B complex;p50-p65 NF(kappa)B-SRC1 complex;TNF-alpha/NF-kappa B signaling complex (CHUK, KPNA3, NFKB2, NFKBIB, REL, IKBKG,  NFKB1, NFKBIE, RELB,  NFKBIA, RELA, TNIP2);TNF-alpha/Nf-kappa B signaling complex (RPL6, RPL30, RPS13, CHUK, DDX3X, NFKB2, NFKBIB, REL, IKBKG, NFKB1, MAP3K8, RELB, GLG1, NFKBIA, RELA, TNIP2,  GTF2I);TNF-alpha/NF-kappa B signaling complex 5</t>
  </si>
  <si>
    <t>3D-structure;Acetylation;Activator;Alternative splicing;ANK repeat;Apoptosis;Complete proteome;Cytoplasm;Direct protein sequencing;DNA-binding;Hydroxylation;Isopeptide bond;Lipoprotein;Nucleus;Phosphoprotein;Polymorphism;Reference proteome;Repeat;S-nitrosylation;Transcription;Transcription regulation;Ubl conjugation</t>
  </si>
  <si>
    <t>P19838</t>
  </si>
  <si>
    <t>NFKB1_HUMAN</t>
  </si>
  <si>
    <t>Nuclear factor NF-kappa-B p105 subunit</t>
  </si>
  <si>
    <t>NFKB1</t>
  </si>
  <si>
    <t>ENSG00000109320</t>
  </si>
  <si>
    <t>ENSP00000226574;ENSP00000378297;ENSP00000424790;ENSP00000469340</t>
  </si>
  <si>
    <t>P19838-1;P19838-2;P19838-3</t>
  </si>
  <si>
    <t>1MDI;1MDJ;1MDK;1NFI;1SVC;2DBF;2O61;3GUT</t>
  </si>
  <si>
    <t xml:space="preserve"> active MAP3K8 is released by proteasome-dependentdegradation of NFKB1/p105.;NF-kappa-B is a pleiotropic transcription factor presentin almost all cell types and is the endpoint of a series of signaltransduction events that are initiated by a vast array of stimulirelated to many biological processes such as inflammation,immunity, differentiation, cell growth, tumorigenesis andapoptosis. NF-kappa-B is a homo- or heterodimeric complex formedby the Rel-like domain-containing proteins RELA/p65, RELB,NFKB1/p105, NFKB1/p50, REL and NFKB2/p52 and the heterodimericp65-p50 complex appears to be most abundant one. The dimers bindat kappa-B sites in the DNA of their target genes and theindividual dimers have distinct preferences for different kappa-Bsites that they can bind with distinguishable affinity andspecificity. Different dimer combinations act as transcriptionalactivators or repressors, respectively. NF-kappa-B is controlledby various mechanisms of post-translational modification andsubcellular compartmentalization as well as by interactions withother cofactors or corepressors. NF-kappa-B complexes are held inthe cytoplasm in an inactive state complexed with members of theNF-kappa-B inhibitor (I-kappa-B) family. In a conventionalactivation pathway, I-kappa-B is phosphorylated by I-kappa-Bkinases (IKKs) in response to different activators, subsequentlydegraded thus liberating the active NF-kappa-B complex whichtranslocates to the nucleus. NF-kappa-B heterodimeric p65-p50 andRelB-p50 complexes are transcriptional activators. The NF-kappa-Bp50-p50 homodimer is a transcriptional repressor, but can act as atranscriptional activator when associated with BCL3. NFKB1 appearsto have dual functions such as cytoplasmic retention of attachedNF-kappa-B proteins by p105 and generation of p50 by acotranslational processing. The proteasome-mediated processensures the production of both p50 and p105 and preserves theirindependent function, although processing of NFKB1/p105 alsoappears to occur post-translationally. p50 binds to the kappa-Bconsensus sequence 5'-GGRNNYYCC-3', located in the enhancer regionof genes involved in immune response and acute phase reactions. Ina complex with MAP3K8, NFKB1/p105 represses MAP3K8-induced MAPKsignaling</t>
  </si>
  <si>
    <t>Nucleus. Cytoplasm. Note=Nuclear, but alsofound in the cytoplasm in an inactive form complexed to aninhibitor (I-kappa-B).</t>
  </si>
  <si>
    <t>Immunodeficiency, common variable, 12 (CVID12)[MIM:616576]: A primary immunodeficiency characterized by antibodydeficiency, hypogammaglobulinemia, recurrent bacterial infectionsand an inability to mount an antibody response to antigen.{ECO:0000269|PubMed:26279205}. Note=The disease is caused bymutations affecting the gene represented in this entry.</t>
  </si>
  <si>
    <t>androgen receptor signaling pathway;brain development;ovarian follicle development;positive regulation of phosphatidylinositol 3-kinase signaling;positive regulation of protein ubiquitination;positive regulation of transcription from RNA polymerase II promoter;progesterone receptor signaling pathway;prostate gland growth;protein autoubiquitination;protein K48-linked ubiquitination;proteolysis;regulation of circadian rhythm;regulation of protein ubiquitination involved in ubiquitin-dependent protein catabolic process;response to progesterone;sperm entry;ubiquitin-dependent protein catabolic process;viral process</t>
  </si>
  <si>
    <t>metal ion binding;transcription coactivator activity;ubiquitin protein ligase activity;ubiquitin-protein transferase activity</t>
  </si>
  <si>
    <t>cytoplasm;cytosol;nucleus;proteasome complex</t>
  </si>
  <si>
    <t>Human papillomavirus infection;Ubiquitin mediated proteolysis;Ubiquitin system;Viral carcinogenesis</t>
  </si>
  <si>
    <t>Human papillomavirus infection;Ubiquitin mediated proteolysis;Viral carcinogenesis</t>
  </si>
  <si>
    <t>AZUL;HECT</t>
  </si>
  <si>
    <t>AZUL;HECT_dom;Hect_E3_ubiquitin_ligase;UBE3A</t>
  </si>
  <si>
    <t>E6AP-HERC2-MAPK6-NEURL4 complex;Ubiquilin-proteasome complex</t>
  </si>
  <si>
    <t>3D-structure;Alternative splicing;Biological rhythms;Complete proteome;Cytoplasm;Direct protein sequencing;Disease mutation;Host-virus interaction;Metal-binding;Nucleus;Phosphoprotein;Polymorphism;Proteasome;Reference proteome;Transferase;Ubl conjugation pathway;Zinc;Zinc-finger</t>
  </si>
  <si>
    <t>Q05086</t>
  </si>
  <si>
    <t>UBE3A_HUMAN</t>
  </si>
  <si>
    <t>Ubiquitin-protein ligase E3A</t>
  </si>
  <si>
    <t>UBE3A</t>
  </si>
  <si>
    <t>E6AP;EPVE6AP;HPVE6A</t>
  </si>
  <si>
    <t>ENSG00000114062</t>
  </si>
  <si>
    <t>ENSP00000232165;ENSP00000381045;ENSP00000401265;ENSP00000411258;ENSP00000457771;ENSP00000481796;ENSP00000486349;ENSP00000490111;ENSP00000490258;ENSP00000490557</t>
  </si>
  <si>
    <t>Q05086-1;Q05086-2;Q05086-3</t>
  </si>
  <si>
    <t>1C4Z;1D5F;1EQX;2KR1;4GIZ;4XR8</t>
  </si>
  <si>
    <t>E3 ubiquitin-protein ligase which accepts ubiquitin froman E2 ubiquitin-conjugating enzyme in the form of a thioester andtransfers it to its substrates. Several substrates have beenidentified including the RAD23A and RAD23B, MCM7 (which isinvolved in DNA replication), annexin A1, the PML tumorsuppressor, and the cell cycle regulator CDKN1B. Catalyzes thehigh-risk human papilloma virus E6-mediated ubiquitination ofp53/TP53, contributing to the neoplastic progression of cellsinfected by these viruses. Additionally, may function as acellular quality control ubiquitin ligase by helping thedegradation of the cytoplasmic misfolded proteins. Finally, UBE3Aalso promotes its own degradation in vivo. Plays an important rolein the regulation of the circadian clock: involved in theubiquitination of the core clock component ARNTL/BMAL1, leading toits proteasomal degradation (PubMed:24728990). Acts astranscriptional coactivator of progesterone receptor PGR uponprogesterone hormone activation (PubMed:16772533). Synergizes withWBP2 in enhancing PGR activity (PubMed:16772533)</t>
  </si>
  <si>
    <t>Nucleus {ECO:0000250|UniProtKB:O08759}.Cytoplasm {ECO:0000250|UniProtKB:O08759}.</t>
  </si>
  <si>
    <t>Angelman syndrome (AS) [MIM:105830]: A neurodevelopmentaldisorder characterized by severe motor and intellectualretardation, ataxia, frequent jerky limb movements and flapping ofthe arms and hands, hypotonia, seizures, absence of speech,frequent smiling and episodes of paroxysmal laughter, open-mouthedexpression revealing the tongue. {ECO:0000269|PubMed:25212744,ECO:0000269|PubMed:9585605}. Note=The disease is caused bymutations affecting the gene represented in this entry.</t>
  </si>
  <si>
    <t>interleukin-12-mediated signaling pathway;negative regulation of cyclic-nucleotide phosphodiesterase activity;protein maturation by protein folding;protein targeting to mitochondrion;regulation of protein kinase A signaling;xenobiotic metabolic process</t>
  </si>
  <si>
    <t>aryl hydrocarbon receptor binding;GAF domain binding;signal transducer activity;transcription coactivator activity;transcription factor binding;unfolded protein binding</t>
  </si>
  <si>
    <t>aryl hydrocarbon receptor complex;cytoplasm;cytosol;membrane;nucleoplasm</t>
  </si>
  <si>
    <t>Cushing syndrome;Mitochondrial biogenesis</t>
  </si>
  <si>
    <t>Acromegaly;Cushing syndrome;Excessive secretion of growth hormone;Pituitary adenomas</t>
  </si>
  <si>
    <t>AIP;PPIase_FKBP_dom;TPR_repeat;TPR-contain_dom;TPR-like_helical_dom_sf</t>
  </si>
  <si>
    <t>Aryl hydrocarbon receptor signalling;Gene and protein expression by JAK-STAT signaling after Interleukin-12 stimulation</t>
  </si>
  <si>
    <t>3D-structure;Complete proteome;Cushing syndrome;Cytoplasm;Phosphoprotein;Polymorphism;Reference proteome;Repeat;TPR repeat</t>
  </si>
  <si>
    <t>O00170</t>
  </si>
  <si>
    <t>Acromegaly;Familial isolated pituitary adenoma</t>
  </si>
  <si>
    <t>AIP_HUMAN</t>
  </si>
  <si>
    <t>AH receptor-interacting protein</t>
  </si>
  <si>
    <t>AIP</t>
  </si>
  <si>
    <t>XAP2</t>
  </si>
  <si>
    <t>ENSG00000110711</t>
  </si>
  <si>
    <t>ENSP00000279146</t>
  </si>
  <si>
    <t>2LKN;4AIF;4APO</t>
  </si>
  <si>
    <t>May play a positive role in AHR-mediated (aromatichydrocarbon receptor) signaling, possibly by influencing itsreceptivity for ligand and/or its nuclear targeting.Cellular negative regulator of the hepatitis B virus(HBV) X protein.</t>
  </si>
  <si>
    <t>Widely expressed. Higher levels seen in theheart, placenta and skeletal muscle. Not expressed in the liver.</t>
  </si>
  <si>
    <t>Pituitary adenoma 1, multiple types (PITA1) [MIM:102200]:A form of pituitary adenoma, a neoplasm of the pituitary gland andone of the most common neuroendocrine tumors. Pituitary adenomasare clinically classified as functional and non-functional tumors,and manifest with a variety of features, including local invasionof surrounding structures and excessive hormone secretion.Functional pituitary adenomas are further classified by the typeof hormone they secrete: growth hormone (GH)-secreting, prolactin(PRL)-secreting, adrenocorticotropin (ACTH)-secreting,thyroid- stimulating hormone (TSH)-secreting, and plurihormonal(GH and TSH) tumors. Familial and sporadic forms have beenreported. {ECO:0000269|PubMed:16728643,ECO:0000269|PubMed:17244780, ECO:0000269|PubMed:17299063,ECO:0000269|PubMed:17341560, ECO:0000269|PubMed:17360484,ECO:0000269|PubMed:18410548}. Note=The disease is caused bymutations affecting the gene represented in this entry.Prolactin-secreting pituitary adenoma (PSPA)[MIM:600634]: Most common type of hormonally active pituitaryadenoma. {ECO:0000269|PubMed:16728643,ECO:0000305|PubMed:17244780}. Note=The disease is caused bymutations affecting the gene represented in this entry.</t>
  </si>
  <si>
    <t>animal organ development;apoptotic process;establishment of mitotic spindle orientation;Golgi organization;negative regulation of extrinsic apoptotic signaling pathway;positive regulation of aggrephagy;positive regulation of apoptotic process;positive regulation of autophagy of mitochondrion;positive regulation of cilium assembly;positive regulation of inositol 1,4,5-trisphosphate-sensitive calcium-release channel activity;positive regulation of lipophagy;protein destabilization;regulation of phosphoprotein phosphatase activity;retrograde vesicle-mediated transport, Golgi to ER;vesicle transport along microtubule;vocal learning</t>
  </si>
  <si>
    <t>beta-tubulin binding;dynactin binding;dynein intermediate chain binding;heat shock protein binding;identical protein binding;ion channel binding;kinase binding;lipid transporter activity;p53 binding;profilin binding;transcription factor binding</t>
  </si>
  <si>
    <t>autophagosome;axon;centriole;cytoplasm;cytoplasmic vesicle membrane;cytosol;dendrite;endoplasmic reticulum;Golgi apparatus;inclusion body;late endosome;nucleoplasm;nucleus;perinuclear region of cytoplasm;protein complex</t>
  </si>
  <si>
    <t>Huntington disease;Membrane trafficking;Messenger RNA biogenesis;Mitochondrial biogenesis</t>
  </si>
  <si>
    <t>DUF3652</t>
  </si>
  <si>
    <t>ARM-like;ARM-type_fold;Huntingtin;Huntingtin_fam;Huntingtin_middle-repeat;Lipovitellin-like_superhlx</t>
  </si>
  <si>
    <t>HD-RAB8A-OPTN complex;HTT-DISC1-PDE4B complex;TGM2-HD complex;TGM2-HD-CALM1 complex</t>
  </si>
  <si>
    <t>3D-structure;Acetylation;Apoptosis;Complete proteome;Cytoplasm;Disease mutation;Mental retardation;Neurodegeneration;Nucleus;Phosphoprotein;Polymorphism;Reference proteome;Repeat;Triplet repeat expansion;Ubl conjugation</t>
  </si>
  <si>
    <t>P42858</t>
  </si>
  <si>
    <t>Huntington disease;Juvenile Huntington disease</t>
  </si>
  <si>
    <t>HD_HUMAN</t>
  </si>
  <si>
    <t>Huntingtin</t>
  </si>
  <si>
    <t>HTT</t>
  </si>
  <si>
    <t>HD;IT15</t>
  </si>
  <si>
    <t>ENSG00000197386</t>
  </si>
  <si>
    <t>ENSP00000347184</t>
  </si>
  <si>
    <t>2D3X;2LD0;2LD2;3IO4;3IO6;3IOR;3IOT;3IOU;3IOV;3IOW;3LRH;4FE8;4FEB;4FEC;4FED;4RAV</t>
  </si>
  <si>
    <t>May play a role in microtubule-mediated transport orvesicle function.</t>
  </si>
  <si>
    <t>Expressed in the brain cortex (at proteinlevel). Widely expressed with the highest level of expression inthe brain (nerve fibers, varicosities, and nerve endings). In thebrain, the regions where it can be mainly found are the cerebellarcortex, the neocortex, the striatum, and the hippocampalformation. {ECO:0000269|PubMed:16391387}.</t>
  </si>
  <si>
    <t>Cytoplasm {ECO:0000269|PubMed:15654337,ECO:0000269|PubMed:7647777}. Nucleus {ECO:0000269|PubMed:15654337,ECO:0000269|PubMed:16391387}. Note=The mutant Huntingtin proteincolocalizes with AKAP8L in the nuclear matrix of Huntingtondisease neurons. Shuttles between cytoplasm and nucleus in a RanGTPase-independent manner. {ECO:0000269|PubMed:15654337}.</t>
  </si>
  <si>
    <t>Huntington disease (HD) [MIM:143100]: A neurodegenerativedisorder characterized by involuntary movements (chorea), generalmotor impairment, psychiatric disorders and dementia. Onset of thedisease occurs usually in the third or fourth decade of life.Onset and clinical course depend on the degree of poly-Gln repeatexpansion, longer expansions resulting in earlier onset and moresevere clinical manifestations. Neuropathology of Huntingtondisease displays a distinctive pattern with loss of neurons,especially in the caudate and putamen. Note=The disease is causedby mutations affecting the gene represented in this entry.Lopes-Maciel-Rodan syndrome (LOMARS) [MIM:617435]: Anautosomal recessive neurodevelopmental disorder characterized bydevelopmental regression in infancy, delayed psychomotordevelopment, severe intellectual disability, and cerebral andcerebellar atrophy. Additional features include swallowingproblems, dystonia, bradykinesia, and continuous manualstereotypies without chorea. Some patients manifest seizures.{ECO:0000269|PubMed:26740508, ECO:0000269|PubMed:27329733}.Note=The disease is caused by mutations affecting the generepresented in this entry.</t>
  </si>
  <si>
    <t>defense response to virus;negative regulation of viral genome replication;response to interferon-gamma;response to type I interferon;response to type III interferon</t>
  </si>
  <si>
    <t>UPF0515</t>
  </si>
  <si>
    <t>RyDEN</t>
  </si>
  <si>
    <t>Acetylation;Alternative splicing;Antiviral defense;Complete proteome;Cytoplasm;Nucleus;Reference proteome;RNA-binding</t>
  </si>
  <si>
    <t>Q9NUL5</t>
  </si>
  <si>
    <t>RYDEN_HUMAN</t>
  </si>
  <si>
    <t>Repressor of yield of DENV protein {ECO:0000303|PubMed:26735137}</t>
  </si>
  <si>
    <t>yDEN {ECO:0000303|PubMed:26735137}</t>
  </si>
  <si>
    <t>RYDEN</t>
  </si>
  <si>
    <t>C19orf66</t>
  </si>
  <si>
    <t>ENSG00000130813</t>
  </si>
  <si>
    <t>ENSP00000253110;ENSP00000380978;ENSP00000467182</t>
  </si>
  <si>
    <t>Q9NUL5-1;Q9NUL5-2;Q9NUL5-4</t>
  </si>
  <si>
    <t>Exhibits antiviral activity against dengue virus (DENV)and can inhibit the replication of all DENV serotypes. May blockthe protein translation of DENV RNA via its association withcellular mRNA-binding proteins and viral RNA. Can also limit thereplication of hepatitis C virus (HCV), West Nile virus (WNV),Chikungunya virus (CHIKV), herpes simplex virus type 1 (HHV-1) andhuman adenovirus (PubMed:26735137).</t>
  </si>
  <si>
    <t>Cytoplasm {ECO:0000269|PubMed:26735137}.Nucleus {ECO:0000269|PubMed:26735137}. Note=Predominantly found inthe cytoplasm. {ECO:0000269|PubMed:26735137}.</t>
  </si>
  <si>
    <t>acrosome reaction;animal organ morphogenesis;cell differentiation;cornified envelope assembly;ectoderm development;intracellular protein transport;protein oligomerization;regulation of blood coagulation;response to hydroperoxide;signal transduction;synaptic vesicle fusion to presynaptic active zone membrane;vesicle docking</t>
  </si>
  <si>
    <t>calcium-dependent protein binding;protein dimerization activity;SNAP receptor activity;SNARE binding</t>
  </si>
  <si>
    <t>basolateral plasma membrane;extracellular exosome;extracellular space;integral component of membrane;intracellular membrane-bounded organelle;lamellipodium;plasma membrane;SNARE complex;synaptic vesicle</t>
  </si>
  <si>
    <t>Exosome;Membrane trafficking;SNARE interactions in vesicular transport;Synaptic vesicle cycle</t>
  </si>
  <si>
    <t>SNARE interactions in vesicular transport;Synaptic vesicle cycle</t>
  </si>
  <si>
    <t>SNARE;STX2;Syntaxin/epimorphin_CS;Syntaxin_N;T_SNARE_dom</t>
  </si>
  <si>
    <t>SNARE complex (STX2, SNAP23)</t>
  </si>
  <si>
    <t>Alternative splicing;Coiled coil;Complete proteome;Membrane;Polymorphism;Reference proteome;Transmembrane;Transmembrane helix</t>
  </si>
  <si>
    <t>P32856</t>
  </si>
  <si>
    <t>STX2_HUMAN</t>
  </si>
  <si>
    <t>Syntaxin-2</t>
  </si>
  <si>
    <t>STX2</t>
  </si>
  <si>
    <t>EPIM;STX2A;STX2B;STX2C</t>
  </si>
  <si>
    <t>ENSG00000111450</t>
  </si>
  <si>
    <t>ENSP00000261653;ENSP00000376178</t>
  </si>
  <si>
    <t>P32856-1;P32856-2</t>
  </si>
  <si>
    <t>Essential for epithelial morphogenesis. May mediateCa(2+)-regulation of exocytosis acrosomal reaction in sperm.</t>
  </si>
  <si>
    <t xml:space="preserve"> Single-pass type IV membraneprotein.;Membrane</t>
  </si>
  <si>
    <t>cellular response to DNA damage stimulus;chromosome organization involved in meiotic cell cycle;DNA double-strand break processing;DNA duplex unwinding;DNA recombination;DNA repair;DNA replication;DNA synthesis involved in DNA repair;double-strand break repair;double-strand break repair via homologous recombination;double-strand break repair via nonhomologous end joining;negative regulation of telomere capping;nucleic acid phosphodiester bond hydrolysis;positive regulation of kinase activity;positive regulation of protein autophosphorylation;positive regulation of telomere maintenance;reciprocal meiotic recombination;regulation of mitotic recombination;regulation of signal transduction by p53 class mediator;strand displacement;telomere maintenance;telomere maintenance via recombination;telomere maintenance via telomerase;telomeric 3' overhang formation;viral process</t>
  </si>
  <si>
    <t>adenylate kinase activity;ATP binding;ATPase activity;DNA binding;double-stranded telomeric DNA binding;G-quadruplex DNA binding;metal ion binding;protein binding, bridging;single-stranded telomeric DNA binding</t>
  </si>
  <si>
    <t>condensed nuclear chromosome;membrane;Mre11 complex;nuclear chromatin;nuclear chromosome, telomeric region;nucleoplasm;site of double-strand break</t>
  </si>
  <si>
    <t>Nijmegen syndrome</t>
  </si>
  <si>
    <t>Rad50_zn_hook</t>
  </si>
  <si>
    <t>P-loop_NTPase;Rad50_eukaryotes;Zn_hook_RAD50</t>
  </si>
  <si>
    <t>DNA Damage/Telomere Stress Induced Senescence;G2/M DNA damage checkpoint;HDR through Homologous Recombination (HRR);HDR through MMEJ (alt-NHEJ);HDR through Single Strand Annealing (SSA);Homologous DNA Pairing and Strand Exchange;Meiotic recombination;Nonhomologous End-Joining (NHEJ);Presynaptic phase of homologous DNA pairing and strand exchange;Processing of DNA double-strand break ends;Recruitment and ATM-mediated phosphorylation of repair and signaling proteins at DNA double strand breaks;Regulation of TP53 Activity through Phosphorylation;Resolution of D-loop Structures through Holliday Junction Intermediates;Resolution of D-loop Structures through Synthesis-Dependent Strand Annealing (SDSA);Sensing of DNA Double Strand Breaks</t>
  </si>
  <si>
    <t>BASC (Ab C-20) complex (BRCA1-associated genome surveillance complex);BASC complex (BRCA1-associated genome surveillance complex);BRCA1-BARD1-BACH1-DNA damage complex II;BRCA1-RAD50-MRE11-NBS1 complex;DNA double-strand break end-joining complex;MDC1-MRE11-RAD50-NBS1 complex;MDC1-MRN-ATM-FANCD2 complex;MRE11A-RAD50-NBN-TRF2 complex;MRN complex (MRE11-RAD50-NBN complex);MRN-TRRAP complex (MRE11A-RAD50-NBN-TRRAP complex);PTIP-DNA damage response complex;R/M complex (RAD50-MRE11 complex);RAD50-BRCA1 complex;RAD50-MRE11-NBN-p200-p350 complex;Rap1 complex;TERF2-RAP1 complex;TLE1 corepressor complex (MASH1 promoter-corepressor complex)</t>
  </si>
  <si>
    <t>3D-structure;Acetylation;Alternative splicing;ATP-binding;Cell cycle;Chromosome;Coiled coil;Complete proteome;DNA damage;DNA repair;Host-virus interaction;Hydrolase;Meiosis;Metal-binding;Nucleotide-binding;Nucleus;Phosphoprotein;Polymorphism;Reference proteome;Telomere;Zinc</t>
  </si>
  <si>
    <t>Q92878</t>
  </si>
  <si>
    <t>Hereditary breast and ovarian cancer syndrome;Nijmegen breakage syndrome-like disorder</t>
  </si>
  <si>
    <t>RAD50_HUMAN</t>
  </si>
  <si>
    <t>DNA repair protein RAD50</t>
  </si>
  <si>
    <t>RAD50</t>
  </si>
  <si>
    <t>ENSG00000113522</t>
  </si>
  <si>
    <t>ENSP00000368100</t>
  </si>
  <si>
    <t>Q92878-1</t>
  </si>
  <si>
    <t>5GOX</t>
  </si>
  <si>
    <t>Component of the MRN complex, which plays a central rolein double-strand break (DSB) repair, DNA recombination,maintenance of telomere integrity and meiosis. The complexpossesses single-strand endonuclease activity and double-strand-specific 3'-5' exonuclease activity, which are provided by MRE11.RAD50 may be required to bind DNA ends and hold them in closeproximity. This could facilitate searches for short or longregions of sequence homology in the recombining DNA templates, andmay also stimulate the activity of DNA ligases and/or restrict thenuclease activity of MRE11 to prevent nucleolytic degradation pasta given point (PubMed:11741547, PubMed:9590181, PubMed:9705271,PubMed:9651580). The complex may also be required for DNA damagesignaling via activation of the ATM kinase (PubMed:15064416). Intelomeres the MRN complex may modulate t-loop formation(PubMed:10888888).</t>
  </si>
  <si>
    <t>Expressed at very low level in most tissues,except in testis where it is expressed at higher level. Expressedin fibroblasts. {ECO:0000269|PubMed:8756642}.</t>
  </si>
  <si>
    <t>Nucleus {ECO:0000269|PubMed:10783165,ECO:0000269|PubMed:15916964}. Chromosome, telomere{ECO:0000269|PubMed:10888888}. Note=Localizes to discrete nuclearfoci after treatment with genotoxic agents.{ECO:0000269|PubMed:10783165, ECO:0000269|PubMed:15916964}.</t>
  </si>
  <si>
    <t>Nijmegen breakage syndrome-like disorder (NBSLD)[MIM:613078]: A disorder similar to Nijmegen breakage syndrome andcharacterized by chromosomal instability, radiation sensitivity,microcephaly, growth retardation, short stature and bird-likeface. Immunodeficiency is absent. {ECO:0000269|PubMed:19409520}.Note=The disease is caused by mutations affecting the generepresented in this entry.</t>
  </si>
  <si>
    <t>cellular response to ionizing radiation;DNA damage checkpoint;snRNA 3'-end processing;snRNA processing;snRNA transcription from RNA polymerase II promoter</t>
  </si>
  <si>
    <t>chromosome;cytoplasm;cytosol;integrator complex;nuclear speck;nucleoplasm;nucleus</t>
  </si>
  <si>
    <t>ARM-like;ARM-type_fold;INTS7;Lipovitellin-like_superhlx</t>
  </si>
  <si>
    <t>Alternative splicing;Chromosome;Complete proteome;Cytoplasm;DNA damage;Nucleus;Phosphoprotein;Polymorphism;Reference proteome</t>
  </si>
  <si>
    <t>Q9NVH2</t>
  </si>
  <si>
    <t>INT7_HUMAN</t>
  </si>
  <si>
    <t>Integrator complex subunit 7</t>
  </si>
  <si>
    <t>nt7</t>
  </si>
  <si>
    <t>INTS7</t>
  </si>
  <si>
    <t>C1orf73</t>
  </si>
  <si>
    <t>ENSG00000143493</t>
  </si>
  <si>
    <t>ENSP00000355959;ENSP00000355960;ENSP00000355961;ENSP00000388908</t>
  </si>
  <si>
    <t>Q9NVH2-1;Q9NVH2-2;Q9NVH2-3;Q9NVH2-4</t>
  </si>
  <si>
    <t>Component of the Integrator (INT) complex, a complexinvolved in the small nuclear RNAs (snRNA) U1 and U2 transcriptionand in their 3'-box-dependent processing. The Integrator complexis associated with the C-terminal domain (CTD) of RNA polymeraseII largest subunit (POLR2A) and is recruited to the U1 and U2snRNAs genes (Probable). Plays a role in DNA damage response (DDR)signaling during the S phase (PubMed:21659603). May be notinvolved in the recruitment of cytoplasmic dynein to the nuclearenvelope by different components of the INT complex(PubMed:23904267).</t>
  </si>
  <si>
    <t>Nucleus {ECO:0000269|PubMed:21659603}.Chromosome {ECO:0000269|PubMed:21659603}. Cytoplasm{ECO:0000269|PubMed:23904267}. Note=Localizes to sites of DNAdamage in a H2AX-independent manner.</t>
  </si>
  <si>
    <t>cytosol;Golgi membrane;nucleoplasm;plasma membrane</t>
  </si>
  <si>
    <t>UTX-MLL2/3 complex</t>
  </si>
  <si>
    <t>Alternative splicing;Complete proteome;Cytoplasm;Nucleus;Phosphoprotein;Polymorphism;Reference proteome</t>
  </si>
  <si>
    <t>Q5H9R7</t>
  </si>
  <si>
    <t>PP6R3_HUMAN</t>
  </si>
  <si>
    <t>Serine/threonine-protein phosphatase 6 regulatory subunit 3</t>
  </si>
  <si>
    <t>PPP6R3</t>
  </si>
  <si>
    <t>C11orf23;KIAA1558;PP6R3;SAPL;SAPS3</t>
  </si>
  <si>
    <t>ENSG00000110075</t>
  </si>
  <si>
    <t>ENSP00000265636;ENSP00000377389;ENSP00000377390;ENSP00000431415;ENSP00000433058;ENSP00000437329</t>
  </si>
  <si>
    <t>Q5H9R7-1;Q5H9R7-2;Q5H9R7-3;Q5H9R7-4;Q5H9R7-5;Q5H9R7-6</t>
  </si>
  <si>
    <t>Regulatory subunit of protein phosphatase 6 (PP6). Mayfunction as a scaffolding PP6 subunit. May have an important rolein maintaining immune self-tolerance</t>
  </si>
  <si>
    <t>Expressed in skeletal muscle, placenta, heart,pancreas, testis, brain, lung, liver, kidney, spleen, thymus,prostate, small intestine, colon and leukocytes.{ECO:0000269|PubMed:11401438, ECO:0000269|PubMed:16769727}.</t>
  </si>
  <si>
    <t>actin cytoskeleton organization;cell adhesion;small GTPase mediated signal transduction</t>
  </si>
  <si>
    <t>extracellular exosome;focal adhesion;Golgi membrane</t>
  </si>
  <si>
    <t>3D-structure;Complete proteome;Golgi apparatus;GTP-binding;Lipoprotein;Membrane;Methylation;Nucleotide-binding;Prenylation;Reference proteome</t>
  </si>
  <si>
    <t>P61587</t>
  </si>
  <si>
    <t>RND3_HUMAN</t>
  </si>
  <si>
    <t>Rho-related GTP-binding protein RhoE</t>
  </si>
  <si>
    <t>RND3</t>
  </si>
  <si>
    <t>ARHE;RHO8;RHOE</t>
  </si>
  <si>
    <t>ENSG00000115963</t>
  </si>
  <si>
    <t>ENSP00000263895;ENSP00000364886</t>
  </si>
  <si>
    <t>1M7B;2V55;4BG6</t>
  </si>
  <si>
    <t>Binds GTP but lacks intrinsic GTPase activity and isresistant to Rho-specific GTPase-activating proteins.</t>
  </si>
  <si>
    <t xml:space="preserve"> Peripheralmembrane protein.;Golgi apparatus membrane</t>
  </si>
  <si>
    <t>neuron projection development</t>
  </si>
  <si>
    <t>cell junction;cytoplasm;neuromuscular junction;plasma membrane;terminal bouton</t>
  </si>
  <si>
    <t>Deafness, autosomal dominant;Deafness, autosomal recessive;DOORS syndrome;Early infantile epileptic encephalopathy;Familial infantile myoclonic epilepsy;Malignant migrating partial seizures in infancy</t>
  </si>
  <si>
    <t>RabGAP-TBC;TLD</t>
  </si>
  <si>
    <t>Rab-GTPase_TBC_sf;Rab-GTPase-TBC_dom;TLDc_dom</t>
  </si>
  <si>
    <t>TBC;TLDc</t>
  </si>
  <si>
    <t>Alternative splicing;Complete proteome;Cytoplasm;Deafness;Disease mutation;Epilepsy;GTPase activation;Mental retardation;Non-syndromic deafness;Phosphoprotein;Reference proteome</t>
  </si>
  <si>
    <t>Q9ULP9</t>
  </si>
  <si>
    <t>Autosomal dominant non-syndromic sensorineural deafness type DFNA;Autosomal recessive non-syndromic sensorineural deafness type DFNB;DOORS syndrome;Familial infantile myoclonic epilepsy;Focal epilepsy - intellectual disability - cerebro-cerebellar malformation;Malignant migrating partial seizures of infancy;Progressive myoclonic epilepsy with dystonia</t>
  </si>
  <si>
    <t>TBC24_HUMAN</t>
  </si>
  <si>
    <t>TBC1 domain family member 24</t>
  </si>
  <si>
    <t>TBC1D24</t>
  </si>
  <si>
    <t>KIAA1171</t>
  </si>
  <si>
    <t>ENSG00000162065</t>
  </si>
  <si>
    <t>ENSP00000293970;ENSP00000454408;ENSP00000455005;ENSP00000486121</t>
  </si>
  <si>
    <t>Q9ULP9-1;Q9ULP9-2</t>
  </si>
  <si>
    <t>May act as a GTPase-activating protein for Rab familyprotein(s). Involved in neuronal projections development, probablythrough a negative modulation of ARF6 function</t>
  </si>
  <si>
    <t>Highest expression in brain.{ECO:0000269|PubMed:20727515}.</t>
  </si>
  <si>
    <t>Cytoplasm {ECO:0000269|PubMed:20727515}.Note=Partially expressed at the plasma membrane.</t>
  </si>
  <si>
    <t>Familial infantile myoclonic epilepsy (FIME)[MIM:605021]: A subtype of idiopathic epilepsy starting in earlyinfancy and manifesting as myoclonic seizures, febrileconvulsions, and tonic-clonic seizures.{ECO:0000269|PubMed:20727515, ECO:0000269|PubMed:20797691}.Note=The disease is caused by mutations affecting the generepresented in this entry.Epileptic encephalopathy, early infantile, 16 (EIEE16)[MIM:615338]: A severe autosomal recessive neurologic disordercharacterized by onset of seizures in the first weeks or months oflife. Seizures can be of various types, are unresponsive tomedication, last for long periods of time, and occur frequently.Affected infants show psychomotor regression or lack ofpsychomotor development, as well as other neurologic features suchas extrapyramidal signs and hypotonia. Most die in childhood.{ECO:0000269|PubMed:23526554, ECO:0000269|PubMed:27541164}.Note=The disease is caused by mutations affecting the generepresented in this entry.Deafness, autosomal dominant, 65 (DFNA65) [MIM:616044]: Aform of non-syndromic sensorineural hearing loss. Sensorineuraldeafness results from damage to the neural receptors of the innerear, the nerve pathways to the brain, or the area of the brainthat receives sound information. DFNA65 is characterized by post-lingual onset of slowly progressive hearing loss in the thirddecade. Initially affecting the high frequencies, the hearing losseventually affects all frequencies and results in severe toprofound deafness in the seventh decade. Vestibular function isnormal. {ECO:0000269|PubMed:24729539,ECO:0000269|PubMed:24729547}. Note=The disease is caused bymutations affecting the gene represented in this entry.Deafness, onychodystrophy, osteodystrophy, mentalretardation, and seizures syndrome (DOORS) [MIM:220500]: Asyndrome characterized by sensorineural deafness, mentalretardation, hypoplastic or absent nails, small or absent distalphalanges of hands and feet. Additional features include coarsefacies, a large nose with wide nasal bridge, bulbous tip andanteverted nares, a long prominent philtrum and downturned cornersof the mouth. Progressive neurological manifestations includeseizures from infancy, optic atrophy, and peripheralpolyneuropathy. {ECO:0000269|PubMed:24291220}. Note=The disease iscaused by mutations affecting the gene represented in this entry.Deafness, autosomal recessive, 86 (DFNB86) [MIM:614617]:A form of non-syndromic deafness characterized by prelingual onsetof profound sensorineural hearing loss affecting all frequencies.{ECO:0000269|PubMed:24387994}. Note=The disease is caused bymutations affecting the gene represented in this entry.</t>
  </si>
  <si>
    <t>AI-2E_transport</t>
  </si>
  <si>
    <t>AI-2E-like</t>
  </si>
  <si>
    <t>Acetylation;Alternative splicing;Complete proteome;Glycoprotein;Membrane;Phosphoprotein;Polymorphism;Reference proteome;Transmembrane;Transmembrane helix</t>
  </si>
  <si>
    <t>Q9H330</t>
  </si>
  <si>
    <t>TM245_HUMAN</t>
  </si>
  <si>
    <t>Transmembrane protein 245</t>
  </si>
  <si>
    <t>TMEM245</t>
  </si>
  <si>
    <t>C9orf5</t>
  </si>
  <si>
    <t>ENSG00000106771</t>
  </si>
  <si>
    <t>ENSP00000363714</t>
  </si>
  <si>
    <t>Q9H330-2</t>
  </si>
  <si>
    <t>Widely expressed.{ECO:0000269|PubMed:10564813}.</t>
  </si>
  <si>
    <t>glutathione binding;G-protein coupled receptor activity;low-density lipoprotein particle receptor binding;SH3 domain binding;zinc ion binding</t>
  </si>
  <si>
    <t>cytoplasm;extracellular exosome;integral component of plasma membrane;plasma membrane</t>
  </si>
  <si>
    <t>3D-structure;Acetylation;Cell membrane;Complete proteome;Cytoplasm;Direct protein sequencing;Membrane;Metal-binding;Reference proteome;Zinc</t>
  </si>
  <si>
    <t>O43813</t>
  </si>
  <si>
    <t>LANC1_HUMAN</t>
  </si>
  <si>
    <t>LanC-like protein 1</t>
  </si>
  <si>
    <t>LANCL1</t>
  </si>
  <si>
    <t>GPR69A</t>
  </si>
  <si>
    <t>ENSG00000115365</t>
  </si>
  <si>
    <t>ENSP00000233714;ENSP00000388713;ENSP00000393323;ENSP00000393597;ENSP00000397646</t>
  </si>
  <si>
    <t>3E6U;3E73</t>
  </si>
  <si>
    <t>May play a role in EPS8 signaling. Binds glutathione</t>
  </si>
  <si>
    <t>Detected in erythrocytes, brain, kidney,testis, ovary, heart, lung, placenta and spleen (at proteinlevel). Ubiquitous. Strongly expressed in brain, spinal cord,pituitary gland, kidney, heart, skeletal muscle, pancreas, ovaryand testis. {ECO:0000269|PubMed:10944443,ECO:0000269|PubMed:15811525, ECO:0000269|PubMed:9512664}.</t>
  </si>
  <si>
    <t xml:space="preserve"> Peripheral membrane protein{ECO:0000269|PubMed:10944443}.;Cytoplasm {ECO:0000269|PubMed:15811525}.Cell membrane {ECO:0000269|PubMed:10944443,ECO:0000269|PubMed:16979580}</t>
  </si>
  <si>
    <t>cellular response to DNA damage stimulus;DNA repair;double-strand break repair via homologous recombination;establishment of protein localization to telomere;mitotic cell cycle checkpoint;positive regulation of telomere capping;response to ionizing radiation;snRNA transcription from RNA polymerase II promoter</t>
  </si>
  <si>
    <t>DNA polymerase binding;G-rich strand telomeric DNA binding;RNA binding;single-stranded DNA binding</t>
  </si>
  <si>
    <t>cytosol;nuclear chromosome, telomeric region;nucleoplasm;nucleus;SOSS complex</t>
  </si>
  <si>
    <t>tRNA_anti-codon</t>
  </si>
  <si>
    <t>NA-bd_OB_tRNA;NA-bd_OB-fold</t>
  </si>
  <si>
    <t>3D-structure;Alternative splicing;Complete proteome;DNA damage;DNA repair;DNA-binding;Nucleus;Phosphoprotein;Polymorphism;Reference proteome</t>
  </si>
  <si>
    <t>Q96AH0;Q9BQ15</t>
  </si>
  <si>
    <t>SOSB1_HUMAN;SOSB2_HUMAN</t>
  </si>
  <si>
    <t>SOSS complex subunit B1;SOSS complex subunit B2</t>
  </si>
  <si>
    <t>NABP1;NABP2</t>
  </si>
  <si>
    <t>OBFC2A;OBFC2B;SSB1;SSB2</t>
  </si>
  <si>
    <t>ENSG00000139579;ENSG00000173559</t>
  </si>
  <si>
    <t>ENSP00000267023;ENSP00000307968;ENSP00000368862;ENSP00000369545;ENSP00000386605;ENSP00000387243;ENSP00000390901;ENSP00000403683</t>
  </si>
  <si>
    <t>Q96AH0-1;Q96AH0-2;Q96AH0-3;Q9BQ15-1</t>
  </si>
  <si>
    <t>4OWT;4OWW;4OWX;5D8E;5D8F</t>
  </si>
  <si>
    <t>Component of the SOSS complex, a multiprotein complexthat functions downstream of the MRN complex to promote DNA repairand G2/M checkpoint. In the SOSS complex, acts as a sensor ofsingle-stranded DNA that binds to single-stranded DNA, inparticular to polypyrimidines. The SOSS complex associates withDNA lesions and influences diverse endpoints in the cellular DNAdamage response including cell-cycle checkpoint activation,recombinational repair and maintenance of genomic stability.Required for efficient homologous recombination-dependent repairof double-strand breaks (DSBs) and ATM-dependent signalingpathways.</t>
  </si>
  <si>
    <t>Nucleus {ECO:0000269|PubMed:18449195,ECO:0000269|PubMed:19605351, ECO:0000269|PubMed:19683501}.Note=Localizes to nuclear foci following DNA damage. Fociformation is not cell-cycle dependent. Partial colocalization withRAD51 after ionizing radiation treatment.;Nucleus {ECO:0000269|PubMed:19605351,ECO:0000269|PubMed:19683501}. Note=Localizes to nuclear focifollowing DNA damage.</t>
  </si>
  <si>
    <t>DUF1279</t>
  </si>
  <si>
    <t>Coiled coil;Complete proteome;Membrane;Mitochondrion;Polymorphism;Reference proteome;Transmembrane;Transmembrane helix</t>
  </si>
  <si>
    <t>Q96ND0</t>
  </si>
  <si>
    <t>F210A_HUMAN</t>
  </si>
  <si>
    <t>Protein FAM210A</t>
  </si>
  <si>
    <t>FAM210A</t>
  </si>
  <si>
    <t>C18orf19</t>
  </si>
  <si>
    <t>ENSG00000177150</t>
  </si>
  <si>
    <t>ENSP00000323635;ENSP00000386115</t>
  </si>
  <si>
    <t xml:space="preserve"> Single-pass membraneprotein {ECO:0000305}. Mitochondrion {ECO:0000305}.;Membrane {ECO:0000305}</t>
  </si>
  <si>
    <t>calmodulin binding;calmodulin-dependent cyclic-nucleotide phosphodiesterase activity;metal ion binding</t>
  </si>
  <si>
    <t>Calcium signaling pathway;Morphine addiction;Olfactory transduction;Purine metabolism;Renin secretion;Taste transduction</t>
  </si>
  <si>
    <t>Calcium signaling pathway;Metabolic pathways;Morphine addiction;Olfactory transduction;Purine metabolism;Renin secretion;Taste transduction</t>
  </si>
  <si>
    <t>Aminophylline;Bemoradan;Bucladesine;Choline theophyllinate;Diprophylline;Enprofylline;Flavoxate;Moxaverine;Oxagrelate;Papaverine;Prinoxodan;Proxyphylline;Theophylline;Theosalicin;Tibenelast sodium;Trapidil</t>
  </si>
  <si>
    <t>PDEase_I;PDEase_I_N</t>
  </si>
  <si>
    <t>HD/PDEase_dom;PDEase;PDEase_catalytic_dom;PDEase_catalytic_dom_sf;PDEase_CS;PDEase_N</t>
  </si>
  <si>
    <t>HDc</t>
  </si>
  <si>
    <t>Cam-PDE 1 activation</t>
  </si>
  <si>
    <t>3D-structure;Acetylation;Alternative splicing;Calmodulin-binding;cAMP;cGMP;Complete proteome;Hydrolase;Metal-binding;Reference proteome</t>
  </si>
  <si>
    <t>Q14123</t>
  </si>
  <si>
    <t>PDE1C_HUMAN</t>
  </si>
  <si>
    <t>Calcium/calmodulin-dependent 3',5'-cyclic nucleotide phosphodiesterase 1C</t>
  </si>
  <si>
    <t>am-PDE 1C</t>
  </si>
  <si>
    <t>PDE1C</t>
  </si>
  <si>
    <t>ENSG00000154678</t>
  </si>
  <si>
    <t>ENSP00000318105;ENSP00000379485;ENSP00000379487;ENSP00000379494</t>
  </si>
  <si>
    <t>Q14123-1;Q14123-2</t>
  </si>
  <si>
    <t>1LXS</t>
  </si>
  <si>
    <t>3.1.4.17</t>
  </si>
  <si>
    <t>Cyclic nucleotide phosphodiesterase with a dual-specificity for the second messengers cAMP and cGMP, which are keyregulators of many important physiological processes. Has a highaffinity for both cAMP and cGMP.</t>
  </si>
  <si>
    <t>Expressed in several tissues, including brainand heart.</t>
  </si>
  <si>
    <t>metal ion binding;zinc ion binding</t>
  </si>
  <si>
    <t>chromosome, centromeric region;midbody;nucleolus</t>
  </si>
  <si>
    <t>NOA36</t>
  </si>
  <si>
    <t>Centromere;Chromosome;Complete proteome;Metal-binding;Nucleus;Phosphoprotein;Polymorphism;Reference proteome;Repeat;Zinc;Zinc-finger</t>
  </si>
  <si>
    <t>Q9Y3S2</t>
  </si>
  <si>
    <t>ZN330_HUMAN</t>
  </si>
  <si>
    <t>Zinc finger protein 330</t>
  </si>
  <si>
    <t>ZNF330</t>
  </si>
  <si>
    <t>ENSG00000109445</t>
  </si>
  <si>
    <t>ENSP00000262990</t>
  </si>
  <si>
    <t>Widely expressed. Higher expression seen inheart and skeletal muscle. {ECO:0000269|PubMed:10593942}.</t>
  </si>
  <si>
    <t>Nucleus {ECO:0000269|PubMed:10593942}.Nucleus, nucleolus {ECO:0000269|PubMed:10593942}. Chromosome,centromere {ECO:0000269|PubMed:10593942}. Note=Predominantlyexpressed in the nucleolus. In mitosis associated with centromeresand concentrated at the midbody in cytokinesis.</t>
  </si>
  <si>
    <t>mitochondrial translational initiation;regulation of translational initiation;ribosome disassembly</t>
  </si>
  <si>
    <t>GTP binding;GTPase activity;ribosomal small subunit binding;RNA binding;translation factor activity, RNA binding;translation initiation factor activity</t>
  </si>
  <si>
    <t>mitochondrion;nucleoplasm</t>
  </si>
  <si>
    <t>GTP_EFTU;IF-2</t>
  </si>
  <si>
    <t>P-loop_NTPase;Small_GTP-bd_dom;TF_GTP-bd_dom;TF_IF2_bacterial-like;TIF_IF2;TIF_IF2_dom3;TIF_IF2_dom3_sf;Transl_B-barrel_sf</t>
  </si>
  <si>
    <t>Mitochondrial translation initiation</t>
  </si>
  <si>
    <t>Complete proteome;GTP-binding;Initiation factor;Mitochondrion;Nucleotide-binding;Phosphoprotein;Polymorphism;Protein biosynthesis;Reference proteome;Transit peptide</t>
  </si>
  <si>
    <t>P46199</t>
  </si>
  <si>
    <t>IF2M_HUMAN</t>
  </si>
  <si>
    <t>Translation initiation factor IF-2, mitochondrial</t>
  </si>
  <si>
    <t>F2(mt);F-2(Mt);F-2Mt</t>
  </si>
  <si>
    <t>MTIF2</t>
  </si>
  <si>
    <t>ENSG00000085760</t>
  </si>
  <si>
    <t>ENSP00000263629;ENSP00000378099;ENSP00000384481</t>
  </si>
  <si>
    <t>One of the essential components for the initiation ofprotein synthesis. Protects formylmethionyl-tRNA from spontaneoushydrolysis and promotes its binding to the 30S ribosomal subunits.Also involved in the hydrolysis of GTP during the formation of the70S ribosomal complex.</t>
  </si>
  <si>
    <t>Expressed in all tissues examined. Highestlevel in skeletal muscle.</t>
  </si>
  <si>
    <t>5S class rRNA transcription from RNA polymerase III type 1 promoter;RNA polymerase III type 1 promoter transcriptional preinitiation complex assembly;skeletal muscle cell differentiation;transcription from RNA polymerase III promoter;transcription from RNA polymerase III type 2 promoter;transcription, DNA-templated;tRNA transcription from RNA polymerase III promoter</t>
  </si>
  <si>
    <t>nucleoplasm;transcription factor TFIIIC complex</t>
  </si>
  <si>
    <t>Tau95</t>
  </si>
  <si>
    <t>TF_IIIC_su-5</t>
  </si>
  <si>
    <t>Acetylation;Alternative splicing;Complete proteome;DNA-binding;Nucleus;Polymorphism;Reference proteome;Transcription</t>
  </si>
  <si>
    <t>Q9Y5Q8</t>
  </si>
  <si>
    <t>TF3C5_HUMAN</t>
  </si>
  <si>
    <t>General transcription factor 3C polypeptide 5</t>
  </si>
  <si>
    <t>GTF3C5</t>
  </si>
  <si>
    <t>ENSG00000148308</t>
  </si>
  <si>
    <t>ENSP00000361169;ENSP00000361180</t>
  </si>
  <si>
    <t>Q9Y5Q8-1;Q9Y5Q8-3</t>
  </si>
  <si>
    <t>Involved in RNA polymerase III-mediated transcription.Integral, tightly associated component of the DNA-binding TFIIIC2subcomplex that directly binds tRNA and virus-associated RNApromoters.</t>
  </si>
  <si>
    <t>protein heterotrimerization</t>
  </si>
  <si>
    <t>collagen trimer;extracellular space</t>
  </si>
  <si>
    <t>C1q_dom;Collagen;Tumour_necrosis_fac-like_dom</t>
  </si>
  <si>
    <t>Alternative splicing;Collagen;Complete proteome;Direct protein sequencing;Glycoprotein;Polymorphism;Reference proteome;Secreted;Signal</t>
  </si>
  <si>
    <t>Q9BXI9</t>
  </si>
  <si>
    <t>C1QT6_HUMAN</t>
  </si>
  <si>
    <t>Complement C1q tumor necrosis factor-related protein 6</t>
  </si>
  <si>
    <t>C1QTNF6</t>
  </si>
  <si>
    <t>CTRP6</t>
  </si>
  <si>
    <t>ENSG00000133466</t>
  </si>
  <si>
    <t>ENSP00000338812;ENSP00000380299</t>
  </si>
  <si>
    <t>Q9BXI9-2</t>
  </si>
  <si>
    <t>activation of JUN kinase activity;activation of MAPKK activity;cell cycle arrest;cell cycle checkpoint;cell death;cell differentiation;cell proliferation;cytoskeleton organization;DNA damage checkpoint;embryonic digit morphogenesis;intracellular signal transduction;limb development;positive regulation of apoptotic process;protein phosphorylation;response to radiation;response to stress</t>
  </si>
  <si>
    <t>ATP binding;magnesium ion binding;MAP kinase kinase kinase activity;protein serine/threonine kinase activity;RNA binding</t>
  </si>
  <si>
    <t>Split-hand/foot malformation</t>
  </si>
  <si>
    <t>Pkinase_Tyr;SAM_1</t>
  </si>
  <si>
    <t>Kinase-like_dom_sf;MLTK;Prot_kinase_dom;SAM;SAM/pointed_sf;Ser/Thr_kinase_AS;Ser-Thr/Tyr_kinase_cat_dom</t>
  </si>
  <si>
    <t>S_TKc;SAM</t>
  </si>
  <si>
    <t>3D-structure;Acetylation;Alternative splicing;ATP-binding;Cell cycle;Complete proteome;Cytoplasm;Kinase;Magnesium;Metal-binding;Nucleotide-binding;Nucleus;Phosphoprotein;Polymorphism;Reference proteome;Serine/threonine-protein kinase;Transferase</t>
  </si>
  <si>
    <t>Q9NYL2</t>
  </si>
  <si>
    <t>M3K20_HUMAN</t>
  </si>
  <si>
    <t>Mitogen-activated protein kinase kinase kinase 20 {ECO:0000312|HGNC:HGNC:17797}</t>
  </si>
  <si>
    <t>MAP3K20</t>
  </si>
  <si>
    <t>MLTK;ZAK</t>
  </si>
  <si>
    <t>ENSG00000091436</t>
  </si>
  <si>
    <t>ENSP00000340257;ENSP00000364361;ENSP00000387259;ENSP00000439414</t>
  </si>
  <si>
    <t>Q9NYL2-1;Q9NYL2-2</t>
  </si>
  <si>
    <t>5HES</t>
  </si>
  <si>
    <t>Stress-activated component of a protein kinase signaltransduction cascade. Regulates the JNK and p38 pathways. Part ofa signaling cascade that begins with the activation of theadrenergic receptor ADRA1B and leads to the activation of MAPK14.Pro-apoptotic. Role in regulation of S and G2 cell cyclecheckpoint by direct phosphorylation of CHEK2 (PubMed:10924358,PubMed:11836244, PubMed:15342622, PubMed:21224381). Involved inlimb development (PubMed:26755636).</t>
  </si>
  <si>
    <t>Ubiquitously expressed. Isoform 2 is thepredominant form in all tissues examined, except for liver, inwhich isoform 1 is more highly expressed.{ECO:0000269|PubMed:10924358, ECO:0000269|PubMed:11836244}.</t>
  </si>
  <si>
    <t>Cytoplasm {ECO:0000269|PubMed:15684425}.Nucleus {ECO:0000269|PubMed:15684425}. Note=Translocates to thenucleus upon ultraviolet B irradiation.{ECO:0000269|PubMed:15684425}.</t>
  </si>
  <si>
    <t>Split-foot malformation with mesoaxial polydactyly(SFMMP) [MIM:616890]: An autosomal recessive disordercharacterized by a split-foot defect, mesoaxial polydactyly, nailabnormalities of the hands, and sensorineural hearing loss.{ECO:0000269|PubMed:26755636}. Note=The disease is caused bymutations affecting the gene represented in this entry.</t>
  </si>
  <si>
    <t>cell surface receptor signaling pathway;cellular response to DNA damage stimulus;cellular response to epidermal growth factor stimulus;cellular response to nerve growth factor stimulus;cellular response to oxygen-glucose deprivation;cellular response to platelet-derived growth factor stimulus;entry of bacterium into host cell;epidermal growth factor receptor signaling pathway;fibroblast growth factor receptor signaling pathway;male gonad development;mast cell degranulation;membrane organization;negative regulation of apoptotic process;negative regulation of epidermal growth factor receptor signaling pathway;negative regulation of epidermal growth factor-activated receptor activity;negative regulation of neuron death;neuron death;positive regulation of epidermal growth factor receptor signaling pathway;positive regulation of phosphatidylinositol 3-kinase signaling;positive regulation of receptor-mediated endocytosis;protein monoubiquitination;protein polyubiquitination;protein ubiquitination;protein ubiquitination involved in ubiquitin-dependent protein catabolic process;response to activity;response to antibiotic;response to ethanol;response to gamma radiation;response to starvation;response to testosterone;transforming growth factor beta receptor signaling pathway</t>
  </si>
  <si>
    <t>cadherin binding;calcium ion binding;DNA binding transcription factor activity;ephrin receptor binding;epidermal growth factor receptor binding;phosphatidylinositol 3-kinase regulatory subunit binding;phosphotyrosine residue binding;receptor tyrosine kinase binding;SH3 domain binding;signal transducer activity;ubiquitin protein ligase activity;ubiquitin-protein transferase activity</t>
  </si>
  <si>
    <t>axon;cytosol;flotillin complex;focal adhesion;growth cone;mast cell granule;membrane raft;nucleus;perinuclear region of cytoplasm;plasma membrane</t>
  </si>
  <si>
    <t>Bacterial invasion of epithelial cells;Chronic myeloid leukemia;Endocytosis;ErbB signaling pathway;Insulin signaling pathway;Membrane trafficking;Pathways in cancer;Proteoglycans in cancer;Ubiquitin mediated proteolysis;Ubiquitin system</t>
  </si>
  <si>
    <t>Bacterial invasion of epithelial cells;Chronic myeloid leukemia;Endocytosis;ErbB signaling pathway;Insulin signaling pathway;Pathways in cancer;Proteoglycans in cancer;Ubiquitin mediated proteolysis</t>
  </si>
  <si>
    <t>CBL syndrome;Noonan syndrome and related disorders</t>
  </si>
  <si>
    <t>Cbl_N;Cbl_N2;Cbl_N3;UBA</t>
  </si>
  <si>
    <t>Adaptor_Cbl;Adaptor_Cbl_EF_hand-like;Adaptor_Cbl_N_dom_sf;Adaptor_Cbl_N_hlx;Adaptor_Cbl_SH2-like;Cbl_PTB;EF-hand-dom_pair;SH2_dom_sf;UBA;UBA-like_sf;Znf_RING;Znf_RING/FYVE/PHD;Znf_RING_CS</t>
  </si>
  <si>
    <t>RING;UBA</t>
  </si>
  <si>
    <t>Antigen activates B Cell Receptor (BCR) leading to generation of second messengers;Cargo recognition for clathrin-mediated endocytosis;Clathrin-mediated endocytosis;Constitutive Signaling by EGFRvIII;Constitutive Signaling by Ligand-Responsive EGFR Cancer Variants;EGFR downregulation;InlB-mediated entry of Listeria monocytogenes into host cell;Interleukin-6 family signaling;Negative regulation of FGFR1 signaling;Negative regulation of FGFR2 signaling;Negative regulation of FGFR3 signaling;Negative regulation of FGFR4 signaling;Negative regulation of MET activity;PTK6 Regulates RTKs and Their Effectors AKT1 and DOK1;Regulation of KIT signaling;Regulation of signaling by CBL;Spry regulation of FGF signaling;TGF-beta receptor signaling activates SMADs</t>
  </si>
  <si>
    <t>ArgBP2a-CBL-PTK2B complex;CAP-cbl-flotilin complex;Cbl-SLP-76-Grb2 complex, Fc receptor gamma-R1 stimulated;CIN85 complex (CIN85, CRK, BCAR1, CBL, PIK3R1, GRB2, SOS1);CIN85-CBL complex;CIN85-CBL-SH3GL2 complex;CIN85-CBL-SH3GL2-EGFR complex, EGF stimulated;CIN85-SH3GL3-CBL complex;EGFR-CBL-GRB2 complex;FGFR2-c-Cbl-Lyn-Fyn complex;LAT-PLC-gamma-1-p85-GRB2-CBL-VAV-SLP-76 signaling complex, C305 activated;MET-CIN85-SH3GL3-CBL complex, HGF stimulated;PLC-gamma-1-LAT-c-CBL complex, OKT3 stimulated;SH3P2/OSTF1-CBL-SRC complex;SLP-76-Cbl-Grb2-Shc complex, Fc receptor gamma-R1 stimulated</t>
  </si>
  <si>
    <t>3D-structure;Calcium;Cell membrane;Complete proteome;Cytoplasm;Disease mutation;Membrane;Metal-binding;Phosphoprotein;Polymorphism;Proto-oncogene;Reference proteome;Repeat;Transferase;Ubl conjugation;Ubl conjugation pathway;Zinc;Zinc-finger</t>
  </si>
  <si>
    <t>P22681</t>
  </si>
  <si>
    <t>Juvenile myelomonocytic leukemia;Noonan syndrome-like disorder with juvenile myelomonocytic leukemia</t>
  </si>
  <si>
    <t>CBL_HUMAN</t>
  </si>
  <si>
    <t>E3 ubiquitin-protein ligase CBL</t>
  </si>
  <si>
    <t>CBL</t>
  </si>
  <si>
    <t>CBL2;RNF55</t>
  </si>
  <si>
    <t>ENSG00000110395</t>
  </si>
  <si>
    <t>ENSP00000264033</t>
  </si>
  <si>
    <t>1B47;1FBV;1YVH;2CBL;2JUJ;2K4D;2OO9;2Y1M;2Y1N;3BUM;3BUN;3BUO;3BUW;3BUX;3OB1;3OB2;3PLF;4A49;4A4B;4A4C;4GPL;5HKW;5HKX;5HKY;5HKZ;5HL0;5J3X;5O76</t>
  </si>
  <si>
    <t>Adapter protein that functions as a negative regulatorof many signaling pathways that are triggered by activation ofcell surface receptors. Acts as an E3 ubiquitin-protein ligase,which accepts ubiquitin from specific E2 ubiquitin-conjugatingenzymes, and then transfers it to substrates promoting theirdegradation by the proteasome. Recognizes activated receptortyrosine kinases, including KIT, FLT1, FGFR1, FGFR2, PDGFRA,PDGFRB, EGFR, CSF1R, EPHA8 and KDR and terminates signaling.Recognizes membrane-bound HCK, SRC and other kinases of the SRCfamily and mediates their ubiquitination and degradation.Participates in signal transduction in hematopoietic cells. Playsan important role in the regulation of osteoblast differentiationand apoptosis. Essential for osteoclastic bone resorption. The'Tyr-731' phosphorylated form induces the activation andrecruitment of phosphatidylinositol 3-kinase to the cell membranein a signaling pathway that is critical for osteoclast function.May be functionally coupled with the E2 ubiquitin-protein ligaseUB2D3.</t>
  </si>
  <si>
    <t>Cytoplasm. Cell membrane. Note=Colocalizeswith FGFR2 in lipid rafts at the cell membrane.</t>
  </si>
  <si>
    <t>Noonan syndrome-like disorder with or without juvenilemyelomonocytic leukemia (NSLL) [MIM:613563]: A syndromecharacterized by a phenotype reminiscent of Noonan syndrome.Clinical features are highly variable, including facialdysmorphism, short neck, developmental delay, hyperextensiblejoints and thorax abnormalities with widely spaced nipples. Thefacial features consist of triangular face with hypertelorism,large low-set ears, ptosis, and flat nasal bridge. Some patientsmanifest cardiac defects. Some have an increased risk for certainmalignancies, particularly juvenile myelomonocytic leukemia.{ECO:0000269|PubMed:20619386, ECO:0000269|PubMed:25178484}.Note=The disease is caused by mutations affecting the generepresented in this entry.</t>
  </si>
  <si>
    <t>generation of catalytic spliceosome for second transesterification step;mRNA 3'-splice site recognition;mRNA splicing, via spliceosome;transcription-coupled nucleotide-excision repair</t>
  </si>
  <si>
    <t>catalytic step 1 spliceosome;catalytic step 2 spliceosome;nucleoplasm;post-mRNA release spliceosomal complex;post-spliceosomal complex;Prp19 complex</t>
  </si>
  <si>
    <t>Isy1</t>
  </si>
  <si>
    <t>Isy1;Isy1_sf</t>
  </si>
  <si>
    <t>Acetylation;Alternative splicing;Complete proteome;mRNA processing;mRNA splicing;Nucleus;Phosphoprotein;Reference proteome;Spliceosome</t>
  </si>
  <si>
    <t>Q9ULR0</t>
  </si>
  <si>
    <t>ISY1_HUMAN</t>
  </si>
  <si>
    <t>Pre-mRNA-splicing factor ISY1 homolog</t>
  </si>
  <si>
    <t>ISY1</t>
  </si>
  <si>
    <t>KIAA1160</t>
  </si>
  <si>
    <t>ENSG00000240682</t>
  </si>
  <si>
    <t>ENSP00000273541;ENSP00000376973</t>
  </si>
  <si>
    <t>Q9ULR0-2;Q9ULR0-3</t>
  </si>
  <si>
    <t>May play a role in pre-mRNA splicing.</t>
  </si>
  <si>
    <t>DNA replication;DNA replication initiation;G1/S transition of mitotic cell cycle;neural precursor cell proliferation;pre-replicative complex assembly involved in nuclear cell cycle DNA replication</t>
  </si>
  <si>
    <t>DNA replication origin binding</t>
  </si>
  <si>
    <t>DNA replication preinitiation complex;nuclear body;nuclear chromosome, telomeric region;nuclear origin of replication recognition complex;nuclear pre-replicative complex;nucleoplasm;origin recognition complex</t>
  </si>
  <si>
    <t>Cell cycle;Chromosome and associated proteins;DNA replication proteins</t>
  </si>
  <si>
    <t>ORC3_N</t>
  </si>
  <si>
    <t>ORC3</t>
  </si>
  <si>
    <t>Activation of ATR in response to replication stress;Activation of the pre-replicative complex;Assembly of the ORC complex at the origin of replication;Assembly of the pre-replicative complex;Association of licensing factors with the pre-replicative complex;CDC6 association with the ORC:origin complex;CDT1 association with the CDC6:ORC:origin complex;E2F-enabled inhibition of pre-replication complex formation;Orc1 removal from chromatin;Removal of licensing factors from origins</t>
  </si>
  <si>
    <t>Ku-ORC complex;ORC 1-5 complex (origin recognition 1-5 complex);ORC 2-4 complex (origin recognition 2-4 complex);ORC 2-5 complex (origin recognition 2-5 complex);ORC complex (origin recognition complex)</t>
  </si>
  <si>
    <t>3D-structure;Alternative splicing;Complete proteome;DNA replication;DNA-binding;Nucleus;Phosphoprotein;Polymorphism;Reference proteome</t>
  </si>
  <si>
    <t>Q9UBD5</t>
  </si>
  <si>
    <t>ORC3_HUMAN</t>
  </si>
  <si>
    <t>Origin recognition complex subunit 3</t>
  </si>
  <si>
    <t>LATHEO;ORC3L</t>
  </si>
  <si>
    <t>ENSG00000135336</t>
  </si>
  <si>
    <t>ENSP00000257789;ENSP00000376586;ENSP00000444695</t>
  </si>
  <si>
    <t>Q9UBD5-1;Q9UBD5-2;Q9UBD5-3</t>
  </si>
  <si>
    <t>5UJ8;5UJM</t>
  </si>
  <si>
    <t>Component of the origin recognition complex (ORC) thatbinds origins of replication. DNA-binding is ATP-dependent. Thespecific DNA sequences that define origins of replication have notbeen identified yet. ORC is required to assemble the pre-replication complex necessary to initiate DNA replication. Bindshistone H3 and H4 trimethylation marks H3K9me3, H3K27me3 andH4K20me3.</t>
  </si>
  <si>
    <t>apoptotic DNA fragmentation;conversion of ds siRNA to ss siRNA;conversion of ds siRNA to ss siRNA involved in RNA interference;miRNA loading onto RISC involved in gene silencing by miRNA;miRNA metabolic process;negative regulation of Schwann cell proliferation;negative regulation of transcription from RNA polymerase II promoter;nerve development;neuron projection morphogenesis;peripheral nervous system myelin formation;positive regulation of myelination;positive regulation of Schwann cell differentiation;pre-miRNA processing;production of miRNAs involved in gene silencing by miRNA;production of siRNA involved in RNA interference;RNA phosphodiester bond hydrolysis, endonucleolytic;siRNA loading onto RISC involved in RNA interference;targeting of mRNA for destruction involved in RNA interference</t>
  </si>
  <si>
    <t>ATP binding;deoxyribonuclease I activity;DNA binding;double-stranded RNA binding;endoribonuclease activity;helicase activity;metal ion binding;pre-miRNA binding;protein domain specific binding;ribonuclease III activity;siRNA binding</t>
  </si>
  <si>
    <t>ARC complex;axon;cytoplasm;cytosol;dendrite;endoplasmic reticulum-Golgi intermediate compartment;extracellular exosome;growth cone;micro-ribonucleoprotein complex;nucleus;RISC-loading complex</t>
  </si>
  <si>
    <t>Chromosome and associated proteins;MicroRNAs in cancer</t>
  </si>
  <si>
    <t>Cushing syndrome;Pituitary adenomas</t>
  </si>
  <si>
    <t>Dicer_dimer;Helicase_C;PAZ;ResIII;Ribonuclease_3</t>
  </si>
  <si>
    <t>Dicer_dimerisation_dom;dsRBD_dom;Helicase/UvrB_N;Helicase_ATP-bd;Helicase_C;PAZ_dom;PAZ_dom_sf;P-loop_NTPase;RNase_III_dom;RNase_III_sf</t>
  </si>
  <si>
    <t>DEXDc;DSRM;HELICc;PAZ;RIBOc</t>
  </si>
  <si>
    <t>DICER1-NCOA6-AGO2 complex;RNA-induced silencing complex, RISC;TRBP containing complex (DICER, RPL7A, EIF6, MOV10 and subunits of the 60S ribosomal particle);TRBP containing complex (DICER, TRBP, AGO2, RPL7A, EIF6, MOV10)</t>
  </si>
  <si>
    <t>3D-structure;Alternative splicing;ATP-binding;Complete proteome;Cytoplasm;Disease mutation;Endonuclease;Helicase;Hydrolase;Magnesium;Manganese;Metal-binding;Nuclease;Nucleotide-binding;Phosphoprotein;Reference proteome;Repeat;RNA-binding;RNA-mediated gene silencing</t>
  </si>
  <si>
    <t>Q9UPY3</t>
  </si>
  <si>
    <t>Familial multinodular goiter;Global developmental delay-lung cysts-overgrowth-Wilms tumor syndrome;Gynandroblastoma;Maligant granulosa cell tumor of ovary;Malignant Sertoli-Leydig cell tumor of ovary;Pleuropulmonary blastoma family tumor susceptibility syndrome</t>
  </si>
  <si>
    <t>DICER_HUMAN</t>
  </si>
  <si>
    <t>Endoribonuclease Dicer</t>
  </si>
  <si>
    <t>DICER1</t>
  </si>
  <si>
    <t>DICER;HERNA;KIAA0928</t>
  </si>
  <si>
    <t>ENSG00000100697</t>
  </si>
  <si>
    <t>ENSP00000343745;ENSP00000376783;ENSP00000435681;ENSP00000437256;ENSP00000444719;ENSP00000451041</t>
  </si>
  <si>
    <t>Q9UPY3-1;Q9UPY3-2;Q9UPY3-3</t>
  </si>
  <si>
    <t>2EB1;4NGB;4NGC;4NGD;4NGF;4NGG;4NH3;4NH5;4NH6;4NHA;4WYQ</t>
  </si>
  <si>
    <t>3.1.26.3</t>
  </si>
  <si>
    <t>Double-stranded RNA (dsRNA) endoribonuclease playing acentral role in short dsRNA-mediated post-transcriptional genesilencing. Cleaves naturally occurring long dsRNAs and shorthairpin pre-microRNAs (miRNA) into fragments of twenty-one totwenty-three nucleotides with 3' overhang of two nucleotides,producing respectively short interfering RNAs (siRNA) and maturemicroRNAs. SiRNAs and miRNAs serve as guide to direct the RNA-induced silencing complex (RISC) to complementary RNAs to degradethem or prevent their translation. Gene silencing mediated bysiRNAs, also called RNA interference, controls the elimination oftranscripts from mobile and repetitive DNA elements of the genomebut also the degradation of exogenous RNA of viral origin forinstance. The miRNA pathway on the other side is a mean tospecifically regulate the expression of target genes</t>
  </si>
  <si>
    <t>Cytoplasm {ECO:0000269|PubMed:16424907}.</t>
  </si>
  <si>
    <t>Pleuropulmonary blastoma (PPB) [MIM:601200]: A rarepediatric intrathoracic neoplasm. The tumor arises from the lung,pleura, or both, and appears to be purely mesenchymal inphenotype. It lacks malignant epithelial elements, a feature thatdistinguishes it from the classic adult-type pulmonary blastoma.It arises during fetal lung development and is often part of aninherited cancer syndrome. The tumor contain both epithelial andmesenchymal cells. Early in tumorigenesis, cysts form in lungairspaces, and these cysts are lined with benign-appearingepithelium. Mesenchymal cells susceptible to malignanttransformation reside within the cyst walls and form a dense layerbeneath the epithelial lining. In a subset of patients, overgrowthof the mesenchymal cells produces a sarcoma, a transition that isassociated with a poorer prognosis. Some patients havemultilocular cystic nephroma, a benign kidney tumor.{ECO:0000269|PubMed:19556464}. Note=The disease is caused bymutations affecting the gene represented in this entry.Goiter multinodular 1, with or without Sertoli-Leydigcell tumors (MNG1) [MIM:138800]: A common disorder characterizedby nodular overgrowth of the thyroid gland. Some individuals mayalso develop Sertoli-Leydig cell tumors, usually of the ovary.{ECO:0000269|PubMed:21205968}. Note=The disease is caused bymutations affecting the gene represented in this entry.Rhabdomyosarcoma, embryonal, 2 (RMSE2) [MIM:180295]: Aform of rhabdomyosarcoma, a highly malignant tumor of striatedmuscle derived from primitive mesenchymal cells and exhibitingdifferentiation along rhabdomyoblastic lines. Rhabdomyosarcoma isone of the most frequently occurring soft tissue sarcomas and themost common in children. It occurs in four forms: alveolar,pleomorphic, embryonal and botryoidal rhabdomyosarcomas.{ECO:0000269|PubMed:21882293}. Note=The disease is caused bymutations affecting the gene represented in this entry.Note=DICER1 mutations have been found in uterine cervixembryonal rhabdomyosarcoma, primitive neuroectodermal tumor, Wilmstumor, pulmonary sequestration and juvenile intestinal polyp(PubMed:21882293). Somatic missense mutations affecting the RNaseIIIb domain of DICER1 are common in non-epithelial ovarian tumors.These mutations do not abolish DICER1 function but alter it inspecific cell types, a novel mechanism through which perturbationof microRNA processing may be oncogenic (PubMed:22187960).{ECO:0000269|PubMed:21882293, ECO:0000269|PubMed:22187960}.</t>
  </si>
  <si>
    <t>regulation of actin cytoskeleton organization;regulation of actin filament polymerization;regulation of cell motility;regulation of cell shape;regulation of small GTPase mediated signal transduction;small GTPase mediated signal transduction</t>
  </si>
  <si>
    <t>cadherin binding;GTPase activator activity</t>
  </si>
  <si>
    <t>cytoplasm;cytosol;nuclear speck;plasma membrane</t>
  </si>
  <si>
    <t>RhoGAP</t>
  </si>
  <si>
    <t>Rho_GTPase_activation_prot;RhoGAP_dom</t>
  </si>
  <si>
    <t>Q8N392</t>
  </si>
  <si>
    <t>RHG18_HUMAN</t>
  </si>
  <si>
    <t>Rho GTPase-activating protein 18</t>
  </si>
  <si>
    <t>ARHGAP18</t>
  </si>
  <si>
    <t>ENSG00000146376</t>
  </si>
  <si>
    <t>ENSP00000357131</t>
  </si>
  <si>
    <t>Q8N392-1</t>
  </si>
  <si>
    <t>Rho GTPase activating protein that suppresses F-actinpolymerization by inhibiting Rho. Rho GTPase activating proteinsact by converting Rho-type GTPases to an inactive GDP-bound state(PubMed:21865595). Plays a key role in tissue tension and 3Dtissue shape by regulating cortical actomyosin network formation.Acts downstream of YAP1 and inhibits actin polymerization, whichin turn reduces nuclear localization of YAP1 (PubMed:25778702).Regulates cell shape, spreading, and migration (PubMed:21865595)</t>
  </si>
  <si>
    <t>Cytoplasm {ECO:0000269|PubMed:21865595}.</t>
  </si>
  <si>
    <t>adipose tissue development;cellular response to cholesterol;cellular response to glucose stimulus;cellular response to testosterone stimulus;fatty acid metabolic process;ketone body biosynthetic process;liver development;positive regulation of insulin secretion;response to drug;response to ethanol;response to nutrient;response to oleic acid;response to purine-containing compound;response to starvation;white fat cell differentiation</t>
  </si>
  <si>
    <t>acetoacetate-CoA ligase activity;ATP binding;butyrate-CoA ligase activity</t>
  </si>
  <si>
    <t>Butanoate metabolism;Lipid biosynthesis proteins;Valine, leucine and isoleucine degradation</t>
  </si>
  <si>
    <t>Butanoate metabolism;Metabolic pathways;Valine, leucine and isoleucine degradation</t>
  </si>
  <si>
    <t>ACAS_N;AMP-binding</t>
  </si>
  <si>
    <t>Acac_CoA_synth;ACAS_N;AMP-binding_CS;AMP-dep_Synth/Lig</t>
  </si>
  <si>
    <t>Alternative splicing;ATP-binding;Complete proteome;Cytoplasm;Fatty acid metabolism;Ligase;Lipid metabolism;Nucleotide-binding;Polymorphism;Reference proteome</t>
  </si>
  <si>
    <t>Q86V21</t>
  </si>
  <si>
    <t>AACS_HUMAN</t>
  </si>
  <si>
    <t>Acetoacetyl-CoA synthetase</t>
  </si>
  <si>
    <t>AACS</t>
  </si>
  <si>
    <t>ACSF1</t>
  </si>
  <si>
    <t>ENSG00000081760</t>
  </si>
  <si>
    <t>ENSP00000324842</t>
  </si>
  <si>
    <t>Q86V21-1</t>
  </si>
  <si>
    <t>6.2.1.16</t>
  </si>
  <si>
    <t>Activates acetoacetate to acetoacetyl-CoA. May beinvolved in utilizing ketone body for the fatty acid-synthesisduring adipose tissue development (By similarity).</t>
  </si>
  <si>
    <t>Highly expressed in kidney, heart and brain,but low in liver. {ECO:0000269|PubMed:12623130}.</t>
  </si>
  <si>
    <t>activation of protein kinase activity;apoptotic process;B cell proliferation;cell chemotaxis;cell cycle;cellular response to angiotensin;cellular response to hydrogen peroxide;cellular response to hydroperoxide;cellular senescence;defense response to bacterium;execution phase of apoptosis;Fc-gamma receptor signaling pathway involved in phagocytosis;histone phosphorylation;immunoglobulin mediated immune response;interferon-gamma-mediated signaling pathway;interleukin-10 production;interleukin-12 production;intrinsic apoptotic signaling pathway in response to oxidative stress;negative regulation of actin filament polymerization;negative regulation of filopodium assembly;negative regulation of glial cell apoptotic process;negative regulation of inflammatory response;negative regulation of insulin receptor signaling pathway;negative regulation of MAP kinase activity;negative regulation of peptidyl-tyrosine phosphorylation;negative regulation of platelet aggregation;negative regulation of protein binding;neutrophil activation;neutrophil degranulation;peptidyl-serine phosphorylation;peptidyl-threonine phosphorylation;platelet activation;positive regulation of apoptotic signaling pathway;positive regulation of ceramide biosynthetic process;positive regulation of endodeoxyribonuclease activity;positive regulation of glucosylceramide catabolic process;positive regulation of phospholipid scramblase activity;positive regulation of protein dephosphorylation;positive regulation of protein import into nucleus;positive regulation of response to DNA damage stimulus;positive regulation of sphingomyelin catabolic process;positive regulation of superoxide anion generation;protein phosphorylation;protein stabilization;regulation of actin cytoskeleton organization;regulation of mRNA stability;regulation of receptor activity;signal transduction;stimulatory C-type lectin receptor signaling pathway;termination of signal transduction</t>
  </si>
  <si>
    <t>ATP binding;calcium-independent protein kinase C activity;enzyme activator activity;enzyme binding;insulin receptor substrate binding;kinase binding;metal ion binding;non-membrane spanning protein tyrosine kinase activity;protein kinase activity;protein kinase binding;protein kinase C activity;protein serine/threonine kinase activity</t>
  </si>
  <si>
    <t>azurophil granule lumen;cell-cell junction;cytoplasm;cytosol;endoplasmic reticulum;extracellular exosome;extracellular region;nuclear matrix;nucleoplasm;nucleus;perinuclear region of cytoplasm;plasma membrane</t>
  </si>
  <si>
    <t>AGE-RAGE signaling pathway in diabetic complications;Autophagy - animal;Chemokine signaling pathway;C-type lectin receptor signaling pathway;Estrogen signaling pathway;Fc gamma R-mediated phagocytosis;GnRH signaling pathway;Inflammatory mediator regulation of TRP channels;Insulin resistance;Neurotrophin signaling pathway;NOD-like receptor signaling pathway;Protein kinases;Type II diabetes mellitus;Vascular smooth muscle contraction</t>
  </si>
  <si>
    <t>AGE-RAGE signaling pathway in diabetic complications;Autophagy - animal;Chemokine signaling pathway;C-type lectin receptor signaling pathway;Estrogen signaling pathway;Fc gamma R-mediated phagocytosis;GnRH signaling pathway;Inflammatory mediator regulation of TRP channels;Insulin resistance;Neurotrophin signaling pathway;NOD-like receptor signaling pathway;Type II diabetes mellitus;Vascular smooth muscle contraction</t>
  </si>
  <si>
    <t>Delcasertib;Safingol;Safingol hydrochloride;Sotrastaurin</t>
  </si>
  <si>
    <t>C1_1;Pkinase;Pkinase_C</t>
  </si>
  <si>
    <t>AGC-kinase_C;C2_domain_sf;DAG/PE-bd;Kinase-like_dom_sf;nPKC_delta;PE/DAG-bd;PKC_delta;Pkinase_C;Prot_kin_PKC_delta;Prot_kinase_dom;Protein_kinase_ATP_BS;Ser/Thr_kinase_AS</t>
  </si>
  <si>
    <t>C1;S_TK_X;S_TKc</t>
  </si>
  <si>
    <t>Apoptotic cleavage of cellular proteins;Calmodulin induced events;CLEC7A (Dectin-1) signaling;DAG and IP3 signaling;Effects of PIP2 hydrolysis;G alpha (z) signalling events;HuR (ELAVL1) binds and stabilizes mRNA;Interferon gamma signaling;Neutrophil degranulation;Role of phospholipids in phagocytosis;SHC1 events in ERBB2 signaling;VEGFR2 mediated cell proliferation</t>
  </si>
  <si>
    <t>BVR-PKCD-ERK2 complex;IL6ST-PRKCD-STAT3 complex;SRC-PRKCD-CDCP1 complex</t>
  </si>
  <si>
    <t>3D-structure;Alternative splicing;Apoptosis;ATP-binding;Cell cycle;Cell membrane;Complete proteome;Cytoplasm;Kinase;Membrane;Metal-binding;Nucleotide-binding;Nucleus;Phosphoprotein;Polymorphism;Reference proteome;Repeat;Serine/threonine-protein kinase;Transferase;Tumor suppressor;Zinc;Zinc-finger</t>
  </si>
  <si>
    <t>Q05655</t>
  </si>
  <si>
    <t>Autoimmune lymphoproliferative syndrome;Autosomal recessive systemic lupus erythematosus;Common variable immunodeficiency</t>
  </si>
  <si>
    <t>KPCD_HUMAN</t>
  </si>
  <si>
    <t>Protein kinase C delta type</t>
  </si>
  <si>
    <t>PRKCD</t>
  </si>
  <si>
    <t>ENSG00000163932</t>
  </si>
  <si>
    <t>ENSP00000331602;ENSP00000378217</t>
  </si>
  <si>
    <t>Q05655-1</t>
  </si>
  <si>
    <t>1YRK;2YUU</t>
  </si>
  <si>
    <t xml:space="preserve"> acts as a positive regulator inPAR-mediated granule secretion, whereas it negatively regulatesCD36/GP4-mediated granule release. Phosphorylates MUC1 in the C-terminal and regulates the interaction between MUC1 and beta-catenin. The catalytic subunit phosphorylates 14-3-3 proteins(YWHAB, YWHAZ and YWHAH) in a sphingosine-dependent fashion (Bysimilarity). Phosphorylates ELAVL1 in response to angiotensin-2treatment (PubMed:18285462).;Calcium-independent, phospholipid- and diacylglycerol(DAG)-dependent serine/threonine-protein kinase that playscontrasting roles in cell death and cell survival by functioningas a pro-apoptotic protein during DNA damage-induced apoptosis,but acting as an anti-apoptotic protein during cytokine receptor-initiated cell death, is involved in tumor suppression as well assurvival of several cancers, is required for oxygen radicalproduction by NADPH oxidase and acts as positive or negativeregulator in platelet functional responses. Negatively regulates Bcell proliferation and also has an important function in self-antigen induced B cell tolerance induction. Upon DNA damage,activates the promoter of the death-promoting transcription factorBCLAF1/Btf to trigger BCLAF1-mediated p53/TP53 gene transcriptionand apoptosis. In response to oxidative stress, interact with andactivate CHUK/IKKA in the nucleus, causing the phosphorylation ofp53/TP53. In the case of ER stress or DNA damage-inducedapoptosis, can form a complex with the tyrosine-protein kinaseABL1 which trigger apoptosis independently of p53/TP53. In cytosolcan trigger apoptosis by activating MAPK11 or MAPK14, inhibitingAKT1 and decreasing the level of X-linked inhibitor of apoptosisprotein (XIAP), whereas in nucleus induces apoptosis via theactivation of MAPK8 or MAPK9. Upon ionizing radiation treatment,is required for the activation of the apoptosis regulators BAX andBAK, which trigger the mitochondrial cell death pathway. Canphosphorylate MCL1 and target it for degradation which issufficient to trigger for BAX activation and apoptosis. Isrequired for the control of cell cycle progression both at G1/Sand G2/M phases. Mediates phorbol 12-myristate 13-acetate (PMA)-induced inhibition of cell cycle progression at G1/S phase by up-regulating the CDK inhibitor CDKN1A/p21 and inhibiting the cyclinCCNA2 promoter activity. In response to UV irradiation canphosphorylate CDK1, which is important for the G2/M DNA damagecheckpoint activation. Can protect glioma cells from the apoptosisinduced by TNFSF10/TRAIL, probably by inducing increasedphosphorylation and subsequent activation of AKT1. Is highlyexpressed in a number of cancer cells and promotes cell survivaland resistance against chemotherapeutic drugs by inducing cyclinD1 (CCND1) and hyperphosphorylation of RB1, and via several pro-survival pathways, including NF-kappa-B, AKT1 and MAPK1/3(ERK1/2). Can also act as tumor suppressor upon mitogenicstimulation with PMA or TPA. In N-formyl-methionyl-leucyl-phenylalanine (fMLP)-treated cells, is required for NCF1 (p47-phox) phosphorylation and activation of NADPH oxidase activity,and regulates TNF-elicited superoxide anion production inneutrophils, by direct phosphorylation and activation of NCF1 orindirectly through MAPK1/3 (ERK1/2) signaling pathways. May alsoplay a role in the regulation of NADPH oxidase activity ineosinophil after stimulation with IL5, leukotriene B4 or PMA. Incollagen-induced platelet aggregation, acts a negative regulatorof filopodia formation and actin polymerization by interactingwith and negatively regulating VASP phosphorylation. Downstream ofPAR1, PAR4 and CD36/GP4 receptors, regulates differentiallyplatelet dense granule secretion</t>
  </si>
  <si>
    <t xml:space="preserve"> Peripheral membrane protein{ECO:0000305|PubMed:17603046}.;Cytoplasm {ECO:0000269|PubMed:15774464,ECO:0000269|PubMed:17603046, ECO:0000269|PubMed:18285462}.Cytoplasm, perinuclear region {ECO:0000269|PubMed:15774464,ECO:0000269|PubMed:17603046}. Nucleus{ECO:0000269|PubMed:15774464, ECO:0000269|PubMed:17603046,ECO:0000269|PubMed:18285462}. Cell membrane{ECO:0000269|PubMed:17603046}</t>
  </si>
  <si>
    <t xml:space="preserve"> the numbers of circulatingB-cells is usually in the normal range, but can be low. CVID9patients have B-cell deficiency and severe autoimmunity.{ECO:0000269|PubMed:23319571}. Note=The disease is caused bymutations affecting the gene represented in this entry.;Autoimmune lymphoproliferative syndrome 3 (ALPS3)[MIM:615559]: A primary immunodeficiency characterized by antibodydeficiency, hypogammaglobulinemia, recurrent bacterial infectionsand an inability to mount an antibody response to antigen. Thedefect results from a failure of B-cell differentiation andimpaired secretion of immunoglobulins</t>
  </si>
  <si>
    <t>antigen processing and presentation of exogenous peptide antigen via MHC class II;determination of left/right symmetry;heart development;intracellular protein transport;regulation of defense response to virus by virus;vesicle-mediated transport</t>
  </si>
  <si>
    <t>protein kinase binding;protein transporter activity;transporter activity</t>
  </si>
  <si>
    <t>clathrin adaptor complex;clathrin-coated endocytic vesicle membrane;cytoplasmic vesicle membrane;cytosol;Golgi apparatus;Golgi membrane;intracellular membrane-bounded organelle;lysosomal membrane;trans-Golgi network membrane</t>
  </si>
  <si>
    <t>3D-structure;Acetylation;Alternative splicing;Complete proteome;Cytoplasmic vesicle;Golgi apparatus;Membrane;Nitration;Polymorphism;Protein transport;Reference proteome;Transport</t>
  </si>
  <si>
    <t>Q10567</t>
  </si>
  <si>
    <t>AP1B1_HUMAN</t>
  </si>
  <si>
    <t>AP-1 complex subunit beta-1</t>
  </si>
  <si>
    <t>AP1B1</t>
  </si>
  <si>
    <t>ADTB1;BAM22;CLAPB2</t>
  </si>
  <si>
    <t>ENSG00000100280</t>
  </si>
  <si>
    <t>ENSP00000319361;ENSP00000350199;ENSP00000384194;ENSP00000386071;ENSP00000387612;ENSP00000400065</t>
  </si>
  <si>
    <t>4HMY;4P6Z</t>
  </si>
  <si>
    <t>metal ion binding;transketolase activity</t>
  </si>
  <si>
    <t>THDP-binding;Transketo_C/PFOR_II;Transketolase_C;Transketolase_N;Transketolase-like_Pyr-bd</t>
  </si>
  <si>
    <t>Calcium;Complete proteome;Magnesium;Metal-binding;Polymorphism;Reference proteome;Thiamine pyrophosphate;Transferase</t>
  </si>
  <si>
    <t>Q9H0I9</t>
  </si>
  <si>
    <t>TKTL2_HUMAN</t>
  </si>
  <si>
    <t>Transketolase-like protein 2</t>
  </si>
  <si>
    <t>TKTL2</t>
  </si>
  <si>
    <t>ENSG00000151005</t>
  </si>
  <si>
    <t>ENSP00000280605</t>
  </si>
  <si>
    <t xml:space="preserve"> after transfection withanti-TKTL1 siRNA, total transketolase activity dramaticallydecreases and proliferation was significantly inhibited in cancercells. Plays a pivotal role in carcinogenesis;Plays an essential role in total transketolase activityand cell proliferation in cancer cells</t>
  </si>
  <si>
    <t>Overexpressed in hepatoma cancer cells.{ECO:0000269|PubMed:17321041}.</t>
  </si>
  <si>
    <t>cerebellar cortex development;mRNA 3'-end processing;mRNA cleavage;mRNA polyadenylation;mRNA splicing, via spliceosome;siRNA loading onto RISC involved in RNA interference;targeting of mRNA for destruction involved in RNA interference;termination of RNA polymerase II transcription;tRNA splicing, via endonucleolytic cleavage and ligation</t>
  </si>
  <si>
    <t>ATP binding;ATP-dependent polydeoxyribonucleotide 5'-hydroxyl-kinase activity;ATP-dependent polyribonucleotide 5'-hydroxyl-kinase activity;polydeoxyribonucleotide kinase activity</t>
  </si>
  <si>
    <t>cytosol;mRNA cleavage factor complex;nucleoplasm;nucleus;tRNA-intron endonuclease complex</t>
  </si>
  <si>
    <t>Clp1;CLP1_N;CLP1_P</t>
  </si>
  <si>
    <t>Clp1;Clp1_N;CLP1_P;P-loop_NTPase;Pre-mRNA_cleavage_Clp1</t>
  </si>
  <si>
    <t>Cleavage of Growing Transcript in the Termination Region;mRNA 3'-end processing;mRNA Splicing - Major Pathway;Processing of Intronless Pre-mRNAs;tRNA processing in the nucleus</t>
  </si>
  <si>
    <t>CF IIAm complex (Cleavage factor IIAm complex);RNA endonuclease (SEN2deltaEx8, SEN54, CLP1);tRNA splicing endonuclease</t>
  </si>
  <si>
    <t>Alternative splicing;ATP-binding;Complete proteome;Disease mutation;Kinase;Magnesium;Manganese;mRNA processing;Neurodegeneration;Nickel;Nucleotide-binding;Nucleus;Reference proteome;Transferase;tRNA processing</t>
  </si>
  <si>
    <t>Q92989</t>
  </si>
  <si>
    <t>CLP1_HUMAN</t>
  </si>
  <si>
    <t>Polyribonucleotide 5'-hydroxyl-kinase Clp1 {ECO:0000255|HAMAP-Rule:MF_03035}</t>
  </si>
  <si>
    <t>CLP1</t>
  </si>
  <si>
    <t>HEAB</t>
  </si>
  <si>
    <t>ENSG00000172409</t>
  </si>
  <si>
    <t>ENSP00000304704;ENSP00000434995;ENSP00000436066</t>
  </si>
  <si>
    <t>Q92989-1;Q92989-2</t>
  </si>
  <si>
    <t>2.7.1.78</t>
  </si>
  <si>
    <t xml:space="preserve"> this phosphorylation eventis a prerequisite for the subsequent ligation of the two exonhalves and the production of a mature tRNA (PubMed:24766809,PubMed:24766810). Its role in tRNA splicing and maturation isrequired for cerebellar development (PubMed:24766809,PubMed:24766810). Component of the pre-mRNA cleavage complex II(CF-II), which seems to be required for mRNA 3'-end formation.Also phosphorylates the 5'-terminus of exogenously introducedshort interfering RNAs (siRNAs), which is a necessary prerequisitefor their incorporation into the RNA-induced silencing complex(RISC). However, endogenous siRNAs and microRNAs (miRNAs) that areproduced by the cleavage of dsRNA precursors by DICER1 alreadycontain a 5'-phosphate group, so this protein may be dispensiblefor normal RNA-mediated gene silencing;Polynucleotide kinase that can phosphorylate the 5'-hydroxyl groups of double-stranded RNA (dsRNA), single-strandedRNA (ssRNA), double-stranded DNA (dsDNA) and double-strandedDNA:RNA hybrids. dsRNA is phosphorylated more efficiently thandsDNA, and the RNA component of a DNA:RNA hybrid is phosphorylatedmore efficiently than the DNA component. Plays a key role in bothtRNA splicing and mRNA 3'-end formation. Component of the tRNAsplicing endonuclease complex: phosphorylates the 5'-terminus ofthe tRNA 3'-exon during tRNA splicing</t>
  </si>
  <si>
    <t>Nucleus {ECO:0000255|HAMAP-Rule:MF_03035,ECO:0000269|PubMed:11060040, ECO:0000269|PubMed:24766810}.</t>
  </si>
  <si>
    <t>Pontocerebellar hypoplasia 10 (PCH10) [MIM:615803]: Aform of pontocerebellar hypoplasia, a disorder characterized bystructural defects of the pons and cerebellum, evident upon brainimaging. PCH10 features include cortical dysgenesis marked by asimplified gyral pattern, cortical atrophy, mild or focalcerebellar vermian volume loss, delayed myelination, progressivemicrocephaly, global growth and developmental delays, severeintellectual disabilities, and seizures refractory to treatment.{ECO:0000269|PubMed:24766809, ECO:0000269|PubMed:24766810}.Note=The disease is caused by mutations affecting the generepresented in this entry. Neurodegeneration is due to defects intRNA splicing (PubMed:24766809, PubMed:24766810).{ECO:0000269|PubMed:24766809, ECO:0000269|PubMed:24766810}.</t>
  </si>
  <si>
    <t>barbed-end actin filament capping;protein complex assembly</t>
  </si>
  <si>
    <t>actin filament binding;cadherin binding;protein complex binding;protein domain specific binding</t>
  </si>
  <si>
    <t>centriole;cytoplasm;extracellular exosome;F-actin capping protein complex;Flemming body;melanosome;mitotic spindle;nucleolus;nucleoplasm;nucleus</t>
  </si>
  <si>
    <t>ADF-H/Gelsolin-like_dom_sf;CapG;Gelsolin-like_dom;Villin/Gelsolin</t>
  </si>
  <si>
    <t>CAPG-PRMT5 complex</t>
  </si>
  <si>
    <t>3D-structure;Acetylation;Actin capping;Actin-binding;Alternative splicing;Complete proteome;Cytoplasm;Direct protein sequencing;Nucleus;Phosphoprotein;Polymorphism;Reference proteome;Repeat;Secreted</t>
  </si>
  <si>
    <t>P40121</t>
  </si>
  <si>
    <t>CAPG_HUMAN</t>
  </si>
  <si>
    <t>Macrophage-capping protein</t>
  </si>
  <si>
    <t>CAPG</t>
  </si>
  <si>
    <t>AFCP;MCP</t>
  </si>
  <si>
    <t>ENSG00000042493</t>
  </si>
  <si>
    <t>ENSP00000263867;ENSP00000386315;ENSP00000386965;ENSP00000387063</t>
  </si>
  <si>
    <t>P40121-1;P40121-2</t>
  </si>
  <si>
    <t>1J72;1JHW</t>
  </si>
  <si>
    <t>Calcium-sensitive protein which reversibly blocks thebarbed ends of actin filaments but does not sever preformed actinfilaments. May play an important role in macrophage function. Mayplay a role in regulating cytoplasmic and/or nuclear structuresthrough potential interactions with actin. May bind DNA.</t>
  </si>
  <si>
    <t>Macrophages and macrophage-like cells.</t>
  </si>
  <si>
    <t>Nucleus {ECO:0000269|PubMed:17081065,ECO:0000269|PubMed:18266911}. Cytoplasm{ECO:0000269|PubMed:17081065}. Secreted{ECO:0000250|UniProtKB:P24452}. Melanosome{ECO:0000269|PubMed:17081065}. Note=Identified by massspectrometry in melanosome fractions from stage I to stage IV(PubMed:17081065). Redistributes throughout the cytoplasm duringmitosis and is excluded from regions containing chromosomes (Bysimilarity). {ECO:0000250|UniProtKB:P24452,ECO:0000269|PubMed:17081065}.</t>
  </si>
  <si>
    <t>apoptotic process;cell cycle;cell division;cellular response to exogenous dsRNA;cellular response to starvation;negative regulation of protein binding;positive regulation of autophagosome assembly;positive regulation of protein binding;positive regulation of protein phosphorylation;positive regulation of protein serine/threonine kinase activity;Ras protein signal transduction;regulation of exocyst assembly;regulation of exocyst localization;signal transduction</t>
  </si>
  <si>
    <t>ATPase binding;GDP binding;GTP binding;GTPase activity;ubiquitin protein ligase binding</t>
  </si>
  <si>
    <t>extracellular exosome;intracellular;midbody;plasma membrane</t>
  </si>
  <si>
    <t>p38MAPK events</t>
  </si>
  <si>
    <t>3D-structure;Alternative splicing;Apoptosis;Cell cycle;Cell division;Cell membrane;Complete proteome;GTP-binding;Lipoprotein;Membrane;Methylation;Nucleotide-binding;Prenylation;Reference proteome</t>
  </si>
  <si>
    <t>P11234</t>
  </si>
  <si>
    <t>RALB_HUMAN</t>
  </si>
  <si>
    <t>Ras-related protein Ral-B</t>
  </si>
  <si>
    <t>RALB</t>
  </si>
  <si>
    <t>ENSG00000144118</t>
  </si>
  <si>
    <t>ENSP00000272519;ENSP00000414224</t>
  </si>
  <si>
    <t>P11234-1</t>
  </si>
  <si>
    <t>2KE5;2KWI</t>
  </si>
  <si>
    <t>Multifunctional GTPase involved in a variety of cellularprocesses including gene expression, cell migration, cellproliferation, oncogenic transformation and membrane trafficking.Accomplishes its multiple functions by interacting with distinctdownstream effectors. Acts as a GTP sensor for GTP-dependentexocytosis of dense core vesicles (By similarity). Required bothto stabilize the assembly of the exocyst complex and to localizefunctional exocyst complexes to the leading edge of migratingcells (By similarity). Required for suppression of apoptosis(PubMed:17875936). In late stages of cytokinesis, upon completionof the bridge formation between dividing cells, mediates exocystrecruitment to the midbody to drive abscission (PubMed:18756269)</t>
  </si>
  <si>
    <t xml:space="preserve"> Cytoplasmic side{ECO:0000269|PubMed:17875936}. Midbody{ECO:0000269|PubMed:18756269}. Note=During late cytokinesis,enriched at the midbody. {ECO:0000269|PubMed:18756269}.;Cell membrane {ECO:0000269|PubMed:17875936};Lipid-anchor {ECO:0000269|PubMed:17875936}</t>
  </si>
  <si>
    <t>aging;extracellular matrix organization;follicular dendritic cell differentiation;germinal center formation;I-kappaB kinase/NF-kappaB signaling;inflammatory response;innate immune response;negative regulation of transcription from RNA polymerase II promoter;NIK/NF-kappaB signaling;positive regulation of NF-kappaB transcription factor activity;positive regulation of transcription from RNA polymerase II promoter;positive regulation of type I interferon production;regulation of transcription, DNA-templated;response to cytokine;response to lipopolysaccharide;rhythmic process;spleen development</t>
  </si>
  <si>
    <t>chromatin binding;DNA binding transcription factor activity;RNA polymerase II proximal promoter sequence-specific DNA binding;transcription coactivator activity;transcriptional activator activity, RNA polymerase II proximal promoter sequence-specific DNA binding</t>
  </si>
  <si>
    <t>Bcl3/NF-kappaB2 complex;cytoplasm;cytosol;nucleoplasm;nucleus</t>
  </si>
  <si>
    <t>Breast cancer;C-type lectin receptor signaling pathway;Epstein-Barr virus infection;Human T-cell leukemia virus 1 infection;Legionellosis;MAPK signaling pathway;NF-kappa B signaling pathway;Osteoclast differentiation;Pathways in cancer;Transcription factors;Viral carcinogenesis</t>
  </si>
  <si>
    <t>Breast cancer;C-type lectin receptor signaling pathway;Epstein-Barr virus infection;Human T-cell leukemia virus 1 infection;Legionellosis;MAPK signaling pathway;NF-kappa B signaling pathway;Osteoclast differentiation;Pathways in cancer;Viral carcinogenesis</t>
  </si>
  <si>
    <t>Ank_2;Death;RHD_dimer;RHD_DNA_bind</t>
  </si>
  <si>
    <t>Ankyrin_rpt;Ankyrin_rpt-contain_dom;Ankyrin_rpt-contain_sf;Death_domain;DEATH-like_dom_sf;Ig_E-set;Ig-like_fold;IPT_dom;IPT_NFkappaB;NFkB/Dor;p53-like_TF_DNA-bd;RHD_CS;RHD_dimer;RHD_DNA_bind_dom;RHD_DNA_bind_dom_sf</t>
  </si>
  <si>
    <t>Dectin-1 mediated noncanonical NF-kB signaling;DEx/H-box helicases activate type I IFN and inflammatory cytokines production;IkBA variant leads to EDA-ID;IKBKG deficiency causes anhidrotic ectodermal dysplasia with immunodeficiency (EDA-ID) (via TLR);Interleukin-1 processing;NIK--&gt;noncanonical NF-kB signaling;PKMTs methylate histone lysines;RIP-mediated NFkB activation via ZBP1;TAK1 activates NFkB by phosphorylation and activation of IKKs complex;TRAF6 mediated NF-kB activation</t>
  </si>
  <si>
    <t>CHUK-NFKB2-REL-IKBKG-SPAG9-NFKB1-NFKBIE-COPB2-TNIP1-NFKBIA-RELA-TNIP2 complex;NFKB1-NFKB2-RELA-RELB complex;NFKB1-NFKB2-REL-RELA-RELB complex;TNF-alpha/NF-kappa B signaling complex (CHUK, BTRC, NFKB2, PPP6C, REL, CUL1, IKBKE, SAPS2, SAPS1, ANKRD28, RELA, SKP1);TNF-alpha/NF-kappa B signaling complex (CHUK, KPNA3, NFKB2, NFKBIB, REL, IKBKG,  NFKB1, NFKBIE, RELB,  NFKBIA, RELA, TNIP2);TNF-alpha/Nf-kappa B signaling complex (RPL6, RPL30, RPS13, CHUK, DDX3X, NFKB2, NFKBIB, REL, IKBKG, NFKB1, MAP3K8, RELB, GLG1, NFKBIA, RELA, TNIP2,  GTF2I);TNF-alpha/NF-kappa B signaling complex (SEC16A, CHUK, IKBKB, NFKB2, REL, IKBKG, MAP3K14, RELA, FBXW7, USP2);TNF-alpha/NF-kappa B signaling complex 5</t>
  </si>
  <si>
    <t>3D-structure;Activator;Alternative splicing;ANK repeat;Biological rhythms;Chromosomal rearrangement;Complete proteome;Cytoplasm;Direct protein sequencing;Disease mutation;DNA-binding;Isopeptide bond;Nucleus;Phosphoprotein;Polymorphism;Proto-oncogene;Reference proteome;Repeat;Repressor;Transcription;Transcription regulation;Ubl conjugation</t>
  </si>
  <si>
    <t>Q00653</t>
  </si>
  <si>
    <t>NFKB2_HUMAN</t>
  </si>
  <si>
    <t>Nuclear factor NF-kappa-B p100 subunit</t>
  </si>
  <si>
    <t>NFKB2</t>
  </si>
  <si>
    <t>LYT10</t>
  </si>
  <si>
    <t>ENSG00000077150</t>
  </si>
  <si>
    <t>ENSP00000189444;ENSP00000358983;ENSP00000410256</t>
  </si>
  <si>
    <t>Q00653-1;Q00653-4</t>
  </si>
  <si>
    <t>1A3Q;2D96;3DO7;4OT9</t>
  </si>
  <si>
    <t xml:space="preserve"> the processing of p100being relatively poor. Isoform p49 is a subunit of the NF-kappa-Bprotein complex, which stimulates the HIV enhancer in synergy withp65. In concert with RELB, regulates the circadian clock byrepressing the transcriptional activator activity of the CLOCK-ARNTL/BMAL1 heterodimer.;NF-kappa-B is a pleiotropic transcription factor presentin almost all cell types and is the endpoint of a series of signaltransduction events that are initiated by a vast array of stimulirelated to many biological processes such as inflammation,immunity, differentiation, cell growth, tumorigenesis andapoptosis. NF-kappa-B is a homo- or heterodimeric complex formedby the Rel-like domain-containing proteins RELA/p65, RELB,NFKB1/p105, NFKB1/p50, REL and NFKB2/p52. The dimers bind atkappa-B sites in the DNA of their target genes and the individualdimers have distinct preferences for different kappa-B sites thatthey can bind with distinguishable affinity and specificity.Different dimer combinations act as transcriptional activators orrepressors, respectively. NF-kappa-B is controlled by variousmechanisms of post-translational modification and subcellularcompartmentalization as well as by interactions with othercofactors or corepressors. NF-kappa-B complexes are held in thecytoplasm in an inactive state complexed with members of the NF-kappa-B inhibitor (I-kappa-B) family. In a conventional activationpathway, I-kappa-B is phosphorylated by I-kappa-B kinases (IKKs)in response to different activators, subsequently degraded thusliberating the active NF-kappa-B complex which translocates to thenucleus. In a non-canonical activation pathway, the MAP3K14-activated CHUK/IKKA homodimer phosphorylates NFKB2/p100 associatedwith RelB, inducing its proteolytic processing to NFKB2/p52 andthe formation of NF-kappa-B RelB-p52 complexes. The NF-kappa-Bheterodimeric RelB-p52 complex is a transcriptional activator. TheNF-kappa-B p52-p52 homodimer is a transcriptional repressor. NFKB2appears to have dual functions such as cytoplasmic retention ofattached NF-kappa-B proteins by p100 and generation of p52 by acotranslational processing. The proteasome-mediated processensures the production of both p52 and p100 and preserves theirindependent function. p52 binds to the kappa-B consensus sequence5'-GGRNNYYCC-3', located in the enhancer region of genes involvedin immune response and acute phase reactions. p52 and p100 arerespectively the minor and major form</t>
  </si>
  <si>
    <t>14)(q24;Note=A chromosomal aberration involving NFKB2 is found ina case of B-cell non Hodgkin lymphoma (B-NHL). Translocationt(10;q32) with IGHA1. The resulting oncogene is alsocalled Lyt-10C alpha variant.Note=A chromosomal aberration involving NFKB2 is found ina cutaneous T-cell leukemia (C-TCL) cell line. This rearrangementproduces the p80HT gene which codes for a truncated 80 kDa protein(p80HT).Note=In B-cell leukemia (B-CLL) cell line, LB40 andEB308, can be found after heterogeneous chromosomal aberrations,such as internal deletions.Immunodeficiency, common variable, 10 (CVID10)[MIM:615577]: A primary immunodeficiency characterized bychildhood-onset of recurrent infections, hypogammaglobulinemia,and decreased numbers of memory and marginal zone B-cells. Somepatients may develop autoimmune features and have circulatingautoantibodies. An unusual feature is central adrenalinsufficiency. {ECO:0000269|PubMed:24140114,ECO:0000269|PubMed:25524009}. Note=The disease is caused bymutations affecting the gene represented in this entry.</t>
  </si>
  <si>
    <t>RNA phosphodiester bond hydrolysis, endonucleolytic</t>
  </si>
  <si>
    <t>endoribonuclease activity;single-stranded RNA binding;zinc ion binding</t>
  </si>
  <si>
    <t>Metallo-B-lactamas;Metallo-hydrolase/OxRdtase;WH-like_DNA-bd_sf</t>
  </si>
  <si>
    <t>3D-structure;Acetylation;Complete proteome;Endonuclease;Hydrolase;Metal-binding;Mitochondrion;Nuclease;Phosphoprotein;Reference proteome;RNA-binding;Zinc</t>
  </si>
  <si>
    <t>Q53H82</t>
  </si>
  <si>
    <t>LACB2_HUMAN</t>
  </si>
  <si>
    <t>Endoribonuclease LACTB2 {ECO:0000303|PubMed:26826708}</t>
  </si>
  <si>
    <t>LACTB2</t>
  </si>
  <si>
    <t>ENSG00000147592</t>
  </si>
  <si>
    <t>ENSP00000276590;ENSP00000428801</t>
  </si>
  <si>
    <t>4AD9</t>
  </si>
  <si>
    <t xml:space="preserve"> cleaves preferentially 3' to purine-pyrimidine dinucleotide motifs in single-stranded RNA. Thecleavage product contains a free 3' -OH group. Has no activitywith double-stranded RNA or DNA. Required for normal mitochondrialfunction and cell viability.;Endoribonuclease</t>
  </si>
  <si>
    <t>Mitochondrion matrix{ECO:0000269|PubMed:26826708}.</t>
  </si>
  <si>
    <t>actin cytoskeleton reorganization;AV node cell to bundle of His cell communication;AV node cell-bundle of His cell adhesion involved in cell communication;cardiac muscle fiber development;cell-cell junction organization;defense response to virus;epithelial structure maintenance;gamma-delta T cell activation;germ cell migration;heart development;heterophilic cell-cell adhesion via plasma membrane cell adhesion molecules;homotypic cell-cell adhesion;leukocyte migration;mitochondrion organization;neutrophil chemotaxis;regulation of AV node cell action potential;regulation of immune response;transepithelial transport</t>
  </si>
  <si>
    <t>beta-catenin binding;cell adhesion molecule binding;cell adhesive protein binding involved in AV node cell-bundle of His cell communication;connexin binding;identical protein binding;integrin binding;PDZ domain binding;receptor binding;virus receptor activity</t>
  </si>
  <si>
    <t>acrosomal vesicle;adherens junction;apicolateral plasma membrane;basolateral plasma membrane;bicellular tight junction;cell body;cell junction;cell-cell adherens junction;cell-cell junction;cytoplasm;extracellular region;extracellular space;filopodium;growth cone;integral component of plasma membrane;intercalated disc;membrane raft;neuromuscular junction;neuron projection;nucleoplasm;plasma membrane;protein complex</t>
  </si>
  <si>
    <t>Cell adhesion molecules;Viral myocarditis</t>
  </si>
  <si>
    <t>Viral myocarditis</t>
  </si>
  <si>
    <t>ig;V-set</t>
  </si>
  <si>
    <t>Cyt_c1_TM_anchor_C;Ig_sub;Ig_sub2;Ig_V-set;Ig-like_dom;Ig-like_dom_sf;Ig-like_fold;Immunoglobulin</t>
  </si>
  <si>
    <t>3D-structure;Alternative splicing;Cell adhesion;Cell junction;Cell membrane;Complete proteome;Disulfide bond;Glycoprotein;Host cell receptor for virus entry;Host-virus interaction;Immunoglobulin domain;Lipoprotein;Membrane;Palmitate;Phosphoprotein;Polymorphism;Receptor;Reference proteome;Repeat;Secreted;Signal;Tight junction;Transmembrane;Transmembrane helix</t>
  </si>
  <si>
    <t>P78310</t>
  </si>
  <si>
    <t>CXAR_HUMAN</t>
  </si>
  <si>
    <t>Coxsackievirus and adenovirus receptor</t>
  </si>
  <si>
    <t>AR;CAR</t>
  </si>
  <si>
    <t>CXADR</t>
  </si>
  <si>
    <t>ENSG00000154639</t>
  </si>
  <si>
    <t>ENSP00000284878;ENSP00000348620;ENSP00000383029;ENSP00000383030;ENSP00000383033</t>
  </si>
  <si>
    <t>P78310-1;P78310-3;P78310-4;P78310-5;P78310-6</t>
  </si>
  <si>
    <t>1EAJ;1F5W;1JEW;1KAC;1P69;1P6A;1RSF;2J12;2J1K;2NPL;2W9L;2WBW;3J6L;3J6M;3J6N;3J6O</t>
  </si>
  <si>
    <t>Component of the epithelial apical junction complex thatmay function as a homophilic cell adhesion molecule and isessential for tight junction integrity. Also involved intransepithelial migration of leukocytes through adhesiveinteractions with JAML a transmembrane protein of the plasmamembrane of leukocytes. The interaction between both receptorsalso mediates the activation of gamma-delta T-cells, asubpopulation of T-cells residing in epithelia and involved intissue homeostasis and repair. Upon epithelial CXADR-binding, JAMLinduces downstream cell signaling events in gamma-delta T-cellsthrough PI3-kinase and MAP kinases. It results in proliferationand production of cytokines and growth factors by T-cells that inturn stimulate epithelial tissues repair</t>
  </si>
  <si>
    <t>Expressed in pancreas, brain, heart, smallintestine, testis, prostate and at a lower level in liver andlung. Isoform 5 is ubiquitously expressed. Isoform 3 is expressedin heart, lung and pancreas. In skeletal muscle, isoform 1 isfound at the neuromuscular junction and isoform 2 is found inblood vessels. In cardiac muscle, isoform 1 and isoform 2 arefound at intercalated disks. In heart expressed in subendotheliallayers of the vessel wall but not in the luminal endothelialsurface. Expression is elevated in hearts with dilatedcardiomyopathy. {ECO:0000269|PubMed:10490761,ECO:0000269|PubMed:11457744, ECO:0000269|PubMed:11549277,ECO:0000269|PubMed:9096397}.</t>
  </si>
  <si>
    <t xml:space="preserve"> Single-pass type I membrane protein {ECO:0000255}. Cell junction, tightjunction {ECO:0000269|PubMed:11734628,ECO:0000269|PubMed:12297051}. Cell junction, adherens junction{ECO:0000269|PubMed:12297051}. Note=In epithelial cells localizesto the apical junction complex composed of tight and adherensjunctions (PubMed:12297051). In airway epithelial cells localizedto basolateral membrane but not to apical surface(PubMed:11316797). {ECO:0000269|PubMed:11316797,ECO:0000269|PubMed:12297051}.Isoform 3: Secreted{ECO:0000269|PubMed:14978041}.Isoform 4: Secreted{ECO:0000269|PubMed:14978041}.Isoform 5: Secreted{ECO:0000269|PubMed:14978041}.; Single-pass type I membrane protein{ECO:0000255}. Basolateral cell membrane{ECO:0000269|PubMed:11316797, ECO:0000269|PubMed:12021372,ECO:0000269|PubMed:12297051, ECO:0000269|PubMed:15364909};Isoform 1: Cell membrane{ECO:0000269|PubMed:15533241}</t>
  </si>
  <si>
    <t>ion transmembrane transport</t>
  </si>
  <si>
    <t>cation channel activity</t>
  </si>
  <si>
    <t>Ca_hom_mod</t>
  </si>
  <si>
    <t>CALHM;Calhm5</t>
  </si>
  <si>
    <t>Complete proteome;Ion channel;Ion transport;Membrane;Reference proteome;Transmembrane;Transmembrane helix;Transport</t>
  </si>
  <si>
    <t>Q8N5C1</t>
  </si>
  <si>
    <t>CAHM5_HUMAN</t>
  </si>
  <si>
    <t>Calcium homeostasis modulator protein 5</t>
  </si>
  <si>
    <t>CALHM5</t>
  </si>
  <si>
    <t>C6orf188;FAM26E</t>
  </si>
  <si>
    <t>ENSG00000178033</t>
  </si>
  <si>
    <t>ENSP00000357588</t>
  </si>
  <si>
    <t>Pore-forming subunit of a voltage-gated ion channel</t>
  </si>
  <si>
    <t>animal organ morphogenesis;apoptotic process;B cell differentiation;beta-catenin-TCF complex assembly;cellular response to UV;circadian rhythm;DNA damage response, signal transduction by p53 class mediator resulting in cell cycle arrest;fat cell differentiation;heart development;histone acetylation;histone H2B acetylation;histone H4 acetylation;internal peptidyl-lysine acetylation;internal protein amino acid acetylation;intrinsic apoptotic signaling pathway in response to DNA damage by p53 class mediator;lung development;macrophage derived foam cell differentiation;megakaryocyte development;negative regulation of transcription from RNA polymerase II promoter;nervous system development;Notch signaling pathway;N-terminal peptidyl-lysine acetylation;peptidyl-lysine butyrylation;peptidyl-lysine crotonylation;peptidyl-lysine propionylation;platelet formation;positive regulation by host of viral transcription;positive regulation of DNA binding transcription factor activity;positive regulation of gene expression, epigenetic;positive regulation of protein binding;positive regulation of transcription from RNA polymerase II promoter;positive regulation of transcription from RNA polymerase II promoter involved in unfolded protein response;positive regulation of type I interferon production;protein acetylation;protein destabilization;protein deubiquitination;protein stabilization;regulation of androgen receptor signaling pathway;regulation of autophagy;regulation of cell cycle;regulation of cellular response to heat;regulation of megakaryocyte differentiation;regulation of signal transduction by p53 class mediator;regulation of transcription from RNA polymerase II promoter in response to hypoxia;regulation of transcription, DNA-templated;regulation of tubulin deacetylation;response to estrogen;response to hypoxia;skeletal muscle tissue development;somitogenesis;stimulatory C-type lectin receptor signaling pathway;transcription-coupled nucleotide-excision repair;viral process</t>
  </si>
  <si>
    <t>acetyltransferase activity;activating transcription factor binding;androgen receptor binding;beta-catenin binding;chromatin binding;chromatin DNA binding;core promoter binding;damaged DNA binding;DNA binding;histone acetyltransferase activity;histone butyryltransferase activity;histone crotonyltransferase activity;lysine N-acetyltransferase activity, acting on acetyl phosphate as donor;nuclear hormone receptor binding;p53 binding;peptide butyryltransferase activity;peptide N-acetyltransferase activity;peptide-lysine-N-acetyltransferase activity;pre-mRNA intronic binding;protein C-terminus binding;protein propionyltransferase activity;RNA polymerase II activating transcription factor binding;RNA polymerase II core promoter sequence-specific DNA binding;STAT family protein binding;transcription coactivator activity;transcription factor binding;transcriptional activator activity, RNA polymerase II transcription regulatory region sequence-specific DNA binding;transferase activity, transferring acyl groups;zinc ion binding</t>
  </si>
  <si>
    <t>chromosome;cytosol;histone acetyltransferase complex;nucleoplasm;nucleus;transcription factor complex</t>
  </si>
  <si>
    <t>Adherens junction;cAMP signaling pathway;Cell cycle;Chromosome and associated proteins;FoxO signaling pathway;Glucagon signaling pathway;Hepatitis B;HIF-1 signaling pathway;Human papillomavirus infection;Human T-cell leukemia virus 1 infection;Huntington disease;Influenza A;Jak-STAT signaling pathway;Kaposi sarcoma-associated herpesvirus infection;Long-term potentiation;Melanogenesis;MicroRNAs in cancer;Mitochondrial biogenesis;Notch signaling pathway;Pathways in cancer;Prostate cancer;Renal cell carcinoma;TGF-beta signaling pathway;Thyroid hormone signaling pathway;Transcription factors;Tuberculosis;Viral carcinogenesis;Wnt signaling pathway</t>
  </si>
  <si>
    <t>Adherens junction;cAMP signaling pathway;Cell cycle;FoxO signaling pathway;Glucagon signaling pathway;Hepatitis B;HIF-1 signaling pathway;Human papillomavirus infection;Human T-cell leukemia virus 1 infection;Huntington disease;Influenza A;Jak-STAT signaling pathway;Kaposi sarcoma-associated herpesvirus infection;Long-term potentiation;Melanogenesis;MicroRNAs in cancer;Notch signaling pathway;Pathways in cancer;Prostate cancer;Renal cell carcinoma;TGF-beta signaling pathway;Thyroid hormone signaling pathway;Tuberculosis;Viral carcinogenesis;Wnt signaling pathway</t>
  </si>
  <si>
    <t>Follicular lymphoma;Rubinstein-Taybi syndrome</t>
  </si>
  <si>
    <t>Bromodomain;Creb_binding;DUF902;HAT_KAT11;KIX;zf-TAZ;ZZ</t>
  </si>
  <si>
    <t>Bromodomain;Bromodomain_CS;Bromodomain-like_sf;CBP_P300_HAT;Histone_AcTrfase_Rtt109/CBP;KIX_dom;KIX_dom_sf;Nuc_rcpt_coact;Nuc_rcpt_coact_CREBbp;Nuc_rcpt_coact_CREBbp_sf;RING_CBP-p300;TAZ_dom_sf;Znf_TAZ;Znf_ZZ</t>
  </si>
  <si>
    <t>BROMO;KAT11;ZnF_TAZ;ZnF_ZZ</t>
  </si>
  <si>
    <t>Activation of anterior HOX genes in hindbrain development during early embryogenesis;Activation of the TFAP2 (AP-2) family of transcription factors;Attenuation phase;BMAL1:CLOCK,NPAS2 activates circadian gene expression;B-WICH complex positively regulates rRNA expression;CD209 (DC-SIGN) signaling;Circadian Clock;Constitutive Signaling by NOTCH1 HD+PEST Domain Mutants;Constitutive Signaling by NOTCH1 PEST Domain Mutants;Dual incision in TC-NER;Factors involved in megakaryocyte development and platelet production;Formation of TC-NER Pre-Incision Complex;Formation of the beta-catenin:TCF transactivating complex;Gap-filling DNA repair synthesis and ligation in TC-NER;HATs acetylate histones;LRR FLII-interacting protein 1 (LRRFIP1) activates type I IFN production;Metalloprotease DUBs;NOTCH1 Intracellular Domain Regulates Transcription;NOTCH2 intracellular domain regulates transcription;PI5P Regulates TP53 Acetylation;Polo-like kinase mediated events;PPARA activates gene expression;Pre-NOTCH Transcription and Translation;Regulation of gene expression by Hypoxia-inducible Factor;Regulation of RUNX3 expression and activity;Regulation of TP53 Activity through Acetylation;Regulation of TP53 Activity through Methylation;RORA activates gene expression;RUNX1 interacts with co-factors whose precise effect on RUNX1 targets is not known;RUNX1 regulates genes involved in megakaryocyte differentiation and platelet function;RUNX3 regulates NOTCH signaling;RUNX3 regulates p14-ARF;TP53 Regulates Transcription of Genes Involved in G2 Cell Cycle Arrest;TRAF3-dependent IRF activation pathway;TRAF6 mediated IRF7 activation;Transcriptional regulation of white adipocyte differentiation;Transcription-Coupled Nucleotide Excision Repair (TC-NER)</t>
  </si>
  <si>
    <t>AML1-HIPK2-p300 complex;EGR-EP300 complex;EP300-KAT2B-TBX5-WWTR1 complex;ESR1-TRAP/Mediator coactivator-complex;ESR2-TRAP/Mediator coactivator complex;Estrogen receptor complex (ESR1, EP300, NCOA1);HES1 promoter corepressor complex;HES1 promoter-Notch enhancer complex;ING1-p300-PCNA complex;Multisubunit ACTR coactivator complex;p300-CBP-p270 complex;p300-CBP-p270-SWI/SNF complex;p300-MDM2-p53 protein complex;p300-SMAD1-STAT3 complex;p33ING1b-p300 complex;PIAS3-SMAD3-P300 complex;pRb2/p130-multimolecular complex (RB2, E2F5, HDAC1, SUV39H1, P300);RBL2 complex (E2F4, E2F5, HDAC1, SUV39H1, P300, RBL2);SMAD1-P300 complex;Sox4-beta-catenin-p300 complex;TCF4-CTNNB1-EP300 complex;TCF4-CTNNB1-SUMO1-EP300-HADAC6 complex</t>
  </si>
  <si>
    <t>3D-structure;Acetylation;Acyltransferase;Biological rhythms;Bromodomain;Cell cycle;Chromosomal rearrangement;Chromosome;Citrullination;Complete proteome;Cytoplasm;Direct protein sequencing;Disease mutation;Host-virus interaction;Isopeptide bond;Metal-binding;Methylation;Nucleus;Phosphoprotein;Polymorphism;Reference proteome;Repeat;Transcription;Transcription regulation;Transferase;Ubl conjugation;Zinc;Zinc-finger</t>
  </si>
  <si>
    <t>Q09472</t>
  </si>
  <si>
    <t>Rubinstein-Taybi syndrome due to EP300 haploinsufficiency</t>
  </si>
  <si>
    <t>EP300_HUMAN</t>
  </si>
  <si>
    <t>Histone acetyltransferase p300</t>
  </si>
  <si>
    <t>300 HAT</t>
  </si>
  <si>
    <t>EP300</t>
  </si>
  <si>
    <t>P300</t>
  </si>
  <si>
    <t>ENSG00000100393</t>
  </si>
  <si>
    <t>ENSP00000263253</t>
  </si>
  <si>
    <t>1L3E;1P4Q;2K8F;2MH0;2MZD;3BIY;3I3J;3IO2;3P57;3T92;4BHW;4PZR;4PZS;4PZT;5BT3;5KJ2;5LKT;5LKU;5LKX;5LKZ;5LPK;5LPM;5NU5</t>
  </si>
  <si>
    <t xml:space="preserve"> acetylation increases protein stabilityof XBP1 isoform 2 and enhances its transcriptional activity(PubMed:20955178). Acetylates PCNA; acetylation promotes removalof chromatin-bound PCNA and its degradation during nucleotideexcision repair (NER) (PubMed:24939902). Acetylates MEF2D(PubMed:21030595). In addition to protein acetyltransferase, canuse different acyl-CoA substrates, such as (2E)-butenoyl-CoA(crotonyl-CoA), butanoyl-CoA (butyryl-CoA) or propanoyl-CoA(propionyl-CoA), and is able to mediate protein crotonylation,butyrylation or propionylation, respectively (PubMed:25818647,PubMed:17267393). Acts as a histone crotonyltransferase; butyrylation marks active promoters(PubMed:17267393).; exhibits a circadianassociation with CLOCK or NPAS2, correlating with increase inPER1/2 mRNA and histone H3 acetylation on the PER1/2 promoter(PubMed:14645221). Acetylates MTA1 at 'Lys-626' which is essentialfor its transcriptional coactivator activity (PubMed:16617102).Acetylates XBP1 isoform 2;crotonylation marks active promoters and enhancers and confersresistance to transcriptional repressors (PubMed:25818647).Histone crotonyltransferase activity is dependent on theconcentration of (2E)-butenoyl-CoA (crotonyl-CoA) substrate andsuch activity is weak when (E)-but-2-enoyl-CoA (crotonyl-CoA)concentration is low (PubMed:25818647). Also acts as a histonebutyryltransferase;Functions as histone acetyltransferase and regulatestranscription via chromatin remodeling (PubMed:23415232,PubMed:23934153, PubMed:8945521). Acetylates all four corehistones in nucleosomes. Histone acetylation gives an epigenetictag for transcriptional activation (PubMed:23415232,PubMed:23934153, PubMed:8945521). Mediates cAMP-gene regulation bybinding specifically to phosphorylated CREB protein. Mediatesacetylation of histone H3 at 'Lys-122' (H3K122ac), a modificationthat localizes at the surface of the histone octamer andstimulates transcription, possibly by promoting nucleosomeinstability. Mediates acetylation of histone H3 at 'Lys-27'(H3K27ac) (PubMed:23911289). Also functions as acetyltransferasefor nonhistone targets. Acetylates 'Lys-131' of ALX1 and acts asits coactivator (PubMed:12929931). Acetylates SIRT2 and isproposed to indirectly increase the transcriptional activity ofTP53 through acetylation and subsequent attenuation of SIRT2deacetylase function (PubMed:18722353). Acetylates HDAC1 leadingto its inactivation and modulation of transcription(PubMed:16762839). Acts as a TFAP2A-mediated transcriptionalcoactivator in presence of CITED2 (PubMed:12586840). Plays a roleas a coactivator of NEUROD1-dependent transcription of thesecretin and p21 genes and controls terminal differentiation ofcells in the intestinal epithelium. Promotes cardiac myocyteenlargement. Can also mediate transcriptional repression.Acetylates FOXO1 and enhances its transcriptional activity(PubMed:15890677). Acetylates BCL6 wich disrupts its ability torecruit histone deacetylases and hinders its transcriptionalrepressor activity (PubMed:12402037). Participates in CLOCK orNPAS2-regulated rhythmic gene transcription</t>
  </si>
  <si>
    <t>Cytoplasm {ECO:0000269|PubMed:12929931}.Nucleus {ECO:0000269|PubMed:12929931, ECO:0000269|PubMed:14645221,ECO:0000269|PubMed:16574662}. Chromosome{ECO:0000269|PubMed:14645221, ECO:0000269|PubMed:25818647}.Note=Localizes to active chromatin: Colocalizes with histone H3acetylated and/or crotonylated at 'Lys-18' (H3K18ac and H3K18cr,respectively) (PubMed:25818647). In the presence of ALX1relocalizes from the cytoplasm to the nucleus. Colocalizes withROCK2 in the nucleus (PubMed:12929931).{ECO:0000269|PubMed:12929931, ECO:0000269|PubMed:25818647}.</t>
  </si>
  <si>
    <t>22)(p11;Note=Defects in EP300 may play a role in epithelialcancer.Note=Chromosomal aberrations involving EP300 may be acause of acute myeloid leukemias. Translocation t(8;q13)with KAT6A.Rubinstein-Taybi syndrome 2 (RSTS2) [MIM:613684]: Adisorder characterized by craniofacial abnormalities, postnatalgrowth deficiency, broad thumbs, broad big toes, mentalretardation and a propensity for development of malignancies. Someindividuals with RSTS2 have less severe mental impairment, moresevere microcephaly, and a greater degree of changes in facialbone structure than RSTS1 patients. {ECO:0000269|PubMed:15706485}.Note=The disease is caused by mutations affecting the generepresented in this entry.</t>
  </si>
  <si>
    <t>ER to Golgi vesicle-mediated transport;Golgi organization;intracellular protein transport;intra-Golgi vesicle-mediated transport;protein glycosylation;protein localization to organelle;protein stabilization;retrograde vesicle-mediated transport, Golgi to ER</t>
  </si>
  <si>
    <t>cis-Golgi network;Golgi apparatus;Golgi cisterna membrane;Golgi membrane;Golgi transport complex;trans-Golgi network membrane</t>
  </si>
  <si>
    <t>Sec34</t>
  </si>
  <si>
    <t>COG_su3</t>
  </si>
  <si>
    <t>Acetylation;Alternative splicing;Complete proteome;Direct protein sequencing;Golgi apparatus;Membrane;Phosphoprotein;Polymorphism;Protein transport;Reference proteome;Transport</t>
  </si>
  <si>
    <t>Q96JB2</t>
  </si>
  <si>
    <t>COG3_HUMAN</t>
  </si>
  <si>
    <t>Conserved oligomeric Golgi complex subunit 3</t>
  </si>
  <si>
    <t>OG complex subunit 3</t>
  </si>
  <si>
    <t>COG3</t>
  </si>
  <si>
    <t>SEC34</t>
  </si>
  <si>
    <t>ENSG00000136152</t>
  </si>
  <si>
    <t>ENSP00000258654;ENSP00000481332</t>
  </si>
  <si>
    <t>Q96JB2-1;Q96JB2-2</t>
  </si>
  <si>
    <t>Involved in ER-Golgi transport</t>
  </si>
  <si>
    <t>Widely expressed with highest levels inpancreas and testis and lowest levels in lung.{ECO:0000269|PubMed:11292827}.</t>
  </si>
  <si>
    <t xml:space="preserve"> Peripheral membrane protein{ECO:0000269|PubMed:11292827}. Note=Associated with the peripheralmembrane of cis/medial cisternae.;Golgi apparatus, Golgi stack membrane{ECO:0000269|PubMed:11292827}</t>
  </si>
  <si>
    <t>activation of protein kinase activity;apoptotic process;cytoplasmic microtubule organization;protein autophosphorylation;regulation of apoptotic process;regulation of cell migration;regulation of focal adhesion assembly;regulation of mitotic cell cycle;signal transduction by protein phosphorylation;stress-activated protein kinase signaling cascade</t>
  </si>
  <si>
    <t>ATP binding;cadherin binding;identical protein binding;protein homodimerization activity;protein serine/threonine kinase activity</t>
  </si>
  <si>
    <t>cell leading edge;cytoplasm;extracellular exosome;perinuclear region of cytoplasm</t>
  </si>
  <si>
    <t>Oocyte meiosis;Protein kinases</t>
  </si>
  <si>
    <t>Oocyte meiosis</t>
  </si>
  <si>
    <t>Kinase-like_dom_sf;PKK;Prot_kinase_dom;Protein_kinase_ATP_BS;Ser/Thr_kinase_AS;UVR_dom</t>
  </si>
  <si>
    <t>3D-structure;Alternative splicing;Apoptosis;ATP-binding;Coiled coil;Complete proteome;Cytoplasm;Kinase;Nucleotide-binding;Phosphoprotein;Polymorphism;Reference proteome;Serine/threonine-protein kinase;Transferase</t>
  </si>
  <si>
    <t>Q9H2G2</t>
  </si>
  <si>
    <t>SLK_HUMAN</t>
  </si>
  <si>
    <t>STE20-like serine/threonine-protein kinase</t>
  </si>
  <si>
    <t>SLK;TE20-like kinase</t>
  </si>
  <si>
    <t>SLK</t>
  </si>
  <si>
    <t>KIAA0204;STK2</t>
  </si>
  <si>
    <t>ENSG00000065613</t>
  </si>
  <si>
    <t>ENSP00000336824;ENSP00000358770</t>
  </si>
  <si>
    <t>Q9H2G2-1;Q9H2G2-2</t>
  </si>
  <si>
    <t>2J51;2JFL;2JFM;2UV2;4USF</t>
  </si>
  <si>
    <t>Mediates apoptosis and actin stress fiber dissolution</t>
  </si>
  <si>
    <t>Ubiquitously expressed. Highest expression isfound in heart and in skeletal muscle.{ECO:0000269|PubMed:10699464}.</t>
  </si>
  <si>
    <t>mRNA destabilization;positive regulation of translation;positive regulation of translational initiation</t>
  </si>
  <si>
    <t>Acetylation;Complete proteome;Cytoplasm;Direct protein sequencing;Phosphoprotein;Reference proteome;RNA-binding</t>
  </si>
  <si>
    <t>Q7Z739</t>
  </si>
  <si>
    <t>YTHD3_HUMAN</t>
  </si>
  <si>
    <t>YTH domain-containing family protein 3 {ECO:0000305}</t>
  </si>
  <si>
    <t>YTHDF3</t>
  </si>
  <si>
    <t>ENSG00000185728</t>
  </si>
  <si>
    <t>ENSP00000473496</t>
  </si>
  <si>
    <t>Specifically recognizes and binds N6-methyladenosine(m6A)-containing RNAs and promotes RNA translation efficiency(PubMed:28106072, PubMed:28106076, PubMed:28281539). M6A is amodification present at internal sites of mRNAs and some non-coding RNAs and plays a role in the efficiency of mRNA splicing,processing and stability (PubMed:22575960, PubMed:24284625,PubMed:28106072, PubMed:28106076, PubMed:28281539). Shares m6A-containing mRNAs targets with YTHDF1 and YTHDF2, and regulatesdifferent processes depending on the context (PubMed:28106072,PubMed:28106076). Facilitates the translation of targeted mRNAs incooperation with YTHDF1 by binding to m6A-containing mRNAs andinteracting with 40S and 60S ribosome subunits (PubMed:28106072,PubMed:28106076). Can also act as a regulator of mRNA stability incooperation with YTHDF2 by binding to m6A-containing mRNA andpromoting their degradation (PubMed:28106072). Recognizes andbinds m6A-containing circular RNAs (circRNAs) and promotes theirtranslation (PubMed:28281539). circRNAs are generated throughback-splicing of pre-mRNAs, a non-canonical splicing processpromoted by dsRNA structures across circularizing exons(PubMed:28281539).</t>
  </si>
  <si>
    <t>Cytoplasm, cytosol{ECO:0000305|PubMed:28106072}.</t>
  </si>
  <si>
    <t>membrane fusion;post-Golgi vesicle-mediated transport;protein transport;small GTPase mediated signal transduction</t>
  </si>
  <si>
    <t>guanyl-nucleotide exchange factor activity;zinc ion binding</t>
  </si>
  <si>
    <t>Mss4</t>
  </si>
  <si>
    <t>Mss4;Mss4-like_sf</t>
  </si>
  <si>
    <t>3D-structure;Acetylation;Complete proteome;Guanine-nucleotide releasing factor;Metal-binding;Protein transport;Reference proteome;Transport;Zinc</t>
  </si>
  <si>
    <t>P47224</t>
  </si>
  <si>
    <t>MSS4_HUMAN</t>
  </si>
  <si>
    <t>Guanine nucleotide exchange factor MSS4</t>
  </si>
  <si>
    <t>RABIF</t>
  </si>
  <si>
    <t>MSS4;RASGRF3</t>
  </si>
  <si>
    <t>ENSG00000183155</t>
  </si>
  <si>
    <t>ENSP00000356231</t>
  </si>
  <si>
    <t>1FWQ;2FU5</t>
  </si>
  <si>
    <t>Guanine-nucleotide-releasing protein that acts onmembers of the SEC4/YPT1/RAB subfamily. Stimulates GDP releasefrom both YPT1 and RAB3A, but is less active on these proteinsthan on the SEC4 protein. Might play a general role in vesiculartransport.</t>
  </si>
  <si>
    <t>MAPK cascade;negative regulation of signal transduction;protein ubiquitination;Ras protein signal transduction</t>
  </si>
  <si>
    <t>identical protein binding;nuclear localization sequence binding;nucleic acid binding;ubiquitin protein ligase activity;ubiquitin-protein transferase activity;zinc ion binding</t>
  </si>
  <si>
    <t>cytoplasm;cytosol;nuclear membrane;ubiquitin ligase complex</t>
  </si>
  <si>
    <t>Ras signaling pathway;Ubiquitin system</t>
  </si>
  <si>
    <t>BRAP2;zf-RING_2;zf-UBP</t>
  </si>
  <si>
    <t>BRAP2;BRAP2_RRM;RBD_domain_sf;Znf_RING;Znf_RING/FYVE/PHD;Znf_UBP</t>
  </si>
  <si>
    <t>RING;ZnF_UBP</t>
  </si>
  <si>
    <t>Negative regulation of MAPK pathway;Paradoxical activation of RAF signaling by kinase inactive BRAF;RAF activation;Signaling by moderate kinase activity BRAF mutants;Signaling by RAS mutants</t>
  </si>
  <si>
    <t>Alternative splicing;Coiled coil;Complete proteome;Cytoplasm;Metal-binding;Phosphoprotein;Reference proteome;Transferase;Ubl conjugation pathway;Zinc;Zinc-finger</t>
  </si>
  <si>
    <t>Q7Z569</t>
  </si>
  <si>
    <t>BRAP_HUMAN</t>
  </si>
  <si>
    <t>BRCA1-associated protein</t>
  </si>
  <si>
    <t>BRAP</t>
  </si>
  <si>
    <t>RNF52</t>
  </si>
  <si>
    <t>ENSG00000089234</t>
  </si>
  <si>
    <t>ENSP00000403524</t>
  </si>
  <si>
    <t>Q7Z569-1</t>
  </si>
  <si>
    <t>Negatively regulates MAP kinase activation by limitingthe formation of Raf/MEK complexes probably by inactivation of theKSR1 scaffold protein. Also acts as a Ras responsive E3 ubiquitinligase that, on activation of Ras, is modified by auto-polyubiquitination resulting in the release of inhibition ofRaf/MEK complex formation. May also act as a cytoplasmic retentionprotein with a role in regulating nuclear transport</t>
  </si>
  <si>
    <t>Expressed in breast epithelial cell lines.{ECO:0000269|PubMed:9497340}.</t>
  </si>
  <si>
    <t>Cytoplasm {ECO:0000269|PubMed:9497340}.</t>
  </si>
  <si>
    <t>actin filament organization;cell adhesion;endochondral ossification;endocytosis;glucose metabolic process;immune system process;inositol phosphate metabolic process;negative regulation of cell proliferation;negative regulation of gene expression;phosphatidylinositol biosynthetic process;phosphatidylinositol dephosphorylation;post-embryonic development;response to insulin;ruffle assembly</t>
  </si>
  <si>
    <t>actin binding;inositol-1,3,4,5-tetrakisphosphate 5-phosphatase activity;phosphatidylinositol-3,4,5-trisphosphate 5-phosphatase activity;SH2 domain binding;SH3 domain binding</t>
  </si>
  <si>
    <t>cytoskeleton;cytosol;filopodium;Golgi apparatus;lamellipodium;plasma membrane</t>
  </si>
  <si>
    <t>B cell receptor signaling pathway;Fc gamma R-mediated phagocytosis;Inositol phosphate metabolism;Insulin signaling pathway;Membrane trafficking;Phosphatidylinositol signaling system</t>
  </si>
  <si>
    <t>B cell receptor signaling pathway;Fc gamma R-mediated phagocytosis;Inositol phosphate metabolism;Insulin signaling pathway;Metabolic pathways;Phosphatidylinositol signaling system</t>
  </si>
  <si>
    <t>Opsismodysplasia</t>
  </si>
  <si>
    <t>Exo_endo_phos;SAM_1;SH2</t>
  </si>
  <si>
    <t>Endo/exonu/phosph_ase_sf;Endo/exonuclease/phosphatase;IPPc;SAM;SAM/pointed_sf;SH2;SH2_dom_sf</t>
  </si>
  <si>
    <t>IPPc;SAM;SH2</t>
  </si>
  <si>
    <t>Interleukin receptor SHC signaling;Synthesis of IP3 and IP4 in the cytosol;Synthesis of PIPs at the plasma membrane</t>
  </si>
  <si>
    <t>3D-structure;Actin-binding;Alternative splicing;Cell adhesion;Cell projection;Complete proteome;Cytoplasm;Cytoskeleton;Diabetes mellitus;Disease mutation;Hydrolase;Immunity;Membrane;Phosphoprotein;Polymorphism;Reference proteome;SH2 domain;SH3-binding</t>
  </si>
  <si>
    <t>O15357</t>
  </si>
  <si>
    <t>SHIP2_HUMAN</t>
  </si>
  <si>
    <t>Phosphatidylinositol 3,4,5-trisphosphate 5-phosphatase 2</t>
  </si>
  <si>
    <t>INPPL1</t>
  </si>
  <si>
    <t>SHIP2</t>
  </si>
  <si>
    <t>ENSG00000165458</t>
  </si>
  <si>
    <t>ENSP00000298229;ENSP00000444619</t>
  </si>
  <si>
    <t>O15357-1;O15357-2</t>
  </si>
  <si>
    <t>2K4P;2KSO;2MK2;3NR8;4A9C;5OKM;5OKN;5OKO;5OKP</t>
  </si>
  <si>
    <t>3.1.3.86</t>
  </si>
  <si>
    <t>Phosphatidylinositol (PtdIns) phosphatase thatspecifically hydrolyzes the 5-phosphate of phosphatidylinositol-3,4,5-trisphosphate (PtdIns(3,4,5)P3) to produce PtdIns(3,4)P2,thereby negatively regulating the PI3K (phosphoinositide 3-kinase)pathways. Plays a central role in regulation of PI3K-dependentinsulin signaling, although the precise molecular mechanisms andsignaling pathways remain unclear. While overexpression reducesboth insulin-stimulated MAP kinase and Akt activation, its absencedoes not affect insulin signaling or GLUT4 trafficking. Confersresistance to dietary obesity. May act by regulating AKT2, but notAKT1, phosphorylation at the plasma membrane. Part of a signalingpathway that regulates actin cytoskeleton remodeling. Required forthe maintenance and dynamic remodeling of actin structures as wellas in endocytosis, having a major impact on ligand-induced EGFRinternalization and degradation. Participates in regulation ofcortical and submembraneous actin by hydrolyzing PtdIns(3,4,5)P3thereby regulating membrane ruffling (PubMed:21624956). Regulatescell adhesion and cell spreading. Required for HGF-mediatedlamellipodium formation, cell scattering and spreading. Acts as anegative regulator of EPHA2 receptor endocytosis by inhibiting viaPI3K-dependent Rac1 activation. Acts as a regulator ofneuritogenesis by regulating PtdIns(3,4,5)P3 level and is requiredto form an initial protrusive pattern, and later, maintain properneurite outgrowth. Acts as a negative regulator of the FC-gamma-RIIA receptor (FCGR2A). Mediates signaling from the FC-gamma-RIIBreceptor (FCGR2B), playing a central role in terminating signaltransduction from activating immune/hematopoietic cell receptorsystems. Involved in EGF signaling pathway. Upon stimulation byEGF, it is recruited by EGFR and dephosphorylates PtdIns(3,4,5)P3.Plays a negative role in regulating the PI3K-PKB pathway, possiblyby inhibiting PKB activity. Down-regulates Fc-gamma-R-mediatedphagocytosis in macrophages independently of INPP5D/SHIP1. Inmacrophages, down-regulates NF-kappa-B-dependent genetranscription by regulating macrophage colony-stimulating factor(M-CSF)-induced signaling. May also hydrolyze PtdIns(1,3,4,5)P4,and could thus affect the levels of the higher inositolpolyphosphates like InsP6. Involved in endochondral ossification</t>
  </si>
  <si>
    <t>Widely expressed, most prominently in skeletalmuscle, heart and brain. Present in platelets. Expressed intransformed myeloid cells and in primary macrophages, but not inperipheral blood monocytes. {ECO:0000269|PubMed:12676785,ECO:0000269|PubMed:12690104, ECO:0000269|PubMed:8530088,ECO:0000269|PubMed:9367831, ECO:0000269|PubMed:9660833}.</t>
  </si>
  <si>
    <t xml:space="preserve"> Peripheral membrane protein. Cell projection,filopodium. Cell projection, lamellipodium. Note=Translocates tomembrane ruffles when activated, translocation is probably due todifferent mechanisms depending on the stimulus and cell type.Partly translocated via its SH2 domain which mediates interactionwith tyrosine phosphorylated receptors such as the FC-gamma-RIIBreceptor (FCGR2B). Tyrosine phosphorylation may also participatein membrane localization. Insulin specifically stimulates itsredistribution from the cytosol to the plasma membrane. Recruitedto the membrane following M-CSF stimulation. In activatedspreading platelets, localizes with actin at filopodia,lamellipodia and the central actin ring.;Cytoplasm, cytosol. Cytoplasm, cytoskeleton.Membrane</t>
  </si>
  <si>
    <t>Diabetes mellitus, non-insulin-dependent (NIDDM)[MIM:125853]: A multifactorial disorder of glucose homeostasiscaused by a lack of sensitivity to the body's own insulin.Affected individuals usually have an obese body habitus andmanifestations of a metabolic syndrome characterized by diabetes,insulin resistance, hypertension and hypertriglyceridemia. Thedisease results in long-term complications that affect the eyes,kidneys, nerves, and blood vessels. {ECO:0000269|PubMed:12086927,ECO:0000269|PubMed:15687335}. Note=Disease susceptibility may beassociated with variations affecting the gene represented in thisentry.Note=Genetic variations in INPPL1 may be a cause ofsusceptibility to metabolic syndrome. Metabolic syndrome ischaracterized by diabetes, insulin resistance, hypertension, andhypertriglyceridemia is absent. {ECO:0000269|PubMed:15220217,ECO:0000269|PubMed:17557929}.Opsismodysplasia (OPSMD) [MIM:258480]: A rare skeletaldysplasia involving delayed bone maturation. Clinical signsobserved at birth include short limbs, small hands and feet,relative macrocephaly with a large anterior fontanel, andcharacteristic craniofacial abnormalities including a prominentbrow, depressed nasal bridge, a small anteverted nose, and arelatively long philtrum. Death secondary to respiratory failureduring the first few years of life has been reported, but therecan be long-term survival. Typical radiographic findings includeshortened long bones with very delayed epiphyseal ossification,severe platyspondyly, metaphyseal cupping, and characteristicabnormalities of the metacarpals and phalanges.{ECO:0000269|PubMed:23273569}. Note=The disease is caused bymutations affecting the gene represented in this entry.</t>
  </si>
  <si>
    <t>amino acid transport;anion transport;ion transport;sialic acid transport</t>
  </si>
  <si>
    <t>sialic acid transmembrane transporter activity;sialic acid:proton symporter activity;sugar:proton symporter activity</t>
  </si>
  <si>
    <t>cell junction;cytosol;integral component of plasma membrane;lysosomal membrane;membrane;plasma membrane;synaptic vesicle membrane</t>
  </si>
  <si>
    <t>Lysosome;Transporters</t>
  </si>
  <si>
    <t>Sialuria</t>
  </si>
  <si>
    <t>Defective SLC17A5 causes Salla disease (SD) and ISSD;Organic anion transporters;Sialic acid metabolism</t>
  </si>
  <si>
    <t>Alternative splicing;Amino-acid transport;Cell junction;Cell membrane;Complete proteome;Cytoplasmic vesicle;Disease mutation;Glycoprotein;Lysosome;Membrane;Phosphoprotein;Reference proteome;Symport;Synapse;Transmembrane;Transmembrane helix;Transport</t>
  </si>
  <si>
    <t>Q9NRA2</t>
  </si>
  <si>
    <t>Free sialic acid storage disease, infantile form;Intermediate severe Salla disease;Salla disease</t>
  </si>
  <si>
    <t>S17A5_HUMAN</t>
  </si>
  <si>
    <t>Sialin</t>
  </si>
  <si>
    <t>SLC17A5</t>
  </si>
  <si>
    <t>ENSG00000119899</t>
  </si>
  <si>
    <t>ENSP00000348019</t>
  </si>
  <si>
    <t>Q9NRA2-1</t>
  </si>
  <si>
    <t>Transports glucuronic acid and free sialic acid out ofthe lysosome after it is cleaved from sialoglycoconjugatesundergoing degradation, this is required for normal CNSmyelination. Mediates aspartate and glutamate membrane potential-dependent uptake into synaptic vesicles and synaptic-likemicrovesicles. Also functions as an electrogenic 2NO(3)(-)/H(+)cotransporter in the plasma membrane of salivary gland acinarcells, mediating the physiological nitrate efflux, 25% of thecirculating nitrate ions is typically removed and secreted insaliva.</t>
  </si>
  <si>
    <t>Found in fetal lung and small intestine, andat lower level in fetal skin and muscle. In the adult, detected inplacenta, kidney and pancreas. Abundant in the endothelial cellsof tumors from ovary, colon, breast and lung, but is not detectedin endothelial cells from the corresponding normal tissues.{ECO:0000269|PubMed:10581036, ECO:0000269|PubMed:11751519}.</t>
  </si>
  <si>
    <t xml:space="preserve"> Multi-pass membrane protein{ECO:0000269|PubMed:17897319}.; Multi-pass membrane protein{ECO:0000269|PubMed:21781115}. Lysosome membrane{ECO:0000269|PubMed:17897319};Cell membrane {ECO:0000269|PubMed:22778404};Multi-pass membrane protein {ECO:0000269|PubMed:22778404}.Cytoplasmic vesicle, secretory vesicle, synaptic vesicle membrane{ECO:0000269|PubMed:21781115}</t>
  </si>
  <si>
    <t>Salla disease (SD) [MIM:604369]: Sialic acid storagedisease (SASD). SASDs are autosomal recessive neurodegenerativedisorders characterized by hypotonia, cerebellar ataxia and mentalretardation. They are caused by a defect in the metabolism ofsialic acid which results in increased urinary excretion ofunconjugated sialic acid, specifically N-acetylneuraminic acid.Enlarged lysosomes are seen on electron microscopic studies.Clinical symptoms of SD present usually at age less than 1 yearand progression is slow. {ECO:0000269|PubMed:10581036,ECO:0000269|PubMed:10947946, ECO:0000269|PubMed:12794687,ECO:0000269|PubMed:21781115}. Note=The disease is caused bymutations affecting the gene represented in this entry.Infantile sialic acid storage disorder (ISSD)[MIM:269920]: Severe form of sialic acid storage disease. Affectednewborns exhibit visceromegaly, coarse features and failure tothrive immediately after birth. These patients have a shortenedlife span, usually less than 2 years.{ECO:0000269|PubMed:10581036, ECO:0000269|PubMed:10947946}.Note=The disease is caused by mutations affecting the generepresented in this entry.</t>
  </si>
  <si>
    <t>negative regulation of insulin secretion;positive regulation of exocytosis;positive regulation of insulin secretion involved in cellular response to glucose stimulus</t>
  </si>
  <si>
    <t>EF_Hand_1_Ca_BS;EF_hand_dom;EF-hand-dom_pair;VILIP-1</t>
  </si>
  <si>
    <t>VILIP-1-AChR-alpha-4-AChR-beta-2 complex</t>
  </si>
  <si>
    <t>Calcium;Complete proteome;Lipoprotein;Metal-binding;Myristate;Polymorphism;Reference proteome;Repeat</t>
  </si>
  <si>
    <t>P62760</t>
  </si>
  <si>
    <t>VISL1_HUMAN</t>
  </si>
  <si>
    <t>Visinin-like protein 1</t>
  </si>
  <si>
    <t>ILIP;LP-1</t>
  </si>
  <si>
    <t>VSNL1</t>
  </si>
  <si>
    <t>VISL1</t>
  </si>
  <si>
    <t>ENSG00000163032</t>
  </si>
  <si>
    <t>ENSP00000295156;ENSP00000384014;ENSP00000384719</t>
  </si>
  <si>
    <t>Regulates (in vitro) the inhibition of rhodopsinphosphorylation in a calcium-dependent manner.</t>
  </si>
  <si>
    <t>Brain and retina. Neuron-specific in thecentral and peripheral nervous system. Increased in thecerebrospinal fluid of Alzheimer disease patients (at proteinlevel). {ECO:0000269|PubMed:18703769}.</t>
  </si>
  <si>
    <t>choline metabolic process;cocaine metabolic process;learning;negative regulation of cell proliferation;negative regulation of synaptic transmission;neuroblast differentiation;response to alkaloid;response to drug;response to folic acid;response to glucocorticoid</t>
  </si>
  <si>
    <t>acetylcholinesterase activity;amyloid-beta binding;catalytic activity;choline binding;cholinesterase activity;enzyme binding;hydrolase activity, acting on ester bonds;identical protein binding</t>
  </si>
  <si>
    <t>blood microparticle;endoplasmic reticulum lumen;extracellular region;membrane;nuclear envelope lumen</t>
  </si>
  <si>
    <t>Ecothiopate;Fluostigmine;Hexafluronium;Ladostigil tartrate;Rivastigmine</t>
  </si>
  <si>
    <t>AChE_tetra;COesterase</t>
  </si>
  <si>
    <t>AB_hydrolase;AChE_tetra;CarbesteraseB;Carboxylesterase_B_AS;Carboxylesterase_B_CS;Cholinesterase</t>
  </si>
  <si>
    <t>Neurotransmitter clearance;Synthesis of PC;Synthesis, secretion, and deacylation of Ghrelin</t>
  </si>
  <si>
    <t>3D-structure;Complete proteome;Direct protein sequencing;Disease mutation;Disulfide bond;Glycoprotein;Hydrolase;Phosphoprotein;Polymorphism;Reference proteome;Secreted;Serine esterase;Sialic acid;Signal</t>
  </si>
  <si>
    <t>P06276</t>
  </si>
  <si>
    <t>Butyrylcholinesterase deficiency;Curariform drugs toxicity</t>
  </si>
  <si>
    <t>CHLE_HUMAN</t>
  </si>
  <si>
    <t>Cholinesterase</t>
  </si>
  <si>
    <t>BCHE</t>
  </si>
  <si>
    <t>CHE1</t>
  </si>
  <si>
    <t>ENSG00000114200</t>
  </si>
  <si>
    <t>ENSP00000264381</t>
  </si>
  <si>
    <t>1EHO;1EHQ;1KCJ;1P0I;1P0M;1P0P;1P0Q;1XLU;1XLV;1XLW;2J4C;2PM8;2WID;2WIF;2WIG;2WIJ;2WIK;2WIL;2WSL;2XMB;2XMC;2XMD;2XMG;2XQF;2XQG;2XQI;2XQJ;2XQK;2Y1K;3DJY;3DKK;3O9M;4AQD;4AXB;4B0O;4B0P;4BBZ;4BDS;4TPK;4XII;5DYT;5DYW;5DYY;5K5E;5LKR;6EMI</t>
  </si>
  <si>
    <t>3.1.1.8</t>
  </si>
  <si>
    <t>Esterase with broad substrate specificity. Contributesto the inactivation of the neurotransmitter acetylcholine. Candegrade neurotoxic organophosphate esters</t>
  </si>
  <si>
    <t>Detected in blood plasma (at protein level).Present in most cells except erythrocytes.{ECO:0000269|PubMed:19368529, ECO:0000269|PubMed:19542320}.</t>
  </si>
  <si>
    <t>Secreted {ECO:0000269|PubMed:19368529,ECO:0000269|PubMed:19542320}.</t>
  </si>
  <si>
    <t>Butyrylcholinesterase deficiency (BChE deficiency)[MIM:177400]: A metabolic disorder characterized by prolongedapnea after the use of certain anesthetic drugs, including themuscle relaxants succinylcholine or mivacurium and other esterlocal anesthetics. The duration of the prolonged apnea variessignificantly depending on the extent of the enzyme deficiency.{ECO:0000269|PubMed:10404729, ECO:0000269|PubMed:11928765,ECO:0000269|PubMed:12881446, ECO:0000269|PubMed:1306123,ECO:0000269|PubMed:1349196, ECO:0000269|PubMed:1415224,ECO:0000269|PubMed:15563885, ECO:0000269|PubMed:15781196,ECO:0000269|PubMed:1611188, ECO:0000269|PubMed:16788378,ECO:0000269|PubMed:17700357, ECO:0000269|PubMed:18075469,ECO:0000269|PubMed:18300943, ECO:0000269|PubMed:25054547,ECO:0000269|PubMed:25264279, ECO:0000269|PubMed:2915989,ECO:0000269|PubMed:7634491, ECO:0000269|PubMed:8554068,ECO:0000269|PubMed:8680411, ECO:0000269|PubMed:9110359,ECO:0000269|PubMed:9191541, ECO:0000269|PubMed:9388484,ECO:0000269|PubMed:9543549, ECO:0000269|PubMed:9694584}. Note=Thedisease is caused by mutations affecting the gene represented inthis entry.</t>
  </si>
  <si>
    <t>aging;angiogenesis;axon regeneration;cellular response to cadmium ion;cellular response to calcium ion;cellular response to hormone stimulus;cellular response to potassium ion starvation;cellular response to reactive oxygen species;circadian rhythm;eyelid development in camera-type eye;Fc-epsilon receptor signaling pathway;leading edge cell differentiation;learning;liver development;membrane depolarization;microglial cell activation;monocyte differentiation;negative regulation by host of viral transcription;negative regulation of cell proliferation;negative regulation of DNA binding;negative regulation of neuron apoptotic process;negative regulation of protein autophosphorylation;negative regulation of transcription from RNA polymerase II promoter in response to endoplasmic reticulum stress;negative regulation of transcription, DNA-templated;outflow tract morphogenesis;positive regulation by host of viral transcription;positive regulation of apoptotic process;positive regulation of cell differentiation;positive regulation of DNA replication;positive regulation of DNA-templated transcription, initiation;positive regulation of endothelial cell proliferation;positive regulation of epithelial cell migration;positive regulation of ERK1 and ERK2 cascade;positive regulation of fibroblast proliferation;positive regulation of monocyte differentiation;positive regulation of neuron apoptotic process;positive regulation of pri-miRNA transcription from RNA polymerase II promoter;positive regulation of smooth muscle cell proliferation;positive regulation of transcription from RNA polymerase II promoter;positive regulation of transcription, DNA-templated;Ras protein signal transduction;regulation of cell cycle;regulation of cell proliferation;regulation of DNA binding transcription factor activity;release of cytochrome c from mitochondria;response to cAMP;response to cytokine;response to drug;response to hydrogen peroxide;response to lipopolysaccharide;response to mechanical stimulus;response to muscle stretch;response to radiation;SMAD protein import into nucleus;SMAD protein signal transduction;transforming growth factor beta receptor signaling pathway</t>
  </si>
  <si>
    <t>cAMP response element binding;chromatin binding;DNA binding;DNA binding transcription factor activity;enzyme binding;GTPase activator activity;HMG box domain binding;identical protein binding;protein heterodimerization activity;protein homodimerization activity;RNA binding;RNA polymerase II activating transcription factor binding;RNA polymerase II distal enhancer sequence-specific DNA binding;RNA polymerase II proximal promoter sequence-specific DNA binding;RNA polymerase II transcription factor activity, sequence-specific DNA binding;R-SMAD binding;transcription coactivator activity;transcription factor activity, RNA polymerase II distal enhancer sequence-specific binding;transcription factor activity, RNA polymerase II proximal promoter sequence-specific DNA binding;transcription factor binding;transcription regulatory region DNA binding;transcriptional activator activity, RNA polymerase II proximal promoter sequence-specific DNA binding;transcriptional activator activity, RNA polymerase II transcription factor binding;ubiquitin protein ligase binding</t>
  </si>
  <si>
    <t>cytosol;nuclear chromosome;nuclear euchromatin;nucleoplasm;nucleus;transcription factor AP-1 complex;transcriptional repressor complex</t>
  </si>
  <si>
    <t>AGE-RAGE signaling pathway in diabetic complications;Amphetamine addiction;Apoptosis;B cell receptor signaling pathway;Breast cancer;cAMP signaling pathway;Chagas disease (American trypanosomiasis);Choline metabolism in cancer;Cocaine addiction;Colorectal cancer;C-type lectin receptor signaling pathway;Endocrine resistance;Epithelial cell signaling in Helicobacter pylori infection;Epstein-Barr virus infection;ErbB signaling pathway;Estrogen signaling pathway;Fluid shear stress and atherosclerosis;Focal adhesion;GnRH signaling pathway;Hepatitis B;Human immunodeficiency virus 1 infection;Human T-cell leukemia virus 1 infection;IL-17 signaling pathway;Inflammatory bowel disease (IBD);Kaposi sarcoma-associated herpesvirus infection;Leishmaniasis;MAPK signaling pathway;Measles;Mitophagy - animal;Neurotrophin signaling pathway;NOD-like receptor signaling pathway;Non-alcoholic fatty liver disease (NAFLD);Osteoclast differentiation;Oxytocin signaling pathway;Pathways in cancer;PD-L1 expression and PD-1 checkpoint pathway in cancer;Pertussis;Relaxin signaling pathway;Renal cell carcinoma;Rheumatoid arthritis;Salmonella infection;T cell receptor signaling pathway;Th1 and Th2 cell differentiation;Th17 cell differentiation;Tight junction;TNF signaling pathway;Toll-like receptor signaling pathway;Transcription factors;Viral carcinogenesis;Wnt signaling pathway;Yersinia infection</t>
  </si>
  <si>
    <t>AGE-RAGE signaling pathway in diabetic complications;Amphetamine addiction;Apoptosis;B cell receptor signaling pathway;Breast cancer;cAMP signaling pathway;Chagas disease (American trypanosomiasis);Choline metabolism in cancer;Cocaine addiction;Colorectal cancer;C-type lectin receptor signaling pathway;Endocrine resistance;Epithelial cell signaling in Helicobacter pylori infection;Epstein-Barr virus infection;ErbB signaling pathway;Estrogen signaling pathway;Fluid shear stress and atherosclerosis;Focal adhesion;GnRH signaling pathway;Hepatitis B;Human immunodeficiency virus 1 infection;Human T-cell leukemia virus 1 infection;IL-17 signaling pathway;Inflammatory bowel disease (IBD);Kaposi sarcoma-associated herpesvirus infection;Leishmaniasis;MAPK signaling pathway;Measles;Mitophagy - animal;Neurotrophin signaling pathway;NOD-like receptor signaling pathway;Non-alcoholic fatty liver disease (NAFLD);Osteoclast differentiation;Oxytocin signaling pathway;Pathways in cancer;PD-L1 expression and PD-1 checkpoint pathway in cancer;Pertussis;Relaxin signaling pathway;Renal cell carcinoma;Rheumatoid arthritis;Salmonella infection;T cell receptor signaling pathway;Th1 and Th2 cell differentiation;Th17 cell differentiation;Tight junction;TNF signaling pathway;Toll-like receptor signaling pathway;Viral carcinogenesis;Wnt signaling pathway;Yersinia infection</t>
  </si>
  <si>
    <t>bZIP;C_Jun/v-Jun;JNK;Leuzip_Jun;TF_DNA-bd_sf</t>
  </si>
  <si>
    <t>Activation of anterior HOX genes in hindbrain development during early embryogenesis;Activation of the AP-1 family of transcription factors;Deregulated CDK5 triggers multiple neurodegenerative pathways in Alzheimer's disease models;FCERI mediated MAPK activation;MAPK6/MAPK4 signaling;Oxidative Stress Induced Senescence;Pre-NOTCH Transcription and Translation;Regulation of PTEN gene transcription;Senescence-Associated Secretory Phenotype (SASP);TP53 Regulates Transcription of DNA Repair Genes</t>
  </si>
  <si>
    <t>c-Fos-c-Jun-SAF-1 complex;c-Jun-ATF3 complex;ERG-JUN-FOS DNA-protein complex;ESR1-JUN complex;ESR1-JUN-GRIP1 complex;ETS2-FOS-JUN complex;JUN-FBW7-PRR7 complex;JUN-TCF4-CTNNB1 complex;NFAT-JUN-FOS DNA-protein complex;SMAD3-SMAD4-cJUN complex;SMAD3-SMAD4-cJun-cFos complex</t>
  </si>
  <si>
    <t>3D-structure;Acetylation;Activator;Complete proteome;Direct protein sequencing;DNA-binding;Isopeptide bond;Nucleus;Phosphoprotein;Polymorphism;Proto-oncogene;Reference proteome;Transcription;Transcription regulation;Ubl conjugation</t>
  </si>
  <si>
    <t>P05412</t>
  </si>
  <si>
    <t>JUN_HUMAN</t>
  </si>
  <si>
    <t>Transcription factor AP-1</t>
  </si>
  <si>
    <t>JUN</t>
  </si>
  <si>
    <t>ENSG00000177606</t>
  </si>
  <si>
    <t>ENSP00000360266</t>
  </si>
  <si>
    <t>1A02;1FOS;1JNM;1JUN;1S9K;1T2K;5FV8;5T01</t>
  </si>
  <si>
    <t>Transcription factor that recognizes and binds to theenhancer heptamer motif 5'-TGA[CG]TCA-3'. Promotes activity ofNR5A1 when phosphorylated by HIPK3 leading to increasedsteroidogenic gene expression upon cAMP signaling pathwaystimulation. Involved in activated KRAS-mediated transcriptionalactivation of USP28 in colorectal cancer (CRC) cells(PubMed:24623306). Binds to the USP28 promoter in colorectalcancer (CRC) cells (PubMed:24623306)</t>
  </si>
  <si>
    <t>carbohydrate metabolic process;cellular protein modification process;lysosome organization;protein glycosylation;protein targeting to lysosome;secretion of lysosomal enzymes</t>
  </si>
  <si>
    <t>N-acetylglucosamine-1-phosphodiester alpha-N-acetylglucosaminidase activity</t>
  </si>
  <si>
    <t>Golgi cisterna membrane;integral component of membrane;integral component of plasma membrane</t>
  </si>
  <si>
    <t>NAGPA</t>
  </si>
  <si>
    <t>EGF-like_CS;EGF-like_dom;NAGPA</t>
  </si>
  <si>
    <t>Alternative splicing;Complete proteome;Direct protein sequencing;Disulfide bond;EGF-like domain;Glycoprotein;Golgi apparatus;Hydrolase;Membrane;Polymorphism;Reference proteome;Signal;Transmembrane;Transmembrane helix;Zymogen</t>
  </si>
  <si>
    <t>Q9UK23</t>
  </si>
  <si>
    <t>NAGPA_HUMAN</t>
  </si>
  <si>
    <t>N-acetylglucosamine-1-phosphodiester alpha-N-acetylglucosaminidase</t>
  </si>
  <si>
    <t>ENSG00000103174</t>
  </si>
  <si>
    <t>ENSP00000310998;ENSP00000371381;ENSP00000455900</t>
  </si>
  <si>
    <t>Q9UK23-1;Q9UK23-2;Q9UK23-3</t>
  </si>
  <si>
    <t>3.1.4.45</t>
  </si>
  <si>
    <t>Catalyzes the second step in the formation of themannose 6-phosphate targeting signal on lysosomal enzymeoligosaccharides by removing GlcNAc residues from GlcNAc-alpha-P-mannose moieties, which are formed in the first step. Alsohydrolyzes UDP-GlcNAc, a sugar donor for Golgi N-acetylglucosaminyltransferases.</t>
  </si>
  <si>
    <t>Isoform 2 may be brain-specific.</t>
  </si>
  <si>
    <t xml:space="preserve"> Single-pass type I membrane protein{ECO:0000269|PubMed:12058031}. Golgi apparatus, trans-Golginetwork {ECO:0000269|PubMed:12058031}. Note=Cis/medial Golgi.;Golgi apparatus, Golgi stack membrane{ECO:0000269|PubMed:12058031}</t>
  </si>
  <si>
    <t>Note=Defects in NAGPA have been suggested to play a rolein susceptibility to persistent stuttering. Stuttering is a commonspeech disorder characterized by repetitions, prolongations, andinterruptions in the flow of speech.{ECO:0000269|PubMed:20147709}.</t>
  </si>
  <si>
    <t>activation of cysteine-type endopeptidase activity involved in apoptotic process;activation of cysteine-type endopeptidase activity involved in apoptotic signaling pathway;activation of JUN kinase activity;amyloid fibril formation;apoptotic process;apoptotic signaling pathway;cellular protein catabolic process;cellular response to growth factor stimulus;cellular response to tumor necrosis factor;death-inducing signaling complex assembly;extrinsic apoptotic signaling pathway;I-kappaB kinase/NF-kappaB signaling;MyD88-independent toll-like receptor signaling pathway;necroptotic process;necroptotic signaling pathway;negative regulation of extrinsic apoptotic signaling pathway;negative regulation of extrinsic apoptotic signaling pathway in absence of ligand;negative regulation of extrinsic apoptotic signaling pathway via death domain receptors;negative regulation of I-kappaB kinase/NF-kappaB signaling;peptidyl-serine autophosphorylation;positive regulation of apoptotic process;positive regulation of extrinsic apoptotic signaling pathway;positive regulation of hydrogen peroxide-induced cell death;positive regulation of I-kappaB kinase/NF-kappaB signaling;positive regulation of interleukin-8 production;positive regulation of JNK cascade;positive regulation of macrophage differentiation;positive regulation of necroptotic process;positive regulation of necrotic cell death;positive regulation of NF-kappaB transcription factor activity;positive regulation of programmed cell death;positive regulation of protein phosphorylation;positive regulation of reactive oxygen species metabolic process;positive regulation of transcription from RNA polymerase II promoter;positive regulation of tumor necrosis factor production;protein autophosphorylation;protein deubiquitination;protein heterooligomerization;protein homooligomerization;regulation of ATP:ADP antiporter activity;regulation of extrinsic apoptotic signaling pathway via death domain receptors;regulation of necroptotic process;regulation of tumor necrosis factor-mediated signaling pathway;response to tumor necrosis factor;ripoptosome assembly;ripoptosome assembly involved in necroptotic process;T cell apoptotic process;toll-like receptor 3 signaling pathway;TRIF-dependent toll-like receptor signaling pathway;tumor necrosis factor-mediated signaling pathway;viral process</t>
  </si>
  <si>
    <t>ATP binding;death domain binding;death receptor binding;identical protein binding;protein complex binding;protein kinase activity;protein serine/threonine kinase activity;signal transducer activity;ubiquitin protein ligase binding</t>
  </si>
  <si>
    <t>cytosol;death-inducing signaling complex;endosome membrane;membrane raft;mitochondrion;receptor complex;ripoptosome</t>
  </si>
  <si>
    <t>Apoptosis;Cytosolic DNA-sensing pathway;Epstein-Barr virus infection;Hepatitis C;Human cytomegalovirus infection;Human immunodeficiency virus 1 infection;Necroptosis;NF-kappa B signaling pathway;NOD-like receptor signaling pathway;Protein kinases;RIG-I-like receptor signaling pathway;TNF signaling pathway;Toll-like receptor signaling pathway</t>
  </si>
  <si>
    <t>Apoptosis;Cytosolic DNA-sensing pathway;Epstein-Barr virus infection;Hepatitis C;Human cytomegalovirus infection;Human immunodeficiency virus 1 infection;Necroptosis;NF-kappa B signaling pathway;NOD-like receptor signaling pathway;RIG-I-like receptor signaling pathway;TNF signaling pathway;Toll-like receptor signaling pathway</t>
  </si>
  <si>
    <t>Death;Pkinase_Tyr;RHIM</t>
  </si>
  <si>
    <t>Death_domain;DEATH-like_dom_sf;Kinase-like_dom_sf;Prot_kinase_dom;RHIM_dom;Ser/Thr_kinase_AS;Ser-Thr/Tyr_kinase_cat_dom</t>
  </si>
  <si>
    <t>DEATH;S_TKc</t>
  </si>
  <si>
    <t>CASP8 activity is inhibited;Dimerization of procaspase-8;IKK complex recruitment mediated by RIP1;Ligand-dependent caspase activation;NF-kB activation through FADD/RIP-1 pathway mediated by caspase-8 and -10;Ovarian tumor domain proteases;Regulation by c-FLIP;Regulation of necroptotic cell death;Regulation of TNFR1 signaling;RIPK1-mediated regulated necrosis;RIP-mediated NFkB activation via ZBP1;TNF signaling;TNFR1-induced NFkappaB signaling pathway;TNFR1-induced proapoptotic signaling;TRIF-mediated programmed cell death;TRP channels;Ub-specific processing proteases</t>
  </si>
  <si>
    <t>RIPK1-FADD-caspase-8 complex;TNF-R1 signaling complex;TNF-R1-associated signaling complex</t>
  </si>
  <si>
    <t>3D-structure;Alternative splicing;ATP-binding;Cell membrane;Complete proteome;Cytoplasm;Host-virus interaction;Kinase;Membrane;Necrosis;Nucleotide-binding;Phosphoprotein;Polymorphism;Reference proteome;Serine/threonine-protein kinase;Transferase;Ubl conjugation</t>
  </si>
  <si>
    <t>Q13546</t>
  </si>
  <si>
    <t>RIPK1_HUMAN</t>
  </si>
  <si>
    <t>Receptor-interacting serine/threonine-protein kinase 1</t>
  </si>
  <si>
    <t>RIPK1</t>
  </si>
  <si>
    <t>RIP;RIP1</t>
  </si>
  <si>
    <t>ENSG00000137275</t>
  </si>
  <si>
    <t>ENSP00000259808;ENSP00000369773</t>
  </si>
  <si>
    <t>Q13546-1</t>
  </si>
  <si>
    <t>4ITH;4ITI;4ITJ;4NEU;5HX6;5TX5</t>
  </si>
  <si>
    <t>Serine-threonine kinase which transduces inflammatoryand cell-death signals (programmed necrosis) following deathreceptors ligation, activation of pathogen recognition receptors(PRRs), and DNA damage. Upon activation of TNFR1 by the TNF-alphafamily cytokines, TRADD and TRAF2 are recruited to the receptor.Phosphorylates DAB2IP at 'Ser-728' in a TNF-alpha-dependentmanner, and thereby activates the MAP3K5-JNK apoptotic cascade.Ubiquitination by TRAF2 via 'Lys-63'-link chains acts as acritical enhancer of communication with downstream signaltransducers in the mitogen-activated protein kinase pathway andthe NF-kappa-B pathway, which in turn mediate downstream eventsincluding the activation of genes encoding inflammatory molecules.Polyubiquitinated protein binds to IKBKG/NEMO, the regulatorysubunit of the IKK complex, a critical event for NF-kappa-Bactivation. Interaction with other cellular RHIM-containingadapters initiates gene activation and cell death. RIPK1 and RIPK3association, in particular, forms a necrosis-inducing complex</t>
  </si>
  <si>
    <t>Cytoplasm. Cell membrane {ECO:0000250}.</t>
  </si>
  <si>
    <t>activation of adenylate cyclase activity;angiogenesis;apoptotic signaling pathway;axon guidance;cell adhesion;desmosome assembly;ERBB2 signaling pathway;histone H3-T6 phosphorylation;intracellular signal transduction;mitotic nuclear envelope disassembly;negative regulation of adenylate cyclase activity;negative regulation of glial cell apoptotic process;peptidyl-serine phosphorylation;platelet activation;positive regulation of angiogenesis;positive regulation of blood vessel endothelial cell migration;positive regulation of cardiac muscle hypertrophy;positive regulation of cell adhesion;positive regulation of cell migration;positive regulation of dense core granule biogenesis;positive regulation of endothelial cell migration;positive regulation of endothelial cell proliferation;positive regulation of ERK1 and ERK2 cascade;positive regulation of lipopolysaccharide-mediated signaling pathway;positive regulation of macrophage differentiation;positive regulation of mitotic cell cycle;protein phosphorylation;regulation of insulin secretion;regulation of mRNA stability;regulation of platelet aggregation;response to interleukin-1</t>
  </si>
  <si>
    <t>ATP binding;calcium-dependent protein kinase C activity;enzyme binding;histone kinase activity (H3-T6 specific);protein kinase activity;protein kinase C activity;protein serine/threonine kinase activity;zinc ion binding</t>
  </si>
  <si>
    <t>cytoplasm;cytosol;endoplasmic reticulum;extracellular exosome;mitochondrial membrane;mitochondrion;nucleoplasm;perinuclear region of cytoplasm;plasma membrane</t>
  </si>
  <si>
    <t>Adrenergic signaling in cardiomyocytes;African trypanosomiasis;AGE-RAGE signaling pathway in diabetic complications;Aldosterone synthesis and secretion;Aldosterone-regulated sodium reabsorption;Amoebiasis;Amphetamine addiction;Axon guidance;Calcium signaling pathway;Choline metabolism in cancer;Cholinergic synapse;Circadian entrainment;Dopaminergic synapse;EGFR tyrosine kinase inhibitor resistance;Endocrine and other factor-regulated calcium reabsorption;ErbB signaling pathway;Fc epsilon RI signaling pathway;Fc gamma R-mediated phagocytosis;Focal adhesion;GABAergic synapse;Gap junction;Gastric acid secretion;Glioma;Glutamatergic synapse;GnRH signaling pathway;Hepatitis B;Hepatocellular carcinoma;HIF-1 signaling pathway;Human cytomegalovirus infection;Human immunodeficiency virus 1 infection;Inflammatory mediator regulation of TRP channels;Influenza A;Insulin secretion;Leukocyte transendothelial migration;Long-term depression;Long-term potentiation;MAPK signaling pathway;Melanogenesis;Membrane trafficking;MicroRNAs in cancer;Morphine addiction;mTOR signaling pathway;Natural killer cell mediated cytotoxicity;Non-small cell lung cancer;Oxytocin signaling pathway;Pancreatic secretion;Parathyroid hormone synthesis, secretion and action;Pathogenic Escherichia coli infection;Pathways in cancer;Phosphatidylinositol signaling system;Phospholipase D signaling pathway;PI3K-Akt signaling pathway;Protein kinases;Proteoglycans in cancer;Rap1 signaling pathway;Ras signaling pathway;Relaxin signaling pathway;Retrograde endocannabinoid signaling;Salivary secretion;Serotonergic synapse;Sphingolipid signaling pathway;Thyroid hormone signaling pathway;Thyroid hormone synthesis;Vascular smooth muscle contraction;VEGF signaling pathway;Vibrio cholerae infection;Wnt signaling pathway</t>
  </si>
  <si>
    <t>Adrenergic signaling in cardiomyocytes;African trypanosomiasis;AGE-RAGE signaling pathway in diabetic complications;Aldosterone synthesis and secretion;Aldosterone-regulated sodium reabsorption;Amoebiasis;Amphetamine addiction;Axon guidance;Calcium signaling pathway;Choline metabolism in cancer;Cholinergic synapse;Circadian entrainment;Dopaminergic synapse;EGFR tyrosine kinase inhibitor resistance;Endocrine and other factor-regulated calcium reabsorption;ErbB signaling pathway;Fc epsilon RI signaling pathway;Fc gamma R-mediated phagocytosis;Focal adhesion;GABAergic synapse;Gap junction;Gastric acid secretion;Glioma;Glutamatergic synapse;GnRH signaling pathway;Hepatitis B;Hepatocellular carcinoma;HIF-1 signaling pathway;Human cytomegalovirus infection;Human immunodeficiency virus 1 infection;Inflammatory mediator regulation of TRP channels;Influenza A;Insulin secretion;Leukocyte transendothelial migration;Long-term depression;Long-term potentiation;MAPK signaling pathway;Melanogenesis;MicroRNAs in cancer;Morphine addiction;mTOR signaling pathway;Natural killer cell mediated cytotoxicity;Non-small cell lung cancer;Oxytocin signaling pathway;Pancreatic secretion;Parathyroid hormone synthesis, secretion and action;Pathogenic Escherichia coli infection;Pathways in cancer;Phosphatidylinositol signaling system;Phospholipase D signaling pathway;PI3K-Akt signaling pathway;Proteoglycans in cancer;Rap1 signaling pathway;Ras signaling pathway;Relaxin signaling pathway;Retrograde endocannabinoid signaling;Salivary secretion;Serotonergic synapse;Sphingolipid signaling pathway;Thyroid hormone signaling pathway;Thyroid hormone synthesis;Vascular smooth muscle contraction;VEGF signaling pathway;Vibrio cholerae infection;Wnt signaling pathway</t>
  </si>
  <si>
    <t>Aprinocarsen sodium;Midostaurin;Tigilanol tiglate</t>
  </si>
  <si>
    <t>C1_1;C2;Pkinase;Pkinase_C</t>
  </si>
  <si>
    <t>AGC-kinase_C;C2_dom;C2_domain_sf;cPKC_alpha;DAG/PE-bd;Kinase-like_dom_sf;PE/DAG-bd;Pkinase_C;Prot_kinase_dom;Protein_kinase_ATP_BS;Protein_kinase_C_a/b/g;Ser/Thr_kinase_AS</t>
  </si>
  <si>
    <t>C1;C2;S_TK_X;S_TKc</t>
  </si>
  <si>
    <t>Acetylcholine regulates insulin secretion;Ca2+ pathway;Calmodulin induced events;Depolymerisation of the Nuclear Lamina;Disinhibition of SNARE formation;EGFR Transactivation by Gastrin;G alpha (z) signalling events;HuR (ELAVL1) binds and stabilizes mRNA;Inactivation, recovery and regulation of the phototransduction cascade;Regulation of KIT signaling;Response to elevated platelet cytosolic Ca2+;RET signaling;ROBO receptors bind AKAP5;SHC1 events in ERBB2 signaling;Signaling by SCF-KIT;Syndecan interactions;Trafficking of GluR2-containing AMPA receptors;VEGFR2 mediated cell proliferation;WNT5A-dependent internalization of FZD4</t>
  </si>
  <si>
    <t>PKC-alpha-PLD1-PLC-gamma-2 signaling complex, lacritin stimulated;VEGFR2-S1PR1-ERK1/2-PKC-alpha complex;VEGFR2-S1PR2-ERK1/2-PKC-alpha complex;VEGFR2-S1PR3-ERK1/2-PKC-alpha complex;VEGFR2-S1PR5-ERK1/2-PKC-alpha complex</t>
  </si>
  <si>
    <t>3D-structure;Acetylation;Angiogenesis;Apoptosis;ATP-binding;Calcium;Cell adhesion;Cell membrane;Complete proteome;Cytoplasm;Direct protein sequencing;Kinase;Membrane;Metal-binding;Mitochondrion;Nucleotide-binding;Nucleus;Phosphoprotein;Polymorphism;Proto-oncogene;Reference proteome;Repeat;Serine/threonine-protein kinase;Transferase;Zinc;Zinc-finger</t>
  </si>
  <si>
    <t>P17252</t>
  </si>
  <si>
    <t>KPCA_HUMAN</t>
  </si>
  <si>
    <t>Protein kinase C alpha type</t>
  </si>
  <si>
    <t>KC-A;KC-alpha</t>
  </si>
  <si>
    <t>PRKCA</t>
  </si>
  <si>
    <t>PKCA;PRKACA</t>
  </si>
  <si>
    <t>ENSG00000154229</t>
  </si>
  <si>
    <t>ENSP00000408695</t>
  </si>
  <si>
    <t>2ELI;3IW4;4DNL;4RA4</t>
  </si>
  <si>
    <t>Calcium-activated, phospholipid- and diacylglycerol(DAG)-dependent serine/threonine-protein kinase that is involvedin positive and negative regulation of cell proliferation,apoptosis, differentiation, migration and adhesion, tumorigenesis,cardiac hypertrophy, angiogenesis, platelet function andinflammation, by directly phosphorylating targets such as RAF1,BCL2, CSPG4, TNNT2/CTNT, or activating signaling cascade involvingMAPK1/3 (ERK1/2) and RAP1GAP. Involved in cell proliferation andcell growth arrest by positive and negative regulation of the cellcycle. Can promote cell growth by phosphorylating and activatingRAF1, which mediates the activation of the MAPK/ERK signalingcascade, and/or by up-regulating CDKN1A, which facilitates activecyclin-dependent kinase (CDK) complex formation in glioma cells.In intestinal cells stimulated by the phorbol ester PMA, cantrigger a cell cycle arrest program which is associated with theaccumulation of the hyper-phosphorylated growth-suppressive formof RB1 and induction of the CDK inhibitors CDKN1A and CDKN1B.Exhibits anti-apoptotic function in glioma cells and protects themfrom apoptosis by suppressing the p53/TP53-mediated activation ofIGFBP3, and in leukemia cells mediates anti-apoptotic action byphosphorylating BCL2. During macrophage differentiation induced bymacrophage colony-stimulating factor (CSF1), is translocated tothe nucleus and is associated with macrophage development. Afterwounding, translocates from focal contacts to lamellipodia andparticipates in the modulation of desmosomal adhesion. Plays arole in cell motility by phosphorylating CSPG4, which inducesassociation of CSPG4 with extensive lamellipodia at the cellperiphery and polarization of the cell accompanied by increases incell motility. During chemokine-induced CD4(+) T cell migration,phosphorylates CDC42-guanine exchange factor DOCK8 resulting inits dissociation from LRCH1 and the activation of GTPase CDC42(PubMed:28028151). Is highly expressed in a number of cancer cellswhere it can act as a tumor promoter and is implicated inmalignant phenotypes of several tumors such as gliomas and breastcancers. Negatively regulates myocardial contractility andpositively regulates angiogenesis, platelet aggregation andthrombus formation in arteries. Mediates hypertrophic growth ofneonatal cardiomyocytes, in part through a MAPK1/3 (ERK1/2)-dependent signaling pathway, and upon PMA treatment, is requiredto induce cardiomyocyte hypertrophy up to heart failure and death,by increasing protein synthesis, protein-DNA ratio and cellsurface area. Regulates cardiomyocyte function by phosphorylatingcardiac troponin T (TNNT2/CTNT), which induces significantreduction in actomyosin ATPase activity, myofilament calciumsensitivity and myocardial contractility. In angiogenesis, isrequired for full endothelial cell migration, adhesion tovitronectin (VTN), and vascular endothelial growth factor A(VEGFA)-dependent regulation of kinase activation and vasculartube formation. Involved in the stabilization of VEGFA mRNA atpost-transcriptional level and mediates VEGFA-induced cellproliferation. In the regulation of calcium-induced plateletaggregation, mediates signals from the CD36/GP4 receptor forgranule release, and activates the integrin heterodimer ITGA2B-ITGB3 through the RAP1GAP pathway for adhesion. During response tolipopolysaccharides (LPS), may regulate selective LPS-inducedmacrophage functions involved in host defense and inflammation.But in some inflammatory responses, may negatively regulate NF-kappa-B-induced genes, through IL1A-dependent induction of NF-kappa-B inhibitor alpha (NFKBIA/IKBA). Upon stimulation with 12-O-tetradecanoylphorbol-13-acetate (TPA), phosphorylates EIF4G1,which modulates EIF4G1 binding to MKNK1 and may be involved in theregulation of EIF4E phosphorylation. Phosphorylates KIT, leadingto inhibition of KIT activity. Phosphorylates ATF2 which promotescooperation between ATF2 and JUN, activating transcription</t>
  </si>
  <si>
    <t xml:space="preserve"> Peripheral membrane protein{ECO:0000305|PubMed:9738012}. Nucleus{ECO:0000250|UniProtKB:P20444}.; Peripheral membraneprotein {ECO:0000305|PubMed:23990668}. Mitochondrion membrane{ECO:0000269|PubMed:9738012};Cytoplasm {ECO:0000269|PubMed:23990668}.Cell membrane {ECO:0000269|PubMed:23990668}</t>
  </si>
  <si>
    <t>acetyl-CoA metabolic process;biotin metabolic process;carnitine shuttle;cellular response to prostaglandin E stimulus;fatty acid biosynthetic process;fatty-acyl-CoA biosynthetic process;lipid homeostasis;malonyl-CoA biosynthetic process;multicellular organismal protein metabolic process;positive regulation of cellular metabolic process;protein homotetramerization;regulation of cholesterol biosynthetic process;tissue homeostasis</t>
  </si>
  <si>
    <t>acetyl-CoA carboxylase activity;ATP binding;biotin carboxylase activity;identical protein binding;metal ion binding</t>
  </si>
  <si>
    <t>actin cytoskeleton;cytosol;extracellular exosome;fibrillar center;mitochondrion</t>
  </si>
  <si>
    <t>Aflatoxin biosynthesis;AMPK signaling pathway;Fatty acid biosynthesis;Glucagon signaling pathway;Insulin signaling pathway;Propanoate metabolism;Pyruvate metabolism</t>
  </si>
  <si>
    <t>AMPK signaling pathway;Fatty acid biosynthesis;Fatty acid metabolism;Glucagon signaling pathway;Insulin signaling pathway;Metabolic pathways;Propanoate metabolism;Pyruvate metabolism</t>
  </si>
  <si>
    <t>ACC_central;Biotin_carb_C;Biotin_carb_N;Biotin_lipoyl;Carboxyl_trans;CPSase_L_D2</t>
  </si>
  <si>
    <t>AcCoA_carboxyl;AcCoA_COase_cen;ATP_grasp_subdomain_1;ATP-grasp;BC-like_N;Biotin_BS;Biotin_carboxylation_dom;Biotin_COase_C;Biotin_lipoyl;CbamoylP_synth_lsu-like_ATP-bd;ClpP/crotonase-like_dom_sf;COA_CT_C;COA_CT_N;PreATP-grasp_dom_sf;Rudment_hybrid_motif;Single_hybrid_motif</t>
  </si>
  <si>
    <t>Activation of gene expression by SREBF (SREBP);Biotin transport and metabolism;ChREBP activates metabolic gene expression;Defective HLCS causes multiple carboxylase deficiency;Fatty acyl-CoA biosynthesis;Import of palmitoyl-CoA into the mitochondrial matrix</t>
  </si>
  <si>
    <t>3D-structure;Acetylation;Allosteric enzyme;Alternative promoter usage;ATP-binding;Biotin;Complete proteome;Cytoplasm;Direct protein sequencing;Fatty acid biosynthesis;Fatty acid metabolism;Ligase;Lipid biosynthesis;Lipid metabolism;Manganese;Metal-binding;Multifunctional enzyme;Nucleotide-binding;Phosphoprotein;Polymorphism;Reference proteome</t>
  </si>
  <si>
    <t>Q13085</t>
  </si>
  <si>
    <t>ACACA_HUMAN</t>
  </si>
  <si>
    <t>Acetyl-CoA carboxylase 1</t>
  </si>
  <si>
    <t>CC1</t>
  </si>
  <si>
    <t>ACACA</t>
  </si>
  <si>
    <t>ACAC;ACC1;ACCA</t>
  </si>
  <si>
    <t>ENSG00000275176;ENSG00000278540</t>
  </si>
  <si>
    <t>ENSP00000478547;ENSP00000478577;ENSP00000479901;ENSP00000480031;ENSP00000482269;ENSP00000482368;ENSP00000483300;ENSP00000483674</t>
  </si>
  <si>
    <t>Q13085-1;Q13085-2;Q13085-3;Q13085-4</t>
  </si>
  <si>
    <t>2YL2;3COJ;4ASI</t>
  </si>
  <si>
    <t>6.4.1.2</t>
  </si>
  <si>
    <t>Catalyzes the rate-limiting reaction in the biogenesisof long-chain fatty acids. Carries out three functions: biotincarboxyl carrier protein, biotin carboxylase andcarboxyltransferase.</t>
  </si>
  <si>
    <t xml:space="preserve"> expressed at lowlevel in pulmonary tissue; not detected in the liver.;Expressed in brain, placental, skeletalmuscle, renal, pancreatic and adipose tissues</t>
  </si>
  <si>
    <t>Acetyl-CoA carboxylase 1 deficiency (ACACAD)[MIM:613933]: An inborn error of de novo fatty acid synthesisassociated with severe brain damage, persistent myopathy and poorgrowth. {ECO:0000269|PubMed:6114432}. Note=The disease is causedby mutations affecting the gene represented in this entry.</t>
  </si>
  <si>
    <t>cellular response to DNA damage stimulus</t>
  </si>
  <si>
    <t>PITH</t>
  </si>
  <si>
    <t>Galactose-bd-like_sf;PITH_dom;PITH_dom_sf</t>
  </si>
  <si>
    <t>Alternative splicing;Complete proteome;Phosphoprotein;Reference proteome</t>
  </si>
  <si>
    <t>Q9GZP4</t>
  </si>
  <si>
    <t>PITH1_HUMAN</t>
  </si>
  <si>
    <t>PITH domain-containing protein 1</t>
  </si>
  <si>
    <t>PITHD1</t>
  </si>
  <si>
    <t xml:space="preserve"> ORFNames=AD039;C1orf128</t>
  </si>
  <si>
    <t>ENSG00000057757</t>
  </si>
  <si>
    <t>ENSP00000246151</t>
  </si>
  <si>
    <t>Q9GZP4-1</t>
  </si>
  <si>
    <t>apoptotic process;L-methionine salvage from methylthioadenosine;negative regulation of apoptotic process;protein homotetramerization;pyroptosis;regulation of ERK1 and ERK2 cascade</t>
  </si>
  <si>
    <t>identical protein binding;methylthioribulose 1-phosphate dehydratase activity;zinc ion binding</t>
  </si>
  <si>
    <t>Aldolase_II/adducin_N;Aldolase_II/adducin_N_sf;MethylthioRu-1-P_deHdtase_MtnB;Salvage_MtnB_euk</t>
  </si>
  <si>
    <t>3D-structure;Alternative splicing;Amino-acid biosynthesis;Apoptosis;Complete proteome;Cytoplasm;Lyase;Metal-binding;Methionine biosynthesis;Phosphoprotein;Polymorphism;Reference proteome;Zinc</t>
  </si>
  <si>
    <t>Q96GX9</t>
  </si>
  <si>
    <t>MTNB_HUMAN</t>
  </si>
  <si>
    <t>Methylthioribulose-1-phosphate dehydratase {ECO:0000255|HAMAP-Rule:MF_03116}</t>
  </si>
  <si>
    <t>TRu-1-P dehydratase {ECO:0000255|HAMAP-Rule:MF_03116}</t>
  </si>
  <si>
    <t>APIP</t>
  </si>
  <si>
    <t>ENSG00000149089</t>
  </si>
  <si>
    <t>ENSP00000379133</t>
  </si>
  <si>
    <t>Q96GX9-1</t>
  </si>
  <si>
    <t>4M6R</t>
  </si>
  <si>
    <t>4.2.1.109</t>
  </si>
  <si>
    <t>Catalyzes the dehydration of methylthioribulose-1-phosphate (MTRu-1-P) into 2,3-diketo-5-methylthiopentyl-1-phosphate (DK-MTP-1-P). Functions in the methionine salvagepathway, which plays a key role in cancer, apoptosis, microbialproliferation and inflammation. May inhibit the CASP1-relatedinflammatory response (pyroptosis), the CASP9-dependent apoptoticpathway and the cytochrome c-dependent and APAF1-mediated celldeath.</t>
  </si>
  <si>
    <t>Isoform 1 is ubiquitously expressed. Isoform 2is expressed at lower levels and detected in heart, brain,pancreas, liver, placenta, skeletal muscle and kidney.{ECO:0000269|PubMed:15262985, ECO:0000269|PubMed:23285211}.</t>
  </si>
  <si>
    <t>Cytoplasm {ECO:0000255|HAMAP-Rule:MF_03116,ECO:0000269|PubMed:15262985, ECO:0000269|PubMed:23285211}.</t>
  </si>
  <si>
    <t>activation of cysteine-type endopeptidase activity involved in apoptotic process;activation of MAPKK activity;anatomical structure morphogenesis;blood coagulation;cell-cell junction maintenance;connective tissue replacement involved in inflammatory response wound healing;establishment of synaptic specificity at neuromuscular junction;G-protein coupled receptor signaling pathway;homeostasis of number of cells within a tissue;inflammatory response;negative regulation of cell proliferation;negative regulation of glomerular filtration;negative regulation of neuron apoptotic process;negative regulation of renin secretion into blood stream;phospholipase C-activating G-protein coupled receptor signaling pathway;platelet activation;platelet dense granule organization;positive regulation of blood coagulation;positive regulation of calcium ion transport;positive regulation of cell migration;positive regulation of cell proliferation;positive regulation of collagen biosynthetic process;positive regulation of cysteine-type endopeptidase activity involved in apoptotic process;positive regulation of cytosolic calcium ion concentration;positive regulation of cytosolic calcium ion concentration involved in phospholipase C-activating G-protein coupled signaling pathway;positive regulation of ERK1 and ERK2 cascade;positive regulation of GTPase activity;positive regulation of I-kappaB kinase/NF-kappaB signaling;positive regulation of interleukin-6 secretion;positive regulation of interleukin-8 secretion;positive regulation of MAPK cascade;positive regulation of phosphatidylinositol 3-kinase signaling;positive regulation of release of sequestered calcium ion into cytosol;positive regulation of Rho protein signal transduction;positive regulation of smooth muscle contraction;positive regulation of STAT protein import into nucleus;positive regulation of transcription, DNA-templated;positive regulation of vasoconstriction;protein kinase C-activating G-protein coupled receptor signaling pathway;regulation of blood coagulation;regulation of interleukin-1 beta production;regulation of sensory perception of pain;release of sequestered calcium ion into cytosol;response to lipopolysaccharide;response to wounding;trans-synaptic signaling by endocannabinoid, modulating synaptic transmission</t>
  </si>
  <si>
    <t>G-protein alpha-subunit binding;G-protein beta-subunit binding;G-protein coupled receptor activity;receptor binding;thrombin-activated receptor activity</t>
  </si>
  <si>
    <t>caveola;cell surface;early endosome;extracellular region;Golgi apparatus;integral component of plasma membrane;late endosome;neuromuscular junction;plasma membrane;platelet dense tubular network;postsynaptic membrane</t>
  </si>
  <si>
    <t>Calcium signaling pathway;cAMP signaling pathway;Complement and coagulation cascades;G protein-coupled receptors;Neuroactive ligand-receptor interaction;Pathways in cancer;Phospholipase D signaling pathway;PI3K-Akt signaling pathway;Platelet activation;Rap1 signaling pathway;Regulation of actin cytoskeleton</t>
  </si>
  <si>
    <t>Calcium signaling pathway;cAMP signaling pathway;Complement and coagulation cascades;Neuroactive ligand-receptor interaction;Pathways in cancer;Phospholipase D signaling pathway;PI3K-Akt signaling pathway;Platelet activation;Rap1 signaling pathway;Regulation of actin cytoskeleton</t>
  </si>
  <si>
    <t>Atopaxar;Vorapaxar</t>
  </si>
  <si>
    <t>GPCR_Rhodpsn;GPCR_Rhodpsn_7TM;Protea_act_rcpt;Thrmbn_rcpt</t>
  </si>
  <si>
    <t>Common Pathway of Fibrin Clot Formation;G alpha (q) signalling events;Peptide ligand-binding receptors;Thrombin signalling through proteinase activated receptors (PARs)</t>
  </si>
  <si>
    <t>3D-structure;Blood coagulation;Cell membrane;Complete proteome;Disulfide bond;Glycoprotein;G-protein coupled receptor;Hemostasis;Membrane;Phosphoprotein;Polymorphism;Receptor;Reference proteome;Signal;Transducer;Transmembrane;Transmembrane helix</t>
  </si>
  <si>
    <t>P25116</t>
  </si>
  <si>
    <t>PAR1_HUMAN</t>
  </si>
  <si>
    <t>Proteinase-activated receptor 1</t>
  </si>
  <si>
    <t>AR-1</t>
  </si>
  <si>
    <t>F2R</t>
  </si>
  <si>
    <t>CF2R;PAR1;TR</t>
  </si>
  <si>
    <t>ENSG00000181104</t>
  </si>
  <si>
    <t>ENSP00000321326</t>
  </si>
  <si>
    <t>1NRN;1NRO;1NRP;1NRQ;1NRR;3BEF;3HKI;3HKJ;3LU9;3VW7</t>
  </si>
  <si>
    <t>High affinity receptor for activated thrombin coupled toG proteins that stimulate phosphoinositide hydrolysis. May play arole in platelets activation and in vascular development</t>
  </si>
  <si>
    <t>Platelets and vascular endothelial cells.</t>
  </si>
  <si>
    <t>actin filament reorganization;cell morphogenesis;neuron projection development;regulation of transcription, DNA-templated;transcription, DNA-templated</t>
  </si>
  <si>
    <t>cell cortex;site of polarized growth</t>
  </si>
  <si>
    <t>MOR2-PAG1_C;MOR2-PAG1_mid;MOR2-PAG1_N</t>
  </si>
  <si>
    <t>ARM-like;ARM-type_fold;Cell_morpho_N;Cell_Morphogen_C;MOR2-PAG1_mid</t>
  </si>
  <si>
    <t>Acetylation;Alternative splicing;Chromosomal rearrangement;Complete proteome;Direct protein sequencing;Phosphoprotein;Polymorphism;Reference proteome;Transcription;Transcription regulation</t>
  </si>
  <si>
    <t>O94915</t>
  </si>
  <si>
    <t>FRYL_HUMAN</t>
  </si>
  <si>
    <t>Protein furry homolog-like</t>
  </si>
  <si>
    <t>FRYL</t>
  </si>
  <si>
    <t>AF4P12;KIAA0826</t>
  </si>
  <si>
    <t>ENSG00000075539</t>
  </si>
  <si>
    <t>ENSP00000351113;ENSP00000426064</t>
  </si>
  <si>
    <t>O94915-1</t>
  </si>
  <si>
    <t>Plays a key role in maintaining the integrity ofpolarized cell extensions during morphogenesis, regulates theactin cytoskeleton and plays a key role in patterning sensoryneuron dendritic fields by promoting avoidance between homologousdendrites as well as by limiting dendritic branching (Bysimilarity). May function as a transcriptional activator</t>
  </si>
  <si>
    <t>Widely expressed with higher expression incolon, placenta, brain and cells of lymphoid origin.{ECO:0000269|PubMed:16061630}.</t>
  </si>
  <si>
    <t>11)(p12;Note=A chromosomal aberration involving FRYL is found intreatment-related acute lymphoblastic leukemia (ALL).Translocation t(4;q23) that forms a KMT2A/MLL1-FRYL fusionprotein. {ECO:0000269|PubMed:16061630}.</t>
  </si>
  <si>
    <t>RNA polymerase II complex import to nucleus;RNA polymerase III complex localization to nucleus</t>
  </si>
  <si>
    <t>cytosol;mitochondrion;nucleoplasm</t>
  </si>
  <si>
    <t>ATP_bind_1</t>
  </si>
  <si>
    <t>AAA+_ATPase;Gpn;Gpn1/Npa3/XAB1;P-loop_NTPase</t>
  </si>
  <si>
    <t>Acetylation;Alternative splicing;Complete proteome;Cytoplasm;Direct protein sequencing;GTP-binding;Hydrolase;Nucleotide-binding;Nucleus;Phosphoprotein;Reference proteome</t>
  </si>
  <si>
    <t>Q9HCN4</t>
  </si>
  <si>
    <t>GPN1_HUMAN</t>
  </si>
  <si>
    <t>GPN-loop GTPase 1 {ECO:0000303|PubMed:20855544}</t>
  </si>
  <si>
    <t>GPN1</t>
  </si>
  <si>
    <t>ENSG00000198522</t>
  </si>
  <si>
    <t>ENSP00000264718;ENSP00000384255;ENSP00000398115;ENSP00000412170;ENSP00000424678;ENSP00000427269;ENSP00000476446;ENSP00000484680</t>
  </si>
  <si>
    <t>Q9HCN4-1;Q9HCN4-2;Q9HCN4-3;Q9HCN4-4;Q9HCN4-5</t>
  </si>
  <si>
    <t>Small GTPase required for proper nuclear import of RNApolymerase II (RNAPII) (PubMed:20855544, PubMed:21768307). May actat an RNAP assembly step prior to nuclear import(PubMed:21768307). Forms an interface between the RNA polymeraseII enzyme and chaperone/scaffolding proteins, suggesting that itis required to connect RNA polymerase II to regulators of proteincomplex formation (PubMed:17643375). May be involved in nuclearlocalization of XPA (PubMed:11058119)</t>
  </si>
  <si>
    <t>Cytoplasm {ECO:0000269|PubMed:11058119,ECO:0000269|PubMed:20855544}. Nucleus{ECO:0000269|PubMed:20855544}. Note=Shuttles between the nucleusand the cytoplasm. {ECO:0000269|PubMed:20855544}.</t>
  </si>
  <si>
    <t>cell redox homeostasis;platelet degranulation</t>
  </si>
  <si>
    <t>extracellular region;platelet alpha granule lumen</t>
  </si>
  <si>
    <t>NHL;Thioredoxin_8</t>
  </si>
  <si>
    <t>6-blade_b-propeller_TolB-like;NHL_repeat;NHL_repeat_subgr;Thioredoxin_domain;Thioredoxin-like_fold;Thioredoxin-like_sf</t>
  </si>
  <si>
    <t>Alternative splicing;Complete proteome;Polymorphism;Reference proteome;Repeat</t>
  </si>
  <si>
    <t>Q8NBF2</t>
  </si>
  <si>
    <t>NHLC2_HUMAN</t>
  </si>
  <si>
    <t>NHL repeat-containing protein 2</t>
  </si>
  <si>
    <t>NHLRC2</t>
  </si>
  <si>
    <t>ENSG00000196865</t>
  </si>
  <si>
    <t>ENSP00000358307</t>
  </si>
  <si>
    <t>Q8NBF2-1</t>
  </si>
  <si>
    <t>cell differentiation;multicellular organism development;positive regulation of proteasomal ubiquitin-dependent protein catabolic process;protein polyubiquitination;spermatogenesis</t>
  </si>
  <si>
    <t>metal ion binding;ubiquitin conjugating enzyme binding;ubiquitin protein ligase activity;ubiquitin-protein transferase activity</t>
  </si>
  <si>
    <t>cytosol;intracellular;nucleus;plasma membrane</t>
  </si>
  <si>
    <t>zf-Di19;zf-RING_UBOX</t>
  </si>
  <si>
    <t>Di19_Zn_binding_dom;ZF_C2HC_RNF;Znf_RING;Znf_RING/FYVE/PHD;Znf_RING_CS;Znf-RING_LisH</t>
  </si>
  <si>
    <t>Acetylation;Alternative splicing;Complete proteome;Cytoplasm;Developmental protein;Differentiation;Metal-binding;Nucleus;Reference proteome;Spermatogenesis;Transferase;Ubl conjugation;Ubl conjugation pathway;Zinc;Zinc-finger</t>
  </si>
  <si>
    <t>Q9Y508</t>
  </si>
  <si>
    <t>RN114_HUMAN</t>
  </si>
  <si>
    <t>E3 ubiquitin-protein ligase RNF114</t>
  </si>
  <si>
    <t>RNF114</t>
  </si>
  <si>
    <t>ZNF228;ZNF313</t>
  </si>
  <si>
    <t>ENSG00000124226</t>
  </si>
  <si>
    <t>ENSP00000244061</t>
  </si>
  <si>
    <t>Q9Y508-1</t>
  </si>
  <si>
    <t>E3 ubiquitin-protein ligase promoting the ubiquitinationand degradation of the CDK inhibitor CDKN1A and probably alsoCDKN1B and CDKN1C. These activities stimulate cell cycle's G1-to-Sphase transition and suppress cellular senescence. May play a rolein spermatogenesis.</t>
  </si>
  <si>
    <t>Expressed in numerous tissues, including skin,CD4 lymphocytes and dendritic cells. Highest levels in testis.{ECO:0000269|PubMed:18364390}.</t>
  </si>
  <si>
    <t>Cytoplasm {ECO:0000269|PubMed:23645206}.Nucleus {ECO:0000269|PubMed:23645206}.</t>
  </si>
  <si>
    <t>mRNA 3'-end processing;mRNA splicing, via spliceosome;termination of RNA polymerase II transcription</t>
  </si>
  <si>
    <t>CSTF1_dimer;WD40</t>
  </si>
  <si>
    <t>CSTF1_dimer;WD40/YVTN_repeat-like_dom_sf;WD40_repeat;WD40_repeat_CS;WD40_repeat_dom;WD40_repeat_dom_sf</t>
  </si>
  <si>
    <t>3D-structure;Complete proteome;Direct protein sequencing;mRNA processing;Nucleus;Reference proteome;Repeat;WD repeat</t>
  </si>
  <si>
    <t>Q05048</t>
  </si>
  <si>
    <t>CSTF1_HUMAN</t>
  </si>
  <si>
    <t>Cleavage stimulation factor subunit 1</t>
  </si>
  <si>
    <t>CSTF1</t>
  </si>
  <si>
    <t>ENSG00000101138</t>
  </si>
  <si>
    <t>ENSP00000217109</t>
  </si>
  <si>
    <t>One of the multiple factors required for polyadenylationand 3'-end cleavage of mammalian pre-mRNAs. May be responsible forthe interaction of CSTF with other factors to form a stablecomplex on the pre-mRNA.</t>
  </si>
  <si>
    <t>neutrophil degranulation;positive regulation by host of viral genome replication;positive regulation of protein targeting to membrane;protein homooligomerization;regulation of acid-sensing ion channel activity</t>
  </si>
  <si>
    <t>protein homodimerization activity;RNA polymerase binding</t>
  </si>
  <si>
    <t>azurophil granule membrane;blood microparticle;cytoskeleton;cytosol;endoplasmic reticulum;extracellular exosome;extracellular space;integral component of plasma membrane;melanosome;membrane;membrane raft;mitochondrion;perinuclear region of cytoplasm;plasma membrane;specific granule membrane;tertiary granule membrane;vesicle</t>
  </si>
  <si>
    <t>Band_7;Band_7/SPFH_dom_sf;Band_7/stomatin-like_CS;Stomatin;Stomatin_fam</t>
  </si>
  <si>
    <t>Alternative splicing;Cell membrane;Complete proteome;Cytoplasm;Cytoplasmic vesicle;Cytoskeleton;Direct protein sequencing;Lipoprotein;Membrane;Palmitate;Phosphoprotein;Reference proteome</t>
  </si>
  <si>
    <t>P27105</t>
  </si>
  <si>
    <t>STOM_HUMAN</t>
  </si>
  <si>
    <t>Erythrocyte band 7 integral membrane protein</t>
  </si>
  <si>
    <t>STOM</t>
  </si>
  <si>
    <t>BND7;EPB72</t>
  </si>
  <si>
    <t>ENSG00000148175</t>
  </si>
  <si>
    <t>ENSP00000286713;ENSP00000339607</t>
  </si>
  <si>
    <t>P27105-1;P27105-2</t>
  </si>
  <si>
    <t>Regulates ion channel activity and transmembrane iontransport. Regulates ASIC2 and ASIC3 channel activity.</t>
  </si>
  <si>
    <t>Detected in erythrocytes (at protein level).Widely expressed. {ECO:0000269|PubMed:1547348,ECO:0000269|PubMed:23219802}.</t>
  </si>
  <si>
    <t xml:space="preserve"> Cytoplasmic side{ECO:0000269|PubMed:12130500}. Membrane raft{ECO:0000269|PubMed:12130500, ECO:0000269|PubMed:23219802}.Melanosome {ECO:0000269|PubMed:12643545,ECO:0000269|PubMed:17081065}. Cytoplasmic vesicle{ECO:0000250|UniProtKB:P54116}. Note=Localizes to juxtanuclearstructure probably derived from the Golgi apparatus(PubMed:9243190). Colocalizes with cortical actin microfilamentsat small plasma membrane protrusions (PubMed:9243190). Associateswith alpha-granular lipid rafts (PubMed:12130500). Translocatesfrom the alpha-granular lipid rafts to the cell membrane onthrombin activation and selectively enriched in releasedmicrovesicles (PubMed:12130500). Identified by mass spectrometryin melanosome fractions from stage I to stage IV(PubMed:12643545). {ECO:0000269|PubMed:12130500,ECO:0000269|PubMed:12643545, ECO:0000269|PubMed:9243190}.; Lipid-anchor{ECO:0000269|PubMed:12130500};Cell membrane {ECO:0000269|PubMed:9243190};Cytoplasmic side {ECO:0000269|PubMed:9243190}. Cytoplasm,cytoskeleton {ECO:0000269|PubMed:9243190}. Cell membrane{ECO:0000269|PubMed:12130500};Peripheral membrane protein {ECO:0000269|PubMed:9243190}</t>
  </si>
  <si>
    <t>endoplasmic reticulum unfolded protein response;mannose trimming involved in glycoprotein ERAD pathway;N-glycan processing;protein glycosylation</t>
  </si>
  <si>
    <t>endoplasmic reticulum;endoplasmic reticulum lumen;endoplasmic reticulum quality control compartment;membrane</t>
  </si>
  <si>
    <t>Glyco_hydro_47;PA</t>
  </si>
  <si>
    <t>EDEM3_PA;Glyco_hydro_47;PA_domain;Seven-hairpin_glycosidases</t>
  </si>
  <si>
    <t>Alternative splicing;Complete proteome;Endoplasmic reticulum;Glycoprotein;Hydrolase;Metal-binding;Polymorphism;Reference proteome;Signal;Unfolded protein response</t>
  </si>
  <si>
    <t>Q9BZQ6</t>
  </si>
  <si>
    <t>EDEM3_HUMAN</t>
  </si>
  <si>
    <t>ER degradation-enhancing alpha-mannosidase-like protein 3</t>
  </si>
  <si>
    <t>EDEM3</t>
  </si>
  <si>
    <t>C1orf22</t>
  </si>
  <si>
    <t>ENSG00000116406</t>
  </si>
  <si>
    <t>ENSP00000318147;ENSP00000356482</t>
  </si>
  <si>
    <t>Q9BZQ6-1;Q9BZQ6-2</t>
  </si>
  <si>
    <t>Involved in endoplasmic reticulum-associated degradation(ERAD). Accelerates the glycoprotein ERAD by proteasomes, bycatalyzing mannose trimming from Man8GlcNAc2 to Man7GlcNAc2 in theN-glycans. Seems to have alpha 1,2-mannosidase activity (Bysimilarity).</t>
  </si>
  <si>
    <t>adult heart development;adult walking behavior;aorta morphogenesis;atrioventricular canal development;blood circulation;blood vessel remodeling;cardiac septum morphogenesis;central nervous system development;chromatin remodeling;cognition;covalent chromatin modification;cranial nerve development;embryonic hindlimb morphogenesis;epithelium development;face development;female genitalia development;genitalia development;heart morphogenesis;in utero embryonic development;inner ear morphogenesis;innervation;limb development;nose development;olfactory behavior;olfactory bulb development;olfactory nerve development;palate development;positive regulation of multicellular organism growth;positive regulation of transcription from RNA polymerase II promoter;regulation of growth hormone secretion;regulation of neurogenesis;regulation of release of sequestered calcium ion into cytosol by sarcoplasmic reticulum;regulation of transcription, DNA-templated;retina development in camera-type eye;right ventricular compact myocardium morphogenesis;rRNA processing;semicircular canal morphogenesis;sensory perception of sound;skeletal system development;T cell differentiation;transcription, DNA-templated;ventricular trabecula myocardium morphogenesis</t>
  </si>
  <si>
    <t>ATP binding;chromatin binding;helicase activity;promoter-specific chromatin binding;RNA polymerase II proximal promoter sequence-specific DNA binding</t>
  </si>
  <si>
    <t>CHARGE syndrome;Hypogonadotropic hypogonadism</t>
  </si>
  <si>
    <t>BRK;Chromo;Helicase_C;SNF2_N</t>
  </si>
  <si>
    <t>BRK_domain;BRK_sf;Chromo/chromo_shadow_dom;Chromo_domain;Chromo-like_dom_sf;Helicase_ATP-bd;Helicase_C;P-loop_NTPase;SNF2_N</t>
  </si>
  <si>
    <t>BRK;CHROMO;DEXDc;HELICc</t>
  </si>
  <si>
    <t>3D-structure;Alternative splicing;ATP-binding;Chromatin regulator;Coiled coil;Complete proteome;Disease mutation;DNA-binding;Helicase;Hydrolase;Hypogonadotropic hypogonadism;Kallmann syndrome;Methylation;Nucleotide-binding;Nucleus;Phosphoprotein;Polymorphism;Reference proteome;Repeat;rRNA processing;Transcription;Transcription regulation</t>
  </si>
  <si>
    <t>Q9P2D1</t>
  </si>
  <si>
    <t>CHARGE syndrome;Kallmann syndrome;Normosmic congenital hypogonadotropic hypogonadism;Omenn syndrome</t>
  </si>
  <si>
    <t>CHD7_HUMAN</t>
  </si>
  <si>
    <t>Chromodomain-helicase-DNA-binding protein 7</t>
  </si>
  <si>
    <t>HD-7</t>
  </si>
  <si>
    <t>CHD7</t>
  </si>
  <si>
    <t>KIAA1416</t>
  </si>
  <si>
    <t>ENSG00000171316</t>
  </si>
  <si>
    <t>ENSP00000392028;ENSP00000436027;ENSP00000437061</t>
  </si>
  <si>
    <t>Q9P2D1-1;Q9P2D1-2;Q9P2D1-4</t>
  </si>
  <si>
    <t>2CKC;2V0E;2V0F</t>
  </si>
  <si>
    <t>Probable transcription regulator. Maybe involved in thein 45S precursor rRNA production.</t>
  </si>
  <si>
    <t>Widely expressed in fetal and adult tissues.{ECO:0000269|PubMed:15300250, ECO:0000269|PubMed:22646239}.</t>
  </si>
  <si>
    <t>Isoform 1: Nucleus{ECO:0000269|PubMed:20453063}.Isoform 3: Nucleus, nucleolus{ECO:0000269|PubMed:22646239}.</t>
  </si>
  <si>
    <t>CHARGE syndrome (CHARGES) [MIM:214800]: Common cause ofcongenital anomalies. Is characterized by a non-random pattern ofcongenital anomalies including choanal atresia and malformationsof the heart, inner ear, and retina. {ECO:0000269|PubMed:15300250,ECO:0000269|PubMed:16400610, ECO:0000269|PubMed:16763960,ECO:0000269|PubMed:18074359, ECO:0000269|PubMed:18445044,ECO:0000269|PubMed:19021638, ECO:0000269|PubMed:20453063,ECO:0000269|PubMed:21158681, ECO:0000269|PubMed:21554267,ECO:0000269|PubMed:21931733, ECO:0000269|PubMed:22461308,ECO:0000269|PubMed:22462537, ECO:0000269|PubMed:25818041}.Note=The disease is caused by mutations affecting the generepresented in this entry.Idiopathic scoliosis 3 (IS3) [MIM:608765]: An abnormalityof the vertebral column in which patients develop lateralcurvature of the spine of at least 10 degrees.{ECO:0000269|PubMed:17436250}. Note=Disease susceptibility isassociated with variations affecting the gene represented in thisentry.Hypogonadotropic hypogonadism 5 with or without anosmia(HH5) [MIM:612370]: A disorder characterized by absent orincomplete sexual maturation by the age of 18 years, inconjunction with low levels of circulating gonadotropins andtestosterone and no other abnormalities of the hypothalamic-pituitary axis. In some cases, it is associated with non-reproductive phenotypes, such as anosmia, cleft palate, andsensorineural hearing loss. Anosmia or hyposmia is related to theabsence or hypoplasia of the olfactory bulbs and tracts.Hypogonadism is due to deficiency in gonadotropin-releasinghormone and probably results from a failure of embryonic migrationof gonadotropin-releasing hormone-synthesizing neurons. In thepresence of anosmia, idiopathic hypogonadotropic hypogonadism isreferred to as Kallmann syndrome, whereas in the presence of anormal sense of smell, it has been termed normosmic idiopathichypogonadotropic hypogonadism (nIHH).{ECO:0000269|PubMed:18834967, ECO:0000269|PubMed:21158681,ECO:0000269|PubMed:25077900}. Note=The disease is caused bymutations affecting the gene represented in this entry.</t>
  </si>
  <si>
    <t>heme biosynthetic process</t>
  </si>
  <si>
    <t>integral component of membrane;mitochondrial membrane</t>
  </si>
  <si>
    <t>Tmemb_14</t>
  </si>
  <si>
    <t>TMEM14</t>
  </si>
  <si>
    <t>3D-structure;Complete proteome;Heme biosynthesis;Membrane;Mitochondrion;Polymorphism;Reference proteome;Transmembrane;Transmembrane helix</t>
  </si>
  <si>
    <t>Q9P0S9</t>
  </si>
  <si>
    <t>TM14C_HUMAN</t>
  </si>
  <si>
    <t>Transmembrane protein 14C</t>
  </si>
  <si>
    <t>TMEM14C</t>
  </si>
  <si>
    <t>C6orf53</t>
  </si>
  <si>
    <t>ENSG00000111843</t>
  </si>
  <si>
    <t>ENSP00000229563;ENSP00000444561</t>
  </si>
  <si>
    <t>2LOS</t>
  </si>
  <si>
    <t>Required for normal heme biosynthesis.</t>
  </si>
  <si>
    <t>NOL4L</t>
  </si>
  <si>
    <t>Q96MY1</t>
  </si>
  <si>
    <t>NOL4L_HUMAN</t>
  </si>
  <si>
    <t>Nucleolar protein 4-like</t>
  </si>
  <si>
    <t>C20orf112;C20orf113</t>
  </si>
  <si>
    <t>ENSG00000197183</t>
  </si>
  <si>
    <t>ENSP00000352704</t>
  </si>
  <si>
    <t>Q96MY1-1</t>
  </si>
  <si>
    <t>ceramide biosynthetic process;negative regulation of axon regeneration;negative regulation of Schwann cell migration;negative regulation of Schwann cell proliferation involved in axon regeneration;sphingolipid biosynthetic process</t>
  </si>
  <si>
    <t>endoplasmic reticulum;endoplasmic reticulum membrane;integral component of membrane;membrane;nuclear membrane</t>
  </si>
  <si>
    <t>Complete proteome;DNA-binding;Endoplasmic reticulum;Glycoprotein;Homeobox;Lipid biosynthesis;Lipid metabolism;Membrane;Nucleus;Phosphoprotein;Polymorphism;Reference proteome;Transmembrane;Transmembrane helix</t>
  </si>
  <si>
    <t>Q96G23</t>
  </si>
  <si>
    <t>CERS2_HUMAN</t>
  </si>
  <si>
    <t>Ceramide synthase 2</t>
  </si>
  <si>
    <t>erS2</t>
  </si>
  <si>
    <t>CERS2</t>
  </si>
  <si>
    <t>LASS2;TMSG1</t>
  </si>
  <si>
    <t>ENSG00000143418</t>
  </si>
  <si>
    <t>ENSP00000271688;ENSP00000357950</t>
  </si>
  <si>
    <t>Suppresses the growth of cancer cells. May be involvedin sphingolipid synthesis.</t>
  </si>
  <si>
    <t>Expressed in kidney, liver, brain, heart,placenta and lung. {ECO:0000269|PubMed:11543633}.</t>
  </si>
  <si>
    <t>negative regulation of phosphatase activity</t>
  </si>
  <si>
    <t>intercellular bridge;microtubule cytoskeleton;nucleoplasm</t>
  </si>
  <si>
    <t>PCIF1_WW;WW</t>
  </si>
  <si>
    <t>HSP70_C_sf;PCIF1_WW;WW_dom;WW_dom_sf</t>
  </si>
  <si>
    <t>WW</t>
  </si>
  <si>
    <t>3D-structure;Complete proteome;Nucleus;Phosphoprotein;Reference proteome</t>
  </si>
  <si>
    <t>Q9H4Z3</t>
  </si>
  <si>
    <t>PCIF1_HUMAN</t>
  </si>
  <si>
    <t>Phosphorylated CTD-interacting factor 1</t>
  </si>
  <si>
    <t>PCIF1</t>
  </si>
  <si>
    <t>C20orf67</t>
  </si>
  <si>
    <t>ENSG00000100982</t>
  </si>
  <si>
    <t>ENSP00000361486</t>
  </si>
  <si>
    <t>2JX8</t>
  </si>
  <si>
    <t>May play a role in transcription elongation or incoupling transcription to pre-mRNA processing through itsassociation with the phosphorylated C-terminal domain (CTD) ofRNAPII largest subunit.</t>
  </si>
  <si>
    <t>Ubiquitous. {ECO:0000269|PubMed:12565871}.</t>
  </si>
  <si>
    <t>Nucleus {ECO:0000269|PubMed:12565871}.</t>
  </si>
  <si>
    <t>apoptotic process;axon guidance;cell migration;cell-cell signaling;cytoskeleton organization;endocytosis;membrane organization;negative regulation of epidermal growth factor receptor signaling pathway;regulation of cell shape</t>
  </si>
  <si>
    <t>cell-cell junction;cytoplasm;cytoplasmic vesicle membrane;cytoskeleton;cytosol;endocytic vesicle;focal adhesion;neuron projection;plasma membrane;synapse</t>
  </si>
  <si>
    <t>CIN85_SH3_1;CIN85_SH3_2;CIN85_SH3_3;SH3_domain;SH3-like_dom_sf</t>
  </si>
  <si>
    <t>Antigen activates B Cell Receptor (BCR) leading to generation of second messengers;Cargo recognition for clathrin-mediated endocytosis;Clathrin-mediated endocytosis;EGFR downregulation;InlB-mediated entry of Listeria monocytogenes into host cell;Negative regulation of MET activity;Reelin signalling pathway</t>
  </si>
  <si>
    <t>CIN85 complex (CIN85, CRK, BCAR1, CBL, PIK3R1, GRB2, SOS1);CIN85 homotetramer complex;CIN85-BLNK complex;CIN85-CBL complex;CIN85-CBL-SH3GL2 complex;CIN85-CBL-SH3GL2-EGFR complex, EGF stimulated;CIN85-SH3GL2 complex;CIN85-SH3GL3 complex;CIN85-SH3GL3-CBL complex;DDN-MAGI2-SH3KBP1 complex;MET-CIN85-SH3GL3-CBL complex, HGF stimulated;Multiprotein complex (monoubiquitination);RICH1/AMOT polarity complex, Flag-Rich1 precipitated;SH3KBP1-CBLB-EGFR complex</t>
  </si>
  <si>
    <t>3D-structure;Alternative splicing;Apoptosis;Cell junction;Coiled coil;Complete proteome;Cytoplasm;Cytoplasmic vesicle;Cytoskeleton;Endocytosis;Membrane;Phosphoprotein;Polymorphism;Reference proteome;Repeat;SH3 domain;SH3-binding;Synapse;Synaptosome;Ubl conjugation</t>
  </si>
  <si>
    <t>Q96B97</t>
  </si>
  <si>
    <t>SH3K1_HUMAN</t>
  </si>
  <si>
    <t>SH3 domain-containing kinase-binding protein 1</t>
  </si>
  <si>
    <t>SH3KBP1</t>
  </si>
  <si>
    <t>CIN85</t>
  </si>
  <si>
    <t>ENSG00000147010</t>
  </si>
  <si>
    <t>ENSP00000369020;ENSP00000369039;ENSP00000380921</t>
  </si>
  <si>
    <t>Q96B97-1;Q96B97-2;Q96B97-3</t>
  </si>
  <si>
    <t>2BZ8;2K6D;2K9G;2N64;2O2O;2YDL;5ABS</t>
  </si>
  <si>
    <t xml:space="preserve"> promotes the interaction between TTK2B andPDCD6IP. May be involved in the regulation of cellular stressresponse via the MAPK pathways through its interaction withMAP3K4. Is involved in modulation of tumor necrosis factormediated apoptosis. Plays a role in the regulation of cellmorphology and cytoskeletal organization. Required in the controlof cell shape and migration.;Adapter protein involved in regulating diverse signaltransduction pathways. Involved in the regulation of endocytosisand lysosomal degradation of ligand-induced receptor tyrosinekinases, including EGFR and MET/hepatocyte growth factor receptor,through a association with CBL and endophilins. The associationwith CBL, and thus the receptor internalization, may inhibited byan interaction with PDCD6IP and/or SPRY2. Involved in regulationof ligand-dependent endocytosis of the IgE receptor. Attenuatesphosphatidylinositol 3-kinase activity by interaction with itsregulatory subunit (By similarity). May be involved in regulationof cell adhesion</t>
  </si>
  <si>
    <t>Ubiquitously expressed. Also expressed in somecancer cell lines.</t>
  </si>
  <si>
    <t xml:space="preserve"> Peripheralmembrane protein. Cell junction, synapse, synaptosome. Celljunction, focal adhesion {ECO:0000250}. Note=Localized inendocytic vesicles containing clustered receptors. Colocalizeswith ASAP1 in vesicular structures. Colocalized with actinmicrofilaments and focal adhesions (By similarity). Colocalizedwith MAGI2 in synaptosomes. Translocation to EGFR containingvesicles upon EGF stimulation is inhibited in the presence ofSH3KBP1 (By similarity). Colocalizes with ZFP36 in the cytoplasm(PubMed:20221403). {ECO:0000250|UniProtKB:Q8R550,ECO:0000269|PubMed:20221403}.;Cytoplasm {ECO:0000269|PubMed:20221403}.Cytoplasm, cytoskeleton. Cytoplasmic vesicle membrane</t>
  </si>
  <si>
    <t>Golgi apparatus mannose trimming;lung alveolus development;N-glycan processing;protein glycosylation;respiratory gaseous exchange</t>
  </si>
  <si>
    <t>endoplasmic reticulum;extracellular exosome;Golgi apparatus;Golgi membrane;integral component of membrane;membrane</t>
  </si>
  <si>
    <t>Acetylation;Calcium;Complete proteome;Disulfide bond;Glycoprotein;Glycosidase;Golgi apparatus;Hydrolase;Membrane;Metal-binding;Reference proteome;Signal-anchor;Transmembrane;Transmembrane helix</t>
  </si>
  <si>
    <t>O60476</t>
  </si>
  <si>
    <t>MA1A2_HUMAN</t>
  </si>
  <si>
    <t>Mannosyl-oligosaccharide 1,2-alpha-mannosidase IB</t>
  </si>
  <si>
    <t>MAN1A2</t>
  </si>
  <si>
    <t>MAN1B</t>
  </si>
  <si>
    <t>ENSG00000198162</t>
  </si>
  <si>
    <t>ENSP00000348959</t>
  </si>
  <si>
    <t>Highest levels of expression in placenta andtestis.</t>
  </si>
  <si>
    <t>GMP biosynthetic process;GTP biosynthetic process;lymphocyte proliferation;neutrophil degranulation;purine ribonucleoside monophosphate biosynthetic process</t>
  </si>
  <si>
    <t>DNA binding;IMP dehydrogenase activity;metal ion binding;nucleic acid binding;RNA binding</t>
  </si>
  <si>
    <t>azurophil granule lumen;cytoplasm;cytosol;extracellular region;ficolin-1-rich granule lumen;nucleus;secretory granule lumen</t>
  </si>
  <si>
    <t>Leber congenital amaurosis;Retinitis pigmentosa</t>
  </si>
  <si>
    <t>3D-structure;Alternative splicing;CBS domain;Complete proteome;Cytoplasm;Direct protein sequencing;Disease mutation;DNA-binding;GMP biosynthesis;Leber congenital amaurosis;Metal-binding;Methylation;NAD;Nucleus;Oxidoreductase;Phosphoprotein;Potassium;Purine biosynthesis;Reference proteome;Repeat;Retinitis pigmentosa;RNA-binding</t>
  </si>
  <si>
    <t>P20839</t>
  </si>
  <si>
    <t>IMDH1_HUMAN</t>
  </si>
  <si>
    <t>Inosine-5'-monophosphate dehydrogenase 1 {ECO:0000255|HAMAP-Rule:MF_03156}</t>
  </si>
  <si>
    <t>MP dehydrogenase 1 {ECO:0000255|HAMAP-Rule:MF_03156};MPD 1 {ECO:0000255|HAMAP-Rule:MF_03156};MPDH 1 {ECO:0000255|HAMAP-Rule:MF_03156}</t>
  </si>
  <si>
    <t>IMPDH1</t>
  </si>
  <si>
    <t>IMPD1</t>
  </si>
  <si>
    <t>ENSG00000106348</t>
  </si>
  <si>
    <t>ENSP00000265385;ENSP00000345096;ENSP00000346219;ENSP00000399400;ENSP00000420185;ENSP00000420803</t>
  </si>
  <si>
    <t>P20839-2;P20839-3;P20839-4;P20839-5;P20839-6;P20839-7</t>
  </si>
  <si>
    <t>1JCN</t>
  </si>
  <si>
    <t>Retinitis pigmentosa 10 (RP10) [MIM:180105]: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{ECO:0000269|PubMed:11875049,ECO:0000269|PubMed:11875050, ECO:0000269|PubMed:16384941}.Note=The disease is caused by mutations affecting the generepresented in this entry.Leber congenital amaurosis 11 (LCA11) [MIM:613837]: Asevere dystrophy of the retina, typically becoming evident in thefirst years of life. Visual function is usually poor and oftenaccompanied by nystagmus, sluggish or near-absent pupillaryresponses, photophobia, high hyperopia and keratoconus.{ECO:0000269|PubMed:16384941}. Note=The disease is caused bymutations affecting the gene represented in this entry.</t>
  </si>
  <si>
    <t>lipid metabolic process;mitotic nuclear envelope disassembly;positive regulation of protein dephosphorylation;positive regulation of triglyceride biosynthetic process;protein localization to nucleus</t>
  </si>
  <si>
    <t>cytoplasm;cytosol;integral component of membrane;Nem1-Spo7 phosphatase complex;nuclear envelope;nuclear membrane</t>
  </si>
  <si>
    <t>Tmemb_18A</t>
  </si>
  <si>
    <t>NEP1-R1</t>
  </si>
  <si>
    <t>Depolymerisation of the Nuclear Lamina</t>
  </si>
  <si>
    <t>Acetylation;Alternative splicing;Complete proteome;Cytoplasm;Lipid metabolism;Membrane;Nucleus;Reference proteome;Transmembrane;Transmembrane helix</t>
  </si>
  <si>
    <t>Q8N9A8</t>
  </si>
  <si>
    <t>NEPR1_HUMAN</t>
  </si>
  <si>
    <t>Nuclear envelope phosphatase-regulatory subunit 1</t>
  </si>
  <si>
    <t>EP1-R1</t>
  </si>
  <si>
    <t>CNEP1R1</t>
  </si>
  <si>
    <t>C16orf69;TMEM188</t>
  </si>
  <si>
    <t>ENSG00000205423</t>
  </si>
  <si>
    <t>ENSP00000394224;ENSP00000405635;ENSP00000456294;ENSP00000456686;ENSP00000456913</t>
  </si>
  <si>
    <t>Q8N9A8-1;Q8N9A8-2;Q8N9A8-3</t>
  </si>
  <si>
    <t>Forms with the serine/threonine protein phosphataseCTDNEP1 an active complex which dephosphorylates and may activateLPIN1 and LPIN2. LPIN1 and LPIN2 are phosphatidate phosphatasesthat catalyze the conversion of phosphatidic acid todiacylglycerol and control the metabolism of fatty acids atdifferent levels. May indirectly modulate the lipid composition ofnuclear and/or endoplasmic reticulum membranes and be required forproper nuclear membrane morphology and/or dynamics. May alsoindirectly regulate the production of lipid droplets andtriacylglycerol.</t>
  </si>
  <si>
    <t>Muscle specific with lower expression in othermetabolic tissues. {ECO:0000269|PubMed:22134922}.</t>
  </si>
  <si>
    <t xml:space="preserve"> Multi-pass membrane protein{ECO:0000269|PubMed:22134922}. Cytoplasm{ECO:0000269|PubMed:22134922}. Note=Filamentous pattern in thecytoplasm.;Nucleus membrane{ECO:0000269|PubMed:22134922}</t>
  </si>
  <si>
    <t>autophagosome maturation;endosome to lysosome transport;intracellular protein transport;regulation of SNARE complex assembly;regulation of vacuole fusion, non-autophagic;vacuole organization</t>
  </si>
  <si>
    <t>autophagosome;axon;clathrin-coated vesicle;early endosome;HOPS complex;late endosome;late endosome membrane;lysosomal membrane;lysosome;neuronal cell body;recycling endosome</t>
  </si>
  <si>
    <t>Vps16_C;Vps16_N</t>
  </si>
  <si>
    <t>VPS16;Vps16_C;Vps16_N;WD40/YVTN_repeat-like_dom_sf</t>
  </si>
  <si>
    <t>Class C Vps complex (hVPS11, hVPS18, hVPS16, rVPS33a );Class C Vps complex (VPS11, VPS18, VPS16);Class C VPS/HOPS complex;CORVET complex;FTS-Vps16 complex;Hook1-Vps16 complex;Hook2-Vps16 complex;Hook3-Vps16 complex;HOPS complex</t>
  </si>
  <si>
    <t>3D-structure;Alternative splicing;Autophagy;Complete proteome;Cytoplasmic vesicle;Disease mutation;Endosome;Lysosome;Membrane;Nitration;Polymorphism;Protein transport;Reference proteome;Transport</t>
  </si>
  <si>
    <t>Q9H269</t>
  </si>
  <si>
    <t>VPS16_HUMAN</t>
  </si>
  <si>
    <t>Vacuolar protein sorting-associated protein 16 homolog</t>
  </si>
  <si>
    <t>VPS16</t>
  </si>
  <si>
    <t>ENSG00000215305</t>
  </si>
  <si>
    <t>ENSP00000369810;ENSP00000369836</t>
  </si>
  <si>
    <t>Q9H269-1;Q9H269-2</t>
  </si>
  <si>
    <t>4BX9</t>
  </si>
  <si>
    <t xml:space="preserve"> the function is dependent on its association withVPS33A but not VPS33B (PubMed:25783203). The function inautophagosome-lysosome fusion implicates STX17 but not UVRAG(PubMed:24554770).;Plays a role in vesicle-mediated protein trafficking tolysosomal compartments including the endocytic membrane transportand autophagic pathways. Believed to act as a core component ofthe putative HOPS and CORVET endosomal tethering complexes whichare proposed to be involved in the Rab5-to-Rab7 endosomeconversion probably implicating MON1A/B, and via binding SNAREsand SNARE complexes to mediate tethering and docking events duringSNARE-mediated membrane fusion. The HOPS complex is proposed to berecruited to Rab7 on the late endosomal membrane and to regulatelate endocytic, phagocytic and autophagic traffic towardslysosomes. The CORVET complex is proposed to function as a Rab5effector to mediate early endosome fusion probably in specificendosome subpopulations (PubMed:11382755, PubMed:23351085,PubMed:24554770, PubMed:25266290, PubMed:25783203). Required forrecruitment of VPS33A to the HOPS complex (PubMed:23901104).Required for fusion of endosomes and autophagosomes withlysosomes</t>
  </si>
  <si>
    <t xml:space="preserve"> Cytoplasmic side{ECO:0000269|PubMed:17897319}. Early endosome{ECO:0000269|PubMed:18552835}. Cytoplasmic vesicle, clathrin-coated vesicle {ECO:0000250|UniProtKB:Q920Q4}. Cytoplasmicvesicle, autophagosome {ECO:0000269|PubMed:24554770}.Note=Colocalizes with AP-3, clathrin, Rab5 and Rab7b (Bysimilarity). Cytoplasmic, peripheral membrane protein associatedwith early endosomes and late endosomes/lysosomes.{ECO:0000250|UniProtKB:Q920Q4, ECO:0000305}.; Cytoplasmic side{ECO:0000269|PubMed:17897319}. Lysosome membrane{ECO:0000269|PubMed:17897319}; Peripheral membrane protein{ECO:0000269|PubMed:17897319};Late endosome membrane{ECO:0000269|PubMed:17897319}</t>
  </si>
  <si>
    <t>Note=VSP16 mutation have been found in one familly withadolescent-onset primary dystonia. Dystonia is defined by thepresence of sustained involuntary muscle contractions, oftenleading to abnormal postures. {ECO:0000269|PubMed:27174565}.</t>
  </si>
  <si>
    <t>B cell activation;mRNA processing;regulation of RNA splicing;regulation of transcription, DNA-templated;RNA splicing;signal transduction</t>
  </si>
  <si>
    <t>protein kinase A binding;RNA binding</t>
  </si>
  <si>
    <t>cytosol;nuclear speck;nucleus;spliceosomal complex</t>
  </si>
  <si>
    <t>AKAP17A;RBD_domain_sf</t>
  </si>
  <si>
    <t>Alternative splicing;Complete proteome;Isopeptide bond;mRNA processing;mRNA splicing;Nucleus;Phosphoprotein;Polymorphism;Reference proteome;RNA-binding;Spliceosome;Ubl conjugation</t>
  </si>
  <si>
    <t>Q02040</t>
  </si>
  <si>
    <t>AK17A_HUMAN</t>
  </si>
  <si>
    <t>A-kinase anchor protein 17A</t>
  </si>
  <si>
    <t>KAP-17A</t>
  </si>
  <si>
    <t>AKAP17A</t>
  </si>
  <si>
    <t>CXYorf3;DXYS155E;SFRS17A;XE7</t>
  </si>
  <si>
    <t>ENSG00000197976</t>
  </si>
  <si>
    <t>ENSP00000324827;ENSP00000435479</t>
  </si>
  <si>
    <t>Q02040-1;Q02040-2</t>
  </si>
  <si>
    <t>Splice factor regulating alternative splice siteselection for certain mRNA precursors. Mediates regulation of pre-mRNA splicing in a PKA-dependent manner</t>
  </si>
  <si>
    <t>Widely expressed. Found in heart, brain, lung,liver, skeletal muscle, kidney and pancreas. Expressed inactivated B-cells and placenta. Expressed in all cell lines testedincluding Jurkat-TAg, U-937 and HEK293 cells.{ECO:0000269|PubMed:19840947}.</t>
  </si>
  <si>
    <t>Nucleus speckle{ECO:0000269|PubMed:16982639, ECO:0000269|PubMed:19840947}.</t>
  </si>
  <si>
    <t>cell cycle arrest;cellular response to transforming growth factor beta stimulus;dephosphorylation;negative regulation of BMP signaling pathway;negative regulation of I-kappaB kinase/NF-kappaB signaling;negative regulation of NF-kappaB import into nucleus;negative regulation of SMAD protein complex assembly;negative regulation of transcription from RNA polymerase II promoter;negative regulation of transforming growth factor beta receptor signaling pathway;N-terminal protein myristoylation;peptidyl-threonine dephosphorylation;positive regulation of I-kappaB kinase/NF-kappaB signaling;positive regulation of protein export from nucleus;positive regulation of transcription, DNA-templated;positive regulation of Wnt signaling pathway;protein dephosphorylation;Wnt signaling pathway</t>
  </si>
  <si>
    <t>calmodulin-dependent protein phosphatase activity;magnesium ion binding;manganese ion binding;protein serine/threonine phosphatase activity;R-SMAD binding;signal transducer activity</t>
  </si>
  <si>
    <t>cytosol;membrane;nucleoplasm;nucleus;plasma membrane</t>
  </si>
  <si>
    <t>PP2C;PP2C_C</t>
  </si>
  <si>
    <t>PP2C;PP2C_BS;PP2C_C;PP2C_C_sf;PPM-type_dom_sf;PPM-type_phosphatase_dom</t>
  </si>
  <si>
    <t>Downregulation of SMAD2/3:SMAD4 transcriptional activity;Energy dependent regulation of mTOR by LKB1-AMPK</t>
  </si>
  <si>
    <t>3D-structure;Alternative splicing;Complete proteome;Cytoplasm;Hydrolase;Lipoprotein;Magnesium;Manganese;Membrane;Metal-binding;Myristate;Nucleus;Phosphoprotein;Protein phosphatase;Reference proteome</t>
  </si>
  <si>
    <t>P35813</t>
  </si>
  <si>
    <t>PPM1A_HUMAN</t>
  </si>
  <si>
    <t>Protein phosphatase 1A</t>
  </si>
  <si>
    <t>PPM1A</t>
  </si>
  <si>
    <t>PPPM1A</t>
  </si>
  <si>
    <t>ENSG00000100614</t>
  </si>
  <si>
    <t>ENSP00000314850;ENSP00000327255;ENSP00000378514</t>
  </si>
  <si>
    <t>P35813-1;P35813-2;P35813-3</t>
  </si>
  <si>
    <t>1A6Q;3FXJ;3FXK;3FXL;3FXM;3FXO;4RA2;4RAF;4RAG</t>
  </si>
  <si>
    <t>Enzyme with a broad specificity. Negatively regulatesTGF-beta signaling through dephosphorylating SMAD2 and SMAD3,resulting in their dissociation from SMAD4, nuclear export of theSMADs and termination of the TGF-beta-mediated signaling.Dephosphorylates PRKAA1 and PRKAA2. Plays an important role in thetermination of TNF-alpha-mediated NF-kappa-B activation throughdephosphorylating and inactivating IKBKB/IKKB</t>
  </si>
  <si>
    <t xml:space="preserve"> Lipid-anchor {ECO:0000269|PubMed:20213681, ECO:0000269|PubMed:25255805}.Note=Weakly associates at the membrane and N-myristoylationmediates the membrane localization.{ECO:0000250|UniProtKB:P49443}.;Nucleus {ECO:0000269|PubMed:16751101}.Cytoplasm, cytosol {ECO:0000269|PubMed:22781750}. Membrane{ECO:0000269|PubMed:20213681, ECO:0000269|PubMed:25255805}</t>
  </si>
  <si>
    <t>mRNA splice site selection;RNA splicing</t>
  </si>
  <si>
    <t>nuclear speck;nucleoplasm;nucleus;U1 snRNP;U2-type prespliceosome</t>
  </si>
  <si>
    <t>Acetylation;Alternative splicing;Coiled coil;Complete proteome;DNA-binding;Isopeptide bond;mRNA processing;mRNA splicing;Nucleus;Phosphoprotein;Reference proteome;Ubl conjugation</t>
  </si>
  <si>
    <t>O95232</t>
  </si>
  <si>
    <t>LC7L3_HUMAN</t>
  </si>
  <si>
    <t>Luc7-like protein 3</t>
  </si>
  <si>
    <t>LUC7L3</t>
  </si>
  <si>
    <t>CREAP1;CROP;O48</t>
  </si>
  <si>
    <t>ENSG00000108848</t>
  </si>
  <si>
    <t>ENSP00000240304;ENSP00000425092</t>
  </si>
  <si>
    <t>O95232-1</t>
  </si>
  <si>
    <t>Binds cAMP regulatory element DNA sequence. May play arole in RNA splicing.</t>
  </si>
  <si>
    <t>Widely expressed. Highest levels in heart,brain, pancreas, thymus, ovary, small intestine and peripheralblood leukocytes, as well as cerebellum, putamen and pituitarygland. Lowest levels in lung, liver and kidney. Also expressed infetal tissues, including brain, heart, kidney, thymus and lung.{ECO:0000269|PubMed:10631324, ECO:0000269|PubMed:16462885}.</t>
  </si>
  <si>
    <t>Nucleus speckle{ECO:0000269|PubMed:10631324, ECO:0000269|PubMed:12565863}.Note=The subnuclear localization is affected by cisplatin.</t>
  </si>
  <si>
    <t>Alternative splicing;Complete proteome;Glycoprotein;Membrane;Reference proteome;Transmembrane;Transmembrane helix</t>
  </si>
  <si>
    <t>O60637</t>
  </si>
  <si>
    <t>TSN3_HUMAN</t>
  </si>
  <si>
    <t>Tetraspanin-3</t>
  </si>
  <si>
    <t>span-3</t>
  </si>
  <si>
    <t>TSPAN3</t>
  </si>
  <si>
    <t>TM4SF8</t>
  </si>
  <si>
    <t>ENSG00000140391</t>
  </si>
  <si>
    <t>ENSP00000267970;ENSP00000341329;ENSP00000407243</t>
  </si>
  <si>
    <t>O60637-1;O60637-2;O60637-3</t>
  </si>
  <si>
    <t>Regulates the proliferation and migration ofoligodendrocytes, a process essential for normal myelination andrepair.</t>
  </si>
  <si>
    <t>positive regulation of protein targeting to mitochondrion;positive regulation of rRNA processing;positive regulation of transcription from RNA polymerase I promoter;regulation of autophagy of mitochondrion;rRNA processing;transcription, DNA-templated</t>
  </si>
  <si>
    <t>Acetylation;Complete proteome;Isopeptide bond;Nucleus;Phosphoprotein;Reference proteome;Repeat;Ribosome biogenesis;rRNA processing;Transcription;Transcription regulation;Ubl conjugation;WD repeat</t>
  </si>
  <si>
    <t>Q8IWA0</t>
  </si>
  <si>
    <t>WDR75_HUMAN</t>
  </si>
  <si>
    <t>WD repeat-containing protein 75</t>
  </si>
  <si>
    <t>WDR75</t>
  </si>
  <si>
    <t>UTP17</t>
  </si>
  <si>
    <t>ENSG00000115368</t>
  </si>
  <si>
    <t>ENSP00000314193</t>
  </si>
  <si>
    <t>actomyosin structure organization;bicellular tight junction assembly;cell adhesion;establishment of endothelial intestinal barrier;extracellular matrix organization;inflammatory response;intestinal absorption;leukocyte migration;negative regulation of GTPase activity;positive regulation of blood pressure;positive regulation of GTPase activity;protein localization to plasma membrane;regulation of actin cytoskeleton reorganization;regulation of cytokine production;regulation of membrane permeability;response to radiation;transforming growth factor beta receptor signaling pathway</t>
  </si>
  <si>
    <t>cadherin binding;PDZ domain binding;virus receptor activity</t>
  </si>
  <si>
    <t>bicellular tight junction;cell junction;cell-cell junction;cytoplasmic vesicle;extracellular exosome;integral component of membrane;plasma membrane;slit diaphragm</t>
  </si>
  <si>
    <t>Cell surface interactions at the vascular wall;Integrin cell surface interactions;TGF-beta receptor signaling in EMT (epithelial to mesenchymal transition);Tight junction interactions</t>
  </si>
  <si>
    <t>ITAGV-ITGB3-F11R complex;ITGA2B-ITGB3-F11R complex</t>
  </si>
  <si>
    <t>3D-structure;Alternative splicing;Cell junction;Cell membrane;Complete proteome;Direct protein sequencing;Disulfide bond;Glycoprotein;Host cell receptor for virus entry;Host-virus interaction;Immunoglobulin domain;Membrane;Phosphoprotein;Receptor;Reference proteome;Repeat;Signal;Tight junction;Transmembrane;Transmembrane helix</t>
  </si>
  <si>
    <t>Q9Y624</t>
  </si>
  <si>
    <t>JAM1_HUMAN</t>
  </si>
  <si>
    <t>Junctional adhesion molecule A</t>
  </si>
  <si>
    <t>AM-A</t>
  </si>
  <si>
    <t>F11R</t>
  </si>
  <si>
    <t>JAM1;JCAM</t>
  </si>
  <si>
    <t>ENSG00000158769</t>
  </si>
  <si>
    <t>ENSP00000357005;ENSP00000440812</t>
  </si>
  <si>
    <t>Q9Y624-1;Q9Y624-2</t>
  </si>
  <si>
    <t>1NBQ;3EOY;3TSZ;4ODB</t>
  </si>
  <si>
    <t>Seems to play a role in epithelial tight junctionformation. Appears early in primordial forms of cell junctions andrecruits PARD3 (PubMed:11489913). The association of the PARD6-PARD3 complex may prevent the interaction of PARD3 with JAM1,thereby preventing tight junction assembly (By similarity). Playsa role in regulating monocyte transmigration involved in integrityof epithelial barrier (By similarity). Ligand for integrin alpha-L/beta-2 involved in memory T-cell and neutrophil transmigration(PubMed:11812992). Involved in platelet activation(PubMed:10753840).</t>
  </si>
  <si>
    <t>Expressed in endothelium, epithelium andleukocytes (at protein level). {ECO:0000269|PubMed:11812992}.</t>
  </si>
  <si>
    <t xml:space="preserve"> Single-pass type I membrane protein{ECO:0000269|PubMed:11171323}. Note=Localized at tight junctionsof both epithelial and endothelial cells.{ECO:0000269|PubMed:11171323}.;Cell junction, tight junction{ECO:0000269|PubMed:11171323}. Cell membrane{ECO:0000269|PubMed:11171323}</t>
  </si>
  <si>
    <t>cilium assembly;negative regulation of dendritic spine development;positive regulation of membrane tubulation;positive regulation of podosome assembly</t>
  </si>
  <si>
    <t>cadherin binding;GTPase activator activity;metal ion binding;phosphatidylinositol-3,4,5-trisphosphate binding;phosphatidylinositol-4,5-bisphosphate binding;phosphatidylserine binding</t>
  </si>
  <si>
    <t>cell projection membrane;cytosol;dendritic spine;podosome</t>
  </si>
  <si>
    <t>Ank_2;ArfGap;PH;SH3_1</t>
  </si>
  <si>
    <t>AH/BAR_dom_sf;Ankyrin_rpt;Ankyrin_rpt-contain_dom;Ankyrin_rpt-contain_sf;ArfGAP;ARFGAP/RecO;PH_domain;PH-like_dom_sf;SH3_domain;SH3-like_dom_sf</t>
  </si>
  <si>
    <t>ANK;ArfGap;PH;SH3</t>
  </si>
  <si>
    <t>DDEF1-CTTN-PXN complex</t>
  </si>
  <si>
    <t>3D-structure;Alternative splicing;ANK repeat;Cilium biogenesis/degradation;Complete proteome;Cytoplasm;GTPase activation;Membrane;Metal-binding;Phosphoprotein;Polymorphism;Reference proteome;Repeat;SH3 domain;Zinc;Zinc-finger</t>
  </si>
  <si>
    <t>Q9ULH1</t>
  </si>
  <si>
    <t>ASAP1_HUMAN</t>
  </si>
  <si>
    <t>Arf-GAP with SH3 domain, ANK repeat and PH domain-containing protein 1</t>
  </si>
  <si>
    <t>ASAP1</t>
  </si>
  <si>
    <t>DDEF1;KIAA1249</t>
  </si>
  <si>
    <t>ENSG00000153317</t>
  </si>
  <si>
    <t>ENSP00000429900</t>
  </si>
  <si>
    <t>Q9ULH1-1</t>
  </si>
  <si>
    <t>2D1X;2DA0;2ED1;2RQT;2RQU</t>
  </si>
  <si>
    <t>Possesses phosphatidylinositol 4,5-bisphosphate-dependent GTPase-activating protein activity for ARF1 (ADPribosylation factor 1) and ARF5 and a lesser activity towardsARF6. May coordinate membrane trafficking with cell growth oractin cytoskeleton remodeling by binding to both SRC and PIP2. Mayfunction as a signal transduction protein involved in thedifferentiation of fibroblasts into adipocytes and possibly othercell types (By similarity). Plays a role in ciliogenesis</t>
  </si>
  <si>
    <t>Cytoplasm {ECO:0000250}. Membrane{ECO:0000250}. Note=Predominantly cytoplasmic. Partially membrane-associated. {ECO:0000250}.</t>
  </si>
  <si>
    <t>cell proliferation;negative regulation of nucleic acid-templated transcription;negative regulation of transcription from RNA polymerase II promoter;negative regulation of transcription, DNA-templated;neurogenesis;neuron differentiation;nucleotide-excision repair, DNA damage recognition;post-translational protein modification;protein deneddylation;signal transduction;skeletal muscle cell differentiation;transcription from RNA polymerase II promoter;transcription-coupled nucleotide-excision repair</t>
  </si>
  <si>
    <t>signal transducer activity;transcription corepressor activity</t>
  </si>
  <si>
    <t>COP9 signalosome;cytoplasm;cytosol;nucleoplasm</t>
  </si>
  <si>
    <t>CNS-P53 complex;COP9 signalosome complex;CSA complex;CSA-POLIIa complex;CUL4B-DDB1-DTL-CSN complex;DDB2 complex</t>
  </si>
  <si>
    <t>P61201</t>
  </si>
  <si>
    <t>CSN2_HUMAN</t>
  </si>
  <si>
    <t>COP9 signalosome complex subunit 2</t>
  </si>
  <si>
    <t>GN2;ignalosome subunit 2</t>
  </si>
  <si>
    <t>COPS2</t>
  </si>
  <si>
    <t>CSN2;TRIP15</t>
  </si>
  <si>
    <t>ENSG00000166200</t>
  </si>
  <si>
    <t>ENSP00000299259;ENSP00000373553</t>
  </si>
  <si>
    <t>P61201-1;P61201-2</t>
  </si>
  <si>
    <t>Essential component of the COP9 signalosome complex(CSN), a complex involved in various cellular and developmentalprocesses. The CSN complex is an essential regulator of theubiquitin (Ubl) conjugation pathway by mediating the deneddylationof the cullin subunits of SCF-type E3 ligase complexes, leading todecrease the Ubl ligase activity of SCF-type complexes such asSCF, CSA or DDB2. The complex is also involved in phosphorylationof p53/TP53, c-jun/JUN, IkappaBalpha/NFKBIA, ITPK1 and IRF8/ICSBP,possibly via its association with CK2 and PKD kinases. CSN-dependent phosphorylation of TP53 and JUN promotes and protectsdegradation by the Ubl system, respectively. Involved in earlystage of neuronal differentiation via its interaction with NIF3L1</t>
  </si>
  <si>
    <t>Cytoplasm {ECO:0000269|PubMed:9535219}.Nucleus {ECO:0000269|PubMed:10207062}.</t>
  </si>
  <si>
    <t>animal organ morphogenesis;cell cycle arrest;cell proliferation;cellular iron ion homeostasis;Fc-epsilon receptor signaling pathway;G1/S transition of mitotic cell cycle;G2/M transition of mitotic cell cycle;intrinsic apoptotic signaling pathway;negative regulation of cell proliferation;negative regulation of G2/M transition of mitotic cell cycle;NIK/NF-kappaB signaling;positive regulation of ubiquitin-protein ligase activity involved in regulation of mitotic cell cycle transition;post-translational protein modification;proteasome-mediated ubiquitin-dependent protein catabolic process;protein monoubiquitination;protein polyubiquitination;protein ubiquitination;protein ubiquitination involved in ubiquitin-dependent protein catabolic process;SCF complex assembly;SCF-dependent proteasomal ubiquitin-dependent protein catabolic process;stimulatory C-type lectin receptor signaling pathway;stress-activated MAPK cascade;T cell receptor signaling pathway;viral process;Wnt signaling pathway</t>
  </si>
  <si>
    <t>ubiquitin protein ligase binding;ubiquitin-protein transferase activity</t>
  </si>
  <si>
    <t>cullin-RING ubiquitin ligase complex;cytosol;nucleoplasm;Parkin-FBXW7-Cul1 ubiquitin ligase complex;SCF ubiquitin ligase complex</t>
  </si>
  <si>
    <t>Cell cycle;Circadian rhythm;Hedgehog signaling pathway;Human immunodeficiency virus 1 infection;Oocyte meiosis;Pathways in cancer;Protein processing in endoplasmic reticulum;TGF-beta signaling pathway;Ubiquitin mediated proteolysis;Ubiquitin system;Wnt signaling pathway</t>
  </si>
  <si>
    <t>Cell cycle;Circadian rhythm;Hedgehog signaling pathway;Human immunodeficiency virus 1 infection;Oocyte meiosis;Pathways in cancer;Protein processing in endoplasmic reticulum;TGF-beta signaling pathway;Ubiquitin mediated proteolysis;Wnt signaling pathway</t>
  </si>
  <si>
    <t>Activation of NF-kappaB in B cells;Antigen processing: Ubiquitination &amp; Proteasome degradation;Circadian Clock;CLEC7A (Dectin-1) signaling;Constitutive Signaling by NOTCH1 HD+PEST Domain Mutants;Constitutive Signaling by NOTCH1 PEST Domain Mutants;Cyclin D associated events in G1;Dectin-1 mediated noncanonical NF-kB signaling;Degradation of beta-catenin by the destruction complex;Degradation of GLI1 by the proteasome;Degradation of GLI2 by the proteasome;Downstream TCR signaling;FBXL7 down-regulates AURKA during mitotic entry and in early mitosis;FCERI mediated NF-kB activation;GLI3 is processed to GLI3R by the proteasome;Interleukin-1 family signaling;Iron uptake and transport;Loss of Function of FBXW7 in Cancer and NOTCH1 Signaling;MAP3K8 (TPL2)-dependent MAPK1/3 activation;Neddylation;NIK--&gt;noncanonical NF-kB signaling;NOTCH1 Intracellular Domain Regulates Transcription;Prolactin receptor signaling;Regulation of PLK1 Activity at G2/M Transition;Regulation of RUNX2 expression and activity;SCF(Skp2)-mediated degradation of p27/p21;SCF-beta-TrCP mediated degradation of Emi1</t>
  </si>
  <si>
    <t>CAND1-CUL1-RBX1 complex;CCDC22-COMMD8-CUL1 complex;Neddylin ligase (FBXO11, SKP1, CUL1, RBX1);p27-cyclinE-Cdk2 - Ubiquitin E3 ligase (SKP1A, SKP2, CUL1, CKS1B, RBX1) complex;TNF-alpha/NF-kappa B signaling complex (CHUK, BTRC, NFKB2, PPP6C, REL, CUL1, IKBKE, SAPS2, SAPS1, ANKRD28, RELA, SKP1);TNF-alpha/NF-kappa B signaling complex 5;Ubiquitin E3 ligase (BTRC, CUL1, RBX1, SKP1);Ubiquitin E3 ligase (CDC34, CUL1, RBX1);Ubiquitin E3 ligase (CDC34, NEDD8, BTRC, CUL1, SKP1A, RBX1);Ubiquitin E3 ligase (CHEK1, CUL1);Ubiquitin E3 ligase (CRY1, SKP1A, CUL1, FBXL3);Ubiquitin E3 ligase (CRY2, SKP1A, CUL1, FBXL3);Ubiquitin E3 ligase (CSN1, CSN8, HRT1, SKP1, SKP2, CUL1, CUL2, CUL3);Ubiquitin E3 ligase (CUL1, FBXO10, SKP1);Ubiquitin E3 ligase (CUL1, FBXO17, RBX1, SKP1);Ubiquitin E3 ligase (CUL1, FBXO27, RBX1, SKP1);Ubiquitin E3 ligase (CUL1, FBXO44, RBX1, SKP1);Ubiquitin E3 ligase (CUL1, FBXO6, RBX1, SKP1);Ubiquitin E3 ligase (CUL1, RBX1, SKP1);Ubiquitin E3 ligase (FBXO18, SKP1A, CUL1, RBX1);Ubiquitin E3 ligase (FBXO31, SKP1A, CUL1, RBX1);Ubiquitin E3 ligase (FBXW11, SKP1, CUL1);Ubiquitin E3 ligase (FBXW11, SKP1A, CUL1, RBX1);Ubiquitin E3 ligase (FBXW7, CUL1, SKP1A, RBX1);Ubiquitin E3 ligase (NFKBIA, BTRC, CUL1, SKP1A);Ubiquitin E3 ligase (NFKBIA, FBXW11, CUL1, SKP1A);Ubiquitin E3 ligase (NIPA, SKP1A, CUL1, RBX1);Ubiquitin E3 ligase (SKP1A, BTRC, CUL1);Ubiquitin E3 ligase (SKP1A, FBXW2, CUL1);Ubiquitin E3 ligase (SKP1A, SKP2, CUL1);Ubiquitin E3 ligase (SKP1A, SKP2, CUL1, CKS1B, RBX1);Ubiquitin E3 ligase (SKP1A, SKP2, CUL1, RBX1);Ubiquitin E3 ligase (SMAD3, BTRC, CUL1, SKP1A, RBX1);URI complex (Unconventional prefoldin RPB5 Interactor)</t>
  </si>
  <si>
    <t>3D-structure;Complete proteome;Host-virus interaction;Isopeptide bond;Methylation;Reference proteome;Ubl conjugation;Ubl conjugation pathway</t>
  </si>
  <si>
    <t>Q13616</t>
  </si>
  <si>
    <t>CUL1_HUMAN</t>
  </si>
  <si>
    <t>Cullin-1</t>
  </si>
  <si>
    <t>UL-1</t>
  </si>
  <si>
    <t>CUL1</t>
  </si>
  <si>
    <t>ENSG00000055130</t>
  </si>
  <si>
    <t>ENSP00000326804;ENSP00000387160;ENSP00000473318</t>
  </si>
  <si>
    <t>1LDJ;1LDK;1U6G;3RTR;3TDU;3TDZ;4F52;4P5O;5V89</t>
  </si>
  <si>
    <t xml:space="preserve"> the degradation frees theassociated NFKB1-RELA dimer to translocate into the nucleus and toactivate transcription. SCF(CCNF) directs ubiquitination ofCCP110. SCF(FBXL3) and SCF(FBXL21) direct ubiquitination of CRY1and CRY2. SCF(FBXO9) directs ubiquitination of TTI1 and TELO2.SCF(FBXO10) directs ubiquitination of BCL2;Core component of multiple cullin-RING-based SCF (SKP1-CUL1-F-box protein) E3 ubiquitin-protein ligase complexes, whichmediate the ubiquitination of proteins involved in cell cycleprogression, signal transduction and transcription. SCF complexesand ARIH1 collaborate in tandem to mediate ubiquitination oftarget proteins (PubMed:27565346). In the SCF complex, serves as arigid scaffold that organizes the SKP1-F-box protein and RBX1subunits. May contribute to catalysis through positioning of thesubstrate and the ubiquitin-conjugating enzyme. The E3 ubiquitin-protein ligase activity of the complex is dependent on theneddylation of the cullin subunit and exchange of the substraterecognition component is mediated by TIP120A/CAND1. The functionalspecificity of the SCF complex depends on the F-box protein assubstrate recognition component. SCF(BTRC) and SCF(FBXW11) directubiquitination of CTNNB1 and participate in Wnt signaling.SCF(FBXW11) directs ubiquitination of phosphorylated NFKBIA.SCF(BTRC) directs ubiquitination of NFKBIB, NFKBIE, ATF4, SMAD3,SMAD4, CDC25A, FBXO5 and probably NFKB2. SCF(BTRC) and/orSCF(FBXW11) direct ubiquitination of CEP68 (PubMed:25704143,PubMed:25503564). SCF(SKP2) directs ubiquitination ofphosphorylated CDKN1B/p27kip and is involved in regulation of G1/Stransition. SCF(SKP2) directs ubiquitination of ORC1, CDT1, RBL2,ELF4, CDKN1A, RAG2, FOXO1A, and probably MYC and TAL1. SCF(FBXW7)directs ubiquitination of cyclin E, NOTCH1 released notchintracellular domain (NICD), and probably PSEN1. SCF(FBXW2)directs ubiquitination of GCM1. SCF(FBXO32) directs ubiquitinationof MYOD1. SCF(FBXO7) directs ubiquitination of BIRC2 and DLGAP5.SCF(FBXO33) directs ubiquitination of YBX1. SCF(FBXO1) directsubiquitination of BCL6 and DTL but does not seem to directubiquitination of TP53. SCF(BTRC) mediates the ubiquitination ofNFKBIA at 'Lys-21' and 'Lys-22'</t>
  </si>
  <si>
    <t>Expressed in lung fibroblasts.{ECO:0000269|PubMed:9663463}.</t>
  </si>
  <si>
    <t>contact inhibition;negative regulation of cell growth;negative regulation of cell migration;negative regulation of cell proliferation;negative regulation of epidermal growth factor receptor signaling pathway;negative regulation of MAP kinase activity;negative regulation of platelet-derived growth factor receptor signaling pathway;negative regulation of protein kinase B signaling;negative regulation of T cell receptor signaling pathway;negative regulation of vascular permeability;neutrophil degranulation;peptidyl-tyrosine dephosphorylation;platelet-derived growth factor receptor signaling pathway;positive chemotaxis;positive regulation of cell adhesion;positive regulation of focal adhesion assembly;positive regulation of protein kinase B signaling;regulation of cell adhesion;T cell receptor signaling pathway</t>
  </si>
  <si>
    <t>beta-catenin binding;delta-catenin binding;gamma-catenin binding;mitogen-activated protein kinase binding;phosphatase activity;platelet-derived growth factor receptor binding;protein kinase binding;protein tyrosine phosphatase activity</t>
  </si>
  <si>
    <t>cell surface;cell-cell junction;extracellular exosome;immunological synapse;integral component of plasma membrane;plasma membrane;ruffle membrane;specific granule membrane</t>
  </si>
  <si>
    <t>Adherens junction;CD molecules;Protein phosphatases and associated proteins</t>
  </si>
  <si>
    <t>fn3;Y_phosphatase</t>
  </si>
  <si>
    <t>Cyt_c1_TM_anchor_C;FN3_dom;FN3_sf;Ig-like_fold;Prot-tyrosine_phosphatase-like;PTPase_domain;Tyr_Pase_AS;Tyr_Pase_cat;TYR_PHOSPHATASE_dom</t>
  </si>
  <si>
    <t>FN3;PTPc;PTPc_motif</t>
  </si>
  <si>
    <t>Negative regulation of MET activity;Neutrophil degranulation;Phosphorylation of CD3 and TCR zeta chains</t>
  </si>
  <si>
    <t>3D-structure;Alternative splicing;Cell junction;Cell membrane;Cell projection;Complete proteome;Direct protein sequencing;Glycoprotein;Hydrolase;Membrane;Phosphoprotein;Polymorphism;Protein phosphatase;Reference proteome;Repeat;Signal;Transmembrane;Transmembrane helix</t>
  </si>
  <si>
    <t>Q12913</t>
  </si>
  <si>
    <t>PTPRJ_HUMAN</t>
  </si>
  <si>
    <t>Receptor-type tyrosine-protein phosphatase eta</t>
  </si>
  <si>
    <t>-PTP-eta;rotein-tyrosine phosphatase eta</t>
  </si>
  <si>
    <t>PTPRJ</t>
  </si>
  <si>
    <t>DEP1</t>
  </si>
  <si>
    <t>ENSG00000149177</t>
  </si>
  <si>
    <t>ENSP00000400010;ENSP00000409733</t>
  </si>
  <si>
    <t>Q12913-1;Q12913-2</t>
  </si>
  <si>
    <t>2CFV;2DLE;2NZ6</t>
  </si>
  <si>
    <t xml:space="preserve"> through dephosphorylation of PDGFR. Positive regulatorof endothelial cell survival, as well as of VEGF-induced SRC andAKT activation; through EGFR dephosphorylation.Enhances the barrier function of epithelial junctions duringreassembly. Negatively regulates T-cell receptor (TCR) signaling.Upon T-cell TCR activation, it is up-regulated and excluded fromthe immunological synapses, while upon T-cell-antigen presentingcells (APC) disengagement, it is no longer excluded and candephosphorylate PLCG1 and LAT to down-regulate prolongation ofsignaling.; through KDR dephosphorylation. Negative regulatorof EGFR signaling pathway;Tyrosine phosphatase which dephosphorylates orcontributes to the dephosphorylation of CTNND1, FLT3, PDGFRB, MET,RET (variant MEN2A), KDR, LYN, SRC, MAPK1, MAPK3, EGFR, TJP1,OCLN, PIK3R1 and PIK3R2. Plays a role in cell adhesion, migration,proliferation and differentiation. Involved in vasculardevelopment. Regulator of macrophage adhesion and spreading.Positively affects cell-matrix adhesion. Positive regulator ofplatelet activation and thrombosis. Negative regulator of cellproliferation. Negative regulator of PDGF-stimulated cellmigration</t>
  </si>
  <si>
    <t>Expressed in the promyelocytic cell line HL-60, the granulocyte-macrophage colony-stimulating factor-dependentleukemic cell line F-36P, and the IL3 and erythropoietin-dependentleukemic cell line F-36E. Expressed predominantly in epithelialcells and lymphocytes. Enhanced expression at high cell density.{ECO:0000269|PubMed:12370829, ECO:0000269|PubMed:8483328,ECO:0000269|PubMed:9531590}.</t>
  </si>
  <si>
    <t xml:space="preserve"> Single-pass type I membraneprotein. Cell projection, ruffle membrane {ECO:0000250}. Celljunction. Note=After T-cell stimulation, it is temporarilyexcluded from immunological synapses.;Cell membrane</t>
  </si>
  <si>
    <t>covalent chromatin modification;gamete generation;meiotic cell cycle;multicellular organism development;positive regulation of transcription, DNA-templated;positive regulation of Wnt signaling pathway;rRNA transcription;Wnt signaling pathway</t>
  </si>
  <si>
    <t>methylated histone binding</t>
  </si>
  <si>
    <t>cytosol;nuclear membrane;nucleolus;nucleoplasm;nucleus;spindle</t>
  </si>
  <si>
    <t>Spin-Ssty</t>
  </si>
  <si>
    <t>SPIN/Ssty;Spindlin-1</t>
  </si>
  <si>
    <t>3D-structure;Acetylation;Cell cycle;Chromatin regulator;Complete proteome;Developmental protein;Isopeptide bond;Meiosis;Nucleus;Phosphoprotein;Polymorphism;Reference proteome;Repeat;Ubl conjugation;Wnt signaling pathway</t>
  </si>
  <si>
    <t>Q9Y657</t>
  </si>
  <si>
    <t>SPIN1_HUMAN</t>
  </si>
  <si>
    <t>Spindlin-1</t>
  </si>
  <si>
    <t>SPIN1</t>
  </si>
  <si>
    <t>OCR;SPIN</t>
  </si>
  <si>
    <t>ENSG00000106723</t>
  </si>
  <si>
    <t>ENSP00000365019</t>
  </si>
  <si>
    <t>2NS2;4H75;4MZF;4MZG;4MZH;5JSG;5JSJ;5Y5W</t>
  </si>
  <si>
    <t>Chromatin reader that specifically recognizes and bindshistone H3 both trimethylated at 'Lys-4' and asymmetricallydimethylated at 'Arg-8' (H3K4me3 and H3R8me2a) and acts as anactivator of Wnt signaling pathway downstream of PRMT2. In case ofcancer, promotes cell cancer proliferation via activation of theWnt signaling pathway (PubMed:24589551). Overexpression inducesmetaphase arrest and chromosomal instability. Localizes to activerDNA loci and promotes the expression of rRNA genes(PubMed:21960006). May play a role in cell-cycle regulation duringthe transition from gamete to embryo. Involved in oocyte meioticresumption, a process that takes place before ovulation to resumemeiosis of oocytes blocked in prophase I: may act by regulatingmaternal transcripts to control meiotic resumption</t>
  </si>
  <si>
    <t>Highly expressed in ovarian cancer tissues.{ECO:0000269|PubMed:22258766}.</t>
  </si>
  <si>
    <t>Nucleus {ECO:0000269|PubMed:16098913,ECO:0000269|PubMed:29061846}. Nucleus, nucleolus{ECO:0000269|PubMed:21960006}.</t>
  </si>
  <si>
    <t>cristae formation;platelet degranulation</t>
  </si>
  <si>
    <t>extracellular region;MICOS complex;mitochondrion;platelet alpha granule lumen</t>
  </si>
  <si>
    <t>Cristae formation;Platelet degranulation</t>
  </si>
  <si>
    <t>Complete proteome;Membrane;Mitochondrion;Mitochondrion inner membrane;Phosphoprotein;Reference proteome;Transit peptide;Transmembrane;Transmembrane helix</t>
  </si>
  <si>
    <t>Q6UXV4</t>
  </si>
  <si>
    <t>MIC27_HUMAN</t>
  </si>
  <si>
    <t>MICOS complex subunit MIC27</t>
  </si>
  <si>
    <t>APOOL</t>
  </si>
  <si>
    <t>CXorf33;FAM121A;MIC27</t>
  </si>
  <si>
    <t>ENSG00000155008</t>
  </si>
  <si>
    <t>ENSP00000362268</t>
  </si>
  <si>
    <t>Component of the MICOS complex, a large protein complexof the mitochondrial inner membrane that plays crucial roles inthe maintenance of crista junctions, inner membrane architecture,and formation of contact sites to the outer membrane. Specificallybinds to cardiolipin (in vitro) but not to the precursor lipidphosphatidylglycerol. Plays a crucial role in crista junctionformation and mitochondrial function (PubMed:23704930),(PubMed:25764979).</t>
  </si>
  <si>
    <t xml:space="preserve"> Multi-pass membrane protein {ECO:0000269|PubMed:23704930}. Mitochondrion{ECO:0000269|PubMed:25781180, ECO:0000269|PubMed:25997101}.;Mitochondrion inner membrane{ECO:0000269|PubMed:23704930, ECO:0000269|PubMed:25764979}</t>
  </si>
  <si>
    <t>intrinsic apoptotic signaling pathway in response to oxidative stress;positive regulation of apoptotic process;positive regulation of JNK cascade;positive regulation of kinase activity;positive regulation of MAPK cascade;ribosomal large subunit biogenesis</t>
  </si>
  <si>
    <t>cytosol;cytosolic large ribosomal subunit;Golgi apparatus;nucleolus;nucleus;preribosome, large subunit precursor</t>
  </si>
  <si>
    <t>zf-C2H2_jaz</t>
  </si>
  <si>
    <t>Matrin/U1-like-C_Znf_C2H2;Znf_C2H2_jaz;Znf_C2H2_sf;Znf_C2H2_type</t>
  </si>
  <si>
    <t>ZnF_C2H2;ZnF_U1</t>
  </si>
  <si>
    <t>Acetylation;Complete proteome;Cytoplasm;Metal-binding;Nucleus;Phosphoprotein;Reference proteome;Repeat;Zinc;Zinc-finger</t>
  </si>
  <si>
    <t>Q969S3</t>
  </si>
  <si>
    <t>ZN622_HUMAN</t>
  </si>
  <si>
    <t>Zinc finger protein 622</t>
  </si>
  <si>
    <t>ZNF622</t>
  </si>
  <si>
    <t>ZPR9</t>
  </si>
  <si>
    <t>ENSG00000173545</t>
  </si>
  <si>
    <t>ENSP00000310042</t>
  </si>
  <si>
    <t>May behave as an activator of the bound transcriptionfactor, MYBL2, and be involved in embryonic development.</t>
  </si>
  <si>
    <t>Expressed in lung, kidney, spleen, liver andbrain with lowest expression in kidney.{ECO:0000269|PubMed:11802789}.</t>
  </si>
  <si>
    <t>Cytoplasm {ECO:0000269|PubMed:11802789}.Nucleus {ECO:0000269|PubMed:11802789}.</t>
  </si>
  <si>
    <t>cell differentiation;negative regulation of cellular protein catabolic process;negative regulation of osteoblast proliferation;positive regulation of bone mineralization;positive regulation of osteoblast differentiation;regulation of gene expression</t>
  </si>
  <si>
    <t>integral component of membrane;lysosomal membrane;nuclear envelope;perinuclear region of cytoplasm;plasma membrane</t>
  </si>
  <si>
    <t>EGF-like_CS;EGF-like_dom;LRR_dom_sf</t>
  </si>
  <si>
    <t>Alternative promoter usage;Alternative splicing;Cell membrane;Complete proteome;Differentiation;Direct protein sequencing;Disulfide bond;EGF-like domain;Glycoprotein;Membrane;Nucleus;Polymorphism;Reference proteome;Signal;Transmembrane;Transmembrane helix</t>
  </si>
  <si>
    <t>Q6UW56</t>
  </si>
  <si>
    <t>ARAID_HUMAN</t>
  </si>
  <si>
    <t>All-trans retinoic acid-induced differentiation factor</t>
  </si>
  <si>
    <t>ATRAID</t>
  </si>
  <si>
    <t xml:space="preserve"> ORFNames=HSPC013;APR3;C2orf28</t>
  </si>
  <si>
    <t>ENSG00000138085</t>
  </si>
  <si>
    <t>ENSP00000369518;ENSP00000384033;ENSP00000476080;ENSP00000484228</t>
  </si>
  <si>
    <t>Q6UW56-1;Q6UW56-2;Q6UW56-3</t>
  </si>
  <si>
    <t>Promotes osteoblast cell differentiation and terminalmineralization. Plays a role in inducing the cell cycle arrest viainhibiting CCND1 expression in all-trans-retinoic acid (ATRA)signal pathway.</t>
  </si>
  <si>
    <t>Weakly expressed in hematopoietic cell lines.{ECO:0000269|PubMed:11042152}.</t>
  </si>
  <si>
    <t xml:space="preserve"> Single-pass membrane protein{ECO:0000269|PubMed:17524364}. Note=Colocalizes with NELL1 on thenuclear envelope and the perinuclear region (PubMed:21723284).;Nucleus envelope{ECO:0000269|PubMed:21723284}. Cell membrane{ECO:0000269|PubMed:17524364}</t>
  </si>
  <si>
    <t>activation of cysteine-type endopeptidase activity involved in apoptotic process;activation of cysteine-type endopeptidase activity involved in apoptotic signaling pathway;activation of NF-kappaB-inducing kinase activity;apoptotic process;cell surface receptor signaling pathway;cellular response to mechanical stimulus;extrinsic apoptotic signaling pathway via death domain receptors;immune response;inflammatory response;intrinsic apoptotic signaling pathway in response to endoplasmic reticulum stress;leukocyte migration;multicellular organism development;negative regulation of cysteine-type endopeptidase activity involved in apoptotic process;negative regulation of extrinsic apoptotic signaling pathway via death domain receptors;positive regulation of I-kappaB kinase/NF-kappaB signaling;regulation of apoptotic process;regulation of cell proliferation;regulation of extrinsic apoptotic signaling pathway via death domain receptors;response to endoplasmic reticulum stress;response to lipopolysaccharide</t>
  </si>
  <si>
    <t>receptor activity;TRAIL binding;tumor necrosis factor-activated receptor activity</t>
  </si>
  <si>
    <t>cell surface;integral component of membrane;integral component of plasma membrane;intracellular;plasma membrane</t>
  </si>
  <si>
    <t>Apoptosis;CD molecules;Cytokine receptors;Cytokine-cytokine receptor interaction;Influenza A;Natural killer cell mediated cytotoxicity;Necroptosis;p53 signaling pathway;Viral protein interaction with cytokine and cytokine receptor</t>
  </si>
  <si>
    <t>Apoptosis;Cytokine-cytokine receptor interaction;Influenza A;Natural killer cell mediated cytotoxicity;Necroptosis;p53 signaling pathway;Viral protein interaction with cytokine and cytokine receptor</t>
  </si>
  <si>
    <t>Conatumumab;Drozitumab;Lexatumumab</t>
  </si>
  <si>
    <t>Death_domain;DEATH-like_dom_sf;TNFR/NGFR_Cys_rich_reg;TNFR_10;TNFRSF10_N;TNFRSF10A/B_death</t>
  </si>
  <si>
    <t>CASP8 activity is inhibited;Cell surface interactions at the vascular wall;Dimerization of procaspase-8;Ligand-dependent caspase activation;Regulation by c-FLIP;RIPK1-mediated regulated necrosis;TP53 Regulates Transcription of Death Receptors and Ligands;TRAIL signaling</t>
  </si>
  <si>
    <t>TRIAL-DR5 complex</t>
  </si>
  <si>
    <t>3D-structure;Alternative splicing;Apoptosis;Complete proteome;Direct protein sequencing;Disulfide bond;Membrane;Polymorphism;Receptor;Reference proteome;Repeat;Signal;Transmembrane;Transmembrane helix</t>
  </si>
  <si>
    <t>O14763</t>
  </si>
  <si>
    <t>Squamous cell carcinoma of head and neck</t>
  </si>
  <si>
    <t>TR10B_HUMAN</t>
  </si>
  <si>
    <t>Tumor necrosis factor receptor superfamily member 10B</t>
  </si>
  <si>
    <t>TNFRSF10B</t>
  </si>
  <si>
    <t>DR5;KILLER;TRAILR2;TRICK2;ZTNFR9</t>
  </si>
  <si>
    <t>ENSG00000120889</t>
  </si>
  <si>
    <t>ENSP00000276431;ENSP00000317859</t>
  </si>
  <si>
    <t>O14763-1;O14763-2</t>
  </si>
  <si>
    <t>1D0G;1D4V;1DU3;1ZA3;2H9G;3X3F;4I9X;4N90;4OD2</t>
  </si>
  <si>
    <t>Receptor for the cytotoxic ligand TNFSF10/TRAIL(PubMed:10549288). The adapter molecule FADD recruits caspase-8 tothe activated receptor. The resulting death-inducing signalingcomplex (DISC) performs caspase-8 proteolytic activation whichinitiates the subsequent cascade of caspases (aspartate-specificcysteine proteases) mediating apoptosis. Promotes the activationof NF-kappa-B. Essential for ER stress-induced apoptosis</t>
  </si>
  <si>
    <t xml:space="preserve"> highly expressed in heart,peripheral blood lymphocytes, liver, pancreas, spleen, thymus,prostate, ovary, uterus, placenta, testis, esophagus, stomach andthroughout the intestinal tract; not detectable in brain.;very highly expressed in tumor cell lines such as HeLaS3, K-562,HL-60, SW480, A-549 and G-361;Widely expressed in adult and fetal tissues</t>
  </si>
  <si>
    <t>Squamous cell carcinoma of the head and neck (HNSCC)[MIM:275355]: A non-melanoma skin cancer affecting the head andneck. The hallmark of cutaneous SCC is malignant transformation ofnormal epidermal keratinocytes. Note=The disease may be caused bymutations affecting the gene represented in this entry.</t>
  </si>
  <si>
    <t>galactose catabolic process via UDP-galactose;galactose metabolic process;glucose metabolic process</t>
  </si>
  <si>
    <t>aldose 1-epimerase activity;carbohydrate binding</t>
  </si>
  <si>
    <t>Galactose metabolism;Glycolysis / Gluconeogenesis</t>
  </si>
  <si>
    <t>Galactose metabolism;Glycolysis / Gluconeogenesis;Metabolic pathways</t>
  </si>
  <si>
    <t>Aldose_epim</t>
  </si>
  <si>
    <t>Ald1_epimerase_CS;Aldose_1/G6P_1-epimerase;Aldose_1-epimerase;Gal_mutarotase_sf_dom;GH-type_carb-bd</t>
  </si>
  <si>
    <t>3D-structure;Acetylation;Carbohydrate metabolism;Complete proteome;Cytoplasm;Isomerase;Phosphoprotein;Polymorphism;Reference proteome</t>
  </si>
  <si>
    <t>Q96C23</t>
  </si>
  <si>
    <t>GALM_HUMAN</t>
  </si>
  <si>
    <t>Aldose 1-epimerase</t>
  </si>
  <si>
    <t>GALM</t>
  </si>
  <si>
    <t>ENSG00000143891</t>
  </si>
  <si>
    <t>ENSP00000272252</t>
  </si>
  <si>
    <t>1SNZ;1SO0</t>
  </si>
  <si>
    <t>5.1.3.3</t>
  </si>
  <si>
    <t>Mutarotase converts alpha-aldose to the beta-anomer. Itis active on D-glucose, L-arabinose, D-xylose, D-galactose,maltose and lactose (By similarity).</t>
  </si>
  <si>
    <t>carbohydrate metabolic process;generation of precursor metabolites and energy;glucosamine catabolic process;N-acetylglucosamine metabolic process;single fertilization</t>
  </si>
  <si>
    <t>3D-structure;Acetylation;Alternative splicing;Carbohydrate metabolism;Complete proteome;Cytoplasm;Hydrolase;Phosphoprotein;Reference proteome</t>
  </si>
  <si>
    <t>P46926</t>
  </si>
  <si>
    <t>GNPI1_HUMAN</t>
  </si>
  <si>
    <t>Glucosamine-6-phosphate isomerase 1</t>
  </si>
  <si>
    <t>GNPDA1</t>
  </si>
  <si>
    <t>GNPI;HLN;KIAA0060</t>
  </si>
  <si>
    <t>ENSG00000113552</t>
  </si>
  <si>
    <t>ENSP00000311876;ENSP00000423485;ENSP00000423674;ENSP00000424275</t>
  </si>
  <si>
    <t>P46926-1</t>
  </si>
  <si>
    <t>1NE7</t>
  </si>
  <si>
    <t>Seems to trigger calcium oscillations in mammalian eggs.These oscillations serve as the essential trigger for eggactivation and early development of the embryo (By similarity)</t>
  </si>
  <si>
    <t>TMEM132;TMEM132D_C;TMEM132D_N</t>
  </si>
  <si>
    <t>TMEM132;TMEM132_C;TMEM132_M;TMEM132_N</t>
  </si>
  <si>
    <t>Q14DG7</t>
  </si>
  <si>
    <t>T132B_HUMAN</t>
  </si>
  <si>
    <t>Transmembrane protein 132B</t>
  </si>
  <si>
    <t>TMEM132B</t>
  </si>
  <si>
    <t>KIAA1786;KIAA1906</t>
  </si>
  <si>
    <t>ENSG00000139364</t>
  </si>
  <si>
    <t>ENSP00000299308;ENSP00000482788</t>
  </si>
  <si>
    <t>Q14DG7-1;Q14DG7-3</t>
  </si>
  <si>
    <t>post-translational protein modification;protein neddylation;protein ubiquitination involved in ubiquitin-dependent protein catabolic process;response to redox state;SCF-dependent proteasomal ubiquitin-dependent protein catabolic process</t>
  </si>
  <si>
    <t>copper ion binding;cullin family protein binding;NEDD8 transferase activity;ubiquitin protein ligase activity;zinc ion binding</t>
  </si>
  <si>
    <t>Cul2-RING ubiquitin ligase complex;Cul3-RING ubiquitin ligase complex;Cul4-RING E3 ubiquitin ligase complex;Cul5-RING ubiquitin ligase complex;Cul7-RING ubiquitin ligase complex;cytoplasm;cytosol;nuclear SCF ubiquitin ligase complex;nucleoplasm;nucleus</t>
  </si>
  <si>
    <t>Human immunodeficiency virus 1 infection;Ubiquitin mediated proteolysis;Ubiquitin system</t>
  </si>
  <si>
    <t>Ubiquitin E3 ligase (ASB1, TCEB1, TCEB2, CUL5, RNF7);Ubiquitin E3 ligase (ASB12, TCEB1, TCEB2, CUL5, RNF7);Ubiquitin E3 ligase (ASB2, TCEB1, TCEB2, CUL5, RNF7);Ubiquitin E3 ligase (ASB6, TCEB1, TCEB2, CUL5, RNF7);Ubiquitin E3 ligase (ASB7, TCEB1, TCEB2, CUL5, RNF7)</t>
  </si>
  <si>
    <t>3D-structure;Acetylation;Alternative splicing;Complete proteome;Cytoplasm;Metal-binding;Nucleus;Phosphoprotein;Reference proteome;Ubl conjugation pathway;Zinc;Zinc-finger</t>
  </si>
  <si>
    <t>Q9UBF6</t>
  </si>
  <si>
    <t>RBX2_HUMAN</t>
  </si>
  <si>
    <t>RING-box protein 2</t>
  </si>
  <si>
    <t>bx2</t>
  </si>
  <si>
    <t>RNF7</t>
  </si>
  <si>
    <t>RBX2;ROC2;SAG</t>
  </si>
  <si>
    <t>ENSG00000114125</t>
  </si>
  <si>
    <t>ENSP00000273480;ENSP00000376725;ENSP00000419084;ENSP00000419339</t>
  </si>
  <si>
    <t>Q9UBF6-1;Q9UBF6-2;Q9UBF6-3;Q9UBF6-4</t>
  </si>
  <si>
    <t>2ECL</t>
  </si>
  <si>
    <t>Probable component of the SCF (SKP1-CUL1-F-box protein)E3 ubiquitin ligase complex which mediates the ubiquitination andsubsequent proteasomal degradation of target proteins involved incell cycle progression, signal transduction and transcription(PubMed:10851089). CRLs complexes and ARIH1 collaborate in tandemto mediate ubiquitination of target proteins, ARIH1 mediatingaddition of the first ubiquitin on CRLs targets (By similarity).Through the RING-type zinc finger, seems to recruit the E2ubiquitination enzyme to the complex and brings it into closeproximity to the substrate. Promotes the neddylation of CUL5 viaits interaction with UBE2F. May play a role in protecting cellsfrom apoptosis induced by redox agents</t>
  </si>
  <si>
    <t>Expressed in heart, liver, skeletal muscle andpancreas. At very low levels expressed in brain, placenta andlung. {ECO:0000269|PubMed:10512750}.</t>
  </si>
  <si>
    <t>Cytoplasm {ECO:0000269|PubMed:10082581}.Nucleus {ECO:0000269|PubMed:10082581}.</t>
  </si>
  <si>
    <t>cell cycle;cytoplasmic translational termination;nuclear-transcribed mRNA catabolic process, nonsense-mediated decay;translational termination</t>
  </si>
  <si>
    <t>cytosol;translation release factor complex</t>
  </si>
  <si>
    <t>GTP_EFTU;GTP_EFTU_D2;GTP_EFTU_D3;PAM2</t>
  </si>
  <si>
    <t>Ataxin-2_C;EFTu-like_2;G_TR_CS;P-loop_NTPase;TF_GTP-bd_dom;Transl_B-barrel_sf;Transl_elong_EF1A/Init_IF2_C;Transl_elong_EFTu/EF1A_C</t>
  </si>
  <si>
    <t>Phosphatidylinositol 4-kinase complex</t>
  </si>
  <si>
    <t>3D-structure;Cell cycle;Complete proteome;Cytoplasm;GTP-binding;Nonsense-mediated mRNA decay;Nucleotide-binding;Polymorphism;Protein biosynthesis;Reference proteome</t>
  </si>
  <si>
    <t>Q8IYD1</t>
  </si>
  <si>
    <t>ERF3B_HUMAN</t>
  </si>
  <si>
    <t>Eukaryotic peptide chain release factor GTP-binding subunit ERF3B</t>
  </si>
  <si>
    <t>RF3b;ukaryotic peptide chain release factor subunit 3b</t>
  </si>
  <si>
    <t>GSPT2</t>
  </si>
  <si>
    <t>ERF3B</t>
  </si>
  <si>
    <t>ENSG00000189369</t>
  </si>
  <si>
    <t>ENSP00000341247</t>
  </si>
  <si>
    <t>3KUJ</t>
  </si>
  <si>
    <t>Involved in translation termination in response to thetermination codons UAA, UAG and UGA. May play a role as a potentstimulator of the release factor activity of ETF1. Exhibits GTPaseactivity, which is ribosome- and ETF1-dependent. May play a rolein cell cycle progression. Component of the transient SURF complexwhich recruits UPF1 to stalled ribosomes in the context ofnonsense-mediated decay (NMD) of mRNAs containing premature stopcodons.</t>
  </si>
  <si>
    <t>Highly expressed in IUCC stage II colorectalcancer (CRC). {ECO:0000269|PubMed:16721809}.</t>
  </si>
  <si>
    <t>HAD_sf;HAD-like_sf;HAD-SF_hydro_IG_5-nucl</t>
  </si>
  <si>
    <t>Acetylation;Alternative splicing;Complete proteome;Hydrolase;Magnesium;Metal-binding;Reference proteome</t>
  </si>
  <si>
    <t>Q5TFE4</t>
  </si>
  <si>
    <t>NT5D1_HUMAN</t>
  </si>
  <si>
    <t>5'-nucleotidase domain-containing protein 1</t>
  </si>
  <si>
    <t>NT5DC1</t>
  </si>
  <si>
    <t>NT5C2L1</t>
  </si>
  <si>
    <t>ENSG00000178425</t>
  </si>
  <si>
    <t>ENSP00000326858</t>
  </si>
  <si>
    <t>Q5TFE4-1</t>
  </si>
  <si>
    <t>cellular response to calcium ion;intracellular signal transduction;ion transport;negative regulation of pancreatic juice secretion;negative regulation of phosphatase activity;negative regulation of sodium ion transport;neuron development;peptidyl-threonine phosphorylation;positive regulation of canonical Wnt signaling pathway;positive regulation of systemic arterial blood pressure;protein autophosphorylation;protein phosphorylation;regulation of cellular process;regulation of sodium ion transport;signal transduction by trans-phosphorylation</t>
  </si>
  <si>
    <t>ATP binding;chloride channel inhibitor activity;magnesium ion binding;phosphatase binding;potassium channel inhibitor activity;protein kinase activator activity;protein kinase activity;protein kinase binding;protein serine/threonine kinase activity;protein serine/threonine kinase inhibitor activity</t>
  </si>
  <si>
    <t>cytoplasm;cytosol;membrane</t>
  </si>
  <si>
    <t>Protein kinases;Protein phosphatases and associated proteins</t>
  </si>
  <si>
    <t>Hereditary sensory and autonomic neuropathy;Hyperkalemic distal renal tubular acidosis (RTA type 4);Renal tubular acidosis</t>
  </si>
  <si>
    <t>Kinase_OSR1/WNK_CCT;Kinase-like_dom_sf;Prot_kinase_dom;Ser/Thr_kinase_AS</t>
  </si>
  <si>
    <t>Ubiquitin E3 ligase (CUL3, KLHL3, WNK1);WNK1-OSR1 complex;WNK1-SPAK complex</t>
  </si>
  <si>
    <t>3D-structure;Alternative promoter usage;Alternative splicing;ATP-binding;Complete proteome;Cytoplasm;Direct protein sequencing;Glycoprotein;Kinase;Neurodegeneration;Neuropathy;Nucleotide-binding;Phosphoprotein;Polymorphism;Protein kinase inhibitor;Reference proteome;Serine/threonine-protein kinase;Transferase;Ubl conjugation</t>
  </si>
  <si>
    <t>Q9H4A3</t>
  </si>
  <si>
    <t>Hereditary sensory and autonomic neuropathy type 2;Pseudohypoaldosteronism type 2C</t>
  </si>
  <si>
    <t>WNK1_HUMAN</t>
  </si>
  <si>
    <t>Serine/threonine-protein kinase WNK1 {ECO:0000305}</t>
  </si>
  <si>
    <t>WNK1</t>
  </si>
  <si>
    <t>ENSG00000060237</t>
  </si>
  <si>
    <t>ENSP00000313059;ENSP00000341292;ENSP00000433548;ENSP00000444465</t>
  </si>
  <si>
    <t>Q9H4A3-1;Q9H4A3-5;Q9H4A3-6;Q9H4A3-7</t>
  </si>
  <si>
    <t>4PWN;5TF9;5WDY;5WE8</t>
  </si>
  <si>
    <t>Serine/threonine kinase which plays an important role inthe regulation of electrolyte homeostasis, cell signaling,survival, and proliferation. Acts as an activator and inhibitor ofsodium-coupled chloride cotransporters and potassium-coupledchloride cotransporters respectively. Activates SCNN1A, SCNN1B,SCNN1D and SGK1. Controls sodium and chloride ion transport byinhibiting the activity of WNK4, by either phosphorylating thekinase or via an interaction between WNK4 and the autoinhibitorydomain of WNK1. WNK4 regulates the activity of the thiazide-sensitive Na-Cl cotransporter, SLC12A3, by phosphorylation. WNK1may also play a role in actin cytoskeletal reorganization.Phosphorylates NEDD4L. Acts as a scaffold to inhibit SLC4A4,SLC26A6 as well as CFTR activities and surface expression,recruits STK39 which mediates the inhibition (By similarity)</t>
  </si>
  <si>
    <t>Widely expressed, with highest levels observedin the testis, heart, kidney and skeletal muscle. Isoform 3 iskidney-specific and specifically expressed in the distalconvoluted tubule (DCT) and connecting tubule (CNT) of thenephron. {ECO:0000269|PubMed:10660600,ECO:0000269|PubMed:11571656, ECO:0000269|PubMed:14645531,ECO:0000269|PubMed:22701532}.</t>
  </si>
  <si>
    <t>Cytoplasm {ECO:0000269|PubMed:10660600}.</t>
  </si>
  <si>
    <t>Pseudohypoaldosteronism 2C (PHA2C) [MIM:614492]: Anautosomal dominant disorder characterized by severe hypertension,hyperkalemia, hyperchloremia, mild hyperchloremic metabolicacidosis in some cases, and correction of physiologicabnormalities by thiazide diuretics.{ECO:0000269|PubMed:11498583}. Note=The disease is caused bymutations affecting the gene represented in this entry.Neuropathy, hereditary sensory and autonomic, 2A (HSAN2A)[MIM:201300]: A form of hereditary sensory and autonomicneuropathy, a genetically and clinically heterogeneous group ofdisorders characterized by degeneration of dorsal root andautonomic ganglion cells, and by sensory and/or autonomicabnormalities. HSAN2A is an autosomal recessive disordercharacterized by impairment of pain, temperature and touchsensation, onset of symptoms in infancy or early childhood,occurrence of distal extremity pathologies (paronychia, whitlows,ulcers, and Charcot joints), frequent amputations, sensory lossthat affects all modalities of sensation (lower and upper limbsand perhaps the trunk as well), absence or diminution of tendonreflexes (usually in all limbs), minimal autonomic dysfunction,absence of sensory nerve action potentials, and virtual absence ofmyelinated fibers with decreased numbers of unmyelinated fibers insural nerves. {ECO:0000269|PubMed:15060842,ECO:0000269|PubMed:15911806, ECO:0000269|PubMed:18521183}.Note=The disease is caused by mutations affecting the generepresented in this entry.</t>
  </si>
  <si>
    <t>cytoplasmic translation</t>
  </si>
  <si>
    <t>cytosolic large ribosomal subunit</t>
  </si>
  <si>
    <t>Ribosomal_L22e;RPL22L1</t>
  </si>
  <si>
    <t>Complete proteome;Phosphoprotein;Polymorphism;Reference proteome;Ribonucleoprotein;Ribosomal protein</t>
  </si>
  <si>
    <t>Q6P5R6</t>
  </si>
  <si>
    <t>RL22L_HUMAN</t>
  </si>
  <si>
    <t>60S ribosomal protein L22-like 1</t>
  </si>
  <si>
    <t>RPL22L1</t>
  </si>
  <si>
    <t>ENSG00000163584</t>
  </si>
  <si>
    <t>ENSP00000346080</t>
  </si>
  <si>
    <t>autophagy;endosomal vesicle fusion;endosome to lysosome transport;Golgi vesicle transport;late endosome to lysosome transport;protein targeting to vacuole;regulated exocytosis;regulation of SNARE complex assembly;vacuole fusion, non-autophagic</t>
  </si>
  <si>
    <t>GTPase binding;identical protein binding;metal ion binding;microtubule binding;protein self-association</t>
  </si>
  <si>
    <t>AP-3 adaptor complex;clathrin-coated vesicle;CORVET complex;cytosol;early endosome;endosome membrane;Golgi-associated vesicle;HOPS complex;late endosome membrane;lysosomal membrane;membrane;microtubule cytoskeleton</t>
  </si>
  <si>
    <t>Clathrin</t>
  </si>
  <si>
    <t>Clathrin_H-chain/VPS_repeat;TPR-like_helical_dom_sf;VPS41;WD40/YVTN_repeat-like_dom_sf;WD40_repeat_dom_sf;Znf_RING;Znf_RING/FYVE/PHD</t>
  </si>
  <si>
    <t>FTS-Vps41 complex;Hook1-Vps41 complex;Hook2-Vps41 complex;Hook3-Vps41 complex;HOPS complex</t>
  </si>
  <si>
    <t>Alternative splicing;Autophagy;Complete proteome;Cytoplasmic vesicle;Endosome;Golgi apparatus;Lysosome;Membrane;Metal-binding;Polymorphism;Protein transport;Reference proteome;Transport;Zinc;Zinc-finger</t>
  </si>
  <si>
    <t>P49754</t>
  </si>
  <si>
    <t>VPS41_HUMAN</t>
  </si>
  <si>
    <t>Vacuolar protein sorting-associated protein 41 homolog</t>
  </si>
  <si>
    <t>VPS41</t>
  </si>
  <si>
    <t>ENSG00000006715</t>
  </si>
  <si>
    <t>ENSP00000309457;ENSP00000379297</t>
  </si>
  <si>
    <t>P49754-1;P49754-3</t>
  </si>
  <si>
    <t>Plays a role in vesicle-mediated protein trafficking tolysosomal compartments including the endocytic membrane transportand autophagic pathways. Believed to act in part as a corecomponent of the putative HOPS endosomal tethering complex isproposed to be involved in the Rab5-to-Rab7 endosome conversionprobably implicating MON1A/B, and via binding SNAREs and SNAREcomplexes to mediate tethering and docking events during SNARE-mediated membrane fusion. The HOPS complex is proposed to berecruited to Rab7 on the late endosomal membrane and to regulatelate endocytic, phagocytic and autophagic traffic towardslysosomes (PubMed:23351085). Involved in homotypic vesicle fusionsbetween late endosomes and in heterotypic fusions between lateendosomes and lysosomes implicated in degradation of endocytosedcargo (PubMed:9159129, PubMed:23167963, PubMed:25445562,PubMed:25908847). Required for fusion of autophagosomes withlysosomes (PubMed:25783203). May link the HOPS complex toendosomal Rab7 via its association with RILP and to lysosomalmembranes via its association with ARL8B, suggesting that theseinteractions may bring the compartments to close proximity forfusion (PubMed:25445562, PubMed:25908847). Involved in the directtrans-Golgi network to late endosomes transport of lysosomalmembrane proteins independently of HOPS (PubMed:23322049).Involved in sorting to the regulated secretory pathway presumablyimplicating the AP-3 adaptor complex (By similarity). May play arole in HOPS-independent function in the regulated secretorypathway (PubMed:24210660).</t>
  </si>
  <si>
    <t>Endosome membrane{ECO:0000269|PubMed:25445562}. Late endosome{ECO:0000269|PubMed:23167963, ECO:0000269|PubMed:23322049}.Lysosome {ECO:0000269|PubMed:23167963}. Golgi apparatus, trans-Golgi network {ECO:0000269|PubMed:23322049}. Early endosome{ECO:0000269|PubMed:21411634}. Cytoplasmic vesicle, clathrin-coated vesicle {ECO:0000269|PubMed:21411634}.</t>
  </si>
  <si>
    <t>protein polyubiquitination</t>
  </si>
  <si>
    <t>ubiquitin protein ligase activity;ubiquitin-protein transferase activity</t>
  </si>
  <si>
    <t>cytoplasm;intracellular;nucleus;proteasome complex</t>
  </si>
  <si>
    <t>HECT_dom;Hect_E3_ubiquitin_ligase;IQ_motif_EF-hand-BS</t>
  </si>
  <si>
    <t>HECTc;IQ</t>
  </si>
  <si>
    <t>Alternative splicing;Complete proteome;Direct protein sequencing;Nucleus;Proteasome;Reference proteome;Transferase;Ubl conjugation pathway</t>
  </si>
  <si>
    <t>Q15386</t>
  </si>
  <si>
    <t>UBE3C_HUMAN</t>
  </si>
  <si>
    <t>Ubiquitin-protein ligase E3C</t>
  </si>
  <si>
    <t>UBE3C</t>
  </si>
  <si>
    <t>KIAA0010;KIAA10</t>
  </si>
  <si>
    <t>ENSG00000009335</t>
  </si>
  <si>
    <t>ENSP00000309198;ENSP00000373755;ENSP00000481584</t>
  </si>
  <si>
    <t>Q15386-1;Q15386-3</t>
  </si>
  <si>
    <t>E3 ubiquitin-protein ligase that accepts ubiquitin fromthe E2 ubiquitin-conjugating enzyme UBE2D1 in the form of athioester and then directly transfers the ubiquitin to targetedsubstrates. Can assemble unanchored poly-ubiquitin chains ineither 'Lys-29'- or 'Lys-48'-linked polyubiquitin chains. Haspreference for 'Lys-48' linkages. It can target itself forubiquitination in vitro and may promote its own degradation invivo.</t>
  </si>
  <si>
    <t>Highly expressed in skeletal muscle. Detectedat much lower levels in kidney and pancreas.{ECO:0000269|PubMed:11278995, ECO:0000269|PubMed:12692129,ECO:0000269|PubMed:9575161}.</t>
  </si>
  <si>
    <t>DNA repair;global genome nucleotide-excision repair;histone H2A monoubiquitination;nucleotide-excision repair;nucleotide-excision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stabilization;post-translational protein modification;protein autoubiquitination;protein deubiquitination;protein polyubiquitination;pyrimidine dimer repair;response to UV;UV-damage excision repair</t>
  </si>
  <si>
    <t>damaged DNA binding;DNA binding;protein complex binding</t>
  </si>
  <si>
    <t>cell junction;Cul4B-RING E3 ubiquitin ligase complex;Cul4-RING E3 ubiquitin ligase complex;nucleoplasm;protein complex</t>
  </si>
  <si>
    <t>Basal cell carcinoma;Breast cancer;Chronic myeloid leukemia;Colorectal cancer;DNA repair and recombination proteins;Endometrial cancer;Epstein-Barr virus infection;Gastric cancer;Glioma;Hepatitis B;Hepatocellular carcinoma;Melanoma;Non-small cell lung cancer;Nucleotide excision repair;p53 signaling pathway;Pancreatic cancer;Pathways in cancer;Small cell lung cancer;Thyroid cancer;Transcriptional misregulation in cancer;Ubiquitin mediated proteolysis;Ubiquitin system</t>
  </si>
  <si>
    <t>Basal cell carcinoma;Breast cancer;Chronic myeloid leukemia;Colorectal cancer;Endometrial cancer;Epstein-Barr virus infection;Gastric cancer;Glioma;Hepatitis B;Hepatocellular carcinoma;Melanoma;Non-small cell lung cancer;Nucleotide excision repair;p53 signaling pathway;Pancreatic cancer;Pathways in cancer;Small cell lung cancer;Thyroid cancer;Transcriptional misregulation in cancer;Ubiquitin mediated proteolysis</t>
  </si>
  <si>
    <t>DDB2;WD40/YVTN_repeat-like_dom_sf;WD40_repeat;WD40_repeat_CS;WD40_repeat_dom;WD40_repeat_dom_sf</t>
  </si>
  <si>
    <t>DNA Damage Recognition in GG-NER;Dual Incision in GG-NER;Formation of Incision Complex in GG-NER;Neddylation;TP53 Regulates Transcription of DNA Repair Genes;Ub-specific processing proteases</t>
  </si>
  <si>
    <t>DDB complex;DDB2 complex;Ubiquitin E3 ligase (DDB1, DDB2, CUL4A, CUL4B, RBX1)</t>
  </si>
  <si>
    <t>3D-structure;Alternative splicing;Complete proteome;Disease mutation;DNA damage;DNA repair;DNA-binding;Nucleus;Phosphoprotein;Polymorphism;Reference proteome;Repeat;Ubl conjugation;Ubl conjugation pathway;WD repeat;Xeroderma pigmentosum</t>
  </si>
  <si>
    <t>Q92466</t>
  </si>
  <si>
    <t>Xeroderma pigmentosum complementation group E</t>
  </si>
  <si>
    <t>DDB2_HUMAN</t>
  </si>
  <si>
    <t>DNA damage-binding protein 2</t>
  </si>
  <si>
    <t>DDB2</t>
  </si>
  <si>
    <t>ENSG00000134574</t>
  </si>
  <si>
    <t>ENSP00000256996;ENSP00000367863;ENSP00000367864;ENSP00000367866;ENSP00000478411</t>
  </si>
  <si>
    <t>Q92466-1;Q92466-2;Q92466-3;Q92466-4;Q92466-5</t>
  </si>
  <si>
    <t>3EI4;3I7L;4E54;4E5Z</t>
  </si>
  <si>
    <t>Required for DNA repair. Binds to DDB1 to form the UV-damaged DNA-binding protein complex (the UV-DDB complex). The UV-DDB complex may recognize UV-induced DNA damage and recruitproteins of the nucleotide excision repair pathway (the NERpathway) to initiate DNA repair. The UV-DDB complex preferentiallybinds to cyclobutane pyrimidine dimers (CPD), 6-4 photoproducts(6-4 PP), apurinic sites and short mismatches. Also appears tofunction as the substrate recognition module for the DCX (DDB1-CUL4-X-box) E3 ubiquitin-protein ligase complex DDB1-CUL4-ROC1(also known as CUL4-DDB-ROC1 and CUL4-DDB-RBX1). The DDB1-CUL4-ROC1 complex may ubiquitinate histone H2A, histone H3 and histoneH4 at sites of UV-induced DNA damage. The ubiquitination ofhistones may facilitate their removal from the nucleosome andpromote subsequent DNA repair. The DDB1-CUL4-ROC1 complex alsoubiquitinates XPC, which may enhance DNA-binding by XPC andpromote NER. Isoform D1 and isoform D2 inhibit UV-damaged DNArepair.</t>
  </si>
  <si>
    <t xml:space="preserve"> with highest levels incorneal endothelium and lowest levels in brain. Isoform D1 ishighly expressed in brain and heart. Isoform D2, isoform D3 andisoform D4 are weakly expressed. {ECO:0000269|PubMed:14751237}.;Ubiquitously expressed</t>
  </si>
  <si>
    <t>Nucleus {ECO:0000269|PubMed:10777490,ECO:0000269|PubMed:10777491, ECO:0000269|PubMed:11705987,ECO:0000269|PubMed:12944386, ECO:0000269|PubMed:14751237,ECO:0000269|PubMed:16473935, ECO:0000269|PubMed:16713579,ECO:0000269|PubMed:17635991, ECO:0000269|PubMed:18593899}.Note=Accumulates at sites of DNA damage following UV irradiation.</t>
  </si>
  <si>
    <t>Xeroderma pigmentosum complementation group E (XP-E)[MIM:278740]: An autosomal recessive pigmentary skin disordercharacterized by solar hypersensitivity of the skin, highpredisposition for developing cancers on areas exposed to sunlightand, in some cases, neurological abnormalities. The skin developsmarked freckling and other pigmentation abnormalities. XP-Epatients show a mild phenotype with minimal or no neurologicfeatures. {ECO:0000269|PubMed:8798680}. Note=The disease is causedby mutations affecting the gene represented in this entry.</t>
  </si>
  <si>
    <t>microtubule binding;microtubule plus-end binding</t>
  </si>
  <si>
    <t>cytoplasmic microtubule;microtubule associated complex;microtubule plus-end</t>
  </si>
  <si>
    <t>CAP-Gly_dom_sf;CAP-Gly_domain;CLIP2</t>
  </si>
  <si>
    <t>3D-structure;Alternative splicing;Coiled coil;Complete proteome;Cytoplasm;Cytoskeleton;Direct protein sequencing;Microtubule;Phosphoprotein;Polymorphism;Reference proteome;Repeat;Williams-Beuren syndrome</t>
  </si>
  <si>
    <t>Q9UDT6</t>
  </si>
  <si>
    <t>CLIP2_HUMAN</t>
  </si>
  <si>
    <t>CAP-Gly domain-containing linker protein 2</t>
  </si>
  <si>
    <t>CLIP2</t>
  </si>
  <si>
    <t>CYLN2;KIAA0291;WBSCR3;WBSCR4;WSCR4</t>
  </si>
  <si>
    <t>ENSG00000106665</t>
  </si>
  <si>
    <t>ENSP00000223398;ENSP00000355151;ENSP00000378500</t>
  </si>
  <si>
    <t>Q9UDT6-1;Q9UDT6-2</t>
  </si>
  <si>
    <t>2CP2;2CP3</t>
  </si>
  <si>
    <t>Seems to link microtubules to dendritic lamellar body(DLB), a membranous organelle predominantly present in bulbousdendritic appendages of neurons linked by dendrodendritic gapjunctions. May operate in the control of brain-specific organelletranslocations (By similarity).</t>
  </si>
  <si>
    <t>Cytoplasm {ECO:0000250|UniProtKB:O55156}.Cytoplasm, cytoskeleton {ECO:0000250|UniProtKB:Q9Z0H8}.Note=Localizes preferentially to the ends of tyrosinatedmicrotubules. {ECO:0000250|UniProtKB:Q9Z0H8}.</t>
  </si>
  <si>
    <t>Note=CLIP2 is located in the Williams-Beuren syndrome(WBS) critical region (PubMed:9799601). WBS results from ahemizygous deletion of several genes on chromosome 7q11.23,thought to arise as a consequence of unequal crossing over betweenhighly homologous low-copy repeat sequences flanking the deletedregion. Haploinsufficiency of CLIP2 may be the cause of certaincardiovascular and musculo-skeletal abnormalities observed in thedisease. However, it has been demonstrated that haploinsufficiencyof this gene alone is not sufficient to cause any of the cognitiveor facial features of WBS (PubMed:22608712).{ECO:0000305|PubMed:22608712, ECO:0000305|PubMed:9799601}.</t>
  </si>
  <si>
    <t>chromosome segregation;covalent chromatin modification;DNA methylation;maintenance of DNA methylation;negative regulation of cell proliferation;negative regulation of transcription from RNA polymerase II promoter;negative regulation of transcription, DNA-templated;nucleosome positioning;positive regulation of gene expression;positive regulation of transcription, DNA-templated;protein localization to chromosome, centromeric region;regulation of centromeric sister chromatid cohesion;regulation of gene expression by genetic imprinting;regulation of gene expression, epigenetic;regulation of histone acetylation;regulation of histone methylation;regulation of molecular function, epigenetic</t>
  </si>
  <si>
    <t>chromatin insulator sequence binding;DNA binding transcription factor activity;RNA polymerase II proximal promoter sequence-specific DNA binding;sequence-specific DNA binding;transcription corepressor activity;transcription regulatory region DNA binding;transcriptional activator activity, RNA polymerase II transcription regulatory region sequence-specific DNA binding;transcriptional repressor activity, RNA polymerase II proximal promoter sequence-specific DNA binding;zinc ion binding</t>
  </si>
  <si>
    <t>chromosome, centromeric region;condensed chromosome;nucleolus;nucleoplasm;nucleus</t>
  </si>
  <si>
    <t>Activation of anterior HOX genes in hindbrain development during early embryogenesis</t>
  </si>
  <si>
    <t>CTCF-nucleophosmin complex;CTCF-nucleophosmin-PARP-HIS-KPNA-LMNA-TOP complex;CTFC-TAF1 complex;SMAD3-SMAD4-CTCF protein-DNA complex</t>
  </si>
  <si>
    <t>3D-structure;Acetylation;Activator;Alternative splicing;Centromere;Chromatin regulator;Chromosome;Chromosome partition;Complete proteome;Direct protein sequencing;Disease mutation;DNA-binding;Isopeptide bond;Mental retardation;Metal-binding;Nucleus;Phosphoprotein;Polymorphism;Reference proteome;Repeat;Repressor;Transcription;Transcription regulation;Tumor suppressor;Ubl conjugation;Zinc;Zinc-finger</t>
  </si>
  <si>
    <t>P49711</t>
  </si>
  <si>
    <t>Intellectual disability-feeding difficulties-developmental delay-microcephaly syndrome</t>
  </si>
  <si>
    <t>CTCF_HUMAN</t>
  </si>
  <si>
    <t>Transcriptional repressor CTCF</t>
  </si>
  <si>
    <t>CTCF</t>
  </si>
  <si>
    <t>ENSG00000102974</t>
  </si>
  <si>
    <t>ENSP00000264010;ENSP00000384707</t>
  </si>
  <si>
    <t>P49711-1;P49711-2</t>
  </si>
  <si>
    <t>1X6H;2CT1;5K5H;5K5I;5K5J;5K5L;5KKQ;5T00;5T0U;5UND;5YEF;5YEG;5YEH;5YEL</t>
  </si>
  <si>
    <t>Chromatin binding factor that binds to DNA sequencespecific sites. Involved in transcriptional regulation by bindingto chromatin insulators and preventing interaction betweenpromoter and nearby enhancers and silencers. Acts astranscriptional repressor binding to promoters of vertebrate MYCgene and BAG1 gene. Also binds to the PLK and PIM1 promoters. Actsas a transcriptional activator of APP. Regulates APOA1/C3/A4/A5gene cluster and controls MHC class II gene expression. Plays anessential role in oocyte and preimplantation embryo development byactivating or repressing transcription. Seems to act as tumorsuppressor. Plays a critical role in the epigenetic regulation.Participates in the allele-specific gene expression at theimprinted IGF2/H19 gene locus. On the maternal allele, bindingwithin the H19 imprinting control region (ICR) mediates maternallyinherited higher-order chromatin conformation to restrict enhanceraccess to IGF2. Plays a critical role in gene silencing overconsiderable distances in the genome. Preferentially interactswith unmethylated DNA, preventing spreading of CpG methylation andmaintaining methylation-free zones. Inversely, binding to targetsites is prevented by CpG methylation. Plays a important role inchromatin remodeling. Can dimerize when it is bound to differentDNA sequences, mediating long-range chromatin looping. Mediatesinterchromosomal association between IGF2/H19 and WSB1/NF1 and maydirect distant DNA segments to a common transcription factory.Causes local loss of histone acetylation and gain of histonemethylation in the beta-globin locus, without affectingtranscription. When bound to chromatin, it provides an anchorpoint for nucleosomes positioning. Seems to be essential forhomologous X-chromosome pairing. May participate with Tsix inestablishing a regulatable epigenetic switch for X chromosomeinactivation. May play a role in preventing the propagation ofstable methylation at the escape genes from X- inactivation.Involved in sister chromatid cohesion. Associates with bothcentromeres and chromosomal arms during metaphase and required forcohesin localization to CTCF sites. Regulates asynchronousreplication of IGF2/H19. Plays a role in the recruitment of CENPEto the pericentromeric/centromeric regions of the chromosomeduring mitosis (PubMed:26321640).</t>
  </si>
  <si>
    <t>Ubiquitous. Absent in primary spermatocytes.{ECO:0000269|PubMed:9591631}.</t>
  </si>
  <si>
    <t>Nucleus, nucleoplasm{ECO:0000269|PubMed:28319062}. Chromosome{ECO:0000269|PubMed:26321640}. Chromosome, centromere{ECO:0000269|PubMed:26321640}. Note=May translocate to thenucleolus upon cell differentiation. Associates with bothcentromeres and chromosomal arms during metaphase. Associates withthe H19 ICR in mitotic chromosomes. May be preferentially excludedfrom heterochromatin during interphase.</t>
  </si>
  <si>
    <t>Mental retardation, autosomal dominant 21 (MRD21)[MIM:615502]: A disorder characterized by significantly belowaverage general intellectual functioning associated withimpairments in adaptive behavior and manifested during thedevelopmental period. Additional MRD21 features include shortstature, microcephaly, and developmental delay.{ECO:0000269|PubMed:23746550}. Note=The disease is caused bymutations affecting the gene represented in this entry.</t>
  </si>
  <si>
    <t>actomyosin structure organization;asymmetric Golgi ribbon formation;cell migration;DNA metabolic process;Golgi organization;Golgi ribbon formation;Golgi vesicle budding;negative regulation of apoptotic process;positive regulation of opsonization;positive regulation of protein secretion;regulation of macrophage activation</t>
  </si>
  <si>
    <t>actin filament binding;ADP binding;ATP binding;DNA binding;RNA binding</t>
  </si>
  <si>
    <t>actomyosin;cell surface;endoplasmic reticulum-Golgi intermediate compartment;Golgi membrane;membrane;myosin complex;trans-Golgi network</t>
  </si>
  <si>
    <t>Myosin_head;Myosin_tail_1;PDZ</t>
  </si>
  <si>
    <t>IQ_motif_EF-hand-BS;MYO18A;Myosin_head_motor_dom;Myosin_tail;MYSc_Myo18;PDZ;PDZ_sf;P-loop_NTPase;RecA_monomer-monomer_interface</t>
  </si>
  <si>
    <t>IQ;MYSc;PDZ</t>
  </si>
  <si>
    <t>Alternative splicing;ATP-binding;Coiled coil;Complete proteome;Cytoplasm;Cytoskeleton;Golgi apparatus;Motor protein;Myosin;Nucleotide-binding;Phosphoprotein;Polymorphism;Reference proteome</t>
  </si>
  <si>
    <t>Q92614</t>
  </si>
  <si>
    <t>MY18A_HUMAN</t>
  </si>
  <si>
    <t>Unconventional myosin-XVIIIa</t>
  </si>
  <si>
    <t>MYO18A</t>
  </si>
  <si>
    <t>CD245</t>
  </si>
  <si>
    <t>ENSG00000196535</t>
  </si>
  <si>
    <t>ENSP00000434228;ENSP00000435932;ENSP00000437073</t>
  </si>
  <si>
    <t>Q92614-1;Q92614-3;Q92614-4</t>
  </si>
  <si>
    <t>May link Golgi membranes to the cytoskeleton andparticipate in the tensile force required for vesicle budding fromthe Golgi. Thereby, may play a role in Golgi membrane traffickingand could indirectly give its flattened shape to the Golgiapparatus (PubMed:19837035, PubMed:23345592). Alternatively, inconcert with LURAP1 and CDC42BPA/CDC42BPB, has been involved inmodulating lamellar actomyosin retrograde flow that is crucial tocell protrusion and migration (PubMed:18854160). May be involvedin the maintenance of the stromal cell architectures required forcell to cell contact (By similarity). Regulates trafficking,expression, and activation of innate immune receptors onmacrophages. Plays a role to suppress inflammatory responsivenessof macrophages via a mechanism that modulates CD14 trafficking(PubMed:25965346). Acts as a receptor of surfactant-associatedprotein A (SFTPA1/SP-A) and plays an important role ininternalization and clearance of SFTPA1-opsonized S.aureus byalveolar macrophages (PubMed:16087679, PubMed:21123169). Stronglyenhances natural killer cell cytotoxicity (PubMed:27467939)</t>
  </si>
  <si>
    <t>Isoform 1: Endoplasmic reticulum-Golgiintermediate compartment {ECO:0000250}. Cytoplasm, cytoskeleton.Note=Colocalizes with actin.Isoform 2: Cytoplasm. Note=Lacks the PDZdomain. Diffusely localized in the cytoplasm.Golgi apparatus. Golgi apparatus, trans-Golgi network. Note=Recruited to the Golgi apparatus by GOLPH3.Isoform 5: Cell surface{ECO:0000269|PubMed:16087679}.</t>
  </si>
  <si>
    <t>defense response to virus</t>
  </si>
  <si>
    <t>ATP binding;ATPase activity;cadherin binding</t>
  </si>
  <si>
    <t>ABC_tran;ABC_tran_Xtn</t>
  </si>
  <si>
    <t>AAA+_ATPase;ABC_tran_Xtn;ABC_transporter_CS;ABC_transporter-like;P-loop_NTPase</t>
  </si>
  <si>
    <t>Acetylation;Alternative splicing;Antiviral defense;ATP-binding;Complete proteome;Nucleotide-binding;Phosphoprotein;Polymorphism;Reference proteome;Repeat</t>
  </si>
  <si>
    <t>Q9NUQ8</t>
  </si>
  <si>
    <t>ABCF3_HUMAN</t>
  </si>
  <si>
    <t>ATP-binding cassette sub-family F member 3</t>
  </si>
  <si>
    <t>ABCF3</t>
  </si>
  <si>
    <t>ENSG00000161204</t>
  </si>
  <si>
    <t>ENSP00000292808;ENSP00000411471</t>
  </si>
  <si>
    <t>Q9NUQ8-1;Q9NUQ8-2</t>
  </si>
  <si>
    <t>Displays an antiviral effect against flaviviruses suchas west Nile virus (WNV) in the presence of OAS1B.</t>
  </si>
  <si>
    <t>fat cell differentiation;lipid transport;positive regulation of sequestering of triglyceride</t>
  </si>
  <si>
    <t>Golgi apparatus;late endosome membrane;nucleoplasm</t>
  </si>
  <si>
    <t>3D-structure;Acetylation;Complete proteome;Endosome;Golgi apparatus;Lipid transport;Lipid-binding;Membrane;Phosphoprotein;Polymorphism;Reference proteome;Transport</t>
  </si>
  <si>
    <t>Q9BXB4</t>
  </si>
  <si>
    <t>OSB11_HUMAN</t>
  </si>
  <si>
    <t>Oxysterol-binding protein-related protein 11</t>
  </si>
  <si>
    <t>RP-11;SBP-related protein 11</t>
  </si>
  <si>
    <t>OSBPL11</t>
  </si>
  <si>
    <t>ORP11;OSBP12</t>
  </si>
  <si>
    <t>ENSG00000144909</t>
  </si>
  <si>
    <t>ENSP00000296220</t>
  </si>
  <si>
    <t>2D9X</t>
  </si>
  <si>
    <t>Plays a role in regulating ADIPOQ and FABP4 levels indifferentiating adipocytes and is also involved in regulation ofadipocyte triglyceride storage (PubMed:23028956). Weakly binds 25-hydroxycholesterol (PubMed:17428193)</t>
  </si>
  <si>
    <t>Present at highest levels in ovary, testis,kidney, liver, stomach, brain, and adipose tissue. Strongexpression (at protein level) in epithelial cells of kidneytubules, testicular tubules, caecum, and skin (PubMed:20599956).Present at low levels in subcutaneous and visceral adipose tissue(at protein level)(PubMed:23028956). {ECO:0000269|PubMed:20599956,ECO:0000269|PubMed:23028956}.</t>
  </si>
  <si>
    <t>actin cytoskeleton organization;actin filament capping;axon guidance;ER to Golgi vesicle-mediated transport;Golgi organization;lysosomal transport;MAPK cascade;protein homooligomerization</t>
  </si>
  <si>
    <t>actin binding;dynactin binding;dynein intermediate chain binding;kinesin binding;myosin tail binding;protein self-association;Ras guanyl-nucleotide exchange factor activity;spectrin binding</t>
  </si>
  <si>
    <t>cytoplasm;cytosol;extracellular exosome;membrane;photoreceptor connecting cilium;photoreceptor disc membrane;spectrin</t>
  </si>
  <si>
    <t>Actinin_actin-bd_CS;Calponin-like_dom_sf;CH-domain;PH_domain;PH-like_dom_sf;Spectrin/alpha-actinin;Spectrin_repeat</t>
  </si>
  <si>
    <t>COPI-mediated anterograde transport;Interaction between L1 and Ankyrins;NCAM signaling for neurite out-growth;RAF/MAP kinase cascade</t>
  </si>
  <si>
    <t>Actin capping;Actin-binding;Complete proteome;Cytoplasm;Cytoskeleton;Polymorphism;Reference proteome;Repeat</t>
  </si>
  <si>
    <t>Q9NRC6</t>
  </si>
  <si>
    <t>SPTN5_HUMAN</t>
  </si>
  <si>
    <t>Spectrin beta chain, non-erythrocytic 5</t>
  </si>
  <si>
    <t>SPTBN5</t>
  </si>
  <si>
    <t>BSPECV;HUBSPECV;HUSPECV</t>
  </si>
  <si>
    <t>ENSG00000137877</t>
  </si>
  <si>
    <t>ENSP00000317790</t>
  </si>
  <si>
    <t>Expressed at very low levels in many tissues,with strongest expression in cerebellum, spinal cord, stomach,pituitary gland, liver, pancreas, salivary gland, kidney, bladder,and heart.</t>
  </si>
  <si>
    <t>Cytoplasm, cytoskeleton. Note=Detectedprominently in the outer segments of photoreceptor rods and conesand in the basolateral membrane and cytosol of gastric epithelialcells.</t>
  </si>
  <si>
    <t>cell adhesion;cell-cell adhesion;corneocyte desquamation;cornification;epidermis development;keratinocyte differentiation;negative regulation of cornification;skin morphogenesis</t>
  </si>
  <si>
    <t>cell-cell junction;cornified envelope;desmosome;extracellular exosome;plasma membrane</t>
  </si>
  <si>
    <t>Hereditary hypotrichosis simplex;Peeling skin syndrome</t>
  </si>
  <si>
    <t>Corneodesmosin</t>
  </si>
  <si>
    <t>Formation of the cornified envelope</t>
  </si>
  <si>
    <t>Complete proteome;Direct protein sequencing;Glycoprotein;Hypotrichosis;Polymorphism;Reference proteome;Secreted;Signal</t>
  </si>
  <si>
    <t>Q15517</t>
  </si>
  <si>
    <t>Hypotrichosis simplex of the scalp;Peeling skin syndrome type B</t>
  </si>
  <si>
    <t>CDSN_HUMAN</t>
  </si>
  <si>
    <t>CDSN</t>
  </si>
  <si>
    <t>ENSG00000137197;ENSG00000237114;ENSG00000237123;ENSG00000237165</t>
  </si>
  <si>
    <t>ENSP00000259726;ENSP00000388386;ENSP00000392863;ENSP00000399604</t>
  </si>
  <si>
    <t>Important for the epidermal barrier integrity</t>
  </si>
  <si>
    <t>Exclusively expressed in skin.</t>
  </si>
  <si>
    <t>Secreted. Note=Found in corneodesmosomes,the intercellular structures that are involved in desquamation.</t>
  </si>
  <si>
    <t>Hypotrichosis 2 (HYPT2) [MIM:146520]: A conditioncharacterized by the presence of less than the normal amount ofhair. Affected individuals have normal hair in early childhood butexperience progressive hair loss limited to the scalp beginning inthe middle of the first decade and almost complete baldness by thethird decade. Body hair, beard, eyebrows, axillary hair, teeth,and nails develop normally. {ECO:0000269|PubMed:12754508}.Note=The disease is caused by mutations affecting the generepresented in this entry.Peeling skin syndrome 1 (PSS1) [MIM:270300]: Agenodermatosis characterized by generalized, continuous sheddingof the outer layers of the epidermis. Two main PSS subtypes havebeen suggested. Patients with non-inflammatory PSS (type A)manifest white scaling, with painless and easy removal of theskin, irritation when in contact with water, dust and sand, and nohistory of erythema, pruritis or atopy. Inflammatory PSS (type B)is associated with generalized erythema, pruritus and atopy. It isan ichthyosiform erythroderma characterized by lifelong patchypeeling of the entire skin with onset at birth or shortly after.Several patients have been reported with high IgE levels.{ECO:0000269|PubMed:20691404}. Note=The disease is caused bymutations affecting the gene represented in this entry. CDNSmutations are responsible for generalized, inflammatory peelingskin syndrome type B (PubMed:20691404).{ECO:0000269|PubMed:20691404}.</t>
  </si>
  <si>
    <t>ER to Golgi vesicle-mediated transport;protein transport;retrograde transport, endosome to Golgi;vesicle docking involved in exocytosis;vesicle fusion;vesicle targeting</t>
  </si>
  <si>
    <t>cadherin binding;protein-cysteine S-palmitoyltransferase activity;SNAP receptor activity;SNARE binding</t>
  </si>
  <si>
    <t>apical dendrite;basal dendrite;cytoplasm;cytoplasmic vesicle membrane;cytosol;endoplasmic reticulum;endoplasmic reticulum-Golgi intermediate compartment membrane;endosome;extracellular exosome;Golgi apparatus;Golgi membrane;integral component of plasma membrane;mitochondrion;neuronal cell body;SNARE complex;transport vesicle</t>
  </si>
  <si>
    <t>COPII (Coat Protein 2) Mediated Vesicle Transport;COPI-mediated anterograde transport;Intra-Golgi traffic</t>
  </si>
  <si>
    <t>Alternative splicing;Coiled coil;Complete proteome;Cytoplasm;Cytoplasmic vesicle;ER-Golgi transport;Golgi apparatus;Lipoprotein;Membrane;Methylation;Palmitate;Phosphoprotein;Prenylation;Protein transport;Reference proteome;Transferase;Transport</t>
  </si>
  <si>
    <t>O15498</t>
  </si>
  <si>
    <t>YKT6_HUMAN</t>
  </si>
  <si>
    <t>Synaptobrevin homolog YKT6</t>
  </si>
  <si>
    <t>YKT6</t>
  </si>
  <si>
    <t>ENSG00000106636</t>
  </si>
  <si>
    <t>ENSP00000223369;ENSP00000420805</t>
  </si>
  <si>
    <t>O15498-1;O15498-2</t>
  </si>
  <si>
    <t xml:space="preserve"> as part of a SNARE complex composed of GOSR1, GOSR2 andSTX5. Functions in early/recycling endosome to TGN transport; aspart of a SNARE complex composed of BET1L, GOSR1 and STX5. Has aS-palmitoyl transferase activity.;Vesicular soluble NSF attachment protein receptor (v-SNARE) mediating vesicle docking and fusion to a specific acceptorcellular compartment. Functions in endoplasmic reticulum to Golgitransport</t>
  </si>
  <si>
    <t xml:space="preserve"> Cytoplasmic side. Golgi apparatusmembrane; Cytoplasmic side. Note=Probably cyclesthrough vesicles between Golgi and endosomes.; Lipid-anchor;Cytoplasm, cytosol. Cytoplasmic vesiclemembrane</t>
  </si>
  <si>
    <t>cell adhesion;cellular response to platelet-derived growth factor stimulus;estrous cycle;extracellular matrix assembly;extracellular polysaccharide biosynthetic process;glycosaminoglycan biosynthetic process;hyaluronan biosynthetic process;negative regulation of fibroblast migration</t>
  </si>
  <si>
    <t>hyaluronan synthase activity</t>
  </si>
  <si>
    <t>cytoplasm;integral component of plasma membrane;plasma membrane</t>
  </si>
  <si>
    <t>Glycosyltransferases;Transporters</t>
  </si>
  <si>
    <t>HAS1;Nucleotide-diphossugar_trans</t>
  </si>
  <si>
    <t>HAS1-HAS2 complex</t>
  </si>
  <si>
    <t>Complete proteome;Glycosyltransferase;Membrane;Polymorphism;Reference proteome;Transferase;Transmembrane;Transmembrane helix</t>
  </si>
  <si>
    <t>Q92839</t>
  </si>
  <si>
    <t>HYAS1_HUMAN</t>
  </si>
  <si>
    <t>Hyaluronan synthase 1</t>
  </si>
  <si>
    <t>HAS1</t>
  </si>
  <si>
    <t>HAS</t>
  </si>
  <si>
    <t>ENSG00000105509</t>
  </si>
  <si>
    <t>ENSP00000222115</t>
  </si>
  <si>
    <t>2.4.1.212</t>
  </si>
  <si>
    <t>Catalyzes the addition of GlcNAc or GlcUAmonosaccharides to the nascent hyaluronan polymer. Therefore, itis essential to hyaluronan synthesis a major component of mostextracellular matrices that has a structural role in tissuesarchitectures and regulates cell adhesion, migration anddifferentiation. This is one of the isozymes catalyzing thatreaction. Also able to catalyze the synthesis of chito-oligosaccharide depending on the substrate (By similarity)</t>
  </si>
  <si>
    <t>Widely expressed. Highly expressed in ovaryfollowed by spleen, thymus, prostate, testes and large intestine.Weakly expressed in small intestine. {ECO:0000269|PubMed:8651928}.</t>
  </si>
  <si>
    <t>axonogenesis;interleukin-12-mediated signaling pathway;lipid metabolic process;phospholipid transport;visual perception</t>
  </si>
  <si>
    <t>phosphatidylcholine binding;phosphatidylcholine transporter activity;phosphatidylglycerol binding;phosphatidylinositol binding;phosphatidylinositol transporter activity</t>
  </si>
  <si>
    <t>cytosol;extracellular exosome;myelin sheath</t>
  </si>
  <si>
    <t>Gene and protein expression by JAK-STAT signaling after Interleukin-12 stimulation;Role of second messengers in netrin-1 signaling</t>
  </si>
  <si>
    <t>3D-structure;Acetylation;Complete proteome;Cytoplasm;Direct protein sequencing;Lipid-binding;Reference proteome;Transport</t>
  </si>
  <si>
    <t>Q00169</t>
  </si>
  <si>
    <t>PIPNA_HUMAN</t>
  </si>
  <si>
    <t>Phosphatidylinositol transfer protein alpha isoform</t>
  </si>
  <si>
    <t>I-TP-alpha;tdIns transfer protein alpha;tdInsTP alpha</t>
  </si>
  <si>
    <t>PITPNA</t>
  </si>
  <si>
    <t>PITPN</t>
  </si>
  <si>
    <t>ENSG00000174238</t>
  </si>
  <si>
    <t>ENSP00000316809</t>
  </si>
  <si>
    <t>1UW5</t>
  </si>
  <si>
    <t>Expressed in a wide range of tissues.</t>
  </si>
  <si>
    <t>positive regulation of autophagosome maturation;response to interferon-gamma;viral process;xenophagy</t>
  </si>
  <si>
    <t>autophagosome;autophagosome membrane;cytoplasm;cytoplasmic vesicle;cytoskeleton;cytosol;intracellular membrane-bounded organelle;membrane;nucleus;perinuclear region of cytoplasm</t>
  </si>
  <si>
    <t>Influenza A;Membrane trafficking;Mitochondrial biogenesis;Mitophagy - animal</t>
  </si>
  <si>
    <t>Influenza A;Mitophagy - animal</t>
  </si>
  <si>
    <t>CALCOCO1</t>
  </si>
  <si>
    <t>CALCOCO1-like</t>
  </si>
  <si>
    <t>3D-structure;Alternative splicing;Autophagy;Coiled coil;Complete proteome;Cytoplasm;Cytoplasmic vesicle;Cytoskeleton;Membrane;Phosphoprotein;Polymorphism;Reference proteome</t>
  </si>
  <si>
    <t>Q13137</t>
  </si>
  <si>
    <t>CACO2_HUMAN</t>
  </si>
  <si>
    <t>Calcium-binding and coiled-coil domain-containing protein 2</t>
  </si>
  <si>
    <t>CALCOCO2</t>
  </si>
  <si>
    <t>NDP52</t>
  </si>
  <si>
    <t>ENSG00000136436</t>
  </si>
  <si>
    <t>ENSP00000258947;ENSP00000398523;ENSP00000406974;ENSP00000423437;ENSP00000424352</t>
  </si>
  <si>
    <t>Q13137-1;Q13137-2;Q13137-3;Q13137-4;Q13137-5</t>
  </si>
  <si>
    <t>2MXP;3VVV;3VVW;4GXL;4HAN;4XKL;5AAQ</t>
  </si>
  <si>
    <t>Xenophagy-specific receptor required for autophagy-mediated intracellular bacteria degradation. Acts as an effectorprotein of galectin-sensed membrane damage that restricts theproliferation of infecting pathogens such as Salmonellatyphimurium upon entry into the cytosol by targeting LGALS8-associated bacteria for autophagy (PubMed:22246324). Initiallyorchestrates bacteria targeting to autophagosomes and subsequentlyensures pathogen degradation by regulating pathogen-containingautophagosome maturation (PubMed:23022382, PubMed:25771791).Bacteria targeting to autophagosomes relies on its interactionwith MAP1LC3A, MAP1LC3B and/or GABARAPL2, whereas regulation ofpathogen-containing autophagosome maturation requires theinteraction with MAP3LC3C (PubMed:23022382, PubMed:25771791). Mayplay a role in ruffle formation and actin cytoskeletonorganization and seems to negatively regulate constitutivesecretion (PubMed:17635994).</t>
  </si>
  <si>
    <t>Expressed in all tissues tested with highestexpression in skeletal muscle and lowest in brain.{ECO:0000269|PubMed:7540613}.</t>
  </si>
  <si>
    <t xml:space="preserve"> Peripheral membraneprotein {ECO:0000305}. Note=According to PubMed:7540613, localizesto nuclear dots. According to PubMed:9230084 and PubMed:12869526,it is not a nuclear dot-associated protein but localizespredominantly in the cytoplasm with a coarse-grained distributionpreferentially close to the nucleus. {ECO:0000269|PubMed:12869526,ECO:0000269|PubMed:7540613, ECO:0000269|PubMed:9230084}.;Cytoplasm, perinuclear region{ECO:0000269|PubMed:12869526, ECO:0000269|PubMed:17635994,ECO:0000269|PubMed:9230084}. Cytoplasm, cytoskeleton{ECO:0000269|PubMed:17635994}. Cytoplasmic vesicle, autophagosomemembrane {ECO:0000269|PubMed:25771791}</t>
  </si>
  <si>
    <t>BORC complex;lysosomal membrane</t>
  </si>
  <si>
    <t>BORCS7</t>
  </si>
  <si>
    <t>Complete proteome;Lysosome;Membrane;Reference proteome</t>
  </si>
  <si>
    <t>Q96B45</t>
  </si>
  <si>
    <t>BORC7_HUMAN</t>
  </si>
  <si>
    <t>BLOC-1-related complex subunit 7 {ECO:0000305}</t>
  </si>
  <si>
    <t>C10orf32</t>
  </si>
  <si>
    <t>ENSG00000166275</t>
  </si>
  <si>
    <t>ENSP00000342331;ENSP00000358899</t>
  </si>
  <si>
    <t>As part of the BORC complex may play a role in lysosomesmovement and localization at the cell periphery. Associated withthe cytosolic face of lysosomes, the BORC complex may recruitARL8B and couple lysosomes to microtubule plus-end-directedkinesin motor.</t>
  </si>
  <si>
    <t>Lysosome membrane{ECO:0000305|PubMed:25898167}.</t>
  </si>
  <si>
    <t>antigen processing and presentation of exogenous peptide antigen via MHC class I;antigen processing and presentation of exogenous peptide antigen via MHC class II;blood coagulation;cellular response to low-density lipoprotein particle stimulus;defense response to bacterium;Fc receptor mediated stimulatory signaling pathway;Fc-epsilon receptor signaling pathway;Fc-gamma receptor signaling pathway;immunoglobulin mediated immune response;innate immune response;integrin-mediated signaling pathway;leukocyte migration;mast cell activation;negative regulation of mast cell apoptotic process;neutrophil activation involved in immune response;neutrophil chemotaxis;neutrophil degranulation;phagocytosis, engulfment;platelet activation;positive regulation of interleukin-10 production;positive regulation of interleukin-6 production;positive regulation of mast cell cytokine production;positive regulation of mast cell degranulation;positive regulation of phagocytosis;positive regulation of tumor necrosis factor production;positive regulation of type I hypersensitivity;positive regulation of type IIa hypersensitivity;positive regulation of type III hypersensitivity;protein homooligomerization;protein localization to plasma membrane;receptor internalization;regulation of platelet activation;serotonin secretion by platelet;stimulatory C-type lectin receptor signaling pathway;T cell differentiation involved in immune response</t>
  </si>
  <si>
    <t>IgE binding;IgE receptor activity;IgG binding;protein homodimerization activity</t>
  </si>
  <si>
    <t>cell surface;external side of plasma membrane;Fc-epsilon receptor I complex;ficolin-1-rich granule membrane;integral component of plasma membrane;plasma membrane;tertiary granule membrane</t>
  </si>
  <si>
    <t>Asthma;C-type lectin receptor signaling pathway;Exosome;Fc epsilon RI signaling pathway;Natural killer cell mediated cytotoxicity;Phospholipase D signaling pathway;Platelet activation;Sphingolipid signaling pathway;Tuberculosis</t>
  </si>
  <si>
    <t>Asthma;C-type lectin receptor signaling pathway;Fc epsilon RI signaling pathway;Natural killer cell mediated cytotoxicity;Phospholipase D signaling pathway;Platelet activation;Sphingolipid signaling pathway;Tuberculosis</t>
  </si>
  <si>
    <t>Benzylpenicilloyl polylysine</t>
  </si>
  <si>
    <t>ITAM;TCR_zetazeta</t>
  </si>
  <si>
    <t>CD3_zeta/IgE_Fc_rcpt_gamma;Phos_immunorcpt_sig_ITAM</t>
  </si>
  <si>
    <t>ITAM</t>
  </si>
  <si>
    <t>Cell surface interactions at the vascular wall;Dectin-2 family;Fc epsilon receptor (FCERI) signaling;FCERI mediated Ca+2 mobilization;FCERI mediated MAPK activation;FCERI mediated NF-kB activation;GPVI-mediated activation cascade;Neutrophil degranulation;Platelet Adhesion to exposed collagen;Role of LAT2/NTAL/LAB on calcium mobilization</t>
  </si>
  <si>
    <t>CLEC4E-FCER1G complex</t>
  </si>
  <si>
    <t>Cell membrane;Complete proteome;Disulfide bond;IgE-binding protein;Membrane;Phosphoprotein;Receptor;Reference proteome;Signal;Transmembrane;Transmembrane helix</t>
  </si>
  <si>
    <t>P30273</t>
  </si>
  <si>
    <t>FCERG_HUMAN</t>
  </si>
  <si>
    <t>High affinity immunoglobulin epsilon receptor subunit gamma</t>
  </si>
  <si>
    <t>FCER1G</t>
  </si>
  <si>
    <t>ENSG00000158869</t>
  </si>
  <si>
    <t>ENSP00000289902</t>
  </si>
  <si>
    <t>Associates with a variety of FcR alpha chains to form afunctional signaling complex. Regulates several aspects of theimmune response. The gamma subunit has a critical role in allowingthe IgE Fc receptor to reach the cell surface. Also involved incollagen-mediated platelet activation and in neutrophil activationmediated by integrin.</t>
  </si>
  <si>
    <t>Cell membrane {ECO:0000269|PubMed:8611682};Single-pass type I membrane protein {ECO:0000269|PubMed:8611682}.</t>
  </si>
  <si>
    <t>cellular response to starvation;macroautophagy;negative regulation of phosphatase activity</t>
  </si>
  <si>
    <t>1-phosphatidylinositol binding;phosphatidylinositol-3,4,5-trisphosphate binding;phosphatidylinositol-3,4-bisphosphate binding;zinc ion binding</t>
  </si>
  <si>
    <t>autophagosome;endoplasmic reticulum;ER-mitochondrion membrane contact site;extrinsic component of omegasome membrane;Golgi stack;omegasome;perinuclear region of cytoplasm;phagophore assembly site</t>
  </si>
  <si>
    <t>Autophagy - animal;Membrane trafficking;Mitochondrial biogenesis;Protein phosphatases and associated proteins</t>
  </si>
  <si>
    <t>P-loop_NTPase;Znf_FYVE;Znf_FYVE_PHD;Znf_FYVE-rel;Znf_RING/FYVE/PHD</t>
  </si>
  <si>
    <t>Alternative splicing;Complete proteome;Endoplasmic reticulum;Golgi apparatus;Metal-binding;Reference proteome;Repeat;Zinc;Zinc-finger</t>
  </si>
  <si>
    <t>Q9HBF4</t>
  </si>
  <si>
    <t>ZFYV1_HUMAN</t>
  </si>
  <si>
    <t>Zinc finger FYVE domain-containing protein 1</t>
  </si>
  <si>
    <t>ZFYVE1</t>
  </si>
  <si>
    <t>DFCP1;KIAA1589;TAFF1;ZNFN2A1</t>
  </si>
  <si>
    <t>ENSG00000165861</t>
  </si>
  <si>
    <t>ENSP00000326921;ENSP00000377757;ENSP00000450742;ENSP00000452232</t>
  </si>
  <si>
    <t>Q9HBF4-1;Q9HBF4-2;Q9HBF4-3</t>
  </si>
  <si>
    <t>Isoform 1 is expressed in all tissuesexamined, including, brain, placenta, lung, liver, skeletalmuscle, pancreas and kidney. Isoform 1 and isoform 2 are highlyexpressed in heart. Isoform 2 is also detected in the testis.</t>
  </si>
  <si>
    <t>Golgi apparatus, Golgi stack. Endoplasmicreticulum. Note=Resides predominantly in the cisternal stacks ofthe Golgi. Colocalizes with TRIM13 on the perinuclear endoplasmicreticulum.</t>
  </si>
  <si>
    <t>activation of MAPK activity;Bergmann glial cell differentiation;cell cycle arrest;cell motility;cellular senescence;cerebellar cortex formation;chemotaxis;epithelial cell proliferation involved in lung morphogenesis;ERK1 and ERK2 cascade;face development;heart development;keratinocyte differentiation;labyrinthine layer development;MAPK cascade;movement of cell or subcellular component;negative regulation of cell proliferation;negative regulation of gene expression;neuron differentiation;peptidyl-threonine phosphorylation;placenta blood vessel development;positive regulation of axonogenesis;positive regulation of ERK1 and ERK2 cascade;positive regulation of gene expression;positive regulation of production of miRNAs involved in gene silencing by miRNA;positive regulation of protein serine/threonine kinase activity;positive regulation of transcription, DNA-templated;protein phosphorylation;proteolysis in other organism;regulation of apoptotic process;regulation of axon regeneration;regulation of early endosome to late endosome transport;regulation of Golgi inheritance;regulation of mitotic cell cycle;regulation of stress-activated MAPK cascade;signal transduction;thymus development;thyroid gland development;trachea formation</t>
  </si>
  <si>
    <t>ATP binding;MAP kinase kinase activity;protein C-terminus binding;protein kinase activity;protein N-terminus binding;protein serine/threonine kinase activator activity;protein serine/threonine kinase activity;protein serine/threonine/tyrosine kinase activity;protein tyrosine kinase activity;signal transducer, downstream of receptor, with protein tyrosine phosphatase activity</t>
  </si>
  <si>
    <t>cytosol;early endosome;endoplasmic reticulum;extracellular exosome;focal adhesion;Golgi apparatus;late endosome;microtubule organizing center;mitochondrion;nucleus;plasma membrane</t>
  </si>
  <si>
    <t>Acute myeloid leukemia;Alcoholism;Apelin signaling pathway;Apoptosis;Autophagy - animal;B cell receptor signaling pathway;Bladder cancer;Breast cancer;cAMP signaling pathway;Cellular senescence;Central carbon metabolism in cancer;cGMP-PKG signaling pathway;Chemokine signaling pathway;Choline metabolism in cancer;Cholinergic synapse;Chronic myeloid leukemia;Colorectal cancer;Cushing syndrome;EGFR tyrosine kinase inhibitor resistance;Endocrine resistance;Endometrial cancer;ErbB signaling pathway;Estrogen signaling pathway;Fc epsilon RI signaling pathway;Fc gamma R-mediated phagocytosis;Focal adhesion;FoxO signaling pathway;Gap junction;Gastric cancer;Glioma;GnRH signaling pathway;Hepatitis B;Hepatitis C;Hepatocellular carcinoma;HIF-1 signaling pathway;Human cytomegalovirus infection;Human immunodeficiency virus 1 infection;Human papillomavirus infection;Human T-cell leukemia virus 1 infection;Influenza A;Insulin signaling pathway;Kaposi sarcoma-associated herpesvirus infection;Long-term depression;Long-term potentiation;MAPK signaling pathway;Melanogenesis;Melanoma;MicroRNAs in cancer;mTOR signaling pathway;Natural killer cell mediated cytotoxicity;Neurotrophin signaling pathway;Non-small cell lung cancer;Oocyte meiosis;Osteoclast differentiation;Oxytocin signaling pathway;Pancreatic cancer;Parathyroid hormone synthesis, secretion and action;Pathways in cancer;PD-L1 expression and PD-1 checkpoint pathway in cancer;Phospholipase D signaling pathway;PI3K-Akt signaling pathway;Prion diseases;Progesterone-mediated oocyte maturation;Prolactin signaling pathway;Prostate cancer;Protein kinases;Proteoglycans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pathway;Thyroid cancer;Thyroid hormone signaling pathway;TNF signaling pathway;Toll-like receptor signaling pathway;Vascular smooth muscle contraction;VEGF signaling pathway;Yersinia infection</t>
  </si>
  <si>
    <t>Acute myeloid leukemia;Alcoholism;Apelin signaling pathway;Apoptosis;Autophagy - animal;B cell receptor signaling pathway;Bladder cancer;Breast cancer;cAMP signaling pathway;Cellular senescence;Central carbon metabolism in cancer;cGMP-PKG signaling pathway;Chemokine signaling pathway;Choline metabolism in cancer;Cholinergic synapse;Chronic myeloid leukemia;Colorectal cancer;Cushing syndrome;EGFR tyrosine kinase inhibitor resistance;Endocrine resistance;Endometrial cancer;ErbB signaling pathway;Estrogen signaling pathway;Fc epsilon RI signaling pathway;Fc gamma R-mediated phagocytosis;Focal adhesion;FoxO signaling pathway;Gap junction;Gastric cancer;Glioma;GnRH signaling pathway;Hepatitis B;Hepatitis C;Hepatocellular carcinoma;HIF-1 signaling pathway;Human cytomegalovirus infection;Human immunodeficiency virus 1 infection;Human papillomavirus infection;Human T-cell leukemia virus 1 infection;Influenza A;Insulin signaling pathway;Kaposi sarcoma-associated herpesvirus infection;Long-term depression;Long-term potentiation;MAPK signaling pathway;Melanogenesis;Melanoma;MicroRNAs in cancer;mTOR signaling pathway;Natural killer cell mediated cytotoxicity;Neurotrophin signaling pathway;Non-small cell lung cancer;Oocyte meiosis;Osteoclast differentiation;Oxytocin signaling pathway;Pancreatic cancer;Parathyroid hormone synthesis, secretion and action;Pathways in cancer;PD-L1 expression and PD-1 checkpoint pathway in cancer;Phospholipase D signaling pathway;PI3K-Akt signaling pathway;Prion diseases;Progesterone-mediated oocyte maturation;Prolactin signaling pathway;Prostate cancer;Proteoglycans in cancer;Rap1 signaling pathway;Ras signaling pathway;Regulation of actin cytoskeleton;Relaxin signaling pathway;Renal cell carcinoma;Serotonergic synapse;Signaling pathways regulating pluripotency of stem cells;Sphingolipid signaling pathway;T cell receptor signaling pathway;Thyroid cancer;Thyroid hormone signaling pathway;TNF signaling pathway;Toll-like receptor signaling pathway;Vascular smooth muscle contraction;VEGF signaling pathway;Yersinia infection</t>
  </si>
  <si>
    <t>Cardiofaciocutaneous syndrome;Langerhans cell histiocytosis;Noonan syndrome and related disorders</t>
  </si>
  <si>
    <t>MAP2K and MAPK activation;MAP3K8 (TPL2)-dependent MAPK1/3 activation;MAPK3 (ERK1) activation;Negative feedback regulation of MAPK pathway;Paradoxical activation of RAF signaling by kinase inactive BRAF;RAF activation;Signal transduction by L1;Signaling by BRAF and RAF fusions;Signaling by high-kinase activity BRAF mutants;Signaling by moderate kinase activity BRAF mutants;Signaling by RAS mutants;Uptake and function of anthrax toxins</t>
  </si>
  <si>
    <t>BRAF-MAP2K1-MAP2K2-YWHAE complex;KSR1-BRAF-MEK complex;KSR1-RAF1-MEK complex;LGR4-RSPO supercomplex;MAP2K1-BRAF-RAF1-YWHAE-KSR1 complex;p14-Mp1-MEK1 complex;RAF1-MAP2K1-YWHAE complex</t>
  </si>
  <si>
    <t>3D-structure;Acetylation;Alternative splicing;ATP-binding;Cardiomyopathy;Complete proteome;Cytoplasm;Cytoskeleton;Direct protein sequencing;Disease mutation;Ectodermal dysplasia;Kinase;Membrane;Mental retardation;Nucleotide-binding;Nucleus;Phosphoprotein;Reference proteome;Serine/threonine-protein kinase;Transferase;Tyrosine-protein kinase</t>
  </si>
  <si>
    <t>Q02750</t>
  </si>
  <si>
    <t>Cardiofaciocutaneous syndrome</t>
  </si>
  <si>
    <t>MP2K1_HUMAN</t>
  </si>
  <si>
    <t>Dual specificity mitogen-activated protein kinase kinase 1</t>
  </si>
  <si>
    <t>AP kinase kinase 1;APKK 1;KK1</t>
  </si>
  <si>
    <t>MAP2K1</t>
  </si>
  <si>
    <t>MEK1;PRKMK1</t>
  </si>
  <si>
    <t>ENSG00000169032</t>
  </si>
  <si>
    <t>ENSP00000302486</t>
  </si>
  <si>
    <t>Q02750-1</t>
  </si>
  <si>
    <t>1S9J;2P55;3DV3;3DY7;3E8N;3EQB;3EQC;3EQD;3EQF;3EQG;3EQH;3EQI;3MBL;3ORN;3OS3;3PP1;3SLS;3V01;3V04;3VVH;3W8Q;3WIG;3ZLS;3ZLW;3ZLX;3ZLY;3ZM4;4AN2;4AN3;4AN9;4ANB;4ARK;4LMN;4MNE;4U7Z;4U80;4U81;5BX0;5EYM;5HZE</t>
  </si>
  <si>
    <t>Dual specificity protein kinase which acts as anessential component of the MAP kinase signal transduction pathway.Binding of extracellular ligands such as growth factors, cytokinesand hormones to their cell-surface receptors activates RAS andthis initiates RAF1 activation. RAF1 then further activates thedual-specificity protein kinases MAP2K1/MEK1 and MAP2K2/MEK2. BothMAP2K1/MEK1 and MAP2K2/MEK2 function specifically in the MAPK/ERKcascade, and catalyze the concomitant phosphorylation of athreonine and a tyrosine residue in a Thr-Glu-Tyr sequence locatedin the extracellular signal-regulated kinases MAPK3/ERK1 andMAPK1/ERK2, leading to their activation and further transductionof the signal within the MAPK/ERK cascade. Depending on thecellular context, this pathway mediates diverse biologicalfunctions such as cell growth, adhesion, survival anddifferentiation, predominantly through the regulation oftranscription, metabolism and cytoskeletal rearrangements. Onetarget of the MAPK/ERK cascade is peroxisome proliferator-activated receptor gamma (PPARG), a nuclear receptor that promotesdifferentiation and apoptosis. MAP2K1/MEK1 has been shown toexport PPARG from the nucleus. The MAPK/ERK cascade is alsoinvolved in the regulation of endosomal dynamics, includinglysosome processing and endosome cycling through the perinuclearrecycling compartment (PNRC), as well as in the fragmentation ofthe Golgi apparatus during mitosis.</t>
  </si>
  <si>
    <t>Widely expressed, with extremely low levels inbrain. {ECO:0000269|PubMed:1281467}.</t>
  </si>
  <si>
    <t xml:space="preserve"> Peripheral membrane protein{ECO:0000269|PubMed:10409742}. Note=Localizes at centrosomesduring prometaphase, midzone during anaphase and midbody duringtelophase/cytokinesis (PubMed:14737111). Membrane localization isprobably regulated by its interaction with KSR1 (PubMed:10409742).{ECO:0000269|PubMed:10409742, ECO:0000269|PubMed:14737111}.;Cytoplasm, cytoskeleton, microtubuleorganizing center, centrosome {ECO:0000269|PubMed:14737111}.Cytoplasm, cytoskeleton, microtubule organizing center, spindlepole body {ECO:0000269|PubMed:14737111}. Cytoplasm{ECO:0000269|PubMed:10409742, ECO:0000269|PubMed:17101779}.Nucleus {ECO:0000269|PubMed:17101779}. Membrane{ECO:0000269|PubMed:10409742}</t>
  </si>
  <si>
    <t>Cardiofaciocutaneous syndrome 3 (CFC3) [MIM:615279]: Aform of cardiofaciocutaneous syndrome, a multiple congenitalanomaly disorder characterized by a distinctive facial appearance,heart defects and mental retardation. Heart defects includepulmonic stenosis, atrial septal defects and hypertrophiccardiomyopathy. Some affected individuals present with ectodermalabnormalities such as sparse, friable hair, hyperkeratotic skinlesions and a generalized ichthyosis-like condition. Typicalfacial features are similar to Noonan syndrome. They include highforehead with bitemporal constriction, hypoplastic supraorbitalridges, downslanting palpebral fissures, a depressed nasal bridge,and posteriorly angulated ears with prominent helices. Distinctivefeatures of CFC3 include macrostomia and horizontal shape ofpalpebral fissures. {ECO:0000269|PubMed:16439621,ECO:0000269|PubMed:18042262}. Note=The disease is caused bymutations affecting the gene represented in this entry.</t>
  </si>
  <si>
    <t xml:space="preserve"> signif_GaCtrl</t>
  </si>
  <si>
    <t xml:space="preserve"> dysreg_GaCtrl</t>
  </si>
  <si>
    <t xml:space="preserve"> signif_GcCtrl</t>
  </si>
  <si>
    <t xml:space="preserve"> dysreg_GcCtrl</t>
  </si>
  <si>
    <t xml:space="preserve"> signif_GaCtrl_GcCtrl</t>
  </si>
  <si>
    <t xml:space="preserve"> GOBP name</t>
  </si>
  <si>
    <t xml:space="preserve"> GOMF name</t>
  </si>
  <si>
    <t xml:space="preserve"> GOCC name</t>
  </si>
  <si>
    <t xml:space="preserve"> KEGG brite name</t>
  </si>
  <si>
    <t xml:space="preserve"> KEGG pathway name</t>
  </si>
  <si>
    <t xml:space="preserve"> KEGG disease name</t>
  </si>
  <si>
    <t xml:space="preserve"> KEGG drug targets name</t>
  </si>
  <si>
    <t xml:space="preserve"> Pfam name</t>
  </si>
  <si>
    <t xml:space="preserve"> InterPro name</t>
  </si>
  <si>
    <t xml:space="preserve"> Smart name</t>
  </si>
  <si>
    <t xml:space="preserve"> Reactome name</t>
  </si>
  <si>
    <t xml:space="preserve"> Compartment classifier (HeLa, 10.7554/eLife.16950)</t>
  </si>
  <si>
    <t xml:space="preserve"> Global classifier (HeLa, 10.7554/eLife.16950)</t>
  </si>
  <si>
    <t xml:space="preserve"> Corum name</t>
  </si>
  <si>
    <t xml:space="preserve"> Uniprot evidence level</t>
  </si>
  <si>
    <t xml:space="preserve"> Swiss-Prot/TrEMBL</t>
  </si>
  <si>
    <t xml:space="preserve"> Keywords</t>
  </si>
  <si>
    <t xml:space="preserve"> Taxonomy</t>
  </si>
  <si>
    <t xml:space="preserve"> peptide_count_GaCtrl</t>
  </si>
  <si>
    <t xml:space="preserve"> effectsize</t>
  </si>
  <si>
    <t xml:space="preserve"> pvalue_GaCtrl</t>
  </si>
  <si>
    <t xml:space="preserve"> pvalue_adjust_GaCtrl</t>
  </si>
  <si>
    <t xml:space="preserve"> effectsize_dea</t>
  </si>
  <si>
    <t xml:space="preserve"> peptide_count_GcCtrl</t>
  </si>
  <si>
    <t xml:space="preserve"> effectsize_</t>
  </si>
  <si>
    <t xml:space="preserve"> pvalue_GcCtrl</t>
  </si>
  <si>
    <t xml:space="preserve"> pvalue_adjust_GcCtrl</t>
  </si>
  <si>
    <t xml:space="preserve"> effectsize_dea_</t>
  </si>
  <si>
    <t xml:space="preserve"> Estimated Copy number per cell (HeLa, 10.7554/eLife.16950)</t>
  </si>
  <si>
    <t xml:space="preserve"> protein_id</t>
  </si>
  <si>
    <t xml:space="preserve"> Orphanet name</t>
  </si>
  <si>
    <t xml:space="preserve"> Uniprot name</t>
  </si>
  <si>
    <t xml:space="preserve"> Uniprot full protein name</t>
  </si>
  <si>
    <t xml:space="preserve"> Uniprot short protein name</t>
  </si>
  <si>
    <t xml:space="preserve"> Gene name</t>
  </si>
  <si>
    <t xml:space="preserve"> Gene Synonyms name</t>
  </si>
  <si>
    <t xml:space="preserve"> Ensembl gene</t>
  </si>
  <si>
    <t xml:space="preserve"> Ensembl protein</t>
  </si>
  <si>
    <t xml:space="preserve"> Ensembl/Uniprot map</t>
  </si>
  <si>
    <t xml:space="preserve"> PDB</t>
  </si>
  <si>
    <t xml:space="preserve"> EC</t>
  </si>
  <si>
    <t xml:space="preserve"> Uniprot function</t>
  </si>
  <si>
    <t xml:space="preserve"> Uniprot tissue specificity</t>
  </si>
  <si>
    <t xml:space="preserve"> Uniprot subcellular location</t>
  </si>
  <si>
    <t xml:space="preserve"> Uniprot disease</t>
  </si>
  <si>
    <t>DeltaFC_GcCtrl_GaCtrl</t>
  </si>
  <si>
    <t>log2FC_GaCtrl</t>
  </si>
  <si>
    <t>log2FC_GcCtrl</t>
  </si>
  <si>
    <t>Flag_DeltaFC</t>
  </si>
  <si>
    <t>None (1912)</t>
  </si>
  <si>
    <t>Common (841)</t>
  </si>
  <si>
    <t>Only_in_Ga/Ctrl (180)</t>
  </si>
  <si>
    <t>Only_in_Ga/Ctrl_contrast (8)</t>
  </si>
  <si>
    <t>Only_in_Gc/Ctrl (277)</t>
  </si>
  <si>
    <t>Only_in_Gc/Ctrl_contrast (100)</t>
  </si>
  <si>
    <t>log2FC_WaCtrl</t>
  </si>
  <si>
    <t>log2FC_WcCtrl</t>
  </si>
  <si>
    <t>DeltaFC_WcCtrl_WaCtrl</t>
  </si>
  <si>
    <t xml:space="preserve"> signif_WaCtrl</t>
  </si>
  <si>
    <t xml:space="preserve"> dysreg</t>
  </si>
  <si>
    <t xml:space="preserve"> signif_WcCtrl</t>
  </si>
  <si>
    <t xml:space="preserve"> dsyreg</t>
  </si>
  <si>
    <t xml:space="preserve"> signif_WaCtrl_vs_WcCtrl</t>
  </si>
  <si>
    <t xml:space="preserve"> peptide_count</t>
  </si>
  <si>
    <t xml:space="preserve"> pvalue</t>
  </si>
  <si>
    <t xml:space="preserve"> pvalue_adjust</t>
  </si>
  <si>
    <t xml:space="preserve"> peptide_count_</t>
  </si>
  <si>
    <t xml:space="preserve"> pvalue_WcCtrl</t>
  </si>
  <si>
    <t xml:space="preserve"> pvalue_adjust_WcCtrl</t>
  </si>
  <si>
    <t>Only_in_Wc/Ctrl (384)</t>
  </si>
  <si>
    <t>adaptive immune response;aging;arginine catabolic process;arginine catabolic process to ornithine;cellular response to dexamethasone stimulus;cellular response to glucagon stimulus;cellular response to hydrogen peroxide;cellular response to interleukin-4;cellular response to lipopolysaccharide;cellular response to transforming growth factor beta stimulus;collagen biosynthetic process;defense response to protozoan;innate immune response;liver development;lung development;mammary gland involution;maternal process involved in female pregnancy;negative regulation of activated T cell proliferation;negative regulation of interferon-gamma-mediated signaling pathway;negative regulation of T cell proliferation;negative regulation of T-helper 2 cell cytokine production;neutrophil degranulation;positive regulation of endothelial cell proliferation;positive regulation of neutrophil mediated killing of fungus;protein homotrimerization;regulation of L-arginine import;response to amine;response to amino acid;response to axon injury;response to cadmium ion;response to drug;response to herbicide;response to manganese ion;response to methylmercury;response to selenium ion;response to vitamin A;response to vitamin E;response to zinc ion;urea cycle</t>
  </si>
  <si>
    <t>arginase activity;manganese ion binding</t>
  </si>
  <si>
    <t>azurophil granule lumen;cytoplasm;cytosol;extracellular exosome;extracellular region;extracellular space;mitochondrial outer membrane;neuron projection;neuronal cell body;nucleus;specific granule lumen</t>
  </si>
  <si>
    <t>Amoebiasis;Arginine and proline metabolism;Arginine biosynthesis</t>
  </si>
  <si>
    <t>Amoebiasis;Arginine and proline metabolism;Arginine biosynthesis;Biosynthesis of amino acids;Metabolic pathways</t>
  </si>
  <si>
    <t>Hyperargininemia;Primary hyperammonemic disorders (Urea cycle disorders)</t>
  </si>
  <si>
    <t>Arginase</t>
  </si>
  <si>
    <t>Arginase;Ureohydrolase;Ureohydrolase_dom_sf;Ureohydrolase_Mn_BS</t>
  </si>
  <si>
    <t>Neutrophil degranulation;Urea cycle</t>
  </si>
  <si>
    <t>3D-structure;Adaptive immunity;Alternative splicing;Arginine metabolism;Complete proteome;Cytoplasm;Disease mutation;Hydrolase;Immunity;Innate immunity;Manganese;Metal-binding;Phosphoprotein;Polymorphism;Reference proteome;Urea cycle</t>
  </si>
  <si>
    <t>P05089</t>
  </si>
  <si>
    <t>Argininemia</t>
  </si>
  <si>
    <t>ARGI1_HUMAN</t>
  </si>
  <si>
    <t>Arginase-1</t>
  </si>
  <si>
    <t>ARG1</t>
  </si>
  <si>
    <t>P05089-1;P05089-2;P05089-3</t>
  </si>
  <si>
    <t>1WVA;1WVB;2AEB;2PHA;2PHO;2PLL;2ZAV;3DJ8;3E6K;3E6V;3F80;3GMZ;3GN0;3KV2;3LP4;3LP7;3MFV;3MFW;3MJL;3SJT;3SKK;3TF3;3TH7;3THE;3THH;3THJ;4FCI;4FCK;4GSM;4GSV;4GSZ;4GWC;4GWD;4HWW;4HXQ;4IE1</t>
  </si>
  <si>
    <t>3.5.3.1</t>
  </si>
  <si>
    <t xml:space="preserve"> the urea cycle takes place primarily in the liverand, to a lesser extent, in the kidneys.;Key element of the urea cycle converting L-arginine tourea and L-ornithine, which is further metabolized intometabolites proline and polyamides that drive collagen synthesisand bioenergetic pathways critical for cell proliferation,respectively</t>
  </si>
  <si>
    <t>Within the immune system initially reported tobe selectively expressed in granulocytes (polymorphonuclearleukocytes [PMNs]) (PubMed:15546957). Also detected in macrophagesmycobacterial granulomas (PubMed:23749634). Expressed in group2innate lymphoid cells (ILC2s) during lung disease(PubMed:27043409). {ECO:0000269|PubMed:15546957,ECO:0000269|PubMed:23749634}.</t>
  </si>
  <si>
    <t>Cytoplasm {ECO:0000269|PubMed:16141327}.Cytoplasmic granule {ECO:0000269|PubMed:15546957}. Note=Localizedin azurophil granules of neutrophils (PubMed:15546957).{ECO:0000269|PubMed:15546957}.</t>
  </si>
  <si>
    <t>Argininemia (ARGIN) [MIM:207800]: A rare autosomalrecessive disorder of the urea cycle. Arginine is elevated in theblood and cerebrospinal fluid, and periodic hyperammonemia occurs.Clinical manifestations include developmental delay, seizures,mental retardation, hypotonia, ataxia and progressive spasticquadriplegia. {ECO:0000269|PubMed:1463019,ECO:0000269|PubMed:22959135, ECO:0000269|PubMed:23859858,ECO:0000269|PubMed:7649538}. Note=The disease is caused bymutations affecting the gene represented in this entry.</t>
  </si>
  <si>
    <t>Only_in_Wc/Ctrl_contrast (72)</t>
  </si>
  <si>
    <t>Only_in_Wa/Ctrl_contrast (7)</t>
  </si>
  <si>
    <t>cellular amino acid biosynthetic process;cellular modified amino acid metabolic process;kynurenine metabolic process;L-kynurenine catabolic process;L-phenylalanine catabolic process;tryptophan catabolic process</t>
  </si>
  <si>
    <t>cysteine-S-conjugate beta-lyase activity;glutamine-phenylpyruvate transaminase activity;kynurenine-oxoglutarate transaminase activity;L-glutamine:pyruvate aminotransferase activity;L-phenylalanine:pyruvate aminotransferase activity;protein homodimerization activity;pyridoxal phosphate binding;transaminase activity</t>
  </si>
  <si>
    <t>Aminotransferase_I/II;KAT_I;PyrdxlP-dep_Trfase;PyrdxlP-dep_Trfase_major_sub1;PyrdxlP-dep_Trfase_sub2</t>
  </si>
  <si>
    <t>Amino acid synthesis and interconversion (transamination);Phenylalanine and tyrosine catabolism;Tryptophan catabolism</t>
  </si>
  <si>
    <t>3D-structure;Alternative splicing;Aminotransferase;Complete proteome;Cytoplasm;Lyase;Pyridoxal phosphate;Reference proteome;Transferase</t>
  </si>
  <si>
    <t>Q16773</t>
  </si>
  <si>
    <t>KAT1_HUMAN</t>
  </si>
  <si>
    <t>Kynurenine--oxoglutarate transaminase 1</t>
  </si>
  <si>
    <t>KYAT1</t>
  </si>
  <si>
    <t>CCBL1</t>
  </si>
  <si>
    <t>Q16773-1;Q16773-2</t>
  </si>
  <si>
    <t>1W7L;1W7M;1W7N;3FVS;3FVU;3FVX;4WLH;4WLJ;4WP0</t>
  </si>
  <si>
    <t>Catalyzes the irreversible transamination of the L-tryptophan metabolite L-kynurenine to form kynurenic acid (KA).Metabolizes the cysteine conjugates of certain halogenated alkenesand alkanes to form reactive metabolites. Catalyzes the beta-elimination of S-conjugates and Se-conjugates of L-(seleno)cysteine, resulting in the cleavage of the C-S or C-Sebond.</t>
  </si>
  <si>
    <t>Only_in_Wa/Ctrl (145)</t>
  </si>
  <si>
    <t>None (2072)</t>
  </si>
  <si>
    <t>Common (813)</t>
  </si>
  <si>
    <t>anterior/posterior axis specification;attachment of GPI anchor to protein;embryonic pattern specification;forebrain regionalization;myo-inositol transport;protein transport;sensory perception of sound</t>
  </si>
  <si>
    <t>hydrolase activity, acting on ester bonds;nuclease activity;phosphoric ester hydrolase activity</t>
  </si>
  <si>
    <t>Autosomal recessive mental retardation;Autosomal recessive mental retardation-42;Inherited glycosylphosphatidylinositol deficiencies</t>
  </si>
  <si>
    <t>PGAP1</t>
  </si>
  <si>
    <t>AB_hydrolase;PGAP1-like</t>
  </si>
  <si>
    <t>Alternative splicing;Complete proteome;Disease mutation;Endoplasmic reticulum;Glycoprotein;Hydrolase;Membrane;Mental retardation;Protein transport;Reference proteome;Transmembrane;Transmembrane helix;Transport</t>
  </si>
  <si>
    <t>Q75T13</t>
  </si>
  <si>
    <t>Autosomal recessive spastic paraplegia type 67</t>
  </si>
  <si>
    <t>PGAP1_HUMAN</t>
  </si>
  <si>
    <t>GPI inositol-deacylase</t>
  </si>
  <si>
    <t>Q75T13-1;Q75T13-3</t>
  </si>
  <si>
    <t>Involved in inositol deacylation of GPI-anchoredproteins. GPI inositol deacylation may important for efficienttransport of GPI-anchored proteins from the endoplasmic reticulumto the Golgi (By similarity).</t>
  </si>
  <si>
    <t>Mental retardation, autosomal recessive 42 (MRT42)[MIM:615802]: A disorder characterized by significantly belowaverage general intellectual functioning associated withimpairments in adaptive behavior and manifested during thedevelopmental period. {ECO:0000269|PubMed:24482476,ECO:0000269|PubMed:24784135}. Note=The disease is caused bymutations affecting the gene represented in this entry.</t>
  </si>
  <si>
    <t>chloride ion binding;dihydronicotinamide riboside quinone reductase activity;electron transfer activity;FAD binding;melatonin binding;oxidoreductase activity;oxidoreductase activity, acting on other nitrogenous compounds as donors;protein homodimerization activity;resveratrol binding;zinc ion binding</t>
  </si>
  <si>
    <t>AKT1-NQO2 complex</t>
  </si>
  <si>
    <t>3D-structure;Complete proteome;Cytoplasm;FAD;Flavoprotein;Metal-binding;Oxidoreductase;Phosphoprotein;Polymorphism;Reference proteome;Zinc</t>
  </si>
  <si>
    <t>P16083</t>
  </si>
  <si>
    <t>NQO2_HUMAN</t>
  </si>
  <si>
    <t>Ribosyldihydronicotinamide dehydrogenase [quinone]</t>
  </si>
  <si>
    <t>NQO2</t>
  </si>
  <si>
    <t>NMOR2</t>
  </si>
  <si>
    <t>1QR2;1SG0;1XI2;1ZX1;2BZS;2QMY;2QMZ;2QR2;2QWX;2QX4;2QX6;2QX8;2QX9;3FW1;3G5M;3GAM;3NFR;3NHF;3NHJ;3NHK;3NHL;3NHP;3NHR;3NHS;3NHU;3NHW;3NHY;3O2N;3O73;3OVM;3OWH;3OWX;3OX1;3OX2;3OX3;3TE7;3TEM;3TZB;3UXE;3UXH;4FGJ;4FGK;4FGL;4GQI;4GR9;4QOD;4QOE;4QOF;4QOG;4QOH;4QOI;4QOJ;4U7F;4U7G;4U7H;4XDG;4XDH;4ZVK;4ZVL;4ZVM;4ZVN;5BUC;5LBT;5LBU;5LBW;5LBY;5LBZ</t>
  </si>
  <si>
    <t>1.10.5.1</t>
  </si>
  <si>
    <t>The enzyme apparently serves as a quinone reductase inconnection with conjugation reactions of hydroquinones involved indetoxification pathways as well as in biosynthetic processes suchas the vitamin K-dependent gamma-carboxylation of glutamateresidues in prothrombin synthesis.</t>
  </si>
  <si>
    <t>regulation of G-protein coupled receptor protein signaling pathway</t>
  </si>
  <si>
    <t>focal adhesion;nucleoplasm</t>
  </si>
  <si>
    <t>Endocytosis;Membrane trafficking;Yersinia infection</t>
  </si>
  <si>
    <t>Endocytosis;Yersinia infection</t>
  </si>
  <si>
    <t>Ank_2;ArfGap;GIT_CC;GIT_SHD;GIT1_C</t>
  </si>
  <si>
    <t>Ankyrin_rpt;Ankyrin_rpt-contain_dom;Ankyrin_rpt-contain_sf;ArfGAP;ARFGAP/RecO;GIT_SHD;GIT1/2_CC;GIT1_C</t>
  </si>
  <si>
    <t>ANK;ArfGap;GIT</t>
  </si>
  <si>
    <t>ARHGEF7-GIT2-PAK1 complex</t>
  </si>
  <si>
    <t>Alternative splicing;ANK repeat;Complete proteome;GTPase activation;Metal-binding;Phosphoprotein;Polymorphism;Reference proteome;Repeat;Zinc;Zinc-finger</t>
  </si>
  <si>
    <t>Q14161</t>
  </si>
  <si>
    <t>GIT2_HUMAN</t>
  </si>
  <si>
    <t>ARF GTPase-activating protein GIT2</t>
  </si>
  <si>
    <t>RF GAP GIT2</t>
  </si>
  <si>
    <t>GIT2</t>
  </si>
  <si>
    <t>KIAA0148</t>
  </si>
  <si>
    <t>Q14161-1;Q14161-10;Q14161-11;Q14161-2;Q14161-5</t>
  </si>
  <si>
    <t>GTPase-activating protein for the ADP ribosylationfactor family.</t>
  </si>
  <si>
    <t>KPRP</t>
  </si>
  <si>
    <t>Complete proteome;Cytoplasm;Phosphoprotein;Polymorphism;Reference proteome</t>
  </si>
  <si>
    <t>Q5T749</t>
  </si>
  <si>
    <t>KPRP_HUMAN</t>
  </si>
  <si>
    <t>Keratinocyte proline-rich protein</t>
  </si>
  <si>
    <t>C1orf45</t>
  </si>
  <si>
    <t>Expressed in the upper layer of epidermis andpsoriasis (at protein level). Expressed in the upper layer ofepidermis and psoriasis. {ECO:0000269|PubMed:16297201}.</t>
  </si>
  <si>
    <t>hematopoietic progenitor cell differentiation;negative regulation of protein catabolic process;neutrophil degranulation</t>
  </si>
  <si>
    <t>enzyme binding;serine-type endopeptidase inhibitor activity</t>
  </si>
  <si>
    <t>cytoplasm;extracellular exosome;extracellular space;ficolin-1-rich granule membrane;plasma membrane</t>
  </si>
  <si>
    <t>Q96P63</t>
  </si>
  <si>
    <t>SPB12_HUMAN</t>
  </si>
  <si>
    <t>Serpin B12</t>
  </si>
  <si>
    <t>SERPINB12</t>
  </si>
  <si>
    <t>Q96P63-1;Q96P63-2</t>
  </si>
  <si>
    <t>Inhibits trypsin and plasmin, but not thrombin,coagulation factor Xa, or urokinase-type plasminogen activator.</t>
  </si>
  <si>
    <t>Expressed in many tissues, including brain,bone marrow, lymph node, heart, lung, liver, pancreas, testis,ovary, and intestine.</t>
  </si>
  <si>
    <t>actin cytoskeleton reorganization;chemical synaptic transmission;dendrite morphogenesis;intracellular signal transduction;JNK cascade;multicellular organism development;neuron projection morphogenesis;positive regulation of JNK cascade;protein autophosphorylation;protein phosphorylation;regulation of AMPA receptor activity;regulation of apoptotic process;regulation of cell migration;regulation of cell-cell adhesion;regulation of cell-matrix adhesion;regulation of mitotic cell cycle;response to stress</t>
  </si>
  <si>
    <t>ATP binding;MAP kinase kinase kinase kinase activity;protein kinase activity;protein serine/threonine kinase activity</t>
  </si>
  <si>
    <t>axon;cell junction;cytoplasm;cytosol;dendrite;extracellular exosome;Golgi apparatus;postsynaptic density;postsynaptic membrane</t>
  </si>
  <si>
    <t>ARM-like;CNH_dom;Kinase-like_dom_sf;Prot_kinase_dom;Protein_kinase_ATP_BS;Ser/Thr_kinase_AS</t>
  </si>
  <si>
    <t>Alternative splicing;ATP-binding;Cell junction;Cell membrane;Cell projection;Complete proteome;Cytoplasm;Golgi apparatus;Kinase;Membrane;Methylation;Nucleotide-binding;Phosphoprotein;Polymorphism;Postsynaptic cell membrane;Reference proteome;Serine/threonine-protein kinase;Synapse;Transferase</t>
  </si>
  <si>
    <t>Q8N4C8</t>
  </si>
  <si>
    <t>MINK1_HUMAN</t>
  </si>
  <si>
    <t>Misshapen-like kinase 1</t>
  </si>
  <si>
    <t>MINK1</t>
  </si>
  <si>
    <t>Q8N4C8-1;Q8N4C8-3;Q8N4C8-4</t>
  </si>
  <si>
    <t>Serine/threonine kinase which acts as a negativeregulator of Ras-related Rap2-mediated signal transduction tocontrol neuronal structure and AMPA receptor trafficking. Requiredfor normal synaptic density, dendrite complexity, as well assurface AMPA receptor expression in hippocampal neurons. Canactivate the JNK and MAPK14/p38 pathways and mediates stimulationof the stress-activated protein kinase MAPK14/p38 MAPK downstreamof the Raf/ERK pathway. Phosphorylates: TANC1 upon stimulation byRAP2A, MBP and SMAD1. Has an essential function in negativeselection of thymocytes, perhaps by coupling NCK1 to activation ofJNK1.Isoform 4 can activate the JNK pathway. Involved in theregulation of actin cytoskeleton reorganization, cell-matrixadhesion, cell-cell adhesion and cell migration.</t>
  </si>
  <si>
    <t>Expressed in the brain, isoform 2 is moreabundant than isoform 1. Isoform 3 is ubiquitously expressed.Isoform 1 is most abundant in the skeletal muscle. Isoform 4 isubiquitously expressed with relative high levels in brain,skeletal muscle, pancreas and testis.{ECO:0000269|PubMed:15469942}.</t>
  </si>
  <si>
    <t>Cytoplasm {ECO:0000269|PubMed:15469942,ECO:0000269|PubMed:18930710}. Cell junction, synapse, postsynapticcell membrane, postsynaptic density {ECO:0000250}. Cellprojection, axon {ECO:0000250}. Cell projection, dendrite{ECO:0000250}.Isoform 4: Golgi apparatus.</t>
  </si>
  <si>
    <t>Q86YQ8</t>
  </si>
  <si>
    <t>CPNE8_HUMAN</t>
  </si>
  <si>
    <t>Copine-8 {ECO:0000305}</t>
  </si>
  <si>
    <t>CPNE8</t>
  </si>
  <si>
    <t>Q86YQ8-1;Q86YQ8-2</t>
  </si>
  <si>
    <t>cellular response to DNA damage stimulus;covalent chromatin modification;negative regulation of gene expression, epigenetic;negative regulation of histone H3-K27 methylation;positive regulation of histone H3-K27 methylation;transcription, DNA-templated</t>
  </si>
  <si>
    <t>chromatin binding;DNA binding transcription factor activity;metal ion binding;methylated histone binding</t>
  </si>
  <si>
    <t>cytoplasm;microtubule organizing center;nucleoplasm;nucleus;site of double-strand break</t>
  </si>
  <si>
    <t>Mtf2_C;PHD</t>
  </si>
  <si>
    <t>Mtf2_C_dom;PHF1;Tudor;Zinc_finger_PHD-type_CS;Znf_FYVE_PHD;Znf_PHD;Znf_PHD-finger;Znf_RING/FYVE/PHD</t>
  </si>
  <si>
    <t>PHD;TUDOR</t>
  </si>
  <si>
    <t>PRC2 methylates histones and DNA</t>
  </si>
  <si>
    <t>3D-structure;Alternative splicing;Chromatin regulator;Chromosomal rearrangement;Complete proteome;Cytoplasm;Cytoskeleton;DNA damage;Metal-binding;Nucleus;Phosphoprotein;Polymorphism;Reference proteome;Repeat;Repressor;Transcription;Transcription regulation;Zinc;Zinc-finger</t>
  </si>
  <si>
    <t>O43189</t>
  </si>
  <si>
    <t>PHF1_HUMAN</t>
  </si>
  <si>
    <t>PHD finger protein 1</t>
  </si>
  <si>
    <t>PHF1;rotein PHF1</t>
  </si>
  <si>
    <t>PHF1</t>
  </si>
  <si>
    <t>PCL1</t>
  </si>
  <si>
    <t>O43189;O43189-1;O43189-2</t>
  </si>
  <si>
    <t>2E5P;2M0O;4HCZ;5XFN;5XFO;5XFP</t>
  </si>
  <si>
    <t>Polycomb group (PcG) that specifically binds histone H3trimethylated at 'Lys-36' (H3K36me3) and recruits the PRC2complex. Involved in DNA damage response and is recruited atdouble-strand breaks (DSBs). Acts by binding to H3K36me3, a markfor transcriptional activation, and recruiting the PRC2 complex:it is however unclear whether recruitment of the PRC2 complex toH3K36me3 leads to enhance or inhibit H3K27me3 methylation mediatedby the PRC2 complex. According to some reports, PRC2 recruitmentby PHF1 promotes H3K27me3 and subsequent gene silencing byinducing spreading of PRC2 and H3K27me3 into H3K36me3 loci(PubMed:18285464 and PubMed:23273982). According to anotherreport, PHF1 recruits the PRC2 complex at double-strand breaks(DSBs) and inhibits the activity of PRC2 (PubMed:23142980).Regulates p53/TP53 stability and prolonges its turnover: may actby specifically binding to a methylated from of p53/TP53</t>
  </si>
  <si>
    <t>Highest levels in heart, skeletal muscle, andpancreas, lower levels in brain, placenta, lung, liver and kidney.</t>
  </si>
  <si>
    <t>Nucleus. Cytoplasm, cytoskeleton,microtubule organizing center, centrosome. Note=Localizesspecifically to the promoters of numerous target genes. Localizesto double-strand breaks (DSBs) sites following DNA damage. Co-localizes with NEK6 in the centrosome.</t>
  </si>
  <si>
    <t>6)(p34;7)(p21;Note=A chromosomal aberration involving PHF1 may be acause of endometrial stromal tumors. Translocation t(6;p21) with MEAF6.{ECO:0000269|PubMed:16397222, ECO:0000269|PubMed:22761769}.;p22)with JAZF1. Translocation t(1</t>
  </si>
  <si>
    <t>cellular protein modification process;cellular response to starvation;nucleocytoplasmic transport;positive regulation of proteasomal ubiquitin-dependent protein catabolic process;positive regulation of protein ubiquitination involved in ubiquitin-dependent protein catabolic process;post-translational protein modification;protein polyubiquitination;regulation of skeletal muscle fiber development;ubiquitin-dependent protein catabolic process</t>
  </si>
  <si>
    <t>cytosol;nucleus;Z disc</t>
  </si>
  <si>
    <t>F-box;FIST_C</t>
  </si>
  <si>
    <t>F-box_dom;F-box-like_dom_sf;FIST_C</t>
  </si>
  <si>
    <t>FIST_C</t>
  </si>
  <si>
    <t>Acetylation;Alternative splicing;Complete proteome;Cytoplasm;Phosphoprotein;Reference proteome;Ubl conjugation pathway</t>
  </si>
  <si>
    <t>Q8NEZ5</t>
  </si>
  <si>
    <t>FBX22_HUMAN</t>
  </si>
  <si>
    <t>F-box only protein 22</t>
  </si>
  <si>
    <t>FBXO22</t>
  </si>
  <si>
    <t>FBX22</t>
  </si>
  <si>
    <t>Q8NEZ5-1;Q8NEZ5-2;Q8NEZ5-3</t>
  </si>
  <si>
    <t>Substrate-recognition component of the SCF (SKP1-CUL1-F-box protein)-type E3 ubiquitin ligase complex. Promotes theproteasome-dependent degradation of key sarcomeric proteins, suchas alpha-actinin (ACTN2) and filamin-C (FLNC), essential formaintenance of normal contractile function</t>
  </si>
  <si>
    <t>Predominantly expressed in liver, alsoenriched in cardiac muscle. {ECO:0000269|PubMed:22972877}.</t>
  </si>
  <si>
    <t>Cytoplasm, myofibril, sarcomere, Z line{ECO:0000250}.</t>
  </si>
  <si>
    <t>methyltransferase activity</t>
  </si>
  <si>
    <t>endoplasmic reticulum;extracellular exosome;extracellular region;lipid droplet;membrane;tertiary granule lumen</t>
  </si>
  <si>
    <t>Methyltransf_11</t>
  </si>
  <si>
    <t>Methyltransf_11;SAM-dependent_MTases</t>
  </si>
  <si>
    <t>Complete proteome;Endoplasmic reticulum;Lipid droplet;Membrane;Methyltransferase;Polymorphism;Reference proteome;Signal;Transferase</t>
  </si>
  <si>
    <t>Q9H8H3</t>
  </si>
  <si>
    <t>MET7A_HUMAN</t>
  </si>
  <si>
    <t>Methyltransferase-like protein 7A</t>
  </si>
  <si>
    <t>METTL7A</t>
  </si>
  <si>
    <t>Probable methyltransferase.</t>
  </si>
  <si>
    <t>Lipid droplet {ECO:0000269|PubMed:18477614,ECO:0000269|PubMed:19773358}. Endoplasmic reticulum{ECO:0000269|PubMed:19773358}. Membrane{ECO:0000269|PubMed:18477614}.</t>
  </si>
  <si>
    <t>double-strand break repair via nonhomologous end joining;negative regulation of NF-kappaB transcription factor activity;negative regulation of transcription from RNA polymerase II promoter;negative regulation of transcription, DNA-templated;negative regulation of tumor necrosis factor-mediated signaling pathway;positive regulation of intrinsic apoptotic signaling pathway in response to DNA damage;positive regulation of keratinocyte apoptotic process;positive regulation of protein sumoylation;protein sumoylation;transcription, DNA-templated;Wnt signaling pathway</t>
  </si>
  <si>
    <t>DNA binding;protein C-terminus binding;SUMO ligase activity;SUMO transferase activity;transcription corepressor activity;ubiquitin protein ligase binding;zinc ion binding</t>
  </si>
  <si>
    <t>cytoplasm;nuclear matrix;nucleoplasm;nucleus;PML body;transferase complex</t>
  </si>
  <si>
    <t>Fluid shear stress and atherosclerosis;Jak-STAT signaling pathway;NF-kappa B signaling pathway;Ubiquitin mediated proteolysis;Ubiquitin system</t>
  </si>
  <si>
    <t>Fluid shear stress and atherosclerosis;Jak-STAT signaling pathway;NF-kappa B signaling pathway;Ubiquitin mediated proteolysis</t>
  </si>
  <si>
    <t>PINIT;zf-MIZ</t>
  </si>
  <si>
    <t>PIAS4;PINIT;SAP_dom;SAP_dom_sf;Znf_MIZ</t>
  </si>
  <si>
    <t>G2/M DNA damage checkpoint;Nonhomologous End-Joining (NHEJ);Processing of DNA double-strand break ends;Recruitment and ATM-mediated phosphorylation of repair and signaling proteins at DNA double strand breaks;SUMOylation of DNA damage response and repair proteins;SUMOylation of DNA replication proteins;SUMOylation of transcription factors</t>
  </si>
  <si>
    <t>Acetylation;Complete proteome;DNA-binding;Isopeptide bond;Metal-binding;Nucleus;Reference proteome;Repressor;Transcription;Transcription regulation;Transferase;Ubl conjugation;Ubl conjugation pathway;Wnt signaling pathway;Zinc;Zinc-finger</t>
  </si>
  <si>
    <t>Q8N2W9</t>
  </si>
  <si>
    <t>PIAS4_HUMAN</t>
  </si>
  <si>
    <t>E3 SUMO-protein ligase PIAS4</t>
  </si>
  <si>
    <t>PIAS4</t>
  </si>
  <si>
    <t>PIASG</t>
  </si>
  <si>
    <t>Functions as an E3-type small ubiquitin-like modifier(SUMO) ligase, stabilizing the interaction between UBE2I and thesubstrate, and as a SUMO-tethering factor. Plays a crucial role asa transcriptional coregulation in various cellular pathways,including the STAT pathway, the p53/TP53 pathway, the Wnt pathwayand the steroid hormone signaling pathway. Involved in genesilencing. Mediates sumoylation of CEBPA, PARK7, HERC2, MYB, TCF4and RNF168. In Wnt signaling, represses LEF1 and enhances TCF4transcriptional activities through promoting their sumoylations.Enhances the sumoylation of MTA1 and may participate in itsparalog-selective sumoylation.</t>
  </si>
  <si>
    <t>Highly expressed in testis and, at lowerlevels, in spleen, prostate, ovary, colon and peripheral bloodleukocytes. {ECO:0000269|PubMed:11439351}.</t>
  </si>
  <si>
    <t>Nucleus, PML body{ECO:0000269|PubMed:11248056, ECO:0000269|PubMed:12727872,ECO:0000269|PubMed:15831457}. Note=Colocalizes with SUMO1 andTCF7L2/TCF4 and LEF1 in a subset of PML (promyelocytic leukemia)nuclear bodies.</t>
  </si>
  <si>
    <t>blood coagulation;cellular protein modification process;peptidyl-glutamic acid carboxylation</t>
  </si>
  <si>
    <t>gamma-glutamyl carboxylase activity</t>
  </si>
  <si>
    <t>Combined deficiency of vitamin K-dependent clotting factors;Coumarin resistance;Pseudoxanthoma elasticum</t>
  </si>
  <si>
    <t>Anisindione</t>
  </si>
  <si>
    <t>VKG_Carbox</t>
  </si>
  <si>
    <t>HTTM;RmlC_Cupin_sf;RmlC-like_jellyroll;VKG_COase</t>
  </si>
  <si>
    <t>HTTM</t>
  </si>
  <si>
    <t>Gamma-carboxylation of protein precursors</t>
  </si>
  <si>
    <t>Acetylation;Alternative splicing;Complete proteome;Disease mutation;Disulfide bond;Endoplasmic reticulum;Glycoprotein;Lyase;Membrane;Polymorphism;Reference proteome;Transmembrane;Transmembrane helix</t>
  </si>
  <si>
    <t>P38435</t>
  </si>
  <si>
    <t>Body skin hyperlaxity due to vitamin K-dependent coagulation factor deficiency;Hereditary combined deficiency of vitamin K-dependent clotting factors</t>
  </si>
  <si>
    <t>VKGC_HUMAN</t>
  </si>
  <si>
    <t>Vitamin K-dependent gamma-carboxylase</t>
  </si>
  <si>
    <t>GGCX</t>
  </si>
  <si>
    <t>GC</t>
  </si>
  <si>
    <t>P38435-1;P38435-2</t>
  </si>
  <si>
    <t>4.1.1.90</t>
  </si>
  <si>
    <t>Mediates the vitamin K-dependent carboxylation ofglutamate residues to calcium-binding gamma-carboxyglutamate (Gla)residues with the concomitant conversion of the reducedhydroquinone form of vitamin K to vitamin K epoxide</t>
  </si>
  <si>
    <t xml:space="preserve"> Multi-pass membrane protein{ECO:0000269|PubMed:10910912}.;Endoplasmic reticulum membrane{ECO:0000269|PubMed:10910912}</t>
  </si>
  <si>
    <t>Combined deficiency of vitamin K-dependent clottingfactors 1 (VKCFD1) [MIM:277450]: VKCFD leads to a bleedingtendency that is usually reversed by oral administration ofvitamin K. {ECO:0000269|PubMed:10934213,ECO:0000269|PubMed:11071668, ECO:0000269|PubMed:15287948,ECO:0000269|PubMed:9845520}. Note=The disease is caused bymutations affecting the gene represented in this entry.Pseudoxanthoma elasticum-like disorder with multiplecoagulation factor deficiency (PXEL-MCFD) [MIM:610842]:Characterized by hyperlaxity of the skin involving the entirebody. Important phenotypic differences with classical PXE includemuch more severe skin laxity with spreading toward the trunk andlimbs with thick, leathery skin folds rather than confinement toflexural areas, and no decrease in visual acuity. Moreover,detailed electron microscopic analyzes revealed that alterationsof elastic fibers as well as their mineralization are slightlydifferent from those in classic PXE.{ECO:0000269|PubMed:17110937}. Note=The disease is caused bymutations affecting the gene represented in this entry.</t>
  </si>
  <si>
    <t>Q0VDG4</t>
  </si>
  <si>
    <t>SCRN3_HUMAN</t>
  </si>
  <si>
    <t>Secernin-3</t>
  </si>
  <si>
    <t>SCRN3</t>
  </si>
  <si>
    <t>Q0VDG4-1;Q0VDG4-2</t>
  </si>
  <si>
    <t>cellular protein modification process;cellular response to interferon-beta;DNA replication initiation;G1/S transition of mitotic cell cycle;negative regulation of cAMP-mediated signaling;positive regulation of inclusion body assembly;positive regulation of neuron apoptotic process;proteasome-mediated ubiquitin-dependent protein catabolic process;protein K48-linked ubiquitination;protein polyubiquitination;protein ubiquitination;response to growth factor</t>
  </si>
  <si>
    <t>Antigen processing: Ubiquitination &amp; Proteasome degradation;CLEC7A (Dectin-1) signaling;Downstream TCR signaling;FCERI mediated NF-kB activation;Synthesis of active ubiquitin: roles of E1 and E2 enzymes</t>
  </si>
  <si>
    <t>HINT1-UBC3-RBX1 complex;Ubiquitin E3 ligase (CDC34, CUL1, RBX1)</t>
  </si>
  <si>
    <t>3D-structure;ATP-binding;Cell cycle;Complete proteome;Cytoplasm;Nucleotide-binding;Nucleus;Phosphoprotein;Polymorphism;Reference proteome;Transferase;Ubl conjugation;Ubl conjugation pathway</t>
  </si>
  <si>
    <t>P49427</t>
  </si>
  <si>
    <t>UB2R1_HUMAN</t>
  </si>
  <si>
    <t>Ubiquitin-conjugating enzyme E2 R1</t>
  </si>
  <si>
    <t>CDC34</t>
  </si>
  <si>
    <t>UBCH3;UBE2R1</t>
  </si>
  <si>
    <t>2OB4;3RZ3;4MDK</t>
  </si>
  <si>
    <t>Accepts ubiquitin from the E1 complex and catalyzes itscovalent attachment to other proteins. In vitro catalyzes 'Lys-48'-linked polyubiquitination (PubMed:22496338). Cooperates withthe E2 UBCH5C and the SCF(FBXW11) E3 ligase complex for thepolyubiquitination of NFKBIA leading to its subsequent proteasomaldegradation. Performs ubiquitin chain elongation buildingubiquitin chains from the UBE2D3-primed NFKBIA-linked ubiquitin.UBE2D3 acts as an initiator E2, priming the phosphorylated NFKBIAtarget at positions 'Lys-21' and/or 'Lys-22' with a monoubiquitin.Cooperates with the SCF(SKP2) E3 ligase complex to regulate cellproliferation through ubiquitination and degradation of MYBL2 andKIP1. Involved in ubiquitin conjugation and degradation of CREMisoform ICERIIgamma and ATF15 resulting in abrogation ofICERIIgamma- and ATF5-mediated repression of cAMP-inducedtranscription during both meiotic and mitotic cell cycles.Involved in the regulation of the cell cycle G2/M phase throughits targeting of the WEE1 kinase for ubiquitination anddegradation. Also involved in the degradation of beta-catenin. Istarget of human herpes virus 1 protein ICP0, leading to ICP0-dependent dynamic interaction with proteasomes (PubMed:10329681,PubMed:10373550, PubMed:10871850, PubMed:11675391,PubMed:12037680, PubMed:15652359, PubMed:17461777,PubMed:17698585, PubMed:19112177, PubMed:19126550,PubMed:19945379, PubMed:20061386, PubMed:20347421)</t>
  </si>
  <si>
    <t>Expressed in testes during spermatogenesis toregulate repression of cAMP-induced transcription.{ECO:0000269|PubMed:10373550}.</t>
  </si>
  <si>
    <t>Cytoplasm. Nucleus. Note=The phosphorylationof the C-terminal tail plays an important role in mediatingnuclear localization. Colocalizes with beta-tubulin on mitoticspindles in anaphase.</t>
  </si>
  <si>
    <t>nor-spermidine metabolic process;putrescine acetylation;putrescine catabolic process;spermidine acetylation;spermine acetylation</t>
  </si>
  <si>
    <t>diamine N-acetyltransferase activity;identical protein binding</t>
  </si>
  <si>
    <t>Arginine and proline metabolism;Ferroptosis</t>
  </si>
  <si>
    <t>Arginine and proline metabolism;Ferroptosis;Metabolic pathways</t>
  </si>
  <si>
    <t>Acyl_CoA_acyltransferase;GNAT_dom;SAT2</t>
  </si>
  <si>
    <t>3D-structure;Acetylation;Acyltransferase;Complete proteome;Cytoplasm;Polymorphism;Reference proteome;Transferase</t>
  </si>
  <si>
    <t>Q96F10</t>
  </si>
  <si>
    <t>SAT2_HUMAN</t>
  </si>
  <si>
    <t>Diamine acetyltransferase 2</t>
  </si>
  <si>
    <t>SAT2</t>
  </si>
  <si>
    <t>SSAT2</t>
  </si>
  <si>
    <t>2BEI;2Q4V</t>
  </si>
  <si>
    <t>2.3.1.57</t>
  </si>
  <si>
    <t>Enzyme which catalyzes the acetylation of polyamines.Substrate specificity: norspermidine &gt; spermidine = spermine &gt;&gt;N(1)acetylspermine = putrescine.</t>
  </si>
  <si>
    <t>Cytoplasm. Note=Intracellular organelles.</t>
  </si>
  <si>
    <t>anterograde axonal transport of mitochondrion;dendrite morphogenesis;endosome to lysosome transport;positive regulation of axonogenesis;protein O-linked glycosylation;protein targeting;regulation of transcription from RNA polymerase II promoter</t>
  </si>
  <si>
    <t>GABA receptor binding;TPR domain binding</t>
  </si>
  <si>
    <t>axon cytoplasm;axonal growth cone;cytoplasm;dendrite;early endosome;mitochondrion;nucleus;perinuclear region of cytoplasm</t>
  </si>
  <si>
    <t>HAP1_N;Milton</t>
  </si>
  <si>
    <t>HAP1_N;Traffickng_kinesin-bd_prot_dom</t>
  </si>
  <si>
    <t>DISC1-TRAK1 complex;MIRO2-Milton complex;OGT-TRAK1-TRAK2 complex;PINK1-MIRO2-Milton complex</t>
  </si>
  <si>
    <t>Alternative splicing;Coiled coil;Complete proteome;Cytoplasm;Endosome;Glycoprotein;Mitochondrion;Nucleus;Phosphoprotein;Reference proteome</t>
  </si>
  <si>
    <t>Q9UPV9</t>
  </si>
  <si>
    <t>TRAK1_HUMAN</t>
  </si>
  <si>
    <t>Trafficking kinesin-binding protein 1</t>
  </si>
  <si>
    <t>TRAK1</t>
  </si>
  <si>
    <t>KIAA1042;OIP106</t>
  </si>
  <si>
    <t>Q9UPV9-1;Q9UPV9-2;Q9UPV9-3</t>
  </si>
  <si>
    <t>Involved in the regulation of endosome-to-lysosometrafficking, including endocytic trafficking of EGF-EGFR complexesand GABA-A receptors.</t>
  </si>
  <si>
    <t>High expression in spinal cord and moderateexpression in all other tissues and specific brain regionsexamined. Expressed in all cell lines examined.{ECO:0000269|PubMed:18986759}.</t>
  </si>
  <si>
    <t>Cytoplasm. Nucleus. Mitochondrion. Earlyendosome. Endosome. Note=Predominantly associated with earlyendosome. The localization to early endosomes depends on itsinteraction with HRS. Colocalizes with MGARP at the mitochondria.</t>
  </si>
  <si>
    <t>glutaminyl-tRNAGln biosynthesis via transamidation;mitochondrial translation;regulation of protein stability</t>
  </si>
  <si>
    <t>amidase activity;ATP binding;glutaminyl-tRNA synthase (glutamine-hydrolyzing) activity</t>
  </si>
  <si>
    <t>glutamyl-tRNA(Gln) amidotransferase complex;mitochondrion</t>
  </si>
  <si>
    <t>Aminoacyl-tRNA biosynthesis;Mitochondrial biogenesis</t>
  </si>
  <si>
    <t>Amidase</t>
  </si>
  <si>
    <t>Amidase;Amidase_dom;AS_sf;GatA</t>
  </si>
  <si>
    <t>GATB-GATC-QRSL1 complex</t>
  </si>
  <si>
    <t>Alternative splicing;ATP-binding;Complete proteome;Disease mutation;Ligase;Mitochondrion;Nucleotide-binding;Polymorphism;Protein biosynthesis;Reference proteome</t>
  </si>
  <si>
    <t>Q9H0R6</t>
  </si>
  <si>
    <t>GATA_HUMAN</t>
  </si>
  <si>
    <t>Glutamyl-tRNA(Gln) amidotransferase subunit A, mitochondrial {ECO:0000255|HAMAP-Rule:MF_03150}</t>
  </si>
  <si>
    <t>lu-AdT subunit A {ECO:0000255|HAMAP-Rule:MF_03150}</t>
  </si>
  <si>
    <t>QRSL1</t>
  </si>
  <si>
    <t>Q9H0R6-1</t>
  </si>
  <si>
    <t>6.3.5.7</t>
  </si>
  <si>
    <t>Allows the formation of correctly charged Gln-tRNA(Gln)through the transamidation of misacylated Glu-tRNA(Gln) in themitochondria. The reaction takes place in the presence ofglutamine and ATP through an activated gamma-phospho-Glu-tRNA(Gln).</t>
  </si>
  <si>
    <t>Mitochondrion {ECO:0000255|HAMAP-Rule:MF_03150, ECO:0000269|PubMed:19805282}.</t>
  </si>
  <si>
    <t>Note=Defects in QRSL1 may play a role in mitochondrialdisorders characterized by combined respiratory chain complexdeficiencies. {ECO:0000269|PubMed:26741492}.</t>
  </si>
  <si>
    <t>zf-AN1</t>
  </si>
  <si>
    <t>AN1-like_Znf;Znf_AN1</t>
  </si>
  <si>
    <t>ZnF_AN1</t>
  </si>
  <si>
    <t>Alternative splicing;Complete proteome;Metal-binding;Reference proteome;Repeat;Zinc;Zinc-finger</t>
  </si>
  <si>
    <t>Q8TCF1</t>
  </si>
  <si>
    <t>ZFAN1_HUMAN</t>
  </si>
  <si>
    <t>AN1-type zinc finger protein 1</t>
  </si>
  <si>
    <t>ZFAND1</t>
  </si>
  <si>
    <t>Q8TCF1-1;Q8TCF1-2;Q8TCF1-3;Q8TCF1-4</t>
  </si>
  <si>
    <t>negative regulation of cell migration;positive regulation of anion channel activity;positive regulation of protein targeting to membrane</t>
  </si>
  <si>
    <t>plasma membrane</t>
  </si>
  <si>
    <t>M60-like_N;Peptidase_M60</t>
  </si>
  <si>
    <t>Class_I_gatase-like;M60-like_N;Peptidase_M60_dom</t>
  </si>
  <si>
    <t>M60-like</t>
  </si>
  <si>
    <t>Alternative splicing;Cell membrane;Complete proteome;Membrane;Reference proteome;Transport</t>
  </si>
  <si>
    <t>Q9Y4C2</t>
  </si>
  <si>
    <t>TCAF1_HUMAN</t>
  </si>
  <si>
    <t>TRPM8 channel-associated factor 1 {ECO:0000303|PubMed:25559186}</t>
  </si>
  <si>
    <t>TCAF1</t>
  </si>
  <si>
    <t>FAM115A;KIAA0738</t>
  </si>
  <si>
    <t>Q9Y4C2-1;Q9Y4C2-2</t>
  </si>
  <si>
    <t>Positively regulates the plasma membrane cation channelTRPM8 activity. Involved in the recruitment of TRPM8 to the cellsurface. Promotes prostate cancer cell migration inhibition in aTRPM8-dependent manner.</t>
  </si>
  <si>
    <t>Isoform 2 is expressed in the prostate andstrongly expressed in cancerous prostate samples.{ECO:0000269|PubMed:25559186}.</t>
  </si>
  <si>
    <t>Cell membrane {ECO:0000269|PubMed:25559186}.Note=Colocalizes with TRPM8 on the plasma membrane.{ECO:0000269|PubMed:25559186}.</t>
  </si>
  <si>
    <t>ion transmembrane transport;membrane depolarization during action potential;positive regulation of autophagy;regulation of ion transmembrane transport</t>
  </si>
  <si>
    <t>identical protein binding;NAADP-sensitive calcium-release channel activity;voltage-gated calcium channel activity</t>
  </si>
  <si>
    <t>endosome;endosome membrane;integral component of membrane;lysosomal membrane;lysosome;plasma membrane</t>
  </si>
  <si>
    <t>Calcium signaling pathway;Ion channels</t>
  </si>
  <si>
    <t>Calcium signaling pathway</t>
  </si>
  <si>
    <t>Ion_trans_dom;TPC1</t>
  </si>
  <si>
    <t>Alternative splicing;Calcium;Calcium channel;Calcium transport;Coiled coil;Complete proteome;Endosome;Glycoprotein;Ion channel;Ion transport;Lysosome;Membrane;Reference proteome;Repeat;Transmembrane;Transmembrane helix;Transport;Voltage-gated channel</t>
  </si>
  <si>
    <t>Q9ULQ1</t>
  </si>
  <si>
    <t>TPC1_HUMAN</t>
  </si>
  <si>
    <t>Two pore calcium channel protein 1</t>
  </si>
  <si>
    <t>TPCN1</t>
  </si>
  <si>
    <t>KIAA1169;TPC1</t>
  </si>
  <si>
    <t>Q9ULQ1-1;Q9ULQ1-3</t>
  </si>
  <si>
    <t>Nicotinic acid adenine dinucleotide phosphate (NAADP)receptor that may function as one of the major voltage-gatedCa(2+) channels (VDCC) across the lysosomal and endosomalmembrane.</t>
  </si>
  <si>
    <t>Highest expression found in the heart andkidney, and lowest expression found in the spleen.{ECO:0000269|PubMed:10574461}.</t>
  </si>
  <si>
    <t xml:space="preserve"> Multi-pass membrane protein{ECO:0000269|PubMed:19620632}.; Multi-pass membrane protein{ECO:0000269|PubMed:19620632}. Endosome membrane{ECO:0000269|PubMed:19620632};Lysosome membrane{ECO:0000269|PubMed:19620632}</t>
  </si>
  <si>
    <t>anatomical structure morphogenesis;antigen processing and presentation of exogenous peptide antigen via MHC class I, TAP-dependent;cellular response to cadmium ion;cellular response to reactive oxygen species;cellular response to tumor necrosis factor;cellular response to virus;Fc-epsilon receptor signaling pathway;I-kappaB kinase/NF-kappaB signaling;I-kappaB phosphorylation;immune response;inflammatory response;innate immune response;MyD88-independent toll-like receptor signaling pathway;negative regulation of NF-kappaB transcription factor activity;NIK/NF-kappaB signaling;nucleotide-binding oligomerization domain containing signaling pathway;peptidyl-serine phosphorylation;positive regulation of I-kappaB kinase/NF-kappaB signaling;positive regulation of interferon-alpha secretion;positive regulation of NF-kappaB transcription factor activity;positive regulation of transcription from RNA polymerase II promoter;positive regulation of transcription, DNA-templated;protein kinase B signaling;protein phosphorylation;regulation of tumor necrosis factor-mediated signaling pathway;response to acetate;response to amino acid;response to drug;response to hydroperoxide;response to lipopolysaccharide;response to toxic substance;response to virus;Rho protein signal transduction;skeletal muscle contraction;stimulatory C-type lectin receptor signaling pathway;stress-activated MAPK cascade;striated muscle cell differentiation;T cell receptor signaling pathway;TRIF-dependent toll-like receptor signaling pathway;tumor necrosis factor-mediated signaling pathway</t>
  </si>
  <si>
    <t>ATP binding;IkappaB kinase activity;protein heterodimerization activity;protein homodimerization activity;protein kinase activity;scaffold protein binding</t>
  </si>
  <si>
    <t>CD40 receptor complex;cytoplasm;cytoplasmic side of plasma membrane;cytosol;IkappaB kinase complex;intracellular membrane-bounded organelle;nucleoplasm</t>
  </si>
  <si>
    <t>Acute myeloid leukemia;Adipocytokine signaling pathway;Antifolate resistance;Apoptosis;B cell receptor signaling pathway;Chagas disease (American trypanosomiasis);Chemokine signaling pathway;Chronic myeloid leukemia;C-type lectin receptor signaling pathway;Cytosolic DNA-sensing pathway;Epithelial cell signaling in Helicobacter pylori infection;Epstein-Barr virus infection;Fluid shear stress and atherosclerosis;FoxO signaling pathway;Hepatitis B;Hepatitis C;Herpes simplex virus 1 infection;Human cytomegalovirus infection;Human immunodeficiency virus 1 infection;Human papillomavirus infection;Human T-cell leukemia virus 1 infection;IL-17 signaling pathway;Influenza A;Kaposi sarcoma-associated herpesvirus infection;MAPK signaling pathway;Measles;mTOR signaling pathway;NF-kappa B signaling pathway;NOD-like receptor signaling pathway;Osteoclast differentiation;Pancreatic cancer;Pathways in cancer;PD-L1 expression and PD-1 checkpoint pathway in cancer;PI3K-Akt signaling pathway;Prostate cancer;Protein kinases;Ras signaling pathway;RIG-I-like receptor signaling pathway;Shigellosis;Small cell lung cancer;T cell receptor signaling pathway;Th1 and Th2 cell differentiation;Th17 cell differentiation;TNF signaling pathway;Toll-like receptor signaling pathway;Toxoplasmosis;Yersinia infection</t>
  </si>
  <si>
    <t>Acute myeloid leukemia;Adipocytokine signaling pathway;Antifolate resistance;Apoptosis;B cell receptor signaling pathway;Chagas disease (American trypanosomiasis);Chemokine signaling pathway;Chronic myeloid leukemia;C-type lectin receptor signaling pathway;Cytosolic DNA-sensing pathway;Epithelial cell signaling in Helicobacter pylori infection;Epstein-Barr virus infection;Fluid shear stress and atherosclerosis;FoxO signaling pathway;Hepatitis B;Hepatitis C;Herpes simplex virus 1 infection;Human cytomegalovirus infection;Human immunodeficiency virus 1 infection;Human papillomavirus infection;Human T-cell leukemia virus 1 infection;IL-17 signaling pathway;Influenza A;Kaposi sarcoma-associated herpesvirus infection;MAPK signaling pathway;Measles;mTOR signaling pathway;NF-kappa B signaling pathway;NOD-like receptor signaling pathway;Osteoclast differentiation;Pancreatic cancer;Pathways in cancer;PD-L1 expression and PD-1 checkpoint pathway in cancer;PI3K-Akt signaling pathway;Prostate cancer;Ras signaling pathway;RIG-I-like receptor signaling pathway;Shigellosis;Small cell lung cancer;T cell receptor signaling pathway;Th1 and Th2 cell differentiation;Th17 cell differentiation;TNF signaling pathway;Toll-like receptor signaling pathway;Toxoplasmosis;Yersinia infection</t>
  </si>
  <si>
    <t>Cocoon syndrome</t>
  </si>
  <si>
    <t>IKKbetaNEMObind;Pkinase</t>
  </si>
  <si>
    <t>IKKbetaNEMObind;Kinase-like_dom_sf;Prot_kinase_dom;Protein_kinase_ATP_BS;Ser/Thr_kinase_AS</t>
  </si>
  <si>
    <t>IKKbetaNEMObind;S_TKc</t>
  </si>
  <si>
    <t>Activation of NF-kappaB in B cells;AKT phosphorylates targets in the cytosol;CLEC7A (Dectin-1) signaling;Constitutive Signaling by AKT1 E17K in Cancer;Dectin-1 mediated noncanonical NF-kB signaling;Downstream TCR signaling;ER-Phagosome pathway;FCERI mediated NF-kB activation;IkBA variant leads to EDA-ID;IKBKB deficiency causes SCID;IKBKG deficiency causes anhidrotic ectodermal dysplasia with immunodeficiency (EDA-ID) (via TLR);IKK complex recruitment mediated by RIP1;Interleukin-1 family signaling;IRAK1 recruits IKK complex;IRAK1 recruits IKK complex upon TLR7/8 or 9 stimulation;MAP3K8 (TPL2)-dependent MAPK1/3 activation;NF-kB activation through FADD/RIP-1 pathway mediated by caspase-8 and -10;NIK--&gt;noncanonical NF-kB signaling;NOD1/2 Signaling Pathway;Regulation of TNFR1 signaling;RIP-mediated NFkB activation via ZBP1;TAK1 activates NFkB by phosphorylation and activation of IKKs complex;TICAM1, RIP1-mediated IKK complex recruitment;TNFR1-induced NFkappaB signaling pathway;TRAF6 mediated NF-kB activation</t>
  </si>
  <si>
    <t>CASP8-CHUK-IKBKB-MALT1-BCL10 complex;CHUK-ERC1-IKBKB-IKBKG;CHUK-IKBKB-MAP3K14 complex;CHUK-IQGAP2-AKAP8L-RELA-TNIP2 complex;CHUK-NFKB2-REL-IKBKG-SPAG9-NFKB1-NFKBIE-COPB2-TNIP1-NFKBIA-RELA-TNIP2 complex;I-kappa-B kinase complex;IkappaB kinase complex (IKBKB, CHUK, IKBKAP, NFKBIA, RELA, MAP3K14);IKBKG-CHUK complex;IKKA-IKKB complex;IKK-alpha--ER-alpha-AIB1 complex;SRC-3 complex;TNF-alpha/NF-kappa B signaling complex (CHUK, BTRC, NFKB2, PPP6C, REL, CUL1, IKBKE, SAPS2, SAPS1, ANKRD28, RELA, SKP1);TNF-alpha/NF-kappa B signaling complex (CHUK, KPNA3, NFKB2, NFKBIB, REL, IKBKG,  NFKB1, NFKBIE, RELB,  NFKBIA, RELA, TNIP2);TNF-alpha/Nf-kappa B signaling complex (RPL6, RPL30, RPS13, CHUK, DDX3X, NFKB2, NFKBIB, REL, IKBKG, NFKB1, MAP3K8, RELB, GLG1, NFKBIA, RELA, TNIP2,  GTF2I);TNF-alpha/NF-kappa B signaling complex (SEC16A, CHUK, IKBKB, NFKB2, REL, IKBKG, MAP3K14, RELA, FBXW7, USP2);TNF-alpha/NF-kappa B signaling complex 10;TNF-alpha/NF-kappa B signaling complex 5;TNF-alpha/NF-kappa B signaling complex 6;TNF-alpha/NF-kappa B signaling complex 9;TNF-R1-associated signaling complex</t>
  </si>
  <si>
    <t>3D-structure;Acetylation;ATP-binding;Complete proteome;Cytoplasm;Direct protein sequencing;Kinase;Nucleotide-binding;Nucleus;Phosphoprotein;Polymorphism;Reference proteome;Serine/threonine-protein kinase;Transferase</t>
  </si>
  <si>
    <t>O15111</t>
  </si>
  <si>
    <t>IKKA_HUMAN</t>
  </si>
  <si>
    <t>Inhibitor of nuclear factor kappa-B kinase subunit alpha</t>
  </si>
  <si>
    <t>kappaB kinase;-kappa-B kinase alpha;kBKA;KK-A;KK-alpha</t>
  </si>
  <si>
    <t>CHUK</t>
  </si>
  <si>
    <t>IKKA;TCF16</t>
  </si>
  <si>
    <t>3BRT;5EBZ;5TQW;5TQX;5TQY</t>
  </si>
  <si>
    <t>2.7.11.10</t>
  </si>
  <si>
    <t>Serine kinase that plays an essential role in the NF-kappa-B signaling pathway which is activated by multiple stimulisuch as inflammatory cytokines, bacterial or viral products, DNAdamages or other cellular stresses. Acts as part of the canonicalIKK complex in the conventional pathway of NF-kappa-B activationand phosphorylates inhibitors of NF-kappa-B on serine residues.These modifications allow polyubiquitination of the inhibitors andsubsequent degradation by the proteasome. In turn, free NF-kappa-Bis translocated into the nucleus and activates the transcriptionof hundreds of genes involved in immune response, growth control,or protection against apoptosis. Negatively regulates the pathwayby phosphorylating the scaffold protein TAXBP1 and thus promotingthe assembly of the A20/TNFAIP3 ubiquitin-editing complex(composed of A20/TNFAIP3, TAX1BP1, and the E3 ligases ITCH andRNF11). Therefore, CHUK plays a key role in the negative feedbackof NF-kappa-B canonical signaling to limit inflammatory geneactivation. As part of the non-canonical pathway of NF-kappa-Bactivation, the MAP3K14-activated CHUK/IKKA homodimerphosphorylates NFKB2/p100 associated with RelB, inducing itsproteolytic processing to NFKB2/p52 and the formation of NF-kappa-B RelB-p52 complexes. In turn, these complexes regulate genesencoding molecules involved in B-cell survival and lymphoidorganogenesis. Participates also in the negative feedback of thenon-canonical NF-kappa-B signaling pathway by phosphorylating anddestabilizing MAP3K14/NIK. Within the nucleus, phosphorylatesCREBBP and consequently increases both its transcriptional andhistone acetyltransferase activities. Modulates chromatinaccessibility at NF-kappa-B-responsive promoters byphosphorylating histones H3 at 'Ser-10' that are subsequentlyacetylated at 'Lys-14' by CREBBP. Additionally, phosphorylates theCREBBP-interacting protein NCOA3. Also phosphorylates FOXO3 andmay regulate this pro-apoptotic transcription factor(PubMed:15084260).</t>
  </si>
  <si>
    <t>Cytoplasm {ECO:0000269|PubMed:12789342}.Nucleus {ECO:0000269|PubMed:12789342}. Note=Shuttles between thecytoplasm and the nucleus.</t>
  </si>
  <si>
    <t>Cocoon syndrome (COCOS) [MIM:613630]: A lethal syndromecharacterized by multiple fetal malformations including defectiveface and seemingly absent limbs, which are bound to the trunk andencased under the skin. {ECO:0000269|PubMed:20961246}. Note=Thedisease is caused by mutations affecting the gene represented inthis entry.</t>
  </si>
  <si>
    <t>cellular response to leucine;negative regulation of TOR signaling;ubiquitin-dependent protein catabolic process via the N-end rule pathway</t>
  </si>
  <si>
    <t>leucine binding;ubiquitin protein ligase activity;zinc ion binding</t>
  </si>
  <si>
    <t>cytoplasm;cytosol;proteasome complex;ubiquitin ligase complex</t>
  </si>
  <si>
    <t>Johanson-Blizzard syndrome</t>
  </si>
  <si>
    <t>ClpS;zf-UBR</t>
  </si>
  <si>
    <t>ClpS_core;Ribosomal_L7/12_C/ClpS-like;WH_DNA-bd_sf;Znf_RING/FYVE/PHD;Znf_UBR</t>
  </si>
  <si>
    <t>3D-structure;Acetylation;Alternative splicing;Complete proteome;Cytoplasm;Disease mutation;Metal-binding;Phosphoprotein;Polymorphism;Reference proteome;Transferase;Ubl conjugation pathway;Zinc;Zinc-finger</t>
  </si>
  <si>
    <t>Q8IWV7</t>
  </si>
  <si>
    <t>UBR1_HUMAN</t>
  </si>
  <si>
    <t>E3 ubiquitin-protein ligase UBR1</t>
  </si>
  <si>
    <t>UBR1</t>
  </si>
  <si>
    <t>Q8IWV7-1</t>
  </si>
  <si>
    <t>3NY1;5TDC</t>
  </si>
  <si>
    <t>E3 ubiquitin-protein ligase which is a component of theN-end rule pathway. Recognizes and binds to proteins bearingspecific N-terminal residues that are destabilizing according tothe N-end rule, leading to their ubiquitination and subsequentdegradation. May be involved in pancreatic homeostasis. Bindsleucine and is a negative regulator of the leucine-mTOR signalingpathway, thereby controlling cell growth</t>
  </si>
  <si>
    <t>Broadly expressed, with highest levels inskeletal muscle, kidney and pancreas. Present in acinar cells ofthe pancreas (at protein level). {ECO:0000269|PubMed:15548684,ECO:0000269|PubMed:16311597, ECO:0000269|PubMed:9653112}.</t>
  </si>
  <si>
    <t>Cytoplasm, cytosol{ECO:0000269|PubMed:16311597}.</t>
  </si>
  <si>
    <t>Johanson-Blizzard syndrome (JBS) [MIM:243800]: Thisdisorder includes congenital exocrine pancreatic insufficiency,multiple malformations such as nasal wing aplasia, and frequentmental retardation. Pancreas of individuals with JBS do notexpress UBR1 and show intrauterine-onset destructive pancreatitis.{ECO:0000269|PubMed:16311597, ECO:0000269|PubMed:21931868,ECO:0000269|PubMed:22072859, ECO:0000269|PubMed:24599544,ECO:0000269|PubMed:26149651}. Note=The disease is caused bymutations affecting the gene represented in this entry.</t>
  </si>
  <si>
    <t>cellular response to dsDNA;cellular response to dsRNA;cellular response to virus;chromosome segregation;defense response to virus;innate immune response;maturation of SSU-rRNA;negative regulation of I-kappaB kinase/NF-kappaB signaling;negative regulation of MDA-5 signaling pathway;negative regulation of protein homooligomerization;positive regulation of innate immune response;positive regulation of interferon-beta production;rRNA processing</t>
  </si>
  <si>
    <t>ATP binding;caspase binding;metal ion binding;protein serine/threonine kinase activity</t>
  </si>
  <si>
    <t>cytosol;preribosome, small subunit precursor</t>
  </si>
  <si>
    <t>Kinase-like_dom_sf;RIO_kinase;RIO_kinase_CS;Ser/Thr_kinase_Rio3</t>
  </si>
  <si>
    <t>RIO</t>
  </si>
  <si>
    <t>Alternative splicing;Antiviral defense;ATP-binding;Complete proteome;Cytoplasm;Immunity;Innate immunity;Kinase;Magnesium;Metal-binding;Nucleotide-binding;Phosphoprotein;Polymorphism;Reference proteome;Ribosome biogenesis;Serine/threonine-protein kinase;Transferase</t>
  </si>
  <si>
    <t>O14730</t>
  </si>
  <si>
    <t>RIOK3_HUMAN</t>
  </si>
  <si>
    <t>Serine/threonine-protein kinase RIO3</t>
  </si>
  <si>
    <t>RIOK3</t>
  </si>
  <si>
    <t>SUDD</t>
  </si>
  <si>
    <t>O14730-1;O14730-2</t>
  </si>
  <si>
    <t>Involved in regulation of type I interferon (IFN)-dependent immune response which plays a critical role in theinnate immune response against DNA and RNA viruses. May act as anadapter protein essential for the recruitment of TBK1 to IRF3(PubMed:24807708). Phosphorylates IFIH1 on 'Ser-828' interferingwith IFIH1 filament assembly on long dsRNA and resulting inattenuated IFIH1-signaling (PubMed:25865883). Can inhibit CASP10isoform 7-mediated activation of the NF-kappaB signaling pathway(PubMed:19557502). May play a role in the biogenesis of the 40Sribosomal subunit. Involved in the processing of 21S pre-rRNA tothe mature 18S rRNA (PubMed:22418843)</t>
  </si>
  <si>
    <t>Widely expressed.{ECO:0000269|PubMed:9602165}.</t>
  </si>
  <si>
    <t>Cytoplasm {ECO:0000269|PubMed:22418843}.</t>
  </si>
  <si>
    <t>detection of chemical stimulus involved in sensory perception of bitter taste;negative regulation of T cell apoptotic process;positive regulation of gene expression;proteolysis;retina homeostasis;transmembrane transport</t>
  </si>
  <si>
    <t>actin binding;aspartic-type endopeptidase activity;IgG binding;protein dimerization activity</t>
  </si>
  <si>
    <t>extracellular exosome;extracellular region;extracellular space;nucleus</t>
  </si>
  <si>
    <t>SVA</t>
  </si>
  <si>
    <t>Ig_E-set;Ig-like_fold;PIP</t>
  </si>
  <si>
    <t>3D-structure;Actin-binding;Complete proteome;Direct protein sequencing;Disulfide bond;Glycoprotein;Pyrrolidone carboxylic acid;Reference proteome;Secreted;Signal</t>
  </si>
  <si>
    <t>P12273</t>
  </si>
  <si>
    <t>PIP_HUMAN</t>
  </si>
  <si>
    <t>Prolactin-inducible protein</t>
  </si>
  <si>
    <t>PIP</t>
  </si>
  <si>
    <t>GCDFP15;GPIP4</t>
  </si>
  <si>
    <t>3ES6</t>
  </si>
  <si>
    <t>Expressed in pathological conditions of themammary gland and in several exocrine tissues, such as thelacrimal, salivary, and sweat glands.</t>
  </si>
  <si>
    <t>endonucleolytic cleavage in 5'-ETS of tricistronic rRNA transcript (SSU-rRNA, 5.8S rRNA, LSU-rRNA);endonucleolytic cleavage in ITS1 to separate SSU-rRNA from 5.8S rRNA and LSU-rRNA from tricistronic rRNA transcript (SSU-rRNA, 5.8S rRNA, LSU-rRNA);endonucleolytic cleavage to generate mature 5'-end of SSU-rRNA from (SSU-rRNA, 5.8S rRNA, LSU-rRNA);maturation of SSU-rRNA from tricistronic rRNA transcript (SSU-rRNA, 5.8S rRNA, LSU-rRNA);negative regulation of cell proliferation;rRNA processing</t>
  </si>
  <si>
    <t>90S preribosome;cytoplasm;nucleolus;nucleoplasm;plasma membrane;preribosome, small subunit precursor;small-subunit processome</t>
  </si>
  <si>
    <t>DRIM</t>
  </si>
  <si>
    <t>ARM-like;ARM-type_fold;DRIM</t>
  </si>
  <si>
    <t>Coiled coil;Complete proteome;Nucleus;Phosphoprotein;Polymorphism;Reference proteome;Repeat;rRNA processing</t>
  </si>
  <si>
    <t>O75691</t>
  </si>
  <si>
    <t>UTP20_HUMAN</t>
  </si>
  <si>
    <t>Small subunit processome component 20 homolog</t>
  </si>
  <si>
    <t>UTP20</t>
  </si>
  <si>
    <t>Involved in 18S pre-rRNA processing. Associates with U3snoRNA.</t>
  </si>
  <si>
    <t>Expressed in appendix, brain, colon, fetalliver, heart, ovary, pancreas, placenta, prostate, skeletalmuscle, small intestine, spleen, testis and thymus.{ECO:0000269|PubMed:9673349}.</t>
  </si>
  <si>
    <t>Nucleus, nucleolus{ECO:0000269|PubMed:11790298, ECO:0000269|PubMed:12429849,ECO:0000269|PubMed:16458307}. Note=Colocalizes with NCL in thenucleolus.</t>
  </si>
  <si>
    <t>apoptotic signaling pathway;regulation of NIK/NF-kappaB signaling</t>
  </si>
  <si>
    <t>cytoskeleton;cytosol;extracellular exosome;extracellular region;nucleus</t>
  </si>
  <si>
    <t>Ank_2;Ank_3</t>
  </si>
  <si>
    <t>Ankyrin_rpt;Ankyrin_rpt-contain_dom;Ankyrin_rpt-contain_sf;T_SNARE_dom;UACA</t>
  </si>
  <si>
    <t>Acetylation;Alternative splicing;ANK repeat;Coiled coil;Complete proteome;Cytoplasm;Cytoskeleton;Isopeptide bond;Nucleus;Polymorphism;Reference proteome;Repeat;Ubl conjugation</t>
  </si>
  <si>
    <t>Q9BZF9</t>
  </si>
  <si>
    <t>UACA_HUMAN</t>
  </si>
  <si>
    <t>Uveal autoantigen with coiled-coil domains and ankyrin repeats</t>
  </si>
  <si>
    <t>UACA</t>
  </si>
  <si>
    <t>KIAA1561</t>
  </si>
  <si>
    <t>Q9BZF9-1;Q9BZF9-2</t>
  </si>
  <si>
    <t>Regulates APAF1 expression and plays an important rolein the regulation of stress-induced apoptosis. Promotes apoptosisby regulating three pathways, apoptosome up-regulation,LGALS3/galectin-3 down-regulation and NF-kappa-B inactivation.Regulates the redistribution of APAF1 into the nucleus afterproapoptotic stress. Down-regulates the expression of LGALS3 byinhibiting NFKB1 (By similarity).</t>
  </si>
  <si>
    <t>Highly expressed in skeletal muscle, heart,kidney and pancreas. Expressed in choroid, retina and epidermalmelanocytes. Expressed in eye muscles and thyroid follicularcells. {ECO:0000269|PubMed:11162650, ECO:0000269|PubMed:15358194}.</t>
  </si>
  <si>
    <t>Nucleus {ECO:0000269|PubMed:15358194}.Cytoplasm {ECO:0000269|PubMed:15358194}. Cytoplasm, cytoskeleton{ECO:0000269|PubMed:15358194}. Note=Expressed diffusely incytoplasm.</t>
  </si>
  <si>
    <t>regulation of small GTPase mediated signal transduction;Rho protein signal transduction</t>
  </si>
  <si>
    <t>GTPase activator activity;metal ion binding;PDZ domain binding</t>
  </si>
  <si>
    <t>C1_1;RhoGAP</t>
  </si>
  <si>
    <t>AH/BAR_dom_sf;F_BAR;PE/DAG-bd;Rho_GTPase_activation_prot;RhoGAP_dom</t>
  </si>
  <si>
    <t>C1;RhoGAP</t>
  </si>
  <si>
    <t>Alternative splicing;Coiled coil;Complete proteome;Direct protein sequencing;GTPase activation;Metal-binding;Phosphoprotein;Polymorphism;Reference proteome;Zinc;Zinc-finger</t>
  </si>
  <si>
    <t>Q52LW3</t>
  </si>
  <si>
    <t>RHG29_HUMAN</t>
  </si>
  <si>
    <t>Rho GTPase-activating protein 29</t>
  </si>
  <si>
    <t>ARHGAP29</t>
  </si>
  <si>
    <t>PARG1</t>
  </si>
  <si>
    <t>Q52LW3-1;Q52LW3-2</t>
  </si>
  <si>
    <t>GTPase activator for the Rho-type GTPases by convertingthem to an inactive GDP-bound state. Has strong activity towardRHOA, and weaker activity toward RAC1 and CDC42. May act as aspecific effector of RAP2A to regulate Rho. In concert withRASIP1, suppresses RhoA signaling and dampens ROCK and MYH9activities in endothelial cells and plays an essential role inblood vessel tubulogenesis.</t>
  </si>
  <si>
    <t>Widely expressed. Highly expressed in skeletalmuscle and heart. Expressed at intermediate level in placenta,liver and pancreas. Weakly expressed in brain, lung and kidney.{ECO:0000269|PubMed:9305890}.</t>
  </si>
  <si>
    <t>blood coagulation;early endosome to Golgi transport;endocytosis;endosomal transport;endosomal vesicle fusion;Golgi to endosome transport;Golgi to lysosome transport;protein transport;regulation of Golgi organization;vacuole inheritance</t>
  </si>
  <si>
    <t>nucleic acid binding;Rab GTPase binding;zinc ion binding</t>
  </si>
  <si>
    <t>cytoplasmic side of endosome membrane;cytosol;early endosome membrane;endosome;endosome membrane;extracellular exosome;intracellular membrane-bounded organelle;plasma membrane</t>
  </si>
  <si>
    <t>FYVE;Rbsn</t>
  </si>
  <si>
    <t>Rbsn_Rab_binding_dom;Rbsn_Rab-bd_sf;Znf_C2H2_type;Znf_FYVE;Znf_FYVE_PHD;Znf_FYVE-rel;Znf_RING/FYVE/PHD</t>
  </si>
  <si>
    <t>Factors involved in megakaryocyte development and platelet production;Toll Like Receptor 9 (TLR9) Cascade</t>
  </si>
  <si>
    <t>3D-structure;Acetylation;Alternative splicing;Cell membrane;Coiled coil;Complete proteome;Endosome;Lipoprotein;Membrane;Metal-binding;Phosphoprotein;Polymorphism;Protein transport;Reference proteome;Transport;Zinc;Zinc-finger</t>
  </si>
  <si>
    <t>Q9H1K0</t>
  </si>
  <si>
    <t>RBNS5_HUMAN</t>
  </si>
  <si>
    <t>Rabenosyn-5 {ECO:0000303|PubMed:11062261}</t>
  </si>
  <si>
    <t>RBSN</t>
  </si>
  <si>
    <t>ZFYVE20</t>
  </si>
  <si>
    <t>Q9H1K0-1</t>
  </si>
  <si>
    <t>1YZM;1Z0J;1Z0K</t>
  </si>
  <si>
    <t>Rab4/Rab5 effector protein acting in early endocyticmembrane fusion and membrane trafficking of recycling endosomes.Required for endosome fusion either homotypically or with clathrincoated vesicles. Plays a role in the lysosomal trafficking ofCTSD/cathepsin D from the Golgi to lysosomes. Also promotes therecycling of transferrin directly from early endosomes to theplasma membrane. Binds phospholipid vesicles containingphosphatidylinositol 3-phosphate (PtdInsP3) (PubMed:11062261,PubMed:11788822, PubMed:15020713). Plays a role in the recyclingof transferrin receptor to the plasma membrane (PubMed:22308388)</t>
  </si>
  <si>
    <t xml:space="preserve"> Cytoplasmicside. Early endosome membrane {ECO:0000269|PubMed:22308388}; Lipid-anchor;Cell membrane;Lipid-anchor. Note=Enriched in endosomes that are in closeproximity to clathrin-enriched regions at the cell surface.{ECO:0000269|PubMed:22308388}.</t>
  </si>
  <si>
    <t>anion transport;cell volume homeostasis;pre-B cell differentiation;response to osmotic stress;signal transduction;transmembrane transport</t>
  </si>
  <si>
    <t>identical protein binding;volume-sensitive anion channel activity</t>
  </si>
  <si>
    <t>cell surface;cytoplasm;ion channel complex;membrane;plasma membrane</t>
  </si>
  <si>
    <t>Agammaglobulinemias</t>
  </si>
  <si>
    <t>LRR_8;Pannexin_like</t>
  </si>
  <si>
    <t>Leu-rich_rpt;Leu-rich_rpt_typical-subtyp;LRR_dom_sf;LRRC8_Pannexin-like</t>
  </si>
  <si>
    <t>LRRC8A-LRRC8C complex;LRRC8A-LRRC8D complex;LRRC8A-LRRC8E complex;SWELL1-containing complex</t>
  </si>
  <si>
    <t>Acetylation;Cell membrane;Chromosomal rearrangement;Complete proteome;Differentiation;Direct protein sequencing;Glycoprotein;Ion channel;Ion transport;Leucine-rich repeat;Membrane;Phosphoprotein;Reference proteome;Repeat;Transmembrane;Transmembrane helix;Transport</t>
  </si>
  <si>
    <t>Q8IWT6</t>
  </si>
  <si>
    <t>Autosomal agammaglobulinemia</t>
  </si>
  <si>
    <t>LRC8A_HUMAN</t>
  </si>
  <si>
    <t>Volume-regulated anion channel subunit LRRC8A</t>
  </si>
  <si>
    <t>LRRC8A</t>
  </si>
  <si>
    <t>KIAA1437;LRRC8;SWELL1</t>
  </si>
  <si>
    <t xml:space="preserve"> channelcharacteristics depend on the precise subunit composition(PubMed:24790029, PubMed:26824658). Can form functional channelsby itself (in vitro) (PubMed:26824658). Involved in B-celldevelopment: required for the pro-B cell to pre-B cell transition(PubMed:14660746). Also required for T-cell development (Bysimilarity).;Essential component of the volume-regulated anionchannel (VRAC, also named VSOAC channel), an anion channelrequired to maintain a constant cell volume in response toextracellular or intracellular osmotic changes. The VRAC channelconducts iodide better than chloride and may also conduct organicosmolytes like taurine (PubMed:24725410, PubMed:24790029,PubMed:26530471, PubMed:26824658). LRRC8A and LRRC8D are requiredfor the uptake of the drug cisplatin (PubMed:26530471). Requiredfor in vivo channel activity, together with at least one otherfamily member (LRRC8B, LRRC8C, LRRC8D or LRRC8E)</t>
  </si>
  <si>
    <t xml:space="preserve"> lower levels are detected in peripheral blood cells.Expressed on T-cells as well as on B-lineage cells.{ECO:0000269|PubMed:10718198, ECO:0000269|PubMed:14660746}.;Expressed in brain, kidney, ovary, lung,liver, heart, and fetal brain and liver. Found at high levels inbone marrow</t>
  </si>
  <si>
    <t xml:space="preserve"> Multi-pass membrane protein{ECO:0000269|PubMed:24725410, ECO:0000269|PubMed:24782309,ECO:0000269|PubMed:24790029}. Note=The leucine-rich repeat (LRR)domain is on the cytoplasmic side of the cell membrane.{ECO:0000269|PubMed:24782309}.;Cell membrane {ECO:0000269|PubMed:24725410,ECO:0000269|PubMed:24782309, ECO:0000269|PubMed:24790029,ECO:0000269|PubMed:26824658}</t>
  </si>
  <si>
    <t>20)(q33.2;Agammaglobulinemia 5, autosomal dominant (AGM5)[MIM:613506]: A primary immunodeficiency characterized byprofoundly low or absent serum antibodies and low or absentcirculating B-cells due to an early block of B-cell development.Affected individuals develop severe infections in the first yearsof life. {ECO:0000269|PubMed:14660746}. Note=The disease is causedby mutations affecting the gene represented in this entry. Achromosomal aberration involving LRRC8 has been found in a patientwith congenital agammaglobulinemia. Translocationt(9;q12). The translocation truncates the LRRC8 gene,resulting in deletion of the eighth, ninth, and half of theseventh LRR domains.</t>
  </si>
  <si>
    <t>cell differentiation;mitochondrial transport;nervous system development</t>
  </si>
  <si>
    <t>kinesin binding</t>
  </si>
  <si>
    <t>cytoskeleton;mitochondrion</t>
  </si>
  <si>
    <t>Goldberg-Shprintzen megacolon syndrome;Polymicrogyria</t>
  </si>
  <si>
    <t>KBP_C</t>
  </si>
  <si>
    <t>KBP;TPR-like_helical_dom_sf</t>
  </si>
  <si>
    <t>Complete proteome;Cytoplasm;Cytoskeleton;Developmental protein;Differentiation;Hirschsprung disease;Neurogenesis;Phosphoprotein;Polymorphism;Reference proteome</t>
  </si>
  <si>
    <t>Q96EK5</t>
  </si>
  <si>
    <t>Goldberg-Shprintzen megacolon syndrome</t>
  </si>
  <si>
    <t>KBP_HUMAN</t>
  </si>
  <si>
    <t>KIF1-binding protein {ECO:0000305|PubMed:16225668}</t>
  </si>
  <si>
    <t>KIF1BP</t>
  </si>
  <si>
    <t>Required for organization of axonal microtubules, andaxonal outgrowth and maintenance during peripheral and centralnervous system development.</t>
  </si>
  <si>
    <t>Highly expressed in heart, brain, ovary,testis, spinal cord and all specific brain regions examined.Moderate expressed at intermediate level in all other adulttissues examined, as well as in fetal liver and brain. Notexpressed in blood leukocytes. {ECO:0000269|PubMed:10574462,ECO:0000269|PubMed:16225668}.</t>
  </si>
  <si>
    <t>Cytoplasm, cytoskeleton{ECO:0000269|PubMed:16225668, ECO:0000269|PubMed:20621975,ECO:0000269|PubMed:23427148}.</t>
  </si>
  <si>
    <t>Goldberg-Shprintzen syndrome (GOSHS) [MIM:609460]: Adisorder characterized by intellectual disability, microcephaly,and dysmorphic facial features. Most patients also haveHirschsprung disease. {ECO:0000269|PubMed:15883926,ECO:0000269|PubMed:23427148}. Note=The disease is caused bymutations affecting the gene represented in this entry.</t>
  </si>
  <si>
    <t>integral component of membrane;mitochondrial inner membrane;mitochondrial respiratory chain complex I;mitochondrion;nucleoplasm</t>
  </si>
  <si>
    <t>NDUF_B5</t>
  </si>
  <si>
    <t>NADH_UbQ_OxRdtase_B5_su</t>
  </si>
  <si>
    <t>3D-structure;Alternative splicing;Complete proteome;Electron transport;Membrane;Mitochondrion;Mitochondrion inner membrane;Polymorphism;Reference proteome;Respiratory chain;Transit peptide;Transmembrane;Transmembrane helix;Transport</t>
  </si>
  <si>
    <t>O43674</t>
  </si>
  <si>
    <t>NDUB5_HUMAN</t>
  </si>
  <si>
    <t>NADH dehydrogenase [ubiquinone] 1 beta subcomplex subunit 5, mitochondrial</t>
  </si>
  <si>
    <t>NDUFB5</t>
  </si>
  <si>
    <t>O43674-1;O43674-2</t>
  </si>
  <si>
    <t>Q9H0Q0</t>
  </si>
  <si>
    <t>FA49A_HUMAN</t>
  </si>
  <si>
    <t>Protein FAM49A</t>
  </si>
  <si>
    <t>FAM49A</t>
  </si>
  <si>
    <t>cation transport;cellular response to mechanical stimulus;detection of mechanical stimulus;positive regulation of cell-cell adhesion mediated by integrin;positive regulation of integrin activation;regulation of membrane potential</t>
  </si>
  <si>
    <t>cation channel activity;mechanosensitive ion channel activity</t>
  </si>
  <si>
    <t>endoplasmic reticulum;endoplasmic reticulum membrane;endoplasmic reticulum-Golgi intermediate compartment membrane;integral component of membrane;lamellipodium membrane;plasma membrane</t>
  </si>
  <si>
    <t>Ion channels;Membrane trafficking</t>
  </si>
  <si>
    <t>Dehydrated hereditary stomatocytosis;Familial pseudohyperkalemia;Hereditary lymphedema;Hereditary stomatocytosis</t>
  </si>
  <si>
    <t>PIEZO;Piezo_RRas_bdg</t>
  </si>
  <si>
    <t>Piezo;Piezo_dom;Piezo_RRas-bd_dom</t>
  </si>
  <si>
    <t>Cell membrane;Cell projection;Coiled coil;Complete proteome;Direct protein sequencing;Disease mutation;Disulfide bond;Endoplasmic reticulum;Glycoprotein;Hereditary hemolytic anemia;Ion channel;Ion transport;Membrane;Phosphoprotein;Reference proteome;Transmembrane;Transmembrane helix;Transport</t>
  </si>
  <si>
    <t>Q92508</t>
  </si>
  <si>
    <t>Dehydrated hereditary stomatocytosis</t>
  </si>
  <si>
    <t>PIEZ1_HUMAN</t>
  </si>
  <si>
    <t>Piezo-type mechanosensitive ion channel component 1</t>
  </si>
  <si>
    <t>PIEZO1</t>
  </si>
  <si>
    <t>FAM38A;KIAA0233</t>
  </si>
  <si>
    <t>Pore-forming subunit of a mechanosensitive non-specificcation channel (PubMed:23479567, PubMed:23695678). Generatescurrents characterized by a linear current-voltage relationshipthat are sensitive to ruthenium red and gadolinium. Plays a keyrole in epithelial cell adhesion by maintaining integrinactivation through R-Ras recruitment to the ER, most probably inits activated state, and subsequent stimulation of calpainsignaling (PubMed:20016066). In the kidney, may contribute to thedetection of intraluminal pressure changes and to urine flowsensing. Acts as shear-stress sensor that promotes endothelialcell organization and alignment in the direction of blood flowthrough calpain activation (PubMed:25119035). Plays a key role inblood vessel formation and vascular structure in both developmentand adult physiology (By similarity)</t>
  </si>
  <si>
    <t>Expressed in numerous tissues. In normalbrain, expressed exclusively in neurons, not in astrocytes. InAlzheimer disease brains, expressed in about half of the activatedastrocytes located around classical senile plaques. In Parkinsondisease substantia nigra, not detected in melanin-containingneurons nor in activated astrocytes. Expressed in erythrocytes (atprotein level). {ECO:0000269|PubMed:16854388,ECO:0000269|PubMed:22529292, ECO:0000269|PubMed:23479567}.</t>
  </si>
  <si>
    <t xml:space="preserve"> Multi-pass membrane protein {ECO:0000305}. Cell projection,lamellipodium membrane {ECO:0000269|PubMed:25119035}. Note=Inerythrocytes, located in the plasma membrane (PubMed:22529292,PubMed:23479567). Accumulates at the leading apical lamellipodiaof endothelial cells in response to shear stress(PubMed:25119035). {ECO:0000269|PubMed:22529292,ECO:0000269|PubMed:23479567, ECO:0000269|PubMed:25119035}.; Multi-pass membrane protein.Endoplasmic reticulum-Golgi intermediate compartment membrane{ECO:0000250|UniProtKB:Q0KL00}. Cell membrane{ECO:0000269|PubMed:22529292, ECO:0000269|PubMed:23479567};Endoplasmic reticulum membrane{ECO:0000269|PubMed:20016066}</t>
  </si>
  <si>
    <t>Dehydrated hereditary stomatocytosis 1 with or withoutpseudohyperkalemia and/or perinatal edema (DHS1) [MIM:194380]: Anautosomal dominant hemolytic anemia characterized by primaryerythrocyte dehydration. DHS erythrocytes exhibit decreased totalcation and potassium content that are not accompanied by aproportional net gain of sodium and water. DHS patients typicallyexhibit mild to moderate compensated hemolytic anemia, with anincreased erythrocyte mean corpuscular hemoglobin concentrationand a decreased osmotic fragility, both of which reflect cellulardehydration. Patients may also show perinatal edema andpseudohyperkalemia due to loss of potassium from red cells storedat room temperature. A minor proportion of red cells appear asstomatocytes on blood films. Complications such as splenomegalyand cholelithiasis, resulting from increased red cell trapping inthe spleen and elevated bilirubin levels, respectively, may occur.The course of DHS is frequently associated with iron overload,which may lead to hepatosiderosis. {ECO:0000269|PubMed:22529292,ECO:0000269|PubMed:23479567, ECO:0000269|PubMed:23487776,ECO:0000269|PubMed:23581886, ECO:0000269|PubMed:23695678,ECO:0000269|PubMed:23973043}. Note=The disease is caused bymutations affecting the gene represented in this entry. Alldisease-causing mutations characterized so far produce a gain-of-function phenotype, mutated channels exhibiting increased cationtransport in erythroid cells, that could be due to slower channelinactivation rate compared to the wild-type protein.Lymphedema, hereditary, 3 (LMPH3) [MIM:616843]: A severeform of lymphedema, a chronic disabling condition which results inswelling of the extremities due to altered lymphatic flow.Patients with lymphedema suffer from recurrent local infections,and physical impairment. LMPH3 manifests as generalized lymphaticdysplasia, characterized by uniform, widespread lymphedemaaffecting all segments of the body, with systemic involvement suchas intestinal and/or pulmonary lymphangiectasia, pleuraleffusions, chylothoraces and/or pericardial effusions, and with ahigh incidence of non-immune hydrops fetalis.{ECO:0000269|PubMed:26333996}. Note=The disease is caused bymutations affecting the gene represented in this entry.</t>
  </si>
  <si>
    <t>cytoplasm;cytosol;nuclear speck</t>
  </si>
  <si>
    <t>Alpha/Gamma-adaptin-bd_p34</t>
  </si>
  <si>
    <t>Alternative splicing;Complete proteome;Cytoplasm;Palmoplantar keratoderma;Phosphoprotein;Polymorphism;Protein transport;Reference proteome;Transport</t>
  </si>
  <si>
    <t>Q6PD74</t>
  </si>
  <si>
    <t>AAGAB_HUMAN</t>
  </si>
  <si>
    <t>Alpha- and gamma-adaptin-binding protein p34</t>
  </si>
  <si>
    <t>AAGAB</t>
  </si>
  <si>
    <t>Q6PD74-1;Q6PD74-2</t>
  </si>
  <si>
    <t>May be involved in endocytic recycling of growth factorreceptors such as EGFR.</t>
  </si>
  <si>
    <t>Widely expressed, including in skin andkeratinocytes, with highest levels in adrenal gland, rectum andthymus. {ECO:0000269|PubMed:23000146,ECO:0000269|PubMed:23064416}.</t>
  </si>
  <si>
    <t>Cytoplasm, cytosol{ECO:0000269|PubMed:23000146, ECO:0000269|PubMed:23064416}.</t>
  </si>
  <si>
    <t>Keratoderma, palmoplantar, punctate 1A (PPKP1A)[MIM:148600]: An autosomal dominant dermatological disordercharacterized by multiple hyperkeratotic, centrally indented,papules that develop in early adolescence, or later, and areirregularly distributed on the palms and soles (other palmoplantarkeratoses have mostly diffuse hyperkeratinization). Inmechanically irritated areas, confluent plaques can be found.Interfamilial and intrafamilial severity shows broad variation. Insome cases, PPKP1 is associated with the development of early- andlate-onset malignancies, including squamous cell carcinoma.{ECO:0000269|PubMed:23000146, ECO:0000269|PubMed:23064416}.Note=The disease is caused by mutations affecting the generepresented in this entry.</t>
  </si>
  <si>
    <t>apoptotic process;cell cycle;cell division;cellular response to DNA damage stimulus;covalent chromatin modification;double-strand break repair;double-strand break repair via nonhomologous end joining;negative regulation of apoptotic process;positive regulation of DNA repair;protein deubiquitination;protein K63-linked deubiquitination;response to ionizing radiation;signal transduction;signal transduction involved in G2 DNA damage checkpoint</t>
  </si>
  <si>
    <t>peroxisome targeting sequence binding;polyubiquitin modification-dependent protein binding;tumor necrosis factor receptor binding</t>
  </si>
  <si>
    <t>BRCA1-A complex;BRISC complex;cytoplasm;cytosol;nuclear ubiquitin ligase complex;nucleoplasm;nucleus</t>
  </si>
  <si>
    <t>BRE</t>
  </si>
  <si>
    <t>BRE;UBQ-conjugating_enzyme/RWD</t>
  </si>
  <si>
    <t>BRCC complex</t>
  </si>
  <si>
    <t>Acetylation;Alternative splicing;Apoptosis;Cell cycle;Cell division;Chromatin regulator;Complete proteome;Cytoplasm;DNA damage;DNA repair;Mitosis;Nucleus;Phosphoprotein;Reference proteome;Repeat;Ubl conjugation pathway</t>
  </si>
  <si>
    <t>Q9NXR7</t>
  </si>
  <si>
    <t>BABA2_HUMAN</t>
  </si>
  <si>
    <t>BRISC and BRCA1-A complex member 2 {ECO:0000312|HGNC:HGNC:1106}</t>
  </si>
  <si>
    <t>BABAM2</t>
  </si>
  <si>
    <t>BRCC45;BRE</t>
  </si>
  <si>
    <t>Q9NXR7-1;Q9NXR7-2;Q9NXR7-4</t>
  </si>
  <si>
    <t xml:space="preserve"> however these effects maybe indirect (PubMed:15465831).;Component of the BRCA1-A complex, a complex thatspecifically recognizes 'Lys-63'-linked ubiquitinated histones H2Aand H2AX at DNA lesions sites, leading to target the BRCA1-BARD1heterodimer to sites of DNA damage at double-strand breaks (DSBs).The BRCA1-A complex also possesses deubiquitinase activity thatspecifically removes 'Lys-63'-linked ubiquitin on histones H2A andH2AX (PubMed:17525341, PubMed:19261746, PubMed:19261749,PubMed:19261748). In the BRCA1-A complex, it acts as an adapterthat bridges the interaction between BABAM1/NBA1 and the rest ofthe complex, thereby being required for the complex integrity andmodulating the E3 ubiquitin ligase activity of the BRCA1-BARD1heterodimer (PubMed:21282113, PubMed:19261748). Component of theBRISC complex, a multiprotein complex that specifically cleaves'Lys-63'-linked ubiquitin in various substrates (PubMed:19214193,PubMed:24075985, PubMed:25283148, PubMed:26195665). Within theBRISC complex, acts as an adapter that bridges the interactionbetween BABAM1/NBA1 and the rest of the complex, thereby beingrequired for the complex integrity (PubMed:21282113). The BRISCcomplex is required for normal mitotic spindle assembly andmicrotubule attachment to kinetochores via its role indeubiquitinating NUMA1 (PubMed:26195665). The BRISC complex playsa role in interferon signaling via its role in thedeubiquitination of the interferon receptor IFNAR1;deubiquitination increases IFNAR1 activity by enhancing itsstability and cell surface expression (PubMed:24075985). Down-regulates the response to bacterial lipopolysaccharide (LPS) viaits role in IFNAR1 deubiquitination (PubMed:24075985). May play arole in homeostasis or cellular differentiation in cells ofneural, epithelial and germline origins. May also act as a deathreceptor-associated anti-apoptotic protein, which inhibits themitochondrial apoptotic pathway. May regulate TNF-alpha signalingthrough its interactions with TNFRSF1A</t>
  </si>
  <si>
    <t>Expressed in all cell lines examined. Highlyexpressed in placenta. {ECO:0000269|PubMed:11676476}.</t>
  </si>
  <si>
    <t>Cytoplasm {ECO:0000269|PubMed:15465831,ECO:0000269|PubMed:24075985}. Nucleus{ECO:0000269|PubMed:15465831, ECO:0000269|PubMed:19261748,ECO:0000269|PubMed:24075985}. Note=Localizes at sites of DNAdamage at double-strand breaks (DSBs).{ECO:0000269|PubMed:19261748}.</t>
  </si>
  <si>
    <t>cellular protein metabolic process;fucose metabolic process;glycoside catabolic process;neutrophil degranulation;post-translational protein modification;regulation of entry of bacterium into host cell;response to bacterium</t>
  </si>
  <si>
    <t>alpha-L-fucosidase activity</t>
  </si>
  <si>
    <t>azurophil granule lumen;endoplasmic reticulum lumen;extracellular exosome;extracellular region;extracellular space</t>
  </si>
  <si>
    <t>Exosome;Other glycan degradation</t>
  </si>
  <si>
    <t>Alpha_L_fucos;Fucosidase_C</t>
  </si>
  <si>
    <t>FUC_metazoa-typ;Fucosidase_C;Glyco_hydro_29;Glyco_hydro_29_CS;Glycoside_hydrolase_SF</t>
  </si>
  <si>
    <t>Alpha_L_fucos</t>
  </si>
  <si>
    <t>Neutrophil degranulation;Post-translational protein phosphorylation;Regulation of Insulin-like Growth Factor (IGF) transport and uptake by Insulin-like Growth Factor Binding Proteins (IGFBPs)</t>
  </si>
  <si>
    <t>Alternative splicing;Complete proteome;Glycoprotein;Glycosidase;Hydrolase;Phosphoprotein;Polymorphism;Reference proteome;Secreted;Signal</t>
  </si>
  <si>
    <t>Q9BTY2</t>
  </si>
  <si>
    <t>FUCO2_HUMAN</t>
  </si>
  <si>
    <t>Plasma alpha-L-fucosidase</t>
  </si>
  <si>
    <t>FUCA2</t>
  </si>
  <si>
    <t>Q9BTY2-1</t>
  </si>
  <si>
    <t>3.2.1.51</t>
  </si>
  <si>
    <t>Alpha-L-fucosidase is responsible for hydrolyzing thealpha-1,6-linked fucose joined to the reducing-end N-acetylglucosamine of the carbohydrate moieties of glycoproteins.</t>
  </si>
  <si>
    <t>cellular iron ion homeostasis;heme metabolic process;heme transport;hemoglobin metabolic process;positive regulation of humoral immune response mediated by circulating immunoglobulin;positive regulation of immunoglobulin production;positive regulation of interferon-gamma-mediated signaling pathway;positive regulation of tyrosine phosphorylation of STAT protein;receptor-mediated endocytosis;viral process</t>
  </si>
  <si>
    <t>heme transporter activity;metal ion binding</t>
  </si>
  <si>
    <t>blood microparticle;endocytic vesicle lumen;extracellular exosome;extracellular region;extracellular space</t>
  </si>
  <si>
    <t>Glycosaminoglycan binding proteins;Transporters</t>
  </si>
  <si>
    <t>Hemopexin</t>
  </si>
  <si>
    <t>Hemopexin;Hemopexin_CS;Hemopexin-like_dom;Hemopexin-like_dom_sf;Hemopexin-like_repeat</t>
  </si>
  <si>
    <t>HX</t>
  </si>
  <si>
    <t>Scavenging of heme from plasma</t>
  </si>
  <si>
    <t>Complete proteome;Direct protein sequencing;Disulfide bond;Glycoprotein;Heme;Host-virus interaction;Iron;Metal-binding;Polymorphism;Reference proteome;Repeat;Secreted;Signal;Transport</t>
  </si>
  <si>
    <t>P02790</t>
  </si>
  <si>
    <t>HEMO_HUMAN</t>
  </si>
  <si>
    <t>HPX</t>
  </si>
  <si>
    <t>Binds heme and transports it to the liver for breakdownand iron recovery, after which the free hemopexin returns to thecirculation.</t>
  </si>
  <si>
    <t>cellular response to peptide hormone stimulus;cellular response to starvation;G1/S transition of mitotic cell cycle;negative regulation of G0 to G1 transition;negative regulation of transcription from RNA polymerase II promoter;neuron apoptotic process;protein complex assembly;response to axon injury;response to insulin;retina development in camera-type eye;transcription from RNA polymerase II promoter</t>
  </si>
  <si>
    <t>DNA binding;DNA binding transcription factor activity;E-box binding;protein complex binding;protein heterodimerization activity;protein homodimerization activity;transcription coactivator activity;transcription cofactor activity;transcription factor activity, RNA polymerase II core promoter sequence-specific DNA binding;transcriptional repressor activity, RNA polymerase II proximal promoter sequence-specific DNA binding</t>
  </si>
  <si>
    <t>cytoplasm;dendrite;MLL1 complex;nuclear chromatin;nucleoplasm;nucleus;PML body;protein-DNA complex;RNA polymerase II transcription factor complex</t>
  </si>
  <si>
    <t>MAPK signaling pathway;Pathways in cancer;Small cell lung cancer;Transcription factors;Transcriptional misregulation in cancer</t>
  </si>
  <si>
    <t>MAPK signaling pathway;Pathways in cancer;Small cell lung cancer;Transcriptional misregulation in cancer</t>
  </si>
  <si>
    <t>Malignant paraganglioma</t>
  </si>
  <si>
    <t>HLH</t>
  </si>
  <si>
    <t>bHLH_dom;HLH_DNA-bd_sf</t>
  </si>
  <si>
    <t>Cyclin A:Cdk2-associated events at S phase entry;Cyclin E associated events during G1/S transition;Transcription of E2F targets under negative control by DREAM complex;Transcriptional Regulation by E2F6</t>
  </si>
  <si>
    <t>E2F-6 complex;MAD-MAX complex;MYC-MAX complex;MYC-MAX-KAT2A-TRRAP complex</t>
  </si>
  <si>
    <t>3D-structure;Acetylation;Activator;Alternative splicing;Cell projection;Complete proteome;Disease mutation;DNA-binding;Nucleus;Phosphoprotein;Polymorphism;Reference proteome;Repressor;Transcription;Transcription regulation</t>
  </si>
  <si>
    <t>P61244</t>
  </si>
  <si>
    <t>Hereditary pheochromocytoma-paraganglioma</t>
  </si>
  <si>
    <t>MAX_HUMAN</t>
  </si>
  <si>
    <t>Protein max {ECO:0000305}</t>
  </si>
  <si>
    <t>MAX</t>
  </si>
  <si>
    <t>BHLHD4</t>
  </si>
  <si>
    <t>P61244-1;P61244-2;P61244-3;P61244-4;P61244-5;P61244-6</t>
  </si>
  <si>
    <t>1AN2;1HLO;1NKP;1NLW;1R05;5EYO</t>
  </si>
  <si>
    <t>Transcription regulator. Forms a sequence-specific DNA-binding protein complex with MYC or MAD which recognizes the coresequence 5'-CAC[GA]TG-3'. The MYC:MAX complex is a transcriptionalactivator, whereas the MAD:MAX complex is a repressor. May represstranscription via the recruitment of a chromatin remodelingcomplex containing H3 'Lys-9' histone methyltransferase activity.Represses MYC transcriptional activity from E-box elements</t>
  </si>
  <si>
    <t>High levels found in the brain, heart and lungwhile lower levels are seen in the liver, kidney and skeletalmuscle.</t>
  </si>
  <si>
    <t>Nucleus. Cell projection, dendrite{ECO:0000250}.</t>
  </si>
  <si>
    <t>Pheochromocytoma (PCC) [MIM:171300]: A catecholamine-producing tumor of chromaffin tissue of the adrenal medulla orsympathetic paraganglia. The cardinal symptom, reflecting theincreased secretion of epinephrine and norepinephrine, ishypertension, which may be persistent or intermittent.{ECO:0000269|PubMed:21685915, ECO:0000269|PubMed:22452945,ECO:0000269|PubMed:26070438}. Note=Disease susceptibility isassociated with variations affecting the gene represented in thisentry.</t>
  </si>
  <si>
    <t>negative regulation of BMP signaling pathway;negative regulation of transcription from RNA polymerase II promoter;negative regulation of transcription, DNA-templated;protein ubiquitination;regulation of transforming growth factor beta receptor signaling pathway;transcription, DNA-templated</t>
  </si>
  <si>
    <t>co-SMAD binding;DNA binding;R-SMAD binding;ubiquitin-protein transferase activity;zinc ion binding</t>
  </si>
  <si>
    <t>Bromodomain;PHD;zf-B_box;zf-RING_UBOX</t>
  </si>
  <si>
    <t>Bbox_C;Bromodomain;Bromodomain-like_sf;Zinc_finger_PHD-type_CS;Znf_B-box;Znf_FYVE_PHD;Znf_PHD;Znf_PHD-finger;Znf_RING;Znf_RING/FYVE/PHD;Znf_RING_CS;Znf-RING_LisH</t>
  </si>
  <si>
    <t>Downregulation of SMAD2/3:SMAD4 transcriptional activity</t>
  </si>
  <si>
    <t>Ectodermin-SMAD4 complex;Kaiso-NCOR complex;RSmad complex;TIF1gamma-SMAD2-SMAD3 complex</t>
  </si>
  <si>
    <t>3D-structure;Acetylation;Alternative splicing;Bromodomain;Chromosomal rearrangement;Coiled coil;Complete proteome;DNA-binding;Isopeptide bond;Metal-binding;Methylation;Nucleus;Phosphoprotein;Polymorphism;Reference proteome;Repeat;Repressor;Transcription;Transcription regulation;Transferase;Ubl conjugation;Ubl conjugation pathway;Zinc;Zinc-finger</t>
  </si>
  <si>
    <t>Q9UPN9</t>
  </si>
  <si>
    <t>TRI33_HUMAN</t>
  </si>
  <si>
    <t>E3 ubiquitin-protein ligase TRIM33</t>
  </si>
  <si>
    <t>TRIM33</t>
  </si>
  <si>
    <t>KIAA1113;RFG7;TIF1G</t>
  </si>
  <si>
    <t>Q9UPN9-1;Q9UPN9-2</t>
  </si>
  <si>
    <t>3U5M;3U5N;3U5O;3U5P</t>
  </si>
  <si>
    <t>Acts as an E3 ubiquitin-protein ligase. Promotes SMAD4ubiquitination, nuclear exclusion and degradation via theubiquitin proteasome pathway. According to PubMed:16751102, doesnot promote a decrease in the level of endogenous SMAD4. May actas a transcriptional repressor. Inhibits the transcriptionalresponse to TGF-beta/BMP signaling cascade. Plays a role in thecontrol of cell proliferation. Its association with SMAD2 andSMAD3 stimulates erythroid differentiation of hematopoieticstem/progenitor (By similarity). Monoubiquitinates SMAD4 and actsas an inhibitor of SMAD4-dependent TGF-beta/BMP signaling cascade(Monoubiquitination of SMAD4 hampers its ability to form a stablecomplex with activated SMAD2/3 resulting in inhibition of TGF-beta/BMP signaling cascade).</t>
  </si>
  <si>
    <t>Expressed in stem cells at the bottom of thecrypts of the colon (at protein level). Expressed in colonadenomas and adenocarcinomas (at protein level). Expressed inbrain, lung, liver, spleen, thymus, prostate, kidney, testis,heart, placenta, pancreas, small intestine, ovary, colon, skeletalmuscle and hematopoietic progenitors.</t>
  </si>
  <si>
    <t>Nucleus {ECO:0000269|PubMed:15820681,ECO:0000269|PubMed:16751102, ECO:0000269|PubMed:19135894}. Note=Indiscrete nuclear dots resembling nuclear bodies. {ECO:0000250}.</t>
  </si>
  <si>
    <t>10)(p13;Note=A chromosomal aberration involving TRIM33 is foundin papillary thyroid carcinomas (PTCs). Translocationt(1;q11) with RET. The translocation generates theTRIM33/RET (PTC7) oncogene. {ECO:0000269|PubMed:10439047}.</t>
  </si>
  <si>
    <t>autophagy;endoplasmic reticulum calcium ion homeostasis;intrinsic apoptotic signaling pathway in response to endoplasmic reticulum stress;negative regulation of apoptotic process;negative regulation of apoptotic signaling pathway;negative regulation of calcium ion transport into cytosol;negative regulation of endoplasmic reticulum stress-induced intrinsic apoptotic signaling pathway;negative regulation of endoribonuclease activity;negative regulation of hypoxia-induced intrinsic apoptotic signaling pathway;negative regulation of immunoglobulin secretion;negative regulation of mRNA endonucleolytic cleavage involved in unfolded protein response;negative regulation of protein binding;negative regulation of transcription from RNA polymerase II promoter in response to endoplasmic reticulum stress;response to L-glutamate;response to unfolded protein</t>
  </si>
  <si>
    <t>endoribonuclease inhibitor activity;enzyme binding;ubiquitin protein ligase binding</t>
  </si>
  <si>
    <t>cytoplasm;endoplasmic reticulum;endoplasmic reticulum membrane;integral component of membrane;integral component of plasma membrane;membrane;mitochondrial membrane;nucleus</t>
  </si>
  <si>
    <t>Bax_inhbtr1_CS;Bax_inhibitor_1-related</t>
  </si>
  <si>
    <t>Alternative splicing;Apoptosis;Autophagy;Calcium;Complete proteome;Endoplasmic reticulum;Isopeptide bond;Membrane;Reference proteome;Transmembrane;Transmembrane helix;Ubl conjugation;Unfolded protein response</t>
  </si>
  <si>
    <t>P55061</t>
  </si>
  <si>
    <t>BI1_HUMAN</t>
  </si>
  <si>
    <t>Bax inhibitor 1</t>
  </si>
  <si>
    <t>I-1</t>
  </si>
  <si>
    <t>TMBIM6</t>
  </si>
  <si>
    <t>BI1;TEGT</t>
  </si>
  <si>
    <t>P55061-1;P55061-2</t>
  </si>
  <si>
    <t>Suppressor of apoptosis (PubMed:21075086). Modulatesunfolded protein response signaling (PubMed:21075086). ModulatesER calcium homeostasis by acting as a calcium-leak channel(PubMed:22128171). Negatively regulates autophagy andautophagosome formation, especially during periods of nutrientdeprivation, and reduces cell survival during starvation (Bysimilarity).</t>
  </si>
  <si>
    <t>Highly abundant in testis.{ECO:0000269|PubMed:8530040}.</t>
  </si>
  <si>
    <t xml:space="preserve"> Multi-pass membrane protein {ECO:0000269|PubMed:21075086,ECO:0000269|PubMed:22128171}.;Endoplasmic reticulum membrane{ECO:0000269|PubMed:21075086, ECO:0000269|PubMed:22128171}</t>
  </si>
  <si>
    <t>cellular response to interferon-gamma;intracellular protein transport;regulation of macroautophagy;retrograde transport, endosome to Golgi</t>
  </si>
  <si>
    <t>cytosol;early endosome;endosome;late endosome;phagocytic vesicle;retromer complex;retromer, cargo-selective complex</t>
  </si>
  <si>
    <t>Retromer complex (SNX1, SNX2, VPS35, VPS29, VPS26B)</t>
  </si>
  <si>
    <t>Complete proteome;Cytoplasm;Endosome;Membrane;Phosphoprotein;Protein transport;Reference proteome;Transport</t>
  </si>
  <si>
    <t>Q4G0F5</t>
  </si>
  <si>
    <t>VP26B_HUMAN</t>
  </si>
  <si>
    <t>Vacuolar protein sorting-associated protein 26B</t>
  </si>
  <si>
    <t>VPS26B</t>
  </si>
  <si>
    <t>Acts as component of the retromer cargo-selectivecomplex (CSC). The CSC is believed to be the core functionalcomponent of retromer or respective retromer complex variantsacting to prevent missorting of selected transmembrane cargoproteins into the lysosomal degradation pathway. The recruitmentof the CSC to the endosomal membrane involves RAB7A and SNX3. TheSNX-BAR retromer mediates retrograde transport of cargo proteinsfrom endosomes to the trans-Golgi network (TGN) and is involved inendosome-to-plasma membrane transport for cargo protein recycling.The SNX3-retromer mediates the retrograde transport of WLSdistinct from the SNX-BAR retromer pathway. The SNX27-retromer isbelieved to be involved in endosome-to-plasma membrane traffickingand recycling of a broad spectrum of cargo proteins. The CSC seemsto act as recruitment hub for other proteins, such as the WASHcomplex and TBC1D5. May be involved in retrograde transport ofSORT1 but not of IGF2R. Acts redundantly with VSP26A in SNX-27mediated endocytic recycling of SLC2A1/GLUT1 (By similarity)</t>
  </si>
  <si>
    <t xml:space="preserve"> Peripheral membrane protein{ECO:0000250|UniProtKB:Q8C0E2}. Early endosome{ECO:0000250|UniProtKB:Q8C0E2}. Late endosome{ECO:0000250|UniProtKB:Q8C0E2}. Note=Localizes to early and lateendosomal structures (By similarity).{ECO:0000250|UniProtKB:Q8C0E2}.;Cytoplasm {ECO:0000250|UniProtKB:Q8C0E2}.Membrane</t>
  </si>
  <si>
    <t>metal ion binding;methyltransferase activity</t>
  </si>
  <si>
    <t>SET_dom</t>
  </si>
  <si>
    <t>Complete proteome;Metal-binding;Methyltransferase;Reference proteome;S-adenosyl-L-methionine;Transferase;Zinc;Zinc-finger</t>
  </si>
  <si>
    <t>Q6GMV2</t>
  </si>
  <si>
    <t>SMYD5_HUMAN</t>
  </si>
  <si>
    <t>SET and MYND domain-containing protein 5</t>
  </si>
  <si>
    <t>SMYD5</t>
  </si>
  <si>
    <t>RAI15</t>
  </si>
  <si>
    <t>mRNA splicing, via spliceosome;nuclear import;spliceosomal complex assembly;spliceosomal snRNP assembly</t>
  </si>
  <si>
    <t>cytoplasm;cytosol;Gemini of coiled bodies;nuclear body;nucleoplasm;SMN complex;SMN-Sm protein complex</t>
  </si>
  <si>
    <t>Gemin6</t>
  </si>
  <si>
    <t>3D-structure;Complete proteome;Cytoplasm;Direct protein sequencing;mRNA processing;mRNA splicing;Nucleus;Phosphoprotein;Polymorphism;Reference proteome</t>
  </si>
  <si>
    <t>Q8WXD5</t>
  </si>
  <si>
    <t>GEMI6_HUMAN</t>
  </si>
  <si>
    <t>Gem-associated protein 6</t>
  </si>
  <si>
    <t>emin-6</t>
  </si>
  <si>
    <t>GEMIN6</t>
  </si>
  <si>
    <t>1Y96</t>
  </si>
  <si>
    <t>The SMN complex plays a catalyst role in the assembly ofsmall nuclear ribonucleoproteins (snRNPs), the building blocks ofthe spliceosome. Thereby, plays an important role in the splicingof cellular pre-mRNAs. Most spliceosomal snRNPs contain a commonset of Sm proteins SNRPB, SNRPD1, SNRPD2, SNRPD3, SNRPE, SNRPF andSNRPG that assemble in a heptameric protein ring on the Sm site ofthe small nuclear RNA to form the core snRNP. In the cytosol, theSm proteins SNRPD1, SNRPD2, SNRPE, SNRPF and SNRPG are trapped inan inactive 6S pICln-Sm complex by the chaperone CLNS1A thatcontrols the assembly of the core snRNP. Dissociation by the SMNcomplex of CLNS1A from the trapped Sm proteins and their transferto an SMN-Sm complex triggers the assembly of core snRNPs andtheir transport to the nucleus.</t>
  </si>
  <si>
    <t>Nucleus, nucleoplasm{ECO:0000269|PubMed:11748230}. Nucleus, gem{ECO:0000269|PubMed:11748230}. Cytoplasm{ECO:0000269|PubMed:11748230}. Note=Found both in the nucleoplasmand in nuclear bodies called gems (Gemini of Cajal bodies) thatare often in proximity to Cajal (coiled) bodies. Also found in thecytoplasm.</t>
  </si>
  <si>
    <t>carbohydrate metabolic process;ganglioside biosynthetic process;glycosphingolipid metabolic process;lipid glycosylation;lipid storage;spermatogenesis</t>
  </si>
  <si>
    <t>(N-acetylneuraminyl)-galactosylglucosylceramide N-acetylgalactosaminyltransferase activity</t>
  </si>
  <si>
    <t>Golgi membrane;integral component of Golgi membrane;membrane;plasma membrane</t>
  </si>
  <si>
    <t>Glycosphingolipid biosynthesis - ganglio series;Glycosyltransferases</t>
  </si>
  <si>
    <t>Glyco_trans_2-like;GM2_synthase;Nucleotide-diphossugar_trans</t>
  </si>
  <si>
    <t>Alternative splicing;Complete proteome;Disease mutation;Disulfide bond;Glycoprotein;Glycosyltransferase;Golgi apparatus;Hereditary spastic paraplegia;Lipid metabolism;Membrane;Neurodegeneration;Polymorphism;Reference proteome;Signal-anchor;Sphingolipid metabolism;Transferase;Transmembrane;Transmembrane helix</t>
  </si>
  <si>
    <t>Q00973</t>
  </si>
  <si>
    <t>Autosomal recessive spastic paraplegia type 26</t>
  </si>
  <si>
    <t>B4GN1_HUMAN</t>
  </si>
  <si>
    <t>Beta-1,4 N-acetylgalactosaminyltransferase 1</t>
  </si>
  <si>
    <t>B4GALNT1</t>
  </si>
  <si>
    <t>GALGT;SIAT2</t>
  </si>
  <si>
    <t>Q00973-1;Q00973-2;Q00973-3</t>
  </si>
  <si>
    <t>2.4.1.92</t>
  </si>
  <si>
    <t>Involved in the biosynthesis of gangliosides GM2, GD2and GA2.</t>
  </si>
  <si>
    <t>Spastic paraplegia 26, autosomal recessive (SPG26)[MIM:609195]: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SPG26 is a complicated form characterized by onset inthe first 2 decades of life of gait abnormalities due to lowerlimb spasticity and muscle weakness. Some patients have upper limbinvolvement. Additional features include intellectual disability,peripheral neuropathy, dysarthria, cerebellar signs,extrapyramidal signs, and cortical atrophy. The disorder is slowlyprogressive. {ECO:0000269|PubMed:23746551}. Note=The disease iscaused by mutations affecting the gene represented in this entry.</t>
  </si>
  <si>
    <t>Q7L311</t>
  </si>
  <si>
    <t>ARMX2_HUMAN</t>
  </si>
  <si>
    <t>Armadillo repeat-containing X-linked protein 2</t>
  </si>
  <si>
    <t>ARMCX2</t>
  </si>
  <si>
    <t>ALEX2;KIAA0512</t>
  </si>
  <si>
    <t>Expressed at high levels ovary, heart, testis,prostate, brain, spleen and colon. Expressed at very low levels inliver and thymus. Not expressed in peripheral blood leukocytes.Not expressed in pancreas and ovarian carcinomas.{ECO:0000269|PubMed:11162520}.</t>
  </si>
  <si>
    <t xml:space="preserve"> Single-pass membrane protein{ECO:0000255}.;Mitochondrion{ECO:0000250|UniProtKB:Q6A058}. Mitochondrion outer membrane{ECO:0000250|UniProtKB:Q8BHS6}</t>
  </si>
  <si>
    <t>AMP-dep_Synth/Lig;Dip2_like_dom;DMAP1-bd</t>
  </si>
  <si>
    <t>Alternative splicing;Complete proteome;Phosphoprotein;Polymorphism;Reference proteome</t>
  </si>
  <si>
    <t>Q9Y2E4</t>
  </si>
  <si>
    <t>DIP2C_HUMAN</t>
  </si>
  <si>
    <t>Disco-interacting protein 2 homolog C</t>
  </si>
  <si>
    <t>IP2 homolog C</t>
  </si>
  <si>
    <t>DIP2C</t>
  </si>
  <si>
    <t>KIAA0934</t>
  </si>
  <si>
    <t>Q9Y2E4-1</t>
  </si>
  <si>
    <t>endosome to lysosome transport;negative regulation of cAMP-mediated signaling;negative regulation of G-protein coupled receptor protein signaling pathway;protein monoubiquitination;protein polyubiquitination</t>
  </si>
  <si>
    <t>cytoplasm;cytosol;early endosome;extracellular exosome;membrane;nucleus;plasma membrane</t>
  </si>
  <si>
    <t>Znf_RING</t>
  </si>
  <si>
    <t>Alternative splicing;Cell membrane;Complete proteome;Cytoplasm;Endosome;Lipoprotein;Membrane;Metal-binding;Myristate;Nucleus;Phosphoprotein;Reference proteome;Transferase;Ubl conjugation;Ubl conjugation pathway;Zinc;Zinc-finger</t>
  </si>
  <si>
    <t>O60291</t>
  </si>
  <si>
    <t>MGRN1_HUMAN</t>
  </si>
  <si>
    <t>E3 ubiquitin-protein ligase MGRN1</t>
  </si>
  <si>
    <t>MGRN1</t>
  </si>
  <si>
    <t>KIAA0544;RNF156</t>
  </si>
  <si>
    <t>O60291-1;O60291-2;O60291-3;O60291-4</t>
  </si>
  <si>
    <t>E3 ubiquitin-protein ligase. Mediates monoubiquitinationat multiple sites of TSG101 in the presence of UBE2D1, but not ofUBE2G1, nor UBE2H. Plays a role in the regulation of endosome-to-lysosome trafficking. Impairs MC1R- and MC4R-signaling bycompeting with GNAS-binding to MCRs and inhibiting agonist-inducedcAMP production. Does not inhibit ADRB2-signaling. Does notpromote MC1R ubiquitination.</t>
  </si>
  <si>
    <t>Early endosome {ECO:0000269|PubMed:17229889,ECO:0000269|PubMed:19737927}. Note=The endosomal localization isdependent on the interaction with TSG101.Isoform 1: Cytoplasm, cytosol. Nucleus.Note=Translocation from the cytosol to the nucleus is seen only inthe presence of MC1R and MC4R, but not TBXA2R. Excluded fromnucleoli.Isoform 2: Cytoplasm, cytosol. Nucleus.Note=Translocation from the cytosol to the nucleus is seen only inthe presence of MC1R and MC4R, but not TBXA2R. Excluded fromnucleoli.Isoform 3: Cytoplasm, cytosol. Cellmembrane.Isoform 4: Cytoplasm, cytosol. Cellmembrane.</t>
  </si>
  <si>
    <t>BMP signaling pathway;endosomal transport;protein targeting to lysosome;regulation of endocytosis;signal transduction;vesicle organization</t>
  </si>
  <si>
    <t>1-phosphatidylinositol binding;metal ion binding;phosphatidylinositol-3,4,5-trisphosphate binding;protein transporter activity</t>
  </si>
  <si>
    <t>cytosol;early endosome;early endosome membrane;intracellular membrane-bounded organelle</t>
  </si>
  <si>
    <t>Endocytosis;Protein phosphatases and associated proteins;TGF-beta signaling pathway</t>
  </si>
  <si>
    <t>Endocytosis;TGF-beta signaling pathway</t>
  </si>
  <si>
    <t>DUF3480;FYVE</t>
  </si>
  <si>
    <t>DUF3480;SARA/endofin;Znf_FYVE;Znf_FYVE_endofin;Znf_FYVE_PHD;Znf_FYVE-rel;Znf_RING/FYVE/PHD</t>
  </si>
  <si>
    <t>3D-structure;Alternative splicing;Complete proteome;Cytoplasm;Endosome;Membrane;Metal-binding;Phosphoprotein;Polymorphism;Reference proteome;Zinc;Zinc-finger</t>
  </si>
  <si>
    <t>Q7Z3T8</t>
  </si>
  <si>
    <t>ZFY16_HUMAN</t>
  </si>
  <si>
    <t>Zinc finger FYVE domain-containing protein 16</t>
  </si>
  <si>
    <t>ZFYVE16</t>
  </si>
  <si>
    <t>KIAA0305</t>
  </si>
  <si>
    <t>Q7Z3T8-1</t>
  </si>
  <si>
    <t>3T7L;5MK0</t>
  </si>
  <si>
    <t>May be involved in regulating membrane trafficking inthe endosomal pathway. Overexpression induces endosomeaggregation. Required to target TOM1 to endosomes</t>
  </si>
  <si>
    <t>Widely expressed. Highly expressed in kidney,placenta and lung. Expressed at intermediate level in heart,brain, skeletal muscle, spleen and liver. Weakly expressed incolon, thymus and peripheral blood lymphocytes.{ECO:0000269|PubMed:11546807}.</t>
  </si>
  <si>
    <t xml:space="preserve"> Peripheralmembrane protein {ECO:0000269|PubMed:11546807}. Note=Localized toearly endosomes. Membrane-associated, probably via its associationwith phosphatidylinositol 3-phosphate (PI3P).;Cytoplasm {ECO:0000269|PubMed:11546807}.Early endosome membrane {ECO:0000269|PubMed:11546807}</t>
  </si>
  <si>
    <t>ADH_N</t>
  </si>
  <si>
    <t>ADH_N;GroES-like_sf;NAD(P)-bd_dom_sf;PKS_ER;Quin_OxRdtase/zeta-crystal_CS</t>
  </si>
  <si>
    <t>3D-structure;Complete proteome;Oxidoreductase;Phosphoprotein;Reference proteome</t>
  </si>
  <si>
    <t>Q9HCJ6</t>
  </si>
  <si>
    <t>VAT1L_HUMAN</t>
  </si>
  <si>
    <t>Synaptic vesicle membrane protein VAT-1 homolog-like</t>
  </si>
  <si>
    <t>VAT1L</t>
  </si>
  <si>
    <t>KIAA1576</t>
  </si>
  <si>
    <t>4A27</t>
  </si>
  <si>
    <t>Detected in skin fibroblasts.{ECO:0000269|PubMed:19844255}.</t>
  </si>
  <si>
    <t>bile acid and bile salt transport;canalicular bile acid transport;drug transmembrane transport;transmembrane transport;transport;xenobiotic transport</t>
  </si>
  <si>
    <t>ATP binding;ATPase activity, coupled to transmembrane movement of substances;ATPase-coupled anion transmembrane transporter activity;bile acid-exporting ATPase activity;organic anion transmembrane transporter activity;xenobiotic transmembrane transporting ATPase activity</t>
  </si>
  <si>
    <t>basolateral plasma membrane;integral component of plasma membrane;membrane;plasma membrane</t>
  </si>
  <si>
    <t>ABC transporters;Antifolate resistance;Bile secretion;Transporters</t>
  </si>
  <si>
    <t>ABC transporters;Antifolate resistance;Bile secretion</t>
  </si>
  <si>
    <t>ABC-family proteins mediated transport;Recycling of bile acids and salts</t>
  </si>
  <si>
    <t>Alternative splicing;ATP-binding;Complete proteome;Glycoprotein;Membrane;Nucleotide-binding;Phosphoprotein;Polymorphism;Reference proteome;Repeat;Transmembrane;Transmembrane helix;Transport</t>
  </si>
  <si>
    <t>O15438</t>
  </si>
  <si>
    <t>MRP3_HUMAN</t>
  </si>
  <si>
    <t>Canalicular multispecific organic anion transporter 2</t>
  </si>
  <si>
    <t>ABCC3</t>
  </si>
  <si>
    <t>CMOAT2;MLP2;MRP3</t>
  </si>
  <si>
    <t>O15438-1;O15438-2;O15438-3;O15438-5</t>
  </si>
  <si>
    <t>May act as an inducible transporter in the biliary andintestinal excretion of organic anions. Acts as an alternativeroute for the export of bile acids and glucuronides fromcholestatic hepatocytes (By similarity).</t>
  </si>
  <si>
    <t>Mainly expressed in the liver. Also expressedin small intestine, colon, prostate, testis, brain and at a lowerlevel in the kidney.</t>
  </si>
  <si>
    <t>DNA binding transcription factor activity;RNA binding;zinc ion binding</t>
  </si>
  <si>
    <t>ARM-type_fold;P-loop_NTPase;Znf_NFX1</t>
  </si>
  <si>
    <t>ZnF_NFX</t>
  </si>
  <si>
    <t>Alternative splicing;Coiled coil;Complete proteome;Metal-binding;Polymorphism;Reference proteome;Repeat;Zinc;Zinc-finger</t>
  </si>
  <si>
    <t>Q9P2E3</t>
  </si>
  <si>
    <t>ZNFX1_HUMAN</t>
  </si>
  <si>
    <t>NFX1-type zinc finger-containing protein 1</t>
  </si>
  <si>
    <t>ZNFX1</t>
  </si>
  <si>
    <t>KIAA1404</t>
  </si>
  <si>
    <t>Q9P2E3-1</t>
  </si>
  <si>
    <t>cellular response to DNA damage stimulus;double-strand break repair via nonhomologous end joining;intracellular protein transport;proteasome-mediated ubiquitin-dependent protein catabolic process;protein ubiquitination;spermatogenesis</t>
  </si>
  <si>
    <t>guanyl-nucleotide exchange factor activity;SUMO binding;ubiquitin protein ligase activity;ubiquitin protein ligase binding;ubiquitin-protein transferase activity;zinc ion binding</t>
  </si>
  <si>
    <t>centriole;cytoplasm;membrane;mitochondrial inner membrane;nucleoplasm;nucleus</t>
  </si>
  <si>
    <t>Chromosome and associated proteins;DNA repair and recombination proteins;Ubiquitin mediated proteolysis;Ubiquitin system</t>
  </si>
  <si>
    <t>ANAPC10;Cul7;Cyt-b5;HECT;MIB_HERC2;RCC1;ZZ</t>
  </si>
  <si>
    <t>APC_su10/DOC_dom;Beta-propeller_rpt_TECPR;CPH_domain;Cyt_B5-like_heme/steroid_sf;Cyt_B5-like_heme/steroid-bd;Galactose-bd-like_sf;HECT_dom;Hect_E3_ubiquitin_ligase;Mib_Herc2;Mib_Herc2_sf;RCC1/BLIP-II;Reg_chr_condens;Rib_L2_dom2;Znf_ZZ</t>
  </si>
  <si>
    <t>APC10;Cyt-b5;HECTc;TECPR;ZnF_ZZ</t>
  </si>
  <si>
    <t>Antigen processing: Ubiquitination &amp; Proteasome degradation;G2/M DNA damage checkpoint;Nonhomologous End-Joining (NHEJ);Processing of DNA double-strand break ends;Recruitment and ATM-mediated phosphorylation of repair and signaling proteins at DNA double strand breaks;SUMOylation of DNA damage response and repair proteins</t>
  </si>
  <si>
    <t>E6AP-HERC2-MAPK6-NEURL4 complex;SIRT1-HERC2-LKB1 complex</t>
  </si>
  <si>
    <t>3D-structure;Coiled coil;Complete proteome;Cytoplasm;Cytoskeleton;Disease mutation;DNA damage;DNA repair;Mental retardation;Metal-binding;Nucleus;Phosphoprotein;Reference proteome;Repeat;Transferase;Ubl conjugation;Ubl conjugation pathway;Zinc;Zinc-finger</t>
  </si>
  <si>
    <t>O95714</t>
  </si>
  <si>
    <t>Developmental delay with autism spectrum disorder and gait instability</t>
  </si>
  <si>
    <t>HERC2_HUMAN</t>
  </si>
  <si>
    <t>E3 ubiquitin-protein ligase HERC2</t>
  </si>
  <si>
    <t>HERC2</t>
  </si>
  <si>
    <t>2KEO;3KCI;4L1M</t>
  </si>
  <si>
    <t>E3 ubiquitin-protein ligase that regulates ubiquitin-dependent retention of repair proteins on damaged chromosomes.Recruited to sites of DNA damage in response to ionizing radiation(IR) and facilitates the assembly of UBE2N and RNF8 promoting DNAdamage-induced formation of 'Lys-63'-linked ubiquitin chains. Actsas a mediator of binding specificity between UBE2N and RNF8.Involved in the maintenance of RNF168 levels. E3 ubiquitin-proteinligase that promotes the ubiquitination and proteasomaldegradation of XPA which influences the circadian oscillation ofDNA excision repair activity.</t>
  </si>
  <si>
    <t>Cytoplasm. Cytoplasm, cytoskeleton,microtubule organizing center, centrosome, centriole. Nucleus.Note=Recruited to sites of DNA damage in response to ionizingradiation (IR) via its interaction with RNF8. May looseassociation with centrosomes during mitosis.</t>
  </si>
  <si>
    <t>Mental retardation, autosomal recessive 38 (MRT38)[MIM:615516]: A disorder characterized by significantly belowaverage general intellectual functioning associated withimpairments in adaptive behavior and manifested during thedevelopmental period. MRT38 is characterized by globaldevelopmental delay affecting motor, speech, adaptive, and socialdevelopment. Patients manifest autistic features, aggression,self-injury, impulsivity, and distractibility.{ECO:0000269|PubMed:23065719}. Note=The disease is caused bymutations affecting the gene represented in this entry.</t>
  </si>
  <si>
    <t>Znf_C2H2_sf;Znf_C2H2_type;Znf_RING/FYVE/PHD</t>
  </si>
  <si>
    <t>Complete proteome;DNA-binding;Metal-binding;Methylation;Nucleus;Phosphoprotein;Polymorphism;Reference proteome;Repeat;Transcription;Transcription regulation;Zinc;Zinc-finger</t>
  </si>
  <si>
    <t>Q8NAF0</t>
  </si>
  <si>
    <t>ZN579_HUMAN</t>
  </si>
  <si>
    <t>Zinc finger protein 579</t>
  </si>
  <si>
    <t>ZNF579</t>
  </si>
  <si>
    <t>apoptotic process;cellular response to interferon-gamma;cellular response to lipopolysaccharide;cellular response to mechanical stimulus;cellular response to organic substance;interleukin-1 beta production;membrane hyperpolarization;mitochondrial depolarization;positive regulation of cysteine-type endopeptidase activity involved in apoptotic process;positive regulation of I-kappaB kinase/NF-kappaB signaling;positive regulation of interleukin-1 alpha secretion;positive regulation of interleukin-1 beta secretion;positive regulation of tumor necrosis factor-mediated signaling pathway;programmed necrotic cell death;protein autoprocessing;proteolysis;pyroptosis;regulation of apoptotic process;regulation of autophagy;regulation of inflammatory response;response to ATP;response to hypoxia;signal transduction;toxin transport</t>
  </si>
  <si>
    <t>CARD domain binding;cysteine-type endopeptidase activator activity involved in apoptotic process;cysteine-type endopeptidase activity;cysteine-type endopeptidase activity involved in apoptotic process;endopeptidase activity;identical protein binding;kinase binding</t>
  </si>
  <si>
    <t>AIM2 inflammasome complex;cytosol;extracellular region;IPAF inflammasome complex;mitochondrion;NLRP1 inflammasome complex;NLRP3 inflammasome complex;protease inhibitor complex;protein complex</t>
  </si>
  <si>
    <t>Amyotrophic lateral sclerosis (ALS);C-type lectin receptor signaling pathway;Cytosolic DNA-sensing pathway;Influenza A;Legionellosis;Membrane trafficking;Necroptosis;NOD-like receptor signaling pathway;Peptidases;Pertussis;Salmonella infection;Yersinia infection</t>
  </si>
  <si>
    <t>Amyotrophic lateral sclerosis (ALS);C-type lectin receptor signaling pathway;Cytosolic DNA-sensing pathway;Influenza A;Legionellosis;Necroptosis;NOD-like receptor signaling pathway;Pertussis;Salmonella infection;Yersinia infection</t>
  </si>
  <si>
    <t>Belnacasan;Emricasan;Nivocasan;Pralnacasan</t>
  </si>
  <si>
    <t>CARD;Caspase_cys_AS;Caspase_his_AS;Caspase-like_dom_sf;DEATH-like_dom_sf;Pept_C14_p10;Pept_C14_p20;Pept_C14A</t>
  </si>
  <si>
    <t>CARD;CASc</t>
  </si>
  <si>
    <t>Interleukin-1 processing;NOD1/2 Signaling Pathway;The AIM2 inflammasome;The IPAF inflammasome;The NLRP3 inflammasome;TP53 Regulates Transcription of Caspase Activators and Caspases</t>
  </si>
  <si>
    <t>NLRP1 inflammasome;NLRP2 inflammasome;NLRP3 inflammasome</t>
  </si>
  <si>
    <t>3D-structure;Alternative splicing;Apoptosis;Complete proteome;Cytoplasm;Direct protein sequencing;Hydrolase;Phosphoprotein;Polymorphism;Protease;Reference proteome;Thiol protease;Zymogen</t>
  </si>
  <si>
    <t>P29466</t>
  </si>
  <si>
    <t>CASP1_HUMAN</t>
  </si>
  <si>
    <t>Caspase-1</t>
  </si>
  <si>
    <t>CASP1</t>
  </si>
  <si>
    <t>IL1BC;IL1BCE</t>
  </si>
  <si>
    <t>P29466-1;P29466-2;P29466-3;P29466-4;P29466-5</t>
  </si>
  <si>
    <t>1BMQ;1IBC;1ICE;1RWK;1RWM;1RWN;1RWO;1RWP;1RWV;1RWW;1RWX;1SC1;1SC3;1SC4;2FQQ;2H48;2H4W;2H4Y;2H51;2H54;2HBQ;2HBR;2HBY;2HBZ;3D6F;3D6H;3D6M;3E4C;3NS7;5FNA</t>
  </si>
  <si>
    <t>3.4.22.36</t>
  </si>
  <si>
    <t>Thiol protease that cleaves IL-1 beta between an Asp andan Ala, releasing the mature cytokine which is involved in avariety of inflammatory processes. Important for defense againstpathogens. Cleaves and activates sterol regulatory element bindingproteins (SREBPs). Can also promote apoptosis. Upon inflammasomeactivation, during DNA virus infection but not RNA viruschallenge, controls antiviral immunity through the cleavage ofCGAS, rendering it inactive (PubMed:28314590)</t>
  </si>
  <si>
    <t>Expressed in larger amounts in spleen andlung. Detected in liver, heart, small intestine, colon, thymus,prostate, skeletal muscle, peripheral blood leukocytes, kidney andtestis. No expression in the brain. {ECO:0000269|PubMed:15498465}.</t>
  </si>
  <si>
    <t>canonical glycolysis;carbohydrate metabolic process;erythrocyte development;gluconeogenesis;glycolytic process;regulation of pentose-phosphate shunt;respiratory gaseous exchange</t>
  </si>
  <si>
    <t>2,3-bisphosphoglycerate-dependent phosphoglycerate mutase activity;bisphosphoglycerate mutase activity;hydrolase activity</t>
  </si>
  <si>
    <t>Glycine, serine and threonine metabolism;Glycolysis / Gluconeogenesis</t>
  </si>
  <si>
    <t>Glycine, serine and threonine metabolism;Glycolysis / Gluconeogenesis;Metabolic pathways</t>
  </si>
  <si>
    <t>3D-structure;Acetylation;Complete proteome;Direct protein sequencing;Disease mutation;Glycation;Glycolysis;Glycoprotein;Hereditary hemolytic anemia;Hydrolase;Isomerase;Phosphoprotein;Reference proteome</t>
  </si>
  <si>
    <t>P07738</t>
  </si>
  <si>
    <t>Hemolytic anemia due to diphosphoglycerate mutase deficiency</t>
  </si>
  <si>
    <t>PMGE_HUMAN</t>
  </si>
  <si>
    <t>Bisphosphoglycerate mutase</t>
  </si>
  <si>
    <t>PGM</t>
  </si>
  <si>
    <t>BPGM</t>
  </si>
  <si>
    <t>1T8P;2A9J;2F90;2H4X;2H4Z;2H52;2HHJ;3NFY</t>
  </si>
  <si>
    <t>5.4.2.4</t>
  </si>
  <si>
    <t>Plays a major role in regulating hemoglobin oxygenaffinity by controlling the levels of its allosteric effector 2,3-bisphosphoglycerate (2,3-BPG). Also exhibits mutase (EC 5.4.2.1)activity.</t>
  </si>
  <si>
    <t xml:space="preserve"> present in thesyncytiotrophoblast layer of the placental villi at the feto-maternal interface (at protein level).{ECO:0000269|PubMed:16246416, ECO:0000269|PubMed:3023066,ECO:0000269|PubMed:6313356}.;Expressed in red blood cells. Expressed innon-erythroid cells of the placenta</t>
  </si>
  <si>
    <t>Bisphosphoglycerate mutase deficiency (BPGMD)[MIM:222800]: A disease characterized by hemolytic anemia,splenomegaly, cholelithiasis and cholecystitis.{ECO:0000269|PubMed:1421379, ECO:0000269|PubMed:15054810,ECO:0000269|PubMed:2542247}. Note=The disease is caused bymutations affecting the gene represented in this entry.</t>
  </si>
  <si>
    <t>aging;base-excision repair, gap-filling;cellular response to glucose stimulus;DNA metabolic process;DNA-dependent DNA replication;mitochondrial DNA replication;response to gamma radiation;response to hyperoxia;response to light stimulus</t>
  </si>
  <si>
    <t>3'-5' exonuclease activity;chromatin binding;DNA binding;DNA-directed DNA polymerase activity;protease binding</t>
  </si>
  <si>
    <t>extracellular exosome;gamma DNA polymerase complex;mitochondrial nucleoid;mitochondrion;protein complex;terminal bouton</t>
  </si>
  <si>
    <t>DNA replication proteins;Mitochondrial biogenesis</t>
  </si>
  <si>
    <t>Alpers syndrome;Autosomal recessive progressive external ophthalmoplegia;Mitochondrial DNA depletion syndrome;Mitochondrial neurogastrointestinal encephalomyopathy;Mitochondrial recessive ataxia syndrome;Progressive external ophthalmoplegia</t>
  </si>
  <si>
    <t>DNA_pol_A</t>
  </si>
  <si>
    <t>DNA-dir_DNA_pol_A_CS;DNA-dir_DNA_pol_A_mt;DNA-dir_DNA_pol_A_palm_dom;RNaseH_sf;RNaseH-like_sf;WD40/YVTN_repeat-like_dom_sf</t>
  </si>
  <si>
    <t>POLAc</t>
  </si>
  <si>
    <t>3D-structure;Complete proteome;Disease mutation;DNA replication;DNA-binding;DNA-directed DNA polymerase;Epilepsy;Leigh syndrome;Magnesium;Mitochondrion;Mitochondrion nucleoid;Neurodegeneration;Neuropathy;Nucleotidyltransferase;Polymorphism;Primary mitochondrial disease;Progressive external ophthalmoplegia;Reference proteome;Transferase</t>
  </si>
  <si>
    <t>P54098</t>
  </si>
  <si>
    <t>Alpers syndrome;Autosomal dominant progressive external ophthalmoplegia;Autosomal recessive progressive external ophthalmoplegia;Mitochondrial neurogastrointestinal encephalomyopathy;Recessive mitochondrial ataxia syndrome;Sensory ataxic neuropathy - dysarthria - ophthalmoparesis;Spinocerebellar ataxia with epilepsy</t>
  </si>
  <si>
    <t>DPOG1_HUMAN</t>
  </si>
  <si>
    <t>DNA polymerase subunit gamma-1</t>
  </si>
  <si>
    <t>POLG</t>
  </si>
  <si>
    <t>MDP1;POLG1;POLGA</t>
  </si>
  <si>
    <t>3IKM;4ZTU;4ZTZ;5C51;5C52;5C53</t>
  </si>
  <si>
    <t>2.7.7.7</t>
  </si>
  <si>
    <t>Involved in the replication of mitochondrial DNA.Associates with mitochondrial DNA.</t>
  </si>
  <si>
    <t>Progressive external ophthalmoplegia with mitochondrialDNA deletions, autosomal dominant, 1 (PEOA1) [MIM:157640]: Adisorder characterized by progressive weakness of ocular musclesand levator muscle of the upper eyelid. In a minority of cases, itis associated with skeletal myopathy, which predominantly involvesaxial or proximal muscles and which causes abnormal fatigabilityand even permanent muscle weakness. Ragged-red fibers and atrophyare found on muscle biopsy. A large proportion of chronicophthalmoplegias are associated with other symptoms, leading to amultisystemic pattern of this disease. Additional symptoms arevariable, and may include cataracts, hearing loss, sensory axonalneuropathy, ataxia, depression, hypogonadism, and parkinsonism.{ECO:0000269|PubMed:11897778, ECO:0000269|PubMed:12210792,ECO:0000269|PubMed:15351195, ECO:0000269|PubMed:15534189,ECO:0000269|PubMed:17420318, ECO:0000269|PubMed:17846414,ECO:0000269|PubMed:18575922}. Note=The disease is caused bymutations affecting the gene represented in this entry.Progressive external ophthalmoplegia with mitochondrialDNA deletions, autosomal recessive, 1 (PEOB1) [MIM:258450]: Asevere form of progressive external ophthalmoplegia, a disordercharacterized by progressive weakness of ocular muscles andlevator muscle of the upper eyelid. It is clinically moreheterogeneous than the autosomal dominant forms.{ECO:0000269|PubMed:11431686, ECO:0000269|PubMed:12565911,ECO:0000269|PubMed:12707443, ECO:0000269|PubMed:12872260,ECO:0000269|PubMed:12975295, ECO:0000269|PubMed:14635118,ECO:0000269|PubMed:15349879, ECO:0000269|PubMed:15351195,ECO:0000269|PubMed:15477547, ECO:0000269|PubMed:15917273,ECO:0000269|PubMed:16401742, ECO:0000269|PubMed:16621917,ECO:0000269|PubMed:16634032, ECO:0000269|PubMed:16639411}.Note=The disease is caused by mutations affecting the generepresented in this entry.Sensory ataxic neuropathy dysarthria and ophthalmoparesis(SANDO) [MIM:607459]: A systemic disorder resulting frommitochondrial dysfunction associated with mitochondrial depletionin skeletal muscle and peripheral nerve tissue. The clinical triadof symptoms consists of sensory ataxic neuropathy, dysarthria, andophthalmoparesis. However, the phenotype varies widely, evenwithin the same family, and can also include myopathy, seizures,and hearing loss. {ECO:0000269|PubMed:12565911,ECO:0000269|PubMed:14745080, ECO:0000269|PubMed:15477547,ECO:0000269|PubMed:15824347, ECO:0000269|PubMed:15917273,ECO:0000269|PubMed:16080118, ECO:0000269|PubMed:16621917,ECO:0000269|PubMed:16639411, ECO:0000269|PubMed:16919951}.Note=The disease is caused by mutations affecting the generepresented in this entry.Mitochondrial DNA depletion syndrome 4A (MTDPS4A)[MIM:203700]: An autosomal recessive hepatocerebral syndrome dueto mitochondrial dysfunction. The typical course of the diseaseincludes severe developmental delay, intractable seizures, liverfailure, and death in childhood. Refractory seizures, corticalblindness, progressive liver dysfunction, and acute liver failureafter exposure to valproic acid are considered diagnosticfeatures. The neuropathological hallmarks are neuronal loss,spongiform degeneration, and astrocytosis of the visual cortex.Liver biopsy results show steatosis, often progressing tocirrhosis. {ECO:0000269|PubMed:15122711,ECO:0000269|PubMed:15689359, ECO:0000269|PubMed:15929042,ECO:0000269|PubMed:16621917, ECO:0000269|PubMed:16639411,ECO:0000269|PubMed:18828154}. Note=The disease is caused bymutations affecting the gene represented in this entry.Mitochondrial DNA depletion syndrome 4B (MTDPS4B)[MIM:613662]: An autosomal recessive progressive multisystemdisorder due to mitochondrial dysfunction. It is clinicallycharacterized by chronic gastrointestinal dysmotility and pseudo-obstruction, cachexia, progressive external ophthalmoplegia,axonal sensory ataxic neuropathy, and muscle weakness.{ECO:0000269|PubMed:12825077, ECO:0000269|PubMed:19307547}.Note=The disease is caused by mutations affecting the generepresented in this entry.Leigh syndrome (LS) [MIM:256000]: An early-onsetprogressive neurodegenerative disorder characterized by thepresence of focal, bilateral lesions in one or more areas of thecentral nervous system including the brainstem, thalamus, basalganglia, cerebellum and spinal cord. Clinical features depend onwhich areas of the central nervous system are involved and includesubacute onset of psychomotor retardation, hypotonia, ataxia,weakness, vision loss, eye movement abnormalities, seizures, anddysphagia. {ECO:0000269|PubMed:18828154}. Note=The disease iscaused by mutations affecting the gene represented in this entry.Spinocerebellar ataxia with epilepsy (SCAE) [MIM:607459]:An autosomal recessive syndrome characterized by headaches and/orseizures manifesting in childhood or adolescence, cerebellar andsensory ataxia, dysarthria, and myoclonus manifesting in earlyadulthood. Neuropathological findings include spinocerebellardegeneration associated with cortical neuronal degeneration inadvanced cases. {ECO:0000269|PubMed:26942291}. Note=The disease iscaused by mutations affecting the gene represented in this entry.</t>
  </si>
  <si>
    <t>adaptive immune response;adipose tissue development;angiogenesis;anoikis;axon guidance;cardiac muscle contraction;cell chemotaxis;cellular response to glucose stimulus;endothelial cell migration;energy homeostasis;epidermal growth factor receptor signaling pathway;ERBB2 signaling pathway;Fc-epsilon receptor signaling pathway;Fc-gamma receptor signaling pathway involved in phagocytosis;glucose metabolic process;G-protein coupled receptor signaling pathway;hypomethylation of CpG island;inflammatory response;innate immune response;insulin receptor signaling pathway via phosphatidylinositol 3-kinase;interleukin-7-mediated signaling pathway;leukocyte migration;liver development;negative regulation of anoikis;negative regulation of fibroblast apoptotic process;negative regulation of macroautophagy;negative regulation of neuron apoptotic process;phosphatidylinositol 3-kinase signaling;phosphatidylinositol biosynthetic process;phosphatidylinositol phosphorylation;phosphatidylinositol-mediated signaling;phosphorylation;platelet activation;positive regulation of peptidyl-serine phosphorylation;positive regulation of protein kinase B signaling;positive regulation of TOR signaling;protein kinase B signaling;protein phosphorylation;regulation of cellular respiration;regulation of gene expression;regulation of genetic imprinting;regulation of multicellular organism growth;T cell costimulation;T cell receptor signaling pathway;vascular endothelial growth factor receptor signaling pathway;vasculature development</t>
  </si>
  <si>
    <t>1-phosphatidylinositol-3-kinase activity;1-phosphatidylinositol-4-phosphate 3-kinase activity;ATP binding;insulin receptor substrate binding;kinase activity;phosphatidylinositol 3-kinase activity;phosphatidylinositol-4,5-bisphosphate 3-kinase activity;protein kinase activator activity;protein serine/threonine kinase activity</t>
  </si>
  <si>
    <t>cytoplasm;cytosol;lamellipodium;phosphatidylinositol 3-kinase complex;phosphatidylinositol 3-kinase complex, class IA;plasma membrane</t>
  </si>
  <si>
    <t>Acute myeloid leukemia;AGE-RAGE signaling pathway in diabetic complications;Aldosterone-regulated sodium reabsorption;Amoebiasis;AMPK signaling pathway;Apoptosis;Autophagy - animal;Axon guidance;B cell receptor signaling pathway;Bacterial invasion of epithelial cells;Breast cancer;cAMP signaling pathway;Carbohydrate digestion and absorption;Cellular senescence;Central carbon metabolism in cancer;Chagas disease (American trypanosomiasis);Chemokine signaling pathway;Choline metabolism in cancer;Cholinergic synapse;Chronic myeloid leukemia;Colorectal cancer;C-type lectin receptor signaling pathway;EGFR tyrosine kinase inhibitor resistance;Endocrine resistance;Endometrial cancer;Epstein-Barr virus infection;ErbB signaling pathway;Estrogen signaling pathway;Fc epsilon RI signaling pathway;Fc gamma R-mediated phagocytosis;Fluid shear stress and atherosclerosis;Focal adhesion;FoxO signaling pathway;Gastric cancer;Glioma;Hepatitis B;Hepatitis C;Hepatocellular carcinoma;Herpes simplex virus 1 infection;HIF-1 signaling pathway;Human cytomegalovirus infection;Human immunodeficiency virus 1 infection;Human papillomavirus infection;Human T-cell leukemia virus 1 infection;Inflammatory mediator regulation of TRP channels;Influenza A;Inositol phosphate metabolism;Insulin resistance;Insulin signaling pathway;Jak-STAT signaling pathway;Kaposi sarcoma-associated herpesvirus infection;Leukocyte transendothelial migration;Longevity regulating pathway;Longevity regulating pathway - multiple species;Measles;Melanoma;Membrane trafficking;MicroRNAs in cancer;mTOR signaling pathway;Natural killer cell mediated cytotoxicity;Neurotrophin signaling pathway;Non-alcoholic fatty liver disease (NAFLD);Non-small cell lung cancer;Osteoclast differentiation;Pancreatic cancer;Pathways in cancer;PD-L1 expression and PD-1 checkpoint pathway in cancer;Phosphatidylinositol signaling system;Phospholipase D signaling pathway;PI3K-Akt signaling pathway;Platelet activation;Platinum drug resistance;Progesterone-mediated oocyte maturation;Prolactin signaling pathway;Prostate cancer;Proteoglycans in cancer;Rap1 signaling pathway;Ras signaling pathway;Regulation of actin cytoskeleton;Regulation of lipolysis in adipocytes;Relaxin signaling pathway;Renal cell carcinoma;Signaling pathways regulating pluripotency of stem cells;Small cell lung cancer;Sphingolipid signaling pathway;T cell receptor signaling pathway;Thyroid hormone signaling pathway;TNF signaling pathway;Toll-like receptor signaling pathway;Type II diabetes mellitus;VEGF signaling pathway;Viral carcinogenesis;Yersinia infection</t>
  </si>
  <si>
    <t>Acute myeloid leukemia;AGE-RAGE signaling pathway in diabetic complications;Aldosterone-regulated sodium reabsorption;Amoebiasis;AMPK signaling pathway;Apoptosis;Autophagy - animal;Axon guidance;B cell receptor signaling pathway;Bacterial invasion of epithelial cells;Breast cancer;cAMP signaling pathway;Carbohydrate digestion and absorption;Cellular senescence;Central carbon metabolism in cancer;Chagas disease (American trypanosomiasis);Chemokine signaling pathway;Choline metabolism in cancer;Cholinergic synapse;Chronic myeloid leukemia;Colorectal cancer;C-type lectin receptor signaling pathway;EGFR tyrosine kinase inhibitor resistance;Endocrine resistance;Endometrial cancer;Epstein-Barr virus infection;ErbB signaling pathway;Estrogen signaling pathway;Fc epsilon RI signaling pathway;Fc gamma R-mediated phagocytosis;Fluid shear stress and atherosclerosis;Focal adhesion;FoxO signaling pathway;Gastric cancer;Glioma;Hepatitis B;Hepatitis C;Hepatocellular carcinoma;Herpes simplex virus 1 infection;HIF-1 signaling pathway;Human cytomegalovirus infection;Human immunodeficiency virus 1 infection;Human papillomavirus infection;Human T-cell leukemia virus 1 infection;Inflammatory mediator regulation of TRP channels;Influenza A;Inositol phosphate metabolism;Insulin resistance;Insulin signaling pathway;Jak-STAT signaling pathway;Kaposi sarcoma-associated herpesvirus infection;Leukocyte transendothelial migration;Longevity regulating pathway;Longevity regulating pathway - multiple species;Measles;Melanoma;Metabolic pathways;MicroRNAs in cancer;mTOR signaling pathway;Natural killer cell mediated cytotoxicity;Neurotrophin signaling pathway;Non-alcoholic fatty liver disease (NAFLD);Non-small cell lung cancer;Osteoclast differentiation;Pancreatic cancer;Pathways in cancer;PD-L1 expression and PD-1 checkpoint pathway in cancer;Phosphatidylinositol signaling system;Phospholipase D signaling pathway;PI3K-Akt signaling pathway;Platelet activation;Platinum drug resistance;Progesterone-mediated oocyte maturation;Prolactin signaling pathway;Prostate cancer;Proteoglycans in cancer;Rap1 signaling pathway;Ras signaling pathway;Regulation of actin cytoskeleton;Regulation of lipolysis in adipocytes;Relaxin signaling pathway;Renal cell carcinoma;Signaling pathways regulating pluripotency of stem cells;Small cell lung cancer;Sphingolipid signaling pathway;T cell receptor signaling pathway;Thyroid hormone signaling pathway;TNF signaling pathway;Toll-like receptor signaling pathway;Type II diabetes mellitus;VEGF signaling pathway;Viral carcinogenesis;Yersinia infection</t>
  </si>
  <si>
    <t>Breast cancer;CLAPO syndrome;Congenital lipomatous overgrowth, vascular malformations, and epidermal nevi;Cowden syndrome;Cushing syndrome;Desmoplastic small round cell tumor;Hepatocellular carcinoma;Megalencephaly-capillary malformation syndrome;Ovarian cancer;Pituitary adenomas</t>
  </si>
  <si>
    <t>Alpelisib;Apitolisib;Bimiralisib;Buparlisib;Copanlisib;Dactolisib;Gedatolisib;Leniolisib;Omipalisib;Pictilisib;Samotolisib</t>
  </si>
  <si>
    <t>PI3_PI4_kinase;PI3K_C2;PI3K_p85B;PI3K_rbd;PI3Ka</t>
  </si>
  <si>
    <t>ARM-type_fold;C2_domain_sf;Kinase-like_dom_sf;PI_Kinase;PI3/4_kinase_cat_dom;PI3/4_kinase_cat_sf;PI3/4_kinase_CS;PI3K_adapt-bd_dom;PI3K_C2_dom;PI3K_Ras-bd_dom;PI3K_Vps34;PInositide-3_kin_accessory_dom;Ubiquitin-like_domsf</t>
  </si>
  <si>
    <t>PI3K_C2;PI3K_p85B;PI3K_rbd;PI3Ka;PI3Kc</t>
  </si>
  <si>
    <t>CD28 dependent PI3K/Akt signaling;Constitutive Signaling by Aberrant PI3K in Cancer;Constitutive Signaling by EGFRvIII;Constitutive Signaling by Ligand-Responsive EGFR Cancer Variants;Costimulation by the CD28 family;DAP12 signaling;Downstream signal transduction;Downstream TCR signaling;G alpha (12/13) signalling events;G alpha (q) signalling events;G beta:gamma signalling through PI3Kgamma;GAB1 signalosome;GPVI-mediated activation cascade;Interleukin receptor SHC signaling;Interleukin-3, 5 and GM-CSF signaling;Interleukin-7 signaling;MET activates PI3K/AKT signaling;Nephrin family interactions;PI3K Cascade;PI-3K cascade:FGFR1;PI-3K cascade:FGFR2;PI-3K cascade:FGFR3;PI-3K cascade:FGFR4;PI3K events in ERBB2 signaling;PI3K events in ERBB4 signaling;PI3K/AKT activation;PI5P, PP2A and IER3 Regulate PI3K/AKT Signaling;PIP3 activates AKT signaling;Regulation of signaling by CBL;RET signaling;Role of LAT2/NTAL/LAB on calcium mobilization;Role of phospholipids in phagocytosis;Signaling by cytosolic FGFR1 fusion mutants;Signaling by FGFR1 in disease;Signaling by FGFR2 in disease;Signaling by FGFR3 fusions in cancer;Signaling by FGFR3 point mutants in cancer;Signaling by FGFR4 in disease;Signaling by SCF-KIT;Synthesis of PIPs at the plasma membrane;Tie2 Signaling;VEGFA-VEGFR2 Pathway</t>
  </si>
  <si>
    <t>Phosphatidylinositol 3-kinase (PIK3CA, PIK3R1)</t>
  </si>
  <si>
    <t>3D-structure;Angiogenesis;ATP-binding;Complete proteome;Disease mutation;Kinase;Nucleotide-binding;Phagocytosis;Polymorphism;Proto-oncogene;Reference proteome;Serine/threonine-protein kinase;Transferase</t>
  </si>
  <si>
    <t>P42336</t>
  </si>
  <si>
    <t>CLOVE syndrome;Cowden syndrome;Hemihyperplasia-multiple lipomatosis syndrome;Hemimegalencephaly;Hereditary nonpolyposis colon cancer;Macrodactyly of fingers, unilateral;Macrodactyly of toes, unilateral;Megalencephaly-capillary malformation-polymicrogyria syndrome;Segmental progressive overgrowth syndrome with fibroadipose hyperplasia</t>
  </si>
  <si>
    <t>PK3CA_HUMAN</t>
  </si>
  <si>
    <t>Phosphatidylinositol 4,5-bisphosphate 3-kinase catalytic subunit alpha isoform</t>
  </si>
  <si>
    <t>I3Kalpha;I3K-alpha;I3-kinase subunit alpha;tdIns-3-kinase subunit alpha</t>
  </si>
  <si>
    <t>PIK3CA</t>
  </si>
  <si>
    <t>2ENQ;2RD0;3HHM;3HIZ;3ZIM;4JPS;4L1B;4L23;4L2Y;4OVU;4OVV;4TUU;4TV3;4WAF;4YKN;4ZOP;5DXH;5DXT;5FI4;5ITD;5SW8;5SWG;5SWO;5SWP;5SWR;5SWT;5SX8;5SX9;5SXA;5SXB;5SXC;5SXD;5SXE;5SXF;5SXI;5SXJ;5SXK;5UBR;5UK8;5UKJ;5UL1</t>
  </si>
  <si>
    <t>2.7.1.153</t>
  </si>
  <si>
    <t>Phosphoinositide-3-kinase (PI3K) that phosphorylatesPtdIns (Phosphatidylinositol), PtdIns4P (Phosphatidylinositol 4-phosphate) and PtdIns(4,5)P2 (Phosphatidylinositol 4,5-bisphosphate) to generate phosphatidylinositol 3,4,5-trisphosphate(PIP3). PIP3 plays a key role by recruiting PH domain-containingproteins to the membrane, including AKT1 and PDPK1, activatingsignaling cascades involved in cell growth, survival,proliferation, motility and morphology. Participates in cellularsignaling in response to various growth factors. Involved in theactivation of AKT1 upon stimulation by receptor tyrosine kinasesligands such as EGF, insulin, IGF1, VEGFA and PDGF. Involved insignaling via insulin-receptor substrate (IRS) proteins. Essentialin endothelial cell migration during vascular development throughVEGFA signaling, possibly by regulating RhoA activity. Requiredfor lymphatic vasculature development, possibly by binding to RASand by activation by EGF and FGF2, but not by PDGF. Regulatesinvadopodia formation through the PDPK1-AKT1 pathway. Participatesin cardiomyogenesis in embryonic stem cells through a AKT1pathway. Participates in vasculogenesis in embryonic stem cellsthrough PDK1 and protein kinase C pathway. Also has serine-proteinkinase activity: phosphorylates PIK3R1 (p85alpha regulatorysubunit), EIF4EBP1 and HRAS. Plays a role in the positiveregulation of phagocytosis and pinocytosis (By similarity)</t>
  </si>
  <si>
    <t xml:space="preserve"> Glu-545and His-1047. Mutated isoforms participate in cellulartransformation and tumorigenesis induced by oncogenic receptortyrosine kinases (RTKs) and HRAS/KRAS. Interaction with HRAS/KRASis required for Ras-driven tumor formation. Mutations increasingthe lipid kinase activity are required for oncogenic signaling.The protein kinase activity may not be required for tumorigenesis.{ECO:0000269|PubMed:15016963, ECO:0000269|PubMed:15289301,ECO:0000269|PubMed:15520168, ECO:0000269|PubMed:15712344,ECO:0000269|PubMed:15784156, ECO:0000269|PubMed:15924253,ECO:0000269|PubMed:15930273, ECO:0000269|PubMed:15994075,ECO:0000269|PubMed:16114017, ECO:0000269|PubMed:16322209,ECO:0000269|PubMed:16353168, ECO:0000269|PubMed:16432179,ECO:0000269|PubMed:16533766, ECO:0000269|PubMed:17673550,ECO:0000269|PubMed:19805105, ECO:0000269|PubMed:21708979,ECO:0000269|PubMed:22658544, ECO:0000269|PubMed:22729224}.Colorectal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history.{ECO:0000269|PubMed:15930273, ECO:0000269|PubMed:15994075}.Note=The gene represented in this entry may be involved in diseasepathogenesis.Breast cancer (BC) [MIM:114480]: A common malignancyoriginating from breast epithelial tissue. Breast neoplasms can bedistinguished by their histologic pattern. Invasive ductalcarcinoma is by far the most common type. Breast cancer isetiologically and genetically heterogeneous. Important geneticfactors have been indicated by familial occurrence and bilateralinvolvement. Mutations at more than one locus can be involved indifferent families or even in the same case.{ECO:0000269|PubMed:16353168}. Note=Disease susceptibility isassociated with variations affecting the gene represented in thisentry.Ovarian cancer (OC) [MIM:167000]: The term ovarian cancerdefines malignancies originating from ovarian tissue. Althoughmany histologic types of ovarian tumors have been described,epithelial ovarian carcinoma is the most common form. Ovariancancers are often asymptomatic and the recognized signs andsymptoms, even of late-stage disease, are vague. Consequently,most patients are diagnosed with advanced disease.{ECO:0000269|PubMed:15520168}. Note=Disease susceptibility isassociated with variations affecting the gene represented in thisentry.Hepatocellular carcinoma (HCC) [MIM:114550]: A primarymalignant neoplasm of epithelial liver cells. The major riskfactors for HCC are chronic hepatitis B virus (HBV) infection,chronic hepatitis C virus (HCV) infection, prolonged dietaryaflatoxin exposure, alcoholic cirrhosis, and cirrhosis due toother causes. {ECO:0000269|PubMed:15608678}. Note=The generepresented in this entry may be involved in disease pathogenesis.Keratosis, seborrheic (KERSEB) [MIM:182000]: A commonbenign skin tumor. Seborrheic keratoses usually begin with theappearance of one or more sharply defined, light brown, flatmacules. The lesions may be sparse or numerous. As they initiallygrow, they develop a velvety to finely verrucous surface, followedby an uneven warty surface with multiple plugged follicles and adull or lackluster appearance. {ECO:0000269|PubMed:17673550}.Note=The disease is caused by mutations affecting the generepresented in this entry.Megalencephaly-capillary malformation-polymicrogyriasyndrome (MCAP) [MIM:602501]: A syndrome characterized by aspectrum of anomalies including primary megalencephaly, prenatalovergrowth, brain and body asymmetry, cutaneous vascularmalformations, digital anomalies consisting of syndactyly with orwithout postaxial polydactyly, connective tissue dysplasiainvolving the skin, subcutaneous tissue, and joints, and corticalbrain malformations, most distinctively polymicrogyria.{ECO:0000269|PubMed:22729224, ECO:0000269|PubMed:26593112}.Note=The disease is caused by mutations affecting the generepresented in this entry.Congenital lipomatous overgrowth, vascular malformations,and epidermal nevi (CLOVE) [MIM:612918]: A sporadically occurring,non-hereditary disorder characterized by asymmetric somatichypertrophy and anomalies in multiple organs. It is defined byfour main clinical findings: congenital lipomatous overgrowth,vascular malformations, epidermal nevi, and skeletal/spinalabnormalities. The presence of truncal overgrowth andcharacteristic patterned macrodactyly at birth differentiatesCLOVE from other syndromic forms of overgrowth.{ECO:0000269|PubMed:22658544}. Note=The disease is caused bymutations affecting the gene represented in this entry.Cowden syndrome 5 (CWS5) [MIM:615108]: A form of Cowdensyndrome, a hamartomatous polyposis syndrome with age-relatedpenetrance. Cowden syndrome is characterized by hamartomatouslesions affecting derivatives of ectodermal, mesodermal andendodermal layers, macrocephaly, facial trichilemmomas (benigntumors of the hair follicle infundibulum), acral keratoses,papillomatous papules, and elevated risk for development ofseveral types of malignancy, particularly breast carcinoma inwomen and thyroid carcinoma in both men and women. Colon cancerand renal cell carcinoma have also been reported. Hamartomas canbe found in virtually every organ, but most commonly in the skin,gastrointestinal tract, breast and thyroid.{ECO:0000269|PubMed:23246288}. Note=The disease is caused bymutations affecting the gene represented in this entry.;Note=PIK3CA mutations are involved in various type ofcancer. Most of the cancer-associated mutations are missensemutations and map to one of the three hotspots: Glu-542</t>
  </si>
  <si>
    <t>Coiled coil;Complete proteome;Nucleus;Polymorphism;Reference proteome</t>
  </si>
  <si>
    <t>Q96NT1</t>
  </si>
  <si>
    <t>NP1L5_HUMAN</t>
  </si>
  <si>
    <t>Nucleosome assembly protein 1-like 5</t>
  </si>
  <si>
    <t>NAP1L5</t>
  </si>
  <si>
    <t>DRLM</t>
  </si>
  <si>
    <t>Predominantly expressed in brain.{ECO:0000269|PubMed:12383514}.</t>
  </si>
  <si>
    <t>brain development;cell adhesion;cell surface receptor signaling pathway;cellular response to low-density lipoprotein particle stimulus;fusion of sperm to egg plasma membrane involved in single fertilization;movement of cell or subcellular component;negative regulation of cell proliferation;negative regulation of platelet aggregation;oligodendrocyte development;paranodal junction assembly;platelet activation;platelet degranulation;receptor internalization;response to water deprivation</t>
  </si>
  <si>
    <t>apical plasma membrane;clathrin-coated endocytic vesicle membrane;endocytic vesicle membrane;external side of plasma membrane;extracellular exosome;extracellular space;extracellular vesicle;focal adhesion;integral component of plasma membrane;membrane;plasma membrane;platelet alpha granule membrane</t>
  </si>
  <si>
    <t>CD molecules;Exosome;Hematopoietic cell lineage</t>
  </si>
  <si>
    <t>Hematopoietic cell lineage</t>
  </si>
  <si>
    <t>Platelet degranulation;Sperm:Oocyte Membrane Binding;Uptake and function of diphtheria toxin</t>
  </si>
  <si>
    <t>ITGA2B-ITGB3-CD9 complex;ITGA2b-ITGB3-CD9-GP1b-CD47 complex;ITGA6-ITGB4-CD9 complex;ITGA7-ITGB1-CD9 complex</t>
  </si>
  <si>
    <t>Cell adhesion;Cell membrane;Complete proteome;Direct protein sequencing;Disulfide bond;Fertilization;Glycoprotein;Lipoprotein;Membrane;Palmitate;Reference proteome;Transmembrane;Transmembrane helix</t>
  </si>
  <si>
    <t>P21926</t>
  </si>
  <si>
    <t>CD9_HUMAN</t>
  </si>
  <si>
    <t>CD9 antigen</t>
  </si>
  <si>
    <t>CD9</t>
  </si>
  <si>
    <t>MIC3;TSPAN29</t>
  </si>
  <si>
    <t>Involved in platelet activation and aggregation.Regulates paranodal junction formation. Involved in cell adhesion,cell motility and tumor metastasis. Required for sperm-egg fusion</t>
  </si>
  <si>
    <t>Detected in platelets (at protein level).Expressed by a variety of hematopoietic and epithelial cells.{ECO:0000269|PubMed:19640571}.</t>
  </si>
  <si>
    <t xml:space="preserve"> Multi-pass membraneprotein {ECO:0000269|PubMed:19640571}.;Membrane {ECO:0000269|PubMed:19640571};Multi-pass membrane protein {ECO:0000269|PubMed:19640571}. Cellmembrane {ECO:0000269|PubMed:19640571}</t>
  </si>
  <si>
    <t>apoptotic process;cell chemotaxis;cell-cell adhesion;cytoskeleton organization;Fc-gamma receptor signaling pathway involved in phagocytosis;vascular endothelial growth factor receptor signaling pathway</t>
  </si>
  <si>
    <t>receptor tyrosine kinase binding;SH3 domain binding</t>
  </si>
  <si>
    <t>Bacterial invasion of epithelial cells;Shigellosis</t>
  </si>
  <si>
    <t>Primary intraosseous vascular malformation</t>
  </si>
  <si>
    <t>DUF3361;ELMO_CED12;PH_12</t>
  </si>
  <si>
    <t>ARM-like;ARM-type_fold;DUF3361;ELMO_dom;ELMO2;PH_domain;PH-like_dom_sf</t>
  </si>
  <si>
    <t>PTK6 Regulates RHO GTPases, RAS GTPase and MAP kinases;Regulation of actin dynamics for phagocytic cup formation;VEGFA-VEGFR2 Pathway</t>
  </si>
  <si>
    <t>Alternative splicing;Apoptosis;Complete proteome;Cytoplasm;Membrane;Phagocytosis;Phosphoprotein;Polymorphism;Reference proteome;SH3-binding</t>
  </si>
  <si>
    <t>Q96JJ3</t>
  </si>
  <si>
    <t>ELMO2_HUMAN</t>
  </si>
  <si>
    <t>Engulfment and cell motility protein 2</t>
  </si>
  <si>
    <t>ELMO2</t>
  </si>
  <si>
    <t>CED12A;KIAA1834</t>
  </si>
  <si>
    <t>Q96JJ3-1;Q96JJ3-3</t>
  </si>
  <si>
    <t>Involved in cytoskeletal rearrangements required forphagocytosis of apoptotic cells and cell motility. Acts inassociation with DOCK1 and CRK. Was initially proposed to berequired in complex with DOCK1 to activate Rac Rho small GTPases.May enhance the guanine nucleotide exchange factor (GEF) activityof DOCK1.</t>
  </si>
  <si>
    <t>Widely expressed, with a higher expression inskeletal muscle, kidney and placenta.{ECO:0000269|PubMed:11595183}.</t>
  </si>
  <si>
    <t>Cytoplasm {ECO:0000269|PubMed:20679435}.Cytoplasm, cytosol {ECO:0000269|PubMed:20679435}. Membrane{ECO:0000269|PubMed:20679435}.</t>
  </si>
  <si>
    <t>Vascular malformation, primary intraosseous (VMOS)[MIM:606893]: A rare malformation characterized by non-neoplasticsevere expansions of blood vessels, usually seen in the vertebralcolumn and in the skull. The most commonly affected bones in theskull are the mandible and the maxilla, and life-threateningbleeding after a simple tooth extraction is frequently observed.Inheritance is autosomal recessive. {ECO:0000269|PubMed:27476657}.Note=The disease is caused by mutations affecting the generepresented in this entry.</t>
  </si>
  <si>
    <t>tRNA (guanine-N7)-methylation;tRNA modification</t>
  </si>
  <si>
    <t>cytosol;nucleoplasm;nucleus;tRNA methyltransferase complex</t>
  </si>
  <si>
    <t>6-blade_b-propeller_TolB-like;Trm82;WD40/YVTN_repeat-like_dom_sf;WD40_repeat;WD40_repeat_dom;WD40_repeat_dom_sf</t>
  </si>
  <si>
    <t>Acetylation;Alternative splicing;Complete proteome;Direct protein sequencing;Nucleus;Phosphoprotein;Polymorphism;Reference proteome;Repeat;tRNA processing;WD repeat</t>
  </si>
  <si>
    <t>P57081</t>
  </si>
  <si>
    <t>WDR4_HUMAN</t>
  </si>
  <si>
    <t>tRNA (guanine-N(7)-)-methyltransferase non-catalytic subunit WDR4 {ECO:0000255|HAMAP-Rule:MF_03056}</t>
  </si>
  <si>
    <t>WDR4</t>
  </si>
  <si>
    <t>P57081-1</t>
  </si>
  <si>
    <t>Required for the formation of N(7)-methylguanine atposition 46 (m7G46) in tRNA. In the complex, it is required tostabilize and induce conformational changes of the catalyticsubunit.</t>
  </si>
  <si>
    <t>Nucleus {ECO:0000255|HAMAP-Rule:MF_03056,ECO:0000269|PubMed:15861136}.</t>
  </si>
  <si>
    <t>cytokine-mediated signaling pathway</t>
  </si>
  <si>
    <t>DFRP_C;zf-CCCH</t>
  </si>
  <si>
    <t>ZC3H15/TMA46_C;Znf_CCCH;Znf_CCCH_sf</t>
  </si>
  <si>
    <t>ZnF_C3H1</t>
  </si>
  <si>
    <t>Alternative splicing;Coiled coil;Complete proteome;Cytoplasm;Metal-binding;Nucleus;Phosphoprotein;Polymorphism;Reference proteome;Repeat;Zinc;Zinc-finger</t>
  </si>
  <si>
    <t>Q8WU90</t>
  </si>
  <si>
    <t>ZC3HF_HUMAN</t>
  </si>
  <si>
    <t>Zinc finger CCCH domain-containing protein 15</t>
  </si>
  <si>
    <t>ZC3H15</t>
  </si>
  <si>
    <t>DFRP1;LEREPO4</t>
  </si>
  <si>
    <t>Q8WU90-1</t>
  </si>
  <si>
    <t>Protects DRG1 from proteolytic degradation</t>
  </si>
  <si>
    <t>Cytoplasm {ECO:0000269|PubMed:15676025,ECO:0000269|PubMed:19819225}. Nucleus {ECO:0000250}. Note=TheDRG1-DFRP2/ZC3H15 complex associates with polysomes.</t>
  </si>
  <si>
    <t>cardiac muscle thin filament assembly</t>
  </si>
  <si>
    <t>actin filament binding;cytoskeletal protein binding;filamin binding;structural constituent of muscle;tropomyosin binding</t>
  </si>
  <si>
    <t>extracellular exosome;I band;stress fiber;Z disc</t>
  </si>
  <si>
    <t>Nebulin;SH3_9</t>
  </si>
  <si>
    <t>Nebulette_SH3;Nebulin_repeat;SH3_domain;SH3-like_dom_sf</t>
  </si>
  <si>
    <t>NEBU;SH3</t>
  </si>
  <si>
    <t>3D-structure;Actin-binding;Alternative splicing;Complete proteome;Cytoplasm;Methylation;Polymorphism;Reference proteome;Repeat;SH3 domain</t>
  </si>
  <si>
    <t>O76041</t>
  </si>
  <si>
    <t>NEBL_HUMAN</t>
  </si>
  <si>
    <t>Nebulette</t>
  </si>
  <si>
    <t>NEBL</t>
  </si>
  <si>
    <t>LNEBL</t>
  </si>
  <si>
    <t>O76041-1;O76041-2</t>
  </si>
  <si>
    <t>4F14</t>
  </si>
  <si>
    <t>Binds to actin and plays an important role in theassembly of the Z-disk. May functionally link sarcomeric actin tothe desmin intermediate filaments in the heart muscle sarcomeres(PubMed:27733623). Isoform 2 might play a role in the assembly offocal adhesion (PubMed:15004028).</t>
  </si>
  <si>
    <t>Abundantly expressed in cardiac muscle, butnot in skeletal or smooth muscle. Localized to Z-lines in cardiaccells and to dense bodies in nonmuscle cells. Isoform 2 isexpressed in non-muscle cells such as in fibroblasts.</t>
  </si>
  <si>
    <t>Isoform 2: Cytoplasm{ECO:0000269|PubMed:15004028}.</t>
  </si>
  <si>
    <t>glycogen biosynthetic process;heart development</t>
  </si>
  <si>
    <t>glucose binding;glycogen (starch) synthase activity;glycogen synthase activity, transferring glucose-1-phosphate;protein kinase binding</t>
  </si>
  <si>
    <t>cytosol;inclusion body;membrane</t>
  </si>
  <si>
    <t>AMPK signaling pathway;Glucagon signaling pathway;Glycosyltransferases;Insulin resistance;Insulin signaling pathway;PI3K-Akt signaling pathway;Starch and sucrose metabolism</t>
  </si>
  <si>
    <t>AMPK signaling pathway;Glucagon signaling pathway;Insulin resistance;Insulin signaling pathway;Metabolic pathways;PI3K-Akt signaling pathway;Starch and sucrose metabolism</t>
  </si>
  <si>
    <t>Glycogen storage disease;Glycogen storage disease type 0b;Muscle glycogen storage disease</t>
  </si>
  <si>
    <t>Glycogen_syn</t>
  </si>
  <si>
    <t>Glycogen_synth</t>
  </si>
  <si>
    <t>Glycogen storage disease type 0 (muscle GYS1);Glycogen storage disease type IV (GBE1);Glycogen storage disease type XV (GYG1);Glycogen synthesis;Myoclonic epilepsy of Lafora</t>
  </si>
  <si>
    <t>Allosteric enzyme;Alternative splicing;Complete proteome;Diabetes mellitus;Disease mutation;Glycogen biosynthesis;Glycosyltransferase;Phosphoprotein;Polymorphism;Reference proteome;Transferase</t>
  </si>
  <si>
    <t>P13807</t>
  </si>
  <si>
    <t>Glycogen storage disease due to muscle and heart glycogen synthase deficiency</t>
  </si>
  <si>
    <t>GYS1_HUMAN</t>
  </si>
  <si>
    <t>Glycogen [starch] synthase, muscle</t>
  </si>
  <si>
    <t>GYS1</t>
  </si>
  <si>
    <t>GYS</t>
  </si>
  <si>
    <t>P13807-1;P13807-2</t>
  </si>
  <si>
    <t>2.4.1.11</t>
  </si>
  <si>
    <t>Transfers the glycosyl residue from UDP-Glc to the non-reducing end of alpha-1,4-glucan.</t>
  </si>
  <si>
    <t>Muscle glycogen storage disease 0 (GSD0b) [MIM:611556]:Metabolic disorder characterized by fasting hypoglycemiapresenting in infancy or early childhood. The role of muscleglycogen is to provide critical energy during bursts of activityand sustained muscle work. {ECO:0000269|PubMed:17928598}. Note=Thedisease is caused by mutations affecting the gene represented inthis entry.</t>
  </si>
  <si>
    <t>chromatin remodeling;DNA-dependent DNA replication;regulation of transcription, DNA-templated;transcription, DNA-templated</t>
  </si>
  <si>
    <t>ACF complex;CHRAC</t>
  </si>
  <si>
    <t>Bromodomain;DDT;PHD;WAC_Acf1_DNA_bd;WHIM1;WSD</t>
  </si>
  <si>
    <t>Acf1_Bromo;Bromodomain;Bromodomain_CS;Bromodomain-like_sf;DDT_dom;LRR_dom_sf;WHIM1_dom;WHIM2_dom;WSTF_Acf1_Cbp146;Zinc_finger_PHD-type_CS;Znf_FYVE_PHD;Znf_PHD;Znf_PHD-finger;Znf_RING/FYVE/PHD</t>
  </si>
  <si>
    <t>HuCHRAC complex;SNF2H-BAZ1A complex;SNF2h-cohesin-NuRD complex</t>
  </si>
  <si>
    <t>3D-structure;Alternative splicing;Bromodomain;Coiled coil;Complete proteome;Isopeptide bond;Metal-binding;Nucleus;Phosphoprotein;Polymorphism;Reference proteome;Transcription;Transcription regulation;Ubl conjugation;Zinc;Zinc-finger</t>
  </si>
  <si>
    <t>Q9NRL2</t>
  </si>
  <si>
    <t>BAZ1A_HUMAN</t>
  </si>
  <si>
    <t>Bromodomain adjacent to zinc finger domain protein 1A</t>
  </si>
  <si>
    <t>BAZ1A</t>
  </si>
  <si>
    <t>ACF1;WCRF180</t>
  </si>
  <si>
    <t>Q9NRL2-1;Q9NRL2-2</t>
  </si>
  <si>
    <t>5UIY</t>
  </si>
  <si>
    <t>Component of the ACF complex, an ATP-dependent chromatinremodeling complex, that regulates spacing of nucleosomes usingATP to generate evenly spaced nucleosomes along the chromatin. TheATPase activity of the complex is regulated by the length offlanking DNA. Also involved in facilitating the DNA replicationprocess. BAZ1A is the accessory, non-catalytic subunit of thecomplex which can enhance and direct the process provided by theATPase subunit, SMARCA5, probably through targetingpericentromeric heterochromatin in late S phase. Moves end-positioned nucleosomes to a predominantly central position. Mayhave a role in nuclear receptor-mediated transcription repression.Component of the histone-fold protein complex CHRACcomplex which facilitates nucleosome sliding by the ACF complexand enhances ACF-mediated chromatin assembly. The C-terminalregions of both CHRAC1 and POLE1 are required for these functions.</t>
  </si>
  <si>
    <t>Highly expressed in testis and at low orundetectable levels in other tissues analyzed.</t>
  </si>
  <si>
    <t>Nucleus. Note=May target the CHRAC complexto heterochromatin.</t>
  </si>
  <si>
    <t>DNA repair;establishment of mitotic spindle orientation;microtubule anchoring;microtubule cytoskeleton organization;mitotic spindle assembly;mitotic spindle organization;neuroendocrine cell differentiation;regulation of cyclin-dependent protein serine/threonine kinase activity</t>
  </si>
  <si>
    <t>kinase regulator activity;RNA binding;tubulin binding</t>
  </si>
  <si>
    <t>centriole;centrosome;cytosol;mitotic spindle pole;nuclear cyclin-dependent protein kinase holoenzyme complex;nucleoplasm;nucleus</t>
  </si>
  <si>
    <t>BCIP</t>
  </si>
  <si>
    <t>BCP1_family</t>
  </si>
  <si>
    <t>Alternative splicing;Cell cycle;Complete proteome;Cytoplasm;Cytoskeleton;DNA damage;DNA repair;Nucleus;Phosphoprotein;Polymorphism;Reference proteome</t>
  </si>
  <si>
    <t>Q9P287</t>
  </si>
  <si>
    <t>BCCIP_HUMAN</t>
  </si>
  <si>
    <t>BRCA2 and CDKN1A-interacting protein</t>
  </si>
  <si>
    <t>BCCIP</t>
  </si>
  <si>
    <t>TOK1</t>
  </si>
  <si>
    <t>Q9P287-1;Q9P287-2;Q9P287-4</t>
  </si>
  <si>
    <t>During interphase, required for microtubule organizingand anchoring activities. During mitosis, required for theorganization and stabilization of the spindle pole(PubMed:28394342). Isoform 2/alpha is particularly important forthe regulation of microtubule anchoring, microtubule stability,spindle architecture and spindle orientation, compared to isoform1/beta (PubMed:28394342). May promote cell cycle arrest byenhancing the inhibition of CDK2 activity by CDKN1A. May berequired for repair of DNA damage by homologous recombination inconjunction with BRCA2. May not be involved in non-homologous endjoining (NHEJ).</t>
  </si>
  <si>
    <t>Expressed at high levels in testis andskeletal muscle and at lower levels in brain, heart, kidney,liver, lung, ovary, pancreas, placenta, and spleen.{ECO:0000269|PubMed:10878006, ECO:0000269|PubMed:11313963}.</t>
  </si>
  <si>
    <t>Nucleus {ECO:0000269|PubMed:10878006,ECO:0000269|PubMed:11313963, ECO:0000269|PubMed:15713648}.Cytoplasm, cytoskeleton, microtubule organizing center,centrosome, centriole {ECO:0000269|PubMed:28394342}. Cytoplasm,cytoskeleton, spindle pole {ECO:0000269|PubMed:28394342}.Note=Colocalizes with BRCA2 in discrete nuclear foci(PubMed:15713648). In interphase, preferential localizes to themother centriole (PubMed:28394342). Recruited to the spindle polematrix and centrosome by microtubules and dynein/dynactin activity(PubMed:28394342). {ECO:0000269|PubMed:15713648,ECO:0000269|PubMed:28394342}.Isoform 1: Cytoplasm, cytoskeleton,microtubule organizing center, centrosome{ECO:0000269|PubMed:28394342}. Cytoplasm, cytoskeleton, spindlepole {ECO:0000269|PubMed:28394342}. Note=Isoform 1/beta tends tobe less abundant at, and less strongly associated with,centrosomes than isoform 2/alpha. {ECO:0000269|PubMed:28394342}.Isoform 2: Cytoplasm, cytoskeleton,microtubule organizing center, centrosome{ECO:0000269|PubMed:28394342}. Cytoplasm, cytoskeleton, spindlepole {ECO:0000269|PubMed:28394342}. Note=Isoform 2/alpha tends tobe more abundant at, and more strongly associated with,centrosomes than isoform 1/beta. {ECO:0000269|PubMed:28394342}.</t>
  </si>
  <si>
    <t>cell cycle;cell division;cell proliferation;cerebral cortex development;microtubule cytoskeleton organization</t>
  </si>
  <si>
    <t>cytoplasm;membrane;microtubule cytoskeleton;microtubule organizing center;midbody;nucleus</t>
  </si>
  <si>
    <t>TACC</t>
  </si>
  <si>
    <t>TACC_C</t>
  </si>
  <si>
    <t>Acetylation;Alternative splicing;Cell cycle;Cell division;Coiled coil;Complete proteome;Cytoplasm;Cytoskeleton;Lipoprotein;Membrane;Myristate;Nucleus;Phosphoprotein;Polymorphism;Reference proteome;Repeat</t>
  </si>
  <si>
    <t>O75410</t>
  </si>
  <si>
    <t>Giant cell glioblastoma;Gliosarcoma</t>
  </si>
  <si>
    <t>TACC1_HUMAN</t>
  </si>
  <si>
    <t>Transforming acidic coiled-coil-containing protein 1</t>
  </si>
  <si>
    <t>TACC1</t>
  </si>
  <si>
    <t>KIAA1103</t>
  </si>
  <si>
    <t>O75410-1;O75410-3;O75410-6;O75410-7</t>
  </si>
  <si>
    <t>Likely involved in the processes that promote celldivision prior to the formation of differentiated tissues.</t>
  </si>
  <si>
    <t>Isoform 1, isoform 3 and isoform 5 areubiquitous. Isoform 2 is strongly expressed in the brain, weaklydetectable in lung and colon, and overexpressed in gastric cancer.Isoform 4 is not detected in normal tissues, but strong expressionwas found in gastric cancer tissues. Down-regulated in a subset ofcases of breast cancer. {ECO:0000269|PubMed:12165861,ECO:0000269|PubMed:12547166}.</t>
  </si>
  <si>
    <t xml:space="preserve"> Lipid-anchor {ECO:0000305}.;Cytoplasm {ECO:0000269|PubMed:14767476}.Nucleus {ECO:0000269|PubMed:14767476}. Cytoplasm, cytoskeleton,microtubule organizing center, centrosome{ECO:0000269|PubMed:21531210}. Midbody{ECO:0000269|PubMed:21531210}. Note=Nucleus during interphase.Weakly concentrated at centrosomes during mitosis and colocalizeswith AURKC at the midbody during cytokinesis.{ECO:0000269|PubMed:21531210}.Isoform 5: Membrane {ECO:0000305}</t>
  </si>
  <si>
    <t>glucose homeostasis;peptidyl-lysine modification to peptidyl-hypusine;positive regulation of cell proliferation;positive regulation of T cell proliferation;protein homotetramerization;spermidine catabolic process;spermidine metabolic process;translation</t>
  </si>
  <si>
    <t>deoxyhypusine synthase activity;identical protein binding</t>
  </si>
  <si>
    <t>DS</t>
  </si>
  <si>
    <t>Deoxyhypusine_synthase;Deoxyhypusine_synthase_sf;DHS-like_NAD/FAD-binding_dom</t>
  </si>
  <si>
    <t>3D-structure;Alternative splicing;Complete proteome;Direct protein sequencing;Hypusine biosynthesis;NAD;Phosphoprotein;Polymorphism;Reference proteome;Transferase</t>
  </si>
  <si>
    <t>P49366</t>
  </si>
  <si>
    <t>DHYS_HUMAN</t>
  </si>
  <si>
    <t>Deoxyhypusine synthase</t>
  </si>
  <si>
    <t>DHPS</t>
  </si>
  <si>
    <t>P49366-1;P49366-2;P49366-3</t>
  </si>
  <si>
    <t>1DHS;1RLZ;1ROZ;1RQD</t>
  </si>
  <si>
    <t>2.5.1.46</t>
  </si>
  <si>
    <t>Catalyzes the NAD-dependent oxidative cleavage ofspermidine and the subsequent transfer of the butylamine moiety ofspermidine to the epsilon-amino group of a specific lysine residueof the eIF-5A precursor protein to form the intermediatedeoxyhypusine residue.</t>
  </si>
  <si>
    <t>adenylate cyclase-activating dopamine receptor signaling pathway;cell proliferation;cellular response to catecholamine stimulus;cellular response to glucagon stimulus;cellular response to prostaglandin E stimulus;G-protein coupled receptor signaling pathway;platelet activation;protein folding;Wnt signaling pathway, calcium modulating pathway</t>
  </si>
  <si>
    <t>G-protein beta-subunit binding;signal transducer activity</t>
  </si>
  <si>
    <t>extracellular exosome;heterotrimeric G-protein complex;membrane;plasma membrane</t>
  </si>
  <si>
    <t>G protein complex (BTK, GNG1, GNG2);G protein complex (CACNA1A, GNB1, GNG2);G protein complex (GNG2, GNB2L1, RAF1);G protein complex (HDAC4, GNB1, GNG2);G protein complex (HDAC5, GNB1, GNG2);G protein complex (MCF2, GNB1, GNG2);G protein complex (PTHR1, GNB1, GNG2);GNAI1-GNB1-GNG2 complex;GNAI1-GNB2-GNG2 complex;GNAI1-GNB3-GNG2 complex;GNAI1-GNB4-GNG2 complex;GNAI1-GNB5-GNG2 complex;GNAS-GNB1-GNG2 complex;GNAS-L-GNB1-GNG2 complex;GNAS-L-GNB2-GNG2 complex;GNAS-L-GNB3-GNG2 complex;GNAS-L-GNB4-GNG2 complex;KCTD12-GNB1-GNG2 complex;KCTD16-GNB1-GNG2 complex;KCTD8-GNB1-GNG2 complex</t>
  </si>
  <si>
    <t>3D-structure;Acetylation;Cell membrane;Complete proteome;Lipoprotein;Membrane;Methylation;Prenylation;Reference proteome;Transducer</t>
  </si>
  <si>
    <t>P59768</t>
  </si>
  <si>
    <t>GBG2_HUMAN</t>
  </si>
  <si>
    <t>Guanine nucleotide-binding protein G(I)/G(S)/G(O) subunit gamma-2</t>
  </si>
  <si>
    <t>GNG2</t>
  </si>
  <si>
    <t>4KFM;5HE0;5HE1;5HE2;5HE3;5UKK;5UKL;5UKM;5UZ7</t>
  </si>
  <si>
    <t>Guanine nucleotide-binding proteins (G proteins) areinvolved as a modulator or transducer in various transmembranesignaling systems. The beta and gamma chains are required for theGTPase activity, for replacement of GDP by GTP, and for G protein-effector interaction (By similarity).</t>
  </si>
  <si>
    <t>Expressed in fetal tissues, including testis,adrenal gland, brain, white blood cells and brain.{ECO:0000269|PubMed:10833460}.</t>
  </si>
  <si>
    <t>chondroitin sulfate biosynthetic process</t>
  </si>
  <si>
    <t>acetylgalactosaminyltransferase activity;N-acetylgalactosaminyl-proteoglycan 3-beta-glucuronosyltransferase activity</t>
  </si>
  <si>
    <t>Golgi cisterna membrane;Golgi membrane;integral component of membrane;membrane</t>
  </si>
  <si>
    <t>Glycosaminoglycan biosynthesis - chondroitin sulfate / dermatan sulfate;Metabolic pathways</t>
  </si>
  <si>
    <t>CHGN</t>
  </si>
  <si>
    <t>Chond_GalNAc</t>
  </si>
  <si>
    <t>Chondroitin sulfate biosynthesis</t>
  </si>
  <si>
    <t>Alternative splicing;Complete proteome;Glycoprotein;Golgi apparatus;Membrane;Reference proteome;Signal-anchor;Transferase;Transmembrane;Transmembrane helix</t>
  </si>
  <si>
    <t>Q9P2E5</t>
  </si>
  <si>
    <t>CHPF2_HUMAN</t>
  </si>
  <si>
    <t>Chondroitin sulfate glucuronyltransferase</t>
  </si>
  <si>
    <t>CHPF2</t>
  </si>
  <si>
    <t>CHSY3;CSGLCAT;KIAA1402</t>
  </si>
  <si>
    <t>Q9P2E5-1</t>
  </si>
  <si>
    <t>2.4.1.226</t>
  </si>
  <si>
    <t>Transfers glucuronic acid (GlcUA) from UDP-GlcUA to N-acetylgalactosamine residues on the non-reducing end of theelongating chondroitin polymer. Has no N-acetylgalactosaminyltransferase activity</t>
  </si>
  <si>
    <t>Ubiquitous. Highly expressed in placenta,small intestine and pancreas. {ECO:0000269|PubMed:12145278}.</t>
  </si>
  <si>
    <t xml:space="preserve"> Single-pass type II membrane protein {ECO:0000305}.;Golgi apparatus, Golgi stack membrane{ECO:0000305}</t>
  </si>
  <si>
    <t>cytosol;nucleoplasm;vacuole</t>
  </si>
  <si>
    <t>Membrane trafficking;Other glycan degradation</t>
  </si>
  <si>
    <t>Gal_mutarotase_sf_dom;Galactose-bd-like_sf;Glyco_hydro/deAcase_b/a-brl;Glyco_hydro_38/57_N;Glyco_hydro_38_C;Glyco_hydro_38_cen;Glyco_hydro_38_cen_sf;Glyco_hydro_38_N;Glyco_hydro_57/38_cen_sf</t>
  </si>
  <si>
    <t>Alternative splicing;Cobalt;Complete proteome;Cytoplasm;Glycosidase;Hydrolase;Metal-binding;Polymorphism;Reference proteome</t>
  </si>
  <si>
    <t>Q9NTJ4</t>
  </si>
  <si>
    <t>MA2C1_HUMAN</t>
  </si>
  <si>
    <t>Alpha-mannosidase 2C1</t>
  </si>
  <si>
    <t>MAN2C1</t>
  </si>
  <si>
    <t>MANA;MANA1</t>
  </si>
  <si>
    <t>Q9NTJ4-1;Q9NTJ4-2;Q9NTJ4-3;Q9NTJ4-4</t>
  </si>
  <si>
    <t>Cleaves alpha 1,2-, alpha 1,3-, and alpha 1,6-linkedmannose residues from glycoproteins. Involved in the degradationof free oligosaccharides in the cytoplasm</t>
  </si>
  <si>
    <t>Cytoplasm {ECO:0000269|PubMed:16848760}.</t>
  </si>
  <si>
    <t>NDUFAF8</t>
  </si>
  <si>
    <t>Complete proteome;Disulfide bond;Mitochondrion;Reference proteome</t>
  </si>
  <si>
    <t>A1L188</t>
  </si>
  <si>
    <t>NDUF8_HUMAN</t>
  </si>
  <si>
    <t>NADH dehydrogenase [ubiquinone] 1 alpha subcomplex assembly factor 8 {ECO:0000312|HGNC:HGNC:33551}</t>
  </si>
  <si>
    <t>C17orf89</t>
  </si>
  <si>
    <t>Involved in the assembly of mitochondrialNADH:ubiquinone oxidoreductase complex (complex I, MT-ND1)(PubMed:27499296). Required to stabilize NDUFAF5(PubMed:27499296).</t>
  </si>
  <si>
    <t>artery morphogenesis;cell aging;developmental growth;heart morphogenesis;in utero embryonic development;positive regulation of fibroblast proliferation;positive regulation of Notch signaling pathway;positive regulation of T cell differentiation;positive regulation of transcription from RNA polymerase II promoter;transcription, DNA-templated;vasculogenesis;vitellogenesis</t>
  </si>
  <si>
    <t>cytoplasm;intracellular membrane-bounded organelle;nuclear speck;nucleoplasm</t>
  </si>
  <si>
    <t>zf-MIZ</t>
  </si>
  <si>
    <t>Znf_MIZ;Znf_RING/FYVE/PHD</t>
  </si>
  <si>
    <t>3D-structure;Activator;Alternative splicing;Complete proteome;Cytoplasm;Isopeptide bond;Metal-binding;Nucleus;Polymorphism;Reference proteome;Transcription;Transcription regulation;Ubl conjugation;Zinc;Zinc-finger</t>
  </si>
  <si>
    <t>Q9ULJ6</t>
  </si>
  <si>
    <t>ZMIZ1_HUMAN</t>
  </si>
  <si>
    <t>Zinc finger MIZ domain-containing protein 1</t>
  </si>
  <si>
    <t>ZMIZ1</t>
  </si>
  <si>
    <t>KIAA1224;RAI17;ZIMP10</t>
  </si>
  <si>
    <t>Q9ULJ6-1</t>
  </si>
  <si>
    <t>5AIZ</t>
  </si>
  <si>
    <t>Acts as transcriptional coactivator. Increases ligand-dependent transcriptional activity of AR and promotes ARsumoylation. The stimulation of AR activity is dependent uponsumoylation (PubMed:14609956, PubMed:26522984). Involved intranscriptional activation of a subset of NOTCH1 target genesincluding MYC. Involved in thymocyte and T cell development (Bysimilarity).</t>
  </si>
  <si>
    <t>Expressed most abundantly in ovary and, atlower levels, in prostate, spleen and testis. Weak expression, ifany, in thymus, small intestine, colon and peripheral bloodleukocytes. {ECO:0000269|PubMed:14609956}.</t>
  </si>
  <si>
    <t>Nucleus speckle{ECO:0000269|PubMed:14609956}. Cytoplasm{ECO:0000269|PubMed:14609956}.</t>
  </si>
  <si>
    <t>chondrocyte differentiation involved in endochondral bone morphogenesis;Golgi organization;inner ear receptor stereocilium organization;intraciliary transport involved in cilium assembly;protein glycosylation;transcription from RNA polymerase II promoter;ventricular septum development</t>
  </si>
  <si>
    <t>cilium;cis-Golgi network;cytoskeleton;Golgi apparatus;Golgi membrane;inner acrosomal membrane;nuclear speck;nucleus;outer acrosomal membrane;transport vesicle</t>
  </si>
  <si>
    <t>Achondrogenesis type IA</t>
  </si>
  <si>
    <t>GRIP_dom</t>
  </si>
  <si>
    <t>Intraflagellar transport;Intra-Golgi traffic</t>
  </si>
  <si>
    <t>Acetylation;Chromosomal rearrangement;Coiled coil;Complete proteome;Cytoplasm;Cytoskeleton;Dwarfism;Golgi apparatus;Membrane;Phosphoprotein;Polymorphism;Reference proteome</t>
  </si>
  <si>
    <t>Q15643</t>
  </si>
  <si>
    <t>Achondrogenesis type 1A</t>
  </si>
  <si>
    <t>TRIPB_HUMAN</t>
  </si>
  <si>
    <t>Thyroid receptor-interacting protein 11</t>
  </si>
  <si>
    <t>R-interacting protein 11;RIP-11</t>
  </si>
  <si>
    <t>TRIP11</t>
  </si>
  <si>
    <t>CEV14</t>
  </si>
  <si>
    <t xml:space="preserve"> probably involved inmaintaining cis-Golgi structure.;Binds the ligand binding domain of the thyroid receptor(THRB) in the presence of triiodothyronine and enhances THRB-modulated transcription. Golgi auto-antigen</t>
  </si>
  <si>
    <t>Highly expressed in pancreas, muscle, heart,testis, peripheral blood leukocytes, and in several leukemia celllines. Detected at intermediate levels in placenta and kidney, andat low levels in brain and lung. {ECO:0000269|PubMed:10189370,ECO:0000269|PubMed:9373237}.</t>
  </si>
  <si>
    <t xml:space="preserve"> Peripheral membrane protein{ECO:0000269|PubMed:10189370}. Cytoplasm, cytoskeleton{ECO:0000269|PubMed:10189370}. Note=Associates with the ends ofcentrosome-nucleated microtubules.;Golgi apparatus, cis-Golgi network membrane{ECO:0000269|PubMed:10189370}</t>
  </si>
  <si>
    <t>14)(q33;Note=A chromosomal aberration involving TRIP11 may be acause of acute myelogenous leukemia. Translocationt(5;q32) with PDGFRB. The fusion protein may be involvedin clonal evolution of leukemia and eosinophilia.{ECO:0000269|PubMed:9373237}.Achondrogenesis 1A (ACG1A) [MIM:200600]: A form ofachondrogenesis type 1, a lethal form of chondrodysplasiacharacterized by deficient ossification in the lumbar vertebraeand absent ossification in the sacral, pubic and ischial bones andclinically by stillbirth or early death. In addition to severemicromelia, there is a disproportionately large cranium due tomarked edema of soft tissues. {ECO:0000269|PubMed:20089971}.Note=The disease is caused by mutations affecting the generepresented in this entry.</t>
  </si>
  <si>
    <t>angiogenesis;antimicrobial humoral immune response mediated by antimicrobial peptide;antimicrobial humoral response;defense response to Gram-negative bacterium;epidermis development;innate immune response;keratinocyte differentiation;neutrophil degranulation;positive regulation of ERK1 and ERK2 cascade;positive regulation of granulocyte chemotaxis;positive regulation of monocyte chemotaxis;positive regulation of T cell chemotaxis;response to lipopolysaccharide;response to reactive oxygen species;sequestering of metal ion</t>
  </si>
  <si>
    <t>calcium ion binding;RAGE receptor binding;zinc ion binding</t>
  </si>
  <si>
    <t>azurophil granule lumen;cytoplasm;cytosol;endoplasmic reticulum;extracellular exosome;extracellular matrix;extracellular region;extracellular space;focal adhesion;nucleus</t>
  </si>
  <si>
    <t>EF_Hand_1_Ca_BS;EF_hand_dom;EF-hand-dom_pair;S100/CaBP-9k_CS;S100_Ca-bd_sub;S-100_dom;S100A7</t>
  </si>
  <si>
    <t>Metal sequestration by antimicrobial proteins;Neutrophil degranulation</t>
  </si>
  <si>
    <t>3D-structure;Acetylation;Calcium;Complete proteome;Cytoplasm;Direct protein sequencing;Disulfide bond;Metal-binding;Polymorphism;Reference proteome;Repeat;Secreted;Zinc</t>
  </si>
  <si>
    <t>P31151</t>
  </si>
  <si>
    <t>S10A7_HUMAN</t>
  </si>
  <si>
    <t>Protein S100-A7</t>
  </si>
  <si>
    <t>S100A7</t>
  </si>
  <si>
    <t>PSOR1;S100A7C</t>
  </si>
  <si>
    <t>1PSR;2PSR;2WND;2WOR;2WOS;3PSR;4AQJ</t>
  </si>
  <si>
    <t>Fetal ear, skin, and tongue and human celllines. Highly up-regulated in psoriatic epidermis. Also highlyexpressed in the urine of bladder squamous cell carcinoma (SCC)bearing patients. {ECO:0000269|PubMed:8618345}.</t>
  </si>
  <si>
    <t>Cytoplasm {ECO:0000269|PubMed:8618345}.Secreted {ECO:0000269|PubMed:8618345}. Note=Secreted by a non-classical secretory pathway.</t>
  </si>
  <si>
    <t>3'-phosphoadenosine 5'-phosphosulfate biosynthetic process;bicarbonate transport;chloride transmembrane transport;ion transport;ossification;regulation of intracellular pH;regulation of membrane potential;sulfate transmembrane transport</t>
  </si>
  <si>
    <t>anion:anion antiporter activity;bicarbonate transmembrane transporter activity;chloride channel activity;oxalate transmembrane transporter activity;secondary active sulfate transmembrane transporter activity;sulfate transmembrane transporter activity</t>
  </si>
  <si>
    <t>apical plasma membrane;extracellular exosome;integral component of plasma membrane;membrane;microvillus membrane;plasma membrane</t>
  </si>
  <si>
    <t>Achondrogenesis type IB;Atelosteogenesis type II;Diastrophic dysplasia;Multiple epiphyseal dysplasia</t>
  </si>
  <si>
    <t>STAS;Sulfate_transp</t>
  </si>
  <si>
    <t>S04_transporter_CS;SLC26A/SulP_dom;SLC26A/SulP_fam;SLC26A2;STAS_dom;STAS_dom_sf</t>
  </si>
  <si>
    <t>Defective SLC26A2 causes chondrodysplasias;Multifunctional anion exchangers;Transport and synthesis of PAPS</t>
  </si>
  <si>
    <t>Cell membrane;Complete proteome;Disease mutation;Dwarfism;Glycoprotein;Membrane;Phosphoprotein;Polymorphism;Reference proteome;Transmembrane;Transmembrane helix;Transport</t>
  </si>
  <si>
    <t>P50443</t>
  </si>
  <si>
    <t>Achondrogenesis type 1B;Atelosteogenesis type II;Diastrophic dwarfism;Multiple epiphyseal dysplasia type 4</t>
  </si>
  <si>
    <t>S26A2_HUMAN</t>
  </si>
  <si>
    <t>Sulfate transporter</t>
  </si>
  <si>
    <t>SLC26A2</t>
  </si>
  <si>
    <t>DTD;DTDST</t>
  </si>
  <si>
    <t>Sulfate transporter. May play a role in endochondralbone formation.</t>
  </si>
  <si>
    <t>Ubiquitously expressed.{ECO:0000269|PubMed:7923357}.</t>
  </si>
  <si>
    <t>Cell membrane {ECO:0000269|PubMed:7923357};Multi-pass membrane protein {ECO:0000255}.</t>
  </si>
  <si>
    <t>Diastrophic dysplasia (DTD) [MIM:222600]: An autosomalrecessive disease characterized by osteochondrodysplasia withclinical features including dwarfism, spinal deformation, andspecific joint abnormalities. {ECO:0000269|PubMed:10466420}.Note=The disease is caused by mutations affecting the generepresented in this entry.Achondrogenesis 1B (ACG1B) [MIM:600972]: A form ofachondrogenesis type 1, a lethal form of chondrodysplasiacharacterized by deficient ossification in the lumbar vertebraeand absent ossification in the sacral, pubic and ischial bones andclinically by stillbirth or early death. In addition to severemicromelia, there is a disproportionately large cranium due tomarked edema of soft tissues. {ECO:0000269|PubMed:8528239}.Note=The disease is caused by mutations affecting the generepresented in this entry.Atelosteogenesis 2 (AO2) [MIM:256050]: A perinataldysplasia characterized by shortening of the limbs, a dysmorphicsyndrome and radiographic skeletal features. Patients arestillborn or die soon after birth. {ECO:0000269|PubMed:8571951}.Note=The disease is caused by mutations affecting the generepresented in this entry.Multiple epiphyseal dysplasia 4 (EDM4) [MIM:226900]: Ageneralized skeletal dysplasia associated with significantmorbidity. Joint pain, joint deformity, waddling gait, and shortstature are the main clinical signs and symptoms. Radiologicalexamination of the skeleton shows delayed, irregularmineralization of the epiphyseal ossification centers and of thecenters of the carpal and tarsal bones. Multiple epiphysealdysplasia is broadly categorized into the more severe Fairbank andthe milder Ribbing types. The Fairbank type is characterized byshortness of stature, short and stubby fingers, small epiphyses inseveral joints, including the knee, ankle, hand, and hip. TheRibbing type is confined predominantly to the hip joints and ischaracterized by hands that are normal and stature that is normalor near-normal. Multiple epiphyseal dysplasia type 4 is arecessively inherited form, characterized by early childhood-onsethip dysplasia and recurrent patella dislocation. Short stature isnot frequent. {ECO:0000269|PubMed:12966518,ECO:0000269|PubMed:21922596}. Note=The disease is caused bymutations affecting the gene represented in this entry.</t>
  </si>
  <si>
    <t>cell division;mitotic nuclear envelope disassembly</t>
  </si>
  <si>
    <t>ATP binding;metal ion binding;protein kinase binding;protein serine/threonine kinase activity</t>
  </si>
  <si>
    <t>Chromosome and associated proteins;Protein kinases</t>
  </si>
  <si>
    <t>Pkinase;RCC1</t>
  </si>
  <si>
    <t>Kinase-like_dom_sf;Prot_kinase_dom;RCC1/BLIP-II;Reg_chr_condens;Ser/Thr_kinase_AS</t>
  </si>
  <si>
    <t>FACT-NEK9 complex</t>
  </si>
  <si>
    <t>3D-structure;Acetylation;ATP-binding;Cell cycle;Cell division;Coiled coil;Complete proteome;Cytoplasm;Direct protein sequencing;Disease mutation;Kinase;Magnesium;Metal-binding;Mitosis;Nucleotide-binding;Nucleus;Phosphoprotein;Polymorphism;Reference proteome;Repeat;Serine/threonine-protein kinase;Transferase</t>
  </si>
  <si>
    <t>Q8TD19</t>
  </si>
  <si>
    <t>NEK9_HUMAN</t>
  </si>
  <si>
    <t>Serine/threonine-protein kinase Nek9</t>
  </si>
  <si>
    <t>NEK9</t>
  </si>
  <si>
    <t>KIAA1995;NEK8;NERCC</t>
  </si>
  <si>
    <t>3ZKE;3ZKF</t>
  </si>
  <si>
    <t>Pleiotropic regulator of mitotic progression,participating in the control of spindle dynamics and chromosomeseparation. Phosphorylates different histones, myelin basicprotein, beta-casein, and BICD2. Phosphorylates histone H3 onserine and threonine residues and beta-casein on serine residues.Important for G1/S transition and S phase progression.Phosphorylates NEK6 and NEK7 and stimulates their activity byreleasing the autoinhibitory functions of Tyr-108 and Tyr-97respectively.</t>
  </si>
  <si>
    <t>Most abundant in heart, liver, kidney andtestis. Also expressed in smooth muscle cells and fibroblasts.</t>
  </si>
  <si>
    <t>Cytoplasm {ECO:0000269|PubMed:14660563}.Nucleus {ECO:0000269|PubMed:14660563}.</t>
  </si>
  <si>
    <t>Lethal congenital contracture syndrome 10 (LCCS10)[MIM:617022]: A form of lethal congenital contracture syndrome, anautosomal recessive disorder characterized by degeneration ofanterior horn neurons, extreme skeletal muscle atrophy andcongenital non-progressive joint contractures. The contracturescan involve the upper or lower limbs and/or the vertebral column,leading to various degrees of flexion or extension limitationsevident at birth. {ECO:0000269|PubMed:26908619}. Note=The diseaseis caused by mutations affecting the gene represented in thisentry.Nevus comedonicus (NC) [MIM:617025]: A rare type ofepidermal nevus characterized by closely arranged, dilated,plugged follicular ostia in a honeycomb pattern. The plugged ostiacontain lamellated keratinaceous material, and their appearanceresembles black dots. NC may be non-pyogenic with an acne-likeappearance or associated with the formation of cysts, papules,pustules, and abscesses. Most commonly it affects the face andneck area and, by exception, other anatomical regions, includinggenital area, palms, and soles. NC lesions might present withvarious patterns of distribution: unilateral, bilateral, linear,interrupted, segmental, or blaschkoid.{ECO:0000269|PubMed:27153399}. Note=The disease is caused bymutations affecting the gene represented in this entry.Arthrogryposis, Perthes disease, and upward gaze palsy(APUG) [MIM:614262]: An autosomal recessive, syndromic form ofarthrogryposis, a disease characterized by persistent jointsflexure or contracture. APUG patients manifest an unusualcombination of arthrogryposis, upward gaze palsy, and avascularnecrosis of the hip (Perthes disease).{ECO:0000269|PubMed:26633546}. Note=The disease is caused bymutations affecting the gene represented in this entry.</t>
  </si>
  <si>
    <t>Selenoprotein_Rdx-typ;Thioredoxin-like_sf</t>
  </si>
  <si>
    <t>Antioxidant;Complete proteome;Cytoplasm;Glutathionylation;Redox-active center;Reference proteome;Selenocysteine</t>
  </si>
  <si>
    <t>P63302</t>
  </si>
  <si>
    <t>SELW_HUMAN</t>
  </si>
  <si>
    <t>Selenoprotein W {ECO:0000303|PubMed:27645994, ECO:0000303|PubMed:9256076}</t>
  </si>
  <si>
    <t>elW {ECO:0000303|PubMed:27645994}</t>
  </si>
  <si>
    <t>Plays a role as a glutathione (GSH)-dependentantioxidant. May be involved in a redox-related process. May playa role in the myopathies of selenium deficiency (By similarity)</t>
  </si>
  <si>
    <t>Ubiquitously expressed with highest levels inskeletal muscle and heart, moderate levels in brain, spinal cord,thyroid, spleen, prostate, ovary, small intestine and colon, andlowest levels in liver and lymph node.{ECO:0000269|PubMed:10718624, ECO:0000269|PubMed:12818432}.</t>
  </si>
  <si>
    <t>axon guidance;blood vessel remodeling;cardiac endothelial to mesenchymal transition;cardiac right ventricle morphogenesis;dichotomous subdivision of terminal units involved in salivary gland branching;immune response;limb bud formation;negative chemotaxis;neural crest cell migration;neural tube development;outflow tract septum morphogenesis;positive regulation of cardiac neural crest cell migration involved in outflow tract morphogenesis;post-embryonic development;pulmonary myocardium development;response to drug;semaphorin-plexin signaling pathway;somitogenesis</t>
  </si>
  <si>
    <t>neuropilin binding;semaphorin receptor binding</t>
  </si>
  <si>
    <t>I-set;Sema</t>
  </si>
  <si>
    <t>Ig_I-set;Ig_sub;Ig-like_dom;Ig-like_dom_sf;Ig-like_fold;PSI;Semap_dom;Semap_dom_sf;Semaphorin;WD40/YVTN_repeat-like_dom_sf</t>
  </si>
  <si>
    <t>SEMA3C-PlexinD1-Nrp1 complex</t>
  </si>
  <si>
    <t>Alternative splicing;Complete proteome;Developmental protein;Differentiation;Disulfide bond;Glycoprotein;Immunoglobulin domain;Neurogenesis;Polymorphism;Reference proteome;Secreted;Signal</t>
  </si>
  <si>
    <t>Q99985</t>
  </si>
  <si>
    <t>SEM3C_HUMAN</t>
  </si>
  <si>
    <t>Semaphorin-3C</t>
  </si>
  <si>
    <t>SEMA3C</t>
  </si>
  <si>
    <t>SEMAE</t>
  </si>
  <si>
    <t>Q99985-1</t>
  </si>
  <si>
    <t>Binds to plexin family members and plays an importantrole in the regulation of developmental processes. Required fornormal cardiovascular development during embryogenesis. Functionsas attractant for growing axons, and thereby plays an importantrole in axon growth and axon guidance (By similarity)</t>
  </si>
  <si>
    <t>Expressed intensely in the heart, skeletalmuscle, colon, small intestine, ovary, testis, and prostate. Faintexpression ubiquitously among other organs, including brain.</t>
  </si>
  <si>
    <t>positive regulation of cell migration;regulation of transcription, DNA-templated;transcription, DNA-templated;tRNA wobble uridine modification</t>
  </si>
  <si>
    <t>Elongator holoenzyme complex</t>
  </si>
  <si>
    <t>ELP6</t>
  </si>
  <si>
    <t>Elongator complex (ELP1, ELP2, ELP3, ELP4, ELP5, ELP6)</t>
  </si>
  <si>
    <t>Alternative splicing;Complete proteome;Reference proteome;Transcription;Transcription regulation</t>
  </si>
  <si>
    <t>Q0PNE2</t>
  </si>
  <si>
    <t>ELP6_HUMAN</t>
  </si>
  <si>
    <t>Elongator complex protein 6</t>
  </si>
  <si>
    <t>ATP1;C3orf75;TMEM103</t>
  </si>
  <si>
    <t>Q0PNE2-1</t>
  </si>
  <si>
    <t>Acts as subunit of the RNA polymerase II elongatorcomplex, which is a histone acetyltransferase component of the RNApolymerase II (Pol II) holoenzyme and is involved intranscriptional elongation. Elongator may play a role in chromatinremodeling and is involved in acetylation of histones H3 andprobably H4. Involved in cell migration.</t>
  </si>
  <si>
    <t>cellular response to leukemia inhibitory factor;energy reserve metabolic process;fructose 6-phosphate metabolic process;glutamine metabolic process;protein N-linked glycosylation;UDP-N-acetylglucosamine biosynthetic process;UDP-N-acetylglucosamine metabolic process</t>
  </si>
  <si>
    <t>Aminotransferase;Complete proteome;Glutamine amidotransferase;Phosphoprotein;Polymorphism;Reference proteome;Repeat;Transferase</t>
  </si>
  <si>
    <t>O94808</t>
  </si>
  <si>
    <t>GFPT2_HUMAN</t>
  </si>
  <si>
    <t>Glutamine--fructose-6-phosphate aminotransferase [isomerizing] 2</t>
  </si>
  <si>
    <t>GFPT2</t>
  </si>
  <si>
    <t>Controls the flux of glucose into the hexosaminepathway. Most likely involved in regulating the availability ofprecursors for N- and O-linked glycosylation of proteins.</t>
  </si>
  <si>
    <t>Highest levels of expression in heart,placenta, and spinal cord.</t>
  </si>
  <si>
    <t>cobalamin biosynthetic process;cobalamin metabolic process;short-chain fatty acid catabolic process</t>
  </si>
  <si>
    <t>GTP binding;GTPase activity;identical protein binding;protein homodimerization activity</t>
  </si>
  <si>
    <t>Methylmalonic aciduria</t>
  </si>
  <si>
    <t>GTPase_ArgK;P-loop_NTPase</t>
  </si>
  <si>
    <t>3D-structure;Chaperone;Complete proteome;Disease mutation;GTP-binding;Hydrolase;Mitochondrion;Nucleotide-binding;Polymorphism;Reference proteome;Transit peptide</t>
  </si>
  <si>
    <t>Q8IVH4</t>
  </si>
  <si>
    <t>Vitamin B12-responsive methylmalonic acidemia type cblA</t>
  </si>
  <si>
    <t>MMAA_HUMAN</t>
  </si>
  <si>
    <t>Methylmalonic aciduria type A protein, mitochondrial {ECO:0000305}</t>
  </si>
  <si>
    <t>MMAA</t>
  </si>
  <si>
    <t>2WWW</t>
  </si>
  <si>
    <t>GTPase, binds and hydrolyzes GTP (PubMed:28497574,PubMed:20876572). Involved in intracellular vitamin B12metabolism, mediates the transport of cobalamin (Cbl) intomitochondria for the final steps of adenosylcobalamin (AdoCbl)synthesis. Functions as a G-protein chaperone that assists AdoCblcofactor delivery from MMAB to the methylmalonyl-CoA mutase (MUT)and reactivation of the enzyme during catalysis (PubMed:28497574,PubMed:20876572).</t>
  </si>
  <si>
    <t>Widely expressed. Highest expression isobserved in liver and skeletal muscle.</t>
  </si>
  <si>
    <t>Methylmalonic aciduria type cblA (MMAA) [MIM:251100]: Adisorder of methylmalonate and cobalamin metabolism due todefective synthesis of adenosylcobalamin.{ECO:0000269|PubMed:12438653, ECO:0000269|PubMed:15308131,ECO:0000269|PubMed:15523652, ECO:0000269|PubMed:17957493,ECO:0000269|PubMed:20876572, ECO:0000269|PubMed:23026888,ECO:0000269|PubMed:28497574}. Note=The disease is caused bymutations affecting the gene represented in this entry.</t>
  </si>
  <si>
    <t>3'-phosphoadenosine 5'-phosphosulfate metabolic process;positive regulation of transcription from RNA polymerase II promoter</t>
  </si>
  <si>
    <t>cytosol;extracellular exosome;nucleolus;nucleus</t>
  </si>
  <si>
    <t>3D-structure;Acetylation;Alternative splicing;Complete proteome;Cytoplasm;Hydrolase;Nucleus;Phosphoprotein;Reference proteome</t>
  </si>
  <si>
    <t>Q96IU4</t>
  </si>
  <si>
    <t>ABHEB_HUMAN</t>
  </si>
  <si>
    <t>Protein ABHD14B {ECO:0000305}</t>
  </si>
  <si>
    <t>ABHD14B</t>
  </si>
  <si>
    <t>CIB</t>
  </si>
  <si>
    <t>Q96IU4-1</t>
  </si>
  <si>
    <t>1IMJ</t>
  </si>
  <si>
    <t>Has hydrolase activity towards p-nitrophenyl butyrate(in vitro). May activate transcription</t>
  </si>
  <si>
    <t>Ubiquitous. Detected in spleen, thymus,prostate, testis, ovary, small intestine, colon, peripheral bloodleukocyte, heart, placenta, lung, liver, skeletal muscle, pancreasand kidney. {ECO:0000269|PubMed:14672934}.</t>
  </si>
  <si>
    <t>Cytoplasm. Nucleus. Note=Predominantlycytoplasmic.</t>
  </si>
  <si>
    <t>retrograde protein transport, ER to cytosol;ubiquitin-dependent ERAD pathway</t>
  </si>
  <si>
    <t>ubiquitin binding;ubiquitin-protein transferase activator activity</t>
  </si>
  <si>
    <t>extracellular exosome;Hrd1p ubiquitin ligase ERAD-L complex;integral component of endoplasmic reticulum membrane;membrane</t>
  </si>
  <si>
    <t>CUE</t>
  </si>
  <si>
    <t>3D-structure;Acetylation;Alternative splicing;Complete proteome;Endoplasmic reticulum;Membrane;Phosphoprotein;Reference proteome;Transmembrane;Transmembrane helix;Ubl conjugation pathway</t>
  </si>
  <si>
    <t>Q9Y679</t>
  </si>
  <si>
    <t>AUP1_HUMAN</t>
  </si>
  <si>
    <t>Ancient ubiquitous protein 1</t>
  </si>
  <si>
    <t>AUP1</t>
  </si>
  <si>
    <t>Q9Y679-2;Q9Y679-3</t>
  </si>
  <si>
    <t>2EKF</t>
  </si>
  <si>
    <t>May play a role in the translocation of terminallymisfolded proteins from the endoplasmic reticulum lumen to thecytoplasm and their degradation by the proteasome</t>
  </si>
  <si>
    <t>Detected in blood platelets and leukocytes (atprotein level). Ubiquitous. Highly expressed in placenta, liver,kidney, skeletal muscle, heart and brain.{ECO:0000269|PubMed:12042322}.</t>
  </si>
  <si>
    <t>Cytoplasmic side {ECO:0000269|PubMed:12042322,ECO:0000269|PubMed:18711132}.;Endoplasmic reticulum membrane{ECO:0000269|PubMed:12042322, ECO:0000269|PubMed:18711132};Single-pass type III membrane protein{ECO:0000269|PubMed:12042322, ECO:0000269|PubMed:18711132}</t>
  </si>
  <si>
    <t>apoptotic process;ER to Golgi vesicle-mediated transport;intracellular protein transport;osteoblast differentiation;protein localization to endoplasmic reticulum exit site</t>
  </si>
  <si>
    <t>3D-structure;Alternative splicing;Apoptosis;Coiled coil;Complete proteome;Endoplasmic reticulum;ER-Golgi transport;Membrane;Protein transport;Reference proteome;Transmembrane;Transmembrane helix;Transport</t>
  </si>
  <si>
    <t>Q9UHQ4</t>
  </si>
  <si>
    <t>BAP29_HUMAN</t>
  </si>
  <si>
    <t>B-cell receptor-associated protein 29</t>
  </si>
  <si>
    <t>ap29;CR-associated protein 29</t>
  </si>
  <si>
    <t>BCAP29</t>
  </si>
  <si>
    <t>BAP29</t>
  </si>
  <si>
    <t>Q9UHQ4-1;Q9UHQ4-2</t>
  </si>
  <si>
    <t>4W7Y;4W7Z;4W80</t>
  </si>
  <si>
    <t>May play a role in anterograde transport of membraneproteins from the endoplasmic reticulum to the Golgi. May beinvolved in CASP8-mediated apoptosis (By similarity)</t>
  </si>
  <si>
    <t>activation of MAPK activity;antigen processing and presentation of endogenous antigen;antigen processing and presentation of exogenous peptide antigen via MHC class II;cell proliferation;chaperone mediated protein folding requiring cofactor;defense response;immunoglobulin mediated immune response;intracellular protein transport;leukocyte migration;macrophage migration inhibitory factor signaling pathway;negative regulation of apoptotic process;negative regulation of DNA damage response, signal transduction by p53 class mediator;negative regulation of intrinsic apoptotic signaling pathway in response to DNA damage by p53 class mediator;negative regulation of mature B cell apoptotic process;negative regulation of peptide secretion;negative regulation of T cell differentiation;negative thymic T cell selection;positive regulation of B cell proliferation;positive regulation of chemokine (C-X-C motif) ligand 2 production;positive regulation of cytokine-mediated signaling pathway;positive regulation of dendritic cell antigen processing and presentation;positive regulation of ERK1 and ERK2 cascade;positive regulation of fibroblast proliferation;positive regulation of I-kappaB kinase/NF-kappaB signaling;positive regulation of kinase activity;positive regulation of macrophage cytokine production;positive regulation of MAPK cascade;positive regulation of monocyte differentiation;positive regulation of neutrophil chemotaxis;positive regulation of peptidyl-tyrosine phosphorylation;positive regulation of protein phosphorylation;positive regulation of T cell differentiation;positive regulation of transcription, DNA-templated;positive regulation of type 2 immune response;positive regulation of viral entry into host cell;positive thymic T cell selection;prostaglandin biosynthetic process;protein complex assembly;protein heterotetramerization;protein trimerization;regulation of macrophage activation;signal transduction;T cell selection</t>
  </si>
  <si>
    <t>amyloid-beta binding;CD4 receptor binding;cytokine binding;cytokine receptor activity;identical protein binding;macrophage migration inhibitory factor binding;MHC class II protein binding;MHC class II protein binding, via antigen binding groove;MHC class II protein complex binding;nitric-oxide synthase binding;protein binding involved in protein folding</t>
  </si>
  <si>
    <t>cell surface;clathrin-coated endocytic vesicle membrane;endocytic vesicle membrane;ER to Golgi transport vesicle membrane;external side of plasma membrane;extracellular exosome;Golgi membrane;integral component of lumenal side of endoplasmic reticulum membrane;integral component of membrane;intracellular;lysosomal lumen;lysosomal membrane;macrophage migration inhibitory factor receptor complex;membrane;MHC class II protein complex;multivesicular body;NOS2-CD74 complex;plasma membrane;trans-Golgi network membrane;transport vesicle membrane;vacuole</t>
  </si>
  <si>
    <t>Antigen processing and presentation;CD molecules;Herpes simplex virus 1 infection;Proteoglycans;Tuberculosis</t>
  </si>
  <si>
    <t>Antigen processing and presentation;Herpes simplex virus 1 infection;Tuberculosis</t>
  </si>
  <si>
    <t>Milatuzumab</t>
  </si>
  <si>
    <t>MHC2-interact;MHCassoc_trimer;Thyroglobulin_1</t>
  </si>
  <si>
    <t>MHC_II-assoc_invar/CLIP_MHC-bd;MHC_II-assoc_invar_chain;MHC_II-assoc_invariant_trimer;MHCII_invariant_trimer_sf;Thyroglobulin_1;Thyroglobulin_1_sf</t>
  </si>
  <si>
    <t>TY</t>
  </si>
  <si>
    <t>Cell surface interactions at the vascular wall;MHC class II antigen presentation</t>
  </si>
  <si>
    <t>3D-structure;Adaptive immunity;Alternative splicing;Cell membrane;Chaperone;Complete proteome;Direct protein sequencing;Disulfide bond;Endoplasmic reticulum;Endosome;Glycoprotein;Golgi apparatus;Immunity;Lysosome;Membrane;Phosphoprotein;Proteoglycan;Reference proteome;Signal-anchor;Transmembrane;Transmembrane helix</t>
  </si>
  <si>
    <t>P04233</t>
  </si>
  <si>
    <t>HG2A_HUMAN</t>
  </si>
  <si>
    <t>HLA class II histocompatibility antigen gamma chain</t>
  </si>
  <si>
    <t>CD74</t>
  </si>
  <si>
    <t>DHLAG</t>
  </si>
  <si>
    <t>P04233-1;P04233-2;P04233-3</t>
  </si>
  <si>
    <t>1A6A;1ICF;1IIE;1L3H;1MUJ;3PDO;3PGC;3PGD;3QXA;3QXD;4AEN;4AH2;4X5W;5KSU;5KSV</t>
  </si>
  <si>
    <t>Plays a critical role in MHC class II antigen processingby stabilizing peptide-free class II alpha/beta heterodimers in acomplex soon after their synthesis and directing transport of thecomplex from the endoplasmic reticulum to the endosomal/lysosomalsystem where the antigen processing and binding of antigenicpeptides to MHC class II takes place. Serves as cell surfacereceptor for the cytokine MIF.</t>
  </si>
  <si>
    <t xml:space="preserve"> Single-passtype II membrane protein {ECO:0000305}. Endoplasmic reticulummembrane. Golgi apparatus, trans-Golgi network. Endosome.Lysosome. Note=Transits through a number of intracellularcompartments in the endocytic pathway. It can either undergoproteolysis or reach the cell membrane.;Cell membrane {ECO:0000305}</t>
  </si>
  <si>
    <t>Note=A chromosomal aberration involving CD74 is found ina non-small cell lung tumor. Results in the formation of a CD74-ROS1 chimeric protein. {ECO:0000269|PubMed:12661006}.</t>
  </si>
  <si>
    <t>ephrin receptor signaling pathway;intracellular signal transduction;motor neuron axon guidance;regulation of axonogenesis;regulation of GTPase activity;regulation of small GTPase mediated signal transduction</t>
  </si>
  <si>
    <t>ephrin receptor binding;GTPase activator activity;metal ion binding;SH3/SH2 adaptor activity</t>
  </si>
  <si>
    <t>Duane retraction syndrome</t>
  </si>
  <si>
    <t>C1_1;RhoGAP;SH2</t>
  </si>
  <si>
    <t>Chimaerin_SH2;CHN1/CHN2;DAG/PE-bd;PE/DAG-bd;Rho_GTPase_activation_prot;RhoGAP_dom;SH2;SH2_dom_sf</t>
  </si>
  <si>
    <t>C1;RhoGAP;SH2</t>
  </si>
  <si>
    <t>3D-structure;Acetylation;Alternative splicing;Complete proteome;Disease mutation;GTPase activation;Metal-binding;Neurogenesis;Phosphoprotein;Reference proteome;SH2 domain;Zinc;Zinc-finger</t>
  </si>
  <si>
    <t>P15882</t>
  </si>
  <si>
    <t>CHIN_HUMAN</t>
  </si>
  <si>
    <t>N-chimaerin</t>
  </si>
  <si>
    <t>CHN1</t>
  </si>
  <si>
    <t>ARHGAP2;CHN</t>
  </si>
  <si>
    <t>P15882-1;P15882-2;P15882-3</t>
  </si>
  <si>
    <t>2OSA;3CXL</t>
  </si>
  <si>
    <t>GTPase-activating protein for p21-rac and a phorbolester receptor. Involved in the assembly of neuronal locomotorcircuits as a direct effector of EPHA4 in axon guidance.</t>
  </si>
  <si>
    <t>In neurons in brain regions that are involvedin learning and memory processes.</t>
  </si>
  <si>
    <t>Duane retraction syndrome 2 (DURS2) [MIM:604356]: A formof Duane retraction syndrome, a congenital eye movement disordercharacterized by a failure of cranial nerve VI (the abducensnerve) to develop normally, resulting in restriction or absence ofabduction, adduction or both, narrowing of the palpebral fissure,and retraction of the globe on attempted adduction. Undiagnosed inchildren, it can lead to amblyopia, a permanent uncorrectable lossof vision. {ECO:0000269|PubMed:18653847}. Note=The disease iscaused by mutations affecting the gene represented in this entry.</t>
  </si>
  <si>
    <t>collagen trimer;endoplasmic reticulum lumen;extracellular region;proteinaceous extracellular matrix</t>
  </si>
  <si>
    <t>Collagen;ConA-like_dom_sf;Insect_cyst_antifreeze_prot;Laminin_G;VWF_A;vWFA_dom_sf</t>
  </si>
  <si>
    <t>TSPN;VWA</t>
  </si>
  <si>
    <t>Collagen biosynthesis and modifying enzymes;Collagen chain trimerization</t>
  </si>
  <si>
    <t>Alternative splicing;Collagen;Complete proteome;Cytoplasm;Extracellular matrix;Glycoprotein;Polymorphism;Reference proteome;Repeat;Secreted;Signal</t>
  </si>
  <si>
    <t>Q8NFW1</t>
  </si>
  <si>
    <t>COMA1_HUMAN</t>
  </si>
  <si>
    <t>Collagen alpha-1(XXII) chain</t>
  </si>
  <si>
    <t>COL22A1</t>
  </si>
  <si>
    <t>Q8NFW1-1;Q8NFW1-3</t>
  </si>
  <si>
    <t>Acts as a cell adhesion ligand for skin epithelial cellsand fibroblasts.</t>
  </si>
  <si>
    <t>Restrictive expression is observed at tissuejunctions such as the myotendinous junction in skeletal and heartmuscle, the articular cartilage-synovial fluid junction, or theborder between the anagen hair follicle and the dermis in theskin. It is deposited in the basement membrane zone of themyotendinous junction and the hair follicle and associated withthe extrafibrillar matrix in cartilage.{ECO:0000269|PubMed:15016833}.</t>
  </si>
  <si>
    <t>Secreted, extracellular space, extracellularmatrix. Cytoplasm {ECO:0000250}.</t>
  </si>
  <si>
    <t>membrane;mRNA cleavage and polyadenylation specificity factor complex;nucleoplasm</t>
  </si>
  <si>
    <t>Beta-Casp;CPSF100_C;Lactamase_B_6;RMMBL</t>
  </si>
  <si>
    <t>Beta_Casp;CPSF2;Cpsf2_C;CPSF2_MBL;Metallo-B-lactamas;Metallo-hydrolase/OxRdtase;RMMBL</t>
  </si>
  <si>
    <t>ALL-1 supercomplex;Cleavage and polyadenylation factor (CPSF);POLR2A-CCNT1-CDK9-NCL-LEM6-CPSF2 complex;Polyadenylation complex (CSTF1, CSTF2, CSTF3, SYMPK CPSF1, CPSF2, CPSF3)</t>
  </si>
  <si>
    <t>Complete proteome;mRNA processing;Nucleus;Phosphoprotein;Reference proteome;RNA-binding</t>
  </si>
  <si>
    <t>Q9P2I0</t>
  </si>
  <si>
    <t>CPSF2_HUMAN</t>
  </si>
  <si>
    <t>Cleavage and polyadenylation specificity factor subunit 2</t>
  </si>
  <si>
    <t>CPSF2</t>
  </si>
  <si>
    <t>CPSF100;KIAA1367</t>
  </si>
  <si>
    <t>Component of the cleavage and polyadenylationspecificity factor (CPSF) complex that play a key role in pre-mRNA3'-end formation, recognizing the AAUAAA signal sequence andinteracting with poly(A) polymerase and other factors to bringabout cleavage and poly(A) addition. Involved in the histone 3'end pre-mRNA processing.</t>
  </si>
  <si>
    <t>bone trabecula formation;camera-type eye development;embryonic eye morphogenesis;embryonic limb morphogenesis;extracellular matrix disassembly;extracellular matrix organization;positive regulation of bone mineralization;positive regulation of osteoblast differentiation;regulation of cellular response to growth factor stimulus;sequestering of TGFbeta in extracellular matrix</t>
  </si>
  <si>
    <t>calcium ion binding;extracellular matrix constituent conferring elasticity;extracellular matrix structural constituent</t>
  </si>
  <si>
    <t>extracellular matrix;extracellular region;microfibril;proteinaceous extracellular matrix</t>
  </si>
  <si>
    <t>Congenital contractural arachnodactyly;Distal arthrogryposis</t>
  </si>
  <si>
    <t>Degradation of the extracellular matrix;Elastic fibre formation;Molecules associated with elastic fibres</t>
  </si>
  <si>
    <t>Alternative splicing;Calcium;Complete proteome;Disease mutation;Disulfide bond;EGF-like domain;Extracellular matrix;Glycoprotein;Polymorphism;Reference proteome;Repeat;Secreted;Signal</t>
  </si>
  <si>
    <t>P35556</t>
  </si>
  <si>
    <t>Age-related macular degeneration;Congenital contractural arachnodactyly</t>
  </si>
  <si>
    <t>FBN2_HUMAN</t>
  </si>
  <si>
    <t>Fibrillin-2</t>
  </si>
  <si>
    <t>FBN2</t>
  </si>
  <si>
    <t>P35556-1</t>
  </si>
  <si>
    <t>Fibrillin-2: Fibrillins are structural components of 10-12 nm extracellular calcium-binding microfibrils, which occureither in association with elastin or in elastin-free bundles.Fibrillin-2-containing microfibrils regulate the early process ofelastic fiber assembly. Regulates osteoblast maturation bycontrolling TGF-beta bioavailability and calibrating TGF-beta andBMP levels, respectively.</t>
  </si>
  <si>
    <t>Expressed in fetal eye (18 weeks)in theretinal pigment epithelium (RPE), the choroid, Bruch's membraneand in the sclera. Not expressed in the neural retina.{ECO:0000269|PubMed:24899048}.</t>
  </si>
  <si>
    <t>Arthrogryposis, distal, 9 (DA9) [MIM:121050]: A form ofdistal arthrogryposis, a disease characterized by congenital jointcontractures that mainly involve two or more distal parts of thelimbs, in the absence of a primary neurological or muscle disease.DA9 is a connective tissue disorder characterized by contractures,arachnodactyly, scoliosis, and crumpled ears.{ECO:0000269|PubMed:10797416, ECO:0000269|PubMed:11754102,ECO:0000269|PubMed:19006240, ECO:0000269|PubMed:20799338,ECO:0000269|PubMed:25834781, ECO:0000269|PubMed:27196565,ECO:0000269|PubMed:7493032, ECO:0000269|PubMed:9714438,ECO:0000269|PubMed:9737771}. Note=The disease is caused bymutations affecting the gene represented in this entry.Macular degeneration, early-onset (EOMD) [MIM:616118]: Anocular disorder characterized by macular changes resulting inprogressive loss of visual acuity. {ECO:0000269|PubMed:24899048}.Note=The disease is caused by mutations affecting the generepresented in this entry.</t>
  </si>
  <si>
    <t>endocytosis;membrane organization;regulation of protein transport;signal transduction</t>
  </si>
  <si>
    <t>cadherin binding;GTPase activating protein binding;GTPase activator activity;guanyl-nucleotide exchange factor activity;Rab guanyl-nucleotide exchange factor activity</t>
  </si>
  <si>
    <t>cytosol;endosome;membrane</t>
  </si>
  <si>
    <t>RasGAP;VPS9</t>
  </si>
  <si>
    <t>RasGAP_dom;Rho_GTPase_activation_prot;VPS9;VPS9_dom_sf</t>
  </si>
  <si>
    <t>VPS9</t>
  </si>
  <si>
    <t>Clathrin-mediated endocytosis;RAB GEFs exchange GTP for GDP on RABs</t>
  </si>
  <si>
    <t>Alternative splicing;Complete proteome;Endocytosis;Endosome;GTPase activation;Guanine-nucleotide releasing factor;Membrane;Phosphoprotein;Reference proteome</t>
  </si>
  <si>
    <t>Q14C86</t>
  </si>
  <si>
    <t>GAPD1_HUMAN</t>
  </si>
  <si>
    <t>GTPase-activating protein and VPS9 domain-containing protein 1</t>
  </si>
  <si>
    <t>GAPVD1</t>
  </si>
  <si>
    <t>GAPEX5;KIAA1521;RAP6</t>
  </si>
  <si>
    <t>Q14C86-1;Q14C86-2;Q14C86-3;Q14C86-4;Q14C86-6</t>
  </si>
  <si>
    <t>Acts both as a GTPase-activating protein (GAP) and aguanine nucleotide exchange factor (GEF), and participates invarious processes such as endocytosis, insulin receptorinternalization or LC2A4/GLUT4 trafficking. Acts as a GEF for theRas-related protein RAB31 by exchanging bound GDP for free GTP,leading to regulate LC2A4/GLUT4 trafficking. In the absence ofinsulin, it maintains RAB31 in an active state and promotes afutile cycle between LC2A4/GLUT4 storage vesicles and earlyendosomes, retaining LC2A4/GLUT4 inside the cells. Upon insulinstimulation, it is translocated to the plasma membrane, releasingLC2A4/GLUT4 from intracellular storage vesicles. Also involved inEGFR trafficking and degradation, possibly by promoting EGFRubiquitination and subsequent degradation by the proteasome. HasGEF activity for Rab5 and GAP activity for Ras</t>
  </si>
  <si>
    <t>Membrane {ECO:0000269|PubMed:16410077};Peripheral membrane protein {ECO:0000269|PubMed:16410077}.Endosome {ECO:0000269|PubMed:16410077}. Note=Recruited to theplasma membrane by TRIP10/CIP4 in response to insulin.</t>
  </si>
  <si>
    <t>glycoside catabolic process;glycosphingolipid catabolic process;glycosphingolipid metabolic process;glycosylceramide catabolic process;negative regulation of nitric oxide biosynthetic process;negative regulation of nitric-oxide synthase activity;neutrophil degranulation;oligosaccharide metabolic process</t>
  </si>
  <si>
    <t>alpha-galactosidase activity;catalytic activity;galactoside binding;hydrolase activity;protein homodimerization activity;raffinose alpha-galactosidase activity;receptor binding</t>
  </si>
  <si>
    <t>azurophil granule lumen;cytoplasm;extracellular exosome;extracellular region;Golgi apparatus;lysosomal lumen;lysosome</t>
  </si>
  <si>
    <t>Galactose metabolism;Glycerolipid metabolism;Glycosphingolipid biosynthesis - globo and isoglobo series;Lysosome;Sphingolipid metabolism</t>
  </si>
  <si>
    <t>Galactose metabolism;Glycerolipid metabolism;Glycosphingolipid biosynthesis - globo and isoglobo series;Lysosome;Metabolic pathways;Sphingolipid metabolism</t>
  </si>
  <si>
    <t>Fabry disease;Sphingolipidosis</t>
  </si>
  <si>
    <t>Agalsidase alfa;Agalsidase beta;Migalastat</t>
  </si>
  <si>
    <t>3D-structure;Complete proteome;Direct protein sequencing;Disease mutation;Disulfide bond;Glycoprotein;Glycosidase;Hydrolase;Lysosome;Pharmaceutical;Reference proteome;RNA editing;Signal</t>
  </si>
  <si>
    <t>P06280</t>
  </si>
  <si>
    <t>Fabry disease</t>
  </si>
  <si>
    <t>AGAL_HUMAN</t>
  </si>
  <si>
    <t>Alpha-galactosidase A</t>
  </si>
  <si>
    <t>GLA</t>
  </si>
  <si>
    <t>1R46;1R47;3GXN;3GXP;3GXT;3HG2;3HG3;3HG4;3HG5;3LX9;3LXA;3LXB;3LXC;3S5Y;3S5Z;3TV8;4NXS</t>
  </si>
  <si>
    <t>3.2.1.22</t>
  </si>
  <si>
    <t>Fabry disease (FD) [MIM:301500]: Rare X-linkedsphingolipidosis disease where glycolipid accumulates in manytissues. The disease consists of an inborn error ofglycosphingolipid catabolism. FD patients show systemicaccumulation of globotriaosylceramide (Gb3) and relatedglycosphingolipids in the plasma and cellular lysosomes throughoutthe body. Clinical recognition in males results fromcharacteristic skin lesions (angiokeratomas) over the lower trunk.Patients may show ocular deposits, febrile episodes, and burningpain in the extremities. Death results from renal failure, cardiacor cerebral complications of hypertension or other vasculardisease. Heterozygous females may exhibit the disorder in anattenuated form, they are more likely to show corneal opacities.{ECO:0000269|PubMed:10090526, ECO:0000269|PubMed:10208848,ECO:0000269|PubMed:10666480, ECO:0000269|PubMed:10838196,ECO:0000269|PubMed:10916280, ECO:0000269|PubMed:11076046,ECO:0000269|PubMed:11295840, ECO:0000269|PubMed:11668641,ECO:0000269|PubMed:11889412, ECO:0000269|PubMed:12694230,ECO:0000269|PubMed:12786754, ECO:0000269|PubMed:1315715,ECO:0000269|PubMed:15162124, ECO:0000269|PubMed:15712228,ECO:0000269|PubMed:16533976, ECO:0000269|PubMed:1846223,ECO:0000269|PubMed:19621417, ECO:0000269|PubMed:2152885,ECO:0000269|PubMed:2171331, ECO:0000269|PubMed:2539398,ECO:0000269|PubMed:26415523, ECO:0000269|PubMed:27142856,ECO:0000269|PubMed:27211852, ECO:0000269|PubMed:7504405,ECO:0000269|PubMed:7531540, ECO:0000269|PubMed:7575533,ECO:0000269|PubMed:7596372, ECO:0000269|PubMed:7599642,ECO:0000269|PubMed:7759078, ECO:0000269|PubMed:8069316,ECO:0000269|PubMed:8395937, ECO:0000269|PubMed:8738659,ECO:0000269|PubMed:8807334, ECO:0000269|PubMed:8834244,ECO:0000269|PubMed:8863162, ECO:0000269|PubMed:8875188,ECO:0000269|PubMed:8931708, ECO:0000269|PubMed:9100224,ECO:0000269|PubMed:9105656, ECO:0000269|PubMed:9452068,ECO:0000269|PubMed:9452090, ECO:0000269|PubMed:9452111,ECO:0000269|PubMed:9554750}. Note=The disease is caused bymutations affecting the gene represented in this entry.</t>
  </si>
  <si>
    <t>aging;cellular response to calcium ion;cellular response to hormone stimulus;circadian rhythm;negative regulation of transcription from RNA polymerase II promoter;osteoblast development;positive regulation of cell differentiation;positive regulation of osteoblast differentiation;positive regulation of transcription from RNA polymerase II promoter;regulation of cell cycle;regulation of cell death;regulation of cell proliferation;regulation of transcription from RNA polymerase II promoter;response to cAMP;response to cytokine;response to drug;response to light stimulus;response to lipopolysaccharide;response to mechanical stimulus;response to peptide hormone;response to radiation</t>
  </si>
  <si>
    <t>enzyme binding;ligand-dependent nuclear receptor binding;RNA polymerase II proximal promoter sequence-specific DNA binding;RNA polymerase II transcription factor activity, sequence-specific DNA binding;transcription coactivator activity;transcription factor binding;transcription regulatory region DNA binding;transcriptional activator activity, RNA polymerase II proximal promoter sequence-specific DNA binding</t>
  </si>
  <si>
    <t>chromatin;nuclear chromatin;nucleus;protein-DNA complex;transcription factor AP-1 complex</t>
  </si>
  <si>
    <t>IL-17 signaling pathway;MAPK signaling pathway;Osteoclast differentiation;Parathyroid hormone synthesis, secretion and action;Transcription factors</t>
  </si>
  <si>
    <t>IL-17 signaling pathway;MAPK signaling pathway;Osteoclast differentiation;Parathyroid hormone synthesis, secretion and action</t>
  </si>
  <si>
    <t>bZIP;JNK;JunD;Leuzip_Jun;TF_DNA-bd_sf</t>
  </si>
  <si>
    <t>JUND-FOSB-SMAD3-SMAD4 complex;JUND-TAP1 complex</t>
  </si>
  <si>
    <t>3D-structure;Activator;Complete proteome;DNA-binding;Nucleus;Phosphoprotein;Polymorphism;Reference proteome;Transcription;Transcription regulation</t>
  </si>
  <si>
    <t>P17535</t>
  </si>
  <si>
    <t>JUND_HUMAN</t>
  </si>
  <si>
    <t>Transcription factor jun-D</t>
  </si>
  <si>
    <t>JUND</t>
  </si>
  <si>
    <t>3U86;5VPA;5VPB;5VPC;5VPD;5VPE;5VPF</t>
  </si>
  <si>
    <t>Transcription factor binding AP-1 sites</t>
  </si>
  <si>
    <t>cholesterol biosynthetic process;sterol biosynthetic process</t>
  </si>
  <si>
    <t>chromo shadow domain binding;delta14-sterol reductase activity;DNA binding;lamin binding;oxidoreductase activity, acting on the CH-CH group of donors;RNA binding</t>
  </si>
  <si>
    <t>integral component of membrane;integral component of nuclear inner membrane;membrane;nuclear envelope;nuclear membrane</t>
  </si>
  <si>
    <t>HEM skeletal dysplasia;Pelger-Huet anomaly;Reynolds syndrome</t>
  </si>
  <si>
    <t>ERG4_ERG24;LBR_tudor</t>
  </si>
  <si>
    <t>Ergosterol_biosynth_ERG4_ERG24;Lamin-B_rcpt_of_tudor;Sterol_reductase_CS;Tudor</t>
  </si>
  <si>
    <t>3D-structure;Acetylation;Complete proteome;Disease mutation;DNA-binding;Membrane;Nucleus;Phosphoprotein;Polymorphism;Receptor;Reference proteome;Transmembrane;Transmembrane helix</t>
  </si>
  <si>
    <t>Q14739</t>
  </si>
  <si>
    <t>Greenberg dysplasia;Reynolds syndrome</t>
  </si>
  <si>
    <t>LBR_HUMAN</t>
  </si>
  <si>
    <t>Lamin-B receptor</t>
  </si>
  <si>
    <t>LBR</t>
  </si>
  <si>
    <t>2DIG</t>
  </si>
  <si>
    <t>Anchors the lamina and the heterochromatin to the innernuclear membrane.</t>
  </si>
  <si>
    <t xml:space="preserve"> Multi-pass membraneprotein.;Nucleus inner membrane</t>
  </si>
  <si>
    <t>Pelger-Huet anomaly (PHA) [MIM:169400]: An autosomaldominant inherited abnormality of granulocytes, characterized byabnormal ovoid shape, reduced nuclear segmentation and anapparently looser chromatin structure. Some individualsoccasionally have skeletal anomalies, developmental delay, andseizures. {ECO:0000269|PubMed:14617022}. Note=The disease iscaused by mutations affecting the gene represented in this entry.Greenberg dysplasia (GRBGD) [MIM:215140]: A rareautosomal recessive chondrodystrophy characterized by early inutero lethality. Affected fetuses typically present with fetalhydrops, short-limbed dwarfism, and a marked disorganization ofchondro-osseous calcification, and ectopic ossification centers.{ECO:0000269|PubMed:12618959}. Note=The disease is caused bymutations affecting the gene represented in this entry.Reynolds syndrome (REYNS) [MIM:613471]: A syndromespecifically associating limited cutaneous systemic sclerosis andprimary biliary cirrhosis. It is characterized by liver disease,telangiectasia, abrupt onset of digital paleness or cyanosis inresponse to cold exposure or stress (Raynaud phenomenon), andvariable features of scleroderma. The liver disease ischaracterized by pruritis, jaundice, hepatomegaly, increased serumalkaline phosphatase and positive serum mitochondrialautoantibodies, all consistent with primary biliary cirrhosis.{ECO:0000269|PubMed:20522425}. Note=The disease may be caused bymutations affecting the gene represented in this entry.</t>
  </si>
  <si>
    <t>cytosol;mitochondrial inner membrane;mitochondrial large ribosomal subunit;mitochondrial ribosome;mitochondrion</t>
  </si>
  <si>
    <t>Ribosomal_L28</t>
  </si>
  <si>
    <t>L28p-like;Ribo_L28/L24;Ribo_L28/L24_sf</t>
  </si>
  <si>
    <t>Q13084</t>
  </si>
  <si>
    <t>RM28_HUMAN</t>
  </si>
  <si>
    <t>39S ribosomal protein L28, mitochondrial</t>
  </si>
  <si>
    <t>28mt;RP-L28</t>
  </si>
  <si>
    <t>MRPL28</t>
  </si>
  <si>
    <t>MAAT1</t>
  </si>
  <si>
    <t>Found in a variety of normal tissues includingspleen, testes, thymus, liver, kidney, brain, adrenal, lung andretinal tissue.</t>
  </si>
  <si>
    <t>embryo implantation;nucleologenesis;positive regulation of gene expression, epigenetic;rRNA transcription;termination of RNA polymerase I transcription;transcription elongation from RNA polymerase I promoter;transcription initiation from RNA polymerase I promoter</t>
  </si>
  <si>
    <t>DNA binding;DNA-directed 5'-3' RNA polymerase activity;metal ion binding;ribonucleoside binding</t>
  </si>
  <si>
    <t>cytosol;DNA-directed RNA polymerase I complex;nucleolus;nucleoplasm</t>
  </si>
  <si>
    <t>RNA_pol_Rpa2_4;RNA_pol_Rpb2_1;RNA_pol_Rpb2_2;RNA_pol_Rpb2_3;RNA_pol_Rpb2_6;RNA_pol_Rpb2_7</t>
  </si>
  <si>
    <t>DNA-dir_RNA_pol_su2;DNA-dir_RNAP_su2_dom;DNA-dir_RNAP_su2_hyb_sf;RNA_pol_bsu_CS;RNA_pol_bsu_protrusion;RNA_pol_Rpb2_2;RNA_pol_Rpb2_2_sf;RNA_pol_Rpb2_3;RNA_pol_Rpb2_7;Rpa2_dom_4</t>
  </si>
  <si>
    <t>NMI-POLR1B-RRN3 complex;POLR1B-RRN3 complex;TNF-alpha/NF-kappa B signaling complex 5</t>
  </si>
  <si>
    <t>Alternative splicing;Complete proteome;DNA-directed RNA polymerase;Metal-binding;Nucleotidyltransferase;Nucleus;Phosphoprotein;Polymorphism;Reference proteome;Transcription;Transferase;Zinc;Zinc-finger</t>
  </si>
  <si>
    <t>Q9H9Y6</t>
  </si>
  <si>
    <t>RPA2_HUMAN</t>
  </si>
  <si>
    <t>DNA-directed RNA polymerase I subunit RPA2</t>
  </si>
  <si>
    <t>NA polymerase I subunit 2</t>
  </si>
  <si>
    <t>POLR1B</t>
  </si>
  <si>
    <t>Q9H9Y6-1;Q9H9Y6-2;Q9H9Y6-3;Q9H9Y6-4;Q9H9Y6-5</t>
  </si>
  <si>
    <t>DNA-dependent RNA polymerase catalyzes the transcriptionof DNA into RNA using the four ribonucleoside triphosphates assubstrates. Second largest core component of RNA polymerase Iwhich synthesizes ribosomal RNA precursors. Proposed to contributeto the polymerase catalytic activity and forms the polymeraseactive center together with the largest subunit. Pol I is composedof mobile elements and RPA2 is part of the core element with thecentral large cleft and probably a clamp element that moves toopen and close the cleft (By similarity).</t>
  </si>
  <si>
    <t>Nucleus, nucleolus{ECO:0000269|PubMed:11250903}.</t>
  </si>
  <si>
    <t>astrocyte development;cellular response to organic substance;cerebral cortex radially oriented cell migration;epidermis development;forebrain ventricular zone progenitor cell division;hypothalamus cell differentiation;myelination in peripheral nervous system;negative regulation of gene expression;nervous system development;neurohypophysis development;neuron development;neuron differentiation;neuron fate commitment;neuron fate specification;positive regulation of cell proliferation;positive regulation of multicellular organism growth;regulation of axonogenesis;regulation of transcription from RNA polymerase II promoter</t>
  </si>
  <si>
    <t>DNA binding transcription factor activity;identical protein binding;RNA polymerase II proximal promoter sequence-specific DNA binding;RNA polymerase II transcription coactivator activity;transcriptional activator activity, RNA polymerase II proximal promoter sequence-specific DNA binding</t>
  </si>
  <si>
    <t>nucleus;transcription factor complex</t>
  </si>
  <si>
    <t>Homeobox_CS;Homeobox_dom;Homeobox-like_sf;Lambda_DNA-bd_dom_sf;POU;POU_dom;TF_POU_3;TPR-like_helical_dom_sf;WD40/YVTN_repeat-like_dom_sf</t>
  </si>
  <si>
    <t>Activator;Alternative initiation;Complete proteome;Differentiation;DNA-binding;Homeobox;Neurogenesis;Nucleus;Phosphoprotein;Reference proteome;Transcription;Transcription regulation</t>
  </si>
  <si>
    <t>P20265</t>
  </si>
  <si>
    <t>PO3F2_HUMAN</t>
  </si>
  <si>
    <t>POU domain, class 3, transcription factor 2</t>
  </si>
  <si>
    <t>POU3F2</t>
  </si>
  <si>
    <t>BRN2;OCT7;OTF7</t>
  </si>
  <si>
    <t>P20265-1</t>
  </si>
  <si>
    <t>Transcription factor that plays a key role in neuronaldifferentiation (By similarity). Binds preferentially to therecognition sequence which consists of two distinct half-sites,('GCAT') and ('TAAT'), separated by a non-conserved spacer regionof 0, 2, or 3 nucleotides (By similarity). The combination ofthree transcription factors, ASCL1, POU3F2/BRN2 and MYT1L, issufficient to reprogram fibroblasts and other somatic cells intoinduced neuronal (iN) cells in vitro. Acts downstream of ASCL1,accessing chromatin that has been opened by ASCL1, and promotestranscription of neuronal genes (By similarity)</t>
  </si>
  <si>
    <t>Expressed specifically in the neuroectodermalcell lineage.</t>
  </si>
  <si>
    <t>3D-structure;Alternative splicing;Complete proteome;Polymorphism;Reference proteome;Repeat;Williams-Beuren syndrome</t>
  </si>
  <si>
    <t>Q96I51</t>
  </si>
  <si>
    <t>RCC1L_HUMAN</t>
  </si>
  <si>
    <t>RCC1-like G exchanging factor-like protein</t>
  </si>
  <si>
    <t>CC1 like</t>
  </si>
  <si>
    <t>RCC1L</t>
  </si>
  <si>
    <t>WBSCR16</t>
  </si>
  <si>
    <t>5XGS</t>
  </si>
  <si>
    <t>Ubiquitous. {ECO:0000269|PubMed:12073013}.</t>
  </si>
  <si>
    <t>Note=WBSCR16 is located in the Williams-Beuren syndrome(WBS) critical region. WBS results from a hemizygous deletion ofseveral genes on chromosome 7q11.23, thought to arise as aconsequence of unequal crossing over between highly homologouslow-copy repeat sequences flanking the deleted region.Haploinsufficiency of WBSCR16 may be the cause of certaincardiovascular and musculo-skeletal abnormalities observed in thedisease. {ECO:0000305|PubMed:12073013}.</t>
  </si>
  <si>
    <t>muscle fiber development;negative regulation of DNA binding;negative regulation of protein binding;negative regulation of transforming growth factor beta receptor signaling pathway;palate development;skeletal system development;transforming growth factor beta receptor signaling pathway</t>
  </si>
  <si>
    <t>metalloendopeptidase inhibitor activity;receptor antagonist activity;serine-type endopeptidase inhibitor activity;transforming growth factor beta binding</t>
  </si>
  <si>
    <t>I-set;Kunitz_BPTI;NTR;WAP</t>
  </si>
  <si>
    <t>Elafin-like_sf;Ig_I-set;Ig_sub;Ig_sub2;Ig-like_dom;Ig-like_dom_sf;Ig-like_fold;Kazal_dom;Kazal_dom_sf;Kunitz_BPTI;Kunitz_BPTI_sf;Netrin_domain;Netrin_module_non-TIMP;Prtase_inh_Kunz-CS;TIMP-like_OB-fold;WAP_dom;WFIKKN2</t>
  </si>
  <si>
    <t>IG;IGc2;KU;WAP</t>
  </si>
  <si>
    <t>Complete proteome;Disulfide bond;Glycoprotein;Immunoglobulin domain;Metalloenzyme inhibitor;Metalloprotease inhibitor;Polymorphism;Protease inhibitor;Reference proteome;Repeat;Secreted;Serine protease inhibitor;Signal</t>
  </si>
  <si>
    <t>Q8TEU8</t>
  </si>
  <si>
    <t>WFKN2_HUMAN</t>
  </si>
  <si>
    <t>WAP, Kazal, immunoglobulin, Kunitz and NTR domain-containing protein 2</t>
  </si>
  <si>
    <t>WFIKKN2</t>
  </si>
  <si>
    <t>GASP1;WFIKKNRP</t>
  </si>
  <si>
    <t>Protease-inhibitor that contains multiple distinctprotease inhibitor domains. Probably has serine protease- andmetalloprotease-inhibitor activity. Inhibits the biologicalactivity of mature myostatin, but not activin (By similarity)</t>
  </si>
  <si>
    <t>Primarily expressed in ovary, testis andbrain, but not in liver. In fetal tissues, it is primarilyexpressed in brain, skeletal muscle, thymus and kidney.{ECO:0000269|PubMed:11928817}.</t>
  </si>
  <si>
    <t>positive regulation by host of viral genome replication;response to interleukin-1;response to tumor necrosis factor;RNA processing</t>
  </si>
  <si>
    <t>ATP binding;ATP-dependent RNA helicase activity;N6-methyladenosine-containing RNA binding;RNA binding;RNA polymerase binding;RNA-dependent ATPase activity</t>
  </si>
  <si>
    <t>endoplasmic reticulum</t>
  </si>
  <si>
    <t>DEAD;HA2;Helicase_C;OB_NTP_bind;R3H;YTH</t>
  </si>
  <si>
    <t>Ankyrin_rpt;Ankyrin_rpt-contain_dom;Ankyrin_rpt-contain_sf;DEAD/DEAH_box_helicase_dom;DUF1605;Helicase_ATP-bd;Helicase_C;Helicase-assoc_dom;P-loop_NTPase;R3H_DEXH_helicase;R3H_dom;R3H_dom_sf;YTH_domain;YTHDC2-related</t>
  </si>
  <si>
    <t>DEXDc;HA2;HELICc;R3H</t>
  </si>
  <si>
    <t>3D-structure;ANK repeat;ATP-binding;Complete proteome;Helicase;Hydrolase;Nucleotide-binding;Phosphoprotein;Polymorphism;Reference proteome;Repeat;RNA-binding</t>
  </si>
  <si>
    <t>Q9H6S0</t>
  </si>
  <si>
    <t>YTDC2_HUMAN</t>
  </si>
  <si>
    <t>Probable ATP-dependent RNA helicase YTHDC2</t>
  </si>
  <si>
    <t>YTHDC2</t>
  </si>
  <si>
    <t>2YU6</t>
  </si>
  <si>
    <t>Specifically recognizes and binds N6-methyladenosine(m6A)-containing RNAs affecting the translation efficiency andmRNA abundance of its targets (PubMed:26318451). Is required forproper spermatocyte development (By similarity). M6A is amodification present at internal sites of mRNAs and some non-coding RNAs and plays a role in the efficiency of mRNA splicing,processing and stability (PubMed:26318451). When associated withMEIOC, binds transcripts that regulate the mitotic cell cycleinhibiting progression into metaphase, thereby allowing meioticprophase to proceed normally (By similarity)</t>
  </si>
  <si>
    <t>adherens junction organization;cell adhesion;cell-cell signaling;establishment of endothelial intestinal barrier;positive regulation of GTPase activity;regulation of protein localization;signal transduction</t>
  </si>
  <si>
    <t>cadherin binding;protein C-terminus binding;Ras GTPase binding</t>
  </si>
  <si>
    <t>cell junction;cell-cell adherens junction;cell-cell junction;cytosol;nuclear speck;nucleoplasm;plasma membrane</t>
  </si>
  <si>
    <t>Adherens junction;cAMP signaling pathway;Leukocyte transendothelial migration;Rap1 signaling pathway;Ras signaling pathway;Tight junction</t>
  </si>
  <si>
    <t>DIL;FHA;PDZ;RA</t>
  </si>
  <si>
    <t>Afadin;Dilute_dom;FHA_dom;PDZ;PDZ_sf;RA_dom;SMAD_FHA_dom_sf;Ubiquitin-like_domsf</t>
  </si>
  <si>
    <t>Adherens junctions interactions</t>
  </si>
  <si>
    <t>Afadin-beta-catenin complex</t>
  </si>
  <si>
    <t>3D-structure;Acetylation;Alternative splicing;Cell adhesion;Cell junction;Chromosomal rearrangement;Coiled coil;Complete proteome;Phosphoprotein;Proto-oncogene;Reference proteome;Repeat</t>
  </si>
  <si>
    <t>P55196</t>
  </si>
  <si>
    <t>AFAD_HUMAN</t>
  </si>
  <si>
    <t>Afadin</t>
  </si>
  <si>
    <t>AFDN</t>
  </si>
  <si>
    <t>AF6;MLLT4</t>
  </si>
  <si>
    <t>P55196-3;P55196-4;P55196-5;P55196-6</t>
  </si>
  <si>
    <t>1T2M;1XZ9;2AIN;2EXG;5A6C</t>
  </si>
  <si>
    <t>Belongs to an adhesion system, probably together withthe E-cadherin-catenin system, which plays a role in theorganization of homotypic, interneuronal and heterotypic cell-celladherens junctions (AJs). Nectin- and actin-filament-bindingprotein that connects nectin to the actin cytoskeleton.</t>
  </si>
  <si>
    <t>Cell junction, adherens junction. Note=Notfound at cell-matrix AJs.</t>
  </si>
  <si>
    <t>11)(q27;Note=A chromosomal aberration involving AFDN isassociated with acute leukemias. Translocation t(6;q23)with KMT2A/MLL1. The result is a rogue activator protein.</t>
  </si>
  <si>
    <t>cellular protein metabolic process;ovulation from ovarian follicle;post-translational protein modification;progesterone metabolic process;SMAD protein signal transduction</t>
  </si>
  <si>
    <t>cytosol;endoplasmic reticulum lumen;extracellular space</t>
  </si>
  <si>
    <t>Hippo signaling pathway</t>
  </si>
  <si>
    <t>3D-structure;Complete proteome;Copper;Direct protein sequencing;Disulfide bond;Glycoprotein;Metal-binding;Nickel;Phosphoprotein;Polymorphism;Reference proteome;Repeat;Secreted;Signal;Sulfation</t>
  </si>
  <si>
    <t>P02771</t>
  </si>
  <si>
    <t>Congenital deficiency in alpha-fetoprotein;Hereditary persistence of alpha-fetoprotein</t>
  </si>
  <si>
    <t>FETA_HUMAN</t>
  </si>
  <si>
    <t>Alpha-fetoprotein</t>
  </si>
  <si>
    <t>AFP</t>
  </si>
  <si>
    <t>HPAFP</t>
  </si>
  <si>
    <t>3MRK</t>
  </si>
  <si>
    <t>Binds copper, nickel, and fatty acids as well as, andbilirubin less well than, serum albumin. Only a small percentage(less than 2%) of the human AFP shows estrogen-binding properties.</t>
  </si>
  <si>
    <t>Plasma. Synthesized by the fetal liver andyolk sac.</t>
  </si>
  <si>
    <t>Alpha-fetoprotein deficiency (AFPD) [MIM:615969]: Abenign condition characterized by undetectable AFP levels in theamniotic fluid. Affected individuals are asymptomatic and presentnormal development. {ECO:0000269|PubMed:15280901,ECO:0000269|PubMed:18854864}. Note=The disease is caused bymutations affecting the gene represented in this entry.Alpha-fetoprotein, hereditary persistence (HPAFP)[MIM:615970]: A benign autosomal dominant condition characterizedby continued expression of alpha-fetoprotein in adult life.{ECO:0000269|PubMed:7684942}. Note=The disease is caused bymutations affecting the gene represented in this entry.</t>
  </si>
  <si>
    <t>protein localization;protein targeting;vesicle-mediated transport</t>
  </si>
  <si>
    <t>AP-4 adaptor complex;clathrin adaptor complex;cytosol;endosome lumen;extrinsic component of membrane;trans-Golgi network;trans-Golgi network membrane</t>
  </si>
  <si>
    <t>Adaptin_N;B2-adapt-app_C</t>
  </si>
  <si>
    <t>AP_beta;AP_complex_bsu_1_2_4;ARM-like;ARM-type_fold;B-adaptin_app_sub_C;Clathrin/coatomer_adapt-like_N</t>
  </si>
  <si>
    <t>B2-adapt-app_C</t>
  </si>
  <si>
    <t>Golgi Associated Vesicle Biogenesis;Lysosome Vesicle Biogenesis</t>
  </si>
  <si>
    <t>AP4 adaptor complex</t>
  </si>
  <si>
    <t>3D-structure;Alternative splicing;Complete proteome;Golgi apparatus;Hereditary spastic paraplegia;Membrane;Neurodegeneration;Polymorphism;Protein transport;Reference proteome;Transport</t>
  </si>
  <si>
    <t>Q9Y6B7</t>
  </si>
  <si>
    <t>Severe intellectual disability and progressive spastic paraplegia</t>
  </si>
  <si>
    <t>AP4B1_HUMAN</t>
  </si>
  <si>
    <t>AP-4 complex subunit beta-1 {ECO:0000305}</t>
  </si>
  <si>
    <t>AP4B1</t>
  </si>
  <si>
    <t>Q9Y6B7-1</t>
  </si>
  <si>
    <t>2MJ7</t>
  </si>
  <si>
    <t>Component of the adaptor protein complex 4 (AP-4).Adaptor protein complexes are vesicle coat components involvedboth in vesicle formation and cargo selection. They control thevesicular transport of proteins in different trafficking pathways(PubMed:10066790, PubMed:10436028). AP-4 forms a non clathrin-associated coat on vesicles departing the trans-Golgi network(TGN) and may be involved in the targeting of proteins from thetrans-Golgi network (TGN) to the endosomal-lysosomal system. It isalso involved in protein sorting to the basolateral membrane inepithelial cells and the proper asymmetric localization ofsomatodendritic proteins in neurons. AP-4 is involved in therecognition and binding of tyrosine-based sorting signals found inthe cytoplasmic part of cargos, but may also recognize other typesof sorting signal (Probable).</t>
  </si>
  <si>
    <t>Widely expressed.{ECO:0000269|PubMed:10436028}.</t>
  </si>
  <si>
    <t>Golgi apparatus, trans-Golgi networkmembrane {ECO:0000269|PubMed:10066790,ECO:0000269|PubMed:10436028, ECO:0000269|PubMed:22472443};Peripheral membrane protein {ECO:0000269|PubMed:10066790}.</t>
  </si>
  <si>
    <t>Spastic paraplegia 47, autosomal recessive (SPG47)[MIM:614066]: A form of spastic paraplegia, a neurodegenerativedisorder characterized by a slow, gradual, progressive weaknessand spasticity of the lower limbs. SPG47 is characterized byneonatal hypotonia that progresses to hypertonia and spasticity,and severe mental retardation with poor or absent speechdevelopment. {ECO:0000269|PubMed:21620353}. Note=The disease iscaused by mutations affecting the gene represented in this entry.</t>
  </si>
  <si>
    <t>arginine biosynthetic process via ornithine;urea cycle</t>
  </si>
  <si>
    <t>argininosuccinate lyase activity;identical protein binding</t>
  </si>
  <si>
    <t>Alanine, aspartate and glutamate metabolism;Arginine biosynthesis;Exosome</t>
  </si>
  <si>
    <t>Alanine, aspartate and glutamate metabolism;Arginine biosynthesis;Biosynthesis of amino acids;Metabolic pathways</t>
  </si>
  <si>
    <t>Argininosuccinic aciduria;Primary hyperammonemic disorders (Urea cycle disorders)</t>
  </si>
  <si>
    <t>ASL_C2;Lyase_1</t>
  </si>
  <si>
    <t>Arg_succ_lyase_C;Argininosuccinate_lyase;Fumarase/histidase_N;Fumarate_lyase_CS;Fumarate_lyase_fam;Fumarate_lyase_N;L-Aspartase-like</t>
  </si>
  <si>
    <t>3D-structure;Acetylation;Alternative splicing;Amino-acid biosynthesis;Arginine biosynthesis;Complete proteome;Disease mutation;Lyase;Polymorphism;Reference proteome;Urea cycle</t>
  </si>
  <si>
    <t>P04424</t>
  </si>
  <si>
    <t>Argininosuccinic aciduria</t>
  </si>
  <si>
    <t>ARLY_HUMAN</t>
  </si>
  <si>
    <t>Argininosuccinate lyase</t>
  </si>
  <si>
    <t>SAL</t>
  </si>
  <si>
    <t>ASL</t>
  </si>
  <si>
    <t>P04424-1;P04424-2;P04424-3</t>
  </si>
  <si>
    <t>1AOS;1K62</t>
  </si>
  <si>
    <t>4.3.2.1</t>
  </si>
  <si>
    <t>Argininosuccinic aciduria (ARGINSA) [MIM:207900]: Anautosomal recessive disorder of the urea cycle. The disease ischaracterized by mental and physical retardation, liverenlargement, skin lesions, dry and brittle hair showingtrichorrhexis nodosa microscopically and fluorescing red,convulsions, and episodic unconsciousness.{ECO:0000269|PubMed:12408190, ECO:0000269|PubMed:1705937,ECO:0000269|PubMed:17326097, ECO:0000269|PubMed:19703900,ECO:0000269|PubMed:2263616, ECO:0000269|PubMed:24166829}. Note=Thedisease is caused by mutations affecting the gene represented inthis entry.</t>
  </si>
  <si>
    <t>DUF167</t>
  </si>
  <si>
    <t>DUF167;YggU-like_sf</t>
  </si>
  <si>
    <t>Q8WUR7</t>
  </si>
  <si>
    <t>CO040_HUMAN</t>
  </si>
  <si>
    <t>UPF0235 protein C15orf40</t>
  </si>
  <si>
    <t>C15orf40</t>
  </si>
  <si>
    <t>Q8WUR7-1;Q8WUR7-2;Q8WUR7-3</t>
  </si>
  <si>
    <t>inflammatory response;intracellular signal transduction;negative regulation of apoptotic process;peptidyl-serine phosphorylation;peptidyl-threonine phosphorylation;positive regulation of apoptotic process;positive regulation of CREB transcription factor activity;positive regulation of neuron projection development;positive regulation of neutrophil chemotaxis;positive regulation of phagocytosis;positive regulation of respiratory burst;regulation of dendrite development;regulation of granulocyte chemotaxis</t>
  </si>
  <si>
    <t>ATP binding;calmodulin binding;calmodulin-dependent protein kinase activity</t>
  </si>
  <si>
    <t>Aldosterone synthesis and secretion;Calcium signaling pathway;Glioma;Oxytocin signaling pathway;Protein kinases</t>
  </si>
  <si>
    <t>Aldosterone synthesis and secretion;Calcium signaling pathway;Glioma;Oxytocin signaling pathway</t>
  </si>
  <si>
    <t>3D-structure;Allosteric enzyme;Alternative splicing;ATP-binding;Calcium;Calmodulin-binding;Complete proteome;Cytoplasm;Inflammatory response;Isopeptide bond;Kinase;Neurogenesis;Nucleotide-binding;Nucleus;Phosphoprotein;Polymorphism;Reference proteome;Serine/threonine-protein kinase;Transferase;Ubl conjugation</t>
  </si>
  <si>
    <t>Q8IU85</t>
  </si>
  <si>
    <t>KCC1D_HUMAN</t>
  </si>
  <si>
    <t>Calcium/calmodulin-dependent protein kinase type 1D</t>
  </si>
  <si>
    <t>CAMK1D</t>
  </si>
  <si>
    <t>CAMKID</t>
  </si>
  <si>
    <t>Q8IU85-1;Q8IU85-2</t>
  </si>
  <si>
    <t>2JC6</t>
  </si>
  <si>
    <t>Calcium/calmodulin-dependent protein kinase thatoperates in the calcium-triggered CaMKK-CaMK1 signaling cascadeand, upon calcium influx, activates CREB-dependent genetranscription, regulates calcium-mediated granulocyte function andrespiratory burst and promotes basal dendritic growth ofhippocampal neurons. In neutrophil cells, required for cytokine-induced proliferative responses and activation of the respiratoryburst. Activates the transcription factor CREB1 in hippocampalneuron nuclei. May play a role in apoptosis of erythroleukemiacells. In vitro, phosphorylates transcription factor CREM isoformBeta.</t>
  </si>
  <si>
    <t>Widely expressed. Highly and mostly expressedin polymorphonuclear leukocytes (neutrophilic and eosinophilicgranulocytes) while little or no expression is observed inmonocytes and lymphocytes. {ECO:0000269|PubMed:11050006,ECO:0000269|PubMed:12935886, ECO:0000269|PubMed:15840691}.</t>
  </si>
  <si>
    <t>Cytoplasm {ECO:0000305}. Nucleus{ECO:0000305}. Note=Predominantly cytoplasmic. Nuclearlocalization increases upon activation by KCl treatment inhippocampal neurons.</t>
  </si>
  <si>
    <t>choline metabolic process;ethanolamine metabolic process;lipid metabolic process;lipid transport;phosphatidylcholine biosynthetic process;phosphatidylethanolamine biosynthetic process;response to 3-methylcholanthrene;response to toxic substance</t>
  </si>
  <si>
    <t>ATP binding;choline binding;choline kinase activity;cholinesterase activity;drug binding;ethanolamine kinase activity;protein homodimerization activity;signal transducer activity</t>
  </si>
  <si>
    <t>Choline metabolism in cancer;Glycerophospholipid metabolism;Metabolic pathways</t>
  </si>
  <si>
    <t>Kinase-like_dom_sf</t>
  </si>
  <si>
    <t>Synthesis of PC;Synthesis of PE</t>
  </si>
  <si>
    <t>3D-structure;Alternative splicing;ATP-binding;Complete proteome;Cytoplasm;Kinase;Lipid biosynthesis;Lipid metabolism;Nucleotide-binding;Phospholipid biosynthesis;Phospholipid metabolism;Polymorphism;Reference proteome;Transferase</t>
  </si>
  <si>
    <t>P35790</t>
  </si>
  <si>
    <t>CHKA_HUMAN</t>
  </si>
  <si>
    <t>Choline kinase alpha</t>
  </si>
  <si>
    <t>CHKA</t>
  </si>
  <si>
    <t>CHK;CKI</t>
  </si>
  <si>
    <t>P35790-1;P35790-2</t>
  </si>
  <si>
    <t>2CKO;2CKP;2CKQ;2I7Q;3F2R;3G15;3ZM9;4BR3;4CG8;4CG9;4CGA;4DA5;5AFV;5EQE;5EQP;5EQY;5FTG;5FUT</t>
  </si>
  <si>
    <t>2.7.1.32</t>
  </si>
  <si>
    <t>Has a key role in phospholipid biosynthesis and maycontribute to tumor cell growth. Catalyzes the first step inphosphatidylcholine biosynthesis. Contributes tophosphatidylethanolamine biosynthesis. Phosphorylates choline andethanolamine. Has higher activity with choline</t>
  </si>
  <si>
    <t>central nervous system development;mitochondrial electron transport, cytochrome c to oxygen</t>
  </si>
  <si>
    <t>integral component of membrane;mitochondrial inner membrane;mitochondrial respiratory chain;mitochondrion;respiratory chain complex IV</t>
  </si>
  <si>
    <t>Microphthalmia with linear skin defects syndrome</t>
  </si>
  <si>
    <t>COX7B</t>
  </si>
  <si>
    <t>Cyt_c_oxidase_suVIIB;Cyt_c_oxidase_suVIIB_dom_sf</t>
  </si>
  <si>
    <t>Complete proteome;Direct protein sequencing;Membrane;Mitochondrion;Mitochondrion inner membrane;Reference proteome;Transit peptide;Transmembrane;Transmembrane helix</t>
  </si>
  <si>
    <t>P24311</t>
  </si>
  <si>
    <t>COX7B_HUMAN</t>
  </si>
  <si>
    <t>Cytochrome c oxidase subunit 7B, mitochondrial</t>
  </si>
  <si>
    <t>This protein is one of the nuclear-coded polypeptidechains of cytochrome c oxidase, the terminal oxidase inmitochondrial electron transport. Plays a role in proper centralnervous system (CNS) development in vertebrates</t>
  </si>
  <si>
    <t>Linear skin defects with multiple congenital anomalies 2(LSDMCA2) [MIM:300887]: A distinct form of aplasia cutis congenitapresenting as multiple linear skin defects on the face and neckassociated with poor growth, microcephaly, and facial dysmorphism.Additional features include intellectual disability, naildystrophy, short stature and cardiac abnormalities.{ECO:0000269|PubMed:23122588}. Note=The disease is caused bymutations affecting the gene represented in this entry.</t>
  </si>
  <si>
    <t>histone acetylation</t>
  </si>
  <si>
    <t>metallocarboxypeptidase activity;zinc ion binding</t>
  </si>
  <si>
    <t>Peptidase_M14;Propep_M14</t>
  </si>
  <si>
    <t>CPA_M14_CPD;M14A_act_pep;M14A-like_propep;Peptidase/Inhibitor_I9;Peptidase_M14</t>
  </si>
  <si>
    <t>3D-structure;Alternative splicing;Carboxypeptidase;Complete proteome;Disulfide bond;Glycoprotein;Hydrolase;Metal-binding;Metalloprotease;Polymorphism;Protease;Reference proteome;Secreted;Signal;Zinc;Zymogen</t>
  </si>
  <si>
    <t>Q9UI42</t>
  </si>
  <si>
    <t>CBPA4_HUMAN</t>
  </si>
  <si>
    <t>Carboxypeptidase A4</t>
  </si>
  <si>
    <t>CPA4</t>
  </si>
  <si>
    <t>CPA3</t>
  </si>
  <si>
    <t>Q9UI42-1;Q9UI42-2</t>
  </si>
  <si>
    <t>2BO9;2BOA;2PCU;4A94;4BD9</t>
  </si>
  <si>
    <t>Metalloprotease that could be involved in the histonehyperacetylation pathway (PubMed:10383164). Releases a C-terminalamino acid, with preference for -Phe, -Leu, -Ile, -Met, -Tyr and-Val (PubMed:20385563).</t>
  </si>
  <si>
    <t>Fetal expression in the adrenal gland, brain,heart, intestine, kidney, liver and lung. Except for fetal brainthat shows no imprinting, expression was found preferentially fromthe maternal allele.</t>
  </si>
  <si>
    <t>platelet aggregation</t>
  </si>
  <si>
    <t>extracellular exosome;focal adhesion;nucleus</t>
  </si>
  <si>
    <t>MTF1 activates gene expression</t>
  </si>
  <si>
    <t>Acetylation;Complete proteome;Isopeptide bond;LIM domain;Metal-binding;Nucleus;Phosphoprotein;Polymorphism;Reference proteome;Repeat;Ubl conjugation;Zinc</t>
  </si>
  <si>
    <t>P21291</t>
  </si>
  <si>
    <t>CSRP1_HUMAN</t>
  </si>
  <si>
    <t>Cysteine and glycine-rich protein 1</t>
  </si>
  <si>
    <t>CSRP1</t>
  </si>
  <si>
    <t>CSRP;CYRP</t>
  </si>
  <si>
    <t>Could play a role in neuronal development.</t>
  </si>
  <si>
    <t>Nucleus {ECO:0000269|PubMed:26924529}.</t>
  </si>
  <si>
    <t>cell-cell adhesion;cornification;keratinocyte differentiation;negative regulation of peptidase activity;negative regulation of proteolysis;peptide cross-linking</t>
  </si>
  <si>
    <t>cysteine-type endopeptidase inhibitor activity;protease binding;protein binding, bridging;structural molecule activity</t>
  </si>
  <si>
    <t>cornified envelope;cytoplasm;cytosol;extracellular exosome;extracellular matrix;extracellular space</t>
  </si>
  <si>
    <t>3D-structure;Acetylation;Cell adhesion;Complete proteome;Cytoplasm;Direct protein sequencing;Ichthyosis;Polymorphism;Protease inhibitor;Reference proteome;Thiol protease inhibitor</t>
  </si>
  <si>
    <t>P01040</t>
  </si>
  <si>
    <t>Exfoliative ichthyosis</t>
  </si>
  <si>
    <t>CYTA_HUMAN</t>
  </si>
  <si>
    <t>Cystatin-A</t>
  </si>
  <si>
    <t>CSTA</t>
  </si>
  <si>
    <t>STF1;STFA</t>
  </si>
  <si>
    <t>1CYU;1CYV;1DVC;1DVD;1GD3;1GD4;1N9J;1NB3;1NB5;3K9M;3KFQ;3KSE</t>
  </si>
  <si>
    <t>This is an intracellular thiol proteinase inhibitor. Hasan important role in desmosome-mediated cell-cell adhesion in thelower levels of the epidermis.</t>
  </si>
  <si>
    <t>Expressed in the skin throughout theepidermis. {ECO:0000269|PubMed:21944047}.</t>
  </si>
  <si>
    <t>Cytoplasm {ECO:0000269|PubMed:21944047}.</t>
  </si>
  <si>
    <t>Peeling skin syndrome 4 (PSS4) [MIM:607936]: Agenodermatosis characterized by congenital exfoliative ichthyosis,sharing some features with ichthyosis bullosa of Siemens andannular epidermolytic ichthyosis. PSS4 presents shortly afterbirth as dry, scaly skin over most of the body with coarse peelingof non-erythematous skin on the palms and soles, which isexacerbated by excessive moisture and minor trauma. Electronmicroscopy analysis of skin biopsies, reveals mostly normal-appearing upper layers of the epidermis, but prominentintercellular edema of the basal and suprabasal cell layers withaggregates of tonofilaments in the basal keratinocytes.{ECO:0000269|PubMed:21944047}. Note=The disease is caused bymutations affecting the gene represented in this entry.</t>
  </si>
  <si>
    <t>intracellular estrogen receptor signaling pathway;regulation of transcription, DNA-templated;RNA metabolic process;RNA processing;RNA secondary structure unwinding;transcription, DNA-templated</t>
  </si>
  <si>
    <t>ATP binding;ATP-dependent RNA helicase activity;estrogen receptor binding;receptor binding;RNA binding;transcription corepressor activity</t>
  </si>
  <si>
    <t>cytoplasm;Golgi apparatus;membrane;nucleolus;nucleus</t>
  </si>
  <si>
    <t>DBP10CT;DEAD;Helicase_C</t>
  </si>
  <si>
    <t>DBP10_C;DDX54/DBP10;DEAD/DEAH_box_helicase_dom;Helicase_ATP-bd;Helicase_C;P-loop_NTPase;RNA_helicase_DEAD_Q_motif;RNA-helicase_DEAD-box_CS</t>
  </si>
  <si>
    <t>DBP10CT;DEXDc;HELICc</t>
  </si>
  <si>
    <t>Alternative splicing;ATP-binding;Complete proteome;Helicase;Hydrolase;Nucleotide-binding;Nucleus;Phosphoprotein;Polymorphism;Reference proteome;RNA-binding;Transcription;Transcription regulation</t>
  </si>
  <si>
    <t>Q8TDD1</t>
  </si>
  <si>
    <t>DDX54_HUMAN</t>
  </si>
  <si>
    <t>ATP-dependent RNA helicase DDX54</t>
  </si>
  <si>
    <t>DDX54</t>
  </si>
  <si>
    <t>Q8TDD1-1;Q8TDD1-2</t>
  </si>
  <si>
    <t>Has RNA-dependent ATPase activity. Represses thetranscriptional activity of nuclear receptors</t>
  </si>
  <si>
    <t>Complete proteome;Endoplasmic reticulum;Membrane;NAD;NADP;Oxidoreductase;Reference proteome;Signal-anchor;Transmembrane;Transmembrane helix</t>
  </si>
  <si>
    <t>Q6IAN0</t>
  </si>
  <si>
    <t>DRS7B_HUMAN</t>
  </si>
  <si>
    <t>Dehydrogenase/reductase SDR family member 7B</t>
  </si>
  <si>
    <t>DHRS7B</t>
  </si>
  <si>
    <t>SDR32C1</t>
  </si>
  <si>
    <t>Putative oxidoreductase.</t>
  </si>
  <si>
    <t>CUT catabolic process;exonucleolytic nuclear-transcribed mRNA catabolic process involved in deadenylation-dependent decay;regulation of mRNA stability;rRNA catabolic process;rRNA processing</t>
  </si>
  <si>
    <t>3'-5'-exoribonuclease activity;endonuclease activity;guanyl-nucleotide exchange factor activity;RNA binding</t>
  </si>
  <si>
    <t>cytosol;exosome (RNase complex);membrane;nuclear exosome (RNase complex);nucleoplasm;nucleus</t>
  </si>
  <si>
    <t>PIN_4;Rrp44_CSD1;Rrp44_S1</t>
  </si>
  <si>
    <t>NA-bd_OB-fold;PIN_dom;PIN-like_dom_sf;RNase_II/R_CS;Rrp44_CSD1;RRP44_S1</t>
  </si>
  <si>
    <t>PINc</t>
  </si>
  <si>
    <t>ATF4 activates genes;Butyrate Response Factor 1 (BRF1) binds and destabilizes mRNA;KSRP (KHSRP) binds and destabilizes mRNA;Major pathway of rRNA processing in the nucleolus and cytosol;mRNA decay by 3' to 5' exoribonuclease;Tristetraprolin (TTP, ZFP36) binds and destabilizes mRNA</t>
  </si>
  <si>
    <t>Acetylation;Alternative splicing;Complete proteome;Cytoplasm;Endonuclease;Exonuclease;Exosome;Hydrolase;Magnesium;Manganese;Nuclease;Nucleus;Phosphoprotein;Polymorphism;Reference proteome;RNA-binding;rRNA processing</t>
  </si>
  <si>
    <t>Q9Y2L1</t>
  </si>
  <si>
    <t>RRP44_HUMAN</t>
  </si>
  <si>
    <t>Exosome complex exonuclease RRP44</t>
  </si>
  <si>
    <t>DIS3</t>
  </si>
  <si>
    <t>KIAA1008;RRP44</t>
  </si>
  <si>
    <t>Q9Y2L1-1;Q9Y2L1-2</t>
  </si>
  <si>
    <t>3.1.13.-;3.1.26.-</t>
  </si>
  <si>
    <t>Putative catalytic component of the RNA exosome complexwhich has 3'-&gt;5' exoribonuclease activity and participates in amultitude of cellular RNA processing and degradation events. Inthe nucleus, the RNA exosome complex is involved in propermaturation of stable RNA species such as rRNA, snRNA and snoRNA,in the elimination of RNA processing by-products and non-coding'pervasive' transcripts, such as antisense RNA species andpromoter-upstream transcripts (PROMPTs), and of mRNAs withprocessing defects, thereby limiting or excluding their export tothe cytoplasm. The RNA exosome may be involved in Ig class switchrecombination (CSR) and/or Ig variable region somatichypermutation (SHM) by targeting AICDA deamination activity totranscribed dsDNA substrates. In the cytoplasm, the RNA exosomecomplex is involved in general mRNA turnover and specificallydegrades inherently unstable mRNAs containing AU-rich elements(AREs) within their 3' untranslated regions, and in RNAsurveillance pathways, preventing translation of aberrant mRNAs.It seems to be involved in degradation of histone mRNA. DIS3 hasboth 3'-5' exonuclease and endonuclease activities</t>
  </si>
  <si>
    <t>Cytoplasm {ECO:0000269|PubMed:20531386}.Nucleus, nucleolus {ECO:0000269|PubMed:12429849}. Nucleus,nucleoplasm {ECO:0000269|PubMed:20531389}. Nucleus{ECO:0000269|PubMed:20531386}. Note=Predominantly located in thenucleus (PubMed:20531386). According to PubMed:12429849, found inthe nucleolus (PubMed:12429849). According to PubMed:20531386,excluded from nucleolus supporting the existence of a nucleolarRNA exosome complex devoid of DIS3 (PubMed:20531386).{ECO:0000269|PubMed:12429849, ECO:0000269|PubMed:20531386}.</t>
  </si>
  <si>
    <t>chaperone cofactor-dependent protein refolding;protein folding;regulation of cellular response to heat</t>
  </si>
  <si>
    <t>ATPase activator activity;heat shock protein binding</t>
  </si>
  <si>
    <t>cytoplasm;cytoskeleton;cytosol;extracellular exosome;membrane;nucleoplasm</t>
  </si>
  <si>
    <t>DnaJ;TPR_8</t>
  </si>
  <si>
    <t>DnaJ_dom_sf;DnaJ_domain;TPR_repeat;TPR-contain_dom;TPR-like_helical_dom_sf</t>
  </si>
  <si>
    <t>DNAJC7-HSPA8-HSP90AA1 complex</t>
  </si>
  <si>
    <t>Acetylation;Alternative splicing;Chaperone;Complete proteome;Cytoplasm;Cytoskeleton;Direct protein sequencing;Nucleus;Phosphoprotein;Reference proteome;Repeat;TPR repeat</t>
  </si>
  <si>
    <t>Q99615</t>
  </si>
  <si>
    <t>DNJC7_HUMAN</t>
  </si>
  <si>
    <t>DnaJ homolog subfamily C member 7</t>
  </si>
  <si>
    <t>DNAJC7</t>
  </si>
  <si>
    <t>TPR2;TTC2</t>
  </si>
  <si>
    <t>Q99615-1;Q99615-2</t>
  </si>
  <si>
    <t>Acts as co-chaperone regulating the molecular chaperonesHSP70 and HSP90 in folding of steroid receptors, such as theglucocorticoid receptor and the progesterone receptor. Proposed toact as a recycling chaperone by facilitating the return ofchaperone substrates to early stages of chaperoning if furtherfolding is required. In vitro, induces ATP-independentdissociation of HSP90 but not of HSP70 from the chaperone-substrate complexes. Recruits NR1I3 to the cytoplasm (Bysimilarity).</t>
  </si>
  <si>
    <t>Cytoplasm {ECO:0000269|PubMed:11573955,ECO:0000269|PubMed:12853476}. Nucleus{ECO:0000269|PubMed:11573955}. Cytoplasm, cytoskeleton{ECO:0000250|UniProtKB:Q9QYI3}. Note=Colocalizes with NR1I3 tomicrotubules. {ECO:0000250|UniProtKB:Q9QYI3}.</t>
  </si>
  <si>
    <t>dolichyl diphosphate biosynthetic process;lipid biosynthetic process;protein N-linked glycosylation</t>
  </si>
  <si>
    <t>dolichyldiphosphatase activity</t>
  </si>
  <si>
    <t>endoplasmic reticulum membrane;integral component of endoplasmic reticulum membrane</t>
  </si>
  <si>
    <t>P_Acid_Pase_2/haloperoxi_sf;P_Acid_Pase_2/haloperoxidase</t>
  </si>
  <si>
    <t>Synthesis of Dolichyl-phosphate</t>
  </si>
  <si>
    <t>Alternative splicing;Complete proteome;Endoplasmic reticulum;Hydrolase;Membrane;Reference proteome;Transmembrane;Transmembrane helix</t>
  </si>
  <si>
    <t>Q86YN1</t>
  </si>
  <si>
    <t>DOPP1_HUMAN</t>
  </si>
  <si>
    <t>Dolichyldiphosphatase 1</t>
  </si>
  <si>
    <t>DOLPP1</t>
  </si>
  <si>
    <t>LSFR2</t>
  </si>
  <si>
    <t>Q86YN1-1;Q86YN1-2</t>
  </si>
  <si>
    <t>3.6.1.43</t>
  </si>
  <si>
    <t>Required for efficient N-glycosylation. Necessary formaintaining optimal levels of dolichol-linked oligosaccharides.Hydrolyzes dolichyl pyrophosphate at a very high rate and dolichylmonophosphate at a much lower rate. Does not act on phosphatidate(By similarity).</t>
  </si>
  <si>
    <t>blood coagulation;cilium assembly;early endosome to Golgi transport;endocytic recycling;Golgi to lysosome transport;positive regulation of voltage-gated calcium channel activity;protein homooligomerization;protein localization to plasma membrane;protein transport;receptor recycling;regulation of cardiac conduction;regulation of cardiac muscle cell membrane potential;regulation of cardiac muscle contraction;regulation of Golgi organization</t>
  </si>
  <si>
    <t>ATP binding;calcium ion binding;GTP binding;nucleic acid binding</t>
  </si>
  <si>
    <t>ciliary pocket membrane;cytoplasm;cytosol;endocytic vesicle;endosome membrane;focal adhesion;myelin sheath;nucleus;perinuclear region of cytoplasm;recycling endosome membrane</t>
  </si>
  <si>
    <t>Acetylation;Alternative splicing;ATP-binding;Calcium;Cell membrane;Cell projection;Cilium;Cilium biogenesis/degradation;Coiled coil;Complete proteome;Direct protein sequencing;Endosome;Isopeptide bond;Membrane;Metal-binding;Nucleotide-binding;Phosphoprotein;Protein transport;Reference proteome;Transport;Ubl conjugation</t>
  </si>
  <si>
    <t>Q9NZN3</t>
  </si>
  <si>
    <t>EHD3_HUMAN</t>
  </si>
  <si>
    <t>EH domain-containing protein 3 {ECO:0000305}</t>
  </si>
  <si>
    <t>EHD3</t>
  </si>
  <si>
    <t>Q9NZN3-1</t>
  </si>
  <si>
    <t xml:space="preserve"> possibly sharing redundant functionswith EHD1 (PubMed:25686250).;ATP- and membrane-binding protein that controls membranereorganization/tubulation upon ATP hydrolysis (PubMed:25686250).In vitro causes tubulation of endocytic membranes(PubMed:24019528). Binding to phosphatidic acid induces itsmembrane tubulation activity (By similarity). Plays a role inendocytic transport. Involved in early endosome to recyclingendosome compartment (ERC), retrograde early endosome to Golgi,and endosome to plasma membrane (rapid recycling) proteintransport. Involved in the regulation of Golgi maintenance andmorphology (PubMed:16251358, PubMed:17233914, PubMed:19139087,PubMed:23781025). Involved in the recycling of internalized D1dopamine receptor (PubMed:21791287). Plays a role in cardiacprotein trafficking probably implicating ANK2 (PubMed:20489164).Involved in the ventricular membrane targeting of SLC8A1 andCACNA1C and probably the atrial membrane localization of CACNA1GGand CACNA1H implicated in the regulation of atrial myocyteexcitability and cardiac conduction (By similarity). Inconjunction with EHD4 may be involved in endocytic trafficking ofKDR/VEGFR2 implicated in control of glomerular function (Bysimilarity). Involved in the rapid recycling of integrin beta-3implicated in cell adhesion maintenance (PubMed:23781025).Involved in the unidirectional retrograde dendritic transport ofendocytosed BACE1 and in efficient sorting of BACE1 to axonsimplicating a function in neuronal APP processing (By similarity).Plays a role in the formation of the ciliary vesicle, an earlystep in cilium biogenesis</t>
  </si>
  <si>
    <t>Highly expressed in heart and brain andmoderately expressed in kidney, liver, and placenta.{ECO:0000269|PubMed:10673336}.</t>
  </si>
  <si>
    <t xml:space="preserve"> Cytoplasmic side {ECO:0000305}. Cell membrane{ECO:0000269|PubMed:17233914}; Cytoplasmic side {ECO:0000305}. Cell projection,cilium membrane {ECO:0000269|PubMed:25686250}; Cytoplasmic side {ECO:0000305}.Note=Localizes to the ciliary pocket from where the ciliumprotrudes (PubMed:25686250). Colocalizes with RAB8A and MYO5B to acytoplasmic tubular network devoid of RAB11A (By similarity).Colocalizes with ANK2 in myocyte perinuclear region(PubMed:20489164). Colocalizes with BACE1 in tubulovesicularcytoplasmic membranes. Colocalizes with BACE1 and APP amyloid betaproteins in hippocampal mossy fiber terminals (By similarity).{ECO:0000250|UniProtKB:Q9QXY6, ECO:0000269|PubMed:20489164,ECO:0000269|PubMed:25686250}.; Peripheral membrane protein{ECO:0000305}; Peripheral membraneprotein {ECO:0000305};Recycling endosome membrane{ECO:0000269|PubMed:17233914}</t>
  </si>
  <si>
    <t>regulation of JAK-STAT cascade;regulation of transcription from RNA polymerase II promoter;transcription elongation from RNA polymerase II promoter;tRNA wobble uridine modification</t>
  </si>
  <si>
    <t>protein kinase binding</t>
  </si>
  <si>
    <t>cytoplasm;cytosol;Elongator holoenzyme complex;histone acetyltransferase complex;transcription elongation factor complex</t>
  </si>
  <si>
    <t>Elp2;WD40/YVTN_repeat-like_dom_sf;WD40_repeat;WD40_repeat_dom;WD40_repeat_dom_sf</t>
  </si>
  <si>
    <t>Alternative splicing;Complete proteome;Cytoplasm;Disease mutation;Mental retardation;Nucleus;Polymorphism;Reference proteome;Repeat;Transcription;Transcription regulation;WD repeat</t>
  </si>
  <si>
    <t>Q6IA86</t>
  </si>
  <si>
    <t>ELP2_HUMAN</t>
  </si>
  <si>
    <t>Elongator complex protein 2</t>
  </si>
  <si>
    <t>LP2</t>
  </si>
  <si>
    <t>ELP2</t>
  </si>
  <si>
    <t>STATIP1</t>
  </si>
  <si>
    <t>Q6IA86-1;Q6IA86-2;Q6IA86-3;Q6IA86-4;Q6IA86-5;Q6IA86-6;Q6IA86-7</t>
  </si>
  <si>
    <t>Regulates the ligand-dependent activation of STAT3</t>
  </si>
  <si>
    <t>Mental retardation, autosomal recessive 58 (MRT58)[MIM:617270]: A form of mental retardation, a disordercharacterized by significantly below average general intellectualfunctioning associated with impairments in adaptive behavior andmanifested during the developmental period. MRT58 transmissionpattern is consistent with autosomal recessive inheritance.{ECO:0000269|PubMed:25847581}. Note=The disease is caused bymutations affecting the gene represented in this entry.</t>
  </si>
  <si>
    <t>cadherin binding;lipid binding</t>
  </si>
  <si>
    <t>clathrin coat of endocytic vesicle;cytosol;intracellular membrane-bounded organelle</t>
  </si>
  <si>
    <t>ENTH;ENTH_VHS;Epsin-2_metazoa;UIM_dom</t>
  </si>
  <si>
    <t>Alternative splicing;Complete proteome;Cytoplasm;Cytoplasmic vesicle;Endocytosis;Lipid-binding;Methylation;Phosphoprotein;Polymorphism;Reference proteome;Repeat;Ubl conjugation</t>
  </si>
  <si>
    <t>O95208</t>
  </si>
  <si>
    <t>EPN2_HUMAN</t>
  </si>
  <si>
    <t>Epsin-2</t>
  </si>
  <si>
    <t>EPN2</t>
  </si>
  <si>
    <t>KIAA1065</t>
  </si>
  <si>
    <t>O95208-1;O95208-2;O95208-5</t>
  </si>
  <si>
    <t>Plays a role in the formation of clathrin-coatedinvaginations and endocytosis.</t>
  </si>
  <si>
    <t>Highest expression is found in brain. Detectedat lower levels in lung and liver. {ECO:0000269|PubMed:10567358}.</t>
  </si>
  <si>
    <t>Cytoplasm {ECO:0000269|PubMed:10567358}.Cytoplasmic vesicle, clathrin-coated vesicle{ECO:0000269|PubMed:10567358}. Note=In punctate structuresthroughout the cell, associated with clathrin-coated vesicles, andparticularly concentrated in the region of the Golgi complex.</t>
  </si>
  <si>
    <t>positive regulation of protein targeting to mitochondrion</t>
  </si>
  <si>
    <t>ATP binding;kinase activity;metal ion binding;phosphotransferase activity, alcohol group as acceptor</t>
  </si>
  <si>
    <t>extracellular space;Golgi apparatus;Golgi membrane;integral component of membrane;nucleoplasm</t>
  </si>
  <si>
    <t>Fam20C</t>
  </si>
  <si>
    <t>FAM20;FAM20_C</t>
  </si>
  <si>
    <t>ATP-binding;Complete proteome;Disulfide bond;Glycoprotein;Golgi apparatus;Kinase;Manganese;Membrane;Metal-binding;Nucleotide-binding;Reference proteome;Signal-anchor;Transferase;Transmembrane;Transmembrane helix</t>
  </si>
  <si>
    <t>O75063</t>
  </si>
  <si>
    <t>XYLK_HUMAN</t>
  </si>
  <si>
    <t>Glycosaminoglycan xylosylkinase</t>
  </si>
  <si>
    <t>FAM20B</t>
  </si>
  <si>
    <t>KIAA0475</t>
  </si>
  <si>
    <t>Responsible for the 2-O-phosphorylation of xylose in theglycosaminoglycan-protein linkage region of proteoglycans therebyregulating the amount of mature GAG chains. Sulfatedglycosaminoglycans (GAGs), including heparan sulfate andchondroitin sulfate, are synthesized on the so-called common GAG-protein linkage region (GlcUAbeta1-3Galbeta1-3Galbeta1-4Xylbeta1-O-Ser) of core proteins, which is formed by the stepwise additionof monosaccharide residues by the respective specificglycosyltransferases. Xylose 2-O-phosphorylation may influence thecatalytic activity of B3GAT3 (GlcAT-I) which completes theprecursor tetrasaccharide of GAG-protein linkage regions on whichthe repeating disaccharide region is synthesized</t>
  </si>
  <si>
    <t>Widely expressed. Strongly expressed inpancreas, spleen and fetal liver. {ECO:0000269|PubMed:15676076,ECO:0000269|PubMed:24425863}.</t>
  </si>
  <si>
    <t xml:space="preserve"> Single-pass type II membraneprotein {ECO:0000269|PubMed:19473117}.;Golgi apparatus membrane{ECO:0000269|PubMed:19473117}</t>
  </si>
  <si>
    <t>RAI16-like</t>
  </si>
  <si>
    <t>ARM-like;RetinoicA-induced_16-like</t>
  </si>
  <si>
    <t>Q5W0V3</t>
  </si>
  <si>
    <t>F16B1_HUMAN</t>
  </si>
  <si>
    <t>Protein FAM160B1</t>
  </si>
  <si>
    <t>FAM160B1</t>
  </si>
  <si>
    <t>KIAA1600</t>
  </si>
  <si>
    <t>Q5W0V3-1;Q5W0V3-2</t>
  </si>
  <si>
    <t>ephrin receptor signaling pathway;regulation of cytokinesis;regulation of G-protein coupled receptor protein signaling pathway</t>
  </si>
  <si>
    <t>GTPase activator activity;metal ion binding;protein complex binding</t>
  </si>
  <si>
    <t>cytosol;focal adhesion;membrane</t>
  </si>
  <si>
    <t>Endocytosis;Epithelial cell signaling in Helicobacter pylori infection;Membrane trafficking;Regulation of actin cytoskeleton</t>
  </si>
  <si>
    <t>Endocytosis;Epithelial cell signaling in Helicobacter pylori infection;Regulation of actin cytoskeleton</t>
  </si>
  <si>
    <t>Ephrin signaling</t>
  </si>
  <si>
    <t>GIT1-ARHGEF7-PAK1-PXN complex;ITGA4-PXN-GIT1 complex;SCRIB-GIT1-ARHGEF7 complex;SCRIB-GIT1-ARHGEF7-PAK1 complex</t>
  </si>
  <si>
    <t>Alternative splicing;ANK repeat;Complete proteome;Cytoplasm;GTPase activation;Metal-binding;Phosphoprotein;Reference proteome;Repeat;Zinc;Zinc-finger</t>
  </si>
  <si>
    <t>Q9Y2X7</t>
  </si>
  <si>
    <t>GIT1_HUMAN</t>
  </si>
  <si>
    <t>ARF GTPase-activating protein GIT1</t>
  </si>
  <si>
    <t>RF GAP GIT1</t>
  </si>
  <si>
    <t>GIT1</t>
  </si>
  <si>
    <t>Q9Y2X7-1;Q9Y2X7-3</t>
  </si>
  <si>
    <t xml:space="preserve"> the function may involve SDCCAG3 andPTPN13 (By similarity).;GTPase-activating protein for the ADP ribosylationfactor family. May serve as a scaffold to bring together moleculesto form signaling modules controlling vesicle trafficking,adhesion and cytoskeletal organization. Increases the speed ofcell migration, as well as the size and rate of formation ofprotrusions, possibly by targeting PAK1 to adhesions and theleading edge of lamellipodia. Sequesters inactive non-tyrosine-phosphorylated paxillin in cytoplasmic complexes. Involved in theregulation of cytokinesis</t>
  </si>
  <si>
    <t>Cytoplasm {ECO:0000269|PubMed:11896197}.Note=Cycles between at least 3 distinct intracellularcompartments, including focal adhesions, cytoplasmic complexes andmembrane protrusions. During cell migration, when cells detach,moves from the adhesions into the cytoplasmic complexes towardsthe leading edge, while, when cells adhere, it is found invinculin-containing adhesions. Recruitment to adhesions may bemediated by active tyrosine-phosphorylated paxillin.</t>
  </si>
  <si>
    <t>5S class rRNA transcription from RNA polymerase III type 1 promoter;rRNA transcription;transcription from RNA polymerase III promoter;transcription initiation from RNA polymerase III promoter;transcription, DNA-templated;tRNA transcription;tRNA transcription from RNA polymerase III promoter</t>
  </si>
  <si>
    <t>RNA polymerase III type 1 promoter sequence-specific DNA binding;RNA polymerase III type 2 promoter sequence-specific DNA binding;transcription factor activity, RNA polymerase III transcription factor binding</t>
  </si>
  <si>
    <t>intracellular ribonucleoprotein complex;membrane;nucleolus;nucleoplasm;nucleus;transcription factor TFIIIC complex</t>
  </si>
  <si>
    <t>B-block_TFIIIC</t>
  </si>
  <si>
    <t>Tfc3_eWH;TFIIIC_Bblock-bd</t>
  </si>
  <si>
    <t>Alternative splicing;Complete proteome;Direct protein sequencing;DNA-binding;Isopeptide bond;Nucleus;Phosphoprotein;Polymorphism;Reference proteome;Transcription;Ubl conjugation</t>
  </si>
  <si>
    <t>Q12789</t>
  </si>
  <si>
    <t>TF3C1_HUMAN</t>
  </si>
  <si>
    <t>General transcription factor 3C polypeptide 1</t>
  </si>
  <si>
    <t>GTF3C1</t>
  </si>
  <si>
    <t>Q12789-2;Q12789-3</t>
  </si>
  <si>
    <t>Required for RNA polymerase III-mediated transcription.Component of TFIIIC that initiates transcription complex assemblyon tRNA and is required for transcription of 5S rRNA and otherstable nuclear and cytoplasmic RNAs. Binds to the box B promoterelement.</t>
  </si>
  <si>
    <t>5S class rRNA transcription from RNA polymerase III type 1 promoter;transcription from RNA polymerase III promoter;transcription, DNA-templated;tRNA transcription from RNA polymerase III promoter</t>
  </si>
  <si>
    <t>Alternative splicing;Complete proteome;Direct protein sequencing;Nucleus;Phosphoprotein;Reference proteome;Repeat;Transcription;WD repeat</t>
  </si>
  <si>
    <t>Q8WUA4</t>
  </si>
  <si>
    <t>TF3C2_HUMAN</t>
  </si>
  <si>
    <t>General transcription factor 3C polypeptide 2</t>
  </si>
  <si>
    <t>GTF3C2</t>
  </si>
  <si>
    <t>KIAA0011</t>
  </si>
  <si>
    <t>Q8WUA4-1</t>
  </si>
  <si>
    <t>Required for RNA polymerase III-mediated transcription.Component of TFIIIC that initiates transcription complex assemblyon tRNA and is required for transcription of 5S rRNA and otherstable nuclear and cytoplasmic RNAs. May play a direct role instabilizing interactions of TFIIIC2 with TFIIIC1.</t>
  </si>
  <si>
    <t>multicellular organism development;positive regulation of protein targeting to mitochondrion;protein palmitoylation;smoothened signaling pathway</t>
  </si>
  <si>
    <t>GTP binding;O-acyltransferase activity;palmitoyltransferase activity</t>
  </si>
  <si>
    <t>HHAT;MBOAT_fam</t>
  </si>
  <si>
    <t>Hedgehog ligand biogenesis;HHAT G278V abrogates palmitoylation of Hh-Np</t>
  </si>
  <si>
    <t>Acyltransferase;Alternative splicing;Complete proteome;Developmental protein;Endoplasmic reticulum;GTP-binding;Lipoprotein;Membrane;Nucleotide-binding;Palmitate;Polymorphism;Reference proteome;Transferase;Transmembrane;Transmembrane helix</t>
  </si>
  <si>
    <t>Q5VTY9</t>
  </si>
  <si>
    <t>Chondrodysplasia - disorder of sex development</t>
  </si>
  <si>
    <t>HHAT_HUMAN</t>
  </si>
  <si>
    <t>Protein-cysteine N-palmitoyltransferase HHAT</t>
  </si>
  <si>
    <t>HHAT</t>
  </si>
  <si>
    <t>MART2;SKI1</t>
  </si>
  <si>
    <t>Q5VTY9-1;Q5VTY9-5;Q5VTY9-6;Q5VTY9-7</t>
  </si>
  <si>
    <t xml:space="preserve"> which isrequired for SHH signaling. May bind GTP.;Catalyzes N-terminal palmitoylation of SHH</t>
  </si>
  <si>
    <t>Ubiquitously expressed in normal tissues andcancer cell lines. {ECO:0000269|PubMed:11160356}.</t>
  </si>
  <si>
    <t xml:space="preserve"> Multi-pass membrane protein {ECO:0000269|PubMed:25488661,ECO:0000269|PubMed:25505265}.;Endoplasmic reticulum membrane{ECO:0000269|PubMed:25488661, ECO:0000269|PubMed:25505265}</t>
  </si>
  <si>
    <t>endocytosis;neuron migration;neuron projection development;regulation of growth;signal transduction</t>
  </si>
  <si>
    <t>clathrin-coated pit;integral component of membrane;integral component of plasma membrane</t>
  </si>
  <si>
    <t>Alternative splicing;Coated pit;Complete proteome;Disulfide bond;Endocytosis;Glycoprotein;Membrane;Polymorphism;Receptor;Reference proteome;Repeat;Signal;Transmembrane;Transmembrane helix</t>
  </si>
  <si>
    <t>Q9Y561</t>
  </si>
  <si>
    <t>LRP12_HUMAN</t>
  </si>
  <si>
    <t>Low-density lipoprotein receptor-related protein 12</t>
  </si>
  <si>
    <t>RP-12</t>
  </si>
  <si>
    <t>LRP12</t>
  </si>
  <si>
    <t>ST7</t>
  </si>
  <si>
    <t>Q9Y561-1;Q9Y561-2</t>
  </si>
  <si>
    <t>Probable receptor, which may be involved in theinternalization of lipophilic molecules and/or signaltransduction. May act as a tumor suppressor</t>
  </si>
  <si>
    <t>Widely expressed in heart, skeletal muscle,brain, lung, placenta and pancreas, but not in tissues consistingof a large number of epithelial cells, such as liver and kidney.Expressed at very low levels in a number of tumor-derived celllines. {ECO:0000269|PubMed:9927190}.</t>
  </si>
  <si>
    <t>Membrane {ECO:0000269|PubMed:12809483};Single-pass type I membrane protein {ECO:0000269|PubMed:12809483}.Membrane, coated pit {ECO:0000269|PubMed:12809483}.</t>
  </si>
  <si>
    <t>actin cytoskeleton organization;positive regulation of neuron projection development;positive regulation of protein phosphorylation</t>
  </si>
  <si>
    <t>cytosol;neuron projection terminus;nucleolus;nucleus;perinuclear region of cytoplasm</t>
  </si>
  <si>
    <t>Alternative splicing;Complete proteome;Cytoplasm;Metal-binding;Nucleus;Phosphoprotein;Reference proteome;Zinc</t>
  </si>
  <si>
    <t>Q70IA6</t>
  </si>
  <si>
    <t>MOB2_HUMAN</t>
  </si>
  <si>
    <t>MOB kinase activator 2</t>
  </si>
  <si>
    <t>MOB2</t>
  </si>
  <si>
    <t>HCCA2</t>
  </si>
  <si>
    <t>Q70IA6-3</t>
  </si>
  <si>
    <t>Stimulates the autophosphorylation and kinase activityof STK38 and STK38L.</t>
  </si>
  <si>
    <t>Nucleus {ECO:0000269|PubMed:15067004}.Cytoplasm, perinuclear region {ECO:0000269|PubMed:15067004}.</t>
  </si>
  <si>
    <t>establishment or maintenance of epithelial cell apical/basal polarity;microtubule bundle formation;positive regulation of microtubule motor activity;positive regulation of protein targeting to membrane;regulation of autophagy</t>
  </si>
  <si>
    <t>microtubule binding;protein homodimerization activity;RNA binding</t>
  </si>
  <si>
    <t>apical plasma membrane;apicolateral plasma membrane;cytoplasm;cytoskeleton;extracellular space;lateral plasma membrane;microtubule bundle;midbody;spindle pole</t>
  </si>
  <si>
    <t>DUF4482;SOGA</t>
  </si>
  <si>
    <t>Alternative splicing;Cell membrane;Coiled coil;Complete proteome;Cytoplasm;Cytoskeleton;Membrane;Phosphoprotein;Polymorphism;Reference proteome</t>
  </si>
  <si>
    <t>Q9Y4B5</t>
  </si>
  <si>
    <t>MTCL1_HUMAN</t>
  </si>
  <si>
    <t>Microtubule cross-linking factor 1</t>
  </si>
  <si>
    <t>MTCL1</t>
  </si>
  <si>
    <t>CCDC165;KIAA0802;SOGA2</t>
  </si>
  <si>
    <t>Q9Y4B5-1;Q9Y4B5-2;Q9Y4B5-3;Q9Y4B5-4</t>
  </si>
  <si>
    <t>Microtubule-associated factor involved in the late phaseof epithelial polarization and microtubule dynamics regulation.Plays a role in the development and maintenance of non-centrosomalmicrotubule bundles at the lateral membrane in polarizedepithelial cells.</t>
  </si>
  <si>
    <t>Lateral cell membrane {ECO:0000250}. Apicalcell membrane {ECO:0000250}. Cytoplasm, cytoskeleton, spindle pole{ECO:0000269|PubMed:23902687}. Midbody{ECO:0000269|PubMed:23902687}. Cytoplasm, cytoskeleton{ECO:0000269|PubMed:23902687}. Note=Colocalized with microtubulesat the base of cilia. Gradually accumulates on the apicobasalmicrotubule bundles during epithelial cell polarization (Bysimilarity). Colocalized with the apicobasal microtubule bundlesrunning beneath the lateral membrane. Colocalized with microtubulebundles in the spindle pole in mitotic cells and in the midbodiesat the end of cytokinesis. {ECO:0000250}.</t>
  </si>
  <si>
    <t>protein complex assembly</t>
  </si>
  <si>
    <t>beta-catenin binding;cadherin binding;phosphatase binding;protein complex scaffold activity;protein C-terminus binding;receptor binding</t>
  </si>
  <si>
    <t>apical plasma membrane;endomembrane system;extracellular exosome;focal adhesion;nucleus;plasma membrane</t>
  </si>
  <si>
    <t>Aldosterone-regulated sodium reabsorption;Transporters</t>
  </si>
  <si>
    <t>Aldosterone-regulated sodium reabsorption</t>
  </si>
  <si>
    <t>EBP50_C;PDZ</t>
  </si>
  <si>
    <t>EBP50_C-term;NHERF-1/NHERF-2;NHERF-2;PDZ;PDZ_sf</t>
  </si>
  <si>
    <t>LPA(2)-NHERF2-PLC-beta3 complex;LPAR2-TRIP6-NHERF2 complex, LPA stimulated;NHE3-NHERF2-ACTN4, Ca(2+) induced;SCHIP1-EZR-NHERF2 complex</t>
  </si>
  <si>
    <t>3D-structure;Alternative splicing;Cell membrane;Complete proteome;Membrane;Nucleus;Phosphoprotein;Reference proteome;Repeat</t>
  </si>
  <si>
    <t>Q15599</t>
  </si>
  <si>
    <t>NHRF2_HUMAN</t>
  </si>
  <si>
    <t>Na(+)/H(+) exchange regulatory cofactor NHE-RF2</t>
  </si>
  <si>
    <t>HERF-2</t>
  </si>
  <si>
    <t>SLC9A3R2</t>
  </si>
  <si>
    <t>NHERF2</t>
  </si>
  <si>
    <t>Q15599-1;Q15599-2;Q15599-3</t>
  </si>
  <si>
    <t>2D11;2HE4;2OCS;4P0C</t>
  </si>
  <si>
    <t>Scaffold protein that connects plasma membrane proteinswith members of the ezrin/moesin/radixin family and thereby helpsto link them to the actin cytoskeleton and to regulate theirsurface expression. Necessary for cAMP-mediated phosphorylationand inhibition of SLC9A3 (PubMed:18829453). May also act asscaffold protein in the nucleus.</t>
  </si>
  <si>
    <t>Widely expressed. {ECO:0000269|PubMed:9054412,ECO:0000269|PubMed:9096337}.</t>
  </si>
  <si>
    <t xml:space="preserve"> Peripheral membrane protein{ECO:0000269|PubMed:9054412}. Nucleus{ECO:0000269|PubMed:9054412}. Apical cell membrane {ECO:0000250}.Note=Localizes with EZR and PODXL at the apical cell membrane ofglomerular epithelium cells and the sides of the food processes(By similarity). Nuclear, in a punctate pattern. {ECO:0000250}.;Endomembrane system{ECO:0000269|PubMed:9054412}</t>
  </si>
  <si>
    <t>cell migration;cell proliferation;neuromuscular junction development;positive regulation of membrane protein ectodomain proteolysis;proteolysis;regulation of endopeptidase activity</t>
  </si>
  <si>
    <t>epidermal growth factor binding;metal ion binding;metalloendopeptidase activity</t>
  </si>
  <si>
    <t>cell surface;cytosol;mitochondrion</t>
  </si>
  <si>
    <t>Alternative splicing;Complete proteome;Hydrolase;Metal-binding;Metalloprotease;Phosphoprotein;Polymorphism;Protease;Reference proteome;Signal;Zinc</t>
  </si>
  <si>
    <t>O43847</t>
  </si>
  <si>
    <t>NRDC_HUMAN</t>
  </si>
  <si>
    <t>Nardilysin</t>
  </si>
  <si>
    <t>NRDC</t>
  </si>
  <si>
    <t>NRD1</t>
  </si>
  <si>
    <t>3.4.24.61</t>
  </si>
  <si>
    <t>Cleaves peptide substrates on the N-terminus of arginineresidues in dibasic pairs.</t>
  </si>
  <si>
    <t>Primarily in adult heart, skeletal muscle, andtestis and at much lower levels in other tissues.</t>
  </si>
  <si>
    <t>cytoplasm;prefoldin complex</t>
  </si>
  <si>
    <t>PDRG1;PFD_beta-like</t>
  </si>
  <si>
    <t>Chaperone;Complete proteome;Cytoplasm;Reference proteome</t>
  </si>
  <si>
    <t>Q9NUG6</t>
  </si>
  <si>
    <t>PDRG1_HUMAN</t>
  </si>
  <si>
    <t>p53 and DNA damage-regulated protein 1</t>
  </si>
  <si>
    <t>PDRG1</t>
  </si>
  <si>
    <t>C20orf126;PDRG</t>
  </si>
  <si>
    <t>May play a role in chaperone-mediated protein folding</t>
  </si>
  <si>
    <t>Predominantly expressed in normal testis andexhibits reduced but detectable expression in other organs.{ECO:0000269|PubMed:14562055}.</t>
  </si>
  <si>
    <t>2-oxoglutarate metabolic process;fatty acid alpha-oxidation;isoprenoid metabolic process;methyl-branched fatty acid metabolic process</t>
  </si>
  <si>
    <t>carboxylic acid binding;cofactor binding;ferrous iron binding;L-ascorbic acid binding;phytanoyl-CoA dioxygenase activity</t>
  </si>
  <si>
    <t>mitochondrion;peroxisomal matrix;peroxisome</t>
  </si>
  <si>
    <t>Refsum disease</t>
  </si>
  <si>
    <t>PhyH</t>
  </si>
  <si>
    <t>Phytyl_CoA_dOase</t>
  </si>
  <si>
    <t>3D-structure;Alternative splicing;Cataract;Complete proteome;Deafness;Dioxygenase;Disease mutation;Ichthyosis;Iron;Metal-binding;Oxidoreductase;Peroxisome;Peroxisome biogenesis disorder;Phosphoprotein;Polymorphism;Reference proteome;Retinitis pigmentosa;Transit peptide;Vitamin C</t>
  </si>
  <si>
    <t>O14832</t>
  </si>
  <si>
    <t>PAHX_HUMAN</t>
  </si>
  <si>
    <t>Phytanoyl-CoA dioxygenase, peroxisomal</t>
  </si>
  <si>
    <t>PHYH</t>
  </si>
  <si>
    <t>PAHX</t>
  </si>
  <si>
    <t>O14832-1;O14832-2</t>
  </si>
  <si>
    <t>2A1X</t>
  </si>
  <si>
    <t>1.14.11.18</t>
  </si>
  <si>
    <t>Converts phytanoyl-CoA to 2-hydroxyphytanoyl-CoA.</t>
  </si>
  <si>
    <t>Expressed in liver, kidney, and T-cells, butnot in spleen, brain, heart, lung and skeletal muscle.</t>
  </si>
  <si>
    <t>Refsum disease (RD) [MIM:266500]: A rare autosomalrecessive peroxisomal disorder characterized by the accumulationof the branched-chain fatty acid, phytanic acid, in blood andtissues. Cardinal clinical features are retinitis pigmentosa,peripheral neuropathy, cerebellar ataxia, and elevated proteinlevels in the cerebrospinal fluid (CSF). Half of all patientsexhibit generalized, mild to moderate ichthyosis resemblingichthyosis vulgaris. Less constant features are nerve deafness,anosmia, skeletal abnormalities, cataracts and cardiac impairment.{ECO:0000269|PubMed:10709665, ECO:0000269|PubMed:10767344,ECO:0000269|PubMed:14974078, ECO:0000269|PubMed:9326939,ECO:0000269|PubMed:9326940}. Note=The disease is caused bymutations affecting the gene represented in this entry.</t>
  </si>
  <si>
    <t>actin cytoskeleton organization;adherens junction assembly;cell-cell adhesion;clathrin-dependent endocytosis;membrane organization;neutrophil chemotaxis;phagocytosis;phosphatidylinositol biosynthetic process;regulation of phosphatidylinositol 3-kinase signaling;synaptic vesicle endocytosis;synaptic vesicle exocytosis</t>
  </si>
  <si>
    <t>1-phosphatidylinositol-3-phosphate 4-kinase activity;1-phosphatidylinositol-4-phosphate 5-kinase activity;ATP binding;phosphatidylinositol-3,4-bisphosphate 5-kinase activity</t>
  </si>
  <si>
    <t>cytosol;endosome membrane;focal adhesion;nucleoplasm;phagocytic cup;presynapse;ruffle membrane;uropod</t>
  </si>
  <si>
    <t>Choline metabolism in cancer;Endocytosis;Fc gamma R-mediated phagocytosis;Focal adhesion;Inositol phosphate metabolism;Membrane trafficking;Phosphatidylinositol signaling system;Phospholipase D signaling pathway;Regulation of actin cytoskeleton;Yersinia infection</t>
  </si>
  <si>
    <t>Choline metabolism in cancer;Endocytosis;Fc gamma R-mediated phagocytosis;Focal adhesion;Inositol phosphate metabolism;Metabolic pathways;Phosphatidylinositol signaling system;Phospholipase D signaling pathway;Regulation of actin cytoskeleton;Yersinia infection</t>
  </si>
  <si>
    <t>Clathrin-mediated endocytosis;PI5P, PP2A and IER3 Regulate PI3K/AKT Signaling;SEMA3A-Plexin repulsion signaling by inhibiting Integrin adhesion;Synthesis of PIPs at the plasma membrane</t>
  </si>
  <si>
    <t>3D-structure;Acetylation;Alternative splicing;ATP-binding;Cell adhesion;Cell junction;Cell membrane;Cell projection;Chemotaxis;Complete proteome;Cytoplasm;Disease mutation;Endocytosis;Exocytosis;Kinase;Membrane;Methylation;Nucleotide-binding;Nucleus;Phagocytosis;Phosphoprotein;Reference proteome;Transferase</t>
  </si>
  <si>
    <t>O60331</t>
  </si>
  <si>
    <t>Lethal congenital contracture syndrome type 3</t>
  </si>
  <si>
    <t>PI51C_HUMAN</t>
  </si>
  <si>
    <t>Phosphatidylinositol 4-phosphate 5-kinase type-1 gamma</t>
  </si>
  <si>
    <t>IP5K1-gamma;tdIns(4)P-5-kinase 1 gamma</t>
  </si>
  <si>
    <t>PIP5K1C</t>
  </si>
  <si>
    <t>KIAA0589</t>
  </si>
  <si>
    <t>O60331-1;O60331-2;O60331-3;O60331-4</t>
  </si>
  <si>
    <t>2G35;3H1Z;3H85</t>
  </si>
  <si>
    <t>2.7.1.68</t>
  </si>
  <si>
    <t>Catalyzes the phosphorylation of phosphatidylinositol 4-phosphate (PtdIns4P) to form phosphatidylinositol 4,5-bisphosphate(PtdIns(4,5)P2). PtdIns(4,5)P2 is involved in a variety ofcellular processes and is the substrate to formphosphatidylinositol 3,4,5-trisphosphate (PtdIns(3,4,5)P3),another second messenger. The majority of PtdIns(4,5)P2 is thoughtto occur via type I phosphatidylinositol 4-phosphate 5-kinasesgiven the abundance of PtdIns4P. Participates in a variety ofcellular processes such as vesicle mediated transport, celladhesion, cell polarization and cell migration. Together withPIP5K1A is required for phagocytosis, but they regulate differenttypes of actin remodeling at sequential steps. Promotes particleattachment by generating the pool of PtdIns(4,5)P2 that inducescontrolled actin depolymerization to facilitate Fc-gamma-Rclustering. Mediates RAC1-dependent reorganization of actinfilaments. Required for synaptic vesicle transport. Controls theplasma membrane pool of PtdIns(4,5)P2 implicated in synapticvesicle endocytosis and exocytosis. Plays a role in endocytosismediated by clathrin and AP-2 (adaptor protein complex 2).Required for clathrin-coated pits assembly at the synapse.Participates in cell junction assembly. Modulates adherensjunctions formation by facilitating CDH1 trafficking. Required forfocal adhesion dynamics. Modulates the targeting of talins (TLN1and TLN2) to the plasma membrane and their efficient assembly intofocal adhesions. Regulates the interaction between talins (TLN1and TLN2) and beta-integrins. Required for uropodium formation andretraction of the cell rear during directed migration. Has a rolein growth factor- stimulated directional cell migration andadhesion. Required for talin assembly into nascent adhesionsforming at the leading edge toward the direction of the growthfactor. Negative regulator of T-cell activation and adhesion.Negatively regulates integrin alpha-L/beta-2 (LFA-1) polarizationand adhesion induced by T-cell receptor. Together with PIP5K1Ahave a role during embryogenesis and together with PIP5K1B mayhave a role immediately after birth.</t>
  </si>
  <si>
    <t>Isoform 1 is strongly expressed in brain andalso detected in heart and lung. Isoform 2 is strongly expressedin pancreas and liver and in lesser quantities in brain, heart,lung and kidney. Isoform 3 is detected in large amounts in heartand large intestine, is also present in lung, pancreas andthyroid, and to a lesser extent in brain, stomach and kidney.{ECO:0000269|PubMed:19548880}.</t>
  </si>
  <si>
    <t xml:space="preserve"> Peripheral membrane protein;Cell membrane;Cytoplasmic side. Endomembrane system. Cytoplasm. Cell junction,focal adhesion. Cell junction, adherens junction. Cell projection,ruffle membrane. Cell projection, phagocytic cup. Cell projection,uropodium. Note=Detected in plasma membrane invaginations. Isoform3 is detected in intracellular vesicle-like structures.Isoform 2: Cytoplasm. Nucleus.</t>
  </si>
  <si>
    <t>Lethal congenital contracture syndrome 3 (LCCS3)[MIM:611369]: A form of lethal congenital contracture syndrome, anautosomal recessive disorder characterized by degeneration ofanterior horn neurons, extreme skeletal muscle atrophy, andcongenital non-progressive joint contractures (arthrogryposis).The contractures can involve the upper or lower limbs and/or thevertebral column, leading to various degrees of flexion orextension limitations evident at birth. LCCS3 patients present atbirth with severe multiple joint contractures and severe musclewasting and atrophy, mainly in the legs. Death occurs minutes tohours after birth due to respiratory insufficiency. The phenotypecan be distinguished from that of LCCS1 by the absence of hydrops,fractures and multiple pterygia, and from LCCS2 by the absence ofneurogenic bladder defect. {ECO:0000269|PubMed:17701898}. Note=Thedisease is caused by mutations affecting the gene represented inthis entry.</t>
  </si>
  <si>
    <t>androgen receptor signaling pathway;germ cell migration;intracellular steroid hormone receptor signaling pathway;lipid metabolic process;negative regulation of cell proliferation;phospholipid dephosphorylation;phospholipid metabolic process;protein dephosphorylation;protein kinase C-activating G-protein coupled receptor signaling pathway;regulation of lipid metabolic process;sphingolipid biosynthetic process</t>
  </si>
  <si>
    <t>lipid phosphatase activity;phosphatidate phosphatase activity;sphingosine-1-phosphate phosphatase activity</t>
  </si>
  <si>
    <t>extracellular exosome;integral component of plasma membrane;membrane;plasma membrane</t>
  </si>
  <si>
    <t>LPP1;P_Acid_Pase_2/haloperoxi_sf;P_Acid_Pase_2/haloperoxidase</t>
  </si>
  <si>
    <t>Alternative splicing;Cell membrane;Complete proteome;Glycoprotein;Hydrolase;Membrane;Reference proteome;Transmembrane;Transmembrane helix</t>
  </si>
  <si>
    <t>O14494</t>
  </si>
  <si>
    <t>PLPP1_HUMAN</t>
  </si>
  <si>
    <t>Phospholipid phosphatase 1 {ECO:0000312|HGNC:HGNC:9228}</t>
  </si>
  <si>
    <t>PLPP1</t>
  </si>
  <si>
    <t>LPP1;PPAP2A</t>
  </si>
  <si>
    <t>O14494-1;O14494-2</t>
  </si>
  <si>
    <t>Broad-specificity phosphohydrolase that dephosphorylatesexogenous bioactive glycerolipids and sphingolipids. Catalyzes theconversion of phosphatidic acid (PA) to diacylglycerol (DG).Pivotal regulator of lysophosphatidic acid (LPA) signaling in thecardiovascular system. Major enzyme responsible ofdephosphorylating LPA in platelets, which terminates signalingactions of LPA. May control circulating, and possibly alsoregulate localized, LPA levels resulting from platelet activation.It has little activity towards ceramide-1-phosphate (C-1-P) andsphingosine-1-phosphate (S-1-P). The relative catalytic efficiencyis LPA &gt; PA &gt; S-1-P &gt; C-1-P. It's down-regulation may contributeto the development of colon adenocarcinoma</t>
  </si>
  <si>
    <t>Ubiquitously expressed with highest expressionfound in prostate. Isoform 1 is predominant in kidney, lung,placenta and liver. Isoform 2 is predominant in heart andpancreas. Found to be down-regulated in colon adenocarcinomas.</t>
  </si>
  <si>
    <t>angiogenesis;aorta development;branching involved in blood vessel morphogenesis;cardiac septum development;coronary vasculature development;dichotomous subdivision of terminal units involved in salivary gland branching;endothelial cell migration;negative regulation of cell adhesion;outflow tract morphogenesis;positive regulation of axonogenesis;positive regulation of protein binding;regulation of angiogenesis;regulation of cell migration;regulation of cell shape;regulation of GTPase activity;semaphorin-plexin signaling pathway;synapse assembly</t>
  </si>
  <si>
    <t>protein domain specific binding;semaphorin receptor activity</t>
  </si>
  <si>
    <t>integral component of plasma membrane;lamellipodium;lamellipodium membrane;plasma membrane</t>
  </si>
  <si>
    <t>Cyt_c1_TM_anchor_C;Ig_E-set;Ig-like_fold;IPT_dom;Plexin;Plexin_cytoplasmic_RasGAP_dom;Plexin_repeat;PSI;Rho_GTPase_activation_prot;Semap_dom;Semap_dom_sf;WD40/YVTN_repeat-like_dom_sf</t>
  </si>
  <si>
    <t>Other semaphorin interactions</t>
  </si>
  <si>
    <t>Nrp1-PlexinD1 complex;SEMA3C-PlexinD1-Nrp1 complex;SEMA4A-PlexinD1 complex</t>
  </si>
  <si>
    <t>3D-structure;Alternative splicing;Angiogenesis;Cell membrane;Cell projection;Complete proteome;Developmental protein;Disulfide bond;Glycoprotein;Membrane;Polymorphism;Receptor;Reference proteome;Repeat;Signal;Transmembrane;Transmembrane helix</t>
  </si>
  <si>
    <t>Q9Y4D7</t>
  </si>
  <si>
    <t>Truncus arteriosus</t>
  </si>
  <si>
    <t>PLXD1_HUMAN</t>
  </si>
  <si>
    <t>Plexin-D1</t>
  </si>
  <si>
    <t>PLXND1</t>
  </si>
  <si>
    <t>KIAA0620</t>
  </si>
  <si>
    <t>Q9Y4D7-1</t>
  </si>
  <si>
    <t>3H6N</t>
  </si>
  <si>
    <t>Cell surface receptor for SEMA4A and for class 3semaphorins, such as SEMA3A, SEMA3C and SEMA3E. Plays an importantrole in cell-cell signaling, and in regulating the migration of awide spectrum of cell types. Regulates the migration of thymocytesin the medulla. Regulates endothelial cell migration. Plays animportant role in ensuring the specificity of synapse formation.Required for normal development of the heart and vasculature (Bysimilarity). Mediates anti-angiogenic signaling in response toSEMA3E.</t>
  </si>
  <si>
    <t>Detected at low levels in heart, placenta,lung, skeletal muscle, kidney, thymus and liver. Detected at verylow levels in brain, colon, spleen, small intestine and peripheralblood leukocytes. {ECO:0000269|PubMed:12412018}.</t>
  </si>
  <si>
    <t xml:space="preserve"> Single-pass membrane protein{ECO:0000250|UniProtKB:Q3UH93}. Cell projection, lamellipodiummembrane {ECO:0000269|PubMed:24841563}.;Cell membrane{ECO:0000250|UniProtKB:Q3UH93}</t>
  </si>
  <si>
    <t>pyridoxal phosphate biosynthetic process;pyridoxine biosynthetic process;vitamin B6 metabolic process</t>
  </si>
  <si>
    <t>FMN binding;protein homodimerization activity;pyridoxal phosphate binding;pyridoxamine-phosphate oxidase activity</t>
  </si>
  <si>
    <t>Pyridoxamine-5'-phosphate oxidase (PNPO) deficiency</t>
  </si>
  <si>
    <t>PNP_phzG_C;Putative_PNPOx</t>
  </si>
  <si>
    <t>Pyridox_Oxase;Pyridox_Oxase_CS;Pyridox_Oxase_put;Pyridoxamine_oxidase_dimer_C;Split_barrel_FMN-bd</t>
  </si>
  <si>
    <t>Vitamins B6 activation to pyridoxal phosphate</t>
  </si>
  <si>
    <t>3D-structure;Alternative splicing;Complete proteome;Direct protein sequencing;Disease mutation;Epilepsy;Flavoprotein;FMN;Oxidoreductase;Phosphoprotein;Polymorphism;Pyridoxal phosphate;Pyridoxine biosynthesis;Reference proteome</t>
  </si>
  <si>
    <t>Q9NVS9</t>
  </si>
  <si>
    <t>Pyridoxal phosphate-responsive seizures</t>
  </si>
  <si>
    <t>PNPO_HUMAN</t>
  </si>
  <si>
    <t>Pyridoxine-5'-phosphate oxidase</t>
  </si>
  <si>
    <t>PNPO</t>
  </si>
  <si>
    <t>Q9NVS9-1;Q9NVS9-2;Q9NVS9-3;Q9NVS9-4</t>
  </si>
  <si>
    <t>1NRG;3HY8</t>
  </si>
  <si>
    <t>1.4.3.5</t>
  </si>
  <si>
    <t>Catalyzes the oxidation of either pyridoxine 5'-phosphate (PNP) or pyridoxamine 5'-phosphate (PMP) into pyridoxal5'-phosphate (PLP).</t>
  </si>
  <si>
    <t>Pyridoxine-5'-phosphate oxidase deficiency (PNPOD)[MIM:610090]: The main feature of neonatal epilepticencephalopathy is the onset within hours of birth of a severeseizure disorder that does not respond to anticonvulsant drugs andcan be fatal. Seizures can cease with the administration of PLP,being resistant to treatment with pyridoxine,.{ECO:0000269|PubMed:15772097, ECO:0000269|PubMed:23708187,ECO:0000269|PubMed:27864847}. Note=The disease is caused bymutations affecting the gene represented in this entry.</t>
  </si>
  <si>
    <t>ATP biosynthetic process;carnitine shuttle;cell cycle arrest;fatty acid biosynthetic process;glycogen metabolic process;intracellular signal transduction;macroautophagy;negative regulation of protein kinase activity;positive regulation of peptidyl-threonine phosphorylation;positive regulation of protein kinase activity;regulation of fatty acid biosynthetic process;regulation of fatty acid metabolic process;regulation of fatty acid oxidation;regulation of glucose import;regulation of glycolytic process;regulation of macroautophagy;regulation of signal transduction by p53 class mediator;sterol biosynthetic process</t>
  </si>
  <si>
    <t>ADP binding;AMP binding;AMP-activated protein kinase activity;ATP binding;cAMP-dependent protein kinase inhibitor activity;cAMP-dependent protein kinase regulator activity;phosphorylase kinase regulator activity;protein kinase activator activity;protein kinase binding</t>
  </si>
  <si>
    <t>cytosol;extracellular space;nucleoplasm;nucleotide-activated protein kinase complex</t>
  </si>
  <si>
    <t>Glycogen storage disease;Glycogen storage disease of heart;Hypertrophic cardiomyopathy;Wolff-Parkinson-White (WPW) syndrome</t>
  </si>
  <si>
    <t>Activation of PPARGC1A (PGC-1alpha) by phosphorylation;AMPK inhibits chREBP transcriptional activation activity;Energy dependent regulation of mTOR by LKB1-AMPK;Import of palmitoyl-CoA into the mitochondrial matrix;Macroautophagy;Regulation of TP53 Activity through Phosphorylation;TP53 Regulates Metabolic Genes;Translocation of GLUT4 to the plasma membrane</t>
  </si>
  <si>
    <t>Alternative splicing;ATP-binding;Cardiomyopathy;CBS domain;Complete proteome;Disease mutation;Fatty acid biosynthesis;Fatty acid metabolism;Glycogen storage disease;Lipid biosynthesis;Lipid metabolism;Nucleotide-binding;Phosphoprotein;Polymorphism;Reference proteome;Repeat</t>
  </si>
  <si>
    <t>Q9UGJ0</t>
  </si>
  <si>
    <t>Familial isolated hypertrophic cardiomyopathy;Wolff-Parkinson-White syndrome</t>
  </si>
  <si>
    <t>AAKG2_HUMAN</t>
  </si>
  <si>
    <t>5'-AMP-activated protein kinase subunit gamma-2</t>
  </si>
  <si>
    <t>MPK gamma2;MPK subunit gamma-2</t>
  </si>
  <si>
    <t>PRKAG2</t>
  </si>
  <si>
    <t>Q9UGJ0-1;Q9UGJ0-2;Q9UGJ0-3</t>
  </si>
  <si>
    <t>Isoform B is ubiquitously expressed except inliver and thymus. The highest level is detected in heart withabundant expression in placenta and testis.</t>
  </si>
  <si>
    <t>Wolff-Parkinson-White syndrome (WPWS) [MIM:194200]: Asupernormal conduction disorder characterized by the presence ofone or several accessory atrioventricular connections, which canlead to episodes of sporadic tachycardia.{ECO:0000269|PubMed:11407343, ECO:0000269|PubMed:11748095,ECO:0000269|PubMed:14722619}. Note=The disease is caused bymutations affecting the gene represented in this entry.Cardiomyopathy, familial hypertrophic 6 (CMH6)[MIM:600858]: A hereditary heart disorder characterized byventricular hypertrophy, which is usually asymmetric and ofteninvolves the interventricular septum. The symptoms includedyspnea, syncope, collapse, palpitations, and chest pain. They canbe readily provoked by exercise. The disorder has inter- andintrafamilial variability ranging from benign to malignant formswith high risk of cardiac failure and sudden cardiac death. CMH6patients present Wolff-Parkinson-White ventricular preexcitation,enlarged myocytes without myofiber disarray, and glycogen-containing cytosolic vacuoles within cardiomyocytes.{ECO:0000269|PubMed:11371514, ECO:0000269|PubMed:11827995}.Note=The disease is caused by mutations affecting the generepresented in this entry.Glycogen storage disease of heart lethal congenital(GSDH) [MIM:261740]: Rare disease which leads to death within afew weeks to a few months after birth, through heart failure andrespiratory compromise. {ECO:0000269|PubMed:15877279}. Note=Thedisease is caused by mutations affecting the gene represented inthis entry.</t>
  </si>
  <si>
    <t>positive regulation of transcription, DNA-templated;regulation of cholesterol biosynthetic process;transcription, DNA-templated</t>
  </si>
  <si>
    <t>phospholipid binding;vitamin E binding</t>
  </si>
  <si>
    <t>CRAL_TRIO</t>
  </si>
  <si>
    <t>CRAL/TRIO_N_dom;CRAL/TRIO_N_dom_sf;CRAL-TRIO_dom;CRAL-TRIO_dom_sf;GOLD_dom;GOLD_dom_sf</t>
  </si>
  <si>
    <t>CRAL_TRIO_N;SEC14</t>
  </si>
  <si>
    <t>3D-structure;Activator;Alternative splicing;Complete proteome;Cytoplasm;Lipid-binding;Nucleus;Polymorphism;Reference proteome;Transcription;Transcription regulation;Transport</t>
  </si>
  <si>
    <t>O76054</t>
  </si>
  <si>
    <t>S14L2_HUMAN</t>
  </si>
  <si>
    <t>SEC14-like protein 2</t>
  </si>
  <si>
    <t>SEC14L2</t>
  </si>
  <si>
    <t>C22orf6;KIAA1186;KIAA1658</t>
  </si>
  <si>
    <t>O76054-1;O76054-4;O76054-5</t>
  </si>
  <si>
    <t>1O6U;1OLM;4OMJ;4OMK</t>
  </si>
  <si>
    <t>Carrier protein. Binds to some hydrophobic molecules andpromotes their transfer between the different cellular sites.Binds with high affinity to alpha-tocopherol. Also binds with aweaker affinity to other tocopherols and to tocotrienols. May havea transcriptional activatory activity via its association withalpha-tocopherol. Probably recognizes and binds some squalenestructure, suggesting that it may regulate cholesterolbiosynthesis by increasing the transfer of squalene to a metabolicactive pool in the cell.</t>
  </si>
  <si>
    <t>Widely expressed. Strong expression in liver,brain and prostate. {ECO:0000269|PubMed:10829015}.</t>
  </si>
  <si>
    <t>Cytoplasm. Nucleus. Note=Cytoplasmic inabsence of alpha-tocopherol, and nuclear in presence of alpha-tocopherol.</t>
  </si>
  <si>
    <t>antigen processing and presentation of exogenous peptide antigen via MHC class II;antigen processing and presentation of peptide antigen via MHC class I;aorta morphogenesis;auditory receptor cell stereocilium organization;cargo loading into COPII-coated vesicle;cochlear nucleus development;COPII vesicle coating;coronary artery morphogenesis;ER to Golgi vesicle-mediated transport;intracellular protein transport;lung lobe morphogenesis;neural tube closure;outflow tract morphogenesis;pulmonary artery morphogenesis;regulation of cargo loading into COPII-coated vesicle;regulation of establishment of planar polarity involved in neural tube closure</t>
  </si>
  <si>
    <t>3D-structure;Acetylation;Alternative splicing;Complete proteome;Cytoplasm;Cytoplasmic vesicle;Endoplasmic reticulum;ER-Golgi transport;Membrane;Metal-binding;Phosphoprotein;Polymorphism;Protein transport;Reference proteome;Transport</t>
  </si>
  <si>
    <t>O95487</t>
  </si>
  <si>
    <t>SC24B_HUMAN</t>
  </si>
  <si>
    <t>Protein transport protein Sec24B {ECO:0000305}</t>
  </si>
  <si>
    <t>SEC24B</t>
  </si>
  <si>
    <t>O95487-1;O95487-2;O95487-3</t>
  </si>
  <si>
    <t>3EH1</t>
  </si>
  <si>
    <t>Component of the coat protein complex II (COPII) whichpromotes the formation of transport vesicles from the endoplasmicreticulum (ER). The coat has two main functions, the physicaldeformation of the endoplasmic reticulum membrane into vesiclesand the selection of cargo molecules for their transport to theGolgi complex (PubMed:17499046, PubMed:20427317, PubMed:18843296).Plays a central role in cargo selection within the COPII complexand together with SEC24A may have a different specificity comparedto SEC24C and SEC24D. May package preferentially cargos withcytoplasmic DxE or LxxLE motifs and may also recognizeconformational epitopes (PubMed:17499046, PubMed:18843296)</t>
  </si>
  <si>
    <t xml:space="preserve"> Cytoplasmic side{ECO:0000269|PubMed:10075675}. Cytoplasm, cytosol{ECO:0000269|PubMed:10075675}.; Cytoplasmic side{ECO:0000305|PubMed:10075675}. Endoplasmic reticulum membrane{ECO:0000269|PubMed:10075675}; Peripheral membrane protein{ECO:0000269|PubMed:10075675}; Peripheral membraneprotein {ECO:0000305|PubMed:10075675};Cytoplasmic vesicle, COPII-coated vesiclemembrane {ECO:0000269|PubMed:10075675}</t>
  </si>
  <si>
    <t>cell proliferation;cellular response to water deprivation;cytoskeleton organization;intracellular signal transduction;negative regulation of cell adhesion;negative regulation of cell cycle;negative regulation of cell growth;regulation of small GTPase mediated signal transduction;signal transduction</t>
  </si>
  <si>
    <t>GTPase activator activity;protein C-terminus binding</t>
  </si>
  <si>
    <t>cytosol;membrane;nucleus;perinuclear region of cytoplasm;protein complex;transport vesicle</t>
  </si>
  <si>
    <t>Leukocyte transendothelial migration;Rap1 signaling pathway</t>
  </si>
  <si>
    <t>PDZ;Rap_GAP</t>
  </si>
  <si>
    <t>PDZ;PDZ_sf;Rap/Ran-GAP_sf;Rap_GAP_dom</t>
  </si>
  <si>
    <t>Rap1 signalling</t>
  </si>
  <si>
    <t>Coiled coil;Complete proteome;Cytoplasm;GTPase activation;Membrane;Nucleus;Phosphoprotein;Polymorphism;Reference proteome</t>
  </si>
  <si>
    <t>Q96FS4</t>
  </si>
  <si>
    <t>SIPA1_HUMAN</t>
  </si>
  <si>
    <t>Signal-induced proliferation-associated protein 1</t>
  </si>
  <si>
    <t>ipa-1</t>
  </si>
  <si>
    <t>SIPA1</t>
  </si>
  <si>
    <t>SPA1</t>
  </si>
  <si>
    <t>GTPase activator for the nuclear Ras-related regulatoryproteins Rap1 and Rap2 in vitro, converting them to the putativelyinactive GDP-bound state (PubMed:9346962). Affects cell cycleprogression (By similarity).</t>
  </si>
  <si>
    <t>Expressed in fetal as well as in adulttissues. Expressed abundantly in the lymphoid tissues such asthymus, spleen and peripheral blood lymphocytes and also shows asignificant expression in the spinal cord.</t>
  </si>
  <si>
    <t xml:space="preserve"> Peripheral membrane protein{ECO:0000269|PubMed:9346962}. Note=Mostly localized in theperinuclear membraneous region. {ECO:0000269|PubMed:9346962}.;Nucleus {ECO:0000269|PubMed:9346962}.Cytoplasm, perinuclear region {ECO:0000269|PubMed:9346962}.Endomembrane system</t>
  </si>
  <si>
    <t>atrioventricular canal development;atrioventricular valve formation;axon guidance;BMP signaling pathway;brainstem development;branching involved in ureteric bud morphogenesis;cell proliferation;cellular iron ion homeostasis;cellular response to BMP stimulus;developmental growth;embryonic digit morphogenesis;endocardial cell differentiation;endoderm development;endothelial cell activation;epithelial to mesenchymal transition involved in endocardial cushion formation;female gonad morphogenesis;formation of anatomical boundary;gastrulation with mouth forming second;in utero embryonic development;interleukin-6-mediated signaling pathway;intracellular signal transduction;left ventricular cardiac muscle tissue morphogenesis;mesoderm development;metanephric mesenchyme morphogenesis;negative regulation of cardiac muscle hypertrophy;negative regulation of cardiac myofibril assembly;negative regulation of cell death;negative regulation of cell growth;negative regulation of cell proliferation;negative regulation of ERK1 and ERK2 cascade;negative regulation of transcription from RNA polymerase II promoter;negative regulation of transcription, DNA-templated;nephrogenic mesenchyme morphogenesis;neural crest cell differentiation;neuron fate commitment;outflow tract septum morphogenesis;ovarian follicle development;palate development;positive regulation of BMP signaling pathway;positive regulation of cell proliferation involved in heart valve morphogenesis;positive regulation of epithelial to mesenchymal transition;positive regulation of follicle-stimulating hormone secretion;positive regulation of histone H3-K4 methylation;positive regulation of histone H3-K9 acetylation;positive regulation of luteinizing hormone secretion;positive regulation of pathway-restricted SMAD protein phosphorylation;positive regulation of SMAD protein import into nucleus;positive regulation of transcription from RNA polymerase II promoter;positive regulation of transcription from RNA polymerase II promoter involved in cellular response to chemical stimulus;positive regulation of transcription, DNA-templated;positive regulation of transforming growth factor beta receptor signaling pathway;pri-miRNA transcription from RNA polymerase II promoter;protein deubiquitination;protein homotrimerization;regulation of binding;regulation of hair follicle development;regulation of transforming growth factor beta receptor signaling pathway;regulation of transforming growth factor beta2 production;response to hypoxia;response to transforming growth factor beta;sebaceous gland development;seminiferous tubule development;single fertilization;SMAD protein complex assembly;SMAD protein signal transduction;somatic stem cell population maintenance;somite rostral/caudal axis specification;spermatogenesis;transforming growth factor beta receptor signaling pathway;uterus development;ventricular septum morphogenesis</t>
  </si>
  <si>
    <t>chromatin binding;collagen binding;identical protein binding;I-SMAD binding;metal ion binding;protein heterodimerization activity;protein homodimerization activity;proximal promoter sequence-specific DNA binding;RNA polymerase II proximal promoter sequence-specific DNA binding;RNA polymerase II transcription factor binding;R-SMAD binding;sulfate binding;transcription factor activity, RNA polymerase II transcription factor binding;transcription regulatory region DNA binding;transcriptional activator activity, RNA polymerase II proximal promoter sequence-specific DNA binding;transforming growth factor beta receptor, common-partner cytoplasmic mediator activity</t>
  </si>
  <si>
    <t>activin responsive factor complex;centrosome;cytoplasm;cytosol;nuclear chromatin;nucleoplasm;nucleus;SMAD protein complex;transcription factor complex</t>
  </si>
  <si>
    <t>Adherens junction;AGE-RAGE signaling pathway in diabetic complications;Apelin signaling pathway;Cell cycle;Chronic myeloid leukemia;Colorectal cancer;FoxO signaling pathway;Gastric cancer;Hepatitis B;Hepatocellular carcinoma;Hippo signaling pathway;Human T-cell leukemia virus 1 infection;Pancreatic cancer;Pathways in cancer;Signaling pathways regulating pluripotency of stem cells;TGF-beta signaling pathway;Th17 cell differentiation;Wnt signaling pathway</t>
  </si>
  <si>
    <t>Colorectal cancer;Hereditary hemorrhagic telangiectasia;Juvenile polyposis syndrome;Myhre syndrome;Pancreatic cancer</t>
  </si>
  <si>
    <t>Downregulation of SMAD2/3:SMAD4 transcriptional activity;RUNX2 regulates bone development;RUNX3 regulates BCL2L11 (BIM) transcription;RUNX3 regulates CDKN1A transcription;Signaling by Activin;Signaling by BMP;Signaling by NODAL;SMAD2/3 MH2 Domain Mutants in Cancer;SMAD2/SMAD3:SMAD4 heterotrimer regulates transcription;SMAD4 MH2 Domain Mutants in Cancer;TGF-beta receptor signaling activates SMADs;Transcriptional regulation of pluripotent stem cells;Ub-specific processing proteases</t>
  </si>
  <si>
    <t>CREBBP-SMAD2-SMAD4 pentameric complex;CREBBP-SMAD3-SMAD4 pentameric complex;Ectodermin-SMAD4 complex;JUND-FOSB-SMAD3-SMAD4 complex;RSmad complex;SKI-SMAD2-SMAD4  pentameric complex;SKI-SMAD3-SMAD4 complex;SKI-SMAD3-SMAD4 complex, TGF(beta)-dependent;SMAD2-SMAD4-FAST1 complex;SMAD2-SMAD4-FAST1-TGIF complex, TGF(beta) induced;SMAD2-SMAD4-FAST1-TGIF-HDAC1 complex, TGF(beta) induced;SMAD2-SMAD4-WWTR1 complex;SMAD3/4-E2F4/5-p107-DP1 complex;SMAD3-SMAD4-cJUN complex;SMAD3-SMAD4-cJun-cFos complex;SMAD3-SMAD4-CTCF protein-DNA complex;SMAD3-SMAD4-FOXO1 complex;SMAD3-SMAD4-FOXO3 complex;SMAD3-SMAD4-FOXO3-FOXG1 complex;SMAD3-SMAD4-FOXO4 complex;SMAD3-SMAD4-SP1 complex;SMAD3-SMAD4-WWTR1 complex;SMAD4-SKI complex;SMAD4-SKI-NCOR complex;SMAD4-SMAD2-SMAD3 complex;SMAD4-SNO-SKI complex</t>
  </si>
  <si>
    <t>3D-structure;Acetylation;Complete proteome;Cytoplasm;Disease mutation;DNA-binding;Isopeptide bond;Metal-binding;Nucleus;Phosphoprotein;Polymorphism;Reference proteome;Transcription;Transcription regulation;Ubl conjugation;Zinc</t>
  </si>
  <si>
    <t>Q13485</t>
  </si>
  <si>
    <t>Familial pancreatic carcinoma;Generalized juvenile polyposis/juvenile polyposis coli;Hereditary hemorrhagic telangiectasia;Myhre syndrome</t>
  </si>
  <si>
    <t>SMAD4_HUMAN</t>
  </si>
  <si>
    <t>Mothers against decapentaplegic homolog 4</t>
  </si>
  <si>
    <t>AD homolog 4;others against DPP homolog 4</t>
  </si>
  <si>
    <t>SMAD4</t>
  </si>
  <si>
    <t>DPC4;MADH4</t>
  </si>
  <si>
    <t>1DD1;1G88;1MR1;1U7F;1U7V;1YGS;5C4V;5MEY;5MEZ;5MF0;5UWU</t>
  </si>
  <si>
    <t xml:space="preserve"> required forsynergistic transcriptional activity in response to TGF-beta. Mayact as a tumor suppressor. Positively regulates PDPK1 kinaseactivity by stimulating its dissociation from the 14-3-3 proteinYWHAQ which acts as a negative regulator.;In muscle physiology, plays a central role in thebalance between atrophy and hypertrophy. When recruited by MSTN,promotes atrophy response via phosphorylated SMAD2/4. MSTNdecrease causes SMAD4 release and subsequent recruitment by theBMP pathway to promote hypertrophy via phosphorylated SMAD1/5/8.Acts synergistically with SMAD1 and YY1 in bone morphogeneticprotein (BMP)-mediated cardiac-specific gene expression. Binds toSMAD binding elements (SBEs) (5'-GTCT/AGAC-3') within BMP responseelement (BMPRE) of cardiac activating regions (By similarity).Common SMAD (co-SMAD) is the coactivator and mediator of signaltransduction by TGF-beta (transforming growth factor). Componentof the heterotrimeric SMAD2/SMAD3-SMAD4 complex that forms in thenucleus and is required for the TGF-mediated signaling. Promotesbinding of the SMAD2/SMAD4/FAST-1 complex to DNA and provides anactivation function required for SMAD1 or SMAD2 to stimulatetranscription. Component of the multimeric SMAD3/SMAD4/JUN/FOScomplex which forms at the AP1 promoter site</t>
  </si>
  <si>
    <t>Cytoplasm {ECO:0000269|PubMed:15799969,ECO:0000269|PubMed:17327236}. Nucleus{ECO:0000269|PubMed:15799969}. Note=Cytoplasmic in the absence ofligand. Migrates to the nucleus when complexed with R-SMAD(PubMed:15799969). PDPK1 prevents its nuclear translocation inresponse to TGF-beta (PubMed:17327236).{ECO:0000269|PubMed:15799969, ECO:0000269|PubMed:17327236}.</t>
  </si>
  <si>
    <t xml:space="preserve"> here, polyps tend to occur in thelarge bowel and are associated with an increased risk of colon andother gastrointestinal cancers. {ECO:0000269|PubMed:12417513,ECO:0000269|PubMed:9811934}. Note=The disease is caused bymutations affecting the gene represented in this entry.Juvenile polyposis/hereditary hemorrhagic telangiectasiasyndrome (JP/HHT) [MIM:175050]: JP/HHT syndrome phenotype consistsof the coexistence of juvenile polyposis (JIP) and hereditaryhemorrhagic telangiectasia (HHT) [MIM:187300] in a singleindividual. JIP and HHT are autosomal dominant disorders withdistinct and non-overlapping clinical features. The former, aninherited gastrointestinal malignancy predisposition, is caused bymutations in SMAD4 or BMPR1A, and the latter is a vascularmalformation disorder caused by mutations in ENG or ACVRL1. Allfour genes encode proteins involved in the transforming-growth-factor-signaling pathway. Although there are reports of patientsand families with phenotypes of both disorders combined, thegenetic etiology of this association is unknown.{ECO:0000269|PubMed:15031030}. Note=The disease is caused bymutations affecting the gene represented in this entry.Colorectal cancer (CRC) [MIM:114500]: A complex diseasecharacterized by malignant lesions arising from the inner wall ofthe large intestine (the colon) and the rectum. Geneticalterations are often associated with progression frompremalignant lesion (adenoma) to invasive adenocarcinoma. Riskfactors for cancer of the colon and rectum include colon polyps,long-standing ulcerative colitis, and genetic family history.{ECO:0000269|PubMed:16959974}. Note=The disease may be caused bymutations affecting the gene represented in this entry.Note=SMAD4 variants may be associated with susceptibilityto pulmonary hypertension, a disorder characterized by plexiformlesions of proliferating endothelial cells in pulmonaryarterioles. The lesions lead to elevated pulmonary arterialpression, right ventricular failure, and death. The disease canoccur from infancy throughout life and it has a mean age at onsetof 36 years. Penetrance is reduced. Although familial pulmonaryhypertension is rare, cases secondary to known etiologies are morecommon and include those associated with the appetite-suppressantdrugs. {ECO:0000269|PubMed:21898662}.Myhre syndrome (MYHRS) [MIM:139210]: A syndromecharacterized by pre- and postnatal growth deficiency, mentalretardation, generalized muscle hypertrophy and striking muscularbuild, decreased joint mobility, cryptorchidism, and unusualfacies. Dysmorphic facial features include microcephaly, midfacehypoplasia, prognathism, and blepharophimosis. Typical skeletalanomalies are short stature, square body shape, broad ribs, iliachypoplasia, brachydactyly, flattened vertebrae, and thickenedcalvaria. Other features, such as congenital heart disease, mayalso occur. {ECO:0000269|PubMed:22158539,ECO:0000269|PubMed:22243968}. Note=The disease is caused bymutations affecting the gene represented in this entry.;Pancreatic cancer (PNCA) [MIM:260350]: A malignantneoplasm of the pancreas. Tumors can arise from both the exocrineand endocrine portions of the pancreas, but 95% of them developfrom the exocrine portion, including the ductal epithelium, acinarcells, connective tissue, and lymphatic tissue.{ECO:0000269|PubMed:8553070}. Note=The gene represented in thisentry may be involved in disease pathogenesis.Juvenile polyposis syndrome (JPS) [MIM:174900]: Autosomaldominant gastrointestinal hamartomatous polyposis syndrome inwhich patients are at risk for developing gastrointestinalcancers. The lesions are typified by a smooth histologicalappearance, predominant stroma, cystic spaces and lack of a smoothmuscle core. Multiple juvenile polyps usually occur in a number ofMendelian disorders. Sometimes, these polyps occur withoutassociated features as in JPS</t>
  </si>
  <si>
    <t>apoptotic process;cell differentiation;cell proliferation;positive regulation of receptor activity;regulation of apoptotic process;regulation of transcription, DNA-templated;transcription, DNA-templated</t>
  </si>
  <si>
    <t>ligand-dependent nuclear receptor transcription coactivator activity;RNA binding;transcription coactivator activity</t>
  </si>
  <si>
    <t>cytoplasm;cytosol;intercellular bridge;intracellular ribonucleoprotein complex;microtubule cytoskeleton;nucleoplasm;nucleus;plasma membrane</t>
  </si>
  <si>
    <t>SRA1</t>
  </si>
  <si>
    <t>SRA1-protein/COPII_Sec31</t>
  </si>
  <si>
    <t>SRA-SRC-1 ribonucleoprotein complex</t>
  </si>
  <si>
    <t>3D-structure;Activator;Apoptosis;Complete proteome;Cytoplasm;Nucleus;Phosphoprotein;Polymorphism;Receptor;Reference proteome;Ribonucleoprotein;Transcription;Transcription regulation</t>
  </si>
  <si>
    <t>Q9HD15</t>
  </si>
  <si>
    <t>SRA1_HUMAN</t>
  </si>
  <si>
    <t>Steroid receptor RNA activator 1</t>
  </si>
  <si>
    <t>2MGX;4NBO</t>
  </si>
  <si>
    <t>Functional RNA which acts as a transcriptionalcoactivator that selectively enhances steroid receptor-mediatedtransactivation ligand-independently through a mechanism involvingthe modulating N-terminal domain (AF-1) of steroid receptors. Alsomediates transcriptional coactivation of steroid receptors ligand-dependently through the steroid-binding domain (AF-2). Enhancescellular proliferation and differentiation and promotes apoptosisin vivo. May play a role in tumorigenesis</t>
  </si>
  <si>
    <t>Highly expressed in liver and skeletal muscleand to a lesser extent in brain. Also expressed in both normal andtumorigenic breast epithelial cell lines. Significantly up-regulated in human tumors of the breast, ovary, and uterus.{ECO:0000269|PubMed:10199399, ECO:0000269|PubMed:12565891,ECO:0000269|PubMed:14517287}.</t>
  </si>
  <si>
    <t>Nucleus {ECO:0000269|PubMed:12565891}.Cytoplasm {ECO:0000269|PubMed:12565891}.</t>
  </si>
  <si>
    <t>cell-cell junction assembly;cell-cell signaling involved in cell-cell junction organization;establishment of endothelial intestinal barrier;hippo signaling;regulation of bicellular tight junction assembly</t>
  </si>
  <si>
    <t>cadherin binding;calmodulin binding</t>
  </si>
  <si>
    <t>apical junction complex;apical part of cell;basolateral plasma membrane;bicellular tight junction;cell junction;cell-cell adherens junction;cytoplasm;cytosol;gap junction;plasma membrane</t>
  </si>
  <si>
    <t>Adherens junction;Cytoskeleton proteins;Epithelial cell signaling in Helicobacter pylori infection;Gap junction;Salmonella infection;Tight junction;Vibrio cholerae infection</t>
  </si>
  <si>
    <t>Adherens junction;Epithelial cell signaling in Helicobacter pylori infection;Gap junction;Salmonella infection;Tight junction;Vibrio cholerae infection</t>
  </si>
  <si>
    <t>Guanylate_kin;PDZ;SH3_2;ZU5</t>
  </si>
  <si>
    <t>GK/Ca_channel_bsu;Guanylate_kin-like_dom;PDZ;PDZ_sf;P-loop_NTPase;SH3_domain;SH3-like_dom_sf;ZO;ZO-1;ZO-1_SH3;ZU5_dom</t>
  </si>
  <si>
    <t>GuKc;PDZ;ZU5</t>
  </si>
  <si>
    <t>Apoptotic cleavage of cell adhesion proteins;c-src mediated regulation of Cx43 function and closure of gap junctions;RUNX1 regulates expression of components of tight junctions;Signaling by Hippo</t>
  </si>
  <si>
    <t>Alpha-dystrobrevin-ZO-1-actin complex;CF IIAm complex (Cleavage factor IIAm complex);PKP1-ZO-1 complex;ZO1-(beta)cadherin-(VE)cadherin-VEGFR2 complex</t>
  </si>
  <si>
    <t>3D-structure;Alternative splicing;Calmodulin-binding;Cell junction;Cell membrane;Cell projection;Complete proteome;Gap junction;Membrane;Phosphoprotein;Polymorphism;Reference proteome;Repeat;SH3 domain;Tight junction</t>
  </si>
  <si>
    <t>Q07157</t>
  </si>
  <si>
    <t>ZO1_HUMAN</t>
  </si>
  <si>
    <t>Tight junction protein ZO-1</t>
  </si>
  <si>
    <t>TJP1</t>
  </si>
  <si>
    <t>ZO1</t>
  </si>
  <si>
    <t>Q07157;Q07157-1;Q07157-2</t>
  </si>
  <si>
    <t>2H2B;2H2C;2H3M;2JWE;2KXR;2KXS;2RCZ;3CYY;3LH5;3SHU;3SHW;3TSV;3TSW;3TSZ;4OEO;4OEP;4Q2Q;4YYX</t>
  </si>
  <si>
    <t>TJP1, TJP2, and TJP3 are closely related scaffoldingproteins that link tight junction (TJ) transmembrane proteins suchas claudins, junctional adhesion molecules, and occludin to theactin cytoskeleton (PubMed:7798316, PubMed:9792688). The tightjunction acts to limit movement of substances through theparacellular space and as a boundary between the compositionallydistinct apical and basolateral plasma membrane domains ofepithelial and endothelial cells. Necessary for lumenogenesis, andparticularly efficient epithelial polarization and barrierformation (By similarity). Plays a role in the regulation of cellmigration by targeting CDC42BPB to the leading edge of migratingcells (PubMed:21240187). Plays an important role in podosomeformation and associated function, thus regulating cell adhesionand matrix remodeling (PubMed:20930113). With TJP2 and TJP3,participates to the junctional retention and stability of thetranscription factor DBPA, but is not involved in its shuttling tothe nucleus (By similarity).</t>
  </si>
  <si>
    <t>The alpha-containing isoform is found in mostepithelial cell junctions. The short isoform is found both inendothelial cells and the highly specialized epithelial junctionsof renal glomeruli and Sertoli cells of the seminiferous tubules.</t>
  </si>
  <si>
    <t>Cell membrane {ECO:0000269|PubMed:7798316};Cytoplasmic side {ECO:0000269|PubMed:7798316}. Cell junction,tight junction {ECO:0000269|PubMed:7798316}. Cell junction{ECO:0000269|PubMed:28169360}. Cell junction, gap junction. Cellprojection, podosome {ECO:0000269|PubMed:20930113}. Note=Movesfrom the cytoplasm to the cell membrane concurrently with cell-cell contact (PubMed:7798316). At podosomal sites, ispredominantly localized in the ring structure surrounding theactin core (PubMed:20930113). {ECO:0000269|PubMed:20930113,ECO:0000269|PubMed:7798316}.;Peripheral membrane protein {ECO:0000269|PubMed:7798316}</t>
  </si>
  <si>
    <t>regulation of neuron apoptotic process</t>
  </si>
  <si>
    <t>ubiquitin-protein transferase activity;zinc ion binding</t>
  </si>
  <si>
    <t>Filamin;NHL;zf-B_box;zf-RING_UBOX</t>
  </si>
  <si>
    <t>6-blade_b-propeller_TolB-like;Bbox_C;Filamin/ABP280_repeat-like;Filamin/ABP280_rpt;Ig_E-set;Ig-like_fold;NHL_repeat;NHL_repeat_subgr;Znf_B-box;Znf_RING;Znf_RING/FYVE/PHD;Znf_RING_CS;Znf-RING_LisH</t>
  </si>
  <si>
    <t>BBC;BBOX;IG_FLMN;RING</t>
  </si>
  <si>
    <t>Alternative splicing;Charcot-Marie-Tooth disease;Complete proteome;Cytoplasm;Disease mutation;Metal-binding;Neurodegeneration;Neuropathy;Phosphoprotein;Reference proteome;Repeat;Transferase;Ubl conjugation;Ubl conjugation pathway;Zinc;Zinc-finger</t>
  </si>
  <si>
    <t>Q9C040</t>
  </si>
  <si>
    <t>Charcot-Marie-Tooth disease type 2R</t>
  </si>
  <si>
    <t>TRIM2_HUMAN</t>
  </si>
  <si>
    <t>Tripartite motif-containing protein 2</t>
  </si>
  <si>
    <t>TRIM2</t>
  </si>
  <si>
    <t>KIAA0517;RNF86</t>
  </si>
  <si>
    <t>Q9C040-1;Q9C040-2</t>
  </si>
  <si>
    <t>UBE2D1-dependent E3 ubiquitin-protein ligase thatmediates the ubiquitination of NEFL and of phosphorylated BCL2L11.Plays a neuroprotective function. May play a role in neuronalrapid ischemic tolerance.</t>
  </si>
  <si>
    <t>Cytoplasm {ECO:0000250|UniProtKB:Q9ESN6}.</t>
  </si>
  <si>
    <t>Charcot-Marie-Tooth disease 2R (CMT2R) [MIM:615490]: Anaxonal form of Charcot-Marie-Tooth disease, a disorder of theperipheral nervous system, characterized by progressive weaknessand atrophy, initially of the peroneal muscles and later of thedistal muscles of the arms. Charcot-Marie-Tooth disease isclassified in two main groups on the basis of electrophysiologicproperties and histopathology: primary peripheral demyelinatingneuropathies (designated CMT1 when they are dominantly inherited)and primary peripheral axonal neuropathies (CMT2). Neuropathies ofthe CMT2 group are characterized by signs of axonal degenerationin the absence of obvious myelin alterations, normal or slightlyreduced nerve conduction velocities, and progressive distal muscleweakness and atrophy. Nerve conduction velocities are normal orslightly reduced. {ECO:0000269|PubMed:23562820}. Note=The diseaseis caused by mutations affecting the gene represented in thisentry.</t>
  </si>
  <si>
    <t>defense response to virus;interferon-beta production;protein K63-linked ubiquitination;regulation of type I interferon production;response to type I interferon</t>
  </si>
  <si>
    <t>RNA binding;ubiquitin-protein transferase activity;zinc ion binding</t>
  </si>
  <si>
    <t>zf-B_box;zf-RING_UBOX</t>
  </si>
  <si>
    <t>6-blade_b-propeller_TolB-like;Znf_B-box;Znf_RING;Znf_RING/FYVE/PHD;Znf_RING_CS;Znf-RING_LisH</t>
  </si>
  <si>
    <t>Regulation of innate immune responses to cytosolic DNA</t>
  </si>
  <si>
    <t>3D-structure;Alternative splicing;Antiviral defense;Coiled coil;Complete proteome;Cytoplasm;Immunity;Innate immunity;Metal-binding;Phosphoprotein;Reference proteome;Repeat;Transferase;Ubl conjugation;Ubl conjugation pathway;Zinc;Zinc-finger</t>
  </si>
  <si>
    <t>Q9BRZ2</t>
  </si>
  <si>
    <t>TRI56_HUMAN</t>
  </si>
  <si>
    <t>E3 ubiquitin-protein ligase TRIM56</t>
  </si>
  <si>
    <t>TRIM56</t>
  </si>
  <si>
    <t>RNF109</t>
  </si>
  <si>
    <t>Q9BRZ2-1</t>
  </si>
  <si>
    <t>5JW7</t>
  </si>
  <si>
    <t>E3 ubiquitin-protein ligase that plays a key role ininnate antiviral immunity (PubMed:21289118). In response topathogen- and host-derived double-stranded DNA (dsDNA), targetsTMEM173/STING to 'Lys-63'-linked ubiquitination, thereby promotingits homodimerization, a step required for the production of type Iinterferon IFN-beta (By similarity). Independently of its E3ubiquitin ligase activity, positive regulator of TLR3 signaling.Potentiates extracellular double stranded RNA (dsRNA)-inducedexpression of IFNB1 and interferon-stimulated genes ISG15,IFIT1/ISG56, CXCL10, OASL and CCL5/RANTES. Promotes establishmentof an antiviral state by TLR3 ligand and TLR3-mediated chemokineinduction following infection by hepatitis C virus(PubMed:22948160).</t>
  </si>
  <si>
    <t>Widely expressed (at protein level).{ECO:0000269|PubMed:21289118}.</t>
  </si>
  <si>
    <t>Cytoplasm {ECO:0000269|PubMed:21289118}.</t>
  </si>
  <si>
    <t>focal adhesion assembly;positive regulation of cell migration;regulation of transcription, DNA-templated;release of cytoplasmic sequestered NF-kappaB;transcription, DNA-templated</t>
  </si>
  <si>
    <t>interleukin-1 receptor binding;kinase binding;metal ion binding;RNA binding;thyroid hormone receptor binding</t>
  </si>
  <si>
    <t>cytoskeleton;cytosol;focal adhesion;nucleus;plasma membrane</t>
  </si>
  <si>
    <t>LPAR2-TRIP6-NHERF2 complex, LPA stimulated</t>
  </si>
  <si>
    <t>3D-structure;Alternative splicing;Cell adhesion;Cell junction;Complete proteome;Cytoplasm;Cytoskeleton;LIM domain;Metal-binding;Methylation;Nucleus;Phosphoprotein;Polymorphism;Reference proteome;Repeat;Transcription;Transcription regulation;Zinc</t>
  </si>
  <si>
    <t>Q15654</t>
  </si>
  <si>
    <t>TRIP6_HUMAN</t>
  </si>
  <si>
    <t>Thyroid receptor-interacting protein 6</t>
  </si>
  <si>
    <t>R-interacting protein 6;RIP-6</t>
  </si>
  <si>
    <t>TRIP6</t>
  </si>
  <si>
    <t>OIP1</t>
  </si>
  <si>
    <t>Q15654-1;Q15654-2;Q15654-3</t>
  </si>
  <si>
    <t>1X61;2DLO</t>
  </si>
  <si>
    <t>Relays signals from the cell surface to the nucleus toweaken adherens junction and promote actin cytoskeletonreorganization and cell invasiveness. Involved in lysophosphatidicacid-induced cell adhesion and migration. Acts as atranscriptional coactivator for NF-kappa-B and JUN, and mediatesthe transrepression of these transcription factors induced byglucocorticoid receptor.</t>
  </si>
  <si>
    <t>Abundantly expressed in kidney, liver andlung. Lower levels in heart, placenta and pancreas. Expressed incolonic epithelial cells. Up-regulated in colonic tumors.{ECO:0000269|PubMed:19017743}.</t>
  </si>
  <si>
    <t>Cytoplasm, cytoskeleton{ECO:0000269|PubMed:16624523}. Cell junction, focal adhesion{ECO:0000269|PubMed:16624523}. Nucleus{ECO:0000269|PubMed:10826496, ECO:0000269|PubMed:16624523}.Cytoplasm {ECO:0000269|PubMed:16624523}. Note=Shuttles betweennucleus and cytoplasm (PubMed:16624523). Colocalizes with actin(PubMed:10826496). {ECO:0000269|PubMed:10826496,ECO:0000269|PubMed:16624523}.</t>
  </si>
  <si>
    <t>response to osmotic stress</t>
  </si>
  <si>
    <t>DNA binding transcription factor activity</t>
  </si>
  <si>
    <t>TSC-22_Dip_Bun</t>
  </si>
  <si>
    <t>O75157</t>
  </si>
  <si>
    <t>T22D2_HUMAN</t>
  </si>
  <si>
    <t>TSC22 domain family protein 2</t>
  </si>
  <si>
    <t>TSC22D2</t>
  </si>
  <si>
    <t>KIAA0669;TILZ4</t>
  </si>
  <si>
    <t>O75157-1</t>
  </si>
  <si>
    <t>cellular response to cycloheximide;cellular response to puromycin;histone mRNA catabolic process;negative regulation of telomere maintenance via telomerase;negative regulation of translation;nuclear mRNA surveillance;nuclear-transcribed mRNA catabolic process;regulation of mRNA stability;response to testosterone;RNA phosphodiester bond hydrolysis, exonucleolytic;rRNA catabolic process</t>
  </si>
  <si>
    <t>5'-3' exoribonuclease activity;G-quadruplex DNA binding;G-quadruplex RNA binding;RNA binding;telomerase RNA binding</t>
  </si>
  <si>
    <t>cytosol;dendrite;membrane;neuronal cell body;nucleus;P-body;plasma membrane;synapse</t>
  </si>
  <si>
    <t>Chromosome and associated proteins;Messenger RNA biogenesis;Ribosome biogenesis;Ribosome biogenesis in eukaryotes;RNA degradation;Transfer RNA biogenesis</t>
  </si>
  <si>
    <t>5_3_exoribonuclease;5_3_exoribonuclease_1;PIN-like_dom_sf;Put_53exo</t>
  </si>
  <si>
    <t>Butyrate Response Factor 1 (BRF1) binds and destabilizes mRNA;mRNA decay by 5' to 3' exoribonuclease;Tristetraprolin (TTP, ZFP36) binds and destabilizes mRNA</t>
  </si>
  <si>
    <t>Alternative splicing;Complete proteome;Cytoplasm;DNA-binding;Exonuclease;Hydrolase;Nuclease;Phosphoprotein;Polymorphism;Reference proteome;RNA-binding;Tumor suppressor</t>
  </si>
  <si>
    <t>Q8IZH2</t>
  </si>
  <si>
    <t>XRN1_HUMAN</t>
  </si>
  <si>
    <t>5'-3' exoribonuclease 1</t>
  </si>
  <si>
    <t>XRN1</t>
  </si>
  <si>
    <t>Q8IZH2-1;Q8IZH2-2;Q8IZH2-3</t>
  </si>
  <si>
    <t>Major 5'-3' exoribonuclease involved in mRNA decay.Required for the 5'-3'-processing of the G4 tetraplex-containingDNA and RNA substrates. The kinetic of hydrolysis is faster for G4RNA tetraplex than for G4 DNA tetraplex and monomeric RNAtetraplex. Binds to RNA and DNA (By similarity). Plays a role inreplication-dependent histone mRNA degradation. May act as a tumorsuppressor protein in osteogenic sarcoma (OGS)</t>
  </si>
  <si>
    <t>Expressed in heart, brain, pancreas, spleen,testis, osteogenic sarcoma (OGS) biopsy and primary cell lines.{ECO:0000269|PubMed:12426100}.</t>
  </si>
  <si>
    <t>Cytoplasm {ECO:0000269|PubMed:12515382,ECO:0000269|PubMed:14580940, ECO:0000269|PubMed:9802570}.Note=Discrete foci at the inner surface of the cell membrane.</t>
  </si>
  <si>
    <t>protein ubiquitination;small GTPase mediated signal transduction;viral process</t>
  </si>
  <si>
    <t>enzyme activator activity;GDP binding;GTP binding;GTPase activity;identical protein binding;nucleic acid binding;ubiquitin-protein transferase activity;zinc ion binding</t>
  </si>
  <si>
    <t>extracellular exosome;Golgi membrane;lysosomal membrane;nucleus</t>
  </si>
  <si>
    <t>GTP-binding proteins;Ubiquitin system</t>
  </si>
  <si>
    <t>Arf;zf-B_box;zf-RING_UBOX</t>
  </si>
  <si>
    <t>Bbox_C;P-loop_NTPase;Small_GTPase_ARF;Small_GTPase_ARF/SAR;Small_GTP-bd_dom;Znf_B-box;Znf_C2H2_type;Znf_RING;Znf_RING/FYVE/PHD;Znf_RING_CS;Znf-RING_LisH</t>
  </si>
  <si>
    <t>BBC;BBOX;RING</t>
  </si>
  <si>
    <t>ARD1-NATH complex</t>
  </si>
  <si>
    <t>3D-structure;Alternative splicing;Coiled coil;Complete proteome;Cytoplasm;Golgi apparatus;GTP-binding;Host-virus interaction;Immunity;Innate immunity;Lysosome;Membrane;Metal-binding;Nucleotide-binding;Polymorphism;Reference proteome;Transferase;Ubl conjugation pathway;Zinc;Zinc-finger</t>
  </si>
  <si>
    <t>P36406</t>
  </si>
  <si>
    <t>TRI23_HUMAN</t>
  </si>
  <si>
    <t>E3 ubiquitin-protein ligase TRIM23</t>
  </si>
  <si>
    <t>TRIM23</t>
  </si>
  <si>
    <t>ARD1;ARFD1;RNF46</t>
  </si>
  <si>
    <t>P36406-1;P36406-2;P36406-3</t>
  </si>
  <si>
    <t>5VZV;5VZW</t>
  </si>
  <si>
    <t>Acts as an E3 ubiquitin-protein ligase. Plays anessential role in autophagy activation during viral infection.Mechanistically, activates TANK-binding kinase 1/TBK1 byfacilitating its dimerization and ability to phosphorylate theselective autophagy receptor SQSTM1. In order to achieve thisfunction, TRIM23 mediates 'Lys-27'-linked auto-ubiquitination ofits ADP-ribosylation factor (ARF) domain to induce its GTPaseactivity and its recruitment to autophagosomes (PubMed:28871090)</t>
  </si>
  <si>
    <t>Cytoplasm {ECO:0000269|PubMed:28871090}.Endomembrane system {ECO:0000269|PubMed:9671726}. Golgi apparatusmembrane {ECO:0000269|PubMed:9671726}. Lysosome membrane{ECO:0000269|PubMed:9671726}. Note=Membrane-associated with theGolgi complex and lysosomal structures.</t>
  </si>
  <si>
    <t>endocytosis;protein targeting to membrane</t>
  </si>
  <si>
    <t>DNA binding;Rab GTPase binding;Rab guanyl-nucleotide exchange factor activity;zinc ion binding</t>
  </si>
  <si>
    <t>cytosol;early endosome;early endosome membrane;nucleolus;recycling endosome</t>
  </si>
  <si>
    <t>VPS9;zf-A20</t>
  </si>
  <si>
    <t>VPS9;VPS9_dom_sf;Znf_A20</t>
  </si>
  <si>
    <t>VPS9;ZnF_A20</t>
  </si>
  <si>
    <t>RAB GEFs exchange GTP for GDP on RABs;TBC/RABGAPs</t>
  </si>
  <si>
    <t>RAB5-RABAPTIN5\u2013RABEX5 complex</t>
  </si>
  <si>
    <t>3D-structure;Acetylation;Alternative splicing;Coiled coil;Complete proteome;Cytoplasm;Endocytosis;Endosome;Metal-binding;Phosphoprotein;Protein transport;Reference proteome;Transport;Ubl conjugation;Ubl conjugation pathway;Zinc;Zinc-finger</t>
  </si>
  <si>
    <t>Q9UJ41</t>
  </si>
  <si>
    <t>RABX5_HUMAN</t>
  </si>
  <si>
    <t>Rab5 GDP/GTP exchange factor</t>
  </si>
  <si>
    <t>RABGEF1</t>
  </si>
  <si>
    <t>RABEX5</t>
  </si>
  <si>
    <t>Q9UJ41-2;Q9UJ41-4</t>
  </si>
  <si>
    <t>1TXU;2C7M;2C7N;2OT3;4N3X;4N3Y;4N3Z;4Q9U</t>
  </si>
  <si>
    <t>Rab effector protein acting as linker between gamma-adaptin, RAB4A or RAB5A. Involved in endocytic membrane fusion andmembrane trafficking of recycling endosomes. Stimulates nucleotideexchange on RAB5A. Can act as a ubiquitin ligase (By similarity)</t>
  </si>
  <si>
    <t>Cytoplasm {ECO:0000269|PubMed:12505986}.Early endosome {ECO:0000269|PubMed:12505986}. Recycling endosome{ECO:0000269|PubMed:12505986}.</t>
  </si>
  <si>
    <t>fatty acid alpha-oxidation;protein oligomerization</t>
  </si>
  <si>
    <t>carbon-carbon lyase activity;cofactor binding;identical protein binding;magnesium ion binding;receptor binding;thiamine pyrophosphate binding</t>
  </si>
  <si>
    <t>intracellular membrane-bounded organelle;peroxisomal matrix;peroxisome</t>
  </si>
  <si>
    <t>DHS-like_NAD/FAD-binding_dom;THDP-binding;Thiamin_PyroP_enz_cen_dom;Thiamin_PyroP_enz_TPP-bd_dom;TPP_enzyme-bd_C</t>
  </si>
  <si>
    <t>Alternative splicing;Complete proteome;Lyase;Magnesium;Metal-binding;Peroxisome;Phosphoprotein;Reference proteome;Thiamine pyrophosphate</t>
  </si>
  <si>
    <t>Q9UJ83</t>
  </si>
  <si>
    <t>HACL1_HUMAN</t>
  </si>
  <si>
    <t>2-hydroxyacyl-CoA lyase 1</t>
  </si>
  <si>
    <t>HACL1</t>
  </si>
  <si>
    <t>HPCL;HPCL2;PHYH2</t>
  </si>
  <si>
    <t>Q9UJ83-1;Q9UJ83-2;Q9UJ83-3;Q9UJ83-4</t>
  </si>
  <si>
    <t>4.1.-.-</t>
  </si>
  <si>
    <t xml:space="preserve"> cleaves a2-hydroxy-3-methylacyl-CoA into formyl-CoA and a 2-methyl-branchedfatty aldehyde.;Catalyzes a carbon-carbon cleavage reaction</t>
  </si>
  <si>
    <t>Expressed in high levels in liver, alsoexpressed in kidney, heart and skeletal muscle.{ECO:0000269|PubMed:10468558}.</t>
  </si>
  <si>
    <t>defense response to Gram-positive bacterium;defense response to virus;dendritic cell proliferation;I-kappaB kinase/NF-kappaB signaling;inflammatory response;innate immune response;negative regulation of gene expression;negative regulation of type I interferon production;peptidyl-serine phosphorylation;peptidyl-threonine phosphorylation;positive regulation of I-kappaB kinase/NF-kappaB signaling;positive regulation of interferon-alpha production;positive regulation of interferon-beta biosynthetic process;positive regulation of interferon-beta production;positive regulation of macroautophagy;positive regulation of peptidyl-serine phosphorylation;positive regulation of transcription from RNA polymerase II promoter;positive regulation of type I interferon production;positive regulation of xenophagy;protein phosphorylation;regulation of neuron death;regulation of type I interferon production;response to virus;TRIF-dependent toll-like receptor signaling pathway;type I interferon production;viral process</t>
  </si>
  <si>
    <t>ATP binding;identical protein binding;nucleic acid binding;phosphoprotein binding;protein kinase activity;protein serine/threonine kinase activity</t>
  </si>
  <si>
    <t>cytoplasm;cytosol;endosome membrane</t>
  </si>
  <si>
    <t>Cytosolic DNA-sensing pathway;Epstein-Barr virus infection;Hepatitis B;Hepatitis C;Herpes simplex virus 1 infection;Human cytomegalovirus infection;Human immunodeficiency virus 1 infection;Human papillomavirus infection;IL-17 signaling pathway;Influenza A;Kaposi sarcoma-associated herpesvirus infection;Measles;Membrane trafficking;Mitophagy - animal;NOD-like receptor signaling pathway;Protein kinases;Ras signaling pathway;RIG-I-like receptor signaling pathway;Toll-like receptor signaling pathway;Yersinia infection</t>
  </si>
  <si>
    <t>Cytosolic DNA-sensing pathway;Epstein-Barr virus infection;Hepatitis B;Hepatitis C;Herpes simplex virus 1 infection;Human cytomegalovirus infection;Human immunodeficiency virus 1 infection;Human papillomavirus infection;IL-17 signaling pathway;Influenza A;Kaposi sarcoma-associated herpesvirus infection;Measles;Mitophagy - animal;NOD-like receptor signaling pathway;Ras signaling pathway;RIG-I-like receptor signaling pathway;Toll-like receptor signaling pathway;Yersinia infection</t>
  </si>
  <si>
    <t>Activation of IRF3/IRF7 mediated by TBK1/IKK epsilon;IRF3 mediated activation of type 1 IFN;IRF3-mediated induction of type I IFN;Negative regulators of DDX58/IFIH1 signaling;Regulation of innate immune responses to cytosolic DNA;STAT6-mediated induction of chemokines;TICAM1-dependent activation of IRF3/IRF7;TRAF3-dependent IRF activation pathway;TRAF6 mediated IRF7 activation</t>
  </si>
  <si>
    <t>Kinase maturation complex 2;TMEM173-TBK1 complex;TNF-alpha/NF-kappa B signaling complex 10</t>
  </si>
  <si>
    <t>3D-structure;Amyotrophic lateral sclerosis;Antiviral defense;ATP-binding;Coiled coil;Complete proteome;Cytoplasm;Disease mutation;Glaucoma;Host-virus interaction;Immunity;Innate immunity;Isopeptide bond;Kinase;Neurodegeneration;Nucleotide-binding;Phosphoprotein;Polymorphism;Reference proteome;Serine/threonine-protein kinase;Transferase;Ubl conjugation</t>
  </si>
  <si>
    <t>Q9UHD2</t>
  </si>
  <si>
    <t>Herpetic encephalitis</t>
  </si>
  <si>
    <t>TBK1_HUMAN</t>
  </si>
  <si>
    <t>Serine/threonine-protein kinase TBK1</t>
  </si>
  <si>
    <t>TBK1</t>
  </si>
  <si>
    <t>NAK</t>
  </si>
  <si>
    <t>4EFO;4EUT;4EUU;4IM0;4IM2;4IM3;4IW0;4IWO;4IWP;4IWQ;5EOA;5EOF;5EP6</t>
  </si>
  <si>
    <t>Serine/threonine kinase that plays an essential role inregulating inflammatory responses to foreign agents. Followingactivation of toll-like receptors by viral or bacterialcomponents, associates with TRAF3 and TANK and phosphorylatesinterferon regulatory factors (IRFs) IRF3 and IRF7 as well asDDX3X. This activity allows subsequent homodimerization andnuclear translocation of the IRFs leading to transcriptionalactivation of pro-inflammatory and antiviral genes including IFNAand IFNB. In order to establish such an antiviral state, TBK1 formseveral different complexes whose composition depends on the typeof cell and cellular stimuli. Thus, several scaffolding moleculesincluding FADD, TRADD, MAVS, AZI2, TANK or TBKBP1/SINTBAD can berecruited to the TBK1-containing-complexes. Under particularconditions, functions as a NF-kappa-B effector by phosphorylatingNF-kappa-B inhibitor alpha/NFKBIA, IKBKB or RELA to translocateNF-Kappa-B to the nucleus. Restricts bacterial proliferation byphosphorylating the autophagy receptor OPTN/Optineurin on 'Ser-177', thus enhancing LC3 binding affinity and antibacterialautophagy (PubMed:21617041). Phosphorylates SMCR8 component of theC9orf72-SMCR8 complex, promoting autophagosome maturation(PubMed:27103069). Phosphorylates and activates AKT1(PubMed:21464307). Seems to play a role in energy balanceregulation by sustaining a state of chronic, low-gradeinflammation in obesity, wich leads to a negative impact oninsulin sensitivity. Attenuates retroviral budding byphosphorylating the endosomal sorting complex required fortransport-I (ESCRT-I) subunit VPS37C (PubMed:21270402).Phosphorylates Borna disease virus (BDV) P protein(PubMed:16155125).</t>
  </si>
  <si>
    <t>Ubiquitous with higher expression in testis.Expressed in the ganglion cells, nerve fiber layer andmicrovasculature of the retina. {ECO:0000269|PubMed:10783893,ECO:0000269|PubMed:21447600}.</t>
  </si>
  <si>
    <t>Cytoplasm {ECO:0000269|PubMed:15485837,ECO:0000269|PubMed:21813773}. Note=Upon mitogen stimulation ortriggering of the immune system, TBK1 is recruited to the exocystby EXOC2.</t>
  </si>
  <si>
    <t>Glaucoma 1, open angle, P (GLC1P) [MIM:177700]: A form ofprimary open angle glaucoma (POAG). POAG is characterized by aspecific pattern of optic nerve and visual field defects. Theangle of the anterior chamber of the eye is open, and usually theintraocular pressure is increased. However, glaucoma can occur atany intraocular pressure. The disease is generally asymptomaticuntil the late stages, by which time significant and irreversibleoptic nerve damage has already taken place. GLC1P is characterizedby early onset, thin central corneas and low intraocular pressure.{ECO:0000269|PubMed:21447600, ECO:0000269|PubMed:22306015}.Note=The disease may be caused by mutations affecting the generepresented in this entry. A copy number variation on chromosome12q14 consisting of a 300 kb duplication that includes TBK1, XPOT,RASSF3 and GNS has been found in individuals affected by glaucoma.TBK1 is the most likely candidate for the disorder(PubMed:21447600). {ECO:0000269|PubMed:21447600}.Frontotemporal dementia and/or amyotrophic lateralsclerosis 4 (FTDALS4) [MIM:616439]: A neurodegenerative disordercharacterized by frontotemporal dementia and/or amyotrophiclateral sclerosis in affected individuals. There is highintrafamilial variation. Frontotemporal dementia is characterizedby frontal and temporal lobe atrophy associated with neuronalloss, gliosis, and dementia. Patients exhibit progressive changesin social, behavioral, and/or language function. Amyotrophiclateral sclerosis is characterized by the death of motor neuronsin the brain, brainstem, and spinal cord, resulting in fatalparalysis. {ECO:0000269|PubMed:25803835,ECO:0000269|PubMed:25943890}. Note=The disease is caused bymutations affecting the gene represented in this entry.</t>
  </si>
  <si>
    <t>pathogenesis</t>
  </si>
  <si>
    <t>toxic substance binding</t>
  </si>
  <si>
    <t>Complete proteome;Membrane;Phosphoprotein;Reference proteome;Transmembrane;Transmembrane helix</t>
  </si>
  <si>
    <t>Q9P2C4</t>
  </si>
  <si>
    <t>TM181_HUMAN</t>
  </si>
  <si>
    <t>Transmembrane protein 181</t>
  </si>
  <si>
    <t>TMEM181</t>
  </si>
  <si>
    <t>GPR178;KIAA1423</t>
  </si>
  <si>
    <t>Mediates action of cytolethal distending toxins (CDT),which are secreted by many pathogenic bacteria. Expression levelof TMEM181 is rate-limiting for intoxication</t>
  </si>
  <si>
    <t>cell migration;clathrin coat assembly;endocytosis;epidermal growth factor receptor signaling pathway;exocytosis;insulin receptor signaling pathway;membrane organization;phosphatidylinositol 3-kinase signaling;phosphatidylinositol biosynthetic process;platelet-derived growth factor receptor signaling pathway;vascular smooth muscle contraction</t>
  </si>
  <si>
    <t>1-phosphatidylinositol-3-kinase activity;1-phosphatidylinositol-4-phosphate 3-kinase activity;ATP binding;phosphatidylinositol 3-kinase activity;phosphatidylinositol binding</t>
  </si>
  <si>
    <t>clathrin-coated vesicle;cytoplasm;cytosol;extracellular exosome;Golgi apparatus;membrane;nucleus;phosphatidylinositol 3-kinase complex;plasma membrane;vesicle</t>
  </si>
  <si>
    <t>C2;PI3_PI4_kinase;PI3K_C2;PI3K_rbd;PI3Ka;PX</t>
  </si>
  <si>
    <t>ARM-type_fold;C2_dom;C2_domain_sf;Kinase-like_dom_sf;Phox;PI_Kinase;PI3/4_kinase_cat_dom;PI3/4_kinase_cat_sf;PI3/4_kinase_CS;PI3K_C2_dom;PI3K_Ras-bd_dom;PInositide-3_kin_accessory_dom;PX_dom_sf;Ubiquitin-like_domsf</t>
  </si>
  <si>
    <t>C2;PI3K_C2;PI3K_rbd;PI3Ka;PI3Kc;PX</t>
  </si>
  <si>
    <t>Clathrin-mediated endocytosis;Golgi Associated Vesicle Biogenesis;Synthesis of PIPs at the early endosome membrane;Synthesis of PIPs at the Golgi membrane;Synthesis of PIPs at the late endosome membrane;Synthesis of PIPs at the plasma membrane</t>
  </si>
  <si>
    <t>EGFR-containing signaling complex</t>
  </si>
  <si>
    <t>3D-structure;Acetylation;Alternative splicing;ATP-binding;Cell membrane;Complete proteome;Cytoplasm;Cytoplasmic vesicle;Endocytosis;Exocytosis;Golgi apparatus;Kinase;Membrane;Nucleotide-binding;Nucleus;Phosphoprotein;Polymorphism;Reference proteome;Transferase</t>
  </si>
  <si>
    <t>O00443</t>
  </si>
  <si>
    <t>P3C2A_HUMAN</t>
  </si>
  <si>
    <t>Phosphatidylinositol 4-phosphate 3-kinase C2 domain-containing subunit alpha</t>
  </si>
  <si>
    <t>I3K-C2-alpha;tdIns-3-kinase C2 subunit alpha</t>
  </si>
  <si>
    <t>PIK3C2A</t>
  </si>
  <si>
    <t>O00443-1</t>
  </si>
  <si>
    <t>2AR5;2IWL;2REA;2RED</t>
  </si>
  <si>
    <t>2.7.1.154</t>
  </si>
  <si>
    <t>Generates phosphatidylinositol 3-phosphate (PtdIns3P)and phosphatidylinositol 3,4-bisphosphate (PtdIns(3,4)P2) that actas second messengers. Has a role in several intracellulartrafficking events. Functions in insulin signaling and secretion.Required for translocation of the glucose transporter SLC2A4/GLUT4to the plasma membrane and glucose uptake in response to insulin-mediated RHOQ activation. Regulates insulin secretion through twodifferent mechanisms: involved in glucose-induced insulinsecretion downstream of insulin receptor in a pathway thatinvolves AKT1 activation and TBC1D4/AS160 phosphorylation, andparticipates in the late step of insulin granule exocytosisprobably in insulin granule fusion. Synthesizes PtdIns3P inresponse to insulin signaling. Functions in clathrin-coatedendocytic vesicle formation and distribution. Regulates dynamin-independent endocytosis, probably by recruiting EEA1 tointernalizing vesicles. In neurosecretory cells synthesizesPtdIns3P on large dense core vesicles. Participates in calciuminduced contraction of vascular smooth muscle by regulating myosinlight chain (MLC) phosphorylation through a mechanism involvingRho kinase-dependent phosphorylation of the MLCP-regulatorysubunit MYPT1. May play a role in the EGF signaling cascade. Maybe involved in mitosis and UV-induced damage response. Requiredfor maintenance of normal renal structure and function bysupporting normal podocyte function.</t>
  </si>
  <si>
    <t>Expressed in columnar and transitionalepithelia, mononuclear cells, smooth muscle cells, and endothelialcells lining capillaries and small venules (at protein level).Ubiquitously expressed, with highest levels in heart, placenta andovary, and lowest levels in the kidney. Detected at low levels inislets of Langerhans from type 2 diabetes mellitus individuals.{ECO:0000269|PubMed:14563213, ECO:0000269|PubMed:21127054,ECO:0000269|PubMed:9337861}.</t>
  </si>
  <si>
    <t>Cell membrane {ECO:0000269|PubMed:10766823,ECO:0000269|PubMed:11239472, ECO:0000269|PubMed:17038310}. Golgiapparatus {ECO:0000269|PubMed:10766823,ECO:0000269|PubMed:11239472}. Cytoplasmic vesicle, clathrin-coatedvesicle {ECO:0000269|PubMed:10766823,ECO:0000269|PubMed:11239472}. Nucleus{ECO:0000269|PubMed:11606566}. Cytoplasm{ECO:0000269|PubMed:11606566, ECO:0000269|PubMed:14563213}.Note=Inserts preferentially into membranes containingPtdIns(4,5)P2 (PubMed:17038310). Associated with RNA-containingstructures (PubMed:11606566). {ECO:0000269|PubMed:11606566,ECO:0000269|PubMed:17038310}.</t>
  </si>
  <si>
    <t>Q86XZ4</t>
  </si>
  <si>
    <t>SPAS2_HUMAN</t>
  </si>
  <si>
    <t>Spermatogenesis-associated serine-rich protein 2</t>
  </si>
  <si>
    <t>SPATS2</t>
  </si>
  <si>
    <t>SCR59;SPATA10</t>
  </si>
  <si>
    <t>dolichol-linked oligosaccharide biosynthetic process;protein folding;protein N-linked glycosylation</t>
  </si>
  <si>
    <t>alpha-1,6-mannosyltransferase activity;dol-P-Man:Man(7)GlcNAc(2)-PP-Dol alpha-1,6-mannosyltransferase activity;mannosyltransferase activity</t>
  </si>
  <si>
    <t>Biosynthesis of the N-glycan precursor (dolichol lipid-linked oligosaccharide, LLO) and transfer to a nascent protein;Defective ALG12 causes ALG12-CDG (CDG-1g)</t>
  </si>
  <si>
    <t>Q9BV10</t>
  </si>
  <si>
    <t>ALG12-CDG</t>
  </si>
  <si>
    <t>ALG12_HUMAN</t>
  </si>
  <si>
    <t>Dol-P-Man:Man(7)GlcNAc(2)-PP-Dol alpha-1,6-mannosyltransferase</t>
  </si>
  <si>
    <t>ALG12</t>
  </si>
  <si>
    <t>2.4.1.260</t>
  </si>
  <si>
    <t>Adds the eighth mannose residue in an alpha-1,6 linkageonto the dolichol-PP-oligosaccharide precursor (dolichol-PP-Man(7)GlcNAc(2)) required for protein glycosylation.</t>
  </si>
  <si>
    <t>Expressed in fibroblasts.</t>
  </si>
  <si>
    <t>Congenital disorder of glycosylation 1G (CDG1G)[MIM:607143]: A form of congenital disorder of glycosylation, amultisystem disorder caused by a defect in glycoproteinbiosynthesis and characterized by under-glycosylated serumglycoproteins. Congenital disorders of glycosylation result in awide variety of clinical features, such as defects in the nervoussystem development, psychomotor retardation, dysmorphic features,hypotonia, coagulation disorders, and immunodeficiency. The broadspectrum of features reflects the critical role of N-glycoproteinsduring embryonic development, differentiation, and maintenance ofcell functions. {ECO:0000269|PubMed:11983712,ECO:0000269|PubMed:12093361, ECO:0000269|PubMed:12217961,ECO:0000269|PubMed:12736397, ECO:0000269|PubMed:17506107}.Note=The disease is caused by mutations affecting the generepresented in this entry.</t>
  </si>
  <si>
    <t>acireductone synthase activity;magnesium ion binding</t>
  </si>
  <si>
    <t>Enolase-ppase_E1;ENOPH1_eukaryotes;HAD_sf;HAD-like_sf;HAD-SF_hydro_IA</t>
  </si>
  <si>
    <t>3D-structure;Alternative splicing;Amino-acid biosynthesis;Complete proteome;Cytoplasm;Hydrolase;Magnesium;Metal-binding;Methionine biosynthesis;Nucleus;Reference proteome</t>
  </si>
  <si>
    <t>Q9UHY7</t>
  </si>
  <si>
    <t>ENOPH_HUMAN</t>
  </si>
  <si>
    <t>Enolase-phosphatase E1 {ECO:0000255|HAMAP-Rule:MF_03117}</t>
  </si>
  <si>
    <t>ENOPH1</t>
  </si>
  <si>
    <t>MASA</t>
  </si>
  <si>
    <t>Q9UHY7-1;Q9UHY7-2</t>
  </si>
  <si>
    <t>1YNS;1ZS9</t>
  </si>
  <si>
    <t>3.1.3.77</t>
  </si>
  <si>
    <t>Bifunctional enzyme that catalyzes the enolization of2,3-diketo-5-methylthiopentyl-1-phosphate (DK-MTP-1-P) into theintermediate 2-hydroxy-3-keto-5-methylthiopentenyl-1-phosphate(HK-MTPenyl-1-P), which is then dephosphorylated to form theacireductone 1,2-dihydroxy-3-keto-5-methylthiopentene (DHK-MTPene).</t>
  </si>
  <si>
    <t>Cytoplasm {ECO:0000255|HAMAP-Rule:MF_03117}.Nucleus {ECO:0000255|HAMAP-Rule:MF_03117}.</t>
  </si>
  <si>
    <t>mRNA processing;posttranscriptional regulation of gene expression;regulation of mRNA splicing, via spliceosome;RNA splicing;rRNA base methylation;snRNA (adenine-N6)-methylation</t>
  </si>
  <si>
    <t>23S rRNA (adenine(1618)-N(6))-methyltransferase activity;mRNA (2'-O-methyladenosine-N6-)-methyltransferase activity;RNA binding;RNA stem-loop binding;U6 snRNA (adenine-(43)-N(6))-methyltransferase activity;U6 snRNA 3'-end binding</t>
  </si>
  <si>
    <t>Methyltransf_10</t>
  </si>
  <si>
    <t>METTL16/PsiM;rRNA_lsu_MeTfrase_F-like;SAM-dependent_MTases</t>
  </si>
  <si>
    <t>3D-structure;Alternative splicing;Complete proteome;Methyltransferase;mRNA processing;mRNA splicing;Nucleus;Phosphoprotein;Polymorphism;Reference proteome;RNA-binding;S-adenosyl-L-methionine;Transferase</t>
  </si>
  <si>
    <t>Q86W50</t>
  </si>
  <si>
    <t>MET16_HUMAN</t>
  </si>
  <si>
    <t>U6 small nuclear RNA (adenine-(43)-N(6))-methyltransferase</t>
  </si>
  <si>
    <t>METT10D</t>
  </si>
  <si>
    <t>Q86W50-1</t>
  </si>
  <si>
    <t>2H00</t>
  </si>
  <si>
    <t>RNA N6-methyltransferase that methylates adenosineresidues of a subset of RNAs and plays a key role in S-adenosyl-L-methionine homeostasis by regulating expression of MAT2Atranscripts (PubMed:28525753). Able to N6-methylate a subset ofmRNAs and U6 small nuclear RNAs (U6 snRNAs) (PubMed:28525753). Incontrast to the METTL3-METTL14 heterodimer, only able to methylatea limited number of RNAs: requires both a 5'UACAGAGAA-3' nonamersequence and a specific RNA structure (PubMed:28525753). Inpresence of S-adenosyl-L-methionine, binds the 3'-UTR region ofMAT2A mRNA and specifically N6-methylates the first hairpin ofMAT2A mRNA, leading to intron retention and preventing MAT2A mRNAsplicing (PubMed:28525753). In S-adenosyl-L-methionine-limitingconditions, binds the 3'-UTR region of MAT2A mRNA but stalls dueto the lack of a methyl donor, leading to stimulate splicing ofthe MAT2A retained intron, and promoting expression of MAT2A(PubMed:28525753). In addition to mRNAs, also able to mediate N6-methylation of U6 small nuclear RNA (U6 snRNA): specifically N6-methylates adenine in position 43 of U6 snRNAs (PubMed:28525753).Specifically binds the 3'-end of the MALAT1 long non-coding RNA(PubMed:27872311).</t>
  </si>
  <si>
    <t>Nucleus {ECO:0000269|PubMed:27872311}.</t>
  </si>
  <si>
    <t>animal organ regeneration;hyperosmotic salinity response;mitochondrial electron transport, ubiquinol to cytochrome c;proton transport;response to cadmium ion;response to calcium ion;response to cobalamin;response to copper ion;response to drug;response to ethanol;response to glucagon;response to heat;response to hyperoxia;response to hypoxia;response to mercury ion;response to toxic substance</t>
  </si>
  <si>
    <t>metal ion binding;protein complex binding;ubiquinol-cytochrome-c reductase activity</t>
  </si>
  <si>
    <t>integral component of mitochondrial inner membrane;mitochondrial inner membrane;mitochondrial respiratory chain complex III;mitochondrion</t>
  </si>
  <si>
    <t>Kearns-Sayre syndrome;Leber hereditary optic atrophy</t>
  </si>
  <si>
    <t>Cytochrom_B_C;Cytochrome_B</t>
  </si>
  <si>
    <t>Cyt_b/b6_C;Cyt_b/b6_C_sf;Cyt_b/b6_N;Cytb/b6-like_sf;Cytochrome_b;Di-haem_cyt_TM</t>
  </si>
  <si>
    <t>3D-structure;Cardiomyopathy;Cataract;Complete proteome;Deafness;Disease mutation;Electron transport;Heme;Iron;Leber hereditary optic neuropathy;Membrane;Metal-binding;Mitochondrion;Mitochondrion inner membrane;Polymorphism;Primary mitochondrial disease;Reference proteome;Respiratory chain;Transmembrane;Transmembrane helix;Transport;Ubiquinone</t>
  </si>
  <si>
    <t>P00156</t>
  </si>
  <si>
    <t>Histiocytoid cardiomyopathy;Isolated CoQ-cytochrome C reductase deficiency;Leber hereditary optic neuropathy</t>
  </si>
  <si>
    <t>CYB_HUMAN</t>
  </si>
  <si>
    <t>Cytochrome b</t>
  </si>
  <si>
    <t>MT-CYB</t>
  </si>
  <si>
    <t>COB;CYTB;MTCYB</t>
  </si>
  <si>
    <t>Component of the ubiquinol-cytochrome c reductasecomplex (complex III or cytochrome b-c1 complex) that is part ofthe mitochondrial respiratory chain. The b-c1 complex mediateselectron transfer from ubiquinol to cytochrome c. Contributes tothe generation of a proton gradient across the mitochondrialmembrane that is then used for ATP synthesis</t>
  </si>
  <si>
    <t xml:space="preserve"> Multi-pass membrane protein{ECO:0000250|UniProtKB:P00157}.;Mitochondrion inner membrane{ECO:0000250|UniProtKB:P00157}</t>
  </si>
  <si>
    <t>Note=Defects in MT-CYB are a rare cause of mitochondrialdysfunction underlying different myopathies. They includemitochondrial encephalomyopathy, hypertrophic cardiomyopathy(HCM), and sporadic mitochondrial myopathy (MM). In mitochondrialmyopathy, exercise intolerance is the predominant symptom.Additional features include lactic acidosis, muscle weaknessand/or myoglobinuria. Defects in MTCYB are also found in cases ofexercise intolerance accompanied by deafness, mental retardation,retinitis pigmentosa, cataract, growth retardation, epilepsy(multisystem disorder). {ECO:0000269|PubMed:11047755,ECO:0000269|PubMed:11601507}.Cardiomyopathy, infantile histiocytoid (CMIH)[MIM:500000]: A heart disease characterized by the presence ofpale granular foamy histiocyte-like cells within the myocardium.It usually affects children younger than 2 years of age, with aclear predominance of females over males. Infants present withdysrhythmia or cardiac arrest. The clinical course is usuallyfulminant, sometimes simulating sudden infant death syndrome.{ECO:0000269|PubMed:10960495}. Note=The disease is caused bymutations affecting the gene represented in this entry.Leber hereditary optic neuropathy (LHON) [MIM:535000]: Amaternally inherited disease resulting in acute or subacute lossof central vision, due to optic nerve dysfunction. Cardiacconduction defects and neurological defects have also beendescribed in some patients. LHON results from primarymitochondrial DNA mutations affecting the respiratory chaincomplexes. {ECO:0000269|PubMed:1732158}. Note=The disease iscaused by mutations affecting distinct genetic loci, including thegene represented in this entry.</t>
  </si>
  <si>
    <t>lipid transport;nervous system development;protein homotrimerization;regulation of neuron apoptotic process</t>
  </si>
  <si>
    <t>drug binding;identical protein binding;opioid receptor activity</t>
  </si>
  <si>
    <t>cell junction;cytoplasmic vesicle;endoplasmic reticulum;endoplasmic reticulum membrane;growth cone;integral component of membrane;integral component of plasma membrane;lipid droplet;nuclear envelope;nuclear inner membrane;nuclear outer membrane;postsynaptic density;postsynaptic membrane</t>
  </si>
  <si>
    <t>Amyotrophic lateral sclerosis (ALS);Distal hereditary motor neuropathies</t>
  </si>
  <si>
    <t>Blarcamesine;Captodiame;Dextromethorphan;Igmesine hydrochloride;Opipramol;Rimcazole hydrochloride;Tiospirone hydrochloride</t>
  </si>
  <si>
    <t>ERG2_Sigma1R</t>
  </si>
  <si>
    <t>ERG2_sigma1_rcpt-like</t>
  </si>
  <si>
    <t>SIGMAR1-Cacna1b-CACNB1-CACNA2D1 complex;SIGMAR1-KCNH2 complex</t>
  </si>
  <si>
    <t>3D-structure;Alternative splicing;Amyotrophic lateral sclerosis;Cell junction;Cell membrane;Cell projection;Complete proteome;Cytoplasmic vesicle;Direct protein sequencing;Disease mutation;Endoplasmic reticulum;Lipid droplet;Lipid transport;Membrane;Neurodegeneration;Nucleus;Polymorphism;Postsynaptic cell membrane;Receptor;Reference proteome;Synapse;Transmembrane;Transmembrane helix;Transport</t>
  </si>
  <si>
    <t>Q99720</t>
  </si>
  <si>
    <t>Juvenile amyotrophic lateral sclerosis</t>
  </si>
  <si>
    <t>SGMR1_HUMAN</t>
  </si>
  <si>
    <t>Sigma non-opioid intracellular receptor 1</t>
  </si>
  <si>
    <t>SIGMAR1</t>
  </si>
  <si>
    <t>OPRS1;SRBP</t>
  </si>
  <si>
    <t>Q99720-1;Q99720-3;Q99720-4</t>
  </si>
  <si>
    <t>5HK1;5HK2</t>
  </si>
  <si>
    <t>Functions in lipid transport from the endoplasmicreticulum and is involved in a wide array of cellular functionsprobably through regulation of the biogenesis of lipidmicrodomains at the plasma membrane. Involved in the regulation ofdifferent receptors it plays a role in BDNF signaling and EGFsignaling. Also regulates ion channels like the potassium channeland could modulate neurotransmitter release. Plays a role incalcium signaling through modulation together with ANK2 of theITP3R-dependent calcium efflux at the endoplasmic reticulum. Playsa role in several other cell functions including proliferation,survival and death. Originally identified for its ability to bindvarious psychoactive drugs it is involved in learning processes,memory and mood alteration (PubMed:16472803, PubMed:9341151).Necessary for proper mitochondrial axonal transport in motorneurons, in particular the retrograde movement of mitochondria (Bysimilarity).</t>
  </si>
  <si>
    <t>Widely expressed with higher expression inliver, colon, prostate, placenta, small intestine, heart andpancreas. Expressed in the retina by retinal pigment epithelialcells. Expressed in alpha-motor neurons (PubMed:23314020).{ECO:0000269|PubMed:11687279, ECO:0000269|PubMed:23314020,ECO:0000269|PubMed:8954936, ECO:0000269|PubMed:9341151}.</t>
  </si>
  <si>
    <t xml:space="preserve"> Single-pass membrane protein{ECO:0000269|PubMed:27042935}. Lipid droplet{ECO:0000250|UniProtKB:O55242}. Cell junction. Cell membrane{ECO:0000269|PubMed:23314020}. Cell projection, growth cone. Celljunction, synapse, postsynaptic cell membrane, postsynapticdensity {ECO:0000269|PubMed:23314020}. Note=During interphase,detected at the inner and outer nuclear membrane and theendoplasmic reticulum. Detected on cytoplasmic vesicles duringmitosis (PubMed:10406945). Targeted to lipid droplets, cholesteroland galactosylceramide-enriched domains of the endoplasmicreticulum. Accumulation at the endoplasmic reticulum is prominentin alpha-motor neurons of patients with amyotrophic lateralsclerosis (PubMed:23314020). Enriched at cell-cell communicationregions, growth cone and postsynaptic structures. Localization ismodulated by ligand-binding. In motor neurons it is enriched atcholinergic postsynaptic densities (By similarity).{ECO:0000250|UniProtKB:O55242, ECO:0000269|PubMed:10406945,ECO:0000269|PubMed:23314020}.;Nucleus inner membrane{ECO:0000269|PubMed:10406945}. Nucleus outer membrane{ECO:0000269|PubMed:10406945}. Nucleus envelope{ECO:0000269|PubMed:11476895, ECO:0000269|PubMed:9341151}.Cytoplasmic vesicle {ECO:0000269|PubMed:10406945}. Endoplasmicreticulum membrane {ECO:0000269|PubMed:10406945}. Membrane{ECO:0000269|PubMed:11476895, ECO:0000269|PubMed:27042935,ECO:0000269|PubMed:9341151}</t>
  </si>
  <si>
    <t>Amyotrophic lateral sclerosis 16, juvenile (ALS16)[MIM:614373]: A neurodegenerative disorder affecting upper motorneurons in the brain and lower motor neurons in the brain stem andspinal cord, resulting in fatal paralysis. Sensory abnormalitiesare absent. The pathologic hallmarks of the disease include pallorof the corticospinal tract due to loss of motor neurons, presenceof ubiquitin-positive inclusions within surviving motor neurons,and deposition of pathologic aggregates. The etiology ofamyotrophic lateral sclerosis is likely to be multifactorial,involving both genetic and environmental factors. The disease isinherited in 5-10% of the cases. {ECO:0000269|PubMed:21842496}.Note=The disease is caused by mutations affecting the generepresented in this entry.Distal spinal muscular atrophy, autosomal recessive, 2(DSMA2) [MIM:605726]: An autosomal recessive neuromusculardisorder characterized by onset of distal muscle weakness andwasting affecting the lower and upper limbs in the first decade.There is no sensory involvement. {ECO:0000269|PubMed:26078401,ECO:0000269|PubMed:27629094}. Note=The disease is caused bymutations affecting the gene represented in this entry.</t>
  </si>
  <si>
    <t>response to oxidative stress;UV protection</t>
  </si>
  <si>
    <t>collagen trimer;endoplasmic reticulum;endoplasmic reticulum membrane;Golgi membrane;integral component of membrane</t>
  </si>
  <si>
    <t>Collagen</t>
  </si>
  <si>
    <t>Alternative splicing;Collagen;Complete proteome;Endoplasmic reticulum;Glycoprotein;Golgi apparatus;Membrane;Polymorphism;Reference proteome;Repeat;Signal-anchor;Transmembrane;Transmembrane helix</t>
  </si>
  <si>
    <t>Q6AZY7</t>
  </si>
  <si>
    <t>SCAR3_HUMAN</t>
  </si>
  <si>
    <t>Scavenger receptor class A member 3</t>
  </si>
  <si>
    <t>SCARA3</t>
  </si>
  <si>
    <t>CSR</t>
  </si>
  <si>
    <t>Q6AZY7-1;Q6AZY7-2</t>
  </si>
  <si>
    <t>Seems to protect cells by scavenging oxidative moleculesor harmful products of oxidation.</t>
  </si>
  <si>
    <t>Expressed ubiquitously.{ECO:0000269|PubMed:9580669}.</t>
  </si>
  <si>
    <t xml:space="preserve"> Single-pass type II membrane protein{ECO:0000269|PubMed:9580669}. Golgi apparatus membrane{ECO:0000269|PubMed:9580669}; Single-pass type II membrane protein{ECO:0000269|PubMed:9580669}. Note=Endoplasmic reticulum and/orGolgi.;Endoplasmic reticulum membrane{ECO:0000269|PubMed:9580669}</t>
  </si>
  <si>
    <t>actin cytoskeleton organization;apical constriction;bleb assembly;cortical actin cytoskeleton organization;ephrin receptor signaling pathway;execution phase of apoptosis;G-protein coupled receptor signaling pathway;I-kappaB kinase/NF-kappaB signaling;leukocyte cell-cell adhesion;leukocyte migration;leukocyte tethering or rolling;membrane to membrane docking;myoblast migration;negative regulation of angiogenesis;negative regulation of bicellular tight junction assembly;negative regulation of myosin-light-chain-phosphatase activity;negative regulation of neuron apoptotic process;negative regulation of protein binding;neutrophil degranulation;positive regulation of focal adhesion assembly;protein localization to plasma membrane;protein phosphorylation;regulation of actin cytoskeleton organization;regulation of cell adhesion;regulation of cell motility;regulation of establishment of cell polarity;regulation of establishment of endothelial barrier;regulation of focal adhesion assembly;regulation of keratinocyte differentiation;regulation of stress fiber assembly;Rho protein signal transduction;signal transduction;smooth muscle contraction;vascular endothelial growth factor receptor signaling pathway</t>
  </si>
  <si>
    <t>ATP binding;GTP-Rho binding;metal ion binding;protein kinase activity;protein serine/threonine kinase activity</t>
  </si>
  <si>
    <t>bleb;centriole;cytoskeleton;cytosol;extracellular region;Golgi membrane;lamellipodium;plasma membrane;ruffle;secretory granule lumen</t>
  </si>
  <si>
    <t>Axon guidance;cAMP signaling pathway;cGMP-PKG signaling pathway;Chemokine signaling pathway;Chromosome and associated proteins;Focal adhesion;Human cytomegalovirus infection;Leukocyte transendothelial migration;MicroRNAs in cancer;Oxytocin signaling pathway;Pathogenic Escherichia coli infection;Pathways in cancer;Platelet activation;Protein kinases;Proteoglycans in cancer;Regulation of actin cytoskeleton;Salmonella infection;Shigellosis;Sphingolipid signaling pathway;TGF-beta signaling pathway;Tight junction;Vascular smooth muscle contraction;Yersinia infection</t>
  </si>
  <si>
    <t>Axon guidance;cAMP signaling pathway;cGMP-PKG signaling pathway;Chemokine signaling pathway;Focal adhesion;Human cytomegalovirus infection;Leukocyte transendothelial migration;MicroRNAs in cancer;Oxytocin signaling pathway;Pathogenic Escherichia coli infection;Pathways in cancer;Platelet activation;Proteoglycans in cancer;Regulation of actin cytoskeleton;Salmonella infection;Shigellosis;Sphingolipid signaling pathway;TGF-beta signaling pathway;Tight junction;Vascular smooth muscle contraction;Yersinia infection</t>
  </si>
  <si>
    <t>AGC-kinase_C;Kinase-like_dom_sf;PE/DAG-bd;PH_domain;PH-like_dom_sf;Prot_kinase_dom;Protein_kinase_ATP_BS;Rho-bd_dom;ROCK1;ROCK1/ROCK2;ROCK1_HR1;Ser/Thr_kinase_AS</t>
  </si>
  <si>
    <t>Apoptotic cleavage of cellular proteins;EPHA-mediated growth cone collapse;EPHB-mediated forward signaling;G alpha (12/13) signalling events;Neutrophil degranulation;RHO GTPases Activate ROCKs;Sema4D induced cell migration and growth-cone collapse;VEGFA-VEGFR2 Pathway</t>
  </si>
  <si>
    <t>ISLR2-ROCK1 complex</t>
  </si>
  <si>
    <t>3D-structure;Acetylation;Apoptosis;ATP-binding;Cell membrane;Cell projection;Coiled coil;Complete proteome;Cytoplasm;Cytoskeleton;Direct protein sequencing;Golgi apparatus;Kinase;Magnesium;Membrane;Metal-binding;Nucleotide-binding;Phosphoprotein;Polymorphism;Reference proteome;Serine/threonine-protein kinase;Transferase;Zinc;Zinc-finger</t>
  </si>
  <si>
    <t>Q13464</t>
  </si>
  <si>
    <t>ROCK1_HUMAN</t>
  </si>
  <si>
    <t>Rho-associated protein kinase 1</t>
  </si>
  <si>
    <t>ROCK1</t>
  </si>
  <si>
    <t>1S1C;2ESM;2ETK;2ETR;2V55;3D9V;3NCZ;3NDM;3O0Z;3TV7;3TWJ;3V8S;4L2W;4W7P;4YVC;4YVE;5BML;5F5P;5HVU;5KKS;5KKT</t>
  </si>
  <si>
    <t>Protein kinase which is a key regulator of actincytoskeleton and cell polarity. Involved in regulation of smoothmuscle contraction, actin cytoskeleton organization, stress fiberand focal adhesion formation, neurite retraction, cell adhesionand motility via phosphorylation of DAPK3, GFAP, LIMK1, LIMK2,MYL9/MLC2, PFN1 and PPP1R12A. Phosphorylates FHOD1 and actssynergistically with it to promote SRC-dependent non-apoptoticplasma membrane blebbing. Phosphorylates JIP3 and regulates therecruitment of JNK to JIP3 upon UVB-induced stress. Acts as asuppressor of inflammatory cell migration by regulating PTENphosphorylation and stability. Acts as a negative regulator ofVEGF-induced angiogenic endothelial cell activation. Required forcentrosome positioning and centrosome-dependent exit from mitosis.Plays a role in terminal erythroid differentiation. May regulateclosure of the eyelids and ventral body wall by inducing theassembly of actomyosin bundles. Promotes keratinocyte terminaldifferentiation. Involved in osteoblast compaction through thefibronectin fibrillogenesis cell-mediated matrix assembly process,essential for osteoblast mineralization</t>
  </si>
  <si>
    <t>Detected in blood platelets.{ECO:0000269|PubMed:8617235}.</t>
  </si>
  <si>
    <t xml:space="preserve"> Peripheral membraneprotein. Cell projection, bleb. Cytoplasm, cytoskeleton{ECO:0000250}. Cell membrane {ECO:0000250}. Cell projection,lamellipodium {ECO:0000250}. Cell projection, ruffle{ECO:0000250}. Note=Associated with the mother centriole and anintercentriolar linker. Colocalizes with ITGB1BP1 and ITGB1 at thecell membrane predominantly in lamellipodia and membrane ruffles,but also in retraction fibers. Localizes at the cell membrane inan ITGB1BP1-dependent manner (By similarity). A small proportionis associated with Golgi membranes. {ECO:0000250}.;Cytoplasm. Cytoplasm, cytoskeleton,microtubule organizing center, centrosome, centriole{ECO:0000250}. Golgi apparatus membrane</t>
  </si>
  <si>
    <t>cellular copper ion homeostasis;copper ion transport;generation of precursor metabolites and energy;mitochondrial respiratory chain complex IV assembly;negative regulation of proteasomal protein catabolic process;respiratory chain complex IV assembly</t>
  </si>
  <si>
    <t>host cell mitochondrial intermembrane space;mitochondrial inner membrane;mitochondrion;myofibril</t>
  </si>
  <si>
    <t>SCO1-SenC</t>
  </si>
  <si>
    <t>SCO1/SenC;Synth_of_cyt-c-oxidase_Sco1/2;Thioredoxin-like_sf</t>
  </si>
  <si>
    <t>3D-structure;Chaperone;Complete proteome;Copper;Disease mutation;Metal-binding;Mitochondrion;Polymorphism;Primary mitochondrial disease;Reference proteome;Transit peptide</t>
  </si>
  <si>
    <t>O75880</t>
  </si>
  <si>
    <t>Fatal infantile cytochrome C oxidase deficiency</t>
  </si>
  <si>
    <t>SCO1_HUMAN</t>
  </si>
  <si>
    <t>Protein SCO1 homolog, mitochondrial</t>
  </si>
  <si>
    <t>SCO1</t>
  </si>
  <si>
    <t>SCOD1</t>
  </si>
  <si>
    <t>1WP0;2GGT;2GQK;2GQL;2GQM;2GT5;2GT6;2GVP;2HRF;2HRN</t>
  </si>
  <si>
    <t>Thought to play a role in cellular copper homeostasis,mitochondrial redox signaling or insertion of copper into theactive site of COX.</t>
  </si>
  <si>
    <t>Predominantly expressed in tissuescharacterized by high rates of oxidative phosphorylation (OxPhos),including muscle, heart, and brain. {ECO:0000269|PubMed:9878253}.</t>
  </si>
  <si>
    <t>Mitochondrion {ECO:0000269|PubMed:9878253}.</t>
  </si>
  <si>
    <t>Mitochondrial complex IV deficiency (MT-C4D)[MIM:220110]: A disorder of the mitochondrial respiratory chainwith heterogeneous clinical manifestations, ranging from isolatedmyopathy to severe multisystem disease affecting several tissuesand organs. Features include hypertrophic cardiomyopathy,hepatomegaly and liver dysfunction, hypotonia, muscle weakness,exercise intolerance, developmental delay, delayed motordevelopment and mental retardation. Some affected individualsmanifest a fatal hypertrophic cardiomyopathy resulting in neonataldeath. A subset of patients manifest Leigh syndrome.{ECO:0000269|PubMed:11013136, ECO:0000269|PubMed:17189203}.Note=The disease is caused by mutations affecting the generepresented in this entry.</t>
  </si>
  <si>
    <t>phosphatidylinositol biosynthetic process;regulation of lipid kinase activity;signal transduction;viral process</t>
  </si>
  <si>
    <t>early endosome membrane;endoplasmic reticulum;endosome membrane;Golgi membrane;late endosome membrane;PAS complex</t>
  </si>
  <si>
    <t>Vac14_Fab1_bd;Vac14_Fig4_bd</t>
  </si>
  <si>
    <t>ARM-like;ARM-type_fold;Vac14;Vac14_Fab1-bd;VAC14_Fig4p-bd</t>
  </si>
  <si>
    <t>Synthesis of PIPs at the early endosome membrane;Synthesis of PIPs at the Golgi membrane;Synthesis of PIPs at the late endosome membrane</t>
  </si>
  <si>
    <t>PAS (PIKfyve-ArPIKfyve-Sac3) complex</t>
  </si>
  <si>
    <t>Acetylation;Alternative splicing;Complete proteome;Disease mutation;Endoplasmic reticulum;Endosome;Host-virus interaction;Membrane;Microsome;Neurodegeneration;Phosphoprotein;Reference proteome;Repeat</t>
  </si>
  <si>
    <t>Q08AM6</t>
  </si>
  <si>
    <t>VAC14_HUMAN</t>
  </si>
  <si>
    <t>Protein VAC14 homolog</t>
  </si>
  <si>
    <t>VAC14</t>
  </si>
  <si>
    <t>TAX1BP2;TRX</t>
  </si>
  <si>
    <t>Q08AM6-1;Q08AM6-2</t>
  </si>
  <si>
    <t>The PI(3,5)P2 regulatory complex regulates both thesynthesis and turnover of phosphatidylinositol 3,5-bisphosphate(PtdIns(3,5)P2). Acts as a positive activator of PIKfyve kinaseactivity. Also required to maintain normal levels ofphosphatidylinositol 3-phosphate (PtdIns(3)P) andphosphatidylinositol 5-phosphate (PtdIns(5)P). Plays a role in thebiogenesis of endosome carrier vesicles (ECV) / multivesicularbodies (MVB) transport intermediates from early endosomes</t>
  </si>
  <si>
    <t>Ubiquitously expressed.{ECO:0000269|PubMed:8611628}.</t>
  </si>
  <si>
    <t>Endosome membrane{ECO:0000269|PubMed:15542851, ECO:0000269|PubMed:17556371}.Microsome membrane {ECO:0000250}. Note=Mainly associated withmembranes of the late endocytic pathway.</t>
  </si>
  <si>
    <t>Striatonigral degeneration, childhood-onset (SNDC)[MIM:617054]: An autosomal recessive neurological disordercharacterized by sudden childhood onset of developmentalregression. Affected children develop impaired movements withdystonia, progressively become non-ambulatory and non-verbal, andexhibit striatal abnormalities on MRI.{ECO:0000269|PubMed:27292112}. Note=The disease is caused bymutations affecting the gene represented in this entry.</t>
  </si>
  <si>
    <t>peptide alpha-N-acetyltransferase activity</t>
  </si>
  <si>
    <t>cytoplasm;cytosol;intracellular;NatB complex;nucleus</t>
  </si>
  <si>
    <t>Acyltransferase;Alternative splicing;Complete proteome;Cytoplasm;Nucleus;Reference proteome;Transferase</t>
  </si>
  <si>
    <t>P61599</t>
  </si>
  <si>
    <t>NAA20_HUMAN</t>
  </si>
  <si>
    <t>N-alpha-acetyltransferase 20</t>
  </si>
  <si>
    <t>NAA20</t>
  </si>
  <si>
    <t>NAT5</t>
  </si>
  <si>
    <t>P61599-1;P61599-2</t>
  </si>
  <si>
    <t>2.3.1.254</t>
  </si>
  <si>
    <t>Catalytic subunit of the NatB complex which catalyzesacetylation of the N-terminal methionine residues of peptidesbeginning with Met-Asp, Met-Glu, Met-Asn and Met-Gln. Proteinswith cell cycle functions are overrepresented in the pool of NatBsubstrates. Required for maintaining the structure and function ofactomyosin fibers and for proper cellular migration</t>
  </si>
  <si>
    <t>Cytoplasm {ECO:0000269|PubMed:18570629,ECO:0000269|PubMed:25732826}. Nucleus{ECO:0000269|PubMed:18570629, ECO:0000269|PubMed:25732826}.</t>
  </si>
  <si>
    <t>intracellular protein transport</t>
  </si>
  <si>
    <t>endosome;nucleus</t>
  </si>
  <si>
    <t>Ig_E-set;Vps26-related</t>
  </si>
  <si>
    <t>O14972</t>
  </si>
  <si>
    <t>DSCR3_HUMAN</t>
  </si>
  <si>
    <t>Down syndrome critical region protein 3</t>
  </si>
  <si>
    <t>DSCR3</t>
  </si>
  <si>
    <t>DCRA;DSCRA</t>
  </si>
  <si>
    <t>O14972-1;O14972-2</t>
  </si>
  <si>
    <t>anatomical structure morphogenesis;erythrocyte maturation;mRNA processing;negative regulation of RNA splicing;regulation of cell differentiation;RNA splicing</t>
  </si>
  <si>
    <t>HnRNP-L/PTB;PTBP1/2/3_RRM2;PTBP3_RRM4;RBD_domain_sf;ROD1_RRM1;RRM_dom</t>
  </si>
  <si>
    <t>Acetylation;Alternative splicing;Complete proteome;Differentiation;Erythrocyte maturation;mRNA processing;mRNA splicing;Phosphoprotein;Reference proteome;Repeat;Repressor;RNA-binding</t>
  </si>
  <si>
    <t>O95758</t>
  </si>
  <si>
    <t>PTBP3_HUMAN</t>
  </si>
  <si>
    <t>Polypyrimidine tract-binding protein 3</t>
  </si>
  <si>
    <t>PTBP3</t>
  </si>
  <si>
    <t>ROD1</t>
  </si>
  <si>
    <t>O95758-3;O95758-4;O95758-5;O95758-6;O95758-7</t>
  </si>
  <si>
    <t>RNA-binding protein that mediates pre-mRNA alternativesplicing regulation. Plays a role in the regulation of cellproliferation, differentiation and migration. Positive regulatorof EPO-dependent erythropoiesis. Participates in celldifferentiation regulation by repressing tissue-specific exons.Promotes FAS exon 6 skipping. Binds RNA, preferentially to bothpoly(G) and poly(U).</t>
  </si>
  <si>
    <t>Expressed in several hematopoietic cell linesexamined. {ECO:0000269|PubMed:10207106}.</t>
  </si>
  <si>
    <t>protein deubiquitination</t>
  </si>
  <si>
    <t>WDR20-USP12-UAF1 complex;WDR20-USP46-UAF1 complex</t>
  </si>
  <si>
    <t>3D-structure;Acetylation;Alternative splicing;Complete proteome;Phosphoprotein;Polymorphism;Reference proteome;Repeat;WD repeat</t>
  </si>
  <si>
    <t>Q8TBZ3</t>
  </si>
  <si>
    <t>WDR20_HUMAN</t>
  </si>
  <si>
    <t>WD repeat-containing protein 20</t>
  </si>
  <si>
    <t>WDR20</t>
  </si>
  <si>
    <t>Q8TBZ3-1;Q8TBZ3-2;Q8TBZ3-3;Q8TBZ3-5;Q8TBZ3-6;Q8TBZ3-7;Q8TBZ3-8</t>
  </si>
  <si>
    <t>5K19;5K1C</t>
  </si>
  <si>
    <t>Regulator of deubiquitinating complexes. Activatesdeubiquitinating activity of complexes containing USP12(PubMed:20147737, PubMed:27373336). Anchors at the base of theubiquitin-contacting loop of USP12 and remotely modulates thecatalytic center of the enzyme (PubMed:27373336)</t>
  </si>
  <si>
    <t>cellular aromatic compound metabolic process;cholesterol biosynthetic process;cholesterol metabolic process;regulation of cholesterol biosynthetic process;response to organic substance;sterol biosynthetic process</t>
  </si>
  <si>
    <t>flavin adenine dinucleotide binding;squalene monooxygenase activity</t>
  </si>
  <si>
    <t>endoplasmic reticulum;endoplasmic reticulum membrane;integral component of membrane;organelle membrane</t>
  </si>
  <si>
    <t>SE</t>
  </si>
  <si>
    <t>FAD/NAD-bd_sf;Squalene_epoxidase</t>
  </si>
  <si>
    <t>Complete proteome;Endoplasmic reticulum;FAD;Flavoprotein;Membrane;Microsome;NADP;Oxidoreductase;Reference proteome;Transmembrane;Transmembrane helix</t>
  </si>
  <si>
    <t>Q14534</t>
  </si>
  <si>
    <t>ERG1_HUMAN</t>
  </si>
  <si>
    <t>Squalene monooxygenase</t>
  </si>
  <si>
    <t>SQLE</t>
  </si>
  <si>
    <t>ERG1</t>
  </si>
  <si>
    <t>1.14.14.17</t>
  </si>
  <si>
    <t>Catalyzes the first oxygenation step in sterolbiosynthesis and is suggested to be one of the rate-limitingenzymes in this pathway.</t>
  </si>
  <si>
    <t xml:space="preserve"> Multi-pass membraneprotein.; Multi-pass membraneprotein. Endoplasmic reticulum membrane;Microsome membrane</t>
  </si>
  <si>
    <t>lipid metabolic process</t>
  </si>
  <si>
    <t>PRY;SPRY;V-set</t>
  </si>
  <si>
    <t>B30.2/SPRY;Butyrophylin_SPRY;ConA-like_dom_sf;Ig_sub;Ig_V-set;Ig-like_dom;Ig-like_dom_sf;Ig-like_fold;PRY;SPRY_dom</t>
  </si>
  <si>
    <t>IG;IGv;PRY;SPRY</t>
  </si>
  <si>
    <t>Butyrophilin (BTN) family interactions</t>
  </si>
  <si>
    <t>Alternative splicing;Coiled coil;Complete proteome;Disulfide bond;Glycoprotein;Immunoglobulin domain;Membrane;Polymorphism;Reference proteome;Signal;Transmembrane;Transmembrane helix</t>
  </si>
  <si>
    <t>Q7KYR7</t>
  </si>
  <si>
    <t>BT2A1_HUMAN</t>
  </si>
  <si>
    <t>Butyrophilin subfamily 2 member A1</t>
  </si>
  <si>
    <t>BTN2A1</t>
  </si>
  <si>
    <t>BT2.1;BTF1</t>
  </si>
  <si>
    <t>Q7KYR7-2;Q7KYR7-4;Q7KYR7-5;Q7KYR7-6</t>
  </si>
  <si>
    <t>Highly expressed in brain, bone marrow, smallintestine, muscle, spleen and pancreas. Moderate expression wasseen in lung, liver and kidney. {ECO:0000269|PubMed:9149941}.</t>
  </si>
  <si>
    <t xml:space="preserve"> Single-pass type Imembrane protein {ECO:0000250}.;Membrane {ECO:0000250}</t>
  </si>
  <si>
    <t>cellular zinc ion homeostasis;zinc II ion transmembrane import;zinc II ion transmembrane transport</t>
  </si>
  <si>
    <t>ferrous iron transmembrane transporter activity;manganese ion transmembrane transporter activity;zinc ion transmembrane transporter activity</t>
  </si>
  <si>
    <t>cytoplasm;integral component of membrane;integral component of plasma membrane;lamellipodium;plasma membrane</t>
  </si>
  <si>
    <t>Ferroptosis;Transporters</t>
  </si>
  <si>
    <t>Hypermanganesemia with dystonia</t>
  </si>
  <si>
    <t>Zip</t>
  </si>
  <si>
    <t>ZIP</t>
  </si>
  <si>
    <t>Zinc influx into cells by the SLC39 gene family</t>
  </si>
  <si>
    <t>Alternative splicing;Cell membrane;Cell projection;Complete proteome;Cytoplasm;Disease mutation;Dystonia;Glycoprotein;Ion transport;Membrane;Neurodegeneration;Parkinsonism;Polymorphism;Reference proteome;Signal;Transmembrane;Transmembrane helix;Transport;Zinc;Zinc transport</t>
  </si>
  <si>
    <t>Q15043</t>
  </si>
  <si>
    <t>S39AE_HUMAN</t>
  </si>
  <si>
    <t>Zinc transporter ZIP14</t>
  </si>
  <si>
    <t>SLC39A14</t>
  </si>
  <si>
    <t>KIAA0062;ZIP14</t>
  </si>
  <si>
    <t>Q15043-1;Q15043-2;Q15043-3</t>
  </si>
  <si>
    <t>Broad-scope metal ion transporter with a preference forzinc uptake. Also mediates cellular uptake of nontransferrin-boundiron.</t>
  </si>
  <si>
    <t>Expressed in liver and in brain by largeneurons in the globus pallidus, the insular cortex and the dentatenucleus and to a lower extent in the putamen and the caudatenucleus (at protein level) (PubMed:27231142). Isoform 1 isubiquitously expressed, with increased expression in liver,pancreas, fetal liver, thyroid gland, left and right ventricle,right atrium and fetal heart. Weakly expressed in spleen, thymus,and peripheral blood leukocytes (PubMed:15642354, PubMed:7584044,PubMed:27231142). Isoform 3 is widely expressed but not detectedin brain, heart, skeletal muscle and fetal skin (PubMed:27231142).{ECO:0000269|PubMed:15642354, ECO:0000269|PubMed:27231142,ECO:0000269|PubMed:7584044}.</t>
  </si>
  <si>
    <t>Cell membrane {ECO:0000269|PubMed:27231142};Multi-pass membrane protein {ECO:0000255}. Cytoplasm{ECO:0000269|PubMed:27231142}. Cell projection, lamellipodium{ECO:0000269|PubMed:12659941, ECO:0000269|PubMed:15642354}.Note=Localized to the plasma membrane and also found colocalizedwith F-actin concentrated on lamellipodiae.{ECO:0000269|PubMed:12659941, ECO:0000269|PubMed:15642354,ECO:0000269|PubMed:27231142}.</t>
  </si>
  <si>
    <t>Hypermanganesemia with dystonia 2 (HMNDYT2) [MIM:617013]:A metabolic autosomal recessive disorder characterized byincreased blood manganese levels, neurodegeneration, and rapidlyprogressive parkinsonism and dystonia. Affected individualspresent with loss of developmental milestones, progressivedystonia and bulbar dysfunction in infancy or early childhood.Towards the end of the first decade, they manifest severegeneralized pharmacoresistant dystonia, spasticity, limbcontractures and scoliosis, and loss of independent ambulation.Cognition may be impaired, but is better preserved than motorfunction. {ECO:0000269|PubMed:27231142}. Note=The disease iscaused by mutations affecting the gene represented in this entry.</t>
  </si>
  <si>
    <t>regulation of Rho protein signal transduction</t>
  </si>
  <si>
    <t>Rho guanyl-nucleotide exchange factor activity</t>
  </si>
  <si>
    <t>DBL_dom_sf;DH-domain;PH_domain;PH-like_dom_sf</t>
  </si>
  <si>
    <t>Alternative splicing;Coiled coil;Complete proteome;Cytoplasm;Guanine-nucleotide releasing factor;Phosphoprotein;Polymorphism;Reference proteome</t>
  </si>
  <si>
    <t>Q8TER5</t>
  </si>
  <si>
    <t>ARH40_HUMAN</t>
  </si>
  <si>
    <t>Rho guanine nucleotide exchange factor 40</t>
  </si>
  <si>
    <t>ARHGEF40</t>
  </si>
  <si>
    <t>SOLO</t>
  </si>
  <si>
    <t>Q8TER5-1</t>
  </si>
  <si>
    <t>May act as a guanine nucleotide exchange factor (GEF)</t>
  </si>
  <si>
    <t>Expressed at higher level in the centralnervous system and skeletal muscle and greater abundance in fetalthan adult brain (at protein level).{ECO:0000269|PubMed:16143467}.</t>
  </si>
  <si>
    <t>Cytoplasm {ECO:0000269|PubMed:16143467}.Note=Concentrated in the perinuclear region.</t>
  </si>
  <si>
    <t>beta-catenin destruction complex disassembly;canonical Wnt signaling pathway;canonical Wnt signaling pathway involved in regulation of cell proliferation;cellular protein localization;cochlea morphogenesis;convergent extension involved in neural plate elongation;heart development;hippo signaling;membrane organization;negative regulation of canonical Wnt signaling pathway;neural tube closure;non-canonical Wnt signaling pathway;outflow tract morphogenesis;planar cell polarity pathway involved in neural tube closure;positive regulation of canonical Wnt signaling pathway;positive regulation of DNA binding transcription factor activity;positive regulation of GTPase activity;positive regulation of JUN kinase activity;positive regulation of protein phosphorylation;positive regulation of protein tyrosine kinase activity;positive regulation of transcription, DNA-templated;protein oligomerization;segment specification;transcription from RNA polymerase II promoter;Wnt signaling pathway;Wnt signaling pathway, planar cell polarity pathway</t>
  </si>
  <si>
    <t>frizzled binding;identical protein binding;protein binding, bridging;protein domain specific binding;protein kinase binding;protein self-association;Rac GTPase binding</t>
  </si>
  <si>
    <t>aggresome;apical part of cell;clathrin-coated endocytic vesicle;cytoplasm;cytoplasmic vesicle;cytosol;lateral plasma membrane;nuclear body;nucleoplasm;nucleus</t>
  </si>
  <si>
    <t>DEP_dom;Dishevelled_C-dom;Dishevelled_fam;Dishevelled_protein_dom;DIX;Dsh/Dvl-rel;DVL2;PDZ;PDZ_sf;Ubiquitin-like_domsf;WH_DNA-bd_sf;WH-like_DNA-bd_sf</t>
  </si>
  <si>
    <t>Asymmetric localization of PCP proteins;Cargo recognition for clathrin-mediated endocytosis;Clathrin-mediated endocytosis;Degradation of DVL;Disassembly of the destruction complex and recruitment of AXIN to the membrane;Negative regulation of TCF-dependent signaling by DVL-interacting proteins;PCP/CE pathway;RHO GTPases Activate Formins;Signaling by Hippo;TCF dependent signaling in response to WNT;WNT mediated activation of DVL;WNT5A-dependent internalization of FZD4</t>
  </si>
  <si>
    <t>DVL2-INVS-NPHP4-RPGRIP1L complex;LGR4-RSPO supercomplex</t>
  </si>
  <si>
    <t>3D-structure;Cell membrane;Complete proteome;Cytoplasm;Cytoplasmic vesicle;Developmental protein;Membrane;Nucleus;Phosphoprotein;Polymorphism;Reference proteome;Wnt signaling pathway</t>
  </si>
  <si>
    <t>O14641</t>
  </si>
  <si>
    <t>DVL2_HUMAN</t>
  </si>
  <si>
    <t>Segment polarity protein dishevelled homolog DVL-2</t>
  </si>
  <si>
    <t>ishevelled-2</t>
  </si>
  <si>
    <t>DVL2</t>
  </si>
  <si>
    <t>2REY;3CBX;3CBY;3CBZ;3CC0;4WIP;5LNP;5SUY;5SUZ</t>
  </si>
  <si>
    <t>Plays a role in the signal transduction pathwaysmediated by multiple Wnt genes. Participates both in canonical andnon-canonical Wnt signaling by binding to the cytoplasmic C-terminus of frizzled family members and transducing the Wnt signalto down-stream effectors. Promotes internalization and degradationof frizzled proteins upon Wnt signaling</t>
  </si>
  <si>
    <t xml:space="preserve"> Cytoplasmic side{ECO:0000250|UniProtKB:Q60838}. Cytoplasm, cytosol{ECO:0000250|UniProtKB:Q60838}. Cytoplasmic vesicle{ECO:0000250|UniProtKB:Q60838}. Nucleus{ECO:0000269|PubMed:25805136}. Note=Localizes at the cell membraneupon interaction with frizzled family members and promotes theirinternalization. Localizes to cytoplasmic puncta (By similarity).Interaction with FOXK1 and FOXK2 induces nuclear translocation(PubMed:25805136). {ECO:0000250|UniProtKB:Q60838,ECO:0000269|PubMed:25805136}.; Peripheral membrane protein{ECO:0000250|UniProtKB:Q60838};Cell membrane{ECO:0000250|UniProtKB:Q60838}</t>
  </si>
  <si>
    <t>ER to Golgi vesicle-mediated transport;intra-Golgi vesicle-mediated transport;protein transport</t>
  </si>
  <si>
    <t>cytosol;Golgi apparatus;Golgi membrane;Golgi transport complex;membrane;nucleoplasm;trans-Golgi network membrane</t>
  </si>
  <si>
    <t>COG5</t>
  </si>
  <si>
    <t>Cog5</t>
  </si>
  <si>
    <t>Alternative splicing;Complete proteome;Congenital disorder of glycosylation;Cytoplasm;Golgi apparatus;Membrane;Phosphoprotein;Polymorphism;Protein transport;Reference proteome;Transport</t>
  </si>
  <si>
    <t>Q9UP83</t>
  </si>
  <si>
    <t>COG5-CDG</t>
  </si>
  <si>
    <t>COG5_HUMAN</t>
  </si>
  <si>
    <t>Conserved oligomeric Golgi complex subunit 5</t>
  </si>
  <si>
    <t>OG complex subunit 5</t>
  </si>
  <si>
    <t>GOLTC1;GTC90</t>
  </si>
  <si>
    <t>Q9UP83-1;Q9UP83-2;Q9UP83-3</t>
  </si>
  <si>
    <t xml:space="preserve"> Peripheral membrane protein{ECO:0000269|PubMed:9792665}.;Cytoplasm, cytosol{ECO:0000269|PubMed:9792665}. Golgi apparatus membrane{ECO:0000269|PubMed:9792665}</t>
  </si>
  <si>
    <t>Congenital disorder of glycosylation 2I (CDG2I)[MIM:613612]: A multisystem disorder caused by a defect inglycoprotein biosynthesis and characterized by under-glycosylatedserum glycoproteins. Congenital disorders of glycosylation resultin a wide variety of clinical features, such as defects in thenervous system development, psychomotor retardation, dysmorphicfeatures, hypotonia, coagulation disorders, and immunodeficiency.The broad spectrum of features reflects the critical role of N-glycoproteins during embryonic development, differentiation, andmaintenance of cell functions. Congenital disorder ofglycosylation type 2I is characterized by mild neurologicalimpairments. {ECO:0000269|PubMed:19690088}. Note=The disease iscaused by mutations affecting the gene represented in this entry.</t>
  </si>
  <si>
    <t>behavioral response to cocaine;calcium-mediated signaling using intracellular calcium source;chemical homeostasis within a tissue;G-protein coupled glutamate receptor signaling pathway;regulation of G-protein coupled receptor protein signaling pathway;sensory perception of sound</t>
  </si>
  <si>
    <t>actin binding;GKAP/Homer scaffold activity;G-protein coupled glutamate receptor binding;protein domain specific binding;protein heterodimerization activity;protein homodimerization activity</t>
  </si>
  <si>
    <t>apical part of cell;cell junction;cytoplasm;cytosol;dendrite;neuronal cell body;postsynaptic density;postsynaptic membrane;stereocilium tip</t>
  </si>
  <si>
    <t>FoxO signaling pathway;Glutamatergic synapse</t>
  </si>
  <si>
    <t>PH-like_dom_sf;WH1/EVH1_dom</t>
  </si>
  <si>
    <t>Alternative splicing;Cell junction;Cell membrane;Cell projection;Coiled coil;Complete proteome;Cytoplasm;Deafness;Disease mutation;Hearing;Membrane;Non-syndromic deafness;Polymorphism;Postsynaptic cell membrane;Reference proteome;Synapse</t>
  </si>
  <si>
    <t>Q9NSB8</t>
  </si>
  <si>
    <t>HOME2_HUMAN</t>
  </si>
  <si>
    <t>Homer protein homolog 2</t>
  </si>
  <si>
    <t>omer-2</t>
  </si>
  <si>
    <t>HOMER2</t>
  </si>
  <si>
    <t>Q9NSB8-1;Q9NSB8-2</t>
  </si>
  <si>
    <t>Postsynaptic density scaffolding protein. Binds andcross-links cytoplasmic regions of GRM1, GRM5, ITPR1, DNM3, RYR1,RYR2, SHANK1 and SHANK3. By physically linking GRM1 and GRM5 withER-associated ITPR1 receptors, it aids the coupling of surfacereceptors to intracellular calcium release. May also couple GRM1to PI3 kinase through its interaction with AGAP2. Isoforms can bedifferently regulated and may play an important role inmaintaining the plasticity at glutamatergic synapses(PubMed:9808459). Required for normal hearing (PubMed:25816005)</t>
  </si>
  <si>
    <t>Cytoplasm {ECO:0000269|PubMed:25816005}.Cell junction, synapse, postsynaptic cell membrane, postsynapticdensity. Cell junction, synapse. Cell projection, stereocilium{ECO:0000250|UniProtKB:Q9QWW1}. Note=Postsynaptic density ofneuronal cells. The stabilization and clustering of themetabotropic glutamate receptors appears to be mediated by isoform1 and isoform 2 at the cell surface.</t>
  </si>
  <si>
    <t>Deafness, autosomal dominant, 68 (DFNA68) [MIM:616707]: Aform of non-syndromic sensorineural hearing loss with postlingualonset. Sensorineural deafness results from damage to the neuralreceptors of the inner ear, the nerve pathways to the brain, orthe area of the brain that receives sound information.{ECO:0000269|PubMed:25816005}. Note=The disease is caused bymutations affecting the gene represented in this entry.</t>
  </si>
  <si>
    <t>blood vessel maturation;defense response to bacterium;innate immune response;negative regulation of smooth muscle cell differentiation;positive regulation of cell cycle;positive regulation of G1/S transition of mitotic cell cycle;positive regulation of I-kappaB kinase/NF-kappaB signaling;positive regulation of MDA-5 signaling pathway;positive regulation of RIG-I signaling pathway;regulation of DNA replication;viral process</t>
  </si>
  <si>
    <t>chromatin;cytoplasm;membrane;nuclear membrane;nucleus</t>
  </si>
  <si>
    <t>Ank;Ank_2;KH_1</t>
  </si>
  <si>
    <t>Ankyrin_rpt;Ankyrin_rpt-contain_dom;Ankyrin_rpt-contain_sf;KH_dom;KH_dom_type_1;KH_dom_type_1_sf</t>
  </si>
  <si>
    <t>ANK;KH</t>
  </si>
  <si>
    <t>Acetylation;Alternative splicing;ANK repeat;Coiled coil;Complete proteome;Cytoplasm;Host-virus interaction;Immunity;Innate immunity;Isopeptide bond;Methylation;Nucleus;Phosphoprotein;Polymorphism;Reference proteome;Repeat;RNA-binding;Ubl conjugation</t>
  </si>
  <si>
    <t>O75179</t>
  </si>
  <si>
    <t>ANR17_HUMAN</t>
  </si>
  <si>
    <t>Ankyrin repeat domain-containing protein 17</t>
  </si>
  <si>
    <t>ANKRD17</t>
  </si>
  <si>
    <t>GTAR;KIAA0697</t>
  </si>
  <si>
    <t>O75179-1;O75179-6;O75179-7</t>
  </si>
  <si>
    <t>Could play pivotal roles in cell cycle and DNAregulation (PubMed:19150984). Involved in innate immune defenseagainst viruse by positively regulating the viral dsRNA receptorsDDX58 and IFIH1 signaling pathways (PubMed:22328336). Involves inNOD2- and NOD1-mediated responses to bacteria suggesting a role ininnate antibacterial immune pathways too (PubMed:23711367). Targetof enterovirus 71 which is the major etiological agent of HFMD(hand, foot and mouth disease) (PubMed:17276651). Could play acentral role for the formation and/or maintenance of the bloodvessels of the circulation system (By similarity)</t>
  </si>
  <si>
    <t>Ubiquitously expressed.{ECO:0000269|PubMed:17276651, ECO:0000269|PubMed:19150984}.</t>
  </si>
  <si>
    <t>Cytoplasm {ECO:0000269|PubMed:17276651,ECO:0000269|PubMed:22328336}. Nucleus{ECO:0000269|PubMed:17276651, ECO:0000269|PubMed:19150984,ECO:0000269|PubMed:22328336}. Note=Detected around the nucleolus.Localized on chromatin in a cell cycle-dependent manner.{ECO:0000269|PubMed:17276651, ECO:0000269|PubMed:19150984}.</t>
  </si>
  <si>
    <t>endonucleolytic cleavage in 5'-ETS of tricistronic rRNA transcript (SSU-rRNA, 5.8S rRNA, LSU-rRNA);endonucleolytic cleavage in ITS1 to separate SSU-rRNA from 5.8S rRNA and LSU-rRNA from tricistronic rRNA transcript (SSU-rRNA, 5.8S rRNA, LSU-rRNA);endonucleolytic cleavage to generate mature 5'-end of SSU-rRNA from (SSU-rRNA, 5.8S rRNA, LSU-rRNA);regulation of transcription from RNA polymerase II promoter;small-subunit processome assembly;spinal cord motor neuron differentiation;transcription from RNA polymerase II promoter</t>
  </si>
  <si>
    <t>DNA binding;RNA binding;transcription coactivator activity</t>
  </si>
  <si>
    <t>nucleolus;nucleus;transcription factor complex</t>
  </si>
  <si>
    <t>ABT1/ESF2_RRM;RBD_domain_sf</t>
  </si>
  <si>
    <t>Acetylation;Coiled coil;Complete proteome;DNA-binding;Nucleus;Reference proteome;RNA-binding;Transcription;Transcription regulation</t>
  </si>
  <si>
    <t>Q9ULW3</t>
  </si>
  <si>
    <t>ABT1_HUMAN</t>
  </si>
  <si>
    <t>Activator of basal transcription 1</t>
  </si>
  <si>
    <t>ABT1</t>
  </si>
  <si>
    <t>Could be a novel TATA-binding protein (TBP) which canfunction as a basal transcription activator. Can act as aregulator of basal transcription for class II genes (Bysimilarity).</t>
  </si>
  <si>
    <t>Nucleus {ECO:0000250}. Nucleus, nucleolus{ECO:0000250}.</t>
  </si>
  <si>
    <t>actin filament polymerization;actin filament-based movement;actin polymerization or depolymerization;blood coagulation;Cdc42 protein signal transduction;cellular response to interferon-gamma;defense response;endosomal transport;epidermis development;Fc-gamma receptor signaling pathway involved in phagocytosis;immune response;negative regulation of cell motility;negative regulation of stress fiber assembly;positive regulation of Arp2/3 complex-mediated actin nucleation;protein complex assembly;regulation of actin polymerization or depolymerization;regulation of lamellipodium assembly;regulation of stress fiber assembly;regulation of T cell antigen processing and presentation;T cell activation;T cell receptor signaling pathway</t>
  </si>
  <si>
    <t>actin binding;GTPase regulator activity;identical protein binding;phospholipase binding;protein kinase binding;Rac GTPase binding;SH3 domain binding;small GTPase binding</t>
  </si>
  <si>
    <t>actin cytoskeleton;actin filament;cell-cell junction;cytosol;extracellular exosome;phagocytic vesicle;vesicle membrane</t>
  </si>
  <si>
    <t>Adherens junction;Bacterial invasion of epithelial cells;Chemokine signaling pathway;Choline metabolism in cancer;Cytoskeleton proteins;Endocytosis;Fc gamma R-mediated phagocytosis;Membrane trafficking;Pathogenic Escherichia coli infection;Regulation of actin cytoskeleton;Salmonella infection;Shigellosis;Tight junction;Yersinia infection</t>
  </si>
  <si>
    <t>Adherens junction;Bacterial invasion of epithelial cells;Chemokine signaling pathway;Choline metabolism in cancer;Endocytosis;Fc gamma R-mediated phagocytosis;Pathogenic Escherichia coli infection;Regulation of actin cytoskeleton;Salmonella infection;Shigellosis;Tight junction;Yersinia infection</t>
  </si>
  <si>
    <t>Neutropenic disorders;Other well-defined immunodeficiency syndromes;Thrombocytopenia (THC);Wiskott-Aldrich syndrome</t>
  </si>
  <si>
    <t>PBD;WH1;WH2</t>
  </si>
  <si>
    <t>CRIB_dom;CRIB_dom_sf;PH-like_dom_sf;WASP;WASP_C;WASPfam_EVH1;WH1/EVH1_dom;WH2_dom</t>
  </si>
  <si>
    <t>Generation of second messenger molecules;Regulation of actin dynamics for phagocytic cup formation;RHO GTPases Activate WASPs and WAVEs</t>
  </si>
  <si>
    <t>CRKL-WIPF1-WAS complex;DOCK8-WIP-WASp complex;WIP-WASp-actin-myosin-IIa complex;ZAP70-CRKL-WIPF1-WAS complex</t>
  </si>
  <si>
    <t>3D-structure;Complete proteome;Cytoplasm;Cytoskeleton;Direct protein sequencing;Disease mutation;Phosphoprotein;Reference proteome;Repeat</t>
  </si>
  <si>
    <t>P42768</t>
  </si>
  <si>
    <t>Wiskott-Aldrich syndrome;X-linked severe congenital neutropenia;X-linked thrombocytopenia with normal platelets</t>
  </si>
  <si>
    <t>WASP_HUMAN</t>
  </si>
  <si>
    <t>Wiskott-Aldrich syndrome protein</t>
  </si>
  <si>
    <t>ASp</t>
  </si>
  <si>
    <t>WAS</t>
  </si>
  <si>
    <t>IMD2</t>
  </si>
  <si>
    <t>1CEE;1EJ5;1T84;2A3Z;2K42;2OT0</t>
  </si>
  <si>
    <t>Effector protein for Rho-type GTPases. Regulates actinfilament reorganization via its interaction with the Arp2/3complex. Important for efficient actin polymerization. Possibleregulator of lymphocyte and platelet function. Mediates actinfilament reorganization and the formation of actin pedestals uponinfection by pathogenic bacteria.</t>
  </si>
  <si>
    <t>Expressed predominantly in the thymus. Alsofound, to a much lesser extent, in the spleen.{ECO:0000269|PubMed:8069912}.</t>
  </si>
  <si>
    <t>Wiskott-Aldrich syndrome (WAS) [MIM:301000]: An X-linkedrecessive immunodeficiency characterized by eczema,thrombocytopenia, recurrent infections, and bloody diarrhea. Deathusually occurs before age 10. {ECO:0000269|PubMed:10447259,ECO:0000269|PubMed:11793485, ECO:0000269|PubMed:7753869,ECO:0000269|PubMed:8528198, ECO:0000269|PubMed:8528199,ECO:0000269|PubMed:8682510, ECO:0000269|PubMed:9098856,ECO:0000269|PubMed:9126958, ECO:0000269|PubMed:9445409,ECO:0000269|PubMed:9683546, ECO:0000269|PubMed:9713366}. Note=Thedisease is caused by mutations affecting the gene represented inthis entry.Thrombocytopenia 1 (THC1) [MIM:313900]: Thrombocytopeniais defined by a decrease in the number of platelets in circulatingblood, resulting in the potential for increased bleeding anddecreased ability for clotting. {ECO:0000269|PubMed:10447259,ECO:0000269|PubMed:11167787, ECO:0000269|PubMed:11877312,ECO:0000269|PubMed:7795648, ECO:0000269|PubMed:8528199}. Note=Thedisease is caused by mutations affecting the gene represented inthis entry.Neutropenia, severe congenital, X-linked (XLN)[MIM:300299]: A disorder of hematopoiesis characterized bymaturation arrest of granulopoiesis at the level of promyelocyteswith peripheral blood absolute neutrophil counts below 0.5 x10(9)/l and early onset of severe bacterial infections.{ECO:0000269|PubMed:11242115}. Note=The disease is caused bymutations affecting the gene represented in this entry.</t>
  </si>
  <si>
    <t>carbohydrate metabolic process;glycerol-3-phosphate catabolic process;NAD metabolic process;NADH metabolic process;negative regulation of peptidyl-serine phosphorylation;negative regulation of protein kinase C signaling;phosphatidic acid biosynthetic process;positive regulation of protein localization to cell surface;positive regulation of sodium ion transport;regulation of heart rate;regulation of sodium ion transmembrane transporter activity;regulation of ventricular cardiac muscle cell membrane depolarization;ventricular cardiac muscle cell action potential</t>
  </si>
  <si>
    <t>glycerol-3-phosphate dehydrogenase [NAD+] activity;ion channel binding;NAD binding;protein homodimerization activity;sodium channel regulator activity</t>
  </si>
  <si>
    <t>cytosol;extracellular exosome;glycerol-3-phosphate dehydrogenase complex;plasma membrane</t>
  </si>
  <si>
    <t>NAD_Gly3P_dh_C;NAD_Gly3P_dh_N</t>
  </si>
  <si>
    <t>6PGD_dom2;6-PGluconate_DH-like_C_sf;G3P_DH_NAD-dep;G3P_DH_NAD-dep_C;G3P_DH_NAD-dep_euk;G3P_DH_NAD-dep_N;NAD(P)-bd_dom_sf</t>
  </si>
  <si>
    <t>3D-structure;Brugada syndrome;Complete proteome;Cytoplasm;Disease mutation;NAD;Oxidoreductase;Polymorphism;Reference proteome</t>
  </si>
  <si>
    <t>Q8N335</t>
  </si>
  <si>
    <t>GPD1L_HUMAN</t>
  </si>
  <si>
    <t>Glycerol-3-phosphate dehydrogenase 1-like protein</t>
  </si>
  <si>
    <t>PD1-L</t>
  </si>
  <si>
    <t>GPD1L</t>
  </si>
  <si>
    <t>KIAA0089</t>
  </si>
  <si>
    <t>2PLA</t>
  </si>
  <si>
    <t>1.1.1.8</t>
  </si>
  <si>
    <t xml:space="preserve"> cardiac sodium current may also be reduced due toalterations of NAD(H) balance induced by DPD1L;decreased enzymatic activity with resulting increased levels ofglycerol 3-phosphate activating the DPD1L-dependent SCN5Aphosphorylation pathway, may ultimately lead to decreased sodiumcurrent;Plays a role in regulating cardiac sodium current</t>
  </si>
  <si>
    <t>Most highly expressed in heart tissue, withlower levels in the skeletal muscle, kidney, lung and otherorgans. {ECO:0000269|PubMed:17967977}.</t>
  </si>
  <si>
    <t>Cytoplasm {ECO:0000269|PubMed:17967977}.Note=Localized to the region of the plasma membrane.</t>
  </si>
  <si>
    <t>Brugada syndrome 2 (BRGDA2) [MIM:611777]: Atachyarrhythmia characterized by right bundle branch block and STsegment elevation on an electrocardiogram (ECG). It can cause theventricles to beat so fast that the blood is prevented fromcirculating efficiently in the body. When this situation occurs,the individual will faint and may die in a few minutes if theheart is not reset. {ECO:0000269|PubMed:17967977}. Note=Thedisease is caused by mutations affecting the gene represented inthis entry.Sudden infant death syndrome (SIDS) [MIM:272120]: SIDS isthe sudden death of an infant younger than 1 year that remainsunexplained after a thorough case investigation, includingperformance of a complete autopsy, examination of the death scene,and review of clinical history. Pathophysiologic mechanisms forSIDS may include respiratory dysfunction, cardiac dysrhythmias,cardiorespiratory instability, and inborn errors of metabolism,but definitive pathogenic mechanisms precipitating an infantsudden death remain elusive. {ECO:0000269|PubMed:17967976}.Note=Disease susceptibility is associated with variationsaffecting the gene represented in this entry.</t>
  </si>
  <si>
    <t>tRNA modification</t>
  </si>
  <si>
    <t>tRNA (guanine-N7-)-methyltransferase activity;tRNA binding</t>
  </si>
  <si>
    <t>cytosol;nucleolus;nucleoplasm;nucleus;tRNA methyltransferase complex</t>
  </si>
  <si>
    <t>SAM-dependent_MTases;Trm8_euk;tRNA_(Gua-N-7)_MeTrfase_Trmb</t>
  </si>
  <si>
    <t>3D-structure;Acetylation;Alternative splicing;Complete proteome;Methyltransferase;Nucleus;Phosphoprotein;Reference proteome;RNA-binding;S-adenosyl-L-methionine;Transferase;tRNA processing;tRNA-binding</t>
  </si>
  <si>
    <t>Q9UBP6</t>
  </si>
  <si>
    <t>TRMB_HUMAN</t>
  </si>
  <si>
    <t>tRNA (guanine-N(7)-)-methyltransferase {ECO:0000255|HAMAP-Rule:MF_03055}</t>
  </si>
  <si>
    <t>METTL1</t>
  </si>
  <si>
    <t>C12orf1</t>
  </si>
  <si>
    <t>Q9UBP6-1;Q9UBP6-2</t>
  </si>
  <si>
    <t>3CKK</t>
  </si>
  <si>
    <t>2.1.1.33</t>
  </si>
  <si>
    <t>Catalyzes the formation of N(7)-methylguanine atposition 46 (m7G46) in tRNA.</t>
  </si>
  <si>
    <t>Ubiquitous. {ECO:0000269|PubMed:10329009}.</t>
  </si>
  <si>
    <t>Nucleus {ECO:0000255|HAMAP-Rule:MF_03055,ECO:0000269|PubMed:15861136}.</t>
  </si>
  <si>
    <t>antigen processing and presentation;cellular response to nerve growth factor stimulus;cytokinesis;endocytic recycling;endosomal transport;neuron projection development;plasma membrane to endosome transport;protein localization;protein localization to endosome;protein transport</t>
  </si>
  <si>
    <t>GDP binding;GTP binding;GTPase activity;phosphatidylinositol-4,5-bisphosphate binding</t>
  </si>
  <si>
    <t>anchored component of synaptic vesicle membrane;cell projection membrane;clathrin-coated endocytic vesicle;clathrin-coated pit;clathrin-coated vesicle membrane;cytosol;endosome membrane;extracellular exosome;intercellular bridge;melanosome;mitochondrion;plasma membrane;recycling endosome membrane</t>
  </si>
  <si>
    <t>RAB GEFs exchange GTP for GDP on RABs;RAB geranylgeranylation;TBC/RABGAPs</t>
  </si>
  <si>
    <t>3D-structure;Alternative splicing;Cell membrane;Coated pit;Complete proteome;Cytoplasmic vesicle;Endosome;GTP-binding;Lipoprotein;Membrane;Nucleotide-binding;Phosphoprotein;Prenylation;Protein transport;Reference proteome;Transport</t>
  </si>
  <si>
    <t>Q15286</t>
  </si>
  <si>
    <t>RAB35_HUMAN</t>
  </si>
  <si>
    <t>Ras-related protein Rab-35</t>
  </si>
  <si>
    <t>RAB35</t>
  </si>
  <si>
    <t>RAB1C;RAY</t>
  </si>
  <si>
    <t>Q15286-1;Q15286-2</t>
  </si>
  <si>
    <t>3TW8</t>
  </si>
  <si>
    <t>The small GTPases Rab are key regulators ofintracellular membrane trafficking, from the formation oftransport vesicles to their fusion with membranes. Rabs cyclebetween an inactive GDP-bound form and an active GTP-bound formthat is able to recruit to membranes different sets of downstreameffectors directly responsible for vesicle formation, movement,tethering and fusion. That Rab is involved in the process ofendocytosis and is an essential rate-limiting regulator of thefast recycling pathway back to the plasma membrane. Duringcytokinesis, required for the postfurrowing terminal steps, namelyfor intercellular bridge stability and abscission, possibly bycontrolling phosphatidylinositol 4,5-bis phosphate (PIP2) andSEPT2 localization at the intercellular bridge. May indirectlyregulate neurite outgrowth. Together with TBC1D13 may be involvedin regulation of insulin-induced glucose transporter SLC2A4/GLUT4translocation to the plasma membrane in adipocytes</t>
  </si>
  <si>
    <t xml:space="preserve"> Lipid-anchor {ECO:0000305};Cell membrane {ECO:0000269|PubMed:16950109,ECO:0000269|PubMed:21951725};Cytoplasmic side {ECO:0000305}. Membrane, clathrin-coated pit{ECO:0000269|PubMed:16950109}. Cytoplasmic vesicle, clathrin-coated vesicle {ECO:0000269|PubMed:16950109}. Endosome{ECO:0000269|PubMed:16950109, ECO:0000269|PubMed:21951725}.Melanosome {ECO:0000269|PubMed:17081065}. Note=Present on sortingendosomes and recycling endosome tubules (PubMed:16950109). Tendsto be enriched in PIP2-positive cell membrane domains(PubMed:16950109). During mitosis, associated with the plasmamembrane and present at the ingressing furrow during earlycytokinesis as well as at the intercellular bridge later duringcytokinesis (PubMed:16950109). Identified in stage I to stage IVmelanosomes (PubMed:17081065). {ECO:0000269|PubMed:16950109,ECO:0000269|PubMed:17081065}.</t>
  </si>
  <si>
    <t>angiogenesis;cell differentiation;innate immune response;intracellular signal transduction;negative regulation of viral genome replication;nuclear speck organization;positive regulation of cell cycle;positive regulation of cell proliferation;positive regulation of gene expression;positive regulation of neuron apoptotic process;positive regulation of viral genome replication;protein phosphorylation;regulation of mRNA splicing, via spliceosome;RNA splicing;spliceosomal complex assembly</t>
  </si>
  <si>
    <t>14-3-3 protein binding;ATP binding;magnesium ion binding;protein serine/threonine kinase activity;RNA binding</t>
  </si>
  <si>
    <t>3D-structure;Alternative splicing;ATP-binding;Complete proteome;Cytoplasm;Differentiation;Kinase;mRNA processing;mRNA splicing;Nucleotide-binding;Nucleus;Phosphoprotein;Polymorphism;Reference proteome;Serine/threonine-protein kinase;Transferase</t>
  </si>
  <si>
    <t>P78362</t>
  </si>
  <si>
    <t>SRPK2_HUMAN</t>
  </si>
  <si>
    <t>SRSF protein kinase 2</t>
  </si>
  <si>
    <t>SRPK2</t>
  </si>
  <si>
    <t>P78362-1;P78362-2</t>
  </si>
  <si>
    <t>2X7G;5MYV</t>
  </si>
  <si>
    <t>Serine/arginine-rich protein-specific kinase whichspecifically phosphorylates its substrates at serine residueslocated in regions rich in arginine/serine dipeptides, known as RSdomains and is involved in the phosphorylation of SR splicingfactors and the regulation of splicing. Promotes neuronalapoptosis by up-regulating cyclin-D1 (CCND1) expression. This isdone by the phosphorylation of SRSF2, leading to the suppressionof p53/TP53 phosphorylation thereby relieving the repressiveeffect of p53/TP53 on cyclin-D1 (CCND1) expression. PhosphorylatesACIN1, and redistributes it from the nuclear speckles to thenucleoplasm, resulting in cyclin A1 but not cyclin A2 up-regulation. Plays an essential role in spliceosomal B complexformation via the phosphorylation of DDX23/PRP28. Can mediatehepatitis B virus (HBV) core protein phosphorylation. Plays anegative role in the regulation of HBV replication through amechanism not involving the phosphorylation of the core proteinbut by reducing the packaging efficiency of the pregenomic RNA(pgRNA) without affecting the formation of the viral coreparticles.</t>
  </si>
  <si>
    <t>Highly expressed in brain, moderatelyexpressed in heart and skeletal muscle and at low levels in lung,liver, and kidney. {ECO:0000269|PubMed:9472028}.</t>
  </si>
  <si>
    <t>Cytoplasm. Nucleus. Note=Shuttles betweenthe nucleus and the cytoplasm. KAT5/TIP60 inhibits its nucleartranslocation. Phosphorylation at Thr-492 by PKB/AKT1 promotesnuclear translocation.</t>
  </si>
  <si>
    <t>mitotic DNA replication termination;site-specific DNA replication termination at RTS1 barrier</t>
  </si>
  <si>
    <t>Rtf2</t>
  </si>
  <si>
    <t>Rtf2;Rtf2_RING-finger</t>
  </si>
  <si>
    <t>Q9BY42</t>
  </si>
  <si>
    <t>RTF2_HUMAN</t>
  </si>
  <si>
    <t>Protein RTF2 homolog</t>
  </si>
  <si>
    <t>RTFDC1</t>
  </si>
  <si>
    <t>C20orf43</t>
  </si>
  <si>
    <t>endomembrane system organization;endosome organization;exocytosis;Golgi to plasma membrane transport;intracellular signal transduction;positive regulation of tumor necrosis factor production;protein transport;receptor recycling;regulation of ARF protein signal transduction</t>
  </si>
  <si>
    <t>ARF guanyl-nucleotide exchange factor activity;GABA receptor binding;guanyl-nucleotide exchange factor activity;myosin binding;protein kinase A regulatory subunit binding</t>
  </si>
  <si>
    <t>asymmetric synapse;axonemal microtubule;cell junction;cytoplasmic vesicle;cytosol;dendritic spine;Golgi membrane;membrane;microtubule organizing center;perinuclear region of cytoplasm;recycling endosome;symmetric synapse;trans-Golgi network</t>
  </si>
  <si>
    <t>Periventricular nodular heterotopia</t>
  </si>
  <si>
    <t>3D-structure;Acetylation;Cell junction;Cell projection;Complete proteome;Cytoplasm;Cytoplasmic vesicle;Cytoskeleton;Disease mutation;Endosome;Golgi apparatus;Guanine-nucleotide releasing factor;Membrane;Phosphoprotein;Polymorphism;Protein transport;Reference proteome;Synapse;Transport</t>
  </si>
  <si>
    <t>Q9Y6D5</t>
  </si>
  <si>
    <t>BIG2_HUMAN</t>
  </si>
  <si>
    <t>Brefeldin A-inhibited guanine nucleotide-exchange protein 2</t>
  </si>
  <si>
    <t>refeldin A-inhibited GEP 2</t>
  </si>
  <si>
    <t>ARFGEF2</t>
  </si>
  <si>
    <t>ARFGEP2;BIG2</t>
  </si>
  <si>
    <t>3L8N;3SWV</t>
  </si>
  <si>
    <t xml:space="preserve"> the function seems to involve PKA andspecifically PRKAR2B. Proposed to act as A kinase-anchoringprotein (AKAP) and may mediate crosstalk between Arf and PKApathways.;Promotes guanine-nucleotide exchange on ARF1 and ARF3and to a lower extent on ARF5 and ARF6. Promotes the activation ofARF1/ARF5/ARF6 through replacement of GDP with GTP. Involved inthe regulation of Golgi vesicular transport. Required for theintegrity of the endosomal compartment. Involved in traffickingfrom the trans-Golgi network (TGN) to endosomes and is requiredfor membrane association of the AP-1 complex and GGA1. Seems to beinvolved in recycling of the transferrin receptor from recyclingendosomes to the plasma membrane. Probably is involved in the exitof GABA(A) receptors from the endoplasmic reticulum. Involved inconstitutive release of tumor necrosis factor receptor 1 viaexosome-like vesicles</t>
  </si>
  <si>
    <t>Cytoplasm. Membrane. Golgi apparatus.Cytoplasm, perinuclear region. Golgi apparatus, trans-Golginetwork {ECO:0000250}. Endosome {ECO:0000250}. Cytoplasm,cytoskeleton, microtubule organizing center, centrosome. Cellprojection, dendrite {ECO:0000250}. Cytoplasmic vesicle{ECO:0000250}. Cell junction, synapse {ECO:0000250}. Cytoplasm,cytoskeleton {ECO:0000250}. Note=Translocates from cytoplasm tomembranes upon cAMP treatment. Localized in recycling endosomes.</t>
  </si>
  <si>
    <t>Periventricular nodular heterotopia 2 (PVNH2)[MIM:608097]: A developmental disorder characterized by thepresence of periventricular nodules of cerebral gray matter,resulting from a failure of neurons to migrate normally from thelateral ventricular proliferative zone, where they are formed, tothe cerebral cortex. PVNH2 is an autosomal recessive formcharacterized by microcephaly (small brain), severe developmentaldelay and recurrent infections. No anomalies extrinsic to thecentral nervous system, such as dysmorphic features or grosslyabnormal endocrine or other conditions, are associated with PVNH2.{ECO:0000269|PubMed:14647276, ECO:0000269|PubMed:23812912,ECO:0000269|PubMed:25160555}. Note=The disease is caused bymutations affecting the gene represented in this entry.</t>
  </si>
  <si>
    <t>cell separation after cytokinesis;endosomal transport;ESCRT III complex disassembly;exit from mitosis;late endosome to vacuole transport;mitotic metaphase plate congression;multivesicular body assembly;nuclear envelope reassembly;nucleus organization;protein localization to chromatin;viral budding via host ESCRT complex;viral life cycle</t>
  </si>
  <si>
    <t>cytosol;ESCRT III complex;nuclear envelope;nucleus</t>
  </si>
  <si>
    <t>Alternative splicing;Coiled coil;Complete proteome;Cytoplasm;Nucleus;Phosphoprotein;Protein transport;Reference proteome;Transport</t>
  </si>
  <si>
    <t>Q8WUX9</t>
  </si>
  <si>
    <t>CHMP7_HUMAN</t>
  </si>
  <si>
    <t>Charged multivesicular body protein 7</t>
  </si>
  <si>
    <t>CHMP7</t>
  </si>
  <si>
    <t>Q8WUX9-1;Q8WUX9-2</t>
  </si>
  <si>
    <t>ESCRT-III-like protein required to recruit the ESCRT-IIIcomplex to the nuclear envelope during late anaphase(PubMed:26040712). Together with SPAST, the ESCRT-III complexpromotes nuclear envelope sealing and mitotic spindle disassemblyduring late anaphase (PubMed:26040712). Plays a role in theendosomal sorting pathway (PubMed:16856878)</t>
  </si>
  <si>
    <t>Cytoplasm {ECO:0000269|PubMed:16856878}.Nucleus envelope {ECO:0000269|PubMed:26040712}. Note=Diffusedlocalization, with some punctate distribution, especially in theperinuclear area (PubMed:16856878). Localizes to the nucleusenvelope during late anaphase (PubMed:26040712).{ECO:0000269|PubMed:16856878, ECO:0000269|PubMed:26040712}.</t>
  </si>
  <si>
    <t>5S class rRNA transcription from RNA polymerase III type 1 promoter;regulation of transcription from RNA polymerase III promoter;transcription from RNA polymerase III promoter;transcription, DNA-templated;tRNA transcription from RNA polymerase III promoter</t>
  </si>
  <si>
    <t>nuclear membrane;nucleolus;nucleoplasm;nucleus;transcription factor TFIIIC complex</t>
  </si>
  <si>
    <t>Acetylation;Alternative splicing;Complete proteome;DNA-binding;Nucleus;Phosphoprotein;Polymorphism;Reference proteome;Repeat;TPR repeat;Transcription</t>
  </si>
  <si>
    <t>Q9Y5Q9</t>
  </si>
  <si>
    <t>TF3C3_HUMAN</t>
  </si>
  <si>
    <t>General transcription factor 3C polypeptide 3</t>
  </si>
  <si>
    <t>GTF3C3</t>
  </si>
  <si>
    <t>Q9Y5Q9-1;Q9Y5Q9-2</t>
  </si>
  <si>
    <t>muscle contraction;muscle organ development;neuromuscular junction development;positive regulation of cell-matrix adhesion;regulation of sodium ion transmembrane transporter activity;response to denervation involved in regulation of muscle adaptation</t>
  </si>
  <si>
    <t>actin binding;actin filament binding;integrin binding;protein kinase binding;vinculin binding;zinc ion binding</t>
  </si>
  <si>
    <t>cell junction;cortical actin cytoskeleton;cytoplasm;cytoskeleton;dystrophin-associated glycoprotein complex;extracellular exosome;filopodium;filopodium membrane;growth cone;membrane;neuromuscular junction;nucleoplasm;plasma membrane;postsynaptic membrane;protein complex;sarcolemma</t>
  </si>
  <si>
    <t>CH;EF-hand_2;EF-hand_3;Spectrin;WW;ZZ</t>
  </si>
  <si>
    <t>Actinin_actin-bd_CS;Calponin-like_dom_sf;CH-domain;Dystrophin/utrophin;EF-hand_dom_typ1;EF-hand_dom_typ2;EF-hand-dom_pair;Spectrin/alpha-actinin;Spectrin_repeat;WW_dom;WW_dom_sf;Znf_ZZ</t>
  </si>
  <si>
    <t>CH;SPEC;WW;ZnF_ZZ</t>
  </si>
  <si>
    <t>UTM-SGCE-DAG1-CAV1-NOS3 complex</t>
  </si>
  <si>
    <t>3D-structure;Actin-binding;Alternative promoter usage;Calcium;Cell junction;Cell membrane;Complete proteome;Cytoplasm;Cytoskeleton;Membrane;Metal-binding;Phosphoprotein;Polymorphism;Postsynaptic cell membrane;Reference proteome;Repeat;Synapse;Zinc;Zinc-finger</t>
  </si>
  <si>
    <t>P46939</t>
  </si>
  <si>
    <t>UTRO_HUMAN</t>
  </si>
  <si>
    <t>Utrophin</t>
  </si>
  <si>
    <t>UTRN</t>
  </si>
  <si>
    <t>DMDL;DRP1</t>
  </si>
  <si>
    <t>P46939-1</t>
  </si>
  <si>
    <t>1BHD;1QAG</t>
  </si>
  <si>
    <t>May play a role in anchoring the cytoskeleton to theplasma membrane.</t>
  </si>
  <si>
    <t>Isoform 1 has high expression in muscle.Isoforms Up70 and Up140 were found in all the adult and fetaltissues tested and relatively abundant in lung and kidney.{ECO:0000269|PubMed:10369873}.</t>
  </si>
  <si>
    <t xml:space="preserve"> Cytoplasmic side.Cytoplasm, cytoskeleton. Note=Neuromuscular junction.; Peripheral membrane protein;Cell junction, synapse, postsynaptic cellmembrane</t>
  </si>
  <si>
    <t>endosomal vesicle fusion;endosome to lysosome transport;intracellular protein transport;regulation of transcription, DNA-templated;signal transduction;transforming growth factor beta receptor signaling pathway</t>
  </si>
  <si>
    <t>SMAD binding;transforming growth factor beta receptor binding</t>
  </si>
  <si>
    <t>CORVET complex;early endosome;intracellular membrane-bounded organelle;membrane</t>
  </si>
  <si>
    <t>Clathrin;CNH;Vps39_1;Vps39_2</t>
  </si>
  <si>
    <t>Clathrin_H-chain/VPS_repeat;CNH_dom;TPR-like_helical_dom_sf;Vam6/VPS39/TRAP1;VPS39/TGF_beta_rcpt-assoc_1;VPS39/TGF_beta_rcpt-assoc_2</t>
  </si>
  <si>
    <t>CORVET complex</t>
  </si>
  <si>
    <t>Complete proteome;Cytoplasm;Endosome;Polymorphism;Protein transport;Reference proteome;Transport</t>
  </si>
  <si>
    <t>Q8WUH2</t>
  </si>
  <si>
    <t>TGFA1_HUMAN</t>
  </si>
  <si>
    <t>Transforming growth factor-beta receptor-associated protein 1</t>
  </si>
  <si>
    <t>GF-beta receptor-associated protein 1;RAP1;RAP-1</t>
  </si>
  <si>
    <t>TGFBRAP1</t>
  </si>
  <si>
    <t>Plays a role in the TGF-beta/activin signaling pathway.It associates with inactive heteromeric TGF-beta and activinreceptor complexes, mainly through the type II receptor, and isreleased upon activation of signaling. May recruit SMAD4 to thevicinity of the receptor complex and facilitate its interactionwith receptor-regulated Smads, such as SMAD2</t>
  </si>
  <si>
    <t>Cytoplasm {ECO:0000269|PubMed:11278302}.Early endosome {ECO:0000269|PubMed:25266290}. Note=Colocalizeswith TGF-beta receptors in the absence of signaling.</t>
  </si>
  <si>
    <t>aggrephagy;antigen processing and presentation of endogenous antigen;apoptotic process;autophagosome assembly;autophagy;autophagy of host cells involved in interaction with symbiont;autophagy of mitochondrion;autophagy of nucleus;blood vessel remodeling;cellular homeostasis;cellular response to nitrogen starvation;cellular response to nitrosative stress;C-terminal protein lipidation;heart contraction;macroautophagy;negative regulation of apoptotic process;negative regulation of cell death;negative regulation of histone H4-K16 acetylation;negative regulation of phagocytosis;negative regulation of protein ubiquitination;negative regulation of reactive oxygen species metabolic process;negative stranded viral RNA replication;negative thymic T cell selection;otolith development;positive regulation of mucus secretion;post-translational protein modification;protein lipidation involved in autophagosome assembly;regulation of cilium assembly;regulation of cytokine secretion involved in immune response;regulation of release of sequestered calcium ion into cytosol;response to drug;response to fungus;vasodilation;ventricular cardiac muscle cell development</t>
  </si>
  <si>
    <t>Atg12-Atg5-Atg16 complex;autophagosome;axoneme;cytoplasm;cytosol;ER-mitochondrion membrane contact site;membrane;phagocytic vesicle membrane;phagophore assembly site membrane</t>
  </si>
  <si>
    <t>Autophagy - animal;Autophagy - other;Ferroptosis;Longevity regulating pathway;Longevity regulating pathway - multiple species;Membrane trafficking;Mitochondrial biogenesis;Mitophagy - animal;NOD-like receptor signaling pathway;RIG-I-like receptor signaling pathway;Shigellosis</t>
  </si>
  <si>
    <t>Autophagy - animal;Autophagy - other;Ferroptosis;Longevity regulating pathway;Longevity regulating pathway - multiple species;Mitophagy - animal;NOD-like receptor signaling pathway;RIG-I-like receptor signaling pathway;Shigellosis</t>
  </si>
  <si>
    <t>APG5</t>
  </si>
  <si>
    <t>Atg5</t>
  </si>
  <si>
    <t>Macroautophagy;Negative regulators of DDX58/IFIH1 signaling;Pink/Parkin Mediated Mitophagy;Receptor Mediated Mitophagy</t>
  </si>
  <si>
    <t>3D-structure;Acetylation;Alternative splicing;Apoptosis;Autophagy;Complete proteome;Cytoplasm;Disease mutation;Immunity;Isopeptide bond;Membrane;Neurodegeneration;Polymorphism;Reference proteome;Ubl conjugation</t>
  </si>
  <si>
    <t>Q9H1Y0</t>
  </si>
  <si>
    <t>ATG5_HUMAN</t>
  </si>
  <si>
    <t>Autophagy protein 5</t>
  </si>
  <si>
    <t>ATG5</t>
  </si>
  <si>
    <t>APG5L;ASP</t>
  </si>
  <si>
    <t>Q9H1Y0-1;Q9H1Y0-2</t>
  </si>
  <si>
    <t>4GDK;4GDL;4NAW;4TQ0;4TQ1;5D7G;5NPV;5NPW</t>
  </si>
  <si>
    <t>Involved in autophagic vesicle formation. Conjugationwith ATG12, through a ubiquitin-like conjugating system involvingATG7 as an E1-like activating enzyme and ATG10 as an E2-likeconjugating enzyme, is essential for its function. The ATG12-ATG5conjugate acts as an E3-like enzyme which is required forlipidation of ATG8 family proteins and their association to thevesicle membranes. Involved in mitochondrial quality control afteroxidative damage, and in subsequent cellular longevity. Plays acritical role in multiple aspects of lymphocyte development and isessential for both B and T lymphocyte survival and proliferation.Required for optimal processing and presentation of antigens forMHC II. Involved in the maintenance of axon morphology andmembrane structures, as well as in normal adipocytedifferentiation. Promotes primary ciliogenesis through removal ofOFD1 from centriolar satellites and degradation of IFT20 via theautophagic pathway.</t>
  </si>
  <si>
    <t>Ubiquitous. The mRNA is present at similarlevels in viable and apoptotic cells, whereas the protein isdramatically highly expressed in apoptotic cells.</t>
  </si>
  <si>
    <t xml:space="preserve"> Peripheral membrane protein.Note=Colocalizes with nonmuscle actin. The conjugate detaches fromthe membrane immediately before or after autophagosome formationis completed (By similarity). Localizes also to discrete punctaealong the ciliary axoneme and to the base of the ciliary axoneme.{ECO:0000250}.;Cytoplasm {ECO:0000269|PubMed:17709747}.Preautophagosomal structure membrane</t>
  </si>
  <si>
    <t>Spinocerebellar ataxia, autosomal recessive, 25 (SCAR25)[MIM:617584]: A form of spinocerebellar ataxia, a clinically andgenetically heterogeneous group of cerebellar disorders due todegeneration of the cerebellum with variable involvement of thebrainstem and spinal cord. SCAR25 patients manifest delayedpsychomotor development with delayed walking, truncal ataxia,dysmetria, and nystagmus, Cerebellar hypoplasia is seen on brainimaging. {ECO:0000269|PubMed:26812546}. Note=The disease is causedby mutations affecting the gene represented in this entry.</t>
  </si>
  <si>
    <t>binding of sperm to zona pellucida;carbohydrate metabolic process;cell adhesion;fusion of sperm to egg plasma membrane involved in single fertilization;sperm-egg recognition</t>
  </si>
  <si>
    <t>hyalurononglucosaminidase activity</t>
  </si>
  <si>
    <t>anchored component of membrane;plasma membrane</t>
  </si>
  <si>
    <t>Bacterial toxins;Glycosaminoglycan binding proteins;Glycosaminoglycan degradation;Glycosylphosphatidylinositol (GPI)-anchored proteins</t>
  </si>
  <si>
    <t>Glycosaminoglycan degradation;Metabolic pathways</t>
  </si>
  <si>
    <t>Glyco_hydro_56</t>
  </si>
  <si>
    <t>Aldolase_TIM;Glycoside_hydrolase_SF;Hyaluronidase;Hyaluronidase_PH20/Hyal5</t>
  </si>
  <si>
    <t>Interaction With Cumulus Cells</t>
  </si>
  <si>
    <t>Alternative splicing;Cell adhesion;Cell membrane;Complete proteome;Disulfide bond;Glycoprotein;Glycosidase;GPI-anchor;Hydrolase;Lipoprotein;Membrane;Polymorphism;Reference proteome;Signal</t>
  </si>
  <si>
    <t>P38567</t>
  </si>
  <si>
    <t>HYALP_HUMAN</t>
  </si>
  <si>
    <t>Hyaluronidase PH-20</t>
  </si>
  <si>
    <t>yal-PH20</t>
  </si>
  <si>
    <t>SPAM1</t>
  </si>
  <si>
    <t>HYAL3;PH20</t>
  </si>
  <si>
    <t>P38567-1;P38567-2</t>
  </si>
  <si>
    <t>Involved in sperm-egg adhesion. Upon fertilization spermmust first penetrate a layer of cumulus cells that surrounds theegg before reaching the zona pellucida. The cumulus cells areembedded in a matrix containing hyaluronic acid which is formedprior to ovulation. This protein aids in penetrating the layer ofcumulus cells by digesting hyaluronic acid</t>
  </si>
  <si>
    <t>Testis. {ECO:0000269|PubMed:8234258}.</t>
  </si>
  <si>
    <t>cell cycle;cell division;double-strand break repair;double-strand break repair via nonhomologous end joining;histone H2A K63-linked deubiquitination;positive regulation of DNA repair;protein deubiquitination;protein K63-linked deubiquitination;response to ionizing radiation;response to X-ray;signal transduction involved in G2 DNA damage checkpoint</t>
  </si>
  <si>
    <t>enzyme regulator activity;Lys63-specific deubiquitinase activity;metal ion binding;metallopeptidase activity;polyubiquitin modification-dependent protein binding;thiol-dependent ubiquitin-specific protease activity;thiol-dependent ubiquitinyl hydrolase activity</t>
  </si>
  <si>
    <t>BRCA1-A complex;BRISC complex;cytoplasm;cytosol;nuclear ubiquitin ligase complex;nucleoplasm;nucleus;spindle pole;ubiquitin ligase complex</t>
  </si>
  <si>
    <t>Chromosome and associated proteins;DNA repair and recombination proteins;Homologous recombination;NOD-like receptor signaling pathway;Peptidases;Ubiquitin system</t>
  </si>
  <si>
    <t>Homologous recombination;NOD-like receptor signaling pathway</t>
  </si>
  <si>
    <t>JAMM/MPN+_dom;MPN;MPN_BRCC36</t>
  </si>
  <si>
    <t>Acetylation;Alternative splicing;Cell cycle;Cell division;Chromatin regulator;Chromosomal rearrangement;Complete proteome;Cytoplasm;Cytoskeleton;Direct protein sequencing;DNA damage;DNA repair;Hydrolase;Metal-binding;Metalloprotease;Mitosis;Nucleus;Phosphoprotein;Polymorphism;Protease;Proto-oncogene;Reference proteome;Ubl conjugation pathway;Zinc</t>
  </si>
  <si>
    <t>P46736</t>
  </si>
  <si>
    <t>Moyamoya disease - short stature - facial dysmorphism - hypergonadotropic hypogonadism</t>
  </si>
  <si>
    <t>BRCC3_HUMAN</t>
  </si>
  <si>
    <t>Lys-63-specific deubiquitinase BRCC36</t>
  </si>
  <si>
    <t>BRCC3</t>
  </si>
  <si>
    <t>BRCC36;C6.1A;CXorf53</t>
  </si>
  <si>
    <t>P46736-1;P46736-2;P46736-3;P46736-5</t>
  </si>
  <si>
    <t>deubiquitination increases IFNAR1 activity by enhancing itsstability and cell surface expression (PubMed:24075985,PubMed:26344097). Down-regulates the response to bacteriallipopolysaccharide (LPS) via its role in IFNAR1 deubiquitination(PubMed:24075985).;Metalloprotease that specifically cleaves 'Lys-63'-linked polyubiquitin chains (PubMed:19214193, PubMed:20656690,PubMed:24075985, PubMed:26344097). Does not have activity toward'Lys-48'-linked polyubiquitin chains. Component of the BRCA1-Acomplex, a complex that specifically recognizes 'Lys-63'-linkedubiquitinated histones H2A and H2AX at DNA lesions sites, leadingto target the BRCA1-BARD1 heterodimer to sites of DNA damage atdouble-strand breaks (DSBs). In the BRCA1-A complex, itspecifically removes 'Lys-63'-linked ubiquitin on histones H2A andH2AX, antagonizing the RNF8-dependent ubiquitination at double-strand breaks (DSBs) (PubMed:20656690). Catalytic subunit of theBRISC complex, a multiprotein complex that specifically cleaves'Lys-63'-linked ubiquitin in various substrates (PubMed:20656690,PubMed:24075985, PubMed:26344097, PubMed:26195665). Mediates thespecific 'Lys-63'-specific deubiquitination associated with theCOP9 signalosome complex (CSN), via the interaction of the BRISCcomplex with the CSN complex (PubMed:19214193). The BRISC complexis required for normal mitotic spindle assembly and microtubuleattachment to kinetochores via its role in deubiquitinating NUMA1(PubMed:26195665). Plays a role in interferon signaling via itsrole in the deubiquitination of the interferon receptor IFNAR1</t>
  </si>
  <si>
    <t>Heart, brain, placenta, lung, liver, skeletalmuscle, kidney and pancreas. Aberrantly expressed in the vastmajority of breast tumors. {ECO:0000269|PubMed:16707425}.</t>
  </si>
  <si>
    <t>Nucleus {ECO:0000269|PubMed:18077395,ECO:0000269|PubMed:19202061, ECO:0000269|PubMed:19261748,ECO:0000269|PubMed:19261749, ECO:0000269|PubMed:20656690,ECO:0000269|PubMed:24075985, ECO:0000269|PubMed:26344097}.Cytoplasm {ECO:0000269|PubMed:20656690,ECO:0000269|PubMed:24075985}. Cytoplasm, cytoskeleton, spindlepole {ECO:0000305|PubMed:26195665}. Note=Localizes at sites of DNAdamage at double-strand breaks (DSBs) (PubMed:20656690,PubMed:26344097). Interaction with ABRAXAS2 retains BRCC3 in thecytoplasm (PubMed:20656690). {ECO:0000269|PubMed:20656690,ECO:0000269|PubMed:26344097}.</t>
  </si>
  <si>
    <t>14)(q28;Note=A chromosomal aberration involving BRCC3 is a causeof pro-lymphocytic T-cell leukemia (T-PLL). Translocationt(X;q11) with TCRA. {ECO:0000269|PubMed:8247530}.</t>
  </si>
  <si>
    <t>DUF866</t>
  </si>
  <si>
    <t>DUF866_euk</t>
  </si>
  <si>
    <t>Q9NWV4</t>
  </si>
  <si>
    <t>CA123_HUMAN</t>
  </si>
  <si>
    <t>UPF0587 protein C1orf123</t>
  </si>
  <si>
    <t>C1orf123</t>
  </si>
  <si>
    <t>endocytosis;protein transport;vesicle organization</t>
  </si>
  <si>
    <t>cytoplasmic vesicle membrane;endosome;extrinsic component of membrane</t>
  </si>
  <si>
    <t>AH/BAR_dom_sf;Phox;PX_dom_sf;SNX7</t>
  </si>
  <si>
    <t>3D-structure;Alternative splicing;Complete proteome;Cytoplasmic vesicle;Lipid-binding;Membrane;Polymorphism;Protein transport;Reference proteome;Transport</t>
  </si>
  <si>
    <t>Q9UNH6</t>
  </si>
  <si>
    <t>SNX7_HUMAN</t>
  </si>
  <si>
    <t>Sorting nexin-7</t>
  </si>
  <si>
    <t>SNX7</t>
  </si>
  <si>
    <t>Q9UNH6-3</t>
  </si>
  <si>
    <t>3IQ2</t>
  </si>
  <si>
    <t>May be involved in several stages of intracellulartrafficking.</t>
  </si>
  <si>
    <t xml:space="preserve"> Cytoplasmic side{ECO:0000250}.;Cytoplasmic vesicle membrane {ECO:0000250};Peripheral membrane protein {ECO:0000250}</t>
  </si>
  <si>
    <t>cell junction assembly;establishment of epithelial cell apical/basal polarity;intracellular signal transduction;regulation of small GTPase mediated signal transduction;visual perception</t>
  </si>
  <si>
    <t>actin binding;ATP binding;GTPase activator activity;metal ion binding;motor activity</t>
  </si>
  <si>
    <t>cytosol;integral component of membrane;unconventional myosin complex</t>
  </si>
  <si>
    <t>IQ_motif_EF-hand-BS;MYO9A;Myosin_head_motor_dom;MYSc_Myo9;PE/DAG-bd;P-loop_NTPase;RA_dom;Rho_GTPase_activation_prot;RhoGAP_dom;Ubiquitin-like_domsf</t>
  </si>
  <si>
    <t>Actin-binding;Alternative splicing;ATP-binding;Coiled coil;Complete proteome;GTPase activation;Membrane;Metal-binding;Motor protein;Myosin;Nucleotide-binding;Phosphoprotein;Polymorphism;Reference proteome;Repeat;Transmembrane;Transmembrane helix;Zinc;Zinc-finger</t>
  </si>
  <si>
    <t>B2RTY4</t>
  </si>
  <si>
    <t>MYO9A_HUMAN</t>
  </si>
  <si>
    <t>Unconventional myosin-IXa</t>
  </si>
  <si>
    <t>MYO9A</t>
  </si>
  <si>
    <t>MYR7</t>
  </si>
  <si>
    <t>B2RTY4-1;B2RTY4-3</t>
  </si>
  <si>
    <t>Myosins are actin-based motor molecules with ATPaseactivity. Unconventional myosins serve in intracellular movements.Regulates Rho activity in neurons, has a role in the regulation ofneuronal morphology and function (By similarity).</t>
  </si>
  <si>
    <t>Found to be expressed in testis and placenta,and at lower levels in all the examined tissues with the exceptionof liver. Isoform 5 was found in leukocytes but not in brain,retina or testis. {ECO:0000269|PubMed:10409426}.</t>
  </si>
  <si>
    <t>heme biosynthetic process;iron-sulfur cluster assembly</t>
  </si>
  <si>
    <t>RNA binding;transferase activity</t>
  </si>
  <si>
    <t>Hereditary spastic paraplegia;Multiple mitochondrial dysfunctions syndrome</t>
  </si>
  <si>
    <t>GCV_T_C</t>
  </si>
  <si>
    <t>GCV_T_C;YgfZ/GcvT_CS</t>
  </si>
  <si>
    <t>Acetylation;Complete proteome;Disease mutation;Heme biosynthesis;Hereditary spastic paraplegia;Mitochondrion;Neurodegeneration;Polymorphism;Primary mitochondrial disease;Reference proteome;Transferase;Transit peptide</t>
  </si>
  <si>
    <t>Q5T440</t>
  </si>
  <si>
    <t>Hypotonia-cerebral atrophy-hyperglycinemia syndrome</t>
  </si>
  <si>
    <t>CAF17_HUMAN</t>
  </si>
  <si>
    <t>Putative transferase CAF17, mitochondrial</t>
  </si>
  <si>
    <t>IBA57</t>
  </si>
  <si>
    <t>C1orf69</t>
  </si>
  <si>
    <t>2.1.-.-</t>
  </si>
  <si>
    <t>Involved in the maturation of mitochondrial 4Fe-4Sproteins functioning late in the iron-sulfur cluster assemblypathway.</t>
  </si>
  <si>
    <t>Expressed in skin fibroblasts and skeletalmuscle (at protein level). {ECO:0000269|PubMed:23462291}.</t>
  </si>
  <si>
    <t>Mitochondrion {ECO:0000269|PubMed:22323289,ECO:0000269|PubMed:23462291}.</t>
  </si>
  <si>
    <t>Multiple mitochondrial dysfunctions syndrome 3 (MMDS3)[MIM:615330]: A severe disorder of systemic energy metabolism,resulting in weakness, respiratory failure, lack of neurologicdevelopment, lactic acidosis, hyperglycinemia and early death.Some patients show failure to thrive, pulmonary hypertension,hypotonia and irritability. Biochemical features include severecombined deficiency of the 2-oxoacid dehydrogenases, defectivelipoic acid synthesis and reduction in activity of mitochondrialrespiratory chain complexes. {ECO:0000269|PubMed:23462291}.Note=The disease is caused by mutations affecting the generepresented in this entry.Spastic paraplegia 74, autosomal recessive (SPG74)[MIM:616451]: A form of spastic paraplegia, a neurodegenerativedisorder characterized by a slow, gradual, progressive weaknessand spasticity of the lower limbs. Rate of progression and theseverity of symptoms are quite variable. Initial symptoms mayinclude difficulty with balance, weakness and stiffness in thelegs, muscle spasms, and dragging the toes when walking. In someforms of the disorder, bladder symptoms (such as incontinence) mayappear, or the weakness and stiffness may spread to other parts ofthe body. SPG74 is characterized by a combination of spasticparaplegia, optic atrophy, and peripheral neuropathy withchildhood-onset and slow progression into late adulthood.{ECO:0000269|PubMed:25609768}. Note=The disease is caused bymutations affecting the gene represented in this entry.</t>
  </si>
  <si>
    <t>glucose homeostasis;intracellular protein transport;positive regulation of protein modification process;regulation of glucose import</t>
  </si>
  <si>
    <t>cytoplasmic side of plasma membrane;cytosol;endomembrane system;endoplasmic reticulum-Golgi intermediate compartment membrane;extrinsic component of membrane;intracellular membrane-bounded organelle;nucleoplasm;perinuclear region of cytoplasm;plasma membrane;vesicle membrane</t>
  </si>
  <si>
    <t>TUG-UBL1;UBX</t>
  </si>
  <si>
    <t>TUG-UBL1;Ubiquitin-like_domsf;UBX_dom</t>
  </si>
  <si>
    <t>Translocation of GLUT4 to the plasma membrane</t>
  </si>
  <si>
    <t>3D-structure;Acetylation;Alternative splicing;Chromosomal rearrangement;Complete proteome;Cytoplasm;Membrane;Nucleus;Phosphoprotein;Polymorphism;Proto-oncogene;Reference proteome</t>
  </si>
  <si>
    <t>Q9BZE9</t>
  </si>
  <si>
    <t>Alveolar soft-tissue sarcoma;Translocation renal cell carcinoma</t>
  </si>
  <si>
    <t>ASPC1_HUMAN</t>
  </si>
  <si>
    <t>Tether containing UBX domain for GLUT4</t>
  </si>
  <si>
    <t>ASPSCR1</t>
  </si>
  <si>
    <t>ASPL;RCC17;TUG;UBXD9;UBXN9</t>
  </si>
  <si>
    <t>Q9BZE9-1;Q9BZE9-2;Q9BZE9-3</t>
  </si>
  <si>
    <t>5IFS;5IFW</t>
  </si>
  <si>
    <t>Tethering protein that sequesters GLUT4-containingvesicles in the cytoplasm in the absence of insulin. Modulates theamount of GLUT4 that is available at the cell surface (Bysimilarity). Enhances VCP methylation catalyzed by VCPKMT</t>
  </si>
  <si>
    <t>Ubiquitous. Highly expressed in testis, heart,skeletal muscle and pancreas. {ECO:0000269|PubMed:11244503,ECO:0000269|PubMed:11358836}.</t>
  </si>
  <si>
    <t xml:space="preserve"> Peripheral membrane protein.Cytoplasm {ECO:0000269|PubMed:23349634}. Nucleus{ECO:0000269|PubMed:23349634}.;Endomembrane system {ECO:0000250};Peripheral membrane protein {ECO:0000250}. Endoplasmic reticulum-Golgi intermediate compartment membrane{ECO:0000269|PubMed:22207755}</t>
  </si>
  <si>
    <t>17)(p11;17)(p11.2;Note=A chromosomal aberration involving ASPSCR1 is foundin patients with alveolar soft part sarcoma. Translocationt(X;q25) with TFE3 forms a ASPSCR1-TFE3 fusion protein.{ECO:0000269|PubMed:11244503}.Note=A chromosomal aberration involving ASPSCR1 has beenfound in two patients with of papillary renal cell carcinoma.Translocation t(X;q25). {ECO:0000269|PubMed:11358836}.</t>
  </si>
  <si>
    <t>regulation of ARF protein signal transduction</t>
  </si>
  <si>
    <t>ARF guanyl-nucleotide exchange factor activity</t>
  </si>
  <si>
    <t>cell junction;postsynaptic density;postsynaptic membrane;ruffle membrane</t>
  </si>
  <si>
    <t>PH_domain;PH-like_dom_sf;Sec7_C_sf;Sec7_dom;Sec7_dom_sf</t>
  </si>
  <si>
    <t>PH;Sec7</t>
  </si>
  <si>
    <t>Alternative splicing;Cell junction;Cell membrane;Cell projection;Coiled coil;Complete proteome;Guanine-nucleotide releasing factor;Membrane;Phosphoprotein;Polymorphism;Postsynaptic cell membrane;Reference proteome;Synapse</t>
  </si>
  <si>
    <t>Q9NYI0</t>
  </si>
  <si>
    <t>PSD3_HUMAN</t>
  </si>
  <si>
    <t>PH and SEC7 domain-containing protein 3</t>
  </si>
  <si>
    <t>PSD3</t>
  </si>
  <si>
    <t>EFA6D;EFA6R;HCA67;KIAA0942</t>
  </si>
  <si>
    <t>Q9NYI0-1;Q9NYI0-2;Q9NYI0-3</t>
  </si>
  <si>
    <t>Guanine nucleotide exchange factor for ARF6</t>
  </si>
  <si>
    <t>Isoform 2 is expressed in epididymis (atprotein level). {ECO:0000269|PubMed:20736409}.</t>
  </si>
  <si>
    <t>Cell membrane{ECO:0000250|UniProtKB:Q2PFD7}. Cell projection, ruffle membrane{ECO:0000250|UniProtKB:Q2PFD7}. Cell junction, synapse,postsynaptic cell membrane, postsynaptic density{ECO:0000250|UniProtKB:Q2PFD7}. Note=In interphase associated withthe plasma membrane, in particular with membrane ruffling regions.{ECO:0000250|UniProtKB:Q2PFD7}.</t>
  </si>
  <si>
    <t>protein folding;response to unfolded protein</t>
  </si>
  <si>
    <t>Acetylation;ATP-binding;Chaperone;Complete proteome;Cytoplasm;Methylation;Nucleotide-binding;Nucleus;Phosphoprotein;Polymorphism;Reference proteome;Stress response</t>
  </si>
  <si>
    <t>O95757</t>
  </si>
  <si>
    <t>HS74L_HUMAN</t>
  </si>
  <si>
    <t>Heat shock 70 kDa protein 4L</t>
  </si>
  <si>
    <t>HSPA4L</t>
  </si>
  <si>
    <t>APG1;OSP94</t>
  </si>
  <si>
    <t>Possesses chaperone activity in vitro where it inhibitsaggregation of citrate synthase.</t>
  </si>
  <si>
    <t>Cytoplasm {ECO:0000250}. Nucleus{ECO:0000250}. Note=May translocate to the nucleus after heatshock. {ECO:0000250}.</t>
  </si>
  <si>
    <t>carbon catabolite regulation of transcription;cellular response to insulin stimulus;glucose homeostasis;glucose metabolic process;late viral transcription;lipid homeostasis;negative regulation of fibrinolysis;positive regulation of transcription from RNA polymerase II promoter;positive regulation of transcription from RNA polymerase II promoter by glucose;regulation of transcription from RNA polymerase II promoter;regulation of transcription from RNA polymerase II promoter by glucose;response to hypoxia;response to UV;transcription from RNA polymerase II promoter</t>
  </si>
  <si>
    <t>bHLH transcription factor binding;double-stranded DNA binding;enzyme binding;histone deacetylase binding;identical protein binding;protein heterodimerization activity;protein homodimerization activity;protein kinase binding;sequence-specific DNA binding;transcription factor activity, RNA polymerase II distal enhancer sequence-specific binding</t>
  </si>
  <si>
    <t>nuclear chromatin;nucleoplasm;nucleus;transcription factor complex</t>
  </si>
  <si>
    <t>Familial combined hyperlipidemia;Hypertriglyceridemia</t>
  </si>
  <si>
    <t>USF1-USF2 complex</t>
  </si>
  <si>
    <t>3D-structure;Alternative splicing;Complete proteome;Direct protein sequencing;DNA-binding;Isopeptide bond;Nucleus;Reference proteome;Transcription;Transcription regulation;Ubl conjugation</t>
  </si>
  <si>
    <t>P22415</t>
  </si>
  <si>
    <t>USF1_HUMAN</t>
  </si>
  <si>
    <t>Upstream stimulatory factor 1</t>
  </si>
  <si>
    <t>USF1</t>
  </si>
  <si>
    <t>BHLHB11;USF</t>
  </si>
  <si>
    <t>P22415-1</t>
  </si>
  <si>
    <t>1AN4</t>
  </si>
  <si>
    <t>Transcription factor that binds to a symmetrical DNAsequence (E-boxes) (5'-CACGTG-3') that is found in a variety ofviral and cellular promoters.</t>
  </si>
  <si>
    <t>Hyperlipidemia combined 1 (HYPLIP1) [MIM:602491]: Adisorder characterized by a variable pattern of elevated levels ofserum total cholesterol, triglycerides or both. It is observed ina percentage of individuals with premature coronary heart disease.{ECO:0000269|PubMed:14991056}. Note=Disease susceptibility isassociated with variations affecting the gene represented in thisentry.</t>
  </si>
  <si>
    <t>animal organ regeneration;liver development;mRNA export from nucleus;nuclear-transcribed mRNA catabolic process, nonsense-mediated decay</t>
  </si>
  <si>
    <t>RNA binding;telomeric DNA binding</t>
  </si>
  <si>
    <t>cytoplasm;cytoplasmic ribonucleoprotein granule;cytosol;exon-exon junction complex;nucleus;perinuclear region of cytoplasm;polysome</t>
  </si>
  <si>
    <t>MIF4G;Upf2</t>
  </si>
  <si>
    <t>ARM-type_fold;MIF4G-like_typ-3;Up-fram_suppressor-2</t>
  </si>
  <si>
    <t>Nonsense Mediated Decay (NMD) enhanced by the Exon Junction Complex (EJC);Regulation of expression of SLITs and ROBOs</t>
  </si>
  <si>
    <t>Exon junction complex;mRNA decay complex (UPF1, UPF2, UPF3B, DCP2, XRN1, XRN2, EXOSC2, EXOSC4, EXOSC10, PARN);Postsplicing complex;SMG1-UPF2-Y14-MAGOH-UPF3B-EIF4A3 complex;Upf complex (UPF1, UPF2, UPF3a);Upf complex (UPF1, UPF2, UPF3b)</t>
  </si>
  <si>
    <t>3D-structure;Alternative splicing;Coiled coil;Complete proteome;Cytoplasm;Nonsense-mediated mRNA decay;Phosphoprotein;Polymorphism;Reference proteome;Repeat;RNA-binding</t>
  </si>
  <si>
    <t>Q9HAU5</t>
  </si>
  <si>
    <t>RENT2_HUMAN</t>
  </si>
  <si>
    <t>Regulator of nonsense transcripts 2</t>
  </si>
  <si>
    <t>UPF2</t>
  </si>
  <si>
    <t>KIAA1408;RENT2</t>
  </si>
  <si>
    <t>Q9HAU5-1</t>
  </si>
  <si>
    <t>1UW4;2WJV;4CEK;4CEM</t>
  </si>
  <si>
    <t>Involved in nonsense-mediated decay (NMD) of mRNAscontaining premature stop codons by associating with the nuclearexon junction complex (EJC). Recruited by UPF3B associated withthe EJC core at the cytoplasmic side of the nuclear envelope andthe subsequent formation of an UPF1-UPF2-UPF3 surveillance complex(including UPF1 bound to release factors at the stalled ribosome)is believed to activate NMD. In cooperation with UPF3B stimulatesboth ATPase and RNA helicase activities of UPF1. Binds splicedmRNA.</t>
  </si>
  <si>
    <t>Ubiquitous. {ECO:0000269|PubMed:11073994}.</t>
  </si>
  <si>
    <t>Cytoplasm, perinuclear region{ECO:0000269|PubMed:11073994, ECO:0000269|PubMed:11113196,ECO:0000269|PubMed:11163187}.</t>
  </si>
  <si>
    <t>DNA dealkylation involved in DNA repair;regulation of transcription, DNA-templated;transcription, DNA-templated</t>
  </si>
  <si>
    <t>neuromuscular junction;nucleoplasm;nucleus;transcription factor complex</t>
  </si>
  <si>
    <t>Barrett esophagus;Spinal muscular atrophy with congenital bone fractures</t>
  </si>
  <si>
    <t>AKAP7_NLS;KH_1</t>
  </si>
  <si>
    <t>ASCC1;cNuc_Pdiesterase;KH_dom_type_1;KH_dom_type_1_sf;Kinase-A_anchor_nucl_local_sig</t>
  </si>
  <si>
    <t>Alternative splicing;Complete proteome;Direct protein sequencing;Neurodegeneration;Nucleus;Polymorphism;Reference proteome;Transcription;Transcription regulation</t>
  </si>
  <si>
    <t>Q8N9N2</t>
  </si>
  <si>
    <t>Barrett esophagus</t>
  </si>
  <si>
    <t>ASCC1_HUMAN</t>
  </si>
  <si>
    <t>Activating signal cointegrator 1 complex subunit 1</t>
  </si>
  <si>
    <t>ASCC1</t>
  </si>
  <si>
    <t>Q8N9N2-1;Q8N9N2-2</t>
  </si>
  <si>
    <t>Enhances NF-kappa-B, SRF and AP1 transactivation. Incells responding to gastrin-activated paracrine signals, it isinvolved in the induction of SERPINB2 expression by gastrin. Mayalso play a role in the development of neuromuscular junction</t>
  </si>
  <si>
    <t>Nucleus {ECO:0000269|PubMed:12077347,ECO:0000269|PubMed:26924529}.</t>
  </si>
  <si>
    <t>Barrett esophagus (BE) [MIM:614266]: A conditioncharacterized by a metaplastic change in which normal esophagealsquamous epithelium is replaced by a columnar and intestinal-typeepithelium. Patients with Barrett esophagus have an increased riskof esophageal adenocarcinoma. The main cause of Barrett esophagusis gastroesophageal reflux. The retrograde movement of acid andbile salts from the stomach into the esophagus causes prolongedinjury to the esophageal epithelium and induces chronicesophagitis, which in turn is believed to trigger the pathologicchanges. {ECO:0000269|PubMed:21791690}. Note=The gene representedin this entry may be involved in disease pathogenesis.Spinal muscular atrophy with congenital bone fractures 2(SMABF2) [MIM:616867]: An autosomal recessive neuromusculardisorder characterized by prenatal-onset spinal muscular atrophy,multiple congenital contractures consistent with arthrogryposismultiplex congenita, respiratory distress, and congenital bonefractures. {ECO:0000269|PubMed:26924529}. Note=The disease iscaused by mutations affecting the gene represented in this entry.</t>
  </si>
  <si>
    <t>cell cycle;regulation of bone mineralization;regulation of cell cycle;regulation of cell cycle process;regulation of transcription, DNA-templated;transcription, DNA-templated</t>
  </si>
  <si>
    <t>protein heterodimerization activity;syntaxin binding</t>
  </si>
  <si>
    <t>cytosol;nuclear membrane</t>
  </si>
  <si>
    <t>Alternative splicing;Cell cycle;Coiled coil;Complete proteome;Cytoplasm;Membrane;Methylation;Nucleus;Phosphoprotein;Polymorphism;Reference proteome;Transcription;Transcription regulation</t>
  </si>
  <si>
    <t>Q9NUQ3</t>
  </si>
  <si>
    <t>TXLNG_HUMAN</t>
  </si>
  <si>
    <t>Gamma-taxilin</t>
  </si>
  <si>
    <t>TXLNG</t>
  </si>
  <si>
    <t>CXorf15;ELRG;LSR5</t>
  </si>
  <si>
    <t>Q9NUQ3-1;Q9NUQ3-2</t>
  </si>
  <si>
    <t>May be involved in intracellular vesicle traffic.Inhibits ATF4-mediated transcription, possibly by dimerizing withATF4 to form inactive dimers that cannot bind DNA. May be involvedin regulating bone mass density through an ATF4-dependent pathway.May be involved in cell cycle progression</t>
  </si>
  <si>
    <t>Ubiquitously expressed. Expressed at highlevel in heart and skeletal muscle. Expressed in brain, placenta,lung, liver, kidney and pancreas. {ECO:0000269|PubMed:15184072}.</t>
  </si>
  <si>
    <t>Nucleus membrane{ECO:0000269|PubMed:15911876}. Cytoplasm, cytosol{ECO:0000250|UniProtKB:Q8BHN1}.</t>
  </si>
  <si>
    <t>peptide metabolic process;protein polyubiquitination</t>
  </si>
  <si>
    <t>African trypanosomiasis;Peptidases;Renin-angiotensin system</t>
  </si>
  <si>
    <t>African trypanosomiasis;Renin-angiotensin system</t>
  </si>
  <si>
    <t>3D-structure;Acetylation;Alternative splicing;Complete proteome;Cytoplasm;Direct protein sequencing;Hydrolase;Metal-binding;Metalloprotease;Phosphoprotein;Protease;Reference proteome;Zinc</t>
  </si>
  <si>
    <t>P52888</t>
  </si>
  <si>
    <t>THOP1_HUMAN</t>
  </si>
  <si>
    <t>Thimet oligopeptidase</t>
  </si>
  <si>
    <t>THOP1</t>
  </si>
  <si>
    <t>P52888-1;P52888-2</t>
  </si>
  <si>
    <t>1S4B;2O36</t>
  </si>
  <si>
    <t>3.4.24.15</t>
  </si>
  <si>
    <t>Involved in the metabolism of neuropeptides under 20amino acid residues long. Involved in cytoplasmic peptidedegradation. Able to degrade the amyloid-beta precursor proteinand generate amyloidogenic fragments.</t>
  </si>
  <si>
    <t>negative regulation of nitric-oxide synthase biosynthetic process;positive regulation of cell cycle;positive regulation of cell proliferation;protein geranylgeranylation;response to cytokine</t>
  </si>
  <si>
    <t>CAAX-protein geranylgeranyltransferase activity;drug binding;isoprenoid binding;peptide binding;protein geranylgeranyltransferase activity;zinc ion binding</t>
  </si>
  <si>
    <t>CAAX-protein geranylgeranyltransferase complex</t>
  </si>
  <si>
    <t>Prenyltransferases</t>
  </si>
  <si>
    <t>Prenyltrans</t>
  </si>
  <si>
    <t>PFTB_repeat;Terpenoid_cyclase/PrenylTrfase</t>
  </si>
  <si>
    <t>Alternative splicing;Complete proteome;Metal-binding;Polymorphism;Prenyltransferase;Reference proteome;Repeat;Transferase;Zinc</t>
  </si>
  <si>
    <t>P53609</t>
  </si>
  <si>
    <t>PGTB1_HUMAN</t>
  </si>
  <si>
    <t>Geranylgeranyl transferase type-1 subunit beta</t>
  </si>
  <si>
    <t>PGGT1B</t>
  </si>
  <si>
    <t>P53609-1;P53609-2</t>
  </si>
  <si>
    <t>2.5.1.59</t>
  </si>
  <si>
    <t>Catalyzes the transfer of a geranyl-geranyl moiety fromgeranyl-geranyl pyrophosphate to a cysteine at the fourth positionfrom the C-terminus of proteins having the C-terminal sequenceCys-aliphatic-aliphatic-X. Known substrates include RAC1, RAC2,RAP1A and RAP1B.</t>
  </si>
  <si>
    <t>fatty acid metabolic process;glucuronate catabolic process to xylulose 5-phosphate</t>
  </si>
  <si>
    <t>3-hydroxyacyl-CoA dehydrogenase activity;L-gulonate 3-dehydrogenase activity;NAD+ binding;protein homodimerization activity</t>
  </si>
  <si>
    <t>Catabolism of glucuronate to xylulose-5-phosphate</t>
  </si>
  <si>
    <t>3D-structure;Alternative splicing;Complete proteome;Cytoplasm;NAD;Oxidoreductase;Phosphoprotein;Reference proteome</t>
  </si>
  <si>
    <t>Q9Y2S2</t>
  </si>
  <si>
    <t>CRYL1_HUMAN</t>
  </si>
  <si>
    <t>Lambda-crystallin homolog</t>
  </si>
  <si>
    <t>CRYL1</t>
  </si>
  <si>
    <t>CRY</t>
  </si>
  <si>
    <t>Q9Y2S2-1;Q9Y2S2-2</t>
  </si>
  <si>
    <t>3F3S</t>
  </si>
  <si>
    <t>1.1.1.45</t>
  </si>
  <si>
    <t>Widely expressed, with highest levels in liverand kidney. {ECO:0000269|PubMed:12527201}.</t>
  </si>
  <si>
    <t>I-kappaB kinase/NF-kappaB signaling;negative regulation of necroptotic process;negative regulation of NF-kappaB transcription factor activity;positive regulation of extrinsic apoptotic signaling pathway;positive regulation of I-kappaB kinase/NF-kappaB signaling;positive regulation of NF-kappaB import into nucleus;positive regulation of NF-kappaB transcription factor activity;proteasome-mediated ubiquitin-dependent protein catabolic process;protein linear polyubiquitination;protein polyubiquitination;regulation of tumor necrosis factor-mediated signaling pathway;T cell receptor signaling pathway;viral process</t>
  </si>
  <si>
    <t>metal ion binding;ubiquitin binding;ubiquitin-protein transferase activity</t>
  </si>
  <si>
    <t>cytosol;LUBAC complex</t>
  </si>
  <si>
    <t>Necroptosis;NOD-like receptor signaling pathway;Ubiquitin system</t>
  </si>
  <si>
    <t>Necroptosis;NOD-like receptor signaling pathway</t>
  </si>
  <si>
    <t>Autoinflammatory syndrome with pyogenic bacterial infection and amylopectinosis</t>
  </si>
  <si>
    <t>IBR;zf-RING_UBOX</t>
  </si>
  <si>
    <t>IBR_dom;RBCK1;Ubiquitin_dom;Ubiquitin-like_domsf;Znf_RanBP2;Znf_RanBP2_sf;Znf_RING;Znf_RING/FYVE/PHD;Znf_RING_CS;Znf-RING_LisH</t>
  </si>
  <si>
    <t>RING;ZnF_RBZ</t>
  </si>
  <si>
    <t>Antigen processing: Ubiquitination &amp; Proteasome degradation;Regulation of TNFR1 signaling;TNFR1-induced NFkappaB signaling pathway</t>
  </si>
  <si>
    <t>LUBAC complex;TNF-R1-associated signaling complex</t>
  </si>
  <si>
    <t>3D-structure;Acetylation;Alternative splicing;Coiled coil;Complete proteome;Disease mutation;Host-virus interaction;Metal-binding;Phosphoprotein;Reference proteome;Repeat;Transferase;Ubl conjugation;Ubl conjugation pathway;Zinc;Zinc-finger</t>
  </si>
  <si>
    <t>Q9BYM8</t>
  </si>
  <si>
    <t>Autoinflammatory syndrome with pyogenic bacterial infection and amylopectinosis;Polyglucosan body myopathy</t>
  </si>
  <si>
    <t>HOIL1_HUMAN</t>
  </si>
  <si>
    <t>RanBP-type and C3HC4-type zinc finger-containing protein 1</t>
  </si>
  <si>
    <t>RBCK1</t>
  </si>
  <si>
    <t>C20orf18;RNF54;UBCE7IP3;XAP3;XAP4</t>
  </si>
  <si>
    <t>Q9BYM8-1;Q9BYM8-3</t>
  </si>
  <si>
    <t>2CRC;2LGY;4DBG</t>
  </si>
  <si>
    <t>E3 ubiquitin-protein ligase, which accepts ubiquitinfrom specific E2 ubiquitin-conjugating enzymes, such asUBE2L3/UBCM4, and then transfers it to substrates. Functions as anE3 ligase for oxidized IREB2 and both heme and oxygen arenecessary for IREB2 ubiquitination. Promotes ubiquitination ofTAB2 and IRF3 and their degradation by the proteasome. Componentof the LUBAC complex which conjugates linear ('Met-1'-linked)polyubiquitin chains to substrates and plays a key role in NF-kappa-B activation and regulation of inflammation. LUBACconjugates linear polyubiquitin to IKBKG and RIPK1 and is involvedin activation of the canonical NF-kappa-B and the JNK signalingpathways. Linear ubiquitination mediated by the LUBAC complexinterferes with TNF-induced cell death and thereby preventsinflammation. LUBAC is proposed to be recruited to the TNF-R1signaling complex (TNF-RSC) following polyubiquitination of TNF-RSC components by BIRC2 and/or BIRC3 and to conjugate linearpolyubiquitin to IKBKG and possibly other components contributingto the stability of the complex. Together with FAM105B/otulin, theLUBAC complex regulates the canonical Wnt signaling duringangiogenesis. Binds polyubiquitin of different linkage types</t>
  </si>
  <si>
    <t>Polyglucosan body myopathy 1 with or withoutimmunodeficiency (PGBM1) [MIM:615895]: A disease characterized bypolyglucosan storage myopathy associated with early-onsetprogressive muscle weakness and progressive dilatedcardiomyopathy, which may necessitate cardiac transplant in severecases. Some patients present with severe immunodeficiency,invasive bacterial infections and chronic autoinflammation.{ECO:0000269|PubMed:23104095, ECO:0000269|PubMed:23798481}.Note=The disease is caused by mutations affecting the generepresented in this entry.</t>
  </si>
  <si>
    <t>actin filament bundle assembly;isotype switching;negative regulation of actin filament depolymerization;negative regulation of cell-cell adhesion mediated by integrin;negative regulation of peptidyl-serine dephosphorylation;positive regulation of actin filament bundle assembly;positive regulation of cytosolic calcium ion concentration;positive regulation of mast cell chemotaxis;regulation of protein localization</t>
  </si>
  <si>
    <t>ATP binding;cadherin binding;calcium ion binding;DNA binding</t>
  </si>
  <si>
    <t>cytoplasm;cytoskeleton;lamellipodium;nucleus;plasma membrane</t>
  </si>
  <si>
    <t>EF_hand_dom;EF-hand-dom_pair;PH_domain;PH-like_dom_sf</t>
  </si>
  <si>
    <t>3D-structure;Cell membrane;Cell projection;Coiled coil;Complete proteome;Cytoplasm;Cytoskeleton;DNA-binding;Membrane;Nucleus;Phosphoprotein;Polymorphism;Reference proteome</t>
  </si>
  <si>
    <t>Q9UH65</t>
  </si>
  <si>
    <t>SWP70_HUMAN</t>
  </si>
  <si>
    <t>Switch-associated protein 70</t>
  </si>
  <si>
    <t>WAP-70</t>
  </si>
  <si>
    <t>SWAP70</t>
  </si>
  <si>
    <t>KIAA0640</t>
  </si>
  <si>
    <t>2DN6</t>
  </si>
  <si>
    <t>Phosphatidylinositol 3,4,5-trisphosphate-dependentguanine nucleotide exchange factor (GEF) which, independently ofRAS, transduces signals from tyrosine kinase receptors to RAC. Italso mediates signaling of membrane ruffling. Regulates the actincytoskeleton as an effector or adapter protein in response toagonist stimulated phosphatidylinositol (3,4)-bisphosphateproduction and cell protrusion (By similarity).</t>
  </si>
  <si>
    <t>Expressed only in mature B-cells includingthose associated with mucosa-associated tissue and bronchus-associated tissue (PubMed:10681448). Widely expressed. Abundant inspleen, and fairly abundant in kidney, lung and liver. Also foundin monocytes and macrophages (PubMed:12925760).{ECO:0000269|PubMed:10681448, ECO:0000269|PubMed:12925760}.</t>
  </si>
  <si>
    <t>Cytoplasm {ECO:0000269|PubMed:10681448}.Cell membrane. Nucleus {ECO:0000269|PubMed:10681448}. Cellprojection, lamellipodium {ECO:0000269|PubMed:12925760}.Cytoplasm, cytoskeleton {ECO:0000269|PubMed:12925760}. Note=Inresting B-cells it is localized mainly in the cytoplasm and uponcell activation it is recruited to the plasma membrane and thentranslocates to the nucleus (PubMed:10681448). In activated,class-switching B-cells it is associated with membrane IgG but notIgM (PubMed:10681448). Localized to loose actin filament arrayslocated behind actively extending lamellipodia (PubMed:12925760).{ECO:0000269|PubMed:10681448, ECO:0000269|PubMed:12925760}.</t>
  </si>
  <si>
    <t>exocytic insertion of neurotransmitter receptor to postsynaptic membrane;long-term synaptic potentiation;synaptic vesicle fusion to presynaptic active zone membrane;synaptic vesicle priming</t>
  </si>
  <si>
    <t>dendrite;neuronal cell body;perinuclear region of cytoplasm;plasma membrane;SNARE complex;synaptic vesicle membrane</t>
  </si>
  <si>
    <t>Alternative splicing;Coiled coil;Complete proteome;Cytoplasm;Membrane;Polymorphism;Reference proteome;Repeat</t>
  </si>
  <si>
    <t>Q5SQN1</t>
  </si>
  <si>
    <t>SNP47_HUMAN</t>
  </si>
  <si>
    <t>Synaptosomal-associated protein 47</t>
  </si>
  <si>
    <t>NAP-47</t>
  </si>
  <si>
    <t>SNAP47</t>
  </si>
  <si>
    <t>C1orf142;HEL170;SVAP1</t>
  </si>
  <si>
    <t>Q5SQN1-1;Q5SQN1-4</t>
  </si>
  <si>
    <t>Plays a role in intracellular membrane fusion</t>
  </si>
  <si>
    <t>Endomembrane system {ECO:0000250}.Cytoplasm, perinuclear region {ECO:0000250}. Note=Appears to beexclusively membrane-bound. {ECO:0000250}.</t>
  </si>
  <si>
    <t>muscle contraction;plasma membrane repair;vesicle fusion</t>
  </si>
  <si>
    <t>calcium ion binding;calcium-dependent phospholipid binding;phospholipid binding</t>
  </si>
  <si>
    <t>cytoplasmic vesicle membrane;early endosome;endocytic vesicle;endosome;extracellular exosome;integral component of membrane;lamellipodium;late endosome;microtubule organizing center;plasma membrane;sarcolemma;T-tubule</t>
  </si>
  <si>
    <t>Distal myopathy;Distal myopathy with anterior tibial onset;Limb-girdle muscular dystrophy;Limb-girdle muscular dystrophy 2B;Miyoshi myopathy</t>
  </si>
  <si>
    <t>C2_dom;C2_domain_sf;Dysferlin;FerIin_dom;Ferlin_A-domain;Ferlin_B-domain;Ferlin_C;Peroxin/Ferlin</t>
  </si>
  <si>
    <t>Dysferlin-affixin complex</t>
  </si>
  <si>
    <t>3D-structure;Alternative promoter usage;Alternative splicing;Calcium;Cell membrane;Complete proteome;Cytoplasmic vesicle;Disease mutation;Limb-girdle muscular dystrophy;Lipid-binding;Membrane;Metal-binding;Phosphoprotein;Polymorphism;Reference proteome;Repeat;Signal-anchor;Transmembrane;Transmembrane helix</t>
  </si>
  <si>
    <t>O75923</t>
  </si>
  <si>
    <t>Autosomal recessive limb-girdle muscular dystrophy type 2B;Congenital myopathy, Paradas type;Distal myopathy with anterior tibial onset;Miyoshi myopathy</t>
  </si>
  <si>
    <t>DYSF_HUMAN</t>
  </si>
  <si>
    <t>Dysferlin</t>
  </si>
  <si>
    <t>DYSF</t>
  </si>
  <si>
    <t>FER1L1</t>
  </si>
  <si>
    <t>O75923-1;O75923-10;O75923-11;O75923-12;O75923-13;O75923-14;O75923-2;O75923-4;O75923-5;O75923-7;O75923-8</t>
  </si>
  <si>
    <t>4CAH;4CAI;4IHB;4IQH</t>
  </si>
  <si>
    <t>Key calcium ion sensor involved in the Ca(2+)-triggeredsynaptic vesicle-plasma membrane fusion. Plays a role in thesarcolemma repair mechanism of both skeletal muscle andcardiomyocytes that permits rapid resealing of membranes disruptedby mechanical stress (By similarity).</t>
  </si>
  <si>
    <t>Expressed in skeletal muscle, myoblast,myotube and in the syncytiotrophoblast (STB) of the placenta (atprotein level). Ubiquitous. Highly expressed in skeletal muscle.Also found in heart, brain, spleen, intestine, placenta and atlower levels in liver, lung, kidney and pancreas.{ECO:0000269|PubMed:10196375, ECO:0000269|PubMed:11532985,ECO:0000269|PubMed:11959863, ECO:0000269|PubMed:15318348,ECO:0000269|PubMed:16896923, ECO:0000269|PubMed:17185750,ECO:0000269|PubMed:17363620, ECO:0000269|PubMed:17554076,ECO:0000269|PubMed:24239457}.</t>
  </si>
  <si>
    <t xml:space="preserve"> Single-pass typeII membrane protein. Cytoplasmic vesicle membrane {ECO:0000250};Cell membrane, sarcolemma;Single-pass type II membrane protein {ECO:0000250}. Cell membrane.Note=Colocalizes, during muscle differentiation, with BIN1 in theT-tubule system of myotubules and at the site of contact betweentwo myotubes or a myoblast and a myotube. Wounding of myotubes ledto its focal enrichment to the site of injury and to itsrelocalization in a Ca(2+)-dependent manner toward the plasmamembrane. Colocalizes with AHNAK, AHNAK2 and PARVB at thesarcolemma of skeletal muscle. Detected on the apical plasmamembrane of the syncytiotrophoblast. Reaches the plasmma membranethrough a caveolin-independent mechanism. Retained by caveolin atthe plasmma membrane (By similarity). Colocalizes, during muscledifferentiation, with CACNA1S in the T-tubule system of myotubules(By similarity). Accumulates and colocalizes with fusion vesiclesat the sarcolemma disruption sites (By similarity). {ECO:0000250}.</t>
  </si>
  <si>
    <t>Limb-girdle muscular dystrophy 2B (LGMD2B) [MIM:253601]:An autosomal recessive degenerative myopathy characterized byweakness and atrophy starting in the proximal pelvifemoralmuscles, with onset in the late teens or later, massive elevationof serum creatine kinase levels and slow progression. Scapularmuscle involvement is minor and not present at onset. Upper limbgirdle involvement follows some years after the onset in lowerlimbs. {ECO:0000269|PubMed:10196377, ECO:0000269|PubMed:11134403,ECO:0000269|PubMed:14678801, ECO:0000269|PubMed:15469449,ECO:0000269|PubMed:16010686, ECO:0000269|PubMed:16100712,ECO:0000269|PubMed:16705711, ECO:0000269|PubMed:16996541,ECO:0000269|PubMed:17185750, ECO:0000269|PubMed:17287450,ECO:0000269|PubMed:18306167, ECO:0000269|PubMed:18853459,ECO:0000269|PubMed:9731526}. Note=The disease is caused bymutations affecting the gene represented in this entry.Miyoshi muscular dystrophy 1 (MMD1) [MIM:254130]: A late-onset muscular dystrophy involving the distal lower limbmusculature. It is characterized by weakness that initiallyaffects the gastrocnemius muscle during early adulthood.{ECO:0000269|PubMed:10196377, ECO:0000269|PubMed:11134403,ECO:0000269|PubMed:11468312, ECO:0000269|PubMed:11959863,ECO:0000269|PubMed:12796534, ECO:0000269|PubMed:15116377,ECO:0000269|PubMed:15469449, ECO:0000269|PubMed:15477515,ECO:0000269|PubMed:15515206, ECO:0000269|PubMed:16010686,ECO:0000269|PubMed:16100712, ECO:0000269|PubMed:17287450,ECO:0000269|PubMed:18306167, ECO:0000269|PubMed:18853459,ECO:0000269|PubMed:9731526, ECO:0000269|Ref.27}. Note=The diseaseis caused by mutations affecting the gene represented in thisentry.Distal myopathy with anterior tibial onset (DMAT)[MIM:606768]: Onset of the disorder is between 14 and 28 years ofage and the anterior tibial muscles are the first muscle group tobe involved. Inheritance is autosomal recessive.{ECO:0000269|PubMed:11198284}. Note=The disease is caused bymutations affecting the gene represented in this entry.</t>
  </si>
  <si>
    <t>membrane biogenesis;phosphatidylserine metabolic process;phospholipid biosynthetic process;positive regulation of CDP-diacylglycerol-serine O-phosphatidyltransferase activity;positive regulation of serine C-palmitoyltransferase activity;sphingolipid metabolic process</t>
  </si>
  <si>
    <t>enzyme binding;L-serine transmembrane transporter activity;protein binding, bridging</t>
  </si>
  <si>
    <t>endoplasmic reticulum membrane;extracellular exosome;integral component of membrane;plasma membrane</t>
  </si>
  <si>
    <t>Serinc</t>
  </si>
  <si>
    <t>SERINC1;TDE1/TMS</t>
  </si>
  <si>
    <t>Complete proteome;Endoplasmic reticulum;Glycoprotein;Lipid biosynthesis;Lipid metabolism;Lipoprotein;Membrane;Myristate;Phospholipid biosynthesis;Phospholipid metabolism;Phosphoprotein;Polymorphism;Reference proteome;Transmembrane;Transmembrane helix</t>
  </si>
  <si>
    <t>Q9NRX5</t>
  </si>
  <si>
    <t>SERC1_HUMAN</t>
  </si>
  <si>
    <t>Serine incorporator 1</t>
  </si>
  <si>
    <t>SERINC1</t>
  </si>
  <si>
    <t>KIAA1253;TDE1L;TDE2</t>
  </si>
  <si>
    <t>Enhances the incorporation of serine intophosphatidylserine and sphingolipids</t>
  </si>
  <si>
    <t xml:space="preserve"> Multi-pass membrane protein{ECO:0000250|UniProtKB:Q7TNK0}.;Endoplasmic reticulum membrane{ECO:0000250|UniProtKB:Q7TNK0}</t>
  </si>
  <si>
    <t>ATP binding;chromatin binding;DNA helicase activity;DNA replication origin binding</t>
  </si>
  <si>
    <t>cytosol;MCM complex;membrane;nuclear chromosome, telomeric region;nucleoplasm;nucleus</t>
  </si>
  <si>
    <t>MCM;MCM_CS;MCM_dom;MCM_N;MCM_OB;MCM5;NA-bd_OB-fold;P-loop_NTPase</t>
  </si>
  <si>
    <t>Acetylation;ATP-binding;Cell cycle;Complete proteome;Cytoplasm;Disease mutation;DNA replication;DNA-binding;Dwarfism;Helicase;Hydrolase;Nucleotide-binding;Nucleus;Phosphoprotein;Polymorphism;Reference proteome</t>
  </si>
  <si>
    <t>P33992</t>
  </si>
  <si>
    <t>MCM5_HUMAN</t>
  </si>
  <si>
    <t>DNA replication licensing factor MCM5</t>
  </si>
  <si>
    <t>MCM5</t>
  </si>
  <si>
    <t>CDC46</t>
  </si>
  <si>
    <t>Acts as component of the MCM2-7 complex (MCM complex)which is the putative replicative helicase essential for 'once percell cycle' DNA replication initiation and elongation ineukaryotic cells. The active ATPase sites in the MCM2-7 ring areformed through the interaction surfaces of two neighboringsubunits such that a critical structure of a conserved argininefinger motif is provided in trans relative to the ATP-binding siteof the Walker A box of the adjacent subunit. The six ATPase activesites, however, are likely to contribute differentially to thecomplex helicase activity (By similarity). Interacts with MCMBP</t>
  </si>
  <si>
    <t>Nucleus {ECO:0000269|PubMed:28198391}.Cytoplasm, cytosol {ECO:0000269|PubMed:28198391}.</t>
  </si>
  <si>
    <t>Meier-Gorlin syndrome 8 (MGORS8) [MIM:617564]: A form ofMeier-Gorlin syndrome, a syndrome characterized by bilateralmicrotia, aplasia/hypoplasia of the patellae, and severeintrauterine and postnatal growth retardation with short statureand poor weight gain. Additional clinical findings includeanomalies of cranial sutures, microcephaly, apparently low-set andsimple ears, microstomia, full lips, highly arched or cleftpalate, micrognathia, genitourinary tract anomalies, and variousskeletal anomalies. While almost all cases have primordialdwarfism with substantial prenatal and postnatal growthretardation, not all cases have microcephaly, and microtia andabsent/hypoplastic patella are absent in some. Despite thepresence of microcephaly, intellect is usually normal. MGORS8inheritance is autosomal recessive. {ECO:0000269|PubMed:28198391}.Note=The disease is caused by mutations affecting the generepresented in this entry.</t>
  </si>
  <si>
    <t>galactosylceramide catabolic process;glycosphingolipid metabolic process</t>
  </si>
  <si>
    <t>galactosylceramidase activity</t>
  </si>
  <si>
    <t>extracellular exosome;lysosomal lumen;lysosome;mitochondrion</t>
  </si>
  <si>
    <t>Lysosome;Metabolic pathways;Sphingolipid metabolism</t>
  </si>
  <si>
    <t>Krabbe disease;Sphingolipidosis</t>
  </si>
  <si>
    <t>Glyco_hydro_59;Glyco_hydro_59M</t>
  </si>
  <si>
    <t>Glyco_hydro_59;Glyco_hydro_59_dom;Glycoside_hydrolase_SF</t>
  </si>
  <si>
    <t>Alternative splicing;Complete proteome;Direct protein sequencing;Disease mutation;Disulfide bond;Glycoprotein;Glycosidase;Hydrolase;Leukodystrophy;Lipid degradation;Lipid metabolism;Lysosome;Polymorphism;Reference proteome;Signal;Sphingolipid metabolism</t>
  </si>
  <si>
    <t>P54803</t>
  </si>
  <si>
    <t>Adult Krabbe disease;Infantile Krabbe disease;Late-infantile/juvenile Krabbe disease</t>
  </si>
  <si>
    <t>GALC_HUMAN</t>
  </si>
  <si>
    <t>Galactocerebrosidase</t>
  </si>
  <si>
    <t>ALCERase</t>
  </si>
  <si>
    <t>GALC</t>
  </si>
  <si>
    <t>P54803-1;P54803-3;P54803-4;P54803-5</t>
  </si>
  <si>
    <t>3.2.1.46</t>
  </si>
  <si>
    <t>Hydrolyzes the galactose ester bonds ofgalactosylceramide, galactosylsphingosine, lactosylceramide, andmonogalactosyldiglyceride. Enzyme with very low activityresponsible for the lysosomal catabolism of galactosylceramide, amajor lipid in myelin, kidney and epithelial cells of smallintestine and colon.</t>
  </si>
  <si>
    <t>Detected in urine. Detected in testis, brainand placenta (at protein level). Detected in kidney and liver.{ECO:0000269|PubMed:8399327}.</t>
  </si>
  <si>
    <t>Leukodystrophy, globoid cell (GLD) [MIM:245200]: Anautosomal recessive disorder characterized by insufficientcatabolism of several galactolipids that are important for normalmyelin production. Four clinical forms are recognized. Theinfantile form accounts for 90% of cases. It manifests before sixmonths of age with irritability, spasticity, arrest of motor andmental development, and bouts of temperature elevation withoutinfection. This is followed by myoclonic jerks of arms and legs,oposthotonus, hypertonic fits, and mental regression, whichprogresses to a severe decerebrate condition with no voluntarymovements and death from respiratory infections or cerebralhyperpyrexia before 2 years of age. Cases with later onset presentwith unexplained blindness, weakness and sensorimotor peripheralneuropathy, mental deterioration and death.{ECO:0000269|PubMed:10234611, ECO:0000269|PubMed:10477434,ECO:0000269|PubMed:17579360, ECO:0000269|PubMed:20886637,ECO:0000269|PubMed:23462331, ECO:0000269|PubMed:8595408,ECO:0000269|PubMed:8786069, ECO:0000269|PubMed:8940268,ECO:0000269|PubMed:9272171}. Note=The disease is caused bymutations affecting the gene represented in this entry.</t>
  </si>
  <si>
    <t>glycosaminoglycan catabolic process;lysosomal transport;neutrophil degranulation;protein oligomerization</t>
  </si>
  <si>
    <t>heparan-alpha-glucosaminide N-acetyltransferase activity;transferase activity, transferring acyl groups</t>
  </si>
  <si>
    <t>integral component of membrane;lysosomal membrane;plasma membrane;specific granule membrane;tertiary granule membrane</t>
  </si>
  <si>
    <t>Mucopolysaccharidosis;Mucopolysaccharidosis type III;Retinitis pigmentosa</t>
  </si>
  <si>
    <t>DUF1624</t>
  </si>
  <si>
    <t>HS-GAG degradation;MPS IIIC - Sanfilippo syndrome C;Neutrophil degranulation</t>
  </si>
  <si>
    <t>Acyltransferase;Alternative initiation;Complete proteome;Disease mutation;Disulfide bond;Glycoprotein;Lysosome;Membrane;Mucopolysaccharidosis;Phosphoprotein;Reference proteome;Retinitis pigmentosa;Transferase;Transmembrane;Transmembrane helix</t>
  </si>
  <si>
    <t>Q68CP4</t>
  </si>
  <si>
    <t>Sanfilippo syndrome type C</t>
  </si>
  <si>
    <t>HGNAT_HUMAN</t>
  </si>
  <si>
    <t>Heparan-alpha-glucosaminide N-acetyltransferase</t>
  </si>
  <si>
    <t>HGSNAT</t>
  </si>
  <si>
    <t>TMEM76</t>
  </si>
  <si>
    <t>Q68CP4-2</t>
  </si>
  <si>
    <t>2.3.1.78</t>
  </si>
  <si>
    <t>Lysosomal acetyltransferase that acetylates the non-reducing terminal alpha-glucosamine residue of intralysosomalheparin or heparan sulfate, converting it into a substrate forluminal alpha-N-acetyl glucosaminidase</t>
  </si>
  <si>
    <t>Widely expressed, with highest level inleukocytes, heart, liver, skeletal muscle, lung, placenta andliver. {ECO:0000269|PubMed:16960811, ECO:0000269|PubMed:17033958}.</t>
  </si>
  <si>
    <t xml:space="preserve"> Multi-pass membrane protein{ECO:0000269|PubMed:16960811, ECO:0000269|PubMed:17033958,ECO:0000269|PubMed:17897319}. Note=Colocalizes with the lysosomalmarker LAMP2. The signal peptide is not cleaved upon translocationinto the endoplasmic reticulum; the precursor is probably targetedto the lysosomes via the adapter protein complex-mediated pathwaythat involves tyrosine- and/or dileucine-based conserved aminoacid motifs in the last C-terminus 16-amino acid domain.;Lysosome membrane{ECO:0000269|PubMed:16960811, ECO:0000269|PubMed:17033958,ECO:0000269|PubMed:17897319}</t>
  </si>
  <si>
    <t xml:space="preserve"> severe neurologicdegeneration occurs in most patients between 6 and 10 years ofage, and death occurs typically during the second or third decadeof life. {ECO:0000269|PubMed:16960811,ECO:0000269|PubMed:17033958, ECO:0000269|PubMed:17397050,ECO:0000269|PubMed:18024218, ECO:0000269|PubMed:19479962,ECO:0000269|PubMed:19823584, ECO:0000269|PubMed:20583299,ECO:0000269|PubMed:20825431, ECO:0000269|PubMed:28101780}.Note=The disease is caused by mutations affecting the generepresented in this entry.Retinitis pigmentosa 73 (RP73) [MIM:616544]: A retinaldystrophy belonging to the group of pigmentary retinopathies.Retinitis pigmentosa is characterized by retinal pigment depositsvisible on fundus examination and primary loss of rodphotoreceptor cells followed by secondary loss of conephotoreceptors. Patients typically have night vision blindness andloss of midperipheral visual field. As their condition progresses,they lose their far peripheral visual field and eventually centralvision as well. {ECO:0000269|PubMed:25859010}. Note=The disease iscaused by mutations affecting the gene represented in this entry.;Mucopolysaccharidosis 3C (MPS3C) [MIM:252930]: A form ofmucopolysaccharidosis type 3, an autosomal recessive lysosomalstorage disease due to impaired degradation of heparan sulfate.MPS3 is characterized by severe central nervous systemdegeneration, but only mild somatic disease. Onset of clinicalfeatures usually occurs between 2 and 6 years</t>
  </si>
  <si>
    <t>TPR_2</t>
  </si>
  <si>
    <t>TPR_2;TPR_repeat;TPR-contain_dom;TPR-like_helical_dom_sf</t>
  </si>
  <si>
    <t>Complete proteome;Polymorphism;Reference proteome;Repeat;TPR repeat</t>
  </si>
  <si>
    <t>Q6P3X3</t>
  </si>
  <si>
    <t>TTC27_HUMAN</t>
  </si>
  <si>
    <t>Tetratricopeptide repeat protein 27</t>
  </si>
  <si>
    <t>PR repeat protein 27</t>
  </si>
  <si>
    <t>TTC27</t>
  </si>
  <si>
    <t>regulation of smoothened signaling pathway</t>
  </si>
  <si>
    <t>enzyme binding;metal ion binding</t>
  </si>
  <si>
    <t>cilium</t>
  </si>
  <si>
    <t>Ank_2;zf-MYND</t>
  </si>
  <si>
    <t>Ankyrin_rpt;Ankyrin_rpt-contain_dom;Ankyrin_rpt-contain_sf;Znf_MYND</t>
  </si>
  <si>
    <t>ANK repeat;Cell projection;Cilium;Complete proteome;Metal-binding;Reference proteome;Repeat;Zinc;Zinc-finger</t>
  </si>
  <si>
    <t>Q8IV38</t>
  </si>
  <si>
    <t>ANKY2_HUMAN</t>
  </si>
  <si>
    <t>Ankyrin repeat and MYND domain-containing protein 2</t>
  </si>
  <si>
    <t>ANKMY2</t>
  </si>
  <si>
    <t>May be involved in the trafficking of signaling proteinsto the cilia.</t>
  </si>
  <si>
    <t>Cell projection, cilium {ECO:0000250}.</t>
  </si>
  <si>
    <t>ligase activity;SUMO ligase activity</t>
  </si>
  <si>
    <t>RNaseH-like_sf</t>
  </si>
  <si>
    <t>Alternative splicing;Complete proteome;Isopeptide bond;Ligase;Polymorphism;Reference proteome;Ubl conjugation;Ubl conjugation pathway</t>
  </si>
  <si>
    <t>Q9HCI6</t>
  </si>
  <si>
    <t>K1586_HUMAN</t>
  </si>
  <si>
    <t>E3 SUMO-protein ligase KIAA1586 {ECO:0000305}</t>
  </si>
  <si>
    <t>KIAA1586</t>
  </si>
  <si>
    <t>Q9HCI6-1</t>
  </si>
  <si>
    <t xml:space="preserve"> facilitates UBE2I/UBC9-mediatedSUMO2 modification of target proteins (PubMed:26524493).;E3 SUMO-protein ligase</t>
  </si>
  <si>
    <t>brain development;histamine catabolic process;histidine catabolic process;methylation;positive regulation of protein targeting to mitochondrion;respiratory gaseous exchange</t>
  </si>
  <si>
    <t>histamine N-methyltransferase activity</t>
  </si>
  <si>
    <t>cytoplasm;cytosol;extracellular exosome;neuron projection</t>
  </si>
  <si>
    <t>Exosome;Histidine metabolism</t>
  </si>
  <si>
    <t>Histidine metabolism;Metabolic pathways</t>
  </si>
  <si>
    <t>HHMT-like;SAM-dependent_MTases</t>
  </si>
  <si>
    <t>Histidine catabolism;Metabolism of ingested SeMet, Sec, MeSec into H2Se</t>
  </si>
  <si>
    <t>3D-structure;Alternative splicing;Complete proteome;Cytoplasm;Disease mutation;Mental retardation;Methyltransferase;Polymorphism;Reference proteome;S-adenosyl-L-methionine;Transferase</t>
  </si>
  <si>
    <t>P50135</t>
  </si>
  <si>
    <t>HNMT_HUMAN</t>
  </si>
  <si>
    <t>Histamine N-methyltransferase</t>
  </si>
  <si>
    <t>MT</t>
  </si>
  <si>
    <t>HNMT</t>
  </si>
  <si>
    <t>P50135-1;P50135-2;P50135-3</t>
  </si>
  <si>
    <t>1ICZ;1JQD;1JQE;2AOT;2AOU;2AOV;2AOW;2AOX</t>
  </si>
  <si>
    <t>2.1.1.8</t>
  </si>
  <si>
    <t>Inactivates histamine by N-methylation. Plays animportant role in degrading histamine and in regulating the airwayresponse to histamine.</t>
  </si>
  <si>
    <t>Cytoplasm {ECO:0000269|PubMed:26206890}.</t>
  </si>
  <si>
    <t>Mental retardation, autosomal recessive 51 (MRT51)[MIM:616739]: A form of mental retardation, a disordercharacterized by significantly below average general intellectualfunctioning associated with impairments in adaptive behavior andmanifested during the developmental period.{ECO:0000269|PubMed:26206890}. Note=The disease is caused bymutations affecting distinct genetic loci, including the generepresented in this entry.</t>
  </si>
  <si>
    <t>cell morphogenesis;cell proliferation;ceramide metabolic process;endoplasmic reticulum organization;ER to Golgi ceramide transport;heart morphogenesis;immune response;in utero embryonic development;intermembrane sphingolipid transfer;lipid homeostasis;mitochondrion morphogenesis;muscle contraction;response to endoplasmic reticulum stress;signal transduction;sphingolipid biosynthetic process</t>
  </si>
  <si>
    <t>ceramide binding;intermembrane ceramide transfer activity;kinase activity;phosphatidylinositol-4-phosphate binding</t>
  </si>
  <si>
    <t>cytosol;endoplasmic reticulum membrane;Golgi apparatus;intracellular;mitochondrion;nucleoplasm</t>
  </si>
  <si>
    <t>PH;START</t>
  </si>
  <si>
    <t>PH_domain;PH-like_dom_sf;START_lipid-bd_dom;START-like_dom_sf</t>
  </si>
  <si>
    <t>3D-structure;Alternative splicing;Coiled coil;Complete proteome;Cytoplasm;Disease mutation;Endoplasmic reticulum;Golgi apparatus;Lipid transport;Lipid-binding;Mental retardation;Phosphoprotein;Polymorphism;Reference proteome;Transport</t>
  </si>
  <si>
    <t>Q9Y5P4</t>
  </si>
  <si>
    <t>C43BP_HUMAN</t>
  </si>
  <si>
    <t>Collagen type IV alpha-3-binding protein</t>
  </si>
  <si>
    <t>COL4A3BP</t>
  </si>
  <si>
    <t>CERT;STARD11</t>
  </si>
  <si>
    <t>Q9Y5P4-1;Q9Y5P4-2;Q9Y5P4-3</t>
  </si>
  <si>
    <t>2E3M;2E3N;2E3O;2E3P;2E3Q;2E3R;2E3S;2RSG;2Z9Y;2Z9Z;3H3Q;3H3R;3H3S;3H3T;4HHV;5JJD</t>
  </si>
  <si>
    <t>Shelters ceramides and diacylglycerol lipids inside itsSTART domain and mediates the intracellular trafficking ofceramides and diacylglycerol lipids in a non-vesicular manner</t>
  </si>
  <si>
    <t>Cytoplasm {ECO:0000269|PubMed:16895911,ECO:0000269|PubMed:18184806}. Golgi apparatus{ECO:0000269|PubMed:16895911, ECO:0000269|PubMed:18184806}.Endoplasmic reticulum {ECO:0000269|PubMed:16895911,ECO:0000269|PubMed:18184806}. Note=Preferentially localized to theGolgi apparatus. {ECO:0000305|PubMed:16895911}.</t>
  </si>
  <si>
    <t>Mental retardation, autosomal dominant 34 (MRD34)[MIM:616351]: A form of mental retardation, a disordercharacterized by significantly below average general intellectualfunctioning associated with impairments in adaptive behavior andmanifested during the developmental period.{ECO:0000269|PubMed:25356899, ECO:0000269|PubMed:25533962}.Note=The disease is caused by mutations affecting the generepresented in this entry.</t>
  </si>
  <si>
    <t>centrosome localization;microtubule anchoring at microtubule organizing center;minus-end-directed organelle transport along microtubule;mRNA transport;protein targeting to Golgi;regulation of microtubule cytoskeleton organization;retrograde vesicle-mediated transport, Golgi to ER</t>
  </si>
  <si>
    <t>cytoskeletal adaptor activity;dynactin binding;dynein complex binding;dynein light intermediate chain binding;Rab GTPase binding</t>
  </si>
  <si>
    <t>annulate lamellae;centrosome;cytoplasm;cytoplasmic vesicle;cytosol;Golgi apparatus;nuclear envelope;nuclear pore;plasma membrane</t>
  </si>
  <si>
    <t>BicD</t>
  </si>
  <si>
    <t>BICD</t>
  </si>
  <si>
    <t>BICD2-dynein-dynactin complex</t>
  </si>
  <si>
    <t>Acetylation;Alternative splicing;Coiled coil;Complete proteome;Cytoplasm;Cytoskeleton;Disease mutation;Golgi apparatus;mRNA transport;Neurodegeneration;Nuclear pore complex;Nucleus;Phosphoprotein;Protein transport;Reference proteome;Translocation;Transport</t>
  </si>
  <si>
    <t>Q8TD16</t>
  </si>
  <si>
    <t>Autosomal dominant childhood-onset proximal spinal muscular atrophy with contractures</t>
  </si>
  <si>
    <t>BICD2_HUMAN</t>
  </si>
  <si>
    <t>Protein bicaudal D homolog 2</t>
  </si>
  <si>
    <t>ic-D 2</t>
  </si>
  <si>
    <t>BICD2</t>
  </si>
  <si>
    <t>KIAA0699</t>
  </si>
  <si>
    <t>Q8TD16-1;Q8TD16-2</t>
  </si>
  <si>
    <t>Acts as an adapter protein linking the dynein motorcomplex to various cargos and converts dynein from a non-processive to a highly processive motor in the presence ofdynactin. Facilitates and stabilizes the interaction betweendynein and dynactin and activates dynein processivity (the abilityto move along a microtubule for a long distance without fallingoff the track) (By similarity). Facilitates the binding of RAB6Ato the Golgi by stabilizing its GTP-bound form. Regulates coatcomplex coatomer protein I (COPI)-independent Golgi-endoplasmicreticulum transport via its interaction with RAB6A and recruitmentof the dynein-dynactin motor complex (PubMed:25962623).Contributes to nuclear and centrosomal positioning prior tomitotic entry through regulation of both dynein and kinesin-1.During G2 phase of the cell cycle, associates with RANBP2 at thenuclear pores and recruits dynein and dynactin to the nuclearenvelope to ensure proper positioning of the nucleus relative tocentrosomes prior to the onset of mitosis (By similarity)</t>
  </si>
  <si>
    <t>Golgi apparatus{ECO:0000269|PubMed:23664116, ECO:0000269|PubMed:23664119}.Cytoplasm, cytoskeleton {ECO:0000269|PubMed:11864968}. Cytoplasm{ECO:0000269|PubMed:23664116, ECO:0000269|PubMed:23664120}.Nucleus envelope {ECO:0000269|PubMed:20386726}. Nucleus, nuclearpore complex {ECO:0000269|PubMed:20386726}. Note=In interphasecells mainly localizes to the Golgi complex and colocalizes withdynactin at microtubule plus ends (By similarity). Localizes tothe nuclear envelope and cytoplasmic stacks of nuclear porecomplex known as annulate lamellae in a RANBP2-dependent mannerduring G2 phase of the cell cycle (PubMed:20386726).{ECO:0000250|UniProtKB:Q921C5, ECO:0000269|PubMed:11864968,ECO:0000269|PubMed:20386726}.</t>
  </si>
  <si>
    <t>Spinal muscular atrophy, lower extremity-predominant 2,autosomal dominant (SMALED2) [MIM:615290]: An autosomal dominantform of spinal muscular atrophy characterized by early-childhoodonset of muscle weakness and atrophy predominantly affecting theproximal and distal muscles of the lower extremity, although somepatients may show upper extremity involvement. The disorderresults in delayed walking, waddling gait, difficulty walking, andloss of distal reflexes. Some patients may have foot deformitiesor hyperlordosis, and some show mild upper motor signs, such asspasticity. Sensation, bulbar function, and cognitive function arepreserved. The disorder shows very slow progression throughoutlife. {ECO:0000269|PubMed:23664116, ECO:0000269|PubMed:23664119,ECO:0000269|PubMed:23664120}. Note=The disease is caused bymutations affecting the gene represented in this entry.</t>
  </si>
  <si>
    <t>NAD biosynthesis via nicotinamide riboside salvage pathway</t>
  </si>
  <si>
    <t>ADP-dependent NAD(P)H-hydrate dehydratase activity;ATP binding;ATP-dependent NAD(P)H-hydrate dehydratase activity</t>
  </si>
  <si>
    <t>Carb_kinase</t>
  </si>
  <si>
    <t>CARKD;Ribokinase-like</t>
  </si>
  <si>
    <t>Alternative splicing;ATP-binding;Complete proteome;Glycoprotein;Lyase;Mitochondrion;NAD;NADP;Nucleotide-binding;Phosphoprotein;Polymorphism;Reference proteome</t>
  </si>
  <si>
    <t>Q8IW45</t>
  </si>
  <si>
    <t>NNRD_HUMAN</t>
  </si>
  <si>
    <t>ATP-dependent (S)-NAD(P)H-hydrate dehydratase {ECO:0000255|HAMAP-Rule:MF_03157}</t>
  </si>
  <si>
    <t>NAXD</t>
  </si>
  <si>
    <t>CARKD</t>
  </si>
  <si>
    <t>Q8IW45-2;Q8IW45-4</t>
  </si>
  <si>
    <t>4.2.1.93</t>
  </si>
  <si>
    <t>Catalyzes the dehydration of the S-form of NAD(P)HX atthe expense of ATP, which is converted to ADP. Together withNAD(P)HX epimerase, which catalyzes the epimerization of theS- and R-forms, the enzyme allows the repair of both epimers ofNAD(P)HX, a damaged form of NAD(P)H that is a result of enzymaticor heat-dependent hydration.</t>
  </si>
  <si>
    <t>Mitochondrion {ECO:0000255|HAMAP-Rule:MF_03157}.</t>
  </si>
  <si>
    <t>aerobic electron transport chain;mitochondrial electron transport, cytochrome c to oxygen;respiratory chain complex IV assembly</t>
  </si>
  <si>
    <t>integral component of membrane;mitochondrial inner membrane;respiratory chain complex IV</t>
  </si>
  <si>
    <t>Cytochrome c oxidase (COX) deficiency;Kearns-Sayre syndrome;Leber hereditary optic atrophy</t>
  </si>
  <si>
    <t>COX3</t>
  </si>
  <si>
    <t>Cyt_c/ubiquinol_Oxase_su3;Cyt_c_oxase_su3_dom;Cyt_c_oxidase_su3_a-hlx;Cyt_c_oxidase_su3-like_sf;Cyt_c_oxidase-like_su3</t>
  </si>
  <si>
    <t>Complete proteome;Disease mutation;Leber hereditary optic neuropathy;MELAS syndrome;Membrane;Mitochondrion;Mitochondrion inner membrane;Polymorphism;Primary mitochondrial disease;Reference proteome;Transmembrane;Transmembrane helix</t>
  </si>
  <si>
    <t>P00414</t>
  </si>
  <si>
    <t>Genetic recurrent myoglobinuria;Isolated cytochrome C oxidase deficiency;Leber hereditary optic neuropathy;Maternally-inherited Leigh syndrome;MELAS</t>
  </si>
  <si>
    <t>COX3_HUMAN</t>
  </si>
  <si>
    <t>Cytochrome c oxidase subunit 3</t>
  </si>
  <si>
    <t>MT-CO3</t>
  </si>
  <si>
    <t>COIII;COXIII;MTCO3</t>
  </si>
  <si>
    <t>Subunits I, II and III form the functional core of theenzyme complex.</t>
  </si>
  <si>
    <t>Leber hereditary optic neuropathy (LHON) [MIM:535000]: Amaternally inherited disease resulting in acute or subacute lossof central vision, due to optic nerve dysfunction. Cardiacconduction defects and neurological defects have also beendescribed in some patients. LHON results from primarymitochondrial DNA mutations affecting the respiratory chaincomplexes. {ECO:0000269|PubMed:8240356}. Note=The disease iscaused by mutations affecting the gene represented in this entry.Mitochondrial complex IV deficiency (MT-C4D)[MIM:220110]: A disorder of the mitochondrial respiratory chainwith heterogeneous clinical manifestations, ranging from isolatedmyopathy to severe multisystem disease affecting several tissuesand organs. Features include hypertrophic cardiomyopathy,hepatomegaly and liver dysfunction, hypotonia, muscle weakness,exercise intolerance, developmental delay, delayed motordevelopment and mental retardation. Some affected individualsmanifest a fatal hypertrophic cardiomyopathy resulting in neonataldeath. A subset of patients manifest Leigh syndrome.{ECO:0000269|PubMed:8630495}. Note=The disease is caused bymutations affecting the gene represented in this entry.Recurrent myoglobinuria mitochondrial (RM-MT)[MIM:550500]: Recurrent myoglobinuria is characterized byrecurrent attacks of rhabdomyolysis (necrosis or disintegration ofskeletal muscle) associated with muscle pain and weakness, andfollowed by excretion of myoglobin in the urine.{ECO:0000269|PubMed:8630495}. Note=The gene represented in thisentry may be involved in disease pathogenesis.Mitochondrial encephalomyopathy with lactic acidosis andstroke-like episodes syndrome (MELAS) [MIM:540000]: Geneticallyheterogeneous disorder, characterized by episodic vomiting,seizures, and recurrent cerebral insults resembling strokes andcausing hemiparesis, hemianopsia, or cortical blindness.{ECO:0000269|PubMed:18587274, ECO:0000269|PubMed:7496173}.Note=The disease may be caused by mutations affecting the generepresented in this entry.</t>
  </si>
  <si>
    <t>activation of NF-kappaB-inducing kinase activity;protein K63-linked ubiquitination</t>
  </si>
  <si>
    <t>metal ion binding;nucleic acid binding;ubiquitin-protein transferase activity</t>
  </si>
  <si>
    <t>3D-structure;Alternative splicing;Complete proteome;Direct protein sequencing;Metal-binding;Nucleus;Phosphoprotein;Polymorphism;Reference proteome;Repeat;Transferase;Ubl conjugation pathway;Zinc;Zinc-finger</t>
  </si>
  <si>
    <t>Q96JP5</t>
  </si>
  <si>
    <t>ZFP91_HUMAN</t>
  </si>
  <si>
    <t>E3 ubiquitin-protein ligase ZFP91</t>
  </si>
  <si>
    <t>ZFP91</t>
  </si>
  <si>
    <t>ZNF757</t>
  </si>
  <si>
    <t>Q96JP5-1</t>
  </si>
  <si>
    <t>2M9A</t>
  </si>
  <si>
    <t>Atypical E3 ubiquitin-protein ligase that mediates 'Lys-63'-linked ubiquitination of MAP3K14/NIK, leading to stabilize andactivate MAP3K14/NIK. It thereby acts as an activator of the non-canonical NF-kappa-B2/NFKB2 pathway. May also play an importantrole in cell proliferation and/or anti-apoptosis</t>
  </si>
  <si>
    <t>Expressed ubiquitously, particularly at highlevel in testis. Isoform 2 is testis specific.</t>
  </si>
  <si>
    <t>Nucleus {ECO:0000269|PubMed:12738986}.</t>
  </si>
  <si>
    <t>adult feeding behavior;behavioral fear response;behavioral response to ethanol;protein deubiquitination;regulation of synaptic transmission, GABAergic;righting reflex;ubiquitin-dependent protein catabolic process</t>
  </si>
  <si>
    <t>metal ion binding;thiol-dependent ubiquitin-specific protease activity;thiol-dependent ubiquitinyl hydrolase activity</t>
  </si>
  <si>
    <t>Peptidase_C19_UCH;USP_CS;USP_dom</t>
  </si>
  <si>
    <t>USP46-UAF1 complex;WDR20-USP46-UAF1 complex</t>
  </si>
  <si>
    <t>3D-structure;Alternative splicing;Behavior;Complete proteome;Hydrolase;Metal-binding;Polymorphism;Protease;Reference proteome;Thiol protease;Ubl conjugation pathway;Zinc</t>
  </si>
  <si>
    <t>P62068</t>
  </si>
  <si>
    <t>UBP46_HUMAN</t>
  </si>
  <si>
    <t>Ubiquitin carboxyl-terminal hydrolase 46</t>
  </si>
  <si>
    <t>USP46</t>
  </si>
  <si>
    <t>P62068-1;P62068-3</t>
  </si>
  <si>
    <t>5CVM;5CVN;5CVO;5L8H</t>
  </si>
  <si>
    <t>Deubiquitinating enzyme that plays a role in behavior,possibly by regulating GABA action. May act by mediating thedeubiquitination of GAD1/GAD67 (By similarity). Has almost nodeubiquitinating activity by itself and requires the interactionwith WDR48 to have a high activity (PubMed:19075014,PubMed:26388029). Not involved in deubiquitination ofmonoubiquitinated FANCD2 (PubMed:19075014)</t>
  </si>
  <si>
    <t>Broadly expressed.{ECO:0000269|PubMed:14715245}.</t>
  </si>
  <si>
    <t>RNaseH-like_sf;Znf_C2H2_sf;Znf_C2H2_type</t>
  </si>
  <si>
    <t>Acetylation;Alternative splicing;Complete proteome;DNA-binding;Isopeptide bond;Metal-binding;Nucleus;Reference proteome;Repeat;Transcription;Transcription regulation;Ubl conjugation;Zinc;Zinc-finger</t>
  </si>
  <si>
    <t>Q5T7W0</t>
  </si>
  <si>
    <t>ZN618_HUMAN</t>
  </si>
  <si>
    <t>Zinc finger protein 618</t>
  </si>
  <si>
    <t>ZNF618</t>
  </si>
  <si>
    <t>KIAA1952</t>
  </si>
  <si>
    <t>Q5T7W0-1;Q5T7W0-2;Q5T7W0-4</t>
  </si>
  <si>
    <t>androgen receptor signaling pathway;cell cycle arrest;cell cycle checkpoint;cell division;cell morphogenesis involved in neuron differentiation;cellular response to xenobiotic stimulus;chromatin remodeling;covalent chromatin modification;digestive tract development;enucleate erythrocyte differentiation;G1/S transition of mitotic cell cycle;glial cell apoptotic process;hepatocyte apoptotic process;maintenance of mitotic sister chromatid cohesion;mitotic cell cycle checkpoint;myoblast differentiation;negative regulation of DNA binding transcription factor activity;negative regulation of epithelial cell proliferation;negative regulation of G1/S transition of mitotic cell cycle;negative regulation of gene expression;negative regulation of protein kinase activity;negative regulation of smoothened signaling pathway;negative regulation of transcription from RNA polymerase II promoter during mitotic cell cycle;negative regulation of transcription involved in G1/S transition of mitotic cell cycle;negative regulation of transcription, DNA-templated;neuron apoptotic process;neuron maturation;neuron projection development;positive regulation of macrophage differentiation;positive regulation of mitotic metaphase/anaphase transition;positive regulation of transcription from RNA polymerase II promoter;positive regulation of transcription regulatory region DNA binding;positive regulation of transcription, DNA-templated;protein localization to chromosome, centromeric region;Ras protein signal transduction;regulation of cell growth;regulation of centromere complex assembly;regulation of cohesin loading;regulation of lipid kinase activity;regulation of mitotic cell cycle;regulation of transcription involved in G1/S transition of mitotic cell cycle;regulation of transcription, DNA-templated;sister chromatid biorientation;skeletal muscle cell differentiation;striated muscle cell differentiation;tissue homeostasis;transcription, DNA-templated;viral process</t>
  </si>
  <si>
    <t>androgen receptor binding;core promoter binding;disordered domain specific binding;DNA binding;DNA binding transcription factor activity;identical protein binding;importin-alpha family protein binding;kinase binding;phosphoprotein binding;RNA polymerase II activating transcription factor binding;transcription coactivator activity;transcription factor binding;ubiquitin protein ligase binding</t>
  </si>
  <si>
    <t>chromatin;nucleoplasm;nucleus;PML body;Rb-E2F complex;spindle;SWI/SNF complex</t>
  </si>
  <si>
    <t>Bladder cancer;Breast cancer;Cell cycle;Cellular senescence;Chronic myeloid leukemia;Cushing syndrome;Endocrine resistance;Epstein-Barr virus infection;Gastric cancer;Glioma;Hepatitis B;Hepatitis C;Hepatocellular carcinoma;Human cytomegalovirus infection;Human papillomavirus infection;Human T-cell leukemia virus 1 infection;Kaposi sarcoma-associated herpesvirus infection;Melanoma;Non-small cell lung cancer;Pancreatic cancer;Pathways in cancer;Prostate cancer;Protein phosphatases and associated proteins;Small cell lung cancer;Transcription factors;Viral carcinogenesis</t>
  </si>
  <si>
    <t>Bladder cancer;Breast cancer;Cell cycle;Cellular senescence;Chronic myeloid leukemia;Cushing syndrome;Endocrine resistance;Epstein-Barr virus infection;Gastric cancer;Glioma;Hepatitis B;Hepatitis C;Hepatocellular carcinoma;Human cytomegalovirus infection;Human papillomavirus infection;Human T-cell leukemia virus 1 infection;Kaposi sarcoma-associated herpesvirus infection;Melanoma;Non-small cell lung cancer;Pancreatic cancer;Pathways in cancer;Prostate cancer;Small cell lung cancer;Viral carcinogenesis</t>
  </si>
  <si>
    <t>Bladder cancer;Chronic myeloid leukemia;Esophageal cancer;Glioma;Hepatocellular carcinoma;Osteosarcoma;Retinoblastoma;Small cell lung cancer</t>
  </si>
  <si>
    <t>DUF3452;RB_A;RB_B;Rb_C</t>
  </si>
  <si>
    <t>Cyclin-like;Cyclin-like_sf;RB_A;RB_B;RB_C;RB_fam;RB_N;RB1</t>
  </si>
  <si>
    <t>CYCLIN;DUF3452;RB_A;Rb_C</t>
  </si>
  <si>
    <t>Condensation of Prophase Chromosomes;Cyclin A:Cdk2-associated events at S phase entry;Cyclin D associated events in G1;Cyclin E associated events during G1/S transition;Formation of Senescence-Associated Heterochromatin Foci (SAHF);Inhibition of replication initiation of damaged DNA by RB1/E2F1;Oncogene Induced Senescence;Orc1 removal from chromatin;Phosphorylation of proteins involved in G1/S transition by active Cyclin E:Cdk2 complexes;RUNX2 regulates osteoblast differentiation</t>
  </si>
  <si>
    <t>CEBPE-E2F1-RB1 complex;DNMT1-RB1-HDAC1-E2F1 complex;Emerin complex 24;MRG15-PAM14-RB complex;RB1(hypophosphorylated)-E2F4 complex;RB1-HDAC1-BRG1 complex;RB1-TFAP2A complex;RB-E2F1 complex;Rb-HDAC1 complex;Rb-tal-1-E2A-Lmo2-Ldb1 complex;TRIM27-RB1 complex</t>
  </si>
  <si>
    <t>3D-structure;Acetylation;Cell cycle;Chromatin regulator;Complete proteome;Direct protein sequencing;Disease mutation;DNA-binding;Host-virus interaction;Methylation;Nucleus;Phosphoprotein;Polymorphism;Reference proteome;Repressor;Transcription;Transcription regulation;Tumor suppressor</t>
  </si>
  <si>
    <t>P06400</t>
  </si>
  <si>
    <t>Familial retinoblastoma;Monosomy 13q14;Unilateral retinoblastoma</t>
  </si>
  <si>
    <t>RB_HUMAN</t>
  </si>
  <si>
    <t>Retinoblastoma-associated protein</t>
  </si>
  <si>
    <t>1AD6;1GH6;1GUX;1H25;1N4M;1O9K;1PJM;2AZE;2QDJ;2R7G;3N5U;3POM;4CRI;4ELJ;4ELL</t>
  </si>
  <si>
    <t>Key regulator of entry into cell division that acts as atumor suppressor. Promotes G0-G1 transition when phosphorylated byCDK3/cyclin-C. Acts as a transcription repressor of E2F1 targetgenes. The underphosphorylated, active form of RB1 interacts withE2F1 and represses its transcription activity, leading to cellcycle arrest. Directly involved in heterochromatin formation bymaintaining overall chromatin structure and, in particular, thatof constitutive heterochromatin by stabilizing histonemethylation. Recruits and targets histone methyltransferasesSUV39H1, KMT5B and KMT5C, leading to epigenetic transcriptionalrepression. Controls histone H4 'Lys-20' trimethylation. Inhibitsthe intrinsic kinase activity of TAF1. Mediates transcriptionalrepression by SMARCA4/BRG1 by recruiting a histone deacetylase(HDAC) complex to the c-FOS promoter. In resting neurons,transcription of the c-FOS promoter is inhibited by BRG1-dependentrecruitment of a phospho-RB1-HDAC1 repressor complex. Upon calciuminflux, RB1 is dephosphorylated by calcineurin, which leads torelease of the repressor complex (By similarity). In case of viralinfections, interactions with SV40 large T antigen, HPV E7 proteinor adenovirus E1A protein induce the disassembly of RB1-E2F1complex thereby disrupting RB1's activity.</t>
  </si>
  <si>
    <t>Expressed in the retina.</t>
  </si>
  <si>
    <t>Nucleus {ECO:0000269|PubMed:20940255}.</t>
  </si>
  <si>
    <t>Childhood cancer retinoblastoma (RB) [MIM:180200]:Congenital malignant tumor that arises from the nuclear layers ofthe retina. It occurs in about 1:20'000 live births and representsabout 2% of childhood malignancies. It is bilateral in about 30%of cases. Although most RB appear sporadically, about 20% aretransmitted as an autosomal dominant trait with incompletepenetrance. The diagnosis is usually made before the age of 2years when strabismus or a gray to yellow reflex from pupil ('cateye') is investigated. {ECO:0000269|PubMed:10671068,ECO:0000269|PubMed:11524739, ECO:0000269|PubMed:1352883,ECO:0000269|PubMed:2594029, ECO:0000269|PubMed:7704558,ECO:0000269|PubMed:7795591, ECO:0000269|PubMed:7927327,ECO:0000269|PubMed:8346255, ECO:0000269|PubMed:8605116,ECO:0000269|PubMed:8776589, ECO:0000269|PubMed:9140452,ECO:0000269|PubMed:9311732, ECO:0000269|PubMed:9973307}. Note=Thedisease is caused by mutations affecting the gene represented inthis entry.Bladder cancer (BLC) [MIM:109800]: A malignancyoriginating in tissues of the urinary bladder. It often presentswith multiple tumors appearing at different times and at differentsites in the bladder. Most bladder cancers are transitional cellcarcinomas that begin in cells that normally make up the innerlining of the bladder. Other types of bladder cancer includesquamous cell carcinoma (cancer that begins in thin, flat cells)and adenocarcinoma (cancer that begins in cells that make andrelease mucus and other fluids). Bladder cancer is a complexdisorder with both genetic and environmental influences.Note=Disease susceptibility is associated with variationsaffecting the gene represented in this entry.Osteogenic sarcoma (OSRC) [MIM:259500]: A sarcomaoriginating in bone-forming cells, affecting the ends of longbones. Note=The disease is caused by mutations affecting the generepresented in this entry.</t>
  </si>
  <si>
    <t>intracellular transport of virus;N-terminal peptidyl-glycine N-myristoylation;regulation of rhodopsin mediated signaling pathway</t>
  </si>
  <si>
    <t>glycylpeptide N-tetradecanoyltransferase activity</t>
  </si>
  <si>
    <t>cytoplasm;cytosol;extrinsic component of membrane;Golgi apparatus;host cell;plasma membrane</t>
  </si>
  <si>
    <t>Inactivation, recovery and regulation of the phototransduction cascade;Membrane binding and targetting of GAG proteins</t>
  </si>
  <si>
    <t>3D-structure;Acyltransferase;Complete proteome;Cytoplasm;Membrane;Phosphoprotein;Reference proteome;Transferase</t>
  </si>
  <si>
    <t>O60551</t>
  </si>
  <si>
    <t>NMT2_HUMAN</t>
  </si>
  <si>
    <t>Glycylpeptide N-tetradecanoyltransferase 2</t>
  </si>
  <si>
    <t>NMT2</t>
  </si>
  <si>
    <t>4C2X</t>
  </si>
  <si>
    <t xml:space="preserve"> Peripheral membrane protein{ECO:0000269|PubMed:9506952}.;Cytoplasm {ECO:0000269|PubMed:9506952}.Membrane {ECO:0000269|PubMed:9506952}</t>
  </si>
  <si>
    <t>Supplementary Table S5. Summary of logFC vs logFC for each comparison between Gc/Ctrl vs Ga/Ctrl or Wc/Ctrl vs Wa/Ctrl.</t>
  </si>
  <si>
    <t>Table 1. Summary of logFC vs logFC for Gc/Ctrl vs Ga/Ctrl including GO, pathway and categorical annotations.</t>
  </si>
  <si>
    <t>Table 2. Summary of logFC vs logFC for Wc/Ctrl vs Wa/Ctrl including GO, pathway and categorical annotations.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</si>
</sst>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1" fontId="0" fillId="0" borderId="0" xfId="0" applyNumberFormat="1"/>
    <xf numFmtId="16" fontId="0" fillId="0" borderId="0" xfId="0" applyNumberFormat="1"/>
    <xf numFmtId="0" fontId="18" fillId="34" borderId="0" xfId="0" applyFont="1" applyFill="1"/>
    <xf numFmtId="0" fontId="18" fillId="0" borderId="0" xfId="0" applyFont="1"/>
    <xf numFmtId="0" fontId="18" fillId="33" borderId="0" xfId="0" applyFont="1" applyFill="1"/>
    <xf numFmtId="0" fontId="0" fillId="34"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09C3-B44F-4999-BD41-39876A42E42C}">
  <dimension ref="A1:L4"/>
  <sheetViews>
    <sheetView tabSelected="1" workbookViewId="0">
      <selection activeCell="D18" sqref="D18"/>
    </sheetView>
  </sheetViews>
  <sheetFormatPr defaultRowHeight="15" x14ac:dyDescent="0.25"/>
  <sheetData>
    <row r="1" spans="1:12" ht="15.75" x14ac:dyDescent="0.25">
      <c r="A1" s="3" t="s">
        <v>60372</v>
      </c>
      <c r="B1" s="3"/>
      <c r="C1" s="3"/>
      <c r="D1" s="3"/>
      <c r="E1" s="3"/>
      <c r="F1" s="3"/>
      <c r="G1" s="3"/>
      <c r="H1" s="3"/>
      <c r="I1" s="3"/>
      <c r="J1" s="3"/>
      <c r="K1" s="3"/>
      <c r="L1" s="3"/>
    </row>
    <row r="2" spans="1:12" ht="15.75" x14ac:dyDescent="0.25">
      <c r="A2" s="4"/>
      <c r="B2" s="4"/>
      <c r="C2" s="4"/>
      <c r="D2" s="4"/>
      <c r="E2" s="4"/>
      <c r="F2" s="4"/>
      <c r="G2" s="4"/>
      <c r="H2" s="4"/>
      <c r="I2" s="4"/>
      <c r="J2" s="4"/>
      <c r="K2" s="4"/>
      <c r="L2" s="4"/>
    </row>
    <row r="3" spans="1:12" ht="15.75" x14ac:dyDescent="0.25">
      <c r="A3" s="5" t="s">
        <v>60373</v>
      </c>
      <c r="B3" s="5"/>
      <c r="C3" s="5"/>
      <c r="D3" s="5"/>
      <c r="E3" s="5"/>
      <c r="F3" s="5"/>
      <c r="G3" s="5"/>
      <c r="H3" s="5"/>
      <c r="I3" s="5"/>
      <c r="J3" s="5"/>
      <c r="K3" s="5"/>
      <c r="L3" s="5"/>
    </row>
    <row r="4" spans="1:12" ht="15.75" x14ac:dyDescent="0.25">
      <c r="A4" s="5" t="s">
        <v>60374</v>
      </c>
      <c r="B4" s="5"/>
      <c r="C4" s="5"/>
      <c r="D4" s="5"/>
      <c r="E4" s="5"/>
      <c r="F4" s="5"/>
      <c r="G4" s="5"/>
      <c r="H4" s="5"/>
      <c r="I4" s="5"/>
      <c r="J4" s="5"/>
      <c r="K4" s="5"/>
      <c r="L4"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320"/>
  <sheetViews>
    <sheetView workbookViewId="0">
      <selection sqref="A1:I1"/>
    </sheetView>
  </sheetViews>
  <sheetFormatPr defaultColWidth="11.42578125" defaultRowHeight="15" x14ac:dyDescent="0.25"/>
  <cols>
    <col min="1" max="1" width="17.28515625" bestFit="1" customWidth="1"/>
    <col min="2" max="2" width="17.140625" bestFit="1" customWidth="1"/>
    <col min="9" max="9" width="31.42578125" customWidth="1"/>
  </cols>
  <sheetData>
    <row r="1" spans="1:54" ht="15.75" x14ac:dyDescent="0.25">
      <c r="A1" s="3" t="s">
        <v>60373</v>
      </c>
      <c r="B1" s="6"/>
      <c r="C1" s="6"/>
      <c r="D1" s="6"/>
      <c r="E1" s="6"/>
      <c r="F1" s="6"/>
      <c r="G1" s="6"/>
      <c r="H1" s="6"/>
      <c r="I1" s="6"/>
    </row>
    <row r="2" spans="1:54" x14ac:dyDescent="0.25">
      <c r="A2" t="s">
        <v>57106</v>
      </c>
      <c r="B2" t="s">
        <v>57107</v>
      </c>
      <c r="C2" t="s">
        <v>57105</v>
      </c>
      <c r="D2" t="s">
        <v>57108</v>
      </c>
      <c r="E2" t="s">
        <v>57055</v>
      </c>
      <c r="F2" t="s">
        <v>57056</v>
      </c>
      <c r="G2" t="s">
        <v>57057</v>
      </c>
      <c r="H2" t="s">
        <v>57058</v>
      </c>
      <c r="I2" t="s">
        <v>57059</v>
      </c>
      <c r="J2" t="s">
        <v>57060</v>
      </c>
      <c r="K2" t="s">
        <v>57061</v>
      </c>
      <c r="L2" t="s">
        <v>57062</v>
      </c>
      <c r="M2" t="s">
        <v>57063</v>
      </c>
      <c r="N2" t="s">
        <v>57064</v>
      </c>
      <c r="O2" t="s">
        <v>57065</v>
      </c>
      <c r="P2" t="s">
        <v>57066</v>
      </c>
      <c r="Q2" t="s">
        <v>57067</v>
      </c>
      <c r="R2" t="s">
        <v>57068</v>
      </c>
      <c r="S2" t="s">
        <v>57069</v>
      </c>
      <c r="T2" t="s">
        <v>57070</v>
      </c>
      <c r="U2" t="s">
        <v>57071</v>
      </c>
      <c r="V2" t="s">
        <v>57072</v>
      </c>
      <c r="W2" t="s">
        <v>57073</v>
      </c>
      <c r="X2" t="s">
        <v>57074</v>
      </c>
      <c r="Y2" t="s">
        <v>57075</v>
      </c>
      <c r="Z2" t="s">
        <v>57076</v>
      </c>
      <c r="AA2" t="s">
        <v>57077</v>
      </c>
      <c r="AB2" t="s">
        <v>57078</v>
      </c>
      <c r="AC2" t="s">
        <v>57079</v>
      </c>
      <c r="AD2" t="s">
        <v>57080</v>
      </c>
      <c r="AE2" t="s">
        <v>57081</v>
      </c>
      <c r="AF2" t="s">
        <v>57082</v>
      </c>
      <c r="AG2" t="s">
        <v>57083</v>
      </c>
      <c r="AH2" t="s">
        <v>57084</v>
      </c>
      <c r="AI2" t="s">
        <v>57085</v>
      </c>
      <c r="AJ2" t="s">
        <v>57086</v>
      </c>
      <c r="AK2" t="s">
        <v>57087</v>
      </c>
      <c r="AL2" t="s">
        <v>57088</v>
      </c>
      <c r="AM2" t="s">
        <v>57089</v>
      </c>
      <c r="AN2" t="s">
        <v>57090</v>
      </c>
      <c r="AO2" t="s">
        <v>57091</v>
      </c>
      <c r="AP2" t="s">
        <v>57092</v>
      </c>
      <c r="AQ2" t="s">
        <v>57093</v>
      </c>
      <c r="AR2" t="s">
        <v>57094</v>
      </c>
      <c r="AS2" t="s">
        <v>57095</v>
      </c>
      <c r="AT2" t="s">
        <v>57096</v>
      </c>
      <c r="AU2" t="s">
        <v>57097</v>
      </c>
      <c r="AV2" t="s">
        <v>57098</v>
      </c>
      <c r="AW2" t="s">
        <v>57099</v>
      </c>
      <c r="AX2" t="s">
        <v>57100</v>
      </c>
      <c r="AY2" t="s">
        <v>57101</v>
      </c>
      <c r="AZ2" t="s">
        <v>57102</v>
      </c>
      <c r="BA2" t="s">
        <v>57103</v>
      </c>
      <c r="BB2" t="s">
        <v>57104</v>
      </c>
    </row>
    <row r="3" spans="1:54" x14ac:dyDescent="0.25">
      <c r="A3">
        <v>-3.42767</v>
      </c>
      <c r="B3">
        <v>0</v>
      </c>
      <c r="C3">
        <f t="shared" ref="C3:C66" si="0">B3-A3</f>
        <v>3.42767</v>
      </c>
      <c r="D3" t="s">
        <v>0</v>
      </c>
      <c r="E3" t="s">
        <v>0</v>
      </c>
      <c r="F3" t="s">
        <v>8149</v>
      </c>
      <c r="I3" t="s">
        <v>57112</v>
      </c>
      <c r="Q3" t="s">
        <v>12620</v>
      </c>
      <c r="R3" t="s">
        <v>50031</v>
      </c>
      <c r="X3" t="s">
        <v>11</v>
      </c>
      <c r="Y3" t="s">
        <v>12</v>
      </c>
      <c r="Z3" t="s">
        <v>8803</v>
      </c>
      <c r="AA3" t="s">
        <v>14</v>
      </c>
      <c r="AB3">
        <v>1</v>
      </c>
      <c r="AC3">
        <v>-8.8846600000000002</v>
      </c>
      <c r="AD3" s="1">
        <v>3.1271000000000001E-6</v>
      </c>
      <c r="AE3" s="1">
        <v>2.3011599999999998E-5</v>
      </c>
      <c r="AF3" t="s">
        <v>15</v>
      </c>
      <c r="AG3" t="s">
        <v>15</v>
      </c>
      <c r="AH3" t="s">
        <v>15</v>
      </c>
      <c r="AI3" t="s">
        <v>15</v>
      </c>
      <c r="AJ3" t="s">
        <v>15</v>
      </c>
      <c r="AK3" t="s">
        <v>15</v>
      </c>
      <c r="AL3" t="s">
        <v>15</v>
      </c>
      <c r="AM3" t="s">
        <v>50032</v>
      </c>
      <c r="AO3" t="s">
        <v>50033</v>
      </c>
      <c r="AP3" t="s">
        <v>50034</v>
      </c>
      <c r="AR3" t="s">
        <v>50035</v>
      </c>
      <c r="AT3" t="s">
        <v>50036</v>
      </c>
      <c r="AU3" t="s">
        <v>50037</v>
      </c>
      <c r="AV3" t="s">
        <v>50038</v>
      </c>
    </row>
    <row r="4" spans="1:54" x14ac:dyDescent="0.25">
      <c r="A4">
        <v>-3.4234399999999998</v>
      </c>
      <c r="B4">
        <v>0</v>
      </c>
      <c r="C4">
        <f t="shared" si="0"/>
        <v>3.4234399999999998</v>
      </c>
      <c r="D4" t="s">
        <v>0</v>
      </c>
      <c r="E4" t="s">
        <v>0</v>
      </c>
      <c r="F4" t="s">
        <v>8149</v>
      </c>
      <c r="I4" t="s">
        <v>57112</v>
      </c>
      <c r="J4" t="s">
        <v>50013</v>
      </c>
      <c r="K4" t="s">
        <v>50014</v>
      </c>
      <c r="L4" t="s">
        <v>50015</v>
      </c>
      <c r="M4" t="s">
        <v>2270</v>
      </c>
      <c r="O4" t="s">
        <v>50016</v>
      </c>
      <c r="Q4" t="s">
        <v>50017</v>
      </c>
      <c r="R4" t="s">
        <v>50018</v>
      </c>
      <c r="U4" t="s">
        <v>76</v>
      </c>
      <c r="V4" t="s">
        <v>77</v>
      </c>
      <c r="X4" t="s">
        <v>11</v>
      </c>
      <c r="Y4" t="s">
        <v>12</v>
      </c>
      <c r="Z4" t="s">
        <v>50019</v>
      </c>
      <c r="AA4" t="s">
        <v>14</v>
      </c>
      <c r="AB4">
        <v>1</v>
      </c>
      <c r="AC4">
        <v>-4.2784899999999997</v>
      </c>
      <c r="AD4">
        <v>4.6936900000000003E-4</v>
      </c>
      <c r="AE4">
        <v>1.66146E-3</v>
      </c>
      <c r="AF4" t="s">
        <v>15</v>
      </c>
      <c r="AG4" t="s">
        <v>15</v>
      </c>
      <c r="AH4" t="s">
        <v>15</v>
      </c>
      <c r="AI4" t="s">
        <v>15</v>
      </c>
      <c r="AJ4" t="s">
        <v>15</v>
      </c>
      <c r="AK4" t="s">
        <v>15</v>
      </c>
      <c r="AL4">
        <v>8334</v>
      </c>
      <c r="AM4" t="s">
        <v>50020</v>
      </c>
      <c r="AO4" t="s">
        <v>50021</v>
      </c>
      <c r="AP4" t="s">
        <v>50022</v>
      </c>
      <c r="AR4" t="s">
        <v>50023</v>
      </c>
      <c r="AS4" t="s">
        <v>50024</v>
      </c>
      <c r="AT4" t="s">
        <v>50025</v>
      </c>
      <c r="AU4" t="s">
        <v>50026</v>
      </c>
      <c r="AV4" t="s">
        <v>50027</v>
      </c>
      <c r="AY4" t="s">
        <v>50028</v>
      </c>
      <c r="BA4" t="s">
        <v>50029</v>
      </c>
      <c r="BB4" t="s">
        <v>50030</v>
      </c>
    </row>
    <row r="5" spans="1:54" x14ac:dyDescent="0.25">
      <c r="A5">
        <v>0</v>
      </c>
      <c r="B5">
        <v>3.3109999999999999</v>
      </c>
      <c r="C5">
        <f t="shared" si="0"/>
        <v>3.3109999999999999</v>
      </c>
      <c r="D5" t="s">
        <v>0</v>
      </c>
      <c r="G5" t="s">
        <v>0</v>
      </c>
      <c r="H5" t="s">
        <v>1</v>
      </c>
      <c r="I5" t="s">
        <v>57114</v>
      </c>
      <c r="J5" t="s">
        <v>50039</v>
      </c>
      <c r="K5" t="s">
        <v>2899</v>
      </c>
      <c r="L5" t="s">
        <v>50040</v>
      </c>
      <c r="M5" t="s">
        <v>2270</v>
      </c>
      <c r="Q5" t="s">
        <v>50041</v>
      </c>
      <c r="R5" t="s">
        <v>50042</v>
      </c>
      <c r="S5" t="s">
        <v>50043</v>
      </c>
      <c r="V5" t="s">
        <v>99</v>
      </c>
      <c r="X5" t="s">
        <v>11</v>
      </c>
      <c r="Y5" t="s">
        <v>12</v>
      </c>
      <c r="Z5" t="s">
        <v>50044</v>
      </c>
      <c r="AA5" t="s">
        <v>14</v>
      </c>
      <c r="AB5" t="s">
        <v>15</v>
      </c>
      <c r="AC5" t="s">
        <v>15</v>
      </c>
      <c r="AD5" t="s">
        <v>15</v>
      </c>
      <c r="AE5" t="s">
        <v>15</v>
      </c>
      <c r="AF5" t="s">
        <v>15</v>
      </c>
      <c r="AG5">
        <v>1</v>
      </c>
      <c r="AH5">
        <v>6.3695300000000001</v>
      </c>
      <c r="AI5" s="1">
        <v>8.5471399999999996E-5</v>
      </c>
      <c r="AJ5">
        <v>3.9314500000000002E-4</v>
      </c>
      <c r="AK5" t="s">
        <v>15</v>
      </c>
      <c r="AL5">
        <v>11602</v>
      </c>
      <c r="AM5" t="s">
        <v>50045</v>
      </c>
      <c r="AO5" t="s">
        <v>50046</v>
      </c>
      <c r="AP5" t="s">
        <v>50047</v>
      </c>
      <c r="AR5" t="s">
        <v>50048</v>
      </c>
      <c r="AT5" t="s">
        <v>50049</v>
      </c>
      <c r="AU5" t="s">
        <v>50050</v>
      </c>
      <c r="AV5" t="s">
        <v>50051</v>
      </c>
      <c r="AY5" t="s">
        <v>50052</v>
      </c>
      <c r="AZ5" t="s">
        <v>50053</v>
      </c>
      <c r="BA5" t="s">
        <v>50054</v>
      </c>
    </row>
    <row r="6" spans="1:54" x14ac:dyDescent="0.25">
      <c r="A6">
        <v>-3.3055400000000001</v>
      </c>
      <c r="B6">
        <v>0</v>
      </c>
      <c r="C6">
        <f t="shared" si="0"/>
        <v>3.3055400000000001</v>
      </c>
      <c r="D6" t="s">
        <v>0</v>
      </c>
      <c r="E6" t="s">
        <v>0</v>
      </c>
      <c r="F6" t="s">
        <v>8149</v>
      </c>
      <c r="I6" t="s">
        <v>57112</v>
      </c>
      <c r="J6" t="s">
        <v>49984</v>
      </c>
      <c r="K6" t="s">
        <v>49985</v>
      </c>
      <c r="L6" t="s">
        <v>49986</v>
      </c>
      <c r="M6" t="s">
        <v>9550</v>
      </c>
      <c r="Q6" t="s">
        <v>5582</v>
      </c>
      <c r="R6" t="s">
        <v>49987</v>
      </c>
      <c r="V6" t="s">
        <v>266</v>
      </c>
      <c r="X6" t="s">
        <v>11</v>
      </c>
      <c r="Y6" t="s">
        <v>12</v>
      </c>
      <c r="Z6" t="s">
        <v>49988</v>
      </c>
      <c r="AA6" t="s">
        <v>14</v>
      </c>
      <c r="AB6">
        <v>1</v>
      </c>
      <c r="AC6">
        <v>-7.9107500000000002</v>
      </c>
      <c r="AD6" s="1">
        <v>7.2977600000000004E-6</v>
      </c>
      <c r="AE6" s="1">
        <v>4.6455800000000003E-5</v>
      </c>
      <c r="AF6" t="s">
        <v>15</v>
      </c>
      <c r="AG6" t="s">
        <v>15</v>
      </c>
      <c r="AH6" t="s">
        <v>15</v>
      </c>
      <c r="AI6" t="s">
        <v>15</v>
      </c>
      <c r="AJ6" t="s">
        <v>15</v>
      </c>
      <c r="AK6" t="s">
        <v>15</v>
      </c>
      <c r="AL6">
        <v>33831</v>
      </c>
      <c r="AM6" t="s">
        <v>49989</v>
      </c>
      <c r="AO6" t="s">
        <v>49990</v>
      </c>
      <c r="AP6" t="s">
        <v>49991</v>
      </c>
      <c r="AR6" t="s">
        <v>49992</v>
      </c>
      <c r="AT6" t="s">
        <v>49993</v>
      </c>
      <c r="AU6" t="s">
        <v>49994</v>
      </c>
      <c r="AV6" t="s">
        <v>49995</v>
      </c>
      <c r="AY6" t="s">
        <v>49996</v>
      </c>
      <c r="BA6" t="s">
        <v>1174</v>
      </c>
    </row>
    <row r="7" spans="1:54" x14ac:dyDescent="0.25">
      <c r="A7">
        <v>0</v>
      </c>
      <c r="B7">
        <v>2.7634599999999998</v>
      </c>
      <c r="C7">
        <f t="shared" si="0"/>
        <v>2.7634599999999998</v>
      </c>
      <c r="D7" t="s">
        <v>0</v>
      </c>
      <c r="G7" t="s">
        <v>0</v>
      </c>
      <c r="H7" t="s">
        <v>1</v>
      </c>
      <c r="I7" t="s">
        <v>57114</v>
      </c>
      <c r="J7" t="s">
        <v>50055</v>
      </c>
      <c r="K7" t="s">
        <v>50056</v>
      </c>
      <c r="L7" t="s">
        <v>50057</v>
      </c>
      <c r="M7" t="s">
        <v>50058</v>
      </c>
      <c r="N7" t="s">
        <v>50059</v>
      </c>
      <c r="Q7" t="s">
        <v>50060</v>
      </c>
      <c r="R7" t="s">
        <v>50061</v>
      </c>
      <c r="S7" t="s">
        <v>50062</v>
      </c>
      <c r="T7" t="s">
        <v>50063</v>
      </c>
      <c r="U7" t="s">
        <v>9</v>
      </c>
      <c r="V7" t="s">
        <v>408</v>
      </c>
      <c r="W7" t="s">
        <v>50064</v>
      </c>
      <c r="X7" t="s">
        <v>11</v>
      </c>
      <c r="Y7" t="s">
        <v>12</v>
      </c>
      <c r="Z7" t="s">
        <v>50065</v>
      </c>
      <c r="AA7" t="s">
        <v>14</v>
      </c>
      <c r="AB7" t="s">
        <v>15</v>
      </c>
      <c r="AC7" t="s">
        <v>15</v>
      </c>
      <c r="AD7" t="s">
        <v>15</v>
      </c>
      <c r="AE7" t="s">
        <v>15</v>
      </c>
      <c r="AF7" t="s">
        <v>15</v>
      </c>
      <c r="AG7">
        <v>1</v>
      </c>
      <c r="AH7">
        <v>7.5019900000000002</v>
      </c>
      <c r="AI7" s="1">
        <v>1.7809800000000001E-6</v>
      </c>
      <c r="AJ7" s="1">
        <v>1.42496E-5</v>
      </c>
      <c r="AK7" t="s">
        <v>15</v>
      </c>
      <c r="AL7">
        <v>4787010</v>
      </c>
      <c r="AM7" t="s">
        <v>50066</v>
      </c>
      <c r="AO7" t="s">
        <v>50067</v>
      </c>
      <c r="AP7" t="s">
        <v>50068</v>
      </c>
      <c r="AQ7" t="s">
        <v>50069</v>
      </c>
      <c r="AR7" t="s">
        <v>50070</v>
      </c>
      <c r="AS7" t="s">
        <v>50071</v>
      </c>
      <c r="AT7" t="s">
        <v>50072</v>
      </c>
      <c r="AU7" t="s">
        <v>50073</v>
      </c>
      <c r="AV7" t="s">
        <v>50074</v>
      </c>
      <c r="AW7" t="s">
        <v>50075</v>
      </c>
      <c r="AX7" t="s">
        <v>20413</v>
      </c>
      <c r="AY7" t="s">
        <v>50076</v>
      </c>
      <c r="BA7" t="s">
        <v>50077</v>
      </c>
    </row>
    <row r="8" spans="1:54" x14ac:dyDescent="0.25">
      <c r="A8">
        <v>-2.4557899999999999</v>
      </c>
      <c r="B8">
        <v>-0.13625899999999999</v>
      </c>
      <c r="C8">
        <f t="shared" si="0"/>
        <v>2.319531</v>
      </c>
      <c r="D8" t="s">
        <v>0</v>
      </c>
      <c r="E8" t="s">
        <v>0</v>
      </c>
      <c r="F8" t="s">
        <v>8149</v>
      </c>
      <c r="G8" t="s">
        <v>29</v>
      </c>
      <c r="H8" t="s">
        <v>8149</v>
      </c>
      <c r="I8" t="s">
        <v>57111</v>
      </c>
      <c r="J8" t="s">
        <v>49374</v>
      </c>
      <c r="K8" t="s">
        <v>49375</v>
      </c>
      <c r="L8" t="s">
        <v>49376</v>
      </c>
      <c r="M8" t="s">
        <v>907</v>
      </c>
      <c r="O8" t="s">
        <v>49377</v>
      </c>
      <c r="Q8" t="s">
        <v>49378</v>
      </c>
      <c r="R8" t="s">
        <v>49379</v>
      </c>
      <c r="S8" t="s">
        <v>49380</v>
      </c>
      <c r="X8" t="s">
        <v>11</v>
      </c>
      <c r="Y8" t="s">
        <v>12</v>
      </c>
      <c r="Z8" t="s">
        <v>49381</v>
      </c>
      <c r="AA8" t="s">
        <v>14</v>
      </c>
      <c r="AB8">
        <v>1</v>
      </c>
      <c r="AC8">
        <v>-5.4952199999999998</v>
      </c>
      <c r="AD8" s="1">
        <v>9.4419099999999999E-5</v>
      </c>
      <c r="AE8">
        <v>4.1985500000000001E-4</v>
      </c>
      <c r="AF8" t="s">
        <v>15</v>
      </c>
      <c r="AG8">
        <v>1</v>
      </c>
      <c r="AH8">
        <v>-0.16791700000000001</v>
      </c>
      <c r="AI8">
        <v>0.604881</v>
      </c>
      <c r="AJ8">
        <v>0.83025400000000005</v>
      </c>
      <c r="AK8" t="s">
        <v>15</v>
      </c>
      <c r="AL8" t="s">
        <v>15</v>
      </c>
      <c r="AM8" t="s">
        <v>49382</v>
      </c>
      <c r="AN8" t="s">
        <v>49377</v>
      </c>
      <c r="AO8" t="s">
        <v>49383</v>
      </c>
      <c r="AP8" t="s">
        <v>49384</v>
      </c>
      <c r="AR8" t="s">
        <v>49385</v>
      </c>
      <c r="AT8" t="s">
        <v>49386</v>
      </c>
      <c r="AU8" t="s">
        <v>49387</v>
      </c>
      <c r="AV8" t="s">
        <v>49388</v>
      </c>
      <c r="AY8" t="s">
        <v>49389</v>
      </c>
      <c r="AZ8" t="s">
        <v>49390</v>
      </c>
      <c r="BA8" t="s">
        <v>49391</v>
      </c>
      <c r="BB8" t="s">
        <v>49392</v>
      </c>
    </row>
    <row r="9" spans="1:54" x14ac:dyDescent="0.25">
      <c r="A9">
        <v>-2.3175599999999998</v>
      </c>
      <c r="B9" s="1">
        <v>-1.8063099999999999E-20</v>
      </c>
      <c r="C9">
        <f t="shared" si="0"/>
        <v>2.3175599999999998</v>
      </c>
      <c r="D9" t="s">
        <v>0</v>
      </c>
      <c r="E9" t="s">
        <v>0</v>
      </c>
      <c r="F9" t="s">
        <v>8149</v>
      </c>
      <c r="G9" t="s">
        <v>29</v>
      </c>
      <c r="H9" t="s">
        <v>8149</v>
      </c>
      <c r="I9" t="s">
        <v>57111</v>
      </c>
      <c r="J9" t="s">
        <v>49273</v>
      </c>
      <c r="K9" t="s">
        <v>35527</v>
      </c>
      <c r="L9" t="s">
        <v>4672</v>
      </c>
      <c r="M9" t="s">
        <v>6877</v>
      </c>
      <c r="N9" t="s">
        <v>1275</v>
      </c>
      <c r="Q9" t="s">
        <v>15545</v>
      </c>
      <c r="R9" t="s">
        <v>49274</v>
      </c>
      <c r="U9" t="s">
        <v>9</v>
      </c>
      <c r="V9" t="s">
        <v>10</v>
      </c>
      <c r="X9" t="s">
        <v>11</v>
      </c>
      <c r="Y9" t="s">
        <v>12</v>
      </c>
      <c r="Z9" t="s">
        <v>49275</v>
      </c>
      <c r="AA9" t="s">
        <v>14</v>
      </c>
      <c r="AB9">
        <v>1</v>
      </c>
      <c r="AC9">
        <v>-3.9619599999999999</v>
      </c>
      <c r="AD9">
        <v>7.5698400000000004E-4</v>
      </c>
      <c r="AE9">
        <v>2.4849E-3</v>
      </c>
      <c r="AF9" t="s">
        <v>15</v>
      </c>
      <c r="AG9">
        <v>2</v>
      </c>
      <c r="AH9" s="1">
        <v>-3.4660800000000003E-20</v>
      </c>
      <c r="AI9">
        <v>1</v>
      </c>
      <c r="AJ9">
        <v>1</v>
      </c>
      <c r="AK9" t="s">
        <v>15</v>
      </c>
      <c r="AL9">
        <v>5950360</v>
      </c>
      <c r="AM9" t="s">
        <v>49276</v>
      </c>
      <c r="AO9" t="s">
        <v>49277</v>
      </c>
      <c r="AP9" t="s">
        <v>49278</v>
      </c>
      <c r="AQ9" t="s">
        <v>49279</v>
      </c>
      <c r="AR9" t="s">
        <v>49280</v>
      </c>
      <c r="AS9" t="s">
        <v>15545</v>
      </c>
      <c r="AT9" t="s">
        <v>49281</v>
      </c>
      <c r="AU9" t="s">
        <v>49282</v>
      </c>
      <c r="AV9" t="s">
        <v>49276</v>
      </c>
      <c r="AW9" t="s">
        <v>49283</v>
      </c>
      <c r="AY9" t="s">
        <v>49284</v>
      </c>
    </row>
    <row r="10" spans="1:54" x14ac:dyDescent="0.25">
      <c r="A10">
        <v>0</v>
      </c>
      <c r="B10">
        <v>2.28552</v>
      </c>
      <c r="C10">
        <f t="shared" si="0"/>
        <v>2.28552</v>
      </c>
      <c r="D10" t="s">
        <v>0</v>
      </c>
      <c r="G10" t="s">
        <v>0</v>
      </c>
      <c r="H10" t="s">
        <v>1</v>
      </c>
      <c r="I10" t="s">
        <v>57114</v>
      </c>
      <c r="J10" t="s">
        <v>50078</v>
      </c>
      <c r="K10" t="s">
        <v>7135</v>
      </c>
      <c r="L10" t="s">
        <v>50079</v>
      </c>
      <c r="M10" t="s">
        <v>2289</v>
      </c>
      <c r="Q10" t="s">
        <v>2290</v>
      </c>
      <c r="R10" t="s">
        <v>2291</v>
      </c>
      <c r="S10" t="s">
        <v>2290</v>
      </c>
      <c r="U10" t="s">
        <v>306</v>
      </c>
      <c r="V10" t="s">
        <v>77</v>
      </c>
      <c r="X10" t="s">
        <v>11</v>
      </c>
      <c r="Y10" t="s">
        <v>12</v>
      </c>
      <c r="Z10" t="s">
        <v>50080</v>
      </c>
      <c r="AA10" t="s">
        <v>14</v>
      </c>
      <c r="AB10" t="s">
        <v>15</v>
      </c>
      <c r="AC10" t="s">
        <v>15</v>
      </c>
      <c r="AD10" t="s">
        <v>15</v>
      </c>
      <c r="AE10" t="s">
        <v>15</v>
      </c>
      <c r="AF10" t="s">
        <v>15</v>
      </c>
      <c r="AG10">
        <v>1</v>
      </c>
      <c r="AH10">
        <v>7.8783399999999997</v>
      </c>
      <c r="AI10" s="1">
        <v>1.1924800000000001E-6</v>
      </c>
      <c r="AJ10" s="1">
        <v>9.9373599999999997E-6</v>
      </c>
      <c r="AK10" t="s">
        <v>15</v>
      </c>
      <c r="AL10">
        <v>281182</v>
      </c>
      <c r="AM10" t="s">
        <v>50081</v>
      </c>
      <c r="AO10" t="s">
        <v>50082</v>
      </c>
      <c r="AP10" t="s">
        <v>50083</v>
      </c>
      <c r="AR10" t="s">
        <v>50084</v>
      </c>
      <c r="AS10" t="s">
        <v>50085</v>
      </c>
      <c r="AT10" t="s">
        <v>50086</v>
      </c>
      <c r="AU10" t="s">
        <v>50087</v>
      </c>
      <c r="AV10" t="s">
        <v>50081</v>
      </c>
      <c r="AY10" t="s">
        <v>50088</v>
      </c>
      <c r="AZ10" t="s">
        <v>50089</v>
      </c>
      <c r="BA10" t="s">
        <v>50090</v>
      </c>
    </row>
    <row r="11" spans="1:54" x14ac:dyDescent="0.25">
      <c r="A11">
        <v>-1.8733500000000001</v>
      </c>
      <c r="B11" s="1">
        <v>-1.5867800000000001E-14</v>
      </c>
      <c r="C11">
        <f t="shared" si="0"/>
        <v>1.8733499999999843</v>
      </c>
      <c r="D11" t="s">
        <v>29</v>
      </c>
      <c r="E11" t="s">
        <v>0</v>
      </c>
      <c r="F11" t="s">
        <v>8149</v>
      </c>
      <c r="G11" t="s">
        <v>29</v>
      </c>
      <c r="H11" t="s">
        <v>8149</v>
      </c>
      <c r="I11" t="s">
        <v>57111</v>
      </c>
      <c r="J11" t="s">
        <v>39320</v>
      </c>
      <c r="K11" t="s">
        <v>47984</v>
      </c>
      <c r="L11" t="s">
        <v>47985</v>
      </c>
      <c r="M11" t="s">
        <v>1373</v>
      </c>
      <c r="N11" t="s">
        <v>1374</v>
      </c>
      <c r="Q11" t="s">
        <v>47986</v>
      </c>
      <c r="R11" t="s">
        <v>47987</v>
      </c>
      <c r="S11" t="s">
        <v>9883</v>
      </c>
      <c r="T11" t="s">
        <v>7858</v>
      </c>
      <c r="U11" t="s">
        <v>9</v>
      </c>
      <c r="V11" t="s">
        <v>266</v>
      </c>
      <c r="X11" t="s">
        <v>11</v>
      </c>
      <c r="Y11" t="s">
        <v>12</v>
      </c>
      <c r="Z11" t="s">
        <v>47988</v>
      </c>
      <c r="AA11" t="s">
        <v>14</v>
      </c>
      <c r="AB11">
        <v>2</v>
      </c>
      <c r="AC11">
        <v>-6.4282300000000001</v>
      </c>
      <c r="AD11">
        <v>1.1283800000000001E-4</v>
      </c>
      <c r="AE11">
        <v>4.9368899999999996E-4</v>
      </c>
      <c r="AF11" t="s">
        <v>15</v>
      </c>
      <c r="AG11">
        <v>3</v>
      </c>
      <c r="AH11" s="1">
        <v>-1.9193700000000001E-14</v>
      </c>
      <c r="AI11">
        <v>1</v>
      </c>
      <c r="AJ11">
        <v>1</v>
      </c>
      <c r="AK11" t="s">
        <v>15</v>
      </c>
      <c r="AL11">
        <v>320121</v>
      </c>
      <c r="AM11" t="s">
        <v>47989</v>
      </c>
      <c r="AO11" t="s">
        <v>47990</v>
      </c>
      <c r="AP11" t="s">
        <v>47991</v>
      </c>
      <c r="AR11" t="s">
        <v>47992</v>
      </c>
      <c r="AS11" t="s">
        <v>47993</v>
      </c>
      <c r="AT11" t="s">
        <v>47994</v>
      </c>
      <c r="AU11" t="s">
        <v>47995</v>
      </c>
      <c r="AV11" t="s">
        <v>47996</v>
      </c>
      <c r="AX11" t="s">
        <v>9893</v>
      </c>
      <c r="AY11" t="s">
        <v>47997</v>
      </c>
      <c r="AZ11" t="s">
        <v>47998</v>
      </c>
      <c r="BA11" t="s">
        <v>47999</v>
      </c>
    </row>
    <row r="12" spans="1:54" x14ac:dyDescent="0.25">
      <c r="A12">
        <v>0.351026</v>
      </c>
      <c r="B12">
        <v>2.18153</v>
      </c>
      <c r="C12">
        <f t="shared" si="0"/>
        <v>1.8305039999999999</v>
      </c>
      <c r="D12" t="s">
        <v>29</v>
      </c>
      <c r="E12" t="s">
        <v>29</v>
      </c>
      <c r="F12" t="s">
        <v>1</v>
      </c>
      <c r="G12" t="s">
        <v>0</v>
      </c>
      <c r="H12" t="s">
        <v>1</v>
      </c>
      <c r="I12" t="s">
        <v>57113</v>
      </c>
      <c r="J12" t="s">
        <v>18338</v>
      </c>
      <c r="K12" t="s">
        <v>18339</v>
      </c>
      <c r="L12" t="s">
        <v>18340</v>
      </c>
      <c r="M12" t="s">
        <v>18341</v>
      </c>
      <c r="N12" t="s">
        <v>364</v>
      </c>
      <c r="O12" t="s">
        <v>18342</v>
      </c>
      <c r="Q12" t="s">
        <v>18343</v>
      </c>
      <c r="R12" t="s">
        <v>18344</v>
      </c>
      <c r="S12" t="s">
        <v>18345</v>
      </c>
      <c r="T12" t="s">
        <v>18346</v>
      </c>
      <c r="U12" t="s">
        <v>76</v>
      </c>
      <c r="V12" t="s">
        <v>77</v>
      </c>
      <c r="X12" t="s">
        <v>11</v>
      </c>
      <c r="Y12" t="s">
        <v>12</v>
      </c>
      <c r="Z12" t="s">
        <v>18347</v>
      </c>
      <c r="AA12" t="s">
        <v>14</v>
      </c>
      <c r="AB12">
        <v>14</v>
      </c>
      <c r="AC12">
        <v>0.70346399999999998</v>
      </c>
      <c r="AD12">
        <v>0.40290199999999998</v>
      </c>
      <c r="AE12">
        <v>0.56894199999999995</v>
      </c>
      <c r="AF12" t="s">
        <v>15</v>
      </c>
      <c r="AG12">
        <v>19</v>
      </c>
      <c r="AH12">
        <v>4.8904500000000004</v>
      </c>
      <c r="AI12" s="1">
        <v>2.6228E-5</v>
      </c>
      <c r="AJ12">
        <v>1.43881E-4</v>
      </c>
      <c r="AK12" t="s">
        <v>15</v>
      </c>
      <c r="AL12">
        <v>64486</v>
      </c>
      <c r="AM12" t="s">
        <v>18348</v>
      </c>
      <c r="AN12" t="s">
        <v>18349</v>
      </c>
      <c r="AO12" t="s">
        <v>18350</v>
      </c>
      <c r="AP12" t="s">
        <v>18351</v>
      </c>
      <c r="AR12" t="s">
        <v>18352</v>
      </c>
      <c r="AS12" t="s">
        <v>18353</v>
      </c>
      <c r="AT12" t="s">
        <v>18354</v>
      </c>
      <c r="AU12" t="s">
        <v>18355</v>
      </c>
      <c r="AV12" t="s">
        <v>18356</v>
      </c>
      <c r="AY12" t="s">
        <v>18357</v>
      </c>
      <c r="AZ12" t="s">
        <v>18358</v>
      </c>
      <c r="BA12" t="s">
        <v>13707</v>
      </c>
      <c r="BB12" t="s">
        <v>18359</v>
      </c>
    </row>
    <row r="13" spans="1:54" x14ac:dyDescent="0.25">
      <c r="A13" s="1">
        <v>2.6219599999999998E-16</v>
      </c>
      <c r="B13">
        <v>1.77972</v>
      </c>
      <c r="C13">
        <f t="shared" si="0"/>
        <v>1.7797199999999997</v>
      </c>
      <c r="D13" t="s">
        <v>29</v>
      </c>
      <c r="E13" t="s">
        <v>29</v>
      </c>
      <c r="F13" t="s">
        <v>1</v>
      </c>
      <c r="G13" t="s">
        <v>0</v>
      </c>
      <c r="H13" t="s">
        <v>1</v>
      </c>
      <c r="I13" t="s">
        <v>57113</v>
      </c>
      <c r="J13" t="s">
        <v>22575</v>
      </c>
      <c r="K13" t="s">
        <v>22576</v>
      </c>
      <c r="L13" t="s">
        <v>22577</v>
      </c>
      <c r="M13" t="s">
        <v>22578</v>
      </c>
      <c r="N13" t="s">
        <v>22579</v>
      </c>
      <c r="O13" t="s">
        <v>22580</v>
      </c>
      <c r="Q13" t="s">
        <v>22581</v>
      </c>
      <c r="R13" t="s">
        <v>22582</v>
      </c>
      <c r="S13" t="s">
        <v>22583</v>
      </c>
      <c r="T13" t="s">
        <v>22584</v>
      </c>
      <c r="V13" t="s">
        <v>10</v>
      </c>
      <c r="W13" t="s">
        <v>22585</v>
      </c>
      <c r="X13" t="s">
        <v>11</v>
      </c>
      <c r="Y13" t="s">
        <v>12</v>
      </c>
      <c r="Z13" t="s">
        <v>22586</v>
      </c>
      <c r="AA13" t="s">
        <v>14</v>
      </c>
      <c r="AB13">
        <v>73</v>
      </c>
      <c r="AC13" s="1">
        <v>4.7202000000000003E-16</v>
      </c>
      <c r="AD13">
        <v>1</v>
      </c>
      <c r="AE13">
        <v>1</v>
      </c>
      <c r="AF13" t="s">
        <v>15</v>
      </c>
      <c r="AG13">
        <v>82</v>
      </c>
      <c r="AH13">
        <v>2.8429500000000001</v>
      </c>
      <c r="AI13" s="1">
        <v>2.33867E-8</v>
      </c>
      <c r="AJ13" s="1">
        <v>3.0883699999999997E-7</v>
      </c>
      <c r="AK13" t="s">
        <v>15</v>
      </c>
      <c r="AL13">
        <v>1507</v>
      </c>
      <c r="AM13" t="s">
        <v>22587</v>
      </c>
      <c r="AN13" t="s">
        <v>22588</v>
      </c>
      <c r="AO13" t="s">
        <v>22589</v>
      </c>
      <c r="AP13" t="s">
        <v>22590</v>
      </c>
      <c r="AQ13" t="s">
        <v>3318</v>
      </c>
      <c r="AR13" t="s">
        <v>22591</v>
      </c>
      <c r="AS13" t="s">
        <v>22592</v>
      </c>
      <c r="AT13" t="s">
        <v>22593</v>
      </c>
      <c r="AU13" t="s">
        <v>22594</v>
      </c>
      <c r="AV13" t="s">
        <v>22595</v>
      </c>
      <c r="AW13" t="s">
        <v>22596</v>
      </c>
      <c r="AY13" t="s">
        <v>22597</v>
      </c>
      <c r="AZ13" t="s">
        <v>22598</v>
      </c>
      <c r="BA13" t="s">
        <v>3326</v>
      </c>
      <c r="BB13" t="s">
        <v>22599</v>
      </c>
    </row>
    <row r="14" spans="1:54" x14ac:dyDescent="0.25">
      <c r="A14">
        <v>0</v>
      </c>
      <c r="B14">
        <v>1.6990099999999999</v>
      </c>
      <c r="C14">
        <f t="shared" si="0"/>
        <v>1.6990099999999999</v>
      </c>
      <c r="D14" t="s">
        <v>29</v>
      </c>
      <c r="G14" t="s">
        <v>0</v>
      </c>
      <c r="H14" t="s">
        <v>1</v>
      </c>
      <c r="I14" t="s">
        <v>57114</v>
      </c>
      <c r="J14" t="s">
        <v>50110</v>
      </c>
      <c r="K14" t="s">
        <v>50111</v>
      </c>
      <c r="L14" t="s">
        <v>50112</v>
      </c>
      <c r="M14" t="s">
        <v>1233</v>
      </c>
      <c r="Q14" t="s">
        <v>3054</v>
      </c>
      <c r="R14" t="s">
        <v>3055</v>
      </c>
      <c r="S14" t="s">
        <v>1899</v>
      </c>
      <c r="U14" t="s">
        <v>9</v>
      </c>
      <c r="V14" t="s">
        <v>77</v>
      </c>
      <c r="X14" t="s">
        <v>11</v>
      </c>
      <c r="Y14" t="s">
        <v>12</v>
      </c>
      <c r="Z14" t="s">
        <v>50113</v>
      </c>
      <c r="AA14" t="s">
        <v>14</v>
      </c>
      <c r="AB14" t="s">
        <v>15</v>
      </c>
      <c r="AC14" t="s">
        <v>15</v>
      </c>
      <c r="AD14" t="s">
        <v>15</v>
      </c>
      <c r="AE14" t="s">
        <v>15</v>
      </c>
      <c r="AF14" t="s">
        <v>15</v>
      </c>
      <c r="AG14">
        <v>1</v>
      </c>
      <c r="AH14">
        <v>4.0259099999999997</v>
      </c>
      <c r="AI14">
        <v>6.1154999999999998E-4</v>
      </c>
      <c r="AJ14">
        <v>2.0994E-3</v>
      </c>
      <c r="AK14" t="s">
        <v>15</v>
      </c>
      <c r="AL14">
        <v>973540</v>
      </c>
      <c r="AM14" t="s">
        <v>50114</v>
      </c>
      <c r="AO14" t="s">
        <v>50115</v>
      </c>
      <c r="AP14" t="s">
        <v>50116</v>
      </c>
      <c r="AQ14" t="s">
        <v>50117</v>
      </c>
      <c r="AR14" t="s">
        <v>50118</v>
      </c>
      <c r="AS14" t="s">
        <v>50119</v>
      </c>
      <c r="AT14" t="s">
        <v>50120</v>
      </c>
      <c r="AU14" t="s">
        <v>50121</v>
      </c>
      <c r="AV14" t="s">
        <v>50122</v>
      </c>
      <c r="AY14" t="s">
        <v>50123</v>
      </c>
      <c r="AZ14" t="s">
        <v>50124</v>
      </c>
      <c r="BA14" t="s">
        <v>1801</v>
      </c>
    </row>
    <row r="15" spans="1:54" x14ac:dyDescent="0.25">
      <c r="A15">
        <v>-1.67628</v>
      </c>
      <c r="B15">
        <v>0</v>
      </c>
      <c r="C15">
        <f t="shared" si="0"/>
        <v>1.67628</v>
      </c>
      <c r="D15" t="s">
        <v>29</v>
      </c>
      <c r="E15" t="s">
        <v>0</v>
      </c>
      <c r="F15" t="s">
        <v>8149</v>
      </c>
      <c r="I15" t="s">
        <v>57112</v>
      </c>
      <c r="J15" t="s">
        <v>47347</v>
      </c>
      <c r="K15" t="s">
        <v>47348</v>
      </c>
      <c r="L15" t="s">
        <v>12909</v>
      </c>
      <c r="M15" t="s">
        <v>6636</v>
      </c>
      <c r="N15" t="s">
        <v>6637</v>
      </c>
      <c r="O15" t="s">
        <v>848</v>
      </c>
      <c r="Q15" t="s">
        <v>47349</v>
      </c>
      <c r="R15" t="s">
        <v>47350</v>
      </c>
      <c r="T15" t="s">
        <v>47351</v>
      </c>
      <c r="U15" t="s">
        <v>76</v>
      </c>
      <c r="V15" t="s">
        <v>77</v>
      </c>
      <c r="X15" t="s">
        <v>11</v>
      </c>
      <c r="Y15" t="s">
        <v>12</v>
      </c>
      <c r="Z15" t="s">
        <v>47352</v>
      </c>
      <c r="AA15" t="s">
        <v>14</v>
      </c>
      <c r="AB15">
        <v>1</v>
      </c>
      <c r="AC15">
        <v>-6.49573</v>
      </c>
      <c r="AD15" s="1">
        <v>3.1104099999999999E-5</v>
      </c>
      <c r="AE15">
        <v>1.6063000000000001E-4</v>
      </c>
      <c r="AF15" t="s">
        <v>15</v>
      </c>
      <c r="AG15" t="s">
        <v>15</v>
      </c>
      <c r="AH15" t="s">
        <v>15</v>
      </c>
      <c r="AI15" t="s">
        <v>15</v>
      </c>
      <c r="AJ15" t="s">
        <v>15</v>
      </c>
      <c r="AK15" t="s">
        <v>15</v>
      </c>
      <c r="AL15">
        <v>107543</v>
      </c>
      <c r="AM15" t="s">
        <v>47353</v>
      </c>
      <c r="AN15" t="s">
        <v>47354</v>
      </c>
      <c r="AO15" t="s">
        <v>47355</v>
      </c>
      <c r="AP15" t="s">
        <v>47356</v>
      </c>
      <c r="AR15" t="s">
        <v>47357</v>
      </c>
      <c r="AT15" t="s">
        <v>47358</v>
      </c>
      <c r="AU15" t="s">
        <v>47359</v>
      </c>
      <c r="AV15" t="s">
        <v>47353</v>
      </c>
      <c r="AX15" t="s">
        <v>47360</v>
      </c>
      <c r="AY15" t="s">
        <v>47361</v>
      </c>
      <c r="BA15" t="s">
        <v>26439</v>
      </c>
      <c r="BB15" t="s">
        <v>47362</v>
      </c>
    </row>
    <row r="16" spans="1:54" x14ac:dyDescent="0.25">
      <c r="A16">
        <v>-2.53125</v>
      </c>
      <c r="B16">
        <v>-0.99001499999999998</v>
      </c>
      <c r="C16">
        <f t="shared" si="0"/>
        <v>1.5412349999999999</v>
      </c>
      <c r="D16" t="s">
        <v>29</v>
      </c>
      <c r="E16" t="s">
        <v>0</v>
      </c>
      <c r="F16" t="s">
        <v>8149</v>
      </c>
      <c r="G16" t="s">
        <v>29</v>
      </c>
      <c r="H16" t="s">
        <v>8149</v>
      </c>
      <c r="I16" t="s">
        <v>57111</v>
      </c>
      <c r="J16" t="s">
        <v>49541</v>
      </c>
      <c r="K16" t="s">
        <v>49542</v>
      </c>
      <c r="L16" t="s">
        <v>49543</v>
      </c>
      <c r="M16" t="s">
        <v>5</v>
      </c>
      <c r="Q16" t="s">
        <v>49544</v>
      </c>
      <c r="R16" t="s">
        <v>49545</v>
      </c>
      <c r="T16" t="s">
        <v>49546</v>
      </c>
      <c r="U16" t="s">
        <v>9</v>
      </c>
      <c r="V16" t="s">
        <v>10</v>
      </c>
      <c r="X16" t="s">
        <v>11</v>
      </c>
      <c r="Y16" t="s">
        <v>12</v>
      </c>
      <c r="Z16" t="s">
        <v>49547</v>
      </c>
      <c r="AA16" t="s">
        <v>14</v>
      </c>
      <c r="AB16">
        <v>1</v>
      </c>
      <c r="AC16">
        <v>-10.6503</v>
      </c>
      <c r="AD16" s="1">
        <v>8.2754700000000004E-7</v>
      </c>
      <c r="AE16" s="1">
        <v>7.1227999999999998E-6</v>
      </c>
      <c r="AF16" t="s">
        <v>15</v>
      </c>
      <c r="AG16">
        <v>2</v>
      </c>
      <c r="AH16">
        <v>-1.1456</v>
      </c>
      <c r="AI16">
        <v>2.8095499999999999E-2</v>
      </c>
      <c r="AJ16">
        <v>5.7364699999999998E-2</v>
      </c>
      <c r="AK16" t="s">
        <v>15</v>
      </c>
      <c r="AL16">
        <v>205391</v>
      </c>
      <c r="AM16" t="s">
        <v>49548</v>
      </c>
      <c r="AO16" t="s">
        <v>49549</v>
      </c>
      <c r="AP16" t="s">
        <v>49550</v>
      </c>
      <c r="AR16" t="s">
        <v>49551</v>
      </c>
      <c r="AS16" t="s">
        <v>49552</v>
      </c>
      <c r="AT16" t="s">
        <v>49553</v>
      </c>
      <c r="AU16" t="s">
        <v>49554</v>
      </c>
      <c r="AV16" t="s">
        <v>49555</v>
      </c>
      <c r="AW16" t="s">
        <v>49556</v>
      </c>
      <c r="AY16" t="s">
        <v>49557</v>
      </c>
      <c r="BA16" t="s">
        <v>15593</v>
      </c>
    </row>
    <row r="17" spans="1:54" x14ac:dyDescent="0.25">
      <c r="A17">
        <v>0</v>
      </c>
      <c r="B17">
        <v>1.5331399999999999</v>
      </c>
      <c r="C17">
        <f t="shared" si="0"/>
        <v>1.5331399999999999</v>
      </c>
      <c r="D17" t="s">
        <v>29</v>
      </c>
      <c r="G17" t="s">
        <v>0</v>
      </c>
      <c r="H17" t="s">
        <v>1</v>
      </c>
      <c r="I17" t="s">
        <v>57114</v>
      </c>
      <c r="J17" t="s">
        <v>50125</v>
      </c>
      <c r="K17" t="s">
        <v>50126</v>
      </c>
      <c r="L17" t="s">
        <v>50127</v>
      </c>
      <c r="M17" t="s">
        <v>19191</v>
      </c>
      <c r="N17" t="s">
        <v>19192</v>
      </c>
      <c r="Q17" t="s">
        <v>19193</v>
      </c>
      <c r="R17" t="s">
        <v>50128</v>
      </c>
      <c r="S17" t="s">
        <v>50129</v>
      </c>
      <c r="T17" t="s">
        <v>50130</v>
      </c>
      <c r="U17" t="s">
        <v>9</v>
      </c>
      <c r="V17" t="s">
        <v>266</v>
      </c>
      <c r="W17" t="s">
        <v>42994</v>
      </c>
      <c r="X17" t="s">
        <v>11</v>
      </c>
      <c r="Y17" t="s">
        <v>12</v>
      </c>
      <c r="Z17" t="s">
        <v>50131</v>
      </c>
      <c r="AA17" t="s">
        <v>14</v>
      </c>
      <c r="AB17" t="s">
        <v>15</v>
      </c>
      <c r="AC17" t="s">
        <v>15</v>
      </c>
      <c r="AD17" t="s">
        <v>15</v>
      </c>
      <c r="AE17" t="s">
        <v>15</v>
      </c>
      <c r="AF17" t="s">
        <v>15</v>
      </c>
      <c r="AG17">
        <v>1</v>
      </c>
      <c r="AH17">
        <v>4.7306100000000004</v>
      </c>
      <c r="AI17">
        <v>5.6650299999999999E-4</v>
      </c>
      <c r="AJ17">
        <v>1.96328E-3</v>
      </c>
      <c r="AK17" t="s">
        <v>15</v>
      </c>
      <c r="AL17">
        <v>47727</v>
      </c>
      <c r="AM17" t="s">
        <v>50132</v>
      </c>
      <c r="AO17" t="s">
        <v>50133</v>
      </c>
      <c r="AP17" t="s">
        <v>50134</v>
      </c>
      <c r="AR17" t="s">
        <v>50135</v>
      </c>
      <c r="AS17" t="s">
        <v>50136</v>
      </c>
      <c r="AT17" t="s">
        <v>50137</v>
      </c>
      <c r="AU17" t="s">
        <v>50138</v>
      </c>
      <c r="AV17" t="s">
        <v>50139</v>
      </c>
      <c r="AW17" t="s">
        <v>50140</v>
      </c>
      <c r="AX17" t="s">
        <v>19207</v>
      </c>
      <c r="AY17" t="s">
        <v>50141</v>
      </c>
      <c r="AZ17" t="s">
        <v>50142</v>
      </c>
      <c r="BA17" t="s">
        <v>50143</v>
      </c>
    </row>
    <row r="18" spans="1:54" x14ac:dyDescent="0.25">
      <c r="A18" s="1">
        <v>2.28657E-17</v>
      </c>
      <c r="B18">
        <v>-3.2315800000000001</v>
      </c>
      <c r="C18">
        <f t="shared" si="0"/>
        <v>-3.2315800000000001</v>
      </c>
      <c r="D18" t="s">
        <v>29</v>
      </c>
      <c r="E18" t="s">
        <v>29</v>
      </c>
      <c r="F18" t="s">
        <v>1</v>
      </c>
      <c r="G18" t="s">
        <v>29</v>
      </c>
      <c r="H18" t="s">
        <v>8149</v>
      </c>
      <c r="I18" t="s">
        <v>57109</v>
      </c>
      <c r="J18" t="s">
        <v>23432</v>
      </c>
      <c r="K18" t="s">
        <v>23433</v>
      </c>
      <c r="L18" t="s">
        <v>23434</v>
      </c>
      <c r="M18" t="s">
        <v>23435</v>
      </c>
      <c r="N18" t="s">
        <v>23436</v>
      </c>
      <c r="P18" t="s">
        <v>22643</v>
      </c>
      <c r="Q18" t="s">
        <v>23437</v>
      </c>
      <c r="R18" t="s">
        <v>23438</v>
      </c>
      <c r="S18" t="s">
        <v>23439</v>
      </c>
      <c r="T18" t="s">
        <v>23440</v>
      </c>
      <c r="X18" t="s">
        <v>11</v>
      </c>
      <c r="Y18" t="s">
        <v>12</v>
      </c>
      <c r="Z18" t="s">
        <v>23441</v>
      </c>
      <c r="AA18" t="s">
        <v>14</v>
      </c>
      <c r="AB18">
        <v>3</v>
      </c>
      <c r="AC18" s="1">
        <v>7.7871299999999996E-17</v>
      </c>
      <c r="AD18">
        <v>1</v>
      </c>
      <c r="AE18">
        <v>1</v>
      </c>
      <c r="AF18" t="s">
        <v>15</v>
      </c>
      <c r="AG18">
        <v>2</v>
      </c>
      <c r="AH18">
        <v>-11.101599999999999</v>
      </c>
      <c r="AI18">
        <v>7.1777999999999995E-2</v>
      </c>
      <c r="AJ18">
        <v>0.126998</v>
      </c>
      <c r="AK18" t="s">
        <v>15</v>
      </c>
      <c r="AL18" t="s">
        <v>15</v>
      </c>
      <c r="AM18" t="s">
        <v>23442</v>
      </c>
      <c r="AN18" t="s">
        <v>23443</v>
      </c>
      <c r="AO18" t="s">
        <v>23444</v>
      </c>
      <c r="AP18" t="s">
        <v>23445</v>
      </c>
      <c r="AR18" t="s">
        <v>23446</v>
      </c>
      <c r="AS18" t="s">
        <v>23447</v>
      </c>
      <c r="AT18" t="s">
        <v>23448</v>
      </c>
      <c r="AU18" t="s">
        <v>23449</v>
      </c>
      <c r="AV18" t="s">
        <v>23442</v>
      </c>
      <c r="AW18" t="s">
        <v>23450</v>
      </c>
      <c r="AY18" t="s">
        <v>23451</v>
      </c>
      <c r="BA18" t="s">
        <v>23452</v>
      </c>
    </row>
    <row r="19" spans="1:54" x14ac:dyDescent="0.25">
      <c r="A19">
        <v>0</v>
      </c>
      <c r="B19">
        <v>1.52955</v>
      </c>
      <c r="C19">
        <f t="shared" si="0"/>
        <v>1.52955</v>
      </c>
      <c r="D19" t="s">
        <v>29</v>
      </c>
      <c r="G19" t="s">
        <v>0</v>
      </c>
      <c r="H19" t="s">
        <v>1</v>
      </c>
      <c r="I19" t="s">
        <v>57114</v>
      </c>
      <c r="J19" t="s">
        <v>50144</v>
      </c>
      <c r="K19" t="s">
        <v>50145</v>
      </c>
      <c r="L19" t="s">
        <v>6260</v>
      </c>
      <c r="M19" t="s">
        <v>50146</v>
      </c>
      <c r="N19" t="s">
        <v>50147</v>
      </c>
      <c r="O19" t="s">
        <v>50148</v>
      </c>
      <c r="Q19" t="s">
        <v>9732</v>
      </c>
      <c r="R19" t="s">
        <v>50149</v>
      </c>
      <c r="T19" t="s">
        <v>50150</v>
      </c>
      <c r="V19" t="s">
        <v>77</v>
      </c>
      <c r="X19" t="s">
        <v>11</v>
      </c>
      <c r="Y19" t="s">
        <v>12</v>
      </c>
      <c r="Z19" t="s">
        <v>50151</v>
      </c>
      <c r="AA19" t="s">
        <v>14</v>
      </c>
      <c r="AB19" t="s">
        <v>15</v>
      </c>
      <c r="AC19" t="s">
        <v>15</v>
      </c>
      <c r="AD19" t="s">
        <v>15</v>
      </c>
      <c r="AE19" t="s">
        <v>15</v>
      </c>
      <c r="AF19" t="s">
        <v>15</v>
      </c>
      <c r="AG19">
        <v>1</v>
      </c>
      <c r="AH19">
        <v>3.42788</v>
      </c>
      <c r="AI19">
        <v>1.61016E-3</v>
      </c>
      <c r="AJ19">
        <v>4.6790499999999997E-3</v>
      </c>
      <c r="AK19" t="s">
        <v>15</v>
      </c>
      <c r="AL19">
        <v>3062</v>
      </c>
      <c r="AM19" t="s">
        <v>50152</v>
      </c>
      <c r="AN19" t="s">
        <v>50153</v>
      </c>
      <c r="AO19" t="s">
        <v>50154</v>
      </c>
      <c r="AP19" t="s">
        <v>50155</v>
      </c>
      <c r="AQ19" t="s">
        <v>50156</v>
      </c>
      <c r="AR19" t="s">
        <v>50157</v>
      </c>
      <c r="AS19" t="s">
        <v>50158</v>
      </c>
      <c r="AT19" t="s">
        <v>50159</v>
      </c>
      <c r="AU19" t="s">
        <v>50160</v>
      </c>
      <c r="AV19" t="s">
        <v>50152</v>
      </c>
      <c r="AX19" t="s">
        <v>50161</v>
      </c>
      <c r="AY19" t="s">
        <v>50162</v>
      </c>
      <c r="AZ19" t="s">
        <v>50163</v>
      </c>
      <c r="BA19" t="s">
        <v>50164</v>
      </c>
      <c r="BB19" t="s">
        <v>50165</v>
      </c>
    </row>
    <row r="20" spans="1:54" x14ac:dyDescent="0.25">
      <c r="A20">
        <v>0.36507299999999998</v>
      </c>
      <c r="B20">
        <v>1.8444799999999999</v>
      </c>
      <c r="C20">
        <f t="shared" si="0"/>
        <v>1.4794069999999999</v>
      </c>
      <c r="D20" t="s">
        <v>29</v>
      </c>
      <c r="E20" t="s">
        <v>29</v>
      </c>
      <c r="F20" t="s">
        <v>1</v>
      </c>
      <c r="G20" t="s">
        <v>0</v>
      </c>
      <c r="H20" t="s">
        <v>1</v>
      </c>
      <c r="I20" t="s">
        <v>57113</v>
      </c>
      <c r="J20" t="s">
        <v>18186</v>
      </c>
      <c r="K20" t="s">
        <v>18187</v>
      </c>
      <c r="L20" t="s">
        <v>18188</v>
      </c>
      <c r="M20" t="s">
        <v>9935</v>
      </c>
      <c r="Q20" t="s">
        <v>18189</v>
      </c>
      <c r="R20" t="s">
        <v>18190</v>
      </c>
      <c r="S20" t="s">
        <v>18191</v>
      </c>
      <c r="V20" t="s">
        <v>266</v>
      </c>
      <c r="W20" t="s">
        <v>18192</v>
      </c>
      <c r="X20" t="s">
        <v>11</v>
      </c>
      <c r="Y20" t="s">
        <v>12</v>
      </c>
      <c r="Z20" t="s">
        <v>18193</v>
      </c>
      <c r="AA20" t="s">
        <v>14</v>
      </c>
      <c r="AB20">
        <v>3</v>
      </c>
      <c r="AC20">
        <v>0.39944299999999999</v>
      </c>
      <c r="AD20">
        <v>0.24184900000000001</v>
      </c>
      <c r="AE20">
        <v>0.35776400000000003</v>
      </c>
      <c r="AF20" t="s">
        <v>15</v>
      </c>
      <c r="AG20">
        <v>2</v>
      </c>
      <c r="AH20">
        <v>3.3826000000000001</v>
      </c>
      <c r="AI20">
        <v>1.93019E-3</v>
      </c>
      <c r="AJ20">
        <v>5.4618100000000001E-3</v>
      </c>
      <c r="AK20" t="s">
        <v>15</v>
      </c>
      <c r="AL20">
        <v>2371</v>
      </c>
      <c r="AM20" t="s">
        <v>18194</v>
      </c>
      <c r="AO20" t="s">
        <v>18195</v>
      </c>
      <c r="AP20" t="s">
        <v>18196</v>
      </c>
      <c r="AR20" t="s">
        <v>18197</v>
      </c>
      <c r="AS20" t="s">
        <v>18198</v>
      </c>
      <c r="AT20" t="s">
        <v>18199</v>
      </c>
      <c r="AU20" t="s">
        <v>18200</v>
      </c>
      <c r="AV20" t="s">
        <v>18194</v>
      </c>
      <c r="AY20" t="s">
        <v>18201</v>
      </c>
      <c r="AZ20" t="s">
        <v>18202</v>
      </c>
      <c r="BA20" t="s">
        <v>18203</v>
      </c>
    </row>
    <row r="21" spans="1:54" x14ac:dyDescent="0.25">
      <c r="A21">
        <v>-1.4614100000000001</v>
      </c>
      <c r="B21">
        <v>0</v>
      </c>
      <c r="C21">
        <f t="shared" si="0"/>
        <v>1.4614100000000001</v>
      </c>
      <c r="D21" t="s">
        <v>29</v>
      </c>
      <c r="E21" t="s">
        <v>0</v>
      </c>
      <c r="F21" t="s">
        <v>8149</v>
      </c>
      <c r="I21" t="s">
        <v>57112</v>
      </c>
      <c r="J21" t="s">
        <v>46396</v>
      </c>
      <c r="L21" t="s">
        <v>13249</v>
      </c>
      <c r="M21" t="s">
        <v>806</v>
      </c>
      <c r="U21" t="s">
        <v>9</v>
      </c>
      <c r="V21" t="s">
        <v>408</v>
      </c>
      <c r="X21" t="s">
        <v>11</v>
      </c>
      <c r="Y21" t="s">
        <v>12</v>
      </c>
      <c r="Z21" t="s">
        <v>46397</v>
      </c>
      <c r="AA21" t="s">
        <v>14</v>
      </c>
      <c r="AB21">
        <v>1</v>
      </c>
      <c r="AC21">
        <v>-3.0783299999999998</v>
      </c>
      <c r="AD21">
        <v>3.20981E-3</v>
      </c>
      <c r="AE21">
        <v>8.4159300000000003E-3</v>
      </c>
      <c r="AF21" t="s">
        <v>15</v>
      </c>
      <c r="AG21" t="s">
        <v>15</v>
      </c>
      <c r="AH21" t="s">
        <v>15</v>
      </c>
      <c r="AI21" t="s">
        <v>15</v>
      </c>
      <c r="AJ21" t="s">
        <v>15</v>
      </c>
      <c r="AK21" t="s">
        <v>15</v>
      </c>
      <c r="AL21">
        <v>1961720</v>
      </c>
      <c r="AM21" t="s">
        <v>46398</v>
      </c>
      <c r="AO21" t="s">
        <v>46399</v>
      </c>
      <c r="AP21" t="s">
        <v>46400</v>
      </c>
      <c r="AR21" t="s">
        <v>46401</v>
      </c>
      <c r="AS21" t="s">
        <v>46402</v>
      </c>
      <c r="AT21" t="s">
        <v>46403</v>
      </c>
      <c r="AU21" t="s">
        <v>46404</v>
      </c>
      <c r="AV21" t="s">
        <v>46405</v>
      </c>
    </row>
    <row r="22" spans="1:54" x14ac:dyDescent="0.25">
      <c r="A22">
        <v>0</v>
      </c>
      <c r="B22">
        <v>1.4603600000000001</v>
      </c>
      <c r="C22">
        <f t="shared" si="0"/>
        <v>1.4603600000000001</v>
      </c>
      <c r="D22" t="s">
        <v>29</v>
      </c>
      <c r="G22" t="s">
        <v>0</v>
      </c>
      <c r="H22" t="s">
        <v>1</v>
      </c>
      <c r="I22" t="s">
        <v>57114</v>
      </c>
      <c r="J22" t="s">
        <v>1859</v>
      </c>
      <c r="K22" t="s">
        <v>423</v>
      </c>
      <c r="L22" t="s">
        <v>50166</v>
      </c>
      <c r="M22" t="s">
        <v>4162</v>
      </c>
      <c r="N22" t="s">
        <v>241</v>
      </c>
      <c r="O22" t="s">
        <v>502</v>
      </c>
      <c r="Q22" t="s">
        <v>50167</v>
      </c>
      <c r="R22" t="s">
        <v>50168</v>
      </c>
      <c r="T22" t="s">
        <v>1863</v>
      </c>
      <c r="U22" t="s">
        <v>347</v>
      </c>
      <c r="V22" t="s">
        <v>77</v>
      </c>
      <c r="W22" t="s">
        <v>1864</v>
      </c>
      <c r="X22" t="s">
        <v>11</v>
      </c>
      <c r="Y22" t="s">
        <v>12</v>
      </c>
      <c r="Z22" t="s">
        <v>50169</v>
      </c>
      <c r="AA22" t="s">
        <v>14</v>
      </c>
      <c r="AB22" t="s">
        <v>15</v>
      </c>
      <c r="AC22" t="s">
        <v>15</v>
      </c>
      <c r="AD22" t="s">
        <v>15</v>
      </c>
      <c r="AE22" t="s">
        <v>15</v>
      </c>
      <c r="AF22" t="s">
        <v>15</v>
      </c>
      <c r="AG22">
        <v>1</v>
      </c>
      <c r="AH22">
        <v>3.1829200000000002</v>
      </c>
      <c r="AI22">
        <v>2.44678E-3</v>
      </c>
      <c r="AJ22">
        <v>6.7394500000000001E-3</v>
      </c>
      <c r="AK22" t="s">
        <v>15</v>
      </c>
      <c r="AL22">
        <v>693248</v>
      </c>
      <c r="AM22" t="s">
        <v>50170</v>
      </c>
      <c r="AN22" t="s">
        <v>50171</v>
      </c>
      <c r="AO22" t="s">
        <v>50172</v>
      </c>
      <c r="AP22" t="s">
        <v>50173</v>
      </c>
      <c r="AQ22" t="s">
        <v>50174</v>
      </c>
      <c r="AR22" t="s">
        <v>50175</v>
      </c>
      <c r="AS22" t="s">
        <v>50176</v>
      </c>
      <c r="AT22" t="s">
        <v>50177</v>
      </c>
      <c r="AU22" t="s">
        <v>50178</v>
      </c>
      <c r="AV22" t="s">
        <v>50179</v>
      </c>
      <c r="AW22" t="s">
        <v>1976</v>
      </c>
      <c r="BA22" t="s">
        <v>1977</v>
      </c>
      <c r="BB22" t="s">
        <v>50180</v>
      </c>
    </row>
    <row r="23" spans="1:54" x14ac:dyDescent="0.25">
      <c r="A23" s="1">
        <v>1.40673E-16</v>
      </c>
      <c r="B23">
        <v>1.4599299999999999</v>
      </c>
      <c r="C23">
        <f t="shared" si="0"/>
        <v>1.4599299999999997</v>
      </c>
      <c r="D23" t="s">
        <v>29</v>
      </c>
      <c r="E23" t="s">
        <v>29</v>
      </c>
      <c r="F23" t="s">
        <v>1</v>
      </c>
      <c r="G23" t="s">
        <v>0</v>
      </c>
      <c r="H23" t="s">
        <v>1</v>
      </c>
      <c r="I23" t="s">
        <v>57113</v>
      </c>
      <c r="J23" t="s">
        <v>22776</v>
      </c>
      <c r="K23" t="s">
        <v>22777</v>
      </c>
      <c r="L23" t="s">
        <v>22778</v>
      </c>
      <c r="M23" t="s">
        <v>3614</v>
      </c>
      <c r="Q23" t="s">
        <v>22779</v>
      </c>
      <c r="R23" t="s">
        <v>22780</v>
      </c>
      <c r="S23" t="s">
        <v>22779</v>
      </c>
      <c r="T23" t="s">
        <v>22781</v>
      </c>
      <c r="U23" t="s">
        <v>9</v>
      </c>
      <c r="V23" t="s">
        <v>10</v>
      </c>
      <c r="W23" t="s">
        <v>22782</v>
      </c>
      <c r="X23" t="s">
        <v>11</v>
      </c>
      <c r="Y23" t="s">
        <v>12</v>
      </c>
      <c r="Z23" t="s">
        <v>22783</v>
      </c>
      <c r="AA23" t="s">
        <v>14</v>
      </c>
      <c r="AB23">
        <v>2</v>
      </c>
      <c r="AC23" s="1">
        <v>1.00268E-16</v>
      </c>
      <c r="AD23">
        <v>1</v>
      </c>
      <c r="AE23">
        <v>1</v>
      </c>
      <c r="AF23" t="s">
        <v>15</v>
      </c>
      <c r="AG23">
        <v>2</v>
      </c>
      <c r="AH23">
        <v>2.0212300000000001</v>
      </c>
      <c r="AI23">
        <v>1.59264E-3</v>
      </c>
      <c r="AJ23">
        <v>4.6378799999999996E-3</v>
      </c>
      <c r="AK23" t="s">
        <v>15</v>
      </c>
      <c r="AL23">
        <v>120070</v>
      </c>
      <c r="AM23" t="s">
        <v>22784</v>
      </c>
      <c r="AO23" t="s">
        <v>22785</v>
      </c>
      <c r="AP23" t="s">
        <v>22786</v>
      </c>
      <c r="AR23" t="s">
        <v>22787</v>
      </c>
      <c r="AS23" t="s">
        <v>22788</v>
      </c>
      <c r="AT23" t="s">
        <v>22789</v>
      </c>
      <c r="AU23" t="s">
        <v>22790</v>
      </c>
      <c r="AV23" t="s">
        <v>22791</v>
      </c>
      <c r="AW23" t="s">
        <v>22792</v>
      </c>
      <c r="AY23" t="s">
        <v>22793</v>
      </c>
      <c r="BA23" t="s">
        <v>22794</v>
      </c>
    </row>
    <row r="24" spans="1:54" x14ac:dyDescent="0.25">
      <c r="A24">
        <v>0.31173400000000001</v>
      </c>
      <c r="B24">
        <v>1.7588900000000001</v>
      </c>
      <c r="C24">
        <f t="shared" si="0"/>
        <v>1.4471560000000001</v>
      </c>
      <c r="D24" t="s">
        <v>29</v>
      </c>
      <c r="E24" t="s">
        <v>29</v>
      </c>
      <c r="F24" t="s">
        <v>1</v>
      </c>
      <c r="G24" t="s">
        <v>0</v>
      </c>
      <c r="H24" t="s">
        <v>1</v>
      </c>
      <c r="I24" t="s">
        <v>57113</v>
      </c>
      <c r="L24" t="s">
        <v>18647</v>
      </c>
      <c r="R24" t="s">
        <v>5027</v>
      </c>
      <c r="U24" t="s">
        <v>347</v>
      </c>
      <c r="V24" t="s">
        <v>10</v>
      </c>
      <c r="X24" t="s">
        <v>11</v>
      </c>
      <c r="Y24" t="s">
        <v>12</v>
      </c>
      <c r="Z24" t="s">
        <v>18648</v>
      </c>
      <c r="AA24" t="s">
        <v>14</v>
      </c>
      <c r="AB24">
        <v>1</v>
      </c>
      <c r="AC24">
        <v>1.29183</v>
      </c>
      <c r="AD24">
        <v>0.14896400000000001</v>
      </c>
      <c r="AE24">
        <v>0.23349800000000001</v>
      </c>
      <c r="AF24" t="s">
        <v>15</v>
      </c>
      <c r="AG24">
        <v>1</v>
      </c>
      <c r="AH24">
        <v>5.4753499999999997</v>
      </c>
      <c r="AI24">
        <v>2.34004E-4</v>
      </c>
      <c r="AJ24">
        <v>9.3005300000000002E-4</v>
      </c>
      <c r="AK24" t="s">
        <v>15</v>
      </c>
      <c r="AL24">
        <v>531287</v>
      </c>
      <c r="AM24" t="s">
        <v>18649</v>
      </c>
      <c r="AO24" t="s">
        <v>18650</v>
      </c>
      <c r="AP24" t="s">
        <v>18651</v>
      </c>
      <c r="AQ24" t="s">
        <v>18652</v>
      </c>
      <c r="AR24" t="s">
        <v>18653</v>
      </c>
      <c r="AS24" t="s">
        <v>18654</v>
      </c>
      <c r="AT24" t="s">
        <v>18655</v>
      </c>
      <c r="AU24" t="s">
        <v>18656</v>
      </c>
      <c r="AV24" t="s">
        <v>18657</v>
      </c>
      <c r="BA24" t="s">
        <v>18658</v>
      </c>
    </row>
    <row r="25" spans="1:54" x14ac:dyDescent="0.25">
      <c r="A25">
        <v>-1.43462</v>
      </c>
      <c r="B25">
        <v>0</v>
      </c>
      <c r="C25">
        <f t="shared" si="0"/>
        <v>1.43462</v>
      </c>
      <c r="D25" t="s">
        <v>29</v>
      </c>
      <c r="E25" t="s">
        <v>0</v>
      </c>
      <c r="F25" t="s">
        <v>8149</v>
      </c>
      <c r="I25" t="s">
        <v>57112</v>
      </c>
      <c r="J25" t="s">
        <v>46173</v>
      </c>
      <c r="K25" t="s">
        <v>7833</v>
      </c>
      <c r="L25" t="s">
        <v>46174</v>
      </c>
      <c r="M25" t="s">
        <v>44210</v>
      </c>
      <c r="N25" t="s">
        <v>4653</v>
      </c>
      <c r="Q25" t="s">
        <v>2974</v>
      </c>
      <c r="R25" t="s">
        <v>4894</v>
      </c>
      <c r="T25" t="s">
        <v>19876</v>
      </c>
      <c r="U25" t="s">
        <v>996</v>
      </c>
      <c r="V25" t="s">
        <v>10</v>
      </c>
      <c r="X25" t="s">
        <v>11</v>
      </c>
      <c r="Y25" t="s">
        <v>12</v>
      </c>
      <c r="Z25" t="s">
        <v>46175</v>
      </c>
      <c r="AA25" t="s">
        <v>14</v>
      </c>
      <c r="AB25">
        <v>1</v>
      </c>
      <c r="AC25">
        <v>-4.4275000000000002</v>
      </c>
      <c r="AD25">
        <v>4.0200199999999999E-4</v>
      </c>
      <c r="AE25">
        <v>1.4623800000000001E-3</v>
      </c>
      <c r="AF25" t="s">
        <v>15</v>
      </c>
      <c r="AG25" t="s">
        <v>15</v>
      </c>
      <c r="AH25" t="s">
        <v>15</v>
      </c>
      <c r="AI25" t="s">
        <v>15</v>
      </c>
      <c r="AJ25" t="s">
        <v>15</v>
      </c>
      <c r="AK25" t="s">
        <v>15</v>
      </c>
      <c r="AL25">
        <v>110641</v>
      </c>
      <c r="AM25" t="s">
        <v>46176</v>
      </c>
      <c r="AO25" t="s">
        <v>46177</v>
      </c>
      <c r="AP25" t="s">
        <v>46178</v>
      </c>
      <c r="AQ25" t="s">
        <v>46179</v>
      </c>
      <c r="AR25" t="s">
        <v>46180</v>
      </c>
      <c r="AS25" t="s">
        <v>46181</v>
      </c>
      <c r="AT25" t="s">
        <v>46182</v>
      </c>
      <c r="AU25" t="s">
        <v>46183</v>
      </c>
      <c r="AV25" t="s">
        <v>46176</v>
      </c>
      <c r="AY25" t="s">
        <v>46184</v>
      </c>
      <c r="BA25" t="s">
        <v>46185</v>
      </c>
    </row>
    <row r="26" spans="1:54" x14ac:dyDescent="0.25">
      <c r="A26">
        <v>-2.0383599999999999</v>
      </c>
      <c r="B26">
        <v>-0.61333300000000002</v>
      </c>
      <c r="C26">
        <f t="shared" si="0"/>
        <v>1.425027</v>
      </c>
      <c r="D26" t="s">
        <v>29</v>
      </c>
      <c r="E26" t="s">
        <v>0</v>
      </c>
      <c r="F26" t="s">
        <v>8149</v>
      </c>
      <c r="G26" t="s">
        <v>29</v>
      </c>
      <c r="H26" t="s">
        <v>8149</v>
      </c>
      <c r="I26" t="s">
        <v>57111</v>
      </c>
      <c r="J26" t="s">
        <v>48548</v>
      </c>
      <c r="K26" t="s">
        <v>21144</v>
      </c>
      <c r="L26" t="s">
        <v>48549</v>
      </c>
      <c r="M26" t="s">
        <v>21824</v>
      </c>
      <c r="N26" t="s">
        <v>21825</v>
      </c>
      <c r="O26" t="s">
        <v>48550</v>
      </c>
      <c r="Q26" t="s">
        <v>21827</v>
      </c>
      <c r="R26" t="s">
        <v>21828</v>
      </c>
      <c r="S26" t="s">
        <v>21829</v>
      </c>
      <c r="T26" t="s">
        <v>48551</v>
      </c>
      <c r="X26" t="s">
        <v>11</v>
      </c>
      <c r="Y26" t="s">
        <v>12</v>
      </c>
      <c r="Z26" t="s">
        <v>48552</v>
      </c>
      <c r="AA26" t="s">
        <v>14</v>
      </c>
      <c r="AB26">
        <v>1</v>
      </c>
      <c r="AC26">
        <v>-5.1486000000000001</v>
      </c>
      <c r="AD26">
        <v>1.47424E-4</v>
      </c>
      <c r="AE26">
        <v>6.2423399999999999E-4</v>
      </c>
      <c r="AF26" t="s">
        <v>15</v>
      </c>
      <c r="AG26">
        <v>1</v>
      </c>
      <c r="AH26">
        <v>-1.4714100000000001</v>
      </c>
      <c r="AI26">
        <v>4.7171100000000001E-2</v>
      </c>
      <c r="AJ26">
        <v>8.8733699999999999E-2</v>
      </c>
      <c r="AK26" t="s">
        <v>15</v>
      </c>
      <c r="AL26" t="s">
        <v>15</v>
      </c>
      <c r="AM26" t="s">
        <v>48553</v>
      </c>
      <c r="AN26" t="s">
        <v>48554</v>
      </c>
      <c r="AO26" t="s">
        <v>48555</v>
      </c>
      <c r="AP26" t="s">
        <v>48556</v>
      </c>
      <c r="AR26" t="s">
        <v>48557</v>
      </c>
      <c r="AT26" t="s">
        <v>48558</v>
      </c>
      <c r="AU26" t="s">
        <v>48559</v>
      </c>
      <c r="AV26" t="s">
        <v>48560</v>
      </c>
      <c r="AY26" t="s">
        <v>21840</v>
      </c>
      <c r="BA26" t="s">
        <v>3690</v>
      </c>
      <c r="BB26" t="s">
        <v>48561</v>
      </c>
    </row>
    <row r="27" spans="1:54" x14ac:dyDescent="0.25">
      <c r="A27">
        <v>0</v>
      </c>
      <c r="B27">
        <v>1.3845799999999999</v>
      </c>
      <c r="C27">
        <f t="shared" si="0"/>
        <v>1.3845799999999999</v>
      </c>
      <c r="D27" t="s">
        <v>29</v>
      </c>
      <c r="E27" t="s">
        <v>29</v>
      </c>
      <c r="F27" t="s">
        <v>1</v>
      </c>
      <c r="G27" t="s">
        <v>0</v>
      </c>
      <c r="H27" t="s">
        <v>1</v>
      </c>
      <c r="I27" t="s">
        <v>57113</v>
      </c>
      <c r="J27" t="s">
        <v>28860</v>
      </c>
      <c r="K27" t="s">
        <v>28861</v>
      </c>
      <c r="L27" t="s">
        <v>9970</v>
      </c>
      <c r="M27" t="s">
        <v>7255</v>
      </c>
      <c r="Q27" t="s">
        <v>28862</v>
      </c>
      <c r="R27" t="s">
        <v>28863</v>
      </c>
      <c r="V27" t="s">
        <v>266</v>
      </c>
      <c r="W27" t="s">
        <v>28864</v>
      </c>
      <c r="X27" t="s">
        <v>11</v>
      </c>
      <c r="Y27" t="s">
        <v>12</v>
      </c>
      <c r="Z27" t="s">
        <v>28865</v>
      </c>
      <c r="AA27" t="s">
        <v>14</v>
      </c>
      <c r="AB27">
        <v>5</v>
      </c>
      <c r="AC27">
        <v>0</v>
      </c>
      <c r="AD27">
        <v>1</v>
      </c>
      <c r="AE27">
        <v>1</v>
      </c>
      <c r="AF27" t="s">
        <v>15</v>
      </c>
      <c r="AG27">
        <v>5</v>
      </c>
      <c r="AH27">
        <v>1.4314499999999999</v>
      </c>
      <c r="AI27">
        <v>2.2724799999999999E-4</v>
      </c>
      <c r="AJ27">
        <v>9.06502E-4</v>
      </c>
      <c r="AK27" t="s">
        <v>15</v>
      </c>
      <c r="AL27">
        <v>20170600</v>
      </c>
      <c r="AM27" t="s">
        <v>28866</v>
      </c>
      <c r="AO27" t="s">
        <v>28867</v>
      </c>
      <c r="AP27" t="s">
        <v>28868</v>
      </c>
      <c r="AR27" t="s">
        <v>28869</v>
      </c>
      <c r="AS27" t="s">
        <v>28870</v>
      </c>
      <c r="AT27" t="s">
        <v>28871</v>
      </c>
      <c r="AU27" t="s">
        <v>28872</v>
      </c>
      <c r="AV27" t="s">
        <v>28873</v>
      </c>
      <c r="AW27" t="s">
        <v>28874</v>
      </c>
      <c r="AY27" t="s">
        <v>28875</v>
      </c>
      <c r="BA27" t="s">
        <v>2166</v>
      </c>
    </row>
    <row r="28" spans="1:54" x14ac:dyDescent="0.25">
      <c r="A28">
        <v>2.4885899999999999</v>
      </c>
      <c r="B28">
        <v>3.8686099999999999</v>
      </c>
      <c r="C28">
        <f t="shared" si="0"/>
        <v>1.38002</v>
      </c>
      <c r="D28" t="s">
        <v>29</v>
      </c>
      <c r="E28" t="s">
        <v>0</v>
      </c>
      <c r="F28" t="s">
        <v>1</v>
      </c>
      <c r="G28" t="s">
        <v>0</v>
      </c>
      <c r="H28" t="s">
        <v>1</v>
      </c>
      <c r="I28" t="s">
        <v>57110</v>
      </c>
      <c r="J28" t="s">
        <v>2570</v>
      </c>
      <c r="K28" t="s">
        <v>2571</v>
      </c>
      <c r="L28" t="s">
        <v>2572</v>
      </c>
      <c r="M28" t="s">
        <v>2573</v>
      </c>
      <c r="Q28" t="s">
        <v>2574</v>
      </c>
      <c r="R28" t="s">
        <v>2575</v>
      </c>
      <c r="S28" t="s">
        <v>2576</v>
      </c>
      <c r="X28" t="s">
        <v>11</v>
      </c>
      <c r="Y28" t="s">
        <v>12</v>
      </c>
      <c r="Z28" t="s">
        <v>2577</v>
      </c>
      <c r="AA28" t="s">
        <v>14</v>
      </c>
      <c r="AB28">
        <v>1</v>
      </c>
      <c r="AC28">
        <v>5.01532</v>
      </c>
      <c r="AD28">
        <v>1.7227400000000001E-4</v>
      </c>
      <c r="AE28">
        <v>7.1377599999999995E-4</v>
      </c>
      <c r="AF28" t="s">
        <v>15</v>
      </c>
      <c r="AG28">
        <v>1</v>
      </c>
      <c r="AH28">
        <v>6.7488599999999996</v>
      </c>
      <c r="AI28" s="1">
        <v>4.2605299999999997E-6</v>
      </c>
      <c r="AJ28" s="1">
        <v>3.0136599999999999E-5</v>
      </c>
      <c r="AK28" t="s">
        <v>15</v>
      </c>
      <c r="AL28" t="s">
        <v>15</v>
      </c>
      <c r="AM28" t="s">
        <v>2578</v>
      </c>
      <c r="AO28" t="s">
        <v>2579</v>
      </c>
      <c r="AP28" t="s">
        <v>2580</v>
      </c>
      <c r="AQ28" t="s">
        <v>2581</v>
      </c>
      <c r="AR28" t="s">
        <v>2582</v>
      </c>
      <c r="AS28" t="s">
        <v>2583</v>
      </c>
      <c r="AT28" t="s">
        <v>2584</v>
      </c>
      <c r="AU28" t="s">
        <v>2585</v>
      </c>
      <c r="AV28" t="s">
        <v>2586</v>
      </c>
      <c r="AY28" t="s">
        <v>2587</v>
      </c>
      <c r="AZ28" t="s">
        <v>2588</v>
      </c>
      <c r="BA28" t="s">
        <v>2589</v>
      </c>
    </row>
    <row r="29" spans="1:54" x14ac:dyDescent="0.25">
      <c r="A29">
        <v>-1.36104</v>
      </c>
      <c r="B29">
        <v>0</v>
      </c>
      <c r="C29">
        <f t="shared" si="0"/>
        <v>1.36104</v>
      </c>
      <c r="D29" t="s">
        <v>29</v>
      </c>
      <c r="E29" t="s">
        <v>0</v>
      </c>
      <c r="F29" t="s">
        <v>8149</v>
      </c>
      <c r="G29" t="s">
        <v>29</v>
      </c>
      <c r="H29" t="s">
        <v>1</v>
      </c>
      <c r="I29" t="s">
        <v>57111</v>
      </c>
      <c r="J29" t="s">
        <v>45565</v>
      </c>
      <c r="K29" t="s">
        <v>45566</v>
      </c>
      <c r="L29" t="s">
        <v>45567</v>
      </c>
      <c r="M29" t="s">
        <v>1845</v>
      </c>
      <c r="N29" t="s">
        <v>1846</v>
      </c>
      <c r="Q29" t="s">
        <v>45568</v>
      </c>
      <c r="R29" t="s">
        <v>45569</v>
      </c>
      <c r="S29" t="s">
        <v>29789</v>
      </c>
      <c r="T29" t="s">
        <v>2959</v>
      </c>
      <c r="U29" t="s">
        <v>76</v>
      </c>
      <c r="V29" t="s">
        <v>10</v>
      </c>
      <c r="X29" t="s">
        <v>11</v>
      </c>
      <c r="Y29" t="s">
        <v>12</v>
      </c>
      <c r="Z29" t="s">
        <v>45570</v>
      </c>
      <c r="AA29" t="s">
        <v>14</v>
      </c>
      <c r="AB29">
        <v>1</v>
      </c>
      <c r="AC29">
        <v>-3.3951099999999999</v>
      </c>
      <c r="AD29">
        <v>1.9194699999999999E-3</v>
      </c>
      <c r="AE29">
        <v>5.4636800000000003E-3</v>
      </c>
      <c r="AF29" t="s">
        <v>15</v>
      </c>
      <c r="AG29">
        <v>3</v>
      </c>
      <c r="AH29">
        <v>0</v>
      </c>
      <c r="AI29">
        <v>1</v>
      </c>
      <c r="AJ29">
        <v>1</v>
      </c>
      <c r="AK29" t="s">
        <v>15</v>
      </c>
      <c r="AL29">
        <v>814373</v>
      </c>
      <c r="AM29" t="s">
        <v>45571</v>
      </c>
      <c r="AO29" t="s">
        <v>45572</v>
      </c>
      <c r="AP29" t="s">
        <v>45573</v>
      </c>
      <c r="AQ29" t="s">
        <v>45574</v>
      </c>
      <c r="AR29" t="s">
        <v>45575</v>
      </c>
      <c r="AT29" t="s">
        <v>45576</v>
      </c>
      <c r="AU29" t="s">
        <v>45577</v>
      </c>
      <c r="AV29" t="s">
        <v>45578</v>
      </c>
      <c r="AW29" t="s">
        <v>45579</v>
      </c>
      <c r="AY29" t="s">
        <v>45580</v>
      </c>
      <c r="BA29" t="s">
        <v>45581</v>
      </c>
    </row>
    <row r="30" spans="1:54" x14ac:dyDescent="0.25">
      <c r="A30">
        <v>0</v>
      </c>
      <c r="B30">
        <v>1.32057</v>
      </c>
      <c r="C30">
        <f t="shared" si="0"/>
        <v>1.32057</v>
      </c>
      <c r="D30" t="s">
        <v>29</v>
      </c>
      <c r="G30" t="s">
        <v>0</v>
      </c>
      <c r="H30" t="s">
        <v>1</v>
      </c>
      <c r="I30" t="s">
        <v>57114</v>
      </c>
      <c r="J30" t="s">
        <v>50197</v>
      </c>
      <c r="K30" t="s">
        <v>50198</v>
      </c>
      <c r="L30" t="s">
        <v>50199</v>
      </c>
      <c r="M30" t="s">
        <v>7820</v>
      </c>
      <c r="Q30" t="s">
        <v>50200</v>
      </c>
      <c r="R30" t="s">
        <v>50200</v>
      </c>
      <c r="T30" t="s">
        <v>4344</v>
      </c>
      <c r="U30" t="s">
        <v>9</v>
      </c>
      <c r="V30" t="s">
        <v>408</v>
      </c>
      <c r="W30" t="s">
        <v>50201</v>
      </c>
      <c r="X30" t="s">
        <v>11</v>
      </c>
      <c r="Y30" t="s">
        <v>12</v>
      </c>
      <c r="Z30" t="s">
        <v>50202</v>
      </c>
      <c r="AA30" t="s">
        <v>14</v>
      </c>
      <c r="AB30" t="s">
        <v>15</v>
      </c>
      <c r="AC30" t="s">
        <v>15</v>
      </c>
      <c r="AD30" t="s">
        <v>15</v>
      </c>
      <c r="AE30" t="s">
        <v>15</v>
      </c>
      <c r="AF30" t="s">
        <v>15</v>
      </c>
      <c r="AG30">
        <v>1</v>
      </c>
      <c r="AH30">
        <v>4.3390000000000004</v>
      </c>
      <c r="AI30">
        <v>3.9935799999999999E-4</v>
      </c>
      <c r="AJ30">
        <v>1.45645E-3</v>
      </c>
      <c r="AK30" t="s">
        <v>15</v>
      </c>
      <c r="AL30">
        <v>126745</v>
      </c>
      <c r="AM30" t="s">
        <v>50203</v>
      </c>
      <c r="AO30" t="s">
        <v>50204</v>
      </c>
      <c r="AP30" t="s">
        <v>50205</v>
      </c>
      <c r="AR30" t="s">
        <v>50206</v>
      </c>
      <c r="AT30" t="s">
        <v>50207</v>
      </c>
      <c r="AU30" t="s">
        <v>50208</v>
      </c>
      <c r="AV30" t="s">
        <v>50203</v>
      </c>
      <c r="AX30" t="s">
        <v>50209</v>
      </c>
      <c r="AY30" t="s">
        <v>50210</v>
      </c>
      <c r="BA30" t="s">
        <v>50211</v>
      </c>
    </row>
    <row r="31" spans="1:54" x14ac:dyDescent="0.25">
      <c r="A31">
        <v>-2.0571799999999998</v>
      </c>
      <c r="B31">
        <v>-0.77518200000000004</v>
      </c>
      <c r="C31">
        <f t="shared" si="0"/>
        <v>1.2819979999999997</v>
      </c>
      <c r="D31" t="s">
        <v>29</v>
      </c>
      <c r="E31" t="s">
        <v>0</v>
      </c>
      <c r="F31" t="s">
        <v>8149</v>
      </c>
      <c r="G31" t="s">
        <v>0</v>
      </c>
      <c r="H31" t="s">
        <v>8149</v>
      </c>
      <c r="I31" t="s">
        <v>57110</v>
      </c>
      <c r="J31" t="s">
        <v>48601</v>
      </c>
      <c r="K31" t="s">
        <v>48602</v>
      </c>
      <c r="L31" t="s">
        <v>48603</v>
      </c>
      <c r="M31" t="s">
        <v>7835</v>
      </c>
      <c r="Q31" t="s">
        <v>12202</v>
      </c>
      <c r="R31" t="s">
        <v>12203</v>
      </c>
      <c r="T31" t="s">
        <v>19708</v>
      </c>
      <c r="U31" t="s">
        <v>407</v>
      </c>
      <c r="V31" t="s">
        <v>408</v>
      </c>
      <c r="W31" t="s">
        <v>48537</v>
      </c>
      <c r="X31" t="s">
        <v>11</v>
      </c>
      <c r="Y31" t="s">
        <v>12</v>
      </c>
      <c r="Z31" t="s">
        <v>48604</v>
      </c>
      <c r="AA31" t="s">
        <v>14</v>
      </c>
      <c r="AB31">
        <v>1</v>
      </c>
      <c r="AC31">
        <v>-4.0281799999999999</v>
      </c>
      <c r="AD31">
        <v>6.9150600000000004E-4</v>
      </c>
      <c r="AE31">
        <v>2.2907600000000002E-3</v>
      </c>
      <c r="AF31" t="s">
        <v>15</v>
      </c>
      <c r="AG31">
        <v>3</v>
      </c>
      <c r="AH31">
        <v>-1.3580000000000001</v>
      </c>
      <c r="AI31">
        <v>2.5597100000000002E-3</v>
      </c>
      <c r="AJ31">
        <v>6.9975300000000001E-3</v>
      </c>
      <c r="AK31" t="s">
        <v>15</v>
      </c>
      <c r="AL31">
        <v>830057</v>
      </c>
      <c r="AM31" t="s">
        <v>48605</v>
      </c>
      <c r="AO31" t="s">
        <v>48606</v>
      </c>
      <c r="AP31" t="s">
        <v>48607</v>
      </c>
      <c r="AR31" t="s">
        <v>48608</v>
      </c>
      <c r="AT31" t="s">
        <v>48609</v>
      </c>
      <c r="AU31" t="s">
        <v>48610</v>
      </c>
      <c r="AV31" t="s">
        <v>48611</v>
      </c>
      <c r="AW31" t="s">
        <v>48612</v>
      </c>
      <c r="AY31" t="s">
        <v>48613</v>
      </c>
      <c r="AZ31" t="s">
        <v>48614</v>
      </c>
      <c r="BA31" t="s">
        <v>48615</v>
      </c>
    </row>
    <row r="32" spans="1:54" x14ac:dyDescent="0.25">
      <c r="A32">
        <v>-2.9034200000000001</v>
      </c>
      <c r="B32">
        <v>-1.63849</v>
      </c>
      <c r="C32">
        <f t="shared" si="0"/>
        <v>1.2649300000000001</v>
      </c>
      <c r="D32" t="s">
        <v>29</v>
      </c>
      <c r="E32" t="s">
        <v>0</v>
      </c>
      <c r="F32" t="s">
        <v>8149</v>
      </c>
      <c r="G32" t="s">
        <v>0</v>
      </c>
      <c r="H32" t="s">
        <v>8149</v>
      </c>
      <c r="I32" t="s">
        <v>57110</v>
      </c>
      <c r="J32" t="s">
        <v>49802</v>
      </c>
      <c r="K32" t="s">
        <v>4890</v>
      </c>
      <c r="L32" t="s">
        <v>49803</v>
      </c>
      <c r="M32" t="s">
        <v>49804</v>
      </c>
      <c r="N32" t="s">
        <v>4653</v>
      </c>
      <c r="Q32" t="s">
        <v>12202</v>
      </c>
      <c r="R32" t="s">
        <v>12203</v>
      </c>
      <c r="T32" t="s">
        <v>12389</v>
      </c>
      <c r="U32" t="s">
        <v>9</v>
      </c>
      <c r="V32" t="s">
        <v>10</v>
      </c>
      <c r="X32" t="s">
        <v>11</v>
      </c>
      <c r="Y32" t="s">
        <v>12</v>
      </c>
      <c r="Z32" t="s">
        <v>49805</v>
      </c>
      <c r="AA32" t="s">
        <v>14</v>
      </c>
      <c r="AB32">
        <v>1</v>
      </c>
      <c r="AC32">
        <v>-10.928100000000001</v>
      </c>
      <c r="AD32" s="1">
        <v>6.7662800000000004E-7</v>
      </c>
      <c r="AE32" s="1">
        <v>5.9841199999999997E-6</v>
      </c>
      <c r="AF32" t="s">
        <v>15</v>
      </c>
      <c r="AG32">
        <v>2</v>
      </c>
      <c r="AH32">
        <v>-3.1345800000000001</v>
      </c>
      <c r="AI32" s="1">
        <v>1.80491E-5</v>
      </c>
      <c r="AJ32">
        <v>1.0315999999999999E-4</v>
      </c>
      <c r="AK32" t="s">
        <v>15</v>
      </c>
      <c r="AL32">
        <v>750416</v>
      </c>
      <c r="AM32" t="s">
        <v>49806</v>
      </c>
      <c r="AO32" t="s">
        <v>49807</v>
      </c>
      <c r="AP32" t="s">
        <v>49808</v>
      </c>
      <c r="AR32" t="s">
        <v>49809</v>
      </c>
      <c r="AT32" t="s">
        <v>49810</v>
      </c>
      <c r="AU32" t="s">
        <v>49811</v>
      </c>
      <c r="AV32" t="s">
        <v>49806</v>
      </c>
      <c r="AW32" t="s">
        <v>49812</v>
      </c>
      <c r="AY32" t="s">
        <v>41722</v>
      </c>
      <c r="BA32" t="s">
        <v>49813</v>
      </c>
    </row>
    <row r="33" spans="1:54" x14ac:dyDescent="0.25">
      <c r="A33">
        <v>0</v>
      </c>
      <c r="B33">
        <v>1.24796</v>
      </c>
      <c r="C33">
        <f t="shared" si="0"/>
        <v>1.24796</v>
      </c>
      <c r="D33" t="s">
        <v>29</v>
      </c>
      <c r="E33" t="s">
        <v>29</v>
      </c>
      <c r="F33" t="s">
        <v>1</v>
      </c>
      <c r="G33" t="s">
        <v>0</v>
      </c>
      <c r="H33" t="s">
        <v>1</v>
      </c>
      <c r="I33" t="s">
        <v>57113</v>
      </c>
      <c r="K33" t="s">
        <v>28327</v>
      </c>
      <c r="L33" t="s">
        <v>7136</v>
      </c>
      <c r="Q33" t="s">
        <v>28328</v>
      </c>
      <c r="R33" t="s">
        <v>28329</v>
      </c>
      <c r="X33" t="s">
        <v>229</v>
      </c>
      <c r="Y33" t="s">
        <v>12</v>
      </c>
      <c r="Z33" t="s">
        <v>28330</v>
      </c>
      <c r="AA33" t="s">
        <v>14</v>
      </c>
      <c r="AB33">
        <v>1</v>
      </c>
      <c r="AC33">
        <v>0</v>
      </c>
      <c r="AD33">
        <v>1</v>
      </c>
      <c r="AE33">
        <v>1</v>
      </c>
      <c r="AF33" t="s">
        <v>15</v>
      </c>
      <c r="AG33">
        <v>1</v>
      </c>
      <c r="AH33">
        <v>3.4923999999999999</v>
      </c>
      <c r="AI33">
        <v>6.6211799999999995E-4</v>
      </c>
      <c r="AJ33">
        <v>2.2378099999999998E-3</v>
      </c>
      <c r="AK33" t="s">
        <v>15</v>
      </c>
      <c r="AL33" t="s">
        <v>15</v>
      </c>
      <c r="AM33" t="s">
        <v>28331</v>
      </c>
      <c r="AO33" t="s">
        <v>28332</v>
      </c>
      <c r="AP33" t="s">
        <v>28333</v>
      </c>
      <c r="AR33" t="s">
        <v>28334</v>
      </c>
      <c r="AT33" t="s">
        <v>28335</v>
      </c>
      <c r="AU33" t="s">
        <v>28336</v>
      </c>
      <c r="AV33" t="s">
        <v>28337</v>
      </c>
      <c r="BA33" t="s">
        <v>7147</v>
      </c>
    </row>
    <row r="34" spans="1:54" x14ac:dyDescent="0.25">
      <c r="A34">
        <v>-2.2776299999999998</v>
      </c>
      <c r="B34">
        <v>-1.0373000000000001</v>
      </c>
      <c r="C34">
        <f t="shared" si="0"/>
        <v>1.2403299999999997</v>
      </c>
      <c r="D34" t="s">
        <v>29</v>
      </c>
      <c r="E34" t="s">
        <v>0</v>
      </c>
      <c r="F34" t="s">
        <v>8149</v>
      </c>
      <c r="G34" t="s">
        <v>29</v>
      </c>
      <c r="H34" t="s">
        <v>8149</v>
      </c>
      <c r="I34" t="s">
        <v>57111</v>
      </c>
      <c r="J34" t="s">
        <v>49184</v>
      </c>
      <c r="K34" t="s">
        <v>49185</v>
      </c>
      <c r="L34" t="s">
        <v>19224</v>
      </c>
      <c r="M34" t="s">
        <v>7348</v>
      </c>
      <c r="N34" t="s">
        <v>46506</v>
      </c>
      <c r="Q34" t="s">
        <v>49186</v>
      </c>
      <c r="R34" t="s">
        <v>49187</v>
      </c>
      <c r="U34" t="s">
        <v>9</v>
      </c>
      <c r="V34" t="s">
        <v>266</v>
      </c>
      <c r="X34" t="s">
        <v>11</v>
      </c>
      <c r="Y34" t="s">
        <v>12</v>
      </c>
      <c r="Z34" t="s">
        <v>49188</v>
      </c>
      <c r="AA34" t="s">
        <v>14</v>
      </c>
      <c r="AB34">
        <v>1</v>
      </c>
      <c r="AC34">
        <v>-9.4835700000000003</v>
      </c>
      <c r="AD34" s="1">
        <v>1.97584E-6</v>
      </c>
      <c r="AE34" s="1">
        <v>1.5401999999999999E-5</v>
      </c>
      <c r="AF34" t="s">
        <v>15</v>
      </c>
      <c r="AG34">
        <v>2</v>
      </c>
      <c r="AH34">
        <v>-1.4912099999999999</v>
      </c>
      <c r="AI34">
        <v>9.8598899999999996E-3</v>
      </c>
      <c r="AJ34">
        <v>2.2689500000000001E-2</v>
      </c>
      <c r="AK34" t="s">
        <v>15</v>
      </c>
      <c r="AL34">
        <v>298351</v>
      </c>
      <c r="AM34" t="s">
        <v>49189</v>
      </c>
      <c r="AO34" t="s">
        <v>49190</v>
      </c>
      <c r="AP34" t="s">
        <v>49191</v>
      </c>
      <c r="AR34" t="s">
        <v>49192</v>
      </c>
      <c r="AS34" t="s">
        <v>49193</v>
      </c>
      <c r="AT34" t="s">
        <v>49194</v>
      </c>
      <c r="AU34" t="s">
        <v>49195</v>
      </c>
      <c r="AV34" t="s">
        <v>49196</v>
      </c>
      <c r="AW34" t="s">
        <v>49197</v>
      </c>
      <c r="AX34" t="s">
        <v>49198</v>
      </c>
      <c r="AY34" t="s">
        <v>49199</v>
      </c>
      <c r="AZ34" t="s">
        <v>49200</v>
      </c>
    </row>
    <row r="35" spans="1:54" x14ac:dyDescent="0.25">
      <c r="A35">
        <v>-1.2185699999999999</v>
      </c>
      <c r="B35">
        <v>0</v>
      </c>
      <c r="C35">
        <f t="shared" si="0"/>
        <v>1.2185699999999999</v>
      </c>
      <c r="D35" t="s">
        <v>29</v>
      </c>
      <c r="E35" t="s">
        <v>0</v>
      </c>
      <c r="F35" t="s">
        <v>8149</v>
      </c>
      <c r="G35" t="s">
        <v>29</v>
      </c>
      <c r="H35" t="s">
        <v>1</v>
      </c>
      <c r="I35" t="s">
        <v>57111</v>
      </c>
      <c r="J35" t="s">
        <v>44745</v>
      </c>
      <c r="K35" t="s">
        <v>44746</v>
      </c>
      <c r="L35" t="s">
        <v>44747</v>
      </c>
      <c r="M35" t="s">
        <v>7441</v>
      </c>
      <c r="N35" t="s">
        <v>7442</v>
      </c>
      <c r="Q35" t="s">
        <v>44748</v>
      </c>
      <c r="R35" t="s">
        <v>44749</v>
      </c>
      <c r="T35" t="s">
        <v>10126</v>
      </c>
      <c r="U35" t="s">
        <v>9</v>
      </c>
      <c r="V35" t="s">
        <v>266</v>
      </c>
      <c r="X35" t="s">
        <v>11</v>
      </c>
      <c r="Y35" t="s">
        <v>12</v>
      </c>
      <c r="Z35" t="s">
        <v>44750</v>
      </c>
      <c r="AA35" t="s">
        <v>14</v>
      </c>
      <c r="AB35">
        <v>1</v>
      </c>
      <c r="AC35">
        <v>-3.9048699999999998</v>
      </c>
      <c r="AD35">
        <v>8.81671E-4</v>
      </c>
      <c r="AE35">
        <v>2.8205700000000001E-3</v>
      </c>
      <c r="AF35" t="s">
        <v>15</v>
      </c>
      <c r="AG35">
        <v>2</v>
      </c>
      <c r="AH35">
        <v>0</v>
      </c>
      <c r="AI35">
        <v>1</v>
      </c>
      <c r="AJ35">
        <v>1</v>
      </c>
      <c r="AK35" t="s">
        <v>15</v>
      </c>
      <c r="AL35">
        <v>511739</v>
      </c>
      <c r="AM35" t="s">
        <v>44751</v>
      </c>
      <c r="AO35" t="s">
        <v>44752</v>
      </c>
      <c r="AP35" t="s">
        <v>44753</v>
      </c>
      <c r="AQ35" t="s">
        <v>44754</v>
      </c>
      <c r="AR35" t="s">
        <v>44755</v>
      </c>
      <c r="AT35" t="s">
        <v>44756</v>
      </c>
      <c r="AU35" t="s">
        <v>44757</v>
      </c>
      <c r="AV35" t="s">
        <v>44758</v>
      </c>
      <c r="AW35" t="s">
        <v>44759</v>
      </c>
      <c r="AX35" t="s">
        <v>44760</v>
      </c>
      <c r="AY35" t="s">
        <v>44761</v>
      </c>
      <c r="AZ35" t="s">
        <v>44762</v>
      </c>
    </row>
    <row r="36" spans="1:54" x14ac:dyDescent="0.25">
      <c r="A36">
        <v>-1.8837900000000001</v>
      </c>
      <c r="B36">
        <v>-0.68864499999999995</v>
      </c>
      <c r="C36">
        <f t="shared" si="0"/>
        <v>1.1951450000000001</v>
      </c>
      <c r="D36" t="s">
        <v>29</v>
      </c>
      <c r="E36" t="s">
        <v>0</v>
      </c>
      <c r="F36" t="s">
        <v>8149</v>
      </c>
      <c r="G36" t="s">
        <v>29</v>
      </c>
      <c r="H36" t="s">
        <v>8149</v>
      </c>
      <c r="I36" t="s">
        <v>57111</v>
      </c>
      <c r="J36" t="s">
        <v>48032</v>
      </c>
      <c r="K36" t="s">
        <v>804</v>
      </c>
      <c r="L36" t="s">
        <v>48033</v>
      </c>
      <c r="M36" t="s">
        <v>806</v>
      </c>
      <c r="Q36" t="s">
        <v>33843</v>
      </c>
      <c r="R36" t="s">
        <v>48034</v>
      </c>
      <c r="S36" t="s">
        <v>48035</v>
      </c>
      <c r="T36" t="s">
        <v>651</v>
      </c>
      <c r="V36" t="s">
        <v>59</v>
      </c>
      <c r="W36" t="s">
        <v>3021</v>
      </c>
      <c r="X36" t="s">
        <v>11</v>
      </c>
      <c r="Y36" t="s">
        <v>12</v>
      </c>
      <c r="Z36" t="s">
        <v>48036</v>
      </c>
      <c r="AA36" t="s">
        <v>14</v>
      </c>
      <c r="AB36">
        <v>1</v>
      </c>
      <c r="AC36">
        <v>-4.5542800000000003</v>
      </c>
      <c r="AD36">
        <v>3.2590599999999999E-4</v>
      </c>
      <c r="AE36">
        <v>1.2193E-3</v>
      </c>
      <c r="AF36" t="s">
        <v>15</v>
      </c>
      <c r="AG36">
        <v>1</v>
      </c>
      <c r="AH36">
        <v>-1.8047800000000001</v>
      </c>
      <c r="AI36">
        <v>3.3939400000000002E-2</v>
      </c>
      <c r="AJ36">
        <v>6.67576E-2</v>
      </c>
      <c r="AK36" t="s">
        <v>15</v>
      </c>
      <c r="AL36">
        <v>76420</v>
      </c>
      <c r="AM36" t="s">
        <v>48037</v>
      </c>
      <c r="AO36" t="s">
        <v>48038</v>
      </c>
      <c r="AP36" t="s">
        <v>48039</v>
      </c>
      <c r="AR36" t="s">
        <v>48040</v>
      </c>
      <c r="AS36" t="s">
        <v>48041</v>
      </c>
      <c r="AT36" t="s">
        <v>48042</v>
      </c>
      <c r="AU36" t="s">
        <v>48043</v>
      </c>
      <c r="AV36" t="s">
        <v>48037</v>
      </c>
      <c r="AW36" t="s">
        <v>48044</v>
      </c>
      <c r="AY36" t="s">
        <v>48045</v>
      </c>
      <c r="BA36" t="s">
        <v>48046</v>
      </c>
    </row>
    <row r="37" spans="1:54" x14ac:dyDescent="0.25">
      <c r="A37">
        <v>-2.03992</v>
      </c>
      <c r="B37">
        <v>-0.94966099999999998</v>
      </c>
      <c r="C37">
        <f t="shared" si="0"/>
        <v>1.0902590000000001</v>
      </c>
      <c r="D37" t="s">
        <v>29</v>
      </c>
      <c r="E37" t="s">
        <v>0</v>
      </c>
      <c r="F37" t="s">
        <v>8149</v>
      </c>
      <c r="G37" t="s">
        <v>0</v>
      </c>
      <c r="H37" t="s">
        <v>8149</v>
      </c>
      <c r="I37" t="s">
        <v>57110</v>
      </c>
      <c r="J37" t="s">
        <v>48562</v>
      </c>
      <c r="K37" t="s">
        <v>2168</v>
      </c>
      <c r="L37" t="s">
        <v>48563</v>
      </c>
      <c r="M37" t="s">
        <v>6816</v>
      </c>
      <c r="Q37" t="s">
        <v>30154</v>
      </c>
      <c r="R37" t="s">
        <v>48564</v>
      </c>
      <c r="T37" t="s">
        <v>13963</v>
      </c>
      <c r="U37" t="s">
        <v>76</v>
      </c>
      <c r="V37" t="s">
        <v>77</v>
      </c>
      <c r="W37" t="s">
        <v>48565</v>
      </c>
      <c r="X37" t="s">
        <v>11</v>
      </c>
      <c r="Y37" t="s">
        <v>12</v>
      </c>
      <c r="Z37" t="s">
        <v>48566</v>
      </c>
      <c r="AA37" t="s">
        <v>14</v>
      </c>
      <c r="AB37">
        <v>1</v>
      </c>
      <c r="AC37">
        <v>-5.1778000000000004</v>
      </c>
      <c r="AD37">
        <v>1.41922E-4</v>
      </c>
      <c r="AE37">
        <v>6.0447699999999997E-4</v>
      </c>
      <c r="AF37" t="s">
        <v>15</v>
      </c>
      <c r="AG37">
        <v>3</v>
      </c>
      <c r="AH37">
        <v>-1.3253699999999999</v>
      </c>
      <c r="AI37">
        <v>2.96503E-3</v>
      </c>
      <c r="AJ37">
        <v>7.9230800000000007E-3</v>
      </c>
      <c r="AK37" t="s">
        <v>15</v>
      </c>
      <c r="AL37">
        <v>65109</v>
      </c>
      <c r="AM37" t="s">
        <v>48567</v>
      </c>
      <c r="AO37" t="s">
        <v>48568</v>
      </c>
      <c r="AP37" t="s">
        <v>48569</v>
      </c>
      <c r="AR37" t="s">
        <v>48570</v>
      </c>
      <c r="AS37" t="s">
        <v>48571</v>
      </c>
      <c r="AT37" t="s">
        <v>48572</v>
      </c>
      <c r="AU37" t="s">
        <v>48573</v>
      </c>
      <c r="AV37" t="s">
        <v>48567</v>
      </c>
      <c r="AY37" t="s">
        <v>48574</v>
      </c>
      <c r="AZ37" t="s">
        <v>48575</v>
      </c>
      <c r="BA37" t="s">
        <v>48576</v>
      </c>
    </row>
    <row r="38" spans="1:54" x14ac:dyDescent="0.25">
      <c r="A38">
        <v>-2.4992299999999998</v>
      </c>
      <c r="B38">
        <v>-1.41391</v>
      </c>
      <c r="C38">
        <f t="shared" si="0"/>
        <v>1.0853199999999998</v>
      </c>
      <c r="D38" t="s">
        <v>29</v>
      </c>
      <c r="E38" t="s">
        <v>0</v>
      </c>
      <c r="F38" t="s">
        <v>8149</v>
      </c>
      <c r="G38" t="s">
        <v>0</v>
      </c>
      <c r="H38" t="s">
        <v>8149</v>
      </c>
      <c r="I38" t="s">
        <v>57110</v>
      </c>
      <c r="J38" t="s">
        <v>49460</v>
      </c>
      <c r="K38" t="s">
        <v>21905</v>
      </c>
      <c r="L38" t="s">
        <v>49461</v>
      </c>
      <c r="M38" t="s">
        <v>49462</v>
      </c>
      <c r="N38" t="s">
        <v>49463</v>
      </c>
      <c r="Q38" t="s">
        <v>5547</v>
      </c>
      <c r="R38" t="s">
        <v>49464</v>
      </c>
      <c r="T38" t="s">
        <v>49465</v>
      </c>
      <c r="X38" t="s">
        <v>11</v>
      </c>
      <c r="Y38" t="s">
        <v>12</v>
      </c>
      <c r="Z38" t="s">
        <v>49466</v>
      </c>
      <c r="AA38" t="s">
        <v>14</v>
      </c>
      <c r="AB38">
        <v>1</v>
      </c>
      <c r="AC38">
        <v>-5.3523800000000001</v>
      </c>
      <c r="AD38">
        <v>1.12515E-4</v>
      </c>
      <c r="AE38">
        <v>4.9368899999999996E-4</v>
      </c>
      <c r="AF38" t="s">
        <v>15</v>
      </c>
      <c r="AG38">
        <v>1</v>
      </c>
      <c r="AH38">
        <v>-3.1985600000000001</v>
      </c>
      <c r="AI38">
        <v>1.1404500000000001E-3</v>
      </c>
      <c r="AJ38">
        <v>3.5235700000000002E-3</v>
      </c>
      <c r="AK38" t="s">
        <v>15</v>
      </c>
      <c r="AL38" t="s">
        <v>15</v>
      </c>
      <c r="AM38" t="s">
        <v>49467</v>
      </c>
      <c r="AO38" t="s">
        <v>49468</v>
      </c>
      <c r="AP38" t="s">
        <v>49469</v>
      </c>
      <c r="AQ38" t="s">
        <v>49470</v>
      </c>
      <c r="AR38" t="s">
        <v>49471</v>
      </c>
      <c r="AT38" t="s">
        <v>49472</v>
      </c>
      <c r="AU38" t="s">
        <v>49473</v>
      </c>
      <c r="AV38" t="s">
        <v>49467</v>
      </c>
      <c r="AW38" t="s">
        <v>49474</v>
      </c>
      <c r="AY38" t="s">
        <v>49475</v>
      </c>
      <c r="BA38" t="s">
        <v>455</v>
      </c>
    </row>
    <row r="39" spans="1:54" x14ac:dyDescent="0.25">
      <c r="A39">
        <v>0.31329400000000002</v>
      </c>
      <c r="B39">
        <v>1.3708899999999999</v>
      </c>
      <c r="C39">
        <f t="shared" si="0"/>
        <v>1.057596</v>
      </c>
      <c r="D39" t="s">
        <v>29</v>
      </c>
      <c r="E39" t="s">
        <v>29</v>
      </c>
      <c r="F39" t="s">
        <v>1</v>
      </c>
      <c r="G39" t="s">
        <v>0</v>
      </c>
      <c r="H39" t="s">
        <v>1</v>
      </c>
      <c r="I39" t="s">
        <v>57113</v>
      </c>
      <c r="J39" t="s">
        <v>18607</v>
      </c>
      <c r="K39" t="s">
        <v>18608</v>
      </c>
      <c r="L39" t="s">
        <v>18609</v>
      </c>
      <c r="M39" t="s">
        <v>18610</v>
      </c>
      <c r="N39" t="s">
        <v>18611</v>
      </c>
      <c r="Q39" t="s">
        <v>18612</v>
      </c>
      <c r="R39" t="s">
        <v>18613</v>
      </c>
      <c r="T39" t="s">
        <v>5977</v>
      </c>
      <c r="U39" t="s">
        <v>9</v>
      </c>
      <c r="V39" t="s">
        <v>10</v>
      </c>
      <c r="X39" t="s">
        <v>11</v>
      </c>
      <c r="Y39" t="s">
        <v>12</v>
      </c>
      <c r="Z39" t="s">
        <v>18614</v>
      </c>
      <c r="AA39" t="s">
        <v>14</v>
      </c>
      <c r="AB39">
        <v>2</v>
      </c>
      <c r="AC39">
        <v>0.620363</v>
      </c>
      <c r="AD39">
        <v>0.19698499999999999</v>
      </c>
      <c r="AE39">
        <v>0.29609200000000002</v>
      </c>
      <c r="AF39" t="s">
        <v>15</v>
      </c>
      <c r="AG39">
        <v>1</v>
      </c>
      <c r="AH39">
        <v>4.2834099999999999</v>
      </c>
      <c r="AI39">
        <v>4.2986700000000001E-4</v>
      </c>
      <c r="AJ39">
        <v>1.5504500000000001E-3</v>
      </c>
      <c r="AK39" t="s">
        <v>15</v>
      </c>
      <c r="AL39">
        <v>279831</v>
      </c>
      <c r="AM39" t="s">
        <v>18615</v>
      </c>
      <c r="AO39" t="s">
        <v>18616</v>
      </c>
      <c r="AP39" t="s">
        <v>18617</v>
      </c>
      <c r="AR39" t="s">
        <v>18618</v>
      </c>
      <c r="AS39" t="s">
        <v>18619</v>
      </c>
      <c r="AT39" t="s">
        <v>18620</v>
      </c>
      <c r="AU39" t="s">
        <v>18621</v>
      </c>
      <c r="AV39" t="s">
        <v>18622</v>
      </c>
      <c r="AW39" t="s">
        <v>18623</v>
      </c>
      <c r="AZ39" t="s">
        <v>18624</v>
      </c>
    </row>
    <row r="40" spans="1:54" x14ac:dyDescent="0.25">
      <c r="A40">
        <v>-2.0998100000000002</v>
      </c>
      <c r="B40">
        <v>-1.0452699999999999</v>
      </c>
      <c r="C40">
        <f t="shared" si="0"/>
        <v>1.0545400000000003</v>
      </c>
      <c r="D40" t="s">
        <v>29</v>
      </c>
      <c r="E40" t="s">
        <v>0</v>
      </c>
      <c r="F40" t="s">
        <v>8149</v>
      </c>
      <c r="G40" t="s">
        <v>29</v>
      </c>
      <c r="H40" t="s">
        <v>8149</v>
      </c>
      <c r="I40" t="s">
        <v>57111</v>
      </c>
      <c r="J40" t="s">
        <v>48716</v>
      </c>
      <c r="K40" t="s">
        <v>48717</v>
      </c>
      <c r="L40" t="s">
        <v>48718</v>
      </c>
      <c r="O40" t="s">
        <v>48719</v>
      </c>
      <c r="Q40" t="s">
        <v>48720</v>
      </c>
      <c r="R40" t="s">
        <v>48721</v>
      </c>
      <c r="S40" t="s">
        <v>4067</v>
      </c>
      <c r="U40" t="s">
        <v>996</v>
      </c>
      <c r="V40" t="s">
        <v>408</v>
      </c>
      <c r="X40" t="s">
        <v>11</v>
      </c>
      <c r="Y40" t="s">
        <v>12</v>
      </c>
      <c r="Z40" t="s">
        <v>48722</v>
      </c>
      <c r="AA40" t="s">
        <v>14</v>
      </c>
      <c r="AB40">
        <v>1</v>
      </c>
      <c r="AC40">
        <v>-7.1449100000000003</v>
      </c>
      <c r="AD40" s="1">
        <v>1.55229E-5</v>
      </c>
      <c r="AE40" s="1">
        <v>8.9784700000000001E-5</v>
      </c>
      <c r="AF40" t="s">
        <v>15</v>
      </c>
      <c r="AG40">
        <v>2</v>
      </c>
      <c r="AH40">
        <v>-1.8391</v>
      </c>
      <c r="AI40">
        <v>4.1476899999999999E-3</v>
      </c>
      <c r="AJ40">
        <v>1.05957E-2</v>
      </c>
      <c r="AK40" t="s">
        <v>15</v>
      </c>
      <c r="AL40">
        <v>337102</v>
      </c>
      <c r="AM40" t="s">
        <v>48723</v>
      </c>
      <c r="AN40" t="s">
        <v>48724</v>
      </c>
      <c r="AO40" t="s">
        <v>48725</v>
      </c>
      <c r="AP40" t="s">
        <v>48726</v>
      </c>
      <c r="AR40" t="s">
        <v>48727</v>
      </c>
      <c r="AS40" t="s">
        <v>48728</v>
      </c>
      <c r="AT40" t="s">
        <v>48729</v>
      </c>
      <c r="AU40" t="s">
        <v>48730</v>
      </c>
      <c r="AV40" t="s">
        <v>48731</v>
      </c>
      <c r="AY40" t="s">
        <v>48732</v>
      </c>
      <c r="AZ40" t="s">
        <v>48733</v>
      </c>
      <c r="BA40" t="s">
        <v>48734</v>
      </c>
      <c r="BB40" t="s">
        <v>48735</v>
      </c>
    </row>
    <row r="41" spans="1:54" x14ac:dyDescent="0.25">
      <c r="A41">
        <v>0.31938499999999997</v>
      </c>
      <c r="B41">
        <v>1.3682399999999999</v>
      </c>
      <c r="C41">
        <f t="shared" si="0"/>
        <v>1.0488549999999999</v>
      </c>
      <c r="D41" t="s">
        <v>29</v>
      </c>
      <c r="E41" t="s">
        <v>29</v>
      </c>
      <c r="F41" t="s">
        <v>1</v>
      </c>
      <c r="G41" t="s">
        <v>0</v>
      </c>
      <c r="H41" t="s">
        <v>1</v>
      </c>
      <c r="I41" t="s">
        <v>57113</v>
      </c>
      <c r="J41" t="s">
        <v>533</v>
      </c>
      <c r="K41" t="s">
        <v>534</v>
      </c>
      <c r="L41" t="s">
        <v>18578</v>
      </c>
      <c r="M41" t="s">
        <v>241</v>
      </c>
      <c r="N41" t="s">
        <v>241</v>
      </c>
      <c r="Q41" t="s">
        <v>18579</v>
      </c>
      <c r="R41" t="s">
        <v>18580</v>
      </c>
      <c r="T41" t="s">
        <v>243</v>
      </c>
      <c r="U41" t="s">
        <v>9</v>
      </c>
      <c r="V41" t="s">
        <v>10</v>
      </c>
      <c r="W41" t="s">
        <v>525</v>
      </c>
      <c r="X41" t="s">
        <v>11</v>
      </c>
      <c r="Y41" t="s">
        <v>12</v>
      </c>
      <c r="Z41" t="s">
        <v>18581</v>
      </c>
      <c r="AA41" t="s">
        <v>14</v>
      </c>
      <c r="AB41">
        <v>2</v>
      </c>
      <c r="AC41">
        <v>0.67435299999999998</v>
      </c>
      <c r="AD41">
        <v>0.151065</v>
      </c>
      <c r="AE41">
        <v>0.23602400000000001</v>
      </c>
      <c r="AF41" t="s">
        <v>15</v>
      </c>
      <c r="AG41">
        <v>1</v>
      </c>
      <c r="AH41">
        <v>3.8136100000000002</v>
      </c>
      <c r="AI41">
        <v>3.6220099999999998E-4</v>
      </c>
      <c r="AJ41">
        <v>1.35257E-3</v>
      </c>
      <c r="AK41" t="s">
        <v>15</v>
      </c>
      <c r="AL41">
        <v>14181000</v>
      </c>
      <c r="AM41" t="s">
        <v>18582</v>
      </c>
      <c r="AO41" t="s">
        <v>18583</v>
      </c>
      <c r="AP41" t="s">
        <v>18584</v>
      </c>
      <c r="AR41" t="s">
        <v>18585</v>
      </c>
      <c r="AT41" t="s">
        <v>18586</v>
      </c>
      <c r="AU41" t="s">
        <v>18587</v>
      </c>
      <c r="AV41" t="s">
        <v>18588</v>
      </c>
      <c r="AW41" t="s">
        <v>18589</v>
      </c>
      <c r="AY41" t="s">
        <v>548</v>
      </c>
      <c r="AZ41" t="s">
        <v>18590</v>
      </c>
    </row>
    <row r="42" spans="1:54" x14ac:dyDescent="0.25">
      <c r="A42">
        <v>8.7657600000000002E-2</v>
      </c>
      <c r="B42">
        <v>1.1314599999999999</v>
      </c>
      <c r="C42">
        <f t="shared" si="0"/>
        <v>1.0438023999999999</v>
      </c>
      <c r="D42" t="s">
        <v>29</v>
      </c>
      <c r="E42" t="s">
        <v>29</v>
      </c>
      <c r="F42" t="s">
        <v>1</v>
      </c>
      <c r="G42" t="s">
        <v>0</v>
      </c>
      <c r="H42" t="s">
        <v>1</v>
      </c>
      <c r="I42" t="s">
        <v>57113</v>
      </c>
      <c r="J42" t="s">
        <v>20570</v>
      </c>
      <c r="K42" t="s">
        <v>20571</v>
      </c>
      <c r="L42" t="s">
        <v>20572</v>
      </c>
      <c r="M42" t="s">
        <v>20573</v>
      </c>
      <c r="N42" t="s">
        <v>938</v>
      </c>
      <c r="O42" t="s">
        <v>20574</v>
      </c>
      <c r="Q42" t="s">
        <v>16892</v>
      </c>
      <c r="R42" t="s">
        <v>20575</v>
      </c>
      <c r="T42" t="s">
        <v>20576</v>
      </c>
      <c r="U42" t="s">
        <v>306</v>
      </c>
      <c r="V42" t="s">
        <v>77</v>
      </c>
      <c r="X42" t="s">
        <v>11</v>
      </c>
      <c r="Y42" t="s">
        <v>12</v>
      </c>
      <c r="Z42" t="s">
        <v>20577</v>
      </c>
      <c r="AA42" t="s">
        <v>14</v>
      </c>
      <c r="AB42">
        <v>3</v>
      </c>
      <c r="AC42">
        <v>7.3518600000000003E-2</v>
      </c>
      <c r="AD42">
        <v>0.66591999999999996</v>
      </c>
      <c r="AE42">
        <v>0.89699200000000001</v>
      </c>
      <c r="AF42" t="s">
        <v>15</v>
      </c>
      <c r="AG42">
        <v>4</v>
      </c>
      <c r="AH42">
        <v>1.23082</v>
      </c>
      <c r="AI42">
        <v>1.2521399999999999E-3</v>
      </c>
      <c r="AJ42">
        <v>3.8111199999999999E-3</v>
      </c>
      <c r="AK42" t="s">
        <v>15</v>
      </c>
      <c r="AL42">
        <v>1075860</v>
      </c>
      <c r="AM42" t="s">
        <v>20578</v>
      </c>
      <c r="AN42" t="s">
        <v>20579</v>
      </c>
      <c r="AO42" t="s">
        <v>20580</v>
      </c>
      <c r="AP42" t="s">
        <v>20581</v>
      </c>
      <c r="AR42" t="s">
        <v>20582</v>
      </c>
      <c r="AS42" t="s">
        <v>20583</v>
      </c>
      <c r="AT42" t="s">
        <v>20584</v>
      </c>
      <c r="AU42" t="s">
        <v>20585</v>
      </c>
      <c r="AV42" t="s">
        <v>20578</v>
      </c>
      <c r="AW42" t="s">
        <v>20586</v>
      </c>
      <c r="AY42" t="s">
        <v>20587</v>
      </c>
      <c r="AZ42" t="s">
        <v>20588</v>
      </c>
      <c r="BA42" t="s">
        <v>20589</v>
      </c>
      <c r="BB42" t="s">
        <v>20590</v>
      </c>
    </row>
    <row r="43" spans="1:54" x14ac:dyDescent="0.25">
      <c r="A43">
        <v>-1.2986899999999999</v>
      </c>
      <c r="B43">
        <v>-0.31432500000000002</v>
      </c>
      <c r="C43">
        <f t="shared" si="0"/>
        <v>0.98436499999999993</v>
      </c>
      <c r="D43" t="s">
        <v>29</v>
      </c>
      <c r="E43" t="s">
        <v>0</v>
      </c>
      <c r="F43" t="s">
        <v>8149</v>
      </c>
      <c r="G43" t="s">
        <v>29</v>
      </c>
      <c r="H43" t="s">
        <v>8149</v>
      </c>
      <c r="I43" t="s">
        <v>57111</v>
      </c>
      <c r="J43" t="s">
        <v>45221</v>
      </c>
      <c r="K43" t="s">
        <v>45222</v>
      </c>
      <c r="L43" t="s">
        <v>45223</v>
      </c>
      <c r="M43" t="s">
        <v>3614</v>
      </c>
      <c r="Q43" t="s">
        <v>20278</v>
      </c>
      <c r="R43" t="s">
        <v>20279</v>
      </c>
      <c r="S43" t="s">
        <v>8784</v>
      </c>
      <c r="T43" t="s">
        <v>45224</v>
      </c>
      <c r="U43" t="s">
        <v>996</v>
      </c>
      <c r="V43" t="s">
        <v>10</v>
      </c>
      <c r="X43" t="s">
        <v>11</v>
      </c>
      <c r="Y43" t="s">
        <v>12</v>
      </c>
      <c r="Z43" t="s">
        <v>45225</v>
      </c>
      <c r="AA43" t="s">
        <v>14</v>
      </c>
      <c r="AB43">
        <v>1</v>
      </c>
      <c r="AC43">
        <v>-5.7049899999999996</v>
      </c>
      <c r="AD43" s="1">
        <v>7.8983800000000001E-5</v>
      </c>
      <c r="AE43">
        <v>3.6028600000000003E-4</v>
      </c>
      <c r="AF43" t="s">
        <v>15</v>
      </c>
      <c r="AG43">
        <v>2</v>
      </c>
      <c r="AH43">
        <v>-0.700264</v>
      </c>
      <c r="AI43">
        <v>0.118118</v>
      </c>
      <c r="AJ43">
        <v>0.19497800000000001</v>
      </c>
      <c r="AK43" t="s">
        <v>15</v>
      </c>
      <c r="AL43">
        <v>196755</v>
      </c>
      <c r="AM43" t="s">
        <v>45226</v>
      </c>
      <c r="AO43" t="s">
        <v>45227</v>
      </c>
      <c r="AP43" t="s">
        <v>45228</v>
      </c>
      <c r="AQ43" t="s">
        <v>45229</v>
      </c>
      <c r="AR43" t="s">
        <v>45230</v>
      </c>
      <c r="AS43" t="s">
        <v>45231</v>
      </c>
      <c r="AT43" t="s">
        <v>45232</v>
      </c>
      <c r="AU43" t="s">
        <v>45233</v>
      </c>
      <c r="AV43" t="s">
        <v>45234</v>
      </c>
      <c r="AZ43" t="s">
        <v>45235</v>
      </c>
      <c r="BA43" t="s">
        <v>45236</v>
      </c>
    </row>
    <row r="44" spans="1:54" x14ac:dyDescent="0.25">
      <c r="A44">
        <v>-2.1831999999999998</v>
      </c>
      <c r="B44">
        <v>-1.20418</v>
      </c>
      <c r="C44">
        <f t="shared" si="0"/>
        <v>0.97901999999999978</v>
      </c>
      <c r="D44" t="s">
        <v>29</v>
      </c>
      <c r="E44" t="s">
        <v>0</v>
      </c>
      <c r="F44" t="s">
        <v>8149</v>
      </c>
      <c r="G44" t="s">
        <v>0</v>
      </c>
      <c r="H44" t="s">
        <v>8149</v>
      </c>
      <c r="I44" t="s">
        <v>57110</v>
      </c>
      <c r="J44" t="s">
        <v>49009</v>
      </c>
      <c r="K44" t="s">
        <v>3284</v>
      </c>
      <c r="L44" t="s">
        <v>30252</v>
      </c>
      <c r="M44" t="s">
        <v>1373</v>
      </c>
      <c r="N44" t="s">
        <v>1374</v>
      </c>
      <c r="Q44" t="s">
        <v>1375</v>
      </c>
      <c r="R44" t="s">
        <v>1376</v>
      </c>
      <c r="T44" t="s">
        <v>10647</v>
      </c>
      <c r="X44" t="s">
        <v>11</v>
      </c>
      <c r="Y44" t="s">
        <v>12</v>
      </c>
      <c r="Z44" t="s">
        <v>49010</v>
      </c>
      <c r="AA44" t="s">
        <v>14</v>
      </c>
      <c r="AB44">
        <v>1</v>
      </c>
      <c r="AC44">
        <v>-8.2666199999999996</v>
      </c>
      <c r="AD44" s="1">
        <v>5.4279799999999998E-6</v>
      </c>
      <c r="AE44" s="1">
        <v>3.6993499999999997E-5</v>
      </c>
      <c r="AF44" t="s">
        <v>15</v>
      </c>
      <c r="AG44">
        <v>1</v>
      </c>
      <c r="AH44">
        <v>-3.2830499999999998</v>
      </c>
      <c r="AI44">
        <v>2.1345000000000001E-3</v>
      </c>
      <c r="AJ44">
        <v>6.0004200000000002E-3</v>
      </c>
      <c r="AK44" t="s">
        <v>15</v>
      </c>
      <c r="AL44" t="s">
        <v>15</v>
      </c>
      <c r="AM44" t="s">
        <v>49011</v>
      </c>
      <c r="AO44" t="s">
        <v>49012</v>
      </c>
      <c r="AP44" t="s">
        <v>49013</v>
      </c>
      <c r="AR44" t="s">
        <v>49014</v>
      </c>
      <c r="AS44" t="s">
        <v>49015</v>
      </c>
      <c r="AT44" t="s">
        <v>49016</v>
      </c>
      <c r="AU44" t="s">
        <v>49017</v>
      </c>
      <c r="AV44" t="s">
        <v>49011</v>
      </c>
      <c r="AX44" t="s">
        <v>1732</v>
      </c>
      <c r="AY44" t="s">
        <v>49018</v>
      </c>
      <c r="AZ44" t="s">
        <v>49019</v>
      </c>
      <c r="BA44" t="s">
        <v>49020</v>
      </c>
    </row>
    <row r="45" spans="1:54" x14ac:dyDescent="0.25">
      <c r="A45">
        <v>-0.96716000000000002</v>
      </c>
      <c r="B45">
        <v>0</v>
      </c>
      <c r="C45">
        <f t="shared" si="0"/>
        <v>0.96716000000000002</v>
      </c>
      <c r="D45" t="s">
        <v>29</v>
      </c>
      <c r="E45" t="s">
        <v>0</v>
      </c>
      <c r="F45" t="s">
        <v>8149</v>
      </c>
      <c r="G45" t="s">
        <v>29</v>
      </c>
      <c r="H45" t="s">
        <v>1</v>
      </c>
      <c r="I45" t="s">
        <v>57111</v>
      </c>
      <c r="J45" t="s">
        <v>42676</v>
      </c>
      <c r="K45" t="s">
        <v>16832</v>
      </c>
      <c r="L45" t="s">
        <v>42677</v>
      </c>
      <c r="Q45" t="s">
        <v>11164</v>
      </c>
      <c r="R45" t="s">
        <v>42678</v>
      </c>
      <c r="S45" t="s">
        <v>11164</v>
      </c>
      <c r="V45" t="s">
        <v>77</v>
      </c>
      <c r="W45" t="s">
        <v>39047</v>
      </c>
      <c r="X45" t="s">
        <v>11</v>
      </c>
      <c r="Y45" t="s">
        <v>12</v>
      </c>
      <c r="Z45" t="s">
        <v>42679</v>
      </c>
      <c r="AA45" t="s">
        <v>14</v>
      </c>
      <c r="AB45">
        <v>1</v>
      </c>
      <c r="AC45">
        <v>-3.3402500000000002</v>
      </c>
      <c r="AD45">
        <v>2.2339199999999999E-3</v>
      </c>
      <c r="AE45">
        <v>6.2060500000000003E-3</v>
      </c>
      <c r="AF45" t="s">
        <v>15</v>
      </c>
      <c r="AG45">
        <v>2</v>
      </c>
      <c r="AH45">
        <v>0</v>
      </c>
      <c r="AI45">
        <v>1</v>
      </c>
      <c r="AJ45">
        <v>1</v>
      </c>
      <c r="AK45" t="s">
        <v>15</v>
      </c>
      <c r="AL45">
        <v>859</v>
      </c>
      <c r="AM45" t="s">
        <v>42680</v>
      </c>
      <c r="AO45" t="s">
        <v>42681</v>
      </c>
      <c r="AP45" t="s">
        <v>42682</v>
      </c>
      <c r="AR45" t="s">
        <v>42683</v>
      </c>
      <c r="AS45" t="s">
        <v>42684</v>
      </c>
      <c r="AT45" t="s">
        <v>42685</v>
      </c>
      <c r="AU45" t="s">
        <v>42686</v>
      </c>
      <c r="AV45" t="s">
        <v>42687</v>
      </c>
      <c r="AW45" t="s">
        <v>42688</v>
      </c>
      <c r="AY45" t="s">
        <v>42689</v>
      </c>
      <c r="BA45" t="s">
        <v>42690</v>
      </c>
    </row>
    <row r="46" spans="1:54" x14ac:dyDescent="0.25">
      <c r="A46">
        <v>0</v>
      </c>
      <c r="B46">
        <v>-2.8178700000000001</v>
      </c>
      <c r="C46">
        <f t="shared" si="0"/>
        <v>-2.8178700000000001</v>
      </c>
      <c r="D46" t="s">
        <v>29</v>
      </c>
      <c r="E46" t="s">
        <v>29</v>
      </c>
      <c r="F46" t="s">
        <v>1</v>
      </c>
      <c r="G46" t="s">
        <v>29</v>
      </c>
      <c r="H46" t="s">
        <v>8149</v>
      </c>
      <c r="I46" t="s">
        <v>57109</v>
      </c>
      <c r="J46" t="s">
        <v>26894</v>
      </c>
      <c r="K46" t="s">
        <v>26895</v>
      </c>
      <c r="L46" t="s">
        <v>26896</v>
      </c>
      <c r="M46" t="s">
        <v>23435</v>
      </c>
      <c r="N46" t="s">
        <v>23436</v>
      </c>
      <c r="P46" t="s">
        <v>26897</v>
      </c>
      <c r="Q46" t="s">
        <v>26865</v>
      </c>
      <c r="R46" t="s">
        <v>26866</v>
      </c>
      <c r="S46" t="s">
        <v>26867</v>
      </c>
      <c r="T46" t="s">
        <v>23440</v>
      </c>
      <c r="X46" t="s">
        <v>11</v>
      </c>
      <c r="Y46" t="s">
        <v>12</v>
      </c>
      <c r="Z46" t="s">
        <v>26898</v>
      </c>
      <c r="AA46" t="s">
        <v>14</v>
      </c>
      <c r="AB46">
        <v>2</v>
      </c>
      <c r="AC46">
        <v>0</v>
      </c>
      <c r="AD46">
        <v>1</v>
      </c>
      <c r="AE46">
        <v>1</v>
      </c>
      <c r="AF46" t="s">
        <v>15</v>
      </c>
      <c r="AG46">
        <v>1</v>
      </c>
      <c r="AH46">
        <v>-1.3379799999999999</v>
      </c>
      <c r="AI46">
        <v>7.2264099999999998E-2</v>
      </c>
      <c r="AJ46">
        <v>0.12778900000000001</v>
      </c>
      <c r="AK46" t="s">
        <v>15</v>
      </c>
      <c r="AL46" t="s">
        <v>15</v>
      </c>
      <c r="AM46" t="s">
        <v>26899</v>
      </c>
      <c r="AO46" t="s">
        <v>26900</v>
      </c>
      <c r="AP46" t="s">
        <v>26901</v>
      </c>
      <c r="AR46" t="s">
        <v>26902</v>
      </c>
      <c r="AT46" t="s">
        <v>26903</v>
      </c>
      <c r="AU46" t="s">
        <v>26904</v>
      </c>
      <c r="AV46" t="s">
        <v>26899</v>
      </c>
      <c r="AW46" t="s">
        <v>26905</v>
      </c>
      <c r="AY46" t="s">
        <v>23451</v>
      </c>
      <c r="BA46" t="s">
        <v>26906</v>
      </c>
    </row>
    <row r="47" spans="1:54" x14ac:dyDescent="0.25">
      <c r="A47">
        <v>-2.1007899999999999</v>
      </c>
      <c r="B47">
        <v>-1.13591</v>
      </c>
      <c r="C47">
        <f t="shared" si="0"/>
        <v>0.96487999999999996</v>
      </c>
      <c r="D47" t="s">
        <v>29</v>
      </c>
      <c r="E47" t="s">
        <v>0</v>
      </c>
      <c r="F47" t="s">
        <v>8149</v>
      </c>
      <c r="G47" t="s">
        <v>0</v>
      </c>
      <c r="H47" t="s">
        <v>8149</v>
      </c>
      <c r="I47" t="s">
        <v>57110</v>
      </c>
      <c r="J47" t="s">
        <v>48736</v>
      </c>
      <c r="K47" t="s">
        <v>48737</v>
      </c>
      <c r="L47" t="s">
        <v>48738</v>
      </c>
      <c r="M47" t="s">
        <v>48739</v>
      </c>
      <c r="N47" t="s">
        <v>48740</v>
      </c>
      <c r="Q47" t="s">
        <v>48741</v>
      </c>
      <c r="R47" t="s">
        <v>48742</v>
      </c>
      <c r="T47" t="s">
        <v>48743</v>
      </c>
      <c r="U47" t="s">
        <v>9</v>
      </c>
      <c r="V47" t="s">
        <v>408</v>
      </c>
      <c r="W47" t="s">
        <v>48744</v>
      </c>
      <c r="X47" t="s">
        <v>11</v>
      </c>
      <c r="Y47" t="s">
        <v>12</v>
      </c>
      <c r="Z47" t="s">
        <v>48745</v>
      </c>
      <c r="AA47" t="s">
        <v>14</v>
      </c>
      <c r="AB47">
        <v>1</v>
      </c>
      <c r="AC47">
        <v>-3.9037999999999999</v>
      </c>
      <c r="AD47">
        <v>8.3132599999999996E-4</v>
      </c>
      <c r="AE47">
        <v>2.6862499999999998E-3</v>
      </c>
      <c r="AF47" t="s">
        <v>15</v>
      </c>
      <c r="AG47">
        <v>1</v>
      </c>
      <c r="AH47">
        <v>-3.7622499999999999</v>
      </c>
      <c r="AI47">
        <v>4.1133800000000002E-4</v>
      </c>
      <c r="AJ47">
        <v>1.4918399999999999E-3</v>
      </c>
      <c r="AK47" t="s">
        <v>15</v>
      </c>
      <c r="AL47">
        <v>383072</v>
      </c>
      <c r="AM47" t="s">
        <v>48746</v>
      </c>
      <c r="AO47" t="s">
        <v>48747</v>
      </c>
      <c r="AP47" t="s">
        <v>48748</v>
      </c>
      <c r="AR47" t="s">
        <v>48749</v>
      </c>
      <c r="AS47" t="s">
        <v>48750</v>
      </c>
      <c r="AT47" t="s">
        <v>48751</v>
      </c>
      <c r="AU47" t="s">
        <v>48752</v>
      </c>
      <c r="AV47" t="s">
        <v>48746</v>
      </c>
      <c r="AW47" t="s">
        <v>48753</v>
      </c>
      <c r="AY47" t="s">
        <v>48754</v>
      </c>
      <c r="BA47" t="s">
        <v>2166</v>
      </c>
    </row>
    <row r="48" spans="1:54" x14ac:dyDescent="0.25">
      <c r="A48">
        <v>0.55701999999999996</v>
      </c>
      <c r="B48">
        <v>1.50823</v>
      </c>
      <c r="C48">
        <f t="shared" si="0"/>
        <v>0.95121</v>
      </c>
      <c r="D48" t="s">
        <v>29</v>
      </c>
      <c r="E48" t="s">
        <v>29</v>
      </c>
      <c r="F48" t="s">
        <v>1</v>
      </c>
      <c r="G48" t="s">
        <v>0</v>
      </c>
      <c r="H48" t="s">
        <v>1</v>
      </c>
      <c r="I48" t="s">
        <v>57113</v>
      </c>
      <c r="J48" t="s">
        <v>15996</v>
      </c>
      <c r="K48" t="s">
        <v>15997</v>
      </c>
      <c r="L48" t="s">
        <v>15998</v>
      </c>
      <c r="M48" t="s">
        <v>15999</v>
      </c>
      <c r="N48" t="s">
        <v>16000</v>
      </c>
      <c r="Q48" t="s">
        <v>2843</v>
      </c>
      <c r="R48" t="s">
        <v>16001</v>
      </c>
      <c r="T48" t="s">
        <v>16002</v>
      </c>
      <c r="U48" t="s">
        <v>9</v>
      </c>
      <c r="V48" t="s">
        <v>266</v>
      </c>
      <c r="W48" t="s">
        <v>16003</v>
      </c>
      <c r="X48" t="s">
        <v>11</v>
      </c>
      <c r="Y48" t="s">
        <v>12</v>
      </c>
      <c r="Z48" t="s">
        <v>16004</v>
      </c>
      <c r="AA48" t="s">
        <v>14</v>
      </c>
      <c r="AB48">
        <v>4</v>
      </c>
      <c r="AC48">
        <v>0.60395699999999997</v>
      </c>
      <c r="AD48">
        <v>9.1166999999999998E-2</v>
      </c>
      <c r="AE48">
        <v>0.15362600000000001</v>
      </c>
      <c r="AF48" t="s">
        <v>15</v>
      </c>
      <c r="AG48">
        <v>4</v>
      </c>
      <c r="AH48">
        <v>1.6325799999999999</v>
      </c>
      <c r="AI48" s="1">
        <v>9.0067299999999997E-5</v>
      </c>
      <c r="AJ48">
        <v>4.1197E-4</v>
      </c>
      <c r="AK48" t="s">
        <v>15</v>
      </c>
      <c r="AL48">
        <v>11461700</v>
      </c>
      <c r="AM48" t="s">
        <v>16005</v>
      </c>
      <c r="AO48" t="s">
        <v>16006</v>
      </c>
      <c r="AP48" t="s">
        <v>16007</v>
      </c>
      <c r="AR48" t="s">
        <v>16008</v>
      </c>
      <c r="AS48" t="s">
        <v>16009</v>
      </c>
      <c r="AT48" t="s">
        <v>16010</v>
      </c>
      <c r="AU48" t="s">
        <v>16011</v>
      </c>
      <c r="AV48" t="s">
        <v>16012</v>
      </c>
      <c r="AW48" t="s">
        <v>16013</v>
      </c>
      <c r="AX48" t="s">
        <v>16014</v>
      </c>
      <c r="AY48" t="s">
        <v>16015</v>
      </c>
      <c r="BA48" t="s">
        <v>16016</v>
      </c>
    </row>
    <row r="49" spans="1:54" x14ac:dyDescent="0.25">
      <c r="A49">
        <v>-1.45305</v>
      </c>
      <c r="B49">
        <v>-0.52468000000000004</v>
      </c>
      <c r="C49">
        <f t="shared" si="0"/>
        <v>0.92836999999999992</v>
      </c>
      <c r="D49" t="s">
        <v>29</v>
      </c>
      <c r="E49" t="s">
        <v>0</v>
      </c>
      <c r="F49" t="s">
        <v>8149</v>
      </c>
      <c r="G49" t="s">
        <v>29</v>
      </c>
      <c r="H49" t="s">
        <v>8149</v>
      </c>
      <c r="I49" t="s">
        <v>57111</v>
      </c>
      <c r="J49" t="s">
        <v>46322</v>
      </c>
      <c r="K49" t="s">
        <v>46323</v>
      </c>
      <c r="L49" t="s">
        <v>46324</v>
      </c>
      <c r="M49" t="s">
        <v>2441</v>
      </c>
      <c r="N49" t="s">
        <v>2441</v>
      </c>
      <c r="Q49" t="s">
        <v>46325</v>
      </c>
      <c r="R49" t="s">
        <v>46326</v>
      </c>
      <c r="S49" t="s">
        <v>25330</v>
      </c>
      <c r="T49" t="s">
        <v>42696</v>
      </c>
      <c r="V49" t="s">
        <v>266</v>
      </c>
      <c r="X49" t="s">
        <v>11</v>
      </c>
      <c r="Y49" t="s">
        <v>12</v>
      </c>
      <c r="Z49" t="s">
        <v>46327</v>
      </c>
      <c r="AA49" t="s">
        <v>14</v>
      </c>
      <c r="AB49">
        <v>1</v>
      </c>
      <c r="AC49">
        <v>-3.7457099999999999</v>
      </c>
      <c r="AD49">
        <v>1.0947699999999999E-3</v>
      </c>
      <c r="AE49">
        <v>3.3861899999999999E-3</v>
      </c>
      <c r="AF49" t="s">
        <v>15</v>
      </c>
      <c r="AG49">
        <v>1</v>
      </c>
      <c r="AH49">
        <v>-1.1420399999999999</v>
      </c>
      <c r="AI49">
        <v>0.114964</v>
      </c>
      <c r="AJ49">
        <v>0.19068599999999999</v>
      </c>
      <c r="AK49" t="s">
        <v>15</v>
      </c>
      <c r="AL49">
        <v>704686</v>
      </c>
      <c r="AM49" t="s">
        <v>46328</v>
      </c>
      <c r="AO49" t="s">
        <v>46329</v>
      </c>
      <c r="AP49" t="s">
        <v>46330</v>
      </c>
      <c r="AR49" t="s">
        <v>46331</v>
      </c>
      <c r="AS49" t="s">
        <v>46332</v>
      </c>
      <c r="AT49" t="s">
        <v>46333</v>
      </c>
      <c r="AU49" t="s">
        <v>46334</v>
      </c>
      <c r="AV49" t="s">
        <v>46335</v>
      </c>
      <c r="AW49" t="s">
        <v>46336</v>
      </c>
      <c r="AY49" t="s">
        <v>46337</v>
      </c>
      <c r="BA49" t="s">
        <v>337</v>
      </c>
    </row>
    <row r="50" spans="1:54" x14ac:dyDescent="0.25">
      <c r="A50">
        <v>0.88365300000000002</v>
      </c>
      <c r="B50">
        <v>1.80481</v>
      </c>
      <c r="C50">
        <f t="shared" si="0"/>
        <v>0.921157</v>
      </c>
      <c r="D50" t="s">
        <v>29</v>
      </c>
      <c r="E50" t="s">
        <v>29</v>
      </c>
      <c r="F50" t="s">
        <v>1</v>
      </c>
      <c r="G50" t="s">
        <v>0</v>
      </c>
      <c r="H50" t="s">
        <v>1</v>
      </c>
      <c r="I50" t="s">
        <v>57113</v>
      </c>
      <c r="J50" t="s">
        <v>12133</v>
      </c>
      <c r="K50" t="s">
        <v>12134</v>
      </c>
      <c r="L50" t="s">
        <v>12135</v>
      </c>
      <c r="M50" t="s">
        <v>2814</v>
      </c>
      <c r="N50" t="s">
        <v>2815</v>
      </c>
      <c r="O50" t="s">
        <v>12136</v>
      </c>
      <c r="Q50" t="s">
        <v>2816</v>
      </c>
      <c r="R50" t="s">
        <v>2816</v>
      </c>
      <c r="T50" t="s">
        <v>2817</v>
      </c>
      <c r="V50" t="s">
        <v>266</v>
      </c>
      <c r="X50" t="s">
        <v>11</v>
      </c>
      <c r="Y50" t="s">
        <v>12</v>
      </c>
      <c r="Z50" t="s">
        <v>12137</v>
      </c>
      <c r="AA50" t="s">
        <v>14</v>
      </c>
      <c r="AB50">
        <v>3</v>
      </c>
      <c r="AC50">
        <v>0.74148499999999995</v>
      </c>
      <c r="AD50">
        <v>7.4930800000000006E-2</v>
      </c>
      <c r="AE50">
        <v>0.129528</v>
      </c>
      <c r="AF50" t="s">
        <v>15</v>
      </c>
      <c r="AG50">
        <v>4</v>
      </c>
      <c r="AH50">
        <v>1.9175</v>
      </c>
      <c r="AI50" s="1">
        <v>1.5374800000000001E-5</v>
      </c>
      <c r="AJ50" s="1">
        <v>9.0561800000000004E-5</v>
      </c>
      <c r="AK50" t="s">
        <v>15</v>
      </c>
      <c r="AL50">
        <v>482525</v>
      </c>
      <c r="AM50" t="s">
        <v>12138</v>
      </c>
      <c r="AN50" t="s">
        <v>12139</v>
      </c>
      <c r="AO50" t="s">
        <v>12140</v>
      </c>
      <c r="AP50" t="s">
        <v>12141</v>
      </c>
      <c r="AR50" t="s">
        <v>12142</v>
      </c>
      <c r="AS50" t="s">
        <v>12143</v>
      </c>
      <c r="AT50" t="s">
        <v>12144</v>
      </c>
      <c r="AU50" t="s">
        <v>12145</v>
      </c>
      <c r="AV50" t="s">
        <v>12146</v>
      </c>
      <c r="AY50" t="s">
        <v>12147</v>
      </c>
      <c r="AZ50" t="s">
        <v>12148</v>
      </c>
      <c r="BA50" t="s">
        <v>12149</v>
      </c>
      <c r="BB50" t="s">
        <v>12150</v>
      </c>
    </row>
    <row r="51" spans="1:54" x14ac:dyDescent="0.25">
      <c r="A51">
        <v>-2.7422399999999998</v>
      </c>
      <c r="B51">
        <v>-1.82664</v>
      </c>
      <c r="C51">
        <f t="shared" si="0"/>
        <v>0.91559999999999975</v>
      </c>
      <c r="D51" t="s">
        <v>29</v>
      </c>
      <c r="E51" t="s">
        <v>0</v>
      </c>
      <c r="F51" t="s">
        <v>8149</v>
      </c>
      <c r="G51" t="s">
        <v>0</v>
      </c>
      <c r="H51" t="s">
        <v>8149</v>
      </c>
      <c r="I51" t="s">
        <v>57110</v>
      </c>
      <c r="J51" t="s">
        <v>49707</v>
      </c>
      <c r="K51" t="s">
        <v>49708</v>
      </c>
      <c r="L51" t="s">
        <v>2095</v>
      </c>
      <c r="M51" t="s">
        <v>72</v>
      </c>
      <c r="Q51" t="s">
        <v>49709</v>
      </c>
      <c r="R51" t="s">
        <v>49710</v>
      </c>
      <c r="T51" t="s">
        <v>37235</v>
      </c>
      <c r="U51" t="s">
        <v>9</v>
      </c>
      <c r="V51" t="s">
        <v>10</v>
      </c>
      <c r="X51" t="s">
        <v>11</v>
      </c>
      <c r="Y51" t="s">
        <v>12</v>
      </c>
      <c r="Z51" t="s">
        <v>49711</v>
      </c>
      <c r="AA51" t="s">
        <v>14</v>
      </c>
      <c r="AB51">
        <v>1</v>
      </c>
      <c r="AC51">
        <v>-10.662599999999999</v>
      </c>
      <c r="AD51" s="1">
        <v>8.1609899999999998E-7</v>
      </c>
      <c r="AE51" s="1">
        <v>7.04525E-6</v>
      </c>
      <c r="AF51" t="s">
        <v>15</v>
      </c>
      <c r="AG51">
        <v>3</v>
      </c>
      <c r="AH51">
        <v>-5.0734500000000002</v>
      </c>
      <c r="AI51" s="1">
        <v>2.6422099999999999E-7</v>
      </c>
      <c r="AJ51" s="1">
        <v>2.6381799999999999E-6</v>
      </c>
      <c r="AK51" t="s">
        <v>15</v>
      </c>
      <c r="AL51">
        <v>776752</v>
      </c>
      <c r="AM51" t="s">
        <v>49712</v>
      </c>
      <c r="AO51" t="s">
        <v>49713</v>
      </c>
      <c r="AP51" t="s">
        <v>49714</v>
      </c>
      <c r="AQ51" t="s">
        <v>49715</v>
      </c>
      <c r="AR51" t="s">
        <v>49716</v>
      </c>
      <c r="AS51" t="s">
        <v>49717</v>
      </c>
      <c r="AT51" t="s">
        <v>49718</v>
      </c>
      <c r="AU51" t="s">
        <v>49719</v>
      </c>
      <c r="AV51" t="s">
        <v>49712</v>
      </c>
      <c r="AW51" t="s">
        <v>49720</v>
      </c>
      <c r="AX51" t="s">
        <v>37247</v>
      </c>
      <c r="AY51" t="s">
        <v>49721</v>
      </c>
      <c r="BA51" t="s">
        <v>49722</v>
      </c>
    </row>
    <row r="52" spans="1:54" x14ac:dyDescent="0.25">
      <c r="A52">
        <v>-2.8852799999999998</v>
      </c>
      <c r="B52">
        <v>-1.9891799999999999</v>
      </c>
      <c r="C52">
        <f t="shared" si="0"/>
        <v>0.8960999999999999</v>
      </c>
      <c r="D52" t="s">
        <v>29</v>
      </c>
      <c r="E52" t="s">
        <v>0</v>
      </c>
      <c r="F52" t="s">
        <v>8149</v>
      </c>
      <c r="G52" t="s">
        <v>0</v>
      </c>
      <c r="H52" t="s">
        <v>8149</v>
      </c>
      <c r="I52" t="s">
        <v>57110</v>
      </c>
      <c r="J52" t="s">
        <v>49769</v>
      </c>
      <c r="K52" t="s">
        <v>49770</v>
      </c>
      <c r="L52" t="s">
        <v>3249</v>
      </c>
      <c r="M52" t="s">
        <v>18913</v>
      </c>
      <c r="N52" t="s">
        <v>18914</v>
      </c>
      <c r="Q52" t="s">
        <v>49771</v>
      </c>
      <c r="R52" t="s">
        <v>49772</v>
      </c>
      <c r="T52" t="s">
        <v>18918</v>
      </c>
      <c r="V52" t="s">
        <v>266</v>
      </c>
      <c r="X52" t="s">
        <v>11</v>
      </c>
      <c r="Y52" t="s">
        <v>12</v>
      </c>
      <c r="Z52" t="s">
        <v>49773</v>
      </c>
      <c r="AA52" t="s">
        <v>14</v>
      </c>
      <c r="AB52">
        <v>1</v>
      </c>
      <c r="AC52">
        <v>-3.2225899999999998</v>
      </c>
      <c r="AD52">
        <v>2.42851E-3</v>
      </c>
      <c r="AE52">
        <v>6.6382300000000002E-3</v>
      </c>
      <c r="AF52" t="s">
        <v>15</v>
      </c>
      <c r="AG52">
        <v>4</v>
      </c>
      <c r="AH52">
        <v>-5.9495100000000001</v>
      </c>
      <c r="AI52">
        <v>1.75947E-3</v>
      </c>
      <c r="AJ52">
        <v>5.04135E-3</v>
      </c>
      <c r="AK52" t="s">
        <v>15</v>
      </c>
      <c r="AL52">
        <v>49279</v>
      </c>
      <c r="AM52" t="s">
        <v>49774</v>
      </c>
      <c r="AO52" t="s">
        <v>49775</v>
      </c>
      <c r="AP52" t="s">
        <v>49776</v>
      </c>
      <c r="AR52" t="s">
        <v>49777</v>
      </c>
      <c r="AT52" t="s">
        <v>49778</v>
      </c>
      <c r="AU52" t="s">
        <v>49779</v>
      </c>
      <c r="AV52" t="s">
        <v>49774</v>
      </c>
      <c r="AW52" t="s">
        <v>49780</v>
      </c>
      <c r="AX52" t="s">
        <v>49781</v>
      </c>
      <c r="AY52" t="s">
        <v>49782</v>
      </c>
    </row>
    <row r="53" spans="1:54" x14ac:dyDescent="0.25">
      <c r="A53">
        <v>1.78691</v>
      </c>
      <c r="B53">
        <v>2.6708799999999999</v>
      </c>
      <c r="C53">
        <f t="shared" si="0"/>
        <v>0.88396999999999992</v>
      </c>
      <c r="D53" t="s">
        <v>29</v>
      </c>
      <c r="E53" t="s">
        <v>29</v>
      </c>
      <c r="F53" t="s">
        <v>1</v>
      </c>
      <c r="G53" t="s">
        <v>0</v>
      </c>
      <c r="H53" t="s">
        <v>1</v>
      </c>
      <c r="I53" t="s">
        <v>57113</v>
      </c>
      <c r="J53" t="s">
        <v>5540</v>
      </c>
      <c r="K53" t="s">
        <v>5541</v>
      </c>
      <c r="L53" t="s">
        <v>5542</v>
      </c>
      <c r="M53" t="s">
        <v>5543</v>
      </c>
      <c r="N53" t="s">
        <v>5544</v>
      </c>
      <c r="O53" t="s">
        <v>5545</v>
      </c>
      <c r="P53" t="s">
        <v>5546</v>
      </c>
      <c r="Q53" t="s">
        <v>5547</v>
      </c>
      <c r="R53" t="s">
        <v>5548</v>
      </c>
      <c r="S53" t="s">
        <v>5549</v>
      </c>
      <c r="T53" t="s">
        <v>5550</v>
      </c>
      <c r="U53" t="s">
        <v>996</v>
      </c>
      <c r="V53" t="s">
        <v>77</v>
      </c>
      <c r="X53" t="s">
        <v>11</v>
      </c>
      <c r="Y53" t="s">
        <v>12</v>
      </c>
      <c r="Z53" t="s">
        <v>5551</v>
      </c>
      <c r="AA53" t="s">
        <v>14</v>
      </c>
      <c r="AB53">
        <v>1</v>
      </c>
      <c r="AC53">
        <v>2.5453899999999998</v>
      </c>
      <c r="AD53">
        <v>7.9892499999999998E-3</v>
      </c>
      <c r="AE53">
        <v>1.81674E-2</v>
      </c>
      <c r="AF53" t="s">
        <v>15</v>
      </c>
      <c r="AG53">
        <v>1</v>
      </c>
      <c r="AH53">
        <v>3.6909000000000001</v>
      </c>
      <c r="AI53">
        <v>4.2842800000000001E-4</v>
      </c>
      <c r="AJ53">
        <v>1.5469699999999999E-3</v>
      </c>
      <c r="AK53" t="s">
        <v>15</v>
      </c>
      <c r="AL53">
        <v>498085</v>
      </c>
      <c r="AM53" t="s">
        <v>5552</v>
      </c>
      <c r="AO53" t="s">
        <v>5553</v>
      </c>
      <c r="AP53" t="s">
        <v>5554</v>
      </c>
      <c r="AQ53" t="s">
        <v>5555</v>
      </c>
      <c r="AR53" t="s">
        <v>5556</v>
      </c>
      <c r="AT53" t="s">
        <v>5557</v>
      </c>
      <c r="AU53" t="s">
        <v>5558</v>
      </c>
      <c r="AV53" t="s">
        <v>5552</v>
      </c>
      <c r="AW53" t="s">
        <v>5559</v>
      </c>
      <c r="AY53" t="s">
        <v>5560</v>
      </c>
      <c r="BA53" t="s">
        <v>455</v>
      </c>
    </row>
    <row r="54" spans="1:54" x14ac:dyDescent="0.25">
      <c r="A54">
        <v>1.77047</v>
      </c>
      <c r="B54">
        <v>2.6216499999999998</v>
      </c>
      <c r="C54">
        <f t="shared" si="0"/>
        <v>0.85117999999999983</v>
      </c>
      <c r="D54" t="s">
        <v>29</v>
      </c>
      <c r="E54" t="s">
        <v>0</v>
      </c>
      <c r="F54" t="s">
        <v>1</v>
      </c>
      <c r="G54" t="s">
        <v>0</v>
      </c>
      <c r="H54" t="s">
        <v>1</v>
      </c>
      <c r="I54" t="s">
        <v>57110</v>
      </c>
      <c r="J54" t="s">
        <v>5625</v>
      </c>
      <c r="K54" t="s">
        <v>5626</v>
      </c>
      <c r="L54" t="s">
        <v>5627</v>
      </c>
      <c r="M54" t="s">
        <v>5628</v>
      </c>
      <c r="N54" t="s">
        <v>5629</v>
      </c>
      <c r="Q54" t="s">
        <v>186</v>
      </c>
      <c r="R54" t="s">
        <v>5630</v>
      </c>
      <c r="S54" t="s">
        <v>1147</v>
      </c>
      <c r="T54" t="s">
        <v>5631</v>
      </c>
      <c r="U54" t="s">
        <v>9</v>
      </c>
      <c r="V54" t="s">
        <v>10</v>
      </c>
      <c r="X54" t="s">
        <v>11</v>
      </c>
      <c r="Y54" t="s">
        <v>12</v>
      </c>
      <c r="Z54" t="s">
        <v>5632</v>
      </c>
      <c r="AA54" t="s">
        <v>14</v>
      </c>
      <c r="AB54">
        <v>5</v>
      </c>
      <c r="AC54">
        <v>1.72414</v>
      </c>
      <c r="AD54" s="1">
        <v>2.7424699999999998E-5</v>
      </c>
      <c r="AE54">
        <v>1.4522299999999999E-4</v>
      </c>
      <c r="AF54" t="s">
        <v>15</v>
      </c>
      <c r="AG54">
        <v>5</v>
      </c>
      <c r="AH54">
        <v>2.5139800000000001</v>
      </c>
      <c r="AI54" s="1">
        <v>5.2283100000000001E-9</v>
      </c>
      <c r="AJ54" s="1">
        <v>8.03884E-8</v>
      </c>
      <c r="AK54" t="s">
        <v>15</v>
      </c>
      <c r="AL54">
        <v>4626670</v>
      </c>
      <c r="AM54" t="s">
        <v>5633</v>
      </c>
      <c r="AO54" t="s">
        <v>5634</v>
      </c>
      <c r="AP54" t="s">
        <v>5635</v>
      </c>
      <c r="AQ54" t="s">
        <v>5636</v>
      </c>
      <c r="AR54" t="s">
        <v>5637</v>
      </c>
      <c r="AT54" t="s">
        <v>5638</v>
      </c>
      <c r="AU54" t="s">
        <v>5639</v>
      </c>
      <c r="AV54" t="s">
        <v>5640</v>
      </c>
      <c r="AW54" t="s">
        <v>5641</v>
      </c>
      <c r="AY54" t="s">
        <v>5642</v>
      </c>
    </row>
    <row r="55" spans="1:54" x14ac:dyDescent="0.25">
      <c r="A55">
        <v>0.77817999999999998</v>
      </c>
      <c r="B55">
        <v>1.6246799999999999</v>
      </c>
      <c r="C55">
        <f t="shared" si="0"/>
        <v>0.84649999999999992</v>
      </c>
      <c r="D55" t="s">
        <v>29</v>
      </c>
      <c r="E55" t="s">
        <v>29</v>
      </c>
      <c r="F55" t="s">
        <v>1</v>
      </c>
      <c r="G55" t="s">
        <v>0</v>
      </c>
      <c r="H55" t="s">
        <v>1</v>
      </c>
      <c r="I55" t="s">
        <v>57113</v>
      </c>
      <c r="J55" t="s">
        <v>13231</v>
      </c>
      <c r="K55" t="s">
        <v>13232</v>
      </c>
      <c r="L55" t="s">
        <v>13233</v>
      </c>
      <c r="M55" t="s">
        <v>2233</v>
      </c>
      <c r="Q55" t="s">
        <v>5241</v>
      </c>
      <c r="R55" t="s">
        <v>13234</v>
      </c>
      <c r="S55" t="s">
        <v>5243</v>
      </c>
      <c r="T55" t="s">
        <v>13235</v>
      </c>
      <c r="U55" t="s">
        <v>996</v>
      </c>
      <c r="V55" t="s">
        <v>10</v>
      </c>
      <c r="W55" t="s">
        <v>13236</v>
      </c>
      <c r="X55" t="s">
        <v>11</v>
      </c>
      <c r="Y55" t="s">
        <v>12</v>
      </c>
      <c r="Z55" t="s">
        <v>13237</v>
      </c>
      <c r="AA55" t="s">
        <v>14</v>
      </c>
      <c r="AB55">
        <v>22</v>
      </c>
      <c r="AC55">
        <v>0.56768399999999997</v>
      </c>
      <c r="AD55">
        <v>6.9063799999999995E-2</v>
      </c>
      <c r="AE55">
        <v>0.120393</v>
      </c>
      <c r="AF55" t="s">
        <v>15</v>
      </c>
      <c r="AG55">
        <v>24</v>
      </c>
      <c r="AH55">
        <v>1.1030500000000001</v>
      </c>
      <c r="AI55" s="1">
        <v>2.6817300000000001E-12</v>
      </c>
      <c r="AJ55" s="1">
        <v>8.7826700000000003E-11</v>
      </c>
      <c r="AK55" t="s">
        <v>15</v>
      </c>
      <c r="AL55">
        <v>40992200</v>
      </c>
      <c r="AM55" t="s">
        <v>13238</v>
      </c>
      <c r="AO55" t="s">
        <v>13239</v>
      </c>
      <c r="AP55" t="s">
        <v>13240</v>
      </c>
      <c r="AR55" t="s">
        <v>13241</v>
      </c>
      <c r="AS55" t="s">
        <v>13242</v>
      </c>
      <c r="AT55" t="s">
        <v>13243</v>
      </c>
      <c r="AU55" t="s">
        <v>13244</v>
      </c>
      <c r="AV55" t="s">
        <v>13245</v>
      </c>
      <c r="AW55" t="s">
        <v>13246</v>
      </c>
      <c r="AY55" t="s">
        <v>13247</v>
      </c>
      <c r="BA55" t="s">
        <v>13248</v>
      </c>
    </row>
    <row r="56" spans="1:54" x14ac:dyDescent="0.25">
      <c r="A56">
        <v>-1.54295</v>
      </c>
      <c r="B56">
        <v>-0.70443599999999995</v>
      </c>
      <c r="C56">
        <f t="shared" si="0"/>
        <v>0.83851400000000009</v>
      </c>
      <c r="D56" t="s">
        <v>29</v>
      </c>
      <c r="E56" t="s">
        <v>0</v>
      </c>
      <c r="F56" t="s">
        <v>8149</v>
      </c>
      <c r="G56" t="s">
        <v>29</v>
      </c>
      <c r="H56" t="s">
        <v>8149</v>
      </c>
      <c r="I56" t="s">
        <v>57111</v>
      </c>
      <c r="J56" t="s">
        <v>15259</v>
      </c>
      <c r="K56" t="s">
        <v>46751</v>
      </c>
      <c r="L56" t="s">
        <v>46752</v>
      </c>
      <c r="Q56" t="s">
        <v>46753</v>
      </c>
      <c r="R56" t="s">
        <v>46754</v>
      </c>
      <c r="S56" t="s">
        <v>46755</v>
      </c>
      <c r="U56" t="s">
        <v>9</v>
      </c>
      <c r="V56" t="s">
        <v>266</v>
      </c>
      <c r="X56" t="s">
        <v>11</v>
      </c>
      <c r="Y56" t="s">
        <v>12</v>
      </c>
      <c r="Z56" t="s">
        <v>46756</v>
      </c>
      <c r="AA56" t="s">
        <v>14</v>
      </c>
      <c r="AB56">
        <v>1</v>
      </c>
      <c r="AC56">
        <v>-5.75685</v>
      </c>
      <c r="AD56" s="1">
        <v>7.2098800000000002E-5</v>
      </c>
      <c r="AE56">
        <v>3.3576500000000002E-4</v>
      </c>
      <c r="AF56" t="s">
        <v>15</v>
      </c>
      <c r="AG56">
        <v>3</v>
      </c>
      <c r="AH56">
        <v>-2.44333</v>
      </c>
      <c r="AI56">
        <v>3.8002800000000003E-2</v>
      </c>
      <c r="AJ56">
        <v>7.3557399999999995E-2</v>
      </c>
      <c r="AK56" t="s">
        <v>15</v>
      </c>
      <c r="AL56">
        <v>2900250</v>
      </c>
      <c r="AM56" t="s">
        <v>46757</v>
      </c>
      <c r="AO56" t="s">
        <v>46758</v>
      </c>
      <c r="AP56" t="s">
        <v>46759</v>
      </c>
      <c r="AQ56" t="s">
        <v>46760</v>
      </c>
      <c r="AR56" t="s">
        <v>46761</v>
      </c>
      <c r="AS56" t="s">
        <v>46762</v>
      </c>
      <c r="AT56" t="s">
        <v>46763</v>
      </c>
      <c r="AU56" t="s">
        <v>46764</v>
      </c>
      <c r="AV56" t="s">
        <v>46765</v>
      </c>
      <c r="AW56" t="s">
        <v>46766</v>
      </c>
      <c r="AY56" t="s">
        <v>46767</v>
      </c>
      <c r="AZ56" t="s">
        <v>46768</v>
      </c>
      <c r="BA56" t="s">
        <v>46769</v>
      </c>
    </row>
    <row r="57" spans="1:54" x14ac:dyDescent="0.25">
      <c r="A57">
        <v>0</v>
      </c>
      <c r="B57">
        <v>0.83801300000000001</v>
      </c>
      <c r="C57">
        <f t="shared" si="0"/>
        <v>0.83801300000000001</v>
      </c>
      <c r="D57" t="s">
        <v>29</v>
      </c>
      <c r="G57" t="s">
        <v>0</v>
      </c>
      <c r="H57" t="s">
        <v>1</v>
      </c>
      <c r="I57" t="s">
        <v>57114</v>
      </c>
      <c r="J57" t="s">
        <v>50378</v>
      </c>
      <c r="K57" t="s">
        <v>50379</v>
      </c>
      <c r="L57" t="s">
        <v>50380</v>
      </c>
      <c r="M57" t="s">
        <v>50381</v>
      </c>
      <c r="N57" t="s">
        <v>50382</v>
      </c>
      <c r="O57" t="s">
        <v>50383</v>
      </c>
      <c r="Q57" t="s">
        <v>50384</v>
      </c>
      <c r="R57" t="s">
        <v>50385</v>
      </c>
      <c r="T57" t="s">
        <v>50386</v>
      </c>
      <c r="U57" t="s">
        <v>9</v>
      </c>
      <c r="V57" t="s">
        <v>59</v>
      </c>
      <c r="W57" t="s">
        <v>50387</v>
      </c>
      <c r="X57" t="s">
        <v>11</v>
      </c>
      <c r="Y57" t="s">
        <v>12</v>
      </c>
      <c r="Z57" t="s">
        <v>50388</v>
      </c>
      <c r="AA57" t="s">
        <v>14</v>
      </c>
      <c r="AB57" t="s">
        <v>15</v>
      </c>
      <c r="AC57" t="s">
        <v>15</v>
      </c>
      <c r="AD57" t="s">
        <v>15</v>
      </c>
      <c r="AE57" t="s">
        <v>15</v>
      </c>
      <c r="AF57" t="s">
        <v>15</v>
      </c>
      <c r="AG57">
        <v>1</v>
      </c>
      <c r="AH57">
        <v>2.8118599999999998</v>
      </c>
      <c r="AI57">
        <v>2.7330499999999999E-3</v>
      </c>
      <c r="AJ57">
        <v>7.4156999999999999E-3</v>
      </c>
      <c r="AK57" t="s">
        <v>15</v>
      </c>
      <c r="AL57">
        <v>13345000</v>
      </c>
      <c r="AM57" t="s">
        <v>50389</v>
      </c>
      <c r="AO57" t="s">
        <v>50390</v>
      </c>
      <c r="AP57" t="s">
        <v>50391</v>
      </c>
      <c r="AQ57" t="s">
        <v>50392</v>
      </c>
      <c r="AR57" t="s">
        <v>50393</v>
      </c>
      <c r="AT57" t="s">
        <v>50394</v>
      </c>
      <c r="AU57" t="s">
        <v>50395</v>
      </c>
      <c r="AV57" t="s">
        <v>50389</v>
      </c>
      <c r="AW57" t="s">
        <v>50396</v>
      </c>
      <c r="AY57" t="s">
        <v>50397</v>
      </c>
      <c r="BA57" t="s">
        <v>50398</v>
      </c>
      <c r="BB57" t="s">
        <v>50399</v>
      </c>
    </row>
    <row r="58" spans="1:54" x14ac:dyDescent="0.25">
      <c r="A58">
        <v>-1.6621999999999999</v>
      </c>
      <c r="B58">
        <v>-0.82637899999999997</v>
      </c>
      <c r="C58">
        <f t="shared" si="0"/>
        <v>0.83582099999999993</v>
      </c>
      <c r="D58" t="s">
        <v>29</v>
      </c>
      <c r="E58" t="s">
        <v>0</v>
      </c>
      <c r="F58" t="s">
        <v>8149</v>
      </c>
      <c r="G58" t="s">
        <v>0</v>
      </c>
      <c r="H58" t="s">
        <v>8149</v>
      </c>
      <c r="I58" t="s">
        <v>57110</v>
      </c>
      <c r="J58" t="s">
        <v>47243</v>
      </c>
      <c r="K58" t="s">
        <v>28953</v>
      </c>
      <c r="L58" t="s">
        <v>47244</v>
      </c>
      <c r="Q58" t="s">
        <v>7273</v>
      </c>
      <c r="R58" t="s">
        <v>41023</v>
      </c>
      <c r="S58" t="s">
        <v>1920</v>
      </c>
      <c r="V58" t="s">
        <v>266</v>
      </c>
      <c r="X58" t="s">
        <v>11</v>
      </c>
      <c r="Y58" t="s">
        <v>12</v>
      </c>
      <c r="Z58" t="s">
        <v>47245</v>
      </c>
      <c r="AA58" t="s">
        <v>14</v>
      </c>
      <c r="AB58">
        <v>7</v>
      </c>
      <c r="AC58">
        <v>-3.5766800000000001</v>
      </c>
      <c r="AD58" s="1">
        <v>5.6432699999999999E-16</v>
      </c>
      <c r="AE58" s="1">
        <v>3.2000600000000002E-14</v>
      </c>
      <c r="AF58" t="s">
        <v>15</v>
      </c>
      <c r="AG58">
        <v>8</v>
      </c>
      <c r="AH58">
        <v>-1.2363200000000001</v>
      </c>
      <c r="AI58">
        <v>8.9229700000000001E-4</v>
      </c>
      <c r="AJ58">
        <v>2.8677799999999999E-3</v>
      </c>
      <c r="AK58" t="s">
        <v>15</v>
      </c>
      <c r="AL58">
        <v>254589</v>
      </c>
      <c r="AM58" t="s">
        <v>47246</v>
      </c>
      <c r="AO58" t="s">
        <v>47247</v>
      </c>
      <c r="AP58" t="s">
        <v>47248</v>
      </c>
      <c r="AR58" t="s">
        <v>47249</v>
      </c>
      <c r="AT58" t="s">
        <v>47250</v>
      </c>
      <c r="AU58" t="s">
        <v>47251</v>
      </c>
      <c r="AV58" t="s">
        <v>47252</v>
      </c>
      <c r="AW58" t="s">
        <v>47253</v>
      </c>
      <c r="AY58" t="s">
        <v>47254</v>
      </c>
    </row>
    <row r="59" spans="1:54" x14ac:dyDescent="0.25">
      <c r="A59">
        <v>-3.3892199999999999</v>
      </c>
      <c r="B59">
        <v>-2.5604100000000001</v>
      </c>
      <c r="C59">
        <f t="shared" si="0"/>
        <v>0.82880999999999982</v>
      </c>
      <c r="D59" t="s">
        <v>29</v>
      </c>
      <c r="E59" t="s">
        <v>0</v>
      </c>
      <c r="F59" t="s">
        <v>8149</v>
      </c>
      <c r="G59" t="s">
        <v>0</v>
      </c>
      <c r="H59" t="s">
        <v>8149</v>
      </c>
      <c r="I59" t="s">
        <v>57110</v>
      </c>
      <c r="J59" t="s">
        <v>49997</v>
      </c>
      <c r="K59" t="s">
        <v>19353</v>
      </c>
      <c r="L59" t="s">
        <v>49998</v>
      </c>
      <c r="M59" t="s">
        <v>24881</v>
      </c>
      <c r="N59" t="s">
        <v>24882</v>
      </c>
      <c r="O59" t="s">
        <v>49999</v>
      </c>
      <c r="Q59" t="s">
        <v>7582</v>
      </c>
      <c r="R59" t="s">
        <v>18429</v>
      </c>
      <c r="T59" t="s">
        <v>46008</v>
      </c>
      <c r="U59" t="s">
        <v>9</v>
      </c>
      <c r="V59" t="s">
        <v>10</v>
      </c>
      <c r="W59" t="s">
        <v>24884</v>
      </c>
      <c r="X59" t="s">
        <v>11</v>
      </c>
      <c r="Y59" t="s">
        <v>12</v>
      </c>
      <c r="Z59" t="s">
        <v>50000</v>
      </c>
      <c r="AA59" t="s">
        <v>14</v>
      </c>
      <c r="AB59">
        <v>1</v>
      </c>
      <c r="AC59">
        <v>-7.8626699999999996</v>
      </c>
      <c r="AD59" s="1">
        <v>7.6206899999999999E-6</v>
      </c>
      <c r="AE59" s="1">
        <v>4.8120200000000001E-5</v>
      </c>
      <c r="AF59" t="s">
        <v>15</v>
      </c>
      <c r="AG59">
        <v>1</v>
      </c>
      <c r="AH59">
        <v>-5.9262300000000003</v>
      </c>
      <c r="AI59" s="1">
        <v>1.2503900000000001E-5</v>
      </c>
      <c r="AJ59" s="1">
        <v>7.5693500000000003E-5</v>
      </c>
      <c r="AK59" t="s">
        <v>15</v>
      </c>
      <c r="AL59">
        <v>311696</v>
      </c>
      <c r="AM59" t="s">
        <v>50001</v>
      </c>
      <c r="AN59" t="s">
        <v>49999</v>
      </c>
      <c r="AO59" t="s">
        <v>50002</v>
      </c>
      <c r="AP59" t="s">
        <v>50003</v>
      </c>
      <c r="AR59" t="s">
        <v>50004</v>
      </c>
      <c r="AS59" t="s">
        <v>50005</v>
      </c>
      <c r="AT59" t="s">
        <v>50006</v>
      </c>
      <c r="AU59" t="s">
        <v>50007</v>
      </c>
      <c r="AV59" t="s">
        <v>50008</v>
      </c>
      <c r="AW59" t="s">
        <v>50009</v>
      </c>
      <c r="AY59" t="s">
        <v>46020</v>
      </c>
      <c r="AZ59" t="s">
        <v>50010</v>
      </c>
      <c r="BA59" t="s">
        <v>50011</v>
      </c>
      <c r="BB59" t="s">
        <v>50012</v>
      </c>
    </row>
    <row r="60" spans="1:54" x14ac:dyDescent="0.25">
      <c r="A60">
        <v>-1.63181</v>
      </c>
      <c r="B60">
        <v>-0.81386000000000003</v>
      </c>
      <c r="C60">
        <f t="shared" si="0"/>
        <v>0.81794999999999995</v>
      </c>
      <c r="D60" t="s">
        <v>29</v>
      </c>
      <c r="E60" t="s">
        <v>0</v>
      </c>
      <c r="F60" t="s">
        <v>8149</v>
      </c>
      <c r="G60" t="s">
        <v>0</v>
      </c>
      <c r="H60" t="s">
        <v>8149</v>
      </c>
      <c r="I60" t="s">
        <v>57110</v>
      </c>
      <c r="J60" t="s">
        <v>47101</v>
      </c>
      <c r="K60" t="s">
        <v>47102</v>
      </c>
      <c r="L60" t="s">
        <v>47103</v>
      </c>
      <c r="M60" t="s">
        <v>2270</v>
      </c>
      <c r="R60" t="s">
        <v>47104</v>
      </c>
      <c r="V60" t="s">
        <v>266</v>
      </c>
      <c r="X60" t="s">
        <v>11</v>
      </c>
      <c r="Y60" t="s">
        <v>12</v>
      </c>
      <c r="Z60" t="s">
        <v>47105</v>
      </c>
      <c r="AA60" t="s">
        <v>14</v>
      </c>
      <c r="AB60">
        <v>4</v>
      </c>
      <c r="AC60">
        <v>-3.4165700000000001</v>
      </c>
      <c r="AD60" s="1">
        <v>1.8872500000000001E-9</v>
      </c>
      <c r="AE60" s="1">
        <v>3.5441E-8</v>
      </c>
      <c r="AF60" t="s">
        <v>15</v>
      </c>
      <c r="AG60">
        <v>4</v>
      </c>
      <c r="AH60">
        <v>-1.7718700000000001</v>
      </c>
      <c r="AI60">
        <v>9.5428500000000003E-4</v>
      </c>
      <c r="AJ60">
        <v>3.0225199999999999E-3</v>
      </c>
      <c r="AK60" t="s">
        <v>15</v>
      </c>
      <c r="AL60">
        <v>963985</v>
      </c>
      <c r="AM60" t="s">
        <v>47106</v>
      </c>
      <c r="AO60" t="s">
        <v>47107</v>
      </c>
      <c r="AP60" t="s">
        <v>47108</v>
      </c>
      <c r="AR60" t="s">
        <v>47109</v>
      </c>
      <c r="AT60" t="s">
        <v>47110</v>
      </c>
      <c r="AU60" t="s">
        <v>47111</v>
      </c>
      <c r="AV60" t="s">
        <v>47112</v>
      </c>
      <c r="AW60" t="s">
        <v>47113</v>
      </c>
      <c r="AY60" t="s">
        <v>47114</v>
      </c>
      <c r="AZ60" t="s">
        <v>47115</v>
      </c>
      <c r="BA60" t="s">
        <v>7066</v>
      </c>
    </row>
    <row r="61" spans="1:54" x14ac:dyDescent="0.25">
      <c r="A61">
        <v>-2.8922400000000001</v>
      </c>
      <c r="B61">
        <v>-2.08128</v>
      </c>
      <c r="C61">
        <f t="shared" si="0"/>
        <v>0.81096000000000013</v>
      </c>
      <c r="D61" t="s">
        <v>29</v>
      </c>
      <c r="E61" t="s">
        <v>0</v>
      </c>
      <c r="F61" t="s">
        <v>8149</v>
      </c>
      <c r="G61" t="s">
        <v>0</v>
      </c>
      <c r="H61" t="s">
        <v>8149</v>
      </c>
      <c r="I61" t="s">
        <v>57110</v>
      </c>
      <c r="J61" t="s">
        <v>49783</v>
      </c>
      <c r="K61" t="s">
        <v>49784</v>
      </c>
      <c r="L61" t="s">
        <v>15698</v>
      </c>
      <c r="M61" t="s">
        <v>49785</v>
      </c>
      <c r="N61" t="s">
        <v>30830</v>
      </c>
      <c r="O61" t="s">
        <v>49786</v>
      </c>
      <c r="Q61" t="s">
        <v>49787</v>
      </c>
      <c r="R61" t="s">
        <v>49788</v>
      </c>
      <c r="T61" t="s">
        <v>11808</v>
      </c>
      <c r="V61" t="s">
        <v>266</v>
      </c>
      <c r="X61" t="s">
        <v>11</v>
      </c>
      <c r="Y61" t="s">
        <v>12</v>
      </c>
      <c r="Z61" t="s">
        <v>49789</v>
      </c>
      <c r="AA61" t="s">
        <v>14</v>
      </c>
      <c r="AB61">
        <v>4</v>
      </c>
      <c r="AC61">
        <v>-10.0314</v>
      </c>
      <c r="AD61" s="1">
        <v>1.8891500000000002E-17</v>
      </c>
      <c r="AE61" s="1">
        <v>1.51762E-15</v>
      </c>
      <c r="AF61" t="s">
        <v>15</v>
      </c>
      <c r="AG61">
        <v>6</v>
      </c>
      <c r="AH61">
        <v>-4.9590300000000003</v>
      </c>
      <c r="AI61" s="1">
        <v>6.0086399999999996E-9</v>
      </c>
      <c r="AJ61" s="1">
        <v>9.1103200000000003E-8</v>
      </c>
      <c r="AK61" t="s">
        <v>15</v>
      </c>
      <c r="AL61">
        <v>224259</v>
      </c>
      <c r="AM61" t="s">
        <v>49790</v>
      </c>
      <c r="AN61" t="s">
        <v>49791</v>
      </c>
      <c r="AO61" t="s">
        <v>49792</v>
      </c>
      <c r="AP61" t="s">
        <v>49793</v>
      </c>
      <c r="AQ61" t="s">
        <v>49794</v>
      </c>
      <c r="AR61" t="s">
        <v>49795</v>
      </c>
      <c r="AT61" t="s">
        <v>49796</v>
      </c>
      <c r="AU61" t="s">
        <v>49797</v>
      </c>
      <c r="AV61" t="s">
        <v>49798</v>
      </c>
      <c r="AX61" t="s">
        <v>49799</v>
      </c>
      <c r="AZ61" t="s">
        <v>49800</v>
      </c>
      <c r="BB61" t="s">
        <v>49801</v>
      </c>
    </row>
    <row r="62" spans="1:54" x14ac:dyDescent="0.25">
      <c r="A62">
        <v>-0.95295399999999997</v>
      </c>
      <c r="B62">
        <v>-0.15915000000000001</v>
      </c>
      <c r="C62">
        <f t="shared" si="0"/>
        <v>0.79380399999999995</v>
      </c>
      <c r="D62" t="s">
        <v>29</v>
      </c>
      <c r="E62" t="s">
        <v>0</v>
      </c>
      <c r="F62" t="s">
        <v>8149</v>
      </c>
      <c r="G62" t="s">
        <v>29</v>
      </c>
      <c r="H62" t="s">
        <v>8149</v>
      </c>
      <c r="I62" t="s">
        <v>57111</v>
      </c>
      <c r="J62" t="s">
        <v>42561</v>
      </c>
      <c r="K62" t="s">
        <v>9341</v>
      </c>
      <c r="L62" t="s">
        <v>42562</v>
      </c>
      <c r="Q62" t="s">
        <v>42563</v>
      </c>
      <c r="R62" t="s">
        <v>42564</v>
      </c>
      <c r="S62" t="s">
        <v>39101</v>
      </c>
      <c r="U62" t="s">
        <v>9</v>
      </c>
      <c r="V62" t="s">
        <v>10</v>
      </c>
      <c r="X62" t="s">
        <v>11</v>
      </c>
      <c r="Y62" t="s">
        <v>12</v>
      </c>
      <c r="Z62" t="s">
        <v>42565</v>
      </c>
      <c r="AA62" t="s">
        <v>14</v>
      </c>
      <c r="AB62">
        <v>3</v>
      </c>
      <c r="AC62">
        <v>-2.2469999999999999</v>
      </c>
      <c r="AD62" s="1">
        <v>4.36607E-5</v>
      </c>
      <c r="AE62">
        <v>2.15472E-4</v>
      </c>
      <c r="AF62" t="s">
        <v>15</v>
      </c>
      <c r="AG62">
        <v>3</v>
      </c>
      <c r="AH62">
        <v>-0.303315</v>
      </c>
      <c r="AI62">
        <v>0.40851599999999999</v>
      </c>
      <c r="AJ62">
        <v>0.58372199999999996</v>
      </c>
      <c r="AK62" t="s">
        <v>15</v>
      </c>
      <c r="AL62">
        <v>2854190</v>
      </c>
      <c r="AM62" t="s">
        <v>42566</v>
      </c>
      <c r="AO62" t="s">
        <v>42567</v>
      </c>
      <c r="AP62" t="s">
        <v>42568</v>
      </c>
      <c r="AR62" t="s">
        <v>42569</v>
      </c>
      <c r="AT62" t="s">
        <v>42570</v>
      </c>
      <c r="AU62" t="s">
        <v>42571</v>
      </c>
      <c r="AV62" t="s">
        <v>42572</v>
      </c>
      <c r="AY62" t="s">
        <v>42573</v>
      </c>
    </row>
    <row r="63" spans="1:54" x14ac:dyDescent="0.25">
      <c r="A63">
        <v>-1.3809400000000001</v>
      </c>
      <c r="B63">
        <v>-0.58776099999999998</v>
      </c>
      <c r="C63">
        <f t="shared" si="0"/>
        <v>0.79317900000000008</v>
      </c>
      <c r="D63" t="s">
        <v>29</v>
      </c>
      <c r="E63" t="s">
        <v>0</v>
      </c>
      <c r="F63" t="s">
        <v>8149</v>
      </c>
      <c r="G63" t="s">
        <v>29</v>
      </c>
      <c r="H63" t="s">
        <v>8149</v>
      </c>
      <c r="I63" t="s">
        <v>57111</v>
      </c>
      <c r="J63" t="s">
        <v>45782</v>
      </c>
      <c r="K63" t="s">
        <v>45783</v>
      </c>
      <c r="L63" t="s">
        <v>11860</v>
      </c>
      <c r="M63" t="s">
        <v>42694</v>
      </c>
      <c r="O63" t="s">
        <v>45784</v>
      </c>
      <c r="Q63" t="s">
        <v>6336</v>
      </c>
      <c r="R63" t="s">
        <v>45785</v>
      </c>
      <c r="S63" t="s">
        <v>6338</v>
      </c>
      <c r="U63" t="s">
        <v>9</v>
      </c>
      <c r="V63" t="s">
        <v>408</v>
      </c>
      <c r="X63" t="s">
        <v>11</v>
      </c>
      <c r="Y63" t="s">
        <v>12</v>
      </c>
      <c r="Z63" t="s">
        <v>45786</v>
      </c>
      <c r="AA63" t="s">
        <v>14</v>
      </c>
      <c r="AB63">
        <v>3</v>
      </c>
      <c r="AC63">
        <v>-5.6130800000000001</v>
      </c>
      <c r="AD63">
        <v>1.6879099999999999E-3</v>
      </c>
      <c r="AE63">
        <v>4.8863099999999996E-3</v>
      </c>
      <c r="AF63" t="s">
        <v>15</v>
      </c>
      <c r="AG63">
        <v>3</v>
      </c>
      <c r="AH63">
        <v>-1.9958899999999999</v>
      </c>
      <c r="AI63">
        <v>0.15451500000000001</v>
      </c>
      <c r="AJ63">
        <v>0.246727</v>
      </c>
      <c r="AK63" t="s">
        <v>15</v>
      </c>
      <c r="AL63">
        <v>1613770</v>
      </c>
      <c r="AM63" t="s">
        <v>45787</v>
      </c>
      <c r="AO63" t="s">
        <v>45788</v>
      </c>
      <c r="AP63" t="s">
        <v>45789</v>
      </c>
      <c r="AR63" t="s">
        <v>45790</v>
      </c>
      <c r="AS63" t="s">
        <v>45791</v>
      </c>
      <c r="AT63" t="s">
        <v>45792</v>
      </c>
      <c r="AU63" t="s">
        <v>45793</v>
      </c>
      <c r="AV63" t="s">
        <v>45787</v>
      </c>
      <c r="AW63" t="s">
        <v>45794</v>
      </c>
      <c r="AY63" t="s">
        <v>45795</v>
      </c>
      <c r="AZ63" t="s">
        <v>45796</v>
      </c>
      <c r="BA63" t="s">
        <v>45797</v>
      </c>
      <c r="BB63" t="s">
        <v>45798</v>
      </c>
    </row>
    <row r="64" spans="1:54" x14ac:dyDescent="0.25">
      <c r="A64">
        <v>-2.1847500000000002</v>
      </c>
      <c r="B64">
        <v>-1.3937999999999999</v>
      </c>
      <c r="C64">
        <f t="shared" si="0"/>
        <v>0.79095000000000026</v>
      </c>
      <c r="D64" t="s">
        <v>29</v>
      </c>
      <c r="E64" t="s">
        <v>0</v>
      </c>
      <c r="F64" t="s">
        <v>8149</v>
      </c>
      <c r="G64" t="s">
        <v>0</v>
      </c>
      <c r="H64" t="s">
        <v>8149</v>
      </c>
      <c r="I64" t="s">
        <v>57110</v>
      </c>
      <c r="J64" t="s">
        <v>49021</v>
      </c>
      <c r="K64" t="s">
        <v>49022</v>
      </c>
      <c r="L64" t="s">
        <v>5321</v>
      </c>
      <c r="M64" t="s">
        <v>41606</v>
      </c>
      <c r="N64" t="s">
        <v>35093</v>
      </c>
      <c r="O64" t="s">
        <v>9414</v>
      </c>
      <c r="Q64" t="s">
        <v>19527</v>
      </c>
      <c r="R64" t="s">
        <v>19528</v>
      </c>
      <c r="T64" t="s">
        <v>49023</v>
      </c>
      <c r="U64" t="s">
        <v>9</v>
      </c>
      <c r="V64" t="s">
        <v>266</v>
      </c>
      <c r="X64" t="s">
        <v>11</v>
      </c>
      <c r="Y64" t="s">
        <v>12</v>
      </c>
      <c r="Z64" t="s">
        <v>49024</v>
      </c>
      <c r="AA64" t="s">
        <v>14</v>
      </c>
      <c r="AB64">
        <v>2</v>
      </c>
      <c r="AC64">
        <v>-7.67136</v>
      </c>
      <c r="AD64" s="1">
        <v>4.54742E-9</v>
      </c>
      <c r="AE64" s="1">
        <v>7.6018199999999997E-8</v>
      </c>
      <c r="AF64" t="s">
        <v>15</v>
      </c>
      <c r="AG64">
        <v>4</v>
      </c>
      <c r="AH64">
        <v>-2.69326</v>
      </c>
      <c r="AI64" s="1">
        <v>1.3672E-7</v>
      </c>
      <c r="AJ64" s="1">
        <v>1.4490499999999999E-6</v>
      </c>
      <c r="AK64" t="s">
        <v>15</v>
      </c>
      <c r="AL64">
        <v>528810</v>
      </c>
      <c r="AM64" t="s">
        <v>49025</v>
      </c>
      <c r="AN64" t="s">
        <v>49026</v>
      </c>
      <c r="AO64" t="s">
        <v>49027</v>
      </c>
      <c r="AP64" t="s">
        <v>49028</v>
      </c>
      <c r="AR64" t="s">
        <v>49029</v>
      </c>
      <c r="AS64" t="s">
        <v>49030</v>
      </c>
      <c r="AT64" t="s">
        <v>49031</v>
      </c>
      <c r="AU64" t="s">
        <v>49032</v>
      </c>
      <c r="AV64" t="s">
        <v>49033</v>
      </c>
      <c r="AW64" t="s">
        <v>49034</v>
      </c>
      <c r="AX64" t="s">
        <v>35111</v>
      </c>
      <c r="AY64" t="s">
        <v>49035</v>
      </c>
      <c r="BA64" t="s">
        <v>337</v>
      </c>
      <c r="BB64" t="s">
        <v>49036</v>
      </c>
    </row>
    <row r="65" spans="1:54" x14ac:dyDescent="0.25">
      <c r="A65">
        <v>-1.38836</v>
      </c>
      <c r="B65">
        <v>-0.59770599999999996</v>
      </c>
      <c r="C65">
        <f t="shared" si="0"/>
        <v>0.79065400000000008</v>
      </c>
      <c r="D65" t="s">
        <v>29</v>
      </c>
      <c r="E65" t="s">
        <v>0</v>
      </c>
      <c r="F65" t="s">
        <v>8149</v>
      </c>
      <c r="G65" t="s">
        <v>29</v>
      </c>
      <c r="H65" t="s">
        <v>8149</v>
      </c>
      <c r="I65" t="s">
        <v>57111</v>
      </c>
      <c r="J65" t="s">
        <v>45835</v>
      </c>
      <c r="K65" t="s">
        <v>45836</v>
      </c>
      <c r="L65" t="s">
        <v>13249</v>
      </c>
      <c r="M65" t="s">
        <v>45837</v>
      </c>
      <c r="N65" t="s">
        <v>45838</v>
      </c>
      <c r="Q65" t="s">
        <v>39867</v>
      </c>
      <c r="R65" t="s">
        <v>45839</v>
      </c>
      <c r="T65" t="s">
        <v>45840</v>
      </c>
      <c r="U65" t="s">
        <v>347</v>
      </c>
      <c r="V65" t="s">
        <v>408</v>
      </c>
      <c r="X65" t="s">
        <v>11</v>
      </c>
      <c r="Y65" t="s">
        <v>12</v>
      </c>
      <c r="Z65" t="s">
        <v>45841</v>
      </c>
      <c r="AA65" t="s">
        <v>14</v>
      </c>
      <c r="AB65">
        <v>1</v>
      </c>
      <c r="AC65">
        <v>-3.9222800000000002</v>
      </c>
      <c r="AD65">
        <v>8.41602E-4</v>
      </c>
      <c r="AE65">
        <v>2.71339E-3</v>
      </c>
      <c r="AF65" t="s">
        <v>15</v>
      </c>
      <c r="AG65">
        <v>2</v>
      </c>
      <c r="AH65">
        <v>-2.0314999999999999</v>
      </c>
      <c r="AI65">
        <v>0.11523</v>
      </c>
      <c r="AJ65">
        <v>0.19098100000000001</v>
      </c>
      <c r="AK65" t="s">
        <v>15</v>
      </c>
      <c r="AL65">
        <v>383451</v>
      </c>
      <c r="AM65" t="s">
        <v>45842</v>
      </c>
      <c r="AO65" t="s">
        <v>45843</v>
      </c>
      <c r="AP65" t="s">
        <v>45844</v>
      </c>
      <c r="AR65" t="s">
        <v>45845</v>
      </c>
      <c r="AS65" t="s">
        <v>45846</v>
      </c>
      <c r="AT65" t="s">
        <v>45847</v>
      </c>
      <c r="AU65" t="s">
        <v>45848</v>
      </c>
      <c r="AV65" t="s">
        <v>45849</v>
      </c>
      <c r="AX65" t="s">
        <v>45850</v>
      </c>
      <c r="AY65" t="s">
        <v>45851</v>
      </c>
    </row>
    <row r="66" spans="1:54" x14ac:dyDescent="0.25">
      <c r="A66">
        <v>-1.9284699999999999</v>
      </c>
      <c r="B66">
        <v>-1.1563300000000001</v>
      </c>
      <c r="C66">
        <f t="shared" si="0"/>
        <v>0.77213999999999983</v>
      </c>
      <c r="D66" t="s">
        <v>29</v>
      </c>
      <c r="E66" t="s">
        <v>0</v>
      </c>
      <c r="F66" t="s">
        <v>8149</v>
      </c>
      <c r="G66" t="s">
        <v>29</v>
      </c>
      <c r="H66" t="s">
        <v>8149</v>
      </c>
      <c r="I66" t="s">
        <v>57111</v>
      </c>
      <c r="J66" t="s">
        <v>48245</v>
      </c>
      <c r="K66" t="s">
        <v>48246</v>
      </c>
      <c r="L66" t="s">
        <v>48247</v>
      </c>
      <c r="M66" t="s">
        <v>2270</v>
      </c>
      <c r="Q66" t="s">
        <v>17329</v>
      </c>
      <c r="R66" t="s">
        <v>19691</v>
      </c>
      <c r="S66" t="s">
        <v>2172</v>
      </c>
      <c r="T66" t="s">
        <v>48248</v>
      </c>
      <c r="U66" t="s">
        <v>9</v>
      </c>
      <c r="V66" t="s">
        <v>10</v>
      </c>
      <c r="W66" t="s">
        <v>48249</v>
      </c>
      <c r="X66" t="s">
        <v>11</v>
      </c>
      <c r="Y66" t="s">
        <v>12</v>
      </c>
      <c r="Z66" t="s">
        <v>48250</v>
      </c>
      <c r="AA66" t="s">
        <v>14</v>
      </c>
      <c r="AB66">
        <v>1</v>
      </c>
      <c r="AC66">
        <v>-4.28186</v>
      </c>
      <c r="AD66">
        <v>1.12196E-3</v>
      </c>
      <c r="AE66">
        <v>3.4628599999999999E-3</v>
      </c>
      <c r="AF66" t="s">
        <v>15</v>
      </c>
      <c r="AG66">
        <v>1</v>
      </c>
      <c r="AH66">
        <v>-1.8269599999999999</v>
      </c>
      <c r="AI66">
        <v>2.9566800000000001E-2</v>
      </c>
      <c r="AJ66">
        <v>5.97723E-2</v>
      </c>
      <c r="AK66" t="s">
        <v>15</v>
      </c>
      <c r="AL66">
        <v>1188020</v>
      </c>
      <c r="AM66" t="s">
        <v>48251</v>
      </c>
      <c r="AO66" t="s">
        <v>48252</v>
      </c>
      <c r="AP66" t="s">
        <v>48253</v>
      </c>
      <c r="AQ66" t="s">
        <v>48254</v>
      </c>
      <c r="AR66" t="s">
        <v>48255</v>
      </c>
      <c r="AS66" t="s">
        <v>48256</v>
      </c>
      <c r="AT66" t="s">
        <v>48257</v>
      </c>
      <c r="AU66" t="s">
        <v>48258</v>
      </c>
      <c r="AV66" t="s">
        <v>48259</v>
      </c>
      <c r="AW66" t="s">
        <v>48260</v>
      </c>
      <c r="AY66" t="s">
        <v>48261</v>
      </c>
      <c r="AZ66" t="s">
        <v>48262</v>
      </c>
      <c r="BA66" t="s">
        <v>48263</v>
      </c>
    </row>
    <row r="67" spans="1:54" x14ac:dyDescent="0.25">
      <c r="A67">
        <v>-1.88642</v>
      </c>
      <c r="B67">
        <v>-1.1182099999999999</v>
      </c>
      <c r="C67">
        <f t="shared" ref="C67:C130" si="1">B67-A67</f>
        <v>0.76821000000000006</v>
      </c>
      <c r="D67" t="s">
        <v>29</v>
      </c>
      <c r="E67" t="s">
        <v>0</v>
      </c>
      <c r="F67" t="s">
        <v>8149</v>
      </c>
      <c r="G67" t="s">
        <v>0</v>
      </c>
      <c r="H67" t="s">
        <v>8149</v>
      </c>
      <c r="I67" t="s">
        <v>57110</v>
      </c>
      <c r="J67" t="s">
        <v>48064</v>
      </c>
      <c r="K67" t="s">
        <v>48065</v>
      </c>
      <c r="L67" t="s">
        <v>30252</v>
      </c>
      <c r="M67" t="s">
        <v>20202</v>
      </c>
      <c r="N67" t="s">
        <v>20203</v>
      </c>
      <c r="O67" t="s">
        <v>48066</v>
      </c>
      <c r="Q67" t="s">
        <v>48067</v>
      </c>
      <c r="R67" t="s">
        <v>48068</v>
      </c>
      <c r="T67" t="s">
        <v>20207</v>
      </c>
      <c r="U67" t="s">
        <v>9</v>
      </c>
      <c r="V67" t="s">
        <v>266</v>
      </c>
      <c r="X67" t="s">
        <v>11</v>
      </c>
      <c r="Y67" t="s">
        <v>12</v>
      </c>
      <c r="Z67" t="s">
        <v>48069</v>
      </c>
      <c r="AA67" t="s">
        <v>14</v>
      </c>
      <c r="AB67">
        <v>3</v>
      </c>
      <c r="AC67">
        <v>-5.0173199999999998</v>
      </c>
      <c r="AD67" s="1">
        <v>8.6562000000000004E-7</v>
      </c>
      <c r="AE67" s="1">
        <v>7.3845799999999999E-6</v>
      </c>
      <c r="AF67" t="s">
        <v>15</v>
      </c>
      <c r="AG67">
        <v>5</v>
      </c>
      <c r="AH67">
        <v>-2.1148500000000001</v>
      </c>
      <c r="AI67" s="1">
        <v>5.9533499999999995E-7</v>
      </c>
      <c r="AJ67" s="1">
        <v>5.3563800000000004E-6</v>
      </c>
      <c r="AK67" t="s">
        <v>15</v>
      </c>
      <c r="AL67">
        <v>359330</v>
      </c>
      <c r="AM67" t="s">
        <v>48070</v>
      </c>
      <c r="AN67" t="s">
        <v>48071</v>
      </c>
      <c r="AO67" t="s">
        <v>48072</v>
      </c>
      <c r="AP67" t="s">
        <v>48073</v>
      </c>
      <c r="AQ67" t="s">
        <v>48074</v>
      </c>
      <c r="AR67" t="s">
        <v>48075</v>
      </c>
      <c r="AT67" t="s">
        <v>48076</v>
      </c>
      <c r="AU67" t="s">
        <v>48077</v>
      </c>
      <c r="AV67" t="s">
        <v>48070</v>
      </c>
      <c r="AW67" t="s">
        <v>48078</v>
      </c>
      <c r="AX67" t="s">
        <v>48079</v>
      </c>
      <c r="AY67" t="s">
        <v>48080</v>
      </c>
      <c r="BA67" t="s">
        <v>337</v>
      </c>
      <c r="BB67" t="s">
        <v>48081</v>
      </c>
    </row>
    <row r="68" spans="1:54" x14ac:dyDescent="0.25">
      <c r="A68">
        <v>1.2393099999999999</v>
      </c>
      <c r="B68">
        <v>2.0055700000000001</v>
      </c>
      <c r="C68">
        <f t="shared" si="1"/>
        <v>0.76626000000000016</v>
      </c>
      <c r="D68" t="s">
        <v>29</v>
      </c>
      <c r="E68" t="s">
        <v>29</v>
      </c>
      <c r="F68" t="s">
        <v>1</v>
      </c>
      <c r="G68" t="s">
        <v>0</v>
      </c>
      <c r="H68" t="s">
        <v>1</v>
      </c>
      <c r="I68" t="s">
        <v>57113</v>
      </c>
      <c r="J68" t="s">
        <v>8993</v>
      </c>
      <c r="K68" t="s">
        <v>8994</v>
      </c>
      <c r="L68" t="s">
        <v>8995</v>
      </c>
      <c r="M68" t="s">
        <v>8996</v>
      </c>
      <c r="N68" t="s">
        <v>8561</v>
      </c>
      <c r="Q68" t="s">
        <v>3188</v>
      </c>
      <c r="R68" t="s">
        <v>8997</v>
      </c>
      <c r="S68" t="s">
        <v>3190</v>
      </c>
      <c r="T68" t="s">
        <v>8998</v>
      </c>
      <c r="U68" t="s">
        <v>9</v>
      </c>
      <c r="V68" t="s">
        <v>10</v>
      </c>
      <c r="W68" t="s">
        <v>8999</v>
      </c>
      <c r="X68" t="s">
        <v>11</v>
      </c>
      <c r="Y68" t="s">
        <v>12</v>
      </c>
      <c r="Z68" t="s">
        <v>9000</v>
      </c>
      <c r="AA68" t="s">
        <v>14</v>
      </c>
      <c r="AB68">
        <v>2</v>
      </c>
      <c r="AC68">
        <v>2.8013499999999998</v>
      </c>
      <c r="AD68">
        <v>8.4113199999999999E-3</v>
      </c>
      <c r="AE68">
        <v>1.9014699999999999E-2</v>
      </c>
      <c r="AF68" t="s">
        <v>15</v>
      </c>
      <c r="AG68">
        <v>2</v>
      </c>
      <c r="AH68">
        <v>6.1251899999999999</v>
      </c>
      <c r="AI68" s="1">
        <v>1.0155799999999999E-6</v>
      </c>
      <c r="AJ68" s="1">
        <v>8.6166499999999999E-6</v>
      </c>
      <c r="AK68" t="s">
        <v>15</v>
      </c>
      <c r="AL68">
        <v>1537190</v>
      </c>
      <c r="AM68" t="s">
        <v>9001</v>
      </c>
      <c r="AO68" t="s">
        <v>9002</v>
      </c>
      <c r="AP68" t="s">
        <v>9003</v>
      </c>
      <c r="AQ68" t="s">
        <v>9004</v>
      </c>
      <c r="AR68" t="s">
        <v>9005</v>
      </c>
      <c r="AS68" t="s">
        <v>9006</v>
      </c>
      <c r="AT68" t="s">
        <v>9007</v>
      </c>
      <c r="AU68" t="s">
        <v>9008</v>
      </c>
      <c r="AV68" t="s">
        <v>9009</v>
      </c>
      <c r="AW68" t="s">
        <v>9010</v>
      </c>
      <c r="AY68" t="s">
        <v>9011</v>
      </c>
      <c r="AZ68" t="s">
        <v>9012</v>
      </c>
      <c r="BA68" t="s">
        <v>9013</v>
      </c>
    </row>
    <row r="69" spans="1:54" x14ac:dyDescent="0.25">
      <c r="A69">
        <v>-1.41842</v>
      </c>
      <c r="B69">
        <v>-0.65571999999999997</v>
      </c>
      <c r="C69">
        <f t="shared" si="1"/>
        <v>0.76270000000000004</v>
      </c>
      <c r="D69" t="s">
        <v>29</v>
      </c>
      <c r="E69" t="s">
        <v>0</v>
      </c>
      <c r="F69" t="s">
        <v>8149</v>
      </c>
      <c r="G69" t="s">
        <v>29</v>
      </c>
      <c r="H69" t="s">
        <v>8149</v>
      </c>
      <c r="I69" t="s">
        <v>57111</v>
      </c>
      <c r="K69" t="s">
        <v>16832</v>
      </c>
      <c r="L69" t="s">
        <v>46107</v>
      </c>
      <c r="Q69" t="s">
        <v>46108</v>
      </c>
      <c r="R69" t="s">
        <v>4002</v>
      </c>
      <c r="S69" t="s">
        <v>1219</v>
      </c>
      <c r="U69" t="s">
        <v>996</v>
      </c>
      <c r="V69" t="s">
        <v>408</v>
      </c>
      <c r="X69" t="s">
        <v>11</v>
      </c>
      <c r="Y69" t="s">
        <v>12</v>
      </c>
      <c r="Z69" t="s">
        <v>46109</v>
      </c>
      <c r="AA69" t="s">
        <v>14</v>
      </c>
      <c r="AB69">
        <v>3</v>
      </c>
      <c r="AC69">
        <v>-4.9410299999999996</v>
      </c>
      <c r="AD69" s="1">
        <v>1.7276900000000001E-5</v>
      </c>
      <c r="AE69" s="1">
        <v>9.7018899999999994E-5</v>
      </c>
      <c r="AF69" t="s">
        <v>15</v>
      </c>
      <c r="AG69">
        <v>5</v>
      </c>
      <c r="AH69">
        <v>-2.3393999999999999</v>
      </c>
      <c r="AI69">
        <v>9.0620999999999993E-2</v>
      </c>
      <c r="AJ69">
        <v>0.15506</v>
      </c>
      <c r="AK69" t="s">
        <v>15</v>
      </c>
      <c r="AL69">
        <v>1205900</v>
      </c>
      <c r="AM69" t="s">
        <v>46110</v>
      </c>
      <c r="AO69" t="s">
        <v>46111</v>
      </c>
      <c r="AP69" t="s">
        <v>46112</v>
      </c>
      <c r="AR69" t="s">
        <v>46113</v>
      </c>
      <c r="AS69" t="s">
        <v>46114</v>
      </c>
      <c r="AT69" t="s">
        <v>46115</v>
      </c>
      <c r="AU69" t="s">
        <v>46116</v>
      </c>
      <c r="AV69" t="s">
        <v>46110</v>
      </c>
      <c r="AW69" t="s">
        <v>46117</v>
      </c>
      <c r="AY69" t="s">
        <v>46118</v>
      </c>
      <c r="BA69" t="s">
        <v>6162</v>
      </c>
    </row>
    <row r="70" spans="1:54" x14ac:dyDescent="0.25">
      <c r="A70">
        <v>-2.1317900000000001</v>
      </c>
      <c r="B70">
        <v>-1.3758900000000001</v>
      </c>
      <c r="C70">
        <f t="shared" si="1"/>
        <v>0.75590000000000002</v>
      </c>
      <c r="D70" t="s">
        <v>29</v>
      </c>
      <c r="E70" t="s">
        <v>0</v>
      </c>
      <c r="F70" t="s">
        <v>8149</v>
      </c>
      <c r="G70" t="s">
        <v>0</v>
      </c>
      <c r="H70" t="s">
        <v>8149</v>
      </c>
      <c r="I70" t="s">
        <v>57110</v>
      </c>
      <c r="J70" t="s">
        <v>48903</v>
      </c>
      <c r="K70" t="s">
        <v>48904</v>
      </c>
      <c r="L70" t="s">
        <v>47419</v>
      </c>
      <c r="M70" t="s">
        <v>48905</v>
      </c>
      <c r="N70" t="s">
        <v>48906</v>
      </c>
      <c r="Q70" t="s">
        <v>5582</v>
      </c>
      <c r="R70" t="s">
        <v>5583</v>
      </c>
      <c r="S70" t="s">
        <v>5584</v>
      </c>
      <c r="W70" t="s">
        <v>48907</v>
      </c>
      <c r="X70" t="s">
        <v>11</v>
      </c>
      <c r="Y70" t="s">
        <v>12</v>
      </c>
      <c r="Z70" t="s">
        <v>48908</v>
      </c>
      <c r="AA70" t="s">
        <v>14</v>
      </c>
      <c r="AB70">
        <v>1</v>
      </c>
      <c r="AC70">
        <v>-5.6653200000000004</v>
      </c>
      <c r="AD70" s="1">
        <v>7.7666500000000006E-5</v>
      </c>
      <c r="AE70">
        <v>3.5539799999999999E-4</v>
      </c>
      <c r="AF70" t="s">
        <v>15</v>
      </c>
      <c r="AG70">
        <v>3</v>
      </c>
      <c r="AH70">
        <v>-4.0575200000000002</v>
      </c>
      <c r="AI70">
        <v>2.5094700000000001E-4</v>
      </c>
      <c r="AJ70">
        <v>9.8543400000000009E-4</v>
      </c>
      <c r="AK70" t="s">
        <v>15</v>
      </c>
      <c r="AL70" t="s">
        <v>15</v>
      </c>
      <c r="AM70" t="s">
        <v>48909</v>
      </c>
      <c r="AO70" t="s">
        <v>48910</v>
      </c>
      <c r="AP70" t="s">
        <v>48911</v>
      </c>
      <c r="AR70" t="s">
        <v>48912</v>
      </c>
      <c r="AS70" t="s">
        <v>48913</v>
      </c>
      <c r="AT70" t="s">
        <v>48914</v>
      </c>
      <c r="AU70" t="s">
        <v>48915</v>
      </c>
      <c r="AV70" t="s">
        <v>48916</v>
      </c>
      <c r="AX70" t="s">
        <v>48917</v>
      </c>
      <c r="AY70" t="s">
        <v>48918</v>
      </c>
      <c r="AZ70" t="s">
        <v>48919</v>
      </c>
      <c r="BA70" t="s">
        <v>48920</v>
      </c>
    </row>
    <row r="71" spans="1:54" x14ac:dyDescent="0.25">
      <c r="A71">
        <v>-0.85404400000000003</v>
      </c>
      <c r="B71">
        <v>-0.10589999999999999</v>
      </c>
      <c r="C71">
        <f t="shared" si="1"/>
        <v>0.74814400000000003</v>
      </c>
      <c r="D71" t="s">
        <v>29</v>
      </c>
      <c r="E71" t="s">
        <v>0</v>
      </c>
      <c r="F71" t="s">
        <v>8149</v>
      </c>
      <c r="G71" t="s">
        <v>29</v>
      </c>
      <c r="H71" t="s">
        <v>8149</v>
      </c>
      <c r="I71" t="s">
        <v>57111</v>
      </c>
      <c r="J71" t="s">
        <v>41851</v>
      </c>
      <c r="K71" t="s">
        <v>41852</v>
      </c>
      <c r="L71" t="s">
        <v>41853</v>
      </c>
      <c r="M71" t="s">
        <v>41854</v>
      </c>
      <c r="N71" t="s">
        <v>41855</v>
      </c>
      <c r="O71" t="s">
        <v>41856</v>
      </c>
      <c r="Q71" t="s">
        <v>24080</v>
      </c>
      <c r="R71" t="s">
        <v>41857</v>
      </c>
      <c r="T71" t="s">
        <v>41858</v>
      </c>
      <c r="U71" t="s">
        <v>76</v>
      </c>
      <c r="V71" t="s">
        <v>77</v>
      </c>
      <c r="X71" t="s">
        <v>11</v>
      </c>
      <c r="Y71" t="s">
        <v>12</v>
      </c>
      <c r="Z71" t="s">
        <v>41859</v>
      </c>
      <c r="AA71" t="s">
        <v>14</v>
      </c>
      <c r="AB71">
        <v>1</v>
      </c>
      <c r="AC71">
        <v>-3.3253400000000002</v>
      </c>
      <c r="AD71">
        <v>2.3777799999999999E-3</v>
      </c>
      <c r="AE71">
        <v>6.5366199999999999E-3</v>
      </c>
      <c r="AF71" t="s">
        <v>15</v>
      </c>
      <c r="AG71">
        <v>2</v>
      </c>
      <c r="AH71">
        <v>-0.23977399999999999</v>
      </c>
      <c r="AI71">
        <v>0.45444600000000002</v>
      </c>
      <c r="AJ71">
        <v>0.64178999999999997</v>
      </c>
      <c r="AK71" t="s">
        <v>15</v>
      </c>
      <c r="AL71">
        <v>84272</v>
      </c>
      <c r="AM71" t="s">
        <v>41860</v>
      </c>
      <c r="AN71" t="s">
        <v>41856</v>
      </c>
      <c r="AO71" t="s">
        <v>41861</v>
      </c>
      <c r="AP71" t="s">
        <v>41862</v>
      </c>
      <c r="AQ71" t="s">
        <v>41863</v>
      </c>
      <c r="AR71" t="s">
        <v>41864</v>
      </c>
      <c r="AS71" t="s">
        <v>41865</v>
      </c>
      <c r="AT71" t="s">
        <v>41866</v>
      </c>
      <c r="AU71" t="s">
        <v>41867</v>
      </c>
      <c r="AV71" t="s">
        <v>41868</v>
      </c>
      <c r="AX71" t="s">
        <v>41869</v>
      </c>
      <c r="AY71" t="s">
        <v>41870</v>
      </c>
      <c r="AZ71" t="s">
        <v>41871</v>
      </c>
      <c r="BA71" t="s">
        <v>41872</v>
      </c>
      <c r="BB71" t="s">
        <v>41873</v>
      </c>
    </row>
    <row r="72" spans="1:54" x14ac:dyDescent="0.25">
      <c r="A72">
        <v>1.12839</v>
      </c>
      <c r="B72">
        <v>1.8728899999999999</v>
      </c>
      <c r="C72">
        <f t="shared" si="1"/>
        <v>0.74449999999999994</v>
      </c>
      <c r="D72" t="s">
        <v>29</v>
      </c>
      <c r="E72" t="s">
        <v>29</v>
      </c>
      <c r="F72" t="s">
        <v>1</v>
      </c>
      <c r="G72" t="s">
        <v>0</v>
      </c>
      <c r="H72" t="s">
        <v>1</v>
      </c>
      <c r="I72" t="s">
        <v>57113</v>
      </c>
      <c r="J72" t="s">
        <v>9989</v>
      </c>
      <c r="K72" t="s">
        <v>9990</v>
      </c>
      <c r="L72" t="s">
        <v>9991</v>
      </c>
      <c r="M72" t="s">
        <v>9992</v>
      </c>
      <c r="N72" t="s">
        <v>9993</v>
      </c>
      <c r="Q72" t="s">
        <v>9994</v>
      </c>
      <c r="R72" t="s">
        <v>9995</v>
      </c>
      <c r="S72" t="s">
        <v>9996</v>
      </c>
      <c r="T72" t="s">
        <v>9997</v>
      </c>
      <c r="U72" t="s">
        <v>780</v>
      </c>
      <c r="V72" t="s">
        <v>10</v>
      </c>
      <c r="W72" t="s">
        <v>9998</v>
      </c>
      <c r="X72" t="s">
        <v>11</v>
      </c>
      <c r="Y72" t="s">
        <v>12</v>
      </c>
      <c r="Z72" t="s">
        <v>9999</v>
      </c>
      <c r="AA72" t="s">
        <v>14</v>
      </c>
      <c r="AB72">
        <v>17</v>
      </c>
      <c r="AC72">
        <v>1.2784599999999999</v>
      </c>
      <c r="AD72">
        <v>1.2285900000000001E-2</v>
      </c>
      <c r="AE72">
        <v>2.6436500000000002E-2</v>
      </c>
      <c r="AF72" t="s">
        <v>15</v>
      </c>
      <c r="AG72">
        <v>17</v>
      </c>
      <c r="AH72">
        <v>2.1060699999999999</v>
      </c>
      <c r="AI72" s="1">
        <v>2.2074400000000001E-6</v>
      </c>
      <c r="AJ72" s="1">
        <v>1.70818E-5</v>
      </c>
      <c r="AK72" t="s">
        <v>15</v>
      </c>
      <c r="AL72">
        <v>14355</v>
      </c>
      <c r="AM72" t="s">
        <v>10000</v>
      </c>
      <c r="AO72" t="s">
        <v>10001</v>
      </c>
      <c r="AP72" t="s">
        <v>10002</v>
      </c>
      <c r="AR72" t="s">
        <v>10003</v>
      </c>
      <c r="AS72" t="s">
        <v>10004</v>
      </c>
      <c r="AT72" t="s">
        <v>10005</v>
      </c>
      <c r="AU72" t="s">
        <v>10006</v>
      </c>
      <c r="AV72" t="s">
        <v>10007</v>
      </c>
      <c r="AW72" t="s">
        <v>10008</v>
      </c>
      <c r="AY72" t="s">
        <v>10009</v>
      </c>
      <c r="BA72" t="s">
        <v>10010</v>
      </c>
    </row>
    <row r="73" spans="1:54" x14ac:dyDescent="0.25">
      <c r="A73">
        <v>-1.2373099999999999</v>
      </c>
      <c r="B73">
        <v>-0.49508999999999997</v>
      </c>
      <c r="C73">
        <f t="shared" si="1"/>
        <v>0.74221999999999988</v>
      </c>
      <c r="D73" t="s">
        <v>29</v>
      </c>
      <c r="E73" t="s">
        <v>0</v>
      </c>
      <c r="F73" t="s">
        <v>8149</v>
      </c>
      <c r="G73" t="s">
        <v>29</v>
      </c>
      <c r="H73" t="s">
        <v>8149</v>
      </c>
      <c r="I73" t="s">
        <v>57111</v>
      </c>
      <c r="J73" t="s">
        <v>44811</v>
      </c>
      <c r="K73" t="s">
        <v>44812</v>
      </c>
      <c r="L73" t="s">
        <v>44813</v>
      </c>
      <c r="M73" t="s">
        <v>11724</v>
      </c>
      <c r="Q73" t="s">
        <v>5582</v>
      </c>
      <c r="R73" t="s">
        <v>44814</v>
      </c>
      <c r="S73" t="s">
        <v>5584</v>
      </c>
      <c r="T73" t="s">
        <v>44815</v>
      </c>
      <c r="U73" t="s">
        <v>9</v>
      </c>
      <c r="V73" t="s">
        <v>408</v>
      </c>
      <c r="X73" t="s">
        <v>11</v>
      </c>
      <c r="Y73" t="s">
        <v>12</v>
      </c>
      <c r="Z73" t="s">
        <v>44816</v>
      </c>
      <c r="AA73" t="s">
        <v>14</v>
      </c>
      <c r="AB73">
        <v>1</v>
      </c>
      <c r="AC73">
        <v>-3.20486</v>
      </c>
      <c r="AD73">
        <v>2.65263E-3</v>
      </c>
      <c r="AE73">
        <v>7.15615E-3</v>
      </c>
      <c r="AF73" t="s">
        <v>15</v>
      </c>
      <c r="AG73">
        <v>2</v>
      </c>
      <c r="AH73">
        <v>-1.2891300000000001</v>
      </c>
      <c r="AI73">
        <v>2.1352800000000002E-2</v>
      </c>
      <c r="AJ73">
        <v>4.49424E-2</v>
      </c>
      <c r="AK73" t="s">
        <v>15</v>
      </c>
      <c r="AL73">
        <v>269690</v>
      </c>
      <c r="AM73" t="s">
        <v>44817</v>
      </c>
      <c r="AO73" t="s">
        <v>44818</v>
      </c>
      <c r="AP73" t="s">
        <v>44819</v>
      </c>
      <c r="AR73" t="s">
        <v>44820</v>
      </c>
      <c r="AS73" t="s">
        <v>44821</v>
      </c>
      <c r="AT73" t="s">
        <v>44822</v>
      </c>
      <c r="AU73" t="s">
        <v>44823</v>
      </c>
      <c r="AV73" t="s">
        <v>44824</v>
      </c>
      <c r="AW73" t="s">
        <v>44825</v>
      </c>
      <c r="AX73" t="s">
        <v>5598</v>
      </c>
      <c r="AY73" t="s">
        <v>44826</v>
      </c>
      <c r="AZ73" t="s">
        <v>44827</v>
      </c>
      <c r="BA73" t="s">
        <v>44828</v>
      </c>
    </row>
    <row r="74" spans="1:54" x14ac:dyDescent="0.25">
      <c r="A74">
        <v>0</v>
      </c>
      <c r="B74">
        <v>0.74173900000000004</v>
      </c>
      <c r="C74">
        <f t="shared" si="1"/>
        <v>0.74173900000000004</v>
      </c>
      <c r="D74" t="s">
        <v>29</v>
      </c>
      <c r="E74" t="s">
        <v>29</v>
      </c>
      <c r="F74" t="s">
        <v>1</v>
      </c>
      <c r="G74" t="s">
        <v>0</v>
      </c>
      <c r="H74" t="s">
        <v>1</v>
      </c>
      <c r="I74" t="s">
        <v>57113</v>
      </c>
      <c r="J74" t="s">
        <v>27746</v>
      </c>
      <c r="K74" t="s">
        <v>27747</v>
      </c>
      <c r="L74" t="s">
        <v>3249</v>
      </c>
      <c r="M74" t="s">
        <v>10717</v>
      </c>
      <c r="N74" t="s">
        <v>25520</v>
      </c>
      <c r="O74" t="s">
        <v>25215</v>
      </c>
      <c r="Q74" t="s">
        <v>27748</v>
      </c>
      <c r="R74" t="s">
        <v>27749</v>
      </c>
      <c r="S74" t="s">
        <v>27750</v>
      </c>
      <c r="T74" t="s">
        <v>25523</v>
      </c>
      <c r="U74" t="s">
        <v>9</v>
      </c>
      <c r="V74" t="s">
        <v>266</v>
      </c>
      <c r="X74" t="s">
        <v>11</v>
      </c>
      <c r="Y74" t="s">
        <v>12</v>
      </c>
      <c r="Z74" t="s">
        <v>27751</v>
      </c>
      <c r="AA74" t="s">
        <v>14</v>
      </c>
      <c r="AB74">
        <v>1</v>
      </c>
      <c r="AC74">
        <v>0</v>
      </c>
      <c r="AD74">
        <v>1</v>
      </c>
      <c r="AE74">
        <v>1</v>
      </c>
      <c r="AF74" t="s">
        <v>15</v>
      </c>
      <c r="AG74">
        <v>2</v>
      </c>
      <c r="AH74">
        <v>2.0214300000000001</v>
      </c>
      <c r="AI74">
        <v>1.5527399999999999E-3</v>
      </c>
      <c r="AJ74">
        <v>4.5566599999999997E-3</v>
      </c>
      <c r="AK74" t="s">
        <v>15</v>
      </c>
      <c r="AL74">
        <v>1515680</v>
      </c>
      <c r="AM74" t="s">
        <v>27752</v>
      </c>
      <c r="AO74" t="s">
        <v>27753</v>
      </c>
      <c r="AP74" t="s">
        <v>27754</v>
      </c>
      <c r="AR74" t="s">
        <v>27755</v>
      </c>
      <c r="AS74" t="s">
        <v>15974</v>
      </c>
      <c r="AT74" t="s">
        <v>27756</v>
      </c>
      <c r="AU74" t="s">
        <v>27757</v>
      </c>
      <c r="AV74" t="s">
        <v>27752</v>
      </c>
      <c r="AW74" t="s">
        <v>27758</v>
      </c>
      <c r="AY74" t="s">
        <v>27759</v>
      </c>
      <c r="AZ74" t="s">
        <v>1950</v>
      </c>
      <c r="BB74" t="s">
        <v>27760</v>
      </c>
    </row>
    <row r="75" spans="1:54" x14ac:dyDescent="0.25">
      <c r="A75">
        <v>0.85919000000000001</v>
      </c>
      <c r="B75">
        <v>1.5983700000000001</v>
      </c>
      <c r="C75">
        <f t="shared" si="1"/>
        <v>0.73918000000000006</v>
      </c>
      <c r="D75" t="s">
        <v>29</v>
      </c>
      <c r="E75" t="s">
        <v>29</v>
      </c>
      <c r="F75" t="s">
        <v>1</v>
      </c>
      <c r="G75" t="s">
        <v>0</v>
      </c>
      <c r="H75" t="s">
        <v>1</v>
      </c>
      <c r="I75" t="s">
        <v>57113</v>
      </c>
      <c r="J75" t="s">
        <v>12402</v>
      </c>
      <c r="K75" t="s">
        <v>12403</v>
      </c>
      <c r="L75" t="s">
        <v>12404</v>
      </c>
      <c r="M75" t="s">
        <v>4473</v>
      </c>
      <c r="N75" t="s">
        <v>4473</v>
      </c>
      <c r="O75" t="s">
        <v>12405</v>
      </c>
      <c r="Q75" t="s">
        <v>12406</v>
      </c>
      <c r="R75" t="s">
        <v>12407</v>
      </c>
      <c r="S75" t="s">
        <v>12408</v>
      </c>
      <c r="T75" t="s">
        <v>12409</v>
      </c>
      <c r="U75" t="s">
        <v>9</v>
      </c>
      <c r="V75" t="s">
        <v>266</v>
      </c>
      <c r="X75" t="s">
        <v>11</v>
      </c>
      <c r="Y75" t="s">
        <v>12</v>
      </c>
      <c r="Z75" t="s">
        <v>12410</v>
      </c>
      <c r="AA75" t="s">
        <v>14</v>
      </c>
      <c r="AB75">
        <v>2</v>
      </c>
      <c r="AC75">
        <v>1.1787799999999999</v>
      </c>
      <c r="AD75">
        <v>3.4691399999999997E-2</v>
      </c>
      <c r="AE75">
        <v>6.5702300000000005E-2</v>
      </c>
      <c r="AF75" t="s">
        <v>15</v>
      </c>
      <c r="AG75">
        <v>2</v>
      </c>
      <c r="AH75">
        <v>2.1442899999999998</v>
      </c>
      <c r="AI75">
        <v>5.6289899999999995E-4</v>
      </c>
      <c r="AJ75">
        <v>1.9549200000000002E-3</v>
      </c>
      <c r="AK75" t="s">
        <v>15</v>
      </c>
      <c r="AL75">
        <v>1053350</v>
      </c>
      <c r="AM75" t="s">
        <v>12411</v>
      </c>
      <c r="AN75" t="s">
        <v>12412</v>
      </c>
      <c r="AO75" t="s">
        <v>12413</v>
      </c>
      <c r="AP75" t="s">
        <v>12414</v>
      </c>
      <c r="AR75" t="s">
        <v>12415</v>
      </c>
      <c r="AS75" t="s">
        <v>12416</v>
      </c>
      <c r="AT75" t="s">
        <v>12417</v>
      </c>
      <c r="AU75" t="s">
        <v>12418</v>
      </c>
      <c r="AV75" t="s">
        <v>12419</v>
      </c>
      <c r="AW75" t="s">
        <v>12420</v>
      </c>
      <c r="AY75" t="s">
        <v>12421</v>
      </c>
      <c r="AZ75" t="s">
        <v>12422</v>
      </c>
      <c r="BA75" t="s">
        <v>12423</v>
      </c>
      <c r="BB75" t="s">
        <v>12424</v>
      </c>
    </row>
    <row r="76" spans="1:54" x14ac:dyDescent="0.25">
      <c r="A76">
        <v>-1.3709</v>
      </c>
      <c r="B76">
        <v>-0.63610199999999995</v>
      </c>
      <c r="C76">
        <f t="shared" si="1"/>
        <v>0.73479800000000006</v>
      </c>
      <c r="D76" t="s">
        <v>29</v>
      </c>
      <c r="E76" t="s">
        <v>0</v>
      </c>
      <c r="F76" t="s">
        <v>8149</v>
      </c>
      <c r="G76" t="s">
        <v>29</v>
      </c>
      <c r="H76" t="s">
        <v>8149</v>
      </c>
      <c r="I76" t="s">
        <v>57111</v>
      </c>
      <c r="J76" t="s">
        <v>45652</v>
      </c>
      <c r="K76" t="s">
        <v>45653</v>
      </c>
      <c r="L76" t="s">
        <v>45654</v>
      </c>
      <c r="M76" t="s">
        <v>16572</v>
      </c>
      <c r="Q76" t="s">
        <v>45655</v>
      </c>
      <c r="R76" t="s">
        <v>45656</v>
      </c>
      <c r="S76" t="s">
        <v>23242</v>
      </c>
      <c r="V76" t="s">
        <v>99</v>
      </c>
      <c r="X76" t="s">
        <v>11</v>
      </c>
      <c r="Y76" t="s">
        <v>12</v>
      </c>
      <c r="Z76" t="s">
        <v>45657</v>
      </c>
      <c r="AA76" t="s">
        <v>14</v>
      </c>
      <c r="AB76">
        <v>1</v>
      </c>
      <c r="AC76">
        <v>-3.43072</v>
      </c>
      <c r="AD76">
        <v>3.5888700000000001E-3</v>
      </c>
      <c r="AE76">
        <v>9.2586999999999999E-3</v>
      </c>
      <c r="AF76" t="s">
        <v>15</v>
      </c>
      <c r="AG76">
        <v>1</v>
      </c>
      <c r="AH76">
        <v>-1.9350499999999999</v>
      </c>
      <c r="AI76">
        <v>2.7760799999999999E-2</v>
      </c>
      <c r="AJ76">
        <v>5.6787400000000002E-2</v>
      </c>
      <c r="AK76" t="s">
        <v>15</v>
      </c>
      <c r="AL76">
        <v>10483</v>
      </c>
      <c r="AM76" t="s">
        <v>45658</v>
      </c>
      <c r="AO76" t="s">
        <v>45659</v>
      </c>
      <c r="AP76" t="s">
        <v>45660</v>
      </c>
      <c r="AQ76" t="s">
        <v>45661</v>
      </c>
      <c r="AR76" t="s">
        <v>45662</v>
      </c>
      <c r="AS76" t="s">
        <v>45663</v>
      </c>
      <c r="AT76" t="s">
        <v>45664</v>
      </c>
      <c r="AU76" t="s">
        <v>45665</v>
      </c>
      <c r="AV76" t="s">
        <v>45666</v>
      </c>
      <c r="AY76" t="s">
        <v>45667</v>
      </c>
      <c r="AZ76" t="s">
        <v>45668</v>
      </c>
      <c r="BA76" t="s">
        <v>45669</v>
      </c>
    </row>
    <row r="77" spans="1:54" x14ac:dyDescent="0.25">
      <c r="A77">
        <v>-1.24939</v>
      </c>
      <c r="B77">
        <v>-0.51863700000000001</v>
      </c>
      <c r="C77">
        <f t="shared" si="1"/>
        <v>0.73075299999999999</v>
      </c>
      <c r="D77" t="s">
        <v>29</v>
      </c>
      <c r="E77" t="s">
        <v>0</v>
      </c>
      <c r="F77" t="s">
        <v>8149</v>
      </c>
      <c r="G77" t="s">
        <v>29</v>
      </c>
      <c r="H77" t="s">
        <v>8149</v>
      </c>
      <c r="I77" t="s">
        <v>57111</v>
      </c>
      <c r="J77" t="s">
        <v>44856</v>
      </c>
      <c r="L77" t="s">
        <v>44857</v>
      </c>
      <c r="M77" t="s">
        <v>44858</v>
      </c>
      <c r="N77" t="s">
        <v>44859</v>
      </c>
      <c r="R77" t="s">
        <v>11180</v>
      </c>
      <c r="S77" t="s">
        <v>7498</v>
      </c>
      <c r="T77" t="s">
        <v>44860</v>
      </c>
      <c r="U77" t="s">
        <v>9</v>
      </c>
      <c r="V77" t="s">
        <v>59</v>
      </c>
      <c r="W77" t="s">
        <v>44861</v>
      </c>
      <c r="X77" t="s">
        <v>11</v>
      </c>
      <c r="Y77" t="s">
        <v>12</v>
      </c>
      <c r="Z77" t="s">
        <v>44862</v>
      </c>
      <c r="AA77" t="s">
        <v>14</v>
      </c>
      <c r="AB77">
        <v>2</v>
      </c>
      <c r="AC77">
        <v>-5.6773199999999999</v>
      </c>
      <c r="AD77">
        <v>3.2269299999999998E-3</v>
      </c>
      <c r="AE77">
        <v>8.4455099999999998E-3</v>
      </c>
      <c r="AF77" t="s">
        <v>15</v>
      </c>
      <c r="AG77">
        <v>3</v>
      </c>
      <c r="AH77">
        <v>-0.993147</v>
      </c>
      <c r="AI77">
        <v>2.0663000000000001E-2</v>
      </c>
      <c r="AJ77">
        <v>4.3715200000000003E-2</v>
      </c>
      <c r="AK77" t="s">
        <v>15</v>
      </c>
      <c r="AL77">
        <v>208381</v>
      </c>
      <c r="AM77" t="s">
        <v>44863</v>
      </c>
      <c r="AO77" t="s">
        <v>44864</v>
      </c>
      <c r="AP77" t="s">
        <v>44865</v>
      </c>
      <c r="AR77" t="s">
        <v>44866</v>
      </c>
      <c r="AS77" t="s">
        <v>44867</v>
      </c>
      <c r="AT77" t="s">
        <v>44868</v>
      </c>
      <c r="AU77" t="s">
        <v>44869</v>
      </c>
      <c r="AV77" t="s">
        <v>44870</v>
      </c>
      <c r="AW77" t="s">
        <v>44871</v>
      </c>
      <c r="AY77" t="s">
        <v>44872</v>
      </c>
      <c r="BA77" t="s">
        <v>44873</v>
      </c>
    </row>
    <row r="78" spans="1:54" x14ac:dyDescent="0.25">
      <c r="A78">
        <v>-1.78928</v>
      </c>
      <c r="B78">
        <v>-1.0590999999999999</v>
      </c>
      <c r="C78">
        <f t="shared" si="1"/>
        <v>0.73018000000000005</v>
      </c>
      <c r="D78" t="s">
        <v>29</v>
      </c>
      <c r="E78" t="s">
        <v>0</v>
      </c>
      <c r="F78" t="s">
        <v>8149</v>
      </c>
      <c r="G78" t="s">
        <v>0</v>
      </c>
      <c r="H78" t="s">
        <v>8149</v>
      </c>
      <c r="I78" t="s">
        <v>57110</v>
      </c>
      <c r="J78" t="s">
        <v>47750</v>
      </c>
      <c r="K78" t="s">
        <v>47751</v>
      </c>
      <c r="L78" t="s">
        <v>47752</v>
      </c>
      <c r="M78" t="s">
        <v>10890</v>
      </c>
      <c r="N78" t="s">
        <v>10891</v>
      </c>
      <c r="Q78" t="s">
        <v>10892</v>
      </c>
      <c r="R78" t="s">
        <v>10893</v>
      </c>
      <c r="T78" t="s">
        <v>47753</v>
      </c>
      <c r="U78" t="s">
        <v>9</v>
      </c>
      <c r="V78" t="s">
        <v>10</v>
      </c>
      <c r="W78" t="s">
        <v>47754</v>
      </c>
      <c r="X78" t="s">
        <v>11</v>
      </c>
      <c r="Y78" t="s">
        <v>12</v>
      </c>
      <c r="Z78" t="s">
        <v>47755</v>
      </c>
      <c r="AA78" t="s">
        <v>14</v>
      </c>
      <c r="AB78">
        <v>3</v>
      </c>
      <c r="AC78">
        <v>-4.0523300000000004</v>
      </c>
      <c r="AD78" s="1">
        <v>1.19836E-8</v>
      </c>
      <c r="AE78" s="1">
        <v>1.7568900000000001E-7</v>
      </c>
      <c r="AF78" t="s">
        <v>15</v>
      </c>
      <c r="AG78">
        <v>4</v>
      </c>
      <c r="AH78">
        <v>-1.93479</v>
      </c>
      <c r="AI78">
        <v>1.6760399999999999E-4</v>
      </c>
      <c r="AJ78">
        <v>7.0192300000000002E-4</v>
      </c>
      <c r="AK78" t="s">
        <v>15</v>
      </c>
      <c r="AL78">
        <v>437390</v>
      </c>
      <c r="AM78" t="s">
        <v>47756</v>
      </c>
      <c r="AO78" t="s">
        <v>47757</v>
      </c>
      <c r="AP78" t="s">
        <v>47758</v>
      </c>
      <c r="AQ78" t="s">
        <v>47759</v>
      </c>
      <c r="AR78" t="s">
        <v>47760</v>
      </c>
      <c r="AS78" t="s">
        <v>47761</v>
      </c>
      <c r="AT78" t="s">
        <v>47762</v>
      </c>
      <c r="AU78" t="s">
        <v>47763</v>
      </c>
      <c r="AV78" t="s">
        <v>47756</v>
      </c>
      <c r="AY78" t="s">
        <v>47764</v>
      </c>
      <c r="BA78" t="s">
        <v>47765</v>
      </c>
    </row>
    <row r="79" spans="1:54" x14ac:dyDescent="0.25">
      <c r="A79">
        <v>-1.64055</v>
      </c>
      <c r="B79">
        <v>-0.91925100000000004</v>
      </c>
      <c r="C79">
        <f t="shared" si="1"/>
        <v>0.72129899999999991</v>
      </c>
      <c r="D79" t="s">
        <v>29</v>
      </c>
      <c r="E79" t="s">
        <v>0</v>
      </c>
      <c r="F79" t="s">
        <v>8149</v>
      </c>
      <c r="G79" t="s">
        <v>0</v>
      </c>
      <c r="H79" t="s">
        <v>8149</v>
      </c>
      <c r="I79" t="s">
        <v>57110</v>
      </c>
      <c r="J79" t="s">
        <v>47169</v>
      </c>
      <c r="K79" t="s">
        <v>47170</v>
      </c>
      <c r="L79" t="s">
        <v>47171</v>
      </c>
      <c r="M79" t="s">
        <v>1466</v>
      </c>
      <c r="N79" t="s">
        <v>1467</v>
      </c>
      <c r="Q79" t="s">
        <v>1571</v>
      </c>
      <c r="R79" t="s">
        <v>47172</v>
      </c>
      <c r="S79" t="s">
        <v>1571</v>
      </c>
      <c r="T79" t="s">
        <v>47173</v>
      </c>
      <c r="U79" t="s">
        <v>9</v>
      </c>
      <c r="V79" t="s">
        <v>10</v>
      </c>
      <c r="W79" t="s">
        <v>1471</v>
      </c>
      <c r="X79" t="s">
        <v>11</v>
      </c>
      <c r="Y79" t="s">
        <v>12</v>
      </c>
      <c r="Z79" t="s">
        <v>47174</v>
      </c>
      <c r="AA79" t="s">
        <v>14</v>
      </c>
      <c r="AB79">
        <v>3</v>
      </c>
      <c r="AC79">
        <v>-2.9759500000000001</v>
      </c>
      <c r="AD79" s="1">
        <v>1.24092E-6</v>
      </c>
      <c r="AE79" s="1">
        <v>9.9687100000000006E-6</v>
      </c>
      <c r="AF79" t="s">
        <v>15</v>
      </c>
      <c r="AG79">
        <v>6</v>
      </c>
      <c r="AH79">
        <v>-1.6374</v>
      </c>
      <c r="AI79">
        <v>6.2481099999999996E-4</v>
      </c>
      <c r="AJ79">
        <v>2.1426800000000001E-3</v>
      </c>
      <c r="AK79" t="s">
        <v>15</v>
      </c>
      <c r="AL79">
        <v>2074760</v>
      </c>
      <c r="AM79" t="s">
        <v>47175</v>
      </c>
      <c r="AO79" t="s">
        <v>47176</v>
      </c>
      <c r="AP79" t="s">
        <v>47177</v>
      </c>
      <c r="AR79" t="s">
        <v>47178</v>
      </c>
      <c r="AS79" t="s">
        <v>47179</v>
      </c>
      <c r="AT79" t="s">
        <v>47180</v>
      </c>
      <c r="AU79" t="s">
        <v>47181</v>
      </c>
      <c r="AV79" t="s">
        <v>47175</v>
      </c>
      <c r="AY79" t="s">
        <v>45143</v>
      </c>
      <c r="BA79" t="s">
        <v>3585</v>
      </c>
    </row>
    <row r="80" spans="1:54" x14ac:dyDescent="0.25">
      <c r="A80">
        <v>-1.3606199999999999</v>
      </c>
      <c r="B80">
        <v>-0.64346800000000004</v>
      </c>
      <c r="C80">
        <f t="shared" si="1"/>
        <v>0.7171519999999999</v>
      </c>
      <c r="D80" t="s">
        <v>29</v>
      </c>
      <c r="E80" t="s">
        <v>0</v>
      </c>
      <c r="F80" t="s">
        <v>8149</v>
      </c>
      <c r="G80" t="s">
        <v>29</v>
      </c>
      <c r="H80" t="s">
        <v>8149</v>
      </c>
      <c r="I80" t="s">
        <v>57111</v>
      </c>
      <c r="J80" t="s">
        <v>45551</v>
      </c>
      <c r="K80" t="s">
        <v>16408</v>
      </c>
      <c r="L80" t="s">
        <v>45552</v>
      </c>
      <c r="M80" t="s">
        <v>7014</v>
      </c>
      <c r="O80" t="s">
        <v>18137</v>
      </c>
      <c r="Q80" t="s">
        <v>16410</v>
      </c>
      <c r="R80" t="s">
        <v>16411</v>
      </c>
      <c r="S80" t="s">
        <v>7733</v>
      </c>
      <c r="T80" t="s">
        <v>7734</v>
      </c>
      <c r="U80" t="s">
        <v>76</v>
      </c>
      <c r="V80" t="s">
        <v>77</v>
      </c>
      <c r="X80" t="s">
        <v>11</v>
      </c>
      <c r="Y80" t="s">
        <v>12</v>
      </c>
      <c r="Z80" t="s">
        <v>45553</v>
      </c>
      <c r="AA80" t="s">
        <v>14</v>
      </c>
      <c r="AB80">
        <v>1</v>
      </c>
      <c r="AC80">
        <v>-4.6820000000000004</v>
      </c>
      <c r="AD80">
        <v>2.8496800000000003E-4</v>
      </c>
      <c r="AE80">
        <v>1.0930099999999999E-3</v>
      </c>
      <c r="AF80" t="s">
        <v>15</v>
      </c>
      <c r="AG80">
        <v>1</v>
      </c>
      <c r="AH80">
        <v>-2.0267200000000001</v>
      </c>
      <c r="AI80">
        <v>2.35269E-2</v>
      </c>
      <c r="AJ80">
        <v>4.8983199999999998E-2</v>
      </c>
      <c r="AK80" t="s">
        <v>15</v>
      </c>
      <c r="AL80">
        <v>158804</v>
      </c>
      <c r="AM80" t="s">
        <v>45554</v>
      </c>
      <c r="AN80" t="s">
        <v>18142</v>
      </c>
      <c r="AO80" t="s">
        <v>45555</v>
      </c>
      <c r="AP80" t="s">
        <v>45556</v>
      </c>
      <c r="AR80" t="s">
        <v>45557</v>
      </c>
      <c r="AT80" t="s">
        <v>45558</v>
      </c>
      <c r="AU80" t="s">
        <v>45559</v>
      </c>
      <c r="AV80" t="s">
        <v>45560</v>
      </c>
      <c r="AX80" t="s">
        <v>16421</v>
      </c>
      <c r="AY80" t="s">
        <v>45561</v>
      </c>
      <c r="AZ80" t="s">
        <v>45562</v>
      </c>
      <c r="BA80" t="s">
        <v>45563</v>
      </c>
      <c r="BB80" t="s">
        <v>45564</v>
      </c>
    </row>
    <row r="81" spans="1:54" x14ac:dyDescent="0.25">
      <c r="A81">
        <v>-1.6323399999999999</v>
      </c>
      <c r="B81">
        <v>-0.92899500000000002</v>
      </c>
      <c r="C81">
        <f t="shared" si="1"/>
        <v>0.70334499999999989</v>
      </c>
      <c r="D81" t="s">
        <v>29</v>
      </c>
      <c r="E81" t="s">
        <v>0</v>
      </c>
      <c r="F81" t="s">
        <v>8149</v>
      </c>
      <c r="G81" t="s">
        <v>0</v>
      </c>
      <c r="H81" t="s">
        <v>8149</v>
      </c>
      <c r="I81" t="s">
        <v>57110</v>
      </c>
      <c r="J81" t="s">
        <v>47116</v>
      </c>
      <c r="K81" t="s">
        <v>47117</v>
      </c>
      <c r="L81" t="s">
        <v>47118</v>
      </c>
      <c r="M81" t="s">
        <v>2833</v>
      </c>
      <c r="N81" t="s">
        <v>2834</v>
      </c>
      <c r="Q81" t="s">
        <v>6658</v>
      </c>
      <c r="R81" t="s">
        <v>47119</v>
      </c>
      <c r="T81" t="s">
        <v>1487</v>
      </c>
      <c r="U81" t="s">
        <v>9</v>
      </c>
      <c r="V81" t="s">
        <v>266</v>
      </c>
      <c r="X81" t="s">
        <v>11</v>
      </c>
      <c r="Y81" t="s">
        <v>12</v>
      </c>
      <c r="Z81" t="s">
        <v>47120</v>
      </c>
      <c r="AA81" t="s">
        <v>14</v>
      </c>
      <c r="AB81">
        <v>4</v>
      </c>
      <c r="AC81">
        <v>-5.1599300000000001</v>
      </c>
      <c r="AD81">
        <v>2.1183399999999999E-4</v>
      </c>
      <c r="AE81">
        <v>8.4944299999999996E-4</v>
      </c>
      <c r="AF81" t="s">
        <v>15</v>
      </c>
      <c r="AG81">
        <v>14</v>
      </c>
      <c r="AH81">
        <v>-2.4215499999999999</v>
      </c>
      <c r="AI81">
        <v>1.0895600000000001E-3</v>
      </c>
      <c r="AJ81">
        <v>3.3887100000000001E-3</v>
      </c>
      <c r="AK81" t="s">
        <v>15</v>
      </c>
      <c r="AL81">
        <v>708798</v>
      </c>
      <c r="AM81" t="s">
        <v>47121</v>
      </c>
      <c r="AO81" t="s">
        <v>47122</v>
      </c>
      <c r="AP81" t="s">
        <v>47123</v>
      </c>
      <c r="AQ81" t="s">
        <v>6665</v>
      </c>
      <c r="AR81" t="s">
        <v>47124</v>
      </c>
      <c r="AS81" t="s">
        <v>47125</v>
      </c>
      <c r="AT81" t="s">
        <v>47126</v>
      </c>
      <c r="AU81" t="s">
        <v>47127</v>
      </c>
      <c r="AV81" t="s">
        <v>47121</v>
      </c>
      <c r="AW81" t="s">
        <v>47128</v>
      </c>
      <c r="AX81" t="s">
        <v>6669</v>
      </c>
      <c r="AY81" t="s">
        <v>47129</v>
      </c>
      <c r="BA81" t="s">
        <v>337</v>
      </c>
    </row>
    <row r="82" spans="1:54" x14ac:dyDescent="0.25">
      <c r="A82">
        <v>-1.4541500000000001</v>
      </c>
      <c r="B82">
        <v>-0.76686799999999999</v>
      </c>
      <c r="C82">
        <f t="shared" si="1"/>
        <v>0.68728200000000006</v>
      </c>
      <c r="D82" t="s">
        <v>29</v>
      </c>
      <c r="E82" t="s">
        <v>0</v>
      </c>
      <c r="F82" t="s">
        <v>8149</v>
      </c>
      <c r="G82" t="s">
        <v>29</v>
      </c>
      <c r="H82" t="s">
        <v>8149</v>
      </c>
      <c r="I82" t="s">
        <v>57111</v>
      </c>
      <c r="J82" t="s">
        <v>46338</v>
      </c>
      <c r="K82" t="s">
        <v>46339</v>
      </c>
      <c r="L82" t="s">
        <v>10188</v>
      </c>
      <c r="M82" t="s">
        <v>13335</v>
      </c>
      <c r="N82" t="s">
        <v>13336</v>
      </c>
      <c r="O82" t="s">
        <v>46340</v>
      </c>
      <c r="Q82" t="s">
        <v>46341</v>
      </c>
      <c r="R82" t="s">
        <v>46342</v>
      </c>
      <c r="S82" t="s">
        <v>46343</v>
      </c>
      <c r="T82" t="s">
        <v>7445</v>
      </c>
      <c r="U82" t="s">
        <v>9</v>
      </c>
      <c r="V82" t="s">
        <v>266</v>
      </c>
      <c r="X82" t="s">
        <v>11</v>
      </c>
      <c r="Y82" t="s">
        <v>12</v>
      </c>
      <c r="Z82" t="s">
        <v>46344</v>
      </c>
      <c r="AA82" t="s">
        <v>14</v>
      </c>
      <c r="AB82">
        <v>1</v>
      </c>
      <c r="AC82">
        <v>-4.85494</v>
      </c>
      <c r="AD82">
        <v>2.23897E-4</v>
      </c>
      <c r="AE82">
        <v>8.9034499999999996E-4</v>
      </c>
      <c r="AF82" t="s">
        <v>15</v>
      </c>
      <c r="AG82">
        <v>1</v>
      </c>
      <c r="AH82">
        <v>-1.68601</v>
      </c>
      <c r="AI82">
        <v>2.8853299999999998E-2</v>
      </c>
      <c r="AJ82">
        <v>5.8616099999999997E-2</v>
      </c>
      <c r="AK82" t="s">
        <v>15</v>
      </c>
      <c r="AL82">
        <v>1339820</v>
      </c>
      <c r="AM82" t="s">
        <v>46345</v>
      </c>
      <c r="AN82" t="s">
        <v>46340</v>
      </c>
      <c r="AO82" t="s">
        <v>46346</v>
      </c>
      <c r="AP82" t="s">
        <v>46347</v>
      </c>
      <c r="AQ82" t="s">
        <v>46348</v>
      </c>
      <c r="AR82" t="s">
        <v>46349</v>
      </c>
      <c r="AS82" t="s">
        <v>46350</v>
      </c>
      <c r="AT82" t="s">
        <v>46351</v>
      </c>
      <c r="AU82" t="s">
        <v>46352</v>
      </c>
      <c r="AV82" t="s">
        <v>46353</v>
      </c>
      <c r="AW82" t="s">
        <v>46354</v>
      </c>
      <c r="AX82" t="s">
        <v>46355</v>
      </c>
      <c r="AY82" t="s">
        <v>46356</v>
      </c>
      <c r="AZ82" t="s">
        <v>46357</v>
      </c>
      <c r="BB82" t="s">
        <v>46358</v>
      </c>
    </row>
    <row r="83" spans="1:54" x14ac:dyDescent="0.25">
      <c r="A83">
        <v>2.1024099999999999</v>
      </c>
      <c r="B83">
        <v>2.7755399999999999</v>
      </c>
      <c r="C83">
        <f t="shared" si="1"/>
        <v>0.67313000000000001</v>
      </c>
      <c r="D83" t="s">
        <v>29</v>
      </c>
      <c r="E83" t="s">
        <v>29</v>
      </c>
      <c r="F83" t="s">
        <v>1</v>
      </c>
      <c r="G83" t="s">
        <v>0</v>
      </c>
      <c r="H83" t="s">
        <v>1</v>
      </c>
      <c r="I83" t="s">
        <v>57113</v>
      </c>
      <c r="J83" t="s">
        <v>3960</v>
      </c>
      <c r="K83" t="s">
        <v>3961</v>
      </c>
      <c r="L83" t="s">
        <v>3962</v>
      </c>
      <c r="M83" t="s">
        <v>2573</v>
      </c>
      <c r="O83" t="s">
        <v>3963</v>
      </c>
      <c r="Q83" t="s">
        <v>3964</v>
      </c>
      <c r="R83" t="s">
        <v>3965</v>
      </c>
      <c r="S83" t="s">
        <v>3966</v>
      </c>
      <c r="T83" t="s">
        <v>3967</v>
      </c>
      <c r="V83" t="s">
        <v>77</v>
      </c>
      <c r="W83" t="s">
        <v>3968</v>
      </c>
      <c r="X83" t="s">
        <v>11</v>
      </c>
      <c r="Y83" t="s">
        <v>12</v>
      </c>
      <c r="Z83" t="s">
        <v>3969</v>
      </c>
      <c r="AA83" t="s">
        <v>14</v>
      </c>
      <c r="AB83">
        <v>14</v>
      </c>
      <c r="AC83">
        <v>3.7175600000000002</v>
      </c>
      <c r="AD83">
        <v>5.0280200000000002E-3</v>
      </c>
      <c r="AE83">
        <v>1.2250199999999999E-2</v>
      </c>
      <c r="AF83" t="s">
        <v>15</v>
      </c>
      <c r="AG83">
        <v>15</v>
      </c>
      <c r="AH83">
        <v>5.1085200000000004</v>
      </c>
      <c r="AI83">
        <v>1.5865600000000001E-3</v>
      </c>
      <c r="AJ83">
        <v>4.6351400000000003E-3</v>
      </c>
      <c r="AK83" t="s">
        <v>15</v>
      </c>
      <c r="AL83">
        <v>687</v>
      </c>
      <c r="AM83" t="s">
        <v>3970</v>
      </c>
      <c r="AN83" t="s">
        <v>3971</v>
      </c>
      <c r="AO83" t="s">
        <v>3972</v>
      </c>
      <c r="AP83" t="s">
        <v>3973</v>
      </c>
      <c r="AQ83" t="s">
        <v>3974</v>
      </c>
      <c r="AR83" t="s">
        <v>3975</v>
      </c>
      <c r="AS83" t="s">
        <v>3976</v>
      </c>
      <c r="AT83" t="s">
        <v>3977</v>
      </c>
      <c r="AU83" t="s">
        <v>3978</v>
      </c>
      <c r="AV83" t="s">
        <v>3970</v>
      </c>
      <c r="AW83" t="s">
        <v>3979</v>
      </c>
      <c r="AY83" t="s">
        <v>3980</v>
      </c>
      <c r="AZ83" t="s">
        <v>3981</v>
      </c>
      <c r="BA83" t="s">
        <v>3982</v>
      </c>
      <c r="BB83" t="s">
        <v>3983</v>
      </c>
    </row>
    <row r="84" spans="1:54" x14ac:dyDescent="0.25">
      <c r="A84" s="1">
        <v>1.21918E-17</v>
      </c>
      <c r="B84">
        <v>0.66694500000000001</v>
      </c>
      <c r="C84">
        <f t="shared" si="1"/>
        <v>0.66694500000000001</v>
      </c>
      <c r="D84" t="s">
        <v>29</v>
      </c>
      <c r="E84" t="s">
        <v>29</v>
      </c>
      <c r="F84" t="s">
        <v>1</v>
      </c>
      <c r="G84" t="s">
        <v>0</v>
      </c>
      <c r="H84" t="s">
        <v>1</v>
      </c>
      <c r="I84" t="s">
        <v>57113</v>
      </c>
      <c r="J84" t="s">
        <v>23653</v>
      </c>
      <c r="K84" t="s">
        <v>23654</v>
      </c>
      <c r="L84" t="s">
        <v>23655</v>
      </c>
      <c r="Q84" t="s">
        <v>23656</v>
      </c>
      <c r="R84" t="s">
        <v>23657</v>
      </c>
      <c r="S84" t="s">
        <v>23658</v>
      </c>
      <c r="T84" t="s">
        <v>2235</v>
      </c>
      <c r="U84" t="s">
        <v>9</v>
      </c>
      <c r="V84" t="s">
        <v>266</v>
      </c>
      <c r="X84" t="s">
        <v>11</v>
      </c>
      <c r="Y84" t="s">
        <v>12</v>
      </c>
      <c r="Z84" t="s">
        <v>23659</v>
      </c>
      <c r="AA84" t="s">
        <v>14</v>
      </c>
      <c r="AB84">
        <v>6</v>
      </c>
      <c r="AC84" s="1">
        <v>3.2271800000000001E-17</v>
      </c>
      <c r="AD84">
        <v>1</v>
      </c>
      <c r="AE84">
        <v>1</v>
      </c>
      <c r="AF84" t="s">
        <v>15</v>
      </c>
      <c r="AG84">
        <v>6</v>
      </c>
      <c r="AH84">
        <v>1.4713000000000001</v>
      </c>
      <c r="AI84" s="1">
        <v>6.4380099999999999E-6</v>
      </c>
      <c r="AJ84" s="1">
        <v>4.2854700000000002E-5</v>
      </c>
      <c r="AK84" t="s">
        <v>15</v>
      </c>
      <c r="AL84">
        <v>15237900</v>
      </c>
      <c r="AM84" t="s">
        <v>23660</v>
      </c>
      <c r="AO84" t="s">
        <v>23661</v>
      </c>
      <c r="AP84" t="s">
        <v>23662</v>
      </c>
      <c r="AR84" t="s">
        <v>23663</v>
      </c>
      <c r="AS84" t="s">
        <v>23664</v>
      </c>
      <c r="AT84" t="s">
        <v>23665</v>
      </c>
      <c r="AU84" t="s">
        <v>23666</v>
      </c>
      <c r="AV84" t="s">
        <v>23660</v>
      </c>
      <c r="AW84" t="s">
        <v>23667</v>
      </c>
      <c r="AY84" t="s">
        <v>23668</v>
      </c>
      <c r="BA84" t="s">
        <v>23669</v>
      </c>
    </row>
    <row r="85" spans="1:54" x14ac:dyDescent="0.25">
      <c r="A85">
        <v>-1.90184</v>
      </c>
      <c r="B85">
        <v>-1.23611</v>
      </c>
      <c r="C85">
        <f t="shared" si="1"/>
        <v>0.66572999999999993</v>
      </c>
      <c r="D85" t="s">
        <v>29</v>
      </c>
      <c r="E85" t="s">
        <v>0</v>
      </c>
      <c r="F85" t="s">
        <v>8149</v>
      </c>
      <c r="G85" t="s">
        <v>0</v>
      </c>
      <c r="H85" t="s">
        <v>8149</v>
      </c>
      <c r="I85" t="s">
        <v>57110</v>
      </c>
      <c r="J85" t="s">
        <v>48143</v>
      </c>
      <c r="K85" t="s">
        <v>48144</v>
      </c>
      <c r="L85" t="s">
        <v>48145</v>
      </c>
      <c r="M85" t="s">
        <v>48146</v>
      </c>
      <c r="N85" t="s">
        <v>48147</v>
      </c>
      <c r="O85" t="s">
        <v>48148</v>
      </c>
      <c r="Q85" t="s">
        <v>5582</v>
      </c>
      <c r="R85" t="s">
        <v>48149</v>
      </c>
      <c r="S85" t="s">
        <v>43827</v>
      </c>
      <c r="T85" t="s">
        <v>48150</v>
      </c>
      <c r="U85" t="s">
        <v>145</v>
      </c>
      <c r="V85" t="s">
        <v>408</v>
      </c>
      <c r="W85" t="s">
        <v>48151</v>
      </c>
      <c r="X85" t="s">
        <v>11</v>
      </c>
      <c r="Y85" t="s">
        <v>12</v>
      </c>
      <c r="Z85" t="s">
        <v>48152</v>
      </c>
      <c r="AA85" t="s">
        <v>14</v>
      </c>
      <c r="AB85">
        <v>2</v>
      </c>
      <c r="AC85">
        <v>-8.4559599999999993</v>
      </c>
      <c r="AD85" s="1">
        <v>1.10363E-8</v>
      </c>
      <c r="AE85" s="1">
        <v>1.66234E-7</v>
      </c>
      <c r="AF85" t="s">
        <v>15</v>
      </c>
      <c r="AG85">
        <v>3</v>
      </c>
      <c r="AH85">
        <v>-3.09076</v>
      </c>
      <c r="AI85" s="1">
        <v>6.4309100000000002E-8</v>
      </c>
      <c r="AJ85" s="1">
        <v>7.5488300000000002E-7</v>
      </c>
      <c r="AK85" t="s">
        <v>15</v>
      </c>
      <c r="AL85">
        <v>487543</v>
      </c>
      <c r="AM85" t="s">
        <v>48153</v>
      </c>
      <c r="AN85" t="s">
        <v>7565</v>
      </c>
      <c r="AO85" t="s">
        <v>48154</v>
      </c>
      <c r="AP85" t="s">
        <v>48155</v>
      </c>
      <c r="AQ85" t="s">
        <v>48156</v>
      </c>
      <c r="AR85" t="s">
        <v>48157</v>
      </c>
      <c r="AS85" t="s">
        <v>48158</v>
      </c>
      <c r="AT85" t="s">
        <v>48159</v>
      </c>
      <c r="AU85" t="s">
        <v>48160</v>
      </c>
      <c r="AV85" t="s">
        <v>48161</v>
      </c>
      <c r="AW85" t="s">
        <v>48162</v>
      </c>
      <c r="AX85" t="s">
        <v>48163</v>
      </c>
      <c r="AY85" t="s">
        <v>48164</v>
      </c>
      <c r="AZ85" t="s">
        <v>48165</v>
      </c>
      <c r="BA85" t="s">
        <v>48166</v>
      </c>
      <c r="BB85" t="s">
        <v>48167</v>
      </c>
    </row>
    <row r="86" spans="1:54" x14ac:dyDescent="0.25">
      <c r="A86">
        <v>-1.7277100000000001</v>
      </c>
      <c r="B86">
        <v>-1.0747100000000001</v>
      </c>
      <c r="C86">
        <f t="shared" si="1"/>
        <v>0.65300000000000002</v>
      </c>
      <c r="D86" t="s">
        <v>29</v>
      </c>
      <c r="E86" t="s">
        <v>0</v>
      </c>
      <c r="F86" t="s">
        <v>8149</v>
      </c>
      <c r="G86" t="s">
        <v>0</v>
      </c>
      <c r="H86" t="s">
        <v>8149</v>
      </c>
      <c r="I86" t="s">
        <v>57110</v>
      </c>
      <c r="J86" t="s">
        <v>47523</v>
      </c>
      <c r="K86" t="s">
        <v>47524</v>
      </c>
      <c r="L86" t="s">
        <v>47525</v>
      </c>
      <c r="M86" t="s">
        <v>47526</v>
      </c>
      <c r="N86" t="s">
        <v>47527</v>
      </c>
      <c r="Q86" t="s">
        <v>43825</v>
      </c>
      <c r="R86" t="s">
        <v>47528</v>
      </c>
      <c r="S86" t="s">
        <v>43827</v>
      </c>
      <c r="T86" t="s">
        <v>47529</v>
      </c>
      <c r="V86" t="s">
        <v>266</v>
      </c>
      <c r="X86" t="s">
        <v>11</v>
      </c>
      <c r="Y86" t="s">
        <v>12</v>
      </c>
      <c r="Z86" t="s">
        <v>47530</v>
      </c>
      <c r="AA86" t="s">
        <v>14</v>
      </c>
      <c r="AB86">
        <v>1</v>
      </c>
      <c r="AC86">
        <v>-5.19015</v>
      </c>
      <c r="AD86">
        <v>1.4181400000000001E-4</v>
      </c>
      <c r="AE86">
        <v>6.0447699999999997E-4</v>
      </c>
      <c r="AF86" t="s">
        <v>15</v>
      </c>
      <c r="AG86">
        <v>1</v>
      </c>
      <c r="AH86">
        <v>-3.1035499999999998</v>
      </c>
      <c r="AI86">
        <v>1.4356200000000001E-3</v>
      </c>
      <c r="AJ86">
        <v>4.2781199999999998E-3</v>
      </c>
      <c r="AK86" t="s">
        <v>15</v>
      </c>
      <c r="AL86">
        <v>51752</v>
      </c>
      <c r="AM86" t="s">
        <v>47531</v>
      </c>
      <c r="AO86" t="s">
        <v>47532</v>
      </c>
      <c r="AP86" t="s">
        <v>47533</v>
      </c>
      <c r="AQ86" t="s">
        <v>47534</v>
      </c>
      <c r="AR86" t="s">
        <v>47535</v>
      </c>
      <c r="AS86" t="s">
        <v>47536</v>
      </c>
      <c r="AT86" t="s">
        <v>47537</v>
      </c>
      <c r="AU86" t="s">
        <v>47538</v>
      </c>
      <c r="AV86" t="s">
        <v>47539</v>
      </c>
      <c r="AW86" t="s">
        <v>47540</v>
      </c>
      <c r="AX86" t="s">
        <v>5598</v>
      </c>
      <c r="AY86" t="s">
        <v>47541</v>
      </c>
      <c r="AZ86" t="s">
        <v>47542</v>
      </c>
      <c r="BA86" t="s">
        <v>47543</v>
      </c>
    </row>
    <row r="87" spans="1:54" x14ac:dyDescent="0.25">
      <c r="A87">
        <v>-1.8840399999999999</v>
      </c>
      <c r="B87">
        <v>-1.23777</v>
      </c>
      <c r="C87">
        <f t="shared" si="1"/>
        <v>0.6462699999999999</v>
      </c>
      <c r="D87" t="s">
        <v>29</v>
      </c>
      <c r="E87" t="s">
        <v>0</v>
      </c>
      <c r="F87" t="s">
        <v>8149</v>
      </c>
      <c r="G87" t="s">
        <v>0</v>
      </c>
      <c r="H87" t="s">
        <v>8149</v>
      </c>
      <c r="I87" t="s">
        <v>57110</v>
      </c>
      <c r="J87" t="s">
        <v>48047</v>
      </c>
      <c r="K87" t="s">
        <v>48048</v>
      </c>
      <c r="L87" t="s">
        <v>48049</v>
      </c>
      <c r="M87" t="s">
        <v>9935</v>
      </c>
      <c r="Q87" t="s">
        <v>48050</v>
      </c>
      <c r="R87" t="s">
        <v>48051</v>
      </c>
      <c r="S87" t="s">
        <v>48052</v>
      </c>
      <c r="U87" t="s">
        <v>9</v>
      </c>
      <c r="V87" t="s">
        <v>266</v>
      </c>
      <c r="X87" t="s">
        <v>11</v>
      </c>
      <c r="Y87" t="s">
        <v>12</v>
      </c>
      <c r="Z87" t="s">
        <v>48053</v>
      </c>
      <c r="AA87" t="s">
        <v>14</v>
      </c>
      <c r="AB87">
        <v>1</v>
      </c>
      <c r="AC87">
        <v>-7.8171799999999996</v>
      </c>
      <c r="AD87" s="1">
        <v>8.2483599999999994E-6</v>
      </c>
      <c r="AE87" s="1">
        <v>5.1857100000000002E-5</v>
      </c>
      <c r="AF87" t="s">
        <v>15</v>
      </c>
      <c r="AG87">
        <v>2</v>
      </c>
      <c r="AH87">
        <v>-2.3158500000000002</v>
      </c>
      <c r="AI87">
        <v>5.5855599999999998E-4</v>
      </c>
      <c r="AJ87">
        <v>1.9419000000000001E-3</v>
      </c>
      <c r="AK87" t="s">
        <v>15</v>
      </c>
      <c r="AL87">
        <v>504002</v>
      </c>
      <c r="AM87" t="s">
        <v>48054</v>
      </c>
      <c r="AO87" t="s">
        <v>48055</v>
      </c>
      <c r="AP87" t="s">
        <v>48056</v>
      </c>
      <c r="AR87" t="s">
        <v>48057</v>
      </c>
      <c r="AS87" t="s">
        <v>48058</v>
      </c>
      <c r="AT87" t="s">
        <v>48059</v>
      </c>
      <c r="AU87" t="s">
        <v>48060</v>
      </c>
      <c r="AV87" t="s">
        <v>48061</v>
      </c>
      <c r="AY87" t="s">
        <v>48062</v>
      </c>
      <c r="AZ87" t="s">
        <v>48063</v>
      </c>
      <c r="BA87" t="s">
        <v>337</v>
      </c>
    </row>
    <row r="88" spans="1:54" x14ac:dyDescent="0.25">
      <c r="A88">
        <v>-1.33826</v>
      </c>
      <c r="B88">
        <v>-0.69277100000000003</v>
      </c>
      <c r="C88">
        <f t="shared" si="1"/>
        <v>0.64548899999999998</v>
      </c>
      <c r="D88" t="s">
        <v>29</v>
      </c>
      <c r="E88" t="s">
        <v>0</v>
      </c>
      <c r="F88" t="s">
        <v>8149</v>
      </c>
      <c r="G88" t="s">
        <v>29</v>
      </c>
      <c r="H88" t="s">
        <v>8149</v>
      </c>
      <c r="I88" t="s">
        <v>57111</v>
      </c>
      <c r="J88" t="s">
        <v>45359</v>
      </c>
      <c r="K88" t="s">
        <v>45360</v>
      </c>
      <c r="L88" t="s">
        <v>45361</v>
      </c>
      <c r="M88" t="s">
        <v>45362</v>
      </c>
      <c r="N88" t="s">
        <v>45363</v>
      </c>
      <c r="Q88" t="s">
        <v>25413</v>
      </c>
      <c r="R88" t="s">
        <v>45364</v>
      </c>
      <c r="S88" t="s">
        <v>25415</v>
      </c>
      <c r="U88" t="s">
        <v>347</v>
      </c>
      <c r="V88" t="s">
        <v>10</v>
      </c>
      <c r="X88" t="s">
        <v>11</v>
      </c>
      <c r="Y88" t="s">
        <v>12</v>
      </c>
      <c r="Z88" t="s">
        <v>45365</v>
      </c>
      <c r="AA88" t="s">
        <v>14</v>
      </c>
      <c r="AB88">
        <v>1</v>
      </c>
      <c r="AC88">
        <v>-3.6223100000000001</v>
      </c>
      <c r="AD88">
        <v>1.34062E-3</v>
      </c>
      <c r="AE88">
        <v>4.0344200000000004E-3</v>
      </c>
      <c r="AF88" t="s">
        <v>15</v>
      </c>
      <c r="AG88">
        <v>1</v>
      </c>
      <c r="AH88">
        <v>-1.9600500000000001</v>
      </c>
      <c r="AI88">
        <v>1.6667000000000001E-2</v>
      </c>
      <c r="AJ88">
        <v>3.6100899999999998E-2</v>
      </c>
      <c r="AK88" t="s">
        <v>15</v>
      </c>
      <c r="AL88">
        <v>431863</v>
      </c>
      <c r="AM88" t="s">
        <v>45366</v>
      </c>
      <c r="AO88" t="s">
        <v>45367</v>
      </c>
      <c r="AP88" t="s">
        <v>45368</v>
      </c>
      <c r="AQ88" t="s">
        <v>45369</v>
      </c>
      <c r="AR88" t="s">
        <v>45370</v>
      </c>
      <c r="AS88" t="s">
        <v>45371</v>
      </c>
      <c r="AT88" t="s">
        <v>45372</v>
      </c>
      <c r="AU88" t="s">
        <v>45373</v>
      </c>
      <c r="AV88" t="s">
        <v>45374</v>
      </c>
      <c r="AW88" t="s">
        <v>45375</v>
      </c>
      <c r="AX88" t="s">
        <v>45376</v>
      </c>
      <c r="AY88" t="s">
        <v>45377</v>
      </c>
      <c r="BA88" t="s">
        <v>45378</v>
      </c>
      <c r="BB88" t="s">
        <v>45379</v>
      </c>
    </row>
    <row r="89" spans="1:54" x14ac:dyDescent="0.25">
      <c r="A89">
        <v>0.19270499999999999</v>
      </c>
      <c r="B89">
        <v>0.83580699999999997</v>
      </c>
      <c r="C89">
        <f t="shared" si="1"/>
        <v>0.64310199999999995</v>
      </c>
      <c r="D89" t="s">
        <v>29</v>
      </c>
      <c r="E89" t="s">
        <v>29</v>
      </c>
      <c r="F89" t="s">
        <v>1</v>
      </c>
      <c r="G89" t="s">
        <v>0</v>
      </c>
      <c r="H89" t="s">
        <v>1</v>
      </c>
      <c r="I89" t="s">
        <v>57113</v>
      </c>
      <c r="J89" t="s">
        <v>19722</v>
      </c>
      <c r="K89" t="s">
        <v>19723</v>
      </c>
      <c r="L89" t="s">
        <v>19724</v>
      </c>
      <c r="M89" t="s">
        <v>3614</v>
      </c>
      <c r="Q89" t="s">
        <v>19725</v>
      </c>
      <c r="R89" t="s">
        <v>19725</v>
      </c>
      <c r="T89" t="s">
        <v>15931</v>
      </c>
      <c r="U89" t="s">
        <v>9</v>
      </c>
      <c r="V89" t="s">
        <v>77</v>
      </c>
      <c r="X89" t="s">
        <v>11</v>
      </c>
      <c r="Y89" t="s">
        <v>12</v>
      </c>
      <c r="Z89" t="s">
        <v>19726</v>
      </c>
      <c r="AA89" t="s">
        <v>14</v>
      </c>
      <c r="AB89">
        <v>1</v>
      </c>
      <c r="AC89">
        <v>0.45328600000000002</v>
      </c>
      <c r="AD89">
        <v>0.38909300000000002</v>
      </c>
      <c r="AE89">
        <v>0.55132599999999998</v>
      </c>
      <c r="AF89" t="s">
        <v>15</v>
      </c>
      <c r="AG89">
        <v>1</v>
      </c>
      <c r="AH89">
        <v>2.8519299999999999</v>
      </c>
      <c r="AI89">
        <v>2.5228999999999998E-3</v>
      </c>
      <c r="AJ89">
        <v>6.9083900000000004E-3</v>
      </c>
      <c r="AK89" t="s">
        <v>15</v>
      </c>
      <c r="AL89">
        <v>22141</v>
      </c>
      <c r="AM89" t="s">
        <v>19727</v>
      </c>
      <c r="AO89" t="s">
        <v>19728</v>
      </c>
      <c r="AP89" t="s">
        <v>19729</v>
      </c>
      <c r="AR89" t="s">
        <v>19730</v>
      </c>
      <c r="AT89" t="s">
        <v>19731</v>
      </c>
      <c r="AU89" t="s">
        <v>19732</v>
      </c>
      <c r="AV89" t="s">
        <v>19733</v>
      </c>
      <c r="AY89" t="s">
        <v>19734</v>
      </c>
      <c r="BA89" t="s">
        <v>19735</v>
      </c>
    </row>
    <row r="90" spans="1:54" x14ac:dyDescent="0.25">
      <c r="A90">
        <v>-1.0415700000000001</v>
      </c>
      <c r="B90">
        <v>-0.40194800000000003</v>
      </c>
      <c r="C90">
        <f t="shared" si="1"/>
        <v>0.63962200000000013</v>
      </c>
      <c r="D90" t="s">
        <v>29</v>
      </c>
      <c r="E90" t="s">
        <v>0</v>
      </c>
      <c r="F90" t="s">
        <v>8149</v>
      </c>
      <c r="G90" t="s">
        <v>29</v>
      </c>
      <c r="H90" t="s">
        <v>8149</v>
      </c>
      <c r="I90" t="s">
        <v>57111</v>
      </c>
      <c r="J90" t="s">
        <v>43326</v>
      </c>
      <c r="K90" t="s">
        <v>43327</v>
      </c>
      <c r="L90" t="s">
        <v>43328</v>
      </c>
      <c r="M90" t="s">
        <v>30949</v>
      </c>
      <c r="N90" t="s">
        <v>30950</v>
      </c>
      <c r="Q90" t="s">
        <v>43329</v>
      </c>
      <c r="R90" t="s">
        <v>43330</v>
      </c>
      <c r="T90" t="s">
        <v>43331</v>
      </c>
      <c r="U90" t="s">
        <v>9</v>
      </c>
      <c r="V90" t="s">
        <v>266</v>
      </c>
      <c r="W90" t="s">
        <v>30954</v>
      </c>
      <c r="X90" t="s">
        <v>11</v>
      </c>
      <c r="Y90" t="s">
        <v>12</v>
      </c>
      <c r="Z90" t="s">
        <v>43332</v>
      </c>
      <c r="AA90" t="s">
        <v>14</v>
      </c>
      <c r="AB90">
        <v>6</v>
      </c>
      <c r="AC90">
        <v>-2.2814100000000002</v>
      </c>
      <c r="AD90" s="1">
        <v>5.8430099999999996E-6</v>
      </c>
      <c r="AE90" s="1">
        <v>3.89754E-5</v>
      </c>
      <c r="AF90" t="s">
        <v>15</v>
      </c>
      <c r="AG90">
        <v>8</v>
      </c>
      <c r="AH90">
        <v>-0.64671299999999998</v>
      </c>
      <c r="AI90">
        <v>0.11131000000000001</v>
      </c>
      <c r="AJ90">
        <v>0.18504699999999999</v>
      </c>
      <c r="AK90" t="s">
        <v>15</v>
      </c>
      <c r="AL90">
        <v>3087810</v>
      </c>
      <c r="AM90" t="s">
        <v>43333</v>
      </c>
      <c r="AO90" t="s">
        <v>43334</v>
      </c>
      <c r="AP90" t="s">
        <v>43335</v>
      </c>
      <c r="AQ90" t="s">
        <v>43336</v>
      </c>
      <c r="AR90" t="s">
        <v>43337</v>
      </c>
      <c r="AS90" t="s">
        <v>43338</v>
      </c>
      <c r="AT90" t="s">
        <v>43339</v>
      </c>
      <c r="AU90" t="s">
        <v>43340</v>
      </c>
      <c r="AV90" t="s">
        <v>43341</v>
      </c>
      <c r="AW90" t="s">
        <v>43342</v>
      </c>
      <c r="AX90" t="s">
        <v>43343</v>
      </c>
      <c r="AY90" t="s">
        <v>43344</v>
      </c>
      <c r="AZ90" t="s">
        <v>43345</v>
      </c>
    </row>
    <row r="91" spans="1:54" x14ac:dyDescent="0.25">
      <c r="A91">
        <v>-1.10711</v>
      </c>
      <c r="B91">
        <v>-0.47719099999999998</v>
      </c>
      <c r="C91">
        <f t="shared" si="1"/>
        <v>0.62991900000000012</v>
      </c>
      <c r="D91" t="s">
        <v>29</v>
      </c>
      <c r="E91" t="s">
        <v>0</v>
      </c>
      <c r="F91" t="s">
        <v>8149</v>
      </c>
      <c r="G91" t="s">
        <v>29</v>
      </c>
      <c r="H91" t="s">
        <v>8149</v>
      </c>
      <c r="I91" t="s">
        <v>57111</v>
      </c>
      <c r="J91" t="s">
        <v>43799</v>
      </c>
      <c r="K91" t="s">
        <v>43800</v>
      </c>
      <c r="L91" t="s">
        <v>43801</v>
      </c>
      <c r="M91" t="s">
        <v>13012</v>
      </c>
      <c r="N91" t="s">
        <v>12369</v>
      </c>
      <c r="O91" t="s">
        <v>43802</v>
      </c>
      <c r="Q91" t="s">
        <v>43803</v>
      </c>
      <c r="R91" t="s">
        <v>43804</v>
      </c>
      <c r="S91" t="s">
        <v>43805</v>
      </c>
      <c r="T91" t="s">
        <v>43806</v>
      </c>
      <c r="U91" t="s">
        <v>9</v>
      </c>
      <c r="V91" t="s">
        <v>99</v>
      </c>
      <c r="W91" t="s">
        <v>43807</v>
      </c>
      <c r="X91" t="s">
        <v>11</v>
      </c>
      <c r="Y91" t="s">
        <v>12</v>
      </c>
      <c r="Z91" t="s">
        <v>43808</v>
      </c>
      <c r="AA91" t="s">
        <v>14</v>
      </c>
      <c r="AB91">
        <v>1</v>
      </c>
      <c r="AC91">
        <v>-3.44801</v>
      </c>
      <c r="AD91">
        <v>1.8206800000000001E-3</v>
      </c>
      <c r="AE91">
        <v>5.2132799999999998E-3</v>
      </c>
      <c r="AF91" t="s">
        <v>15</v>
      </c>
      <c r="AG91">
        <v>3</v>
      </c>
      <c r="AH91">
        <v>-0.72141100000000002</v>
      </c>
      <c r="AI91">
        <v>6.8557499999999993E-2</v>
      </c>
      <c r="AJ91">
        <v>0.122224</v>
      </c>
      <c r="AK91" t="s">
        <v>15</v>
      </c>
      <c r="AL91">
        <v>470982</v>
      </c>
      <c r="AM91" t="s">
        <v>43809</v>
      </c>
      <c r="AN91" t="s">
        <v>43810</v>
      </c>
      <c r="AO91" t="s">
        <v>43811</v>
      </c>
      <c r="AP91" t="s">
        <v>43812</v>
      </c>
      <c r="AR91" t="s">
        <v>43813</v>
      </c>
      <c r="AS91" t="s">
        <v>43814</v>
      </c>
      <c r="AT91" t="s">
        <v>43815</v>
      </c>
      <c r="AU91" t="s">
        <v>43816</v>
      </c>
      <c r="AV91" t="s">
        <v>43817</v>
      </c>
      <c r="AW91" t="s">
        <v>43818</v>
      </c>
      <c r="AX91" t="s">
        <v>20252</v>
      </c>
      <c r="AY91" t="s">
        <v>43819</v>
      </c>
      <c r="AZ91" t="s">
        <v>43820</v>
      </c>
      <c r="BA91" t="s">
        <v>43821</v>
      </c>
      <c r="BB91" t="s">
        <v>43822</v>
      </c>
    </row>
    <row r="92" spans="1:54" x14ac:dyDescent="0.25">
      <c r="A92">
        <v>-1.6637200000000001</v>
      </c>
      <c r="B92">
        <v>-1.03389</v>
      </c>
      <c r="C92">
        <f t="shared" si="1"/>
        <v>0.62983000000000011</v>
      </c>
      <c r="D92" t="s">
        <v>29</v>
      </c>
      <c r="E92" t="s">
        <v>29</v>
      </c>
      <c r="F92" t="s">
        <v>8149</v>
      </c>
      <c r="G92" t="s">
        <v>0</v>
      </c>
      <c r="H92" t="s">
        <v>8149</v>
      </c>
      <c r="I92" t="s">
        <v>57113</v>
      </c>
      <c r="J92" t="s">
        <v>47271</v>
      </c>
      <c r="K92" t="s">
        <v>47272</v>
      </c>
      <c r="L92" t="s">
        <v>47273</v>
      </c>
      <c r="M92" t="s">
        <v>47274</v>
      </c>
      <c r="N92" t="s">
        <v>47275</v>
      </c>
      <c r="Q92" t="s">
        <v>47276</v>
      </c>
      <c r="R92" t="s">
        <v>47277</v>
      </c>
      <c r="S92" t="s">
        <v>47278</v>
      </c>
      <c r="T92" t="s">
        <v>47279</v>
      </c>
      <c r="U92" t="s">
        <v>9</v>
      </c>
      <c r="V92" t="s">
        <v>266</v>
      </c>
      <c r="W92" t="s">
        <v>47280</v>
      </c>
      <c r="X92" t="s">
        <v>11</v>
      </c>
      <c r="Y92" t="s">
        <v>12</v>
      </c>
      <c r="Z92" t="s">
        <v>47281</v>
      </c>
      <c r="AA92" t="s">
        <v>14</v>
      </c>
      <c r="AB92">
        <v>1</v>
      </c>
      <c r="AC92">
        <v>-2.67103</v>
      </c>
      <c r="AD92">
        <v>6.4152000000000002E-3</v>
      </c>
      <c r="AE92">
        <v>1.5157500000000001E-2</v>
      </c>
      <c r="AF92" t="s">
        <v>15</v>
      </c>
      <c r="AG92">
        <v>2</v>
      </c>
      <c r="AH92">
        <v>-2.9512200000000002</v>
      </c>
      <c r="AI92" s="1">
        <v>1.82099E-5</v>
      </c>
      <c r="AJ92">
        <v>1.03898E-4</v>
      </c>
      <c r="AK92" t="s">
        <v>15</v>
      </c>
      <c r="AL92">
        <v>116074</v>
      </c>
      <c r="AM92" t="s">
        <v>47282</v>
      </c>
      <c r="AO92" t="s">
        <v>47283</v>
      </c>
      <c r="AP92" t="s">
        <v>47284</v>
      </c>
      <c r="AR92" t="s">
        <v>47285</v>
      </c>
      <c r="AS92" t="s">
        <v>47286</v>
      </c>
      <c r="AT92" t="s">
        <v>47287</v>
      </c>
      <c r="AU92" t="s">
        <v>47288</v>
      </c>
      <c r="AV92" t="s">
        <v>47282</v>
      </c>
      <c r="AW92" t="s">
        <v>47289</v>
      </c>
      <c r="AY92" t="s">
        <v>47290</v>
      </c>
      <c r="BA92" t="s">
        <v>2166</v>
      </c>
    </row>
    <row r="93" spans="1:54" x14ac:dyDescent="0.25">
      <c r="A93">
        <v>-2.0051999999999999</v>
      </c>
      <c r="B93">
        <v>-1.37975</v>
      </c>
      <c r="C93">
        <f t="shared" si="1"/>
        <v>0.62544999999999984</v>
      </c>
      <c r="D93" t="s">
        <v>29</v>
      </c>
      <c r="E93" t="s">
        <v>0</v>
      </c>
      <c r="F93" t="s">
        <v>8149</v>
      </c>
      <c r="G93" t="s">
        <v>29</v>
      </c>
      <c r="H93" t="s">
        <v>8149</v>
      </c>
      <c r="I93" t="s">
        <v>57111</v>
      </c>
      <c r="J93" t="s">
        <v>48471</v>
      </c>
      <c r="K93" t="s">
        <v>48472</v>
      </c>
      <c r="L93" t="s">
        <v>48473</v>
      </c>
      <c r="Q93" t="s">
        <v>15264</v>
      </c>
      <c r="R93" t="s">
        <v>48474</v>
      </c>
      <c r="S93" t="s">
        <v>7498</v>
      </c>
      <c r="V93" t="s">
        <v>266</v>
      </c>
      <c r="X93" t="s">
        <v>11</v>
      </c>
      <c r="Y93" t="s">
        <v>12</v>
      </c>
      <c r="Z93" t="s">
        <v>48475</v>
      </c>
      <c r="AA93" t="s">
        <v>14</v>
      </c>
      <c r="AB93">
        <v>1</v>
      </c>
      <c r="AC93">
        <v>-4.6738200000000001</v>
      </c>
      <c r="AD93">
        <v>2.7606400000000002E-4</v>
      </c>
      <c r="AE93">
        <v>1.06167E-3</v>
      </c>
      <c r="AF93" t="s">
        <v>15</v>
      </c>
      <c r="AG93">
        <v>1</v>
      </c>
      <c r="AH93">
        <v>-2.5568900000000001</v>
      </c>
      <c r="AI93">
        <v>4.1846100000000001E-3</v>
      </c>
      <c r="AJ93">
        <v>1.0664999999999999E-2</v>
      </c>
      <c r="AK93" t="s">
        <v>15</v>
      </c>
      <c r="AL93">
        <v>10204</v>
      </c>
      <c r="AM93" t="s">
        <v>48476</v>
      </c>
      <c r="AO93" t="s">
        <v>48477</v>
      </c>
      <c r="AP93" t="s">
        <v>48478</v>
      </c>
      <c r="AQ93" t="s">
        <v>48479</v>
      </c>
      <c r="AR93" t="s">
        <v>48480</v>
      </c>
      <c r="AS93" t="s">
        <v>48481</v>
      </c>
      <c r="AT93" t="s">
        <v>48482</v>
      </c>
      <c r="AU93" t="s">
        <v>48483</v>
      </c>
      <c r="AV93" t="s">
        <v>48484</v>
      </c>
      <c r="AW93" t="s">
        <v>48485</v>
      </c>
      <c r="AY93" t="s">
        <v>48486</v>
      </c>
      <c r="BA93" t="s">
        <v>48487</v>
      </c>
    </row>
    <row r="94" spans="1:54" x14ac:dyDescent="0.25">
      <c r="A94">
        <v>0.131908</v>
      </c>
      <c r="B94">
        <v>0.75491799999999998</v>
      </c>
      <c r="C94">
        <f t="shared" si="1"/>
        <v>0.62300999999999995</v>
      </c>
      <c r="D94" t="s">
        <v>29</v>
      </c>
      <c r="E94" t="s">
        <v>29</v>
      </c>
      <c r="F94" t="s">
        <v>1</v>
      </c>
      <c r="G94" t="s">
        <v>0</v>
      </c>
      <c r="H94" t="s">
        <v>1</v>
      </c>
      <c r="I94" t="s">
        <v>57113</v>
      </c>
      <c r="J94" t="s">
        <v>20160</v>
      </c>
      <c r="K94" t="s">
        <v>20161</v>
      </c>
      <c r="L94" t="s">
        <v>5321</v>
      </c>
      <c r="M94" t="s">
        <v>20162</v>
      </c>
      <c r="N94" t="s">
        <v>20163</v>
      </c>
      <c r="Q94" t="s">
        <v>20164</v>
      </c>
      <c r="R94" t="s">
        <v>20165</v>
      </c>
      <c r="T94" t="s">
        <v>20166</v>
      </c>
      <c r="V94" t="s">
        <v>266</v>
      </c>
      <c r="X94" t="s">
        <v>11</v>
      </c>
      <c r="Y94" t="s">
        <v>12</v>
      </c>
      <c r="Z94" t="s">
        <v>20167</v>
      </c>
      <c r="AA94" t="s">
        <v>14</v>
      </c>
      <c r="AB94">
        <v>1</v>
      </c>
      <c r="AC94">
        <v>0.35943700000000001</v>
      </c>
      <c r="AD94">
        <v>0.48115599999999997</v>
      </c>
      <c r="AE94">
        <v>0.66835</v>
      </c>
      <c r="AF94" t="s">
        <v>15</v>
      </c>
      <c r="AG94">
        <v>2</v>
      </c>
      <c r="AH94">
        <v>2.8326199999999999</v>
      </c>
      <c r="AI94">
        <v>1.8057699999999999E-4</v>
      </c>
      <c r="AJ94">
        <v>7.4388500000000001E-4</v>
      </c>
      <c r="AK94" t="s">
        <v>15</v>
      </c>
      <c r="AL94">
        <v>235588</v>
      </c>
      <c r="AM94" t="s">
        <v>20168</v>
      </c>
      <c r="AO94" t="s">
        <v>20169</v>
      </c>
      <c r="AP94" t="s">
        <v>20170</v>
      </c>
      <c r="AQ94" t="s">
        <v>20171</v>
      </c>
      <c r="AR94" t="s">
        <v>20172</v>
      </c>
      <c r="AS94" t="s">
        <v>20173</v>
      </c>
      <c r="AT94" t="s">
        <v>20174</v>
      </c>
      <c r="AU94" t="s">
        <v>20175</v>
      </c>
      <c r="AV94" t="s">
        <v>20168</v>
      </c>
      <c r="AW94" t="s">
        <v>20176</v>
      </c>
      <c r="AY94" t="s">
        <v>20177</v>
      </c>
      <c r="AZ94" t="s">
        <v>20178</v>
      </c>
    </row>
    <row r="95" spans="1:54" x14ac:dyDescent="0.25">
      <c r="A95">
        <v>0.46289799999999998</v>
      </c>
      <c r="B95">
        <v>1.0831599999999999</v>
      </c>
      <c r="C95">
        <f t="shared" si="1"/>
        <v>0.62026199999999987</v>
      </c>
      <c r="D95" t="s">
        <v>29</v>
      </c>
      <c r="E95" t="s">
        <v>29</v>
      </c>
      <c r="F95" t="s">
        <v>1</v>
      </c>
      <c r="G95" t="s">
        <v>0</v>
      </c>
      <c r="H95" t="s">
        <v>1</v>
      </c>
      <c r="I95" t="s">
        <v>57113</v>
      </c>
      <c r="J95" t="s">
        <v>17282</v>
      </c>
      <c r="K95" t="s">
        <v>17283</v>
      </c>
      <c r="L95" t="s">
        <v>17284</v>
      </c>
      <c r="Q95" t="s">
        <v>17285</v>
      </c>
      <c r="R95" t="s">
        <v>17286</v>
      </c>
      <c r="T95" t="s">
        <v>17287</v>
      </c>
      <c r="V95" t="s">
        <v>266</v>
      </c>
      <c r="W95" t="s">
        <v>17288</v>
      </c>
      <c r="X95" t="s">
        <v>11</v>
      </c>
      <c r="Y95" t="s">
        <v>12</v>
      </c>
      <c r="Z95" t="s">
        <v>17289</v>
      </c>
      <c r="AA95" t="s">
        <v>14</v>
      </c>
      <c r="AB95">
        <v>1</v>
      </c>
      <c r="AC95">
        <v>1.2064999999999999</v>
      </c>
      <c r="AD95">
        <v>0.10742699999999999</v>
      </c>
      <c r="AE95">
        <v>0.17682400000000001</v>
      </c>
      <c r="AF95" t="s">
        <v>15</v>
      </c>
      <c r="AG95">
        <v>1</v>
      </c>
      <c r="AH95">
        <v>3.38022</v>
      </c>
      <c r="AI95">
        <v>8.4133099999999996E-4</v>
      </c>
      <c r="AJ95">
        <v>2.7320199999999999E-3</v>
      </c>
      <c r="AK95" t="s">
        <v>15</v>
      </c>
      <c r="AL95">
        <v>843669</v>
      </c>
      <c r="AM95" t="s">
        <v>17290</v>
      </c>
      <c r="AN95" t="s">
        <v>17291</v>
      </c>
      <c r="AO95" t="s">
        <v>17292</v>
      </c>
      <c r="AP95" t="s">
        <v>17293</v>
      </c>
      <c r="AQ95" t="s">
        <v>17294</v>
      </c>
      <c r="AR95" t="s">
        <v>17295</v>
      </c>
      <c r="AT95" t="s">
        <v>17296</v>
      </c>
      <c r="AU95" t="s">
        <v>17297</v>
      </c>
      <c r="AV95" t="s">
        <v>17298</v>
      </c>
      <c r="AW95" t="s">
        <v>17299</v>
      </c>
      <c r="AY95" t="s">
        <v>17300</v>
      </c>
      <c r="BA95" t="s">
        <v>1801</v>
      </c>
      <c r="BB95" t="s">
        <v>17301</v>
      </c>
    </row>
    <row r="96" spans="1:54" x14ac:dyDescent="0.25">
      <c r="A96">
        <v>0.16885800000000001</v>
      </c>
      <c r="B96">
        <v>0.78810599999999997</v>
      </c>
      <c r="C96">
        <f t="shared" si="1"/>
        <v>0.61924800000000002</v>
      </c>
      <c r="D96" t="s">
        <v>29</v>
      </c>
      <c r="E96" t="s">
        <v>29</v>
      </c>
      <c r="F96" t="s">
        <v>1</v>
      </c>
      <c r="G96" t="s">
        <v>0</v>
      </c>
      <c r="H96" t="s">
        <v>1</v>
      </c>
      <c r="I96" t="s">
        <v>57113</v>
      </c>
      <c r="J96" t="s">
        <v>19922</v>
      </c>
      <c r="K96" t="s">
        <v>15792</v>
      </c>
      <c r="L96" t="s">
        <v>19923</v>
      </c>
      <c r="M96" t="s">
        <v>8509</v>
      </c>
      <c r="Q96" t="s">
        <v>2884</v>
      </c>
      <c r="R96" t="s">
        <v>19924</v>
      </c>
      <c r="T96" t="s">
        <v>13730</v>
      </c>
      <c r="U96" t="s">
        <v>9</v>
      </c>
      <c r="V96" t="s">
        <v>408</v>
      </c>
      <c r="W96" t="s">
        <v>8512</v>
      </c>
      <c r="X96" t="s">
        <v>11</v>
      </c>
      <c r="Y96" t="s">
        <v>12</v>
      </c>
      <c r="Z96" t="s">
        <v>19925</v>
      </c>
      <c r="AA96" t="s">
        <v>14</v>
      </c>
      <c r="AB96">
        <v>12</v>
      </c>
      <c r="AC96">
        <v>0.24299599999999999</v>
      </c>
      <c r="AD96">
        <v>0.180199</v>
      </c>
      <c r="AE96">
        <v>0.27298899999999998</v>
      </c>
      <c r="AF96" t="s">
        <v>15</v>
      </c>
      <c r="AG96">
        <v>13</v>
      </c>
      <c r="AH96">
        <v>1.00545</v>
      </c>
      <c r="AI96" s="1">
        <v>3.5329600000000001E-5</v>
      </c>
      <c r="AJ96">
        <v>1.8662E-4</v>
      </c>
      <c r="AK96" t="s">
        <v>15</v>
      </c>
      <c r="AL96">
        <v>9620190</v>
      </c>
      <c r="AM96" t="s">
        <v>19926</v>
      </c>
      <c r="AO96" t="s">
        <v>19927</v>
      </c>
      <c r="AP96" t="s">
        <v>19928</v>
      </c>
      <c r="AQ96" t="s">
        <v>19929</v>
      </c>
      <c r="AR96" t="s">
        <v>19930</v>
      </c>
      <c r="AS96" t="s">
        <v>19931</v>
      </c>
      <c r="AT96" t="s">
        <v>19932</v>
      </c>
      <c r="AU96" t="s">
        <v>19933</v>
      </c>
      <c r="AV96" t="s">
        <v>19934</v>
      </c>
      <c r="AY96" t="s">
        <v>8522</v>
      </c>
      <c r="BA96" t="s">
        <v>337</v>
      </c>
    </row>
    <row r="97" spans="1:54" x14ac:dyDescent="0.25">
      <c r="A97">
        <v>2.4426600000000001</v>
      </c>
      <c r="B97">
        <v>3.0585200000000001</v>
      </c>
      <c r="C97">
        <f t="shared" si="1"/>
        <v>0.61586000000000007</v>
      </c>
      <c r="D97" t="s">
        <v>29</v>
      </c>
      <c r="E97" t="s">
        <v>0</v>
      </c>
      <c r="F97" t="s">
        <v>1</v>
      </c>
      <c r="G97" t="s">
        <v>0</v>
      </c>
      <c r="H97" t="s">
        <v>1</v>
      </c>
      <c r="I97" t="s">
        <v>57110</v>
      </c>
      <c r="J97" t="s">
        <v>2717</v>
      </c>
      <c r="K97" t="s">
        <v>2718</v>
      </c>
      <c r="L97" t="s">
        <v>2719</v>
      </c>
      <c r="M97" t="s">
        <v>1296</v>
      </c>
      <c r="Q97" t="s">
        <v>1298</v>
      </c>
      <c r="R97" t="s">
        <v>2720</v>
      </c>
      <c r="S97" t="s">
        <v>1300</v>
      </c>
      <c r="T97" t="s">
        <v>1039</v>
      </c>
      <c r="U97" t="s">
        <v>145</v>
      </c>
      <c r="V97" t="s">
        <v>408</v>
      </c>
      <c r="W97" t="s">
        <v>2721</v>
      </c>
      <c r="X97" t="s">
        <v>11</v>
      </c>
      <c r="Y97" t="s">
        <v>12</v>
      </c>
      <c r="Z97" t="s">
        <v>2722</v>
      </c>
      <c r="AA97" t="s">
        <v>14</v>
      </c>
      <c r="AB97">
        <v>8</v>
      </c>
      <c r="AC97">
        <v>3.8089200000000001</v>
      </c>
      <c r="AD97" s="1">
        <v>3.9322499999999998E-19</v>
      </c>
      <c r="AE97" s="1">
        <v>3.79069E-17</v>
      </c>
      <c r="AF97" t="s">
        <v>15</v>
      </c>
      <c r="AG97">
        <v>8</v>
      </c>
      <c r="AH97">
        <v>4.3377800000000004</v>
      </c>
      <c r="AI97" s="1">
        <v>2.46223E-13</v>
      </c>
      <c r="AJ97" s="1">
        <v>1.03382E-11</v>
      </c>
      <c r="AK97" t="s">
        <v>15</v>
      </c>
      <c r="AL97">
        <v>24432700</v>
      </c>
      <c r="AM97" t="s">
        <v>2723</v>
      </c>
      <c r="AO97" t="s">
        <v>2724</v>
      </c>
      <c r="AP97" t="s">
        <v>2725</v>
      </c>
      <c r="AQ97" t="s">
        <v>2726</v>
      </c>
      <c r="AR97" t="s">
        <v>2727</v>
      </c>
      <c r="AT97" t="s">
        <v>2728</v>
      </c>
      <c r="AU97" t="s">
        <v>2729</v>
      </c>
      <c r="AV97" t="s">
        <v>2723</v>
      </c>
      <c r="AW97" t="s">
        <v>2730</v>
      </c>
      <c r="AY97" t="s">
        <v>2731</v>
      </c>
      <c r="AZ97" t="s">
        <v>2732</v>
      </c>
      <c r="BA97" t="s">
        <v>2733</v>
      </c>
    </row>
    <row r="98" spans="1:54" x14ac:dyDescent="0.25">
      <c r="A98" s="1">
        <v>2.60902E-24</v>
      </c>
      <c r="B98">
        <v>0.61182099999999995</v>
      </c>
      <c r="C98">
        <f t="shared" si="1"/>
        <v>0.61182099999999995</v>
      </c>
      <c r="D98" t="s">
        <v>29</v>
      </c>
      <c r="E98" t="s">
        <v>29</v>
      </c>
      <c r="F98" t="s">
        <v>1</v>
      </c>
      <c r="G98" t="s">
        <v>0</v>
      </c>
      <c r="H98" t="s">
        <v>1</v>
      </c>
      <c r="I98" t="s">
        <v>57113</v>
      </c>
      <c r="J98" t="s">
        <v>11140</v>
      </c>
      <c r="L98" t="s">
        <v>24689</v>
      </c>
      <c r="M98" t="s">
        <v>9935</v>
      </c>
      <c r="Q98" t="s">
        <v>10782</v>
      </c>
      <c r="R98" t="s">
        <v>24690</v>
      </c>
      <c r="S98" t="s">
        <v>10784</v>
      </c>
      <c r="T98" t="s">
        <v>11144</v>
      </c>
      <c r="U98" t="s">
        <v>9</v>
      </c>
      <c r="V98" t="s">
        <v>408</v>
      </c>
      <c r="W98" t="s">
        <v>11145</v>
      </c>
      <c r="X98" t="s">
        <v>11</v>
      </c>
      <c r="Y98" t="s">
        <v>12</v>
      </c>
      <c r="Z98" t="s">
        <v>24691</v>
      </c>
      <c r="AA98" t="s">
        <v>14</v>
      </c>
      <c r="AB98">
        <v>1</v>
      </c>
      <c r="AC98" s="1">
        <v>7.7843300000000003E-24</v>
      </c>
      <c r="AD98">
        <v>1</v>
      </c>
      <c r="AE98">
        <v>1</v>
      </c>
      <c r="AF98" t="s">
        <v>15</v>
      </c>
      <c r="AG98">
        <v>2</v>
      </c>
      <c r="AH98">
        <v>2.23332</v>
      </c>
      <c r="AI98">
        <v>5.1287399999999997E-4</v>
      </c>
      <c r="AJ98">
        <v>1.7969500000000001E-3</v>
      </c>
      <c r="AK98" t="s">
        <v>15</v>
      </c>
      <c r="AL98">
        <v>579726</v>
      </c>
      <c r="AM98" t="s">
        <v>24692</v>
      </c>
      <c r="AO98" t="s">
        <v>24693</v>
      </c>
      <c r="AP98" t="s">
        <v>24694</v>
      </c>
      <c r="AQ98" t="s">
        <v>24695</v>
      </c>
      <c r="AR98" t="s">
        <v>24696</v>
      </c>
      <c r="AS98" t="s">
        <v>24697</v>
      </c>
      <c r="AT98" t="s">
        <v>24698</v>
      </c>
      <c r="AU98" t="s">
        <v>24699</v>
      </c>
      <c r="AV98" t="s">
        <v>24692</v>
      </c>
      <c r="AW98" t="s">
        <v>24700</v>
      </c>
      <c r="AY98" t="s">
        <v>24701</v>
      </c>
      <c r="AZ98" t="s">
        <v>24702</v>
      </c>
      <c r="BA98" t="s">
        <v>24703</v>
      </c>
    </row>
    <row r="99" spans="1:54" x14ac:dyDescent="0.25">
      <c r="A99">
        <v>3.4960399999999998</v>
      </c>
      <c r="B99">
        <v>4.1062200000000004</v>
      </c>
      <c r="C99">
        <f t="shared" si="1"/>
        <v>0.61018000000000061</v>
      </c>
      <c r="D99" t="s">
        <v>29</v>
      </c>
      <c r="E99" t="s">
        <v>0</v>
      </c>
      <c r="F99" t="s">
        <v>1</v>
      </c>
      <c r="G99" t="s">
        <v>0</v>
      </c>
      <c r="H99" t="s">
        <v>1</v>
      </c>
      <c r="I99" t="s">
        <v>57110</v>
      </c>
      <c r="J99" t="s">
        <v>803</v>
      </c>
      <c r="K99" t="s">
        <v>804</v>
      </c>
      <c r="L99" t="s">
        <v>805</v>
      </c>
      <c r="M99" t="s">
        <v>806</v>
      </c>
      <c r="N99" t="s">
        <v>806</v>
      </c>
      <c r="Q99" t="s">
        <v>807</v>
      </c>
      <c r="R99" t="s">
        <v>808</v>
      </c>
      <c r="S99" t="s">
        <v>809</v>
      </c>
      <c r="T99" t="s">
        <v>810</v>
      </c>
      <c r="U99" t="s">
        <v>9</v>
      </c>
      <c r="V99" t="s">
        <v>59</v>
      </c>
      <c r="W99" t="s">
        <v>811</v>
      </c>
      <c r="X99" t="s">
        <v>11</v>
      </c>
      <c r="Y99" t="s">
        <v>12</v>
      </c>
      <c r="Z99" t="s">
        <v>812</v>
      </c>
      <c r="AA99" t="s">
        <v>14</v>
      </c>
      <c r="AB99">
        <v>2</v>
      </c>
      <c r="AC99">
        <v>7.8170200000000003</v>
      </c>
      <c r="AD99" s="1">
        <v>5.5192699999999997E-9</v>
      </c>
      <c r="AE99" s="1">
        <v>9.0179300000000006E-8</v>
      </c>
      <c r="AF99" t="s">
        <v>15</v>
      </c>
      <c r="AG99">
        <v>1</v>
      </c>
      <c r="AH99">
        <v>13.1632</v>
      </c>
      <c r="AI99" s="1">
        <v>1.00613E-7</v>
      </c>
      <c r="AJ99" s="1">
        <v>1.09835E-6</v>
      </c>
      <c r="AK99" t="s">
        <v>15</v>
      </c>
      <c r="AL99">
        <v>1906160</v>
      </c>
      <c r="AM99" t="s">
        <v>813</v>
      </c>
      <c r="AO99" t="s">
        <v>814</v>
      </c>
      <c r="AP99" t="s">
        <v>815</v>
      </c>
      <c r="AR99" t="s">
        <v>816</v>
      </c>
      <c r="AS99" t="s">
        <v>817</v>
      </c>
      <c r="AT99" t="s">
        <v>818</v>
      </c>
      <c r="AU99" t="s">
        <v>819</v>
      </c>
      <c r="AV99" t="s">
        <v>813</v>
      </c>
      <c r="AW99" t="s">
        <v>820</v>
      </c>
      <c r="AY99" t="s">
        <v>821</v>
      </c>
      <c r="BA99" t="s">
        <v>822</v>
      </c>
    </row>
    <row r="100" spans="1:54" x14ac:dyDescent="0.25">
      <c r="A100">
        <v>0.55359999999999998</v>
      </c>
      <c r="B100">
        <v>1.1626300000000001</v>
      </c>
      <c r="C100">
        <f t="shared" si="1"/>
        <v>0.60903000000000007</v>
      </c>
      <c r="D100" t="s">
        <v>29</v>
      </c>
      <c r="E100" t="s">
        <v>29</v>
      </c>
      <c r="F100" t="s">
        <v>1</v>
      </c>
      <c r="G100" t="s">
        <v>0</v>
      </c>
      <c r="H100" t="s">
        <v>1</v>
      </c>
      <c r="I100" t="s">
        <v>57113</v>
      </c>
      <c r="J100" t="s">
        <v>16112</v>
      </c>
      <c r="K100" t="s">
        <v>8621</v>
      </c>
      <c r="L100" t="s">
        <v>16113</v>
      </c>
      <c r="M100" t="s">
        <v>16114</v>
      </c>
      <c r="N100" t="s">
        <v>16115</v>
      </c>
      <c r="Q100" t="s">
        <v>16116</v>
      </c>
      <c r="R100" t="s">
        <v>16117</v>
      </c>
      <c r="S100" t="s">
        <v>1278</v>
      </c>
      <c r="T100" t="s">
        <v>1279</v>
      </c>
      <c r="U100" t="s">
        <v>9</v>
      </c>
      <c r="V100" t="s">
        <v>10</v>
      </c>
      <c r="W100" t="s">
        <v>1280</v>
      </c>
      <c r="X100" t="s">
        <v>11</v>
      </c>
      <c r="Y100" t="s">
        <v>12</v>
      </c>
      <c r="Z100" t="s">
        <v>16118</v>
      </c>
      <c r="AA100" t="s">
        <v>14</v>
      </c>
      <c r="AB100">
        <v>3</v>
      </c>
      <c r="AC100">
        <v>1.5726800000000001</v>
      </c>
      <c r="AD100">
        <v>1.3899100000000001E-3</v>
      </c>
      <c r="AE100">
        <v>4.1611E-3</v>
      </c>
      <c r="AF100" t="s">
        <v>15</v>
      </c>
      <c r="AG100">
        <v>3</v>
      </c>
      <c r="AH100">
        <v>2.4310800000000001</v>
      </c>
      <c r="AI100" s="1">
        <v>3.3582899999999998E-6</v>
      </c>
      <c r="AJ100" s="1">
        <v>2.4386700000000001E-5</v>
      </c>
      <c r="AK100" t="s">
        <v>15</v>
      </c>
      <c r="AL100">
        <v>2024680</v>
      </c>
      <c r="AM100" t="s">
        <v>16119</v>
      </c>
      <c r="AO100" t="s">
        <v>16120</v>
      </c>
      <c r="AP100" t="s">
        <v>16121</v>
      </c>
      <c r="AQ100" t="s">
        <v>16122</v>
      </c>
      <c r="AR100" t="s">
        <v>16123</v>
      </c>
      <c r="AS100" t="s">
        <v>16124</v>
      </c>
      <c r="AT100" t="s">
        <v>16125</v>
      </c>
      <c r="AU100" t="s">
        <v>16126</v>
      </c>
      <c r="AV100" t="s">
        <v>16119</v>
      </c>
      <c r="AW100" t="s">
        <v>1290</v>
      </c>
      <c r="AY100" t="s">
        <v>1291</v>
      </c>
      <c r="BA100" t="s">
        <v>16127</v>
      </c>
    </row>
    <row r="101" spans="1:54" x14ac:dyDescent="0.25">
      <c r="A101">
        <v>2.40429</v>
      </c>
      <c r="B101">
        <v>3.0071599999999998</v>
      </c>
      <c r="C101">
        <f t="shared" si="1"/>
        <v>0.60286999999999979</v>
      </c>
      <c r="D101" t="s">
        <v>29</v>
      </c>
      <c r="E101" t="s">
        <v>0</v>
      </c>
      <c r="F101" t="s">
        <v>1</v>
      </c>
      <c r="G101" t="s">
        <v>0</v>
      </c>
      <c r="H101" t="s">
        <v>1</v>
      </c>
      <c r="I101" t="s">
        <v>57110</v>
      </c>
      <c r="J101" t="s">
        <v>2811</v>
      </c>
      <c r="K101" t="s">
        <v>2812</v>
      </c>
      <c r="L101" t="s">
        <v>2813</v>
      </c>
      <c r="M101" t="s">
        <v>2814</v>
      </c>
      <c r="N101" t="s">
        <v>2815</v>
      </c>
      <c r="Q101" t="s">
        <v>2816</v>
      </c>
      <c r="R101" t="s">
        <v>2816</v>
      </c>
      <c r="T101" t="s">
        <v>2817</v>
      </c>
      <c r="U101" t="s">
        <v>145</v>
      </c>
      <c r="V101" t="s">
        <v>266</v>
      </c>
      <c r="X101" t="s">
        <v>11</v>
      </c>
      <c r="Y101" t="s">
        <v>12</v>
      </c>
      <c r="Z101" t="s">
        <v>2818</v>
      </c>
      <c r="AA101" t="s">
        <v>14</v>
      </c>
      <c r="AB101">
        <v>6</v>
      </c>
      <c r="AC101">
        <v>2.5114700000000001</v>
      </c>
      <c r="AD101" s="1">
        <v>1.8469499999999999E-8</v>
      </c>
      <c r="AE101" s="1">
        <v>2.5993900000000001E-7</v>
      </c>
      <c r="AF101" t="s">
        <v>15</v>
      </c>
      <c r="AG101">
        <v>6</v>
      </c>
      <c r="AH101">
        <v>2.9163299999999999</v>
      </c>
      <c r="AI101" s="1">
        <v>5.9227299999999997E-13</v>
      </c>
      <c r="AJ101" s="1">
        <v>2.29802E-11</v>
      </c>
      <c r="AK101" t="s">
        <v>15</v>
      </c>
      <c r="AL101">
        <v>5132910</v>
      </c>
      <c r="AM101" t="s">
        <v>2819</v>
      </c>
      <c r="AN101" t="s">
        <v>2820</v>
      </c>
      <c r="AO101" t="s">
        <v>2821</v>
      </c>
      <c r="AP101" t="s">
        <v>2822</v>
      </c>
      <c r="AR101" t="s">
        <v>2823</v>
      </c>
      <c r="AT101" t="s">
        <v>2824</v>
      </c>
      <c r="AU101" t="s">
        <v>2825</v>
      </c>
      <c r="AV101" t="s">
        <v>2826</v>
      </c>
      <c r="AY101" t="s">
        <v>2827</v>
      </c>
      <c r="AZ101" t="s">
        <v>2828</v>
      </c>
      <c r="BA101" t="s">
        <v>2829</v>
      </c>
    </row>
    <row r="102" spans="1:54" x14ac:dyDescent="0.25">
      <c r="A102">
        <v>1.0599400000000001</v>
      </c>
      <c r="B102">
        <v>1.65004</v>
      </c>
      <c r="C102">
        <f t="shared" si="1"/>
        <v>0.59009999999999985</v>
      </c>
      <c r="D102" t="s">
        <v>29</v>
      </c>
      <c r="E102" t="s">
        <v>0</v>
      </c>
      <c r="F102" t="s">
        <v>1</v>
      </c>
      <c r="G102" t="s">
        <v>0</v>
      </c>
      <c r="H102" t="s">
        <v>1</v>
      </c>
      <c r="I102" t="s">
        <v>57110</v>
      </c>
      <c r="J102" t="s">
        <v>10694</v>
      </c>
      <c r="K102" t="s">
        <v>10695</v>
      </c>
      <c r="L102" t="s">
        <v>10696</v>
      </c>
      <c r="M102" t="s">
        <v>10697</v>
      </c>
      <c r="N102" t="s">
        <v>10697</v>
      </c>
      <c r="Q102" t="s">
        <v>10698</v>
      </c>
      <c r="R102" t="s">
        <v>10699</v>
      </c>
      <c r="S102" t="s">
        <v>10700</v>
      </c>
      <c r="T102" t="s">
        <v>10701</v>
      </c>
      <c r="U102" t="s">
        <v>9</v>
      </c>
      <c r="V102" t="s">
        <v>59</v>
      </c>
      <c r="X102" t="s">
        <v>11</v>
      </c>
      <c r="Y102" t="s">
        <v>12</v>
      </c>
      <c r="Z102" t="s">
        <v>10702</v>
      </c>
      <c r="AA102" t="s">
        <v>14</v>
      </c>
      <c r="AB102">
        <v>2</v>
      </c>
      <c r="AC102">
        <v>1.9278299999999999</v>
      </c>
      <c r="AD102">
        <v>2.33658E-3</v>
      </c>
      <c r="AE102">
        <v>6.4344399999999996E-3</v>
      </c>
      <c r="AF102" t="s">
        <v>15</v>
      </c>
      <c r="AG102">
        <v>2</v>
      </c>
      <c r="AH102">
        <v>3.3333699999999999</v>
      </c>
      <c r="AI102" s="1">
        <v>9.3353599999999993E-6</v>
      </c>
      <c r="AJ102" s="1">
        <v>5.8908099999999999E-5</v>
      </c>
      <c r="AK102" t="s">
        <v>15</v>
      </c>
      <c r="AL102">
        <v>537457</v>
      </c>
      <c r="AM102" t="s">
        <v>10703</v>
      </c>
      <c r="AO102" t="s">
        <v>10704</v>
      </c>
      <c r="AP102" t="s">
        <v>10705</v>
      </c>
      <c r="AR102" t="s">
        <v>10706</v>
      </c>
      <c r="AT102" t="s">
        <v>10707</v>
      </c>
      <c r="AU102" t="s">
        <v>10708</v>
      </c>
      <c r="AV102" t="s">
        <v>10709</v>
      </c>
      <c r="AW102" t="s">
        <v>10710</v>
      </c>
      <c r="AY102" t="s">
        <v>10711</v>
      </c>
      <c r="AZ102" t="s">
        <v>10712</v>
      </c>
      <c r="BA102" t="s">
        <v>10713</v>
      </c>
    </row>
    <row r="103" spans="1:54" x14ac:dyDescent="0.25">
      <c r="A103">
        <v>1.27416</v>
      </c>
      <c r="B103">
        <v>1.8622000000000001</v>
      </c>
      <c r="C103">
        <f t="shared" si="1"/>
        <v>0.58804000000000012</v>
      </c>
      <c r="D103" t="s">
        <v>29</v>
      </c>
      <c r="E103" t="s">
        <v>29</v>
      </c>
      <c r="F103" t="s">
        <v>1</v>
      </c>
      <c r="G103" t="s">
        <v>0</v>
      </c>
      <c r="H103" t="s">
        <v>1</v>
      </c>
      <c r="I103" t="s">
        <v>57113</v>
      </c>
      <c r="J103" t="s">
        <v>8620</v>
      </c>
      <c r="K103" t="s">
        <v>8621</v>
      </c>
      <c r="L103" t="s">
        <v>8622</v>
      </c>
      <c r="M103" t="s">
        <v>6877</v>
      </c>
      <c r="N103" t="s">
        <v>1275</v>
      </c>
      <c r="Q103" t="s">
        <v>8623</v>
      </c>
      <c r="R103" t="s">
        <v>8624</v>
      </c>
      <c r="S103" t="s">
        <v>1147</v>
      </c>
      <c r="T103" t="s">
        <v>1279</v>
      </c>
      <c r="U103" t="s">
        <v>9</v>
      </c>
      <c r="V103" t="s">
        <v>10</v>
      </c>
      <c r="W103" t="s">
        <v>8625</v>
      </c>
      <c r="X103" t="s">
        <v>11</v>
      </c>
      <c r="Y103" t="s">
        <v>12</v>
      </c>
      <c r="Z103" t="s">
        <v>8626</v>
      </c>
      <c r="AA103" t="s">
        <v>14</v>
      </c>
      <c r="AB103">
        <v>3</v>
      </c>
      <c r="AC103">
        <v>2.8283900000000002</v>
      </c>
      <c r="AD103">
        <v>6.9250199999999996E-3</v>
      </c>
      <c r="AE103">
        <v>1.6216299999999999E-2</v>
      </c>
      <c r="AF103" t="s">
        <v>15</v>
      </c>
      <c r="AG103">
        <v>3</v>
      </c>
      <c r="AH103">
        <v>4.0467500000000003</v>
      </c>
      <c r="AI103" s="1">
        <v>1.62786E-5</v>
      </c>
      <c r="AJ103" s="1">
        <v>9.4025500000000003E-5</v>
      </c>
      <c r="AK103" t="s">
        <v>15</v>
      </c>
      <c r="AL103">
        <v>3032250</v>
      </c>
      <c r="AM103" t="s">
        <v>8627</v>
      </c>
      <c r="AO103" t="s">
        <v>8628</v>
      </c>
      <c r="AP103" t="s">
        <v>8629</v>
      </c>
      <c r="AQ103" t="s">
        <v>8630</v>
      </c>
      <c r="AR103" t="s">
        <v>8631</v>
      </c>
      <c r="AS103" t="s">
        <v>8632</v>
      </c>
      <c r="AT103" t="s">
        <v>8633</v>
      </c>
      <c r="AU103" t="s">
        <v>8634</v>
      </c>
      <c r="AV103" t="s">
        <v>8627</v>
      </c>
      <c r="AW103" t="s">
        <v>8635</v>
      </c>
      <c r="AY103" t="s">
        <v>8636</v>
      </c>
      <c r="BA103" t="s">
        <v>8637</v>
      </c>
    </row>
    <row r="104" spans="1:54" x14ac:dyDescent="0.25">
      <c r="A104">
        <v>-1.1087899999999999</v>
      </c>
      <c r="B104">
        <v>-0.52099399999999996</v>
      </c>
      <c r="C104">
        <f t="shared" si="1"/>
        <v>0.58779599999999999</v>
      </c>
      <c r="D104" t="s">
        <v>29</v>
      </c>
      <c r="E104" t="s">
        <v>0</v>
      </c>
      <c r="F104" t="s">
        <v>8149</v>
      </c>
      <c r="G104" t="s">
        <v>29</v>
      </c>
      <c r="H104" t="s">
        <v>8149</v>
      </c>
      <c r="I104" t="s">
        <v>57111</v>
      </c>
      <c r="J104" t="s">
        <v>43855</v>
      </c>
      <c r="K104" t="s">
        <v>43856</v>
      </c>
      <c r="L104" t="s">
        <v>43857</v>
      </c>
      <c r="M104" t="s">
        <v>30510</v>
      </c>
      <c r="N104" t="s">
        <v>1275</v>
      </c>
      <c r="Q104" t="s">
        <v>43858</v>
      </c>
      <c r="R104" t="s">
        <v>43859</v>
      </c>
      <c r="T104" t="s">
        <v>43860</v>
      </c>
      <c r="U104" t="s">
        <v>347</v>
      </c>
      <c r="V104" t="s">
        <v>10</v>
      </c>
      <c r="X104" t="s">
        <v>11</v>
      </c>
      <c r="Y104" t="s">
        <v>12</v>
      </c>
      <c r="Z104" t="s">
        <v>43861</v>
      </c>
      <c r="AA104" t="s">
        <v>14</v>
      </c>
      <c r="AB104">
        <v>1</v>
      </c>
      <c r="AC104">
        <v>-3.2297899999999999</v>
      </c>
      <c r="AD104">
        <v>2.59239E-3</v>
      </c>
      <c r="AE104">
        <v>7.0198500000000002E-3</v>
      </c>
      <c r="AF104" t="s">
        <v>15</v>
      </c>
      <c r="AG104">
        <v>1</v>
      </c>
      <c r="AH104">
        <v>-1.5755600000000001</v>
      </c>
      <c r="AI104">
        <v>4.0272700000000002E-2</v>
      </c>
      <c r="AJ104">
        <v>7.71757E-2</v>
      </c>
      <c r="AK104" t="s">
        <v>15</v>
      </c>
      <c r="AL104">
        <v>257963</v>
      </c>
      <c r="AM104" t="s">
        <v>43862</v>
      </c>
      <c r="AN104" t="s">
        <v>43863</v>
      </c>
      <c r="AO104" t="s">
        <v>43864</v>
      </c>
      <c r="AP104" t="s">
        <v>43865</v>
      </c>
      <c r="AR104" t="s">
        <v>43866</v>
      </c>
      <c r="AT104" t="s">
        <v>43867</v>
      </c>
      <c r="AU104" t="s">
        <v>43868</v>
      </c>
      <c r="AV104" t="s">
        <v>43869</v>
      </c>
      <c r="AW104" t="s">
        <v>43870</v>
      </c>
      <c r="AX104" t="s">
        <v>43871</v>
      </c>
      <c r="AY104" t="s">
        <v>43872</v>
      </c>
      <c r="BA104" t="s">
        <v>43873</v>
      </c>
      <c r="BB104" t="s">
        <v>43874</v>
      </c>
    </row>
    <row r="105" spans="1:54" x14ac:dyDescent="0.25">
      <c r="A105">
        <v>-0.83369599999999999</v>
      </c>
      <c r="B105">
        <v>-0.24715100000000001</v>
      </c>
      <c r="C105">
        <f t="shared" si="1"/>
        <v>0.58654499999999998</v>
      </c>
      <c r="D105" t="s">
        <v>29</v>
      </c>
      <c r="E105" t="s">
        <v>0</v>
      </c>
      <c r="F105" t="s">
        <v>8149</v>
      </c>
      <c r="G105" t="s">
        <v>29</v>
      </c>
      <c r="H105" t="s">
        <v>8149</v>
      </c>
      <c r="I105" t="s">
        <v>57111</v>
      </c>
      <c r="J105" t="s">
        <v>41661</v>
      </c>
      <c r="K105" t="s">
        <v>41662</v>
      </c>
      <c r="L105" t="s">
        <v>41663</v>
      </c>
      <c r="M105" t="s">
        <v>9257</v>
      </c>
      <c r="N105" t="s">
        <v>27681</v>
      </c>
      <c r="Q105" t="s">
        <v>41664</v>
      </c>
      <c r="R105" t="s">
        <v>41665</v>
      </c>
      <c r="T105" t="s">
        <v>10171</v>
      </c>
      <c r="U105" t="s">
        <v>145</v>
      </c>
      <c r="V105" t="s">
        <v>266</v>
      </c>
      <c r="X105" t="s">
        <v>11</v>
      </c>
      <c r="Y105" t="s">
        <v>12</v>
      </c>
      <c r="Z105" t="s">
        <v>41666</v>
      </c>
      <c r="AA105" t="s">
        <v>14</v>
      </c>
      <c r="AB105">
        <v>3</v>
      </c>
      <c r="AC105">
        <v>-2.3572500000000001</v>
      </c>
      <c r="AD105" s="1">
        <v>8.1842599999999995E-5</v>
      </c>
      <c r="AE105">
        <v>3.7156800000000002E-4</v>
      </c>
      <c r="AF105" t="s">
        <v>15</v>
      </c>
      <c r="AG105">
        <v>3</v>
      </c>
      <c r="AH105">
        <v>-0.747618</v>
      </c>
      <c r="AI105">
        <v>0.35322399999999998</v>
      </c>
      <c r="AJ105">
        <v>0.51095800000000002</v>
      </c>
      <c r="AK105" t="s">
        <v>15</v>
      </c>
      <c r="AL105">
        <v>2086000</v>
      </c>
      <c r="AM105" t="s">
        <v>41667</v>
      </c>
      <c r="AO105" t="s">
        <v>41668</v>
      </c>
      <c r="AP105" t="s">
        <v>41669</v>
      </c>
      <c r="AR105" t="s">
        <v>41670</v>
      </c>
      <c r="AT105" t="s">
        <v>41671</v>
      </c>
      <c r="AU105" t="s">
        <v>41672</v>
      </c>
      <c r="AV105" t="s">
        <v>41673</v>
      </c>
      <c r="AW105" t="s">
        <v>41674</v>
      </c>
      <c r="AX105" t="s">
        <v>41675</v>
      </c>
      <c r="AY105" t="s">
        <v>41676</v>
      </c>
      <c r="BA105" t="s">
        <v>1351</v>
      </c>
    </row>
    <row r="106" spans="1:54" x14ac:dyDescent="0.25">
      <c r="A106">
        <v>0.59688200000000002</v>
      </c>
      <c r="B106">
        <v>1.1821900000000001</v>
      </c>
      <c r="C106">
        <f t="shared" si="1"/>
        <v>0.58530800000000005</v>
      </c>
      <c r="D106" t="s">
        <v>29</v>
      </c>
      <c r="E106" t="s">
        <v>29</v>
      </c>
      <c r="F106" t="s">
        <v>1</v>
      </c>
      <c r="G106" t="s">
        <v>0</v>
      </c>
      <c r="H106" t="s">
        <v>1</v>
      </c>
      <c r="I106" t="s">
        <v>57113</v>
      </c>
      <c r="J106" t="s">
        <v>15466</v>
      </c>
      <c r="K106" t="s">
        <v>15467</v>
      </c>
      <c r="L106" t="s">
        <v>15468</v>
      </c>
      <c r="M106" t="s">
        <v>6816</v>
      </c>
      <c r="Q106" t="s">
        <v>939</v>
      </c>
      <c r="R106" t="s">
        <v>3934</v>
      </c>
      <c r="T106" t="s">
        <v>2635</v>
      </c>
      <c r="U106" t="s">
        <v>76</v>
      </c>
      <c r="V106" t="s">
        <v>77</v>
      </c>
      <c r="X106" t="s">
        <v>11</v>
      </c>
      <c r="Y106" t="s">
        <v>12</v>
      </c>
      <c r="Z106" t="s">
        <v>15469</v>
      </c>
      <c r="AA106" t="s">
        <v>14</v>
      </c>
      <c r="AB106">
        <v>2</v>
      </c>
      <c r="AC106">
        <v>1.11331</v>
      </c>
      <c r="AD106">
        <v>3.8524200000000001E-2</v>
      </c>
      <c r="AE106">
        <v>7.2062500000000002E-2</v>
      </c>
      <c r="AF106" t="s">
        <v>15</v>
      </c>
      <c r="AG106">
        <v>2</v>
      </c>
      <c r="AH106">
        <v>1.9058900000000001</v>
      </c>
      <c r="AI106">
        <v>1.09589E-3</v>
      </c>
      <c r="AJ106">
        <v>3.3987100000000001E-3</v>
      </c>
      <c r="AK106" t="s">
        <v>15</v>
      </c>
      <c r="AL106">
        <v>198244</v>
      </c>
      <c r="AM106" t="s">
        <v>15470</v>
      </c>
      <c r="AO106" t="s">
        <v>15471</v>
      </c>
      <c r="AP106" t="s">
        <v>15472</v>
      </c>
      <c r="AR106" t="s">
        <v>15473</v>
      </c>
      <c r="AS106" t="s">
        <v>15474</v>
      </c>
      <c r="AT106" t="s">
        <v>15475</v>
      </c>
      <c r="AU106" t="s">
        <v>15476</v>
      </c>
      <c r="AV106" t="s">
        <v>15477</v>
      </c>
      <c r="AW106" t="s">
        <v>15478</v>
      </c>
      <c r="AX106" t="s">
        <v>4783</v>
      </c>
      <c r="BA106" t="s">
        <v>681</v>
      </c>
    </row>
    <row r="107" spans="1:54" x14ac:dyDescent="0.25">
      <c r="A107">
        <v>1.2685999999999999</v>
      </c>
      <c r="B107">
        <v>1.85181</v>
      </c>
      <c r="C107">
        <f t="shared" si="1"/>
        <v>0.58321000000000001</v>
      </c>
      <c r="D107" t="s">
        <v>29</v>
      </c>
      <c r="E107" t="s">
        <v>0</v>
      </c>
      <c r="F107" t="s">
        <v>1</v>
      </c>
      <c r="G107" t="s">
        <v>0</v>
      </c>
      <c r="H107" t="s">
        <v>1</v>
      </c>
      <c r="I107" t="s">
        <v>57110</v>
      </c>
      <c r="J107" t="s">
        <v>533</v>
      </c>
      <c r="K107" t="s">
        <v>8674</v>
      </c>
      <c r="L107" t="s">
        <v>8675</v>
      </c>
      <c r="M107" t="s">
        <v>241</v>
      </c>
      <c r="N107" t="s">
        <v>241</v>
      </c>
      <c r="Q107" t="s">
        <v>8676</v>
      </c>
      <c r="R107" t="s">
        <v>8677</v>
      </c>
      <c r="T107" t="s">
        <v>243</v>
      </c>
      <c r="U107" t="s">
        <v>9</v>
      </c>
      <c r="V107" t="s">
        <v>10</v>
      </c>
      <c r="W107" t="s">
        <v>244</v>
      </c>
      <c r="X107" t="s">
        <v>11</v>
      </c>
      <c r="Y107" t="s">
        <v>12</v>
      </c>
      <c r="Z107" t="s">
        <v>8678</v>
      </c>
      <c r="AA107" t="s">
        <v>14</v>
      </c>
      <c r="AB107">
        <v>3</v>
      </c>
      <c r="AC107">
        <v>1.68496</v>
      </c>
      <c r="AD107">
        <v>7.7556999999999995E-4</v>
      </c>
      <c r="AE107">
        <v>2.5286900000000001E-3</v>
      </c>
      <c r="AF107" t="s">
        <v>15</v>
      </c>
      <c r="AG107">
        <v>3</v>
      </c>
      <c r="AH107">
        <v>3.2494000000000001</v>
      </c>
      <c r="AI107" s="1">
        <v>7.6524200000000002E-8</v>
      </c>
      <c r="AJ107" s="1">
        <v>8.7628300000000004E-7</v>
      </c>
      <c r="AK107" t="s">
        <v>15</v>
      </c>
      <c r="AL107">
        <v>11616800</v>
      </c>
      <c r="AM107" t="s">
        <v>8679</v>
      </c>
      <c r="AO107" t="s">
        <v>8680</v>
      </c>
      <c r="AP107" t="s">
        <v>8681</v>
      </c>
      <c r="AR107" t="s">
        <v>8682</v>
      </c>
      <c r="AT107" t="s">
        <v>8683</v>
      </c>
      <c r="AU107" t="s">
        <v>8684</v>
      </c>
      <c r="AV107" t="s">
        <v>8679</v>
      </c>
      <c r="AW107" t="s">
        <v>547</v>
      </c>
    </row>
    <row r="108" spans="1:54" x14ac:dyDescent="0.25">
      <c r="A108">
        <v>-1.0870899999999999</v>
      </c>
      <c r="B108">
        <v>-0.50708200000000003</v>
      </c>
      <c r="C108">
        <f t="shared" si="1"/>
        <v>0.58000799999999986</v>
      </c>
      <c r="D108" t="s">
        <v>29</v>
      </c>
      <c r="E108" t="s">
        <v>0</v>
      </c>
      <c r="F108" t="s">
        <v>8149</v>
      </c>
      <c r="G108" t="s">
        <v>29</v>
      </c>
      <c r="H108" t="s">
        <v>8149</v>
      </c>
      <c r="I108" t="s">
        <v>57111</v>
      </c>
      <c r="J108" t="s">
        <v>43628</v>
      </c>
      <c r="L108" t="s">
        <v>43629</v>
      </c>
      <c r="M108" t="s">
        <v>10870</v>
      </c>
      <c r="N108" t="s">
        <v>4653</v>
      </c>
      <c r="O108" t="s">
        <v>43630</v>
      </c>
      <c r="Q108" t="s">
        <v>43631</v>
      </c>
      <c r="R108" t="s">
        <v>43632</v>
      </c>
      <c r="U108" t="s">
        <v>780</v>
      </c>
      <c r="V108" t="s">
        <v>408</v>
      </c>
      <c r="W108" t="s">
        <v>10873</v>
      </c>
      <c r="X108" t="s">
        <v>11</v>
      </c>
      <c r="Y108" t="s">
        <v>12</v>
      </c>
      <c r="Z108" t="s">
        <v>43633</v>
      </c>
      <c r="AA108" t="s">
        <v>14</v>
      </c>
      <c r="AB108">
        <v>1</v>
      </c>
      <c r="AC108">
        <v>-3.93825</v>
      </c>
      <c r="AD108">
        <v>8.5974000000000001E-4</v>
      </c>
      <c r="AE108">
        <v>2.7595599999999999E-3</v>
      </c>
      <c r="AF108" t="s">
        <v>15</v>
      </c>
      <c r="AG108">
        <v>2</v>
      </c>
      <c r="AH108">
        <v>-1.26742</v>
      </c>
      <c r="AI108">
        <v>2.2796400000000001E-2</v>
      </c>
      <c r="AJ108">
        <v>4.7674399999999999E-2</v>
      </c>
      <c r="AK108" t="s">
        <v>15</v>
      </c>
      <c r="AL108">
        <v>158197</v>
      </c>
      <c r="AM108" t="s">
        <v>43634</v>
      </c>
      <c r="AN108" t="s">
        <v>43635</v>
      </c>
      <c r="AO108" t="s">
        <v>43636</v>
      </c>
      <c r="AP108" t="s">
        <v>43637</v>
      </c>
      <c r="AR108" t="s">
        <v>43638</v>
      </c>
      <c r="AS108" t="s">
        <v>43639</v>
      </c>
      <c r="AT108" t="s">
        <v>43640</v>
      </c>
      <c r="AU108" t="s">
        <v>43641</v>
      </c>
      <c r="AV108" t="s">
        <v>43634</v>
      </c>
      <c r="AY108" t="s">
        <v>43642</v>
      </c>
      <c r="AZ108" t="s">
        <v>43643</v>
      </c>
      <c r="BA108" t="s">
        <v>43644</v>
      </c>
      <c r="BB108" t="s">
        <v>43645</v>
      </c>
    </row>
    <row r="109" spans="1:54" x14ac:dyDescent="0.25">
      <c r="A109">
        <v>0.74791300000000005</v>
      </c>
      <c r="B109">
        <v>1.3267</v>
      </c>
      <c r="C109">
        <f t="shared" si="1"/>
        <v>0.57878699999999994</v>
      </c>
      <c r="D109" t="s">
        <v>29</v>
      </c>
      <c r="E109" t="s">
        <v>29</v>
      </c>
      <c r="F109" t="s">
        <v>1</v>
      </c>
      <c r="G109" t="s">
        <v>0</v>
      </c>
      <c r="H109" t="s">
        <v>1</v>
      </c>
      <c r="I109" t="s">
        <v>57113</v>
      </c>
      <c r="J109" t="s">
        <v>13689</v>
      </c>
      <c r="K109" t="s">
        <v>13690</v>
      </c>
      <c r="L109" t="s">
        <v>13691</v>
      </c>
      <c r="M109" t="s">
        <v>13692</v>
      </c>
      <c r="N109" t="s">
        <v>13693</v>
      </c>
      <c r="Q109" t="s">
        <v>13694</v>
      </c>
      <c r="R109" t="s">
        <v>13695</v>
      </c>
      <c r="S109" t="s">
        <v>13696</v>
      </c>
      <c r="T109" t="s">
        <v>13697</v>
      </c>
      <c r="X109" t="s">
        <v>11</v>
      </c>
      <c r="Y109" t="s">
        <v>12</v>
      </c>
      <c r="Z109" t="s">
        <v>13698</v>
      </c>
      <c r="AA109" t="s">
        <v>14</v>
      </c>
      <c r="AB109">
        <v>1</v>
      </c>
      <c r="AC109">
        <v>1.71556</v>
      </c>
      <c r="AD109">
        <v>3.9938500000000002E-2</v>
      </c>
      <c r="AE109">
        <v>7.4325799999999997E-2</v>
      </c>
      <c r="AF109" t="s">
        <v>15</v>
      </c>
      <c r="AG109">
        <v>1</v>
      </c>
      <c r="AH109">
        <v>3.09456</v>
      </c>
      <c r="AI109">
        <v>2.8855399999999998E-3</v>
      </c>
      <c r="AJ109">
        <v>7.7460300000000001E-3</v>
      </c>
      <c r="AK109" t="s">
        <v>15</v>
      </c>
      <c r="AL109" t="s">
        <v>15</v>
      </c>
      <c r="AM109" t="s">
        <v>13699</v>
      </c>
      <c r="AO109" t="s">
        <v>13700</v>
      </c>
      <c r="AP109" t="s">
        <v>13701</v>
      </c>
      <c r="AR109" t="s">
        <v>13702</v>
      </c>
      <c r="AS109" t="s">
        <v>13703</v>
      </c>
      <c r="AT109" t="s">
        <v>13704</v>
      </c>
      <c r="AU109" t="s">
        <v>13705</v>
      </c>
      <c r="AV109" t="s">
        <v>13699</v>
      </c>
      <c r="AZ109" t="s">
        <v>13706</v>
      </c>
      <c r="BA109" t="s">
        <v>13707</v>
      </c>
    </row>
    <row r="110" spans="1:54" x14ac:dyDescent="0.25">
      <c r="A110">
        <v>-1.5682400000000001</v>
      </c>
      <c r="B110">
        <v>-0.98985500000000004</v>
      </c>
      <c r="C110">
        <f t="shared" si="1"/>
        <v>0.57838500000000004</v>
      </c>
      <c r="D110" t="s">
        <v>29</v>
      </c>
      <c r="E110" t="s">
        <v>0</v>
      </c>
      <c r="F110" t="s">
        <v>8149</v>
      </c>
      <c r="G110" t="s">
        <v>0</v>
      </c>
      <c r="H110" t="s">
        <v>8149</v>
      </c>
      <c r="I110" t="s">
        <v>57110</v>
      </c>
      <c r="J110" t="s">
        <v>39079</v>
      </c>
      <c r="K110" t="s">
        <v>46844</v>
      </c>
      <c r="L110" t="s">
        <v>12909</v>
      </c>
      <c r="M110" t="s">
        <v>28420</v>
      </c>
      <c r="N110" t="s">
        <v>39081</v>
      </c>
      <c r="O110" t="s">
        <v>46845</v>
      </c>
      <c r="Q110" t="s">
        <v>39082</v>
      </c>
      <c r="R110" t="s">
        <v>39082</v>
      </c>
      <c r="T110" t="s">
        <v>39083</v>
      </c>
      <c r="U110" t="s">
        <v>76</v>
      </c>
      <c r="V110" t="s">
        <v>77</v>
      </c>
      <c r="X110" t="s">
        <v>11</v>
      </c>
      <c r="Y110" t="s">
        <v>12</v>
      </c>
      <c r="Z110" t="s">
        <v>46846</v>
      </c>
      <c r="AA110" t="s">
        <v>14</v>
      </c>
      <c r="AB110">
        <v>1</v>
      </c>
      <c r="AC110">
        <v>-4.3898999999999999</v>
      </c>
      <c r="AD110">
        <v>4.1758600000000001E-4</v>
      </c>
      <c r="AE110">
        <v>1.5114600000000001E-3</v>
      </c>
      <c r="AF110" t="s">
        <v>15</v>
      </c>
      <c r="AG110">
        <v>3</v>
      </c>
      <c r="AH110">
        <v>-2.0410499999999998</v>
      </c>
      <c r="AI110">
        <v>1.3260399999999999E-3</v>
      </c>
      <c r="AJ110">
        <v>4.0062600000000002E-3</v>
      </c>
      <c r="AK110" t="s">
        <v>15</v>
      </c>
      <c r="AL110">
        <v>119417</v>
      </c>
      <c r="AM110" t="s">
        <v>46847</v>
      </c>
      <c r="AN110" t="s">
        <v>46848</v>
      </c>
      <c r="AO110" t="s">
        <v>46849</v>
      </c>
      <c r="AP110" t="s">
        <v>46850</v>
      </c>
      <c r="AQ110" t="s">
        <v>46851</v>
      </c>
      <c r="AR110" t="s">
        <v>46852</v>
      </c>
      <c r="AS110" t="s">
        <v>46853</v>
      </c>
      <c r="AT110" t="s">
        <v>46854</v>
      </c>
      <c r="AU110" t="s">
        <v>46855</v>
      </c>
      <c r="AV110" t="s">
        <v>46856</v>
      </c>
      <c r="AX110" t="s">
        <v>39093</v>
      </c>
      <c r="AY110" t="s">
        <v>46857</v>
      </c>
      <c r="BA110" t="s">
        <v>39095</v>
      </c>
      <c r="BB110" t="s">
        <v>46858</v>
      </c>
    </row>
    <row r="111" spans="1:54" x14ac:dyDescent="0.25">
      <c r="A111">
        <v>0.20643600000000001</v>
      </c>
      <c r="B111">
        <v>0.78097300000000003</v>
      </c>
      <c r="C111">
        <f t="shared" si="1"/>
        <v>0.57453700000000008</v>
      </c>
      <c r="D111" t="s">
        <v>29</v>
      </c>
      <c r="E111" t="s">
        <v>29</v>
      </c>
      <c r="F111" t="s">
        <v>1</v>
      </c>
      <c r="G111" t="s">
        <v>0</v>
      </c>
      <c r="H111" t="s">
        <v>1</v>
      </c>
      <c r="I111" t="s">
        <v>57113</v>
      </c>
      <c r="J111" t="s">
        <v>19589</v>
      </c>
      <c r="K111" t="s">
        <v>19590</v>
      </c>
      <c r="L111" t="s">
        <v>19591</v>
      </c>
      <c r="M111" t="s">
        <v>14797</v>
      </c>
      <c r="N111" t="s">
        <v>14798</v>
      </c>
      <c r="O111" t="s">
        <v>19592</v>
      </c>
      <c r="Q111" t="s">
        <v>19593</v>
      </c>
      <c r="R111" t="s">
        <v>19594</v>
      </c>
      <c r="S111" t="s">
        <v>14801</v>
      </c>
      <c r="T111" t="s">
        <v>19595</v>
      </c>
      <c r="U111" t="s">
        <v>407</v>
      </c>
      <c r="V111" t="s">
        <v>59</v>
      </c>
      <c r="W111" t="s">
        <v>19596</v>
      </c>
      <c r="X111" t="s">
        <v>11</v>
      </c>
      <c r="Y111" t="s">
        <v>12</v>
      </c>
      <c r="Z111" t="s">
        <v>19597</v>
      </c>
      <c r="AA111" t="s">
        <v>14</v>
      </c>
      <c r="AB111">
        <v>82</v>
      </c>
      <c r="AC111">
        <v>0.208318</v>
      </c>
      <c r="AD111">
        <v>0.23028999999999999</v>
      </c>
      <c r="AE111">
        <v>0.34153699999999998</v>
      </c>
      <c r="AF111" t="s">
        <v>15</v>
      </c>
      <c r="AG111">
        <v>85</v>
      </c>
      <c r="AH111">
        <v>0.73620699999999994</v>
      </c>
      <c r="AI111" s="1">
        <v>2.7835799999999999E-5</v>
      </c>
      <c r="AJ111">
        <v>1.5093100000000001E-4</v>
      </c>
      <c r="AK111" t="s">
        <v>15</v>
      </c>
      <c r="AL111">
        <v>7173340</v>
      </c>
      <c r="AM111" t="s">
        <v>19598</v>
      </c>
      <c r="AN111" t="s">
        <v>19599</v>
      </c>
      <c r="AO111" t="s">
        <v>19600</v>
      </c>
      <c r="AP111" t="s">
        <v>19601</v>
      </c>
      <c r="AR111" t="s">
        <v>19602</v>
      </c>
      <c r="AT111" t="s">
        <v>19603</v>
      </c>
      <c r="AU111" t="s">
        <v>19604</v>
      </c>
      <c r="AV111" t="s">
        <v>19605</v>
      </c>
      <c r="AW111" t="s">
        <v>19606</v>
      </c>
      <c r="AY111" t="s">
        <v>19607</v>
      </c>
      <c r="AZ111" t="s">
        <v>19608</v>
      </c>
      <c r="BA111" t="s">
        <v>19609</v>
      </c>
      <c r="BB111" t="s">
        <v>19610</v>
      </c>
    </row>
    <row r="112" spans="1:54" x14ac:dyDescent="0.25">
      <c r="A112">
        <v>-0.97470100000000004</v>
      </c>
      <c r="B112">
        <v>-0.40368700000000002</v>
      </c>
      <c r="C112">
        <f t="shared" si="1"/>
        <v>0.57101400000000002</v>
      </c>
      <c r="D112" t="s">
        <v>29</v>
      </c>
      <c r="E112" t="s">
        <v>0</v>
      </c>
      <c r="F112" t="s">
        <v>8149</v>
      </c>
      <c r="G112" t="s">
        <v>29</v>
      </c>
      <c r="H112" t="s">
        <v>8149</v>
      </c>
      <c r="I112" t="s">
        <v>57111</v>
      </c>
      <c r="J112" t="s">
        <v>42743</v>
      </c>
      <c r="K112" t="s">
        <v>42744</v>
      </c>
      <c r="L112" t="s">
        <v>42745</v>
      </c>
      <c r="M112" t="s">
        <v>30967</v>
      </c>
      <c r="N112" t="s">
        <v>30968</v>
      </c>
      <c r="O112" t="s">
        <v>42746</v>
      </c>
      <c r="P112" t="s">
        <v>30969</v>
      </c>
      <c r="Q112" t="s">
        <v>4051</v>
      </c>
      <c r="R112" t="s">
        <v>4002</v>
      </c>
      <c r="S112" t="s">
        <v>1219</v>
      </c>
      <c r="T112" t="s">
        <v>42747</v>
      </c>
      <c r="U112" t="s">
        <v>996</v>
      </c>
      <c r="V112" t="s">
        <v>408</v>
      </c>
      <c r="W112" t="s">
        <v>42748</v>
      </c>
      <c r="X112" t="s">
        <v>11</v>
      </c>
      <c r="Y112" t="s">
        <v>12</v>
      </c>
      <c r="Z112" t="s">
        <v>42749</v>
      </c>
      <c r="AA112" t="s">
        <v>14</v>
      </c>
      <c r="AB112">
        <v>9</v>
      </c>
      <c r="AC112">
        <v>-2.5309900000000001</v>
      </c>
      <c r="AD112" s="1">
        <v>2.90848E-5</v>
      </c>
      <c r="AE112">
        <v>1.5210399999999999E-4</v>
      </c>
      <c r="AF112" t="s">
        <v>15</v>
      </c>
      <c r="AG112">
        <v>9</v>
      </c>
      <c r="AH112">
        <v>-0.92972299999999997</v>
      </c>
      <c r="AI112">
        <v>7.6991100000000007E-2</v>
      </c>
      <c r="AJ112">
        <v>0.13498199999999999</v>
      </c>
      <c r="AK112" t="s">
        <v>15</v>
      </c>
      <c r="AL112">
        <v>25302700</v>
      </c>
      <c r="AM112" t="s">
        <v>42750</v>
      </c>
      <c r="AO112" t="s">
        <v>42751</v>
      </c>
      <c r="AP112" t="s">
        <v>42752</v>
      </c>
      <c r="AR112" t="s">
        <v>42753</v>
      </c>
      <c r="AS112" t="s">
        <v>42754</v>
      </c>
      <c r="AT112" t="s">
        <v>42755</v>
      </c>
      <c r="AU112" t="s">
        <v>42756</v>
      </c>
      <c r="AV112" t="s">
        <v>42750</v>
      </c>
      <c r="AW112" t="s">
        <v>42757</v>
      </c>
      <c r="AY112" t="s">
        <v>42758</v>
      </c>
      <c r="BA112" t="s">
        <v>42759</v>
      </c>
      <c r="BB112" t="s">
        <v>42760</v>
      </c>
    </row>
    <row r="113" spans="1:54" x14ac:dyDescent="0.25">
      <c r="A113">
        <v>2.2322199999999999</v>
      </c>
      <c r="B113">
        <v>2.8019599999999998</v>
      </c>
      <c r="C113">
        <f t="shared" si="1"/>
        <v>0.56973999999999991</v>
      </c>
      <c r="D113" t="s">
        <v>29</v>
      </c>
      <c r="E113" t="s">
        <v>0</v>
      </c>
      <c r="F113" t="s">
        <v>1</v>
      </c>
      <c r="G113" t="s">
        <v>0</v>
      </c>
      <c r="H113" t="s">
        <v>1</v>
      </c>
      <c r="I113" t="s">
        <v>57110</v>
      </c>
      <c r="J113" t="s">
        <v>533</v>
      </c>
      <c r="K113" t="s">
        <v>534</v>
      </c>
      <c r="L113" t="s">
        <v>3551</v>
      </c>
      <c r="M113" t="s">
        <v>241</v>
      </c>
      <c r="N113" t="s">
        <v>241</v>
      </c>
      <c r="Q113" t="s">
        <v>3552</v>
      </c>
      <c r="R113" t="s">
        <v>3553</v>
      </c>
      <c r="T113" t="s">
        <v>243</v>
      </c>
      <c r="U113" t="s">
        <v>9</v>
      </c>
      <c r="V113" t="s">
        <v>10</v>
      </c>
      <c r="W113" t="s">
        <v>244</v>
      </c>
      <c r="X113" t="s">
        <v>11</v>
      </c>
      <c r="Y113" t="s">
        <v>12</v>
      </c>
      <c r="Z113" t="s">
        <v>3554</v>
      </c>
      <c r="AA113" t="s">
        <v>14</v>
      </c>
      <c r="AB113">
        <v>5</v>
      </c>
      <c r="AC113">
        <v>1.65391</v>
      </c>
      <c r="AD113" s="1">
        <v>2.1163E-5</v>
      </c>
      <c r="AE113">
        <v>1.1702299999999999E-4</v>
      </c>
      <c r="AF113" t="s">
        <v>15</v>
      </c>
      <c r="AG113">
        <v>5</v>
      </c>
      <c r="AH113">
        <v>2.4626199999999998</v>
      </c>
      <c r="AI113" s="1">
        <v>1.58505E-9</v>
      </c>
      <c r="AJ113" s="1">
        <v>2.6860699999999998E-8</v>
      </c>
      <c r="AK113" t="s">
        <v>15</v>
      </c>
      <c r="AL113">
        <v>14194700</v>
      </c>
      <c r="AM113" t="s">
        <v>3555</v>
      </c>
      <c r="AO113" t="s">
        <v>3556</v>
      </c>
      <c r="AP113" t="s">
        <v>3557</v>
      </c>
      <c r="AR113" t="s">
        <v>3558</v>
      </c>
      <c r="AS113" t="s">
        <v>3559</v>
      </c>
      <c r="AT113" t="s">
        <v>3560</v>
      </c>
      <c r="AU113" t="s">
        <v>3561</v>
      </c>
      <c r="AV113" t="s">
        <v>3562</v>
      </c>
      <c r="AW113" t="s">
        <v>547</v>
      </c>
      <c r="AZ113" t="s">
        <v>3563</v>
      </c>
    </row>
    <row r="114" spans="1:54" x14ac:dyDescent="0.25">
      <c r="A114">
        <v>-2.95695</v>
      </c>
      <c r="B114">
        <v>-2.3887499999999999</v>
      </c>
      <c r="C114">
        <f t="shared" si="1"/>
        <v>0.56820000000000004</v>
      </c>
      <c r="D114" t="s">
        <v>29</v>
      </c>
      <c r="E114" t="s">
        <v>0</v>
      </c>
      <c r="F114" t="s">
        <v>8149</v>
      </c>
      <c r="G114" t="s">
        <v>0</v>
      </c>
      <c r="H114" t="s">
        <v>8149</v>
      </c>
      <c r="I114" t="s">
        <v>57110</v>
      </c>
      <c r="J114" t="s">
        <v>49837</v>
      </c>
      <c r="K114" t="s">
        <v>49838</v>
      </c>
      <c r="L114" t="s">
        <v>49839</v>
      </c>
      <c r="M114" t="s">
        <v>49840</v>
      </c>
      <c r="N114" t="s">
        <v>47257</v>
      </c>
      <c r="Q114" t="s">
        <v>49841</v>
      </c>
      <c r="R114" t="s">
        <v>49842</v>
      </c>
      <c r="T114" t="s">
        <v>49843</v>
      </c>
      <c r="X114" t="s">
        <v>11</v>
      </c>
      <c r="Y114" t="s">
        <v>12</v>
      </c>
      <c r="Z114" t="s">
        <v>49844</v>
      </c>
      <c r="AA114" t="s">
        <v>14</v>
      </c>
      <c r="AB114">
        <v>3</v>
      </c>
      <c r="AC114">
        <v>-7.4818100000000003</v>
      </c>
      <c r="AD114" s="1">
        <v>2.43434E-8</v>
      </c>
      <c r="AE114" s="1">
        <v>3.3365399999999998E-7</v>
      </c>
      <c r="AF114" t="s">
        <v>15</v>
      </c>
      <c r="AG114">
        <v>4</v>
      </c>
      <c r="AH114">
        <v>-6.3925200000000002</v>
      </c>
      <c r="AI114" s="1">
        <v>9.5531000000000004E-5</v>
      </c>
      <c r="AJ114">
        <v>4.3154000000000001E-4</v>
      </c>
      <c r="AK114" t="s">
        <v>15</v>
      </c>
      <c r="AL114" t="s">
        <v>15</v>
      </c>
      <c r="AM114" t="s">
        <v>49845</v>
      </c>
      <c r="AO114" t="s">
        <v>49846</v>
      </c>
      <c r="AP114" t="s">
        <v>49847</v>
      </c>
      <c r="AQ114" t="s">
        <v>49848</v>
      </c>
      <c r="AR114" t="s">
        <v>49849</v>
      </c>
      <c r="AS114" t="s">
        <v>49850</v>
      </c>
      <c r="AT114" t="s">
        <v>49851</v>
      </c>
      <c r="AU114" t="s">
        <v>49852</v>
      </c>
      <c r="AV114" t="s">
        <v>49845</v>
      </c>
      <c r="AW114" t="s">
        <v>49853</v>
      </c>
      <c r="AY114" t="s">
        <v>49854</v>
      </c>
    </row>
    <row r="115" spans="1:54" x14ac:dyDescent="0.25">
      <c r="A115">
        <v>-2.0525000000000002</v>
      </c>
      <c r="B115">
        <v>-1.48454</v>
      </c>
      <c r="C115">
        <f t="shared" si="1"/>
        <v>0.56796000000000024</v>
      </c>
      <c r="D115" t="s">
        <v>29</v>
      </c>
      <c r="E115" t="s">
        <v>0</v>
      </c>
      <c r="F115" t="s">
        <v>8149</v>
      </c>
      <c r="G115" t="s">
        <v>0</v>
      </c>
      <c r="H115" t="s">
        <v>8149</v>
      </c>
      <c r="I115" t="s">
        <v>57110</v>
      </c>
      <c r="J115" t="s">
        <v>48577</v>
      </c>
      <c r="K115" t="s">
        <v>48578</v>
      </c>
      <c r="L115" t="s">
        <v>48579</v>
      </c>
      <c r="M115" t="s">
        <v>48580</v>
      </c>
      <c r="N115" t="s">
        <v>48581</v>
      </c>
      <c r="O115" t="s">
        <v>48582</v>
      </c>
      <c r="P115" t="s">
        <v>48583</v>
      </c>
      <c r="Q115" t="s">
        <v>46907</v>
      </c>
      <c r="R115" t="s">
        <v>48584</v>
      </c>
      <c r="T115" t="s">
        <v>10126</v>
      </c>
      <c r="V115" t="s">
        <v>266</v>
      </c>
      <c r="W115" t="s">
        <v>48585</v>
      </c>
      <c r="X115" t="s">
        <v>11</v>
      </c>
      <c r="Y115" t="s">
        <v>12</v>
      </c>
      <c r="Z115" t="s">
        <v>48586</v>
      </c>
      <c r="AA115" t="s">
        <v>14</v>
      </c>
      <c r="AB115">
        <v>1</v>
      </c>
      <c r="AC115">
        <v>-7.74871</v>
      </c>
      <c r="AD115" s="1">
        <v>8.7074200000000004E-6</v>
      </c>
      <c r="AE115" s="1">
        <v>5.4388400000000003E-5</v>
      </c>
      <c r="AF115" t="s">
        <v>15</v>
      </c>
      <c r="AG115">
        <v>5</v>
      </c>
      <c r="AH115">
        <v>-4.1387299999999998</v>
      </c>
      <c r="AI115" s="1">
        <v>4.9821400000000004E-6</v>
      </c>
      <c r="AJ115" s="1">
        <v>3.45689E-5</v>
      </c>
      <c r="AK115" t="s">
        <v>15</v>
      </c>
      <c r="AL115">
        <v>329333</v>
      </c>
      <c r="AM115" t="s">
        <v>48587</v>
      </c>
      <c r="AN115" t="s">
        <v>48588</v>
      </c>
      <c r="AO115" t="s">
        <v>48589</v>
      </c>
      <c r="AP115" t="s">
        <v>48590</v>
      </c>
      <c r="AR115" t="s">
        <v>48591</v>
      </c>
      <c r="AS115" t="s">
        <v>48592</v>
      </c>
      <c r="AT115" t="s">
        <v>48593</v>
      </c>
      <c r="AU115" t="s">
        <v>48594</v>
      </c>
      <c r="AV115" t="s">
        <v>48587</v>
      </c>
      <c r="AW115" t="s">
        <v>48595</v>
      </c>
      <c r="AX115" t="s">
        <v>48596</v>
      </c>
      <c r="AY115" t="s">
        <v>48597</v>
      </c>
      <c r="AZ115" t="s">
        <v>48598</v>
      </c>
      <c r="BA115" t="s">
        <v>48599</v>
      </c>
      <c r="BB115" t="s">
        <v>48600</v>
      </c>
    </row>
    <row r="116" spans="1:54" x14ac:dyDescent="0.25">
      <c r="A116">
        <v>-0.93171899999999996</v>
      </c>
      <c r="B116">
        <v>-0.36482500000000001</v>
      </c>
      <c r="C116">
        <f t="shared" si="1"/>
        <v>0.56689400000000001</v>
      </c>
      <c r="D116" t="s">
        <v>29</v>
      </c>
      <c r="E116" t="s">
        <v>0</v>
      </c>
      <c r="F116" t="s">
        <v>8149</v>
      </c>
      <c r="G116" t="s">
        <v>29</v>
      </c>
      <c r="H116" t="s">
        <v>8149</v>
      </c>
      <c r="I116" t="s">
        <v>57111</v>
      </c>
      <c r="J116" t="s">
        <v>42315</v>
      </c>
      <c r="K116" t="s">
        <v>42316</v>
      </c>
      <c r="L116" t="s">
        <v>42317</v>
      </c>
      <c r="M116" t="s">
        <v>501</v>
      </c>
      <c r="Q116" t="s">
        <v>42197</v>
      </c>
      <c r="R116" t="s">
        <v>42318</v>
      </c>
      <c r="S116" t="s">
        <v>42197</v>
      </c>
      <c r="U116" t="s">
        <v>996</v>
      </c>
      <c r="V116" t="s">
        <v>77</v>
      </c>
      <c r="X116" t="s">
        <v>11</v>
      </c>
      <c r="Y116" t="s">
        <v>12</v>
      </c>
      <c r="Z116" t="s">
        <v>42319</v>
      </c>
      <c r="AA116" t="s">
        <v>14</v>
      </c>
      <c r="AB116">
        <v>3</v>
      </c>
      <c r="AC116">
        <v>-3.5276800000000001</v>
      </c>
      <c r="AD116">
        <v>7.3711700000000002E-4</v>
      </c>
      <c r="AE116">
        <v>2.4251899999999998E-3</v>
      </c>
      <c r="AF116" t="s">
        <v>15</v>
      </c>
      <c r="AG116">
        <v>5</v>
      </c>
      <c r="AH116">
        <v>-0.67355799999999999</v>
      </c>
      <c r="AI116">
        <v>2.7143199999999999E-2</v>
      </c>
      <c r="AJ116">
        <v>5.5662999999999997E-2</v>
      </c>
      <c r="AK116" t="s">
        <v>15</v>
      </c>
      <c r="AL116">
        <v>18987</v>
      </c>
      <c r="AM116" t="s">
        <v>42320</v>
      </c>
      <c r="AO116" t="s">
        <v>42321</v>
      </c>
      <c r="AP116" t="s">
        <v>42322</v>
      </c>
      <c r="AR116" t="s">
        <v>42323</v>
      </c>
      <c r="AS116" t="s">
        <v>42324</v>
      </c>
      <c r="AT116" t="s">
        <v>42325</v>
      </c>
      <c r="AU116" t="s">
        <v>42326</v>
      </c>
      <c r="AV116" t="s">
        <v>42327</v>
      </c>
      <c r="AX116" t="s">
        <v>42208</v>
      </c>
      <c r="AY116" t="s">
        <v>42328</v>
      </c>
      <c r="AZ116" t="s">
        <v>42329</v>
      </c>
      <c r="BA116" t="s">
        <v>42330</v>
      </c>
    </row>
    <row r="117" spans="1:54" x14ac:dyDescent="0.25">
      <c r="A117">
        <v>1.8497699999999999</v>
      </c>
      <c r="B117">
        <v>2.4142299999999999</v>
      </c>
      <c r="C117">
        <f t="shared" si="1"/>
        <v>0.56445999999999996</v>
      </c>
      <c r="D117" t="s">
        <v>29</v>
      </c>
      <c r="E117" t="s">
        <v>0</v>
      </c>
      <c r="F117" t="s">
        <v>1</v>
      </c>
      <c r="G117" t="s">
        <v>0</v>
      </c>
      <c r="H117" t="s">
        <v>1</v>
      </c>
      <c r="I117" t="s">
        <v>57110</v>
      </c>
      <c r="J117" t="s">
        <v>5144</v>
      </c>
      <c r="K117" t="s">
        <v>5145</v>
      </c>
      <c r="L117" t="s">
        <v>5146</v>
      </c>
      <c r="M117" t="s">
        <v>5147</v>
      </c>
      <c r="N117" t="s">
        <v>5148</v>
      </c>
      <c r="Q117" t="s">
        <v>5149</v>
      </c>
      <c r="R117" t="s">
        <v>5150</v>
      </c>
      <c r="U117" t="s">
        <v>9</v>
      </c>
      <c r="V117" t="s">
        <v>266</v>
      </c>
      <c r="X117" t="s">
        <v>11</v>
      </c>
      <c r="Y117" t="s">
        <v>12</v>
      </c>
      <c r="Z117" t="s">
        <v>5151</v>
      </c>
      <c r="AA117" t="s">
        <v>14</v>
      </c>
      <c r="AB117">
        <v>2</v>
      </c>
      <c r="AC117">
        <v>1.9041300000000001</v>
      </c>
      <c r="AD117">
        <v>3.1816100000000001E-3</v>
      </c>
      <c r="AE117">
        <v>8.3495500000000007E-3</v>
      </c>
      <c r="AF117" t="s">
        <v>15</v>
      </c>
      <c r="AG117">
        <v>2</v>
      </c>
      <c r="AH117">
        <v>2.63801</v>
      </c>
      <c r="AI117" s="1">
        <v>9.1427699999999999E-5</v>
      </c>
      <c r="AJ117">
        <v>4.1731599999999999E-4</v>
      </c>
      <c r="AK117" t="s">
        <v>15</v>
      </c>
      <c r="AL117">
        <v>8225870</v>
      </c>
      <c r="AM117" t="s">
        <v>5152</v>
      </c>
      <c r="AO117" t="s">
        <v>5153</v>
      </c>
      <c r="AP117" t="s">
        <v>5149</v>
      </c>
      <c r="AR117" t="s">
        <v>5154</v>
      </c>
      <c r="AS117" t="s">
        <v>5155</v>
      </c>
      <c r="AT117" t="s">
        <v>5156</v>
      </c>
      <c r="AU117" t="s">
        <v>5157</v>
      </c>
      <c r="AV117" t="s">
        <v>5158</v>
      </c>
      <c r="AY117" t="s">
        <v>5159</v>
      </c>
      <c r="AZ117" t="s">
        <v>5160</v>
      </c>
      <c r="BA117" t="s">
        <v>3585</v>
      </c>
    </row>
    <row r="118" spans="1:54" x14ac:dyDescent="0.25">
      <c r="A118">
        <v>1.8420700000000001</v>
      </c>
      <c r="B118">
        <v>2.4056099999999998</v>
      </c>
      <c r="C118">
        <f t="shared" si="1"/>
        <v>0.56353999999999971</v>
      </c>
      <c r="D118" t="s">
        <v>29</v>
      </c>
      <c r="E118" t="s">
        <v>0</v>
      </c>
      <c r="F118" t="s">
        <v>1</v>
      </c>
      <c r="G118" t="s">
        <v>0</v>
      </c>
      <c r="H118" t="s">
        <v>1</v>
      </c>
      <c r="I118" t="s">
        <v>57110</v>
      </c>
      <c r="J118" t="s">
        <v>5161</v>
      </c>
      <c r="K118" t="s">
        <v>5162</v>
      </c>
      <c r="L118" t="s">
        <v>5163</v>
      </c>
      <c r="M118" t="s">
        <v>3614</v>
      </c>
      <c r="Q118" t="s">
        <v>5164</v>
      </c>
      <c r="R118" t="s">
        <v>5165</v>
      </c>
      <c r="S118" t="s">
        <v>5166</v>
      </c>
      <c r="T118" t="s">
        <v>5167</v>
      </c>
      <c r="U118" t="s">
        <v>9</v>
      </c>
      <c r="V118" t="s">
        <v>408</v>
      </c>
      <c r="X118" t="s">
        <v>11</v>
      </c>
      <c r="Y118" t="s">
        <v>12</v>
      </c>
      <c r="Z118" t="s">
        <v>5168</v>
      </c>
      <c r="AA118" t="s">
        <v>14</v>
      </c>
      <c r="AB118">
        <v>2</v>
      </c>
      <c r="AC118">
        <v>2.6283599999999998</v>
      </c>
      <c r="AD118">
        <v>2.0390600000000001E-4</v>
      </c>
      <c r="AE118">
        <v>8.2359700000000002E-4</v>
      </c>
      <c r="AF118" t="s">
        <v>15</v>
      </c>
      <c r="AG118">
        <v>2</v>
      </c>
      <c r="AH118">
        <v>3.5143800000000001</v>
      </c>
      <c r="AI118" s="1">
        <v>2.2499599999999998E-6</v>
      </c>
      <c r="AJ118" s="1">
        <v>1.7297200000000001E-5</v>
      </c>
      <c r="AK118" t="s">
        <v>15</v>
      </c>
      <c r="AL118">
        <v>924308</v>
      </c>
      <c r="AM118" t="s">
        <v>5169</v>
      </c>
      <c r="AO118" t="s">
        <v>5170</v>
      </c>
      <c r="AP118" t="s">
        <v>5171</v>
      </c>
      <c r="AR118" t="s">
        <v>5172</v>
      </c>
      <c r="AS118" t="s">
        <v>5173</v>
      </c>
      <c r="AT118" t="s">
        <v>5174</v>
      </c>
      <c r="AU118" t="s">
        <v>5175</v>
      </c>
      <c r="AV118" t="s">
        <v>5169</v>
      </c>
      <c r="AW118" t="s">
        <v>5176</v>
      </c>
      <c r="AY118" t="s">
        <v>5177</v>
      </c>
      <c r="AZ118" t="s">
        <v>1950</v>
      </c>
      <c r="BA118" t="s">
        <v>337</v>
      </c>
    </row>
    <row r="119" spans="1:54" x14ac:dyDescent="0.25">
      <c r="A119">
        <v>-1.6458999999999999</v>
      </c>
      <c r="B119">
        <v>-1.08785</v>
      </c>
      <c r="C119">
        <f t="shared" si="1"/>
        <v>0.55804999999999993</v>
      </c>
      <c r="D119" t="s">
        <v>29</v>
      </c>
      <c r="E119" t="s">
        <v>0</v>
      </c>
      <c r="F119" t="s">
        <v>8149</v>
      </c>
      <c r="G119" t="s">
        <v>0</v>
      </c>
      <c r="H119" t="s">
        <v>8149</v>
      </c>
      <c r="I119" t="s">
        <v>57110</v>
      </c>
      <c r="J119" t="s">
        <v>47220</v>
      </c>
      <c r="K119" t="s">
        <v>47221</v>
      </c>
      <c r="L119" t="s">
        <v>47222</v>
      </c>
      <c r="M119" t="s">
        <v>47223</v>
      </c>
      <c r="N119" t="s">
        <v>47223</v>
      </c>
      <c r="O119" t="s">
        <v>47224</v>
      </c>
      <c r="Q119" t="s">
        <v>47225</v>
      </c>
      <c r="R119" t="s">
        <v>47226</v>
      </c>
      <c r="S119" t="s">
        <v>47227</v>
      </c>
      <c r="T119" t="s">
        <v>47228</v>
      </c>
      <c r="U119" t="s">
        <v>9</v>
      </c>
      <c r="V119" t="s">
        <v>10</v>
      </c>
      <c r="X119" t="s">
        <v>11</v>
      </c>
      <c r="Y119" t="s">
        <v>12</v>
      </c>
      <c r="Z119" t="s">
        <v>47229</v>
      </c>
      <c r="AA119" t="s">
        <v>14</v>
      </c>
      <c r="AB119">
        <v>2</v>
      </c>
      <c r="AC119">
        <v>-4.4116999999999997</v>
      </c>
      <c r="AD119" s="1">
        <v>1.05298E-6</v>
      </c>
      <c r="AE119" s="1">
        <v>8.7506299999999993E-6</v>
      </c>
      <c r="AF119" t="s">
        <v>15</v>
      </c>
      <c r="AG119">
        <v>4</v>
      </c>
      <c r="AH119">
        <v>-3.0708799999999998</v>
      </c>
      <c r="AI119" s="1">
        <v>1.7599700000000001E-9</v>
      </c>
      <c r="AJ119" s="1">
        <v>2.9558400000000001E-8</v>
      </c>
      <c r="AK119" t="s">
        <v>15</v>
      </c>
      <c r="AL119">
        <v>35687</v>
      </c>
      <c r="AM119" t="s">
        <v>47230</v>
      </c>
      <c r="AN119" t="s">
        <v>47231</v>
      </c>
      <c r="AO119" t="s">
        <v>47232</v>
      </c>
      <c r="AP119" t="s">
        <v>47233</v>
      </c>
      <c r="AR119" t="s">
        <v>47234</v>
      </c>
      <c r="AT119" t="s">
        <v>47235</v>
      </c>
      <c r="AU119" t="s">
        <v>47236</v>
      </c>
      <c r="AV119" t="s">
        <v>47237</v>
      </c>
      <c r="AW119" t="s">
        <v>47238</v>
      </c>
      <c r="AY119" t="s">
        <v>47239</v>
      </c>
      <c r="AZ119" t="s">
        <v>47240</v>
      </c>
      <c r="BA119" t="s">
        <v>47241</v>
      </c>
      <c r="BB119" t="s">
        <v>47242</v>
      </c>
    </row>
    <row r="120" spans="1:54" x14ac:dyDescent="0.25">
      <c r="A120">
        <v>-1.6264000000000001</v>
      </c>
      <c r="B120">
        <v>-1.06839</v>
      </c>
      <c r="C120">
        <f t="shared" si="1"/>
        <v>0.55801000000000012</v>
      </c>
      <c r="D120" t="s">
        <v>29</v>
      </c>
      <c r="E120" t="s">
        <v>0</v>
      </c>
      <c r="F120" t="s">
        <v>8149</v>
      </c>
      <c r="G120" t="s">
        <v>0</v>
      </c>
      <c r="H120" t="s">
        <v>8149</v>
      </c>
      <c r="I120" t="s">
        <v>57110</v>
      </c>
      <c r="J120" t="s">
        <v>47042</v>
      </c>
      <c r="K120" t="s">
        <v>47043</v>
      </c>
      <c r="L120" t="s">
        <v>47044</v>
      </c>
      <c r="M120" t="s">
        <v>7441</v>
      </c>
      <c r="N120" t="s">
        <v>7442</v>
      </c>
      <c r="Q120" t="s">
        <v>41664</v>
      </c>
      <c r="R120" t="s">
        <v>47045</v>
      </c>
      <c r="T120" t="s">
        <v>47046</v>
      </c>
      <c r="U120" t="s">
        <v>9</v>
      </c>
      <c r="V120" t="s">
        <v>266</v>
      </c>
      <c r="X120" t="s">
        <v>11</v>
      </c>
      <c r="Y120" t="s">
        <v>12</v>
      </c>
      <c r="Z120" t="s">
        <v>47047</v>
      </c>
      <c r="AA120" t="s">
        <v>14</v>
      </c>
      <c r="AB120">
        <v>5</v>
      </c>
      <c r="AC120">
        <v>-2.1937500000000001</v>
      </c>
      <c r="AD120" s="1">
        <v>3.7484399999999999E-7</v>
      </c>
      <c r="AE120" s="1">
        <v>3.6377400000000002E-6</v>
      </c>
      <c r="AF120" t="s">
        <v>15</v>
      </c>
      <c r="AG120">
        <v>5</v>
      </c>
      <c r="AH120">
        <v>-1.3915500000000001</v>
      </c>
      <c r="AI120">
        <v>3.5720400000000002E-4</v>
      </c>
      <c r="AJ120">
        <v>1.3369600000000001E-3</v>
      </c>
      <c r="AK120" t="s">
        <v>15</v>
      </c>
      <c r="AL120">
        <v>4150900</v>
      </c>
      <c r="AM120" t="s">
        <v>47048</v>
      </c>
      <c r="AO120" t="s">
        <v>47049</v>
      </c>
      <c r="AP120" t="s">
        <v>47050</v>
      </c>
      <c r="AR120" t="s">
        <v>47051</v>
      </c>
      <c r="AS120" t="s">
        <v>47052</v>
      </c>
      <c r="AT120" t="s">
        <v>47053</v>
      </c>
      <c r="AU120" t="s">
        <v>47054</v>
      </c>
      <c r="AV120" t="s">
        <v>47048</v>
      </c>
      <c r="AW120" t="s">
        <v>47055</v>
      </c>
      <c r="AX120" t="s">
        <v>47056</v>
      </c>
      <c r="AY120" t="s">
        <v>47057</v>
      </c>
      <c r="AZ120" t="s">
        <v>47058</v>
      </c>
      <c r="BA120" t="s">
        <v>47059</v>
      </c>
    </row>
    <row r="121" spans="1:54" x14ac:dyDescent="0.25">
      <c r="A121">
        <v>1.7570699999999999</v>
      </c>
      <c r="B121">
        <v>2.3143099999999999</v>
      </c>
      <c r="C121">
        <f t="shared" si="1"/>
        <v>0.55723999999999996</v>
      </c>
      <c r="D121" t="s">
        <v>29</v>
      </c>
      <c r="E121" t="s">
        <v>0</v>
      </c>
      <c r="F121" t="s">
        <v>1</v>
      </c>
      <c r="G121" t="s">
        <v>0</v>
      </c>
      <c r="H121" t="s">
        <v>1</v>
      </c>
      <c r="I121" t="s">
        <v>57110</v>
      </c>
      <c r="J121" t="s">
        <v>5726</v>
      </c>
      <c r="K121" t="s">
        <v>5727</v>
      </c>
      <c r="L121" t="s">
        <v>5728</v>
      </c>
      <c r="Q121" t="s">
        <v>5729</v>
      </c>
      <c r="R121" t="s">
        <v>5730</v>
      </c>
      <c r="U121" t="s">
        <v>9</v>
      </c>
      <c r="V121" t="s">
        <v>10</v>
      </c>
      <c r="W121" t="s">
        <v>5731</v>
      </c>
      <c r="X121" t="s">
        <v>11</v>
      </c>
      <c r="Y121" t="s">
        <v>12</v>
      </c>
      <c r="Z121" t="s">
        <v>5732</v>
      </c>
      <c r="AA121" t="s">
        <v>14</v>
      </c>
      <c r="AB121">
        <v>3</v>
      </c>
      <c r="AC121">
        <v>2.9535100000000001</v>
      </c>
      <c r="AD121" s="1">
        <v>1.39418E-6</v>
      </c>
      <c r="AE121" s="1">
        <v>1.1076900000000001E-5</v>
      </c>
      <c r="AF121" t="s">
        <v>15</v>
      </c>
      <c r="AG121">
        <v>3</v>
      </c>
      <c r="AH121">
        <v>4.6538300000000001</v>
      </c>
      <c r="AI121" s="1">
        <v>4.96048E-11</v>
      </c>
      <c r="AJ121" s="1">
        <v>1.1604E-9</v>
      </c>
      <c r="AK121" t="s">
        <v>15</v>
      </c>
      <c r="AL121">
        <v>10659900</v>
      </c>
      <c r="AM121" t="s">
        <v>5733</v>
      </c>
      <c r="AO121" t="s">
        <v>5734</v>
      </c>
      <c r="AP121" t="s">
        <v>5735</v>
      </c>
      <c r="AR121" t="s">
        <v>5736</v>
      </c>
      <c r="AS121" t="s">
        <v>5737</v>
      </c>
      <c r="AT121" t="s">
        <v>5738</v>
      </c>
      <c r="AU121" t="s">
        <v>5739</v>
      </c>
      <c r="AV121" t="s">
        <v>5733</v>
      </c>
      <c r="AW121" t="s">
        <v>5740</v>
      </c>
      <c r="AY121" t="s">
        <v>5741</v>
      </c>
      <c r="BA121" t="s">
        <v>2166</v>
      </c>
    </row>
    <row r="122" spans="1:54" x14ac:dyDescent="0.25">
      <c r="A122">
        <v>-1.61294</v>
      </c>
      <c r="B122">
        <v>-1.0646599999999999</v>
      </c>
      <c r="C122">
        <f t="shared" si="1"/>
        <v>0.5482800000000001</v>
      </c>
      <c r="D122" t="s">
        <v>29</v>
      </c>
      <c r="E122" t="s">
        <v>0</v>
      </c>
      <c r="F122" t="s">
        <v>8149</v>
      </c>
      <c r="G122" t="s">
        <v>0</v>
      </c>
      <c r="H122" t="s">
        <v>8149</v>
      </c>
      <c r="I122" t="s">
        <v>57110</v>
      </c>
      <c r="J122" t="s">
        <v>46979</v>
      </c>
      <c r="L122" t="s">
        <v>46980</v>
      </c>
      <c r="M122" t="s">
        <v>2212</v>
      </c>
      <c r="N122" t="s">
        <v>2212</v>
      </c>
      <c r="Q122" t="s">
        <v>46981</v>
      </c>
      <c r="R122" t="s">
        <v>46982</v>
      </c>
      <c r="S122" t="s">
        <v>7498</v>
      </c>
      <c r="T122" t="s">
        <v>46983</v>
      </c>
      <c r="U122" t="s">
        <v>9</v>
      </c>
      <c r="V122" t="s">
        <v>266</v>
      </c>
      <c r="X122" t="s">
        <v>11</v>
      </c>
      <c r="Y122" t="s">
        <v>12</v>
      </c>
      <c r="Z122" t="s">
        <v>46984</v>
      </c>
      <c r="AA122" t="s">
        <v>14</v>
      </c>
      <c r="AB122">
        <v>2</v>
      </c>
      <c r="AC122">
        <v>-7.0153499999999998</v>
      </c>
      <c r="AD122" s="1">
        <v>3.7056700000000001E-9</v>
      </c>
      <c r="AE122" s="1">
        <v>6.4950199999999994E-8</v>
      </c>
      <c r="AF122" t="s">
        <v>15</v>
      </c>
      <c r="AG122">
        <v>2</v>
      </c>
      <c r="AH122">
        <v>-2.7759200000000002</v>
      </c>
      <c r="AI122" s="1">
        <v>6.2813900000000005E-5</v>
      </c>
      <c r="AJ122">
        <v>3.0252300000000002E-4</v>
      </c>
      <c r="AK122" t="s">
        <v>15</v>
      </c>
      <c r="AL122">
        <v>1760270</v>
      </c>
      <c r="AM122" t="s">
        <v>46985</v>
      </c>
      <c r="AO122" t="s">
        <v>46986</v>
      </c>
      <c r="AP122" t="s">
        <v>46987</v>
      </c>
      <c r="AR122" t="s">
        <v>46988</v>
      </c>
      <c r="AT122" t="s">
        <v>46989</v>
      </c>
      <c r="AU122" t="s">
        <v>46990</v>
      </c>
      <c r="AV122" t="s">
        <v>46991</v>
      </c>
      <c r="AW122" t="s">
        <v>46992</v>
      </c>
      <c r="AY122" t="s">
        <v>46993</v>
      </c>
      <c r="BA122" t="s">
        <v>46994</v>
      </c>
    </row>
    <row r="123" spans="1:54" x14ac:dyDescent="0.25">
      <c r="A123">
        <v>-0.83599500000000004</v>
      </c>
      <c r="B123">
        <v>-0.29034900000000002</v>
      </c>
      <c r="C123">
        <f t="shared" si="1"/>
        <v>0.54564600000000008</v>
      </c>
      <c r="D123" t="s">
        <v>29</v>
      </c>
      <c r="E123" t="s">
        <v>0</v>
      </c>
      <c r="F123" t="s">
        <v>8149</v>
      </c>
      <c r="G123" t="s">
        <v>29</v>
      </c>
      <c r="H123" t="s">
        <v>8149</v>
      </c>
      <c r="I123" t="s">
        <v>57111</v>
      </c>
      <c r="J123" t="s">
        <v>41709</v>
      </c>
      <c r="K123" t="s">
        <v>41710</v>
      </c>
      <c r="L123" t="s">
        <v>41711</v>
      </c>
      <c r="M123" t="s">
        <v>20745</v>
      </c>
      <c r="Q123" t="s">
        <v>12202</v>
      </c>
      <c r="R123" t="s">
        <v>12203</v>
      </c>
      <c r="T123" t="s">
        <v>41712</v>
      </c>
      <c r="U123" t="s">
        <v>780</v>
      </c>
      <c r="V123" t="s">
        <v>408</v>
      </c>
      <c r="X123" t="s">
        <v>11</v>
      </c>
      <c r="Y123" t="s">
        <v>12</v>
      </c>
      <c r="Z123" t="s">
        <v>41713</v>
      </c>
      <c r="AA123" t="s">
        <v>14</v>
      </c>
      <c r="AB123">
        <v>8</v>
      </c>
      <c r="AC123">
        <v>-2.1985000000000001</v>
      </c>
      <c r="AD123">
        <v>3.7509000000000002E-3</v>
      </c>
      <c r="AE123">
        <v>9.5573700000000008E-3</v>
      </c>
      <c r="AF123" t="s">
        <v>15</v>
      </c>
      <c r="AG123">
        <v>8</v>
      </c>
      <c r="AH123">
        <v>-0.74969300000000005</v>
      </c>
      <c r="AI123">
        <v>0.22040599999999999</v>
      </c>
      <c r="AJ123">
        <v>0.335422</v>
      </c>
      <c r="AK123" t="s">
        <v>15</v>
      </c>
      <c r="AL123">
        <v>2825720</v>
      </c>
      <c r="AM123" t="s">
        <v>41714</v>
      </c>
      <c r="AO123" t="s">
        <v>41715</v>
      </c>
      <c r="AP123" t="s">
        <v>41716</v>
      </c>
      <c r="AR123" t="s">
        <v>41717</v>
      </c>
      <c r="AS123" t="s">
        <v>41718</v>
      </c>
      <c r="AT123" t="s">
        <v>41719</v>
      </c>
      <c r="AU123" t="s">
        <v>41720</v>
      </c>
      <c r="AV123" t="s">
        <v>41714</v>
      </c>
      <c r="AW123" t="s">
        <v>41721</v>
      </c>
      <c r="AY123" t="s">
        <v>41722</v>
      </c>
      <c r="BA123" t="s">
        <v>41723</v>
      </c>
    </row>
    <row r="124" spans="1:54" x14ac:dyDescent="0.25">
      <c r="A124">
        <v>-3.0929700000000002</v>
      </c>
      <c r="B124">
        <v>-2.5519599999999998</v>
      </c>
      <c r="C124">
        <f t="shared" si="1"/>
        <v>0.54101000000000043</v>
      </c>
      <c r="D124" t="s">
        <v>29</v>
      </c>
      <c r="E124" t="s">
        <v>0</v>
      </c>
      <c r="F124" t="s">
        <v>8149</v>
      </c>
      <c r="G124" t="s">
        <v>0</v>
      </c>
      <c r="H124" t="s">
        <v>8149</v>
      </c>
      <c r="I124" t="s">
        <v>57110</v>
      </c>
      <c r="J124" t="s">
        <v>49894</v>
      </c>
      <c r="K124" t="s">
        <v>49895</v>
      </c>
      <c r="L124" t="s">
        <v>49896</v>
      </c>
      <c r="M124" t="s">
        <v>49897</v>
      </c>
      <c r="N124" t="s">
        <v>49897</v>
      </c>
      <c r="O124" t="s">
        <v>2190</v>
      </c>
      <c r="Q124" t="s">
        <v>49898</v>
      </c>
      <c r="R124" t="s">
        <v>49899</v>
      </c>
      <c r="T124" t="s">
        <v>49900</v>
      </c>
      <c r="U124" t="s">
        <v>9</v>
      </c>
      <c r="V124" t="s">
        <v>266</v>
      </c>
      <c r="X124" t="s">
        <v>11</v>
      </c>
      <c r="Y124" t="s">
        <v>12</v>
      </c>
      <c r="Z124" t="s">
        <v>49901</v>
      </c>
      <c r="AA124" t="s">
        <v>14</v>
      </c>
      <c r="AB124">
        <v>4</v>
      </c>
      <c r="AC124">
        <v>-9.3931000000000004</v>
      </c>
      <c r="AD124" s="1">
        <v>4.7728100000000001E-8</v>
      </c>
      <c r="AE124" s="1">
        <v>6.0806000000000001E-7</v>
      </c>
      <c r="AF124" t="s">
        <v>15</v>
      </c>
      <c r="AG124">
        <v>5</v>
      </c>
      <c r="AH124">
        <v>-3.87121</v>
      </c>
      <c r="AI124" s="1">
        <v>3.2445100000000001E-10</v>
      </c>
      <c r="AJ124" s="1">
        <v>6.2874300000000001E-9</v>
      </c>
      <c r="AK124" t="s">
        <v>15</v>
      </c>
      <c r="AL124">
        <v>4725090</v>
      </c>
      <c r="AM124" t="s">
        <v>49902</v>
      </c>
      <c r="AN124" t="s">
        <v>6547</v>
      </c>
      <c r="AO124" t="s">
        <v>49903</v>
      </c>
      <c r="AP124" t="s">
        <v>49904</v>
      </c>
      <c r="AR124" t="s">
        <v>49905</v>
      </c>
      <c r="AT124" t="s">
        <v>49906</v>
      </c>
      <c r="AU124" t="s">
        <v>49907</v>
      </c>
      <c r="AV124" t="s">
        <v>49902</v>
      </c>
      <c r="AW124" t="s">
        <v>49908</v>
      </c>
      <c r="AX124" t="s">
        <v>45111</v>
      </c>
      <c r="AY124" t="s">
        <v>49909</v>
      </c>
      <c r="BA124" t="s">
        <v>49910</v>
      </c>
      <c r="BB124" t="s">
        <v>49911</v>
      </c>
    </row>
    <row r="125" spans="1:54" x14ac:dyDescent="0.25">
      <c r="A125">
        <v>-2.1158399999999999</v>
      </c>
      <c r="B125">
        <v>-1.5792200000000001</v>
      </c>
      <c r="C125">
        <f t="shared" si="1"/>
        <v>0.53661999999999987</v>
      </c>
      <c r="D125" t="s">
        <v>29</v>
      </c>
      <c r="E125" t="s">
        <v>0</v>
      </c>
      <c r="F125" t="s">
        <v>8149</v>
      </c>
      <c r="G125" t="s">
        <v>0</v>
      </c>
      <c r="H125" t="s">
        <v>8149</v>
      </c>
      <c r="I125" t="s">
        <v>57110</v>
      </c>
      <c r="J125" t="s">
        <v>48843</v>
      </c>
      <c r="K125" t="s">
        <v>48844</v>
      </c>
      <c r="L125" t="s">
        <v>48845</v>
      </c>
      <c r="R125" t="s">
        <v>48846</v>
      </c>
      <c r="V125" t="s">
        <v>266</v>
      </c>
      <c r="X125" t="s">
        <v>11</v>
      </c>
      <c r="Y125" t="s">
        <v>12</v>
      </c>
      <c r="Z125" t="s">
        <v>48847</v>
      </c>
      <c r="AA125" t="s">
        <v>14</v>
      </c>
      <c r="AB125">
        <v>1</v>
      </c>
      <c r="AC125">
        <v>-5.44156</v>
      </c>
      <c r="AD125">
        <v>1.0187300000000001E-4</v>
      </c>
      <c r="AE125">
        <v>4.5087399999999998E-4</v>
      </c>
      <c r="AF125" t="s">
        <v>15</v>
      </c>
      <c r="AG125">
        <v>2</v>
      </c>
      <c r="AH125">
        <v>-4.7047400000000001</v>
      </c>
      <c r="AI125" s="1">
        <v>6.2767699999999994E-8</v>
      </c>
      <c r="AJ125" s="1">
        <v>7.3973600000000003E-7</v>
      </c>
      <c r="AK125" t="s">
        <v>15</v>
      </c>
      <c r="AL125">
        <v>2215</v>
      </c>
      <c r="AM125" t="s">
        <v>48848</v>
      </c>
      <c r="AO125" t="s">
        <v>48849</v>
      </c>
      <c r="AP125" t="s">
        <v>48850</v>
      </c>
      <c r="AR125" t="s">
        <v>48851</v>
      </c>
      <c r="AS125" t="s">
        <v>48852</v>
      </c>
      <c r="AT125" t="s">
        <v>48853</v>
      </c>
      <c r="AU125" t="s">
        <v>48854</v>
      </c>
      <c r="AV125" t="s">
        <v>48848</v>
      </c>
      <c r="AZ125" t="s">
        <v>48855</v>
      </c>
      <c r="BA125" t="s">
        <v>48856</v>
      </c>
    </row>
    <row r="126" spans="1:54" x14ac:dyDescent="0.25">
      <c r="A126">
        <v>-2.44401</v>
      </c>
      <c r="B126">
        <v>-1.9120999999999999</v>
      </c>
      <c r="C126">
        <f t="shared" si="1"/>
        <v>0.5319100000000001</v>
      </c>
      <c r="D126" t="s">
        <v>29</v>
      </c>
      <c r="E126" t="s">
        <v>0</v>
      </c>
      <c r="F126" t="s">
        <v>8149</v>
      </c>
      <c r="G126" t="s">
        <v>0</v>
      </c>
      <c r="H126" t="s">
        <v>8149</v>
      </c>
      <c r="I126" t="s">
        <v>57110</v>
      </c>
      <c r="J126" t="s">
        <v>49357</v>
      </c>
      <c r="K126" t="s">
        <v>49358</v>
      </c>
      <c r="L126" t="s">
        <v>49359</v>
      </c>
      <c r="M126" t="s">
        <v>3477</v>
      </c>
      <c r="R126" t="s">
        <v>12771</v>
      </c>
      <c r="S126" t="s">
        <v>12772</v>
      </c>
      <c r="T126" t="s">
        <v>49360</v>
      </c>
      <c r="U126" t="s">
        <v>9</v>
      </c>
      <c r="V126" t="s">
        <v>266</v>
      </c>
      <c r="W126" t="s">
        <v>49361</v>
      </c>
      <c r="X126" t="s">
        <v>11</v>
      </c>
      <c r="Y126" t="s">
        <v>12</v>
      </c>
      <c r="Z126" t="s">
        <v>49362</v>
      </c>
      <c r="AA126" t="s">
        <v>14</v>
      </c>
      <c r="AB126">
        <v>5</v>
      </c>
      <c r="AC126">
        <v>-7.6273299999999997</v>
      </c>
      <c r="AD126" s="1">
        <v>3.9813600000000003E-12</v>
      </c>
      <c r="AE126" s="1">
        <v>1.1993800000000001E-10</v>
      </c>
      <c r="AF126" t="s">
        <v>15</v>
      </c>
      <c r="AG126">
        <v>7</v>
      </c>
      <c r="AH126">
        <v>-3.9907499999999998</v>
      </c>
      <c r="AI126" s="1">
        <v>2.12381E-16</v>
      </c>
      <c r="AJ126" s="1">
        <v>1.5456600000000001E-14</v>
      </c>
      <c r="AK126" t="s">
        <v>15</v>
      </c>
      <c r="AL126">
        <v>4893520</v>
      </c>
      <c r="AM126" t="s">
        <v>49363</v>
      </c>
      <c r="AO126" t="s">
        <v>49364</v>
      </c>
      <c r="AP126" t="s">
        <v>49365</v>
      </c>
      <c r="AR126" t="s">
        <v>49366</v>
      </c>
      <c r="AS126" t="s">
        <v>49367</v>
      </c>
      <c r="AT126" t="s">
        <v>49368</v>
      </c>
      <c r="AU126" t="s">
        <v>49369</v>
      </c>
      <c r="AV126" t="s">
        <v>49363</v>
      </c>
      <c r="AW126" t="s">
        <v>49370</v>
      </c>
      <c r="AY126" t="s">
        <v>49371</v>
      </c>
      <c r="AZ126" t="s">
        <v>49372</v>
      </c>
      <c r="BA126" t="s">
        <v>49373</v>
      </c>
    </row>
    <row r="127" spans="1:54" x14ac:dyDescent="0.25">
      <c r="A127">
        <v>-1.3576900000000001</v>
      </c>
      <c r="B127">
        <v>-0.82684400000000002</v>
      </c>
      <c r="C127">
        <f t="shared" si="1"/>
        <v>0.53084600000000004</v>
      </c>
      <c r="D127" t="s">
        <v>29</v>
      </c>
      <c r="E127" t="s">
        <v>0</v>
      </c>
      <c r="F127" t="s">
        <v>8149</v>
      </c>
      <c r="G127" t="s">
        <v>0</v>
      </c>
      <c r="H127" t="s">
        <v>8149</v>
      </c>
      <c r="I127" t="s">
        <v>57110</v>
      </c>
      <c r="J127" t="s">
        <v>45507</v>
      </c>
      <c r="K127" t="s">
        <v>14654</v>
      </c>
      <c r="L127" t="s">
        <v>45508</v>
      </c>
      <c r="M127" t="s">
        <v>9935</v>
      </c>
      <c r="Q127" t="s">
        <v>14656</v>
      </c>
      <c r="R127" t="s">
        <v>45509</v>
      </c>
      <c r="T127" t="s">
        <v>13607</v>
      </c>
      <c r="U127" t="s">
        <v>9</v>
      </c>
      <c r="V127" t="s">
        <v>59</v>
      </c>
      <c r="X127" t="s">
        <v>11</v>
      </c>
      <c r="Y127" t="s">
        <v>12</v>
      </c>
      <c r="Z127" t="s">
        <v>45510</v>
      </c>
      <c r="AA127" t="s">
        <v>14</v>
      </c>
      <c r="AB127">
        <v>2</v>
      </c>
      <c r="AC127">
        <v>-2.8874499999999999</v>
      </c>
      <c r="AD127" s="1">
        <v>6.9960200000000001E-5</v>
      </c>
      <c r="AE127">
        <v>3.2685800000000002E-4</v>
      </c>
      <c r="AF127" t="s">
        <v>15</v>
      </c>
      <c r="AG127">
        <v>2</v>
      </c>
      <c r="AH127">
        <v>-2.2864900000000001</v>
      </c>
      <c r="AI127">
        <v>3.3686000000000002E-4</v>
      </c>
      <c r="AJ127">
        <v>1.2714E-3</v>
      </c>
      <c r="AK127" t="s">
        <v>15</v>
      </c>
      <c r="AL127">
        <v>614056</v>
      </c>
      <c r="AM127" t="s">
        <v>45511</v>
      </c>
      <c r="AO127" t="s">
        <v>45512</v>
      </c>
      <c r="AP127" t="s">
        <v>45513</v>
      </c>
      <c r="AR127" t="s">
        <v>45514</v>
      </c>
      <c r="AS127" t="s">
        <v>45515</v>
      </c>
      <c r="AT127" t="s">
        <v>45516</v>
      </c>
      <c r="AU127" t="s">
        <v>45517</v>
      </c>
      <c r="AV127" t="s">
        <v>45511</v>
      </c>
      <c r="AW127" t="s">
        <v>45518</v>
      </c>
      <c r="AY127" t="s">
        <v>45519</v>
      </c>
      <c r="AZ127" t="s">
        <v>45520</v>
      </c>
      <c r="BA127" t="s">
        <v>45521</v>
      </c>
    </row>
    <row r="128" spans="1:54" x14ac:dyDescent="0.25">
      <c r="A128">
        <v>-1.3965700000000001</v>
      </c>
      <c r="B128">
        <v>-0.87188100000000002</v>
      </c>
      <c r="C128">
        <f t="shared" si="1"/>
        <v>0.52468900000000007</v>
      </c>
      <c r="D128" t="s">
        <v>29</v>
      </c>
      <c r="E128" t="s">
        <v>0</v>
      </c>
      <c r="F128" t="s">
        <v>8149</v>
      </c>
      <c r="G128" t="s">
        <v>29</v>
      </c>
      <c r="H128" t="s">
        <v>8149</v>
      </c>
      <c r="I128" t="s">
        <v>57111</v>
      </c>
      <c r="J128" t="s">
        <v>45970</v>
      </c>
      <c r="L128" t="s">
        <v>45971</v>
      </c>
      <c r="Q128" t="s">
        <v>45972</v>
      </c>
      <c r="R128" t="s">
        <v>45973</v>
      </c>
      <c r="S128" t="s">
        <v>45974</v>
      </c>
      <c r="T128" t="s">
        <v>2235</v>
      </c>
      <c r="U128" t="s">
        <v>76</v>
      </c>
      <c r="V128" t="s">
        <v>77</v>
      </c>
      <c r="X128" t="s">
        <v>11</v>
      </c>
      <c r="Y128" t="s">
        <v>12</v>
      </c>
      <c r="Z128" t="s">
        <v>45975</v>
      </c>
      <c r="AA128" t="s">
        <v>14</v>
      </c>
      <c r="AB128">
        <v>1</v>
      </c>
      <c r="AC128">
        <v>-5.2057200000000003</v>
      </c>
      <c r="AD128">
        <v>3.9974699999999999E-4</v>
      </c>
      <c r="AE128">
        <v>1.45784E-3</v>
      </c>
      <c r="AF128" t="s">
        <v>15</v>
      </c>
      <c r="AG128">
        <v>1</v>
      </c>
      <c r="AH128">
        <v>-3.0375000000000001</v>
      </c>
      <c r="AI128">
        <v>6.6368299999999998E-3</v>
      </c>
      <c r="AJ128">
        <v>1.5888599999999999E-2</v>
      </c>
      <c r="AK128" t="s">
        <v>15</v>
      </c>
      <c r="AL128">
        <v>145069</v>
      </c>
      <c r="AM128" t="s">
        <v>45976</v>
      </c>
      <c r="AO128" t="s">
        <v>45977</v>
      </c>
      <c r="AP128" t="s">
        <v>45978</v>
      </c>
      <c r="AR128" t="s">
        <v>45979</v>
      </c>
      <c r="AT128" t="s">
        <v>45980</v>
      </c>
      <c r="AU128" t="s">
        <v>45981</v>
      </c>
      <c r="AV128" t="s">
        <v>45982</v>
      </c>
      <c r="AY128" t="s">
        <v>45983</v>
      </c>
      <c r="AZ128" t="s">
        <v>45984</v>
      </c>
      <c r="BA128" t="s">
        <v>45985</v>
      </c>
    </row>
    <row r="129" spans="1:54" x14ac:dyDescent="0.25">
      <c r="A129">
        <v>-2.1457099999999998</v>
      </c>
      <c r="B129">
        <v>-1.62134</v>
      </c>
      <c r="C129">
        <f t="shared" si="1"/>
        <v>0.52436999999999978</v>
      </c>
      <c r="D129" t="s">
        <v>29</v>
      </c>
      <c r="E129" t="s">
        <v>0</v>
      </c>
      <c r="F129" t="s">
        <v>8149</v>
      </c>
      <c r="G129" t="s">
        <v>0</v>
      </c>
      <c r="H129" t="s">
        <v>8149</v>
      </c>
      <c r="I129" t="s">
        <v>57110</v>
      </c>
      <c r="J129" t="s">
        <v>48978</v>
      </c>
      <c r="K129" t="s">
        <v>46523</v>
      </c>
      <c r="L129" t="s">
        <v>48979</v>
      </c>
      <c r="M129" t="s">
        <v>46525</v>
      </c>
      <c r="N129" t="s">
        <v>6483</v>
      </c>
      <c r="P129" t="s">
        <v>48980</v>
      </c>
      <c r="Q129" t="s">
        <v>6483</v>
      </c>
      <c r="R129" t="s">
        <v>48981</v>
      </c>
      <c r="T129" t="s">
        <v>6485</v>
      </c>
      <c r="U129" t="s">
        <v>9</v>
      </c>
      <c r="V129" t="s">
        <v>266</v>
      </c>
      <c r="W129" t="s">
        <v>46529</v>
      </c>
      <c r="X129" t="s">
        <v>11</v>
      </c>
      <c r="Y129" t="s">
        <v>12</v>
      </c>
      <c r="Z129" t="s">
        <v>48982</v>
      </c>
      <c r="AA129" t="s">
        <v>14</v>
      </c>
      <c r="AB129">
        <v>6</v>
      </c>
      <c r="AC129">
        <v>-6.3040099999999999</v>
      </c>
      <c r="AD129" s="1">
        <v>1.77773E-16</v>
      </c>
      <c r="AE129" s="1">
        <v>1.14249E-14</v>
      </c>
      <c r="AF129" t="s">
        <v>15</v>
      </c>
      <c r="AG129">
        <v>7</v>
      </c>
      <c r="AH129">
        <v>-4.17692</v>
      </c>
      <c r="AI129" s="1">
        <v>1.5343699999999999E-11</v>
      </c>
      <c r="AJ129" s="1">
        <v>4.1189100000000002E-10</v>
      </c>
      <c r="AK129" t="s">
        <v>15</v>
      </c>
      <c r="AL129">
        <v>3711300</v>
      </c>
      <c r="AM129" t="s">
        <v>48983</v>
      </c>
      <c r="AO129" t="s">
        <v>48984</v>
      </c>
      <c r="AP129" t="s">
        <v>48985</v>
      </c>
      <c r="AR129" t="s">
        <v>48986</v>
      </c>
      <c r="AT129" t="s">
        <v>48987</v>
      </c>
      <c r="AU129" t="s">
        <v>48988</v>
      </c>
      <c r="AV129" t="s">
        <v>48983</v>
      </c>
      <c r="AW129" t="s">
        <v>46538</v>
      </c>
      <c r="AX129" t="s">
        <v>46539</v>
      </c>
      <c r="AY129" t="s">
        <v>46540</v>
      </c>
      <c r="BA129" t="s">
        <v>46542</v>
      </c>
    </row>
    <row r="130" spans="1:54" x14ac:dyDescent="0.25">
      <c r="A130">
        <v>5.1201400000000001</v>
      </c>
      <c r="B130">
        <v>2.70025</v>
      </c>
      <c r="C130">
        <f t="shared" si="1"/>
        <v>-2.4198900000000001</v>
      </c>
      <c r="D130" t="s">
        <v>29</v>
      </c>
      <c r="E130" t="s">
        <v>29</v>
      </c>
      <c r="F130" t="s">
        <v>1</v>
      </c>
      <c r="G130" t="s">
        <v>29</v>
      </c>
      <c r="H130" t="s">
        <v>1</v>
      </c>
      <c r="I130" t="s">
        <v>57109</v>
      </c>
      <c r="J130" t="s">
        <v>30</v>
      </c>
      <c r="K130" t="s">
        <v>31</v>
      </c>
      <c r="L130" t="s">
        <v>32</v>
      </c>
      <c r="M130" t="s">
        <v>33</v>
      </c>
      <c r="N130" t="s">
        <v>34</v>
      </c>
      <c r="O130" t="s">
        <v>35</v>
      </c>
      <c r="Q130" t="s">
        <v>36</v>
      </c>
      <c r="R130" t="s">
        <v>37</v>
      </c>
      <c r="S130" t="s">
        <v>38</v>
      </c>
      <c r="T130" t="s">
        <v>39</v>
      </c>
      <c r="X130" t="s">
        <v>11</v>
      </c>
      <c r="Y130" t="s">
        <v>12</v>
      </c>
      <c r="Z130" t="s">
        <v>40</v>
      </c>
      <c r="AA130" t="s">
        <v>14</v>
      </c>
      <c r="AB130">
        <v>2</v>
      </c>
      <c r="AC130">
        <v>8.3603799999999993</v>
      </c>
      <c r="AD130">
        <v>4.6052599999999999E-3</v>
      </c>
      <c r="AE130">
        <v>1.1383300000000001E-2</v>
      </c>
      <c r="AF130" t="s">
        <v>15</v>
      </c>
      <c r="AG130">
        <v>2</v>
      </c>
      <c r="AH130">
        <v>4.3803400000000003</v>
      </c>
      <c r="AI130">
        <v>3.6880900000000001E-2</v>
      </c>
      <c r="AJ130">
        <v>7.1724999999999997E-2</v>
      </c>
      <c r="AK130" t="s">
        <v>15</v>
      </c>
      <c r="AL130" t="s">
        <v>15</v>
      </c>
      <c r="AM130" t="s">
        <v>41</v>
      </c>
      <c r="AN130" t="s">
        <v>42</v>
      </c>
      <c r="AO130" t="s">
        <v>43</v>
      </c>
      <c r="AP130" t="s">
        <v>44</v>
      </c>
      <c r="AQ130" t="s">
        <v>45</v>
      </c>
      <c r="AR130" t="s">
        <v>46</v>
      </c>
      <c r="AT130" t="s">
        <v>47</v>
      </c>
      <c r="AU130" t="s">
        <v>48</v>
      </c>
      <c r="AV130" t="s">
        <v>49</v>
      </c>
      <c r="AY130" t="s">
        <v>50</v>
      </c>
      <c r="AZ130" t="s">
        <v>51</v>
      </c>
      <c r="BA130" t="s">
        <v>52</v>
      </c>
      <c r="BB130" t="s">
        <v>53</v>
      </c>
    </row>
    <row r="131" spans="1:54" x14ac:dyDescent="0.25">
      <c r="A131">
        <v>-1.5270300000000001</v>
      </c>
      <c r="B131">
        <v>-1.00309</v>
      </c>
      <c r="C131">
        <f t="shared" ref="C131:C194" si="2">B131-A131</f>
        <v>0.52394000000000007</v>
      </c>
      <c r="D131" t="s">
        <v>29</v>
      </c>
      <c r="E131" t="s">
        <v>0</v>
      </c>
      <c r="F131" t="s">
        <v>8149</v>
      </c>
      <c r="G131" t="s">
        <v>0</v>
      </c>
      <c r="H131" t="s">
        <v>8149</v>
      </c>
      <c r="I131" t="s">
        <v>57110</v>
      </c>
      <c r="J131" t="s">
        <v>44962</v>
      </c>
      <c r="K131" t="s">
        <v>46677</v>
      </c>
      <c r="L131" t="s">
        <v>46678</v>
      </c>
      <c r="M131" t="s">
        <v>41108</v>
      </c>
      <c r="N131" t="s">
        <v>41109</v>
      </c>
      <c r="Q131" t="s">
        <v>33580</v>
      </c>
      <c r="R131" t="s">
        <v>46679</v>
      </c>
      <c r="S131" t="s">
        <v>33582</v>
      </c>
      <c r="T131" t="s">
        <v>44965</v>
      </c>
      <c r="U131" t="s">
        <v>9</v>
      </c>
      <c r="V131" t="s">
        <v>408</v>
      </c>
      <c r="W131" t="s">
        <v>46680</v>
      </c>
      <c r="X131" t="s">
        <v>11</v>
      </c>
      <c r="Y131" t="s">
        <v>12</v>
      </c>
      <c r="Z131" t="s">
        <v>46681</v>
      </c>
      <c r="AA131" t="s">
        <v>14</v>
      </c>
      <c r="AB131">
        <v>2</v>
      </c>
      <c r="AC131">
        <v>-2.2391000000000001</v>
      </c>
      <c r="AD131">
        <v>6.9535099999999998E-4</v>
      </c>
      <c r="AE131">
        <v>2.2982300000000001E-3</v>
      </c>
      <c r="AF131" t="s">
        <v>15</v>
      </c>
      <c r="AG131">
        <v>3</v>
      </c>
      <c r="AH131">
        <v>-1.67</v>
      </c>
      <c r="AI131">
        <v>9.4877899999999996E-4</v>
      </c>
      <c r="AJ131">
        <v>3.01382E-3</v>
      </c>
      <c r="AK131" t="s">
        <v>15</v>
      </c>
      <c r="AL131">
        <v>4958180</v>
      </c>
      <c r="AM131" t="s">
        <v>46682</v>
      </c>
      <c r="AO131" t="s">
        <v>46683</v>
      </c>
      <c r="AP131" t="s">
        <v>46684</v>
      </c>
      <c r="AQ131" t="s">
        <v>46685</v>
      </c>
      <c r="AR131" t="s">
        <v>44973</v>
      </c>
      <c r="AT131" t="s">
        <v>46686</v>
      </c>
      <c r="AU131" t="s">
        <v>46687</v>
      </c>
      <c r="AV131" t="s">
        <v>46682</v>
      </c>
      <c r="AW131" t="s">
        <v>44977</v>
      </c>
      <c r="AY131" t="s">
        <v>46688</v>
      </c>
      <c r="BA131" t="s">
        <v>41126</v>
      </c>
    </row>
    <row r="132" spans="1:54" x14ac:dyDescent="0.25">
      <c r="A132">
        <v>0.26150899999999999</v>
      </c>
      <c r="B132">
        <v>0.78372900000000001</v>
      </c>
      <c r="C132">
        <f t="shared" si="2"/>
        <v>0.52222000000000002</v>
      </c>
      <c r="D132" t="s">
        <v>29</v>
      </c>
      <c r="E132" t="s">
        <v>29</v>
      </c>
      <c r="F132" t="s">
        <v>1</v>
      </c>
      <c r="G132" t="s">
        <v>0</v>
      </c>
      <c r="H132" t="s">
        <v>1</v>
      </c>
      <c r="I132" t="s">
        <v>57113</v>
      </c>
      <c r="J132" t="s">
        <v>19167</v>
      </c>
      <c r="K132" t="s">
        <v>19168</v>
      </c>
      <c r="L132" t="s">
        <v>19169</v>
      </c>
      <c r="M132" t="s">
        <v>3874</v>
      </c>
      <c r="N132" t="s">
        <v>3875</v>
      </c>
      <c r="O132" t="s">
        <v>19170</v>
      </c>
      <c r="Q132" t="s">
        <v>3877</v>
      </c>
      <c r="R132" t="s">
        <v>19171</v>
      </c>
      <c r="S132" t="s">
        <v>3879</v>
      </c>
      <c r="T132" t="s">
        <v>19172</v>
      </c>
      <c r="U132" t="s">
        <v>407</v>
      </c>
      <c r="V132" t="s">
        <v>408</v>
      </c>
      <c r="W132" t="s">
        <v>19173</v>
      </c>
      <c r="X132" t="s">
        <v>11</v>
      </c>
      <c r="Y132" t="s">
        <v>12</v>
      </c>
      <c r="Z132" t="s">
        <v>19174</v>
      </c>
      <c r="AA132" t="s">
        <v>14</v>
      </c>
      <c r="AB132">
        <v>25</v>
      </c>
      <c r="AC132">
        <v>0.177064</v>
      </c>
      <c r="AD132">
        <v>0.16534299999999999</v>
      </c>
      <c r="AE132">
        <v>0.25522499999999998</v>
      </c>
      <c r="AF132" t="s">
        <v>15</v>
      </c>
      <c r="AG132">
        <v>27</v>
      </c>
      <c r="AH132">
        <v>0.56551799999999997</v>
      </c>
      <c r="AI132" s="1">
        <v>4.0383200000000003E-5</v>
      </c>
      <c r="AJ132">
        <v>2.0827500000000001E-4</v>
      </c>
      <c r="AK132" t="s">
        <v>15</v>
      </c>
      <c r="AL132">
        <v>9868500</v>
      </c>
      <c r="AM132" t="s">
        <v>19175</v>
      </c>
      <c r="AN132" t="s">
        <v>19176</v>
      </c>
      <c r="AO132" t="s">
        <v>19177</v>
      </c>
      <c r="AP132" t="s">
        <v>19178</v>
      </c>
      <c r="AR132" t="s">
        <v>19179</v>
      </c>
      <c r="AT132" t="s">
        <v>19180</v>
      </c>
      <c r="AU132" t="s">
        <v>19181</v>
      </c>
      <c r="AV132" t="s">
        <v>19182</v>
      </c>
      <c r="AW132" t="s">
        <v>19183</v>
      </c>
      <c r="AY132" t="s">
        <v>19184</v>
      </c>
      <c r="AZ132" t="s">
        <v>19185</v>
      </c>
      <c r="BA132" t="s">
        <v>19186</v>
      </c>
      <c r="BB132" t="s">
        <v>19187</v>
      </c>
    </row>
    <row r="133" spans="1:54" x14ac:dyDescent="0.25">
      <c r="A133">
        <v>-1.9016599999999999</v>
      </c>
      <c r="B133">
        <v>-1.38426</v>
      </c>
      <c r="C133">
        <f t="shared" si="2"/>
        <v>0.51739999999999986</v>
      </c>
      <c r="D133" t="s">
        <v>29</v>
      </c>
      <c r="E133" t="s">
        <v>0</v>
      </c>
      <c r="F133" t="s">
        <v>8149</v>
      </c>
      <c r="G133" t="s">
        <v>29</v>
      </c>
      <c r="H133" t="s">
        <v>8149</v>
      </c>
      <c r="I133" t="s">
        <v>57111</v>
      </c>
      <c r="J133" t="s">
        <v>48121</v>
      </c>
      <c r="K133" t="s">
        <v>48122</v>
      </c>
      <c r="L133" t="s">
        <v>15698</v>
      </c>
      <c r="M133" t="s">
        <v>48123</v>
      </c>
      <c r="N133" t="s">
        <v>48124</v>
      </c>
      <c r="O133" t="s">
        <v>9669</v>
      </c>
      <c r="Q133" t="s">
        <v>48125</v>
      </c>
      <c r="R133" t="s">
        <v>48126</v>
      </c>
      <c r="T133" t="s">
        <v>48127</v>
      </c>
      <c r="U133" t="s">
        <v>9</v>
      </c>
      <c r="V133" t="s">
        <v>266</v>
      </c>
      <c r="X133" t="s">
        <v>11</v>
      </c>
      <c r="Y133" t="s">
        <v>12</v>
      </c>
      <c r="Z133" t="s">
        <v>48128</v>
      </c>
      <c r="AA133" t="s">
        <v>14</v>
      </c>
      <c r="AB133">
        <v>3</v>
      </c>
      <c r="AC133">
        <v>-6.4959499999999997</v>
      </c>
      <c r="AD133">
        <v>1.5947699999999999E-3</v>
      </c>
      <c r="AE133">
        <v>4.6568199999999999E-3</v>
      </c>
      <c r="AF133" t="s">
        <v>15</v>
      </c>
      <c r="AG133">
        <v>4</v>
      </c>
      <c r="AH133">
        <v>-5.6317700000000004</v>
      </c>
      <c r="AI133">
        <v>2.0257299999999999E-2</v>
      </c>
      <c r="AJ133">
        <v>4.2968100000000002E-2</v>
      </c>
      <c r="AK133" t="s">
        <v>15</v>
      </c>
      <c r="AL133">
        <v>2350010</v>
      </c>
      <c r="AM133" t="s">
        <v>48129</v>
      </c>
      <c r="AN133" t="s">
        <v>48130</v>
      </c>
      <c r="AO133" t="s">
        <v>48131</v>
      </c>
      <c r="AP133" t="s">
        <v>48132</v>
      </c>
      <c r="AR133" t="s">
        <v>48133</v>
      </c>
      <c r="AS133" t="s">
        <v>48134</v>
      </c>
      <c r="AT133" t="s">
        <v>48135</v>
      </c>
      <c r="AU133" t="s">
        <v>48136</v>
      </c>
      <c r="AV133" t="s">
        <v>48137</v>
      </c>
      <c r="AW133" t="s">
        <v>48138</v>
      </c>
      <c r="AX133" t="s">
        <v>48139</v>
      </c>
      <c r="AY133" t="s">
        <v>48140</v>
      </c>
      <c r="AZ133" t="s">
        <v>48141</v>
      </c>
      <c r="BB133" t="s">
        <v>48142</v>
      </c>
    </row>
    <row r="134" spans="1:54" x14ac:dyDescent="0.25">
      <c r="A134">
        <v>-2.7020400000000002</v>
      </c>
      <c r="B134">
        <v>-2.1863700000000001</v>
      </c>
      <c r="C134">
        <f t="shared" si="2"/>
        <v>0.51567000000000007</v>
      </c>
      <c r="D134" t="s">
        <v>29</v>
      </c>
      <c r="E134" t="s">
        <v>0</v>
      </c>
      <c r="F134" t="s">
        <v>8149</v>
      </c>
      <c r="G134" t="s">
        <v>0</v>
      </c>
      <c r="H134" t="s">
        <v>8149</v>
      </c>
      <c r="I134" t="s">
        <v>57110</v>
      </c>
      <c r="J134" t="s">
        <v>49665</v>
      </c>
      <c r="K134" t="s">
        <v>49666</v>
      </c>
      <c r="L134" t="s">
        <v>49667</v>
      </c>
      <c r="M134" t="s">
        <v>49668</v>
      </c>
      <c r="N134" t="s">
        <v>49669</v>
      </c>
      <c r="O134" t="s">
        <v>49670</v>
      </c>
      <c r="Q134" t="s">
        <v>49671</v>
      </c>
      <c r="R134" t="s">
        <v>49672</v>
      </c>
      <c r="T134" t="s">
        <v>49673</v>
      </c>
      <c r="U134" t="s">
        <v>9</v>
      </c>
      <c r="V134" t="s">
        <v>266</v>
      </c>
      <c r="X134" t="s">
        <v>11</v>
      </c>
      <c r="Y134" t="s">
        <v>12</v>
      </c>
      <c r="Z134" t="s">
        <v>49674</v>
      </c>
      <c r="AA134" t="s">
        <v>14</v>
      </c>
      <c r="AB134">
        <v>2</v>
      </c>
      <c r="AC134">
        <v>-9.7886000000000006</v>
      </c>
      <c r="AD134">
        <v>1.55272E-4</v>
      </c>
      <c r="AE134">
        <v>6.5173599999999998E-4</v>
      </c>
      <c r="AF134" t="s">
        <v>15</v>
      </c>
      <c r="AG134">
        <v>2</v>
      </c>
      <c r="AH134">
        <v>-7.7077200000000001</v>
      </c>
      <c r="AI134">
        <v>1.9102400000000001E-4</v>
      </c>
      <c r="AJ134">
        <v>7.8102800000000002E-4</v>
      </c>
      <c r="AK134" t="s">
        <v>15</v>
      </c>
      <c r="AL134">
        <v>22496700</v>
      </c>
      <c r="AM134" t="s">
        <v>49675</v>
      </c>
      <c r="AN134" t="s">
        <v>49676</v>
      </c>
      <c r="AO134" t="s">
        <v>49677</v>
      </c>
      <c r="AP134" t="s">
        <v>49678</v>
      </c>
      <c r="AQ134" t="s">
        <v>49679</v>
      </c>
      <c r="AR134" t="s">
        <v>49671</v>
      </c>
      <c r="AS134" t="s">
        <v>49680</v>
      </c>
      <c r="AT134" t="s">
        <v>49681</v>
      </c>
      <c r="AU134" t="s">
        <v>49682</v>
      </c>
      <c r="AV134" t="s">
        <v>49675</v>
      </c>
      <c r="AW134" t="s">
        <v>49683</v>
      </c>
      <c r="AX134" t="s">
        <v>49684</v>
      </c>
      <c r="AY134" t="s">
        <v>49685</v>
      </c>
      <c r="BA134" t="s">
        <v>49686</v>
      </c>
      <c r="BB134" t="s">
        <v>49687</v>
      </c>
    </row>
    <row r="135" spans="1:54" x14ac:dyDescent="0.25">
      <c r="A135">
        <v>0.528613</v>
      </c>
      <c r="B135">
        <v>1.04175</v>
      </c>
      <c r="C135">
        <f t="shared" si="2"/>
        <v>0.51313699999999995</v>
      </c>
      <c r="D135" t="s">
        <v>29</v>
      </c>
      <c r="E135" t="s">
        <v>29</v>
      </c>
      <c r="F135" t="s">
        <v>1</v>
      </c>
      <c r="G135" t="s">
        <v>0</v>
      </c>
      <c r="H135" t="s">
        <v>1</v>
      </c>
      <c r="I135" t="s">
        <v>57113</v>
      </c>
      <c r="J135" t="s">
        <v>16407</v>
      </c>
      <c r="K135" t="s">
        <v>16408</v>
      </c>
      <c r="L135" t="s">
        <v>16409</v>
      </c>
      <c r="M135" t="s">
        <v>7014</v>
      </c>
      <c r="Q135" t="s">
        <v>16410</v>
      </c>
      <c r="R135" t="s">
        <v>16411</v>
      </c>
      <c r="S135" t="s">
        <v>7733</v>
      </c>
      <c r="T135" t="s">
        <v>7734</v>
      </c>
      <c r="X135" t="s">
        <v>11</v>
      </c>
      <c r="Y135" t="s">
        <v>12</v>
      </c>
      <c r="Z135" t="s">
        <v>16412</v>
      </c>
      <c r="AA135" t="s">
        <v>14</v>
      </c>
      <c r="AB135">
        <v>4</v>
      </c>
      <c r="AC135">
        <v>1.52251</v>
      </c>
      <c r="AD135">
        <v>0.18072099999999999</v>
      </c>
      <c r="AE135">
        <v>0.27363700000000002</v>
      </c>
      <c r="AF135" t="s">
        <v>15</v>
      </c>
      <c r="AG135">
        <v>5</v>
      </c>
      <c r="AH135">
        <v>2.7079200000000001</v>
      </c>
      <c r="AI135" s="1">
        <v>1.32243E-7</v>
      </c>
      <c r="AJ135" s="1">
        <v>1.4107399999999999E-6</v>
      </c>
      <c r="AK135" t="s">
        <v>15</v>
      </c>
      <c r="AL135" t="s">
        <v>15</v>
      </c>
      <c r="AM135" t="s">
        <v>16413</v>
      </c>
      <c r="AO135" t="s">
        <v>16414</v>
      </c>
      <c r="AP135" t="s">
        <v>16415</v>
      </c>
      <c r="AR135" t="s">
        <v>16416</v>
      </c>
      <c r="AS135" t="s">
        <v>16417</v>
      </c>
      <c r="AT135" t="s">
        <v>16418</v>
      </c>
      <c r="AU135" t="s">
        <v>16419</v>
      </c>
      <c r="AV135" t="s">
        <v>16420</v>
      </c>
      <c r="AX135" t="s">
        <v>16421</v>
      </c>
      <c r="AY135" t="s">
        <v>16422</v>
      </c>
      <c r="AZ135" t="s">
        <v>16423</v>
      </c>
      <c r="BA135" t="s">
        <v>9782</v>
      </c>
    </row>
    <row r="136" spans="1:54" x14ac:dyDescent="0.25">
      <c r="A136">
        <v>-1.66398</v>
      </c>
      <c r="B136">
        <v>-1.15703</v>
      </c>
      <c r="C136">
        <f t="shared" si="2"/>
        <v>0.50695000000000001</v>
      </c>
      <c r="D136" t="s">
        <v>29</v>
      </c>
      <c r="E136" t="s">
        <v>0</v>
      </c>
      <c r="F136" t="s">
        <v>8149</v>
      </c>
      <c r="G136" t="s">
        <v>0</v>
      </c>
      <c r="H136" t="s">
        <v>8149</v>
      </c>
      <c r="I136" t="s">
        <v>57110</v>
      </c>
      <c r="L136" t="s">
        <v>10976</v>
      </c>
      <c r="Q136" t="s">
        <v>47291</v>
      </c>
      <c r="R136" t="s">
        <v>47291</v>
      </c>
      <c r="U136" t="s">
        <v>76</v>
      </c>
      <c r="V136" t="s">
        <v>77</v>
      </c>
      <c r="X136" t="s">
        <v>11</v>
      </c>
      <c r="Y136" t="s">
        <v>12</v>
      </c>
      <c r="Z136" t="s">
        <v>47292</v>
      </c>
      <c r="AA136" t="s">
        <v>14</v>
      </c>
      <c r="AB136">
        <v>1</v>
      </c>
      <c r="AC136">
        <v>-5.1976800000000001</v>
      </c>
      <c r="AD136">
        <v>3.9182300000000002E-4</v>
      </c>
      <c r="AE136">
        <v>1.4343699999999999E-3</v>
      </c>
      <c r="AF136" t="s">
        <v>15</v>
      </c>
      <c r="AG136">
        <v>2</v>
      </c>
      <c r="AH136">
        <v>-3.2594400000000001</v>
      </c>
      <c r="AI136" s="1">
        <v>2.5114899999999999E-5</v>
      </c>
      <c r="AJ136">
        <v>1.3846999999999999E-4</v>
      </c>
      <c r="AK136" t="s">
        <v>15</v>
      </c>
      <c r="AL136">
        <v>178524</v>
      </c>
      <c r="AM136" t="s">
        <v>47293</v>
      </c>
      <c r="AO136" t="s">
        <v>47294</v>
      </c>
      <c r="AP136" t="s">
        <v>47295</v>
      </c>
      <c r="AR136" t="s">
        <v>47296</v>
      </c>
      <c r="AT136" t="s">
        <v>47297</v>
      </c>
      <c r="AU136" t="s">
        <v>47298</v>
      </c>
      <c r="AV136" t="s">
        <v>47299</v>
      </c>
      <c r="BA136" t="s">
        <v>1644</v>
      </c>
    </row>
    <row r="137" spans="1:54" x14ac:dyDescent="0.25">
      <c r="A137">
        <v>0.40774300000000002</v>
      </c>
      <c r="B137">
        <v>0.91247299999999998</v>
      </c>
      <c r="C137">
        <f t="shared" si="2"/>
        <v>0.5047299999999999</v>
      </c>
      <c r="D137" t="s">
        <v>29</v>
      </c>
      <c r="E137" t="s">
        <v>29</v>
      </c>
      <c r="F137" t="s">
        <v>1</v>
      </c>
      <c r="G137" t="s">
        <v>0</v>
      </c>
      <c r="H137" t="s">
        <v>1</v>
      </c>
      <c r="I137" t="s">
        <v>57113</v>
      </c>
      <c r="J137" t="s">
        <v>17800</v>
      </c>
      <c r="K137" t="s">
        <v>17801</v>
      </c>
      <c r="L137" t="s">
        <v>17802</v>
      </c>
      <c r="Q137" t="s">
        <v>10028</v>
      </c>
      <c r="R137" t="s">
        <v>17803</v>
      </c>
      <c r="S137" t="s">
        <v>10030</v>
      </c>
      <c r="T137" t="s">
        <v>17804</v>
      </c>
      <c r="U137" t="s">
        <v>145</v>
      </c>
      <c r="V137" t="s">
        <v>59</v>
      </c>
      <c r="X137" t="s">
        <v>11</v>
      </c>
      <c r="Y137" t="s">
        <v>12</v>
      </c>
      <c r="Z137" t="s">
        <v>17805</v>
      </c>
      <c r="AA137" t="s">
        <v>14</v>
      </c>
      <c r="AB137">
        <v>4</v>
      </c>
      <c r="AC137">
        <v>0.936199</v>
      </c>
      <c r="AD137">
        <v>0.17816000000000001</v>
      </c>
      <c r="AE137">
        <v>0.27132099999999998</v>
      </c>
      <c r="AF137" t="s">
        <v>15</v>
      </c>
      <c r="AG137">
        <v>4</v>
      </c>
      <c r="AH137">
        <v>1.3159400000000001</v>
      </c>
      <c r="AI137">
        <v>6.5579099999999997E-4</v>
      </c>
      <c r="AJ137">
        <v>2.2229400000000001E-3</v>
      </c>
      <c r="AK137" t="s">
        <v>15</v>
      </c>
      <c r="AL137">
        <v>1152240</v>
      </c>
      <c r="AM137" t="s">
        <v>17806</v>
      </c>
      <c r="AO137" t="s">
        <v>17807</v>
      </c>
      <c r="AP137" t="s">
        <v>17808</v>
      </c>
      <c r="AR137" t="s">
        <v>17809</v>
      </c>
      <c r="AT137" t="s">
        <v>17810</v>
      </c>
      <c r="AU137" t="s">
        <v>17811</v>
      </c>
      <c r="AV137" t="s">
        <v>17812</v>
      </c>
      <c r="AW137" t="s">
        <v>17813</v>
      </c>
      <c r="AY137" t="s">
        <v>10040</v>
      </c>
      <c r="AZ137" t="s">
        <v>17814</v>
      </c>
    </row>
    <row r="138" spans="1:54" x14ac:dyDescent="0.25">
      <c r="A138">
        <v>-1.6721999999999999</v>
      </c>
      <c r="B138">
        <v>-1.1711</v>
      </c>
      <c r="C138">
        <f t="shared" si="2"/>
        <v>0.50109999999999988</v>
      </c>
      <c r="D138" t="s">
        <v>29</v>
      </c>
      <c r="E138" t="s">
        <v>0</v>
      </c>
      <c r="F138" t="s">
        <v>8149</v>
      </c>
      <c r="G138" t="s">
        <v>0</v>
      </c>
      <c r="H138" t="s">
        <v>8149</v>
      </c>
      <c r="I138" t="s">
        <v>57110</v>
      </c>
      <c r="J138" t="s">
        <v>47336</v>
      </c>
      <c r="K138" t="s">
        <v>47337</v>
      </c>
      <c r="L138" t="s">
        <v>10188</v>
      </c>
      <c r="M138" t="s">
        <v>17526</v>
      </c>
      <c r="N138" t="s">
        <v>17527</v>
      </c>
      <c r="Q138" t="s">
        <v>39063</v>
      </c>
      <c r="R138" t="s">
        <v>39064</v>
      </c>
      <c r="T138" t="s">
        <v>1526</v>
      </c>
      <c r="U138" t="s">
        <v>9</v>
      </c>
      <c r="V138" t="s">
        <v>266</v>
      </c>
      <c r="X138" t="s">
        <v>11</v>
      </c>
      <c r="Y138" t="s">
        <v>12</v>
      </c>
      <c r="Z138" t="s">
        <v>47338</v>
      </c>
      <c r="AA138" t="s">
        <v>14</v>
      </c>
      <c r="AB138">
        <v>1</v>
      </c>
      <c r="AC138">
        <v>-5.3227900000000004</v>
      </c>
      <c r="AD138">
        <v>3.4163500000000002E-4</v>
      </c>
      <c r="AE138">
        <v>1.2715700000000001E-3</v>
      </c>
      <c r="AF138" t="s">
        <v>15</v>
      </c>
      <c r="AG138">
        <v>2</v>
      </c>
      <c r="AH138">
        <v>-5.2705799999999998</v>
      </c>
      <c r="AI138" s="1">
        <v>1.11886E-7</v>
      </c>
      <c r="AJ138" s="1">
        <v>1.2133399999999999E-6</v>
      </c>
      <c r="AK138" t="s">
        <v>15</v>
      </c>
      <c r="AL138">
        <v>474360</v>
      </c>
      <c r="AM138" t="s">
        <v>47339</v>
      </c>
      <c r="AO138" t="s">
        <v>47340</v>
      </c>
      <c r="AP138" t="s">
        <v>47341</v>
      </c>
      <c r="AR138" t="s">
        <v>47342</v>
      </c>
      <c r="AT138" t="s">
        <v>47343</v>
      </c>
      <c r="AU138" t="s">
        <v>47344</v>
      </c>
      <c r="AV138" t="s">
        <v>47339</v>
      </c>
      <c r="AW138" t="s">
        <v>47345</v>
      </c>
      <c r="AX138" t="s">
        <v>39075</v>
      </c>
      <c r="AY138" t="s">
        <v>47346</v>
      </c>
    </row>
    <row r="139" spans="1:54" x14ac:dyDescent="0.25">
      <c r="A139">
        <v>0.40574100000000002</v>
      </c>
      <c r="B139">
        <v>0.90207099999999996</v>
      </c>
      <c r="C139">
        <f t="shared" si="2"/>
        <v>0.49632999999999994</v>
      </c>
      <c r="D139" t="s">
        <v>29</v>
      </c>
      <c r="E139" t="s">
        <v>29</v>
      </c>
      <c r="F139" t="s">
        <v>1</v>
      </c>
      <c r="G139" t="s">
        <v>0</v>
      </c>
      <c r="H139" t="s">
        <v>1</v>
      </c>
      <c r="I139" t="s">
        <v>57113</v>
      </c>
      <c r="J139" t="s">
        <v>17815</v>
      </c>
      <c r="L139" t="s">
        <v>17816</v>
      </c>
      <c r="Q139" t="s">
        <v>17817</v>
      </c>
      <c r="R139" t="s">
        <v>17818</v>
      </c>
      <c r="U139" t="s">
        <v>306</v>
      </c>
      <c r="V139" t="s">
        <v>77</v>
      </c>
      <c r="X139" t="s">
        <v>11</v>
      </c>
      <c r="Y139" t="s">
        <v>12</v>
      </c>
      <c r="Z139" t="s">
        <v>17819</v>
      </c>
      <c r="AA139" t="s">
        <v>14</v>
      </c>
      <c r="AB139">
        <v>1</v>
      </c>
      <c r="AC139">
        <v>1.22048</v>
      </c>
      <c r="AD139">
        <v>0.108294</v>
      </c>
      <c r="AE139">
        <v>0.17804800000000001</v>
      </c>
      <c r="AF139" t="s">
        <v>15</v>
      </c>
      <c r="AG139">
        <v>1</v>
      </c>
      <c r="AH139">
        <v>3.4923099999999998</v>
      </c>
      <c r="AI139">
        <v>7.1922299999999995E-4</v>
      </c>
      <c r="AJ139">
        <v>2.3888999999999998E-3</v>
      </c>
      <c r="AK139" t="s">
        <v>15</v>
      </c>
      <c r="AL139">
        <v>130747</v>
      </c>
      <c r="AM139" t="s">
        <v>17820</v>
      </c>
      <c r="AO139" t="s">
        <v>17821</v>
      </c>
      <c r="AP139" t="s">
        <v>17822</v>
      </c>
      <c r="AR139" t="s">
        <v>17823</v>
      </c>
      <c r="AS139" t="s">
        <v>17824</v>
      </c>
      <c r="AT139" t="s">
        <v>17825</v>
      </c>
      <c r="AU139" t="s">
        <v>17826</v>
      </c>
      <c r="AV139" t="s">
        <v>17820</v>
      </c>
      <c r="AY139" t="s">
        <v>17827</v>
      </c>
      <c r="BA139" t="s">
        <v>17828</v>
      </c>
    </row>
    <row r="140" spans="1:54" x14ac:dyDescent="0.25">
      <c r="A140">
        <v>1.3282499999999999</v>
      </c>
      <c r="B140">
        <v>1.8218300000000001</v>
      </c>
      <c r="C140">
        <f t="shared" si="2"/>
        <v>0.49358000000000013</v>
      </c>
      <c r="D140" t="s">
        <v>29</v>
      </c>
      <c r="E140" t="s">
        <v>0</v>
      </c>
      <c r="F140" t="s">
        <v>1</v>
      </c>
      <c r="G140" t="s">
        <v>29</v>
      </c>
      <c r="H140" t="s">
        <v>1</v>
      </c>
      <c r="I140" t="s">
        <v>57111</v>
      </c>
      <c r="J140" t="s">
        <v>8166</v>
      </c>
      <c r="K140" t="s">
        <v>8167</v>
      </c>
      <c r="L140" t="s">
        <v>8168</v>
      </c>
      <c r="M140" t="s">
        <v>5</v>
      </c>
      <c r="Q140" t="s">
        <v>6</v>
      </c>
      <c r="R140" t="s">
        <v>8169</v>
      </c>
      <c r="S140" t="s">
        <v>6</v>
      </c>
      <c r="T140" t="s">
        <v>8</v>
      </c>
      <c r="U140" t="s">
        <v>9</v>
      </c>
      <c r="V140" t="s">
        <v>10</v>
      </c>
      <c r="X140" t="s">
        <v>11</v>
      </c>
      <c r="Y140" t="s">
        <v>12</v>
      </c>
      <c r="Z140" t="s">
        <v>8170</v>
      </c>
      <c r="AA140" t="s">
        <v>14</v>
      </c>
      <c r="AB140">
        <v>1</v>
      </c>
      <c r="AC140">
        <v>3.45655</v>
      </c>
      <c r="AD140">
        <v>3.4808399999999998E-3</v>
      </c>
      <c r="AE140">
        <v>9.0202500000000005E-3</v>
      </c>
      <c r="AF140" t="s">
        <v>15</v>
      </c>
      <c r="AG140">
        <v>1</v>
      </c>
      <c r="AH140">
        <v>2.8940700000000001</v>
      </c>
      <c r="AI140">
        <v>3.9502599999999997E-3</v>
      </c>
      <c r="AJ140">
        <v>1.0194699999999999E-2</v>
      </c>
      <c r="AK140" t="s">
        <v>15</v>
      </c>
      <c r="AL140">
        <v>9812440</v>
      </c>
      <c r="AM140" t="s">
        <v>8171</v>
      </c>
      <c r="AO140" t="s">
        <v>8172</v>
      </c>
      <c r="AP140" t="s">
        <v>8173</v>
      </c>
      <c r="AQ140" t="s">
        <v>8174</v>
      </c>
      <c r="AR140" t="s">
        <v>8175</v>
      </c>
      <c r="AS140" t="s">
        <v>8176</v>
      </c>
      <c r="AT140" t="s">
        <v>8177</v>
      </c>
      <c r="AU140" t="s">
        <v>8178</v>
      </c>
      <c r="AV140" t="s">
        <v>8171</v>
      </c>
      <c r="AW140" t="s">
        <v>8179</v>
      </c>
      <c r="AY140" t="s">
        <v>8180</v>
      </c>
    </row>
    <row r="141" spans="1:54" x14ac:dyDescent="0.25">
      <c r="A141">
        <v>2.95574</v>
      </c>
      <c r="B141">
        <v>3.44069</v>
      </c>
      <c r="C141">
        <f t="shared" si="2"/>
        <v>0.48494999999999999</v>
      </c>
      <c r="D141" t="s">
        <v>29</v>
      </c>
      <c r="E141" t="s">
        <v>0</v>
      </c>
      <c r="F141" t="s">
        <v>1</v>
      </c>
      <c r="G141" t="s">
        <v>0</v>
      </c>
      <c r="H141" t="s">
        <v>1</v>
      </c>
      <c r="I141" t="s">
        <v>57110</v>
      </c>
      <c r="J141" t="s">
        <v>1271</v>
      </c>
      <c r="K141" t="s">
        <v>1272</v>
      </c>
      <c r="L141" t="s">
        <v>1273</v>
      </c>
      <c r="M141" t="s">
        <v>1274</v>
      </c>
      <c r="N141" t="s">
        <v>1275</v>
      </c>
      <c r="Q141" t="s">
        <v>1276</v>
      </c>
      <c r="R141" t="s">
        <v>1277</v>
      </c>
      <c r="S141" t="s">
        <v>1278</v>
      </c>
      <c r="T141" t="s">
        <v>1279</v>
      </c>
      <c r="U141" t="s">
        <v>9</v>
      </c>
      <c r="V141" t="s">
        <v>10</v>
      </c>
      <c r="W141" t="s">
        <v>1280</v>
      </c>
      <c r="X141" t="s">
        <v>11</v>
      </c>
      <c r="Y141" t="s">
        <v>12</v>
      </c>
      <c r="Z141" t="s">
        <v>1281</v>
      </c>
      <c r="AA141" t="s">
        <v>14</v>
      </c>
      <c r="AB141">
        <v>1</v>
      </c>
      <c r="AC141">
        <v>9.0280100000000001</v>
      </c>
      <c r="AD141" s="1">
        <v>2.7963100000000001E-6</v>
      </c>
      <c r="AE141" s="1">
        <v>2.0896499999999999E-5</v>
      </c>
      <c r="AF141" t="s">
        <v>15</v>
      </c>
      <c r="AG141">
        <v>1</v>
      </c>
      <c r="AH141">
        <v>9.8227600000000006</v>
      </c>
      <c r="AI141" s="1">
        <v>1.74654E-7</v>
      </c>
      <c r="AJ141" s="1">
        <v>1.80439E-6</v>
      </c>
      <c r="AK141" t="s">
        <v>15</v>
      </c>
      <c r="AL141">
        <v>4282940</v>
      </c>
      <c r="AM141" t="s">
        <v>1282</v>
      </c>
      <c r="AO141" t="s">
        <v>1283</v>
      </c>
      <c r="AP141" t="s">
        <v>1284</v>
      </c>
      <c r="AQ141" t="s">
        <v>1285</v>
      </c>
      <c r="AR141" t="s">
        <v>1286</v>
      </c>
      <c r="AS141" t="s">
        <v>1287</v>
      </c>
      <c r="AT141" t="s">
        <v>1288</v>
      </c>
      <c r="AU141" t="s">
        <v>1289</v>
      </c>
      <c r="AV141" t="s">
        <v>1282</v>
      </c>
      <c r="AW141" t="s">
        <v>1290</v>
      </c>
      <c r="AY141" t="s">
        <v>1291</v>
      </c>
      <c r="BA141" t="s">
        <v>1292</v>
      </c>
    </row>
    <row r="142" spans="1:54" x14ac:dyDescent="0.25">
      <c r="A142">
        <v>3.01098</v>
      </c>
      <c r="B142">
        <v>3.4958</v>
      </c>
      <c r="C142">
        <f t="shared" si="2"/>
        <v>0.48482000000000003</v>
      </c>
      <c r="D142" t="s">
        <v>29</v>
      </c>
      <c r="E142" t="s">
        <v>0</v>
      </c>
      <c r="F142" t="s">
        <v>1</v>
      </c>
      <c r="G142" t="s">
        <v>0</v>
      </c>
      <c r="H142" t="s">
        <v>1</v>
      </c>
      <c r="I142" t="s">
        <v>57110</v>
      </c>
      <c r="J142" t="s">
        <v>1212</v>
      </c>
      <c r="K142" t="s">
        <v>1213</v>
      </c>
      <c r="L142" t="s">
        <v>1214</v>
      </c>
      <c r="M142" t="s">
        <v>1215</v>
      </c>
      <c r="N142" t="s">
        <v>1216</v>
      </c>
      <c r="Q142" t="s">
        <v>1217</v>
      </c>
      <c r="R142" t="s">
        <v>1218</v>
      </c>
      <c r="S142" t="s">
        <v>1219</v>
      </c>
      <c r="T142" t="s">
        <v>1220</v>
      </c>
      <c r="U142" t="s">
        <v>407</v>
      </c>
      <c r="V142" t="s">
        <v>59</v>
      </c>
      <c r="W142" t="s">
        <v>1221</v>
      </c>
      <c r="X142" t="s">
        <v>11</v>
      </c>
      <c r="Y142" t="s">
        <v>12</v>
      </c>
      <c r="Z142" t="s">
        <v>1222</v>
      </c>
      <c r="AA142" t="s">
        <v>14</v>
      </c>
      <c r="AB142">
        <v>7</v>
      </c>
      <c r="AC142">
        <v>4.6443700000000003</v>
      </c>
      <c r="AD142" s="1">
        <v>3.5011499999999999E-12</v>
      </c>
      <c r="AE142" s="1">
        <v>1.07716E-10</v>
      </c>
      <c r="AF142" t="s">
        <v>15</v>
      </c>
      <c r="AG142">
        <v>7</v>
      </c>
      <c r="AH142">
        <v>5.6689299999999996</v>
      </c>
      <c r="AI142" s="1">
        <v>1.0676900000000001E-24</v>
      </c>
      <c r="AJ142" s="1">
        <v>2.9139100000000001E-22</v>
      </c>
      <c r="AK142" t="s">
        <v>15</v>
      </c>
      <c r="AL142">
        <v>9003200</v>
      </c>
      <c r="AM142" t="s">
        <v>1223</v>
      </c>
      <c r="AO142" t="s">
        <v>1224</v>
      </c>
      <c r="AP142" t="s">
        <v>1225</v>
      </c>
      <c r="AR142" t="s">
        <v>1226</v>
      </c>
      <c r="AT142" t="s">
        <v>1227</v>
      </c>
      <c r="AU142" t="s">
        <v>1228</v>
      </c>
      <c r="AV142" t="s">
        <v>1229</v>
      </c>
      <c r="AY142" t="s">
        <v>1230</v>
      </c>
    </row>
    <row r="143" spans="1:54" x14ac:dyDescent="0.25">
      <c r="A143">
        <v>-0.94256399999999996</v>
      </c>
      <c r="B143">
        <v>-0.458229</v>
      </c>
      <c r="C143">
        <f t="shared" si="2"/>
        <v>0.48433499999999996</v>
      </c>
      <c r="D143" t="s">
        <v>29</v>
      </c>
      <c r="E143" t="s">
        <v>0</v>
      </c>
      <c r="F143" t="s">
        <v>8149</v>
      </c>
      <c r="G143" t="s">
        <v>29</v>
      </c>
      <c r="H143" t="s">
        <v>8149</v>
      </c>
      <c r="I143" t="s">
        <v>57111</v>
      </c>
      <c r="J143" t="s">
        <v>42343</v>
      </c>
      <c r="K143" t="s">
        <v>42344</v>
      </c>
      <c r="L143" t="s">
        <v>18854</v>
      </c>
      <c r="M143" t="s">
        <v>6314</v>
      </c>
      <c r="Q143" t="s">
        <v>42345</v>
      </c>
      <c r="R143" t="s">
        <v>42346</v>
      </c>
      <c r="U143" t="s">
        <v>9</v>
      </c>
      <c r="V143" t="s">
        <v>266</v>
      </c>
      <c r="X143" t="s">
        <v>11</v>
      </c>
      <c r="Y143" t="s">
        <v>12</v>
      </c>
      <c r="Z143" t="s">
        <v>42347</v>
      </c>
      <c r="AA143" t="s">
        <v>14</v>
      </c>
      <c r="AB143">
        <v>3</v>
      </c>
      <c r="AC143">
        <v>-4.2854799999999997</v>
      </c>
      <c r="AD143" s="1">
        <v>5.1836700000000002E-9</v>
      </c>
      <c r="AE143" s="1">
        <v>8.56639E-8</v>
      </c>
      <c r="AF143" t="s">
        <v>15</v>
      </c>
      <c r="AG143">
        <v>3</v>
      </c>
      <c r="AH143">
        <v>-1.82361</v>
      </c>
      <c r="AI143">
        <v>9.7133999999999998E-2</v>
      </c>
      <c r="AJ143">
        <v>0.16431499999999999</v>
      </c>
      <c r="AK143" t="s">
        <v>15</v>
      </c>
      <c r="AL143">
        <v>504544</v>
      </c>
      <c r="AM143" t="s">
        <v>42348</v>
      </c>
      <c r="AO143" t="s">
        <v>42349</v>
      </c>
      <c r="AP143" t="s">
        <v>42350</v>
      </c>
      <c r="AR143" t="s">
        <v>42351</v>
      </c>
      <c r="AS143" t="s">
        <v>42352</v>
      </c>
      <c r="AT143" t="s">
        <v>42353</v>
      </c>
      <c r="AU143" t="s">
        <v>42354</v>
      </c>
      <c r="AV143" t="s">
        <v>42355</v>
      </c>
      <c r="AW143" t="s">
        <v>42356</v>
      </c>
      <c r="AX143" t="s">
        <v>42357</v>
      </c>
      <c r="AY143" t="s">
        <v>42358</v>
      </c>
      <c r="BA143" t="s">
        <v>42359</v>
      </c>
    </row>
    <row r="144" spans="1:54" x14ac:dyDescent="0.25">
      <c r="A144">
        <v>1.29634</v>
      </c>
      <c r="B144">
        <v>1.7799499999999999</v>
      </c>
      <c r="C144">
        <f t="shared" si="2"/>
        <v>0.48360999999999987</v>
      </c>
      <c r="D144" t="s">
        <v>29</v>
      </c>
      <c r="E144" t="s">
        <v>0</v>
      </c>
      <c r="F144" t="s">
        <v>1</v>
      </c>
      <c r="G144" t="s">
        <v>0</v>
      </c>
      <c r="H144" t="s">
        <v>1</v>
      </c>
      <c r="I144" t="s">
        <v>57110</v>
      </c>
      <c r="J144" t="s">
        <v>8414</v>
      </c>
      <c r="K144" t="s">
        <v>8415</v>
      </c>
      <c r="L144" t="s">
        <v>8416</v>
      </c>
      <c r="Q144" t="s">
        <v>8417</v>
      </c>
      <c r="R144" t="s">
        <v>8418</v>
      </c>
      <c r="S144" t="s">
        <v>8419</v>
      </c>
      <c r="T144" t="s">
        <v>2235</v>
      </c>
      <c r="U144" t="s">
        <v>9</v>
      </c>
      <c r="V144" t="s">
        <v>266</v>
      </c>
      <c r="W144" t="s">
        <v>8420</v>
      </c>
      <c r="X144" t="s">
        <v>11</v>
      </c>
      <c r="Y144" t="s">
        <v>12</v>
      </c>
      <c r="Z144" t="s">
        <v>8421</v>
      </c>
      <c r="AA144" t="s">
        <v>14</v>
      </c>
      <c r="AB144">
        <v>1</v>
      </c>
      <c r="AC144">
        <v>3.19956</v>
      </c>
      <c r="AD144">
        <v>2.65883E-3</v>
      </c>
      <c r="AE144">
        <v>7.1662000000000002E-3</v>
      </c>
      <c r="AF144" t="s">
        <v>15</v>
      </c>
      <c r="AG144">
        <v>1</v>
      </c>
      <c r="AH144">
        <v>4.1826699999999999</v>
      </c>
      <c r="AI144">
        <v>4.79228E-4</v>
      </c>
      <c r="AJ144">
        <v>1.6894200000000001E-3</v>
      </c>
      <c r="AK144" t="s">
        <v>15</v>
      </c>
      <c r="AL144">
        <v>654593</v>
      </c>
      <c r="AM144" t="s">
        <v>8422</v>
      </c>
      <c r="AO144" t="s">
        <v>8423</v>
      </c>
      <c r="AP144" t="s">
        <v>8424</v>
      </c>
      <c r="AR144" t="s">
        <v>8425</v>
      </c>
      <c r="AT144" t="s">
        <v>8426</v>
      </c>
      <c r="AU144" t="s">
        <v>8427</v>
      </c>
      <c r="AV144" t="s">
        <v>8422</v>
      </c>
      <c r="AW144" t="s">
        <v>8428</v>
      </c>
      <c r="AY144" t="s">
        <v>8429</v>
      </c>
      <c r="AZ144" t="s">
        <v>8430</v>
      </c>
      <c r="BA144" t="s">
        <v>435</v>
      </c>
    </row>
    <row r="145" spans="1:54" x14ac:dyDescent="0.25">
      <c r="A145">
        <v>-1.4578199999999999</v>
      </c>
      <c r="B145">
        <v>-0.97502699999999998</v>
      </c>
      <c r="C145">
        <f t="shared" si="2"/>
        <v>0.48279299999999992</v>
      </c>
      <c r="D145" t="s">
        <v>29</v>
      </c>
      <c r="E145" t="s">
        <v>0</v>
      </c>
      <c r="F145" t="s">
        <v>8149</v>
      </c>
      <c r="G145" t="s">
        <v>0</v>
      </c>
      <c r="H145" t="s">
        <v>8149</v>
      </c>
      <c r="I145" t="s">
        <v>57110</v>
      </c>
      <c r="J145" t="s">
        <v>46359</v>
      </c>
      <c r="K145" t="s">
        <v>46360</v>
      </c>
      <c r="L145" t="s">
        <v>46361</v>
      </c>
      <c r="M145" t="s">
        <v>46362</v>
      </c>
      <c r="N145" t="s">
        <v>46363</v>
      </c>
      <c r="Q145" t="s">
        <v>46364</v>
      </c>
      <c r="R145" t="s">
        <v>46365</v>
      </c>
      <c r="S145" t="s">
        <v>7498</v>
      </c>
      <c r="T145" t="s">
        <v>46366</v>
      </c>
      <c r="U145" t="s">
        <v>9</v>
      </c>
      <c r="V145" t="s">
        <v>266</v>
      </c>
      <c r="X145" t="s">
        <v>11</v>
      </c>
      <c r="Y145" t="s">
        <v>12</v>
      </c>
      <c r="Z145" t="s">
        <v>46367</v>
      </c>
      <c r="AA145" t="s">
        <v>14</v>
      </c>
      <c r="AB145">
        <v>7</v>
      </c>
      <c r="AC145">
        <v>-2.6590199999999999</v>
      </c>
      <c r="AD145" s="1">
        <v>1.03875E-11</v>
      </c>
      <c r="AE145" s="1">
        <v>2.8610000000000003E-10</v>
      </c>
      <c r="AF145" t="s">
        <v>15</v>
      </c>
      <c r="AG145">
        <v>10</v>
      </c>
      <c r="AH145">
        <v>-1.6259600000000001</v>
      </c>
      <c r="AI145" s="1">
        <v>1.15014E-5</v>
      </c>
      <c r="AJ145" s="1">
        <v>7.0754199999999994E-5</v>
      </c>
      <c r="AK145" t="s">
        <v>15</v>
      </c>
      <c r="AL145">
        <v>10650100</v>
      </c>
      <c r="AM145" t="s">
        <v>46368</v>
      </c>
      <c r="AO145" t="s">
        <v>46369</v>
      </c>
      <c r="AP145" t="s">
        <v>46370</v>
      </c>
      <c r="AQ145" t="s">
        <v>46371</v>
      </c>
      <c r="AR145" t="s">
        <v>46372</v>
      </c>
      <c r="AS145" t="s">
        <v>46373</v>
      </c>
      <c r="AT145" t="s">
        <v>46374</v>
      </c>
      <c r="AU145" t="s">
        <v>46375</v>
      </c>
      <c r="AV145" t="s">
        <v>46368</v>
      </c>
      <c r="AW145" t="s">
        <v>46376</v>
      </c>
      <c r="AX145" t="s">
        <v>7723</v>
      </c>
      <c r="AY145" t="s">
        <v>46377</v>
      </c>
      <c r="AZ145" t="s">
        <v>46378</v>
      </c>
      <c r="BA145" t="s">
        <v>46379</v>
      </c>
    </row>
    <row r="146" spans="1:54" x14ac:dyDescent="0.25">
      <c r="A146">
        <v>1.1271800000000001</v>
      </c>
      <c r="B146">
        <v>1.6096600000000001</v>
      </c>
      <c r="C146">
        <f t="shared" si="2"/>
        <v>0.48248000000000002</v>
      </c>
      <c r="D146" t="s">
        <v>29</v>
      </c>
      <c r="E146" t="s">
        <v>0</v>
      </c>
      <c r="F146" t="s">
        <v>1</v>
      </c>
      <c r="G146" t="s">
        <v>0</v>
      </c>
      <c r="H146" t="s">
        <v>1</v>
      </c>
      <c r="I146" t="s">
        <v>57110</v>
      </c>
      <c r="J146" t="s">
        <v>10011</v>
      </c>
      <c r="K146" t="s">
        <v>10012</v>
      </c>
      <c r="L146" t="s">
        <v>10013</v>
      </c>
      <c r="M146" t="s">
        <v>241</v>
      </c>
      <c r="N146" t="s">
        <v>241</v>
      </c>
      <c r="O146" t="s">
        <v>572</v>
      </c>
      <c r="Q146" t="s">
        <v>10014</v>
      </c>
      <c r="R146" t="s">
        <v>10014</v>
      </c>
      <c r="T146" t="s">
        <v>1453</v>
      </c>
      <c r="U146" t="s">
        <v>9</v>
      </c>
      <c r="V146" t="s">
        <v>10</v>
      </c>
      <c r="W146" t="s">
        <v>1454</v>
      </c>
      <c r="X146" t="s">
        <v>11</v>
      </c>
      <c r="Y146" t="s">
        <v>12</v>
      </c>
      <c r="Z146" t="s">
        <v>10015</v>
      </c>
      <c r="AA146" t="s">
        <v>14</v>
      </c>
      <c r="AB146">
        <v>7</v>
      </c>
      <c r="AC146">
        <v>0.98084000000000005</v>
      </c>
      <c r="AD146">
        <v>9.5760599999999995E-4</v>
      </c>
      <c r="AE146">
        <v>3.0167700000000002E-3</v>
      </c>
      <c r="AF146" t="s">
        <v>15</v>
      </c>
      <c r="AG146">
        <v>6</v>
      </c>
      <c r="AH146">
        <v>1.56166</v>
      </c>
      <c r="AI146" s="1">
        <v>1.7470599999999999E-6</v>
      </c>
      <c r="AJ146" s="1">
        <v>1.4058E-5</v>
      </c>
      <c r="AK146" t="s">
        <v>15</v>
      </c>
      <c r="AL146">
        <v>10676400</v>
      </c>
      <c r="AM146" t="s">
        <v>10016</v>
      </c>
      <c r="AN146" t="s">
        <v>577</v>
      </c>
      <c r="AO146" t="s">
        <v>10017</v>
      </c>
      <c r="AP146" t="s">
        <v>10018</v>
      </c>
      <c r="AR146" t="s">
        <v>10019</v>
      </c>
      <c r="AT146" t="s">
        <v>10020</v>
      </c>
      <c r="AU146" t="s">
        <v>10021</v>
      </c>
      <c r="AV146" t="s">
        <v>10016</v>
      </c>
      <c r="AW146" t="s">
        <v>399</v>
      </c>
      <c r="AY146" t="s">
        <v>10022</v>
      </c>
      <c r="BA146" t="s">
        <v>10023</v>
      </c>
      <c r="BB146" t="s">
        <v>10024</v>
      </c>
    </row>
    <row r="147" spans="1:54" x14ac:dyDescent="0.25">
      <c r="A147">
        <v>0.48522399999999999</v>
      </c>
      <c r="B147">
        <v>0.96703499999999998</v>
      </c>
      <c r="C147">
        <f t="shared" si="2"/>
        <v>0.48181099999999999</v>
      </c>
      <c r="D147" t="s">
        <v>29</v>
      </c>
      <c r="E147" t="s">
        <v>29</v>
      </c>
      <c r="F147" t="s">
        <v>1</v>
      </c>
      <c r="G147" t="s">
        <v>0</v>
      </c>
      <c r="H147" t="s">
        <v>1</v>
      </c>
      <c r="I147" t="s">
        <v>57113</v>
      </c>
      <c r="J147" t="s">
        <v>16983</v>
      </c>
      <c r="K147" t="s">
        <v>16984</v>
      </c>
      <c r="L147" t="s">
        <v>15698</v>
      </c>
      <c r="M147" t="s">
        <v>16985</v>
      </c>
      <c r="N147" t="s">
        <v>16986</v>
      </c>
      <c r="O147" t="s">
        <v>16987</v>
      </c>
      <c r="Q147" t="s">
        <v>16988</v>
      </c>
      <c r="R147" t="s">
        <v>16989</v>
      </c>
      <c r="S147" t="s">
        <v>16366</v>
      </c>
      <c r="T147" t="s">
        <v>16990</v>
      </c>
      <c r="U147" t="s">
        <v>9</v>
      </c>
      <c r="V147" t="s">
        <v>266</v>
      </c>
      <c r="X147" t="s">
        <v>11</v>
      </c>
      <c r="Y147" t="s">
        <v>12</v>
      </c>
      <c r="Z147" t="s">
        <v>16991</v>
      </c>
      <c r="AA147" t="s">
        <v>14</v>
      </c>
      <c r="AB147">
        <v>1</v>
      </c>
      <c r="AC147">
        <v>1.74258</v>
      </c>
      <c r="AD147">
        <v>4.3381099999999999E-2</v>
      </c>
      <c r="AE147">
        <v>7.9960600000000007E-2</v>
      </c>
      <c r="AF147" t="s">
        <v>15</v>
      </c>
      <c r="AG147">
        <v>2</v>
      </c>
      <c r="AH147">
        <v>2.28451</v>
      </c>
      <c r="AI147">
        <v>3.9640699999999999E-4</v>
      </c>
      <c r="AJ147">
        <v>1.4505399999999999E-3</v>
      </c>
      <c r="AK147" t="s">
        <v>15</v>
      </c>
      <c r="AL147">
        <v>375324</v>
      </c>
      <c r="AM147" t="s">
        <v>16992</v>
      </c>
      <c r="AN147" t="s">
        <v>16993</v>
      </c>
      <c r="AO147" t="s">
        <v>16994</v>
      </c>
      <c r="AP147" t="s">
        <v>16995</v>
      </c>
      <c r="AR147" t="s">
        <v>16996</v>
      </c>
      <c r="AT147" t="s">
        <v>16997</v>
      </c>
      <c r="AU147" t="s">
        <v>16998</v>
      </c>
      <c r="AV147" t="s">
        <v>16992</v>
      </c>
      <c r="AW147" t="s">
        <v>16999</v>
      </c>
      <c r="AX147" t="s">
        <v>17000</v>
      </c>
      <c r="AY147" t="s">
        <v>17001</v>
      </c>
      <c r="BB147" t="s">
        <v>17002</v>
      </c>
    </row>
    <row r="148" spans="1:54" x14ac:dyDescent="0.25">
      <c r="A148">
        <v>-1.39673</v>
      </c>
      <c r="B148">
        <v>-0.91573300000000002</v>
      </c>
      <c r="C148">
        <f t="shared" si="2"/>
        <v>0.48099700000000001</v>
      </c>
      <c r="D148" t="s">
        <v>29</v>
      </c>
      <c r="E148" t="s">
        <v>0</v>
      </c>
      <c r="F148" t="s">
        <v>8149</v>
      </c>
      <c r="G148" t="s">
        <v>0</v>
      </c>
      <c r="H148" t="s">
        <v>8149</v>
      </c>
      <c r="I148" t="s">
        <v>57110</v>
      </c>
      <c r="J148" t="s">
        <v>45986</v>
      </c>
      <c r="K148" t="s">
        <v>45987</v>
      </c>
      <c r="L148" t="s">
        <v>45988</v>
      </c>
      <c r="M148" t="s">
        <v>9413</v>
      </c>
      <c r="Q148" t="s">
        <v>33775</v>
      </c>
      <c r="R148" t="s">
        <v>45989</v>
      </c>
      <c r="S148" t="s">
        <v>45990</v>
      </c>
      <c r="T148" t="s">
        <v>45991</v>
      </c>
      <c r="U148" t="s">
        <v>9</v>
      </c>
      <c r="V148" t="s">
        <v>10</v>
      </c>
      <c r="W148" t="s">
        <v>32338</v>
      </c>
      <c r="X148" t="s">
        <v>11</v>
      </c>
      <c r="Y148" t="s">
        <v>12</v>
      </c>
      <c r="Z148" t="s">
        <v>45992</v>
      </c>
      <c r="AA148" t="s">
        <v>14</v>
      </c>
      <c r="AB148">
        <v>1</v>
      </c>
      <c r="AC148">
        <v>-3.9394800000000001</v>
      </c>
      <c r="AD148">
        <v>8.1948399999999999E-4</v>
      </c>
      <c r="AE148">
        <v>2.65095E-3</v>
      </c>
      <c r="AF148" t="s">
        <v>15</v>
      </c>
      <c r="AG148">
        <v>2</v>
      </c>
      <c r="AH148">
        <v>-2.8793899999999999</v>
      </c>
      <c r="AI148" s="1">
        <v>4.5779299999999997E-5</v>
      </c>
      <c r="AJ148">
        <v>2.3172700000000001E-4</v>
      </c>
      <c r="AK148" t="s">
        <v>15</v>
      </c>
      <c r="AL148">
        <v>87569</v>
      </c>
      <c r="AM148" t="s">
        <v>45993</v>
      </c>
      <c r="AO148" t="s">
        <v>45994</v>
      </c>
      <c r="AP148" t="s">
        <v>45995</v>
      </c>
      <c r="AR148" t="s">
        <v>45996</v>
      </c>
      <c r="AS148" t="s">
        <v>45997</v>
      </c>
      <c r="AT148" t="s">
        <v>45998</v>
      </c>
      <c r="AU148" t="s">
        <v>45999</v>
      </c>
      <c r="AV148" t="s">
        <v>46000</v>
      </c>
      <c r="AX148" t="s">
        <v>5273</v>
      </c>
      <c r="AY148" t="s">
        <v>46001</v>
      </c>
      <c r="AZ148" t="s">
        <v>1950</v>
      </c>
      <c r="BA148" t="s">
        <v>46002</v>
      </c>
    </row>
    <row r="149" spans="1:54" x14ac:dyDescent="0.25">
      <c r="A149">
        <v>-2.06908</v>
      </c>
      <c r="B149">
        <v>-1.58931</v>
      </c>
      <c r="C149">
        <f t="shared" si="2"/>
        <v>0.47977000000000003</v>
      </c>
      <c r="D149" t="s">
        <v>29</v>
      </c>
      <c r="E149" t="s">
        <v>29</v>
      </c>
      <c r="F149" t="s">
        <v>8149</v>
      </c>
      <c r="G149" t="s">
        <v>0</v>
      </c>
      <c r="H149" t="s">
        <v>8149</v>
      </c>
      <c r="I149" t="s">
        <v>57113</v>
      </c>
      <c r="L149" t="s">
        <v>47363</v>
      </c>
      <c r="Q149" t="s">
        <v>48646</v>
      </c>
      <c r="R149" t="s">
        <v>48647</v>
      </c>
      <c r="U149" t="s">
        <v>9</v>
      </c>
      <c r="V149" t="s">
        <v>10</v>
      </c>
      <c r="X149" t="s">
        <v>11</v>
      </c>
      <c r="Y149" t="s">
        <v>12</v>
      </c>
      <c r="Z149" t="s">
        <v>48648</v>
      </c>
      <c r="AA149" t="s">
        <v>14</v>
      </c>
      <c r="AB149">
        <v>2</v>
      </c>
      <c r="AC149">
        <v>-9.8975600000000004</v>
      </c>
      <c r="AD149">
        <v>5.05783E-2</v>
      </c>
      <c r="AE149">
        <v>9.1135400000000005E-2</v>
      </c>
      <c r="AF149" t="s">
        <v>15</v>
      </c>
      <c r="AG149">
        <v>3</v>
      </c>
      <c r="AH149">
        <v>-7.3371599999999999</v>
      </c>
      <c r="AI149" s="1">
        <v>5.3653499999999997E-5</v>
      </c>
      <c r="AJ149">
        <v>2.6431099999999998E-4</v>
      </c>
      <c r="AK149" t="s">
        <v>15</v>
      </c>
      <c r="AL149">
        <v>280112</v>
      </c>
      <c r="AM149" t="s">
        <v>48649</v>
      </c>
      <c r="AO149" t="s">
        <v>48650</v>
      </c>
      <c r="AP149" t="s">
        <v>48651</v>
      </c>
      <c r="AR149" t="s">
        <v>48652</v>
      </c>
      <c r="AT149" t="s">
        <v>48653</v>
      </c>
      <c r="AU149" t="s">
        <v>48654</v>
      </c>
      <c r="AV149" t="s">
        <v>48655</v>
      </c>
      <c r="AZ149" t="s">
        <v>48656</v>
      </c>
      <c r="BA149" t="s">
        <v>48657</v>
      </c>
    </row>
    <row r="150" spans="1:54" x14ac:dyDescent="0.25">
      <c r="A150">
        <v>2.6387100000000001</v>
      </c>
      <c r="B150">
        <v>3.1154000000000002</v>
      </c>
      <c r="C150">
        <f t="shared" si="2"/>
        <v>0.47669000000000006</v>
      </c>
      <c r="D150" t="s">
        <v>29</v>
      </c>
      <c r="E150" t="s">
        <v>0</v>
      </c>
      <c r="F150" t="s">
        <v>1</v>
      </c>
      <c r="G150" t="s">
        <v>0</v>
      </c>
      <c r="H150" t="s">
        <v>1</v>
      </c>
      <c r="I150" t="s">
        <v>57110</v>
      </c>
      <c r="J150" t="s">
        <v>2138</v>
      </c>
      <c r="K150" t="s">
        <v>534</v>
      </c>
      <c r="L150" t="s">
        <v>2139</v>
      </c>
      <c r="M150" t="s">
        <v>241</v>
      </c>
      <c r="N150" t="s">
        <v>241</v>
      </c>
      <c r="Q150" t="s">
        <v>2140</v>
      </c>
      <c r="R150" t="s">
        <v>2141</v>
      </c>
      <c r="T150" t="s">
        <v>243</v>
      </c>
      <c r="U150" t="s">
        <v>9</v>
      </c>
      <c r="V150" t="s">
        <v>10</v>
      </c>
      <c r="W150" t="s">
        <v>244</v>
      </c>
      <c r="X150" t="s">
        <v>11</v>
      </c>
      <c r="Y150" t="s">
        <v>12</v>
      </c>
      <c r="Z150" t="s">
        <v>2142</v>
      </c>
      <c r="AA150" t="s">
        <v>14</v>
      </c>
      <c r="AB150">
        <v>4</v>
      </c>
      <c r="AC150">
        <v>3.37805</v>
      </c>
      <c r="AD150" s="1">
        <v>2.4310800000000001E-8</v>
      </c>
      <c r="AE150" s="1">
        <v>3.3365399999999998E-7</v>
      </c>
      <c r="AF150" t="s">
        <v>15</v>
      </c>
      <c r="AG150">
        <v>4</v>
      </c>
      <c r="AH150">
        <v>5.5137099999999997</v>
      </c>
      <c r="AI150" s="1">
        <v>1.2142299999999999E-13</v>
      </c>
      <c r="AJ150" s="1">
        <v>5.3021399999999999E-12</v>
      </c>
      <c r="AK150" t="s">
        <v>15</v>
      </c>
      <c r="AL150">
        <v>13717500</v>
      </c>
      <c r="AM150" t="s">
        <v>2143</v>
      </c>
      <c r="AO150" t="s">
        <v>2144</v>
      </c>
      <c r="AP150" t="s">
        <v>2145</v>
      </c>
      <c r="AR150" t="s">
        <v>2146</v>
      </c>
      <c r="AT150" t="s">
        <v>2147</v>
      </c>
      <c r="AU150" t="s">
        <v>2148</v>
      </c>
      <c r="AV150" t="s">
        <v>2149</v>
      </c>
      <c r="AW150" t="s">
        <v>547</v>
      </c>
      <c r="AY150" t="s">
        <v>548</v>
      </c>
    </row>
    <row r="151" spans="1:54" x14ac:dyDescent="0.25">
      <c r="A151">
        <v>-0.99825299999999995</v>
      </c>
      <c r="B151">
        <v>-0.52259999999999995</v>
      </c>
      <c r="C151">
        <f t="shared" si="2"/>
        <v>0.47565299999999999</v>
      </c>
      <c r="D151" t="s">
        <v>29</v>
      </c>
      <c r="E151" t="s">
        <v>0</v>
      </c>
      <c r="F151" t="s">
        <v>8149</v>
      </c>
      <c r="G151" t="s">
        <v>29</v>
      </c>
      <c r="H151" t="s">
        <v>8149</v>
      </c>
      <c r="I151" t="s">
        <v>57111</v>
      </c>
      <c r="J151" t="s">
        <v>43018</v>
      </c>
      <c r="K151" t="s">
        <v>43019</v>
      </c>
      <c r="L151" t="s">
        <v>3249</v>
      </c>
      <c r="M151" t="s">
        <v>32160</v>
      </c>
      <c r="N151" t="s">
        <v>32160</v>
      </c>
      <c r="Q151" t="s">
        <v>32161</v>
      </c>
      <c r="R151" t="s">
        <v>32162</v>
      </c>
      <c r="T151" t="s">
        <v>43020</v>
      </c>
      <c r="U151" t="s">
        <v>9</v>
      </c>
      <c r="V151" t="s">
        <v>266</v>
      </c>
      <c r="X151" t="s">
        <v>11</v>
      </c>
      <c r="Y151" t="s">
        <v>12</v>
      </c>
      <c r="Z151" t="s">
        <v>43021</v>
      </c>
      <c r="AA151" t="s">
        <v>14</v>
      </c>
      <c r="AB151">
        <v>10</v>
      </c>
      <c r="AC151">
        <v>-1.90862</v>
      </c>
      <c r="AD151">
        <v>2.8992800000000002E-3</v>
      </c>
      <c r="AE151">
        <v>7.71362E-3</v>
      </c>
      <c r="AF151" t="s">
        <v>15</v>
      </c>
      <c r="AG151">
        <v>10</v>
      </c>
      <c r="AH151">
        <v>-0.89306200000000002</v>
      </c>
      <c r="AI151">
        <v>0.122464</v>
      </c>
      <c r="AJ151">
        <v>0.20113700000000001</v>
      </c>
      <c r="AK151" t="s">
        <v>15</v>
      </c>
      <c r="AL151">
        <v>8458770</v>
      </c>
      <c r="AM151" t="s">
        <v>43022</v>
      </c>
      <c r="AO151" t="s">
        <v>43023</v>
      </c>
      <c r="AP151" t="s">
        <v>43024</v>
      </c>
      <c r="AR151" t="s">
        <v>43025</v>
      </c>
      <c r="AS151" t="s">
        <v>43026</v>
      </c>
      <c r="AT151" t="s">
        <v>43027</v>
      </c>
      <c r="AU151" t="s">
        <v>43028</v>
      </c>
      <c r="AV151" t="s">
        <v>43022</v>
      </c>
      <c r="AX151" t="s">
        <v>32172</v>
      </c>
      <c r="AZ151" t="s">
        <v>43029</v>
      </c>
      <c r="BA151" t="s">
        <v>1174</v>
      </c>
    </row>
    <row r="152" spans="1:54" x14ac:dyDescent="0.25">
      <c r="A152">
        <v>-3.2467899999999998</v>
      </c>
      <c r="B152">
        <v>-2.7723300000000002</v>
      </c>
      <c r="C152">
        <f t="shared" si="2"/>
        <v>0.47445999999999966</v>
      </c>
      <c r="D152" t="s">
        <v>29</v>
      </c>
      <c r="E152" t="s">
        <v>0</v>
      </c>
      <c r="F152" t="s">
        <v>8149</v>
      </c>
      <c r="G152" t="s">
        <v>0</v>
      </c>
      <c r="H152" t="s">
        <v>8149</v>
      </c>
      <c r="I152" t="s">
        <v>57110</v>
      </c>
      <c r="J152" t="s">
        <v>49966</v>
      </c>
      <c r="K152" t="s">
        <v>49967</v>
      </c>
      <c r="L152" t="s">
        <v>49968</v>
      </c>
      <c r="M152" t="s">
        <v>49817</v>
      </c>
      <c r="N152" t="s">
        <v>49818</v>
      </c>
      <c r="Q152" t="s">
        <v>49819</v>
      </c>
      <c r="R152" t="s">
        <v>49820</v>
      </c>
      <c r="S152" t="s">
        <v>49819</v>
      </c>
      <c r="T152" t="s">
        <v>49969</v>
      </c>
      <c r="U152" t="s">
        <v>145</v>
      </c>
      <c r="V152" t="s">
        <v>266</v>
      </c>
      <c r="X152" t="s">
        <v>11</v>
      </c>
      <c r="Y152" t="s">
        <v>12</v>
      </c>
      <c r="Z152" t="s">
        <v>49970</v>
      </c>
      <c r="AA152" t="s">
        <v>14</v>
      </c>
      <c r="AB152">
        <v>5</v>
      </c>
      <c r="AC152">
        <v>-10.953799999999999</v>
      </c>
      <c r="AD152" s="1">
        <v>7.5144200000000006E-11</v>
      </c>
      <c r="AE152" s="1">
        <v>1.7385400000000001E-9</v>
      </c>
      <c r="AF152" t="s">
        <v>15</v>
      </c>
      <c r="AG152">
        <v>6</v>
      </c>
      <c r="AH152">
        <v>-5.70688</v>
      </c>
      <c r="AI152" s="1">
        <v>8.8846500000000004E-11</v>
      </c>
      <c r="AJ152" s="1">
        <v>1.9398100000000001E-9</v>
      </c>
      <c r="AK152" t="s">
        <v>15</v>
      </c>
      <c r="AL152">
        <v>17667700</v>
      </c>
      <c r="AM152" t="s">
        <v>49971</v>
      </c>
      <c r="AO152" t="s">
        <v>49972</v>
      </c>
      <c r="AP152" t="s">
        <v>49973</v>
      </c>
      <c r="AQ152" t="s">
        <v>49974</v>
      </c>
      <c r="AR152" t="s">
        <v>49975</v>
      </c>
      <c r="AS152" t="s">
        <v>49976</v>
      </c>
      <c r="AT152" t="s">
        <v>49977</v>
      </c>
      <c r="AU152" t="s">
        <v>49978</v>
      </c>
      <c r="AV152" t="s">
        <v>49979</v>
      </c>
      <c r="AW152" t="s">
        <v>49980</v>
      </c>
      <c r="AX152" t="s">
        <v>49833</v>
      </c>
      <c r="AY152" t="s">
        <v>49981</v>
      </c>
      <c r="AZ152" t="s">
        <v>49982</v>
      </c>
      <c r="BA152" t="s">
        <v>49983</v>
      </c>
    </row>
    <row r="153" spans="1:54" x14ac:dyDescent="0.25">
      <c r="A153">
        <v>-1.5779399999999999</v>
      </c>
      <c r="B153">
        <v>-1.10416</v>
      </c>
      <c r="C153">
        <f t="shared" si="2"/>
        <v>0.47377999999999987</v>
      </c>
      <c r="D153" t="s">
        <v>29</v>
      </c>
      <c r="E153" t="s">
        <v>0</v>
      </c>
      <c r="F153" t="s">
        <v>8149</v>
      </c>
      <c r="G153" t="s">
        <v>0</v>
      </c>
      <c r="H153" t="s">
        <v>8149</v>
      </c>
      <c r="I153" t="s">
        <v>57110</v>
      </c>
      <c r="J153" t="s">
        <v>6954</v>
      </c>
      <c r="K153" t="s">
        <v>46923</v>
      </c>
      <c r="L153" t="s">
        <v>46924</v>
      </c>
      <c r="M153" t="s">
        <v>31006</v>
      </c>
      <c r="N153" t="s">
        <v>31007</v>
      </c>
      <c r="Q153" t="s">
        <v>17670</v>
      </c>
      <c r="R153" t="s">
        <v>46925</v>
      </c>
      <c r="S153" t="s">
        <v>17672</v>
      </c>
      <c r="U153" t="s">
        <v>9</v>
      </c>
      <c r="V153" t="s">
        <v>408</v>
      </c>
      <c r="W153" t="s">
        <v>46926</v>
      </c>
      <c r="X153" t="s">
        <v>11</v>
      </c>
      <c r="Y153" t="s">
        <v>12</v>
      </c>
      <c r="Z153" t="s">
        <v>46927</v>
      </c>
      <c r="AA153" t="s">
        <v>14</v>
      </c>
      <c r="AB153">
        <v>1</v>
      </c>
      <c r="AC153">
        <v>-3.65204</v>
      </c>
      <c r="AD153">
        <v>1.2543000000000001E-3</v>
      </c>
      <c r="AE153">
        <v>3.8143399999999998E-3</v>
      </c>
      <c r="AF153" t="s">
        <v>15</v>
      </c>
      <c r="AG153">
        <v>1</v>
      </c>
      <c r="AH153">
        <v>-2.7307600000000001</v>
      </c>
      <c r="AI153">
        <v>3.0095E-3</v>
      </c>
      <c r="AJ153">
        <v>8.0196199999999999E-3</v>
      </c>
      <c r="AK153" t="s">
        <v>15</v>
      </c>
      <c r="AL153">
        <v>867038</v>
      </c>
      <c r="AM153" t="s">
        <v>46928</v>
      </c>
      <c r="AN153" t="s">
        <v>46929</v>
      </c>
      <c r="AO153" t="s">
        <v>46930</v>
      </c>
      <c r="AP153" t="s">
        <v>46931</v>
      </c>
      <c r="AR153" t="s">
        <v>46932</v>
      </c>
      <c r="AS153" t="s">
        <v>46933</v>
      </c>
      <c r="AT153" t="s">
        <v>46934</v>
      </c>
      <c r="AU153" t="s">
        <v>46935</v>
      </c>
      <c r="AV153" t="s">
        <v>46936</v>
      </c>
      <c r="AW153" t="s">
        <v>46937</v>
      </c>
      <c r="AY153" t="s">
        <v>46938</v>
      </c>
      <c r="AZ153" t="s">
        <v>1950</v>
      </c>
      <c r="BA153" t="s">
        <v>46939</v>
      </c>
      <c r="BB153" t="s">
        <v>46940</v>
      </c>
    </row>
    <row r="154" spans="1:54" x14ac:dyDescent="0.25">
      <c r="A154">
        <v>-2.3591199999999999</v>
      </c>
      <c r="B154">
        <v>-1.8857900000000001</v>
      </c>
      <c r="C154">
        <f t="shared" si="2"/>
        <v>0.47332999999999981</v>
      </c>
      <c r="D154" t="s">
        <v>29</v>
      </c>
      <c r="E154" t="s">
        <v>0</v>
      </c>
      <c r="F154" t="s">
        <v>8149</v>
      </c>
      <c r="G154" t="s">
        <v>0</v>
      </c>
      <c r="H154" t="s">
        <v>8149</v>
      </c>
      <c r="I154" t="s">
        <v>57110</v>
      </c>
      <c r="J154" t="s">
        <v>49313</v>
      </c>
      <c r="K154" t="s">
        <v>46523</v>
      </c>
      <c r="L154" t="s">
        <v>49314</v>
      </c>
      <c r="M154" t="s">
        <v>46525</v>
      </c>
      <c r="N154" t="s">
        <v>6483</v>
      </c>
      <c r="Q154" t="s">
        <v>48888</v>
      </c>
      <c r="R154" t="s">
        <v>49315</v>
      </c>
      <c r="T154" t="s">
        <v>6485</v>
      </c>
      <c r="V154" t="s">
        <v>266</v>
      </c>
      <c r="X154" t="s">
        <v>11</v>
      </c>
      <c r="Y154" t="s">
        <v>12</v>
      </c>
      <c r="Z154" t="s">
        <v>49316</v>
      </c>
      <c r="AA154" t="s">
        <v>14</v>
      </c>
      <c r="AB154">
        <v>1</v>
      </c>
      <c r="AC154">
        <v>-3.6230899999999999</v>
      </c>
      <c r="AD154">
        <v>1.2773299999999999E-3</v>
      </c>
      <c r="AE154">
        <v>3.8762200000000001E-3</v>
      </c>
      <c r="AF154" t="s">
        <v>15</v>
      </c>
      <c r="AG154">
        <v>3</v>
      </c>
      <c r="AH154">
        <v>-4.02339</v>
      </c>
      <c r="AI154" s="1">
        <v>7.0792500000000003E-8</v>
      </c>
      <c r="AJ154" s="1">
        <v>8.1924200000000002E-7</v>
      </c>
      <c r="AK154" t="s">
        <v>15</v>
      </c>
      <c r="AL154">
        <v>21896</v>
      </c>
      <c r="AM154" t="s">
        <v>49317</v>
      </c>
      <c r="AO154" t="s">
        <v>49318</v>
      </c>
      <c r="AP154" t="s">
        <v>49319</v>
      </c>
      <c r="AR154" t="s">
        <v>49320</v>
      </c>
      <c r="AS154" t="s">
        <v>49321</v>
      </c>
      <c r="AT154" t="s">
        <v>49322</v>
      </c>
      <c r="AU154" t="s">
        <v>49323</v>
      </c>
      <c r="AV154" t="s">
        <v>49317</v>
      </c>
      <c r="AW154" t="s">
        <v>48959</v>
      </c>
      <c r="AX154" t="s">
        <v>46539</v>
      </c>
      <c r="AY154" t="s">
        <v>49324</v>
      </c>
      <c r="BA154" t="s">
        <v>48961</v>
      </c>
    </row>
    <row r="155" spans="1:54" x14ac:dyDescent="0.25">
      <c r="A155">
        <v>-2.5159799999999999</v>
      </c>
      <c r="B155">
        <v>-2.0443199999999999</v>
      </c>
      <c r="C155">
        <f t="shared" si="2"/>
        <v>0.47165999999999997</v>
      </c>
      <c r="D155" t="s">
        <v>29</v>
      </c>
      <c r="E155" t="s">
        <v>0</v>
      </c>
      <c r="F155" t="s">
        <v>8149</v>
      </c>
      <c r="G155" t="s">
        <v>0</v>
      </c>
      <c r="H155" t="s">
        <v>8149</v>
      </c>
      <c r="I155" t="s">
        <v>57110</v>
      </c>
      <c r="J155" t="s">
        <v>49491</v>
      </c>
      <c r="K155" t="s">
        <v>49492</v>
      </c>
      <c r="L155" t="s">
        <v>49493</v>
      </c>
      <c r="M155" t="s">
        <v>49494</v>
      </c>
      <c r="N155" t="s">
        <v>49495</v>
      </c>
      <c r="P155" t="s">
        <v>20311</v>
      </c>
      <c r="Q155" t="s">
        <v>4051</v>
      </c>
      <c r="R155" t="s">
        <v>4002</v>
      </c>
      <c r="S155" t="s">
        <v>1219</v>
      </c>
      <c r="T155" t="s">
        <v>49496</v>
      </c>
      <c r="U155" t="s">
        <v>996</v>
      </c>
      <c r="V155" t="s">
        <v>266</v>
      </c>
      <c r="W155" t="s">
        <v>49497</v>
      </c>
      <c r="X155" t="s">
        <v>11</v>
      </c>
      <c r="Y155" t="s">
        <v>12</v>
      </c>
      <c r="Z155" t="s">
        <v>49498</v>
      </c>
      <c r="AA155" t="s">
        <v>14</v>
      </c>
      <c r="AB155">
        <v>1</v>
      </c>
      <c r="AC155">
        <v>-8.2317</v>
      </c>
      <c r="AD155" s="1">
        <v>5.5381499999999997E-6</v>
      </c>
      <c r="AE155" s="1">
        <v>3.7460699999999999E-5</v>
      </c>
      <c r="AF155" t="s">
        <v>15</v>
      </c>
      <c r="AG155">
        <v>1</v>
      </c>
      <c r="AH155">
        <v>-6.1870000000000003</v>
      </c>
      <c r="AI155" s="1">
        <v>8.9614000000000003E-6</v>
      </c>
      <c r="AJ155" s="1">
        <v>5.6767100000000001E-5</v>
      </c>
      <c r="AK155" t="s">
        <v>15</v>
      </c>
      <c r="AL155">
        <v>643560</v>
      </c>
      <c r="AM155" t="s">
        <v>49499</v>
      </c>
      <c r="AO155" t="s">
        <v>49500</v>
      </c>
      <c r="AP155" t="s">
        <v>49501</v>
      </c>
      <c r="AR155" t="s">
        <v>49502</v>
      </c>
      <c r="AS155" t="s">
        <v>49503</v>
      </c>
      <c r="AT155" t="s">
        <v>49504</v>
      </c>
      <c r="AU155" t="s">
        <v>49505</v>
      </c>
      <c r="AV155" t="s">
        <v>49499</v>
      </c>
      <c r="AW155" t="s">
        <v>49506</v>
      </c>
      <c r="AY155" t="s">
        <v>49507</v>
      </c>
      <c r="BA155" t="s">
        <v>49508</v>
      </c>
    </row>
    <row r="156" spans="1:54" x14ac:dyDescent="0.25">
      <c r="A156">
        <v>-1.1144000000000001</v>
      </c>
      <c r="B156">
        <v>-0.64317899999999995</v>
      </c>
      <c r="C156">
        <f t="shared" si="2"/>
        <v>0.47122100000000011</v>
      </c>
      <c r="D156" t="s">
        <v>29</v>
      </c>
      <c r="E156" t="s">
        <v>0</v>
      </c>
      <c r="F156" t="s">
        <v>8149</v>
      </c>
      <c r="G156" t="s">
        <v>29</v>
      </c>
      <c r="H156" t="s">
        <v>8149</v>
      </c>
      <c r="I156" t="s">
        <v>57111</v>
      </c>
      <c r="J156" t="s">
        <v>43915</v>
      </c>
      <c r="K156" t="s">
        <v>43916</v>
      </c>
      <c r="L156" t="s">
        <v>43917</v>
      </c>
      <c r="M156" t="s">
        <v>28640</v>
      </c>
      <c r="N156" t="s">
        <v>28641</v>
      </c>
      <c r="O156" t="s">
        <v>22293</v>
      </c>
      <c r="P156" t="s">
        <v>20311</v>
      </c>
      <c r="Q156" t="s">
        <v>15410</v>
      </c>
      <c r="R156" t="s">
        <v>15411</v>
      </c>
      <c r="S156" t="s">
        <v>11059</v>
      </c>
      <c r="T156" t="s">
        <v>43918</v>
      </c>
      <c r="U156" t="s">
        <v>996</v>
      </c>
      <c r="V156" t="s">
        <v>408</v>
      </c>
      <c r="W156" t="s">
        <v>43919</v>
      </c>
      <c r="X156" t="s">
        <v>11</v>
      </c>
      <c r="Y156" t="s">
        <v>12</v>
      </c>
      <c r="Z156" t="s">
        <v>43920</v>
      </c>
      <c r="AA156" t="s">
        <v>14</v>
      </c>
      <c r="AB156">
        <v>6</v>
      </c>
      <c r="AC156">
        <v>-3.15665</v>
      </c>
      <c r="AD156" s="1">
        <v>2.4780100000000001E-7</v>
      </c>
      <c r="AE156" s="1">
        <v>2.54128E-6</v>
      </c>
      <c r="AF156" t="s">
        <v>15</v>
      </c>
      <c r="AG156">
        <v>6</v>
      </c>
      <c r="AH156">
        <v>-3.1570999999999998</v>
      </c>
      <c r="AI156">
        <v>2.4410000000000001E-2</v>
      </c>
      <c r="AJ156">
        <v>5.05327E-2</v>
      </c>
      <c r="AK156" t="s">
        <v>15</v>
      </c>
      <c r="AL156">
        <v>371566</v>
      </c>
      <c r="AM156" t="s">
        <v>43921</v>
      </c>
      <c r="AO156" t="s">
        <v>43922</v>
      </c>
      <c r="AP156" t="s">
        <v>43923</v>
      </c>
      <c r="AR156" t="s">
        <v>43924</v>
      </c>
      <c r="AS156" t="s">
        <v>43925</v>
      </c>
      <c r="AT156" t="s">
        <v>43926</v>
      </c>
      <c r="AU156" t="s">
        <v>43927</v>
      </c>
      <c r="AV156" t="s">
        <v>43928</v>
      </c>
      <c r="AW156" t="s">
        <v>43929</v>
      </c>
      <c r="AX156" t="s">
        <v>9050</v>
      </c>
      <c r="AY156" t="s">
        <v>43930</v>
      </c>
      <c r="BA156" t="s">
        <v>43931</v>
      </c>
    </row>
    <row r="157" spans="1:54" x14ac:dyDescent="0.25">
      <c r="A157">
        <v>-0.77023299999999995</v>
      </c>
      <c r="B157">
        <v>-0.30642599999999998</v>
      </c>
      <c r="C157">
        <f t="shared" si="2"/>
        <v>0.46380699999999997</v>
      </c>
      <c r="D157" t="s">
        <v>29</v>
      </c>
      <c r="E157" t="s">
        <v>0</v>
      </c>
      <c r="F157" t="s">
        <v>8149</v>
      </c>
      <c r="G157" t="s">
        <v>29</v>
      </c>
      <c r="H157" t="s">
        <v>8149</v>
      </c>
      <c r="I157" t="s">
        <v>57111</v>
      </c>
      <c r="J157" t="s">
        <v>41054</v>
      </c>
      <c r="K157" t="s">
        <v>41055</v>
      </c>
      <c r="L157" t="s">
        <v>41056</v>
      </c>
      <c r="M157" t="s">
        <v>4224</v>
      </c>
      <c r="Q157" t="s">
        <v>2617</v>
      </c>
      <c r="R157" t="s">
        <v>41057</v>
      </c>
      <c r="S157" t="s">
        <v>2617</v>
      </c>
      <c r="T157" t="s">
        <v>24210</v>
      </c>
      <c r="V157" t="s">
        <v>77</v>
      </c>
      <c r="X157" t="s">
        <v>11</v>
      </c>
      <c r="Y157" t="s">
        <v>12</v>
      </c>
      <c r="Z157" t="s">
        <v>41058</v>
      </c>
      <c r="AA157" t="s">
        <v>14</v>
      </c>
      <c r="AB157">
        <v>3</v>
      </c>
      <c r="AC157">
        <v>-1.87236</v>
      </c>
      <c r="AD157">
        <v>4.1173300000000001E-4</v>
      </c>
      <c r="AE157">
        <v>1.49215E-3</v>
      </c>
      <c r="AF157" t="s">
        <v>15</v>
      </c>
      <c r="AG157">
        <v>3</v>
      </c>
      <c r="AH157">
        <v>-0.53826200000000002</v>
      </c>
      <c r="AI157">
        <v>0.26167600000000002</v>
      </c>
      <c r="AJ157">
        <v>0.39114100000000002</v>
      </c>
      <c r="AK157" t="s">
        <v>15</v>
      </c>
      <c r="AL157">
        <v>1635630</v>
      </c>
      <c r="AM157" t="s">
        <v>41059</v>
      </c>
      <c r="AO157" t="s">
        <v>41060</v>
      </c>
      <c r="AP157" t="s">
        <v>41061</v>
      </c>
      <c r="AR157" t="s">
        <v>41062</v>
      </c>
      <c r="AS157" t="s">
        <v>41063</v>
      </c>
      <c r="AT157" t="s">
        <v>41064</v>
      </c>
      <c r="AU157" t="s">
        <v>41065</v>
      </c>
      <c r="AV157" t="s">
        <v>41059</v>
      </c>
      <c r="AW157" t="s">
        <v>41066</v>
      </c>
      <c r="AY157" t="s">
        <v>41067</v>
      </c>
      <c r="BA157" t="s">
        <v>13780</v>
      </c>
    </row>
    <row r="158" spans="1:54" x14ac:dyDescent="0.25">
      <c r="A158">
        <v>-1.0400499999999999</v>
      </c>
      <c r="B158">
        <v>-0.57841799999999999</v>
      </c>
      <c r="C158">
        <f t="shared" si="2"/>
        <v>0.46163199999999993</v>
      </c>
      <c r="D158" t="s">
        <v>29</v>
      </c>
      <c r="E158" t="s">
        <v>0</v>
      </c>
      <c r="F158" t="s">
        <v>8149</v>
      </c>
      <c r="G158" t="s">
        <v>29</v>
      </c>
      <c r="H158" t="s">
        <v>8149</v>
      </c>
      <c r="I158" t="s">
        <v>57111</v>
      </c>
      <c r="J158" t="s">
        <v>43302</v>
      </c>
      <c r="K158" t="s">
        <v>43303</v>
      </c>
      <c r="L158" t="s">
        <v>43304</v>
      </c>
      <c r="M158" t="s">
        <v>16343</v>
      </c>
      <c r="Q158" t="s">
        <v>16344</v>
      </c>
      <c r="R158" t="s">
        <v>16345</v>
      </c>
      <c r="S158" t="s">
        <v>14801</v>
      </c>
      <c r="U158" t="s">
        <v>996</v>
      </c>
      <c r="V158" t="s">
        <v>77</v>
      </c>
      <c r="X158" t="s">
        <v>11</v>
      </c>
      <c r="Y158" t="s">
        <v>12</v>
      </c>
      <c r="Z158" t="s">
        <v>43305</v>
      </c>
      <c r="AA158" t="s">
        <v>14</v>
      </c>
      <c r="AB158">
        <v>3</v>
      </c>
      <c r="AC158">
        <v>-3.83039</v>
      </c>
      <c r="AD158">
        <v>1.97355E-4</v>
      </c>
      <c r="AE158">
        <v>8.0274399999999998E-4</v>
      </c>
      <c r="AF158" t="s">
        <v>15</v>
      </c>
      <c r="AG158">
        <v>5</v>
      </c>
      <c r="AH158">
        <v>-2.1646200000000002</v>
      </c>
      <c r="AI158">
        <v>5.4214400000000003E-2</v>
      </c>
      <c r="AJ158">
        <v>9.96364E-2</v>
      </c>
      <c r="AK158" t="s">
        <v>15</v>
      </c>
      <c r="AL158">
        <v>400027</v>
      </c>
      <c r="AM158" t="s">
        <v>43306</v>
      </c>
      <c r="AO158" t="s">
        <v>43307</v>
      </c>
      <c r="AP158" t="s">
        <v>43308</v>
      </c>
      <c r="AR158" t="s">
        <v>43309</v>
      </c>
      <c r="AT158" t="s">
        <v>43310</v>
      </c>
      <c r="AU158" t="s">
        <v>43311</v>
      </c>
      <c r="AV158" t="s">
        <v>43312</v>
      </c>
      <c r="AY158" t="s">
        <v>43313</v>
      </c>
    </row>
    <row r="159" spans="1:54" x14ac:dyDescent="0.25">
      <c r="A159">
        <v>0.70731500000000003</v>
      </c>
      <c r="B159">
        <v>1.1678500000000001</v>
      </c>
      <c r="C159">
        <f t="shared" si="2"/>
        <v>0.46053500000000003</v>
      </c>
      <c r="D159" t="s">
        <v>29</v>
      </c>
      <c r="E159" t="s">
        <v>29</v>
      </c>
      <c r="F159" t="s">
        <v>1</v>
      </c>
      <c r="G159" t="s">
        <v>0</v>
      </c>
      <c r="H159" t="s">
        <v>1</v>
      </c>
      <c r="I159" t="s">
        <v>57113</v>
      </c>
      <c r="J159" t="s">
        <v>14104</v>
      </c>
      <c r="K159" t="s">
        <v>7173</v>
      </c>
      <c r="L159" t="s">
        <v>14105</v>
      </c>
      <c r="M159" t="s">
        <v>1504</v>
      </c>
      <c r="N159" t="s">
        <v>1505</v>
      </c>
      <c r="O159" t="s">
        <v>2055</v>
      </c>
      <c r="Q159" t="s">
        <v>14106</v>
      </c>
      <c r="R159" t="s">
        <v>14107</v>
      </c>
      <c r="T159" t="s">
        <v>2058</v>
      </c>
      <c r="U159" t="s">
        <v>347</v>
      </c>
      <c r="V159" t="s">
        <v>77</v>
      </c>
      <c r="X159" t="s">
        <v>11</v>
      </c>
      <c r="Y159" t="s">
        <v>12</v>
      </c>
      <c r="Z159" t="s">
        <v>14108</v>
      </c>
      <c r="AA159" t="s">
        <v>14</v>
      </c>
      <c r="AB159">
        <v>1</v>
      </c>
      <c r="AC159">
        <v>2.8389700000000002</v>
      </c>
      <c r="AD159">
        <v>1.02185E-2</v>
      </c>
      <c r="AE159">
        <v>2.2507099999999999E-2</v>
      </c>
      <c r="AF159" t="s">
        <v>15</v>
      </c>
      <c r="AG159">
        <v>2</v>
      </c>
      <c r="AH159">
        <v>3.1967599999999998</v>
      </c>
      <c r="AI159" s="1">
        <v>1.47458E-5</v>
      </c>
      <c r="AJ159" s="1">
        <v>8.7328099999999995E-5</v>
      </c>
      <c r="AK159" t="s">
        <v>15</v>
      </c>
      <c r="AL159">
        <v>1897850</v>
      </c>
      <c r="AM159" t="s">
        <v>14109</v>
      </c>
      <c r="AN159" t="s">
        <v>2061</v>
      </c>
      <c r="AO159" t="s">
        <v>14110</v>
      </c>
      <c r="AP159" t="s">
        <v>14111</v>
      </c>
      <c r="AR159" t="s">
        <v>14112</v>
      </c>
      <c r="AT159" t="s">
        <v>14113</v>
      </c>
      <c r="AU159" t="s">
        <v>14114</v>
      </c>
      <c r="AV159" t="s">
        <v>14109</v>
      </c>
      <c r="AW159" t="s">
        <v>2067</v>
      </c>
      <c r="AY159" t="s">
        <v>14115</v>
      </c>
      <c r="BA159" t="s">
        <v>1517</v>
      </c>
      <c r="BB159" t="s">
        <v>14116</v>
      </c>
    </row>
    <row r="160" spans="1:54" x14ac:dyDescent="0.25">
      <c r="A160">
        <v>-1.71478</v>
      </c>
      <c r="B160">
        <v>-1.2546600000000001</v>
      </c>
      <c r="C160">
        <f t="shared" si="2"/>
        <v>0.46011999999999986</v>
      </c>
      <c r="D160" t="s">
        <v>29</v>
      </c>
      <c r="E160" t="s">
        <v>0</v>
      </c>
      <c r="F160" t="s">
        <v>8149</v>
      </c>
      <c r="G160" t="s">
        <v>0</v>
      </c>
      <c r="H160" t="s">
        <v>8149</v>
      </c>
      <c r="I160" t="s">
        <v>57110</v>
      </c>
      <c r="J160" t="s">
        <v>47469</v>
      </c>
      <c r="K160" t="s">
        <v>47470</v>
      </c>
      <c r="L160" t="s">
        <v>47471</v>
      </c>
      <c r="M160" t="s">
        <v>26777</v>
      </c>
      <c r="Q160" t="s">
        <v>47472</v>
      </c>
      <c r="R160" t="s">
        <v>47473</v>
      </c>
      <c r="S160" t="s">
        <v>47474</v>
      </c>
      <c r="V160" t="s">
        <v>266</v>
      </c>
      <c r="X160" t="s">
        <v>11</v>
      </c>
      <c r="Y160" t="s">
        <v>12</v>
      </c>
      <c r="Z160" t="s">
        <v>47475</v>
      </c>
      <c r="AA160" t="s">
        <v>14</v>
      </c>
      <c r="AB160">
        <v>2</v>
      </c>
      <c r="AC160">
        <v>-5.8750400000000003</v>
      </c>
      <c r="AD160" s="1">
        <v>5.0520200000000003E-8</v>
      </c>
      <c r="AE160" s="1">
        <v>6.40149E-7</v>
      </c>
      <c r="AF160" t="s">
        <v>15</v>
      </c>
      <c r="AG160">
        <v>3</v>
      </c>
      <c r="AH160">
        <v>-3.1040700000000001</v>
      </c>
      <c r="AI160" s="1">
        <v>3.07935E-6</v>
      </c>
      <c r="AJ160" s="1">
        <v>2.2713699999999999E-5</v>
      </c>
      <c r="AK160" t="s">
        <v>15</v>
      </c>
      <c r="AL160">
        <v>381822</v>
      </c>
      <c r="AM160" t="s">
        <v>47476</v>
      </c>
      <c r="AO160" t="s">
        <v>47477</v>
      </c>
      <c r="AP160" t="s">
        <v>47478</v>
      </c>
      <c r="AR160" t="s">
        <v>47479</v>
      </c>
      <c r="AS160" t="s">
        <v>47480</v>
      </c>
      <c r="AT160" t="s">
        <v>47481</v>
      </c>
      <c r="AU160" t="s">
        <v>47482</v>
      </c>
      <c r="AV160" t="s">
        <v>47476</v>
      </c>
      <c r="AY160" t="s">
        <v>47483</v>
      </c>
      <c r="AZ160" t="s">
        <v>47484</v>
      </c>
      <c r="BA160" t="s">
        <v>47485</v>
      </c>
    </row>
    <row r="161" spans="1:54" x14ac:dyDescent="0.25">
      <c r="A161">
        <v>-1.55972</v>
      </c>
      <c r="B161">
        <v>-1.1045100000000001</v>
      </c>
      <c r="C161">
        <f t="shared" si="2"/>
        <v>0.45520999999999989</v>
      </c>
      <c r="D161" t="s">
        <v>29</v>
      </c>
      <c r="E161" t="s">
        <v>0</v>
      </c>
      <c r="F161" t="s">
        <v>8149</v>
      </c>
      <c r="G161" t="s">
        <v>0</v>
      </c>
      <c r="H161" t="s">
        <v>8149</v>
      </c>
      <c r="I161" t="s">
        <v>57110</v>
      </c>
      <c r="J161" t="s">
        <v>533</v>
      </c>
      <c r="K161" t="s">
        <v>534</v>
      </c>
      <c r="L161" t="s">
        <v>535</v>
      </c>
      <c r="M161" t="s">
        <v>241</v>
      </c>
      <c r="N161" t="s">
        <v>241</v>
      </c>
      <c r="Q161" t="s">
        <v>46786</v>
      </c>
      <c r="R161" t="s">
        <v>46787</v>
      </c>
      <c r="S161" t="s">
        <v>46786</v>
      </c>
      <c r="T161" t="s">
        <v>243</v>
      </c>
      <c r="U161" t="s">
        <v>9</v>
      </c>
      <c r="V161" t="s">
        <v>10</v>
      </c>
      <c r="W161" t="s">
        <v>244</v>
      </c>
      <c r="X161" t="s">
        <v>11</v>
      </c>
      <c r="Y161" t="s">
        <v>12</v>
      </c>
      <c r="Z161" t="s">
        <v>1455</v>
      </c>
      <c r="AA161" t="s">
        <v>14</v>
      </c>
      <c r="AB161">
        <v>4</v>
      </c>
      <c r="AC161">
        <v>-2.7450999999999999</v>
      </c>
      <c r="AD161" s="1">
        <v>1.62845E-7</v>
      </c>
      <c r="AE161" s="1">
        <v>1.7507400000000001E-6</v>
      </c>
      <c r="AF161" t="s">
        <v>15</v>
      </c>
      <c r="AG161">
        <v>5</v>
      </c>
      <c r="AH161">
        <v>-1.5407599999999999</v>
      </c>
      <c r="AI161" s="1">
        <v>3.04665E-5</v>
      </c>
      <c r="AJ161">
        <v>1.6434699999999999E-4</v>
      </c>
      <c r="AK161" t="s">
        <v>15</v>
      </c>
      <c r="AL161">
        <v>16168400</v>
      </c>
      <c r="AM161" t="s">
        <v>46788</v>
      </c>
      <c r="AO161" t="s">
        <v>46789</v>
      </c>
      <c r="AP161" t="s">
        <v>46790</v>
      </c>
      <c r="AR161" t="s">
        <v>46791</v>
      </c>
      <c r="AT161" t="s">
        <v>46792</v>
      </c>
      <c r="AU161" t="s">
        <v>46793</v>
      </c>
      <c r="AV161" t="s">
        <v>46788</v>
      </c>
      <c r="AW161" t="s">
        <v>547</v>
      </c>
    </row>
    <row r="162" spans="1:54" x14ac:dyDescent="0.25">
      <c r="A162">
        <v>2.1956699999999998</v>
      </c>
      <c r="B162">
        <v>2.64676</v>
      </c>
      <c r="C162">
        <f t="shared" si="2"/>
        <v>0.45109000000000021</v>
      </c>
      <c r="D162" t="s">
        <v>29</v>
      </c>
      <c r="E162" t="s">
        <v>0</v>
      </c>
      <c r="F162" t="s">
        <v>1</v>
      </c>
      <c r="G162" t="s">
        <v>0</v>
      </c>
      <c r="H162" t="s">
        <v>1</v>
      </c>
      <c r="I162" t="s">
        <v>57110</v>
      </c>
      <c r="J162" t="s">
        <v>3649</v>
      </c>
      <c r="K162" t="s">
        <v>3650</v>
      </c>
      <c r="L162" t="s">
        <v>3651</v>
      </c>
      <c r="M162" t="s">
        <v>3652</v>
      </c>
      <c r="N162" t="s">
        <v>3652</v>
      </c>
      <c r="Q162" t="s">
        <v>3653</v>
      </c>
      <c r="R162" t="s">
        <v>3654</v>
      </c>
      <c r="S162" t="s">
        <v>3653</v>
      </c>
      <c r="U162" t="s">
        <v>9</v>
      </c>
      <c r="V162" t="s">
        <v>10</v>
      </c>
      <c r="X162" t="s">
        <v>11</v>
      </c>
      <c r="Y162" t="s">
        <v>12</v>
      </c>
      <c r="Z162" t="s">
        <v>3655</v>
      </c>
      <c r="AA162" t="s">
        <v>14</v>
      </c>
      <c r="AB162">
        <v>2</v>
      </c>
      <c r="AC162">
        <v>3.7694000000000001</v>
      </c>
      <c r="AD162" s="1">
        <v>5.4459300000000002E-6</v>
      </c>
      <c r="AE162" s="1">
        <v>3.6993499999999997E-5</v>
      </c>
      <c r="AF162" t="s">
        <v>15</v>
      </c>
      <c r="AG162">
        <v>2</v>
      </c>
      <c r="AH162">
        <v>4.7321999999999997</v>
      </c>
      <c r="AI162" s="1">
        <v>8.2810899999999994E-8</v>
      </c>
      <c r="AJ162" s="1">
        <v>9.3519199999999995E-7</v>
      </c>
      <c r="AK162" t="s">
        <v>15</v>
      </c>
      <c r="AL162">
        <v>1037660</v>
      </c>
      <c r="AM162" t="s">
        <v>3656</v>
      </c>
      <c r="AO162" t="s">
        <v>3657</v>
      </c>
      <c r="AP162" t="s">
        <v>3658</v>
      </c>
      <c r="AQ162" t="s">
        <v>3659</v>
      </c>
      <c r="AR162" t="s">
        <v>3660</v>
      </c>
      <c r="AT162" t="s">
        <v>3661</v>
      </c>
      <c r="AU162" t="s">
        <v>3662</v>
      </c>
      <c r="AV162" t="s">
        <v>3663</v>
      </c>
      <c r="AW162" t="s">
        <v>3664</v>
      </c>
      <c r="AY162" t="s">
        <v>3665</v>
      </c>
      <c r="AZ162" t="s">
        <v>3666</v>
      </c>
      <c r="BA162" t="s">
        <v>3667</v>
      </c>
    </row>
    <row r="163" spans="1:54" x14ac:dyDescent="0.25">
      <c r="A163">
        <v>-1.6329</v>
      </c>
      <c r="B163">
        <v>-1.1856599999999999</v>
      </c>
      <c r="C163">
        <f t="shared" si="2"/>
        <v>0.44724000000000008</v>
      </c>
      <c r="D163" t="s">
        <v>29</v>
      </c>
      <c r="E163" t="s">
        <v>0</v>
      </c>
      <c r="F163" t="s">
        <v>8149</v>
      </c>
      <c r="G163" t="s">
        <v>0</v>
      </c>
      <c r="H163" t="s">
        <v>8149</v>
      </c>
      <c r="I163" t="s">
        <v>57110</v>
      </c>
      <c r="J163" t="s">
        <v>47130</v>
      </c>
      <c r="K163" t="s">
        <v>47131</v>
      </c>
      <c r="L163" t="s">
        <v>24929</v>
      </c>
      <c r="M163" t="s">
        <v>4908</v>
      </c>
      <c r="N163" t="s">
        <v>625</v>
      </c>
      <c r="O163" t="s">
        <v>47132</v>
      </c>
      <c r="Q163" t="s">
        <v>47133</v>
      </c>
      <c r="R163" t="s">
        <v>47134</v>
      </c>
      <c r="S163" t="s">
        <v>8225</v>
      </c>
      <c r="T163" t="s">
        <v>8929</v>
      </c>
      <c r="U163" t="s">
        <v>9</v>
      </c>
      <c r="V163" t="s">
        <v>266</v>
      </c>
      <c r="X163" t="s">
        <v>11</v>
      </c>
      <c r="Y163" t="s">
        <v>12</v>
      </c>
      <c r="Z163" t="s">
        <v>47135</v>
      </c>
      <c r="AA163" t="s">
        <v>14</v>
      </c>
      <c r="AB163">
        <v>15</v>
      </c>
      <c r="AC163">
        <v>-3.8691</v>
      </c>
      <c r="AD163" s="1">
        <v>1.0531499999999999E-34</v>
      </c>
      <c r="AE163" s="1">
        <v>1.52285E-31</v>
      </c>
      <c r="AF163" t="s">
        <v>15</v>
      </c>
      <c r="AG163">
        <v>17</v>
      </c>
      <c r="AH163">
        <v>-2.4972500000000002</v>
      </c>
      <c r="AI163">
        <v>1.20146E-4</v>
      </c>
      <c r="AJ163">
        <v>5.2886700000000003E-4</v>
      </c>
      <c r="AK163" t="s">
        <v>15</v>
      </c>
      <c r="AL163">
        <v>5244320</v>
      </c>
      <c r="AM163" t="s">
        <v>47136</v>
      </c>
      <c r="AN163" t="s">
        <v>47137</v>
      </c>
      <c r="AO163" t="s">
        <v>47138</v>
      </c>
      <c r="AP163" t="s">
        <v>47139</v>
      </c>
      <c r="AR163" t="s">
        <v>47140</v>
      </c>
      <c r="AT163" t="s">
        <v>47141</v>
      </c>
      <c r="AU163" t="s">
        <v>47142</v>
      </c>
      <c r="AV163" t="s">
        <v>47143</v>
      </c>
      <c r="AW163" t="s">
        <v>47144</v>
      </c>
      <c r="AX163" t="s">
        <v>47145</v>
      </c>
      <c r="AY163" t="s">
        <v>47146</v>
      </c>
      <c r="BA163" t="s">
        <v>47147</v>
      </c>
      <c r="BB163" t="s">
        <v>47148</v>
      </c>
    </row>
    <row r="164" spans="1:54" x14ac:dyDescent="0.25">
      <c r="A164">
        <v>1.6047100000000001</v>
      </c>
      <c r="B164">
        <v>2.0512600000000001</v>
      </c>
      <c r="C164">
        <f t="shared" si="2"/>
        <v>0.44655</v>
      </c>
      <c r="D164" t="s">
        <v>29</v>
      </c>
      <c r="E164" t="s">
        <v>0</v>
      </c>
      <c r="F164" t="s">
        <v>1</v>
      </c>
      <c r="G164" t="s">
        <v>0</v>
      </c>
      <c r="H164" t="s">
        <v>1</v>
      </c>
      <c r="I164" t="s">
        <v>57110</v>
      </c>
      <c r="J164" t="s">
        <v>6479</v>
      </c>
      <c r="K164" t="s">
        <v>6480</v>
      </c>
      <c r="L164" t="s">
        <v>6481</v>
      </c>
      <c r="M164" t="s">
        <v>6482</v>
      </c>
      <c r="N164" t="s">
        <v>6483</v>
      </c>
      <c r="Q164" t="s">
        <v>6484</v>
      </c>
      <c r="R164" t="s">
        <v>6484</v>
      </c>
      <c r="T164" t="s">
        <v>6485</v>
      </c>
      <c r="V164" t="s">
        <v>266</v>
      </c>
      <c r="X164" t="s">
        <v>11</v>
      </c>
      <c r="Y164" t="s">
        <v>12</v>
      </c>
      <c r="Z164" t="s">
        <v>6486</v>
      </c>
      <c r="AA164" t="s">
        <v>14</v>
      </c>
      <c r="AB164">
        <v>1</v>
      </c>
      <c r="AC164">
        <v>3.5411800000000002</v>
      </c>
      <c r="AD164">
        <v>1.49044E-3</v>
      </c>
      <c r="AE164">
        <v>4.4118300000000003E-3</v>
      </c>
      <c r="AF164" t="s">
        <v>15</v>
      </c>
      <c r="AG164">
        <v>1</v>
      </c>
      <c r="AH164">
        <v>3.8232400000000002</v>
      </c>
      <c r="AI164">
        <v>3.4114900000000001E-4</v>
      </c>
      <c r="AJ164">
        <v>1.2827400000000001E-3</v>
      </c>
      <c r="AK164" t="s">
        <v>15</v>
      </c>
      <c r="AL164">
        <v>98076</v>
      </c>
      <c r="AM164" t="s">
        <v>6487</v>
      </c>
      <c r="AO164" t="s">
        <v>6488</v>
      </c>
      <c r="AP164" t="s">
        <v>6489</v>
      </c>
      <c r="AQ164" t="s">
        <v>6490</v>
      </c>
      <c r="AR164" t="s">
        <v>6491</v>
      </c>
      <c r="AT164" t="s">
        <v>6492</v>
      </c>
      <c r="AU164" t="s">
        <v>6493</v>
      </c>
      <c r="AV164" t="s">
        <v>6487</v>
      </c>
      <c r="AW164" t="s">
        <v>6494</v>
      </c>
      <c r="AY164" t="s">
        <v>6495</v>
      </c>
      <c r="BA164" t="s">
        <v>6496</v>
      </c>
    </row>
    <row r="165" spans="1:54" x14ac:dyDescent="0.25">
      <c r="A165">
        <v>2.32721</v>
      </c>
      <c r="B165">
        <v>2.7723900000000001</v>
      </c>
      <c r="C165">
        <f t="shared" si="2"/>
        <v>0.44518000000000013</v>
      </c>
      <c r="D165" t="s">
        <v>29</v>
      </c>
      <c r="E165" t="s">
        <v>0</v>
      </c>
      <c r="F165" t="s">
        <v>1</v>
      </c>
      <c r="G165" t="s">
        <v>0</v>
      </c>
      <c r="H165" t="s">
        <v>1</v>
      </c>
      <c r="I165" t="s">
        <v>57110</v>
      </c>
      <c r="J165" t="s">
        <v>3032</v>
      </c>
      <c r="K165" t="s">
        <v>3033</v>
      </c>
      <c r="L165" t="s">
        <v>3034</v>
      </c>
      <c r="Q165" t="s">
        <v>2904</v>
      </c>
      <c r="R165" t="s">
        <v>3035</v>
      </c>
      <c r="S165" t="s">
        <v>2906</v>
      </c>
      <c r="U165" t="s">
        <v>407</v>
      </c>
      <c r="V165" t="s">
        <v>408</v>
      </c>
      <c r="X165" t="s">
        <v>11</v>
      </c>
      <c r="Y165" t="s">
        <v>12</v>
      </c>
      <c r="Z165" t="s">
        <v>3036</v>
      </c>
      <c r="AA165" t="s">
        <v>14</v>
      </c>
      <c r="AB165">
        <v>1</v>
      </c>
      <c r="AC165">
        <v>8.0549099999999996</v>
      </c>
      <c r="AD165" s="1">
        <v>6.5105900000000001E-6</v>
      </c>
      <c r="AE165" s="1">
        <v>4.2216699999999998E-5</v>
      </c>
      <c r="AF165" t="s">
        <v>15</v>
      </c>
      <c r="AG165">
        <v>1</v>
      </c>
      <c r="AH165">
        <v>6.9440400000000002</v>
      </c>
      <c r="AI165" s="1">
        <v>3.4035000000000001E-6</v>
      </c>
      <c r="AJ165" s="1">
        <v>2.4610400000000001E-5</v>
      </c>
      <c r="AK165" t="s">
        <v>15</v>
      </c>
      <c r="AL165">
        <v>1233500</v>
      </c>
      <c r="AM165" t="s">
        <v>3037</v>
      </c>
      <c r="AO165" t="s">
        <v>3038</v>
      </c>
      <c r="AP165" t="s">
        <v>3039</v>
      </c>
      <c r="AR165" t="s">
        <v>3040</v>
      </c>
      <c r="AS165" t="s">
        <v>3041</v>
      </c>
      <c r="AT165" t="s">
        <v>3042</v>
      </c>
      <c r="AU165" t="s">
        <v>3043</v>
      </c>
      <c r="AV165" t="s">
        <v>3044</v>
      </c>
      <c r="AW165" t="s">
        <v>3045</v>
      </c>
      <c r="AY165" t="s">
        <v>3046</v>
      </c>
      <c r="AZ165" t="s">
        <v>3047</v>
      </c>
      <c r="BA165" t="s">
        <v>3048</v>
      </c>
    </row>
    <row r="166" spans="1:54" x14ac:dyDescent="0.25">
      <c r="A166">
        <v>-0.90078400000000003</v>
      </c>
      <c r="B166">
        <v>-0.45633600000000002</v>
      </c>
      <c r="C166">
        <f t="shared" si="2"/>
        <v>0.44444800000000001</v>
      </c>
      <c r="D166" t="s">
        <v>29</v>
      </c>
      <c r="E166" t="s">
        <v>0</v>
      </c>
      <c r="F166" t="s">
        <v>8149</v>
      </c>
      <c r="G166" t="s">
        <v>29</v>
      </c>
      <c r="H166" t="s">
        <v>8149</v>
      </c>
      <c r="I166" t="s">
        <v>57111</v>
      </c>
      <c r="J166" t="s">
        <v>42156</v>
      </c>
      <c r="K166" t="s">
        <v>2648</v>
      </c>
      <c r="L166" t="s">
        <v>42157</v>
      </c>
      <c r="M166" t="s">
        <v>2233</v>
      </c>
      <c r="Q166" t="s">
        <v>42158</v>
      </c>
      <c r="R166" t="s">
        <v>42159</v>
      </c>
      <c r="T166" t="s">
        <v>42160</v>
      </c>
      <c r="U166" t="s">
        <v>9</v>
      </c>
      <c r="V166" t="s">
        <v>408</v>
      </c>
      <c r="X166" t="s">
        <v>11</v>
      </c>
      <c r="Y166" t="s">
        <v>12</v>
      </c>
      <c r="Z166" t="s">
        <v>42161</v>
      </c>
      <c r="AA166" t="s">
        <v>14</v>
      </c>
      <c r="AB166">
        <v>16</v>
      </c>
      <c r="AC166">
        <v>-1.4059900000000001</v>
      </c>
      <c r="AD166" s="1">
        <v>5.8199000000000004E-7</v>
      </c>
      <c r="AE166" s="1">
        <v>5.2928100000000002E-6</v>
      </c>
      <c r="AF166" t="s">
        <v>15</v>
      </c>
      <c r="AG166">
        <v>18</v>
      </c>
      <c r="AH166">
        <v>-0.74398299999999995</v>
      </c>
      <c r="AI166">
        <v>3.8232000000000002E-2</v>
      </c>
      <c r="AJ166">
        <v>7.3957400000000006E-2</v>
      </c>
      <c r="AK166" t="s">
        <v>15</v>
      </c>
      <c r="AL166">
        <v>1373500</v>
      </c>
      <c r="AM166" t="s">
        <v>42162</v>
      </c>
      <c r="AO166" t="s">
        <v>42163</v>
      </c>
      <c r="AP166" t="s">
        <v>42164</v>
      </c>
      <c r="AR166" t="s">
        <v>42165</v>
      </c>
      <c r="AS166" t="s">
        <v>42166</v>
      </c>
      <c r="AT166" t="s">
        <v>42167</v>
      </c>
      <c r="AU166" t="s">
        <v>42168</v>
      </c>
      <c r="AV166" t="s">
        <v>42162</v>
      </c>
      <c r="AY166" t="s">
        <v>42169</v>
      </c>
      <c r="BA166" t="s">
        <v>42170</v>
      </c>
    </row>
    <row r="167" spans="1:54" x14ac:dyDescent="0.25">
      <c r="A167">
        <v>-1.7838400000000001</v>
      </c>
      <c r="B167">
        <v>-1.34124</v>
      </c>
      <c r="C167">
        <f t="shared" si="2"/>
        <v>0.4426000000000001</v>
      </c>
      <c r="D167" t="s">
        <v>29</v>
      </c>
      <c r="E167" t="s">
        <v>0</v>
      </c>
      <c r="F167" t="s">
        <v>8149</v>
      </c>
      <c r="G167" t="s">
        <v>0</v>
      </c>
      <c r="H167" t="s">
        <v>8149</v>
      </c>
      <c r="I167" t="s">
        <v>57110</v>
      </c>
      <c r="J167" t="s">
        <v>47677</v>
      </c>
      <c r="K167" t="s">
        <v>47678</v>
      </c>
      <c r="L167" t="s">
        <v>47679</v>
      </c>
      <c r="M167" t="s">
        <v>16187</v>
      </c>
      <c r="N167" t="s">
        <v>938</v>
      </c>
      <c r="Q167" t="s">
        <v>47680</v>
      </c>
      <c r="R167" t="s">
        <v>47681</v>
      </c>
      <c r="S167" t="s">
        <v>1571</v>
      </c>
      <c r="T167" t="s">
        <v>47682</v>
      </c>
      <c r="U167" t="s">
        <v>9</v>
      </c>
      <c r="V167" t="s">
        <v>10</v>
      </c>
      <c r="X167" t="s">
        <v>11</v>
      </c>
      <c r="Y167" t="s">
        <v>12</v>
      </c>
      <c r="Z167" t="s">
        <v>47683</v>
      </c>
      <c r="AA167" t="s">
        <v>14</v>
      </c>
      <c r="AB167">
        <v>15</v>
      </c>
      <c r="AC167">
        <v>-3.43892</v>
      </c>
      <c r="AD167" s="1">
        <v>1.16426E-13</v>
      </c>
      <c r="AE167" s="1">
        <v>4.8100699999999999E-12</v>
      </c>
      <c r="AF167" t="s">
        <v>15</v>
      </c>
      <c r="AG167">
        <v>23</v>
      </c>
      <c r="AH167">
        <v>-2.2461799999999998</v>
      </c>
      <c r="AI167" s="1">
        <v>1.15812E-7</v>
      </c>
      <c r="AJ167" s="1">
        <v>1.25177E-6</v>
      </c>
      <c r="AK167" t="s">
        <v>15</v>
      </c>
      <c r="AL167">
        <v>895370</v>
      </c>
      <c r="AM167" t="s">
        <v>47684</v>
      </c>
      <c r="AO167" t="s">
        <v>47685</v>
      </c>
      <c r="AP167" t="s">
        <v>47686</v>
      </c>
      <c r="AR167" t="s">
        <v>47687</v>
      </c>
      <c r="AS167" t="s">
        <v>47688</v>
      </c>
      <c r="AT167" t="s">
        <v>47689</v>
      </c>
      <c r="AU167" t="s">
        <v>47690</v>
      </c>
      <c r="AV167" t="s">
        <v>47691</v>
      </c>
      <c r="AW167" t="s">
        <v>47692</v>
      </c>
      <c r="AY167" t="s">
        <v>47693</v>
      </c>
      <c r="AZ167" t="s">
        <v>47694</v>
      </c>
      <c r="BA167" t="s">
        <v>47695</v>
      </c>
      <c r="BB167" t="s">
        <v>47696</v>
      </c>
    </row>
    <row r="168" spans="1:54" x14ac:dyDescent="0.25">
      <c r="A168">
        <v>-1.4784999999999999</v>
      </c>
      <c r="B168">
        <v>-1.03837</v>
      </c>
      <c r="C168">
        <f t="shared" si="2"/>
        <v>0.44012999999999991</v>
      </c>
      <c r="D168" t="s">
        <v>29</v>
      </c>
      <c r="E168" t="s">
        <v>0</v>
      </c>
      <c r="F168" t="s">
        <v>8149</v>
      </c>
      <c r="G168" t="s">
        <v>0</v>
      </c>
      <c r="H168" t="s">
        <v>8149</v>
      </c>
      <c r="I168" t="s">
        <v>57110</v>
      </c>
      <c r="J168" t="s">
        <v>46445</v>
      </c>
      <c r="K168" t="s">
        <v>22777</v>
      </c>
      <c r="L168" t="s">
        <v>46446</v>
      </c>
      <c r="M168" t="s">
        <v>3614</v>
      </c>
      <c r="Q168" t="s">
        <v>22779</v>
      </c>
      <c r="R168" t="s">
        <v>22780</v>
      </c>
      <c r="S168" t="s">
        <v>22779</v>
      </c>
      <c r="T168" t="s">
        <v>46447</v>
      </c>
      <c r="U168" t="s">
        <v>9</v>
      </c>
      <c r="V168" t="s">
        <v>10</v>
      </c>
      <c r="W168" t="s">
        <v>22782</v>
      </c>
      <c r="X168" t="s">
        <v>11</v>
      </c>
      <c r="Y168" t="s">
        <v>12</v>
      </c>
      <c r="Z168" t="s">
        <v>46448</v>
      </c>
      <c r="AA168" t="s">
        <v>14</v>
      </c>
      <c r="AB168">
        <v>2</v>
      </c>
      <c r="AC168">
        <v>-3.59409</v>
      </c>
      <c r="AD168" s="1">
        <v>9.9639800000000001E-6</v>
      </c>
      <c r="AE168" s="1">
        <v>6.0537500000000001E-5</v>
      </c>
      <c r="AF168" t="s">
        <v>15</v>
      </c>
      <c r="AG168">
        <v>2</v>
      </c>
      <c r="AH168">
        <v>-2.6042299999999998</v>
      </c>
      <c r="AI168" s="1">
        <v>6.79012E-5</v>
      </c>
      <c r="AJ168">
        <v>3.2181799999999997E-4</v>
      </c>
      <c r="AK168" t="s">
        <v>15</v>
      </c>
      <c r="AL168">
        <v>100714</v>
      </c>
      <c r="AM168" t="s">
        <v>46449</v>
      </c>
      <c r="AO168" t="s">
        <v>46450</v>
      </c>
      <c r="AP168" t="s">
        <v>46451</v>
      </c>
      <c r="AR168" t="s">
        <v>46452</v>
      </c>
      <c r="AS168" t="s">
        <v>46453</v>
      </c>
      <c r="AT168" t="s">
        <v>46454</v>
      </c>
      <c r="AU168" t="s">
        <v>46455</v>
      </c>
      <c r="AV168" t="s">
        <v>46449</v>
      </c>
      <c r="AY168" t="s">
        <v>22793</v>
      </c>
      <c r="BA168" t="s">
        <v>22794</v>
      </c>
    </row>
    <row r="169" spans="1:54" x14ac:dyDescent="0.25">
      <c r="A169">
        <v>-0.95300099999999999</v>
      </c>
      <c r="B169">
        <v>-0.51490100000000005</v>
      </c>
      <c r="C169">
        <f t="shared" si="2"/>
        <v>0.43809999999999993</v>
      </c>
      <c r="D169" t="s">
        <v>29</v>
      </c>
      <c r="E169" t="s">
        <v>0</v>
      </c>
      <c r="F169" t="s">
        <v>8149</v>
      </c>
      <c r="G169" t="s">
        <v>29</v>
      </c>
      <c r="H169" t="s">
        <v>8149</v>
      </c>
      <c r="I169" t="s">
        <v>57111</v>
      </c>
      <c r="J169" t="s">
        <v>42574</v>
      </c>
      <c r="K169" t="s">
        <v>42575</v>
      </c>
      <c r="L169" t="s">
        <v>42576</v>
      </c>
      <c r="M169" t="s">
        <v>624</v>
      </c>
      <c r="N169" t="s">
        <v>625</v>
      </c>
      <c r="O169" t="s">
        <v>8004</v>
      </c>
      <c r="Q169" t="s">
        <v>42577</v>
      </c>
      <c r="R169" t="s">
        <v>42578</v>
      </c>
      <c r="T169" t="s">
        <v>8929</v>
      </c>
      <c r="U169" t="s">
        <v>9</v>
      </c>
      <c r="V169" t="s">
        <v>408</v>
      </c>
      <c r="X169" t="s">
        <v>11</v>
      </c>
      <c r="Y169" t="s">
        <v>12</v>
      </c>
      <c r="Z169" t="s">
        <v>42579</v>
      </c>
      <c r="AA169" t="s">
        <v>14</v>
      </c>
      <c r="AB169">
        <v>10</v>
      </c>
      <c r="AC169">
        <v>-1.40917</v>
      </c>
      <c r="AD169" s="1">
        <v>1.0050299999999999E-5</v>
      </c>
      <c r="AE169" s="1">
        <v>6.0933800000000003E-5</v>
      </c>
      <c r="AF169" t="s">
        <v>15</v>
      </c>
      <c r="AG169">
        <v>18</v>
      </c>
      <c r="AH169">
        <v>-0.83462199999999998</v>
      </c>
      <c r="AI169">
        <v>8.1780000000000005E-2</v>
      </c>
      <c r="AJ169">
        <v>0.14216000000000001</v>
      </c>
      <c r="AK169" t="s">
        <v>15</v>
      </c>
      <c r="AL169">
        <v>6389530</v>
      </c>
      <c r="AM169" t="s">
        <v>42580</v>
      </c>
      <c r="AN169" t="s">
        <v>42581</v>
      </c>
      <c r="AO169" t="s">
        <v>42582</v>
      </c>
      <c r="AP169" t="s">
        <v>42583</v>
      </c>
      <c r="AR169" t="s">
        <v>42584</v>
      </c>
      <c r="AT169" t="s">
        <v>42585</v>
      </c>
      <c r="AU169" t="s">
        <v>42586</v>
      </c>
      <c r="AV169" t="s">
        <v>42580</v>
      </c>
      <c r="AW169" t="s">
        <v>42587</v>
      </c>
      <c r="AX169" t="s">
        <v>42588</v>
      </c>
      <c r="AY169" t="s">
        <v>42589</v>
      </c>
      <c r="BA169" t="s">
        <v>42590</v>
      </c>
      <c r="BB169" t="s">
        <v>42591</v>
      </c>
    </row>
    <row r="170" spans="1:54" x14ac:dyDescent="0.25">
      <c r="A170">
        <v>1.18936</v>
      </c>
      <c r="B170">
        <v>1.62435</v>
      </c>
      <c r="C170">
        <f t="shared" si="2"/>
        <v>0.43498999999999999</v>
      </c>
      <c r="D170" t="s">
        <v>29</v>
      </c>
      <c r="E170" t="s">
        <v>0</v>
      </c>
      <c r="F170" t="s">
        <v>1</v>
      </c>
      <c r="G170" t="s">
        <v>0</v>
      </c>
      <c r="H170" t="s">
        <v>1</v>
      </c>
      <c r="I170" t="s">
        <v>57110</v>
      </c>
      <c r="J170" t="s">
        <v>9449</v>
      </c>
      <c r="K170" t="s">
        <v>9450</v>
      </c>
      <c r="L170" t="s">
        <v>9451</v>
      </c>
      <c r="M170" t="s">
        <v>9452</v>
      </c>
      <c r="Q170" t="s">
        <v>9453</v>
      </c>
      <c r="R170" t="s">
        <v>9454</v>
      </c>
      <c r="S170" t="s">
        <v>9455</v>
      </c>
      <c r="T170" t="s">
        <v>810</v>
      </c>
      <c r="U170" t="s">
        <v>9</v>
      </c>
      <c r="V170" t="s">
        <v>10</v>
      </c>
      <c r="W170" t="s">
        <v>9456</v>
      </c>
      <c r="X170" t="s">
        <v>11</v>
      </c>
      <c r="Y170" t="s">
        <v>12</v>
      </c>
      <c r="Z170" t="s">
        <v>9457</v>
      </c>
      <c r="AA170" t="s">
        <v>14</v>
      </c>
      <c r="AB170">
        <v>4</v>
      </c>
      <c r="AC170">
        <v>1.84677</v>
      </c>
      <c r="AD170">
        <v>9.0936499999999998E-4</v>
      </c>
      <c r="AE170">
        <v>2.8899799999999999E-3</v>
      </c>
      <c r="AF170" t="s">
        <v>15</v>
      </c>
      <c r="AG170">
        <v>4</v>
      </c>
      <c r="AH170">
        <v>2.0462099999999999</v>
      </c>
      <c r="AI170" s="1">
        <v>3.8943799999999998E-6</v>
      </c>
      <c r="AJ170" s="1">
        <v>2.7726299999999999E-5</v>
      </c>
      <c r="AK170" t="s">
        <v>15</v>
      </c>
      <c r="AL170">
        <v>7498900</v>
      </c>
      <c r="AM170" t="s">
        <v>9458</v>
      </c>
      <c r="AO170" t="s">
        <v>9459</v>
      </c>
      <c r="AP170" t="s">
        <v>9460</v>
      </c>
      <c r="AR170" t="s">
        <v>9461</v>
      </c>
      <c r="AS170" t="s">
        <v>9462</v>
      </c>
      <c r="AT170" t="s">
        <v>9463</v>
      </c>
      <c r="AU170" t="s">
        <v>9464</v>
      </c>
      <c r="AV170" t="s">
        <v>9458</v>
      </c>
      <c r="AW170" t="s">
        <v>9465</v>
      </c>
      <c r="AY170" t="s">
        <v>9466</v>
      </c>
      <c r="BA170" t="s">
        <v>9467</v>
      </c>
    </row>
    <row r="171" spans="1:54" x14ac:dyDescent="0.25">
      <c r="A171">
        <v>2.8446099999999999</v>
      </c>
      <c r="B171">
        <v>3.27888</v>
      </c>
      <c r="C171">
        <f t="shared" si="2"/>
        <v>0.43427000000000016</v>
      </c>
      <c r="D171" t="s">
        <v>29</v>
      </c>
      <c r="E171" t="s">
        <v>0</v>
      </c>
      <c r="F171" t="s">
        <v>1</v>
      </c>
      <c r="G171" t="s">
        <v>0</v>
      </c>
      <c r="H171" t="s">
        <v>1</v>
      </c>
      <c r="I171" t="s">
        <v>57110</v>
      </c>
      <c r="J171" t="s">
        <v>1482</v>
      </c>
      <c r="K171" t="s">
        <v>1483</v>
      </c>
      <c r="L171" t="s">
        <v>1484</v>
      </c>
      <c r="Q171" t="s">
        <v>1485</v>
      </c>
      <c r="R171" t="s">
        <v>1486</v>
      </c>
      <c r="T171" t="s">
        <v>1487</v>
      </c>
      <c r="U171" t="s">
        <v>9</v>
      </c>
      <c r="V171" t="s">
        <v>266</v>
      </c>
      <c r="W171" t="s">
        <v>1488</v>
      </c>
      <c r="X171" t="s">
        <v>11</v>
      </c>
      <c r="Y171" t="s">
        <v>12</v>
      </c>
      <c r="Z171" t="s">
        <v>1489</v>
      </c>
      <c r="AA171" t="s">
        <v>14</v>
      </c>
      <c r="AB171">
        <v>1</v>
      </c>
      <c r="AC171">
        <v>7.9106199999999998</v>
      </c>
      <c r="AD171" s="1">
        <v>2.9634100000000001E-5</v>
      </c>
      <c r="AE171">
        <v>1.5469600000000001E-4</v>
      </c>
      <c r="AF171" t="s">
        <v>15</v>
      </c>
      <c r="AG171">
        <v>1</v>
      </c>
      <c r="AH171">
        <v>5.7478199999999999</v>
      </c>
      <c r="AI171" s="1">
        <v>5.4475100000000003E-5</v>
      </c>
      <c r="AJ171">
        <v>2.6747499999999998E-4</v>
      </c>
      <c r="AK171" t="s">
        <v>15</v>
      </c>
      <c r="AL171">
        <v>2376230</v>
      </c>
      <c r="AM171" t="s">
        <v>1490</v>
      </c>
      <c r="AO171" t="s">
        <v>1491</v>
      </c>
      <c r="AP171" t="s">
        <v>1492</v>
      </c>
      <c r="AR171" t="s">
        <v>1493</v>
      </c>
      <c r="AS171" t="s">
        <v>1494</v>
      </c>
      <c r="AT171" t="s">
        <v>1495</v>
      </c>
      <c r="AU171" t="s">
        <v>1496</v>
      </c>
      <c r="AV171" t="s">
        <v>1490</v>
      </c>
      <c r="AW171" t="s">
        <v>1497</v>
      </c>
      <c r="AY171" t="s">
        <v>1498</v>
      </c>
      <c r="AZ171" t="s">
        <v>1499</v>
      </c>
      <c r="BA171" t="s">
        <v>1500</v>
      </c>
    </row>
    <row r="172" spans="1:54" x14ac:dyDescent="0.25">
      <c r="A172">
        <v>-2.2432599999999998</v>
      </c>
      <c r="B172">
        <v>-1.8090599999999999</v>
      </c>
      <c r="C172">
        <f t="shared" si="2"/>
        <v>0.43419999999999992</v>
      </c>
      <c r="D172" t="s">
        <v>29</v>
      </c>
      <c r="E172" t="s">
        <v>0</v>
      </c>
      <c r="F172" t="s">
        <v>8149</v>
      </c>
      <c r="G172" t="s">
        <v>0</v>
      </c>
      <c r="H172" t="s">
        <v>8149</v>
      </c>
      <c r="I172" t="s">
        <v>57110</v>
      </c>
      <c r="J172" t="s">
        <v>49137</v>
      </c>
      <c r="K172" t="s">
        <v>49138</v>
      </c>
      <c r="L172" t="s">
        <v>49139</v>
      </c>
      <c r="M172" t="s">
        <v>49140</v>
      </c>
      <c r="Q172" t="s">
        <v>49141</v>
      </c>
      <c r="R172" t="s">
        <v>49142</v>
      </c>
      <c r="U172" t="s">
        <v>9</v>
      </c>
      <c r="V172" t="s">
        <v>10</v>
      </c>
      <c r="X172" t="s">
        <v>11</v>
      </c>
      <c r="Y172" t="s">
        <v>12</v>
      </c>
      <c r="Z172" t="s">
        <v>49143</v>
      </c>
      <c r="AA172" t="s">
        <v>14</v>
      </c>
      <c r="AB172">
        <v>2</v>
      </c>
      <c r="AC172">
        <v>-4.6749299999999998</v>
      </c>
      <c r="AD172" s="1">
        <v>5.2856300000000005E-7</v>
      </c>
      <c r="AE172" s="1">
        <v>4.9309800000000002E-6</v>
      </c>
      <c r="AF172" t="s">
        <v>15</v>
      </c>
      <c r="AG172">
        <v>3</v>
      </c>
      <c r="AH172">
        <v>-5.1395799999999996</v>
      </c>
      <c r="AI172" s="1">
        <v>2.0458100000000001E-11</v>
      </c>
      <c r="AJ172" s="1">
        <v>5.27562E-10</v>
      </c>
      <c r="AK172" t="s">
        <v>15</v>
      </c>
      <c r="AL172">
        <v>1381070</v>
      </c>
      <c r="AM172" t="s">
        <v>49144</v>
      </c>
      <c r="AO172" t="s">
        <v>49145</v>
      </c>
      <c r="AP172" t="s">
        <v>49146</v>
      </c>
      <c r="AQ172" t="s">
        <v>49147</v>
      </c>
      <c r="AR172" t="s">
        <v>16334</v>
      </c>
      <c r="AT172" t="s">
        <v>49148</v>
      </c>
      <c r="AU172" t="s">
        <v>49149</v>
      </c>
      <c r="AV172" t="s">
        <v>49150</v>
      </c>
      <c r="AY172" t="s">
        <v>49151</v>
      </c>
      <c r="AZ172" t="s">
        <v>49152</v>
      </c>
    </row>
    <row r="173" spans="1:54" x14ac:dyDescent="0.25">
      <c r="A173">
        <v>-2.52176</v>
      </c>
      <c r="B173">
        <v>-2.0891199999999999</v>
      </c>
      <c r="C173">
        <f t="shared" si="2"/>
        <v>0.43264000000000014</v>
      </c>
      <c r="D173" t="s">
        <v>29</v>
      </c>
      <c r="E173" t="s">
        <v>0</v>
      </c>
      <c r="F173" t="s">
        <v>8149</v>
      </c>
      <c r="G173" t="s">
        <v>0</v>
      </c>
      <c r="H173" t="s">
        <v>8149</v>
      </c>
      <c r="I173" t="s">
        <v>57110</v>
      </c>
      <c r="K173" t="s">
        <v>4942</v>
      </c>
      <c r="L173" t="s">
        <v>5099</v>
      </c>
      <c r="Q173" t="s">
        <v>40869</v>
      </c>
      <c r="R173" t="s">
        <v>40870</v>
      </c>
      <c r="S173" t="s">
        <v>40869</v>
      </c>
      <c r="V173" t="s">
        <v>266</v>
      </c>
      <c r="X173" t="s">
        <v>11</v>
      </c>
      <c r="Y173" t="s">
        <v>12</v>
      </c>
      <c r="Z173" t="s">
        <v>49509</v>
      </c>
      <c r="AA173" t="s">
        <v>14</v>
      </c>
      <c r="AB173">
        <v>1</v>
      </c>
      <c r="AC173">
        <v>-8.1841600000000003</v>
      </c>
      <c r="AD173" s="1">
        <v>5.7783000000000002E-6</v>
      </c>
      <c r="AE173" s="1">
        <v>3.8822100000000002E-5</v>
      </c>
      <c r="AF173" t="s">
        <v>15</v>
      </c>
      <c r="AG173">
        <v>1</v>
      </c>
      <c r="AH173">
        <v>-6.1405099999999999</v>
      </c>
      <c r="AI173" s="1">
        <v>3.5138500000000002E-5</v>
      </c>
      <c r="AJ173">
        <v>1.85911E-4</v>
      </c>
      <c r="AK173" t="s">
        <v>15</v>
      </c>
      <c r="AL173">
        <v>55080</v>
      </c>
      <c r="AM173" t="s">
        <v>49510</v>
      </c>
      <c r="AO173" t="s">
        <v>49511</v>
      </c>
      <c r="AP173" t="s">
        <v>49512</v>
      </c>
      <c r="AR173" t="s">
        <v>49513</v>
      </c>
      <c r="AS173" t="s">
        <v>49514</v>
      </c>
      <c r="AT173" t="s">
        <v>49515</v>
      </c>
      <c r="AU173" t="s">
        <v>49516</v>
      </c>
      <c r="AV173" t="s">
        <v>49510</v>
      </c>
      <c r="AY173" t="s">
        <v>49517</v>
      </c>
    </row>
    <row r="174" spans="1:54" x14ac:dyDescent="0.25">
      <c r="A174">
        <v>1.24281</v>
      </c>
      <c r="B174">
        <v>1.6750499999999999</v>
      </c>
      <c r="C174">
        <f t="shared" si="2"/>
        <v>0.43223999999999996</v>
      </c>
      <c r="D174" t="s">
        <v>29</v>
      </c>
      <c r="E174" t="s">
        <v>0</v>
      </c>
      <c r="F174" t="s">
        <v>1</v>
      </c>
      <c r="G174" t="s">
        <v>0</v>
      </c>
      <c r="H174" t="s">
        <v>1</v>
      </c>
      <c r="I174" t="s">
        <v>57110</v>
      </c>
      <c r="J174" t="s">
        <v>8941</v>
      </c>
      <c r="K174" t="s">
        <v>8942</v>
      </c>
      <c r="L174" t="s">
        <v>8943</v>
      </c>
      <c r="M174" t="s">
        <v>8944</v>
      </c>
      <c r="N174" t="s">
        <v>6561</v>
      </c>
      <c r="Q174" t="s">
        <v>8945</v>
      </c>
      <c r="R174" t="s">
        <v>8946</v>
      </c>
      <c r="S174" t="s">
        <v>8945</v>
      </c>
      <c r="U174" t="s">
        <v>9</v>
      </c>
      <c r="V174" t="s">
        <v>10</v>
      </c>
      <c r="W174" t="s">
        <v>8947</v>
      </c>
      <c r="X174" t="s">
        <v>11</v>
      </c>
      <c r="Y174" t="s">
        <v>12</v>
      </c>
      <c r="Z174" t="s">
        <v>8948</v>
      </c>
      <c r="AA174" t="s">
        <v>14</v>
      </c>
      <c r="AB174">
        <v>1</v>
      </c>
      <c r="AC174">
        <v>3.9406099999999999</v>
      </c>
      <c r="AD174">
        <v>1.8485400000000001E-3</v>
      </c>
      <c r="AE174">
        <v>5.2825900000000002E-3</v>
      </c>
      <c r="AF174" t="s">
        <v>15</v>
      </c>
      <c r="AG174">
        <v>1</v>
      </c>
      <c r="AH174">
        <v>5.0690499999999998</v>
      </c>
      <c r="AI174">
        <v>1.3757900000000001E-4</v>
      </c>
      <c r="AJ174">
        <v>5.9599299999999996E-4</v>
      </c>
      <c r="AK174" t="s">
        <v>15</v>
      </c>
      <c r="AL174">
        <v>1513340</v>
      </c>
      <c r="AM174" t="s">
        <v>8949</v>
      </c>
      <c r="AO174" t="s">
        <v>8950</v>
      </c>
      <c r="AP174" t="s">
        <v>8951</v>
      </c>
      <c r="AR174" t="s">
        <v>8952</v>
      </c>
      <c r="AS174" t="s">
        <v>8953</v>
      </c>
      <c r="AT174" t="s">
        <v>8954</v>
      </c>
      <c r="AU174" t="s">
        <v>8955</v>
      </c>
      <c r="AV174" t="s">
        <v>8956</v>
      </c>
      <c r="AY174" t="s">
        <v>8957</v>
      </c>
      <c r="BA174" t="s">
        <v>8958</v>
      </c>
    </row>
    <row r="175" spans="1:54" x14ac:dyDescent="0.25">
      <c r="A175">
        <v>-1.0196099999999999</v>
      </c>
      <c r="B175">
        <v>-0.58931599999999995</v>
      </c>
      <c r="C175">
        <f t="shared" si="2"/>
        <v>0.43029399999999995</v>
      </c>
      <c r="D175" t="s">
        <v>29</v>
      </c>
      <c r="E175" t="s">
        <v>0</v>
      </c>
      <c r="F175" t="s">
        <v>8149</v>
      </c>
      <c r="G175" t="s">
        <v>29</v>
      </c>
      <c r="H175" t="s">
        <v>8149</v>
      </c>
      <c r="I175" t="s">
        <v>57111</v>
      </c>
      <c r="J175" t="s">
        <v>43157</v>
      </c>
      <c r="K175" t="s">
        <v>43158</v>
      </c>
      <c r="L175" t="s">
        <v>43159</v>
      </c>
      <c r="M175" t="s">
        <v>2270</v>
      </c>
      <c r="Q175" t="s">
        <v>43160</v>
      </c>
      <c r="R175" t="s">
        <v>43161</v>
      </c>
      <c r="S175" t="s">
        <v>7498</v>
      </c>
      <c r="V175" t="s">
        <v>266</v>
      </c>
      <c r="W175" t="s">
        <v>43162</v>
      </c>
      <c r="X175" t="s">
        <v>11</v>
      </c>
      <c r="Y175" t="s">
        <v>12</v>
      </c>
      <c r="Z175" t="s">
        <v>43163</v>
      </c>
      <c r="AA175" t="s">
        <v>14</v>
      </c>
      <c r="AB175">
        <v>1</v>
      </c>
      <c r="AC175">
        <v>-4.0427099999999996</v>
      </c>
      <c r="AD175">
        <v>7.4788999999999997E-4</v>
      </c>
      <c r="AE175">
        <v>2.4578400000000002E-3</v>
      </c>
      <c r="AF175" t="s">
        <v>15</v>
      </c>
      <c r="AG175">
        <v>3</v>
      </c>
      <c r="AH175">
        <v>-2.5704099999999999</v>
      </c>
      <c r="AI175">
        <v>0.15059900000000001</v>
      </c>
      <c r="AJ175">
        <v>0.24129800000000001</v>
      </c>
      <c r="AK175" t="s">
        <v>15</v>
      </c>
      <c r="AL175">
        <v>2898770</v>
      </c>
      <c r="AM175" t="s">
        <v>43164</v>
      </c>
      <c r="AO175" t="s">
        <v>43165</v>
      </c>
      <c r="AP175" t="s">
        <v>43166</v>
      </c>
      <c r="AQ175" t="s">
        <v>24362</v>
      </c>
      <c r="AR175" t="s">
        <v>43167</v>
      </c>
      <c r="AT175" t="s">
        <v>43168</v>
      </c>
      <c r="AU175" t="s">
        <v>43169</v>
      </c>
      <c r="AV175" t="s">
        <v>43170</v>
      </c>
      <c r="AY175" t="s">
        <v>43171</v>
      </c>
      <c r="AZ175" t="s">
        <v>43172</v>
      </c>
      <c r="BA175" t="s">
        <v>43173</v>
      </c>
    </row>
    <row r="176" spans="1:54" x14ac:dyDescent="0.25">
      <c r="A176">
        <v>-1.0566899999999999</v>
      </c>
      <c r="B176">
        <v>-0.62795500000000004</v>
      </c>
      <c r="C176">
        <f t="shared" si="2"/>
        <v>0.42873499999999987</v>
      </c>
      <c r="D176" t="s">
        <v>29</v>
      </c>
      <c r="E176" t="s">
        <v>0</v>
      </c>
      <c r="F176" t="s">
        <v>8149</v>
      </c>
      <c r="G176" t="s">
        <v>29</v>
      </c>
      <c r="H176" t="s">
        <v>8149</v>
      </c>
      <c r="I176" t="s">
        <v>57111</v>
      </c>
      <c r="J176" t="s">
        <v>43412</v>
      </c>
      <c r="L176" t="s">
        <v>43413</v>
      </c>
      <c r="M176" t="s">
        <v>5972</v>
      </c>
      <c r="N176" t="s">
        <v>5973</v>
      </c>
      <c r="Q176" t="s">
        <v>1571</v>
      </c>
      <c r="R176" t="s">
        <v>13860</v>
      </c>
      <c r="S176" t="s">
        <v>1571</v>
      </c>
      <c r="T176" t="s">
        <v>43414</v>
      </c>
      <c r="U176" t="s">
        <v>9</v>
      </c>
      <c r="V176" t="s">
        <v>10</v>
      </c>
      <c r="W176" t="s">
        <v>43415</v>
      </c>
      <c r="X176" t="s">
        <v>11</v>
      </c>
      <c r="Y176" t="s">
        <v>12</v>
      </c>
      <c r="Z176" t="s">
        <v>43416</v>
      </c>
      <c r="AA176" t="s">
        <v>14</v>
      </c>
      <c r="AB176">
        <v>4</v>
      </c>
      <c r="AC176">
        <v>-1.7658799999999999</v>
      </c>
      <c r="AD176">
        <v>7.7317399999999995E-4</v>
      </c>
      <c r="AE176">
        <v>2.5237300000000001E-3</v>
      </c>
      <c r="AF176" t="s">
        <v>15</v>
      </c>
      <c r="AG176">
        <v>5</v>
      </c>
      <c r="AH176">
        <v>-1.3552500000000001</v>
      </c>
      <c r="AI176">
        <v>1.30288E-2</v>
      </c>
      <c r="AJ176">
        <v>2.90663E-2</v>
      </c>
      <c r="AK176" t="s">
        <v>15</v>
      </c>
      <c r="AL176">
        <v>1157130</v>
      </c>
      <c r="AM176" t="s">
        <v>43417</v>
      </c>
      <c r="AO176" t="s">
        <v>43418</v>
      </c>
      <c r="AP176" t="s">
        <v>43419</v>
      </c>
      <c r="AR176" t="s">
        <v>43420</v>
      </c>
      <c r="AT176" t="s">
        <v>43421</v>
      </c>
      <c r="AU176" t="s">
        <v>43422</v>
      </c>
      <c r="AV176" t="s">
        <v>43417</v>
      </c>
      <c r="AW176" t="s">
        <v>43423</v>
      </c>
      <c r="AY176" t="s">
        <v>43424</v>
      </c>
      <c r="BA176" t="s">
        <v>43425</v>
      </c>
    </row>
    <row r="177" spans="1:54" x14ac:dyDescent="0.25">
      <c r="A177">
        <v>0.84194599999999997</v>
      </c>
      <c r="B177">
        <v>1.27068</v>
      </c>
      <c r="C177">
        <f t="shared" si="2"/>
        <v>0.42873400000000006</v>
      </c>
      <c r="D177" t="s">
        <v>29</v>
      </c>
      <c r="E177" t="s">
        <v>0</v>
      </c>
      <c r="F177" t="s">
        <v>1</v>
      </c>
      <c r="G177" t="s">
        <v>0</v>
      </c>
      <c r="H177" t="s">
        <v>1</v>
      </c>
      <c r="I177" t="s">
        <v>57110</v>
      </c>
      <c r="J177" t="s">
        <v>12615</v>
      </c>
      <c r="K177" t="s">
        <v>12616</v>
      </c>
      <c r="L177" t="s">
        <v>12617</v>
      </c>
      <c r="Q177" t="s">
        <v>12618</v>
      </c>
      <c r="R177" t="s">
        <v>12619</v>
      </c>
      <c r="S177" t="s">
        <v>12620</v>
      </c>
      <c r="T177" t="s">
        <v>7038</v>
      </c>
      <c r="U177" t="s">
        <v>76</v>
      </c>
      <c r="V177" t="s">
        <v>77</v>
      </c>
      <c r="W177" t="s">
        <v>12621</v>
      </c>
      <c r="X177" t="s">
        <v>11</v>
      </c>
      <c r="Y177" t="s">
        <v>12</v>
      </c>
      <c r="Z177" t="s">
        <v>12622</v>
      </c>
      <c r="AA177" t="s">
        <v>14</v>
      </c>
      <c r="AB177">
        <v>5</v>
      </c>
      <c r="AC177">
        <v>1.47637</v>
      </c>
      <c r="AD177">
        <v>2.3046500000000001E-4</v>
      </c>
      <c r="AE177">
        <v>9.1177300000000005E-4</v>
      </c>
      <c r="AF177" t="s">
        <v>15</v>
      </c>
      <c r="AG177">
        <v>4</v>
      </c>
      <c r="AH177">
        <v>1.3895200000000001</v>
      </c>
      <c r="AI177">
        <v>5.6418899999999999E-4</v>
      </c>
      <c r="AJ177">
        <v>1.9573300000000002E-3</v>
      </c>
      <c r="AK177" t="s">
        <v>15</v>
      </c>
      <c r="AL177">
        <v>1110</v>
      </c>
      <c r="AM177" t="s">
        <v>12623</v>
      </c>
      <c r="AO177" t="s">
        <v>12624</v>
      </c>
      <c r="AP177" t="s">
        <v>12625</v>
      </c>
      <c r="AQ177" t="e">
        <f>-#REF!</f>
        <v>#REF!</v>
      </c>
      <c r="AR177" t="s">
        <v>12626</v>
      </c>
      <c r="AS177" t="s">
        <v>12627</v>
      </c>
      <c r="AT177" t="s">
        <v>12628</v>
      </c>
      <c r="AU177" t="s">
        <v>12629</v>
      </c>
      <c r="AV177" t="s">
        <v>12630</v>
      </c>
      <c r="AY177" t="s">
        <v>12631</v>
      </c>
      <c r="AZ177" t="s">
        <v>12632</v>
      </c>
      <c r="BA177" t="s">
        <v>12633</v>
      </c>
    </row>
    <row r="178" spans="1:54" x14ac:dyDescent="0.25">
      <c r="A178">
        <v>1.2984100000000001</v>
      </c>
      <c r="B178">
        <v>1.7265699999999999</v>
      </c>
      <c r="C178">
        <f t="shared" si="2"/>
        <v>0.42815999999999987</v>
      </c>
      <c r="D178" t="s">
        <v>29</v>
      </c>
      <c r="E178" t="s">
        <v>0</v>
      </c>
      <c r="F178" t="s">
        <v>1</v>
      </c>
      <c r="G178" t="s">
        <v>0</v>
      </c>
      <c r="H178" t="s">
        <v>1</v>
      </c>
      <c r="I178" t="s">
        <v>57110</v>
      </c>
      <c r="J178" t="s">
        <v>8390</v>
      </c>
      <c r="K178" t="s">
        <v>8391</v>
      </c>
      <c r="L178" t="s">
        <v>8392</v>
      </c>
      <c r="M178" t="s">
        <v>8393</v>
      </c>
      <c r="N178" t="s">
        <v>8394</v>
      </c>
      <c r="O178" t="s">
        <v>8395</v>
      </c>
      <c r="Q178" t="s">
        <v>8396</v>
      </c>
      <c r="R178" t="s">
        <v>8397</v>
      </c>
      <c r="S178" t="s">
        <v>8398</v>
      </c>
      <c r="T178" t="s">
        <v>8399</v>
      </c>
      <c r="U178" t="s">
        <v>996</v>
      </c>
      <c r="V178" t="s">
        <v>266</v>
      </c>
      <c r="W178" t="s">
        <v>8400</v>
      </c>
      <c r="X178" t="s">
        <v>11</v>
      </c>
      <c r="Y178" t="s">
        <v>12</v>
      </c>
      <c r="Z178" t="s">
        <v>8401</v>
      </c>
      <c r="AA178" t="s">
        <v>14</v>
      </c>
      <c r="AB178">
        <v>1</v>
      </c>
      <c r="AC178">
        <v>4.3243499999999999</v>
      </c>
      <c r="AD178">
        <v>1.1290600000000001E-3</v>
      </c>
      <c r="AE178">
        <v>3.4773500000000001E-3</v>
      </c>
      <c r="AF178" t="s">
        <v>15</v>
      </c>
      <c r="AG178">
        <v>1</v>
      </c>
      <c r="AH178">
        <v>4.6230599999999997</v>
      </c>
      <c r="AI178">
        <v>6.3336100000000004E-4</v>
      </c>
      <c r="AJ178">
        <v>2.1651999999999999E-3</v>
      </c>
      <c r="AK178" t="s">
        <v>15</v>
      </c>
      <c r="AL178">
        <v>187556</v>
      </c>
      <c r="AM178" t="s">
        <v>8402</v>
      </c>
      <c r="AO178" t="s">
        <v>8403</v>
      </c>
      <c r="AP178" t="s">
        <v>8404</v>
      </c>
      <c r="AQ178" t="s">
        <v>8405</v>
      </c>
      <c r="AR178" t="s">
        <v>8406</v>
      </c>
      <c r="AT178" t="s">
        <v>8407</v>
      </c>
      <c r="AU178" t="s">
        <v>8408</v>
      </c>
      <c r="AV178" t="s">
        <v>8402</v>
      </c>
      <c r="AW178" t="s">
        <v>8409</v>
      </c>
      <c r="AY178" t="s">
        <v>8410</v>
      </c>
      <c r="AZ178" t="s">
        <v>8411</v>
      </c>
      <c r="BA178" t="s">
        <v>8412</v>
      </c>
      <c r="BB178" t="s">
        <v>8413</v>
      </c>
    </row>
    <row r="179" spans="1:54" x14ac:dyDescent="0.25">
      <c r="A179">
        <v>1.39829</v>
      </c>
      <c r="B179">
        <v>1.82599</v>
      </c>
      <c r="C179">
        <f t="shared" si="2"/>
        <v>0.42769999999999997</v>
      </c>
      <c r="D179" t="s">
        <v>29</v>
      </c>
      <c r="E179" t="s">
        <v>0</v>
      </c>
      <c r="F179" t="s">
        <v>1</v>
      </c>
      <c r="G179" t="s">
        <v>0</v>
      </c>
      <c r="H179" t="s">
        <v>1</v>
      </c>
      <c r="I179" t="s">
        <v>57110</v>
      </c>
      <c r="J179" t="s">
        <v>7706</v>
      </c>
      <c r="K179" t="s">
        <v>7707</v>
      </c>
      <c r="L179" t="s">
        <v>7708</v>
      </c>
      <c r="M179" t="s">
        <v>7014</v>
      </c>
      <c r="Q179" t="s">
        <v>7709</v>
      </c>
      <c r="R179" t="s">
        <v>7710</v>
      </c>
      <c r="T179" t="s">
        <v>7711</v>
      </c>
      <c r="U179" t="s">
        <v>9</v>
      </c>
      <c r="V179" t="s">
        <v>266</v>
      </c>
      <c r="W179" t="s">
        <v>7712</v>
      </c>
      <c r="X179" t="s">
        <v>11</v>
      </c>
      <c r="Y179" t="s">
        <v>12</v>
      </c>
      <c r="Z179" t="s">
        <v>7713</v>
      </c>
      <c r="AA179" t="s">
        <v>14</v>
      </c>
      <c r="AB179">
        <v>1</v>
      </c>
      <c r="AC179">
        <v>4.0937999999999999</v>
      </c>
      <c r="AD179">
        <v>1.48193E-3</v>
      </c>
      <c r="AE179">
        <v>4.4001500000000002E-3</v>
      </c>
      <c r="AF179" t="s">
        <v>15</v>
      </c>
      <c r="AG179">
        <v>1</v>
      </c>
      <c r="AH179">
        <v>3.9783900000000001</v>
      </c>
      <c r="AI179">
        <v>6.5256600000000004E-4</v>
      </c>
      <c r="AJ179">
        <v>2.2146700000000002E-3</v>
      </c>
      <c r="AK179" t="s">
        <v>15</v>
      </c>
      <c r="AL179">
        <v>3033550</v>
      </c>
      <c r="AM179" t="s">
        <v>7714</v>
      </c>
      <c r="AO179" t="s">
        <v>7715</v>
      </c>
      <c r="AP179" t="s">
        <v>7716</v>
      </c>
      <c r="AQ179" t="s">
        <v>7717</v>
      </c>
      <c r="AR179" t="s">
        <v>7718</v>
      </c>
      <c r="AS179" t="s">
        <v>7719</v>
      </c>
      <c r="AT179" t="s">
        <v>7720</v>
      </c>
      <c r="AU179" t="s">
        <v>7721</v>
      </c>
      <c r="AV179" t="s">
        <v>7714</v>
      </c>
      <c r="AW179" t="s">
        <v>7722</v>
      </c>
      <c r="AX179" t="s">
        <v>7723</v>
      </c>
      <c r="AY179" t="s">
        <v>7724</v>
      </c>
      <c r="BA179" t="s">
        <v>7725</v>
      </c>
    </row>
    <row r="180" spans="1:54" x14ac:dyDescent="0.25">
      <c r="A180">
        <v>-0.82594299999999998</v>
      </c>
      <c r="B180">
        <v>-0.40143600000000002</v>
      </c>
      <c r="C180">
        <f t="shared" si="2"/>
        <v>0.42450699999999997</v>
      </c>
      <c r="D180" t="s">
        <v>29</v>
      </c>
      <c r="E180" t="s">
        <v>0</v>
      </c>
      <c r="F180" t="s">
        <v>8149</v>
      </c>
      <c r="G180" t="s">
        <v>29</v>
      </c>
      <c r="H180" t="s">
        <v>8149</v>
      </c>
      <c r="I180" t="s">
        <v>57111</v>
      </c>
      <c r="J180" t="s">
        <v>41644</v>
      </c>
      <c r="K180" t="s">
        <v>41645</v>
      </c>
      <c r="L180" t="s">
        <v>41646</v>
      </c>
      <c r="M180" t="s">
        <v>41647</v>
      </c>
      <c r="N180" t="s">
        <v>41648</v>
      </c>
      <c r="Q180" t="s">
        <v>35686</v>
      </c>
      <c r="R180" t="s">
        <v>41649</v>
      </c>
      <c r="U180" t="s">
        <v>145</v>
      </c>
      <c r="V180" t="s">
        <v>77</v>
      </c>
      <c r="X180" t="s">
        <v>11</v>
      </c>
      <c r="Y180" t="s">
        <v>12</v>
      </c>
      <c r="Z180" t="s">
        <v>41650</v>
      </c>
      <c r="AA180" t="s">
        <v>14</v>
      </c>
      <c r="AB180">
        <v>3</v>
      </c>
      <c r="AC180">
        <v>-2.0019900000000002</v>
      </c>
      <c r="AD180">
        <v>1.5730799999999999E-4</v>
      </c>
      <c r="AE180">
        <v>6.5837100000000004E-4</v>
      </c>
      <c r="AF180" t="s">
        <v>15</v>
      </c>
      <c r="AG180">
        <v>3</v>
      </c>
      <c r="AH180">
        <v>-0.68847400000000003</v>
      </c>
      <c r="AI180">
        <v>7.2981799999999999E-2</v>
      </c>
      <c r="AJ180">
        <v>0.128802</v>
      </c>
      <c r="AK180" t="s">
        <v>15</v>
      </c>
      <c r="AL180">
        <v>224256</v>
      </c>
      <c r="AM180" t="s">
        <v>41651</v>
      </c>
      <c r="AO180" t="s">
        <v>41652</v>
      </c>
      <c r="AP180" t="s">
        <v>41653</v>
      </c>
      <c r="AR180" t="s">
        <v>41654</v>
      </c>
      <c r="AT180" t="s">
        <v>41655</v>
      </c>
      <c r="AU180" t="s">
        <v>41656</v>
      </c>
      <c r="AV180" t="s">
        <v>41657</v>
      </c>
      <c r="AY180" t="s">
        <v>41658</v>
      </c>
      <c r="AZ180" t="s">
        <v>41659</v>
      </c>
      <c r="BA180" t="s">
        <v>41660</v>
      </c>
    </row>
    <row r="181" spans="1:54" x14ac:dyDescent="0.25">
      <c r="A181">
        <v>0.39199400000000001</v>
      </c>
      <c r="B181">
        <v>0.81391000000000002</v>
      </c>
      <c r="C181">
        <f t="shared" si="2"/>
        <v>0.42191600000000001</v>
      </c>
      <c r="D181" t="s">
        <v>29</v>
      </c>
      <c r="E181" t="s">
        <v>29</v>
      </c>
      <c r="F181" t="s">
        <v>1</v>
      </c>
      <c r="G181" t="s">
        <v>0</v>
      </c>
      <c r="H181" t="s">
        <v>1</v>
      </c>
      <c r="I181" t="s">
        <v>57113</v>
      </c>
      <c r="J181" t="s">
        <v>18004</v>
      </c>
      <c r="K181" t="s">
        <v>18005</v>
      </c>
      <c r="L181" t="s">
        <v>18006</v>
      </c>
      <c r="O181" t="s">
        <v>18007</v>
      </c>
      <c r="Q181" t="s">
        <v>18008</v>
      </c>
      <c r="R181" t="s">
        <v>18009</v>
      </c>
      <c r="S181" t="s">
        <v>18010</v>
      </c>
      <c r="U181" t="s">
        <v>76</v>
      </c>
      <c r="V181" t="s">
        <v>77</v>
      </c>
      <c r="W181" t="s">
        <v>18011</v>
      </c>
      <c r="X181" t="s">
        <v>11</v>
      </c>
      <c r="Y181" t="s">
        <v>12</v>
      </c>
      <c r="Z181" t="s">
        <v>18012</v>
      </c>
      <c r="AA181" t="s">
        <v>14</v>
      </c>
      <c r="AB181">
        <v>2</v>
      </c>
      <c r="AC181">
        <v>1.8824000000000001</v>
      </c>
      <c r="AD181">
        <v>0.546211</v>
      </c>
      <c r="AE181">
        <v>0.747583</v>
      </c>
      <c r="AF181" t="s">
        <v>15</v>
      </c>
      <c r="AG181">
        <v>2</v>
      </c>
      <c r="AH181">
        <v>3.2576800000000001</v>
      </c>
      <c r="AI181" s="1">
        <v>6.0531499999999998E-6</v>
      </c>
      <c r="AJ181" s="1">
        <v>4.0958799999999998E-5</v>
      </c>
      <c r="AK181" t="s">
        <v>15</v>
      </c>
      <c r="AL181">
        <v>1497840</v>
      </c>
      <c r="AM181" t="s">
        <v>18013</v>
      </c>
      <c r="AN181" t="s">
        <v>18007</v>
      </c>
      <c r="AO181" t="s">
        <v>18014</v>
      </c>
      <c r="AP181" t="s">
        <v>18015</v>
      </c>
      <c r="AR181" t="s">
        <v>18016</v>
      </c>
      <c r="AS181" t="s">
        <v>18017</v>
      </c>
      <c r="AT181" t="s">
        <v>18018</v>
      </c>
      <c r="AU181" t="s">
        <v>18019</v>
      </c>
      <c r="AV181" t="s">
        <v>18013</v>
      </c>
      <c r="AW181" t="s">
        <v>18020</v>
      </c>
      <c r="AY181" t="s">
        <v>18021</v>
      </c>
      <c r="AZ181" t="s">
        <v>18022</v>
      </c>
      <c r="BA181" t="s">
        <v>18023</v>
      </c>
      <c r="BB181" t="s">
        <v>18024</v>
      </c>
    </row>
    <row r="182" spans="1:54" x14ac:dyDescent="0.25">
      <c r="A182">
        <v>0.27609699999999998</v>
      </c>
      <c r="B182">
        <v>0.69515800000000005</v>
      </c>
      <c r="C182">
        <f t="shared" si="2"/>
        <v>0.41906100000000007</v>
      </c>
      <c r="D182" t="s">
        <v>29</v>
      </c>
      <c r="E182" t="s">
        <v>29</v>
      </c>
      <c r="F182" t="s">
        <v>1</v>
      </c>
      <c r="G182" t="s">
        <v>0</v>
      </c>
      <c r="H182" t="s">
        <v>1</v>
      </c>
      <c r="I182" t="s">
        <v>57113</v>
      </c>
      <c r="J182" t="s">
        <v>18998</v>
      </c>
      <c r="K182" t="s">
        <v>18999</v>
      </c>
      <c r="L182" t="s">
        <v>19000</v>
      </c>
      <c r="M182" t="s">
        <v>19001</v>
      </c>
      <c r="N182" t="s">
        <v>241</v>
      </c>
      <c r="O182" t="s">
        <v>572</v>
      </c>
      <c r="Q182" t="s">
        <v>19002</v>
      </c>
      <c r="R182" t="s">
        <v>19003</v>
      </c>
      <c r="T182" t="s">
        <v>243</v>
      </c>
      <c r="U182" t="s">
        <v>9</v>
      </c>
      <c r="V182" t="s">
        <v>10</v>
      </c>
      <c r="W182" t="s">
        <v>525</v>
      </c>
      <c r="X182" t="s">
        <v>11</v>
      </c>
      <c r="Y182" t="s">
        <v>12</v>
      </c>
      <c r="Z182" t="s">
        <v>19004</v>
      </c>
      <c r="AA182" t="s">
        <v>14</v>
      </c>
      <c r="AB182">
        <v>13</v>
      </c>
      <c r="AC182">
        <v>0.48330800000000002</v>
      </c>
      <c r="AD182">
        <v>8.7017300000000006E-2</v>
      </c>
      <c r="AE182">
        <v>0.14759800000000001</v>
      </c>
      <c r="AF182" t="s">
        <v>15</v>
      </c>
      <c r="AG182">
        <v>14</v>
      </c>
      <c r="AH182">
        <v>1.0723400000000001</v>
      </c>
      <c r="AI182" s="1">
        <v>1.9203799999999999E-7</v>
      </c>
      <c r="AJ182" s="1">
        <v>1.9715500000000002E-6</v>
      </c>
      <c r="AK182" t="s">
        <v>15</v>
      </c>
      <c r="AL182">
        <v>12456100</v>
      </c>
      <c r="AM182" t="s">
        <v>19005</v>
      </c>
      <c r="AN182" t="s">
        <v>577</v>
      </c>
      <c r="AO182" t="s">
        <v>19006</v>
      </c>
      <c r="AP182" t="s">
        <v>19007</v>
      </c>
      <c r="AR182" t="s">
        <v>19008</v>
      </c>
      <c r="AT182" t="s">
        <v>19009</v>
      </c>
      <c r="AU182" t="s">
        <v>19010</v>
      </c>
      <c r="AV182" t="s">
        <v>19005</v>
      </c>
      <c r="AW182" t="s">
        <v>547</v>
      </c>
      <c r="AY182" t="s">
        <v>19011</v>
      </c>
      <c r="BA182" t="s">
        <v>19012</v>
      </c>
      <c r="BB182" t="s">
        <v>19013</v>
      </c>
    </row>
    <row r="183" spans="1:54" x14ac:dyDescent="0.25">
      <c r="A183">
        <v>1.4496199999999999</v>
      </c>
      <c r="B183">
        <v>1.86374</v>
      </c>
      <c r="C183">
        <f t="shared" si="2"/>
        <v>0.41412000000000004</v>
      </c>
      <c r="D183" t="s">
        <v>29</v>
      </c>
      <c r="E183" t="s">
        <v>0</v>
      </c>
      <c r="F183" t="s">
        <v>1</v>
      </c>
      <c r="G183" t="s">
        <v>0</v>
      </c>
      <c r="H183" t="s">
        <v>1</v>
      </c>
      <c r="I183" t="s">
        <v>57110</v>
      </c>
      <c r="J183" t="s">
        <v>7341</v>
      </c>
      <c r="K183" t="s">
        <v>7342</v>
      </c>
      <c r="L183" t="s">
        <v>7343</v>
      </c>
      <c r="M183" t="s">
        <v>7344</v>
      </c>
      <c r="N183" t="s">
        <v>7345</v>
      </c>
      <c r="Q183" t="s">
        <v>7346</v>
      </c>
      <c r="R183" t="s">
        <v>7347</v>
      </c>
      <c r="T183" t="s">
        <v>7348</v>
      </c>
      <c r="U183" t="s">
        <v>9</v>
      </c>
      <c r="V183" t="s">
        <v>266</v>
      </c>
      <c r="X183" t="s">
        <v>11</v>
      </c>
      <c r="Y183" t="s">
        <v>12</v>
      </c>
      <c r="Z183" t="s">
        <v>7349</v>
      </c>
      <c r="AA183" t="s">
        <v>14</v>
      </c>
      <c r="AB183">
        <v>9</v>
      </c>
      <c r="AC183">
        <v>1.36531</v>
      </c>
      <c r="AD183" s="1">
        <v>1.3273899999999999E-6</v>
      </c>
      <c r="AE183" s="1">
        <v>1.06044E-5</v>
      </c>
      <c r="AF183" t="s">
        <v>15</v>
      </c>
      <c r="AG183">
        <v>9</v>
      </c>
      <c r="AH183">
        <v>1.7781400000000001</v>
      </c>
      <c r="AI183" s="1">
        <v>1.81094E-10</v>
      </c>
      <c r="AJ183" s="1">
        <v>3.6163600000000001E-9</v>
      </c>
      <c r="AK183" t="s">
        <v>15</v>
      </c>
      <c r="AL183">
        <v>36820700</v>
      </c>
      <c r="AM183" t="s">
        <v>7350</v>
      </c>
      <c r="AN183" t="s">
        <v>7351</v>
      </c>
      <c r="AO183" t="s">
        <v>7352</v>
      </c>
      <c r="AP183" t="s">
        <v>7353</v>
      </c>
      <c r="AQ183" t="s">
        <v>7354</v>
      </c>
      <c r="AR183" t="s">
        <v>7355</v>
      </c>
      <c r="AT183" t="s">
        <v>7356</v>
      </c>
      <c r="AU183" t="s">
        <v>7357</v>
      </c>
      <c r="AV183" t="s">
        <v>7350</v>
      </c>
      <c r="AW183" t="s">
        <v>7358</v>
      </c>
      <c r="AX183" t="s">
        <v>7359</v>
      </c>
      <c r="BA183" t="s">
        <v>337</v>
      </c>
      <c r="BB183" t="s">
        <v>7360</v>
      </c>
    </row>
    <row r="184" spans="1:54" x14ac:dyDescent="0.25">
      <c r="A184">
        <v>-2.10589</v>
      </c>
      <c r="B184">
        <v>-1.69248</v>
      </c>
      <c r="C184">
        <f t="shared" si="2"/>
        <v>0.41341000000000006</v>
      </c>
      <c r="D184" t="s">
        <v>29</v>
      </c>
      <c r="E184" t="s">
        <v>0</v>
      </c>
      <c r="F184" t="s">
        <v>8149</v>
      </c>
      <c r="G184" t="s">
        <v>0</v>
      </c>
      <c r="H184" t="s">
        <v>8149</v>
      </c>
      <c r="I184" t="s">
        <v>57110</v>
      </c>
      <c r="J184" t="s">
        <v>48792</v>
      </c>
      <c r="K184" t="s">
        <v>48793</v>
      </c>
      <c r="L184" t="s">
        <v>48794</v>
      </c>
      <c r="Q184" t="s">
        <v>48795</v>
      </c>
      <c r="R184" t="s">
        <v>48796</v>
      </c>
      <c r="T184" t="s">
        <v>15931</v>
      </c>
      <c r="U184" t="s">
        <v>145</v>
      </c>
      <c r="V184" t="s">
        <v>266</v>
      </c>
      <c r="X184" t="s">
        <v>11</v>
      </c>
      <c r="Y184" t="s">
        <v>12</v>
      </c>
      <c r="Z184" t="s">
        <v>48797</v>
      </c>
      <c r="AA184" t="s">
        <v>14</v>
      </c>
      <c r="AB184">
        <v>3</v>
      </c>
      <c r="AC184">
        <v>-11.7752</v>
      </c>
      <c r="AD184">
        <v>1.3819399999999999E-3</v>
      </c>
      <c r="AE184">
        <v>4.1458299999999997E-3</v>
      </c>
      <c r="AF184" t="s">
        <v>15</v>
      </c>
      <c r="AG184">
        <v>4</v>
      </c>
      <c r="AH184">
        <v>-5.2653999999999996</v>
      </c>
      <c r="AI184" s="1">
        <v>2.8317199999999999E-8</v>
      </c>
      <c r="AJ184" s="1">
        <v>3.6947700000000002E-7</v>
      </c>
      <c r="AK184" t="s">
        <v>15</v>
      </c>
      <c r="AL184">
        <v>582232</v>
      </c>
      <c r="AM184" t="s">
        <v>48798</v>
      </c>
      <c r="AO184" t="s">
        <v>48799</v>
      </c>
      <c r="AP184" t="s">
        <v>48800</v>
      </c>
      <c r="AR184" t="s">
        <v>48801</v>
      </c>
      <c r="AS184" t="s">
        <v>48802</v>
      </c>
      <c r="AT184" t="s">
        <v>48803</v>
      </c>
      <c r="AU184" t="s">
        <v>48804</v>
      </c>
      <c r="AV184" t="s">
        <v>48798</v>
      </c>
      <c r="AW184" t="s">
        <v>48805</v>
      </c>
      <c r="AY184" t="s">
        <v>48806</v>
      </c>
      <c r="AZ184" t="s">
        <v>48807</v>
      </c>
      <c r="BA184" t="s">
        <v>48808</v>
      </c>
    </row>
    <row r="185" spans="1:54" x14ac:dyDescent="0.25">
      <c r="A185">
        <v>1.9296599999999999</v>
      </c>
      <c r="B185">
        <v>2.3412799999999998</v>
      </c>
      <c r="C185">
        <f t="shared" si="2"/>
        <v>0.41161999999999987</v>
      </c>
      <c r="D185" t="s">
        <v>29</v>
      </c>
      <c r="E185" t="s">
        <v>0</v>
      </c>
      <c r="F185" t="s">
        <v>1</v>
      </c>
      <c r="G185" t="s">
        <v>0</v>
      </c>
      <c r="H185" t="s">
        <v>1</v>
      </c>
      <c r="I185" t="s">
        <v>57110</v>
      </c>
      <c r="J185" t="s">
        <v>4716</v>
      </c>
      <c r="K185" t="s">
        <v>4717</v>
      </c>
      <c r="L185" t="s">
        <v>4718</v>
      </c>
      <c r="M185" t="s">
        <v>4719</v>
      </c>
      <c r="N185" t="s">
        <v>4720</v>
      </c>
      <c r="Q185" t="s">
        <v>4721</v>
      </c>
      <c r="R185" t="s">
        <v>4722</v>
      </c>
      <c r="T185" t="s">
        <v>4723</v>
      </c>
      <c r="U185" t="s">
        <v>9</v>
      </c>
      <c r="V185" t="s">
        <v>266</v>
      </c>
      <c r="X185" t="s">
        <v>11</v>
      </c>
      <c r="Y185" t="s">
        <v>12</v>
      </c>
      <c r="Z185" t="s">
        <v>4724</v>
      </c>
      <c r="AA185" t="s">
        <v>14</v>
      </c>
      <c r="AB185">
        <v>3</v>
      </c>
      <c r="AC185">
        <v>3.45973</v>
      </c>
      <c r="AD185" s="1">
        <v>4.98831E-6</v>
      </c>
      <c r="AE185" s="1">
        <v>3.4348099999999997E-5</v>
      </c>
      <c r="AF185" t="s">
        <v>15</v>
      </c>
      <c r="AG185">
        <v>3</v>
      </c>
      <c r="AH185">
        <v>4.3444399999999996</v>
      </c>
      <c r="AI185" s="1">
        <v>1.3105100000000001E-9</v>
      </c>
      <c r="AJ185" s="1">
        <v>2.2829299999999998E-8</v>
      </c>
      <c r="AK185" t="s">
        <v>15</v>
      </c>
      <c r="AL185">
        <v>601936</v>
      </c>
      <c r="AM185" t="s">
        <v>4725</v>
      </c>
      <c r="AO185" t="s">
        <v>4726</v>
      </c>
      <c r="AP185" t="s">
        <v>4727</v>
      </c>
      <c r="AQ185" t="s">
        <v>4728</v>
      </c>
      <c r="AR185" t="s">
        <v>4729</v>
      </c>
      <c r="AT185" t="s">
        <v>4730</v>
      </c>
      <c r="AU185" t="s">
        <v>4731</v>
      </c>
      <c r="AV185" t="s">
        <v>4732</v>
      </c>
      <c r="AX185" t="s">
        <v>4733</v>
      </c>
      <c r="AY185" t="s">
        <v>4734</v>
      </c>
      <c r="BA185" t="s">
        <v>1174</v>
      </c>
    </row>
    <row r="186" spans="1:54" x14ac:dyDescent="0.25">
      <c r="A186">
        <v>0.32241900000000001</v>
      </c>
      <c r="B186">
        <v>0.73355599999999999</v>
      </c>
      <c r="C186">
        <f t="shared" si="2"/>
        <v>0.41113699999999997</v>
      </c>
      <c r="D186" t="s">
        <v>29</v>
      </c>
      <c r="E186" t="s">
        <v>29</v>
      </c>
      <c r="F186" t="s">
        <v>1</v>
      </c>
      <c r="G186" t="s">
        <v>0</v>
      </c>
      <c r="H186" t="s">
        <v>1</v>
      </c>
      <c r="I186" t="s">
        <v>57113</v>
      </c>
      <c r="J186" t="s">
        <v>18552</v>
      </c>
      <c r="K186" t="s">
        <v>18553</v>
      </c>
      <c r="L186" t="s">
        <v>18554</v>
      </c>
      <c r="M186" t="s">
        <v>806</v>
      </c>
      <c r="Q186" t="s">
        <v>4988</v>
      </c>
      <c r="R186" t="s">
        <v>4989</v>
      </c>
      <c r="S186" t="s">
        <v>1147</v>
      </c>
      <c r="T186" t="s">
        <v>18555</v>
      </c>
      <c r="U186" t="s">
        <v>9</v>
      </c>
      <c r="V186" t="s">
        <v>59</v>
      </c>
      <c r="W186" t="s">
        <v>18556</v>
      </c>
      <c r="X186" t="s">
        <v>11</v>
      </c>
      <c r="Y186" t="s">
        <v>12</v>
      </c>
      <c r="Z186" t="s">
        <v>18557</v>
      </c>
      <c r="AA186" t="s">
        <v>14</v>
      </c>
      <c r="AB186">
        <v>3</v>
      </c>
      <c r="AC186">
        <v>1.3992899999999999</v>
      </c>
      <c r="AD186">
        <v>0.14225399999999999</v>
      </c>
      <c r="AE186">
        <v>0.224804</v>
      </c>
      <c r="AF186" t="s">
        <v>15</v>
      </c>
      <c r="AG186">
        <v>3</v>
      </c>
      <c r="AH186">
        <v>3.01986</v>
      </c>
      <c r="AI186" s="1">
        <v>4.2675000000000001E-5</v>
      </c>
      <c r="AJ186">
        <v>2.18376E-4</v>
      </c>
      <c r="AK186" t="s">
        <v>15</v>
      </c>
      <c r="AL186">
        <v>4142340</v>
      </c>
      <c r="AM186" t="s">
        <v>18558</v>
      </c>
      <c r="AO186" t="s">
        <v>18559</v>
      </c>
      <c r="AP186" t="s">
        <v>18560</v>
      </c>
      <c r="AQ186" t="s">
        <v>18561</v>
      </c>
      <c r="AR186" t="s">
        <v>18562</v>
      </c>
      <c r="AS186" t="s">
        <v>18563</v>
      </c>
      <c r="AT186" t="s">
        <v>18564</v>
      </c>
      <c r="AU186" t="s">
        <v>18565</v>
      </c>
      <c r="AV186" t="s">
        <v>18558</v>
      </c>
      <c r="AW186" t="s">
        <v>18566</v>
      </c>
      <c r="AY186" t="s">
        <v>18567</v>
      </c>
      <c r="AZ186" t="s">
        <v>5002</v>
      </c>
      <c r="BA186" t="s">
        <v>5003</v>
      </c>
    </row>
    <row r="187" spans="1:54" x14ac:dyDescent="0.25">
      <c r="A187">
        <v>-2.9437000000000002</v>
      </c>
      <c r="B187">
        <v>-2.5328400000000002</v>
      </c>
      <c r="C187">
        <f t="shared" si="2"/>
        <v>0.41086</v>
      </c>
      <c r="D187" t="s">
        <v>29</v>
      </c>
      <c r="E187" t="s">
        <v>0</v>
      </c>
      <c r="F187" t="s">
        <v>8149</v>
      </c>
      <c r="G187" t="s">
        <v>0</v>
      </c>
      <c r="H187" t="s">
        <v>8149</v>
      </c>
      <c r="I187" t="s">
        <v>57110</v>
      </c>
      <c r="J187" t="s">
        <v>49814</v>
      </c>
      <c r="K187" t="s">
        <v>49815</v>
      </c>
      <c r="L187" t="s">
        <v>49816</v>
      </c>
      <c r="M187" t="s">
        <v>49817</v>
      </c>
      <c r="N187" t="s">
        <v>49818</v>
      </c>
      <c r="Q187" t="s">
        <v>49819</v>
      </c>
      <c r="R187" t="s">
        <v>49820</v>
      </c>
      <c r="S187" t="s">
        <v>49819</v>
      </c>
      <c r="T187" t="s">
        <v>1526</v>
      </c>
      <c r="U187" t="s">
        <v>145</v>
      </c>
      <c r="V187" t="s">
        <v>408</v>
      </c>
      <c r="W187" t="s">
        <v>49821</v>
      </c>
      <c r="X187" t="s">
        <v>11</v>
      </c>
      <c r="Y187" t="s">
        <v>12</v>
      </c>
      <c r="Z187" t="s">
        <v>49822</v>
      </c>
      <c r="AA187" t="s">
        <v>14</v>
      </c>
      <c r="AB187">
        <v>9</v>
      </c>
      <c r="AC187">
        <v>-9.67239</v>
      </c>
      <c r="AD187" s="1">
        <v>6.4664200000000003E-16</v>
      </c>
      <c r="AE187" s="1">
        <v>3.4001600000000003E-14</v>
      </c>
      <c r="AF187" t="s">
        <v>15</v>
      </c>
      <c r="AG187">
        <v>10</v>
      </c>
      <c r="AH187">
        <v>-6.6532499999999999</v>
      </c>
      <c r="AI187" s="1">
        <v>6.2799300000000002E-11</v>
      </c>
      <c r="AJ187" s="1">
        <v>1.4483599999999999E-9</v>
      </c>
      <c r="AK187" t="s">
        <v>15</v>
      </c>
      <c r="AL187">
        <v>3299540</v>
      </c>
      <c r="AM187" t="s">
        <v>49823</v>
      </c>
      <c r="AO187" t="s">
        <v>49824</v>
      </c>
      <c r="AP187" t="s">
        <v>49825</v>
      </c>
      <c r="AQ187" t="s">
        <v>49826</v>
      </c>
      <c r="AR187" t="s">
        <v>49827</v>
      </c>
      <c r="AS187" t="s">
        <v>49828</v>
      </c>
      <c r="AT187" t="s">
        <v>49829</v>
      </c>
      <c r="AU187" t="s">
        <v>49830</v>
      </c>
      <c r="AV187" t="s">
        <v>49831</v>
      </c>
      <c r="AW187" t="s">
        <v>49832</v>
      </c>
      <c r="AX187" t="s">
        <v>49833</v>
      </c>
      <c r="AY187" t="s">
        <v>49834</v>
      </c>
      <c r="AZ187" t="s">
        <v>49835</v>
      </c>
      <c r="BA187" t="s">
        <v>49836</v>
      </c>
    </row>
    <row r="188" spans="1:54" x14ac:dyDescent="0.25">
      <c r="A188">
        <v>2.8506399999999998</v>
      </c>
      <c r="B188">
        <v>3.2603499999999999</v>
      </c>
      <c r="C188">
        <f t="shared" si="2"/>
        <v>0.40971000000000002</v>
      </c>
      <c r="D188" t="s">
        <v>29</v>
      </c>
      <c r="E188" t="s">
        <v>0</v>
      </c>
      <c r="F188" t="s">
        <v>1</v>
      </c>
      <c r="G188" t="s">
        <v>0</v>
      </c>
      <c r="H188" t="s">
        <v>1</v>
      </c>
      <c r="I188" t="s">
        <v>57110</v>
      </c>
      <c r="J188" t="s">
        <v>1463</v>
      </c>
      <c r="K188" t="s">
        <v>1464</v>
      </c>
      <c r="L188" t="s">
        <v>1465</v>
      </c>
      <c r="M188" t="s">
        <v>1466</v>
      </c>
      <c r="N188" t="s">
        <v>1467</v>
      </c>
      <c r="Q188" t="s">
        <v>1468</v>
      </c>
      <c r="R188" t="s">
        <v>1469</v>
      </c>
      <c r="T188" t="s">
        <v>1470</v>
      </c>
      <c r="U188" t="s">
        <v>9</v>
      </c>
      <c r="V188" t="s">
        <v>10</v>
      </c>
      <c r="W188" t="s">
        <v>1471</v>
      </c>
      <c r="X188" t="s">
        <v>11</v>
      </c>
      <c r="Y188" t="s">
        <v>12</v>
      </c>
      <c r="Z188" t="s">
        <v>1472</v>
      </c>
      <c r="AA188" t="s">
        <v>14</v>
      </c>
      <c r="AB188">
        <v>2</v>
      </c>
      <c r="AC188">
        <v>2.2785799999999998</v>
      </c>
      <c r="AD188">
        <v>5.7830399999999997E-4</v>
      </c>
      <c r="AE188">
        <v>1.9745600000000002E-3</v>
      </c>
      <c r="AF188" t="s">
        <v>15</v>
      </c>
      <c r="AG188">
        <v>2</v>
      </c>
      <c r="AH188">
        <v>2.8139099999999999</v>
      </c>
      <c r="AI188" s="1">
        <v>2.3370299999999999E-5</v>
      </c>
      <c r="AJ188">
        <v>1.2994499999999999E-4</v>
      </c>
      <c r="AK188" t="s">
        <v>15</v>
      </c>
      <c r="AL188">
        <v>2841850</v>
      </c>
      <c r="AM188" t="s">
        <v>1473</v>
      </c>
      <c r="AO188" t="s">
        <v>1474</v>
      </c>
      <c r="AP188" t="s">
        <v>1475</v>
      </c>
      <c r="AR188" t="s">
        <v>1468</v>
      </c>
      <c r="AS188" t="s">
        <v>1476</v>
      </c>
      <c r="AT188" t="s">
        <v>1477</v>
      </c>
      <c r="AU188" t="s">
        <v>1478</v>
      </c>
      <c r="AV188" t="s">
        <v>1479</v>
      </c>
      <c r="AY188" t="s">
        <v>1480</v>
      </c>
      <c r="BA188" t="s">
        <v>1481</v>
      </c>
    </row>
    <row r="189" spans="1:54" x14ac:dyDescent="0.25">
      <c r="A189">
        <v>2.94625</v>
      </c>
      <c r="B189">
        <v>3.3553500000000001</v>
      </c>
      <c r="C189">
        <f t="shared" si="2"/>
        <v>0.40910000000000002</v>
      </c>
      <c r="D189" t="s">
        <v>29</v>
      </c>
      <c r="E189" t="s">
        <v>0</v>
      </c>
      <c r="F189" t="s">
        <v>1</v>
      </c>
      <c r="G189" t="s">
        <v>0</v>
      </c>
      <c r="H189" t="s">
        <v>1</v>
      </c>
      <c r="I189" t="s">
        <v>57110</v>
      </c>
      <c r="J189" t="s">
        <v>1352</v>
      </c>
      <c r="K189" t="s">
        <v>1353</v>
      </c>
      <c r="L189" t="s">
        <v>1354</v>
      </c>
      <c r="M189" t="s">
        <v>1355</v>
      </c>
      <c r="N189" t="s">
        <v>1356</v>
      </c>
      <c r="Q189" t="s">
        <v>1357</v>
      </c>
      <c r="R189" t="s">
        <v>1358</v>
      </c>
      <c r="S189" t="s">
        <v>1219</v>
      </c>
      <c r="T189" t="s">
        <v>1359</v>
      </c>
      <c r="U189" t="s">
        <v>407</v>
      </c>
      <c r="V189" t="s">
        <v>408</v>
      </c>
      <c r="W189" t="s">
        <v>1221</v>
      </c>
      <c r="X189" t="s">
        <v>11</v>
      </c>
      <c r="Y189" t="s">
        <v>12</v>
      </c>
      <c r="Z189" t="s">
        <v>1360</v>
      </c>
      <c r="AA189" t="s">
        <v>14</v>
      </c>
      <c r="AB189">
        <v>2</v>
      </c>
      <c r="AC189">
        <v>3.98603</v>
      </c>
      <c r="AD189" s="1">
        <v>2.22838E-6</v>
      </c>
      <c r="AE189" s="1">
        <v>1.70941E-5</v>
      </c>
      <c r="AF189" t="s">
        <v>15</v>
      </c>
      <c r="AG189">
        <v>2</v>
      </c>
      <c r="AH189">
        <v>3.9857399999999998</v>
      </c>
      <c r="AI189" s="1">
        <v>4.3078499999999998E-7</v>
      </c>
      <c r="AJ189" s="1">
        <v>4.07649E-6</v>
      </c>
      <c r="AK189" t="s">
        <v>15</v>
      </c>
      <c r="AL189">
        <v>7856540</v>
      </c>
      <c r="AM189" t="s">
        <v>1361</v>
      </c>
      <c r="AO189" t="s">
        <v>1362</v>
      </c>
      <c r="AP189" t="s">
        <v>1363</v>
      </c>
      <c r="AR189" t="s">
        <v>1364</v>
      </c>
      <c r="AS189" t="s">
        <v>1365</v>
      </c>
      <c r="AT189" t="s">
        <v>1366</v>
      </c>
      <c r="AU189" t="s">
        <v>1367</v>
      </c>
      <c r="AV189" t="s">
        <v>1361</v>
      </c>
      <c r="AY189" t="s">
        <v>1368</v>
      </c>
      <c r="AZ189" t="s">
        <v>1369</v>
      </c>
    </row>
    <row r="190" spans="1:54" x14ac:dyDescent="0.25">
      <c r="A190">
        <v>1.08097</v>
      </c>
      <c r="B190">
        <v>1.48546</v>
      </c>
      <c r="C190">
        <f t="shared" si="2"/>
        <v>0.40449000000000002</v>
      </c>
      <c r="D190" t="s">
        <v>29</v>
      </c>
      <c r="E190" t="s">
        <v>0</v>
      </c>
      <c r="F190" t="s">
        <v>1</v>
      </c>
      <c r="G190" t="s">
        <v>0</v>
      </c>
      <c r="H190" t="s">
        <v>1</v>
      </c>
      <c r="I190" t="s">
        <v>57110</v>
      </c>
      <c r="J190" t="s">
        <v>10472</v>
      </c>
      <c r="K190" t="s">
        <v>10473</v>
      </c>
      <c r="L190" t="s">
        <v>9970</v>
      </c>
      <c r="M190" t="s">
        <v>10474</v>
      </c>
      <c r="N190" t="s">
        <v>10475</v>
      </c>
      <c r="Q190" t="s">
        <v>10476</v>
      </c>
      <c r="R190" t="s">
        <v>10477</v>
      </c>
      <c r="S190" t="s">
        <v>10478</v>
      </c>
      <c r="T190" t="s">
        <v>10479</v>
      </c>
      <c r="U190" t="s">
        <v>9</v>
      </c>
      <c r="V190" t="s">
        <v>266</v>
      </c>
      <c r="X190" t="s">
        <v>11</v>
      </c>
      <c r="Y190" t="s">
        <v>12</v>
      </c>
      <c r="Z190" t="s">
        <v>10480</v>
      </c>
      <c r="AA190" t="s">
        <v>14</v>
      </c>
      <c r="AB190">
        <v>4</v>
      </c>
      <c r="AC190">
        <v>1.46452</v>
      </c>
      <c r="AD190">
        <v>7.6887899999999998E-4</v>
      </c>
      <c r="AE190">
        <v>2.5156100000000002E-3</v>
      </c>
      <c r="AF190" t="s">
        <v>15</v>
      </c>
      <c r="AG190">
        <v>4</v>
      </c>
      <c r="AH190">
        <v>1.8247800000000001</v>
      </c>
      <c r="AI190">
        <v>8.3134699999999997E-4</v>
      </c>
      <c r="AJ190">
        <v>2.7118099999999998E-3</v>
      </c>
      <c r="AK190" t="s">
        <v>15</v>
      </c>
      <c r="AL190">
        <v>1363440</v>
      </c>
      <c r="AM190" t="s">
        <v>10481</v>
      </c>
      <c r="AO190" t="s">
        <v>10482</v>
      </c>
      <c r="AP190" t="s">
        <v>10483</v>
      </c>
      <c r="AQ190" t="s">
        <v>10484</v>
      </c>
      <c r="AR190" t="s">
        <v>10485</v>
      </c>
      <c r="AT190" t="s">
        <v>10486</v>
      </c>
      <c r="AU190" t="s">
        <v>10487</v>
      </c>
      <c r="AV190" t="s">
        <v>10488</v>
      </c>
      <c r="AW190" t="s">
        <v>10489</v>
      </c>
      <c r="AX190" t="s">
        <v>10490</v>
      </c>
      <c r="AY190" t="s">
        <v>10491</v>
      </c>
      <c r="AZ190" t="s">
        <v>10492</v>
      </c>
    </row>
    <row r="191" spans="1:54" x14ac:dyDescent="0.25">
      <c r="A191">
        <v>-1.84013</v>
      </c>
      <c r="B191">
        <v>-1.4366099999999999</v>
      </c>
      <c r="C191">
        <f t="shared" si="2"/>
        <v>0.4035200000000001</v>
      </c>
      <c r="D191" t="s">
        <v>29</v>
      </c>
      <c r="E191" t="s">
        <v>0</v>
      </c>
      <c r="F191" t="s">
        <v>8149</v>
      </c>
      <c r="G191" t="s">
        <v>0</v>
      </c>
      <c r="H191" t="s">
        <v>8149</v>
      </c>
      <c r="I191" t="s">
        <v>57110</v>
      </c>
      <c r="J191" t="s">
        <v>41961</v>
      </c>
      <c r="K191" t="s">
        <v>28571</v>
      </c>
      <c r="L191" t="s">
        <v>21845</v>
      </c>
      <c r="M191" t="s">
        <v>7014</v>
      </c>
      <c r="Q191" t="s">
        <v>8963</v>
      </c>
      <c r="R191" t="s">
        <v>8964</v>
      </c>
      <c r="U191" t="s">
        <v>76</v>
      </c>
      <c r="V191" t="s">
        <v>77</v>
      </c>
      <c r="X191" t="s">
        <v>11</v>
      </c>
      <c r="Y191" t="s">
        <v>12</v>
      </c>
      <c r="Z191" t="s">
        <v>47883</v>
      </c>
      <c r="AA191" t="s">
        <v>14</v>
      </c>
      <c r="AB191">
        <v>1</v>
      </c>
      <c r="AC191">
        <v>-3.9617499999999999</v>
      </c>
      <c r="AD191">
        <v>7.6967300000000002E-4</v>
      </c>
      <c r="AE191">
        <v>2.5156100000000002E-3</v>
      </c>
      <c r="AF191" t="s">
        <v>15</v>
      </c>
      <c r="AG191">
        <v>2</v>
      </c>
      <c r="AH191">
        <v>-4.6942399999999997</v>
      </c>
      <c r="AI191">
        <v>2.2505300000000002E-3</v>
      </c>
      <c r="AJ191">
        <v>6.3049500000000001E-3</v>
      </c>
      <c r="AK191" t="s">
        <v>15</v>
      </c>
      <c r="AL191">
        <v>57281</v>
      </c>
      <c r="AM191" t="s">
        <v>47884</v>
      </c>
      <c r="AO191" t="s">
        <v>47885</v>
      </c>
      <c r="AP191" t="s">
        <v>47886</v>
      </c>
      <c r="AQ191" t="s">
        <v>47887</v>
      </c>
      <c r="AR191" t="s">
        <v>47888</v>
      </c>
      <c r="AS191" t="s">
        <v>47889</v>
      </c>
      <c r="AT191" t="s">
        <v>47890</v>
      </c>
      <c r="AU191" t="s">
        <v>47891</v>
      </c>
      <c r="AV191" t="s">
        <v>47884</v>
      </c>
      <c r="AW191" t="s">
        <v>47892</v>
      </c>
      <c r="AX191" t="s">
        <v>7723</v>
      </c>
      <c r="AY191" t="s">
        <v>31443</v>
      </c>
      <c r="BA191" t="s">
        <v>337</v>
      </c>
    </row>
    <row r="192" spans="1:54" x14ac:dyDescent="0.25">
      <c r="A192">
        <v>-1.9930099999999999</v>
      </c>
      <c r="B192">
        <v>-1.59039</v>
      </c>
      <c r="C192">
        <f t="shared" si="2"/>
        <v>0.40261999999999998</v>
      </c>
      <c r="D192" t="s">
        <v>29</v>
      </c>
      <c r="E192" t="s">
        <v>0</v>
      </c>
      <c r="F192" t="s">
        <v>8149</v>
      </c>
      <c r="G192" t="s">
        <v>0</v>
      </c>
      <c r="H192" t="s">
        <v>8149</v>
      </c>
      <c r="I192" t="s">
        <v>57110</v>
      </c>
      <c r="J192" t="s">
        <v>48458</v>
      </c>
      <c r="K192" t="s">
        <v>46523</v>
      </c>
      <c r="L192" t="s">
        <v>48459</v>
      </c>
      <c r="M192" t="s">
        <v>46525</v>
      </c>
      <c r="N192" t="s">
        <v>6483</v>
      </c>
      <c r="Q192" t="s">
        <v>46526</v>
      </c>
      <c r="R192" t="s">
        <v>48460</v>
      </c>
      <c r="S192" t="s">
        <v>46528</v>
      </c>
      <c r="T192" t="s">
        <v>5922</v>
      </c>
      <c r="U192" t="s">
        <v>9</v>
      </c>
      <c r="V192" t="s">
        <v>266</v>
      </c>
      <c r="W192" t="s">
        <v>48461</v>
      </c>
      <c r="X192" t="s">
        <v>11</v>
      </c>
      <c r="Y192" t="s">
        <v>12</v>
      </c>
      <c r="Z192" t="s">
        <v>48462</v>
      </c>
      <c r="AA192" t="s">
        <v>14</v>
      </c>
      <c r="AB192">
        <v>8</v>
      </c>
      <c r="AC192">
        <v>-5.6806099999999997</v>
      </c>
      <c r="AD192" s="1">
        <v>2.8140399999999999E-15</v>
      </c>
      <c r="AE192" s="1">
        <v>1.37936E-13</v>
      </c>
      <c r="AF192" t="s">
        <v>15</v>
      </c>
      <c r="AG192">
        <v>9</v>
      </c>
      <c r="AH192">
        <v>-4.0783300000000002</v>
      </c>
      <c r="AI192" s="1">
        <v>1.32345E-10</v>
      </c>
      <c r="AJ192" s="1">
        <v>2.7700199999999999E-9</v>
      </c>
      <c r="AK192" t="s">
        <v>15</v>
      </c>
      <c r="AL192">
        <v>3157910</v>
      </c>
      <c r="AM192" t="s">
        <v>48463</v>
      </c>
      <c r="AO192" t="s">
        <v>48464</v>
      </c>
      <c r="AP192" t="s">
        <v>48465</v>
      </c>
      <c r="AR192" t="s">
        <v>48466</v>
      </c>
      <c r="AS192" t="s">
        <v>48467</v>
      </c>
      <c r="AT192" t="s">
        <v>48468</v>
      </c>
      <c r="AU192" t="s">
        <v>48469</v>
      </c>
      <c r="AV192" t="s">
        <v>48463</v>
      </c>
      <c r="AW192" t="s">
        <v>46538</v>
      </c>
      <c r="AX192" t="s">
        <v>46539</v>
      </c>
      <c r="AY192" t="s">
        <v>46540</v>
      </c>
      <c r="BA192" t="s">
        <v>48470</v>
      </c>
    </row>
    <row r="193" spans="1:54" x14ac:dyDescent="0.25">
      <c r="A193">
        <v>-1.6770700000000001</v>
      </c>
      <c r="B193">
        <v>-1.2748299999999999</v>
      </c>
      <c r="C193">
        <f t="shared" si="2"/>
        <v>0.40224000000000015</v>
      </c>
      <c r="D193" t="s">
        <v>29</v>
      </c>
      <c r="E193" t="s">
        <v>0</v>
      </c>
      <c r="F193" t="s">
        <v>8149</v>
      </c>
      <c r="G193" t="s">
        <v>29</v>
      </c>
      <c r="H193" t="s">
        <v>8149</v>
      </c>
      <c r="I193" t="s">
        <v>57111</v>
      </c>
      <c r="L193" t="s">
        <v>47363</v>
      </c>
      <c r="Q193" t="s">
        <v>47364</v>
      </c>
      <c r="R193" t="s">
        <v>47364</v>
      </c>
      <c r="V193" t="s">
        <v>266</v>
      </c>
      <c r="X193" t="s">
        <v>11</v>
      </c>
      <c r="Y193" t="s">
        <v>12</v>
      </c>
      <c r="Z193" t="s">
        <v>47365</v>
      </c>
      <c r="AA193" t="s">
        <v>14</v>
      </c>
      <c r="AB193">
        <v>1</v>
      </c>
      <c r="AC193">
        <v>-4.1661799999999998</v>
      </c>
      <c r="AD193">
        <v>5.7345499999999995E-4</v>
      </c>
      <c r="AE193">
        <v>1.9659E-3</v>
      </c>
      <c r="AF193" t="s">
        <v>15</v>
      </c>
      <c r="AG193">
        <v>1</v>
      </c>
      <c r="AH193">
        <v>-2.5311400000000002</v>
      </c>
      <c r="AI193">
        <v>4.4534300000000004E-3</v>
      </c>
      <c r="AJ193">
        <v>1.12625E-2</v>
      </c>
      <c r="AK193" t="s">
        <v>15</v>
      </c>
      <c r="AL193">
        <v>2667</v>
      </c>
      <c r="AM193" t="s">
        <v>47366</v>
      </c>
      <c r="AO193" t="s">
        <v>47367</v>
      </c>
      <c r="AP193" t="s">
        <v>47368</v>
      </c>
      <c r="AR193" t="s">
        <v>47364</v>
      </c>
      <c r="AS193" t="s">
        <v>47369</v>
      </c>
      <c r="AT193" t="s">
        <v>47370</v>
      </c>
      <c r="AU193" t="s">
        <v>47371</v>
      </c>
      <c r="AV193" t="s">
        <v>47372</v>
      </c>
      <c r="BA193" t="s">
        <v>47373</v>
      </c>
      <c r="BB193" t="s">
        <v>47374</v>
      </c>
    </row>
    <row r="194" spans="1:54" x14ac:dyDescent="0.25">
      <c r="A194">
        <v>-1.9113199999999999</v>
      </c>
      <c r="B194">
        <v>-1.50987</v>
      </c>
      <c r="C194">
        <f t="shared" si="2"/>
        <v>0.40144999999999986</v>
      </c>
      <c r="D194" t="s">
        <v>29</v>
      </c>
      <c r="E194" t="s">
        <v>0</v>
      </c>
      <c r="F194" t="s">
        <v>8149</v>
      </c>
      <c r="G194" t="s">
        <v>0</v>
      </c>
      <c r="H194" t="s">
        <v>8149</v>
      </c>
      <c r="I194" t="s">
        <v>57110</v>
      </c>
      <c r="J194" t="s">
        <v>48197</v>
      </c>
      <c r="K194" t="s">
        <v>48198</v>
      </c>
      <c r="L194" t="s">
        <v>48199</v>
      </c>
      <c r="M194" t="s">
        <v>48200</v>
      </c>
      <c r="N194" t="s">
        <v>48201</v>
      </c>
      <c r="Q194" t="s">
        <v>48202</v>
      </c>
      <c r="R194" t="s">
        <v>48203</v>
      </c>
      <c r="T194" t="s">
        <v>48204</v>
      </c>
      <c r="U194" t="s">
        <v>9</v>
      </c>
      <c r="V194" t="s">
        <v>266</v>
      </c>
      <c r="W194" t="s">
        <v>48205</v>
      </c>
      <c r="X194" t="s">
        <v>11</v>
      </c>
      <c r="Y194" t="s">
        <v>12</v>
      </c>
      <c r="Z194" t="s">
        <v>48206</v>
      </c>
      <c r="AA194" t="s">
        <v>14</v>
      </c>
      <c r="AB194">
        <v>3</v>
      </c>
      <c r="AC194">
        <v>-4.4361899999999999</v>
      </c>
      <c r="AD194" s="1">
        <v>3.72297E-5</v>
      </c>
      <c r="AE194">
        <v>1.8757600000000001E-4</v>
      </c>
      <c r="AF194" t="s">
        <v>15</v>
      </c>
      <c r="AG194">
        <v>2</v>
      </c>
      <c r="AH194">
        <v>-2.6344599999999998</v>
      </c>
      <c r="AI194">
        <v>1.0422599999999999E-3</v>
      </c>
      <c r="AJ194">
        <v>3.2601700000000002E-3</v>
      </c>
      <c r="AK194" t="s">
        <v>15</v>
      </c>
      <c r="AL194">
        <v>1127530</v>
      </c>
      <c r="AM194" t="s">
        <v>48207</v>
      </c>
      <c r="AO194" t="s">
        <v>48208</v>
      </c>
      <c r="AP194" t="s">
        <v>48209</v>
      </c>
      <c r="AR194" t="s">
        <v>48210</v>
      </c>
      <c r="AS194" t="s">
        <v>48211</v>
      </c>
      <c r="AT194" t="s">
        <v>48212</v>
      </c>
      <c r="AU194" t="s">
        <v>48213</v>
      </c>
      <c r="AV194" t="s">
        <v>48214</v>
      </c>
      <c r="AW194" t="s">
        <v>48215</v>
      </c>
      <c r="AX194" t="s">
        <v>48216</v>
      </c>
      <c r="AY194" t="s">
        <v>48217</v>
      </c>
      <c r="AZ194" t="s">
        <v>48218</v>
      </c>
      <c r="BA194" t="s">
        <v>337</v>
      </c>
    </row>
    <row r="195" spans="1:54" x14ac:dyDescent="0.25">
      <c r="A195">
        <v>2.0116999999999998</v>
      </c>
      <c r="B195">
        <v>2.4103400000000001</v>
      </c>
      <c r="C195">
        <f t="shared" ref="C195:C258" si="3">B195-A195</f>
        <v>0.39864000000000033</v>
      </c>
      <c r="D195" t="s">
        <v>29</v>
      </c>
      <c r="E195" t="s">
        <v>0</v>
      </c>
      <c r="F195" t="s">
        <v>1</v>
      </c>
      <c r="G195" t="s">
        <v>0</v>
      </c>
      <c r="H195" t="s">
        <v>1</v>
      </c>
      <c r="I195" t="s">
        <v>57110</v>
      </c>
      <c r="J195" t="s">
        <v>4401</v>
      </c>
      <c r="K195" t="s">
        <v>4402</v>
      </c>
      <c r="L195" t="s">
        <v>4403</v>
      </c>
      <c r="M195" t="s">
        <v>4404</v>
      </c>
      <c r="N195" t="s">
        <v>4405</v>
      </c>
      <c r="O195" t="s">
        <v>4406</v>
      </c>
      <c r="Q195" t="s">
        <v>4407</v>
      </c>
      <c r="R195" t="s">
        <v>4408</v>
      </c>
      <c r="T195" t="s">
        <v>4409</v>
      </c>
      <c r="U195" t="s">
        <v>9</v>
      </c>
      <c r="V195" t="s">
        <v>266</v>
      </c>
      <c r="X195" t="s">
        <v>11</v>
      </c>
      <c r="Y195" t="s">
        <v>12</v>
      </c>
      <c r="Z195" t="s">
        <v>4410</v>
      </c>
      <c r="AA195" t="s">
        <v>14</v>
      </c>
      <c r="AB195">
        <v>7</v>
      </c>
      <c r="AC195">
        <v>2.1293799999999998</v>
      </c>
      <c r="AD195" s="1">
        <v>4.3675600000000002E-9</v>
      </c>
      <c r="AE195" s="1">
        <v>7.4299999999999997E-8</v>
      </c>
      <c r="AF195" t="s">
        <v>15</v>
      </c>
      <c r="AG195">
        <v>7</v>
      </c>
      <c r="AH195">
        <v>2.4913699999999999</v>
      </c>
      <c r="AI195" s="1">
        <v>1.8438999999999998E-12</v>
      </c>
      <c r="AJ195" s="1">
        <v>6.2255399999999994E-11</v>
      </c>
      <c r="AK195" t="s">
        <v>15</v>
      </c>
      <c r="AL195">
        <v>16412600</v>
      </c>
      <c r="AM195" t="s">
        <v>4411</v>
      </c>
      <c r="AN195" t="s">
        <v>4412</v>
      </c>
      <c r="AO195" t="s">
        <v>4413</v>
      </c>
      <c r="AP195" t="s">
        <v>4414</v>
      </c>
      <c r="AQ195" t="s">
        <v>4415</v>
      </c>
      <c r="AR195" t="s">
        <v>4416</v>
      </c>
      <c r="AS195" t="s">
        <v>4417</v>
      </c>
      <c r="AT195" t="s">
        <v>4418</v>
      </c>
      <c r="AU195" t="s">
        <v>4419</v>
      </c>
      <c r="AV195" t="s">
        <v>4411</v>
      </c>
      <c r="AW195" t="s">
        <v>4420</v>
      </c>
      <c r="AY195" t="s">
        <v>4421</v>
      </c>
      <c r="AZ195" t="s">
        <v>4422</v>
      </c>
      <c r="BA195" t="s">
        <v>4423</v>
      </c>
      <c r="BB195" t="s">
        <v>4424</v>
      </c>
    </row>
    <row r="196" spans="1:54" x14ac:dyDescent="0.25">
      <c r="A196">
        <v>0.83502500000000002</v>
      </c>
      <c r="B196">
        <v>1.2332399999999999</v>
      </c>
      <c r="C196">
        <f t="shared" si="3"/>
        <v>0.39821499999999987</v>
      </c>
      <c r="D196" t="s">
        <v>29</v>
      </c>
      <c r="E196" t="s">
        <v>0</v>
      </c>
      <c r="F196" t="s">
        <v>1</v>
      </c>
      <c r="G196" t="s">
        <v>0</v>
      </c>
      <c r="H196" t="s">
        <v>1</v>
      </c>
      <c r="I196" t="s">
        <v>57110</v>
      </c>
      <c r="J196" t="s">
        <v>12634</v>
      </c>
      <c r="K196" t="s">
        <v>54</v>
      </c>
      <c r="L196" t="s">
        <v>12635</v>
      </c>
      <c r="M196" t="s">
        <v>12636</v>
      </c>
      <c r="Q196" t="s">
        <v>56</v>
      </c>
      <c r="R196" t="s">
        <v>12637</v>
      </c>
      <c r="S196" t="s">
        <v>58</v>
      </c>
      <c r="T196" t="s">
        <v>11879</v>
      </c>
      <c r="U196" t="s">
        <v>9</v>
      </c>
      <c r="V196" t="s">
        <v>408</v>
      </c>
      <c r="X196" t="s">
        <v>11</v>
      </c>
      <c r="Y196" t="s">
        <v>12</v>
      </c>
      <c r="Z196" t="s">
        <v>12638</v>
      </c>
      <c r="AA196" t="s">
        <v>14</v>
      </c>
      <c r="AB196">
        <v>3</v>
      </c>
      <c r="AC196">
        <v>1.58935</v>
      </c>
      <c r="AD196">
        <v>1.2934299999999999E-3</v>
      </c>
      <c r="AE196">
        <v>3.9127600000000004E-3</v>
      </c>
      <c r="AF196" t="s">
        <v>15</v>
      </c>
      <c r="AG196">
        <v>3</v>
      </c>
      <c r="AH196">
        <v>2.65076</v>
      </c>
      <c r="AI196" s="1">
        <v>9.729100000000001E-7</v>
      </c>
      <c r="AJ196" s="1">
        <v>8.3192699999999997E-6</v>
      </c>
      <c r="AK196" t="s">
        <v>15</v>
      </c>
      <c r="AL196">
        <v>1471700</v>
      </c>
      <c r="AM196" t="s">
        <v>12639</v>
      </c>
      <c r="AO196" t="s">
        <v>12640</v>
      </c>
      <c r="AP196" t="s">
        <v>12641</v>
      </c>
      <c r="AQ196" t="s">
        <v>12642</v>
      </c>
      <c r="AR196" t="s">
        <v>12643</v>
      </c>
      <c r="AS196" t="s">
        <v>12644</v>
      </c>
      <c r="AT196" t="s">
        <v>12645</v>
      </c>
      <c r="AU196" t="s">
        <v>12646</v>
      </c>
      <c r="AV196" t="s">
        <v>12639</v>
      </c>
      <c r="AY196" t="s">
        <v>12647</v>
      </c>
      <c r="BA196" t="s">
        <v>12648</v>
      </c>
    </row>
    <row r="197" spans="1:54" x14ac:dyDescent="0.25">
      <c r="A197">
        <v>-2.0116299999999998</v>
      </c>
      <c r="B197">
        <v>-1.61449</v>
      </c>
      <c r="C197">
        <f t="shared" si="3"/>
        <v>0.39713999999999983</v>
      </c>
      <c r="D197" t="s">
        <v>29</v>
      </c>
      <c r="E197" t="s">
        <v>0</v>
      </c>
      <c r="F197" t="s">
        <v>8149</v>
      </c>
      <c r="G197" t="s">
        <v>0</v>
      </c>
      <c r="H197" t="s">
        <v>8149</v>
      </c>
      <c r="I197" t="s">
        <v>57110</v>
      </c>
      <c r="J197" t="s">
        <v>48505</v>
      </c>
      <c r="L197" t="s">
        <v>48506</v>
      </c>
      <c r="Q197" t="s">
        <v>48507</v>
      </c>
      <c r="R197" t="s">
        <v>48508</v>
      </c>
      <c r="U197" t="s">
        <v>9</v>
      </c>
      <c r="V197" t="s">
        <v>266</v>
      </c>
      <c r="X197" t="s">
        <v>11</v>
      </c>
      <c r="Y197" t="s">
        <v>12</v>
      </c>
      <c r="Z197" t="s">
        <v>48509</v>
      </c>
      <c r="AA197" t="s">
        <v>14</v>
      </c>
      <c r="AB197">
        <v>4</v>
      </c>
      <c r="AC197">
        <v>-6.9438500000000003</v>
      </c>
      <c r="AD197" s="1">
        <v>1.1320600000000001E-13</v>
      </c>
      <c r="AE197" s="1">
        <v>4.7448099999999999E-12</v>
      </c>
      <c r="AF197" t="s">
        <v>15</v>
      </c>
      <c r="AG197">
        <v>4</v>
      </c>
      <c r="AH197">
        <v>-6.9410999999999996</v>
      </c>
      <c r="AI197" s="1">
        <v>4.3795199999999999E-6</v>
      </c>
      <c r="AJ197" s="1">
        <v>3.0845E-5</v>
      </c>
      <c r="AK197" t="s">
        <v>15</v>
      </c>
      <c r="AL197">
        <v>1071600</v>
      </c>
      <c r="AM197" t="s">
        <v>48510</v>
      </c>
      <c r="AO197" t="s">
        <v>48511</v>
      </c>
      <c r="AP197" t="s">
        <v>48512</v>
      </c>
      <c r="AR197" t="s">
        <v>48513</v>
      </c>
      <c r="AT197" t="s">
        <v>48514</v>
      </c>
      <c r="AU197" t="s">
        <v>48515</v>
      </c>
      <c r="AV197" t="s">
        <v>48510</v>
      </c>
      <c r="AZ197" t="s">
        <v>48516</v>
      </c>
      <c r="BA197" t="s">
        <v>48517</v>
      </c>
    </row>
    <row r="198" spans="1:54" x14ac:dyDescent="0.25">
      <c r="A198">
        <v>-0.78213999999999995</v>
      </c>
      <c r="B198">
        <v>-0.38559100000000002</v>
      </c>
      <c r="C198">
        <f t="shared" si="3"/>
        <v>0.39654899999999993</v>
      </c>
      <c r="D198" t="s">
        <v>29</v>
      </c>
      <c r="E198" t="s">
        <v>0</v>
      </c>
      <c r="F198" t="s">
        <v>8149</v>
      </c>
      <c r="G198" t="s">
        <v>29</v>
      </c>
      <c r="H198" t="s">
        <v>8149</v>
      </c>
      <c r="I198" t="s">
        <v>57111</v>
      </c>
      <c r="J198" t="s">
        <v>36015</v>
      </c>
      <c r="K198" t="s">
        <v>41201</v>
      </c>
      <c r="L198" t="s">
        <v>41202</v>
      </c>
      <c r="M198" t="s">
        <v>241</v>
      </c>
      <c r="N198" t="s">
        <v>241</v>
      </c>
      <c r="Q198" t="s">
        <v>41203</v>
      </c>
      <c r="R198" t="s">
        <v>41204</v>
      </c>
      <c r="S198" t="s">
        <v>41203</v>
      </c>
      <c r="T198" t="s">
        <v>390</v>
      </c>
      <c r="U198" t="s">
        <v>9</v>
      </c>
      <c r="V198" t="s">
        <v>10</v>
      </c>
      <c r="W198" t="s">
        <v>41205</v>
      </c>
      <c r="X198" t="s">
        <v>11</v>
      </c>
      <c r="Y198" t="s">
        <v>12</v>
      </c>
      <c r="Z198" t="s">
        <v>392</v>
      </c>
      <c r="AA198" t="s">
        <v>14</v>
      </c>
      <c r="AB198">
        <v>6</v>
      </c>
      <c r="AC198">
        <v>-1.63924</v>
      </c>
      <c r="AD198" s="1">
        <v>5.5439800000000001E-6</v>
      </c>
      <c r="AE198" s="1">
        <v>3.7460699999999999E-5</v>
      </c>
      <c r="AF198" t="s">
        <v>15</v>
      </c>
      <c r="AG198">
        <v>7</v>
      </c>
      <c r="AH198">
        <v>-0.62053700000000001</v>
      </c>
      <c r="AI198">
        <v>1.7249199999999999E-2</v>
      </c>
      <c r="AJ198">
        <v>3.7238800000000002E-2</v>
      </c>
      <c r="AK198" t="s">
        <v>15</v>
      </c>
      <c r="AL198">
        <v>16245500</v>
      </c>
      <c r="AM198" t="s">
        <v>41206</v>
      </c>
      <c r="AO198" t="s">
        <v>41207</v>
      </c>
      <c r="AP198" t="s">
        <v>41208</v>
      </c>
      <c r="AR198" t="s">
        <v>41209</v>
      </c>
      <c r="AT198" t="s">
        <v>41210</v>
      </c>
      <c r="AU198" t="s">
        <v>41211</v>
      </c>
      <c r="AV198" t="s">
        <v>41206</v>
      </c>
      <c r="AW198" t="s">
        <v>399</v>
      </c>
    </row>
    <row r="199" spans="1:54" x14ac:dyDescent="0.25">
      <c r="A199">
        <v>0.56835400000000003</v>
      </c>
      <c r="B199">
        <v>0.96419100000000002</v>
      </c>
      <c r="C199">
        <f t="shared" si="3"/>
        <v>0.39583699999999999</v>
      </c>
      <c r="D199" t="s">
        <v>29</v>
      </c>
      <c r="E199" t="s">
        <v>29</v>
      </c>
      <c r="F199" t="s">
        <v>1</v>
      </c>
      <c r="G199" t="s">
        <v>0</v>
      </c>
      <c r="H199" t="s">
        <v>1</v>
      </c>
      <c r="I199" t="s">
        <v>57113</v>
      </c>
      <c r="J199" t="s">
        <v>15818</v>
      </c>
      <c r="K199" t="s">
        <v>15819</v>
      </c>
      <c r="L199" t="s">
        <v>15820</v>
      </c>
      <c r="M199" t="s">
        <v>15821</v>
      </c>
      <c r="N199" t="s">
        <v>4893</v>
      </c>
      <c r="Q199" t="s">
        <v>15822</v>
      </c>
      <c r="R199" t="s">
        <v>15823</v>
      </c>
      <c r="S199" t="s">
        <v>15824</v>
      </c>
      <c r="T199" t="s">
        <v>8</v>
      </c>
      <c r="U199" t="s">
        <v>9</v>
      </c>
      <c r="V199" t="s">
        <v>10</v>
      </c>
      <c r="W199" t="s">
        <v>15825</v>
      </c>
      <c r="X199" t="s">
        <v>11</v>
      </c>
      <c r="Y199" t="s">
        <v>12</v>
      </c>
      <c r="Z199" t="s">
        <v>15826</v>
      </c>
      <c r="AA199" t="s">
        <v>14</v>
      </c>
      <c r="AB199">
        <v>13</v>
      </c>
      <c r="AC199">
        <v>1.72854</v>
      </c>
      <c r="AD199" s="1">
        <v>7.3057799999999999E-6</v>
      </c>
      <c r="AE199" s="1">
        <v>4.6455800000000003E-5</v>
      </c>
      <c r="AF199" t="s">
        <v>15</v>
      </c>
      <c r="AG199">
        <v>13</v>
      </c>
      <c r="AH199">
        <v>2.6217899999999998</v>
      </c>
      <c r="AI199" s="1">
        <v>2.9752500000000001E-8</v>
      </c>
      <c r="AJ199" s="1">
        <v>3.8513600000000002E-7</v>
      </c>
      <c r="AK199" t="s">
        <v>15</v>
      </c>
      <c r="AL199">
        <v>11587800</v>
      </c>
      <c r="AM199" t="s">
        <v>15827</v>
      </c>
      <c r="AO199" t="s">
        <v>15828</v>
      </c>
      <c r="AP199" t="s">
        <v>15829</v>
      </c>
      <c r="AQ199" t="s">
        <v>15830</v>
      </c>
      <c r="AR199" t="s">
        <v>15831</v>
      </c>
      <c r="AS199" t="s">
        <v>15824</v>
      </c>
      <c r="AT199" t="s">
        <v>15832</v>
      </c>
      <c r="AU199" t="s">
        <v>15833</v>
      </c>
      <c r="AV199" t="s">
        <v>15834</v>
      </c>
      <c r="AW199" t="s">
        <v>15835</v>
      </c>
      <c r="AY199" t="s">
        <v>15836</v>
      </c>
      <c r="AZ199" t="s">
        <v>15837</v>
      </c>
    </row>
    <row r="200" spans="1:54" x14ac:dyDescent="0.25">
      <c r="A200">
        <v>2.8028599999999999</v>
      </c>
      <c r="B200">
        <v>3.1974100000000001</v>
      </c>
      <c r="C200">
        <f t="shared" si="3"/>
        <v>0.39455000000000018</v>
      </c>
      <c r="D200" t="s">
        <v>29</v>
      </c>
      <c r="E200" t="s">
        <v>0</v>
      </c>
      <c r="F200" t="s">
        <v>1</v>
      </c>
      <c r="G200" t="s">
        <v>0</v>
      </c>
      <c r="H200" t="s">
        <v>1</v>
      </c>
      <c r="I200" t="s">
        <v>57110</v>
      </c>
      <c r="J200" t="s">
        <v>1585</v>
      </c>
      <c r="K200" t="s">
        <v>534</v>
      </c>
      <c r="L200" t="s">
        <v>1586</v>
      </c>
      <c r="M200" t="s">
        <v>241</v>
      </c>
      <c r="N200" t="s">
        <v>241</v>
      </c>
      <c r="Q200" t="s">
        <v>1587</v>
      </c>
      <c r="R200" t="s">
        <v>1588</v>
      </c>
      <c r="T200" t="s">
        <v>390</v>
      </c>
      <c r="U200" t="s">
        <v>9</v>
      </c>
      <c r="V200" t="s">
        <v>10</v>
      </c>
      <c r="W200" t="s">
        <v>1454</v>
      </c>
      <c r="X200" t="s">
        <v>11</v>
      </c>
      <c r="Y200" t="s">
        <v>12</v>
      </c>
      <c r="Z200" t="s">
        <v>1589</v>
      </c>
      <c r="AA200" t="s">
        <v>14</v>
      </c>
      <c r="AB200">
        <v>2</v>
      </c>
      <c r="AC200">
        <v>2.8154599999999999</v>
      </c>
      <c r="AD200">
        <v>1.5329699999999999E-4</v>
      </c>
      <c r="AE200">
        <v>6.4438099999999997E-4</v>
      </c>
      <c r="AF200" t="s">
        <v>15</v>
      </c>
      <c r="AG200">
        <v>2</v>
      </c>
      <c r="AH200">
        <v>3.05166</v>
      </c>
      <c r="AI200" s="1">
        <v>2.1776500000000001E-5</v>
      </c>
      <c r="AJ200">
        <v>1.2191100000000001E-4</v>
      </c>
      <c r="AK200" t="s">
        <v>15</v>
      </c>
      <c r="AL200">
        <v>10287000</v>
      </c>
      <c r="AM200" t="s">
        <v>1590</v>
      </c>
      <c r="AO200" t="s">
        <v>1591</v>
      </c>
      <c r="AP200" t="s">
        <v>1592</v>
      </c>
      <c r="AR200" t="s">
        <v>1593</v>
      </c>
      <c r="AT200" t="s">
        <v>1594</v>
      </c>
      <c r="AU200" t="s">
        <v>1595</v>
      </c>
      <c r="AV200" t="s">
        <v>1590</v>
      </c>
      <c r="AW200" t="s">
        <v>1596</v>
      </c>
      <c r="AY200" t="s">
        <v>1597</v>
      </c>
      <c r="BB200" t="s">
        <v>1598</v>
      </c>
    </row>
    <row r="201" spans="1:54" x14ac:dyDescent="0.25">
      <c r="A201">
        <v>0.41528900000000002</v>
      </c>
      <c r="B201">
        <v>0.80620999999999998</v>
      </c>
      <c r="C201">
        <f t="shared" si="3"/>
        <v>0.39092099999999996</v>
      </c>
      <c r="D201" t="s">
        <v>29</v>
      </c>
      <c r="E201" t="s">
        <v>29</v>
      </c>
      <c r="F201" t="s">
        <v>1</v>
      </c>
      <c r="G201" t="s">
        <v>0</v>
      </c>
      <c r="H201" t="s">
        <v>1</v>
      </c>
      <c r="I201" t="s">
        <v>57113</v>
      </c>
      <c r="J201" t="s">
        <v>17724</v>
      </c>
      <c r="K201" t="s">
        <v>17725</v>
      </c>
      <c r="L201" t="s">
        <v>17726</v>
      </c>
      <c r="M201" t="s">
        <v>241</v>
      </c>
      <c r="N201" t="s">
        <v>241</v>
      </c>
      <c r="Q201" t="s">
        <v>15661</v>
      </c>
      <c r="R201" t="s">
        <v>17727</v>
      </c>
      <c r="S201" t="s">
        <v>15661</v>
      </c>
      <c r="T201" t="s">
        <v>1453</v>
      </c>
      <c r="U201" t="s">
        <v>9</v>
      </c>
      <c r="V201" t="s">
        <v>10</v>
      </c>
      <c r="W201" t="s">
        <v>17728</v>
      </c>
      <c r="X201" t="s">
        <v>11</v>
      </c>
      <c r="Y201" t="s">
        <v>12</v>
      </c>
      <c r="Z201" t="s">
        <v>17729</v>
      </c>
      <c r="AA201" t="s">
        <v>14</v>
      </c>
      <c r="AB201">
        <v>9</v>
      </c>
      <c r="AC201">
        <v>0.78956099999999996</v>
      </c>
      <c r="AD201">
        <v>1.9684699999999999E-3</v>
      </c>
      <c r="AE201">
        <v>5.5976400000000001E-3</v>
      </c>
      <c r="AF201" t="s">
        <v>15</v>
      </c>
      <c r="AG201">
        <v>9</v>
      </c>
      <c r="AH201">
        <v>2.1223000000000001</v>
      </c>
      <c r="AI201" s="1">
        <v>8.8429900000000001E-13</v>
      </c>
      <c r="AJ201" s="1">
        <v>3.2909999999999999E-11</v>
      </c>
      <c r="AK201" t="s">
        <v>15</v>
      </c>
      <c r="AL201">
        <v>15772900</v>
      </c>
      <c r="AM201" t="s">
        <v>17730</v>
      </c>
      <c r="AO201" t="s">
        <v>17731</v>
      </c>
      <c r="AP201" t="s">
        <v>17732</v>
      </c>
      <c r="AR201" t="s">
        <v>17733</v>
      </c>
      <c r="AT201" t="s">
        <v>17734</v>
      </c>
      <c r="AU201" t="s">
        <v>17735</v>
      </c>
      <c r="AV201" t="s">
        <v>17730</v>
      </c>
      <c r="AW201" t="s">
        <v>399</v>
      </c>
      <c r="BA201" t="s">
        <v>13042</v>
      </c>
    </row>
    <row r="202" spans="1:54" x14ac:dyDescent="0.25">
      <c r="A202">
        <v>-1.2791399999999999</v>
      </c>
      <c r="B202">
        <v>-0.88827100000000003</v>
      </c>
      <c r="C202">
        <f t="shared" si="3"/>
        <v>0.39086899999999991</v>
      </c>
      <c r="D202" t="s">
        <v>29</v>
      </c>
      <c r="E202" t="s">
        <v>0</v>
      </c>
      <c r="F202" t="s">
        <v>8149</v>
      </c>
      <c r="G202" t="s">
        <v>0</v>
      </c>
      <c r="H202" t="s">
        <v>8149</v>
      </c>
      <c r="I202" t="s">
        <v>57110</v>
      </c>
      <c r="J202" t="s">
        <v>45062</v>
      </c>
      <c r="K202" t="s">
        <v>45063</v>
      </c>
      <c r="L202" t="s">
        <v>11251</v>
      </c>
      <c r="M202" t="s">
        <v>5455</v>
      </c>
      <c r="Q202" t="s">
        <v>45064</v>
      </c>
      <c r="R202" t="s">
        <v>45065</v>
      </c>
      <c r="S202" t="s">
        <v>45066</v>
      </c>
      <c r="U202" t="s">
        <v>9</v>
      </c>
      <c r="V202" t="s">
        <v>266</v>
      </c>
      <c r="X202" t="s">
        <v>11</v>
      </c>
      <c r="Y202" t="s">
        <v>12</v>
      </c>
      <c r="Z202" t="s">
        <v>45067</v>
      </c>
      <c r="AA202" t="s">
        <v>14</v>
      </c>
      <c r="AB202">
        <v>3</v>
      </c>
      <c r="AC202">
        <v>-2.8184399999999998</v>
      </c>
      <c r="AD202" s="1">
        <v>4.5493499999999999E-6</v>
      </c>
      <c r="AE202" s="1">
        <v>3.1702999999999998E-5</v>
      </c>
      <c r="AF202" t="s">
        <v>15</v>
      </c>
      <c r="AG202">
        <v>3</v>
      </c>
      <c r="AH202">
        <v>-1.68929</v>
      </c>
      <c r="AI202">
        <v>5.47863E-4</v>
      </c>
      <c r="AJ202">
        <v>1.9087799999999999E-3</v>
      </c>
      <c r="AK202" t="s">
        <v>15</v>
      </c>
      <c r="AL202">
        <v>510343</v>
      </c>
      <c r="AM202" t="s">
        <v>45068</v>
      </c>
      <c r="AO202" t="s">
        <v>45069</v>
      </c>
      <c r="AP202" t="s">
        <v>45070</v>
      </c>
      <c r="AR202" t="s">
        <v>45071</v>
      </c>
      <c r="AT202" t="s">
        <v>45072</v>
      </c>
      <c r="AU202" t="s">
        <v>45073</v>
      </c>
      <c r="AV202" t="s">
        <v>45068</v>
      </c>
      <c r="AW202" t="s">
        <v>45074</v>
      </c>
      <c r="AX202" t="s">
        <v>9050</v>
      </c>
      <c r="AY202" t="s">
        <v>45075</v>
      </c>
      <c r="AZ202" t="s">
        <v>45076</v>
      </c>
      <c r="BA202" t="s">
        <v>45077</v>
      </c>
    </row>
    <row r="203" spans="1:54" x14ac:dyDescent="0.25">
      <c r="A203">
        <v>-1.1162399999999999</v>
      </c>
      <c r="B203">
        <v>-0.72747899999999999</v>
      </c>
      <c r="C203">
        <f t="shared" si="3"/>
        <v>0.38876099999999991</v>
      </c>
      <c r="D203" t="s">
        <v>29</v>
      </c>
      <c r="E203" t="s">
        <v>0</v>
      </c>
      <c r="F203" t="s">
        <v>8149</v>
      </c>
      <c r="G203" t="s">
        <v>29</v>
      </c>
      <c r="H203" t="s">
        <v>8149</v>
      </c>
      <c r="I203" t="s">
        <v>57111</v>
      </c>
      <c r="L203" t="s">
        <v>43932</v>
      </c>
      <c r="Q203" t="s">
        <v>43933</v>
      </c>
      <c r="R203" t="s">
        <v>43934</v>
      </c>
      <c r="U203" t="s">
        <v>76</v>
      </c>
      <c r="V203" t="s">
        <v>77</v>
      </c>
      <c r="X203" t="s">
        <v>11</v>
      </c>
      <c r="Y203" t="s">
        <v>12</v>
      </c>
      <c r="Z203" t="s">
        <v>43935</v>
      </c>
      <c r="AA203" t="s">
        <v>14</v>
      </c>
      <c r="AB203">
        <v>2</v>
      </c>
      <c r="AC203">
        <v>-3.8403399999999999</v>
      </c>
      <c r="AD203">
        <v>2.5489499999999999E-4</v>
      </c>
      <c r="AE203">
        <v>9.8971699999999998E-4</v>
      </c>
      <c r="AF203" t="s">
        <v>15</v>
      </c>
      <c r="AG203">
        <v>2</v>
      </c>
      <c r="AH203">
        <v>-2.41954</v>
      </c>
      <c r="AI203">
        <v>2.0276300000000001E-2</v>
      </c>
      <c r="AJ203">
        <v>4.2980499999999998E-2</v>
      </c>
      <c r="AK203" t="s">
        <v>15</v>
      </c>
      <c r="AL203">
        <v>117733</v>
      </c>
      <c r="AM203" t="s">
        <v>43936</v>
      </c>
      <c r="AO203" t="s">
        <v>43937</v>
      </c>
      <c r="AP203" t="s">
        <v>43938</v>
      </c>
      <c r="AR203" t="s">
        <v>43939</v>
      </c>
      <c r="AT203" t="s">
        <v>43940</v>
      </c>
      <c r="AU203" t="s">
        <v>43941</v>
      </c>
      <c r="AV203" t="s">
        <v>43936</v>
      </c>
      <c r="AY203" t="s">
        <v>43942</v>
      </c>
      <c r="AZ203" t="s">
        <v>43943</v>
      </c>
      <c r="BA203" t="s">
        <v>43944</v>
      </c>
    </row>
    <row r="204" spans="1:54" x14ac:dyDescent="0.25">
      <c r="A204">
        <v>-1.3503700000000001</v>
      </c>
      <c r="B204">
        <v>-0.963565</v>
      </c>
      <c r="C204">
        <f t="shared" si="3"/>
        <v>0.38680500000000007</v>
      </c>
      <c r="D204" t="s">
        <v>29</v>
      </c>
      <c r="E204" t="s">
        <v>0</v>
      </c>
      <c r="F204" t="s">
        <v>8149</v>
      </c>
      <c r="G204" t="s">
        <v>0</v>
      </c>
      <c r="H204" t="s">
        <v>8149</v>
      </c>
      <c r="I204" t="s">
        <v>57110</v>
      </c>
      <c r="J204" t="s">
        <v>45461</v>
      </c>
      <c r="L204" t="s">
        <v>30252</v>
      </c>
      <c r="Q204" t="s">
        <v>2843</v>
      </c>
      <c r="R204" t="s">
        <v>16001</v>
      </c>
      <c r="U204" t="s">
        <v>9</v>
      </c>
      <c r="V204" t="s">
        <v>266</v>
      </c>
      <c r="X204" t="s">
        <v>11</v>
      </c>
      <c r="Y204" t="s">
        <v>12</v>
      </c>
      <c r="Z204" t="s">
        <v>45462</v>
      </c>
      <c r="AA204" t="s">
        <v>14</v>
      </c>
      <c r="AB204">
        <v>2</v>
      </c>
      <c r="AC204">
        <v>-6.0470300000000003</v>
      </c>
      <c r="AD204" s="1">
        <v>2.6598299999999999E-5</v>
      </c>
      <c r="AE204">
        <v>1.41662E-4</v>
      </c>
      <c r="AF204" t="s">
        <v>15</v>
      </c>
      <c r="AG204">
        <v>3</v>
      </c>
      <c r="AH204">
        <v>-2.7095099999999999</v>
      </c>
      <c r="AI204" s="1">
        <v>7.8338199999999995E-5</v>
      </c>
      <c r="AJ204">
        <v>3.6546700000000002E-4</v>
      </c>
      <c r="AK204" t="s">
        <v>15</v>
      </c>
      <c r="AL204">
        <v>810450</v>
      </c>
      <c r="AM204" t="s">
        <v>45463</v>
      </c>
      <c r="AO204" t="s">
        <v>45464</v>
      </c>
      <c r="AP204" t="s">
        <v>45465</v>
      </c>
      <c r="AR204" t="s">
        <v>45466</v>
      </c>
      <c r="AS204" t="s">
        <v>45467</v>
      </c>
      <c r="AT204" t="s">
        <v>45468</v>
      </c>
      <c r="AU204" t="s">
        <v>45469</v>
      </c>
      <c r="AV204" t="s">
        <v>45470</v>
      </c>
      <c r="AZ204" t="s">
        <v>45471</v>
      </c>
      <c r="BA204" t="s">
        <v>45472</v>
      </c>
    </row>
    <row r="205" spans="1:54" x14ac:dyDescent="0.25">
      <c r="A205">
        <v>-1.1236900000000001</v>
      </c>
      <c r="B205">
        <v>-0.73947099999999999</v>
      </c>
      <c r="C205">
        <f t="shared" si="3"/>
        <v>0.38421900000000009</v>
      </c>
      <c r="D205" t="s">
        <v>29</v>
      </c>
      <c r="E205" t="s">
        <v>0</v>
      </c>
      <c r="F205" t="s">
        <v>8149</v>
      </c>
      <c r="G205" t="s">
        <v>29</v>
      </c>
      <c r="H205" t="s">
        <v>8149</v>
      </c>
      <c r="I205" t="s">
        <v>57111</v>
      </c>
      <c r="J205" t="s">
        <v>43991</v>
      </c>
      <c r="K205" t="s">
        <v>43992</v>
      </c>
      <c r="L205" t="s">
        <v>43993</v>
      </c>
      <c r="M205" t="s">
        <v>5972</v>
      </c>
      <c r="N205" t="s">
        <v>5973</v>
      </c>
      <c r="R205" t="s">
        <v>43994</v>
      </c>
      <c r="T205" t="s">
        <v>43995</v>
      </c>
      <c r="U205" t="s">
        <v>9</v>
      </c>
      <c r="V205" t="s">
        <v>10</v>
      </c>
      <c r="W205" t="s">
        <v>37222</v>
      </c>
      <c r="X205" t="s">
        <v>11</v>
      </c>
      <c r="Y205" t="s">
        <v>12</v>
      </c>
      <c r="Z205" t="s">
        <v>43996</v>
      </c>
      <c r="AA205" t="s">
        <v>14</v>
      </c>
      <c r="AB205">
        <v>1</v>
      </c>
      <c r="AC205">
        <v>-4.0712700000000002</v>
      </c>
      <c r="AD205">
        <v>6.9934700000000001E-4</v>
      </c>
      <c r="AE205">
        <v>2.3088000000000002E-3</v>
      </c>
      <c r="AF205" t="s">
        <v>15</v>
      </c>
      <c r="AG205">
        <v>3</v>
      </c>
      <c r="AH205">
        <v>-2.74411</v>
      </c>
      <c r="AI205">
        <v>6.84053E-3</v>
      </c>
      <c r="AJ205">
        <v>1.6340400000000001E-2</v>
      </c>
      <c r="AK205" t="s">
        <v>15</v>
      </c>
      <c r="AL205">
        <v>322919</v>
      </c>
      <c r="AM205" t="s">
        <v>43997</v>
      </c>
      <c r="AO205" t="s">
        <v>43998</v>
      </c>
      <c r="AP205" t="s">
        <v>43999</v>
      </c>
      <c r="AR205" t="s">
        <v>44000</v>
      </c>
      <c r="AS205" t="s">
        <v>44001</v>
      </c>
      <c r="AT205" t="s">
        <v>44002</v>
      </c>
      <c r="AU205" t="s">
        <v>44003</v>
      </c>
      <c r="AV205" t="s">
        <v>44004</v>
      </c>
      <c r="AW205" t="s">
        <v>44005</v>
      </c>
      <c r="AY205" t="s">
        <v>44006</v>
      </c>
      <c r="AZ205" t="s">
        <v>44007</v>
      </c>
      <c r="BA205" t="s">
        <v>44008</v>
      </c>
    </row>
    <row r="206" spans="1:54" x14ac:dyDescent="0.25">
      <c r="A206">
        <v>-1.38401</v>
      </c>
      <c r="B206">
        <v>-1.0003299999999999</v>
      </c>
      <c r="C206">
        <f t="shared" si="3"/>
        <v>0.38368000000000002</v>
      </c>
      <c r="D206" t="s">
        <v>29</v>
      </c>
      <c r="E206" t="s">
        <v>0</v>
      </c>
      <c r="F206" t="s">
        <v>8149</v>
      </c>
      <c r="G206" t="s">
        <v>0</v>
      </c>
      <c r="H206" t="s">
        <v>8149</v>
      </c>
      <c r="I206" t="s">
        <v>57110</v>
      </c>
      <c r="J206" t="s">
        <v>45799</v>
      </c>
      <c r="K206" t="s">
        <v>45800</v>
      </c>
      <c r="L206" t="s">
        <v>45801</v>
      </c>
      <c r="M206" t="s">
        <v>139</v>
      </c>
      <c r="Q206" t="s">
        <v>45802</v>
      </c>
      <c r="R206" t="s">
        <v>45803</v>
      </c>
      <c r="T206" t="s">
        <v>7858</v>
      </c>
      <c r="U206" t="s">
        <v>9</v>
      </c>
      <c r="V206" t="s">
        <v>10</v>
      </c>
      <c r="X206" t="s">
        <v>11</v>
      </c>
      <c r="Y206" t="s">
        <v>12</v>
      </c>
      <c r="Z206" t="s">
        <v>45804</v>
      </c>
      <c r="AA206" t="s">
        <v>14</v>
      </c>
      <c r="AB206">
        <v>8</v>
      </c>
      <c r="AC206">
        <v>-3.5523899999999999</v>
      </c>
      <c r="AD206" s="1">
        <v>6.3625399999999998E-11</v>
      </c>
      <c r="AE206" s="1">
        <v>1.49597E-9</v>
      </c>
      <c r="AF206" t="s">
        <v>15</v>
      </c>
      <c r="AG206">
        <v>11</v>
      </c>
      <c r="AH206">
        <v>-3.0227400000000002</v>
      </c>
      <c r="AI206" s="1">
        <v>4.3847500000000003E-5</v>
      </c>
      <c r="AJ206">
        <v>2.2263599999999999E-4</v>
      </c>
      <c r="AK206" t="s">
        <v>15</v>
      </c>
      <c r="AL206">
        <v>535211</v>
      </c>
      <c r="AM206" t="s">
        <v>45805</v>
      </c>
      <c r="AO206" t="s">
        <v>45806</v>
      </c>
      <c r="AP206" t="s">
        <v>45807</v>
      </c>
      <c r="AQ206" t="s">
        <v>45808</v>
      </c>
      <c r="AR206" t="s">
        <v>45809</v>
      </c>
      <c r="AT206" t="s">
        <v>45810</v>
      </c>
      <c r="AU206" t="s">
        <v>45811</v>
      </c>
      <c r="AV206" t="s">
        <v>45805</v>
      </c>
      <c r="AX206" t="s">
        <v>45812</v>
      </c>
      <c r="AY206" t="s">
        <v>45813</v>
      </c>
      <c r="BA206" t="s">
        <v>45814</v>
      </c>
    </row>
    <row r="207" spans="1:54" x14ac:dyDescent="0.25">
      <c r="A207">
        <v>-1.0225900000000001</v>
      </c>
      <c r="B207">
        <v>-0.64027900000000004</v>
      </c>
      <c r="C207">
        <f t="shared" si="3"/>
        <v>0.38231100000000007</v>
      </c>
      <c r="D207" t="s">
        <v>29</v>
      </c>
      <c r="E207" t="s">
        <v>0</v>
      </c>
      <c r="F207" t="s">
        <v>8149</v>
      </c>
      <c r="G207" t="s">
        <v>29</v>
      </c>
      <c r="H207" t="s">
        <v>8149</v>
      </c>
      <c r="I207" t="s">
        <v>57111</v>
      </c>
      <c r="J207" t="s">
        <v>43203</v>
      </c>
      <c r="K207" t="s">
        <v>43204</v>
      </c>
      <c r="L207" t="s">
        <v>43205</v>
      </c>
      <c r="M207" t="s">
        <v>43206</v>
      </c>
      <c r="N207" t="s">
        <v>43207</v>
      </c>
      <c r="Q207" t="s">
        <v>43208</v>
      </c>
      <c r="R207" t="s">
        <v>43209</v>
      </c>
      <c r="S207" t="s">
        <v>43210</v>
      </c>
      <c r="T207" t="s">
        <v>43211</v>
      </c>
      <c r="V207" t="s">
        <v>266</v>
      </c>
      <c r="W207" t="s">
        <v>43212</v>
      </c>
      <c r="X207" t="s">
        <v>11</v>
      </c>
      <c r="Y207" t="s">
        <v>12</v>
      </c>
      <c r="Z207" t="s">
        <v>43213</v>
      </c>
      <c r="AA207" t="s">
        <v>14</v>
      </c>
      <c r="AB207">
        <v>1</v>
      </c>
      <c r="AC207">
        <v>-3.9592900000000002</v>
      </c>
      <c r="AD207">
        <v>8.4594800000000001E-4</v>
      </c>
      <c r="AE207">
        <v>2.7243699999999998E-3</v>
      </c>
      <c r="AF207" t="s">
        <v>15</v>
      </c>
      <c r="AG207">
        <v>1</v>
      </c>
      <c r="AH207">
        <v>-1.71576</v>
      </c>
      <c r="AI207">
        <v>2.8283599999999999E-2</v>
      </c>
      <c r="AJ207">
        <v>5.7640799999999999E-2</v>
      </c>
      <c r="AK207" t="s">
        <v>15</v>
      </c>
      <c r="AL207">
        <v>145979</v>
      </c>
      <c r="AM207" t="s">
        <v>43214</v>
      </c>
      <c r="AO207" t="s">
        <v>43215</v>
      </c>
      <c r="AP207" t="s">
        <v>43216</v>
      </c>
      <c r="AR207" t="s">
        <v>43217</v>
      </c>
      <c r="AS207" t="s">
        <v>43218</v>
      </c>
      <c r="AT207" t="s">
        <v>43219</v>
      </c>
      <c r="AU207" t="s">
        <v>43220</v>
      </c>
      <c r="AV207" t="s">
        <v>43221</v>
      </c>
      <c r="AW207" t="s">
        <v>43222</v>
      </c>
      <c r="AX207" t="s">
        <v>28398</v>
      </c>
      <c r="AY207" t="s">
        <v>43223</v>
      </c>
      <c r="BA207" t="s">
        <v>43224</v>
      </c>
    </row>
    <row r="208" spans="1:54" x14ac:dyDescent="0.25">
      <c r="A208" s="1">
        <v>-1.67911E-17</v>
      </c>
      <c r="B208">
        <v>-2.1361300000000001</v>
      </c>
      <c r="C208">
        <f t="shared" si="3"/>
        <v>-2.1361300000000001</v>
      </c>
      <c r="D208" t="s">
        <v>29</v>
      </c>
      <c r="E208" t="s">
        <v>29</v>
      </c>
      <c r="F208" t="s">
        <v>8149</v>
      </c>
      <c r="G208" t="s">
        <v>29</v>
      </c>
      <c r="H208" t="s">
        <v>8149</v>
      </c>
      <c r="I208" t="s">
        <v>57109</v>
      </c>
      <c r="J208" t="s">
        <v>31485</v>
      </c>
      <c r="K208" t="s">
        <v>31486</v>
      </c>
      <c r="L208" t="s">
        <v>31487</v>
      </c>
      <c r="Q208" t="s">
        <v>26865</v>
      </c>
      <c r="R208" t="s">
        <v>26866</v>
      </c>
      <c r="S208" t="s">
        <v>26867</v>
      </c>
      <c r="T208" t="s">
        <v>23440</v>
      </c>
      <c r="X208" t="s">
        <v>11</v>
      </c>
      <c r="Y208" t="s">
        <v>12</v>
      </c>
      <c r="Z208" t="s">
        <v>31488</v>
      </c>
      <c r="AA208" t="s">
        <v>14</v>
      </c>
      <c r="AB208">
        <v>3</v>
      </c>
      <c r="AC208" s="1">
        <v>-2.9395000000000001E-17</v>
      </c>
      <c r="AD208">
        <v>1</v>
      </c>
      <c r="AE208">
        <v>1</v>
      </c>
      <c r="AF208" t="s">
        <v>15</v>
      </c>
      <c r="AG208">
        <v>1</v>
      </c>
      <c r="AH208">
        <v>-1.6451</v>
      </c>
      <c r="AI208">
        <v>4.0461299999999999E-2</v>
      </c>
      <c r="AJ208">
        <v>7.7355999999999994E-2</v>
      </c>
      <c r="AK208" t="s">
        <v>15</v>
      </c>
      <c r="AL208" t="s">
        <v>15</v>
      </c>
      <c r="AM208" t="s">
        <v>31489</v>
      </c>
      <c r="AO208" t="s">
        <v>31490</v>
      </c>
      <c r="AP208" t="s">
        <v>31491</v>
      </c>
      <c r="AR208" t="s">
        <v>31492</v>
      </c>
      <c r="AS208" t="s">
        <v>31493</v>
      </c>
      <c r="AT208" t="s">
        <v>31494</v>
      </c>
      <c r="AU208" t="s">
        <v>31495</v>
      </c>
      <c r="AV208" t="s">
        <v>31489</v>
      </c>
      <c r="AW208" t="s">
        <v>31496</v>
      </c>
      <c r="AY208" t="s">
        <v>23451</v>
      </c>
      <c r="BA208" t="s">
        <v>26906</v>
      </c>
    </row>
    <row r="209" spans="1:54" x14ac:dyDescent="0.25">
      <c r="A209">
        <v>-1.3405400000000001</v>
      </c>
      <c r="B209">
        <v>-0.961538</v>
      </c>
      <c r="C209">
        <f t="shared" si="3"/>
        <v>0.37900200000000006</v>
      </c>
      <c r="D209" t="s">
        <v>29</v>
      </c>
      <c r="E209" t="s">
        <v>0</v>
      </c>
      <c r="F209" t="s">
        <v>8149</v>
      </c>
      <c r="G209" t="s">
        <v>0</v>
      </c>
      <c r="H209" t="s">
        <v>8149</v>
      </c>
      <c r="I209" t="s">
        <v>57110</v>
      </c>
      <c r="J209" t="s">
        <v>45403</v>
      </c>
      <c r="K209" t="s">
        <v>11961</v>
      </c>
      <c r="L209" t="s">
        <v>45404</v>
      </c>
      <c r="M209" t="s">
        <v>806</v>
      </c>
      <c r="N209" t="s">
        <v>806</v>
      </c>
      <c r="Q209" t="s">
        <v>3785</v>
      </c>
      <c r="R209" t="s">
        <v>3786</v>
      </c>
      <c r="S209" t="s">
        <v>3787</v>
      </c>
      <c r="T209" t="s">
        <v>810</v>
      </c>
      <c r="U209" t="s">
        <v>9</v>
      </c>
      <c r="V209" t="s">
        <v>408</v>
      </c>
      <c r="W209" t="s">
        <v>45405</v>
      </c>
      <c r="X209" t="s">
        <v>11</v>
      </c>
      <c r="Y209" t="s">
        <v>12</v>
      </c>
      <c r="Z209" t="s">
        <v>45406</v>
      </c>
      <c r="AA209" t="s">
        <v>14</v>
      </c>
      <c r="AB209">
        <v>2</v>
      </c>
      <c r="AC209">
        <v>-5.9801000000000002</v>
      </c>
      <c r="AD209" s="1">
        <v>7.4565800000000004E-5</v>
      </c>
      <c r="AE209">
        <v>3.4393E-4</v>
      </c>
      <c r="AF209" t="s">
        <v>15</v>
      </c>
      <c r="AG209">
        <v>3</v>
      </c>
      <c r="AH209">
        <v>-2.76511</v>
      </c>
      <c r="AI209" s="1">
        <v>1.7814499999999999E-6</v>
      </c>
      <c r="AJ209" s="1">
        <v>1.42496E-5</v>
      </c>
      <c r="AK209" t="s">
        <v>15</v>
      </c>
      <c r="AL209">
        <v>613302</v>
      </c>
      <c r="AM209" t="s">
        <v>45407</v>
      </c>
      <c r="AO209" t="s">
        <v>45408</v>
      </c>
      <c r="AP209" t="s">
        <v>45409</v>
      </c>
      <c r="AR209" t="s">
        <v>45410</v>
      </c>
      <c r="AT209" t="s">
        <v>45411</v>
      </c>
      <c r="AU209" t="s">
        <v>45412</v>
      </c>
      <c r="AV209" t="s">
        <v>45413</v>
      </c>
      <c r="AX209" t="s">
        <v>663</v>
      </c>
      <c r="AY209" t="s">
        <v>45414</v>
      </c>
      <c r="AZ209" t="s">
        <v>45415</v>
      </c>
      <c r="BA209" t="s">
        <v>45416</v>
      </c>
    </row>
    <row r="210" spans="1:54" x14ac:dyDescent="0.25">
      <c r="A210">
        <v>-2.10534</v>
      </c>
      <c r="B210">
        <v>-1.72682</v>
      </c>
      <c r="C210">
        <f t="shared" si="3"/>
        <v>0.37851999999999997</v>
      </c>
      <c r="D210" t="s">
        <v>29</v>
      </c>
      <c r="E210" t="s">
        <v>0</v>
      </c>
      <c r="F210" t="s">
        <v>8149</v>
      </c>
      <c r="G210" t="s">
        <v>0</v>
      </c>
      <c r="H210" t="s">
        <v>8149</v>
      </c>
      <c r="I210" t="s">
        <v>57110</v>
      </c>
      <c r="J210" t="s">
        <v>48755</v>
      </c>
      <c r="K210" t="s">
        <v>48756</v>
      </c>
      <c r="L210" t="s">
        <v>48757</v>
      </c>
      <c r="M210" t="s">
        <v>30949</v>
      </c>
      <c r="N210" t="s">
        <v>42096</v>
      </c>
      <c r="Q210" t="s">
        <v>48758</v>
      </c>
      <c r="R210" t="s">
        <v>48759</v>
      </c>
      <c r="T210" t="s">
        <v>48760</v>
      </c>
      <c r="V210" t="s">
        <v>266</v>
      </c>
      <c r="X210" t="s">
        <v>11</v>
      </c>
      <c r="Y210" t="s">
        <v>12</v>
      </c>
      <c r="Z210" t="s">
        <v>48761</v>
      </c>
      <c r="AA210" t="s">
        <v>14</v>
      </c>
      <c r="AB210">
        <v>1</v>
      </c>
      <c r="AC210">
        <v>-8.4426299999999994</v>
      </c>
      <c r="AD210" s="1">
        <v>4.66984E-6</v>
      </c>
      <c r="AE210" s="1">
        <v>3.2449900000000002E-5</v>
      </c>
      <c r="AF210" t="s">
        <v>15</v>
      </c>
      <c r="AG210">
        <v>1</v>
      </c>
      <c r="AH210">
        <v>-5.93065</v>
      </c>
      <c r="AI210" s="1">
        <v>1.28449E-5</v>
      </c>
      <c r="AJ210" s="1">
        <v>7.7045600000000007E-5</v>
      </c>
      <c r="AK210" t="s">
        <v>15</v>
      </c>
      <c r="AL210">
        <v>1025040</v>
      </c>
      <c r="AM210" t="s">
        <v>48762</v>
      </c>
      <c r="AO210" t="s">
        <v>48763</v>
      </c>
      <c r="AP210" t="s">
        <v>48764</v>
      </c>
      <c r="AR210" t="s">
        <v>48765</v>
      </c>
      <c r="AS210" t="s">
        <v>48766</v>
      </c>
      <c r="AT210" t="s">
        <v>48767</v>
      </c>
      <c r="AU210" t="s">
        <v>48768</v>
      </c>
      <c r="AV210" t="s">
        <v>48769</v>
      </c>
      <c r="AW210" t="s">
        <v>48770</v>
      </c>
      <c r="AX210" t="s">
        <v>48771</v>
      </c>
      <c r="AY210" t="s">
        <v>48772</v>
      </c>
      <c r="AZ210" t="s">
        <v>48773</v>
      </c>
      <c r="BA210" t="s">
        <v>48774</v>
      </c>
    </row>
    <row r="211" spans="1:54" x14ac:dyDescent="0.25">
      <c r="A211">
        <v>2.1148099999999999</v>
      </c>
      <c r="B211">
        <v>1.7010799999999999</v>
      </c>
      <c r="C211">
        <f t="shared" si="3"/>
        <v>-0.41372999999999993</v>
      </c>
      <c r="D211" t="s">
        <v>29</v>
      </c>
      <c r="E211" t="s">
        <v>29</v>
      </c>
      <c r="F211" t="s">
        <v>1</v>
      </c>
      <c r="G211" t="s">
        <v>29</v>
      </c>
      <c r="H211" t="s">
        <v>1</v>
      </c>
      <c r="I211" t="s">
        <v>57109</v>
      </c>
      <c r="J211" t="s">
        <v>3909</v>
      </c>
      <c r="K211" t="s">
        <v>3910</v>
      </c>
      <c r="L211" t="s">
        <v>3911</v>
      </c>
      <c r="M211" t="s">
        <v>3912</v>
      </c>
      <c r="N211" t="s">
        <v>3913</v>
      </c>
      <c r="O211" t="s">
        <v>3914</v>
      </c>
      <c r="Q211" t="s">
        <v>3915</v>
      </c>
      <c r="R211" t="s">
        <v>3916</v>
      </c>
      <c r="S211" t="s">
        <v>3917</v>
      </c>
      <c r="T211" t="s">
        <v>3918</v>
      </c>
      <c r="X211" t="s">
        <v>11</v>
      </c>
      <c r="Y211" t="s">
        <v>12</v>
      </c>
      <c r="Z211" t="s">
        <v>3919</v>
      </c>
      <c r="AA211" t="s">
        <v>14</v>
      </c>
      <c r="AB211">
        <v>2</v>
      </c>
      <c r="AC211">
        <v>7.3566599999999998</v>
      </c>
      <c r="AD211">
        <v>1.15972E-2</v>
      </c>
      <c r="AE211">
        <v>2.51042E-2</v>
      </c>
      <c r="AF211" t="s">
        <v>15</v>
      </c>
      <c r="AG211">
        <v>3</v>
      </c>
      <c r="AH211">
        <v>4.08786</v>
      </c>
      <c r="AI211">
        <v>4.0447999999999998E-2</v>
      </c>
      <c r="AJ211">
        <v>7.7355999999999994E-2</v>
      </c>
      <c r="AK211" t="s">
        <v>15</v>
      </c>
      <c r="AL211" t="s">
        <v>15</v>
      </c>
      <c r="AM211" t="s">
        <v>3920</v>
      </c>
      <c r="AN211" t="s">
        <v>3921</v>
      </c>
      <c r="AO211" t="s">
        <v>3922</v>
      </c>
      <c r="AP211" t="s">
        <v>3923</v>
      </c>
      <c r="AR211" t="s">
        <v>3924</v>
      </c>
      <c r="AT211" t="s">
        <v>3925</v>
      </c>
      <c r="AU211" t="s">
        <v>3926</v>
      </c>
      <c r="AV211" t="s">
        <v>3927</v>
      </c>
      <c r="AW211" t="s">
        <v>3928</v>
      </c>
      <c r="AY211" t="s">
        <v>3929</v>
      </c>
      <c r="BA211" t="s">
        <v>3930</v>
      </c>
      <c r="BB211" t="s">
        <v>3931</v>
      </c>
    </row>
    <row r="212" spans="1:54" x14ac:dyDescent="0.25">
      <c r="A212">
        <v>-2.1057100000000002</v>
      </c>
      <c r="B212">
        <v>-1.7284200000000001</v>
      </c>
      <c r="C212">
        <f t="shared" si="3"/>
        <v>0.37729000000000013</v>
      </c>
      <c r="D212" t="s">
        <v>29</v>
      </c>
      <c r="E212" t="s">
        <v>0</v>
      </c>
      <c r="F212" t="s">
        <v>8149</v>
      </c>
      <c r="G212" t="s">
        <v>0</v>
      </c>
      <c r="H212" t="s">
        <v>8149</v>
      </c>
      <c r="I212" t="s">
        <v>57110</v>
      </c>
      <c r="J212" t="s">
        <v>48775</v>
      </c>
      <c r="L212" t="s">
        <v>48776</v>
      </c>
      <c r="M212" t="s">
        <v>9935</v>
      </c>
      <c r="O212" t="s">
        <v>48777</v>
      </c>
      <c r="Q212" t="s">
        <v>1571</v>
      </c>
      <c r="R212" t="s">
        <v>21438</v>
      </c>
      <c r="S212" t="s">
        <v>1571</v>
      </c>
      <c r="T212" t="s">
        <v>13607</v>
      </c>
      <c r="U212" t="s">
        <v>9</v>
      </c>
      <c r="V212" t="s">
        <v>266</v>
      </c>
      <c r="X212" t="s">
        <v>11</v>
      </c>
      <c r="Y212" t="s">
        <v>12</v>
      </c>
      <c r="Z212" t="s">
        <v>48778</v>
      </c>
      <c r="AA212" t="s">
        <v>14</v>
      </c>
      <c r="AB212">
        <v>1</v>
      </c>
      <c r="AC212">
        <v>-8.4369099999999992</v>
      </c>
      <c r="AD212" s="1">
        <v>4.6942800000000004E-6</v>
      </c>
      <c r="AE212" s="1">
        <v>3.2478199999999997E-5</v>
      </c>
      <c r="AF212" t="s">
        <v>15</v>
      </c>
      <c r="AG212">
        <v>2</v>
      </c>
      <c r="AH212">
        <v>-4.3861999999999997</v>
      </c>
      <c r="AI212" s="1">
        <v>6.6919399999999997E-6</v>
      </c>
      <c r="AJ212" s="1">
        <v>4.4364599999999999E-5</v>
      </c>
      <c r="AK212" t="s">
        <v>15</v>
      </c>
      <c r="AL212">
        <v>161503</v>
      </c>
      <c r="AM212" t="s">
        <v>48779</v>
      </c>
      <c r="AN212" t="s">
        <v>48780</v>
      </c>
      <c r="AO212" t="s">
        <v>48781</v>
      </c>
      <c r="AP212" t="s">
        <v>48782</v>
      </c>
      <c r="AR212" t="s">
        <v>48783</v>
      </c>
      <c r="AS212" t="s">
        <v>48784</v>
      </c>
      <c r="AT212" t="s">
        <v>48785</v>
      </c>
      <c r="AU212" t="s">
        <v>48786</v>
      </c>
      <c r="AV212" t="s">
        <v>48787</v>
      </c>
      <c r="AW212" t="s">
        <v>48788</v>
      </c>
      <c r="AY212" t="s">
        <v>48789</v>
      </c>
      <c r="BA212" t="s">
        <v>48790</v>
      </c>
      <c r="BB212" t="s">
        <v>48791</v>
      </c>
    </row>
    <row r="213" spans="1:54" x14ac:dyDescent="0.25">
      <c r="A213">
        <v>0.69374199999999997</v>
      </c>
      <c r="B213">
        <v>1.0699099999999999</v>
      </c>
      <c r="C213">
        <f t="shared" si="3"/>
        <v>0.37616799999999995</v>
      </c>
      <c r="D213" t="s">
        <v>29</v>
      </c>
      <c r="E213" t="s">
        <v>29</v>
      </c>
      <c r="F213" t="s">
        <v>1</v>
      </c>
      <c r="G213" t="s">
        <v>0</v>
      </c>
      <c r="H213" t="s">
        <v>1</v>
      </c>
      <c r="I213" t="s">
        <v>57113</v>
      </c>
      <c r="J213" t="s">
        <v>14292</v>
      </c>
      <c r="K213" t="s">
        <v>14293</v>
      </c>
      <c r="L213" t="s">
        <v>14294</v>
      </c>
      <c r="M213" t="s">
        <v>501</v>
      </c>
      <c r="Q213" t="s">
        <v>11287</v>
      </c>
      <c r="R213" t="s">
        <v>14295</v>
      </c>
      <c r="S213" t="s">
        <v>11287</v>
      </c>
      <c r="T213" t="s">
        <v>2635</v>
      </c>
      <c r="U213" t="s">
        <v>9</v>
      </c>
      <c r="V213" t="s">
        <v>408</v>
      </c>
      <c r="W213" t="s">
        <v>14296</v>
      </c>
      <c r="X213" t="s">
        <v>11</v>
      </c>
      <c r="Y213" t="s">
        <v>12</v>
      </c>
      <c r="Z213" t="s">
        <v>14297</v>
      </c>
      <c r="AA213" t="s">
        <v>14</v>
      </c>
      <c r="AB213">
        <v>4</v>
      </c>
      <c r="AC213">
        <v>1.7841400000000001</v>
      </c>
      <c r="AD213">
        <v>1.7883300000000001E-2</v>
      </c>
      <c r="AE213">
        <v>3.69682E-2</v>
      </c>
      <c r="AF213" t="s">
        <v>15</v>
      </c>
      <c r="AG213">
        <v>4</v>
      </c>
      <c r="AH213">
        <v>2.8281200000000002</v>
      </c>
      <c r="AI213">
        <v>2.3452299999999998E-3</v>
      </c>
      <c r="AJ213">
        <v>6.5145200000000002E-3</v>
      </c>
      <c r="AK213" t="s">
        <v>15</v>
      </c>
      <c r="AL213">
        <v>12671500</v>
      </c>
      <c r="AM213" t="s">
        <v>14298</v>
      </c>
      <c r="AO213" t="s">
        <v>14299</v>
      </c>
      <c r="AP213" t="s">
        <v>14300</v>
      </c>
      <c r="AQ213" t="s">
        <v>14301</v>
      </c>
      <c r="AR213" t="s">
        <v>14302</v>
      </c>
      <c r="AS213" t="s">
        <v>14303</v>
      </c>
      <c r="AT213" t="s">
        <v>14304</v>
      </c>
      <c r="AU213" t="s">
        <v>14305</v>
      </c>
      <c r="AV213" t="s">
        <v>14306</v>
      </c>
      <c r="AW213" t="s">
        <v>14307</v>
      </c>
      <c r="AY213" t="s">
        <v>14308</v>
      </c>
      <c r="AZ213" t="s">
        <v>1950</v>
      </c>
      <c r="BA213" t="s">
        <v>986</v>
      </c>
    </row>
    <row r="214" spans="1:54" x14ac:dyDescent="0.25">
      <c r="A214">
        <v>2.1005699999999998</v>
      </c>
      <c r="B214">
        <v>2.47343</v>
      </c>
      <c r="C214">
        <f t="shared" si="3"/>
        <v>0.37286000000000019</v>
      </c>
      <c r="D214" t="s">
        <v>29</v>
      </c>
      <c r="E214" t="s">
        <v>0</v>
      </c>
      <c r="F214" t="s">
        <v>1</v>
      </c>
      <c r="G214" t="s">
        <v>0</v>
      </c>
      <c r="H214" t="s">
        <v>1</v>
      </c>
      <c r="I214" t="s">
        <v>57110</v>
      </c>
      <c r="J214" t="s">
        <v>3996</v>
      </c>
      <c r="K214" t="s">
        <v>3997</v>
      </c>
      <c r="L214" t="s">
        <v>3998</v>
      </c>
      <c r="M214" t="s">
        <v>3999</v>
      </c>
      <c r="N214" t="s">
        <v>4000</v>
      </c>
      <c r="Q214" t="s">
        <v>4001</v>
      </c>
      <c r="R214" t="s">
        <v>4002</v>
      </c>
      <c r="S214" t="s">
        <v>1219</v>
      </c>
      <c r="T214" t="s">
        <v>4003</v>
      </c>
      <c r="V214" t="s">
        <v>59</v>
      </c>
      <c r="X214" t="s">
        <v>11</v>
      </c>
      <c r="Y214" t="s">
        <v>12</v>
      </c>
      <c r="Z214" t="s">
        <v>4004</v>
      </c>
      <c r="AA214" t="s">
        <v>14</v>
      </c>
      <c r="AB214">
        <v>3</v>
      </c>
      <c r="AC214">
        <v>7.9179000000000004</v>
      </c>
      <c r="AD214">
        <v>1.42457E-3</v>
      </c>
      <c r="AE214">
        <v>4.25604E-3</v>
      </c>
      <c r="AF214" t="s">
        <v>15</v>
      </c>
      <c r="AG214">
        <v>3</v>
      </c>
      <c r="AH214">
        <v>7.7607100000000004</v>
      </c>
      <c r="AI214" s="1">
        <v>6.2780299999999999E-5</v>
      </c>
      <c r="AJ214">
        <v>3.0252300000000002E-4</v>
      </c>
      <c r="AK214" t="s">
        <v>15</v>
      </c>
      <c r="AL214">
        <v>6389</v>
      </c>
      <c r="AM214" t="s">
        <v>4005</v>
      </c>
      <c r="AO214" t="s">
        <v>4006</v>
      </c>
      <c r="AP214" t="s">
        <v>4007</v>
      </c>
      <c r="AR214" t="s">
        <v>4008</v>
      </c>
      <c r="AS214" t="s">
        <v>4009</v>
      </c>
      <c r="AT214" t="s">
        <v>4010</v>
      </c>
      <c r="AU214" t="s">
        <v>4011</v>
      </c>
      <c r="AV214" t="s">
        <v>4012</v>
      </c>
      <c r="AY214" t="s">
        <v>4013</v>
      </c>
      <c r="AZ214" t="s">
        <v>4014</v>
      </c>
    </row>
    <row r="215" spans="1:54" x14ac:dyDescent="0.25">
      <c r="A215">
        <v>0.56936100000000001</v>
      </c>
      <c r="B215">
        <v>0.94213599999999997</v>
      </c>
      <c r="C215">
        <f t="shared" si="3"/>
        <v>0.37277499999999997</v>
      </c>
      <c r="D215" t="s">
        <v>29</v>
      </c>
      <c r="E215" t="s">
        <v>29</v>
      </c>
      <c r="F215" t="s">
        <v>1</v>
      </c>
      <c r="G215" t="s">
        <v>0</v>
      </c>
      <c r="H215" t="s">
        <v>1</v>
      </c>
      <c r="I215" t="s">
        <v>57113</v>
      </c>
      <c r="J215" t="s">
        <v>15791</v>
      </c>
      <c r="K215" t="s">
        <v>15792</v>
      </c>
      <c r="L215" t="s">
        <v>15793</v>
      </c>
      <c r="M215" t="s">
        <v>8509</v>
      </c>
      <c r="Q215" t="s">
        <v>2884</v>
      </c>
      <c r="R215" t="s">
        <v>15794</v>
      </c>
      <c r="T215" t="s">
        <v>13730</v>
      </c>
      <c r="U215" t="s">
        <v>9</v>
      </c>
      <c r="V215" t="s">
        <v>408</v>
      </c>
      <c r="W215" t="s">
        <v>8512</v>
      </c>
      <c r="X215" t="s">
        <v>11</v>
      </c>
      <c r="Y215" t="s">
        <v>12</v>
      </c>
      <c r="Z215" t="s">
        <v>15795</v>
      </c>
      <c r="AA215" t="s">
        <v>14</v>
      </c>
      <c r="AB215">
        <v>11</v>
      </c>
      <c r="AC215">
        <v>0.79790700000000003</v>
      </c>
      <c r="AD215">
        <v>6.3782699999999999E-4</v>
      </c>
      <c r="AE215">
        <v>2.1399000000000001E-3</v>
      </c>
      <c r="AF215" t="s">
        <v>15</v>
      </c>
      <c r="AG215">
        <v>12</v>
      </c>
      <c r="AH215">
        <v>1.3171200000000001</v>
      </c>
      <c r="AI215">
        <v>9.4806800000000004E-4</v>
      </c>
      <c r="AJ215">
        <v>3.01382E-3</v>
      </c>
      <c r="AK215" t="s">
        <v>15</v>
      </c>
      <c r="AL215">
        <v>11020100</v>
      </c>
      <c r="AM215" t="s">
        <v>15796</v>
      </c>
      <c r="AO215" t="s">
        <v>15797</v>
      </c>
      <c r="AP215" t="s">
        <v>15798</v>
      </c>
      <c r="AQ215" t="s">
        <v>15799</v>
      </c>
      <c r="AR215" t="s">
        <v>15800</v>
      </c>
      <c r="AS215" t="s">
        <v>15801</v>
      </c>
      <c r="AT215" t="s">
        <v>15802</v>
      </c>
      <c r="AU215" t="s">
        <v>15803</v>
      </c>
      <c r="AV215" t="s">
        <v>15804</v>
      </c>
      <c r="AY215" t="s">
        <v>8522</v>
      </c>
      <c r="BA215" t="s">
        <v>15805</v>
      </c>
    </row>
    <row r="216" spans="1:54" x14ac:dyDescent="0.25">
      <c r="A216">
        <v>1.2320800000000001</v>
      </c>
      <c r="B216">
        <v>1.60276</v>
      </c>
      <c r="C216">
        <f t="shared" si="3"/>
        <v>0.3706799999999999</v>
      </c>
      <c r="D216" t="s">
        <v>29</v>
      </c>
      <c r="E216" t="s">
        <v>0</v>
      </c>
      <c r="F216" t="s">
        <v>1</v>
      </c>
      <c r="G216" t="s">
        <v>0</v>
      </c>
      <c r="H216" t="s">
        <v>1</v>
      </c>
      <c r="I216" t="s">
        <v>57110</v>
      </c>
      <c r="J216" t="s">
        <v>9069</v>
      </c>
      <c r="K216" t="s">
        <v>9070</v>
      </c>
      <c r="L216" t="s">
        <v>9071</v>
      </c>
      <c r="M216" t="s">
        <v>72</v>
      </c>
      <c r="R216" t="s">
        <v>9072</v>
      </c>
      <c r="U216" t="s">
        <v>9</v>
      </c>
      <c r="V216" t="s">
        <v>266</v>
      </c>
      <c r="X216" t="s">
        <v>11</v>
      </c>
      <c r="Y216" t="s">
        <v>12</v>
      </c>
      <c r="Z216" t="s">
        <v>9073</v>
      </c>
      <c r="AA216" t="s">
        <v>14</v>
      </c>
      <c r="AB216">
        <v>2</v>
      </c>
      <c r="AC216">
        <v>3.2270699999999999</v>
      </c>
      <c r="AD216">
        <v>1.0712E-4</v>
      </c>
      <c r="AE216">
        <v>4.7152499999999998E-4</v>
      </c>
      <c r="AF216" t="s">
        <v>15</v>
      </c>
      <c r="AG216">
        <v>2</v>
      </c>
      <c r="AH216">
        <v>4.0124000000000004</v>
      </c>
      <c r="AI216">
        <v>1.1006999999999999E-4</v>
      </c>
      <c r="AJ216">
        <v>4.9178799999999995E-4</v>
      </c>
      <c r="AK216" t="s">
        <v>15</v>
      </c>
      <c r="AL216">
        <v>882762</v>
      </c>
      <c r="AM216" t="s">
        <v>9074</v>
      </c>
      <c r="AO216" t="s">
        <v>9075</v>
      </c>
      <c r="AP216" t="s">
        <v>9076</v>
      </c>
      <c r="AR216" t="s">
        <v>9077</v>
      </c>
      <c r="AT216" t="s">
        <v>9078</v>
      </c>
      <c r="AU216" t="s">
        <v>9079</v>
      </c>
      <c r="AV216" t="s">
        <v>9080</v>
      </c>
      <c r="AW216" t="s">
        <v>9081</v>
      </c>
      <c r="AX216" t="s">
        <v>9082</v>
      </c>
      <c r="AY216" t="s">
        <v>9083</v>
      </c>
      <c r="AZ216" t="s">
        <v>9084</v>
      </c>
      <c r="BA216" t="s">
        <v>9085</v>
      </c>
    </row>
    <row r="217" spans="1:54" x14ac:dyDescent="0.25">
      <c r="A217">
        <v>-1.8737299999999999</v>
      </c>
      <c r="B217">
        <v>-1.5032399999999999</v>
      </c>
      <c r="C217">
        <f t="shared" si="3"/>
        <v>0.37048999999999999</v>
      </c>
      <c r="D217" t="s">
        <v>29</v>
      </c>
      <c r="E217" t="s">
        <v>0</v>
      </c>
      <c r="F217" t="s">
        <v>8149</v>
      </c>
      <c r="G217" t="s">
        <v>0</v>
      </c>
      <c r="H217" t="s">
        <v>8149</v>
      </c>
      <c r="I217" t="s">
        <v>57110</v>
      </c>
      <c r="J217" t="s">
        <v>16112</v>
      </c>
      <c r="K217" t="s">
        <v>48000</v>
      </c>
      <c r="L217" t="s">
        <v>6398</v>
      </c>
      <c r="M217" t="s">
        <v>6877</v>
      </c>
      <c r="N217" t="s">
        <v>1275</v>
      </c>
      <c r="Q217" t="s">
        <v>48001</v>
      </c>
      <c r="R217" t="s">
        <v>48002</v>
      </c>
      <c r="S217" t="s">
        <v>48003</v>
      </c>
      <c r="T217" t="s">
        <v>48004</v>
      </c>
      <c r="U217" t="s">
        <v>9</v>
      </c>
      <c r="V217" t="s">
        <v>10</v>
      </c>
      <c r="X217" t="s">
        <v>11</v>
      </c>
      <c r="Y217" t="s">
        <v>12</v>
      </c>
      <c r="Z217" t="s">
        <v>48005</v>
      </c>
      <c r="AA217" t="s">
        <v>14</v>
      </c>
      <c r="AB217">
        <v>3</v>
      </c>
      <c r="AC217">
        <v>-3.6156799999999998</v>
      </c>
      <c r="AD217" s="1">
        <v>5.0689499999999999E-8</v>
      </c>
      <c r="AE217" s="1">
        <v>6.40149E-7</v>
      </c>
      <c r="AF217" t="s">
        <v>15</v>
      </c>
      <c r="AG217">
        <v>3</v>
      </c>
      <c r="AH217">
        <v>-2.4294600000000002</v>
      </c>
      <c r="AI217" s="1">
        <v>4.8762099999999999E-6</v>
      </c>
      <c r="AJ217" s="1">
        <v>3.3977799999999998E-5</v>
      </c>
      <c r="AK217" t="s">
        <v>15</v>
      </c>
      <c r="AL217">
        <v>1445020</v>
      </c>
      <c r="AM217" t="s">
        <v>48006</v>
      </c>
      <c r="AO217" t="s">
        <v>48007</v>
      </c>
      <c r="AP217" t="s">
        <v>48008</v>
      </c>
      <c r="AQ217" t="s">
        <v>48009</v>
      </c>
      <c r="AR217" t="s">
        <v>48010</v>
      </c>
      <c r="AT217" t="s">
        <v>48011</v>
      </c>
      <c r="AU217" t="s">
        <v>48012</v>
      </c>
      <c r="AV217" t="s">
        <v>48006</v>
      </c>
      <c r="AW217" t="s">
        <v>48013</v>
      </c>
      <c r="AY217" t="s">
        <v>48014</v>
      </c>
    </row>
    <row r="218" spans="1:54" x14ac:dyDescent="0.25">
      <c r="A218">
        <v>-2.07918</v>
      </c>
      <c r="B218">
        <v>-1.70895</v>
      </c>
      <c r="C218">
        <f t="shared" si="3"/>
        <v>0.37023000000000006</v>
      </c>
      <c r="D218" t="s">
        <v>29</v>
      </c>
      <c r="E218" t="s">
        <v>0</v>
      </c>
      <c r="F218" t="s">
        <v>8149</v>
      </c>
      <c r="G218" t="s">
        <v>0</v>
      </c>
      <c r="H218" t="s">
        <v>8149</v>
      </c>
      <c r="I218" t="s">
        <v>57110</v>
      </c>
      <c r="J218" t="s">
        <v>48671</v>
      </c>
      <c r="K218" t="s">
        <v>48672</v>
      </c>
      <c r="L218" t="s">
        <v>2680</v>
      </c>
      <c r="M218" t="s">
        <v>48673</v>
      </c>
      <c r="N218" t="s">
        <v>48673</v>
      </c>
      <c r="Q218" t="s">
        <v>40869</v>
      </c>
      <c r="R218" t="s">
        <v>40870</v>
      </c>
      <c r="S218" t="s">
        <v>40869</v>
      </c>
      <c r="T218" t="s">
        <v>48674</v>
      </c>
      <c r="U218" t="s">
        <v>9</v>
      </c>
      <c r="V218" t="s">
        <v>408</v>
      </c>
      <c r="X218" t="s">
        <v>11</v>
      </c>
      <c r="Y218" t="s">
        <v>12</v>
      </c>
      <c r="Z218" t="s">
        <v>48675</v>
      </c>
      <c r="AA218" t="s">
        <v>14</v>
      </c>
      <c r="AB218">
        <v>2</v>
      </c>
      <c r="AC218">
        <v>-9.80959</v>
      </c>
      <c r="AD218" s="1">
        <v>9.5341599999999999E-6</v>
      </c>
      <c r="AE218" s="1">
        <v>5.8665500000000003E-5</v>
      </c>
      <c r="AF218" t="s">
        <v>15</v>
      </c>
      <c r="AG218">
        <v>2</v>
      </c>
      <c r="AH218">
        <v>-6.91432</v>
      </c>
      <c r="AI218">
        <v>1.47609E-3</v>
      </c>
      <c r="AJ218">
        <v>4.36952E-3</v>
      </c>
      <c r="AK218" t="s">
        <v>15</v>
      </c>
      <c r="AL218">
        <v>786019</v>
      </c>
      <c r="AM218" t="s">
        <v>48676</v>
      </c>
      <c r="AO218" t="s">
        <v>48677</v>
      </c>
      <c r="AP218" t="s">
        <v>48678</v>
      </c>
      <c r="AR218" t="s">
        <v>48679</v>
      </c>
      <c r="AS218" t="s">
        <v>48680</v>
      </c>
      <c r="AT218" t="s">
        <v>48681</v>
      </c>
      <c r="AU218" t="s">
        <v>48682</v>
      </c>
      <c r="AV218" t="s">
        <v>48683</v>
      </c>
      <c r="AW218" t="s">
        <v>48684</v>
      </c>
      <c r="AY218" t="s">
        <v>48685</v>
      </c>
      <c r="AZ218" t="s">
        <v>48686</v>
      </c>
      <c r="BA218" t="s">
        <v>48687</v>
      </c>
    </row>
    <row r="219" spans="1:54" x14ac:dyDescent="0.25">
      <c r="A219">
        <v>-0.95817699999999995</v>
      </c>
      <c r="B219">
        <v>-0.59006599999999998</v>
      </c>
      <c r="C219">
        <f t="shared" si="3"/>
        <v>0.36811099999999997</v>
      </c>
      <c r="D219" t="s">
        <v>29</v>
      </c>
      <c r="E219" t="s">
        <v>0</v>
      </c>
      <c r="F219" t="s">
        <v>8149</v>
      </c>
      <c r="G219" t="s">
        <v>29</v>
      </c>
      <c r="H219" t="s">
        <v>8149</v>
      </c>
      <c r="I219" t="s">
        <v>57111</v>
      </c>
      <c r="J219" t="s">
        <v>42605</v>
      </c>
      <c r="K219" t="s">
        <v>42606</v>
      </c>
      <c r="L219" t="s">
        <v>42607</v>
      </c>
      <c r="M219" t="s">
        <v>2233</v>
      </c>
      <c r="Q219" t="s">
        <v>5241</v>
      </c>
      <c r="R219" t="s">
        <v>42608</v>
      </c>
      <c r="S219" t="s">
        <v>5243</v>
      </c>
      <c r="U219" t="s">
        <v>9</v>
      </c>
      <c r="V219" t="s">
        <v>266</v>
      </c>
      <c r="X219" t="s">
        <v>11</v>
      </c>
      <c r="Y219" t="s">
        <v>12</v>
      </c>
      <c r="Z219" t="s">
        <v>42609</v>
      </c>
      <c r="AA219" t="s">
        <v>14</v>
      </c>
      <c r="AB219">
        <v>5</v>
      </c>
      <c r="AC219">
        <v>-2.3905699999999999</v>
      </c>
      <c r="AD219">
        <v>3.0948899999999999E-3</v>
      </c>
      <c r="AE219">
        <v>8.1738999999999996E-3</v>
      </c>
      <c r="AF219" t="s">
        <v>15</v>
      </c>
      <c r="AG219">
        <v>6</v>
      </c>
      <c r="AH219">
        <v>-1.2330300000000001</v>
      </c>
      <c r="AI219">
        <v>8.2789400000000003E-3</v>
      </c>
      <c r="AJ219">
        <v>1.92704E-2</v>
      </c>
      <c r="AK219" t="s">
        <v>15</v>
      </c>
      <c r="AL219">
        <v>2091630</v>
      </c>
      <c r="AM219" t="s">
        <v>42610</v>
      </c>
      <c r="AO219" t="s">
        <v>42611</v>
      </c>
      <c r="AP219" t="s">
        <v>42612</v>
      </c>
      <c r="AR219" t="s">
        <v>42613</v>
      </c>
      <c r="AS219" t="s">
        <v>42614</v>
      </c>
      <c r="AT219" t="s">
        <v>42615</v>
      </c>
      <c r="AU219" t="s">
        <v>42616</v>
      </c>
      <c r="AV219" t="s">
        <v>42610</v>
      </c>
      <c r="AW219" t="s">
        <v>42617</v>
      </c>
      <c r="AY219" t="s">
        <v>7009</v>
      </c>
    </row>
    <row r="220" spans="1:54" x14ac:dyDescent="0.25">
      <c r="A220">
        <v>2.0138199999999999</v>
      </c>
      <c r="B220">
        <v>2.37967</v>
      </c>
      <c r="C220">
        <f t="shared" si="3"/>
        <v>0.36585000000000001</v>
      </c>
      <c r="D220" t="s">
        <v>29</v>
      </c>
      <c r="E220" t="s">
        <v>0</v>
      </c>
      <c r="F220" t="s">
        <v>1</v>
      </c>
      <c r="G220" t="s">
        <v>0</v>
      </c>
      <c r="H220" t="s">
        <v>1</v>
      </c>
      <c r="I220" t="s">
        <v>57110</v>
      </c>
      <c r="J220" t="s">
        <v>4338</v>
      </c>
      <c r="K220" t="s">
        <v>4339</v>
      </c>
      <c r="L220" t="s">
        <v>4340</v>
      </c>
      <c r="M220" t="s">
        <v>4341</v>
      </c>
      <c r="N220" t="s">
        <v>4342</v>
      </c>
      <c r="Q220" t="s">
        <v>186</v>
      </c>
      <c r="R220" t="s">
        <v>4343</v>
      </c>
      <c r="S220" t="s">
        <v>188</v>
      </c>
      <c r="T220" t="s">
        <v>4344</v>
      </c>
      <c r="U220" t="s">
        <v>9</v>
      </c>
      <c r="V220" t="s">
        <v>408</v>
      </c>
      <c r="W220" t="s">
        <v>4345</v>
      </c>
      <c r="X220" t="s">
        <v>11</v>
      </c>
      <c r="Y220" t="s">
        <v>12</v>
      </c>
      <c r="Z220" t="s">
        <v>4346</v>
      </c>
      <c r="AA220" t="s">
        <v>14</v>
      </c>
      <c r="AB220">
        <v>8</v>
      </c>
      <c r="AC220">
        <v>2.22241</v>
      </c>
      <c r="AD220" s="1">
        <v>1.05946E-10</v>
      </c>
      <c r="AE220" s="1">
        <v>2.4125499999999999E-9</v>
      </c>
      <c r="AF220" t="s">
        <v>15</v>
      </c>
      <c r="AG220">
        <v>8</v>
      </c>
      <c r="AH220">
        <v>2.2902900000000002</v>
      </c>
      <c r="AI220" s="1">
        <v>1.1934800000000001E-12</v>
      </c>
      <c r="AJ220" s="1">
        <v>4.3429500000000001E-11</v>
      </c>
      <c r="AK220" t="s">
        <v>15</v>
      </c>
      <c r="AL220">
        <v>20199000</v>
      </c>
      <c r="AM220" t="s">
        <v>4347</v>
      </c>
      <c r="AO220" t="s">
        <v>4348</v>
      </c>
      <c r="AP220" t="s">
        <v>4349</v>
      </c>
      <c r="AR220" t="s">
        <v>4350</v>
      </c>
      <c r="AT220" t="s">
        <v>4351</v>
      </c>
      <c r="AU220" t="s">
        <v>4352</v>
      </c>
      <c r="AV220" t="s">
        <v>4347</v>
      </c>
      <c r="AW220" t="s">
        <v>4353</v>
      </c>
      <c r="AY220" t="s">
        <v>4354</v>
      </c>
      <c r="BA220" t="s">
        <v>4355</v>
      </c>
    </row>
    <row r="221" spans="1:54" x14ac:dyDescent="0.25">
      <c r="A221">
        <v>0.53947900000000004</v>
      </c>
      <c r="B221">
        <v>0.90425199999999994</v>
      </c>
      <c r="C221">
        <f t="shared" si="3"/>
        <v>0.3647729999999999</v>
      </c>
      <c r="D221" t="s">
        <v>29</v>
      </c>
      <c r="E221" t="s">
        <v>29</v>
      </c>
      <c r="F221" t="s">
        <v>1</v>
      </c>
      <c r="G221" t="s">
        <v>0</v>
      </c>
      <c r="H221" t="s">
        <v>1</v>
      </c>
      <c r="I221" t="s">
        <v>57113</v>
      </c>
      <c r="J221" t="s">
        <v>16282</v>
      </c>
      <c r="K221" t="s">
        <v>16283</v>
      </c>
      <c r="L221" t="s">
        <v>16284</v>
      </c>
      <c r="M221" t="s">
        <v>1966</v>
      </c>
      <c r="N221" t="s">
        <v>1966</v>
      </c>
      <c r="Q221" t="s">
        <v>16285</v>
      </c>
      <c r="R221" t="s">
        <v>16286</v>
      </c>
      <c r="S221" t="s">
        <v>16287</v>
      </c>
      <c r="T221" t="s">
        <v>8786</v>
      </c>
      <c r="U221" t="s">
        <v>780</v>
      </c>
      <c r="V221" t="s">
        <v>77</v>
      </c>
      <c r="W221" t="s">
        <v>16288</v>
      </c>
      <c r="X221" t="s">
        <v>11</v>
      </c>
      <c r="Y221" t="s">
        <v>12</v>
      </c>
      <c r="Z221" t="s">
        <v>16289</v>
      </c>
      <c r="AA221" t="s">
        <v>14</v>
      </c>
      <c r="AB221">
        <v>15</v>
      </c>
      <c r="AC221">
        <v>0.71063900000000002</v>
      </c>
      <c r="AD221">
        <v>3.6422700000000001E-4</v>
      </c>
      <c r="AE221">
        <v>1.34355E-3</v>
      </c>
      <c r="AF221" t="s">
        <v>15</v>
      </c>
      <c r="AG221">
        <v>16</v>
      </c>
      <c r="AH221">
        <v>1.14869</v>
      </c>
      <c r="AI221" s="1">
        <v>2.4260300000000002E-9</v>
      </c>
      <c r="AJ221" s="1">
        <v>3.9332800000000001E-8</v>
      </c>
      <c r="AK221" t="s">
        <v>15</v>
      </c>
      <c r="AL221">
        <v>2956190</v>
      </c>
      <c r="AM221" t="s">
        <v>16290</v>
      </c>
      <c r="AO221" t="s">
        <v>16291</v>
      </c>
      <c r="AP221" t="s">
        <v>16292</v>
      </c>
      <c r="AR221" t="s">
        <v>16293</v>
      </c>
      <c r="AS221" t="s">
        <v>16294</v>
      </c>
      <c r="AT221" t="s">
        <v>16295</v>
      </c>
      <c r="AU221" t="s">
        <v>16296</v>
      </c>
      <c r="AV221" t="s">
        <v>16290</v>
      </c>
      <c r="AW221" t="s">
        <v>16297</v>
      </c>
      <c r="AY221" t="s">
        <v>16298</v>
      </c>
      <c r="AZ221" t="s">
        <v>16299</v>
      </c>
      <c r="BA221" t="s">
        <v>16300</v>
      </c>
    </row>
    <row r="222" spans="1:54" x14ac:dyDescent="0.25">
      <c r="A222">
        <v>2.1337299999999999</v>
      </c>
      <c r="B222">
        <v>2.4982799999999998</v>
      </c>
      <c r="C222">
        <f t="shared" si="3"/>
        <v>0.36454999999999993</v>
      </c>
      <c r="D222" t="s">
        <v>29</v>
      </c>
      <c r="E222" t="s">
        <v>0</v>
      </c>
      <c r="F222" t="s">
        <v>1</v>
      </c>
      <c r="G222" t="s">
        <v>0</v>
      </c>
      <c r="H222" t="s">
        <v>1</v>
      </c>
      <c r="I222" t="s">
        <v>57110</v>
      </c>
      <c r="J222" t="s">
        <v>3871</v>
      </c>
      <c r="K222" t="s">
        <v>3872</v>
      </c>
      <c r="L222" t="s">
        <v>3873</v>
      </c>
      <c r="M222" t="s">
        <v>3874</v>
      </c>
      <c r="N222" t="s">
        <v>3875</v>
      </c>
      <c r="O222" t="s">
        <v>3876</v>
      </c>
      <c r="Q222" t="s">
        <v>3877</v>
      </c>
      <c r="R222" t="s">
        <v>3878</v>
      </c>
      <c r="S222" t="s">
        <v>3879</v>
      </c>
      <c r="T222" t="s">
        <v>3880</v>
      </c>
      <c r="U222" t="s">
        <v>407</v>
      </c>
      <c r="V222" t="s">
        <v>408</v>
      </c>
      <c r="W222" t="s">
        <v>3881</v>
      </c>
      <c r="X222" t="s">
        <v>11</v>
      </c>
      <c r="Y222" t="s">
        <v>12</v>
      </c>
      <c r="Z222" t="s">
        <v>3882</v>
      </c>
      <c r="AA222" t="s">
        <v>14</v>
      </c>
      <c r="AB222">
        <v>22</v>
      </c>
      <c r="AC222">
        <v>2.1710500000000001</v>
      </c>
      <c r="AD222" s="1">
        <v>3.1544199999999998E-18</v>
      </c>
      <c r="AE222" s="1">
        <v>2.76442E-16</v>
      </c>
      <c r="AF222" t="s">
        <v>15</v>
      </c>
      <c r="AG222">
        <v>22</v>
      </c>
      <c r="AH222">
        <v>2.6135100000000002</v>
      </c>
      <c r="AI222" s="1">
        <v>1.1538899999999999E-21</v>
      </c>
      <c r="AJ222" s="1">
        <v>2.0994300000000001E-19</v>
      </c>
      <c r="AK222" t="s">
        <v>15</v>
      </c>
      <c r="AL222">
        <v>1761370</v>
      </c>
      <c r="AM222" t="s">
        <v>3883</v>
      </c>
      <c r="AN222" t="s">
        <v>3884</v>
      </c>
      <c r="AO222" t="s">
        <v>3885</v>
      </c>
      <c r="AP222" t="s">
        <v>3886</v>
      </c>
      <c r="AR222" t="s">
        <v>3887</v>
      </c>
      <c r="AT222" t="s">
        <v>3888</v>
      </c>
      <c r="AU222" t="s">
        <v>3889</v>
      </c>
      <c r="AV222" t="s">
        <v>3890</v>
      </c>
      <c r="AW222" t="s">
        <v>3891</v>
      </c>
      <c r="AY222" t="s">
        <v>3892</v>
      </c>
      <c r="BA222" t="s">
        <v>3893</v>
      </c>
      <c r="BB222" t="s">
        <v>3894</v>
      </c>
    </row>
    <row r="223" spans="1:54" x14ac:dyDescent="0.25">
      <c r="A223">
        <v>-1.68808</v>
      </c>
      <c r="B223">
        <v>-1.32406</v>
      </c>
      <c r="C223">
        <f t="shared" si="3"/>
        <v>0.36402000000000001</v>
      </c>
      <c r="D223" t="s">
        <v>29</v>
      </c>
      <c r="E223" t="s">
        <v>0</v>
      </c>
      <c r="F223" t="s">
        <v>8149</v>
      </c>
      <c r="G223" t="s">
        <v>0</v>
      </c>
      <c r="H223" t="s">
        <v>8149</v>
      </c>
      <c r="I223" t="s">
        <v>57110</v>
      </c>
      <c r="J223" t="s">
        <v>28970</v>
      </c>
      <c r="K223" t="s">
        <v>47418</v>
      </c>
      <c r="L223" t="s">
        <v>47419</v>
      </c>
      <c r="Q223" t="s">
        <v>47420</v>
      </c>
      <c r="R223" t="s">
        <v>47420</v>
      </c>
      <c r="U223" t="s">
        <v>9</v>
      </c>
      <c r="V223" t="s">
        <v>10</v>
      </c>
      <c r="X223" t="s">
        <v>11</v>
      </c>
      <c r="Y223" t="s">
        <v>12</v>
      </c>
      <c r="Z223" t="s">
        <v>47421</v>
      </c>
      <c r="AA223" t="s">
        <v>14</v>
      </c>
      <c r="AB223">
        <v>4</v>
      </c>
      <c r="AC223">
        <v>-6.9951499999999998</v>
      </c>
      <c r="AD223" s="1">
        <v>1.3000500000000001E-7</v>
      </c>
      <c r="AE223" s="1">
        <v>1.4686499999999999E-6</v>
      </c>
      <c r="AF223" t="s">
        <v>15</v>
      </c>
      <c r="AG223">
        <v>5</v>
      </c>
      <c r="AH223">
        <v>-5.7693300000000001</v>
      </c>
      <c r="AI223" s="1">
        <v>3.27856E-5</v>
      </c>
      <c r="AJ223">
        <v>1.7487399999999999E-4</v>
      </c>
      <c r="AK223" t="s">
        <v>15</v>
      </c>
      <c r="AL223">
        <v>5530410</v>
      </c>
      <c r="AM223" t="s">
        <v>47422</v>
      </c>
      <c r="AO223" t="s">
        <v>47423</v>
      </c>
      <c r="AP223" t="s">
        <v>47424</v>
      </c>
      <c r="AQ223" t="s">
        <v>47425</v>
      </c>
      <c r="AR223" t="s">
        <v>47426</v>
      </c>
      <c r="AT223" t="s">
        <v>47427</v>
      </c>
      <c r="AU223" t="s">
        <v>47428</v>
      </c>
      <c r="AV223" t="s">
        <v>47429</v>
      </c>
    </row>
    <row r="224" spans="1:54" x14ac:dyDescent="0.25">
      <c r="A224">
        <v>1.44187</v>
      </c>
      <c r="B224">
        <v>1.8029500000000001</v>
      </c>
      <c r="C224">
        <f t="shared" si="3"/>
        <v>0.36108000000000007</v>
      </c>
      <c r="D224" t="s">
        <v>29</v>
      </c>
      <c r="E224" t="s">
        <v>0</v>
      </c>
      <c r="F224" t="s">
        <v>1</v>
      </c>
      <c r="G224" t="s">
        <v>0</v>
      </c>
      <c r="H224" t="s">
        <v>1</v>
      </c>
      <c r="I224" t="s">
        <v>57110</v>
      </c>
      <c r="J224" t="s">
        <v>7439</v>
      </c>
      <c r="K224" t="s">
        <v>7440</v>
      </c>
      <c r="L224" t="s">
        <v>3249</v>
      </c>
      <c r="M224" t="s">
        <v>7441</v>
      </c>
      <c r="N224" t="s">
        <v>7442</v>
      </c>
      <c r="Q224" t="s">
        <v>7443</v>
      </c>
      <c r="R224" t="s">
        <v>7444</v>
      </c>
      <c r="T224" t="s">
        <v>7445</v>
      </c>
      <c r="U224" t="s">
        <v>9</v>
      </c>
      <c r="V224" t="s">
        <v>266</v>
      </c>
      <c r="X224" t="s">
        <v>11</v>
      </c>
      <c r="Y224" t="s">
        <v>12</v>
      </c>
      <c r="Z224" t="s">
        <v>7446</v>
      </c>
      <c r="AA224" t="s">
        <v>14</v>
      </c>
      <c r="AB224">
        <v>1</v>
      </c>
      <c r="AC224">
        <v>4.6080800000000002</v>
      </c>
      <c r="AD224">
        <v>7.8543999999999999E-4</v>
      </c>
      <c r="AE224">
        <v>2.5551100000000002E-3</v>
      </c>
      <c r="AF224" t="s">
        <v>15</v>
      </c>
      <c r="AG224">
        <v>1</v>
      </c>
      <c r="AH224">
        <v>4.1287799999999999</v>
      </c>
      <c r="AI224">
        <v>5.1907699999999995E-4</v>
      </c>
      <c r="AJ224">
        <v>1.81234E-3</v>
      </c>
      <c r="AK224" t="s">
        <v>15</v>
      </c>
      <c r="AL224">
        <v>1205070</v>
      </c>
      <c r="AM224" t="s">
        <v>7447</v>
      </c>
      <c r="AO224" t="s">
        <v>7448</v>
      </c>
      <c r="AP224" t="s">
        <v>7449</v>
      </c>
      <c r="AQ224" t="s">
        <v>7450</v>
      </c>
      <c r="AR224" t="s">
        <v>7451</v>
      </c>
      <c r="AS224" t="s">
        <v>7452</v>
      </c>
      <c r="AT224" t="s">
        <v>7453</v>
      </c>
      <c r="AU224" t="s">
        <v>7454</v>
      </c>
      <c r="AV224" t="s">
        <v>7447</v>
      </c>
      <c r="AX224" t="s">
        <v>7455</v>
      </c>
      <c r="AY224" t="s">
        <v>7456</v>
      </c>
      <c r="BA224" t="s">
        <v>1174</v>
      </c>
    </row>
    <row r="225" spans="1:54" x14ac:dyDescent="0.25">
      <c r="A225">
        <v>0.41765799999999997</v>
      </c>
      <c r="B225">
        <v>0.77187899999999998</v>
      </c>
      <c r="C225">
        <f t="shared" si="3"/>
        <v>0.35422100000000001</v>
      </c>
      <c r="D225" t="s">
        <v>29</v>
      </c>
      <c r="E225" t="s">
        <v>29</v>
      </c>
      <c r="F225" t="s">
        <v>1</v>
      </c>
      <c r="G225" t="s">
        <v>0</v>
      </c>
      <c r="H225" t="s">
        <v>1</v>
      </c>
      <c r="I225" t="s">
        <v>57113</v>
      </c>
      <c r="J225" t="s">
        <v>2590</v>
      </c>
      <c r="K225" t="s">
        <v>17689</v>
      </c>
      <c r="L225" t="s">
        <v>17690</v>
      </c>
      <c r="M225" t="s">
        <v>2593</v>
      </c>
      <c r="N225" t="s">
        <v>2594</v>
      </c>
      <c r="O225" t="s">
        <v>17691</v>
      </c>
      <c r="Q225" t="s">
        <v>17692</v>
      </c>
      <c r="R225" t="s">
        <v>17693</v>
      </c>
      <c r="T225" t="s">
        <v>2599</v>
      </c>
      <c r="U225" t="s">
        <v>347</v>
      </c>
      <c r="V225" t="s">
        <v>77</v>
      </c>
      <c r="X225" t="s">
        <v>11</v>
      </c>
      <c r="Y225" t="s">
        <v>12</v>
      </c>
      <c r="Z225" t="s">
        <v>17694</v>
      </c>
      <c r="AA225" t="s">
        <v>14</v>
      </c>
      <c r="AB225">
        <v>6</v>
      </c>
      <c r="AC225">
        <v>0.41263899999999998</v>
      </c>
      <c r="AD225">
        <v>0.12625700000000001</v>
      </c>
      <c r="AE225">
        <v>0.202515</v>
      </c>
      <c r="AF225" t="s">
        <v>15</v>
      </c>
      <c r="AG225">
        <v>7</v>
      </c>
      <c r="AH225">
        <v>0.78786999999999996</v>
      </c>
      <c r="AI225">
        <v>3.6740000000000002E-3</v>
      </c>
      <c r="AJ225">
        <v>9.5799000000000006E-3</v>
      </c>
      <c r="AK225" t="s">
        <v>15</v>
      </c>
      <c r="AL225">
        <v>1490950</v>
      </c>
      <c r="AM225" t="s">
        <v>17695</v>
      </c>
      <c r="AN225" t="s">
        <v>17696</v>
      </c>
      <c r="AO225" t="s">
        <v>17697</v>
      </c>
      <c r="AP225" t="s">
        <v>17698</v>
      </c>
      <c r="AR225" t="s">
        <v>17699</v>
      </c>
      <c r="AS225" t="s">
        <v>17700</v>
      </c>
      <c r="AT225" t="s">
        <v>17701</v>
      </c>
      <c r="AU225" t="s">
        <v>17702</v>
      </c>
      <c r="AV225" t="s">
        <v>17703</v>
      </c>
      <c r="AW225" t="s">
        <v>2611</v>
      </c>
      <c r="AX225" t="s">
        <v>2612</v>
      </c>
      <c r="AY225" t="s">
        <v>2613</v>
      </c>
      <c r="AZ225" t="s">
        <v>1950</v>
      </c>
      <c r="BA225" t="s">
        <v>607</v>
      </c>
      <c r="BB225" t="s">
        <v>17704</v>
      </c>
    </row>
    <row r="226" spans="1:54" x14ac:dyDescent="0.25">
      <c r="A226">
        <v>0.299315</v>
      </c>
      <c r="B226">
        <v>0.65180400000000005</v>
      </c>
      <c r="C226">
        <f t="shared" si="3"/>
        <v>0.35248900000000005</v>
      </c>
      <c r="D226" t="s">
        <v>29</v>
      </c>
      <c r="E226" t="s">
        <v>29</v>
      </c>
      <c r="F226" t="s">
        <v>1</v>
      </c>
      <c r="G226" t="s">
        <v>0</v>
      </c>
      <c r="H226" t="s">
        <v>1</v>
      </c>
      <c r="I226" t="s">
        <v>57113</v>
      </c>
      <c r="J226" t="s">
        <v>792</v>
      </c>
      <c r="K226" t="s">
        <v>534</v>
      </c>
      <c r="L226" t="s">
        <v>18750</v>
      </c>
      <c r="M226" t="s">
        <v>241</v>
      </c>
      <c r="N226" t="s">
        <v>241</v>
      </c>
      <c r="Q226" t="s">
        <v>18751</v>
      </c>
      <c r="R226" t="s">
        <v>18752</v>
      </c>
      <c r="T226" t="s">
        <v>243</v>
      </c>
      <c r="U226" t="s">
        <v>9</v>
      </c>
      <c r="V226" t="s">
        <v>10</v>
      </c>
      <c r="W226" t="s">
        <v>10400</v>
      </c>
      <c r="X226" t="s">
        <v>11</v>
      </c>
      <c r="Y226" t="s">
        <v>12</v>
      </c>
      <c r="Z226" t="s">
        <v>18753</v>
      </c>
      <c r="AA226" t="s">
        <v>14</v>
      </c>
      <c r="AB226">
        <v>14</v>
      </c>
      <c r="AC226">
        <v>0.296122</v>
      </c>
      <c r="AD226">
        <v>0.10279000000000001</v>
      </c>
      <c r="AE226">
        <v>0.170844</v>
      </c>
      <c r="AF226" t="s">
        <v>15</v>
      </c>
      <c r="AG226">
        <v>15</v>
      </c>
      <c r="AH226">
        <v>0.63876999999999995</v>
      </c>
      <c r="AI226">
        <v>4.8503499999999998E-4</v>
      </c>
      <c r="AJ226">
        <v>1.70805E-3</v>
      </c>
      <c r="AK226" t="s">
        <v>15</v>
      </c>
      <c r="AL226">
        <v>11681100</v>
      </c>
      <c r="AM226" t="s">
        <v>18754</v>
      </c>
      <c r="AO226" t="s">
        <v>18755</v>
      </c>
      <c r="AP226" t="s">
        <v>18756</v>
      </c>
      <c r="AR226" t="s">
        <v>18757</v>
      </c>
      <c r="AS226" t="s">
        <v>18758</v>
      </c>
      <c r="AT226" t="s">
        <v>18759</v>
      </c>
      <c r="AU226" t="s">
        <v>18760</v>
      </c>
      <c r="AV226" t="s">
        <v>18754</v>
      </c>
      <c r="AW226" t="s">
        <v>18589</v>
      </c>
    </row>
    <row r="227" spans="1:54" x14ac:dyDescent="0.25">
      <c r="A227">
        <v>-1.5638700000000001</v>
      </c>
      <c r="B227">
        <v>-1.2115800000000001</v>
      </c>
      <c r="C227">
        <f t="shared" si="3"/>
        <v>0.35228999999999999</v>
      </c>
      <c r="D227" t="s">
        <v>29</v>
      </c>
      <c r="E227" t="s">
        <v>0</v>
      </c>
      <c r="F227" t="s">
        <v>8149</v>
      </c>
      <c r="G227" t="s">
        <v>0</v>
      </c>
      <c r="H227" t="s">
        <v>8149</v>
      </c>
      <c r="I227" t="s">
        <v>57110</v>
      </c>
      <c r="J227" t="s">
        <v>46794</v>
      </c>
      <c r="K227" t="s">
        <v>46795</v>
      </c>
      <c r="L227" t="s">
        <v>2189</v>
      </c>
      <c r="Q227" t="s">
        <v>44555</v>
      </c>
      <c r="R227" t="s">
        <v>44556</v>
      </c>
      <c r="S227" t="s">
        <v>1571</v>
      </c>
      <c r="T227" t="s">
        <v>44557</v>
      </c>
      <c r="V227" t="s">
        <v>266</v>
      </c>
      <c r="W227" t="s">
        <v>46796</v>
      </c>
      <c r="X227" t="s">
        <v>11</v>
      </c>
      <c r="Y227" t="s">
        <v>12</v>
      </c>
      <c r="Z227" t="s">
        <v>46797</v>
      </c>
      <c r="AA227" t="s">
        <v>14</v>
      </c>
      <c r="AB227">
        <v>1</v>
      </c>
      <c r="AC227">
        <v>-5.9536600000000002</v>
      </c>
      <c r="AD227" s="1">
        <v>5.72645E-5</v>
      </c>
      <c r="AE227">
        <v>2.7148999999999999E-4</v>
      </c>
      <c r="AF227" t="s">
        <v>15</v>
      </c>
      <c r="AG227">
        <v>2</v>
      </c>
      <c r="AH227">
        <v>-2.50922</v>
      </c>
      <c r="AI227">
        <v>4.6205699999999998E-4</v>
      </c>
      <c r="AJ227">
        <v>1.64661E-3</v>
      </c>
      <c r="AK227" t="s">
        <v>15</v>
      </c>
      <c r="AL227">
        <v>16775</v>
      </c>
      <c r="AM227" t="s">
        <v>46798</v>
      </c>
      <c r="AO227" t="s">
        <v>46799</v>
      </c>
      <c r="AP227" t="s">
        <v>46800</v>
      </c>
      <c r="AR227" t="s">
        <v>46801</v>
      </c>
      <c r="AS227" t="s">
        <v>46802</v>
      </c>
      <c r="AT227" t="s">
        <v>46803</v>
      </c>
      <c r="AU227" t="s">
        <v>46804</v>
      </c>
      <c r="AV227" t="s">
        <v>46805</v>
      </c>
      <c r="AY227" t="s">
        <v>46806</v>
      </c>
      <c r="AZ227" t="s">
        <v>46807</v>
      </c>
      <c r="BA227" t="s">
        <v>2166</v>
      </c>
    </row>
    <row r="228" spans="1:54" x14ac:dyDescent="0.25">
      <c r="A228">
        <v>1.8034699999999999</v>
      </c>
      <c r="B228">
        <v>2.1526800000000001</v>
      </c>
      <c r="C228">
        <f t="shared" si="3"/>
        <v>0.34921000000000024</v>
      </c>
      <c r="D228" t="s">
        <v>29</v>
      </c>
      <c r="E228" t="s">
        <v>0</v>
      </c>
      <c r="F228" t="s">
        <v>1</v>
      </c>
      <c r="G228" t="s">
        <v>0</v>
      </c>
      <c r="H228" t="s">
        <v>1</v>
      </c>
      <c r="I228" t="s">
        <v>57110</v>
      </c>
      <c r="J228" t="s">
        <v>5393</v>
      </c>
      <c r="K228" t="s">
        <v>5394</v>
      </c>
      <c r="L228" t="s">
        <v>5395</v>
      </c>
      <c r="M228" t="s">
        <v>938</v>
      </c>
      <c r="N228" t="s">
        <v>938</v>
      </c>
      <c r="Q228" t="s">
        <v>5396</v>
      </c>
      <c r="R228" t="s">
        <v>5397</v>
      </c>
      <c r="U228" t="s">
        <v>76</v>
      </c>
      <c r="V228" t="s">
        <v>77</v>
      </c>
      <c r="X228" t="s">
        <v>11</v>
      </c>
      <c r="Y228" t="s">
        <v>12</v>
      </c>
      <c r="Z228" t="s">
        <v>5398</v>
      </c>
      <c r="AA228" t="s">
        <v>14</v>
      </c>
      <c r="AB228">
        <v>15</v>
      </c>
      <c r="AC228">
        <v>3.3001999999999998</v>
      </c>
      <c r="AD228">
        <v>2.4194799999999999E-4</v>
      </c>
      <c r="AE228">
        <v>9.4812E-4</v>
      </c>
      <c r="AF228" t="s">
        <v>15</v>
      </c>
      <c r="AG228">
        <v>16</v>
      </c>
      <c r="AH228">
        <v>3.9283899999999998</v>
      </c>
      <c r="AI228" s="1">
        <v>1.2468400000000001E-19</v>
      </c>
      <c r="AJ228" s="1">
        <v>1.94448E-17</v>
      </c>
      <c r="AK228" t="s">
        <v>15</v>
      </c>
      <c r="AL228">
        <v>933065</v>
      </c>
      <c r="AM228" t="s">
        <v>5399</v>
      </c>
      <c r="AO228" t="s">
        <v>5400</v>
      </c>
      <c r="AP228" t="s">
        <v>5401</v>
      </c>
      <c r="AR228" t="s">
        <v>5402</v>
      </c>
      <c r="AS228" t="s">
        <v>5403</v>
      </c>
      <c r="AT228" t="s">
        <v>5404</v>
      </c>
      <c r="AU228" t="s">
        <v>5405</v>
      </c>
      <c r="AV228" t="s">
        <v>5406</v>
      </c>
      <c r="AY228" t="s">
        <v>5407</v>
      </c>
      <c r="BA228" t="s">
        <v>5408</v>
      </c>
    </row>
    <row r="229" spans="1:54" x14ac:dyDescent="0.25">
      <c r="A229">
        <v>0.43824000000000002</v>
      </c>
      <c r="B229">
        <v>0.78710999999999998</v>
      </c>
      <c r="C229">
        <f t="shared" si="3"/>
        <v>0.34886999999999996</v>
      </c>
      <c r="D229" t="s">
        <v>29</v>
      </c>
      <c r="E229" t="s">
        <v>29</v>
      </c>
      <c r="F229" t="s">
        <v>1</v>
      </c>
      <c r="G229" t="s">
        <v>0</v>
      </c>
      <c r="H229" t="s">
        <v>1</v>
      </c>
      <c r="I229" t="s">
        <v>57113</v>
      </c>
      <c r="J229" t="s">
        <v>17560</v>
      </c>
      <c r="K229" t="s">
        <v>17561</v>
      </c>
      <c r="L229" t="s">
        <v>17562</v>
      </c>
      <c r="M229" t="s">
        <v>16572</v>
      </c>
      <c r="Q229" t="s">
        <v>17563</v>
      </c>
      <c r="R229" t="s">
        <v>17564</v>
      </c>
      <c r="S229" t="s">
        <v>17565</v>
      </c>
      <c r="T229" t="s">
        <v>17566</v>
      </c>
      <c r="U229" t="s">
        <v>9</v>
      </c>
      <c r="V229" t="s">
        <v>59</v>
      </c>
      <c r="W229" t="s">
        <v>17567</v>
      </c>
      <c r="X229" t="s">
        <v>11</v>
      </c>
      <c r="Y229" t="s">
        <v>12</v>
      </c>
      <c r="Z229" t="s">
        <v>17568</v>
      </c>
      <c r="AA229" t="s">
        <v>14</v>
      </c>
      <c r="AB229">
        <v>6</v>
      </c>
      <c r="AC229">
        <v>1.11883</v>
      </c>
      <c r="AD229">
        <v>9.6446400000000002E-2</v>
      </c>
      <c r="AE229">
        <v>0.16122700000000001</v>
      </c>
      <c r="AF229" t="s">
        <v>15</v>
      </c>
      <c r="AG229">
        <v>6</v>
      </c>
      <c r="AH229">
        <v>1.86992</v>
      </c>
      <c r="AI229">
        <v>8.4102000000000005E-4</v>
      </c>
      <c r="AJ229">
        <v>2.7320199999999999E-3</v>
      </c>
      <c r="AK229" t="s">
        <v>15</v>
      </c>
      <c r="AL229">
        <v>1966560</v>
      </c>
      <c r="AM229" t="s">
        <v>17569</v>
      </c>
      <c r="AO229" t="s">
        <v>17570</v>
      </c>
      <c r="AP229" t="s">
        <v>17571</v>
      </c>
      <c r="AR229" t="s">
        <v>17572</v>
      </c>
      <c r="AS229" t="s">
        <v>17573</v>
      </c>
      <c r="AT229" t="s">
        <v>17574</v>
      </c>
      <c r="AU229" t="s">
        <v>17575</v>
      </c>
      <c r="AV229" t="s">
        <v>17569</v>
      </c>
      <c r="AW229" t="s">
        <v>17576</v>
      </c>
      <c r="AY229" t="s">
        <v>17577</v>
      </c>
      <c r="BA229" t="s">
        <v>17578</v>
      </c>
    </row>
    <row r="230" spans="1:54" x14ac:dyDescent="0.25">
      <c r="A230">
        <v>-2.4662999999999999</v>
      </c>
      <c r="B230">
        <v>-2.11843</v>
      </c>
      <c r="C230">
        <f t="shared" si="3"/>
        <v>0.3478699999999999</v>
      </c>
      <c r="D230" t="s">
        <v>29</v>
      </c>
      <c r="E230" t="s">
        <v>0</v>
      </c>
      <c r="F230" t="s">
        <v>8149</v>
      </c>
      <c r="G230" t="s">
        <v>0</v>
      </c>
      <c r="H230" t="s">
        <v>8149</v>
      </c>
      <c r="I230" t="s">
        <v>57110</v>
      </c>
      <c r="J230" t="s">
        <v>49428</v>
      </c>
      <c r="K230" t="s">
        <v>49429</v>
      </c>
      <c r="M230" t="s">
        <v>31539</v>
      </c>
      <c r="Q230" t="s">
        <v>49430</v>
      </c>
      <c r="R230" t="s">
        <v>49431</v>
      </c>
      <c r="U230" t="s">
        <v>9</v>
      </c>
      <c r="V230" t="s">
        <v>266</v>
      </c>
      <c r="X230" t="s">
        <v>11</v>
      </c>
      <c r="Y230" t="s">
        <v>12</v>
      </c>
      <c r="Z230" t="s">
        <v>49432</v>
      </c>
      <c r="AA230" t="s">
        <v>14</v>
      </c>
      <c r="AB230">
        <v>3</v>
      </c>
      <c r="AC230">
        <v>-10.1843</v>
      </c>
      <c r="AD230" s="1">
        <v>1.5337400000000001E-12</v>
      </c>
      <c r="AE230" s="1">
        <v>5.1576300000000001E-11</v>
      </c>
      <c r="AF230" t="s">
        <v>15</v>
      </c>
      <c r="AG230">
        <v>6</v>
      </c>
      <c r="AH230">
        <v>-5.1307200000000002</v>
      </c>
      <c r="AI230" s="1">
        <v>1.2984599999999999E-11</v>
      </c>
      <c r="AJ230" s="1">
        <v>3.63459E-10</v>
      </c>
      <c r="AK230" t="s">
        <v>15</v>
      </c>
      <c r="AL230">
        <v>3493740</v>
      </c>
      <c r="AM230" t="s">
        <v>49433</v>
      </c>
      <c r="AO230" t="s">
        <v>49434</v>
      </c>
      <c r="AP230" t="s">
        <v>49435</v>
      </c>
      <c r="AR230" t="s">
        <v>49436</v>
      </c>
      <c r="AS230" t="s">
        <v>20317</v>
      </c>
      <c r="AT230" t="s">
        <v>49437</v>
      </c>
      <c r="AU230" t="s">
        <v>49438</v>
      </c>
      <c r="AV230" t="s">
        <v>49439</v>
      </c>
      <c r="AW230" t="s">
        <v>49440</v>
      </c>
      <c r="AY230" t="s">
        <v>49441</v>
      </c>
      <c r="AZ230" t="s">
        <v>49442</v>
      </c>
    </row>
    <row r="231" spans="1:54" x14ac:dyDescent="0.25">
      <c r="A231">
        <v>1.8043100000000001</v>
      </c>
      <c r="B231">
        <v>2.1508400000000001</v>
      </c>
      <c r="C231">
        <f t="shared" si="3"/>
        <v>0.34653</v>
      </c>
      <c r="D231" t="s">
        <v>29</v>
      </c>
      <c r="E231" t="s">
        <v>29</v>
      </c>
      <c r="F231" t="s">
        <v>1</v>
      </c>
      <c r="G231" t="s">
        <v>0</v>
      </c>
      <c r="H231" t="s">
        <v>1</v>
      </c>
      <c r="I231" t="s">
        <v>57113</v>
      </c>
      <c r="J231" t="s">
        <v>5377</v>
      </c>
      <c r="K231" t="s">
        <v>5378</v>
      </c>
      <c r="L231" t="s">
        <v>5379</v>
      </c>
      <c r="T231" t="s">
        <v>5380</v>
      </c>
      <c r="U231" t="s">
        <v>145</v>
      </c>
      <c r="V231" t="s">
        <v>77</v>
      </c>
      <c r="X231" t="s">
        <v>11</v>
      </c>
      <c r="Y231" t="s">
        <v>12</v>
      </c>
      <c r="Z231" t="s">
        <v>5381</v>
      </c>
      <c r="AA231" t="s">
        <v>14</v>
      </c>
      <c r="AB231">
        <v>1</v>
      </c>
      <c r="AC231">
        <v>3.11564</v>
      </c>
      <c r="AD231">
        <v>5.4404299999999996E-3</v>
      </c>
      <c r="AE231">
        <v>1.3133300000000001E-2</v>
      </c>
      <c r="AF231" t="s">
        <v>15</v>
      </c>
      <c r="AG231">
        <v>1</v>
      </c>
      <c r="AH231">
        <v>5.1328800000000001</v>
      </c>
      <c r="AI231">
        <v>1.22421E-4</v>
      </c>
      <c r="AJ231">
        <v>5.3743900000000002E-4</v>
      </c>
      <c r="AK231" t="s">
        <v>15</v>
      </c>
      <c r="AL231">
        <v>579890</v>
      </c>
      <c r="AM231" t="s">
        <v>5382</v>
      </c>
      <c r="AO231" t="s">
        <v>5383</v>
      </c>
      <c r="AP231" t="s">
        <v>5384</v>
      </c>
      <c r="AR231" t="s">
        <v>5385</v>
      </c>
      <c r="AS231" t="s">
        <v>5386</v>
      </c>
      <c r="AT231" t="s">
        <v>5387</v>
      </c>
      <c r="AU231" t="s">
        <v>5388</v>
      </c>
      <c r="AV231" t="s">
        <v>5382</v>
      </c>
      <c r="AW231" t="s">
        <v>5389</v>
      </c>
      <c r="AY231" t="s">
        <v>5390</v>
      </c>
      <c r="AZ231" t="s">
        <v>5391</v>
      </c>
      <c r="BA231" t="s">
        <v>5392</v>
      </c>
    </row>
    <row r="232" spans="1:54" x14ac:dyDescent="0.25">
      <c r="A232">
        <v>0.74559500000000001</v>
      </c>
      <c r="B232">
        <v>1.09179</v>
      </c>
      <c r="C232">
        <f t="shared" si="3"/>
        <v>0.34619500000000003</v>
      </c>
      <c r="D232" t="s">
        <v>29</v>
      </c>
      <c r="E232" t="s">
        <v>29</v>
      </c>
      <c r="F232" t="s">
        <v>1</v>
      </c>
      <c r="G232" t="s">
        <v>0</v>
      </c>
      <c r="H232" t="s">
        <v>1</v>
      </c>
      <c r="I232" t="s">
        <v>57113</v>
      </c>
      <c r="J232" t="s">
        <v>13725</v>
      </c>
      <c r="K232" t="s">
        <v>13726</v>
      </c>
      <c r="L232" t="s">
        <v>13727</v>
      </c>
      <c r="M232" t="s">
        <v>8509</v>
      </c>
      <c r="O232" t="s">
        <v>13728</v>
      </c>
      <c r="Q232" t="s">
        <v>2884</v>
      </c>
      <c r="R232" t="s">
        <v>13729</v>
      </c>
      <c r="T232" t="s">
        <v>13730</v>
      </c>
      <c r="U232" t="s">
        <v>9</v>
      </c>
      <c r="V232" t="s">
        <v>408</v>
      </c>
      <c r="W232" t="s">
        <v>8512</v>
      </c>
      <c r="X232" t="s">
        <v>11</v>
      </c>
      <c r="Y232" t="s">
        <v>12</v>
      </c>
      <c r="Z232" t="s">
        <v>13731</v>
      </c>
      <c r="AA232" t="s">
        <v>14</v>
      </c>
      <c r="AB232">
        <v>3</v>
      </c>
      <c r="AC232">
        <v>1.2327399999999999</v>
      </c>
      <c r="AD232">
        <v>7.6107299999999996E-3</v>
      </c>
      <c r="AE232">
        <v>1.7547E-2</v>
      </c>
      <c r="AF232" t="s">
        <v>15</v>
      </c>
      <c r="AG232">
        <v>4</v>
      </c>
      <c r="AH232">
        <v>1.8322700000000001</v>
      </c>
      <c r="AI232" s="1">
        <v>1.4040600000000001E-5</v>
      </c>
      <c r="AJ232" s="1">
        <v>8.3910800000000003E-5</v>
      </c>
      <c r="AK232" t="s">
        <v>15</v>
      </c>
      <c r="AL232">
        <v>10736600</v>
      </c>
      <c r="AM232" t="s">
        <v>13732</v>
      </c>
      <c r="AN232" t="s">
        <v>13733</v>
      </c>
      <c r="AO232" t="s">
        <v>13734</v>
      </c>
      <c r="AP232" t="s">
        <v>13735</v>
      </c>
      <c r="AQ232" t="s">
        <v>13736</v>
      </c>
      <c r="AR232" t="s">
        <v>13737</v>
      </c>
      <c r="AS232" t="s">
        <v>13738</v>
      </c>
      <c r="AT232" t="s">
        <v>13739</v>
      </c>
      <c r="AU232" t="s">
        <v>13740</v>
      </c>
      <c r="AV232" t="s">
        <v>13741</v>
      </c>
      <c r="AW232" t="s">
        <v>13742</v>
      </c>
      <c r="AY232" t="s">
        <v>8522</v>
      </c>
      <c r="BA232" t="s">
        <v>13743</v>
      </c>
      <c r="BB232" t="s">
        <v>13744</v>
      </c>
    </row>
    <row r="233" spans="1:54" x14ac:dyDescent="0.25">
      <c r="A233">
        <v>1.2438400000000001</v>
      </c>
      <c r="B233">
        <v>1.58995</v>
      </c>
      <c r="C233">
        <f t="shared" si="3"/>
        <v>0.34610999999999992</v>
      </c>
      <c r="D233" t="s">
        <v>29</v>
      </c>
      <c r="E233" t="s">
        <v>0</v>
      </c>
      <c r="F233" t="s">
        <v>1</v>
      </c>
      <c r="G233" t="s">
        <v>0</v>
      </c>
      <c r="H233" t="s">
        <v>1</v>
      </c>
      <c r="I233" t="s">
        <v>57110</v>
      </c>
      <c r="J233" t="s">
        <v>8924</v>
      </c>
      <c r="K233" t="s">
        <v>8925</v>
      </c>
      <c r="L233" t="s">
        <v>8926</v>
      </c>
      <c r="M233" t="s">
        <v>4908</v>
      </c>
      <c r="N233" t="s">
        <v>625</v>
      </c>
      <c r="Q233" t="s">
        <v>8927</v>
      </c>
      <c r="R233" t="s">
        <v>8928</v>
      </c>
      <c r="S233" t="s">
        <v>8927</v>
      </c>
      <c r="T233" t="s">
        <v>8929</v>
      </c>
      <c r="U233" t="s">
        <v>9</v>
      </c>
      <c r="V233" t="s">
        <v>10</v>
      </c>
      <c r="X233" t="s">
        <v>11</v>
      </c>
      <c r="Y233" t="s">
        <v>12</v>
      </c>
      <c r="Z233" t="s">
        <v>8930</v>
      </c>
      <c r="AA233" t="s">
        <v>14</v>
      </c>
      <c r="AB233">
        <v>3</v>
      </c>
      <c r="AC233">
        <v>3.0049299999999999</v>
      </c>
      <c r="AD233" s="1">
        <v>1.1011999999999999E-6</v>
      </c>
      <c r="AE233" s="1">
        <v>9.0473299999999993E-6</v>
      </c>
      <c r="AF233" t="s">
        <v>15</v>
      </c>
      <c r="AG233">
        <v>3</v>
      </c>
      <c r="AH233">
        <v>4.0361399999999996</v>
      </c>
      <c r="AI233" s="1">
        <v>2.6067E-5</v>
      </c>
      <c r="AJ233">
        <v>1.43237E-4</v>
      </c>
      <c r="AK233" t="s">
        <v>15</v>
      </c>
      <c r="AL233">
        <v>1104680</v>
      </c>
      <c r="AM233" t="s">
        <v>8931</v>
      </c>
      <c r="AO233" t="s">
        <v>8932</v>
      </c>
      <c r="AP233" t="s">
        <v>8933</v>
      </c>
      <c r="AR233" t="s">
        <v>8934</v>
      </c>
      <c r="AS233" t="s">
        <v>8935</v>
      </c>
      <c r="AT233" t="s">
        <v>8936</v>
      </c>
      <c r="AU233" t="s">
        <v>8937</v>
      </c>
      <c r="AV233" t="s">
        <v>8938</v>
      </c>
      <c r="AW233" t="s">
        <v>8939</v>
      </c>
      <c r="AX233" t="s">
        <v>8940</v>
      </c>
      <c r="BA233" t="s">
        <v>1174</v>
      </c>
    </row>
    <row r="234" spans="1:54" x14ac:dyDescent="0.25">
      <c r="A234">
        <v>-2.52271</v>
      </c>
      <c r="B234">
        <v>-2.1766700000000001</v>
      </c>
      <c r="C234">
        <f t="shared" si="3"/>
        <v>0.3460399999999999</v>
      </c>
      <c r="D234" t="s">
        <v>29</v>
      </c>
      <c r="E234" t="s">
        <v>0</v>
      </c>
      <c r="F234" t="s">
        <v>8149</v>
      </c>
      <c r="G234" t="s">
        <v>0</v>
      </c>
      <c r="H234" t="s">
        <v>8149</v>
      </c>
      <c r="I234" t="s">
        <v>57110</v>
      </c>
      <c r="J234" t="s">
        <v>49518</v>
      </c>
      <c r="K234" t="s">
        <v>49519</v>
      </c>
      <c r="L234" t="s">
        <v>49520</v>
      </c>
      <c r="M234" t="s">
        <v>49521</v>
      </c>
      <c r="N234" t="s">
        <v>49522</v>
      </c>
      <c r="O234" t="s">
        <v>10210</v>
      </c>
      <c r="Q234" t="s">
        <v>49523</v>
      </c>
      <c r="R234" t="s">
        <v>49524</v>
      </c>
      <c r="T234" t="s">
        <v>49525</v>
      </c>
      <c r="U234" t="s">
        <v>9</v>
      </c>
      <c r="V234" t="s">
        <v>266</v>
      </c>
      <c r="X234" t="s">
        <v>11</v>
      </c>
      <c r="Y234" t="s">
        <v>12</v>
      </c>
      <c r="Z234" t="s">
        <v>49526</v>
      </c>
      <c r="AA234" t="s">
        <v>14</v>
      </c>
      <c r="AB234">
        <v>11</v>
      </c>
      <c r="AC234">
        <v>-6.4827899999999996</v>
      </c>
      <c r="AD234" s="1">
        <v>1.9133999999999999E-19</v>
      </c>
      <c r="AE234" s="1">
        <v>2.0494599999999999E-17</v>
      </c>
      <c r="AF234" t="s">
        <v>15</v>
      </c>
      <c r="AG234">
        <v>16</v>
      </c>
      <c r="AH234">
        <v>-4.7689300000000001</v>
      </c>
      <c r="AI234" s="1">
        <v>2.8071799999999998E-9</v>
      </c>
      <c r="AJ234" s="1">
        <v>4.4846399999999998E-8</v>
      </c>
      <c r="AK234" t="s">
        <v>15</v>
      </c>
      <c r="AL234">
        <v>9272460</v>
      </c>
      <c r="AM234" t="s">
        <v>49527</v>
      </c>
      <c r="AN234" t="s">
        <v>49528</v>
      </c>
      <c r="AO234" t="s">
        <v>49529</v>
      </c>
      <c r="AP234" t="s">
        <v>49530</v>
      </c>
      <c r="AQ234" t="s">
        <v>49531</v>
      </c>
      <c r="AR234" t="s">
        <v>49532</v>
      </c>
      <c r="AT234" t="s">
        <v>49533</v>
      </c>
      <c r="AU234" t="s">
        <v>49534</v>
      </c>
      <c r="AV234" t="s">
        <v>49535</v>
      </c>
      <c r="AW234" t="s">
        <v>49536</v>
      </c>
      <c r="AX234" t="s">
        <v>49537</v>
      </c>
      <c r="AY234" t="s">
        <v>49538</v>
      </c>
      <c r="BA234" t="s">
        <v>49539</v>
      </c>
      <c r="BB234" t="s">
        <v>49540</v>
      </c>
    </row>
    <row r="235" spans="1:54" x14ac:dyDescent="0.25">
      <c r="A235">
        <v>-1.21526</v>
      </c>
      <c r="B235">
        <v>-0.87113799999999997</v>
      </c>
      <c r="C235">
        <f t="shared" si="3"/>
        <v>0.34412200000000004</v>
      </c>
      <c r="D235" t="s">
        <v>29</v>
      </c>
      <c r="E235" t="s">
        <v>0</v>
      </c>
      <c r="F235" t="s">
        <v>8149</v>
      </c>
      <c r="G235" t="s">
        <v>0</v>
      </c>
      <c r="H235" t="s">
        <v>8149</v>
      </c>
      <c r="I235" t="s">
        <v>57110</v>
      </c>
      <c r="J235" t="s">
        <v>44700</v>
      </c>
      <c r="K235" t="s">
        <v>988</v>
      </c>
      <c r="L235" t="s">
        <v>44701</v>
      </c>
      <c r="M235" t="s">
        <v>44702</v>
      </c>
      <c r="N235" t="s">
        <v>44703</v>
      </c>
      <c r="Q235" t="s">
        <v>1571</v>
      </c>
      <c r="R235" t="s">
        <v>44704</v>
      </c>
      <c r="S235" t="s">
        <v>1571</v>
      </c>
      <c r="T235" t="s">
        <v>44705</v>
      </c>
      <c r="U235" t="s">
        <v>9</v>
      </c>
      <c r="V235" t="s">
        <v>10</v>
      </c>
      <c r="W235" t="s">
        <v>44706</v>
      </c>
      <c r="X235" t="s">
        <v>11</v>
      </c>
      <c r="Y235" t="s">
        <v>12</v>
      </c>
      <c r="Z235" t="s">
        <v>44707</v>
      </c>
      <c r="AA235" t="s">
        <v>14</v>
      </c>
      <c r="AB235">
        <v>5</v>
      </c>
      <c r="AC235">
        <v>-4.0785099999999996</v>
      </c>
      <c r="AD235" s="1">
        <v>1.07054E-7</v>
      </c>
      <c r="AE235" s="1">
        <v>1.2334699999999999E-6</v>
      </c>
      <c r="AF235" t="s">
        <v>15</v>
      </c>
      <c r="AG235">
        <v>6</v>
      </c>
      <c r="AH235">
        <v>-2.5487099999999998</v>
      </c>
      <c r="AI235" s="1">
        <v>5.2196799999999996E-6</v>
      </c>
      <c r="AJ235" s="1">
        <v>3.6064199999999999E-5</v>
      </c>
      <c r="AK235" t="s">
        <v>15</v>
      </c>
      <c r="AL235">
        <v>2811630</v>
      </c>
      <c r="AM235" t="s">
        <v>44708</v>
      </c>
      <c r="AO235" t="s">
        <v>44709</v>
      </c>
      <c r="AP235" t="s">
        <v>44710</v>
      </c>
      <c r="AR235" t="s">
        <v>44711</v>
      </c>
      <c r="AS235" t="s">
        <v>44712</v>
      </c>
      <c r="AT235" t="s">
        <v>44713</v>
      </c>
      <c r="AU235" t="s">
        <v>44714</v>
      </c>
      <c r="AV235" t="s">
        <v>44715</v>
      </c>
      <c r="AW235" t="s">
        <v>44716</v>
      </c>
      <c r="AY235" t="s">
        <v>44717</v>
      </c>
      <c r="BA235" t="s">
        <v>44718</v>
      </c>
    </row>
    <row r="236" spans="1:54" x14ac:dyDescent="0.25">
      <c r="A236">
        <v>0.47830600000000001</v>
      </c>
      <c r="B236">
        <v>0.82228500000000004</v>
      </c>
      <c r="C236">
        <f t="shared" si="3"/>
        <v>0.34397900000000003</v>
      </c>
      <c r="D236" t="s">
        <v>29</v>
      </c>
      <c r="E236" t="s">
        <v>29</v>
      </c>
      <c r="F236" t="s">
        <v>1</v>
      </c>
      <c r="G236" t="s">
        <v>0</v>
      </c>
      <c r="H236" t="s">
        <v>1</v>
      </c>
      <c r="I236" t="s">
        <v>57113</v>
      </c>
      <c r="J236" t="s">
        <v>17116</v>
      </c>
      <c r="K236" t="s">
        <v>17117</v>
      </c>
      <c r="L236" t="s">
        <v>17118</v>
      </c>
      <c r="M236" t="s">
        <v>17119</v>
      </c>
      <c r="N236" t="s">
        <v>17120</v>
      </c>
      <c r="Q236" t="s">
        <v>17121</v>
      </c>
      <c r="R236" t="s">
        <v>17122</v>
      </c>
      <c r="S236" t="s">
        <v>17123</v>
      </c>
      <c r="T236" t="s">
        <v>17124</v>
      </c>
      <c r="U236" t="s">
        <v>9</v>
      </c>
      <c r="V236" t="s">
        <v>408</v>
      </c>
      <c r="W236" t="s">
        <v>17125</v>
      </c>
      <c r="X236" t="s">
        <v>11</v>
      </c>
      <c r="Y236" t="s">
        <v>12</v>
      </c>
      <c r="Z236" t="s">
        <v>17126</v>
      </c>
      <c r="AA236" t="s">
        <v>14</v>
      </c>
      <c r="AB236">
        <v>16</v>
      </c>
      <c r="AC236">
        <v>0.843441</v>
      </c>
      <c r="AD236">
        <v>3.4915499999999999E-3</v>
      </c>
      <c r="AE236">
        <v>9.0318099999999995E-3</v>
      </c>
      <c r="AF236" t="s">
        <v>15</v>
      </c>
      <c r="AG236">
        <v>17</v>
      </c>
      <c r="AH236">
        <v>1.2973399999999999</v>
      </c>
      <c r="AI236" s="1">
        <v>2.8324600000000002E-6</v>
      </c>
      <c r="AJ236" s="1">
        <v>2.10347E-5</v>
      </c>
      <c r="AK236" t="s">
        <v>15</v>
      </c>
      <c r="AL236">
        <v>4992980</v>
      </c>
      <c r="AM236" t="s">
        <v>17127</v>
      </c>
      <c r="AO236" t="s">
        <v>17128</v>
      </c>
      <c r="AP236" t="s">
        <v>17129</v>
      </c>
      <c r="AR236" t="s">
        <v>17130</v>
      </c>
      <c r="AS236" t="s">
        <v>17131</v>
      </c>
      <c r="AT236" t="s">
        <v>17132</v>
      </c>
      <c r="AU236" t="s">
        <v>17133</v>
      </c>
      <c r="AV236" t="s">
        <v>17134</v>
      </c>
      <c r="AW236" t="s">
        <v>17135</v>
      </c>
      <c r="AX236" t="s">
        <v>17136</v>
      </c>
      <c r="AY236" t="s">
        <v>17137</v>
      </c>
      <c r="BA236" t="s">
        <v>17138</v>
      </c>
    </row>
    <row r="237" spans="1:54" x14ac:dyDescent="0.25">
      <c r="A237">
        <v>-2.5018699999999998</v>
      </c>
      <c r="B237">
        <v>-2.1579000000000002</v>
      </c>
      <c r="C237">
        <f t="shared" si="3"/>
        <v>0.34396999999999966</v>
      </c>
      <c r="D237" t="s">
        <v>29</v>
      </c>
      <c r="E237" t="s">
        <v>0</v>
      </c>
      <c r="F237" t="s">
        <v>8149</v>
      </c>
      <c r="G237" t="s">
        <v>0</v>
      </c>
      <c r="H237" t="s">
        <v>8149</v>
      </c>
      <c r="I237" t="s">
        <v>57110</v>
      </c>
      <c r="J237" t="s">
        <v>49476</v>
      </c>
      <c r="L237" t="s">
        <v>49477</v>
      </c>
      <c r="M237" t="s">
        <v>3614</v>
      </c>
      <c r="Q237" t="s">
        <v>49478</v>
      </c>
      <c r="R237" t="s">
        <v>49479</v>
      </c>
      <c r="T237" t="s">
        <v>19708</v>
      </c>
      <c r="V237" t="s">
        <v>266</v>
      </c>
      <c r="X237" t="s">
        <v>11</v>
      </c>
      <c r="Y237" t="s">
        <v>12</v>
      </c>
      <c r="Z237" t="s">
        <v>49480</v>
      </c>
      <c r="AA237" t="s">
        <v>14</v>
      </c>
      <c r="AB237">
        <v>1</v>
      </c>
      <c r="AC237">
        <v>-9.8879800000000007</v>
      </c>
      <c r="AD237" s="1">
        <v>1.4400200000000001E-6</v>
      </c>
      <c r="AE237" s="1">
        <v>1.14097E-5</v>
      </c>
      <c r="AF237" t="s">
        <v>15</v>
      </c>
      <c r="AG237">
        <v>1</v>
      </c>
      <c r="AH237">
        <v>-7.2488700000000001</v>
      </c>
      <c r="AI237" s="1">
        <v>2.4168100000000002E-6</v>
      </c>
      <c r="AJ237" s="1">
        <v>1.83644E-5</v>
      </c>
      <c r="AK237" t="s">
        <v>15</v>
      </c>
      <c r="AL237">
        <v>278437</v>
      </c>
      <c r="AM237" t="s">
        <v>49481</v>
      </c>
      <c r="AO237" t="s">
        <v>49482</v>
      </c>
      <c r="AP237" t="s">
        <v>49483</v>
      </c>
      <c r="AR237" t="s">
        <v>49484</v>
      </c>
      <c r="AS237" t="s">
        <v>49485</v>
      </c>
      <c r="AT237" t="s">
        <v>49486</v>
      </c>
      <c r="AU237" t="s">
        <v>49487</v>
      </c>
      <c r="AV237" t="s">
        <v>49488</v>
      </c>
      <c r="AY237" t="s">
        <v>49489</v>
      </c>
      <c r="BA237" t="s">
        <v>49490</v>
      </c>
    </row>
    <row r="238" spans="1:54" x14ac:dyDescent="0.25">
      <c r="A238">
        <v>1.0876399999999999</v>
      </c>
      <c r="B238">
        <v>1.4299599999999999</v>
      </c>
      <c r="C238">
        <f t="shared" si="3"/>
        <v>0.34231999999999996</v>
      </c>
      <c r="D238" t="s">
        <v>29</v>
      </c>
      <c r="E238" t="s">
        <v>0</v>
      </c>
      <c r="F238" t="s">
        <v>1</v>
      </c>
      <c r="G238" t="s">
        <v>0</v>
      </c>
      <c r="H238" t="s">
        <v>1</v>
      </c>
      <c r="I238" t="s">
        <v>57110</v>
      </c>
      <c r="J238" t="s">
        <v>10410</v>
      </c>
      <c r="K238" t="s">
        <v>10411</v>
      </c>
      <c r="L238" t="s">
        <v>10412</v>
      </c>
      <c r="M238" t="s">
        <v>10413</v>
      </c>
      <c r="N238" t="s">
        <v>10414</v>
      </c>
      <c r="O238" t="s">
        <v>10415</v>
      </c>
      <c r="Q238" t="s">
        <v>5681</v>
      </c>
      <c r="R238" t="s">
        <v>10416</v>
      </c>
      <c r="S238" t="s">
        <v>5683</v>
      </c>
      <c r="T238" t="s">
        <v>10417</v>
      </c>
      <c r="U238" t="s">
        <v>9</v>
      </c>
      <c r="V238" t="s">
        <v>10</v>
      </c>
      <c r="W238" t="s">
        <v>1130</v>
      </c>
      <c r="X238" t="s">
        <v>11</v>
      </c>
      <c r="Y238" t="s">
        <v>12</v>
      </c>
      <c r="Z238" t="s">
        <v>10418</v>
      </c>
      <c r="AA238" t="s">
        <v>14</v>
      </c>
      <c r="AB238">
        <v>27</v>
      </c>
      <c r="AC238">
        <v>0.80076800000000004</v>
      </c>
      <c r="AD238" s="1">
        <v>1.2403000000000001E-7</v>
      </c>
      <c r="AE238" s="1">
        <v>1.4121800000000001E-6</v>
      </c>
      <c r="AF238" t="s">
        <v>15</v>
      </c>
      <c r="AG238">
        <v>28</v>
      </c>
      <c r="AH238">
        <v>1.0218700000000001</v>
      </c>
      <c r="AI238" s="1">
        <v>6.0656E-7</v>
      </c>
      <c r="AJ238" s="1">
        <v>5.4424200000000003E-6</v>
      </c>
      <c r="AK238" t="s">
        <v>15</v>
      </c>
      <c r="AL238">
        <v>20280800</v>
      </c>
      <c r="AM238" t="s">
        <v>10419</v>
      </c>
      <c r="AN238" t="s">
        <v>10420</v>
      </c>
      <c r="AO238" t="s">
        <v>10421</v>
      </c>
      <c r="AP238" t="s">
        <v>10422</v>
      </c>
      <c r="AQ238" t="s">
        <v>10423</v>
      </c>
      <c r="AR238" t="s">
        <v>10424</v>
      </c>
      <c r="AS238" t="s">
        <v>10425</v>
      </c>
      <c r="AT238" t="s">
        <v>10426</v>
      </c>
      <c r="AU238" t="s">
        <v>10427</v>
      </c>
      <c r="AV238" t="s">
        <v>10419</v>
      </c>
      <c r="AW238" t="s">
        <v>10428</v>
      </c>
      <c r="AY238" t="s">
        <v>10429</v>
      </c>
      <c r="BA238" t="s">
        <v>10430</v>
      </c>
      <c r="BB238" t="s">
        <v>10431</v>
      </c>
    </row>
    <row r="239" spans="1:54" x14ac:dyDescent="0.25">
      <c r="A239">
        <v>-0.97104199999999996</v>
      </c>
      <c r="B239">
        <v>-0.62944100000000003</v>
      </c>
      <c r="C239">
        <f t="shared" si="3"/>
        <v>0.34160099999999993</v>
      </c>
      <c r="D239" t="s">
        <v>29</v>
      </c>
      <c r="E239" t="s">
        <v>0</v>
      </c>
      <c r="F239" t="s">
        <v>8149</v>
      </c>
      <c r="G239" t="s">
        <v>29</v>
      </c>
      <c r="H239" t="s">
        <v>8149</v>
      </c>
      <c r="I239" t="s">
        <v>57111</v>
      </c>
      <c r="J239" t="s">
        <v>42691</v>
      </c>
      <c r="K239" t="s">
        <v>42692</v>
      </c>
      <c r="L239" t="s">
        <v>42693</v>
      </c>
      <c r="M239" t="s">
        <v>42694</v>
      </c>
      <c r="Q239" t="s">
        <v>6336</v>
      </c>
      <c r="R239" t="s">
        <v>42695</v>
      </c>
      <c r="S239" t="s">
        <v>6338</v>
      </c>
      <c r="T239" t="s">
        <v>42696</v>
      </c>
      <c r="U239" t="s">
        <v>9</v>
      </c>
      <c r="V239" t="s">
        <v>408</v>
      </c>
      <c r="W239" t="s">
        <v>4773</v>
      </c>
      <c r="X239" t="s">
        <v>11</v>
      </c>
      <c r="Y239" t="s">
        <v>12</v>
      </c>
      <c r="Z239" t="s">
        <v>42697</v>
      </c>
      <c r="AA239" t="s">
        <v>14</v>
      </c>
      <c r="AB239">
        <v>5</v>
      </c>
      <c r="AC239">
        <v>-1.7861100000000001</v>
      </c>
      <c r="AD239">
        <v>2.19822E-4</v>
      </c>
      <c r="AE239">
        <v>8.7807300000000005E-4</v>
      </c>
      <c r="AF239" t="s">
        <v>15</v>
      </c>
      <c r="AG239">
        <v>6</v>
      </c>
      <c r="AH239">
        <v>-1.2839700000000001</v>
      </c>
      <c r="AI239">
        <v>5.7512099999999997E-2</v>
      </c>
      <c r="AJ239">
        <v>0.10481500000000001</v>
      </c>
      <c r="AK239" t="s">
        <v>15</v>
      </c>
      <c r="AL239">
        <v>5509760</v>
      </c>
      <c r="AM239" t="s">
        <v>42698</v>
      </c>
      <c r="AO239" t="s">
        <v>42699</v>
      </c>
      <c r="AP239" t="s">
        <v>42700</v>
      </c>
      <c r="AR239" t="s">
        <v>42701</v>
      </c>
      <c r="AS239" t="s">
        <v>42702</v>
      </c>
      <c r="AT239" t="s">
        <v>42703</v>
      </c>
      <c r="AU239" t="s">
        <v>42704</v>
      </c>
      <c r="AV239" t="s">
        <v>42698</v>
      </c>
      <c r="AY239" t="s">
        <v>42705</v>
      </c>
      <c r="AZ239" t="s">
        <v>42706</v>
      </c>
      <c r="BA239" t="s">
        <v>42707</v>
      </c>
    </row>
    <row r="240" spans="1:54" x14ac:dyDescent="0.25">
      <c r="A240">
        <v>2.7570399999999999</v>
      </c>
      <c r="B240">
        <v>3.0981900000000002</v>
      </c>
      <c r="C240">
        <f t="shared" si="3"/>
        <v>0.34115000000000029</v>
      </c>
      <c r="D240" t="s">
        <v>29</v>
      </c>
      <c r="E240" t="s">
        <v>0</v>
      </c>
      <c r="F240" t="s">
        <v>1</v>
      </c>
      <c r="G240" t="s">
        <v>0</v>
      </c>
      <c r="H240" t="s">
        <v>1</v>
      </c>
      <c r="I240" t="s">
        <v>57110</v>
      </c>
      <c r="J240" t="s">
        <v>1717</v>
      </c>
      <c r="K240" t="s">
        <v>1718</v>
      </c>
      <c r="L240" t="s">
        <v>1719</v>
      </c>
      <c r="M240" t="s">
        <v>1720</v>
      </c>
      <c r="N240" t="s">
        <v>1374</v>
      </c>
      <c r="Q240" t="s">
        <v>1375</v>
      </c>
      <c r="R240" t="s">
        <v>1376</v>
      </c>
      <c r="T240" t="s">
        <v>1721</v>
      </c>
      <c r="U240" t="s">
        <v>9</v>
      </c>
      <c r="V240" t="s">
        <v>408</v>
      </c>
      <c r="W240" t="s">
        <v>1722</v>
      </c>
      <c r="X240" t="s">
        <v>11</v>
      </c>
      <c r="Y240" t="s">
        <v>12</v>
      </c>
      <c r="Z240" t="s">
        <v>1723</v>
      </c>
      <c r="AA240" t="s">
        <v>14</v>
      </c>
      <c r="AB240">
        <v>1</v>
      </c>
      <c r="AC240">
        <v>9.4336500000000001</v>
      </c>
      <c r="AD240" s="1">
        <v>2.0284299999999999E-6</v>
      </c>
      <c r="AE240" s="1">
        <v>1.5769399999999998E-5</v>
      </c>
      <c r="AF240" t="s">
        <v>15</v>
      </c>
      <c r="AG240">
        <v>1</v>
      </c>
      <c r="AH240">
        <v>6.9382200000000003</v>
      </c>
      <c r="AI240" s="1">
        <v>3.41106E-6</v>
      </c>
      <c r="AJ240" s="1">
        <v>2.4610400000000001E-5</v>
      </c>
      <c r="AK240" t="s">
        <v>15</v>
      </c>
      <c r="AL240">
        <v>7363990</v>
      </c>
      <c r="AM240" t="s">
        <v>1724</v>
      </c>
      <c r="AO240" t="s">
        <v>1725</v>
      </c>
      <c r="AP240" t="s">
        <v>1726</v>
      </c>
      <c r="AR240" t="s">
        <v>1727</v>
      </c>
      <c r="AS240" t="s">
        <v>1728</v>
      </c>
      <c r="AT240" t="s">
        <v>1729</v>
      </c>
      <c r="AU240" t="s">
        <v>1730</v>
      </c>
      <c r="AV240" t="s">
        <v>1724</v>
      </c>
      <c r="AW240" t="s">
        <v>1731</v>
      </c>
      <c r="AX240" t="s">
        <v>1732</v>
      </c>
      <c r="AY240" t="s">
        <v>1733</v>
      </c>
      <c r="BA240" t="s">
        <v>1734</v>
      </c>
    </row>
    <row r="241" spans="1:54" x14ac:dyDescent="0.25">
      <c r="A241">
        <v>-1.7681</v>
      </c>
      <c r="B241">
        <v>-1.42787</v>
      </c>
      <c r="C241">
        <f t="shared" si="3"/>
        <v>0.34023000000000003</v>
      </c>
      <c r="D241" t="s">
        <v>29</v>
      </c>
      <c r="E241" t="s">
        <v>0</v>
      </c>
      <c r="F241" t="s">
        <v>8149</v>
      </c>
      <c r="G241" t="s">
        <v>0</v>
      </c>
      <c r="H241" t="s">
        <v>8149</v>
      </c>
      <c r="I241" t="s">
        <v>57110</v>
      </c>
      <c r="J241" t="s">
        <v>47643</v>
      </c>
      <c r="K241" t="s">
        <v>38623</v>
      </c>
      <c r="L241" t="s">
        <v>47644</v>
      </c>
      <c r="M241" t="s">
        <v>5</v>
      </c>
      <c r="Q241" t="s">
        <v>10782</v>
      </c>
      <c r="R241" t="s">
        <v>47645</v>
      </c>
      <c r="S241" t="s">
        <v>10784</v>
      </c>
      <c r="T241" t="s">
        <v>1279</v>
      </c>
      <c r="U241" t="s">
        <v>9</v>
      </c>
      <c r="V241" t="s">
        <v>10</v>
      </c>
      <c r="W241" t="s">
        <v>47646</v>
      </c>
      <c r="X241" t="s">
        <v>11</v>
      </c>
      <c r="Y241" t="s">
        <v>12</v>
      </c>
      <c r="Z241" t="s">
        <v>47647</v>
      </c>
      <c r="AA241" t="s">
        <v>14</v>
      </c>
      <c r="AB241">
        <v>4</v>
      </c>
      <c r="AC241">
        <v>-4.6856900000000001</v>
      </c>
      <c r="AD241" s="1">
        <v>3.6233300000000001E-6</v>
      </c>
      <c r="AE241" s="1">
        <v>2.6066300000000001E-5</v>
      </c>
      <c r="AF241" t="s">
        <v>15</v>
      </c>
      <c r="AG241">
        <v>4</v>
      </c>
      <c r="AH241">
        <v>-3.6568000000000001</v>
      </c>
      <c r="AI241" s="1">
        <v>8.2921299999999995E-5</v>
      </c>
      <c r="AJ241">
        <v>3.8411199999999998E-4</v>
      </c>
      <c r="AK241" t="s">
        <v>15</v>
      </c>
      <c r="AL241">
        <v>2761530</v>
      </c>
      <c r="AM241" t="s">
        <v>47648</v>
      </c>
      <c r="AO241" t="s">
        <v>47649</v>
      </c>
      <c r="AP241" t="s">
        <v>47650</v>
      </c>
      <c r="AQ241" t="s">
        <v>47651</v>
      </c>
      <c r="AR241" t="s">
        <v>47652</v>
      </c>
      <c r="AS241" t="s">
        <v>47653</v>
      </c>
      <c r="AT241" t="s">
        <v>47654</v>
      </c>
      <c r="AU241" t="s">
        <v>47655</v>
      </c>
      <c r="AV241" t="s">
        <v>47656</v>
      </c>
      <c r="AW241" t="s">
        <v>1290</v>
      </c>
      <c r="AY241" t="s">
        <v>47657</v>
      </c>
      <c r="AZ241" t="s">
        <v>47658</v>
      </c>
      <c r="BA241" t="s">
        <v>47659</v>
      </c>
    </row>
    <row r="242" spans="1:54" x14ac:dyDescent="0.25">
      <c r="A242">
        <v>-1.1006199999999999</v>
      </c>
      <c r="B242">
        <v>-0.76078400000000002</v>
      </c>
      <c r="C242">
        <f t="shared" si="3"/>
        <v>0.33983599999999992</v>
      </c>
      <c r="D242" t="s">
        <v>29</v>
      </c>
      <c r="E242" t="s">
        <v>0</v>
      </c>
      <c r="F242" t="s">
        <v>8149</v>
      </c>
      <c r="G242" t="s">
        <v>29</v>
      </c>
      <c r="H242" t="s">
        <v>8149</v>
      </c>
      <c r="I242" t="s">
        <v>57111</v>
      </c>
      <c r="J242" t="s">
        <v>43753</v>
      </c>
      <c r="K242" t="s">
        <v>11824</v>
      </c>
      <c r="L242" t="s">
        <v>43754</v>
      </c>
      <c r="Q242" t="s">
        <v>43755</v>
      </c>
      <c r="R242" t="s">
        <v>43756</v>
      </c>
      <c r="S242" t="s">
        <v>9455</v>
      </c>
      <c r="U242" t="s">
        <v>9</v>
      </c>
      <c r="V242" t="s">
        <v>10</v>
      </c>
      <c r="W242" t="s">
        <v>38108</v>
      </c>
      <c r="X242" t="s">
        <v>11</v>
      </c>
      <c r="Y242" t="s">
        <v>12</v>
      </c>
      <c r="Z242" t="s">
        <v>43757</v>
      </c>
      <c r="AA242" t="s">
        <v>14</v>
      </c>
      <c r="AB242">
        <v>1</v>
      </c>
      <c r="AC242">
        <v>-4.6746999999999996</v>
      </c>
      <c r="AD242">
        <v>3.01386E-4</v>
      </c>
      <c r="AE242">
        <v>1.1453399999999999E-3</v>
      </c>
      <c r="AF242" t="s">
        <v>15</v>
      </c>
      <c r="AG242">
        <v>1</v>
      </c>
      <c r="AH242">
        <v>-2.4539599999999999</v>
      </c>
      <c r="AI242">
        <v>5.8241200000000003E-3</v>
      </c>
      <c r="AJ242">
        <v>1.41814E-2</v>
      </c>
      <c r="AK242" t="s">
        <v>15</v>
      </c>
      <c r="AL242">
        <v>2393890</v>
      </c>
      <c r="AM242" t="s">
        <v>43758</v>
      </c>
      <c r="AO242" t="s">
        <v>43759</v>
      </c>
      <c r="AP242" t="s">
        <v>43760</v>
      </c>
      <c r="AR242" t="s">
        <v>43761</v>
      </c>
      <c r="AS242" t="s">
        <v>43762</v>
      </c>
      <c r="AT242" t="s">
        <v>43763</v>
      </c>
      <c r="AU242" t="s">
        <v>43764</v>
      </c>
      <c r="AV242" t="s">
        <v>43765</v>
      </c>
      <c r="AW242" t="s">
        <v>43766</v>
      </c>
      <c r="AY242" t="s">
        <v>43767</v>
      </c>
      <c r="BA242" t="s">
        <v>337</v>
      </c>
    </row>
    <row r="243" spans="1:54" x14ac:dyDescent="0.25">
      <c r="A243">
        <v>-1.78413</v>
      </c>
      <c r="B243">
        <v>-1.4454899999999999</v>
      </c>
      <c r="C243">
        <f t="shared" si="3"/>
        <v>0.33864000000000005</v>
      </c>
      <c r="D243" t="s">
        <v>29</v>
      </c>
      <c r="E243" t="s">
        <v>0</v>
      </c>
      <c r="F243" t="s">
        <v>8149</v>
      </c>
      <c r="G243" t="s">
        <v>0</v>
      </c>
      <c r="H243" t="s">
        <v>8149</v>
      </c>
      <c r="I243" t="s">
        <v>57110</v>
      </c>
      <c r="J243" t="s">
        <v>47697</v>
      </c>
      <c r="K243" t="s">
        <v>47698</v>
      </c>
      <c r="L243" t="s">
        <v>47699</v>
      </c>
      <c r="M243" t="s">
        <v>42095</v>
      </c>
      <c r="N243" t="s">
        <v>42096</v>
      </c>
      <c r="O243" t="s">
        <v>44377</v>
      </c>
      <c r="Q243" t="s">
        <v>42097</v>
      </c>
      <c r="R243" t="s">
        <v>47700</v>
      </c>
      <c r="S243" t="s">
        <v>42097</v>
      </c>
      <c r="T243" t="s">
        <v>47701</v>
      </c>
      <c r="U243" t="s">
        <v>9</v>
      </c>
      <c r="V243" t="s">
        <v>266</v>
      </c>
      <c r="X243" t="s">
        <v>11</v>
      </c>
      <c r="Y243" t="s">
        <v>12</v>
      </c>
      <c r="Z243" t="s">
        <v>47702</v>
      </c>
      <c r="AA243" t="s">
        <v>14</v>
      </c>
      <c r="AB243">
        <v>18</v>
      </c>
      <c r="AC243">
        <v>-5.9573799999999997</v>
      </c>
      <c r="AD243" s="1">
        <v>2.73083E-32</v>
      </c>
      <c r="AE243" s="1">
        <v>1.31626E-29</v>
      </c>
      <c r="AF243" t="s">
        <v>15</v>
      </c>
      <c r="AG243">
        <v>20</v>
      </c>
      <c r="AH243">
        <v>-3.5513599999999999</v>
      </c>
      <c r="AI243" s="1">
        <v>1.9757400000000001E-8</v>
      </c>
      <c r="AJ243" s="1">
        <v>2.6302999999999999E-7</v>
      </c>
      <c r="AK243" t="s">
        <v>15</v>
      </c>
      <c r="AL243">
        <v>6524880</v>
      </c>
      <c r="AM243" t="s">
        <v>47703</v>
      </c>
      <c r="AN243" t="s">
        <v>47704</v>
      </c>
      <c r="AO243" t="s">
        <v>47705</v>
      </c>
      <c r="AP243" t="s">
        <v>47706</v>
      </c>
      <c r="AQ243" t="s">
        <v>47707</v>
      </c>
      <c r="AR243" t="s">
        <v>47708</v>
      </c>
      <c r="AS243" t="s">
        <v>47709</v>
      </c>
      <c r="AT243" t="s">
        <v>47710</v>
      </c>
      <c r="AU243" t="s">
        <v>47711</v>
      </c>
      <c r="AV243" t="s">
        <v>47712</v>
      </c>
      <c r="AW243" t="s">
        <v>47713</v>
      </c>
      <c r="AX243" t="s">
        <v>47714</v>
      </c>
      <c r="AY243" t="s">
        <v>47715</v>
      </c>
      <c r="BA243" t="s">
        <v>14920</v>
      </c>
      <c r="BB243" t="s">
        <v>47716</v>
      </c>
    </row>
    <row r="244" spans="1:54" x14ac:dyDescent="0.25">
      <c r="A244">
        <v>-1.0199</v>
      </c>
      <c r="B244">
        <v>-0.68173600000000001</v>
      </c>
      <c r="C244">
        <f t="shared" si="3"/>
        <v>0.33816400000000002</v>
      </c>
      <c r="D244" t="s">
        <v>29</v>
      </c>
      <c r="E244" t="s">
        <v>0</v>
      </c>
      <c r="F244" t="s">
        <v>8149</v>
      </c>
      <c r="G244" t="s">
        <v>29</v>
      </c>
      <c r="H244" t="s">
        <v>8149</v>
      </c>
      <c r="I244" t="s">
        <v>57111</v>
      </c>
      <c r="J244" t="s">
        <v>43174</v>
      </c>
      <c r="K244" t="s">
        <v>24448</v>
      </c>
      <c r="L244" t="s">
        <v>43175</v>
      </c>
      <c r="M244" t="s">
        <v>241</v>
      </c>
      <c r="N244" t="s">
        <v>241</v>
      </c>
      <c r="Q244" t="s">
        <v>43176</v>
      </c>
      <c r="R244" t="s">
        <v>43177</v>
      </c>
      <c r="T244" t="s">
        <v>243</v>
      </c>
      <c r="U244" t="s">
        <v>9</v>
      </c>
      <c r="V244" t="s">
        <v>10</v>
      </c>
      <c r="W244" t="s">
        <v>525</v>
      </c>
      <c r="X244" t="s">
        <v>11</v>
      </c>
      <c r="Y244" t="s">
        <v>12</v>
      </c>
      <c r="Z244" t="s">
        <v>392</v>
      </c>
      <c r="AA244" t="s">
        <v>14</v>
      </c>
      <c r="AB244">
        <v>2</v>
      </c>
      <c r="AC244">
        <v>-2.1405400000000001</v>
      </c>
      <c r="AD244">
        <v>1.6192400000000001E-3</v>
      </c>
      <c r="AE244">
        <v>4.7063799999999996E-3</v>
      </c>
      <c r="AF244" t="s">
        <v>15</v>
      </c>
      <c r="AG244">
        <v>2</v>
      </c>
      <c r="AH244">
        <v>-0.98650700000000002</v>
      </c>
      <c r="AI244">
        <v>4.9469300000000001E-2</v>
      </c>
      <c r="AJ244">
        <v>9.2472600000000002E-2</v>
      </c>
      <c r="AK244" t="s">
        <v>15</v>
      </c>
      <c r="AL244">
        <v>8970840</v>
      </c>
      <c r="AM244" t="s">
        <v>43178</v>
      </c>
      <c r="AO244" t="s">
        <v>43179</v>
      </c>
      <c r="AP244" t="s">
        <v>43180</v>
      </c>
      <c r="AR244" t="s">
        <v>43181</v>
      </c>
      <c r="AT244" t="s">
        <v>43182</v>
      </c>
      <c r="AU244" t="s">
        <v>43183</v>
      </c>
      <c r="AV244" t="s">
        <v>43178</v>
      </c>
      <c r="AW244" t="s">
        <v>547</v>
      </c>
      <c r="AY244" t="s">
        <v>548</v>
      </c>
    </row>
    <row r="245" spans="1:54" x14ac:dyDescent="0.25">
      <c r="A245">
        <v>-2.2475700000000001</v>
      </c>
      <c r="B245">
        <v>-1.9101900000000001</v>
      </c>
      <c r="C245">
        <f t="shared" si="3"/>
        <v>0.33738000000000001</v>
      </c>
      <c r="D245" t="s">
        <v>29</v>
      </c>
      <c r="E245" t="s">
        <v>0</v>
      </c>
      <c r="F245" t="s">
        <v>8149</v>
      </c>
      <c r="G245" t="s">
        <v>0</v>
      </c>
      <c r="H245" t="s">
        <v>8149</v>
      </c>
      <c r="I245" t="s">
        <v>57110</v>
      </c>
      <c r="J245" t="s">
        <v>49153</v>
      </c>
      <c r="K245" t="s">
        <v>49154</v>
      </c>
      <c r="L245" t="s">
        <v>49155</v>
      </c>
      <c r="M245" t="s">
        <v>19418</v>
      </c>
      <c r="N245" t="s">
        <v>1275</v>
      </c>
      <c r="Q245" t="s">
        <v>1571</v>
      </c>
      <c r="R245" t="s">
        <v>9276</v>
      </c>
      <c r="S245" t="s">
        <v>1571</v>
      </c>
      <c r="T245" t="s">
        <v>49156</v>
      </c>
      <c r="U245" t="s">
        <v>9</v>
      </c>
      <c r="V245" t="s">
        <v>408</v>
      </c>
      <c r="W245" t="s">
        <v>49157</v>
      </c>
      <c r="X245" t="s">
        <v>11</v>
      </c>
      <c r="Y245" t="s">
        <v>12</v>
      </c>
      <c r="Z245" t="s">
        <v>49158</v>
      </c>
      <c r="AA245" t="s">
        <v>14</v>
      </c>
      <c r="AB245">
        <v>10</v>
      </c>
      <c r="AC245">
        <v>-9.5040600000000008</v>
      </c>
      <c r="AD245" s="1">
        <v>3.8402999999999998E-19</v>
      </c>
      <c r="AE245" s="1">
        <v>3.79069E-17</v>
      </c>
      <c r="AF245" t="s">
        <v>15</v>
      </c>
      <c r="AG245">
        <v>9</v>
      </c>
      <c r="AH245">
        <v>-6.8960299999999997</v>
      </c>
      <c r="AI245" s="1">
        <v>1.00734E-8</v>
      </c>
      <c r="AJ245" s="1">
        <v>1.47278E-7</v>
      </c>
      <c r="AK245" t="s">
        <v>15</v>
      </c>
      <c r="AL245">
        <v>6755700</v>
      </c>
      <c r="AM245" t="s">
        <v>49159</v>
      </c>
      <c r="AO245" t="s">
        <v>49160</v>
      </c>
      <c r="AP245" t="s">
        <v>49161</v>
      </c>
      <c r="AR245" t="s">
        <v>49162</v>
      </c>
      <c r="AS245" t="s">
        <v>49163</v>
      </c>
      <c r="AT245" t="s">
        <v>49164</v>
      </c>
      <c r="AU245" t="s">
        <v>49165</v>
      </c>
      <c r="AV245" t="s">
        <v>49166</v>
      </c>
      <c r="AY245" t="s">
        <v>49167</v>
      </c>
      <c r="BA245" t="s">
        <v>49168</v>
      </c>
    </row>
    <row r="246" spans="1:54" x14ac:dyDescent="0.25">
      <c r="A246">
        <v>2.2856299999999998</v>
      </c>
      <c r="B246">
        <v>2.6180300000000001</v>
      </c>
      <c r="C246">
        <f t="shared" si="3"/>
        <v>0.33240000000000025</v>
      </c>
      <c r="D246" t="s">
        <v>29</v>
      </c>
      <c r="E246" t="s">
        <v>0</v>
      </c>
      <c r="F246" t="s">
        <v>1</v>
      </c>
      <c r="G246" t="s">
        <v>0</v>
      </c>
      <c r="H246" t="s">
        <v>1</v>
      </c>
      <c r="I246" t="s">
        <v>57110</v>
      </c>
      <c r="K246" t="s">
        <v>3370</v>
      </c>
      <c r="L246" t="s">
        <v>3371</v>
      </c>
      <c r="M246" t="s">
        <v>3372</v>
      </c>
      <c r="N246" t="s">
        <v>3373</v>
      </c>
      <c r="Q246" t="s">
        <v>3374</v>
      </c>
      <c r="R246" t="s">
        <v>3375</v>
      </c>
      <c r="S246" t="s">
        <v>3374</v>
      </c>
      <c r="U246" t="s">
        <v>9</v>
      </c>
      <c r="V246" t="s">
        <v>266</v>
      </c>
      <c r="X246" t="s">
        <v>11</v>
      </c>
      <c r="Y246" t="s">
        <v>12</v>
      </c>
      <c r="Z246" t="s">
        <v>3376</v>
      </c>
      <c r="AA246" t="s">
        <v>14</v>
      </c>
      <c r="AB246">
        <v>1</v>
      </c>
      <c r="AC246">
        <v>8.7380499999999994</v>
      </c>
      <c r="AD246" s="1">
        <v>3.6073799999999998E-6</v>
      </c>
      <c r="AE246" s="1">
        <v>2.60163E-5</v>
      </c>
      <c r="AF246" t="s">
        <v>15</v>
      </c>
      <c r="AG246">
        <v>1</v>
      </c>
      <c r="AH246">
        <v>8.0278500000000008</v>
      </c>
      <c r="AI246" s="1">
        <v>1.0076600000000001E-6</v>
      </c>
      <c r="AJ246" s="1">
        <v>8.5716200000000008E-6</v>
      </c>
      <c r="AK246" t="s">
        <v>15</v>
      </c>
      <c r="AL246">
        <v>1721740</v>
      </c>
      <c r="AM246" t="s">
        <v>3377</v>
      </c>
      <c r="AO246" t="s">
        <v>3378</v>
      </c>
      <c r="AP246" t="s">
        <v>3379</v>
      </c>
      <c r="AQ246" t="s">
        <v>3380</v>
      </c>
      <c r="AR246" t="s">
        <v>3381</v>
      </c>
      <c r="AT246" t="s">
        <v>3382</v>
      </c>
      <c r="AU246" t="s">
        <v>3383</v>
      </c>
      <c r="AV246" t="s">
        <v>3384</v>
      </c>
      <c r="AW246" t="s">
        <v>3385</v>
      </c>
      <c r="AX246" t="s">
        <v>1422</v>
      </c>
      <c r="AY246" t="s">
        <v>3386</v>
      </c>
      <c r="AZ246" t="s">
        <v>3387</v>
      </c>
      <c r="BA246" t="s">
        <v>337</v>
      </c>
    </row>
    <row r="247" spans="1:54" x14ac:dyDescent="0.25">
      <c r="A247">
        <v>2.66221</v>
      </c>
      <c r="B247">
        <v>2.9937999999999998</v>
      </c>
      <c r="C247">
        <f t="shared" si="3"/>
        <v>0.33158999999999983</v>
      </c>
      <c r="D247" t="s">
        <v>29</v>
      </c>
      <c r="E247" t="s">
        <v>0</v>
      </c>
      <c r="F247" t="s">
        <v>1</v>
      </c>
      <c r="G247" t="s">
        <v>0</v>
      </c>
      <c r="H247" t="s">
        <v>1</v>
      </c>
      <c r="I247" t="s">
        <v>57110</v>
      </c>
      <c r="J247" t="s">
        <v>2013</v>
      </c>
      <c r="K247" t="s">
        <v>2014</v>
      </c>
      <c r="L247" t="s">
        <v>2015</v>
      </c>
      <c r="Q247" t="s">
        <v>2016</v>
      </c>
      <c r="R247" t="s">
        <v>2017</v>
      </c>
      <c r="S247" t="s">
        <v>2016</v>
      </c>
      <c r="X247" t="s">
        <v>11</v>
      </c>
      <c r="Y247" t="s">
        <v>12</v>
      </c>
      <c r="Z247" t="s">
        <v>2018</v>
      </c>
      <c r="AA247" t="s">
        <v>14</v>
      </c>
      <c r="AB247">
        <v>1</v>
      </c>
      <c r="AC247">
        <v>4.8577599999999999</v>
      </c>
      <c r="AD247">
        <v>2.12067E-4</v>
      </c>
      <c r="AE247">
        <v>8.4944299999999996E-4</v>
      </c>
      <c r="AF247" t="s">
        <v>15</v>
      </c>
      <c r="AG247">
        <v>1</v>
      </c>
      <c r="AH247">
        <v>8.5867699999999996</v>
      </c>
      <c r="AI247" s="1">
        <v>5.6211899999999998E-7</v>
      </c>
      <c r="AJ247" s="1">
        <v>5.09956E-6</v>
      </c>
      <c r="AK247" t="s">
        <v>15</v>
      </c>
      <c r="AL247" t="s">
        <v>15</v>
      </c>
      <c r="AM247" t="s">
        <v>2019</v>
      </c>
      <c r="AO247" t="s">
        <v>2020</v>
      </c>
      <c r="AP247" t="s">
        <v>2021</v>
      </c>
      <c r="AR247" t="s">
        <v>2022</v>
      </c>
      <c r="AS247" t="s">
        <v>2023</v>
      </c>
      <c r="AT247" t="s">
        <v>2024</v>
      </c>
      <c r="AU247" t="s">
        <v>2025</v>
      </c>
      <c r="AV247" t="s">
        <v>2026</v>
      </c>
      <c r="AY247" t="s">
        <v>2027</v>
      </c>
      <c r="AZ247" t="s">
        <v>2028</v>
      </c>
      <c r="BA247" t="s">
        <v>2029</v>
      </c>
    </row>
    <row r="248" spans="1:54" x14ac:dyDescent="0.25">
      <c r="A248">
        <v>0.80292300000000005</v>
      </c>
      <c r="B248">
        <v>1.13368</v>
      </c>
      <c r="C248">
        <f t="shared" si="3"/>
        <v>0.33075699999999997</v>
      </c>
      <c r="D248" t="s">
        <v>29</v>
      </c>
      <c r="E248" t="s">
        <v>29</v>
      </c>
      <c r="F248" t="s">
        <v>1</v>
      </c>
      <c r="G248" t="s">
        <v>0</v>
      </c>
      <c r="H248" t="s">
        <v>1</v>
      </c>
      <c r="I248" t="s">
        <v>57113</v>
      </c>
      <c r="J248" t="s">
        <v>12992</v>
      </c>
      <c r="K248" t="s">
        <v>12993</v>
      </c>
      <c r="L248" t="s">
        <v>12994</v>
      </c>
      <c r="M248" t="s">
        <v>9971</v>
      </c>
      <c r="Q248" t="s">
        <v>7216</v>
      </c>
      <c r="R248" t="s">
        <v>12995</v>
      </c>
      <c r="T248" t="s">
        <v>12996</v>
      </c>
      <c r="U248" t="s">
        <v>9</v>
      </c>
      <c r="V248" t="s">
        <v>266</v>
      </c>
      <c r="X248" t="s">
        <v>11</v>
      </c>
      <c r="Y248" t="s">
        <v>12</v>
      </c>
      <c r="Z248" t="s">
        <v>12997</v>
      </c>
      <c r="AA248" t="s">
        <v>14</v>
      </c>
      <c r="AB248">
        <v>1</v>
      </c>
      <c r="AC248">
        <v>3.0072000000000001</v>
      </c>
      <c r="AD248">
        <v>4.0770199999999998E-3</v>
      </c>
      <c r="AE248">
        <v>1.0234999999999999E-2</v>
      </c>
      <c r="AF248" t="s">
        <v>15</v>
      </c>
      <c r="AG248">
        <v>2</v>
      </c>
      <c r="AH248">
        <v>3.9451499999999999</v>
      </c>
      <c r="AI248" s="1">
        <v>3.1868900000000002E-5</v>
      </c>
      <c r="AJ248">
        <v>1.7054E-4</v>
      </c>
      <c r="AK248" t="s">
        <v>15</v>
      </c>
      <c r="AL248">
        <v>1576650</v>
      </c>
      <c r="AM248" t="s">
        <v>12998</v>
      </c>
      <c r="AO248" t="s">
        <v>12999</v>
      </c>
      <c r="AP248" t="s">
        <v>13000</v>
      </c>
      <c r="AQ248" t="s">
        <v>13001</v>
      </c>
      <c r="AR248" t="s">
        <v>13002</v>
      </c>
      <c r="AS248" t="s">
        <v>13003</v>
      </c>
      <c r="AT248" t="s">
        <v>13004</v>
      </c>
      <c r="AU248" t="s">
        <v>13005</v>
      </c>
      <c r="AV248" t="s">
        <v>13006</v>
      </c>
      <c r="AW248" t="s">
        <v>13007</v>
      </c>
      <c r="AX248" t="s">
        <v>9986</v>
      </c>
      <c r="AY248" t="s">
        <v>13008</v>
      </c>
      <c r="BA248" t="s">
        <v>13009</v>
      </c>
    </row>
    <row r="249" spans="1:54" x14ac:dyDescent="0.25">
      <c r="A249">
        <v>1.8735599999999999</v>
      </c>
      <c r="B249">
        <v>2.2017699999999998</v>
      </c>
      <c r="C249">
        <f t="shared" si="3"/>
        <v>0.32820999999999989</v>
      </c>
      <c r="D249" t="s">
        <v>29</v>
      </c>
      <c r="E249" t="s">
        <v>0</v>
      </c>
      <c r="F249" t="s">
        <v>1</v>
      </c>
      <c r="G249" t="s">
        <v>0</v>
      </c>
      <c r="H249" t="s">
        <v>1</v>
      </c>
      <c r="I249" t="s">
        <v>57110</v>
      </c>
      <c r="J249" t="s">
        <v>4974</v>
      </c>
      <c r="K249" t="s">
        <v>534</v>
      </c>
      <c r="L249" t="s">
        <v>4975</v>
      </c>
      <c r="M249" t="s">
        <v>241</v>
      </c>
      <c r="N249" t="s">
        <v>241</v>
      </c>
      <c r="Q249" t="s">
        <v>4976</v>
      </c>
      <c r="R249" t="s">
        <v>4976</v>
      </c>
      <c r="T249" t="s">
        <v>243</v>
      </c>
      <c r="U249" t="s">
        <v>9</v>
      </c>
      <c r="V249" t="s">
        <v>10</v>
      </c>
      <c r="W249" t="s">
        <v>4977</v>
      </c>
      <c r="X249" t="s">
        <v>11</v>
      </c>
      <c r="Y249" t="s">
        <v>12</v>
      </c>
      <c r="Z249" t="s">
        <v>4978</v>
      </c>
      <c r="AA249" t="s">
        <v>14</v>
      </c>
      <c r="AB249">
        <v>1</v>
      </c>
      <c r="AC249">
        <v>4.4402200000000001</v>
      </c>
      <c r="AD249">
        <v>9.2533299999999997E-4</v>
      </c>
      <c r="AE249">
        <v>2.93428E-3</v>
      </c>
      <c r="AF249" t="s">
        <v>15</v>
      </c>
      <c r="AG249">
        <v>1</v>
      </c>
      <c r="AH249">
        <v>4.3928000000000003</v>
      </c>
      <c r="AI249">
        <v>3.4360599999999999E-4</v>
      </c>
      <c r="AJ249">
        <v>1.29049E-3</v>
      </c>
      <c r="AK249" t="s">
        <v>15</v>
      </c>
      <c r="AL249">
        <v>9078520</v>
      </c>
      <c r="AM249" t="s">
        <v>4979</v>
      </c>
      <c r="AO249" t="s">
        <v>4980</v>
      </c>
      <c r="AP249" t="s">
        <v>4981</v>
      </c>
      <c r="AR249" t="s">
        <v>4982</v>
      </c>
      <c r="AT249" t="s">
        <v>4983</v>
      </c>
      <c r="AU249" t="s">
        <v>4984</v>
      </c>
      <c r="AV249" t="s">
        <v>4979</v>
      </c>
      <c r="AW249" t="s">
        <v>547</v>
      </c>
    </row>
    <row r="250" spans="1:54" x14ac:dyDescent="0.25">
      <c r="A250">
        <v>1.20211</v>
      </c>
      <c r="B250">
        <v>1.5287299999999999</v>
      </c>
      <c r="C250">
        <f t="shared" si="3"/>
        <v>0.32661999999999991</v>
      </c>
      <c r="D250" t="s">
        <v>29</v>
      </c>
      <c r="E250" t="s">
        <v>29</v>
      </c>
      <c r="F250" t="s">
        <v>1</v>
      </c>
      <c r="G250" t="s">
        <v>0</v>
      </c>
      <c r="H250" t="s">
        <v>1</v>
      </c>
      <c r="I250" t="s">
        <v>57113</v>
      </c>
      <c r="K250" t="s">
        <v>9341</v>
      </c>
      <c r="L250" t="s">
        <v>9342</v>
      </c>
      <c r="R250" t="s">
        <v>9343</v>
      </c>
      <c r="U250" t="s">
        <v>9</v>
      </c>
      <c r="V250" t="s">
        <v>266</v>
      </c>
      <c r="X250" t="s">
        <v>11</v>
      </c>
      <c r="Y250" t="s">
        <v>12</v>
      </c>
      <c r="Z250" t="s">
        <v>9344</v>
      </c>
      <c r="AA250" t="s">
        <v>14</v>
      </c>
      <c r="AB250">
        <v>3</v>
      </c>
      <c r="AC250">
        <v>3.8812700000000002</v>
      </c>
      <c r="AD250">
        <v>2.0456499999999999E-2</v>
      </c>
      <c r="AE250">
        <v>4.1370799999999999E-2</v>
      </c>
      <c r="AF250" t="s">
        <v>15</v>
      </c>
      <c r="AG250">
        <v>3</v>
      </c>
      <c r="AH250">
        <v>4.71624</v>
      </c>
      <c r="AI250">
        <v>1.42191E-3</v>
      </c>
      <c r="AJ250">
        <v>4.2488500000000002E-3</v>
      </c>
      <c r="AK250" t="s">
        <v>15</v>
      </c>
      <c r="AL250">
        <v>1819440</v>
      </c>
      <c r="AM250" t="s">
        <v>9345</v>
      </c>
      <c r="AO250" t="s">
        <v>9346</v>
      </c>
      <c r="AP250" t="s">
        <v>9347</v>
      </c>
      <c r="AR250" t="s">
        <v>9348</v>
      </c>
      <c r="AS250" t="s">
        <v>9349</v>
      </c>
      <c r="AT250" t="s">
        <v>9350</v>
      </c>
      <c r="AU250" t="s">
        <v>9351</v>
      </c>
      <c r="AV250" t="s">
        <v>9352</v>
      </c>
      <c r="AW250" t="s">
        <v>9353</v>
      </c>
      <c r="AZ250" t="s">
        <v>9354</v>
      </c>
      <c r="BA250" t="s">
        <v>9355</v>
      </c>
    </row>
    <row r="251" spans="1:54" x14ac:dyDescent="0.25">
      <c r="A251">
        <v>1.94452</v>
      </c>
      <c r="B251">
        <v>1.06263</v>
      </c>
      <c r="C251">
        <f t="shared" si="3"/>
        <v>-0.88189000000000006</v>
      </c>
      <c r="D251" t="s">
        <v>29</v>
      </c>
      <c r="E251" t="s">
        <v>29</v>
      </c>
      <c r="F251" t="s">
        <v>1</v>
      </c>
      <c r="G251" t="s">
        <v>29</v>
      </c>
      <c r="H251" t="s">
        <v>1</v>
      </c>
      <c r="I251" t="s">
        <v>57109</v>
      </c>
      <c r="J251" t="s">
        <v>4628</v>
      </c>
      <c r="K251" t="s">
        <v>4629</v>
      </c>
      <c r="L251" t="s">
        <v>4630</v>
      </c>
      <c r="M251" t="s">
        <v>4631</v>
      </c>
      <c r="N251" t="s">
        <v>4632</v>
      </c>
      <c r="Q251" t="s">
        <v>4633</v>
      </c>
      <c r="R251" t="s">
        <v>4634</v>
      </c>
      <c r="S251" t="s">
        <v>4635</v>
      </c>
      <c r="T251" t="s">
        <v>4636</v>
      </c>
      <c r="W251" t="s">
        <v>4637</v>
      </c>
      <c r="X251" t="s">
        <v>11</v>
      </c>
      <c r="Y251" t="s">
        <v>12</v>
      </c>
      <c r="Z251" t="s">
        <v>4638</v>
      </c>
      <c r="AA251" t="s">
        <v>14</v>
      </c>
      <c r="AB251">
        <v>4</v>
      </c>
      <c r="AC251">
        <v>2.3654999999999999</v>
      </c>
      <c r="AD251">
        <v>6.5601000000000001E-3</v>
      </c>
      <c r="AE251">
        <v>1.5461900000000001E-2</v>
      </c>
      <c r="AF251" t="s">
        <v>15</v>
      </c>
      <c r="AG251">
        <v>4</v>
      </c>
      <c r="AH251">
        <v>1.33477</v>
      </c>
      <c r="AI251">
        <v>5.05561E-2</v>
      </c>
      <c r="AJ251">
        <v>9.3967700000000001E-2</v>
      </c>
      <c r="AK251" t="s">
        <v>15</v>
      </c>
      <c r="AL251" t="s">
        <v>15</v>
      </c>
      <c r="AM251" t="s">
        <v>4639</v>
      </c>
      <c r="AO251" t="s">
        <v>4640</v>
      </c>
      <c r="AP251" t="s">
        <v>4641</v>
      </c>
      <c r="AR251" t="s">
        <v>4642</v>
      </c>
      <c r="AS251" t="s">
        <v>4643</v>
      </c>
      <c r="AT251" t="s">
        <v>4644</v>
      </c>
      <c r="AU251" t="s">
        <v>4645</v>
      </c>
      <c r="AV251" t="s">
        <v>4646</v>
      </c>
      <c r="AY251" t="s">
        <v>4647</v>
      </c>
      <c r="BA251" t="s">
        <v>4648</v>
      </c>
    </row>
    <row r="252" spans="1:54" x14ac:dyDescent="0.25">
      <c r="A252">
        <v>1.3899900000000001</v>
      </c>
      <c r="B252">
        <v>1.71591</v>
      </c>
      <c r="C252">
        <f t="shared" si="3"/>
        <v>0.32591999999999999</v>
      </c>
      <c r="D252" t="s">
        <v>29</v>
      </c>
      <c r="E252" t="s">
        <v>29</v>
      </c>
      <c r="F252" t="s">
        <v>1</v>
      </c>
      <c r="G252" t="s">
        <v>0</v>
      </c>
      <c r="H252" t="s">
        <v>1</v>
      </c>
      <c r="I252" t="s">
        <v>57113</v>
      </c>
      <c r="J252" t="s">
        <v>7778</v>
      </c>
      <c r="K252" t="s">
        <v>7779</v>
      </c>
      <c r="L252" t="s">
        <v>7780</v>
      </c>
      <c r="M252" t="s">
        <v>7781</v>
      </c>
      <c r="N252" t="s">
        <v>7782</v>
      </c>
      <c r="Q252" t="s">
        <v>7783</v>
      </c>
      <c r="R252" t="s">
        <v>7784</v>
      </c>
      <c r="T252" t="s">
        <v>7785</v>
      </c>
      <c r="U252" t="s">
        <v>996</v>
      </c>
      <c r="V252" t="s">
        <v>77</v>
      </c>
      <c r="X252" t="s">
        <v>11</v>
      </c>
      <c r="Y252" t="s">
        <v>12</v>
      </c>
      <c r="Z252" t="s">
        <v>7786</v>
      </c>
      <c r="AA252" t="s">
        <v>14</v>
      </c>
      <c r="AB252">
        <v>4</v>
      </c>
      <c r="AC252">
        <v>3.7537699999999998</v>
      </c>
      <c r="AD252">
        <v>3.9811500000000001E-3</v>
      </c>
      <c r="AE252">
        <v>1.0064200000000001E-2</v>
      </c>
      <c r="AF252" t="s">
        <v>15</v>
      </c>
      <c r="AG252">
        <v>4</v>
      </c>
      <c r="AH252">
        <v>5.2698700000000001</v>
      </c>
      <c r="AI252">
        <v>1.3080100000000001E-3</v>
      </c>
      <c r="AJ252">
        <v>3.9591000000000001E-3</v>
      </c>
      <c r="AK252" t="s">
        <v>15</v>
      </c>
      <c r="AL252">
        <v>1011440</v>
      </c>
      <c r="AM252" t="s">
        <v>7787</v>
      </c>
      <c r="AO252" t="s">
        <v>7788</v>
      </c>
      <c r="AP252" t="s">
        <v>7789</v>
      </c>
      <c r="AQ252" t="s">
        <v>7790</v>
      </c>
      <c r="AR252" t="s">
        <v>7791</v>
      </c>
      <c r="AS252" t="s">
        <v>7792</v>
      </c>
      <c r="AT252" t="s">
        <v>7793</v>
      </c>
      <c r="AU252" t="s">
        <v>7794</v>
      </c>
      <c r="AV252" t="s">
        <v>7795</v>
      </c>
      <c r="AW252" t="s">
        <v>7796</v>
      </c>
      <c r="AY252" t="s">
        <v>7797</v>
      </c>
      <c r="AZ252" t="s">
        <v>7798</v>
      </c>
      <c r="BA252" t="s">
        <v>7799</v>
      </c>
    </row>
    <row r="253" spans="1:54" x14ac:dyDescent="0.25">
      <c r="A253">
        <v>-2.6812299999999998</v>
      </c>
      <c r="B253">
        <v>-2.3567800000000001</v>
      </c>
      <c r="C253">
        <f t="shared" si="3"/>
        <v>0.32444999999999968</v>
      </c>
      <c r="D253" t="s">
        <v>29</v>
      </c>
      <c r="E253" t="s">
        <v>0</v>
      </c>
      <c r="F253" t="s">
        <v>8149</v>
      </c>
      <c r="G253" t="s">
        <v>0</v>
      </c>
      <c r="H253" t="s">
        <v>8149</v>
      </c>
      <c r="I253" t="s">
        <v>57110</v>
      </c>
      <c r="J253" t="s">
        <v>49647</v>
      </c>
      <c r="K253" t="s">
        <v>49648</v>
      </c>
      <c r="L253" t="s">
        <v>49649</v>
      </c>
      <c r="M253" t="s">
        <v>49650</v>
      </c>
      <c r="N253" t="s">
        <v>49651</v>
      </c>
      <c r="Q253" t="s">
        <v>39867</v>
      </c>
      <c r="R253" t="s">
        <v>47305</v>
      </c>
      <c r="T253" t="s">
        <v>49652</v>
      </c>
      <c r="U253" t="s">
        <v>9</v>
      </c>
      <c r="V253" t="s">
        <v>266</v>
      </c>
      <c r="X253" t="s">
        <v>11</v>
      </c>
      <c r="Y253" t="s">
        <v>12</v>
      </c>
      <c r="Z253" t="s">
        <v>49653</v>
      </c>
      <c r="AA253" t="s">
        <v>14</v>
      </c>
      <c r="AB253">
        <v>10</v>
      </c>
      <c r="AC253">
        <v>-7.8592500000000003</v>
      </c>
      <c r="AD253" s="1">
        <v>3.4841900000000002E-22</v>
      </c>
      <c r="AE253" s="1">
        <v>6.7175099999999995E-20</v>
      </c>
      <c r="AF253" t="s">
        <v>15</v>
      </c>
      <c r="AG253">
        <v>11</v>
      </c>
      <c r="AH253">
        <v>-7.31935</v>
      </c>
      <c r="AI253" s="1">
        <v>2.8253699999999999E-11</v>
      </c>
      <c r="AJ253" s="1">
        <v>7.2289700000000003E-10</v>
      </c>
      <c r="AK253" t="s">
        <v>15</v>
      </c>
      <c r="AL253">
        <v>2349100</v>
      </c>
      <c r="AM253" t="s">
        <v>49654</v>
      </c>
      <c r="AO253" t="s">
        <v>49655</v>
      </c>
      <c r="AP253" t="s">
        <v>49656</v>
      </c>
      <c r="AQ253" t="s">
        <v>47311</v>
      </c>
      <c r="AR253" t="s">
        <v>49657</v>
      </c>
      <c r="AT253" t="s">
        <v>49658</v>
      </c>
      <c r="AU253" t="s">
        <v>49659</v>
      </c>
      <c r="AV253" t="s">
        <v>49660</v>
      </c>
      <c r="AW253" t="s">
        <v>49661</v>
      </c>
      <c r="AX253" t="s">
        <v>49662</v>
      </c>
      <c r="AY253" t="s">
        <v>49663</v>
      </c>
      <c r="BA253" t="s">
        <v>49664</v>
      </c>
    </row>
    <row r="254" spans="1:54" x14ac:dyDescent="0.25">
      <c r="A254">
        <v>2.41913</v>
      </c>
      <c r="B254">
        <v>2.7433100000000001</v>
      </c>
      <c r="C254">
        <f t="shared" si="3"/>
        <v>0.32418000000000013</v>
      </c>
      <c r="D254" t="s">
        <v>29</v>
      </c>
      <c r="E254" t="s">
        <v>0</v>
      </c>
      <c r="F254" t="s">
        <v>1</v>
      </c>
      <c r="G254" t="s">
        <v>0</v>
      </c>
      <c r="H254" t="s">
        <v>1</v>
      </c>
      <c r="I254" t="s">
        <v>57110</v>
      </c>
      <c r="J254" t="s">
        <v>2783</v>
      </c>
      <c r="K254" t="s">
        <v>2784</v>
      </c>
      <c r="L254" t="s">
        <v>2785</v>
      </c>
      <c r="M254" t="s">
        <v>2786</v>
      </c>
      <c r="N254" t="s">
        <v>2786</v>
      </c>
      <c r="Q254" t="s">
        <v>2016</v>
      </c>
      <c r="R254" t="s">
        <v>2665</v>
      </c>
      <c r="S254" t="s">
        <v>2016</v>
      </c>
      <c r="U254" t="s">
        <v>407</v>
      </c>
      <c r="V254" t="s">
        <v>59</v>
      </c>
      <c r="W254" t="s">
        <v>2787</v>
      </c>
      <c r="X254" t="s">
        <v>11</v>
      </c>
      <c r="Y254" t="s">
        <v>12</v>
      </c>
      <c r="Z254" t="s">
        <v>2788</v>
      </c>
      <c r="AA254" t="s">
        <v>14</v>
      </c>
      <c r="AB254">
        <v>1</v>
      </c>
      <c r="AC254">
        <v>5.5542899999999999</v>
      </c>
      <c r="AD254" s="1">
        <v>8.79886E-5</v>
      </c>
      <c r="AE254">
        <v>3.9451599999999997E-4</v>
      </c>
      <c r="AF254" t="s">
        <v>15</v>
      </c>
      <c r="AG254">
        <v>1</v>
      </c>
      <c r="AH254">
        <v>5.7836400000000001</v>
      </c>
      <c r="AI254" s="1">
        <v>1.5140899999999999E-5</v>
      </c>
      <c r="AJ254" s="1">
        <v>8.9506199999999994E-5</v>
      </c>
      <c r="AK254" t="s">
        <v>15</v>
      </c>
      <c r="AL254">
        <v>1349160</v>
      </c>
      <c r="AM254" t="s">
        <v>2789</v>
      </c>
      <c r="AO254" t="s">
        <v>2790</v>
      </c>
      <c r="AP254" t="s">
        <v>2791</v>
      </c>
      <c r="AR254" t="s">
        <v>2792</v>
      </c>
      <c r="AT254" t="s">
        <v>2793</v>
      </c>
      <c r="AU254" t="s">
        <v>2794</v>
      </c>
      <c r="AV254" t="s">
        <v>2795</v>
      </c>
      <c r="AY254" t="s">
        <v>2796</v>
      </c>
      <c r="BA254" t="s">
        <v>2797</v>
      </c>
    </row>
    <row r="255" spans="1:54" x14ac:dyDescent="0.25">
      <c r="A255">
        <v>0.332673</v>
      </c>
      <c r="B255">
        <v>0.64803999999999995</v>
      </c>
      <c r="C255">
        <f t="shared" si="3"/>
        <v>0.31536699999999995</v>
      </c>
      <c r="D255" t="s">
        <v>29</v>
      </c>
      <c r="E255" t="s">
        <v>29</v>
      </c>
      <c r="F255" t="s">
        <v>1</v>
      </c>
      <c r="G255" t="s">
        <v>0</v>
      </c>
      <c r="H255" t="s">
        <v>1</v>
      </c>
      <c r="I255" t="s">
        <v>57113</v>
      </c>
      <c r="J255" t="s">
        <v>18493</v>
      </c>
      <c r="K255" t="s">
        <v>18494</v>
      </c>
      <c r="L255" t="s">
        <v>18495</v>
      </c>
      <c r="M255" t="s">
        <v>8509</v>
      </c>
      <c r="Q255" t="s">
        <v>2884</v>
      </c>
      <c r="R255" t="s">
        <v>18496</v>
      </c>
      <c r="T255" t="s">
        <v>18497</v>
      </c>
      <c r="U255" t="s">
        <v>9</v>
      </c>
      <c r="V255" t="s">
        <v>408</v>
      </c>
      <c r="W255" t="s">
        <v>8512</v>
      </c>
      <c r="X255" t="s">
        <v>11</v>
      </c>
      <c r="Y255" t="s">
        <v>12</v>
      </c>
      <c r="Z255" t="s">
        <v>18498</v>
      </c>
      <c r="AA255" t="s">
        <v>14</v>
      </c>
      <c r="AB255">
        <v>15</v>
      </c>
      <c r="AC255">
        <v>0.44931700000000002</v>
      </c>
      <c r="AD255">
        <v>1.6389000000000001E-2</v>
      </c>
      <c r="AE255">
        <v>3.4172399999999999E-2</v>
      </c>
      <c r="AF255" t="s">
        <v>15</v>
      </c>
      <c r="AG255">
        <v>17</v>
      </c>
      <c r="AH255">
        <v>0.81804200000000005</v>
      </c>
      <c r="AI255">
        <v>2.2703E-4</v>
      </c>
      <c r="AJ255">
        <v>9.06502E-4</v>
      </c>
      <c r="AK255" t="s">
        <v>15</v>
      </c>
      <c r="AL255">
        <v>11009500</v>
      </c>
      <c r="AM255" t="s">
        <v>18499</v>
      </c>
      <c r="AO255" t="s">
        <v>18500</v>
      </c>
      <c r="AP255" t="s">
        <v>18501</v>
      </c>
      <c r="AQ255" t="s">
        <v>18502</v>
      </c>
      <c r="AR255" t="s">
        <v>18503</v>
      </c>
      <c r="AS255" t="s">
        <v>18504</v>
      </c>
      <c r="AT255" t="s">
        <v>18505</v>
      </c>
      <c r="AU255" t="s">
        <v>18506</v>
      </c>
      <c r="AV255" t="s">
        <v>18507</v>
      </c>
      <c r="AY255" t="s">
        <v>8522</v>
      </c>
      <c r="BA255" t="s">
        <v>18508</v>
      </c>
    </row>
    <row r="256" spans="1:54" x14ac:dyDescent="0.25">
      <c r="A256">
        <v>2.3253599999999999</v>
      </c>
      <c r="B256">
        <v>2.63992</v>
      </c>
      <c r="C256">
        <f t="shared" si="3"/>
        <v>0.31456000000000017</v>
      </c>
      <c r="D256" t="s">
        <v>29</v>
      </c>
      <c r="E256" t="s">
        <v>0</v>
      </c>
      <c r="F256" t="s">
        <v>1</v>
      </c>
      <c r="G256" t="s">
        <v>0</v>
      </c>
      <c r="H256" t="s">
        <v>1</v>
      </c>
      <c r="I256" t="s">
        <v>57110</v>
      </c>
      <c r="J256" t="s">
        <v>3049</v>
      </c>
      <c r="K256" t="s">
        <v>3050</v>
      </c>
      <c r="L256" t="s">
        <v>3051</v>
      </c>
      <c r="M256" t="s">
        <v>3052</v>
      </c>
      <c r="N256" t="s">
        <v>3053</v>
      </c>
      <c r="Q256" t="s">
        <v>3054</v>
      </c>
      <c r="R256" t="s">
        <v>3055</v>
      </c>
      <c r="S256" t="s">
        <v>1899</v>
      </c>
      <c r="T256" t="s">
        <v>1235</v>
      </c>
      <c r="U256" t="s">
        <v>9</v>
      </c>
      <c r="V256" t="s">
        <v>59</v>
      </c>
      <c r="X256" t="s">
        <v>11</v>
      </c>
      <c r="Y256" t="s">
        <v>12</v>
      </c>
      <c r="Z256" t="s">
        <v>3056</v>
      </c>
      <c r="AA256" t="s">
        <v>14</v>
      </c>
      <c r="AB256">
        <v>5</v>
      </c>
      <c r="AC256">
        <v>4.0091099999999997</v>
      </c>
      <c r="AD256" s="1">
        <v>3.4757500000000001E-13</v>
      </c>
      <c r="AE256" s="1">
        <v>1.30544E-11</v>
      </c>
      <c r="AF256" t="s">
        <v>15</v>
      </c>
      <c r="AG256">
        <v>5</v>
      </c>
      <c r="AH256">
        <v>3.8608799999999999</v>
      </c>
      <c r="AI256" s="1">
        <v>1.07068E-14</v>
      </c>
      <c r="AJ256" s="1">
        <v>5.6556299999999998E-13</v>
      </c>
      <c r="AK256" t="s">
        <v>15</v>
      </c>
      <c r="AL256">
        <v>8916580</v>
      </c>
      <c r="AM256" t="s">
        <v>3057</v>
      </c>
      <c r="AO256" t="s">
        <v>3058</v>
      </c>
      <c r="AP256" t="s">
        <v>3059</v>
      </c>
      <c r="AR256" t="s">
        <v>3060</v>
      </c>
      <c r="AT256" t="s">
        <v>3061</v>
      </c>
      <c r="AU256" t="s">
        <v>3062</v>
      </c>
      <c r="AV256" t="s">
        <v>3057</v>
      </c>
      <c r="AW256" t="s">
        <v>3063</v>
      </c>
      <c r="AY256" t="s">
        <v>3064</v>
      </c>
      <c r="AZ256" t="s">
        <v>3065</v>
      </c>
      <c r="BA256" t="s">
        <v>3066</v>
      </c>
    </row>
    <row r="257" spans="1:54" x14ac:dyDescent="0.25">
      <c r="A257">
        <v>-1.28495</v>
      </c>
      <c r="B257">
        <v>-0.97063200000000005</v>
      </c>
      <c r="C257">
        <f t="shared" si="3"/>
        <v>0.31431799999999999</v>
      </c>
      <c r="D257" t="s">
        <v>29</v>
      </c>
      <c r="E257" t="s">
        <v>0</v>
      </c>
      <c r="F257" t="s">
        <v>8149</v>
      </c>
      <c r="G257" t="s">
        <v>0</v>
      </c>
      <c r="H257" t="s">
        <v>8149</v>
      </c>
      <c r="I257" t="s">
        <v>57110</v>
      </c>
      <c r="J257" t="s">
        <v>45130</v>
      </c>
      <c r="K257" t="s">
        <v>18713</v>
      </c>
      <c r="L257" t="s">
        <v>45131</v>
      </c>
      <c r="M257" t="s">
        <v>1466</v>
      </c>
      <c r="N257" t="s">
        <v>1467</v>
      </c>
      <c r="Q257" t="s">
        <v>45132</v>
      </c>
      <c r="R257" t="s">
        <v>45133</v>
      </c>
      <c r="T257" t="s">
        <v>14581</v>
      </c>
      <c r="U257" t="s">
        <v>9</v>
      </c>
      <c r="V257" t="s">
        <v>10</v>
      </c>
      <c r="W257" t="s">
        <v>1471</v>
      </c>
      <c r="X257" t="s">
        <v>11</v>
      </c>
      <c r="Y257" t="s">
        <v>12</v>
      </c>
      <c r="Z257" t="s">
        <v>45134</v>
      </c>
      <c r="AA257" t="s">
        <v>14</v>
      </c>
      <c r="AB257">
        <v>2</v>
      </c>
      <c r="AC257">
        <v>-4.0354099999999997</v>
      </c>
      <c r="AD257" s="1">
        <v>2.9353000000000001E-6</v>
      </c>
      <c r="AE257" s="1">
        <v>2.1766399999999999E-5</v>
      </c>
      <c r="AF257" t="s">
        <v>15</v>
      </c>
      <c r="AG257">
        <v>3</v>
      </c>
      <c r="AH257">
        <v>-2.5811999999999999</v>
      </c>
      <c r="AI257" s="1">
        <v>2.6265600000000001E-6</v>
      </c>
      <c r="AJ257" s="1">
        <v>1.9664400000000001E-5</v>
      </c>
      <c r="AK257" t="s">
        <v>15</v>
      </c>
      <c r="AL257">
        <v>2670650</v>
      </c>
      <c r="AM257" t="s">
        <v>45135</v>
      </c>
      <c r="AO257" t="s">
        <v>45136</v>
      </c>
      <c r="AP257" t="s">
        <v>45137</v>
      </c>
      <c r="AR257" t="s">
        <v>45138</v>
      </c>
      <c r="AS257" t="s">
        <v>45139</v>
      </c>
      <c r="AT257" t="s">
        <v>45140</v>
      </c>
      <c r="AU257" t="s">
        <v>45141</v>
      </c>
      <c r="AV257" t="s">
        <v>45142</v>
      </c>
      <c r="AY257" t="s">
        <v>45143</v>
      </c>
      <c r="BA257" t="s">
        <v>45144</v>
      </c>
    </row>
    <row r="258" spans="1:54" x14ac:dyDescent="0.25">
      <c r="A258">
        <v>-1.25932</v>
      </c>
      <c r="B258">
        <v>-0.94705499999999998</v>
      </c>
      <c r="C258">
        <f t="shared" si="3"/>
        <v>0.31226500000000001</v>
      </c>
      <c r="D258" t="s">
        <v>29</v>
      </c>
      <c r="E258" t="s">
        <v>0</v>
      </c>
      <c r="F258" t="s">
        <v>8149</v>
      </c>
      <c r="G258" t="s">
        <v>0</v>
      </c>
      <c r="H258" t="s">
        <v>8149</v>
      </c>
      <c r="I258" t="s">
        <v>57110</v>
      </c>
      <c r="J258" t="s">
        <v>44911</v>
      </c>
      <c r="K258" t="s">
        <v>44912</v>
      </c>
      <c r="L258" t="s">
        <v>44913</v>
      </c>
      <c r="M258" t="s">
        <v>44914</v>
      </c>
      <c r="N258" t="s">
        <v>44915</v>
      </c>
      <c r="P258" t="s">
        <v>24186</v>
      </c>
      <c r="Q258" t="s">
        <v>5582</v>
      </c>
      <c r="R258" t="s">
        <v>24187</v>
      </c>
      <c r="S258" t="s">
        <v>5584</v>
      </c>
      <c r="T258" t="s">
        <v>44916</v>
      </c>
      <c r="U258" t="s">
        <v>9</v>
      </c>
      <c r="V258" t="s">
        <v>266</v>
      </c>
      <c r="W258" t="s">
        <v>44917</v>
      </c>
      <c r="X258" t="s">
        <v>11</v>
      </c>
      <c r="Y258" t="s">
        <v>12</v>
      </c>
      <c r="Z258" t="s">
        <v>44918</v>
      </c>
      <c r="AA258" t="s">
        <v>14</v>
      </c>
      <c r="AB258">
        <v>1</v>
      </c>
      <c r="AC258">
        <v>-3.26736</v>
      </c>
      <c r="AD258">
        <v>2.3878100000000002E-3</v>
      </c>
      <c r="AE258">
        <v>6.5560899999999997E-3</v>
      </c>
      <c r="AF258" t="s">
        <v>15</v>
      </c>
      <c r="AG258">
        <v>2</v>
      </c>
      <c r="AH258">
        <v>-2.6564399999999999</v>
      </c>
      <c r="AI258">
        <v>1.9612499999999999E-3</v>
      </c>
      <c r="AJ258">
        <v>5.5371400000000003E-3</v>
      </c>
      <c r="AK258" t="s">
        <v>15</v>
      </c>
      <c r="AL258">
        <v>147144</v>
      </c>
      <c r="AM258" t="s">
        <v>44919</v>
      </c>
      <c r="AO258" t="s">
        <v>44920</v>
      </c>
      <c r="AP258" t="s">
        <v>44921</v>
      </c>
      <c r="AQ258" t="s">
        <v>44922</v>
      </c>
      <c r="AR258" t="s">
        <v>44923</v>
      </c>
      <c r="AS258" t="s">
        <v>44924</v>
      </c>
      <c r="AT258" t="s">
        <v>44925</v>
      </c>
      <c r="AU258" t="s">
        <v>44926</v>
      </c>
      <c r="AV258" t="s">
        <v>44927</v>
      </c>
      <c r="AW258" t="s">
        <v>44928</v>
      </c>
      <c r="AX258" t="s">
        <v>24202</v>
      </c>
      <c r="AY258" t="s">
        <v>44929</v>
      </c>
      <c r="BA258" t="s">
        <v>44930</v>
      </c>
    </row>
    <row r="259" spans="1:54" x14ac:dyDescent="0.25">
      <c r="A259">
        <v>-2.3308399999999998</v>
      </c>
      <c r="B259">
        <v>-2.0190299999999999</v>
      </c>
      <c r="C259">
        <f t="shared" ref="C259:C322" si="4">B259-A259</f>
        <v>0.31180999999999992</v>
      </c>
      <c r="D259" t="s">
        <v>29</v>
      </c>
      <c r="E259" t="s">
        <v>0</v>
      </c>
      <c r="F259" t="s">
        <v>8149</v>
      </c>
      <c r="G259" t="s">
        <v>0</v>
      </c>
      <c r="H259" t="s">
        <v>8149</v>
      </c>
      <c r="I259" t="s">
        <v>57110</v>
      </c>
      <c r="J259" t="s">
        <v>48219</v>
      </c>
      <c r="K259" t="s">
        <v>49285</v>
      </c>
      <c r="L259" t="s">
        <v>47572</v>
      </c>
      <c r="M259" t="s">
        <v>46525</v>
      </c>
      <c r="N259" t="s">
        <v>6483</v>
      </c>
      <c r="Q259" t="s">
        <v>6483</v>
      </c>
      <c r="R259" t="s">
        <v>49286</v>
      </c>
      <c r="T259" t="s">
        <v>6485</v>
      </c>
      <c r="U259" t="s">
        <v>9</v>
      </c>
      <c r="V259" t="s">
        <v>266</v>
      </c>
      <c r="W259" t="s">
        <v>46529</v>
      </c>
      <c r="X259" t="s">
        <v>11</v>
      </c>
      <c r="Y259" t="s">
        <v>12</v>
      </c>
      <c r="Z259" t="s">
        <v>47575</v>
      </c>
      <c r="AA259" t="s">
        <v>14</v>
      </c>
      <c r="AB259">
        <v>3</v>
      </c>
      <c r="AC259">
        <v>-12.4679</v>
      </c>
      <c r="AD259" s="1">
        <v>9.6718400000000006E-6</v>
      </c>
      <c r="AE259" s="1">
        <v>5.9386299999999998E-5</v>
      </c>
      <c r="AF259" t="s">
        <v>15</v>
      </c>
      <c r="AG259">
        <v>5</v>
      </c>
      <c r="AH259">
        <v>-5.4167300000000003</v>
      </c>
      <c r="AI259" s="1">
        <v>9.1335900000000007E-19</v>
      </c>
      <c r="AJ259" s="1">
        <v>1.1078699999999999E-16</v>
      </c>
      <c r="AK259" t="s">
        <v>15</v>
      </c>
      <c r="AL259">
        <v>3553710</v>
      </c>
      <c r="AM259" t="s">
        <v>49287</v>
      </c>
      <c r="AO259" t="s">
        <v>49288</v>
      </c>
      <c r="AP259" t="s">
        <v>49289</v>
      </c>
      <c r="AR259" t="s">
        <v>49290</v>
      </c>
      <c r="AS259" t="s">
        <v>49291</v>
      </c>
      <c r="AT259" t="s">
        <v>49292</v>
      </c>
      <c r="AU259" t="s">
        <v>49293</v>
      </c>
      <c r="AV259" t="s">
        <v>49287</v>
      </c>
      <c r="AW259" t="s">
        <v>48899</v>
      </c>
      <c r="AX259" t="s">
        <v>46539</v>
      </c>
      <c r="AY259" t="s">
        <v>49294</v>
      </c>
      <c r="BA259" t="s">
        <v>46542</v>
      </c>
    </row>
    <row r="260" spans="1:54" x14ac:dyDescent="0.25">
      <c r="A260">
        <v>2.31053</v>
      </c>
      <c r="B260">
        <v>2.6217700000000002</v>
      </c>
      <c r="C260">
        <f t="shared" si="4"/>
        <v>0.31124000000000018</v>
      </c>
      <c r="D260" t="s">
        <v>29</v>
      </c>
      <c r="E260" t="s">
        <v>0</v>
      </c>
      <c r="F260" t="s">
        <v>1</v>
      </c>
      <c r="G260" t="s">
        <v>0</v>
      </c>
      <c r="H260" t="s">
        <v>1</v>
      </c>
      <c r="I260" t="s">
        <v>57110</v>
      </c>
      <c r="J260" t="s">
        <v>3165</v>
      </c>
      <c r="K260" t="s">
        <v>3166</v>
      </c>
      <c r="L260" t="s">
        <v>3167</v>
      </c>
      <c r="M260" t="s">
        <v>3168</v>
      </c>
      <c r="N260" t="s">
        <v>3169</v>
      </c>
      <c r="Q260" t="s">
        <v>2974</v>
      </c>
      <c r="R260" t="s">
        <v>3170</v>
      </c>
      <c r="T260" t="s">
        <v>3171</v>
      </c>
      <c r="U260" t="s">
        <v>9</v>
      </c>
      <c r="V260" t="s">
        <v>59</v>
      </c>
      <c r="W260" t="s">
        <v>3172</v>
      </c>
      <c r="X260" t="s">
        <v>11</v>
      </c>
      <c r="Y260" t="s">
        <v>12</v>
      </c>
      <c r="Z260" t="s">
        <v>3173</v>
      </c>
      <c r="AA260" t="s">
        <v>14</v>
      </c>
      <c r="AB260">
        <v>5</v>
      </c>
      <c r="AC260">
        <v>2.3125300000000002</v>
      </c>
      <c r="AD260" s="1">
        <v>1.33248E-7</v>
      </c>
      <c r="AE260" s="1">
        <v>1.49943E-6</v>
      </c>
      <c r="AF260" t="s">
        <v>15</v>
      </c>
      <c r="AG260">
        <v>5</v>
      </c>
      <c r="AH260">
        <v>2.7009799999999999</v>
      </c>
      <c r="AI260" s="1">
        <v>3.3888500000000001E-10</v>
      </c>
      <c r="AJ260" s="1">
        <v>6.4903499999999996E-9</v>
      </c>
      <c r="AK260" t="s">
        <v>15</v>
      </c>
      <c r="AL260">
        <v>19661800</v>
      </c>
      <c r="AM260" t="s">
        <v>3174</v>
      </c>
      <c r="AO260" t="s">
        <v>3175</v>
      </c>
      <c r="AP260" t="s">
        <v>3176</v>
      </c>
      <c r="AR260" t="s">
        <v>3177</v>
      </c>
      <c r="AS260" t="s">
        <v>3178</v>
      </c>
      <c r="AT260" t="s">
        <v>3179</v>
      </c>
      <c r="AU260" t="s">
        <v>3180</v>
      </c>
      <c r="AV260" t="s">
        <v>3174</v>
      </c>
      <c r="AW260" t="s">
        <v>3181</v>
      </c>
      <c r="AY260" t="s">
        <v>3182</v>
      </c>
      <c r="AZ260" t="s">
        <v>3183</v>
      </c>
      <c r="BA260" t="s">
        <v>3184</v>
      </c>
    </row>
    <row r="261" spans="1:54" x14ac:dyDescent="0.25">
      <c r="A261">
        <v>0.46575800000000001</v>
      </c>
      <c r="B261">
        <v>0.77563199999999999</v>
      </c>
      <c r="C261">
        <f t="shared" si="4"/>
        <v>0.30987399999999998</v>
      </c>
      <c r="D261" t="s">
        <v>29</v>
      </c>
      <c r="E261" t="s">
        <v>29</v>
      </c>
      <c r="F261" t="s">
        <v>1</v>
      </c>
      <c r="G261" t="s">
        <v>0</v>
      </c>
      <c r="H261" t="s">
        <v>1</v>
      </c>
      <c r="I261" t="s">
        <v>57113</v>
      </c>
      <c r="J261" t="s">
        <v>17224</v>
      </c>
      <c r="K261" t="s">
        <v>17225</v>
      </c>
      <c r="L261" t="s">
        <v>14441</v>
      </c>
      <c r="M261" t="s">
        <v>3477</v>
      </c>
      <c r="O261" t="s">
        <v>17226</v>
      </c>
      <c r="Q261" t="s">
        <v>17227</v>
      </c>
      <c r="R261" t="s">
        <v>17228</v>
      </c>
      <c r="S261" t="s">
        <v>17229</v>
      </c>
      <c r="T261" t="s">
        <v>17230</v>
      </c>
      <c r="V261" t="s">
        <v>266</v>
      </c>
      <c r="X261" t="s">
        <v>11</v>
      </c>
      <c r="Y261" t="s">
        <v>12</v>
      </c>
      <c r="Z261" t="s">
        <v>17231</v>
      </c>
      <c r="AA261" t="s">
        <v>14</v>
      </c>
      <c r="AB261">
        <v>5</v>
      </c>
      <c r="AC261">
        <v>0.76208699999999996</v>
      </c>
      <c r="AD261">
        <v>2.2625200000000002E-2</v>
      </c>
      <c r="AE261">
        <v>4.5344599999999999E-2</v>
      </c>
      <c r="AF261" t="s">
        <v>15</v>
      </c>
      <c r="AG261">
        <v>5</v>
      </c>
      <c r="AH261">
        <v>1.2431700000000001</v>
      </c>
      <c r="AI261">
        <v>2.9790900000000001E-4</v>
      </c>
      <c r="AJ261">
        <v>1.1424499999999999E-3</v>
      </c>
      <c r="AK261" t="s">
        <v>15</v>
      </c>
      <c r="AL261">
        <v>460159</v>
      </c>
      <c r="AM261" t="s">
        <v>17232</v>
      </c>
      <c r="AN261" t="s">
        <v>17233</v>
      </c>
      <c r="AO261" t="s">
        <v>17234</v>
      </c>
      <c r="AP261" t="s">
        <v>17235</v>
      </c>
      <c r="AR261" t="s">
        <v>17236</v>
      </c>
      <c r="AS261" t="s">
        <v>17237</v>
      </c>
      <c r="AT261" t="s">
        <v>17238</v>
      </c>
      <c r="AU261" t="s">
        <v>17239</v>
      </c>
      <c r="AV261" t="s">
        <v>17240</v>
      </c>
      <c r="AW261" t="s">
        <v>17241</v>
      </c>
      <c r="AX261" t="s">
        <v>17242</v>
      </c>
      <c r="AY261" t="s">
        <v>17243</v>
      </c>
      <c r="AZ261" t="s">
        <v>17244</v>
      </c>
      <c r="BA261" t="s">
        <v>17245</v>
      </c>
      <c r="BB261" t="s">
        <v>17246</v>
      </c>
    </row>
    <row r="262" spans="1:54" x14ac:dyDescent="0.25">
      <c r="A262">
        <v>0.42046499999999998</v>
      </c>
      <c r="B262">
        <v>0.72941999999999996</v>
      </c>
      <c r="C262">
        <f t="shared" si="4"/>
        <v>0.30895499999999998</v>
      </c>
      <c r="D262" t="s">
        <v>29</v>
      </c>
      <c r="E262" t="s">
        <v>29</v>
      </c>
      <c r="F262" t="s">
        <v>1</v>
      </c>
      <c r="G262" t="s">
        <v>0</v>
      </c>
      <c r="H262" t="s">
        <v>1</v>
      </c>
      <c r="I262" t="s">
        <v>57113</v>
      </c>
      <c r="J262" t="s">
        <v>17665</v>
      </c>
      <c r="K262" t="s">
        <v>17666</v>
      </c>
      <c r="L262" t="s">
        <v>17667</v>
      </c>
      <c r="M262" t="s">
        <v>17668</v>
      </c>
      <c r="N262" t="s">
        <v>17669</v>
      </c>
      <c r="Q262" t="s">
        <v>17670</v>
      </c>
      <c r="R262" t="s">
        <v>17671</v>
      </c>
      <c r="S262" t="s">
        <v>17672</v>
      </c>
      <c r="U262" t="s">
        <v>9</v>
      </c>
      <c r="V262" t="s">
        <v>408</v>
      </c>
      <c r="W262" t="s">
        <v>17673</v>
      </c>
      <c r="X262" t="s">
        <v>11</v>
      </c>
      <c r="Y262" t="s">
        <v>12</v>
      </c>
      <c r="Z262" t="s">
        <v>17674</v>
      </c>
      <c r="AA262" t="s">
        <v>14</v>
      </c>
      <c r="AB262">
        <v>6</v>
      </c>
      <c r="AC262">
        <v>0.78077300000000005</v>
      </c>
      <c r="AD262">
        <v>0.10893700000000001</v>
      </c>
      <c r="AE262">
        <v>0.17888399999999999</v>
      </c>
      <c r="AF262" t="s">
        <v>15</v>
      </c>
      <c r="AG262">
        <v>6</v>
      </c>
      <c r="AH262">
        <v>1.4269400000000001</v>
      </c>
      <c r="AI262">
        <v>2.1121099999999999E-4</v>
      </c>
      <c r="AJ262">
        <v>8.5502500000000003E-4</v>
      </c>
      <c r="AK262" t="s">
        <v>15</v>
      </c>
      <c r="AL262">
        <v>2707990</v>
      </c>
      <c r="AM262" t="s">
        <v>17675</v>
      </c>
      <c r="AN262" t="s">
        <v>17676</v>
      </c>
      <c r="AO262" t="s">
        <v>17677</v>
      </c>
      <c r="AP262" t="s">
        <v>17678</v>
      </c>
      <c r="AR262" t="s">
        <v>17679</v>
      </c>
      <c r="AS262" t="s">
        <v>17680</v>
      </c>
      <c r="AT262" t="s">
        <v>17681</v>
      </c>
      <c r="AU262" t="s">
        <v>17682</v>
      </c>
      <c r="AV262" t="s">
        <v>17683</v>
      </c>
      <c r="AW262" t="s">
        <v>17684</v>
      </c>
      <c r="AY262" t="s">
        <v>17685</v>
      </c>
      <c r="AZ262" t="s">
        <v>17686</v>
      </c>
      <c r="BA262" t="s">
        <v>17687</v>
      </c>
      <c r="BB262" t="s">
        <v>17688</v>
      </c>
    </row>
    <row r="263" spans="1:54" x14ac:dyDescent="0.25">
      <c r="A263">
        <v>-1.25728</v>
      </c>
      <c r="B263">
        <v>-0.94840899999999995</v>
      </c>
      <c r="C263">
        <f t="shared" si="4"/>
        <v>0.30887100000000001</v>
      </c>
      <c r="D263" t="s">
        <v>29</v>
      </c>
      <c r="E263" t="s">
        <v>0</v>
      </c>
      <c r="F263" t="s">
        <v>8149</v>
      </c>
      <c r="G263" t="s">
        <v>29</v>
      </c>
      <c r="H263" t="s">
        <v>8149</v>
      </c>
      <c r="I263" t="s">
        <v>57111</v>
      </c>
      <c r="J263" t="s">
        <v>44891</v>
      </c>
      <c r="K263" t="s">
        <v>44892</v>
      </c>
      <c r="L263" t="s">
        <v>44893</v>
      </c>
      <c r="M263" t="s">
        <v>44894</v>
      </c>
      <c r="N263" t="s">
        <v>44895</v>
      </c>
      <c r="Q263" t="s">
        <v>44896</v>
      </c>
      <c r="R263" t="s">
        <v>44897</v>
      </c>
      <c r="S263" t="s">
        <v>44898</v>
      </c>
      <c r="T263" t="s">
        <v>44899</v>
      </c>
      <c r="U263" t="s">
        <v>9</v>
      </c>
      <c r="V263" t="s">
        <v>266</v>
      </c>
      <c r="X263" t="s">
        <v>11</v>
      </c>
      <c r="Y263" t="s">
        <v>12</v>
      </c>
      <c r="Z263" t="s">
        <v>44900</v>
      </c>
      <c r="AA263" t="s">
        <v>14</v>
      </c>
      <c r="AB263">
        <v>1</v>
      </c>
      <c r="AC263">
        <v>-4.4558</v>
      </c>
      <c r="AD263">
        <v>3.9470999999999999E-4</v>
      </c>
      <c r="AE263">
        <v>1.44129E-3</v>
      </c>
      <c r="AF263" t="s">
        <v>15</v>
      </c>
      <c r="AG263">
        <v>1</v>
      </c>
      <c r="AH263">
        <v>-2.2540499999999999</v>
      </c>
      <c r="AI263">
        <v>8.3355700000000005E-3</v>
      </c>
      <c r="AJ263">
        <v>1.9388499999999999E-2</v>
      </c>
      <c r="AK263" t="s">
        <v>15</v>
      </c>
      <c r="AL263">
        <v>1256380</v>
      </c>
      <c r="AM263" t="s">
        <v>44901</v>
      </c>
      <c r="AO263" t="s">
        <v>44902</v>
      </c>
      <c r="AP263" t="s">
        <v>44903</v>
      </c>
      <c r="AR263" t="s">
        <v>44904</v>
      </c>
      <c r="AT263" t="s">
        <v>44905</v>
      </c>
      <c r="AU263" t="s">
        <v>44906</v>
      </c>
      <c r="AV263" t="s">
        <v>44901</v>
      </c>
      <c r="AW263" t="s">
        <v>44907</v>
      </c>
      <c r="AX263" t="s">
        <v>5598</v>
      </c>
      <c r="AY263" t="s">
        <v>44908</v>
      </c>
      <c r="AZ263" t="s">
        <v>44909</v>
      </c>
      <c r="BA263" t="s">
        <v>44910</v>
      </c>
    </row>
    <row r="264" spans="1:54" x14ac:dyDescent="0.25">
      <c r="A264">
        <v>1.05481</v>
      </c>
      <c r="B264">
        <v>1.36334</v>
      </c>
      <c r="C264">
        <f t="shared" si="4"/>
        <v>0.30852999999999997</v>
      </c>
      <c r="D264" t="s">
        <v>29</v>
      </c>
      <c r="E264" t="s">
        <v>0</v>
      </c>
      <c r="F264" t="s">
        <v>1</v>
      </c>
      <c r="G264" t="s">
        <v>0</v>
      </c>
      <c r="H264" t="s">
        <v>1</v>
      </c>
      <c r="I264" t="s">
        <v>57110</v>
      </c>
      <c r="J264" t="s">
        <v>10768</v>
      </c>
      <c r="K264" t="s">
        <v>534</v>
      </c>
      <c r="L264" t="s">
        <v>10769</v>
      </c>
      <c r="M264" t="s">
        <v>241</v>
      </c>
      <c r="N264" t="s">
        <v>241</v>
      </c>
      <c r="Q264" t="s">
        <v>10770</v>
      </c>
      <c r="R264" t="s">
        <v>10771</v>
      </c>
      <c r="T264" t="s">
        <v>390</v>
      </c>
      <c r="U264" t="s">
        <v>9</v>
      </c>
      <c r="V264" t="s">
        <v>10</v>
      </c>
      <c r="W264" t="s">
        <v>1454</v>
      </c>
      <c r="X264" t="s">
        <v>11</v>
      </c>
      <c r="Y264" t="s">
        <v>12</v>
      </c>
      <c r="Z264" t="s">
        <v>10772</v>
      </c>
      <c r="AA264" t="s">
        <v>14</v>
      </c>
      <c r="AB264">
        <v>8</v>
      </c>
      <c r="AC264">
        <v>1.5202899999999999</v>
      </c>
      <c r="AD264" s="1">
        <v>5.9302699999999998E-7</v>
      </c>
      <c r="AE264" s="1">
        <v>5.3594800000000004E-6</v>
      </c>
      <c r="AF264" t="s">
        <v>15</v>
      </c>
      <c r="AG264">
        <v>8</v>
      </c>
      <c r="AH264">
        <v>1.6189</v>
      </c>
      <c r="AI264" s="1">
        <v>1.5583000000000001E-8</v>
      </c>
      <c r="AJ264" s="1">
        <v>2.1443E-7</v>
      </c>
      <c r="AK264" t="s">
        <v>15</v>
      </c>
      <c r="AL264">
        <v>15743700</v>
      </c>
      <c r="AM264" t="s">
        <v>10773</v>
      </c>
      <c r="AO264" t="s">
        <v>10774</v>
      </c>
      <c r="AP264" t="s">
        <v>10775</v>
      </c>
      <c r="AR264" t="s">
        <v>10776</v>
      </c>
      <c r="AT264" t="s">
        <v>10777</v>
      </c>
      <c r="AU264" t="s">
        <v>10778</v>
      </c>
      <c r="AV264" t="s">
        <v>10773</v>
      </c>
      <c r="AW264" t="s">
        <v>399</v>
      </c>
      <c r="BA264" t="s">
        <v>10779</v>
      </c>
    </row>
    <row r="265" spans="1:54" x14ac:dyDescent="0.25">
      <c r="A265">
        <v>-2.1126100000000001</v>
      </c>
      <c r="B265">
        <v>-1.81138</v>
      </c>
      <c r="C265">
        <f t="shared" si="4"/>
        <v>0.30123000000000011</v>
      </c>
      <c r="D265" t="s">
        <v>29</v>
      </c>
      <c r="E265" t="s">
        <v>0</v>
      </c>
      <c r="F265" t="s">
        <v>8149</v>
      </c>
      <c r="G265" t="s">
        <v>0</v>
      </c>
      <c r="H265" t="s">
        <v>8149</v>
      </c>
      <c r="I265" t="s">
        <v>57110</v>
      </c>
      <c r="J265" t="s">
        <v>48828</v>
      </c>
      <c r="K265" t="s">
        <v>48829</v>
      </c>
      <c r="L265" t="s">
        <v>48830</v>
      </c>
      <c r="M265" t="s">
        <v>26275</v>
      </c>
      <c r="N265" t="s">
        <v>26276</v>
      </c>
      <c r="O265" t="s">
        <v>26277</v>
      </c>
      <c r="Q265" t="s">
        <v>26278</v>
      </c>
      <c r="R265" t="s">
        <v>26279</v>
      </c>
      <c r="T265" t="s">
        <v>26280</v>
      </c>
      <c r="U265" t="s">
        <v>9</v>
      </c>
      <c r="V265" t="s">
        <v>266</v>
      </c>
      <c r="W265" t="s">
        <v>48831</v>
      </c>
      <c r="X265" t="s">
        <v>11</v>
      </c>
      <c r="Y265" t="s">
        <v>12</v>
      </c>
      <c r="Z265" t="s">
        <v>48832</v>
      </c>
      <c r="AA265" t="s">
        <v>14</v>
      </c>
      <c r="AB265">
        <v>2</v>
      </c>
      <c r="AC265">
        <v>-5.9697300000000002</v>
      </c>
      <c r="AD265" s="1">
        <v>2.8255000000000001E-8</v>
      </c>
      <c r="AE265" s="1">
        <v>3.8183799999999998E-7</v>
      </c>
      <c r="AF265" t="s">
        <v>15</v>
      </c>
      <c r="AG265">
        <v>2</v>
      </c>
      <c r="AH265">
        <v>-7.4689899999999998</v>
      </c>
      <c r="AI265">
        <v>4.7821700000000002E-4</v>
      </c>
      <c r="AJ265">
        <v>1.688E-3</v>
      </c>
      <c r="AK265" t="s">
        <v>15</v>
      </c>
      <c r="AL265">
        <v>1513430</v>
      </c>
      <c r="AM265" t="s">
        <v>48833</v>
      </c>
      <c r="AN265" t="s">
        <v>26284</v>
      </c>
      <c r="AO265" t="s">
        <v>48834</v>
      </c>
      <c r="AP265" t="s">
        <v>48835</v>
      </c>
      <c r="AR265" t="s">
        <v>48836</v>
      </c>
      <c r="AS265" t="s">
        <v>48837</v>
      </c>
      <c r="AT265" t="s">
        <v>48838</v>
      </c>
      <c r="AU265" t="s">
        <v>48839</v>
      </c>
      <c r="AV265" t="s">
        <v>48840</v>
      </c>
      <c r="AW265" t="s">
        <v>48841</v>
      </c>
      <c r="AY265" t="s">
        <v>26291</v>
      </c>
      <c r="BB265" t="s">
        <v>48842</v>
      </c>
    </row>
    <row r="266" spans="1:54" x14ac:dyDescent="0.25">
      <c r="A266">
        <v>-2.0278999999999998</v>
      </c>
      <c r="B266">
        <v>-1.72688</v>
      </c>
      <c r="C266">
        <f t="shared" si="4"/>
        <v>0.30101999999999984</v>
      </c>
      <c r="D266" t="s">
        <v>29</v>
      </c>
      <c r="E266" t="s">
        <v>0</v>
      </c>
      <c r="F266" t="s">
        <v>8149</v>
      </c>
      <c r="G266" t="s">
        <v>0</v>
      </c>
      <c r="H266" t="s">
        <v>8149</v>
      </c>
      <c r="I266" t="s">
        <v>57110</v>
      </c>
      <c r="J266" t="s">
        <v>48531</v>
      </c>
      <c r="K266" t="s">
        <v>48532</v>
      </c>
      <c r="L266" t="s">
        <v>48533</v>
      </c>
      <c r="M266" t="s">
        <v>48534</v>
      </c>
      <c r="N266" t="s">
        <v>48535</v>
      </c>
      <c r="Q266" t="s">
        <v>12202</v>
      </c>
      <c r="R266" t="s">
        <v>12203</v>
      </c>
      <c r="T266" t="s">
        <v>48536</v>
      </c>
      <c r="U266" t="s">
        <v>145</v>
      </c>
      <c r="V266" t="s">
        <v>408</v>
      </c>
      <c r="W266" t="s">
        <v>48537</v>
      </c>
      <c r="X266" t="s">
        <v>11</v>
      </c>
      <c r="Y266" t="s">
        <v>12</v>
      </c>
      <c r="Z266" t="s">
        <v>48538</v>
      </c>
      <c r="AA266" t="s">
        <v>14</v>
      </c>
      <c r="AB266">
        <v>4</v>
      </c>
      <c r="AC266">
        <v>-5.7443200000000001</v>
      </c>
      <c r="AD266" s="1">
        <v>2.3042699999999999E-14</v>
      </c>
      <c r="AE266" s="1">
        <v>1.0096899999999999E-12</v>
      </c>
      <c r="AF266" t="s">
        <v>15</v>
      </c>
      <c r="AG266">
        <v>4</v>
      </c>
      <c r="AH266">
        <v>-4.2493499999999997</v>
      </c>
      <c r="AI266" s="1">
        <v>1.9686199999999999E-11</v>
      </c>
      <c r="AJ266" s="1">
        <v>5.1168499999999998E-10</v>
      </c>
      <c r="AK266" t="s">
        <v>15</v>
      </c>
      <c r="AL266">
        <v>8762000</v>
      </c>
      <c r="AM266" t="s">
        <v>48539</v>
      </c>
      <c r="AO266" t="s">
        <v>48540</v>
      </c>
      <c r="AP266" t="s">
        <v>48541</v>
      </c>
      <c r="AR266" t="s">
        <v>48542</v>
      </c>
      <c r="AT266" t="s">
        <v>48543</v>
      </c>
      <c r="AU266" t="s">
        <v>48544</v>
      </c>
      <c r="AV266" t="s">
        <v>48539</v>
      </c>
      <c r="AW266" t="s">
        <v>48545</v>
      </c>
      <c r="AY266" t="s">
        <v>48546</v>
      </c>
      <c r="BA266" t="s">
        <v>48547</v>
      </c>
    </row>
    <row r="267" spans="1:54" x14ac:dyDescent="0.25">
      <c r="A267">
        <v>-1.17005</v>
      </c>
      <c r="B267">
        <v>-0.86965300000000001</v>
      </c>
      <c r="C267">
        <f t="shared" si="4"/>
        <v>0.30039700000000003</v>
      </c>
      <c r="D267" t="s">
        <v>29</v>
      </c>
      <c r="E267" t="s">
        <v>0</v>
      </c>
      <c r="F267" t="s">
        <v>8149</v>
      </c>
      <c r="G267" t="s">
        <v>0</v>
      </c>
      <c r="H267" t="s">
        <v>8149</v>
      </c>
      <c r="I267" t="s">
        <v>57110</v>
      </c>
      <c r="J267" t="s">
        <v>44431</v>
      </c>
      <c r="K267" t="s">
        <v>44432</v>
      </c>
      <c r="L267" t="s">
        <v>44433</v>
      </c>
      <c r="M267" t="s">
        <v>44434</v>
      </c>
      <c r="N267" t="s">
        <v>28955</v>
      </c>
      <c r="Q267" t="s">
        <v>44435</v>
      </c>
      <c r="R267" t="s">
        <v>44436</v>
      </c>
      <c r="T267" t="s">
        <v>10630</v>
      </c>
      <c r="U267" t="s">
        <v>9</v>
      </c>
      <c r="V267" t="s">
        <v>408</v>
      </c>
      <c r="W267" t="s">
        <v>10631</v>
      </c>
      <c r="X267" t="s">
        <v>11</v>
      </c>
      <c r="Y267" t="s">
        <v>12</v>
      </c>
      <c r="Z267" t="s">
        <v>44437</v>
      </c>
      <c r="AA267" t="s">
        <v>14</v>
      </c>
      <c r="AB267">
        <v>5</v>
      </c>
      <c r="AC267">
        <v>-1.9301900000000001</v>
      </c>
      <c r="AD267" s="1">
        <v>2.33432E-6</v>
      </c>
      <c r="AE267" s="1">
        <v>1.7812299999999999E-5</v>
      </c>
      <c r="AF267" t="s">
        <v>15</v>
      </c>
      <c r="AG267">
        <v>6</v>
      </c>
      <c r="AH267">
        <v>-1.37307</v>
      </c>
      <c r="AI267" s="1">
        <v>2.9635600000000001E-5</v>
      </c>
      <c r="AJ267">
        <v>1.6042399999999999E-4</v>
      </c>
      <c r="AK267" t="s">
        <v>15</v>
      </c>
      <c r="AL267">
        <v>112520</v>
      </c>
      <c r="AM267" t="s">
        <v>44438</v>
      </c>
      <c r="AO267" t="s">
        <v>44439</v>
      </c>
      <c r="AP267" t="s">
        <v>44440</v>
      </c>
      <c r="AR267" t="s">
        <v>44441</v>
      </c>
      <c r="AS267" t="s">
        <v>44442</v>
      </c>
      <c r="AT267" t="s">
        <v>44443</v>
      </c>
      <c r="AU267" t="s">
        <v>44444</v>
      </c>
      <c r="AV267" t="s">
        <v>44438</v>
      </c>
      <c r="AY267" t="s">
        <v>34133</v>
      </c>
      <c r="AZ267" t="s">
        <v>44445</v>
      </c>
      <c r="BA267" t="s">
        <v>44446</v>
      </c>
    </row>
    <row r="268" spans="1:54" x14ac:dyDescent="0.25">
      <c r="A268">
        <v>2.6135799999999998</v>
      </c>
      <c r="B268">
        <v>2.9119000000000002</v>
      </c>
      <c r="C268">
        <f t="shared" si="4"/>
        <v>0.29832000000000036</v>
      </c>
      <c r="D268" t="s">
        <v>29</v>
      </c>
      <c r="E268" t="s">
        <v>0</v>
      </c>
      <c r="F268" t="s">
        <v>1</v>
      </c>
      <c r="G268" t="s">
        <v>0</v>
      </c>
      <c r="H268" t="s">
        <v>1</v>
      </c>
      <c r="I268" t="s">
        <v>57110</v>
      </c>
      <c r="J268" t="s">
        <v>2248</v>
      </c>
      <c r="K268" t="s">
        <v>2249</v>
      </c>
      <c r="L268" t="s">
        <v>2250</v>
      </c>
      <c r="M268" t="s">
        <v>2251</v>
      </c>
      <c r="N268" t="s">
        <v>2252</v>
      </c>
      <c r="Q268" t="s">
        <v>1571</v>
      </c>
      <c r="R268" t="s">
        <v>2253</v>
      </c>
      <c r="S268" t="s">
        <v>1571</v>
      </c>
      <c r="T268" t="s">
        <v>2254</v>
      </c>
      <c r="U268" t="s">
        <v>9</v>
      </c>
      <c r="V268" t="s">
        <v>408</v>
      </c>
      <c r="W268" t="s">
        <v>2255</v>
      </c>
      <c r="X268" t="s">
        <v>11</v>
      </c>
      <c r="Y268" t="s">
        <v>12</v>
      </c>
      <c r="Z268" t="s">
        <v>2256</v>
      </c>
      <c r="AA268" t="s">
        <v>14</v>
      </c>
      <c r="AB268">
        <v>1</v>
      </c>
      <c r="AC268">
        <v>6.6209899999999999</v>
      </c>
      <c r="AD268" s="1">
        <v>8.9702499999999997E-5</v>
      </c>
      <c r="AE268">
        <v>4.0157799999999998E-4</v>
      </c>
      <c r="AF268" t="s">
        <v>15</v>
      </c>
      <c r="AG268">
        <v>1</v>
      </c>
      <c r="AH268">
        <v>8.0110600000000005</v>
      </c>
      <c r="AI268" s="1">
        <v>4.8278700000000004E-6</v>
      </c>
      <c r="AJ268" s="1">
        <v>3.3784700000000002E-5</v>
      </c>
      <c r="AK268" t="s">
        <v>15</v>
      </c>
      <c r="AL268">
        <v>3129840</v>
      </c>
      <c r="AM268" t="s">
        <v>2257</v>
      </c>
      <c r="AN268" t="s">
        <v>2258</v>
      </c>
      <c r="AO268" t="s">
        <v>2259</v>
      </c>
      <c r="AP268" t="s">
        <v>2260</v>
      </c>
      <c r="AR268" t="s">
        <v>2261</v>
      </c>
      <c r="AT268" t="s">
        <v>2262</v>
      </c>
      <c r="AU268" t="s">
        <v>2263</v>
      </c>
      <c r="AV268" t="s">
        <v>2264</v>
      </c>
      <c r="AY268" t="s">
        <v>2265</v>
      </c>
      <c r="BA268" t="s">
        <v>2266</v>
      </c>
    </row>
    <row r="269" spans="1:54" x14ac:dyDescent="0.25">
      <c r="A269">
        <v>-1.4959100000000001</v>
      </c>
      <c r="B269">
        <v>-1.1987699999999999</v>
      </c>
      <c r="C269">
        <f t="shared" si="4"/>
        <v>0.29714000000000018</v>
      </c>
      <c r="D269" t="s">
        <v>29</v>
      </c>
      <c r="E269" t="s">
        <v>0</v>
      </c>
      <c r="F269" t="s">
        <v>8149</v>
      </c>
      <c r="G269" t="s">
        <v>0</v>
      </c>
      <c r="H269" t="s">
        <v>8149</v>
      </c>
      <c r="I269" t="s">
        <v>57110</v>
      </c>
      <c r="J269" t="s">
        <v>22275</v>
      </c>
      <c r="K269" t="s">
        <v>46523</v>
      </c>
      <c r="L269" t="s">
        <v>46524</v>
      </c>
      <c r="M269" t="s">
        <v>46525</v>
      </c>
      <c r="N269" t="s">
        <v>6483</v>
      </c>
      <c r="Q269" t="s">
        <v>46526</v>
      </c>
      <c r="R269" t="s">
        <v>46527</v>
      </c>
      <c r="S269" t="s">
        <v>46528</v>
      </c>
      <c r="T269" t="s">
        <v>5922</v>
      </c>
      <c r="U269" t="s">
        <v>9</v>
      </c>
      <c r="V269" t="s">
        <v>266</v>
      </c>
      <c r="W269" t="s">
        <v>46529</v>
      </c>
      <c r="X269" t="s">
        <v>11</v>
      </c>
      <c r="Y269" t="s">
        <v>12</v>
      </c>
      <c r="Z269" t="s">
        <v>46530</v>
      </c>
      <c r="AA269" t="s">
        <v>14</v>
      </c>
      <c r="AB269">
        <v>7</v>
      </c>
      <c r="AC269">
        <v>-4.8908800000000001</v>
      </c>
      <c r="AD269" s="1">
        <v>8.5540800000000001E-8</v>
      </c>
      <c r="AE269" s="1">
        <v>1.02225E-6</v>
      </c>
      <c r="AF269" t="s">
        <v>15</v>
      </c>
      <c r="AG269">
        <v>7</v>
      </c>
      <c r="AH269">
        <v>-2.8658100000000002</v>
      </c>
      <c r="AI269" s="1">
        <v>7.5450300000000002E-6</v>
      </c>
      <c r="AJ269" s="1">
        <v>4.9125200000000002E-5</v>
      </c>
      <c r="AK269" t="s">
        <v>15</v>
      </c>
      <c r="AL269">
        <v>7181290</v>
      </c>
      <c r="AM269" t="s">
        <v>46531</v>
      </c>
      <c r="AO269" t="s">
        <v>46532</v>
      </c>
      <c r="AP269" t="s">
        <v>46533</v>
      </c>
      <c r="AR269" t="s">
        <v>46534</v>
      </c>
      <c r="AT269" t="s">
        <v>46535</v>
      </c>
      <c r="AU269" t="s">
        <v>46536</v>
      </c>
      <c r="AV269" t="s">
        <v>46537</v>
      </c>
      <c r="AW269" t="s">
        <v>46538</v>
      </c>
      <c r="AX269" t="s">
        <v>46539</v>
      </c>
      <c r="AY269" t="s">
        <v>46540</v>
      </c>
      <c r="AZ269" t="s">
        <v>46541</v>
      </c>
      <c r="BA269" t="s">
        <v>46542</v>
      </c>
    </row>
    <row r="270" spans="1:54" x14ac:dyDescent="0.25">
      <c r="A270">
        <v>-1.70644</v>
      </c>
      <c r="B270">
        <v>-1.4093199999999999</v>
      </c>
      <c r="C270">
        <f t="shared" si="4"/>
        <v>0.29712000000000005</v>
      </c>
      <c r="D270" t="s">
        <v>29</v>
      </c>
      <c r="E270" t="s">
        <v>0</v>
      </c>
      <c r="F270" t="s">
        <v>8149</v>
      </c>
      <c r="G270" t="s">
        <v>0</v>
      </c>
      <c r="H270" t="s">
        <v>8149</v>
      </c>
      <c r="I270" t="s">
        <v>57110</v>
      </c>
      <c r="J270" t="s">
        <v>47454</v>
      </c>
      <c r="K270" t="s">
        <v>47455</v>
      </c>
      <c r="L270" t="s">
        <v>47456</v>
      </c>
      <c r="M270" t="s">
        <v>41130</v>
      </c>
      <c r="N270" t="s">
        <v>33579</v>
      </c>
      <c r="Q270" t="s">
        <v>33580</v>
      </c>
      <c r="R270" t="s">
        <v>47457</v>
      </c>
      <c r="S270" t="s">
        <v>33582</v>
      </c>
      <c r="T270" t="s">
        <v>47458</v>
      </c>
      <c r="U270" t="s">
        <v>9</v>
      </c>
      <c r="V270" t="s">
        <v>59</v>
      </c>
      <c r="W270" t="s">
        <v>47459</v>
      </c>
      <c r="X270" t="s">
        <v>11</v>
      </c>
      <c r="Y270" t="s">
        <v>12</v>
      </c>
      <c r="Z270" t="s">
        <v>47460</v>
      </c>
      <c r="AA270" t="s">
        <v>14</v>
      </c>
      <c r="AB270">
        <v>4</v>
      </c>
      <c r="AC270">
        <v>-5.3940799999999998</v>
      </c>
      <c r="AD270" s="1">
        <v>1.07267E-13</v>
      </c>
      <c r="AE270" s="1">
        <v>4.5620000000000002E-12</v>
      </c>
      <c r="AF270" t="s">
        <v>15</v>
      </c>
      <c r="AG270">
        <v>3</v>
      </c>
      <c r="AH270">
        <v>-3.73583</v>
      </c>
      <c r="AI270" s="1">
        <v>3.3403499999999999E-9</v>
      </c>
      <c r="AJ270" s="1">
        <v>5.2594500000000002E-8</v>
      </c>
      <c r="AK270" t="s">
        <v>15</v>
      </c>
      <c r="AL270">
        <v>3212780</v>
      </c>
      <c r="AM270" t="s">
        <v>47461</v>
      </c>
      <c r="AO270" t="s">
        <v>47462</v>
      </c>
      <c r="AP270" t="s">
        <v>47463</v>
      </c>
      <c r="AR270" t="s">
        <v>47464</v>
      </c>
      <c r="AS270" t="s">
        <v>47465</v>
      </c>
      <c r="AT270" t="s">
        <v>47466</v>
      </c>
      <c r="AU270" t="s">
        <v>47467</v>
      </c>
      <c r="AV270" t="s">
        <v>47461</v>
      </c>
      <c r="AW270" t="s">
        <v>15872</v>
      </c>
      <c r="AY270" t="s">
        <v>47468</v>
      </c>
      <c r="BA270" t="s">
        <v>1801</v>
      </c>
    </row>
    <row r="271" spans="1:54" x14ac:dyDescent="0.25">
      <c r="A271">
        <v>-1.4596100000000001</v>
      </c>
      <c r="B271">
        <v>-1.1627099999999999</v>
      </c>
      <c r="C271">
        <f t="shared" si="4"/>
        <v>0.29690000000000016</v>
      </c>
      <c r="D271" t="s">
        <v>29</v>
      </c>
      <c r="E271" t="s">
        <v>0</v>
      </c>
      <c r="F271" t="s">
        <v>8149</v>
      </c>
      <c r="G271" t="s">
        <v>0</v>
      </c>
      <c r="H271" t="s">
        <v>8149</v>
      </c>
      <c r="I271" t="s">
        <v>57110</v>
      </c>
      <c r="J271" t="s">
        <v>46380</v>
      </c>
      <c r="K271" t="s">
        <v>46381</v>
      </c>
      <c r="L271" t="s">
        <v>46382</v>
      </c>
      <c r="M271" t="s">
        <v>46383</v>
      </c>
      <c r="N271" t="s">
        <v>46384</v>
      </c>
      <c r="Q271" t="s">
        <v>41401</v>
      </c>
      <c r="R271" t="s">
        <v>41402</v>
      </c>
      <c r="T271" t="s">
        <v>16675</v>
      </c>
      <c r="U271" t="s">
        <v>9</v>
      </c>
      <c r="V271" t="s">
        <v>266</v>
      </c>
      <c r="X271" t="s">
        <v>11</v>
      </c>
      <c r="Y271" t="s">
        <v>12</v>
      </c>
      <c r="Z271" t="s">
        <v>46385</v>
      </c>
      <c r="AA271" t="s">
        <v>14</v>
      </c>
      <c r="AB271">
        <v>16</v>
      </c>
      <c r="AC271">
        <v>-2.2130200000000002</v>
      </c>
      <c r="AD271" s="1">
        <v>1.05339E-12</v>
      </c>
      <c r="AE271" s="1">
        <v>3.7151300000000003E-11</v>
      </c>
      <c r="AF271" t="s">
        <v>15</v>
      </c>
      <c r="AG271">
        <v>20</v>
      </c>
      <c r="AH271">
        <v>-1.54802</v>
      </c>
      <c r="AI271" s="1">
        <v>9.8464199999999998E-8</v>
      </c>
      <c r="AJ271" s="1">
        <v>1.08211E-6</v>
      </c>
      <c r="AK271" t="s">
        <v>15</v>
      </c>
      <c r="AL271">
        <v>2417360</v>
      </c>
      <c r="AM271" t="s">
        <v>46386</v>
      </c>
      <c r="AO271" t="s">
        <v>46387</v>
      </c>
      <c r="AP271" t="s">
        <v>46388</v>
      </c>
      <c r="AQ271" t="s">
        <v>46389</v>
      </c>
      <c r="AR271" t="s">
        <v>46390</v>
      </c>
      <c r="AS271" t="s">
        <v>46391</v>
      </c>
      <c r="AT271" t="s">
        <v>46392</v>
      </c>
      <c r="AU271" t="s">
        <v>46393</v>
      </c>
      <c r="AV271" t="s">
        <v>46394</v>
      </c>
      <c r="AW271" t="s">
        <v>46395</v>
      </c>
      <c r="AX271" t="s">
        <v>41415</v>
      </c>
      <c r="AY271" t="s">
        <v>41416</v>
      </c>
      <c r="BA271" t="s">
        <v>41417</v>
      </c>
    </row>
    <row r="272" spans="1:54" x14ac:dyDescent="0.25">
      <c r="A272">
        <v>-1.5668</v>
      </c>
      <c r="B272">
        <v>-1.26996</v>
      </c>
      <c r="C272">
        <f t="shared" si="4"/>
        <v>0.29683999999999999</v>
      </c>
      <c r="D272" t="s">
        <v>29</v>
      </c>
      <c r="E272" t="s">
        <v>0</v>
      </c>
      <c r="F272" t="s">
        <v>8149</v>
      </c>
      <c r="G272" t="s">
        <v>0</v>
      </c>
      <c r="H272" t="s">
        <v>8149</v>
      </c>
      <c r="I272" t="s">
        <v>57110</v>
      </c>
      <c r="J272" t="s">
        <v>46808</v>
      </c>
      <c r="K272" t="s">
        <v>46809</v>
      </c>
      <c r="L272" t="s">
        <v>46810</v>
      </c>
      <c r="M272" t="s">
        <v>9935</v>
      </c>
      <c r="Q272" t="s">
        <v>46811</v>
      </c>
      <c r="R272" t="s">
        <v>46812</v>
      </c>
      <c r="S272" t="s">
        <v>46811</v>
      </c>
      <c r="T272" t="s">
        <v>7858</v>
      </c>
      <c r="V272" t="s">
        <v>266</v>
      </c>
      <c r="X272" t="s">
        <v>11</v>
      </c>
      <c r="Y272" t="s">
        <v>12</v>
      </c>
      <c r="Z272" t="s">
        <v>46813</v>
      </c>
      <c r="AA272" t="s">
        <v>14</v>
      </c>
      <c r="AB272">
        <v>2</v>
      </c>
      <c r="AC272">
        <v>-4.3941299999999996</v>
      </c>
      <c r="AD272" s="1">
        <v>1.0880199999999999E-6</v>
      </c>
      <c r="AE272" s="1">
        <v>8.9645099999999993E-6</v>
      </c>
      <c r="AF272" t="s">
        <v>15</v>
      </c>
      <c r="AG272">
        <v>2</v>
      </c>
      <c r="AH272">
        <v>-3.5745300000000002</v>
      </c>
      <c r="AI272" s="1">
        <v>1.88768E-6</v>
      </c>
      <c r="AJ272" s="1">
        <v>1.49689E-5</v>
      </c>
      <c r="AK272" t="s">
        <v>15</v>
      </c>
      <c r="AL272">
        <v>73544</v>
      </c>
      <c r="AM272" t="s">
        <v>46814</v>
      </c>
      <c r="AO272" t="s">
        <v>46815</v>
      </c>
      <c r="AP272" t="s">
        <v>46816</v>
      </c>
      <c r="AR272" t="s">
        <v>46817</v>
      </c>
      <c r="AS272" t="s">
        <v>46818</v>
      </c>
      <c r="AT272" t="s">
        <v>46819</v>
      </c>
      <c r="AU272" t="s">
        <v>46820</v>
      </c>
      <c r="AV272" t="s">
        <v>46821</v>
      </c>
      <c r="AX272" t="s">
        <v>7869</v>
      </c>
      <c r="AY272" t="s">
        <v>46822</v>
      </c>
      <c r="AZ272" t="s">
        <v>14707</v>
      </c>
      <c r="BA272" t="s">
        <v>46823</v>
      </c>
    </row>
    <row r="273" spans="1:54" x14ac:dyDescent="0.25">
      <c r="A273">
        <v>3.7892000000000001</v>
      </c>
      <c r="B273">
        <v>4.0849799999999998</v>
      </c>
      <c r="C273">
        <f t="shared" si="4"/>
        <v>0.29577999999999971</v>
      </c>
      <c r="D273" t="s">
        <v>29</v>
      </c>
      <c r="E273" t="s">
        <v>0</v>
      </c>
      <c r="F273" t="s">
        <v>1</v>
      </c>
      <c r="G273" t="s">
        <v>0</v>
      </c>
      <c r="H273" t="s">
        <v>1</v>
      </c>
      <c r="I273" t="s">
        <v>57110</v>
      </c>
      <c r="J273" t="s">
        <v>570</v>
      </c>
      <c r="K273" t="s">
        <v>534</v>
      </c>
      <c r="L273" t="s">
        <v>571</v>
      </c>
      <c r="M273" t="s">
        <v>241</v>
      </c>
      <c r="N273" t="s">
        <v>241</v>
      </c>
      <c r="O273" t="s">
        <v>572</v>
      </c>
      <c r="Q273" t="s">
        <v>573</v>
      </c>
      <c r="R273" t="s">
        <v>574</v>
      </c>
      <c r="T273" t="s">
        <v>390</v>
      </c>
      <c r="U273" t="s">
        <v>9</v>
      </c>
      <c r="V273" t="s">
        <v>10</v>
      </c>
      <c r="W273" t="s">
        <v>391</v>
      </c>
      <c r="X273" t="s">
        <v>11</v>
      </c>
      <c r="Y273" t="s">
        <v>12</v>
      </c>
      <c r="Z273" t="s">
        <v>575</v>
      </c>
      <c r="AA273" t="s">
        <v>14</v>
      </c>
      <c r="AB273">
        <v>2</v>
      </c>
      <c r="AC273">
        <v>7.5693099999999998</v>
      </c>
      <c r="AD273" s="1">
        <v>2.05285E-9</v>
      </c>
      <c r="AE273" s="1">
        <v>3.8056699999999998E-8</v>
      </c>
      <c r="AF273" t="s">
        <v>15</v>
      </c>
      <c r="AG273">
        <v>2</v>
      </c>
      <c r="AH273">
        <v>12.5372</v>
      </c>
      <c r="AI273" s="1">
        <v>3.64583E-14</v>
      </c>
      <c r="AJ273" s="1">
        <v>1.7559E-12</v>
      </c>
      <c r="AK273" t="s">
        <v>15</v>
      </c>
      <c r="AL273">
        <v>19923700</v>
      </c>
      <c r="AM273" t="s">
        <v>576</v>
      </c>
      <c r="AN273" t="s">
        <v>577</v>
      </c>
      <c r="AO273" t="s">
        <v>578</v>
      </c>
      <c r="AP273" t="s">
        <v>579</v>
      </c>
      <c r="AR273" t="s">
        <v>580</v>
      </c>
      <c r="AT273" t="s">
        <v>581</v>
      </c>
      <c r="AU273" t="s">
        <v>582</v>
      </c>
      <c r="AV273" t="s">
        <v>576</v>
      </c>
      <c r="AW273" t="s">
        <v>399</v>
      </c>
      <c r="BB273" t="s">
        <v>583</v>
      </c>
    </row>
    <row r="274" spans="1:54" x14ac:dyDescent="0.25">
      <c r="A274">
        <v>3.0181800000000001</v>
      </c>
      <c r="B274">
        <v>3.3120400000000001</v>
      </c>
      <c r="C274">
        <f t="shared" si="4"/>
        <v>0.29386000000000001</v>
      </c>
      <c r="D274" t="s">
        <v>29</v>
      </c>
      <c r="E274" t="s">
        <v>0</v>
      </c>
      <c r="F274" t="s">
        <v>1</v>
      </c>
      <c r="G274" t="s">
        <v>0</v>
      </c>
      <c r="H274" t="s">
        <v>1</v>
      </c>
      <c r="I274" t="s">
        <v>57110</v>
      </c>
      <c r="J274" t="s">
        <v>1193</v>
      </c>
      <c r="K274" t="s">
        <v>1194</v>
      </c>
      <c r="L274" t="s">
        <v>1195</v>
      </c>
      <c r="M274" t="s">
        <v>5</v>
      </c>
      <c r="Q274" t="s">
        <v>1196</v>
      </c>
      <c r="R274" t="s">
        <v>1197</v>
      </c>
      <c r="S274" t="s">
        <v>1196</v>
      </c>
      <c r="T274" t="s">
        <v>1198</v>
      </c>
      <c r="U274" t="s">
        <v>9</v>
      </c>
      <c r="V274" t="s">
        <v>10</v>
      </c>
      <c r="X274" t="s">
        <v>11</v>
      </c>
      <c r="Y274" t="s">
        <v>12</v>
      </c>
      <c r="Z274" t="s">
        <v>1199</v>
      </c>
      <c r="AA274" t="s">
        <v>14</v>
      </c>
      <c r="AB274">
        <v>3</v>
      </c>
      <c r="AC274">
        <v>3.6550600000000002</v>
      </c>
      <c r="AD274" s="1">
        <v>5.9359000000000002E-8</v>
      </c>
      <c r="AE274" s="1">
        <v>7.3361599999999997E-7</v>
      </c>
      <c r="AF274" t="s">
        <v>15</v>
      </c>
      <c r="AG274">
        <v>3</v>
      </c>
      <c r="AH274">
        <v>3.6017600000000001</v>
      </c>
      <c r="AI274" s="1">
        <v>5.8851500000000001E-9</v>
      </c>
      <c r="AJ274" s="1">
        <v>8.9645799999999997E-8</v>
      </c>
      <c r="AK274" t="s">
        <v>15</v>
      </c>
      <c r="AL274">
        <v>30088300</v>
      </c>
      <c r="AM274" t="s">
        <v>1200</v>
      </c>
      <c r="AO274" t="s">
        <v>1201</v>
      </c>
      <c r="AP274" t="s">
        <v>1202</v>
      </c>
      <c r="AQ274" t="s">
        <v>1203</v>
      </c>
      <c r="AR274" t="s">
        <v>1204</v>
      </c>
      <c r="AT274" t="s">
        <v>1205</v>
      </c>
      <c r="AU274" t="s">
        <v>1206</v>
      </c>
      <c r="AV274" t="s">
        <v>1207</v>
      </c>
      <c r="AW274" t="s">
        <v>1208</v>
      </c>
      <c r="AY274" t="s">
        <v>1209</v>
      </c>
      <c r="AZ274" t="s">
        <v>1210</v>
      </c>
      <c r="BA274" t="s">
        <v>1211</v>
      </c>
    </row>
    <row r="275" spans="1:54" x14ac:dyDescent="0.25">
      <c r="A275">
        <v>2.2900399999999999</v>
      </c>
      <c r="B275">
        <v>2.5830600000000001</v>
      </c>
      <c r="C275">
        <f t="shared" si="4"/>
        <v>0.29302000000000028</v>
      </c>
      <c r="D275" t="s">
        <v>29</v>
      </c>
      <c r="E275" t="s">
        <v>0</v>
      </c>
      <c r="F275" t="s">
        <v>1</v>
      </c>
      <c r="G275" t="s">
        <v>29</v>
      </c>
      <c r="H275" t="s">
        <v>1</v>
      </c>
      <c r="I275" t="s">
        <v>57111</v>
      </c>
      <c r="J275" t="s">
        <v>3302</v>
      </c>
      <c r="K275" t="s">
        <v>3303</v>
      </c>
      <c r="L275" t="s">
        <v>3304</v>
      </c>
      <c r="M275" t="s">
        <v>3305</v>
      </c>
      <c r="N275" t="s">
        <v>3306</v>
      </c>
      <c r="O275" t="s">
        <v>3307</v>
      </c>
      <c r="Q275" t="s">
        <v>3308</v>
      </c>
      <c r="R275" t="s">
        <v>3309</v>
      </c>
      <c r="S275" t="s">
        <v>3310</v>
      </c>
      <c r="T275" t="s">
        <v>3311</v>
      </c>
      <c r="W275" t="s">
        <v>3312</v>
      </c>
      <c r="X275" t="s">
        <v>11</v>
      </c>
      <c r="Y275" t="s">
        <v>12</v>
      </c>
      <c r="Z275" t="s">
        <v>3313</v>
      </c>
      <c r="AA275" t="s">
        <v>14</v>
      </c>
      <c r="AB275">
        <v>20</v>
      </c>
      <c r="AC275">
        <v>4.3281299999999998</v>
      </c>
      <c r="AD275">
        <v>1.6474E-4</v>
      </c>
      <c r="AE275">
        <v>6.8452400000000005E-4</v>
      </c>
      <c r="AF275" t="s">
        <v>15</v>
      </c>
      <c r="AG275">
        <v>20</v>
      </c>
      <c r="AH275">
        <v>4.9645200000000003</v>
      </c>
      <c r="AI275">
        <v>7.2900100000000004E-3</v>
      </c>
      <c r="AJ275">
        <v>1.7250600000000001E-2</v>
      </c>
      <c r="AK275" t="s">
        <v>15</v>
      </c>
      <c r="AL275" t="s">
        <v>15</v>
      </c>
      <c r="AM275" t="s">
        <v>3314</v>
      </c>
      <c r="AN275" t="s">
        <v>3315</v>
      </c>
      <c r="AO275" t="s">
        <v>3316</v>
      </c>
      <c r="AP275" t="s">
        <v>3317</v>
      </c>
      <c r="AQ275" t="s">
        <v>3318</v>
      </c>
      <c r="AR275" t="s">
        <v>3319</v>
      </c>
      <c r="AS275" t="s">
        <v>3320</v>
      </c>
      <c r="AT275" t="s">
        <v>3321</v>
      </c>
      <c r="AU275" t="s">
        <v>3322</v>
      </c>
      <c r="AV275" t="s">
        <v>3323</v>
      </c>
      <c r="AW275" t="s">
        <v>3324</v>
      </c>
      <c r="AY275" t="s">
        <v>3325</v>
      </c>
      <c r="BA275" t="s">
        <v>3326</v>
      </c>
      <c r="BB275" t="s">
        <v>3327</v>
      </c>
    </row>
    <row r="276" spans="1:54" x14ac:dyDescent="0.25">
      <c r="A276">
        <v>-1.08734</v>
      </c>
      <c r="B276">
        <v>-0.79542999999999997</v>
      </c>
      <c r="C276">
        <f t="shared" si="4"/>
        <v>0.29191</v>
      </c>
      <c r="D276" t="s">
        <v>29</v>
      </c>
      <c r="E276" t="s">
        <v>0</v>
      </c>
      <c r="F276" t="s">
        <v>8149</v>
      </c>
      <c r="G276" t="s">
        <v>29</v>
      </c>
      <c r="H276" t="s">
        <v>8149</v>
      </c>
      <c r="I276" t="s">
        <v>57111</v>
      </c>
      <c r="L276" t="s">
        <v>43646</v>
      </c>
      <c r="M276" t="s">
        <v>7326</v>
      </c>
      <c r="N276" t="s">
        <v>7327</v>
      </c>
      <c r="Q276" t="s">
        <v>43647</v>
      </c>
      <c r="R276" t="s">
        <v>43648</v>
      </c>
      <c r="S276" t="s">
        <v>43649</v>
      </c>
      <c r="U276" t="s">
        <v>347</v>
      </c>
      <c r="V276" t="s">
        <v>10</v>
      </c>
      <c r="X276" t="s">
        <v>11</v>
      </c>
      <c r="Y276" t="s">
        <v>12</v>
      </c>
      <c r="Z276" t="s">
        <v>43650</v>
      </c>
      <c r="AA276" t="s">
        <v>14</v>
      </c>
      <c r="AB276">
        <v>1</v>
      </c>
      <c r="AC276">
        <v>-3.9159799999999998</v>
      </c>
      <c r="AD276">
        <v>8.8768799999999998E-4</v>
      </c>
      <c r="AE276">
        <v>2.8335499999999998E-3</v>
      </c>
      <c r="AF276" t="s">
        <v>15</v>
      </c>
      <c r="AG276">
        <v>1</v>
      </c>
      <c r="AH276">
        <v>-1.91123</v>
      </c>
      <c r="AI276">
        <v>1.7813200000000001E-2</v>
      </c>
      <c r="AJ276">
        <v>3.83048E-2</v>
      </c>
      <c r="AK276" t="s">
        <v>15</v>
      </c>
      <c r="AL276">
        <v>734991</v>
      </c>
      <c r="AM276" t="s">
        <v>43651</v>
      </c>
      <c r="AO276" t="s">
        <v>43652</v>
      </c>
      <c r="AP276" t="s">
        <v>43653</v>
      </c>
      <c r="AR276" t="s">
        <v>43654</v>
      </c>
      <c r="AS276" t="s">
        <v>43655</v>
      </c>
      <c r="AT276" t="s">
        <v>43656</v>
      </c>
      <c r="AU276" t="s">
        <v>43657</v>
      </c>
      <c r="AV276" t="s">
        <v>43651</v>
      </c>
      <c r="AY276" t="s">
        <v>43658</v>
      </c>
      <c r="BA276" t="s">
        <v>43659</v>
      </c>
    </row>
    <row r="277" spans="1:54" x14ac:dyDescent="0.25">
      <c r="A277">
        <v>0.62055700000000003</v>
      </c>
      <c r="B277">
        <v>0.91148899999999999</v>
      </c>
      <c r="C277">
        <f t="shared" si="4"/>
        <v>0.29093199999999997</v>
      </c>
      <c r="D277" t="s">
        <v>29</v>
      </c>
      <c r="E277" t="s">
        <v>29</v>
      </c>
      <c r="F277" t="s">
        <v>1</v>
      </c>
      <c r="G277" t="s">
        <v>0</v>
      </c>
      <c r="H277" t="s">
        <v>1</v>
      </c>
      <c r="I277" t="s">
        <v>57113</v>
      </c>
      <c r="J277" t="s">
        <v>15191</v>
      </c>
      <c r="K277" t="s">
        <v>15192</v>
      </c>
      <c r="L277" t="s">
        <v>15193</v>
      </c>
      <c r="Q277" t="s">
        <v>15194</v>
      </c>
      <c r="R277" t="s">
        <v>15195</v>
      </c>
      <c r="V277" t="s">
        <v>266</v>
      </c>
      <c r="X277" t="s">
        <v>11</v>
      </c>
      <c r="Y277" t="s">
        <v>12</v>
      </c>
      <c r="Z277" t="s">
        <v>15196</v>
      </c>
      <c r="AA277" t="s">
        <v>14</v>
      </c>
      <c r="AB277">
        <v>2</v>
      </c>
      <c r="AC277">
        <v>0.90362299999999995</v>
      </c>
      <c r="AD277">
        <v>8.3122199999999993E-2</v>
      </c>
      <c r="AE277">
        <v>0.141906</v>
      </c>
      <c r="AF277" t="s">
        <v>15</v>
      </c>
      <c r="AG277">
        <v>3</v>
      </c>
      <c r="AH277">
        <v>1.5094799999999999</v>
      </c>
      <c r="AI277">
        <v>1.0943700000000001E-3</v>
      </c>
      <c r="AJ277">
        <v>3.3972099999999999E-3</v>
      </c>
      <c r="AK277" t="s">
        <v>15</v>
      </c>
      <c r="AL277">
        <v>244498</v>
      </c>
      <c r="AM277" t="s">
        <v>15197</v>
      </c>
      <c r="AO277" t="s">
        <v>15198</v>
      </c>
      <c r="AP277" t="s">
        <v>15199</v>
      </c>
      <c r="AR277" t="s">
        <v>15200</v>
      </c>
      <c r="AT277" t="s">
        <v>15201</v>
      </c>
      <c r="AU277" t="s">
        <v>15202</v>
      </c>
      <c r="AV277" t="s">
        <v>15203</v>
      </c>
      <c r="AY277" t="s">
        <v>15204</v>
      </c>
      <c r="BA277" t="s">
        <v>15205</v>
      </c>
    </row>
    <row r="278" spans="1:54" x14ac:dyDescent="0.25">
      <c r="A278">
        <v>1.24007</v>
      </c>
      <c r="B278">
        <v>1.5296400000000001</v>
      </c>
      <c r="C278">
        <f t="shared" si="4"/>
        <v>0.28957000000000011</v>
      </c>
      <c r="D278" t="s">
        <v>29</v>
      </c>
      <c r="E278" t="s">
        <v>29</v>
      </c>
      <c r="F278" t="s">
        <v>1</v>
      </c>
      <c r="G278" t="s">
        <v>0</v>
      </c>
      <c r="H278" t="s">
        <v>1</v>
      </c>
      <c r="I278" t="s">
        <v>57113</v>
      </c>
      <c r="J278" t="s">
        <v>8977</v>
      </c>
      <c r="K278" t="s">
        <v>8978</v>
      </c>
      <c r="L278" t="s">
        <v>8979</v>
      </c>
      <c r="M278" t="s">
        <v>553</v>
      </c>
      <c r="Q278" t="s">
        <v>8980</v>
      </c>
      <c r="R278" t="s">
        <v>8981</v>
      </c>
      <c r="S278" t="s">
        <v>8980</v>
      </c>
      <c r="T278" t="s">
        <v>8982</v>
      </c>
      <c r="U278" t="s">
        <v>996</v>
      </c>
      <c r="V278" t="s">
        <v>408</v>
      </c>
      <c r="X278" t="s">
        <v>11</v>
      </c>
      <c r="Y278" t="s">
        <v>12</v>
      </c>
      <c r="Z278" t="s">
        <v>8983</v>
      </c>
      <c r="AA278" t="s">
        <v>14</v>
      </c>
      <c r="AB278">
        <v>3</v>
      </c>
      <c r="AC278">
        <v>2.8690699999999998</v>
      </c>
      <c r="AD278">
        <v>7.0342199999999999E-3</v>
      </c>
      <c r="AE278">
        <v>1.6392400000000001E-2</v>
      </c>
      <c r="AF278" t="s">
        <v>15</v>
      </c>
      <c r="AG278">
        <v>3</v>
      </c>
      <c r="AH278">
        <v>1.7654300000000001</v>
      </c>
      <c r="AI278">
        <v>1.7924999999999999E-4</v>
      </c>
      <c r="AJ278">
        <v>7.3934900000000004E-4</v>
      </c>
      <c r="AK278" t="s">
        <v>15</v>
      </c>
      <c r="AL278">
        <v>11952300</v>
      </c>
      <c r="AM278" t="s">
        <v>8984</v>
      </c>
      <c r="AO278" t="s">
        <v>8985</v>
      </c>
      <c r="AP278" t="s">
        <v>8986</v>
      </c>
      <c r="AR278" t="s">
        <v>8987</v>
      </c>
      <c r="AS278" t="s">
        <v>8988</v>
      </c>
      <c r="AT278" t="s">
        <v>8989</v>
      </c>
      <c r="AU278" t="s">
        <v>8990</v>
      </c>
      <c r="AV278" t="s">
        <v>8984</v>
      </c>
      <c r="AW278" t="s">
        <v>8991</v>
      </c>
      <c r="AY278" t="s">
        <v>8992</v>
      </c>
    </row>
    <row r="279" spans="1:54" x14ac:dyDescent="0.25">
      <c r="A279">
        <v>0.76492800000000005</v>
      </c>
      <c r="B279">
        <v>1.0520499999999999</v>
      </c>
      <c r="C279">
        <f t="shared" si="4"/>
        <v>0.28712199999999988</v>
      </c>
      <c r="D279" t="s">
        <v>29</v>
      </c>
      <c r="E279" t="s">
        <v>0</v>
      </c>
      <c r="F279" t="s">
        <v>1</v>
      </c>
      <c r="G279" t="s">
        <v>29</v>
      </c>
      <c r="H279" t="s">
        <v>1</v>
      </c>
      <c r="I279" t="s">
        <v>57111</v>
      </c>
      <c r="J279" t="s">
        <v>13510</v>
      </c>
      <c r="K279" t="s">
        <v>13511</v>
      </c>
      <c r="L279" t="s">
        <v>13512</v>
      </c>
      <c r="M279" t="s">
        <v>13513</v>
      </c>
      <c r="N279" t="s">
        <v>13514</v>
      </c>
      <c r="Q279" t="s">
        <v>11999</v>
      </c>
      <c r="R279" t="s">
        <v>12000</v>
      </c>
      <c r="T279" t="s">
        <v>13515</v>
      </c>
      <c r="U279" t="s">
        <v>9</v>
      </c>
      <c r="V279" t="s">
        <v>266</v>
      </c>
      <c r="X279" t="s">
        <v>11</v>
      </c>
      <c r="Y279" t="s">
        <v>12</v>
      </c>
      <c r="Z279" t="s">
        <v>13516</v>
      </c>
      <c r="AA279" t="s">
        <v>14</v>
      </c>
      <c r="AB279">
        <v>2</v>
      </c>
      <c r="AC279">
        <v>3.2412899999999998</v>
      </c>
      <c r="AD279">
        <v>7.3083200000000005E-4</v>
      </c>
      <c r="AE279">
        <v>2.4072500000000001E-3</v>
      </c>
      <c r="AF279" t="s">
        <v>15</v>
      </c>
      <c r="AG279">
        <v>2</v>
      </c>
      <c r="AH279">
        <v>4.01525</v>
      </c>
      <c r="AI279">
        <v>4.4107900000000004E-3</v>
      </c>
      <c r="AJ279">
        <v>1.1163299999999999E-2</v>
      </c>
      <c r="AK279" t="s">
        <v>15</v>
      </c>
      <c r="AL279">
        <v>1962340</v>
      </c>
      <c r="AM279" t="s">
        <v>13517</v>
      </c>
      <c r="AO279" t="s">
        <v>13518</v>
      </c>
      <c r="AP279" t="s">
        <v>13519</v>
      </c>
      <c r="AR279" t="s">
        <v>13520</v>
      </c>
      <c r="AS279" t="s">
        <v>13521</v>
      </c>
      <c r="AT279" t="s">
        <v>13522</v>
      </c>
      <c r="AU279" t="s">
        <v>13523</v>
      </c>
      <c r="AV279" t="s">
        <v>13517</v>
      </c>
      <c r="AW279" t="s">
        <v>13524</v>
      </c>
      <c r="AX279" t="s">
        <v>13525</v>
      </c>
      <c r="AY279" t="s">
        <v>13526</v>
      </c>
      <c r="AZ279" t="s">
        <v>13527</v>
      </c>
    </row>
    <row r="280" spans="1:54" x14ac:dyDescent="0.25">
      <c r="A280">
        <v>0.74826899999999996</v>
      </c>
      <c r="B280">
        <v>1.0344599999999999</v>
      </c>
      <c r="C280">
        <f t="shared" si="4"/>
        <v>0.28619099999999997</v>
      </c>
      <c r="D280" t="s">
        <v>29</v>
      </c>
      <c r="E280" t="s">
        <v>29</v>
      </c>
      <c r="F280" t="s">
        <v>1</v>
      </c>
      <c r="G280" t="s">
        <v>0</v>
      </c>
      <c r="H280" t="s">
        <v>1</v>
      </c>
      <c r="I280" t="s">
        <v>57113</v>
      </c>
      <c r="J280" t="s">
        <v>13668</v>
      </c>
      <c r="K280" t="s">
        <v>13669</v>
      </c>
      <c r="L280" t="s">
        <v>13670</v>
      </c>
      <c r="M280" t="s">
        <v>9935</v>
      </c>
      <c r="O280" t="s">
        <v>3455</v>
      </c>
      <c r="Q280" t="s">
        <v>13671</v>
      </c>
      <c r="R280" t="s">
        <v>13672</v>
      </c>
      <c r="S280" t="s">
        <v>13673</v>
      </c>
      <c r="T280" t="s">
        <v>13674</v>
      </c>
      <c r="V280" t="s">
        <v>266</v>
      </c>
      <c r="X280" t="s">
        <v>11</v>
      </c>
      <c r="Y280" t="s">
        <v>12</v>
      </c>
      <c r="Z280" t="s">
        <v>13675</v>
      </c>
      <c r="AA280" t="s">
        <v>14</v>
      </c>
      <c r="AB280">
        <v>2</v>
      </c>
      <c r="AC280">
        <v>3.2683599999999999</v>
      </c>
      <c r="AD280">
        <v>2.1527600000000001E-2</v>
      </c>
      <c r="AE280">
        <v>4.3455199999999999E-2</v>
      </c>
      <c r="AF280" t="s">
        <v>15</v>
      </c>
      <c r="AG280">
        <v>2</v>
      </c>
      <c r="AH280">
        <v>3.8711600000000002</v>
      </c>
      <c r="AI280">
        <v>6.6023099999999995E-4</v>
      </c>
      <c r="AJ280">
        <v>2.2337400000000001E-3</v>
      </c>
      <c r="AK280" t="s">
        <v>15</v>
      </c>
      <c r="AL280">
        <v>59718</v>
      </c>
      <c r="AM280" t="s">
        <v>13676</v>
      </c>
      <c r="AN280" t="s">
        <v>13677</v>
      </c>
      <c r="AO280" t="s">
        <v>13678</v>
      </c>
      <c r="AP280" t="s">
        <v>13679</v>
      </c>
      <c r="AR280" t="s">
        <v>13680</v>
      </c>
      <c r="AS280" t="s">
        <v>13681</v>
      </c>
      <c r="AT280" t="s">
        <v>13682</v>
      </c>
      <c r="AU280" t="s">
        <v>13683</v>
      </c>
      <c r="AV280" t="s">
        <v>13684</v>
      </c>
      <c r="AW280" t="s">
        <v>13685</v>
      </c>
      <c r="AY280" t="s">
        <v>13686</v>
      </c>
      <c r="BA280" t="s">
        <v>13687</v>
      </c>
      <c r="BB280" t="s">
        <v>13688</v>
      </c>
    </row>
    <row r="281" spans="1:54" x14ac:dyDescent="0.25">
      <c r="A281">
        <v>1.08979</v>
      </c>
      <c r="B281">
        <v>1.3757999999999999</v>
      </c>
      <c r="C281">
        <f t="shared" si="4"/>
        <v>0.28600999999999988</v>
      </c>
      <c r="D281" t="s">
        <v>29</v>
      </c>
      <c r="E281" t="s">
        <v>0</v>
      </c>
      <c r="F281" t="s">
        <v>1</v>
      </c>
      <c r="G281" t="s">
        <v>0</v>
      </c>
      <c r="H281" t="s">
        <v>1</v>
      </c>
      <c r="I281" t="s">
        <v>57110</v>
      </c>
      <c r="J281" t="s">
        <v>792</v>
      </c>
      <c r="K281" t="s">
        <v>1317</v>
      </c>
      <c r="L281" t="s">
        <v>733</v>
      </c>
      <c r="M281" t="s">
        <v>241</v>
      </c>
      <c r="N281" t="s">
        <v>241</v>
      </c>
      <c r="Q281" t="s">
        <v>2800</v>
      </c>
      <c r="R281" t="s">
        <v>10399</v>
      </c>
      <c r="S281" t="s">
        <v>2800</v>
      </c>
      <c r="T281" t="s">
        <v>243</v>
      </c>
      <c r="U281" t="s">
        <v>9</v>
      </c>
      <c r="V281" t="s">
        <v>10</v>
      </c>
      <c r="W281" t="s">
        <v>10400</v>
      </c>
      <c r="X281" t="s">
        <v>11</v>
      </c>
      <c r="Y281" t="s">
        <v>12</v>
      </c>
      <c r="Z281" t="s">
        <v>10401</v>
      </c>
      <c r="AA281" t="s">
        <v>14</v>
      </c>
      <c r="AB281">
        <v>5</v>
      </c>
      <c r="AC281">
        <v>1.41886</v>
      </c>
      <c r="AD281">
        <v>1.95541E-4</v>
      </c>
      <c r="AE281">
        <v>7.9760900000000001E-4</v>
      </c>
      <c r="AF281" t="s">
        <v>15</v>
      </c>
      <c r="AG281">
        <v>5</v>
      </c>
      <c r="AH281">
        <v>2.1130100000000001</v>
      </c>
      <c r="AI281" s="1">
        <v>8.7737300000000003E-8</v>
      </c>
      <c r="AJ281" s="1">
        <v>9.7946600000000002E-7</v>
      </c>
      <c r="AK281" t="s">
        <v>15</v>
      </c>
      <c r="AL281">
        <v>11781500</v>
      </c>
      <c r="AM281" t="s">
        <v>10402</v>
      </c>
      <c r="AO281" t="s">
        <v>10403</v>
      </c>
      <c r="AP281" t="s">
        <v>10404</v>
      </c>
      <c r="AR281" t="s">
        <v>10405</v>
      </c>
      <c r="AT281" t="s">
        <v>10406</v>
      </c>
      <c r="AU281" t="s">
        <v>10407</v>
      </c>
      <c r="AV281" t="s">
        <v>10402</v>
      </c>
      <c r="AW281" t="s">
        <v>10408</v>
      </c>
      <c r="AY281" t="s">
        <v>548</v>
      </c>
      <c r="BA281" t="s">
        <v>10409</v>
      </c>
    </row>
    <row r="282" spans="1:54" x14ac:dyDescent="0.25">
      <c r="A282">
        <v>-3.1755499999999999</v>
      </c>
      <c r="B282">
        <v>-2.8900800000000002</v>
      </c>
      <c r="C282">
        <f t="shared" si="4"/>
        <v>0.28546999999999967</v>
      </c>
      <c r="D282" t="s">
        <v>29</v>
      </c>
      <c r="E282" t="s">
        <v>0</v>
      </c>
      <c r="F282" t="s">
        <v>8149</v>
      </c>
      <c r="G282" t="s">
        <v>0</v>
      </c>
      <c r="H282" t="s">
        <v>8149</v>
      </c>
      <c r="I282" t="s">
        <v>57110</v>
      </c>
      <c r="J282" t="s">
        <v>49950</v>
      </c>
      <c r="K282" t="s">
        <v>49951</v>
      </c>
      <c r="L282" t="s">
        <v>22695</v>
      </c>
      <c r="Q282" t="s">
        <v>49952</v>
      </c>
      <c r="R282" t="s">
        <v>49953</v>
      </c>
      <c r="T282" t="s">
        <v>49954</v>
      </c>
      <c r="U282" t="s">
        <v>9</v>
      </c>
      <c r="V282" t="s">
        <v>266</v>
      </c>
      <c r="X282" t="s">
        <v>11</v>
      </c>
      <c r="Y282" t="s">
        <v>12</v>
      </c>
      <c r="Z282" t="s">
        <v>49955</v>
      </c>
      <c r="AA282" t="s">
        <v>14</v>
      </c>
      <c r="AB282">
        <v>6</v>
      </c>
      <c r="AC282">
        <v>-8.5733499999999996</v>
      </c>
      <c r="AD282" s="1">
        <v>8.9204399999999999E-13</v>
      </c>
      <c r="AE282" s="1">
        <v>3.2247399999999997E-11</v>
      </c>
      <c r="AF282" t="s">
        <v>15</v>
      </c>
      <c r="AG282">
        <v>7</v>
      </c>
      <c r="AH282">
        <v>-6.6903800000000002</v>
      </c>
      <c r="AI282" s="1">
        <v>2.8562500000000001E-18</v>
      </c>
      <c r="AJ282" s="1">
        <v>3.2255899999999999E-16</v>
      </c>
      <c r="AK282" t="s">
        <v>15</v>
      </c>
      <c r="AL282">
        <v>8690820</v>
      </c>
      <c r="AM282" t="s">
        <v>49956</v>
      </c>
      <c r="AO282" t="s">
        <v>49957</v>
      </c>
      <c r="AP282" t="s">
        <v>49958</v>
      </c>
      <c r="AQ282" t="s">
        <v>49959</v>
      </c>
      <c r="AR282" t="s">
        <v>49960</v>
      </c>
      <c r="AS282" t="s">
        <v>49961</v>
      </c>
      <c r="AT282" t="s">
        <v>49962</v>
      </c>
      <c r="AU282" t="s">
        <v>49963</v>
      </c>
      <c r="AV282" t="s">
        <v>49956</v>
      </c>
      <c r="AW282" t="s">
        <v>49964</v>
      </c>
      <c r="AY282" t="s">
        <v>49965</v>
      </c>
      <c r="BA282" t="s">
        <v>1174</v>
      </c>
    </row>
    <row r="283" spans="1:54" x14ac:dyDescent="0.25">
      <c r="A283">
        <v>-2.3094100000000002</v>
      </c>
      <c r="B283">
        <v>-2.0255399999999999</v>
      </c>
      <c r="C283">
        <f t="shared" si="4"/>
        <v>0.28387000000000029</v>
      </c>
      <c r="D283" t="s">
        <v>29</v>
      </c>
      <c r="E283" t="s">
        <v>0</v>
      </c>
      <c r="F283" t="s">
        <v>8149</v>
      </c>
      <c r="G283" t="s">
        <v>0</v>
      </c>
      <c r="H283" t="s">
        <v>8149</v>
      </c>
      <c r="I283" t="s">
        <v>57110</v>
      </c>
      <c r="J283" t="s">
        <v>49216</v>
      </c>
      <c r="K283" t="s">
        <v>49217</v>
      </c>
      <c r="L283" t="s">
        <v>49218</v>
      </c>
      <c r="M283" t="s">
        <v>38790</v>
      </c>
      <c r="N283" t="s">
        <v>38791</v>
      </c>
      <c r="O283" t="s">
        <v>13803</v>
      </c>
      <c r="Q283" t="s">
        <v>49219</v>
      </c>
      <c r="R283" t="s">
        <v>49220</v>
      </c>
      <c r="S283" t="s">
        <v>38795</v>
      </c>
      <c r="T283" t="s">
        <v>49221</v>
      </c>
      <c r="U283" t="s">
        <v>9</v>
      </c>
      <c r="V283" t="s">
        <v>408</v>
      </c>
      <c r="W283" t="s">
        <v>49222</v>
      </c>
      <c r="X283" t="s">
        <v>11</v>
      </c>
      <c r="Y283" t="s">
        <v>12</v>
      </c>
      <c r="Z283" t="s">
        <v>49223</v>
      </c>
      <c r="AA283" t="s">
        <v>14</v>
      </c>
      <c r="AB283">
        <v>1</v>
      </c>
      <c r="AC283">
        <v>-8.5368200000000005</v>
      </c>
      <c r="AD283" s="1">
        <v>4.27458E-6</v>
      </c>
      <c r="AE283" s="1">
        <v>3.0005099999999998E-5</v>
      </c>
      <c r="AF283" t="s">
        <v>15</v>
      </c>
      <c r="AG283">
        <v>1</v>
      </c>
      <c r="AH283">
        <v>-6.2398899999999999</v>
      </c>
      <c r="AI283" s="1">
        <v>8.3708199999999992E-6</v>
      </c>
      <c r="AJ283" s="1">
        <v>5.3543800000000001E-5</v>
      </c>
      <c r="AK283" t="s">
        <v>15</v>
      </c>
      <c r="AL283">
        <v>103485</v>
      </c>
      <c r="AM283" t="s">
        <v>49224</v>
      </c>
      <c r="AO283" t="s">
        <v>49225</v>
      </c>
      <c r="AP283" t="s">
        <v>49226</v>
      </c>
      <c r="AQ283" t="s">
        <v>49227</v>
      </c>
      <c r="AR283" t="s">
        <v>49227</v>
      </c>
      <c r="AS283" t="s">
        <v>49228</v>
      </c>
      <c r="AT283" t="s">
        <v>49229</v>
      </c>
      <c r="AU283" t="s">
        <v>49230</v>
      </c>
      <c r="AV283" t="s">
        <v>49224</v>
      </c>
      <c r="AW283" t="s">
        <v>49231</v>
      </c>
      <c r="AY283" t="s">
        <v>49232</v>
      </c>
      <c r="BB283" t="s">
        <v>49233</v>
      </c>
    </row>
    <row r="284" spans="1:54" x14ac:dyDescent="0.25">
      <c r="A284">
        <v>-1.0382800000000001</v>
      </c>
      <c r="B284">
        <v>-0.75449699999999997</v>
      </c>
      <c r="C284">
        <f t="shared" si="4"/>
        <v>0.28378300000000012</v>
      </c>
      <c r="D284" t="s">
        <v>29</v>
      </c>
      <c r="E284" t="s">
        <v>0</v>
      </c>
      <c r="F284" t="s">
        <v>8149</v>
      </c>
      <c r="G284" t="s">
        <v>0</v>
      </c>
      <c r="H284" t="s">
        <v>8149</v>
      </c>
      <c r="I284" t="s">
        <v>57110</v>
      </c>
      <c r="J284" t="s">
        <v>43281</v>
      </c>
      <c r="K284" t="s">
        <v>43282</v>
      </c>
      <c r="L284" t="s">
        <v>43283</v>
      </c>
      <c r="M284" t="s">
        <v>2270</v>
      </c>
      <c r="Q284" t="s">
        <v>43284</v>
      </c>
      <c r="R284" t="s">
        <v>43285</v>
      </c>
      <c r="S284" t="s">
        <v>11826</v>
      </c>
      <c r="T284" t="s">
        <v>43286</v>
      </c>
      <c r="U284" t="s">
        <v>9</v>
      </c>
      <c r="V284" t="s">
        <v>99</v>
      </c>
      <c r="W284" t="s">
        <v>43287</v>
      </c>
      <c r="X284" t="s">
        <v>11</v>
      </c>
      <c r="Y284" t="s">
        <v>12</v>
      </c>
      <c r="Z284" t="s">
        <v>43288</v>
      </c>
      <c r="AA284" t="s">
        <v>14</v>
      </c>
      <c r="AB284">
        <v>5</v>
      </c>
      <c r="AC284">
        <v>-1.74779</v>
      </c>
      <c r="AD284" s="1">
        <v>1.0470500000000001E-5</v>
      </c>
      <c r="AE284" s="1">
        <v>6.3084999999999997E-5</v>
      </c>
      <c r="AF284" t="s">
        <v>15</v>
      </c>
      <c r="AG284">
        <v>6</v>
      </c>
      <c r="AH284">
        <v>-1.5493699999999999</v>
      </c>
      <c r="AI284">
        <v>9.8524000000000007E-4</v>
      </c>
      <c r="AJ284">
        <v>3.1025599999999999E-3</v>
      </c>
      <c r="AK284" t="s">
        <v>15</v>
      </c>
      <c r="AL284">
        <v>2879270</v>
      </c>
      <c r="AM284" t="s">
        <v>43289</v>
      </c>
      <c r="AN284" t="s">
        <v>43290</v>
      </c>
      <c r="AO284" t="s">
        <v>43291</v>
      </c>
      <c r="AP284" t="s">
        <v>43292</v>
      </c>
      <c r="AR284" t="s">
        <v>43293</v>
      </c>
      <c r="AT284" t="s">
        <v>43294</v>
      </c>
      <c r="AU284" t="s">
        <v>43295</v>
      </c>
      <c r="AV284" t="s">
        <v>43296</v>
      </c>
      <c r="AW284" t="s">
        <v>43297</v>
      </c>
      <c r="AY284" t="s">
        <v>43298</v>
      </c>
      <c r="AZ284" t="s">
        <v>43299</v>
      </c>
      <c r="BA284" t="s">
        <v>43300</v>
      </c>
      <c r="BB284" t="s">
        <v>43301</v>
      </c>
    </row>
    <row r="285" spans="1:54" x14ac:dyDescent="0.25">
      <c r="A285">
        <v>1.8289</v>
      </c>
      <c r="B285">
        <v>1.3252999999999999</v>
      </c>
      <c r="C285">
        <f t="shared" si="4"/>
        <v>-0.50360000000000005</v>
      </c>
      <c r="D285" t="s">
        <v>29</v>
      </c>
      <c r="E285" t="s">
        <v>29</v>
      </c>
      <c r="F285" t="s">
        <v>1</v>
      </c>
      <c r="G285" t="s">
        <v>29</v>
      </c>
      <c r="H285" t="s">
        <v>1</v>
      </c>
      <c r="I285" t="s">
        <v>57109</v>
      </c>
      <c r="J285" t="s">
        <v>5238</v>
      </c>
      <c r="K285" t="s">
        <v>5239</v>
      </c>
      <c r="L285" t="s">
        <v>5240</v>
      </c>
      <c r="M285" t="s">
        <v>553</v>
      </c>
      <c r="Q285" t="s">
        <v>5241</v>
      </c>
      <c r="R285" t="s">
        <v>5242</v>
      </c>
      <c r="S285" t="s">
        <v>5243</v>
      </c>
      <c r="U285" t="s">
        <v>9</v>
      </c>
      <c r="V285" t="s">
        <v>266</v>
      </c>
      <c r="X285" t="s">
        <v>11</v>
      </c>
      <c r="Y285" t="s">
        <v>12</v>
      </c>
      <c r="Z285" t="s">
        <v>5244</v>
      </c>
      <c r="AA285" t="s">
        <v>14</v>
      </c>
      <c r="AB285">
        <v>2</v>
      </c>
      <c r="AC285">
        <v>4.0105000000000004</v>
      </c>
      <c r="AD285">
        <v>7.8806099999999997E-3</v>
      </c>
      <c r="AE285">
        <v>1.8059200000000001E-2</v>
      </c>
      <c r="AF285" t="s">
        <v>15</v>
      </c>
      <c r="AG285">
        <v>2</v>
      </c>
      <c r="AH285">
        <v>3.6687099999999999</v>
      </c>
      <c r="AI285">
        <v>7.2907E-2</v>
      </c>
      <c r="AJ285">
        <v>0.12878700000000001</v>
      </c>
      <c r="AK285" t="s">
        <v>15</v>
      </c>
      <c r="AL285">
        <v>2356550</v>
      </c>
      <c r="AM285" t="s">
        <v>5245</v>
      </c>
      <c r="AO285" t="s">
        <v>5246</v>
      </c>
      <c r="AP285" t="s">
        <v>5247</v>
      </c>
      <c r="AR285" t="s">
        <v>5248</v>
      </c>
      <c r="AS285" t="s">
        <v>5249</v>
      </c>
      <c r="AT285" t="s">
        <v>5250</v>
      </c>
      <c r="AU285" t="s">
        <v>5251</v>
      </c>
      <c r="AV285" t="s">
        <v>5245</v>
      </c>
      <c r="AW285" t="s">
        <v>5252</v>
      </c>
      <c r="AY285" t="s">
        <v>5253</v>
      </c>
    </row>
    <row r="286" spans="1:54" x14ac:dyDescent="0.25">
      <c r="A286">
        <v>-1.40473</v>
      </c>
      <c r="B286">
        <v>-1.121</v>
      </c>
      <c r="C286">
        <f t="shared" si="4"/>
        <v>0.28373000000000004</v>
      </c>
      <c r="D286" t="s">
        <v>29</v>
      </c>
      <c r="E286" t="s">
        <v>0</v>
      </c>
      <c r="F286" t="s">
        <v>8149</v>
      </c>
      <c r="G286" t="s">
        <v>0</v>
      </c>
      <c r="H286" t="s">
        <v>8149</v>
      </c>
      <c r="I286" t="s">
        <v>57110</v>
      </c>
      <c r="J286" t="s">
        <v>46075</v>
      </c>
      <c r="K286" t="s">
        <v>46076</v>
      </c>
      <c r="L286" t="s">
        <v>46077</v>
      </c>
      <c r="M286" t="s">
        <v>46078</v>
      </c>
      <c r="N286" t="s">
        <v>46079</v>
      </c>
      <c r="Q286" t="s">
        <v>2974</v>
      </c>
      <c r="R286" t="s">
        <v>6600</v>
      </c>
      <c r="T286" t="s">
        <v>46080</v>
      </c>
      <c r="U286" t="s">
        <v>996</v>
      </c>
      <c r="V286" t="s">
        <v>77</v>
      </c>
      <c r="W286" t="s">
        <v>46081</v>
      </c>
      <c r="X286" t="s">
        <v>11</v>
      </c>
      <c r="Y286" t="s">
        <v>12</v>
      </c>
      <c r="Z286" t="s">
        <v>46082</v>
      </c>
      <c r="AA286" t="s">
        <v>14</v>
      </c>
      <c r="AB286">
        <v>7</v>
      </c>
      <c r="AC286">
        <v>-3.6669800000000001</v>
      </c>
      <c r="AD286" s="1">
        <v>4.8804799999999998E-16</v>
      </c>
      <c r="AE286" s="1">
        <v>2.8804800000000001E-14</v>
      </c>
      <c r="AF286" t="s">
        <v>15</v>
      </c>
      <c r="AG286">
        <v>9</v>
      </c>
      <c r="AH286">
        <v>-2.1452</v>
      </c>
      <c r="AI286" s="1">
        <v>5.9643199999999996E-13</v>
      </c>
      <c r="AJ286" s="1">
        <v>2.29802E-11</v>
      </c>
      <c r="AK286" t="s">
        <v>15</v>
      </c>
      <c r="AL286">
        <v>357934</v>
      </c>
      <c r="AM286" t="s">
        <v>46083</v>
      </c>
      <c r="AO286" t="s">
        <v>46084</v>
      </c>
      <c r="AP286" t="s">
        <v>46085</v>
      </c>
      <c r="AR286" t="s">
        <v>46086</v>
      </c>
      <c r="AS286" t="s">
        <v>46087</v>
      </c>
      <c r="AT286" t="s">
        <v>46088</v>
      </c>
      <c r="AU286" t="s">
        <v>46089</v>
      </c>
      <c r="AV286" t="s">
        <v>46083</v>
      </c>
      <c r="AW286" t="s">
        <v>46090</v>
      </c>
      <c r="AY286" t="s">
        <v>46091</v>
      </c>
      <c r="BA286" t="s">
        <v>46092</v>
      </c>
    </row>
    <row r="287" spans="1:54" x14ac:dyDescent="0.25">
      <c r="A287">
        <v>1.8210500000000001</v>
      </c>
      <c r="B287">
        <v>1.85388</v>
      </c>
      <c r="C287">
        <f t="shared" si="4"/>
        <v>3.2829999999999915E-2</v>
      </c>
      <c r="D287" t="s">
        <v>29</v>
      </c>
      <c r="E287" t="s">
        <v>29</v>
      </c>
      <c r="F287" t="s">
        <v>1</v>
      </c>
      <c r="G287" t="s">
        <v>29</v>
      </c>
      <c r="H287" t="s">
        <v>1</v>
      </c>
      <c r="I287" t="s">
        <v>57109</v>
      </c>
      <c r="J287" t="s">
        <v>792</v>
      </c>
      <c r="K287" t="s">
        <v>5277</v>
      </c>
      <c r="L287" t="s">
        <v>5278</v>
      </c>
      <c r="M287" t="s">
        <v>241</v>
      </c>
      <c r="N287" t="s">
        <v>241</v>
      </c>
      <c r="Q287" t="s">
        <v>5279</v>
      </c>
      <c r="R287" t="s">
        <v>5279</v>
      </c>
      <c r="T287" t="s">
        <v>243</v>
      </c>
      <c r="U287" t="s">
        <v>9</v>
      </c>
      <c r="V287" t="s">
        <v>10</v>
      </c>
      <c r="W287" t="s">
        <v>525</v>
      </c>
      <c r="X287" t="s">
        <v>11</v>
      </c>
      <c r="Y287" t="s">
        <v>12</v>
      </c>
      <c r="Z287" t="s">
        <v>5280</v>
      </c>
      <c r="AA287" t="s">
        <v>14</v>
      </c>
      <c r="AB287">
        <v>2</v>
      </c>
      <c r="AC287">
        <v>1.14835</v>
      </c>
      <c r="AD287">
        <v>3.3709299999999998E-2</v>
      </c>
      <c r="AE287">
        <v>6.4221E-2</v>
      </c>
      <c r="AF287" t="s">
        <v>15</v>
      </c>
      <c r="AG287">
        <v>2</v>
      </c>
      <c r="AH287">
        <v>1.1735</v>
      </c>
      <c r="AI287">
        <v>2.0769800000000001E-2</v>
      </c>
      <c r="AJ287">
        <v>4.3884600000000003E-2</v>
      </c>
      <c r="AK287" t="s">
        <v>15</v>
      </c>
      <c r="AL287">
        <v>9276490</v>
      </c>
      <c r="AM287" t="s">
        <v>5281</v>
      </c>
      <c r="AO287" t="s">
        <v>5282</v>
      </c>
      <c r="AP287" t="s">
        <v>5283</v>
      </c>
      <c r="AR287" t="s">
        <v>5284</v>
      </c>
      <c r="AT287" t="s">
        <v>5285</v>
      </c>
      <c r="AU287" t="s">
        <v>5286</v>
      </c>
      <c r="AV287" t="s">
        <v>5281</v>
      </c>
      <c r="AW287" t="s">
        <v>547</v>
      </c>
    </row>
    <row r="288" spans="1:54" x14ac:dyDescent="0.25">
      <c r="A288">
        <v>1.24786</v>
      </c>
      <c r="B288">
        <v>1.5312399999999999</v>
      </c>
      <c r="C288">
        <f t="shared" si="4"/>
        <v>0.28337999999999997</v>
      </c>
      <c r="D288" t="s">
        <v>29</v>
      </c>
      <c r="E288" t="s">
        <v>0</v>
      </c>
      <c r="F288" t="s">
        <v>1</v>
      </c>
      <c r="G288" t="s">
        <v>0</v>
      </c>
      <c r="H288" t="s">
        <v>1</v>
      </c>
      <c r="I288" t="s">
        <v>57110</v>
      </c>
      <c r="J288" t="s">
        <v>8902</v>
      </c>
      <c r="K288" t="s">
        <v>8903</v>
      </c>
      <c r="L288" t="s">
        <v>8904</v>
      </c>
      <c r="M288" t="s">
        <v>8905</v>
      </c>
      <c r="O288" t="s">
        <v>8906</v>
      </c>
      <c r="Q288" t="s">
        <v>186</v>
      </c>
      <c r="R288" t="s">
        <v>8907</v>
      </c>
      <c r="S288" t="s">
        <v>1147</v>
      </c>
      <c r="T288" t="s">
        <v>8908</v>
      </c>
      <c r="U288" t="s">
        <v>9</v>
      </c>
      <c r="V288" t="s">
        <v>408</v>
      </c>
      <c r="W288" t="s">
        <v>8909</v>
      </c>
      <c r="X288" t="s">
        <v>11</v>
      </c>
      <c r="Y288" t="s">
        <v>12</v>
      </c>
      <c r="Z288" t="s">
        <v>8910</v>
      </c>
      <c r="AA288" t="s">
        <v>14</v>
      </c>
      <c r="AB288">
        <v>10</v>
      </c>
      <c r="AC288">
        <v>1.5803400000000001</v>
      </c>
      <c r="AD288" s="1">
        <v>1.1873999999999999E-8</v>
      </c>
      <c r="AE288" s="1">
        <v>1.7520200000000001E-7</v>
      </c>
      <c r="AF288" t="s">
        <v>15</v>
      </c>
      <c r="AG288">
        <v>9</v>
      </c>
      <c r="AH288">
        <v>1.85172</v>
      </c>
      <c r="AI288" s="1">
        <v>4.5197200000000002E-11</v>
      </c>
      <c r="AJ288" s="1">
        <v>1.07262E-9</v>
      </c>
      <c r="AK288" t="s">
        <v>15</v>
      </c>
      <c r="AL288">
        <v>24720300</v>
      </c>
      <c r="AM288" t="s">
        <v>8911</v>
      </c>
      <c r="AN288" t="s">
        <v>8906</v>
      </c>
      <c r="AO288" t="s">
        <v>8912</v>
      </c>
      <c r="AP288" t="s">
        <v>8913</v>
      </c>
      <c r="AQ288" t="s">
        <v>8914</v>
      </c>
      <c r="AR288" t="s">
        <v>8915</v>
      </c>
      <c r="AS288" t="s">
        <v>8916</v>
      </c>
      <c r="AT288" t="s">
        <v>8917</v>
      </c>
      <c r="AU288" t="s">
        <v>8918</v>
      </c>
      <c r="AV288" t="s">
        <v>8919</v>
      </c>
      <c r="AW288" t="s">
        <v>8920</v>
      </c>
      <c r="AY288" t="s">
        <v>8921</v>
      </c>
      <c r="BA288" t="s">
        <v>8922</v>
      </c>
      <c r="BB288" t="s">
        <v>8923</v>
      </c>
    </row>
    <row r="289" spans="1:54" x14ac:dyDescent="0.25">
      <c r="A289">
        <v>1.82057</v>
      </c>
      <c r="B289">
        <v>2.1034799999999998</v>
      </c>
      <c r="C289">
        <f t="shared" si="4"/>
        <v>0.28290999999999977</v>
      </c>
      <c r="D289" t="s">
        <v>29</v>
      </c>
      <c r="E289" t="s">
        <v>0</v>
      </c>
      <c r="F289" t="s">
        <v>1</v>
      </c>
      <c r="G289" t="s">
        <v>0</v>
      </c>
      <c r="H289" t="s">
        <v>1</v>
      </c>
      <c r="I289" t="s">
        <v>57110</v>
      </c>
      <c r="J289" t="s">
        <v>5287</v>
      </c>
      <c r="K289" t="s">
        <v>5288</v>
      </c>
      <c r="L289" t="s">
        <v>5289</v>
      </c>
      <c r="M289" t="s">
        <v>1373</v>
      </c>
      <c r="N289" t="s">
        <v>1374</v>
      </c>
      <c r="Q289" t="s">
        <v>5290</v>
      </c>
      <c r="R289" t="s">
        <v>5291</v>
      </c>
      <c r="S289" t="s">
        <v>5292</v>
      </c>
      <c r="T289" t="s">
        <v>5293</v>
      </c>
      <c r="U289" t="s">
        <v>9</v>
      </c>
      <c r="V289" t="s">
        <v>266</v>
      </c>
      <c r="X289" t="s">
        <v>11</v>
      </c>
      <c r="Y289" t="s">
        <v>12</v>
      </c>
      <c r="Z289" t="s">
        <v>5294</v>
      </c>
      <c r="AA289" t="s">
        <v>14</v>
      </c>
      <c r="AB289">
        <v>2</v>
      </c>
      <c r="AC289">
        <v>5.9684999999999997</v>
      </c>
      <c r="AD289" s="1">
        <v>7.6350299999999995E-8</v>
      </c>
      <c r="AE289" s="1">
        <v>9.2775199999999998E-7</v>
      </c>
      <c r="AF289" t="s">
        <v>15</v>
      </c>
      <c r="AG289">
        <v>2</v>
      </c>
      <c r="AH289">
        <v>7.4458900000000003</v>
      </c>
      <c r="AI289">
        <v>2.8129099999999997E-4</v>
      </c>
      <c r="AJ289">
        <v>1.09409E-3</v>
      </c>
      <c r="AK289" t="s">
        <v>15</v>
      </c>
      <c r="AL289">
        <v>1495650</v>
      </c>
      <c r="AM289" t="s">
        <v>5295</v>
      </c>
      <c r="AO289" t="s">
        <v>5296</v>
      </c>
      <c r="AP289" t="s">
        <v>5297</v>
      </c>
      <c r="AR289" t="s">
        <v>5298</v>
      </c>
      <c r="AS289" t="s">
        <v>5299</v>
      </c>
      <c r="AT289" t="s">
        <v>5300</v>
      </c>
      <c r="AU289" t="s">
        <v>5301</v>
      </c>
      <c r="AV289" t="s">
        <v>5302</v>
      </c>
      <c r="AW289" t="s">
        <v>5303</v>
      </c>
      <c r="AX289" t="s">
        <v>1732</v>
      </c>
      <c r="AY289" t="s">
        <v>5304</v>
      </c>
      <c r="AZ289" t="s">
        <v>5305</v>
      </c>
      <c r="BA289" t="s">
        <v>5306</v>
      </c>
    </row>
    <row r="290" spans="1:54" x14ac:dyDescent="0.25">
      <c r="A290">
        <v>0.64281299999999997</v>
      </c>
      <c r="B290">
        <v>0.92468499999999998</v>
      </c>
      <c r="C290">
        <f t="shared" si="4"/>
        <v>0.28187200000000001</v>
      </c>
      <c r="D290" t="s">
        <v>29</v>
      </c>
      <c r="E290" t="s">
        <v>29</v>
      </c>
      <c r="F290" t="s">
        <v>1</v>
      </c>
      <c r="G290" t="s">
        <v>0</v>
      </c>
      <c r="H290" t="s">
        <v>1</v>
      </c>
      <c r="I290" t="s">
        <v>57113</v>
      </c>
      <c r="J290" t="s">
        <v>14832</v>
      </c>
      <c r="K290" t="s">
        <v>14833</v>
      </c>
      <c r="L290" t="s">
        <v>14834</v>
      </c>
      <c r="M290" t="s">
        <v>72</v>
      </c>
      <c r="Q290" t="s">
        <v>14835</v>
      </c>
      <c r="R290" t="s">
        <v>14836</v>
      </c>
      <c r="S290" t="s">
        <v>14837</v>
      </c>
      <c r="U290" t="s">
        <v>9</v>
      </c>
      <c r="V290" t="s">
        <v>266</v>
      </c>
      <c r="X290" t="s">
        <v>11</v>
      </c>
      <c r="Y290" t="s">
        <v>12</v>
      </c>
      <c r="Z290" t="s">
        <v>14838</v>
      </c>
      <c r="AA290" t="s">
        <v>14</v>
      </c>
      <c r="AB290">
        <v>2</v>
      </c>
      <c r="AC290">
        <v>2.3137799999999999</v>
      </c>
      <c r="AD290">
        <v>6.4248899999999999E-4</v>
      </c>
      <c r="AE290">
        <v>2.1500999999999998E-3</v>
      </c>
      <c r="AF290" t="s">
        <v>15</v>
      </c>
      <c r="AG290">
        <v>2</v>
      </c>
      <c r="AH290">
        <v>2.06393</v>
      </c>
      <c r="AI290">
        <v>5.8958800000000005E-4</v>
      </c>
      <c r="AJ290">
        <v>2.03039E-3</v>
      </c>
      <c r="AK290" t="s">
        <v>15</v>
      </c>
      <c r="AL290">
        <v>1811610</v>
      </c>
      <c r="AM290" t="s">
        <v>14839</v>
      </c>
      <c r="AO290" t="s">
        <v>14840</v>
      </c>
      <c r="AP290" t="s">
        <v>14841</v>
      </c>
      <c r="AQ290" t="s">
        <v>14842</v>
      </c>
      <c r="AR290" t="s">
        <v>14843</v>
      </c>
      <c r="AS290" t="s">
        <v>14844</v>
      </c>
      <c r="AT290" t="s">
        <v>14845</v>
      </c>
      <c r="AU290" t="s">
        <v>14846</v>
      </c>
      <c r="AV290" t="s">
        <v>14839</v>
      </c>
      <c r="AX290" t="s">
        <v>14847</v>
      </c>
      <c r="AY290" t="s">
        <v>14848</v>
      </c>
      <c r="BA290" t="s">
        <v>14849</v>
      </c>
    </row>
    <row r="291" spans="1:54" x14ac:dyDescent="0.25">
      <c r="A291">
        <v>1.80935</v>
      </c>
      <c r="B291">
        <v>1.34856</v>
      </c>
      <c r="C291">
        <f t="shared" si="4"/>
        <v>-0.46079000000000003</v>
      </c>
      <c r="D291" t="s">
        <v>29</v>
      </c>
      <c r="E291" t="s">
        <v>29</v>
      </c>
      <c r="F291" t="s">
        <v>1</v>
      </c>
      <c r="G291" t="s">
        <v>29</v>
      </c>
      <c r="H291" t="s">
        <v>1</v>
      </c>
      <c r="I291" t="s">
        <v>57109</v>
      </c>
      <c r="J291" t="s">
        <v>5340</v>
      </c>
      <c r="L291" t="s">
        <v>5341</v>
      </c>
      <c r="M291" t="s">
        <v>5342</v>
      </c>
      <c r="Q291" t="s">
        <v>5343</v>
      </c>
      <c r="R291" t="s">
        <v>5344</v>
      </c>
      <c r="S291" t="s">
        <v>5345</v>
      </c>
      <c r="U291" t="s">
        <v>996</v>
      </c>
      <c r="V291" t="s">
        <v>77</v>
      </c>
      <c r="X291" t="s">
        <v>11</v>
      </c>
      <c r="Y291" t="s">
        <v>12</v>
      </c>
      <c r="Z291" t="s">
        <v>5346</v>
      </c>
      <c r="AA291" t="s">
        <v>14</v>
      </c>
      <c r="AB291">
        <v>1</v>
      </c>
      <c r="AC291">
        <v>2.9641299999999999</v>
      </c>
      <c r="AD291">
        <v>6.7972299999999996E-3</v>
      </c>
      <c r="AE291">
        <v>1.5942899999999999E-2</v>
      </c>
      <c r="AF291" t="s">
        <v>15</v>
      </c>
      <c r="AG291">
        <v>1</v>
      </c>
      <c r="AH291">
        <v>2.5584799999999999</v>
      </c>
      <c r="AI291">
        <v>7.44022E-3</v>
      </c>
      <c r="AJ291">
        <v>1.7542599999999998E-2</v>
      </c>
      <c r="AK291" t="s">
        <v>15</v>
      </c>
      <c r="AL291">
        <v>1060140</v>
      </c>
      <c r="AM291" t="s">
        <v>5347</v>
      </c>
      <c r="AO291" t="s">
        <v>5348</v>
      </c>
      <c r="AP291" t="s">
        <v>5349</v>
      </c>
      <c r="AR291" t="s">
        <v>5350</v>
      </c>
      <c r="AS291" t="s">
        <v>5351</v>
      </c>
      <c r="AT291" t="s">
        <v>5352</v>
      </c>
      <c r="AU291" t="s">
        <v>5353</v>
      </c>
      <c r="AV291" t="s">
        <v>5354</v>
      </c>
      <c r="AY291" t="s">
        <v>5355</v>
      </c>
      <c r="AZ291" t="s">
        <v>5356</v>
      </c>
      <c r="BA291" t="s">
        <v>455</v>
      </c>
    </row>
    <row r="292" spans="1:54" x14ac:dyDescent="0.25">
      <c r="A292">
        <v>-2.2669600000000001</v>
      </c>
      <c r="B292">
        <v>-1.9862200000000001</v>
      </c>
      <c r="C292">
        <f t="shared" si="4"/>
        <v>0.28073999999999999</v>
      </c>
      <c r="D292" t="s">
        <v>29</v>
      </c>
      <c r="E292" t="s">
        <v>0</v>
      </c>
      <c r="F292" t="s">
        <v>8149</v>
      </c>
      <c r="G292" t="s">
        <v>0</v>
      </c>
      <c r="H292" t="s">
        <v>8149</v>
      </c>
      <c r="I292" t="s">
        <v>57110</v>
      </c>
      <c r="J292" t="s">
        <v>49169</v>
      </c>
      <c r="L292" t="s">
        <v>49170</v>
      </c>
      <c r="Q292" t="s">
        <v>46876</v>
      </c>
      <c r="R292" t="s">
        <v>46877</v>
      </c>
      <c r="T292" t="s">
        <v>2235</v>
      </c>
      <c r="V292" t="s">
        <v>266</v>
      </c>
      <c r="X292" t="s">
        <v>11</v>
      </c>
      <c r="Y292" t="s">
        <v>12</v>
      </c>
      <c r="Z292" t="s">
        <v>49171</v>
      </c>
      <c r="AA292" t="s">
        <v>14</v>
      </c>
      <c r="AB292">
        <v>3</v>
      </c>
      <c r="AC292">
        <v>-6.7643399999999998</v>
      </c>
      <c r="AD292" s="1">
        <v>5.4512099999999997E-8</v>
      </c>
      <c r="AE292" s="1">
        <v>6.7952099999999996E-7</v>
      </c>
      <c r="AF292" t="s">
        <v>15</v>
      </c>
      <c r="AG292">
        <v>4</v>
      </c>
      <c r="AH292">
        <v>-7.2013400000000001</v>
      </c>
      <c r="AI292">
        <v>7.5895400000000005E-4</v>
      </c>
      <c r="AJ292">
        <v>2.5030899999999999E-3</v>
      </c>
      <c r="AK292" t="s">
        <v>15</v>
      </c>
      <c r="AL292">
        <v>80766</v>
      </c>
      <c r="AM292" t="s">
        <v>49172</v>
      </c>
      <c r="AO292" t="s">
        <v>49173</v>
      </c>
      <c r="AP292" t="s">
        <v>49174</v>
      </c>
      <c r="AR292" t="s">
        <v>49175</v>
      </c>
      <c r="AS292" t="s">
        <v>49176</v>
      </c>
      <c r="AT292" t="s">
        <v>49177</v>
      </c>
      <c r="AU292" t="s">
        <v>49178</v>
      </c>
      <c r="AV292" t="s">
        <v>49179</v>
      </c>
      <c r="AW292" t="s">
        <v>49180</v>
      </c>
      <c r="AY292" t="s">
        <v>49181</v>
      </c>
      <c r="AZ292" t="s">
        <v>49182</v>
      </c>
      <c r="BA292" t="s">
        <v>49183</v>
      </c>
    </row>
    <row r="293" spans="1:54" x14ac:dyDescent="0.25">
      <c r="A293">
        <v>-1.70553</v>
      </c>
      <c r="B293">
        <v>-1.42502</v>
      </c>
      <c r="C293">
        <f t="shared" si="4"/>
        <v>0.28051000000000004</v>
      </c>
      <c r="D293" t="s">
        <v>29</v>
      </c>
      <c r="E293" t="s">
        <v>0</v>
      </c>
      <c r="F293" t="s">
        <v>8149</v>
      </c>
      <c r="G293" t="s">
        <v>0</v>
      </c>
      <c r="H293" t="s">
        <v>8149</v>
      </c>
      <c r="I293" t="s">
        <v>57110</v>
      </c>
      <c r="J293" t="s">
        <v>47439</v>
      </c>
      <c r="K293" t="s">
        <v>47440</v>
      </c>
      <c r="L293" t="s">
        <v>47441</v>
      </c>
      <c r="Q293" t="s">
        <v>2016</v>
      </c>
      <c r="R293" t="s">
        <v>2665</v>
      </c>
      <c r="S293" t="s">
        <v>2016</v>
      </c>
      <c r="V293" t="s">
        <v>266</v>
      </c>
      <c r="W293" t="s">
        <v>47442</v>
      </c>
      <c r="X293" t="s">
        <v>11</v>
      </c>
      <c r="Y293" t="s">
        <v>12</v>
      </c>
      <c r="Z293" t="s">
        <v>47443</v>
      </c>
      <c r="AA293" t="s">
        <v>14</v>
      </c>
      <c r="AB293">
        <v>4</v>
      </c>
      <c r="AC293">
        <v>-1.97515</v>
      </c>
      <c r="AD293" s="1">
        <v>1.6175700000000002E-5</v>
      </c>
      <c r="AE293" s="1">
        <v>9.2087099999999995E-5</v>
      </c>
      <c r="AF293" t="s">
        <v>15</v>
      </c>
      <c r="AG293">
        <v>5</v>
      </c>
      <c r="AH293">
        <v>-1.9482999999999999</v>
      </c>
      <c r="AI293" s="1">
        <v>2.4832799999999999E-6</v>
      </c>
      <c r="AJ293" s="1">
        <v>1.8782300000000001E-5</v>
      </c>
      <c r="AK293" t="s">
        <v>15</v>
      </c>
      <c r="AL293">
        <v>190911</v>
      </c>
      <c r="AM293" t="s">
        <v>47444</v>
      </c>
      <c r="AO293" t="s">
        <v>47445</v>
      </c>
      <c r="AP293" t="s">
        <v>47446</v>
      </c>
      <c r="AQ293" t="s">
        <v>47447</v>
      </c>
      <c r="AR293" t="s">
        <v>47448</v>
      </c>
      <c r="AS293" t="s">
        <v>47449</v>
      </c>
      <c r="AT293" t="s">
        <v>47450</v>
      </c>
      <c r="AU293" t="s">
        <v>47451</v>
      </c>
      <c r="AV293" t="s">
        <v>47444</v>
      </c>
      <c r="AW293" t="s">
        <v>47452</v>
      </c>
      <c r="AZ293" t="s">
        <v>47453</v>
      </c>
    </row>
    <row r="294" spans="1:54" x14ac:dyDescent="0.25">
      <c r="A294">
        <v>3.8732500000000001</v>
      </c>
      <c r="B294">
        <v>4.1536900000000001</v>
      </c>
      <c r="C294">
        <f t="shared" si="4"/>
        <v>0.28044000000000002</v>
      </c>
      <c r="D294" t="s">
        <v>29</v>
      </c>
      <c r="E294" t="s">
        <v>0</v>
      </c>
      <c r="F294" t="s">
        <v>1</v>
      </c>
      <c r="G294" t="s">
        <v>0</v>
      </c>
      <c r="H294" t="s">
        <v>1</v>
      </c>
      <c r="I294" t="s">
        <v>57110</v>
      </c>
      <c r="J294" t="s">
        <v>519</v>
      </c>
      <c r="K294" t="s">
        <v>520</v>
      </c>
      <c r="L294" t="s">
        <v>521</v>
      </c>
      <c r="M294" t="s">
        <v>241</v>
      </c>
      <c r="N294" t="s">
        <v>241</v>
      </c>
      <c r="Q294" t="s">
        <v>522</v>
      </c>
      <c r="R294" t="s">
        <v>523</v>
      </c>
      <c r="S294" t="s">
        <v>524</v>
      </c>
      <c r="T294" t="s">
        <v>243</v>
      </c>
      <c r="U294" t="s">
        <v>9</v>
      </c>
      <c r="V294" t="s">
        <v>10</v>
      </c>
      <c r="W294" t="s">
        <v>525</v>
      </c>
      <c r="X294" t="s">
        <v>11</v>
      </c>
      <c r="Y294" t="s">
        <v>12</v>
      </c>
      <c r="Z294" t="s">
        <v>392</v>
      </c>
      <c r="AA294" t="s">
        <v>14</v>
      </c>
      <c r="AB294">
        <v>2</v>
      </c>
      <c r="AC294">
        <v>17.213200000000001</v>
      </c>
      <c r="AD294" s="1">
        <v>3.3683000000000003E-5</v>
      </c>
      <c r="AE294">
        <v>1.7271499999999999E-4</v>
      </c>
      <c r="AF294" t="s">
        <v>15</v>
      </c>
      <c r="AG294">
        <v>2</v>
      </c>
      <c r="AH294">
        <v>17.360600000000002</v>
      </c>
      <c r="AI294" s="1">
        <v>9.4476799999999996E-6</v>
      </c>
      <c r="AJ294" s="1">
        <v>5.9388000000000001E-5</v>
      </c>
      <c r="AK294" t="s">
        <v>15</v>
      </c>
      <c r="AL294">
        <v>13829200</v>
      </c>
      <c r="AM294" t="s">
        <v>526</v>
      </c>
      <c r="AO294" t="s">
        <v>527</v>
      </c>
      <c r="AP294" t="s">
        <v>528</v>
      </c>
      <c r="AR294" t="s">
        <v>529</v>
      </c>
      <c r="AT294" t="s">
        <v>530</v>
      </c>
      <c r="AU294" t="s">
        <v>531</v>
      </c>
      <c r="AV294" t="s">
        <v>526</v>
      </c>
      <c r="AW294" t="s">
        <v>532</v>
      </c>
    </row>
    <row r="295" spans="1:54" x14ac:dyDescent="0.25">
      <c r="A295">
        <v>4.5497699999999996</v>
      </c>
      <c r="B295">
        <v>4.8297400000000001</v>
      </c>
      <c r="C295">
        <f t="shared" si="4"/>
        <v>0.2799700000000005</v>
      </c>
      <c r="D295" t="s">
        <v>29</v>
      </c>
      <c r="E295" t="s">
        <v>0</v>
      </c>
      <c r="F295" t="s">
        <v>1</v>
      </c>
      <c r="G295" t="s">
        <v>0</v>
      </c>
      <c r="H295" t="s">
        <v>1</v>
      </c>
      <c r="I295" t="s">
        <v>57110</v>
      </c>
      <c r="J295" t="s">
        <v>203</v>
      </c>
      <c r="K295" t="s">
        <v>204</v>
      </c>
      <c r="L295" t="s">
        <v>205</v>
      </c>
      <c r="M295" t="s">
        <v>206</v>
      </c>
      <c r="O295" t="s">
        <v>207</v>
      </c>
      <c r="Q295" t="s">
        <v>208</v>
      </c>
      <c r="R295" t="s">
        <v>209</v>
      </c>
      <c r="S295" t="s">
        <v>210</v>
      </c>
      <c r="X295" t="s">
        <v>11</v>
      </c>
      <c r="Y295" t="s">
        <v>12</v>
      </c>
      <c r="Z295" t="s">
        <v>211</v>
      </c>
      <c r="AA295" t="s">
        <v>14</v>
      </c>
      <c r="AB295">
        <v>1</v>
      </c>
      <c r="AC295">
        <v>7.7228700000000003</v>
      </c>
      <c r="AD295" s="1">
        <v>8.6039900000000003E-6</v>
      </c>
      <c r="AE295" s="1">
        <v>5.3863200000000003E-5</v>
      </c>
      <c r="AF295" t="s">
        <v>15</v>
      </c>
      <c r="AG295">
        <v>1</v>
      </c>
      <c r="AH295">
        <v>6.7305999999999999</v>
      </c>
      <c r="AI295" s="1">
        <v>4.3346099999999998E-6</v>
      </c>
      <c r="AJ295" s="1">
        <v>3.05945E-5</v>
      </c>
      <c r="AK295" t="s">
        <v>15</v>
      </c>
      <c r="AL295" t="s">
        <v>15</v>
      </c>
      <c r="AM295" t="s">
        <v>212</v>
      </c>
      <c r="AO295" t="s">
        <v>213</v>
      </c>
      <c r="AP295" t="s">
        <v>214</v>
      </c>
      <c r="AR295" t="s">
        <v>215</v>
      </c>
      <c r="AS295" t="s">
        <v>216</v>
      </c>
      <c r="AT295" t="s">
        <v>217</v>
      </c>
      <c r="AU295" t="s">
        <v>218</v>
      </c>
      <c r="AV295" t="s">
        <v>219</v>
      </c>
      <c r="AW295" t="s">
        <v>220</v>
      </c>
      <c r="AY295" t="s">
        <v>221</v>
      </c>
      <c r="AZ295" t="s">
        <v>222</v>
      </c>
      <c r="BA295" t="s">
        <v>223</v>
      </c>
    </row>
    <row r="296" spans="1:54" x14ac:dyDescent="0.25">
      <c r="A296">
        <v>1.9902</v>
      </c>
      <c r="B296">
        <v>2.2664800000000001</v>
      </c>
      <c r="C296">
        <f t="shared" si="4"/>
        <v>0.27628000000000008</v>
      </c>
      <c r="D296" t="s">
        <v>29</v>
      </c>
      <c r="E296" t="s">
        <v>0</v>
      </c>
      <c r="F296" t="s">
        <v>1</v>
      </c>
      <c r="G296" t="s">
        <v>0</v>
      </c>
      <c r="H296" t="s">
        <v>1</v>
      </c>
      <c r="I296" t="s">
        <v>57110</v>
      </c>
      <c r="J296" t="s">
        <v>4434</v>
      </c>
      <c r="K296" t="s">
        <v>4435</v>
      </c>
      <c r="L296" t="s">
        <v>4436</v>
      </c>
      <c r="M296" t="s">
        <v>241</v>
      </c>
      <c r="N296" t="s">
        <v>241</v>
      </c>
      <c r="O296" t="s">
        <v>572</v>
      </c>
      <c r="Q296" t="s">
        <v>4437</v>
      </c>
      <c r="R296" t="s">
        <v>4438</v>
      </c>
      <c r="S296" t="s">
        <v>4439</v>
      </c>
      <c r="T296" t="s">
        <v>243</v>
      </c>
      <c r="U296" t="s">
        <v>9</v>
      </c>
      <c r="V296" t="s">
        <v>10</v>
      </c>
      <c r="W296" t="s">
        <v>4440</v>
      </c>
      <c r="X296" t="s">
        <v>11</v>
      </c>
      <c r="Y296" t="s">
        <v>12</v>
      </c>
      <c r="Z296" t="s">
        <v>4441</v>
      </c>
      <c r="AA296" t="s">
        <v>14</v>
      </c>
      <c r="AB296">
        <v>6</v>
      </c>
      <c r="AC296">
        <v>1.80074</v>
      </c>
      <c r="AD296" s="1">
        <v>9.8702799999999996E-7</v>
      </c>
      <c r="AE296" s="1">
        <v>8.2499500000000005E-6</v>
      </c>
      <c r="AF296" t="s">
        <v>15</v>
      </c>
      <c r="AG296">
        <v>6</v>
      </c>
      <c r="AH296">
        <v>2.1861299999999999</v>
      </c>
      <c r="AI296" s="1">
        <v>1.58312E-9</v>
      </c>
      <c r="AJ296" s="1">
        <v>2.6860699999999998E-8</v>
      </c>
      <c r="AK296" t="s">
        <v>15</v>
      </c>
      <c r="AL296">
        <v>12891800</v>
      </c>
      <c r="AM296" t="s">
        <v>4442</v>
      </c>
      <c r="AN296" t="s">
        <v>577</v>
      </c>
      <c r="AO296" t="s">
        <v>4443</v>
      </c>
      <c r="AP296" t="s">
        <v>4444</v>
      </c>
      <c r="AR296" t="s">
        <v>4445</v>
      </c>
      <c r="AT296" t="s">
        <v>4446</v>
      </c>
      <c r="AU296" t="s">
        <v>4447</v>
      </c>
      <c r="AV296" t="s">
        <v>4442</v>
      </c>
      <c r="AW296" t="s">
        <v>547</v>
      </c>
      <c r="BB296" t="s">
        <v>4448</v>
      </c>
    </row>
    <row r="297" spans="1:54" x14ac:dyDescent="0.25">
      <c r="A297">
        <v>-1.39076</v>
      </c>
      <c r="B297">
        <v>-1.11493</v>
      </c>
      <c r="C297">
        <f t="shared" si="4"/>
        <v>0.27583000000000002</v>
      </c>
      <c r="D297" t="s">
        <v>29</v>
      </c>
      <c r="E297" t="s">
        <v>0</v>
      </c>
      <c r="F297" t="s">
        <v>8149</v>
      </c>
      <c r="G297" t="s">
        <v>0</v>
      </c>
      <c r="H297" t="s">
        <v>8149</v>
      </c>
      <c r="I297" t="s">
        <v>57110</v>
      </c>
      <c r="J297" t="s">
        <v>45852</v>
      </c>
      <c r="K297" t="s">
        <v>45853</v>
      </c>
      <c r="L297" t="s">
        <v>45854</v>
      </c>
      <c r="M297" t="s">
        <v>45855</v>
      </c>
      <c r="N297" t="s">
        <v>45856</v>
      </c>
      <c r="O297" t="s">
        <v>45857</v>
      </c>
      <c r="Q297" t="s">
        <v>45858</v>
      </c>
      <c r="R297" t="s">
        <v>45859</v>
      </c>
      <c r="T297" t="s">
        <v>45860</v>
      </c>
      <c r="U297" t="s">
        <v>9</v>
      </c>
      <c r="V297" t="s">
        <v>266</v>
      </c>
      <c r="X297" t="s">
        <v>11</v>
      </c>
      <c r="Y297" t="s">
        <v>12</v>
      </c>
      <c r="Z297" t="s">
        <v>45861</v>
      </c>
      <c r="AA297" t="s">
        <v>14</v>
      </c>
      <c r="AB297">
        <v>3</v>
      </c>
      <c r="AC297">
        <v>-2.7773099999999999</v>
      </c>
      <c r="AD297" s="1">
        <v>3.2525100000000001E-6</v>
      </c>
      <c r="AE297" s="1">
        <v>2.3873700000000001E-5</v>
      </c>
      <c r="AF297" t="s">
        <v>15</v>
      </c>
      <c r="AG297">
        <v>4</v>
      </c>
      <c r="AH297">
        <v>-1.9620200000000001</v>
      </c>
      <c r="AI297" s="1">
        <v>8.0910399999999997E-5</v>
      </c>
      <c r="AJ297">
        <v>3.76394E-4</v>
      </c>
      <c r="AK297" t="s">
        <v>15</v>
      </c>
      <c r="AL297">
        <v>272483</v>
      </c>
      <c r="AM297" t="s">
        <v>45862</v>
      </c>
      <c r="AN297" t="s">
        <v>45863</v>
      </c>
      <c r="AO297" t="s">
        <v>45864</v>
      </c>
      <c r="AP297" t="s">
        <v>45865</v>
      </c>
      <c r="AR297" t="s">
        <v>45866</v>
      </c>
      <c r="AS297" t="s">
        <v>45867</v>
      </c>
      <c r="AT297" t="s">
        <v>45868</v>
      </c>
      <c r="AU297" t="s">
        <v>45869</v>
      </c>
      <c r="AV297" t="s">
        <v>45862</v>
      </c>
      <c r="AX297" t="s">
        <v>45870</v>
      </c>
      <c r="AY297" t="s">
        <v>45871</v>
      </c>
      <c r="BA297" t="s">
        <v>45872</v>
      </c>
      <c r="BB297" t="s">
        <v>45873</v>
      </c>
    </row>
    <row r="298" spans="1:54" x14ac:dyDescent="0.25">
      <c r="A298">
        <v>-1.0898300000000001</v>
      </c>
      <c r="B298">
        <v>-0.81430000000000002</v>
      </c>
      <c r="C298">
        <f t="shared" si="4"/>
        <v>0.27553000000000005</v>
      </c>
      <c r="D298" t="s">
        <v>29</v>
      </c>
      <c r="E298" t="s">
        <v>0</v>
      </c>
      <c r="F298" t="s">
        <v>8149</v>
      </c>
      <c r="G298" t="s">
        <v>0</v>
      </c>
      <c r="H298" t="s">
        <v>8149</v>
      </c>
      <c r="I298" t="s">
        <v>57110</v>
      </c>
      <c r="J298" t="s">
        <v>43686</v>
      </c>
      <c r="K298" t="s">
        <v>43687</v>
      </c>
      <c r="L298" t="s">
        <v>43688</v>
      </c>
      <c r="M298" t="s">
        <v>9378</v>
      </c>
      <c r="Q298" t="s">
        <v>43689</v>
      </c>
      <c r="R298" t="s">
        <v>43690</v>
      </c>
      <c r="S298" t="s">
        <v>43691</v>
      </c>
      <c r="T298" t="s">
        <v>4344</v>
      </c>
      <c r="U298" t="s">
        <v>9</v>
      </c>
      <c r="V298" t="s">
        <v>10</v>
      </c>
      <c r="X298" t="s">
        <v>11</v>
      </c>
      <c r="Y298" t="s">
        <v>12</v>
      </c>
      <c r="Z298" t="s">
        <v>43692</v>
      </c>
      <c r="AA298" t="s">
        <v>14</v>
      </c>
      <c r="AB298">
        <v>2</v>
      </c>
      <c r="AC298">
        <v>-3.0207700000000002</v>
      </c>
      <c r="AD298">
        <v>1.8630299999999999E-4</v>
      </c>
      <c r="AE298">
        <v>7.6424000000000001E-4</v>
      </c>
      <c r="AF298" t="s">
        <v>15</v>
      </c>
      <c r="AG298">
        <v>2</v>
      </c>
      <c r="AH298">
        <v>-2.2374399999999999</v>
      </c>
      <c r="AI298">
        <v>1.15003E-3</v>
      </c>
      <c r="AJ298">
        <v>3.54646E-3</v>
      </c>
      <c r="AK298" t="s">
        <v>15</v>
      </c>
      <c r="AL298">
        <v>147207</v>
      </c>
      <c r="AM298" t="s">
        <v>43693</v>
      </c>
      <c r="AO298" t="s">
        <v>43694</v>
      </c>
      <c r="AP298" t="s">
        <v>43695</v>
      </c>
      <c r="AR298" t="s">
        <v>43696</v>
      </c>
      <c r="AS298" t="s">
        <v>43697</v>
      </c>
      <c r="AT298" t="s">
        <v>43698</v>
      </c>
      <c r="AU298" t="s">
        <v>43699</v>
      </c>
      <c r="AV298" t="s">
        <v>43693</v>
      </c>
      <c r="AW298" t="s">
        <v>43700</v>
      </c>
      <c r="AX298" t="s">
        <v>20413</v>
      </c>
      <c r="AY298" t="s">
        <v>43701</v>
      </c>
      <c r="BA298" t="s">
        <v>43702</v>
      </c>
    </row>
    <row r="299" spans="1:54" x14ac:dyDescent="0.25">
      <c r="A299">
        <v>-0.89466500000000004</v>
      </c>
      <c r="B299">
        <v>-0.61943700000000002</v>
      </c>
      <c r="C299">
        <f t="shared" si="4"/>
        <v>0.27522800000000003</v>
      </c>
      <c r="D299" t="s">
        <v>29</v>
      </c>
      <c r="E299" t="s">
        <v>0</v>
      </c>
      <c r="F299" t="s">
        <v>8149</v>
      </c>
      <c r="G299" t="s">
        <v>29</v>
      </c>
      <c r="H299" t="s">
        <v>8149</v>
      </c>
      <c r="I299" t="s">
        <v>57111</v>
      </c>
      <c r="J299" t="s">
        <v>31362</v>
      </c>
      <c r="K299" t="s">
        <v>520</v>
      </c>
      <c r="L299" t="s">
        <v>42129</v>
      </c>
      <c r="M299" t="s">
        <v>241</v>
      </c>
      <c r="N299" t="s">
        <v>241</v>
      </c>
      <c r="Q299" t="s">
        <v>42130</v>
      </c>
      <c r="R299" t="s">
        <v>42131</v>
      </c>
      <c r="T299" t="s">
        <v>243</v>
      </c>
      <c r="U299" t="s">
        <v>9</v>
      </c>
      <c r="V299" t="s">
        <v>10</v>
      </c>
      <c r="W299" t="s">
        <v>42132</v>
      </c>
      <c r="X299" t="s">
        <v>11</v>
      </c>
      <c r="Y299" t="s">
        <v>12</v>
      </c>
      <c r="Z299" t="s">
        <v>392</v>
      </c>
      <c r="AA299" t="s">
        <v>14</v>
      </c>
      <c r="AB299">
        <v>4</v>
      </c>
      <c r="AC299">
        <v>-1.6015900000000001</v>
      </c>
      <c r="AD299">
        <v>2.02182E-4</v>
      </c>
      <c r="AE299">
        <v>8.1892100000000002E-4</v>
      </c>
      <c r="AF299" t="s">
        <v>15</v>
      </c>
      <c r="AG299">
        <v>4</v>
      </c>
      <c r="AH299">
        <v>-0.96078799999999998</v>
      </c>
      <c r="AI299">
        <v>7.0845700000000001E-3</v>
      </c>
      <c r="AJ299">
        <v>1.6813000000000002E-2</v>
      </c>
      <c r="AK299" t="s">
        <v>15</v>
      </c>
      <c r="AL299">
        <v>11315200</v>
      </c>
      <c r="AM299" t="s">
        <v>42133</v>
      </c>
      <c r="AO299" t="s">
        <v>42134</v>
      </c>
      <c r="AP299" t="s">
        <v>42135</v>
      </c>
      <c r="AR299" t="s">
        <v>42136</v>
      </c>
      <c r="AT299" t="s">
        <v>42137</v>
      </c>
      <c r="AU299" t="s">
        <v>42138</v>
      </c>
      <c r="AV299" t="s">
        <v>42133</v>
      </c>
      <c r="AW299" t="s">
        <v>547</v>
      </c>
      <c r="AY299" t="s">
        <v>548</v>
      </c>
    </row>
    <row r="300" spans="1:54" x14ac:dyDescent="0.25">
      <c r="A300">
        <v>2.6376499999999998</v>
      </c>
      <c r="B300">
        <v>2.9121999999999999</v>
      </c>
      <c r="C300">
        <f t="shared" si="4"/>
        <v>0.27455000000000007</v>
      </c>
      <c r="D300" t="s">
        <v>29</v>
      </c>
      <c r="E300" t="s">
        <v>0</v>
      </c>
      <c r="F300" t="s">
        <v>1</v>
      </c>
      <c r="G300" t="s">
        <v>0</v>
      </c>
      <c r="H300" t="s">
        <v>1</v>
      </c>
      <c r="I300" t="s">
        <v>57110</v>
      </c>
      <c r="J300" t="s">
        <v>2150</v>
      </c>
      <c r="K300" t="s">
        <v>2151</v>
      </c>
      <c r="L300" t="s">
        <v>2152</v>
      </c>
      <c r="R300" t="s">
        <v>2153</v>
      </c>
      <c r="S300" t="s">
        <v>554</v>
      </c>
      <c r="U300" t="s">
        <v>145</v>
      </c>
      <c r="V300" t="s">
        <v>77</v>
      </c>
      <c r="W300" t="s">
        <v>2154</v>
      </c>
      <c r="X300" t="s">
        <v>11</v>
      </c>
      <c r="Y300" t="s">
        <v>12</v>
      </c>
      <c r="Z300" t="s">
        <v>2155</v>
      </c>
      <c r="AA300" t="s">
        <v>14</v>
      </c>
      <c r="AB300">
        <v>1</v>
      </c>
      <c r="AC300">
        <v>8.6812100000000001</v>
      </c>
      <c r="AD300" s="1">
        <v>1.65533E-5</v>
      </c>
      <c r="AE300" s="1">
        <v>9.3500500000000004E-5</v>
      </c>
      <c r="AF300" t="s">
        <v>15</v>
      </c>
      <c r="AG300">
        <v>1</v>
      </c>
      <c r="AH300">
        <v>9.7331099999999999</v>
      </c>
      <c r="AI300" s="1">
        <v>1.0898999999999999E-6</v>
      </c>
      <c r="AJ300" s="1">
        <v>9.1759199999999994E-6</v>
      </c>
      <c r="AK300" t="s">
        <v>15</v>
      </c>
      <c r="AL300">
        <v>3022550</v>
      </c>
      <c r="AM300" t="s">
        <v>2156</v>
      </c>
      <c r="AO300" t="s">
        <v>2157</v>
      </c>
      <c r="AP300" t="s">
        <v>2158</v>
      </c>
      <c r="AR300" t="s">
        <v>2159</v>
      </c>
      <c r="AS300" t="s">
        <v>2160</v>
      </c>
      <c r="AT300" t="s">
        <v>2161</v>
      </c>
      <c r="AU300" t="s">
        <v>2162</v>
      </c>
      <c r="AV300" t="s">
        <v>2163</v>
      </c>
      <c r="AW300" t="s">
        <v>2164</v>
      </c>
      <c r="AY300" t="s">
        <v>2165</v>
      </c>
      <c r="BA300" t="s">
        <v>2166</v>
      </c>
    </row>
    <row r="301" spans="1:54" x14ac:dyDescent="0.25">
      <c r="A301">
        <v>0.77256899999999995</v>
      </c>
      <c r="B301">
        <v>1.04491</v>
      </c>
      <c r="C301">
        <f t="shared" si="4"/>
        <v>0.27234100000000006</v>
      </c>
      <c r="D301" t="s">
        <v>29</v>
      </c>
      <c r="E301" t="s">
        <v>29</v>
      </c>
      <c r="F301" t="s">
        <v>1</v>
      </c>
      <c r="G301" t="s">
        <v>0</v>
      </c>
      <c r="H301" t="s">
        <v>1</v>
      </c>
      <c r="I301" t="s">
        <v>57113</v>
      </c>
      <c r="J301" t="s">
        <v>13352</v>
      </c>
      <c r="K301" t="s">
        <v>13353</v>
      </c>
      <c r="L301" t="s">
        <v>13354</v>
      </c>
      <c r="M301" t="s">
        <v>806</v>
      </c>
      <c r="Q301" t="s">
        <v>13355</v>
      </c>
      <c r="R301" t="s">
        <v>13356</v>
      </c>
      <c r="S301" t="s">
        <v>13357</v>
      </c>
      <c r="U301" t="s">
        <v>9</v>
      </c>
      <c r="V301" t="s">
        <v>10</v>
      </c>
      <c r="X301" t="s">
        <v>11</v>
      </c>
      <c r="Y301" t="s">
        <v>12</v>
      </c>
      <c r="Z301" t="s">
        <v>13358</v>
      </c>
      <c r="AA301" t="s">
        <v>14</v>
      </c>
      <c r="AB301">
        <v>6</v>
      </c>
      <c r="AC301">
        <v>0.69189199999999995</v>
      </c>
      <c r="AD301">
        <v>2.3245200000000001E-2</v>
      </c>
      <c r="AE301">
        <v>4.6394100000000001E-2</v>
      </c>
      <c r="AF301" t="s">
        <v>15</v>
      </c>
      <c r="AG301">
        <v>6</v>
      </c>
      <c r="AH301">
        <v>0.98880699999999999</v>
      </c>
      <c r="AI301">
        <v>1.4861399999999999E-3</v>
      </c>
      <c r="AJ301">
        <v>4.3887400000000003E-3</v>
      </c>
      <c r="AK301" t="s">
        <v>15</v>
      </c>
      <c r="AL301">
        <v>9850640</v>
      </c>
      <c r="AM301" t="s">
        <v>13359</v>
      </c>
      <c r="AO301" t="s">
        <v>13360</v>
      </c>
      <c r="AP301" t="s">
        <v>13361</v>
      </c>
      <c r="AR301" t="s">
        <v>13362</v>
      </c>
      <c r="AS301" t="s">
        <v>13363</v>
      </c>
      <c r="AT301" t="s">
        <v>13364</v>
      </c>
      <c r="AU301" t="s">
        <v>13365</v>
      </c>
      <c r="AV301" t="s">
        <v>13366</v>
      </c>
      <c r="AW301" t="s">
        <v>10428</v>
      </c>
      <c r="AY301" t="s">
        <v>13367</v>
      </c>
      <c r="AZ301" t="s">
        <v>13368</v>
      </c>
      <c r="BA301" t="s">
        <v>13369</v>
      </c>
    </row>
    <row r="302" spans="1:54" x14ac:dyDescent="0.25">
      <c r="A302">
        <v>-1.3938699999999999</v>
      </c>
      <c r="B302">
        <v>-1.12307</v>
      </c>
      <c r="C302">
        <f t="shared" si="4"/>
        <v>0.27079999999999993</v>
      </c>
      <c r="D302" t="s">
        <v>29</v>
      </c>
      <c r="E302" t="s">
        <v>0</v>
      </c>
      <c r="F302" t="s">
        <v>8149</v>
      </c>
      <c r="G302" t="s">
        <v>0</v>
      </c>
      <c r="H302" t="s">
        <v>8149</v>
      </c>
      <c r="I302" t="s">
        <v>57110</v>
      </c>
      <c r="J302" t="s">
        <v>533</v>
      </c>
      <c r="K302" t="s">
        <v>804</v>
      </c>
      <c r="L302" t="s">
        <v>45912</v>
      </c>
      <c r="M302" t="s">
        <v>241</v>
      </c>
      <c r="N302" t="s">
        <v>241</v>
      </c>
      <c r="Q302" t="s">
        <v>45913</v>
      </c>
      <c r="R302" t="s">
        <v>45913</v>
      </c>
      <c r="T302" t="s">
        <v>390</v>
      </c>
      <c r="U302" t="s">
        <v>9</v>
      </c>
      <c r="V302" t="s">
        <v>10</v>
      </c>
      <c r="W302" t="s">
        <v>391</v>
      </c>
      <c r="X302" t="s">
        <v>11</v>
      </c>
      <c r="Y302" t="s">
        <v>12</v>
      </c>
      <c r="Z302" t="s">
        <v>11414</v>
      </c>
      <c r="AA302" t="s">
        <v>14</v>
      </c>
      <c r="AB302">
        <v>5</v>
      </c>
      <c r="AC302">
        <v>-2.44217</v>
      </c>
      <c r="AD302" s="1">
        <v>3.37556E-8</v>
      </c>
      <c r="AE302" s="1">
        <v>4.4172499999999999E-7</v>
      </c>
      <c r="AF302" t="s">
        <v>15</v>
      </c>
      <c r="AG302">
        <v>5</v>
      </c>
      <c r="AH302">
        <v>-1.6433</v>
      </c>
      <c r="AI302" s="1">
        <v>5.50418E-6</v>
      </c>
      <c r="AJ302" s="1">
        <v>3.7588900000000002E-5</v>
      </c>
      <c r="AK302" t="s">
        <v>15</v>
      </c>
      <c r="AL302">
        <v>17055400</v>
      </c>
      <c r="AM302" t="s">
        <v>45914</v>
      </c>
      <c r="AO302" t="s">
        <v>45915</v>
      </c>
      <c r="AP302" t="s">
        <v>45916</v>
      </c>
      <c r="AR302" t="s">
        <v>45917</v>
      </c>
      <c r="AT302" t="s">
        <v>45918</v>
      </c>
      <c r="AU302" t="s">
        <v>45919</v>
      </c>
      <c r="AV302" t="s">
        <v>45914</v>
      </c>
      <c r="AW302" t="s">
        <v>399</v>
      </c>
    </row>
    <row r="303" spans="1:54" x14ac:dyDescent="0.25">
      <c r="A303">
        <v>-1.0465800000000001</v>
      </c>
      <c r="B303">
        <v>-0.77591600000000005</v>
      </c>
      <c r="C303">
        <f t="shared" si="4"/>
        <v>0.27066400000000002</v>
      </c>
      <c r="D303" t="s">
        <v>29</v>
      </c>
      <c r="E303" t="s">
        <v>0</v>
      </c>
      <c r="F303" t="s">
        <v>8149</v>
      </c>
      <c r="G303" t="s">
        <v>0</v>
      </c>
      <c r="H303" t="s">
        <v>8149</v>
      </c>
      <c r="I303" t="s">
        <v>57110</v>
      </c>
      <c r="J303" t="s">
        <v>43376</v>
      </c>
      <c r="K303" t="s">
        <v>43377</v>
      </c>
      <c r="L303" t="s">
        <v>27029</v>
      </c>
      <c r="M303" t="s">
        <v>4908</v>
      </c>
      <c r="N303" t="s">
        <v>625</v>
      </c>
      <c r="O303" t="s">
        <v>43378</v>
      </c>
      <c r="Q303" t="s">
        <v>43379</v>
      </c>
      <c r="R303" t="s">
        <v>43380</v>
      </c>
      <c r="S303" t="s">
        <v>3434</v>
      </c>
      <c r="T303" t="s">
        <v>8929</v>
      </c>
      <c r="U303" t="s">
        <v>9</v>
      </c>
      <c r="V303" t="s">
        <v>408</v>
      </c>
      <c r="X303" t="s">
        <v>11</v>
      </c>
      <c r="Y303" t="s">
        <v>12</v>
      </c>
      <c r="Z303" t="s">
        <v>43381</v>
      </c>
      <c r="AA303" t="s">
        <v>14</v>
      </c>
      <c r="AB303">
        <v>7</v>
      </c>
      <c r="AC303">
        <v>-2.02773</v>
      </c>
      <c r="AD303" s="1">
        <v>1.13179E-8</v>
      </c>
      <c r="AE303" s="1">
        <v>1.6871799999999999E-7</v>
      </c>
      <c r="AF303" t="s">
        <v>15</v>
      </c>
      <c r="AG303">
        <v>8</v>
      </c>
      <c r="AH303">
        <v>-1.46662</v>
      </c>
      <c r="AI303" s="1">
        <v>5.94955E-5</v>
      </c>
      <c r="AJ303">
        <v>2.8866299999999998E-4</v>
      </c>
      <c r="AK303" t="s">
        <v>15</v>
      </c>
      <c r="AL303">
        <v>1590860</v>
      </c>
      <c r="AM303" t="s">
        <v>43382</v>
      </c>
      <c r="AN303" t="s">
        <v>43383</v>
      </c>
      <c r="AO303" t="s">
        <v>43384</v>
      </c>
      <c r="AP303" t="s">
        <v>43385</v>
      </c>
      <c r="AR303" t="s">
        <v>43386</v>
      </c>
      <c r="AS303" t="s">
        <v>43387</v>
      </c>
      <c r="AT303" t="s">
        <v>43388</v>
      </c>
      <c r="AU303" t="s">
        <v>43389</v>
      </c>
      <c r="AV303" t="s">
        <v>43390</v>
      </c>
      <c r="AW303" t="s">
        <v>43391</v>
      </c>
      <c r="AX303" t="s">
        <v>4921</v>
      </c>
      <c r="AY303" t="s">
        <v>43392</v>
      </c>
      <c r="AZ303" t="s">
        <v>43393</v>
      </c>
      <c r="BA303" t="s">
        <v>337</v>
      </c>
      <c r="BB303" t="s">
        <v>43394</v>
      </c>
    </row>
    <row r="304" spans="1:54" x14ac:dyDescent="0.25">
      <c r="A304">
        <v>0.70779400000000003</v>
      </c>
      <c r="B304">
        <v>0.97789599999999999</v>
      </c>
      <c r="C304">
        <f t="shared" si="4"/>
        <v>0.27010199999999995</v>
      </c>
      <c r="D304" t="s">
        <v>29</v>
      </c>
      <c r="E304" t="s">
        <v>29</v>
      </c>
      <c r="F304" t="s">
        <v>1</v>
      </c>
      <c r="G304" t="s">
        <v>0</v>
      </c>
      <c r="H304" t="s">
        <v>1</v>
      </c>
      <c r="I304" t="s">
        <v>57113</v>
      </c>
      <c r="J304" t="s">
        <v>14081</v>
      </c>
      <c r="K304" t="s">
        <v>14082</v>
      </c>
      <c r="L304" t="s">
        <v>14083</v>
      </c>
      <c r="M304" t="s">
        <v>14084</v>
      </c>
      <c r="N304" t="s">
        <v>14085</v>
      </c>
      <c r="O304" t="s">
        <v>10210</v>
      </c>
      <c r="Q304" t="s">
        <v>14086</v>
      </c>
      <c r="R304" t="s">
        <v>14087</v>
      </c>
      <c r="T304" t="s">
        <v>14088</v>
      </c>
      <c r="U304" t="s">
        <v>9</v>
      </c>
      <c r="V304" t="s">
        <v>266</v>
      </c>
      <c r="X304" t="s">
        <v>11</v>
      </c>
      <c r="Y304" t="s">
        <v>12</v>
      </c>
      <c r="Z304" t="s">
        <v>14089</v>
      </c>
      <c r="AA304" t="s">
        <v>14</v>
      </c>
      <c r="AB304">
        <v>12</v>
      </c>
      <c r="AC304">
        <v>0.81698199999999999</v>
      </c>
      <c r="AD304">
        <v>1.03802E-3</v>
      </c>
      <c r="AE304">
        <v>3.23836E-3</v>
      </c>
      <c r="AF304" t="s">
        <v>15</v>
      </c>
      <c r="AG304">
        <v>13</v>
      </c>
      <c r="AH304">
        <v>1.2118</v>
      </c>
      <c r="AI304">
        <v>9.2163E-4</v>
      </c>
      <c r="AJ304">
        <v>2.9418500000000002E-3</v>
      </c>
      <c r="AK304" t="s">
        <v>15</v>
      </c>
      <c r="AL304">
        <v>23667300</v>
      </c>
      <c r="AM304" t="s">
        <v>14090</v>
      </c>
      <c r="AN304" t="s">
        <v>14091</v>
      </c>
      <c r="AO304" t="s">
        <v>14092</v>
      </c>
      <c r="AP304" t="s">
        <v>14093</v>
      </c>
      <c r="AR304" t="s">
        <v>14094</v>
      </c>
      <c r="AS304" t="s">
        <v>14095</v>
      </c>
      <c r="AT304" t="s">
        <v>14096</v>
      </c>
      <c r="AU304" t="s">
        <v>14097</v>
      </c>
      <c r="AV304" t="s">
        <v>14098</v>
      </c>
      <c r="AW304" t="s">
        <v>14099</v>
      </c>
      <c r="AX304" t="s">
        <v>14100</v>
      </c>
      <c r="AY304" t="s">
        <v>14101</v>
      </c>
      <c r="AZ304" t="s">
        <v>14102</v>
      </c>
      <c r="BA304" t="s">
        <v>337</v>
      </c>
      <c r="BB304" t="s">
        <v>14103</v>
      </c>
    </row>
    <row r="305" spans="1:54" x14ac:dyDescent="0.25">
      <c r="A305">
        <v>0.70544099999999998</v>
      </c>
      <c r="B305">
        <v>0.97546999999999995</v>
      </c>
      <c r="C305">
        <f t="shared" si="4"/>
        <v>0.27002899999999996</v>
      </c>
      <c r="D305" t="s">
        <v>29</v>
      </c>
      <c r="E305" t="s">
        <v>29</v>
      </c>
      <c r="F305" t="s">
        <v>1</v>
      </c>
      <c r="G305" t="s">
        <v>0</v>
      </c>
      <c r="H305" t="s">
        <v>1</v>
      </c>
      <c r="I305" t="s">
        <v>57113</v>
      </c>
      <c r="J305" t="s">
        <v>14148</v>
      </c>
      <c r="K305" t="s">
        <v>14149</v>
      </c>
      <c r="L305" t="s">
        <v>14150</v>
      </c>
      <c r="M305" t="s">
        <v>2632</v>
      </c>
      <c r="Q305" t="s">
        <v>14151</v>
      </c>
      <c r="R305" t="s">
        <v>14151</v>
      </c>
      <c r="T305" t="s">
        <v>14152</v>
      </c>
      <c r="U305" t="s">
        <v>145</v>
      </c>
      <c r="V305" t="s">
        <v>77</v>
      </c>
      <c r="X305" t="s">
        <v>11</v>
      </c>
      <c r="Y305" t="s">
        <v>12</v>
      </c>
      <c r="Z305" t="s">
        <v>14153</v>
      </c>
      <c r="AA305" t="s">
        <v>14</v>
      </c>
      <c r="AB305">
        <v>1</v>
      </c>
      <c r="AC305">
        <v>2.4124400000000001</v>
      </c>
      <c r="AD305">
        <v>1.1704000000000001E-2</v>
      </c>
      <c r="AE305">
        <v>2.5297300000000002E-2</v>
      </c>
      <c r="AF305" t="s">
        <v>15</v>
      </c>
      <c r="AG305">
        <v>1</v>
      </c>
      <c r="AH305">
        <v>3.7495799999999999</v>
      </c>
      <c r="AI305">
        <v>4.3835899999999998E-4</v>
      </c>
      <c r="AJ305">
        <v>1.5741500000000001E-3</v>
      </c>
      <c r="AK305" t="s">
        <v>15</v>
      </c>
      <c r="AL305">
        <v>371271</v>
      </c>
      <c r="AM305" t="s">
        <v>14154</v>
      </c>
      <c r="AO305" t="s">
        <v>14155</v>
      </c>
      <c r="AP305" t="s">
        <v>14156</v>
      </c>
      <c r="AR305" t="s">
        <v>14157</v>
      </c>
      <c r="AS305" t="s">
        <v>14158</v>
      </c>
      <c r="AT305" t="s">
        <v>14159</v>
      </c>
      <c r="AU305" t="s">
        <v>14160</v>
      </c>
      <c r="AV305" t="s">
        <v>14161</v>
      </c>
      <c r="AY305" t="s">
        <v>14162</v>
      </c>
      <c r="AZ305" t="s">
        <v>14163</v>
      </c>
      <c r="BA305" t="s">
        <v>14164</v>
      </c>
    </row>
    <row r="306" spans="1:54" x14ac:dyDescent="0.25">
      <c r="A306">
        <v>0.82914600000000005</v>
      </c>
      <c r="B306">
        <v>1.0988199999999999</v>
      </c>
      <c r="C306">
        <f t="shared" si="4"/>
        <v>0.26967399999999986</v>
      </c>
      <c r="D306" t="s">
        <v>29</v>
      </c>
      <c r="E306" t="s">
        <v>0</v>
      </c>
      <c r="F306" t="s">
        <v>1</v>
      </c>
      <c r="G306" t="s">
        <v>0</v>
      </c>
      <c r="H306" t="s">
        <v>1</v>
      </c>
      <c r="I306" t="s">
        <v>57110</v>
      </c>
      <c r="J306" t="s">
        <v>12748</v>
      </c>
      <c r="K306" t="s">
        <v>12749</v>
      </c>
      <c r="L306" t="s">
        <v>12750</v>
      </c>
      <c r="M306" t="s">
        <v>2270</v>
      </c>
      <c r="Q306" t="s">
        <v>12751</v>
      </c>
      <c r="R306" t="s">
        <v>12752</v>
      </c>
      <c r="S306" t="s">
        <v>12753</v>
      </c>
      <c r="T306" t="s">
        <v>12754</v>
      </c>
      <c r="V306" t="s">
        <v>59</v>
      </c>
      <c r="W306" t="s">
        <v>12755</v>
      </c>
      <c r="X306" t="s">
        <v>11</v>
      </c>
      <c r="Y306" t="s">
        <v>12</v>
      </c>
      <c r="Z306" t="s">
        <v>12756</v>
      </c>
      <c r="AA306" t="s">
        <v>14</v>
      </c>
      <c r="AB306">
        <v>1</v>
      </c>
      <c r="AC306">
        <v>3.2462599999999999</v>
      </c>
      <c r="AD306">
        <v>2.7288299999999998E-3</v>
      </c>
      <c r="AE306">
        <v>7.32075E-3</v>
      </c>
      <c r="AF306" t="s">
        <v>15</v>
      </c>
      <c r="AG306">
        <v>1</v>
      </c>
      <c r="AH306">
        <v>4.4856800000000003</v>
      </c>
      <c r="AI306">
        <v>1.20092E-4</v>
      </c>
      <c r="AJ306">
        <v>5.2886700000000003E-4</v>
      </c>
      <c r="AK306" t="s">
        <v>15</v>
      </c>
      <c r="AL306">
        <v>136706</v>
      </c>
      <c r="AM306" t="s">
        <v>12757</v>
      </c>
      <c r="AO306" t="s">
        <v>12758</v>
      </c>
      <c r="AP306" t="s">
        <v>12759</v>
      </c>
      <c r="AQ306" t="s">
        <v>12760</v>
      </c>
      <c r="AR306" t="s">
        <v>12761</v>
      </c>
      <c r="AT306" t="s">
        <v>12762</v>
      </c>
      <c r="AU306" t="s">
        <v>12763</v>
      </c>
      <c r="AV306" t="s">
        <v>12764</v>
      </c>
      <c r="AX306" t="s">
        <v>5273</v>
      </c>
      <c r="AY306" t="s">
        <v>12765</v>
      </c>
      <c r="AZ306" t="s">
        <v>12766</v>
      </c>
      <c r="BA306" t="s">
        <v>12767</v>
      </c>
    </row>
    <row r="307" spans="1:54" x14ac:dyDescent="0.25">
      <c r="A307">
        <v>4.0560700000000001</v>
      </c>
      <c r="B307">
        <v>4.3256100000000002</v>
      </c>
      <c r="C307">
        <f t="shared" si="4"/>
        <v>0.26954000000000011</v>
      </c>
      <c r="D307" t="s">
        <v>29</v>
      </c>
      <c r="E307" t="s">
        <v>0</v>
      </c>
      <c r="F307" t="s">
        <v>1</v>
      </c>
      <c r="G307" t="s">
        <v>0</v>
      </c>
      <c r="H307" t="s">
        <v>1</v>
      </c>
      <c r="I307" t="s">
        <v>57110</v>
      </c>
      <c r="J307" t="s">
        <v>422</v>
      </c>
      <c r="K307" t="s">
        <v>423</v>
      </c>
      <c r="L307" t="s">
        <v>424</v>
      </c>
      <c r="M307" t="s">
        <v>241</v>
      </c>
      <c r="N307" t="s">
        <v>241</v>
      </c>
      <c r="Q307" t="s">
        <v>425</v>
      </c>
      <c r="R307" t="s">
        <v>426</v>
      </c>
      <c r="T307" t="s">
        <v>243</v>
      </c>
      <c r="U307" t="s">
        <v>9</v>
      </c>
      <c r="V307" t="s">
        <v>77</v>
      </c>
      <c r="X307" t="s">
        <v>11</v>
      </c>
      <c r="Y307" t="s">
        <v>12</v>
      </c>
      <c r="Z307" t="s">
        <v>427</v>
      </c>
      <c r="AA307" t="s">
        <v>14</v>
      </c>
      <c r="AB307">
        <v>1</v>
      </c>
      <c r="AC307">
        <v>6.9103199999999996</v>
      </c>
      <c r="AD307" s="1">
        <v>1.9087900000000001E-5</v>
      </c>
      <c r="AE307">
        <v>1.06363E-4</v>
      </c>
      <c r="AF307" t="s">
        <v>15</v>
      </c>
      <c r="AG307">
        <v>1</v>
      </c>
      <c r="AH307">
        <v>8.7766400000000004</v>
      </c>
      <c r="AI307" s="1">
        <v>4.6017200000000003E-7</v>
      </c>
      <c r="AJ307" s="1">
        <v>4.2692999999999999E-6</v>
      </c>
      <c r="AK307" t="s">
        <v>15</v>
      </c>
      <c r="AL307">
        <v>763030</v>
      </c>
      <c r="AM307" t="s">
        <v>428</v>
      </c>
      <c r="AO307" t="s">
        <v>429</v>
      </c>
      <c r="AP307" t="s">
        <v>430</v>
      </c>
      <c r="AR307" t="s">
        <v>431</v>
      </c>
      <c r="AT307" t="s">
        <v>432</v>
      </c>
      <c r="AU307" t="s">
        <v>433</v>
      </c>
      <c r="AV307" t="s">
        <v>428</v>
      </c>
      <c r="AZ307" t="s">
        <v>434</v>
      </c>
      <c r="BA307" t="s">
        <v>435</v>
      </c>
    </row>
    <row r="308" spans="1:54" x14ac:dyDescent="0.25">
      <c r="A308">
        <v>0.53293000000000001</v>
      </c>
      <c r="B308">
        <v>0.80243699999999996</v>
      </c>
      <c r="C308">
        <f t="shared" si="4"/>
        <v>0.26950699999999994</v>
      </c>
      <c r="D308" t="s">
        <v>29</v>
      </c>
      <c r="E308" t="s">
        <v>29</v>
      </c>
      <c r="F308" t="s">
        <v>1</v>
      </c>
      <c r="G308" t="s">
        <v>0</v>
      </c>
      <c r="H308" t="s">
        <v>1</v>
      </c>
      <c r="I308" t="s">
        <v>57113</v>
      </c>
      <c r="J308" t="s">
        <v>16340</v>
      </c>
      <c r="K308" t="s">
        <v>16341</v>
      </c>
      <c r="L308" t="s">
        <v>16342</v>
      </c>
      <c r="M308" t="s">
        <v>16343</v>
      </c>
      <c r="Q308" t="s">
        <v>16344</v>
      </c>
      <c r="R308" t="s">
        <v>16345</v>
      </c>
      <c r="S308" t="s">
        <v>14801</v>
      </c>
      <c r="T308" t="s">
        <v>16346</v>
      </c>
      <c r="U308" t="s">
        <v>996</v>
      </c>
      <c r="V308" t="s">
        <v>77</v>
      </c>
      <c r="W308" t="s">
        <v>16347</v>
      </c>
      <c r="X308" t="s">
        <v>11</v>
      </c>
      <c r="Y308" t="s">
        <v>12</v>
      </c>
      <c r="Z308" t="s">
        <v>16348</v>
      </c>
      <c r="AA308" t="s">
        <v>14</v>
      </c>
      <c r="AB308">
        <v>9</v>
      </c>
      <c r="AC308">
        <v>0.794539</v>
      </c>
      <c r="AD308">
        <v>9.7408099999999997E-2</v>
      </c>
      <c r="AE308">
        <v>0.162553</v>
      </c>
      <c r="AF308" t="s">
        <v>15</v>
      </c>
      <c r="AG308">
        <v>11</v>
      </c>
      <c r="AH308">
        <v>1.1653100000000001</v>
      </c>
      <c r="AI308">
        <v>4.7160099999999999E-4</v>
      </c>
      <c r="AJ308">
        <v>1.67698E-3</v>
      </c>
      <c r="AK308" t="s">
        <v>15</v>
      </c>
      <c r="AL308">
        <v>1199270</v>
      </c>
      <c r="AM308" t="s">
        <v>16349</v>
      </c>
      <c r="AN308" t="s">
        <v>3315</v>
      </c>
      <c r="AO308" t="s">
        <v>16350</v>
      </c>
      <c r="AP308" t="s">
        <v>16351</v>
      </c>
      <c r="AR308" t="s">
        <v>16352</v>
      </c>
      <c r="AT308" t="s">
        <v>16353</v>
      </c>
      <c r="AU308" t="s">
        <v>16354</v>
      </c>
      <c r="AV308" t="s">
        <v>16355</v>
      </c>
      <c r="AW308" t="s">
        <v>16356</v>
      </c>
      <c r="AY308" t="s">
        <v>16357</v>
      </c>
      <c r="BA308" t="s">
        <v>16358</v>
      </c>
    </row>
    <row r="309" spans="1:54" x14ac:dyDescent="0.25">
      <c r="A309">
        <v>1.0157400000000001</v>
      </c>
      <c r="B309">
        <v>1.28464</v>
      </c>
      <c r="C309">
        <f t="shared" si="4"/>
        <v>0.26889999999999992</v>
      </c>
      <c r="D309" t="s">
        <v>29</v>
      </c>
      <c r="E309" t="s">
        <v>29</v>
      </c>
      <c r="F309" t="s">
        <v>1</v>
      </c>
      <c r="G309" t="s">
        <v>0</v>
      </c>
      <c r="H309" t="s">
        <v>1</v>
      </c>
      <c r="I309" t="s">
        <v>57113</v>
      </c>
      <c r="J309" t="s">
        <v>11073</v>
      </c>
      <c r="L309" t="s">
        <v>11074</v>
      </c>
      <c r="R309" t="s">
        <v>11075</v>
      </c>
      <c r="U309" t="s">
        <v>9</v>
      </c>
      <c r="V309" t="s">
        <v>77</v>
      </c>
      <c r="X309" t="s">
        <v>11</v>
      </c>
      <c r="Y309" t="s">
        <v>12</v>
      </c>
      <c r="Z309" t="s">
        <v>11076</v>
      </c>
      <c r="AA309" t="s">
        <v>14</v>
      </c>
      <c r="AB309">
        <v>2</v>
      </c>
      <c r="AC309">
        <v>2.6642299999999999</v>
      </c>
      <c r="AD309">
        <v>5.6535000000000002E-2</v>
      </c>
      <c r="AE309">
        <v>0.100491</v>
      </c>
      <c r="AF309" t="s">
        <v>15</v>
      </c>
      <c r="AG309">
        <v>2</v>
      </c>
      <c r="AH309">
        <v>3.9886499999999998</v>
      </c>
      <c r="AI309" s="1">
        <v>6.0508199999999998E-5</v>
      </c>
      <c r="AJ309">
        <v>2.93143E-4</v>
      </c>
      <c r="AK309" t="s">
        <v>15</v>
      </c>
      <c r="AL309">
        <v>161642</v>
      </c>
      <c r="AM309" t="s">
        <v>11077</v>
      </c>
      <c r="AO309" t="s">
        <v>11078</v>
      </c>
      <c r="AP309" t="s">
        <v>11079</v>
      </c>
      <c r="AR309" t="s">
        <v>11080</v>
      </c>
      <c r="AT309" t="s">
        <v>11081</v>
      </c>
      <c r="AU309" t="s">
        <v>11082</v>
      </c>
      <c r="AV309" t="s">
        <v>11083</v>
      </c>
      <c r="BA309" t="s">
        <v>11084</v>
      </c>
    </row>
    <row r="310" spans="1:54" x14ac:dyDescent="0.25">
      <c r="A310">
        <v>0.57880799999999999</v>
      </c>
      <c r="B310">
        <v>0.84599800000000003</v>
      </c>
      <c r="C310">
        <f t="shared" si="4"/>
        <v>0.26719000000000004</v>
      </c>
      <c r="D310" t="s">
        <v>29</v>
      </c>
      <c r="E310" t="s">
        <v>29</v>
      </c>
      <c r="F310" t="s">
        <v>1</v>
      </c>
      <c r="G310" t="s">
        <v>0</v>
      </c>
      <c r="H310" t="s">
        <v>1</v>
      </c>
      <c r="I310" t="s">
        <v>57113</v>
      </c>
      <c r="J310" t="s">
        <v>15696</v>
      </c>
      <c r="K310" t="s">
        <v>15697</v>
      </c>
      <c r="L310" t="s">
        <v>15698</v>
      </c>
      <c r="M310" t="s">
        <v>1521</v>
      </c>
      <c r="N310" t="s">
        <v>1522</v>
      </c>
      <c r="O310" t="s">
        <v>15699</v>
      </c>
      <c r="R310" t="s">
        <v>15700</v>
      </c>
      <c r="T310" t="s">
        <v>1526</v>
      </c>
      <c r="U310" t="s">
        <v>9</v>
      </c>
      <c r="V310" t="s">
        <v>266</v>
      </c>
      <c r="X310" t="s">
        <v>11</v>
      </c>
      <c r="Y310" t="s">
        <v>12</v>
      </c>
      <c r="Z310" t="s">
        <v>15701</v>
      </c>
      <c r="AA310" t="s">
        <v>14</v>
      </c>
      <c r="AB310">
        <v>4</v>
      </c>
      <c r="AC310">
        <v>2.0084300000000002</v>
      </c>
      <c r="AD310">
        <v>3.4216000000000003E-2</v>
      </c>
      <c r="AE310">
        <v>6.4929600000000004E-2</v>
      </c>
      <c r="AF310" t="s">
        <v>15</v>
      </c>
      <c r="AG310">
        <v>4</v>
      </c>
      <c r="AH310">
        <v>3.1272099999999998</v>
      </c>
      <c r="AI310">
        <v>9.7571099999999998E-4</v>
      </c>
      <c r="AJ310">
        <v>3.0784699999999998E-3</v>
      </c>
      <c r="AK310" t="s">
        <v>15</v>
      </c>
      <c r="AL310">
        <v>2077730</v>
      </c>
      <c r="AM310" t="s">
        <v>15702</v>
      </c>
      <c r="AN310" t="s">
        <v>15703</v>
      </c>
      <c r="AO310" t="s">
        <v>15704</v>
      </c>
      <c r="AP310" t="s">
        <v>15705</v>
      </c>
      <c r="AQ310" t="s">
        <v>15706</v>
      </c>
      <c r="AR310" t="s">
        <v>15707</v>
      </c>
      <c r="AT310" t="s">
        <v>15708</v>
      </c>
      <c r="AU310" t="s">
        <v>15709</v>
      </c>
      <c r="AV310" t="s">
        <v>15702</v>
      </c>
      <c r="AW310" t="s">
        <v>15710</v>
      </c>
      <c r="AX310" t="s">
        <v>15711</v>
      </c>
      <c r="AY310" t="s">
        <v>15712</v>
      </c>
      <c r="BA310" t="s">
        <v>337</v>
      </c>
      <c r="BB310" t="s">
        <v>15713</v>
      </c>
    </row>
    <row r="311" spans="1:54" x14ac:dyDescent="0.25">
      <c r="A311">
        <v>1.7656000000000001</v>
      </c>
      <c r="B311">
        <v>1.6539299999999999</v>
      </c>
      <c r="C311">
        <f t="shared" si="4"/>
        <v>-0.11167000000000016</v>
      </c>
      <c r="D311" t="s">
        <v>29</v>
      </c>
      <c r="E311" t="s">
        <v>29</v>
      </c>
      <c r="F311" t="s">
        <v>1</v>
      </c>
      <c r="G311" t="s">
        <v>29</v>
      </c>
      <c r="H311" t="s">
        <v>1</v>
      </c>
      <c r="I311" t="s">
        <v>57109</v>
      </c>
      <c r="J311" t="s">
        <v>5679</v>
      </c>
      <c r="K311" t="s">
        <v>1124</v>
      </c>
      <c r="L311" t="s">
        <v>623</v>
      </c>
      <c r="M311" t="s">
        <v>5680</v>
      </c>
      <c r="O311" t="s">
        <v>502</v>
      </c>
      <c r="Q311" t="s">
        <v>5681</v>
      </c>
      <c r="R311" t="s">
        <v>5682</v>
      </c>
      <c r="S311" t="s">
        <v>5683</v>
      </c>
      <c r="T311" t="s">
        <v>1129</v>
      </c>
      <c r="U311" t="s">
        <v>347</v>
      </c>
      <c r="V311" t="s">
        <v>77</v>
      </c>
      <c r="X311" t="s">
        <v>11</v>
      </c>
      <c r="Y311" t="s">
        <v>12</v>
      </c>
      <c r="Z311" t="s">
        <v>5684</v>
      </c>
      <c r="AA311" t="s">
        <v>14</v>
      </c>
      <c r="AB311">
        <v>2</v>
      </c>
      <c r="AC311">
        <v>7.9048999999999996</v>
      </c>
      <c r="AD311">
        <v>1.6020199999999998E-2</v>
      </c>
      <c r="AE311">
        <v>3.3499899999999999E-2</v>
      </c>
      <c r="AF311" t="s">
        <v>15</v>
      </c>
      <c r="AG311">
        <v>2</v>
      </c>
      <c r="AH311">
        <v>6.6207399999999996</v>
      </c>
      <c r="AI311">
        <v>2.4610699999999999E-2</v>
      </c>
      <c r="AJ311">
        <v>5.0916000000000003E-2</v>
      </c>
      <c r="AK311" t="s">
        <v>15</v>
      </c>
      <c r="AL311">
        <v>787088</v>
      </c>
      <c r="AM311" t="s">
        <v>5685</v>
      </c>
      <c r="AN311" t="s">
        <v>5686</v>
      </c>
      <c r="AO311" t="s">
        <v>5687</v>
      </c>
      <c r="AP311" t="s">
        <v>5688</v>
      </c>
      <c r="AQ311" t="s">
        <v>5689</v>
      </c>
      <c r="AR311" t="s">
        <v>5690</v>
      </c>
      <c r="AS311" t="s">
        <v>5691</v>
      </c>
      <c r="AT311" t="s">
        <v>5692</v>
      </c>
      <c r="AU311" t="s">
        <v>5693</v>
      </c>
      <c r="AV311" t="s">
        <v>5694</v>
      </c>
      <c r="AY311" t="s">
        <v>5695</v>
      </c>
      <c r="BA311" t="s">
        <v>5696</v>
      </c>
      <c r="BB311" t="s">
        <v>5697</v>
      </c>
    </row>
    <row r="312" spans="1:54" x14ac:dyDescent="0.25">
      <c r="A312">
        <v>-2.0101599999999999</v>
      </c>
      <c r="B312">
        <v>-1.7433399999999999</v>
      </c>
      <c r="C312">
        <f t="shared" si="4"/>
        <v>0.26682000000000006</v>
      </c>
      <c r="D312" t="s">
        <v>29</v>
      </c>
      <c r="E312" t="s">
        <v>0</v>
      </c>
      <c r="F312" t="s">
        <v>8149</v>
      </c>
      <c r="G312" t="s">
        <v>0</v>
      </c>
      <c r="H312" t="s">
        <v>8149</v>
      </c>
      <c r="I312" t="s">
        <v>57110</v>
      </c>
      <c r="J312" t="s">
        <v>48488</v>
      </c>
      <c r="K312" t="s">
        <v>48489</v>
      </c>
      <c r="L312" t="s">
        <v>48490</v>
      </c>
      <c r="M312" t="s">
        <v>6795</v>
      </c>
      <c r="R312" t="s">
        <v>12771</v>
      </c>
      <c r="S312" t="s">
        <v>12772</v>
      </c>
      <c r="U312" t="s">
        <v>9</v>
      </c>
      <c r="V312" t="s">
        <v>266</v>
      </c>
      <c r="W312" t="s">
        <v>48491</v>
      </c>
      <c r="X312" t="s">
        <v>11</v>
      </c>
      <c r="Y312" t="s">
        <v>12</v>
      </c>
      <c r="Z312" t="s">
        <v>48492</v>
      </c>
      <c r="AA312" t="s">
        <v>14</v>
      </c>
      <c r="AB312">
        <v>7</v>
      </c>
      <c r="AC312">
        <v>-4.5137400000000003</v>
      </c>
      <c r="AD312" s="1">
        <v>2.5587E-12</v>
      </c>
      <c r="AE312" s="1">
        <v>8.2219600000000003E-11</v>
      </c>
      <c r="AF312" t="s">
        <v>15</v>
      </c>
      <c r="AG312">
        <v>9</v>
      </c>
      <c r="AH312">
        <v>-4.1562700000000001</v>
      </c>
      <c r="AI312" s="1">
        <v>1.4142299999999999E-15</v>
      </c>
      <c r="AJ312" s="1">
        <v>9.4522799999999998E-14</v>
      </c>
      <c r="AK312" t="s">
        <v>15</v>
      </c>
      <c r="AL312">
        <v>2966890</v>
      </c>
      <c r="AM312" t="s">
        <v>48493</v>
      </c>
      <c r="AO312" t="s">
        <v>48494</v>
      </c>
      <c r="AP312" t="s">
        <v>48495</v>
      </c>
      <c r="AR312" t="s">
        <v>48496</v>
      </c>
      <c r="AS312" t="s">
        <v>48497</v>
      </c>
      <c r="AT312" t="s">
        <v>48498</v>
      </c>
      <c r="AU312" t="s">
        <v>48499</v>
      </c>
      <c r="AV312" t="s">
        <v>48500</v>
      </c>
      <c r="AW312" t="s">
        <v>48501</v>
      </c>
      <c r="AY312" t="s">
        <v>48502</v>
      </c>
      <c r="AZ312" t="s">
        <v>48503</v>
      </c>
      <c r="BA312" t="s">
        <v>48504</v>
      </c>
    </row>
    <row r="313" spans="1:54" x14ac:dyDescent="0.25">
      <c r="A313">
        <v>1.06338</v>
      </c>
      <c r="B313">
        <v>1.3301499999999999</v>
      </c>
      <c r="C313">
        <f t="shared" si="4"/>
        <v>0.26676999999999995</v>
      </c>
      <c r="D313" t="s">
        <v>29</v>
      </c>
      <c r="E313" t="s">
        <v>29</v>
      </c>
      <c r="F313" t="s">
        <v>1</v>
      </c>
      <c r="G313" t="s">
        <v>0</v>
      </c>
      <c r="H313" t="s">
        <v>1</v>
      </c>
      <c r="I313" t="s">
        <v>57113</v>
      </c>
      <c r="J313" t="s">
        <v>10643</v>
      </c>
      <c r="K313" t="s">
        <v>10644</v>
      </c>
      <c r="L313" t="s">
        <v>3249</v>
      </c>
      <c r="M313" t="s">
        <v>10645</v>
      </c>
      <c r="N313" t="s">
        <v>10646</v>
      </c>
      <c r="Q313" t="s">
        <v>1375</v>
      </c>
      <c r="R313" t="s">
        <v>1376</v>
      </c>
      <c r="T313" t="s">
        <v>10647</v>
      </c>
      <c r="V313" t="s">
        <v>266</v>
      </c>
      <c r="X313" t="s">
        <v>11</v>
      </c>
      <c r="Y313" t="s">
        <v>12</v>
      </c>
      <c r="Z313" t="s">
        <v>10648</v>
      </c>
      <c r="AA313" t="s">
        <v>14</v>
      </c>
      <c r="AB313">
        <v>1</v>
      </c>
      <c r="AC313">
        <v>2.7062200000000001</v>
      </c>
      <c r="AD313">
        <v>6.3292599999999997E-3</v>
      </c>
      <c r="AE313">
        <v>1.4967100000000001E-2</v>
      </c>
      <c r="AF313" t="s">
        <v>15</v>
      </c>
      <c r="AG313">
        <v>1</v>
      </c>
      <c r="AH313">
        <v>2.94502</v>
      </c>
      <c r="AI313">
        <v>1.8966499999999999E-3</v>
      </c>
      <c r="AJ313">
        <v>5.3872700000000004E-3</v>
      </c>
      <c r="AK313" t="s">
        <v>15</v>
      </c>
      <c r="AL313">
        <v>394232</v>
      </c>
      <c r="AM313" t="s">
        <v>10649</v>
      </c>
      <c r="AO313" t="s">
        <v>10650</v>
      </c>
      <c r="AP313" t="s">
        <v>10651</v>
      </c>
      <c r="AR313" t="s">
        <v>10652</v>
      </c>
      <c r="AS313" t="s">
        <v>10653</v>
      </c>
      <c r="AT313" t="s">
        <v>10654</v>
      </c>
      <c r="AU313" t="s">
        <v>10655</v>
      </c>
      <c r="AV313" t="s">
        <v>10649</v>
      </c>
      <c r="AW313" t="s">
        <v>10656</v>
      </c>
      <c r="AX313" t="s">
        <v>1732</v>
      </c>
      <c r="AY313" t="s">
        <v>10657</v>
      </c>
      <c r="AZ313" t="s">
        <v>10658</v>
      </c>
    </row>
    <row r="314" spans="1:54" x14ac:dyDescent="0.25">
      <c r="A314">
        <v>-1.08962</v>
      </c>
      <c r="B314">
        <v>-0.82731100000000002</v>
      </c>
      <c r="C314">
        <f t="shared" si="4"/>
        <v>0.26230900000000001</v>
      </c>
      <c r="D314" t="s">
        <v>29</v>
      </c>
      <c r="E314" t="s">
        <v>0</v>
      </c>
      <c r="F314" t="s">
        <v>8149</v>
      </c>
      <c r="G314" t="s">
        <v>0</v>
      </c>
      <c r="H314" t="s">
        <v>8149</v>
      </c>
      <c r="I314" t="s">
        <v>57110</v>
      </c>
      <c r="L314" t="s">
        <v>39547</v>
      </c>
      <c r="Q314" t="s">
        <v>43677</v>
      </c>
      <c r="R314" t="s">
        <v>43678</v>
      </c>
      <c r="U314" t="s">
        <v>9</v>
      </c>
      <c r="V314" t="s">
        <v>10</v>
      </c>
      <c r="X314" t="s">
        <v>11</v>
      </c>
      <c r="Y314" t="s">
        <v>12</v>
      </c>
      <c r="Z314" t="s">
        <v>26491</v>
      </c>
      <c r="AA314" t="s">
        <v>14</v>
      </c>
      <c r="AB314">
        <v>2</v>
      </c>
      <c r="AC314">
        <v>-3.6524000000000001</v>
      </c>
      <c r="AD314" s="1">
        <v>6.6187799999999997E-5</v>
      </c>
      <c r="AE314">
        <v>3.1023500000000001E-4</v>
      </c>
      <c r="AF314" t="s">
        <v>15</v>
      </c>
      <c r="AG314">
        <v>5</v>
      </c>
      <c r="AH314">
        <v>-2.51444</v>
      </c>
      <c r="AI314">
        <v>2.63572E-4</v>
      </c>
      <c r="AJ314">
        <v>1.0276199999999999E-3</v>
      </c>
      <c r="AK314" t="s">
        <v>15</v>
      </c>
      <c r="AL314">
        <v>97833</v>
      </c>
      <c r="AM314" t="s">
        <v>43679</v>
      </c>
      <c r="AO314" t="s">
        <v>43680</v>
      </c>
      <c r="AP314" t="s">
        <v>43681</v>
      </c>
      <c r="AR314" t="s">
        <v>43682</v>
      </c>
      <c r="AS314" t="s">
        <v>43683</v>
      </c>
      <c r="AT314" t="s">
        <v>43684</v>
      </c>
      <c r="AU314" t="s">
        <v>43685</v>
      </c>
      <c r="AV314" t="s">
        <v>43679</v>
      </c>
    </row>
    <row r="315" spans="1:54" x14ac:dyDescent="0.25">
      <c r="A315">
        <v>1.31399</v>
      </c>
      <c r="B315">
        <v>1.5733900000000001</v>
      </c>
      <c r="C315">
        <f t="shared" si="4"/>
        <v>0.25940000000000007</v>
      </c>
      <c r="D315" t="s">
        <v>29</v>
      </c>
      <c r="E315" t="s">
        <v>0</v>
      </c>
      <c r="F315" t="s">
        <v>1</v>
      </c>
      <c r="G315" t="s">
        <v>0</v>
      </c>
      <c r="H315" t="s">
        <v>1</v>
      </c>
      <c r="I315" t="s">
        <v>57110</v>
      </c>
      <c r="J315" t="s">
        <v>8267</v>
      </c>
      <c r="K315" t="s">
        <v>8268</v>
      </c>
      <c r="L315" t="s">
        <v>8269</v>
      </c>
      <c r="M315" t="s">
        <v>806</v>
      </c>
      <c r="Q315" t="s">
        <v>8270</v>
      </c>
      <c r="R315" t="s">
        <v>8271</v>
      </c>
      <c r="T315" t="s">
        <v>8272</v>
      </c>
      <c r="U315" t="s">
        <v>9</v>
      </c>
      <c r="V315" t="s">
        <v>59</v>
      </c>
      <c r="W315" t="s">
        <v>8273</v>
      </c>
      <c r="X315" t="s">
        <v>11</v>
      </c>
      <c r="Y315" t="s">
        <v>12</v>
      </c>
      <c r="Z315" t="s">
        <v>8274</v>
      </c>
      <c r="AA315" t="s">
        <v>14</v>
      </c>
      <c r="AB315">
        <v>3</v>
      </c>
      <c r="AC315">
        <v>1.51268</v>
      </c>
      <c r="AD315">
        <v>2.3027899999999999E-3</v>
      </c>
      <c r="AE315">
        <v>6.3485800000000004E-3</v>
      </c>
      <c r="AF315" t="s">
        <v>15</v>
      </c>
      <c r="AG315">
        <v>3</v>
      </c>
      <c r="AH315">
        <v>2.1091899999999999</v>
      </c>
      <c r="AI315" s="1">
        <v>3.43893E-5</v>
      </c>
      <c r="AJ315">
        <v>1.8224100000000001E-4</v>
      </c>
      <c r="AK315" t="s">
        <v>15</v>
      </c>
      <c r="AL315">
        <v>1167850</v>
      </c>
      <c r="AM315" t="s">
        <v>8275</v>
      </c>
      <c r="AO315" t="s">
        <v>8276</v>
      </c>
      <c r="AP315" t="s">
        <v>8277</v>
      </c>
      <c r="AR315" t="s">
        <v>8278</v>
      </c>
      <c r="AS315" t="s">
        <v>8279</v>
      </c>
      <c r="AT315" t="s">
        <v>8280</v>
      </c>
      <c r="AU315" t="s">
        <v>8281</v>
      </c>
      <c r="AV315" t="s">
        <v>8275</v>
      </c>
      <c r="AY315" t="s">
        <v>8282</v>
      </c>
      <c r="AZ315" t="s">
        <v>8283</v>
      </c>
      <c r="BA315" t="s">
        <v>8284</v>
      </c>
    </row>
    <row r="316" spans="1:54" x14ac:dyDescent="0.25">
      <c r="A316">
        <v>1.9028499999999999</v>
      </c>
      <c r="B316">
        <v>2.1606200000000002</v>
      </c>
      <c r="C316">
        <f t="shared" si="4"/>
        <v>0.25777000000000028</v>
      </c>
      <c r="D316" t="s">
        <v>29</v>
      </c>
      <c r="E316" t="s">
        <v>0</v>
      </c>
      <c r="F316" t="s">
        <v>1</v>
      </c>
      <c r="G316" t="s">
        <v>0</v>
      </c>
      <c r="H316" t="s">
        <v>1</v>
      </c>
      <c r="I316" t="s">
        <v>57110</v>
      </c>
      <c r="J316" t="s">
        <v>4786</v>
      </c>
      <c r="K316" t="s">
        <v>4787</v>
      </c>
      <c r="L316" t="s">
        <v>4788</v>
      </c>
      <c r="M316" t="s">
        <v>806</v>
      </c>
      <c r="N316" t="s">
        <v>806</v>
      </c>
      <c r="Q316" t="s">
        <v>186</v>
      </c>
      <c r="R316" t="s">
        <v>4789</v>
      </c>
      <c r="S316" t="s">
        <v>1147</v>
      </c>
      <c r="T316" t="s">
        <v>98</v>
      </c>
      <c r="U316" t="s">
        <v>9</v>
      </c>
      <c r="V316" t="s">
        <v>408</v>
      </c>
      <c r="W316" t="s">
        <v>4790</v>
      </c>
      <c r="X316" t="s">
        <v>11</v>
      </c>
      <c r="Y316" t="s">
        <v>12</v>
      </c>
      <c r="Z316" t="s">
        <v>4791</v>
      </c>
      <c r="AA316" t="s">
        <v>14</v>
      </c>
      <c r="AB316">
        <v>5</v>
      </c>
      <c r="AC316">
        <v>5.04542</v>
      </c>
      <c r="AD316" s="1">
        <v>2.8457699999999999E-10</v>
      </c>
      <c r="AE316" s="1">
        <v>6.0853400000000004E-9</v>
      </c>
      <c r="AF316" t="s">
        <v>15</v>
      </c>
      <c r="AG316">
        <v>5</v>
      </c>
      <c r="AH316">
        <v>5.4525499999999996</v>
      </c>
      <c r="AI316" s="1">
        <v>2.2931900000000002E-19</v>
      </c>
      <c r="AJ316" s="1">
        <v>3.4137199999999997E-17</v>
      </c>
      <c r="AK316" t="s">
        <v>15</v>
      </c>
      <c r="AL316">
        <v>2294890</v>
      </c>
      <c r="AM316" t="s">
        <v>4792</v>
      </c>
      <c r="AO316" t="s">
        <v>4793</v>
      </c>
      <c r="AP316" t="s">
        <v>4794</v>
      </c>
      <c r="AR316" t="s">
        <v>4795</v>
      </c>
      <c r="AS316" t="s">
        <v>4796</v>
      </c>
      <c r="AT316" t="s">
        <v>4797</v>
      </c>
      <c r="AU316" t="s">
        <v>4798</v>
      </c>
      <c r="AV316" t="s">
        <v>4799</v>
      </c>
      <c r="AW316" t="s">
        <v>4800</v>
      </c>
      <c r="AY316" t="s">
        <v>4801</v>
      </c>
      <c r="BA316" t="s">
        <v>2166</v>
      </c>
    </row>
    <row r="317" spans="1:54" x14ac:dyDescent="0.25">
      <c r="A317">
        <v>-1.1054600000000001</v>
      </c>
      <c r="B317">
        <v>-0.84819199999999995</v>
      </c>
      <c r="C317">
        <f t="shared" si="4"/>
        <v>0.25726800000000016</v>
      </c>
      <c r="D317" t="s">
        <v>29</v>
      </c>
      <c r="E317" t="s">
        <v>0</v>
      </c>
      <c r="F317" t="s">
        <v>8149</v>
      </c>
      <c r="G317" t="s">
        <v>0</v>
      </c>
      <c r="H317" t="s">
        <v>8149</v>
      </c>
      <c r="I317" t="s">
        <v>57110</v>
      </c>
      <c r="J317" t="s">
        <v>43781</v>
      </c>
      <c r="K317" t="s">
        <v>43782</v>
      </c>
      <c r="L317" t="s">
        <v>4322</v>
      </c>
      <c r="M317" t="s">
        <v>5680</v>
      </c>
      <c r="O317" t="s">
        <v>502</v>
      </c>
      <c r="Q317" t="s">
        <v>43783</v>
      </c>
      <c r="R317" t="s">
        <v>43784</v>
      </c>
      <c r="T317" t="s">
        <v>1129</v>
      </c>
      <c r="U317" t="s">
        <v>347</v>
      </c>
      <c r="V317" t="s">
        <v>77</v>
      </c>
      <c r="X317" t="s">
        <v>11</v>
      </c>
      <c r="Y317" t="s">
        <v>12</v>
      </c>
      <c r="Z317" t="s">
        <v>43785</v>
      </c>
      <c r="AA317" t="s">
        <v>14</v>
      </c>
      <c r="AB317">
        <v>2</v>
      </c>
      <c r="AC317">
        <v>-3.6888100000000001</v>
      </c>
      <c r="AD317" s="1">
        <v>7.0000300000000003E-6</v>
      </c>
      <c r="AE317" s="1">
        <v>4.4887099999999999E-5</v>
      </c>
      <c r="AF317" t="s">
        <v>15</v>
      </c>
      <c r="AG317">
        <v>2</v>
      </c>
      <c r="AH317">
        <v>-2.6443500000000002</v>
      </c>
      <c r="AI317" s="1">
        <v>5.6857500000000002E-5</v>
      </c>
      <c r="AJ317">
        <v>2.7792300000000002E-4</v>
      </c>
      <c r="AK317" t="s">
        <v>15</v>
      </c>
      <c r="AL317">
        <v>1463930</v>
      </c>
      <c r="AM317" t="s">
        <v>43786</v>
      </c>
      <c r="AN317" t="s">
        <v>43787</v>
      </c>
      <c r="AO317" t="s">
        <v>43788</v>
      </c>
      <c r="AP317" t="s">
        <v>43789</v>
      </c>
      <c r="AQ317" t="s">
        <v>43790</v>
      </c>
      <c r="AR317" t="s">
        <v>43791</v>
      </c>
      <c r="AT317" t="s">
        <v>43792</v>
      </c>
      <c r="AU317" t="s">
        <v>43793</v>
      </c>
      <c r="AV317" t="s">
        <v>43794</v>
      </c>
      <c r="AW317" t="s">
        <v>43795</v>
      </c>
      <c r="AY317" t="s">
        <v>43796</v>
      </c>
      <c r="AZ317" t="s">
        <v>43797</v>
      </c>
      <c r="BA317" t="s">
        <v>1141</v>
      </c>
      <c r="BB317" t="s">
        <v>43798</v>
      </c>
    </row>
    <row r="318" spans="1:54" x14ac:dyDescent="0.25">
      <c r="A318">
        <v>1.73631</v>
      </c>
      <c r="B318">
        <v>0.780088</v>
      </c>
      <c r="C318">
        <f t="shared" si="4"/>
        <v>-0.95622200000000002</v>
      </c>
      <c r="D318" t="s">
        <v>29</v>
      </c>
      <c r="E318" t="s">
        <v>29</v>
      </c>
      <c r="F318" t="s">
        <v>1</v>
      </c>
      <c r="G318" t="s">
        <v>29</v>
      </c>
      <c r="H318" t="s">
        <v>1</v>
      </c>
      <c r="I318" t="s">
        <v>57109</v>
      </c>
      <c r="J318" t="s">
        <v>5795</v>
      </c>
      <c r="K318" t="s">
        <v>5796</v>
      </c>
      <c r="L318" t="s">
        <v>5797</v>
      </c>
      <c r="Q318" t="s">
        <v>5798</v>
      </c>
      <c r="R318" t="s">
        <v>5799</v>
      </c>
      <c r="S318" t="s">
        <v>5800</v>
      </c>
      <c r="X318" t="s">
        <v>11</v>
      </c>
      <c r="Y318" t="s">
        <v>12</v>
      </c>
      <c r="Z318" t="s">
        <v>5801</v>
      </c>
      <c r="AA318" t="s">
        <v>14</v>
      </c>
      <c r="AB318">
        <v>3</v>
      </c>
      <c r="AC318">
        <v>5.0787800000000001</v>
      </c>
      <c r="AD318">
        <v>7.9614200000000003E-3</v>
      </c>
      <c r="AE318">
        <v>1.81674E-2</v>
      </c>
      <c r="AF318" t="s">
        <v>15</v>
      </c>
      <c r="AG318">
        <v>3</v>
      </c>
      <c r="AH318">
        <v>1.7403500000000001</v>
      </c>
      <c r="AI318">
        <v>4.1138899999999999E-2</v>
      </c>
      <c r="AJ318">
        <v>7.8514E-2</v>
      </c>
      <c r="AK318" t="s">
        <v>15</v>
      </c>
      <c r="AL318" t="s">
        <v>15</v>
      </c>
      <c r="AM318" t="s">
        <v>5802</v>
      </c>
      <c r="AO318" t="s">
        <v>5803</v>
      </c>
      <c r="AP318" t="s">
        <v>5804</v>
      </c>
      <c r="AQ318" t="s">
        <v>5805</v>
      </c>
      <c r="AR318" t="s">
        <v>5806</v>
      </c>
      <c r="AS318" t="s">
        <v>5807</v>
      </c>
      <c r="AT318" t="s">
        <v>5808</v>
      </c>
      <c r="AU318" t="s">
        <v>5809</v>
      </c>
      <c r="AV318" t="s">
        <v>5802</v>
      </c>
      <c r="AW318" t="s">
        <v>5810</v>
      </c>
      <c r="AZ318" t="s">
        <v>5811</v>
      </c>
      <c r="BA318" t="s">
        <v>5812</v>
      </c>
    </row>
    <row r="319" spans="1:54" x14ac:dyDescent="0.25">
      <c r="A319">
        <v>-2.4797099999999999</v>
      </c>
      <c r="B319">
        <v>-2.2240199999999999</v>
      </c>
      <c r="C319">
        <f t="shared" si="4"/>
        <v>0.25568999999999997</v>
      </c>
      <c r="D319" t="s">
        <v>29</v>
      </c>
      <c r="E319" t="s">
        <v>0</v>
      </c>
      <c r="F319" t="s">
        <v>8149</v>
      </c>
      <c r="G319" t="s">
        <v>0</v>
      </c>
      <c r="H319" t="s">
        <v>8149</v>
      </c>
      <c r="I319" t="s">
        <v>57110</v>
      </c>
      <c r="J319" t="s">
        <v>49443</v>
      </c>
      <c r="K319" t="s">
        <v>46523</v>
      </c>
      <c r="L319" t="s">
        <v>48948</v>
      </c>
      <c r="M319" t="s">
        <v>46525</v>
      </c>
      <c r="N319" t="s">
        <v>6483</v>
      </c>
      <c r="O319" t="s">
        <v>49444</v>
      </c>
      <c r="Q319" t="s">
        <v>6483</v>
      </c>
      <c r="R319" t="s">
        <v>49445</v>
      </c>
      <c r="T319" t="s">
        <v>49446</v>
      </c>
      <c r="X319" t="s">
        <v>11</v>
      </c>
      <c r="Y319" t="s">
        <v>12</v>
      </c>
      <c r="Z319" t="s">
        <v>49447</v>
      </c>
      <c r="AA319" t="s">
        <v>14</v>
      </c>
      <c r="AB319">
        <v>2</v>
      </c>
      <c r="AC319">
        <v>-7.9951299999999996</v>
      </c>
      <c r="AD319" s="1">
        <v>6.2038099999999998E-5</v>
      </c>
      <c r="AE319">
        <v>2.92682E-4</v>
      </c>
      <c r="AF319" t="s">
        <v>15</v>
      </c>
      <c r="AG319">
        <v>3</v>
      </c>
      <c r="AH319">
        <v>-8.0369299999999999</v>
      </c>
      <c r="AI319" s="1">
        <v>1.0994300000000001E-5</v>
      </c>
      <c r="AJ319" s="1">
        <v>6.7936300000000002E-5</v>
      </c>
      <c r="AK319" t="s">
        <v>15</v>
      </c>
      <c r="AL319" t="s">
        <v>15</v>
      </c>
      <c r="AM319" t="s">
        <v>49448</v>
      </c>
      <c r="AN319" t="s">
        <v>49449</v>
      </c>
      <c r="AO319" t="s">
        <v>49450</v>
      </c>
      <c r="AP319" t="s">
        <v>49451</v>
      </c>
      <c r="AR319" t="s">
        <v>49452</v>
      </c>
      <c r="AS319" t="s">
        <v>49453</v>
      </c>
      <c r="AT319" t="s">
        <v>49454</v>
      </c>
      <c r="AU319" t="s">
        <v>49455</v>
      </c>
      <c r="AV319" t="s">
        <v>49456</v>
      </c>
      <c r="AW319" t="s">
        <v>49457</v>
      </c>
      <c r="AX319" t="s">
        <v>46539</v>
      </c>
      <c r="AY319" t="s">
        <v>49458</v>
      </c>
      <c r="BA319" t="s">
        <v>48961</v>
      </c>
      <c r="BB319" t="s">
        <v>49459</v>
      </c>
    </row>
    <row r="320" spans="1:54" x14ac:dyDescent="0.25">
      <c r="A320">
        <v>-1.53616</v>
      </c>
      <c r="B320">
        <v>-1.2805</v>
      </c>
      <c r="C320">
        <f t="shared" si="4"/>
        <v>0.25566</v>
      </c>
      <c r="D320" t="s">
        <v>29</v>
      </c>
      <c r="E320" t="s">
        <v>0</v>
      </c>
      <c r="F320" t="s">
        <v>8149</v>
      </c>
      <c r="G320" t="s">
        <v>0</v>
      </c>
      <c r="H320" t="s">
        <v>8149</v>
      </c>
      <c r="I320" t="s">
        <v>57110</v>
      </c>
      <c r="J320" t="s">
        <v>46738</v>
      </c>
      <c r="K320" t="s">
        <v>46739</v>
      </c>
      <c r="L320" t="s">
        <v>46740</v>
      </c>
      <c r="M320" t="s">
        <v>2270</v>
      </c>
      <c r="R320" t="s">
        <v>46741</v>
      </c>
      <c r="U320" t="s">
        <v>996</v>
      </c>
      <c r="V320" t="s">
        <v>10</v>
      </c>
      <c r="X320" t="s">
        <v>11</v>
      </c>
      <c r="Y320" t="s">
        <v>12</v>
      </c>
      <c r="Z320" t="s">
        <v>46742</v>
      </c>
      <c r="AA320" t="s">
        <v>14</v>
      </c>
      <c r="AB320">
        <v>1</v>
      </c>
      <c r="AC320">
        <v>-4.7986700000000004</v>
      </c>
      <c r="AD320">
        <v>6.2194300000000002E-4</v>
      </c>
      <c r="AE320">
        <v>2.0939000000000001E-3</v>
      </c>
      <c r="AF320" t="s">
        <v>15</v>
      </c>
      <c r="AG320">
        <v>1</v>
      </c>
      <c r="AH320">
        <v>-3.7982900000000002</v>
      </c>
      <c r="AI320">
        <v>1.9682699999999998E-3</v>
      </c>
      <c r="AJ320">
        <v>5.5521900000000003E-3</v>
      </c>
      <c r="AK320" t="s">
        <v>15</v>
      </c>
      <c r="AL320">
        <v>120200</v>
      </c>
      <c r="AM320" t="s">
        <v>46743</v>
      </c>
      <c r="AO320" t="s">
        <v>46744</v>
      </c>
      <c r="AP320" t="s">
        <v>46741</v>
      </c>
      <c r="AR320" t="s">
        <v>46745</v>
      </c>
      <c r="AS320" t="s">
        <v>46746</v>
      </c>
      <c r="AT320" t="s">
        <v>46747</v>
      </c>
      <c r="AU320" t="s">
        <v>46748</v>
      </c>
      <c r="AV320" t="s">
        <v>46743</v>
      </c>
      <c r="AY320" t="s">
        <v>46749</v>
      </c>
      <c r="BA320" t="s">
        <v>46750</v>
      </c>
    </row>
    <row r="321" spans="1:54" x14ac:dyDescent="0.25">
      <c r="A321">
        <v>-3.0327500000000001</v>
      </c>
      <c r="B321">
        <v>-2.7772199999999998</v>
      </c>
      <c r="C321">
        <f t="shared" si="4"/>
        <v>0.25553000000000026</v>
      </c>
      <c r="D321" t="s">
        <v>29</v>
      </c>
      <c r="E321" t="s">
        <v>0</v>
      </c>
      <c r="F321" t="s">
        <v>8149</v>
      </c>
      <c r="G321" t="s">
        <v>0</v>
      </c>
      <c r="H321" t="s">
        <v>8149</v>
      </c>
      <c r="I321" t="s">
        <v>57110</v>
      </c>
      <c r="J321" t="s">
        <v>49855</v>
      </c>
      <c r="K321" t="s">
        <v>49856</v>
      </c>
      <c r="L321" t="s">
        <v>49857</v>
      </c>
      <c r="M321" t="s">
        <v>49396</v>
      </c>
      <c r="N321" t="s">
        <v>49397</v>
      </c>
      <c r="Q321" t="s">
        <v>49398</v>
      </c>
      <c r="R321" t="s">
        <v>49399</v>
      </c>
      <c r="S321" t="s">
        <v>49398</v>
      </c>
      <c r="T321" t="s">
        <v>14088</v>
      </c>
      <c r="U321" t="s">
        <v>9</v>
      </c>
      <c r="V321" t="s">
        <v>266</v>
      </c>
      <c r="X321" t="s">
        <v>11</v>
      </c>
      <c r="Y321" t="s">
        <v>12</v>
      </c>
      <c r="Z321" t="s">
        <v>49858</v>
      </c>
      <c r="AA321" t="s">
        <v>14</v>
      </c>
      <c r="AB321">
        <v>22</v>
      </c>
      <c r="AC321">
        <v>-8.8725699999999996</v>
      </c>
      <c r="AD321" s="1">
        <v>8.9401499999999995E-22</v>
      </c>
      <c r="AE321" s="1">
        <v>1.4363800000000001E-19</v>
      </c>
      <c r="AF321" t="s">
        <v>15</v>
      </c>
      <c r="AG321">
        <v>23</v>
      </c>
      <c r="AH321">
        <v>-5.75101</v>
      </c>
      <c r="AI321" s="1">
        <v>4.9210800000000001E-19</v>
      </c>
      <c r="AJ321" s="1">
        <v>6.4466100000000002E-17</v>
      </c>
      <c r="AK321" t="s">
        <v>15</v>
      </c>
      <c r="AL321">
        <v>39559300</v>
      </c>
      <c r="AM321" t="s">
        <v>49859</v>
      </c>
      <c r="AO321" t="s">
        <v>49860</v>
      </c>
      <c r="AP321" t="s">
        <v>49861</v>
      </c>
      <c r="AR321" t="s">
        <v>49862</v>
      </c>
      <c r="AS321" t="s">
        <v>49863</v>
      </c>
      <c r="AT321" t="s">
        <v>49864</v>
      </c>
      <c r="AU321" t="s">
        <v>49865</v>
      </c>
      <c r="AV321" t="s">
        <v>49866</v>
      </c>
      <c r="AW321" t="s">
        <v>49867</v>
      </c>
      <c r="AX321" t="s">
        <v>49409</v>
      </c>
      <c r="AY321" t="s">
        <v>49868</v>
      </c>
      <c r="AZ321" t="s">
        <v>49411</v>
      </c>
      <c r="BA321" t="s">
        <v>49869</v>
      </c>
    </row>
    <row r="322" spans="1:54" x14ac:dyDescent="0.25">
      <c r="A322">
        <v>0.47284799999999999</v>
      </c>
      <c r="B322">
        <v>0.72814100000000004</v>
      </c>
      <c r="C322">
        <f t="shared" si="4"/>
        <v>0.25529300000000005</v>
      </c>
      <c r="D322" t="s">
        <v>29</v>
      </c>
      <c r="E322" t="s">
        <v>29</v>
      </c>
      <c r="F322" t="s">
        <v>1</v>
      </c>
      <c r="G322" t="s">
        <v>0</v>
      </c>
      <c r="H322" t="s">
        <v>1</v>
      </c>
      <c r="I322" t="s">
        <v>57113</v>
      </c>
      <c r="J322" t="s">
        <v>17148</v>
      </c>
      <c r="K322" t="s">
        <v>17149</v>
      </c>
      <c r="L322" t="s">
        <v>17150</v>
      </c>
      <c r="M322" t="s">
        <v>1233</v>
      </c>
      <c r="Q322" t="s">
        <v>186</v>
      </c>
      <c r="R322" t="s">
        <v>17151</v>
      </c>
      <c r="S322" t="s">
        <v>1147</v>
      </c>
      <c r="T322" t="s">
        <v>4266</v>
      </c>
      <c r="U322" t="s">
        <v>9</v>
      </c>
      <c r="V322" t="s">
        <v>408</v>
      </c>
      <c r="W322" t="s">
        <v>17152</v>
      </c>
      <c r="X322" t="s">
        <v>11</v>
      </c>
      <c r="Y322" t="s">
        <v>12</v>
      </c>
      <c r="Z322" t="s">
        <v>17153</v>
      </c>
      <c r="AA322" t="s">
        <v>14</v>
      </c>
      <c r="AB322">
        <v>10</v>
      </c>
      <c r="AC322">
        <v>0.50264600000000004</v>
      </c>
      <c r="AD322">
        <v>2.6114700000000001E-2</v>
      </c>
      <c r="AE322">
        <v>5.12851E-2</v>
      </c>
      <c r="AF322" t="s">
        <v>15</v>
      </c>
      <c r="AG322">
        <v>11</v>
      </c>
      <c r="AH322">
        <v>0.79869999999999997</v>
      </c>
      <c r="AI322">
        <v>2.5703199999999997E-4</v>
      </c>
      <c r="AJ322">
        <v>1.00691E-3</v>
      </c>
      <c r="AK322" t="s">
        <v>15</v>
      </c>
      <c r="AL322">
        <v>8007150</v>
      </c>
      <c r="AM322" t="s">
        <v>17154</v>
      </c>
      <c r="AO322" t="s">
        <v>17155</v>
      </c>
      <c r="AP322" t="s">
        <v>17156</v>
      </c>
      <c r="AQ322" t="s">
        <v>17157</v>
      </c>
      <c r="AR322" t="s">
        <v>17158</v>
      </c>
      <c r="AS322" t="s">
        <v>17159</v>
      </c>
      <c r="AT322" t="s">
        <v>17160</v>
      </c>
      <c r="AU322" t="s">
        <v>17161</v>
      </c>
      <c r="AV322" t="s">
        <v>17162</v>
      </c>
      <c r="AW322" t="s">
        <v>17163</v>
      </c>
      <c r="AY322" t="s">
        <v>17164</v>
      </c>
      <c r="BA322" t="s">
        <v>2166</v>
      </c>
    </row>
    <row r="323" spans="1:54" x14ac:dyDescent="0.25">
      <c r="A323">
        <v>1.36694</v>
      </c>
      <c r="B323">
        <v>1.62147</v>
      </c>
      <c r="C323">
        <f t="shared" ref="C323:C386" si="5">B323-A323</f>
        <v>0.25452999999999992</v>
      </c>
      <c r="D323" t="s">
        <v>29</v>
      </c>
      <c r="E323" t="s">
        <v>0</v>
      </c>
      <c r="F323" t="s">
        <v>1</v>
      </c>
      <c r="G323" t="s">
        <v>0</v>
      </c>
      <c r="H323" t="s">
        <v>1</v>
      </c>
      <c r="I323" t="s">
        <v>57110</v>
      </c>
      <c r="J323" t="s">
        <v>7872</v>
      </c>
      <c r="K323" t="s">
        <v>534</v>
      </c>
      <c r="L323" t="s">
        <v>7873</v>
      </c>
      <c r="M323" t="s">
        <v>241</v>
      </c>
      <c r="N323" t="s">
        <v>241</v>
      </c>
      <c r="Q323" t="s">
        <v>7874</v>
      </c>
      <c r="R323" t="s">
        <v>7875</v>
      </c>
      <c r="T323" t="s">
        <v>7876</v>
      </c>
      <c r="U323" t="s">
        <v>9</v>
      </c>
      <c r="V323" t="s">
        <v>10</v>
      </c>
      <c r="W323" t="s">
        <v>525</v>
      </c>
      <c r="X323" t="s">
        <v>11</v>
      </c>
      <c r="Y323" t="s">
        <v>12</v>
      </c>
      <c r="Z323" t="s">
        <v>7877</v>
      </c>
      <c r="AA323" t="s">
        <v>14</v>
      </c>
      <c r="AB323">
        <v>11</v>
      </c>
      <c r="AC323">
        <v>1.8938299999999999</v>
      </c>
      <c r="AD323" s="1">
        <v>6.7751900000000003E-12</v>
      </c>
      <c r="AE323" s="1">
        <v>1.9993700000000001E-10</v>
      </c>
      <c r="AF323" t="s">
        <v>15</v>
      </c>
      <c r="AG323">
        <v>10</v>
      </c>
      <c r="AH323">
        <v>2.3281299999999998</v>
      </c>
      <c r="AI323" s="1">
        <v>3.9517699999999999E-16</v>
      </c>
      <c r="AJ323" s="1">
        <v>2.81349E-14</v>
      </c>
      <c r="AK323" t="s">
        <v>15</v>
      </c>
      <c r="AL323">
        <v>11842400</v>
      </c>
      <c r="AM323" t="s">
        <v>7878</v>
      </c>
      <c r="AO323" t="s">
        <v>7879</v>
      </c>
      <c r="AP323" t="s">
        <v>7880</v>
      </c>
      <c r="AR323" t="s">
        <v>7881</v>
      </c>
      <c r="AT323" t="s">
        <v>7882</v>
      </c>
      <c r="AU323" t="s">
        <v>7883</v>
      </c>
      <c r="AV323" t="s">
        <v>7884</v>
      </c>
      <c r="AW323" t="s">
        <v>7885</v>
      </c>
      <c r="AY323" t="s">
        <v>7886</v>
      </c>
      <c r="BA323" t="s">
        <v>7887</v>
      </c>
    </row>
    <row r="324" spans="1:54" x14ac:dyDescent="0.25">
      <c r="A324">
        <v>-1.5483800000000001</v>
      </c>
      <c r="B324">
        <v>-1.2964500000000001</v>
      </c>
      <c r="C324">
        <f t="shared" si="5"/>
        <v>0.25192999999999999</v>
      </c>
      <c r="D324" t="s">
        <v>29</v>
      </c>
      <c r="E324" t="s">
        <v>0</v>
      </c>
      <c r="F324" t="s">
        <v>8149</v>
      </c>
      <c r="G324" t="s">
        <v>0</v>
      </c>
      <c r="H324" t="s">
        <v>8149</v>
      </c>
      <c r="I324" t="s">
        <v>57110</v>
      </c>
      <c r="J324" t="s">
        <v>46770</v>
      </c>
      <c r="K324" t="s">
        <v>46771</v>
      </c>
      <c r="M324" t="s">
        <v>20034</v>
      </c>
      <c r="N324" t="s">
        <v>938</v>
      </c>
      <c r="Q324" t="s">
        <v>46772</v>
      </c>
      <c r="R324" t="s">
        <v>46773</v>
      </c>
      <c r="U324" t="s">
        <v>9</v>
      </c>
      <c r="V324" t="s">
        <v>266</v>
      </c>
      <c r="X324" t="s">
        <v>11</v>
      </c>
      <c r="Y324" t="s">
        <v>12</v>
      </c>
      <c r="Z324" t="s">
        <v>46774</v>
      </c>
      <c r="AA324" t="s">
        <v>14</v>
      </c>
      <c r="AB324">
        <v>1</v>
      </c>
      <c r="AC324">
        <v>-6.4515099999999999</v>
      </c>
      <c r="AD324" s="1">
        <v>3.2984300000000002E-5</v>
      </c>
      <c r="AE324">
        <v>1.69734E-4</v>
      </c>
      <c r="AF324" t="s">
        <v>15</v>
      </c>
      <c r="AG324">
        <v>1</v>
      </c>
      <c r="AH324">
        <v>-3.7014300000000002</v>
      </c>
      <c r="AI324">
        <v>4.47577E-4</v>
      </c>
      <c r="AJ324">
        <v>1.60198E-3</v>
      </c>
      <c r="AK324" t="s">
        <v>15</v>
      </c>
      <c r="AL324">
        <v>730024</v>
      </c>
      <c r="AM324" t="s">
        <v>46775</v>
      </c>
      <c r="AO324" t="s">
        <v>46776</v>
      </c>
      <c r="AP324" t="s">
        <v>46777</v>
      </c>
      <c r="AQ324" t="s">
        <v>46778</v>
      </c>
      <c r="AR324" t="s">
        <v>46779</v>
      </c>
      <c r="AS324" t="s">
        <v>46780</v>
      </c>
      <c r="AT324" t="s">
        <v>46781</v>
      </c>
      <c r="AU324" t="s">
        <v>46782</v>
      </c>
      <c r="AV324" t="s">
        <v>46775</v>
      </c>
      <c r="AW324" t="s">
        <v>46783</v>
      </c>
      <c r="AY324" t="s">
        <v>46784</v>
      </c>
      <c r="AZ324" t="s">
        <v>46785</v>
      </c>
    </row>
    <row r="325" spans="1:54" x14ac:dyDescent="0.25">
      <c r="A325">
        <v>-1.8433900000000001</v>
      </c>
      <c r="B325">
        <v>-1.5926199999999999</v>
      </c>
      <c r="C325">
        <f t="shared" si="5"/>
        <v>0.25077000000000016</v>
      </c>
      <c r="D325" t="s">
        <v>29</v>
      </c>
      <c r="E325" t="s">
        <v>0</v>
      </c>
      <c r="F325" t="s">
        <v>8149</v>
      </c>
      <c r="G325" t="s">
        <v>0</v>
      </c>
      <c r="H325" t="s">
        <v>8149</v>
      </c>
      <c r="I325" t="s">
        <v>57110</v>
      </c>
      <c r="J325" t="s">
        <v>47893</v>
      </c>
      <c r="K325" t="s">
        <v>47894</v>
      </c>
      <c r="L325" t="s">
        <v>47895</v>
      </c>
      <c r="M325" t="s">
        <v>33578</v>
      </c>
      <c r="N325" t="s">
        <v>33579</v>
      </c>
      <c r="Q325" t="s">
        <v>33580</v>
      </c>
      <c r="R325" t="s">
        <v>47896</v>
      </c>
      <c r="S325" t="s">
        <v>33582</v>
      </c>
      <c r="T325" t="s">
        <v>33583</v>
      </c>
      <c r="W325" t="s">
        <v>47622</v>
      </c>
      <c r="X325" t="s">
        <v>11</v>
      </c>
      <c r="Y325" t="s">
        <v>12</v>
      </c>
      <c r="Z325" t="s">
        <v>41133</v>
      </c>
      <c r="AA325" t="s">
        <v>14</v>
      </c>
      <c r="AB325">
        <v>1</v>
      </c>
      <c r="AC325">
        <v>-6.0896699999999999</v>
      </c>
      <c r="AD325" s="1">
        <v>4.80675E-5</v>
      </c>
      <c r="AE325">
        <v>2.34405E-4</v>
      </c>
      <c r="AF325" t="s">
        <v>15</v>
      </c>
      <c r="AG325">
        <v>3</v>
      </c>
      <c r="AH325">
        <v>-6.1612400000000003</v>
      </c>
      <c r="AI325" s="1">
        <v>5.6585699999999996E-13</v>
      </c>
      <c r="AJ325" s="1">
        <v>2.23275E-11</v>
      </c>
      <c r="AK325" t="s">
        <v>15</v>
      </c>
      <c r="AL325" t="s">
        <v>15</v>
      </c>
      <c r="AM325" t="s">
        <v>47897</v>
      </c>
      <c r="AO325" t="s">
        <v>47898</v>
      </c>
      <c r="AP325" t="s">
        <v>47899</v>
      </c>
      <c r="AR325" t="s">
        <v>47900</v>
      </c>
      <c r="AT325" t="s">
        <v>47901</v>
      </c>
      <c r="AU325" t="s">
        <v>47902</v>
      </c>
      <c r="AV325" t="s">
        <v>47897</v>
      </c>
      <c r="AW325" t="s">
        <v>15872</v>
      </c>
      <c r="AY325" t="s">
        <v>47903</v>
      </c>
      <c r="BA325" t="s">
        <v>1801</v>
      </c>
    </row>
    <row r="326" spans="1:54" x14ac:dyDescent="0.25">
      <c r="A326">
        <v>0.68566099999999996</v>
      </c>
      <c r="B326">
        <v>0.935442</v>
      </c>
      <c r="C326">
        <f t="shared" si="5"/>
        <v>0.24978100000000003</v>
      </c>
      <c r="D326" t="s">
        <v>29</v>
      </c>
      <c r="E326" t="s">
        <v>29</v>
      </c>
      <c r="F326" t="s">
        <v>1</v>
      </c>
      <c r="G326" t="s">
        <v>0</v>
      </c>
      <c r="H326" t="s">
        <v>1</v>
      </c>
      <c r="I326" t="s">
        <v>57113</v>
      </c>
      <c r="J326" t="s">
        <v>14349</v>
      </c>
      <c r="K326" t="s">
        <v>14350</v>
      </c>
      <c r="L326" t="s">
        <v>14351</v>
      </c>
      <c r="M326" t="s">
        <v>3614</v>
      </c>
      <c r="Q326" t="s">
        <v>14352</v>
      </c>
      <c r="R326" t="s">
        <v>14353</v>
      </c>
      <c r="U326" t="s">
        <v>4088</v>
      </c>
      <c r="V326" t="s">
        <v>77</v>
      </c>
      <c r="W326" t="s">
        <v>14354</v>
      </c>
      <c r="X326" t="s">
        <v>11</v>
      </c>
      <c r="Y326" t="s">
        <v>12</v>
      </c>
      <c r="Z326" t="s">
        <v>14355</v>
      </c>
      <c r="AA326" t="s">
        <v>14</v>
      </c>
      <c r="AB326">
        <v>1</v>
      </c>
      <c r="AC326">
        <v>2.62208</v>
      </c>
      <c r="AD326">
        <v>8.2620000000000002E-3</v>
      </c>
      <c r="AE326">
        <v>1.87108E-2</v>
      </c>
      <c r="AF326" t="s">
        <v>15</v>
      </c>
      <c r="AG326">
        <v>1</v>
      </c>
      <c r="AH326">
        <v>3.0626699999999998</v>
      </c>
      <c r="AI326">
        <v>1.6094900000000001E-3</v>
      </c>
      <c r="AJ326">
        <v>4.6790499999999997E-3</v>
      </c>
      <c r="AK326" t="s">
        <v>15</v>
      </c>
      <c r="AL326">
        <v>225647</v>
      </c>
      <c r="AM326" t="s">
        <v>14356</v>
      </c>
      <c r="AO326" t="s">
        <v>14357</v>
      </c>
      <c r="AP326" t="s">
        <v>14358</v>
      </c>
      <c r="AR326" t="s">
        <v>14359</v>
      </c>
      <c r="AS326" t="s">
        <v>14360</v>
      </c>
      <c r="AT326" t="s">
        <v>14361</v>
      </c>
      <c r="AU326" t="s">
        <v>14362</v>
      </c>
      <c r="AV326" t="s">
        <v>14363</v>
      </c>
      <c r="AX326" t="s">
        <v>8018</v>
      </c>
      <c r="AY326" t="s">
        <v>14364</v>
      </c>
      <c r="AZ326" t="s">
        <v>14365</v>
      </c>
      <c r="BA326" t="s">
        <v>14366</v>
      </c>
    </row>
    <row r="327" spans="1:54" x14ac:dyDescent="0.25">
      <c r="A327">
        <v>-0.95123800000000003</v>
      </c>
      <c r="B327">
        <v>-0.70314100000000002</v>
      </c>
      <c r="C327">
        <f t="shared" si="5"/>
        <v>0.24809700000000001</v>
      </c>
      <c r="D327" t="s">
        <v>29</v>
      </c>
      <c r="E327" t="s">
        <v>0</v>
      </c>
      <c r="F327" t="s">
        <v>8149</v>
      </c>
      <c r="G327" t="s">
        <v>0</v>
      </c>
      <c r="H327" t="s">
        <v>8149</v>
      </c>
      <c r="I327" t="s">
        <v>57110</v>
      </c>
      <c r="J327" t="s">
        <v>42470</v>
      </c>
      <c r="K327" t="s">
        <v>42471</v>
      </c>
      <c r="L327" t="s">
        <v>42472</v>
      </c>
      <c r="M327" t="s">
        <v>20034</v>
      </c>
      <c r="N327" t="s">
        <v>938</v>
      </c>
      <c r="Q327" t="s">
        <v>11035</v>
      </c>
      <c r="R327" t="s">
        <v>11036</v>
      </c>
      <c r="T327" t="s">
        <v>42473</v>
      </c>
      <c r="U327" t="s">
        <v>9</v>
      </c>
      <c r="V327" t="s">
        <v>266</v>
      </c>
      <c r="X327" t="s">
        <v>11</v>
      </c>
      <c r="Y327" t="s">
        <v>12</v>
      </c>
      <c r="Z327" t="s">
        <v>42474</v>
      </c>
      <c r="AA327" t="s">
        <v>14</v>
      </c>
      <c r="AB327">
        <v>7</v>
      </c>
      <c r="AC327">
        <v>-1.42123</v>
      </c>
      <c r="AD327" s="1">
        <v>8.8400199999999998E-6</v>
      </c>
      <c r="AE327" s="1">
        <v>5.4979199999999997E-5</v>
      </c>
      <c r="AF327" t="s">
        <v>15</v>
      </c>
      <c r="AG327">
        <v>11</v>
      </c>
      <c r="AH327">
        <v>-0.99552399999999996</v>
      </c>
      <c r="AI327">
        <v>1.6273699999999999E-3</v>
      </c>
      <c r="AJ327">
        <v>4.7206599999999998E-3</v>
      </c>
      <c r="AK327" t="s">
        <v>15</v>
      </c>
      <c r="AL327">
        <v>3244410</v>
      </c>
      <c r="AM327" t="s">
        <v>42475</v>
      </c>
      <c r="AO327" t="s">
        <v>42476</v>
      </c>
      <c r="AP327" t="s">
        <v>42477</v>
      </c>
      <c r="AR327" t="s">
        <v>42478</v>
      </c>
      <c r="AS327" t="s">
        <v>42479</v>
      </c>
      <c r="AT327" t="s">
        <v>42480</v>
      </c>
      <c r="AU327" t="s">
        <v>42481</v>
      </c>
      <c r="AV327" t="s">
        <v>42482</v>
      </c>
      <c r="AY327" t="s">
        <v>42483</v>
      </c>
      <c r="AZ327" t="s">
        <v>42484</v>
      </c>
      <c r="BA327" t="s">
        <v>42485</v>
      </c>
    </row>
    <row r="328" spans="1:54" x14ac:dyDescent="0.25">
      <c r="A328">
        <v>2.3178100000000001</v>
      </c>
      <c r="B328">
        <v>2.5653000000000001</v>
      </c>
      <c r="C328">
        <f t="shared" si="5"/>
        <v>0.24748999999999999</v>
      </c>
      <c r="D328" t="s">
        <v>29</v>
      </c>
      <c r="E328" t="s">
        <v>0</v>
      </c>
      <c r="F328" t="s">
        <v>1</v>
      </c>
      <c r="G328" t="s">
        <v>0</v>
      </c>
      <c r="H328" t="s">
        <v>1</v>
      </c>
      <c r="I328" t="s">
        <v>57110</v>
      </c>
      <c r="J328" t="s">
        <v>3120</v>
      </c>
      <c r="K328" t="s">
        <v>3121</v>
      </c>
      <c r="L328" t="s">
        <v>3122</v>
      </c>
      <c r="M328" t="s">
        <v>3123</v>
      </c>
      <c r="N328" t="s">
        <v>3124</v>
      </c>
      <c r="P328" t="s">
        <v>3125</v>
      </c>
      <c r="Q328" t="s">
        <v>3126</v>
      </c>
      <c r="R328" t="s">
        <v>3127</v>
      </c>
      <c r="T328" t="s">
        <v>3128</v>
      </c>
      <c r="U328" t="s">
        <v>9</v>
      </c>
      <c r="V328" t="s">
        <v>266</v>
      </c>
      <c r="W328" t="s">
        <v>3129</v>
      </c>
      <c r="X328" t="s">
        <v>11</v>
      </c>
      <c r="Y328" t="s">
        <v>12</v>
      </c>
      <c r="Z328" t="s">
        <v>3130</v>
      </c>
      <c r="AA328" t="s">
        <v>14</v>
      </c>
      <c r="AB328">
        <v>21</v>
      </c>
      <c r="AC328">
        <v>2.0565000000000002</v>
      </c>
      <c r="AD328" s="1">
        <v>5.2919700000000002E-23</v>
      </c>
      <c r="AE328" s="1">
        <v>1.17726E-20</v>
      </c>
      <c r="AF328" t="s">
        <v>15</v>
      </c>
      <c r="AG328">
        <v>20</v>
      </c>
      <c r="AH328">
        <v>2.2760099999999999</v>
      </c>
      <c r="AI328" s="1">
        <v>3.9591900000000003E-27</v>
      </c>
      <c r="AJ328" s="1">
        <v>1.4407000000000001E-24</v>
      </c>
      <c r="AK328" t="s">
        <v>15</v>
      </c>
      <c r="AL328">
        <v>30808400</v>
      </c>
      <c r="AM328" t="s">
        <v>3131</v>
      </c>
      <c r="AO328" t="s">
        <v>3132</v>
      </c>
      <c r="AP328" t="s">
        <v>3133</v>
      </c>
      <c r="AR328" t="s">
        <v>3134</v>
      </c>
      <c r="AS328" t="s">
        <v>3135</v>
      </c>
      <c r="AT328" t="s">
        <v>3136</v>
      </c>
      <c r="AU328" t="s">
        <v>3137</v>
      </c>
      <c r="AV328" t="s">
        <v>3138</v>
      </c>
      <c r="AW328" t="s">
        <v>3139</v>
      </c>
      <c r="AX328" t="s">
        <v>3140</v>
      </c>
      <c r="AY328" t="s">
        <v>3141</v>
      </c>
      <c r="AZ328" t="s">
        <v>3142</v>
      </c>
      <c r="BA328" t="s">
        <v>3143</v>
      </c>
    </row>
    <row r="329" spans="1:54" x14ac:dyDescent="0.25">
      <c r="A329">
        <v>0.91318100000000002</v>
      </c>
      <c r="B329">
        <v>1.15988</v>
      </c>
      <c r="C329">
        <f t="shared" si="5"/>
        <v>0.246699</v>
      </c>
      <c r="D329" t="s">
        <v>29</v>
      </c>
      <c r="E329" t="s">
        <v>29</v>
      </c>
      <c r="F329" t="s">
        <v>1</v>
      </c>
      <c r="G329" t="s">
        <v>0</v>
      </c>
      <c r="H329" t="s">
        <v>1</v>
      </c>
      <c r="I329" t="s">
        <v>57113</v>
      </c>
      <c r="J329" t="s">
        <v>11875</v>
      </c>
      <c r="K329" t="s">
        <v>11876</v>
      </c>
      <c r="L329" t="s">
        <v>11877</v>
      </c>
      <c r="M329" t="s">
        <v>10435</v>
      </c>
      <c r="N329" t="s">
        <v>10436</v>
      </c>
      <c r="Q329" t="s">
        <v>11878</v>
      </c>
      <c r="R329" t="s">
        <v>11878</v>
      </c>
      <c r="T329" t="s">
        <v>11879</v>
      </c>
      <c r="U329" t="s">
        <v>9</v>
      </c>
      <c r="V329" t="s">
        <v>408</v>
      </c>
      <c r="X329" t="s">
        <v>11</v>
      </c>
      <c r="Y329" t="s">
        <v>12</v>
      </c>
      <c r="Z329" t="s">
        <v>11880</v>
      </c>
      <c r="AA329" t="s">
        <v>14</v>
      </c>
      <c r="AB329">
        <v>4</v>
      </c>
      <c r="AC329">
        <v>3.0073799999999999</v>
      </c>
      <c r="AD329">
        <v>4.6762100000000001E-3</v>
      </c>
      <c r="AE329">
        <v>1.15192E-2</v>
      </c>
      <c r="AF329" t="s">
        <v>15</v>
      </c>
      <c r="AG329">
        <v>4</v>
      </c>
      <c r="AH329">
        <v>2.5022000000000002</v>
      </c>
      <c r="AI329">
        <v>1.5688799999999999E-4</v>
      </c>
      <c r="AJ329">
        <v>6.6297999999999997E-4</v>
      </c>
      <c r="AK329" t="s">
        <v>15</v>
      </c>
      <c r="AL329">
        <v>1590770</v>
      </c>
      <c r="AM329" t="s">
        <v>11881</v>
      </c>
      <c r="AO329" t="s">
        <v>11882</v>
      </c>
      <c r="AP329" t="s">
        <v>11883</v>
      </c>
      <c r="AR329" t="s">
        <v>11884</v>
      </c>
      <c r="AS329" t="s">
        <v>11885</v>
      </c>
      <c r="AT329" t="s">
        <v>11886</v>
      </c>
      <c r="AU329" t="s">
        <v>11887</v>
      </c>
      <c r="AV329" t="s">
        <v>11888</v>
      </c>
      <c r="AY329" t="s">
        <v>11889</v>
      </c>
      <c r="BA329" t="s">
        <v>11890</v>
      </c>
    </row>
    <row r="330" spans="1:54" x14ac:dyDescent="0.25">
      <c r="A330">
        <v>2.1123699999999999</v>
      </c>
      <c r="B330">
        <v>2.3585600000000002</v>
      </c>
      <c r="C330">
        <f t="shared" si="5"/>
        <v>0.24619000000000035</v>
      </c>
      <c r="D330" t="s">
        <v>29</v>
      </c>
      <c r="E330" t="s">
        <v>0</v>
      </c>
      <c r="F330" t="s">
        <v>1</v>
      </c>
      <c r="G330" t="s">
        <v>0</v>
      </c>
      <c r="H330" t="s">
        <v>1</v>
      </c>
      <c r="I330" t="s">
        <v>57110</v>
      </c>
      <c r="J330" t="s">
        <v>3943</v>
      </c>
      <c r="K330" t="s">
        <v>3944</v>
      </c>
      <c r="L330" t="s">
        <v>3945</v>
      </c>
      <c r="M330" t="s">
        <v>3052</v>
      </c>
      <c r="N330" t="s">
        <v>3946</v>
      </c>
      <c r="Q330" t="s">
        <v>3054</v>
      </c>
      <c r="R330" t="s">
        <v>3055</v>
      </c>
      <c r="S330" t="s">
        <v>1899</v>
      </c>
      <c r="T330" t="s">
        <v>3947</v>
      </c>
      <c r="U330" t="s">
        <v>9</v>
      </c>
      <c r="V330" t="s">
        <v>10</v>
      </c>
      <c r="X330" t="s">
        <v>11</v>
      </c>
      <c r="Y330" t="s">
        <v>12</v>
      </c>
      <c r="Z330" t="s">
        <v>3948</v>
      </c>
      <c r="AA330" t="s">
        <v>14</v>
      </c>
      <c r="AB330">
        <v>5</v>
      </c>
      <c r="AC330">
        <v>3.0851600000000001</v>
      </c>
      <c r="AD330" s="1">
        <v>2.26085E-10</v>
      </c>
      <c r="AE330" s="1">
        <v>4.91607E-9</v>
      </c>
      <c r="AF330" t="s">
        <v>15</v>
      </c>
      <c r="AG330">
        <v>6</v>
      </c>
      <c r="AH330">
        <v>2.9937800000000001</v>
      </c>
      <c r="AI330" s="1">
        <v>7.4965899999999999E-11</v>
      </c>
      <c r="AJ330" s="1">
        <v>1.6701599999999999E-9</v>
      </c>
      <c r="AK330" t="s">
        <v>15</v>
      </c>
      <c r="AL330">
        <v>13998300</v>
      </c>
      <c r="AM330" t="s">
        <v>3949</v>
      </c>
      <c r="AO330" t="s">
        <v>3950</v>
      </c>
      <c r="AP330" t="s">
        <v>3951</v>
      </c>
      <c r="AR330" t="s">
        <v>3952</v>
      </c>
      <c r="AT330" t="s">
        <v>3953</v>
      </c>
      <c r="AU330" t="s">
        <v>3954</v>
      </c>
      <c r="AV330" t="s">
        <v>3955</v>
      </c>
      <c r="AW330" t="s">
        <v>3956</v>
      </c>
      <c r="AY330" t="s">
        <v>3957</v>
      </c>
      <c r="AZ330" t="s">
        <v>3958</v>
      </c>
      <c r="BA330" t="s">
        <v>3959</v>
      </c>
    </row>
    <row r="331" spans="1:54" x14ac:dyDescent="0.25">
      <c r="A331">
        <v>1.69929</v>
      </c>
      <c r="B331">
        <v>0.98377499999999996</v>
      </c>
      <c r="C331">
        <f t="shared" si="5"/>
        <v>-0.71551500000000001</v>
      </c>
      <c r="D331" t="s">
        <v>29</v>
      </c>
      <c r="E331" t="s">
        <v>29</v>
      </c>
      <c r="F331" t="s">
        <v>1</v>
      </c>
      <c r="G331" t="s">
        <v>29</v>
      </c>
      <c r="H331" t="s">
        <v>1</v>
      </c>
      <c r="I331" t="s">
        <v>57109</v>
      </c>
      <c r="J331" t="s">
        <v>6029</v>
      </c>
      <c r="K331" t="s">
        <v>6030</v>
      </c>
      <c r="L331" t="s">
        <v>6031</v>
      </c>
      <c r="M331" t="s">
        <v>6032</v>
      </c>
      <c r="N331" t="s">
        <v>6033</v>
      </c>
      <c r="P331" t="s">
        <v>6034</v>
      </c>
      <c r="Q331" t="s">
        <v>6035</v>
      </c>
      <c r="R331" t="s">
        <v>6036</v>
      </c>
      <c r="S331" t="s">
        <v>6037</v>
      </c>
      <c r="T331" t="s">
        <v>6038</v>
      </c>
      <c r="X331" t="s">
        <v>11</v>
      </c>
      <c r="Y331" t="s">
        <v>12</v>
      </c>
      <c r="Z331" t="s">
        <v>6039</v>
      </c>
      <c r="AA331" t="s">
        <v>14</v>
      </c>
      <c r="AB331">
        <v>1</v>
      </c>
      <c r="AC331">
        <v>2.9049800000000001</v>
      </c>
      <c r="AD331">
        <v>7.4588199999999997E-3</v>
      </c>
      <c r="AE331">
        <v>1.7268800000000001E-2</v>
      </c>
      <c r="AF331" t="s">
        <v>15</v>
      </c>
      <c r="AG331">
        <v>1</v>
      </c>
      <c r="AH331">
        <v>2.1332300000000002</v>
      </c>
      <c r="AI331">
        <v>1.70498E-2</v>
      </c>
      <c r="AJ331">
        <v>3.6856800000000002E-2</v>
      </c>
      <c r="AK331" t="s">
        <v>15</v>
      </c>
      <c r="AL331" t="s">
        <v>15</v>
      </c>
      <c r="AM331" t="s">
        <v>6040</v>
      </c>
      <c r="AO331" t="s">
        <v>6041</v>
      </c>
      <c r="AP331" t="s">
        <v>6042</v>
      </c>
      <c r="AQ331" t="s">
        <v>6043</v>
      </c>
      <c r="AR331" t="s">
        <v>6044</v>
      </c>
      <c r="AS331" t="s">
        <v>6045</v>
      </c>
      <c r="AT331" t="s">
        <v>6046</v>
      </c>
      <c r="AU331" t="s">
        <v>6047</v>
      </c>
      <c r="AV331" t="s">
        <v>6048</v>
      </c>
      <c r="AW331" t="s">
        <v>6049</v>
      </c>
      <c r="AY331" t="s">
        <v>6050</v>
      </c>
      <c r="AZ331" t="s">
        <v>6051</v>
      </c>
      <c r="BA331" t="s">
        <v>2166</v>
      </c>
    </row>
    <row r="332" spans="1:54" x14ac:dyDescent="0.25">
      <c r="A332">
        <v>1.69095</v>
      </c>
      <c r="B332">
        <v>1.6878299999999999</v>
      </c>
      <c r="C332">
        <f t="shared" si="5"/>
        <v>-3.1200000000000117E-3</v>
      </c>
      <c r="D332" t="s">
        <v>29</v>
      </c>
      <c r="E332" t="s">
        <v>29</v>
      </c>
      <c r="F332" t="s">
        <v>1</v>
      </c>
      <c r="G332" t="s">
        <v>29</v>
      </c>
      <c r="H332" t="s">
        <v>1</v>
      </c>
      <c r="I332" t="s">
        <v>57109</v>
      </c>
      <c r="J332" t="s">
        <v>6052</v>
      </c>
      <c r="K332" t="s">
        <v>6053</v>
      </c>
      <c r="L332" t="s">
        <v>6054</v>
      </c>
      <c r="M332" t="s">
        <v>6055</v>
      </c>
      <c r="N332" t="s">
        <v>6056</v>
      </c>
      <c r="Q332" t="s">
        <v>6057</v>
      </c>
      <c r="R332" t="s">
        <v>6058</v>
      </c>
      <c r="S332" t="s">
        <v>1256</v>
      </c>
      <c r="T332" t="s">
        <v>6059</v>
      </c>
      <c r="U332" t="s">
        <v>407</v>
      </c>
      <c r="V332" t="s">
        <v>408</v>
      </c>
      <c r="W332" t="s">
        <v>6060</v>
      </c>
      <c r="X332" t="s">
        <v>11</v>
      </c>
      <c r="Y332" t="s">
        <v>12</v>
      </c>
      <c r="Z332" t="s">
        <v>6061</v>
      </c>
      <c r="AA332" t="s">
        <v>14</v>
      </c>
      <c r="AB332">
        <v>2</v>
      </c>
      <c r="AC332">
        <v>1.5803799999999999</v>
      </c>
      <c r="AD332">
        <v>9.8391799999999995E-3</v>
      </c>
      <c r="AE332">
        <v>2.1737900000000001E-2</v>
      </c>
      <c r="AF332" t="s">
        <v>15</v>
      </c>
      <c r="AG332">
        <v>2</v>
      </c>
      <c r="AH332">
        <v>1.60697</v>
      </c>
      <c r="AI332">
        <v>5.0438599999999998E-3</v>
      </c>
      <c r="AJ332">
        <v>1.2523599999999999E-2</v>
      </c>
      <c r="AK332" t="s">
        <v>15</v>
      </c>
      <c r="AL332">
        <v>2431440</v>
      </c>
      <c r="AM332" t="s">
        <v>6062</v>
      </c>
      <c r="AO332" t="s">
        <v>6063</v>
      </c>
      <c r="AP332" t="s">
        <v>6064</v>
      </c>
      <c r="AR332" t="s">
        <v>6065</v>
      </c>
      <c r="AS332" t="s">
        <v>6066</v>
      </c>
      <c r="AT332" t="s">
        <v>6067</v>
      </c>
      <c r="AU332" t="s">
        <v>6068</v>
      </c>
      <c r="AV332" t="s">
        <v>6069</v>
      </c>
      <c r="AW332" t="s">
        <v>6070</v>
      </c>
      <c r="AY332" t="s">
        <v>6071</v>
      </c>
      <c r="BA332" t="s">
        <v>6072</v>
      </c>
    </row>
    <row r="333" spans="1:54" x14ac:dyDescent="0.25">
      <c r="A333">
        <v>1.0840399999999999</v>
      </c>
      <c r="B333">
        <v>1.32969</v>
      </c>
      <c r="C333">
        <f t="shared" si="5"/>
        <v>0.24565000000000015</v>
      </c>
      <c r="D333" t="s">
        <v>29</v>
      </c>
      <c r="E333" t="s">
        <v>29</v>
      </c>
      <c r="F333" t="s">
        <v>1</v>
      </c>
      <c r="G333" t="s">
        <v>0</v>
      </c>
      <c r="H333" t="s">
        <v>1</v>
      </c>
      <c r="I333" t="s">
        <v>57113</v>
      </c>
      <c r="J333" t="s">
        <v>10451</v>
      </c>
      <c r="K333" t="s">
        <v>10452</v>
      </c>
      <c r="L333" t="s">
        <v>6892</v>
      </c>
      <c r="M333" t="s">
        <v>10453</v>
      </c>
      <c r="N333" t="s">
        <v>10454</v>
      </c>
      <c r="O333" t="s">
        <v>10455</v>
      </c>
      <c r="Q333" t="s">
        <v>10456</v>
      </c>
      <c r="R333" t="s">
        <v>10457</v>
      </c>
      <c r="T333" t="s">
        <v>5223</v>
      </c>
      <c r="U333" t="s">
        <v>347</v>
      </c>
      <c r="V333" t="s">
        <v>77</v>
      </c>
      <c r="X333" t="s">
        <v>11</v>
      </c>
      <c r="Y333" t="s">
        <v>12</v>
      </c>
      <c r="Z333" t="s">
        <v>10458</v>
      </c>
      <c r="AA333" t="s">
        <v>14</v>
      </c>
      <c r="AB333">
        <v>1</v>
      </c>
      <c r="AC333">
        <v>2.47126</v>
      </c>
      <c r="AD333">
        <v>9.5416700000000004E-3</v>
      </c>
      <c r="AE333">
        <v>2.1193900000000002E-2</v>
      </c>
      <c r="AF333" t="s">
        <v>15</v>
      </c>
      <c r="AG333">
        <v>1</v>
      </c>
      <c r="AH333">
        <v>4.3561699999999997</v>
      </c>
      <c r="AI333">
        <v>1.42182E-4</v>
      </c>
      <c r="AJ333">
        <v>6.0823699999999997E-4</v>
      </c>
      <c r="AK333" t="s">
        <v>15</v>
      </c>
      <c r="AL333">
        <v>197316</v>
      </c>
      <c r="AM333" t="s">
        <v>10459</v>
      </c>
      <c r="AN333" t="s">
        <v>10460</v>
      </c>
      <c r="AO333" t="s">
        <v>10461</v>
      </c>
      <c r="AP333" t="s">
        <v>10462</v>
      </c>
      <c r="AQ333" t="s">
        <v>10463</v>
      </c>
      <c r="AR333" t="s">
        <v>10464</v>
      </c>
      <c r="AT333" t="s">
        <v>10465</v>
      </c>
      <c r="AU333" t="s">
        <v>10466</v>
      </c>
      <c r="AV333" t="s">
        <v>10467</v>
      </c>
      <c r="AW333" t="s">
        <v>10468</v>
      </c>
      <c r="AX333" t="s">
        <v>10469</v>
      </c>
      <c r="AY333" t="s">
        <v>10470</v>
      </c>
      <c r="AZ333" t="s">
        <v>1950</v>
      </c>
      <c r="BA333" t="s">
        <v>607</v>
      </c>
      <c r="BB333" t="s">
        <v>10471</v>
      </c>
    </row>
    <row r="334" spans="1:54" x14ac:dyDescent="0.25">
      <c r="A334">
        <v>-1.1991099999999999</v>
      </c>
      <c r="B334">
        <v>-0.953766</v>
      </c>
      <c r="C334">
        <f t="shared" si="5"/>
        <v>0.2453439999999999</v>
      </c>
      <c r="D334" t="s">
        <v>29</v>
      </c>
      <c r="E334" t="s">
        <v>0</v>
      </c>
      <c r="F334" t="s">
        <v>8149</v>
      </c>
      <c r="G334" t="s">
        <v>0</v>
      </c>
      <c r="H334" t="s">
        <v>8149</v>
      </c>
      <c r="I334" t="s">
        <v>57110</v>
      </c>
      <c r="J334" t="s">
        <v>44613</v>
      </c>
      <c r="K334" t="s">
        <v>44614</v>
      </c>
      <c r="L334" t="s">
        <v>3249</v>
      </c>
      <c r="M334" t="s">
        <v>2475</v>
      </c>
      <c r="N334" t="s">
        <v>2476</v>
      </c>
      <c r="Q334" t="s">
        <v>44615</v>
      </c>
      <c r="R334" t="s">
        <v>44616</v>
      </c>
      <c r="T334" t="s">
        <v>44617</v>
      </c>
      <c r="U334" t="s">
        <v>9</v>
      </c>
      <c r="V334" t="s">
        <v>266</v>
      </c>
      <c r="X334" t="s">
        <v>11</v>
      </c>
      <c r="Y334" t="s">
        <v>12</v>
      </c>
      <c r="Z334" t="s">
        <v>44618</v>
      </c>
      <c r="AA334" t="s">
        <v>14</v>
      </c>
      <c r="AB334">
        <v>6</v>
      </c>
      <c r="AC334">
        <v>-1.29965</v>
      </c>
      <c r="AD334">
        <v>1.1520500000000001E-4</v>
      </c>
      <c r="AE334">
        <v>5.0252300000000005E-4</v>
      </c>
      <c r="AF334" t="s">
        <v>15</v>
      </c>
      <c r="AG334">
        <v>11</v>
      </c>
      <c r="AH334">
        <v>-1.1948799999999999</v>
      </c>
      <c r="AI334">
        <v>6.2783299999999995E-4</v>
      </c>
      <c r="AJ334">
        <v>2.1507900000000001E-3</v>
      </c>
      <c r="AK334" t="s">
        <v>15</v>
      </c>
      <c r="AL334">
        <v>3685570</v>
      </c>
      <c r="AM334" t="s">
        <v>44619</v>
      </c>
      <c r="AO334" t="s">
        <v>44620</v>
      </c>
      <c r="AP334" t="s">
        <v>44621</v>
      </c>
      <c r="AQ334" t="s">
        <v>44622</v>
      </c>
      <c r="AR334" t="s">
        <v>44623</v>
      </c>
      <c r="AS334" t="s">
        <v>44624</v>
      </c>
      <c r="AT334" t="s">
        <v>44625</v>
      </c>
      <c r="AU334" t="s">
        <v>44626</v>
      </c>
      <c r="AV334" t="s">
        <v>44627</v>
      </c>
      <c r="AW334" t="s">
        <v>44628</v>
      </c>
      <c r="AX334" t="s">
        <v>2490</v>
      </c>
      <c r="AY334" t="s">
        <v>44629</v>
      </c>
      <c r="AZ334" t="s">
        <v>44630</v>
      </c>
      <c r="BA334" t="s">
        <v>44631</v>
      </c>
    </row>
    <row r="335" spans="1:54" x14ac:dyDescent="0.25">
      <c r="A335">
        <v>-1.34463</v>
      </c>
      <c r="B335">
        <v>-1.1014600000000001</v>
      </c>
      <c r="C335">
        <f t="shared" si="5"/>
        <v>0.24316999999999989</v>
      </c>
      <c r="D335" t="s">
        <v>29</v>
      </c>
      <c r="E335" t="s">
        <v>0</v>
      </c>
      <c r="F335" t="s">
        <v>8149</v>
      </c>
      <c r="G335" t="s">
        <v>29</v>
      </c>
      <c r="H335" t="s">
        <v>8149</v>
      </c>
      <c r="I335" t="s">
        <v>57111</v>
      </c>
      <c r="J335" t="s">
        <v>45430</v>
      </c>
      <c r="K335" t="s">
        <v>45431</v>
      </c>
      <c r="L335" t="s">
        <v>45432</v>
      </c>
      <c r="M335" t="s">
        <v>45433</v>
      </c>
      <c r="N335" t="s">
        <v>887</v>
      </c>
      <c r="O335" t="s">
        <v>28269</v>
      </c>
      <c r="Q335" t="s">
        <v>45434</v>
      </c>
      <c r="R335" t="s">
        <v>45434</v>
      </c>
      <c r="T335" t="s">
        <v>6446</v>
      </c>
      <c r="U335" t="s">
        <v>76</v>
      </c>
      <c r="V335" t="s">
        <v>77</v>
      </c>
      <c r="X335" t="s">
        <v>11</v>
      </c>
      <c r="Y335" t="s">
        <v>12</v>
      </c>
      <c r="Z335" t="s">
        <v>45435</v>
      </c>
      <c r="AA335" t="s">
        <v>14</v>
      </c>
      <c r="AB335">
        <v>1</v>
      </c>
      <c r="AC335">
        <v>-4.3481800000000002</v>
      </c>
      <c r="AD335">
        <v>4.5407299999999999E-4</v>
      </c>
      <c r="AE335">
        <v>1.6212100000000001E-3</v>
      </c>
      <c r="AF335" t="s">
        <v>15</v>
      </c>
      <c r="AG335">
        <v>1</v>
      </c>
      <c r="AH335">
        <v>-2.77142</v>
      </c>
      <c r="AI335">
        <v>5.2540099999999999E-3</v>
      </c>
      <c r="AJ335">
        <v>1.2957E-2</v>
      </c>
      <c r="AK335" t="s">
        <v>15</v>
      </c>
      <c r="AL335">
        <v>102189</v>
      </c>
      <c r="AM335" t="s">
        <v>45436</v>
      </c>
      <c r="AN335" t="s">
        <v>28273</v>
      </c>
      <c r="AO335" t="s">
        <v>45437</v>
      </c>
      <c r="AP335" t="s">
        <v>45438</v>
      </c>
      <c r="AR335" t="s">
        <v>45439</v>
      </c>
      <c r="AT335" t="s">
        <v>45440</v>
      </c>
      <c r="AU335" t="s">
        <v>45441</v>
      </c>
      <c r="AV335" t="s">
        <v>45436</v>
      </c>
      <c r="AW335" t="s">
        <v>45442</v>
      </c>
      <c r="AY335" t="s">
        <v>45443</v>
      </c>
      <c r="AZ335" t="s">
        <v>45444</v>
      </c>
      <c r="BA335" t="s">
        <v>45445</v>
      </c>
      <c r="BB335" t="s">
        <v>45446</v>
      </c>
    </row>
    <row r="336" spans="1:54" x14ac:dyDescent="0.25">
      <c r="A336">
        <v>1.1262000000000001</v>
      </c>
      <c r="B336">
        <v>1.36896</v>
      </c>
      <c r="C336">
        <f t="shared" si="5"/>
        <v>0.24275999999999986</v>
      </c>
      <c r="D336" t="s">
        <v>29</v>
      </c>
      <c r="E336" t="s">
        <v>0</v>
      </c>
      <c r="F336" t="s">
        <v>1</v>
      </c>
      <c r="G336" t="s">
        <v>0</v>
      </c>
      <c r="H336" t="s">
        <v>1</v>
      </c>
      <c r="I336" t="s">
        <v>57110</v>
      </c>
      <c r="J336" t="s">
        <v>10025</v>
      </c>
      <c r="K336" t="s">
        <v>10026</v>
      </c>
      <c r="L336" t="s">
        <v>10027</v>
      </c>
      <c r="Q336" t="s">
        <v>10028</v>
      </c>
      <c r="R336" t="s">
        <v>10029</v>
      </c>
      <c r="S336" t="s">
        <v>10030</v>
      </c>
      <c r="W336" t="s">
        <v>10031</v>
      </c>
      <c r="X336" t="s">
        <v>11</v>
      </c>
      <c r="Y336" t="s">
        <v>12</v>
      </c>
      <c r="Z336" t="s">
        <v>10032</v>
      </c>
      <c r="AA336" t="s">
        <v>14</v>
      </c>
      <c r="AB336">
        <v>5</v>
      </c>
      <c r="AC336">
        <v>2.0882499999999999</v>
      </c>
      <c r="AD336">
        <v>2.05078E-4</v>
      </c>
      <c r="AE336">
        <v>8.2717499999999998E-4</v>
      </c>
      <c r="AF336" t="s">
        <v>15</v>
      </c>
      <c r="AG336">
        <v>5</v>
      </c>
      <c r="AH336">
        <v>2.3134800000000002</v>
      </c>
      <c r="AI336" s="1">
        <v>2.5368899999999999E-6</v>
      </c>
      <c r="AJ336" s="1">
        <v>1.9099599999999999E-5</v>
      </c>
      <c r="AK336" t="s">
        <v>15</v>
      </c>
      <c r="AL336" t="s">
        <v>15</v>
      </c>
      <c r="AM336" t="s">
        <v>10033</v>
      </c>
      <c r="AO336" t="s">
        <v>10034</v>
      </c>
      <c r="AP336" t="s">
        <v>10035</v>
      </c>
      <c r="AR336" t="s">
        <v>10036</v>
      </c>
      <c r="AT336" t="s">
        <v>10037</v>
      </c>
      <c r="AU336" t="s">
        <v>10038</v>
      </c>
      <c r="AV336" t="s">
        <v>10039</v>
      </c>
      <c r="AY336" t="s">
        <v>10040</v>
      </c>
      <c r="AZ336" t="s">
        <v>10041</v>
      </c>
    </row>
    <row r="337" spans="1:54" x14ac:dyDescent="0.25">
      <c r="A337">
        <v>-1.0848500000000001</v>
      </c>
      <c r="B337">
        <v>-0.84366699999999994</v>
      </c>
      <c r="C337">
        <f t="shared" si="5"/>
        <v>0.24118300000000015</v>
      </c>
      <c r="D337" t="s">
        <v>29</v>
      </c>
      <c r="E337" t="s">
        <v>0</v>
      </c>
      <c r="F337" t="s">
        <v>8149</v>
      </c>
      <c r="G337" t="s">
        <v>0</v>
      </c>
      <c r="H337" t="s">
        <v>8149</v>
      </c>
      <c r="I337" t="s">
        <v>57110</v>
      </c>
      <c r="J337" t="s">
        <v>43591</v>
      </c>
      <c r="K337" t="s">
        <v>43592</v>
      </c>
      <c r="L337" t="s">
        <v>43593</v>
      </c>
      <c r="M337" t="s">
        <v>3614</v>
      </c>
      <c r="Q337" t="s">
        <v>43594</v>
      </c>
      <c r="R337" t="s">
        <v>43595</v>
      </c>
      <c r="S337" t="s">
        <v>20594</v>
      </c>
      <c r="T337" t="s">
        <v>43596</v>
      </c>
      <c r="U337" t="s">
        <v>9</v>
      </c>
      <c r="V337" t="s">
        <v>408</v>
      </c>
      <c r="X337" t="s">
        <v>11</v>
      </c>
      <c r="Y337" t="s">
        <v>12</v>
      </c>
      <c r="Z337" t="s">
        <v>43597</v>
      </c>
      <c r="AA337" t="s">
        <v>14</v>
      </c>
      <c r="AB337">
        <v>3</v>
      </c>
      <c r="AC337">
        <v>-4.2182700000000004</v>
      </c>
      <c r="AD337">
        <v>1.1482200000000001E-4</v>
      </c>
      <c r="AE337">
        <v>5.0161100000000001E-4</v>
      </c>
      <c r="AF337" t="s">
        <v>15</v>
      </c>
      <c r="AG337">
        <v>5</v>
      </c>
      <c r="AH337">
        <v>-3.3022900000000002</v>
      </c>
      <c r="AI337">
        <v>1.8676599999999999E-4</v>
      </c>
      <c r="AJ337">
        <v>7.6553099999999996E-4</v>
      </c>
      <c r="AK337" t="s">
        <v>15</v>
      </c>
      <c r="AL337">
        <v>291987</v>
      </c>
      <c r="AM337" t="s">
        <v>43598</v>
      </c>
      <c r="AN337" t="s">
        <v>3791</v>
      </c>
      <c r="AO337" t="s">
        <v>43599</v>
      </c>
      <c r="AP337" t="s">
        <v>43600</v>
      </c>
      <c r="AR337" t="s">
        <v>43601</v>
      </c>
      <c r="AS337" t="s">
        <v>43602</v>
      </c>
      <c r="AT337" t="s">
        <v>43603</v>
      </c>
      <c r="AU337" t="s">
        <v>43604</v>
      </c>
      <c r="AV337" t="s">
        <v>43605</v>
      </c>
      <c r="AY337" t="s">
        <v>43606</v>
      </c>
      <c r="AZ337" t="s">
        <v>43607</v>
      </c>
      <c r="BA337" t="s">
        <v>43608</v>
      </c>
      <c r="BB337" t="s">
        <v>43609</v>
      </c>
    </row>
    <row r="338" spans="1:54" x14ac:dyDescent="0.25">
      <c r="A338">
        <v>-1.6313599999999999</v>
      </c>
      <c r="B338">
        <v>-1.39188</v>
      </c>
      <c r="C338">
        <f t="shared" si="5"/>
        <v>0.23947999999999992</v>
      </c>
      <c r="D338" t="s">
        <v>29</v>
      </c>
      <c r="E338" t="s">
        <v>0</v>
      </c>
      <c r="F338" t="s">
        <v>8149</v>
      </c>
      <c r="G338" t="s">
        <v>29</v>
      </c>
      <c r="H338" t="s">
        <v>8149</v>
      </c>
      <c r="I338" t="s">
        <v>57111</v>
      </c>
      <c r="J338" t="s">
        <v>47081</v>
      </c>
      <c r="K338" t="s">
        <v>47082</v>
      </c>
      <c r="L338" t="s">
        <v>47083</v>
      </c>
      <c r="M338" t="s">
        <v>47084</v>
      </c>
      <c r="N338" t="s">
        <v>47085</v>
      </c>
      <c r="O338" t="s">
        <v>47086</v>
      </c>
      <c r="R338" t="s">
        <v>47087</v>
      </c>
      <c r="T338" t="s">
        <v>24167</v>
      </c>
      <c r="U338" t="s">
        <v>9</v>
      </c>
      <c r="V338" t="s">
        <v>266</v>
      </c>
      <c r="X338" t="s">
        <v>11</v>
      </c>
      <c r="Y338" t="s">
        <v>12</v>
      </c>
      <c r="Z338" t="s">
        <v>47088</v>
      </c>
      <c r="AA338" t="s">
        <v>14</v>
      </c>
      <c r="AB338">
        <v>3</v>
      </c>
      <c r="AC338">
        <v>-6.6992200000000004</v>
      </c>
      <c r="AD338" s="1">
        <v>1.3065600000000001E-5</v>
      </c>
      <c r="AE338" s="1">
        <v>7.6214899999999994E-5</v>
      </c>
      <c r="AF338" t="s">
        <v>15</v>
      </c>
      <c r="AG338">
        <v>3</v>
      </c>
      <c r="AH338">
        <v>-6.6874599999999997</v>
      </c>
      <c r="AI338">
        <v>4.3049899999999999E-3</v>
      </c>
      <c r="AJ338">
        <v>1.0929299999999999E-2</v>
      </c>
      <c r="AK338" t="s">
        <v>15</v>
      </c>
      <c r="AL338">
        <v>1499480</v>
      </c>
      <c r="AM338" t="s">
        <v>47089</v>
      </c>
      <c r="AN338" t="s">
        <v>47090</v>
      </c>
      <c r="AO338" t="s">
        <v>47091</v>
      </c>
      <c r="AP338" t="s">
        <v>47092</v>
      </c>
      <c r="AQ338" t="s">
        <v>47093</v>
      </c>
      <c r="AR338" t="s">
        <v>47094</v>
      </c>
      <c r="AT338" t="s">
        <v>47095</v>
      </c>
      <c r="AU338" t="s">
        <v>47096</v>
      </c>
      <c r="AV338" t="s">
        <v>47089</v>
      </c>
      <c r="AW338" t="s">
        <v>47097</v>
      </c>
      <c r="AX338" t="s">
        <v>47098</v>
      </c>
      <c r="AY338" t="s">
        <v>47099</v>
      </c>
      <c r="BB338" t="s">
        <v>47100</v>
      </c>
    </row>
    <row r="339" spans="1:54" x14ac:dyDescent="0.25">
      <c r="A339">
        <v>-1.7293000000000001</v>
      </c>
      <c r="B339">
        <v>-1.4906200000000001</v>
      </c>
      <c r="C339">
        <f t="shared" si="5"/>
        <v>0.23868</v>
      </c>
      <c r="D339" t="s">
        <v>29</v>
      </c>
      <c r="E339" t="s">
        <v>0</v>
      </c>
      <c r="F339" t="s">
        <v>8149</v>
      </c>
      <c r="G339" t="s">
        <v>29</v>
      </c>
      <c r="H339" t="s">
        <v>8149</v>
      </c>
      <c r="I339" t="s">
        <v>57111</v>
      </c>
      <c r="J339" t="s">
        <v>47544</v>
      </c>
      <c r="L339" t="s">
        <v>47545</v>
      </c>
      <c r="M339" t="s">
        <v>7820</v>
      </c>
      <c r="Q339" t="s">
        <v>37052</v>
      </c>
      <c r="R339" t="s">
        <v>47546</v>
      </c>
      <c r="S339" t="s">
        <v>1571</v>
      </c>
      <c r="U339" t="s">
        <v>9</v>
      </c>
      <c r="V339" t="s">
        <v>59</v>
      </c>
      <c r="X339" t="s">
        <v>11</v>
      </c>
      <c r="Y339" t="s">
        <v>12</v>
      </c>
      <c r="Z339" t="s">
        <v>47547</v>
      </c>
      <c r="AA339" t="s">
        <v>14</v>
      </c>
      <c r="AB339">
        <v>1</v>
      </c>
      <c r="AC339">
        <v>-4.6280700000000001</v>
      </c>
      <c r="AD339">
        <v>2.9735699999999999E-4</v>
      </c>
      <c r="AE339">
        <v>1.13152E-3</v>
      </c>
      <c r="AF339" t="s">
        <v>15</v>
      </c>
      <c r="AG339">
        <v>2</v>
      </c>
      <c r="AH339">
        <v>-5.9639899999999999</v>
      </c>
      <c r="AI339">
        <v>5.48549E-3</v>
      </c>
      <c r="AJ339">
        <v>1.34368E-2</v>
      </c>
      <c r="AK339" t="s">
        <v>15</v>
      </c>
      <c r="AL339">
        <v>531616</v>
      </c>
      <c r="AM339" t="s">
        <v>47548</v>
      </c>
      <c r="AO339" t="s">
        <v>47549</v>
      </c>
      <c r="AP339" t="s">
        <v>47550</v>
      </c>
      <c r="AR339" t="s">
        <v>47551</v>
      </c>
      <c r="AT339" t="s">
        <v>47552</v>
      </c>
      <c r="AU339" t="s">
        <v>47553</v>
      </c>
      <c r="AV339" t="s">
        <v>47554</v>
      </c>
      <c r="AY339" t="s">
        <v>47555</v>
      </c>
      <c r="BA339" t="s">
        <v>47556</v>
      </c>
    </row>
    <row r="340" spans="1:54" x14ac:dyDescent="0.25">
      <c r="A340">
        <v>-1.64449</v>
      </c>
      <c r="B340">
        <v>-1.4096200000000001</v>
      </c>
      <c r="C340">
        <f t="shared" si="5"/>
        <v>0.23486999999999991</v>
      </c>
      <c r="D340" t="s">
        <v>29</v>
      </c>
      <c r="E340" t="s">
        <v>0</v>
      </c>
      <c r="F340" t="s">
        <v>8149</v>
      </c>
      <c r="G340" t="s">
        <v>0</v>
      </c>
      <c r="H340" t="s">
        <v>8149</v>
      </c>
      <c r="I340" t="s">
        <v>57110</v>
      </c>
      <c r="J340" t="s">
        <v>47191</v>
      </c>
      <c r="K340" t="s">
        <v>26403</v>
      </c>
      <c r="L340" t="s">
        <v>47192</v>
      </c>
      <c r="M340" t="s">
        <v>10870</v>
      </c>
      <c r="N340" t="s">
        <v>4653</v>
      </c>
      <c r="Q340" t="s">
        <v>20594</v>
      </c>
      <c r="R340" t="s">
        <v>47193</v>
      </c>
      <c r="S340" t="s">
        <v>47194</v>
      </c>
      <c r="T340" t="s">
        <v>15014</v>
      </c>
      <c r="U340" t="s">
        <v>996</v>
      </c>
      <c r="V340" t="s">
        <v>59</v>
      </c>
      <c r="W340" t="s">
        <v>47195</v>
      </c>
      <c r="X340" t="s">
        <v>11</v>
      </c>
      <c r="Y340" t="s">
        <v>12</v>
      </c>
      <c r="Z340" t="s">
        <v>47196</v>
      </c>
      <c r="AA340" t="s">
        <v>14</v>
      </c>
      <c r="AB340">
        <v>4</v>
      </c>
      <c r="AC340">
        <v>-6.7908499999999998</v>
      </c>
      <c r="AD340" s="1">
        <v>4.1020699999999999E-14</v>
      </c>
      <c r="AE340" s="1">
        <v>1.7706300000000001E-12</v>
      </c>
      <c r="AF340" t="s">
        <v>15</v>
      </c>
      <c r="AG340">
        <v>4</v>
      </c>
      <c r="AH340">
        <v>-6.0133000000000001</v>
      </c>
      <c r="AI340" s="1">
        <v>1.82042E-8</v>
      </c>
      <c r="AJ340" s="1">
        <v>2.4635799999999999E-7</v>
      </c>
      <c r="AK340" t="s">
        <v>15</v>
      </c>
      <c r="AL340">
        <v>108465</v>
      </c>
      <c r="AM340" t="s">
        <v>47197</v>
      </c>
      <c r="AO340" t="s">
        <v>47198</v>
      </c>
      <c r="AP340" t="s">
        <v>47199</v>
      </c>
      <c r="AR340" t="s">
        <v>47200</v>
      </c>
      <c r="AT340" t="s">
        <v>47201</v>
      </c>
      <c r="AU340" t="s">
        <v>47202</v>
      </c>
      <c r="AV340" t="s">
        <v>47203</v>
      </c>
      <c r="AW340" t="s">
        <v>47204</v>
      </c>
      <c r="AY340" t="s">
        <v>47205</v>
      </c>
      <c r="BA340" t="s">
        <v>47206</v>
      </c>
    </row>
    <row r="341" spans="1:54" x14ac:dyDescent="0.25">
      <c r="A341">
        <v>-1.67754</v>
      </c>
      <c r="B341">
        <v>-1.4437</v>
      </c>
      <c r="C341">
        <f t="shared" si="5"/>
        <v>0.23384000000000005</v>
      </c>
      <c r="D341" t="s">
        <v>29</v>
      </c>
      <c r="E341" t="s">
        <v>0</v>
      </c>
      <c r="F341" t="s">
        <v>8149</v>
      </c>
      <c r="G341" t="s">
        <v>0</v>
      </c>
      <c r="H341" t="s">
        <v>8149</v>
      </c>
      <c r="I341" t="s">
        <v>57110</v>
      </c>
      <c r="J341" t="s">
        <v>47375</v>
      </c>
      <c r="K341" t="s">
        <v>47376</v>
      </c>
      <c r="L341" t="s">
        <v>47377</v>
      </c>
      <c r="M341" t="s">
        <v>3614</v>
      </c>
      <c r="Q341" t="s">
        <v>47378</v>
      </c>
      <c r="R341" t="s">
        <v>4002</v>
      </c>
      <c r="S341" t="s">
        <v>1219</v>
      </c>
      <c r="U341" t="s">
        <v>996</v>
      </c>
      <c r="V341" t="s">
        <v>408</v>
      </c>
      <c r="X341" t="s">
        <v>11</v>
      </c>
      <c r="Y341" t="s">
        <v>12</v>
      </c>
      <c r="Z341" t="s">
        <v>47379</v>
      </c>
      <c r="AA341" t="s">
        <v>14</v>
      </c>
      <c r="AB341">
        <v>3</v>
      </c>
      <c r="AC341">
        <v>-4.2427299999999999</v>
      </c>
      <c r="AD341" s="1">
        <v>4.4241999999999997E-9</v>
      </c>
      <c r="AE341" s="1">
        <v>7.47996E-8</v>
      </c>
      <c r="AF341" t="s">
        <v>15</v>
      </c>
      <c r="AG341">
        <v>4</v>
      </c>
      <c r="AH341">
        <v>-2.6351</v>
      </c>
      <c r="AI341" s="1">
        <v>5.3013900000000002E-8</v>
      </c>
      <c r="AJ341" s="1">
        <v>6.5026400000000001E-7</v>
      </c>
      <c r="AK341" t="s">
        <v>15</v>
      </c>
      <c r="AL341">
        <v>276988</v>
      </c>
      <c r="AM341" t="s">
        <v>47380</v>
      </c>
      <c r="AO341" t="s">
        <v>47381</v>
      </c>
      <c r="AP341" t="s">
        <v>47382</v>
      </c>
      <c r="AQ341" t="s">
        <v>47383</v>
      </c>
      <c r="AR341" t="s">
        <v>47384</v>
      </c>
      <c r="AS341" t="s">
        <v>47385</v>
      </c>
      <c r="AT341" t="s">
        <v>47386</v>
      </c>
      <c r="AU341" t="s">
        <v>47387</v>
      </c>
      <c r="AV341" t="s">
        <v>47388</v>
      </c>
      <c r="AW341" t="s">
        <v>47389</v>
      </c>
      <c r="AY341" t="s">
        <v>47390</v>
      </c>
      <c r="BA341" t="s">
        <v>47391</v>
      </c>
    </row>
    <row r="342" spans="1:54" x14ac:dyDescent="0.25">
      <c r="A342">
        <v>1.0954299999999999</v>
      </c>
      <c r="B342">
        <v>1.32924</v>
      </c>
      <c r="C342">
        <f t="shared" si="5"/>
        <v>0.23381000000000007</v>
      </c>
      <c r="D342" t="s">
        <v>29</v>
      </c>
      <c r="E342" t="s">
        <v>0</v>
      </c>
      <c r="F342" t="s">
        <v>1</v>
      </c>
      <c r="G342" t="s">
        <v>0</v>
      </c>
      <c r="H342" t="s">
        <v>1</v>
      </c>
      <c r="I342" t="s">
        <v>57110</v>
      </c>
      <c r="J342" t="s">
        <v>10321</v>
      </c>
      <c r="K342" t="s">
        <v>10322</v>
      </c>
      <c r="L342" t="s">
        <v>10323</v>
      </c>
      <c r="M342" t="s">
        <v>10324</v>
      </c>
      <c r="N342" t="s">
        <v>10325</v>
      </c>
      <c r="O342" t="s">
        <v>10326</v>
      </c>
      <c r="Q342" t="s">
        <v>10327</v>
      </c>
      <c r="R342" t="s">
        <v>10328</v>
      </c>
      <c r="S342" t="s">
        <v>10329</v>
      </c>
      <c r="T342" t="s">
        <v>10330</v>
      </c>
      <c r="U342" t="s">
        <v>9</v>
      </c>
      <c r="V342" t="s">
        <v>266</v>
      </c>
      <c r="W342" t="s">
        <v>10331</v>
      </c>
      <c r="X342" t="s">
        <v>11</v>
      </c>
      <c r="Y342" t="s">
        <v>12</v>
      </c>
      <c r="Z342" t="s">
        <v>10332</v>
      </c>
      <c r="AA342" t="s">
        <v>14</v>
      </c>
      <c r="AB342">
        <v>3</v>
      </c>
      <c r="AC342">
        <v>3.4996</v>
      </c>
      <c r="AD342">
        <v>1.4381100000000001E-4</v>
      </c>
      <c r="AE342">
        <v>6.1162E-4</v>
      </c>
      <c r="AF342" t="s">
        <v>15</v>
      </c>
      <c r="AG342">
        <v>3</v>
      </c>
      <c r="AH342">
        <v>4.3199699999999996</v>
      </c>
      <c r="AI342">
        <v>3.6712300000000002E-4</v>
      </c>
      <c r="AJ342">
        <v>1.3678399999999999E-3</v>
      </c>
      <c r="AK342" t="s">
        <v>15</v>
      </c>
      <c r="AL342">
        <v>1145500</v>
      </c>
      <c r="AM342" t="s">
        <v>10333</v>
      </c>
      <c r="AN342" t="s">
        <v>10334</v>
      </c>
      <c r="AO342" t="s">
        <v>10335</v>
      </c>
      <c r="AP342" t="s">
        <v>10336</v>
      </c>
      <c r="AR342" t="s">
        <v>10337</v>
      </c>
      <c r="AS342" t="s">
        <v>10338</v>
      </c>
      <c r="AT342" t="s">
        <v>10339</v>
      </c>
      <c r="AU342" t="s">
        <v>10340</v>
      </c>
      <c r="AV342" t="s">
        <v>10341</v>
      </c>
      <c r="AW342" t="s">
        <v>10342</v>
      </c>
      <c r="AX342" t="s">
        <v>10343</v>
      </c>
      <c r="AY342" t="s">
        <v>10344</v>
      </c>
      <c r="AZ342" t="s">
        <v>10345</v>
      </c>
      <c r="BA342" t="s">
        <v>10346</v>
      </c>
      <c r="BB342" t="s">
        <v>10347</v>
      </c>
    </row>
    <row r="343" spans="1:54" x14ac:dyDescent="0.25">
      <c r="A343">
        <v>1.2777000000000001</v>
      </c>
      <c r="B343">
        <v>1.5105200000000001</v>
      </c>
      <c r="C343">
        <f t="shared" si="5"/>
        <v>0.23282000000000003</v>
      </c>
      <c r="D343" t="s">
        <v>29</v>
      </c>
      <c r="E343" t="s">
        <v>0</v>
      </c>
      <c r="F343" t="s">
        <v>1</v>
      </c>
      <c r="G343" t="s">
        <v>0</v>
      </c>
      <c r="H343" t="s">
        <v>1</v>
      </c>
      <c r="I343" t="s">
        <v>57110</v>
      </c>
      <c r="J343" t="s">
        <v>8557</v>
      </c>
      <c r="K343" t="s">
        <v>8558</v>
      </c>
      <c r="L343" t="s">
        <v>8559</v>
      </c>
      <c r="M343" t="s">
        <v>8560</v>
      </c>
      <c r="N343" t="s">
        <v>8561</v>
      </c>
      <c r="Q343" t="s">
        <v>8562</v>
      </c>
      <c r="R343" t="s">
        <v>8563</v>
      </c>
      <c r="T343" t="s">
        <v>8564</v>
      </c>
      <c r="U343" t="s">
        <v>996</v>
      </c>
      <c r="V343" t="s">
        <v>408</v>
      </c>
      <c r="X343" t="s">
        <v>11</v>
      </c>
      <c r="Y343" t="s">
        <v>12</v>
      </c>
      <c r="Z343" t="s">
        <v>8565</v>
      </c>
      <c r="AA343" t="s">
        <v>14</v>
      </c>
      <c r="AB343">
        <v>13</v>
      </c>
      <c r="AC343">
        <v>1.4028</v>
      </c>
      <c r="AD343" s="1">
        <v>6.59244E-6</v>
      </c>
      <c r="AE343" s="1">
        <v>4.2582700000000001E-5</v>
      </c>
      <c r="AF343" t="s">
        <v>15</v>
      </c>
      <c r="AG343">
        <v>14</v>
      </c>
      <c r="AH343">
        <v>1.75047</v>
      </c>
      <c r="AI343" s="1">
        <v>3.30979E-9</v>
      </c>
      <c r="AJ343" s="1">
        <v>5.2364999999999999E-8</v>
      </c>
      <c r="AK343" t="s">
        <v>15</v>
      </c>
      <c r="AL343">
        <v>9952950</v>
      </c>
      <c r="AM343" t="s">
        <v>8566</v>
      </c>
      <c r="AO343" t="s">
        <v>8567</v>
      </c>
      <c r="AP343" t="s">
        <v>8562</v>
      </c>
      <c r="AR343" t="s">
        <v>8568</v>
      </c>
      <c r="AS343" t="s">
        <v>8569</v>
      </c>
      <c r="AT343" t="s">
        <v>8570</v>
      </c>
      <c r="AU343" t="s">
        <v>8571</v>
      </c>
      <c r="AV343" t="s">
        <v>8566</v>
      </c>
      <c r="AW343" t="s">
        <v>8572</v>
      </c>
      <c r="AY343" t="s">
        <v>8573</v>
      </c>
      <c r="AZ343" t="s">
        <v>1950</v>
      </c>
      <c r="BA343" t="s">
        <v>8574</v>
      </c>
    </row>
    <row r="344" spans="1:54" x14ac:dyDescent="0.25">
      <c r="A344">
        <v>2.6329199999999999</v>
      </c>
      <c r="B344">
        <v>2.8654899999999999</v>
      </c>
      <c r="C344">
        <f t="shared" si="5"/>
        <v>0.23256999999999994</v>
      </c>
      <c r="D344" t="s">
        <v>29</v>
      </c>
      <c r="E344" t="s">
        <v>0</v>
      </c>
      <c r="F344" t="s">
        <v>1</v>
      </c>
      <c r="G344" t="s">
        <v>0</v>
      </c>
      <c r="H344" t="s">
        <v>1</v>
      </c>
      <c r="I344" t="s">
        <v>57110</v>
      </c>
      <c r="J344" t="s">
        <v>2187</v>
      </c>
      <c r="K344" t="s">
        <v>2188</v>
      </c>
      <c r="L344" t="s">
        <v>2189</v>
      </c>
      <c r="O344" t="s">
        <v>2190</v>
      </c>
      <c r="Q344" t="s">
        <v>186</v>
      </c>
      <c r="R344" t="s">
        <v>2191</v>
      </c>
      <c r="S344" t="s">
        <v>1147</v>
      </c>
      <c r="U344" t="s">
        <v>9</v>
      </c>
      <c r="V344" t="s">
        <v>99</v>
      </c>
      <c r="W344" t="s">
        <v>2192</v>
      </c>
      <c r="X344" t="s">
        <v>11</v>
      </c>
      <c r="Y344" t="s">
        <v>12</v>
      </c>
      <c r="Z344" t="s">
        <v>2193</v>
      </c>
      <c r="AA344" t="s">
        <v>14</v>
      </c>
      <c r="AB344">
        <v>2</v>
      </c>
      <c r="AC344">
        <v>6.5990099999999998</v>
      </c>
      <c r="AD344" s="1">
        <v>4.3171499999999997E-9</v>
      </c>
      <c r="AE344" s="1">
        <v>7.4267100000000005E-8</v>
      </c>
      <c r="AF344" t="s">
        <v>15</v>
      </c>
      <c r="AG344">
        <v>2</v>
      </c>
      <c r="AH344">
        <v>7.9259399999999998</v>
      </c>
      <c r="AI344" s="1">
        <v>1.5055199999999999E-11</v>
      </c>
      <c r="AJ344" s="1">
        <v>4.0748699999999998E-10</v>
      </c>
      <c r="AK344" t="s">
        <v>15</v>
      </c>
      <c r="AL344">
        <v>1360920</v>
      </c>
      <c r="AM344" t="s">
        <v>2194</v>
      </c>
      <c r="AN344" t="s">
        <v>2195</v>
      </c>
      <c r="AO344" t="s">
        <v>2196</v>
      </c>
      <c r="AP344" t="s">
        <v>2197</v>
      </c>
      <c r="AQ344" t="s">
        <v>2198</v>
      </c>
      <c r="AR344" t="s">
        <v>2199</v>
      </c>
      <c r="AS344" t="s">
        <v>2200</v>
      </c>
      <c r="AT344" t="s">
        <v>2201</v>
      </c>
      <c r="AU344" t="s">
        <v>2202</v>
      </c>
      <c r="AV344" t="s">
        <v>2203</v>
      </c>
      <c r="AW344" t="s">
        <v>2204</v>
      </c>
      <c r="AY344" t="s">
        <v>2205</v>
      </c>
      <c r="AZ344" t="s">
        <v>2206</v>
      </c>
      <c r="BA344" t="s">
        <v>2207</v>
      </c>
      <c r="BB344" t="s">
        <v>2208</v>
      </c>
    </row>
    <row r="345" spans="1:54" x14ac:dyDescent="0.25">
      <c r="A345">
        <v>-1.8392500000000001</v>
      </c>
      <c r="B345">
        <v>-1.60677</v>
      </c>
      <c r="C345">
        <f t="shared" si="5"/>
        <v>0.23248000000000002</v>
      </c>
      <c r="D345" t="s">
        <v>29</v>
      </c>
      <c r="E345" t="s">
        <v>0</v>
      </c>
      <c r="F345" t="s">
        <v>8149</v>
      </c>
      <c r="G345" t="s">
        <v>0</v>
      </c>
      <c r="H345" t="s">
        <v>8149</v>
      </c>
      <c r="I345" t="s">
        <v>57110</v>
      </c>
      <c r="J345" t="s">
        <v>47851</v>
      </c>
      <c r="K345" t="s">
        <v>47852</v>
      </c>
      <c r="L345" t="s">
        <v>47853</v>
      </c>
      <c r="Q345" t="s">
        <v>47854</v>
      </c>
      <c r="R345" t="s">
        <v>47855</v>
      </c>
      <c r="U345" t="s">
        <v>9</v>
      </c>
      <c r="V345" t="s">
        <v>266</v>
      </c>
      <c r="X345" t="s">
        <v>11</v>
      </c>
      <c r="Y345" t="s">
        <v>12</v>
      </c>
      <c r="Z345" t="s">
        <v>47856</v>
      </c>
      <c r="AA345" t="s">
        <v>14</v>
      </c>
      <c r="AB345">
        <v>2</v>
      </c>
      <c r="AC345">
        <v>-5.1191399999999998</v>
      </c>
      <c r="AD345" s="1">
        <v>1.8426599999999999E-7</v>
      </c>
      <c r="AE345" s="1">
        <v>1.95201E-6</v>
      </c>
      <c r="AF345" t="s">
        <v>15</v>
      </c>
      <c r="AG345">
        <v>3</v>
      </c>
      <c r="AH345">
        <v>-3.6694599999999999</v>
      </c>
      <c r="AI345" s="1">
        <v>1.04073E-8</v>
      </c>
      <c r="AJ345" s="1">
        <v>1.5148500000000001E-7</v>
      </c>
      <c r="AK345" t="s">
        <v>15</v>
      </c>
      <c r="AL345">
        <v>5709160</v>
      </c>
      <c r="AM345" t="s">
        <v>47857</v>
      </c>
      <c r="AO345" t="s">
        <v>47858</v>
      </c>
      <c r="AP345" t="s">
        <v>47859</v>
      </c>
      <c r="AQ345" t="s">
        <v>47860</v>
      </c>
      <c r="AR345" t="s">
        <v>47861</v>
      </c>
      <c r="AS345" t="s">
        <v>47854</v>
      </c>
      <c r="AT345" t="s">
        <v>47862</v>
      </c>
      <c r="AU345" t="s">
        <v>47863</v>
      </c>
      <c r="AV345" t="s">
        <v>47857</v>
      </c>
      <c r="AW345" t="s">
        <v>47864</v>
      </c>
      <c r="AY345" t="s">
        <v>47865</v>
      </c>
      <c r="BA345" t="s">
        <v>47866</v>
      </c>
    </row>
    <row r="346" spans="1:54" x14ac:dyDescent="0.25">
      <c r="A346">
        <v>-1.8229599999999999</v>
      </c>
      <c r="B346">
        <v>-1.59087</v>
      </c>
      <c r="C346">
        <f t="shared" si="5"/>
        <v>0.23208999999999991</v>
      </c>
      <c r="D346" t="s">
        <v>29</v>
      </c>
      <c r="E346" t="s">
        <v>29</v>
      </c>
      <c r="F346" t="s">
        <v>8149</v>
      </c>
      <c r="G346" t="s">
        <v>0</v>
      </c>
      <c r="H346" t="s">
        <v>8149</v>
      </c>
      <c r="I346" t="s">
        <v>57113</v>
      </c>
      <c r="K346" t="s">
        <v>47823</v>
      </c>
      <c r="L346" t="s">
        <v>47824</v>
      </c>
      <c r="Q346" t="s">
        <v>47825</v>
      </c>
      <c r="R346" t="s">
        <v>47825</v>
      </c>
      <c r="S346" t="s">
        <v>47825</v>
      </c>
      <c r="V346" t="s">
        <v>266</v>
      </c>
      <c r="X346" t="s">
        <v>11</v>
      </c>
      <c r="Y346" t="s">
        <v>12</v>
      </c>
      <c r="Z346" t="s">
        <v>47826</v>
      </c>
      <c r="AA346" t="s">
        <v>14</v>
      </c>
      <c r="AB346">
        <v>2</v>
      </c>
      <c r="AC346">
        <v>-7.29955</v>
      </c>
      <c r="AD346">
        <v>7.5650600000000002E-3</v>
      </c>
      <c r="AE346">
        <v>1.74746E-2</v>
      </c>
      <c r="AF346" t="s">
        <v>15</v>
      </c>
      <c r="AG346">
        <v>4</v>
      </c>
      <c r="AH346">
        <v>-4.2705399999999996</v>
      </c>
      <c r="AI346" s="1">
        <v>8.3624399999999998E-5</v>
      </c>
      <c r="AJ346">
        <v>3.8627600000000001E-4</v>
      </c>
      <c r="AK346" t="s">
        <v>15</v>
      </c>
      <c r="AL346">
        <v>221661</v>
      </c>
      <c r="AM346" t="s">
        <v>47827</v>
      </c>
      <c r="AO346" t="s">
        <v>47828</v>
      </c>
      <c r="AP346" t="s">
        <v>47829</v>
      </c>
      <c r="AR346" t="s">
        <v>47830</v>
      </c>
      <c r="AT346" t="s">
        <v>47831</v>
      </c>
      <c r="AU346" t="s">
        <v>47832</v>
      </c>
      <c r="AV346" t="s">
        <v>47833</v>
      </c>
      <c r="AW346" t="s">
        <v>47834</v>
      </c>
      <c r="AX346" t="s">
        <v>20413</v>
      </c>
      <c r="AY346" t="s">
        <v>47835</v>
      </c>
      <c r="BA346" t="s">
        <v>47836</v>
      </c>
    </row>
    <row r="347" spans="1:54" x14ac:dyDescent="0.25">
      <c r="A347">
        <v>-1.2666599999999999</v>
      </c>
      <c r="B347">
        <v>-1.0379100000000001</v>
      </c>
      <c r="C347">
        <f t="shared" si="5"/>
        <v>0.22874999999999979</v>
      </c>
      <c r="D347" t="s">
        <v>29</v>
      </c>
      <c r="E347" t="s">
        <v>0</v>
      </c>
      <c r="F347" t="s">
        <v>8149</v>
      </c>
      <c r="G347" t="s">
        <v>0</v>
      </c>
      <c r="H347" t="s">
        <v>8149</v>
      </c>
      <c r="I347" t="s">
        <v>57110</v>
      </c>
      <c r="J347" t="s">
        <v>45009</v>
      </c>
      <c r="K347" t="s">
        <v>3612</v>
      </c>
      <c r="L347" t="s">
        <v>45010</v>
      </c>
      <c r="M347" t="s">
        <v>34871</v>
      </c>
      <c r="N347" t="s">
        <v>34872</v>
      </c>
      <c r="O347" t="s">
        <v>3070</v>
      </c>
      <c r="Q347" t="s">
        <v>17252</v>
      </c>
      <c r="R347" t="s">
        <v>45011</v>
      </c>
      <c r="S347" t="s">
        <v>17254</v>
      </c>
      <c r="T347" t="s">
        <v>34873</v>
      </c>
      <c r="U347" t="s">
        <v>9</v>
      </c>
      <c r="V347" t="s">
        <v>59</v>
      </c>
      <c r="W347" t="s">
        <v>45012</v>
      </c>
      <c r="X347" t="s">
        <v>11</v>
      </c>
      <c r="Y347" t="s">
        <v>12</v>
      </c>
      <c r="Z347" t="s">
        <v>45013</v>
      </c>
      <c r="AA347" t="s">
        <v>14</v>
      </c>
      <c r="AB347">
        <v>6</v>
      </c>
      <c r="AC347">
        <v>-2.2874500000000002</v>
      </c>
      <c r="AD347" s="1">
        <v>7.0233500000000002E-9</v>
      </c>
      <c r="AE347" s="1">
        <v>1.11602E-7</v>
      </c>
      <c r="AF347" t="s">
        <v>15</v>
      </c>
      <c r="AG347">
        <v>5</v>
      </c>
      <c r="AH347">
        <v>-2.20099</v>
      </c>
      <c r="AI347" s="1">
        <v>6.04808E-8</v>
      </c>
      <c r="AJ347" s="1">
        <v>7.2554800000000003E-7</v>
      </c>
      <c r="AK347" t="s">
        <v>15</v>
      </c>
      <c r="AL347">
        <v>889789</v>
      </c>
      <c r="AM347" t="s">
        <v>45014</v>
      </c>
      <c r="AN347" t="s">
        <v>45015</v>
      </c>
      <c r="AO347" t="s">
        <v>45016</v>
      </c>
      <c r="AP347" t="s">
        <v>45017</v>
      </c>
      <c r="AQ347" t="s">
        <v>45018</v>
      </c>
      <c r="AR347" t="s">
        <v>45019</v>
      </c>
      <c r="AS347" t="s">
        <v>45020</v>
      </c>
      <c r="AT347" t="s">
        <v>45021</v>
      </c>
      <c r="AU347" t="s">
        <v>45022</v>
      </c>
      <c r="AV347" t="s">
        <v>45023</v>
      </c>
      <c r="AW347" t="s">
        <v>45024</v>
      </c>
      <c r="AY347" t="s">
        <v>45025</v>
      </c>
      <c r="BA347" t="s">
        <v>45026</v>
      </c>
      <c r="BB347" t="s">
        <v>45027</v>
      </c>
    </row>
    <row r="348" spans="1:54" x14ac:dyDescent="0.25">
      <c r="A348">
        <v>-1.68729</v>
      </c>
      <c r="B348">
        <v>-1.45865</v>
      </c>
      <c r="C348">
        <f t="shared" si="5"/>
        <v>0.22863999999999995</v>
      </c>
      <c r="D348" t="s">
        <v>29</v>
      </c>
      <c r="E348" t="s">
        <v>0</v>
      </c>
      <c r="F348" t="s">
        <v>8149</v>
      </c>
      <c r="G348" t="s">
        <v>0</v>
      </c>
      <c r="H348" t="s">
        <v>8149</v>
      </c>
      <c r="I348" t="s">
        <v>57110</v>
      </c>
      <c r="J348" t="s">
        <v>47405</v>
      </c>
      <c r="K348" t="s">
        <v>47406</v>
      </c>
      <c r="L348" t="s">
        <v>6420</v>
      </c>
      <c r="M348" t="s">
        <v>10717</v>
      </c>
      <c r="N348" t="s">
        <v>25520</v>
      </c>
      <c r="Q348" t="s">
        <v>3252</v>
      </c>
      <c r="R348" t="s">
        <v>47407</v>
      </c>
      <c r="T348" t="s">
        <v>16675</v>
      </c>
      <c r="V348" t="s">
        <v>266</v>
      </c>
      <c r="X348" t="s">
        <v>11</v>
      </c>
      <c r="Y348" t="s">
        <v>12</v>
      </c>
      <c r="Z348" t="s">
        <v>47408</v>
      </c>
      <c r="AA348" t="s">
        <v>14</v>
      </c>
      <c r="AB348">
        <v>1</v>
      </c>
      <c r="AC348">
        <v>-3.84118</v>
      </c>
      <c r="AD348">
        <v>9.30754E-4</v>
      </c>
      <c r="AE348">
        <v>2.94824E-3</v>
      </c>
      <c r="AF348" t="s">
        <v>15</v>
      </c>
      <c r="AG348">
        <v>3</v>
      </c>
      <c r="AH348">
        <v>-5.2505800000000002</v>
      </c>
      <c r="AI348" s="1">
        <v>6.9379600000000002E-5</v>
      </c>
      <c r="AJ348">
        <v>3.27876E-4</v>
      </c>
      <c r="AK348" t="s">
        <v>15</v>
      </c>
      <c r="AL348">
        <v>85534</v>
      </c>
      <c r="AM348" t="s">
        <v>47409</v>
      </c>
      <c r="AO348" t="s">
        <v>47410</v>
      </c>
      <c r="AP348" t="s">
        <v>47411</v>
      </c>
      <c r="AR348" t="s">
        <v>47412</v>
      </c>
      <c r="AS348" t="s">
        <v>47413</v>
      </c>
      <c r="AT348" t="s">
        <v>47414</v>
      </c>
      <c r="AU348" t="s">
        <v>47415</v>
      </c>
      <c r="AV348" t="s">
        <v>47416</v>
      </c>
      <c r="AX348" t="s">
        <v>47417</v>
      </c>
      <c r="BA348" t="s">
        <v>1174</v>
      </c>
    </row>
    <row r="349" spans="1:54" x14ac:dyDescent="0.25">
      <c r="A349">
        <v>1.17134</v>
      </c>
      <c r="B349">
        <v>1.3973899999999999</v>
      </c>
      <c r="C349">
        <f t="shared" si="5"/>
        <v>0.22604999999999986</v>
      </c>
      <c r="D349" t="s">
        <v>29</v>
      </c>
      <c r="E349" t="s">
        <v>0</v>
      </c>
      <c r="F349" t="s">
        <v>1</v>
      </c>
      <c r="G349" t="s">
        <v>0</v>
      </c>
      <c r="H349" t="s">
        <v>1</v>
      </c>
      <c r="I349" t="s">
        <v>57110</v>
      </c>
      <c r="J349" t="s">
        <v>9640</v>
      </c>
      <c r="K349" t="s">
        <v>9641</v>
      </c>
      <c r="L349" t="s">
        <v>9642</v>
      </c>
      <c r="M349" t="s">
        <v>4908</v>
      </c>
      <c r="N349" t="s">
        <v>9643</v>
      </c>
      <c r="O349" t="s">
        <v>9644</v>
      </c>
      <c r="Q349" t="s">
        <v>9645</v>
      </c>
      <c r="R349" t="s">
        <v>9646</v>
      </c>
      <c r="T349" t="s">
        <v>9647</v>
      </c>
      <c r="U349" t="s">
        <v>9</v>
      </c>
      <c r="V349" t="s">
        <v>10</v>
      </c>
      <c r="W349" t="s">
        <v>9648</v>
      </c>
      <c r="X349" t="s">
        <v>11</v>
      </c>
      <c r="Y349" t="s">
        <v>12</v>
      </c>
      <c r="Z349" t="s">
        <v>9649</v>
      </c>
      <c r="AA349" t="s">
        <v>14</v>
      </c>
      <c r="AB349">
        <v>8</v>
      </c>
      <c r="AC349">
        <v>3.14317</v>
      </c>
      <c r="AD349" s="1">
        <v>1.1084099999999999E-5</v>
      </c>
      <c r="AE349" s="1">
        <v>6.6229900000000001E-5</v>
      </c>
      <c r="AF349" t="s">
        <v>15</v>
      </c>
      <c r="AG349">
        <v>8</v>
      </c>
      <c r="AH349">
        <v>3.8131400000000002</v>
      </c>
      <c r="AI349" s="1">
        <v>5.5524000000000001E-8</v>
      </c>
      <c r="AJ349" s="1">
        <v>6.7598899999999998E-7</v>
      </c>
      <c r="AK349" t="s">
        <v>15</v>
      </c>
      <c r="AL349">
        <v>1212480</v>
      </c>
      <c r="AM349" t="s">
        <v>9650</v>
      </c>
      <c r="AN349" t="s">
        <v>9651</v>
      </c>
      <c r="AO349" t="s">
        <v>9652</v>
      </c>
      <c r="AP349" t="s">
        <v>9653</v>
      </c>
      <c r="AR349" t="s">
        <v>9654</v>
      </c>
      <c r="AT349" t="s">
        <v>9655</v>
      </c>
      <c r="AU349" t="s">
        <v>9656</v>
      </c>
      <c r="AV349" t="s">
        <v>9657</v>
      </c>
      <c r="AW349" t="s">
        <v>9658</v>
      </c>
      <c r="AX349" t="s">
        <v>9659</v>
      </c>
      <c r="AY349" t="s">
        <v>9660</v>
      </c>
      <c r="AZ349" t="s">
        <v>9661</v>
      </c>
      <c r="BA349" t="s">
        <v>9662</v>
      </c>
      <c r="BB349" t="s">
        <v>9663</v>
      </c>
    </row>
    <row r="350" spans="1:54" x14ac:dyDescent="0.25">
      <c r="A350">
        <v>-0.85172599999999998</v>
      </c>
      <c r="B350">
        <v>-0.62573000000000001</v>
      </c>
      <c r="C350">
        <f t="shared" si="5"/>
        <v>0.22599599999999997</v>
      </c>
      <c r="D350" t="s">
        <v>29</v>
      </c>
      <c r="E350" t="s">
        <v>0</v>
      </c>
      <c r="F350" t="s">
        <v>8149</v>
      </c>
      <c r="G350" t="s">
        <v>0</v>
      </c>
      <c r="H350" t="s">
        <v>8149</v>
      </c>
      <c r="I350" t="s">
        <v>57110</v>
      </c>
      <c r="J350" t="s">
        <v>41838</v>
      </c>
      <c r="K350" t="s">
        <v>41839</v>
      </c>
      <c r="L350" t="s">
        <v>41840</v>
      </c>
      <c r="M350" t="s">
        <v>241</v>
      </c>
      <c r="N350" t="s">
        <v>241</v>
      </c>
      <c r="Q350" t="s">
        <v>34423</v>
      </c>
      <c r="R350" t="s">
        <v>41841</v>
      </c>
      <c r="T350" t="s">
        <v>243</v>
      </c>
      <c r="U350" t="s">
        <v>9</v>
      </c>
      <c r="V350" t="s">
        <v>10</v>
      </c>
      <c r="W350" t="s">
        <v>525</v>
      </c>
      <c r="X350" t="s">
        <v>11</v>
      </c>
      <c r="Y350" t="s">
        <v>12</v>
      </c>
      <c r="Z350" t="s">
        <v>41842</v>
      </c>
      <c r="AA350" t="s">
        <v>14</v>
      </c>
      <c r="AB350">
        <v>7</v>
      </c>
      <c r="AC350">
        <v>-1.73787</v>
      </c>
      <c r="AD350" s="1">
        <v>3.0660699999999999E-7</v>
      </c>
      <c r="AE350" s="1">
        <v>3.0682000000000001E-6</v>
      </c>
      <c r="AF350" t="s">
        <v>15</v>
      </c>
      <c r="AG350">
        <v>7</v>
      </c>
      <c r="AH350">
        <v>-1.25352</v>
      </c>
      <c r="AI350" s="1">
        <v>1.7331899999999999E-5</v>
      </c>
      <c r="AJ350" s="1">
        <v>9.9582300000000004E-5</v>
      </c>
      <c r="AK350" t="s">
        <v>15</v>
      </c>
      <c r="AL350">
        <v>13224900</v>
      </c>
      <c r="AM350" t="s">
        <v>41843</v>
      </c>
      <c r="AO350" t="s">
        <v>41844</v>
      </c>
      <c r="AP350" t="s">
        <v>41845</v>
      </c>
      <c r="AR350" t="s">
        <v>41846</v>
      </c>
      <c r="AT350" t="s">
        <v>41847</v>
      </c>
      <c r="AU350" t="s">
        <v>41848</v>
      </c>
      <c r="AV350" t="s">
        <v>41843</v>
      </c>
      <c r="AW350" t="s">
        <v>547</v>
      </c>
      <c r="AY350" t="s">
        <v>41849</v>
      </c>
      <c r="BA350" t="s">
        <v>41850</v>
      </c>
    </row>
    <row r="351" spans="1:54" x14ac:dyDescent="0.25">
      <c r="A351">
        <v>1.5403</v>
      </c>
      <c r="B351">
        <v>1.7661500000000001</v>
      </c>
      <c r="C351">
        <f t="shared" si="5"/>
        <v>0.22585000000000011</v>
      </c>
      <c r="D351" t="s">
        <v>29</v>
      </c>
      <c r="E351" t="s">
        <v>0</v>
      </c>
      <c r="F351" t="s">
        <v>1</v>
      </c>
      <c r="G351" t="s">
        <v>0</v>
      </c>
      <c r="H351" t="s">
        <v>1</v>
      </c>
      <c r="I351" t="s">
        <v>57110</v>
      </c>
      <c r="J351" t="s">
        <v>6856</v>
      </c>
      <c r="K351" t="s">
        <v>6857</v>
      </c>
      <c r="L351" t="s">
        <v>6858</v>
      </c>
      <c r="M351" t="s">
        <v>6859</v>
      </c>
      <c r="N351" t="s">
        <v>4752</v>
      </c>
      <c r="Q351" t="s">
        <v>6860</v>
      </c>
      <c r="R351" t="s">
        <v>6861</v>
      </c>
      <c r="T351" t="s">
        <v>4754</v>
      </c>
      <c r="U351" t="s">
        <v>407</v>
      </c>
      <c r="V351" t="s">
        <v>408</v>
      </c>
      <c r="X351" t="s">
        <v>11</v>
      </c>
      <c r="Y351" t="s">
        <v>12</v>
      </c>
      <c r="Z351" t="s">
        <v>6862</v>
      </c>
      <c r="AA351" t="s">
        <v>14</v>
      </c>
      <c r="AB351">
        <v>22</v>
      </c>
      <c r="AC351">
        <v>1.23095</v>
      </c>
      <c r="AD351" s="1">
        <v>8.9461600000000003E-12</v>
      </c>
      <c r="AE351" s="1">
        <v>2.4877199999999998E-10</v>
      </c>
      <c r="AF351" t="s">
        <v>15</v>
      </c>
      <c r="AG351">
        <v>26</v>
      </c>
      <c r="AH351">
        <v>1.3170200000000001</v>
      </c>
      <c r="AI351" s="1">
        <v>1.3630300000000001E-10</v>
      </c>
      <c r="AJ351" s="1">
        <v>2.8252599999999998E-9</v>
      </c>
      <c r="AK351" t="s">
        <v>15</v>
      </c>
      <c r="AL351">
        <v>1982120</v>
      </c>
      <c r="AM351" t="s">
        <v>6863</v>
      </c>
      <c r="AO351" t="s">
        <v>6864</v>
      </c>
      <c r="AP351" t="s">
        <v>6860</v>
      </c>
      <c r="AQ351" t="s">
        <v>6865</v>
      </c>
      <c r="AR351" t="s">
        <v>6866</v>
      </c>
      <c r="AS351" t="s">
        <v>6867</v>
      </c>
      <c r="AT351" t="s">
        <v>6868</v>
      </c>
      <c r="AU351" t="s">
        <v>6869</v>
      </c>
      <c r="AV351" t="s">
        <v>6870</v>
      </c>
      <c r="AY351" t="s">
        <v>6871</v>
      </c>
      <c r="AZ351" t="s">
        <v>6872</v>
      </c>
      <c r="BA351" t="s">
        <v>6873</v>
      </c>
    </row>
    <row r="352" spans="1:54" x14ac:dyDescent="0.25">
      <c r="A352">
        <v>0.86051200000000005</v>
      </c>
      <c r="B352">
        <v>1.0850599999999999</v>
      </c>
      <c r="C352">
        <f t="shared" si="5"/>
        <v>0.22454799999999986</v>
      </c>
      <c r="D352" t="s">
        <v>29</v>
      </c>
      <c r="E352" t="s">
        <v>29</v>
      </c>
      <c r="F352" t="s">
        <v>1</v>
      </c>
      <c r="G352" t="s">
        <v>0</v>
      </c>
      <c r="H352" t="s">
        <v>1</v>
      </c>
      <c r="I352" t="s">
        <v>57113</v>
      </c>
      <c r="J352" t="s">
        <v>12385</v>
      </c>
      <c r="K352" t="s">
        <v>804</v>
      </c>
      <c r="L352" t="s">
        <v>12386</v>
      </c>
      <c r="M352" t="s">
        <v>3614</v>
      </c>
      <c r="Q352" t="s">
        <v>12387</v>
      </c>
      <c r="R352" t="s">
        <v>12388</v>
      </c>
      <c r="T352" t="s">
        <v>12389</v>
      </c>
      <c r="U352" t="s">
        <v>9</v>
      </c>
      <c r="V352" t="s">
        <v>408</v>
      </c>
      <c r="X352" t="s">
        <v>11</v>
      </c>
      <c r="Y352" t="s">
        <v>12</v>
      </c>
      <c r="Z352" t="s">
        <v>12390</v>
      </c>
      <c r="AA352" t="s">
        <v>14</v>
      </c>
      <c r="AB352">
        <v>3</v>
      </c>
      <c r="AC352">
        <v>0.94379599999999997</v>
      </c>
      <c r="AD352">
        <v>2.8453699999999998E-2</v>
      </c>
      <c r="AE352">
        <v>5.5264000000000001E-2</v>
      </c>
      <c r="AF352" t="s">
        <v>15</v>
      </c>
      <c r="AG352">
        <v>4</v>
      </c>
      <c r="AH352">
        <v>1.2751399999999999</v>
      </c>
      <c r="AI352">
        <v>8.8320300000000005E-4</v>
      </c>
      <c r="AJ352">
        <v>2.8421200000000001E-3</v>
      </c>
      <c r="AK352" t="s">
        <v>15</v>
      </c>
      <c r="AL352">
        <v>1826330</v>
      </c>
      <c r="AM352" t="s">
        <v>12391</v>
      </c>
      <c r="AO352" t="s">
        <v>12392</v>
      </c>
      <c r="AP352" t="s">
        <v>12393</v>
      </c>
      <c r="AR352" t="s">
        <v>12394</v>
      </c>
      <c r="AS352" t="s">
        <v>12395</v>
      </c>
      <c r="AT352" t="s">
        <v>12396</v>
      </c>
      <c r="AU352" t="s">
        <v>12397</v>
      </c>
      <c r="AV352" t="s">
        <v>12398</v>
      </c>
      <c r="AY352" t="s">
        <v>12399</v>
      </c>
      <c r="AZ352" t="s">
        <v>4822</v>
      </c>
      <c r="BA352" t="s">
        <v>12400</v>
      </c>
      <c r="BB352" t="s">
        <v>12401</v>
      </c>
    </row>
    <row r="353" spans="1:54" x14ac:dyDescent="0.25">
      <c r="A353">
        <v>-1.7164900000000001</v>
      </c>
      <c r="B353">
        <v>-1.49335</v>
      </c>
      <c r="C353">
        <f t="shared" si="5"/>
        <v>0.22314000000000012</v>
      </c>
      <c r="D353" t="s">
        <v>29</v>
      </c>
      <c r="E353" t="s">
        <v>0</v>
      </c>
      <c r="F353" t="s">
        <v>8149</v>
      </c>
      <c r="G353" t="s">
        <v>0</v>
      </c>
      <c r="H353" t="s">
        <v>8149</v>
      </c>
      <c r="I353" t="s">
        <v>57110</v>
      </c>
      <c r="J353" t="s">
        <v>6954</v>
      </c>
      <c r="K353" t="s">
        <v>2457</v>
      </c>
      <c r="L353" t="s">
        <v>42562</v>
      </c>
      <c r="Q353" t="s">
        <v>42563</v>
      </c>
      <c r="R353" t="s">
        <v>42564</v>
      </c>
      <c r="S353" t="s">
        <v>39101</v>
      </c>
      <c r="U353" t="s">
        <v>9</v>
      </c>
      <c r="V353" t="s">
        <v>10</v>
      </c>
      <c r="W353" t="s">
        <v>47498</v>
      </c>
      <c r="X353" t="s">
        <v>11</v>
      </c>
      <c r="Y353" t="s">
        <v>12</v>
      </c>
      <c r="Z353" t="s">
        <v>47499</v>
      </c>
      <c r="AA353" t="s">
        <v>14</v>
      </c>
      <c r="AB353">
        <v>5</v>
      </c>
      <c r="AC353">
        <v>-3.0891199999999999</v>
      </c>
      <c r="AD353" s="1">
        <v>2.1701999999999999E-10</v>
      </c>
      <c r="AE353" s="1">
        <v>4.7910100000000004E-9</v>
      </c>
      <c r="AF353" t="s">
        <v>15</v>
      </c>
      <c r="AG353">
        <v>6</v>
      </c>
      <c r="AH353">
        <v>-2.8325100000000001</v>
      </c>
      <c r="AI353" s="1">
        <v>1.6851800000000001E-12</v>
      </c>
      <c r="AJ353" s="1">
        <v>5.9343799999999995E-11</v>
      </c>
      <c r="AK353" t="s">
        <v>15</v>
      </c>
      <c r="AL353">
        <v>3504740</v>
      </c>
      <c r="AM353" t="s">
        <v>47500</v>
      </c>
      <c r="AO353" t="s">
        <v>47501</v>
      </c>
      <c r="AP353" t="s">
        <v>47502</v>
      </c>
      <c r="AR353" t="s">
        <v>47503</v>
      </c>
      <c r="AS353" t="s">
        <v>47504</v>
      </c>
      <c r="AT353" t="s">
        <v>47505</v>
      </c>
      <c r="AU353" t="s">
        <v>47506</v>
      </c>
      <c r="AV353" t="s">
        <v>47507</v>
      </c>
      <c r="AY353" t="s">
        <v>47508</v>
      </c>
    </row>
    <row r="354" spans="1:54" x14ac:dyDescent="0.25">
      <c r="A354">
        <v>-1.21753</v>
      </c>
      <c r="B354">
        <v>-0.99472300000000002</v>
      </c>
      <c r="C354">
        <f t="shared" si="5"/>
        <v>0.22280699999999998</v>
      </c>
      <c r="D354" t="s">
        <v>29</v>
      </c>
      <c r="E354" t="s">
        <v>0</v>
      </c>
      <c r="F354" t="s">
        <v>8149</v>
      </c>
      <c r="G354" t="s">
        <v>0</v>
      </c>
      <c r="H354" t="s">
        <v>8149</v>
      </c>
      <c r="I354" t="s">
        <v>57110</v>
      </c>
      <c r="J354" t="s">
        <v>44733</v>
      </c>
      <c r="K354" t="s">
        <v>4942</v>
      </c>
      <c r="L354" t="s">
        <v>44734</v>
      </c>
      <c r="M354" t="s">
        <v>16572</v>
      </c>
      <c r="Q354" t="s">
        <v>2016</v>
      </c>
      <c r="R354" t="s">
        <v>2665</v>
      </c>
      <c r="S354" t="s">
        <v>2016</v>
      </c>
      <c r="U354" t="s">
        <v>407</v>
      </c>
      <c r="V354" t="s">
        <v>408</v>
      </c>
      <c r="X354" t="s">
        <v>11</v>
      </c>
      <c r="Y354" t="s">
        <v>12</v>
      </c>
      <c r="Z354" t="s">
        <v>44735</v>
      </c>
      <c r="AA354" t="s">
        <v>14</v>
      </c>
      <c r="AB354">
        <v>2</v>
      </c>
      <c r="AC354">
        <v>-1.8221700000000001</v>
      </c>
      <c r="AD354">
        <v>3.35674E-3</v>
      </c>
      <c r="AE354">
        <v>8.7221E-3</v>
      </c>
      <c r="AF354" t="s">
        <v>15</v>
      </c>
      <c r="AG354">
        <v>6</v>
      </c>
      <c r="AH354">
        <v>-1.53081</v>
      </c>
      <c r="AI354" s="1">
        <v>6.9890600000000003E-6</v>
      </c>
      <c r="AJ354" s="1">
        <v>4.6147499999999998E-5</v>
      </c>
      <c r="AK354" t="s">
        <v>15</v>
      </c>
      <c r="AL354">
        <v>304960</v>
      </c>
      <c r="AM354" t="s">
        <v>44736</v>
      </c>
      <c r="AO354" t="s">
        <v>44737</v>
      </c>
      <c r="AP354" t="s">
        <v>44738</v>
      </c>
      <c r="AR354" t="s">
        <v>44739</v>
      </c>
      <c r="AS354" t="s">
        <v>44740</v>
      </c>
      <c r="AT354" t="s">
        <v>44741</v>
      </c>
      <c r="AU354" t="s">
        <v>44742</v>
      </c>
      <c r="AV354" t="s">
        <v>44736</v>
      </c>
      <c r="AY354" t="s">
        <v>44743</v>
      </c>
      <c r="AZ354" t="s">
        <v>44744</v>
      </c>
      <c r="BA354" t="s">
        <v>3855</v>
      </c>
    </row>
    <row r="355" spans="1:54" x14ac:dyDescent="0.25">
      <c r="A355">
        <v>-0.83551799999999998</v>
      </c>
      <c r="B355">
        <v>-0.61357300000000004</v>
      </c>
      <c r="C355">
        <f t="shared" si="5"/>
        <v>0.22194499999999995</v>
      </c>
      <c r="D355" t="s">
        <v>29</v>
      </c>
      <c r="E355" t="s">
        <v>0</v>
      </c>
      <c r="F355" t="s">
        <v>8149</v>
      </c>
      <c r="G355" t="s">
        <v>0</v>
      </c>
      <c r="H355" t="s">
        <v>8149</v>
      </c>
      <c r="I355" t="s">
        <v>57110</v>
      </c>
      <c r="J355" t="s">
        <v>41677</v>
      </c>
      <c r="K355" t="s">
        <v>41678</v>
      </c>
      <c r="L355" t="s">
        <v>41679</v>
      </c>
      <c r="M355" t="s">
        <v>9729</v>
      </c>
      <c r="N355" t="s">
        <v>9730</v>
      </c>
      <c r="Q355" t="s">
        <v>35049</v>
      </c>
      <c r="R355" t="s">
        <v>35050</v>
      </c>
      <c r="T355" t="s">
        <v>41680</v>
      </c>
      <c r="U355" t="s">
        <v>76</v>
      </c>
      <c r="V355" t="s">
        <v>77</v>
      </c>
      <c r="X355" t="s">
        <v>11</v>
      </c>
      <c r="Y355" t="s">
        <v>12</v>
      </c>
      <c r="Z355" t="s">
        <v>41681</v>
      </c>
      <c r="AA355" t="s">
        <v>14</v>
      </c>
      <c r="AB355">
        <v>7</v>
      </c>
      <c r="AC355">
        <v>-1.3629199999999999</v>
      </c>
      <c r="AD355" s="1">
        <v>1.65519E-5</v>
      </c>
      <c r="AE355" s="1">
        <v>9.3500500000000004E-5</v>
      </c>
      <c r="AF355" t="s">
        <v>15</v>
      </c>
      <c r="AG355">
        <v>8</v>
      </c>
      <c r="AH355">
        <v>-0.877189</v>
      </c>
      <c r="AI355">
        <v>7.4325400000000005E-4</v>
      </c>
      <c r="AJ355">
        <v>2.45626E-3</v>
      </c>
      <c r="AK355" t="s">
        <v>15</v>
      </c>
      <c r="AL355">
        <v>27033</v>
      </c>
      <c r="AM355" t="s">
        <v>41682</v>
      </c>
      <c r="AO355" t="s">
        <v>41683</v>
      </c>
      <c r="AP355" t="s">
        <v>41684</v>
      </c>
      <c r="AR355" t="s">
        <v>41685</v>
      </c>
      <c r="AS355" t="s">
        <v>41686</v>
      </c>
      <c r="AT355" t="s">
        <v>41687</v>
      </c>
      <c r="AU355" t="s">
        <v>41688</v>
      </c>
      <c r="AV355" t="s">
        <v>41689</v>
      </c>
      <c r="AW355" t="s">
        <v>41690</v>
      </c>
      <c r="AX355" t="s">
        <v>35062</v>
      </c>
      <c r="AY355" t="s">
        <v>41691</v>
      </c>
      <c r="AZ355" t="s">
        <v>41692</v>
      </c>
      <c r="BA355" t="s">
        <v>41693</v>
      </c>
    </row>
    <row r="356" spans="1:54" x14ac:dyDescent="0.25">
      <c r="A356">
        <v>2.4429500000000002</v>
      </c>
      <c r="B356">
        <v>2.66404</v>
      </c>
      <c r="C356">
        <f t="shared" si="5"/>
        <v>0.22108999999999979</v>
      </c>
      <c r="D356" t="s">
        <v>29</v>
      </c>
      <c r="E356" t="s">
        <v>0</v>
      </c>
      <c r="F356" t="s">
        <v>1</v>
      </c>
      <c r="G356" t="s">
        <v>0</v>
      </c>
      <c r="H356" t="s">
        <v>1</v>
      </c>
      <c r="I356" t="s">
        <v>57110</v>
      </c>
      <c r="J356" t="s">
        <v>2697</v>
      </c>
      <c r="K356" t="s">
        <v>2698</v>
      </c>
      <c r="L356" t="s">
        <v>2699</v>
      </c>
      <c r="M356" t="s">
        <v>1233</v>
      </c>
      <c r="Q356" t="s">
        <v>2700</v>
      </c>
      <c r="R356" t="s">
        <v>2701</v>
      </c>
      <c r="S356" t="s">
        <v>1899</v>
      </c>
      <c r="T356" t="s">
        <v>2702</v>
      </c>
      <c r="U356" t="s">
        <v>9</v>
      </c>
      <c r="V356" t="s">
        <v>408</v>
      </c>
      <c r="W356" t="s">
        <v>2703</v>
      </c>
      <c r="X356" t="s">
        <v>11</v>
      </c>
      <c r="Y356" t="s">
        <v>12</v>
      </c>
      <c r="Z356" t="s">
        <v>2704</v>
      </c>
      <c r="AA356" t="s">
        <v>14</v>
      </c>
      <c r="AB356">
        <v>5</v>
      </c>
      <c r="AC356">
        <v>2.9496500000000001</v>
      </c>
      <c r="AD356" s="1">
        <v>2.9717E-9</v>
      </c>
      <c r="AE356" s="1">
        <v>5.3050399999999997E-8</v>
      </c>
      <c r="AF356" t="s">
        <v>15</v>
      </c>
      <c r="AG356">
        <v>5</v>
      </c>
      <c r="AH356">
        <v>3.4163800000000002</v>
      </c>
      <c r="AI356" s="1">
        <v>3.8109600000000002E-12</v>
      </c>
      <c r="AJ356" s="1">
        <v>1.1664400000000001E-10</v>
      </c>
      <c r="AK356" t="s">
        <v>15</v>
      </c>
      <c r="AL356">
        <v>3843220</v>
      </c>
      <c r="AM356" t="s">
        <v>2705</v>
      </c>
      <c r="AO356" t="s">
        <v>2706</v>
      </c>
      <c r="AP356" t="s">
        <v>2707</v>
      </c>
      <c r="AQ356" t="s">
        <v>2708</v>
      </c>
      <c r="AR356" t="s">
        <v>2709</v>
      </c>
      <c r="AS356" t="s">
        <v>2710</v>
      </c>
      <c r="AT356" t="s">
        <v>2711</v>
      </c>
      <c r="AU356" t="s">
        <v>2712</v>
      </c>
      <c r="AV356" t="s">
        <v>2705</v>
      </c>
      <c r="AW356" t="s">
        <v>2713</v>
      </c>
      <c r="AY356" t="s">
        <v>2714</v>
      </c>
      <c r="AZ356" t="s">
        <v>2715</v>
      </c>
      <c r="BA356" t="s">
        <v>2716</v>
      </c>
    </row>
    <row r="357" spans="1:54" x14ac:dyDescent="0.25">
      <c r="A357">
        <v>-1.1026100000000001</v>
      </c>
      <c r="B357">
        <v>-0.88153700000000002</v>
      </c>
      <c r="C357">
        <f t="shared" si="5"/>
        <v>0.22107300000000008</v>
      </c>
      <c r="D357" t="s">
        <v>29</v>
      </c>
      <c r="E357" t="s">
        <v>29</v>
      </c>
      <c r="F357" t="s">
        <v>8149</v>
      </c>
      <c r="G357" t="s">
        <v>0</v>
      </c>
      <c r="H357" t="s">
        <v>8149</v>
      </c>
      <c r="I357" t="s">
        <v>57113</v>
      </c>
      <c r="J357" t="s">
        <v>43768</v>
      </c>
      <c r="K357" t="s">
        <v>43769</v>
      </c>
      <c r="L357" t="s">
        <v>4672</v>
      </c>
      <c r="M357" t="s">
        <v>7014</v>
      </c>
      <c r="Q357" t="s">
        <v>7709</v>
      </c>
      <c r="R357" t="s">
        <v>7710</v>
      </c>
      <c r="U357" t="s">
        <v>9</v>
      </c>
      <c r="V357" t="s">
        <v>10</v>
      </c>
      <c r="X357" t="s">
        <v>11</v>
      </c>
      <c r="Y357" t="s">
        <v>12</v>
      </c>
      <c r="Z357" t="s">
        <v>43770</v>
      </c>
      <c r="AA357" t="s">
        <v>14</v>
      </c>
      <c r="AB357">
        <v>2</v>
      </c>
      <c r="AC357">
        <v>-1.7736700000000001</v>
      </c>
      <c r="AD357">
        <v>3.9856800000000001E-3</v>
      </c>
      <c r="AE357">
        <v>1.00669E-2</v>
      </c>
      <c r="AF357" t="s">
        <v>15</v>
      </c>
      <c r="AG357">
        <v>3</v>
      </c>
      <c r="AH357">
        <v>-1.3347800000000001</v>
      </c>
      <c r="AI357">
        <v>2.30431E-3</v>
      </c>
      <c r="AJ357">
        <v>6.4281099999999999E-3</v>
      </c>
      <c r="AK357" t="s">
        <v>15</v>
      </c>
      <c r="AL357">
        <v>2017060</v>
      </c>
      <c r="AM357" t="s">
        <v>43771</v>
      </c>
      <c r="AO357" t="s">
        <v>43772</v>
      </c>
      <c r="AP357" t="s">
        <v>43773</v>
      </c>
      <c r="AQ357" t="s">
        <v>43774</v>
      </c>
      <c r="AR357" t="s">
        <v>43775</v>
      </c>
      <c r="AS357" t="s">
        <v>43776</v>
      </c>
      <c r="AT357" t="s">
        <v>43777</v>
      </c>
      <c r="AU357" t="s">
        <v>43778</v>
      </c>
      <c r="AV357" t="s">
        <v>43771</v>
      </c>
      <c r="AW357" t="s">
        <v>43779</v>
      </c>
      <c r="AX357" t="s">
        <v>7723</v>
      </c>
      <c r="AY357" t="s">
        <v>43780</v>
      </c>
      <c r="BA357" t="s">
        <v>2166</v>
      </c>
    </row>
    <row r="358" spans="1:54" x14ac:dyDescent="0.25">
      <c r="A358">
        <v>-0.841086</v>
      </c>
      <c r="B358">
        <v>-0.62017999999999995</v>
      </c>
      <c r="C358">
        <f t="shared" si="5"/>
        <v>0.22090600000000005</v>
      </c>
      <c r="D358" t="s">
        <v>29</v>
      </c>
      <c r="E358" t="s">
        <v>0</v>
      </c>
      <c r="F358" t="s">
        <v>8149</v>
      </c>
      <c r="G358" t="s">
        <v>0</v>
      </c>
      <c r="H358" t="s">
        <v>8149</v>
      </c>
      <c r="I358" t="s">
        <v>57110</v>
      </c>
      <c r="J358" t="s">
        <v>41751</v>
      </c>
      <c r="K358" t="s">
        <v>24542</v>
      </c>
      <c r="L358" t="s">
        <v>41752</v>
      </c>
      <c r="M358" t="s">
        <v>7014</v>
      </c>
      <c r="O358" t="s">
        <v>11705</v>
      </c>
      <c r="R358" t="s">
        <v>41753</v>
      </c>
      <c r="T358" t="s">
        <v>7734</v>
      </c>
      <c r="U358" t="s">
        <v>76</v>
      </c>
      <c r="V358" t="s">
        <v>77</v>
      </c>
      <c r="X358" t="s">
        <v>11</v>
      </c>
      <c r="Y358" t="s">
        <v>12</v>
      </c>
      <c r="Z358" t="s">
        <v>41754</v>
      </c>
      <c r="AA358" t="s">
        <v>14</v>
      </c>
      <c r="AB358">
        <v>8</v>
      </c>
      <c r="AC358">
        <v>-1.8469500000000001</v>
      </c>
      <c r="AD358">
        <v>3.7113799999999998E-3</v>
      </c>
      <c r="AE358">
        <v>9.4733600000000001E-3</v>
      </c>
      <c r="AF358" t="s">
        <v>15</v>
      </c>
      <c r="AG358">
        <v>10</v>
      </c>
      <c r="AH358">
        <v>-1.19028</v>
      </c>
      <c r="AI358">
        <v>1.65546E-4</v>
      </c>
      <c r="AJ358">
        <v>6.9597400000000003E-4</v>
      </c>
      <c r="AK358" t="s">
        <v>15</v>
      </c>
      <c r="AL358">
        <v>417035</v>
      </c>
      <c r="AM358" t="s">
        <v>41755</v>
      </c>
      <c r="AN358" t="s">
        <v>31661</v>
      </c>
      <c r="AO358" t="s">
        <v>41756</v>
      </c>
      <c r="AP358" t="s">
        <v>41757</v>
      </c>
      <c r="AR358" t="s">
        <v>41758</v>
      </c>
      <c r="AS358" t="s">
        <v>41759</v>
      </c>
      <c r="AT358" t="s">
        <v>41760</v>
      </c>
      <c r="AU358" t="s">
        <v>41761</v>
      </c>
      <c r="AV358" t="s">
        <v>41755</v>
      </c>
      <c r="AY358" t="s">
        <v>41762</v>
      </c>
      <c r="AZ358" t="s">
        <v>41763</v>
      </c>
      <c r="BA358" t="s">
        <v>13707</v>
      </c>
      <c r="BB358" t="s">
        <v>41764</v>
      </c>
    </row>
    <row r="359" spans="1:54" x14ac:dyDescent="0.25">
      <c r="A359">
        <v>-1.2396499999999999</v>
      </c>
      <c r="B359">
        <v>-1.0201899999999999</v>
      </c>
      <c r="C359">
        <f t="shared" si="5"/>
        <v>0.21945999999999999</v>
      </c>
      <c r="D359" t="s">
        <v>29</v>
      </c>
      <c r="E359" t="s">
        <v>0</v>
      </c>
      <c r="F359" t="s">
        <v>8149</v>
      </c>
      <c r="G359" t="s">
        <v>0</v>
      </c>
      <c r="H359" t="s">
        <v>8149</v>
      </c>
      <c r="I359" t="s">
        <v>57110</v>
      </c>
      <c r="J359" t="s">
        <v>44829</v>
      </c>
      <c r="K359" t="s">
        <v>44830</v>
      </c>
      <c r="L359" t="s">
        <v>44831</v>
      </c>
      <c r="M359" t="s">
        <v>30523</v>
      </c>
      <c r="N359" t="s">
        <v>30524</v>
      </c>
      <c r="Q359" t="s">
        <v>12220</v>
      </c>
      <c r="R359" t="s">
        <v>12221</v>
      </c>
      <c r="S359" t="s">
        <v>12222</v>
      </c>
      <c r="T359" t="s">
        <v>12223</v>
      </c>
      <c r="U359" t="s">
        <v>9</v>
      </c>
      <c r="V359" t="s">
        <v>266</v>
      </c>
      <c r="W359" t="s">
        <v>44832</v>
      </c>
      <c r="X359" t="s">
        <v>11</v>
      </c>
      <c r="Y359" t="s">
        <v>12</v>
      </c>
      <c r="Z359" t="s">
        <v>44833</v>
      </c>
      <c r="AA359" t="s">
        <v>14</v>
      </c>
      <c r="AB359">
        <v>6</v>
      </c>
      <c r="AC359">
        <v>-1.96071</v>
      </c>
      <c r="AD359" s="1">
        <v>1.7808199999999999E-7</v>
      </c>
      <c r="AE359" s="1">
        <v>1.90042E-6</v>
      </c>
      <c r="AF359" t="s">
        <v>15</v>
      </c>
      <c r="AG359">
        <v>6</v>
      </c>
      <c r="AH359">
        <v>-1.3774200000000001</v>
      </c>
      <c r="AI359" s="1">
        <v>1.78964E-5</v>
      </c>
      <c r="AJ359">
        <v>1.02466E-4</v>
      </c>
      <c r="AK359" t="s">
        <v>15</v>
      </c>
      <c r="AL359">
        <v>3870990</v>
      </c>
      <c r="AM359" t="s">
        <v>44834</v>
      </c>
      <c r="AO359" t="s">
        <v>44835</v>
      </c>
      <c r="AP359" t="s">
        <v>44836</v>
      </c>
      <c r="AR359" t="s">
        <v>44837</v>
      </c>
      <c r="AS359" t="s">
        <v>44838</v>
      </c>
      <c r="AT359" t="s">
        <v>44839</v>
      </c>
      <c r="AU359" t="s">
        <v>44840</v>
      </c>
      <c r="AV359" t="s">
        <v>44834</v>
      </c>
      <c r="AW359" t="s">
        <v>44841</v>
      </c>
      <c r="AY359" t="s">
        <v>12233</v>
      </c>
      <c r="AZ359" t="s">
        <v>44842</v>
      </c>
    </row>
    <row r="360" spans="1:54" x14ac:dyDescent="0.25">
      <c r="A360">
        <v>0.94229399999999996</v>
      </c>
      <c r="B360">
        <v>1.1603699999999999</v>
      </c>
      <c r="C360">
        <f t="shared" si="5"/>
        <v>0.21807599999999994</v>
      </c>
      <c r="D360" t="s">
        <v>29</v>
      </c>
      <c r="E360" t="s">
        <v>0</v>
      </c>
      <c r="F360" t="s">
        <v>1</v>
      </c>
      <c r="G360" t="s">
        <v>0</v>
      </c>
      <c r="H360" t="s">
        <v>1</v>
      </c>
      <c r="I360" t="s">
        <v>57110</v>
      </c>
      <c r="J360" t="s">
        <v>11609</v>
      </c>
      <c r="K360" t="s">
        <v>11610</v>
      </c>
      <c r="L360" t="s">
        <v>11611</v>
      </c>
      <c r="M360" t="s">
        <v>806</v>
      </c>
      <c r="Q360" t="s">
        <v>3785</v>
      </c>
      <c r="R360" t="s">
        <v>3786</v>
      </c>
      <c r="S360" t="s">
        <v>3787</v>
      </c>
      <c r="U360" t="s">
        <v>9</v>
      </c>
      <c r="V360" t="s">
        <v>99</v>
      </c>
      <c r="W360" t="s">
        <v>11612</v>
      </c>
      <c r="X360" t="s">
        <v>11</v>
      </c>
      <c r="Y360" t="s">
        <v>12</v>
      </c>
      <c r="Z360" t="s">
        <v>11613</v>
      </c>
      <c r="AA360" t="s">
        <v>14</v>
      </c>
      <c r="AB360">
        <v>6</v>
      </c>
      <c r="AC360">
        <v>1.78989</v>
      </c>
      <c r="AD360">
        <v>3.6052499999999999E-4</v>
      </c>
      <c r="AE360">
        <v>1.3332999999999999E-3</v>
      </c>
      <c r="AF360" t="s">
        <v>15</v>
      </c>
      <c r="AG360">
        <v>6</v>
      </c>
      <c r="AH360">
        <v>1.9573799999999999</v>
      </c>
      <c r="AI360" s="1">
        <v>1.7095300000000002E-8</v>
      </c>
      <c r="AJ360" s="1">
        <v>2.3305299999999999E-7</v>
      </c>
      <c r="AK360" t="s">
        <v>15</v>
      </c>
      <c r="AL360">
        <v>3031190</v>
      </c>
      <c r="AM360" t="s">
        <v>11614</v>
      </c>
      <c r="AO360" t="s">
        <v>11615</v>
      </c>
      <c r="AP360" t="s">
        <v>11616</v>
      </c>
      <c r="AR360" t="s">
        <v>11617</v>
      </c>
      <c r="AT360" t="s">
        <v>11618</v>
      </c>
      <c r="AU360" t="s">
        <v>11619</v>
      </c>
      <c r="AV360" t="s">
        <v>11620</v>
      </c>
      <c r="AX360" t="s">
        <v>663</v>
      </c>
      <c r="AY360" t="s">
        <v>11621</v>
      </c>
      <c r="AZ360" t="s">
        <v>11622</v>
      </c>
      <c r="BA360" t="s">
        <v>11623</v>
      </c>
    </row>
    <row r="361" spans="1:54" x14ac:dyDescent="0.25">
      <c r="A361">
        <v>4.1932200000000002</v>
      </c>
      <c r="B361">
        <v>4.4107200000000004</v>
      </c>
      <c r="C361">
        <f t="shared" si="5"/>
        <v>0.21750000000000025</v>
      </c>
      <c r="D361" t="s">
        <v>29</v>
      </c>
      <c r="E361" t="s">
        <v>0</v>
      </c>
      <c r="F361" t="s">
        <v>1</v>
      </c>
      <c r="G361" t="s">
        <v>0</v>
      </c>
      <c r="H361" t="s">
        <v>1</v>
      </c>
      <c r="I361" t="s">
        <v>57110</v>
      </c>
      <c r="J361" t="s">
        <v>385</v>
      </c>
      <c r="K361" t="s">
        <v>386</v>
      </c>
      <c r="L361" t="s">
        <v>387</v>
      </c>
      <c r="M361" t="s">
        <v>241</v>
      </c>
      <c r="N361" t="s">
        <v>241</v>
      </c>
      <c r="Q361" t="s">
        <v>388</v>
      </c>
      <c r="R361" t="s">
        <v>389</v>
      </c>
      <c r="T361" t="s">
        <v>390</v>
      </c>
      <c r="U361" t="s">
        <v>9</v>
      </c>
      <c r="V361" t="s">
        <v>10</v>
      </c>
      <c r="W361" t="s">
        <v>391</v>
      </c>
      <c r="X361" t="s">
        <v>11</v>
      </c>
      <c r="Y361" t="s">
        <v>12</v>
      </c>
      <c r="Z361" t="s">
        <v>392</v>
      </c>
      <c r="AA361" t="s">
        <v>14</v>
      </c>
      <c r="AB361">
        <v>6</v>
      </c>
      <c r="AC361">
        <v>10.0375</v>
      </c>
      <c r="AD361" s="1">
        <v>8.6728999999999999E-28</v>
      </c>
      <c r="AE361" s="1">
        <v>2.5081999999999999E-25</v>
      </c>
      <c r="AF361" t="s">
        <v>15</v>
      </c>
      <c r="AG361">
        <v>6</v>
      </c>
      <c r="AH361">
        <v>11.2773</v>
      </c>
      <c r="AI361" s="1">
        <v>2.23891E-34</v>
      </c>
      <c r="AJ361" s="1">
        <v>2.44415E-31</v>
      </c>
      <c r="AK361" t="s">
        <v>15</v>
      </c>
      <c r="AL361">
        <v>8596250</v>
      </c>
      <c r="AM361" t="s">
        <v>393</v>
      </c>
      <c r="AO361" t="s">
        <v>394</v>
      </c>
      <c r="AP361" t="s">
        <v>395</v>
      </c>
      <c r="AR361" t="s">
        <v>396</v>
      </c>
      <c r="AT361" t="s">
        <v>397</v>
      </c>
      <c r="AU361" t="s">
        <v>398</v>
      </c>
      <c r="AV361" t="s">
        <v>393</v>
      </c>
      <c r="AW361" t="s">
        <v>399</v>
      </c>
    </row>
    <row r="362" spans="1:54" x14ac:dyDescent="0.25">
      <c r="A362">
        <v>0.88260300000000003</v>
      </c>
      <c r="B362">
        <v>1.0999300000000001</v>
      </c>
      <c r="C362">
        <f t="shared" si="5"/>
        <v>0.21732700000000005</v>
      </c>
      <c r="D362" t="s">
        <v>29</v>
      </c>
      <c r="E362" t="s">
        <v>29</v>
      </c>
      <c r="F362" t="s">
        <v>1</v>
      </c>
      <c r="G362" t="s">
        <v>0</v>
      </c>
      <c r="H362" t="s">
        <v>1</v>
      </c>
      <c r="I362" t="s">
        <v>57113</v>
      </c>
      <c r="J362" t="s">
        <v>12151</v>
      </c>
      <c r="K362" t="s">
        <v>12152</v>
      </c>
      <c r="L362" t="s">
        <v>12153</v>
      </c>
      <c r="M362" t="s">
        <v>907</v>
      </c>
      <c r="Q362" t="s">
        <v>12154</v>
      </c>
      <c r="R362" t="s">
        <v>12155</v>
      </c>
      <c r="U362" t="s">
        <v>9</v>
      </c>
      <c r="V362" t="s">
        <v>10</v>
      </c>
      <c r="X362" t="s">
        <v>11</v>
      </c>
      <c r="Y362" t="s">
        <v>12</v>
      </c>
      <c r="Z362" t="s">
        <v>12156</v>
      </c>
      <c r="AA362" t="s">
        <v>14</v>
      </c>
      <c r="AB362">
        <v>4</v>
      </c>
      <c r="AC362">
        <v>1.10762</v>
      </c>
      <c r="AD362">
        <v>1.13966E-2</v>
      </c>
      <c r="AE362">
        <v>2.47069E-2</v>
      </c>
      <c r="AF362" t="s">
        <v>15</v>
      </c>
      <c r="AG362">
        <v>4</v>
      </c>
      <c r="AH362">
        <v>1.4447000000000001</v>
      </c>
      <c r="AI362">
        <v>6.8479299999999995E-4</v>
      </c>
      <c r="AJ362">
        <v>2.2954899999999999E-3</v>
      </c>
      <c r="AK362" t="s">
        <v>15</v>
      </c>
      <c r="AL362">
        <v>70462</v>
      </c>
      <c r="AM362" t="s">
        <v>12157</v>
      </c>
      <c r="AO362" t="s">
        <v>12158</v>
      </c>
      <c r="AP362" t="s">
        <v>12159</v>
      </c>
      <c r="AQ362" t="s">
        <v>12160</v>
      </c>
      <c r="AR362" t="s">
        <v>12161</v>
      </c>
      <c r="AT362" t="s">
        <v>12162</v>
      </c>
      <c r="AU362" t="s">
        <v>12163</v>
      </c>
      <c r="AV362" t="s">
        <v>12164</v>
      </c>
      <c r="AY362" t="s">
        <v>12165</v>
      </c>
      <c r="BA362" t="s">
        <v>3585</v>
      </c>
    </row>
    <row r="363" spans="1:54" x14ac:dyDescent="0.25">
      <c r="A363">
        <v>-0.99472000000000005</v>
      </c>
      <c r="B363">
        <v>-0.77878099999999995</v>
      </c>
      <c r="C363">
        <f t="shared" si="5"/>
        <v>0.2159390000000001</v>
      </c>
      <c r="D363" t="s">
        <v>29</v>
      </c>
      <c r="E363" t="s">
        <v>0</v>
      </c>
      <c r="F363" t="s">
        <v>8149</v>
      </c>
      <c r="G363" t="s">
        <v>29</v>
      </c>
      <c r="H363" t="s">
        <v>8149</v>
      </c>
      <c r="I363" t="s">
        <v>57111</v>
      </c>
      <c r="J363" t="s">
        <v>42946</v>
      </c>
      <c r="K363" t="s">
        <v>42947</v>
      </c>
      <c r="L363" t="s">
        <v>42948</v>
      </c>
      <c r="M363" t="s">
        <v>1785</v>
      </c>
      <c r="Q363" t="s">
        <v>42949</v>
      </c>
      <c r="R363" t="s">
        <v>42949</v>
      </c>
      <c r="T363" t="s">
        <v>42950</v>
      </c>
      <c r="U363" t="s">
        <v>9</v>
      </c>
      <c r="V363" t="s">
        <v>408</v>
      </c>
      <c r="W363" t="s">
        <v>42951</v>
      </c>
      <c r="X363" t="s">
        <v>11</v>
      </c>
      <c r="Y363" t="s">
        <v>12</v>
      </c>
      <c r="Z363" t="s">
        <v>42952</v>
      </c>
      <c r="AA363" t="s">
        <v>14</v>
      </c>
      <c r="AB363">
        <v>1</v>
      </c>
      <c r="AC363">
        <v>-3.2945799999999998</v>
      </c>
      <c r="AD363">
        <v>2.3893899999999999E-3</v>
      </c>
      <c r="AE363">
        <v>6.5560899999999997E-3</v>
      </c>
      <c r="AF363" t="s">
        <v>15</v>
      </c>
      <c r="AG363">
        <v>1</v>
      </c>
      <c r="AH363">
        <v>-2.4681600000000001</v>
      </c>
      <c r="AI363">
        <v>5.6124199999999999E-3</v>
      </c>
      <c r="AJ363">
        <v>1.3726199999999999E-2</v>
      </c>
      <c r="AK363" t="s">
        <v>15</v>
      </c>
      <c r="AL363">
        <v>50380</v>
      </c>
      <c r="AM363" t="s">
        <v>42953</v>
      </c>
      <c r="AO363" t="s">
        <v>42954</v>
      </c>
      <c r="AP363" t="s">
        <v>42955</v>
      </c>
      <c r="AR363" t="s">
        <v>42956</v>
      </c>
      <c r="AS363" t="s">
        <v>42957</v>
      </c>
      <c r="AT363" t="s">
        <v>42958</v>
      </c>
      <c r="AU363" t="s">
        <v>42959</v>
      </c>
      <c r="AV363" t="s">
        <v>42960</v>
      </c>
      <c r="AW363" t="s">
        <v>42961</v>
      </c>
      <c r="AY363" t="s">
        <v>42962</v>
      </c>
      <c r="AZ363" t="s">
        <v>42963</v>
      </c>
      <c r="BA363" t="s">
        <v>986</v>
      </c>
    </row>
    <row r="364" spans="1:54" x14ac:dyDescent="0.25">
      <c r="A364">
        <v>1.32361</v>
      </c>
      <c r="B364">
        <v>1.53932</v>
      </c>
      <c r="C364">
        <f t="shared" si="5"/>
        <v>0.21571000000000007</v>
      </c>
      <c r="D364" t="s">
        <v>29</v>
      </c>
      <c r="E364" t="s">
        <v>0</v>
      </c>
      <c r="F364" t="s">
        <v>1</v>
      </c>
      <c r="G364" t="s">
        <v>0</v>
      </c>
      <c r="H364" t="s">
        <v>1</v>
      </c>
      <c r="I364" t="s">
        <v>57110</v>
      </c>
      <c r="J364" t="s">
        <v>8198</v>
      </c>
      <c r="K364" t="s">
        <v>8199</v>
      </c>
      <c r="L364" t="s">
        <v>8200</v>
      </c>
      <c r="M364" t="s">
        <v>8201</v>
      </c>
      <c r="N364" t="s">
        <v>8202</v>
      </c>
      <c r="Q364" t="s">
        <v>8203</v>
      </c>
      <c r="R364" t="s">
        <v>8204</v>
      </c>
      <c r="S364" t="s">
        <v>8205</v>
      </c>
      <c r="T364" t="s">
        <v>8206</v>
      </c>
      <c r="U364" t="s">
        <v>996</v>
      </c>
      <c r="V364" t="s">
        <v>77</v>
      </c>
      <c r="W364" t="s">
        <v>8207</v>
      </c>
      <c r="X364" t="s">
        <v>11</v>
      </c>
      <c r="Y364" t="s">
        <v>12</v>
      </c>
      <c r="Z364" t="s">
        <v>8208</v>
      </c>
      <c r="AA364" t="s">
        <v>14</v>
      </c>
      <c r="AB364">
        <v>2</v>
      </c>
      <c r="AC364">
        <v>2.9289399999999999</v>
      </c>
      <c r="AD364">
        <v>2.2985700000000002E-3</v>
      </c>
      <c r="AE364">
        <v>6.3429999999999997E-3</v>
      </c>
      <c r="AF364" t="s">
        <v>15</v>
      </c>
      <c r="AG364">
        <v>2</v>
      </c>
      <c r="AH364">
        <v>3.5242</v>
      </c>
      <c r="AI364" s="1">
        <v>5.6051899999999998E-5</v>
      </c>
      <c r="AJ364">
        <v>2.7439499999999998E-4</v>
      </c>
      <c r="AK364" t="s">
        <v>15</v>
      </c>
      <c r="AL364">
        <v>624044</v>
      </c>
      <c r="AM364" t="s">
        <v>8209</v>
      </c>
      <c r="AO364" t="s">
        <v>8210</v>
      </c>
      <c r="AP364" t="s">
        <v>8211</v>
      </c>
      <c r="AQ364" t="s">
        <v>8212</v>
      </c>
      <c r="AR364" t="s">
        <v>8213</v>
      </c>
      <c r="AT364" t="s">
        <v>8214</v>
      </c>
      <c r="AU364" t="s">
        <v>8215</v>
      </c>
      <c r="AV364" t="s">
        <v>8216</v>
      </c>
      <c r="AW364" t="s">
        <v>8217</v>
      </c>
      <c r="AY364" t="s">
        <v>8218</v>
      </c>
      <c r="AZ364" t="s">
        <v>8219</v>
      </c>
      <c r="BA364" t="s">
        <v>8220</v>
      </c>
    </row>
    <row r="365" spans="1:54" x14ac:dyDescent="0.25">
      <c r="A365">
        <v>-2.5874100000000002</v>
      </c>
      <c r="B365">
        <v>-2.3719600000000001</v>
      </c>
      <c r="C365">
        <f t="shared" si="5"/>
        <v>0.21545000000000014</v>
      </c>
      <c r="D365" t="s">
        <v>29</v>
      </c>
      <c r="E365" t="s">
        <v>0</v>
      </c>
      <c r="F365" t="s">
        <v>8149</v>
      </c>
      <c r="G365" t="s">
        <v>0</v>
      </c>
      <c r="H365" t="s">
        <v>8149</v>
      </c>
      <c r="I365" t="s">
        <v>57110</v>
      </c>
      <c r="J365" t="s">
        <v>49579</v>
      </c>
      <c r="K365" t="s">
        <v>49580</v>
      </c>
      <c r="L365" t="s">
        <v>49581</v>
      </c>
      <c r="M365" t="s">
        <v>49582</v>
      </c>
      <c r="N365" t="s">
        <v>2097</v>
      </c>
      <c r="P365" t="s">
        <v>49583</v>
      </c>
      <c r="Q365" t="s">
        <v>49584</v>
      </c>
      <c r="R365" t="s">
        <v>49585</v>
      </c>
      <c r="S365" t="s">
        <v>12483</v>
      </c>
      <c r="T365" t="s">
        <v>49586</v>
      </c>
      <c r="U365" t="s">
        <v>9</v>
      </c>
      <c r="V365" t="s">
        <v>266</v>
      </c>
      <c r="X365" t="s">
        <v>11</v>
      </c>
      <c r="Y365" t="s">
        <v>12</v>
      </c>
      <c r="Z365" t="s">
        <v>49587</v>
      </c>
      <c r="AA365" t="s">
        <v>14</v>
      </c>
      <c r="AB365">
        <v>4</v>
      </c>
      <c r="AC365">
        <v>-7.8044000000000002</v>
      </c>
      <c r="AD365" s="1">
        <v>9.7695399999999997E-8</v>
      </c>
      <c r="AE365" s="1">
        <v>1.14852E-6</v>
      </c>
      <c r="AF365" t="s">
        <v>15</v>
      </c>
      <c r="AG365">
        <v>5</v>
      </c>
      <c r="AH365">
        <v>-6.4959100000000003</v>
      </c>
      <c r="AI365" s="1">
        <v>5.9511600000000002E-8</v>
      </c>
      <c r="AJ365" s="1">
        <v>7.19191E-7</v>
      </c>
      <c r="AK365" t="s">
        <v>15</v>
      </c>
      <c r="AL365">
        <v>2862040</v>
      </c>
      <c r="AM365" t="s">
        <v>49588</v>
      </c>
      <c r="AO365" t="s">
        <v>49589</v>
      </c>
      <c r="AP365" t="s">
        <v>49590</v>
      </c>
      <c r="AQ365" t="s">
        <v>49591</v>
      </c>
      <c r="AR365" t="s">
        <v>49592</v>
      </c>
      <c r="AS365" t="s">
        <v>49593</v>
      </c>
      <c r="AT365" t="s">
        <v>49594</v>
      </c>
      <c r="AU365" t="s">
        <v>49595</v>
      </c>
      <c r="AV365" t="s">
        <v>49588</v>
      </c>
      <c r="AW365" t="s">
        <v>49596</v>
      </c>
      <c r="AX365" t="s">
        <v>49597</v>
      </c>
      <c r="AY365" t="s">
        <v>49598</v>
      </c>
      <c r="AZ365" t="s">
        <v>49599</v>
      </c>
      <c r="BA365" t="s">
        <v>49600</v>
      </c>
    </row>
    <row r="366" spans="1:54" x14ac:dyDescent="0.25">
      <c r="A366">
        <v>0.76949000000000001</v>
      </c>
      <c r="B366">
        <v>0.98280299999999998</v>
      </c>
      <c r="C366">
        <f t="shared" si="5"/>
        <v>0.21331299999999997</v>
      </c>
      <c r="D366" t="s">
        <v>29</v>
      </c>
      <c r="E366" t="s">
        <v>29</v>
      </c>
      <c r="F366" t="s">
        <v>1</v>
      </c>
      <c r="G366" t="s">
        <v>0</v>
      </c>
      <c r="H366" t="s">
        <v>1</v>
      </c>
      <c r="I366" t="s">
        <v>57113</v>
      </c>
      <c r="J366" t="s">
        <v>13399</v>
      </c>
      <c r="K366" t="s">
        <v>13400</v>
      </c>
      <c r="L366" t="s">
        <v>13401</v>
      </c>
      <c r="M366" t="s">
        <v>2883</v>
      </c>
      <c r="Q366" t="s">
        <v>2884</v>
      </c>
      <c r="R366" t="s">
        <v>2885</v>
      </c>
      <c r="T366" t="s">
        <v>2886</v>
      </c>
      <c r="U366" t="s">
        <v>9</v>
      </c>
      <c r="V366" t="s">
        <v>408</v>
      </c>
      <c r="W366" t="s">
        <v>13402</v>
      </c>
      <c r="X366" t="s">
        <v>11</v>
      </c>
      <c r="Y366" t="s">
        <v>12</v>
      </c>
      <c r="Z366" t="s">
        <v>13403</v>
      </c>
      <c r="AA366" t="s">
        <v>14</v>
      </c>
      <c r="AB366">
        <v>7</v>
      </c>
      <c r="AC366">
        <v>0.82882299999999998</v>
      </c>
      <c r="AD366">
        <v>4.3374800000000003E-3</v>
      </c>
      <c r="AE366">
        <v>1.0785899999999999E-2</v>
      </c>
      <c r="AF366" t="s">
        <v>15</v>
      </c>
      <c r="AG366">
        <v>9</v>
      </c>
      <c r="AH366">
        <v>1.0255099999999999</v>
      </c>
      <c r="AI366" s="1">
        <v>4.1749100000000003E-5</v>
      </c>
      <c r="AJ366">
        <v>2.14308E-4</v>
      </c>
      <c r="AK366" t="s">
        <v>15</v>
      </c>
      <c r="AL366">
        <v>7901700</v>
      </c>
      <c r="AM366" t="s">
        <v>13404</v>
      </c>
      <c r="AO366" t="s">
        <v>13405</v>
      </c>
      <c r="AP366" t="s">
        <v>13406</v>
      </c>
      <c r="AQ366" t="s">
        <v>13407</v>
      </c>
      <c r="AR366" t="s">
        <v>13408</v>
      </c>
      <c r="AS366" t="s">
        <v>13409</v>
      </c>
      <c r="AT366" t="s">
        <v>13410</v>
      </c>
      <c r="AU366" t="s">
        <v>13411</v>
      </c>
      <c r="AV366" t="s">
        <v>13412</v>
      </c>
      <c r="AY366" t="s">
        <v>13413</v>
      </c>
      <c r="BA366" t="s">
        <v>337</v>
      </c>
    </row>
    <row r="367" spans="1:54" x14ac:dyDescent="0.25">
      <c r="A367">
        <v>-1.78816</v>
      </c>
      <c r="B367">
        <v>-1.57636</v>
      </c>
      <c r="C367">
        <f t="shared" si="5"/>
        <v>0.21179999999999999</v>
      </c>
      <c r="D367" t="s">
        <v>29</v>
      </c>
      <c r="E367" t="s">
        <v>0</v>
      </c>
      <c r="F367" t="s">
        <v>8149</v>
      </c>
      <c r="G367" t="s">
        <v>0</v>
      </c>
      <c r="H367" t="s">
        <v>8149</v>
      </c>
      <c r="I367" t="s">
        <v>57110</v>
      </c>
      <c r="J367" t="s">
        <v>47732</v>
      </c>
      <c r="K367" t="s">
        <v>47733</v>
      </c>
      <c r="L367" t="s">
        <v>47734</v>
      </c>
      <c r="M367" t="s">
        <v>2270</v>
      </c>
      <c r="Q367" t="s">
        <v>47735</v>
      </c>
      <c r="R367" t="s">
        <v>47736</v>
      </c>
      <c r="T367" t="s">
        <v>5380</v>
      </c>
      <c r="U367" t="s">
        <v>9</v>
      </c>
      <c r="V367" t="s">
        <v>266</v>
      </c>
      <c r="X367" t="s">
        <v>11</v>
      </c>
      <c r="Y367" t="s">
        <v>12</v>
      </c>
      <c r="Z367" t="s">
        <v>47737</v>
      </c>
      <c r="AA367" t="s">
        <v>14</v>
      </c>
      <c r="AB367">
        <v>9</v>
      </c>
      <c r="AC367">
        <v>-3.7721900000000002</v>
      </c>
      <c r="AD367" s="1">
        <v>4.3323599999999999E-21</v>
      </c>
      <c r="AE367" s="1">
        <v>5.9662799999999997E-19</v>
      </c>
      <c r="AF367" t="s">
        <v>15</v>
      </c>
      <c r="AG367">
        <v>10</v>
      </c>
      <c r="AH367">
        <v>-3.2310099999999999</v>
      </c>
      <c r="AI367" s="1">
        <v>2.5538200000000001E-15</v>
      </c>
      <c r="AJ367" s="1">
        <v>1.57807E-13</v>
      </c>
      <c r="AK367" t="s">
        <v>15</v>
      </c>
      <c r="AL367">
        <v>2710130</v>
      </c>
      <c r="AM367" t="s">
        <v>47738</v>
      </c>
      <c r="AO367" t="s">
        <v>47739</v>
      </c>
      <c r="AP367" t="s">
        <v>47740</v>
      </c>
      <c r="AR367" t="s">
        <v>47741</v>
      </c>
      <c r="AS367" t="s">
        <v>47742</v>
      </c>
      <c r="AT367" t="s">
        <v>47743</v>
      </c>
      <c r="AU367" t="s">
        <v>47744</v>
      </c>
      <c r="AV367" t="s">
        <v>47745</v>
      </c>
      <c r="AW367" t="s">
        <v>47746</v>
      </c>
      <c r="AY367" t="s">
        <v>47747</v>
      </c>
      <c r="AZ367" t="s">
        <v>47748</v>
      </c>
      <c r="BA367" t="s">
        <v>47749</v>
      </c>
    </row>
    <row r="368" spans="1:54" x14ac:dyDescent="0.25">
      <c r="A368">
        <v>-0.91218900000000003</v>
      </c>
      <c r="B368">
        <v>-0.70210399999999995</v>
      </c>
      <c r="C368">
        <f t="shared" si="5"/>
        <v>0.21008500000000008</v>
      </c>
      <c r="D368" t="s">
        <v>29</v>
      </c>
      <c r="E368" t="s">
        <v>0</v>
      </c>
      <c r="F368" t="s">
        <v>8149</v>
      </c>
      <c r="G368" t="s">
        <v>0</v>
      </c>
      <c r="H368" t="s">
        <v>8149</v>
      </c>
      <c r="I368" t="s">
        <v>57110</v>
      </c>
      <c r="J368" t="s">
        <v>42251</v>
      </c>
      <c r="K368" t="s">
        <v>42252</v>
      </c>
      <c r="L368" t="s">
        <v>42253</v>
      </c>
      <c r="M368" t="s">
        <v>20573</v>
      </c>
      <c r="N368" t="s">
        <v>938</v>
      </c>
      <c r="Q368" t="s">
        <v>16892</v>
      </c>
      <c r="R368" t="s">
        <v>42254</v>
      </c>
      <c r="T368" t="s">
        <v>16894</v>
      </c>
      <c r="U368" t="s">
        <v>306</v>
      </c>
      <c r="V368" t="s">
        <v>77</v>
      </c>
      <c r="X368" t="s">
        <v>11</v>
      </c>
      <c r="Y368" t="s">
        <v>12</v>
      </c>
      <c r="Z368" t="s">
        <v>42255</v>
      </c>
      <c r="AA368" t="s">
        <v>14</v>
      </c>
      <c r="AB368">
        <v>10</v>
      </c>
      <c r="AC368">
        <v>-1.44787</v>
      </c>
      <c r="AD368" s="1">
        <v>8.1813000000000006E-8</v>
      </c>
      <c r="AE368" s="1">
        <v>9.8584699999999997E-7</v>
      </c>
      <c r="AF368" t="s">
        <v>15</v>
      </c>
      <c r="AG368">
        <v>10</v>
      </c>
      <c r="AH368">
        <v>-1.1436900000000001</v>
      </c>
      <c r="AI368" s="1">
        <v>4.27458E-5</v>
      </c>
      <c r="AJ368">
        <v>2.18397E-4</v>
      </c>
      <c r="AK368" t="s">
        <v>15</v>
      </c>
      <c r="AL368">
        <v>1458350</v>
      </c>
      <c r="AM368" t="s">
        <v>42256</v>
      </c>
      <c r="AO368" t="s">
        <v>42257</v>
      </c>
      <c r="AP368" t="s">
        <v>42258</v>
      </c>
      <c r="AR368" t="s">
        <v>42259</v>
      </c>
      <c r="AS368" t="s">
        <v>42260</v>
      </c>
      <c r="AT368" t="s">
        <v>42261</v>
      </c>
      <c r="AU368" t="s">
        <v>42262</v>
      </c>
      <c r="AV368" t="s">
        <v>42256</v>
      </c>
      <c r="AY368" t="s">
        <v>42263</v>
      </c>
      <c r="AZ368" t="s">
        <v>1950</v>
      </c>
      <c r="BA368" t="s">
        <v>42264</v>
      </c>
    </row>
    <row r="369" spans="1:54" x14ac:dyDescent="0.25">
      <c r="A369">
        <v>2.70458</v>
      </c>
      <c r="B369">
        <v>2.91364</v>
      </c>
      <c r="C369">
        <f t="shared" si="5"/>
        <v>0.20906000000000002</v>
      </c>
      <c r="D369" t="s">
        <v>29</v>
      </c>
      <c r="E369" t="s">
        <v>0</v>
      </c>
      <c r="F369" t="s">
        <v>1</v>
      </c>
      <c r="G369" t="s">
        <v>0</v>
      </c>
      <c r="H369" t="s">
        <v>1</v>
      </c>
      <c r="I369" t="s">
        <v>57110</v>
      </c>
      <c r="J369" t="s">
        <v>1782</v>
      </c>
      <c r="K369" t="s">
        <v>1783</v>
      </c>
      <c r="L369" t="s">
        <v>1784</v>
      </c>
      <c r="M369" t="s">
        <v>1785</v>
      </c>
      <c r="Q369" t="s">
        <v>1786</v>
      </c>
      <c r="R369" t="s">
        <v>1787</v>
      </c>
      <c r="T369" t="s">
        <v>1788</v>
      </c>
      <c r="U369" t="s">
        <v>145</v>
      </c>
      <c r="V369" t="s">
        <v>59</v>
      </c>
      <c r="W369" t="s">
        <v>1789</v>
      </c>
      <c r="X369" t="s">
        <v>11</v>
      </c>
      <c r="Y369" t="s">
        <v>12</v>
      </c>
      <c r="Z369" t="s">
        <v>1790</v>
      </c>
      <c r="AA369" t="s">
        <v>14</v>
      </c>
      <c r="AB369">
        <v>1</v>
      </c>
      <c r="AC369">
        <v>8.1738900000000001</v>
      </c>
      <c r="AD369" s="1">
        <v>5.7961000000000003E-6</v>
      </c>
      <c r="AE369" s="1">
        <v>3.8822100000000002E-5</v>
      </c>
      <c r="AF369" t="s">
        <v>15</v>
      </c>
      <c r="AG369">
        <v>1</v>
      </c>
      <c r="AH369">
        <v>8.4702599999999997</v>
      </c>
      <c r="AI369" s="1">
        <v>6.3346999999999997E-7</v>
      </c>
      <c r="AJ369" s="1">
        <v>5.6528999999999997E-6</v>
      </c>
      <c r="AK369" t="s">
        <v>15</v>
      </c>
      <c r="AL369">
        <v>810561</v>
      </c>
      <c r="AM369" t="s">
        <v>1791</v>
      </c>
      <c r="AO369" t="s">
        <v>1792</v>
      </c>
      <c r="AP369" t="s">
        <v>1793</v>
      </c>
      <c r="AR369" t="s">
        <v>1794</v>
      </c>
      <c r="AT369" t="s">
        <v>1795</v>
      </c>
      <c r="AU369" t="s">
        <v>1796</v>
      </c>
      <c r="AV369" t="s">
        <v>1797</v>
      </c>
      <c r="AW369" t="s">
        <v>1798</v>
      </c>
      <c r="AY369" t="s">
        <v>1799</v>
      </c>
      <c r="AZ369" t="s">
        <v>1800</v>
      </c>
      <c r="BA369" t="s">
        <v>1801</v>
      </c>
    </row>
    <row r="370" spans="1:54" x14ac:dyDescent="0.25">
      <c r="A370">
        <v>1.04653</v>
      </c>
      <c r="B370">
        <v>1.25532</v>
      </c>
      <c r="C370">
        <f t="shared" si="5"/>
        <v>0.20879000000000003</v>
      </c>
      <c r="D370" t="s">
        <v>29</v>
      </c>
      <c r="E370" t="s">
        <v>0</v>
      </c>
      <c r="F370" t="s">
        <v>1</v>
      </c>
      <c r="G370" t="s">
        <v>0</v>
      </c>
      <c r="H370" t="s">
        <v>1</v>
      </c>
      <c r="I370" t="s">
        <v>57110</v>
      </c>
      <c r="J370" t="s">
        <v>10868</v>
      </c>
      <c r="L370" t="s">
        <v>10869</v>
      </c>
      <c r="M370" t="s">
        <v>10870</v>
      </c>
      <c r="N370" t="s">
        <v>4653</v>
      </c>
      <c r="O370" t="s">
        <v>8372</v>
      </c>
      <c r="Q370" t="s">
        <v>10871</v>
      </c>
      <c r="R370" t="s">
        <v>10872</v>
      </c>
      <c r="U370" t="s">
        <v>780</v>
      </c>
      <c r="V370" t="s">
        <v>10</v>
      </c>
      <c r="W370" t="s">
        <v>10873</v>
      </c>
      <c r="X370" t="s">
        <v>11</v>
      </c>
      <c r="Y370" t="s">
        <v>12</v>
      </c>
      <c r="Z370" t="s">
        <v>10874</v>
      </c>
      <c r="AA370" t="s">
        <v>14</v>
      </c>
      <c r="AB370">
        <v>1</v>
      </c>
      <c r="AC370">
        <v>3.8016899999999998</v>
      </c>
      <c r="AD370">
        <v>1.0653500000000001E-3</v>
      </c>
      <c r="AE370">
        <v>3.3057999999999998E-3</v>
      </c>
      <c r="AF370" t="s">
        <v>15</v>
      </c>
      <c r="AG370">
        <v>1</v>
      </c>
      <c r="AH370">
        <v>3.9632499999999999</v>
      </c>
      <c r="AI370">
        <v>2.8189900000000001E-4</v>
      </c>
      <c r="AJ370">
        <v>1.09516E-3</v>
      </c>
      <c r="AK370" t="s">
        <v>15</v>
      </c>
      <c r="AL370">
        <v>107917</v>
      </c>
      <c r="AM370" t="s">
        <v>10875</v>
      </c>
      <c r="AN370" t="s">
        <v>10876</v>
      </c>
      <c r="AO370" t="s">
        <v>10877</v>
      </c>
      <c r="AP370" t="s">
        <v>10878</v>
      </c>
      <c r="AR370" t="s">
        <v>10879</v>
      </c>
      <c r="AS370" t="s">
        <v>10880</v>
      </c>
      <c r="AT370" t="s">
        <v>10881</v>
      </c>
      <c r="AU370" t="s">
        <v>10882</v>
      </c>
      <c r="AV370" t="s">
        <v>10883</v>
      </c>
      <c r="AY370" t="s">
        <v>10884</v>
      </c>
      <c r="BA370" t="s">
        <v>10885</v>
      </c>
      <c r="BB370" t="s">
        <v>10886</v>
      </c>
    </row>
    <row r="371" spans="1:54" x14ac:dyDescent="0.25">
      <c r="A371">
        <v>-1.2665999999999999</v>
      </c>
      <c r="B371">
        <v>-1.05898</v>
      </c>
      <c r="C371">
        <f t="shared" si="5"/>
        <v>0.20761999999999992</v>
      </c>
      <c r="D371" t="s">
        <v>29</v>
      </c>
      <c r="E371" t="s">
        <v>0</v>
      </c>
      <c r="F371" t="s">
        <v>8149</v>
      </c>
      <c r="G371" t="s">
        <v>0</v>
      </c>
      <c r="H371" t="s">
        <v>8149</v>
      </c>
      <c r="I371" t="s">
        <v>57110</v>
      </c>
      <c r="J371" t="s">
        <v>44993</v>
      </c>
      <c r="K371" t="s">
        <v>44994</v>
      </c>
      <c r="L371" t="s">
        <v>44995</v>
      </c>
      <c r="M371" t="s">
        <v>7670</v>
      </c>
      <c r="Q371" t="s">
        <v>23012</v>
      </c>
      <c r="R371" t="s">
        <v>44996</v>
      </c>
      <c r="S371" t="s">
        <v>23012</v>
      </c>
      <c r="T371" t="s">
        <v>6404</v>
      </c>
      <c r="V371" t="s">
        <v>266</v>
      </c>
      <c r="X371" t="s">
        <v>11</v>
      </c>
      <c r="Y371" t="s">
        <v>12</v>
      </c>
      <c r="Z371" t="s">
        <v>44997</v>
      </c>
      <c r="AA371" t="s">
        <v>14</v>
      </c>
      <c r="AB371">
        <v>1</v>
      </c>
      <c r="AC371">
        <v>-4.79373</v>
      </c>
      <c r="AD371">
        <v>2.48819E-4</v>
      </c>
      <c r="AE371">
        <v>9.7241299999999999E-4</v>
      </c>
      <c r="AF371" t="s">
        <v>15</v>
      </c>
      <c r="AG371">
        <v>1</v>
      </c>
      <c r="AH371">
        <v>-3.1588599999999998</v>
      </c>
      <c r="AI371">
        <v>1.2929899999999999E-3</v>
      </c>
      <c r="AJ371">
        <v>3.92815E-3</v>
      </c>
      <c r="AK371" t="s">
        <v>15</v>
      </c>
      <c r="AL371">
        <v>50897</v>
      </c>
      <c r="AM371" t="s">
        <v>44998</v>
      </c>
      <c r="AN371" t="s">
        <v>44999</v>
      </c>
      <c r="AO371" t="s">
        <v>45000</v>
      </c>
      <c r="AP371" t="s">
        <v>45001</v>
      </c>
      <c r="AR371" t="s">
        <v>45002</v>
      </c>
      <c r="AS371" t="s">
        <v>45003</v>
      </c>
      <c r="AT371" t="s">
        <v>45004</v>
      </c>
      <c r="AU371" t="s">
        <v>45005</v>
      </c>
      <c r="AV371" t="s">
        <v>45006</v>
      </c>
      <c r="AY371" t="s">
        <v>45007</v>
      </c>
      <c r="BB371" t="s">
        <v>45008</v>
      </c>
    </row>
    <row r="372" spans="1:54" x14ac:dyDescent="0.25">
      <c r="A372">
        <v>-1.48001</v>
      </c>
      <c r="B372">
        <v>-1.27372</v>
      </c>
      <c r="C372">
        <f t="shared" si="5"/>
        <v>0.20629000000000008</v>
      </c>
      <c r="D372" t="s">
        <v>29</v>
      </c>
      <c r="E372" t="s">
        <v>0</v>
      </c>
      <c r="F372" t="s">
        <v>8149</v>
      </c>
      <c r="G372" t="s">
        <v>29</v>
      </c>
      <c r="H372" t="s">
        <v>8149</v>
      </c>
      <c r="I372" t="s">
        <v>57111</v>
      </c>
      <c r="J372" t="s">
        <v>46456</v>
      </c>
      <c r="K372" t="s">
        <v>46457</v>
      </c>
      <c r="L372" t="s">
        <v>13998</v>
      </c>
      <c r="R372" t="s">
        <v>46458</v>
      </c>
      <c r="U372" t="s">
        <v>9</v>
      </c>
      <c r="V372" t="s">
        <v>408</v>
      </c>
      <c r="W372" t="s">
        <v>46459</v>
      </c>
      <c r="X372" t="s">
        <v>11</v>
      </c>
      <c r="Y372" t="s">
        <v>12</v>
      </c>
      <c r="Z372" t="s">
        <v>46460</v>
      </c>
      <c r="AA372" t="s">
        <v>14</v>
      </c>
      <c r="AB372">
        <v>1</v>
      </c>
      <c r="AC372">
        <v>-3.4488300000000001</v>
      </c>
      <c r="AD372">
        <v>1.7430600000000001E-3</v>
      </c>
      <c r="AE372">
        <v>5.0258500000000001E-3</v>
      </c>
      <c r="AF372" t="s">
        <v>15</v>
      </c>
      <c r="AG372">
        <v>2</v>
      </c>
      <c r="AH372">
        <v>-5.3443800000000001</v>
      </c>
      <c r="AI372">
        <v>5.3538799999999998E-2</v>
      </c>
      <c r="AJ372">
        <v>9.8655900000000005E-2</v>
      </c>
      <c r="AK372" t="s">
        <v>15</v>
      </c>
      <c r="AL372">
        <v>687895</v>
      </c>
      <c r="AM372" t="s">
        <v>46461</v>
      </c>
      <c r="AO372" t="s">
        <v>46462</v>
      </c>
      <c r="AP372" t="s">
        <v>46463</v>
      </c>
      <c r="AR372" t="s">
        <v>46464</v>
      </c>
      <c r="AS372" t="s">
        <v>46458</v>
      </c>
      <c r="AT372" t="s">
        <v>46465</v>
      </c>
      <c r="AU372" t="s">
        <v>46466</v>
      </c>
      <c r="AV372" t="s">
        <v>46461</v>
      </c>
      <c r="AW372" t="s">
        <v>46467</v>
      </c>
      <c r="AY372" t="s">
        <v>46468</v>
      </c>
      <c r="AZ372" t="s">
        <v>46469</v>
      </c>
      <c r="BA372" t="s">
        <v>46470</v>
      </c>
    </row>
    <row r="373" spans="1:54" x14ac:dyDescent="0.25">
      <c r="A373">
        <v>-1.3549800000000001</v>
      </c>
      <c r="B373">
        <v>-1.14896</v>
      </c>
      <c r="C373">
        <f t="shared" si="5"/>
        <v>0.20602000000000009</v>
      </c>
      <c r="D373" t="s">
        <v>29</v>
      </c>
      <c r="E373" t="s">
        <v>0</v>
      </c>
      <c r="F373" t="s">
        <v>8149</v>
      </c>
      <c r="G373" t="s">
        <v>0</v>
      </c>
      <c r="H373" t="s">
        <v>8149</v>
      </c>
      <c r="I373" t="s">
        <v>57110</v>
      </c>
      <c r="J373" t="s">
        <v>45490</v>
      </c>
      <c r="K373" t="s">
        <v>8942</v>
      </c>
      <c r="L373" t="s">
        <v>45491</v>
      </c>
      <c r="M373" t="s">
        <v>2270</v>
      </c>
      <c r="O373" t="s">
        <v>4872</v>
      </c>
      <c r="Q373" t="s">
        <v>45492</v>
      </c>
      <c r="R373" t="s">
        <v>45493</v>
      </c>
      <c r="S373" t="s">
        <v>7498</v>
      </c>
      <c r="U373" t="s">
        <v>9</v>
      </c>
      <c r="V373" t="s">
        <v>266</v>
      </c>
      <c r="W373" t="s">
        <v>45494</v>
      </c>
      <c r="X373" t="s">
        <v>11</v>
      </c>
      <c r="Y373" t="s">
        <v>12</v>
      </c>
      <c r="Z373" t="s">
        <v>45495</v>
      </c>
      <c r="AA373" t="s">
        <v>14</v>
      </c>
      <c r="AB373">
        <v>6</v>
      </c>
      <c r="AC373">
        <v>-2.8511799999999998</v>
      </c>
      <c r="AD373" s="1">
        <v>3.3483600000000001E-11</v>
      </c>
      <c r="AE373" s="1">
        <v>8.5694399999999997E-10</v>
      </c>
      <c r="AF373" t="s">
        <v>15</v>
      </c>
      <c r="AG373">
        <v>8</v>
      </c>
      <c r="AH373">
        <v>-2.6431900000000002</v>
      </c>
      <c r="AI373" s="1">
        <v>2.5253299999999998E-7</v>
      </c>
      <c r="AJ373" s="1">
        <v>2.5369499999999999E-6</v>
      </c>
      <c r="AK373" t="s">
        <v>15</v>
      </c>
      <c r="AL373">
        <v>1738230</v>
      </c>
      <c r="AM373" t="s">
        <v>45496</v>
      </c>
      <c r="AO373" t="s">
        <v>45497</v>
      </c>
      <c r="AP373" t="s">
        <v>45498</v>
      </c>
      <c r="AR373" t="s">
        <v>45499</v>
      </c>
      <c r="AS373" t="s">
        <v>45500</v>
      </c>
      <c r="AT373" t="s">
        <v>45501</v>
      </c>
      <c r="AU373" t="s">
        <v>45502</v>
      </c>
      <c r="AV373" t="s">
        <v>45503</v>
      </c>
      <c r="AY373" t="s">
        <v>45504</v>
      </c>
      <c r="AZ373" t="s">
        <v>45505</v>
      </c>
      <c r="BA373" t="s">
        <v>45506</v>
      </c>
    </row>
    <row r="374" spans="1:54" x14ac:dyDescent="0.25">
      <c r="A374">
        <v>-1.14619</v>
      </c>
      <c r="B374">
        <v>-0.94104200000000005</v>
      </c>
      <c r="C374">
        <f t="shared" si="5"/>
        <v>0.205148</v>
      </c>
      <c r="D374" t="s">
        <v>29</v>
      </c>
      <c r="E374" t="s">
        <v>0</v>
      </c>
      <c r="F374" t="s">
        <v>8149</v>
      </c>
      <c r="G374" t="s">
        <v>0</v>
      </c>
      <c r="H374" t="s">
        <v>8149</v>
      </c>
      <c r="I374" t="s">
        <v>57110</v>
      </c>
      <c r="J374" t="s">
        <v>44224</v>
      </c>
      <c r="K374" t="s">
        <v>44225</v>
      </c>
      <c r="L374" t="s">
        <v>44226</v>
      </c>
      <c r="M374" t="s">
        <v>44227</v>
      </c>
      <c r="N374" t="s">
        <v>44228</v>
      </c>
      <c r="Q374" t="s">
        <v>44229</v>
      </c>
      <c r="R374" t="s">
        <v>44230</v>
      </c>
      <c r="S374" t="s">
        <v>1571</v>
      </c>
      <c r="T374" t="s">
        <v>44231</v>
      </c>
      <c r="U374" t="s">
        <v>9</v>
      </c>
      <c r="V374" t="s">
        <v>59</v>
      </c>
      <c r="W374" t="s">
        <v>44232</v>
      </c>
      <c r="X374" t="s">
        <v>11</v>
      </c>
      <c r="Y374" t="s">
        <v>12</v>
      </c>
      <c r="Z374" t="s">
        <v>44233</v>
      </c>
      <c r="AA374" t="s">
        <v>14</v>
      </c>
      <c r="AB374">
        <v>8</v>
      </c>
      <c r="AC374">
        <v>-3.3353799999999998</v>
      </c>
      <c r="AD374" s="1">
        <v>1.4130399999999999E-16</v>
      </c>
      <c r="AE374" s="1">
        <v>9.5034900000000001E-15</v>
      </c>
      <c r="AF374" t="s">
        <v>15</v>
      </c>
      <c r="AG374">
        <v>7</v>
      </c>
      <c r="AH374">
        <v>-2.28376</v>
      </c>
      <c r="AI374" s="1">
        <v>6.1722300000000005E-8</v>
      </c>
      <c r="AJ374" s="1">
        <v>7.3773899999999996E-7</v>
      </c>
      <c r="AK374" t="s">
        <v>15</v>
      </c>
      <c r="AL374">
        <v>1285130</v>
      </c>
      <c r="AM374" t="s">
        <v>44234</v>
      </c>
      <c r="AO374" t="s">
        <v>44235</v>
      </c>
      <c r="AP374" t="s">
        <v>44236</v>
      </c>
      <c r="AR374" t="s">
        <v>44237</v>
      </c>
      <c r="AS374" t="s">
        <v>44238</v>
      </c>
      <c r="AT374" t="s">
        <v>44239</v>
      </c>
      <c r="AU374" t="s">
        <v>44240</v>
      </c>
      <c r="AV374" t="s">
        <v>44241</v>
      </c>
      <c r="AW374" t="s">
        <v>44242</v>
      </c>
      <c r="AY374" t="s">
        <v>44243</v>
      </c>
      <c r="BA374" t="s">
        <v>2166</v>
      </c>
    </row>
    <row r="375" spans="1:54" x14ac:dyDescent="0.25">
      <c r="A375">
        <v>-2.0631200000000001</v>
      </c>
      <c r="B375">
        <v>-1.8599600000000001</v>
      </c>
      <c r="C375">
        <f t="shared" si="5"/>
        <v>0.20316000000000001</v>
      </c>
      <c r="D375" t="s">
        <v>29</v>
      </c>
      <c r="E375" t="s">
        <v>0</v>
      </c>
      <c r="F375" t="s">
        <v>8149</v>
      </c>
      <c r="G375" t="s">
        <v>0</v>
      </c>
      <c r="H375" t="s">
        <v>8149</v>
      </c>
      <c r="I375" t="s">
        <v>57110</v>
      </c>
      <c r="J375" t="s">
        <v>48635</v>
      </c>
      <c r="K375" t="s">
        <v>2899</v>
      </c>
      <c r="L375" t="s">
        <v>39547</v>
      </c>
      <c r="M375" t="s">
        <v>3614</v>
      </c>
      <c r="Q375" t="s">
        <v>10028</v>
      </c>
      <c r="R375" t="s">
        <v>48636</v>
      </c>
      <c r="S375" t="s">
        <v>10030</v>
      </c>
      <c r="V375" t="s">
        <v>266</v>
      </c>
      <c r="X375" t="s">
        <v>11</v>
      </c>
      <c r="Y375" t="s">
        <v>12</v>
      </c>
      <c r="Z375" t="s">
        <v>48637</v>
      </c>
      <c r="AA375" t="s">
        <v>14</v>
      </c>
      <c r="AB375">
        <v>14</v>
      </c>
      <c r="AC375">
        <v>-3.3967000000000001</v>
      </c>
      <c r="AD375" s="1">
        <v>2.5707499999999999E-11</v>
      </c>
      <c r="AE375" s="1">
        <v>6.7184100000000004E-10</v>
      </c>
      <c r="AF375" t="s">
        <v>15</v>
      </c>
      <c r="AG375">
        <v>15</v>
      </c>
      <c r="AH375">
        <v>-3.0868899999999999</v>
      </c>
      <c r="AI375" s="1">
        <v>1.6148800000000001E-13</v>
      </c>
      <c r="AJ375" s="1">
        <v>6.9588699999999998E-12</v>
      </c>
      <c r="AK375" t="s">
        <v>15</v>
      </c>
      <c r="AL375">
        <v>15424</v>
      </c>
      <c r="AM375" t="s">
        <v>48638</v>
      </c>
      <c r="AO375" t="s">
        <v>48639</v>
      </c>
      <c r="AP375" t="s">
        <v>48640</v>
      </c>
      <c r="AR375" t="s">
        <v>48641</v>
      </c>
      <c r="AS375" t="s">
        <v>48642</v>
      </c>
      <c r="AT375" t="s">
        <v>48643</v>
      </c>
      <c r="AU375" t="s">
        <v>48644</v>
      </c>
      <c r="AV375" t="s">
        <v>48638</v>
      </c>
      <c r="AY375" t="s">
        <v>48645</v>
      </c>
      <c r="BA375" t="s">
        <v>435</v>
      </c>
    </row>
    <row r="376" spans="1:54" x14ac:dyDescent="0.25">
      <c r="A376">
        <v>-1.56714</v>
      </c>
      <c r="B376">
        <v>-1.36514</v>
      </c>
      <c r="C376">
        <f t="shared" si="5"/>
        <v>0.20199999999999996</v>
      </c>
      <c r="D376" t="s">
        <v>29</v>
      </c>
      <c r="E376" t="s">
        <v>0</v>
      </c>
      <c r="F376" t="s">
        <v>8149</v>
      </c>
      <c r="G376" t="s">
        <v>0</v>
      </c>
      <c r="H376" t="s">
        <v>8149</v>
      </c>
      <c r="I376" t="s">
        <v>57110</v>
      </c>
      <c r="J376" t="s">
        <v>46824</v>
      </c>
      <c r="K376" t="s">
        <v>46825</v>
      </c>
      <c r="L376" t="s">
        <v>46826</v>
      </c>
      <c r="M376" t="s">
        <v>46827</v>
      </c>
      <c r="N376" t="s">
        <v>46827</v>
      </c>
      <c r="Q376" t="s">
        <v>46828</v>
      </c>
      <c r="R376" t="s">
        <v>46829</v>
      </c>
      <c r="T376" t="s">
        <v>46830</v>
      </c>
      <c r="U376" t="s">
        <v>76</v>
      </c>
      <c r="V376" t="s">
        <v>77</v>
      </c>
      <c r="X376" t="s">
        <v>11</v>
      </c>
      <c r="Y376" t="s">
        <v>12</v>
      </c>
      <c r="Z376" t="s">
        <v>46831</v>
      </c>
      <c r="AA376" t="s">
        <v>14</v>
      </c>
      <c r="AB376">
        <v>6</v>
      </c>
      <c r="AC376">
        <v>-5.7871199999999998</v>
      </c>
      <c r="AD376">
        <v>5.3289799999999997E-4</v>
      </c>
      <c r="AE376">
        <v>1.8567900000000001E-3</v>
      </c>
      <c r="AF376" t="s">
        <v>15</v>
      </c>
      <c r="AG376">
        <v>9</v>
      </c>
      <c r="AH376">
        <v>-3.4748100000000002</v>
      </c>
      <c r="AI376" s="1">
        <v>1.38844E-6</v>
      </c>
      <c r="AJ376" s="1">
        <v>1.13678E-5</v>
      </c>
      <c r="AK376" t="s">
        <v>15</v>
      </c>
      <c r="AL376">
        <v>682851</v>
      </c>
      <c r="AM376" t="s">
        <v>46832</v>
      </c>
      <c r="AO376" t="s">
        <v>46833</v>
      </c>
      <c r="AP376" t="s">
        <v>46834</v>
      </c>
      <c r="AQ376" t="s">
        <v>46835</v>
      </c>
      <c r="AR376" t="s">
        <v>46836</v>
      </c>
      <c r="AS376" t="s">
        <v>46837</v>
      </c>
      <c r="AT376" t="s">
        <v>46838</v>
      </c>
      <c r="AU376" t="s">
        <v>46839</v>
      </c>
      <c r="AV376" t="s">
        <v>46832</v>
      </c>
      <c r="AW376" t="s">
        <v>46840</v>
      </c>
      <c r="AX376" t="s">
        <v>38994</v>
      </c>
      <c r="AY376" t="s">
        <v>46841</v>
      </c>
      <c r="AZ376" t="s">
        <v>46842</v>
      </c>
      <c r="BA376" t="s">
        <v>46843</v>
      </c>
    </row>
    <row r="377" spans="1:54" x14ac:dyDescent="0.25">
      <c r="A377">
        <v>1.5378499999999999</v>
      </c>
      <c r="B377">
        <v>2.10724</v>
      </c>
      <c r="C377">
        <f t="shared" si="5"/>
        <v>0.56939000000000006</v>
      </c>
      <c r="D377" t="s">
        <v>29</v>
      </c>
      <c r="E377" t="s">
        <v>29</v>
      </c>
      <c r="F377" t="s">
        <v>1</v>
      </c>
      <c r="G377" t="s">
        <v>29</v>
      </c>
      <c r="H377" t="s">
        <v>1</v>
      </c>
      <c r="I377" t="s">
        <v>57109</v>
      </c>
      <c r="J377" t="s">
        <v>6874</v>
      </c>
      <c r="K377" t="s">
        <v>6875</v>
      </c>
      <c r="L377" t="s">
        <v>6876</v>
      </c>
      <c r="M377" t="s">
        <v>6877</v>
      </c>
      <c r="N377" t="s">
        <v>1275</v>
      </c>
      <c r="Q377" t="s">
        <v>1571</v>
      </c>
      <c r="R377" t="s">
        <v>6878</v>
      </c>
      <c r="S377" t="s">
        <v>1571</v>
      </c>
      <c r="T377" t="s">
        <v>1279</v>
      </c>
      <c r="U377" t="s">
        <v>9</v>
      </c>
      <c r="V377" t="s">
        <v>10</v>
      </c>
      <c r="W377" t="s">
        <v>6879</v>
      </c>
      <c r="X377" t="s">
        <v>11</v>
      </c>
      <c r="Y377" t="s">
        <v>12</v>
      </c>
      <c r="Z377" t="s">
        <v>6880</v>
      </c>
      <c r="AA377" t="s">
        <v>14</v>
      </c>
      <c r="AB377">
        <v>2</v>
      </c>
      <c r="AC377">
        <v>5.7088400000000004</v>
      </c>
      <c r="AD377">
        <v>7.4217000000000005E-2</v>
      </c>
      <c r="AE377">
        <v>0.12844700000000001</v>
      </c>
      <c r="AF377" t="s">
        <v>15</v>
      </c>
      <c r="AG377">
        <v>2</v>
      </c>
      <c r="AH377">
        <v>6.7090899999999998</v>
      </c>
      <c r="AI377">
        <v>6.75379E-3</v>
      </c>
      <c r="AJ377">
        <v>1.6156799999999999E-2</v>
      </c>
      <c r="AK377" t="s">
        <v>15</v>
      </c>
      <c r="AL377">
        <v>2832860</v>
      </c>
      <c r="AM377" t="s">
        <v>6881</v>
      </c>
      <c r="AO377" t="s">
        <v>6882</v>
      </c>
      <c r="AP377" t="s">
        <v>6883</v>
      </c>
      <c r="AQ377" t="s">
        <v>6884</v>
      </c>
      <c r="AR377" t="s">
        <v>6885</v>
      </c>
      <c r="AS377" t="s">
        <v>6886</v>
      </c>
      <c r="AT377" t="s">
        <v>6887</v>
      </c>
      <c r="AU377" t="s">
        <v>6888</v>
      </c>
      <c r="AV377" t="s">
        <v>6881</v>
      </c>
      <c r="AY377" t="s">
        <v>1291</v>
      </c>
      <c r="BA377" t="s">
        <v>6889</v>
      </c>
    </row>
    <row r="378" spans="1:54" x14ac:dyDescent="0.25">
      <c r="A378">
        <v>1.5271999999999999</v>
      </c>
      <c r="B378">
        <v>0.71681600000000001</v>
      </c>
      <c r="C378">
        <f t="shared" si="5"/>
        <v>-0.81038399999999988</v>
      </c>
      <c r="D378" t="s">
        <v>29</v>
      </c>
      <c r="E378" t="s">
        <v>29</v>
      </c>
      <c r="F378" t="s">
        <v>1</v>
      </c>
      <c r="G378" t="s">
        <v>29</v>
      </c>
      <c r="H378" t="s">
        <v>1</v>
      </c>
      <c r="I378" t="s">
        <v>57109</v>
      </c>
      <c r="J378" t="s">
        <v>6890</v>
      </c>
      <c r="K378" t="s">
        <v>6891</v>
      </c>
      <c r="L378" t="s">
        <v>6892</v>
      </c>
      <c r="M378" t="s">
        <v>6893</v>
      </c>
      <c r="N378" t="s">
        <v>6893</v>
      </c>
      <c r="Q378" t="s">
        <v>6894</v>
      </c>
      <c r="R378" t="s">
        <v>6895</v>
      </c>
      <c r="T378" t="s">
        <v>6896</v>
      </c>
      <c r="U378" t="s">
        <v>347</v>
      </c>
      <c r="V378" t="s">
        <v>77</v>
      </c>
      <c r="X378" t="s">
        <v>11</v>
      </c>
      <c r="Y378" t="s">
        <v>12</v>
      </c>
      <c r="Z378" t="s">
        <v>6897</v>
      </c>
      <c r="AA378" t="s">
        <v>14</v>
      </c>
      <c r="AB378">
        <v>1</v>
      </c>
      <c r="AC378">
        <v>1.4475199999999999</v>
      </c>
      <c r="AD378">
        <v>7.6298900000000003E-2</v>
      </c>
      <c r="AE378">
        <v>0.13150000000000001</v>
      </c>
      <c r="AF378" t="s">
        <v>15</v>
      </c>
      <c r="AG378">
        <v>2</v>
      </c>
      <c r="AH378">
        <v>0.59094500000000005</v>
      </c>
      <c r="AI378">
        <v>0.18856800000000001</v>
      </c>
      <c r="AJ378">
        <v>0.292821</v>
      </c>
      <c r="AK378" t="s">
        <v>15</v>
      </c>
      <c r="AL378">
        <v>19352</v>
      </c>
      <c r="AM378" t="s">
        <v>6898</v>
      </c>
      <c r="AO378" t="s">
        <v>6899</v>
      </c>
      <c r="AP378" t="s">
        <v>6900</v>
      </c>
      <c r="AQ378" t="s">
        <v>6901</v>
      </c>
      <c r="AR378" t="s">
        <v>6902</v>
      </c>
      <c r="AT378" t="s">
        <v>6903</v>
      </c>
      <c r="AU378" t="s">
        <v>6904</v>
      </c>
      <c r="AV378" t="s">
        <v>6905</v>
      </c>
      <c r="AX378" t="s">
        <v>6906</v>
      </c>
      <c r="AZ378" t="s">
        <v>6907</v>
      </c>
      <c r="BA378" t="s">
        <v>6908</v>
      </c>
    </row>
    <row r="379" spans="1:54" x14ac:dyDescent="0.25">
      <c r="A379">
        <v>3.1036700000000002</v>
      </c>
      <c r="B379">
        <v>3.3056100000000002</v>
      </c>
      <c r="C379">
        <f t="shared" si="5"/>
        <v>0.20194000000000001</v>
      </c>
      <c r="D379" t="s">
        <v>29</v>
      </c>
      <c r="E379" t="s">
        <v>0</v>
      </c>
      <c r="F379" t="s">
        <v>1</v>
      </c>
      <c r="G379" t="s">
        <v>0</v>
      </c>
      <c r="H379" t="s">
        <v>1</v>
      </c>
      <c r="I379" t="s">
        <v>57110</v>
      </c>
      <c r="J379" t="s">
        <v>533</v>
      </c>
      <c r="K379" t="s">
        <v>534</v>
      </c>
      <c r="L379" t="s">
        <v>1112</v>
      </c>
      <c r="M379" t="s">
        <v>241</v>
      </c>
      <c r="N379" t="s">
        <v>241</v>
      </c>
      <c r="Q379" t="s">
        <v>1113</v>
      </c>
      <c r="R379" t="s">
        <v>1114</v>
      </c>
      <c r="T379" t="s">
        <v>243</v>
      </c>
      <c r="U379" t="s">
        <v>9</v>
      </c>
      <c r="V379" t="s">
        <v>10</v>
      </c>
      <c r="W379" t="s">
        <v>525</v>
      </c>
      <c r="X379" t="s">
        <v>11</v>
      </c>
      <c r="Y379" t="s">
        <v>12</v>
      </c>
      <c r="Z379" t="s">
        <v>1115</v>
      </c>
      <c r="AA379" t="s">
        <v>14</v>
      </c>
      <c r="AB379">
        <v>5</v>
      </c>
      <c r="AC379">
        <v>2.6288499999999999</v>
      </c>
      <c r="AD379" s="1">
        <v>1.4981E-8</v>
      </c>
      <c r="AE379" s="1">
        <v>2.16625E-7</v>
      </c>
      <c r="AF379" t="s">
        <v>15</v>
      </c>
      <c r="AG379">
        <v>5</v>
      </c>
      <c r="AH379">
        <v>3.1319900000000001</v>
      </c>
      <c r="AI379" s="1">
        <v>1.33862E-11</v>
      </c>
      <c r="AJ379" s="1">
        <v>3.68401E-10</v>
      </c>
      <c r="AK379" t="s">
        <v>15</v>
      </c>
      <c r="AL379">
        <v>11389300</v>
      </c>
      <c r="AM379" t="s">
        <v>1116</v>
      </c>
      <c r="AO379" t="s">
        <v>1117</v>
      </c>
      <c r="AP379" t="s">
        <v>1118</v>
      </c>
      <c r="AR379" t="s">
        <v>1119</v>
      </c>
      <c r="AT379" t="s">
        <v>1120</v>
      </c>
      <c r="AU379" t="s">
        <v>1121</v>
      </c>
      <c r="AV379" t="s">
        <v>1122</v>
      </c>
      <c r="AW379" t="s">
        <v>547</v>
      </c>
      <c r="AY379" t="s">
        <v>548</v>
      </c>
      <c r="BA379" t="s">
        <v>337</v>
      </c>
    </row>
    <row r="380" spans="1:54" x14ac:dyDescent="0.25">
      <c r="A380">
        <v>0.77902700000000003</v>
      </c>
      <c r="B380">
        <v>0.98000200000000004</v>
      </c>
      <c r="C380">
        <f t="shared" si="5"/>
        <v>0.20097500000000001</v>
      </c>
      <c r="D380" t="s">
        <v>29</v>
      </c>
      <c r="E380" t="s">
        <v>29</v>
      </c>
      <c r="F380" t="s">
        <v>1</v>
      </c>
      <c r="G380" t="s">
        <v>0</v>
      </c>
      <c r="H380" t="s">
        <v>1</v>
      </c>
      <c r="I380" t="s">
        <v>57113</v>
      </c>
      <c r="J380" t="s">
        <v>13213</v>
      </c>
      <c r="K380" t="s">
        <v>13214</v>
      </c>
      <c r="L380" t="s">
        <v>13215</v>
      </c>
      <c r="M380" t="s">
        <v>13216</v>
      </c>
      <c r="N380" t="s">
        <v>13217</v>
      </c>
      <c r="Q380" t="s">
        <v>13218</v>
      </c>
      <c r="R380" t="s">
        <v>13219</v>
      </c>
      <c r="T380" t="s">
        <v>6485</v>
      </c>
      <c r="U380" t="s">
        <v>9</v>
      </c>
      <c r="V380" t="s">
        <v>266</v>
      </c>
      <c r="W380" t="s">
        <v>13220</v>
      </c>
      <c r="X380" t="s">
        <v>11</v>
      </c>
      <c r="Y380" t="s">
        <v>12</v>
      </c>
      <c r="Z380" t="s">
        <v>13221</v>
      </c>
      <c r="AA380" t="s">
        <v>14</v>
      </c>
      <c r="AB380">
        <v>1</v>
      </c>
      <c r="AC380">
        <v>2.1576900000000001</v>
      </c>
      <c r="AD380">
        <v>1.77707E-2</v>
      </c>
      <c r="AE380">
        <v>3.6761599999999998E-2</v>
      </c>
      <c r="AF380" t="s">
        <v>15</v>
      </c>
      <c r="AG380">
        <v>1</v>
      </c>
      <c r="AH380">
        <v>3.2561900000000001</v>
      </c>
      <c r="AI380">
        <v>1.0930499999999999E-3</v>
      </c>
      <c r="AJ380">
        <v>3.3963499999999998E-3</v>
      </c>
      <c r="AK380" t="s">
        <v>15</v>
      </c>
      <c r="AL380">
        <v>2585050</v>
      </c>
      <c r="AM380" t="s">
        <v>13222</v>
      </c>
      <c r="AO380" t="s">
        <v>13223</v>
      </c>
      <c r="AP380" t="s">
        <v>13224</v>
      </c>
      <c r="AR380" t="s">
        <v>13225</v>
      </c>
      <c r="AT380" t="s">
        <v>13226</v>
      </c>
      <c r="AU380" t="s">
        <v>13227</v>
      </c>
      <c r="AV380" t="s">
        <v>13228</v>
      </c>
      <c r="AY380" t="s">
        <v>13229</v>
      </c>
      <c r="BA380" t="s">
        <v>13230</v>
      </c>
    </row>
    <row r="381" spans="1:54" x14ac:dyDescent="0.25">
      <c r="A381">
        <v>-1.26318</v>
      </c>
      <c r="B381">
        <v>-1.0627899999999999</v>
      </c>
      <c r="C381">
        <f t="shared" si="5"/>
        <v>0.20039000000000007</v>
      </c>
      <c r="D381" t="s">
        <v>29</v>
      </c>
      <c r="E381" t="s">
        <v>0</v>
      </c>
      <c r="F381" t="s">
        <v>8149</v>
      </c>
      <c r="G381" t="s">
        <v>0</v>
      </c>
      <c r="H381" t="s">
        <v>8149</v>
      </c>
      <c r="I381" t="s">
        <v>57110</v>
      </c>
      <c r="J381" t="s">
        <v>44979</v>
      </c>
      <c r="K381" t="s">
        <v>44980</v>
      </c>
      <c r="L381" t="s">
        <v>35208</v>
      </c>
      <c r="M381" t="s">
        <v>4908</v>
      </c>
      <c r="N381" t="s">
        <v>625</v>
      </c>
      <c r="Q381" t="s">
        <v>19325</v>
      </c>
      <c r="R381" t="s">
        <v>44981</v>
      </c>
      <c r="T381" t="s">
        <v>3435</v>
      </c>
      <c r="U381" t="s">
        <v>9</v>
      </c>
      <c r="V381" t="s">
        <v>10</v>
      </c>
      <c r="W381" t="s">
        <v>3436</v>
      </c>
      <c r="X381" t="s">
        <v>11</v>
      </c>
      <c r="Y381" t="s">
        <v>12</v>
      </c>
      <c r="Z381" t="s">
        <v>23034</v>
      </c>
      <c r="AA381" t="s">
        <v>14</v>
      </c>
      <c r="AB381">
        <v>21</v>
      </c>
      <c r="AC381">
        <v>-3.1668599999999998</v>
      </c>
      <c r="AD381" s="1">
        <v>4.1993599999999999E-11</v>
      </c>
      <c r="AE381" s="1">
        <v>1.02328E-9</v>
      </c>
      <c r="AF381" t="s">
        <v>15</v>
      </c>
      <c r="AG381">
        <v>22</v>
      </c>
      <c r="AH381">
        <v>-2.8840599999999998</v>
      </c>
      <c r="AI381" s="1">
        <v>4.1069300000000001E-7</v>
      </c>
      <c r="AJ381" s="1">
        <v>3.9213400000000003E-6</v>
      </c>
      <c r="AK381" t="s">
        <v>15</v>
      </c>
      <c r="AL381">
        <v>2606760</v>
      </c>
      <c r="AM381" t="s">
        <v>44982</v>
      </c>
      <c r="AN381" t="s">
        <v>44983</v>
      </c>
      <c r="AO381" t="s">
        <v>44984</v>
      </c>
      <c r="AP381" t="s">
        <v>44985</v>
      </c>
      <c r="AR381" t="s">
        <v>44986</v>
      </c>
      <c r="AT381" t="s">
        <v>44987</v>
      </c>
      <c r="AU381" t="s">
        <v>44988</v>
      </c>
      <c r="AV381" t="s">
        <v>44989</v>
      </c>
      <c r="AW381" t="s">
        <v>44990</v>
      </c>
      <c r="AX381" t="s">
        <v>4335</v>
      </c>
      <c r="AY381" t="s">
        <v>3448</v>
      </c>
      <c r="AZ381" t="s">
        <v>44991</v>
      </c>
      <c r="BA381" t="s">
        <v>12882</v>
      </c>
      <c r="BB381" t="s">
        <v>44992</v>
      </c>
    </row>
    <row r="382" spans="1:54" x14ac:dyDescent="0.25">
      <c r="A382">
        <v>-1.52677</v>
      </c>
      <c r="B382">
        <v>-1.3275699999999999</v>
      </c>
      <c r="C382">
        <f t="shared" si="5"/>
        <v>0.19920000000000004</v>
      </c>
      <c r="D382" t="s">
        <v>29</v>
      </c>
      <c r="E382" t="s">
        <v>0</v>
      </c>
      <c r="F382" t="s">
        <v>8149</v>
      </c>
      <c r="G382" t="s">
        <v>0</v>
      </c>
      <c r="H382" t="s">
        <v>8149</v>
      </c>
      <c r="I382" t="s">
        <v>57110</v>
      </c>
      <c r="J382" t="s">
        <v>46663</v>
      </c>
      <c r="K382" t="s">
        <v>2663</v>
      </c>
      <c r="Q382" t="s">
        <v>46664</v>
      </c>
      <c r="R382" t="s">
        <v>46665</v>
      </c>
      <c r="V382" t="s">
        <v>266</v>
      </c>
      <c r="X382" t="s">
        <v>11</v>
      </c>
      <c r="Y382" t="s">
        <v>12</v>
      </c>
      <c r="Z382" t="s">
        <v>46666</v>
      </c>
      <c r="AA382" t="s">
        <v>14</v>
      </c>
      <c r="AB382">
        <v>1</v>
      </c>
      <c r="AC382">
        <v>-4.0419099999999997</v>
      </c>
      <c r="AD382">
        <v>6.9497700000000005E-4</v>
      </c>
      <c r="AE382">
        <v>2.2982300000000001E-3</v>
      </c>
      <c r="AF382" t="s">
        <v>15</v>
      </c>
      <c r="AG382">
        <v>1</v>
      </c>
      <c r="AH382">
        <v>-3.2116899999999999</v>
      </c>
      <c r="AI382">
        <v>1.1207000000000001E-3</v>
      </c>
      <c r="AJ382">
        <v>3.4690699999999999E-3</v>
      </c>
      <c r="AK382" t="s">
        <v>15</v>
      </c>
      <c r="AL382">
        <v>215080</v>
      </c>
      <c r="AM382" t="s">
        <v>46667</v>
      </c>
      <c r="AO382" t="s">
        <v>46668</v>
      </c>
      <c r="AP382" t="s">
        <v>46669</v>
      </c>
      <c r="AR382" t="s">
        <v>46670</v>
      </c>
      <c r="AS382" t="s">
        <v>46671</v>
      </c>
      <c r="AT382" t="s">
        <v>46672</v>
      </c>
      <c r="AU382" t="s">
        <v>46673</v>
      </c>
      <c r="AV382" t="s">
        <v>46674</v>
      </c>
      <c r="AW382" t="s">
        <v>46675</v>
      </c>
      <c r="AY382" t="s">
        <v>46676</v>
      </c>
    </row>
    <row r="383" spans="1:54" x14ac:dyDescent="0.25">
      <c r="A383">
        <v>-1.2239599999999999</v>
      </c>
      <c r="B383">
        <v>-1.02498</v>
      </c>
      <c r="C383">
        <f t="shared" si="5"/>
        <v>0.19897999999999993</v>
      </c>
      <c r="D383" t="s">
        <v>29</v>
      </c>
      <c r="E383" t="s">
        <v>0</v>
      </c>
      <c r="F383" t="s">
        <v>8149</v>
      </c>
      <c r="G383" t="s">
        <v>0</v>
      </c>
      <c r="H383" t="s">
        <v>8149</v>
      </c>
      <c r="I383" t="s">
        <v>57110</v>
      </c>
      <c r="J383" t="s">
        <v>44763</v>
      </c>
      <c r="K383" t="s">
        <v>44764</v>
      </c>
      <c r="L383" t="s">
        <v>44765</v>
      </c>
      <c r="M383" t="s">
        <v>5455</v>
      </c>
      <c r="Q383" t="s">
        <v>44766</v>
      </c>
      <c r="R383" t="s">
        <v>44767</v>
      </c>
      <c r="S383" t="s">
        <v>44768</v>
      </c>
      <c r="U383" t="s">
        <v>780</v>
      </c>
      <c r="V383" t="s">
        <v>266</v>
      </c>
      <c r="X383" t="s">
        <v>11</v>
      </c>
      <c r="Y383" t="s">
        <v>12</v>
      </c>
      <c r="Z383" t="s">
        <v>44769</v>
      </c>
      <c r="AA383" t="s">
        <v>14</v>
      </c>
      <c r="AB383">
        <v>2</v>
      </c>
      <c r="AC383">
        <v>-5.0991400000000002</v>
      </c>
      <c r="AD383" s="1">
        <v>1.8755100000000001E-7</v>
      </c>
      <c r="AE383" s="1">
        <v>1.9795599999999998E-6</v>
      </c>
      <c r="AF383" t="s">
        <v>15</v>
      </c>
      <c r="AG383">
        <v>7</v>
      </c>
      <c r="AH383">
        <v>-2.8450600000000001</v>
      </c>
      <c r="AI383" s="1">
        <v>5.0213299999999999E-7</v>
      </c>
      <c r="AJ383" s="1">
        <v>4.6063999999999996E-6</v>
      </c>
      <c r="AK383" t="s">
        <v>15</v>
      </c>
      <c r="AL383">
        <v>100377</v>
      </c>
      <c r="AM383" t="s">
        <v>44770</v>
      </c>
      <c r="AO383" t="s">
        <v>44771</v>
      </c>
      <c r="AP383" t="s">
        <v>44772</v>
      </c>
      <c r="AR383" t="s">
        <v>44773</v>
      </c>
      <c r="AS383" t="s">
        <v>44774</v>
      </c>
      <c r="AT383" t="s">
        <v>44775</v>
      </c>
      <c r="AU383" t="s">
        <v>44776</v>
      </c>
      <c r="AV383" t="s">
        <v>44770</v>
      </c>
      <c r="AW383" t="s">
        <v>44777</v>
      </c>
      <c r="AX383" t="s">
        <v>1422</v>
      </c>
      <c r="AY383" t="s">
        <v>44778</v>
      </c>
      <c r="BA383" t="s">
        <v>44779</v>
      </c>
    </row>
    <row r="384" spans="1:54" x14ac:dyDescent="0.25">
      <c r="A384">
        <v>1.4702500000000001</v>
      </c>
      <c r="B384">
        <v>1.6689700000000001</v>
      </c>
      <c r="C384">
        <f t="shared" si="5"/>
        <v>0.19872000000000001</v>
      </c>
      <c r="D384" t="s">
        <v>29</v>
      </c>
      <c r="E384" t="s">
        <v>0</v>
      </c>
      <c r="F384" t="s">
        <v>1</v>
      </c>
      <c r="G384" t="s">
        <v>0</v>
      </c>
      <c r="H384" t="s">
        <v>1</v>
      </c>
      <c r="I384" t="s">
        <v>57110</v>
      </c>
      <c r="J384" t="s">
        <v>7172</v>
      </c>
      <c r="K384" t="s">
        <v>7173</v>
      </c>
      <c r="L384" t="s">
        <v>7174</v>
      </c>
      <c r="M384" t="s">
        <v>1504</v>
      </c>
      <c r="N384" t="s">
        <v>1505</v>
      </c>
      <c r="Q384" t="s">
        <v>7175</v>
      </c>
      <c r="R384" t="s">
        <v>7176</v>
      </c>
      <c r="T384" t="s">
        <v>2058</v>
      </c>
      <c r="U384" t="s">
        <v>347</v>
      </c>
      <c r="V384" t="s">
        <v>77</v>
      </c>
      <c r="X384" t="s">
        <v>11</v>
      </c>
      <c r="Y384" t="s">
        <v>12</v>
      </c>
      <c r="Z384" t="s">
        <v>7177</v>
      </c>
      <c r="AA384" t="s">
        <v>14</v>
      </c>
      <c r="AB384">
        <v>1</v>
      </c>
      <c r="AC384">
        <v>5.26797</v>
      </c>
      <c r="AD384">
        <v>3.69291E-4</v>
      </c>
      <c r="AE384">
        <v>1.3570399999999999E-3</v>
      </c>
      <c r="AF384" t="s">
        <v>15</v>
      </c>
      <c r="AG384">
        <v>1</v>
      </c>
      <c r="AH384">
        <v>3.06663</v>
      </c>
      <c r="AI384">
        <v>2.9416799999999999E-3</v>
      </c>
      <c r="AJ384">
        <v>7.8713399999999992E-3</v>
      </c>
      <c r="AK384" t="s">
        <v>15</v>
      </c>
      <c r="AL384">
        <v>2105410</v>
      </c>
      <c r="AM384" t="s">
        <v>7178</v>
      </c>
      <c r="AO384" t="s">
        <v>7179</v>
      </c>
      <c r="AP384" t="s">
        <v>7180</v>
      </c>
      <c r="AR384" t="s">
        <v>7181</v>
      </c>
      <c r="AS384" t="s">
        <v>7182</v>
      </c>
      <c r="AT384" t="s">
        <v>7183</v>
      </c>
      <c r="AU384" t="s">
        <v>7184</v>
      </c>
      <c r="AV384" t="s">
        <v>7185</v>
      </c>
      <c r="AW384" t="s">
        <v>2067</v>
      </c>
      <c r="AY384" t="s">
        <v>7186</v>
      </c>
      <c r="BA384" t="s">
        <v>475</v>
      </c>
    </row>
    <row r="385" spans="1:54" x14ac:dyDescent="0.25">
      <c r="A385">
        <v>-3.1288800000000001</v>
      </c>
      <c r="B385">
        <v>-2.9314399999999998</v>
      </c>
      <c r="C385">
        <f t="shared" si="5"/>
        <v>0.19744000000000028</v>
      </c>
      <c r="D385" t="s">
        <v>29</v>
      </c>
      <c r="E385" t="s">
        <v>0</v>
      </c>
      <c r="F385" t="s">
        <v>8149</v>
      </c>
      <c r="G385" t="s">
        <v>0</v>
      </c>
      <c r="H385" t="s">
        <v>8149</v>
      </c>
      <c r="I385" t="s">
        <v>57110</v>
      </c>
      <c r="J385" t="s">
        <v>49912</v>
      </c>
      <c r="K385" t="s">
        <v>49913</v>
      </c>
      <c r="L385" t="s">
        <v>49914</v>
      </c>
      <c r="M385" t="s">
        <v>49915</v>
      </c>
      <c r="N385" t="s">
        <v>49916</v>
      </c>
      <c r="O385" t="s">
        <v>10210</v>
      </c>
      <c r="Q385" t="s">
        <v>49917</v>
      </c>
      <c r="R385" t="s">
        <v>49918</v>
      </c>
      <c r="T385" t="s">
        <v>14088</v>
      </c>
      <c r="U385" t="s">
        <v>9</v>
      </c>
      <c r="V385" t="s">
        <v>266</v>
      </c>
      <c r="X385" t="s">
        <v>11</v>
      </c>
      <c r="Y385" t="s">
        <v>12</v>
      </c>
      <c r="Z385" t="s">
        <v>49919</v>
      </c>
      <c r="AA385" t="s">
        <v>14</v>
      </c>
      <c r="AB385">
        <v>14</v>
      </c>
      <c r="AC385">
        <v>-11.041700000000001</v>
      </c>
      <c r="AD385" s="1">
        <v>1.4325399999999999E-14</v>
      </c>
      <c r="AE385" s="1">
        <v>6.6821000000000004E-13</v>
      </c>
      <c r="AF385" t="s">
        <v>15</v>
      </c>
      <c r="AG385">
        <v>16</v>
      </c>
      <c r="AH385">
        <v>-8.4834599999999991</v>
      </c>
      <c r="AI385" s="1">
        <v>2.15608E-17</v>
      </c>
      <c r="AJ385" s="1">
        <v>1.9614400000000002E-15</v>
      </c>
      <c r="AK385" t="s">
        <v>15</v>
      </c>
      <c r="AL385">
        <v>39544800</v>
      </c>
      <c r="AM385" t="s">
        <v>49920</v>
      </c>
      <c r="AN385" t="s">
        <v>49921</v>
      </c>
      <c r="AO385" t="s">
        <v>49922</v>
      </c>
      <c r="AP385" t="s">
        <v>49923</v>
      </c>
      <c r="AQ385" t="s">
        <v>49924</v>
      </c>
      <c r="AR385" t="s">
        <v>49925</v>
      </c>
      <c r="AS385" t="s">
        <v>49926</v>
      </c>
      <c r="AT385" t="s">
        <v>49927</v>
      </c>
      <c r="AU385" t="s">
        <v>49928</v>
      </c>
      <c r="AV385" t="s">
        <v>49929</v>
      </c>
      <c r="AW385" t="s">
        <v>49930</v>
      </c>
      <c r="AX385" t="s">
        <v>49931</v>
      </c>
      <c r="BB385" t="s">
        <v>49932</v>
      </c>
    </row>
    <row r="386" spans="1:54" x14ac:dyDescent="0.25">
      <c r="A386">
        <v>-0.88348499999999996</v>
      </c>
      <c r="B386">
        <v>-0.68611299999999997</v>
      </c>
      <c r="C386">
        <f t="shared" si="5"/>
        <v>0.19737199999999999</v>
      </c>
      <c r="D386" t="s">
        <v>29</v>
      </c>
      <c r="E386" t="s">
        <v>0</v>
      </c>
      <c r="F386" t="s">
        <v>8149</v>
      </c>
      <c r="G386" t="s">
        <v>0</v>
      </c>
      <c r="H386" t="s">
        <v>8149</v>
      </c>
      <c r="I386" t="s">
        <v>57110</v>
      </c>
      <c r="J386" t="s">
        <v>42046</v>
      </c>
      <c r="K386" t="s">
        <v>42047</v>
      </c>
      <c r="L386" t="s">
        <v>42048</v>
      </c>
      <c r="M386" t="s">
        <v>6877</v>
      </c>
      <c r="N386" t="s">
        <v>1275</v>
      </c>
      <c r="Q386" t="s">
        <v>10782</v>
      </c>
      <c r="R386" t="s">
        <v>42049</v>
      </c>
      <c r="S386" t="s">
        <v>10784</v>
      </c>
      <c r="T386" t="s">
        <v>1279</v>
      </c>
      <c r="U386" t="s">
        <v>9</v>
      </c>
      <c r="V386" t="s">
        <v>10</v>
      </c>
      <c r="W386" t="s">
        <v>42050</v>
      </c>
      <c r="X386" t="s">
        <v>11</v>
      </c>
      <c r="Y386" t="s">
        <v>12</v>
      </c>
      <c r="Z386" t="s">
        <v>42051</v>
      </c>
      <c r="AA386" t="s">
        <v>14</v>
      </c>
      <c r="AB386">
        <v>10</v>
      </c>
      <c r="AC386">
        <v>-1.02644</v>
      </c>
      <c r="AD386" s="1">
        <v>7.3498999999999995E-5</v>
      </c>
      <c r="AE386">
        <v>3.39551E-4</v>
      </c>
      <c r="AF386" t="s">
        <v>15</v>
      </c>
      <c r="AG386">
        <v>15</v>
      </c>
      <c r="AH386">
        <v>-0.84132399999999996</v>
      </c>
      <c r="AI386" s="1">
        <v>1.5517300000000001E-5</v>
      </c>
      <c r="AJ386" s="1">
        <v>9.1073800000000002E-5</v>
      </c>
      <c r="AK386" t="s">
        <v>15</v>
      </c>
      <c r="AL386">
        <v>1894260</v>
      </c>
      <c r="AM386" t="s">
        <v>42052</v>
      </c>
      <c r="AO386" t="s">
        <v>42053</v>
      </c>
      <c r="AP386" t="s">
        <v>42054</v>
      </c>
      <c r="AQ386" t="s">
        <v>42055</v>
      </c>
      <c r="AR386" t="s">
        <v>42056</v>
      </c>
      <c r="AS386" t="s">
        <v>42057</v>
      </c>
      <c r="AT386" t="s">
        <v>42058</v>
      </c>
      <c r="AU386" t="s">
        <v>42059</v>
      </c>
      <c r="AV386" t="s">
        <v>42060</v>
      </c>
      <c r="AW386" t="s">
        <v>1290</v>
      </c>
      <c r="AY386" t="s">
        <v>42061</v>
      </c>
      <c r="BA386" t="s">
        <v>42062</v>
      </c>
    </row>
    <row r="387" spans="1:54" x14ac:dyDescent="0.25">
      <c r="A387">
        <v>0.59200600000000003</v>
      </c>
      <c r="B387">
        <v>0.78932500000000005</v>
      </c>
      <c r="C387">
        <f t="shared" ref="C387:C450" si="6">B387-A387</f>
        <v>0.19731900000000002</v>
      </c>
      <c r="D387" t="s">
        <v>29</v>
      </c>
      <c r="E387" t="s">
        <v>29</v>
      </c>
      <c r="F387" t="s">
        <v>1</v>
      </c>
      <c r="G387" t="s">
        <v>0</v>
      </c>
      <c r="H387" t="s">
        <v>1</v>
      </c>
      <c r="I387" t="s">
        <v>57113</v>
      </c>
      <c r="J387" t="s">
        <v>15527</v>
      </c>
      <c r="K387" t="s">
        <v>15528</v>
      </c>
      <c r="L387" t="s">
        <v>3985</v>
      </c>
      <c r="M387" t="s">
        <v>241</v>
      </c>
      <c r="N387" t="s">
        <v>241</v>
      </c>
      <c r="O387" t="s">
        <v>572</v>
      </c>
      <c r="Q387" t="s">
        <v>15529</v>
      </c>
      <c r="R387" t="s">
        <v>15530</v>
      </c>
      <c r="S387" t="s">
        <v>15529</v>
      </c>
      <c r="T387" t="s">
        <v>390</v>
      </c>
      <c r="U387" t="s">
        <v>9</v>
      </c>
      <c r="V387" t="s">
        <v>10</v>
      </c>
      <c r="W387" t="s">
        <v>391</v>
      </c>
      <c r="X387" t="s">
        <v>11</v>
      </c>
      <c r="Y387" t="s">
        <v>12</v>
      </c>
      <c r="Z387" t="s">
        <v>15531</v>
      </c>
      <c r="AA387" t="s">
        <v>14</v>
      </c>
      <c r="AB387">
        <v>6</v>
      </c>
      <c r="AC387">
        <v>0.97062199999999998</v>
      </c>
      <c r="AD387">
        <v>2.3383800000000001E-3</v>
      </c>
      <c r="AE387">
        <v>6.4344399999999996E-3</v>
      </c>
      <c r="AF387" t="s">
        <v>15</v>
      </c>
      <c r="AG387">
        <v>7</v>
      </c>
      <c r="AH387">
        <v>1.18085</v>
      </c>
      <c r="AI387" s="1">
        <v>5.7893299999999997E-5</v>
      </c>
      <c r="AJ387">
        <v>2.8172499999999998E-4</v>
      </c>
      <c r="AK387" t="s">
        <v>15</v>
      </c>
      <c r="AL387">
        <v>21871100</v>
      </c>
      <c r="AM387" t="s">
        <v>15532</v>
      </c>
      <c r="AN387" t="s">
        <v>577</v>
      </c>
      <c r="AO387" t="s">
        <v>15533</v>
      </c>
      <c r="AP387" t="s">
        <v>15534</v>
      </c>
      <c r="AR387" t="s">
        <v>15535</v>
      </c>
      <c r="AT387" t="s">
        <v>15536</v>
      </c>
      <c r="AU387" t="s">
        <v>15537</v>
      </c>
      <c r="AV387" t="s">
        <v>15532</v>
      </c>
      <c r="AW387" t="s">
        <v>399</v>
      </c>
      <c r="AY387" t="s">
        <v>15538</v>
      </c>
      <c r="AZ387" t="s">
        <v>15539</v>
      </c>
      <c r="BA387" t="s">
        <v>15540</v>
      </c>
      <c r="BB387" t="s">
        <v>15541</v>
      </c>
    </row>
    <row r="388" spans="1:54" x14ac:dyDescent="0.25">
      <c r="A388">
        <v>-1.6193599999999999</v>
      </c>
      <c r="B388">
        <v>-1.4228499999999999</v>
      </c>
      <c r="C388">
        <f t="shared" si="6"/>
        <v>0.19650999999999996</v>
      </c>
      <c r="D388" t="s">
        <v>29</v>
      </c>
      <c r="E388" t="s">
        <v>0</v>
      </c>
      <c r="F388" t="s">
        <v>8149</v>
      </c>
      <c r="G388" t="s">
        <v>0</v>
      </c>
      <c r="H388" t="s">
        <v>8149</v>
      </c>
      <c r="I388" t="s">
        <v>57110</v>
      </c>
      <c r="J388" t="s">
        <v>47012</v>
      </c>
      <c r="K388" t="s">
        <v>47013</v>
      </c>
      <c r="L388" t="s">
        <v>47014</v>
      </c>
      <c r="M388" t="s">
        <v>7344</v>
      </c>
      <c r="N388" t="s">
        <v>7345</v>
      </c>
      <c r="O388" t="s">
        <v>47015</v>
      </c>
      <c r="Q388" t="s">
        <v>7346</v>
      </c>
      <c r="R388" t="s">
        <v>7347</v>
      </c>
      <c r="T388" t="s">
        <v>7348</v>
      </c>
      <c r="U388" t="s">
        <v>9</v>
      </c>
      <c r="V388" t="s">
        <v>266</v>
      </c>
      <c r="X388" t="s">
        <v>11</v>
      </c>
      <c r="Y388" t="s">
        <v>12</v>
      </c>
      <c r="Z388" t="s">
        <v>47016</v>
      </c>
      <c r="AA388" t="s">
        <v>14</v>
      </c>
      <c r="AB388">
        <v>1</v>
      </c>
      <c r="AC388">
        <v>-5.6241099999999999</v>
      </c>
      <c r="AD388" s="1">
        <v>8.3830000000000002E-5</v>
      </c>
      <c r="AE388">
        <v>3.7703999999999998E-4</v>
      </c>
      <c r="AF388" t="s">
        <v>15</v>
      </c>
      <c r="AG388">
        <v>1</v>
      </c>
      <c r="AH388">
        <v>-5.0468599999999997</v>
      </c>
      <c r="AI388" s="1">
        <v>4.6918700000000002E-5</v>
      </c>
      <c r="AJ388">
        <v>2.36398E-4</v>
      </c>
      <c r="AK388" t="s">
        <v>15</v>
      </c>
      <c r="AL388">
        <v>27211000</v>
      </c>
      <c r="AM388" t="s">
        <v>47017</v>
      </c>
      <c r="AN388" t="s">
        <v>47018</v>
      </c>
      <c r="AO388" t="s">
        <v>47019</v>
      </c>
      <c r="AP388" t="s">
        <v>47020</v>
      </c>
      <c r="AQ388" t="s">
        <v>47021</v>
      </c>
      <c r="AR388" t="s">
        <v>47022</v>
      </c>
      <c r="AT388" t="s">
        <v>47023</v>
      </c>
      <c r="AU388" t="s">
        <v>47024</v>
      </c>
      <c r="AV388" t="s">
        <v>47025</v>
      </c>
      <c r="AW388" t="s">
        <v>47026</v>
      </c>
      <c r="AX388" t="s">
        <v>7359</v>
      </c>
      <c r="BA388" t="s">
        <v>337</v>
      </c>
      <c r="BB388" t="s">
        <v>47027</v>
      </c>
    </row>
    <row r="389" spans="1:54" x14ac:dyDescent="0.25">
      <c r="A389">
        <v>-2.7541500000000001</v>
      </c>
      <c r="B389">
        <v>-2.5581</v>
      </c>
      <c r="C389">
        <f t="shared" si="6"/>
        <v>0.19605000000000006</v>
      </c>
      <c r="D389" t="s">
        <v>29</v>
      </c>
      <c r="E389" t="s">
        <v>0</v>
      </c>
      <c r="F389" t="s">
        <v>8149</v>
      </c>
      <c r="G389" t="s">
        <v>0</v>
      </c>
      <c r="H389" t="s">
        <v>8149</v>
      </c>
      <c r="I389" t="s">
        <v>57110</v>
      </c>
      <c r="J389" t="s">
        <v>49723</v>
      </c>
      <c r="K389" t="s">
        <v>49724</v>
      </c>
      <c r="L389" t="s">
        <v>49725</v>
      </c>
      <c r="M389" t="s">
        <v>6314</v>
      </c>
      <c r="Q389" t="s">
        <v>49671</v>
      </c>
      <c r="R389" t="s">
        <v>49672</v>
      </c>
      <c r="U389" t="s">
        <v>9</v>
      </c>
      <c r="V389" t="s">
        <v>266</v>
      </c>
      <c r="X389" t="s">
        <v>11</v>
      </c>
      <c r="Y389" t="s">
        <v>12</v>
      </c>
      <c r="Z389" t="s">
        <v>49726</v>
      </c>
      <c r="AA389" t="s">
        <v>14</v>
      </c>
      <c r="AB389">
        <v>4</v>
      </c>
      <c r="AC389">
        <v>-7.7896900000000002</v>
      </c>
      <c r="AD389" s="1">
        <v>1.01666E-12</v>
      </c>
      <c r="AE389" s="1">
        <v>3.62985E-11</v>
      </c>
      <c r="AF389" t="s">
        <v>15</v>
      </c>
      <c r="AG389">
        <v>4</v>
      </c>
      <c r="AH389">
        <v>-6.8152600000000003</v>
      </c>
      <c r="AI389" s="1">
        <v>2.9771900000000002E-12</v>
      </c>
      <c r="AJ389" s="1">
        <v>9.4663100000000005E-11</v>
      </c>
      <c r="AK389" t="s">
        <v>15</v>
      </c>
      <c r="AL389">
        <v>3673900</v>
      </c>
      <c r="AM389" t="s">
        <v>49727</v>
      </c>
      <c r="AO389" t="s">
        <v>49728</v>
      </c>
      <c r="AP389" t="s">
        <v>49729</v>
      </c>
      <c r="AR389" t="s">
        <v>49730</v>
      </c>
      <c r="AT389" t="s">
        <v>49731</v>
      </c>
      <c r="AU389" t="s">
        <v>49732</v>
      </c>
      <c r="AV389" t="s">
        <v>49733</v>
      </c>
      <c r="AW389" t="s">
        <v>49734</v>
      </c>
      <c r="AX389" t="s">
        <v>49735</v>
      </c>
      <c r="AY389" t="s">
        <v>49736</v>
      </c>
      <c r="BA389" t="s">
        <v>1174</v>
      </c>
    </row>
    <row r="390" spans="1:54" x14ac:dyDescent="0.25">
      <c r="A390">
        <v>-1.43692</v>
      </c>
      <c r="B390">
        <v>-1.24247</v>
      </c>
      <c r="C390">
        <f t="shared" si="6"/>
        <v>0.19445000000000001</v>
      </c>
      <c r="D390" t="s">
        <v>29</v>
      </c>
      <c r="E390" t="s">
        <v>0</v>
      </c>
      <c r="F390" t="s">
        <v>8149</v>
      </c>
      <c r="G390" t="s">
        <v>0</v>
      </c>
      <c r="H390" t="s">
        <v>8149</v>
      </c>
      <c r="I390" t="s">
        <v>57110</v>
      </c>
      <c r="J390" t="s">
        <v>46197</v>
      </c>
      <c r="K390" t="s">
        <v>46198</v>
      </c>
      <c r="L390" t="s">
        <v>27571</v>
      </c>
      <c r="M390" t="s">
        <v>46199</v>
      </c>
      <c r="N390" t="s">
        <v>46199</v>
      </c>
      <c r="Q390" t="s">
        <v>46200</v>
      </c>
      <c r="R390" t="s">
        <v>46201</v>
      </c>
      <c r="S390" t="s">
        <v>46202</v>
      </c>
      <c r="T390" t="s">
        <v>46203</v>
      </c>
      <c r="V390" t="s">
        <v>266</v>
      </c>
      <c r="X390" t="s">
        <v>11</v>
      </c>
      <c r="Y390" t="s">
        <v>12</v>
      </c>
      <c r="Z390" t="s">
        <v>46204</v>
      </c>
      <c r="AA390" t="s">
        <v>14</v>
      </c>
      <c r="AB390">
        <v>1</v>
      </c>
      <c r="AC390">
        <v>-3.80172</v>
      </c>
      <c r="AD390">
        <v>1.005E-3</v>
      </c>
      <c r="AE390">
        <v>3.1489199999999999E-3</v>
      </c>
      <c r="AF390" t="s">
        <v>15</v>
      </c>
      <c r="AG390">
        <v>2</v>
      </c>
      <c r="AH390">
        <v>-3.39784</v>
      </c>
      <c r="AI390">
        <v>2.6486599999999999E-4</v>
      </c>
      <c r="AJ390">
        <v>1.03144E-3</v>
      </c>
      <c r="AK390" t="s">
        <v>15</v>
      </c>
      <c r="AL390">
        <v>58440</v>
      </c>
      <c r="AM390" t="s">
        <v>46205</v>
      </c>
      <c r="AO390" t="s">
        <v>46206</v>
      </c>
      <c r="AP390" t="s">
        <v>46207</v>
      </c>
      <c r="AQ390" t="s">
        <v>46208</v>
      </c>
      <c r="AR390" t="s">
        <v>46209</v>
      </c>
      <c r="AT390" t="s">
        <v>46210</v>
      </c>
      <c r="AU390" t="s">
        <v>46211</v>
      </c>
      <c r="AV390" t="s">
        <v>46212</v>
      </c>
      <c r="AW390" t="s">
        <v>46213</v>
      </c>
      <c r="AY390" t="s">
        <v>46214</v>
      </c>
      <c r="AZ390" t="s">
        <v>14707</v>
      </c>
    </row>
    <row r="391" spans="1:54" x14ac:dyDescent="0.25">
      <c r="A391">
        <v>1.47434</v>
      </c>
      <c r="B391">
        <v>1.14124</v>
      </c>
      <c r="C391">
        <f t="shared" si="6"/>
        <v>-0.33309999999999995</v>
      </c>
      <c r="D391" t="s">
        <v>29</v>
      </c>
      <c r="E391" t="s">
        <v>29</v>
      </c>
      <c r="F391" t="s">
        <v>1</v>
      </c>
      <c r="G391" t="s">
        <v>29</v>
      </c>
      <c r="H391" t="s">
        <v>1</v>
      </c>
      <c r="I391" t="s">
        <v>57109</v>
      </c>
      <c r="J391" t="s">
        <v>7119</v>
      </c>
      <c r="L391" t="s">
        <v>7120</v>
      </c>
      <c r="M391" t="s">
        <v>7121</v>
      </c>
      <c r="Q391" t="s">
        <v>7122</v>
      </c>
      <c r="R391" t="s">
        <v>7123</v>
      </c>
      <c r="T391" t="s">
        <v>7124</v>
      </c>
      <c r="U391" t="s">
        <v>3000</v>
      </c>
      <c r="V391" t="s">
        <v>77</v>
      </c>
      <c r="X391" t="s">
        <v>11</v>
      </c>
      <c r="Y391" t="s">
        <v>12</v>
      </c>
      <c r="Z391" t="s">
        <v>7125</v>
      </c>
      <c r="AA391" t="s">
        <v>14</v>
      </c>
      <c r="AB391">
        <v>1</v>
      </c>
      <c r="AC391">
        <v>1.96265</v>
      </c>
      <c r="AD391">
        <v>3.2886699999999998E-2</v>
      </c>
      <c r="AE391">
        <v>6.2777799999999995E-2</v>
      </c>
      <c r="AF391" t="s">
        <v>15</v>
      </c>
      <c r="AG391">
        <v>1</v>
      </c>
      <c r="AH391">
        <v>1.3944099999999999</v>
      </c>
      <c r="AI391">
        <v>6.6487599999999994E-2</v>
      </c>
      <c r="AJ391">
        <v>0.118993</v>
      </c>
      <c r="AK391" t="s">
        <v>15</v>
      </c>
      <c r="AL391">
        <v>523515</v>
      </c>
      <c r="AM391" t="s">
        <v>7126</v>
      </c>
      <c r="AO391" t="s">
        <v>7127</v>
      </c>
      <c r="AP391" t="s">
        <v>7128</v>
      </c>
      <c r="AR391" t="s">
        <v>7129</v>
      </c>
      <c r="AT391" t="s">
        <v>7130</v>
      </c>
      <c r="AU391" t="s">
        <v>7131</v>
      </c>
      <c r="AV391" t="s">
        <v>7126</v>
      </c>
      <c r="AY391" t="s">
        <v>7132</v>
      </c>
      <c r="BA391" t="s">
        <v>7133</v>
      </c>
    </row>
    <row r="392" spans="1:54" x14ac:dyDescent="0.25">
      <c r="A392">
        <v>-0.97428400000000004</v>
      </c>
      <c r="B392">
        <v>-0.78070200000000001</v>
      </c>
      <c r="C392">
        <f t="shared" si="6"/>
        <v>0.19358200000000003</v>
      </c>
      <c r="D392" t="s">
        <v>29</v>
      </c>
      <c r="E392" t="s">
        <v>0</v>
      </c>
      <c r="F392" t="s">
        <v>8149</v>
      </c>
      <c r="G392" t="s">
        <v>0</v>
      </c>
      <c r="H392" t="s">
        <v>8149</v>
      </c>
      <c r="I392" t="s">
        <v>57110</v>
      </c>
      <c r="J392" t="s">
        <v>42726</v>
      </c>
      <c r="K392" t="s">
        <v>42727</v>
      </c>
      <c r="L392" t="s">
        <v>42728</v>
      </c>
      <c r="M392" t="s">
        <v>42729</v>
      </c>
      <c r="N392" t="s">
        <v>42730</v>
      </c>
      <c r="Q392" t="s">
        <v>12202</v>
      </c>
      <c r="R392" t="s">
        <v>12203</v>
      </c>
      <c r="T392" t="s">
        <v>42731</v>
      </c>
      <c r="U392" t="s">
        <v>996</v>
      </c>
      <c r="V392" t="s">
        <v>77</v>
      </c>
      <c r="X392" t="s">
        <v>11</v>
      </c>
      <c r="Y392" t="s">
        <v>12</v>
      </c>
      <c r="Z392" t="s">
        <v>42732</v>
      </c>
      <c r="AA392" t="s">
        <v>14</v>
      </c>
      <c r="AB392">
        <v>2</v>
      </c>
      <c r="AC392">
        <v>-2.6892100000000001</v>
      </c>
      <c r="AD392">
        <v>1.7401499999999999E-4</v>
      </c>
      <c r="AE392">
        <v>7.1892899999999999E-4</v>
      </c>
      <c r="AF392" t="s">
        <v>15</v>
      </c>
      <c r="AG392">
        <v>2</v>
      </c>
      <c r="AH392">
        <v>-1.7324900000000001</v>
      </c>
      <c r="AI392">
        <v>2.3274799999999998E-3</v>
      </c>
      <c r="AJ392">
        <v>6.4761899999999997E-3</v>
      </c>
      <c r="AK392" t="s">
        <v>15</v>
      </c>
      <c r="AL392">
        <v>746175</v>
      </c>
      <c r="AM392" t="s">
        <v>42733</v>
      </c>
      <c r="AO392" t="s">
        <v>42734</v>
      </c>
      <c r="AP392" t="s">
        <v>42735</v>
      </c>
      <c r="AR392" t="s">
        <v>42736</v>
      </c>
      <c r="AT392" t="s">
        <v>42737</v>
      </c>
      <c r="AU392" t="s">
        <v>42738</v>
      </c>
      <c r="AV392" t="s">
        <v>42733</v>
      </c>
      <c r="AW392" t="s">
        <v>42739</v>
      </c>
      <c r="AY392" t="s">
        <v>42740</v>
      </c>
      <c r="AZ392" t="s">
        <v>42741</v>
      </c>
      <c r="BA392" t="s">
        <v>42742</v>
      </c>
    </row>
    <row r="393" spans="1:54" x14ac:dyDescent="0.25">
      <c r="A393">
        <v>-1.44258</v>
      </c>
      <c r="B393">
        <v>-1.24987</v>
      </c>
      <c r="C393">
        <f t="shared" si="6"/>
        <v>0.19270999999999994</v>
      </c>
      <c r="D393" t="s">
        <v>29</v>
      </c>
      <c r="E393" t="s">
        <v>0</v>
      </c>
      <c r="F393" t="s">
        <v>8149</v>
      </c>
      <c r="G393" t="s">
        <v>0</v>
      </c>
      <c r="H393" t="s">
        <v>8149</v>
      </c>
      <c r="I393" t="s">
        <v>57110</v>
      </c>
      <c r="J393" t="s">
        <v>46250</v>
      </c>
      <c r="K393" t="s">
        <v>46251</v>
      </c>
      <c r="L393" t="s">
        <v>46252</v>
      </c>
      <c r="M393" t="s">
        <v>16572</v>
      </c>
      <c r="O393" t="s">
        <v>46253</v>
      </c>
      <c r="Q393" t="s">
        <v>46254</v>
      </c>
      <c r="R393" t="s">
        <v>46255</v>
      </c>
      <c r="S393" t="s">
        <v>46256</v>
      </c>
      <c r="U393" t="s">
        <v>9</v>
      </c>
      <c r="V393" t="s">
        <v>408</v>
      </c>
      <c r="X393" t="s">
        <v>11</v>
      </c>
      <c r="Y393" t="s">
        <v>12</v>
      </c>
      <c r="Z393" t="s">
        <v>46257</v>
      </c>
      <c r="AA393" t="s">
        <v>14</v>
      </c>
      <c r="AB393">
        <v>4</v>
      </c>
      <c r="AC393">
        <v>-2.1549700000000001</v>
      </c>
      <c r="AD393" s="1">
        <v>4.6789799999999999E-6</v>
      </c>
      <c r="AE393" s="1">
        <v>3.2449900000000002E-5</v>
      </c>
      <c r="AF393" t="s">
        <v>15</v>
      </c>
      <c r="AG393">
        <v>4</v>
      </c>
      <c r="AH393">
        <v>-2.2746</v>
      </c>
      <c r="AI393" s="1">
        <v>8.7918200000000002E-7</v>
      </c>
      <c r="AJ393" s="1">
        <v>7.5971499999999998E-6</v>
      </c>
      <c r="AK393" t="s">
        <v>15</v>
      </c>
      <c r="AL393">
        <v>4027780</v>
      </c>
      <c r="AM393" t="s">
        <v>46258</v>
      </c>
      <c r="AN393" t="s">
        <v>46259</v>
      </c>
      <c r="AO393" t="s">
        <v>46260</v>
      </c>
      <c r="AP393" t="s">
        <v>46261</v>
      </c>
      <c r="AQ393" t="s">
        <v>46262</v>
      </c>
      <c r="AR393" t="s">
        <v>46263</v>
      </c>
      <c r="AS393" t="s">
        <v>46264</v>
      </c>
      <c r="AT393" t="s">
        <v>46265</v>
      </c>
      <c r="AU393" t="s">
        <v>46266</v>
      </c>
      <c r="AV393" t="s">
        <v>46267</v>
      </c>
      <c r="AY393" t="s">
        <v>46268</v>
      </c>
      <c r="AZ393" t="s">
        <v>46269</v>
      </c>
      <c r="BA393" t="s">
        <v>46270</v>
      </c>
      <c r="BB393" t="s">
        <v>46271</v>
      </c>
    </row>
    <row r="394" spans="1:54" x14ac:dyDescent="0.25">
      <c r="A394">
        <v>1.73119</v>
      </c>
      <c r="B394">
        <v>1.92248</v>
      </c>
      <c r="C394">
        <f t="shared" si="6"/>
        <v>0.19128999999999996</v>
      </c>
      <c r="D394" t="s">
        <v>29</v>
      </c>
      <c r="E394" t="s">
        <v>0</v>
      </c>
      <c r="F394" t="s">
        <v>1</v>
      </c>
      <c r="G394" t="s">
        <v>0</v>
      </c>
      <c r="H394" t="s">
        <v>1</v>
      </c>
      <c r="I394" t="s">
        <v>57110</v>
      </c>
      <c r="J394" t="s">
        <v>5854</v>
      </c>
      <c r="K394" t="s">
        <v>5855</v>
      </c>
      <c r="L394" t="s">
        <v>5856</v>
      </c>
      <c r="M394" t="s">
        <v>241</v>
      </c>
      <c r="N394" t="s">
        <v>241</v>
      </c>
      <c r="O394" t="s">
        <v>572</v>
      </c>
      <c r="Q394" t="s">
        <v>5857</v>
      </c>
      <c r="R394" t="s">
        <v>5858</v>
      </c>
      <c r="T394" t="s">
        <v>243</v>
      </c>
      <c r="U394" t="s">
        <v>9</v>
      </c>
      <c r="V394" t="s">
        <v>10</v>
      </c>
      <c r="W394" t="s">
        <v>244</v>
      </c>
      <c r="X394" t="s">
        <v>11</v>
      </c>
      <c r="Y394" t="s">
        <v>12</v>
      </c>
      <c r="Z394" t="s">
        <v>5859</v>
      </c>
      <c r="AA394" t="s">
        <v>14</v>
      </c>
      <c r="AB394">
        <v>7</v>
      </c>
      <c r="AC394">
        <v>2.0487600000000001</v>
      </c>
      <c r="AD394" s="1">
        <v>6.4321200000000003E-9</v>
      </c>
      <c r="AE394" s="1">
        <v>1.02772E-7</v>
      </c>
      <c r="AF394" t="s">
        <v>15</v>
      </c>
      <c r="AG394">
        <v>7</v>
      </c>
      <c r="AH394">
        <v>2.4101699999999999</v>
      </c>
      <c r="AI394" s="1">
        <v>2.9743E-12</v>
      </c>
      <c r="AJ394" s="1">
        <v>9.4663100000000005E-11</v>
      </c>
      <c r="AK394" t="s">
        <v>15</v>
      </c>
      <c r="AL394">
        <v>11802900</v>
      </c>
      <c r="AM394" t="s">
        <v>5860</v>
      </c>
      <c r="AN394" t="s">
        <v>577</v>
      </c>
      <c r="AO394" t="s">
        <v>5861</v>
      </c>
      <c r="AP394" t="s">
        <v>5862</v>
      </c>
      <c r="AR394" t="s">
        <v>5863</v>
      </c>
      <c r="AT394" t="s">
        <v>5864</v>
      </c>
      <c r="AU394" t="s">
        <v>5865</v>
      </c>
      <c r="AV394" t="s">
        <v>5866</v>
      </c>
      <c r="AW394" t="s">
        <v>5867</v>
      </c>
      <c r="AY394" t="s">
        <v>5868</v>
      </c>
      <c r="BA394" t="s">
        <v>5869</v>
      </c>
      <c r="BB394" t="s">
        <v>5870</v>
      </c>
    </row>
    <row r="395" spans="1:54" x14ac:dyDescent="0.25">
      <c r="A395">
        <v>-0.79196800000000001</v>
      </c>
      <c r="B395">
        <v>-0.60077499999999995</v>
      </c>
      <c r="C395">
        <f t="shared" si="6"/>
        <v>0.19119300000000006</v>
      </c>
      <c r="D395" t="s">
        <v>29</v>
      </c>
      <c r="E395" t="s">
        <v>29</v>
      </c>
      <c r="F395" t="s">
        <v>8149</v>
      </c>
      <c r="G395" t="s">
        <v>0</v>
      </c>
      <c r="H395" t="s">
        <v>8149</v>
      </c>
      <c r="I395" t="s">
        <v>57113</v>
      </c>
      <c r="J395" t="s">
        <v>41275</v>
      </c>
      <c r="K395" t="s">
        <v>41276</v>
      </c>
      <c r="L395" t="s">
        <v>41277</v>
      </c>
      <c r="M395" t="s">
        <v>41278</v>
      </c>
      <c r="O395" t="s">
        <v>11705</v>
      </c>
      <c r="Q395" t="s">
        <v>16410</v>
      </c>
      <c r="R395" t="s">
        <v>16411</v>
      </c>
      <c r="S395" t="s">
        <v>7733</v>
      </c>
      <c r="T395" t="s">
        <v>7734</v>
      </c>
      <c r="U395" t="s">
        <v>76</v>
      </c>
      <c r="V395" t="s">
        <v>77</v>
      </c>
      <c r="X395" t="s">
        <v>11</v>
      </c>
      <c r="Y395" t="s">
        <v>12</v>
      </c>
      <c r="Z395" t="s">
        <v>41279</v>
      </c>
      <c r="AA395" t="s">
        <v>14</v>
      </c>
      <c r="AB395">
        <v>8</v>
      </c>
      <c r="AC395">
        <v>-0.87596600000000002</v>
      </c>
      <c r="AD395">
        <v>9.1316899999999996E-3</v>
      </c>
      <c r="AE395">
        <v>2.0377200000000002E-2</v>
      </c>
      <c r="AF395" t="s">
        <v>15</v>
      </c>
      <c r="AG395">
        <v>8</v>
      </c>
      <c r="AH395">
        <v>-0.74244399999999999</v>
      </c>
      <c r="AI395">
        <v>2.7558999999999999E-3</v>
      </c>
      <c r="AJ395">
        <v>7.4580000000000002E-3</v>
      </c>
      <c r="AK395" t="s">
        <v>15</v>
      </c>
      <c r="AL395">
        <v>281890</v>
      </c>
      <c r="AM395" t="s">
        <v>41280</v>
      </c>
      <c r="AN395" t="s">
        <v>41281</v>
      </c>
      <c r="AO395" t="s">
        <v>41282</v>
      </c>
      <c r="AP395" t="s">
        <v>41283</v>
      </c>
      <c r="AR395" t="s">
        <v>41284</v>
      </c>
      <c r="AT395" t="s">
        <v>41285</v>
      </c>
      <c r="AU395" t="s">
        <v>41286</v>
      </c>
      <c r="AV395" t="s">
        <v>41287</v>
      </c>
      <c r="AX395" t="s">
        <v>16421</v>
      </c>
      <c r="AY395" t="s">
        <v>41288</v>
      </c>
      <c r="BA395" t="s">
        <v>41289</v>
      </c>
      <c r="BB395" t="s">
        <v>41290</v>
      </c>
    </row>
    <row r="396" spans="1:54" x14ac:dyDescent="0.25">
      <c r="A396">
        <v>1.5803499999999999</v>
      </c>
      <c r="B396">
        <v>1.7709299999999999</v>
      </c>
      <c r="C396">
        <f t="shared" si="6"/>
        <v>0.19057999999999997</v>
      </c>
      <c r="D396" t="s">
        <v>29</v>
      </c>
      <c r="E396" t="s">
        <v>0</v>
      </c>
      <c r="F396" t="s">
        <v>1</v>
      </c>
      <c r="G396" t="s">
        <v>0</v>
      </c>
      <c r="H396" t="s">
        <v>1</v>
      </c>
      <c r="I396" t="s">
        <v>57110</v>
      </c>
      <c r="J396" t="s">
        <v>6673</v>
      </c>
      <c r="K396" t="s">
        <v>6674</v>
      </c>
      <c r="L396" t="s">
        <v>6675</v>
      </c>
      <c r="M396" t="s">
        <v>6676</v>
      </c>
      <c r="Q396" t="s">
        <v>6677</v>
      </c>
      <c r="R396" t="s">
        <v>6678</v>
      </c>
      <c r="T396" t="s">
        <v>3435</v>
      </c>
      <c r="U396" t="s">
        <v>9</v>
      </c>
      <c r="V396" t="s">
        <v>10</v>
      </c>
      <c r="W396" t="s">
        <v>3436</v>
      </c>
      <c r="X396" t="s">
        <v>11</v>
      </c>
      <c r="Y396" t="s">
        <v>12</v>
      </c>
      <c r="Z396" t="s">
        <v>6679</v>
      </c>
      <c r="AA396" t="s">
        <v>14</v>
      </c>
      <c r="AB396">
        <v>3</v>
      </c>
      <c r="AC396">
        <v>1.9876100000000001</v>
      </c>
      <c r="AD396">
        <v>2.5052400000000002E-4</v>
      </c>
      <c r="AE396">
        <v>9.76435E-4</v>
      </c>
      <c r="AF396" t="s">
        <v>15</v>
      </c>
      <c r="AG396">
        <v>3</v>
      </c>
      <c r="AH396">
        <v>2.2029700000000001</v>
      </c>
      <c r="AI396" s="1">
        <v>2.4508899999999998E-5</v>
      </c>
      <c r="AJ396">
        <v>1.3581500000000001E-4</v>
      </c>
      <c r="AK396" t="s">
        <v>15</v>
      </c>
      <c r="AL396">
        <v>1703520</v>
      </c>
      <c r="AM396" t="s">
        <v>6680</v>
      </c>
      <c r="AO396" t="s">
        <v>6681</v>
      </c>
      <c r="AP396" t="s">
        <v>6682</v>
      </c>
      <c r="AR396" t="s">
        <v>6683</v>
      </c>
      <c r="AS396" t="s">
        <v>6684</v>
      </c>
      <c r="AT396" t="s">
        <v>6685</v>
      </c>
      <c r="AU396" t="s">
        <v>6686</v>
      </c>
      <c r="AV396" t="s">
        <v>6680</v>
      </c>
      <c r="AW396" t="s">
        <v>6687</v>
      </c>
      <c r="AY396" t="s">
        <v>6688</v>
      </c>
      <c r="BA396" t="s">
        <v>6689</v>
      </c>
    </row>
    <row r="397" spans="1:54" x14ac:dyDescent="0.25">
      <c r="A397">
        <v>-3.0539499999999999</v>
      </c>
      <c r="B397">
        <v>-2.8660399999999999</v>
      </c>
      <c r="C397">
        <f t="shared" si="6"/>
        <v>0.18791000000000002</v>
      </c>
      <c r="D397" t="s">
        <v>29</v>
      </c>
      <c r="E397" t="s">
        <v>0</v>
      </c>
      <c r="F397" t="s">
        <v>8149</v>
      </c>
      <c r="G397" t="s">
        <v>0</v>
      </c>
      <c r="H397" t="s">
        <v>8149</v>
      </c>
      <c r="I397" t="s">
        <v>57110</v>
      </c>
      <c r="J397" t="s">
        <v>49870</v>
      </c>
      <c r="K397" t="s">
        <v>49871</v>
      </c>
      <c r="L397" t="s">
        <v>49872</v>
      </c>
      <c r="M397" t="s">
        <v>49873</v>
      </c>
      <c r="N397" t="s">
        <v>49874</v>
      </c>
      <c r="O397" t="s">
        <v>49875</v>
      </c>
      <c r="Q397" t="s">
        <v>49876</v>
      </c>
      <c r="R397" t="s">
        <v>49877</v>
      </c>
      <c r="S397" t="s">
        <v>27804</v>
      </c>
      <c r="T397" t="s">
        <v>49878</v>
      </c>
      <c r="W397" t="s">
        <v>49879</v>
      </c>
      <c r="X397" t="s">
        <v>11</v>
      </c>
      <c r="Y397" t="s">
        <v>12</v>
      </c>
      <c r="Z397" t="s">
        <v>49880</v>
      </c>
      <c r="AA397" t="s">
        <v>14</v>
      </c>
      <c r="AB397">
        <v>1</v>
      </c>
      <c r="AC397">
        <v>-11.0174</v>
      </c>
      <c r="AD397" s="1">
        <v>6.3511400000000003E-7</v>
      </c>
      <c r="AE397" s="1">
        <v>5.6515400000000003E-6</v>
      </c>
      <c r="AF397" t="s">
        <v>15</v>
      </c>
      <c r="AG397">
        <v>1</v>
      </c>
      <c r="AH397">
        <v>-5.7430000000000003</v>
      </c>
      <c r="AI397" s="1">
        <v>1.5976899999999999E-5</v>
      </c>
      <c r="AJ397" s="1">
        <v>9.2938500000000005E-5</v>
      </c>
      <c r="AK397" t="s">
        <v>15</v>
      </c>
      <c r="AL397" t="s">
        <v>15</v>
      </c>
      <c r="AM397" t="s">
        <v>49881</v>
      </c>
      <c r="AN397" t="s">
        <v>49882</v>
      </c>
      <c r="AO397" t="s">
        <v>49883</v>
      </c>
      <c r="AP397" t="s">
        <v>49884</v>
      </c>
      <c r="AR397" t="s">
        <v>49885</v>
      </c>
      <c r="AT397" t="s">
        <v>49886</v>
      </c>
      <c r="AU397" t="s">
        <v>49887</v>
      </c>
      <c r="AV397" t="s">
        <v>49888</v>
      </c>
      <c r="AW397" t="s">
        <v>49889</v>
      </c>
      <c r="AX397" t="s">
        <v>5598</v>
      </c>
      <c r="AY397" t="s">
        <v>49890</v>
      </c>
      <c r="AZ397" t="s">
        <v>49891</v>
      </c>
      <c r="BA397" t="s">
        <v>49892</v>
      </c>
      <c r="BB397" t="s">
        <v>49893</v>
      </c>
    </row>
    <row r="398" spans="1:54" x14ac:dyDescent="0.25">
      <c r="A398">
        <v>2.2531300000000001</v>
      </c>
      <c r="B398">
        <v>2.4407000000000001</v>
      </c>
      <c r="C398">
        <f t="shared" si="6"/>
        <v>0.18757000000000001</v>
      </c>
      <c r="D398" t="s">
        <v>29</v>
      </c>
      <c r="E398" t="s">
        <v>0</v>
      </c>
      <c r="F398" t="s">
        <v>1</v>
      </c>
      <c r="G398" t="s">
        <v>0</v>
      </c>
      <c r="H398" t="s">
        <v>1</v>
      </c>
      <c r="I398" t="s">
        <v>57110</v>
      </c>
      <c r="J398" t="s">
        <v>3509</v>
      </c>
      <c r="K398" t="s">
        <v>3510</v>
      </c>
      <c r="L398" t="s">
        <v>3511</v>
      </c>
      <c r="M398" t="s">
        <v>1373</v>
      </c>
      <c r="N398" t="s">
        <v>1374</v>
      </c>
      <c r="Q398" t="s">
        <v>3512</v>
      </c>
      <c r="R398" t="s">
        <v>3513</v>
      </c>
      <c r="T398" t="s">
        <v>3514</v>
      </c>
      <c r="V398" t="s">
        <v>266</v>
      </c>
      <c r="W398" t="s">
        <v>3515</v>
      </c>
      <c r="X398" t="s">
        <v>11</v>
      </c>
      <c r="Y398" t="s">
        <v>12</v>
      </c>
      <c r="Z398" t="s">
        <v>3516</v>
      </c>
      <c r="AA398" t="s">
        <v>14</v>
      </c>
      <c r="AB398">
        <v>2</v>
      </c>
      <c r="AC398">
        <v>3.6407099999999999</v>
      </c>
      <c r="AD398" s="1">
        <v>1.19931E-5</v>
      </c>
      <c r="AE398" s="1">
        <v>7.0783600000000004E-5</v>
      </c>
      <c r="AF398" t="s">
        <v>15</v>
      </c>
      <c r="AG398">
        <v>2</v>
      </c>
      <c r="AH398">
        <v>3.1758000000000002</v>
      </c>
      <c r="AI398" s="1">
        <v>1.21512E-5</v>
      </c>
      <c r="AJ398" s="1">
        <v>7.3831499999999999E-5</v>
      </c>
      <c r="AK398" t="s">
        <v>15</v>
      </c>
      <c r="AL398">
        <v>2797250</v>
      </c>
      <c r="AM398" t="s">
        <v>3517</v>
      </c>
      <c r="AO398" t="s">
        <v>3518</v>
      </c>
      <c r="AP398" t="s">
        <v>3519</v>
      </c>
      <c r="AR398" t="s">
        <v>3520</v>
      </c>
      <c r="AS398" t="s">
        <v>3521</v>
      </c>
      <c r="AT398" t="s">
        <v>3522</v>
      </c>
      <c r="AU398" t="s">
        <v>3523</v>
      </c>
      <c r="AV398" t="s">
        <v>3524</v>
      </c>
      <c r="AW398" t="s">
        <v>3525</v>
      </c>
      <c r="AY398" t="s">
        <v>3526</v>
      </c>
      <c r="AZ398" t="s">
        <v>3527</v>
      </c>
      <c r="BA398" t="s">
        <v>3528</v>
      </c>
    </row>
    <row r="399" spans="1:54" x14ac:dyDescent="0.25">
      <c r="A399">
        <v>-2.1861299999999999</v>
      </c>
      <c r="B399">
        <v>-1.99858</v>
      </c>
      <c r="C399">
        <f t="shared" si="6"/>
        <v>0.18754999999999988</v>
      </c>
      <c r="D399" t="s">
        <v>29</v>
      </c>
      <c r="E399" t="s">
        <v>0</v>
      </c>
      <c r="F399" t="s">
        <v>8149</v>
      </c>
      <c r="G399" t="s">
        <v>0</v>
      </c>
      <c r="H399" t="s">
        <v>8149</v>
      </c>
      <c r="I399" t="s">
        <v>57110</v>
      </c>
      <c r="J399" t="s">
        <v>49037</v>
      </c>
      <c r="K399" t="s">
        <v>46523</v>
      </c>
      <c r="L399" t="s">
        <v>49038</v>
      </c>
      <c r="M399" t="s">
        <v>46525</v>
      </c>
      <c r="N399" t="s">
        <v>6483</v>
      </c>
      <c r="Q399" t="s">
        <v>46526</v>
      </c>
      <c r="R399" t="s">
        <v>49039</v>
      </c>
      <c r="S399" t="s">
        <v>46528</v>
      </c>
      <c r="T399" t="s">
        <v>6485</v>
      </c>
      <c r="U399" t="s">
        <v>9</v>
      </c>
      <c r="V399" t="s">
        <v>266</v>
      </c>
      <c r="W399" t="s">
        <v>49040</v>
      </c>
      <c r="X399" t="s">
        <v>11</v>
      </c>
      <c r="Y399" t="s">
        <v>12</v>
      </c>
      <c r="Z399" t="s">
        <v>49041</v>
      </c>
      <c r="AA399" t="s">
        <v>14</v>
      </c>
      <c r="AB399">
        <v>8</v>
      </c>
      <c r="AC399">
        <v>-7.0887799999999999</v>
      </c>
      <c r="AD399" s="1">
        <v>7.7822499999999995E-12</v>
      </c>
      <c r="AE399" s="1">
        <v>2.25063E-10</v>
      </c>
      <c r="AF399" t="s">
        <v>15</v>
      </c>
      <c r="AG399">
        <v>8</v>
      </c>
      <c r="AH399">
        <v>-4.81494</v>
      </c>
      <c r="AI399" s="1">
        <v>3.5736000000000002E-11</v>
      </c>
      <c r="AJ399" s="1">
        <v>8.8663099999999998E-10</v>
      </c>
      <c r="AK399" t="s">
        <v>15</v>
      </c>
      <c r="AL399">
        <v>5808270</v>
      </c>
      <c r="AM399" t="s">
        <v>49042</v>
      </c>
      <c r="AO399" t="s">
        <v>49043</v>
      </c>
      <c r="AP399" t="s">
        <v>49044</v>
      </c>
      <c r="AR399" t="s">
        <v>49045</v>
      </c>
      <c r="AS399" t="s">
        <v>49046</v>
      </c>
      <c r="AT399" t="s">
        <v>49047</v>
      </c>
      <c r="AU399" t="s">
        <v>49048</v>
      </c>
      <c r="AV399" t="s">
        <v>49049</v>
      </c>
      <c r="AW399" t="s">
        <v>49050</v>
      </c>
      <c r="AX399" t="s">
        <v>46539</v>
      </c>
      <c r="AY399" t="s">
        <v>49051</v>
      </c>
      <c r="BA399" t="s">
        <v>46542</v>
      </c>
    </row>
    <row r="400" spans="1:54" x14ac:dyDescent="0.25">
      <c r="A400">
        <v>0.61908700000000005</v>
      </c>
      <c r="B400">
        <v>0.80608999999999997</v>
      </c>
      <c r="C400">
        <f t="shared" si="6"/>
        <v>0.18700299999999992</v>
      </c>
      <c r="D400" t="s">
        <v>29</v>
      </c>
      <c r="E400" t="s">
        <v>29</v>
      </c>
      <c r="F400" t="s">
        <v>1</v>
      </c>
      <c r="G400" t="s">
        <v>0</v>
      </c>
      <c r="H400" t="s">
        <v>1</v>
      </c>
      <c r="I400" t="s">
        <v>57113</v>
      </c>
      <c r="J400" t="s">
        <v>15206</v>
      </c>
      <c r="K400" t="s">
        <v>15207</v>
      </c>
      <c r="L400" t="s">
        <v>15208</v>
      </c>
      <c r="M400" t="s">
        <v>15209</v>
      </c>
      <c r="N400" t="s">
        <v>15210</v>
      </c>
      <c r="O400" t="s">
        <v>15211</v>
      </c>
      <c r="P400" t="s">
        <v>15212</v>
      </c>
      <c r="Q400" t="s">
        <v>10535</v>
      </c>
      <c r="R400" t="s">
        <v>15213</v>
      </c>
      <c r="S400" t="s">
        <v>10535</v>
      </c>
      <c r="T400" t="s">
        <v>15214</v>
      </c>
      <c r="U400" t="s">
        <v>347</v>
      </c>
      <c r="V400" t="s">
        <v>77</v>
      </c>
      <c r="W400" t="s">
        <v>15215</v>
      </c>
      <c r="X400" t="s">
        <v>11</v>
      </c>
      <c r="Y400" t="s">
        <v>12</v>
      </c>
      <c r="Z400" t="s">
        <v>15216</v>
      </c>
      <c r="AA400" t="s">
        <v>14</v>
      </c>
      <c r="AB400">
        <v>14</v>
      </c>
      <c r="AC400">
        <v>0.74604599999999999</v>
      </c>
      <c r="AD400">
        <v>3.0227699999999999E-4</v>
      </c>
      <c r="AE400">
        <v>1.14722E-3</v>
      </c>
      <c r="AF400" t="s">
        <v>15</v>
      </c>
      <c r="AG400">
        <v>14</v>
      </c>
      <c r="AH400">
        <v>0.985541</v>
      </c>
      <c r="AI400">
        <v>1.6148599999999999E-4</v>
      </c>
      <c r="AJ400">
        <v>6.8152999999999996E-4</v>
      </c>
      <c r="AK400" t="s">
        <v>15</v>
      </c>
      <c r="AL400">
        <v>395744</v>
      </c>
      <c r="AM400" t="s">
        <v>15217</v>
      </c>
      <c r="AN400" t="s">
        <v>15218</v>
      </c>
      <c r="AO400" t="s">
        <v>15219</v>
      </c>
      <c r="AP400" t="s">
        <v>15215</v>
      </c>
      <c r="AQ400" t="s">
        <v>15220</v>
      </c>
      <c r="AR400" t="s">
        <v>15221</v>
      </c>
      <c r="AT400" t="s">
        <v>15222</v>
      </c>
      <c r="AU400" t="s">
        <v>15223</v>
      </c>
      <c r="AV400" t="s">
        <v>15224</v>
      </c>
      <c r="AW400" t="s">
        <v>15225</v>
      </c>
      <c r="AX400" t="s">
        <v>15226</v>
      </c>
      <c r="AY400" t="s">
        <v>15227</v>
      </c>
      <c r="BA400" t="s">
        <v>1141</v>
      </c>
      <c r="BB400" t="s">
        <v>15228</v>
      </c>
    </row>
    <row r="401" spans="1:54" x14ac:dyDescent="0.25">
      <c r="A401">
        <v>-1.87243</v>
      </c>
      <c r="B401">
        <v>-1.6879500000000001</v>
      </c>
      <c r="C401">
        <f t="shared" si="6"/>
        <v>0.18447999999999998</v>
      </c>
      <c r="D401" t="s">
        <v>29</v>
      </c>
      <c r="E401" t="s">
        <v>0</v>
      </c>
      <c r="F401" t="s">
        <v>8149</v>
      </c>
      <c r="G401" t="s">
        <v>0</v>
      </c>
      <c r="H401" t="s">
        <v>8149</v>
      </c>
      <c r="I401" t="s">
        <v>57110</v>
      </c>
      <c r="J401" t="s">
        <v>47964</v>
      </c>
      <c r="K401" t="s">
        <v>47965</v>
      </c>
      <c r="L401" t="s">
        <v>47966</v>
      </c>
      <c r="M401" t="s">
        <v>1785</v>
      </c>
      <c r="O401" t="s">
        <v>47967</v>
      </c>
      <c r="Q401" t="s">
        <v>47968</v>
      </c>
      <c r="R401" t="s">
        <v>47969</v>
      </c>
      <c r="T401" t="s">
        <v>47970</v>
      </c>
      <c r="U401" t="s">
        <v>407</v>
      </c>
      <c r="V401" t="s">
        <v>77</v>
      </c>
      <c r="X401" t="s">
        <v>11</v>
      </c>
      <c r="Y401" t="s">
        <v>12</v>
      </c>
      <c r="Z401" t="s">
        <v>47971</v>
      </c>
      <c r="AA401" t="s">
        <v>14</v>
      </c>
      <c r="AB401">
        <v>1</v>
      </c>
      <c r="AC401">
        <v>-7.0571200000000003</v>
      </c>
      <c r="AD401" s="1">
        <v>1.7149299999999999E-5</v>
      </c>
      <c r="AE401" s="1">
        <v>9.6489699999999999E-5</v>
      </c>
      <c r="AF401" t="s">
        <v>15</v>
      </c>
      <c r="AG401">
        <v>2</v>
      </c>
      <c r="AH401">
        <v>-4.9938200000000004</v>
      </c>
      <c r="AI401">
        <v>1.1257000000000001E-3</v>
      </c>
      <c r="AJ401">
        <v>3.4812599999999999E-3</v>
      </c>
      <c r="AK401" t="s">
        <v>15</v>
      </c>
      <c r="AL401">
        <v>2436520</v>
      </c>
      <c r="AM401" t="s">
        <v>47972</v>
      </c>
      <c r="AN401" t="s">
        <v>47973</v>
      </c>
      <c r="AO401" t="s">
        <v>47974</v>
      </c>
      <c r="AP401" t="s">
        <v>47975</v>
      </c>
      <c r="AR401" t="s">
        <v>47976</v>
      </c>
      <c r="AS401" t="s">
        <v>47977</v>
      </c>
      <c r="AT401" t="s">
        <v>47978</v>
      </c>
      <c r="AU401" t="s">
        <v>47979</v>
      </c>
      <c r="AV401" t="s">
        <v>47980</v>
      </c>
      <c r="AY401" t="s">
        <v>47981</v>
      </c>
      <c r="BA401" t="s">
        <v>47982</v>
      </c>
      <c r="BB401" t="s">
        <v>47983</v>
      </c>
    </row>
    <row r="402" spans="1:54" x14ac:dyDescent="0.25">
      <c r="A402">
        <v>-1.04037</v>
      </c>
      <c r="B402">
        <v>-0.85624</v>
      </c>
      <c r="C402">
        <f t="shared" si="6"/>
        <v>0.18413000000000002</v>
      </c>
      <c r="D402" t="s">
        <v>29</v>
      </c>
      <c r="E402" t="s">
        <v>0</v>
      </c>
      <c r="F402" t="s">
        <v>8149</v>
      </c>
      <c r="G402" t="s">
        <v>0</v>
      </c>
      <c r="H402" t="s">
        <v>8149</v>
      </c>
      <c r="I402" t="s">
        <v>57110</v>
      </c>
      <c r="J402" t="s">
        <v>43314</v>
      </c>
      <c r="K402" t="s">
        <v>43315</v>
      </c>
      <c r="L402" t="s">
        <v>43316</v>
      </c>
      <c r="M402" t="s">
        <v>41398</v>
      </c>
      <c r="N402" t="s">
        <v>41399</v>
      </c>
      <c r="Q402" t="s">
        <v>41401</v>
      </c>
      <c r="R402" t="s">
        <v>41402</v>
      </c>
      <c r="T402" t="s">
        <v>3128</v>
      </c>
      <c r="U402" t="s">
        <v>9</v>
      </c>
      <c r="V402" t="s">
        <v>266</v>
      </c>
      <c r="W402" t="s">
        <v>15825</v>
      </c>
      <c r="X402" t="s">
        <v>11</v>
      </c>
      <c r="Y402" t="s">
        <v>12</v>
      </c>
      <c r="Z402" t="s">
        <v>43317</v>
      </c>
      <c r="AA402" t="s">
        <v>14</v>
      </c>
      <c r="AB402">
        <v>4</v>
      </c>
      <c r="AC402">
        <v>-2.8568699999999998</v>
      </c>
      <c r="AD402" s="1">
        <v>5.1632500000000003E-8</v>
      </c>
      <c r="AE402" s="1">
        <v>6.47828E-7</v>
      </c>
      <c r="AF402" t="s">
        <v>15</v>
      </c>
      <c r="AG402">
        <v>4</v>
      </c>
      <c r="AH402">
        <v>-2.5989100000000001</v>
      </c>
      <c r="AI402" s="1">
        <v>1.8667000000000001E-6</v>
      </c>
      <c r="AJ402" s="1">
        <v>1.48384E-5</v>
      </c>
      <c r="AK402" t="s">
        <v>15</v>
      </c>
      <c r="AL402">
        <v>708723</v>
      </c>
      <c r="AM402" t="s">
        <v>43318</v>
      </c>
      <c r="AO402" t="s">
        <v>43319</v>
      </c>
      <c r="AP402" t="s">
        <v>43320</v>
      </c>
      <c r="AQ402" t="s">
        <v>43321</v>
      </c>
      <c r="AR402" t="s">
        <v>43322</v>
      </c>
      <c r="AT402" t="s">
        <v>43323</v>
      </c>
      <c r="AU402" t="s">
        <v>43324</v>
      </c>
      <c r="AV402" t="s">
        <v>43325</v>
      </c>
      <c r="AX402" t="s">
        <v>41415</v>
      </c>
      <c r="AY402" t="s">
        <v>41416</v>
      </c>
      <c r="BA402" t="s">
        <v>41417</v>
      </c>
    </row>
    <row r="403" spans="1:54" x14ac:dyDescent="0.25">
      <c r="A403">
        <v>1.4785299999999999</v>
      </c>
      <c r="B403">
        <v>1.6625300000000001</v>
      </c>
      <c r="C403">
        <f t="shared" si="6"/>
        <v>0.18400000000000016</v>
      </c>
      <c r="D403" t="s">
        <v>29</v>
      </c>
      <c r="E403" t="s">
        <v>0</v>
      </c>
      <c r="F403" t="s">
        <v>1</v>
      </c>
      <c r="G403" t="s">
        <v>0</v>
      </c>
      <c r="H403" t="s">
        <v>1</v>
      </c>
      <c r="I403" t="s">
        <v>57110</v>
      </c>
      <c r="J403" t="s">
        <v>7082</v>
      </c>
      <c r="K403" t="s">
        <v>7083</v>
      </c>
      <c r="L403" t="s">
        <v>7084</v>
      </c>
      <c r="M403" t="s">
        <v>6745</v>
      </c>
      <c r="Q403" t="s">
        <v>7085</v>
      </c>
      <c r="R403" t="s">
        <v>7086</v>
      </c>
      <c r="S403" t="s">
        <v>7087</v>
      </c>
      <c r="U403" t="s">
        <v>9</v>
      </c>
      <c r="V403" t="s">
        <v>266</v>
      </c>
      <c r="W403" t="s">
        <v>7088</v>
      </c>
      <c r="X403" t="s">
        <v>11</v>
      </c>
      <c r="Y403" t="s">
        <v>12</v>
      </c>
      <c r="Z403" t="s">
        <v>7089</v>
      </c>
      <c r="AA403" t="s">
        <v>14</v>
      </c>
      <c r="AB403">
        <v>9</v>
      </c>
      <c r="AC403">
        <v>2.3582200000000002</v>
      </c>
      <c r="AD403" s="1">
        <v>5.2423699999999996E-7</v>
      </c>
      <c r="AE403" s="1">
        <v>4.9064500000000003E-6</v>
      </c>
      <c r="AF403" t="s">
        <v>15</v>
      </c>
      <c r="AG403">
        <v>10</v>
      </c>
      <c r="AH403">
        <v>2.41418</v>
      </c>
      <c r="AI403" s="1">
        <v>9.16962E-9</v>
      </c>
      <c r="AJ403" s="1">
        <v>1.34666E-7</v>
      </c>
      <c r="AK403" t="s">
        <v>15</v>
      </c>
      <c r="AL403">
        <v>2708540</v>
      </c>
      <c r="AM403" t="s">
        <v>7090</v>
      </c>
      <c r="AO403" t="s">
        <v>7091</v>
      </c>
      <c r="AP403" t="s">
        <v>7092</v>
      </c>
      <c r="AR403" t="s">
        <v>7093</v>
      </c>
      <c r="AS403" t="s">
        <v>7094</v>
      </c>
      <c r="AT403" t="s">
        <v>7095</v>
      </c>
      <c r="AU403" t="s">
        <v>7096</v>
      </c>
      <c r="AV403" t="s">
        <v>7090</v>
      </c>
      <c r="AW403" t="s">
        <v>7097</v>
      </c>
      <c r="AY403" t="s">
        <v>7098</v>
      </c>
      <c r="BA403" t="s">
        <v>337</v>
      </c>
    </row>
    <row r="404" spans="1:54" x14ac:dyDescent="0.25">
      <c r="A404">
        <v>1.75454</v>
      </c>
      <c r="B404">
        <v>1.9381999999999999</v>
      </c>
      <c r="C404">
        <f t="shared" si="6"/>
        <v>0.18365999999999993</v>
      </c>
      <c r="D404" t="s">
        <v>29</v>
      </c>
      <c r="E404" t="s">
        <v>0</v>
      </c>
      <c r="F404" t="s">
        <v>1</v>
      </c>
      <c r="G404" t="s">
        <v>0</v>
      </c>
      <c r="H404" t="s">
        <v>1</v>
      </c>
      <c r="I404" t="s">
        <v>57110</v>
      </c>
      <c r="J404" t="s">
        <v>5760</v>
      </c>
      <c r="L404" t="s">
        <v>5761</v>
      </c>
      <c r="Q404" t="s">
        <v>5762</v>
      </c>
      <c r="R404" t="s">
        <v>5763</v>
      </c>
      <c r="T404" t="s">
        <v>5764</v>
      </c>
      <c r="U404" t="s">
        <v>347</v>
      </c>
      <c r="V404" t="s">
        <v>77</v>
      </c>
      <c r="W404" t="s">
        <v>5765</v>
      </c>
      <c r="X404" t="s">
        <v>11</v>
      </c>
      <c r="Y404" t="s">
        <v>12</v>
      </c>
      <c r="Z404" t="s">
        <v>5766</v>
      </c>
      <c r="AA404" t="s">
        <v>14</v>
      </c>
      <c r="AB404">
        <v>2</v>
      </c>
      <c r="AC404">
        <v>4.8018200000000002</v>
      </c>
      <c r="AD404" s="1">
        <v>2.4872699999999999E-6</v>
      </c>
      <c r="AE404" s="1">
        <v>1.8830300000000002E-5</v>
      </c>
      <c r="AF404" t="s">
        <v>15</v>
      </c>
      <c r="AG404">
        <v>2</v>
      </c>
      <c r="AH404">
        <v>7.4432900000000002</v>
      </c>
      <c r="AI404">
        <v>7.3962300000000002E-4</v>
      </c>
      <c r="AJ404">
        <v>2.4467299999999998E-3</v>
      </c>
      <c r="AK404" t="s">
        <v>15</v>
      </c>
      <c r="AL404">
        <v>435589</v>
      </c>
      <c r="AM404" t="s">
        <v>5767</v>
      </c>
      <c r="AO404" t="s">
        <v>5768</v>
      </c>
      <c r="AP404" t="s">
        <v>5769</v>
      </c>
      <c r="AR404" t="s">
        <v>5770</v>
      </c>
      <c r="AS404" t="s">
        <v>5771</v>
      </c>
      <c r="AT404" t="s">
        <v>5772</v>
      </c>
      <c r="AU404" t="s">
        <v>5773</v>
      </c>
      <c r="AV404" t="s">
        <v>5767</v>
      </c>
      <c r="AY404" t="s">
        <v>5774</v>
      </c>
      <c r="BA404" t="s">
        <v>5775</v>
      </c>
    </row>
    <row r="405" spans="1:54" x14ac:dyDescent="0.25">
      <c r="A405">
        <v>1.44777</v>
      </c>
      <c r="B405">
        <v>0.98503399999999997</v>
      </c>
      <c r="C405">
        <f t="shared" si="6"/>
        <v>-0.46273600000000004</v>
      </c>
      <c r="D405" t="s">
        <v>29</v>
      </c>
      <c r="E405" t="s">
        <v>29</v>
      </c>
      <c r="F405" t="s">
        <v>1</v>
      </c>
      <c r="G405" t="s">
        <v>29</v>
      </c>
      <c r="H405" t="s">
        <v>1</v>
      </c>
      <c r="I405" t="s">
        <v>57109</v>
      </c>
      <c r="J405" t="s">
        <v>7382</v>
      </c>
      <c r="K405" t="s">
        <v>7383</v>
      </c>
      <c r="L405" t="s">
        <v>7384</v>
      </c>
      <c r="M405" t="s">
        <v>7385</v>
      </c>
      <c r="N405" t="s">
        <v>7386</v>
      </c>
      <c r="Q405" t="s">
        <v>7387</v>
      </c>
      <c r="R405" t="s">
        <v>7388</v>
      </c>
      <c r="T405" t="s">
        <v>7389</v>
      </c>
      <c r="U405" t="s">
        <v>996</v>
      </c>
      <c r="V405" t="s">
        <v>77</v>
      </c>
      <c r="X405" t="s">
        <v>11</v>
      </c>
      <c r="Y405" t="s">
        <v>12</v>
      </c>
      <c r="Z405" t="s">
        <v>7390</v>
      </c>
      <c r="AA405" t="s">
        <v>14</v>
      </c>
      <c r="AB405">
        <v>2</v>
      </c>
      <c r="AC405">
        <v>0.91139999999999999</v>
      </c>
      <c r="AD405">
        <v>7.1610699999999999E-2</v>
      </c>
      <c r="AE405">
        <v>0.12438299999999999</v>
      </c>
      <c r="AF405" t="s">
        <v>15</v>
      </c>
      <c r="AG405">
        <v>2</v>
      </c>
      <c r="AH405">
        <v>0.63586900000000002</v>
      </c>
      <c r="AI405">
        <v>0.13767199999999999</v>
      </c>
      <c r="AJ405">
        <v>0.22342699999999999</v>
      </c>
      <c r="AK405" t="s">
        <v>15</v>
      </c>
      <c r="AL405">
        <v>3613500</v>
      </c>
      <c r="AM405" t="s">
        <v>7391</v>
      </c>
      <c r="AO405" t="s">
        <v>7392</v>
      </c>
      <c r="AP405" t="s">
        <v>7393</v>
      </c>
      <c r="AR405" t="s">
        <v>7394</v>
      </c>
      <c r="AS405" t="s">
        <v>7395</v>
      </c>
      <c r="AT405" t="s">
        <v>7396</v>
      </c>
      <c r="AU405" t="s">
        <v>7397</v>
      </c>
      <c r="AV405" t="s">
        <v>7391</v>
      </c>
      <c r="AY405" t="s">
        <v>7398</v>
      </c>
      <c r="AZ405" t="s">
        <v>7399</v>
      </c>
      <c r="BA405" t="s">
        <v>7400</v>
      </c>
    </row>
    <row r="406" spans="1:54" x14ac:dyDescent="0.25">
      <c r="A406">
        <v>-2.07342</v>
      </c>
      <c r="B406">
        <v>-1.88992</v>
      </c>
      <c r="C406">
        <f t="shared" si="6"/>
        <v>0.1835</v>
      </c>
      <c r="D406" t="s">
        <v>29</v>
      </c>
      <c r="E406" t="s">
        <v>0</v>
      </c>
      <c r="F406" t="s">
        <v>8149</v>
      </c>
      <c r="G406" t="s">
        <v>0</v>
      </c>
      <c r="H406" t="s">
        <v>8149</v>
      </c>
      <c r="I406" t="s">
        <v>57110</v>
      </c>
      <c r="J406" t="s">
        <v>48658</v>
      </c>
      <c r="K406" t="s">
        <v>48659</v>
      </c>
      <c r="L406" t="s">
        <v>48660</v>
      </c>
      <c r="M406" t="s">
        <v>46525</v>
      </c>
      <c r="N406" t="s">
        <v>6483</v>
      </c>
      <c r="Q406" t="s">
        <v>46526</v>
      </c>
      <c r="R406" t="s">
        <v>48661</v>
      </c>
      <c r="S406" t="s">
        <v>46528</v>
      </c>
      <c r="T406" t="s">
        <v>6485</v>
      </c>
      <c r="U406" t="s">
        <v>9</v>
      </c>
      <c r="V406" t="s">
        <v>266</v>
      </c>
      <c r="W406" t="s">
        <v>48461</v>
      </c>
      <c r="X406" t="s">
        <v>11</v>
      </c>
      <c r="Y406" t="s">
        <v>12</v>
      </c>
      <c r="Z406" t="s">
        <v>46530</v>
      </c>
      <c r="AA406" t="s">
        <v>14</v>
      </c>
      <c r="AB406">
        <v>10</v>
      </c>
      <c r="AC406">
        <v>-6.6611500000000001</v>
      </c>
      <c r="AD406" s="1">
        <v>3.9461199999999996E-9</v>
      </c>
      <c r="AE406" s="1">
        <v>6.8748099999999993E-8</v>
      </c>
      <c r="AF406" t="s">
        <v>15</v>
      </c>
      <c r="AG406">
        <v>13</v>
      </c>
      <c r="AH406">
        <v>-4.5453900000000003</v>
      </c>
      <c r="AI406" s="1">
        <v>4.6235899999999999E-11</v>
      </c>
      <c r="AJ406" s="1">
        <v>1.0893699999999999E-9</v>
      </c>
      <c r="AK406" t="s">
        <v>15</v>
      </c>
      <c r="AL406">
        <v>6684000</v>
      </c>
      <c r="AM406" t="s">
        <v>48662</v>
      </c>
      <c r="AO406" t="s">
        <v>48663</v>
      </c>
      <c r="AP406" t="s">
        <v>48664</v>
      </c>
      <c r="AR406" t="s">
        <v>48665</v>
      </c>
      <c r="AS406" t="s">
        <v>48666</v>
      </c>
      <c r="AT406" t="s">
        <v>48667</v>
      </c>
      <c r="AU406" t="s">
        <v>48668</v>
      </c>
      <c r="AV406" t="s">
        <v>48669</v>
      </c>
      <c r="AW406" t="s">
        <v>46538</v>
      </c>
      <c r="AX406" t="s">
        <v>46539</v>
      </c>
      <c r="AY406" t="s">
        <v>46540</v>
      </c>
      <c r="BA406" t="s">
        <v>48670</v>
      </c>
    </row>
    <row r="407" spans="1:54" x14ac:dyDescent="0.25">
      <c r="A407">
        <v>-0.91037800000000002</v>
      </c>
      <c r="B407">
        <v>-0.72738400000000003</v>
      </c>
      <c r="C407">
        <f t="shared" si="6"/>
        <v>0.18299399999999999</v>
      </c>
      <c r="D407" t="s">
        <v>29</v>
      </c>
      <c r="E407" t="s">
        <v>0</v>
      </c>
      <c r="F407" t="s">
        <v>8149</v>
      </c>
      <c r="G407" t="s">
        <v>29</v>
      </c>
      <c r="H407" t="s">
        <v>8149</v>
      </c>
      <c r="I407" t="s">
        <v>57111</v>
      </c>
      <c r="J407" t="s">
        <v>42233</v>
      </c>
      <c r="K407" t="s">
        <v>42234</v>
      </c>
      <c r="L407" t="s">
        <v>42235</v>
      </c>
      <c r="M407" t="s">
        <v>42236</v>
      </c>
      <c r="N407" t="s">
        <v>42237</v>
      </c>
      <c r="R407" t="s">
        <v>42238</v>
      </c>
      <c r="S407" t="s">
        <v>1571</v>
      </c>
      <c r="T407" t="s">
        <v>42239</v>
      </c>
      <c r="U407" t="s">
        <v>9</v>
      </c>
      <c r="V407" t="s">
        <v>266</v>
      </c>
      <c r="W407" t="s">
        <v>42240</v>
      </c>
      <c r="X407" t="s">
        <v>11</v>
      </c>
      <c r="Y407" t="s">
        <v>12</v>
      </c>
      <c r="Z407" t="s">
        <v>42241</v>
      </c>
      <c r="AA407" t="s">
        <v>14</v>
      </c>
      <c r="AB407">
        <v>2</v>
      </c>
      <c r="AC407">
        <v>-2.30288</v>
      </c>
      <c r="AD407">
        <v>9.6842300000000005E-4</v>
      </c>
      <c r="AE407">
        <v>3.0442199999999998E-3</v>
      </c>
      <c r="AF407" t="s">
        <v>15</v>
      </c>
      <c r="AG407">
        <v>2</v>
      </c>
      <c r="AH407">
        <v>-1.5521100000000001</v>
      </c>
      <c r="AI407">
        <v>6.4648300000000004E-3</v>
      </c>
      <c r="AJ407">
        <v>1.55336E-2</v>
      </c>
      <c r="AK407" t="s">
        <v>15</v>
      </c>
      <c r="AL407">
        <v>933199</v>
      </c>
      <c r="AM407" t="s">
        <v>42242</v>
      </c>
      <c r="AO407" t="s">
        <v>42243</v>
      </c>
      <c r="AP407" t="s">
        <v>42244</v>
      </c>
      <c r="AR407" t="s">
        <v>42245</v>
      </c>
      <c r="AT407" t="s">
        <v>42246</v>
      </c>
      <c r="AU407" t="s">
        <v>42247</v>
      </c>
      <c r="AV407" t="s">
        <v>42248</v>
      </c>
      <c r="AW407" t="s">
        <v>42249</v>
      </c>
      <c r="AY407" t="s">
        <v>20359</v>
      </c>
      <c r="AZ407" t="s">
        <v>42250</v>
      </c>
    </row>
    <row r="408" spans="1:54" x14ac:dyDescent="0.25">
      <c r="A408">
        <v>2.6109100000000001</v>
      </c>
      <c r="B408">
        <v>2.7923</v>
      </c>
      <c r="C408">
        <f t="shared" si="6"/>
        <v>0.18138999999999994</v>
      </c>
      <c r="D408" t="s">
        <v>29</v>
      </c>
      <c r="E408" t="s">
        <v>0</v>
      </c>
      <c r="F408" t="s">
        <v>1</v>
      </c>
      <c r="G408" t="s">
        <v>0</v>
      </c>
      <c r="H408" t="s">
        <v>1</v>
      </c>
      <c r="I408" t="s">
        <v>57110</v>
      </c>
      <c r="J408" t="s">
        <v>2267</v>
      </c>
      <c r="K408" t="s">
        <v>2268</v>
      </c>
      <c r="L408" t="s">
        <v>2269</v>
      </c>
      <c r="M408" t="s">
        <v>2270</v>
      </c>
      <c r="Q408" t="s">
        <v>2271</v>
      </c>
      <c r="R408" t="s">
        <v>2272</v>
      </c>
      <c r="T408" t="s">
        <v>2273</v>
      </c>
      <c r="U408" t="s">
        <v>9</v>
      </c>
      <c r="V408" t="s">
        <v>408</v>
      </c>
      <c r="W408" t="s">
        <v>2274</v>
      </c>
      <c r="X408" t="s">
        <v>11</v>
      </c>
      <c r="Y408" t="s">
        <v>12</v>
      </c>
      <c r="Z408" t="s">
        <v>2275</v>
      </c>
      <c r="AA408" t="s">
        <v>14</v>
      </c>
      <c r="AB408">
        <v>4</v>
      </c>
      <c r="AC408">
        <v>3.6532300000000002</v>
      </c>
      <c r="AD408" s="1">
        <v>2.1414199999999998E-9</v>
      </c>
      <c r="AE408" s="1">
        <v>3.9445799999999997E-8</v>
      </c>
      <c r="AF408" t="s">
        <v>15</v>
      </c>
      <c r="AG408">
        <v>4</v>
      </c>
      <c r="AH408">
        <v>3.7875200000000002</v>
      </c>
      <c r="AI408" s="1">
        <v>1.63122E-11</v>
      </c>
      <c r="AJ408" s="1">
        <v>4.3432999999999999E-10</v>
      </c>
      <c r="AK408" t="s">
        <v>15</v>
      </c>
      <c r="AL408">
        <v>1138330</v>
      </c>
      <c r="AM408" t="s">
        <v>2276</v>
      </c>
      <c r="AO408" t="s">
        <v>2277</v>
      </c>
      <c r="AP408" t="s">
        <v>2278</v>
      </c>
      <c r="AR408" t="s">
        <v>2279</v>
      </c>
      <c r="AT408" t="s">
        <v>2280</v>
      </c>
      <c r="AU408" t="s">
        <v>2281</v>
      </c>
      <c r="AV408" t="s">
        <v>2282</v>
      </c>
      <c r="AW408" s="1">
        <v>2.0000000000000002E+50</v>
      </c>
      <c r="AY408" t="s">
        <v>2283</v>
      </c>
      <c r="AZ408" t="s">
        <v>2284</v>
      </c>
      <c r="BA408" t="s">
        <v>2285</v>
      </c>
      <c r="BB408" t="s">
        <v>2286</v>
      </c>
    </row>
    <row r="409" spans="1:54" x14ac:dyDescent="0.25">
      <c r="A409">
        <v>0.95675699999999997</v>
      </c>
      <c r="B409">
        <v>1.1379900000000001</v>
      </c>
      <c r="C409">
        <f t="shared" si="6"/>
        <v>0.18123300000000009</v>
      </c>
      <c r="D409" t="s">
        <v>29</v>
      </c>
      <c r="E409" t="s">
        <v>0</v>
      </c>
      <c r="F409" t="s">
        <v>1</v>
      </c>
      <c r="G409" t="s">
        <v>0</v>
      </c>
      <c r="H409" t="s">
        <v>1</v>
      </c>
      <c r="I409" t="s">
        <v>57110</v>
      </c>
      <c r="J409" t="s">
        <v>11508</v>
      </c>
      <c r="K409" t="s">
        <v>11509</v>
      </c>
      <c r="L409" t="s">
        <v>11510</v>
      </c>
      <c r="Q409" t="s">
        <v>4573</v>
      </c>
      <c r="R409" t="s">
        <v>11511</v>
      </c>
      <c r="S409" t="s">
        <v>4575</v>
      </c>
      <c r="T409" t="s">
        <v>11512</v>
      </c>
      <c r="X409" t="s">
        <v>11</v>
      </c>
      <c r="Y409" t="s">
        <v>12</v>
      </c>
      <c r="Z409" t="s">
        <v>11513</v>
      </c>
      <c r="AA409" t="s">
        <v>14</v>
      </c>
      <c r="AB409">
        <v>4</v>
      </c>
      <c r="AC409">
        <v>1.5183199999999999</v>
      </c>
      <c r="AD409">
        <v>3.5951599999999999E-4</v>
      </c>
      <c r="AE409">
        <v>1.3312700000000001E-3</v>
      </c>
      <c r="AF409" t="s">
        <v>15</v>
      </c>
      <c r="AG409">
        <v>3</v>
      </c>
      <c r="AH409">
        <v>1.8236600000000001</v>
      </c>
      <c r="AI409">
        <v>1.2845399999999999E-4</v>
      </c>
      <c r="AJ409">
        <v>5.6091500000000005E-4</v>
      </c>
      <c r="AK409" t="s">
        <v>15</v>
      </c>
      <c r="AL409" t="s">
        <v>15</v>
      </c>
      <c r="AM409" t="s">
        <v>11514</v>
      </c>
      <c r="AO409" t="s">
        <v>11515</v>
      </c>
      <c r="AP409" t="s">
        <v>11516</v>
      </c>
      <c r="AR409" t="s">
        <v>11517</v>
      </c>
      <c r="AS409" t="s">
        <v>11518</v>
      </c>
      <c r="AT409" t="s">
        <v>11519</v>
      </c>
      <c r="AU409" t="s">
        <v>11520</v>
      </c>
      <c r="AV409" t="s">
        <v>11521</v>
      </c>
      <c r="AY409" t="s">
        <v>11522</v>
      </c>
      <c r="BA409" t="s">
        <v>11523</v>
      </c>
      <c r="BB409" t="s">
        <v>11524</v>
      </c>
    </row>
    <row r="410" spans="1:54" x14ac:dyDescent="0.25">
      <c r="A410">
        <v>-2.5462899999999999</v>
      </c>
      <c r="B410">
        <v>-2.3652899999999999</v>
      </c>
      <c r="C410">
        <f t="shared" si="6"/>
        <v>0.18100000000000005</v>
      </c>
      <c r="D410" t="s">
        <v>29</v>
      </c>
      <c r="E410" t="s">
        <v>0</v>
      </c>
      <c r="F410" t="s">
        <v>8149</v>
      </c>
      <c r="G410" t="s">
        <v>0</v>
      </c>
      <c r="H410" t="s">
        <v>8149</v>
      </c>
      <c r="I410" t="s">
        <v>57110</v>
      </c>
      <c r="J410" t="s">
        <v>49558</v>
      </c>
      <c r="K410" t="s">
        <v>49559</v>
      </c>
      <c r="L410" t="s">
        <v>49560</v>
      </c>
      <c r="M410" t="s">
        <v>49561</v>
      </c>
      <c r="N410" t="s">
        <v>49562</v>
      </c>
      <c r="O410" t="s">
        <v>49563</v>
      </c>
      <c r="Q410" t="s">
        <v>26708</v>
      </c>
      <c r="R410" t="s">
        <v>26709</v>
      </c>
      <c r="T410" t="s">
        <v>49564</v>
      </c>
      <c r="U410" t="s">
        <v>9</v>
      </c>
      <c r="V410" t="s">
        <v>408</v>
      </c>
      <c r="X410" t="s">
        <v>11</v>
      </c>
      <c r="Y410" t="s">
        <v>12</v>
      </c>
      <c r="Z410" t="s">
        <v>49565</v>
      </c>
      <c r="AA410" t="s">
        <v>14</v>
      </c>
      <c r="AB410">
        <v>3</v>
      </c>
      <c r="AC410">
        <v>-11.288399999999999</v>
      </c>
      <c r="AD410" s="1">
        <v>1.0893099999999999E-16</v>
      </c>
      <c r="AE410" s="1">
        <v>7.5006499999999993E-15</v>
      </c>
      <c r="AF410" t="s">
        <v>15</v>
      </c>
      <c r="AG410">
        <v>3</v>
      </c>
      <c r="AH410">
        <v>-10.889099999999999</v>
      </c>
      <c r="AI410" s="1">
        <v>6.44947E-19</v>
      </c>
      <c r="AJ410" s="1">
        <v>8.1238500000000001E-17</v>
      </c>
      <c r="AK410" t="s">
        <v>15</v>
      </c>
      <c r="AL410">
        <v>26490</v>
      </c>
      <c r="AM410" t="s">
        <v>49566</v>
      </c>
      <c r="AN410" t="s">
        <v>49563</v>
      </c>
      <c r="AO410" t="s">
        <v>49567</v>
      </c>
      <c r="AP410" t="s">
        <v>49568</v>
      </c>
      <c r="AQ410" t="s">
        <v>49569</v>
      </c>
      <c r="AR410" t="s">
        <v>49570</v>
      </c>
      <c r="AT410" t="s">
        <v>49571</v>
      </c>
      <c r="AU410" t="s">
        <v>49572</v>
      </c>
      <c r="AV410" t="s">
        <v>49573</v>
      </c>
      <c r="AW410" t="s">
        <v>49574</v>
      </c>
      <c r="AX410" t="s">
        <v>49575</v>
      </c>
      <c r="AY410" t="s">
        <v>49576</v>
      </c>
      <c r="AZ410" t="s">
        <v>49577</v>
      </c>
      <c r="BA410" t="s">
        <v>23250</v>
      </c>
      <c r="BB410" t="s">
        <v>49578</v>
      </c>
    </row>
    <row r="411" spans="1:54" x14ac:dyDescent="0.25">
      <c r="A411">
        <v>-1.04634</v>
      </c>
      <c r="B411">
        <v>-0.86549200000000004</v>
      </c>
      <c r="C411">
        <f t="shared" si="6"/>
        <v>0.18084800000000001</v>
      </c>
      <c r="D411" t="s">
        <v>29</v>
      </c>
      <c r="E411" t="s">
        <v>0</v>
      </c>
      <c r="F411" t="s">
        <v>8149</v>
      </c>
      <c r="G411" t="s">
        <v>0</v>
      </c>
      <c r="H411" t="s">
        <v>8149</v>
      </c>
      <c r="I411" t="s">
        <v>57110</v>
      </c>
      <c r="J411" t="s">
        <v>43358</v>
      </c>
      <c r="K411" t="s">
        <v>13371</v>
      </c>
      <c r="L411" t="s">
        <v>43359</v>
      </c>
      <c r="Q411" t="s">
        <v>43360</v>
      </c>
      <c r="R411" t="s">
        <v>43361</v>
      </c>
      <c r="S411" t="s">
        <v>43362</v>
      </c>
      <c r="U411" t="s">
        <v>9</v>
      </c>
      <c r="V411" t="s">
        <v>266</v>
      </c>
      <c r="X411" t="s">
        <v>11</v>
      </c>
      <c r="Y411" t="s">
        <v>12</v>
      </c>
      <c r="Z411" t="s">
        <v>43363</v>
      </c>
      <c r="AA411" t="s">
        <v>14</v>
      </c>
      <c r="AB411">
        <v>2</v>
      </c>
      <c r="AC411">
        <v>-2.0874799999999998</v>
      </c>
      <c r="AD411">
        <v>1.1825E-3</v>
      </c>
      <c r="AE411">
        <v>3.6264999999999999E-3</v>
      </c>
      <c r="AF411" t="s">
        <v>15</v>
      </c>
      <c r="AG411">
        <v>3</v>
      </c>
      <c r="AH411">
        <v>-1.33894</v>
      </c>
      <c r="AI411">
        <v>2.6984700000000001E-3</v>
      </c>
      <c r="AJ411">
        <v>7.3448300000000001E-3</v>
      </c>
      <c r="AK411" t="s">
        <v>15</v>
      </c>
      <c r="AL411">
        <v>425566</v>
      </c>
      <c r="AM411" t="s">
        <v>43364</v>
      </c>
      <c r="AN411" t="s">
        <v>43365</v>
      </c>
      <c r="AO411" t="s">
        <v>43366</v>
      </c>
      <c r="AP411" t="s">
        <v>43367</v>
      </c>
      <c r="AR411" t="s">
        <v>43368</v>
      </c>
      <c r="AS411" t="s">
        <v>43369</v>
      </c>
      <c r="AT411" t="s">
        <v>43370</v>
      </c>
      <c r="AU411" t="s">
        <v>43371</v>
      </c>
      <c r="AV411" t="s">
        <v>43372</v>
      </c>
      <c r="AY411" t="s">
        <v>43373</v>
      </c>
      <c r="AZ411" t="s">
        <v>43374</v>
      </c>
      <c r="BA411" t="s">
        <v>43375</v>
      </c>
    </row>
    <row r="412" spans="1:54" x14ac:dyDescent="0.25">
      <c r="A412">
        <v>-1.4765699999999999</v>
      </c>
      <c r="B412">
        <v>-1.29596</v>
      </c>
      <c r="C412">
        <f t="shared" si="6"/>
        <v>0.18060999999999994</v>
      </c>
      <c r="D412" t="s">
        <v>29</v>
      </c>
      <c r="E412" t="s">
        <v>0</v>
      </c>
      <c r="F412" t="s">
        <v>8149</v>
      </c>
      <c r="G412" t="s">
        <v>0</v>
      </c>
      <c r="H412" t="s">
        <v>8149</v>
      </c>
      <c r="I412" t="s">
        <v>57110</v>
      </c>
      <c r="J412" t="s">
        <v>46427</v>
      </c>
      <c r="K412" t="s">
        <v>46428</v>
      </c>
      <c r="L412" t="s">
        <v>46429</v>
      </c>
      <c r="M412" t="s">
        <v>46430</v>
      </c>
      <c r="N412" t="s">
        <v>9585</v>
      </c>
      <c r="Q412" t="s">
        <v>46431</v>
      </c>
      <c r="R412" t="s">
        <v>46432</v>
      </c>
      <c r="U412" t="s">
        <v>9</v>
      </c>
      <c r="V412" t="s">
        <v>266</v>
      </c>
      <c r="W412" t="s">
        <v>26711</v>
      </c>
      <c r="X412" t="s">
        <v>11</v>
      </c>
      <c r="Y412" t="s">
        <v>12</v>
      </c>
      <c r="Z412" t="s">
        <v>46433</v>
      </c>
      <c r="AA412" t="s">
        <v>14</v>
      </c>
      <c r="AB412">
        <v>3</v>
      </c>
      <c r="AC412">
        <v>-5.3956200000000001</v>
      </c>
      <c r="AD412">
        <v>1.5711399999999999E-3</v>
      </c>
      <c r="AE412">
        <v>4.5989300000000002E-3</v>
      </c>
      <c r="AF412" t="s">
        <v>15</v>
      </c>
      <c r="AG412">
        <v>5</v>
      </c>
      <c r="AH412">
        <v>-2.7414900000000002</v>
      </c>
      <c r="AI412" s="1">
        <v>1.7195800000000001E-6</v>
      </c>
      <c r="AJ412" s="1">
        <v>1.3871E-5</v>
      </c>
      <c r="AK412" t="s">
        <v>15</v>
      </c>
      <c r="AL412">
        <v>933279</v>
      </c>
      <c r="AM412" t="s">
        <v>46434</v>
      </c>
      <c r="AO412" t="s">
        <v>46435</v>
      </c>
      <c r="AP412" t="s">
        <v>46436</v>
      </c>
      <c r="AR412" t="s">
        <v>46437</v>
      </c>
      <c r="AS412" t="s">
        <v>46438</v>
      </c>
      <c r="AT412" t="s">
        <v>46439</v>
      </c>
      <c r="AU412" t="s">
        <v>46440</v>
      </c>
      <c r="AV412" t="s">
        <v>46441</v>
      </c>
      <c r="AY412" t="s">
        <v>46442</v>
      </c>
      <c r="AZ412" t="s">
        <v>46443</v>
      </c>
      <c r="BA412" t="s">
        <v>46444</v>
      </c>
    </row>
    <row r="413" spans="1:54" x14ac:dyDescent="0.25">
      <c r="A413">
        <v>4.8459199999999996</v>
      </c>
      <c r="B413">
        <v>5.0244099999999996</v>
      </c>
      <c r="C413">
        <f t="shared" si="6"/>
        <v>0.17849000000000004</v>
      </c>
      <c r="D413" t="s">
        <v>29</v>
      </c>
      <c r="E413" t="s">
        <v>0</v>
      </c>
      <c r="F413" t="s">
        <v>1</v>
      </c>
      <c r="G413" t="s">
        <v>0</v>
      </c>
      <c r="H413" t="s">
        <v>1</v>
      </c>
      <c r="I413" t="s">
        <v>57110</v>
      </c>
      <c r="J413" t="s">
        <v>91</v>
      </c>
      <c r="K413" t="s">
        <v>92</v>
      </c>
      <c r="L413" t="s">
        <v>93</v>
      </c>
      <c r="M413" t="s">
        <v>94</v>
      </c>
      <c r="N413" t="s">
        <v>94</v>
      </c>
      <c r="Q413" t="s">
        <v>95</v>
      </c>
      <c r="R413" t="s">
        <v>96</v>
      </c>
      <c r="S413" t="s">
        <v>97</v>
      </c>
      <c r="T413" t="s">
        <v>98</v>
      </c>
      <c r="U413" t="s">
        <v>9</v>
      </c>
      <c r="V413" t="s">
        <v>99</v>
      </c>
      <c r="W413" t="s">
        <v>100</v>
      </c>
      <c r="X413" t="s">
        <v>11</v>
      </c>
      <c r="Y413" t="s">
        <v>12</v>
      </c>
      <c r="Z413" t="s">
        <v>101</v>
      </c>
      <c r="AA413" t="s">
        <v>14</v>
      </c>
      <c r="AB413">
        <v>1</v>
      </c>
      <c r="AC413">
        <v>8.9017700000000008</v>
      </c>
      <c r="AD413" s="1">
        <v>3.0547000000000002E-6</v>
      </c>
      <c r="AE413" s="1">
        <v>2.2536199999999999E-5</v>
      </c>
      <c r="AF413" t="s">
        <v>15</v>
      </c>
      <c r="AG413">
        <v>1</v>
      </c>
      <c r="AH413">
        <v>13.3249</v>
      </c>
      <c r="AI413" s="1">
        <v>1.1692299999999999E-8</v>
      </c>
      <c r="AJ413" s="1">
        <v>1.6794899999999999E-7</v>
      </c>
      <c r="AK413" t="s">
        <v>15</v>
      </c>
      <c r="AL413">
        <v>3150820</v>
      </c>
      <c r="AM413" t="s">
        <v>102</v>
      </c>
      <c r="AO413" t="s">
        <v>103</v>
      </c>
      <c r="AP413" t="s">
        <v>104</v>
      </c>
      <c r="AR413" t="s">
        <v>105</v>
      </c>
      <c r="AS413" t="s">
        <v>106</v>
      </c>
      <c r="AT413" t="s">
        <v>107</v>
      </c>
      <c r="AU413" t="s">
        <v>108</v>
      </c>
      <c r="AV413" t="s">
        <v>109</v>
      </c>
      <c r="AW413" t="s">
        <v>110</v>
      </c>
      <c r="AY413" t="s">
        <v>111</v>
      </c>
      <c r="BA413" t="s">
        <v>112</v>
      </c>
      <c r="BB413" t="s">
        <v>113</v>
      </c>
    </row>
    <row r="414" spans="1:54" x14ac:dyDescent="0.25">
      <c r="A414">
        <v>2.9538700000000002</v>
      </c>
      <c r="B414">
        <v>3.1318999999999999</v>
      </c>
      <c r="C414">
        <f t="shared" si="6"/>
        <v>0.17802999999999969</v>
      </c>
      <c r="D414" t="s">
        <v>29</v>
      </c>
      <c r="E414" t="s">
        <v>0</v>
      </c>
      <c r="F414" t="s">
        <v>1</v>
      </c>
      <c r="G414" t="s">
        <v>0</v>
      </c>
      <c r="H414" t="s">
        <v>1</v>
      </c>
      <c r="I414" t="s">
        <v>57110</v>
      </c>
      <c r="J414" t="s">
        <v>1316</v>
      </c>
      <c r="K414" t="s">
        <v>1317</v>
      </c>
      <c r="L414" t="s">
        <v>1318</v>
      </c>
      <c r="M414" t="s">
        <v>241</v>
      </c>
      <c r="N414" t="s">
        <v>241</v>
      </c>
      <c r="Q414" t="s">
        <v>1319</v>
      </c>
      <c r="R414" t="s">
        <v>1320</v>
      </c>
      <c r="S414" t="s">
        <v>1321</v>
      </c>
      <c r="T414" t="s">
        <v>243</v>
      </c>
      <c r="U414" t="s">
        <v>9</v>
      </c>
      <c r="V414" t="s">
        <v>10</v>
      </c>
      <c r="W414" t="s">
        <v>244</v>
      </c>
      <c r="X414" t="s">
        <v>11</v>
      </c>
      <c r="Y414" t="s">
        <v>12</v>
      </c>
      <c r="Z414" t="s">
        <v>1322</v>
      </c>
      <c r="AA414" t="s">
        <v>14</v>
      </c>
      <c r="AB414">
        <v>2</v>
      </c>
      <c r="AC414">
        <v>3.2237499999999999</v>
      </c>
      <c r="AD414" s="1">
        <v>2.2510400000000001E-5</v>
      </c>
      <c r="AE414">
        <v>1.2306200000000001E-4</v>
      </c>
      <c r="AF414" t="s">
        <v>15</v>
      </c>
      <c r="AG414">
        <v>2</v>
      </c>
      <c r="AH414">
        <v>3.42422</v>
      </c>
      <c r="AI414" s="1">
        <v>2.3312199999999999E-6</v>
      </c>
      <c r="AJ414" s="1">
        <v>1.7796600000000002E-5</v>
      </c>
      <c r="AK414" t="s">
        <v>15</v>
      </c>
      <c r="AL414">
        <v>19875800</v>
      </c>
      <c r="AM414" t="s">
        <v>1323</v>
      </c>
      <c r="AO414" t="s">
        <v>1324</v>
      </c>
      <c r="AP414" t="s">
        <v>1325</v>
      </c>
      <c r="AR414" t="s">
        <v>1326</v>
      </c>
      <c r="AT414" t="s">
        <v>1327</v>
      </c>
      <c r="AU414" t="s">
        <v>1328</v>
      </c>
      <c r="AV414" t="s">
        <v>1329</v>
      </c>
      <c r="AW414" t="s">
        <v>1330</v>
      </c>
      <c r="AY414" t="s">
        <v>1331</v>
      </c>
    </row>
    <row r="415" spans="1:54" x14ac:dyDescent="0.25">
      <c r="A415">
        <v>0.73883399999999999</v>
      </c>
      <c r="B415">
        <v>0.91604600000000003</v>
      </c>
      <c r="C415">
        <f t="shared" si="6"/>
        <v>0.17721200000000004</v>
      </c>
      <c r="D415" t="s">
        <v>29</v>
      </c>
      <c r="E415" t="s">
        <v>29</v>
      </c>
      <c r="F415" t="s">
        <v>1</v>
      </c>
      <c r="G415" t="s">
        <v>0</v>
      </c>
      <c r="H415" t="s">
        <v>1</v>
      </c>
      <c r="I415" t="s">
        <v>57113</v>
      </c>
      <c r="J415" t="s">
        <v>13799</v>
      </c>
      <c r="K415" t="s">
        <v>13800</v>
      </c>
      <c r="L415" t="s">
        <v>13801</v>
      </c>
      <c r="M415" t="s">
        <v>13802</v>
      </c>
      <c r="N415" t="s">
        <v>13802</v>
      </c>
      <c r="O415" t="s">
        <v>13803</v>
      </c>
      <c r="Q415" t="s">
        <v>13804</v>
      </c>
      <c r="R415" t="s">
        <v>13805</v>
      </c>
      <c r="S415" t="s">
        <v>13806</v>
      </c>
      <c r="T415" t="s">
        <v>13807</v>
      </c>
      <c r="U415" t="s">
        <v>9</v>
      </c>
      <c r="V415" t="s">
        <v>408</v>
      </c>
      <c r="W415" t="s">
        <v>13808</v>
      </c>
      <c r="X415" t="s">
        <v>11</v>
      </c>
      <c r="Y415" t="s">
        <v>12</v>
      </c>
      <c r="Z415" t="s">
        <v>13809</v>
      </c>
      <c r="AA415" t="s">
        <v>14</v>
      </c>
      <c r="AB415">
        <v>1</v>
      </c>
      <c r="AC415">
        <v>2.6315300000000001</v>
      </c>
      <c r="AD415">
        <v>7.8979199999999992E-3</v>
      </c>
      <c r="AE415">
        <v>1.80845E-2</v>
      </c>
      <c r="AF415" t="s">
        <v>15</v>
      </c>
      <c r="AG415">
        <v>1</v>
      </c>
      <c r="AH415">
        <v>2.8702999999999999</v>
      </c>
      <c r="AI415">
        <v>2.3674600000000001E-3</v>
      </c>
      <c r="AJ415">
        <v>6.5651299999999998E-3</v>
      </c>
      <c r="AK415" t="s">
        <v>15</v>
      </c>
      <c r="AL415">
        <v>219168</v>
      </c>
      <c r="AM415" t="s">
        <v>13810</v>
      </c>
      <c r="AO415" t="s">
        <v>13811</v>
      </c>
      <c r="AP415" t="s">
        <v>13812</v>
      </c>
      <c r="AQ415" t="s">
        <v>13813</v>
      </c>
      <c r="AR415" t="s">
        <v>13814</v>
      </c>
      <c r="AS415" t="s">
        <v>13815</v>
      </c>
      <c r="AT415" t="s">
        <v>13816</v>
      </c>
      <c r="AU415" t="s">
        <v>13817</v>
      </c>
      <c r="AV415" t="s">
        <v>13818</v>
      </c>
      <c r="AW415" t="s">
        <v>13819</v>
      </c>
      <c r="AY415" t="s">
        <v>13820</v>
      </c>
      <c r="AZ415" t="s">
        <v>13821</v>
      </c>
      <c r="BA415" t="s">
        <v>13822</v>
      </c>
    </row>
    <row r="416" spans="1:54" x14ac:dyDescent="0.25">
      <c r="A416">
        <v>5.33908</v>
      </c>
      <c r="B416">
        <v>5.5161899999999999</v>
      </c>
      <c r="C416">
        <f t="shared" si="6"/>
        <v>0.17710999999999988</v>
      </c>
      <c r="D416" t="s">
        <v>29</v>
      </c>
      <c r="E416" t="s">
        <v>0</v>
      </c>
      <c r="F416" t="s">
        <v>1</v>
      </c>
      <c r="G416" t="s">
        <v>0</v>
      </c>
      <c r="H416" t="s">
        <v>1</v>
      </c>
      <c r="I416" t="s">
        <v>57110</v>
      </c>
      <c r="J416" t="s">
        <v>2</v>
      </c>
      <c r="K416" t="s">
        <v>3</v>
      </c>
      <c r="L416" t="s">
        <v>4</v>
      </c>
      <c r="M416" t="s">
        <v>5</v>
      </c>
      <c r="Q416" t="s">
        <v>6</v>
      </c>
      <c r="R416" t="s">
        <v>7</v>
      </c>
      <c r="S416" t="s">
        <v>6</v>
      </c>
      <c r="T416" t="s">
        <v>8</v>
      </c>
      <c r="U416" t="s">
        <v>9</v>
      </c>
      <c r="V416" t="s">
        <v>10</v>
      </c>
      <c r="X416" t="s">
        <v>11</v>
      </c>
      <c r="Y416" t="s">
        <v>12</v>
      </c>
      <c r="Z416" t="s">
        <v>13</v>
      </c>
      <c r="AA416" t="s">
        <v>14</v>
      </c>
      <c r="AB416">
        <v>1</v>
      </c>
      <c r="AC416">
        <v>15.6622</v>
      </c>
      <c r="AD416" s="1">
        <v>3.3735399999999999E-7</v>
      </c>
      <c r="AE416" s="1">
        <v>3.32979E-6</v>
      </c>
      <c r="AF416" t="s">
        <v>15</v>
      </c>
      <c r="AG416">
        <v>1</v>
      </c>
      <c r="AH416">
        <v>13.9535</v>
      </c>
      <c r="AI416" s="1">
        <v>6.2792900000000006E-8</v>
      </c>
      <c r="AJ416" s="1">
        <v>7.3973600000000003E-7</v>
      </c>
      <c r="AK416" t="s">
        <v>15</v>
      </c>
      <c r="AL416">
        <v>6950020</v>
      </c>
      <c r="AM416" t="s">
        <v>16</v>
      </c>
      <c r="AO416" t="s">
        <v>17</v>
      </c>
      <c r="AP416" t="s">
        <v>18</v>
      </c>
      <c r="AQ416" t="s">
        <v>19</v>
      </c>
      <c r="AR416" t="s">
        <v>20</v>
      </c>
      <c r="AS416" t="s">
        <v>21</v>
      </c>
      <c r="AT416" t="s">
        <v>22</v>
      </c>
      <c r="AU416" t="s">
        <v>23</v>
      </c>
      <c r="AV416" t="s">
        <v>24</v>
      </c>
      <c r="AW416" t="s">
        <v>25</v>
      </c>
      <c r="AY416" t="s">
        <v>26</v>
      </c>
      <c r="AZ416" t="s">
        <v>27</v>
      </c>
      <c r="BA416" t="s">
        <v>28</v>
      </c>
    </row>
    <row r="417" spans="1:54" x14ac:dyDescent="0.25">
      <c r="A417">
        <v>0.50904899999999997</v>
      </c>
      <c r="B417">
        <v>0.68568200000000001</v>
      </c>
      <c r="C417">
        <f t="shared" si="6"/>
        <v>0.17663300000000004</v>
      </c>
      <c r="D417" t="s">
        <v>29</v>
      </c>
      <c r="E417" t="s">
        <v>29</v>
      </c>
      <c r="F417" t="s">
        <v>1</v>
      </c>
      <c r="G417" t="s">
        <v>0</v>
      </c>
      <c r="H417" t="s">
        <v>1</v>
      </c>
      <c r="I417" t="s">
        <v>57113</v>
      </c>
      <c r="J417" t="s">
        <v>16653</v>
      </c>
      <c r="K417" t="s">
        <v>804</v>
      </c>
      <c r="L417" t="s">
        <v>16654</v>
      </c>
      <c r="M417" t="s">
        <v>3477</v>
      </c>
      <c r="Q417" t="s">
        <v>16655</v>
      </c>
      <c r="R417" t="s">
        <v>16656</v>
      </c>
      <c r="U417" t="s">
        <v>9</v>
      </c>
      <c r="V417" t="s">
        <v>10</v>
      </c>
      <c r="W417" t="s">
        <v>2321</v>
      </c>
      <c r="X417" t="s">
        <v>11</v>
      </c>
      <c r="Y417" t="s">
        <v>12</v>
      </c>
      <c r="Z417" t="s">
        <v>16657</v>
      </c>
      <c r="AA417" t="s">
        <v>14</v>
      </c>
      <c r="AB417">
        <v>6</v>
      </c>
      <c r="AC417">
        <v>0.63805100000000003</v>
      </c>
      <c r="AD417">
        <v>3.03106E-2</v>
      </c>
      <c r="AE417">
        <v>5.8361000000000003E-2</v>
      </c>
      <c r="AF417" t="s">
        <v>15</v>
      </c>
      <c r="AG417">
        <v>7</v>
      </c>
      <c r="AH417">
        <v>0.85892500000000005</v>
      </c>
      <c r="AI417">
        <v>1.47696E-3</v>
      </c>
      <c r="AJ417">
        <v>4.36952E-3</v>
      </c>
      <c r="AK417" t="s">
        <v>15</v>
      </c>
      <c r="AL417">
        <v>2257770</v>
      </c>
      <c r="AM417" t="s">
        <v>16658</v>
      </c>
      <c r="AO417" t="s">
        <v>16659</v>
      </c>
      <c r="AP417" t="s">
        <v>16660</v>
      </c>
      <c r="AR417" t="s">
        <v>16661</v>
      </c>
      <c r="AS417" t="s">
        <v>16662</v>
      </c>
      <c r="AT417" t="s">
        <v>16663</v>
      </c>
      <c r="AU417" t="s">
        <v>16664</v>
      </c>
      <c r="AV417" t="s">
        <v>16665</v>
      </c>
      <c r="AW417" t="s">
        <v>16666</v>
      </c>
      <c r="AY417" t="s">
        <v>16667</v>
      </c>
      <c r="AZ417" t="s">
        <v>1950</v>
      </c>
      <c r="BA417" t="s">
        <v>16668</v>
      </c>
    </row>
    <row r="418" spans="1:54" x14ac:dyDescent="0.25">
      <c r="A418">
        <v>-0.79844199999999999</v>
      </c>
      <c r="B418">
        <v>-0.62292599999999998</v>
      </c>
      <c r="C418">
        <f t="shared" si="6"/>
        <v>0.17551600000000001</v>
      </c>
      <c r="D418" t="s">
        <v>29</v>
      </c>
      <c r="E418" t="s">
        <v>0</v>
      </c>
      <c r="F418" t="s">
        <v>8149</v>
      </c>
      <c r="G418" t="s">
        <v>0</v>
      </c>
      <c r="H418" t="s">
        <v>8149</v>
      </c>
      <c r="I418" t="s">
        <v>57110</v>
      </c>
      <c r="J418" t="s">
        <v>41323</v>
      </c>
      <c r="K418" t="s">
        <v>41324</v>
      </c>
      <c r="L418" t="s">
        <v>41325</v>
      </c>
      <c r="M418" t="s">
        <v>806</v>
      </c>
      <c r="Q418" t="s">
        <v>1571</v>
      </c>
      <c r="R418" t="s">
        <v>30339</v>
      </c>
      <c r="S418" t="s">
        <v>1571</v>
      </c>
      <c r="T418" t="s">
        <v>41326</v>
      </c>
      <c r="U418" t="s">
        <v>9</v>
      </c>
      <c r="V418" t="s">
        <v>266</v>
      </c>
      <c r="W418" t="s">
        <v>41327</v>
      </c>
      <c r="X418" t="s">
        <v>11</v>
      </c>
      <c r="Y418" t="s">
        <v>12</v>
      </c>
      <c r="Z418" t="s">
        <v>41328</v>
      </c>
      <c r="AA418" t="s">
        <v>14</v>
      </c>
      <c r="AB418">
        <v>4</v>
      </c>
      <c r="AC418">
        <v>-2.7555999999999998</v>
      </c>
      <c r="AD418" s="1">
        <v>2.3603200000000001E-5</v>
      </c>
      <c r="AE418">
        <v>1.2786199999999999E-4</v>
      </c>
      <c r="AF418" t="s">
        <v>15</v>
      </c>
      <c r="AG418">
        <v>5</v>
      </c>
      <c r="AH418">
        <v>-2.02257</v>
      </c>
      <c r="AI418">
        <v>2.7053799999999999E-3</v>
      </c>
      <c r="AJ418">
        <v>7.3467100000000002E-3</v>
      </c>
      <c r="AK418" t="s">
        <v>15</v>
      </c>
      <c r="AL418">
        <v>933354</v>
      </c>
      <c r="AM418" t="s">
        <v>41329</v>
      </c>
      <c r="AO418" t="s">
        <v>41330</v>
      </c>
      <c r="AP418" t="s">
        <v>41331</v>
      </c>
      <c r="AQ418" t="s">
        <v>41332</v>
      </c>
      <c r="AR418" t="s">
        <v>41333</v>
      </c>
      <c r="AS418" t="s">
        <v>41334</v>
      </c>
      <c r="AT418" t="s">
        <v>41335</v>
      </c>
      <c r="AU418" t="s">
        <v>41336</v>
      </c>
      <c r="AV418" t="s">
        <v>41337</v>
      </c>
      <c r="AW418" t="s">
        <v>32919</v>
      </c>
      <c r="AY418" t="s">
        <v>41338</v>
      </c>
      <c r="AZ418" t="s">
        <v>41339</v>
      </c>
      <c r="BA418" t="s">
        <v>41340</v>
      </c>
    </row>
    <row r="419" spans="1:54" x14ac:dyDescent="0.25">
      <c r="A419">
        <v>0.95146600000000003</v>
      </c>
      <c r="B419">
        <v>1.1262799999999999</v>
      </c>
      <c r="C419">
        <f t="shared" si="6"/>
        <v>0.17481399999999991</v>
      </c>
      <c r="D419" t="s">
        <v>29</v>
      </c>
      <c r="E419" t="s">
        <v>0</v>
      </c>
      <c r="F419" t="s">
        <v>1</v>
      </c>
      <c r="G419" t="s">
        <v>0</v>
      </c>
      <c r="H419" t="s">
        <v>1</v>
      </c>
      <c r="I419" t="s">
        <v>57110</v>
      </c>
      <c r="J419" t="s">
        <v>11544</v>
      </c>
      <c r="K419" t="s">
        <v>11545</v>
      </c>
      <c r="L419" t="s">
        <v>11546</v>
      </c>
      <c r="Q419" t="s">
        <v>11547</v>
      </c>
      <c r="R419" t="s">
        <v>11548</v>
      </c>
      <c r="T419" t="s">
        <v>2235</v>
      </c>
      <c r="U419" t="s">
        <v>9</v>
      </c>
      <c r="V419" t="s">
        <v>10</v>
      </c>
      <c r="X419" t="s">
        <v>11</v>
      </c>
      <c r="Y419" t="s">
        <v>12</v>
      </c>
      <c r="Z419" t="s">
        <v>11549</v>
      </c>
      <c r="AA419" t="s">
        <v>14</v>
      </c>
      <c r="AB419">
        <v>4</v>
      </c>
      <c r="AC419">
        <v>1.18553</v>
      </c>
      <c r="AD419">
        <v>3.08961E-3</v>
      </c>
      <c r="AE419">
        <v>8.1674099999999999E-3</v>
      </c>
      <c r="AF419" t="s">
        <v>15</v>
      </c>
      <c r="AG419">
        <v>4</v>
      </c>
      <c r="AH419">
        <v>1.3563000000000001</v>
      </c>
      <c r="AI419">
        <v>4.0986499999999998E-4</v>
      </c>
      <c r="AJ419">
        <v>1.4897300000000001E-3</v>
      </c>
      <c r="AK419" t="s">
        <v>15</v>
      </c>
      <c r="AL419">
        <v>12945900</v>
      </c>
      <c r="AM419" t="s">
        <v>11550</v>
      </c>
      <c r="AO419" t="s">
        <v>11551</v>
      </c>
      <c r="AP419" t="s">
        <v>11552</v>
      </c>
      <c r="AR419" t="s">
        <v>11553</v>
      </c>
      <c r="AS419" t="s">
        <v>11554</v>
      </c>
      <c r="AT419" t="s">
        <v>11555</v>
      </c>
      <c r="AU419" t="s">
        <v>11556</v>
      </c>
      <c r="AV419" t="s">
        <v>11557</v>
      </c>
      <c r="AW419" t="s">
        <v>11558</v>
      </c>
      <c r="AY419" t="s">
        <v>11559</v>
      </c>
      <c r="AZ419" t="s">
        <v>11560</v>
      </c>
      <c r="BA419" t="s">
        <v>11561</v>
      </c>
    </row>
    <row r="420" spans="1:54" x14ac:dyDescent="0.25">
      <c r="A420">
        <v>1.40222</v>
      </c>
      <c r="B420">
        <v>0.855742</v>
      </c>
      <c r="C420">
        <f t="shared" si="6"/>
        <v>-0.54647800000000002</v>
      </c>
      <c r="D420" t="s">
        <v>29</v>
      </c>
      <c r="E420" t="s">
        <v>29</v>
      </c>
      <c r="F420" t="s">
        <v>1</v>
      </c>
      <c r="G420" t="s">
        <v>29</v>
      </c>
      <c r="H420" t="s">
        <v>1</v>
      </c>
      <c r="I420" t="s">
        <v>57109</v>
      </c>
      <c r="J420" t="s">
        <v>7667</v>
      </c>
      <c r="K420" t="s">
        <v>7668</v>
      </c>
      <c r="L420" t="s">
        <v>7669</v>
      </c>
      <c r="M420" t="s">
        <v>7670</v>
      </c>
      <c r="Q420" t="s">
        <v>7671</v>
      </c>
      <c r="R420" t="s">
        <v>7672</v>
      </c>
      <c r="U420" t="s">
        <v>76</v>
      </c>
      <c r="V420" t="s">
        <v>77</v>
      </c>
      <c r="X420" t="s">
        <v>11</v>
      </c>
      <c r="Y420" t="s">
        <v>12</v>
      </c>
      <c r="Z420" t="s">
        <v>7673</v>
      </c>
      <c r="AA420" t="s">
        <v>14</v>
      </c>
      <c r="AB420">
        <v>2</v>
      </c>
      <c r="AC420">
        <v>6.0221600000000004</v>
      </c>
      <c r="AD420">
        <v>0.14879600000000001</v>
      </c>
      <c r="AE420">
        <v>0.23336100000000001</v>
      </c>
      <c r="AF420" t="s">
        <v>15</v>
      </c>
      <c r="AG420">
        <v>2</v>
      </c>
      <c r="AH420">
        <v>2.8500800000000002</v>
      </c>
      <c r="AI420">
        <v>0.16344400000000001</v>
      </c>
      <c r="AJ420">
        <v>0.258463</v>
      </c>
      <c r="AK420" t="s">
        <v>15</v>
      </c>
      <c r="AL420">
        <v>1234760</v>
      </c>
      <c r="AM420" t="s">
        <v>7674</v>
      </c>
      <c r="AO420" t="s">
        <v>7675</v>
      </c>
      <c r="AP420" t="s">
        <v>7676</v>
      </c>
      <c r="AR420" t="s">
        <v>7677</v>
      </c>
      <c r="AS420" t="s">
        <v>7678</v>
      </c>
      <c r="AT420" t="s">
        <v>7679</v>
      </c>
      <c r="AU420" t="s">
        <v>7680</v>
      </c>
      <c r="AV420" t="s">
        <v>7674</v>
      </c>
      <c r="AY420" t="s">
        <v>7681</v>
      </c>
      <c r="AZ420" t="s">
        <v>7682</v>
      </c>
      <c r="BA420" t="s">
        <v>7683</v>
      </c>
    </row>
    <row r="421" spans="1:54" x14ac:dyDescent="0.25">
      <c r="A421">
        <v>1.71713</v>
      </c>
      <c r="B421">
        <v>1.88791</v>
      </c>
      <c r="C421">
        <f t="shared" si="6"/>
        <v>0.17077999999999993</v>
      </c>
      <c r="D421" t="s">
        <v>29</v>
      </c>
      <c r="E421" t="s">
        <v>0</v>
      </c>
      <c r="F421" t="s">
        <v>1</v>
      </c>
      <c r="G421" t="s">
        <v>0</v>
      </c>
      <c r="H421" t="s">
        <v>1</v>
      </c>
      <c r="I421" t="s">
        <v>57110</v>
      </c>
      <c r="J421" t="s">
        <v>5935</v>
      </c>
      <c r="L421" t="s">
        <v>5936</v>
      </c>
      <c r="M421" t="s">
        <v>1504</v>
      </c>
      <c r="N421" t="s">
        <v>1505</v>
      </c>
      <c r="O421" t="s">
        <v>2055</v>
      </c>
      <c r="Q421" t="s">
        <v>5937</v>
      </c>
      <c r="R421" t="s">
        <v>5938</v>
      </c>
      <c r="T421" t="s">
        <v>2058</v>
      </c>
      <c r="U421" t="s">
        <v>347</v>
      </c>
      <c r="V421" t="s">
        <v>77</v>
      </c>
      <c r="X421" t="s">
        <v>11</v>
      </c>
      <c r="Y421" t="s">
        <v>12</v>
      </c>
      <c r="Z421" t="s">
        <v>5939</v>
      </c>
      <c r="AA421" t="s">
        <v>14</v>
      </c>
      <c r="AB421">
        <v>3</v>
      </c>
      <c r="AC421">
        <v>4.7366200000000003</v>
      </c>
      <c r="AD421" s="1">
        <v>5.83922E-9</v>
      </c>
      <c r="AE421" s="1">
        <v>9.4064399999999996E-8</v>
      </c>
      <c r="AF421" t="s">
        <v>15</v>
      </c>
      <c r="AG421">
        <v>3</v>
      </c>
      <c r="AH421">
        <v>3.5660699999999999</v>
      </c>
      <c r="AI421" s="1">
        <v>3.6052499999999998E-8</v>
      </c>
      <c r="AJ421" s="1">
        <v>4.6302799999999998E-7</v>
      </c>
      <c r="AK421" t="s">
        <v>15</v>
      </c>
      <c r="AL421">
        <v>1718060</v>
      </c>
      <c r="AM421" t="s">
        <v>5940</v>
      </c>
      <c r="AN421" t="s">
        <v>2061</v>
      </c>
      <c r="AO421" t="s">
        <v>5941</v>
      </c>
      <c r="AP421" t="s">
        <v>5942</v>
      </c>
      <c r="AR421" t="s">
        <v>5943</v>
      </c>
      <c r="AS421" t="s">
        <v>5944</v>
      </c>
      <c r="AT421" t="s">
        <v>5945</v>
      </c>
      <c r="AU421" t="s">
        <v>5946</v>
      </c>
      <c r="AV421" t="s">
        <v>5947</v>
      </c>
      <c r="AW421" t="s">
        <v>2067</v>
      </c>
      <c r="AY421" t="s">
        <v>5948</v>
      </c>
      <c r="BA421" t="s">
        <v>1517</v>
      </c>
      <c r="BB421" t="s">
        <v>5949</v>
      </c>
    </row>
    <row r="422" spans="1:54" x14ac:dyDescent="0.25">
      <c r="A422">
        <v>-0.84593600000000002</v>
      </c>
      <c r="B422">
        <v>-0.676369</v>
      </c>
      <c r="C422">
        <f t="shared" si="6"/>
        <v>0.16956700000000002</v>
      </c>
      <c r="D422" t="s">
        <v>29</v>
      </c>
      <c r="E422" t="s">
        <v>0</v>
      </c>
      <c r="F422" t="s">
        <v>8149</v>
      </c>
      <c r="G422" t="s">
        <v>0</v>
      </c>
      <c r="H422" t="s">
        <v>8149</v>
      </c>
      <c r="I422" t="s">
        <v>57110</v>
      </c>
      <c r="J422" t="s">
        <v>41784</v>
      </c>
      <c r="K422" t="s">
        <v>41785</v>
      </c>
      <c r="L422" t="s">
        <v>41786</v>
      </c>
      <c r="M422" t="s">
        <v>10870</v>
      </c>
      <c r="N422" t="s">
        <v>4653</v>
      </c>
      <c r="Q422" t="s">
        <v>38408</v>
      </c>
      <c r="R422" t="s">
        <v>41787</v>
      </c>
      <c r="S422" t="s">
        <v>2307</v>
      </c>
      <c r="T422" t="s">
        <v>15931</v>
      </c>
      <c r="U422" t="s">
        <v>780</v>
      </c>
      <c r="V422" t="s">
        <v>10</v>
      </c>
      <c r="W422" t="s">
        <v>41788</v>
      </c>
      <c r="X422" t="s">
        <v>11</v>
      </c>
      <c r="Y422" t="s">
        <v>12</v>
      </c>
      <c r="Z422" t="s">
        <v>41789</v>
      </c>
      <c r="AA422" t="s">
        <v>14</v>
      </c>
      <c r="AB422">
        <v>3</v>
      </c>
      <c r="AC422">
        <v>-2.53769</v>
      </c>
      <c r="AD422" s="1">
        <v>9.8567399999999994E-6</v>
      </c>
      <c r="AE422" s="1">
        <v>6.01386E-5</v>
      </c>
      <c r="AF422" t="s">
        <v>15</v>
      </c>
      <c r="AG422">
        <v>6</v>
      </c>
      <c r="AH422">
        <v>-1.31386</v>
      </c>
      <c r="AI422">
        <v>3.12899E-4</v>
      </c>
      <c r="AJ422">
        <v>1.1915599999999999E-3</v>
      </c>
      <c r="AK422" t="s">
        <v>15</v>
      </c>
      <c r="AL422">
        <v>1294190</v>
      </c>
      <c r="AM422" t="s">
        <v>41790</v>
      </c>
      <c r="AO422" t="s">
        <v>41791</v>
      </c>
      <c r="AP422" t="s">
        <v>41792</v>
      </c>
      <c r="AR422" t="s">
        <v>41793</v>
      </c>
      <c r="AT422" t="s">
        <v>41794</v>
      </c>
      <c r="AU422" t="s">
        <v>41795</v>
      </c>
      <c r="AV422" t="s">
        <v>41796</v>
      </c>
      <c r="AY422" t="s">
        <v>41797</v>
      </c>
      <c r="BA422" t="s">
        <v>41798</v>
      </c>
    </row>
    <row r="423" spans="1:54" x14ac:dyDescent="0.25">
      <c r="A423">
        <v>1.42042</v>
      </c>
      <c r="B423">
        <v>1.5898600000000001</v>
      </c>
      <c r="C423">
        <f t="shared" si="6"/>
        <v>0.16944000000000004</v>
      </c>
      <c r="D423" t="s">
        <v>29</v>
      </c>
      <c r="E423" t="s">
        <v>0</v>
      </c>
      <c r="F423" t="s">
        <v>1</v>
      </c>
      <c r="G423" t="s">
        <v>0</v>
      </c>
      <c r="H423" t="s">
        <v>1</v>
      </c>
      <c r="I423" t="s">
        <v>57110</v>
      </c>
      <c r="J423" t="s">
        <v>7554</v>
      </c>
      <c r="K423" t="s">
        <v>7555</v>
      </c>
      <c r="L423" t="s">
        <v>7556</v>
      </c>
      <c r="M423" t="s">
        <v>7557</v>
      </c>
      <c r="N423" t="s">
        <v>7558</v>
      </c>
      <c r="Q423" t="s">
        <v>7559</v>
      </c>
      <c r="R423" t="s">
        <v>7560</v>
      </c>
      <c r="S423" t="s">
        <v>6150</v>
      </c>
      <c r="T423" t="s">
        <v>7561</v>
      </c>
      <c r="U423" t="s">
        <v>780</v>
      </c>
      <c r="V423" t="s">
        <v>10</v>
      </c>
      <c r="W423" t="s">
        <v>7562</v>
      </c>
      <c r="X423" t="s">
        <v>11</v>
      </c>
      <c r="Y423" t="s">
        <v>12</v>
      </c>
      <c r="Z423" t="s">
        <v>7563</v>
      </c>
      <c r="AA423" t="s">
        <v>14</v>
      </c>
      <c r="AB423">
        <v>3</v>
      </c>
      <c r="AC423">
        <v>1.57541</v>
      </c>
      <c r="AD423">
        <v>1.20616E-3</v>
      </c>
      <c r="AE423">
        <v>3.68732E-3</v>
      </c>
      <c r="AF423" t="s">
        <v>15</v>
      </c>
      <c r="AG423">
        <v>3</v>
      </c>
      <c r="AH423">
        <v>2.2260200000000001</v>
      </c>
      <c r="AI423" s="1">
        <v>9.14159E-6</v>
      </c>
      <c r="AJ423" s="1">
        <v>5.7796700000000002E-5</v>
      </c>
      <c r="AK423" t="s">
        <v>15</v>
      </c>
      <c r="AL423">
        <v>1007270</v>
      </c>
      <c r="AM423" t="s">
        <v>7564</v>
      </c>
      <c r="AN423" t="s">
        <v>7565</v>
      </c>
      <c r="AO423" t="s">
        <v>7566</v>
      </c>
      <c r="AP423" t="s">
        <v>7567</v>
      </c>
      <c r="AR423" t="s">
        <v>7568</v>
      </c>
      <c r="AS423" t="s">
        <v>7569</v>
      </c>
      <c r="AT423" t="s">
        <v>7570</v>
      </c>
      <c r="AU423" t="s">
        <v>7571</v>
      </c>
      <c r="AV423" t="s">
        <v>7572</v>
      </c>
      <c r="AW423" t="s">
        <v>7573</v>
      </c>
      <c r="AY423" t="s">
        <v>7574</v>
      </c>
      <c r="BA423" t="s">
        <v>7575</v>
      </c>
    </row>
    <row r="424" spans="1:54" x14ac:dyDescent="0.25">
      <c r="A424">
        <v>0.68061099999999997</v>
      </c>
      <c r="B424">
        <v>0.84981200000000001</v>
      </c>
      <c r="C424">
        <f t="shared" si="6"/>
        <v>0.16920100000000005</v>
      </c>
      <c r="D424" t="s">
        <v>29</v>
      </c>
      <c r="E424" t="s">
        <v>29</v>
      </c>
      <c r="F424" t="s">
        <v>1</v>
      </c>
      <c r="G424" t="s">
        <v>0</v>
      </c>
      <c r="H424" t="s">
        <v>1</v>
      </c>
      <c r="I424" t="s">
        <v>57113</v>
      </c>
      <c r="J424" t="s">
        <v>14419</v>
      </c>
      <c r="K424" t="s">
        <v>14420</v>
      </c>
      <c r="L424" t="s">
        <v>14421</v>
      </c>
      <c r="M424" t="s">
        <v>72</v>
      </c>
      <c r="Q424" t="s">
        <v>14422</v>
      </c>
      <c r="R424" t="s">
        <v>14423</v>
      </c>
      <c r="T424" t="s">
        <v>14424</v>
      </c>
      <c r="U424" t="s">
        <v>9</v>
      </c>
      <c r="V424" t="s">
        <v>266</v>
      </c>
      <c r="W424" t="s">
        <v>14425</v>
      </c>
      <c r="X424" t="s">
        <v>11</v>
      </c>
      <c r="Y424" t="s">
        <v>12</v>
      </c>
      <c r="Z424" t="s">
        <v>14426</v>
      </c>
      <c r="AA424" t="s">
        <v>14</v>
      </c>
      <c r="AB424">
        <v>2</v>
      </c>
      <c r="AC424">
        <v>1.9313899999999999</v>
      </c>
      <c r="AD424">
        <v>2.2756500000000002E-3</v>
      </c>
      <c r="AE424">
        <v>6.3038E-3</v>
      </c>
      <c r="AF424" t="s">
        <v>15</v>
      </c>
      <c r="AG424">
        <v>3</v>
      </c>
      <c r="AH424">
        <v>2.0153799999999999</v>
      </c>
      <c r="AI424" s="1">
        <v>9.2453800000000006E-5</v>
      </c>
      <c r="AJ424">
        <v>4.20398E-4</v>
      </c>
      <c r="AK424" t="s">
        <v>15</v>
      </c>
      <c r="AL424">
        <v>870455</v>
      </c>
      <c r="AM424" t="s">
        <v>14427</v>
      </c>
      <c r="AO424" t="s">
        <v>14428</v>
      </c>
      <c r="AP424" t="s">
        <v>14429</v>
      </c>
      <c r="AQ424" t="s">
        <v>14430</v>
      </c>
      <c r="AR424" t="s">
        <v>14431</v>
      </c>
      <c r="AS424" t="s">
        <v>14432</v>
      </c>
      <c r="AT424" t="s">
        <v>14433</v>
      </c>
      <c r="AU424" t="s">
        <v>14434</v>
      </c>
      <c r="AV424" t="s">
        <v>14435</v>
      </c>
      <c r="AW424" t="s">
        <v>14436</v>
      </c>
      <c r="AX424" t="s">
        <v>14437</v>
      </c>
      <c r="AY424" t="s">
        <v>14438</v>
      </c>
    </row>
    <row r="425" spans="1:54" x14ac:dyDescent="0.25">
      <c r="A425">
        <v>-0.86371100000000001</v>
      </c>
      <c r="B425">
        <v>-0.69697100000000001</v>
      </c>
      <c r="C425">
        <f t="shared" si="6"/>
        <v>0.16674</v>
      </c>
      <c r="D425" t="s">
        <v>29</v>
      </c>
      <c r="E425" t="s">
        <v>0</v>
      </c>
      <c r="F425" t="s">
        <v>8149</v>
      </c>
      <c r="G425" t="s">
        <v>0</v>
      </c>
      <c r="H425" t="s">
        <v>8149</v>
      </c>
      <c r="I425" t="s">
        <v>57110</v>
      </c>
      <c r="J425" t="s">
        <v>41927</v>
      </c>
      <c r="K425" t="s">
        <v>41928</v>
      </c>
      <c r="L425" t="s">
        <v>41929</v>
      </c>
      <c r="M425" t="s">
        <v>27396</v>
      </c>
      <c r="N425" t="s">
        <v>27397</v>
      </c>
      <c r="Q425" t="s">
        <v>32692</v>
      </c>
      <c r="R425" t="s">
        <v>41930</v>
      </c>
      <c r="T425" t="s">
        <v>41931</v>
      </c>
      <c r="U425" t="s">
        <v>9</v>
      </c>
      <c r="V425" t="s">
        <v>408</v>
      </c>
      <c r="W425" t="s">
        <v>41932</v>
      </c>
      <c r="X425" t="s">
        <v>11</v>
      </c>
      <c r="Y425" t="s">
        <v>12</v>
      </c>
      <c r="Z425" t="s">
        <v>41933</v>
      </c>
      <c r="AA425" t="s">
        <v>14</v>
      </c>
      <c r="AB425">
        <v>11</v>
      </c>
      <c r="AC425">
        <v>-1.57538</v>
      </c>
      <c r="AD425" s="1">
        <v>2.0462099999999998E-6</v>
      </c>
      <c r="AE425" s="1">
        <v>1.5865000000000001E-5</v>
      </c>
      <c r="AF425" t="s">
        <v>15</v>
      </c>
      <c r="AG425">
        <v>13</v>
      </c>
      <c r="AH425">
        <v>-1.1153299999999999</v>
      </c>
      <c r="AI425" s="1">
        <v>3.29867E-5</v>
      </c>
      <c r="AJ425">
        <v>1.75661E-4</v>
      </c>
      <c r="AK425" t="s">
        <v>15</v>
      </c>
      <c r="AL425">
        <v>4152470</v>
      </c>
      <c r="AM425" t="s">
        <v>41934</v>
      </c>
      <c r="AO425" t="s">
        <v>41935</v>
      </c>
      <c r="AP425" t="s">
        <v>41936</v>
      </c>
      <c r="AR425" t="s">
        <v>41937</v>
      </c>
      <c r="AS425" t="s">
        <v>41938</v>
      </c>
      <c r="AT425" t="s">
        <v>41939</v>
      </c>
      <c r="AU425" t="s">
        <v>41940</v>
      </c>
      <c r="AV425" t="s">
        <v>41934</v>
      </c>
      <c r="AW425" t="s">
        <v>41941</v>
      </c>
      <c r="AX425" t="s">
        <v>41942</v>
      </c>
      <c r="AY425" t="s">
        <v>41943</v>
      </c>
      <c r="BA425" t="s">
        <v>41944</v>
      </c>
    </row>
    <row r="426" spans="1:54" x14ac:dyDescent="0.25">
      <c r="A426">
        <v>-3.1714600000000002</v>
      </c>
      <c r="B426">
        <v>-3.0052699999999999</v>
      </c>
      <c r="C426">
        <f t="shared" si="6"/>
        <v>0.16619000000000028</v>
      </c>
      <c r="D426" t="s">
        <v>29</v>
      </c>
      <c r="E426" t="s">
        <v>0</v>
      </c>
      <c r="F426" t="s">
        <v>8149</v>
      </c>
      <c r="G426" t="s">
        <v>0</v>
      </c>
      <c r="H426" t="s">
        <v>8149</v>
      </c>
      <c r="I426" t="s">
        <v>57110</v>
      </c>
      <c r="J426" t="s">
        <v>49933</v>
      </c>
      <c r="K426" t="s">
        <v>49934</v>
      </c>
      <c r="L426" t="s">
        <v>19224</v>
      </c>
      <c r="M426" t="s">
        <v>72</v>
      </c>
      <c r="O426" t="s">
        <v>49935</v>
      </c>
      <c r="Q426" t="s">
        <v>30488</v>
      </c>
      <c r="R426" t="s">
        <v>49936</v>
      </c>
      <c r="S426" t="s">
        <v>30490</v>
      </c>
      <c r="V426" t="s">
        <v>266</v>
      </c>
      <c r="X426" t="s">
        <v>11</v>
      </c>
      <c r="Y426" t="s">
        <v>12</v>
      </c>
      <c r="Z426" t="s">
        <v>49937</v>
      </c>
      <c r="AA426" t="s">
        <v>14</v>
      </c>
      <c r="AB426">
        <v>7</v>
      </c>
      <c r="AC426">
        <v>-15.9565</v>
      </c>
      <c r="AD426" s="1">
        <v>1.37142E-13</v>
      </c>
      <c r="AE426" s="1">
        <v>5.5085500000000004E-12</v>
      </c>
      <c r="AF426" t="s">
        <v>15</v>
      </c>
      <c r="AG426">
        <v>9</v>
      </c>
      <c r="AH426">
        <v>-12.775</v>
      </c>
      <c r="AI426" s="1">
        <v>4.00696E-23</v>
      </c>
      <c r="AJ426" s="1">
        <v>8.7485199999999998E-21</v>
      </c>
      <c r="AK426" t="s">
        <v>15</v>
      </c>
      <c r="AL426">
        <v>292064</v>
      </c>
      <c r="AM426" t="s">
        <v>49938</v>
      </c>
      <c r="AN426" t="s">
        <v>49935</v>
      </c>
      <c r="AO426" t="s">
        <v>49939</v>
      </c>
      <c r="AP426" t="s">
        <v>49940</v>
      </c>
      <c r="AQ426" t="e">
        <f>-Pro dipeptidase</f>
        <v>#NAME?</v>
      </c>
      <c r="AR426" t="s">
        <v>49941</v>
      </c>
      <c r="AS426" t="s">
        <v>49942</v>
      </c>
      <c r="AT426" t="s">
        <v>49943</v>
      </c>
      <c r="AU426" t="s">
        <v>49944</v>
      </c>
      <c r="AV426" t="s">
        <v>49945</v>
      </c>
      <c r="AW426" t="s">
        <v>49946</v>
      </c>
      <c r="AX426" t="s">
        <v>49947</v>
      </c>
      <c r="AY426" t="s">
        <v>49948</v>
      </c>
      <c r="BB426" t="s">
        <v>49949</v>
      </c>
    </row>
    <row r="427" spans="1:54" x14ac:dyDescent="0.25">
      <c r="A427">
        <v>1.55443</v>
      </c>
      <c r="B427">
        <v>1.7204600000000001</v>
      </c>
      <c r="C427">
        <f t="shared" si="6"/>
        <v>0.16603000000000012</v>
      </c>
      <c r="D427" t="s">
        <v>29</v>
      </c>
      <c r="E427" t="s">
        <v>0</v>
      </c>
      <c r="F427" t="s">
        <v>1</v>
      </c>
      <c r="G427" t="s">
        <v>0</v>
      </c>
      <c r="H427" t="s">
        <v>1</v>
      </c>
      <c r="I427" t="s">
        <v>57110</v>
      </c>
      <c r="J427" t="s">
        <v>6792</v>
      </c>
      <c r="K427" t="s">
        <v>6793</v>
      </c>
      <c r="L427" t="s">
        <v>6794</v>
      </c>
      <c r="M427" t="s">
        <v>6795</v>
      </c>
      <c r="Q427" t="s">
        <v>6796</v>
      </c>
      <c r="R427" t="s">
        <v>6797</v>
      </c>
      <c r="S427" t="s">
        <v>1147</v>
      </c>
      <c r="U427" t="s">
        <v>9</v>
      </c>
      <c r="V427" t="s">
        <v>10</v>
      </c>
      <c r="W427" t="s">
        <v>6798</v>
      </c>
      <c r="X427" t="s">
        <v>11</v>
      </c>
      <c r="Y427" t="s">
        <v>12</v>
      </c>
      <c r="Z427" t="s">
        <v>6799</v>
      </c>
      <c r="AA427" t="s">
        <v>14</v>
      </c>
      <c r="AB427">
        <v>1</v>
      </c>
      <c r="AC427">
        <v>5.0045400000000004</v>
      </c>
      <c r="AD427">
        <v>1.8241899999999999E-4</v>
      </c>
      <c r="AE427">
        <v>7.4937099999999998E-4</v>
      </c>
      <c r="AF427" t="s">
        <v>15</v>
      </c>
      <c r="AG427">
        <v>1</v>
      </c>
      <c r="AH427">
        <v>6.4612299999999996</v>
      </c>
      <c r="AI427" s="1">
        <v>6.4209099999999997E-6</v>
      </c>
      <c r="AJ427" s="1">
        <v>4.2827899999999997E-5</v>
      </c>
      <c r="AK427" t="s">
        <v>15</v>
      </c>
      <c r="AL427">
        <v>3244290</v>
      </c>
      <c r="AM427" t="s">
        <v>6800</v>
      </c>
      <c r="AO427" t="s">
        <v>6801</v>
      </c>
      <c r="AP427" t="s">
        <v>6802</v>
      </c>
      <c r="AQ427" t="s">
        <v>6803</v>
      </c>
      <c r="AR427" t="s">
        <v>6804</v>
      </c>
      <c r="AS427" t="s">
        <v>6805</v>
      </c>
      <c r="AT427" t="s">
        <v>6806</v>
      </c>
      <c r="AU427" t="s">
        <v>6807</v>
      </c>
      <c r="AV427" t="s">
        <v>6808</v>
      </c>
      <c r="AW427" t="s">
        <v>6809</v>
      </c>
      <c r="AX427" t="s">
        <v>6810</v>
      </c>
      <c r="AY427" t="s">
        <v>6811</v>
      </c>
      <c r="AZ427" t="s">
        <v>1950</v>
      </c>
      <c r="BA427" t="s">
        <v>6812</v>
      </c>
    </row>
    <row r="428" spans="1:54" x14ac:dyDescent="0.25">
      <c r="A428">
        <v>-0.93239300000000003</v>
      </c>
      <c r="B428">
        <v>-0.76671</v>
      </c>
      <c r="C428">
        <f t="shared" si="6"/>
        <v>0.16568300000000002</v>
      </c>
      <c r="D428" t="s">
        <v>29</v>
      </c>
      <c r="E428" t="s">
        <v>0</v>
      </c>
      <c r="F428" t="s">
        <v>8149</v>
      </c>
      <c r="G428" t="s">
        <v>0</v>
      </c>
      <c r="H428" t="s">
        <v>8149</v>
      </c>
      <c r="I428" t="s">
        <v>57110</v>
      </c>
      <c r="J428" t="s">
        <v>6954</v>
      </c>
      <c r="K428" t="s">
        <v>804</v>
      </c>
      <c r="L428" t="s">
        <v>42331</v>
      </c>
      <c r="M428" t="s">
        <v>2270</v>
      </c>
      <c r="Q428" t="s">
        <v>42332</v>
      </c>
      <c r="R428" t="s">
        <v>42332</v>
      </c>
      <c r="U428" t="s">
        <v>9</v>
      </c>
      <c r="V428" t="s">
        <v>99</v>
      </c>
      <c r="W428" t="s">
        <v>28558</v>
      </c>
      <c r="X428" t="s">
        <v>11</v>
      </c>
      <c r="Y428" t="s">
        <v>12</v>
      </c>
      <c r="Z428" t="s">
        <v>42333</v>
      </c>
      <c r="AA428" t="s">
        <v>14</v>
      </c>
      <c r="AB428">
        <v>1</v>
      </c>
      <c r="AC428">
        <v>-3.3833000000000002</v>
      </c>
      <c r="AD428">
        <v>2.1001499999999998E-3</v>
      </c>
      <c r="AE428">
        <v>5.8967300000000002E-3</v>
      </c>
      <c r="AF428" t="s">
        <v>15</v>
      </c>
      <c r="AG428">
        <v>1</v>
      </c>
      <c r="AH428">
        <v>-2.8342399999999999</v>
      </c>
      <c r="AI428">
        <v>2.7001999999999998E-3</v>
      </c>
      <c r="AJ428">
        <v>7.3448300000000001E-3</v>
      </c>
      <c r="AK428" t="s">
        <v>15</v>
      </c>
      <c r="AL428">
        <v>105640</v>
      </c>
      <c r="AM428" t="s">
        <v>42334</v>
      </c>
      <c r="AO428" t="s">
        <v>42335</v>
      </c>
      <c r="AP428" t="s">
        <v>42336</v>
      </c>
      <c r="AR428" t="s">
        <v>42337</v>
      </c>
      <c r="AT428" t="s">
        <v>42338</v>
      </c>
      <c r="AU428" t="s">
        <v>42339</v>
      </c>
      <c r="AV428" t="s">
        <v>42340</v>
      </c>
      <c r="AY428" t="s">
        <v>42341</v>
      </c>
      <c r="BA428" t="s">
        <v>42342</v>
      </c>
    </row>
    <row r="429" spans="1:54" x14ac:dyDescent="0.25">
      <c r="A429">
        <v>-1.56898</v>
      </c>
      <c r="B429">
        <v>-1.4037599999999999</v>
      </c>
      <c r="C429">
        <f t="shared" si="6"/>
        <v>0.16522000000000014</v>
      </c>
      <c r="D429" t="s">
        <v>29</v>
      </c>
      <c r="E429" t="s">
        <v>0</v>
      </c>
      <c r="F429" t="s">
        <v>8149</v>
      </c>
      <c r="G429" t="s">
        <v>0</v>
      </c>
      <c r="H429" t="s">
        <v>8149</v>
      </c>
      <c r="I429" t="s">
        <v>57110</v>
      </c>
      <c r="J429" t="s">
        <v>46859</v>
      </c>
      <c r="L429" t="s">
        <v>46860</v>
      </c>
      <c r="R429" t="s">
        <v>46861</v>
      </c>
      <c r="T429" t="s">
        <v>2235</v>
      </c>
      <c r="W429" t="s">
        <v>46862</v>
      </c>
      <c r="X429" t="s">
        <v>11</v>
      </c>
      <c r="Y429" t="s">
        <v>12</v>
      </c>
      <c r="Z429" t="s">
        <v>46863</v>
      </c>
      <c r="AA429" t="s">
        <v>14</v>
      </c>
      <c r="AB429">
        <v>1</v>
      </c>
      <c r="AC429">
        <v>-5.34131</v>
      </c>
      <c r="AD429">
        <v>1.18763E-4</v>
      </c>
      <c r="AE429">
        <v>5.16484E-4</v>
      </c>
      <c r="AF429" t="s">
        <v>15</v>
      </c>
      <c r="AG429">
        <v>1</v>
      </c>
      <c r="AH429">
        <v>-4.2229400000000004</v>
      </c>
      <c r="AI429">
        <v>1.76515E-4</v>
      </c>
      <c r="AJ429">
        <v>7.2992100000000002E-4</v>
      </c>
      <c r="AK429" t="s">
        <v>15</v>
      </c>
      <c r="AL429" t="s">
        <v>15</v>
      </c>
      <c r="AM429" t="s">
        <v>46864</v>
      </c>
      <c r="AO429" t="s">
        <v>46865</v>
      </c>
      <c r="AP429" t="s">
        <v>46866</v>
      </c>
      <c r="AR429" t="s">
        <v>46867</v>
      </c>
      <c r="AT429" t="s">
        <v>46868</v>
      </c>
      <c r="AU429" t="s">
        <v>46869</v>
      </c>
      <c r="AV429" t="s">
        <v>46870</v>
      </c>
      <c r="AY429" t="s">
        <v>46871</v>
      </c>
      <c r="BA429" t="s">
        <v>46872</v>
      </c>
    </row>
    <row r="430" spans="1:54" x14ac:dyDescent="0.25">
      <c r="A430">
        <v>-1.9232</v>
      </c>
      <c r="B430">
        <v>-1.7589699999999999</v>
      </c>
      <c r="C430">
        <f t="shared" si="6"/>
        <v>0.1642300000000001</v>
      </c>
      <c r="D430" t="s">
        <v>29</v>
      </c>
      <c r="E430" t="s">
        <v>0</v>
      </c>
      <c r="F430" t="s">
        <v>8149</v>
      </c>
      <c r="G430" t="s">
        <v>0</v>
      </c>
      <c r="H430" t="s">
        <v>8149</v>
      </c>
      <c r="I430" t="s">
        <v>57110</v>
      </c>
      <c r="J430" t="s">
        <v>48219</v>
      </c>
      <c r="K430" t="s">
        <v>48220</v>
      </c>
      <c r="L430" t="s">
        <v>48221</v>
      </c>
      <c r="M430" t="s">
        <v>48222</v>
      </c>
      <c r="N430" t="s">
        <v>6483</v>
      </c>
      <c r="Q430" t="s">
        <v>46526</v>
      </c>
      <c r="R430" t="s">
        <v>48223</v>
      </c>
      <c r="S430" t="s">
        <v>46528</v>
      </c>
      <c r="T430" t="s">
        <v>6485</v>
      </c>
      <c r="U430" t="s">
        <v>9</v>
      </c>
      <c r="V430" t="s">
        <v>266</v>
      </c>
      <c r="W430" t="s">
        <v>46529</v>
      </c>
      <c r="X430" t="s">
        <v>11</v>
      </c>
      <c r="Y430" t="s">
        <v>12</v>
      </c>
      <c r="Z430" t="s">
        <v>48224</v>
      </c>
      <c r="AA430" t="s">
        <v>14</v>
      </c>
      <c r="AB430">
        <v>10</v>
      </c>
      <c r="AC430">
        <v>-5.7123499999999998</v>
      </c>
      <c r="AD430" s="1">
        <v>1.0726399999999999E-6</v>
      </c>
      <c r="AE430" s="1">
        <v>8.8884400000000006E-6</v>
      </c>
      <c r="AF430" t="s">
        <v>15</v>
      </c>
      <c r="AG430">
        <v>12</v>
      </c>
      <c r="AH430">
        <v>-4.4926700000000004</v>
      </c>
      <c r="AI430" s="1">
        <v>2.19585E-9</v>
      </c>
      <c r="AJ430" s="1">
        <v>3.6320200000000001E-8</v>
      </c>
      <c r="AK430" t="s">
        <v>15</v>
      </c>
      <c r="AL430">
        <v>6707610</v>
      </c>
      <c r="AM430" t="s">
        <v>48225</v>
      </c>
      <c r="AO430" t="s">
        <v>48226</v>
      </c>
      <c r="AP430" t="s">
        <v>48227</v>
      </c>
      <c r="AR430" t="s">
        <v>48228</v>
      </c>
      <c r="AS430" t="s">
        <v>48229</v>
      </c>
      <c r="AT430" t="s">
        <v>48230</v>
      </c>
      <c r="AU430" t="s">
        <v>48231</v>
      </c>
      <c r="AV430" t="s">
        <v>48232</v>
      </c>
      <c r="AW430" t="s">
        <v>46538</v>
      </c>
      <c r="AX430" t="s">
        <v>46539</v>
      </c>
      <c r="AY430" t="s">
        <v>48233</v>
      </c>
      <c r="BA430" t="s">
        <v>46542</v>
      </c>
    </row>
    <row r="431" spans="1:54" x14ac:dyDescent="0.25">
      <c r="A431">
        <v>-1.16926</v>
      </c>
      <c r="B431">
        <v>-1.0054799999999999</v>
      </c>
      <c r="C431">
        <f t="shared" si="6"/>
        <v>0.16378000000000004</v>
      </c>
      <c r="D431" t="s">
        <v>29</v>
      </c>
      <c r="E431" t="s">
        <v>0</v>
      </c>
      <c r="F431" t="s">
        <v>8149</v>
      </c>
      <c r="G431" t="s">
        <v>0</v>
      </c>
      <c r="H431" t="s">
        <v>8149</v>
      </c>
      <c r="I431" t="s">
        <v>57110</v>
      </c>
      <c r="J431" t="s">
        <v>44402</v>
      </c>
      <c r="K431" t="s">
        <v>44403</v>
      </c>
      <c r="L431" t="s">
        <v>44404</v>
      </c>
      <c r="M431" t="s">
        <v>40807</v>
      </c>
      <c r="N431" t="s">
        <v>40808</v>
      </c>
      <c r="P431" t="s">
        <v>15409</v>
      </c>
      <c r="Q431" t="s">
        <v>15410</v>
      </c>
      <c r="R431" t="s">
        <v>15411</v>
      </c>
      <c r="S431" t="s">
        <v>11059</v>
      </c>
      <c r="T431" t="s">
        <v>44405</v>
      </c>
      <c r="U431" t="s">
        <v>9</v>
      </c>
      <c r="V431" t="s">
        <v>266</v>
      </c>
      <c r="W431" t="s">
        <v>44406</v>
      </c>
      <c r="X431" t="s">
        <v>11</v>
      </c>
      <c r="Y431" t="s">
        <v>12</v>
      </c>
      <c r="Z431" t="s">
        <v>44407</v>
      </c>
      <c r="AA431" t="s">
        <v>14</v>
      </c>
      <c r="AB431">
        <v>1</v>
      </c>
      <c r="AC431">
        <v>-4.3375700000000004</v>
      </c>
      <c r="AD431">
        <v>4.7292699999999999E-4</v>
      </c>
      <c r="AE431">
        <v>1.67201E-3</v>
      </c>
      <c r="AF431" t="s">
        <v>15</v>
      </c>
      <c r="AG431">
        <v>1</v>
      </c>
      <c r="AH431">
        <v>-2.96251</v>
      </c>
      <c r="AI431">
        <v>1.9242300000000001E-3</v>
      </c>
      <c r="AJ431">
        <v>5.4514300000000002E-3</v>
      </c>
      <c r="AK431" t="s">
        <v>15</v>
      </c>
      <c r="AL431">
        <v>523878</v>
      </c>
      <c r="AM431" t="s">
        <v>44408</v>
      </c>
      <c r="AO431" t="s">
        <v>44409</v>
      </c>
      <c r="AP431" t="s">
        <v>44410</v>
      </c>
      <c r="AQ431" t="s">
        <v>44411</v>
      </c>
      <c r="AR431" t="s">
        <v>44412</v>
      </c>
      <c r="AT431" t="s">
        <v>44413</v>
      </c>
      <c r="AU431" t="s">
        <v>44414</v>
      </c>
      <c r="AV431" t="s">
        <v>44415</v>
      </c>
      <c r="AW431" t="s">
        <v>44416</v>
      </c>
      <c r="AX431" t="s">
        <v>9050</v>
      </c>
      <c r="AY431" t="s">
        <v>44417</v>
      </c>
      <c r="BA431" t="s">
        <v>44418</v>
      </c>
    </row>
    <row r="432" spans="1:54" x14ac:dyDescent="0.25">
      <c r="A432">
        <v>1.36266</v>
      </c>
      <c r="B432">
        <v>0.91219499999999998</v>
      </c>
      <c r="C432">
        <f t="shared" si="6"/>
        <v>-0.450465</v>
      </c>
      <c r="D432" t="s">
        <v>29</v>
      </c>
      <c r="E432" t="s">
        <v>29</v>
      </c>
      <c r="F432" t="s">
        <v>1</v>
      </c>
      <c r="G432" t="s">
        <v>29</v>
      </c>
      <c r="H432" t="s">
        <v>1</v>
      </c>
      <c r="I432" t="s">
        <v>57109</v>
      </c>
      <c r="J432" t="s">
        <v>7888</v>
      </c>
      <c r="K432" t="s">
        <v>7889</v>
      </c>
      <c r="L432" t="s">
        <v>1784</v>
      </c>
      <c r="Q432" t="s">
        <v>186</v>
      </c>
      <c r="R432" t="s">
        <v>7890</v>
      </c>
      <c r="S432" t="s">
        <v>1147</v>
      </c>
      <c r="X432" t="s">
        <v>11</v>
      </c>
      <c r="Y432" t="s">
        <v>12</v>
      </c>
      <c r="Z432" t="s">
        <v>7891</v>
      </c>
      <c r="AA432" t="s">
        <v>14</v>
      </c>
      <c r="AB432">
        <v>1</v>
      </c>
      <c r="AC432">
        <v>2.23319</v>
      </c>
      <c r="AD432">
        <v>1.4312699999999999E-2</v>
      </c>
      <c r="AE432">
        <v>3.0324E-2</v>
      </c>
      <c r="AF432" t="s">
        <v>15</v>
      </c>
      <c r="AG432">
        <v>1</v>
      </c>
      <c r="AH432">
        <v>1.85399</v>
      </c>
      <c r="AI432">
        <v>2.8948700000000001E-2</v>
      </c>
      <c r="AJ432">
        <v>5.8740399999999998E-2</v>
      </c>
      <c r="AK432" t="s">
        <v>15</v>
      </c>
      <c r="AL432" t="s">
        <v>15</v>
      </c>
      <c r="AM432" t="s">
        <v>7892</v>
      </c>
      <c r="AO432" t="s">
        <v>7893</v>
      </c>
      <c r="AP432" t="s">
        <v>7894</v>
      </c>
      <c r="AQ432" t="s">
        <v>7895</v>
      </c>
      <c r="AR432" t="s">
        <v>7896</v>
      </c>
      <c r="AS432" t="s">
        <v>7897</v>
      </c>
      <c r="AT432" t="s">
        <v>7898</v>
      </c>
      <c r="AU432" t="s">
        <v>7899</v>
      </c>
      <c r="AV432" t="s">
        <v>7900</v>
      </c>
      <c r="AY432" t="s">
        <v>7901</v>
      </c>
      <c r="BA432" t="s">
        <v>2166</v>
      </c>
    </row>
    <row r="433" spans="1:54" x14ac:dyDescent="0.25">
      <c r="A433">
        <v>1.36188</v>
      </c>
      <c r="B433">
        <v>1.0143200000000001</v>
      </c>
      <c r="C433">
        <f t="shared" si="6"/>
        <v>-0.34755999999999987</v>
      </c>
      <c r="D433" t="s">
        <v>29</v>
      </c>
      <c r="E433" t="s">
        <v>29</v>
      </c>
      <c r="F433" t="s">
        <v>1</v>
      </c>
      <c r="G433" t="s">
        <v>29</v>
      </c>
      <c r="H433" t="s">
        <v>1</v>
      </c>
      <c r="I433" t="s">
        <v>57109</v>
      </c>
      <c r="J433" t="s">
        <v>7902</v>
      </c>
      <c r="K433" t="s">
        <v>1502</v>
      </c>
      <c r="L433" t="s">
        <v>7903</v>
      </c>
      <c r="M433" t="s">
        <v>1504</v>
      </c>
      <c r="N433" t="s">
        <v>1505</v>
      </c>
      <c r="R433" t="s">
        <v>7904</v>
      </c>
      <c r="T433" t="s">
        <v>1508</v>
      </c>
      <c r="U433" t="s">
        <v>347</v>
      </c>
      <c r="V433" t="s">
        <v>77</v>
      </c>
      <c r="X433" t="s">
        <v>11</v>
      </c>
      <c r="Y433" t="s">
        <v>12</v>
      </c>
      <c r="Z433" t="s">
        <v>7905</v>
      </c>
      <c r="AA433" t="s">
        <v>14</v>
      </c>
      <c r="AB433">
        <v>2</v>
      </c>
      <c r="AC433">
        <v>4.9311999999999996</v>
      </c>
      <c r="AD433">
        <v>9.8177200000000003E-3</v>
      </c>
      <c r="AE433">
        <v>2.17071E-2</v>
      </c>
      <c r="AF433" t="s">
        <v>15</v>
      </c>
      <c r="AG433">
        <v>2</v>
      </c>
      <c r="AH433">
        <v>3.7121300000000002</v>
      </c>
      <c r="AI433">
        <v>4.2298299999999997E-2</v>
      </c>
      <c r="AJ433">
        <v>8.0398700000000003E-2</v>
      </c>
      <c r="AK433" t="s">
        <v>15</v>
      </c>
      <c r="AL433">
        <v>413730</v>
      </c>
      <c r="AM433" t="s">
        <v>7906</v>
      </c>
      <c r="AO433" t="s">
        <v>7907</v>
      </c>
      <c r="AP433" t="s">
        <v>7908</v>
      </c>
      <c r="AR433" t="s">
        <v>7909</v>
      </c>
      <c r="AS433" t="s">
        <v>7910</v>
      </c>
      <c r="AT433" t="s">
        <v>7911</v>
      </c>
      <c r="AU433" t="s">
        <v>7912</v>
      </c>
      <c r="AV433" t="s">
        <v>7906</v>
      </c>
      <c r="AY433" t="s">
        <v>7913</v>
      </c>
      <c r="BA433" t="s">
        <v>475</v>
      </c>
    </row>
    <row r="434" spans="1:54" x14ac:dyDescent="0.25">
      <c r="A434">
        <v>-2.6390600000000002</v>
      </c>
      <c r="B434">
        <v>-2.4764699999999999</v>
      </c>
      <c r="C434">
        <f t="shared" si="6"/>
        <v>0.16259000000000023</v>
      </c>
      <c r="D434" t="s">
        <v>29</v>
      </c>
      <c r="E434" t="s">
        <v>0</v>
      </c>
      <c r="F434" t="s">
        <v>8149</v>
      </c>
      <c r="G434" t="s">
        <v>0</v>
      </c>
      <c r="H434" t="s">
        <v>8149</v>
      </c>
      <c r="I434" t="s">
        <v>57110</v>
      </c>
      <c r="J434" t="s">
        <v>49601</v>
      </c>
      <c r="K434" t="s">
        <v>49602</v>
      </c>
      <c r="L434" t="s">
        <v>15698</v>
      </c>
      <c r="M434" t="s">
        <v>49603</v>
      </c>
      <c r="N434" t="s">
        <v>49604</v>
      </c>
      <c r="O434" t="s">
        <v>49605</v>
      </c>
      <c r="Q434" t="s">
        <v>49606</v>
      </c>
      <c r="R434" t="s">
        <v>49607</v>
      </c>
      <c r="T434" t="s">
        <v>49608</v>
      </c>
      <c r="U434" t="s">
        <v>9</v>
      </c>
      <c r="V434" t="s">
        <v>266</v>
      </c>
      <c r="X434" t="s">
        <v>11</v>
      </c>
      <c r="Y434" t="s">
        <v>12</v>
      </c>
      <c r="Z434" t="s">
        <v>49609</v>
      </c>
      <c r="AA434" t="s">
        <v>14</v>
      </c>
      <c r="AB434">
        <v>5</v>
      </c>
      <c r="AC434">
        <v>-5.2078800000000003</v>
      </c>
      <c r="AD434" s="1">
        <v>1.6945699999999999E-12</v>
      </c>
      <c r="AE434" s="1">
        <v>5.6329800000000002E-11</v>
      </c>
      <c r="AF434" t="s">
        <v>15</v>
      </c>
      <c r="AG434">
        <v>9</v>
      </c>
      <c r="AH434">
        <v>-6.0337899999999998</v>
      </c>
      <c r="AI434" s="1">
        <v>9.7753900000000005E-15</v>
      </c>
      <c r="AJ434" s="1">
        <v>5.3113699999999998E-13</v>
      </c>
      <c r="AK434" t="s">
        <v>15</v>
      </c>
      <c r="AL434">
        <v>1154900</v>
      </c>
      <c r="AM434" t="s">
        <v>49610</v>
      </c>
      <c r="AN434" t="s">
        <v>49611</v>
      </c>
      <c r="AO434" t="s">
        <v>49612</v>
      </c>
      <c r="AP434" t="s">
        <v>49613</v>
      </c>
      <c r="AQ434" t="s">
        <v>49614</v>
      </c>
      <c r="AR434" t="s">
        <v>49615</v>
      </c>
      <c r="AT434" t="s">
        <v>49616</v>
      </c>
      <c r="AU434" t="s">
        <v>49617</v>
      </c>
      <c r="AV434" t="s">
        <v>49618</v>
      </c>
      <c r="AW434" t="s">
        <v>49619</v>
      </c>
      <c r="AX434" t="s">
        <v>49620</v>
      </c>
      <c r="BB434" t="s">
        <v>49621</v>
      </c>
    </row>
    <row r="435" spans="1:54" x14ac:dyDescent="0.25">
      <c r="A435">
        <v>1.73397</v>
      </c>
      <c r="B435">
        <v>1.89628</v>
      </c>
      <c r="C435">
        <f t="shared" si="6"/>
        <v>0.16230999999999995</v>
      </c>
      <c r="D435" t="s">
        <v>29</v>
      </c>
      <c r="E435" t="s">
        <v>29</v>
      </c>
      <c r="F435" t="s">
        <v>1</v>
      </c>
      <c r="G435" t="s">
        <v>0</v>
      </c>
      <c r="H435" t="s">
        <v>1</v>
      </c>
      <c r="I435" t="s">
        <v>57113</v>
      </c>
      <c r="J435" t="s">
        <v>5813</v>
      </c>
      <c r="K435" t="s">
        <v>5814</v>
      </c>
      <c r="L435" t="s">
        <v>5815</v>
      </c>
      <c r="M435" t="s">
        <v>5816</v>
      </c>
      <c r="N435" t="s">
        <v>5816</v>
      </c>
      <c r="Q435" t="s">
        <v>5817</v>
      </c>
      <c r="R435" t="s">
        <v>5818</v>
      </c>
      <c r="S435" t="s">
        <v>5819</v>
      </c>
      <c r="T435" t="s">
        <v>5820</v>
      </c>
      <c r="U435" t="s">
        <v>145</v>
      </c>
      <c r="V435" t="s">
        <v>266</v>
      </c>
      <c r="W435" t="s">
        <v>5821</v>
      </c>
      <c r="X435" t="s">
        <v>11</v>
      </c>
      <c r="Y435" t="s">
        <v>12</v>
      </c>
      <c r="Z435" t="s">
        <v>5822</v>
      </c>
      <c r="AA435" t="s">
        <v>14</v>
      </c>
      <c r="AB435">
        <v>2</v>
      </c>
      <c r="AC435">
        <v>6.1080300000000003</v>
      </c>
      <c r="AD435">
        <v>5.5199999999999997E-3</v>
      </c>
      <c r="AE435">
        <v>1.3292099999999999E-2</v>
      </c>
      <c r="AF435" t="s">
        <v>15</v>
      </c>
      <c r="AG435">
        <v>2</v>
      </c>
      <c r="AH435">
        <v>6.8283899999999997</v>
      </c>
      <c r="AI435">
        <v>3.43992E-3</v>
      </c>
      <c r="AJ435">
        <v>9.0779599999999995E-3</v>
      </c>
      <c r="AK435" t="s">
        <v>15</v>
      </c>
      <c r="AL435">
        <v>617498</v>
      </c>
      <c r="AM435" t="s">
        <v>5823</v>
      </c>
      <c r="AO435" t="s">
        <v>5824</v>
      </c>
      <c r="AP435" t="s">
        <v>5825</v>
      </c>
      <c r="AR435" t="s">
        <v>5826</v>
      </c>
      <c r="AT435" t="s">
        <v>5827</v>
      </c>
      <c r="AU435" t="s">
        <v>5828</v>
      </c>
      <c r="AV435" t="s">
        <v>5829</v>
      </c>
      <c r="AW435" t="s">
        <v>5830</v>
      </c>
      <c r="AY435" t="s">
        <v>5831</v>
      </c>
      <c r="BA435" t="s">
        <v>5832</v>
      </c>
    </row>
    <row r="436" spans="1:54" x14ac:dyDescent="0.25">
      <c r="A436">
        <v>0.89082300000000003</v>
      </c>
      <c r="B436">
        <v>1.0529999999999999</v>
      </c>
      <c r="C436">
        <f t="shared" si="6"/>
        <v>0.1621769999999999</v>
      </c>
      <c r="D436" t="s">
        <v>29</v>
      </c>
      <c r="E436" t="s">
        <v>0</v>
      </c>
      <c r="F436" t="s">
        <v>1</v>
      </c>
      <c r="G436" t="s">
        <v>0</v>
      </c>
      <c r="H436" t="s">
        <v>1</v>
      </c>
      <c r="I436" t="s">
        <v>57110</v>
      </c>
      <c r="J436" t="s">
        <v>12042</v>
      </c>
      <c r="K436" t="s">
        <v>12043</v>
      </c>
      <c r="L436" t="s">
        <v>12044</v>
      </c>
      <c r="M436" t="s">
        <v>12045</v>
      </c>
      <c r="N436" t="s">
        <v>2682</v>
      </c>
      <c r="Q436" t="s">
        <v>12046</v>
      </c>
      <c r="R436" t="s">
        <v>12047</v>
      </c>
      <c r="T436" t="s">
        <v>1526</v>
      </c>
      <c r="U436" t="s">
        <v>145</v>
      </c>
      <c r="V436" t="s">
        <v>266</v>
      </c>
      <c r="X436" t="s">
        <v>11</v>
      </c>
      <c r="Y436" t="s">
        <v>12</v>
      </c>
      <c r="Z436" t="s">
        <v>12048</v>
      </c>
      <c r="AA436" t="s">
        <v>14</v>
      </c>
      <c r="AB436">
        <v>1</v>
      </c>
      <c r="AC436">
        <v>3.16404</v>
      </c>
      <c r="AD436">
        <v>3.0445099999999998E-3</v>
      </c>
      <c r="AE436">
        <v>8.0629399999999993E-3</v>
      </c>
      <c r="AF436" t="s">
        <v>15</v>
      </c>
      <c r="AG436">
        <v>1</v>
      </c>
      <c r="AH436">
        <v>3.8045300000000002</v>
      </c>
      <c r="AI436">
        <v>3.88713E-4</v>
      </c>
      <c r="AJ436">
        <v>1.43199E-3</v>
      </c>
      <c r="AK436" t="s">
        <v>15</v>
      </c>
      <c r="AL436">
        <v>6550160</v>
      </c>
      <c r="AM436" t="s">
        <v>12049</v>
      </c>
      <c r="AO436" t="s">
        <v>12050</v>
      </c>
      <c r="AP436" t="s">
        <v>12051</v>
      </c>
      <c r="AQ436" t="s">
        <v>12052</v>
      </c>
      <c r="AR436" t="s">
        <v>12053</v>
      </c>
      <c r="AT436" t="s">
        <v>12054</v>
      </c>
      <c r="AU436" t="s">
        <v>12055</v>
      </c>
      <c r="AV436" t="s">
        <v>12056</v>
      </c>
      <c r="AW436" t="s">
        <v>12057</v>
      </c>
      <c r="AX436" t="s">
        <v>12058</v>
      </c>
      <c r="AY436" t="s">
        <v>12059</v>
      </c>
      <c r="AZ436" t="s">
        <v>12060</v>
      </c>
      <c r="BA436" t="s">
        <v>12061</v>
      </c>
    </row>
    <row r="437" spans="1:54" x14ac:dyDescent="0.25">
      <c r="A437">
        <v>-2.0177299999999998</v>
      </c>
      <c r="B437">
        <v>-1.8557900000000001</v>
      </c>
      <c r="C437">
        <f t="shared" si="6"/>
        <v>0.16193999999999975</v>
      </c>
      <c r="D437" t="s">
        <v>29</v>
      </c>
      <c r="E437" t="s">
        <v>0</v>
      </c>
      <c r="F437" t="s">
        <v>8149</v>
      </c>
      <c r="G437" t="s">
        <v>0</v>
      </c>
      <c r="H437" t="s">
        <v>8149</v>
      </c>
      <c r="I437" t="s">
        <v>57110</v>
      </c>
      <c r="J437" t="s">
        <v>48518</v>
      </c>
      <c r="K437" t="s">
        <v>48519</v>
      </c>
      <c r="L437" t="s">
        <v>24929</v>
      </c>
      <c r="M437" t="s">
        <v>42844</v>
      </c>
      <c r="N437" t="s">
        <v>35889</v>
      </c>
      <c r="Q437" t="s">
        <v>42845</v>
      </c>
      <c r="R437" t="s">
        <v>42846</v>
      </c>
      <c r="T437" t="s">
        <v>48520</v>
      </c>
      <c r="U437" t="s">
        <v>9</v>
      </c>
      <c r="V437" t="s">
        <v>266</v>
      </c>
      <c r="X437" t="s">
        <v>11</v>
      </c>
      <c r="Y437" t="s">
        <v>12</v>
      </c>
      <c r="Z437" t="s">
        <v>48521</v>
      </c>
      <c r="AA437" t="s">
        <v>14</v>
      </c>
      <c r="AB437">
        <v>6</v>
      </c>
      <c r="AC437">
        <v>-7.7985300000000004</v>
      </c>
      <c r="AD437" s="1">
        <v>1.7919300000000001E-7</v>
      </c>
      <c r="AE437" s="1">
        <v>1.90524E-6</v>
      </c>
      <c r="AF437" t="s">
        <v>15</v>
      </c>
      <c r="AG437">
        <v>6</v>
      </c>
      <c r="AH437">
        <v>-8.0277899999999995</v>
      </c>
      <c r="AI437" s="1">
        <v>4.9312500000000004E-7</v>
      </c>
      <c r="AJ437" s="1">
        <v>4.5492499999999997E-6</v>
      </c>
      <c r="AK437" t="s">
        <v>15</v>
      </c>
      <c r="AL437">
        <v>992302</v>
      </c>
      <c r="AM437" t="s">
        <v>48522</v>
      </c>
      <c r="AO437" t="s">
        <v>48523</v>
      </c>
      <c r="AP437" t="s">
        <v>48524</v>
      </c>
      <c r="AR437" t="s">
        <v>48525</v>
      </c>
      <c r="AS437" t="s">
        <v>48526</v>
      </c>
      <c r="AT437" t="s">
        <v>48527</v>
      </c>
      <c r="AU437" t="s">
        <v>48528</v>
      </c>
      <c r="AV437" t="s">
        <v>48522</v>
      </c>
      <c r="AX437" t="s">
        <v>42858</v>
      </c>
      <c r="AY437" t="s">
        <v>48529</v>
      </c>
      <c r="AZ437" t="s">
        <v>48530</v>
      </c>
      <c r="BA437" t="s">
        <v>337</v>
      </c>
    </row>
    <row r="438" spans="1:54" x14ac:dyDescent="0.25">
      <c r="A438">
        <v>-0.95211999999999997</v>
      </c>
      <c r="B438">
        <v>-0.79031499999999999</v>
      </c>
      <c r="C438">
        <f t="shared" si="6"/>
        <v>0.16180499999999998</v>
      </c>
      <c r="D438" t="s">
        <v>29</v>
      </c>
      <c r="E438" t="s">
        <v>0</v>
      </c>
      <c r="F438" t="s">
        <v>8149</v>
      </c>
      <c r="G438" t="s">
        <v>0</v>
      </c>
      <c r="H438" t="s">
        <v>8149</v>
      </c>
      <c r="I438" t="s">
        <v>57110</v>
      </c>
      <c r="J438" t="s">
        <v>42508</v>
      </c>
      <c r="K438" t="s">
        <v>8254</v>
      </c>
      <c r="L438" t="s">
        <v>42509</v>
      </c>
      <c r="M438" t="s">
        <v>18428</v>
      </c>
      <c r="N438" t="s">
        <v>3000</v>
      </c>
      <c r="O438" t="s">
        <v>33718</v>
      </c>
      <c r="Q438" t="s">
        <v>42510</v>
      </c>
      <c r="R438" t="s">
        <v>42511</v>
      </c>
      <c r="U438" t="s">
        <v>780</v>
      </c>
      <c r="V438" t="s">
        <v>10</v>
      </c>
      <c r="W438" t="s">
        <v>42512</v>
      </c>
      <c r="X438" t="s">
        <v>11</v>
      </c>
      <c r="Y438" t="s">
        <v>12</v>
      </c>
      <c r="Z438" t="s">
        <v>42513</v>
      </c>
      <c r="AA438" t="s">
        <v>14</v>
      </c>
      <c r="AB438">
        <v>4</v>
      </c>
      <c r="AC438">
        <v>-2.16906</v>
      </c>
      <c r="AD438" s="1">
        <v>4.54768E-6</v>
      </c>
      <c r="AE438" s="1">
        <v>3.1702999999999998E-5</v>
      </c>
      <c r="AF438" t="s">
        <v>15</v>
      </c>
      <c r="AG438">
        <v>7</v>
      </c>
      <c r="AH438">
        <v>-2.0957499999999998</v>
      </c>
      <c r="AI438" s="1">
        <v>1.8360999999999999E-5</v>
      </c>
      <c r="AJ438">
        <v>1.04559E-4</v>
      </c>
      <c r="AK438" t="s">
        <v>15</v>
      </c>
      <c r="AL438">
        <v>354394</v>
      </c>
      <c r="AM438" t="s">
        <v>42514</v>
      </c>
      <c r="AO438" t="s">
        <v>42515</v>
      </c>
      <c r="AP438" t="s">
        <v>42516</v>
      </c>
      <c r="AR438" t="s">
        <v>42517</v>
      </c>
      <c r="AT438" t="s">
        <v>42518</v>
      </c>
      <c r="AU438" t="s">
        <v>42519</v>
      </c>
      <c r="AV438" t="s">
        <v>42520</v>
      </c>
      <c r="AW438" t="s">
        <v>42521</v>
      </c>
      <c r="AY438" t="s">
        <v>42522</v>
      </c>
      <c r="AZ438" t="s">
        <v>42523</v>
      </c>
      <c r="BA438" t="s">
        <v>42524</v>
      </c>
      <c r="BB438" t="s">
        <v>42525</v>
      </c>
    </row>
    <row r="439" spans="1:54" x14ac:dyDescent="0.25">
      <c r="A439">
        <v>2.6433399999999998</v>
      </c>
      <c r="B439">
        <v>2.8046099999999998</v>
      </c>
      <c r="C439">
        <f t="shared" si="6"/>
        <v>0.16127000000000002</v>
      </c>
      <c r="D439" t="s">
        <v>29</v>
      </c>
      <c r="E439" t="s">
        <v>0</v>
      </c>
      <c r="F439" t="s">
        <v>1</v>
      </c>
      <c r="G439" t="s">
        <v>0</v>
      </c>
      <c r="H439" t="s">
        <v>1</v>
      </c>
      <c r="I439" t="s">
        <v>57110</v>
      </c>
      <c r="J439" t="s">
        <v>2093</v>
      </c>
      <c r="K439" t="s">
        <v>2094</v>
      </c>
      <c r="L439" t="s">
        <v>2095</v>
      </c>
      <c r="M439" t="s">
        <v>2096</v>
      </c>
      <c r="N439" t="s">
        <v>2097</v>
      </c>
      <c r="O439" t="s">
        <v>2098</v>
      </c>
      <c r="Q439" t="s">
        <v>2099</v>
      </c>
      <c r="R439" t="s">
        <v>2100</v>
      </c>
      <c r="T439" t="s">
        <v>2101</v>
      </c>
      <c r="U439" t="s">
        <v>9</v>
      </c>
      <c r="V439" t="s">
        <v>266</v>
      </c>
      <c r="X439" t="s">
        <v>11</v>
      </c>
      <c r="Y439" t="s">
        <v>12</v>
      </c>
      <c r="Z439" t="s">
        <v>2102</v>
      </c>
      <c r="AA439" t="s">
        <v>14</v>
      </c>
      <c r="AB439">
        <v>1</v>
      </c>
      <c r="AC439">
        <v>8.0473199999999991</v>
      </c>
      <c r="AD439" s="1">
        <v>2.6741999999999999E-5</v>
      </c>
      <c r="AE439">
        <v>1.4216500000000001E-4</v>
      </c>
      <c r="AF439" t="s">
        <v>15</v>
      </c>
      <c r="AG439">
        <v>1</v>
      </c>
      <c r="AH439">
        <v>7.5570000000000004</v>
      </c>
      <c r="AI439" s="1">
        <v>7.4994200000000003E-6</v>
      </c>
      <c r="AJ439" s="1">
        <v>4.8925499999999998E-5</v>
      </c>
      <c r="AK439" t="s">
        <v>15</v>
      </c>
      <c r="AL439">
        <v>1144480</v>
      </c>
      <c r="AM439" t="s">
        <v>2103</v>
      </c>
      <c r="AN439" t="s">
        <v>2104</v>
      </c>
      <c r="AO439" t="s">
        <v>2105</v>
      </c>
      <c r="AP439" t="s">
        <v>2106</v>
      </c>
      <c r="AQ439" t="s">
        <v>2107</v>
      </c>
      <c r="AR439" t="s">
        <v>2108</v>
      </c>
      <c r="AS439" t="s">
        <v>2109</v>
      </c>
      <c r="AT439" t="s">
        <v>2110</v>
      </c>
      <c r="AU439" t="s">
        <v>2111</v>
      </c>
      <c r="AV439" t="s">
        <v>2112</v>
      </c>
      <c r="AW439" t="s">
        <v>2113</v>
      </c>
      <c r="AX439" t="s">
        <v>2114</v>
      </c>
      <c r="AY439" t="s">
        <v>2115</v>
      </c>
      <c r="AZ439" t="s">
        <v>2116</v>
      </c>
      <c r="BA439" t="s">
        <v>2117</v>
      </c>
      <c r="BB439" t="s">
        <v>2118</v>
      </c>
    </row>
    <row r="440" spans="1:54" x14ac:dyDescent="0.25">
      <c r="A440">
        <v>1.3509599999999999</v>
      </c>
      <c r="B440">
        <v>1.02298</v>
      </c>
      <c r="C440">
        <f t="shared" si="6"/>
        <v>-0.32797999999999994</v>
      </c>
      <c r="D440" t="s">
        <v>29</v>
      </c>
      <c r="E440" t="s">
        <v>29</v>
      </c>
      <c r="F440" t="s">
        <v>1</v>
      </c>
      <c r="G440" t="s">
        <v>29</v>
      </c>
      <c r="H440" t="s">
        <v>1</v>
      </c>
      <c r="I440" t="s">
        <v>57109</v>
      </c>
      <c r="J440" t="s">
        <v>8042</v>
      </c>
      <c r="K440" t="s">
        <v>8043</v>
      </c>
      <c r="L440" t="s">
        <v>8044</v>
      </c>
      <c r="M440" t="s">
        <v>8045</v>
      </c>
      <c r="N440" t="s">
        <v>8046</v>
      </c>
      <c r="Q440" t="s">
        <v>8047</v>
      </c>
      <c r="R440" t="s">
        <v>8048</v>
      </c>
      <c r="T440" t="s">
        <v>8049</v>
      </c>
      <c r="U440" t="s">
        <v>347</v>
      </c>
      <c r="V440" t="s">
        <v>77</v>
      </c>
      <c r="W440" t="s">
        <v>2406</v>
      </c>
      <c r="X440" t="s">
        <v>11</v>
      </c>
      <c r="Y440" t="s">
        <v>12</v>
      </c>
      <c r="Z440" t="s">
        <v>8050</v>
      </c>
      <c r="AA440" t="s">
        <v>14</v>
      </c>
      <c r="AB440">
        <v>2</v>
      </c>
      <c r="AC440">
        <v>4.89513</v>
      </c>
      <c r="AD440">
        <v>0.13269800000000001</v>
      </c>
      <c r="AE440">
        <v>0.21155599999999999</v>
      </c>
      <c r="AF440" t="s">
        <v>15</v>
      </c>
      <c r="AG440">
        <v>2</v>
      </c>
      <c r="AH440">
        <v>3.32959</v>
      </c>
      <c r="AI440">
        <v>0.14391300000000001</v>
      </c>
      <c r="AJ440">
        <v>0.23217499999999999</v>
      </c>
      <c r="AK440" t="s">
        <v>15</v>
      </c>
      <c r="AL440">
        <v>1959860</v>
      </c>
      <c r="AM440" t="s">
        <v>8051</v>
      </c>
      <c r="AO440" t="s">
        <v>8052</v>
      </c>
      <c r="AP440" t="s">
        <v>8053</v>
      </c>
      <c r="AQ440" t="s">
        <v>8054</v>
      </c>
      <c r="AR440" t="s">
        <v>8055</v>
      </c>
      <c r="AS440" t="s">
        <v>8056</v>
      </c>
      <c r="AT440" t="s">
        <v>8057</v>
      </c>
      <c r="AU440" t="s">
        <v>8058</v>
      </c>
      <c r="AV440" t="s">
        <v>8051</v>
      </c>
      <c r="AY440" t="s">
        <v>8059</v>
      </c>
      <c r="BA440" t="s">
        <v>8060</v>
      </c>
    </row>
    <row r="441" spans="1:54" x14ac:dyDescent="0.25">
      <c r="A441">
        <v>1.2235199999999999</v>
      </c>
      <c r="B441">
        <v>1.38435</v>
      </c>
      <c r="C441">
        <f t="shared" si="6"/>
        <v>0.16083000000000003</v>
      </c>
      <c r="D441" t="s">
        <v>29</v>
      </c>
      <c r="E441" t="s">
        <v>0</v>
      </c>
      <c r="F441" t="s">
        <v>1</v>
      </c>
      <c r="G441" t="s">
        <v>0</v>
      </c>
      <c r="H441" t="s">
        <v>1</v>
      </c>
      <c r="I441" t="s">
        <v>57110</v>
      </c>
      <c r="J441" t="s">
        <v>9116</v>
      </c>
      <c r="K441" t="s">
        <v>9117</v>
      </c>
      <c r="L441" t="s">
        <v>9118</v>
      </c>
      <c r="M441" t="s">
        <v>9119</v>
      </c>
      <c r="P441" t="s">
        <v>9120</v>
      </c>
      <c r="Q441" t="s">
        <v>9121</v>
      </c>
      <c r="R441" t="s">
        <v>9122</v>
      </c>
      <c r="S441" t="s">
        <v>5345</v>
      </c>
      <c r="X441" t="s">
        <v>11</v>
      </c>
      <c r="Y441" t="s">
        <v>12</v>
      </c>
      <c r="Z441" t="s">
        <v>9123</v>
      </c>
      <c r="AA441" t="s">
        <v>14</v>
      </c>
      <c r="AB441">
        <v>9</v>
      </c>
      <c r="AC441">
        <v>1.8037700000000001</v>
      </c>
      <c r="AD441">
        <v>1.70465E-3</v>
      </c>
      <c r="AE441">
        <v>4.9298399999999996E-3</v>
      </c>
      <c r="AF441" t="s">
        <v>15</v>
      </c>
      <c r="AG441">
        <v>9</v>
      </c>
      <c r="AH441">
        <v>2.1463899999999998</v>
      </c>
      <c r="AI441" s="1">
        <v>4.6202699999999997E-8</v>
      </c>
      <c r="AJ441" s="1">
        <v>5.81977E-7</v>
      </c>
      <c r="AK441" t="s">
        <v>15</v>
      </c>
      <c r="AL441" t="s">
        <v>15</v>
      </c>
      <c r="AM441" t="s">
        <v>9124</v>
      </c>
      <c r="AO441" t="s">
        <v>9125</v>
      </c>
      <c r="AP441" t="s">
        <v>9126</v>
      </c>
      <c r="AR441" t="s">
        <v>9127</v>
      </c>
      <c r="AS441" t="s">
        <v>9128</v>
      </c>
      <c r="AT441" t="s">
        <v>9129</v>
      </c>
      <c r="AU441" t="s">
        <v>9130</v>
      </c>
      <c r="AV441" t="s">
        <v>9131</v>
      </c>
      <c r="AY441" t="s">
        <v>9132</v>
      </c>
      <c r="AZ441" t="s">
        <v>9133</v>
      </c>
      <c r="BA441" t="s">
        <v>9134</v>
      </c>
    </row>
    <row r="442" spans="1:54" x14ac:dyDescent="0.25">
      <c r="A442">
        <v>-1.1131200000000001</v>
      </c>
      <c r="B442">
        <v>-0.95269899999999996</v>
      </c>
      <c r="C442">
        <f t="shared" si="6"/>
        <v>0.16042100000000015</v>
      </c>
      <c r="D442" t="s">
        <v>29</v>
      </c>
      <c r="E442" t="s">
        <v>0</v>
      </c>
      <c r="F442" t="s">
        <v>8149</v>
      </c>
      <c r="G442" t="s">
        <v>0</v>
      </c>
      <c r="H442" t="s">
        <v>8149</v>
      </c>
      <c r="I442" t="s">
        <v>57110</v>
      </c>
      <c r="J442" t="s">
        <v>43892</v>
      </c>
      <c r="K442" t="s">
        <v>534</v>
      </c>
      <c r="L442" t="s">
        <v>43893</v>
      </c>
      <c r="M442" t="s">
        <v>241</v>
      </c>
      <c r="N442" t="s">
        <v>241</v>
      </c>
      <c r="O442" t="s">
        <v>572</v>
      </c>
      <c r="Q442" t="s">
        <v>43894</v>
      </c>
      <c r="R442" t="s">
        <v>43895</v>
      </c>
      <c r="T442" t="s">
        <v>390</v>
      </c>
      <c r="U442" t="s">
        <v>9</v>
      </c>
      <c r="V442" t="s">
        <v>10</v>
      </c>
      <c r="W442" t="s">
        <v>1454</v>
      </c>
      <c r="X442" t="s">
        <v>11</v>
      </c>
      <c r="Y442" t="s">
        <v>12</v>
      </c>
      <c r="Z442" t="s">
        <v>43896</v>
      </c>
      <c r="AA442" t="s">
        <v>14</v>
      </c>
      <c r="AB442">
        <v>6</v>
      </c>
      <c r="AC442">
        <v>-4.0173899999999998</v>
      </c>
      <c r="AD442" s="1">
        <v>2.6994899999999998E-7</v>
      </c>
      <c r="AE442" s="1">
        <v>2.7489200000000002E-6</v>
      </c>
      <c r="AF442" t="s">
        <v>15</v>
      </c>
      <c r="AG442">
        <v>6</v>
      </c>
      <c r="AH442">
        <v>-2.3672900000000001</v>
      </c>
      <c r="AI442" s="1">
        <v>1.6475E-10</v>
      </c>
      <c r="AJ442" s="1">
        <v>3.3512700000000002E-9</v>
      </c>
      <c r="AK442" t="s">
        <v>15</v>
      </c>
      <c r="AL442">
        <v>9106250</v>
      </c>
      <c r="AM442" t="s">
        <v>43897</v>
      </c>
      <c r="AN442" t="s">
        <v>577</v>
      </c>
      <c r="AO442" t="s">
        <v>43898</v>
      </c>
      <c r="AP442" t="s">
        <v>43899</v>
      </c>
      <c r="AR442" t="s">
        <v>43900</v>
      </c>
      <c r="AS442" t="s">
        <v>43901</v>
      </c>
      <c r="AT442" t="s">
        <v>43902</v>
      </c>
      <c r="AU442" t="s">
        <v>43903</v>
      </c>
      <c r="AV442" t="s">
        <v>43897</v>
      </c>
      <c r="AW442" t="s">
        <v>399</v>
      </c>
      <c r="BB442" t="s">
        <v>43904</v>
      </c>
    </row>
    <row r="443" spans="1:54" x14ac:dyDescent="0.25">
      <c r="A443">
        <v>-1.9922200000000001</v>
      </c>
      <c r="B443">
        <v>-1.83226</v>
      </c>
      <c r="C443">
        <f t="shared" si="6"/>
        <v>0.1599600000000001</v>
      </c>
      <c r="D443" t="s">
        <v>29</v>
      </c>
      <c r="E443" t="s">
        <v>0</v>
      </c>
      <c r="F443" t="s">
        <v>8149</v>
      </c>
      <c r="G443" t="s">
        <v>0</v>
      </c>
      <c r="H443" t="s">
        <v>8149</v>
      </c>
      <c r="I443" t="s">
        <v>57110</v>
      </c>
      <c r="J443" t="s">
        <v>48440</v>
      </c>
      <c r="K443" t="s">
        <v>48441</v>
      </c>
      <c r="L443" t="s">
        <v>48442</v>
      </c>
      <c r="M443" t="s">
        <v>5258</v>
      </c>
      <c r="N443" t="s">
        <v>5258</v>
      </c>
      <c r="Q443" t="s">
        <v>35890</v>
      </c>
      <c r="R443" t="s">
        <v>48443</v>
      </c>
      <c r="S443" t="s">
        <v>35890</v>
      </c>
      <c r="T443" t="s">
        <v>48444</v>
      </c>
      <c r="U443" t="s">
        <v>9</v>
      </c>
      <c r="V443" t="s">
        <v>59</v>
      </c>
      <c r="W443" t="s">
        <v>48445</v>
      </c>
      <c r="X443" t="s">
        <v>11</v>
      </c>
      <c r="Y443" t="s">
        <v>12</v>
      </c>
      <c r="Z443" t="s">
        <v>48446</v>
      </c>
      <c r="AA443" t="s">
        <v>14</v>
      </c>
      <c r="AB443">
        <v>2</v>
      </c>
      <c r="AC443">
        <v>-9.1086500000000008</v>
      </c>
      <c r="AD443" s="1">
        <v>5.9738099999999994E-8</v>
      </c>
      <c r="AE443" s="1">
        <v>7.3516000000000003E-7</v>
      </c>
      <c r="AF443" t="s">
        <v>15</v>
      </c>
      <c r="AG443">
        <v>6</v>
      </c>
      <c r="AH443">
        <v>-5.8013899999999996</v>
      </c>
      <c r="AI443" s="1">
        <v>5.8356E-24</v>
      </c>
      <c r="AJ443" s="1">
        <v>1.36511E-21</v>
      </c>
      <c r="AK443" t="s">
        <v>15</v>
      </c>
      <c r="AL443">
        <v>571029</v>
      </c>
      <c r="AM443" t="s">
        <v>48447</v>
      </c>
      <c r="AN443" t="s">
        <v>10309</v>
      </c>
      <c r="AO443" t="s">
        <v>48448</v>
      </c>
      <c r="AP443" t="s">
        <v>48449</v>
      </c>
      <c r="AR443" t="s">
        <v>48450</v>
      </c>
      <c r="AS443" t="s">
        <v>48451</v>
      </c>
      <c r="AT443" t="s">
        <v>48452</v>
      </c>
      <c r="AU443" t="s">
        <v>48453</v>
      </c>
      <c r="AV443" t="s">
        <v>48447</v>
      </c>
      <c r="AW443" t="s">
        <v>48454</v>
      </c>
      <c r="AY443" t="s">
        <v>48455</v>
      </c>
      <c r="AZ443" t="s">
        <v>48456</v>
      </c>
      <c r="BA443" t="s">
        <v>1801</v>
      </c>
      <c r="BB443" t="s">
        <v>48457</v>
      </c>
    </row>
    <row r="444" spans="1:54" x14ac:dyDescent="0.25">
      <c r="A444">
        <v>0.79789399999999999</v>
      </c>
      <c r="B444">
        <v>0.956488</v>
      </c>
      <c r="C444">
        <f t="shared" si="6"/>
        <v>0.15859400000000001</v>
      </c>
      <c r="D444" t="s">
        <v>29</v>
      </c>
      <c r="E444" t="s">
        <v>0</v>
      </c>
      <c r="F444" t="s">
        <v>1</v>
      </c>
      <c r="G444" t="s">
        <v>0</v>
      </c>
      <c r="H444" t="s">
        <v>1</v>
      </c>
      <c r="I444" t="s">
        <v>57110</v>
      </c>
      <c r="J444" t="s">
        <v>13028</v>
      </c>
      <c r="K444" t="s">
        <v>1317</v>
      </c>
      <c r="L444" t="s">
        <v>13029</v>
      </c>
      <c r="M444" t="s">
        <v>241</v>
      </c>
      <c r="N444" t="s">
        <v>241</v>
      </c>
      <c r="Q444" t="s">
        <v>13030</v>
      </c>
      <c r="R444" t="s">
        <v>13031</v>
      </c>
      <c r="S444" t="s">
        <v>13032</v>
      </c>
      <c r="T444" t="s">
        <v>390</v>
      </c>
      <c r="U444" t="s">
        <v>9</v>
      </c>
      <c r="V444" t="s">
        <v>10</v>
      </c>
      <c r="W444" t="s">
        <v>391</v>
      </c>
      <c r="X444" t="s">
        <v>11</v>
      </c>
      <c r="Y444" t="s">
        <v>12</v>
      </c>
      <c r="Z444" t="s">
        <v>13033</v>
      </c>
      <c r="AA444" t="s">
        <v>14</v>
      </c>
      <c r="AB444">
        <v>12</v>
      </c>
      <c r="AC444">
        <v>1.0629200000000001</v>
      </c>
      <c r="AD444" s="1">
        <v>6.2535899999999999E-6</v>
      </c>
      <c r="AE444" s="1">
        <v>4.0917200000000002E-5</v>
      </c>
      <c r="AF444" t="s">
        <v>15</v>
      </c>
      <c r="AG444">
        <v>14</v>
      </c>
      <c r="AH444">
        <v>1.20886</v>
      </c>
      <c r="AI444" s="1">
        <v>8.2404199999999996E-9</v>
      </c>
      <c r="AJ444" s="1">
        <v>1.2267E-7</v>
      </c>
      <c r="AK444" t="s">
        <v>15</v>
      </c>
      <c r="AL444">
        <v>14787900</v>
      </c>
      <c r="AM444" t="s">
        <v>13034</v>
      </c>
      <c r="AO444" t="s">
        <v>13035</v>
      </c>
      <c r="AP444" t="s">
        <v>13036</v>
      </c>
      <c r="AR444" t="s">
        <v>13037</v>
      </c>
      <c r="AS444" t="s">
        <v>13038</v>
      </c>
      <c r="AT444" t="s">
        <v>13039</v>
      </c>
      <c r="AU444" t="s">
        <v>13040</v>
      </c>
      <c r="AV444" t="s">
        <v>13034</v>
      </c>
      <c r="AW444" t="s">
        <v>13041</v>
      </c>
      <c r="BA444" t="s">
        <v>13042</v>
      </c>
    </row>
    <row r="445" spans="1:54" x14ac:dyDescent="0.25">
      <c r="A445">
        <v>-1.7664200000000001</v>
      </c>
      <c r="B445">
        <v>-1.60991</v>
      </c>
      <c r="C445">
        <f t="shared" si="6"/>
        <v>0.15651000000000015</v>
      </c>
      <c r="D445" t="s">
        <v>29</v>
      </c>
      <c r="E445" t="s">
        <v>0</v>
      </c>
      <c r="F445" t="s">
        <v>8149</v>
      </c>
      <c r="G445" t="s">
        <v>0</v>
      </c>
      <c r="H445" t="s">
        <v>8149</v>
      </c>
      <c r="I445" t="s">
        <v>57110</v>
      </c>
      <c r="J445" t="s">
        <v>47618</v>
      </c>
      <c r="K445" t="s">
        <v>47619</v>
      </c>
      <c r="L445" t="s">
        <v>47620</v>
      </c>
      <c r="M445" t="s">
        <v>33578</v>
      </c>
      <c r="N445" t="s">
        <v>33579</v>
      </c>
      <c r="Q445" t="s">
        <v>33580</v>
      </c>
      <c r="R445" t="s">
        <v>47621</v>
      </c>
      <c r="S445" t="s">
        <v>33582</v>
      </c>
      <c r="T445" t="s">
        <v>33583</v>
      </c>
      <c r="U445" t="s">
        <v>9</v>
      </c>
      <c r="V445" t="s">
        <v>59</v>
      </c>
      <c r="W445" t="s">
        <v>47622</v>
      </c>
      <c r="X445" t="s">
        <v>11</v>
      </c>
      <c r="Y445" t="s">
        <v>12</v>
      </c>
      <c r="Z445" t="s">
        <v>47623</v>
      </c>
      <c r="AA445" t="s">
        <v>14</v>
      </c>
      <c r="AB445">
        <v>5</v>
      </c>
      <c r="AC445">
        <v>-5.18459</v>
      </c>
      <c r="AD445" s="1">
        <v>4.6284400000000001E-10</v>
      </c>
      <c r="AE445" s="1">
        <v>9.42637E-9</v>
      </c>
      <c r="AF445" t="s">
        <v>15</v>
      </c>
      <c r="AG445">
        <v>6</v>
      </c>
      <c r="AH445">
        <v>-4.1264900000000004</v>
      </c>
      <c r="AI445" s="1">
        <v>5.8822600000000003E-15</v>
      </c>
      <c r="AJ445" s="1">
        <v>3.3797200000000002E-13</v>
      </c>
      <c r="AK445" t="s">
        <v>15</v>
      </c>
      <c r="AL445">
        <v>1648890</v>
      </c>
      <c r="AM445" t="s">
        <v>47624</v>
      </c>
      <c r="AO445" t="s">
        <v>47625</v>
      </c>
      <c r="AP445" t="s">
        <v>47626</v>
      </c>
      <c r="AR445" t="s">
        <v>47627</v>
      </c>
      <c r="AT445" t="s">
        <v>47628</v>
      </c>
      <c r="AU445" t="s">
        <v>47629</v>
      </c>
      <c r="AV445" t="s">
        <v>47624</v>
      </c>
      <c r="AW445" t="s">
        <v>15872</v>
      </c>
      <c r="AY445" t="s">
        <v>41140</v>
      </c>
      <c r="BA445" t="s">
        <v>1801</v>
      </c>
    </row>
    <row r="446" spans="1:54" x14ac:dyDescent="0.25">
      <c r="A446">
        <v>2.8798699999999999</v>
      </c>
      <c r="B446">
        <v>3.0355400000000001</v>
      </c>
      <c r="C446">
        <f t="shared" si="6"/>
        <v>0.1556700000000002</v>
      </c>
      <c r="D446" t="s">
        <v>29</v>
      </c>
      <c r="E446" t="s">
        <v>0</v>
      </c>
      <c r="F446" t="s">
        <v>1</v>
      </c>
      <c r="G446" t="s">
        <v>0</v>
      </c>
      <c r="H446" t="s">
        <v>1</v>
      </c>
      <c r="I446" t="s">
        <v>57110</v>
      </c>
      <c r="J446" t="s">
        <v>1447</v>
      </c>
      <c r="K446" t="s">
        <v>1448</v>
      </c>
      <c r="L446" t="s">
        <v>1449</v>
      </c>
      <c r="M446" t="s">
        <v>241</v>
      </c>
      <c r="N446" t="s">
        <v>241</v>
      </c>
      <c r="O446" t="s">
        <v>1450</v>
      </c>
      <c r="Q446" t="s">
        <v>1451</v>
      </c>
      <c r="R446" t="s">
        <v>1452</v>
      </c>
      <c r="T446" t="s">
        <v>1453</v>
      </c>
      <c r="U446" t="s">
        <v>9</v>
      </c>
      <c r="V446" t="s">
        <v>10</v>
      </c>
      <c r="W446" t="s">
        <v>1454</v>
      </c>
      <c r="X446" t="s">
        <v>11</v>
      </c>
      <c r="Y446" t="s">
        <v>12</v>
      </c>
      <c r="Z446" t="s">
        <v>1455</v>
      </c>
      <c r="AA446" t="s">
        <v>14</v>
      </c>
      <c r="AB446">
        <v>2</v>
      </c>
      <c r="AC446">
        <v>9.7113800000000001</v>
      </c>
      <c r="AD446" s="1">
        <v>1.4482599999999999E-5</v>
      </c>
      <c r="AE446" s="1">
        <v>8.3935000000000002E-5</v>
      </c>
      <c r="AF446" t="s">
        <v>15</v>
      </c>
      <c r="AG446">
        <v>2</v>
      </c>
      <c r="AH446">
        <v>8.5278299999999998</v>
      </c>
      <c r="AI446">
        <v>3.0654E-4</v>
      </c>
      <c r="AJ446">
        <v>1.1700700000000001E-3</v>
      </c>
      <c r="AK446" t="s">
        <v>15</v>
      </c>
      <c r="AL446">
        <v>14433600</v>
      </c>
      <c r="AM446" t="s">
        <v>1456</v>
      </c>
      <c r="AN446" t="s">
        <v>1457</v>
      </c>
      <c r="AO446" t="s">
        <v>1458</v>
      </c>
      <c r="AP446" t="s">
        <v>1459</v>
      </c>
      <c r="AR446" t="s">
        <v>1460</v>
      </c>
      <c r="AT446" t="s">
        <v>1461</v>
      </c>
      <c r="AU446" t="s">
        <v>1462</v>
      </c>
      <c r="AV446" t="s">
        <v>1456</v>
      </c>
      <c r="AW446" t="s">
        <v>399</v>
      </c>
    </row>
    <row r="447" spans="1:54" x14ac:dyDescent="0.25">
      <c r="A447">
        <v>0.94122099999999997</v>
      </c>
      <c r="B447">
        <v>1.0940399999999999</v>
      </c>
      <c r="C447">
        <f t="shared" si="6"/>
        <v>0.15281899999999993</v>
      </c>
      <c r="D447" t="s">
        <v>29</v>
      </c>
      <c r="E447" t="s">
        <v>0</v>
      </c>
      <c r="F447" t="s">
        <v>1</v>
      </c>
      <c r="G447" t="s">
        <v>0</v>
      </c>
      <c r="H447" t="s">
        <v>1</v>
      </c>
      <c r="I447" t="s">
        <v>57110</v>
      </c>
      <c r="J447" t="s">
        <v>11624</v>
      </c>
      <c r="K447" t="s">
        <v>11625</v>
      </c>
      <c r="L447" t="s">
        <v>11626</v>
      </c>
      <c r="M447" t="s">
        <v>3589</v>
      </c>
      <c r="N447" t="s">
        <v>3590</v>
      </c>
      <c r="Q447" t="s">
        <v>3592</v>
      </c>
      <c r="R447" t="s">
        <v>11627</v>
      </c>
      <c r="T447" t="s">
        <v>11628</v>
      </c>
      <c r="U447" t="s">
        <v>9</v>
      </c>
      <c r="V447" t="s">
        <v>59</v>
      </c>
      <c r="W447" t="s">
        <v>11629</v>
      </c>
      <c r="X447" t="s">
        <v>11</v>
      </c>
      <c r="Y447" t="s">
        <v>12</v>
      </c>
      <c r="Z447" t="s">
        <v>11630</v>
      </c>
      <c r="AA447" t="s">
        <v>14</v>
      </c>
      <c r="AB447">
        <v>1</v>
      </c>
      <c r="AC447">
        <v>3.4843799999999998</v>
      </c>
      <c r="AD447">
        <v>3.6636099999999999E-3</v>
      </c>
      <c r="AE447">
        <v>9.3928799999999993E-3</v>
      </c>
      <c r="AF447" t="s">
        <v>15</v>
      </c>
      <c r="AG447">
        <v>1</v>
      </c>
      <c r="AH447">
        <v>4.0103600000000004</v>
      </c>
      <c r="AI447">
        <v>6.86566E-4</v>
      </c>
      <c r="AJ447">
        <v>2.2990799999999998E-3</v>
      </c>
      <c r="AK447" t="s">
        <v>15</v>
      </c>
      <c r="AL447">
        <v>840064</v>
      </c>
      <c r="AM447" t="s">
        <v>11631</v>
      </c>
      <c r="AO447" t="s">
        <v>11632</v>
      </c>
      <c r="AP447" t="s">
        <v>11633</v>
      </c>
      <c r="AQ447" t="s">
        <v>11634</v>
      </c>
      <c r="AR447" t="s">
        <v>11635</v>
      </c>
      <c r="AT447" t="s">
        <v>11636</v>
      </c>
      <c r="AU447" t="s">
        <v>11637</v>
      </c>
      <c r="AV447" t="s">
        <v>11638</v>
      </c>
      <c r="AW447" t="s">
        <v>11639</v>
      </c>
      <c r="AY447" t="s">
        <v>11640</v>
      </c>
      <c r="AZ447" t="s">
        <v>11641</v>
      </c>
      <c r="BA447" t="s">
        <v>11642</v>
      </c>
    </row>
    <row r="448" spans="1:54" x14ac:dyDescent="0.25">
      <c r="A448">
        <v>1.3278099999999999</v>
      </c>
      <c r="B448">
        <v>0.77088599999999996</v>
      </c>
      <c r="C448">
        <f t="shared" si="6"/>
        <v>-0.55692399999999997</v>
      </c>
      <c r="D448" t="s">
        <v>29</v>
      </c>
      <c r="E448" t="s">
        <v>29</v>
      </c>
      <c r="F448" t="s">
        <v>1</v>
      </c>
      <c r="G448" t="s">
        <v>29</v>
      </c>
      <c r="H448" t="s">
        <v>1</v>
      </c>
      <c r="I448" t="s">
        <v>57109</v>
      </c>
      <c r="J448" t="s">
        <v>8181</v>
      </c>
      <c r="K448" t="s">
        <v>8182</v>
      </c>
      <c r="L448" t="s">
        <v>1784</v>
      </c>
      <c r="Q448" t="s">
        <v>8183</v>
      </c>
      <c r="R448" t="s">
        <v>8184</v>
      </c>
      <c r="S448" t="s">
        <v>8185</v>
      </c>
      <c r="V448" t="s">
        <v>99</v>
      </c>
      <c r="X448" t="s">
        <v>11</v>
      </c>
      <c r="Y448" t="s">
        <v>12</v>
      </c>
      <c r="Z448" t="s">
        <v>8186</v>
      </c>
      <c r="AA448" t="s">
        <v>14</v>
      </c>
      <c r="AB448">
        <v>1</v>
      </c>
      <c r="AC448">
        <v>3.1268899999999999</v>
      </c>
      <c r="AD448">
        <v>5.5411100000000001E-3</v>
      </c>
      <c r="AE448">
        <v>1.3320800000000001E-2</v>
      </c>
      <c r="AF448" t="s">
        <v>15</v>
      </c>
      <c r="AG448">
        <v>1</v>
      </c>
      <c r="AH448">
        <v>1.55907</v>
      </c>
      <c r="AI448">
        <v>6.5721600000000005E-2</v>
      </c>
      <c r="AJ448">
        <v>0.117939</v>
      </c>
      <c r="AK448" t="s">
        <v>15</v>
      </c>
      <c r="AL448">
        <v>23662</v>
      </c>
      <c r="AM448" t="s">
        <v>8187</v>
      </c>
      <c r="AO448" t="s">
        <v>8188</v>
      </c>
      <c r="AP448" t="s">
        <v>8189</v>
      </c>
      <c r="AR448" t="s">
        <v>8190</v>
      </c>
      <c r="AS448" t="s">
        <v>8191</v>
      </c>
      <c r="AT448" t="s">
        <v>8192</v>
      </c>
      <c r="AU448" t="s">
        <v>8193</v>
      </c>
      <c r="AV448" t="s">
        <v>8187</v>
      </c>
      <c r="AW448" t="s">
        <v>8194</v>
      </c>
      <c r="AY448" t="s">
        <v>8195</v>
      </c>
      <c r="AZ448" t="s">
        <v>8196</v>
      </c>
      <c r="BA448" t="s">
        <v>8197</v>
      </c>
    </row>
    <row r="449" spans="1:54" x14ac:dyDescent="0.25">
      <c r="A449">
        <v>-1.71567</v>
      </c>
      <c r="B449">
        <v>-1.5632200000000001</v>
      </c>
      <c r="C449">
        <f t="shared" si="6"/>
        <v>0.15244999999999997</v>
      </c>
      <c r="D449" t="s">
        <v>29</v>
      </c>
      <c r="E449" t="s">
        <v>0</v>
      </c>
      <c r="F449" t="s">
        <v>8149</v>
      </c>
      <c r="G449" t="s">
        <v>0</v>
      </c>
      <c r="H449" t="s">
        <v>8149</v>
      </c>
      <c r="I449" t="s">
        <v>57110</v>
      </c>
      <c r="J449" t="s">
        <v>47486</v>
      </c>
      <c r="K449" t="s">
        <v>47487</v>
      </c>
      <c r="L449" t="s">
        <v>30252</v>
      </c>
      <c r="M449" t="s">
        <v>8962</v>
      </c>
      <c r="Q449" t="s">
        <v>45273</v>
      </c>
      <c r="R449" t="s">
        <v>47488</v>
      </c>
      <c r="S449" t="s">
        <v>1147</v>
      </c>
      <c r="T449" t="s">
        <v>651</v>
      </c>
      <c r="U449" t="s">
        <v>9</v>
      </c>
      <c r="V449" t="s">
        <v>408</v>
      </c>
      <c r="X449" t="s">
        <v>11</v>
      </c>
      <c r="Y449" t="s">
        <v>12</v>
      </c>
      <c r="Z449" t="s">
        <v>47489</v>
      </c>
      <c r="AA449" t="s">
        <v>14</v>
      </c>
      <c r="AB449">
        <v>1</v>
      </c>
      <c r="AC449">
        <v>-3.4671699999999999</v>
      </c>
      <c r="AD449">
        <v>1.66916E-3</v>
      </c>
      <c r="AE449">
        <v>4.8368700000000001E-3</v>
      </c>
      <c r="AF449" t="s">
        <v>15</v>
      </c>
      <c r="AG449">
        <v>1</v>
      </c>
      <c r="AH449">
        <v>-3.3714</v>
      </c>
      <c r="AI449">
        <v>8.0795300000000003E-4</v>
      </c>
      <c r="AJ449">
        <v>2.6407599999999998E-3</v>
      </c>
      <c r="AK449" t="s">
        <v>15</v>
      </c>
      <c r="AL449">
        <v>248179</v>
      </c>
      <c r="AM449" t="s">
        <v>47490</v>
      </c>
      <c r="AO449" t="s">
        <v>47491</v>
      </c>
      <c r="AP449" t="s">
        <v>47492</v>
      </c>
      <c r="AQ449" t="s">
        <v>8969</v>
      </c>
      <c r="AR449" t="s">
        <v>47493</v>
      </c>
      <c r="AT449" t="s">
        <v>47494</v>
      </c>
      <c r="AU449" t="s">
        <v>47495</v>
      </c>
      <c r="AV449" t="s">
        <v>47490</v>
      </c>
      <c r="AX449" t="s">
        <v>7723</v>
      </c>
      <c r="AY449" t="s">
        <v>47496</v>
      </c>
      <c r="AZ449" t="s">
        <v>47497</v>
      </c>
      <c r="BA449" t="s">
        <v>1801</v>
      </c>
    </row>
    <row r="450" spans="1:54" x14ac:dyDescent="0.25">
      <c r="A450">
        <v>1.9393100000000001</v>
      </c>
      <c r="B450">
        <v>2.0914999999999999</v>
      </c>
      <c r="C450">
        <f t="shared" si="6"/>
        <v>0.15218999999999983</v>
      </c>
      <c r="D450" t="s">
        <v>29</v>
      </c>
      <c r="E450" t="s">
        <v>0</v>
      </c>
      <c r="F450" t="s">
        <v>1</v>
      </c>
      <c r="G450" t="s">
        <v>29</v>
      </c>
      <c r="H450" t="s">
        <v>1</v>
      </c>
      <c r="I450" t="s">
        <v>57111</v>
      </c>
      <c r="J450" t="s">
        <v>4684</v>
      </c>
      <c r="K450" t="s">
        <v>4685</v>
      </c>
      <c r="L450" t="s">
        <v>4686</v>
      </c>
      <c r="O450" t="s">
        <v>4687</v>
      </c>
      <c r="Q450" t="s">
        <v>4688</v>
      </c>
      <c r="R450" t="s">
        <v>4689</v>
      </c>
      <c r="S450" t="s">
        <v>4690</v>
      </c>
      <c r="T450" t="s">
        <v>4691</v>
      </c>
      <c r="U450" t="s">
        <v>9</v>
      </c>
      <c r="V450" t="s">
        <v>10</v>
      </c>
      <c r="X450" t="s">
        <v>11</v>
      </c>
      <c r="Y450" t="s">
        <v>12</v>
      </c>
      <c r="Z450" t="s">
        <v>4692</v>
      </c>
      <c r="AA450" t="s">
        <v>14</v>
      </c>
      <c r="AB450">
        <v>1</v>
      </c>
      <c r="AC450">
        <v>3.7616900000000002</v>
      </c>
      <c r="AD450">
        <v>1.0377699999999999E-3</v>
      </c>
      <c r="AE450">
        <v>3.23836E-3</v>
      </c>
      <c r="AF450" t="s">
        <v>15</v>
      </c>
      <c r="AG450">
        <v>1</v>
      </c>
      <c r="AH450">
        <v>2.0263499999999999</v>
      </c>
      <c r="AI450">
        <v>1.2711500000000001E-2</v>
      </c>
      <c r="AJ450">
        <v>2.8377699999999999E-2</v>
      </c>
      <c r="AK450" t="s">
        <v>15</v>
      </c>
      <c r="AL450">
        <v>113815</v>
      </c>
      <c r="AM450" t="s">
        <v>4693</v>
      </c>
      <c r="AN450" t="s">
        <v>4694</v>
      </c>
      <c r="AO450" t="s">
        <v>4695</v>
      </c>
      <c r="AP450" t="s">
        <v>4696</v>
      </c>
      <c r="AR450" t="s">
        <v>4697</v>
      </c>
      <c r="AS450" t="s">
        <v>4698</v>
      </c>
      <c r="AT450" t="s">
        <v>4699</v>
      </c>
      <c r="AU450" t="s">
        <v>4700</v>
      </c>
      <c r="AV450" t="s">
        <v>4701</v>
      </c>
      <c r="AW450" t="s">
        <v>4702</v>
      </c>
      <c r="AY450" t="s">
        <v>4703</v>
      </c>
      <c r="BA450" t="s">
        <v>4704</v>
      </c>
      <c r="BB450" t="s">
        <v>4705</v>
      </c>
    </row>
    <row r="451" spans="1:54" x14ac:dyDescent="0.25">
      <c r="A451">
        <v>1.6017999999999999</v>
      </c>
      <c r="B451">
        <v>1.7530399999999999</v>
      </c>
      <c r="C451">
        <f t="shared" ref="C451:C514" si="7">B451-A451</f>
        <v>0.15124000000000004</v>
      </c>
      <c r="D451" t="s">
        <v>29</v>
      </c>
      <c r="E451" t="s">
        <v>0</v>
      </c>
      <c r="F451" t="s">
        <v>1</v>
      </c>
      <c r="G451" t="s">
        <v>0</v>
      </c>
      <c r="H451" t="s">
        <v>1</v>
      </c>
      <c r="I451" t="s">
        <v>57110</v>
      </c>
      <c r="J451" t="s">
        <v>6497</v>
      </c>
      <c r="K451" t="s">
        <v>3402</v>
      </c>
      <c r="L451" t="s">
        <v>6498</v>
      </c>
      <c r="M451" t="s">
        <v>6499</v>
      </c>
      <c r="N451" t="s">
        <v>6500</v>
      </c>
      <c r="Q451" t="s">
        <v>3406</v>
      </c>
      <c r="R451" t="s">
        <v>3407</v>
      </c>
      <c r="S451" t="s">
        <v>3408</v>
      </c>
      <c r="T451" t="s">
        <v>6501</v>
      </c>
      <c r="U451" t="s">
        <v>4088</v>
      </c>
      <c r="V451" t="s">
        <v>77</v>
      </c>
      <c r="X451" t="s">
        <v>11</v>
      </c>
      <c r="Y451" t="s">
        <v>12</v>
      </c>
      <c r="Z451" t="s">
        <v>6502</v>
      </c>
      <c r="AA451" t="s">
        <v>14</v>
      </c>
      <c r="AB451">
        <v>4</v>
      </c>
      <c r="AC451">
        <v>3.2153999999999998</v>
      </c>
      <c r="AD451" s="1">
        <v>5.8546299999999997E-9</v>
      </c>
      <c r="AE451" s="1">
        <v>9.4064399999999996E-8</v>
      </c>
      <c r="AF451" t="s">
        <v>15</v>
      </c>
      <c r="AG451">
        <v>4</v>
      </c>
      <c r="AH451">
        <v>3.4373100000000001</v>
      </c>
      <c r="AI451" s="1">
        <v>6.8918099999999995E-11</v>
      </c>
      <c r="AJ451" s="1">
        <v>1.5459399999999999E-9</v>
      </c>
      <c r="AK451" t="s">
        <v>15</v>
      </c>
      <c r="AL451">
        <v>4777210</v>
      </c>
      <c r="AM451" t="s">
        <v>6503</v>
      </c>
      <c r="AO451" t="s">
        <v>6504</v>
      </c>
      <c r="AP451" t="s">
        <v>6505</v>
      </c>
      <c r="AR451" t="s">
        <v>6506</v>
      </c>
      <c r="AS451" t="s">
        <v>6507</v>
      </c>
      <c r="AT451" t="s">
        <v>6508</v>
      </c>
      <c r="AU451" t="s">
        <v>6509</v>
      </c>
      <c r="AV451" t="s">
        <v>6503</v>
      </c>
      <c r="AW451" t="s">
        <v>6510</v>
      </c>
      <c r="AY451" t="s">
        <v>6511</v>
      </c>
      <c r="BA451" t="s">
        <v>6512</v>
      </c>
    </row>
    <row r="452" spans="1:54" x14ac:dyDescent="0.25">
      <c r="A452">
        <v>0.66348099999999999</v>
      </c>
      <c r="B452">
        <v>-1.16534</v>
      </c>
      <c r="C452">
        <f t="shared" si="7"/>
        <v>-1.828821</v>
      </c>
      <c r="D452" t="s">
        <v>29</v>
      </c>
      <c r="E452" t="s">
        <v>29</v>
      </c>
      <c r="F452" t="s">
        <v>1</v>
      </c>
      <c r="G452" t="s">
        <v>29</v>
      </c>
      <c r="H452" t="s">
        <v>8149</v>
      </c>
      <c r="I452" t="s">
        <v>57109</v>
      </c>
      <c r="J452" t="s">
        <v>14524</v>
      </c>
      <c r="K452" t="s">
        <v>14525</v>
      </c>
      <c r="L452" t="s">
        <v>14526</v>
      </c>
      <c r="M452" t="s">
        <v>14527</v>
      </c>
      <c r="Q452" t="s">
        <v>14528</v>
      </c>
      <c r="R452" t="s">
        <v>14529</v>
      </c>
      <c r="S452" t="s">
        <v>14530</v>
      </c>
      <c r="T452" t="s">
        <v>14531</v>
      </c>
      <c r="U452" t="s">
        <v>780</v>
      </c>
      <c r="V452" t="s">
        <v>77</v>
      </c>
      <c r="X452" t="s">
        <v>11</v>
      </c>
      <c r="Y452" t="s">
        <v>12</v>
      </c>
      <c r="Z452" t="s">
        <v>14532</v>
      </c>
      <c r="AA452" t="s">
        <v>14</v>
      </c>
      <c r="AB452">
        <v>1</v>
      </c>
      <c r="AC452">
        <v>1.15689</v>
      </c>
      <c r="AD452">
        <v>0.10968799999999999</v>
      </c>
      <c r="AE452">
        <v>0.179593</v>
      </c>
      <c r="AF452" t="s">
        <v>15</v>
      </c>
      <c r="AG452">
        <v>3</v>
      </c>
      <c r="AH452">
        <v>-1.93448</v>
      </c>
      <c r="AI452">
        <v>3.1246300000000001E-2</v>
      </c>
      <c r="AJ452">
        <v>6.2554700000000005E-2</v>
      </c>
      <c r="AK452" t="s">
        <v>15</v>
      </c>
      <c r="AL452">
        <v>95885</v>
      </c>
      <c r="AM452" t="s">
        <v>14533</v>
      </c>
      <c r="AO452" t="s">
        <v>14534</v>
      </c>
      <c r="AP452" t="s">
        <v>14535</v>
      </c>
      <c r="AQ452" t="s">
        <v>14536</v>
      </c>
      <c r="AR452" t="s">
        <v>14537</v>
      </c>
      <c r="AS452" t="s">
        <v>11498</v>
      </c>
      <c r="AT452" t="s">
        <v>14538</v>
      </c>
      <c r="AU452" t="s">
        <v>14539</v>
      </c>
      <c r="AV452" t="s">
        <v>14540</v>
      </c>
      <c r="AW452" t="s">
        <v>14541</v>
      </c>
      <c r="AY452" t="s">
        <v>14542</v>
      </c>
      <c r="AZ452" t="s">
        <v>14543</v>
      </c>
      <c r="BA452" t="s">
        <v>14544</v>
      </c>
    </row>
    <row r="453" spans="1:54" x14ac:dyDescent="0.25">
      <c r="A453">
        <v>-1.53173</v>
      </c>
      <c r="B453">
        <v>-1.38147</v>
      </c>
      <c r="C453">
        <f t="shared" si="7"/>
        <v>0.15026000000000006</v>
      </c>
      <c r="D453" t="s">
        <v>29</v>
      </c>
      <c r="E453" t="s">
        <v>0</v>
      </c>
      <c r="F453" t="s">
        <v>8149</v>
      </c>
      <c r="G453" t="s">
        <v>0</v>
      </c>
      <c r="H453" t="s">
        <v>8149</v>
      </c>
      <c r="I453" t="s">
        <v>57110</v>
      </c>
      <c r="J453" t="s">
        <v>46689</v>
      </c>
      <c r="K453" t="s">
        <v>46690</v>
      </c>
      <c r="L453" t="s">
        <v>46691</v>
      </c>
      <c r="M453" t="s">
        <v>22991</v>
      </c>
      <c r="Q453" t="s">
        <v>46692</v>
      </c>
      <c r="R453" t="s">
        <v>46693</v>
      </c>
      <c r="S453" t="s">
        <v>46694</v>
      </c>
      <c r="T453" t="s">
        <v>15844</v>
      </c>
      <c r="U453" t="s">
        <v>9</v>
      </c>
      <c r="V453" t="s">
        <v>266</v>
      </c>
      <c r="W453" t="s">
        <v>46695</v>
      </c>
      <c r="X453" t="s">
        <v>11</v>
      </c>
      <c r="Y453" t="s">
        <v>12</v>
      </c>
      <c r="Z453" t="s">
        <v>46696</v>
      </c>
      <c r="AA453" t="s">
        <v>14</v>
      </c>
      <c r="AB453">
        <v>2</v>
      </c>
      <c r="AC453">
        <v>-5.6754300000000004</v>
      </c>
      <c r="AD453">
        <v>1.4967299999999999E-3</v>
      </c>
      <c r="AE453">
        <v>4.4213999999999998E-3</v>
      </c>
      <c r="AF453" t="s">
        <v>15</v>
      </c>
      <c r="AG453">
        <v>3</v>
      </c>
      <c r="AH453">
        <v>-3.8778999999999999</v>
      </c>
      <c r="AI453" s="1">
        <v>1.56705E-7</v>
      </c>
      <c r="AJ453" s="1">
        <v>1.6344200000000001E-6</v>
      </c>
      <c r="AK453" t="s">
        <v>15</v>
      </c>
      <c r="AL453">
        <v>304414</v>
      </c>
      <c r="AM453" t="s">
        <v>46697</v>
      </c>
      <c r="AO453" t="s">
        <v>46698</v>
      </c>
      <c r="AP453" t="s">
        <v>46699</v>
      </c>
      <c r="AQ453" t="s">
        <v>46700</v>
      </c>
      <c r="AR453" t="s">
        <v>46700</v>
      </c>
      <c r="AT453" t="s">
        <v>46701</v>
      </c>
      <c r="AU453" t="s">
        <v>46702</v>
      </c>
      <c r="AV453" t="s">
        <v>46703</v>
      </c>
      <c r="AX453" t="s">
        <v>19486</v>
      </c>
      <c r="AY453" t="s">
        <v>46704</v>
      </c>
      <c r="AZ453" t="s">
        <v>46705</v>
      </c>
      <c r="BA453" t="s">
        <v>46706</v>
      </c>
      <c r="BB453" t="s">
        <v>46707</v>
      </c>
    </row>
    <row r="454" spans="1:54" x14ac:dyDescent="0.25">
      <c r="A454">
        <v>-1.7051000000000001</v>
      </c>
      <c r="B454">
        <v>-1.5549200000000001</v>
      </c>
      <c r="C454">
        <f t="shared" si="7"/>
        <v>0.15017999999999998</v>
      </c>
      <c r="D454" t="s">
        <v>29</v>
      </c>
      <c r="E454" t="s">
        <v>0</v>
      </c>
      <c r="F454" t="s">
        <v>8149</v>
      </c>
      <c r="G454" t="s">
        <v>0</v>
      </c>
      <c r="H454" t="s">
        <v>8149</v>
      </c>
      <c r="I454" t="s">
        <v>57110</v>
      </c>
      <c r="L454" t="s">
        <v>13249</v>
      </c>
      <c r="Q454" t="s">
        <v>47430</v>
      </c>
      <c r="R454" t="s">
        <v>47431</v>
      </c>
      <c r="U454" t="s">
        <v>347</v>
      </c>
      <c r="V454" t="s">
        <v>10</v>
      </c>
      <c r="X454" t="s">
        <v>11</v>
      </c>
      <c r="Y454" t="s">
        <v>12</v>
      </c>
      <c r="Z454" t="s">
        <v>47432</v>
      </c>
      <c r="AA454" t="s">
        <v>14</v>
      </c>
      <c r="AB454">
        <v>1</v>
      </c>
      <c r="AC454">
        <v>-5.9645700000000001</v>
      </c>
      <c r="AD454" s="1">
        <v>5.5724999999999999E-5</v>
      </c>
      <c r="AE454">
        <v>2.6549700000000001E-4</v>
      </c>
      <c r="AF454" t="s">
        <v>15</v>
      </c>
      <c r="AG454">
        <v>1</v>
      </c>
      <c r="AH454">
        <v>-6.0216900000000004</v>
      </c>
      <c r="AI454" s="1">
        <v>1.1536699999999999E-5</v>
      </c>
      <c r="AJ454" s="1">
        <v>7.0754199999999994E-5</v>
      </c>
      <c r="AK454" t="s">
        <v>15</v>
      </c>
      <c r="AL454">
        <v>1884950</v>
      </c>
      <c r="AM454" t="s">
        <v>47433</v>
      </c>
      <c r="AO454" t="s">
        <v>47434</v>
      </c>
      <c r="AP454" t="s">
        <v>47435</v>
      </c>
      <c r="AR454" t="s">
        <v>47436</v>
      </c>
      <c r="AT454" t="s">
        <v>47437</v>
      </c>
      <c r="AU454" t="s">
        <v>47438</v>
      </c>
      <c r="AV454" t="s">
        <v>47433</v>
      </c>
    </row>
    <row r="455" spans="1:54" x14ac:dyDescent="0.25">
      <c r="A455">
        <v>-0.77498400000000001</v>
      </c>
      <c r="B455">
        <v>-0.62562499999999999</v>
      </c>
      <c r="C455">
        <f t="shared" si="7"/>
        <v>0.14935900000000002</v>
      </c>
      <c r="D455" t="s">
        <v>29</v>
      </c>
      <c r="E455" t="s">
        <v>0</v>
      </c>
      <c r="F455" t="s">
        <v>8149</v>
      </c>
      <c r="G455" t="s">
        <v>0</v>
      </c>
      <c r="H455" t="s">
        <v>8149</v>
      </c>
      <c r="I455" t="s">
        <v>57110</v>
      </c>
      <c r="J455" t="s">
        <v>41077</v>
      </c>
      <c r="K455" t="s">
        <v>41078</v>
      </c>
      <c r="L455" t="s">
        <v>41079</v>
      </c>
      <c r="M455" t="s">
        <v>5455</v>
      </c>
      <c r="Q455" t="s">
        <v>29826</v>
      </c>
      <c r="R455" t="s">
        <v>41080</v>
      </c>
      <c r="S455" t="s">
        <v>1571</v>
      </c>
      <c r="U455" t="s">
        <v>9</v>
      </c>
      <c r="V455" t="s">
        <v>408</v>
      </c>
      <c r="W455" t="s">
        <v>41081</v>
      </c>
      <c r="X455" t="s">
        <v>11</v>
      </c>
      <c r="Y455" t="s">
        <v>12</v>
      </c>
      <c r="Z455" t="s">
        <v>41082</v>
      </c>
      <c r="AA455" t="s">
        <v>14</v>
      </c>
      <c r="AB455">
        <v>3</v>
      </c>
      <c r="AC455">
        <v>-1.9453100000000001</v>
      </c>
      <c r="AD455">
        <v>2.07436E-4</v>
      </c>
      <c r="AE455">
        <v>8.3436199999999995E-4</v>
      </c>
      <c r="AF455" t="s">
        <v>15</v>
      </c>
      <c r="AG455">
        <v>6</v>
      </c>
      <c r="AH455">
        <v>-1.62279</v>
      </c>
      <c r="AI455" s="1">
        <v>1.7963000000000001E-6</v>
      </c>
      <c r="AJ455" s="1">
        <v>1.43136E-5</v>
      </c>
      <c r="AK455" t="s">
        <v>15</v>
      </c>
      <c r="AL455">
        <v>65268</v>
      </c>
      <c r="AM455" t="s">
        <v>41083</v>
      </c>
      <c r="AO455" t="s">
        <v>41084</v>
      </c>
      <c r="AP455" t="s">
        <v>41085</v>
      </c>
      <c r="AR455" t="s">
        <v>41086</v>
      </c>
      <c r="AS455" t="s">
        <v>41087</v>
      </c>
      <c r="AT455" t="s">
        <v>41088</v>
      </c>
      <c r="AU455" t="s">
        <v>41089</v>
      </c>
      <c r="AV455" t="s">
        <v>41090</v>
      </c>
      <c r="AW455" t="s">
        <v>41091</v>
      </c>
      <c r="AY455" t="s">
        <v>41092</v>
      </c>
      <c r="BA455" t="s">
        <v>38224</v>
      </c>
    </row>
    <row r="456" spans="1:54" x14ac:dyDescent="0.25">
      <c r="A456">
        <v>1.3018099999999999</v>
      </c>
      <c r="B456">
        <v>1.8232200000000001</v>
      </c>
      <c r="C456">
        <f t="shared" si="7"/>
        <v>0.52141000000000015</v>
      </c>
      <c r="D456" t="s">
        <v>29</v>
      </c>
      <c r="E456" t="s">
        <v>29</v>
      </c>
      <c r="F456" t="s">
        <v>1</v>
      </c>
      <c r="G456" t="s">
        <v>29</v>
      </c>
      <c r="H456" t="s">
        <v>1</v>
      </c>
      <c r="I456" t="s">
        <v>57109</v>
      </c>
      <c r="J456" t="s">
        <v>8325</v>
      </c>
      <c r="K456" t="s">
        <v>8326</v>
      </c>
      <c r="L456" t="s">
        <v>8327</v>
      </c>
      <c r="M456" t="s">
        <v>8328</v>
      </c>
      <c r="N456" t="s">
        <v>8329</v>
      </c>
      <c r="Q456" t="s">
        <v>8330</v>
      </c>
      <c r="R456" t="s">
        <v>8331</v>
      </c>
      <c r="S456" t="s">
        <v>8332</v>
      </c>
      <c r="T456" t="s">
        <v>8333</v>
      </c>
      <c r="U456" t="s">
        <v>996</v>
      </c>
      <c r="V456" t="s">
        <v>77</v>
      </c>
      <c r="W456" t="s">
        <v>8334</v>
      </c>
      <c r="X456" t="s">
        <v>11</v>
      </c>
      <c r="Y456" t="s">
        <v>12</v>
      </c>
      <c r="Z456" t="s">
        <v>8335</v>
      </c>
      <c r="AA456" t="s">
        <v>14</v>
      </c>
      <c r="AB456">
        <v>1</v>
      </c>
      <c r="AC456">
        <v>2.0014599999999998</v>
      </c>
      <c r="AD456">
        <v>3.1147600000000001E-2</v>
      </c>
      <c r="AE456">
        <v>5.9734000000000002E-2</v>
      </c>
      <c r="AF456" t="s">
        <v>15</v>
      </c>
      <c r="AG456">
        <v>1</v>
      </c>
      <c r="AH456">
        <v>2.8647999999999998</v>
      </c>
      <c r="AI456">
        <v>4.1606899999999999E-3</v>
      </c>
      <c r="AJ456">
        <v>1.0620599999999999E-2</v>
      </c>
      <c r="AK456" t="s">
        <v>15</v>
      </c>
      <c r="AL456">
        <v>301914</v>
      </c>
      <c r="AM456" t="s">
        <v>8336</v>
      </c>
      <c r="AO456" t="s">
        <v>8337</v>
      </c>
      <c r="AP456" t="s">
        <v>8338</v>
      </c>
      <c r="AQ456" t="s">
        <v>8339</v>
      </c>
      <c r="AR456" t="s">
        <v>8340</v>
      </c>
      <c r="AS456" t="s">
        <v>8341</v>
      </c>
      <c r="AT456" t="s">
        <v>8342</v>
      </c>
      <c r="AU456" t="s">
        <v>8343</v>
      </c>
      <c r="AV456" t="s">
        <v>8336</v>
      </c>
      <c r="AW456" t="s">
        <v>8344</v>
      </c>
      <c r="AY456" t="s">
        <v>8345</v>
      </c>
      <c r="BA456" t="s">
        <v>8346</v>
      </c>
    </row>
    <row r="457" spans="1:54" x14ac:dyDescent="0.25">
      <c r="A457">
        <v>-2.81128</v>
      </c>
      <c r="B457">
        <v>-2.66201</v>
      </c>
      <c r="C457">
        <f t="shared" si="7"/>
        <v>0.14927000000000001</v>
      </c>
      <c r="D457" t="s">
        <v>29</v>
      </c>
      <c r="E457" t="s">
        <v>0</v>
      </c>
      <c r="F457" t="s">
        <v>8149</v>
      </c>
      <c r="G457" t="s">
        <v>0</v>
      </c>
      <c r="H457" t="s">
        <v>8149</v>
      </c>
      <c r="I457" t="s">
        <v>57110</v>
      </c>
      <c r="J457" t="s">
        <v>49753</v>
      </c>
      <c r="K457" t="s">
        <v>49754</v>
      </c>
      <c r="L457" t="s">
        <v>49755</v>
      </c>
      <c r="M457" t="s">
        <v>7348</v>
      </c>
      <c r="N457" t="s">
        <v>46506</v>
      </c>
      <c r="Q457" t="s">
        <v>49756</v>
      </c>
      <c r="R457" t="s">
        <v>49757</v>
      </c>
      <c r="T457" t="s">
        <v>7348</v>
      </c>
      <c r="U457" t="s">
        <v>9</v>
      </c>
      <c r="V457" t="s">
        <v>266</v>
      </c>
      <c r="X457" t="s">
        <v>11</v>
      </c>
      <c r="Y457" t="s">
        <v>12</v>
      </c>
      <c r="Z457" t="s">
        <v>49758</v>
      </c>
      <c r="AA457" t="s">
        <v>14</v>
      </c>
      <c r="AB457">
        <v>7</v>
      </c>
      <c r="AC457">
        <v>-6.6518800000000002</v>
      </c>
      <c r="AD457" s="1">
        <v>4.17303E-22</v>
      </c>
      <c r="AE457" s="1">
        <v>7.5427499999999995E-20</v>
      </c>
      <c r="AF457" t="s">
        <v>15</v>
      </c>
      <c r="AG457">
        <v>8</v>
      </c>
      <c r="AH457">
        <v>-6.9126099999999999</v>
      </c>
      <c r="AI457" s="1">
        <v>7.1937299999999995E-15</v>
      </c>
      <c r="AJ457" s="1">
        <v>4.0619799999999998E-13</v>
      </c>
      <c r="AK457" t="s">
        <v>15</v>
      </c>
      <c r="AL457">
        <v>4381640</v>
      </c>
      <c r="AM457" t="s">
        <v>49759</v>
      </c>
      <c r="AO457" t="s">
        <v>49760</v>
      </c>
      <c r="AP457" t="s">
        <v>49761</v>
      </c>
      <c r="AR457" t="s">
        <v>49762</v>
      </c>
      <c r="AT457" t="s">
        <v>49763</v>
      </c>
      <c r="AU457" t="s">
        <v>49764</v>
      </c>
      <c r="AV457" t="s">
        <v>49765</v>
      </c>
      <c r="AW457" t="s">
        <v>49766</v>
      </c>
      <c r="AX457" t="s">
        <v>49767</v>
      </c>
      <c r="AY457" t="s">
        <v>49768</v>
      </c>
    </row>
    <row r="458" spans="1:54" x14ac:dyDescent="0.25">
      <c r="A458">
        <v>-1.5320100000000001</v>
      </c>
      <c r="B458">
        <v>-1.3843700000000001</v>
      </c>
      <c r="C458">
        <f t="shared" si="7"/>
        <v>0.14763999999999999</v>
      </c>
      <c r="D458" t="s">
        <v>29</v>
      </c>
      <c r="E458" t="s">
        <v>0</v>
      </c>
      <c r="F458" t="s">
        <v>8149</v>
      </c>
      <c r="G458" t="s">
        <v>0</v>
      </c>
      <c r="H458" t="s">
        <v>8149</v>
      </c>
      <c r="I458" t="s">
        <v>57110</v>
      </c>
      <c r="J458" t="s">
        <v>9069</v>
      </c>
      <c r="K458" t="s">
        <v>46708</v>
      </c>
      <c r="L458" t="s">
        <v>46709</v>
      </c>
      <c r="M458" t="s">
        <v>46710</v>
      </c>
      <c r="N458" t="s">
        <v>46711</v>
      </c>
      <c r="Q458" t="s">
        <v>46712</v>
      </c>
      <c r="R458" t="s">
        <v>46713</v>
      </c>
      <c r="U458" t="s">
        <v>347</v>
      </c>
      <c r="V458" t="s">
        <v>408</v>
      </c>
      <c r="X458" t="s">
        <v>11</v>
      </c>
      <c r="Y458" t="s">
        <v>12</v>
      </c>
      <c r="Z458" t="s">
        <v>46714</v>
      </c>
      <c r="AA458" t="s">
        <v>14</v>
      </c>
      <c r="AB458">
        <v>14</v>
      </c>
      <c r="AC458">
        <v>-5.7927600000000004</v>
      </c>
      <c r="AD458" s="1">
        <v>1.5547900000000001E-18</v>
      </c>
      <c r="AE458" s="1">
        <v>1.4504700000000001E-16</v>
      </c>
      <c r="AF458" t="s">
        <v>15</v>
      </c>
      <c r="AG458">
        <v>17</v>
      </c>
      <c r="AH458">
        <v>-4.6145699999999996</v>
      </c>
      <c r="AI458" s="1">
        <v>3.9121600000000003E-17</v>
      </c>
      <c r="AJ458" s="1">
        <v>3.20308E-15</v>
      </c>
      <c r="AK458" t="s">
        <v>15</v>
      </c>
      <c r="AL458">
        <v>1006580</v>
      </c>
      <c r="AM458" t="s">
        <v>46715</v>
      </c>
      <c r="AO458" t="s">
        <v>46716</v>
      </c>
      <c r="AP458" t="s">
        <v>46717</v>
      </c>
      <c r="AR458" t="s">
        <v>46718</v>
      </c>
      <c r="AS458" t="s">
        <v>46719</v>
      </c>
      <c r="AT458" t="s">
        <v>46720</v>
      </c>
      <c r="AU458" t="s">
        <v>46721</v>
      </c>
      <c r="AV458" t="s">
        <v>46722</v>
      </c>
      <c r="AX458" t="s">
        <v>46723</v>
      </c>
      <c r="AY458" t="s">
        <v>46724</v>
      </c>
      <c r="BA458" t="s">
        <v>337</v>
      </c>
    </row>
    <row r="459" spans="1:54" x14ac:dyDescent="0.25">
      <c r="A459">
        <v>-1.7990699999999999</v>
      </c>
      <c r="B459">
        <v>-1.6548400000000001</v>
      </c>
      <c r="C459">
        <f t="shared" si="7"/>
        <v>0.14422999999999986</v>
      </c>
      <c r="D459" t="s">
        <v>29</v>
      </c>
      <c r="E459" t="s">
        <v>0</v>
      </c>
      <c r="F459" t="s">
        <v>8149</v>
      </c>
      <c r="G459" t="s">
        <v>0</v>
      </c>
      <c r="H459" t="s">
        <v>8149</v>
      </c>
      <c r="I459" t="s">
        <v>57110</v>
      </c>
      <c r="J459" t="s">
        <v>47784</v>
      </c>
      <c r="K459" t="s">
        <v>47785</v>
      </c>
      <c r="L459" t="s">
        <v>4672</v>
      </c>
      <c r="M459" t="s">
        <v>806</v>
      </c>
      <c r="Q459" t="s">
        <v>14758</v>
      </c>
      <c r="R459" t="s">
        <v>14759</v>
      </c>
      <c r="U459" t="s">
        <v>9</v>
      </c>
      <c r="V459" t="s">
        <v>59</v>
      </c>
      <c r="X459" t="s">
        <v>11</v>
      </c>
      <c r="Y459" t="s">
        <v>12</v>
      </c>
      <c r="Z459" t="s">
        <v>47786</v>
      </c>
      <c r="AA459" t="s">
        <v>14</v>
      </c>
      <c r="AB459">
        <v>1</v>
      </c>
      <c r="AC459">
        <v>-7.54129</v>
      </c>
      <c r="AD459" s="1">
        <v>1.07321E-5</v>
      </c>
      <c r="AE459" s="1">
        <v>6.4392299999999997E-5</v>
      </c>
      <c r="AF459" t="s">
        <v>15</v>
      </c>
      <c r="AG459">
        <v>1</v>
      </c>
      <c r="AH459">
        <v>-5.3338599999999996</v>
      </c>
      <c r="AI459" s="1">
        <v>2.99147E-5</v>
      </c>
      <c r="AJ459">
        <v>1.6166800000000001E-4</v>
      </c>
      <c r="AK459" t="s">
        <v>15</v>
      </c>
      <c r="AL459">
        <v>1618190</v>
      </c>
      <c r="AM459" t="s">
        <v>47787</v>
      </c>
      <c r="AO459" t="s">
        <v>47788</v>
      </c>
      <c r="AP459" t="s">
        <v>47789</v>
      </c>
      <c r="AR459" t="s">
        <v>47790</v>
      </c>
      <c r="AT459" t="s">
        <v>47791</v>
      </c>
      <c r="AU459" t="s">
        <v>47792</v>
      </c>
      <c r="AV459" t="s">
        <v>47787</v>
      </c>
      <c r="AW459" t="s">
        <v>47793</v>
      </c>
      <c r="AZ459" t="s">
        <v>47794</v>
      </c>
      <c r="BA459" t="s">
        <v>47795</v>
      </c>
    </row>
    <row r="460" spans="1:54" x14ac:dyDescent="0.25">
      <c r="A460">
        <v>-2.36124</v>
      </c>
      <c r="B460">
        <v>-2.2172000000000001</v>
      </c>
      <c r="C460">
        <f t="shared" si="7"/>
        <v>0.14403999999999995</v>
      </c>
      <c r="D460" t="s">
        <v>29</v>
      </c>
      <c r="E460" t="s">
        <v>0</v>
      </c>
      <c r="F460" t="s">
        <v>8149</v>
      </c>
      <c r="G460" t="s">
        <v>0</v>
      </c>
      <c r="H460" t="s">
        <v>8149</v>
      </c>
      <c r="I460" t="s">
        <v>57110</v>
      </c>
      <c r="J460" t="s">
        <v>49325</v>
      </c>
      <c r="K460" t="s">
        <v>49326</v>
      </c>
      <c r="L460" t="s">
        <v>49327</v>
      </c>
      <c r="M460" t="s">
        <v>49328</v>
      </c>
      <c r="N460" t="s">
        <v>6483</v>
      </c>
      <c r="Q460" t="s">
        <v>46526</v>
      </c>
      <c r="R460" t="s">
        <v>49329</v>
      </c>
      <c r="S460" t="s">
        <v>46528</v>
      </c>
      <c r="T460" t="s">
        <v>6485</v>
      </c>
      <c r="U460" t="s">
        <v>9</v>
      </c>
      <c r="V460" t="s">
        <v>266</v>
      </c>
      <c r="W460" t="s">
        <v>49330</v>
      </c>
      <c r="X460" t="s">
        <v>11</v>
      </c>
      <c r="Y460" t="s">
        <v>12</v>
      </c>
      <c r="Z460" t="s">
        <v>49331</v>
      </c>
      <c r="AA460" t="s">
        <v>14</v>
      </c>
      <c r="AB460">
        <v>10</v>
      </c>
      <c r="AC460">
        <v>-7.4120299999999997</v>
      </c>
      <c r="AD460" s="1">
        <v>2.06932E-13</v>
      </c>
      <c r="AE460" s="1">
        <v>8.1979100000000002E-12</v>
      </c>
      <c r="AF460" t="s">
        <v>15</v>
      </c>
      <c r="AG460">
        <v>11</v>
      </c>
      <c r="AH460">
        <v>-7.5255400000000003</v>
      </c>
      <c r="AI460" s="1">
        <v>6.3487299999999995E-16</v>
      </c>
      <c r="AJ460" s="1">
        <v>4.3316900000000001E-14</v>
      </c>
      <c r="AK460" t="s">
        <v>15</v>
      </c>
      <c r="AL460">
        <v>6728780</v>
      </c>
      <c r="AM460" t="s">
        <v>49332</v>
      </c>
      <c r="AO460" t="s">
        <v>49333</v>
      </c>
      <c r="AP460" t="s">
        <v>49334</v>
      </c>
      <c r="AR460" t="s">
        <v>49335</v>
      </c>
      <c r="AS460" t="s">
        <v>49336</v>
      </c>
      <c r="AT460" t="s">
        <v>49337</v>
      </c>
      <c r="AU460" t="s">
        <v>49338</v>
      </c>
      <c r="AV460" t="s">
        <v>49339</v>
      </c>
      <c r="AW460" t="s">
        <v>49340</v>
      </c>
      <c r="AX460" t="s">
        <v>46539</v>
      </c>
      <c r="AY460" t="s">
        <v>46540</v>
      </c>
      <c r="BA460" t="s">
        <v>46542</v>
      </c>
    </row>
    <row r="461" spans="1:54" x14ac:dyDescent="0.25">
      <c r="A461">
        <v>2.7654899999999998</v>
      </c>
      <c r="B461">
        <v>2.9088799999999999</v>
      </c>
      <c r="C461">
        <f t="shared" si="7"/>
        <v>0.14339000000000013</v>
      </c>
      <c r="D461" t="s">
        <v>29</v>
      </c>
      <c r="E461" t="s">
        <v>0</v>
      </c>
      <c r="F461" t="s">
        <v>1</v>
      </c>
      <c r="G461" t="s">
        <v>0</v>
      </c>
      <c r="H461" t="s">
        <v>1</v>
      </c>
      <c r="I461" t="s">
        <v>57110</v>
      </c>
      <c r="J461" t="s">
        <v>1667</v>
      </c>
      <c r="K461" t="s">
        <v>1668</v>
      </c>
      <c r="L461" t="s">
        <v>1669</v>
      </c>
      <c r="M461" t="s">
        <v>241</v>
      </c>
      <c r="N461" t="s">
        <v>241</v>
      </c>
      <c r="Q461" t="s">
        <v>1670</v>
      </c>
      <c r="R461" t="s">
        <v>1671</v>
      </c>
      <c r="T461" t="s">
        <v>390</v>
      </c>
      <c r="U461" t="s">
        <v>9</v>
      </c>
      <c r="V461" t="s">
        <v>10</v>
      </c>
      <c r="W461" t="s">
        <v>391</v>
      </c>
      <c r="X461" t="s">
        <v>11</v>
      </c>
      <c r="Y461" t="s">
        <v>12</v>
      </c>
      <c r="Z461" t="s">
        <v>1672</v>
      </c>
      <c r="AA461" t="s">
        <v>14</v>
      </c>
      <c r="AB461">
        <v>2</v>
      </c>
      <c r="AC461">
        <v>2.3183799999999999</v>
      </c>
      <c r="AD461">
        <v>8.74971E-4</v>
      </c>
      <c r="AE461">
        <v>2.8022300000000002E-3</v>
      </c>
      <c r="AF461" t="s">
        <v>15</v>
      </c>
      <c r="AG461">
        <v>2</v>
      </c>
      <c r="AH461">
        <v>2.4881700000000002</v>
      </c>
      <c r="AI461">
        <v>1.7560500000000001E-4</v>
      </c>
      <c r="AJ461">
        <v>7.2798399999999999E-4</v>
      </c>
      <c r="AK461" t="s">
        <v>15</v>
      </c>
      <c r="AL461">
        <v>21954200</v>
      </c>
      <c r="AM461" t="s">
        <v>1673</v>
      </c>
      <c r="AO461" t="s">
        <v>1674</v>
      </c>
      <c r="AP461" t="s">
        <v>1675</v>
      </c>
      <c r="AR461" t="s">
        <v>1676</v>
      </c>
      <c r="AT461" t="s">
        <v>1677</v>
      </c>
      <c r="AU461" t="s">
        <v>1678</v>
      </c>
      <c r="AV461" t="s">
        <v>1673</v>
      </c>
      <c r="AW461" t="s">
        <v>399</v>
      </c>
    </row>
    <row r="462" spans="1:54" x14ac:dyDescent="0.25">
      <c r="A462">
        <v>1.5470999999999999</v>
      </c>
      <c r="B462">
        <v>1.68821</v>
      </c>
      <c r="C462">
        <f t="shared" si="7"/>
        <v>0.14111000000000007</v>
      </c>
      <c r="D462" t="s">
        <v>29</v>
      </c>
      <c r="E462" t="s">
        <v>0</v>
      </c>
      <c r="F462" t="s">
        <v>1</v>
      </c>
      <c r="G462" t="s">
        <v>0</v>
      </c>
      <c r="H462" t="s">
        <v>1</v>
      </c>
      <c r="I462" t="s">
        <v>57110</v>
      </c>
      <c r="J462" t="s">
        <v>6831</v>
      </c>
      <c r="K462" t="s">
        <v>1317</v>
      </c>
      <c r="L462" t="s">
        <v>4161</v>
      </c>
      <c r="M462" t="s">
        <v>241</v>
      </c>
      <c r="N462" t="s">
        <v>241</v>
      </c>
      <c r="Q462" t="s">
        <v>1319</v>
      </c>
      <c r="R462" t="s">
        <v>6832</v>
      </c>
      <c r="S462" t="s">
        <v>1321</v>
      </c>
      <c r="T462" t="s">
        <v>1863</v>
      </c>
      <c r="U462" t="s">
        <v>347</v>
      </c>
      <c r="V462" t="s">
        <v>77</v>
      </c>
      <c r="W462" t="s">
        <v>2802</v>
      </c>
      <c r="X462" t="s">
        <v>11</v>
      </c>
      <c r="Y462" t="s">
        <v>12</v>
      </c>
      <c r="Z462" t="s">
        <v>1865</v>
      </c>
      <c r="AA462" t="s">
        <v>14</v>
      </c>
      <c r="AB462">
        <v>1</v>
      </c>
      <c r="AC462">
        <v>4.4234200000000001</v>
      </c>
      <c r="AD462">
        <v>4.00281E-4</v>
      </c>
      <c r="AE462">
        <v>1.45795E-3</v>
      </c>
      <c r="AF462" t="s">
        <v>15</v>
      </c>
      <c r="AG462">
        <v>3</v>
      </c>
      <c r="AH462">
        <v>5.0724400000000003</v>
      </c>
      <c r="AI462">
        <v>3.2776700000000002E-4</v>
      </c>
      <c r="AJ462">
        <v>1.24529E-3</v>
      </c>
      <c r="AK462" t="s">
        <v>15</v>
      </c>
      <c r="AL462">
        <v>1061740</v>
      </c>
      <c r="AM462" t="s">
        <v>6833</v>
      </c>
      <c r="AO462" t="s">
        <v>6834</v>
      </c>
      <c r="AP462" t="s">
        <v>6835</v>
      </c>
      <c r="AQ462" t="s">
        <v>6836</v>
      </c>
      <c r="AR462" t="s">
        <v>6837</v>
      </c>
      <c r="AT462" t="s">
        <v>6838</v>
      </c>
      <c r="AU462" t="s">
        <v>6839</v>
      </c>
      <c r="AV462" t="s">
        <v>6840</v>
      </c>
      <c r="AW462" t="s">
        <v>1874</v>
      </c>
      <c r="BA462" t="s">
        <v>6841</v>
      </c>
    </row>
    <row r="463" spans="1:54" x14ac:dyDescent="0.25">
      <c r="A463">
        <v>1.0980000000000001</v>
      </c>
      <c r="B463">
        <v>1.2385200000000001</v>
      </c>
      <c r="C463">
        <f t="shared" si="7"/>
        <v>0.14051999999999998</v>
      </c>
      <c r="D463" t="s">
        <v>29</v>
      </c>
      <c r="E463" t="s">
        <v>0</v>
      </c>
      <c r="F463" t="s">
        <v>1</v>
      </c>
      <c r="G463" t="s">
        <v>0</v>
      </c>
      <c r="H463" t="s">
        <v>1</v>
      </c>
      <c r="I463" t="s">
        <v>57110</v>
      </c>
      <c r="J463" t="s">
        <v>10278</v>
      </c>
      <c r="K463" t="s">
        <v>10279</v>
      </c>
      <c r="L463" t="s">
        <v>10280</v>
      </c>
      <c r="M463" t="s">
        <v>2318</v>
      </c>
      <c r="N463" t="s">
        <v>1739</v>
      </c>
      <c r="Q463" t="s">
        <v>10281</v>
      </c>
      <c r="R463" t="s">
        <v>10282</v>
      </c>
      <c r="T463" t="s">
        <v>2320</v>
      </c>
      <c r="U463" t="s">
        <v>9</v>
      </c>
      <c r="V463" t="s">
        <v>408</v>
      </c>
      <c r="W463" t="s">
        <v>10283</v>
      </c>
      <c r="X463" t="s">
        <v>11</v>
      </c>
      <c r="Y463" t="s">
        <v>12</v>
      </c>
      <c r="Z463" t="s">
        <v>10284</v>
      </c>
      <c r="AA463" t="s">
        <v>14</v>
      </c>
      <c r="AB463">
        <v>2</v>
      </c>
      <c r="AC463">
        <v>4.0335599999999996</v>
      </c>
      <c r="AD463" s="1">
        <v>6.6124399999999998E-6</v>
      </c>
      <c r="AE463" s="1">
        <v>4.2590599999999998E-5</v>
      </c>
      <c r="AF463" t="s">
        <v>15</v>
      </c>
      <c r="AG463">
        <v>2</v>
      </c>
      <c r="AH463">
        <v>4.5022399999999996</v>
      </c>
      <c r="AI463">
        <v>7.3466000000000004E-4</v>
      </c>
      <c r="AJ463">
        <v>2.4327699999999999E-3</v>
      </c>
      <c r="AK463" t="s">
        <v>15</v>
      </c>
      <c r="AL463">
        <v>2623470</v>
      </c>
      <c r="AM463" t="s">
        <v>10285</v>
      </c>
      <c r="AO463" t="s">
        <v>10286</v>
      </c>
      <c r="AP463" t="s">
        <v>10287</v>
      </c>
      <c r="AR463" t="s">
        <v>10288</v>
      </c>
      <c r="AS463" t="s">
        <v>10289</v>
      </c>
      <c r="AT463" t="s">
        <v>10290</v>
      </c>
      <c r="AU463" t="s">
        <v>10291</v>
      </c>
      <c r="AV463" t="s">
        <v>10285</v>
      </c>
      <c r="AW463" t="s">
        <v>10292</v>
      </c>
      <c r="AY463" t="s">
        <v>10293</v>
      </c>
      <c r="BA463" t="s">
        <v>10294</v>
      </c>
    </row>
    <row r="464" spans="1:54" x14ac:dyDescent="0.25">
      <c r="A464">
        <v>-1.3980399999999999</v>
      </c>
      <c r="B464">
        <v>-1.25959</v>
      </c>
      <c r="C464">
        <f t="shared" si="7"/>
        <v>0.13844999999999996</v>
      </c>
      <c r="D464" t="s">
        <v>29</v>
      </c>
      <c r="E464" t="s">
        <v>0</v>
      </c>
      <c r="F464" t="s">
        <v>8149</v>
      </c>
      <c r="G464" t="s">
        <v>0</v>
      </c>
      <c r="H464" t="s">
        <v>8149</v>
      </c>
      <c r="I464" t="s">
        <v>57110</v>
      </c>
      <c r="J464" t="s">
        <v>46003</v>
      </c>
      <c r="K464" t="s">
        <v>46004</v>
      </c>
      <c r="L464" t="s">
        <v>46005</v>
      </c>
      <c r="M464" t="s">
        <v>24881</v>
      </c>
      <c r="N464" t="s">
        <v>24882</v>
      </c>
      <c r="Q464" t="s">
        <v>46006</v>
      </c>
      <c r="R464" t="s">
        <v>46007</v>
      </c>
      <c r="S464" t="s">
        <v>20366</v>
      </c>
      <c r="T464" t="s">
        <v>46008</v>
      </c>
      <c r="U464" t="s">
        <v>9</v>
      </c>
      <c r="V464" t="s">
        <v>10</v>
      </c>
      <c r="W464" t="s">
        <v>46009</v>
      </c>
      <c r="X464" t="s">
        <v>11</v>
      </c>
      <c r="Y464" t="s">
        <v>12</v>
      </c>
      <c r="Z464" t="s">
        <v>46010</v>
      </c>
      <c r="AA464" t="s">
        <v>14</v>
      </c>
      <c r="AB464">
        <v>9</v>
      </c>
      <c r="AC464">
        <v>-3.58257</v>
      </c>
      <c r="AD464" s="1">
        <v>1.7678599999999999E-19</v>
      </c>
      <c r="AE464" s="1">
        <v>1.9664E-17</v>
      </c>
      <c r="AF464" t="s">
        <v>15</v>
      </c>
      <c r="AG464">
        <v>9</v>
      </c>
      <c r="AH464">
        <v>-2.66574</v>
      </c>
      <c r="AI464" s="1">
        <v>2.8893599999999999E-14</v>
      </c>
      <c r="AJ464" s="1">
        <v>1.41234E-12</v>
      </c>
      <c r="AK464" t="s">
        <v>15</v>
      </c>
      <c r="AL464">
        <v>562518</v>
      </c>
      <c r="AM464" t="s">
        <v>46011</v>
      </c>
      <c r="AO464" t="s">
        <v>46012</v>
      </c>
      <c r="AP464" t="s">
        <v>46013</v>
      </c>
      <c r="AR464" t="s">
        <v>46014</v>
      </c>
      <c r="AS464" t="s">
        <v>46015</v>
      </c>
      <c r="AT464" t="s">
        <v>46016</v>
      </c>
      <c r="AU464" t="s">
        <v>46017</v>
      </c>
      <c r="AV464" t="s">
        <v>46018</v>
      </c>
      <c r="AW464" t="s">
        <v>46019</v>
      </c>
      <c r="AY464" t="s">
        <v>46020</v>
      </c>
      <c r="AZ464" t="s">
        <v>14707</v>
      </c>
      <c r="BA464" t="s">
        <v>46021</v>
      </c>
    </row>
    <row r="465" spans="1:54" x14ac:dyDescent="0.25">
      <c r="A465">
        <v>1.1504000000000001</v>
      </c>
      <c r="B465">
        <v>1.2886899999999999</v>
      </c>
      <c r="C465">
        <f t="shared" si="7"/>
        <v>0.1382899999999998</v>
      </c>
      <c r="D465" t="s">
        <v>29</v>
      </c>
      <c r="E465" t="s">
        <v>0</v>
      </c>
      <c r="F465" t="s">
        <v>1</v>
      </c>
      <c r="G465" t="s">
        <v>0</v>
      </c>
      <c r="H465" t="s">
        <v>1</v>
      </c>
      <c r="I465" t="s">
        <v>57110</v>
      </c>
      <c r="J465" t="s">
        <v>9896</v>
      </c>
      <c r="K465" t="s">
        <v>9897</v>
      </c>
      <c r="L465" t="s">
        <v>9898</v>
      </c>
      <c r="M465" t="s">
        <v>9899</v>
      </c>
      <c r="N465" t="s">
        <v>9900</v>
      </c>
      <c r="Q465" t="s">
        <v>1765</v>
      </c>
      <c r="R465" t="s">
        <v>9901</v>
      </c>
      <c r="S465" t="s">
        <v>1765</v>
      </c>
      <c r="T465" t="s">
        <v>9902</v>
      </c>
      <c r="U465" t="s">
        <v>306</v>
      </c>
      <c r="V465" t="s">
        <v>77</v>
      </c>
      <c r="X465" t="s">
        <v>11</v>
      </c>
      <c r="Y465" t="s">
        <v>12</v>
      </c>
      <c r="Z465" t="s">
        <v>9903</v>
      </c>
      <c r="AA465" t="s">
        <v>14</v>
      </c>
      <c r="AB465">
        <v>5</v>
      </c>
      <c r="AC465">
        <v>1.6998599999999999</v>
      </c>
      <c r="AD465">
        <v>5.9861599999999995E-4</v>
      </c>
      <c r="AE465">
        <v>2.0252400000000002E-3</v>
      </c>
      <c r="AF465" t="s">
        <v>15</v>
      </c>
      <c r="AG465">
        <v>6</v>
      </c>
      <c r="AH465">
        <v>2.2288899999999998</v>
      </c>
      <c r="AI465" s="1">
        <v>2.9579500000000001E-9</v>
      </c>
      <c r="AJ465" s="1">
        <v>4.7025599999999999E-8</v>
      </c>
      <c r="AK465" t="s">
        <v>15</v>
      </c>
      <c r="AL465">
        <v>589965</v>
      </c>
      <c r="AM465" t="s">
        <v>9904</v>
      </c>
      <c r="AO465" t="s">
        <v>9905</v>
      </c>
      <c r="AP465" t="s">
        <v>9906</v>
      </c>
      <c r="AR465" t="s">
        <v>9907</v>
      </c>
      <c r="AT465" t="s">
        <v>9908</v>
      </c>
      <c r="AU465" t="s">
        <v>9909</v>
      </c>
      <c r="AV465" t="s">
        <v>9910</v>
      </c>
      <c r="AX465" t="s">
        <v>1778</v>
      </c>
      <c r="AY465" t="s">
        <v>9911</v>
      </c>
      <c r="BA465" t="s">
        <v>337</v>
      </c>
    </row>
    <row r="466" spans="1:54" x14ac:dyDescent="0.25">
      <c r="A466">
        <v>2.0391900000000001</v>
      </c>
      <c r="B466">
        <v>2.1762999999999999</v>
      </c>
      <c r="C466">
        <f t="shared" si="7"/>
        <v>0.13710999999999984</v>
      </c>
      <c r="D466" t="s">
        <v>29</v>
      </c>
      <c r="E466" t="s">
        <v>0</v>
      </c>
      <c r="F466" t="s">
        <v>1</v>
      </c>
      <c r="G466" t="s">
        <v>0</v>
      </c>
      <c r="H466" t="s">
        <v>1</v>
      </c>
      <c r="I466" t="s">
        <v>57110</v>
      </c>
      <c r="J466" t="s">
        <v>4207</v>
      </c>
      <c r="K466" t="s">
        <v>4208</v>
      </c>
      <c r="L466" t="s">
        <v>4209</v>
      </c>
      <c r="M466" t="s">
        <v>241</v>
      </c>
      <c r="N466" t="s">
        <v>241</v>
      </c>
      <c r="O466" t="s">
        <v>572</v>
      </c>
      <c r="Q466" t="s">
        <v>4210</v>
      </c>
      <c r="R466" t="s">
        <v>4211</v>
      </c>
      <c r="T466" t="s">
        <v>243</v>
      </c>
      <c r="U466" t="s">
        <v>9</v>
      </c>
      <c r="V466" t="s">
        <v>10</v>
      </c>
      <c r="W466" t="s">
        <v>244</v>
      </c>
      <c r="X466" t="s">
        <v>11</v>
      </c>
      <c r="Y466" t="s">
        <v>12</v>
      </c>
      <c r="Z466" t="s">
        <v>4212</v>
      </c>
      <c r="AA466" t="s">
        <v>14</v>
      </c>
      <c r="AB466">
        <v>4</v>
      </c>
      <c r="AC466">
        <v>3.1370800000000001</v>
      </c>
      <c r="AD466" s="1">
        <v>8.9597500000000002E-9</v>
      </c>
      <c r="AE466" s="1">
        <v>1.3930999999999999E-7</v>
      </c>
      <c r="AF466" t="s">
        <v>15</v>
      </c>
      <c r="AG466">
        <v>4</v>
      </c>
      <c r="AH466">
        <v>2.9079000000000002</v>
      </c>
      <c r="AI466" s="1">
        <v>2.6572299999999999E-9</v>
      </c>
      <c r="AJ466" s="1">
        <v>4.2658999999999998E-8</v>
      </c>
      <c r="AK466" t="s">
        <v>15</v>
      </c>
      <c r="AL466">
        <v>18422500</v>
      </c>
      <c r="AM466" t="s">
        <v>4213</v>
      </c>
      <c r="AN466" t="s">
        <v>577</v>
      </c>
      <c r="AO466" t="s">
        <v>4214</v>
      </c>
      <c r="AP466" t="s">
        <v>4215</v>
      </c>
      <c r="AR466" t="s">
        <v>4216</v>
      </c>
      <c r="AT466" t="s">
        <v>4217</v>
      </c>
      <c r="AU466" t="s">
        <v>4218</v>
      </c>
      <c r="AV466" t="s">
        <v>4213</v>
      </c>
      <c r="AW466" t="s">
        <v>547</v>
      </c>
      <c r="AY466" t="s">
        <v>4219</v>
      </c>
      <c r="BB466" t="s">
        <v>4220</v>
      </c>
    </row>
    <row r="467" spans="1:54" x14ac:dyDescent="0.25">
      <c r="A467">
        <v>1.2780199999999999</v>
      </c>
      <c r="B467">
        <v>0.73574700000000004</v>
      </c>
      <c r="C467">
        <f t="shared" si="7"/>
        <v>-0.54227299999999989</v>
      </c>
      <c r="D467" t="s">
        <v>29</v>
      </c>
      <c r="E467" t="s">
        <v>29</v>
      </c>
      <c r="F467" t="s">
        <v>1</v>
      </c>
      <c r="G467" t="s">
        <v>29</v>
      </c>
      <c r="H467" t="s">
        <v>1</v>
      </c>
      <c r="I467" t="s">
        <v>57109</v>
      </c>
      <c r="J467" t="s">
        <v>8539</v>
      </c>
      <c r="K467" t="s">
        <v>8540</v>
      </c>
      <c r="L467" t="s">
        <v>8541</v>
      </c>
      <c r="Q467" t="s">
        <v>8542</v>
      </c>
      <c r="R467" t="s">
        <v>8543</v>
      </c>
      <c r="S467" t="s">
        <v>8544</v>
      </c>
      <c r="T467" t="s">
        <v>8545</v>
      </c>
      <c r="U467" t="s">
        <v>9</v>
      </c>
      <c r="V467" t="s">
        <v>266</v>
      </c>
      <c r="X467" t="s">
        <v>11</v>
      </c>
      <c r="Y467" t="s">
        <v>12</v>
      </c>
      <c r="Z467" t="s">
        <v>8546</v>
      </c>
      <c r="AA467" t="s">
        <v>14</v>
      </c>
      <c r="AB467">
        <v>3</v>
      </c>
      <c r="AC467">
        <v>4.7041500000000003</v>
      </c>
      <c r="AD467">
        <v>5.5833200000000001E-3</v>
      </c>
      <c r="AE467">
        <v>1.34E-2</v>
      </c>
      <c r="AF467" t="s">
        <v>15</v>
      </c>
      <c r="AG467">
        <v>3</v>
      </c>
      <c r="AH467">
        <v>2.1731699999999998</v>
      </c>
      <c r="AI467">
        <v>0.123016</v>
      </c>
      <c r="AJ467">
        <v>0.20184199999999999</v>
      </c>
      <c r="AK467" t="s">
        <v>15</v>
      </c>
      <c r="AL467">
        <v>826991</v>
      </c>
      <c r="AM467" t="s">
        <v>8547</v>
      </c>
      <c r="AO467" t="s">
        <v>8548</v>
      </c>
      <c r="AP467" t="s">
        <v>8549</v>
      </c>
      <c r="AR467" t="s">
        <v>8550</v>
      </c>
      <c r="AS467" t="s">
        <v>8551</v>
      </c>
      <c r="AT467" t="s">
        <v>8552</v>
      </c>
      <c r="AU467" t="s">
        <v>8553</v>
      </c>
      <c r="AV467" t="s">
        <v>8547</v>
      </c>
      <c r="AY467" t="s">
        <v>8554</v>
      </c>
      <c r="AZ467" t="s">
        <v>8555</v>
      </c>
      <c r="BA467" t="s">
        <v>8556</v>
      </c>
    </row>
    <row r="468" spans="1:54" x14ac:dyDescent="0.25">
      <c r="A468">
        <v>-1.1198300000000001</v>
      </c>
      <c r="B468">
        <v>-0.98280400000000001</v>
      </c>
      <c r="C468">
        <f t="shared" si="7"/>
        <v>0.13702600000000009</v>
      </c>
      <c r="D468" t="s">
        <v>29</v>
      </c>
      <c r="E468" t="s">
        <v>0</v>
      </c>
      <c r="F468" t="s">
        <v>8149</v>
      </c>
      <c r="G468" t="s">
        <v>0</v>
      </c>
      <c r="H468" t="s">
        <v>8149</v>
      </c>
      <c r="I468" t="s">
        <v>57110</v>
      </c>
      <c r="J468" t="s">
        <v>43960</v>
      </c>
      <c r="K468" t="s">
        <v>43961</v>
      </c>
      <c r="L468" t="s">
        <v>5321</v>
      </c>
      <c r="M468" t="s">
        <v>43962</v>
      </c>
      <c r="N468" t="s">
        <v>18914</v>
      </c>
      <c r="Q468" t="s">
        <v>43963</v>
      </c>
      <c r="R468" t="s">
        <v>43964</v>
      </c>
      <c r="T468" t="s">
        <v>43965</v>
      </c>
      <c r="U468" t="s">
        <v>9</v>
      </c>
      <c r="V468" t="s">
        <v>266</v>
      </c>
      <c r="X468" t="s">
        <v>11</v>
      </c>
      <c r="Y468" t="s">
        <v>12</v>
      </c>
      <c r="Z468" t="s">
        <v>43966</v>
      </c>
      <c r="AA468" t="s">
        <v>14</v>
      </c>
      <c r="AB468">
        <v>6</v>
      </c>
      <c r="AC468">
        <v>-1.5880700000000001</v>
      </c>
      <c r="AD468" s="1">
        <v>2.5381500000000001E-5</v>
      </c>
      <c r="AE468">
        <v>1.36184E-4</v>
      </c>
      <c r="AF468" t="s">
        <v>15</v>
      </c>
      <c r="AG468">
        <v>7</v>
      </c>
      <c r="AH468">
        <v>-1.32263</v>
      </c>
      <c r="AI468" s="1">
        <v>7.2844500000000002E-6</v>
      </c>
      <c r="AJ468" s="1">
        <v>4.7713200000000003E-5</v>
      </c>
      <c r="AK468" t="s">
        <v>15</v>
      </c>
      <c r="AL468">
        <v>1644170</v>
      </c>
      <c r="AM468" t="s">
        <v>43967</v>
      </c>
      <c r="AO468" t="s">
        <v>43968</v>
      </c>
      <c r="AP468" t="s">
        <v>43969</v>
      </c>
      <c r="AR468" t="s">
        <v>43970</v>
      </c>
      <c r="AT468" t="s">
        <v>43971</v>
      </c>
      <c r="AU468" t="s">
        <v>43972</v>
      </c>
      <c r="AV468" t="s">
        <v>43967</v>
      </c>
      <c r="AW468" t="s">
        <v>43973</v>
      </c>
      <c r="AX468" t="s">
        <v>43974</v>
      </c>
      <c r="AY468" t="s">
        <v>43975</v>
      </c>
      <c r="AZ468" t="s">
        <v>43976</v>
      </c>
      <c r="BA468" t="s">
        <v>337</v>
      </c>
    </row>
    <row r="469" spans="1:54" x14ac:dyDescent="0.25">
      <c r="A469">
        <v>0.80664999999999998</v>
      </c>
      <c r="B469">
        <v>0.94152100000000005</v>
      </c>
      <c r="C469">
        <f t="shared" si="7"/>
        <v>0.13487100000000007</v>
      </c>
      <c r="D469" t="s">
        <v>29</v>
      </c>
      <c r="E469" t="s">
        <v>29</v>
      </c>
      <c r="F469" t="s">
        <v>1</v>
      </c>
      <c r="G469" t="s">
        <v>0</v>
      </c>
      <c r="H469" t="s">
        <v>1</v>
      </c>
      <c r="I469" t="s">
        <v>57113</v>
      </c>
      <c r="J469" t="s">
        <v>12957</v>
      </c>
      <c r="K469" t="s">
        <v>804</v>
      </c>
      <c r="L469" t="s">
        <v>12958</v>
      </c>
      <c r="M469" t="s">
        <v>938</v>
      </c>
      <c r="N469" t="s">
        <v>938</v>
      </c>
      <c r="R469" t="s">
        <v>12959</v>
      </c>
      <c r="T469" t="s">
        <v>12960</v>
      </c>
      <c r="U469" t="s">
        <v>76</v>
      </c>
      <c r="V469" t="s">
        <v>77</v>
      </c>
      <c r="X469" t="s">
        <v>11</v>
      </c>
      <c r="Y469" t="s">
        <v>12</v>
      </c>
      <c r="Z469" t="s">
        <v>12961</v>
      </c>
      <c r="AA469" t="s">
        <v>14</v>
      </c>
      <c r="AB469">
        <v>24</v>
      </c>
      <c r="AC469">
        <v>1.06548</v>
      </c>
      <c r="AD469">
        <v>3.9861099999999997E-2</v>
      </c>
      <c r="AE469">
        <v>7.4229500000000004E-2</v>
      </c>
      <c r="AF469" t="s">
        <v>15</v>
      </c>
      <c r="AG469">
        <v>25</v>
      </c>
      <c r="AH469">
        <v>1.1789700000000001</v>
      </c>
      <c r="AI469">
        <v>1.69827E-3</v>
      </c>
      <c r="AJ469">
        <v>4.9060600000000003E-3</v>
      </c>
      <c r="AK469" t="s">
        <v>15</v>
      </c>
      <c r="AL469">
        <v>3209130</v>
      </c>
      <c r="AM469" t="s">
        <v>12962</v>
      </c>
      <c r="AO469" t="s">
        <v>12963</v>
      </c>
      <c r="AP469" t="s">
        <v>12964</v>
      </c>
      <c r="AR469" t="s">
        <v>12965</v>
      </c>
      <c r="AT469" t="s">
        <v>12966</v>
      </c>
      <c r="AU469" t="s">
        <v>12967</v>
      </c>
      <c r="AV469" t="s">
        <v>12962</v>
      </c>
      <c r="AY469" t="s">
        <v>12968</v>
      </c>
      <c r="BA469" t="s">
        <v>12969</v>
      </c>
    </row>
    <row r="470" spans="1:54" x14ac:dyDescent="0.25">
      <c r="A470">
        <v>1.02352</v>
      </c>
      <c r="B470">
        <v>1.1579699999999999</v>
      </c>
      <c r="C470">
        <f t="shared" si="7"/>
        <v>0.13444999999999996</v>
      </c>
      <c r="D470" t="s">
        <v>29</v>
      </c>
      <c r="E470" t="s">
        <v>29</v>
      </c>
      <c r="F470" t="s">
        <v>1</v>
      </c>
      <c r="G470" t="s">
        <v>0</v>
      </c>
      <c r="H470" t="s">
        <v>1</v>
      </c>
      <c r="I470" t="s">
        <v>57113</v>
      </c>
      <c r="J470" t="s">
        <v>11052</v>
      </c>
      <c r="K470" t="s">
        <v>11053</v>
      </c>
      <c r="L470" t="s">
        <v>11054</v>
      </c>
      <c r="M470" t="s">
        <v>11055</v>
      </c>
      <c r="N470" t="s">
        <v>11056</v>
      </c>
      <c r="Q470" t="s">
        <v>11057</v>
      </c>
      <c r="R470" t="s">
        <v>11058</v>
      </c>
      <c r="S470" t="s">
        <v>11059</v>
      </c>
      <c r="T470" t="s">
        <v>11060</v>
      </c>
      <c r="U470" t="s">
        <v>9</v>
      </c>
      <c r="V470" t="s">
        <v>408</v>
      </c>
      <c r="X470" t="s">
        <v>11</v>
      </c>
      <c r="Y470" t="s">
        <v>12</v>
      </c>
      <c r="Z470" t="s">
        <v>11061</v>
      </c>
      <c r="AA470" t="s">
        <v>14</v>
      </c>
      <c r="AB470">
        <v>2</v>
      </c>
      <c r="AC470">
        <v>4.1485300000000001</v>
      </c>
      <c r="AD470">
        <v>4.1664800000000002E-2</v>
      </c>
      <c r="AE470">
        <v>7.7240100000000006E-2</v>
      </c>
      <c r="AF470" t="s">
        <v>15</v>
      </c>
      <c r="AG470">
        <v>2</v>
      </c>
      <c r="AH470">
        <v>4.5454299999999996</v>
      </c>
      <c r="AI470">
        <v>3.56793E-3</v>
      </c>
      <c r="AJ470">
        <v>9.3554599999999995E-3</v>
      </c>
      <c r="AK470" t="s">
        <v>15</v>
      </c>
      <c r="AL470">
        <v>368888</v>
      </c>
      <c r="AM470" t="s">
        <v>11062</v>
      </c>
      <c r="AO470" t="s">
        <v>11063</v>
      </c>
      <c r="AP470" t="s">
        <v>11064</v>
      </c>
      <c r="AQ470" t="s">
        <v>11065</v>
      </c>
      <c r="AR470" t="s">
        <v>11066</v>
      </c>
      <c r="AT470" t="s">
        <v>11067</v>
      </c>
      <c r="AU470" t="s">
        <v>11068</v>
      </c>
      <c r="AV470" t="s">
        <v>11069</v>
      </c>
      <c r="AW470" t="s">
        <v>11070</v>
      </c>
      <c r="AX470" t="s">
        <v>9050</v>
      </c>
      <c r="AY470" t="s">
        <v>11071</v>
      </c>
      <c r="BA470" t="s">
        <v>11072</v>
      </c>
    </row>
    <row r="471" spans="1:54" x14ac:dyDescent="0.25">
      <c r="A471">
        <v>4.17157</v>
      </c>
      <c r="B471">
        <v>4.3059000000000003</v>
      </c>
      <c r="C471">
        <f t="shared" si="7"/>
        <v>0.13433000000000028</v>
      </c>
      <c r="D471" t="s">
        <v>29</v>
      </c>
      <c r="E471" t="s">
        <v>0</v>
      </c>
      <c r="F471" t="s">
        <v>1</v>
      </c>
      <c r="G471" t="s">
        <v>0</v>
      </c>
      <c r="H471" t="s">
        <v>1</v>
      </c>
      <c r="I471" t="s">
        <v>57110</v>
      </c>
      <c r="J471" t="s">
        <v>400</v>
      </c>
      <c r="K471" t="s">
        <v>401</v>
      </c>
      <c r="L471" t="s">
        <v>402</v>
      </c>
      <c r="M471" t="s">
        <v>403</v>
      </c>
      <c r="N471" t="s">
        <v>404</v>
      </c>
      <c r="O471" t="s">
        <v>405</v>
      </c>
      <c r="Q471" t="s">
        <v>56</v>
      </c>
      <c r="R471" t="s">
        <v>57</v>
      </c>
      <c r="S471" t="s">
        <v>58</v>
      </c>
      <c r="T471" t="s">
        <v>406</v>
      </c>
      <c r="U471" t="s">
        <v>407</v>
      </c>
      <c r="V471" t="s">
        <v>408</v>
      </c>
      <c r="W471" t="s">
        <v>409</v>
      </c>
      <c r="X471" t="s">
        <v>11</v>
      </c>
      <c r="Y471" t="s">
        <v>12</v>
      </c>
      <c r="Z471" t="s">
        <v>410</v>
      </c>
      <c r="AA471" t="s">
        <v>14</v>
      </c>
      <c r="AB471">
        <v>20</v>
      </c>
      <c r="AC471">
        <v>2.8509799999999998</v>
      </c>
      <c r="AD471" s="1">
        <v>3.04541E-33</v>
      </c>
      <c r="AE471" s="1">
        <v>2.2018299999999999E-30</v>
      </c>
      <c r="AF471" t="s">
        <v>15</v>
      </c>
      <c r="AG471">
        <v>19</v>
      </c>
      <c r="AH471">
        <v>2.9946999999999999</v>
      </c>
      <c r="AI471" s="1">
        <v>2.13497E-38</v>
      </c>
      <c r="AJ471" s="1">
        <v>6.9920200000000003E-35</v>
      </c>
      <c r="AK471" t="s">
        <v>15</v>
      </c>
      <c r="AL471">
        <v>4271260</v>
      </c>
      <c r="AM471" t="s">
        <v>411</v>
      </c>
      <c r="AN471" t="s">
        <v>412</v>
      </c>
      <c r="AO471" t="s">
        <v>413</v>
      </c>
      <c r="AP471" t="s">
        <v>414</v>
      </c>
      <c r="AR471" t="s">
        <v>415</v>
      </c>
      <c r="AS471" t="s">
        <v>416</v>
      </c>
      <c r="AT471" t="s">
        <v>417</v>
      </c>
      <c r="AU471" t="s">
        <v>418</v>
      </c>
      <c r="AV471" t="s">
        <v>411</v>
      </c>
      <c r="AW471" t="s">
        <v>419</v>
      </c>
      <c r="AY471" t="s">
        <v>67</v>
      </c>
      <c r="BA471" t="s">
        <v>420</v>
      </c>
      <c r="BB471" t="s">
        <v>421</v>
      </c>
    </row>
    <row r="472" spans="1:54" x14ac:dyDescent="0.25">
      <c r="A472">
        <v>2.22072</v>
      </c>
      <c r="B472">
        <v>2.3539500000000002</v>
      </c>
      <c r="C472">
        <f t="shared" si="7"/>
        <v>0.13323000000000018</v>
      </c>
      <c r="D472" t="s">
        <v>29</v>
      </c>
      <c r="E472" t="s">
        <v>0</v>
      </c>
      <c r="F472" t="s">
        <v>1</v>
      </c>
      <c r="G472" t="s">
        <v>0</v>
      </c>
      <c r="H472" t="s">
        <v>1</v>
      </c>
      <c r="I472" t="s">
        <v>57110</v>
      </c>
      <c r="J472" t="s">
        <v>3586</v>
      </c>
      <c r="K472" t="s">
        <v>3587</v>
      </c>
      <c r="L472" t="s">
        <v>3588</v>
      </c>
      <c r="M472" t="s">
        <v>3589</v>
      </c>
      <c r="N472" t="s">
        <v>3590</v>
      </c>
      <c r="O472" t="s">
        <v>3591</v>
      </c>
      <c r="Q472" t="s">
        <v>3592</v>
      </c>
      <c r="R472" t="s">
        <v>3593</v>
      </c>
      <c r="T472" t="s">
        <v>3594</v>
      </c>
      <c r="V472" t="s">
        <v>266</v>
      </c>
      <c r="W472" t="s">
        <v>3595</v>
      </c>
      <c r="X472" t="s">
        <v>11</v>
      </c>
      <c r="Y472" t="s">
        <v>12</v>
      </c>
      <c r="Z472" t="s">
        <v>3596</v>
      </c>
      <c r="AA472" t="s">
        <v>14</v>
      </c>
      <c r="AB472">
        <v>1</v>
      </c>
      <c r="AC472">
        <v>6.8406099999999999</v>
      </c>
      <c r="AD472" s="1">
        <v>2.1050700000000002E-5</v>
      </c>
      <c r="AE472">
        <v>1.1684900000000001E-4</v>
      </c>
      <c r="AF472" t="s">
        <v>15</v>
      </c>
      <c r="AG472">
        <v>1</v>
      </c>
      <c r="AH472">
        <v>8.4781499999999994</v>
      </c>
      <c r="AI472" s="1">
        <v>6.3636100000000004E-7</v>
      </c>
      <c r="AJ472" s="1">
        <v>5.6632600000000002E-6</v>
      </c>
      <c r="AK472" t="s">
        <v>15</v>
      </c>
      <c r="AL472">
        <v>456057</v>
      </c>
      <c r="AM472" t="s">
        <v>3597</v>
      </c>
      <c r="AO472" t="s">
        <v>3598</v>
      </c>
      <c r="AP472" t="s">
        <v>3599</v>
      </c>
      <c r="AQ472" t="s">
        <v>3600</v>
      </c>
      <c r="AR472" t="s">
        <v>3601</v>
      </c>
      <c r="AS472" t="s">
        <v>3602</v>
      </c>
      <c r="AT472" t="s">
        <v>3603</v>
      </c>
      <c r="AU472" t="s">
        <v>3604</v>
      </c>
      <c r="AV472" t="s">
        <v>3605</v>
      </c>
      <c r="AW472" t="s">
        <v>3606</v>
      </c>
      <c r="AX472" t="s">
        <v>3607</v>
      </c>
      <c r="AY472" t="s">
        <v>3608</v>
      </c>
      <c r="AZ472" t="s">
        <v>3609</v>
      </c>
      <c r="BA472" t="s">
        <v>3610</v>
      </c>
    </row>
    <row r="473" spans="1:54" x14ac:dyDescent="0.25">
      <c r="A473">
        <v>-1.87557</v>
      </c>
      <c r="B473">
        <v>-1.74254</v>
      </c>
      <c r="C473">
        <f t="shared" si="7"/>
        <v>0.13302999999999998</v>
      </c>
      <c r="D473" t="s">
        <v>29</v>
      </c>
      <c r="E473" t="s">
        <v>0</v>
      </c>
      <c r="F473" t="s">
        <v>8149</v>
      </c>
      <c r="G473" t="s">
        <v>0</v>
      </c>
      <c r="H473" t="s">
        <v>8149</v>
      </c>
      <c r="I473" t="s">
        <v>57110</v>
      </c>
      <c r="J473" t="s">
        <v>48015</v>
      </c>
      <c r="K473" t="s">
        <v>48016</v>
      </c>
      <c r="L473" t="s">
        <v>19224</v>
      </c>
      <c r="Q473" t="s">
        <v>48017</v>
      </c>
      <c r="R473" t="s">
        <v>48018</v>
      </c>
      <c r="V473" t="s">
        <v>266</v>
      </c>
      <c r="X473" t="s">
        <v>11</v>
      </c>
      <c r="Y473" t="s">
        <v>12</v>
      </c>
      <c r="Z473" t="s">
        <v>48019</v>
      </c>
      <c r="AA473" t="s">
        <v>14</v>
      </c>
      <c r="AB473">
        <v>1</v>
      </c>
      <c r="AC473">
        <v>-7.0949600000000004</v>
      </c>
      <c r="AD473" s="1">
        <v>1.65085E-5</v>
      </c>
      <c r="AE473" s="1">
        <v>9.3500500000000004E-5</v>
      </c>
      <c r="AF473" t="s">
        <v>15</v>
      </c>
      <c r="AG473">
        <v>1</v>
      </c>
      <c r="AH473">
        <v>-5.4258600000000001</v>
      </c>
      <c r="AI473" s="1">
        <v>2.5992000000000001E-5</v>
      </c>
      <c r="AJ473">
        <v>1.43065E-4</v>
      </c>
      <c r="AK473" t="s">
        <v>15</v>
      </c>
      <c r="AL473">
        <v>63452</v>
      </c>
      <c r="AM473" t="s">
        <v>48020</v>
      </c>
      <c r="AO473" t="s">
        <v>48021</v>
      </c>
      <c r="AP473" t="s">
        <v>48022</v>
      </c>
      <c r="AQ473" t="s">
        <v>48023</v>
      </c>
      <c r="AR473" t="s">
        <v>48024</v>
      </c>
      <c r="AS473" t="s">
        <v>48025</v>
      </c>
      <c r="AT473" t="s">
        <v>48026</v>
      </c>
      <c r="AU473" t="s">
        <v>48027</v>
      </c>
      <c r="AV473" t="s">
        <v>48028</v>
      </c>
      <c r="AW473" t="s">
        <v>48029</v>
      </c>
      <c r="AY473" t="s">
        <v>48030</v>
      </c>
      <c r="AZ473" t="s">
        <v>48031</v>
      </c>
    </row>
    <row r="474" spans="1:54" x14ac:dyDescent="0.25">
      <c r="A474">
        <v>-2.2233299999999998</v>
      </c>
      <c r="B474">
        <v>-2.0903900000000002</v>
      </c>
      <c r="C474">
        <f t="shared" si="7"/>
        <v>0.13293999999999961</v>
      </c>
      <c r="D474" t="s">
        <v>29</v>
      </c>
      <c r="E474" t="s">
        <v>0</v>
      </c>
      <c r="F474" t="s">
        <v>8149</v>
      </c>
      <c r="G474" t="s">
        <v>0</v>
      </c>
      <c r="H474" t="s">
        <v>8149</v>
      </c>
      <c r="I474" t="s">
        <v>57110</v>
      </c>
      <c r="J474" t="s">
        <v>48219</v>
      </c>
      <c r="K474" t="s">
        <v>46523</v>
      </c>
      <c r="L474" t="s">
        <v>49125</v>
      </c>
      <c r="M474" t="s">
        <v>46525</v>
      </c>
      <c r="N474" t="s">
        <v>6483</v>
      </c>
      <c r="Q474" t="s">
        <v>46526</v>
      </c>
      <c r="R474" t="s">
        <v>49126</v>
      </c>
      <c r="S474" t="s">
        <v>46528</v>
      </c>
      <c r="T474" t="s">
        <v>6485</v>
      </c>
      <c r="U474" t="s">
        <v>9</v>
      </c>
      <c r="V474" t="s">
        <v>266</v>
      </c>
      <c r="W474" t="s">
        <v>46529</v>
      </c>
      <c r="X474" t="s">
        <v>11</v>
      </c>
      <c r="Y474" t="s">
        <v>12</v>
      </c>
      <c r="Z474" t="s">
        <v>49127</v>
      </c>
      <c r="AA474" t="s">
        <v>14</v>
      </c>
      <c r="AB474">
        <v>9</v>
      </c>
      <c r="AC474">
        <v>-7.1979199999999999</v>
      </c>
      <c r="AD474" s="1">
        <v>1.13361E-23</v>
      </c>
      <c r="AE474" s="1">
        <v>2.7319900000000001E-21</v>
      </c>
      <c r="AF474" t="s">
        <v>15</v>
      </c>
      <c r="AG474">
        <v>9</v>
      </c>
      <c r="AH474">
        <v>-6.36083</v>
      </c>
      <c r="AI474" s="1">
        <v>3.42185E-20</v>
      </c>
      <c r="AJ474" s="1">
        <v>5.6032700000000001E-18</v>
      </c>
      <c r="AK474" t="s">
        <v>15</v>
      </c>
      <c r="AL474">
        <v>4957910</v>
      </c>
      <c r="AM474" t="s">
        <v>49128</v>
      </c>
      <c r="AO474" t="s">
        <v>49129</v>
      </c>
      <c r="AP474" t="s">
        <v>49130</v>
      </c>
      <c r="AR474" t="s">
        <v>49131</v>
      </c>
      <c r="AS474" t="s">
        <v>49132</v>
      </c>
      <c r="AT474" t="s">
        <v>49133</v>
      </c>
      <c r="AU474" t="s">
        <v>49134</v>
      </c>
      <c r="AV474" t="s">
        <v>49135</v>
      </c>
      <c r="AW474" t="s">
        <v>46538</v>
      </c>
      <c r="AX474" t="s">
        <v>46539</v>
      </c>
      <c r="AY474" t="s">
        <v>46540</v>
      </c>
      <c r="BA474" t="s">
        <v>49136</v>
      </c>
    </row>
    <row r="475" spans="1:54" x14ac:dyDescent="0.25">
      <c r="A475">
        <v>-2.1439699999999999</v>
      </c>
      <c r="B475">
        <v>-2.0120300000000002</v>
      </c>
      <c r="C475">
        <f t="shared" si="7"/>
        <v>0.13193999999999972</v>
      </c>
      <c r="D475" t="s">
        <v>29</v>
      </c>
      <c r="E475" t="s">
        <v>0</v>
      </c>
      <c r="F475" t="s">
        <v>8149</v>
      </c>
      <c r="G475" t="s">
        <v>0</v>
      </c>
      <c r="H475" t="s">
        <v>8149</v>
      </c>
      <c r="I475" t="s">
        <v>57110</v>
      </c>
      <c r="J475" t="s">
        <v>48962</v>
      </c>
      <c r="K475" t="s">
        <v>48963</v>
      </c>
      <c r="L475" t="s">
        <v>48964</v>
      </c>
      <c r="M475" t="s">
        <v>48965</v>
      </c>
      <c r="N475" t="s">
        <v>48965</v>
      </c>
      <c r="O475" t="s">
        <v>22537</v>
      </c>
      <c r="Q475" t="s">
        <v>21877</v>
      </c>
      <c r="R475" t="s">
        <v>24569</v>
      </c>
      <c r="S475" t="s">
        <v>21879</v>
      </c>
      <c r="T475" t="s">
        <v>3354</v>
      </c>
      <c r="U475" t="s">
        <v>9</v>
      </c>
      <c r="V475" t="s">
        <v>266</v>
      </c>
      <c r="X475" t="s">
        <v>11</v>
      </c>
      <c r="Y475" t="s">
        <v>12</v>
      </c>
      <c r="Z475" t="s">
        <v>48966</v>
      </c>
      <c r="AA475" t="s">
        <v>14</v>
      </c>
      <c r="AB475">
        <v>8</v>
      </c>
      <c r="AC475">
        <v>-9.4078800000000005</v>
      </c>
      <c r="AD475" s="1">
        <v>7.1649100000000001E-7</v>
      </c>
      <c r="AE475" s="1">
        <v>6.2600899999999997E-6</v>
      </c>
      <c r="AF475" t="s">
        <v>15</v>
      </c>
      <c r="AG475">
        <v>9</v>
      </c>
      <c r="AH475">
        <v>-6.0830599999999997</v>
      </c>
      <c r="AI475" s="1">
        <v>1.9585200000000001E-6</v>
      </c>
      <c r="AJ475" s="1">
        <v>1.5418599999999998E-5</v>
      </c>
      <c r="AK475" t="s">
        <v>15</v>
      </c>
      <c r="AL475">
        <v>4170230</v>
      </c>
      <c r="AM475" t="s">
        <v>48967</v>
      </c>
      <c r="AN475" t="s">
        <v>22541</v>
      </c>
      <c r="AO475" t="s">
        <v>48968</v>
      </c>
      <c r="AP475" t="s">
        <v>48969</v>
      </c>
      <c r="AR475" t="s">
        <v>48970</v>
      </c>
      <c r="AS475" t="s">
        <v>48971</v>
      </c>
      <c r="AT475" t="s">
        <v>48972</v>
      </c>
      <c r="AU475" t="s">
        <v>48973</v>
      </c>
      <c r="AV475" t="s">
        <v>48967</v>
      </c>
      <c r="AY475" t="s">
        <v>48974</v>
      </c>
      <c r="AZ475" t="s">
        <v>48975</v>
      </c>
      <c r="BA475" t="s">
        <v>48976</v>
      </c>
      <c r="BB475" t="s">
        <v>48977</v>
      </c>
    </row>
    <row r="476" spans="1:54" x14ac:dyDescent="0.25">
      <c r="A476">
        <v>-1.8999699999999999</v>
      </c>
      <c r="B476">
        <v>-1.7687200000000001</v>
      </c>
      <c r="C476">
        <f t="shared" si="7"/>
        <v>0.13124999999999987</v>
      </c>
      <c r="D476" t="s">
        <v>29</v>
      </c>
      <c r="E476" t="s">
        <v>0</v>
      </c>
      <c r="F476" t="s">
        <v>8149</v>
      </c>
      <c r="G476" t="s">
        <v>0</v>
      </c>
      <c r="H476" t="s">
        <v>8149</v>
      </c>
      <c r="I476" t="s">
        <v>57110</v>
      </c>
      <c r="J476" t="s">
        <v>48101</v>
      </c>
      <c r="K476" t="s">
        <v>48102</v>
      </c>
      <c r="L476" t="s">
        <v>48103</v>
      </c>
      <c r="M476" t="s">
        <v>938</v>
      </c>
      <c r="N476" t="s">
        <v>938</v>
      </c>
      <c r="Q476" t="s">
        <v>48104</v>
      </c>
      <c r="R476" t="s">
        <v>48105</v>
      </c>
      <c r="T476" t="s">
        <v>48106</v>
      </c>
      <c r="U476" t="s">
        <v>9</v>
      </c>
      <c r="V476" t="s">
        <v>408</v>
      </c>
      <c r="W476" t="s">
        <v>48107</v>
      </c>
      <c r="X476" t="s">
        <v>11</v>
      </c>
      <c r="Y476" t="s">
        <v>12</v>
      </c>
      <c r="Z476" t="s">
        <v>48108</v>
      </c>
      <c r="AA476" t="s">
        <v>14</v>
      </c>
      <c r="AB476">
        <v>2</v>
      </c>
      <c r="AC476">
        <v>-5.8738099999999998</v>
      </c>
      <c r="AD476" s="1">
        <v>3.4202599999999997E-8</v>
      </c>
      <c r="AE476" s="1">
        <v>4.45559E-7</v>
      </c>
      <c r="AF476" t="s">
        <v>15</v>
      </c>
      <c r="AG476">
        <v>3</v>
      </c>
      <c r="AH476">
        <v>-6.3834200000000001</v>
      </c>
      <c r="AI476" s="1">
        <v>8.2667799999999994E-11</v>
      </c>
      <c r="AJ476" s="1">
        <v>1.8170300000000001E-9</v>
      </c>
      <c r="AK476" t="s">
        <v>15</v>
      </c>
      <c r="AL476">
        <v>658398</v>
      </c>
      <c r="AM476" t="s">
        <v>48109</v>
      </c>
      <c r="AN476" t="s">
        <v>48110</v>
      </c>
      <c r="AO476" t="s">
        <v>48111</v>
      </c>
      <c r="AP476" t="s">
        <v>48112</v>
      </c>
      <c r="AR476" t="s">
        <v>48104</v>
      </c>
      <c r="AS476" t="s">
        <v>48113</v>
      </c>
      <c r="AT476" t="s">
        <v>48114</v>
      </c>
      <c r="AU476" t="s">
        <v>48115</v>
      </c>
      <c r="AV476" t="s">
        <v>48116</v>
      </c>
      <c r="AW476" t="s">
        <v>48117</v>
      </c>
      <c r="AY476" t="s">
        <v>48118</v>
      </c>
      <c r="AZ476" t="s">
        <v>48119</v>
      </c>
      <c r="BA476" t="s">
        <v>48120</v>
      </c>
    </row>
    <row r="477" spans="1:54" x14ac:dyDescent="0.25">
      <c r="A477">
        <v>-0.72584800000000005</v>
      </c>
      <c r="B477">
        <v>-0.59528899999999996</v>
      </c>
      <c r="C477">
        <f t="shared" si="7"/>
        <v>0.13055900000000009</v>
      </c>
      <c r="D477" t="s">
        <v>29</v>
      </c>
      <c r="E477" t="s">
        <v>29</v>
      </c>
      <c r="F477" t="s">
        <v>8149</v>
      </c>
      <c r="G477" t="s">
        <v>0</v>
      </c>
      <c r="H477" t="s">
        <v>8149</v>
      </c>
      <c r="I477" t="s">
        <v>57113</v>
      </c>
      <c r="J477" t="s">
        <v>40621</v>
      </c>
      <c r="K477" t="s">
        <v>40622</v>
      </c>
      <c r="L477" t="s">
        <v>40623</v>
      </c>
      <c r="M477" t="s">
        <v>40624</v>
      </c>
      <c r="N477" t="s">
        <v>40625</v>
      </c>
      <c r="O477" t="s">
        <v>40626</v>
      </c>
      <c r="Q477" t="s">
        <v>2974</v>
      </c>
      <c r="R477" t="s">
        <v>6600</v>
      </c>
      <c r="T477" t="s">
        <v>40627</v>
      </c>
      <c r="U477" t="s">
        <v>996</v>
      </c>
      <c r="V477" t="s">
        <v>77</v>
      </c>
      <c r="X477" t="s">
        <v>11</v>
      </c>
      <c r="Y477" t="s">
        <v>12</v>
      </c>
      <c r="Z477" t="s">
        <v>40628</v>
      </c>
      <c r="AA477" t="s">
        <v>14</v>
      </c>
      <c r="AB477">
        <v>2</v>
      </c>
      <c r="AC477">
        <v>-2.4339</v>
      </c>
      <c r="AD477">
        <v>6.28387E-4</v>
      </c>
      <c r="AE477">
        <v>2.1106800000000002E-3</v>
      </c>
      <c r="AF477" t="s">
        <v>15</v>
      </c>
      <c r="AG477">
        <v>2</v>
      </c>
      <c r="AH477">
        <v>-1.90008</v>
      </c>
      <c r="AI477">
        <v>1.7992800000000001E-3</v>
      </c>
      <c r="AJ477">
        <v>5.1284900000000003E-3</v>
      </c>
      <c r="AK477" t="s">
        <v>15</v>
      </c>
      <c r="AL477">
        <v>502885</v>
      </c>
      <c r="AM477" t="s">
        <v>40629</v>
      </c>
      <c r="AN477" t="s">
        <v>40630</v>
      </c>
      <c r="AO477" t="s">
        <v>40631</v>
      </c>
      <c r="AP477" t="s">
        <v>40632</v>
      </c>
      <c r="AR477" t="s">
        <v>40633</v>
      </c>
      <c r="AS477" t="s">
        <v>35234</v>
      </c>
      <c r="AT477" t="s">
        <v>40634</v>
      </c>
      <c r="AU477" t="s">
        <v>40635</v>
      </c>
      <c r="AV477" t="s">
        <v>40629</v>
      </c>
      <c r="AW477" t="s">
        <v>40636</v>
      </c>
      <c r="AY477" t="s">
        <v>40637</v>
      </c>
      <c r="BA477" t="s">
        <v>40638</v>
      </c>
      <c r="BB477" t="s">
        <v>40639</v>
      </c>
    </row>
    <row r="478" spans="1:54" x14ac:dyDescent="0.25">
      <c r="A478">
        <v>-1.90578</v>
      </c>
      <c r="B478">
        <v>-1.7754000000000001</v>
      </c>
      <c r="C478">
        <f t="shared" si="7"/>
        <v>0.13037999999999994</v>
      </c>
      <c r="D478" t="s">
        <v>29</v>
      </c>
      <c r="E478" t="s">
        <v>0</v>
      </c>
      <c r="F478" t="s">
        <v>8149</v>
      </c>
      <c r="G478" t="s">
        <v>0</v>
      </c>
      <c r="H478" t="s">
        <v>8149</v>
      </c>
      <c r="I478" t="s">
        <v>57110</v>
      </c>
      <c r="J478" t="s">
        <v>48168</v>
      </c>
      <c r="L478" t="s">
        <v>48169</v>
      </c>
      <c r="Q478" t="s">
        <v>37466</v>
      </c>
      <c r="R478" t="s">
        <v>37467</v>
      </c>
      <c r="U478" t="s">
        <v>996</v>
      </c>
      <c r="V478" t="s">
        <v>77</v>
      </c>
      <c r="X478" t="s">
        <v>11</v>
      </c>
      <c r="Y478" t="s">
        <v>12</v>
      </c>
      <c r="Z478" t="s">
        <v>48170</v>
      </c>
      <c r="AA478" t="s">
        <v>14</v>
      </c>
      <c r="AB478">
        <v>1</v>
      </c>
      <c r="AC478">
        <v>-4.5479099999999999</v>
      </c>
      <c r="AD478">
        <v>3.2948E-4</v>
      </c>
      <c r="AE478">
        <v>1.2310800000000001E-3</v>
      </c>
      <c r="AF478" t="s">
        <v>15</v>
      </c>
      <c r="AG478">
        <v>1</v>
      </c>
      <c r="AH478">
        <v>-5.0267099999999996</v>
      </c>
      <c r="AI478" s="1">
        <v>4.6916399999999997E-5</v>
      </c>
      <c r="AJ478">
        <v>2.36398E-4</v>
      </c>
      <c r="AK478" t="s">
        <v>15</v>
      </c>
      <c r="AL478">
        <v>102238</v>
      </c>
      <c r="AM478" t="s">
        <v>48171</v>
      </c>
      <c r="AO478" t="s">
        <v>48172</v>
      </c>
      <c r="AP478" t="s">
        <v>48173</v>
      </c>
      <c r="AR478" t="s">
        <v>48174</v>
      </c>
      <c r="AT478" t="s">
        <v>48175</v>
      </c>
      <c r="AU478" t="s">
        <v>48176</v>
      </c>
      <c r="AV478" t="s">
        <v>48171</v>
      </c>
      <c r="AZ478" t="s">
        <v>48177</v>
      </c>
      <c r="BA478" t="s">
        <v>237</v>
      </c>
    </row>
    <row r="479" spans="1:54" x14ac:dyDescent="0.25">
      <c r="A479">
        <v>1.2588200000000001</v>
      </c>
      <c r="B479">
        <v>0.56972999999999996</v>
      </c>
      <c r="C479">
        <f t="shared" si="7"/>
        <v>-0.68909000000000009</v>
      </c>
      <c r="D479" t="s">
        <v>29</v>
      </c>
      <c r="E479" t="s">
        <v>29</v>
      </c>
      <c r="F479" t="s">
        <v>1</v>
      </c>
      <c r="G479" t="s">
        <v>29</v>
      </c>
      <c r="H479" t="s">
        <v>1</v>
      </c>
      <c r="I479" t="s">
        <v>57109</v>
      </c>
      <c r="J479" t="s">
        <v>8756</v>
      </c>
      <c r="K479" t="s">
        <v>8757</v>
      </c>
      <c r="L479" t="s">
        <v>8758</v>
      </c>
      <c r="M479" t="s">
        <v>8759</v>
      </c>
      <c r="N479" t="s">
        <v>8760</v>
      </c>
      <c r="O479" t="s">
        <v>8761</v>
      </c>
      <c r="Q479" t="s">
        <v>8762</v>
      </c>
      <c r="R479" t="s">
        <v>8763</v>
      </c>
      <c r="S479" t="s">
        <v>8764</v>
      </c>
      <c r="T479" t="s">
        <v>8765</v>
      </c>
      <c r="U479" t="s">
        <v>4496</v>
      </c>
      <c r="V479" t="s">
        <v>408</v>
      </c>
      <c r="W479" t="s">
        <v>8766</v>
      </c>
      <c r="X479" t="s">
        <v>11</v>
      </c>
      <c r="Y479" t="s">
        <v>12</v>
      </c>
      <c r="Z479" t="s">
        <v>8767</v>
      </c>
      <c r="AA479" t="s">
        <v>14</v>
      </c>
      <c r="AB479">
        <v>2</v>
      </c>
      <c r="AC479">
        <v>1.6511400000000001</v>
      </c>
      <c r="AD479">
        <v>7.8605099999999994E-3</v>
      </c>
      <c r="AE479">
        <v>1.8027399999999999E-2</v>
      </c>
      <c r="AF479" t="s">
        <v>15</v>
      </c>
      <c r="AG479">
        <v>3</v>
      </c>
      <c r="AH479">
        <v>0.77700400000000003</v>
      </c>
      <c r="AI479">
        <v>6.1322799999999997E-2</v>
      </c>
      <c r="AJ479">
        <v>0.110957</v>
      </c>
      <c r="AK479" t="s">
        <v>15</v>
      </c>
      <c r="AL479">
        <v>4460120</v>
      </c>
      <c r="AM479" t="s">
        <v>8768</v>
      </c>
      <c r="AN479" t="s">
        <v>8769</v>
      </c>
      <c r="AO479" t="s">
        <v>8770</v>
      </c>
      <c r="AP479" t="s">
        <v>8771</v>
      </c>
      <c r="AQ479" t="s">
        <v>8772</v>
      </c>
      <c r="AR479" t="s">
        <v>8773</v>
      </c>
      <c r="AS479" t="s">
        <v>8774</v>
      </c>
      <c r="AT479" t="s">
        <v>8775</v>
      </c>
      <c r="AU479" t="s">
        <v>8776</v>
      </c>
      <c r="AV479" t="s">
        <v>8777</v>
      </c>
      <c r="AW479" t="s">
        <v>8778</v>
      </c>
      <c r="AY479" t="s">
        <v>8779</v>
      </c>
      <c r="BA479" t="s">
        <v>8780</v>
      </c>
      <c r="BB479" t="s">
        <v>8781</v>
      </c>
    </row>
    <row r="480" spans="1:54" x14ac:dyDescent="0.25">
      <c r="A480">
        <v>-2.09091</v>
      </c>
      <c r="B480">
        <v>-1.96343</v>
      </c>
      <c r="C480">
        <f t="shared" si="7"/>
        <v>0.12748000000000004</v>
      </c>
      <c r="D480" t="s">
        <v>29</v>
      </c>
      <c r="E480" t="s">
        <v>0</v>
      </c>
      <c r="F480" t="s">
        <v>8149</v>
      </c>
      <c r="G480" t="s">
        <v>0</v>
      </c>
      <c r="H480" t="s">
        <v>8149</v>
      </c>
      <c r="I480" t="s">
        <v>57110</v>
      </c>
      <c r="J480" t="s">
        <v>48688</v>
      </c>
      <c r="K480" t="s">
        <v>26670</v>
      </c>
      <c r="L480" t="s">
        <v>48689</v>
      </c>
      <c r="O480" t="s">
        <v>22537</v>
      </c>
      <c r="Q480" t="s">
        <v>39812</v>
      </c>
      <c r="R480" t="s">
        <v>48690</v>
      </c>
      <c r="S480" t="s">
        <v>48691</v>
      </c>
      <c r="X480" t="s">
        <v>229</v>
      </c>
      <c r="Y480" t="s">
        <v>12</v>
      </c>
      <c r="Z480" t="s">
        <v>48692</v>
      </c>
      <c r="AA480" t="s">
        <v>14</v>
      </c>
      <c r="AB480">
        <v>1</v>
      </c>
      <c r="AC480">
        <v>-7.6802599999999996</v>
      </c>
      <c r="AD480" s="1">
        <v>9.2744200000000002E-6</v>
      </c>
      <c r="AE480" s="1">
        <v>5.7188899999999997E-5</v>
      </c>
      <c r="AF480" t="s">
        <v>15</v>
      </c>
      <c r="AG480">
        <v>1</v>
      </c>
      <c r="AH480">
        <v>-7.0980699999999999</v>
      </c>
      <c r="AI480" s="1">
        <v>2.90874E-6</v>
      </c>
      <c r="AJ480" s="1">
        <v>2.15523E-5</v>
      </c>
      <c r="AK480" t="s">
        <v>15</v>
      </c>
      <c r="AL480" t="s">
        <v>15</v>
      </c>
      <c r="AM480" t="s">
        <v>48693</v>
      </c>
      <c r="AN480" t="s">
        <v>22541</v>
      </c>
      <c r="AO480" t="s">
        <v>48694</v>
      </c>
      <c r="AP480" t="s">
        <v>48695</v>
      </c>
      <c r="AR480" t="s">
        <v>48696</v>
      </c>
      <c r="AT480" t="s">
        <v>48697</v>
      </c>
      <c r="AU480" t="s">
        <v>48698</v>
      </c>
      <c r="AV480" t="s">
        <v>48699</v>
      </c>
      <c r="AY480" t="s">
        <v>48700</v>
      </c>
      <c r="BA480" t="s">
        <v>48701</v>
      </c>
      <c r="BB480" t="s">
        <v>48702</v>
      </c>
    </row>
    <row r="481" spans="1:54" x14ac:dyDescent="0.25">
      <c r="A481">
        <v>0.49904599999999999</v>
      </c>
      <c r="B481">
        <v>0.62605100000000002</v>
      </c>
      <c r="C481">
        <f t="shared" si="7"/>
        <v>0.12700500000000003</v>
      </c>
      <c r="D481" t="s">
        <v>29</v>
      </c>
      <c r="E481" t="s">
        <v>29</v>
      </c>
      <c r="F481" t="s">
        <v>1</v>
      </c>
      <c r="G481" t="s">
        <v>0</v>
      </c>
      <c r="H481" t="s">
        <v>1</v>
      </c>
      <c r="I481" t="s">
        <v>57113</v>
      </c>
      <c r="J481" t="s">
        <v>16816</v>
      </c>
      <c r="K481" t="s">
        <v>16817</v>
      </c>
      <c r="L481" t="s">
        <v>3249</v>
      </c>
      <c r="M481" t="s">
        <v>3729</v>
      </c>
      <c r="N481" t="s">
        <v>3730</v>
      </c>
      <c r="Q481" t="s">
        <v>3732</v>
      </c>
      <c r="R481" t="s">
        <v>3733</v>
      </c>
      <c r="T481" t="s">
        <v>16818</v>
      </c>
      <c r="U481" t="s">
        <v>347</v>
      </c>
      <c r="V481" t="s">
        <v>408</v>
      </c>
      <c r="X481" t="s">
        <v>11</v>
      </c>
      <c r="Y481" t="s">
        <v>12</v>
      </c>
      <c r="Z481" t="s">
        <v>16819</v>
      </c>
      <c r="AA481" t="s">
        <v>14</v>
      </c>
      <c r="AB481">
        <v>9</v>
      </c>
      <c r="AC481">
        <v>0.61400900000000003</v>
      </c>
      <c r="AD481">
        <v>1.3857599999999999E-2</v>
      </c>
      <c r="AE481">
        <v>2.9511099999999998E-2</v>
      </c>
      <c r="AF481" t="s">
        <v>15</v>
      </c>
      <c r="AG481">
        <v>8</v>
      </c>
      <c r="AH481">
        <v>0.83974899999999997</v>
      </c>
      <c r="AI481">
        <v>1.20784E-3</v>
      </c>
      <c r="AJ481">
        <v>3.6900000000000001E-3</v>
      </c>
      <c r="AK481" t="s">
        <v>15</v>
      </c>
      <c r="AL481">
        <v>3586820</v>
      </c>
      <c r="AM481" t="s">
        <v>16820</v>
      </c>
      <c r="AO481" t="s">
        <v>16821</v>
      </c>
      <c r="AP481" t="s">
        <v>16822</v>
      </c>
      <c r="AQ481" t="s">
        <v>16823</v>
      </c>
      <c r="AR481" t="s">
        <v>16824</v>
      </c>
      <c r="AS481" t="s">
        <v>16825</v>
      </c>
      <c r="AT481" t="s">
        <v>16826</v>
      </c>
      <c r="AU481" t="s">
        <v>16827</v>
      </c>
      <c r="AV481" t="s">
        <v>16820</v>
      </c>
      <c r="AX481" t="s">
        <v>16828</v>
      </c>
      <c r="AY481" t="s">
        <v>16829</v>
      </c>
      <c r="AZ481" t="s">
        <v>16830</v>
      </c>
      <c r="BA481" t="s">
        <v>1174</v>
      </c>
    </row>
    <row r="482" spans="1:54" x14ac:dyDescent="0.25">
      <c r="A482">
        <v>1.7034400000000001</v>
      </c>
      <c r="B482">
        <v>1.82917</v>
      </c>
      <c r="C482">
        <f t="shared" si="7"/>
        <v>0.1257299999999999</v>
      </c>
      <c r="D482" t="s">
        <v>29</v>
      </c>
      <c r="E482" t="s">
        <v>0</v>
      </c>
      <c r="F482" t="s">
        <v>1</v>
      </c>
      <c r="G482" t="s">
        <v>0</v>
      </c>
      <c r="H482" t="s">
        <v>1</v>
      </c>
      <c r="I482" t="s">
        <v>57110</v>
      </c>
      <c r="J482" t="s">
        <v>6011</v>
      </c>
      <c r="K482" t="s">
        <v>6012</v>
      </c>
      <c r="L482" t="s">
        <v>6013</v>
      </c>
      <c r="Q482" t="s">
        <v>4850</v>
      </c>
      <c r="R482" t="s">
        <v>6014</v>
      </c>
      <c r="S482" t="s">
        <v>1147</v>
      </c>
      <c r="U482" t="s">
        <v>9</v>
      </c>
      <c r="V482" t="s">
        <v>99</v>
      </c>
      <c r="W482" t="s">
        <v>6015</v>
      </c>
      <c r="X482" t="s">
        <v>11</v>
      </c>
      <c r="Y482" t="s">
        <v>12</v>
      </c>
      <c r="Z482" t="s">
        <v>6016</v>
      </c>
      <c r="AA482" t="s">
        <v>14</v>
      </c>
      <c r="AB482">
        <v>2</v>
      </c>
      <c r="AC482">
        <v>3.50454</v>
      </c>
      <c r="AD482" s="1">
        <v>1.7961800000000001E-5</v>
      </c>
      <c r="AE482">
        <v>1.00475E-4</v>
      </c>
      <c r="AF482" t="s">
        <v>15</v>
      </c>
      <c r="AG482">
        <v>2</v>
      </c>
      <c r="AH482">
        <v>5.3351600000000001</v>
      </c>
      <c r="AI482" s="1">
        <v>7.8328200000000003E-6</v>
      </c>
      <c r="AJ482" s="1">
        <v>5.0497000000000001E-5</v>
      </c>
      <c r="AK482" t="s">
        <v>15</v>
      </c>
      <c r="AL482">
        <v>592391</v>
      </c>
      <c r="AM482" t="s">
        <v>6017</v>
      </c>
      <c r="AO482" t="s">
        <v>6018</v>
      </c>
      <c r="AP482" t="s">
        <v>6019</v>
      </c>
      <c r="AR482" t="s">
        <v>6020</v>
      </c>
      <c r="AS482" t="s">
        <v>6021</v>
      </c>
      <c r="AT482" t="s">
        <v>6022</v>
      </c>
      <c r="AU482" t="s">
        <v>6023</v>
      </c>
      <c r="AV482" t="s">
        <v>6024</v>
      </c>
      <c r="AW482" t="s">
        <v>6025</v>
      </c>
      <c r="AY482" t="s">
        <v>6026</v>
      </c>
      <c r="AZ482" t="s">
        <v>6027</v>
      </c>
      <c r="BA482" t="s">
        <v>6028</v>
      </c>
    </row>
    <row r="483" spans="1:54" x14ac:dyDescent="0.25">
      <c r="A483">
        <v>-1.2508999999999999</v>
      </c>
      <c r="B483">
        <v>-1.1259600000000001</v>
      </c>
      <c r="C483">
        <f t="shared" si="7"/>
        <v>0.12493999999999983</v>
      </c>
      <c r="D483" t="s">
        <v>29</v>
      </c>
      <c r="E483" t="s">
        <v>0</v>
      </c>
      <c r="F483" t="s">
        <v>8149</v>
      </c>
      <c r="G483" t="s">
        <v>0</v>
      </c>
      <c r="H483" t="s">
        <v>8149</v>
      </c>
      <c r="I483" t="s">
        <v>57110</v>
      </c>
      <c r="J483" t="s">
        <v>44874</v>
      </c>
      <c r="K483" t="s">
        <v>44875</v>
      </c>
      <c r="L483" t="s">
        <v>44876</v>
      </c>
      <c r="M483" t="s">
        <v>241</v>
      </c>
      <c r="N483" t="s">
        <v>241</v>
      </c>
      <c r="O483" t="s">
        <v>33160</v>
      </c>
      <c r="Q483" t="s">
        <v>44877</v>
      </c>
      <c r="R483" t="s">
        <v>44878</v>
      </c>
      <c r="T483" t="s">
        <v>243</v>
      </c>
      <c r="U483" t="s">
        <v>9</v>
      </c>
      <c r="V483" t="s">
        <v>10</v>
      </c>
      <c r="W483" t="s">
        <v>44879</v>
      </c>
      <c r="X483" t="s">
        <v>11</v>
      </c>
      <c r="Y483" t="s">
        <v>12</v>
      </c>
      <c r="Z483" t="s">
        <v>44880</v>
      </c>
      <c r="AA483" t="s">
        <v>14</v>
      </c>
      <c r="AB483">
        <v>2</v>
      </c>
      <c r="AC483">
        <v>-4.9831899999999996</v>
      </c>
      <c r="AD483" s="1">
        <v>1.22348E-5</v>
      </c>
      <c r="AE483" s="1">
        <v>7.1770699999999994E-5</v>
      </c>
      <c r="AF483" t="s">
        <v>15</v>
      </c>
      <c r="AG483">
        <v>2</v>
      </c>
      <c r="AH483">
        <v>-4.0171299999999999</v>
      </c>
      <c r="AI483" s="1">
        <v>4.4535299999999998E-7</v>
      </c>
      <c r="AJ483" s="1">
        <v>4.1835699999999997E-6</v>
      </c>
      <c r="AK483" t="s">
        <v>15</v>
      </c>
      <c r="AL483">
        <v>9076860</v>
      </c>
      <c r="AM483" t="s">
        <v>44881</v>
      </c>
      <c r="AN483" t="s">
        <v>33160</v>
      </c>
      <c r="AO483" t="s">
        <v>44882</v>
      </c>
      <c r="AP483" t="s">
        <v>44883</v>
      </c>
      <c r="AR483" t="s">
        <v>44884</v>
      </c>
      <c r="AS483" t="s">
        <v>44885</v>
      </c>
      <c r="AT483" t="s">
        <v>44886</v>
      </c>
      <c r="AU483" t="s">
        <v>44887</v>
      </c>
      <c r="AV483" t="s">
        <v>44881</v>
      </c>
      <c r="AW483" t="s">
        <v>44888</v>
      </c>
      <c r="AY483" t="s">
        <v>44889</v>
      </c>
      <c r="BB483" t="s">
        <v>44890</v>
      </c>
    </row>
    <row r="484" spans="1:54" x14ac:dyDescent="0.25">
      <c r="A484">
        <v>-1.2825200000000001</v>
      </c>
      <c r="B484">
        <v>-1.15825</v>
      </c>
      <c r="C484">
        <f t="shared" si="7"/>
        <v>0.1242700000000001</v>
      </c>
      <c r="D484" t="s">
        <v>29</v>
      </c>
      <c r="E484" t="s">
        <v>0</v>
      </c>
      <c r="F484" t="s">
        <v>8149</v>
      </c>
      <c r="G484" t="s">
        <v>0</v>
      </c>
      <c r="H484" t="s">
        <v>8149</v>
      </c>
      <c r="I484" t="s">
        <v>57110</v>
      </c>
      <c r="J484" t="s">
        <v>45078</v>
      </c>
      <c r="K484" t="s">
        <v>45079</v>
      </c>
      <c r="L484" t="s">
        <v>45080</v>
      </c>
      <c r="M484" t="s">
        <v>7014</v>
      </c>
      <c r="Q484" t="s">
        <v>45081</v>
      </c>
      <c r="R484" t="s">
        <v>45082</v>
      </c>
      <c r="T484" t="s">
        <v>40855</v>
      </c>
      <c r="U484" t="s">
        <v>9</v>
      </c>
      <c r="V484" t="s">
        <v>266</v>
      </c>
      <c r="W484" t="s">
        <v>45083</v>
      </c>
      <c r="X484" t="s">
        <v>11</v>
      </c>
      <c r="Y484" t="s">
        <v>12</v>
      </c>
      <c r="Z484" t="s">
        <v>9605</v>
      </c>
      <c r="AA484" t="s">
        <v>14</v>
      </c>
      <c r="AB484">
        <v>5</v>
      </c>
      <c r="AC484">
        <v>-3.3203299999999998</v>
      </c>
      <c r="AD484" s="1">
        <v>4.15948E-11</v>
      </c>
      <c r="AE484" s="1">
        <v>1.02328E-9</v>
      </c>
      <c r="AF484" t="s">
        <v>15</v>
      </c>
      <c r="AG484">
        <v>7</v>
      </c>
      <c r="AH484">
        <v>-2.5701299999999998</v>
      </c>
      <c r="AI484" s="1">
        <v>1.12235E-12</v>
      </c>
      <c r="AJ484" s="1">
        <v>4.1300000000000002E-11</v>
      </c>
      <c r="AK484" t="s">
        <v>15</v>
      </c>
      <c r="AL484">
        <v>1989180</v>
      </c>
      <c r="AM484" t="s">
        <v>45084</v>
      </c>
      <c r="AO484" t="s">
        <v>45085</v>
      </c>
      <c r="AP484" t="s">
        <v>45086</v>
      </c>
      <c r="AR484" t="s">
        <v>45087</v>
      </c>
      <c r="AS484" t="s">
        <v>45088</v>
      </c>
      <c r="AT484" t="s">
        <v>45089</v>
      </c>
      <c r="AU484" t="s">
        <v>45090</v>
      </c>
      <c r="AV484" t="s">
        <v>45091</v>
      </c>
      <c r="AY484" t="s">
        <v>45092</v>
      </c>
      <c r="AZ484" t="s">
        <v>45093</v>
      </c>
      <c r="BA484" t="s">
        <v>45094</v>
      </c>
    </row>
    <row r="485" spans="1:54" x14ac:dyDescent="0.25">
      <c r="A485">
        <v>-2.0618099999999999</v>
      </c>
      <c r="B485">
        <v>-1.9376100000000001</v>
      </c>
      <c r="C485">
        <f t="shared" si="7"/>
        <v>0.12419999999999987</v>
      </c>
      <c r="D485" t="s">
        <v>29</v>
      </c>
      <c r="E485" t="s">
        <v>0</v>
      </c>
      <c r="F485" t="s">
        <v>8149</v>
      </c>
      <c r="G485" t="s">
        <v>0</v>
      </c>
      <c r="H485" t="s">
        <v>8149</v>
      </c>
      <c r="I485" t="s">
        <v>57110</v>
      </c>
      <c r="J485" t="s">
        <v>48616</v>
      </c>
      <c r="K485" t="s">
        <v>48617</v>
      </c>
      <c r="L485" t="s">
        <v>48618</v>
      </c>
      <c r="M485" t="s">
        <v>48619</v>
      </c>
      <c r="N485" t="s">
        <v>48620</v>
      </c>
      <c r="Q485" t="s">
        <v>6423</v>
      </c>
      <c r="R485" t="s">
        <v>6424</v>
      </c>
      <c r="S485" t="s">
        <v>6425</v>
      </c>
      <c r="T485" t="s">
        <v>14088</v>
      </c>
      <c r="U485" t="s">
        <v>9</v>
      </c>
      <c r="V485" t="s">
        <v>10</v>
      </c>
      <c r="W485" t="s">
        <v>48621</v>
      </c>
      <c r="X485" t="s">
        <v>11</v>
      </c>
      <c r="Y485" t="s">
        <v>12</v>
      </c>
      <c r="Z485" t="s">
        <v>48622</v>
      </c>
      <c r="AA485" t="s">
        <v>14</v>
      </c>
      <c r="AB485">
        <v>17</v>
      </c>
      <c r="AC485">
        <v>-3.00624</v>
      </c>
      <c r="AD485" s="1">
        <v>2.3747499999999998E-16</v>
      </c>
      <c r="AE485" s="1">
        <v>1.46123E-14</v>
      </c>
      <c r="AF485" t="s">
        <v>15</v>
      </c>
      <c r="AG485">
        <v>19</v>
      </c>
      <c r="AH485">
        <v>-2.5687799999999998</v>
      </c>
      <c r="AI485" s="1">
        <v>4.5630399999999997E-17</v>
      </c>
      <c r="AJ485" s="1">
        <v>3.5580799999999996E-15</v>
      </c>
      <c r="AK485" t="s">
        <v>15</v>
      </c>
      <c r="AL485">
        <v>118485000</v>
      </c>
      <c r="AM485" t="s">
        <v>48623</v>
      </c>
      <c r="AO485" t="s">
        <v>48624</v>
      </c>
      <c r="AP485" t="s">
        <v>48625</v>
      </c>
      <c r="AQ485" t="s">
        <v>48626</v>
      </c>
      <c r="AR485" t="s">
        <v>48627</v>
      </c>
      <c r="AS485" t="s">
        <v>48628</v>
      </c>
      <c r="AT485" t="s">
        <v>48629</v>
      </c>
      <c r="AU485" t="s">
        <v>48630</v>
      </c>
      <c r="AV485" t="s">
        <v>48631</v>
      </c>
      <c r="AW485" t="s">
        <v>48632</v>
      </c>
      <c r="AX485" t="s">
        <v>6436</v>
      </c>
      <c r="AY485" t="s">
        <v>48633</v>
      </c>
      <c r="BA485" t="s">
        <v>48634</v>
      </c>
    </row>
    <row r="486" spans="1:54" x14ac:dyDescent="0.25">
      <c r="A486">
        <v>1.24986</v>
      </c>
      <c r="B486">
        <v>0.34061799999999998</v>
      </c>
      <c r="C486">
        <f t="shared" si="7"/>
        <v>-0.90924199999999999</v>
      </c>
      <c r="D486" t="s">
        <v>29</v>
      </c>
      <c r="E486" t="s">
        <v>29</v>
      </c>
      <c r="F486" t="s">
        <v>1</v>
      </c>
      <c r="G486" t="s">
        <v>29</v>
      </c>
      <c r="H486" t="s">
        <v>1</v>
      </c>
      <c r="I486" t="s">
        <v>57109</v>
      </c>
      <c r="J486" t="s">
        <v>8882</v>
      </c>
      <c r="K486" t="s">
        <v>8883</v>
      </c>
      <c r="L486" t="s">
        <v>8884</v>
      </c>
      <c r="M486" t="s">
        <v>8885</v>
      </c>
      <c r="N486" t="s">
        <v>8886</v>
      </c>
      <c r="O486" t="s">
        <v>8887</v>
      </c>
      <c r="Q486" t="s">
        <v>7783</v>
      </c>
      <c r="R486" t="s">
        <v>7784</v>
      </c>
      <c r="T486" t="s">
        <v>8888</v>
      </c>
      <c r="U486" t="s">
        <v>996</v>
      </c>
      <c r="V486" t="s">
        <v>77</v>
      </c>
      <c r="X486" t="s">
        <v>11</v>
      </c>
      <c r="Y486" t="s">
        <v>12</v>
      </c>
      <c r="Z486" t="s">
        <v>8889</v>
      </c>
      <c r="AA486" t="s">
        <v>14</v>
      </c>
      <c r="AB486">
        <v>2</v>
      </c>
      <c r="AC486">
        <v>3.8115600000000001</v>
      </c>
      <c r="AD486">
        <v>4.1796399999999997E-2</v>
      </c>
      <c r="AE486">
        <v>7.7434500000000003E-2</v>
      </c>
      <c r="AF486" t="s">
        <v>15</v>
      </c>
      <c r="AG486">
        <v>2</v>
      </c>
      <c r="AH486">
        <v>0.95287299999999997</v>
      </c>
      <c r="AI486">
        <v>0.26688200000000001</v>
      </c>
      <c r="AJ486">
        <v>0.39747100000000002</v>
      </c>
      <c r="AK486" t="s">
        <v>15</v>
      </c>
      <c r="AL486">
        <v>91685</v>
      </c>
      <c r="AM486" t="s">
        <v>8890</v>
      </c>
      <c r="AN486" t="s">
        <v>8891</v>
      </c>
      <c r="AO486" t="s">
        <v>8892</v>
      </c>
      <c r="AP486" t="s">
        <v>8893</v>
      </c>
      <c r="AR486" t="s">
        <v>8894</v>
      </c>
      <c r="AT486" t="s">
        <v>8895</v>
      </c>
      <c r="AU486" t="s">
        <v>8896</v>
      </c>
      <c r="AV486" t="s">
        <v>8897</v>
      </c>
      <c r="AW486" t="s">
        <v>7796</v>
      </c>
      <c r="AY486" t="s">
        <v>8898</v>
      </c>
      <c r="AZ486" t="s">
        <v>8899</v>
      </c>
      <c r="BA486" t="s">
        <v>8900</v>
      </c>
      <c r="BB486" t="s">
        <v>8901</v>
      </c>
    </row>
    <row r="487" spans="1:54" x14ac:dyDescent="0.25">
      <c r="A487">
        <v>-0.81343100000000002</v>
      </c>
      <c r="B487">
        <v>-0.69004900000000002</v>
      </c>
      <c r="C487">
        <f t="shared" si="7"/>
        <v>0.12338199999999999</v>
      </c>
      <c r="D487" t="s">
        <v>29</v>
      </c>
      <c r="E487" t="s">
        <v>0</v>
      </c>
      <c r="F487" t="s">
        <v>8149</v>
      </c>
      <c r="G487" t="s">
        <v>0</v>
      </c>
      <c r="H487" t="s">
        <v>8149</v>
      </c>
      <c r="I487" t="s">
        <v>57110</v>
      </c>
      <c r="J487" t="s">
        <v>41458</v>
      </c>
      <c r="K487" t="s">
        <v>41459</v>
      </c>
      <c r="L487" t="s">
        <v>41460</v>
      </c>
      <c r="M487" t="s">
        <v>1845</v>
      </c>
      <c r="N487" t="s">
        <v>1846</v>
      </c>
      <c r="Q487" t="s">
        <v>41461</v>
      </c>
      <c r="R487" t="s">
        <v>41462</v>
      </c>
      <c r="S487" t="s">
        <v>7498</v>
      </c>
      <c r="T487" t="s">
        <v>2959</v>
      </c>
      <c r="U487" t="s">
        <v>76</v>
      </c>
      <c r="V487" t="s">
        <v>10</v>
      </c>
      <c r="X487" t="s">
        <v>11</v>
      </c>
      <c r="Y487" t="s">
        <v>12</v>
      </c>
      <c r="Z487" t="s">
        <v>41463</v>
      </c>
      <c r="AA487" t="s">
        <v>14</v>
      </c>
      <c r="AB487">
        <v>4</v>
      </c>
      <c r="AC487">
        <v>-2.68214</v>
      </c>
      <c r="AD487" s="1">
        <v>1.6198700000000001E-7</v>
      </c>
      <c r="AE487" s="1">
        <v>1.7480100000000001E-6</v>
      </c>
      <c r="AF487" t="s">
        <v>15</v>
      </c>
      <c r="AG487">
        <v>7</v>
      </c>
      <c r="AH487">
        <v>-1.6014200000000001</v>
      </c>
      <c r="AI487">
        <v>5.1644400000000002E-4</v>
      </c>
      <c r="AJ487">
        <v>1.807E-3</v>
      </c>
      <c r="AK487" t="s">
        <v>15</v>
      </c>
      <c r="AL487">
        <v>1222630</v>
      </c>
      <c r="AM487" t="s">
        <v>41464</v>
      </c>
      <c r="AN487" t="s">
        <v>41465</v>
      </c>
      <c r="AO487" t="s">
        <v>41466</v>
      </c>
      <c r="AP487" t="s">
        <v>41467</v>
      </c>
      <c r="AQ487" t="s">
        <v>41468</v>
      </c>
      <c r="AR487" t="s">
        <v>41469</v>
      </c>
      <c r="AT487" t="s">
        <v>41470</v>
      </c>
      <c r="AU487" t="s">
        <v>41471</v>
      </c>
      <c r="AV487" t="s">
        <v>41472</v>
      </c>
      <c r="AW487" t="s">
        <v>41473</v>
      </c>
      <c r="AY487" t="s">
        <v>41474</v>
      </c>
      <c r="BA487" t="s">
        <v>41475</v>
      </c>
      <c r="BB487" t="s">
        <v>41476</v>
      </c>
    </row>
    <row r="488" spans="1:54" x14ac:dyDescent="0.25">
      <c r="A488">
        <v>-1.9573499999999999</v>
      </c>
      <c r="B488">
        <v>-1.8341000000000001</v>
      </c>
      <c r="C488">
        <f t="shared" si="7"/>
        <v>0.12324999999999986</v>
      </c>
      <c r="D488" t="s">
        <v>29</v>
      </c>
      <c r="E488" t="s">
        <v>0</v>
      </c>
      <c r="F488" t="s">
        <v>8149</v>
      </c>
      <c r="G488" t="s">
        <v>0</v>
      </c>
      <c r="H488" t="s">
        <v>8149</v>
      </c>
      <c r="I488" t="s">
        <v>57110</v>
      </c>
      <c r="J488" t="s">
        <v>48313</v>
      </c>
      <c r="K488" t="s">
        <v>10644</v>
      </c>
      <c r="L488" t="s">
        <v>2095</v>
      </c>
      <c r="M488" t="s">
        <v>1373</v>
      </c>
      <c r="N488" t="s">
        <v>1374</v>
      </c>
      <c r="Q488" t="s">
        <v>1375</v>
      </c>
      <c r="R488" t="s">
        <v>1376</v>
      </c>
      <c r="T488" t="s">
        <v>10647</v>
      </c>
      <c r="V488" t="s">
        <v>266</v>
      </c>
      <c r="X488" t="s">
        <v>11</v>
      </c>
      <c r="Y488" t="s">
        <v>12</v>
      </c>
      <c r="Z488" t="s">
        <v>48314</v>
      </c>
      <c r="AA488" t="s">
        <v>14</v>
      </c>
      <c r="AB488">
        <v>3</v>
      </c>
      <c r="AC488">
        <v>-3.5789300000000002</v>
      </c>
      <c r="AD488" s="1">
        <v>9.0613200000000003E-7</v>
      </c>
      <c r="AE488" s="1">
        <v>7.66238E-6</v>
      </c>
      <c r="AF488" t="s">
        <v>15</v>
      </c>
      <c r="AG488">
        <v>3</v>
      </c>
      <c r="AH488">
        <v>-2.9689000000000001</v>
      </c>
      <c r="AI488" s="1">
        <v>1.61467E-7</v>
      </c>
      <c r="AJ488" s="1">
        <v>1.67875E-6</v>
      </c>
      <c r="AK488" t="s">
        <v>15</v>
      </c>
      <c r="AL488">
        <v>397562</v>
      </c>
      <c r="AM488" t="s">
        <v>48315</v>
      </c>
      <c r="AO488" t="s">
        <v>48316</v>
      </c>
      <c r="AP488" t="s">
        <v>48317</v>
      </c>
      <c r="AR488" t="s">
        <v>48318</v>
      </c>
      <c r="AT488" t="s">
        <v>48319</v>
      </c>
      <c r="AU488" t="s">
        <v>48320</v>
      </c>
      <c r="AV488" t="s">
        <v>48321</v>
      </c>
      <c r="AW488" t="s">
        <v>48322</v>
      </c>
      <c r="AX488" t="s">
        <v>1732</v>
      </c>
      <c r="AY488" t="s">
        <v>48323</v>
      </c>
    </row>
    <row r="489" spans="1:54" x14ac:dyDescent="0.25">
      <c r="A489">
        <v>2.7325699999999999</v>
      </c>
      <c r="B489">
        <v>2.85459</v>
      </c>
      <c r="C489">
        <f t="shared" si="7"/>
        <v>0.12202000000000002</v>
      </c>
      <c r="D489" t="s">
        <v>29</v>
      </c>
      <c r="E489" t="s">
        <v>0</v>
      </c>
      <c r="F489" t="s">
        <v>1</v>
      </c>
      <c r="G489" t="s">
        <v>0</v>
      </c>
      <c r="H489" t="s">
        <v>1</v>
      </c>
      <c r="I489" t="s">
        <v>57110</v>
      </c>
      <c r="J489" t="s">
        <v>1757</v>
      </c>
      <c r="K489" t="s">
        <v>1758</v>
      </c>
      <c r="L489" t="s">
        <v>1759</v>
      </c>
      <c r="M489" t="s">
        <v>1760</v>
      </c>
      <c r="N489" t="s">
        <v>1761</v>
      </c>
      <c r="O489" t="s">
        <v>1762</v>
      </c>
      <c r="Q489" t="s">
        <v>1763</v>
      </c>
      <c r="R489" t="s">
        <v>1764</v>
      </c>
      <c r="S489" t="s">
        <v>1765</v>
      </c>
      <c r="T489" t="s">
        <v>1766</v>
      </c>
      <c r="U489" t="s">
        <v>996</v>
      </c>
      <c r="V489" t="s">
        <v>408</v>
      </c>
      <c r="W489" t="s">
        <v>1767</v>
      </c>
      <c r="X489" t="s">
        <v>11</v>
      </c>
      <c r="Y489" t="s">
        <v>12</v>
      </c>
      <c r="Z489" t="s">
        <v>1768</v>
      </c>
      <c r="AA489" t="s">
        <v>14</v>
      </c>
      <c r="AB489">
        <v>14</v>
      </c>
      <c r="AC489">
        <v>3.6151800000000001</v>
      </c>
      <c r="AD489" s="1">
        <v>5.2214899999999997E-30</v>
      </c>
      <c r="AE489" s="1">
        <v>1.88757E-27</v>
      </c>
      <c r="AF489" t="s">
        <v>15</v>
      </c>
      <c r="AG489">
        <v>14</v>
      </c>
      <c r="AH489">
        <v>3.9227300000000001</v>
      </c>
      <c r="AI489" s="1">
        <v>1.5233200000000001E-37</v>
      </c>
      <c r="AJ489" s="1">
        <v>2.49444E-34</v>
      </c>
      <c r="AK489" t="s">
        <v>15</v>
      </c>
      <c r="AL489">
        <v>6798920</v>
      </c>
      <c r="AM489" t="s">
        <v>1769</v>
      </c>
      <c r="AN489" t="s">
        <v>1770</v>
      </c>
      <c r="AO489" t="s">
        <v>1771</v>
      </c>
      <c r="AP489" t="s">
        <v>1772</v>
      </c>
      <c r="AQ489" t="s">
        <v>1773</v>
      </c>
      <c r="AR489" t="s">
        <v>1774</v>
      </c>
      <c r="AT489" t="s">
        <v>1775</v>
      </c>
      <c r="AU489" t="s">
        <v>1776</v>
      </c>
      <c r="AV489" t="s">
        <v>1769</v>
      </c>
      <c r="AW489" t="s">
        <v>1777</v>
      </c>
      <c r="AX489" t="s">
        <v>1778</v>
      </c>
      <c r="AY489" t="s">
        <v>1779</v>
      </c>
      <c r="BA489" t="s">
        <v>1780</v>
      </c>
      <c r="BB489" t="s">
        <v>1781</v>
      </c>
    </row>
    <row r="490" spans="1:54" x14ac:dyDescent="0.25">
      <c r="A490">
        <v>-2.3167300000000002</v>
      </c>
      <c r="B490">
        <v>-2.1948599999999998</v>
      </c>
      <c r="C490">
        <f t="shared" si="7"/>
        <v>0.12187000000000037</v>
      </c>
      <c r="D490" t="s">
        <v>29</v>
      </c>
      <c r="E490" t="s">
        <v>0</v>
      </c>
      <c r="F490" t="s">
        <v>8149</v>
      </c>
      <c r="G490" t="s">
        <v>0</v>
      </c>
      <c r="H490" t="s">
        <v>8149</v>
      </c>
      <c r="I490" t="s">
        <v>57110</v>
      </c>
      <c r="J490" t="s">
        <v>49255</v>
      </c>
      <c r="K490" t="s">
        <v>49256</v>
      </c>
      <c r="L490" t="s">
        <v>49257</v>
      </c>
      <c r="M490" t="s">
        <v>9550</v>
      </c>
      <c r="Q490" t="s">
        <v>15280</v>
      </c>
      <c r="R490" t="s">
        <v>49258</v>
      </c>
      <c r="S490" t="s">
        <v>5584</v>
      </c>
      <c r="W490" t="s">
        <v>49259</v>
      </c>
      <c r="X490" t="s">
        <v>11</v>
      </c>
      <c r="Y490" t="s">
        <v>12</v>
      </c>
      <c r="Z490" t="s">
        <v>49260</v>
      </c>
      <c r="AA490" t="s">
        <v>14</v>
      </c>
      <c r="AB490">
        <v>1</v>
      </c>
      <c r="AC490">
        <v>-6.5300799999999999</v>
      </c>
      <c r="AD490" s="1">
        <v>2.9077900000000002E-5</v>
      </c>
      <c r="AE490">
        <v>1.5210399999999999E-4</v>
      </c>
      <c r="AF490" t="s">
        <v>15</v>
      </c>
      <c r="AG490">
        <v>1</v>
      </c>
      <c r="AH490">
        <v>-5.0698400000000001</v>
      </c>
      <c r="AI490" s="1">
        <v>4.3141900000000001E-5</v>
      </c>
      <c r="AJ490">
        <v>2.1973500000000001E-4</v>
      </c>
      <c r="AK490" t="s">
        <v>15</v>
      </c>
      <c r="AL490" t="s">
        <v>15</v>
      </c>
      <c r="AM490" t="s">
        <v>49261</v>
      </c>
      <c r="AO490" t="s">
        <v>49262</v>
      </c>
      <c r="AP490" t="s">
        <v>49263</v>
      </c>
      <c r="AQ490" t="s">
        <v>49264</v>
      </c>
      <c r="AR490" t="s">
        <v>49265</v>
      </c>
      <c r="AS490" t="s">
        <v>49266</v>
      </c>
      <c r="AT490" t="s">
        <v>49267</v>
      </c>
      <c r="AU490" t="s">
        <v>49268</v>
      </c>
      <c r="AV490" t="s">
        <v>49269</v>
      </c>
      <c r="AX490" t="s">
        <v>5598</v>
      </c>
      <c r="AY490" t="s">
        <v>49270</v>
      </c>
      <c r="AZ490" t="s">
        <v>49271</v>
      </c>
      <c r="BA490" t="s">
        <v>49272</v>
      </c>
    </row>
    <row r="491" spans="1:54" x14ac:dyDescent="0.25">
      <c r="A491">
        <v>-2.4230399999999999</v>
      </c>
      <c r="B491">
        <v>-2.3014800000000002</v>
      </c>
      <c r="C491">
        <f t="shared" si="7"/>
        <v>0.12155999999999967</v>
      </c>
      <c r="D491" t="s">
        <v>29</v>
      </c>
      <c r="E491" t="s">
        <v>0</v>
      </c>
      <c r="F491" t="s">
        <v>8149</v>
      </c>
      <c r="G491" t="s">
        <v>0</v>
      </c>
      <c r="H491" t="s">
        <v>8149</v>
      </c>
      <c r="I491" t="s">
        <v>57110</v>
      </c>
      <c r="J491" t="s">
        <v>49341</v>
      </c>
      <c r="K491" t="s">
        <v>49342</v>
      </c>
      <c r="L491" t="s">
        <v>49343</v>
      </c>
      <c r="M491" t="s">
        <v>6314</v>
      </c>
      <c r="Q491" t="s">
        <v>27900</v>
      </c>
      <c r="R491" t="s">
        <v>49344</v>
      </c>
      <c r="U491" t="s">
        <v>347</v>
      </c>
      <c r="V491" t="s">
        <v>266</v>
      </c>
      <c r="X491" t="s">
        <v>11</v>
      </c>
      <c r="Y491" t="s">
        <v>12</v>
      </c>
      <c r="Z491" t="s">
        <v>49345</v>
      </c>
      <c r="AA491" t="s">
        <v>14</v>
      </c>
      <c r="AB491">
        <v>4</v>
      </c>
      <c r="AC491">
        <v>-8.6495800000000003</v>
      </c>
      <c r="AD491" s="1">
        <v>1.11471E-9</v>
      </c>
      <c r="AE491" s="1">
        <v>2.1782100000000002E-8</v>
      </c>
      <c r="AF491" t="s">
        <v>15</v>
      </c>
      <c r="AG491">
        <v>5</v>
      </c>
      <c r="AH491">
        <v>-6.9402100000000004</v>
      </c>
      <c r="AI491" s="1">
        <v>9.1484199999999998E-11</v>
      </c>
      <c r="AJ491" s="1">
        <v>1.9841800000000001E-9</v>
      </c>
      <c r="AK491" t="s">
        <v>15</v>
      </c>
      <c r="AL491">
        <v>395888</v>
      </c>
      <c r="AM491" t="s">
        <v>49346</v>
      </c>
      <c r="AO491" t="s">
        <v>49347</v>
      </c>
      <c r="AP491" t="s">
        <v>49348</v>
      </c>
      <c r="AQ491" t="s">
        <v>49349</v>
      </c>
      <c r="AR491" t="s">
        <v>49350</v>
      </c>
      <c r="AT491" t="s">
        <v>49351</v>
      </c>
      <c r="AU491" t="s">
        <v>49352</v>
      </c>
      <c r="AV491" t="s">
        <v>49353</v>
      </c>
      <c r="AX491" t="s">
        <v>9832</v>
      </c>
      <c r="AY491" t="s">
        <v>49354</v>
      </c>
      <c r="AZ491" t="s">
        <v>49355</v>
      </c>
      <c r="BA491" t="s">
        <v>49356</v>
      </c>
    </row>
    <row r="492" spans="1:54" x14ac:dyDescent="0.25">
      <c r="A492">
        <v>1.48922</v>
      </c>
      <c r="B492">
        <v>1.60843</v>
      </c>
      <c r="C492">
        <f t="shared" si="7"/>
        <v>0.11921000000000004</v>
      </c>
      <c r="D492" t="s">
        <v>29</v>
      </c>
      <c r="E492" t="s">
        <v>0</v>
      </c>
      <c r="F492" t="s">
        <v>1</v>
      </c>
      <c r="G492" t="s">
        <v>0</v>
      </c>
      <c r="H492" t="s">
        <v>1</v>
      </c>
      <c r="I492" t="s">
        <v>57110</v>
      </c>
      <c r="J492" t="s">
        <v>7067</v>
      </c>
      <c r="L492" t="s">
        <v>7068</v>
      </c>
      <c r="M492" t="s">
        <v>3614</v>
      </c>
      <c r="Q492" t="s">
        <v>7069</v>
      </c>
      <c r="R492" t="s">
        <v>7070</v>
      </c>
      <c r="T492" t="s">
        <v>7071</v>
      </c>
      <c r="U492" t="s">
        <v>145</v>
      </c>
      <c r="V492" t="s">
        <v>10</v>
      </c>
      <c r="X492" t="s">
        <v>11</v>
      </c>
      <c r="Y492" t="s">
        <v>12</v>
      </c>
      <c r="Z492" t="s">
        <v>7072</v>
      </c>
      <c r="AA492" t="s">
        <v>14</v>
      </c>
      <c r="AB492">
        <v>1</v>
      </c>
      <c r="AC492">
        <v>4.4182100000000002</v>
      </c>
      <c r="AD492">
        <v>4.0493099999999998E-4</v>
      </c>
      <c r="AE492">
        <v>1.46933E-3</v>
      </c>
      <c r="AF492" t="s">
        <v>15</v>
      </c>
      <c r="AG492">
        <v>1</v>
      </c>
      <c r="AH492">
        <v>4.1268099999999999</v>
      </c>
      <c r="AI492">
        <v>2.0425799999999999E-4</v>
      </c>
      <c r="AJ492">
        <v>8.2995499999999995E-4</v>
      </c>
      <c r="AK492" t="s">
        <v>15</v>
      </c>
      <c r="AL492">
        <v>86168</v>
      </c>
      <c r="AM492" t="s">
        <v>7073</v>
      </c>
      <c r="AO492" t="s">
        <v>7074</v>
      </c>
      <c r="AP492" t="s">
        <v>7075</v>
      </c>
      <c r="AR492" t="s">
        <v>7076</v>
      </c>
      <c r="AT492" t="s">
        <v>7077</v>
      </c>
      <c r="AU492" t="s">
        <v>7078</v>
      </c>
      <c r="AV492" t="s">
        <v>7079</v>
      </c>
      <c r="AY492" t="s">
        <v>7080</v>
      </c>
      <c r="BA492" t="s">
        <v>7081</v>
      </c>
    </row>
    <row r="493" spans="1:54" x14ac:dyDescent="0.25">
      <c r="A493">
        <v>-1.5164599999999999</v>
      </c>
      <c r="B493">
        <v>-1.39734</v>
      </c>
      <c r="C493">
        <f t="shared" si="7"/>
        <v>0.11911999999999989</v>
      </c>
      <c r="D493" t="s">
        <v>29</v>
      </c>
      <c r="E493" t="s">
        <v>0</v>
      </c>
      <c r="F493" t="s">
        <v>8149</v>
      </c>
      <c r="G493" t="s">
        <v>29</v>
      </c>
      <c r="H493" t="s">
        <v>8149</v>
      </c>
      <c r="I493" t="s">
        <v>57111</v>
      </c>
      <c r="J493" t="s">
        <v>46615</v>
      </c>
      <c r="K493" t="s">
        <v>46616</v>
      </c>
      <c r="L493" t="s">
        <v>46617</v>
      </c>
      <c r="Q493" t="s">
        <v>46618</v>
      </c>
      <c r="R493" t="s">
        <v>46619</v>
      </c>
      <c r="S493" t="s">
        <v>46620</v>
      </c>
      <c r="U493" t="s">
        <v>780</v>
      </c>
      <c r="V493" t="s">
        <v>77</v>
      </c>
      <c r="X493" t="s">
        <v>11</v>
      </c>
      <c r="Y493" t="s">
        <v>12</v>
      </c>
      <c r="Z493" t="s">
        <v>46621</v>
      </c>
      <c r="AA493" t="s">
        <v>14</v>
      </c>
      <c r="AB493">
        <v>11</v>
      </c>
      <c r="AC493">
        <v>-5.5589000000000004</v>
      </c>
      <c r="AD493">
        <v>1.1256700000000001E-3</v>
      </c>
      <c r="AE493">
        <v>3.4706200000000002E-3</v>
      </c>
      <c r="AF493" t="s">
        <v>15</v>
      </c>
      <c r="AG493">
        <v>19</v>
      </c>
      <c r="AH493">
        <v>-4.0502799999999999</v>
      </c>
      <c r="AI493">
        <v>5.9170899999999998E-3</v>
      </c>
      <c r="AJ493">
        <v>1.4386400000000001E-2</v>
      </c>
      <c r="AK493" t="s">
        <v>15</v>
      </c>
      <c r="AL493">
        <v>13186</v>
      </c>
      <c r="AM493" t="s">
        <v>46622</v>
      </c>
      <c r="AO493" t="s">
        <v>46623</v>
      </c>
      <c r="AP493" t="s">
        <v>46624</v>
      </c>
      <c r="AR493" t="s">
        <v>46625</v>
      </c>
      <c r="AS493" t="s">
        <v>46626</v>
      </c>
      <c r="AT493" t="s">
        <v>46627</v>
      </c>
      <c r="AU493" t="s">
        <v>46628</v>
      </c>
      <c r="AV493" t="s">
        <v>46629</v>
      </c>
      <c r="AW493" t="s">
        <v>46630</v>
      </c>
      <c r="AY493" t="s">
        <v>46631</v>
      </c>
      <c r="BA493" t="s">
        <v>1051</v>
      </c>
    </row>
    <row r="494" spans="1:54" x14ac:dyDescent="0.25">
      <c r="A494">
        <v>2.27467</v>
      </c>
      <c r="B494">
        <v>2.39358</v>
      </c>
      <c r="C494">
        <f t="shared" si="7"/>
        <v>0.11891000000000007</v>
      </c>
      <c r="D494" t="s">
        <v>29</v>
      </c>
      <c r="E494" t="s">
        <v>0</v>
      </c>
      <c r="F494" t="s">
        <v>1</v>
      </c>
      <c r="G494" t="s">
        <v>0</v>
      </c>
      <c r="H494" t="s">
        <v>1</v>
      </c>
      <c r="I494" t="s">
        <v>57110</v>
      </c>
      <c r="J494" t="s">
        <v>3426</v>
      </c>
      <c r="K494" t="s">
        <v>3427</v>
      </c>
      <c r="L494" t="s">
        <v>3428</v>
      </c>
      <c r="M494" t="s">
        <v>3429</v>
      </c>
      <c r="N494" t="s">
        <v>3430</v>
      </c>
      <c r="O494" t="s">
        <v>3431</v>
      </c>
      <c r="Q494" t="s">
        <v>3432</v>
      </c>
      <c r="R494" t="s">
        <v>3433</v>
      </c>
      <c r="S494" t="s">
        <v>3434</v>
      </c>
      <c r="T494" t="s">
        <v>3435</v>
      </c>
      <c r="U494" t="s">
        <v>9</v>
      </c>
      <c r="V494" t="s">
        <v>10</v>
      </c>
      <c r="W494" t="s">
        <v>3436</v>
      </c>
      <c r="X494" t="s">
        <v>11</v>
      </c>
      <c r="Y494" t="s">
        <v>12</v>
      </c>
      <c r="Z494" t="s">
        <v>3437</v>
      </c>
      <c r="AA494" t="s">
        <v>14</v>
      </c>
      <c r="AB494">
        <v>4</v>
      </c>
      <c r="AC494">
        <v>6.6924200000000003</v>
      </c>
      <c r="AD494" s="1">
        <v>9.0314399999999996E-9</v>
      </c>
      <c r="AE494" s="1">
        <v>1.3967300000000001E-7</v>
      </c>
      <c r="AF494" t="s">
        <v>15</v>
      </c>
      <c r="AG494">
        <v>4</v>
      </c>
      <c r="AH494">
        <v>5.4672700000000001</v>
      </c>
      <c r="AI494" s="1">
        <v>1.4365E-8</v>
      </c>
      <c r="AJ494" s="1">
        <v>1.9934499999999999E-7</v>
      </c>
      <c r="AK494" t="s">
        <v>15</v>
      </c>
      <c r="AL494">
        <v>2282180</v>
      </c>
      <c r="AM494" t="s">
        <v>3438</v>
      </c>
      <c r="AN494" t="s">
        <v>3439</v>
      </c>
      <c r="AO494" t="s">
        <v>3440</v>
      </c>
      <c r="AP494" t="s">
        <v>3441</v>
      </c>
      <c r="AR494" t="s">
        <v>3442</v>
      </c>
      <c r="AT494" t="s">
        <v>3443</v>
      </c>
      <c r="AU494" t="s">
        <v>3444</v>
      </c>
      <c r="AV494" t="s">
        <v>3445</v>
      </c>
      <c r="AW494" t="s">
        <v>3446</v>
      </c>
      <c r="AX494" t="s">
        <v>3447</v>
      </c>
      <c r="AY494" t="s">
        <v>3448</v>
      </c>
      <c r="BA494" t="s">
        <v>3449</v>
      </c>
      <c r="BB494" t="s">
        <v>3450</v>
      </c>
    </row>
    <row r="495" spans="1:54" x14ac:dyDescent="0.25">
      <c r="A495">
        <v>-1.66333</v>
      </c>
      <c r="B495">
        <v>-1.54464</v>
      </c>
      <c r="C495">
        <f t="shared" si="7"/>
        <v>0.11868999999999996</v>
      </c>
      <c r="D495" t="s">
        <v>29</v>
      </c>
      <c r="E495" t="s">
        <v>29</v>
      </c>
      <c r="F495" t="s">
        <v>8149</v>
      </c>
      <c r="G495" t="s">
        <v>0</v>
      </c>
      <c r="H495" t="s">
        <v>8149</v>
      </c>
      <c r="I495" t="s">
        <v>57113</v>
      </c>
      <c r="J495" t="s">
        <v>47255</v>
      </c>
      <c r="K495" t="s">
        <v>47256</v>
      </c>
      <c r="L495" t="s">
        <v>5321</v>
      </c>
      <c r="M495" t="s">
        <v>47257</v>
      </c>
      <c r="N495" t="s">
        <v>47257</v>
      </c>
      <c r="Q495" t="s">
        <v>47258</v>
      </c>
      <c r="R495" t="s">
        <v>47259</v>
      </c>
      <c r="T495" t="s">
        <v>47260</v>
      </c>
      <c r="U495" t="s">
        <v>9</v>
      </c>
      <c r="V495" t="s">
        <v>266</v>
      </c>
      <c r="X495" t="s">
        <v>11</v>
      </c>
      <c r="Y495" t="s">
        <v>12</v>
      </c>
      <c r="Z495" t="s">
        <v>47261</v>
      </c>
      <c r="AA495" t="s">
        <v>14</v>
      </c>
      <c r="AB495">
        <v>2</v>
      </c>
      <c r="AC495">
        <v>-7.8182099999999997</v>
      </c>
      <c r="AD495">
        <v>0.14052899999999999</v>
      </c>
      <c r="AE495">
        <v>0.22256799999999999</v>
      </c>
      <c r="AF495" t="s">
        <v>15</v>
      </c>
      <c r="AG495">
        <v>2</v>
      </c>
      <c r="AH495">
        <v>-6.3026099999999996</v>
      </c>
      <c r="AI495">
        <v>2.9936899999999998E-3</v>
      </c>
      <c r="AJ495">
        <v>7.9839899999999998E-3</v>
      </c>
      <c r="AK495" t="s">
        <v>15</v>
      </c>
      <c r="AL495">
        <v>3566330</v>
      </c>
      <c r="AM495" t="s">
        <v>47262</v>
      </c>
      <c r="AO495" t="s">
        <v>47263</v>
      </c>
      <c r="AP495" t="s">
        <v>47264</v>
      </c>
      <c r="AR495" t="s">
        <v>47265</v>
      </c>
      <c r="AS495" t="s">
        <v>47266</v>
      </c>
      <c r="AT495" t="s">
        <v>47267</v>
      </c>
      <c r="AU495" t="s">
        <v>47268</v>
      </c>
      <c r="AV495" t="s">
        <v>47262</v>
      </c>
      <c r="AW495" t="s">
        <v>47269</v>
      </c>
      <c r="AY495" t="s">
        <v>47270</v>
      </c>
      <c r="AZ495" t="s">
        <v>1950</v>
      </c>
    </row>
    <row r="496" spans="1:54" x14ac:dyDescent="0.25">
      <c r="A496">
        <v>1.3734299999999999</v>
      </c>
      <c r="B496">
        <v>1.49142</v>
      </c>
      <c r="C496">
        <f t="shared" si="7"/>
        <v>0.11799000000000004</v>
      </c>
      <c r="D496" t="s">
        <v>29</v>
      </c>
      <c r="E496" t="s">
        <v>29</v>
      </c>
      <c r="F496" t="s">
        <v>1</v>
      </c>
      <c r="G496" t="s">
        <v>0</v>
      </c>
      <c r="H496" t="s">
        <v>1</v>
      </c>
      <c r="I496" t="s">
        <v>57113</v>
      </c>
      <c r="J496" t="s">
        <v>7852</v>
      </c>
      <c r="K496" t="s">
        <v>7853</v>
      </c>
      <c r="L496" t="s">
        <v>7854</v>
      </c>
      <c r="M496" t="s">
        <v>1373</v>
      </c>
      <c r="N496" t="s">
        <v>1374</v>
      </c>
      <c r="Q496" t="s">
        <v>7855</v>
      </c>
      <c r="R496" t="s">
        <v>7856</v>
      </c>
      <c r="S496" t="s">
        <v>7857</v>
      </c>
      <c r="T496" t="s">
        <v>7858</v>
      </c>
      <c r="U496" t="s">
        <v>996</v>
      </c>
      <c r="V496" t="s">
        <v>10</v>
      </c>
      <c r="X496" t="s">
        <v>11</v>
      </c>
      <c r="Y496" t="s">
        <v>12</v>
      </c>
      <c r="Z496" t="s">
        <v>7859</v>
      </c>
      <c r="AA496" t="s">
        <v>14</v>
      </c>
      <c r="AB496">
        <v>1</v>
      </c>
      <c r="AC496">
        <v>2.5827399999999998</v>
      </c>
      <c r="AD496">
        <v>7.6146199999999999E-3</v>
      </c>
      <c r="AE496">
        <v>1.7547E-2</v>
      </c>
      <c r="AF496" t="s">
        <v>15</v>
      </c>
      <c r="AG496">
        <v>1</v>
      </c>
      <c r="AH496">
        <v>3.5044599999999999</v>
      </c>
      <c r="AI496">
        <v>6.3087400000000002E-4</v>
      </c>
      <c r="AJ496">
        <v>2.1589500000000002E-3</v>
      </c>
      <c r="AK496" t="s">
        <v>15</v>
      </c>
      <c r="AL496">
        <v>66666</v>
      </c>
      <c r="AM496" t="s">
        <v>7860</v>
      </c>
      <c r="AO496" t="s">
        <v>7861</v>
      </c>
      <c r="AP496" t="s">
        <v>7862</v>
      </c>
      <c r="AR496" t="s">
        <v>7863</v>
      </c>
      <c r="AS496" t="s">
        <v>7864</v>
      </c>
      <c r="AT496" t="s">
        <v>7865</v>
      </c>
      <c r="AU496" t="s">
        <v>7866</v>
      </c>
      <c r="AV496" t="s">
        <v>7867</v>
      </c>
      <c r="AW496" t="s">
        <v>7868</v>
      </c>
      <c r="AX496" t="s">
        <v>7869</v>
      </c>
      <c r="AY496" t="s">
        <v>7870</v>
      </c>
      <c r="BA496" t="s">
        <v>7871</v>
      </c>
    </row>
    <row r="497" spans="1:54" x14ac:dyDescent="0.25">
      <c r="A497">
        <v>-1.7592000000000001</v>
      </c>
      <c r="B497">
        <v>-1.6418699999999999</v>
      </c>
      <c r="C497">
        <f t="shared" si="7"/>
        <v>0.11733000000000016</v>
      </c>
      <c r="D497" t="s">
        <v>29</v>
      </c>
      <c r="E497" t="s">
        <v>0</v>
      </c>
      <c r="F497" t="s">
        <v>8149</v>
      </c>
      <c r="G497" t="s">
        <v>0</v>
      </c>
      <c r="H497" t="s">
        <v>8149</v>
      </c>
      <c r="I497" t="s">
        <v>57110</v>
      </c>
      <c r="J497" t="s">
        <v>47570</v>
      </c>
      <c r="K497" t="s">
        <v>47571</v>
      </c>
      <c r="L497" t="s">
        <v>47572</v>
      </c>
      <c r="M497" t="s">
        <v>46525</v>
      </c>
      <c r="N497" t="s">
        <v>6483</v>
      </c>
      <c r="Q497" t="s">
        <v>6483</v>
      </c>
      <c r="R497" t="s">
        <v>47573</v>
      </c>
      <c r="T497" t="s">
        <v>6485</v>
      </c>
      <c r="U497" t="s">
        <v>9</v>
      </c>
      <c r="V497" t="s">
        <v>266</v>
      </c>
      <c r="W497" t="s">
        <v>47574</v>
      </c>
      <c r="X497" t="s">
        <v>11</v>
      </c>
      <c r="Y497" t="s">
        <v>12</v>
      </c>
      <c r="Z497" t="s">
        <v>47575</v>
      </c>
      <c r="AA497" t="s">
        <v>14</v>
      </c>
      <c r="AB497">
        <v>6</v>
      </c>
      <c r="AC497">
        <v>-4.72262</v>
      </c>
      <c r="AD497" s="1">
        <v>8.2988099999999994E-9</v>
      </c>
      <c r="AE497" s="1">
        <v>1.3052699999999999E-7</v>
      </c>
      <c r="AF497" t="s">
        <v>15</v>
      </c>
      <c r="AG497">
        <v>6</v>
      </c>
      <c r="AH497">
        <v>-3.7589299999999999</v>
      </c>
      <c r="AI497" s="1">
        <v>2.42215E-9</v>
      </c>
      <c r="AJ497" s="1">
        <v>3.9332800000000001E-8</v>
      </c>
      <c r="AK497" t="s">
        <v>15</v>
      </c>
      <c r="AL497">
        <v>2373440</v>
      </c>
      <c r="AM497" t="s">
        <v>47576</v>
      </c>
      <c r="AO497" t="s">
        <v>47577</v>
      </c>
      <c r="AP497" t="s">
        <v>47578</v>
      </c>
      <c r="AR497" t="s">
        <v>47579</v>
      </c>
      <c r="AS497" t="s">
        <v>47580</v>
      </c>
      <c r="AT497" t="s">
        <v>47581</v>
      </c>
      <c r="AU497" t="s">
        <v>47582</v>
      </c>
      <c r="AV497" t="s">
        <v>47576</v>
      </c>
      <c r="AW497" t="s">
        <v>46538</v>
      </c>
      <c r="AX497" t="s">
        <v>46539</v>
      </c>
      <c r="AY497" t="s">
        <v>47583</v>
      </c>
      <c r="BA497" t="s">
        <v>46542</v>
      </c>
    </row>
    <row r="498" spans="1:54" x14ac:dyDescent="0.25">
      <c r="A498">
        <v>-1.66995</v>
      </c>
      <c r="B498">
        <v>-1.55297</v>
      </c>
      <c r="C498">
        <f t="shared" si="7"/>
        <v>0.11698000000000008</v>
      </c>
      <c r="D498" t="s">
        <v>29</v>
      </c>
      <c r="E498" t="s">
        <v>0</v>
      </c>
      <c r="F498" t="s">
        <v>8149</v>
      </c>
      <c r="G498" t="s">
        <v>0</v>
      </c>
      <c r="H498" t="s">
        <v>8149</v>
      </c>
      <c r="I498" t="s">
        <v>57110</v>
      </c>
      <c r="J498" t="s">
        <v>47320</v>
      </c>
      <c r="K498" t="s">
        <v>804</v>
      </c>
      <c r="L498" t="s">
        <v>47321</v>
      </c>
      <c r="M498" t="s">
        <v>36335</v>
      </c>
      <c r="N498" t="s">
        <v>806</v>
      </c>
      <c r="Q498" t="s">
        <v>33580</v>
      </c>
      <c r="R498" t="s">
        <v>47322</v>
      </c>
      <c r="S498" t="s">
        <v>33582</v>
      </c>
      <c r="T498" t="s">
        <v>36337</v>
      </c>
      <c r="U498" t="s">
        <v>9</v>
      </c>
      <c r="V498" t="s">
        <v>408</v>
      </c>
      <c r="W498" t="s">
        <v>47323</v>
      </c>
      <c r="X498" t="s">
        <v>20929</v>
      </c>
      <c r="Y498" t="s">
        <v>12</v>
      </c>
      <c r="Z498" t="s">
        <v>47324</v>
      </c>
      <c r="AA498" t="s">
        <v>14</v>
      </c>
      <c r="AB498">
        <v>3</v>
      </c>
      <c r="AC498">
        <v>-5.6273</v>
      </c>
      <c r="AD498" s="1">
        <v>4.82296E-11</v>
      </c>
      <c r="AE498" s="1">
        <v>1.15273E-9</v>
      </c>
      <c r="AF498" t="s">
        <v>15</v>
      </c>
      <c r="AG498">
        <v>3</v>
      </c>
      <c r="AH498">
        <v>-4.2395800000000001</v>
      </c>
      <c r="AI498" s="1">
        <v>3.1091899999999999E-10</v>
      </c>
      <c r="AJ498" s="1">
        <v>6.0973599999999997E-9</v>
      </c>
      <c r="AK498" t="s">
        <v>15</v>
      </c>
      <c r="AL498">
        <v>2714040</v>
      </c>
      <c r="AM498" t="s">
        <v>47325</v>
      </c>
      <c r="AO498" t="s">
        <v>47326</v>
      </c>
      <c r="AP498" t="s">
        <v>47327</v>
      </c>
      <c r="AQ498" t="s">
        <v>47328</v>
      </c>
      <c r="AR498" t="s">
        <v>47329</v>
      </c>
      <c r="AS498" t="s">
        <v>47330</v>
      </c>
      <c r="AT498" t="s">
        <v>47331</v>
      </c>
      <c r="AU498" t="s">
        <v>47332</v>
      </c>
      <c r="AV498" t="s">
        <v>47333</v>
      </c>
      <c r="AW498" t="s">
        <v>36347</v>
      </c>
      <c r="AY498" t="s">
        <v>47334</v>
      </c>
      <c r="BA498" t="s">
        <v>47335</v>
      </c>
    </row>
    <row r="499" spans="1:54" x14ac:dyDescent="0.25">
      <c r="A499">
        <v>0.79333299999999995</v>
      </c>
      <c r="B499">
        <v>0.90986500000000003</v>
      </c>
      <c r="C499">
        <f t="shared" si="7"/>
        <v>0.11653200000000008</v>
      </c>
      <c r="D499" t="s">
        <v>29</v>
      </c>
      <c r="E499" t="s">
        <v>0</v>
      </c>
      <c r="F499" t="s">
        <v>1</v>
      </c>
      <c r="G499" t="s">
        <v>0</v>
      </c>
      <c r="H499" t="s">
        <v>1</v>
      </c>
      <c r="I499" t="s">
        <v>57110</v>
      </c>
      <c r="J499" t="s">
        <v>13081</v>
      </c>
      <c r="K499" t="s">
        <v>13082</v>
      </c>
      <c r="L499" t="s">
        <v>13083</v>
      </c>
      <c r="M499" t="s">
        <v>3567</v>
      </c>
      <c r="N499" t="s">
        <v>3568</v>
      </c>
      <c r="O499" t="s">
        <v>2190</v>
      </c>
      <c r="Q499" t="s">
        <v>3569</v>
      </c>
      <c r="R499" t="s">
        <v>13084</v>
      </c>
      <c r="S499" t="s">
        <v>3571</v>
      </c>
      <c r="T499" t="s">
        <v>13085</v>
      </c>
      <c r="U499" t="s">
        <v>9</v>
      </c>
      <c r="V499" t="s">
        <v>266</v>
      </c>
      <c r="W499" t="s">
        <v>13086</v>
      </c>
      <c r="X499" t="s">
        <v>11</v>
      </c>
      <c r="Y499" t="s">
        <v>12</v>
      </c>
      <c r="Z499" t="s">
        <v>13087</v>
      </c>
      <c r="AA499" t="s">
        <v>14</v>
      </c>
      <c r="AB499">
        <v>14</v>
      </c>
      <c r="AC499">
        <v>0.79550900000000002</v>
      </c>
      <c r="AD499">
        <v>3.5139399999999999E-4</v>
      </c>
      <c r="AE499">
        <v>1.3045299999999999E-3</v>
      </c>
      <c r="AF499" t="s">
        <v>15</v>
      </c>
      <c r="AG499">
        <v>14</v>
      </c>
      <c r="AH499">
        <v>0.86357899999999999</v>
      </c>
      <c r="AI499" s="1">
        <v>3.9019800000000002E-5</v>
      </c>
      <c r="AJ499">
        <v>2.0316400000000001E-4</v>
      </c>
      <c r="AK499" t="s">
        <v>15</v>
      </c>
      <c r="AL499">
        <v>46572600</v>
      </c>
      <c r="AM499" t="s">
        <v>13088</v>
      </c>
      <c r="AN499" t="s">
        <v>6547</v>
      </c>
      <c r="AO499" t="s">
        <v>13089</v>
      </c>
      <c r="AP499" t="s">
        <v>13090</v>
      </c>
      <c r="AR499" t="s">
        <v>13091</v>
      </c>
      <c r="AT499" t="s">
        <v>13092</v>
      </c>
      <c r="AU499" t="s">
        <v>13093</v>
      </c>
      <c r="AV499" t="s">
        <v>13088</v>
      </c>
      <c r="AW499" t="s">
        <v>13094</v>
      </c>
      <c r="AY499" t="s">
        <v>13095</v>
      </c>
      <c r="AZ499" t="s">
        <v>13096</v>
      </c>
      <c r="BA499" t="s">
        <v>3585</v>
      </c>
      <c r="BB499" t="s">
        <v>13097</v>
      </c>
    </row>
    <row r="500" spans="1:54" x14ac:dyDescent="0.25">
      <c r="A500">
        <v>0.59211499999999995</v>
      </c>
      <c r="B500">
        <v>0.70782</v>
      </c>
      <c r="C500">
        <f t="shared" si="7"/>
        <v>0.11570500000000006</v>
      </c>
      <c r="D500" t="s">
        <v>29</v>
      </c>
      <c r="E500" t="s">
        <v>29</v>
      </c>
      <c r="F500" t="s">
        <v>1</v>
      </c>
      <c r="G500" t="s">
        <v>0</v>
      </c>
      <c r="H500" t="s">
        <v>1</v>
      </c>
      <c r="I500" t="s">
        <v>57113</v>
      </c>
      <c r="J500" t="s">
        <v>15506</v>
      </c>
      <c r="K500" t="s">
        <v>15507</v>
      </c>
      <c r="L500" t="s">
        <v>15508</v>
      </c>
      <c r="M500" t="s">
        <v>15509</v>
      </c>
      <c r="N500" t="s">
        <v>15510</v>
      </c>
      <c r="Q500" t="s">
        <v>15511</v>
      </c>
      <c r="R500" t="s">
        <v>15512</v>
      </c>
      <c r="S500" t="s">
        <v>15513</v>
      </c>
      <c r="T500" t="s">
        <v>15514</v>
      </c>
      <c r="U500" t="s">
        <v>996</v>
      </c>
      <c r="V500" t="s">
        <v>408</v>
      </c>
      <c r="W500" t="s">
        <v>15515</v>
      </c>
      <c r="X500" t="s">
        <v>11</v>
      </c>
      <c r="Y500" t="s">
        <v>12</v>
      </c>
      <c r="Z500" t="s">
        <v>15516</v>
      </c>
      <c r="AA500" t="s">
        <v>14</v>
      </c>
      <c r="AB500">
        <v>68</v>
      </c>
      <c r="AC500">
        <v>0.84513300000000002</v>
      </c>
      <c r="AD500" s="1">
        <v>3.6828700000000002E-5</v>
      </c>
      <c r="AE500">
        <v>1.8652999999999999E-4</v>
      </c>
      <c r="AF500" t="s">
        <v>15</v>
      </c>
      <c r="AG500">
        <v>75</v>
      </c>
      <c r="AH500">
        <v>0.98426499999999995</v>
      </c>
      <c r="AI500" s="1">
        <v>3.9690300000000002E-5</v>
      </c>
      <c r="AJ500">
        <v>2.05338E-4</v>
      </c>
      <c r="AK500" t="s">
        <v>15</v>
      </c>
      <c r="AL500">
        <v>1434760</v>
      </c>
      <c r="AM500" t="s">
        <v>15517</v>
      </c>
      <c r="AO500" t="s">
        <v>15518</v>
      </c>
      <c r="AP500" t="s">
        <v>15519</v>
      </c>
      <c r="AR500" t="s">
        <v>15520</v>
      </c>
      <c r="AS500" t="s">
        <v>15521</v>
      </c>
      <c r="AT500" t="s">
        <v>15522</v>
      </c>
      <c r="AU500" t="s">
        <v>15523</v>
      </c>
      <c r="AV500" t="s">
        <v>15517</v>
      </c>
      <c r="AW500" t="s">
        <v>15524</v>
      </c>
      <c r="AY500" t="s">
        <v>15525</v>
      </c>
      <c r="BA500" t="s">
        <v>15526</v>
      </c>
    </row>
    <row r="501" spans="1:54" x14ac:dyDescent="0.25">
      <c r="A501">
        <v>3.2569499999999998</v>
      </c>
      <c r="B501">
        <v>3.3721399999999999</v>
      </c>
      <c r="C501">
        <f t="shared" si="7"/>
        <v>0.11519000000000013</v>
      </c>
      <c r="D501" t="s">
        <v>29</v>
      </c>
      <c r="E501" t="s">
        <v>0</v>
      </c>
      <c r="F501" t="s">
        <v>1</v>
      </c>
      <c r="G501" t="s">
        <v>0</v>
      </c>
      <c r="H501" t="s">
        <v>1</v>
      </c>
      <c r="I501" t="s">
        <v>57110</v>
      </c>
      <c r="J501" t="s">
        <v>971</v>
      </c>
      <c r="K501" t="s">
        <v>972</v>
      </c>
      <c r="L501" t="s">
        <v>973</v>
      </c>
      <c r="Q501" t="s">
        <v>974</v>
      </c>
      <c r="R501" t="s">
        <v>975</v>
      </c>
      <c r="U501" t="s">
        <v>407</v>
      </c>
      <c r="V501" t="s">
        <v>408</v>
      </c>
      <c r="X501" t="s">
        <v>11</v>
      </c>
      <c r="Y501" t="s">
        <v>12</v>
      </c>
      <c r="Z501" t="s">
        <v>976</v>
      </c>
      <c r="AA501" t="s">
        <v>14</v>
      </c>
      <c r="AB501">
        <v>1</v>
      </c>
      <c r="AC501">
        <v>4.7739399999999996</v>
      </c>
      <c r="AD501">
        <v>2.35508E-4</v>
      </c>
      <c r="AE501">
        <v>9.2723999999999997E-4</v>
      </c>
      <c r="AF501" t="s">
        <v>15</v>
      </c>
      <c r="AG501">
        <v>1</v>
      </c>
      <c r="AH501">
        <v>4.8915199999999999</v>
      </c>
      <c r="AI501" s="1">
        <v>5.5626900000000001E-5</v>
      </c>
      <c r="AJ501">
        <v>2.7272199999999998E-4</v>
      </c>
      <c r="AK501" t="s">
        <v>15</v>
      </c>
      <c r="AL501">
        <v>2385050</v>
      </c>
      <c r="AM501" t="s">
        <v>977</v>
      </c>
      <c r="AO501" t="s">
        <v>978</v>
      </c>
      <c r="AP501" t="s">
        <v>979</v>
      </c>
      <c r="AR501" t="s">
        <v>980</v>
      </c>
      <c r="AT501" t="s">
        <v>981</v>
      </c>
      <c r="AU501" t="s">
        <v>982</v>
      </c>
      <c r="AV501" t="s">
        <v>977</v>
      </c>
      <c r="AW501" t="s">
        <v>983</v>
      </c>
      <c r="AY501" t="s">
        <v>984</v>
      </c>
      <c r="AZ501" t="s">
        <v>985</v>
      </c>
      <c r="BA501" t="s">
        <v>986</v>
      </c>
    </row>
    <row r="502" spans="1:54" x14ac:dyDescent="0.25">
      <c r="A502">
        <v>1.7562500000000001</v>
      </c>
      <c r="B502">
        <v>1.8710899999999999</v>
      </c>
      <c r="C502">
        <f t="shared" si="7"/>
        <v>0.11483999999999983</v>
      </c>
      <c r="D502" t="s">
        <v>29</v>
      </c>
      <c r="E502" t="s">
        <v>0</v>
      </c>
      <c r="F502" t="s">
        <v>1</v>
      </c>
      <c r="G502" t="s">
        <v>0</v>
      </c>
      <c r="H502" t="s">
        <v>1</v>
      </c>
      <c r="I502" t="s">
        <v>57110</v>
      </c>
      <c r="J502" t="s">
        <v>5742</v>
      </c>
      <c r="K502" t="s">
        <v>5743</v>
      </c>
      <c r="L502" t="s">
        <v>5744</v>
      </c>
      <c r="M502" t="s">
        <v>2901</v>
      </c>
      <c r="N502" t="s">
        <v>2902</v>
      </c>
      <c r="Q502" t="s">
        <v>2904</v>
      </c>
      <c r="R502" t="s">
        <v>5745</v>
      </c>
      <c r="S502" t="s">
        <v>2906</v>
      </c>
      <c r="T502" t="s">
        <v>5746</v>
      </c>
      <c r="U502" t="s">
        <v>996</v>
      </c>
      <c r="V502" t="s">
        <v>408</v>
      </c>
      <c r="W502" t="s">
        <v>5747</v>
      </c>
      <c r="X502" t="s">
        <v>11</v>
      </c>
      <c r="Y502" t="s">
        <v>12</v>
      </c>
      <c r="Z502" t="s">
        <v>5748</v>
      </c>
      <c r="AA502" t="s">
        <v>14</v>
      </c>
      <c r="AB502">
        <v>12</v>
      </c>
      <c r="AC502">
        <v>1.0357700000000001</v>
      </c>
      <c r="AD502" s="1">
        <v>1.21606E-5</v>
      </c>
      <c r="AE502" s="1">
        <v>7.1480400000000001E-5</v>
      </c>
      <c r="AF502" t="s">
        <v>15</v>
      </c>
      <c r="AG502">
        <v>13</v>
      </c>
      <c r="AH502">
        <v>1.07328</v>
      </c>
      <c r="AI502" s="1">
        <v>5.9530499999999997E-7</v>
      </c>
      <c r="AJ502" s="1">
        <v>5.3563800000000004E-6</v>
      </c>
      <c r="AK502" t="s">
        <v>15</v>
      </c>
      <c r="AL502">
        <v>50992800</v>
      </c>
      <c r="AM502" t="s">
        <v>5749</v>
      </c>
      <c r="AO502" t="s">
        <v>5750</v>
      </c>
      <c r="AP502" t="s">
        <v>5751</v>
      </c>
      <c r="AR502" t="s">
        <v>5752</v>
      </c>
      <c r="AS502" t="s">
        <v>5753</v>
      </c>
      <c r="AT502" t="s">
        <v>5754</v>
      </c>
      <c r="AU502" t="s">
        <v>5755</v>
      </c>
      <c r="AV502" t="s">
        <v>5749</v>
      </c>
      <c r="AW502" t="s">
        <v>5756</v>
      </c>
      <c r="AY502" t="s">
        <v>5757</v>
      </c>
      <c r="AZ502" t="s">
        <v>5758</v>
      </c>
      <c r="BA502" t="s">
        <v>5759</v>
      </c>
    </row>
    <row r="503" spans="1:54" x14ac:dyDescent="0.25">
      <c r="A503">
        <v>0.638625</v>
      </c>
      <c r="B503">
        <v>0.75338499999999997</v>
      </c>
      <c r="C503">
        <f t="shared" si="7"/>
        <v>0.11475999999999997</v>
      </c>
      <c r="D503" t="s">
        <v>29</v>
      </c>
      <c r="E503" t="s">
        <v>29</v>
      </c>
      <c r="F503" t="s">
        <v>1</v>
      </c>
      <c r="G503" t="s">
        <v>0</v>
      </c>
      <c r="H503" t="s">
        <v>1</v>
      </c>
      <c r="I503" t="s">
        <v>57113</v>
      </c>
      <c r="J503" t="s">
        <v>14882</v>
      </c>
      <c r="K503" t="s">
        <v>14883</v>
      </c>
      <c r="L503" t="s">
        <v>14884</v>
      </c>
      <c r="M503" t="s">
        <v>3840</v>
      </c>
      <c r="N503" t="s">
        <v>3841</v>
      </c>
      <c r="Q503" t="s">
        <v>3785</v>
      </c>
      <c r="R503" t="s">
        <v>14885</v>
      </c>
      <c r="S503" t="s">
        <v>3787</v>
      </c>
      <c r="T503" t="s">
        <v>5955</v>
      </c>
      <c r="U503" t="s">
        <v>9</v>
      </c>
      <c r="V503" t="s">
        <v>59</v>
      </c>
      <c r="W503" t="s">
        <v>14886</v>
      </c>
      <c r="X503" t="s">
        <v>11</v>
      </c>
      <c r="Y503" t="s">
        <v>12</v>
      </c>
      <c r="Z503" t="s">
        <v>14887</v>
      </c>
      <c r="AA503" t="s">
        <v>14</v>
      </c>
      <c r="AB503">
        <v>8</v>
      </c>
      <c r="AC503">
        <v>0.982263</v>
      </c>
      <c r="AD503">
        <v>1.0164E-3</v>
      </c>
      <c r="AE503">
        <v>3.1777699999999999E-3</v>
      </c>
      <c r="AF503" t="s">
        <v>15</v>
      </c>
      <c r="AG503">
        <v>8</v>
      </c>
      <c r="AH503">
        <v>1.23855</v>
      </c>
      <c r="AI503" s="1">
        <v>5.51705E-6</v>
      </c>
      <c r="AJ503" s="1">
        <v>3.7588900000000002E-5</v>
      </c>
      <c r="AK503" t="s">
        <v>15</v>
      </c>
      <c r="AL503">
        <v>6449750</v>
      </c>
      <c r="AM503" t="s">
        <v>14888</v>
      </c>
      <c r="AO503" t="s">
        <v>14889</v>
      </c>
      <c r="AP503" t="s">
        <v>14890</v>
      </c>
      <c r="AR503" t="s">
        <v>14891</v>
      </c>
      <c r="AS503" t="s">
        <v>14892</v>
      </c>
      <c r="AT503" t="s">
        <v>14893</v>
      </c>
      <c r="AU503" t="s">
        <v>14894</v>
      </c>
      <c r="AV503" t="s">
        <v>14895</v>
      </c>
      <c r="AW503" t="s">
        <v>14896</v>
      </c>
      <c r="AX503" t="s">
        <v>663</v>
      </c>
      <c r="AY503" t="s">
        <v>14897</v>
      </c>
      <c r="BA503" t="s">
        <v>14898</v>
      </c>
    </row>
    <row r="504" spans="1:54" x14ac:dyDescent="0.25">
      <c r="A504">
        <v>-2.1257100000000002</v>
      </c>
      <c r="B504">
        <v>-2.0113099999999999</v>
      </c>
      <c r="C504">
        <f t="shared" si="7"/>
        <v>0.11440000000000028</v>
      </c>
      <c r="D504" t="s">
        <v>29</v>
      </c>
      <c r="E504" t="s">
        <v>0</v>
      </c>
      <c r="F504" t="s">
        <v>8149</v>
      </c>
      <c r="G504" t="s">
        <v>0</v>
      </c>
      <c r="H504" t="s">
        <v>8149</v>
      </c>
      <c r="I504" t="s">
        <v>57110</v>
      </c>
      <c r="J504" t="s">
        <v>48886</v>
      </c>
      <c r="K504" t="s">
        <v>46523</v>
      </c>
      <c r="L504" t="s">
        <v>48887</v>
      </c>
      <c r="M504" t="s">
        <v>46525</v>
      </c>
      <c r="N504" t="s">
        <v>6483</v>
      </c>
      <c r="Q504" t="s">
        <v>48888</v>
      </c>
      <c r="R504" t="s">
        <v>48889</v>
      </c>
      <c r="T504" t="s">
        <v>5922</v>
      </c>
      <c r="U504" t="s">
        <v>9</v>
      </c>
      <c r="V504" t="s">
        <v>266</v>
      </c>
      <c r="W504" t="s">
        <v>46529</v>
      </c>
      <c r="X504" t="s">
        <v>11</v>
      </c>
      <c r="Y504" t="s">
        <v>12</v>
      </c>
      <c r="Z504" t="s">
        <v>48890</v>
      </c>
      <c r="AA504" t="s">
        <v>14</v>
      </c>
      <c r="AB504">
        <v>6</v>
      </c>
      <c r="AC504">
        <v>-4.8619599999999998</v>
      </c>
      <c r="AD504" s="1">
        <v>5.8444700000000001E-16</v>
      </c>
      <c r="AE504" s="1">
        <v>3.2504200000000001E-14</v>
      </c>
      <c r="AF504" t="s">
        <v>15</v>
      </c>
      <c r="AG504">
        <v>7</v>
      </c>
      <c r="AH504">
        <v>-4.2067500000000004</v>
      </c>
      <c r="AI504" s="1">
        <v>6.4293000000000003E-21</v>
      </c>
      <c r="AJ504" s="1">
        <v>1.1082099999999999E-18</v>
      </c>
      <c r="AK504" t="s">
        <v>15</v>
      </c>
      <c r="AL504">
        <v>2710920</v>
      </c>
      <c r="AM504" t="s">
        <v>48891</v>
      </c>
      <c r="AO504" t="s">
        <v>48892</v>
      </c>
      <c r="AP504" t="s">
        <v>48893</v>
      </c>
      <c r="AR504" t="s">
        <v>48894</v>
      </c>
      <c r="AS504" t="s">
        <v>48895</v>
      </c>
      <c r="AT504" t="s">
        <v>48896</v>
      </c>
      <c r="AU504" t="s">
        <v>48897</v>
      </c>
      <c r="AV504" t="s">
        <v>48898</v>
      </c>
      <c r="AW504" t="s">
        <v>48899</v>
      </c>
      <c r="AX504" t="s">
        <v>46539</v>
      </c>
      <c r="AY504" t="s">
        <v>48900</v>
      </c>
      <c r="AZ504" t="s">
        <v>48901</v>
      </c>
      <c r="BA504" t="s">
        <v>48902</v>
      </c>
    </row>
    <row r="505" spans="1:54" x14ac:dyDescent="0.25">
      <c r="A505">
        <v>-0.95219500000000001</v>
      </c>
      <c r="B505">
        <v>-0.83823700000000001</v>
      </c>
      <c r="C505">
        <f t="shared" si="7"/>
        <v>0.113958</v>
      </c>
      <c r="D505" t="s">
        <v>29</v>
      </c>
      <c r="E505" t="s">
        <v>0</v>
      </c>
      <c r="F505" t="s">
        <v>8149</v>
      </c>
      <c r="G505" t="s">
        <v>0</v>
      </c>
      <c r="H505" t="s">
        <v>8149</v>
      </c>
      <c r="I505" t="s">
        <v>57110</v>
      </c>
      <c r="J505" t="s">
        <v>42526</v>
      </c>
      <c r="K505" t="s">
        <v>42527</v>
      </c>
      <c r="L505" t="s">
        <v>42528</v>
      </c>
      <c r="M505" t="s">
        <v>42529</v>
      </c>
      <c r="N505" t="s">
        <v>42530</v>
      </c>
      <c r="O505" t="s">
        <v>42531</v>
      </c>
      <c r="Q505" t="s">
        <v>29547</v>
      </c>
      <c r="R505" t="s">
        <v>42532</v>
      </c>
      <c r="T505" t="s">
        <v>34873</v>
      </c>
      <c r="U505" t="s">
        <v>9</v>
      </c>
      <c r="V505" t="s">
        <v>59</v>
      </c>
      <c r="W505" t="s">
        <v>42533</v>
      </c>
      <c r="X505" t="s">
        <v>11</v>
      </c>
      <c r="Y505" t="s">
        <v>12</v>
      </c>
      <c r="Z505" t="s">
        <v>42534</v>
      </c>
      <c r="AA505" t="s">
        <v>14</v>
      </c>
      <c r="AB505">
        <v>20</v>
      </c>
      <c r="AC505">
        <v>-2.7726600000000001</v>
      </c>
      <c r="AD505" s="1">
        <v>4.6652400000000001E-15</v>
      </c>
      <c r="AE505" s="1">
        <v>2.24865E-13</v>
      </c>
      <c r="AF505" t="s">
        <v>15</v>
      </c>
      <c r="AG505">
        <v>26</v>
      </c>
      <c r="AH505">
        <v>-1.9297299999999999</v>
      </c>
      <c r="AI505" s="1">
        <v>5.9582500000000001E-14</v>
      </c>
      <c r="AJ505" s="1">
        <v>2.7483500000000001E-12</v>
      </c>
      <c r="AK505" t="s">
        <v>15</v>
      </c>
      <c r="AL505">
        <v>2493220</v>
      </c>
      <c r="AM505" t="s">
        <v>42535</v>
      </c>
      <c r="AO505" t="s">
        <v>42536</v>
      </c>
      <c r="AP505" t="s">
        <v>42537</v>
      </c>
      <c r="AR505" t="s">
        <v>42538</v>
      </c>
      <c r="AS505" t="s">
        <v>42539</v>
      </c>
      <c r="AT505" t="s">
        <v>42540</v>
      </c>
      <c r="AU505" t="s">
        <v>42541</v>
      </c>
      <c r="AV505" t="s">
        <v>42542</v>
      </c>
      <c r="AW505" t="s">
        <v>42543</v>
      </c>
      <c r="AY505" t="s">
        <v>42544</v>
      </c>
      <c r="BA505" t="s">
        <v>42545</v>
      </c>
    </row>
    <row r="506" spans="1:54" x14ac:dyDescent="0.25">
      <c r="A506">
        <v>2.8944000000000001</v>
      </c>
      <c r="B506">
        <v>3.0077099999999999</v>
      </c>
      <c r="C506">
        <f t="shared" si="7"/>
        <v>0.1133099999999998</v>
      </c>
      <c r="D506" t="s">
        <v>29</v>
      </c>
      <c r="E506" t="s">
        <v>0</v>
      </c>
      <c r="F506" t="s">
        <v>1</v>
      </c>
      <c r="G506" t="s">
        <v>0</v>
      </c>
      <c r="H506" t="s">
        <v>1</v>
      </c>
      <c r="I506" t="s">
        <v>57110</v>
      </c>
      <c r="J506" t="s">
        <v>792</v>
      </c>
      <c r="K506" t="s">
        <v>534</v>
      </c>
      <c r="L506" t="s">
        <v>1389</v>
      </c>
      <c r="M506" t="s">
        <v>241</v>
      </c>
      <c r="N506" t="s">
        <v>241</v>
      </c>
      <c r="Q506" t="s">
        <v>1390</v>
      </c>
      <c r="R506" t="s">
        <v>1391</v>
      </c>
      <c r="T506" t="s">
        <v>243</v>
      </c>
      <c r="U506" t="s">
        <v>9</v>
      </c>
      <c r="V506" t="s">
        <v>10</v>
      </c>
      <c r="W506" t="s">
        <v>525</v>
      </c>
      <c r="X506" t="s">
        <v>11</v>
      </c>
      <c r="Y506" t="s">
        <v>12</v>
      </c>
      <c r="Z506" t="s">
        <v>1392</v>
      </c>
      <c r="AA506" t="s">
        <v>14</v>
      </c>
      <c r="AB506">
        <v>3</v>
      </c>
      <c r="AC506">
        <v>2.2210100000000002</v>
      </c>
      <c r="AD506" s="1">
        <v>7.2749400000000005E-5</v>
      </c>
      <c r="AE506">
        <v>3.3825000000000001E-4</v>
      </c>
      <c r="AF506" t="s">
        <v>15</v>
      </c>
      <c r="AG506">
        <v>3</v>
      </c>
      <c r="AH506">
        <v>2.2500800000000001</v>
      </c>
      <c r="AI506" s="1">
        <v>1.5769100000000001E-5</v>
      </c>
      <c r="AJ506" s="1">
        <v>9.1893100000000003E-5</v>
      </c>
      <c r="AK506" t="s">
        <v>15</v>
      </c>
      <c r="AL506">
        <v>9197480</v>
      </c>
      <c r="AM506" t="s">
        <v>1393</v>
      </c>
      <c r="AO506" t="s">
        <v>1394</v>
      </c>
      <c r="AP506" t="s">
        <v>1395</v>
      </c>
      <c r="AR506" t="s">
        <v>1396</v>
      </c>
      <c r="AT506" t="s">
        <v>1397</v>
      </c>
      <c r="AU506" t="s">
        <v>1398</v>
      </c>
      <c r="AV506" t="s">
        <v>1393</v>
      </c>
      <c r="AW506" t="s">
        <v>1399</v>
      </c>
    </row>
    <row r="507" spans="1:54" x14ac:dyDescent="0.25">
      <c r="A507">
        <v>1.27972</v>
      </c>
      <c r="B507">
        <v>1.39175</v>
      </c>
      <c r="C507">
        <f t="shared" si="7"/>
        <v>0.11203000000000007</v>
      </c>
      <c r="D507" t="s">
        <v>29</v>
      </c>
      <c r="E507" t="s">
        <v>0</v>
      </c>
      <c r="F507" t="s">
        <v>1</v>
      </c>
      <c r="G507" t="s">
        <v>0</v>
      </c>
      <c r="H507" t="s">
        <v>1</v>
      </c>
      <c r="I507" t="s">
        <v>57110</v>
      </c>
      <c r="J507" t="s">
        <v>8506</v>
      </c>
      <c r="K507" t="s">
        <v>8507</v>
      </c>
      <c r="L507" t="s">
        <v>8508</v>
      </c>
      <c r="M507" t="s">
        <v>8509</v>
      </c>
      <c r="Q507" t="s">
        <v>2884</v>
      </c>
      <c r="R507" t="s">
        <v>8510</v>
      </c>
      <c r="T507" t="s">
        <v>8511</v>
      </c>
      <c r="U507" t="s">
        <v>9</v>
      </c>
      <c r="V507" t="s">
        <v>408</v>
      </c>
      <c r="W507" t="s">
        <v>8512</v>
      </c>
      <c r="X507" t="s">
        <v>11</v>
      </c>
      <c r="Y507" t="s">
        <v>12</v>
      </c>
      <c r="Z507" t="s">
        <v>8513</v>
      </c>
      <c r="AA507" t="s">
        <v>14</v>
      </c>
      <c r="AB507">
        <v>10</v>
      </c>
      <c r="AC507">
        <v>1.81036</v>
      </c>
      <c r="AD507" s="1">
        <v>2.8944699999999999E-10</v>
      </c>
      <c r="AE507" s="1">
        <v>6.1100699999999998E-9</v>
      </c>
      <c r="AF507" t="s">
        <v>15</v>
      </c>
      <c r="AG507">
        <v>11</v>
      </c>
      <c r="AH507">
        <v>1.7617100000000001</v>
      </c>
      <c r="AI507" s="1">
        <v>4.5828999999999998E-12</v>
      </c>
      <c r="AJ507" s="1">
        <v>1.38972E-10</v>
      </c>
      <c r="AK507" t="s">
        <v>15</v>
      </c>
      <c r="AL507">
        <v>9309620</v>
      </c>
      <c r="AM507" t="s">
        <v>8514</v>
      </c>
      <c r="AO507" t="s">
        <v>8515</v>
      </c>
      <c r="AP507" t="s">
        <v>8516</v>
      </c>
      <c r="AQ507" t="s">
        <v>8517</v>
      </c>
      <c r="AR507" t="s">
        <v>8518</v>
      </c>
      <c r="AS507" t="s">
        <v>8519</v>
      </c>
      <c r="AT507" t="s">
        <v>8520</v>
      </c>
      <c r="AU507" t="s">
        <v>8521</v>
      </c>
      <c r="AV507" t="s">
        <v>8514</v>
      </c>
      <c r="AY507" t="s">
        <v>8522</v>
      </c>
      <c r="BA507" t="s">
        <v>8523</v>
      </c>
    </row>
    <row r="508" spans="1:54" x14ac:dyDescent="0.25">
      <c r="A508">
        <v>1.3392299999999999</v>
      </c>
      <c r="B508">
        <v>1.45051</v>
      </c>
      <c r="C508">
        <f t="shared" si="7"/>
        <v>0.11128000000000005</v>
      </c>
      <c r="D508" t="s">
        <v>29</v>
      </c>
      <c r="E508" t="s">
        <v>0</v>
      </c>
      <c r="F508" t="s">
        <v>1</v>
      </c>
      <c r="G508" t="s">
        <v>0</v>
      </c>
      <c r="H508" t="s">
        <v>1</v>
      </c>
      <c r="I508" t="s">
        <v>57110</v>
      </c>
      <c r="J508" t="s">
        <v>8097</v>
      </c>
      <c r="K508" t="s">
        <v>8098</v>
      </c>
      <c r="L508" t="s">
        <v>8099</v>
      </c>
      <c r="M508" t="s">
        <v>8100</v>
      </c>
      <c r="N508" t="s">
        <v>887</v>
      </c>
      <c r="O508" t="s">
        <v>8101</v>
      </c>
      <c r="Q508" t="s">
        <v>6619</v>
      </c>
      <c r="R508" t="s">
        <v>6620</v>
      </c>
      <c r="T508" t="s">
        <v>8102</v>
      </c>
      <c r="U508" t="s">
        <v>9</v>
      </c>
      <c r="V508" t="s">
        <v>408</v>
      </c>
      <c r="W508" t="s">
        <v>8103</v>
      </c>
      <c r="X508" t="s">
        <v>11</v>
      </c>
      <c r="Y508" t="s">
        <v>12</v>
      </c>
      <c r="Z508" t="s">
        <v>8104</v>
      </c>
      <c r="AA508" t="s">
        <v>14</v>
      </c>
      <c r="AB508">
        <v>10</v>
      </c>
      <c r="AC508">
        <v>1.06111</v>
      </c>
      <c r="AD508" s="1">
        <v>2.9716100000000002E-5</v>
      </c>
      <c r="AE508">
        <v>1.54845E-4</v>
      </c>
      <c r="AF508" t="s">
        <v>15</v>
      </c>
      <c r="AG508">
        <v>10</v>
      </c>
      <c r="AH508">
        <v>1.1558900000000001</v>
      </c>
      <c r="AI508" s="1">
        <v>1.6091800000000001E-6</v>
      </c>
      <c r="AJ508" s="1">
        <v>1.3027899999999999E-5</v>
      </c>
      <c r="AK508" t="s">
        <v>15</v>
      </c>
      <c r="AL508">
        <v>48436500</v>
      </c>
      <c r="AM508" t="s">
        <v>8105</v>
      </c>
      <c r="AO508" t="s">
        <v>8106</v>
      </c>
      <c r="AP508" t="s">
        <v>8107</v>
      </c>
      <c r="AR508" t="s">
        <v>8108</v>
      </c>
      <c r="AS508" t="s">
        <v>8109</v>
      </c>
      <c r="AT508" t="s">
        <v>8110</v>
      </c>
      <c r="AU508" t="s">
        <v>8111</v>
      </c>
      <c r="AV508" t="s">
        <v>8105</v>
      </c>
      <c r="AW508" t="s">
        <v>8112</v>
      </c>
      <c r="AX508" t="s">
        <v>901</v>
      </c>
      <c r="AY508" t="s">
        <v>8113</v>
      </c>
      <c r="BA508" t="s">
        <v>8114</v>
      </c>
    </row>
    <row r="509" spans="1:54" x14ac:dyDescent="0.25">
      <c r="A509">
        <v>-2.4591500000000002</v>
      </c>
      <c r="B509">
        <v>-2.3482400000000001</v>
      </c>
      <c r="C509">
        <f t="shared" si="7"/>
        <v>0.11091000000000006</v>
      </c>
      <c r="D509" t="s">
        <v>29</v>
      </c>
      <c r="E509" t="s">
        <v>0</v>
      </c>
      <c r="F509" t="s">
        <v>8149</v>
      </c>
      <c r="G509" t="s">
        <v>0</v>
      </c>
      <c r="H509" t="s">
        <v>8149</v>
      </c>
      <c r="I509" t="s">
        <v>57110</v>
      </c>
      <c r="J509" t="s">
        <v>49413</v>
      </c>
      <c r="K509" t="s">
        <v>49414</v>
      </c>
      <c r="L509" t="s">
        <v>10188</v>
      </c>
      <c r="M509" t="s">
        <v>45685</v>
      </c>
      <c r="N509" t="s">
        <v>45686</v>
      </c>
      <c r="Q509" t="s">
        <v>45687</v>
      </c>
      <c r="R509" t="s">
        <v>45688</v>
      </c>
      <c r="T509" t="s">
        <v>5223</v>
      </c>
      <c r="X509" t="s">
        <v>11</v>
      </c>
      <c r="Y509" t="s">
        <v>12</v>
      </c>
      <c r="Z509" t="s">
        <v>49415</v>
      </c>
      <c r="AA509" t="s">
        <v>14</v>
      </c>
      <c r="AB509">
        <v>7</v>
      </c>
      <c r="AC509">
        <v>-7.8259100000000004</v>
      </c>
      <c r="AD509" s="1">
        <v>1.1983999999999999E-9</v>
      </c>
      <c r="AE509" s="1">
        <v>2.32601E-8</v>
      </c>
      <c r="AF509" t="s">
        <v>15</v>
      </c>
      <c r="AG509">
        <v>7</v>
      </c>
      <c r="AH509">
        <v>-5.7090199999999998</v>
      </c>
      <c r="AI509" s="1">
        <v>6.5366200000000006E-11</v>
      </c>
      <c r="AJ509" s="1">
        <v>1.4770600000000001E-9</v>
      </c>
      <c r="AK509" t="s">
        <v>15</v>
      </c>
      <c r="AL509" t="s">
        <v>15</v>
      </c>
      <c r="AM509" t="s">
        <v>49416</v>
      </c>
      <c r="AO509" t="s">
        <v>49417</v>
      </c>
      <c r="AP509" t="s">
        <v>49418</v>
      </c>
      <c r="AQ509" t="s">
        <v>49419</v>
      </c>
      <c r="AR509" t="s">
        <v>49420</v>
      </c>
      <c r="AS509" t="s">
        <v>49421</v>
      </c>
      <c r="AT509" t="s">
        <v>49422</v>
      </c>
      <c r="AU509" t="s">
        <v>49423</v>
      </c>
      <c r="AV509" t="s">
        <v>49424</v>
      </c>
      <c r="AW509" t="s">
        <v>49425</v>
      </c>
      <c r="AX509" t="s">
        <v>45700</v>
      </c>
      <c r="AY509" t="s">
        <v>49426</v>
      </c>
      <c r="AZ509" t="s">
        <v>49427</v>
      </c>
      <c r="BA509" t="s">
        <v>337</v>
      </c>
    </row>
    <row r="510" spans="1:54" x14ac:dyDescent="0.25">
      <c r="A510">
        <v>0.53544199999999997</v>
      </c>
      <c r="B510">
        <v>0.64600100000000005</v>
      </c>
      <c r="C510">
        <f t="shared" si="7"/>
        <v>0.11055900000000007</v>
      </c>
      <c r="D510" t="s">
        <v>29</v>
      </c>
      <c r="E510" t="s">
        <v>29</v>
      </c>
      <c r="F510" t="s">
        <v>1</v>
      </c>
      <c r="G510" t="s">
        <v>0</v>
      </c>
      <c r="H510" t="s">
        <v>1</v>
      </c>
      <c r="I510" t="s">
        <v>57113</v>
      </c>
      <c r="J510" t="s">
        <v>16319</v>
      </c>
      <c r="K510" t="s">
        <v>16320</v>
      </c>
      <c r="L510" t="s">
        <v>16321</v>
      </c>
      <c r="M510" t="s">
        <v>16322</v>
      </c>
      <c r="N510" t="s">
        <v>16323</v>
      </c>
      <c r="Q510" t="s">
        <v>16324</v>
      </c>
      <c r="R510" t="s">
        <v>16325</v>
      </c>
      <c r="S510" t="s">
        <v>16326</v>
      </c>
      <c r="T510" t="s">
        <v>16327</v>
      </c>
      <c r="U510" t="s">
        <v>9</v>
      </c>
      <c r="V510" t="s">
        <v>10</v>
      </c>
      <c r="W510" t="s">
        <v>16328</v>
      </c>
      <c r="X510" t="s">
        <v>11</v>
      </c>
      <c r="Y510" t="s">
        <v>12</v>
      </c>
      <c r="Z510" t="s">
        <v>16329</v>
      </c>
      <c r="AA510" t="s">
        <v>14</v>
      </c>
      <c r="AB510">
        <v>8</v>
      </c>
      <c r="AC510">
        <v>1.81437</v>
      </c>
      <c r="AD510" s="1">
        <v>9.2424899999999993E-6</v>
      </c>
      <c r="AE510" s="1">
        <v>5.7113900000000002E-5</v>
      </c>
      <c r="AF510" t="s">
        <v>15</v>
      </c>
      <c r="AG510">
        <v>9</v>
      </c>
      <c r="AH510">
        <v>2.2665999999999999</v>
      </c>
      <c r="AI510">
        <v>3.3156100000000001E-3</v>
      </c>
      <c r="AJ510">
        <v>8.7711100000000004E-3</v>
      </c>
      <c r="AK510" t="s">
        <v>15</v>
      </c>
      <c r="AL510">
        <v>4727530</v>
      </c>
      <c r="AM510" t="s">
        <v>16330</v>
      </c>
      <c r="AO510" t="s">
        <v>16331</v>
      </c>
      <c r="AP510" t="s">
        <v>16332</v>
      </c>
      <c r="AR510" t="s">
        <v>16333</v>
      </c>
      <c r="AS510" t="s">
        <v>16334</v>
      </c>
      <c r="AT510" t="s">
        <v>16335</v>
      </c>
      <c r="AU510" t="s">
        <v>16336</v>
      </c>
      <c r="AV510" t="s">
        <v>16330</v>
      </c>
      <c r="AW510" t="s">
        <v>16337</v>
      </c>
      <c r="AY510" t="s">
        <v>16338</v>
      </c>
      <c r="BA510" t="s">
        <v>16339</v>
      </c>
    </row>
    <row r="511" spans="1:54" x14ac:dyDescent="0.25">
      <c r="A511">
        <v>1.05907</v>
      </c>
      <c r="B511">
        <v>1.16873</v>
      </c>
      <c r="C511">
        <f t="shared" si="7"/>
        <v>0.10966000000000009</v>
      </c>
      <c r="D511" t="s">
        <v>29</v>
      </c>
      <c r="E511" t="s">
        <v>0</v>
      </c>
      <c r="F511" t="s">
        <v>1</v>
      </c>
      <c r="G511" t="s">
        <v>0</v>
      </c>
      <c r="H511" t="s">
        <v>1</v>
      </c>
      <c r="I511" t="s">
        <v>57110</v>
      </c>
      <c r="J511" t="s">
        <v>10714</v>
      </c>
      <c r="K511" t="s">
        <v>10715</v>
      </c>
      <c r="L511" t="s">
        <v>10716</v>
      </c>
      <c r="M511" t="s">
        <v>10717</v>
      </c>
      <c r="N511" t="s">
        <v>10717</v>
      </c>
      <c r="O511" t="s">
        <v>10718</v>
      </c>
      <c r="Q511" t="s">
        <v>10719</v>
      </c>
      <c r="R511" t="s">
        <v>10720</v>
      </c>
      <c r="T511" t="s">
        <v>10721</v>
      </c>
      <c r="V511" t="s">
        <v>77</v>
      </c>
      <c r="X511" t="s">
        <v>11</v>
      </c>
      <c r="Y511" t="s">
        <v>12</v>
      </c>
      <c r="Z511" t="s">
        <v>10722</v>
      </c>
      <c r="AA511" t="s">
        <v>14</v>
      </c>
      <c r="AB511">
        <v>9</v>
      </c>
      <c r="AC511">
        <v>1.0865899999999999</v>
      </c>
      <c r="AD511" s="1">
        <v>5.8398199999999999E-5</v>
      </c>
      <c r="AE511">
        <v>2.7641200000000002E-4</v>
      </c>
      <c r="AF511" t="s">
        <v>15</v>
      </c>
      <c r="AG511">
        <v>8</v>
      </c>
      <c r="AH511">
        <v>1.27515</v>
      </c>
      <c r="AI511" s="1">
        <v>3.9732200000000001E-6</v>
      </c>
      <c r="AJ511" s="1">
        <v>2.8165099999999999E-5</v>
      </c>
      <c r="AK511" t="s">
        <v>15</v>
      </c>
      <c r="AL511">
        <v>2403670</v>
      </c>
      <c r="AM511" t="s">
        <v>10723</v>
      </c>
      <c r="AN511" t="s">
        <v>10724</v>
      </c>
      <c r="AO511" t="s">
        <v>10725</v>
      </c>
      <c r="AP511" t="s">
        <v>10726</v>
      </c>
      <c r="AQ511" t="s">
        <v>10727</v>
      </c>
      <c r="AR511" t="s">
        <v>10728</v>
      </c>
      <c r="AS511" t="s">
        <v>10729</v>
      </c>
      <c r="AT511" t="s">
        <v>10730</v>
      </c>
      <c r="AU511" t="s">
        <v>10731</v>
      </c>
      <c r="AV511" t="s">
        <v>10732</v>
      </c>
      <c r="AW511" t="s">
        <v>10733</v>
      </c>
      <c r="AX511" t="s">
        <v>10734</v>
      </c>
      <c r="AY511" t="s">
        <v>10735</v>
      </c>
      <c r="AZ511" t="s">
        <v>10736</v>
      </c>
      <c r="BA511" t="s">
        <v>10737</v>
      </c>
      <c r="BB511" t="s">
        <v>10738</v>
      </c>
    </row>
    <row r="512" spans="1:54" x14ac:dyDescent="0.25">
      <c r="A512">
        <v>1.46811</v>
      </c>
      <c r="B512">
        <v>1.57711</v>
      </c>
      <c r="C512">
        <f t="shared" si="7"/>
        <v>0.10899999999999999</v>
      </c>
      <c r="D512" t="s">
        <v>29</v>
      </c>
      <c r="E512" t="s">
        <v>0</v>
      </c>
      <c r="F512" t="s">
        <v>1</v>
      </c>
      <c r="G512" t="s">
        <v>0</v>
      </c>
      <c r="H512" t="s">
        <v>1</v>
      </c>
      <c r="I512" t="s">
        <v>57110</v>
      </c>
      <c r="J512" t="s">
        <v>7235</v>
      </c>
      <c r="K512" t="s">
        <v>7236</v>
      </c>
      <c r="L512" t="s">
        <v>7237</v>
      </c>
      <c r="M512" t="s">
        <v>7238</v>
      </c>
      <c r="N512" t="s">
        <v>7239</v>
      </c>
      <c r="Q512" t="s">
        <v>56</v>
      </c>
      <c r="R512" t="s">
        <v>7240</v>
      </c>
      <c r="S512" t="s">
        <v>58</v>
      </c>
      <c r="T512" t="s">
        <v>1470</v>
      </c>
      <c r="U512" t="s">
        <v>9</v>
      </c>
      <c r="V512" t="s">
        <v>10</v>
      </c>
      <c r="W512" t="s">
        <v>7241</v>
      </c>
      <c r="X512" t="s">
        <v>11</v>
      </c>
      <c r="Y512" t="s">
        <v>12</v>
      </c>
      <c r="Z512" t="s">
        <v>7242</v>
      </c>
      <c r="AA512" t="s">
        <v>14</v>
      </c>
      <c r="AB512">
        <v>10</v>
      </c>
      <c r="AC512">
        <v>2.4786899999999998</v>
      </c>
      <c r="AD512" s="1">
        <v>1.60356E-14</v>
      </c>
      <c r="AE512" s="1">
        <v>7.3610900000000001E-13</v>
      </c>
      <c r="AF512" t="s">
        <v>15</v>
      </c>
      <c r="AG512">
        <v>10</v>
      </c>
      <c r="AH512">
        <v>2.6094900000000001</v>
      </c>
      <c r="AI512" s="1">
        <v>1.12828E-17</v>
      </c>
      <c r="AJ512" s="1">
        <v>1.0868E-15</v>
      </c>
      <c r="AK512" t="s">
        <v>15</v>
      </c>
      <c r="AL512">
        <v>2218930</v>
      </c>
      <c r="AM512" t="s">
        <v>7243</v>
      </c>
      <c r="AO512" t="s">
        <v>7244</v>
      </c>
      <c r="AP512" t="s">
        <v>7245</v>
      </c>
      <c r="AR512" t="s">
        <v>7246</v>
      </c>
      <c r="AS512" t="s">
        <v>7247</v>
      </c>
      <c r="AT512" t="s">
        <v>7248</v>
      </c>
      <c r="AU512" t="s">
        <v>7249</v>
      </c>
      <c r="AV512" t="s">
        <v>7243</v>
      </c>
      <c r="AY512" t="s">
        <v>7250</v>
      </c>
      <c r="BA512" t="s">
        <v>7251</v>
      </c>
    </row>
    <row r="513" spans="1:54" x14ac:dyDescent="0.25">
      <c r="A513">
        <v>2.6968700000000001</v>
      </c>
      <c r="B513">
        <v>2.8056000000000001</v>
      </c>
      <c r="C513">
        <f t="shared" si="7"/>
        <v>0.10872999999999999</v>
      </c>
      <c r="D513" t="s">
        <v>29</v>
      </c>
      <c r="E513" t="s">
        <v>0</v>
      </c>
      <c r="F513" t="s">
        <v>1</v>
      </c>
      <c r="G513" t="s">
        <v>0</v>
      </c>
      <c r="H513" t="s">
        <v>1</v>
      </c>
      <c r="I513" t="s">
        <v>57110</v>
      </c>
      <c r="J513" t="s">
        <v>1823</v>
      </c>
      <c r="K513" t="s">
        <v>1824</v>
      </c>
      <c r="L513" t="s">
        <v>1825</v>
      </c>
      <c r="M513" t="s">
        <v>241</v>
      </c>
      <c r="N513" t="s">
        <v>241</v>
      </c>
      <c r="O513" t="s">
        <v>1826</v>
      </c>
      <c r="Q513" t="s">
        <v>1827</v>
      </c>
      <c r="R513" t="s">
        <v>1828</v>
      </c>
      <c r="T513" t="s">
        <v>390</v>
      </c>
      <c r="U513" t="s">
        <v>9</v>
      </c>
      <c r="V513" t="s">
        <v>10</v>
      </c>
      <c r="W513" t="s">
        <v>391</v>
      </c>
      <c r="X513" t="s">
        <v>11</v>
      </c>
      <c r="Y513" t="s">
        <v>12</v>
      </c>
      <c r="Z513" t="s">
        <v>1829</v>
      </c>
      <c r="AA513" t="s">
        <v>14</v>
      </c>
      <c r="AB513">
        <v>5</v>
      </c>
      <c r="AC513">
        <v>7.3899699999999999</v>
      </c>
      <c r="AD513" s="1">
        <v>6.0556799999999996E-16</v>
      </c>
      <c r="AE513" s="1">
        <v>3.3043499999999998E-14</v>
      </c>
      <c r="AF513" t="s">
        <v>15</v>
      </c>
      <c r="AG513">
        <v>5</v>
      </c>
      <c r="AH513">
        <v>5.80267</v>
      </c>
      <c r="AI513" s="1">
        <v>3.1577299999999998E-19</v>
      </c>
      <c r="AJ513" s="1">
        <v>4.4963299999999999E-17</v>
      </c>
      <c r="AK513" t="s">
        <v>15</v>
      </c>
      <c r="AL513">
        <v>11205700</v>
      </c>
      <c r="AM513" t="s">
        <v>1830</v>
      </c>
      <c r="AN513" t="s">
        <v>1831</v>
      </c>
      <c r="AO513" t="s">
        <v>1832</v>
      </c>
      <c r="AP513" t="s">
        <v>1833</v>
      </c>
      <c r="AR513" t="s">
        <v>1834</v>
      </c>
      <c r="AS513" t="s">
        <v>1835</v>
      </c>
      <c r="AT513" t="s">
        <v>1836</v>
      </c>
      <c r="AU513" t="s">
        <v>1837</v>
      </c>
      <c r="AV513" t="s">
        <v>1830</v>
      </c>
      <c r="AW513" t="s">
        <v>1838</v>
      </c>
      <c r="AY513" t="s">
        <v>1839</v>
      </c>
      <c r="BA513" t="s">
        <v>1840</v>
      </c>
      <c r="BB513" t="s">
        <v>1841</v>
      </c>
    </row>
    <row r="514" spans="1:54" x14ac:dyDescent="0.25">
      <c r="A514">
        <v>1.19493</v>
      </c>
      <c r="B514">
        <v>0.93605700000000003</v>
      </c>
      <c r="C514">
        <f t="shared" si="7"/>
        <v>-0.25887300000000002</v>
      </c>
      <c r="D514" t="s">
        <v>29</v>
      </c>
      <c r="E514" t="s">
        <v>29</v>
      </c>
      <c r="F514" t="s">
        <v>1</v>
      </c>
      <c r="G514" t="s">
        <v>29</v>
      </c>
      <c r="H514" t="s">
        <v>1</v>
      </c>
      <c r="I514" t="s">
        <v>57109</v>
      </c>
      <c r="J514" t="s">
        <v>9398</v>
      </c>
      <c r="L514" t="s">
        <v>9399</v>
      </c>
      <c r="M514" t="s">
        <v>1177</v>
      </c>
      <c r="Q514" t="s">
        <v>6090</v>
      </c>
      <c r="R514" t="s">
        <v>9400</v>
      </c>
      <c r="U514" t="s">
        <v>347</v>
      </c>
      <c r="V514" t="s">
        <v>77</v>
      </c>
      <c r="X514" t="s">
        <v>11</v>
      </c>
      <c r="Y514" t="s">
        <v>12</v>
      </c>
      <c r="Z514" t="s">
        <v>9401</v>
      </c>
      <c r="AA514" t="s">
        <v>14</v>
      </c>
      <c r="AB514">
        <v>1</v>
      </c>
      <c r="AC514">
        <v>2.3498000000000001</v>
      </c>
      <c r="AD514">
        <v>1.8089899999999999E-2</v>
      </c>
      <c r="AE514">
        <v>3.7341899999999997E-2</v>
      </c>
      <c r="AF514" t="s">
        <v>15</v>
      </c>
      <c r="AG514">
        <v>1</v>
      </c>
      <c r="AH514">
        <v>2.3769100000000001</v>
      </c>
      <c r="AI514">
        <v>1.1062600000000001E-2</v>
      </c>
      <c r="AJ514">
        <v>2.5107500000000001E-2</v>
      </c>
      <c r="AK514" t="s">
        <v>15</v>
      </c>
      <c r="AL514">
        <v>96108</v>
      </c>
      <c r="AM514" t="s">
        <v>9402</v>
      </c>
      <c r="AO514" t="s">
        <v>9403</v>
      </c>
      <c r="AP514" t="s">
        <v>9404</v>
      </c>
      <c r="AR514" t="s">
        <v>9405</v>
      </c>
      <c r="AT514" t="s">
        <v>9406</v>
      </c>
      <c r="AU514" t="s">
        <v>9407</v>
      </c>
      <c r="AV514" t="s">
        <v>9408</v>
      </c>
      <c r="AY514" t="s">
        <v>9409</v>
      </c>
      <c r="BA514" t="s">
        <v>9410</v>
      </c>
    </row>
    <row r="515" spans="1:54" x14ac:dyDescent="0.25">
      <c r="A515">
        <v>1.50743</v>
      </c>
      <c r="B515">
        <v>1.615</v>
      </c>
      <c r="C515">
        <f t="shared" ref="C515:C578" si="8">B515-A515</f>
        <v>0.10756999999999994</v>
      </c>
      <c r="D515" t="s">
        <v>29</v>
      </c>
      <c r="E515" t="s">
        <v>0</v>
      </c>
      <c r="F515" t="s">
        <v>1</v>
      </c>
      <c r="G515" t="s">
        <v>0</v>
      </c>
      <c r="H515" t="s">
        <v>1</v>
      </c>
      <c r="I515" t="s">
        <v>57110</v>
      </c>
      <c r="J515" t="s">
        <v>6954</v>
      </c>
      <c r="K515" t="s">
        <v>6955</v>
      </c>
      <c r="L515" t="s">
        <v>1784</v>
      </c>
      <c r="M515" t="s">
        <v>6956</v>
      </c>
      <c r="N515" t="s">
        <v>6957</v>
      </c>
      <c r="Q515" t="s">
        <v>6958</v>
      </c>
      <c r="R515" t="s">
        <v>6959</v>
      </c>
      <c r="S515" t="s">
        <v>6960</v>
      </c>
      <c r="T515" t="s">
        <v>6961</v>
      </c>
      <c r="X515" t="s">
        <v>11</v>
      </c>
      <c r="Y515" t="s">
        <v>12</v>
      </c>
      <c r="Z515" t="s">
        <v>6962</v>
      </c>
      <c r="AA515" t="s">
        <v>14</v>
      </c>
      <c r="AB515">
        <v>1</v>
      </c>
      <c r="AC515">
        <v>4.9867600000000003</v>
      </c>
      <c r="AD515">
        <v>5.0304099999999997E-4</v>
      </c>
      <c r="AE515">
        <v>1.7633900000000001E-3</v>
      </c>
      <c r="AF515" t="s">
        <v>15</v>
      </c>
      <c r="AG515">
        <v>1</v>
      </c>
      <c r="AH515">
        <v>5.5644600000000004</v>
      </c>
      <c r="AI515" s="1">
        <v>7.2920699999999995E-5</v>
      </c>
      <c r="AJ515">
        <v>3.4263300000000001E-4</v>
      </c>
      <c r="AK515" t="s">
        <v>15</v>
      </c>
      <c r="AL515" t="s">
        <v>15</v>
      </c>
      <c r="AM515" t="s">
        <v>6963</v>
      </c>
      <c r="AO515" t="s">
        <v>6964</v>
      </c>
      <c r="AP515" t="s">
        <v>6965</v>
      </c>
      <c r="AR515" t="s">
        <v>6966</v>
      </c>
      <c r="AT515" t="s">
        <v>6967</v>
      </c>
      <c r="AU515" t="s">
        <v>6968</v>
      </c>
      <c r="AV515" t="s">
        <v>6969</v>
      </c>
      <c r="AY515" t="s">
        <v>6970</v>
      </c>
      <c r="BA515" t="s">
        <v>1801</v>
      </c>
    </row>
    <row r="516" spans="1:54" x14ac:dyDescent="0.25">
      <c r="A516">
        <v>-1.7865899999999999</v>
      </c>
      <c r="B516">
        <v>-1.6802600000000001</v>
      </c>
      <c r="C516">
        <f t="shared" si="8"/>
        <v>0.10632999999999981</v>
      </c>
      <c r="D516" t="s">
        <v>29</v>
      </c>
      <c r="E516" t="s">
        <v>0</v>
      </c>
      <c r="F516" t="s">
        <v>8149</v>
      </c>
      <c r="G516" t="s">
        <v>0</v>
      </c>
      <c r="H516" t="s">
        <v>8149</v>
      </c>
      <c r="I516" t="s">
        <v>57110</v>
      </c>
      <c r="J516" t="s">
        <v>47717</v>
      </c>
      <c r="K516" t="s">
        <v>47718</v>
      </c>
      <c r="L516" t="s">
        <v>47719</v>
      </c>
      <c r="M516" t="s">
        <v>9971</v>
      </c>
      <c r="Q516" t="s">
        <v>38637</v>
      </c>
      <c r="R516" t="s">
        <v>47720</v>
      </c>
      <c r="T516" t="s">
        <v>13656</v>
      </c>
      <c r="U516" t="s">
        <v>9</v>
      </c>
      <c r="V516" t="s">
        <v>266</v>
      </c>
      <c r="X516" t="s">
        <v>11</v>
      </c>
      <c r="Y516" t="s">
        <v>12</v>
      </c>
      <c r="Z516" t="s">
        <v>47721</v>
      </c>
      <c r="AA516" t="s">
        <v>14</v>
      </c>
      <c r="AB516">
        <v>3</v>
      </c>
      <c r="AC516">
        <v>-4.5274099999999997</v>
      </c>
      <c r="AD516" s="1">
        <v>1.9235699999999998E-9</v>
      </c>
      <c r="AE516" s="1">
        <v>3.5889999999999999E-8</v>
      </c>
      <c r="AF516" t="s">
        <v>15</v>
      </c>
      <c r="AG516">
        <v>4</v>
      </c>
      <c r="AH516">
        <v>-4.3148600000000004</v>
      </c>
      <c r="AI516" s="1">
        <v>1.79612E-12</v>
      </c>
      <c r="AJ516" s="1">
        <v>6.1273900000000001E-11</v>
      </c>
      <c r="AK516" t="s">
        <v>15</v>
      </c>
      <c r="AL516">
        <v>205291</v>
      </c>
      <c r="AM516" t="s">
        <v>47722</v>
      </c>
      <c r="AO516" t="s">
        <v>47723</v>
      </c>
      <c r="AP516" t="s">
        <v>47724</v>
      </c>
      <c r="AR516" t="s">
        <v>47725</v>
      </c>
      <c r="AT516" t="s">
        <v>47726</v>
      </c>
      <c r="AU516" t="s">
        <v>47727</v>
      </c>
      <c r="AV516" t="s">
        <v>47728</v>
      </c>
      <c r="AX516" t="s">
        <v>9986</v>
      </c>
      <c r="AY516" t="s">
        <v>47729</v>
      </c>
      <c r="AZ516" t="s">
        <v>47730</v>
      </c>
      <c r="BA516" t="s">
        <v>47731</v>
      </c>
    </row>
    <row r="517" spans="1:54" x14ac:dyDescent="0.25">
      <c r="A517">
        <v>-1.14483</v>
      </c>
      <c r="B517">
        <v>-1.04129</v>
      </c>
      <c r="C517">
        <f t="shared" si="8"/>
        <v>0.10353999999999997</v>
      </c>
      <c r="D517" t="s">
        <v>29</v>
      </c>
      <c r="E517" t="s">
        <v>0</v>
      </c>
      <c r="F517" t="s">
        <v>8149</v>
      </c>
      <c r="G517" t="s">
        <v>0</v>
      </c>
      <c r="H517" t="s">
        <v>8149</v>
      </c>
      <c r="I517" t="s">
        <v>57110</v>
      </c>
      <c r="J517" t="s">
        <v>44184</v>
      </c>
      <c r="K517" t="s">
        <v>44185</v>
      </c>
      <c r="L517" t="s">
        <v>44186</v>
      </c>
      <c r="M517" t="s">
        <v>44187</v>
      </c>
      <c r="N517" t="s">
        <v>44188</v>
      </c>
      <c r="O517" t="s">
        <v>44189</v>
      </c>
      <c r="P517" t="s">
        <v>44190</v>
      </c>
      <c r="Q517" t="s">
        <v>5582</v>
      </c>
      <c r="R517" t="s">
        <v>5583</v>
      </c>
      <c r="S517" t="s">
        <v>5584</v>
      </c>
      <c r="T517" t="s">
        <v>44191</v>
      </c>
      <c r="U517" t="s">
        <v>9</v>
      </c>
      <c r="V517" t="s">
        <v>266</v>
      </c>
      <c r="W517" t="s">
        <v>44192</v>
      </c>
      <c r="X517" t="s">
        <v>11</v>
      </c>
      <c r="Y517" t="s">
        <v>12</v>
      </c>
      <c r="Z517" t="s">
        <v>44193</v>
      </c>
      <c r="AA517" t="s">
        <v>14</v>
      </c>
      <c r="AB517">
        <v>3</v>
      </c>
      <c r="AC517">
        <v>-2.1648399999999999</v>
      </c>
      <c r="AD517" s="1">
        <v>6.4772500000000004E-5</v>
      </c>
      <c r="AE517">
        <v>3.0409399999999998E-4</v>
      </c>
      <c r="AF517" t="s">
        <v>15</v>
      </c>
      <c r="AG517">
        <v>3</v>
      </c>
      <c r="AH517">
        <v>-2.0358999999999998</v>
      </c>
      <c r="AI517" s="1">
        <v>3.5495499999999999E-5</v>
      </c>
      <c r="AJ517">
        <v>1.86894E-4</v>
      </c>
      <c r="AK517" t="s">
        <v>15</v>
      </c>
      <c r="AL517">
        <v>756385</v>
      </c>
      <c r="AM517" t="s">
        <v>44194</v>
      </c>
      <c r="AN517" t="s">
        <v>44195</v>
      </c>
      <c r="AO517" t="s">
        <v>44196</v>
      </c>
      <c r="AP517" t="s">
        <v>44197</v>
      </c>
      <c r="AQ517" t="s">
        <v>44198</v>
      </c>
      <c r="AR517" t="s">
        <v>44199</v>
      </c>
      <c r="AS517" t="s">
        <v>44200</v>
      </c>
      <c r="AT517" t="s">
        <v>44201</v>
      </c>
      <c r="AU517" t="s">
        <v>44202</v>
      </c>
      <c r="AV517" t="s">
        <v>44194</v>
      </c>
      <c r="AW517" t="s">
        <v>44203</v>
      </c>
      <c r="AX517" t="s">
        <v>44204</v>
      </c>
      <c r="AY517" t="s">
        <v>44205</v>
      </c>
      <c r="BA517" t="s">
        <v>44206</v>
      </c>
      <c r="BB517" t="s">
        <v>44207</v>
      </c>
    </row>
    <row r="518" spans="1:54" x14ac:dyDescent="0.25">
      <c r="A518">
        <v>0.50302400000000003</v>
      </c>
      <c r="B518">
        <v>0.606101</v>
      </c>
      <c r="C518">
        <f t="shared" si="8"/>
        <v>0.10307699999999997</v>
      </c>
      <c r="D518" t="s">
        <v>29</v>
      </c>
      <c r="E518" t="s">
        <v>29</v>
      </c>
      <c r="F518" t="s">
        <v>1</v>
      </c>
      <c r="G518" t="s">
        <v>0</v>
      </c>
      <c r="H518" t="s">
        <v>1</v>
      </c>
      <c r="I518" t="s">
        <v>57113</v>
      </c>
      <c r="J518" t="s">
        <v>16770</v>
      </c>
      <c r="K518" t="s">
        <v>16771</v>
      </c>
      <c r="L518" t="s">
        <v>16772</v>
      </c>
      <c r="M518" t="s">
        <v>3614</v>
      </c>
      <c r="Q518" t="s">
        <v>16773</v>
      </c>
      <c r="R518" t="s">
        <v>16774</v>
      </c>
      <c r="S518" t="s">
        <v>16775</v>
      </c>
      <c r="U518" t="s">
        <v>780</v>
      </c>
      <c r="V518" t="s">
        <v>77</v>
      </c>
      <c r="X518" t="s">
        <v>11</v>
      </c>
      <c r="Y518" t="s">
        <v>12</v>
      </c>
      <c r="Z518" t="s">
        <v>16776</v>
      </c>
      <c r="AA518" t="s">
        <v>14</v>
      </c>
      <c r="AB518">
        <v>39</v>
      </c>
      <c r="AC518">
        <v>0.65617400000000004</v>
      </c>
      <c r="AD518">
        <v>0.104464</v>
      </c>
      <c r="AE518">
        <v>0.17322799999999999</v>
      </c>
      <c r="AF518" t="s">
        <v>15</v>
      </c>
      <c r="AG518">
        <v>45</v>
      </c>
      <c r="AH518">
        <v>0.78812599999999999</v>
      </c>
      <c r="AI518">
        <v>1.03607E-3</v>
      </c>
      <c r="AJ518">
        <v>3.2439000000000001E-3</v>
      </c>
      <c r="AK518" t="s">
        <v>15</v>
      </c>
      <c r="AL518">
        <v>4206</v>
      </c>
      <c r="AM518" t="s">
        <v>16777</v>
      </c>
      <c r="AO518" t="s">
        <v>16778</v>
      </c>
      <c r="AP518" t="s">
        <v>16779</v>
      </c>
      <c r="AR518" t="s">
        <v>16780</v>
      </c>
      <c r="AS518" t="s">
        <v>16781</v>
      </c>
      <c r="AT518" t="s">
        <v>16782</v>
      </c>
      <c r="AU518" t="s">
        <v>16783</v>
      </c>
      <c r="AV518" t="s">
        <v>16784</v>
      </c>
      <c r="AW518" t="s">
        <v>16785</v>
      </c>
      <c r="AY518" t="s">
        <v>16786</v>
      </c>
      <c r="AZ518" t="s">
        <v>16787</v>
      </c>
      <c r="BA518" t="s">
        <v>16788</v>
      </c>
    </row>
    <row r="519" spans="1:54" x14ac:dyDescent="0.25">
      <c r="A519">
        <v>2.1564999999999999</v>
      </c>
      <c r="B519">
        <v>2.25908</v>
      </c>
      <c r="C519">
        <f t="shared" si="8"/>
        <v>0.10258000000000012</v>
      </c>
      <c r="D519" t="s">
        <v>29</v>
      </c>
      <c r="E519" t="s">
        <v>0</v>
      </c>
      <c r="F519" t="s">
        <v>1</v>
      </c>
      <c r="G519" t="s">
        <v>0</v>
      </c>
      <c r="H519" t="s">
        <v>1</v>
      </c>
      <c r="I519" t="s">
        <v>57110</v>
      </c>
      <c r="J519" t="s">
        <v>3803</v>
      </c>
      <c r="K519" t="s">
        <v>3804</v>
      </c>
      <c r="L519" t="s">
        <v>3805</v>
      </c>
      <c r="M519" t="s">
        <v>241</v>
      </c>
      <c r="N519" t="s">
        <v>241</v>
      </c>
      <c r="Q519" t="s">
        <v>3806</v>
      </c>
      <c r="R519" t="s">
        <v>3807</v>
      </c>
      <c r="T519" t="s">
        <v>243</v>
      </c>
      <c r="U519" t="s">
        <v>9</v>
      </c>
      <c r="V519" t="s">
        <v>10</v>
      </c>
      <c r="W519" t="s">
        <v>244</v>
      </c>
      <c r="X519" t="s">
        <v>11</v>
      </c>
      <c r="Y519" t="s">
        <v>12</v>
      </c>
      <c r="Z519" t="s">
        <v>3808</v>
      </c>
      <c r="AA519" t="s">
        <v>14</v>
      </c>
      <c r="AB519">
        <v>10</v>
      </c>
      <c r="AC519">
        <v>1.7045999999999999</v>
      </c>
      <c r="AD519" s="1">
        <v>1.57998E-9</v>
      </c>
      <c r="AE519" s="1">
        <v>3.0260299999999997E-8</v>
      </c>
      <c r="AF519" t="s">
        <v>15</v>
      </c>
      <c r="AG519">
        <v>10</v>
      </c>
      <c r="AH519">
        <v>1.8801000000000001</v>
      </c>
      <c r="AI519" s="1">
        <v>3.7728800000000004E-12</v>
      </c>
      <c r="AJ519" s="1">
        <v>1.16568E-10</v>
      </c>
      <c r="AK519" t="s">
        <v>15</v>
      </c>
      <c r="AL519">
        <v>12473300</v>
      </c>
      <c r="AM519" t="s">
        <v>3809</v>
      </c>
      <c r="AO519" t="s">
        <v>3810</v>
      </c>
      <c r="AP519" t="s">
        <v>3811</v>
      </c>
      <c r="AR519" t="s">
        <v>3812</v>
      </c>
      <c r="AT519" t="s">
        <v>3813</v>
      </c>
      <c r="AU519" t="s">
        <v>3814</v>
      </c>
      <c r="AV519" t="s">
        <v>3809</v>
      </c>
      <c r="AW519" t="s">
        <v>547</v>
      </c>
      <c r="AY519" t="s">
        <v>3815</v>
      </c>
    </row>
    <row r="520" spans="1:54" x14ac:dyDescent="0.25">
      <c r="A520">
        <v>1.1866000000000001</v>
      </c>
      <c r="B520">
        <v>0.31274099999999999</v>
      </c>
      <c r="C520">
        <f t="shared" si="8"/>
        <v>-0.87385900000000016</v>
      </c>
      <c r="D520" t="s">
        <v>29</v>
      </c>
      <c r="E520" t="s">
        <v>29</v>
      </c>
      <c r="F520" t="s">
        <v>1</v>
      </c>
      <c r="G520" t="s">
        <v>29</v>
      </c>
      <c r="H520" t="s">
        <v>1</v>
      </c>
      <c r="I520" t="s">
        <v>57109</v>
      </c>
      <c r="J520" t="s">
        <v>9507</v>
      </c>
      <c r="L520" t="s">
        <v>9508</v>
      </c>
      <c r="M520" t="s">
        <v>907</v>
      </c>
      <c r="O520" t="s">
        <v>9509</v>
      </c>
      <c r="Q520" t="s">
        <v>9510</v>
      </c>
      <c r="R520" t="s">
        <v>9510</v>
      </c>
      <c r="X520" t="s">
        <v>11</v>
      </c>
      <c r="Y520" t="s">
        <v>12</v>
      </c>
      <c r="Z520" t="s">
        <v>9511</v>
      </c>
      <c r="AA520" t="s">
        <v>14</v>
      </c>
      <c r="AB520">
        <v>1</v>
      </c>
      <c r="AC520">
        <v>1.7639199999999999</v>
      </c>
      <c r="AD520">
        <v>3.4430700000000002E-2</v>
      </c>
      <c r="AE520">
        <v>6.5294199999999997E-2</v>
      </c>
      <c r="AF520" t="s">
        <v>15</v>
      </c>
      <c r="AG520">
        <v>1</v>
      </c>
      <c r="AH520">
        <v>0.60902299999999998</v>
      </c>
      <c r="AI520">
        <v>0.27290599999999998</v>
      </c>
      <c r="AJ520">
        <v>0.405337</v>
      </c>
      <c r="AK520" t="s">
        <v>15</v>
      </c>
      <c r="AL520" t="s">
        <v>15</v>
      </c>
      <c r="AM520" t="s">
        <v>9512</v>
      </c>
      <c r="AN520" t="s">
        <v>9509</v>
      </c>
      <c r="AO520" t="s">
        <v>9513</v>
      </c>
      <c r="AP520" t="s">
        <v>9514</v>
      </c>
      <c r="AR520" t="s">
        <v>9515</v>
      </c>
      <c r="AS520" t="s">
        <v>9516</v>
      </c>
      <c r="AT520" t="s">
        <v>9517</v>
      </c>
      <c r="AU520" t="s">
        <v>9518</v>
      </c>
      <c r="AV520" t="s">
        <v>9519</v>
      </c>
      <c r="AY520" t="s">
        <v>9520</v>
      </c>
      <c r="AZ520" t="s">
        <v>9521</v>
      </c>
      <c r="BA520" t="s">
        <v>9522</v>
      </c>
      <c r="BB520" t="s">
        <v>9523</v>
      </c>
    </row>
    <row r="521" spans="1:54" x14ac:dyDescent="0.25">
      <c r="A521">
        <v>0.50453199999999998</v>
      </c>
      <c r="B521">
        <v>0.606742</v>
      </c>
      <c r="C521">
        <f t="shared" si="8"/>
        <v>0.10221000000000002</v>
      </c>
      <c r="D521" t="s">
        <v>29</v>
      </c>
      <c r="E521" t="s">
        <v>29</v>
      </c>
      <c r="F521" t="s">
        <v>1</v>
      </c>
      <c r="G521" t="s">
        <v>0</v>
      </c>
      <c r="H521" t="s">
        <v>1</v>
      </c>
      <c r="I521" t="s">
        <v>57113</v>
      </c>
      <c r="J521" t="s">
        <v>16731</v>
      </c>
      <c r="K521" t="s">
        <v>9341</v>
      </c>
      <c r="L521" t="s">
        <v>16732</v>
      </c>
      <c r="M521" t="s">
        <v>3614</v>
      </c>
      <c r="Q521" t="s">
        <v>16733</v>
      </c>
      <c r="R521" t="s">
        <v>16733</v>
      </c>
      <c r="T521" t="s">
        <v>16734</v>
      </c>
      <c r="U521" t="s">
        <v>9</v>
      </c>
      <c r="V521" t="s">
        <v>266</v>
      </c>
      <c r="W521" t="s">
        <v>12579</v>
      </c>
      <c r="X521" t="s">
        <v>11</v>
      </c>
      <c r="Y521" t="s">
        <v>12</v>
      </c>
      <c r="Z521" t="s">
        <v>16735</v>
      </c>
      <c r="AA521" t="s">
        <v>14</v>
      </c>
      <c r="AB521">
        <v>12</v>
      </c>
      <c r="AC521">
        <v>0.63487300000000002</v>
      </c>
      <c r="AD521">
        <v>3.7843899999999999E-3</v>
      </c>
      <c r="AE521">
        <v>9.6257400000000007E-3</v>
      </c>
      <c r="AF521" t="s">
        <v>15</v>
      </c>
      <c r="AG521">
        <v>13</v>
      </c>
      <c r="AH521">
        <v>0.72296099999999996</v>
      </c>
      <c r="AI521">
        <v>3.2827699999999997E-4</v>
      </c>
      <c r="AJ521">
        <v>1.2457799999999999E-3</v>
      </c>
      <c r="AK521" t="s">
        <v>15</v>
      </c>
      <c r="AL521">
        <v>3550390</v>
      </c>
      <c r="AM521" t="s">
        <v>16736</v>
      </c>
      <c r="AO521" t="s">
        <v>16737</v>
      </c>
      <c r="AP521" t="s">
        <v>16738</v>
      </c>
      <c r="AR521" t="s">
        <v>16739</v>
      </c>
      <c r="AS521" t="s">
        <v>16740</v>
      </c>
      <c r="AT521" t="s">
        <v>16741</v>
      </c>
      <c r="AU521" t="s">
        <v>16742</v>
      </c>
      <c r="AV521" t="s">
        <v>16743</v>
      </c>
      <c r="AY521" t="s">
        <v>16744</v>
      </c>
      <c r="BA521" t="s">
        <v>16745</v>
      </c>
    </row>
    <row r="522" spans="1:54" x14ac:dyDescent="0.25">
      <c r="A522">
        <v>0</v>
      </c>
      <c r="B522">
        <v>-1.6929099999999999</v>
      </c>
      <c r="C522">
        <f t="shared" si="8"/>
        <v>-1.6929099999999999</v>
      </c>
      <c r="D522" t="s">
        <v>29</v>
      </c>
      <c r="G522" t="s">
        <v>29</v>
      </c>
      <c r="H522" t="s">
        <v>8149</v>
      </c>
      <c r="I522" t="s">
        <v>57109</v>
      </c>
      <c r="J522" t="s">
        <v>56516</v>
      </c>
      <c r="K522" t="s">
        <v>56517</v>
      </c>
      <c r="L522" t="s">
        <v>56518</v>
      </c>
      <c r="M522" t="s">
        <v>56519</v>
      </c>
      <c r="N522" t="s">
        <v>56520</v>
      </c>
      <c r="Q522" t="s">
        <v>17252</v>
      </c>
      <c r="R522" t="s">
        <v>17253</v>
      </c>
      <c r="S522" t="s">
        <v>17254</v>
      </c>
      <c r="T522" t="s">
        <v>56521</v>
      </c>
      <c r="U522" t="s">
        <v>9</v>
      </c>
      <c r="V522" t="s">
        <v>408</v>
      </c>
      <c r="W522" t="s">
        <v>56522</v>
      </c>
      <c r="X522" t="s">
        <v>11</v>
      </c>
      <c r="Y522" t="s">
        <v>12</v>
      </c>
      <c r="Z522" t="s">
        <v>56523</v>
      </c>
      <c r="AA522" t="s">
        <v>14</v>
      </c>
      <c r="AB522" t="s">
        <v>15</v>
      </c>
      <c r="AC522" t="s">
        <v>15</v>
      </c>
      <c r="AD522" t="s">
        <v>15</v>
      </c>
      <c r="AE522" t="s">
        <v>15</v>
      </c>
      <c r="AF522" t="s">
        <v>15</v>
      </c>
      <c r="AG522">
        <v>1</v>
      </c>
      <c r="AH522">
        <v>-1.4453199999999999</v>
      </c>
      <c r="AI522">
        <v>5.9369600000000002E-2</v>
      </c>
      <c r="AJ522">
        <v>0.10778</v>
      </c>
      <c r="AK522" t="s">
        <v>15</v>
      </c>
      <c r="AL522">
        <v>718091</v>
      </c>
      <c r="AM522" t="s">
        <v>56524</v>
      </c>
      <c r="AO522" t="s">
        <v>56525</v>
      </c>
      <c r="AP522" t="s">
        <v>56526</v>
      </c>
      <c r="AQ522" t="s">
        <v>56527</v>
      </c>
      <c r="AR522" t="s">
        <v>56528</v>
      </c>
      <c r="AT522" t="s">
        <v>56529</v>
      </c>
      <c r="AU522" t="s">
        <v>56530</v>
      </c>
      <c r="AV522" t="s">
        <v>56524</v>
      </c>
      <c r="AW522" t="s">
        <v>56531</v>
      </c>
      <c r="AY522" t="s">
        <v>56532</v>
      </c>
      <c r="AZ522" t="s">
        <v>56533</v>
      </c>
    </row>
    <row r="523" spans="1:54" x14ac:dyDescent="0.25">
      <c r="A523">
        <v>0.92976700000000001</v>
      </c>
      <c r="B523">
        <v>1.03155</v>
      </c>
      <c r="C523">
        <f t="shared" si="8"/>
        <v>0.10178299999999996</v>
      </c>
      <c r="D523" t="s">
        <v>29</v>
      </c>
      <c r="E523" t="s">
        <v>0</v>
      </c>
      <c r="F523" t="s">
        <v>1</v>
      </c>
      <c r="G523" t="s">
        <v>0</v>
      </c>
      <c r="H523" t="s">
        <v>1</v>
      </c>
      <c r="I523" t="s">
        <v>57110</v>
      </c>
      <c r="J523" t="s">
        <v>7938</v>
      </c>
      <c r="K523" t="s">
        <v>7939</v>
      </c>
      <c r="L523" t="s">
        <v>11693</v>
      </c>
      <c r="Q523" t="s">
        <v>7941</v>
      </c>
      <c r="R523" t="s">
        <v>11694</v>
      </c>
      <c r="V523" t="s">
        <v>77</v>
      </c>
      <c r="X523" t="s">
        <v>229</v>
      </c>
      <c r="Y523" t="s">
        <v>12</v>
      </c>
      <c r="Z523" t="s">
        <v>7943</v>
      </c>
      <c r="AA523" t="s">
        <v>14</v>
      </c>
      <c r="AB523">
        <v>1</v>
      </c>
      <c r="AC523">
        <v>3.7174800000000001</v>
      </c>
      <c r="AD523">
        <v>2.6978900000000001E-3</v>
      </c>
      <c r="AE523">
        <v>7.2517700000000003E-3</v>
      </c>
      <c r="AF523" t="s">
        <v>15</v>
      </c>
      <c r="AG523">
        <v>1</v>
      </c>
      <c r="AH523">
        <v>3.8889300000000002</v>
      </c>
      <c r="AI523">
        <v>8.43358E-4</v>
      </c>
      <c r="AJ523">
        <v>2.7346499999999999E-3</v>
      </c>
      <c r="AK523" t="s">
        <v>15</v>
      </c>
      <c r="AL523">
        <v>1754</v>
      </c>
      <c r="AM523" t="s">
        <v>11695</v>
      </c>
      <c r="AO523" t="s">
        <v>11696</v>
      </c>
      <c r="AP523" t="s">
        <v>11697</v>
      </c>
      <c r="AR523" t="s">
        <v>11698</v>
      </c>
      <c r="AT523" t="s">
        <v>11699</v>
      </c>
      <c r="AU523" t="s">
        <v>11700</v>
      </c>
      <c r="AV523" t="s">
        <v>11701</v>
      </c>
      <c r="AX523" t="s">
        <v>7952</v>
      </c>
      <c r="AY523" t="s">
        <v>7953</v>
      </c>
      <c r="AZ523" t="s">
        <v>7954</v>
      </c>
      <c r="BA523" t="s">
        <v>237</v>
      </c>
    </row>
    <row r="524" spans="1:54" x14ac:dyDescent="0.25">
      <c r="A524">
        <v>1.17401</v>
      </c>
      <c r="B524">
        <v>1.25467</v>
      </c>
      <c r="C524">
        <f t="shared" si="8"/>
        <v>8.0659999999999954E-2</v>
      </c>
      <c r="D524" t="s">
        <v>29</v>
      </c>
      <c r="E524" t="s">
        <v>29</v>
      </c>
      <c r="F524" t="s">
        <v>1</v>
      </c>
      <c r="G524" t="s">
        <v>29</v>
      </c>
      <c r="H524" t="s">
        <v>1</v>
      </c>
      <c r="I524" t="s">
        <v>57109</v>
      </c>
      <c r="J524" t="s">
        <v>9581</v>
      </c>
      <c r="K524" t="s">
        <v>9582</v>
      </c>
      <c r="L524" t="s">
        <v>9583</v>
      </c>
      <c r="M524" t="s">
        <v>9584</v>
      </c>
      <c r="N524" t="s">
        <v>9585</v>
      </c>
      <c r="O524" t="s">
        <v>9586</v>
      </c>
      <c r="Q524" t="s">
        <v>9587</v>
      </c>
      <c r="R524" t="s">
        <v>9588</v>
      </c>
      <c r="S524" t="s">
        <v>9587</v>
      </c>
      <c r="T524" t="s">
        <v>9589</v>
      </c>
      <c r="U524" t="s">
        <v>347</v>
      </c>
      <c r="V524" t="s">
        <v>77</v>
      </c>
      <c r="X524" t="s">
        <v>11</v>
      </c>
      <c r="Y524" t="s">
        <v>12</v>
      </c>
      <c r="Z524" t="s">
        <v>9590</v>
      </c>
      <c r="AA524" t="s">
        <v>14</v>
      </c>
      <c r="AB524">
        <v>3</v>
      </c>
      <c r="AC524">
        <v>6.0812499999999998</v>
      </c>
      <c r="AD524">
        <v>0.10624699999999999</v>
      </c>
      <c r="AE524">
        <v>0.17551700000000001</v>
      </c>
      <c r="AF524" t="s">
        <v>15</v>
      </c>
      <c r="AG524">
        <v>3</v>
      </c>
      <c r="AH524">
        <v>5.7588900000000001</v>
      </c>
      <c r="AI524">
        <v>2.7718199999999998E-2</v>
      </c>
      <c r="AJ524">
        <v>5.67357E-2</v>
      </c>
      <c r="AK524" t="s">
        <v>15</v>
      </c>
      <c r="AL524">
        <v>697110</v>
      </c>
      <c r="AM524" t="s">
        <v>9591</v>
      </c>
      <c r="AN524" t="s">
        <v>9586</v>
      </c>
      <c r="AO524" t="s">
        <v>9592</v>
      </c>
      <c r="AP524" t="s">
        <v>9593</v>
      </c>
      <c r="AR524" t="s">
        <v>9594</v>
      </c>
      <c r="AS524" t="s">
        <v>9595</v>
      </c>
      <c r="AT524" t="s">
        <v>9596</v>
      </c>
      <c r="AU524" t="s">
        <v>9597</v>
      </c>
      <c r="AV524" t="s">
        <v>9591</v>
      </c>
      <c r="AW524" t="s">
        <v>9598</v>
      </c>
      <c r="AX524" t="s">
        <v>9599</v>
      </c>
      <c r="AY524" t="s">
        <v>9600</v>
      </c>
      <c r="AZ524" t="s">
        <v>9601</v>
      </c>
      <c r="BA524" t="s">
        <v>9602</v>
      </c>
      <c r="BB524" t="s">
        <v>9603</v>
      </c>
    </row>
    <row r="525" spans="1:54" x14ac:dyDescent="0.25">
      <c r="A525">
        <v>2.3736999999999999</v>
      </c>
      <c r="B525">
        <v>2.4752399999999999</v>
      </c>
      <c r="C525">
        <f t="shared" si="8"/>
        <v>0.10153999999999996</v>
      </c>
      <c r="D525" t="s">
        <v>29</v>
      </c>
      <c r="E525" t="s">
        <v>0</v>
      </c>
      <c r="F525" t="s">
        <v>1</v>
      </c>
      <c r="G525" t="s">
        <v>0</v>
      </c>
      <c r="H525" t="s">
        <v>1</v>
      </c>
      <c r="I525" t="s">
        <v>57110</v>
      </c>
      <c r="J525" t="s">
        <v>2898</v>
      </c>
      <c r="K525" t="s">
        <v>2899</v>
      </c>
      <c r="L525" t="s">
        <v>2900</v>
      </c>
      <c r="M525" t="s">
        <v>2901</v>
      </c>
      <c r="N525" t="s">
        <v>2902</v>
      </c>
      <c r="O525" t="s">
        <v>2903</v>
      </c>
      <c r="Q525" t="s">
        <v>2904</v>
      </c>
      <c r="R525" t="s">
        <v>2905</v>
      </c>
      <c r="S525" t="s">
        <v>2906</v>
      </c>
      <c r="U525" t="s">
        <v>996</v>
      </c>
      <c r="V525" t="s">
        <v>266</v>
      </c>
      <c r="X525" t="s">
        <v>11</v>
      </c>
      <c r="Y525" t="s">
        <v>12</v>
      </c>
      <c r="Z525" t="s">
        <v>2907</v>
      </c>
      <c r="AA525" t="s">
        <v>14</v>
      </c>
      <c r="AB525">
        <v>3</v>
      </c>
      <c r="AC525">
        <v>3.9887899999999998</v>
      </c>
      <c r="AD525" s="1">
        <v>9.4641999999999997E-7</v>
      </c>
      <c r="AE525" s="1">
        <v>7.9565299999999995E-6</v>
      </c>
      <c r="AF525" t="s">
        <v>15</v>
      </c>
      <c r="AG525">
        <v>3</v>
      </c>
      <c r="AH525">
        <v>4.5373400000000004</v>
      </c>
      <c r="AI525" s="1">
        <v>4.57279E-7</v>
      </c>
      <c r="AJ525" s="1">
        <v>4.2545100000000004E-6</v>
      </c>
      <c r="AK525" t="s">
        <v>15</v>
      </c>
      <c r="AL525">
        <v>1572030</v>
      </c>
      <c r="AM525" t="s">
        <v>2908</v>
      </c>
      <c r="AN525" t="s">
        <v>2909</v>
      </c>
      <c r="AO525" t="s">
        <v>2910</v>
      </c>
      <c r="AP525" t="s">
        <v>2911</v>
      </c>
      <c r="AR525" t="s">
        <v>2912</v>
      </c>
      <c r="AT525" t="s">
        <v>2913</v>
      </c>
      <c r="AU525" t="s">
        <v>2914</v>
      </c>
      <c r="AV525" t="s">
        <v>2915</v>
      </c>
      <c r="AY525" t="s">
        <v>2916</v>
      </c>
      <c r="AZ525" t="s">
        <v>2917</v>
      </c>
      <c r="BA525" t="s">
        <v>2918</v>
      </c>
      <c r="BB525" t="s">
        <v>2919</v>
      </c>
    </row>
    <row r="526" spans="1:54" x14ac:dyDescent="0.25">
      <c r="A526">
        <v>1.10958</v>
      </c>
      <c r="B526">
        <v>1.21112</v>
      </c>
      <c r="C526">
        <f t="shared" si="8"/>
        <v>0.10153999999999996</v>
      </c>
      <c r="D526" t="s">
        <v>29</v>
      </c>
      <c r="E526" t="s">
        <v>29</v>
      </c>
      <c r="F526" t="s">
        <v>1</v>
      </c>
      <c r="G526" t="s">
        <v>0</v>
      </c>
      <c r="H526" t="s">
        <v>1</v>
      </c>
      <c r="I526" t="s">
        <v>57113</v>
      </c>
      <c r="J526" t="s">
        <v>10186</v>
      </c>
      <c r="K526" t="s">
        <v>10187</v>
      </c>
      <c r="L526" t="s">
        <v>10188</v>
      </c>
      <c r="M526" t="s">
        <v>6676</v>
      </c>
      <c r="Q526" t="s">
        <v>10189</v>
      </c>
      <c r="R526" t="s">
        <v>10190</v>
      </c>
      <c r="T526" t="s">
        <v>10191</v>
      </c>
      <c r="U526" t="s">
        <v>347</v>
      </c>
      <c r="V526" t="s">
        <v>10</v>
      </c>
      <c r="X526" t="s">
        <v>11</v>
      </c>
      <c r="Y526" t="s">
        <v>12</v>
      </c>
      <c r="Z526" t="s">
        <v>10192</v>
      </c>
      <c r="AA526" t="s">
        <v>14</v>
      </c>
      <c r="AB526">
        <v>1</v>
      </c>
      <c r="AC526">
        <v>3.11321</v>
      </c>
      <c r="AD526">
        <v>5.84345E-3</v>
      </c>
      <c r="AE526">
        <v>1.39433E-2</v>
      </c>
      <c r="AF526" t="s">
        <v>15</v>
      </c>
      <c r="AG526">
        <v>1</v>
      </c>
      <c r="AH526">
        <v>3.7020599999999999</v>
      </c>
      <c r="AI526">
        <v>1.0772900000000001E-3</v>
      </c>
      <c r="AJ526">
        <v>3.3537200000000001E-3</v>
      </c>
      <c r="AK526" t="s">
        <v>15</v>
      </c>
      <c r="AL526">
        <v>184368</v>
      </c>
      <c r="AM526" t="s">
        <v>10193</v>
      </c>
      <c r="AO526" t="s">
        <v>10194</v>
      </c>
      <c r="AP526" t="s">
        <v>10195</v>
      </c>
      <c r="AR526" t="s">
        <v>10196</v>
      </c>
      <c r="AS526" t="s">
        <v>10197</v>
      </c>
      <c r="AT526" t="s">
        <v>10198</v>
      </c>
      <c r="AU526" t="s">
        <v>10199</v>
      </c>
      <c r="AV526" t="s">
        <v>10193</v>
      </c>
      <c r="AW526" t="s">
        <v>10200</v>
      </c>
      <c r="AX526" t="s">
        <v>10201</v>
      </c>
      <c r="AY526" t="s">
        <v>10202</v>
      </c>
      <c r="AZ526" t="s">
        <v>10203</v>
      </c>
      <c r="BA526" t="s">
        <v>10204</v>
      </c>
    </row>
    <row r="527" spans="1:54" x14ac:dyDescent="0.25">
      <c r="A527">
        <v>0.88922299999999999</v>
      </c>
      <c r="B527">
        <v>0.98983699999999997</v>
      </c>
      <c r="C527">
        <f t="shared" si="8"/>
        <v>0.10061399999999998</v>
      </c>
      <c r="D527" t="s">
        <v>29</v>
      </c>
      <c r="E527" t="s">
        <v>0</v>
      </c>
      <c r="F527" t="s">
        <v>1</v>
      </c>
      <c r="G527" t="s">
        <v>0</v>
      </c>
      <c r="H527" t="s">
        <v>1</v>
      </c>
      <c r="I527" t="s">
        <v>57110</v>
      </c>
      <c r="J527" t="s">
        <v>12062</v>
      </c>
      <c r="K527" t="s">
        <v>12063</v>
      </c>
      <c r="L527" t="s">
        <v>12064</v>
      </c>
      <c r="M527" t="s">
        <v>12065</v>
      </c>
      <c r="Q527" t="s">
        <v>12066</v>
      </c>
      <c r="R527" t="s">
        <v>12067</v>
      </c>
      <c r="S527" t="s">
        <v>3787</v>
      </c>
      <c r="T527" t="s">
        <v>12068</v>
      </c>
      <c r="V527" t="s">
        <v>99</v>
      </c>
      <c r="W527" t="s">
        <v>12069</v>
      </c>
      <c r="X527" t="s">
        <v>11</v>
      </c>
      <c r="Y527" t="s">
        <v>12</v>
      </c>
      <c r="Z527" t="s">
        <v>12070</v>
      </c>
      <c r="AA527" t="s">
        <v>14</v>
      </c>
      <c r="AB527">
        <v>6</v>
      </c>
      <c r="AC527">
        <v>1.41737</v>
      </c>
      <c r="AD527" s="1">
        <v>8.35479E-5</v>
      </c>
      <c r="AE527">
        <v>3.7703999999999998E-4</v>
      </c>
      <c r="AF527" t="s">
        <v>15</v>
      </c>
      <c r="AG527">
        <v>7</v>
      </c>
      <c r="AH527">
        <v>1.7783599999999999</v>
      </c>
      <c r="AI527">
        <v>6.8986700000000004E-4</v>
      </c>
      <c r="AJ527">
        <v>2.3054199999999999E-3</v>
      </c>
      <c r="AK527" t="s">
        <v>15</v>
      </c>
      <c r="AL527">
        <v>5937990</v>
      </c>
      <c r="AM527" t="s">
        <v>12071</v>
      </c>
      <c r="AO527" t="s">
        <v>12072</v>
      </c>
      <c r="AP527" t="s">
        <v>12073</v>
      </c>
      <c r="AR527" t="s">
        <v>12074</v>
      </c>
      <c r="AT527" t="s">
        <v>12075</v>
      </c>
      <c r="AU527" t="s">
        <v>12076</v>
      </c>
      <c r="AV527" t="s">
        <v>12077</v>
      </c>
      <c r="AW527" t="s">
        <v>12078</v>
      </c>
      <c r="AX527" t="s">
        <v>663</v>
      </c>
      <c r="AY527" t="s">
        <v>12079</v>
      </c>
      <c r="BA527" t="s">
        <v>12080</v>
      </c>
    </row>
    <row r="528" spans="1:54" x14ac:dyDescent="0.25">
      <c r="A528">
        <v>-2.78504</v>
      </c>
      <c r="B528">
        <v>-2.6851500000000001</v>
      </c>
      <c r="C528">
        <f t="shared" si="8"/>
        <v>9.9889999999999812E-2</v>
      </c>
      <c r="D528" t="s">
        <v>29</v>
      </c>
      <c r="E528" t="s">
        <v>0</v>
      </c>
      <c r="F528" t="s">
        <v>8149</v>
      </c>
      <c r="G528" t="s">
        <v>0</v>
      </c>
      <c r="H528" t="s">
        <v>8149</v>
      </c>
      <c r="I528" t="s">
        <v>57110</v>
      </c>
      <c r="J528" t="s">
        <v>49737</v>
      </c>
      <c r="K528" t="s">
        <v>49738</v>
      </c>
      <c r="L528" t="s">
        <v>49739</v>
      </c>
      <c r="M528" t="s">
        <v>49625</v>
      </c>
      <c r="N528" t="s">
        <v>49626</v>
      </c>
      <c r="O528" t="s">
        <v>49740</v>
      </c>
      <c r="Q528" t="s">
        <v>49628</v>
      </c>
      <c r="R528" t="s">
        <v>49629</v>
      </c>
      <c r="T528" t="s">
        <v>49630</v>
      </c>
      <c r="V528" t="s">
        <v>10</v>
      </c>
      <c r="W528" t="s">
        <v>49631</v>
      </c>
      <c r="X528" t="s">
        <v>11</v>
      </c>
      <c r="Y528" t="s">
        <v>12</v>
      </c>
      <c r="Z528" t="s">
        <v>49741</v>
      </c>
      <c r="AA528" t="s">
        <v>14</v>
      </c>
      <c r="AB528">
        <v>6</v>
      </c>
      <c r="AC528">
        <v>-8.8834400000000002</v>
      </c>
      <c r="AD528" s="1">
        <v>3.6083600000000001E-5</v>
      </c>
      <c r="AE528">
        <v>1.83077E-4</v>
      </c>
      <c r="AF528" t="s">
        <v>15</v>
      </c>
      <c r="AG528">
        <v>7</v>
      </c>
      <c r="AH528">
        <v>-5.4840200000000001</v>
      </c>
      <c r="AI528" s="1">
        <v>1.8673400000000001E-7</v>
      </c>
      <c r="AJ528" s="1">
        <v>1.9231299999999998E-6</v>
      </c>
      <c r="AK528" t="s">
        <v>15</v>
      </c>
      <c r="AL528">
        <v>33603</v>
      </c>
      <c r="AM528" t="s">
        <v>49742</v>
      </c>
      <c r="AN528" t="s">
        <v>49743</v>
      </c>
      <c r="AO528" t="s">
        <v>49744</v>
      </c>
      <c r="AP528" t="s">
        <v>49745</v>
      </c>
      <c r="AQ528" t="s">
        <v>49746</v>
      </c>
      <c r="AR528" t="s">
        <v>49747</v>
      </c>
      <c r="AT528" t="s">
        <v>49748</v>
      </c>
      <c r="AU528" t="s">
        <v>49749</v>
      </c>
      <c r="AV528" t="s">
        <v>49742</v>
      </c>
      <c r="AW528" t="s">
        <v>49750</v>
      </c>
      <c r="AY528" t="s">
        <v>49751</v>
      </c>
      <c r="BB528" t="s">
        <v>49752</v>
      </c>
    </row>
    <row r="529" spans="1:54" x14ac:dyDescent="0.25">
      <c r="A529">
        <v>2.18587</v>
      </c>
      <c r="B529">
        <v>2.2841399999999998</v>
      </c>
      <c r="C529">
        <f t="shared" si="8"/>
        <v>9.8269999999999857E-2</v>
      </c>
      <c r="D529" t="s">
        <v>29</v>
      </c>
      <c r="E529" t="s">
        <v>0</v>
      </c>
      <c r="F529" t="s">
        <v>1</v>
      </c>
      <c r="G529" t="s">
        <v>0</v>
      </c>
      <c r="H529" t="s">
        <v>1</v>
      </c>
      <c r="I529" t="s">
        <v>57110</v>
      </c>
      <c r="J529" t="s">
        <v>3712</v>
      </c>
      <c r="K529" t="s">
        <v>3713</v>
      </c>
      <c r="L529" t="s">
        <v>3714</v>
      </c>
      <c r="M529" t="s">
        <v>459</v>
      </c>
      <c r="Q529" t="s">
        <v>460</v>
      </c>
      <c r="R529" t="s">
        <v>461</v>
      </c>
      <c r="S529" t="s">
        <v>462</v>
      </c>
      <c r="T529" t="s">
        <v>2423</v>
      </c>
      <c r="U529" t="s">
        <v>347</v>
      </c>
      <c r="V529" t="s">
        <v>77</v>
      </c>
      <c r="W529" t="s">
        <v>3715</v>
      </c>
      <c r="X529" t="s">
        <v>11</v>
      </c>
      <c r="Y529" t="s">
        <v>12</v>
      </c>
      <c r="Z529" t="s">
        <v>3716</v>
      </c>
      <c r="AA529" t="s">
        <v>14</v>
      </c>
      <c r="AB529">
        <v>4</v>
      </c>
      <c r="AC529">
        <v>1.6970400000000001</v>
      </c>
      <c r="AD529">
        <v>1.3225699999999999E-4</v>
      </c>
      <c r="AE529">
        <v>5.6917700000000003E-4</v>
      </c>
      <c r="AF529" t="s">
        <v>15</v>
      </c>
      <c r="AG529">
        <v>4</v>
      </c>
      <c r="AH529">
        <v>1.80949</v>
      </c>
      <c r="AI529" s="1">
        <v>1.6020900000000001E-5</v>
      </c>
      <c r="AJ529" s="1">
        <v>9.30289E-5</v>
      </c>
      <c r="AK529" t="s">
        <v>15</v>
      </c>
      <c r="AL529">
        <v>10874400</v>
      </c>
      <c r="AM529" t="s">
        <v>3717</v>
      </c>
      <c r="AO529" t="s">
        <v>3718</v>
      </c>
      <c r="AP529" t="s">
        <v>3719</v>
      </c>
      <c r="AR529" t="s">
        <v>3720</v>
      </c>
      <c r="AT529" t="s">
        <v>3721</v>
      </c>
      <c r="AU529" t="s">
        <v>3722</v>
      </c>
      <c r="AV529" t="s">
        <v>3723</v>
      </c>
      <c r="AY529" t="s">
        <v>3724</v>
      </c>
      <c r="BA529" t="s">
        <v>3725</v>
      </c>
    </row>
    <row r="530" spans="1:54" x14ac:dyDescent="0.25">
      <c r="A530">
        <v>3.5845400000000001</v>
      </c>
      <c r="B530">
        <v>3.6823399999999999</v>
      </c>
      <c r="C530">
        <f t="shared" si="8"/>
        <v>9.7799999999999887E-2</v>
      </c>
      <c r="D530" t="s">
        <v>29</v>
      </c>
      <c r="E530" t="s">
        <v>0</v>
      </c>
      <c r="F530" t="s">
        <v>1</v>
      </c>
      <c r="G530" t="s">
        <v>0</v>
      </c>
      <c r="H530" t="s">
        <v>1</v>
      </c>
      <c r="I530" t="s">
        <v>57110</v>
      </c>
      <c r="J530" t="s">
        <v>533</v>
      </c>
      <c r="K530" t="s">
        <v>534</v>
      </c>
      <c r="L530" t="s">
        <v>733</v>
      </c>
      <c r="M530" t="s">
        <v>241</v>
      </c>
      <c r="N530" t="s">
        <v>241</v>
      </c>
      <c r="Q530" t="s">
        <v>734</v>
      </c>
      <c r="R530" t="s">
        <v>735</v>
      </c>
      <c r="S530" t="s">
        <v>734</v>
      </c>
      <c r="T530" t="s">
        <v>243</v>
      </c>
      <c r="U530" t="s">
        <v>9</v>
      </c>
      <c r="V530" t="s">
        <v>10</v>
      </c>
      <c r="W530" t="s">
        <v>244</v>
      </c>
      <c r="X530" t="s">
        <v>11</v>
      </c>
      <c r="Y530" t="s">
        <v>12</v>
      </c>
      <c r="Z530" t="s">
        <v>736</v>
      </c>
      <c r="AA530" t="s">
        <v>14</v>
      </c>
      <c r="AB530">
        <v>2</v>
      </c>
      <c r="AC530">
        <v>5.6146799999999999</v>
      </c>
      <c r="AD530" s="1">
        <v>3.09568E-8</v>
      </c>
      <c r="AE530" s="1">
        <v>4.1256700000000002E-7</v>
      </c>
      <c r="AF530" t="s">
        <v>15</v>
      </c>
      <c r="AG530">
        <v>2</v>
      </c>
      <c r="AH530">
        <v>5.9627800000000004</v>
      </c>
      <c r="AI530" s="1">
        <v>9.1333700000000005E-10</v>
      </c>
      <c r="AJ530" s="1">
        <v>1.61685E-8</v>
      </c>
      <c r="AK530" t="s">
        <v>15</v>
      </c>
      <c r="AL530">
        <v>7299920</v>
      </c>
      <c r="AM530" t="s">
        <v>737</v>
      </c>
      <c r="AO530" t="s">
        <v>738</v>
      </c>
      <c r="AP530" t="s">
        <v>739</v>
      </c>
      <c r="AR530" t="s">
        <v>740</v>
      </c>
      <c r="AT530" t="s">
        <v>741</v>
      </c>
      <c r="AU530" t="s">
        <v>742</v>
      </c>
      <c r="AV530" t="s">
        <v>737</v>
      </c>
      <c r="AW530" t="s">
        <v>532</v>
      </c>
    </row>
    <row r="531" spans="1:54" x14ac:dyDescent="0.25">
      <c r="A531">
        <v>1.1612499999999999</v>
      </c>
      <c r="B531">
        <v>0.50350399999999995</v>
      </c>
      <c r="C531">
        <f t="shared" si="8"/>
        <v>-0.65774599999999994</v>
      </c>
      <c r="D531" t="s">
        <v>29</v>
      </c>
      <c r="E531" t="s">
        <v>29</v>
      </c>
      <c r="F531" t="s">
        <v>1</v>
      </c>
      <c r="G531" t="s">
        <v>29</v>
      </c>
      <c r="H531" t="s">
        <v>1</v>
      </c>
      <c r="I531" t="s">
        <v>57109</v>
      </c>
      <c r="J531" t="s">
        <v>9727</v>
      </c>
      <c r="K531" t="s">
        <v>9728</v>
      </c>
      <c r="L531" t="s">
        <v>668</v>
      </c>
      <c r="M531" t="s">
        <v>9729</v>
      </c>
      <c r="N531" t="s">
        <v>9730</v>
      </c>
      <c r="O531" t="s">
        <v>9731</v>
      </c>
      <c r="Q531" t="s">
        <v>9732</v>
      </c>
      <c r="R531" t="s">
        <v>9733</v>
      </c>
      <c r="U531" t="s">
        <v>76</v>
      </c>
      <c r="V531" t="s">
        <v>77</v>
      </c>
      <c r="X531" t="s">
        <v>11</v>
      </c>
      <c r="Y531" t="s">
        <v>12</v>
      </c>
      <c r="Z531" t="s">
        <v>9734</v>
      </c>
      <c r="AA531" t="s">
        <v>14</v>
      </c>
      <c r="AB531">
        <v>1</v>
      </c>
      <c r="AC531">
        <v>2.1270899999999999</v>
      </c>
      <c r="AD531">
        <v>2.5808500000000002E-2</v>
      </c>
      <c r="AE531">
        <v>5.0878199999999998E-2</v>
      </c>
      <c r="AF531" t="s">
        <v>15</v>
      </c>
      <c r="AG531">
        <v>2</v>
      </c>
      <c r="AH531">
        <v>0.61222699999999997</v>
      </c>
      <c r="AI531">
        <v>0.183444</v>
      </c>
      <c r="AJ531">
        <v>0.286221</v>
      </c>
      <c r="AK531" t="s">
        <v>15</v>
      </c>
      <c r="AL531">
        <v>29118</v>
      </c>
      <c r="AM531" t="s">
        <v>9735</v>
      </c>
      <c r="AN531" t="s">
        <v>9731</v>
      </c>
      <c r="AO531" t="s">
        <v>9736</v>
      </c>
      <c r="AP531" t="s">
        <v>9737</v>
      </c>
      <c r="AR531" t="s">
        <v>9738</v>
      </c>
      <c r="AS531" t="s">
        <v>9739</v>
      </c>
      <c r="AT531" t="s">
        <v>9740</v>
      </c>
      <c r="AU531" t="s">
        <v>9741</v>
      </c>
      <c r="AV531" t="s">
        <v>9742</v>
      </c>
      <c r="AX531" t="s">
        <v>9743</v>
      </c>
      <c r="AY531" t="s">
        <v>9744</v>
      </c>
      <c r="BA531" t="s">
        <v>681</v>
      </c>
      <c r="BB531" t="s">
        <v>9745</v>
      </c>
    </row>
    <row r="532" spans="1:54" x14ac:dyDescent="0.25">
      <c r="A532">
        <v>-0.78504700000000005</v>
      </c>
      <c r="B532">
        <v>-0.68762800000000002</v>
      </c>
      <c r="C532">
        <f t="shared" si="8"/>
        <v>9.7419000000000033E-2</v>
      </c>
      <c r="D532" t="s">
        <v>29</v>
      </c>
      <c r="E532" t="s">
        <v>0</v>
      </c>
      <c r="F532" t="s">
        <v>8149</v>
      </c>
      <c r="G532" t="s">
        <v>0</v>
      </c>
      <c r="H532" t="s">
        <v>8149</v>
      </c>
      <c r="I532" t="s">
        <v>57110</v>
      </c>
      <c r="J532" t="s">
        <v>41229</v>
      </c>
      <c r="K532" t="s">
        <v>41230</v>
      </c>
      <c r="L532" t="s">
        <v>41231</v>
      </c>
      <c r="M532" t="s">
        <v>41232</v>
      </c>
      <c r="N532" t="s">
        <v>41232</v>
      </c>
      <c r="Q532" t="s">
        <v>2016</v>
      </c>
      <c r="R532" t="s">
        <v>41233</v>
      </c>
      <c r="S532" t="s">
        <v>2016</v>
      </c>
      <c r="T532" t="s">
        <v>41234</v>
      </c>
      <c r="U532" t="s">
        <v>996</v>
      </c>
      <c r="V532" t="s">
        <v>266</v>
      </c>
      <c r="W532" t="s">
        <v>41235</v>
      </c>
      <c r="X532" t="s">
        <v>11</v>
      </c>
      <c r="Y532" t="s">
        <v>12</v>
      </c>
      <c r="Z532" t="s">
        <v>41236</v>
      </c>
      <c r="AA532" t="s">
        <v>14</v>
      </c>
      <c r="AB532">
        <v>4</v>
      </c>
      <c r="AC532">
        <v>-1.2213000000000001</v>
      </c>
      <c r="AD532">
        <v>3.9438800000000003E-3</v>
      </c>
      <c r="AE532">
        <v>9.9874899999999999E-3</v>
      </c>
      <c r="AF532" t="s">
        <v>15</v>
      </c>
      <c r="AG532">
        <v>6</v>
      </c>
      <c r="AH532">
        <v>-1.33199</v>
      </c>
      <c r="AI532">
        <v>1.3993300000000001E-3</v>
      </c>
      <c r="AJ532">
        <v>4.1890299999999998E-3</v>
      </c>
      <c r="AK532" t="s">
        <v>15</v>
      </c>
      <c r="AL532">
        <v>411173</v>
      </c>
      <c r="AM532" t="s">
        <v>41237</v>
      </c>
      <c r="AO532" t="s">
        <v>41238</v>
      </c>
      <c r="AP532" t="s">
        <v>41239</v>
      </c>
      <c r="AR532" t="s">
        <v>41240</v>
      </c>
      <c r="AT532" t="s">
        <v>41241</v>
      </c>
      <c r="AU532" t="s">
        <v>41242</v>
      </c>
      <c r="AV532" t="s">
        <v>41243</v>
      </c>
      <c r="AW532" t="s">
        <v>41244</v>
      </c>
      <c r="AY532" t="s">
        <v>41245</v>
      </c>
      <c r="BA532" t="s">
        <v>41246</v>
      </c>
    </row>
    <row r="533" spans="1:54" x14ac:dyDescent="0.25">
      <c r="A533">
        <v>2.5751599999999999</v>
      </c>
      <c r="B533">
        <v>2.6718799999999998</v>
      </c>
      <c r="C533">
        <f t="shared" si="8"/>
        <v>9.6719999999999917E-2</v>
      </c>
      <c r="D533" t="s">
        <v>29</v>
      </c>
      <c r="E533" t="s">
        <v>0</v>
      </c>
      <c r="F533" t="s">
        <v>1</v>
      </c>
      <c r="G533" t="s">
        <v>0</v>
      </c>
      <c r="H533" t="s">
        <v>1</v>
      </c>
      <c r="I533" t="s">
        <v>57110</v>
      </c>
      <c r="J533" t="s">
        <v>2333</v>
      </c>
      <c r="K533" t="s">
        <v>2334</v>
      </c>
      <c r="L533" t="s">
        <v>2335</v>
      </c>
      <c r="M533" t="s">
        <v>806</v>
      </c>
      <c r="Q533" t="s">
        <v>186</v>
      </c>
      <c r="R533" t="s">
        <v>2336</v>
      </c>
      <c r="S533" t="s">
        <v>1147</v>
      </c>
      <c r="T533" t="s">
        <v>1235</v>
      </c>
      <c r="U533" t="s">
        <v>9</v>
      </c>
      <c r="V533" t="s">
        <v>99</v>
      </c>
      <c r="W533" t="s">
        <v>325</v>
      </c>
      <c r="X533" t="s">
        <v>11</v>
      </c>
      <c r="Y533" t="s">
        <v>12</v>
      </c>
      <c r="Z533" t="s">
        <v>2337</v>
      </c>
      <c r="AA533" t="s">
        <v>14</v>
      </c>
      <c r="AB533">
        <v>4</v>
      </c>
      <c r="AC533">
        <v>5.2336400000000003</v>
      </c>
      <c r="AD533" s="1">
        <v>3.2839700000000002E-12</v>
      </c>
      <c r="AE533" s="1">
        <v>1.02121E-10</v>
      </c>
      <c r="AF533" t="s">
        <v>15</v>
      </c>
      <c r="AG533">
        <v>4</v>
      </c>
      <c r="AH533">
        <v>7.20214</v>
      </c>
      <c r="AI533" s="1">
        <v>1.8771800000000001E-17</v>
      </c>
      <c r="AJ533" s="1">
        <v>1.7565E-15</v>
      </c>
      <c r="AK533" t="s">
        <v>15</v>
      </c>
      <c r="AL533">
        <v>6652710</v>
      </c>
      <c r="AM533" t="s">
        <v>2338</v>
      </c>
      <c r="AO533" t="s">
        <v>2339</v>
      </c>
      <c r="AP533" t="s">
        <v>2340</v>
      </c>
      <c r="AQ533" t="s">
        <v>2341</v>
      </c>
      <c r="AR533" t="s">
        <v>2342</v>
      </c>
      <c r="AS533" t="s">
        <v>2343</v>
      </c>
      <c r="AT533" t="s">
        <v>2344</v>
      </c>
      <c r="AU533" t="s">
        <v>2345</v>
      </c>
      <c r="AV533" t="s">
        <v>2346</v>
      </c>
      <c r="AW533" t="s">
        <v>2347</v>
      </c>
      <c r="AY533" t="s">
        <v>2348</v>
      </c>
      <c r="BA533" t="s">
        <v>2349</v>
      </c>
    </row>
    <row r="534" spans="1:54" x14ac:dyDescent="0.25">
      <c r="A534">
        <v>-1.20607</v>
      </c>
      <c r="B534">
        <v>-1.10998</v>
      </c>
      <c r="C534">
        <f t="shared" si="8"/>
        <v>9.6090000000000009E-2</v>
      </c>
      <c r="D534" t="s">
        <v>29</v>
      </c>
      <c r="E534" t="s">
        <v>0</v>
      </c>
      <c r="F534" t="s">
        <v>8149</v>
      </c>
      <c r="G534" t="s">
        <v>0</v>
      </c>
      <c r="H534" t="s">
        <v>8149</v>
      </c>
      <c r="I534" t="s">
        <v>57110</v>
      </c>
      <c r="J534" t="s">
        <v>44668</v>
      </c>
      <c r="K534" t="s">
        <v>44669</v>
      </c>
      <c r="L534" t="s">
        <v>44670</v>
      </c>
      <c r="M534" t="s">
        <v>44671</v>
      </c>
      <c r="N534" t="s">
        <v>4085</v>
      </c>
      <c r="Q534" t="s">
        <v>44672</v>
      </c>
      <c r="R534" t="s">
        <v>44673</v>
      </c>
      <c r="T534" t="s">
        <v>13656</v>
      </c>
      <c r="U534" t="s">
        <v>9</v>
      </c>
      <c r="V534" t="s">
        <v>266</v>
      </c>
      <c r="X534" t="s">
        <v>11</v>
      </c>
      <c r="Y534" t="s">
        <v>12</v>
      </c>
      <c r="Z534" t="s">
        <v>44674</v>
      </c>
      <c r="AA534" t="s">
        <v>14</v>
      </c>
      <c r="AB534">
        <v>6</v>
      </c>
      <c r="AC534">
        <v>-3.44218</v>
      </c>
      <c r="AD534" s="1">
        <v>3.0084100000000001E-12</v>
      </c>
      <c r="AE534" s="1">
        <v>9.4568599999999996E-11</v>
      </c>
      <c r="AF534" t="s">
        <v>15</v>
      </c>
      <c r="AG534">
        <v>9</v>
      </c>
      <c r="AH534">
        <v>-3.5714700000000001</v>
      </c>
      <c r="AI534" s="1">
        <v>1.28108E-8</v>
      </c>
      <c r="AJ534" s="1">
        <v>1.8006599999999999E-7</v>
      </c>
      <c r="AK534" t="s">
        <v>15</v>
      </c>
      <c r="AL534">
        <v>602230</v>
      </c>
      <c r="AM534" t="s">
        <v>44675</v>
      </c>
      <c r="AO534" t="s">
        <v>44676</v>
      </c>
      <c r="AP534" t="s">
        <v>44677</v>
      </c>
      <c r="AR534" t="s">
        <v>44678</v>
      </c>
      <c r="AT534" t="s">
        <v>44679</v>
      </c>
      <c r="AU534" t="s">
        <v>44680</v>
      </c>
      <c r="AV534" t="s">
        <v>44681</v>
      </c>
      <c r="AW534" t="s">
        <v>44682</v>
      </c>
      <c r="AX534" t="s">
        <v>44683</v>
      </c>
      <c r="AY534" t="s">
        <v>44684</v>
      </c>
      <c r="BA534" t="s">
        <v>44685</v>
      </c>
    </row>
    <row r="535" spans="1:54" x14ac:dyDescent="0.25">
      <c r="A535">
        <v>-1.7613799999999999</v>
      </c>
      <c r="B535">
        <v>-1.66605</v>
      </c>
      <c r="C535">
        <f t="shared" si="8"/>
        <v>9.5329999999999915E-2</v>
      </c>
      <c r="D535" t="s">
        <v>29</v>
      </c>
      <c r="E535" t="s">
        <v>0</v>
      </c>
      <c r="F535" t="s">
        <v>8149</v>
      </c>
      <c r="G535" t="s">
        <v>0</v>
      </c>
      <c r="H535" t="s">
        <v>8149</v>
      </c>
      <c r="I535" t="s">
        <v>57110</v>
      </c>
      <c r="J535" t="s">
        <v>47584</v>
      </c>
      <c r="K535" t="s">
        <v>47585</v>
      </c>
      <c r="L535" t="s">
        <v>3249</v>
      </c>
      <c r="M535" t="s">
        <v>35332</v>
      </c>
      <c r="N535" t="s">
        <v>28287</v>
      </c>
      <c r="O535" t="s">
        <v>8372</v>
      </c>
      <c r="Q535" t="s">
        <v>25249</v>
      </c>
      <c r="R535" t="s">
        <v>47586</v>
      </c>
      <c r="T535" t="s">
        <v>47587</v>
      </c>
      <c r="U535" t="s">
        <v>9</v>
      </c>
      <c r="V535" t="s">
        <v>266</v>
      </c>
      <c r="X535" t="s">
        <v>11</v>
      </c>
      <c r="Y535" t="s">
        <v>12</v>
      </c>
      <c r="Z535" t="s">
        <v>47588</v>
      </c>
      <c r="AA535" t="s">
        <v>14</v>
      </c>
      <c r="AB535">
        <v>3</v>
      </c>
      <c r="AC535">
        <v>-6.9737299999999998</v>
      </c>
      <c r="AD535" s="1">
        <v>1.0117E-5</v>
      </c>
      <c r="AE535" s="1">
        <v>6.1209699999999998E-5</v>
      </c>
      <c r="AF535" t="s">
        <v>15</v>
      </c>
      <c r="AG535">
        <v>4</v>
      </c>
      <c r="AH535">
        <v>-5.1850899999999998</v>
      </c>
      <c r="AI535" s="1">
        <v>7.7860300000000003E-7</v>
      </c>
      <c r="AJ535" s="1">
        <v>6.7817200000000004E-6</v>
      </c>
      <c r="AK535" t="s">
        <v>15</v>
      </c>
      <c r="AL535">
        <v>873871</v>
      </c>
      <c r="AM535" t="s">
        <v>47589</v>
      </c>
      <c r="AO535" t="s">
        <v>47590</v>
      </c>
      <c r="AP535" t="s">
        <v>47591</v>
      </c>
      <c r="AQ535" t="s">
        <v>47592</v>
      </c>
      <c r="AR535" t="s">
        <v>47593</v>
      </c>
      <c r="AS535" t="s">
        <v>47594</v>
      </c>
      <c r="AT535" t="s">
        <v>47595</v>
      </c>
      <c r="AU535" t="s">
        <v>47596</v>
      </c>
      <c r="AV535" t="s">
        <v>47597</v>
      </c>
      <c r="AW535" t="s">
        <v>47598</v>
      </c>
      <c r="AX535" t="s">
        <v>47599</v>
      </c>
      <c r="AY535" t="s">
        <v>47600</v>
      </c>
      <c r="BA535" t="s">
        <v>47601</v>
      </c>
      <c r="BB535" t="s">
        <v>47602</v>
      </c>
    </row>
    <row r="536" spans="1:54" x14ac:dyDescent="0.25">
      <c r="A536">
        <v>1.1553899999999999</v>
      </c>
      <c r="B536">
        <v>0.69499999999999995</v>
      </c>
      <c r="C536">
        <f t="shared" si="8"/>
        <v>-0.46038999999999997</v>
      </c>
      <c r="D536" t="s">
        <v>29</v>
      </c>
      <c r="E536" t="s">
        <v>29</v>
      </c>
      <c r="F536" t="s">
        <v>1</v>
      </c>
      <c r="G536" t="s">
        <v>29</v>
      </c>
      <c r="H536" t="s">
        <v>1</v>
      </c>
      <c r="I536" t="s">
        <v>57109</v>
      </c>
      <c r="J536" t="s">
        <v>9815</v>
      </c>
      <c r="K536" t="s">
        <v>9816</v>
      </c>
      <c r="L536" t="s">
        <v>623</v>
      </c>
      <c r="M536" t="s">
        <v>9817</v>
      </c>
      <c r="N536" t="s">
        <v>9818</v>
      </c>
      <c r="Q536" t="s">
        <v>9819</v>
      </c>
      <c r="R536" t="s">
        <v>9820</v>
      </c>
      <c r="T536" t="s">
        <v>9821</v>
      </c>
      <c r="V536" t="s">
        <v>77</v>
      </c>
      <c r="X536" t="s">
        <v>11</v>
      </c>
      <c r="Y536" t="s">
        <v>12</v>
      </c>
      <c r="Z536" t="s">
        <v>9822</v>
      </c>
      <c r="AA536" t="s">
        <v>14</v>
      </c>
      <c r="AB536">
        <v>1</v>
      </c>
      <c r="AC536">
        <v>2.6625100000000002</v>
      </c>
      <c r="AD536">
        <v>6.7471299999999996E-3</v>
      </c>
      <c r="AE536">
        <v>1.5849100000000001E-2</v>
      </c>
      <c r="AF536" t="s">
        <v>15</v>
      </c>
      <c r="AG536">
        <v>1</v>
      </c>
      <c r="AH536">
        <v>1.15903</v>
      </c>
      <c r="AI536">
        <v>8.7655399999999994E-2</v>
      </c>
      <c r="AJ536">
        <v>0.15029899999999999</v>
      </c>
      <c r="AK536" t="s">
        <v>15</v>
      </c>
      <c r="AL536">
        <v>16480</v>
      </c>
      <c r="AM536" t="s">
        <v>9823</v>
      </c>
      <c r="AO536" t="s">
        <v>9824</v>
      </c>
      <c r="AP536" t="s">
        <v>9825</v>
      </c>
      <c r="AQ536" t="s">
        <v>9826</v>
      </c>
      <c r="AR536" t="s">
        <v>9826</v>
      </c>
      <c r="AS536" t="s">
        <v>9827</v>
      </c>
      <c r="AT536" t="s">
        <v>9828</v>
      </c>
      <c r="AU536" t="s">
        <v>9829</v>
      </c>
      <c r="AV536" t="s">
        <v>9830</v>
      </c>
      <c r="AW536" t="s">
        <v>9831</v>
      </c>
      <c r="AX536" t="s">
        <v>9832</v>
      </c>
      <c r="AY536" t="s">
        <v>9833</v>
      </c>
      <c r="AZ536" t="s">
        <v>9834</v>
      </c>
      <c r="BA536" t="s">
        <v>9835</v>
      </c>
    </row>
    <row r="537" spans="1:54" x14ac:dyDescent="0.25">
      <c r="A537">
        <v>-0.79903400000000002</v>
      </c>
      <c r="B537">
        <v>-0.704623</v>
      </c>
      <c r="C537">
        <f t="shared" si="8"/>
        <v>9.4411000000000023E-2</v>
      </c>
      <c r="D537" t="s">
        <v>29</v>
      </c>
      <c r="E537" t="s">
        <v>0</v>
      </c>
      <c r="F537" t="s">
        <v>8149</v>
      </c>
      <c r="G537" t="s">
        <v>0</v>
      </c>
      <c r="H537" t="s">
        <v>8149</v>
      </c>
      <c r="I537" t="s">
        <v>57110</v>
      </c>
      <c r="J537" t="s">
        <v>19835</v>
      </c>
      <c r="L537" t="s">
        <v>41341</v>
      </c>
      <c r="M537" t="s">
        <v>2632</v>
      </c>
      <c r="Q537" t="s">
        <v>41342</v>
      </c>
      <c r="R537" t="s">
        <v>41343</v>
      </c>
      <c r="U537" t="s">
        <v>347</v>
      </c>
      <c r="V537" t="s">
        <v>77</v>
      </c>
      <c r="X537" t="s">
        <v>11</v>
      </c>
      <c r="Y537" t="s">
        <v>12</v>
      </c>
      <c r="Z537" t="s">
        <v>41344</v>
      </c>
      <c r="AA537" t="s">
        <v>14</v>
      </c>
      <c r="AB537">
        <v>4</v>
      </c>
      <c r="AC537">
        <v>-1.5692999999999999</v>
      </c>
      <c r="AD537">
        <v>2.5639499999999997E-4</v>
      </c>
      <c r="AE537">
        <v>9.926309999999999E-4</v>
      </c>
      <c r="AF537" t="s">
        <v>15</v>
      </c>
      <c r="AG537">
        <v>4</v>
      </c>
      <c r="AH537">
        <v>-1.59833</v>
      </c>
      <c r="AI537" s="1">
        <v>8.5385199999999997E-5</v>
      </c>
      <c r="AJ537">
        <v>3.9314500000000002E-4</v>
      </c>
      <c r="AK537" t="s">
        <v>15</v>
      </c>
      <c r="AL537">
        <v>501496</v>
      </c>
      <c r="AM537" t="s">
        <v>41345</v>
      </c>
      <c r="AO537" t="s">
        <v>41346</v>
      </c>
      <c r="AP537" t="s">
        <v>41347</v>
      </c>
      <c r="AR537" t="s">
        <v>41348</v>
      </c>
      <c r="AS537" t="s">
        <v>41349</v>
      </c>
      <c r="AT537" t="s">
        <v>41350</v>
      </c>
      <c r="AU537" t="s">
        <v>41351</v>
      </c>
      <c r="AV537" t="s">
        <v>41345</v>
      </c>
      <c r="AY537" t="s">
        <v>41352</v>
      </c>
      <c r="BA537" t="s">
        <v>41353</v>
      </c>
    </row>
    <row r="538" spans="1:54" x14ac:dyDescent="0.25">
      <c r="A538">
        <v>0.58550800000000003</v>
      </c>
      <c r="B538">
        <v>0.67949400000000004</v>
      </c>
      <c r="C538">
        <f t="shared" si="8"/>
        <v>9.3986000000000014E-2</v>
      </c>
      <c r="D538" t="s">
        <v>29</v>
      </c>
      <c r="E538" t="s">
        <v>29</v>
      </c>
      <c r="F538" t="s">
        <v>1</v>
      </c>
      <c r="G538" t="s">
        <v>0</v>
      </c>
      <c r="H538" t="s">
        <v>1</v>
      </c>
      <c r="I538" t="s">
        <v>57113</v>
      </c>
      <c r="J538" t="s">
        <v>15578</v>
      </c>
      <c r="K538" t="s">
        <v>15579</v>
      </c>
      <c r="L538" t="s">
        <v>15580</v>
      </c>
      <c r="M538" t="s">
        <v>1701</v>
      </c>
      <c r="N538" t="s">
        <v>1701</v>
      </c>
      <c r="Q538" t="s">
        <v>2404</v>
      </c>
      <c r="R538" t="s">
        <v>15581</v>
      </c>
      <c r="S538" t="s">
        <v>2404</v>
      </c>
      <c r="T538" t="s">
        <v>6485</v>
      </c>
      <c r="U538" t="s">
        <v>9</v>
      </c>
      <c r="V538" t="s">
        <v>266</v>
      </c>
      <c r="W538" t="s">
        <v>6299</v>
      </c>
      <c r="X538" t="s">
        <v>11</v>
      </c>
      <c r="Y538" t="s">
        <v>12</v>
      </c>
      <c r="Z538" t="s">
        <v>15582</v>
      </c>
      <c r="AA538" t="s">
        <v>14</v>
      </c>
      <c r="AB538">
        <v>7</v>
      </c>
      <c r="AC538">
        <v>0.87989499999999998</v>
      </c>
      <c r="AD538">
        <v>2.7641200000000001E-3</v>
      </c>
      <c r="AE538">
        <v>7.4016899999999998E-3</v>
      </c>
      <c r="AF538" t="s">
        <v>15</v>
      </c>
      <c r="AG538">
        <v>7</v>
      </c>
      <c r="AH538">
        <v>0.92115899999999995</v>
      </c>
      <c r="AI538">
        <v>8.3894099999999995E-4</v>
      </c>
      <c r="AJ538">
        <v>2.73114E-3</v>
      </c>
      <c r="AK538" t="s">
        <v>15</v>
      </c>
      <c r="AL538">
        <v>2163300</v>
      </c>
      <c r="AM538" t="s">
        <v>15583</v>
      </c>
      <c r="AO538" t="s">
        <v>15584</v>
      </c>
      <c r="AP538" t="s">
        <v>15585</v>
      </c>
      <c r="AR538" t="s">
        <v>15586</v>
      </c>
      <c r="AS538" t="s">
        <v>15587</v>
      </c>
      <c r="AT538" t="s">
        <v>15588</v>
      </c>
      <c r="AU538" t="s">
        <v>15589</v>
      </c>
      <c r="AV538" t="s">
        <v>15590</v>
      </c>
      <c r="AW538" t="s">
        <v>15591</v>
      </c>
      <c r="AY538" t="s">
        <v>15592</v>
      </c>
      <c r="BA538" t="s">
        <v>15593</v>
      </c>
    </row>
    <row r="539" spans="1:54" x14ac:dyDescent="0.25">
      <c r="A539">
        <v>1.15229</v>
      </c>
      <c r="B539">
        <v>1.0939399999999999</v>
      </c>
      <c r="C539">
        <f t="shared" si="8"/>
        <v>-5.8350000000000124E-2</v>
      </c>
      <c r="D539" t="s">
        <v>29</v>
      </c>
      <c r="E539" t="s">
        <v>29</v>
      </c>
      <c r="F539" t="s">
        <v>1</v>
      </c>
      <c r="G539" t="s">
        <v>29</v>
      </c>
      <c r="H539" t="s">
        <v>1</v>
      </c>
      <c r="I539" t="s">
        <v>57109</v>
      </c>
      <c r="J539" t="s">
        <v>9878</v>
      </c>
      <c r="K539" t="s">
        <v>9879</v>
      </c>
      <c r="L539" t="s">
        <v>9880</v>
      </c>
      <c r="M539" t="s">
        <v>1373</v>
      </c>
      <c r="N539" t="s">
        <v>1374</v>
      </c>
      <c r="O539" t="s">
        <v>4872</v>
      </c>
      <c r="Q539" t="s">
        <v>9881</v>
      </c>
      <c r="R539" t="s">
        <v>9882</v>
      </c>
      <c r="S539" t="s">
        <v>9883</v>
      </c>
      <c r="T539" t="s">
        <v>7858</v>
      </c>
      <c r="U539" t="s">
        <v>9</v>
      </c>
      <c r="V539" t="s">
        <v>99</v>
      </c>
      <c r="X539" t="s">
        <v>11</v>
      </c>
      <c r="Y539" t="s">
        <v>12</v>
      </c>
      <c r="Z539" t="s">
        <v>9884</v>
      </c>
      <c r="AA539" t="s">
        <v>14</v>
      </c>
      <c r="AB539">
        <v>2</v>
      </c>
      <c r="AC539">
        <v>1.3230999999999999</v>
      </c>
      <c r="AD539">
        <v>1.8930599999999999E-2</v>
      </c>
      <c r="AE539">
        <v>3.8855500000000001E-2</v>
      </c>
      <c r="AF539" t="s">
        <v>15</v>
      </c>
      <c r="AG539">
        <v>2</v>
      </c>
      <c r="AH539">
        <v>1.3721000000000001</v>
      </c>
      <c r="AI539">
        <v>9.6896599999999992E-3</v>
      </c>
      <c r="AJ539">
        <v>2.2316200000000001E-2</v>
      </c>
      <c r="AK539" t="s">
        <v>15</v>
      </c>
      <c r="AL539">
        <v>52923</v>
      </c>
      <c r="AM539" t="s">
        <v>9885</v>
      </c>
      <c r="AO539" t="s">
        <v>9886</v>
      </c>
      <c r="AP539" t="s">
        <v>9887</v>
      </c>
      <c r="AR539" t="s">
        <v>9888</v>
      </c>
      <c r="AS539" t="s">
        <v>9889</v>
      </c>
      <c r="AT539" t="s">
        <v>9890</v>
      </c>
      <c r="AU539" t="s">
        <v>9891</v>
      </c>
      <c r="AV539" t="s">
        <v>9892</v>
      </c>
      <c r="AX539" t="s">
        <v>9893</v>
      </c>
      <c r="AY539" t="s">
        <v>9894</v>
      </c>
      <c r="BA539" t="s">
        <v>9895</v>
      </c>
    </row>
    <row r="540" spans="1:54" x14ac:dyDescent="0.25">
      <c r="A540">
        <v>-1.0051699999999999</v>
      </c>
      <c r="B540">
        <v>-0.91169800000000001</v>
      </c>
      <c r="C540">
        <f t="shared" si="8"/>
        <v>9.3471999999999889E-2</v>
      </c>
      <c r="D540" t="s">
        <v>29</v>
      </c>
      <c r="E540" t="s">
        <v>0</v>
      </c>
      <c r="F540" t="s">
        <v>8149</v>
      </c>
      <c r="G540" t="s">
        <v>0</v>
      </c>
      <c r="H540" t="s">
        <v>8149</v>
      </c>
      <c r="I540" t="s">
        <v>57110</v>
      </c>
      <c r="J540" t="s">
        <v>43061</v>
      </c>
      <c r="K540" t="s">
        <v>43062</v>
      </c>
      <c r="L540" t="s">
        <v>43063</v>
      </c>
      <c r="M540" t="s">
        <v>3614</v>
      </c>
      <c r="Q540" t="s">
        <v>42933</v>
      </c>
      <c r="R540" t="s">
        <v>43064</v>
      </c>
      <c r="S540" t="s">
        <v>35388</v>
      </c>
      <c r="T540" t="s">
        <v>6522</v>
      </c>
      <c r="U540" t="s">
        <v>9</v>
      </c>
      <c r="V540" t="s">
        <v>10</v>
      </c>
      <c r="X540" t="s">
        <v>11</v>
      </c>
      <c r="Y540" t="s">
        <v>12</v>
      </c>
      <c r="Z540" t="s">
        <v>43065</v>
      </c>
      <c r="AA540" t="s">
        <v>14</v>
      </c>
      <c r="AB540">
        <v>5</v>
      </c>
      <c r="AC540">
        <v>-3.0076900000000002</v>
      </c>
      <c r="AD540" s="1">
        <v>8.4049100000000006E-8</v>
      </c>
      <c r="AE540" s="1">
        <v>1.0085899999999999E-6</v>
      </c>
      <c r="AF540" t="s">
        <v>15</v>
      </c>
      <c r="AG540">
        <v>6</v>
      </c>
      <c r="AH540">
        <v>-2.4419599999999999</v>
      </c>
      <c r="AI540" s="1">
        <v>1.4454899999999999E-9</v>
      </c>
      <c r="AJ540" s="1">
        <v>2.5047400000000001E-8</v>
      </c>
      <c r="AK540" t="s">
        <v>15</v>
      </c>
      <c r="AL540">
        <v>1558460</v>
      </c>
      <c r="AM540" t="s">
        <v>43066</v>
      </c>
      <c r="AO540" t="s">
        <v>43067</v>
      </c>
      <c r="AP540" t="s">
        <v>43068</v>
      </c>
      <c r="AR540" t="s">
        <v>43069</v>
      </c>
      <c r="AT540" t="s">
        <v>43070</v>
      </c>
      <c r="AU540" t="s">
        <v>43071</v>
      </c>
      <c r="AV540" t="s">
        <v>43072</v>
      </c>
      <c r="AW540" t="s">
        <v>43073</v>
      </c>
      <c r="AY540" t="s">
        <v>43074</v>
      </c>
      <c r="AZ540" t="s">
        <v>43075</v>
      </c>
      <c r="BA540" t="s">
        <v>43076</v>
      </c>
    </row>
    <row r="541" spans="1:54" x14ac:dyDescent="0.25">
      <c r="A541">
        <v>1.14839</v>
      </c>
      <c r="B541">
        <v>0.84705399999999997</v>
      </c>
      <c r="C541">
        <f t="shared" si="8"/>
        <v>-0.30133600000000005</v>
      </c>
      <c r="D541" t="s">
        <v>29</v>
      </c>
      <c r="E541" t="s">
        <v>29</v>
      </c>
      <c r="F541" t="s">
        <v>1</v>
      </c>
      <c r="G541" t="s">
        <v>29</v>
      </c>
      <c r="H541" t="s">
        <v>1</v>
      </c>
      <c r="I541" t="s">
        <v>57109</v>
      </c>
      <c r="J541" t="s">
        <v>9912</v>
      </c>
      <c r="K541" t="s">
        <v>9913</v>
      </c>
      <c r="L541" t="s">
        <v>9914</v>
      </c>
      <c r="M541" t="s">
        <v>9915</v>
      </c>
      <c r="N541" t="s">
        <v>9916</v>
      </c>
      <c r="Q541" t="s">
        <v>9917</v>
      </c>
      <c r="R541" t="s">
        <v>9917</v>
      </c>
      <c r="T541" t="s">
        <v>9918</v>
      </c>
      <c r="U541" t="s">
        <v>76</v>
      </c>
      <c r="V541" t="s">
        <v>77</v>
      </c>
      <c r="W541" t="s">
        <v>9919</v>
      </c>
      <c r="X541" t="s">
        <v>11</v>
      </c>
      <c r="Y541" t="s">
        <v>12</v>
      </c>
      <c r="Z541" t="s">
        <v>9920</v>
      </c>
      <c r="AA541" t="s">
        <v>14</v>
      </c>
      <c r="AB541">
        <v>1</v>
      </c>
      <c r="AC541">
        <v>2.8721100000000002</v>
      </c>
      <c r="AD541">
        <v>4.6949499999999998E-3</v>
      </c>
      <c r="AE541">
        <v>1.15265E-2</v>
      </c>
      <c r="AF541" t="s">
        <v>15</v>
      </c>
      <c r="AG541">
        <v>1</v>
      </c>
      <c r="AH541">
        <v>2.2241399999999998</v>
      </c>
      <c r="AI541">
        <v>9.0883700000000001E-3</v>
      </c>
      <c r="AJ541">
        <v>2.0990399999999999E-2</v>
      </c>
      <c r="AK541" t="s">
        <v>15</v>
      </c>
      <c r="AL541">
        <v>90005</v>
      </c>
      <c r="AM541" t="s">
        <v>9921</v>
      </c>
      <c r="AO541" t="s">
        <v>9922</v>
      </c>
      <c r="AP541" t="s">
        <v>9923</v>
      </c>
      <c r="AQ541" t="s">
        <v>9924</v>
      </c>
      <c r="AR541" t="s">
        <v>9925</v>
      </c>
      <c r="AS541" t="s">
        <v>9926</v>
      </c>
      <c r="AT541" t="s">
        <v>9927</v>
      </c>
      <c r="AU541" t="s">
        <v>9928</v>
      </c>
      <c r="AV541" t="s">
        <v>9929</v>
      </c>
      <c r="AY541" t="s">
        <v>9930</v>
      </c>
      <c r="AZ541" t="s">
        <v>9931</v>
      </c>
      <c r="BA541" t="s">
        <v>9932</v>
      </c>
    </row>
    <row r="542" spans="1:54" x14ac:dyDescent="0.25">
      <c r="A542">
        <v>1.14628</v>
      </c>
      <c r="B542">
        <v>1.4303600000000001</v>
      </c>
      <c r="C542">
        <f t="shared" si="8"/>
        <v>0.28408000000000011</v>
      </c>
      <c r="D542" t="s">
        <v>29</v>
      </c>
      <c r="E542" t="s">
        <v>29</v>
      </c>
      <c r="F542" t="s">
        <v>1</v>
      </c>
      <c r="G542" t="s">
        <v>29</v>
      </c>
      <c r="H542" t="s">
        <v>1</v>
      </c>
      <c r="I542" t="s">
        <v>57109</v>
      </c>
      <c r="J542" t="s">
        <v>9933</v>
      </c>
      <c r="L542" t="s">
        <v>9934</v>
      </c>
      <c r="M542" t="s">
        <v>9935</v>
      </c>
      <c r="Q542" t="s">
        <v>9936</v>
      </c>
      <c r="R542" t="s">
        <v>9937</v>
      </c>
      <c r="U542" t="s">
        <v>76</v>
      </c>
      <c r="V542" t="s">
        <v>10</v>
      </c>
      <c r="X542" t="s">
        <v>11</v>
      </c>
      <c r="Y542" t="s">
        <v>12</v>
      </c>
      <c r="Z542" t="s">
        <v>9938</v>
      </c>
      <c r="AA542" t="s">
        <v>14</v>
      </c>
      <c r="AB542">
        <v>2</v>
      </c>
      <c r="AC542">
        <v>4.9354399999999998</v>
      </c>
      <c r="AD542">
        <v>0.26157000000000002</v>
      </c>
      <c r="AE542">
        <v>0.38438099999999997</v>
      </c>
      <c r="AF542" t="s">
        <v>15</v>
      </c>
      <c r="AG542">
        <v>2</v>
      </c>
      <c r="AH542">
        <v>5.8572899999999999</v>
      </c>
      <c r="AI542">
        <v>0.149002</v>
      </c>
      <c r="AJ542">
        <v>0.23897299999999999</v>
      </c>
      <c r="AK542" t="s">
        <v>15</v>
      </c>
      <c r="AL542">
        <v>1649260</v>
      </c>
      <c r="AM542" t="s">
        <v>9939</v>
      </c>
      <c r="AO542" t="s">
        <v>9940</v>
      </c>
      <c r="AP542" t="s">
        <v>9941</v>
      </c>
      <c r="AR542" t="s">
        <v>9942</v>
      </c>
      <c r="AS542" t="s">
        <v>9943</v>
      </c>
      <c r="AT542" t="s">
        <v>9944</v>
      </c>
      <c r="AU542" t="s">
        <v>9945</v>
      </c>
      <c r="AV542" t="s">
        <v>9946</v>
      </c>
      <c r="AW542" t="s">
        <v>9947</v>
      </c>
      <c r="AY542" t="s">
        <v>9948</v>
      </c>
      <c r="BA542" t="s">
        <v>9949</v>
      </c>
    </row>
    <row r="543" spans="1:54" x14ac:dyDescent="0.25">
      <c r="A543">
        <v>-1.1681999999999999</v>
      </c>
      <c r="B543">
        <v>-1.0762499999999999</v>
      </c>
      <c r="C543">
        <f t="shared" si="8"/>
        <v>9.1949999999999976E-2</v>
      </c>
      <c r="D543" t="s">
        <v>29</v>
      </c>
      <c r="E543" t="s">
        <v>0</v>
      </c>
      <c r="F543" t="s">
        <v>8149</v>
      </c>
      <c r="G543" t="s">
        <v>0</v>
      </c>
      <c r="H543" t="s">
        <v>8149</v>
      </c>
      <c r="I543" t="s">
        <v>57110</v>
      </c>
      <c r="J543" t="s">
        <v>44374</v>
      </c>
      <c r="K543" t="s">
        <v>44375</v>
      </c>
      <c r="L543" t="s">
        <v>44376</v>
      </c>
      <c r="M543" t="s">
        <v>7441</v>
      </c>
      <c r="N543" t="s">
        <v>7442</v>
      </c>
      <c r="O543" t="s">
        <v>44377</v>
      </c>
      <c r="Q543" t="s">
        <v>44378</v>
      </c>
      <c r="R543" t="s">
        <v>44379</v>
      </c>
      <c r="T543" t="s">
        <v>10126</v>
      </c>
      <c r="U543" t="s">
        <v>9</v>
      </c>
      <c r="V543" t="s">
        <v>266</v>
      </c>
      <c r="X543" t="s">
        <v>11</v>
      </c>
      <c r="Y543" t="s">
        <v>12</v>
      </c>
      <c r="Z543" t="s">
        <v>44380</v>
      </c>
      <c r="AA543" t="s">
        <v>14</v>
      </c>
      <c r="AB543">
        <v>4</v>
      </c>
      <c r="AC543">
        <v>-3.0437699999999999</v>
      </c>
      <c r="AD543" s="1">
        <v>7.5296200000000006E-5</v>
      </c>
      <c r="AE543">
        <v>3.4619499999999999E-4</v>
      </c>
      <c r="AF543" t="s">
        <v>15</v>
      </c>
      <c r="AG543">
        <v>4</v>
      </c>
      <c r="AH543">
        <v>-2.7403900000000001</v>
      </c>
      <c r="AI543" s="1">
        <v>6.6648600000000004E-5</v>
      </c>
      <c r="AJ543">
        <v>3.1772099999999998E-4</v>
      </c>
      <c r="AK543" t="s">
        <v>15</v>
      </c>
      <c r="AL543">
        <v>1366160</v>
      </c>
      <c r="AM543" t="s">
        <v>44381</v>
      </c>
      <c r="AN543" t="s">
        <v>44382</v>
      </c>
      <c r="AO543" t="s">
        <v>44383</v>
      </c>
      <c r="AP543" t="s">
        <v>44384</v>
      </c>
      <c r="AQ543" t="s">
        <v>2505</v>
      </c>
      <c r="AR543" t="s">
        <v>44385</v>
      </c>
      <c r="AT543" t="s">
        <v>44386</v>
      </c>
      <c r="AU543" t="s">
        <v>44387</v>
      </c>
      <c r="AV543" t="s">
        <v>44388</v>
      </c>
      <c r="AW543" t="s">
        <v>44389</v>
      </c>
      <c r="AX543" t="s">
        <v>44390</v>
      </c>
      <c r="AY543" t="s">
        <v>44391</v>
      </c>
      <c r="AZ543" t="s">
        <v>44392</v>
      </c>
      <c r="BA543" t="s">
        <v>44393</v>
      </c>
      <c r="BB543" t="s">
        <v>44394</v>
      </c>
    </row>
    <row r="544" spans="1:54" x14ac:dyDescent="0.25">
      <c r="A544">
        <v>1.4288700000000001</v>
      </c>
      <c r="B544">
        <v>1.5195000000000001</v>
      </c>
      <c r="C544">
        <f t="shared" si="8"/>
        <v>9.0629999999999988E-2</v>
      </c>
      <c r="D544" t="s">
        <v>29</v>
      </c>
      <c r="E544" t="s">
        <v>0</v>
      </c>
      <c r="F544" t="s">
        <v>1</v>
      </c>
      <c r="G544" t="s">
        <v>0</v>
      </c>
      <c r="H544" t="s">
        <v>1</v>
      </c>
      <c r="I544" t="s">
        <v>57110</v>
      </c>
      <c r="J544" t="s">
        <v>7493</v>
      </c>
      <c r="K544" t="s">
        <v>7494</v>
      </c>
      <c r="L544" t="s">
        <v>7495</v>
      </c>
      <c r="M544" t="s">
        <v>1785</v>
      </c>
      <c r="Q544" t="s">
        <v>7496</v>
      </c>
      <c r="R544" t="s">
        <v>7497</v>
      </c>
      <c r="S544" t="s">
        <v>7498</v>
      </c>
      <c r="T544" t="s">
        <v>7499</v>
      </c>
      <c r="U544" t="s">
        <v>9</v>
      </c>
      <c r="V544" t="s">
        <v>59</v>
      </c>
      <c r="W544" t="s">
        <v>7500</v>
      </c>
      <c r="X544" t="s">
        <v>11</v>
      </c>
      <c r="Y544" t="s">
        <v>12</v>
      </c>
      <c r="Z544" t="s">
        <v>7501</v>
      </c>
      <c r="AA544" t="s">
        <v>14</v>
      </c>
      <c r="AB544">
        <v>1</v>
      </c>
      <c r="AC544">
        <v>3.0060099999999998</v>
      </c>
      <c r="AD544">
        <v>3.6339499999999999E-3</v>
      </c>
      <c r="AE544">
        <v>9.3416899999999997E-3</v>
      </c>
      <c r="AF544" t="s">
        <v>15</v>
      </c>
      <c r="AG544">
        <v>1</v>
      </c>
      <c r="AH544">
        <v>2.8544</v>
      </c>
      <c r="AI544">
        <v>2.2444600000000002E-3</v>
      </c>
      <c r="AJ544">
        <v>6.2933199999999998E-3</v>
      </c>
      <c r="AK544" t="s">
        <v>15</v>
      </c>
      <c r="AL544">
        <v>321443</v>
      </c>
      <c r="AM544" t="s">
        <v>7502</v>
      </c>
      <c r="AO544" t="s">
        <v>7503</v>
      </c>
      <c r="AP544" t="s">
        <v>7504</v>
      </c>
      <c r="AR544" t="s">
        <v>7505</v>
      </c>
      <c r="AS544" t="s">
        <v>7506</v>
      </c>
      <c r="AT544" t="s">
        <v>7507</v>
      </c>
      <c r="AU544" t="s">
        <v>7508</v>
      </c>
      <c r="AV544" t="s">
        <v>7502</v>
      </c>
      <c r="AY544" t="s">
        <v>7509</v>
      </c>
      <c r="AZ544" t="s">
        <v>7510</v>
      </c>
      <c r="BA544" t="s">
        <v>7511</v>
      </c>
    </row>
    <row r="545" spans="1:54" x14ac:dyDescent="0.25">
      <c r="A545">
        <v>-1.94876</v>
      </c>
      <c r="B545">
        <v>-1.8583700000000001</v>
      </c>
      <c r="C545">
        <f t="shared" si="8"/>
        <v>9.038999999999997E-2</v>
      </c>
      <c r="D545" t="s">
        <v>29</v>
      </c>
      <c r="E545" t="s">
        <v>0</v>
      </c>
      <c r="F545" t="s">
        <v>8149</v>
      </c>
      <c r="G545" t="s">
        <v>0</v>
      </c>
      <c r="H545" t="s">
        <v>8149</v>
      </c>
      <c r="I545" t="s">
        <v>57110</v>
      </c>
      <c r="J545" t="s">
        <v>48264</v>
      </c>
      <c r="L545" t="s">
        <v>48265</v>
      </c>
      <c r="M545" t="s">
        <v>6483</v>
      </c>
      <c r="Q545" t="s">
        <v>1571</v>
      </c>
      <c r="R545" t="s">
        <v>9276</v>
      </c>
      <c r="S545" t="s">
        <v>1571</v>
      </c>
      <c r="V545" t="s">
        <v>266</v>
      </c>
      <c r="X545" t="s">
        <v>11</v>
      </c>
      <c r="Y545" t="s">
        <v>12</v>
      </c>
      <c r="Z545" t="s">
        <v>48266</v>
      </c>
      <c r="AA545" t="s">
        <v>14</v>
      </c>
      <c r="AB545">
        <v>1</v>
      </c>
      <c r="AC545">
        <v>-7.5247900000000003</v>
      </c>
      <c r="AD545" s="1">
        <v>1.0806E-5</v>
      </c>
      <c r="AE545" s="1">
        <v>6.4701600000000004E-5</v>
      </c>
      <c r="AF545" t="s">
        <v>15</v>
      </c>
      <c r="AG545">
        <v>2</v>
      </c>
      <c r="AH545">
        <v>-4.5826900000000004</v>
      </c>
      <c r="AI545" s="1">
        <v>1.3825699999999999E-6</v>
      </c>
      <c r="AJ545" s="1">
        <v>1.1348199999999999E-5</v>
      </c>
      <c r="AK545" t="s">
        <v>15</v>
      </c>
      <c r="AL545">
        <v>141793</v>
      </c>
      <c r="AM545" t="s">
        <v>48267</v>
      </c>
      <c r="AO545" t="s">
        <v>48268</v>
      </c>
      <c r="AP545" t="s">
        <v>48269</v>
      </c>
      <c r="AR545" t="s">
        <v>48270</v>
      </c>
      <c r="AS545" t="s">
        <v>48271</v>
      </c>
      <c r="AT545" t="s">
        <v>48272</v>
      </c>
      <c r="AU545" t="s">
        <v>48273</v>
      </c>
      <c r="AV545" t="s">
        <v>48274</v>
      </c>
      <c r="AY545" t="s">
        <v>48275</v>
      </c>
      <c r="AZ545" t="s">
        <v>48276</v>
      </c>
    </row>
    <row r="546" spans="1:54" x14ac:dyDescent="0.25">
      <c r="A546">
        <v>-1.5155099999999999</v>
      </c>
      <c r="B546">
        <v>-1.42516</v>
      </c>
      <c r="C546">
        <f t="shared" si="8"/>
        <v>9.034999999999993E-2</v>
      </c>
      <c r="D546" t="s">
        <v>29</v>
      </c>
      <c r="E546" t="s">
        <v>0</v>
      </c>
      <c r="F546" t="s">
        <v>8149</v>
      </c>
      <c r="G546" t="s">
        <v>0</v>
      </c>
      <c r="H546" t="s">
        <v>8149</v>
      </c>
      <c r="I546" t="s">
        <v>57110</v>
      </c>
      <c r="J546" t="s">
        <v>46597</v>
      </c>
      <c r="K546" t="s">
        <v>8674</v>
      </c>
      <c r="L546" t="s">
        <v>46598</v>
      </c>
      <c r="M546" t="s">
        <v>46599</v>
      </c>
      <c r="N546" t="s">
        <v>241</v>
      </c>
      <c r="Q546" t="s">
        <v>46600</v>
      </c>
      <c r="R546" t="s">
        <v>46601</v>
      </c>
      <c r="S546" t="s">
        <v>46602</v>
      </c>
      <c r="T546" t="s">
        <v>46603</v>
      </c>
      <c r="U546" t="s">
        <v>9</v>
      </c>
      <c r="V546" t="s">
        <v>408</v>
      </c>
      <c r="W546" t="s">
        <v>391</v>
      </c>
      <c r="X546" t="s">
        <v>11</v>
      </c>
      <c r="Y546" t="s">
        <v>12</v>
      </c>
      <c r="Z546" t="s">
        <v>46604</v>
      </c>
      <c r="AA546" t="s">
        <v>14</v>
      </c>
      <c r="AB546">
        <v>6</v>
      </c>
      <c r="AC546">
        <v>-3.2406799999999998</v>
      </c>
      <c r="AD546" s="1">
        <v>1.16916E-12</v>
      </c>
      <c r="AE546" s="1">
        <v>4.0252599999999998E-11</v>
      </c>
      <c r="AF546" t="s">
        <v>15</v>
      </c>
      <c r="AG546">
        <v>6</v>
      </c>
      <c r="AH546">
        <v>-2.0486399999999998</v>
      </c>
      <c r="AI546" s="1">
        <v>6.2504199999999996E-9</v>
      </c>
      <c r="AJ546" s="1">
        <v>9.4332399999999996E-8</v>
      </c>
      <c r="AK546" t="s">
        <v>15</v>
      </c>
      <c r="AL546">
        <v>33203600</v>
      </c>
      <c r="AM546" t="s">
        <v>46605</v>
      </c>
      <c r="AO546" t="s">
        <v>46606</v>
      </c>
      <c r="AP546" t="s">
        <v>46607</v>
      </c>
      <c r="AR546" t="s">
        <v>46608</v>
      </c>
      <c r="AS546" t="s">
        <v>46609</v>
      </c>
      <c r="AT546" t="s">
        <v>46610</v>
      </c>
      <c r="AU546" t="s">
        <v>46611</v>
      </c>
      <c r="AV546" t="s">
        <v>46605</v>
      </c>
      <c r="AW546" t="s">
        <v>46612</v>
      </c>
      <c r="AY546" t="s">
        <v>46613</v>
      </c>
      <c r="BA546" t="s">
        <v>46614</v>
      </c>
    </row>
    <row r="547" spans="1:54" x14ac:dyDescent="0.25">
      <c r="A547">
        <v>1.54958</v>
      </c>
      <c r="B547">
        <v>1.6394899999999999</v>
      </c>
      <c r="C547">
        <f t="shared" si="8"/>
        <v>8.9909999999999934E-2</v>
      </c>
      <c r="D547" t="s">
        <v>29</v>
      </c>
      <c r="E547" t="s">
        <v>0</v>
      </c>
      <c r="F547" t="s">
        <v>1</v>
      </c>
      <c r="G547" t="s">
        <v>0</v>
      </c>
      <c r="H547" t="s">
        <v>1</v>
      </c>
      <c r="I547" t="s">
        <v>57110</v>
      </c>
      <c r="J547" t="s">
        <v>6813</v>
      </c>
      <c r="K547" t="s">
        <v>6814</v>
      </c>
      <c r="L547" t="s">
        <v>6815</v>
      </c>
      <c r="M547" t="s">
        <v>6816</v>
      </c>
      <c r="R547" t="s">
        <v>6817</v>
      </c>
      <c r="S547" t="s">
        <v>6818</v>
      </c>
      <c r="T547" t="s">
        <v>4179</v>
      </c>
      <c r="U547" t="s">
        <v>9</v>
      </c>
      <c r="V547" t="s">
        <v>266</v>
      </c>
      <c r="W547" t="s">
        <v>6819</v>
      </c>
      <c r="X547" t="s">
        <v>11</v>
      </c>
      <c r="Y547" t="s">
        <v>12</v>
      </c>
      <c r="Z547" t="s">
        <v>6820</v>
      </c>
      <c r="AA547" t="s">
        <v>14</v>
      </c>
      <c r="AB547">
        <v>7</v>
      </c>
      <c r="AC547">
        <v>2.0366599999999999</v>
      </c>
      <c r="AD547" s="1">
        <v>7.9330900000000005E-8</v>
      </c>
      <c r="AE547" s="1">
        <v>9.599379999999999E-7</v>
      </c>
      <c r="AF547" t="s">
        <v>15</v>
      </c>
      <c r="AG547">
        <v>7</v>
      </c>
      <c r="AH547">
        <v>2.03613</v>
      </c>
      <c r="AI547" s="1">
        <v>3.9736299999999999E-10</v>
      </c>
      <c r="AJ547" s="1">
        <v>7.43637E-9</v>
      </c>
      <c r="AK547" t="s">
        <v>15</v>
      </c>
      <c r="AL547">
        <v>5722910</v>
      </c>
      <c r="AM547" t="s">
        <v>6821</v>
      </c>
      <c r="AO547" t="s">
        <v>6822</v>
      </c>
      <c r="AP547" t="s">
        <v>6823</v>
      </c>
      <c r="AQ547" t="s">
        <v>6824</v>
      </c>
      <c r="AR547" t="s">
        <v>6825</v>
      </c>
      <c r="AS547" t="s">
        <v>6826</v>
      </c>
      <c r="AT547" t="s">
        <v>6827</v>
      </c>
      <c r="AU547" t="s">
        <v>6828</v>
      </c>
      <c r="AV547" t="s">
        <v>6821</v>
      </c>
      <c r="AW547" t="s">
        <v>6829</v>
      </c>
      <c r="AY547" t="s">
        <v>6830</v>
      </c>
      <c r="BA547" t="s">
        <v>1174</v>
      </c>
    </row>
    <row r="548" spans="1:54" x14ac:dyDescent="0.25">
      <c r="A548">
        <v>2.7595100000000001</v>
      </c>
      <c r="B548">
        <v>2.84938</v>
      </c>
      <c r="C548">
        <f t="shared" si="8"/>
        <v>8.9869999999999894E-2</v>
      </c>
      <c r="D548" t="s">
        <v>29</v>
      </c>
      <c r="E548" t="s">
        <v>0</v>
      </c>
      <c r="F548" t="s">
        <v>1</v>
      </c>
      <c r="G548" t="s">
        <v>0</v>
      </c>
      <c r="H548" t="s">
        <v>1</v>
      </c>
      <c r="I548" t="s">
        <v>57110</v>
      </c>
      <c r="J548" t="s">
        <v>1697</v>
      </c>
      <c r="K548" t="s">
        <v>1698</v>
      </c>
      <c r="L548" t="s">
        <v>1699</v>
      </c>
      <c r="M548" t="s">
        <v>1700</v>
      </c>
      <c r="N548" t="s">
        <v>1701</v>
      </c>
      <c r="Q548" t="s">
        <v>1276</v>
      </c>
      <c r="R548" t="s">
        <v>1702</v>
      </c>
      <c r="S548" t="s">
        <v>1278</v>
      </c>
      <c r="T548" t="s">
        <v>1703</v>
      </c>
      <c r="U548" t="s">
        <v>9</v>
      </c>
      <c r="V548" t="s">
        <v>266</v>
      </c>
      <c r="W548" t="s">
        <v>1704</v>
      </c>
      <c r="X548" t="s">
        <v>11</v>
      </c>
      <c r="Y548" t="s">
        <v>12</v>
      </c>
      <c r="Z548" t="s">
        <v>1705</v>
      </c>
      <c r="AA548" t="s">
        <v>14</v>
      </c>
      <c r="AB548">
        <v>3</v>
      </c>
      <c r="AC548">
        <v>6.0734500000000002</v>
      </c>
      <c r="AD548" s="1">
        <v>3.4519099999999998E-11</v>
      </c>
      <c r="AE548" s="1">
        <v>8.7569500000000005E-10</v>
      </c>
      <c r="AF548" t="s">
        <v>15</v>
      </c>
      <c r="AG548">
        <v>3</v>
      </c>
      <c r="AH548">
        <v>7.4960599999999999</v>
      </c>
      <c r="AI548" s="1">
        <v>1.1083999999999999E-14</v>
      </c>
      <c r="AJ548" s="1">
        <v>5.7619300000000001E-13</v>
      </c>
      <c r="AK548" t="s">
        <v>15</v>
      </c>
      <c r="AL548">
        <v>1574440</v>
      </c>
      <c r="AM548" t="s">
        <v>1706</v>
      </c>
      <c r="AO548" t="s">
        <v>1707</v>
      </c>
      <c r="AP548" t="s">
        <v>1708</v>
      </c>
      <c r="AR548" t="s">
        <v>1709</v>
      </c>
      <c r="AS548" t="s">
        <v>1710</v>
      </c>
      <c r="AT548" t="s">
        <v>1711</v>
      </c>
      <c r="AU548" t="s">
        <v>1712</v>
      </c>
      <c r="AV548" t="s">
        <v>1706</v>
      </c>
      <c r="AW548" t="s">
        <v>1713</v>
      </c>
      <c r="AX548" t="s">
        <v>1714</v>
      </c>
      <c r="AY548" t="s">
        <v>1715</v>
      </c>
      <c r="AZ548" t="s">
        <v>1716</v>
      </c>
    </row>
    <row r="549" spans="1:54" x14ac:dyDescent="0.25">
      <c r="A549">
        <v>2.4435500000000001</v>
      </c>
      <c r="B549">
        <v>2.53328</v>
      </c>
      <c r="C549">
        <f t="shared" si="8"/>
        <v>8.9729999999999865E-2</v>
      </c>
      <c r="D549" t="s">
        <v>29</v>
      </c>
      <c r="E549" t="s">
        <v>0</v>
      </c>
      <c r="F549" t="s">
        <v>1</v>
      </c>
      <c r="G549" t="s">
        <v>0</v>
      </c>
      <c r="H549" t="s">
        <v>1</v>
      </c>
      <c r="I549" t="s">
        <v>57110</v>
      </c>
      <c r="J549" t="s">
        <v>2678</v>
      </c>
      <c r="K549" t="s">
        <v>2679</v>
      </c>
      <c r="L549" t="s">
        <v>2680</v>
      </c>
      <c r="M549" t="s">
        <v>2681</v>
      </c>
      <c r="N549" t="s">
        <v>2682</v>
      </c>
      <c r="R549" t="s">
        <v>2683</v>
      </c>
      <c r="T549" t="s">
        <v>1526</v>
      </c>
      <c r="U549" t="s">
        <v>9</v>
      </c>
      <c r="V549" t="s">
        <v>266</v>
      </c>
      <c r="X549" t="s">
        <v>11</v>
      </c>
      <c r="Y549" t="s">
        <v>12</v>
      </c>
      <c r="Z549" t="s">
        <v>2684</v>
      </c>
      <c r="AA549" t="s">
        <v>14</v>
      </c>
      <c r="AB549">
        <v>2</v>
      </c>
      <c r="AC549">
        <v>9.9744600000000005</v>
      </c>
      <c r="AD549">
        <v>2.5495800000000001E-4</v>
      </c>
      <c r="AE549">
        <v>9.8971699999999998E-4</v>
      </c>
      <c r="AF549" t="s">
        <v>15</v>
      </c>
      <c r="AG549">
        <v>2</v>
      </c>
      <c r="AH549">
        <v>10.442500000000001</v>
      </c>
      <c r="AI549">
        <v>4.4872400000000001E-4</v>
      </c>
      <c r="AJ549">
        <v>1.6043400000000001E-3</v>
      </c>
      <c r="AK549" t="s">
        <v>15</v>
      </c>
      <c r="AL549">
        <v>2604180</v>
      </c>
      <c r="AM549" t="s">
        <v>2685</v>
      </c>
      <c r="AO549" t="s">
        <v>2686</v>
      </c>
      <c r="AP549" t="s">
        <v>2687</v>
      </c>
      <c r="AR549" t="s">
        <v>2688</v>
      </c>
      <c r="AS549" t="s">
        <v>2689</v>
      </c>
      <c r="AT549" t="s">
        <v>2690</v>
      </c>
      <c r="AU549" t="s">
        <v>2691</v>
      </c>
      <c r="AV549" t="s">
        <v>2685</v>
      </c>
      <c r="AW549" t="s">
        <v>2692</v>
      </c>
      <c r="AX549" t="s">
        <v>2693</v>
      </c>
      <c r="AY549" t="s">
        <v>2694</v>
      </c>
      <c r="AZ549" t="s">
        <v>2695</v>
      </c>
      <c r="BA549" t="s">
        <v>2696</v>
      </c>
    </row>
    <row r="550" spans="1:54" x14ac:dyDescent="0.25">
      <c r="A550">
        <v>1.1230800000000001</v>
      </c>
      <c r="B550">
        <v>0.62711799999999995</v>
      </c>
      <c r="C550">
        <f t="shared" si="8"/>
        <v>-0.49596200000000012</v>
      </c>
      <c r="D550" t="s">
        <v>29</v>
      </c>
      <c r="E550" t="s">
        <v>29</v>
      </c>
      <c r="F550" t="s">
        <v>1</v>
      </c>
      <c r="G550" t="s">
        <v>29</v>
      </c>
      <c r="H550" t="s">
        <v>1</v>
      </c>
      <c r="I550" t="s">
        <v>57109</v>
      </c>
      <c r="J550" t="s">
        <v>10082</v>
      </c>
      <c r="K550" t="s">
        <v>10083</v>
      </c>
      <c r="L550" t="s">
        <v>4672</v>
      </c>
      <c r="M550" t="s">
        <v>806</v>
      </c>
      <c r="Q550" t="s">
        <v>10084</v>
      </c>
      <c r="R550" t="s">
        <v>10085</v>
      </c>
      <c r="S550" t="s">
        <v>1899</v>
      </c>
      <c r="T550" t="s">
        <v>8786</v>
      </c>
      <c r="U550" t="s">
        <v>9</v>
      </c>
      <c r="V550" t="s">
        <v>408</v>
      </c>
      <c r="X550" t="s">
        <v>11</v>
      </c>
      <c r="Y550" t="s">
        <v>12</v>
      </c>
      <c r="Z550" t="s">
        <v>10086</v>
      </c>
      <c r="AA550" t="s">
        <v>14</v>
      </c>
      <c r="AB550">
        <v>3</v>
      </c>
      <c r="AC550">
        <v>4.0368000000000004</v>
      </c>
      <c r="AD550">
        <v>4.6704500000000003E-2</v>
      </c>
      <c r="AE550">
        <v>8.50027E-2</v>
      </c>
      <c r="AF550" t="s">
        <v>15</v>
      </c>
      <c r="AG550">
        <v>3</v>
      </c>
      <c r="AH550">
        <v>2.3446899999999999</v>
      </c>
      <c r="AI550">
        <v>0.161694</v>
      </c>
      <c r="AJ550">
        <v>0.25581999999999999</v>
      </c>
      <c r="AK550" t="s">
        <v>15</v>
      </c>
      <c r="AL550">
        <v>397274</v>
      </c>
      <c r="AM550" t="s">
        <v>10087</v>
      </c>
      <c r="AO550" t="s">
        <v>10088</v>
      </c>
      <c r="AP550" t="s">
        <v>10089</v>
      </c>
      <c r="AQ550" t="s">
        <v>10090</v>
      </c>
      <c r="AR550" t="s">
        <v>10091</v>
      </c>
      <c r="AS550" t="s">
        <v>10092</v>
      </c>
      <c r="AT550" t="s">
        <v>10093</v>
      </c>
      <c r="AU550" t="s">
        <v>10094</v>
      </c>
      <c r="AV550" t="s">
        <v>10095</v>
      </c>
      <c r="AW550" t="s">
        <v>10096</v>
      </c>
      <c r="AY550" t="s">
        <v>10097</v>
      </c>
      <c r="AZ550" t="s">
        <v>10098</v>
      </c>
      <c r="BA550" t="s">
        <v>10099</v>
      </c>
    </row>
    <row r="551" spans="1:54" x14ac:dyDescent="0.25">
      <c r="A551">
        <v>-1.2052099999999999</v>
      </c>
      <c r="B551">
        <v>-1.1155200000000001</v>
      </c>
      <c r="C551">
        <f t="shared" si="8"/>
        <v>8.9689999999999825E-2</v>
      </c>
      <c r="D551" t="s">
        <v>29</v>
      </c>
      <c r="E551" t="s">
        <v>0</v>
      </c>
      <c r="F551" t="s">
        <v>8149</v>
      </c>
      <c r="G551" t="s">
        <v>0</v>
      </c>
      <c r="H551" t="s">
        <v>8149</v>
      </c>
      <c r="I551" t="s">
        <v>57110</v>
      </c>
      <c r="J551" t="s">
        <v>44654</v>
      </c>
      <c r="K551" t="s">
        <v>44655</v>
      </c>
      <c r="L551" t="s">
        <v>44656</v>
      </c>
      <c r="M551" t="s">
        <v>22291</v>
      </c>
      <c r="N551" t="s">
        <v>22292</v>
      </c>
      <c r="Q551" t="s">
        <v>44657</v>
      </c>
      <c r="R551" t="s">
        <v>44658</v>
      </c>
      <c r="T551" t="s">
        <v>5364</v>
      </c>
      <c r="U551" t="s">
        <v>780</v>
      </c>
      <c r="V551" t="s">
        <v>10</v>
      </c>
      <c r="X551" t="s">
        <v>11</v>
      </c>
      <c r="Y551" t="s">
        <v>12</v>
      </c>
      <c r="Z551" t="s">
        <v>44659</v>
      </c>
      <c r="AA551" t="s">
        <v>14</v>
      </c>
      <c r="AB551">
        <v>2</v>
      </c>
      <c r="AC551">
        <v>-4.7279499999999999</v>
      </c>
      <c r="AD551" s="1">
        <v>4.8496900000000001E-7</v>
      </c>
      <c r="AE551" s="1">
        <v>4.5834299999999996E-6</v>
      </c>
      <c r="AF551" t="s">
        <v>15</v>
      </c>
      <c r="AG551">
        <v>3</v>
      </c>
      <c r="AH551">
        <v>-3.8060100000000001</v>
      </c>
      <c r="AI551" s="1">
        <v>1.1468499999999999E-8</v>
      </c>
      <c r="AJ551" s="1">
        <v>1.6546E-7</v>
      </c>
      <c r="AK551" t="s">
        <v>15</v>
      </c>
      <c r="AL551">
        <v>124563</v>
      </c>
      <c r="AM551" t="s">
        <v>44660</v>
      </c>
      <c r="AO551" t="s">
        <v>44661</v>
      </c>
      <c r="AP551" t="s">
        <v>44662</v>
      </c>
      <c r="AQ551" t="e">
        <f>-ATPase subunit d</f>
        <v>#NAME?</v>
      </c>
      <c r="AR551" t="s">
        <v>44663</v>
      </c>
      <c r="AS551" t="s">
        <v>44664</v>
      </c>
      <c r="AT551" t="s">
        <v>44665</v>
      </c>
      <c r="AU551" t="s">
        <v>44666</v>
      </c>
      <c r="AV551" t="s">
        <v>44660</v>
      </c>
      <c r="AY551" t="s">
        <v>44667</v>
      </c>
      <c r="BA551" t="s">
        <v>1565</v>
      </c>
    </row>
    <row r="552" spans="1:54" x14ac:dyDescent="0.25">
      <c r="A552">
        <v>-1.2091700000000001</v>
      </c>
      <c r="B552">
        <v>-1.1201399999999999</v>
      </c>
      <c r="C552">
        <f t="shared" si="8"/>
        <v>8.9030000000000165E-2</v>
      </c>
      <c r="D552" t="s">
        <v>29</v>
      </c>
      <c r="E552" t="s">
        <v>0</v>
      </c>
      <c r="F552" t="s">
        <v>8149</v>
      </c>
      <c r="G552" t="s">
        <v>0</v>
      </c>
      <c r="H552" t="s">
        <v>8149</v>
      </c>
      <c r="I552" t="s">
        <v>57110</v>
      </c>
      <c r="J552" t="s">
        <v>44686</v>
      </c>
      <c r="K552" t="s">
        <v>44687</v>
      </c>
      <c r="L552" t="s">
        <v>27015</v>
      </c>
      <c r="M552" t="s">
        <v>72</v>
      </c>
      <c r="Q552" t="s">
        <v>20296</v>
      </c>
      <c r="R552" t="s">
        <v>44688</v>
      </c>
      <c r="T552" t="s">
        <v>44689</v>
      </c>
      <c r="U552" t="s">
        <v>347</v>
      </c>
      <c r="V552" t="s">
        <v>77</v>
      </c>
      <c r="X552" t="s">
        <v>11</v>
      </c>
      <c r="Y552" t="s">
        <v>12</v>
      </c>
      <c r="Z552" t="s">
        <v>44690</v>
      </c>
      <c r="AA552" t="s">
        <v>14</v>
      </c>
      <c r="AB552">
        <v>4</v>
      </c>
      <c r="AC552">
        <v>-5.03355</v>
      </c>
      <c r="AD552">
        <v>1.62937E-3</v>
      </c>
      <c r="AE552">
        <v>4.7263299999999999E-3</v>
      </c>
      <c r="AF552" t="s">
        <v>15</v>
      </c>
      <c r="AG552">
        <v>3</v>
      </c>
      <c r="AH552">
        <v>-4.2037800000000001</v>
      </c>
      <c r="AI552">
        <v>9.3474599999999997E-4</v>
      </c>
      <c r="AJ552">
        <v>2.9776199999999998E-3</v>
      </c>
      <c r="AK552" t="s">
        <v>15</v>
      </c>
      <c r="AL552">
        <v>459540</v>
      </c>
      <c r="AM552" t="s">
        <v>44691</v>
      </c>
      <c r="AO552" t="s">
        <v>44692</v>
      </c>
      <c r="AP552" t="s">
        <v>44693</v>
      </c>
      <c r="AR552" t="s">
        <v>44694</v>
      </c>
      <c r="AT552" t="s">
        <v>44695</v>
      </c>
      <c r="AU552" t="s">
        <v>44696</v>
      </c>
      <c r="AV552" t="s">
        <v>44697</v>
      </c>
      <c r="AX552" t="s">
        <v>44698</v>
      </c>
      <c r="AY552" t="s">
        <v>44699</v>
      </c>
      <c r="BA552" t="s">
        <v>14180</v>
      </c>
    </row>
    <row r="553" spans="1:54" x14ac:dyDescent="0.25">
      <c r="A553">
        <v>1.1202300000000001</v>
      </c>
      <c r="B553">
        <v>0.94901800000000003</v>
      </c>
      <c r="C553">
        <f t="shared" si="8"/>
        <v>-0.17121200000000003</v>
      </c>
      <c r="D553" t="s">
        <v>29</v>
      </c>
      <c r="E553" t="s">
        <v>29</v>
      </c>
      <c r="F553" t="s">
        <v>1</v>
      </c>
      <c r="G553" t="s">
        <v>29</v>
      </c>
      <c r="H553" t="s">
        <v>1</v>
      </c>
      <c r="I553" t="s">
        <v>57109</v>
      </c>
      <c r="J553" t="s">
        <v>10143</v>
      </c>
      <c r="K553" t="s">
        <v>10144</v>
      </c>
      <c r="L553" t="s">
        <v>10145</v>
      </c>
      <c r="M553" t="s">
        <v>10146</v>
      </c>
      <c r="N553" t="s">
        <v>10147</v>
      </c>
      <c r="Q553" t="s">
        <v>10148</v>
      </c>
      <c r="R553" t="s">
        <v>10149</v>
      </c>
      <c r="T553" t="s">
        <v>10150</v>
      </c>
      <c r="U553" t="s">
        <v>780</v>
      </c>
      <c r="V553" t="s">
        <v>10</v>
      </c>
      <c r="X553" t="s">
        <v>11</v>
      </c>
      <c r="Y553" t="s">
        <v>12</v>
      </c>
      <c r="Z553" t="s">
        <v>10151</v>
      </c>
      <c r="AA553" t="s">
        <v>14</v>
      </c>
      <c r="AB553">
        <v>1</v>
      </c>
      <c r="AC553">
        <v>2.3012899999999998</v>
      </c>
      <c r="AD553">
        <v>1.9686499999999999E-2</v>
      </c>
      <c r="AE553">
        <v>4.0178800000000001E-2</v>
      </c>
      <c r="AF553" t="s">
        <v>15</v>
      </c>
      <c r="AG553">
        <v>2</v>
      </c>
      <c r="AH553">
        <v>1.43024</v>
      </c>
      <c r="AI553">
        <v>1.59422E-2</v>
      </c>
      <c r="AJ553">
        <v>3.47839E-2</v>
      </c>
      <c r="AK553" t="s">
        <v>15</v>
      </c>
      <c r="AL553">
        <v>172736</v>
      </c>
      <c r="AM553" t="s">
        <v>10152</v>
      </c>
      <c r="AO553" t="s">
        <v>10153</v>
      </c>
      <c r="AP553" t="s">
        <v>10154</v>
      </c>
      <c r="AR553" t="s">
        <v>10155</v>
      </c>
      <c r="AS553" t="s">
        <v>10156</v>
      </c>
      <c r="AT553" t="s">
        <v>10157</v>
      </c>
      <c r="AU553" t="s">
        <v>10158</v>
      </c>
      <c r="AV553" t="s">
        <v>10152</v>
      </c>
      <c r="AW553" t="s">
        <v>10159</v>
      </c>
      <c r="AY553" t="s">
        <v>10160</v>
      </c>
      <c r="AZ553" t="s">
        <v>10161</v>
      </c>
      <c r="BA553" t="s">
        <v>10162</v>
      </c>
    </row>
    <row r="554" spans="1:54" x14ac:dyDescent="0.25">
      <c r="A554">
        <v>1.2629600000000001</v>
      </c>
      <c r="B554">
        <v>1.3516600000000001</v>
      </c>
      <c r="C554">
        <f t="shared" si="8"/>
        <v>8.8700000000000001E-2</v>
      </c>
      <c r="D554" t="s">
        <v>29</v>
      </c>
      <c r="E554" t="s">
        <v>0</v>
      </c>
      <c r="F554" t="s">
        <v>1</v>
      </c>
      <c r="G554" t="s">
        <v>0</v>
      </c>
      <c r="H554" t="s">
        <v>1</v>
      </c>
      <c r="I554" t="s">
        <v>57110</v>
      </c>
      <c r="J554" t="s">
        <v>8704</v>
      </c>
      <c r="K554" t="s">
        <v>8705</v>
      </c>
      <c r="L554" t="s">
        <v>8706</v>
      </c>
      <c r="M554" t="s">
        <v>8707</v>
      </c>
      <c r="N554" t="s">
        <v>8708</v>
      </c>
      <c r="O554" t="s">
        <v>8709</v>
      </c>
      <c r="Q554" t="s">
        <v>8710</v>
      </c>
      <c r="R554" t="s">
        <v>8711</v>
      </c>
      <c r="T554" t="s">
        <v>8712</v>
      </c>
      <c r="U554" t="s">
        <v>996</v>
      </c>
      <c r="V554" t="s">
        <v>77</v>
      </c>
      <c r="W554" t="s">
        <v>8713</v>
      </c>
      <c r="X554" t="s">
        <v>11</v>
      </c>
      <c r="Y554" t="s">
        <v>12</v>
      </c>
      <c r="Z554" t="s">
        <v>8714</v>
      </c>
      <c r="AA554" t="s">
        <v>14</v>
      </c>
      <c r="AB554">
        <v>2</v>
      </c>
      <c r="AC554">
        <v>2.40002</v>
      </c>
      <c r="AD554">
        <v>4.47446E-4</v>
      </c>
      <c r="AE554">
        <v>1.60349E-3</v>
      </c>
      <c r="AF554" t="s">
        <v>15</v>
      </c>
      <c r="AG554">
        <v>2</v>
      </c>
      <c r="AH554">
        <v>2.3566400000000001</v>
      </c>
      <c r="AI554">
        <v>2.93453E-4</v>
      </c>
      <c r="AJ554">
        <v>1.1320499999999999E-3</v>
      </c>
      <c r="AK554" t="s">
        <v>15</v>
      </c>
      <c r="AL554">
        <v>256286</v>
      </c>
      <c r="AM554" t="s">
        <v>8715</v>
      </c>
      <c r="AN554" t="s">
        <v>8709</v>
      </c>
      <c r="AO554" t="s">
        <v>8716</v>
      </c>
      <c r="AP554" t="s">
        <v>8717</v>
      </c>
      <c r="AR554" t="s">
        <v>8718</v>
      </c>
      <c r="AS554" t="s">
        <v>8719</v>
      </c>
      <c r="AT554" t="s">
        <v>8720</v>
      </c>
      <c r="AU554" t="s">
        <v>8721</v>
      </c>
      <c r="AV554" t="s">
        <v>8715</v>
      </c>
      <c r="AW554" t="s">
        <v>8722</v>
      </c>
      <c r="AY554" t="s">
        <v>8723</v>
      </c>
      <c r="AZ554" t="s">
        <v>8724</v>
      </c>
      <c r="BA554" t="s">
        <v>8725</v>
      </c>
      <c r="BB554" t="s">
        <v>8726</v>
      </c>
    </row>
    <row r="555" spans="1:54" x14ac:dyDescent="0.25">
      <c r="A555">
        <v>-1.0110399999999999</v>
      </c>
      <c r="B555">
        <v>-0.92243399999999998</v>
      </c>
      <c r="C555">
        <f t="shared" si="8"/>
        <v>8.8605999999999963E-2</v>
      </c>
      <c r="D555" t="s">
        <v>29</v>
      </c>
      <c r="E555" t="s">
        <v>0</v>
      </c>
      <c r="F555" t="s">
        <v>8149</v>
      </c>
      <c r="G555" t="s">
        <v>0</v>
      </c>
      <c r="H555" t="s">
        <v>8149</v>
      </c>
      <c r="I555" t="s">
        <v>57110</v>
      </c>
      <c r="J555" t="s">
        <v>43098</v>
      </c>
      <c r="K555" t="s">
        <v>43099</v>
      </c>
      <c r="L555" t="s">
        <v>43100</v>
      </c>
      <c r="M555" t="s">
        <v>18428</v>
      </c>
      <c r="N555" t="s">
        <v>3000</v>
      </c>
      <c r="Q555" t="s">
        <v>12387</v>
      </c>
      <c r="R555" t="s">
        <v>14608</v>
      </c>
      <c r="T555" t="s">
        <v>18481</v>
      </c>
      <c r="U555" t="s">
        <v>780</v>
      </c>
      <c r="V555" t="s">
        <v>10</v>
      </c>
      <c r="W555" t="s">
        <v>43101</v>
      </c>
      <c r="X555" t="s">
        <v>11</v>
      </c>
      <c r="Y555" t="s">
        <v>12</v>
      </c>
      <c r="Z555" t="s">
        <v>43102</v>
      </c>
      <c r="AA555" t="s">
        <v>14</v>
      </c>
      <c r="AB555">
        <v>4</v>
      </c>
      <c r="AC555">
        <v>-4.0289400000000004</v>
      </c>
      <c r="AD555" s="1">
        <v>6.49617E-11</v>
      </c>
      <c r="AE555" s="1">
        <v>1.5150799999999999E-9</v>
      </c>
      <c r="AF555" t="s">
        <v>15</v>
      </c>
      <c r="AG555">
        <v>4</v>
      </c>
      <c r="AH555">
        <v>-3.3002600000000002</v>
      </c>
      <c r="AI555" s="1">
        <v>1.77737E-10</v>
      </c>
      <c r="AJ555" s="1">
        <v>3.5931500000000001E-9</v>
      </c>
      <c r="AK555" t="s">
        <v>15</v>
      </c>
      <c r="AL555">
        <v>376271</v>
      </c>
      <c r="AM555" t="s">
        <v>43103</v>
      </c>
      <c r="AO555" t="s">
        <v>43104</v>
      </c>
      <c r="AP555" t="s">
        <v>43105</v>
      </c>
      <c r="AR555" t="s">
        <v>43106</v>
      </c>
      <c r="AT555" t="s">
        <v>43107</v>
      </c>
      <c r="AU555" t="s">
        <v>43108</v>
      </c>
      <c r="AV555" t="s">
        <v>43103</v>
      </c>
      <c r="AY555" t="s">
        <v>18439</v>
      </c>
      <c r="BA555" t="s">
        <v>43109</v>
      </c>
    </row>
    <row r="556" spans="1:54" x14ac:dyDescent="0.25">
      <c r="A556">
        <v>-0.73838300000000001</v>
      </c>
      <c r="B556">
        <v>-0.65000400000000003</v>
      </c>
      <c r="C556">
        <f t="shared" si="8"/>
        <v>8.8378999999999985E-2</v>
      </c>
      <c r="D556" t="s">
        <v>29</v>
      </c>
      <c r="E556" t="s">
        <v>29</v>
      </c>
      <c r="F556" t="s">
        <v>8149</v>
      </c>
      <c r="G556" t="s">
        <v>0</v>
      </c>
      <c r="H556" t="s">
        <v>8149</v>
      </c>
      <c r="I556" t="s">
        <v>57113</v>
      </c>
      <c r="J556" t="s">
        <v>40747</v>
      </c>
      <c r="K556" t="s">
        <v>40748</v>
      </c>
      <c r="L556" t="s">
        <v>40749</v>
      </c>
      <c r="M556" t="s">
        <v>7579</v>
      </c>
      <c r="N556" t="s">
        <v>7580</v>
      </c>
      <c r="Q556" t="s">
        <v>40750</v>
      </c>
      <c r="R556" t="s">
        <v>40751</v>
      </c>
      <c r="S556" t="s">
        <v>40752</v>
      </c>
      <c r="T556" t="s">
        <v>7584</v>
      </c>
      <c r="U556" t="s">
        <v>996</v>
      </c>
      <c r="V556" t="s">
        <v>10</v>
      </c>
      <c r="W556" t="s">
        <v>40753</v>
      </c>
      <c r="X556" t="s">
        <v>11</v>
      </c>
      <c r="Y556" t="s">
        <v>12</v>
      </c>
      <c r="Z556" t="s">
        <v>40754</v>
      </c>
      <c r="AA556" t="s">
        <v>14</v>
      </c>
      <c r="AB556">
        <v>13</v>
      </c>
      <c r="AC556">
        <v>-1.0944100000000001</v>
      </c>
      <c r="AD556" s="1">
        <v>1.1585100000000001E-6</v>
      </c>
      <c r="AE556" s="1">
        <v>9.4644500000000005E-6</v>
      </c>
      <c r="AF556" t="s">
        <v>15</v>
      </c>
      <c r="AG556">
        <v>15</v>
      </c>
      <c r="AH556">
        <v>-1.0202800000000001</v>
      </c>
      <c r="AI556" s="1">
        <v>1.3539900000000001E-7</v>
      </c>
      <c r="AJ556" s="1">
        <v>1.43971E-6</v>
      </c>
      <c r="AK556" t="s">
        <v>15</v>
      </c>
      <c r="AL556">
        <v>742505</v>
      </c>
      <c r="AM556" t="s">
        <v>40755</v>
      </c>
      <c r="AO556" t="s">
        <v>40756</v>
      </c>
      <c r="AP556" t="s">
        <v>40757</v>
      </c>
      <c r="AR556" t="s">
        <v>40758</v>
      </c>
      <c r="AS556" t="s">
        <v>40759</v>
      </c>
      <c r="AT556" t="s">
        <v>40760</v>
      </c>
      <c r="AU556" t="s">
        <v>40761</v>
      </c>
      <c r="AV556" t="s">
        <v>40762</v>
      </c>
      <c r="AW556" t="s">
        <v>40763</v>
      </c>
      <c r="AY556" t="s">
        <v>40764</v>
      </c>
      <c r="BA556" t="s">
        <v>40765</v>
      </c>
    </row>
    <row r="557" spans="1:54" x14ac:dyDescent="0.25">
      <c r="A557">
        <v>2.1582300000000001</v>
      </c>
      <c r="B557">
        <v>2.2464499999999998</v>
      </c>
      <c r="C557">
        <f t="shared" si="8"/>
        <v>8.8219999999999743E-2</v>
      </c>
      <c r="D557" t="s">
        <v>29</v>
      </c>
      <c r="E557" t="s">
        <v>0</v>
      </c>
      <c r="F557" t="s">
        <v>1</v>
      </c>
      <c r="G557" t="s">
        <v>0</v>
      </c>
      <c r="H557" t="s">
        <v>1</v>
      </c>
      <c r="I557" t="s">
        <v>57110</v>
      </c>
      <c r="J557" t="s">
        <v>3779</v>
      </c>
      <c r="K557" t="s">
        <v>3780</v>
      </c>
      <c r="L557" t="s">
        <v>3781</v>
      </c>
      <c r="M557" t="s">
        <v>3782</v>
      </c>
      <c r="N557" t="s">
        <v>3783</v>
      </c>
      <c r="O557" t="s">
        <v>3784</v>
      </c>
      <c r="Q557" t="s">
        <v>3785</v>
      </c>
      <c r="R557" t="s">
        <v>3786</v>
      </c>
      <c r="S557" t="s">
        <v>3787</v>
      </c>
      <c r="T557" t="s">
        <v>2235</v>
      </c>
      <c r="U557" t="s">
        <v>9</v>
      </c>
      <c r="V557" t="s">
        <v>10</v>
      </c>
      <c r="W557" t="s">
        <v>3788</v>
      </c>
      <c r="X557" t="s">
        <v>11</v>
      </c>
      <c r="Y557" t="s">
        <v>12</v>
      </c>
      <c r="Z557" t="s">
        <v>3789</v>
      </c>
      <c r="AA557" t="s">
        <v>14</v>
      </c>
      <c r="AB557">
        <v>4</v>
      </c>
      <c r="AC557">
        <v>4.4648500000000002</v>
      </c>
      <c r="AD557" s="1">
        <v>1.00962E-7</v>
      </c>
      <c r="AE557" s="1">
        <v>1.17735E-6</v>
      </c>
      <c r="AF557" t="s">
        <v>15</v>
      </c>
      <c r="AG557">
        <v>5</v>
      </c>
      <c r="AH557">
        <v>5.2607999999999997</v>
      </c>
      <c r="AI557" s="1">
        <v>2.1244500000000001E-10</v>
      </c>
      <c r="AJ557" s="1">
        <v>4.1912999999999998E-9</v>
      </c>
      <c r="AK557" t="s">
        <v>15</v>
      </c>
      <c r="AL557">
        <v>3834880</v>
      </c>
      <c r="AM557" t="s">
        <v>3790</v>
      </c>
      <c r="AN557" t="s">
        <v>3791</v>
      </c>
      <c r="AO557" t="s">
        <v>3792</v>
      </c>
      <c r="AP557" t="s">
        <v>3793</v>
      </c>
      <c r="AR557" t="s">
        <v>3794</v>
      </c>
      <c r="AS557" t="s">
        <v>3795</v>
      </c>
      <c r="AT557" t="s">
        <v>3796</v>
      </c>
      <c r="AU557" t="s">
        <v>3797</v>
      </c>
      <c r="AV557" t="s">
        <v>3798</v>
      </c>
      <c r="AW557" t="s">
        <v>3799</v>
      </c>
      <c r="AX557" t="s">
        <v>663</v>
      </c>
      <c r="AY557" t="s">
        <v>3800</v>
      </c>
      <c r="BA557" t="s">
        <v>3801</v>
      </c>
      <c r="BB557" t="s">
        <v>3802</v>
      </c>
    </row>
    <row r="558" spans="1:54" x14ac:dyDescent="0.25">
      <c r="A558">
        <v>2.2901099999999999</v>
      </c>
      <c r="B558">
        <v>2.3767299999999998</v>
      </c>
      <c r="C558">
        <f t="shared" si="8"/>
        <v>8.6619999999999919E-2</v>
      </c>
      <c r="D558" t="s">
        <v>29</v>
      </c>
      <c r="E558" t="s">
        <v>0</v>
      </c>
      <c r="F558" t="s">
        <v>1</v>
      </c>
      <c r="G558" t="s">
        <v>0</v>
      </c>
      <c r="H558" t="s">
        <v>1</v>
      </c>
      <c r="I558" t="s">
        <v>57110</v>
      </c>
      <c r="J558" t="s">
        <v>3283</v>
      </c>
      <c r="K558" t="s">
        <v>3284</v>
      </c>
      <c r="L558" t="s">
        <v>3285</v>
      </c>
      <c r="M558" t="s">
        <v>3286</v>
      </c>
      <c r="N558" t="s">
        <v>3287</v>
      </c>
      <c r="Q558" t="s">
        <v>1375</v>
      </c>
      <c r="R558" t="s">
        <v>1376</v>
      </c>
      <c r="T558" t="s">
        <v>3288</v>
      </c>
      <c r="U558" t="s">
        <v>9</v>
      </c>
      <c r="V558" t="s">
        <v>59</v>
      </c>
      <c r="W558" t="s">
        <v>3289</v>
      </c>
      <c r="X558" t="s">
        <v>11</v>
      </c>
      <c r="Y558" t="s">
        <v>12</v>
      </c>
      <c r="Z558" t="s">
        <v>3290</v>
      </c>
      <c r="AA558" t="s">
        <v>14</v>
      </c>
      <c r="AB558">
        <v>1</v>
      </c>
      <c r="AC558">
        <v>8.7484599999999997</v>
      </c>
      <c r="AD558" s="1">
        <v>3.5767800000000001E-6</v>
      </c>
      <c r="AE558" s="1">
        <v>2.5883700000000001E-5</v>
      </c>
      <c r="AF558" t="s">
        <v>15</v>
      </c>
      <c r="AG558">
        <v>1</v>
      </c>
      <c r="AH558">
        <v>6.5926999999999998</v>
      </c>
      <c r="AI558" s="1">
        <v>5.2749199999999998E-6</v>
      </c>
      <c r="AJ558" s="1">
        <v>3.6369199999999997E-5</v>
      </c>
      <c r="AK558" t="s">
        <v>15</v>
      </c>
      <c r="AL558">
        <v>1662610</v>
      </c>
      <c r="AM558" t="s">
        <v>3291</v>
      </c>
      <c r="AO558" t="s">
        <v>3292</v>
      </c>
      <c r="AP558" t="s">
        <v>3293</v>
      </c>
      <c r="AR558" t="s">
        <v>3294</v>
      </c>
      <c r="AS558" t="s">
        <v>3295</v>
      </c>
      <c r="AT558" t="s">
        <v>3296</v>
      </c>
      <c r="AU558" t="s">
        <v>3297</v>
      </c>
      <c r="AV558" t="s">
        <v>3298</v>
      </c>
      <c r="AW558" t="s">
        <v>3299</v>
      </c>
      <c r="AX558" t="s">
        <v>1732</v>
      </c>
      <c r="AY558" t="s">
        <v>3300</v>
      </c>
      <c r="BA558" t="s">
        <v>3301</v>
      </c>
    </row>
    <row r="559" spans="1:54" x14ac:dyDescent="0.25">
      <c r="A559">
        <v>1.10381</v>
      </c>
      <c r="B559">
        <v>0.90042</v>
      </c>
      <c r="C559">
        <f t="shared" si="8"/>
        <v>-0.20338999999999996</v>
      </c>
      <c r="D559" t="s">
        <v>29</v>
      </c>
      <c r="E559" t="s">
        <v>29</v>
      </c>
      <c r="F559" t="s">
        <v>1</v>
      </c>
      <c r="G559" t="s">
        <v>29</v>
      </c>
      <c r="H559" t="s">
        <v>1</v>
      </c>
      <c r="I559" t="s">
        <v>57109</v>
      </c>
      <c r="J559" t="s">
        <v>7902</v>
      </c>
      <c r="K559" t="s">
        <v>10266</v>
      </c>
      <c r="L559" t="s">
        <v>10267</v>
      </c>
      <c r="M559" t="s">
        <v>1504</v>
      </c>
      <c r="N559" t="s">
        <v>1505</v>
      </c>
      <c r="Q559" t="s">
        <v>10268</v>
      </c>
      <c r="R559" t="s">
        <v>10269</v>
      </c>
      <c r="T559" t="s">
        <v>1508</v>
      </c>
      <c r="U559" t="s">
        <v>347</v>
      </c>
      <c r="V559" t="s">
        <v>77</v>
      </c>
      <c r="W559" t="s">
        <v>1509</v>
      </c>
      <c r="X559" t="s">
        <v>11</v>
      </c>
      <c r="Y559" t="s">
        <v>12</v>
      </c>
      <c r="Z559" t="s">
        <v>10270</v>
      </c>
      <c r="AA559" t="s">
        <v>14</v>
      </c>
      <c r="AB559">
        <v>3</v>
      </c>
      <c r="AC559">
        <v>4.08772</v>
      </c>
      <c r="AD559">
        <v>2.7326900000000001E-2</v>
      </c>
      <c r="AE559">
        <v>5.3362100000000003E-2</v>
      </c>
      <c r="AF559" t="s">
        <v>15</v>
      </c>
      <c r="AG559">
        <v>3</v>
      </c>
      <c r="AH559">
        <v>2.2889900000000001</v>
      </c>
      <c r="AI559">
        <v>6.9923700000000005E-2</v>
      </c>
      <c r="AJ559">
        <v>0.124052</v>
      </c>
      <c r="AK559" t="s">
        <v>15</v>
      </c>
      <c r="AL559">
        <v>2699810</v>
      </c>
      <c r="AM559" t="s">
        <v>10271</v>
      </c>
      <c r="AO559" t="s">
        <v>10272</v>
      </c>
      <c r="AP559" t="s">
        <v>10273</v>
      </c>
      <c r="AR559" t="s">
        <v>10268</v>
      </c>
      <c r="AT559" t="s">
        <v>10274</v>
      </c>
      <c r="AU559" t="s">
        <v>10275</v>
      </c>
      <c r="AV559" t="s">
        <v>10271</v>
      </c>
      <c r="AY559" t="s">
        <v>10276</v>
      </c>
      <c r="BA559" t="s">
        <v>1517</v>
      </c>
      <c r="BB559" t="s">
        <v>10277</v>
      </c>
    </row>
    <row r="560" spans="1:54" x14ac:dyDescent="0.25">
      <c r="A560">
        <v>-1.1432</v>
      </c>
      <c r="B560">
        <v>-1.05688</v>
      </c>
      <c r="C560">
        <f t="shared" si="8"/>
        <v>8.6319999999999952E-2</v>
      </c>
      <c r="D560" t="s">
        <v>29</v>
      </c>
      <c r="E560" t="s">
        <v>0</v>
      </c>
      <c r="F560" t="s">
        <v>8149</v>
      </c>
      <c r="G560" t="s">
        <v>0</v>
      </c>
      <c r="H560" t="s">
        <v>8149</v>
      </c>
      <c r="I560" t="s">
        <v>57110</v>
      </c>
      <c r="J560" t="s">
        <v>44169</v>
      </c>
      <c r="K560" t="s">
        <v>44170</v>
      </c>
      <c r="L560" t="s">
        <v>3187</v>
      </c>
      <c r="Q560" t="s">
        <v>44171</v>
      </c>
      <c r="R560" t="s">
        <v>44172</v>
      </c>
      <c r="U560" t="s">
        <v>9</v>
      </c>
      <c r="V560" t="s">
        <v>266</v>
      </c>
      <c r="X560" t="s">
        <v>11</v>
      </c>
      <c r="Y560" t="s">
        <v>12</v>
      </c>
      <c r="Z560" t="s">
        <v>44173</v>
      </c>
      <c r="AA560" t="s">
        <v>14</v>
      </c>
      <c r="AB560">
        <v>1</v>
      </c>
      <c r="AC560">
        <v>-3.3081299999999998</v>
      </c>
      <c r="AD560">
        <v>2.2696399999999999E-3</v>
      </c>
      <c r="AE560">
        <v>6.2931899999999997E-3</v>
      </c>
      <c r="AF560" t="s">
        <v>15</v>
      </c>
      <c r="AG560">
        <v>1</v>
      </c>
      <c r="AH560">
        <v>-3.0920800000000002</v>
      </c>
      <c r="AI560">
        <v>1.4737800000000001E-3</v>
      </c>
      <c r="AJ560">
        <v>4.3680000000000004E-3</v>
      </c>
      <c r="AK560" t="s">
        <v>15</v>
      </c>
      <c r="AL560">
        <v>540032</v>
      </c>
      <c r="AM560" t="s">
        <v>44174</v>
      </c>
      <c r="AO560" t="s">
        <v>44175</v>
      </c>
      <c r="AP560" t="s">
        <v>44176</v>
      </c>
      <c r="AR560" t="s">
        <v>44177</v>
      </c>
      <c r="AS560" t="s">
        <v>44178</v>
      </c>
      <c r="AT560" t="s">
        <v>44179</v>
      </c>
      <c r="AU560" t="s">
        <v>44180</v>
      </c>
      <c r="AV560" t="s">
        <v>44174</v>
      </c>
      <c r="AY560" t="s">
        <v>44181</v>
      </c>
      <c r="AZ560" t="s">
        <v>44182</v>
      </c>
      <c r="BA560" t="s">
        <v>44183</v>
      </c>
    </row>
    <row r="561" spans="1:54" x14ac:dyDescent="0.25">
      <c r="A561">
        <v>0.938504</v>
      </c>
      <c r="B561">
        <v>1.0237799999999999</v>
      </c>
      <c r="C561">
        <f t="shared" si="8"/>
        <v>8.5275999999999907E-2</v>
      </c>
      <c r="D561" t="s">
        <v>29</v>
      </c>
      <c r="E561" t="s">
        <v>0</v>
      </c>
      <c r="F561" t="s">
        <v>1</v>
      </c>
      <c r="G561" t="s">
        <v>29</v>
      </c>
      <c r="H561" t="s">
        <v>1</v>
      </c>
      <c r="I561" t="s">
        <v>57111</v>
      </c>
      <c r="J561" t="s">
        <v>11643</v>
      </c>
      <c r="K561" t="s">
        <v>11644</v>
      </c>
      <c r="L561" t="s">
        <v>2095</v>
      </c>
      <c r="M561" t="s">
        <v>11645</v>
      </c>
      <c r="N561" t="s">
        <v>11646</v>
      </c>
      <c r="Q561" t="s">
        <v>11647</v>
      </c>
      <c r="R561" t="s">
        <v>11648</v>
      </c>
      <c r="T561" t="s">
        <v>779</v>
      </c>
      <c r="V561" t="s">
        <v>266</v>
      </c>
      <c r="X561" t="s">
        <v>11</v>
      </c>
      <c r="Y561" t="s">
        <v>12</v>
      </c>
      <c r="Z561" t="s">
        <v>11649</v>
      </c>
      <c r="AA561" t="s">
        <v>14</v>
      </c>
      <c r="AB561">
        <v>1</v>
      </c>
      <c r="AC561">
        <v>3.3588800000000001</v>
      </c>
      <c r="AD561">
        <v>2.18519E-3</v>
      </c>
      <c r="AE561">
        <v>6.0882100000000001E-3</v>
      </c>
      <c r="AF561" t="s">
        <v>15</v>
      </c>
      <c r="AG561">
        <v>1</v>
      </c>
      <c r="AH561">
        <v>2.38443</v>
      </c>
      <c r="AI561">
        <v>6.24801E-3</v>
      </c>
      <c r="AJ561">
        <v>1.5079E-2</v>
      </c>
      <c r="AK561" t="s">
        <v>15</v>
      </c>
      <c r="AL561">
        <v>74156</v>
      </c>
      <c r="AM561" t="s">
        <v>11650</v>
      </c>
      <c r="AO561" t="s">
        <v>11651</v>
      </c>
      <c r="AP561" t="s">
        <v>11652</v>
      </c>
      <c r="AR561" t="s">
        <v>11653</v>
      </c>
      <c r="AS561" t="s">
        <v>11654</v>
      </c>
      <c r="AT561" t="s">
        <v>11655</v>
      </c>
      <c r="AU561" t="s">
        <v>11656</v>
      </c>
      <c r="AV561" t="s">
        <v>11657</v>
      </c>
      <c r="AW561" t="s">
        <v>11658</v>
      </c>
      <c r="AX561" t="s">
        <v>87</v>
      </c>
      <c r="AY561" t="s">
        <v>11659</v>
      </c>
      <c r="AZ561" t="s">
        <v>11660</v>
      </c>
      <c r="BA561" t="s">
        <v>1174</v>
      </c>
    </row>
    <row r="562" spans="1:54" x14ac:dyDescent="0.25">
      <c r="A562">
        <v>1.20459</v>
      </c>
      <c r="B562">
        <v>1.2894099999999999</v>
      </c>
      <c r="C562">
        <f t="shared" si="8"/>
        <v>8.4819999999999895E-2</v>
      </c>
      <c r="D562" t="s">
        <v>29</v>
      </c>
      <c r="E562" t="s">
        <v>0</v>
      </c>
      <c r="F562" t="s">
        <v>1</v>
      </c>
      <c r="G562" t="s">
        <v>0</v>
      </c>
      <c r="H562" t="s">
        <v>1</v>
      </c>
      <c r="I562" t="s">
        <v>57110</v>
      </c>
      <c r="J562" t="s">
        <v>9288</v>
      </c>
      <c r="K562" t="s">
        <v>804</v>
      </c>
      <c r="L562" t="s">
        <v>9289</v>
      </c>
      <c r="M562" t="s">
        <v>806</v>
      </c>
      <c r="Q562" t="s">
        <v>186</v>
      </c>
      <c r="R562" t="s">
        <v>9290</v>
      </c>
      <c r="S562" t="s">
        <v>1147</v>
      </c>
      <c r="U562" t="s">
        <v>9</v>
      </c>
      <c r="V562" t="s">
        <v>99</v>
      </c>
      <c r="X562" t="s">
        <v>11</v>
      </c>
      <c r="Y562" t="s">
        <v>12</v>
      </c>
      <c r="Z562" t="s">
        <v>9291</v>
      </c>
      <c r="AA562" t="s">
        <v>14</v>
      </c>
      <c r="AB562">
        <v>2</v>
      </c>
      <c r="AC562">
        <v>1.84792</v>
      </c>
      <c r="AD562">
        <v>3.0557599999999998E-3</v>
      </c>
      <c r="AE562">
        <v>8.08532E-3</v>
      </c>
      <c r="AF562" t="s">
        <v>15</v>
      </c>
      <c r="AG562">
        <v>2</v>
      </c>
      <c r="AH562">
        <v>2.5255299999999998</v>
      </c>
      <c r="AI562" s="1">
        <v>9.1490900000000002E-5</v>
      </c>
      <c r="AJ562">
        <v>4.1731599999999999E-4</v>
      </c>
      <c r="AK562" t="s">
        <v>15</v>
      </c>
      <c r="AL562">
        <v>3132110</v>
      </c>
      <c r="AM562" t="s">
        <v>9292</v>
      </c>
      <c r="AO562" t="s">
        <v>9293</v>
      </c>
      <c r="AP562" t="s">
        <v>9294</v>
      </c>
      <c r="AQ562" t="s">
        <v>9295</v>
      </c>
      <c r="AR562" t="s">
        <v>9296</v>
      </c>
      <c r="AS562" t="s">
        <v>9297</v>
      </c>
      <c r="AT562" t="s">
        <v>9298</v>
      </c>
      <c r="AU562" t="s">
        <v>9299</v>
      </c>
      <c r="AV562" t="s">
        <v>9300</v>
      </c>
      <c r="AY562" t="s">
        <v>9301</v>
      </c>
      <c r="BA562" t="s">
        <v>9302</v>
      </c>
    </row>
    <row r="563" spans="1:54" x14ac:dyDescent="0.25">
      <c r="A563">
        <v>3.5281699999999998</v>
      </c>
      <c r="B563">
        <v>3.61232</v>
      </c>
      <c r="C563">
        <f t="shared" si="8"/>
        <v>8.4150000000000169E-2</v>
      </c>
      <c r="D563" t="s">
        <v>29</v>
      </c>
      <c r="E563" t="s">
        <v>0</v>
      </c>
      <c r="F563" t="s">
        <v>1</v>
      </c>
      <c r="G563" t="s">
        <v>0</v>
      </c>
      <c r="H563" t="s">
        <v>1</v>
      </c>
      <c r="I563" t="s">
        <v>57110</v>
      </c>
      <c r="J563" t="s">
        <v>773</v>
      </c>
      <c r="L563" t="s">
        <v>774</v>
      </c>
      <c r="M563" t="s">
        <v>775</v>
      </c>
      <c r="N563" t="s">
        <v>776</v>
      </c>
      <c r="Q563" t="s">
        <v>777</v>
      </c>
      <c r="R563" t="s">
        <v>778</v>
      </c>
      <c r="T563" t="s">
        <v>779</v>
      </c>
      <c r="U563" t="s">
        <v>780</v>
      </c>
      <c r="V563" t="s">
        <v>10</v>
      </c>
      <c r="X563" t="s">
        <v>11</v>
      </c>
      <c r="Y563" t="s">
        <v>12</v>
      </c>
      <c r="Z563" t="s">
        <v>781</v>
      </c>
      <c r="AA563" t="s">
        <v>14</v>
      </c>
      <c r="AB563">
        <v>1</v>
      </c>
      <c r="AC563">
        <v>7.50319</v>
      </c>
      <c r="AD563" s="1">
        <v>1.0662199999999999E-5</v>
      </c>
      <c r="AE563" s="1">
        <v>6.41062E-5</v>
      </c>
      <c r="AF563" t="s">
        <v>15</v>
      </c>
      <c r="AG563">
        <v>1</v>
      </c>
      <c r="AH563">
        <v>11.2029</v>
      </c>
      <c r="AI563" s="1">
        <v>3.5991800000000001E-7</v>
      </c>
      <c r="AJ563" s="1">
        <v>3.47708E-6</v>
      </c>
      <c r="AK563" t="s">
        <v>15</v>
      </c>
      <c r="AL563">
        <v>52593</v>
      </c>
      <c r="AM563" t="s">
        <v>782</v>
      </c>
      <c r="AO563" t="s">
        <v>783</v>
      </c>
      <c r="AP563" t="s">
        <v>784</v>
      </c>
      <c r="AR563" t="s">
        <v>785</v>
      </c>
      <c r="AS563" t="s">
        <v>786</v>
      </c>
      <c r="AT563" t="s">
        <v>787</v>
      </c>
      <c r="AU563" t="s">
        <v>788</v>
      </c>
      <c r="AV563" t="s">
        <v>789</v>
      </c>
      <c r="AY563" t="s">
        <v>790</v>
      </c>
      <c r="BA563" t="s">
        <v>791</v>
      </c>
    </row>
    <row r="564" spans="1:54" x14ac:dyDescent="0.25">
      <c r="A564">
        <v>0.79470200000000002</v>
      </c>
      <c r="B564">
        <v>0.87659399999999998</v>
      </c>
      <c r="C564">
        <f t="shared" si="8"/>
        <v>8.1891999999999965E-2</v>
      </c>
      <c r="D564" t="s">
        <v>29</v>
      </c>
      <c r="E564" t="s">
        <v>0</v>
      </c>
      <c r="F564" t="s">
        <v>1</v>
      </c>
      <c r="G564" t="s">
        <v>0</v>
      </c>
      <c r="H564" t="s">
        <v>1</v>
      </c>
      <c r="I564" t="s">
        <v>57110</v>
      </c>
      <c r="J564" t="s">
        <v>13061</v>
      </c>
      <c r="K564" t="s">
        <v>13062</v>
      </c>
      <c r="L564" t="s">
        <v>13063</v>
      </c>
      <c r="M564" t="s">
        <v>13064</v>
      </c>
      <c r="N564" t="s">
        <v>13065</v>
      </c>
      <c r="R564" t="s">
        <v>13066</v>
      </c>
      <c r="T564" t="s">
        <v>6896</v>
      </c>
      <c r="U564" t="s">
        <v>347</v>
      </c>
      <c r="V564" t="s">
        <v>77</v>
      </c>
      <c r="W564" t="s">
        <v>13067</v>
      </c>
      <c r="X564" t="s">
        <v>11</v>
      </c>
      <c r="Y564" t="s">
        <v>12</v>
      </c>
      <c r="Z564" t="s">
        <v>13068</v>
      </c>
      <c r="AA564" t="s">
        <v>14</v>
      </c>
      <c r="AB564">
        <v>17</v>
      </c>
      <c r="AC564">
        <v>2.0598299999999998</v>
      </c>
      <c r="AD564">
        <v>1.3888800000000001E-3</v>
      </c>
      <c r="AE564">
        <v>4.1611E-3</v>
      </c>
      <c r="AF564" t="s">
        <v>15</v>
      </c>
      <c r="AG564">
        <v>17</v>
      </c>
      <c r="AH564">
        <v>2.4268000000000001</v>
      </c>
      <c r="AI564" s="1">
        <v>7.6543600000000004E-5</v>
      </c>
      <c r="AJ564">
        <v>3.5811399999999998E-4</v>
      </c>
      <c r="AK564" t="s">
        <v>15</v>
      </c>
      <c r="AL564">
        <v>6507220</v>
      </c>
      <c r="AM564" t="s">
        <v>13069</v>
      </c>
      <c r="AO564" t="s">
        <v>13070</v>
      </c>
      <c r="AP564" t="s">
        <v>13071</v>
      </c>
      <c r="AQ564" t="s">
        <v>13072</v>
      </c>
      <c r="AR564" t="s">
        <v>13073</v>
      </c>
      <c r="AT564" t="s">
        <v>13074</v>
      </c>
      <c r="AU564" t="s">
        <v>13075</v>
      </c>
      <c r="AV564" t="s">
        <v>13076</v>
      </c>
      <c r="AW564" t="s">
        <v>13077</v>
      </c>
      <c r="AX564" t="s">
        <v>13078</v>
      </c>
      <c r="AY564" t="s">
        <v>13079</v>
      </c>
      <c r="BA564" t="s">
        <v>13080</v>
      </c>
    </row>
    <row r="565" spans="1:54" x14ac:dyDescent="0.25">
      <c r="A565">
        <v>-1.57704</v>
      </c>
      <c r="B565">
        <v>-1.4961</v>
      </c>
      <c r="C565">
        <f t="shared" si="8"/>
        <v>8.0940000000000012E-2</v>
      </c>
      <c r="D565" t="s">
        <v>29</v>
      </c>
      <c r="E565" t="s">
        <v>0</v>
      </c>
      <c r="F565" t="s">
        <v>8149</v>
      </c>
      <c r="G565" t="s">
        <v>0</v>
      </c>
      <c r="H565" t="s">
        <v>8149</v>
      </c>
      <c r="I565" t="s">
        <v>57110</v>
      </c>
      <c r="J565" t="s">
        <v>46904</v>
      </c>
      <c r="K565" t="s">
        <v>46905</v>
      </c>
      <c r="L565" t="s">
        <v>5321</v>
      </c>
      <c r="M565" t="s">
        <v>7441</v>
      </c>
      <c r="N565" t="s">
        <v>7442</v>
      </c>
      <c r="O565" t="s">
        <v>46906</v>
      </c>
      <c r="Q565" t="s">
        <v>46907</v>
      </c>
      <c r="R565" t="s">
        <v>46908</v>
      </c>
      <c r="T565" t="s">
        <v>10126</v>
      </c>
      <c r="U565" t="s">
        <v>9</v>
      </c>
      <c r="V565" t="s">
        <v>266</v>
      </c>
      <c r="X565" t="s">
        <v>11</v>
      </c>
      <c r="Y565" t="s">
        <v>12</v>
      </c>
      <c r="Z565" t="s">
        <v>46909</v>
      </c>
      <c r="AA565" t="s">
        <v>14</v>
      </c>
      <c r="AB565">
        <v>3</v>
      </c>
      <c r="AC565">
        <v>-3.67822</v>
      </c>
      <c r="AD565">
        <v>1.0196099999999999E-4</v>
      </c>
      <c r="AE565">
        <v>4.5087399999999998E-4</v>
      </c>
      <c r="AF565" t="s">
        <v>15</v>
      </c>
      <c r="AG565">
        <v>3</v>
      </c>
      <c r="AH565">
        <v>-3.2632599999999998</v>
      </c>
      <c r="AI565" s="1">
        <v>8.5899700000000004E-6</v>
      </c>
      <c r="AJ565" s="1">
        <v>5.4731799999999997E-5</v>
      </c>
      <c r="AK565" t="s">
        <v>15</v>
      </c>
      <c r="AL565">
        <v>415142</v>
      </c>
      <c r="AM565" t="s">
        <v>46910</v>
      </c>
      <c r="AN565" t="s">
        <v>46911</v>
      </c>
      <c r="AO565" t="s">
        <v>46912</v>
      </c>
      <c r="AP565" t="s">
        <v>46913</v>
      </c>
      <c r="AR565" t="s">
        <v>46914</v>
      </c>
      <c r="AT565" t="s">
        <v>46915</v>
      </c>
      <c r="AU565" t="s">
        <v>46916</v>
      </c>
      <c r="AV565" t="s">
        <v>46917</v>
      </c>
      <c r="AW565" t="s">
        <v>46918</v>
      </c>
      <c r="AX565" t="s">
        <v>46919</v>
      </c>
      <c r="AY565" t="s">
        <v>46920</v>
      </c>
      <c r="AZ565" t="s">
        <v>46921</v>
      </c>
      <c r="BB565" t="s">
        <v>46922</v>
      </c>
    </row>
    <row r="566" spans="1:54" x14ac:dyDescent="0.25">
      <c r="A566">
        <v>1.71231</v>
      </c>
      <c r="B566">
        <v>1.7912600000000001</v>
      </c>
      <c r="C566">
        <f t="shared" si="8"/>
        <v>7.8950000000000076E-2</v>
      </c>
      <c r="D566" t="s">
        <v>29</v>
      </c>
      <c r="E566" t="s">
        <v>0</v>
      </c>
      <c r="F566" t="s">
        <v>1</v>
      </c>
      <c r="G566" t="s">
        <v>0</v>
      </c>
      <c r="H566" t="s">
        <v>1</v>
      </c>
      <c r="I566" t="s">
        <v>57110</v>
      </c>
      <c r="J566" t="s">
        <v>5969</v>
      </c>
      <c r="K566" t="s">
        <v>5970</v>
      </c>
      <c r="L566" t="s">
        <v>5971</v>
      </c>
      <c r="M566" t="s">
        <v>5972</v>
      </c>
      <c r="N566" t="s">
        <v>5973</v>
      </c>
      <c r="O566" t="s">
        <v>5974</v>
      </c>
      <c r="Q566" t="s">
        <v>5975</v>
      </c>
      <c r="R566" t="s">
        <v>5976</v>
      </c>
      <c r="T566" t="s">
        <v>5977</v>
      </c>
      <c r="V566" t="s">
        <v>266</v>
      </c>
      <c r="X566" t="s">
        <v>11</v>
      </c>
      <c r="Y566" t="s">
        <v>12</v>
      </c>
      <c r="Z566" t="s">
        <v>5978</v>
      </c>
      <c r="AA566" t="s">
        <v>14</v>
      </c>
      <c r="AB566">
        <v>1</v>
      </c>
      <c r="AC566">
        <v>6.6779000000000002</v>
      </c>
      <c r="AD566" s="1">
        <v>2.5570300000000001E-5</v>
      </c>
      <c r="AE566">
        <v>1.3694299999999999E-4</v>
      </c>
      <c r="AF566" t="s">
        <v>15</v>
      </c>
      <c r="AG566">
        <v>1</v>
      </c>
      <c r="AH566">
        <v>5.4504900000000003</v>
      </c>
      <c r="AI566" s="1">
        <v>2.5018999999999999E-5</v>
      </c>
      <c r="AJ566">
        <v>1.38174E-4</v>
      </c>
      <c r="AK566" t="s">
        <v>15</v>
      </c>
      <c r="AL566">
        <v>367648</v>
      </c>
      <c r="AM566" t="s">
        <v>5979</v>
      </c>
      <c r="AO566" t="s">
        <v>5980</v>
      </c>
      <c r="AP566" t="s">
        <v>5981</v>
      </c>
      <c r="AR566" t="s">
        <v>5982</v>
      </c>
      <c r="AS566" t="s">
        <v>5983</v>
      </c>
      <c r="AT566" t="s">
        <v>5984</v>
      </c>
      <c r="AU566" t="s">
        <v>5985</v>
      </c>
      <c r="AV566" t="s">
        <v>5979</v>
      </c>
      <c r="AW566" t="s">
        <v>5986</v>
      </c>
      <c r="AX566" t="s">
        <v>5987</v>
      </c>
      <c r="AY566" t="s">
        <v>5988</v>
      </c>
      <c r="AZ566" t="s">
        <v>5989</v>
      </c>
      <c r="BA566" t="s">
        <v>5990</v>
      </c>
      <c r="BB566" t="s">
        <v>5991</v>
      </c>
    </row>
    <row r="567" spans="1:54" x14ac:dyDescent="0.25">
      <c r="A567">
        <v>1.87751</v>
      </c>
      <c r="B567">
        <v>1.95604</v>
      </c>
      <c r="C567">
        <f t="shared" si="8"/>
        <v>7.8529999999999989E-2</v>
      </c>
      <c r="D567" t="s">
        <v>29</v>
      </c>
      <c r="E567" t="s">
        <v>0</v>
      </c>
      <c r="F567" t="s">
        <v>1</v>
      </c>
      <c r="G567" t="s">
        <v>0</v>
      </c>
      <c r="H567" t="s">
        <v>1</v>
      </c>
      <c r="I567" t="s">
        <v>57110</v>
      </c>
      <c r="J567" t="s">
        <v>4959</v>
      </c>
      <c r="K567" t="s">
        <v>804</v>
      </c>
      <c r="L567" t="s">
        <v>4960</v>
      </c>
      <c r="M567" t="s">
        <v>3840</v>
      </c>
      <c r="N567" t="s">
        <v>3841</v>
      </c>
      <c r="Q567" t="s">
        <v>3842</v>
      </c>
      <c r="R567" t="s">
        <v>3843</v>
      </c>
      <c r="T567" t="s">
        <v>3844</v>
      </c>
      <c r="U567" t="s">
        <v>9</v>
      </c>
      <c r="V567" t="s">
        <v>408</v>
      </c>
      <c r="W567" t="s">
        <v>4961</v>
      </c>
      <c r="X567" t="s">
        <v>11</v>
      </c>
      <c r="Y567" t="s">
        <v>12</v>
      </c>
      <c r="Z567" t="s">
        <v>4962</v>
      </c>
      <c r="AA567" t="s">
        <v>14</v>
      </c>
      <c r="AB567">
        <v>1</v>
      </c>
      <c r="AC567">
        <v>5.6607900000000004</v>
      </c>
      <c r="AD567">
        <v>2.35658E-4</v>
      </c>
      <c r="AE567">
        <v>9.2723999999999997E-4</v>
      </c>
      <c r="AF567" t="s">
        <v>15</v>
      </c>
      <c r="AG567">
        <v>1</v>
      </c>
      <c r="AH567">
        <v>6.0227300000000001</v>
      </c>
      <c r="AI567" s="1">
        <v>4.0661100000000003E-5</v>
      </c>
      <c r="AJ567">
        <v>2.0937899999999999E-4</v>
      </c>
      <c r="AK567" t="s">
        <v>15</v>
      </c>
      <c r="AL567">
        <v>85014</v>
      </c>
      <c r="AM567" t="s">
        <v>4963</v>
      </c>
      <c r="AO567" t="s">
        <v>4964</v>
      </c>
      <c r="AP567" t="s">
        <v>4965</v>
      </c>
      <c r="AR567" t="s">
        <v>4966</v>
      </c>
      <c r="AS567" t="s">
        <v>4967</v>
      </c>
      <c r="AT567" t="s">
        <v>4968</v>
      </c>
      <c r="AU567" t="s">
        <v>4969</v>
      </c>
      <c r="AV567" t="s">
        <v>4970</v>
      </c>
      <c r="AW567" t="s">
        <v>4971</v>
      </c>
      <c r="AY567" t="s">
        <v>4972</v>
      </c>
      <c r="AZ567" t="s">
        <v>1950</v>
      </c>
      <c r="BA567" t="s">
        <v>4973</v>
      </c>
    </row>
    <row r="568" spans="1:54" x14ac:dyDescent="0.25">
      <c r="A568">
        <v>-1.9830300000000001</v>
      </c>
      <c r="B568">
        <v>-1.90463</v>
      </c>
      <c r="C568">
        <f t="shared" si="8"/>
        <v>7.8400000000000025E-2</v>
      </c>
      <c r="D568" t="s">
        <v>29</v>
      </c>
      <c r="E568" t="s">
        <v>0</v>
      </c>
      <c r="F568" t="s">
        <v>8149</v>
      </c>
      <c r="G568" t="s">
        <v>0</v>
      </c>
      <c r="H568" t="s">
        <v>8149</v>
      </c>
      <c r="I568" t="s">
        <v>57110</v>
      </c>
      <c r="J568" t="s">
        <v>3494</v>
      </c>
      <c r="K568" t="s">
        <v>48430</v>
      </c>
      <c r="L568" t="s">
        <v>48431</v>
      </c>
      <c r="M568" t="s">
        <v>33578</v>
      </c>
      <c r="N568" t="s">
        <v>33579</v>
      </c>
      <c r="Q568" t="s">
        <v>33580</v>
      </c>
      <c r="R568" t="s">
        <v>48432</v>
      </c>
      <c r="S568" t="s">
        <v>33582</v>
      </c>
      <c r="T568" t="s">
        <v>651</v>
      </c>
      <c r="U568" t="s">
        <v>9</v>
      </c>
      <c r="V568" t="s">
        <v>59</v>
      </c>
      <c r="W568" t="s">
        <v>48433</v>
      </c>
      <c r="X568" t="s">
        <v>11</v>
      </c>
      <c r="Y568" t="s">
        <v>12</v>
      </c>
      <c r="Z568" t="s">
        <v>41133</v>
      </c>
      <c r="AA568" t="s">
        <v>14</v>
      </c>
      <c r="AB568">
        <v>5</v>
      </c>
      <c r="AC568">
        <v>-9.0413599999999992</v>
      </c>
      <c r="AD568" s="1">
        <v>2.2147500000000001E-18</v>
      </c>
      <c r="AE568" s="1">
        <v>2.00158E-16</v>
      </c>
      <c r="AF568" t="s">
        <v>15</v>
      </c>
      <c r="AG568">
        <v>5</v>
      </c>
      <c r="AH568">
        <v>-7.0299800000000001</v>
      </c>
      <c r="AI568" s="1">
        <v>1.49015E-15</v>
      </c>
      <c r="AJ568" s="1">
        <v>9.7604699999999995E-14</v>
      </c>
      <c r="AK568" t="s">
        <v>15</v>
      </c>
      <c r="AL568">
        <v>3003540</v>
      </c>
      <c r="AM568" t="s">
        <v>48434</v>
      </c>
      <c r="AO568" t="s">
        <v>48435</v>
      </c>
      <c r="AP568" t="s">
        <v>48436</v>
      </c>
      <c r="AR568" t="s">
        <v>48437</v>
      </c>
      <c r="AT568" t="s">
        <v>48438</v>
      </c>
      <c r="AU568" t="s">
        <v>48439</v>
      </c>
      <c r="AV568" t="s">
        <v>48434</v>
      </c>
      <c r="AW568" t="s">
        <v>15872</v>
      </c>
      <c r="AY568" t="s">
        <v>47903</v>
      </c>
      <c r="BA568" t="s">
        <v>1801</v>
      </c>
    </row>
    <row r="569" spans="1:54" x14ac:dyDescent="0.25">
      <c r="A569">
        <v>-0.83731800000000001</v>
      </c>
      <c r="B569">
        <v>-0.761189</v>
      </c>
      <c r="C569">
        <f t="shared" si="8"/>
        <v>7.6129000000000002E-2</v>
      </c>
      <c r="D569" t="s">
        <v>29</v>
      </c>
      <c r="E569" t="s">
        <v>0</v>
      </c>
      <c r="F569" t="s">
        <v>8149</v>
      </c>
      <c r="G569" t="s">
        <v>0</v>
      </c>
      <c r="H569" t="s">
        <v>8149</v>
      </c>
      <c r="I569" t="s">
        <v>57110</v>
      </c>
      <c r="J569" t="s">
        <v>16731</v>
      </c>
      <c r="L569" t="s">
        <v>41740</v>
      </c>
      <c r="M569" t="s">
        <v>3614</v>
      </c>
      <c r="Q569" t="s">
        <v>5044</v>
      </c>
      <c r="R569" t="s">
        <v>5045</v>
      </c>
      <c r="U569" t="s">
        <v>306</v>
      </c>
      <c r="V569" t="s">
        <v>77</v>
      </c>
      <c r="X569" t="s">
        <v>11</v>
      </c>
      <c r="Y569" t="s">
        <v>12</v>
      </c>
      <c r="Z569" t="s">
        <v>41741</v>
      </c>
      <c r="AA569" t="s">
        <v>14</v>
      </c>
      <c r="AB569">
        <v>4</v>
      </c>
      <c r="AC569">
        <v>-3.0338500000000002</v>
      </c>
      <c r="AD569" s="1">
        <v>2.6803499999999998E-7</v>
      </c>
      <c r="AE569" s="1">
        <v>2.7390700000000002E-6</v>
      </c>
      <c r="AF569" t="s">
        <v>15</v>
      </c>
      <c r="AG569">
        <v>4</v>
      </c>
      <c r="AH569">
        <v>-2.0209700000000002</v>
      </c>
      <c r="AI569" s="1">
        <v>3.53144E-6</v>
      </c>
      <c r="AJ569" s="1">
        <v>2.5307300000000001E-5</v>
      </c>
      <c r="AK569" t="s">
        <v>15</v>
      </c>
      <c r="AL569">
        <v>361879</v>
      </c>
      <c r="AM569" t="s">
        <v>41742</v>
      </c>
      <c r="AO569" t="s">
        <v>41743</v>
      </c>
      <c r="AP569" t="s">
        <v>41744</v>
      </c>
      <c r="AR569" t="s">
        <v>41745</v>
      </c>
      <c r="AS569" t="s">
        <v>41746</v>
      </c>
      <c r="AT569" t="s">
        <v>41747</v>
      </c>
      <c r="AU569" t="s">
        <v>41748</v>
      </c>
      <c r="AV569" t="s">
        <v>41749</v>
      </c>
      <c r="AY569" t="s">
        <v>5055</v>
      </c>
      <c r="BA569" t="s">
        <v>41750</v>
      </c>
    </row>
    <row r="570" spans="1:54" x14ac:dyDescent="0.25">
      <c r="A570">
        <v>1.0262100000000001</v>
      </c>
      <c r="B570">
        <v>1.1022099999999999</v>
      </c>
      <c r="C570">
        <f t="shared" si="8"/>
        <v>7.5999999999999845E-2</v>
      </c>
      <c r="D570" t="s">
        <v>29</v>
      </c>
      <c r="E570" t="s">
        <v>0</v>
      </c>
      <c r="F570" t="s">
        <v>1</v>
      </c>
      <c r="G570" t="s">
        <v>0</v>
      </c>
      <c r="H570" t="s">
        <v>1</v>
      </c>
      <c r="I570" t="s">
        <v>57110</v>
      </c>
      <c r="J570" t="s">
        <v>533</v>
      </c>
      <c r="K570" t="s">
        <v>534</v>
      </c>
      <c r="L570" t="s">
        <v>11001</v>
      </c>
      <c r="M570" t="s">
        <v>241</v>
      </c>
      <c r="N570" t="s">
        <v>241</v>
      </c>
      <c r="Q570" t="s">
        <v>3697</v>
      </c>
      <c r="R570" t="s">
        <v>11002</v>
      </c>
      <c r="T570" t="s">
        <v>390</v>
      </c>
      <c r="U570" t="s">
        <v>9</v>
      </c>
      <c r="V570" t="s">
        <v>10</v>
      </c>
      <c r="W570" t="s">
        <v>1454</v>
      </c>
      <c r="X570" t="s">
        <v>11</v>
      </c>
      <c r="Y570" t="s">
        <v>12</v>
      </c>
      <c r="Z570" t="s">
        <v>11003</v>
      </c>
      <c r="AA570" t="s">
        <v>14</v>
      </c>
      <c r="AB570">
        <v>6</v>
      </c>
      <c r="AC570">
        <v>3.0687199999999999</v>
      </c>
      <c r="AD570" s="1">
        <v>1.0505100000000001E-7</v>
      </c>
      <c r="AE570" s="1">
        <v>1.21523E-6</v>
      </c>
      <c r="AF570" t="s">
        <v>15</v>
      </c>
      <c r="AG570">
        <v>6</v>
      </c>
      <c r="AH570">
        <v>2.72193</v>
      </c>
      <c r="AI570" s="1">
        <v>5.6571899999999996E-12</v>
      </c>
      <c r="AJ570" s="1">
        <v>1.65422E-10</v>
      </c>
      <c r="AK570" t="s">
        <v>15</v>
      </c>
      <c r="AL570">
        <v>24400800</v>
      </c>
      <c r="AM570" t="s">
        <v>11004</v>
      </c>
      <c r="AO570" t="s">
        <v>11005</v>
      </c>
      <c r="AP570" t="s">
        <v>11006</v>
      </c>
      <c r="AR570" t="s">
        <v>11007</v>
      </c>
      <c r="AT570" t="s">
        <v>11008</v>
      </c>
      <c r="AU570" t="s">
        <v>11009</v>
      </c>
      <c r="AV570" t="s">
        <v>11004</v>
      </c>
      <c r="AW570" t="s">
        <v>11010</v>
      </c>
      <c r="BA570" t="s">
        <v>337</v>
      </c>
    </row>
    <row r="571" spans="1:54" x14ac:dyDescent="0.25">
      <c r="A571">
        <v>2.78525</v>
      </c>
      <c r="B571">
        <v>2.8607100000000001</v>
      </c>
      <c r="C571">
        <f t="shared" si="8"/>
        <v>7.5460000000000083E-2</v>
      </c>
      <c r="D571" t="s">
        <v>29</v>
      </c>
      <c r="E571" t="s">
        <v>0</v>
      </c>
      <c r="F571" t="s">
        <v>1</v>
      </c>
      <c r="G571" t="s">
        <v>0</v>
      </c>
      <c r="H571" t="s">
        <v>1</v>
      </c>
      <c r="I571" t="s">
        <v>57110</v>
      </c>
      <c r="J571" t="s">
        <v>1608</v>
      </c>
      <c r="K571" t="s">
        <v>1609</v>
      </c>
      <c r="L571" t="s">
        <v>1610</v>
      </c>
      <c r="M571" t="s">
        <v>1611</v>
      </c>
      <c r="N571" t="s">
        <v>1612</v>
      </c>
      <c r="Q571" t="s">
        <v>1613</v>
      </c>
      <c r="R571" t="s">
        <v>1614</v>
      </c>
      <c r="S571" t="s">
        <v>1613</v>
      </c>
      <c r="T571" t="s">
        <v>1615</v>
      </c>
      <c r="U571" t="s">
        <v>9</v>
      </c>
      <c r="V571" t="s">
        <v>59</v>
      </c>
      <c r="W571" t="s">
        <v>1616</v>
      </c>
      <c r="X571" t="s">
        <v>11</v>
      </c>
      <c r="Y571" t="s">
        <v>12</v>
      </c>
      <c r="Z571" t="s">
        <v>1617</v>
      </c>
      <c r="AA571" t="s">
        <v>14</v>
      </c>
      <c r="AB571">
        <v>1</v>
      </c>
      <c r="AC571">
        <v>9.9382400000000004</v>
      </c>
      <c r="AD571" s="1">
        <v>1.3779800000000001E-6</v>
      </c>
      <c r="AE571" s="1">
        <v>1.09783E-5</v>
      </c>
      <c r="AF571" t="s">
        <v>15</v>
      </c>
      <c r="AG571">
        <v>1</v>
      </c>
      <c r="AH571">
        <v>11.323600000000001</v>
      </c>
      <c r="AI571" s="1">
        <v>5.0567699999999997E-8</v>
      </c>
      <c r="AJ571" s="1">
        <v>6.29693E-7</v>
      </c>
      <c r="AK571" t="s">
        <v>15</v>
      </c>
      <c r="AL571">
        <v>1276160</v>
      </c>
      <c r="AM571" t="s">
        <v>1618</v>
      </c>
      <c r="AO571" t="s">
        <v>1619</v>
      </c>
      <c r="AP571" t="s">
        <v>1620</v>
      </c>
      <c r="AQ571" t="s">
        <v>1621</v>
      </c>
      <c r="AR571" t="s">
        <v>1622</v>
      </c>
      <c r="AS571" t="s">
        <v>1623</v>
      </c>
      <c r="AT571" t="s">
        <v>1624</v>
      </c>
      <c r="AU571" t="s">
        <v>1625</v>
      </c>
      <c r="AV571" t="s">
        <v>1618</v>
      </c>
      <c r="AW571" t="s">
        <v>1626</v>
      </c>
      <c r="AY571" t="s">
        <v>1627</v>
      </c>
    </row>
    <row r="572" spans="1:54" x14ac:dyDescent="0.25">
      <c r="A572">
        <v>-2.1997900000000001</v>
      </c>
      <c r="B572">
        <v>-2.1250200000000001</v>
      </c>
      <c r="C572">
        <f t="shared" si="8"/>
        <v>7.4770000000000003E-2</v>
      </c>
      <c r="D572" t="s">
        <v>29</v>
      </c>
      <c r="E572" t="s">
        <v>0</v>
      </c>
      <c r="F572" t="s">
        <v>8149</v>
      </c>
      <c r="G572" t="s">
        <v>0</v>
      </c>
      <c r="H572" t="s">
        <v>8149</v>
      </c>
      <c r="I572" t="s">
        <v>57110</v>
      </c>
      <c r="J572" t="s">
        <v>49052</v>
      </c>
      <c r="K572" t="s">
        <v>49053</v>
      </c>
      <c r="L572" t="s">
        <v>49054</v>
      </c>
      <c r="M572" t="s">
        <v>49055</v>
      </c>
      <c r="N572" t="s">
        <v>1806</v>
      </c>
      <c r="Q572" t="s">
        <v>49056</v>
      </c>
      <c r="R572" t="s">
        <v>49057</v>
      </c>
      <c r="S572" t="s">
        <v>49057</v>
      </c>
      <c r="U572" t="s">
        <v>9</v>
      </c>
      <c r="V572" t="s">
        <v>59</v>
      </c>
      <c r="W572" t="s">
        <v>49058</v>
      </c>
      <c r="X572" t="s">
        <v>11</v>
      </c>
      <c r="Y572" t="s">
        <v>12</v>
      </c>
      <c r="Z572" t="s">
        <v>49059</v>
      </c>
      <c r="AA572" t="s">
        <v>14</v>
      </c>
      <c r="AB572">
        <v>4</v>
      </c>
      <c r="AC572">
        <v>-7.4158900000000001</v>
      </c>
      <c r="AD572" s="1">
        <v>5.7326700000000002E-17</v>
      </c>
      <c r="AE572" s="1">
        <v>4.3628600000000001E-15</v>
      </c>
      <c r="AF572" t="s">
        <v>15</v>
      </c>
      <c r="AG572">
        <v>4</v>
      </c>
      <c r="AH572">
        <v>-6.0465499999999999</v>
      </c>
      <c r="AI572" s="1">
        <v>6.0451500000000005E-14</v>
      </c>
      <c r="AJ572" s="1">
        <v>2.74971E-12</v>
      </c>
      <c r="AK572" t="s">
        <v>15</v>
      </c>
      <c r="AL572">
        <v>3558650</v>
      </c>
      <c r="AM572" t="s">
        <v>49060</v>
      </c>
      <c r="AO572" t="s">
        <v>49061</v>
      </c>
      <c r="AP572" t="s">
        <v>49062</v>
      </c>
      <c r="AQ572" t="s">
        <v>49063</v>
      </c>
      <c r="AS572" t="s">
        <v>49064</v>
      </c>
      <c r="AT572" t="s">
        <v>49065</v>
      </c>
      <c r="AU572" t="s">
        <v>49066</v>
      </c>
      <c r="AV572" t="s">
        <v>49067</v>
      </c>
      <c r="AY572" t="s">
        <v>49068</v>
      </c>
      <c r="AZ572" t="s">
        <v>49069</v>
      </c>
      <c r="BA572" t="s">
        <v>49070</v>
      </c>
    </row>
    <row r="573" spans="1:54" x14ac:dyDescent="0.25">
      <c r="A573">
        <v>-2.20221</v>
      </c>
      <c r="B573">
        <v>-2.1283599999999998</v>
      </c>
      <c r="C573">
        <f t="shared" si="8"/>
        <v>7.3850000000000193E-2</v>
      </c>
      <c r="D573" t="s">
        <v>29</v>
      </c>
      <c r="E573" t="s">
        <v>0</v>
      </c>
      <c r="F573" t="s">
        <v>8149</v>
      </c>
      <c r="G573" t="s">
        <v>0</v>
      </c>
      <c r="H573" t="s">
        <v>8149</v>
      </c>
      <c r="I573" t="s">
        <v>57110</v>
      </c>
      <c r="J573" t="s">
        <v>49071</v>
      </c>
      <c r="K573" t="s">
        <v>37035</v>
      </c>
      <c r="L573" t="s">
        <v>49072</v>
      </c>
      <c r="M573" t="s">
        <v>12480</v>
      </c>
      <c r="O573" t="s">
        <v>22537</v>
      </c>
      <c r="Q573" t="s">
        <v>22662</v>
      </c>
      <c r="R573" t="s">
        <v>49073</v>
      </c>
      <c r="W573" t="s">
        <v>28445</v>
      </c>
      <c r="X573" t="s">
        <v>11</v>
      </c>
      <c r="Y573" t="s">
        <v>12</v>
      </c>
      <c r="Z573" t="s">
        <v>49074</v>
      </c>
      <c r="AA573" t="s">
        <v>14</v>
      </c>
      <c r="AB573">
        <v>1</v>
      </c>
      <c r="AC573">
        <v>-8.1716099999999994</v>
      </c>
      <c r="AD573" s="1">
        <v>5.8996500000000003E-6</v>
      </c>
      <c r="AE573" s="1">
        <v>3.9132599999999999E-5</v>
      </c>
      <c r="AF573" t="s">
        <v>15</v>
      </c>
      <c r="AG573">
        <v>1</v>
      </c>
      <c r="AH573">
        <v>-6.98224</v>
      </c>
      <c r="AI573" s="1">
        <v>3.3065099999999999E-6</v>
      </c>
      <c r="AJ573" s="1">
        <v>2.4162500000000001E-5</v>
      </c>
      <c r="AK573" t="s">
        <v>15</v>
      </c>
      <c r="AL573" t="s">
        <v>15</v>
      </c>
      <c r="AM573" t="s">
        <v>49075</v>
      </c>
      <c r="AN573" t="s">
        <v>22541</v>
      </c>
      <c r="AO573" t="s">
        <v>49076</v>
      </c>
      <c r="AP573" t="s">
        <v>49077</v>
      </c>
      <c r="AR573" t="s">
        <v>49078</v>
      </c>
      <c r="AT573" t="s">
        <v>49079</v>
      </c>
      <c r="AU573" t="s">
        <v>49080</v>
      </c>
      <c r="AV573" t="s">
        <v>49081</v>
      </c>
      <c r="AY573" t="s">
        <v>49082</v>
      </c>
      <c r="AZ573" t="s">
        <v>49083</v>
      </c>
      <c r="BA573" t="s">
        <v>49084</v>
      </c>
      <c r="BB573" t="s">
        <v>49085</v>
      </c>
    </row>
    <row r="574" spans="1:54" x14ac:dyDescent="0.25">
      <c r="A574">
        <v>-1.0737000000000001</v>
      </c>
      <c r="B574">
        <v>-1.00142</v>
      </c>
      <c r="C574">
        <f t="shared" si="8"/>
        <v>7.2280000000000122E-2</v>
      </c>
      <c r="D574" t="s">
        <v>29</v>
      </c>
      <c r="E574" t="s">
        <v>0</v>
      </c>
      <c r="F574" t="s">
        <v>8149</v>
      </c>
      <c r="G574" t="s">
        <v>0</v>
      </c>
      <c r="H574" t="s">
        <v>8149</v>
      </c>
      <c r="I574" t="s">
        <v>57110</v>
      </c>
      <c r="J574" t="s">
        <v>43525</v>
      </c>
      <c r="L574" t="s">
        <v>43526</v>
      </c>
      <c r="M574" t="s">
        <v>39125</v>
      </c>
      <c r="Q574" t="s">
        <v>9786</v>
      </c>
      <c r="R574" t="s">
        <v>9786</v>
      </c>
      <c r="U574" t="s">
        <v>145</v>
      </c>
      <c r="V574" t="s">
        <v>77</v>
      </c>
      <c r="X574" t="s">
        <v>229</v>
      </c>
      <c r="Y574" t="s">
        <v>12</v>
      </c>
      <c r="Z574" t="s">
        <v>43527</v>
      </c>
      <c r="AA574" t="s">
        <v>14</v>
      </c>
      <c r="AB574">
        <v>1</v>
      </c>
      <c r="AC574">
        <v>-3.4687399999999999</v>
      </c>
      <c r="AD574">
        <v>1.7757999999999999E-3</v>
      </c>
      <c r="AE574">
        <v>5.1018799999999996E-3</v>
      </c>
      <c r="AF574" t="s">
        <v>15</v>
      </c>
      <c r="AG574">
        <v>1</v>
      </c>
      <c r="AH574">
        <v>-3.10982</v>
      </c>
      <c r="AI574">
        <v>1.4419299999999999E-3</v>
      </c>
      <c r="AJ574">
        <v>4.2930199999999998E-3</v>
      </c>
      <c r="AK574" t="s">
        <v>15</v>
      </c>
      <c r="AL574">
        <v>77259</v>
      </c>
      <c r="AM574" t="s">
        <v>43528</v>
      </c>
      <c r="AO574" t="s">
        <v>43529</v>
      </c>
      <c r="AP574" t="s">
        <v>43530</v>
      </c>
      <c r="AR574" t="s">
        <v>43531</v>
      </c>
      <c r="AT574" t="s">
        <v>43532</v>
      </c>
      <c r="AU574" t="s">
        <v>43533</v>
      </c>
      <c r="AV574" t="s">
        <v>43534</v>
      </c>
      <c r="AY574" t="s">
        <v>43535</v>
      </c>
      <c r="AZ574" t="s">
        <v>43536</v>
      </c>
      <c r="BA574" t="s">
        <v>43537</v>
      </c>
    </row>
    <row r="575" spans="1:54" x14ac:dyDescent="0.25">
      <c r="A575">
        <v>1.4362699999999999</v>
      </c>
      <c r="B575">
        <v>1.5036400000000001</v>
      </c>
      <c r="C575">
        <f t="shared" si="8"/>
        <v>6.7370000000000152E-2</v>
      </c>
      <c r="D575" t="s">
        <v>29</v>
      </c>
      <c r="E575" t="s">
        <v>0</v>
      </c>
      <c r="F575" t="s">
        <v>1</v>
      </c>
      <c r="G575" t="s">
        <v>0</v>
      </c>
      <c r="H575" t="s">
        <v>1</v>
      </c>
      <c r="I575" t="s">
        <v>57110</v>
      </c>
      <c r="J575" t="s">
        <v>7457</v>
      </c>
      <c r="K575" t="s">
        <v>7458</v>
      </c>
      <c r="Q575" t="s">
        <v>7459</v>
      </c>
      <c r="R575" t="s">
        <v>7460</v>
      </c>
      <c r="U575" t="s">
        <v>347</v>
      </c>
      <c r="V575" t="s">
        <v>10</v>
      </c>
      <c r="X575" t="s">
        <v>11</v>
      </c>
      <c r="Y575" t="s">
        <v>12</v>
      </c>
      <c r="Z575" t="s">
        <v>7461</v>
      </c>
      <c r="AA575" t="s">
        <v>14</v>
      </c>
      <c r="AB575">
        <v>4</v>
      </c>
      <c r="AC575">
        <v>5.26647</v>
      </c>
      <c r="AD575" s="1">
        <v>5.67728E-5</v>
      </c>
      <c r="AE575">
        <v>2.6960100000000001E-4</v>
      </c>
      <c r="AF575" t="s">
        <v>15</v>
      </c>
      <c r="AG575">
        <v>4</v>
      </c>
      <c r="AH575">
        <v>5.8213400000000002</v>
      </c>
      <c r="AI575" s="1">
        <v>1.7839199999999999E-6</v>
      </c>
      <c r="AJ575" s="1">
        <v>1.42496E-5</v>
      </c>
      <c r="AK575" t="s">
        <v>15</v>
      </c>
      <c r="AL575">
        <v>365861</v>
      </c>
      <c r="AM575" t="s">
        <v>7462</v>
      </c>
      <c r="AO575" t="s">
        <v>7463</v>
      </c>
      <c r="AP575" t="s">
        <v>7464</v>
      </c>
      <c r="AR575" t="s">
        <v>7465</v>
      </c>
      <c r="AT575" t="s">
        <v>7466</v>
      </c>
      <c r="AU575" t="s">
        <v>7467</v>
      </c>
      <c r="AV575" t="s">
        <v>7462</v>
      </c>
      <c r="AX575" t="s">
        <v>7468</v>
      </c>
      <c r="AY575" t="s">
        <v>7469</v>
      </c>
    </row>
    <row r="576" spans="1:54" x14ac:dyDescent="0.25">
      <c r="A576">
        <v>1.0723800000000001</v>
      </c>
      <c r="B576">
        <v>0.55028900000000003</v>
      </c>
      <c r="C576">
        <f t="shared" si="8"/>
        <v>-0.52209100000000008</v>
      </c>
      <c r="D576" t="s">
        <v>29</v>
      </c>
      <c r="E576" t="s">
        <v>29</v>
      </c>
      <c r="F576" t="s">
        <v>1</v>
      </c>
      <c r="G576" t="s">
        <v>29</v>
      </c>
      <c r="H576" t="s">
        <v>1</v>
      </c>
      <c r="I576" t="s">
        <v>57109</v>
      </c>
      <c r="J576" t="s">
        <v>10586</v>
      </c>
      <c r="K576" t="s">
        <v>10587</v>
      </c>
      <c r="L576" t="s">
        <v>10588</v>
      </c>
      <c r="M576" t="s">
        <v>10589</v>
      </c>
      <c r="N576" t="s">
        <v>10590</v>
      </c>
      <c r="Q576" t="s">
        <v>10591</v>
      </c>
      <c r="R576" t="s">
        <v>10592</v>
      </c>
      <c r="T576" t="s">
        <v>10593</v>
      </c>
      <c r="U576" t="s">
        <v>9</v>
      </c>
      <c r="V576" t="s">
        <v>59</v>
      </c>
      <c r="W576" t="s">
        <v>10594</v>
      </c>
      <c r="X576" t="s">
        <v>11</v>
      </c>
      <c r="Y576" t="s">
        <v>12</v>
      </c>
      <c r="Z576" t="s">
        <v>10595</v>
      </c>
      <c r="AA576" t="s">
        <v>14</v>
      </c>
      <c r="AB576">
        <v>1</v>
      </c>
      <c r="AC576">
        <v>2.8555199999999998</v>
      </c>
      <c r="AD576">
        <v>4.8846100000000002E-3</v>
      </c>
      <c r="AE576">
        <v>1.19411E-2</v>
      </c>
      <c r="AF576" t="s">
        <v>15</v>
      </c>
      <c r="AG576">
        <v>2</v>
      </c>
      <c r="AH576">
        <v>2.0802399999999999</v>
      </c>
      <c r="AI576">
        <v>0.11716</v>
      </c>
      <c r="AJ576">
        <v>0.19366</v>
      </c>
      <c r="AK576" t="s">
        <v>15</v>
      </c>
      <c r="AL576">
        <v>690902</v>
      </c>
      <c r="AM576" t="s">
        <v>10596</v>
      </c>
      <c r="AO576" t="s">
        <v>10597</v>
      </c>
      <c r="AP576" t="s">
        <v>10598</v>
      </c>
      <c r="AQ576" t="s">
        <v>10599</v>
      </c>
      <c r="AR576" t="s">
        <v>10600</v>
      </c>
      <c r="AS576" t="s">
        <v>10601</v>
      </c>
      <c r="AT576" t="s">
        <v>10602</v>
      </c>
      <c r="AU576" t="s">
        <v>10603</v>
      </c>
      <c r="AV576" t="s">
        <v>10604</v>
      </c>
      <c r="AW576" t="s">
        <v>10605</v>
      </c>
      <c r="AY576" t="s">
        <v>10606</v>
      </c>
      <c r="BA576" t="s">
        <v>10607</v>
      </c>
    </row>
    <row r="577" spans="1:54" x14ac:dyDescent="0.25">
      <c r="A577">
        <v>1.06518</v>
      </c>
      <c r="B577">
        <v>0.75785499999999995</v>
      </c>
      <c r="C577">
        <f t="shared" si="8"/>
        <v>-0.30732500000000007</v>
      </c>
      <c r="D577" t="s">
        <v>29</v>
      </c>
      <c r="E577" t="s">
        <v>29</v>
      </c>
      <c r="F577" t="s">
        <v>1</v>
      </c>
      <c r="G577" t="s">
        <v>29</v>
      </c>
      <c r="H577" t="s">
        <v>1</v>
      </c>
      <c r="I577" t="s">
        <v>57109</v>
      </c>
      <c r="J577" t="s">
        <v>10608</v>
      </c>
      <c r="K577" t="s">
        <v>10609</v>
      </c>
      <c r="L577" t="s">
        <v>10610</v>
      </c>
      <c r="M577" t="s">
        <v>553</v>
      </c>
      <c r="O577" t="s">
        <v>10611</v>
      </c>
      <c r="R577" t="s">
        <v>10612</v>
      </c>
      <c r="U577" t="s">
        <v>9</v>
      </c>
      <c r="V577" t="s">
        <v>408</v>
      </c>
      <c r="X577" t="s">
        <v>11</v>
      </c>
      <c r="Y577" t="s">
        <v>12</v>
      </c>
      <c r="Z577" t="s">
        <v>10613</v>
      </c>
      <c r="AA577" t="s">
        <v>14</v>
      </c>
      <c r="AB577">
        <v>1</v>
      </c>
      <c r="AC577">
        <v>2.78755</v>
      </c>
      <c r="AD577">
        <v>5.4965099999999996E-3</v>
      </c>
      <c r="AE577">
        <v>1.3249E-2</v>
      </c>
      <c r="AF577" t="s">
        <v>15</v>
      </c>
      <c r="AG577">
        <v>1</v>
      </c>
      <c r="AH577">
        <v>1.8185</v>
      </c>
      <c r="AI577">
        <v>3.21392E-2</v>
      </c>
      <c r="AJ577">
        <v>6.3830100000000001E-2</v>
      </c>
      <c r="AK577" t="s">
        <v>15</v>
      </c>
      <c r="AL577">
        <v>2540350</v>
      </c>
      <c r="AM577" t="s">
        <v>10614</v>
      </c>
      <c r="AN577" t="s">
        <v>10615</v>
      </c>
      <c r="AO577" t="s">
        <v>10616</v>
      </c>
      <c r="AP577" t="s">
        <v>10617</v>
      </c>
      <c r="AR577" t="s">
        <v>10612</v>
      </c>
      <c r="AS577" t="s">
        <v>10618</v>
      </c>
      <c r="AT577" t="s">
        <v>10619</v>
      </c>
      <c r="AU577" t="s">
        <v>10620</v>
      </c>
      <c r="AV577" t="s">
        <v>10614</v>
      </c>
      <c r="AW577" t="s">
        <v>10621</v>
      </c>
      <c r="AY577" t="s">
        <v>10622</v>
      </c>
      <c r="AZ577" t="s">
        <v>10623</v>
      </c>
      <c r="BA577" t="s">
        <v>10624</v>
      </c>
      <c r="BB577" t="s">
        <v>10625</v>
      </c>
    </row>
    <row r="578" spans="1:54" x14ac:dyDescent="0.25">
      <c r="A578">
        <v>-1.34917</v>
      </c>
      <c r="B578">
        <v>-1.2820100000000001</v>
      </c>
      <c r="C578">
        <f t="shared" si="8"/>
        <v>6.7159999999999886E-2</v>
      </c>
      <c r="D578" t="s">
        <v>29</v>
      </c>
      <c r="E578" t="s">
        <v>0</v>
      </c>
      <c r="F578" t="s">
        <v>8149</v>
      </c>
      <c r="G578" t="s">
        <v>0</v>
      </c>
      <c r="H578" t="s">
        <v>8149</v>
      </c>
      <c r="I578" t="s">
        <v>57110</v>
      </c>
      <c r="K578" t="s">
        <v>16832</v>
      </c>
      <c r="L578" t="s">
        <v>45447</v>
      </c>
      <c r="Q578" t="s">
        <v>45448</v>
      </c>
      <c r="R578" t="s">
        <v>45449</v>
      </c>
      <c r="S578" t="s">
        <v>43707</v>
      </c>
      <c r="U578" t="s">
        <v>76</v>
      </c>
      <c r="V578" t="s">
        <v>77</v>
      </c>
      <c r="X578" t="s">
        <v>11</v>
      </c>
      <c r="Y578" t="s">
        <v>12</v>
      </c>
      <c r="Z578" t="s">
        <v>45450</v>
      </c>
      <c r="AA578" t="s">
        <v>14</v>
      </c>
      <c r="AB578">
        <v>5</v>
      </c>
      <c r="AC578">
        <v>-2.4402599999999999</v>
      </c>
      <c r="AD578" s="1">
        <v>5.1745599999999997E-8</v>
      </c>
      <c r="AE578" s="1">
        <v>6.47828E-7</v>
      </c>
      <c r="AF578" t="s">
        <v>15</v>
      </c>
      <c r="AG578">
        <v>4</v>
      </c>
      <c r="AH578">
        <v>-2.0819700000000001</v>
      </c>
      <c r="AI578" s="1">
        <v>2.1651700000000001E-6</v>
      </c>
      <c r="AJ578" s="1">
        <v>1.6876199999999999E-5</v>
      </c>
      <c r="AK578" t="s">
        <v>15</v>
      </c>
      <c r="AL578">
        <v>305864</v>
      </c>
      <c r="AM578" t="s">
        <v>45451</v>
      </c>
      <c r="AO578" t="s">
        <v>45452</v>
      </c>
      <c r="AP578" t="s">
        <v>45453</v>
      </c>
      <c r="AR578" t="s">
        <v>45454</v>
      </c>
      <c r="AT578" t="s">
        <v>45455</v>
      </c>
      <c r="AU578" t="s">
        <v>45456</v>
      </c>
      <c r="AV578" t="s">
        <v>45457</v>
      </c>
      <c r="AY578" t="s">
        <v>45458</v>
      </c>
      <c r="AZ578" t="s">
        <v>45459</v>
      </c>
      <c r="BA578" t="s">
        <v>45460</v>
      </c>
    </row>
    <row r="579" spans="1:54" x14ac:dyDescent="0.25">
      <c r="A579">
        <v>1.58832</v>
      </c>
      <c r="B579">
        <v>1.6550800000000001</v>
      </c>
      <c r="C579">
        <f t="shared" ref="C579:C642" si="9">B579-A579</f>
        <v>6.6760000000000153E-2</v>
      </c>
      <c r="D579" t="s">
        <v>29</v>
      </c>
      <c r="E579" t="s">
        <v>0</v>
      </c>
      <c r="F579" t="s">
        <v>1</v>
      </c>
      <c r="G579" t="s">
        <v>0</v>
      </c>
      <c r="H579" t="s">
        <v>1</v>
      </c>
      <c r="I579" t="s">
        <v>57110</v>
      </c>
      <c r="J579" t="s">
        <v>6615</v>
      </c>
      <c r="K579" t="s">
        <v>6616</v>
      </c>
      <c r="L579" t="s">
        <v>6617</v>
      </c>
      <c r="N579" t="s">
        <v>6618</v>
      </c>
      <c r="Q579" t="s">
        <v>6619</v>
      </c>
      <c r="R579" t="s">
        <v>6620</v>
      </c>
      <c r="T579" t="s">
        <v>6621</v>
      </c>
      <c r="U579" t="s">
        <v>9</v>
      </c>
      <c r="V579" t="s">
        <v>266</v>
      </c>
      <c r="X579" t="s">
        <v>11</v>
      </c>
      <c r="Y579" t="s">
        <v>12</v>
      </c>
      <c r="Z579" t="s">
        <v>6622</v>
      </c>
      <c r="AA579" t="s">
        <v>14</v>
      </c>
      <c r="AB579">
        <v>7</v>
      </c>
      <c r="AC579">
        <v>1.45238</v>
      </c>
      <c r="AD579" s="1">
        <v>7.3089100000000003E-6</v>
      </c>
      <c r="AE579" s="1">
        <v>4.6455800000000003E-5</v>
      </c>
      <c r="AF579" t="s">
        <v>15</v>
      </c>
      <c r="AG579">
        <v>7</v>
      </c>
      <c r="AH579">
        <v>1.4536500000000001</v>
      </c>
      <c r="AI579" s="1">
        <v>1.31201E-6</v>
      </c>
      <c r="AJ579" s="1">
        <v>1.0850600000000001E-5</v>
      </c>
      <c r="AK579" t="s">
        <v>15</v>
      </c>
      <c r="AL579">
        <v>19601000</v>
      </c>
      <c r="AM579" t="s">
        <v>6623</v>
      </c>
      <c r="AO579" t="s">
        <v>6624</v>
      </c>
      <c r="AP579" t="s">
        <v>6625</v>
      </c>
      <c r="AR579" t="s">
        <v>6626</v>
      </c>
      <c r="AS579" t="s">
        <v>6627</v>
      </c>
      <c r="AT579" t="s">
        <v>6628</v>
      </c>
      <c r="AU579" t="s">
        <v>6629</v>
      </c>
      <c r="AV579" t="s">
        <v>6623</v>
      </c>
      <c r="AW579" t="s">
        <v>6630</v>
      </c>
      <c r="AX579" t="s">
        <v>901</v>
      </c>
      <c r="AY579" t="s">
        <v>6631</v>
      </c>
      <c r="BA579" t="s">
        <v>6632</v>
      </c>
    </row>
    <row r="580" spans="1:54" x14ac:dyDescent="0.25">
      <c r="A580">
        <v>1.06311</v>
      </c>
      <c r="B580">
        <v>1.3007899999999999</v>
      </c>
      <c r="C580">
        <f t="shared" si="9"/>
        <v>0.23767999999999989</v>
      </c>
      <c r="D580" t="s">
        <v>29</v>
      </c>
      <c r="E580" t="s">
        <v>29</v>
      </c>
      <c r="F580" t="s">
        <v>1</v>
      </c>
      <c r="G580" t="s">
        <v>29</v>
      </c>
      <c r="H580" t="s">
        <v>1</v>
      </c>
      <c r="I580" t="s">
        <v>57109</v>
      </c>
      <c r="J580" t="s">
        <v>10659</v>
      </c>
      <c r="K580" t="s">
        <v>2533</v>
      </c>
      <c r="L580" t="s">
        <v>6260</v>
      </c>
      <c r="M580" t="s">
        <v>2535</v>
      </c>
      <c r="N580" t="s">
        <v>2536</v>
      </c>
      <c r="Q580" t="s">
        <v>2539</v>
      </c>
      <c r="R580" t="s">
        <v>2539</v>
      </c>
      <c r="S580" t="s">
        <v>2540</v>
      </c>
      <c r="T580" t="s">
        <v>2541</v>
      </c>
      <c r="U580" t="s">
        <v>76</v>
      </c>
      <c r="V580" t="s">
        <v>77</v>
      </c>
      <c r="X580" t="s">
        <v>11</v>
      </c>
      <c r="Y580" t="s">
        <v>12</v>
      </c>
      <c r="Z580" t="s">
        <v>10660</v>
      </c>
      <c r="AA580" t="s">
        <v>14</v>
      </c>
      <c r="AB580">
        <v>2</v>
      </c>
      <c r="AC580">
        <v>4.3071799999999998</v>
      </c>
      <c r="AD580">
        <v>6.4510300000000007E-2</v>
      </c>
      <c r="AE580">
        <v>0.113138</v>
      </c>
      <c r="AF580" t="s">
        <v>15</v>
      </c>
      <c r="AG580">
        <v>2</v>
      </c>
      <c r="AH580">
        <v>5.1703799999999998</v>
      </c>
      <c r="AI580">
        <v>6.8722499999999999E-3</v>
      </c>
      <c r="AJ580">
        <v>1.6392299999999999E-2</v>
      </c>
      <c r="AK580" t="s">
        <v>15</v>
      </c>
      <c r="AL580">
        <v>255120</v>
      </c>
      <c r="AM580" t="s">
        <v>10661</v>
      </c>
      <c r="AO580" t="s">
        <v>10662</v>
      </c>
      <c r="AP580" t="s">
        <v>10663</v>
      </c>
      <c r="AQ580" t="s">
        <v>10664</v>
      </c>
      <c r="AR580" t="s">
        <v>10665</v>
      </c>
      <c r="AT580" t="s">
        <v>10666</v>
      </c>
      <c r="AU580" t="s">
        <v>10667</v>
      </c>
      <c r="AV580" t="s">
        <v>10668</v>
      </c>
      <c r="AX580" t="s">
        <v>2552</v>
      </c>
      <c r="AY580" t="s">
        <v>10669</v>
      </c>
      <c r="BA580" t="s">
        <v>10670</v>
      </c>
    </row>
    <row r="581" spans="1:54" x14ac:dyDescent="0.25">
      <c r="A581">
        <v>0</v>
      </c>
      <c r="B581">
        <v>-1.6721999999999999</v>
      </c>
      <c r="C581">
        <f t="shared" si="9"/>
        <v>-1.6721999999999999</v>
      </c>
      <c r="D581" t="s">
        <v>29</v>
      </c>
      <c r="G581" t="s">
        <v>29</v>
      </c>
      <c r="H581" t="s">
        <v>8149</v>
      </c>
      <c r="I581" t="s">
        <v>57109</v>
      </c>
      <c r="J581" t="s">
        <v>56463</v>
      </c>
      <c r="K581" t="s">
        <v>56464</v>
      </c>
      <c r="L581" t="s">
        <v>56465</v>
      </c>
      <c r="M581" t="s">
        <v>27218</v>
      </c>
      <c r="N581" t="s">
        <v>19781</v>
      </c>
      <c r="Q581" t="s">
        <v>14512</v>
      </c>
      <c r="R581" t="s">
        <v>19783</v>
      </c>
      <c r="S581" t="s">
        <v>19784</v>
      </c>
      <c r="T581" t="s">
        <v>56466</v>
      </c>
      <c r="U581" t="s">
        <v>996</v>
      </c>
      <c r="V581" t="s">
        <v>77</v>
      </c>
      <c r="W581" t="s">
        <v>56467</v>
      </c>
      <c r="X581" t="s">
        <v>11</v>
      </c>
      <c r="Y581" t="s">
        <v>12</v>
      </c>
      <c r="Z581" t="s">
        <v>56468</v>
      </c>
      <c r="AA581" t="s">
        <v>14</v>
      </c>
      <c r="AB581" t="s">
        <v>15</v>
      </c>
      <c r="AC581" t="s">
        <v>15</v>
      </c>
      <c r="AD581" t="s">
        <v>15</v>
      </c>
      <c r="AE581" t="s">
        <v>15</v>
      </c>
      <c r="AF581" t="s">
        <v>15</v>
      </c>
      <c r="AG581">
        <v>1</v>
      </c>
      <c r="AH581">
        <v>-2.1816</v>
      </c>
      <c r="AI581">
        <v>2.1614399999999999E-2</v>
      </c>
      <c r="AJ581">
        <v>4.5376399999999997E-2</v>
      </c>
      <c r="AK581" t="s">
        <v>15</v>
      </c>
      <c r="AL581">
        <v>292538</v>
      </c>
      <c r="AM581" t="s">
        <v>56469</v>
      </c>
      <c r="AO581" t="s">
        <v>56470</v>
      </c>
      <c r="AP581" t="s">
        <v>56471</v>
      </c>
      <c r="AQ581" t="s">
        <v>56472</v>
      </c>
      <c r="AR581" t="s">
        <v>56473</v>
      </c>
      <c r="AS581" t="s">
        <v>56474</v>
      </c>
      <c r="AT581" t="s">
        <v>56475</v>
      </c>
      <c r="AU581" t="s">
        <v>56476</v>
      </c>
      <c r="AV581" t="s">
        <v>56477</v>
      </c>
      <c r="AW581" t="s">
        <v>56478</v>
      </c>
      <c r="AY581" t="s">
        <v>56479</v>
      </c>
      <c r="AZ581" t="s">
        <v>56480</v>
      </c>
      <c r="BA581" t="s">
        <v>56481</v>
      </c>
    </row>
    <row r="582" spans="1:54" x14ac:dyDescent="0.25">
      <c r="A582">
        <v>0.98540300000000003</v>
      </c>
      <c r="B582">
        <v>1.05185</v>
      </c>
      <c r="C582">
        <f t="shared" si="9"/>
        <v>6.6446999999999923E-2</v>
      </c>
      <c r="D582" t="s">
        <v>29</v>
      </c>
      <c r="E582" t="s">
        <v>0</v>
      </c>
      <c r="F582" t="s">
        <v>1</v>
      </c>
      <c r="G582" t="s">
        <v>0</v>
      </c>
      <c r="H582" t="s">
        <v>1</v>
      </c>
      <c r="I582" t="s">
        <v>57110</v>
      </c>
      <c r="J582" t="s">
        <v>11232</v>
      </c>
      <c r="K582" t="s">
        <v>11233</v>
      </c>
      <c r="L582" t="s">
        <v>11234</v>
      </c>
      <c r="M582" t="s">
        <v>806</v>
      </c>
      <c r="N582" t="s">
        <v>806</v>
      </c>
      <c r="Q582" t="s">
        <v>11235</v>
      </c>
      <c r="R582" t="s">
        <v>11236</v>
      </c>
      <c r="S582" t="s">
        <v>1147</v>
      </c>
      <c r="T582" t="s">
        <v>4266</v>
      </c>
      <c r="U582" t="s">
        <v>9</v>
      </c>
      <c r="V582" t="s">
        <v>99</v>
      </c>
      <c r="W582" t="s">
        <v>11237</v>
      </c>
      <c r="X582" t="s">
        <v>11</v>
      </c>
      <c r="Y582" t="s">
        <v>12</v>
      </c>
      <c r="Z582" t="s">
        <v>11238</v>
      </c>
      <c r="AA582" t="s">
        <v>14</v>
      </c>
      <c r="AB582">
        <v>12</v>
      </c>
      <c r="AC582">
        <v>0.88896299999999995</v>
      </c>
      <c r="AD582">
        <v>1.0245499999999999E-4</v>
      </c>
      <c r="AE582">
        <v>4.5236700000000001E-4</v>
      </c>
      <c r="AF582" t="s">
        <v>15</v>
      </c>
      <c r="AG582">
        <v>11</v>
      </c>
      <c r="AH582">
        <v>1.0056700000000001</v>
      </c>
      <c r="AI582" s="1">
        <v>7.6282899999999996E-6</v>
      </c>
      <c r="AJ582" s="1">
        <v>4.94706E-5</v>
      </c>
      <c r="AK582" t="s">
        <v>15</v>
      </c>
      <c r="AL582">
        <v>12783400</v>
      </c>
      <c r="AM582" t="s">
        <v>11239</v>
      </c>
      <c r="AO582" t="s">
        <v>11240</v>
      </c>
      <c r="AP582" t="s">
        <v>11241</v>
      </c>
      <c r="AQ582" t="s">
        <v>11242</v>
      </c>
      <c r="AR582" t="s">
        <v>11243</v>
      </c>
      <c r="AS582" t="s">
        <v>11244</v>
      </c>
      <c r="AT582" t="s">
        <v>11245</v>
      </c>
      <c r="AU582" t="s">
        <v>11246</v>
      </c>
      <c r="AV582" t="s">
        <v>11247</v>
      </c>
      <c r="AW582" t="s">
        <v>11248</v>
      </c>
      <c r="AY582" t="s">
        <v>11249</v>
      </c>
      <c r="BA582" t="s">
        <v>11250</v>
      </c>
    </row>
    <row r="583" spans="1:54" x14ac:dyDescent="0.25">
      <c r="A583">
        <v>1.82881</v>
      </c>
      <c r="B583">
        <v>1.89463</v>
      </c>
      <c r="C583">
        <f t="shared" si="9"/>
        <v>6.581999999999999E-2</v>
      </c>
      <c r="D583" t="s">
        <v>29</v>
      </c>
      <c r="E583" t="s">
        <v>0</v>
      </c>
      <c r="F583" t="s">
        <v>1</v>
      </c>
      <c r="G583" t="s">
        <v>0</v>
      </c>
      <c r="H583" t="s">
        <v>1</v>
      </c>
      <c r="I583" t="s">
        <v>57110</v>
      </c>
      <c r="J583" t="s">
        <v>5254</v>
      </c>
      <c r="K583" t="s">
        <v>5255</v>
      </c>
      <c r="L583" t="s">
        <v>5256</v>
      </c>
      <c r="M583" t="s">
        <v>5257</v>
      </c>
      <c r="N583" t="s">
        <v>5258</v>
      </c>
      <c r="Q583" t="s">
        <v>5259</v>
      </c>
      <c r="R583" t="s">
        <v>5260</v>
      </c>
      <c r="S583" t="s">
        <v>2404</v>
      </c>
      <c r="T583" t="s">
        <v>5261</v>
      </c>
      <c r="U583" t="s">
        <v>9</v>
      </c>
      <c r="V583" t="s">
        <v>59</v>
      </c>
      <c r="W583" t="s">
        <v>5262</v>
      </c>
      <c r="X583" t="s">
        <v>11</v>
      </c>
      <c r="Y583" t="s">
        <v>12</v>
      </c>
      <c r="Z583" t="s">
        <v>5263</v>
      </c>
      <c r="AA583" t="s">
        <v>14</v>
      </c>
      <c r="AB583">
        <v>6</v>
      </c>
      <c r="AC583">
        <v>3.1930499999999999</v>
      </c>
      <c r="AD583" s="1">
        <v>1.50391E-12</v>
      </c>
      <c r="AE583" s="1">
        <v>5.1168500000000003E-11</v>
      </c>
      <c r="AF583" t="s">
        <v>15</v>
      </c>
      <c r="AG583">
        <v>6</v>
      </c>
      <c r="AH583">
        <v>3.4483700000000002</v>
      </c>
      <c r="AI583" s="1">
        <v>1.5994699999999999E-15</v>
      </c>
      <c r="AJ583" s="1">
        <v>1.02711E-13</v>
      </c>
      <c r="AK583" t="s">
        <v>15</v>
      </c>
      <c r="AL583">
        <v>3707200</v>
      </c>
      <c r="AM583" t="s">
        <v>5264</v>
      </c>
      <c r="AO583" t="s">
        <v>5265</v>
      </c>
      <c r="AP583" t="s">
        <v>5266</v>
      </c>
      <c r="AR583" t="s">
        <v>5267</v>
      </c>
      <c r="AS583" t="s">
        <v>5268</v>
      </c>
      <c r="AT583" t="s">
        <v>5269</v>
      </c>
      <c r="AU583" t="s">
        <v>5270</v>
      </c>
      <c r="AV583" t="s">
        <v>5271</v>
      </c>
      <c r="AW583" t="s">
        <v>5272</v>
      </c>
      <c r="AX583" t="s">
        <v>5273</v>
      </c>
      <c r="AY583" t="s">
        <v>5274</v>
      </c>
      <c r="AZ583" t="s">
        <v>5275</v>
      </c>
      <c r="BA583" t="s">
        <v>5276</v>
      </c>
    </row>
    <row r="584" spans="1:54" x14ac:dyDescent="0.25">
      <c r="A584">
        <v>-2.1344699999999999</v>
      </c>
      <c r="B584">
        <v>-2.07084</v>
      </c>
      <c r="C584">
        <f t="shared" si="9"/>
        <v>6.3629999999999853E-2</v>
      </c>
      <c r="D584" t="s">
        <v>29</v>
      </c>
      <c r="E584" t="s">
        <v>0</v>
      </c>
      <c r="F584" t="s">
        <v>8149</v>
      </c>
      <c r="G584" t="s">
        <v>0</v>
      </c>
      <c r="H584" t="s">
        <v>8149</v>
      </c>
      <c r="I584" t="s">
        <v>57110</v>
      </c>
      <c r="J584" t="s">
        <v>48921</v>
      </c>
      <c r="K584" t="s">
        <v>46523</v>
      </c>
      <c r="L584" t="s">
        <v>48887</v>
      </c>
      <c r="M584" t="s">
        <v>46525</v>
      </c>
      <c r="N584" t="s">
        <v>6483</v>
      </c>
      <c r="P584" t="s">
        <v>48922</v>
      </c>
      <c r="Q584" t="s">
        <v>6483</v>
      </c>
      <c r="R584" t="s">
        <v>48923</v>
      </c>
      <c r="T584" t="s">
        <v>5922</v>
      </c>
      <c r="U584" t="s">
        <v>9</v>
      </c>
      <c r="V584" t="s">
        <v>266</v>
      </c>
      <c r="W584" t="s">
        <v>46529</v>
      </c>
      <c r="X584" t="s">
        <v>11</v>
      </c>
      <c r="Y584" t="s">
        <v>12</v>
      </c>
      <c r="Z584" t="s">
        <v>48924</v>
      </c>
      <c r="AA584" t="s">
        <v>14</v>
      </c>
      <c r="AB584">
        <v>7</v>
      </c>
      <c r="AC584">
        <v>-7.6007600000000002</v>
      </c>
      <c r="AD584" s="1">
        <v>1.0143399999999999E-7</v>
      </c>
      <c r="AE584" s="1">
        <v>1.1781E-6</v>
      </c>
      <c r="AF584" t="s">
        <v>15</v>
      </c>
      <c r="AG584">
        <v>7</v>
      </c>
      <c r="AH584">
        <v>-6.3445299999999998</v>
      </c>
      <c r="AI584" s="1">
        <v>9.6786400000000004E-10</v>
      </c>
      <c r="AJ584" s="1">
        <v>1.7041700000000002E-8</v>
      </c>
      <c r="AK584" t="s">
        <v>15</v>
      </c>
      <c r="AL584">
        <v>3914550</v>
      </c>
      <c r="AM584" t="s">
        <v>48925</v>
      </c>
      <c r="AO584" t="s">
        <v>48926</v>
      </c>
      <c r="AP584" t="s">
        <v>48927</v>
      </c>
      <c r="AR584" t="s">
        <v>48928</v>
      </c>
      <c r="AS584" t="s">
        <v>48929</v>
      </c>
      <c r="AT584" t="s">
        <v>48930</v>
      </c>
      <c r="AU584" t="s">
        <v>48931</v>
      </c>
      <c r="AV584" t="s">
        <v>48925</v>
      </c>
      <c r="AW584" t="s">
        <v>48932</v>
      </c>
      <c r="AX584" t="s">
        <v>46539</v>
      </c>
      <c r="AY584" t="s">
        <v>46540</v>
      </c>
      <c r="BA584" t="s">
        <v>46542</v>
      </c>
    </row>
    <row r="585" spans="1:54" x14ac:dyDescent="0.25">
      <c r="A585">
        <v>-1.56972</v>
      </c>
      <c r="B585">
        <v>-1.50668</v>
      </c>
      <c r="C585">
        <f t="shared" si="9"/>
        <v>6.3039999999999985E-2</v>
      </c>
      <c r="D585" t="s">
        <v>29</v>
      </c>
      <c r="E585" t="s">
        <v>29</v>
      </c>
      <c r="F585" t="s">
        <v>8149</v>
      </c>
      <c r="G585" t="s">
        <v>0</v>
      </c>
      <c r="H585" t="s">
        <v>8149</v>
      </c>
      <c r="I585" t="s">
        <v>57113</v>
      </c>
      <c r="J585" t="s">
        <v>46873</v>
      </c>
      <c r="K585" t="s">
        <v>46874</v>
      </c>
      <c r="L585" t="s">
        <v>46875</v>
      </c>
      <c r="Q585" t="s">
        <v>46876</v>
      </c>
      <c r="R585" t="s">
        <v>46877</v>
      </c>
      <c r="T585" t="s">
        <v>46878</v>
      </c>
      <c r="U585" t="s">
        <v>407</v>
      </c>
      <c r="V585" t="s">
        <v>408</v>
      </c>
      <c r="X585" t="s">
        <v>11</v>
      </c>
      <c r="Y585" t="s">
        <v>12</v>
      </c>
      <c r="Z585" t="s">
        <v>46879</v>
      </c>
      <c r="AA585" t="s">
        <v>14</v>
      </c>
      <c r="AB585">
        <v>3</v>
      </c>
      <c r="AC585">
        <v>-8.5529600000000006</v>
      </c>
      <c r="AD585">
        <v>1.30563E-2</v>
      </c>
      <c r="AE585">
        <v>2.7969399999999998E-2</v>
      </c>
      <c r="AF585" t="s">
        <v>15</v>
      </c>
      <c r="AG585">
        <v>4</v>
      </c>
      <c r="AH585">
        <v>-5.1535399999999996</v>
      </c>
      <c r="AI585">
        <v>2.2173399999999999E-4</v>
      </c>
      <c r="AJ585">
        <v>8.8883600000000005E-4</v>
      </c>
      <c r="AK585" t="s">
        <v>15</v>
      </c>
      <c r="AL585">
        <v>943213</v>
      </c>
      <c r="AM585" t="s">
        <v>46880</v>
      </c>
      <c r="AO585" t="s">
        <v>46881</v>
      </c>
      <c r="AP585" t="s">
        <v>46882</v>
      </c>
      <c r="AR585" t="s">
        <v>46883</v>
      </c>
      <c r="AS585" t="s">
        <v>46884</v>
      </c>
      <c r="AT585" t="s">
        <v>46885</v>
      </c>
      <c r="AU585" t="s">
        <v>46886</v>
      </c>
      <c r="AV585" t="s">
        <v>46880</v>
      </c>
      <c r="AY585" t="s">
        <v>46887</v>
      </c>
      <c r="BA585" t="s">
        <v>46888</v>
      </c>
    </row>
    <row r="586" spans="1:54" x14ac:dyDescent="0.25">
      <c r="A586">
        <v>1.64733</v>
      </c>
      <c r="B586">
        <v>1.71025</v>
      </c>
      <c r="C586">
        <f t="shared" si="9"/>
        <v>6.2920000000000087E-2</v>
      </c>
      <c r="D586" t="s">
        <v>29</v>
      </c>
      <c r="E586" t="s">
        <v>0</v>
      </c>
      <c r="F586" t="s">
        <v>1</v>
      </c>
      <c r="G586" t="s">
        <v>0</v>
      </c>
      <c r="H586" t="s">
        <v>1</v>
      </c>
      <c r="I586" t="s">
        <v>57110</v>
      </c>
      <c r="J586" t="s">
        <v>6354</v>
      </c>
      <c r="K586" t="s">
        <v>6355</v>
      </c>
      <c r="L586" t="s">
        <v>6356</v>
      </c>
      <c r="M586" t="s">
        <v>6357</v>
      </c>
      <c r="N586" t="s">
        <v>6357</v>
      </c>
      <c r="O586" t="s">
        <v>6358</v>
      </c>
      <c r="Q586" t="s">
        <v>6359</v>
      </c>
      <c r="R586" t="s">
        <v>6360</v>
      </c>
      <c r="S586" t="s">
        <v>6361</v>
      </c>
      <c r="T586" t="s">
        <v>6362</v>
      </c>
      <c r="V586" t="s">
        <v>266</v>
      </c>
      <c r="W586" t="s">
        <v>6363</v>
      </c>
      <c r="X586" t="s">
        <v>11</v>
      </c>
      <c r="Y586" t="s">
        <v>12</v>
      </c>
      <c r="Z586" t="s">
        <v>6364</v>
      </c>
      <c r="AA586" t="s">
        <v>14</v>
      </c>
      <c r="AB586">
        <v>1</v>
      </c>
      <c r="AC586">
        <v>3.54182</v>
      </c>
      <c r="AD586">
        <v>1.4860100000000001E-3</v>
      </c>
      <c r="AE586">
        <v>4.4077300000000003E-3</v>
      </c>
      <c r="AF586" t="s">
        <v>15</v>
      </c>
      <c r="AG586">
        <v>1</v>
      </c>
      <c r="AH586">
        <v>3.4914299999999998</v>
      </c>
      <c r="AI586">
        <v>6.3778900000000004E-4</v>
      </c>
      <c r="AJ586">
        <v>2.1735299999999999E-3</v>
      </c>
      <c r="AK586" t="s">
        <v>15</v>
      </c>
      <c r="AL586">
        <v>29554</v>
      </c>
      <c r="AM586" t="s">
        <v>6365</v>
      </c>
      <c r="AN586" t="s">
        <v>6366</v>
      </c>
      <c r="AO586" t="s">
        <v>6367</v>
      </c>
      <c r="AP586" t="s">
        <v>6368</v>
      </c>
      <c r="AQ586" t="s">
        <v>6369</v>
      </c>
      <c r="AR586" t="s">
        <v>6370</v>
      </c>
      <c r="AS586" t="s">
        <v>6371</v>
      </c>
      <c r="AT586" t="s">
        <v>6372</v>
      </c>
      <c r="AU586" t="s">
        <v>6373</v>
      </c>
      <c r="AV586" t="s">
        <v>6374</v>
      </c>
      <c r="AW586" t="s">
        <v>6375</v>
      </c>
      <c r="AY586" t="s">
        <v>6376</v>
      </c>
      <c r="AZ586" t="s">
        <v>6377</v>
      </c>
      <c r="BA586" t="s">
        <v>6378</v>
      </c>
      <c r="BB586" t="s">
        <v>6379</v>
      </c>
    </row>
    <row r="587" spans="1:54" x14ac:dyDescent="0.25">
      <c r="A587">
        <v>1.1554800000000001</v>
      </c>
      <c r="B587">
        <v>1.2175</v>
      </c>
      <c r="C587">
        <f t="shared" si="9"/>
        <v>6.2019999999999964E-2</v>
      </c>
      <c r="D587" t="s">
        <v>29</v>
      </c>
      <c r="E587" t="s">
        <v>0</v>
      </c>
      <c r="F587" t="s">
        <v>1</v>
      </c>
      <c r="G587" t="s">
        <v>0</v>
      </c>
      <c r="H587" t="s">
        <v>1</v>
      </c>
      <c r="I587" t="s">
        <v>57110</v>
      </c>
      <c r="J587" t="s">
        <v>9798</v>
      </c>
      <c r="K587" t="s">
        <v>9799</v>
      </c>
      <c r="L587" t="s">
        <v>9800</v>
      </c>
      <c r="M587" t="s">
        <v>2573</v>
      </c>
      <c r="Q587" t="s">
        <v>9801</v>
      </c>
      <c r="R587" t="s">
        <v>9802</v>
      </c>
      <c r="U587" t="s">
        <v>9</v>
      </c>
      <c r="V587" t="s">
        <v>266</v>
      </c>
      <c r="X587" t="s">
        <v>11</v>
      </c>
      <c r="Y587" t="s">
        <v>12</v>
      </c>
      <c r="Z587" t="s">
        <v>9803</v>
      </c>
      <c r="AA587" t="s">
        <v>14</v>
      </c>
      <c r="AB587">
        <v>1</v>
      </c>
      <c r="AC587">
        <v>3.22526</v>
      </c>
      <c r="AD587">
        <v>2.59217E-3</v>
      </c>
      <c r="AE587">
        <v>7.0198500000000002E-3</v>
      </c>
      <c r="AF587" t="s">
        <v>15</v>
      </c>
      <c r="AG587">
        <v>1</v>
      </c>
      <c r="AH587">
        <v>2.7221600000000001</v>
      </c>
      <c r="AI587">
        <v>3.0163299999999998E-3</v>
      </c>
      <c r="AJ587">
        <v>8.03128E-3</v>
      </c>
      <c r="AK587" t="s">
        <v>15</v>
      </c>
      <c r="AL587">
        <v>5403300</v>
      </c>
      <c r="AM587" t="s">
        <v>9804</v>
      </c>
      <c r="AO587" t="s">
        <v>9805</v>
      </c>
      <c r="AP587" t="s">
        <v>9806</v>
      </c>
      <c r="AR587" t="s">
        <v>9807</v>
      </c>
      <c r="AS587" t="s">
        <v>9808</v>
      </c>
      <c r="AT587" t="s">
        <v>9809</v>
      </c>
      <c r="AU587" t="s">
        <v>9810</v>
      </c>
      <c r="AV587" t="s">
        <v>9811</v>
      </c>
      <c r="AW587" t="s">
        <v>9812</v>
      </c>
      <c r="AY587" t="s">
        <v>9813</v>
      </c>
      <c r="AZ587" t="s">
        <v>9814</v>
      </c>
    </row>
    <row r="588" spans="1:54" x14ac:dyDescent="0.25">
      <c r="A588">
        <v>1.05036</v>
      </c>
      <c r="B588">
        <v>1.3553900000000001</v>
      </c>
      <c r="C588">
        <f t="shared" si="9"/>
        <v>0.30503000000000013</v>
      </c>
      <c r="D588" t="s">
        <v>29</v>
      </c>
      <c r="E588" t="s">
        <v>29</v>
      </c>
      <c r="F588" t="s">
        <v>1</v>
      </c>
      <c r="G588" t="s">
        <v>29</v>
      </c>
      <c r="H588" t="s">
        <v>1</v>
      </c>
      <c r="I588" t="s">
        <v>57109</v>
      </c>
      <c r="J588" t="s">
        <v>10796</v>
      </c>
      <c r="K588" t="s">
        <v>10797</v>
      </c>
      <c r="L588" t="s">
        <v>10798</v>
      </c>
      <c r="Q588" t="s">
        <v>3964</v>
      </c>
      <c r="R588" t="s">
        <v>10799</v>
      </c>
      <c r="S588" t="s">
        <v>3966</v>
      </c>
      <c r="X588" t="s">
        <v>11</v>
      </c>
      <c r="Y588" t="s">
        <v>12</v>
      </c>
      <c r="Z588" t="s">
        <v>10800</v>
      </c>
      <c r="AA588" t="s">
        <v>14</v>
      </c>
      <c r="AB588">
        <v>4</v>
      </c>
      <c r="AC588">
        <v>3.2056300000000002</v>
      </c>
      <c r="AD588">
        <v>0.15257200000000001</v>
      </c>
      <c r="AE588">
        <v>0.23824899999999999</v>
      </c>
      <c r="AF588" t="s">
        <v>15</v>
      </c>
      <c r="AG588">
        <v>5</v>
      </c>
      <c r="AH588">
        <v>2.77956</v>
      </c>
      <c r="AI588">
        <v>0.159196</v>
      </c>
      <c r="AJ588">
        <v>0.25333699999999998</v>
      </c>
      <c r="AK588" t="s">
        <v>15</v>
      </c>
      <c r="AL588" t="s">
        <v>15</v>
      </c>
      <c r="AM588" t="s">
        <v>10801</v>
      </c>
      <c r="AO588" t="s">
        <v>10802</v>
      </c>
      <c r="AP588" t="s">
        <v>10803</v>
      </c>
      <c r="AQ588" t="s">
        <v>3318</v>
      </c>
      <c r="AR588" t="s">
        <v>10804</v>
      </c>
      <c r="AS588" t="s">
        <v>10805</v>
      </c>
      <c r="AT588" t="s">
        <v>10806</v>
      </c>
      <c r="AU588" t="s">
        <v>10807</v>
      </c>
      <c r="AV588" t="s">
        <v>10808</v>
      </c>
      <c r="AY588" t="s">
        <v>10809</v>
      </c>
      <c r="AZ588" t="s">
        <v>10810</v>
      </c>
      <c r="BA588" t="s">
        <v>10811</v>
      </c>
    </row>
    <row r="589" spans="1:54" x14ac:dyDescent="0.25">
      <c r="A589">
        <v>0.70905300000000004</v>
      </c>
      <c r="B589">
        <v>0.77024899999999996</v>
      </c>
      <c r="C589">
        <f t="shared" si="9"/>
        <v>6.1195999999999917E-2</v>
      </c>
      <c r="D589" t="s">
        <v>29</v>
      </c>
      <c r="E589" t="s">
        <v>29</v>
      </c>
      <c r="F589" t="s">
        <v>1</v>
      </c>
      <c r="G589" t="s">
        <v>0</v>
      </c>
      <c r="H589" t="s">
        <v>1</v>
      </c>
      <c r="I589" t="s">
        <v>57113</v>
      </c>
      <c r="J589" t="s">
        <v>14061</v>
      </c>
      <c r="K589" t="s">
        <v>14062</v>
      </c>
      <c r="L589" t="s">
        <v>14063</v>
      </c>
      <c r="M589" t="s">
        <v>14064</v>
      </c>
      <c r="N589" t="s">
        <v>14065</v>
      </c>
      <c r="O589" t="s">
        <v>9622</v>
      </c>
      <c r="Q589" t="s">
        <v>12220</v>
      </c>
      <c r="R589" t="s">
        <v>12221</v>
      </c>
      <c r="S589" t="s">
        <v>12222</v>
      </c>
      <c r="T589" t="s">
        <v>14066</v>
      </c>
      <c r="U589" t="s">
        <v>9</v>
      </c>
      <c r="V589" t="s">
        <v>408</v>
      </c>
      <c r="W589" t="s">
        <v>14067</v>
      </c>
      <c r="X589" t="s">
        <v>11</v>
      </c>
      <c r="Y589" t="s">
        <v>12</v>
      </c>
      <c r="Z589" t="s">
        <v>14068</v>
      </c>
      <c r="AA589" t="s">
        <v>14</v>
      </c>
      <c r="AB589">
        <v>12</v>
      </c>
      <c r="AC589">
        <v>0.59836699999999998</v>
      </c>
      <c r="AD589">
        <v>5.2360899999999997E-3</v>
      </c>
      <c r="AE589">
        <v>1.27037E-2</v>
      </c>
      <c r="AF589" t="s">
        <v>15</v>
      </c>
      <c r="AG589">
        <v>12</v>
      </c>
      <c r="AH589">
        <v>0.60579799999999995</v>
      </c>
      <c r="AI589">
        <v>2.4543500000000001E-3</v>
      </c>
      <c r="AJ589">
        <v>6.7546200000000002E-3</v>
      </c>
      <c r="AK589" t="s">
        <v>15</v>
      </c>
      <c r="AL589">
        <v>30616700</v>
      </c>
      <c r="AM589" t="s">
        <v>14069</v>
      </c>
      <c r="AN589" t="s">
        <v>14070</v>
      </c>
      <c r="AO589" t="s">
        <v>14071</v>
      </c>
      <c r="AP589" t="s">
        <v>14072</v>
      </c>
      <c r="AQ589" t="s">
        <v>14073</v>
      </c>
      <c r="AR589" t="s">
        <v>14074</v>
      </c>
      <c r="AT589" t="s">
        <v>14075</v>
      </c>
      <c r="AU589" t="s">
        <v>14076</v>
      </c>
      <c r="AV589" t="s">
        <v>14077</v>
      </c>
      <c r="AW589" t="s">
        <v>14078</v>
      </c>
      <c r="AY589" t="s">
        <v>14079</v>
      </c>
      <c r="BA589" t="s">
        <v>14080</v>
      </c>
    </row>
    <row r="590" spans="1:54" x14ac:dyDescent="0.25">
      <c r="A590">
        <v>1.04928</v>
      </c>
      <c r="B590">
        <v>0.62604300000000002</v>
      </c>
      <c r="C590">
        <f t="shared" si="9"/>
        <v>-0.42323699999999997</v>
      </c>
      <c r="D590" t="s">
        <v>29</v>
      </c>
      <c r="E590" t="s">
        <v>29</v>
      </c>
      <c r="F590" t="s">
        <v>1</v>
      </c>
      <c r="G590" t="s">
        <v>29</v>
      </c>
      <c r="H590" t="s">
        <v>1</v>
      </c>
      <c r="I590" t="s">
        <v>57109</v>
      </c>
      <c r="J590" t="s">
        <v>10835</v>
      </c>
      <c r="K590" t="s">
        <v>10836</v>
      </c>
      <c r="L590" t="s">
        <v>10837</v>
      </c>
      <c r="M590" t="s">
        <v>887</v>
      </c>
      <c r="N590" t="s">
        <v>887</v>
      </c>
      <c r="R590" t="s">
        <v>7617</v>
      </c>
      <c r="T590" t="s">
        <v>8291</v>
      </c>
      <c r="U590" t="s">
        <v>887</v>
      </c>
      <c r="V590" t="s">
        <v>77</v>
      </c>
      <c r="X590" t="s">
        <v>11</v>
      </c>
      <c r="Y590" t="s">
        <v>12</v>
      </c>
      <c r="Z590" t="s">
        <v>10838</v>
      </c>
      <c r="AA590" t="s">
        <v>14</v>
      </c>
      <c r="AB590">
        <v>2</v>
      </c>
      <c r="AC590">
        <v>1.2547200000000001</v>
      </c>
      <c r="AD590">
        <v>2.7073099999999999E-2</v>
      </c>
      <c r="AE590">
        <v>5.2938199999999998E-2</v>
      </c>
      <c r="AF590" t="s">
        <v>15</v>
      </c>
      <c r="AG590">
        <v>2</v>
      </c>
      <c r="AH590">
        <v>0.69325199999999998</v>
      </c>
      <c r="AI590">
        <v>0.12584600000000001</v>
      </c>
      <c r="AJ590">
        <v>0.20586699999999999</v>
      </c>
      <c r="AK590" t="s">
        <v>15</v>
      </c>
      <c r="AL590">
        <v>192294</v>
      </c>
      <c r="AM590" t="s">
        <v>10839</v>
      </c>
      <c r="AO590" t="s">
        <v>10840</v>
      </c>
      <c r="AP590" t="s">
        <v>10841</v>
      </c>
      <c r="AQ590" t="s">
        <v>10842</v>
      </c>
      <c r="AR590" t="s">
        <v>10843</v>
      </c>
      <c r="AS590" t="s">
        <v>10844</v>
      </c>
      <c r="AT590" t="s">
        <v>10845</v>
      </c>
      <c r="AU590" t="s">
        <v>10846</v>
      </c>
      <c r="AV590" t="s">
        <v>10847</v>
      </c>
      <c r="AW590" t="s">
        <v>10848</v>
      </c>
      <c r="AX590" t="s">
        <v>10849</v>
      </c>
      <c r="AY590" t="s">
        <v>10850</v>
      </c>
      <c r="BA590" t="s">
        <v>10851</v>
      </c>
    </row>
    <row r="591" spans="1:54" x14ac:dyDescent="0.25">
      <c r="A591">
        <v>-1.15754</v>
      </c>
      <c r="B591">
        <v>-1.0971200000000001</v>
      </c>
      <c r="C591">
        <f t="shared" si="9"/>
        <v>6.0419999999999918E-2</v>
      </c>
      <c r="D591" t="s">
        <v>29</v>
      </c>
      <c r="E591" t="s">
        <v>0</v>
      </c>
      <c r="F591" t="s">
        <v>8149</v>
      </c>
      <c r="G591" t="s">
        <v>0</v>
      </c>
      <c r="H591" t="s">
        <v>8149</v>
      </c>
      <c r="I591" t="s">
        <v>57110</v>
      </c>
      <c r="J591" t="s">
        <v>44300</v>
      </c>
      <c r="K591" t="s">
        <v>32022</v>
      </c>
      <c r="L591" t="s">
        <v>44301</v>
      </c>
      <c r="M591" t="s">
        <v>32024</v>
      </c>
      <c r="N591" t="s">
        <v>32025</v>
      </c>
      <c r="O591" t="s">
        <v>44302</v>
      </c>
      <c r="Q591" t="s">
        <v>6844</v>
      </c>
      <c r="R591" t="s">
        <v>32026</v>
      </c>
      <c r="T591" t="s">
        <v>44303</v>
      </c>
      <c r="U591" t="s">
        <v>347</v>
      </c>
      <c r="V591" t="s">
        <v>77</v>
      </c>
      <c r="X591" t="s">
        <v>11</v>
      </c>
      <c r="Y591" t="s">
        <v>12</v>
      </c>
      <c r="Z591" t="s">
        <v>44304</v>
      </c>
      <c r="AA591" t="s">
        <v>14</v>
      </c>
      <c r="AB591">
        <v>3</v>
      </c>
      <c r="AC591">
        <v>-3.2315100000000001</v>
      </c>
      <c r="AD591">
        <v>3.2019900000000002E-4</v>
      </c>
      <c r="AE591">
        <v>1.2026199999999999E-3</v>
      </c>
      <c r="AF591" t="s">
        <v>15</v>
      </c>
      <c r="AG591">
        <v>3</v>
      </c>
      <c r="AH591">
        <v>-3.1059899999999998</v>
      </c>
      <c r="AI591">
        <v>3.5936499999999999E-3</v>
      </c>
      <c r="AJ591">
        <v>9.4078400000000006E-3</v>
      </c>
      <c r="AK591" t="s">
        <v>15</v>
      </c>
      <c r="AL591">
        <v>294864</v>
      </c>
      <c r="AM591" t="s">
        <v>44305</v>
      </c>
      <c r="AN591" t="s">
        <v>44306</v>
      </c>
      <c r="AO591" t="s">
        <v>44307</v>
      </c>
      <c r="AP591" t="s">
        <v>44308</v>
      </c>
      <c r="AR591" t="s">
        <v>44309</v>
      </c>
      <c r="AS591" t="s">
        <v>44310</v>
      </c>
      <c r="AT591" t="s">
        <v>44311</v>
      </c>
      <c r="AU591" t="s">
        <v>44312</v>
      </c>
      <c r="AV591" t="s">
        <v>44305</v>
      </c>
      <c r="AY591" t="s">
        <v>44313</v>
      </c>
      <c r="BA591" t="s">
        <v>3106</v>
      </c>
      <c r="BB591" t="s">
        <v>44314</v>
      </c>
    </row>
    <row r="592" spans="1:54" x14ac:dyDescent="0.25">
      <c r="A592">
        <v>-1.2849200000000001</v>
      </c>
      <c r="B592">
        <v>-1.22472</v>
      </c>
      <c r="C592">
        <f t="shared" si="9"/>
        <v>6.0200000000000031E-2</v>
      </c>
      <c r="D592" t="s">
        <v>29</v>
      </c>
      <c r="E592" t="s">
        <v>0</v>
      </c>
      <c r="F592" t="s">
        <v>8149</v>
      </c>
      <c r="G592" t="s">
        <v>0</v>
      </c>
      <c r="H592" t="s">
        <v>8149</v>
      </c>
      <c r="I592" t="s">
        <v>57110</v>
      </c>
      <c r="J592" t="s">
        <v>45114</v>
      </c>
      <c r="K592" t="s">
        <v>45115</v>
      </c>
      <c r="L592" t="s">
        <v>45116</v>
      </c>
      <c r="M592" t="s">
        <v>8962</v>
      </c>
      <c r="N592" t="s">
        <v>806</v>
      </c>
      <c r="Q592" t="s">
        <v>8963</v>
      </c>
      <c r="R592" t="s">
        <v>8964</v>
      </c>
      <c r="T592" t="s">
        <v>651</v>
      </c>
      <c r="U592" t="s">
        <v>9</v>
      </c>
      <c r="V592" t="s">
        <v>59</v>
      </c>
      <c r="W592" t="s">
        <v>806</v>
      </c>
      <c r="X592" t="s">
        <v>11</v>
      </c>
      <c r="Y592" t="s">
        <v>12</v>
      </c>
      <c r="Z592" t="s">
        <v>45117</v>
      </c>
      <c r="AA592" t="s">
        <v>14</v>
      </c>
      <c r="AB592">
        <v>3</v>
      </c>
      <c r="AC592">
        <v>-6.92286</v>
      </c>
      <c r="AD592" s="1">
        <v>1.21991E-6</v>
      </c>
      <c r="AE592" s="1">
        <v>9.8823300000000006E-6</v>
      </c>
      <c r="AF592" t="s">
        <v>15</v>
      </c>
      <c r="AG592">
        <v>5</v>
      </c>
      <c r="AH592">
        <v>-4.0149499999999998</v>
      </c>
      <c r="AI592" s="1">
        <v>3.8401000000000002E-15</v>
      </c>
      <c r="AJ592" s="1">
        <v>2.2866000000000001E-13</v>
      </c>
      <c r="AK592" t="s">
        <v>15</v>
      </c>
      <c r="AL592">
        <v>1442800</v>
      </c>
      <c r="AM592" t="s">
        <v>45118</v>
      </c>
      <c r="AO592" t="s">
        <v>45119</v>
      </c>
      <c r="AP592" t="s">
        <v>45120</v>
      </c>
      <c r="AQ592" t="s">
        <v>45121</v>
      </c>
      <c r="AR592" t="s">
        <v>45122</v>
      </c>
      <c r="AS592" t="s">
        <v>45123</v>
      </c>
      <c r="AT592" t="s">
        <v>45124</v>
      </c>
      <c r="AU592" t="s">
        <v>45125</v>
      </c>
      <c r="AV592" t="s">
        <v>45126</v>
      </c>
      <c r="AW592" t="s">
        <v>45127</v>
      </c>
      <c r="AX592" t="s">
        <v>7723</v>
      </c>
      <c r="AY592" t="s">
        <v>45128</v>
      </c>
      <c r="BA592" t="s">
        <v>45129</v>
      </c>
    </row>
    <row r="593" spans="1:54" x14ac:dyDescent="0.25">
      <c r="A593">
        <v>0.92317000000000005</v>
      </c>
      <c r="B593">
        <v>0.98153500000000005</v>
      </c>
      <c r="C593">
        <f t="shared" si="9"/>
        <v>5.8365E-2</v>
      </c>
      <c r="D593" t="s">
        <v>29</v>
      </c>
      <c r="E593" t="s">
        <v>0</v>
      </c>
      <c r="F593" t="s">
        <v>1</v>
      </c>
      <c r="G593" t="s">
        <v>0</v>
      </c>
      <c r="H593" t="s">
        <v>1</v>
      </c>
      <c r="I593" t="s">
        <v>57110</v>
      </c>
      <c r="J593" t="s">
        <v>11764</v>
      </c>
      <c r="K593" t="s">
        <v>11765</v>
      </c>
      <c r="L593" t="s">
        <v>11766</v>
      </c>
      <c r="M593" t="s">
        <v>11767</v>
      </c>
      <c r="N593" t="s">
        <v>11768</v>
      </c>
      <c r="O593" t="s">
        <v>11769</v>
      </c>
      <c r="Q593" t="s">
        <v>11770</v>
      </c>
      <c r="R593" t="s">
        <v>11771</v>
      </c>
      <c r="S593" t="s">
        <v>11772</v>
      </c>
      <c r="T593" t="s">
        <v>11773</v>
      </c>
      <c r="U593" t="s">
        <v>996</v>
      </c>
      <c r="V593" t="s">
        <v>77</v>
      </c>
      <c r="W593" t="s">
        <v>11774</v>
      </c>
      <c r="X593" t="s">
        <v>11</v>
      </c>
      <c r="Y593" t="s">
        <v>12</v>
      </c>
      <c r="Z593" t="s">
        <v>11775</v>
      </c>
      <c r="AA593" t="s">
        <v>14</v>
      </c>
      <c r="AB593">
        <v>2</v>
      </c>
      <c r="AC593">
        <v>3.41961</v>
      </c>
      <c r="AD593" s="1">
        <v>3.0621899999999999E-5</v>
      </c>
      <c r="AE593">
        <v>1.5870700000000001E-4</v>
      </c>
      <c r="AF593" t="s">
        <v>15</v>
      </c>
      <c r="AG593">
        <v>3</v>
      </c>
      <c r="AH593">
        <v>2.6390400000000001</v>
      </c>
      <c r="AI593" s="1">
        <v>1.16022E-5</v>
      </c>
      <c r="AJ593" s="1">
        <v>7.1022899999999994E-5</v>
      </c>
      <c r="AK593" t="s">
        <v>15</v>
      </c>
      <c r="AL593">
        <v>131589</v>
      </c>
      <c r="AM593" t="s">
        <v>11776</v>
      </c>
      <c r="AN593" t="s">
        <v>11777</v>
      </c>
      <c r="AO593" t="s">
        <v>11778</v>
      </c>
      <c r="AP593" t="s">
        <v>11779</v>
      </c>
      <c r="AQ593" t="s">
        <v>11780</v>
      </c>
      <c r="AR593" t="s">
        <v>11781</v>
      </c>
      <c r="AS593" t="s">
        <v>11782</v>
      </c>
      <c r="AT593" t="s">
        <v>11783</v>
      </c>
      <c r="AU593" t="s">
        <v>11784</v>
      </c>
      <c r="AV593" t="s">
        <v>11785</v>
      </c>
      <c r="AW593" t="s">
        <v>11786</v>
      </c>
      <c r="AY593" t="s">
        <v>11787</v>
      </c>
      <c r="BA593" t="s">
        <v>11788</v>
      </c>
      <c r="BB593" t="s">
        <v>11789</v>
      </c>
    </row>
    <row r="594" spans="1:54" x14ac:dyDescent="0.25">
      <c r="A594">
        <v>-2.65903</v>
      </c>
      <c r="B594">
        <v>-2.6012599999999999</v>
      </c>
      <c r="C594">
        <f t="shared" si="9"/>
        <v>5.7770000000000099E-2</v>
      </c>
      <c r="D594" t="s">
        <v>29</v>
      </c>
      <c r="E594" t="s">
        <v>0</v>
      </c>
      <c r="F594" t="s">
        <v>8149</v>
      </c>
      <c r="G594" t="s">
        <v>0</v>
      </c>
      <c r="H594" t="s">
        <v>8149</v>
      </c>
      <c r="I594" t="s">
        <v>57110</v>
      </c>
      <c r="J594" t="s">
        <v>49622</v>
      </c>
      <c r="K594" t="s">
        <v>49623</v>
      </c>
      <c r="L594" t="s">
        <v>49624</v>
      </c>
      <c r="M594" t="s">
        <v>49625</v>
      </c>
      <c r="N594" t="s">
        <v>49626</v>
      </c>
      <c r="O594" t="s">
        <v>49627</v>
      </c>
      <c r="Q594" t="s">
        <v>49628</v>
      </c>
      <c r="R594" t="s">
        <v>49629</v>
      </c>
      <c r="T594" t="s">
        <v>49630</v>
      </c>
      <c r="U594" t="s">
        <v>780</v>
      </c>
      <c r="V594" t="s">
        <v>10</v>
      </c>
      <c r="W594" t="s">
        <v>49631</v>
      </c>
      <c r="X594" t="s">
        <v>11</v>
      </c>
      <c r="Y594" t="s">
        <v>12</v>
      </c>
      <c r="Z594" t="s">
        <v>49632</v>
      </c>
      <c r="AA594" t="s">
        <v>14</v>
      </c>
      <c r="AB594">
        <v>8</v>
      </c>
      <c r="AC594">
        <v>-6.8660199999999998</v>
      </c>
      <c r="AD594" s="1">
        <v>2.2793699999999999E-10</v>
      </c>
      <c r="AE594" s="1">
        <v>4.91935E-9</v>
      </c>
      <c r="AF594" t="s">
        <v>15</v>
      </c>
      <c r="AG594">
        <v>8</v>
      </c>
      <c r="AH594">
        <v>-6.2476500000000001</v>
      </c>
      <c r="AI594" s="1">
        <v>3.7395600000000002E-13</v>
      </c>
      <c r="AJ594" s="1">
        <v>1.5119799999999999E-11</v>
      </c>
      <c r="AK594" t="s">
        <v>15</v>
      </c>
      <c r="AL594">
        <v>659589</v>
      </c>
      <c r="AM594" t="s">
        <v>49633</v>
      </c>
      <c r="AN594" t="s">
        <v>49634</v>
      </c>
      <c r="AO594" t="s">
        <v>49635</v>
      </c>
      <c r="AP594" t="s">
        <v>49636</v>
      </c>
      <c r="AQ594" t="s">
        <v>49637</v>
      </c>
      <c r="AR594" t="s">
        <v>49638</v>
      </c>
      <c r="AS594" t="s">
        <v>49639</v>
      </c>
      <c r="AT594" t="s">
        <v>49640</v>
      </c>
      <c r="AU594" t="s">
        <v>49641</v>
      </c>
      <c r="AV594" t="s">
        <v>49633</v>
      </c>
      <c r="AW594" t="s">
        <v>49642</v>
      </c>
      <c r="AX594" t="s">
        <v>49643</v>
      </c>
      <c r="AY594" t="s">
        <v>49644</v>
      </c>
      <c r="AZ594" t="s">
        <v>49645</v>
      </c>
      <c r="BB594" t="s">
        <v>49646</v>
      </c>
    </row>
    <row r="595" spans="1:54" x14ac:dyDescent="0.25">
      <c r="A595">
        <v>1.03807</v>
      </c>
      <c r="B595">
        <v>0.98714000000000002</v>
      </c>
      <c r="C595">
        <f t="shared" si="9"/>
        <v>-5.0930000000000031E-2</v>
      </c>
      <c r="D595" t="s">
        <v>29</v>
      </c>
      <c r="E595" t="s">
        <v>29</v>
      </c>
      <c r="F595" t="s">
        <v>1</v>
      </c>
      <c r="G595" t="s">
        <v>29</v>
      </c>
      <c r="H595" t="s">
        <v>1</v>
      </c>
      <c r="I595" t="s">
        <v>57109</v>
      </c>
      <c r="J595" t="s">
        <v>10919</v>
      </c>
      <c r="K595" t="s">
        <v>10920</v>
      </c>
      <c r="L595" t="s">
        <v>10921</v>
      </c>
      <c r="M595" t="s">
        <v>10208</v>
      </c>
      <c r="N595" t="s">
        <v>10209</v>
      </c>
      <c r="P595" t="s">
        <v>10211</v>
      </c>
      <c r="Q595" t="s">
        <v>10212</v>
      </c>
      <c r="R595" t="s">
        <v>10213</v>
      </c>
      <c r="T595" t="s">
        <v>3128</v>
      </c>
      <c r="X595" t="s">
        <v>11</v>
      </c>
      <c r="Y595" t="s">
        <v>12</v>
      </c>
      <c r="Z595" t="s">
        <v>10922</v>
      </c>
      <c r="AA595" t="s">
        <v>14</v>
      </c>
      <c r="AB595">
        <v>1</v>
      </c>
      <c r="AC595">
        <v>3.3957099999999998</v>
      </c>
      <c r="AD595">
        <v>3.9950799999999998E-3</v>
      </c>
      <c r="AE595">
        <v>1.00818E-2</v>
      </c>
      <c r="AF595" t="s">
        <v>15</v>
      </c>
      <c r="AG595">
        <v>1</v>
      </c>
      <c r="AH595">
        <v>2.8568500000000001</v>
      </c>
      <c r="AI595">
        <v>4.6472400000000004E-3</v>
      </c>
      <c r="AJ595">
        <v>1.1707499999999999E-2</v>
      </c>
      <c r="AK595" t="s">
        <v>15</v>
      </c>
      <c r="AL595" t="s">
        <v>15</v>
      </c>
      <c r="AM595" t="s">
        <v>10923</v>
      </c>
      <c r="AO595" t="s">
        <v>10924</v>
      </c>
      <c r="AP595" t="s">
        <v>10925</v>
      </c>
      <c r="AR595" t="s">
        <v>10926</v>
      </c>
      <c r="AT595" t="s">
        <v>10927</v>
      </c>
      <c r="AU595" t="s">
        <v>10928</v>
      </c>
      <c r="AV595" t="s">
        <v>10923</v>
      </c>
      <c r="AW595" t="s">
        <v>10929</v>
      </c>
      <c r="AX595" t="s">
        <v>10226</v>
      </c>
    </row>
    <row r="596" spans="1:54" x14ac:dyDescent="0.25">
      <c r="A596">
        <v>-2.2063700000000002</v>
      </c>
      <c r="B596">
        <v>-2.1517300000000001</v>
      </c>
      <c r="C596">
        <f t="shared" si="9"/>
        <v>5.4640000000000022E-2</v>
      </c>
      <c r="D596" t="s">
        <v>29</v>
      </c>
      <c r="E596" t="s">
        <v>0</v>
      </c>
      <c r="F596" t="s">
        <v>8149</v>
      </c>
      <c r="G596" t="s">
        <v>0</v>
      </c>
      <c r="H596" t="s">
        <v>8149</v>
      </c>
      <c r="I596" t="s">
        <v>57110</v>
      </c>
      <c r="J596" t="s">
        <v>49094</v>
      </c>
      <c r="K596" t="s">
        <v>49095</v>
      </c>
      <c r="L596" t="s">
        <v>9800</v>
      </c>
      <c r="M596" t="s">
        <v>72</v>
      </c>
      <c r="Q596" t="s">
        <v>49096</v>
      </c>
      <c r="R596" t="s">
        <v>49097</v>
      </c>
      <c r="T596" t="s">
        <v>7858</v>
      </c>
      <c r="U596" t="s">
        <v>780</v>
      </c>
      <c r="V596" t="s">
        <v>266</v>
      </c>
      <c r="X596" t="s">
        <v>11</v>
      </c>
      <c r="Y596" t="s">
        <v>12</v>
      </c>
      <c r="Z596" t="s">
        <v>49098</v>
      </c>
      <c r="AA596" t="s">
        <v>14</v>
      </c>
      <c r="AB596">
        <v>4</v>
      </c>
      <c r="AC596">
        <v>-11.679399999999999</v>
      </c>
      <c r="AD596" s="1">
        <v>7.9988300000000001E-22</v>
      </c>
      <c r="AE596" s="1">
        <v>1.36074E-19</v>
      </c>
      <c r="AF596" t="s">
        <v>15</v>
      </c>
      <c r="AG596">
        <v>4</v>
      </c>
      <c r="AH596">
        <v>-8.92455</v>
      </c>
      <c r="AI596" s="1">
        <v>7.2363200000000001E-22</v>
      </c>
      <c r="AJ596" s="1">
        <v>1.3940599999999999E-19</v>
      </c>
      <c r="AK596" t="s">
        <v>15</v>
      </c>
      <c r="AL596">
        <v>879600</v>
      </c>
      <c r="AM596" t="s">
        <v>49099</v>
      </c>
      <c r="AN596" t="s">
        <v>49100</v>
      </c>
      <c r="AO596" t="s">
        <v>49101</v>
      </c>
      <c r="AP596" t="s">
        <v>49102</v>
      </c>
      <c r="AQ596" t="s">
        <v>49103</v>
      </c>
      <c r="AR596" t="s">
        <v>49104</v>
      </c>
      <c r="AT596" t="s">
        <v>49105</v>
      </c>
      <c r="AU596" t="s">
        <v>49106</v>
      </c>
      <c r="AV596" t="s">
        <v>49099</v>
      </c>
      <c r="AW596" t="s">
        <v>49107</v>
      </c>
      <c r="AX596" t="s">
        <v>49108</v>
      </c>
      <c r="AY596" t="s">
        <v>49109</v>
      </c>
      <c r="BA596" t="s">
        <v>337</v>
      </c>
    </row>
    <row r="597" spans="1:54" x14ac:dyDescent="0.25">
      <c r="A597">
        <v>1.8721300000000001</v>
      </c>
      <c r="B597">
        <v>1.9257500000000001</v>
      </c>
      <c r="C597">
        <f t="shared" si="9"/>
        <v>5.3620000000000001E-2</v>
      </c>
      <c r="D597" t="s">
        <v>29</v>
      </c>
      <c r="E597" t="s">
        <v>0</v>
      </c>
      <c r="F597" t="s">
        <v>1</v>
      </c>
      <c r="G597" t="s">
        <v>0</v>
      </c>
      <c r="H597" t="s">
        <v>1</v>
      </c>
      <c r="I597" t="s">
        <v>57110</v>
      </c>
      <c r="J597" t="s">
        <v>5004</v>
      </c>
      <c r="K597" t="s">
        <v>5005</v>
      </c>
      <c r="L597" t="s">
        <v>5006</v>
      </c>
      <c r="M597" t="s">
        <v>5007</v>
      </c>
      <c r="N597" t="s">
        <v>5008</v>
      </c>
      <c r="Q597" t="s">
        <v>5009</v>
      </c>
      <c r="R597" t="s">
        <v>5010</v>
      </c>
      <c r="T597" t="s">
        <v>5011</v>
      </c>
      <c r="U597" t="s">
        <v>76</v>
      </c>
      <c r="V597" t="s">
        <v>77</v>
      </c>
      <c r="X597" t="s">
        <v>11</v>
      </c>
      <c r="Y597" t="s">
        <v>12</v>
      </c>
      <c r="Z597" t="s">
        <v>5012</v>
      </c>
      <c r="AA597" t="s">
        <v>14</v>
      </c>
      <c r="AB597">
        <v>1</v>
      </c>
      <c r="AC597">
        <v>4.4777800000000001</v>
      </c>
      <c r="AD597">
        <v>3.6313099999999999E-4</v>
      </c>
      <c r="AE597">
        <v>1.34122E-3</v>
      </c>
      <c r="AF597" t="s">
        <v>15</v>
      </c>
      <c r="AG597">
        <v>1</v>
      </c>
      <c r="AH597">
        <v>4.8865800000000004</v>
      </c>
      <c r="AI597" s="1">
        <v>5.7656099999999998E-5</v>
      </c>
      <c r="AJ597">
        <v>2.81165E-4</v>
      </c>
      <c r="AK597" t="s">
        <v>15</v>
      </c>
      <c r="AL597">
        <v>239907</v>
      </c>
      <c r="AM597" t="s">
        <v>5013</v>
      </c>
      <c r="AO597" t="s">
        <v>5014</v>
      </c>
      <c r="AP597" t="s">
        <v>5015</v>
      </c>
      <c r="AR597" t="s">
        <v>5016</v>
      </c>
      <c r="AS597" t="s">
        <v>5017</v>
      </c>
      <c r="AT597" t="s">
        <v>5018</v>
      </c>
      <c r="AU597" t="s">
        <v>5019</v>
      </c>
      <c r="AV597" t="s">
        <v>5020</v>
      </c>
      <c r="AX597" t="s">
        <v>5021</v>
      </c>
      <c r="AY597" t="s">
        <v>5022</v>
      </c>
      <c r="AZ597" t="s">
        <v>5023</v>
      </c>
      <c r="BA597" t="s">
        <v>5024</v>
      </c>
    </row>
    <row r="598" spans="1:54" x14ac:dyDescent="0.25">
      <c r="A598">
        <v>1.0335399999999999</v>
      </c>
      <c r="B598">
        <v>0.93801900000000005</v>
      </c>
      <c r="C598">
        <f t="shared" si="9"/>
        <v>-9.5520999999999856E-2</v>
      </c>
      <c r="D598" t="s">
        <v>29</v>
      </c>
      <c r="E598" t="s">
        <v>29</v>
      </c>
      <c r="F598" t="s">
        <v>1</v>
      </c>
      <c r="G598" t="s">
        <v>29</v>
      </c>
      <c r="H598" t="s">
        <v>1</v>
      </c>
      <c r="I598" t="s">
        <v>57109</v>
      </c>
      <c r="J598" t="s">
        <v>10958</v>
      </c>
      <c r="K598" t="s">
        <v>10959</v>
      </c>
      <c r="L598" t="s">
        <v>10960</v>
      </c>
      <c r="M598" t="s">
        <v>10961</v>
      </c>
      <c r="N598" t="s">
        <v>10962</v>
      </c>
      <c r="O598" t="s">
        <v>10963</v>
      </c>
      <c r="Q598" t="s">
        <v>2816</v>
      </c>
      <c r="R598" t="s">
        <v>2816</v>
      </c>
      <c r="T598" t="s">
        <v>2817</v>
      </c>
      <c r="U598" t="s">
        <v>145</v>
      </c>
      <c r="V598" t="s">
        <v>266</v>
      </c>
      <c r="X598" t="s">
        <v>11</v>
      </c>
      <c r="Y598" t="s">
        <v>12</v>
      </c>
      <c r="Z598" t="s">
        <v>10964</v>
      </c>
      <c r="AA598" t="s">
        <v>14</v>
      </c>
      <c r="AB598">
        <v>1</v>
      </c>
      <c r="AC598">
        <v>1.44208</v>
      </c>
      <c r="AD598">
        <v>7.8558600000000006E-2</v>
      </c>
      <c r="AE598">
        <v>0.13475200000000001</v>
      </c>
      <c r="AF598" t="s">
        <v>15</v>
      </c>
      <c r="AG598">
        <v>1</v>
      </c>
      <c r="AH598">
        <v>1.1434800000000001</v>
      </c>
      <c r="AI598">
        <v>0.106846</v>
      </c>
      <c r="AJ598">
        <v>0.17898700000000001</v>
      </c>
      <c r="AK598" t="s">
        <v>15</v>
      </c>
      <c r="AL598">
        <v>13972700</v>
      </c>
      <c r="AM598" t="s">
        <v>10965</v>
      </c>
      <c r="AN598" t="s">
        <v>10966</v>
      </c>
      <c r="AO598" t="s">
        <v>10967</v>
      </c>
      <c r="AP598" t="s">
        <v>10968</v>
      </c>
      <c r="AR598" t="s">
        <v>10969</v>
      </c>
      <c r="AT598" t="s">
        <v>10970</v>
      </c>
      <c r="AU598" t="s">
        <v>10971</v>
      </c>
      <c r="AV598" t="s">
        <v>10972</v>
      </c>
      <c r="AY598" t="s">
        <v>10973</v>
      </c>
      <c r="BA598" t="s">
        <v>732</v>
      </c>
      <c r="BB598" t="s">
        <v>10974</v>
      </c>
    </row>
    <row r="599" spans="1:54" x14ac:dyDescent="0.25">
      <c r="A599">
        <v>1.03182</v>
      </c>
      <c r="B599">
        <v>1.17564</v>
      </c>
      <c r="C599">
        <f t="shared" si="9"/>
        <v>0.14382000000000006</v>
      </c>
      <c r="D599" t="s">
        <v>29</v>
      </c>
      <c r="E599" t="s">
        <v>29</v>
      </c>
      <c r="F599" t="s">
        <v>1</v>
      </c>
      <c r="G599" t="s">
        <v>29</v>
      </c>
      <c r="H599" t="s">
        <v>1</v>
      </c>
      <c r="I599" t="s">
        <v>57109</v>
      </c>
      <c r="J599" t="s">
        <v>8061</v>
      </c>
      <c r="K599" t="s">
        <v>10975</v>
      </c>
      <c r="L599" t="s">
        <v>10976</v>
      </c>
      <c r="M599" t="s">
        <v>9729</v>
      </c>
      <c r="N599" t="s">
        <v>9730</v>
      </c>
      <c r="Q599" t="s">
        <v>8064</v>
      </c>
      <c r="R599" t="s">
        <v>8065</v>
      </c>
      <c r="X599" t="s">
        <v>229</v>
      </c>
      <c r="Y599" t="s">
        <v>12</v>
      </c>
      <c r="Z599" t="s">
        <v>10977</v>
      </c>
      <c r="AA599" t="s">
        <v>14</v>
      </c>
      <c r="AB599">
        <v>1</v>
      </c>
      <c r="AC599">
        <v>1.8078799999999999</v>
      </c>
      <c r="AD599">
        <v>4.3494699999999997E-2</v>
      </c>
      <c r="AE599">
        <v>8.0118999999999996E-2</v>
      </c>
      <c r="AF599" t="s">
        <v>15</v>
      </c>
      <c r="AG599">
        <v>1</v>
      </c>
      <c r="AH599">
        <v>2.0084499999999998</v>
      </c>
      <c r="AI599">
        <v>2.9649999999999999E-2</v>
      </c>
      <c r="AJ599">
        <v>5.9866599999999999E-2</v>
      </c>
      <c r="AK599" t="s">
        <v>15</v>
      </c>
      <c r="AL599" t="s">
        <v>15</v>
      </c>
      <c r="AM599" t="s">
        <v>10978</v>
      </c>
      <c r="AO599" t="s">
        <v>10979</v>
      </c>
      <c r="AP599" t="s">
        <v>10980</v>
      </c>
      <c r="AR599" t="s">
        <v>10981</v>
      </c>
      <c r="AS599" t="s">
        <v>10982</v>
      </c>
      <c r="AT599" t="s">
        <v>10983</v>
      </c>
      <c r="AU599" t="s">
        <v>10984</v>
      </c>
      <c r="AV599" t="s">
        <v>10978</v>
      </c>
      <c r="AX599" t="s">
        <v>10985</v>
      </c>
      <c r="AY599" t="s">
        <v>10986</v>
      </c>
      <c r="BA599" t="s">
        <v>10987</v>
      </c>
    </row>
    <row r="600" spans="1:54" x14ac:dyDescent="0.25">
      <c r="A600">
        <v>1.5627899999999999</v>
      </c>
      <c r="B600">
        <v>1.6153599999999999</v>
      </c>
      <c r="C600">
        <f t="shared" si="9"/>
        <v>5.2570000000000006E-2</v>
      </c>
      <c r="D600" t="s">
        <v>29</v>
      </c>
      <c r="E600" t="s">
        <v>0</v>
      </c>
      <c r="F600" t="s">
        <v>1</v>
      </c>
      <c r="G600" t="s">
        <v>0</v>
      </c>
      <c r="H600" t="s">
        <v>1</v>
      </c>
      <c r="I600" t="s">
        <v>57110</v>
      </c>
      <c r="J600" t="s">
        <v>6762</v>
      </c>
      <c r="K600" t="s">
        <v>6763</v>
      </c>
      <c r="L600" t="s">
        <v>6764</v>
      </c>
      <c r="M600" t="s">
        <v>937</v>
      </c>
      <c r="N600" t="s">
        <v>938</v>
      </c>
      <c r="Q600" t="s">
        <v>939</v>
      </c>
      <c r="R600" t="s">
        <v>940</v>
      </c>
      <c r="T600" t="s">
        <v>6765</v>
      </c>
      <c r="U600" t="s">
        <v>76</v>
      </c>
      <c r="V600" t="s">
        <v>77</v>
      </c>
      <c r="W600" t="s">
        <v>6766</v>
      </c>
      <c r="X600" t="s">
        <v>11</v>
      </c>
      <c r="Y600" t="s">
        <v>12</v>
      </c>
      <c r="Z600" t="s">
        <v>6767</v>
      </c>
      <c r="AA600" t="s">
        <v>14</v>
      </c>
      <c r="AB600">
        <v>12</v>
      </c>
      <c r="AC600">
        <v>1.3826000000000001</v>
      </c>
      <c r="AD600" s="1">
        <v>1.8236300000000002E-8</v>
      </c>
      <c r="AE600" s="1">
        <v>2.5980100000000001E-7</v>
      </c>
      <c r="AF600" t="s">
        <v>15</v>
      </c>
      <c r="AG600">
        <v>13</v>
      </c>
      <c r="AH600">
        <v>1.4667699999999999</v>
      </c>
      <c r="AI600" s="1">
        <v>5.8967099999999997E-11</v>
      </c>
      <c r="AJ600" s="1">
        <v>1.36963E-9</v>
      </c>
      <c r="AK600" t="s">
        <v>15</v>
      </c>
      <c r="AL600">
        <v>3378410</v>
      </c>
      <c r="AM600" t="s">
        <v>6768</v>
      </c>
      <c r="AO600" t="s">
        <v>6769</v>
      </c>
      <c r="AP600" t="s">
        <v>6770</v>
      </c>
      <c r="AR600" t="s">
        <v>6771</v>
      </c>
      <c r="AS600" t="s">
        <v>6772</v>
      </c>
      <c r="AT600" t="s">
        <v>6773</v>
      </c>
      <c r="AU600" t="s">
        <v>6774</v>
      </c>
      <c r="AV600" t="s">
        <v>6775</v>
      </c>
      <c r="AW600" t="s">
        <v>6776</v>
      </c>
      <c r="AX600" t="s">
        <v>4783</v>
      </c>
      <c r="AY600" t="s">
        <v>6777</v>
      </c>
      <c r="AZ600" t="s">
        <v>6778</v>
      </c>
      <c r="BA600" t="s">
        <v>6779</v>
      </c>
    </row>
    <row r="601" spans="1:54" x14ac:dyDescent="0.25">
      <c r="A601">
        <v>-1.2889999999999999</v>
      </c>
      <c r="B601">
        <v>-1.2366600000000001</v>
      </c>
      <c r="C601">
        <f t="shared" si="9"/>
        <v>5.2339999999999831E-2</v>
      </c>
      <c r="D601" t="s">
        <v>29</v>
      </c>
      <c r="E601" t="s">
        <v>0</v>
      </c>
      <c r="F601" t="s">
        <v>8149</v>
      </c>
      <c r="G601" t="s">
        <v>0</v>
      </c>
      <c r="H601" t="s">
        <v>8149</v>
      </c>
      <c r="I601" t="s">
        <v>57110</v>
      </c>
      <c r="J601" t="s">
        <v>45177</v>
      </c>
      <c r="K601" t="s">
        <v>45178</v>
      </c>
      <c r="L601" t="s">
        <v>45179</v>
      </c>
      <c r="M601" t="s">
        <v>10533</v>
      </c>
      <c r="N601" t="s">
        <v>10534</v>
      </c>
      <c r="Q601" t="s">
        <v>10535</v>
      </c>
      <c r="R601" t="s">
        <v>10536</v>
      </c>
      <c r="S601" t="s">
        <v>10535</v>
      </c>
      <c r="T601" t="s">
        <v>2837</v>
      </c>
      <c r="U601" t="s">
        <v>347</v>
      </c>
      <c r="V601" t="s">
        <v>77</v>
      </c>
      <c r="W601" t="s">
        <v>10537</v>
      </c>
      <c r="X601" t="s">
        <v>11</v>
      </c>
      <c r="Y601" t="s">
        <v>12</v>
      </c>
      <c r="Z601" t="s">
        <v>45180</v>
      </c>
      <c r="AA601" t="s">
        <v>14</v>
      </c>
      <c r="AB601">
        <v>1</v>
      </c>
      <c r="AC601">
        <v>-3.67395</v>
      </c>
      <c r="AD601">
        <v>1.2436400000000001E-3</v>
      </c>
      <c r="AE601">
        <v>3.7898799999999998E-3</v>
      </c>
      <c r="AF601" t="s">
        <v>15</v>
      </c>
      <c r="AG601">
        <v>1</v>
      </c>
      <c r="AH601">
        <v>-3.9417800000000001</v>
      </c>
      <c r="AI601">
        <v>2.9346899999999998E-4</v>
      </c>
      <c r="AJ601">
        <v>1.1320499999999999E-3</v>
      </c>
      <c r="AK601" t="s">
        <v>15</v>
      </c>
      <c r="AL601">
        <v>423360</v>
      </c>
      <c r="AM601" t="s">
        <v>45181</v>
      </c>
      <c r="AO601" t="s">
        <v>45182</v>
      </c>
      <c r="AP601" t="s">
        <v>45183</v>
      </c>
      <c r="AR601" t="s">
        <v>45184</v>
      </c>
      <c r="AT601" t="s">
        <v>45185</v>
      </c>
      <c r="AU601" t="s">
        <v>45186</v>
      </c>
      <c r="AV601" t="s">
        <v>45187</v>
      </c>
      <c r="AW601" t="s">
        <v>35801</v>
      </c>
      <c r="AY601" t="s">
        <v>45188</v>
      </c>
      <c r="BA601" t="s">
        <v>43873</v>
      </c>
    </row>
    <row r="602" spans="1:54" x14ac:dyDescent="0.25">
      <c r="A602">
        <v>-0.94916599999999995</v>
      </c>
      <c r="B602">
        <v>-0.89798500000000003</v>
      </c>
      <c r="C602">
        <f t="shared" si="9"/>
        <v>5.1180999999999921E-2</v>
      </c>
      <c r="D602" t="s">
        <v>29</v>
      </c>
      <c r="E602" t="s">
        <v>0</v>
      </c>
      <c r="F602" t="s">
        <v>8149</v>
      </c>
      <c r="G602" t="s">
        <v>0</v>
      </c>
      <c r="H602" t="s">
        <v>8149</v>
      </c>
      <c r="I602" t="s">
        <v>57110</v>
      </c>
      <c r="J602" t="s">
        <v>1782</v>
      </c>
      <c r="K602" t="s">
        <v>42423</v>
      </c>
      <c r="L602" t="s">
        <v>42424</v>
      </c>
      <c r="Q602" t="s">
        <v>42425</v>
      </c>
      <c r="R602" t="s">
        <v>42426</v>
      </c>
      <c r="S602" t="s">
        <v>42427</v>
      </c>
      <c r="V602" t="s">
        <v>99</v>
      </c>
      <c r="W602" t="s">
        <v>42428</v>
      </c>
      <c r="X602" t="s">
        <v>11</v>
      </c>
      <c r="Y602" t="s">
        <v>12</v>
      </c>
      <c r="Z602" t="s">
        <v>42429</v>
      </c>
      <c r="AA602" t="s">
        <v>14</v>
      </c>
      <c r="AB602">
        <v>2</v>
      </c>
      <c r="AC602">
        <v>-3.5964499999999999</v>
      </c>
      <c r="AD602" s="1">
        <v>8.4066400000000005E-5</v>
      </c>
      <c r="AE602">
        <v>3.7751499999999998E-4</v>
      </c>
      <c r="AF602" t="s">
        <v>15</v>
      </c>
      <c r="AG602">
        <v>3</v>
      </c>
      <c r="AH602">
        <v>-2.0418799999999999</v>
      </c>
      <c r="AI602" s="1">
        <v>5.3438199999999999E-5</v>
      </c>
      <c r="AJ602">
        <v>2.6431099999999998E-4</v>
      </c>
      <c r="AK602" t="s">
        <v>15</v>
      </c>
      <c r="AL602">
        <v>44561</v>
      </c>
      <c r="AM602" t="s">
        <v>42430</v>
      </c>
      <c r="AO602" t="s">
        <v>42431</v>
      </c>
      <c r="AP602" t="s">
        <v>42432</v>
      </c>
      <c r="AR602" t="s">
        <v>42433</v>
      </c>
      <c r="AS602" t="s">
        <v>42434</v>
      </c>
      <c r="AT602" t="s">
        <v>42435</v>
      </c>
      <c r="AU602" t="s">
        <v>42436</v>
      </c>
      <c r="AV602" t="s">
        <v>42437</v>
      </c>
      <c r="AW602" t="s">
        <v>42438</v>
      </c>
      <c r="AY602" t="s">
        <v>42439</v>
      </c>
      <c r="BA602" t="s">
        <v>34541</v>
      </c>
    </row>
    <row r="603" spans="1:54" x14ac:dyDescent="0.25">
      <c r="A603">
        <v>0.75986699999999996</v>
      </c>
      <c r="B603">
        <v>0.80896199999999996</v>
      </c>
      <c r="C603">
        <f t="shared" si="9"/>
        <v>4.9095E-2</v>
      </c>
      <c r="D603" t="s">
        <v>29</v>
      </c>
      <c r="E603" t="s">
        <v>0</v>
      </c>
      <c r="F603" t="s">
        <v>1</v>
      </c>
      <c r="G603" t="s">
        <v>0</v>
      </c>
      <c r="H603" t="s">
        <v>1</v>
      </c>
      <c r="I603" t="s">
        <v>57110</v>
      </c>
      <c r="J603" t="s">
        <v>13582</v>
      </c>
      <c r="K603" t="s">
        <v>13583</v>
      </c>
      <c r="L603" t="s">
        <v>13584</v>
      </c>
      <c r="M603" t="s">
        <v>553</v>
      </c>
      <c r="O603" t="s">
        <v>3784</v>
      </c>
      <c r="Q603" t="s">
        <v>13585</v>
      </c>
      <c r="R603" t="s">
        <v>13586</v>
      </c>
      <c r="T603" t="s">
        <v>13587</v>
      </c>
      <c r="V603" t="s">
        <v>266</v>
      </c>
      <c r="X603" t="s">
        <v>11</v>
      </c>
      <c r="Y603" t="s">
        <v>12</v>
      </c>
      <c r="Z603" t="s">
        <v>13588</v>
      </c>
      <c r="AA603" t="s">
        <v>14</v>
      </c>
      <c r="AB603">
        <v>5</v>
      </c>
      <c r="AC603">
        <v>1.25214</v>
      </c>
      <c r="AD603">
        <v>2.09099E-3</v>
      </c>
      <c r="AE603">
        <v>5.8824400000000001E-3</v>
      </c>
      <c r="AF603" t="s">
        <v>15</v>
      </c>
      <c r="AG603">
        <v>5</v>
      </c>
      <c r="AH603">
        <v>1.4400900000000001</v>
      </c>
      <c r="AI603" s="1">
        <v>4.9274899999999998E-5</v>
      </c>
      <c r="AJ603">
        <v>2.4562500000000002E-4</v>
      </c>
      <c r="AK603" t="s">
        <v>15</v>
      </c>
      <c r="AL603">
        <v>451081</v>
      </c>
      <c r="AM603" t="s">
        <v>13589</v>
      </c>
      <c r="AN603" t="s">
        <v>13590</v>
      </c>
      <c r="AO603" t="s">
        <v>13591</v>
      </c>
      <c r="AP603" t="s">
        <v>13592</v>
      </c>
      <c r="AQ603" t="s">
        <v>13593</v>
      </c>
      <c r="AR603" t="s">
        <v>13594</v>
      </c>
      <c r="AS603" t="s">
        <v>13595</v>
      </c>
      <c r="AT603" t="s">
        <v>13596</v>
      </c>
      <c r="AU603" t="s">
        <v>13597</v>
      </c>
      <c r="AV603" t="s">
        <v>13589</v>
      </c>
      <c r="AY603" t="s">
        <v>13598</v>
      </c>
      <c r="AZ603" t="s">
        <v>13599</v>
      </c>
      <c r="BA603" t="s">
        <v>13600</v>
      </c>
      <c r="BB603" t="s">
        <v>13601</v>
      </c>
    </row>
    <row r="604" spans="1:54" x14ac:dyDescent="0.25">
      <c r="A604">
        <v>-1.0601499999999999</v>
      </c>
      <c r="B604">
        <v>-1.01162</v>
      </c>
      <c r="C604">
        <f t="shared" si="9"/>
        <v>4.8529999999999962E-2</v>
      </c>
      <c r="D604" t="s">
        <v>29</v>
      </c>
      <c r="E604" t="s">
        <v>29</v>
      </c>
      <c r="F604" t="s">
        <v>8149</v>
      </c>
      <c r="G604" t="s">
        <v>0</v>
      </c>
      <c r="H604" t="s">
        <v>8149</v>
      </c>
      <c r="I604" t="s">
        <v>57113</v>
      </c>
      <c r="J604" t="s">
        <v>43426</v>
      </c>
      <c r="K604" t="s">
        <v>43427</v>
      </c>
      <c r="L604" t="s">
        <v>43428</v>
      </c>
      <c r="M604" t="s">
        <v>43429</v>
      </c>
      <c r="N604" t="s">
        <v>43430</v>
      </c>
      <c r="Q604" t="s">
        <v>7346</v>
      </c>
      <c r="R604" t="s">
        <v>43431</v>
      </c>
      <c r="T604" t="s">
        <v>36384</v>
      </c>
      <c r="U604" t="s">
        <v>9</v>
      </c>
      <c r="V604" t="s">
        <v>266</v>
      </c>
      <c r="X604" t="s">
        <v>11</v>
      </c>
      <c r="Y604" t="s">
        <v>12</v>
      </c>
      <c r="Z604" t="s">
        <v>43432</v>
      </c>
      <c r="AA604" t="s">
        <v>14</v>
      </c>
      <c r="AB604">
        <v>10</v>
      </c>
      <c r="AC604">
        <v>-3.03213</v>
      </c>
      <c r="AD604">
        <v>1.5847699999999999E-2</v>
      </c>
      <c r="AE604">
        <v>3.3250399999999999E-2</v>
      </c>
      <c r="AF604" t="s">
        <v>15</v>
      </c>
      <c r="AG604">
        <v>11</v>
      </c>
      <c r="AH604">
        <v>-2.4074599999999999</v>
      </c>
      <c r="AI604">
        <v>2.31693E-3</v>
      </c>
      <c r="AJ604">
        <v>6.4578400000000003E-3</v>
      </c>
      <c r="AK604" t="s">
        <v>15</v>
      </c>
      <c r="AL604">
        <v>6837580</v>
      </c>
      <c r="AM604" t="s">
        <v>43433</v>
      </c>
      <c r="AO604" t="s">
        <v>43434</v>
      </c>
      <c r="AP604" t="s">
        <v>43435</v>
      </c>
      <c r="AR604" t="s">
        <v>43436</v>
      </c>
      <c r="AS604" t="s">
        <v>43437</v>
      </c>
      <c r="AT604" t="s">
        <v>43438</v>
      </c>
      <c r="AU604" t="s">
        <v>43439</v>
      </c>
      <c r="AV604" t="s">
        <v>43440</v>
      </c>
      <c r="AX604" t="s">
        <v>43441</v>
      </c>
      <c r="BA604" t="s">
        <v>337</v>
      </c>
    </row>
    <row r="605" spans="1:54" x14ac:dyDescent="0.25">
      <c r="A605">
        <v>-1.6244099999999999</v>
      </c>
      <c r="B605">
        <v>-1.5761400000000001</v>
      </c>
      <c r="C605">
        <f t="shared" si="9"/>
        <v>4.8269999999999813E-2</v>
      </c>
      <c r="D605" t="s">
        <v>29</v>
      </c>
      <c r="E605" t="s">
        <v>0</v>
      </c>
      <c r="F605" t="s">
        <v>8149</v>
      </c>
      <c r="G605" t="s">
        <v>0</v>
      </c>
      <c r="H605" t="s">
        <v>8149</v>
      </c>
      <c r="I605" t="s">
        <v>57110</v>
      </c>
      <c r="J605" t="s">
        <v>47028</v>
      </c>
      <c r="L605" t="s">
        <v>39547</v>
      </c>
      <c r="Q605" t="s">
        <v>14851</v>
      </c>
      <c r="R605" t="s">
        <v>47029</v>
      </c>
      <c r="V605" t="s">
        <v>266</v>
      </c>
      <c r="X605" t="s">
        <v>11</v>
      </c>
      <c r="Y605" t="s">
        <v>12</v>
      </c>
      <c r="Z605" t="s">
        <v>47030</v>
      </c>
      <c r="AA605" t="s">
        <v>14</v>
      </c>
      <c r="AB605">
        <v>2</v>
      </c>
      <c r="AC605">
        <v>-7.2595799999999997</v>
      </c>
      <c r="AD605">
        <v>2.87986E-4</v>
      </c>
      <c r="AE605">
        <v>1.10166E-3</v>
      </c>
      <c r="AF605" t="s">
        <v>15</v>
      </c>
      <c r="AG605">
        <v>4</v>
      </c>
      <c r="AH605">
        <v>-7.9080599999999999</v>
      </c>
      <c r="AI605" s="1">
        <v>3.9618000000000001E-9</v>
      </c>
      <c r="AJ605" s="1">
        <v>6.17178E-8</v>
      </c>
      <c r="AK605" t="s">
        <v>15</v>
      </c>
      <c r="AL605">
        <v>402900</v>
      </c>
      <c r="AM605" t="s">
        <v>47031</v>
      </c>
      <c r="AO605" t="s">
        <v>47032</v>
      </c>
      <c r="AP605" t="s">
        <v>47033</v>
      </c>
      <c r="AR605" t="s">
        <v>47034</v>
      </c>
      <c r="AS605" t="s">
        <v>47035</v>
      </c>
      <c r="AT605" t="s">
        <v>47036</v>
      </c>
      <c r="AU605" t="s">
        <v>47037</v>
      </c>
      <c r="AV605" t="s">
        <v>47038</v>
      </c>
      <c r="AW605" t="s">
        <v>47039</v>
      </c>
      <c r="AY605" t="s">
        <v>47040</v>
      </c>
      <c r="BA605" t="s">
        <v>47041</v>
      </c>
    </row>
    <row r="606" spans="1:54" x14ac:dyDescent="0.25">
      <c r="A606">
        <v>3.8545699999999998</v>
      </c>
      <c r="B606">
        <v>3.9019300000000001</v>
      </c>
      <c r="C606">
        <f t="shared" si="9"/>
        <v>4.7360000000000291E-2</v>
      </c>
      <c r="D606" t="s">
        <v>29</v>
      </c>
      <c r="E606" t="s">
        <v>0</v>
      </c>
      <c r="F606" t="s">
        <v>1</v>
      </c>
      <c r="G606" t="s">
        <v>0</v>
      </c>
      <c r="H606" t="s">
        <v>1</v>
      </c>
      <c r="I606" t="s">
        <v>57110</v>
      </c>
      <c r="J606" t="s">
        <v>533</v>
      </c>
      <c r="K606" t="s">
        <v>534</v>
      </c>
      <c r="L606" t="s">
        <v>535</v>
      </c>
      <c r="M606" t="s">
        <v>241</v>
      </c>
      <c r="N606" t="s">
        <v>241</v>
      </c>
      <c r="O606" t="s">
        <v>536</v>
      </c>
      <c r="Q606" t="s">
        <v>537</v>
      </c>
      <c r="R606" t="s">
        <v>538</v>
      </c>
      <c r="T606" t="s">
        <v>243</v>
      </c>
      <c r="U606" t="s">
        <v>9</v>
      </c>
      <c r="V606" t="s">
        <v>10</v>
      </c>
      <c r="W606" t="s">
        <v>244</v>
      </c>
      <c r="X606" t="s">
        <v>11</v>
      </c>
      <c r="Y606" t="s">
        <v>12</v>
      </c>
      <c r="Z606" t="s">
        <v>539</v>
      </c>
      <c r="AA606" t="s">
        <v>14</v>
      </c>
      <c r="AB606">
        <v>1</v>
      </c>
      <c r="AC606">
        <v>15.868499999999999</v>
      </c>
      <c r="AD606" s="1">
        <v>3.9481000000000001E-8</v>
      </c>
      <c r="AE606" s="1">
        <v>5.09728E-7</v>
      </c>
      <c r="AF606" t="s">
        <v>15</v>
      </c>
      <c r="AG606">
        <v>1</v>
      </c>
      <c r="AH606">
        <v>16.7301</v>
      </c>
      <c r="AI606" s="1">
        <v>1.5290899999999999E-9</v>
      </c>
      <c r="AJ606" s="1">
        <v>2.6218699999999998E-8</v>
      </c>
      <c r="AK606" t="s">
        <v>15</v>
      </c>
      <c r="AL606">
        <v>10728700</v>
      </c>
      <c r="AM606" t="s">
        <v>540</v>
      </c>
      <c r="AN606" t="s">
        <v>541</v>
      </c>
      <c r="AO606" t="s">
        <v>542</v>
      </c>
      <c r="AP606" t="s">
        <v>543</v>
      </c>
      <c r="AR606" t="s">
        <v>544</v>
      </c>
      <c r="AT606" t="s">
        <v>545</v>
      </c>
      <c r="AU606" t="s">
        <v>546</v>
      </c>
      <c r="AV606" t="s">
        <v>540</v>
      </c>
      <c r="AW606" t="s">
        <v>547</v>
      </c>
      <c r="AY606" t="s">
        <v>548</v>
      </c>
      <c r="BB606" t="s">
        <v>549</v>
      </c>
    </row>
    <row r="607" spans="1:54" x14ac:dyDescent="0.25">
      <c r="A607">
        <v>3.4133800000000001</v>
      </c>
      <c r="B607">
        <v>3.4603299999999999</v>
      </c>
      <c r="C607">
        <f t="shared" si="9"/>
        <v>4.6949999999999825E-2</v>
      </c>
      <c r="D607" t="s">
        <v>29</v>
      </c>
      <c r="E607" t="s">
        <v>0</v>
      </c>
      <c r="F607" t="s">
        <v>1</v>
      </c>
      <c r="G607" t="s">
        <v>0</v>
      </c>
      <c r="H607" t="s">
        <v>1</v>
      </c>
      <c r="I607" t="s">
        <v>57110</v>
      </c>
      <c r="J607" t="s">
        <v>934</v>
      </c>
      <c r="K607" t="s">
        <v>935</v>
      </c>
      <c r="L607" t="s">
        <v>936</v>
      </c>
      <c r="M607" t="s">
        <v>937</v>
      </c>
      <c r="N607" t="s">
        <v>938</v>
      </c>
      <c r="Q607" t="s">
        <v>939</v>
      </c>
      <c r="R607" t="s">
        <v>940</v>
      </c>
      <c r="T607" t="s">
        <v>941</v>
      </c>
      <c r="U607" t="s">
        <v>76</v>
      </c>
      <c r="V607" t="s">
        <v>77</v>
      </c>
      <c r="X607" t="s">
        <v>11</v>
      </c>
      <c r="Y607" t="s">
        <v>12</v>
      </c>
      <c r="Z607" t="s">
        <v>942</v>
      </c>
      <c r="AA607" t="s">
        <v>14</v>
      </c>
      <c r="AB607">
        <v>5</v>
      </c>
      <c r="AC607">
        <v>3.1465100000000001</v>
      </c>
      <c r="AD607" s="1">
        <v>2.18989E-10</v>
      </c>
      <c r="AE607" s="1">
        <v>4.7978500000000003E-9</v>
      </c>
      <c r="AF607" t="s">
        <v>15</v>
      </c>
      <c r="AG607">
        <v>5</v>
      </c>
      <c r="AH607">
        <v>3.4007100000000001</v>
      </c>
      <c r="AI607" s="1">
        <v>8.5424300000000002E-13</v>
      </c>
      <c r="AJ607" s="1">
        <v>3.2156900000000002E-11</v>
      </c>
      <c r="AK607" t="s">
        <v>15</v>
      </c>
      <c r="AL607">
        <v>3267280</v>
      </c>
      <c r="AM607" t="s">
        <v>943</v>
      </c>
      <c r="AO607" t="s">
        <v>944</v>
      </c>
      <c r="AP607" t="s">
        <v>945</v>
      </c>
      <c r="AR607" t="s">
        <v>946</v>
      </c>
      <c r="AS607" t="s">
        <v>947</v>
      </c>
      <c r="AT607" t="s">
        <v>948</v>
      </c>
      <c r="AU607" t="s">
        <v>949</v>
      </c>
      <c r="AV607" t="s">
        <v>950</v>
      </c>
      <c r="AW607" t="s">
        <v>951</v>
      </c>
      <c r="AY607" t="s">
        <v>952</v>
      </c>
      <c r="BA607" t="s">
        <v>681</v>
      </c>
    </row>
    <row r="608" spans="1:54" x14ac:dyDescent="0.25">
      <c r="A608">
        <v>-1.2838799999999999</v>
      </c>
      <c r="B608">
        <v>-1.23719</v>
      </c>
      <c r="C608">
        <f t="shared" si="9"/>
        <v>4.6689999999999898E-2</v>
      </c>
      <c r="D608" t="s">
        <v>29</v>
      </c>
      <c r="E608" t="s">
        <v>0</v>
      </c>
      <c r="F608" t="s">
        <v>8149</v>
      </c>
      <c r="G608" t="s">
        <v>0</v>
      </c>
      <c r="H608" t="s">
        <v>8149</v>
      </c>
      <c r="I608" t="s">
        <v>57110</v>
      </c>
      <c r="J608" t="s">
        <v>45095</v>
      </c>
      <c r="K608" t="s">
        <v>45096</v>
      </c>
      <c r="L608" t="s">
        <v>6892</v>
      </c>
      <c r="M608" t="s">
        <v>45097</v>
      </c>
      <c r="N608" t="s">
        <v>45097</v>
      </c>
      <c r="O608" t="s">
        <v>45098</v>
      </c>
      <c r="Q608" t="s">
        <v>45099</v>
      </c>
      <c r="R608" t="s">
        <v>45100</v>
      </c>
      <c r="T608" t="s">
        <v>45101</v>
      </c>
      <c r="U608" t="s">
        <v>347</v>
      </c>
      <c r="V608" t="s">
        <v>77</v>
      </c>
      <c r="X608" t="s">
        <v>11</v>
      </c>
      <c r="Y608" t="s">
        <v>12</v>
      </c>
      <c r="Z608" t="s">
        <v>45102</v>
      </c>
      <c r="AA608" t="s">
        <v>14</v>
      </c>
      <c r="AB608">
        <v>5</v>
      </c>
      <c r="AC608">
        <v>-4.7594900000000004</v>
      </c>
      <c r="AD608" s="1">
        <v>3.8408900000000001E-6</v>
      </c>
      <c r="AE608" s="1">
        <v>2.7296699999999999E-5</v>
      </c>
      <c r="AF608" t="s">
        <v>15</v>
      </c>
      <c r="AG608">
        <v>6</v>
      </c>
      <c r="AH608">
        <v>-3.11327</v>
      </c>
      <c r="AI608" s="1">
        <v>5.7739800000000002E-7</v>
      </c>
      <c r="AJ608" s="1">
        <v>5.2236999999999996E-6</v>
      </c>
      <c r="AK608" t="s">
        <v>15</v>
      </c>
      <c r="AL608">
        <v>967230</v>
      </c>
      <c r="AM608" t="s">
        <v>45103</v>
      </c>
      <c r="AO608" t="s">
        <v>45104</v>
      </c>
      <c r="AP608" t="s">
        <v>45105</v>
      </c>
      <c r="AR608" t="s">
        <v>45106</v>
      </c>
      <c r="AT608" t="s">
        <v>45107</v>
      </c>
      <c r="AU608" t="s">
        <v>45108</v>
      </c>
      <c r="AV608" t="s">
        <v>45109</v>
      </c>
      <c r="AW608" t="s">
        <v>45110</v>
      </c>
      <c r="AX608" t="s">
        <v>45111</v>
      </c>
      <c r="AY608" t="s">
        <v>45112</v>
      </c>
      <c r="BA608" t="s">
        <v>607</v>
      </c>
      <c r="BB608" t="s">
        <v>45113</v>
      </c>
    </row>
    <row r="609" spans="1:54" x14ac:dyDescent="0.25">
      <c r="A609">
        <v>1.0027200000000001</v>
      </c>
      <c r="B609">
        <v>1.31606</v>
      </c>
      <c r="C609">
        <f t="shared" si="9"/>
        <v>0.31333999999999995</v>
      </c>
      <c r="D609" t="s">
        <v>29</v>
      </c>
      <c r="E609" t="s">
        <v>29</v>
      </c>
      <c r="F609" t="s">
        <v>1</v>
      </c>
      <c r="G609" t="s">
        <v>29</v>
      </c>
      <c r="H609" t="s">
        <v>1</v>
      </c>
      <c r="I609" t="s">
        <v>57109</v>
      </c>
      <c r="J609" t="s">
        <v>11140</v>
      </c>
      <c r="K609" t="s">
        <v>11141</v>
      </c>
      <c r="L609" t="s">
        <v>11142</v>
      </c>
      <c r="M609" t="s">
        <v>9935</v>
      </c>
      <c r="Q609" t="s">
        <v>10782</v>
      </c>
      <c r="R609" t="s">
        <v>11143</v>
      </c>
      <c r="S609" t="s">
        <v>10784</v>
      </c>
      <c r="T609" t="s">
        <v>11144</v>
      </c>
      <c r="U609" t="s">
        <v>9</v>
      </c>
      <c r="V609" t="s">
        <v>266</v>
      </c>
      <c r="W609" t="s">
        <v>11145</v>
      </c>
      <c r="X609" t="s">
        <v>11</v>
      </c>
      <c r="Y609" t="s">
        <v>12</v>
      </c>
      <c r="Z609" t="s">
        <v>11146</v>
      </c>
      <c r="AA609" t="s">
        <v>14</v>
      </c>
      <c r="AB609">
        <v>2</v>
      </c>
      <c r="AC609">
        <v>2.9783499999999998</v>
      </c>
      <c r="AD609">
        <v>1.48842E-2</v>
      </c>
      <c r="AE609">
        <v>3.1488799999999997E-2</v>
      </c>
      <c r="AF609" t="s">
        <v>15</v>
      </c>
      <c r="AG609">
        <v>2</v>
      </c>
      <c r="AH609">
        <v>3.6465000000000001</v>
      </c>
      <c r="AI609">
        <v>4.5398000000000001E-3</v>
      </c>
      <c r="AJ609">
        <v>1.1463299999999999E-2</v>
      </c>
      <c r="AK609" t="s">
        <v>15</v>
      </c>
      <c r="AL609">
        <v>2121800</v>
      </c>
      <c r="AM609" t="s">
        <v>11147</v>
      </c>
      <c r="AO609" t="s">
        <v>11148</v>
      </c>
      <c r="AP609" t="s">
        <v>11149</v>
      </c>
      <c r="AQ609" t="s">
        <v>11150</v>
      </c>
      <c r="AR609" t="s">
        <v>11151</v>
      </c>
      <c r="AS609" t="s">
        <v>11152</v>
      </c>
      <c r="AT609" t="s">
        <v>11153</v>
      </c>
      <c r="AU609" t="s">
        <v>11154</v>
      </c>
      <c r="AV609" t="s">
        <v>11155</v>
      </c>
      <c r="AW609" t="s">
        <v>11156</v>
      </c>
      <c r="AY609" t="s">
        <v>11157</v>
      </c>
      <c r="BA609" t="s">
        <v>11158</v>
      </c>
    </row>
    <row r="610" spans="1:54" x14ac:dyDescent="0.25">
      <c r="A610">
        <v>0.99675800000000003</v>
      </c>
      <c r="B610">
        <v>0.71462199999999998</v>
      </c>
      <c r="C610">
        <f t="shared" si="9"/>
        <v>-0.28213600000000005</v>
      </c>
      <c r="D610" t="s">
        <v>29</v>
      </c>
      <c r="E610" t="s">
        <v>29</v>
      </c>
      <c r="F610" t="s">
        <v>1</v>
      </c>
      <c r="G610" t="s">
        <v>29</v>
      </c>
      <c r="H610" t="s">
        <v>1</v>
      </c>
      <c r="I610" t="s">
        <v>57109</v>
      </c>
      <c r="J610" t="s">
        <v>11159</v>
      </c>
      <c r="K610" t="s">
        <v>11160</v>
      </c>
      <c r="L610" t="s">
        <v>11161</v>
      </c>
      <c r="Q610" t="s">
        <v>11162</v>
      </c>
      <c r="R610" t="s">
        <v>11163</v>
      </c>
      <c r="S610" t="s">
        <v>11164</v>
      </c>
      <c r="X610" t="s">
        <v>11</v>
      </c>
      <c r="Y610" t="s">
        <v>12</v>
      </c>
      <c r="Z610" t="s">
        <v>11165</v>
      </c>
      <c r="AA610" t="s">
        <v>14</v>
      </c>
      <c r="AB610">
        <v>1</v>
      </c>
      <c r="AC610">
        <v>2.1152600000000001</v>
      </c>
      <c r="AD610">
        <v>2.6823699999999999E-2</v>
      </c>
      <c r="AE610">
        <v>5.2521499999999999E-2</v>
      </c>
      <c r="AF610" t="s">
        <v>15</v>
      </c>
      <c r="AG610">
        <v>2</v>
      </c>
      <c r="AH610">
        <v>1.8900300000000001</v>
      </c>
      <c r="AI610">
        <v>6.3734899999999997E-2</v>
      </c>
      <c r="AJ610">
        <v>0.11487700000000001</v>
      </c>
      <c r="AK610" t="s">
        <v>15</v>
      </c>
      <c r="AL610" t="s">
        <v>15</v>
      </c>
      <c r="AM610" t="s">
        <v>11166</v>
      </c>
      <c r="AO610" t="s">
        <v>11167</v>
      </c>
      <c r="AP610" t="s">
        <v>11168</v>
      </c>
      <c r="AQ610" t="s">
        <v>11169</v>
      </c>
      <c r="AR610" t="s">
        <v>11170</v>
      </c>
      <c r="AS610" t="s">
        <v>11171</v>
      </c>
      <c r="AT610" t="s">
        <v>11172</v>
      </c>
      <c r="AU610" t="s">
        <v>11173</v>
      </c>
      <c r="AV610" t="s">
        <v>11174</v>
      </c>
      <c r="AY610" t="s">
        <v>11175</v>
      </c>
      <c r="AZ610" t="s">
        <v>11176</v>
      </c>
      <c r="BA610" t="s">
        <v>11177</v>
      </c>
    </row>
    <row r="611" spans="1:54" x14ac:dyDescent="0.25">
      <c r="A611">
        <v>-1.40306</v>
      </c>
      <c r="B611">
        <v>-1.3576699999999999</v>
      </c>
      <c r="C611">
        <f t="shared" si="9"/>
        <v>4.5390000000000041E-2</v>
      </c>
      <c r="D611" t="s">
        <v>29</v>
      </c>
      <c r="E611" t="s">
        <v>0</v>
      </c>
      <c r="F611" t="s">
        <v>8149</v>
      </c>
      <c r="G611" t="s">
        <v>0</v>
      </c>
      <c r="H611" t="s">
        <v>8149</v>
      </c>
      <c r="I611" t="s">
        <v>57110</v>
      </c>
      <c r="J611" t="s">
        <v>46062</v>
      </c>
      <c r="K611" t="s">
        <v>18713</v>
      </c>
      <c r="L611" t="s">
        <v>46063</v>
      </c>
      <c r="M611" t="s">
        <v>1466</v>
      </c>
      <c r="N611" t="s">
        <v>1467</v>
      </c>
      <c r="Q611" t="s">
        <v>46064</v>
      </c>
      <c r="R611" t="s">
        <v>46065</v>
      </c>
      <c r="T611" t="s">
        <v>1470</v>
      </c>
      <c r="U611" t="s">
        <v>9</v>
      </c>
      <c r="V611" t="s">
        <v>10</v>
      </c>
      <c r="W611" t="s">
        <v>1471</v>
      </c>
      <c r="X611" t="s">
        <v>11</v>
      </c>
      <c r="Y611" t="s">
        <v>12</v>
      </c>
      <c r="Z611" t="s">
        <v>46066</v>
      </c>
      <c r="AA611" t="s">
        <v>14</v>
      </c>
      <c r="AB611">
        <v>4</v>
      </c>
      <c r="AC611">
        <v>-3.8099500000000002</v>
      </c>
      <c r="AD611" s="1">
        <v>2.1274300000000001E-10</v>
      </c>
      <c r="AE611" s="1">
        <v>4.7327200000000002E-9</v>
      </c>
      <c r="AF611" t="s">
        <v>15</v>
      </c>
      <c r="AG611">
        <v>5</v>
      </c>
      <c r="AH611">
        <v>-3.1110699999999998</v>
      </c>
      <c r="AI611" s="1">
        <v>5.8191300000000001E-12</v>
      </c>
      <c r="AJ611" s="1">
        <v>1.68652E-10</v>
      </c>
      <c r="AK611" t="s">
        <v>15</v>
      </c>
      <c r="AL611">
        <v>1960980</v>
      </c>
      <c r="AM611" t="s">
        <v>46067</v>
      </c>
      <c r="AO611" t="s">
        <v>46068</v>
      </c>
      <c r="AP611" t="s">
        <v>46069</v>
      </c>
      <c r="AR611" t="s">
        <v>46070</v>
      </c>
      <c r="AS611" t="s">
        <v>46071</v>
      </c>
      <c r="AT611" t="s">
        <v>46072</v>
      </c>
      <c r="AU611" t="s">
        <v>46073</v>
      </c>
      <c r="AV611" t="s">
        <v>46067</v>
      </c>
      <c r="AY611" t="s">
        <v>45143</v>
      </c>
      <c r="BA611" t="s">
        <v>46074</v>
      </c>
    </row>
    <row r="612" spans="1:54" x14ac:dyDescent="0.25">
      <c r="A612">
        <v>0.99454600000000004</v>
      </c>
      <c r="B612" s="1">
        <v>1.06541E-19</v>
      </c>
      <c r="C612">
        <f t="shared" si="9"/>
        <v>-0.99454600000000004</v>
      </c>
      <c r="D612" t="s">
        <v>29</v>
      </c>
      <c r="E612" t="s">
        <v>29</v>
      </c>
      <c r="F612" t="s">
        <v>1</v>
      </c>
      <c r="G612" t="s">
        <v>29</v>
      </c>
      <c r="H612" t="s">
        <v>1</v>
      </c>
      <c r="I612" t="s">
        <v>57109</v>
      </c>
      <c r="J612" t="s">
        <v>6380</v>
      </c>
      <c r="K612" t="s">
        <v>11190</v>
      </c>
      <c r="L612" t="s">
        <v>11191</v>
      </c>
      <c r="M612" t="s">
        <v>241</v>
      </c>
      <c r="Q612" t="s">
        <v>11192</v>
      </c>
      <c r="R612" t="s">
        <v>11192</v>
      </c>
      <c r="T612" t="s">
        <v>1863</v>
      </c>
      <c r="U612" t="s">
        <v>347</v>
      </c>
      <c r="V612" t="s">
        <v>77</v>
      </c>
      <c r="W612" t="s">
        <v>1864</v>
      </c>
      <c r="X612" t="s">
        <v>11</v>
      </c>
      <c r="Y612" t="s">
        <v>12</v>
      </c>
      <c r="Z612" t="s">
        <v>2803</v>
      </c>
      <c r="AA612" t="s">
        <v>14</v>
      </c>
      <c r="AB612">
        <v>1</v>
      </c>
      <c r="AC612">
        <v>3.1419199999999998</v>
      </c>
      <c r="AD612">
        <v>5.7701799999999998E-3</v>
      </c>
      <c r="AE612">
        <v>1.37912E-2</v>
      </c>
      <c r="AF612" t="s">
        <v>15</v>
      </c>
      <c r="AG612">
        <v>2</v>
      </c>
      <c r="AH612" s="1">
        <v>3.2486300000000001E-19</v>
      </c>
      <c r="AI612">
        <v>1</v>
      </c>
      <c r="AJ612">
        <v>1</v>
      </c>
      <c r="AK612" t="s">
        <v>15</v>
      </c>
      <c r="AL612">
        <v>263083</v>
      </c>
      <c r="AM612" t="s">
        <v>11193</v>
      </c>
      <c r="AO612" t="s">
        <v>11194</v>
      </c>
      <c r="AP612" t="s">
        <v>11195</v>
      </c>
      <c r="AQ612" t="s">
        <v>11196</v>
      </c>
      <c r="AR612" t="s">
        <v>11197</v>
      </c>
      <c r="AS612" t="s">
        <v>11198</v>
      </c>
      <c r="AT612" t="s">
        <v>11199</v>
      </c>
      <c r="AU612" t="s">
        <v>11200</v>
      </c>
      <c r="AV612" t="s">
        <v>11193</v>
      </c>
      <c r="AW612" t="s">
        <v>1976</v>
      </c>
      <c r="BA612" t="s">
        <v>11201</v>
      </c>
    </row>
    <row r="613" spans="1:54" x14ac:dyDescent="0.25">
      <c r="A613">
        <v>-1.13273</v>
      </c>
      <c r="B613">
        <v>-1.0882799999999999</v>
      </c>
      <c r="C613">
        <f t="shared" si="9"/>
        <v>4.4450000000000101E-2</v>
      </c>
      <c r="D613" t="s">
        <v>29</v>
      </c>
      <c r="E613" t="s">
        <v>0</v>
      </c>
      <c r="F613" t="s">
        <v>8149</v>
      </c>
      <c r="G613" t="s">
        <v>0</v>
      </c>
      <c r="H613" t="s">
        <v>8149</v>
      </c>
      <c r="I613" t="s">
        <v>57110</v>
      </c>
      <c r="J613" t="s">
        <v>44077</v>
      </c>
      <c r="K613" t="s">
        <v>44078</v>
      </c>
      <c r="L613" t="s">
        <v>44079</v>
      </c>
      <c r="Q613" t="s">
        <v>44080</v>
      </c>
      <c r="R613" t="s">
        <v>44081</v>
      </c>
      <c r="S613" t="s">
        <v>44082</v>
      </c>
      <c r="V613" t="s">
        <v>99</v>
      </c>
      <c r="X613" t="s">
        <v>11</v>
      </c>
      <c r="Y613" t="s">
        <v>12</v>
      </c>
      <c r="Z613" t="s">
        <v>44083</v>
      </c>
      <c r="AA613" t="s">
        <v>14</v>
      </c>
      <c r="AB613">
        <v>1</v>
      </c>
      <c r="AC613">
        <v>-3.8648600000000002</v>
      </c>
      <c r="AD613">
        <v>9.5087000000000004E-4</v>
      </c>
      <c r="AE613">
        <v>3.00388E-3</v>
      </c>
      <c r="AF613" t="s">
        <v>15</v>
      </c>
      <c r="AG613">
        <v>1</v>
      </c>
      <c r="AH613">
        <v>-4.3927800000000001</v>
      </c>
      <c r="AI613">
        <v>1.4020999999999999E-4</v>
      </c>
      <c r="AJ613">
        <v>6.0260999999999995E-4</v>
      </c>
      <c r="AK613" t="s">
        <v>15</v>
      </c>
      <c r="AL613">
        <v>128563</v>
      </c>
      <c r="AM613" t="s">
        <v>44084</v>
      </c>
      <c r="AO613" t="s">
        <v>44085</v>
      </c>
      <c r="AP613" t="s">
        <v>44086</v>
      </c>
      <c r="AR613" t="s">
        <v>44087</v>
      </c>
      <c r="AS613" t="s">
        <v>44088</v>
      </c>
      <c r="AT613" t="s">
        <v>44089</v>
      </c>
      <c r="AU613" t="s">
        <v>44090</v>
      </c>
      <c r="AV613" t="s">
        <v>44084</v>
      </c>
      <c r="AY613" t="s">
        <v>44091</v>
      </c>
      <c r="AZ613" t="s">
        <v>44092</v>
      </c>
      <c r="BA613" t="s">
        <v>44093</v>
      </c>
    </row>
    <row r="614" spans="1:54" x14ac:dyDescent="0.25">
      <c r="A614">
        <v>0.98548000000000002</v>
      </c>
      <c r="B614">
        <v>0.74844100000000002</v>
      </c>
      <c r="C614">
        <f t="shared" si="9"/>
        <v>-0.237039</v>
      </c>
      <c r="D614" t="s">
        <v>29</v>
      </c>
      <c r="E614" t="s">
        <v>29</v>
      </c>
      <c r="F614" t="s">
        <v>1</v>
      </c>
      <c r="G614" t="s">
        <v>29</v>
      </c>
      <c r="H614" t="s">
        <v>1</v>
      </c>
      <c r="I614" t="s">
        <v>57109</v>
      </c>
      <c r="J614" t="s">
        <v>11217</v>
      </c>
      <c r="K614" t="s">
        <v>804</v>
      </c>
      <c r="L614" t="s">
        <v>11218</v>
      </c>
      <c r="M614" t="s">
        <v>806</v>
      </c>
      <c r="N614" t="s">
        <v>806</v>
      </c>
      <c r="Q614" t="s">
        <v>11219</v>
      </c>
      <c r="R614" t="s">
        <v>11220</v>
      </c>
      <c r="T614" t="s">
        <v>10108</v>
      </c>
      <c r="U614" t="s">
        <v>9</v>
      </c>
      <c r="V614" t="s">
        <v>59</v>
      </c>
      <c r="W614" t="s">
        <v>3021</v>
      </c>
      <c r="X614" t="s">
        <v>11</v>
      </c>
      <c r="Y614" t="s">
        <v>12</v>
      </c>
      <c r="Z614" t="s">
        <v>11221</v>
      </c>
      <c r="AA614" t="s">
        <v>14</v>
      </c>
      <c r="AB614">
        <v>1</v>
      </c>
      <c r="AC614">
        <v>3.25339</v>
      </c>
      <c r="AD614">
        <v>4.9483699999999997E-3</v>
      </c>
      <c r="AE614">
        <v>1.20765E-2</v>
      </c>
      <c r="AF614" t="s">
        <v>15</v>
      </c>
      <c r="AG614">
        <v>1</v>
      </c>
      <c r="AH614">
        <v>2.78329</v>
      </c>
      <c r="AI614">
        <v>5.8861399999999998E-3</v>
      </c>
      <c r="AJ614">
        <v>1.4321800000000001E-2</v>
      </c>
      <c r="AK614" t="s">
        <v>15</v>
      </c>
      <c r="AL614">
        <v>149214</v>
      </c>
      <c r="AM614" t="s">
        <v>11222</v>
      </c>
      <c r="AO614" t="s">
        <v>11223</v>
      </c>
      <c r="AP614" t="s">
        <v>11224</v>
      </c>
      <c r="AR614" t="s">
        <v>11225</v>
      </c>
      <c r="AS614" t="s">
        <v>11226</v>
      </c>
      <c r="AT614" t="s">
        <v>11227</v>
      </c>
      <c r="AU614" t="s">
        <v>11228</v>
      </c>
      <c r="AV614" t="s">
        <v>11222</v>
      </c>
      <c r="AW614" t="s">
        <v>11229</v>
      </c>
      <c r="AY614" t="s">
        <v>11230</v>
      </c>
      <c r="BA614" t="s">
        <v>11231</v>
      </c>
    </row>
    <row r="615" spans="1:54" x14ac:dyDescent="0.25">
      <c r="A615">
        <v>1.81673</v>
      </c>
      <c r="B615">
        <v>1.8610599999999999</v>
      </c>
      <c r="C615">
        <f t="shared" si="9"/>
        <v>4.4329999999999981E-2</v>
      </c>
      <c r="D615" t="s">
        <v>29</v>
      </c>
      <c r="E615" t="s">
        <v>0</v>
      </c>
      <c r="F615" t="s">
        <v>1</v>
      </c>
      <c r="G615" t="s">
        <v>0</v>
      </c>
      <c r="H615" t="s">
        <v>1</v>
      </c>
      <c r="I615" t="s">
        <v>57110</v>
      </c>
      <c r="J615" t="s">
        <v>5307</v>
      </c>
      <c r="L615" t="s">
        <v>5308</v>
      </c>
      <c r="M615" t="s">
        <v>553</v>
      </c>
      <c r="Q615" t="s">
        <v>5309</v>
      </c>
      <c r="R615" t="s">
        <v>5310</v>
      </c>
      <c r="S615" t="s">
        <v>5311</v>
      </c>
      <c r="X615" t="s">
        <v>2737</v>
      </c>
      <c r="Y615" t="s">
        <v>12</v>
      </c>
      <c r="Z615" t="s">
        <v>5312</v>
      </c>
      <c r="AA615" t="s">
        <v>14</v>
      </c>
      <c r="AB615">
        <v>1</v>
      </c>
      <c r="AC615">
        <v>4.2611100000000004</v>
      </c>
      <c r="AD615">
        <v>4.9606699999999999E-4</v>
      </c>
      <c r="AE615">
        <v>1.7422099999999999E-3</v>
      </c>
      <c r="AF615" t="s">
        <v>15</v>
      </c>
      <c r="AG615">
        <v>1</v>
      </c>
      <c r="AH615">
        <v>5.5825699999999996</v>
      </c>
      <c r="AI615" s="1">
        <v>2.0616300000000001E-5</v>
      </c>
      <c r="AJ615">
        <v>1.16011E-4</v>
      </c>
      <c r="AK615" t="s">
        <v>15</v>
      </c>
      <c r="AL615" t="s">
        <v>15</v>
      </c>
      <c r="AM615" t="s">
        <v>5313</v>
      </c>
      <c r="AO615" t="s">
        <v>5314</v>
      </c>
      <c r="AP615" t="s">
        <v>5315</v>
      </c>
      <c r="AR615" t="s">
        <v>5316</v>
      </c>
      <c r="AT615" t="s">
        <v>5317</v>
      </c>
      <c r="AU615" t="s">
        <v>5318</v>
      </c>
      <c r="AV615" t="s">
        <v>5313</v>
      </c>
    </row>
    <row r="616" spans="1:54" x14ac:dyDescent="0.25">
      <c r="A616">
        <v>2.3627400000000001</v>
      </c>
      <c r="B616">
        <v>2.4066000000000001</v>
      </c>
      <c r="C616">
        <f t="shared" si="9"/>
        <v>4.386000000000001E-2</v>
      </c>
      <c r="D616" t="s">
        <v>29</v>
      </c>
      <c r="E616" t="s">
        <v>0</v>
      </c>
      <c r="F616" t="s">
        <v>1</v>
      </c>
      <c r="G616" t="s">
        <v>0</v>
      </c>
      <c r="H616" t="s">
        <v>1</v>
      </c>
      <c r="I616" t="s">
        <v>57110</v>
      </c>
      <c r="J616" t="s">
        <v>2955</v>
      </c>
      <c r="K616" t="s">
        <v>2956</v>
      </c>
      <c r="L616" t="s">
        <v>2957</v>
      </c>
      <c r="M616" t="s">
        <v>1845</v>
      </c>
      <c r="N616" t="s">
        <v>1846</v>
      </c>
      <c r="R616" t="s">
        <v>2958</v>
      </c>
      <c r="T616" t="s">
        <v>2959</v>
      </c>
      <c r="U616" t="s">
        <v>780</v>
      </c>
      <c r="V616" t="s">
        <v>10</v>
      </c>
      <c r="X616" t="s">
        <v>11</v>
      </c>
      <c r="Y616" t="s">
        <v>12</v>
      </c>
      <c r="Z616" t="s">
        <v>2960</v>
      </c>
      <c r="AA616" t="s">
        <v>14</v>
      </c>
      <c r="AB616">
        <v>1</v>
      </c>
      <c r="AC616">
        <v>8.6715900000000001</v>
      </c>
      <c r="AD616" s="1">
        <v>3.8059599999999998E-6</v>
      </c>
      <c r="AE616" s="1">
        <v>2.7177399999999998E-5</v>
      </c>
      <c r="AF616" t="s">
        <v>15</v>
      </c>
      <c r="AG616">
        <v>1</v>
      </c>
      <c r="AH616">
        <v>7.2506500000000003</v>
      </c>
      <c r="AI616" s="1">
        <v>2.3923299999999999E-6</v>
      </c>
      <c r="AJ616" s="1">
        <v>1.82206E-5</v>
      </c>
      <c r="AK616" t="s">
        <v>15</v>
      </c>
      <c r="AL616">
        <v>10718900</v>
      </c>
      <c r="AM616" t="s">
        <v>2961</v>
      </c>
      <c r="AO616" t="s">
        <v>2962</v>
      </c>
      <c r="AP616" t="s">
        <v>2963</v>
      </c>
      <c r="AQ616" t="s">
        <v>2964</v>
      </c>
      <c r="AR616" t="s">
        <v>2965</v>
      </c>
      <c r="AT616" t="s">
        <v>2966</v>
      </c>
      <c r="AU616" t="s">
        <v>2967</v>
      </c>
      <c r="AV616" t="s">
        <v>2968</v>
      </c>
      <c r="AW616" t="s">
        <v>1857</v>
      </c>
      <c r="AY616" t="s">
        <v>1858</v>
      </c>
      <c r="BA616" t="s">
        <v>337</v>
      </c>
    </row>
    <row r="617" spans="1:54" x14ac:dyDescent="0.25">
      <c r="A617">
        <v>0.98219400000000001</v>
      </c>
      <c r="B617">
        <v>0.71818800000000005</v>
      </c>
      <c r="C617">
        <f t="shared" si="9"/>
        <v>-0.26400599999999996</v>
      </c>
      <c r="D617" t="s">
        <v>29</v>
      </c>
      <c r="E617" t="s">
        <v>29</v>
      </c>
      <c r="F617" t="s">
        <v>1</v>
      </c>
      <c r="G617" t="s">
        <v>29</v>
      </c>
      <c r="H617" t="s">
        <v>1</v>
      </c>
      <c r="I617" t="s">
        <v>57109</v>
      </c>
      <c r="J617" t="s">
        <v>11265</v>
      </c>
      <c r="K617" t="s">
        <v>11266</v>
      </c>
      <c r="L617" t="s">
        <v>11267</v>
      </c>
      <c r="M617" t="s">
        <v>11268</v>
      </c>
      <c r="Q617" t="s">
        <v>11269</v>
      </c>
      <c r="R617" t="s">
        <v>11270</v>
      </c>
      <c r="S617" t="s">
        <v>11271</v>
      </c>
      <c r="T617" t="s">
        <v>11272</v>
      </c>
      <c r="U617" t="s">
        <v>9</v>
      </c>
      <c r="V617" t="s">
        <v>266</v>
      </c>
      <c r="X617" t="s">
        <v>11</v>
      </c>
      <c r="Y617" t="s">
        <v>12</v>
      </c>
      <c r="Z617" t="s">
        <v>11273</v>
      </c>
      <c r="AA617" t="s">
        <v>14</v>
      </c>
      <c r="AB617">
        <v>9</v>
      </c>
      <c r="AC617">
        <v>1.1475500000000001</v>
      </c>
      <c r="AD617">
        <v>6.9488900000000001E-3</v>
      </c>
      <c r="AE617">
        <v>1.6232799999999999E-2</v>
      </c>
      <c r="AF617" t="s">
        <v>15</v>
      </c>
      <c r="AG617">
        <v>10</v>
      </c>
      <c r="AH617">
        <v>0.80092399999999997</v>
      </c>
      <c r="AI617">
        <v>1.47735E-2</v>
      </c>
      <c r="AJ617">
        <v>3.2428499999999999E-2</v>
      </c>
      <c r="AK617" t="s">
        <v>15</v>
      </c>
      <c r="AL617">
        <v>1900520</v>
      </c>
      <c r="AM617" t="s">
        <v>11274</v>
      </c>
      <c r="AO617" t="s">
        <v>11275</v>
      </c>
      <c r="AP617" t="s">
        <v>11276</v>
      </c>
      <c r="AR617" t="s">
        <v>11277</v>
      </c>
      <c r="AS617" t="s">
        <v>11278</v>
      </c>
      <c r="AT617" t="s">
        <v>11279</v>
      </c>
      <c r="AU617" t="s">
        <v>11280</v>
      </c>
      <c r="AV617" t="s">
        <v>11281</v>
      </c>
      <c r="AW617" t="s">
        <v>11282</v>
      </c>
      <c r="AX617" t="s">
        <v>9986</v>
      </c>
      <c r="AY617" t="s">
        <v>11283</v>
      </c>
    </row>
    <row r="618" spans="1:54" x14ac:dyDescent="0.25">
      <c r="A618">
        <v>-0.69339200000000001</v>
      </c>
      <c r="B618">
        <v>-0.64958499999999997</v>
      </c>
      <c r="C618">
        <f t="shared" si="9"/>
        <v>4.380700000000004E-2</v>
      </c>
      <c r="D618" t="s">
        <v>29</v>
      </c>
      <c r="E618" t="s">
        <v>29</v>
      </c>
      <c r="F618" t="s">
        <v>8149</v>
      </c>
      <c r="G618" t="s">
        <v>0</v>
      </c>
      <c r="H618" t="s">
        <v>8149</v>
      </c>
      <c r="I618" t="s">
        <v>57113</v>
      </c>
      <c r="J618" t="s">
        <v>40318</v>
      </c>
      <c r="K618" t="s">
        <v>40319</v>
      </c>
      <c r="L618" t="s">
        <v>9800</v>
      </c>
      <c r="M618" t="s">
        <v>3250</v>
      </c>
      <c r="N618" t="s">
        <v>40320</v>
      </c>
      <c r="O618" t="s">
        <v>40321</v>
      </c>
      <c r="Q618" t="s">
        <v>40322</v>
      </c>
      <c r="R618" t="s">
        <v>40323</v>
      </c>
      <c r="T618" t="s">
        <v>40324</v>
      </c>
      <c r="V618" t="s">
        <v>266</v>
      </c>
      <c r="X618" t="s">
        <v>11</v>
      </c>
      <c r="Y618" t="s">
        <v>12</v>
      </c>
      <c r="Z618" t="s">
        <v>40325</v>
      </c>
      <c r="AA618" t="s">
        <v>14</v>
      </c>
      <c r="AB618">
        <v>14</v>
      </c>
      <c r="AC618">
        <v>-1.77342</v>
      </c>
      <c r="AD618">
        <v>6.6476700000000003E-4</v>
      </c>
      <c r="AE618">
        <v>2.2148699999999999E-3</v>
      </c>
      <c r="AF618" t="s">
        <v>15</v>
      </c>
      <c r="AG618">
        <v>14</v>
      </c>
      <c r="AH618">
        <v>-1.631</v>
      </c>
      <c r="AI618" s="1">
        <v>1.21027E-5</v>
      </c>
      <c r="AJ618" s="1">
        <v>7.3673599999999999E-5</v>
      </c>
      <c r="AK618" t="s">
        <v>15</v>
      </c>
      <c r="AL618">
        <v>7011230</v>
      </c>
      <c r="AM618" t="s">
        <v>40326</v>
      </c>
      <c r="AN618" t="s">
        <v>40321</v>
      </c>
      <c r="AO618" t="s">
        <v>40327</v>
      </c>
      <c r="AP618" t="s">
        <v>40328</v>
      </c>
      <c r="AR618" t="s">
        <v>40329</v>
      </c>
      <c r="AS618" t="s">
        <v>40330</v>
      </c>
      <c r="AT618" t="s">
        <v>40331</v>
      </c>
      <c r="AU618" t="s">
        <v>40332</v>
      </c>
      <c r="AV618" t="s">
        <v>40326</v>
      </c>
      <c r="AW618" t="s">
        <v>40333</v>
      </c>
      <c r="AX618" t="s">
        <v>40334</v>
      </c>
      <c r="AY618" t="s">
        <v>40335</v>
      </c>
      <c r="BA618" t="s">
        <v>435</v>
      </c>
      <c r="BB618" t="s">
        <v>40336</v>
      </c>
    </row>
    <row r="619" spans="1:54" x14ac:dyDescent="0.25">
      <c r="A619">
        <v>1.17622</v>
      </c>
      <c r="B619">
        <v>1.21574</v>
      </c>
      <c r="C619">
        <f t="shared" si="9"/>
        <v>3.952E-2</v>
      </c>
      <c r="D619" t="s">
        <v>29</v>
      </c>
      <c r="E619" t="s">
        <v>0</v>
      </c>
      <c r="F619" t="s">
        <v>1</v>
      </c>
      <c r="G619" t="s">
        <v>0</v>
      </c>
      <c r="H619" t="s">
        <v>1</v>
      </c>
      <c r="I619" t="s">
        <v>57110</v>
      </c>
      <c r="J619" t="s">
        <v>9566</v>
      </c>
      <c r="K619" t="s">
        <v>9567</v>
      </c>
      <c r="L619" t="s">
        <v>9568</v>
      </c>
      <c r="M619" t="s">
        <v>5779</v>
      </c>
      <c r="N619" t="s">
        <v>5780</v>
      </c>
      <c r="Q619" t="s">
        <v>9569</v>
      </c>
      <c r="R619" t="s">
        <v>9570</v>
      </c>
      <c r="T619" t="s">
        <v>5782</v>
      </c>
      <c r="U619" t="s">
        <v>76</v>
      </c>
      <c r="V619" t="s">
        <v>77</v>
      </c>
      <c r="W619" t="s">
        <v>5783</v>
      </c>
      <c r="X619" t="s">
        <v>11</v>
      </c>
      <c r="Y619" t="s">
        <v>12</v>
      </c>
      <c r="Z619" t="s">
        <v>9571</v>
      </c>
      <c r="AA619" t="s">
        <v>14</v>
      </c>
      <c r="AB619">
        <v>5</v>
      </c>
      <c r="AC619">
        <v>2.6920600000000001</v>
      </c>
      <c r="AD619" s="1">
        <v>6.4226999999999999E-7</v>
      </c>
      <c r="AE619" s="1">
        <v>5.6976899999999998E-6</v>
      </c>
      <c r="AF619" t="s">
        <v>15</v>
      </c>
      <c r="AG619">
        <v>6</v>
      </c>
      <c r="AH619">
        <v>2.2928700000000002</v>
      </c>
      <c r="AI619" s="1">
        <v>5.9400100000000003E-10</v>
      </c>
      <c r="AJ619" s="1">
        <v>1.08679E-8</v>
      </c>
      <c r="AK619" t="s">
        <v>15</v>
      </c>
      <c r="AL619">
        <v>1138900</v>
      </c>
      <c r="AM619" t="s">
        <v>9572</v>
      </c>
      <c r="AO619" t="s">
        <v>9573</v>
      </c>
      <c r="AP619" t="s">
        <v>9574</v>
      </c>
      <c r="AR619" t="s">
        <v>9575</v>
      </c>
      <c r="AT619" t="s">
        <v>9576</v>
      </c>
      <c r="AU619" t="s">
        <v>9577</v>
      </c>
      <c r="AV619" t="s">
        <v>9578</v>
      </c>
      <c r="AY619" t="s">
        <v>5792</v>
      </c>
      <c r="AZ619" t="s">
        <v>9579</v>
      </c>
      <c r="BA619" t="s">
        <v>9580</v>
      </c>
    </row>
    <row r="620" spans="1:54" x14ac:dyDescent="0.25">
      <c r="A620">
        <v>0.97712299999999996</v>
      </c>
      <c r="B620">
        <v>0.92385899999999999</v>
      </c>
      <c r="C620">
        <f t="shared" si="9"/>
        <v>-5.3263999999999978E-2</v>
      </c>
      <c r="D620" t="s">
        <v>29</v>
      </c>
      <c r="E620" t="s">
        <v>29</v>
      </c>
      <c r="F620" t="s">
        <v>1</v>
      </c>
      <c r="G620" t="s">
        <v>29</v>
      </c>
      <c r="H620" t="s">
        <v>1</v>
      </c>
      <c r="I620" t="s">
        <v>57109</v>
      </c>
      <c r="J620" t="s">
        <v>11319</v>
      </c>
      <c r="K620" t="s">
        <v>11320</v>
      </c>
      <c r="L620" t="s">
        <v>11321</v>
      </c>
      <c r="M620" t="s">
        <v>11322</v>
      </c>
      <c r="N620" t="s">
        <v>11322</v>
      </c>
      <c r="O620" t="s">
        <v>11323</v>
      </c>
      <c r="Q620" t="s">
        <v>11324</v>
      </c>
      <c r="R620" t="s">
        <v>11325</v>
      </c>
      <c r="T620" t="s">
        <v>11326</v>
      </c>
      <c r="U620" t="s">
        <v>76</v>
      </c>
      <c r="V620" t="s">
        <v>77</v>
      </c>
      <c r="X620" t="s">
        <v>11</v>
      </c>
      <c r="Y620" t="s">
        <v>12</v>
      </c>
      <c r="Z620" t="s">
        <v>11327</v>
      </c>
      <c r="AA620" t="s">
        <v>14</v>
      </c>
      <c r="AB620">
        <v>3</v>
      </c>
      <c r="AC620">
        <v>0.899779</v>
      </c>
      <c r="AD620">
        <v>3.4538699999999999E-2</v>
      </c>
      <c r="AE620">
        <v>6.5456E-2</v>
      </c>
      <c r="AF620" t="s">
        <v>15</v>
      </c>
      <c r="AG620">
        <v>3</v>
      </c>
      <c r="AH620">
        <v>0.87428899999999998</v>
      </c>
      <c r="AI620">
        <v>2.6887100000000001E-2</v>
      </c>
      <c r="AJ620">
        <v>5.5207100000000002E-2</v>
      </c>
      <c r="AK620" t="s">
        <v>15</v>
      </c>
      <c r="AL620">
        <v>2518520</v>
      </c>
      <c r="AM620" t="s">
        <v>11328</v>
      </c>
      <c r="AN620" t="s">
        <v>11329</v>
      </c>
      <c r="AO620" t="s">
        <v>11330</v>
      </c>
      <c r="AP620" t="s">
        <v>11331</v>
      </c>
      <c r="AQ620" t="s">
        <v>11332</v>
      </c>
      <c r="AR620" t="s">
        <v>11333</v>
      </c>
      <c r="AS620" t="s">
        <v>11334</v>
      </c>
      <c r="AT620" t="s">
        <v>11335</v>
      </c>
      <c r="AU620" t="s">
        <v>11336</v>
      </c>
      <c r="AV620" t="s">
        <v>11337</v>
      </c>
      <c r="AW620" t="s">
        <v>11338</v>
      </c>
      <c r="AY620" t="s">
        <v>11339</v>
      </c>
      <c r="AZ620" t="s">
        <v>11340</v>
      </c>
      <c r="BA620" t="s">
        <v>11341</v>
      </c>
      <c r="BB620" t="s">
        <v>11342</v>
      </c>
    </row>
    <row r="621" spans="1:54" x14ac:dyDescent="0.25">
      <c r="A621">
        <v>1.3319099999999999</v>
      </c>
      <c r="B621">
        <v>-0.31407600000000002</v>
      </c>
      <c r="C621">
        <f t="shared" si="9"/>
        <v>-1.6459859999999999</v>
      </c>
      <c r="D621" t="s">
        <v>29</v>
      </c>
      <c r="E621" t="s">
        <v>29</v>
      </c>
      <c r="F621" t="s">
        <v>1</v>
      </c>
      <c r="G621" t="s">
        <v>29</v>
      </c>
      <c r="H621" t="s">
        <v>8149</v>
      </c>
      <c r="I621" t="s">
        <v>57109</v>
      </c>
      <c r="J621" t="s">
        <v>8150</v>
      </c>
      <c r="K621" t="s">
        <v>8151</v>
      </c>
      <c r="L621" t="s">
        <v>8152</v>
      </c>
      <c r="Q621" t="s">
        <v>8153</v>
      </c>
      <c r="R621" t="s">
        <v>8154</v>
      </c>
      <c r="V621" t="s">
        <v>266</v>
      </c>
      <c r="X621" t="s">
        <v>11</v>
      </c>
      <c r="Y621" t="s">
        <v>12</v>
      </c>
      <c r="Z621" t="s">
        <v>8155</v>
      </c>
      <c r="AA621" t="s">
        <v>14</v>
      </c>
      <c r="AB621">
        <v>1</v>
      </c>
      <c r="AC621">
        <v>2.20418</v>
      </c>
      <c r="AD621">
        <v>2.2479900000000001E-2</v>
      </c>
      <c r="AE621">
        <v>4.5115799999999998E-2</v>
      </c>
      <c r="AF621" t="s">
        <v>15</v>
      </c>
      <c r="AG621">
        <v>3</v>
      </c>
      <c r="AH621">
        <v>-0.68841799999999997</v>
      </c>
      <c r="AI621">
        <v>0.103046</v>
      </c>
      <c r="AJ621">
        <v>0.17333100000000001</v>
      </c>
      <c r="AK621" t="s">
        <v>15</v>
      </c>
      <c r="AL621">
        <v>56620</v>
      </c>
      <c r="AM621" t="s">
        <v>8156</v>
      </c>
      <c r="AO621" t="s">
        <v>8157</v>
      </c>
      <c r="AP621" t="s">
        <v>8158</v>
      </c>
      <c r="AR621" t="s">
        <v>8159</v>
      </c>
      <c r="AS621" t="s">
        <v>8160</v>
      </c>
      <c r="AT621" t="s">
        <v>8161</v>
      </c>
      <c r="AU621" t="s">
        <v>8162</v>
      </c>
      <c r="AV621" t="s">
        <v>8163</v>
      </c>
      <c r="AY621" t="s">
        <v>8164</v>
      </c>
      <c r="BA621" t="s">
        <v>8165</v>
      </c>
    </row>
    <row r="622" spans="1:54" x14ac:dyDescent="0.25">
      <c r="A622">
        <v>0.97468299999999997</v>
      </c>
      <c r="B622">
        <v>0.32496999999999998</v>
      </c>
      <c r="C622">
        <f t="shared" si="9"/>
        <v>-0.64971299999999998</v>
      </c>
      <c r="D622" t="s">
        <v>29</v>
      </c>
      <c r="E622" t="s">
        <v>29</v>
      </c>
      <c r="F622" t="s">
        <v>1</v>
      </c>
      <c r="G622" t="s">
        <v>29</v>
      </c>
      <c r="H622" t="s">
        <v>1</v>
      </c>
      <c r="I622" t="s">
        <v>57109</v>
      </c>
      <c r="J622" t="s">
        <v>11363</v>
      </c>
      <c r="L622" t="s">
        <v>11364</v>
      </c>
      <c r="Q622" t="s">
        <v>11365</v>
      </c>
      <c r="R622" t="s">
        <v>11365</v>
      </c>
      <c r="U622" t="s">
        <v>347</v>
      </c>
      <c r="V622" t="s">
        <v>77</v>
      </c>
      <c r="X622" t="s">
        <v>11</v>
      </c>
      <c r="Y622" t="s">
        <v>12</v>
      </c>
      <c r="Z622" t="s">
        <v>11366</v>
      </c>
      <c r="AA622" t="s">
        <v>14</v>
      </c>
      <c r="AB622">
        <v>2</v>
      </c>
      <c r="AC622">
        <v>1.99196</v>
      </c>
      <c r="AD622">
        <v>7.1162400000000002E-3</v>
      </c>
      <c r="AE622">
        <v>1.65702E-2</v>
      </c>
      <c r="AF622" t="s">
        <v>15</v>
      </c>
      <c r="AG622">
        <v>4</v>
      </c>
      <c r="AH622">
        <v>1.12401</v>
      </c>
      <c r="AI622">
        <v>0.270038</v>
      </c>
      <c r="AJ622">
        <v>0.40162300000000001</v>
      </c>
      <c r="AK622" t="s">
        <v>15</v>
      </c>
      <c r="AL622">
        <v>104925</v>
      </c>
      <c r="AM622" t="s">
        <v>11367</v>
      </c>
      <c r="AO622" t="s">
        <v>11368</v>
      </c>
      <c r="AP622" t="s">
        <v>11369</v>
      </c>
      <c r="AR622" t="s">
        <v>11365</v>
      </c>
      <c r="AT622" t="s">
        <v>11370</v>
      </c>
      <c r="AU622" t="s">
        <v>11371</v>
      </c>
      <c r="AV622" t="s">
        <v>11367</v>
      </c>
      <c r="AY622" t="s">
        <v>11372</v>
      </c>
      <c r="AZ622" t="s">
        <v>11373</v>
      </c>
      <c r="BA622" t="s">
        <v>11374</v>
      </c>
      <c r="BB622" t="s">
        <v>11375</v>
      </c>
    </row>
    <row r="623" spans="1:54" x14ac:dyDescent="0.25">
      <c r="A623">
        <v>-0.64675499999999997</v>
      </c>
      <c r="B623">
        <v>-0.60954200000000003</v>
      </c>
      <c r="C623">
        <f t="shared" si="9"/>
        <v>3.7212999999999941E-2</v>
      </c>
      <c r="D623" t="s">
        <v>29</v>
      </c>
      <c r="E623" t="s">
        <v>29</v>
      </c>
      <c r="F623" t="s">
        <v>8149</v>
      </c>
      <c r="G623" t="s">
        <v>0</v>
      </c>
      <c r="H623" t="s">
        <v>8149</v>
      </c>
      <c r="I623" t="s">
        <v>57113</v>
      </c>
      <c r="J623" t="s">
        <v>39922</v>
      </c>
      <c r="K623" t="s">
        <v>2663</v>
      </c>
      <c r="L623" t="s">
        <v>39923</v>
      </c>
      <c r="M623" t="s">
        <v>10870</v>
      </c>
      <c r="N623" t="s">
        <v>4653</v>
      </c>
      <c r="Q623" t="s">
        <v>39924</v>
      </c>
      <c r="R623" t="s">
        <v>39925</v>
      </c>
      <c r="T623" t="s">
        <v>19357</v>
      </c>
      <c r="U623" t="s">
        <v>780</v>
      </c>
      <c r="V623" t="s">
        <v>10</v>
      </c>
      <c r="W623" t="s">
        <v>33109</v>
      </c>
      <c r="X623" t="s">
        <v>11</v>
      </c>
      <c r="Y623" t="s">
        <v>12</v>
      </c>
      <c r="Z623" t="s">
        <v>39926</v>
      </c>
      <c r="AA623" t="s">
        <v>14</v>
      </c>
      <c r="AB623">
        <v>4</v>
      </c>
      <c r="AC623">
        <v>-1.97041</v>
      </c>
      <c r="AD623" s="1">
        <v>1.7608099999999998E-5</v>
      </c>
      <c r="AE623" s="1">
        <v>9.8687300000000006E-5</v>
      </c>
      <c r="AF623" t="s">
        <v>15</v>
      </c>
      <c r="AG623">
        <v>6</v>
      </c>
      <c r="AH623">
        <v>-1.68001</v>
      </c>
      <c r="AI623" s="1">
        <v>1.4060899999999999E-6</v>
      </c>
      <c r="AJ623" s="1">
        <v>1.14836E-5</v>
      </c>
      <c r="AK623" t="s">
        <v>15</v>
      </c>
      <c r="AL623">
        <v>3032390</v>
      </c>
      <c r="AM623" t="s">
        <v>39927</v>
      </c>
      <c r="AO623" t="s">
        <v>39928</v>
      </c>
      <c r="AP623" t="s">
        <v>39929</v>
      </c>
      <c r="AQ623" t="s">
        <v>39930</v>
      </c>
      <c r="AR623" t="s">
        <v>39930</v>
      </c>
      <c r="AT623" t="s">
        <v>39931</v>
      </c>
      <c r="AU623" t="s">
        <v>39932</v>
      </c>
      <c r="AV623" t="s">
        <v>39933</v>
      </c>
      <c r="AW623" t="s">
        <v>39934</v>
      </c>
      <c r="AY623" t="s">
        <v>39935</v>
      </c>
      <c r="AZ623" t="s">
        <v>39936</v>
      </c>
      <c r="BA623" t="s">
        <v>39937</v>
      </c>
    </row>
    <row r="624" spans="1:54" x14ac:dyDescent="0.25">
      <c r="A624">
        <v>0.62405600000000006</v>
      </c>
      <c r="B624">
        <v>0.65947900000000004</v>
      </c>
      <c r="C624">
        <f t="shared" si="9"/>
        <v>3.5422999999999982E-2</v>
      </c>
      <c r="D624" t="s">
        <v>29</v>
      </c>
      <c r="E624" t="s">
        <v>29</v>
      </c>
      <c r="F624" t="s">
        <v>1</v>
      </c>
      <c r="G624" t="s">
        <v>0</v>
      </c>
      <c r="H624" t="s">
        <v>1</v>
      </c>
      <c r="I624" t="s">
        <v>57113</v>
      </c>
      <c r="J624" t="s">
        <v>15098</v>
      </c>
      <c r="K624" t="s">
        <v>11824</v>
      </c>
      <c r="L624" t="s">
        <v>15099</v>
      </c>
      <c r="Q624" t="s">
        <v>15100</v>
      </c>
      <c r="R624" t="s">
        <v>15101</v>
      </c>
      <c r="T624" t="s">
        <v>15102</v>
      </c>
      <c r="U624" t="s">
        <v>9</v>
      </c>
      <c r="V624" t="s">
        <v>59</v>
      </c>
      <c r="W624" t="s">
        <v>15103</v>
      </c>
      <c r="X624" t="s">
        <v>11</v>
      </c>
      <c r="Y624" t="s">
        <v>12</v>
      </c>
      <c r="Z624" t="s">
        <v>15104</v>
      </c>
      <c r="AA624" t="s">
        <v>14</v>
      </c>
      <c r="AB624">
        <v>8</v>
      </c>
      <c r="AC624">
        <v>1.3528500000000001</v>
      </c>
      <c r="AD624" s="1">
        <v>7.34672E-6</v>
      </c>
      <c r="AE624" s="1">
        <v>4.6593700000000001E-5</v>
      </c>
      <c r="AF624" t="s">
        <v>15</v>
      </c>
      <c r="AG624">
        <v>9</v>
      </c>
      <c r="AH624">
        <v>1.0318099999999999</v>
      </c>
      <c r="AI624" s="1">
        <v>5.8086099999999999E-5</v>
      </c>
      <c r="AJ624">
        <v>2.82243E-4</v>
      </c>
      <c r="AK624" t="s">
        <v>15</v>
      </c>
      <c r="AL624">
        <v>1355950</v>
      </c>
      <c r="AM624" t="s">
        <v>15105</v>
      </c>
      <c r="AO624" t="s">
        <v>15106</v>
      </c>
      <c r="AP624" t="s">
        <v>15107</v>
      </c>
      <c r="AR624" t="s">
        <v>15108</v>
      </c>
      <c r="AS624" t="s">
        <v>15109</v>
      </c>
      <c r="AT624" t="s">
        <v>15110</v>
      </c>
      <c r="AU624" t="s">
        <v>15111</v>
      </c>
      <c r="AV624" t="s">
        <v>15112</v>
      </c>
      <c r="AW624" t="s">
        <v>15113</v>
      </c>
      <c r="AY624" t="s">
        <v>15114</v>
      </c>
      <c r="AZ624" t="s">
        <v>15115</v>
      </c>
      <c r="BA624" t="s">
        <v>15116</v>
      </c>
    </row>
    <row r="625" spans="1:54" x14ac:dyDescent="0.25">
      <c r="A625">
        <v>3.4557500000000001</v>
      </c>
      <c r="B625">
        <v>3.4901399999999998</v>
      </c>
      <c r="C625">
        <f t="shared" si="9"/>
        <v>3.4389999999999699E-2</v>
      </c>
      <c r="D625" t="s">
        <v>29</v>
      </c>
      <c r="E625" t="s">
        <v>0</v>
      </c>
      <c r="F625" t="s">
        <v>1</v>
      </c>
      <c r="G625" t="s">
        <v>0</v>
      </c>
      <c r="H625" t="s">
        <v>1</v>
      </c>
      <c r="I625" t="s">
        <v>57110</v>
      </c>
      <c r="J625" t="s">
        <v>884</v>
      </c>
      <c r="K625" t="s">
        <v>885</v>
      </c>
      <c r="L625" t="s">
        <v>886</v>
      </c>
      <c r="M625" t="s">
        <v>887</v>
      </c>
      <c r="N625" t="s">
        <v>887</v>
      </c>
      <c r="Q625" t="s">
        <v>888</v>
      </c>
      <c r="R625" t="s">
        <v>889</v>
      </c>
      <c r="T625" t="s">
        <v>890</v>
      </c>
      <c r="U625" t="s">
        <v>347</v>
      </c>
      <c r="V625" t="s">
        <v>10</v>
      </c>
      <c r="X625" t="s">
        <v>11</v>
      </c>
      <c r="Y625" t="s">
        <v>12</v>
      </c>
      <c r="Z625" t="s">
        <v>891</v>
      </c>
      <c r="AA625" t="s">
        <v>14</v>
      </c>
      <c r="AB625">
        <v>2</v>
      </c>
      <c r="AC625">
        <v>7.3056099999999997</v>
      </c>
      <c r="AD625" s="1">
        <v>2.1952300000000001E-9</v>
      </c>
      <c r="AE625" s="1">
        <v>4.0181000000000001E-8</v>
      </c>
      <c r="AF625" t="s">
        <v>15</v>
      </c>
      <c r="AG625">
        <v>2</v>
      </c>
      <c r="AH625">
        <v>6.6136699999999999</v>
      </c>
      <c r="AI625" s="1">
        <v>4.0353399999999998E-10</v>
      </c>
      <c r="AJ625" s="1">
        <v>7.5089500000000002E-9</v>
      </c>
      <c r="AK625" t="s">
        <v>15</v>
      </c>
      <c r="AL625">
        <v>3999890</v>
      </c>
      <c r="AM625" t="s">
        <v>892</v>
      </c>
      <c r="AO625" t="s">
        <v>893</v>
      </c>
      <c r="AP625" t="s">
        <v>894</v>
      </c>
      <c r="AR625" t="s">
        <v>895</v>
      </c>
      <c r="AS625" t="s">
        <v>896</v>
      </c>
      <c r="AT625" t="s">
        <v>897</v>
      </c>
      <c r="AU625" t="s">
        <v>898</v>
      </c>
      <c r="AV625" t="s">
        <v>899</v>
      </c>
      <c r="AW625" t="s">
        <v>900</v>
      </c>
      <c r="AX625" t="s">
        <v>901</v>
      </c>
      <c r="AY625" t="s">
        <v>902</v>
      </c>
      <c r="AZ625" t="s">
        <v>903</v>
      </c>
      <c r="BA625" t="s">
        <v>904</v>
      </c>
    </row>
    <row r="626" spans="1:54" x14ac:dyDescent="0.25">
      <c r="A626">
        <v>0.96348599999999995</v>
      </c>
      <c r="B626">
        <v>0</v>
      </c>
      <c r="C626">
        <f t="shared" si="9"/>
        <v>-0.96348599999999995</v>
      </c>
      <c r="D626" t="s">
        <v>29</v>
      </c>
      <c r="E626" t="s">
        <v>29</v>
      </c>
      <c r="F626" t="s">
        <v>1</v>
      </c>
      <c r="G626" t="s">
        <v>29</v>
      </c>
      <c r="H626" t="s">
        <v>1</v>
      </c>
      <c r="I626" t="s">
        <v>57109</v>
      </c>
      <c r="J626" t="s">
        <v>6954</v>
      </c>
      <c r="K626" t="s">
        <v>804</v>
      </c>
      <c r="L626" t="s">
        <v>11422</v>
      </c>
      <c r="M626" t="s">
        <v>5455</v>
      </c>
      <c r="R626" t="s">
        <v>11423</v>
      </c>
      <c r="U626" t="s">
        <v>9</v>
      </c>
      <c r="V626" t="s">
        <v>99</v>
      </c>
      <c r="X626" t="s">
        <v>11</v>
      </c>
      <c r="Y626" t="s">
        <v>12</v>
      </c>
      <c r="Z626" t="s">
        <v>11424</v>
      </c>
      <c r="AA626" t="s">
        <v>14</v>
      </c>
      <c r="AB626">
        <v>1</v>
      </c>
      <c r="AC626">
        <v>0.71197100000000002</v>
      </c>
      <c r="AD626">
        <v>0.25266499999999997</v>
      </c>
      <c r="AE626">
        <v>0.37262000000000001</v>
      </c>
      <c r="AF626" t="s">
        <v>15</v>
      </c>
      <c r="AG626">
        <v>1</v>
      </c>
      <c r="AH626">
        <v>0</v>
      </c>
      <c r="AI626">
        <v>1</v>
      </c>
      <c r="AJ626">
        <v>1</v>
      </c>
      <c r="AK626" t="s">
        <v>15</v>
      </c>
      <c r="AL626">
        <v>113310</v>
      </c>
      <c r="AM626" t="s">
        <v>11425</v>
      </c>
      <c r="AO626" t="s">
        <v>11426</v>
      </c>
      <c r="AP626" t="s">
        <v>11427</v>
      </c>
      <c r="AR626" t="s">
        <v>11428</v>
      </c>
      <c r="AS626" t="s">
        <v>11429</v>
      </c>
      <c r="AT626" t="s">
        <v>11430</v>
      </c>
      <c r="AU626" t="s">
        <v>11431</v>
      </c>
      <c r="AV626" t="s">
        <v>11432</v>
      </c>
      <c r="AY626" t="s">
        <v>11433</v>
      </c>
      <c r="AZ626" t="s">
        <v>11434</v>
      </c>
      <c r="BA626" t="s">
        <v>11435</v>
      </c>
    </row>
    <row r="627" spans="1:54" x14ac:dyDescent="0.25">
      <c r="A627">
        <v>-1.24322</v>
      </c>
      <c r="B627">
        <v>-1.2093</v>
      </c>
      <c r="C627">
        <f t="shared" si="9"/>
        <v>3.391999999999995E-2</v>
      </c>
      <c r="D627" t="s">
        <v>29</v>
      </c>
      <c r="E627" t="s">
        <v>0</v>
      </c>
      <c r="F627" t="s">
        <v>8149</v>
      </c>
      <c r="G627" t="s">
        <v>0</v>
      </c>
      <c r="H627" t="s">
        <v>8149</v>
      </c>
      <c r="I627" t="s">
        <v>57110</v>
      </c>
      <c r="J627" t="s">
        <v>533</v>
      </c>
      <c r="K627" t="s">
        <v>44843</v>
      </c>
      <c r="L627" t="s">
        <v>44844</v>
      </c>
      <c r="M627" t="s">
        <v>241</v>
      </c>
      <c r="N627" t="s">
        <v>241</v>
      </c>
      <c r="O627" t="s">
        <v>572</v>
      </c>
      <c r="Q627" t="s">
        <v>44845</v>
      </c>
      <c r="R627" t="s">
        <v>44846</v>
      </c>
      <c r="T627" t="s">
        <v>390</v>
      </c>
      <c r="U627" t="s">
        <v>9</v>
      </c>
      <c r="V627" t="s">
        <v>10</v>
      </c>
      <c r="W627" t="s">
        <v>1454</v>
      </c>
      <c r="X627" t="s">
        <v>11</v>
      </c>
      <c r="Y627" t="s">
        <v>12</v>
      </c>
      <c r="Z627" t="s">
        <v>44847</v>
      </c>
      <c r="AA627" t="s">
        <v>14</v>
      </c>
      <c r="AB627">
        <v>3</v>
      </c>
      <c r="AC627">
        <v>-2.5618599999999998</v>
      </c>
      <c r="AD627" s="1">
        <v>9.2378100000000006E-6</v>
      </c>
      <c r="AE627" s="1">
        <v>5.7113900000000002E-5</v>
      </c>
      <c r="AF627" t="s">
        <v>15</v>
      </c>
      <c r="AG627">
        <v>3</v>
      </c>
      <c r="AH627">
        <v>-2.0575899999999998</v>
      </c>
      <c r="AI627" s="1">
        <v>3.1561599999999999E-5</v>
      </c>
      <c r="AJ627">
        <v>1.6959000000000001E-4</v>
      </c>
      <c r="AK627" t="s">
        <v>15</v>
      </c>
      <c r="AL627">
        <v>4626420</v>
      </c>
      <c r="AM627" t="s">
        <v>44848</v>
      </c>
      <c r="AN627" t="s">
        <v>577</v>
      </c>
      <c r="AO627" t="s">
        <v>44849</v>
      </c>
      <c r="AP627" t="s">
        <v>44850</v>
      </c>
      <c r="AR627" t="s">
        <v>44851</v>
      </c>
      <c r="AT627" t="s">
        <v>44852</v>
      </c>
      <c r="AU627" t="s">
        <v>44853</v>
      </c>
      <c r="AV627" t="s">
        <v>44854</v>
      </c>
      <c r="AW627" t="s">
        <v>399</v>
      </c>
      <c r="BB627" t="s">
        <v>44855</v>
      </c>
    </row>
    <row r="628" spans="1:54" x14ac:dyDescent="0.25">
      <c r="A628">
        <v>0.96247099999999997</v>
      </c>
      <c r="B628">
        <v>1.30847</v>
      </c>
      <c r="C628">
        <f t="shared" si="9"/>
        <v>0.34599900000000006</v>
      </c>
      <c r="D628" t="s">
        <v>29</v>
      </c>
      <c r="E628" t="s">
        <v>29</v>
      </c>
      <c r="F628" t="s">
        <v>1</v>
      </c>
      <c r="G628" t="s">
        <v>29</v>
      </c>
      <c r="H628" t="s">
        <v>1</v>
      </c>
      <c r="I628" t="s">
        <v>57109</v>
      </c>
      <c r="J628" t="s">
        <v>11451</v>
      </c>
      <c r="K628" t="s">
        <v>11452</v>
      </c>
      <c r="L628" t="s">
        <v>11453</v>
      </c>
      <c r="M628" t="s">
        <v>11454</v>
      </c>
      <c r="N628" t="s">
        <v>11455</v>
      </c>
      <c r="Q628" t="s">
        <v>11456</v>
      </c>
      <c r="R628" t="s">
        <v>11457</v>
      </c>
      <c r="T628" t="s">
        <v>779</v>
      </c>
      <c r="U628" t="s">
        <v>145</v>
      </c>
      <c r="V628" t="s">
        <v>266</v>
      </c>
      <c r="X628" t="s">
        <v>11</v>
      </c>
      <c r="Y628" t="s">
        <v>12</v>
      </c>
      <c r="Z628" t="s">
        <v>11458</v>
      </c>
      <c r="AA628" t="s">
        <v>14</v>
      </c>
      <c r="AB628">
        <v>1</v>
      </c>
      <c r="AC628">
        <v>1.82223</v>
      </c>
      <c r="AD628">
        <v>3.1485899999999997E-2</v>
      </c>
      <c r="AE628">
        <v>6.0262900000000001E-2</v>
      </c>
      <c r="AF628" t="s">
        <v>15</v>
      </c>
      <c r="AG628">
        <v>1</v>
      </c>
      <c r="AH628">
        <v>2.59673</v>
      </c>
      <c r="AI628">
        <v>3.8718300000000001E-3</v>
      </c>
      <c r="AJ628">
        <v>1.0023900000000001E-2</v>
      </c>
      <c r="AK628" t="s">
        <v>15</v>
      </c>
      <c r="AL628">
        <v>574188</v>
      </c>
      <c r="AM628" t="s">
        <v>11459</v>
      </c>
      <c r="AO628" t="s">
        <v>11460</v>
      </c>
      <c r="AP628" t="s">
        <v>11461</v>
      </c>
      <c r="AR628" t="s">
        <v>11462</v>
      </c>
      <c r="AS628" t="s">
        <v>11463</v>
      </c>
      <c r="AT628" t="s">
        <v>11464</v>
      </c>
      <c r="AU628" t="s">
        <v>11465</v>
      </c>
      <c r="AV628" t="s">
        <v>11466</v>
      </c>
      <c r="AW628" t="s">
        <v>11467</v>
      </c>
      <c r="AX628" t="s">
        <v>1387</v>
      </c>
      <c r="AY628" t="s">
        <v>11468</v>
      </c>
      <c r="AZ628" t="s">
        <v>11469</v>
      </c>
      <c r="BA628" t="s">
        <v>11470</v>
      </c>
    </row>
    <row r="629" spans="1:54" x14ac:dyDescent="0.25">
      <c r="A629">
        <v>1.51603</v>
      </c>
      <c r="B629">
        <v>1.54989</v>
      </c>
      <c r="C629">
        <f t="shared" si="9"/>
        <v>3.3860000000000001E-2</v>
      </c>
      <c r="D629" t="s">
        <v>29</v>
      </c>
      <c r="E629" t="s">
        <v>0</v>
      </c>
      <c r="F629" t="s">
        <v>1</v>
      </c>
      <c r="G629" t="s">
        <v>0</v>
      </c>
      <c r="H629" t="s">
        <v>1</v>
      </c>
      <c r="I629" t="s">
        <v>57110</v>
      </c>
      <c r="J629" t="s">
        <v>6923</v>
      </c>
      <c r="K629" t="s">
        <v>716</v>
      </c>
      <c r="L629" t="s">
        <v>6924</v>
      </c>
      <c r="M629" t="s">
        <v>718</v>
      </c>
      <c r="Q629" t="s">
        <v>6925</v>
      </c>
      <c r="R629" t="s">
        <v>6926</v>
      </c>
      <c r="X629" t="s">
        <v>11</v>
      </c>
      <c r="Y629" t="s">
        <v>12</v>
      </c>
      <c r="Z629" t="s">
        <v>6927</v>
      </c>
      <c r="AA629" t="s">
        <v>14</v>
      </c>
      <c r="AB629">
        <v>20</v>
      </c>
      <c r="AC629">
        <v>1.9081699999999999</v>
      </c>
      <c r="AD629">
        <v>1.37026E-4</v>
      </c>
      <c r="AE629">
        <v>5.86211E-4</v>
      </c>
      <c r="AF629" t="s">
        <v>15</v>
      </c>
      <c r="AG629">
        <v>21</v>
      </c>
      <c r="AH629">
        <v>1.8081400000000001</v>
      </c>
      <c r="AI629" s="1">
        <v>3.9421700000000002E-5</v>
      </c>
      <c r="AJ629">
        <v>2.04606E-4</v>
      </c>
      <c r="AK629" t="s">
        <v>15</v>
      </c>
      <c r="AL629" t="s">
        <v>15</v>
      </c>
      <c r="AM629" t="s">
        <v>6928</v>
      </c>
      <c r="AO629" t="s">
        <v>6929</v>
      </c>
      <c r="AP629" t="s">
        <v>6930</v>
      </c>
      <c r="AQ629" t="s">
        <v>6931</v>
      </c>
      <c r="AR629" t="s">
        <v>6932</v>
      </c>
      <c r="AT629" t="s">
        <v>6933</v>
      </c>
      <c r="AU629" t="s">
        <v>6934</v>
      </c>
      <c r="AV629" t="s">
        <v>6928</v>
      </c>
      <c r="AY629" t="s">
        <v>6935</v>
      </c>
      <c r="BA629" t="s">
        <v>6936</v>
      </c>
    </row>
    <row r="630" spans="1:54" x14ac:dyDescent="0.25">
      <c r="A630">
        <v>1.33684</v>
      </c>
      <c r="B630">
        <v>1.3706700000000001</v>
      </c>
      <c r="C630">
        <f t="shared" si="9"/>
        <v>3.3830000000000027E-2</v>
      </c>
      <c r="D630" t="s">
        <v>29</v>
      </c>
      <c r="E630" t="s">
        <v>0</v>
      </c>
      <c r="F630" t="s">
        <v>1</v>
      </c>
      <c r="G630" t="s">
        <v>0</v>
      </c>
      <c r="H630" t="s">
        <v>1</v>
      </c>
      <c r="I630" t="s">
        <v>57110</v>
      </c>
      <c r="J630" t="s">
        <v>8115</v>
      </c>
      <c r="K630" t="s">
        <v>4606</v>
      </c>
      <c r="L630" t="s">
        <v>8116</v>
      </c>
      <c r="M630" t="s">
        <v>4892</v>
      </c>
      <c r="N630" t="s">
        <v>4893</v>
      </c>
      <c r="Q630" t="s">
        <v>2974</v>
      </c>
      <c r="R630" t="s">
        <v>4894</v>
      </c>
      <c r="T630" t="s">
        <v>4895</v>
      </c>
      <c r="U630" t="s">
        <v>306</v>
      </c>
      <c r="V630" t="s">
        <v>10</v>
      </c>
      <c r="X630" t="s">
        <v>11</v>
      </c>
      <c r="Y630" t="s">
        <v>12</v>
      </c>
      <c r="Z630" t="s">
        <v>8117</v>
      </c>
      <c r="AA630" t="s">
        <v>14</v>
      </c>
      <c r="AB630">
        <v>6</v>
      </c>
      <c r="AC630">
        <v>1.71089</v>
      </c>
      <c r="AD630" s="1">
        <v>2.6969399999999998E-6</v>
      </c>
      <c r="AE630" s="1">
        <v>2.0258599999999999E-5</v>
      </c>
      <c r="AF630" t="s">
        <v>15</v>
      </c>
      <c r="AG630">
        <v>6</v>
      </c>
      <c r="AH630">
        <v>1.9072</v>
      </c>
      <c r="AI630" s="1">
        <v>4.5103700000000002E-8</v>
      </c>
      <c r="AJ630" s="1">
        <v>5.7253800000000001E-7</v>
      </c>
      <c r="AK630" t="s">
        <v>15</v>
      </c>
      <c r="AL630">
        <v>7831510</v>
      </c>
      <c r="AM630" t="s">
        <v>8118</v>
      </c>
      <c r="AO630" t="s">
        <v>8119</v>
      </c>
      <c r="AP630" t="s">
        <v>8120</v>
      </c>
      <c r="AR630" t="s">
        <v>8121</v>
      </c>
      <c r="AS630" t="s">
        <v>8122</v>
      </c>
      <c r="AT630" t="s">
        <v>8123</v>
      </c>
      <c r="AU630" t="s">
        <v>8124</v>
      </c>
      <c r="AV630" t="s">
        <v>8125</v>
      </c>
      <c r="AW630" t="s">
        <v>8126</v>
      </c>
      <c r="AY630" t="s">
        <v>8127</v>
      </c>
      <c r="BA630" t="s">
        <v>8128</v>
      </c>
    </row>
    <row r="631" spans="1:54" x14ac:dyDescent="0.25">
      <c r="A631">
        <v>1.0787800000000001</v>
      </c>
      <c r="B631">
        <v>1.11256</v>
      </c>
      <c r="C631">
        <f t="shared" si="9"/>
        <v>3.3779999999999921E-2</v>
      </c>
      <c r="D631" t="s">
        <v>29</v>
      </c>
      <c r="E631" t="s">
        <v>0</v>
      </c>
      <c r="F631" t="s">
        <v>1</v>
      </c>
      <c r="G631" t="s">
        <v>0</v>
      </c>
      <c r="H631" t="s">
        <v>1</v>
      </c>
      <c r="I631" t="s">
        <v>57110</v>
      </c>
      <c r="J631" t="s">
        <v>10531</v>
      </c>
      <c r="K631" t="s">
        <v>10532</v>
      </c>
      <c r="L631" t="s">
        <v>4322</v>
      </c>
      <c r="M631" t="s">
        <v>10533</v>
      </c>
      <c r="N631" t="s">
        <v>10534</v>
      </c>
      <c r="O631" t="s">
        <v>1981</v>
      </c>
      <c r="Q631" t="s">
        <v>10535</v>
      </c>
      <c r="R631" t="s">
        <v>10536</v>
      </c>
      <c r="S631" t="s">
        <v>10535</v>
      </c>
      <c r="T631" t="s">
        <v>4385</v>
      </c>
      <c r="U631" t="s">
        <v>347</v>
      </c>
      <c r="V631" t="s">
        <v>77</v>
      </c>
      <c r="W631" t="s">
        <v>10537</v>
      </c>
      <c r="X631" t="s">
        <v>11</v>
      </c>
      <c r="Y631" t="s">
        <v>12</v>
      </c>
      <c r="Z631" t="s">
        <v>10538</v>
      </c>
      <c r="AA631" t="s">
        <v>14</v>
      </c>
      <c r="AB631">
        <v>3</v>
      </c>
      <c r="AC631">
        <v>3.6150500000000001</v>
      </c>
      <c r="AD631" s="1">
        <v>1.52296E-7</v>
      </c>
      <c r="AE631" s="1">
        <v>1.65579E-6</v>
      </c>
      <c r="AF631" t="s">
        <v>15</v>
      </c>
      <c r="AG631">
        <v>3</v>
      </c>
      <c r="AH631">
        <v>3.78965</v>
      </c>
      <c r="AI631" s="1">
        <v>8.8009299999999994E-8</v>
      </c>
      <c r="AJ631" s="1">
        <v>9.7946600000000002E-7</v>
      </c>
      <c r="AK631" t="s">
        <v>15</v>
      </c>
      <c r="AL631">
        <v>691654</v>
      </c>
      <c r="AM631" t="s">
        <v>10539</v>
      </c>
      <c r="AN631" t="s">
        <v>1981</v>
      </c>
      <c r="AO631" t="s">
        <v>10540</v>
      </c>
      <c r="AP631" t="s">
        <v>10541</v>
      </c>
      <c r="AR631" t="s">
        <v>10542</v>
      </c>
      <c r="AT631" t="s">
        <v>10543</v>
      </c>
      <c r="AU631" t="s">
        <v>10544</v>
      </c>
      <c r="AV631" t="s">
        <v>10545</v>
      </c>
      <c r="AY631" t="s">
        <v>10546</v>
      </c>
      <c r="BA631" t="s">
        <v>1141</v>
      </c>
      <c r="BB631" t="s">
        <v>10547</v>
      </c>
    </row>
    <row r="632" spans="1:54" x14ac:dyDescent="0.25">
      <c r="A632">
        <v>2.10175</v>
      </c>
      <c r="B632">
        <v>2.1346699999999998</v>
      </c>
      <c r="C632">
        <f t="shared" si="9"/>
        <v>3.2919999999999838E-2</v>
      </c>
      <c r="D632" t="s">
        <v>29</v>
      </c>
      <c r="E632" t="s">
        <v>0</v>
      </c>
      <c r="F632" t="s">
        <v>1</v>
      </c>
      <c r="G632" t="s">
        <v>0</v>
      </c>
      <c r="H632" t="s">
        <v>1</v>
      </c>
      <c r="I632" t="s">
        <v>57110</v>
      </c>
      <c r="J632" t="s">
        <v>3984</v>
      </c>
      <c r="K632" t="s">
        <v>1317</v>
      </c>
      <c r="L632" t="s">
        <v>3985</v>
      </c>
      <c r="M632" t="s">
        <v>241</v>
      </c>
      <c r="N632" t="s">
        <v>241</v>
      </c>
      <c r="Q632" t="s">
        <v>3986</v>
      </c>
      <c r="R632" t="s">
        <v>3987</v>
      </c>
      <c r="T632" t="s">
        <v>390</v>
      </c>
      <c r="U632" t="s">
        <v>9</v>
      </c>
      <c r="V632" t="s">
        <v>10</v>
      </c>
      <c r="W632" t="s">
        <v>3988</v>
      </c>
      <c r="X632" t="s">
        <v>11</v>
      </c>
      <c r="Y632" t="s">
        <v>12</v>
      </c>
      <c r="Z632" t="s">
        <v>3989</v>
      </c>
      <c r="AA632" t="s">
        <v>14</v>
      </c>
      <c r="AB632">
        <v>5</v>
      </c>
      <c r="AC632">
        <v>2.13104</v>
      </c>
      <c r="AD632" s="1">
        <v>8.4667599999999995E-7</v>
      </c>
      <c r="AE632" s="1">
        <v>7.2443399999999997E-6</v>
      </c>
      <c r="AF632" t="s">
        <v>15</v>
      </c>
      <c r="AG632">
        <v>5</v>
      </c>
      <c r="AH632">
        <v>2.1038399999999999</v>
      </c>
      <c r="AI632" s="1">
        <v>1.39689E-7</v>
      </c>
      <c r="AJ632" s="1">
        <v>1.471E-6</v>
      </c>
      <c r="AK632" t="s">
        <v>15</v>
      </c>
      <c r="AL632">
        <v>12963000</v>
      </c>
      <c r="AM632" t="s">
        <v>3990</v>
      </c>
      <c r="AO632" t="s">
        <v>3991</v>
      </c>
      <c r="AP632" t="s">
        <v>3992</v>
      </c>
      <c r="AR632" t="s">
        <v>3993</v>
      </c>
      <c r="AT632" t="s">
        <v>3994</v>
      </c>
      <c r="AU632" t="s">
        <v>3995</v>
      </c>
      <c r="AV632" t="s">
        <v>3990</v>
      </c>
      <c r="AW632" t="s">
        <v>399</v>
      </c>
    </row>
    <row r="633" spans="1:54" x14ac:dyDescent="0.25">
      <c r="A633">
        <v>0.93208400000000002</v>
      </c>
      <c r="B633">
        <v>0.96453800000000001</v>
      </c>
      <c r="C633">
        <f t="shared" si="9"/>
        <v>3.2453999999999983E-2</v>
      </c>
      <c r="D633" t="s">
        <v>29</v>
      </c>
      <c r="E633" t="s">
        <v>0</v>
      </c>
      <c r="F633" t="s">
        <v>1</v>
      </c>
      <c r="G633" t="s">
        <v>0</v>
      </c>
      <c r="H633" t="s">
        <v>1</v>
      </c>
      <c r="I633" t="s">
        <v>57110</v>
      </c>
      <c r="J633" t="s">
        <v>11681</v>
      </c>
      <c r="K633" t="s">
        <v>11682</v>
      </c>
      <c r="L633" t="s">
        <v>10781</v>
      </c>
      <c r="M633" t="s">
        <v>1701</v>
      </c>
      <c r="N633" t="s">
        <v>1701</v>
      </c>
      <c r="Q633" t="s">
        <v>11683</v>
      </c>
      <c r="R633" t="s">
        <v>11684</v>
      </c>
      <c r="S633" t="s">
        <v>10784</v>
      </c>
      <c r="T633" t="s">
        <v>5922</v>
      </c>
      <c r="U633" t="s">
        <v>9</v>
      </c>
      <c r="V633" t="s">
        <v>266</v>
      </c>
      <c r="W633" t="s">
        <v>1704</v>
      </c>
      <c r="X633" t="s">
        <v>11</v>
      </c>
      <c r="Y633" t="s">
        <v>12</v>
      </c>
      <c r="Z633" t="s">
        <v>11685</v>
      </c>
      <c r="AA633" t="s">
        <v>14</v>
      </c>
      <c r="AB633">
        <v>4</v>
      </c>
      <c r="AC633">
        <v>1.3998200000000001</v>
      </c>
      <c r="AD633">
        <v>1.13744E-3</v>
      </c>
      <c r="AE633">
        <v>3.4957299999999998E-3</v>
      </c>
      <c r="AF633" t="s">
        <v>15</v>
      </c>
      <c r="AG633">
        <v>4</v>
      </c>
      <c r="AH633">
        <v>1.4190400000000001</v>
      </c>
      <c r="AI633">
        <v>4.1030100000000001E-4</v>
      </c>
      <c r="AJ633">
        <v>1.4897300000000001E-3</v>
      </c>
      <c r="AK633" t="s">
        <v>15</v>
      </c>
      <c r="AL633">
        <v>2362480</v>
      </c>
      <c r="AM633" t="s">
        <v>11686</v>
      </c>
      <c r="AO633" t="s">
        <v>11687</v>
      </c>
      <c r="AP633" t="s">
        <v>11688</v>
      </c>
      <c r="AR633" t="s">
        <v>11689</v>
      </c>
      <c r="AT633" t="s">
        <v>11690</v>
      </c>
      <c r="AU633" t="s">
        <v>11691</v>
      </c>
      <c r="AV633" t="s">
        <v>11692</v>
      </c>
      <c r="AW633" t="s">
        <v>1713</v>
      </c>
      <c r="AY633" t="s">
        <v>6722</v>
      </c>
    </row>
    <row r="634" spans="1:54" x14ac:dyDescent="0.25">
      <c r="A634">
        <v>-1.7807999999999999</v>
      </c>
      <c r="B634">
        <v>-1.7484299999999999</v>
      </c>
      <c r="C634">
        <f t="shared" si="9"/>
        <v>3.237000000000001E-2</v>
      </c>
      <c r="D634" t="s">
        <v>29</v>
      </c>
      <c r="E634" t="s">
        <v>0</v>
      </c>
      <c r="F634" t="s">
        <v>8149</v>
      </c>
      <c r="G634" t="s">
        <v>0</v>
      </c>
      <c r="H634" t="s">
        <v>8149</v>
      </c>
      <c r="I634" t="s">
        <v>57110</v>
      </c>
      <c r="J634" t="s">
        <v>47660</v>
      </c>
      <c r="K634" t="s">
        <v>47661</v>
      </c>
      <c r="L634" t="s">
        <v>47662</v>
      </c>
      <c r="M634" t="s">
        <v>1701</v>
      </c>
      <c r="N634" t="s">
        <v>1701</v>
      </c>
      <c r="Q634" t="s">
        <v>47663</v>
      </c>
      <c r="R634" t="s">
        <v>47664</v>
      </c>
      <c r="S634" t="s">
        <v>47665</v>
      </c>
      <c r="T634" t="s">
        <v>6485</v>
      </c>
      <c r="U634" t="s">
        <v>9</v>
      </c>
      <c r="V634" t="s">
        <v>266</v>
      </c>
      <c r="W634" t="s">
        <v>6299</v>
      </c>
      <c r="X634" t="s">
        <v>11</v>
      </c>
      <c r="Y634" t="s">
        <v>12</v>
      </c>
      <c r="Z634" t="s">
        <v>47666</v>
      </c>
      <c r="AA634" t="s">
        <v>14</v>
      </c>
      <c r="AB634">
        <v>1</v>
      </c>
      <c r="AC634">
        <v>-5.8554700000000004</v>
      </c>
      <c r="AD634" s="1">
        <v>6.3072300000000003E-5</v>
      </c>
      <c r="AE634">
        <v>2.9707699999999997E-4</v>
      </c>
      <c r="AF634" t="s">
        <v>15</v>
      </c>
      <c r="AG634">
        <v>2</v>
      </c>
      <c r="AH634">
        <v>-4.9715499999999997</v>
      </c>
      <c r="AI634" s="1">
        <v>2.3883599999999999E-8</v>
      </c>
      <c r="AJ634" s="1">
        <v>3.1413200000000002E-7</v>
      </c>
      <c r="AK634" t="s">
        <v>15</v>
      </c>
      <c r="AL634">
        <v>2161970</v>
      </c>
      <c r="AM634" t="s">
        <v>47667</v>
      </c>
      <c r="AO634" t="s">
        <v>47668</v>
      </c>
      <c r="AP634" t="s">
        <v>47669</v>
      </c>
      <c r="AR634" t="s">
        <v>47670</v>
      </c>
      <c r="AS634" t="s">
        <v>47671</v>
      </c>
      <c r="AT634" t="s">
        <v>47672</v>
      </c>
      <c r="AU634" t="s">
        <v>47673</v>
      </c>
      <c r="AV634" t="s">
        <v>47674</v>
      </c>
      <c r="AW634" t="s">
        <v>47675</v>
      </c>
      <c r="AY634" t="s">
        <v>47676</v>
      </c>
    </row>
    <row r="635" spans="1:54" x14ac:dyDescent="0.25">
      <c r="A635">
        <v>1.1432899999999999</v>
      </c>
      <c r="B635">
        <v>1.17561</v>
      </c>
      <c r="C635">
        <f t="shared" si="9"/>
        <v>3.2320000000000126E-2</v>
      </c>
      <c r="D635" t="s">
        <v>29</v>
      </c>
      <c r="E635" t="s">
        <v>29</v>
      </c>
      <c r="F635" t="s">
        <v>1</v>
      </c>
      <c r="G635" t="s">
        <v>0</v>
      </c>
      <c r="H635" t="s">
        <v>1</v>
      </c>
      <c r="I635" t="s">
        <v>57113</v>
      </c>
      <c r="J635" t="s">
        <v>9950</v>
      </c>
      <c r="K635" t="s">
        <v>9951</v>
      </c>
      <c r="L635" t="s">
        <v>9952</v>
      </c>
      <c r="M635" t="s">
        <v>6314</v>
      </c>
      <c r="Q635" t="s">
        <v>9953</v>
      </c>
      <c r="R635" t="s">
        <v>9954</v>
      </c>
      <c r="S635" t="s">
        <v>9955</v>
      </c>
      <c r="T635" t="s">
        <v>9956</v>
      </c>
      <c r="U635" t="s">
        <v>76</v>
      </c>
      <c r="V635" t="s">
        <v>77</v>
      </c>
      <c r="X635" t="s">
        <v>11</v>
      </c>
      <c r="Y635" t="s">
        <v>12</v>
      </c>
      <c r="Z635" t="s">
        <v>9957</v>
      </c>
      <c r="AA635" t="s">
        <v>14</v>
      </c>
      <c r="AB635">
        <v>3</v>
      </c>
      <c r="AC635">
        <v>3.9166500000000002</v>
      </c>
      <c r="AD635">
        <v>1.11687E-2</v>
      </c>
      <c r="AE635">
        <v>2.4279499999999999E-2</v>
      </c>
      <c r="AF635" t="s">
        <v>15</v>
      </c>
      <c r="AG635">
        <v>5</v>
      </c>
      <c r="AH635">
        <v>4.4264099999999997</v>
      </c>
      <c r="AI635" s="1">
        <v>3.56777E-9</v>
      </c>
      <c r="AJ635" s="1">
        <v>5.5906499999999998E-8</v>
      </c>
      <c r="AK635" t="s">
        <v>15</v>
      </c>
      <c r="AL635">
        <v>21638</v>
      </c>
      <c r="AM635" t="s">
        <v>9958</v>
      </c>
      <c r="AO635" t="s">
        <v>9959</v>
      </c>
      <c r="AP635" t="s">
        <v>9960</v>
      </c>
      <c r="AR635" t="s">
        <v>9961</v>
      </c>
      <c r="AT635" t="s">
        <v>9962</v>
      </c>
      <c r="AU635" t="s">
        <v>9963</v>
      </c>
      <c r="AV635" t="s">
        <v>9958</v>
      </c>
      <c r="AX635" t="s">
        <v>9964</v>
      </c>
      <c r="AY635" t="s">
        <v>9965</v>
      </c>
      <c r="AZ635" t="s">
        <v>9966</v>
      </c>
      <c r="BA635" t="s">
        <v>9967</v>
      </c>
    </row>
    <row r="636" spans="1:54" x14ac:dyDescent="0.25">
      <c r="A636">
        <v>0.94440900000000005</v>
      </c>
      <c r="B636">
        <v>0.54115999999999997</v>
      </c>
      <c r="C636">
        <f t="shared" si="9"/>
        <v>-0.40324900000000008</v>
      </c>
      <c r="D636" t="s">
        <v>29</v>
      </c>
      <c r="E636" t="s">
        <v>29</v>
      </c>
      <c r="F636" t="s">
        <v>1</v>
      </c>
      <c r="G636" t="s">
        <v>29</v>
      </c>
      <c r="H636" t="s">
        <v>1</v>
      </c>
      <c r="I636" t="s">
        <v>57109</v>
      </c>
      <c r="J636" t="s">
        <v>11594</v>
      </c>
      <c r="L636" t="s">
        <v>11595</v>
      </c>
      <c r="M636" t="s">
        <v>806</v>
      </c>
      <c r="Q636" t="s">
        <v>1571</v>
      </c>
      <c r="R636" t="s">
        <v>11596</v>
      </c>
      <c r="S636" t="s">
        <v>11597</v>
      </c>
      <c r="U636" t="s">
        <v>9</v>
      </c>
      <c r="V636" t="s">
        <v>408</v>
      </c>
      <c r="W636" t="s">
        <v>806</v>
      </c>
      <c r="X636" t="s">
        <v>11</v>
      </c>
      <c r="Y636" t="s">
        <v>12</v>
      </c>
      <c r="Z636" t="s">
        <v>11598</v>
      </c>
      <c r="AA636" t="s">
        <v>14</v>
      </c>
      <c r="AB636">
        <v>3</v>
      </c>
      <c r="AC636">
        <v>5.0101199999999997</v>
      </c>
      <c r="AD636">
        <v>1.9322700000000002E-2</v>
      </c>
      <c r="AE636">
        <v>3.952E-2</v>
      </c>
      <c r="AF636" t="s">
        <v>15</v>
      </c>
      <c r="AG636">
        <v>4</v>
      </c>
      <c r="AH636">
        <v>2.2507999999999999</v>
      </c>
      <c r="AI636">
        <v>2.6260599999999999E-2</v>
      </c>
      <c r="AJ636">
        <v>5.4069100000000002E-2</v>
      </c>
      <c r="AK636" t="s">
        <v>15</v>
      </c>
      <c r="AL636">
        <v>1304460</v>
      </c>
      <c r="AM636" t="s">
        <v>11599</v>
      </c>
      <c r="AO636" t="s">
        <v>11600</v>
      </c>
      <c r="AP636" t="s">
        <v>11601</v>
      </c>
      <c r="AR636" t="s">
        <v>11602</v>
      </c>
      <c r="AT636" t="s">
        <v>11603</v>
      </c>
      <c r="AU636" t="s">
        <v>11604</v>
      </c>
      <c r="AV636" t="s">
        <v>11605</v>
      </c>
      <c r="AW636" t="s">
        <v>11606</v>
      </c>
      <c r="AY636" t="s">
        <v>11607</v>
      </c>
      <c r="BA636" t="s">
        <v>11608</v>
      </c>
    </row>
    <row r="637" spans="1:54" x14ac:dyDescent="0.25">
      <c r="A637">
        <v>1.0508599999999999</v>
      </c>
      <c r="B637">
        <v>1.0815600000000001</v>
      </c>
      <c r="C637">
        <f t="shared" si="9"/>
        <v>3.0700000000000172E-2</v>
      </c>
      <c r="D637" t="s">
        <v>29</v>
      </c>
      <c r="E637" t="s">
        <v>0</v>
      </c>
      <c r="F637" t="s">
        <v>1</v>
      </c>
      <c r="G637" t="s">
        <v>0</v>
      </c>
      <c r="H637" t="s">
        <v>1</v>
      </c>
      <c r="I637" t="s">
        <v>57110</v>
      </c>
      <c r="J637" t="s">
        <v>10780</v>
      </c>
      <c r="K637" t="s">
        <v>2648</v>
      </c>
      <c r="L637" t="s">
        <v>10781</v>
      </c>
      <c r="M637" t="s">
        <v>1701</v>
      </c>
      <c r="N637" t="s">
        <v>1701</v>
      </c>
      <c r="Q637" t="s">
        <v>10782</v>
      </c>
      <c r="R637" t="s">
        <v>10783</v>
      </c>
      <c r="S637" t="s">
        <v>10784</v>
      </c>
      <c r="T637" t="s">
        <v>5922</v>
      </c>
      <c r="U637" t="s">
        <v>9</v>
      </c>
      <c r="V637" t="s">
        <v>266</v>
      </c>
      <c r="W637" t="s">
        <v>1704</v>
      </c>
      <c r="X637" t="s">
        <v>11</v>
      </c>
      <c r="Y637" t="s">
        <v>12</v>
      </c>
      <c r="Z637" t="s">
        <v>10785</v>
      </c>
      <c r="AA637" t="s">
        <v>14</v>
      </c>
      <c r="AB637">
        <v>8</v>
      </c>
      <c r="AC637">
        <v>1.38449</v>
      </c>
      <c r="AD637" s="1">
        <v>5.7224700000000003E-6</v>
      </c>
      <c r="AE637" s="1">
        <v>3.8576599999999999E-5</v>
      </c>
      <c r="AF637" t="s">
        <v>15</v>
      </c>
      <c r="AG637">
        <v>8</v>
      </c>
      <c r="AH637">
        <v>1.3689899999999999</v>
      </c>
      <c r="AI637" s="1">
        <v>1.3061300000000001E-6</v>
      </c>
      <c r="AJ637" s="1">
        <v>1.08293E-5</v>
      </c>
      <c r="AK637" t="s">
        <v>15</v>
      </c>
      <c r="AL637">
        <v>3008510</v>
      </c>
      <c r="AM637" t="s">
        <v>10786</v>
      </c>
      <c r="AO637" t="s">
        <v>10787</v>
      </c>
      <c r="AP637" t="s">
        <v>10788</v>
      </c>
      <c r="AR637" t="s">
        <v>10789</v>
      </c>
      <c r="AT637" t="s">
        <v>10790</v>
      </c>
      <c r="AU637" t="s">
        <v>10791</v>
      </c>
      <c r="AV637" t="s">
        <v>10792</v>
      </c>
      <c r="AW637" t="s">
        <v>1713</v>
      </c>
      <c r="AY637" t="s">
        <v>10793</v>
      </c>
      <c r="AZ637" t="s">
        <v>10794</v>
      </c>
      <c r="BA637" t="s">
        <v>10795</v>
      </c>
    </row>
    <row r="638" spans="1:54" x14ac:dyDescent="0.25">
      <c r="A638">
        <v>1.3507100000000001</v>
      </c>
      <c r="B638">
        <v>1.3812899999999999</v>
      </c>
      <c r="C638">
        <f t="shared" si="9"/>
        <v>3.057999999999983E-2</v>
      </c>
      <c r="D638" t="s">
        <v>29</v>
      </c>
      <c r="E638" t="s">
        <v>0</v>
      </c>
      <c r="F638" t="s">
        <v>1</v>
      </c>
      <c r="G638" t="s">
        <v>0</v>
      </c>
      <c r="H638" t="s">
        <v>1</v>
      </c>
      <c r="I638" t="s">
        <v>57110</v>
      </c>
      <c r="J638" t="s">
        <v>8061</v>
      </c>
      <c r="K638" t="s">
        <v>8062</v>
      </c>
      <c r="L638" t="s">
        <v>8063</v>
      </c>
      <c r="Q638" t="s">
        <v>8064</v>
      </c>
      <c r="R638" t="s">
        <v>8065</v>
      </c>
      <c r="U638" t="s">
        <v>76</v>
      </c>
      <c r="V638" t="s">
        <v>77</v>
      </c>
      <c r="X638" t="s">
        <v>11</v>
      </c>
      <c r="Y638" t="s">
        <v>12</v>
      </c>
      <c r="Z638" t="s">
        <v>8066</v>
      </c>
      <c r="AA638" t="s">
        <v>14</v>
      </c>
      <c r="AB638">
        <v>1</v>
      </c>
      <c r="AC638">
        <v>4.23597</v>
      </c>
      <c r="AD638">
        <v>5.32411E-4</v>
      </c>
      <c r="AE638">
        <v>1.8567900000000001E-3</v>
      </c>
      <c r="AF638" t="s">
        <v>15</v>
      </c>
      <c r="AG638">
        <v>1</v>
      </c>
      <c r="AH638">
        <v>4.3642099999999999</v>
      </c>
      <c r="AI638">
        <v>1.3950400000000001E-4</v>
      </c>
      <c r="AJ638">
        <v>6.0260900000000004E-4</v>
      </c>
      <c r="AK638" t="s">
        <v>15</v>
      </c>
      <c r="AL638">
        <v>134509</v>
      </c>
      <c r="AM638" t="s">
        <v>8067</v>
      </c>
      <c r="AO638" t="s">
        <v>8068</v>
      </c>
      <c r="AP638" t="s">
        <v>8069</v>
      </c>
      <c r="AR638" t="s">
        <v>8070</v>
      </c>
      <c r="AS638" t="s">
        <v>8071</v>
      </c>
      <c r="AT638" t="s">
        <v>8072</v>
      </c>
      <c r="AU638" t="s">
        <v>8073</v>
      </c>
      <c r="AV638" t="s">
        <v>8074</v>
      </c>
      <c r="AX638" t="s">
        <v>8075</v>
      </c>
      <c r="AY638" t="s">
        <v>8076</v>
      </c>
      <c r="BA638" t="s">
        <v>8077</v>
      </c>
    </row>
    <row r="639" spans="1:54" x14ac:dyDescent="0.25">
      <c r="A639">
        <v>-0.63346100000000005</v>
      </c>
      <c r="B639">
        <v>-0.60335499999999997</v>
      </c>
      <c r="C639">
        <f t="shared" si="9"/>
        <v>3.0106000000000077E-2</v>
      </c>
      <c r="D639" t="s">
        <v>29</v>
      </c>
      <c r="E639" t="s">
        <v>29</v>
      </c>
      <c r="F639" t="s">
        <v>8149</v>
      </c>
      <c r="G639" t="s">
        <v>0</v>
      </c>
      <c r="H639" t="s">
        <v>8149</v>
      </c>
      <c r="I639" t="s">
        <v>57113</v>
      </c>
      <c r="J639" t="s">
        <v>39668</v>
      </c>
      <c r="K639" t="s">
        <v>39669</v>
      </c>
      <c r="L639" t="s">
        <v>39670</v>
      </c>
      <c r="Q639" t="s">
        <v>39671</v>
      </c>
      <c r="R639" t="s">
        <v>39672</v>
      </c>
      <c r="S639" t="s">
        <v>39673</v>
      </c>
      <c r="T639" t="s">
        <v>17566</v>
      </c>
      <c r="U639" t="s">
        <v>9</v>
      </c>
      <c r="V639" t="s">
        <v>59</v>
      </c>
      <c r="W639" t="s">
        <v>39674</v>
      </c>
      <c r="X639" t="s">
        <v>11</v>
      </c>
      <c r="Y639" t="s">
        <v>12</v>
      </c>
      <c r="Z639" t="s">
        <v>39675</v>
      </c>
      <c r="AA639" t="s">
        <v>14</v>
      </c>
      <c r="AB639">
        <v>9</v>
      </c>
      <c r="AC639">
        <v>-1.1476900000000001</v>
      </c>
      <c r="AD639">
        <v>1.92721E-4</v>
      </c>
      <c r="AE639">
        <v>7.8721699999999999E-4</v>
      </c>
      <c r="AF639" t="s">
        <v>15</v>
      </c>
      <c r="AG639">
        <v>13</v>
      </c>
      <c r="AH639">
        <v>-1.03085</v>
      </c>
      <c r="AI639" s="1">
        <v>1.04972E-6</v>
      </c>
      <c r="AJ639" s="1">
        <v>8.8832800000000004E-6</v>
      </c>
      <c r="AK639" t="s">
        <v>15</v>
      </c>
      <c r="AL639">
        <v>1832520</v>
      </c>
      <c r="AM639" t="s">
        <v>39676</v>
      </c>
      <c r="AO639" t="s">
        <v>39677</v>
      </c>
      <c r="AP639" t="s">
        <v>39678</v>
      </c>
      <c r="AR639" t="s">
        <v>39679</v>
      </c>
      <c r="AS639" t="s">
        <v>39680</v>
      </c>
      <c r="AT639" t="s">
        <v>39681</v>
      </c>
      <c r="AU639" t="s">
        <v>39682</v>
      </c>
      <c r="AV639" t="s">
        <v>39676</v>
      </c>
      <c r="AW639" t="s">
        <v>39683</v>
      </c>
      <c r="AY639" t="s">
        <v>39684</v>
      </c>
      <c r="AZ639" t="s">
        <v>39685</v>
      </c>
      <c r="BA639" t="s">
        <v>39686</v>
      </c>
    </row>
    <row r="640" spans="1:54" x14ac:dyDescent="0.25">
      <c r="A640">
        <v>3.7188400000000001</v>
      </c>
      <c r="B640">
        <v>3.74858</v>
      </c>
      <c r="C640">
        <f t="shared" si="9"/>
        <v>2.9739999999999878E-2</v>
      </c>
      <c r="D640" t="s">
        <v>29</v>
      </c>
      <c r="E640" t="s">
        <v>0</v>
      </c>
      <c r="F640" t="s">
        <v>1</v>
      </c>
      <c r="G640" t="s">
        <v>0</v>
      </c>
      <c r="H640" t="s">
        <v>1</v>
      </c>
      <c r="I640" t="s">
        <v>57110</v>
      </c>
      <c r="J640" t="s">
        <v>584</v>
      </c>
      <c r="K640" t="s">
        <v>585</v>
      </c>
      <c r="L640" t="s">
        <v>586</v>
      </c>
      <c r="M640" t="s">
        <v>587</v>
      </c>
      <c r="N640" t="s">
        <v>588</v>
      </c>
      <c r="O640" t="s">
        <v>589</v>
      </c>
      <c r="Q640" t="s">
        <v>590</v>
      </c>
      <c r="R640" t="s">
        <v>591</v>
      </c>
      <c r="S640" t="s">
        <v>590</v>
      </c>
      <c r="T640" t="s">
        <v>592</v>
      </c>
      <c r="U640" t="s">
        <v>347</v>
      </c>
      <c r="V640" t="s">
        <v>77</v>
      </c>
      <c r="X640" t="s">
        <v>11</v>
      </c>
      <c r="Y640" t="s">
        <v>12</v>
      </c>
      <c r="Z640" t="s">
        <v>593</v>
      </c>
      <c r="AA640" t="s">
        <v>14</v>
      </c>
      <c r="AB640">
        <v>1</v>
      </c>
      <c r="AC640">
        <v>8.0584100000000003</v>
      </c>
      <c r="AD640" s="1">
        <v>2.60674E-5</v>
      </c>
      <c r="AE640">
        <v>1.3909E-4</v>
      </c>
      <c r="AF640" t="s">
        <v>15</v>
      </c>
      <c r="AG640">
        <v>1</v>
      </c>
      <c r="AH640">
        <v>7.7525399999999998</v>
      </c>
      <c r="AI640" s="1">
        <v>6.1037100000000004E-6</v>
      </c>
      <c r="AJ640" s="1">
        <v>4.1215799999999999E-5</v>
      </c>
      <c r="AK640" t="s">
        <v>15</v>
      </c>
      <c r="AL640">
        <v>3591990</v>
      </c>
      <c r="AM640" t="s">
        <v>594</v>
      </c>
      <c r="AN640" t="s">
        <v>595</v>
      </c>
      <c r="AO640" t="s">
        <v>596</v>
      </c>
      <c r="AP640" t="s">
        <v>597</v>
      </c>
      <c r="AR640" t="s">
        <v>598</v>
      </c>
      <c r="AS640" t="s">
        <v>599</v>
      </c>
      <c r="AT640" t="s">
        <v>600</v>
      </c>
      <c r="AU640" t="s">
        <v>601</v>
      </c>
      <c r="AV640" t="s">
        <v>602</v>
      </c>
      <c r="AW640" t="s">
        <v>603</v>
      </c>
      <c r="AX640" t="s">
        <v>604</v>
      </c>
      <c r="AY640" t="s">
        <v>605</v>
      </c>
      <c r="AZ640" t="s">
        <v>606</v>
      </c>
      <c r="BA640" t="s">
        <v>607</v>
      </c>
      <c r="BB640" t="s">
        <v>608</v>
      </c>
    </row>
    <row r="641" spans="1:54" x14ac:dyDescent="0.25">
      <c r="A641">
        <v>1.4127799999999999</v>
      </c>
      <c r="B641">
        <v>1.4422200000000001</v>
      </c>
      <c r="C641">
        <f t="shared" si="9"/>
        <v>2.9440000000000133E-2</v>
      </c>
      <c r="D641" t="s">
        <v>29</v>
      </c>
      <c r="E641" t="s">
        <v>0</v>
      </c>
      <c r="F641" t="s">
        <v>1</v>
      </c>
      <c r="G641" t="s">
        <v>0</v>
      </c>
      <c r="H641" t="s">
        <v>1</v>
      </c>
      <c r="I641" t="s">
        <v>57110</v>
      </c>
      <c r="J641" t="s">
        <v>7633</v>
      </c>
      <c r="K641" t="s">
        <v>7634</v>
      </c>
      <c r="L641" t="s">
        <v>7635</v>
      </c>
      <c r="M641" t="s">
        <v>907</v>
      </c>
      <c r="Q641" t="s">
        <v>7636</v>
      </c>
      <c r="R641" t="s">
        <v>7637</v>
      </c>
      <c r="S641" t="s">
        <v>5345</v>
      </c>
      <c r="U641" t="s">
        <v>407</v>
      </c>
      <c r="V641" t="s">
        <v>408</v>
      </c>
      <c r="X641" t="s">
        <v>11</v>
      </c>
      <c r="Y641" t="s">
        <v>12</v>
      </c>
      <c r="Z641" t="s">
        <v>7638</v>
      </c>
      <c r="AA641" t="s">
        <v>14</v>
      </c>
      <c r="AB641">
        <v>9</v>
      </c>
      <c r="AC641">
        <v>1.75116</v>
      </c>
      <c r="AD641">
        <v>2.0477400000000002E-3</v>
      </c>
      <c r="AE641">
        <v>5.7889300000000003E-3</v>
      </c>
      <c r="AF641" t="s">
        <v>15</v>
      </c>
      <c r="AG641">
        <v>9</v>
      </c>
      <c r="AH641">
        <v>2.0525699999999998</v>
      </c>
      <c r="AI641">
        <v>3.2928900000000001E-3</v>
      </c>
      <c r="AJ641">
        <v>8.7180399999999998E-3</v>
      </c>
      <c r="AK641" t="s">
        <v>15</v>
      </c>
      <c r="AL641">
        <v>1067800</v>
      </c>
      <c r="AM641" t="s">
        <v>7639</v>
      </c>
      <c r="AO641" t="s">
        <v>7640</v>
      </c>
      <c r="AP641" t="s">
        <v>7641</v>
      </c>
      <c r="AR641" t="s">
        <v>7642</v>
      </c>
      <c r="AS641" t="s">
        <v>7643</v>
      </c>
      <c r="AT641" t="s">
        <v>7644</v>
      </c>
      <c r="AU641" t="s">
        <v>7645</v>
      </c>
      <c r="AV641" t="s">
        <v>7646</v>
      </c>
      <c r="AW641" t="s">
        <v>7647</v>
      </c>
      <c r="AY641" t="s">
        <v>7648</v>
      </c>
      <c r="AZ641" t="s">
        <v>7649</v>
      </c>
      <c r="BA641" t="s">
        <v>7650</v>
      </c>
      <c r="BB641" t="s">
        <v>7651</v>
      </c>
    </row>
    <row r="642" spans="1:54" x14ac:dyDescent="0.25">
      <c r="A642">
        <v>1.8033600000000001</v>
      </c>
      <c r="B642">
        <v>1.82908</v>
      </c>
      <c r="C642">
        <f t="shared" si="9"/>
        <v>2.5719999999999965E-2</v>
      </c>
      <c r="D642" t="s">
        <v>29</v>
      </c>
      <c r="E642" t="s">
        <v>0</v>
      </c>
      <c r="F642" t="s">
        <v>1</v>
      </c>
      <c r="G642" t="s">
        <v>0</v>
      </c>
      <c r="H642" t="s">
        <v>1</v>
      </c>
      <c r="I642" t="s">
        <v>57110</v>
      </c>
      <c r="J642" t="s">
        <v>5409</v>
      </c>
      <c r="K642" t="s">
        <v>5410</v>
      </c>
      <c r="L642" t="s">
        <v>5411</v>
      </c>
      <c r="M642" t="s">
        <v>259</v>
      </c>
      <c r="N642" t="s">
        <v>260</v>
      </c>
      <c r="O642" t="s">
        <v>5412</v>
      </c>
      <c r="P642" t="s">
        <v>262</v>
      </c>
      <c r="Q642" t="s">
        <v>263</v>
      </c>
      <c r="R642" t="s">
        <v>264</v>
      </c>
      <c r="S642" t="s">
        <v>263</v>
      </c>
      <c r="T642" t="s">
        <v>5413</v>
      </c>
      <c r="X642" t="s">
        <v>11</v>
      </c>
      <c r="Y642" t="s">
        <v>12</v>
      </c>
      <c r="Z642" t="s">
        <v>5414</v>
      </c>
      <c r="AA642" t="s">
        <v>14</v>
      </c>
      <c r="AB642">
        <v>6</v>
      </c>
      <c r="AC642">
        <v>2.3844799999999999</v>
      </c>
      <c r="AD642" s="1">
        <v>4.1149100000000002E-9</v>
      </c>
      <c r="AE642" s="1">
        <v>7.1259399999999998E-8</v>
      </c>
      <c r="AF642" t="s">
        <v>15</v>
      </c>
      <c r="AG642">
        <v>6</v>
      </c>
      <c r="AH642">
        <v>2.18384</v>
      </c>
      <c r="AI642" s="1">
        <v>2.02011E-9</v>
      </c>
      <c r="AJ642" s="1">
        <v>3.3583100000000002E-8</v>
      </c>
      <c r="AK642" t="s">
        <v>15</v>
      </c>
      <c r="AL642" t="s">
        <v>15</v>
      </c>
      <c r="AM642" t="s">
        <v>5415</v>
      </c>
      <c r="AN642" t="s">
        <v>5416</v>
      </c>
      <c r="AO642" t="s">
        <v>5417</v>
      </c>
      <c r="AP642" t="s">
        <v>5418</v>
      </c>
      <c r="AR642" t="s">
        <v>5419</v>
      </c>
      <c r="AS642" t="s">
        <v>5420</v>
      </c>
      <c r="AT642" t="s">
        <v>5421</v>
      </c>
      <c r="AU642" t="s">
        <v>5422</v>
      </c>
      <c r="AV642" t="s">
        <v>5415</v>
      </c>
      <c r="AY642" t="s">
        <v>3907</v>
      </c>
      <c r="AZ642" t="s">
        <v>5423</v>
      </c>
      <c r="BA642" t="s">
        <v>3585</v>
      </c>
      <c r="BB642" t="s">
        <v>5424</v>
      </c>
    </row>
    <row r="643" spans="1:54" x14ac:dyDescent="0.25">
      <c r="A643">
        <v>0.92947500000000005</v>
      </c>
      <c r="B643">
        <v>0.23669399999999999</v>
      </c>
      <c r="C643">
        <f t="shared" ref="C643:C706" si="10">B643-A643</f>
        <v>-0.69278100000000009</v>
      </c>
      <c r="D643" t="s">
        <v>29</v>
      </c>
      <c r="E643" t="s">
        <v>29</v>
      </c>
      <c r="F643" t="s">
        <v>1</v>
      </c>
      <c r="G643" t="s">
        <v>29</v>
      </c>
      <c r="H643" t="s">
        <v>1</v>
      </c>
      <c r="I643" t="s">
        <v>57109</v>
      </c>
      <c r="J643" t="s">
        <v>11702</v>
      </c>
      <c r="K643" t="s">
        <v>11703</v>
      </c>
      <c r="L643" t="s">
        <v>11704</v>
      </c>
      <c r="O643" t="s">
        <v>11705</v>
      </c>
      <c r="Q643" t="s">
        <v>11706</v>
      </c>
      <c r="R643" t="s">
        <v>11707</v>
      </c>
      <c r="S643" t="s">
        <v>11708</v>
      </c>
      <c r="T643" t="s">
        <v>11709</v>
      </c>
      <c r="X643" t="s">
        <v>11</v>
      </c>
      <c r="Y643" t="s">
        <v>12</v>
      </c>
      <c r="Z643" t="s">
        <v>11710</v>
      </c>
      <c r="AA643" t="s">
        <v>14</v>
      </c>
      <c r="AB643">
        <v>8</v>
      </c>
      <c r="AC643">
        <v>0.98571900000000001</v>
      </c>
      <c r="AD643">
        <v>3.1210100000000001E-2</v>
      </c>
      <c r="AE643">
        <v>5.9814199999999998E-2</v>
      </c>
      <c r="AF643" t="s">
        <v>15</v>
      </c>
      <c r="AG643">
        <v>8</v>
      </c>
      <c r="AH643">
        <v>0.26206099999999999</v>
      </c>
      <c r="AI643">
        <v>0.47103899999999999</v>
      </c>
      <c r="AJ643">
        <v>0.66236700000000004</v>
      </c>
      <c r="AK643" t="s">
        <v>15</v>
      </c>
      <c r="AL643" t="s">
        <v>15</v>
      </c>
      <c r="AM643" t="s">
        <v>11711</v>
      </c>
      <c r="AO643" t="s">
        <v>11712</v>
      </c>
      <c r="AP643" t="s">
        <v>11713</v>
      </c>
      <c r="AR643" t="s">
        <v>11713</v>
      </c>
      <c r="AS643" t="s">
        <v>11714</v>
      </c>
      <c r="AT643" t="s">
        <v>11715</v>
      </c>
      <c r="AU643" t="s">
        <v>11716</v>
      </c>
      <c r="AV643" t="s">
        <v>11711</v>
      </c>
      <c r="AW643" t="s">
        <v>11717</v>
      </c>
      <c r="AY643" t="s">
        <v>11718</v>
      </c>
      <c r="BA643" t="s">
        <v>11719</v>
      </c>
      <c r="BB643" t="s">
        <v>11720</v>
      </c>
    </row>
    <row r="644" spans="1:54" x14ac:dyDescent="0.25">
      <c r="A644">
        <v>1.17222</v>
      </c>
      <c r="B644">
        <v>1.19781</v>
      </c>
      <c r="C644">
        <f t="shared" si="10"/>
        <v>2.5590000000000002E-2</v>
      </c>
      <c r="D644" t="s">
        <v>29</v>
      </c>
      <c r="E644" t="s">
        <v>0</v>
      </c>
      <c r="F644" t="s">
        <v>1</v>
      </c>
      <c r="G644" t="s">
        <v>0</v>
      </c>
      <c r="H644" t="s">
        <v>1</v>
      </c>
      <c r="I644" t="s">
        <v>57110</v>
      </c>
      <c r="J644" t="s">
        <v>9617</v>
      </c>
      <c r="K644" t="s">
        <v>9618</v>
      </c>
      <c r="L644" t="s">
        <v>9619</v>
      </c>
      <c r="M644" t="s">
        <v>9620</v>
      </c>
      <c r="N644" t="s">
        <v>9621</v>
      </c>
      <c r="O644" t="s">
        <v>9622</v>
      </c>
      <c r="P644" t="s">
        <v>9623</v>
      </c>
      <c r="Q644" t="s">
        <v>5582</v>
      </c>
      <c r="R644" t="s">
        <v>5583</v>
      </c>
      <c r="S644" t="s">
        <v>5584</v>
      </c>
      <c r="T644" t="s">
        <v>9624</v>
      </c>
      <c r="U644" t="s">
        <v>9</v>
      </c>
      <c r="V644" t="s">
        <v>266</v>
      </c>
      <c r="W644" t="s">
        <v>9625</v>
      </c>
      <c r="X644" t="s">
        <v>11</v>
      </c>
      <c r="Y644" t="s">
        <v>12</v>
      </c>
      <c r="Z644" t="s">
        <v>9626</v>
      </c>
      <c r="AA644" t="s">
        <v>14</v>
      </c>
      <c r="AB644">
        <v>3</v>
      </c>
      <c r="AC644">
        <v>2.15496</v>
      </c>
      <c r="AD644">
        <v>1.48219E-4</v>
      </c>
      <c r="AE644">
        <v>6.2667899999999999E-4</v>
      </c>
      <c r="AF644" t="s">
        <v>15</v>
      </c>
      <c r="AG644">
        <v>3</v>
      </c>
      <c r="AH644">
        <v>2.3991899999999999</v>
      </c>
      <c r="AI644" s="1">
        <v>1.1709099999999999E-5</v>
      </c>
      <c r="AJ644" s="1">
        <v>7.1543600000000004E-5</v>
      </c>
      <c r="AK644" t="s">
        <v>15</v>
      </c>
      <c r="AL644">
        <v>450536</v>
      </c>
      <c r="AM644" t="s">
        <v>9627</v>
      </c>
      <c r="AO644" t="s">
        <v>9628</v>
      </c>
      <c r="AP644" t="s">
        <v>9629</v>
      </c>
      <c r="AR644" t="s">
        <v>9630</v>
      </c>
      <c r="AS644" t="s">
        <v>9631</v>
      </c>
      <c r="AT644" t="s">
        <v>9632</v>
      </c>
      <c r="AU644" t="s">
        <v>9633</v>
      </c>
      <c r="AV644" t="s">
        <v>9634</v>
      </c>
      <c r="AW644" t="s">
        <v>9635</v>
      </c>
      <c r="AX644" t="s">
        <v>5598</v>
      </c>
      <c r="AY644" t="s">
        <v>9636</v>
      </c>
      <c r="AZ644" t="s">
        <v>9637</v>
      </c>
      <c r="BA644" t="s">
        <v>9638</v>
      </c>
      <c r="BB644" t="s">
        <v>9639</v>
      </c>
    </row>
    <row r="645" spans="1:54" x14ac:dyDescent="0.25">
      <c r="A645">
        <v>0.92623</v>
      </c>
      <c r="B645">
        <v>0.59082000000000001</v>
      </c>
      <c r="C645">
        <f t="shared" si="10"/>
        <v>-0.33540999999999999</v>
      </c>
      <c r="D645" t="s">
        <v>29</v>
      </c>
      <c r="E645" t="s">
        <v>29</v>
      </c>
      <c r="F645" t="s">
        <v>1</v>
      </c>
      <c r="G645" t="s">
        <v>29</v>
      </c>
      <c r="H645" t="s">
        <v>1</v>
      </c>
      <c r="I645" t="s">
        <v>57109</v>
      </c>
      <c r="J645" t="s">
        <v>11739</v>
      </c>
      <c r="K645" t="s">
        <v>11740</v>
      </c>
      <c r="L645" t="s">
        <v>11741</v>
      </c>
      <c r="M645" t="s">
        <v>11742</v>
      </c>
      <c r="N645" t="s">
        <v>11743</v>
      </c>
      <c r="O645" t="s">
        <v>11744</v>
      </c>
      <c r="P645" t="s">
        <v>11745</v>
      </c>
      <c r="Q645" t="s">
        <v>11746</v>
      </c>
      <c r="R645" t="s">
        <v>11747</v>
      </c>
      <c r="S645" t="s">
        <v>11748</v>
      </c>
      <c r="T645" t="s">
        <v>11749</v>
      </c>
      <c r="U645" t="s">
        <v>9</v>
      </c>
      <c r="V645" t="s">
        <v>77</v>
      </c>
      <c r="W645" t="s">
        <v>11750</v>
      </c>
      <c r="X645" t="s">
        <v>11</v>
      </c>
      <c r="Y645" t="s">
        <v>12</v>
      </c>
      <c r="Z645" t="s">
        <v>11751</v>
      </c>
      <c r="AA645" t="s">
        <v>14</v>
      </c>
      <c r="AB645">
        <v>1</v>
      </c>
      <c r="AC645">
        <v>0.98352200000000001</v>
      </c>
      <c r="AD645">
        <v>0.165385</v>
      </c>
      <c r="AE645">
        <v>0.25522499999999998</v>
      </c>
      <c r="AF645" t="s">
        <v>15</v>
      </c>
      <c r="AG645">
        <v>1</v>
      </c>
      <c r="AH645">
        <v>0.59106099999999995</v>
      </c>
      <c r="AI645">
        <v>0.28790500000000002</v>
      </c>
      <c r="AJ645">
        <v>0.424342</v>
      </c>
      <c r="AK645" t="s">
        <v>15</v>
      </c>
      <c r="AL645">
        <v>2237</v>
      </c>
      <c r="AM645" t="s">
        <v>11752</v>
      </c>
      <c r="AN645" t="s">
        <v>11753</v>
      </c>
      <c r="AO645" t="s">
        <v>11754</v>
      </c>
      <c r="AP645" t="s">
        <v>11755</v>
      </c>
      <c r="AR645" t="s">
        <v>11756</v>
      </c>
      <c r="AS645" t="s">
        <v>11757</v>
      </c>
      <c r="AT645" t="s">
        <v>11758</v>
      </c>
      <c r="AU645" t="s">
        <v>11759</v>
      </c>
      <c r="AV645" t="s">
        <v>11752</v>
      </c>
      <c r="AW645" t="s">
        <v>11760</v>
      </c>
      <c r="AY645" t="s">
        <v>11761</v>
      </c>
      <c r="AZ645" t="s">
        <v>11762</v>
      </c>
      <c r="BA645" t="s">
        <v>1051</v>
      </c>
      <c r="BB645" t="s">
        <v>11763</v>
      </c>
    </row>
    <row r="646" spans="1:54" x14ac:dyDescent="0.25">
      <c r="A646">
        <v>1.6704600000000001</v>
      </c>
      <c r="B646">
        <v>1.69584</v>
      </c>
      <c r="C646">
        <f t="shared" si="10"/>
        <v>2.5379999999999958E-2</v>
      </c>
      <c r="D646" t="s">
        <v>29</v>
      </c>
      <c r="E646" t="s">
        <v>0</v>
      </c>
      <c r="F646" t="s">
        <v>1</v>
      </c>
      <c r="G646" t="s">
        <v>0</v>
      </c>
      <c r="H646" t="s">
        <v>1</v>
      </c>
      <c r="I646" t="s">
        <v>57110</v>
      </c>
      <c r="J646" t="s">
        <v>6207</v>
      </c>
      <c r="K646" t="s">
        <v>6208</v>
      </c>
      <c r="L646" t="s">
        <v>6209</v>
      </c>
      <c r="M646" t="s">
        <v>6210</v>
      </c>
      <c r="N646" t="s">
        <v>6211</v>
      </c>
      <c r="Q646" t="s">
        <v>3821</v>
      </c>
      <c r="R646" t="s">
        <v>6212</v>
      </c>
      <c r="T646" t="s">
        <v>6213</v>
      </c>
      <c r="U646" t="s">
        <v>347</v>
      </c>
      <c r="V646" t="s">
        <v>77</v>
      </c>
      <c r="W646" t="s">
        <v>3715</v>
      </c>
      <c r="X646" t="s">
        <v>11</v>
      </c>
      <c r="Y646" t="s">
        <v>12</v>
      </c>
      <c r="Z646" t="s">
        <v>6214</v>
      </c>
      <c r="AA646" t="s">
        <v>14</v>
      </c>
      <c r="AB646">
        <v>11</v>
      </c>
      <c r="AC646">
        <v>2.0279699999999998</v>
      </c>
      <c r="AD646" s="1">
        <v>2.59092E-12</v>
      </c>
      <c r="AE646" s="1">
        <v>8.2340100000000003E-11</v>
      </c>
      <c r="AF646" t="s">
        <v>15</v>
      </c>
      <c r="AG646">
        <v>11</v>
      </c>
      <c r="AH646">
        <v>2.2658900000000002</v>
      </c>
      <c r="AI646" s="1">
        <v>4.4315400000000002E-11</v>
      </c>
      <c r="AJ646" s="1">
        <v>1.0593599999999999E-9</v>
      </c>
      <c r="AK646" t="s">
        <v>15</v>
      </c>
      <c r="AL646">
        <v>8900130</v>
      </c>
      <c r="AM646" t="s">
        <v>6215</v>
      </c>
      <c r="AO646" t="s">
        <v>6216</v>
      </c>
      <c r="AP646" t="s">
        <v>6217</v>
      </c>
      <c r="AQ646" t="s">
        <v>6218</v>
      </c>
      <c r="AR646" t="s">
        <v>6219</v>
      </c>
      <c r="AT646" t="s">
        <v>6220</v>
      </c>
      <c r="AU646" t="s">
        <v>6221</v>
      </c>
      <c r="AV646" t="s">
        <v>6222</v>
      </c>
      <c r="AY646" t="s">
        <v>6223</v>
      </c>
      <c r="AZ646" t="s">
        <v>6224</v>
      </c>
      <c r="BA646" t="s">
        <v>6225</v>
      </c>
    </row>
    <row r="647" spans="1:54" x14ac:dyDescent="0.25">
      <c r="A647">
        <v>-0.97825300000000004</v>
      </c>
      <c r="B647">
        <v>-0.95318999999999998</v>
      </c>
      <c r="C647">
        <f t="shared" si="10"/>
        <v>2.5063000000000057E-2</v>
      </c>
      <c r="D647" t="s">
        <v>29</v>
      </c>
      <c r="E647" t="s">
        <v>0</v>
      </c>
      <c r="F647" t="s">
        <v>8149</v>
      </c>
      <c r="G647" t="s">
        <v>0</v>
      </c>
      <c r="H647" t="s">
        <v>8149</v>
      </c>
      <c r="I647" t="s">
        <v>57110</v>
      </c>
      <c r="J647" t="s">
        <v>42776</v>
      </c>
      <c r="K647" t="s">
        <v>7833</v>
      </c>
      <c r="L647" t="s">
        <v>42777</v>
      </c>
      <c r="M647" t="s">
        <v>42778</v>
      </c>
      <c r="N647" t="s">
        <v>42779</v>
      </c>
      <c r="Q647" t="s">
        <v>2974</v>
      </c>
      <c r="R647" t="s">
        <v>4894</v>
      </c>
      <c r="T647" t="s">
        <v>42780</v>
      </c>
      <c r="U647" t="s">
        <v>4088</v>
      </c>
      <c r="V647" t="s">
        <v>10</v>
      </c>
      <c r="W647" t="s">
        <v>42781</v>
      </c>
      <c r="X647" t="s">
        <v>11</v>
      </c>
      <c r="Y647" t="s">
        <v>12</v>
      </c>
      <c r="Z647" t="s">
        <v>42782</v>
      </c>
      <c r="AA647" t="s">
        <v>14</v>
      </c>
      <c r="AB647">
        <v>3</v>
      </c>
      <c r="AC647">
        <v>-2.3452899999999999</v>
      </c>
      <c r="AD647" s="1">
        <v>2.7467899999999998E-5</v>
      </c>
      <c r="AE647">
        <v>1.4522299999999999E-4</v>
      </c>
      <c r="AF647" t="s">
        <v>15</v>
      </c>
      <c r="AG647">
        <v>3</v>
      </c>
      <c r="AH647">
        <v>-1.73658</v>
      </c>
      <c r="AI647">
        <v>3.02952E-4</v>
      </c>
      <c r="AJ647">
        <v>1.1577200000000001E-3</v>
      </c>
      <c r="AK647" t="s">
        <v>15</v>
      </c>
      <c r="AL647">
        <v>176888</v>
      </c>
      <c r="AM647" t="s">
        <v>42783</v>
      </c>
      <c r="AO647" t="s">
        <v>42784</v>
      </c>
      <c r="AP647" t="s">
        <v>42785</v>
      </c>
      <c r="AR647" t="s">
        <v>42786</v>
      </c>
      <c r="AS647" t="s">
        <v>42787</v>
      </c>
      <c r="AT647" t="s">
        <v>42788</v>
      </c>
      <c r="AU647" t="s">
        <v>42789</v>
      </c>
      <c r="AV647" t="s">
        <v>42790</v>
      </c>
      <c r="AW647" t="s">
        <v>42791</v>
      </c>
      <c r="AY647" t="s">
        <v>42792</v>
      </c>
      <c r="BA647" t="s">
        <v>42793</v>
      </c>
    </row>
    <row r="648" spans="1:54" x14ac:dyDescent="0.25">
      <c r="A648">
        <v>0.91805800000000004</v>
      </c>
      <c r="B648">
        <v>0.49380600000000002</v>
      </c>
      <c r="C648">
        <f t="shared" si="10"/>
        <v>-0.42425200000000002</v>
      </c>
      <c r="D648" t="s">
        <v>29</v>
      </c>
      <c r="E648" t="s">
        <v>29</v>
      </c>
      <c r="F648" t="s">
        <v>1</v>
      </c>
      <c r="G648" t="s">
        <v>29</v>
      </c>
      <c r="H648" t="s">
        <v>1</v>
      </c>
      <c r="I648" t="s">
        <v>57109</v>
      </c>
      <c r="J648" t="s">
        <v>11802</v>
      </c>
      <c r="K648" t="s">
        <v>11803</v>
      </c>
      <c r="L648" t="s">
        <v>11804</v>
      </c>
      <c r="M648" t="s">
        <v>11805</v>
      </c>
      <c r="N648" t="s">
        <v>11806</v>
      </c>
      <c r="O648" t="s">
        <v>11807</v>
      </c>
      <c r="Q648" t="s">
        <v>1073</v>
      </c>
      <c r="R648" t="s">
        <v>1074</v>
      </c>
      <c r="T648" t="s">
        <v>11808</v>
      </c>
      <c r="U648" t="s">
        <v>347</v>
      </c>
      <c r="V648" t="s">
        <v>266</v>
      </c>
      <c r="X648" t="s">
        <v>11</v>
      </c>
      <c r="Y648" t="s">
        <v>12</v>
      </c>
      <c r="Z648" t="s">
        <v>11809</v>
      </c>
      <c r="AA648" t="s">
        <v>14</v>
      </c>
      <c r="AB648">
        <v>3</v>
      </c>
      <c r="AC648">
        <v>1.2370000000000001</v>
      </c>
      <c r="AD648">
        <v>8.7353099999999996E-3</v>
      </c>
      <c r="AE648">
        <v>1.96595E-2</v>
      </c>
      <c r="AF648" t="s">
        <v>15</v>
      </c>
      <c r="AG648">
        <v>3</v>
      </c>
      <c r="AH648">
        <v>1.0035799999999999</v>
      </c>
      <c r="AI648">
        <v>1.6864000000000001E-2</v>
      </c>
      <c r="AJ648">
        <v>3.6503300000000002E-2</v>
      </c>
      <c r="AK648" t="s">
        <v>15</v>
      </c>
      <c r="AL648">
        <v>317307</v>
      </c>
      <c r="AM648" t="s">
        <v>11810</v>
      </c>
      <c r="AN648" t="s">
        <v>11811</v>
      </c>
      <c r="AO648" t="s">
        <v>11812</v>
      </c>
      <c r="AP648" t="s">
        <v>11813</v>
      </c>
      <c r="AR648" t="s">
        <v>11814</v>
      </c>
      <c r="AS648" t="s">
        <v>11815</v>
      </c>
      <c r="AT648" t="s">
        <v>11816</v>
      </c>
      <c r="AU648" t="s">
        <v>11817</v>
      </c>
      <c r="AV648" t="s">
        <v>11818</v>
      </c>
      <c r="AW648" t="s">
        <v>11819</v>
      </c>
      <c r="AX648" t="s">
        <v>11820</v>
      </c>
      <c r="AY648" t="s">
        <v>11821</v>
      </c>
      <c r="BB648" t="s">
        <v>11822</v>
      </c>
    </row>
    <row r="649" spans="1:54" x14ac:dyDescent="0.25">
      <c r="A649">
        <v>0.91679100000000002</v>
      </c>
      <c r="B649">
        <v>0.69823999999999997</v>
      </c>
      <c r="C649">
        <f t="shared" si="10"/>
        <v>-0.21855100000000005</v>
      </c>
      <c r="D649" t="s">
        <v>29</v>
      </c>
      <c r="E649" t="s">
        <v>29</v>
      </c>
      <c r="F649" t="s">
        <v>1</v>
      </c>
      <c r="G649" t="s">
        <v>29</v>
      </c>
      <c r="H649" t="s">
        <v>1</v>
      </c>
      <c r="I649" t="s">
        <v>57109</v>
      </c>
      <c r="J649" t="s">
        <v>11823</v>
      </c>
      <c r="K649" t="s">
        <v>11824</v>
      </c>
      <c r="L649" t="s">
        <v>11825</v>
      </c>
      <c r="M649" t="s">
        <v>3477</v>
      </c>
      <c r="Q649" t="s">
        <v>11826</v>
      </c>
      <c r="R649" t="s">
        <v>11827</v>
      </c>
      <c r="S649" t="s">
        <v>11826</v>
      </c>
      <c r="T649" t="s">
        <v>5955</v>
      </c>
      <c r="U649" t="s">
        <v>9</v>
      </c>
      <c r="V649" t="s">
        <v>408</v>
      </c>
      <c r="X649" t="s">
        <v>11</v>
      </c>
      <c r="Y649" t="s">
        <v>12</v>
      </c>
      <c r="Z649" t="s">
        <v>11828</v>
      </c>
      <c r="AA649" t="s">
        <v>14</v>
      </c>
      <c r="AB649">
        <v>1</v>
      </c>
      <c r="AC649">
        <v>2.9113000000000002</v>
      </c>
      <c r="AD649">
        <v>4.5928999999999996E-3</v>
      </c>
      <c r="AE649">
        <v>1.13624E-2</v>
      </c>
      <c r="AF649" t="s">
        <v>15</v>
      </c>
      <c r="AG649">
        <v>1</v>
      </c>
      <c r="AH649">
        <v>1.7629600000000001</v>
      </c>
      <c r="AI649">
        <v>2.5087600000000002E-2</v>
      </c>
      <c r="AJ649">
        <v>5.1837099999999997E-2</v>
      </c>
      <c r="AK649" t="s">
        <v>15</v>
      </c>
      <c r="AL649">
        <v>4544900</v>
      </c>
      <c r="AM649" t="s">
        <v>11829</v>
      </c>
      <c r="AO649" t="s">
        <v>11830</v>
      </c>
      <c r="AP649" t="s">
        <v>11831</v>
      </c>
      <c r="AR649" t="s">
        <v>11832</v>
      </c>
      <c r="AS649" t="s">
        <v>11833</v>
      </c>
      <c r="AT649" t="s">
        <v>11834</v>
      </c>
      <c r="AU649" t="s">
        <v>11835</v>
      </c>
      <c r="AV649" t="s">
        <v>11829</v>
      </c>
      <c r="AW649" t="s">
        <v>11836</v>
      </c>
      <c r="AY649" t="s">
        <v>11837</v>
      </c>
      <c r="AZ649" t="s">
        <v>11838</v>
      </c>
      <c r="BA649" t="s">
        <v>11839</v>
      </c>
    </row>
    <row r="650" spans="1:54" x14ac:dyDescent="0.25">
      <c r="A650">
        <v>0.91606600000000005</v>
      </c>
      <c r="B650">
        <v>0.77132199999999995</v>
      </c>
      <c r="C650">
        <f t="shared" si="10"/>
        <v>-0.14474400000000009</v>
      </c>
      <c r="D650" t="s">
        <v>29</v>
      </c>
      <c r="E650" t="s">
        <v>29</v>
      </c>
      <c r="F650" t="s">
        <v>1</v>
      </c>
      <c r="G650" t="s">
        <v>29</v>
      </c>
      <c r="H650" t="s">
        <v>1</v>
      </c>
      <c r="I650" t="s">
        <v>57109</v>
      </c>
      <c r="J650" t="s">
        <v>11840</v>
      </c>
      <c r="K650" t="s">
        <v>11841</v>
      </c>
      <c r="L650" t="s">
        <v>11842</v>
      </c>
      <c r="M650" t="s">
        <v>9550</v>
      </c>
      <c r="Q650" t="s">
        <v>11843</v>
      </c>
      <c r="R650" t="s">
        <v>11844</v>
      </c>
      <c r="S650" t="s">
        <v>11845</v>
      </c>
      <c r="U650" t="s">
        <v>9</v>
      </c>
      <c r="V650" t="s">
        <v>10</v>
      </c>
      <c r="X650" t="s">
        <v>11</v>
      </c>
      <c r="Y650" t="s">
        <v>12</v>
      </c>
      <c r="Z650" t="s">
        <v>11846</v>
      </c>
      <c r="AA650" t="s">
        <v>14</v>
      </c>
      <c r="AB650">
        <v>2</v>
      </c>
      <c r="AC650">
        <v>1.63124</v>
      </c>
      <c r="AD650">
        <v>6.6136299999999997E-3</v>
      </c>
      <c r="AE650">
        <v>1.55628E-2</v>
      </c>
      <c r="AF650" t="s">
        <v>15</v>
      </c>
      <c r="AG650">
        <v>2</v>
      </c>
      <c r="AH650">
        <v>1.21129</v>
      </c>
      <c r="AI650">
        <v>1.8390500000000001E-2</v>
      </c>
      <c r="AJ650">
        <v>3.9442499999999998E-2</v>
      </c>
      <c r="AK650" t="s">
        <v>15</v>
      </c>
      <c r="AL650">
        <v>69698</v>
      </c>
      <c r="AM650" t="s">
        <v>11847</v>
      </c>
      <c r="AO650" t="s">
        <v>11848</v>
      </c>
      <c r="AP650" t="s">
        <v>11849</v>
      </c>
      <c r="AR650" t="s">
        <v>11850</v>
      </c>
      <c r="AS650" t="s">
        <v>11851</v>
      </c>
      <c r="AT650" t="s">
        <v>11852</v>
      </c>
      <c r="AU650" t="s">
        <v>11853</v>
      </c>
      <c r="AV650" t="s">
        <v>11847</v>
      </c>
      <c r="AW650" t="s">
        <v>11854</v>
      </c>
      <c r="AX650" t="s">
        <v>5598</v>
      </c>
      <c r="AY650" t="s">
        <v>11855</v>
      </c>
      <c r="AZ650" t="s">
        <v>11856</v>
      </c>
      <c r="BA650" t="s">
        <v>11857</v>
      </c>
    </row>
    <row r="651" spans="1:54" x14ac:dyDescent="0.25">
      <c r="A651">
        <v>0.91511699999999996</v>
      </c>
      <c r="B651">
        <v>0.52220999999999995</v>
      </c>
      <c r="C651">
        <f t="shared" si="10"/>
        <v>-0.39290700000000001</v>
      </c>
      <c r="D651" t="s">
        <v>29</v>
      </c>
      <c r="E651" t="s">
        <v>29</v>
      </c>
      <c r="F651" t="s">
        <v>1</v>
      </c>
      <c r="G651" t="s">
        <v>29</v>
      </c>
      <c r="H651" t="s">
        <v>1</v>
      </c>
      <c r="I651" t="s">
        <v>57109</v>
      </c>
      <c r="J651" t="s">
        <v>11858</v>
      </c>
      <c r="K651" t="s">
        <v>11859</v>
      </c>
      <c r="L651" t="s">
        <v>11860</v>
      </c>
      <c r="M651" t="s">
        <v>806</v>
      </c>
      <c r="Q651" t="s">
        <v>11861</v>
      </c>
      <c r="R651" t="s">
        <v>11862</v>
      </c>
      <c r="S651" t="s">
        <v>11863</v>
      </c>
      <c r="U651" t="s">
        <v>9</v>
      </c>
      <c r="V651" t="s">
        <v>99</v>
      </c>
      <c r="X651" t="s">
        <v>11</v>
      </c>
      <c r="Y651" t="s">
        <v>12</v>
      </c>
      <c r="Z651" t="s">
        <v>11864</v>
      </c>
      <c r="AA651" t="s">
        <v>14</v>
      </c>
      <c r="AB651">
        <v>2</v>
      </c>
      <c r="AC651">
        <v>3.7445200000000001</v>
      </c>
      <c r="AD651">
        <v>1.00702E-2</v>
      </c>
      <c r="AE651">
        <v>2.2231299999999999E-2</v>
      </c>
      <c r="AF651" t="s">
        <v>15</v>
      </c>
      <c r="AG651">
        <v>3</v>
      </c>
      <c r="AH651">
        <v>1.9557800000000001</v>
      </c>
      <c r="AI651" s="1">
        <v>9.2219000000000006E-5</v>
      </c>
      <c r="AJ651">
        <v>4.2005200000000002E-4</v>
      </c>
      <c r="AK651" t="s">
        <v>15</v>
      </c>
      <c r="AL651">
        <v>715650</v>
      </c>
      <c r="AM651" t="s">
        <v>11865</v>
      </c>
      <c r="AN651" t="s">
        <v>11866</v>
      </c>
      <c r="AO651" t="s">
        <v>11867</v>
      </c>
      <c r="AP651" t="s">
        <v>11868</v>
      </c>
      <c r="AQ651" t="s">
        <v>11869</v>
      </c>
      <c r="AR651" t="s">
        <v>11869</v>
      </c>
      <c r="AT651" t="s">
        <v>11870</v>
      </c>
      <c r="AU651" t="s">
        <v>11871</v>
      </c>
      <c r="AV651" t="s">
        <v>11865</v>
      </c>
      <c r="AY651" t="s">
        <v>11872</v>
      </c>
      <c r="AZ651" t="s">
        <v>11873</v>
      </c>
      <c r="BA651" t="s">
        <v>11874</v>
      </c>
    </row>
    <row r="652" spans="1:54" x14ac:dyDescent="0.25">
      <c r="A652">
        <v>3.5510999999999999</v>
      </c>
      <c r="B652">
        <v>3.57551</v>
      </c>
      <c r="C652">
        <f t="shared" si="10"/>
        <v>2.4410000000000043E-2</v>
      </c>
      <c r="D652" t="s">
        <v>29</v>
      </c>
      <c r="E652" t="s">
        <v>0</v>
      </c>
      <c r="F652" t="s">
        <v>1</v>
      </c>
      <c r="G652" t="s">
        <v>0</v>
      </c>
      <c r="H652" t="s">
        <v>1</v>
      </c>
      <c r="I652" t="s">
        <v>57110</v>
      </c>
      <c r="J652" t="s">
        <v>763</v>
      </c>
      <c r="K652" t="s">
        <v>701</v>
      </c>
      <c r="L652" t="s">
        <v>764</v>
      </c>
      <c r="M652" t="s">
        <v>479</v>
      </c>
      <c r="N652" t="s">
        <v>480</v>
      </c>
      <c r="Q652" t="s">
        <v>481</v>
      </c>
      <c r="R652" t="s">
        <v>482</v>
      </c>
      <c r="S652" t="s">
        <v>483</v>
      </c>
      <c r="T652" t="s">
        <v>765</v>
      </c>
      <c r="X652" t="s">
        <v>11</v>
      </c>
      <c r="Y652" t="s">
        <v>12</v>
      </c>
      <c r="Z652" t="s">
        <v>766</v>
      </c>
      <c r="AA652" t="s">
        <v>14</v>
      </c>
      <c r="AB652">
        <v>2</v>
      </c>
      <c r="AC652">
        <v>5.3499299999999996</v>
      </c>
      <c r="AD652" s="1">
        <v>2.8818799999999999E-7</v>
      </c>
      <c r="AE652" s="1">
        <v>2.9039700000000001E-6</v>
      </c>
      <c r="AF652" t="s">
        <v>15</v>
      </c>
      <c r="AG652">
        <v>2</v>
      </c>
      <c r="AH652">
        <v>7.2699499999999997</v>
      </c>
      <c r="AI652" s="1">
        <v>3.9342500000000001E-10</v>
      </c>
      <c r="AJ652" s="1">
        <v>7.4049700000000003E-9</v>
      </c>
      <c r="AK652" t="s">
        <v>15</v>
      </c>
      <c r="AL652" t="s">
        <v>15</v>
      </c>
      <c r="AM652" t="s">
        <v>767</v>
      </c>
      <c r="AO652" t="s">
        <v>768</v>
      </c>
      <c r="AP652" t="s">
        <v>769</v>
      </c>
      <c r="AR652" t="s">
        <v>770</v>
      </c>
      <c r="AT652" t="s">
        <v>771</v>
      </c>
      <c r="AU652" t="s">
        <v>772</v>
      </c>
      <c r="AV652" t="s">
        <v>767</v>
      </c>
      <c r="AY652" t="s">
        <v>713</v>
      </c>
      <c r="BA652" t="s">
        <v>714</v>
      </c>
    </row>
    <row r="653" spans="1:54" x14ac:dyDescent="0.25">
      <c r="A653">
        <v>2.6443099999999999</v>
      </c>
      <c r="B653">
        <v>2.6680000000000001</v>
      </c>
      <c r="C653">
        <f t="shared" si="10"/>
        <v>2.3690000000000211E-2</v>
      </c>
      <c r="D653" t="s">
        <v>29</v>
      </c>
      <c r="E653" t="s">
        <v>0</v>
      </c>
      <c r="F653" t="s">
        <v>1</v>
      </c>
      <c r="G653" t="s">
        <v>0</v>
      </c>
      <c r="H653" t="s">
        <v>1</v>
      </c>
      <c r="I653" t="s">
        <v>57110</v>
      </c>
      <c r="J653" t="s">
        <v>2071</v>
      </c>
      <c r="K653" t="s">
        <v>2072</v>
      </c>
      <c r="L653" t="s">
        <v>2073</v>
      </c>
      <c r="M653" t="s">
        <v>2074</v>
      </c>
      <c r="N653" t="s">
        <v>2075</v>
      </c>
      <c r="Q653" t="s">
        <v>2076</v>
      </c>
      <c r="R653" t="s">
        <v>2077</v>
      </c>
      <c r="T653" t="s">
        <v>2078</v>
      </c>
      <c r="U653" t="s">
        <v>76</v>
      </c>
      <c r="V653" t="s">
        <v>77</v>
      </c>
      <c r="W653" t="s">
        <v>2079</v>
      </c>
      <c r="X653" t="s">
        <v>11</v>
      </c>
      <c r="Y653" t="s">
        <v>12</v>
      </c>
      <c r="Z653" t="s">
        <v>2080</v>
      </c>
      <c r="AA653" t="s">
        <v>14</v>
      </c>
      <c r="AB653">
        <v>2</v>
      </c>
      <c r="AC653">
        <v>11.5008</v>
      </c>
      <c r="AD653" s="1">
        <v>5.8644399999999996E-12</v>
      </c>
      <c r="AE653" s="1">
        <v>1.74845E-10</v>
      </c>
      <c r="AF653" t="s">
        <v>15</v>
      </c>
      <c r="AG653">
        <v>2</v>
      </c>
      <c r="AH653">
        <v>8.3302899999999998</v>
      </c>
      <c r="AI653" s="1">
        <v>1.0543099999999999E-11</v>
      </c>
      <c r="AJ653" s="1">
        <v>2.9766099999999999E-10</v>
      </c>
      <c r="AK653" t="s">
        <v>15</v>
      </c>
      <c r="AL653">
        <v>2593440</v>
      </c>
      <c r="AM653" t="s">
        <v>2081</v>
      </c>
      <c r="AO653" t="s">
        <v>2082</v>
      </c>
      <c r="AP653" t="s">
        <v>2083</v>
      </c>
      <c r="AQ653" t="s">
        <v>2084</v>
      </c>
      <c r="AR653" t="s">
        <v>2085</v>
      </c>
      <c r="AS653" t="s">
        <v>2086</v>
      </c>
      <c r="AT653" t="s">
        <v>2087</v>
      </c>
      <c r="AU653" t="s">
        <v>2088</v>
      </c>
      <c r="AV653" t="s">
        <v>2089</v>
      </c>
      <c r="AW653" t="s">
        <v>2090</v>
      </c>
      <c r="AY653" t="s">
        <v>2091</v>
      </c>
      <c r="AZ653" t="s">
        <v>1950</v>
      </c>
      <c r="BA653" t="s">
        <v>2092</v>
      </c>
    </row>
    <row r="654" spans="1:54" x14ac:dyDescent="0.25">
      <c r="A654">
        <v>0.910887</v>
      </c>
      <c r="B654">
        <v>0</v>
      </c>
      <c r="C654">
        <f t="shared" si="10"/>
        <v>-0.910887</v>
      </c>
      <c r="D654" t="s">
        <v>29</v>
      </c>
      <c r="E654" t="s">
        <v>29</v>
      </c>
      <c r="F654" t="s">
        <v>1</v>
      </c>
      <c r="G654" t="s">
        <v>29</v>
      </c>
      <c r="H654" t="s">
        <v>1</v>
      </c>
      <c r="I654" t="s">
        <v>57109</v>
      </c>
      <c r="J654" t="s">
        <v>11910</v>
      </c>
      <c r="K654" t="s">
        <v>11911</v>
      </c>
      <c r="L654" t="s">
        <v>11912</v>
      </c>
      <c r="M654" t="s">
        <v>9935</v>
      </c>
      <c r="Q654" t="s">
        <v>11913</v>
      </c>
      <c r="R654" t="s">
        <v>11914</v>
      </c>
      <c r="S654" t="s">
        <v>11915</v>
      </c>
      <c r="V654" t="s">
        <v>99</v>
      </c>
      <c r="X654" t="s">
        <v>11</v>
      </c>
      <c r="Y654" t="s">
        <v>12</v>
      </c>
      <c r="Z654" t="s">
        <v>11916</v>
      </c>
      <c r="AA654" t="s">
        <v>14</v>
      </c>
      <c r="AB654">
        <v>1</v>
      </c>
      <c r="AC654">
        <v>2.5447000000000002</v>
      </c>
      <c r="AD654">
        <v>8.6441599999999997E-3</v>
      </c>
      <c r="AE654">
        <v>1.94696E-2</v>
      </c>
      <c r="AF654" t="s">
        <v>15</v>
      </c>
      <c r="AG654">
        <v>2</v>
      </c>
      <c r="AH654">
        <v>0</v>
      </c>
      <c r="AI654">
        <v>1</v>
      </c>
      <c r="AJ654">
        <v>1</v>
      </c>
      <c r="AK654" t="s">
        <v>15</v>
      </c>
      <c r="AL654">
        <v>318302</v>
      </c>
      <c r="AM654" t="s">
        <v>11917</v>
      </c>
      <c r="AO654" t="s">
        <v>11918</v>
      </c>
      <c r="AP654" t="s">
        <v>11919</v>
      </c>
      <c r="AQ654" t="s">
        <v>11920</v>
      </c>
      <c r="AR654" t="s">
        <v>11921</v>
      </c>
      <c r="AS654" t="s">
        <v>11922</v>
      </c>
      <c r="AT654" t="s">
        <v>11923</v>
      </c>
      <c r="AU654" t="s">
        <v>11924</v>
      </c>
      <c r="AV654" t="s">
        <v>11917</v>
      </c>
      <c r="AW654" t="s">
        <v>11925</v>
      </c>
      <c r="AY654" t="s">
        <v>11926</v>
      </c>
      <c r="AZ654" t="s">
        <v>11927</v>
      </c>
      <c r="BA654" t="s">
        <v>3855</v>
      </c>
    </row>
    <row r="655" spans="1:54" x14ac:dyDescent="0.25">
      <c r="A655">
        <v>0.90978599999999998</v>
      </c>
      <c r="B655">
        <v>0.94678899999999999</v>
      </c>
      <c r="C655">
        <f t="shared" si="10"/>
        <v>3.7003000000000008E-2</v>
      </c>
      <c r="D655" t="s">
        <v>29</v>
      </c>
      <c r="E655" t="s">
        <v>29</v>
      </c>
      <c r="F655" t="s">
        <v>1</v>
      </c>
      <c r="G655" t="s">
        <v>29</v>
      </c>
      <c r="H655" t="s">
        <v>1</v>
      </c>
      <c r="I655" t="s">
        <v>57109</v>
      </c>
      <c r="J655" t="s">
        <v>11928</v>
      </c>
      <c r="K655" t="s">
        <v>11929</v>
      </c>
      <c r="L655" t="s">
        <v>11930</v>
      </c>
      <c r="M655" t="s">
        <v>11931</v>
      </c>
      <c r="N655" t="s">
        <v>11931</v>
      </c>
      <c r="Q655" t="s">
        <v>11932</v>
      </c>
      <c r="R655" t="s">
        <v>11933</v>
      </c>
      <c r="S655" t="s">
        <v>11932</v>
      </c>
      <c r="T655" t="s">
        <v>11934</v>
      </c>
      <c r="U655" t="s">
        <v>9</v>
      </c>
      <c r="V655" t="s">
        <v>10</v>
      </c>
      <c r="W655" t="s">
        <v>11935</v>
      </c>
      <c r="X655" t="s">
        <v>11</v>
      </c>
      <c r="Y655" t="s">
        <v>12</v>
      </c>
      <c r="Z655" t="s">
        <v>11936</v>
      </c>
      <c r="AA655" t="s">
        <v>14</v>
      </c>
      <c r="AB655">
        <v>5</v>
      </c>
      <c r="AC655">
        <v>0.44223400000000002</v>
      </c>
      <c r="AD655">
        <v>0.13218099999999999</v>
      </c>
      <c r="AE655">
        <v>0.21084700000000001</v>
      </c>
      <c r="AF655" t="s">
        <v>15</v>
      </c>
      <c r="AG655">
        <v>6</v>
      </c>
      <c r="AH655">
        <v>0.51231300000000002</v>
      </c>
      <c r="AI655">
        <v>5.6324699999999998E-2</v>
      </c>
      <c r="AJ655">
        <v>0.102995</v>
      </c>
      <c r="AK655" t="s">
        <v>15</v>
      </c>
      <c r="AL655">
        <v>7101600</v>
      </c>
      <c r="AM655" t="s">
        <v>11937</v>
      </c>
      <c r="AO655" t="s">
        <v>11938</v>
      </c>
      <c r="AP655" t="s">
        <v>11939</v>
      </c>
      <c r="AR655" t="s">
        <v>11940</v>
      </c>
      <c r="AT655" t="s">
        <v>11941</v>
      </c>
      <c r="AU655" t="s">
        <v>11942</v>
      </c>
      <c r="AV655" t="s">
        <v>11937</v>
      </c>
      <c r="AW655" t="s">
        <v>399</v>
      </c>
      <c r="AY655" t="s">
        <v>11943</v>
      </c>
    </row>
    <row r="656" spans="1:54" x14ac:dyDescent="0.25">
      <c r="A656">
        <v>0.90729000000000004</v>
      </c>
      <c r="B656">
        <v>0.18268100000000001</v>
      </c>
      <c r="C656">
        <f t="shared" si="10"/>
        <v>-0.72460900000000006</v>
      </c>
      <c r="D656" t="s">
        <v>29</v>
      </c>
      <c r="E656" t="s">
        <v>29</v>
      </c>
      <c r="F656" t="s">
        <v>1</v>
      </c>
      <c r="G656" t="s">
        <v>29</v>
      </c>
      <c r="H656" t="s">
        <v>1</v>
      </c>
      <c r="I656" t="s">
        <v>57109</v>
      </c>
      <c r="J656" t="s">
        <v>11944</v>
      </c>
      <c r="K656" t="s">
        <v>11945</v>
      </c>
      <c r="L656" t="s">
        <v>11946</v>
      </c>
      <c r="Q656" t="s">
        <v>1073</v>
      </c>
      <c r="R656" t="s">
        <v>7617</v>
      </c>
      <c r="T656" t="s">
        <v>11947</v>
      </c>
      <c r="U656" t="s">
        <v>76</v>
      </c>
      <c r="V656" t="s">
        <v>77</v>
      </c>
      <c r="X656" t="s">
        <v>11</v>
      </c>
      <c r="Y656" t="s">
        <v>12</v>
      </c>
      <c r="Z656" t="s">
        <v>11948</v>
      </c>
      <c r="AA656" t="s">
        <v>14</v>
      </c>
      <c r="AB656">
        <v>1</v>
      </c>
      <c r="AC656">
        <v>2.9003800000000002</v>
      </c>
      <c r="AD656">
        <v>4.6906400000000003E-3</v>
      </c>
      <c r="AE656">
        <v>1.15265E-2</v>
      </c>
      <c r="AF656" t="s">
        <v>15</v>
      </c>
      <c r="AG656">
        <v>2</v>
      </c>
      <c r="AH656">
        <v>0.35678799999999999</v>
      </c>
      <c r="AI656">
        <v>0.46509899999999998</v>
      </c>
      <c r="AJ656">
        <v>0.65432000000000001</v>
      </c>
      <c r="AK656" t="s">
        <v>15</v>
      </c>
      <c r="AL656">
        <v>502518</v>
      </c>
      <c r="AM656" t="s">
        <v>11949</v>
      </c>
      <c r="AO656" t="s">
        <v>11950</v>
      </c>
      <c r="AP656" t="s">
        <v>11951</v>
      </c>
      <c r="AR656" t="s">
        <v>11952</v>
      </c>
      <c r="AS656" t="s">
        <v>11953</v>
      </c>
      <c r="AT656" t="s">
        <v>11954</v>
      </c>
      <c r="AU656" t="s">
        <v>11955</v>
      </c>
      <c r="AV656" t="s">
        <v>11949</v>
      </c>
      <c r="AW656" t="s">
        <v>11956</v>
      </c>
      <c r="AX656" t="s">
        <v>11957</v>
      </c>
      <c r="AY656" t="s">
        <v>11958</v>
      </c>
      <c r="AZ656" t="s">
        <v>11959</v>
      </c>
      <c r="BA656" t="s">
        <v>7147</v>
      </c>
    </row>
    <row r="657" spans="1:54" x14ac:dyDescent="0.25">
      <c r="A657">
        <v>1.5747100000000001</v>
      </c>
      <c r="B657">
        <v>1.59815</v>
      </c>
      <c r="C657">
        <f t="shared" si="10"/>
        <v>2.3439999999999905E-2</v>
      </c>
      <c r="D657" t="s">
        <v>29</v>
      </c>
      <c r="E657" t="s">
        <v>0</v>
      </c>
      <c r="F657" t="s">
        <v>1</v>
      </c>
      <c r="G657" t="s">
        <v>0</v>
      </c>
      <c r="H657" t="s">
        <v>1</v>
      </c>
      <c r="I657" t="s">
        <v>57110</v>
      </c>
      <c r="J657" t="s">
        <v>6710</v>
      </c>
      <c r="L657" t="s">
        <v>6711</v>
      </c>
      <c r="M657" t="s">
        <v>1701</v>
      </c>
      <c r="N657" t="s">
        <v>1701</v>
      </c>
      <c r="Q657" t="s">
        <v>6712</v>
      </c>
      <c r="R657" t="s">
        <v>6713</v>
      </c>
      <c r="T657" t="s">
        <v>6485</v>
      </c>
      <c r="U657" t="s">
        <v>9</v>
      </c>
      <c r="V657" t="s">
        <v>266</v>
      </c>
      <c r="W657" t="s">
        <v>6714</v>
      </c>
      <c r="X657" t="s">
        <v>11</v>
      </c>
      <c r="Y657" t="s">
        <v>12</v>
      </c>
      <c r="Z657" t="s">
        <v>6715</v>
      </c>
      <c r="AA657" t="s">
        <v>14</v>
      </c>
      <c r="AB657">
        <v>4</v>
      </c>
      <c r="AC657">
        <v>2.7077100000000001</v>
      </c>
      <c r="AD657" s="1">
        <v>1.18455E-7</v>
      </c>
      <c r="AE657" s="1">
        <v>1.3540300000000001E-6</v>
      </c>
      <c r="AF657" t="s">
        <v>15</v>
      </c>
      <c r="AG657">
        <v>4</v>
      </c>
      <c r="AH657">
        <v>3.0796899999999998</v>
      </c>
      <c r="AI657" s="1">
        <v>7.1967099999999996E-10</v>
      </c>
      <c r="AJ657" s="1">
        <v>1.2950100000000001E-8</v>
      </c>
      <c r="AK657" t="s">
        <v>15</v>
      </c>
      <c r="AL657">
        <v>1205220</v>
      </c>
      <c r="AM657" t="s">
        <v>6716</v>
      </c>
      <c r="AO657" t="s">
        <v>6717</v>
      </c>
      <c r="AP657" t="s">
        <v>6718</v>
      </c>
      <c r="AR657" t="s">
        <v>6719</v>
      </c>
      <c r="AT657" t="s">
        <v>6720</v>
      </c>
      <c r="AU657" t="s">
        <v>6721</v>
      </c>
      <c r="AV657" t="s">
        <v>6716</v>
      </c>
      <c r="AW657" t="s">
        <v>1713</v>
      </c>
      <c r="AY657" t="s">
        <v>6722</v>
      </c>
    </row>
    <row r="658" spans="1:54" x14ac:dyDescent="0.25">
      <c r="A658">
        <v>0.89527999999999996</v>
      </c>
      <c r="B658" s="1">
        <v>-2.59134E-16</v>
      </c>
      <c r="C658">
        <f t="shared" si="10"/>
        <v>-0.89528000000000019</v>
      </c>
      <c r="D658" t="s">
        <v>29</v>
      </c>
      <c r="E658" t="s">
        <v>29</v>
      </c>
      <c r="F658" t="s">
        <v>1</v>
      </c>
      <c r="G658" t="s">
        <v>29</v>
      </c>
      <c r="H658" t="s">
        <v>8149</v>
      </c>
      <c r="I658" t="s">
        <v>57109</v>
      </c>
      <c r="J658" t="s">
        <v>11978</v>
      </c>
      <c r="K658" t="s">
        <v>11979</v>
      </c>
      <c r="L658" t="s">
        <v>6146</v>
      </c>
      <c r="Q658" t="s">
        <v>11980</v>
      </c>
      <c r="R658" t="s">
        <v>11981</v>
      </c>
      <c r="T658" t="s">
        <v>7038</v>
      </c>
      <c r="V658" t="s">
        <v>266</v>
      </c>
      <c r="X658" t="s">
        <v>11</v>
      </c>
      <c r="Y658" t="s">
        <v>12</v>
      </c>
      <c r="Z658" t="s">
        <v>11982</v>
      </c>
      <c r="AA658" t="s">
        <v>14</v>
      </c>
      <c r="AB658">
        <v>1</v>
      </c>
      <c r="AC658">
        <v>1.99563</v>
      </c>
      <c r="AD658">
        <v>2.3153099999999999E-2</v>
      </c>
      <c r="AE658">
        <v>4.6274200000000001E-2</v>
      </c>
      <c r="AF658" t="s">
        <v>15</v>
      </c>
      <c r="AG658">
        <v>2</v>
      </c>
      <c r="AH658" s="1">
        <v>-3.5304699999999999E-16</v>
      </c>
      <c r="AI658">
        <v>1</v>
      </c>
      <c r="AJ658">
        <v>1</v>
      </c>
      <c r="AK658" t="s">
        <v>15</v>
      </c>
      <c r="AL658">
        <v>98608</v>
      </c>
      <c r="AM658" t="s">
        <v>11983</v>
      </c>
      <c r="AO658" t="s">
        <v>11984</v>
      </c>
      <c r="AP658" t="s">
        <v>11985</v>
      </c>
      <c r="AQ658" t="s">
        <v>11986</v>
      </c>
      <c r="AR658" t="s">
        <v>11980</v>
      </c>
      <c r="AT658" t="s">
        <v>11987</v>
      </c>
      <c r="AU658" t="s">
        <v>11988</v>
      </c>
      <c r="AV658" t="s">
        <v>11983</v>
      </c>
      <c r="AW658" t="s">
        <v>11989</v>
      </c>
      <c r="AY658" t="s">
        <v>11990</v>
      </c>
      <c r="AZ658" t="s">
        <v>11991</v>
      </c>
      <c r="BA658" t="s">
        <v>11992</v>
      </c>
    </row>
    <row r="659" spans="1:54" x14ac:dyDescent="0.25">
      <c r="A659">
        <v>0.89464600000000005</v>
      </c>
      <c r="B659">
        <v>0.56153399999999998</v>
      </c>
      <c r="C659">
        <f t="shared" si="10"/>
        <v>-0.33311200000000007</v>
      </c>
      <c r="D659" t="s">
        <v>29</v>
      </c>
      <c r="E659" t="s">
        <v>29</v>
      </c>
      <c r="F659" t="s">
        <v>1</v>
      </c>
      <c r="G659" t="s">
        <v>29</v>
      </c>
      <c r="H659" t="s">
        <v>1</v>
      </c>
      <c r="I659" t="s">
        <v>57109</v>
      </c>
      <c r="J659" t="s">
        <v>11993</v>
      </c>
      <c r="K659" t="s">
        <v>11994</v>
      </c>
      <c r="L659" t="s">
        <v>11995</v>
      </c>
      <c r="M659" t="s">
        <v>11996</v>
      </c>
      <c r="N659" t="s">
        <v>11997</v>
      </c>
      <c r="P659" t="s">
        <v>11998</v>
      </c>
      <c r="Q659" t="s">
        <v>11999</v>
      </c>
      <c r="R659" t="s">
        <v>12000</v>
      </c>
      <c r="T659" t="s">
        <v>12001</v>
      </c>
      <c r="U659" t="s">
        <v>9</v>
      </c>
      <c r="V659" t="s">
        <v>266</v>
      </c>
      <c r="X659" t="s">
        <v>11</v>
      </c>
      <c r="Y659" t="s">
        <v>12</v>
      </c>
      <c r="Z659" t="s">
        <v>12002</v>
      </c>
      <c r="AA659" t="s">
        <v>14</v>
      </c>
      <c r="AB659">
        <v>4</v>
      </c>
      <c r="AC659">
        <v>1.6420399999999999</v>
      </c>
      <c r="AD659">
        <v>1.1218000000000001E-2</v>
      </c>
      <c r="AE659">
        <v>2.4351000000000001E-2</v>
      </c>
      <c r="AF659" t="s">
        <v>15</v>
      </c>
      <c r="AG659">
        <v>6</v>
      </c>
      <c r="AH659">
        <v>0.89293599999999995</v>
      </c>
      <c r="AI659">
        <v>3.7825499999999998E-2</v>
      </c>
      <c r="AJ659">
        <v>7.3257500000000003E-2</v>
      </c>
      <c r="AK659" t="s">
        <v>15</v>
      </c>
      <c r="AL659">
        <v>5634110</v>
      </c>
      <c r="AM659" t="s">
        <v>12003</v>
      </c>
      <c r="AO659" t="s">
        <v>12004</v>
      </c>
      <c r="AP659" t="s">
        <v>12005</v>
      </c>
      <c r="AQ659" t="s">
        <v>3540</v>
      </c>
      <c r="AR659" t="s">
        <v>12006</v>
      </c>
      <c r="AS659" t="s">
        <v>12007</v>
      </c>
      <c r="AT659" t="s">
        <v>12008</v>
      </c>
      <c r="AU659" t="s">
        <v>12009</v>
      </c>
      <c r="AV659" t="s">
        <v>12003</v>
      </c>
      <c r="AW659" t="s">
        <v>12010</v>
      </c>
      <c r="AX659" t="s">
        <v>12011</v>
      </c>
      <c r="AY659" t="s">
        <v>12012</v>
      </c>
      <c r="AZ659" t="s">
        <v>12013</v>
      </c>
      <c r="BA659" t="s">
        <v>337</v>
      </c>
    </row>
    <row r="660" spans="1:54" x14ac:dyDescent="0.25">
      <c r="A660">
        <v>-1.4851799999999999</v>
      </c>
      <c r="B660">
        <v>-1.4621599999999999</v>
      </c>
      <c r="C660">
        <f t="shared" si="10"/>
        <v>2.302000000000004E-2</v>
      </c>
      <c r="D660" t="s">
        <v>29</v>
      </c>
      <c r="E660" t="s">
        <v>0</v>
      </c>
      <c r="F660" t="s">
        <v>8149</v>
      </c>
      <c r="G660" t="s">
        <v>0</v>
      </c>
      <c r="H660" t="s">
        <v>8149</v>
      </c>
      <c r="I660" t="s">
        <v>57110</v>
      </c>
      <c r="J660" t="s">
        <v>46483</v>
      </c>
      <c r="K660" t="s">
        <v>46484</v>
      </c>
      <c r="L660" t="s">
        <v>46485</v>
      </c>
      <c r="M660" t="s">
        <v>9935</v>
      </c>
      <c r="O660" t="s">
        <v>46486</v>
      </c>
      <c r="Q660" t="s">
        <v>46487</v>
      </c>
      <c r="R660" t="s">
        <v>46488</v>
      </c>
      <c r="S660" t="s">
        <v>46489</v>
      </c>
      <c r="T660" t="s">
        <v>7858</v>
      </c>
      <c r="U660" t="s">
        <v>9</v>
      </c>
      <c r="V660" t="s">
        <v>10</v>
      </c>
      <c r="X660" t="s">
        <v>11</v>
      </c>
      <c r="Y660" t="s">
        <v>12</v>
      </c>
      <c r="Z660" t="s">
        <v>46490</v>
      </c>
      <c r="AA660" t="s">
        <v>14</v>
      </c>
      <c r="AB660">
        <v>1</v>
      </c>
      <c r="AC660">
        <v>-5.4588099999999997</v>
      </c>
      <c r="AD660">
        <v>1.03525E-4</v>
      </c>
      <c r="AE660">
        <v>4.5639299999999998E-4</v>
      </c>
      <c r="AF660" t="s">
        <v>15</v>
      </c>
      <c r="AG660">
        <v>1</v>
      </c>
      <c r="AH660">
        <v>-3.4126599999999998</v>
      </c>
      <c r="AI660">
        <v>7.5257799999999995E-4</v>
      </c>
      <c r="AJ660">
        <v>2.4845700000000002E-3</v>
      </c>
      <c r="AK660" t="s">
        <v>15</v>
      </c>
      <c r="AL660">
        <v>85150</v>
      </c>
      <c r="AM660" t="s">
        <v>46491</v>
      </c>
      <c r="AN660" t="s">
        <v>46486</v>
      </c>
      <c r="AO660" t="s">
        <v>46492</v>
      </c>
      <c r="AP660" t="s">
        <v>46493</v>
      </c>
      <c r="AR660" t="s">
        <v>46494</v>
      </c>
      <c r="AT660" t="s">
        <v>46495</v>
      </c>
      <c r="AU660" t="s">
        <v>46496</v>
      </c>
      <c r="AV660" t="s">
        <v>46497</v>
      </c>
      <c r="AX660" t="s">
        <v>46498</v>
      </c>
      <c r="AY660" t="s">
        <v>46499</v>
      </c>
      <c r="AZ660" t="s">
        <v>46500</v>
      </c>
      <c r="BA660" t="s">
        <v>46501</v>
      </c>
      <c r="BB660" t="s">
        <v>46502</v>
      </c>
    </row>
    <row r="661" spans="1:54" x14ac:dyDescent="0.25">
      <c r="A661">
        <v>2.66255</v>
      </c>
      <c r="B661">
        <v>2.6843599999999999</v>
      </c>
      <c r="C661">
        <f t="shared" si="10"/>
        <v>2.1809999999999885E-2</v>
      </c>
      <c r="D661" t="s">
        <v>29</v>
      </c>
      <c r="E661" t="s">
        <v>0</v>
      </c>
      <c r="F661" t="s">
        <v>1</v>
      </c>
      <c r="G661" t="s">
        <v>0</v>
      </c>
      <c r="H661" t="s">
        <v>1</v>
      </c>
      <c r="I661" t="s">
        <v>57110</v>
      </c>
      <c r="J661" t="s">
        <v>1998</v>
      </c>
      <c r="K661" t="s">
        <v>804</v>
      </c>
      <c r="L661" t="s">
        <v>1999</v>
      </c>
      <c r="Q661" t="s">
        <v>186</v>
      </c>
      <c r="R661" t="s">
        <v>2000</v>
      </c>
      <c r="S661" t="s">
        <v>1147</v>
      </c>
      <c r="U661" t="s">
        <v>347</v>
      </c>
      <c r="V661" t="s">
        <v>77</v>
      </c>
      <c r="X661" t="s">
        <v>11</v>
      </c>
      <c r="Y661" t="s">
        <v>12</v>
      </c>
      <c r="Z661" t="s">
        <v>2001</v>
      </c>
      <c r="AA661" t="s">
        <v>14</v>
      </c>
      <c r="AB661">
        <v>1</v>
      </c>
      <c r="AC661">
        <v>8.27698</v>
      </c>
      <c r="AD661" s="1">
        <v>2.2392399999999999E-5</v>
      </c>
      <c r="AE661">
        <v>1.2264900000000001E-4</v>
      </c>
      <c r="AF661" t="s">
        <v>15</v>
      </c>
      <c r="AG661">
        <v>1</v>
      </c>
      <c r="AH661">
        <v>7.8827600000000002</v>
      </c>
      <c r="AI661" s="1">
        <v>5.4814900000000001E-6</v>
      </c>
      <c r="AJ661" s="1">
        <v>3.7556199999999998E-5</v>
      </c>
      <c r="AK661" t="s">
        <v>15</v>
      </c>
      <c r="AL661">
        <v>4528340</v>
      </c>
      <c r="AM661" t="s">
        <v>2002</v>
      </c>
      <c r="AO661" t="s">
        <v>2003</v>
      </c>
      <c r="AP661" t="s">
        <v>2004</v>
      </c>
      <c r="AR661" t="s">
        <v>2005</v>
      </c>
      <c r="AS661" t="s">
        <v>2006</v>
      </c>
      <c r="AT661" t="s">
        <v>2007</v>
      </c>
      <c r="AU661" t="s">
        <v>2008</v>
      </c>
      <c r="AV661" t="s">
        <v>2009</v>
      </c>
      <c r="AY661" t="s">
        <v>2010</v>
      </c>
      <c r="AZ661" t="s">
        <v>2011</v>
      </c>
      <c r="BA661" t="s">
        <v>2012</v>
      </c>
    </row>
    <row r="662" spans="1:54" x14ac:dyDescent="0.25">
      <c r="A662">
        <v>-1.5186500000000001</v>
      </c>
      <c r="B662">
        <v>-1.49732</v>
      </c>
      <c r="C662">
        <f t="shared" si="10"/>
        <v>2.1330000000000071E-2</v>
      </c>
      <c r="D662" t="s">
        <v>29</v>
      </c>
      <c r="E662" t="s">
        <v>0</v>
      </c>
      <c r="F662" t="s">
        <v>8149</v>
      </c>
      <c r="G662" t="s">
        <v>0</v>
      </c>
      <c r="H662" t="s">
        <v>8149</v>
      </c>
      <c r="I662" t="s">
        <v>57110</v>
      </c>
      <c r="J662" t="s">
        <v>46632</v>
      </c>
      <c r="K662" t="s">
        <v>46633</v>
      </c>
      <c r="L662" t="s">
        <v>3249</v>
      </c>
      <c r="M662" t="s">
        <v>2096</v>
      </c>
      <c r="N662" t="s">
        <v>2097</v>
      </c>
      <c r="O662" t="s">
        <v>46634</v>
      </c>
      <c r="P662" t="s">
        <v>46635</v>
      </c>
      <c r="Q662" t="s">
        <v>23077</v>
      </c>
      <c r="R662" t="s">
        <v>46636</v>
      </c>
      <c r="T662" t="s">
        <v>10126</v>
      </c>
      <c r="U662" t="s">
        <v>9</v>
      </c>
      <c r="V662" t="s">
        <v>266</v>
      </c>
      <c r="X662" t="s">
        <v>11</v>
      </c>
      <c r="Y662" t="s">
        <v>12</v>
      </c>
      <c r="Z662" t="s">
        <v>46637</v>
      </c>
      <c r="AA662" t="s">
        <v>14</v>
      </c>
      <c r="AB662">
        <v>5</v>
      </c>
      <c r="AC662">
        <v>-3.0545100000000001</v>
      </c>
      <c r="AD662" s="1">
        <v>2.8617100000000001E-10</v>
      </c>
      <c r="AE662" s="1">
        <v>6.0853400000000004E-9</v>
      </c>
      <c r="AF662" t="s">
        <v>15</v>
      </c>
      <c r="AG662">
        <v>6</v>
      </c>
      <c r="AH662">
        <v>-3.1289699999999998</v>
      </c>
      <c r="AI662" s="1">
        <v>8.5934199999999995E-9</v>
      </c>
      <c r="AJ662" s="1">
        <v>1.2734600000000001E-7</v>
      </c>
      <c r="AK662" t="s">
        <v>15</v>
      </c>
      <c r="AL662">
        <v>2635890</v>
      </c>
      <c r="AM662" t="s">
        <v>46638</v>
      </c>
      <c r="AN662" t="s">
        <v>46639</v>
      </c>
      <c r="AO662" t="s">
        <v>46640</v>
      </c>
      <c r="AP662" t="s">
        <v>46641</v>
      </c>
      <c r="AQ662" t="s">
        <v>46642</v>
      </c>
      <c r="AR662" t="s">
        <v>46643</v>
      </c>
      <c r="AS662" t="s">
        <v>46644</v>
      </c>
      <c r="AT662" t="s">
        <v>46645</v>
      </c>
      <c r="AU662" t="s">
        <v>46646</v>
      </c>
      <c r="AV662" t="s">
        <v>46638</v>
      </c>
      <c r="AW662" t="s">
        <v>46647</v>
      </c>
      <c r="AX662" t="s">
        <v>46648</v>
      </c>
      <c r="AY662" t="s">
        <v>46649</v>
      </c>
      <c r="BA662" t="s">
        <v>337</v>
      </c>
      <c r="BB662" t="s">
        <v>46650</v>
      </c>
    </row>
    <row r="663" spans="1:54" x14ac:dyDescent="0.25">
      <c r="A663">
        <v>0.77698100000000003</v>
      </c>
      <c r="B663">
        <v>0.797593</v>
      </c>
      <c r="C663">
        <f t="shared" si="10"/>
        <v>2.0611999999999964E-2</v>
      </c>
      <c r="D663" t="s">
        <v>29</v>
      </c>
      <c r="E663" t="s">
        <v>0</v>
      </c>
      <c r="F663" t="s">
        <v>1</v>
      </c>
      <c r="G663" t="s">
        <v>0</v>
      </c>
      <c r="H663" t="s">
        <v>1</v>
      </c>
      <c r="I663" t="s">
        <v>57110</v>
      </c>
      <c r="J663" t="s">
        <v>13293</v>
      </c>
      <c r="K663" t="s">
        <v>13294</v>
      </c>
      <c r="L663" t="s">
        <v>13295</v>
      </c>
      <c r="M663" t="s">
        <v>13296</v>
      </c>
      <c r="N663" t="s">
        <v>13297</v>
      </c>
      <c r="O663" t="s">
        <v>13298</v>
      </c>
      <c r="Q663" t="s">
        <v>13299</v>
      </c>
      <c r="R663" t="s">
        <v>13300</v>
      </c>
      <c r="S663" t="s">
        <v>2404</v>
      </c>
      <c r="T663" t="s">
        <v>13301</v>
      </c>
      <c r="U663" t="s">
        <v>9</v>
      </c>
      <c r="V663" t="s">
        <v>408</v>
      </c>
      <c r="W663" t="s">
        <v>13302</v>
      </c>
      <c r="X663" t="s">
        <v>11</v>
      </c>
      <c r="Y663" t="s">
        <v>12</v>
      </c>
      <c r="Z663" t="s">
        <v>13303</v>
      </c>
      <c r="AA663" t="s">
        <v>14</v>
      </c>
      <c r="AB663">
        <v>2</v>
      </c>
      <c r="AC663">
        <v>2.0255299999999998</v>
      </c>
      <c r="AD663">
        <v>1.5957499999999999E-3</v>
      </c>
      <c r="AE663">
        <v>4.6568199999999999E-3</v>
      </c>
      <c r="AF663" t="s">
        <v>15</v>
      </c>
      <c r="AG663">
        <v>2</v>
      </c>
      <c r="AH663">
        <v>2.52536</v>
      </c>
      <c r="AI663" s="1">
        <v>9.4777699999999999E-5</v>
      </c>
      <c r="AJ663">
        <v>4.2931799999999998E-4</v>
      </c>
      <c r="AK663" t="s">
        <v>15</v>
      </c>
      <c r="AL663">
        <v>1311640</v>
      </c>
      <c r="AM663" t="s">
        <v>13304</v>
      </c>
      <c r="AN663" t="s">
        <v>13305</v>
      </c>
      <c r="AO663" t="s">
        <v>13306</v>
      </c>
      <c r="AP663" t="s">
        <v>13307</v>
      </c>
      <c r="AR663" t="s">
        <v>13308</v>
      </c>
      <c r="AT663" t="s">
        <v>13309</v>
      </c>
      <c r="AU663" t="s">
        <v>13310</v>
      </c>
      <c r="AV663" t="s">
        <v>13311</v>
      </c>
      <c r="AY663" t="s">
        <v>13312</v>
      </c>
      <c r="BA663" t="s">
        <v>1801</v>
      </c>
      <c r="BB663" t="s">
        <v>13313</v>
      </c>
    </row>
    <row r="664" spans="1:54" x14ac:dyDescent="0.25">
      <c r="A664">
        <v>1.18665</v>
      </c>
      <c r="B664">
        <v>1.20713</v>
      </c>
      <c r="C664">
        <f t="shared" si="10"/>
        <v>2.0480000000000054E-2</v>
      </c>
      <c r="D664" t="s">
        <v>29</v>
      </c>
      <c r="E664" t="s">
        <v>0</v>
      </c>
      <c r="F664" t="s">
        <v>1</v>
      </c>
      <c r="G664" t="s">
        <v>0</v>
      </c>
      <c r="H664" t="s">
        <v>1</v>
      </c>
      <c r="I664" t="s">
        <v>57110</v>
      </c>
      <c r="J664" t="s">
        <v>9489</v>
      </c>
      <c r="K664" t="s">
        <v>9490</v>
      </c>
      <c r="L664" t="s">
        <v>9491</v>
      </c>
      <c r="M664" t="s">
        <v>907</v>
      </c>
      <c r="Q664" t="s">
        <v>9492</v>
      </c>
      <c r="R664" t="s">
        <v>9493</v>
      </c>
      <c r="T664" t="s">
        <v>2235</v>
      </c>
      <c r="U664" t="s">
        <v>9</v>
      </c>
      <c r="V664" t="s">
        <v>10</v>
      </c>
      <c r="W664" t="s">
        <v>9494</v>
      </c>
      <c r="X664" t="s">
        <v>11</v>
      </c>
      <c r="Y664" t="s">
        <v>12</v>
      </c>
      <c r="Z664" t="s">
        <v>9495</v>
      </c>
      <c r="AA664" t="s">
        <v>14</v>
      </c>
      <c r="AB664">
        <v>2</v>
      </c>
      <c r="AC664">
        <v>1.83046</v>
      </c>
      <c r="AD664">
        <v>3.2215E-3</v>
      </c>
      <c r="AE664">
        <v>8.4389300000000007E-3</v>
      </c>
      <c r="AF664" t="s">
        <v>15</v>
      </c>
      <c r="AG664">
        <v>2</v>
      </c>
      <c r="AH664">
        <v>2.78017</v>
      </c>
      <c r="AI664" s="1">
        <v>2.7453E-5</v>
      </c>
      <c r="AJ664">
        <v>1.4935E-4</v>
      </c>
      <c r="AK664" t="s">
        <v>15</v>
      </c>
      <c r="AL664">
        <v>303336</v>
      </c>
      <c r="AM664" t="s">
        <v>9496</v>
      </c>
      <c r="AO664" t="s">
        <v>9497</v>
      </c>
      <c r="AP664" t="s">
        <v>9498</v>
      </c>
      <c r="AR664" t="s">
        <v>9499</v>
      </c>
      <c r="AS664" t="s">
        <v>9500</v>
      </c>
      <c r="AT664" t="s">
        <v>9501</v>
      </c>
      <c r="AU664" t="s">
        <v>9502</v>
      </c>
      <c r="AV664" t="s">
        <v>9496</v>
      </c>
      <c r="AW664" t="s">
        <v>9503</v>
      </c>
      <c r="AY664" t="s">
        <v>9504</v>
      </c>
      <c r="AZ664" t="s">
        <v>9505</v>
      </c>
      <c r="BA664" t="s">
        <v>9506</v>
      </c>
    </row>
    <row r="665" spans="1:54" x14ac:dyDescent="0.25">
      <c r="A665">
        <v>1.2162900000000001</v>
      </c>
      <c r="B665">
        <v>1.23573</v>
      </c>
      <c r="C665">
        <f t="shared" si="10"/>
        <v>1.9439999999999902E-2</v>
      </c>
      <c r="D665" t="s">
        <v>29</v>
      </c>
      <c r="E665" t="s">
        <v>0</v>
      </c>
      <c r="F665" t="s">
        <v>1</v>
      </c>
      <c r="G665" t="s">
        <v>0</v>
      </c>
      <c r="H665" t="s">
        <v>1</v>
      </c>
      <c r="I665" t="s">
        <v>57110</v>
      </c>
      <c r="J665" t="s">
        <v>9159</v>
      </c>
      <c r="K665" t="s">
        <v>9160</v>
      </c>
      <c r="L665" t="s">
        <v>9161</v>
      </c>
      <c r="M665" t="s">
        <v>9162</v>
      </c>
      <c r="N665" t="s">
        <v>9163</v>
      </c>
      <c r="Q665" t="s">
        <v>9164</v>
      </c>
      <c r="R665" t="s">
        <v>9165</v>
      </c>
      <c r="S665" t="s">
        <v>9166</v>
      </c>
      <c r="T665" t="s">
        <v>9167</v>
      </c>
      <c r="U665" t="s">
        <v>9</v>
      </c>
      <c r="V665" t="s">
        <v>10</v>
      </c>
      <c r="W665" t="s">
        <v>9168</v>
      </c>
      <c r="X665" t="s">
        <v>11</v>
      </c>
      <c r="Y665" t="s">
        <v>12</v>
      </c>
      <c r="Z665" t="s">
        <v>9169</v>
      </c>
      <c r="AA665" t="s">
        <v>14</v>
      </c>
      <c r="AB665">
        <v>5</v>
      </c>
      <c r="AC665">
        <v>2.5616400000000001</v>
      </c>
      <c r="AD665" s="1">
        <v>4.8258800000000003E-7</v>
      </c>
      <c r="AE665" s="1">
        <v>4.5758899999999998E-6</v>
      </c>
      <c r="AF665" t="s">
        <v>15</v>
      </c>
      <c r="AG665">
        <v>5</v>
      </c>
      <c r="AH665">
        <v>2.3203</v>
      </c>
      <c r="AI665" s="1">
        <v>1.2566E-8</v>
      </c>
      <c r="AJ665" s="1">
        <v>1.78063E-7</v>
      </c>
      <c r="AK665" t="s">
        <v>15</v>
      </c>
      <c r="AL665">
        <v>6461660</v>
      </c>
      <c r="AM665" t="s">
        <v>9170</v>
      </c>
      <c r="AO665" t="s">
        <v>9171</v>
      </c>
      <c r="AP665" t="s">
        <v>9172</v>
      </c>
      <c r="AQ665" t="s">
        <v>9173</v>
      </c>
      <c r="AR665" t="s">
        <v>9174</v>
      </c>
      <c r="AS665" t="s">
        <v>9175</v>
      </c>
      <c r="AT665" t="s">
        <v>9176</v>
      </c>
      <c r="AU665" t="s">
        <v>9177</v>
      </c>
      <c r="AV665" t="s">
        <v>9178</v>
      </c>
      <c r="AW665" t="s">
        <v>9179</v>
      </c>
      <c r="AY665" t="s">
        <v>9180</v>
      </c>
      <c r="AZ665" t="s">
        <v>1950</v>
      </c>
      <c r="BA665" t="s">
        <v>9181</v>
      </c>
    </row>
    <row r="666" spans="1:54" x14ac:dyDescent="0.25">
      <c r="A666">
        <v>3.55843</v>
      </c>
      <c r="B666">
        <v>3.57666</v>
      </c>
      <c r="C666">
        <f t="shared" si="10"/>
        <v>1.8229999999999968E-2</v>
      </c>
      <c r="D666" t="s">
        <v>29</v>
      </c>
      <c r="E666" t="s">
        <v>0</v>
      </c>
      <c r="F666" t="s">
        <v>1</v>
      </c>
      <c r="G666" t="s">
        <v>0</v>
      </c>
      <c r="H666" t="s">
        <v>1</v>
      </c>
      <c r="I666" t="s">
        <v>57110</v>
      </c>
      <c r="J666" t="s">
        <v>743</v>
      </c>
      <c r="K666" t="s">
        <v>744</v>
      </c>
      <c r="L666" t="s">
        <v>745</v>
      </c>
      <c r="M666" t="s">
        <v>746</v>
      </c>
      <c r="N666" t="s">
        <v>747</v>
      </c>
      <c r="Q666" t="s">
        <v>748</v>
      </c>
      <c r="R666" t="s">
        <v>749</v>
      </c>
      <c r="S666" t="s">
        <v>748</v>
      </c>
      <c r="T666" t="s">
        <v>750</v>
      </c>
      <c r="U666" t="s">
        <v>9</v>
      </c>
      <c r="V666" t="s">
        <v>266</v>
      </c>
      <c r="W666" t="s">
        <v>751</v>
      </c>
      <c r="X666" t="s">
        <v>11</v>
      </c>
      <c r="Y666" t="s">
        <v>12</v>
      </c>
      <c r="Z666" t="s">
        <v>752</v>
      </c>
      <c r="AA666" t="s">
        <v>14</v>
      </c>
      <c r="AB666">
        <v>1</v>
      </c>
      <c r="AC666">
        <v>11.406499999999999</v>
      </c>
      <c r="AD666" s="1">
        <v>2.7851100000000001E-6</v>
      </c>
      <c r="AE666" s="1">
        <v>2.0866700000000001E-5</v>
      </c>
      <c r="AF666" t="s">
        <v>15</v>
      </c>
      <c r="AG666">
        <v>1</v>
      </c>
      <c r="AH666">
        <v>8.40822</v>
      </c>
      <c r="AI666" s="1">
        <v>3.3126599999999998E-6</v>
      </c>
      <c r="AJ666" s="1">
        <v>2.4162500000000001E-5</v>
      </c>
      <c r="AK666" t="s">
        <v>15</v>
      </c>
      <c r="AL666">
        <v>2408340</v>
      </c>
      <c r="AM666" t="s">
        <v>753</v>
      </c>
      <c r="AO666" t="s">
        <v>754</v>
      </c>
      <c r="AP666" t="s">
        <v>755</v>
      </c>
      <c r="AR666" t="s">
        <v>756</v>
      </c>
      <c r="AS666" t="s">
        <v>757</v>
      </c>
      <c r="AT666" t="s">
        <v>758</v>
      </c>
      <c r="AU666" t="s">
        <v>759</v>
      </c>
      <c r="AV666" t="s">
        <v>753</v>
      </c>
      <c r="AW666" t="s">
        <v>760</v>
      </c>
      <c r="AY666" t="s">
        <v>761</v>
      </c>
      <c r="BA666" t="s">
        <v>762</v>
      </c>
    </row>
    <row r="667" spans="1:54" x14ac:dyDescent="0.25">
      <c r="A667">
        <v>1.65499</v>
      </c>
      <c r="B667">
        <v>1.67235</v>
      </c>
      <c r="C667">
        <f t="shared" si="10"/>
        <v>1.7360000000000042E-2</v>
      </c>
      <c r="D667" t="s">
        <v>29</v>
      </c>
      <c r="E667" t="s">
        <v>0</v>
      </c>
      <c r="F667" t="s">
        <v>1</v>
      </c>
      <c r="G667" t="s">
        <v>0</v>
      </c>
      <c r="H667" t="s">
        <v>1</v>
      </c>
      <c r="I667" t="s">
        <v>57110</v>
      </c>
      <c r="J667" t="s">
        <v>6293</v>
      </c>
      <c r="K667" t="s">
        <v>6294</v>
      </c>
      <c r="L667" t="s">
        <v>6295</v>
      </c>
      <c r="M667" t="s">
        <v>6296</v>
      </c>
      <c r="N667" t="s">
        <v>6296</v>
      </c>
      <c r="Q667" t="s">
        <v>2404</v>
      </c>
      <c r="R667" t="s">
        <v>6297</v>
      </c>
      <c r="S667" t="s">
        <v>2404</v>
      </c>
      <c r="T667" t="s">
        <v>6298</v>
      </c>
      <c r="U667" t="s">
        <v>9</v>
      </c>
      <c r="V667" t="s">
        <v>266</v>
      </c>
      <c r="W667" t="s">
        <v>6299</v>
      </c>
      <c r="X667" t="s">
        <v>11</v>
      </c>
      <c r="Y667" t="s">
        <v>12</v>
      </c>
      <c r="Z667" t="s">
        <v>6300</v>
      </c>
      <c r="AA667" t="s">
        <v>14</v>
      </c>
      <c r="AB667">
        <v>5</v>
      </c>
      <c r="AC667">
        <v>5.3894599999999997</v>
      </c>
      <c r="AD667" s="1">
        <v>9.6250600000000002E-17</v>
      </c>
      <c r="AE667" s="1">
        <v>6.9586900000000003E-15</v>
      </c>
      <c r="AF667" t="s">
        <v>15</v>
      </c>
      <c r="AG667">
        <v>5</v>
      </c>
      <c r="AH667">
        <v>4.89114</v>
      </c>
      <c r="AI667" s="1">
        <v>5.7762000000000001E-18</v>
      </c>
      <c r="AJ667" s="1">
        <v>6.3056899999999999E-16</v>
      </c>
      <c r="AK667" t="s">
        <v>15</v>
      </c>
      <c r="AL667">
        <v>2155010</v>
      </c>
      <c r="AM667" t="s">
        <v>6301</v>
      </c>
      <c r="AO667" t="s">
        <v>6302</v>
      </c>
      <c r="AP667" t="s">
        <v>6303</v>
      </c>
      <c r="AQ667" t="s">
        <v>6304</v>
      </c>
      <c r="AR667" t="s">
        <v>6305</v>
      </c>
      <c r="AT667" t="s">
        <v>6306</v>
      </c>
      <c r="AU667" t="s">
        <v>6307</v>
      </c>
      <c r="AV667" t="s">
        <v>6308</v>
      </c>
      <c r="AW667" t="s">
        <v>5932</v>
      </c>
      <c r="AY667" t="s">
        <v>6309</v>
      </c>
      <c r="BA667" t="s">
        <v>6310</v>
      </c>
    </row>
    <row r="668" spans="1:54" x14ac:dyDescent="0.25">
      <c r="A668">
        <v>0.87925799999999998</v>
      </c>
      <c r="B668">
        <v>0.53590599999999999</v>
      </c>
      <c r="C668">
        <f t="shared" si="10"/>
        <v>-0.34335199999999999</v>
      </c>
      <c r="D668" t="s">
        <v>29</v>
      </c>
      <c r="E668" t="s">
        <v>29</v>
      </c>
      <c r="F668" t="s">
        <v>1</v>
      </c>
      <c r="G668" t="s">
        <v>29</v>
      </c>
      <c r="H668" t="s">
        <v>1</v>
      </c>
      <c r="I668" t="s">
        <v>57109</v>
      </c>
      <c r="J668" t="s">
        <v>12166</v>
      </c>
      <c r="K668" t="s">
        <v>6955</v>
      </c>
      <c r="L668" t="s">
        <v>12167</v>
      </c>
      <c r="M668" t="s">
        <v>2270</v>
      </c>
      <c r="Q668" t="s">
        <v>12168</v>
      </c>
      <c r="R668" t="s">
        <v>12169</v>
      </c>
      <c r="S668" t="s">
        <v>12170</v>
      </c>
      <c r="V668" t="s">
        <v>99</v>
      </c>
      <c r="X668" t="s">
        <v>11</v>
      </c>
      <c r="Y668" t="s">
        <v>12</v>
      </c>
      <c r="Z668" t="s">
        <v>12171</v>
      </c>
      <c r="AA668" t="s">
        <v>14</v>
      </c>
      <c r="AB668">
        <v>2</v>
      </c>
      <c r="AC668">
        <v>3.7710900000000001</v>
      </c>
      <c r="AD668">
        <v>0.15751899999999999</v>
      </c>
      <c r="AE668">
        <v>0.24518000000000001</v>
      </c>
      <c r="AF668" t="s">
        <v>15</v>
      </c>
      <c r="AG668">
        <v>2</v>
      </c>
      <c r="AH668">
        <v>1.4488099999999999</v>
      </c>
      <c r="AI668">
        <v>1.9706700000000001E-2</v>
      </c>
      <c r="AJ668">
        <v>4.1908800000000003E-2</v>
      </c>
      <c r="AK668" t="s">
        <v>15</v>
      </c>
      <c r="AL668">
        <v>156792</v>
      </c>
      <c r="AM668" t="s">
        <v>12172</v>
      </c>
      <c r="AO668" t="s">
        <v>12173</v>
      </c>
      <c r="AP668" t="s">
        <v>12174</v>
      </c>
      <c r="AR668" t="s">
        <v>12175</v>
      </c>
      <c r="AS668" t="s">
        <v>12176</v>
      </c>
      <c r="AT668" t="s">
        <v>12177</v>
      </c>
      <c r="AU668" t="s">
        <v>12178</v>
      </c>
      <c r="AV668" t="s">
        <v>12179</v>
      </c>
      <c r="AW668" t="s">
        <v>12180</v>
      </c>
      <c r="AY668" t="s">
        <v>12181</v>
      </c>
      <c r="BA668" t="s">
        <v>12182</v>
      </c>
      <c r="BB668" t="s">
        <v>12183</v>
      </c>
    </row>
    <row r="669" spans="1:54" x14ac:dyDescent="0.25">
      <c r="A669">
        <v>2.5769600000000001</v>
      </c>
      <c r="B669">
        <v>2.5931500000000001</v>
      </c>
      <c r="C669">
        <f t="shared" si="10"/>
        <v>1.6189999999999927E-2</v>
      </c>
      <c r="D669" t="s">
        <v>29</v>
      </c>
      <c r="E669" t="s">
        <v>0</v>
      </c>
      <c r="F669" t="s">
        <v>1</v>
      </c>
      <c r="G669" t="s">
        <v>0</v>
      </c>
      <c r="H669" t="s">
        <v>1</v>
      </c>
      <c r="I669" t="s">
        <v>57110</v>
      </c>
      <c r="J669" t="s">
        <v>2316</v>
      </c>
      <c r="K669" t="s">
        <v>804</v>
      </c>
      <c r="L669" t="s">
        <v>2317</v>
      </c>
      <c r="M669" t="s">
        <v>2318</v>
      </c>
      <c r="N669" t="s">
        <v>1739</v>
      </c>
      <c r="Q669" t="s">
        <v>186</v>
      </c>
      <c r="R669" t="s">
        <v>2319</v>
      </c>
      <c r="S669" t="s">
        <v>1147</v>
      </c>
      <c r="T669" t="s">
        <v>2320</v>
      </c>
      <c r="U669" t="s">
        <v>9</v>
      </c>
      <c r="V669" t="s">
        <v>99</v>
      </c>
      <c r="W669" t="s">
        <v>2321</v>
      </c>
      <c r="X669" t="s">
        <v>11</v>
      </c>
      <c r="Y669" t="s">
        <v>12</v>
      </c>
      <c r="Z669" t="s">
        <v>2322</v>
      </c>
      <c r="AA669" t="s">
        <v>14</v>
      </c>
      <c r="AB669">
        <v>1</v>
      </c>
      <c r="AC669">
        <v>8.2086199999999998</v>
      </c>
      <c r="AD669" s="1">
        <v>2.36535E-5</v>
      </c>
      <c r="AE669">
        <v>1.2786199999999999E-4</v>
      </c>
      <c r="AF669" t="s">
        <v>15</v>
      </c>
      <c r="AG669">
        <v>1</v>
      </c>
      <c r="AH669">
        <v>8.7300900000000006</v>
      </c>
      <c r="AI669" s="1">
        <v>2.5347800000000001E-6</v>
      </c>
      <c r="AJ669" s="1">
        <v>1.9099599999999999E-5</v>
      </c>
      <c r="AK669" t="s">
        <v>15</v>
      </c>
      <c r="AL669">
        <v>1144970</v>
      </c>
      <c r="AM669" t="s">
        <v>2323</v>
      </c>
      <c r="AO669" t="s">
        <v>2324</v>
      </c>
      <c r="AP669" t="s">
        <v>2325</v>
      </c>
      <c r="AR669" t="s">
        <v>2326</v>
      </c>
      <c r="AT669" t="s">
        <v>2327</v>
      </c>
      <c r="AU669" t="s">
        <v>2328</v>
      </c>
      <c r="AV669" t="s">
        <v>2329</v>
      </c>
      <c r="AW669" t="s">
        <v>2330</v>
      </c>
      <c r="AY669" t="s">
        <v>2331</v>
      </c>
      <c r="BA669" t="s">
        <v>2332</v>
      </c>
    </row>
    <row r="670" spans="1:54" x14ac:dyDescent="0.25">
      <c r="A670">
        <v>0.87354799999999999</v>
      </c>
      <c r="B670">
        <v>0.80748500000000001</v>
      </c>
      <c r="C670">
        <f t="shared" si="10"/>
        <v>-6.6062999999999983E-2</v>
      </c>
      <c r="D670" t="s">
        <v>29</v>
      </c>
      <c r="E670" t="s">
        <v>29</v>
      </c>
      <c r="F670" t="s">
        <v>1</v>
      </c>
      <c r="G670" t="s">
        <v>29</v>
      </c>
      <c r="H670" t="s">
        <v>1</v>
      </c>
      <c r="I670" t="s">
        <v>57109</v>
      </c>
      <c r="J670" t="s">
        <v>12198</v>
      </c>
      <c r="K670" t="s">
        <v>12199</v>
      </c>
      <c r="L670" t="s">
        <v>12200</v>
      </c>
      <c r="M670" t="s">
        <v>12201</v>
      </c>
      <c r="Q670" t="s">
        <v>12202</v>
      </c>
      <c r="R670" t="s">
        <v>12203</v>
      </c>
      <c r="T670" t="s">
        <v>1985</v>
      </c>
      <c r="U670" t="s">
        <v>780</v>
      </c>
      <c r="V670" t="s">
        <v>266</v>
      </c>
      <c r="X670" t="s">
        <v>11</v>
      </c>
      <c r="Y670" t="s">
        <v>12</v>
      </c>
      <c r="Z670" t="s">
        <v>12204</v>
      </c>
      <c r="AA670" t="s">
        <v>14</v>
      </c>
      <c r="AB670">
        <v>1</v>
      </c>
      <c r="AC670">
        <v>2.7180200000000001</v>
      </c>
      <c r="AD670">
        <v>6.46475E-3</v>
      </c>
      <c r="AE670">
        <v>1.52496E-2</v>
      </c>
      <c r="AF670" t="s">
        <v>15</v>
      </c>
      <c r="AG670">
        <v>1</v>
      </c>
      <c r="AH670">
        <v>1.67642</v>
      </c>
      <c r="AI670">
        <v>2.92603E-2</v>
      </c>
      <c r="AJ670">
        <v>5.91893E-2</v>
      </c>
      <c r="AK670" t="s">
        <v>15</v>
      </c>
      <c r="AL670">
        <v>1111480</v>
      </c>
      <c r="AM670" t="s">
        <v>12205</v>
      </c>
      <c r="AO670" t="s">
        <v>12206</v>
      </c>
      <c r="AP670" t="s">
        <v>12207</v>
      </c>
      <c r="AR670" t="s">
        <v>12208</v>
      </c>
      <c r="AS670" t="s">
        <v>12209</v>
      </c>
      <c r="AT670" t="s">
        <v>12210</v>
      </c>
      <c r="AU670" t="s">
        <v>12211</v>
      </c>
      <c r="AV670" t="s">
        <v>12205</v>
      </c>
      <c r="AY670" t="s">
        <v>12212</v>
      </c>
      <c r="AZ670" t="s">
        <v>12213</v>
      </c>
      <c r="BA670" t="s">
        <v>12214</v>
      </c>
    </row>
    <row r="671" spans="1:54" x14ac:dyDescent="0.25">
      <c r="A671">
        <v>0.87076399999999998</v>
      </c>
      <c r="B671">
        <v>0.230744</v>
      </c>
      <c r="C671">
        <f t="shared" si="10"/>
        <v>-0.64002000000000003</v>
      </c>
      <c r="D671" t="s">
        <v>29</v>
      </c>
      <c r="E671" t="s">
        <v>29</v>
      </c>
      <c r="F671" t="s">
        <v>1</v>
      </c>
      <c r="G671" t="s">
        <v>29</v>
      </c>
      <c r="H671" t="s">
        <v>1</v>
      </c>
      <c r="I671" t="s">
        <v>57109</v>
      </c>
      <c r="J671" t="s">
        <v>12215</v>
      </c>
      <c r="K671" t="s">
        <v>12216</v>
      </c>
      <c r="L671" t="s">
        <v>12217</v>
      </c>
      <c r="M671" t="s">
        <v>12218</v>
      </c>
      <c r="N671" t="s">
        <v>12219</v>
      </c>
      <c r="Q671" t="s">
        <v>12220</v>
      </c>
      <c r="R671" t="s">
        <v>12221</v>
      </c>
      <c r="S671" t="s">
        <v>12222</v>
      </c>
      <c r="T671" t="s">
        <v>12223</v>
      </c>
      <c r="U671" t="s">
        <v>9</v>
      </c>
      <c r="V671" t="s">
        <v>266</v>
      </c>
      <c r="W671" t="s">
        <v>12224</v>
      </c>
      <c r="X671" t="s">
        <v>11</v>
      </c>
      <c r="Y671" t="s">
        <v>12</v>
      </c>
      <c r="Z671" t="s">
        <v>12225</v>
      </c>
      <c r="AA671" t="s">
        <v>14</v>
      </c>
      <c r="AB671">
        <v>13</v>
      </c>
      <c r="AC671">
        <v>0.60062499999999996</v>
      </c>
      <c r="AD671">
        <v>4.3015299999999996E-3</v>
      </c>
      <c r="AE671">
        <v>1.07242E-2</v>
      </c>
      <c r="AF671" t="s">
        <v>15</v>
      </c>
      <c r="AG671">
        <v>12</v>
      </c>
      <c r="AH671">
        <v>0.188525</v>
      </c>
      <c r="AI671">
        <v>0.24984100000000001</v>
      </c>
      <c r="AJ671">
        <v>0.37568000000000001</v>
      </c>
      <c r="AK671" t="s">
        <v>15</v>
      </c>
      <c r="AL671">
        <v>7126990</v>
      </c>
      <c r="AM671" t="s">
        <v>12226</v>
      </c>
      <c r="AO671" t="s">
        <v>12227</v>
      </c>
      <c r="AP671" t="s">
        <v>12228</v>
      </c>
      <c r="AR671" t="s">
        <v>12229</v>
      </c>
      <c r="AT671" t="s">
        <v>12230</v>
      </c>
      <c r="AU671" t="s">
        <v>12231</v>
      </c>
      <c r="AV671" t="s">
        <v>12226</v>
      </c>
      <c r="AW671" t="s">
        <v>12232</v>
      </c>
      <c r="AY671" t="s">
        <v>12233</v>
      </c>
      <c r="AZ671" t="s">
        <v>12234</v>
      </c>
      <c r="BA671" t="s">
        <v>12235</v>
      </c>
    </row>
    <row r="672" spans="1:54" x14ac:dyDescent="0.25">
      <c r="A672">
        <v>2.64601</v>
      </c>
      <c r="B672">
        <v>2.6621800000000002</v>
      </c>
      <c r="C672">
        <f t="shared" si="10"/>
        <v>1.617000000000024E-2</v>
      </c>
      <c r="D672" t="s">
        <v>29</v>
      </c>
      <c r="E672" t="s">
        <v>0</v>
      </c>
      <c r="F672" t="s">
        <v>1</v>
      </c>
      <c r="G672" t="s">
        <v>0</v>
      </c>
      <c r="H672" t="s">
        <v>1</v>
      </c>
      <c r="I672" t="s">
        <v>57110</v>
      </c>
      <c r="J672" t="s">
        <v>2051</v>
      </c>
      <c r="K672" t="s">
        <v>2052</v>
      </c>
      <c r="L672" t="s">
        <v>2053</v>
      </c>
      <c r="M672" t="s">
        <v>2054</v>
      </c>
      <c r="N672" t="s">
        <v>1505</v>
      </c>
      <c r="O672" t="s">
        <v>2055</v>
      </c>
      <c r="Q672" t="s">
        <v>2056</v>
      </c>
      <c r="R672" t="s">
        <v>2057</v>
      </c>
      <c r="T672" t="s">
        <v>2058</v>
      </c>
      <c r="U672" t="s">
        <v>347</v>
      </c>
      <c r="V672" t="s">
        <v>77</v>
      </c>
      <c r="X672" t="s">
        <v>11</v>
      </c>
      <c r="Y672" t="s">
        <v>12</v>
      </c>
      <c r="Z672" t="s">
        <v>2059</v>
      </c>
      <c r="AA672" t="s">
        <v>14</v>
      </c>
      <c r="AB672">
        <v>4</v>
      </c>
      <c r="AC672">
        <v>3.0272999999999999</v>
      </c>
      <c r="AD672" s="1">
        <v>1.8393600000000001E-8</v>
      </c>
      <c r="AE672" s="1">
        <v>2.5993900000000001E-7</v>
      </c>
      <c r="AF672" t="s">
        <v>15</v>
      </c>
      <c r="AG672">
        <v>4</v>
      </c>
      <c r="AH672">
        <v>3.1585800000000002</v>
      </c>
      <c r="AI672" s="1">
        <v>4.2627600000000002E-10</v>
      </c>
      <c r="AJ672" s="1">
        <v>7.8872999999999994E-9</v>
      </c>
      <c r="AK672" t="s">
        <v>15</v>
      </c>
      <c r="AL672">
        <v>2017790</v>
      </c>
      <c r="AM672" t="s">
        <v>2060</v>
      </c>
      <c r="AN672" t="s">
        <v>2061</v>
      </c>
      <c r="AO672" t="s">
        <v>2062</v>
      </c>
      <c r="AP672" t="s">
        <v>2063</v>
      </c>
      <c r="AR672" t="s">
        <v>2064</v>
      </c>
      <c r="AT672" t="s">
        <v>2065</v>
      </c>
      <c r="AU672" t="s">
        <v>2066</v>
      </c>
      <c r="AV672" t="s">
        <v>2060</v>
      </c>
      <c r="AW672" t="s">
        <v>2067</v>
      </c>
      <c r="AY672" t="s">
        <v>2068</v>
      </c>
      <c r="BA672" t="s">
        <v>2069</v>
      </c>
      <c r="BB672" t="s">
        <v>2070</v>
      </c>
    </row>
    <row r="673" spans="1:54" x14ac:dyDescent="0.25">
      <c r="A673">
        <v>0.86930300000000005</v>
      </c>
      <c r="B673">
        <v>0.383712</v>
      </c>
      <c r="C673">
        <f t="shared" si="10"/>
        <v>-0.48559100000000005</v>
      </c>
      <c r="D673" t="s">
        <v>29</v>
      </c>
      <c r="E673" t="s">
        <v>29</v>
      </c>
      <c r="F673" t="s">
        <v>1</v>
      </c>
      <c r="G673" t="s">
        <v>29</v>
      </c>
      <c r="H673" t="s">
        <v>1</v>
      </c>
      <c r="I673" t="s">
        <v>57109</v>
      </c>
      <c r="J673" t="s">
        <v>12252</v>
      </c>
      <c r="K673" t="s">
        <v>12253</v>
      </c>
      <c r="L673" t="s">
        <v>12254</v>
      </c>
      <c r="M673" t="s">
        <v>12255</v>
      </c>
      <c r="N673" t="s">
        <v>12256</v>
      </c>
      <c r="O673" t="s">
        <v>12257</v>
      </c>
      <c r="Q673" t="s">
        <v>12258</v>
      </c>
      <c r="R673" t="s">
        <v>12259</v>
      </c>
      <c r="T673" t="s">
        <v>12260</v>
      </c>
      <c r="U673" t="s">
        <v>887</v>
      </c>
      <c r="V673" t="s">
        <v>77</v>
      </c>
      <c r="W673" t="s">
        <v>12261</v>
      </c>
      <c r="X673" t="s">
        <v>11</v>
      </c>
      <c r="Y673" t="s">
        <v>12</v>
      </c>
      <c r="Z673" t="s">
        <v>12262</v>
      </c>
      <c r="AA673" t="s">
        <v>14</v>
      </c>
      <c r="AB673">
        <v>3</v>
      </c>
      <c r="AC673">
        <v>2.4506899999999998</v>
      </c>
      <c r="AD673">
        <v>4.1314400000000001E-3</v>
      </c>
      <c r="AE673">
        <v>1.0352699999999999E-2</v>
      </c>
      <c r="AF673" t="s">
        <v>15</v>
      </c>
      <c r="AG673">
        <v>3</v>
      </c>
      <c r="AH673">
        <v>1.0822499999999999</v>
      </c>
      <c r="AI673">
        <v>5.4113799999999997E-2</v>
      </c>
      <c r="AJ673">
        <v>9.9507300000000007E-2</v>
      </c>
      <c r="AK673" t="s">
        <v>15</v>
      </c>
      <c r="AL673">
        <v>557047</v>
      </c>
      <c r="AM673" t="s">
        <v>12263</v>
      </c>
      <c r="AN673" t="s">
        <v>12264</v>
      </c>
      <c r="AO673" t="s">
        <v>12265</v>
      </c>
      <c r="AP673" t="s">
        <v>12266</v>
      </c>
      <c r="AQ673" t="s">
        <v>12267</v>
      </c>
      <c r="AR673" t="s">
        <v>12268</v>
      </c>
      <c r="AT673" t="s">
        <v>12269</v>
      </c>
      <c r="AU673" t="s">
        <v>12270</v>
      </c>
      <c r="AV673" t="s">
        <v>12263</v>
      </c>
      <c r="AX673" t="s">
        <v>12271</v>
      </c>
      <c r="AY673" t="s">
        <v>12272</v>
      </c>
      <c r="BA673" t="s">
        <v>12273</v>
      </c>
      <c r="BB673" t="s">
        <v>12274</v>
      </c>
    </row>
    <row r="674" spans="1:54" x14ac:dyDescent="0.25">
      <c r="A674">
        <v>0.86929400000000001</v>
      </c>
      <c r="B674">
        <v>0.63259200000000004</v>
      </c>
      <c r="C674">
        <f t="shared" si="10"/>
        <v>-0.23670199999999997</v>
      </c>
      <c r="D674" t="s">
        <v>29</v>
      </c>
      <c r="E674" t="s">
        <v>29</v>
      </c>
      <c r="F674" t="s">
        <v>1</v>
      </c>
      <c r="G674" t="s">
        <v>29</v>
      </c>
      <c r="H674" t="s">
        <v>1</v>
      </c>
      <c r="I674" t="s">
        <v>57109</v>
      </c>
      <c r="J674" t="s">
        <v>12275</v>
      </c>
      <c r="K674" t="s">
        <v>12276</v>
      </c>
      <c r="L674" t="s">
        <v>12277</v>
      </c>
      <c r="M674" t="s">
        <v>12278</v>
      </c>
      <c r="Q674" t="s">
        <v>2974</v>
      </c>
      <c r="R674" t="s">
        <v>6600</v>
      </c>
      <c r="V674" t="s">
        <v>77</v>
      </c>
      <c r="X674" t="s">
        <v>11</v>
      </c>
      <c r="Y674" t="s">
        <v>12</v>
      </c>
      <c r="Z674" t="s">
        <v>12279</v>
      </c>
      <c r="AA674" t="s">
        <v>14</v>
      </c>
      <c r="AB674">
        <v>1</v>
      </c>
      <c r="AC674">
        <v>1.3926000000000001</v>
      </c>
      <c r="AD674">
        <v>7.0067299999999999E-2</v>
      </c>
      <c r="AE674">
        <v>0.121922</v>
      </c>
      <c r="AF674" t="s">
        <v>15</v>
      </c>
      <c r="AG674">
        <v>1</v>
      </c>
      <c r="AH674">
        <v>0.92656499999999997</v>
      </c>
      <c r="AI674">
        <v>0.14019899999999999</v>
      </c>
      <c r="AJ674">
        <v>0.226742</v>
      </c>
      <c r="AK674" t="s">
        <v>15</v>
      </c>
      <c r="AL674">
        <v>8366</v>
      </c>
      <c r="AM674" t="s">
        <v>12280</v>
      </c>
      <c r="AO674" t="s">
        <v>12281</v>
      </c>
      <c r="AP674" t="s">
        <v>12282</v>
      </c>
      <c r="AR674" t="s">
        <v>12283</v>
      </c>
      <c r="AT674" t="s">
        <v>12284</v>
      </c>
      <c r="AU674" t="s">
        <v>12285</v>
      </c>
      <c r="AV674" t="s">
        <v>12280</v>
      </c>
      <c r="AW674" t="s">
        <v>12286</v>
      </c>
      <c r="AY674" t="s">
        <v>12287</v>
      </c>
      <c r="BA674" t="s">
        <v>12288</v>
      </c>
    </row>
    <row r="675" spans="1:54" x14ac:dyDescent="0.25">
      <c r="A675">
        <v>2.3084199999999999</v>
      </c>
      <c r="B675">
        <v>2.3242500000000001</v>
      </c>
      <c r="C675">
        <f t="shared" si="10"/>
        <v>1.5830000000000233E-2</v>
      </c>
      <c r="D675" t="s">
        <v>29</v>
      </c>
      <c r="E675" t="s">
        <v>0</v>
      </c>
      <c r="F675" t="s">
        <v>1</v>
      </c>
      <c r="G675" t="s">
        <v>0</v>
      </c>
      <c r="H675" t="s">
        <v>1</v>
      </c>
      <c r="I675" t="s">
        <v>57110</v>
      </c>
      <c r="J675" t="s">
        <v>3185</v>
      </c>
      <c r="K675" t="s">
        <v>3186</v>
      </c>
      <c r="L675" t="s">
        <v>3187</v>
      </c>
      <c r="M675" t="s">
        <v>1233</v>
      </c>
      <c r="Q675" t="s">
        <v>3188</v>
      </c>
      <c r="R675" t="s">
        <v>3189</v>
      </c>
      <c r="S675" t="s">
        <v>3190</v>
      </c>
      <c r="T675" t="s">
        <v>3191</v>
      </c>
      <c r="U675" t="s">
        <v>9</v>
      </c>
      <c r="V675" t="s">
        <v>10</v>
      </c>
      <c r="W675" t="s">
        <v>806</v>
      </c>
      <c r="X675" t="s">
        <v>11</v>
      </c>
      <c r="Y675" t="s">
        <v>12</v>
      </c>
      <c r="Z675" t="s">
        <v>3192</v>
      </c>
      <c r="AA675" t="s">
        <v>14</v>
      </c>
      <c r="AB675">
        <v>1</v>
      </c>
      <c r="AC675">
        <v>6.3235700000000001</v>
      </c>
      <c r="AD675">
        <v>1.19585E-4</v>
      </c>
      <c r="AE675">
        <v>5.1849999999999997E-4</v>
      </c>
      <c r="AF675" t="s">
        <v>15</v>
      </c>
      <c r="AG675">
        <v>1</v>
      </c>
      <c r="AH675">
        <v>6.6659899999999999</v>
      </c>
      <c r="AI675" s="1">
        <v>1.9215399999999999E-5</v>
      </c>
      <c r="AJ675">
        <v>1.09065E-4</v>
      </c>
      <c r="AK675" t="s">
        <v>15</v>
      </c>
      <c r="AL675">
        <v>1200850</v>
      </c>
      <c r="AM675" t="s">
        <v>3193</v>
      </c>
      <c r="AO675" t="s">
        <v>3194</v>
      </c>
      <c r="AP675" t="s">
        <v>3195</v>
      </c>
      <c r="AQ675" t="s">
        <v>3196</v>
      </c>
      <c r="AR675" t="s">
        <v>3197</v>
      </c>
      <c r="AS675" t="s">
        <v>3198</v>
      </c>
      <c r="AT675" t="s">
        <v>3199</v>
      </c>
      <c r="AU675" t="s">
        <v>3200</v>
      </c>
      <c r="AV675" t="s">
        <v>3201</v>
      </c>
      <c r="AW675" s="1">
        <v>2.0000000000000002E+44</v>
      </c>
      <c r="AY675" t="s">
        <v>3202</v>
      </c>
      <c r="AZ675" t="s">
        <v>3203</v>
      </c>
      <c r="BA675" t="s">
        <v>3204</v>
      </c>
    </row>
    <row r="676" spans="1:54" x14ac:dyDescent="0.25">
      <c r="A676">
        <v>0.86208700000000005</v>
      </c>
      <c r="B676">
        <v>0.33163500000000001</v>
      </c>
      <c r="C676">
        <f t="shared" si="10"/>
        <v>-0.53045200000000003</v>
      </c>
      <c r="D676" t="s">
        <v>29</v>
      </c>
      <c r="E676" t="s">
        <v>29</v>
      </c>
      <c r="F676" t="s">
        <v>1</v>
      </c>
      <c r="G676" t="s">
        <v>29</v>
      </c>
      <c r="H676" t="s">
        <v>1</v>
      </c>
      <c r="I676" t="s">
        <v>57109</v>
      </c>
      <c r="J676" t="s">
        <v>12308</v>
      </c>
      <c r="K676" t="s">
        <v>12309</v>
      </c>
      <c r="L676" t="s">
        <v>12310</v>
      </c>
      <c r="M676" t="s">
        <v>1177</v>
      </c>
      <c r="O676" t="s">
        <v>12311</v>
      </c>
      <c r="Q676" t="s">
        <v>12312</v>
      </c>
      <c r="R676" t="s">
        <v>12313</v>
      </c>
      <c r="S676" t="s">
        <v>12314</v>
      </c>
      <c r="U676" t="s">
        <v>347</v>
      </c>
      <c r="V676" t="s">
        <v>77</v>
      </c>
      <c r="X676" t="s">
        <v>11</v>
      </c>
      <c r="Y676" t="s">
        <v>12</v>
      </c>
      <c r="Z676" t="s">
        <v>12315</v>
      </c>
      <c r="AA676" t="s">
        <v>14</v>
      </c>
      <c r="AB676">
        <v>1</v>
      </c>
      <c r="AC676">
        <v>3.4422000000000001</v>
      </c>
      <c r="AD676">
        <v>4.0187499999999998E-3</v>
      </c>
      <c r="AE676">
        <v>1.01151E-2</v>
      </c>
      <c r="AF676" t="s">
        <v>15</v>
      </c>
      <c r="AG676">
        <v>1</v>
      </c>
      <c r="AH676">
        <v>0.932778</v>
      </c>
      <c r="AI676">
        <v>0.21146499999999999</v>
      </c>
      <c r="AJ676">
        <v>0.324075</v>
      </c>
      <c r="AK676" t="s">
        <v>15</v>
      </c>
      <c r="AL676">
        <v>50119</v>
      </c>
      <c r="AM676" t="s">
        <v>12316</v>
      </c>
      <c r="AN676" t="s">
        <v>12317</v>
      </c>
      <c r="AO676" t="s">
        <v>12318</v>
      </c>
      <c r="AP676" t="s">
        <v>12319</v>
      </c>
      <c r="AR676" t="s">
        <v>12320</v>
      </c>
      <c r="AS676" t="s">
        <v>12321</v>
      </c>
      <c r="AT676" t="s">
        <v>12322</v>
      </c>
      <c r="AU676" t="s">
        <v>12323</v>
      </c>
      <c r="AV676" t="s">
        <v>12324</v>
      </c>
      <c r="AW676" t="s">
        <v>12325</v>
      </c>
      <c r="AY676" t="s">
        <v>12326</v>
      </c>
      <c r="AZ676" t="s">
        <v>12327</v>
      </c>
      <c r="BA676" t="s">
        <v>12328</v>
      </c>
      <c r="BB676" t="s">
        <v>12329</v>
      </c>
    </row>
    <row r="677" spans="1:54" x14ac:dyDescent="0.25">
      <c r="A677">
        <v>0.86163400000000001</v>
      </c>
      <c r="B677">
        <v>0.67886299999999999</v>
      </c>
      <c r="C677">
        <f t="shared" si="10"/>
        <v>-0.18277100000000002</v>
      </c>
      <c r="D677" t="s">
        <v>29</v>
      </c>
      <c r="E677" t="s">
        <v>29</v>
      </c>
      <c r="F677" t="s">
        <v>1</v>
      </c>
      <c r="G677" t="s">
        <v>29</v>
      </c>
      <c r="H677" t="s">
        <v>1</v>
      </c>
      <c r="I677" t="s">
        <v>57109</v>
      </c>
      <c r="J677" t="s">
        <v>12330</v>
      </c>
      <c r="K677" t="s">
        <v>12331</v>
      </c>
      <c r="L677" t="s">
        <v>12332</v>
      </c>
      <c r="M677" t="s">
        <v>259</v>
      </c>
      <c r="N677" t="s">
        <v>260</v>
      </c>
      <c r="O677" t="s">
        <v>12333</v>
      </c>
      <c r="P677" t="s">
        <v>262</v>
      </c>
      <c r="Q677" t="s">
        <v>263</v>
      </c>
      <c r="R677" t="s">
        <v>264</v>
      </c>
      <c r="S677" t="s">
        <v>263</v>
      </c>
      <c r="T677" t="s">
        <v>265</v>
      </c>
      <c r="U677" t="s">
        <v>9</v>
      </c>
      <c r="V677" t="s">
        <v>266</v>
      </c>
      <c r="W677" t="s">
        <v>12334</v>
      </c>
      <c r="X677" t="s">
        <v>11</v>
      </c>
      <c r="Y677" t="s">
        <v>12</v>
      </c>
      <c r="Z677" t="s">
        <v>12335</v>
      </c>
      <c r="AA677" t="s">
        <v>14</v>
      </c>
      <c r="AB677">
        <v>6</v>
      </c>
      <c r="AC677">
        <v>2.12879</v>
      </c>
      <c r="AD677">
        <v>3.8426099999999998E-2</v>
      </c>
      <c r="AE677">
        <v>7.19278E-2</v>
      </c>
      <c r="AF677" t="s">
        <v>15</v>
      </c>
      <c r="AG677">
        <v>6</v>
      </c>
      <c r="AH677">
        <v>1.60066</v>
      </c>
      <c r="AI677">
        <v>3.7588299999999998E-2</v>
      </c>
      <c r="AJ677">
        <v>7.2841199999999995E-2</v>
      </c>
      <c r="AK677" t="s">
        <v>15</v>
      </c>
      <c r="AL677">
        <v>616730</v>
      </c>
      <c r="AM677" t="s">
        <v>12336</v>
      </c>
      <c r="AN677" t="s">
        <v>12337</v>
      </c>
      <c r="AO677" t="s">
        <v>12338</v>
      </c>
      <c r="AP677" t="s">
        <v>12339</v>
      </c>
      <c r="AR677" t="s">
        <v>12340</v>
      </c>
      <c r="AS677" t="s">
        <v>12341</v>
      </c>
      <c r="AT677" t="s">
        <v>12342</v>
      </c>
      <c r="AU677" t="s">
        <v>12343</v>
      </c>
      <c r="AV677" t="s">
        <v>12344</v>
      </c>
      <c r="AW677" t="s">
        <v>12345</v>
      </c>
      <c r="AY677" t="s">
        <v>12346</v>
      </c>
      <c r="AZ677" t="s">
        <v>12347</v>
      </c>
      <c r="BA677" t="s">
        <v>3585</v>
      </c>
      <c r="BB677" t="s">
        <v>12348</v>
      </c>
    </row>
    <row r="678" spans="1:54" x14ac:dyDescent="0.25">
      <c r="A678">
        <v>-1.1074999999999999</v>
      </c>
      <c r="B678">
        <v>-1.0922499999999999</v>
      </c>
      <c r="C678">
        <f t="shared" si="10"/>
        <v>1.5249999999999986E-2</v>
      </c>
      <c r="D678" t="s">
        <v>29</v>
      </c>
      <c r="E678" t="s">
        <v>0</v>
      </c>
      <c r="F678" t="s">
        <v>8149</v>
      </c>
      <c r="G678" t="s">
        <v>0</v>
      </c>
      <c r="H678" t="s">
        <v>8149</v>
      </c>
      <c r="I678" t="s">
        <v>57110</v>
      </c>
      <c r="J678" t="s">
        <v>43823</v>
      </c>
      <c r="K678" t="s">
        <v>43824</v>
      </c>
      <c r="L678" t="s">
        <v>3187</v>
      </c>
      <c r="M678" t="s">
        <v>9550</v>
      </c>
      <c r="Q678" t="s">
        <v>43825</v>
      </c>
      <c r="R678" t="s">
        <v>43826</v>
      </c>
      <c r="S678" t="s">
        <v>43827</v>
      </c>
      <c r="U678" t="s">
        <v>9</v>
      </c>
      <c r="V678" t="s">
        <v>408</v>
      </c>
      <c r="W678" t="s">
        <v>43828</v>
      </c>
      <c r="X678" t="s">
        <v>11</v>
      </c>
      <c r="Y678" t="s">
        <v>12</v>
      </c>
      <c r="Z678" t="s">
        <v>43829</v>
      </c>
      <c r="AA678" t="s">
        <v>14</v>
      </c>
      <c r="AB678">
        <v>1</v>
      </c>
      <c r="AC678">
        <v>-4.1815600000000002</v>
      </c>
      <c r="AD678">
        <v>5.9875E-4</v>
      </c>
      <c r="AE678">
        <v>2.0252400000000002E-3</v>
      </c>
      <c r="AF678" t="s">
        <v>15</v>
      </c>
      <c r="AG678">
        <v>1</v>
      </c>
      <c r="AH678">
        <v>-3.3761899999999998</v>
      </c>
      <c r="AI678">
        <v>8.46567E-4</v>
      </c>
      <c r="AJ678">
        <v>2.7423399999999998E-3</v>
      </c>
      <c r="AK678" t="s">
        <v>15</v>
      </c>
      <c r="AL678">
        <v>185727</v>
      </c>
      <c r="AM678" t="s">
        <v>43830</v>
      </c>
      <c r="AO678" t="s">
        <v>43831</v>
      </c>
      <c r="AP678" t="s">
        <v>43832</v>
      </c>
      <c r="AR678" t="s">
        <v>43833</v>
      </c>
      <c r="AS678" t="s">
        <v>43834</v>
      </c>
      <c r="AT678" t="s">
        <v>43835</v>
      </c>
      <c r="AU678" t="s">
        <v>43836</v>
      </c>
      <c r="AV678" t="s">
        <v>43830</v>
      </c>
      <c r="AW678" t="s">
        <v>43837</v>
      </c>
      <c r="AX678" t="s">
        <v>5598</v>
      </c>
      <c r="AY678" t="s">
        <v>43838</v>
      </c>
      <c r="AZ678" t="s">
        <v>43839</v>
      </c>
      <c r="BA678" t="s">
        <v>23635</v>
      </c>
    </row>
    <row r="679" spans="1:54" x14ac:dyDescent="0.25">
      <c r="A679">
        <v>0.86070999999999998</v>
      </c>
      <c r="B679">
        <v>1.0868500000000001</v>
      </c>
      <c r="C679">
        <f t="shared" si="10"/>
        <v>0.22614000000000012</v>
      </c>
      <c r="D679" t="s">
        <v>29</v>
      </c>
      <c r="E679" t="s">
        <v>29</v>
      </c>
      <c r="F679" t="s">
        <v>1</v>
      </c>
      <c r="G679" t="s">
        <v>29</v>
      </c>
      <c r="H679" t="s">
        <v>1</v>
      </c>
      <c r="I679" t="s">
        <v>57109</v>
      </c>
      <c r="J679" t="s">
        <v>12365</v>
      </c>
      <c r="K679" t="s">
        <v>12366</v>
      </c>
      <c r="L679" t="s">
        <v>12367</v>
      </c>
      <c r="M679" t="s">
        <v>12368</v>
      </c>
      <c r="N679" t="s">
        <v>12369</v>
      </c>
      <c r="Q679" t="s">
        <v>56</v>
      </c>
      <c r="R679" t="s">
        <v>12370</v>
      </c>
      <c r="S679" t="s">
        <v>58</v>
      </c>
      <c r="T679" t="s">
        <v>12371</v>
      </c>
      <c r="U679" t="s">
        <v>9</v>
      </c>
      <c r="V679" t="s">
        <v>59</v>
      </c>
      <c r="W679" t="s">
        <v>12372</v>
      </c>
      <c r="X679" t="s">
        <v>11</v>
      </c>
      <c r="Y679" t="s">
        <v>12</v>
      </c>
      <c r="Z679" t="s">
        <v>12373</v>
      </c>
      <c r="AA679" t="s">
        <v>14</v>
      </c>
      <c r="AB679">
        <v>2</v>
      </c>
      <c r="AC679">
        <v>1.10737</v>
      </c>
      <c r="AD679">
        <v>3.8547900000000003E-2</v>
      </c>
      <c r="AE679">
        <v>7.2062500000000002E-2</v>
      </c>
      <c r="AF679" t="s">
        <v>15</v>
      </c>
      <c r="AG679">
        <v>2</v>
      </c>
      <c r="AH679">
        <v>1.5033700000000001</v>
      </c>
      <c r="AI679">
        <v>5.6367400000000003E-3</v>
      </c>
      <c r="AJ679">
        <v>1.37661E-2</v>
      </c>
      <c r="AK679" t="s">
        <v>15</v>
      </c>
      <c r="AL679">
        <v>1342350</v>
      </c>
      <c r="AM679" t="s">
        <v>12374</v>
      </c>
      <c r="AO679" t="s">
        <v>12375</v>
      </c>
      <c r="AP679" t="s">
        <v>12376</v>
      </c>
      <c r="AR679" t="s">
        <v>12377</v>
      </c>
      <c r="AS679" t="s">
        <v>12378</v>
      </c>
      <c r="AT679" t="s">
        <v>12379</v>
      </c>
      <c r="AU679" t="s">
        <v>12380</v>
      </c>
      <c r="AV679" t="s">
        <v>12381</v>
      </c>
      <c r="AY679" t="s">
        <v>12382</v>
      </c>
      <c r="BA679" t="s">
        <v>12383</v>
      </c>
      <c r="BB679" t="s">
        <v>12384</v>
      </c>
    </row>
    <row r="680" spans="1:54" x14ac:dyDescent="0.25">
      <c r="A680">
        <v>3.9203700000000001</v>
      </c>
      <c r="B680">
        <v>3.9353199999999999</v>
      </c>
      <c r="C680">
        <f t="shared" si="10"/>
        <v>1.4949999999999797E-2</v>
      </c>
      <c r="D680" t="s">
        <v>29</v>
      </c>
      <c r="E680" t="s">
        <v>0</v>
      </c>
      <c r="F680" t="s">
        <v>1</v>
      </c>
      <c r="G680" t="s">
        <v>0</v>
      </c>
      <c r="H680" t="s">
        <v>1</v>
      </c>
      <c r="I680" t="s">
        <v>57110</v>
      </c>
      <c r="J680" t="s">
        <v>498</v>
      </c>
      <c r="K680" t="s">
        <v>499</v>
      </c>
      <c r="L680" t="s">
        <v>500</v>
      </c>
      <c r="M680" t="s">
        <v>501</v>
      </c>
      <c r="O680" t="s">
        <v>502</v>
      </c>
      <c r="Q680" t="s">
        <v>503</v>
      </c>
      <c r="R680" t="s">
        <v>504</v>
      </c>
      <c r="T680" t="s">
        <v>505</v>
      </c>
      <c r="U680" t="s">
        <v>347</v>
      </c>
      <c r="V680" t="s">
        <v>77</v>
      </c>
      <c r="W680" t="s">
        <v>506</v>
      </c>
      <c r="X680" t="s">
        <v>11</v>
      </c>
      <c r="Y680" t="s">
        <v>12</v>
      </c>
      <c r="Z680" t="s">
        <v>507</v>
      </c>
      <c r="AA680" t="s">
        <v>14</v>
      </c>
      <c r="AB680">
        <v>1</v>
      </c>
      <c r="AC680">
        <v>13.8126</v>
      </c>
      <c r="AD680" s="1">
        <v>7.8598799999999996E-7</v>
      </c>
      <c r="AE680" s="1">
        <v>6.8056200000000002E-6</v>
      </c>
      <c r="AF680" t="s">
        <v>15</v>
      </c>
      <c r="AG680">
        <v>1</v>
      </c>
      <c r="AH680">
        <v>12.4938</v>
      </c>
      <c r="AI680" s="1">
        <v>1.5228299999999999E-7</v>
      </c>
      <c r="AJ680" s="1">
        <v>1.5933700000000001E-6</v>
      </c>
      <c r="AK680" t="s">
        <v>15</v>
      </c>
      <c r="AL680">
        <v>4065010</v>
      </c>
      <c r="AM680" t="s">
        <v>508</v>
      </c>
      <c r="AO680" t="s">
        <v>509</v>
      </c>
      <c r="AP680" t="s">
        <v>510</v>
      </c>
      <c r="AR680" t="s">
        <v>511</v>
      </c>
      <c r="AS680" t="s">
        <v>512</v>
      </c>
      <c r="AT680" t="s">
        <v>513</v>
      </c>
      <c r="AU680" t="s">
        <v>514</v>
      </c>
      <c r="AV680" t="s">
        <v>508</v>
      </c>
      <c r="AW680" t="s">
        <v>515</v>
      </c>
      <c r="AY680" t="s">
        <v>516</v>
      </c>
      <c r="AZ680" t="s">
        <v>517</v>
      </c>
      <c r="BA680" t="s">
        <v>518</v>
      </c>
    </row>
    <row r="681" spans="1:54" x14ac:dyDescent="0.25">
      <c r="A681">
        <v>-2.2795000000000001</v>
      </c>
      <c r="B681">
        <v>-2.2655400000000001</v>
      </c>
      <c r="C681">
        <f t="shared" si="10"/>
        <v>1.3959999999999972E-2</v>
      </c>
      <c r="D681" t="s">
        <v>29</v>
      </c>
      <c r="E681" t="s">
        <v>0</v>
      </c>
      <c r="F681" t="s">
        <v>8149</v>
      </c>
      <c r="G681" t="s">
        <v>0</v>
      </c>
      <c r="H681" t="s">
        <v>8149</v>
      </c>
      <c r="I681" t="s">
        <v>57110</v>
      </c>
      <c r="J681" t="s">
        <v>49201</v>
      </c>
      <c r="K681" t="s">
        <v>49202</v>
      </c>
      <c r="L681" t="s">
        <v>49203</v>
      </c>
      <c r="M681" t="s">
        <v>46525</v>
      </c>
      <c r="N681" t="s">
        <v>6483</v>
      </c>
      <c r="P681" t="s">
        <v>49204</v>
      </c>
      <c r="Q681" t="s">
        <v>6483</v>
      </c>
      <c r="R681" t="s">
        <v>49205</v>
      </c>
      <c r="T681" t="s">
        <v>6485</v>
      </c>
      <c r="U681" t="s">
        <v>9</v>
      </c>
      <c r="V681" t="s">
        <v>266</v>
      </c>
      <c r="W681" t="s">
        <v>46529</v>
      </c>
      <c r="X681" t="s">
        <v>11</v>
      </c>
      <c r="Y681" t="s">
        <v>12</v>
      </c>
      <c r="Z681" t="s">
        <v>48890</v>
      </c>
      <c r="AA681" t="s">
        <v>14</v>
      </c>
      <c r="AB681">
        <v>8</v>
      </c>
      <c r="AC681">
        <v>-9.1849699999999999</v>
      </c>
      <c r="AD681" s="1">
        <v>8.7169699999999997E-10</v>
      </c>
      <c r="AE681" s="1">
        <v>1.71493E-8</v>
      </c>
      <c r="AF681" t="s">
        <v>15</v>
      </c>
      <c r="AG681">
        <v>8</v>
      </c>
      <c r="AH681">
        <v>-9.6298100000000009</v>
      </c>
      <c r="AI681" s="1">
        <v>4.3642499999999999E-11</v>
      </c>
      <c r="AJ681" s="1">
        <v>1.05095E-9</v>
      </c>
      <c r="AK681" t="s">
        <v>15</v>
      </c>
      <c r="AL681">
        <v>3899920</v>
      </c>
      <c r="AM681" t="s">
        <v>49206</v>
      </c>
      <c r="AO681" t="s">
        <v>49207</v>
      </c>
      <c r="AP681" t="s">
        <v>49208</v>
      </c>
      <c r="AR681" t="s">
        <v>49209</v>
      </c>
      <c r="AS681" t="s">
        <v>49210</v>
      </c>
      <c r="AT681" t="s">
        <v>49211</v>
      </c>
      <c r="AU681" t="s">
        <v>49212</v>
      </c>
      <c r="AV681" t="s">
        <v>49213</v>
      </c>
      <c r="AW681" t="s">
        <v>49214</v>
      </c>
      <c r="AX681" t="s">
        <v>46539</v>
      </c>
      <c r="AY681" t="s">
        <v>49215</v>
      </c>
      <c r="BA681" t="s">
        <v>46542</v>
      </c>
    </row>
    <row r="682" spans="1:54" x14ac:dyDescent="0.25">
      <c r="A682">
        <v>1.8664700000000001</v>
      </c>
      <c r="B682">
        <v>1.87931</v>
      </c>
      <c r="C682">
        <f t="shared" si="10"/>
        <v>1.2839999999999963E-2</v>
      </c>
      <c r="D682" t="s">
        <v>29</v>
      </c>
      <c r="E682" t="s">
        <v>0</v>
      </c>
      <c r="F682" t="s">
        <v>1</v>
      </c>
      <c r="G682" t="s">
        <v>0</v>
      </c>
      <c r="H682" t="s">
        <v>1</v>
      </c>
      <c r="I682" t="s">
        <v>57110</v>
      </c>
      <c r="J682" t="s">
        <v>5057</v>
      </c>
      <c r="K682" t="s">
        <v>5058</v>
      </c>
      <c r="L682" t="s">
        <v>5059</v>
      </c>
      <c r="M682" t="s">
        <v>5060</v>
      </c>
      <c r="N682" t="s">
        <v>5061</v>
      </c>
      <c r="O682" t="s">
        <v>5062</v>
      </c>
      <c r="Q682" t="s">
        <v>2884</v>
      </c>
      <c r="R682" t="s">
        <v>5063</v>
      </c>
      <c r="T682" t="s">
        <v>5064</v>
      </c>
      <c r="U682" t="s">
        <v>347</v>
      </c>
      <c r="V682" t="s">
        <v>77</v>
      </c>
      <c r="W682" t="s">
        <v>5065</v>
      </c>
      <c r="X682" t="s">
        <v>11</v>
      </c>
      <c r="Y682" t="s">
        <v>12</v>
      </c>
      <c r="Z682" t="s">
        <v>5066</v>
      </c>
      <c r="AA682" t="s">
        <v>14</v>
      </c>
      <c r="AB682">
        <v>20</v>
      </c>
      <c r="AC682">
        <v>1.63531</v>
      </c>
      <c r="AD682" s="1">
        <v>2.22074E-16</v>
      </c>
      <c r="AE682" s="1">
        <v>1.39617E-14</v>
      </c>
      <c r="AF682" t="s">
        <v>15</v>
      </c>
      <c r="AG682">
        <v>19</v>
      </c>
      <c r="AH682">
        <v>1.61788</v>
      </c>
      <c r="AI682" s="1">
        <v>1.10495E-17</v>
      </c>
      <c r="AJ682" s="1">
        <v>1.0868E-15</v>
      </c>
      <c r="AK682" t="s">
        <v>15</v>
      </c>
      <c r="AL682">
        <v>26200200</v>
      </c>
      <c r="AM682" t="s">
        <v>5067</v>
      </c>
      <c r="AN682" t="s">
        <v>5068</v>
      </c>
      <c r="AO682" t="s">
        <v>5069</v>
      </c>
      <c r="AP682" t="s">
        <v>5070</v>
      </c>
      <c r="AR682" t="s">
        <v>5071</v>
      </c>
      <c r="AS682" t="s">
        <v>5072</v>
      </c>
      <c r="AT682" t="s">
        <v>5073</v>
      </c>
      <c r="AU682" t="s">
        <v>5074</v>
      </c>
      <c r="AV682" t="s">
        <v>5075</v>
      </c>
      <c r="AW682" t="s">
        <v>5076</v>
      </c>
      <c r="AX682" t="s">
        <v>5077</v>
      </c>
      <c r="AY682" t="s">
        <v>5078</v>
      </c>
      <c r="BA682" t="s">
        <v>607</v>
      </c>
      <c r="BB682" t="s">
        <v>5079</v>
      </c>
    </row>
    <row r="683" spans="1:54" x14ac:dyDescent="0.25">
      <c r="A683">
        <v>1.9419200000000001</v>
      </c>
      <c r="B683">
        <v>1.9543299999999999</v>
      </c>
      <c r="C683">
        <f t="shared" si="10"/>
        <v>1.240999999999981E-2</v>
      </c>
      <c r="D683" t="s">
        <v>29</v>
      </c>
      <c r="E683" t="s">
        <v>0</v>
      </c>
      <c r="F683" t="s">
        <v>1</v>
      </c>
      <c r="G683" t="s">
        <v>0</v>
      </c>
      <c r="H683" t="s">
        <v>1</v>
      </c>
      <c r="I683" t="s">
        <v>57110</v>
      </c>
      <c r="J683" t="s">
        <v>4649</v>
      </c>
      <c r="K683" t="s">
        <v>4650</v>
      </c>
      <c r="L683" t="s">
        <v>4651</v>
      </c>
      <c r="M683" t="s">
        <v>4652</v>
      </c>
      <c r="N683" t="s">
        <v>4653</v>
      </c>
      <c r="Q683" t="s">
        <v>4654</v>
      </c>
      <c r="R683" t="s">
        <v>4655</v>
      </c>
      <c r="T683" t="s">
        <v>4656</v>
      </c>
      <c r="U683" t="s">
        <v>9</v>
      </c>
      <c r="V683" t="s">
        <v>10</v>
      </c>
      <c r="W683" t="s">
        <v>4657</v>
      </c>
      <c r="X683" t="s">
        <v>11</v>
      </c>
      <c r="Y683" t="s">
        <v>12</v>
      </c>
      <c r="Z683" t="s">
        <v>4658</v>
      </c>
      <c r="AA683" t="s">
        <v>14</v>
      </c>
      <c r="AB683">
        <v>1</v>
      </c>
      <c r="AC683">
        <v>7.6288</v>
      </c>
      <c r="AD683" s="1">
        <v>3.8526599999999998E-5</v>
      </c>
      <c r="AE683">
        <v>1.9243299999999999E-4</v>
      </c>
      <c r="AF683" t="s">
        <v>15</v>
      </c>
      <c r="AG683">
        <v>1</v>
      </c>
      <c r="AH683">
        <v>6.5340299999999996</v>
      </c>
      <c r="AI683" s="1">
        <v>2.2640700000000002E-5</v>
      </c>
      <c r="AJ683">
        <v>1.2653299999999999E-4</v>
      </c>
      <c r="AK683" t="s">
        <v>15</v>
      </c>
      <c r="AL683">
        <v>265883</v>
      </c>
      <c r="AM683" t="s">
        <v>4659</v>
      </c>
      <c r="AO683" t="s">
        <v>4660</v>
      </c>
      <c r="AP683" t="s">
        <v>4661</v>
      </c>
      <c r="AR683" t="s">
        <v>4662</v>
      </c>
      <c r="AT683" t="s">
        <v>4663</v>
      </c>
      <c r="AU683" t="s">
        <v>4664</v>
      </c>
      <c r="AV683" t="s">
        <v>4665</v>
      </c>
      <c r="AW683" t="s">
        <v>4666</v>
      </c>
      <c r="AY683" t="s">
        <v>4667</v>
      </c>
      <c r="AZ683" t="s">
        <v>4668</v>
      </c>
      <c r="BA683" t="s">
        <v>4669</v>
      </c>
    </row>
    <row r="684" spans="1:54" x14ac:dyDescent="0.25">
      <c r="A684">
        <v>3.07551</v>
      </c>
      <c r="B684">
        <v>3.0866199999999999</v>
      </c>
      <c r="C684">
        <f t="shared" si="10"/>
        <v>1.1109999999999953E-2</v>
      </c>
      <c r="D684" t="s">
        <v>29</v>
      </c>
      <c r="E684" t="s">
        <v>0</v>
      </c>
      <c r="F684" t="s">
        <v>1</v>
      </c>
      <c r="G684" t="s">
        <v>0</v>
      </c>
      <c r="H684" t="s">
        <v>1</v>
      </c>
      <c r="I684" t="s">
        <v>57110</v>
      </c>
      <c r="J684" t="s">
        <v>1143</v>
      </c>
      <c r="K684" t="s">
        <v>1144</v>
      </c>
      <c r="L684" t="s">
        <v>1145</v>
      </c>
      <c r="M684" t="s">
        <v>184</v>
      </c>
      <c r="N684" t="s">
        <v>184</v>
      </c>
      <c r="Q684" t="s">
        <v>186</v>
      </c>
      <c r="R684" t="s">
        <v>1146</v>
      </c>
      <c r="S684" t="s">
        <v>1147</v>
      </c>
      <c r="T684" t="s">
        <v>189</v>
      </c>
      <c r="U684" t="s">
        <v>9</v>
      </c>
      <c r="V684" t="s">
        <v>99</v>
      </c>
      <c r="W684" t="s">
        <v>1148</v>
      </c>
      <c r="X684" t="s">
        <v>11</v>
      </c>
      <c r="Y684" t="s">
        <v>12</v>
      </c>
      <c r="Z684" t="s">
        <v>1149</v>
      </c>
      <c r="AA684" t="s">
        <v>14</v>
      </c>
      <c r="AB684">
        <v>1</v>
      </c>
      <c r="AC684">
        <v>8.18675</v>
      </c>
      <c r="AD684" s="1">
        <v>2.3761299999999999E-5</v>
      </c>
      <c r="AE684">
        <v>1.28205E-4</v>
      </c>
      <c r="AF684" t="s">
        <v>15</v>
      </c>
      <c r="AG684">
        <v>1</v>
      </c>
      <c r="AH684">
        <v>8.9697700000000005</v>
      </c>
      <c r="AI684" s="1">
        <v>2.0371099999999998E-6</v>
      </c>
      <c r="AJ684" s="1">
        <v>1.5960600000000001E-5</v>
      </c>
      <c r="AK684" t="s">
        <v>15</v>
      </c>
      <c r="AL684">
        <v>2839140</v>
      </c>
      <c r="AM684" t="s">
        <v>1150</v>
      </c>
      <c r="AO684" t="s">
        <v>1151</v>
      </c>
      <c r="AP684" t="s">
        <v>1152</v>
      </c>
      <c r="AR684" t="s">
        <v>1153</v>
      </c>
      <c r="AS684" t="s">
        <v>1154</v>
      </c>
      <c r="AT684" t="s">
        <v>1155</v>
      </c>
      <c r="AU684" t="s">
        <v>1156</v>
      </c>
      <c r="AV684" t="s">
        <v>1157</v>
      </c>
      <c r="AW684" t="s">
        <v>1158</v>
      </c>
      <c r="AY684" t="s">
        <v>1159</v>
      </c>
      <c r="AZ684" t="s">
        <v>1160</v>
      </c>
      <c r="BA684" t="s">
        <v>1161</v>
      </c>
    </row>
    <row r="685" spans="1:54" x14ac:dyDescent="0.25">
      <c r="A685">
        <v>0.85203099999999998</v>
      </c>
      <c r="B685" s="1">
        <v>6.1183800000000003E-19</v>
      </c>
      <c r="C685">
        <f t="shared" si="10"/>
        <v>-0.85203099999999998</v>
      </c>
      <c r="D685" t="s">
        <v>29</v>
      </c>
      <c r="E685" t="s">
        <v>29</v>
      </c>
      <c r="F685" t="s">
        <v>1</v>
      </c>
      <c r="G685" t="s">
        <v>29</v>
      </c>
      <c r="H685" t="s">
        <v>1</v>
      </c>
      <c r="I685" t="s">
        <v>57109</v>
      </c>
      <c r="J685" t="s">
        <v>12477</v>
      </c>
      <c r="K685" t="s">
        <v>12478</v>
      </c>
      <c r="L685" t="s">
        <v>12479</v>
      </c>
      <c r="M685" t="s">
        <v>12480</v>
      </c>
      <c r="Q685" t="s">
        <v>12481</v>
      </c>
      <c r="R685" t="s">
        <v>12482</v>
      </c>
      <c r="S685" t="s">
        <v>12483</v>
      </c>
      <c r="T685" t="s">
        <v>12484</v>
      </c>
      <c r="U685" t="s">
        <v>780</v>
      </c>
      <c r="V685" t="s">
        <v>77</v>
      </c>
      <c r="X685" t="s">
        <v>11</v>
      </c>
      <c r="Y685" t="s">
        <v>12</v>
      </c>
      <c r="Z685" t="s">
        <v>12485</v>
      </c>
      <c r="AA685" t="s">
        <v>14</v>
      </c>
      <c r="AB685">
        <v>1</v>
      </c>
      <c r="AC685">
        <v>2.4493299999999998</v>
      </c>
      <c r="AD685">
        <v>1.03763E-2</v>
      </c>
      <c r="AE685">
        <v>2.28113E-2</v>
      </c>
      <c r="AF685" t="s">
        <v>15</v>
      </c>
      <c r="AG685">
        <v>1</v>
      </c>
      <c r="AH685" s="1">
        <v>1.85321E-18</v>
      </c>
      <c r="AI685">
        <v>1</v>
      </c>
      <c r="AJ685">
        <v>1</v>
      </c>
      <c r="AK685" t="s">
        <v>15</v>
      </c>
      <c r="AL685">
        <v>17756</v>
      </c>
      <c r="AM685" t="s">
        <v>12486</v>
      </c>
      <c r="AO685" t="s">
        <v>12487</v>
      </c>
      <c r="AP685" t="s">
        <v>12488</v>
      </c>
      <c r="AR685" t="s">
        <v>12489</v>
      </c>
      <c r="AT685" t="s">
        <v>12490</v>
      </c>
      <c r="AU685" t="s">
        <v>12491</v>
      </c>
      <c r="AV685" t="s">
        <v>12492</v>
      </c>
      <c r="AY685" t="s">
        <v>12493</v>
      </c>
      <c r="AZ685" t="s">
        <v>12494</v>
      </c>
      <c r="BA685" t="s">
        <v>12495</v>
      </c>
    </row>
    <row r="686" spans="1:54" x14ac:dyDescent="0.25">
      <c r="A686">
        <v>0.85160999999999998</v>
      </c>
      <c r="B686">
        <v>0.60223499999999996</v>
      </c>
      <c r="C686">
        <f t="shared" si="10"/>
        <v>-0.24937500000000001</v>
      </c>
      <c r="D686" t="s">
        <v>29</v>
      </c>
      <c r="E686" t="s">
        <v>29</v>
      </c>
      <c r="F686" t="s">
        <v>1</v>
      </c>
      <c r="G686" t="s">
        <v>29</v>
      </c>
      <c r="H686" t="s">
        <v>1</v>
      </c>
      <c r="I686" t="s">
        <v>57109</v>
      </c>
      <c r="J686" t="s">
        <v>12496</v>
      </c>
      <c r="L686" t="s">
        <v>12497</v>
      </c>
      <c r="Q686" t="s">
        <v>12498</v>
      </c>
      <c r="R686" t="s">
        <v>12499</v>
      </c>
      <c r="U686" t="s">
        <v>780</v>
      </c>
      <c r="V686" t="s">
        <v>77</v>
      </c>
      <c r="X686" t="s">
        <v>11</v>
      </c>
      <c r="Y686" t="s">
        <v>12</v>
      </c>
      <c r="Z686" t="s">
        <v>12500</v>
      </c>
      <c r="AA686" t="s">
        <v>14</v>
      </c>
      <c r="AB686">
        <v>1</v>
      </c>
      <c r="AC686">
        <v>1.50163</v>
      </c>
      <c r="AD686">
        <v>5.7430599999999998E-2</v>
      </c>
      <c r="AE686">
        <v>0.10183300000000001</v>
      </c>
      <c r="AF686" t="s">
        <v>15</v>
      </c>
      <c r="AG686">
        <v>1</v>
      </c>
      <c r="AH686">
        <v>1.4575199999999999</v>
      </c>
      <c r="AI686">
        <v>4.8742800000000003E-2</v>
      </c>
      <c r="AJ686">
        <v>9.1323100000000004E-2</v>
      </c>
      <c r="AK686" t="s">
        <v>15</v>
      </c>
      <c r="AL686">
        <v>115295</v>
      </c>
      <c r="AM686" t="s">
        <v>12501</v>
      </c>
      <c r="AO686" t="s">
        <v>12502</v>
      </c>
      <c r="AP686" t="s">
        <v>12503</v>
      </c>
      <c r="AR686" t="s">
        <v>12504</v>
      </c>
      <c r="AT686" t="s">
        <v>12505</v>
      </c>
      <c r="AU686" t="s">
        <v>12506</v>
      </c>
      <c r="AV686" t="s">
        <v>12501</v>
      </c>
      <c r="AY686" t="s">
        <v>12507</v>
      </c>
      <c r="AZ686" t="s">
        <v>12508</v>
      </c>
      <c r="BA686" t="s">
        <v>12509</v>
      </c>
      <c r="BB686" t="s">
        <v>12510</v>
      </c>
    </row>
    <row r="687" spans="1:54" x14ac:dyDescent="0.25">
      <c r="A687">
        <v>0.85086300000000004</v>
      </c>
      <c r="B687">
        <v>2.7960800000000001E-2</v>
      </c>
      <c r="C687">
        <f t="shared" si="10"/>
        <v>-0.82290220000000003</v>
      </c>
      <c r="D687" t="s">
        <v>29</v>
      </c>
      <c r="E687" t="s">
        <v>29</v>
      </c>
      <c r="F687" t="s">
        <v>1</v>
      </c>
      <c r="G687" t="s">
        <v>29</v>
      </c>
      <c r="H687" t="s">
        <v>1</v>
      </c>
      <c r="I687" t="s">
        <v>57109</v>
      </c>
      <c r="J687" t="s">
        <v>12511</v>
      </c>
      <c r="K687" t="s">
        <v>12512</v>
      </c>
      <c r="L687" t="s">
        <v>12513</v>
      </c>
      <c r="M687" t="s">
        <v>12514</v>
      </c>
      <c r="N687" t="s">
        <v>12515</v>
      </c>
      <c r="Q687" t="s">
        <v>12516</v>
      </c>
      <c r="R687" t="s">
        <v>12517</v>
      </c>
      <c r="S687" t="s">
        <v>12518</v>
      </c>
      <c r="T687" t="s">
        <v>12519</v>
      </c>
      <c r="U687" t="s">
        <v>9</v>
      </c>
      <c r="V687" t="s">
        <v>59</v>
      </c>
      <c r="W687" t="s">
        <v>12520</v>
      </c>
      <c r="X687" t="s">
        <v>11</v>
      </c>
      <c r="Y687" t="s">
        <v>12</v>
      </c>
      <c r="Z687" t="s">
        <v>12521</v>
      </c>
      <c r="AA687" t="s">
        <v>14</v>
      </c>
      <c r="AB687">
        <v>1</v>
      </c>
      <c r="AC687">
        <v>3.27746</v>
      </c>
      <c r="AD687">
        <v>5.0569600000000001E-3</v>
      </c>
      <c r="AE687">
        <v>1.2310400000000001E-2</v>
      </c>
      <c r="AF687" t="s">
        <v>15</v>
      </c>
      <c r="AG687">
        <v>2</v>
      </c>
      <c r="AH687">
        <v>7.3362300000000005E-2</v>
      </c>
      <c r="AI687">
        <v>0.737371</v>
      </c>
      <c r="AJ687">
        <v>0.99541999999999997</v>
      </c>
      <c r="AK687" t="s">
        <v>15</v>
      </c>
      <c r="AL687">
        <v>342528</v>
      </c>
      <c r="AM687" t="s">
        <v>12522</v>
      </c>
      <c r="AO687" t="s">
        <v>12523</v>
      </c>
      <c r="AP687" t="s">
        <v>12524</v>
      </c>
      <c r="AQ687" t="s">
        <v>12525</v>
      </c>
      <c r="AR687" t="s">
        <v>12526</v>
      </c>
      <c r="AS687" t="s">
        <v>12527</v>
      </c>
      <c r="AT687" t="s">
        <v>12528</v>
      </c>
      <c r="AU687" t="s">
        <v>12529</v>
      </c>
      <c r="AV687" t="s">
        <v>12530</v>
      </c>
      <c r="AW687" t="s">
        <v>12531</v>
      </c>
      <c r="AX687" t="s">
        <v>12532</v>
      </c>
      <c r="AY687" t="s">
        <v>12533</v>
      </c>
      <c r="BA687" t="s">
        <v>12534</v>
      </c>
    </row>
    <row r="688" spans="1:54" x14ac:dyDescent="0.25">
      <c r="A688">
        <v>-0.89259599999999995</v>
      </c>
      <c r="B688">
        <v>-0.88237100000000002</v>
      </c>
      <c r="C688">
        <f t="shared" si="10"/>
        <v>1.0224999999999929E-2</v>
      </c>
      <c r="D688" t="s">
        <v>29</v>
      </c>
      <c r="E688" t="s">
        <v>0</v>
      </c>
      <c r="F688" t="s">
        <v>8149</v>
      </c>
      <c r="G688" t="s">
        <v>0</v>
      </c>
      <c r="H688" t="s">
        <v>8149</v>
      </c>
      <c r="I688" t="s">
        <v>57110</v>
      </c>
      <c r="J688" t="s">
        <v>42113</v>
      </c>
      <c r="K688" t="s">
        <v>42114</v>
      </c>
      <c r="L688" t="s">
        <v>42115</v>
      </c>
      <c r="M688" t="s">
        <v>806</v>
      </c>
      <c r="N688" t="s">
        <v>806</v>
      </c>
      <c r="Q688" t="s">
        <v>42116</v>
      </c>
      <c r="R688" t="s">
        <v>42116</v>
      </c>
      <c r="T688" t="s">
        <v>651</v>
      </c>
      <c r="U688" t="s">
        <v>9</v>
      </c>
      <c r="V688" t="s">
        <v>59</v>
      </c>
      <c r="W688" t="s">
        <v>42117</v>
      </c>
      <c r="X688" t="s">
        <v>11</v>
      </c>
      <c r="Y688" t="s">
        <v>12</v>
      </c>
      <c r="Z688" t="s">
        <v>42118</v>
      </c>
      <c r="AA688" t="s">
        <v>14</v>
      </c>
      <c r="AB688">
        <v>3</v>
      </c>
      <c r="AC688">
        <v>-2.2130700000000001</v>
      </c>
      <c r="AD688">
        <v>1.1941E-4</v>
      </c>
      <c r="AE688">
        <v>5.1849999999999997E-4</v>
      </c>
      <c r="AF688" t="s">
        <v>15</v>
      </c>
      <c r="AG688">
        <v>5</v>
      </c>
      <c r="AH688">
        <v>-2.1442700000000001</v>
      </c>
      <c r="AI688">
        <v>2.69711E-3</v>
      </c>
      <c r="AJ688">
        <v>7.3448300000000001E-3</v>
      </c>
      <c r="AK688" t="s">
        <v>15</v>
      </c>
      <c r="AL688">
        <v>3512600</v>
      </c>
      <c r="AM688" t="s">
        <v>42119</v>
      </c>
      <c r="AO688" t="s">
        <v>42120</v>
      </c>
      <c r="AP688" t="s">
        <v>42121</v>
      </c>
      <c r="AQ688" t="s">
        <v>42122</v>
      </c>
      <c r="AR688" t="s">
        <v>42123</v>
      </c>
      <c r="AT688" t="s">
        <v>42124</v>
      </c>
      <c r="AU688" t="s">
        <v>42125</v>
      </c>
      <c r="AV688" t="s">
        <v>42119</v>
      </c>
      <c r="AW688" t="s">
        <v>42126</v>
      </c>
      <c r="AY688" t="s">
        <v>42127</v>
      </c>
      <c r="BA688" t="s">
        <v>42128</v>
      </c>
    </row>
    <row r="689" spans="1:54" x14ac:dyDescent="0.25">
      <c r="A689">
        <v>0.85005399999999998</v>
      </c>
      <c r="B689">
        <v>0</v>
      </c>
      <c r="C689">
        <f t="shared" si="10"/>
        <v>-0.85005399999999998</v>
      </c>
      <c r="D689" t="s">
        <v>29</v>
      </c>
      <c r="E689" t="s">
        <v>29</v>
      </c>
      <c r="F689" t="s">
        <v>1</v>
      </c>
      <c r="G689" t="s">
        <v>29</v>
      </c>
      <c r="H689" t="s">
        <v>1</v>
      </c>
      <c r="I689" t="s">
        <v>57109</v>
      </c>
      <c r="J689" t="s">
        <v>12553</v>
      </c>
      <c r="K689" t="s">
        <v>12554</v>
      </c>
      <c r="L689" t="s">
        <v>12555</v>
      </c>
      <c r="M689" t="s">
        <v>2924</v>
      </c>
      <c r="N689" t="s">
        <v>2924</v>
      </c>
      <c r="O689" t="s">
        <v>12556</v>
      </c>
      <c r="Q689" t="s">
        <v>12557</v>
      </c>
      <c r="R689" t="s">
        <v>12557</v>
      </c>
      <c r="T689" t="s">
        <v>12558</v>
      </c>
      <c r="X689" t="s">
        <v>11</v>
      </c>
      <c r="Y689" t="s">
        <v>12</v>
      </c>
      <c r="Z689" t="s">
        <v>12559</v>
      </c>
      <c r="AA689" t="s">
        <v>14</v>
      </c>
      <c r="AB689">
        <v>1</v>
      </c>
      <c r="AC689">
        <v>1.8603799999999999</v>
      </c>
      <c r="AD689">
        <v>2.9855599999999999E-2</v>
      </c>
      <c r="AE689">
        <v>5.7640400000000001E-2</v>
      </c>
      <c r="AF689" t="s">
        <v>15</v>
      </c>
      <c r="AG689">
        <v>1</v>
      </c>
      <c r="AH689">
        <v>0</v>
      </c>
      <c r="AI689">
        <v>1</v>
      </c>
      <c r="AJ689">
        <v>1</v>
      </c>
      <c r="AK689" t="s">
        <v>15</v>
      </c>
      <c r="AL689" t="s">
        <v>15</v>
      </c>
      <c r="AM689" t="s">
        <v>12560</v>
      </c>
      <c r="AN689" t="s">
        <v>12561</v>
      </c>
      <c r="AO689" t="s">
        <v>12562</v>
      </c>
      <c r="AP689" t="s">
        <v>12563</v>
      </c>
      <c r="AQ689" t="s">
        <v>12564</v>
      </c>
      <c r="AR689" t="s">
        <v>12565</v>
      </c>
      <c r="AT689" t="s">
        <v>12566</v>
      </c>
      <c r="AU689" t="s">
        <v>12567</v>
      </c>
      <c r="AV689" t="s">
        <v>12560</v>
      </c>
      <c r="AW689" t="s">
        <v>12568</v>
      </c>
      <c r="AY689" t="s">
        <v>12569</v>
      </c>
      <c r="AZ689" t="s">
        <v>12570</v>
      </c>
      <c r="BA689" t="s">
        <v>12571</v>
      </c>
      <c r="BB689" t="s">
        <v>12572</v>
      </c>
    </row>
    <row r="690" spans="1:54" x14ac:dyDescent="0.25">
      <c r="A690">
        <v>-1.0240100000000001</v>
      </c>
      <c r="B690">
        <v>-1.01424</v>
      </c>
      <c r="C690">
        <f t="shared" si="10"/>
        <v>9.7700000000000564E-3</v>
      </c>
      <c r="D690" t="s">
        <v>29</v>
      </c>
      <c r="E690" t="s">
        <v>0</v>
      </c>
      <c r="F690" t="s">
        <v>8149</v>
      </c>
      <c r="G690" t="s">
        <v>0</v>
      </c>
      <c r="H690" t="s">
        <v>8149</v>
      </c>
      <c r="I690" t="s">
        <v>57110</v>
      </c>
      <c r="J690" t="s">
        <v>43225</v>
      </c>
      <c r="K690" t="s">
        <v>19572</v>
      </c>
      <c r="L690" t="s">
        <v>2189</v>
      </c>
      <c r="M690" t="s">
        <v>2318</v>
      </c>
      <c r="N690" t="s">
        <v>1739</v>
      </c>
      <c r="Q690" t="s">
        <v>43226</v>
      </c>
      <c r="R690" t="s">
        <v>43227</v>
      </c>
      <c r="S690" t="s">
        <v>21765</v>
      </c>
      <c r="T690" t="s">
        <v>2320</v>
      </c>
      <c r="U690" t="s">
        <v>9</v>
      </c>
      <c r="V690" t="s">
        <v>99</v>
      </c>
      <c r="W690" t="s">
        <v>43228</v>
      </c>
      <c r="X690" t="s">
        <v>11</v>
      </c>
      <c r="Y690" t="s">
        <v>12</v>
      </c>
      <c r="Z690" t="s">
        <v>43229</v>
      </c>
      <c r="AA690" t="s">
        <v>14</v>
      </c>
      <c r="AB690">
        <v>2</v>
      </c>
      <c r="AC690">
        <v>-5.6038399999999999</v>
      </c>
      <c r="AD690" s="1">
        <v>6.5118500000000002E-8</v>
      </c>
      <c r="AE690" s="1">
        <v>7.9461099999999997E-7</v>
      </c>
      <c r="AF690" t="s">
        <v>15</v>
      </c>
      <c r="AG690">
        <v>4</v>
      </c>
      <c r="AH690">
        <v>-2.5632199999999998</v>
      </c>
      <c r="AI690" s="1">
        <v>1.07367E-7</v>
      </c>
      <c r="AJ690" s="1">
        <v>1.1682000000000001E-6</v>
      </c>
      <c r="AK690" t="s">
        <v>15</v>
      </c>
      <c r="AL690">
        <v>463564</v>
      </c>
      <c r="AM690" t="s">
        <v>43230</v>
      </c>
      <c r="AO690" t="s">
        <v>43231</v>
      </c>
      <c r="AP690" t="s">
        <v>43232</v>
      </c>
      <c r="AR690" t="s">
        <v>43233</v>
      </c>
      <c r="AT690" t="s">
        <v>43234</v>
      </c>
      <c r="AU690" t="s">
        <v>43235</v>
      </c>
      <c r="AV690" t="s">
        <v>43236</v>
      </c>
      <c r="AW690" t="s">
        <v>43237</v>
      </c>
      <c r="AY690" t="s">
        <v>43238</v>
      </c>
      <c r="BA690" t="s">
        <v>2166</v>
      </c>
    </row>
    <row r="691" spans="1:54" x14ac:dyDescent="0.25">
      <c r="A691">
        <v>0.84194999999999998</v>
      </c>
      <c r="B691">
        <v>0</v>
      </c>
      <c r="C691">
        <f t="shared" si="10"/>
        <v>-0.84194999999999998</v>
      </c>
      <c r="D691" t="s">
        <v>29</v>
      </c>
      <c r="E691" t="s">
        <v>29</v>
      </c>
      <c r="F691" t="s">
        <v>1</v>
      </c>
      <c r="G691" t="s">
        <v>29</v>
      </c>
      <c r="H691" t="s">
        <v>1</v>
      </c>
      <c r="I691" t="s">
        <v>57109</v>
      </c>
      <c r="J691" t="s">
        <v>12591</v>
      </c>
      <c r="K691" t="s">
        <v>12592</v>
      </c>
      <c r="L691" t="s">
        <v>12593</v>
      </c>
      <c r="M691" t="s">
        <v>12594</v>
      </c>
      <c r="O691" t="s">
        <v>12595</v>
      </c>
      <c r="P691" t="s">
        <v>12596</v>
      </c>
      <c r="Q691" t="s">
        <v>12597</v>
      </c>
      <c r="R691" t="s">
        <v>12598</v>
      </c>
      <c r="U691" t="s">
        <v>996</v>
      </c>
      <c r="V691" t="s">
        <v>77</v>
      </c>
      <c r="W691" t="s">
        <v>12599</v>
      </c>
      <c r="X691" t="s">
        <v>11</v>
      </c>
      <c r="Y691" t="s">
        <v>12</v>
      </c>
      <c r="Z691" t="s">
        <v>12600</v>
      </c>
      <c r="AA691" t="s">
        <v>14</v>
      </c>
      <c r="AB691">
        <v>2</v>
      </c>
      <c r="AC691">
        <v>0.92741300000000004</v>
      </c>
      <c r="AD691">
        <v>0.123754</v>
      </c>
      <c r="AE691">
        <v>0.19938600000000001</v>
      </c>
      <c r="AF691" t="s">
        <v>15</v>
      </c>
      <c r="AG691">
        <v>3</v>
      </c>
      <c r="AH691">
        <v>0</v>
      </c>
      <c r="AI691">
        <v>1</v>
      </c>
      <c r="AJ691">
        <v>1</v>
      </c>
      <c r="AK691" t="s">
        <v>15</v>
      </c>
      <c r="AL691">
        <v>33461</v>
      </c>
      <c r="AM691" t="s">
        <v>12601</v>
      </c>
      <c r="AN691" t="s">
        <v>12602</v>
      </c>
      <c r="AO691" t="s">
        <v>12603</v>
      </c>
      <c r="AP691" t="s">
        <v>12604</v>
      </c>
      <c r="AR691" t="s">
        <v>12605</v>
      </c>
      <c r="AS691" t="s">
        <v>12606</v>
      </c>
      <c r="AT691" t="s">
        <v>12607</v>
      </c>
      <c r="AU691" t="s">
        <v>12608</v>
      </c>
      <c r="AV691" t="s">
        <v>12609</v>
      </c>
      <c r="AW691" t="s">
        <v>12610</v>
      </c>
      <c r="AY691" t="s">
        <v>12611</v>
      </c>
      <c r="AZ691" t="s">
        <v>12612</v>
      </c>
      <c r="BA691" t="s">
        <v>12613</v>
      </c>
      <c r="BB691" t="s">
        <v>12614</v>
      </c>
    </row>
    <row r="692" spans="1:54" x14ac:dyDescent="0.25">
      <c r="A692">
        <v>1.2126399999999999</v>
      </c>
      <c r="B692">
        <v>1.2218100000000001</v>
      </c>
      <c r="C692">
        <f t="shared" si="10"/>
        <v>9.1700000000001225E-3</v>
      </c>
      <c r="D692" t="s">
        <v>29</v>
      </c>
      <c r="E692" t="s">
        <v>0</v>
      </c>
      <c r="F692" t="s">
        <v>1</v>
      </c>
      <c r="G692" t="s">
        <v>0</v>
      </c>
      <c r="H692" t="s">
        <v>1</v>
      </c>
      <c r="I692" t="s">
        <v>57110</v>
      </c>
      <c r="J692" t="s">
        <v>9231</v>
      </c>
      <c r="K692" t="s">
        <v>9232</v>
      </c>
      <c r="L692" t="s">
        <v>9233</v>
      </c>
      <c r="M692" t="s">
        <v>9234</v>
      </c>
      <c r="N692" t="s">
        <v>9235</v>
      </c>
      <c r="O692" t="s">
        <v>9236</v>
      </c>
      <c r="P692" t="s">
        <v>9237</v>
      </c>
      <c r="Q692" t="s">
        <v>7920</v>
      </c>
      <c r="R692" t="s">
        <v>9238</v>
      </c>
      <c r="S692" t="s">
        <v>7922</v>
      </c>
      <c r="T692" t="s">
        <v>9239</v>
      </c>
      <c r="V692" t="s">
        <v>77</v>
      </c>
      <c r="W692" t="s">
        <v>9240</v>
      </c>
      <c r="X692" t="s">
        <v>11</v>
      </c>
      <c r="Y692" t="s">
        <v>12</v>
      </c>
      <c r="Z692" t="s">
        <v>9241</v>
      </c>
      <c r="AA692" t="s">
        <v>14</v>
      </c>
      <c r="AB692">
        <v>2</v>
      </c>
      <c r="AC692">
        <v>3.4356599999999999</v>
      </c>
      <c r="AD692">
        <v>6.0543100000000002E-4</v>
      </c>
      <c r="AE692">
        <v>2.0430700000000001E-3</v>
      </c>
      <c r="AF692" t="s">
        <v>15</v>
      </c>
      <c r="AG692">
        <v>2</v>
      </c>
      <c r="AH692">
        <v>3.1752699999999998</v>
      </c>
      <c r="AI692" s="1">
        <v>2.1662600000000002E-5</v>
      </c>
      <c r="AJ692">
        <v>1.21481E-4</v>
      </c>
      <c r="AK692" t="s">
        <v>15</v>
      </c>
      <c r="AL692">
        <v>18375</v>
      </c>
      <c r="AM692" t="s">
        <v>9242</v>
      </c>
      <c r="AO692" t="s">
        <v>9243</v>
      </c>
      <c r="AP692" t="s">
        <v>9244</v>
      </c>
      <c r="AR692" t="s">
        <v>9245</v>
      </c>
      <c r="AS692" t="s">
        <v>9246</v>
      </c>
      <c r="AT692" t="s">
        <v>9247</v>
      </c>
      <c r="AU692" t="s">
        <v>9248</v>
      </c>
      <c r="AV692" t="s">
        <v>9249</v>
      </c>
      <c r="AW692" t="s">
        <v>9250</v>
      </c>
      <c r="AX692" t="s">
        <v>7934</v>
      </c>
      <c r="AY692" t="s">
        <v>9251</v>
      </c>
      <c r="AZ692" t="s">
        <v>9252</v>
      </c>
      <c r="BA692" t="s">
        <v>9253</v>
      </c>
      <c r="BB692" t="s">
        <v>9254</v>
      </c>
    </row>
    <row r="693" spans="1:54" x14ac:dyDescent="0.25">
      <c r="A693">
        <v>1.8724499999999999</v>
      </c>
      <c r="B693">
        <v>1.8814599999999999</v>
      </c>
      <c r="C693">
        <f t="shared" si="10"/>
        <v>9.0099999999999625E-3</v>
      </c>
      <c r="D693" t="s">
        <v>29</v>
      </c>
      <c r="E693" t="s">
        <v>0</v>
      </c>
      <c r="F693" t="s">
        <v>1</v>
      </c>
      <c r="G693" t="s">
        <v>0</v>
      </c>
      <c r="H693" t="s">
        <v>1</v>
      </c>
      <c r="I693" t="s">
        <v>57110</v>
      </c>
      <c r="J693" t="s">
        <v>4985</v>
      </c>
      <c r="K693" t="s">
        <v>4986</v>
      </c>
      <c r="L693" t="s">
        <v>4987</v>
      </c>
      <c r="M693" t="s">
        <v>806</v>
      </c>
      <c r="Q693" t="s">
        <v>4988</v>
      </c>
      <c r="R693" t="s">
        <v>4989</v>
      </c>
      <c r="S693" t="s">
        <v>1147</v>
      </c>
      <c r="T693" t="s">
        <v>4266</v>
      </c>
      <c r="U693" t="s">
        <v>9</v>
      </c>
      <c r="V693" t="s">
        <v>59</v>
      </c>
      <c r="W693" t="s">
        <v>4990</v>
      </c>
      <c r="X693" t="s">
        <v>11</v>
      </c>
      <c r="Y693" t="s">
        <v>12</v>
      </c>
      <c r="Z693" t="s">
        <v>4991</v>
      </c>
      <c r="AA693" t="s">
        <v>14</v>
      </c>
      <c r="AB693">
        <v>6</v>
      </c>
      <c r="AC693">
        <v>4.0498799999999999</v>
      </c>
      <c r="AD693" s="1">
        <v>2.5786399999999998E-11</v>
      </c>
      <c r="AE693" s="1">
        <v>6.7184100000000004E-10</v>
      </c>
      <c r="AF693" t="s">
        <v>15</v>
      </c>
      <c r="AG693">
        <v>6</v>
      </c>
      <c r="AH693">
        <v>3.9706000000000001</v>
      </c>
      <c r="AI693" s="1">
        <v>2.9963999999999999E-17</v>
      </c>
      <c r="AJ693" s="1">
        <v>2.5162099999999999E-15</v>
      </c>
      <c r="AK693" t="s">
        <v>15</v>
      </c>
      <c r="AL693">
        <v>7747040</v>
      </c>
      <c r="AM693" t="s">
        <v>4992</v>
      </c>
      <c r="AN693" t="s">
        <v>3791</v>
      </c>
      <c r="AO693" t="s">
        <v>4993</v>
      </c>
      <c r="AP693" t="s">
        <v>4994</v>
      </c>
      <c r="AQ693" t="s">
        <v>4995</v>
      </c>
      <c r="AR693" t="s">
        <v>4996</v>
      </c>
      <c r="AS693" t="s">
        <v>4997</v>
      </c>
      <c r="AT693" t="s">
        <v>4998</v>
      </c>
      <c r="AU693" t="s">
        <v>4999</v>
      </c>
      <c r="AV693" t="s">
        <v>4992</v>
      </c>
      <c r="AW693" t="s">
        <v>5000</v>
      </c>
      <c r="AY693" t="s">
        <v>5001</v>
      </c>
      <c r="AZ693" t="s">
        <v>5002</v>
      </c>
      <c r="BA693" t="s">
        <v>5003</v>
      </c>
    </row>
    <row r="694" spans="1:54" x14ac:dyDescent="0.25">
      <c r="A694">
        <v>-1.4911799999999999</v>
      </c>
      <c r="B694">
        <v>-1.4824600000000001</v>
      </c>
      <c r="C694">
        <f t="shared" si="10"/>
        <v>8.719999999999839E-3</v>
      </c>
      <c r="D694" t="s">
        <v>29</v>
      </c>
      <c r="E694" t="s">
        <v>0</v>
      </c>
      <c r="F694" t="s">
        <v>8149</v>
      </c>
      <c r="G694" t="s">
        <v>0</v>
      </c>
      <c r="H694" t="s">
        <v>8149</v>
      </c>
      <c r="I694" t="s">
        <v>57110</v>
      </c>
      <c r="J694" t="s">
        <v>46503</v>
      </c>
      <c r="K694" t="s">
        <v>46504</v>
      </c>
      <c r="L694" t="s">
        <v>46505</v>
      </c>
      <c r="M694" t="s">
        <v>7348</v>
      </c>
      <c r="N694" t="s">
        <v>46506</v>
      </c>
      <c r="Q694" t="s">
        <v>46507</v>
      </c>
      <c r="R694" t="s">
        <v>46508</v>
      </c>
      <c r="S694" t="s">
        <v>9587</v>
      </c>
      <c r="T694" t="s">
        <v>7348</v>
      </c>
      <c r="U694" t="s">
        <v>145</v>
      </c>
      <c r="V694" t="s">
        <v>10</v>
      </c>
      <c r="X694" t="s">
        <v>11</v>
      </c>
      <c r="Y694" t="s">
        <v>12</v>
      </c>
      <c r="Z694" t="s">
        <v>46509</v>
      </c>
      <c r="AA694" t="s">
        <v>14</v>
      </c>
      <c r="AB694">
        <v>2</v>
      </c>
      <c r="AC694">
        <v>-5.4680299999999997</v>
      </c>
      <c r="AD694" s="1">
        <v>5.2024899999999997E-5</v>
      </c>
      <c r="AE694">
        <v>2.5034299999999998E-4</v>
      </c>
      <c r="AF694" t="s">
        <v>15</v>
      </c>
      <c r="AG694">
        <v>4</v>
      </c>
      <c r="AH694">
        <v>-4.6566799999999997</v>
      </c>
      <c r="AI694" s="1">
        <v>1.1847599999999999E-8</v>
      </c>
      <c r="AJ694" s="1">
        <v>1.6943700000000001E-7</v>
      </c>
      <c r="AK694" t="s">
        <v>15</v>
      </c>
      <c r="AL694">
        <v>422751</v>
      </c>
      <c r="AM694" t="s">
        <v>46510</v>
      </c>
      <c r="AO694" t="s">
        <v>46511</v>
      </c>
      <c r="AP694" t="s">
        <v>46512</v>
      </c>
      <c r="AR694" t="s">
        <v>46513</v>
      </c>
      <c r="AS694" t="s">
        <v>46514</v>
      </c>
      <c r="AT694" t="s">
        <v>46515</v>
      </c>
      <c r="AU694" t="s">
        <v>46516</v>
      </c>
      <c r="AV694" t="s">
        <v>46517</v>
      </c>
      <c r="AW694" t="s">
        <v>46518</v>
      </c>
      <c r="AX694" t="s">
        <v>46519</v>
      </c>
      <c r="AY694" t="s">
        <v>46520</v>
      </c>
      <c r="AZ694" t="s">
        <v>46521</v>
      </c>
      <c r="BA694" t="s">
        <v>46522</v>
      </c>
    </row>
    <row r="695" spans="1:54" x14ac:dyDescent="0.25">
      <c r="A695">
        <v>0.83351500000000001</v>
      </c>
      <c r="B695">
        <v>0.29441299999999998</v>
      </c>
      <c r="C695">
        <f t="shared" si="10"/>
        <v>-0.53910199999999997</v>
      </c>
      <c r="D695" t="s">
        <v>29</v>
      </c>
      <c r="E695" t="s">
        <v>29</v>
      </c>
      <c r="F695" t="s">
        <v>1</v>
      </c>
      <c r="G695" t="s">
        <v>29</v>
      </c>
      <c r="H695" t="s">
        <v>1</v>
      </c>
      <c r="I695" t="s">
        <v>57109</v>
      </c>
      <c r="J695" t="s">
        <v>12663</v>
      </c>
      <c r="K695" t="s">
        <v>12664</v>
      </c>
      <c r="L695" t="s">
        <v>12665</v>
      </c>
      <c r="M695" t="s">
        <v>12666</v>
      </c>
      <c r="N695" t="s">
        <v>12667</v>
      </c>
      <c r="O695" t="s">
        <v>12668</v>
      </c>
      <c r="Q695" t="s">
        <v>12669</v>
      </c>
      <c r="R695" t="s">
        <v>12670</v>
      </c>
      <c r="T695" t="s">
        <v>12671</v>
      </c>
      <c r="U695" t="s">
        <v>3000</v>
      </c>
      <c r="V695" t="s">
        <v>77</v>
      </c>
      <c r="W695" t="s">
        <v>12672</v>
      </c>
      <c r="X695" t="s">
        <v>11</v>
      </c>
      <c r="Y695" t="s">
        <v>12</v>
      </c>
      <c r="Z695" t="s">
        <v>12673</v>
      </c>
      <c r="AA695" t="s">
        <v>14</v>
      </c>
      <c r="AB695">
        <v>12</v>
      </c>
      <c r="AC695">
        <v>0.96030400000000005</v>
      </c>
      <c r="AD695">
        <v>4.1560099999999999E-3</v>
      </c>
      <c r="AE695">
        <v>1.03882E-2</v>
      </c>
      <c r="AF695" t="s">
        <v>15</v>
      </c>
      <c r="AG695">
        <v>10</v>
      </c>
      <c r="AH695">
        <v>0.41058299999999998</v>
      </c>
      <c r="AI695">
        <v>0.27857599999999999</v>
      </c>
      <c r="AJ695">
        <v>0.41226299999999999</v>
      </c>
      <c r="AK695" t="s">
        <v>15</v>
      </c>
      <c r="AL695">
        <v>529230</v>
      </c>
      <c r="AM695" t="s">
        <v>12674</v>
      </c>
      <c r="AN695" t="s">
        <v>12675</v>
      </c>
      <c r="AO695" t="s">
        <v>12676</v>
      </c>
      <c r="AP695" t="s">
        <v>12677</v>
      </c>
      <c r="AR695" t="s">
        <v>12678</v>
      </c>
      <c r="AT695" t="s">
        <v>12679</v>
      </c>
      <c r="AU695" t="s">
        <v>12680</v>
      </c>
      <c r="AV695" t="s">
        <v>12674</v>
      </c>
      <c r="AW695" t="s">
        <v>12681</v>
      </c>
      <c r="AX695" t="s">
        <v>12682</v>
      </c>
      <c r="AY695" t="s">
        <v>12683</v>
      </c>
      <c r="BA695" t="s">
        <v>12684</v>
      </c>
      <c r="BB695" t="s">
        <v>12685</v>
      </c>
    </row>
    <row r="696" spans="1:54" x14ac:dyDescent="0.25">
      <c r="A696">
        <v>0.83322300000000005</v>
      </c>
      <c r="B696">
        <v>1.24671</v>
      </c>
      <c r="C696">
        <f t="shared" si="10"/>
        <v>0.41348699999999994</v>
      </c>
      <c r="D696" t="s">
        <v>29</v>
      </c>
      <c r="E696" t="s">
        <v>29</v>
      </c>
      <c r="F696" t="s">
        <v>1</v>
      </c>
      <c r="G696" t="s">
        <v>29</v>
      </c>
      <c r="H696" t="s">
        <v>1</v>
      </c>
      <c r="I696" t="s">
        <v>57109</v>
      </c>
      <c r="J696" t="s">
        <v>12686</v>
      </c>
      <c r="K696" t="s">
        <v>12687</v>
      </c>
      <c r="L696" t="s">
        <v>12688</v>
      </c>
      <c r="M696" t="s">
        <v>624</v>
      </c>
      <c r="N696" t="s">
        <v>625</v>
      </c>
      <c r="O696" t="s">
        <v>12689</v>
      </c>
      <c r="Q696" t="s">
        <v>12690</v>
      </c>
      <c r="R696" t="s">
        <v>12691</v>
      </c>
      <c r="S696" t="s">
        <v>3434</v>
      </c>
      <c r="T696" t="s">
        <v>12692</v>
      </c>
      <c r="U696" t="s">
        <v>145</v>
      </c>
      <c r="V696" t="s">
        <v>266</v>
      </c>
      <c r="X696" t="s">
        <v>11</v>
      </c>
      <c r="Y696" t="s">
        <v>12</v>
      </c>
      <c r="Z696" t="s">
        <v>12693</v>
      </c>
      <c r="AA696" t="s">
        <v>14</v>
      </c>
      <c r="AB696">
        <v>13</v>
      </c>
      <c r="AC696">
        <v>1.7554099999999999</v>
      </c>
      <c r="AD696">
        <v>2.1673100000000001E-2</v>
      </c>
      <c r="AE696">
        <v>4.3678500000000002E-2</v>
      </c>
      <c r="AF696" t="s">
        <v>15</v>
      </c>
      <c r="AG696">
        <v>13</v>
      </c>
      <c r="AH696">
        <v>2.5863700000000001</v>
      </c>
      <c r="AI696">
        <v>4.1809100000000004E-3</v>
      </c>
      <c r="AJ696">
        <v>1.06639E-2</v>
      </c>
      <c r="AK696" t="s">
        <v>15</v>
      </c>
      <c r="AL696">
        <v>3009640</v>
      </c>
      <c r="AM696" t="s">
        <v>12694</v>
      </c>
      <c r="AN696" t="s">
        <v>12695</v>
      </c>
      <c r="AO696" t="s">
        <v>12696</v>
      </c>
      <c r="AP696" t="s">
        <v>12697</v>
      </c>
      <c r="AR696" t="s">
        <v>12698</v>
      </c>
      <c r="AT696" t="s">
        <v>12699</v>
      </c>
      <c r="AU696" t="s">
        <v>12700</v>
      </c>
      <c r="AV696" t="s">
        <v>12694</v>
      </c>
      <c r="AW696" t="s">
        <v>12701</v>
      </c>
      <c r="AX696" t="s">
        <v>12702</v>
      </c>
      <c r="AY696" t="s">
        <v>12703</v>
      </c>
      <c r="AZ696" t="s">
        <v>12704</v>
      </c>
      <c r="BA696" t="s">
        <v>12705</v>
      </c>
      <c r="BB696" t="s">
        <v>12706</v>
      </c>
    </row>
    <row r="697" spans="1:54" x14ac:dyDescent="0.25">
      <c r="A697">
        <v>-1.1404399999999999</v>
      </c>
      <c r="B697">
        <v>-1.13178</v>
      </c>
      <c r="C697">
        <f t="shared" si="10"/>
        <v>8.65999999999989E-3</v>
      </c>
      <c r="D697" t="s">
        <v>29</v>
      </c>
      <c r="E697" t="s">
        <v>0</v>
      </c>
      <c r="F697" t="s">
        <v>8149</v>
      </c>
      <c r="G697" t="s">
        <v>0</v>
      </c>
      <c r="H697" t="s">
        <v>8149</v>
      </c>
      <c r="I697" t="s">
        <v>57110</v>
      </c>
      <c r="J697" t="s">
        <v>44128</v>
      </c>
      <c r="K697" t="s">
        <v>44129</v>
      </c>
      <c r="L697" t="s">
        <v>44130</v>
      </c>
      <c r="M697" t="s">
        <v>44131</v>
      </c>
      <c r="N697" t="s">
        <v>44132</v>
      </c>
      <c r="Q697" t="s">
        <v>44133</v>
      </c>
      <c r="R697" t="s">
        <v>44134</v>
      </c>
      <c r="S697" t="s">
        <v>44135</v>
      </c>
      <c r="T697" t="s">
        <v>44136</v>
      </c>
      <c r="U697" t="s">
        <v>780</v>
      </c>
      <c r="V697" t="s">
        <v>10</v>
      </c>
      <c r="W697" t="s">
        <v>44137</v>
      </c>
      <c r="X697" t="s">
        <v>11</v>
      </c>
      <c r="Y697" t="s">
        <v>12</v>
      </c>
      <c r="Z697" t="s">
        <v>44138</v>
      </c>
      <c r="AA697" t="s">
        <v>14</v>
      </c>
      <c r="AB697">
        <v>7</v>
      </c>
      <c r="AC697">
        <v>-1.77634</v>
      </c>
      <c r="AD697" s="1">
        <v>1.5024400000000001E-7</v>
      </c>
      <c r="AE697" s="1">
        <v>1.6458500000000001E-6</v>
      </c>
      <c r="AF697" t="s">
        <v>15</v>
      </c>
      <c r="AG697">
        <v>8</v>
      </c>
      <c r="AH697">
        <v>-2.19014</v>
      </c>
      <c r="AI697" s="1">
        <v>3.8002200000000001E-11</v>
      </c>
      <c r="AJ697" s="1">
        <v>9.2190500000000003E-10</v>
      </c>
      <c r="AK697" t="s">
        <v>15</v>
      </c>
      <c r="AL697">
        <v>333299</v>
      </c>
      <c r="AM697" t="s">
        <v>44139</v>
      </c>
      <c r="AO697" t="s">
        <v>44140</v>
      </c>
      <c r="AP697" t="s">
        <v>44141</v>
      </c>
      <c r="AR697" t="s">
        <v>44142</v>
      </c>
      <c r="AS697" t="s">
        <v>43387</v>
      </c>
      <c r="AT697" t="s">
        <v>44143</v>
      </c>
      <c r="AU697" t="s">
        <v>44144</v>
      </c>
      <c r="AV697" t="s">
        <v>44145</v>
      </c>
      <c r="AW697" t="s">
        <v>44146</v>
      </c>
      <c r="AY697" t="s">
        <v>44147</v>
      </c>
      <c r="AZ697" t="s">
        <v>44148</v>
      </c>
      <c r="BA697" t="s">
        <v>44149</v>
      </c>
    </row>
    <row r="698" spans="1:54" x14ac:dyDescent="0.25">
      <c r="A698">
        <v>2.3125300000000002</v>
      </c>
      <c r="B698">
        <v>2.3208299999999999</v>
      </c>
      <c r="C698">
        <f t="shared" si="10"/>
        <v>8.299999999999752E-3</v>
      </c>
      <c r="D698" t="s">
        <v>29</v>
      </c>
      <c r="E698" t="s">
        <v>0</v>
      </c>
      <c r="F698" t="s">
        <v>1</v>
      </c>
      <c r="G698" t="s">
        <v>0</v>
      </c>
      <c r="H698" t="s">
        <v>1</v>
      </c>
      <c r="I698" t="s">
        <v>57110</v>
      </c>
      <c r="J698" t="s">
        <v>3144</v>
      </c>
      <c r="K698" t="s">
        <v>3145</v>
      </c>
      <c r="L698" t="s">
        <v>3146</v>
      </c>
      <c r="M698" t="s">
        <v>806</v>
      </c>
      <c r="O698" t="s">
        <v>3147</v>
      </c>
      <c r="Q698" t="s">
        <v>186</v>
      </c>
      <c r="R698" t="s">
        <v>3148</v>
      </c>
      <c r="S698" t="s">
        <v>1147</v>
      </c>
      <c r="T698" t="s">
        <v>3149</v>
      </c>
      <c r="U698" t="s">
        <v>9</v>
      </c>
      <c r="V698" t="s">
        <v>99</v>
      </c>
      <c r="W698" t="s">
        <v>2192</v>
      </c>
      <c r="X698" t="s">
        <v>11</v>
      </c>
      <c r="Y698" t="s">
        <v>12</v>
      </c>
      <c r="Z698" t="s">
        <v>3150</v>
      </c>
      <c r="AA698" t="s">
        <v>14</v>
      </c>
      <c r="AB698">
        <v>3</v>
      </c>
      <c r="AC698">
        <v>2.6685500000000002</v>
      </c>
      <c r="AD698" s="1">
        <v>8.8303900000000003E-6</v>
      </c>
      <c r="AE698" s="1">
        <v>5.4979199999999997E-5</v>
      </c>
      <c r="AF698" t="s">
        <v>15</v>
      </c>
      <c r="AG698">
        <v>3</v>
      </c>
      <c r="AH698">
        <v>2.7575099999999999</v>
      </c>
      <c r="AI698" s="1">
        <v>9.7843399999999991E-7</v>
      </c>
      <c r="AJ698" s="1">
        <v>8.3447100000000006E-6</v>
      </c>
      <c r="AK698" t="s">
        <v>15</v>
      </c>
      <c r="AL698">
        <v>2677570</v>
      </c>
      <c r="AM698" t="s">
        <v>3151</v>
      </c>
      <c r="AN698" t="s">
        <v>3152</v>
      </c>
      <c r="AO698" t="s">
        <v>3153</v>
      </c>
      <c r="AP698" t="s">
        <v>3154</v>
      </c>
      <c r="AQ698" t="s">
        <v>3155</v>
      </c>
      <c r="AR698" t="s">
        <v>3156</v>
      </c>
      <c r="AS698" t="s">
        <v>3157</v>
      </c>
      <c r="AT698" t="s">
        <v>3158</v>
      </c>
      <c r="AU698" t="s">
        <v>3159</v>
      </c>
      <c r="AV698" t="s">
        <v>3160</v>
      </c>
      <c r="AY698" t="s">
        <v>3161</v>
      </c>
      <c r="AZ698" t="s">
        <v>3162</v>
      </c>
      <c r="BA698" t="s">
        <v>3163</v>
      </c>
      <c r="BB698" t="s">
        <v>3164</v>
      </c>
    </row>
    <row r="699" spans="1:54" x14ac:dyDescent="0.25">
      <c r="A699">
        <v>-0.99229599999999996</v>
      </c>
      <c r="B699">
        <v>-0.98410699999999995</v>
      </c>
      <c r="C699">
        <f t="shared" si="10"/>
        <v>8.1890000000000018E-3</v>
      </c>
      <c r="D699" t="s">
        <v>29</v>
      </c>
      <c r="E699" t="s">
        <v>29</v>
      </c>
      <c r="F699" t="s">
        <v>8149</v>
      </c>
      <c r="G699" t="s">
        <v>0</v>
      </c>
      <c r="H699" t="s">
        <v>8149</v>
      </c>
      <c r="I699" t="s">
        <v>57113</v>
      </c>
      <c r="J699" t="s">
        <v>42930</v>
      </c>
      <c r="K699" t="s">
        <v>42931</v>
      </c>
      <c r="L699" t="s">
        <v>42932</v>
      </c>
      <c r="M699" t="s">
        <v>3614</v>
      </c>
      <c r="Q699" t="s">
        <v>42933</v>
      </c>
      <c r="R699" t="s">
        <v>42934</v>
      </c>
      <c r="S699" t="s">
        <v>35388</v>
      </c>
      <c r="T699" t="s">
        <v>6522</v>
      </c>
      <c r="U699" t="s">
        <v>9</v>
      </c>
      <c r="V699" t="s">
        <v>408</v>
      </c>
      <c r="X699" t="s">
        <v>11</v>
      </c>
      <c r="Y699" t="s">
        <v>12</v>
      </c>
      <c r="Z699" t="s">
        <v>42935</v>
      </c>
      <c r="AA699" t="s">
        <v>14</v>
      </c>
      <c r="AB699">
        <v>3</v>
      </c>
      <c r="AC699">
        <v>-1.20397</v>
      </c>
      <c r="AD699">
        <v>1.01239E-2</v>
      </c>
      <c r="AE699">
        <v>2.2324900000000002E-2</v>
      </c>
      <c r="AF699" t="s">
        <v>15</v>
      </c>
      <c r="AG699">
        <v>4</v>
      </c>
      <c r="AH699">
        <v>-1.6421600000000001</v>
      </c>
      <c r="AI699" s="1">
        <v>6.1044100000000001E-5</v>
      </c>
      <c r="AJ699">
        <v>2.95302E-4</v>
      </c>
      <c r="AK699" t="s">
        <v>15</v>
      </c>
      <c r="AL699">
        <v>324889</v>
      </c>
      <c r="AM699" t="s">
        <v>42936</v>
      </c>
      <c r="AO699" t="s">
        <v>42937</v>
      </c>
      <c r="AP699" t="s">
        <v>42938</v>
      </c>
      <c r="AR699" t="s">
        <v>42939</v>
      </c>
      <c r="AS699" t="s">
        <v>42940</v>
      </c>
      <c r="AT699" t="s">
        <v>42941</v>
      </c>
      <c r="AU699" t="s">
        <v>42942</v>
      </c>
      <c r="AV699" t="s">
        <v>42943</v>
      </c>
      <c r="AY699" t="s">
        <v>42944</v>
      </c>
      <c r="BA699" t="s">
        <v>42945</v>
      </c>
    </row>
    <row r="700" spans="1:54" x14ac:dyDescent="0.25">
      <c r="A700">
        <v>0.86101099999999997</v>
      </c>
      <c r="B700">
        <v>0.86886600000000003</v>
      </c>
      <c r="C700">
        <f t="shared" si="10"/>
        <v>7.8550000000000564E-3</v>
      </c>
      <c r="D700" t="s">
        <v>29</v>
      </c>
      <c r="E700" t="s">
        <v>0</v>
      </c>
      <c r="F700" t="s">
        <v>1</v>
      </c>
      <c r="G700" t="s">
        <v>0</v>
      </c>
      <c r="H700" t="s">
        <v>1</v>
      </c>
      <c r="I700" t="s">
        <v>57110</v>
      </c>
      <c r="J700" t="s">
        <v>12349</v>
      </c>
      <c r="K700" t="s">
        <v>54</v>
      </c>
      <c r="L700" t="s">
        <v>12350</v>
      </c>
      <c r="M700" t="s">
        <v>1177</v>
      </c>
      <c r="Q700" t="s">
        <v>12351</v>
      </c>
      <c r="R700" t="s">
        <v>12352</v>
      </c>
      <c r="S700" t="s">
        <v>2404</v>
      </c>
      <c r="U700" t="s">
        <v>347</v>
      </c>
      <c r="V700" t="s">
        <v>77</v>
      </c>
      <c r="X700" t="s">
        <v>11</v>
      </c>
      <c r="Y700" t="s">
        <v>12</v>
      </c>
      <c r="Z700" t="s">
        <v>12353</v>
      </c>
      <c r="AA700" t="s">
        <v>14</v>
      </c>
      <c r="AB700">
        <v>5</v>
      </c>
      <c r="AC700">
        <v>1.0359499999999999</v>
      </c>
      <c r="AD700">
        <v>3.1186500000000002E-3</v>
      </c>
      <c r="AE700">
        <v>8.2141599999999999E-3</v>
      </c>
      <c r="AF700" t="s">
        <v>15</v>
      </c>
      <c r="AG700">
        <v>5</v>
      </c>
      <c r="AH700">
        <v>1.10388</v>
      </c>
      <c r="AI700">
        <v>8.3096099999999996E-4</v>
      </c>
      <c r="AJ700">
        <v>2.7118099999999998E-3</v>
      </c>
      <c r="AK700" t="s">
        <v>15</v>
      </c>
      <c r="AL700">
        <v>350522</v>
      </c>
      <c r="AM700" t="s">
        <v>12354</v>
      </c>
      <c r="AO700" t="s">
        <v>12355</v>
      </c>
      <c r="AP700" t="s">
        <v>12356</v>
      </c>
      <c r="AR700" t="s">
        <v>12357</v>
      </c>
      <c r="AT700" t="s">
        <v>12358</v>
      </c>
      <c r="AU700" t="s">
        <v>12359</v>
      </c>
      <c r="AV700" t="s">
        <v>12360</v>
      </c>
      <c r="AY700" t="s">
        <v>12361</v>
      </c>
      <c r="AZ700" t="s">
        <v>12362</v>
      </c>
      <c r="BA700" t="s">
        <v>12363</v>
      </c>
      <c r="BB700" t="s">
        <v>12364</v>
      </c>
    </row>
    <row r="701" spans="1:54" x14ac:dyDescent="0.25">
      <c r="A701">
        <v>-0.75097400000000003</v>
      </c>
      <c r="B701">
        <v>-0.74397800000000003</v>
      </c>
      <c r="C701">
        <f t="shared" si="10"/>
        <v>6.9960000000000022E-3</v>
      </c>
      <c r="D701" t="s">
        <v>29</v>
      </c>
      <c r="E701" t="s">
        <v>29</v>
      </c>
      <c r="F701" t="s">
        <v>8149</v>
      </c>
      <c r="G701" t="s">
        <v>0</v>
      </c>
      <c r="H701" t="s">
        <v>8149</v>
      </c>
      <c r="I701" t="s">
        <v>57113</v>
      </c>
      <c r="J701" t="s">
        <v>40898</v>
      </c>
      <c r="K701" t="s">
        <v>40899</v>
      </c>
      <c r="L701" t="s">
        <v>40900</v>
      </c>
      <c r="M701" t="s">
        <v>40901</v>
      </c>
      <c r="N701" t="s">
        <v>32574</v>
      </c>
      <c r="Q701" t="s">
        <v>2974</v>
      </c>
      <c r="R701" t="s">
        <v>4894</v>
      </c>
      <c r="T701" t="s">
        <v>40902</v>
      </c>
      <c r="U701" t="s">
        <v>996</v>
      </c>
      <c r="V701" t="s">
        <v>77</v>
      </c>
      <c r="W701" t="s">
        <v>40903</v>
      </c>
      <c r="X701" t="s">
        <v>11</v>
      </c>
      <c r="Y701" t="s">
        <v>12</v>
      </c>
      <c r="Z701" t="s">
        <v>40904</v>
      </c>
      <c r="AA701" t="s">
        <v>14</v>
      </c>
      <c r="AB701">
        <v>2</v>
      </c>
      <c r="AC701">
        <v>-2.5240900000000002</v>
      </c>
      <c r="AD701">
        <v>3.0359199999999999E-4</v>
      </c>
      <c r="AE701">
        <v>1.1507100000000001E-3</v>
      </c>
      <c r="AF701" t="s">
        <v>15</v>
      </c>
      <c r="AG701">
        <v>3</v>
      </c>
      <c r="AH701">
        <v>-2.9918999999999998</v>
      </c>
      <c r="AI701">
        <v>1.0704099999999999E-3</v>
      </c>
      <c r="AJ701">
        <v>3.3386700000000002E-3</v>
      </c>
      <c r="AK701" t="s">
        <v>15</v>
      </c>
      <c r="AL701">
        <v>951577</v>
      </c>
      <c r="AM701" t="s">
        <v>40905</v>
      </c>
      <c r="AO701" t="s">
        <v>40906</v>
      </c>
      <c r="AP701" t="s">
        <v>40907</v>
      </c>
      <c r="AR701" t="s">
        <v>40908</v>
      </c>
      <c r="AT701" t="s">
        <v>40909</v>
      </c>
      <c r="AU701" t="s">
        <v>40910</v>
      </c>
      <c r="AV701" t="s">
        <v>40905</v>
      </c>
      <c r="AY701" t="s">
        <v>40911</v>
      </c>
      <c r="AZ701" t="s">
        <v>40912</v>
      </c>
      <c r="BA701" t="s">
        <v>40913</v>
      </c>
    </row>
    <row r="702" spans="1:54" x14ac:dyDescent="0.25">
      <c r="A702">
        <v>0.82437899999999997</v>
      </c>
      <c r="B702">
        <v>0.104537</v>
      </c>
      <c r="C702">
        <f t="shared" si="10"/>
        <v>-0.71984199999999998</v>
      </c>
      <c r="D702" t="s">
        <v>29</v>
      </c>
      <c r="E702" t="s">
        <v>29</v>
      </c>
      <c r="F702" t="s">
        <v>1</v>
      </c>
      <c r="G702" t="s">
        <v>29</v>
      </c>
      <c r="H702" t="s">
        <v>1</v>
      </c>
      <c r="I702" t="s">
        <v>57109</v>
      </c>
      <c r="J702" t="s">
        <v>12805</v>
      </c>
      <c r="K702" t="s">
        <v>12806</v>
      </c>
      <c r="L702" t="s">
        <v>623</v>
      </c>
      <c r="M702" t="s">
        <v>12807</v>
      </c>
      <c r="N702" t="s">
        <v>12808</v>
      </c>
      <c r="O702" t="s">
        <v>12809</v>
      </c>
      <c r="Q702" t="s">
        <v>12810</v>
      </c>
      <c r="R702" t="s">
        <v>12811</v>
      </c>
      <c r="T702" t="s">
        <v>12812</v>
      </c>
      <c r="U702" t="s">
        <v>347</v>
      </c>
      <c r="V702" t="s">
        <v>77</v>
      </c>
      <c r="W702" t="s">
        <v>12813</v>
      </c>
      <c r="X702" t="s">
        <v>11</v>
      </c>
      <c r="Y702" t="s">
        <v>12</v>
      </c>
      <c r="Z702" t="s">
        <v>12814</v>
      </c>
      <c r="AA702" t="s">
        <v>14</v>
      </c>
      <c r="AB702">
        <v>3</v>
      </c>
      <c r="AC702">
        <v>1.4557100000000001</v>
      </c>
      <c r="AD702">
        <v>4.6950899999999999E-3</v>
      </c>
      <c r="AE702">
        <v>1.15265E-2</v>
      </c>
      <c r="AF702" t="s">
        <v>15</v>
      </c>
      <c r="AG702">
        <v>4</v>
      </c>
      <c r="AH702">
        <v>0.22106799999999999</v>
      </c>
      <c r="AI702">
        <v>0.45241900000000002</v>
      </c>
      <c r="AJ702">
        <v>0.64030799999999999</v>
      </c>
      <c r="AK702" t="s">
        <v>15</v>
      </c>
      <c r="AL702">
        <v>91285</v>
      </c>
      <c r="AM702" t="s">
        <v>12815</v>
      </c>
      <c r="AN702" t="s">
        <v>12816</v>
      </c>
      <c r="AO702" t="s">
        <v>12817</v>
      </c>
      <c r="AP702" t="s">
        <v>12818</v>
      </c>
      <c r="AQ702" t="s">
        <v>12819</v>
      </c>
      <c r="AR702" t="s">
        <v>12820</v>
      </c>
      <c r="AT702" t="s">
        <v>12821</v>
      </c>
      <c r="AU702" t="s">
        <v>12822</v>
      </c>
      <c r="AV702" t="s">
        <v>12815</v>
      </c>
      <c r="AW702" t="s">
        <v>12823</v>
      </c>
      <c r="AX702" t="s">
        <v>12824</v>
      </c>
      <c r="AY702" t="s">
        <v>12825</v>
      </c>
      <c r="BA702" t="s">
        <v>607</v>
      </c>
      <c r="BB702" t="s">
        <v>12826</v>
      </c>
    </row>
    <row r="703" spans="1:54" x14ac:dyDescent="0.25">
      <c r="A703">
        <v>1.2339599999999999</v>
      </c>
      <c r="B703">
        <v>1.2401800000000001</v>
      </c>
      <c r="C703">
        <f t="shared" si="10"/>
        <v>6.2200000000001143E-3</v>
      </c>
      <c r="D703" t="s">
        <v>29</v>
      </c>
      <c r="E703" t="s">
        <v>0</v>
      </c>
      <c r="F703" t="s">
        <v>1</v>
      </c>
      <c r="G703" t="s">
        <v>0</v>
      </c>
      <c r="H703" t="s">
        <v>1</v>
      </c>
      <c r="I703" t="s">
        <v>57110</v>
      </c>
      <c r="J703" t="s">
        <v>9053</v>
      </c>
      <c r="K703" t="s">
        <v>9054</v>
      </c>
      <c r="L703" t="s">
        <v>9055</v>
      </c>
      <c r="Q703" t="s">
        <v>9056</v>
      </c>
      <c r="R703" t="s">
        <v>9057</v>
      </c>
      <c r="U703" t="s">
        <v>9</v>
      </c>
      <c r="V703" t="s">
        <v>266</v>
      </c>
      <c r="X703" t="s">
        <v>11</v>
      </c>
      <c r="Y703" t="s">
        <v>12</v>
      </c>
      <c r="Z703" t="s">
        <v>9058</v>
      </c>
      <c r="AA703" t="s">
        <v>14</v>
      </c>
      <c r="AB703">
        <v>4</v>
      </c>
      <c r="AC703">
        <v>2.4689199999999998</v>
      </c>
      <c r="AD703" s="1">
        <v>2.4261400000000002E-6</v>
      </c>
      <c r="AE703" s="1">
        <v>1.8464199999999998E-5</v>
      </c>
      <c r="AF703" t="s">
        <v>15</v>
      </c>
      <c r="AG703">
        <v>4</v>
      </c>
      <c r="AH703">
        <v>2.7112099999999999</v>
      </c>
      <c r="AI703" s="1">
        <v>2.3097500000000002E-6</v>
      </c>
      <c r="AJ703" s="1">
        <v>1.76739E-5</v>
      </c>
      <c r="AK703" t="s">
        <v>15</v>
      </c>
      <c r="AL703">
        <v>1604600</v>
      </c>
      <c r="AM703" t="s">
        <v>9059</v>
      </c>
      <c r="AO703" t="s">
        <v>9060</v>
      </c>
      <c r="AP703" t="s">
        <v>9061</v>
      </c>
      <c r="AR703" t="s">
        <v>9062</v>
      </c>
      <c r="AS703" t="s">
        <v>9063</v>
      </c>
      <c r="AT703" t="s">
        <v>9064</v>
      </c>
      <c r="AU703" t="s">
        <v>9065</v>
      </c>
      <c r="AV703" t="s">
        <v>9059</v>
      </c>
      <c r="AW703" t="s">
        <v>9066</v>
      </c>
      <c r="AY703" t="s">
        <v>9067</v>
      </c>
      <c r="AZ703" t="s">
        <v>1950</v>
      </c>
      <c r="BA703" t="s">
        <v>9068</v>
      </c>
    </row>
    <row r="704" spans="1:54" x14ac:dyDescent="0.25">
      <c r="A704">
        <v>0.82175399999999998</v>
      </c>
      <c r="B704">
        <v>0.900038</v>
      </c>
      <c r="C704">
        <f t="shared" si="10"/>
        <v>7.828400000000002E-2</v>
      </c>
      <c r="D704" t="s">
        <v>29</v>
      </c>
      <c r="E704" t="s">
        <v>29</v>
      </c>
      <c r="F704" t="s">
        <v>1</v>
      </c>
      <c r="G704" t="s">
        <v>29</v>
      </c>
      <c r="H704" t="s">
        <v>1</v>
      </c>
      <c r="I704" t="s">
        <v>57109</v>
      </c>
      <c r="J704" t="s">
        <v>12845</v>
      </c>
      <c r="K704" t="s">
        <v>7833</v>
      </c>
      <c r="L704" t="s">
        <v>12846</v>
      </c>
      <c r="M704" t="s">
        <v>12847</v>
      </c>
      <c r="N704" t="s">
        <v>12848</v>
      </c>
      <c r="Q704" t="s">
        <v>2974</v>
      </c>
      <c r="R704" t="s">
        <v>4894</v>
      </c>
      <c r="T704" t="s">
        <v>12849</v>
      </c>
      <c r="U704" t="s">
        <v>4088</v>
      </c>
      <c r="V704" t="s">
        <v>10</v>
      </c>
      <c r="X704" t="s">
        <v>11</v>
      </c>
      <c r="Y704" t="s">
        <v>12</v>
      </c>
      <c r="Z704" t="s">
        <v>12850</v>
      </c>
      <c r="AA704" t="s">
        <v>14</v>
      </c>
      <c r="AB704">
        <v>3</v>
      </c>
      <c r="AC704">
        <v>1.2363200000000001</v>
      </c>
      <c r="AD704">
        <v>7.2322000000000003E-3</v>
      </c>
      <c r="AE704">
        <v>1.6799600000000001E-2</v>
      </c>
      <c r="AF704" t="s">
        <v>15</v>
      </c>
      <c r="AG704">
        <v>3</v>
      </c>
      <c r="AH704">
        <v>1.2221200000000001</v>
      </c>
      <c r="AI704">
        <v>4.1285799999999998E-3</v>
      </c>
      <c r="AJ704">
        <v>1.05551E-2</v>
      </c>
      <c r="AK704" t="s">
        <v>15</v>
      </c>
      <c r="AL704">
        <v>3521520</v>
      </c>
      <c r="AM704" t="s">
        <v>12851</v>
      </c>
      <c r="AO704" t="s">
        <v>12852</v>
      </c>
      <c r="AP704" t="s">
        <v>12853</v>
      </c>
      <c r="AR704" t="s">
        <v>12854</v>
      </c>
      <c r="AS704" t="s">
        <v>12855</v>
      </c>
      <c r="AT704" t="s">
        <v>12856</v>
      </c>
      <c r="AU704" t="s">
        <v>12857</v>
      </c>
      <c r="AV704" t="s">
        <v>12858</v>
      </c>
      <c r="AW704" t="s">
        <v>12859</v>
      </c>
      <c r="AY704" t="s">
        <v>12860</v>
      </c>
      <c r="BA704" t="s">
        <v>12861</v>
      </c>
    </row>
    <row r="705" spans="1:54" x14ac:dyDescent="0.25">
      <c r="A705">
        <v>-1.9735100000000001</v>
      </c>
      <c r="B705">
        <v>-1.9676</v>
      </c>
      <c r="C705">
        <f t="shared" si="10"/>
        <v>5.9100000000000819E-3</v>
      </c>
      <c r="D705" t="s">
        <v>29</v>
      </c>
      <c r="E705" t="s">
        <v>0</v>
      </c>
      <c r="F705" t="s">
        <v>8149</v>
      </c>
      <c r="G705" t="s">
        <v>0</v>
      </c>
      <c r="H705" t="s">
        <v>8149</v>
      </c>
      <c r="I705" t="s">
        <v>57110</v>
      </c>
      <c r="J705" t="s">
        <v>48359</v>
      </c>
      <c r="K705" t="s">
        <v>48360</v>
      </c>
      <c r="L705" t="s">
        <v>48361</v>
      </c>
      <c r="M705" t="s">
        <v>41108</v>
      </c>
      <c r="N705" t="s">
        <v>41109</v>
      </c>
      <c r="Q705" t="s">
        <v>33580</v>
      </c>
      <c r="R705" t="s">
        <v>48362</v>
      </c>
      <c r="S705" t="s">
        <v>33582</v>
      </c>
      <c r="T705" t="s">
        <v>36337</v>
      </c>
      <c r="U705" t="s">
        <v>9</v>
      </c>
      <c r="V705" t="s">
        <v>59</v>
      </c>
      <c r="W705" t="s">
        <v>48363</v>
      </c>
      <c r="X705" t="s">
        <v>11</v>
      </c>
      <c r="Y705" t="s">
        <v>12</v>
      </c>
      <c r="Z705" t="s">
        <v>48364</v>
      </c>
      <c r="AA705" t="s">
        <v>14</v>
      </c>
      <c r="AB705">
        <v>3</v>
      </c>
      <c r="AC705">
        <v>-6.0768800000000001</v>
      </c>
      <c r="AD705" s="1">
        <v>3.3361200000000001E-8</v>
      </c>
      <c r="AE705" s="1">
        <v>4.3854899999999999E-7</v>
      </c>
      <c r="AF705" t="s">
        <v>15</v>
      </c>
      <c r="AG705">
        <v>3</v>
      </c>
      <c r="AH705">
        <v>-5.5784200000000004</v>
      </c>
      <c r="AI705" s="1">
        <v>1.7897100000000001E-10</v>
      </c>
      <c r="AJ705" s="1">
        <v>3.5958800000000002E-9</v>
      </c>
      <c r="AK705" t="s">
        <v>15</v>
      </c>
      <c r="AL705">
        <v>5153350</v>
      </c>
      <c r="AM705" t="s">
        <v>48365</v>
      </c>
      <c r="AO705" t="s">
        <v>48366</v>
      </c>
      <c r="AP705" t="s">
        <v>48367</v>
      </c>
      <c r="AQ705" t="s">
        <v>48368</v>
      </c>
      <c r="AR705" t="s">
        <v>48369</v>
      </c>
      <c r="AT705" t="s">
        <v>48370</v>
      </c>
      <c r="AU705" t="s">
        <v>48371</v>
      </c>
      <c r="AV705" t="s">
        <v>48372</v>
      </c>
      <c r="AW705" t="s">
        <v>48373</v>
      </c>
      <c r="AY705" t="s">
        <v>41125</v>
      </c>
      <c r="BA705" t="s">
        <v>41126</v>
      </c>
    </row>
    <row r="706" spans="1:54" x14ac:dyDescent="0.25">
      <c r="A706">
        <v>-0.61035200000000001</v>
      </c>
      <c r="B706">
        <v>-0.605626</v>
      </c>
      <c r="C706">
        <f t="shared" si="10"/>
        <v>4.726000000000008E-3</v>
      </c>
      <c r="D706" t="s">
        <v>29</v>
      </c>
      <c r="E706" t="s">
        <v>29</v>
      </c>
      <c r="F706" t="s">
        <v>8149</v>
      </c>
      <c r="G706" t="s">
        <v>0</v>
      </c>
      <c r="H706" t="s">
        <v>8149</v>
      </c>
      <c r="I706" t="s">
        <v>57113</v>
      </c>
      <c r="J706" t="s">
        <v>39468</v>
      </c>
      <c r="K706" t="s">
        <v>39469</v>
      </c>
      <c r="L706" t="s">
        <v>39470</v>
      </c>
      <c r="M706" t="s">
        <v>7014</v>
      </c>
      <c r="Q706" t="s">
        <v>39471</v>
      </c>
      <c r="R706" t="s">
        <v>26945</v>
      </c>
      <c r="S706" t="s">
        <v>19895</v>
      </c>
      <c r="T706" t="s">
        <v>2058</v>
      </c>
      <c r="U706" t="s">
        <v>347</v>
      </c>
      <c r="V706" t="s">
        <v>77</v>
      </c>
      <c r="W706" t="s">
        <v>39472</v>
      </c>
      <c r="X706" t="s">
        <v>11</v>
      </c>
      <c r="Y706" t="s">
        <v>12</v>
      </c>
      <c r="Z706" t="s">
        <v>39473</v>
      </c>
      <c r="AA706" t="s">
        <v>14</v>
      </c>
      <c r="AB706">
        <v>7</v>
      </c>
      <c r="AC706">
        <v>-0.96770800000000001</v>
      </c>
      <c r="AD706">
        <v>1.10344E-3</v>
      </c>
      <c r="AE706">
        <v>3.4093499999999998E-3</v>
      </c>
      <c r="AF706" t="s">
        <v>15</v>
      </c>
      <c r="AG706">
        <v>7</v>
      </c>
      <c r="AH706">
        <v>-0.99218799999999996</v>
      </c>
      <c r="AI706">
        <v>3.38769E-4</v>
      </c>
      <c r="AJ706">
        <v>1.2767200000000001E-3</v>
      </c>
      <c r="AK706" t="s">
        <v>15</v>
      </c>
      <c r="AL706">
        <v>3503160</v>
      </c>
      <c r="AM706" t="s">
        <v>39474</v>
      </c>
      <c r="AO706" t="s">
        <v>39475</v>
      </c>
      <c r="AP706" t="s">
        <v>39476</v>
      </c>
      <c r="AQ706" t="s">
        <v>39477</v>
      </c>
      <c r="AR706" t="s">
        <v>39478</v>
      </c>
      <c r="AS706" t="s">
        <v>39479</v>
      </c>
      <c r="AT706" t="s">
        <v>39480</v>
      </c>
      <c r="AU706" t="s">
        <v>39481</v>
      </c>
      <c r="AV706" t="s">
        <v>39482</v>
      </c>
      <c r="AW706" t="s">
        <v>39483</v>
      </c>
      <c r="AY706" t="s">
        <v>39484</v>
      </c>
      <c r="AZ706" t="s">
        <v>39485</v>
      </c>
      <c r="BA706" t="s">
        <v>39486</v>
      </c>
    </row>
    <row r="707" spans="1:54" x14ac:dyDescent="0.25">
      <c r="A707">
        <v>0.81469899999999995</v>
      </c>
      <c r="B707">
        <v>0.627058</v>
      </c>
      <c r="C707">
        <f t="shared" ref="C707:C770" si="11">B707-A707</f>
        <v>-0.18764099999999995</v>
      </c>
      <c r="D707" t="s">
        <v>29</v>
      </c>
      <c r="E707" t="s">
        <v>29</v>
      </c>
      <c r="F707" t="s">
        <v>1</v>
      </c>
      <c r="G707" t="s">
        <v>29</v>
      </c>
      <c r="H707" t="s">
        <v>1</v>
      </c>
      <c r="I707" t="s">
        <v>57109</v>
      </c>
      <c r="J707" t="s">
        <v>12896</v>
      </c>
      <c r="K707" t="s">
        <v>8575</v>
      </c>
      <c r="L707" t="s">
        <v>12897</v>
      </c>
      <c r="Q707" t="s">
        <v>12898</v>
      </c>
      <c r="R707" t="s">
        <v>12899</v>
      </c>
      <c r="T707" t="s">
        <v>5380</v>
      </c>
      <c r="V707" t="s">
        <v>77</v>
      </c>
      <c r="X707" t="s">
        <v>11</v>
      </c>
      <c r="Y707" t="s">
        <v>12</v>
      </c>
      <c r="Z707" t="s">
        <v>12900</v>
      </c>
      <c r="AA707" t="s">
        <v>14</v>
      </c>
      <c r="AB707">
        <v>5</v>
      </c>
      <c r="AC707">
        <v>1.4884299999999999</v>
      </c>
      <c r="AD707">
        <v>1.303E-2</v>
      </c>
      <c r="AE707">
        <v>2.7933800000000002E-2</v>
      </c>
      <c r="AF707" t="s">
        <v>15</v>
      </c>
      <c r="AG707">
        <v>6</v>
      </c>
      <c r="AH707">
        <v>1.1858</v>
      </c>
      <c r="AI707">
        <v>1.6027599999999999E-2</v>
      </c>
      <c r="AJ707">
        <v>3.4923700000000002E-2</v>
      </c>
      <c r="AK707" t="s">
        <v>15</v>
      </c>
      <c r="AL707">
        <v>39822</v>
      </c>
      <c r="AM707" t="s">
        <v>12901</v>
      </c>
      <c r="AO707" t="s">
        <v>12902</v>
      </c>
      <c r="AP707" t="s">
        <v>12903</v>
      </c>
      <c r="AR707" t="s">
        <v>12904</v>
      </c>
      <c r="AT707" t="s">
        <v>12905</v>
      </c>
      <c r="AU707" t="s">
        <v>12906</v>
      </c>
      <c r="AV707" t="s">
        <v>12901</v>
      </c>
      <c r="AX707" t="s">
        <v>3342</v>
      </c>
    </row>
    <row r="708" spans="1:54" x14ac:dyDescent="0.25">
      <c r="A708">
        <v>0.80975399999999997</v>
      </c>
      <c r="B708">
        <v>0.62080900000000006</v>
      </c>
      <c r="C708">
        <f t="shared" si="11"/>
        <v>-0.18894499999999992</v>
      </c>
      <c r="D708" t="s">
        <v>29</v>
      </c>
      <c r="E708" t="s">
        <v>29</v>
      </c>
      <c r="F708" t="s">
        <v>1</v>
      </c>
      <c r="G708" t="s">
        <v>29</v>
      </c>
      <c r="H708" t="s">
        <v>1</v>
      </c>
      <c r="I708" t="s">
        <v>57109</v>
      </c>
      <c r="J708" t="s">
        <v>12907</v>
      </c>
      <c r="K708" t="s">
        <v>12908</v>
      </c>
      <c r="L708" t="s">
        <v>12909</v>
      </c>
      <c r="M708" t="s">
        <v>6636</v>
      </c>
      <c r="N708" t="s">
        <v>6637</v>
      </c>
      <c r="Q708" t="s">
        <v>6638</v>
      </c>
      <c r="R708" t="s">
        <v>12910</v>
      </c>
      <c r="T708" t="s">
        <v>12911</v>
      </c>
      <c r="U708" t="s">
        <v>76</v>
      </c>
      <c r="V708" t="s">
        <v>77</v>
      </c>
      <c r="X708" t="s">
        <v>11</v>
      </c>
      <c r="Y708" t="s">
        <v>12</v>
      </c>
      <c r="Z708" t="s">
        <v>12912</v>
      </c>
      <c r="AA708" t="s">
        <v>14</v>
      </c>
      <c r="AB708">
        <v>1</v>
      </c>
      <c r="AC708">
        <v>3.21827</v>
      </c>
      <c r="AD708">
        <v>5.61533E-3</v>
      </c>
      <c r="AE708">
        <v>1.3454499999999999E-2</v>
      </c>
      <c r="AF708" t="s">
        <v>15</v>
      </c>
      <c r="AG708">
        <v>1</v>
      </c>
      <c r="AH708">
        <v>2.1595300000000002</v>
      </c>
      <c r="AI708">
        <v>1.9053500000000001E-2</v>
      </c>
      <c r="AJ708">
        <v>4.0651600000000003E-2</v>
      </c>
      <c r="AK708" t="s">
        <v>15</v>
      </c>
      <c r="AL708">
        <v>167252</v>
      </c>
      <c r="AM708" t="s">
        <v>12913</v>
      </c>
      <c r="AO708" t="s">
        <v>12914</v>
      </c>
      <c r="AP708" t="s">
        <v>12915</v>
      </c>
      <c r="AQ708" t="s">
        <v>12916</v>
      </c>
      <c r="AR708" t="s">
        <v>12917</v>
      </c>
      <c r="AT708" t="s">
        <v>12918</v>
      </c>
      <c r="AU708" t="s">
        <v>12919</v>
      </c>
      <c r="AV708" t="s">
        <v>12920</v>
      </c>
      <c r="AX708" t="s">
        <v>12921</v>
      </c>
      <c r="AZ708" t="s">
        <v>12922</v>
      </c>
      <c r="BA708" t="s">
        <v>12923</v>
      </c>
    </row>
    <row r="709" spans="1:54" x14ac:dyDescent="0.25">
      <c r="A709">
        <v>0.80828100000000003</v>
      </c>
      <c r="B709">
        <v>0.95431900000000003</v>
      </c>
      <c r="C709">
        <f t="shared" si="11"/>
        <v>0.146038</v>
      </c>
      <c r="D709" t="s">
        <v>29</v>
      </c>
      <c r="E709" t="s">
        <v>29</v>
      </c>
      <c r="F709" t="s">
        <v>1</v>
      </c>
      <c r="G709" t="s">
        <v>29</v>
      </c>
      <c r="H709" t="s">
        <v>1</v>
      </c>
      <c r="I709" t="s">
        <v>57109</v>
      </c>
      <c r="J709" t="s">
        <v>12924</v>
      </c>
      <c r="K709" t="s">
        <v>534</v>
      </c>
      <c r="L709" t="s">
        <v>12925</v>
      </c>
      <c r="M709" t="s">
        <v>241</v>
      </c>
      <c r="N709" t="s">
        <v>241</v>
      </c>
      <c r="Q709" t="s">
        <v>7874</v>
      </c>
      <c r="R709" t="s">
        <v>12926</v>
      </c>
      <c r="T709" t="s">
        <v>1863</v>
      </c>
      <c r="U709" t="s">
        <v>347</v>
      </c>
      <c r="V709" t="s">
        <v>77</v>
      </c>
      <c r="W709" t="s">
        <v>2802</v>
      </c>
      <c r="X709" t="s">
        <v>11</v>
      </c>
      <c r="Y709" t="s">
        <v>12</v>
      </c>
      <c r="Z709" t="s">
        <v>12927</v>
      </c>
      <c r="AA709" t="s">
        <v>14</v>
      </c>
      <c r="AB709">
        <v>1</v>
      </c>
      <c r="AC709">
        <v>1.6343799999999999</v>
      </c>
      <c r="AD709">
        <v>5.9248799999999997E-2</v>
      </c>
      <c r="AE709">
        <v>0.104736</v>
      </c>
      <c r="AF709" t="s">
        <v>15</v>
      </c>
      <c r="AG709">
        <v>1</v>
      </c>
      <c r="AH709">
        <v>2.20126</v>
      </c>
      <c r="AI709">
        <v>1.51407E-2</v>
      </c>
      <c r="AJ709">
        <v>3.3167700000000001E-2</v>
      </c>
      <c r="AK709" t="s">
        <v>15</v>
      </c>
      <c r="AL709">
        <v>273078</v>
      </c>
      <c r="AM709" t="s">
        <v>12928</v>
      </c>
      <c r="AO709" t="s">
        <v>12929</v>
      </c>
      <c r="AP709" t="s">
        <v>12930</v>
      </c>
      <c r="AQ709" t="s">
        <v>12931</v>
      </c>
      <c r="AR709" t="s">
        <v>12932</v>
      </c>
      <c r="AS709" t="s">
        <v>12933</v>
      </c>
      <c r="AT709" t="s">
        <v>12934</v>
      </c>
      <c r="AU709" t="s">
        <v>12935</v>
      </c>
      <c r="AV709" t="s">
        <v>12936</v>
      </c>
      <c r="AW709" t="s">
        <v>1874</v>
      </c>
      <c r="BA709" t="s">
        <v>1875</v>
      </c>
    </row>
    <row r="710" spans="1:54" x14ac:dyDescent="0.25">
      <c r="A710">
        <v>0.98225200000000001</v>
      </c>
      <c r="B710">
        <v>0.98692800000000003</v>
      </c>
      <c r="C710">
        <f t="shared" si="11"/>
        <v>4.6760000000000135E-3</v>
      </c>
      <c r="D710" t="s">
        <v>29</v>
      </c>
      <c r="E710" t="s">
        <v>29</v>
      </c>
      <c r="F710" t="s">
        <v>1</v>
      </c>
      <c r="G710" t="s">
        <v>0</v>
      </c>
      <c r="H710" t="s">
        <v>1</v>
      </c>
      <c r="I710" t="s">
        <v>57113</v>
      </c>
      <c r="J710" t="s">
        <v>6954</v>
      </c>
      <c r="K710" t="s">
        <v>804</v>
      </c>
      <c r="L710" t="s">
        <v>11251</v>
      </c>
      <c r="Q710" t="s">
        <v>11252</v>
      </c>
      <c r="R710" t="s">
        <v>11252</v>
      </c>
      <c r="V710" t="s">
        <v>99</v>
      </c>
      <c r="W710" t="s">
        <v>11253</v>
      </c>
      <c r="X710" t="s">
        <v>11</v>
      </c>
      <c r="Y710" t="s">
        <v>12</v>
      </c>
      <c r="Z710" t="s">
        <v>11254</v>
      </c>
      <c r="AA710" t="s">
        <v>14</v>
      </c>
      <c r="AB710">
        <v>1</v>
      </c>
      <c r="AC710">
        <v>2.3071999999999999</v>
      </c>
      <c r="AD710">
        <v>1.9949100000000001E-2</v>
      </c>
      <c r="AE710">
        <v>4.0576599999999997E-2</v>
      </c>
      <c r="AF710" t="s">
        <v>15</v>
      </c>
      <c r="AG710">
        <v>1</v>
      </c>
      <c r="AH710">
        <v>3.3775300000000001</v>
      </c>
      <c r="AI710">
        <v>1.9312299999999999E-3</v>
      </c>
      <c r="AJ710">
        <v>5.4618100000000001E-3</v>
      </c>
      <c r="AK710" t="s">
        <v>15</v>
      </c>
      <c r="AL710">
        <v>856782</v>
      </c>
      <c r="AM710" t="s">
        <v>11255</v>
      </c>
      <c r="AO710" t="s">
        <v>11256</v>
      </c>
      <c r="AP710" t="s">
        <v>11257</v>
      </c>
      <c r="AR710" t="s">
        <v>11258</v>
      </c>
      <c r="AS710" t="s">
        <v>11259</v>
      </c>
      <c r="AT710" t="s">
        <v>11260</v>
      </c>
      <c r="AU710" t="s">
        <v>11261</v>
      </c>
      <c r="AV710" t="s">
        <v>11255</v>
      </c>
      <c r="AY710" t="s">
        <v>11262</v>
      </c>
      <c r="AZ710" t="s">
        <v>11263</v>
      </c>
      <c r="BA710" t="s">
        <v>11264</v>
      </c>
    </row>
    <row r="711" spans="1:54" x14ac:dyDescent="0.25">
      <c r="A711">
        <v>-2.1252900000000001</v>
      </c>
      <c r="B711">
        <v>-2.12107</v>
      </c>
      <c r="C711">
        <f t="shared" si="11"/>
        <v>4.2200000000001125E-3</v>
      </c>
      <c r="D711" t="s">
        <v>29</v>
      </c>
      <c r="E711" t="s">
        <v>0</v>
      </c>
      <c r="F711" t="s">
        <v>8149</v>
      </c>
      <c r="G711" t="s">
        <v>0</v>
      </c>
      <c r="H711" t="s">
        <v>8149</v>
      </c>
      <c r="I711" t="s">
        <v>57110</v>
      </c>
      <c r="J711" t="s">
        <v>48857</v>
      </c>
      <c r="K711" t="s">
        <v>804</v>
      </c>
      <c r="L711" t="s">
        <v>48858</v>
      </c>
      <c r="M711" t="s">
        <v>33578</v>
      </c>
      <c r="N711" t="s">
        <v>33579</v>
      </c>
      <c r="Q711" t="s">
        <v>33580</v>
      </c>
      <c r="R711" t="s">
        <v>48859</v>
      </c>
      <c r="S711" t="s">
        <v>33582</v>
      </c>
      <c r="T711" t="s">
        <v>33583</v>
      </c>
      <c r="U711" t="s">
        <v>9</v>
      </c>
      <c r="V711" t="s">
        <v>59</v>
      </c>
      <c r="W711" t="s">
        <v>47622</v>
      </c>
      <c r="X711" t="s">
        <v>11</v>
      </c>
      <c r="Y711" t="s">
        <v>12</v>
      </c>
      <c r="Z711" t="s">
        <v>48860</v>
      </c>
      <c r="AA711" t="s">
        <v>14</v>
      </c>
      <c r="AB711">
        <v>4</v>
      </c>
      <c r="AC711">
        <v>-9.9944400000000009</v>
      </c>
      <c r="AD711" s="1">
        <v>3.1637799999999998E-8</v>
      </c>
      <c r="AE711" s="1">
        <v>4.1779300000000001E-7</v>
      </c>
      <c r="AF711" t="s">
        <v>15</v>
      </c>
      <c r="AG711">
        <v>3</v>
      </c>
      <c r="AH711">
        <v>-6.5201900000000004</v>
      </c>
      <c r="AI711" s="1">
        <v>4.86534E-14</v>
      </c>
      <c r="AJ711" s="1">
        <v>2.2762800000000001E-12</v>
      </c>
      <c r="AK711" t="s">
        <v>15</v>
      </c>
      <c r="AL711">
        <v>1620190</v>
      </c>
      <c r="AM711" t="s">
        <v>48861</v>
      </c>
      <c r="AO711" t="s">
        <v>48862</v>
      </c>
      <c r="AP711" t="s">
        <v>48863</v>
      </c>
      <c r="AR711" t="s">
        <v>48864</v>
      </c>
      <c r="AT711" t="s">
        <v>48865</v>
      </c>
      <c r="AU711" t="s">
        <v>48866</v>
      </c>
      <c r="AV711" t="s">
        <v>48861</v>
      </c>
      <c r="AW711" t="s">
        <v>15872</v>
      </c>
      <c r="AY711" t="s">
        <v>48867</v>
      </c>
      <c r="BA711" t="s">
        <v>48868</v>
      </c>
    </row>
    <row r="712" spans="1:54" x14ac:dyDescent="0.25">
      <c r="A712">
        <v>0.80524899999999999</v>
      </c>
      <c r="B712">
        <v>0.41122300000000001</v>
      </c>
      <c r="C712">
        <f t="shared" si="11"/>
        <v>-0.39402599999999999</v>
      </c>
      <c r="D712" t="s">
        <v>29</v>
      </c>
      <c r="E712" t="s">
        <v>29</v>
      </c>
      <c r="F712" t="s">
        <v>1</v>
      </c>
      <c r="G712" t="s">
        <v>29</v>
      </c>
      <c r="H712" t="s">
        <v>1</v>
      </c>
      <c r="I712" t="s">
        <v>57109</v>
      </c>
      <c r="J712" t="s">
        <v>12970</v>
      </c>
      <c r="K712" t="s">
        <v>12971</v>
      </c>
      <c r="L712" t="s">
        <v>12972</v>
      </c>
      <c r="M712" t="s">
        <v>12973</v>
      </c>
      <c r="N712" t="s">
        <v>12974</v>
      </c>
      <c r="O712" t="s">
        <v>12975</v>
      </c>
      <c r="Q712" t="s">
        <v>12976</v>
      </c>
      <c r="R712" t="s">
        <v>12977</v>
      </c>
      <c r="T712" t="s">
        <v>12978</v>
      </c>
      <c r="U712" t="s">
        <v>9</v>
      </c>
      <c r="V712" t="s">
        <v>59</v>
      </c>
      <c r="X712" t="s">
        <v>11</v>
      </c>
      <c r="Y712" t="s">
        <v>12</v>
      </c>
      <c r="Z712" t="s">
        <v>12979</v>
      </c>
      <c r="AA712" t="s">
        <v>14</v>
      </c>
      <c r="AB712">
        <v>6</v>
      </c>
      <c r="AC712">
        <v>0.96125300000000002</v>
      </c>
      <c r="AD712">
        <v>9.8077100000000007E-3</v>
      </c>
      <c r="AE712">
        <v>2.1701499999999999E-2</v>
      </c>
      <c r="AF712" t="s">
        <v>15</v>
      </c>
      <c r="AG712">
        <v>7</v>
      </c>
      <c r="AH712">
        <v>0.51869200000000004</v>
      </c>
      <c r="AI712">
        <v>7.4248599999999998E-2</v>
      </c>
      <c r="AJ712">
        <v>0.13073299999999999</v>
      </c>
      <c r="AK712" t="s">
        <v>15</v>
      </c>
      <c r="AL712">
        <v>1303640</v>
      </c>
      <c r="AM712" t="s">
        <v>12980</v>
      </c>
      <c r="AN712" t="s">
        <v>12981</v>
      </c>
      <c r="AO712" t="s">
        <v>12982</v>
      </c>
      <c r="AP712" t="s">
        <v>12983</v>
      </c>
      <c r="AR712" t="s">
        <v>7498</v>
      </c>
      <c r="AT712" t="s">
        <v>12984</v>
      </c>
      <c r="AU712" t="s">
        <v>12985</v>
      </c>
      <c r="AV712" t="s">
        <v>12986</v>
      </c>
      <c r="AW712" t="s">
        <v>12987</v>
      </c>
      <c r="AY712" t="s">
        <v>12988</v>
      </c>
      <c r="AZ712" t="s">
        <v>12989</v>
      </c>
      <c r="BA712" t="s">
        <v>12990</v>
      </c>
      <c r="BB712" t="s">
        <v>12991</v>
      </c>
    </row>
    <row r="713" spans="1:54" x14ac:dyDescent="0.25">
      <c r="A713">
        <v>-0.81725999999999999</v>
      </c>
      <c r="B713">
        <v>-0.81345900000000004</v>
      </c>
      <c r="C713">
        <f t="shared" si="11"/>
        <v>3.8009999999999433E-3</v>
      </c>
      <c r="D713" t="s">
        <v>29</v>
      </c>
      <c r="E713" t="s">
        <v>0</v>
      </c>
      <c r="F713" t="s">
        <v>8149</v>
      </c>
      <c r="G713" t="s">
        <v>0</v>
      </c>
      <c r="H713" t="s">
        <v>8149</v>
      </c>
      <c r="I713" t="s">
        <v>57110</v>
      </c>
      <c r="J713" t="s">
        <v>41525</v>
      </c>
      <c r="K713" t="s">
        <v>41526</v>
      </c>
      <c r="L713" t="s">
        <v>41527</v>
      </c>
      <c r="M713" t="s">
        <v>4652</v>
      </c>
      <c r="N713" t="s">
        <v>4653</v>
      </c>
      <c r="R713" t="s">
        <v>41528</v>
      </c>
      <c r="T713" t="s">
        <v>41529</v>
      </c>
      <c r="U713" t="s">
        <v>9</v>
      </c>
      <c r="V713" t="s">
        <v>59</v>
      </c>
      <c r="W713" t="s">
        <v>41530</v>
      </c>
      <c r="X713" t="s">
        <v>11</v>
      </c>
      <c r="Y713" t="s">
        <v>12</v>
      </c>
      <c r="Z713" t="s">
        <v>41531</v>
      </c>
      <c r="AA713" t="s">
        <v>14</v>
      </c>
      <c r="AB713">
        <v>1</v>
      </c>
      <c r="AC713">
        <v>-3.0620599999999998</v>
      </c>
      <c r="AD713">
        <v>3.7012400000000002E-3</v>
      </c>
      <c r="AE713">
        <v>9.4641800000000009E-3</v>
      </c>
      <c r="AF713" t="s">
        <v>15</v>
      </c>
      <c r="AG713">
        <v>1</v>
      </c>
      <c r="AH713">
        <v>-3.02969</v>
      </c>
      <c r="AI713">
        <v>1.79824E-3</v>
      </c>
      <c r="AJ713">
        <v>5.1284900000000003E-3</v>
      </c>
      <c r="AK713" t="s">
        <v>15</v>
      </c>
      <c r="AL713">
        <v>189915</v>
      </c>
      <c r="AM713" t="s">
        <v>41532</v>
      </c>
      <c r="AO713" t="s">
        <v>41533</v>
      </c>
      <c r="AP713" t="s">
        <v>41534</v>
      </c>
      <c r="AR713" t="s">
        <v>41535</v>
      </c>
      <c r="AS713" t="s">
        <v>41536</v>
      </c>
      <c r="AT713" t="s">
        <v>41537</v>
      </c>
      <c r="AU713" t="s">
        <v>41538</v>
      </c>
      <c r="AV713" t="s">
        <v>41539</v>
      </c>
      <c r="AW713" t="s">
        <v>41540</v>
      </c>
      <c r="AY713" t="s">
        <v>41541</v>
      </c>
      <c r="BA713" t="s">
        <v>41542</v>
      </c>
    </row>
    <row r="714" spans="1:54" x14ac:dyDescent="0.25">
      <c r="A714">
        <v>-0.68844499999999997</v>
      </c>
      <c r="B714">
        <v>-0.68557100000000004</v>
      </c>
      <c r="C714">
        <f t="shared" si="11"/>
        <v>2.8739999999999322E-3</v>
      </c>
      <c r="D714" t="s">
        <v>29</v>
      </c>
      <c r="E714" t="s">
        <v>29</v>
      </c>
      <c r="F714" t="s">
        <v>8149</v>
      </c>
      <c r="G714" t="s">
        <v>0</v>
      </c>
      <c r="H714" t="s">
        <v>8149</v>
      </c>
      <c r="I714" t="s">
        <v>57113</v>
      </c>
      <c r="Q714" t="s">
        <v>40263</v>
      </c>
      <c r="R714" t="s">
        <v>40264</v>
      </c>
      <c r="U714" t="s">
        <v>9</v>
      </c>
      <c r="V714" t="s">
        <v>266</v>
      </c>
      <c r="X714" t="s">
        <v>11</v>
      </c>
      <c r="Y714" t="s">
        <v>12</v>
      </c>
      <c r="Z714" t="s">
        <v>40265</v>
      </c>
      <c r="AA714" t="s">
        <v>14</v>
      </c>
      <c r="AB714">
        <v>1</v>
      </c>
      <c r="AC714">
        <v>-3.06636</v>
      </c>
      <c r="AD714">
        <v>3.9624999999999999E-3</v>
      </c>
      <c r="AE714">
        <v>1.0025900000000001E-2</v>
      </c>
      <c r="AF714" t="s">
        <v>15</v>
      </c>
      <c r="AG714">
        <v>1</v>
      </c>
      <c r="AH714">
        <v>-2.85162</v>
      </c>
      <c r="AI714">
        <v>2.7547700000000001E-3</v>
      </c>
      <c r="AJ714">
        <v>7.4580000000000002E-3</v>
      </c>
      <c r="AK714" t="s">
        <v>15</v>
      </c>
      <c r="AL714">
        <v>105335</v>
      </c>
      <c r="AM714" t="s">
        <v>40266</v>
      </c>
      <c r="AO714" t="s">
        <v>40267</v>
      </c>
      <c r="AP714" t="s">
        <v>40268</v>
      </c>
      <c r="AR714" t="s">
        <v>40269</v>
      </c>
      <c r="AT714" t="s">
        <v>40270</v>
      </c>
      <c r="AU714" t="s">
        <v>40271</v>
      </c>
      <c r="AV714" t="s">
        <v>40266</v>
      </c>
    </row>
    <row r="715" spans="1:54" x14ac:dyDescent="0.25">
      <c r="A715">
        <v>2.3018200000000002</v>
      </c>
      <c r="B715">
        <v>2.3024499999999999</v>
      </c>
      <c r="C715">
        <f t="shared" si="11"/>
        <v>6.2999999999968637E-4</v>
      </c>
      <c r="D715" t="s">
        <v>29</v>
      </c>
      <c r="E715" t="s">
        <v>0</v>
      </c>
      <c r="F715" t="s">
        <v>1</v>
      </c>
      <c r="G715" t="s">
        <v>0</v>
      </c>
      <c r="H715" t="s">
        <v>1</v>
      </c>
      <c r="I715" t="s">
        <v>57110</v>
      </c>
      <c r="J715" t="s">
        <v>3205</v>
      </c>
      <c r="K715" t="s">
        <v>3206</v>
      </c>
      <c r="L715" t="s">
        <v>3207</v>
      </c>
      <c r="M715" t="s">
        <v>3208</v>
      </c>
      <c r="N715" t="s">
        <v>3209</v>
      </c>
      <c r="Q715" t="s">
        <v>3210</v>
      </c>
      <c r="R715" t="s">
        <v>3211</v>
      </c>
      <c r="T715" t="s">
        <v>3212</v>
      </c>
      <c r="U715" t="s">
        <v>9</v>
      </c>
      <c r="V715" t="s">
        <v>266</v>
      </c>
      <c r="X715" t="s">
        <v>11</v>
      </c>
      <c r="Y715" t="s">
        <v>12</v>
      </c>
      <c r="Z715" t="s">
        <v>3213</v>
      </c>
      <c r="AA715" t="s">
        <v>14</v>
      </c>
      <c r="AB715">
        <v>2</v>
      </c>
      <c r="AC715">
        <v>4.01661</v>
      </c>
      <c r="AD715" s="1">
        <v>6.0474599999999999E-6</v>
      </c>
      <c r="AE715" s="1">
        <v>3.9929799999999998E-5</v>
      </c>
      <c r="AF715" t="s">
        <v>15</v>
      </c>
      <c r="AG715">
        <v>2</v>
      </c>
      <c r="AH715">
        <v>3.3593199999999999</v>
      </c>
      <c r="AI715" s="1">
        <v>7.1297499999999998E-6</v>
      </c>
      <c r="AJ715" s="1">
        <v>4.6793499999999998E-5</v>
      </c>
      <c r="AK715" t="s">
        <v>15</v>
      </c>
      <c r="AL715">
        <v>1057150</v>
      </c>
      <c r="AM715" t="s">
        <v>3214</v>
      </c>
      <c r="AO715" t="s">
        <v>3215</v>
      </c>
      <c r="AP715" t="s">
        <v>3216</v>
      </c>
      <c r="AR715" t="s">
        <v>3217</v>
      </c>
      <c r="AS715" t="s">
        <v>3218</v>
      </c>
      <c r="AT715" t="s">
        <v>3219</v>
      </c>
      <c r="AU715" t="s">
        <v>3220</v>
      </c>
      <c r="AV715" t="s">
        <v>3221</v>
      </c>
      <c r="AW715" t="s">
        <v>3222</v>
      </c>
      <c r="AX715" t="s">
        <v>3223</v>
      </c>
      <c r="AY715" t="s">
        <v>3224</v>
      </c>
      <c r="AZ715" t="s">
        <v>3225</v>
      </c>
      <c r="BA715" t="s">
        <v>3226</v>
      </c>
    </row>
    <row r="716" spans="1:54" x14ac:dyDescent="0.25">
      <c r="A716">
        <v>0.79483199999999998</v>
      </c>
      <c r="B716">
        <v>0.43968000000000002</v>
      </c>
      <c r="C716">
        <f t="shared" si="11"/>
        <v>-0.35515199999999997</v>
      </c>
      <c r="D716" t="s">
        <v>29</v>
      </c>
      <c r="E716" t="s">
        <v>29</v>
      </c>
      <c r="F716" t="s">
        <v>1</v>
      </c>
      <c r="G716" t="s">
        <v>29</v>
      </c>
      <c r="H716" t="s">
        <v>1</v>
      </c>
      <c r="I716" t="s">
        <v>57109</v>
      </c>
      <c r="J716" t="s">
        <v>13043</v>
      </c>
      <c r="K716" t="s">
        <v>13044</v>
      </c>
      <c r="L716" t="s">
        <v>13045</v>
      </c>
      <c r="M716" t="s">
        <v>13046</v>
      </c>
      <c r="N716" t="s">
        <v>13047</v>
      </c>
      <c r="Q716" t="s">
        <v>1073</v>
      </c>
      <c r="R716" t="s">
        <v>1074</v>
      </c>
      <c r="T716" t="s">
        <v>13048</v>
      </c>
      <c r="U716" t="s">
        <v>9</v>
      </c>
      <c r="V716" t="s">
        <v>266</v>
      </c>
      <c r="X716" t="s">
        <v>11</v>
      </c>
      <c r="Y716" t="s">
        <v>12</v>
      </c>
      <c r="Z716" t="s">
        <v>13049</v>
      </c>
      <c r="AA716" t="s">
        <v>14</v>
      </c>
      <c r="AB716">
        <v>4</v>
      </c>
      <c r="AC716">
        <v>0.87951599999999996</v>
      </c>
      <c r="AD716">
        <v>1.90209E-2</v>
      </c>
      <c r="AE716">
        <v>3.8930199999999998E-2</v>
      </c>
      <c r="AF716" t="s">
        <v>15</v>
      </c>
      <c r="AG716">
        <v>4</v>
      </c>
      <c r="AH716">
        <v>0.47605900000000001</v>
      </c>
      <c r="AI716">
        <v>0.14422199999999999</v>
      </c>
      <c r="AJ716">
        <v>0.23255899999999999</v>
      </c>
      <c r="AK716" t="s">
        <v>15</v>
      </c>
      <c r="AL716">
        <v>4555090</v>
      </c>
      <c r="AM716" t="s">
        <v>13050</v>
      </c>
      <c r="AO716" t="s">
        <v>13051</v>
      </c>
      <c r="AP716" t="s">
        <v>13052</v>
      </c>
      <c r="AR716" t="s">
        <v>13053</v>
      </c>
      <c r="AS716" t="s">
        <v>13054</v>
      </c>
      <c r="AT716" t="s">
        <v>13055</v>
      </c>
      <c r="AU716" t="s">
        <v>13056</v>
      </c>
      <c r="AV716" t="s">
        <v>13057</v>
      </c>
      <c r="AW716" t="s">
        <v>13058</v>
      </c>
      <c r="AX716" t="s">
        <v>13059</v>
      </c>
      <c r="AY716" t="s">
        <v>13060</v>
      </c>
      <c r="BA716" t="s">
        <v>337</v>
      </c>
    </row>
    <row r="717" spans="1:54" x14ac:dyDescent="0.25">
      <c r="A717">
        <v>1.0135000000000001</v>
      </c>
      <c r="B717">
        <v>1.0128999999999999</v>
      </c>
      <c r="C717">
        <f t="shared" si="11"/>
        <v>-6.0000000000015596E-4</v>
      </c>
      <c r="D717" t="s">
        <v>29</v>
      </c>
      <c r="E717" t="s">
        <v>0</v>
      </c>
      <c r="F717" t="s">
        <v>1</v>
      </c>
      <c r="G717" t="s">
        <v>0</v>
      </c>
      <c r="H717" t="s">
        <v>1</v>
      </c>
      <c r="I717" t="s">
        <v>57110</v>
      </c>
      <c r="J717" t="s">
        <v>11085</v>
      </c>
      <c r="K717" t="s">
        <v>7833</v>
      </c>
      <c r="L717" t="s">
        <v>11086</v>
      </c>
      <c r="M717" t="s">
        <v>11087</v>
      </c>
      <c r="N717" t="s">
        <v>11088</v>
      </c>
      <c r="Q717" t="s">
        <v>2974</v>
      </c>
      <c r="R717" t="s">
        <v>4894</v>
      </c>
      <c r="T717" t="s">
        <v>11089</v>
      </c>
      <c r="U717" t="s">
        <v>306</v>
      </c>
      <c r="V717" t="s">
        <v>10</v>
      </c>
      <c r="X717" t="s">
        <v>11</v>
      </c>
      <c r="Y717" t="s">
        <v>12</v>
      </c>
      <c r="Z717" t="s">
        <v>11090</v>
      </c>
      <c r="AA717" t="s">
        <v>14</v>
      </c>
      <c r="AB717">
        <v>6</v>
      </c>
      <c r="AC717">
        <v>1.33683</v>
      </c>
      <c r="AD717" s="1">
        <v>8.3313199999999994E-5</v>
      </c>
      <c r="AE717">
        <v>3.7703999999999998E-4</v>
      </c>
      <c r="AF717" t="s">
        <v>15</v>
      </c>
      <c r="AG717">
        <v>6</v>
      </c>
      <c r="AH717">
        <v>1.1410199999999999</v>
      </c>
      <c r="AI717">
        <v>1.85541E-4</v>
      </c>
      <c r="AJ717">
        <v>7.6146099999999995E-4</v>
      </c>
      <c r="AK717" t="s">
        <v>15</v>
      </c>
      <c r="AL717">
        <v>4398620</v>
      </c>
      <c r="AM717" t="s">
        <v>11091</v>
      </c>
      <c r="AO717" t="s">
        <v>11092</v>
      </c>
      <c r="AP717" t="s">
        <v>11093</v>
      </c>
      <c r="AR717" t="s">
        <v>11094</v>
      </c>
      <c r="AS717" t="s">
        <v>11095</v>
      </c>
      <c r="AT717" t="s">
        <v>11096</v>
      </c>
      <c r="AU717" t="s">
        <v>11097</v>
      </c>
      <c r="AV717" t="s">
        <v>11098</v>
      </c>
      <c r="AW717" t="s">
        <v>11099</v>
      </c>
      <c r="AY717" t="s">
        <v>11100</v>
      </c>
      <c r="BA717" t="s">
        <v>11101</v>
      </c>
    </row>
    <row r="718" spans="1:54" x14ac:dyDescent="0.25">
      <c r="A718">
        <v>2.0944099999999999</v>
      </c>
      <c r="B718">
        <v>2.0932400000000002</v>
      </c>
      <c r="C718">
        <f t="shared" si="11"/>
        <v>-1.1699999999996713E-3</v>
      </c>
      <c r="D718" t="s">
        <v>29</v>
      </c>
      <c r="E718" t="s">
        <v>0</v>
      </c>
      <c r="F718" t="s">
        <v>1</v>
      </c>
      <c r="G718" t="s">
        <v>0</v>
      </c>
      <c r="H718" t="s">
        <v>1</v>
      </c>
      <c r="I718" t="s">
        <v>57110</v>
      </c>
      <c r="J718" t="s">
        <v>4015</v>
      </c>
      <c r="K718" t="s">
        <v>4016</v>
      </c>
      <c r="L718" t="s">
        <v>4017</v>
      </c>
      <c r="M718" t="s">
        <v>2289</v>
      </c>
      <c r="Q718" t="s">
        <v>2290</v>
      </c>
      <c r="R718" t="s">
        <v>4018</v>
      </c>
      <c r="S718" t="s">
        <v>2290</v>
      </c>
      <c r="T718" t="s">
        <v>4019</v>
      </c>
      <c r="U718" t="s">
        <v>306</v>
      </c>
      <c r="V718" t="s">
        <v>77</v>
      </c>
      <c r="W718" t="s">
        <v>4020</v>
      </c>
      <c r="X718" t="s">
        <v>11</v>
      </c>
      <c r="Y718" t="s">
        <v>12</v>
      </c>
      <c r="Z718" t="s">
        <v>4021</v>
      </c>
      <c r="AA718" t="s">
        <v>14</v>
      </c>
      <c r="AB718">
        <v>2</v>
      </c>
      <c r="AC718">
        <v>4.1824899999999996</v>
      </c>
      <c r="AD718" s="1">
        <v>1.8938800000000001E-6</v>
      </c>
      <c r="AE718" s="1">
        <v>1.4803E-5</v>
      </c>
      <c r="AF718" t="s">
        <v>15</v>
      </c>
      <c r="AG718">
        <v>2</v>
      </c>
      <c r="AH718">
        <v>4.7294700000000001</v>
      </c>
      <c r="AI718" s="1">
        <v>4.8637400000000002E-8</v>
      </c>
      <c r="AJ718" s="1">
        <v>6.1029700000000003E-7</v>
      </c>
      <c r="AK718" t="s">
        <v>15</v>
      </c>
      <c r="AL718">
        <v>2789790</v>
      </c>
      <c r="AM718" t="s">
        <v>4022</v>
      </c>
      <c r="AO718" t="s">
        <v>4023</v>
      </c>
      <c r="AP718" t="s">
        <v>4024</v>
      </c>
      <c r="AR718" t="s">
        <v>4025</v>
      </c>
      <c r="AS718" t="s">
        <v>4026</v>
      </c>
      <c r="AT718" t="s">
        <v>4027</v>
      </c>
      <c r="AU718" t="s">
        <v>4028</v>
      </c>
      <c r="AV718" t="s">
        <v>4022</v>
      </c>
      <c r="AY718" t="s">
        <v>4029</v>
      </c>
      <c r="AZ718" t="s">
        <v>1950</v>
      </c>
      <c r="BA718" t="s">
        <v>4030</v>
      </c>
    </row>
    <row r="719" spans="1:54" x14ac:dyDescent="0.25">
      <c r="A719">
        <v>0.79310999999999998</v>
      </c>
      <c r="B719">
        <v>0.422767</v>
      </c>
      <c r="C719">
        <f t="shared" si="11"/>
        <v>-0.37034299999999998</v>
      </c>
      <c r="D719" t="s">
        <v>29</v>
      </c>
      <c r="E719" t="s">
        <v>29</v>
      </c>
      <c r="F719" t="s">
        <v>1</v>
      </c>
      <c r="G719" t="s">
        <v>29</v>
      </c>
      <c r="H719" t="s">
        <v>1</v>
      </c>
      <c r="I719" t="s">
        <v>57109</v>
      </c>
      <c r="J719" t="s">
        <v>13098</v>
      </c>
      <c r="K719" t="s">
        <v>13099</v>
      </c>
      <c r="L719" t="s">
        <v>13100</v>
      </c>
      <c r="M719" t="s">
        <v>13101</v>
      </c>
      <c r="N719" t="s">
        <v>1806</v>
      </c>
      <c r="O719" t="s">
        <v>13102</v>
      </c>
      <c r="Q719" t="s">
        <v>13103</v>
      </c>
      <c r="R719" t="s">
        <v>13104</v>
      </c>
      <c r="T719" t="s">
        <v>13105</v>
      </c>
      <c r="U719" t="s">
        <v>9</v>
      </c>
      <c r="V719" t="s">
        <v>99</v>
      </c>
      <c r="W719" t="s">
        <v>13106</v>
      </c>
      <c r="X719" t="s">
        <v>11</v>
      </c>
      <c r="Y719" t="s">
        <v>12</v>
      </c>
      <c r="Z719" t="s">
        <v>13107</v>
      </c>
      <c r="AA719" t="s">
        <v>14</v>
      </c>
      <c r="AB719">
        <v>1</v>
      </c>
      <c r="AC719">
        <v>2.9718300000000002</v>
      </c>
      <c r="AD719">
        <v>7.9751200000000005E-3</v>
      </c>
      <c r="AE719">
        <v>1.81674E-2</v>
      </c>
      <c r="AF719" t="s">
        <v>15</v>
      </c>
      <c r="AG719">
        <v>1</v>
      </c>
      <c r="AH719">
        <v>1.1668499999999999</v>
      </c>
      <c r="AI719">
        <v>0.117907</v>
      </c>
      <c r="AJ719">
        <v>0.19472800000000001</v>
      </c>
      <c r="AK719" t="s">
        <v>15</v>
      </c>
      <c r="AL719">
        <v>1117470</v>
      </c>
      <c r="AM719" t="s">
        <v>13108</v>
      </c>
      <c r="AN719" t="s">
        <v>13102</v>
      </c>
      <c r="AO719" t="s">
        <v>13109</v>
      </c>
      <c r="AP719" t="s">
        <v>13110</v>
      </c>
      <c r="AR719" t="s">
        <v>13111</v>
      </c>
      <c r="AS719" t="s">
        <v>13112</v>
      </c>
      <c r="AT719" t="s">
        <v>13113</v>
      </c>
      <c r="AU719" t="s">
        <v>13114</v>
      </c>
      <c r="AV719" t="s">
        <v>13108</v>
      </c>
      <c r="AY719" t="s">
        <v>13115</v>
      </c>
      <c r="BA719" t="s">
        <v>13116</v>
      </c>
      <c r="BB719" t="s">
        <v>13117</v>
      </c>
    </row>
    <row r="720" spans="1:54" x14ac:dyDescent="0.25">
      <c r="A720">
        <v>-0.98734699999999997</v>
      </c>
      <c r="B720">
        <v>-0.98855599999999999</v>
      </c>
      <c r="C720">
        <f t="shared" si="11"/>
        <v>-1.2090000000000156E-3</v>
      </c>
      <c r="D720" t="s">
        <v>29</v>
      </c>
      <c r="E720" t="s">
        <v>0</v>
      </c>
      <c r="F720" t="s">
        <v>8149</v>
      </c>
      <c r="G720" t="s">
        <v>0</v>
      </c>
      <c r="H720" t="s">
        <v>8149</v>
      </c>
      <c r="I720" t="s">
        <v>57110</v>
      </c>
      <c r="J720" t="s">
        <v>3494</v>
      </c>
      <c r="K720" t="s">
        <v>42880</v>
      </c>
      <c r="L720" t="s">
        <v>42881</v>
      </c>
      <c r="M720" t="s">
        <v>8962</v>
      </c>
      <c r="Q720" t="s">
        <v>6150</v>
      </c>
      <c r="R720" t="s">
        <v>26037</v>
      </c>
      <c r="S720" t="s">
        <v>6150</v>
      </c>
      <c r="T720" t="s">
        <v>651</v>
      </c>
      <c r="U720" t="s">
        <v>9</v>
      </c>
      <c r="V720" t="s">
        <v>408</v>
      </c>
      <c r="W720" t="s">
        <v>3498</v>
      </c>
      <c r="X720" t="s">
        <v>11</v>
      </c>
      <c r="Y720" t="s">
        <v>12</v>
      </c>
      <c r="Z720" t="s">
        <v>42882</v>
      </c>
      <c r="AA720" t="s">
        <v>14</v>
      </c>
      <c r="AB720">
        <v>4</v>
      </c>
      <c r="AC720">
        <v>-1.8963699999999999</v>
      </c>
      <c r="AD720" s="1">
        <v>2.8342000000000001E-5</v>
      </c>
      <c r="AE720">
        <v>1.4875700000000001E-4</v>
      </c>
      <c r="AF720" t="s">
        <v>15</v>
      </c>
      <c r="AG720">
        <v>5</v>
      </c>
      <c r="AH720">
        <v>-1.8478600000000001</v>
      </c>
      <c r="AI720" s="1">
        <v>1.08302E-6</v>
      </c>
      <c r="AJ720" s="1">
        <v>9.1414899999999998E-6</v>
      </c>
      <c r="AK720" t="s">
        <v>15</v>
      </c>
      <c r="AL720">
        <v>1884710</v>
      </c>
      <c r="AM720" t="s">
        <v>42883</v>
      </c>
      <c r="AO720" t="s">
        <v>42884</v>
      </c>
      <c r="AP720" t="s">
        <v>42885</v>
      </c>
      <c r="AR720" t="s">
        <v>42886</v>
      </c>
      <c r="AS720" t="s">
        <v>42887</v>
      </c>
      <c r="AT720" t="s">
        <v>42888</v>
      </c>
      <c r="AU720" t="s">
        <v>42889</v>
      </c>
      <c r="AV720" t="s">
        <v>42883</v>
      </c>
      <c r="AY720" t="s">
        <v>42890</v>
      </c>
      <c r="AZ720" t="s">
        <v>42891</v>
      </c>
      <c r="BA720" t="s">
        <v>42892</v>
      </c>
    </row>
    <row r="721" spans="1:54" x14ac:dyDescent="0.25">
      <c r="A721">
        <v>-1.97729</v>
      </c>
      <c r="B721">
        <v>-1.9794</v>
      </c>
      <c r="C721">
        <f t="shared" si="11"/>
        <v>-2.1100000000000563E-3</v>
      </c>
      <c r="D721" t="s">
        <v>29</v>
      </c>
      <c r="E721" t="s">
        <v>0</v>
      </c>
      <c r="F721" t="s">
        <v>8149</v>
      </c>
      <c r="G721" t="s">
        <v>0</v>
      </c>
      <c r="H721" t="s">
        <v>8149</v>
      </c>
      <c r="I721" t="s">
        <v>57110</v>
      </c>
      <c r="J721" t="s">
        <v>48408</v>
      </c>
      <c r="K721" t="s">
        <v>48409</v>
      </c>
      <c r="L721" t="s">
        <v>48410</v>
      </c>
      <c r="M721" t="s">
        <v>48411</v>
      </c>
      <c r="N721" t="s">
        <v>48411</v>
      </c>
      <c r="O721" t="s">
        <v>48412</v>
      </c>
      <c r="Q721" t="s">
        <v>13804</v>
      </c>
      <c r="R721" t="s">
        <v>13805</v>
      </c>
      <c r="S721" t="s">
        <v>13806</v>
      </c>
      <c r="T721" t="s">
        <v>48413</v>
      </c>
      <c r="V721" t="s">
        <v>408</v>
      </c>
      <c r="W721" t="s">
        <v>48414</v>
      </c>
      <c r="X721" t="s">
        <v>11</v>
      </c>
      <c r="Y721" t="s">
        <v>12</v>
      </c>
      <c r="Z721" t="s">
        <v>48415</v>
      </c>
      <c r="AA721" t="s">
        <v>14</v>
      </c>
      <c r="AB721">
        <v>1</v>
      </c>
      <c r="AC721">
        <v>-4.2101199999999999</v>
      </c>
      <c r="AD721">
        <v>5.3050500000000002E-4</v>
      </c>
      <c r="AE721">
        <v>1.8529200000000001E-3</v>
      </c>
      <c r="AF721" t="s">
        <v>15</v>
      </c>
      <c r="AG721">
        <v>1</v>
      </c>
      <c r="AH721">
        <v>-3.7771400000000002</v>
      </c>
      <c r="AI721">
        <v>3.7198999999999999E-4</v>
      </c>
      <c r="AJ721">
        <v>1.38126E-3</v>
      </c>
      <c r="AK721" t="s">
        <v>15</v>
      </c>
      <c r="AL721">
        <v>25172</v>
      </c>
      <c r="AM721" t="s">
        <v>48416</v>
      </c>
      <c r="AN721" t="s">
        <v>48417</v>
      </c>
      <c r="AO721" t="s">
        <v>48418</v>
      </c>
      <c r="AP721" t="s">
        <v>48419</v>
      </c>
      <c r="AQ721" t="s">
        <v>48420</v>
      </c>
      <c r="AR721" t="s">
        <v>48421</v>
      </c>
      <c r="AS721" t="s">
        <v>48422</v>
      </c>
      <c r="AT721" t="s">
        <v>48423</v>
      </c>
      <c r="AU721" t="s">
        <v>48424</v>
      </c>
      <c r="AV721" t="s">
        <v>48425</v>
      </c>
      <c r="AW721" t="s">
        <v>48426</v>
      </c>
      <c r="AY721" t="s">
        <v>48427</v>
      </c>
      <c r="BA721" t="s">
        <v>48428</v>
      </c>
      <c r="BB721" t="s">
        <v>48429</v>
      </c>
    </row>
    <row r="722" spans="1:54" x14ac:dyDescent="0.25">
      <c r="A722">
        <v>0.78915299999999999</v>
      </c>
      <c r="B722">
        <v>0.16703499999999999</v>
      </c>
      <c r="C722">
        <f t="shared" si="11"/>
        <v>-0.62211799999999995</v>
      </c>
      <c r="D722" t="s">
        <v>29</v>
      </c>
      <c r="E722" t="s">
        <v>29</v>
      </c>
      <c r="F722" t="s">
        <v>1</v>
      </c>
      <c r="G722" t="s">
        <v>29</v>
      </c>
      <c r="H722" t="s">
        <v>1</v>
      </c>
      <c r="I722" t="s">
        <v>57109</v>
      </c>
      <c r="J722" t="s">
        <v>13155</v>
      </c>
      <c r="K722" t="s">
        <v>13156</v>
      </c>
      <c r="L722" t="s">
        <v>13157</v>
      </c>
      <c r="M722" t="s">
        <v>13158</v>
      </c>
      <c r="N722" t="s">
        <v>13158</v>
      </c>
      <c r="Q722" t="s">
        <v>13159</v>
      </c>
      <c r="R722" t="s">
        <v>13160</v>
      </c>
      <c r="S722" t="s">
        <v>13159</v>
      </c>
      <c r="T722" t="s">
        <v>13161</v>
      </c>
      <c r="U722" t="s">
        <v>3000</v>
      </c>
      <c r="V722" t="s">
        <v>77</v>
      </c>
      <c r="W722" t="s">
        <v>13162</v>
      </c>
      <c r="X722" t="s">
        <v>11</v>
      </c>
      <c r="Y722" t="s">
        <v>12</v>
      </c>
      <c r="Z722" t="s">
        <v>13163</v>
      </c>
      <c r="AA722" t="s">
        <v>14</v>
      </c>
      <c r="AB722">
        <v>1</v>
      </c>
      <c r="AC722">
        <v>2.43547</v>
      </c>
      <c r="AD722">
        <v>1.08494E-2</v>
      </c>
      <c r="AE722">
        <v>2.3680400000000001E-2</v>
      </c>
      <c r="AF722" t="s">
        <v>15</v>
      </c>
      <c r="AG722">
        <v>1</v>
      </c>
      <c r="AH722">
        <v>0.56825499999999995</v>
      </c>
      <c r="AI722">
        <v>0.33610400000000001</v>
      </c>
      <c r="AJ722">
        <v>0.489653</v>
      </c>
      <c r="AK722" t="s">
        <v>15</v>
      </c>
      <c r="AL722">
        <v>154447</v>
      </c>
      <c r="AM722" t="s">
        <v>13164</v>
      </c>
      <c r="AO722" t="s">
        <v>13165</v>
      </c>
      <c r="AP722" t="s">
        <v>13166</v>
      </c>
      <c r="AR722" t="s">
        <v>13160</v>
      </c>
      <c r="AS722" t="s">
        <v>13167</v>
      </c>
      <c r="AT722" t="s">
        <v>13168</v>
      </c>
      <c r="AU722" t="s">
        <v>13169</v>
      </c>
      <c r="AV722" t="s">
        <v>13170</v>
      </c>
      <c r="AW722" t="s">
        <v>13171</v>
      </c>
      <c r="AY722" t="s">
        <v>13172</v>
      </c>
      <c r="BA722" t="s">
        <v>13173</v>
      </c>
    </row>
    <row r="723" spans="1:54" x14ac:dyDescent="0.25">
      <c r="A723">
        <v>0.78830100000000003</v>
      </c>
      <c r="B723">
        <v>0</v>
      </c>
      <c r="C723">
        <f t="shared" si="11"/>
        <v>-0.78830100000000003</v>
      </c>
      <c r="D723" t="s">
        <v>29</v>
      </c>
      <c r="E723" t="s">
        <v>29</v>
      </c>
      <c r="F723" t="s">
        <v>1</v>
      </c>
      <c r="G723" t="s">
        <v>29</v>
      </c>
      <c r="H723" t="s">
        <v>1</v>
      </c>
      <c r="I723" t="s">
        <v>57109</v>
      </c>
      <c r="J723" t="s">
        <v>13174</v>
      </c>
      <c r="K723" t="s">
        <v>13175</v>
      </c>
      <c r="L723" t="s">
        <v>13176</v>
      </c>
      <c r="M723" t="s">
        <v>13177</v>
      </c>
      <c r="N723" t="s">
        <v>13178</v>
      </c>
      <c r="O723" t="s">
        <v>13179</v>
      </c>
      <c r="Q723" t="s">
        <v>13180</v>
      </c>
      <c r="R723" t="s">
        <v>13181</v>
      </c>
      <c r="T723" t="s">
        <v>13182</v>
      </c>
      <c r="U723" t="s">
        <v>780</v>
      </c>
      <c r="V723" t="s">
        <v>77</v>
      </c>
      <c r="W723" t="s">
        <v>13183</v>
      </c>
      <c r="X723" t="s">
        <v>11</v>
      </c>
      <c r="Y723" t="s">
        <v>12</v>
      </c>
      <c r="Z723" t="s">
        <v>13184</v>
      </c>
      <c r="AA723" t="s">
        <v>14</v>
      </c>
      <c r="AB723">
        <v>1</v>
      </c>
      <c r="AC723">
        <v>2.03043</v>
      </c>
      <c r="AD723">
        <v>2.2253599999999998E-2</v>
      </c>
      <c r="AE723">
        <v>4.4723800000000001E-2</v>
      </c>
      <c r="AF723" t="s">
        <v>15</v>
      </c>
      <c r="AG723">
        <v>1</v>
      </c>
      <c r="AH723">
        <v>0</v>
      </c>
      <c r="AI723">
        <v>1</v>
      </c>
      <c r="AJ723">
        <v>1</v>
      </c>
      <c r="AK723" t="s">
        <v>15</v>
      </c>
      <c r="AL723">
        <v>22019</v>
      </c>
      <c r="AM723" t="s">
        <v>13185</v>
      </c>
      <c r="AN723" t="s">
        <v>13186</v>
      </c>
      <c r="AO723" t="s">
        <v>13187</v>
      </c>
      <c r="AP723" t="s">
        <v>13188</v>
      </c>
      <c r="AQ723" t="s">
        <v>13189</v>
      </c>
      <c r="AR723" t="s">
        <v>13190</v>
      </c>
      <c r="AS723" t="s">
        <v>13191</v>
      </c>
      <c r="AT723" t="s">
        <v>13192</v>
      </c>
      <c r="AU723" t="s">
        <v>13193</v>
      </c>
      <c r="AV723" t="s">
        <v>13194</v>
      </c>
      <c r="AW723" t="s">
        <v>13195</v>
      </c>
      <c r="AY723" t="s">
        <v>13196</v>
      </c>
      <c r="AZ723" t="s">
        <v>13197</v>
      </c>
      <c r="BA723" t="s">
        <v>13198</v>
      </c>
      <c r="BB723" t="s">
        <v>13199</v>
      </c>
    </row>
    <row r="724" spans="1:54" x14ac:dyDescent="0.25">
      <c r="A724">
        <v>0.78502300000000003</v>
      </c>
      <c r="B724">
        <v>0.30726799999999999</v>
      </c>
      <c r="C724">
        <f t="shared" si="11"/>
        <v>-0.47775500000000004</v>
      </c>
      <c r="D724" t="s">
        <v>29</v>
      </c>
      <c r="E724" t="s">
        <v>29</v>
      </c>
      <c r="F724" t="s">
        <v>1</v>
      </c>
      <c r="G724" t="s">
        <v>29</v>
      </c>
      <c r="H724" t="s">
        <v>1</v>
      </c>
      <c r="I724" t="s">
        <v>57109</v>
      </c>
      <c r="J724" t="s">
        <v>13200</v>
      </c>
      <c r="K724" t="s">
        <v>4470</v>
      </c>
      <c r="L724" t="s">
        <v>13201</v>
      </c>
      <c r="M724" t="s">
        <v>4472</v>
      </c>
      <c r="N724" t="s">
        <v>4473</v>
      </c>
      <c r="Q724" t="s">
        <v>4474</v>
      </c>
      <c r="R724" t="s">
        <v>4475</v>
      </c>
      <c r="S724" t="s">
        <v>462</v>
      </c>
      <c r="T724" t="s">
        <v>4087</v>
      </c>
      <c r="U724" t="s">
        <v>407</v>
      </c>
      <c r="V724" t="s">
        <v>77</v>
      </c>
      <c r="W724" t="s">
        <v>13202</v>
      </c>
      <c r="X724" t="s">
        <v>11</v>
      </c>
      <c r="Y724" t="s">
        <v>12</v>
      </c>
      <c r="Z724" t="s">
        <v>13203</v>
      </c>
      <c r="AA724" t="s">
        <v>14</v>
      </c>
      <c r="AB724">
        <v>5</v>
      </c>
      <c r="AC724">
        <v>1.6351500000000001</v>
      </c>
      <c r="AD724">
        <v>3.0425199999999999E-2</v>
      </c>
      <c r="AE724">
        <v>5.8503699999999999E-2</v>
      </c>
      <c r="AF724" t="s">
        <v>15</v>
      </c>
      <c r="AG724">
        <v>5</v>
      </c>
      <c r="AH724">
        <v>0.73736800000000002</v>
      </c>
      <c r="AI724">
        <v>6.7159999999999997E-2</v>
      </c>
      <c r="AJ724">
        <v>0.12006</v>
      </c>
      <c r="AK724" t="s">
        <v>15</v>
      </c>
      <c r="AL724">
        <v>1753660</v>
      </c>
      <c r="AM724" t="s">
        <v>13204</v>
      </c>
      <c r="AO724" t="s">
        <v>13205</v>
      </c>
      <c r="AP724" t="s">
        <v>13206</v>
      </c>
      <c r="AR724" t="s">
        <v>13207</v>
      </c>
      <c r="AT724" t="s">
        <v>13208</v>
      </c>
      <c r="AU724" t="s">
        <v>13209</v>
      </c>
      <c r="AV724" t="s">
        <v>13210</v>
      </c>
      <c r="AY724" t="s">
        <v>13211</v>
      </c>
      <c r="BA724" t="s">
        <v>13212</v>
      </c>
    </row>
    <row r="725" spans="1:54" x14ac:dyDescent="0.25">
      <c r="A725">
        <v>2.6942499999999998</v>
      </c>
      <c r="B725">
        <v>2.6918099999999998</v>
      </c>
      <c r="C725">
        <f t="shared" si="11"/>
        <v>-2.4399999999999977E-3</v>
      </c>
      <c r="D725" t="s">
        <v>29</v>
      </c>
      <c r="E725" t="s">
        <v>0</v>
      </c>
      <c r="F725" t="s">
        <v>1</v>
      </c>
      <c r="G725" t="s">
        <v>0</v>
      </c>
      <c r="H725" t="s">
        <v>1</v>
      </c>
      <c r="I725" t="s">
        <v>57110</v>
      </c>
      <c r="J725" t="s">
        <v>1842</v>
      </c>
      <c r="K725" t="s">
        <v>1843</v>
      </c>
      <c r="L725" t="s">
        <v>1844</v>
      </c>
      <c r="M725" t="s">
        <v>1845</v>
      </c>
      <c r="N725" t="s">
        <v>1846</v>
      </c>
      <c r="Q725" t="s">
        <v>1847</v>
      </c>
      <c r="R725" t="s">
        <v>1848</v>
      </c>
      <c r="T725" t="s">
        <v>1849</v>
      </c>
      <c r="U725" t="s">
        <v>9</v>
      </c>
      <c r="V725" t="s">
        <v>10</v>
      </c>
      <c r="W725" t="s">
        <v>1130</v>
      </c>
      <c r="X725" t="s">
        <v>11</v>
      </c>
      <c r="Y725" t="s">
        <v>12</v>
      </c>
      <c r="Z725" t="s">
        <v>1850</v>
      </c>
      <c r="AA725" t="s">
        <v>14</v>
      </c>
      <c r="AB725">
        <v>3</v>
      </c>
      <c r="AC725">
        <v>4.3111699999999997</v>
      </c>
      <c r="AD725" s="1">
        <v>4.3399500000000001E-9</v>
      </c>
      <c r="AE725" s="1">
        <v>7.4267100000000005E-8</v>
      </c>
      <c r="AF725" t="s">
        <v>15</v>
      </c>
      <c r="AG725">
        <v>3</v>
      </c>
      <c r="AH725">
        <v>4.9596799999999996</v>
      </c>
      <c r="AI725" s="1">
        <v>1.38799E-11</v>
      </c>
      <c r="AJ725" s="1">
        <v>3.7880500000000002E-10</v>
      </c>
      <c r="AK725" t="s">
        <v>15</v>
      </c>
      <c r="AL725">
        <v>8956360</v>
      </c>
      <c r="AM725" t="s">
        <v>1851</v>
      </c>
      <c r="AO725" t="s">
        <v>1852</v>
      </c>
      <c r="AP725" t="s">
        <v>1853</v>
      </c>
      <c r="AQ725" t="s">
        <v>1854</v>
      </c>
      <c r="AR725" t="s">
        <v>1847</v>
      </c>
      <c r="AT725" t="s">
        <v>1855</v>
      </c>
      <c r="AU725" t="s">
        <v>1856</v>
      </c>
      <c r="AV725" t="s">
        <v>1851</v>
      </c>
      <c r="AW725" t="s">
        <v>1857</v>
      </c>
      <c r="AY725" t="s">
        <v>1858</v>
      </c>
      <c r="BA725" t="s">
        <v>337</v>
      </c>
    </row>
    <row r="726" spans="1:54" x14ac:dyDescent="0.25">
      <c r="A726">
        <v>4.29847</v>
      </c>
      <c r="B726">
        <v>4.2958299999999996</v>
      </c>
      <c r="C726">
        <f t="shared" si="11"/>
        <v>-2.6400000000004198E-3</v>
      </c>
      <c r="D726" t="s">
        <v>29</v>
      </c>
      <c r="E726" t="s">
        <v>0</v>
      </c>
      <c r="F726" t="s">
        <v>1</v>
      </c>
      <c r="G726" t="s">
        <v>0</v>
      </c>
      <c r="H726" t="s">
        <v>1</v>
      </c>
      <c r="I726" t="s">
        <v>57110</v>
      </c>
      <c r="J726" t="s">
        <v>300</v>
      </c>
      <c r="K726" t="s">
        <v>301</v>
      </c>
      <c r="L726" t="s">
        <v>302</v>
      </c>
      <c r="M726" t="s">
        <v>303</v>
      </c>
      <c r="N726" t="s">
        <v>303</v>
      </c>
      <c r="Q726" t="s">
        <v>304</v>
      </c>
      <c r="R726" t="s">
        <v>304</v>
      </c>
      <c r="T726" t="s">
        <v>305</v>
      </c>
      <c r="U726" t="s">
        <v>306</v>
      </c>
      <c r="V726" t="s">
        <v>10</v>
      </c>
      <c r="X726" t="s">
        <v>11</v>
      </c>
      <c r="Y726" t="s">
        <v>12</v>
      </c>
      <c r="Z726" t="s">
        <v>307</v>
      </c>
      <c r="AA726" t="s">
        <v>14</v>
      </c>
      <c r="AB726">
        <v>3</v>
      </c>
      <c r="AC726">
        <v>3.4214099999999998</v>
      </c>
      <c r="AD726" s="1">
        <v>5.3801400000000004E-7</v>
      </c>
      <c r="AE726" s="1">
        <v>5.0030100000000001E-6</v>
      </c>
      <c r="AF726" t="s">
        <v>15</v>
      </c>
      <c r="AG726">
        <v>3</v>
      </c>
      <c r="AH726">
        <v>3.3048600000000001</v>
      </c>
      <c r="AI726" s="1">
        <v>9.6727300000000006E-8</v>
      </c>
      <c r="AJ726" s="1">
        <v>1.0666099999999999E-6</v>
      </c>
      <c r="AK726" t="s">
        <v>15</v>
      </c>
      <c r="AL726">
        <v>7519900</v>
      </c>
      <c r="AM726" t="s">
        <v>308</v>
      </c>
      <c r="AO726" t="s">
        <v>309</v>
      </c>
      <c r="AP726" t="s">
        <v>310</v>
      </c>
      <c r="AQ726" t="s">
        <v>311</v>
      </c>
      <c r="AR726" t="s">
        <v>304</v>
      </c>
      <c r="AS726" t="s">
        <v>312</v>
      </c>
      <c r="AT726" t="s">
        <v>313</v>
      </c>
      <c r="AU726" t="s">
        <v>314</v>
      </c>
      <c r="AV726" t="s">
        <v>308</v>
      </c>
      <c r="AY726" t="s">
        <v>315</v>
      </c>
      <c r="BA726" t="s">
        <v>316</v>
      </c>
    </row>
    <row r="727" spans="1:54" x14ac:dyDescent="0.25">
      <c r="A727">
        <v>0.77814700000000003</v>
      </c>
      <c r="B727">
        <v>0.19988600000000001</v>
      </c>
      <c r="C727">
        <f t="shared" si="11"/>
        <v>-0.57826100000000002</v>
      </c>
      <c r="D727" t="s">
        <v>29</v>
      </c>
      <c r="E727" t="s">
        <v>29</v>
      </c>
      <c r="F727" t="s">
        <v>1</v>
      </c>
      <c r="G727" t="s">
        <v>29</v>
      </c>
      <c r="H727" t="s">
        <v>1</v>
      </c>
      <c r="I727" t="s">
        <v>57109</v>
      </c>
      <c r="L727" t="s">
        <v>13249</v>
      </c>
      <c r="Q727" t="s">
        <v>1073</v>
      </c>
      <c r="R727" t="s">
        <v>7617</v>
      </c>
      <c r="U727" t="s">
        <v>347</v>
      </c>
      <c r="V727" t="s">
        <v>77</v>
      </c>
      <c r="X727" t="s">
        <v>11</v>
      </c>
      <c r="Y727" t="s">
        <v>12</v>
      </c>
      <c r="Z727" t="s">
        <v>13250</v>
      </c>
      <c r="AA727" t="s">
        <v>14</v>
      </c>
      <c r="AB727">
        <v>4</v>
      </c>
      <c r="AC727">
        <v>3.39784</v>
      </c>
      <c r="AD727">
        <v>5.4975099999999997E-3</v>
      </c>
      <c r="AE727">
        <v>1.3249E-2</v>
      </c>
      <c r="AF727" t="s">
        <v>15</v>
      </c>
      <c r="AG727">
        <v>4</v>
      </c>
      <c r="AH727">
        <v>0.69270600000000004</v>
      </c>
      <c r="AI727">
        <v>0.42638700000000002</v>
      </c>
      <c r="AJ727">
        <v>0.60742200000000002</v>
      </c>
      <c r="AK727" t="s">
        <v>15</v>
      </c>
      <c r="AL727">
        <v>188228</v>
      </c>
      <c r="AM727" t="s">
        <v>13251</v>
      </c>
      <c r="AO727" t="s">
        <v>13252</v>
      </c>
      <c r="AP727" t="s">
        <v>13253</v>
      </c>
      <c r="AR727" t="s">
        <v>13254</v>
      </c>
      <c r="AS727" t="s">
        <v>13255</v>
      </c>
      <c r="AT727" t="s">
        <v>13256</v>
      </c>
      <c r="AU727" t="s">
        <v>13257</v>
      </c>
      <c r="AV727" t="s">
        <v>13258</v>
      </c>
      <c r="AZ727" t="s">
        <v>13259</v>
      </c>
      <c r="BA727" t="s">
        <v>13260</v>
      </c>
    </row>
    <row r="728" spans="1:54" x14ac:dyDescent="0.25">
      <c r="A728">
        <v>-1.10904</v>
      </c>
      <c r="B728">
        <v>-1.1118300000000001</v>
      </c>
      <c r="C728">
        <f t="shared" si="11"/>
        <v>-2.7900000000000702E-3</v>
      </c>
      <c r="D728" t="s">
        <v>29</v>
      </c>
      <c r="E728" t="s">
        <v>0</v>
      </c>
      <c r="F728" t="s">
        <v>8149</v>
      </c>
      <c r="G728" t="s">
        <v>0</v>
      </c>
      <c r="H728" t="s">
        <v>8149</v>
      </c>
      <c r="I728" t="s">
        <v>57110</v>
      </c>
      <c r="J728" t="s">
        <v>43875</v>
      </c>
      <c r="K728" t="s">
        <v>43876</v>
      </c>
      <c r="L728" t="s">
        <v>43877</v>
      </c>
      <c r="M728" t="s">
        <v>43878</v>
      </c>
      <c r="R728" t="s">
        <v>43879</v>
      </c>
      <c r="T728" t="s">
        <v>43880</v>
      </c>
      <c r="U728" t="s">
        <v>9</v>
      </c>
      <c r="V728" t="s">
        <v>266</v>
      </c>
      <c r="W728" t="s">
        <v>43881</v>
      </c>
      <c r="X728" t="s">
        <v>11</v>
      </c>
      <c r="Y728" t="s">
        <v>12</v>
      </c>
      <c r="Z728" t="s">
        <v>43882</v>
      </c>
      <c r="AA728" t="s">
        <v>14</v>
      </c>
      <c r="AB728">
        <v>1</v>
      </c>
      <c r="AC728">
        <v>-4.2131999999999996</v>
      </c>
      <c r="AD728">
        <v>5.7211299999999996E-4</v>
      </c>
      <c r="AE728">
        <v>1.96503E-3</v>
      </c>
      <c r="AF728" t="s">
        <v>15</v>
      </c>
      <c r="AG728">
        <v>1</v>
      </c>
      <c r="AH728">
        <v>-4.0824999999999996</v>
      </c>
      <c r="AI728">
        <v>2.3530400000000001E-4</v>
      </c>
      <c r="AJ728">
        <v>9.3295599999999998E-4</v>
      </c>
      <c r="AK728" t="s">
        <v>15</v>
      </c>
      <c r="AL728">
        <v>296909</v>
      </c>
      <c r="AM728" t="s">
        <v>43883</v>
      </c>
      <c r="AO728" t="s">
        <v>43884</v>
      </c>
      <c r="AP728" t="s">
        <v>43885</v>
      </c>
      <c r="AR728" t="s">
        <v>43886</v>
      </c>
      <c r="AT728" t="s">
        <v>43887</v>
      </c>
      <c r="AU728" t="s">
        <v>43888</v>
      </c>
      <c r="AV728" t="s">
        <v>43883</v>
      </c>
      <c r="AY728" t="s">
        <v>43889</v>
      </c>
      <c r="AZ728" t="s">
        <v>43890</v>
      </c>
      <c r="BA728" t="s">
        <v>43891</v>
      </c>
    </row>
    <row r="729" spans="1:54" x14ac:dyDescent="0.25">
      <c r="A729">
        <v>0.77729499999999996</v>
      </c>
      <c r="B729">
        <v>0.60824100000000003</v>
      </c>
      <c r="C729">
        <f t="shared" si="11"/>
        <v>-0.16905399999999993</v>
      </c>
      <c r="D729" t="s">
        <v>29</v>
      </c>
      <c r="E729" t="s">
        <v>29</v>
      </c>
      <c r="F729" t="s">
        <v>1</v>
      </c>
      <c r="G729" t="s">
        <v>29</v>
      </c>
      <c r="H729" t="s">
        <v>1</v>
      </c>
      <c r="I729" t="s">
        <v>57109</v>
      </c>
      <c r="J729" t="s">
        <v>13274</v>
      </c>
      <c r="K729" t="s">
        <v>13275</v>
      </c>
      <c r="L729" t="s">
        <v>13276</v>
      </c>
      <c r="M729" t="s">
        <v>13277</v>
      </c>
      <c r="N729" t="s">
        <v>13278</v>
      </c>
      <c r="O729" t="s">
        <v>10415</v>
      </c>
      <c r="Q729" t="s">
        <v>13279</v>
      </c>
      <c r="R729" t="s">
        <v>13280</v>
      </c>
      <c r="T729" t="s">
        <v>13281</v>
      </c>
      <c r="X729" t="s">
        <v>11</v>
      </c>
      <c r="Y729" t="s">
        <v>12</v>
      </c>
      <c r="Z729" t="s">
        <v>13282</v>
      </c>
      <c r="AA729" t="s">
        <v>14</v>
      </c>
      <c r="AB729">
        <v>1</v>
      </c>
      <c r="AC729">
        <v>0.95896899999999996</v>
      </c>
      <c r="AD729">
        <v>0.17250299999999999</v>
      </c>
      <c r="AE729">
        <v>0.26423600000000003</v>
      </c>
      <c r="AF729" t="s">
        <v>15</v>
      </c>
      <c r="AG729">
        <v>1</v>
      </c>
      <c r="AH729">
        <v>0.985823</v>
      </c>
      <c r="AI729">
        <v>0.146367</v>
      </c>
      <c r="AJ729">
        <v>0.23543800000000001</v>
      </c>
      <c r="AK729" t="s">
        <v>15</v>
      </c>
      <c r="AL729" t="s">
        <v>15</v>
      </c>
      <c r="AM729" t="s">
        <v>13283</v>
      </c>
      <c r="AN729" t="s">
        <v>13284</v>
      </c>
      <c r="AO729" t="s">
        <v>13285</v>
      </c>
      <c r="AP729" t="s">
        <v>13286</v>
      </c>
      <c r="AR729" t="s">
        <v>13287</v>
      </c>
      <c r="AT729" t="s">
        <v>13288</v>
      </c>
      <c r="AU729" t="s">
        <v>13289</v>
      </c>
      <c r="AV729" t="s">
        <v>13283</v>
      </c>
      <c r="AW729" t="s">
        <v>13290</v>
      </c>
      <c r="AY729" t="s">
        <v>13291</v>
      </c>
      <c r="BA729" t="s">
        <v>1051</v>
      </c>
      <c r="BB729" t="s">
        <v>13292</v>
      </c>
    </row>
    <row r="730" spans="1:54" x14ac:dyDescent="0.25">
      <c r="A730">
        <v>-1.11399</v>
      </c>
      <c r="B730">
        <v>-1.11731</v>
      </c>
      <c r="C730">
        <f t="shared" si="11"/>
        <v>-3.3199999999999896E-3</v>
      </c>
      <c r="D730" t="s">
        <v>29</v>
      </c>
      <c r="E730" t="s">
        <v>0</v>
      </c>
      <c r="F730" t="s">
        <v>8149</v>
      </c>
      <c r="G730" t="s">
        <v>0</v>
      </c>
      <c r="H730" t="s">
        <v>8149</v>
      </c>
      <c r="I730" t="s">
        <v>57110</v>
      </c>
      <c r="J730" t="s">
        <v>23506</v>
      </c>
      <c r="K730" t="s">
        <v>804</v>
      </c>
      <c r="L730" t="s">
        <v>43905</v>
      </c>
      <c r="M730" t="s">
        <v>1805</v>
      </c>
      <c r="N730" t="s">
        <v>1806</v>
      </c>
      <c r="Q730" t="s">
        <v>28897</v>
      </c>
      <c r="R730" t="s">
        <v>43906</v>
      </c>
      <c r="S730" t="s">
        <v>1571</v>
      </c>
      <c r="T730" t="s">
        <v>1809</v>
      </c>
      <c r="U730" t="s">
        <v>9</v>
      </c>
      <c r="V730" t="s">
        <v>99</v>
      </c>
      <c r="X730" t="s">
        <v>11</v>
      </c>
      <c r="Y730" t="s">
        <v>12</v>
      </c>
      <c r="Z730" t="s">
        <v>43907</v>
      </c>
      <c r="AA730" t="s">
        <v>14</v>
      </c>
      <c r="AB730">
        <v>2</v>
      </c>
      <c r="AC730">
        <v>-4.2654300000000003</v>
      </c>
      <c r="AD730">
        <v>2.41092E-3</v>
      </c>
      <c r="AE730">
        <v>6.6023000000000002E-3</v>
      </c>
      <c r="AF730" t="s">
        <v>15</v>
      </c>
      <c r="AG730">
        <v>2</v>
      </c>
      <c r="AH730">
        <v>-4.0294699999999999</v>
      </c>
      <c r="AI730" s="1">
        <v>7.1145999999999996E-6</v>
      </c>
      <c r="AJ730" s="1">
        <v>4.67878E-5</v>
      </c>
      <c r="AK730" t="s">
        <v>15</v>
      </c>
      <c r="AL730">
        <v>1075810</v>
      </c>
      <c r="AM730" t="s">
        <v>43908</v>
      </c>
      <c r="AO730" t="s">
        <v>43909</v>
      </c>
      <c r="AP730" t="s">
        <v>43910</v>
      </c>
      <c r="AR730" t="s">
        <v>43911</v>
      </c>
      <c r="AS730" t="s">
        <v>43912</v>
      </c>
      <c r="AT730" t="s">
        <v>43913</v>
      </c>
      <c r="AU730" t="s">
        <v>43914</v>
      </c>
      <c r="AV730" t="s">
        <v>43908</v>
      </c>
      <c r="AY730" t="s">
        <v>23518</v>
      </c>
      <c r="BA730" t="s">
        <v>23519</v>
      </c>
    </row>
    <row r="731" spans="1:54" x14ac:dyDescent="0.25">
      <c r="A731">
        <v>0.77554699999999999</v>
      </c>
      <c r="B731">
        <v>0.68291800000000003</v>
      </c>
      <c r="C731">
        <f t="shared" si="11"/>
        <v>-9.2628999999999961E-2</v>
      </c>
      <c r="D731" t="s">
        <v>29</v>
      </c>
      <c r="E731" t="s">
        <v>29</v>
      </c>
      <c r="F731" t="s">
        <v>1</v>
      </c>
      <c r="G731" t="s">
        <v>29</v>
      </c>
      <c r="H731" t="s">
        <v>1</v>
      </c>
      <c r="I731" t="s">
        <v>57109</v>
      </c>
      <c r="J731" t="s">
        <v>13314</v>
      </c>
      <c r="K731" t="s">
        <v>54</v>
      </c>
      <c r="L731" t="s">
        <v>13315</v>
      </c>
      <c r="M731" t="s">
        <v>1177</v>
      </c>
      <c r="O731" t="s">
        <v>13316</v>
      </c>
      <c r="Q731" t="s">
        <v>13317</v>
      </c>
      <c r="R731" t="s">
        <v>13318</v>
      </c>
      <c r="S731" t="s">
        <v>13317</v>
      </c>
      <c r="T731" t="s">
        <v>12540</v>
      </c>
      <c r="U731" t="s">
        <v>347</v>
      </c>
      <c r="V731" t="s">
        <v>77</v>
      </c>
      <c r="X731" t="s">
        <v>11</v>
      </c>
      <c r="Y731" t="s">
        <v>12</v>
      </c>
      <c r="Z731" t="s">
        <v>13319</v>
      </c>
      <c r="AA731" t="s">
        <v>14</v>
      </c>
      <c r="AB731">
        <v>1</v>
      </c>
      <c r="AC731">
        <v>3.2735599999999998</v>
      </c>
      <c r="AD731">
        <v>5.3291500000000004E-3</v>
      </c>
      <c r="AE731">
        <v>1.2897E-2</v>
      </c>
      <c r="AF731" t="s">
        <v>15</v>
      </c>
      <c r="AG731">
        <v>1</v>
      </c>
      <c r="AH731">
        <v>2.05687</v>
      </c>
      <c r="AI731">
        <v>2.1727699999999999E-2</v>
      </c>
      <c r="AJ731">
        <v>4.5584899999999998E-2</v>
      </c>
      <c r="AK731" t="s">
        <v>15</v>
      </c>
      <c r="AL731">
        <v>100463</v>
      </c>
      <c r="AM731" t="s">
        <v>13320</v>
      </c>
      <c r="AN731" t="s">
        <v>13321</v>
      </c>
      <c r="AO731" t="s">
        <v>13322</v>
      </c>
      <c r="AP731" t="s">
        <v>13323</v>
      </c>
      <c r="AQ731">
        <f>-BCQ2</f>
        <v>0</v>
      </c>
      <c r="AR731" t="s">
        <v>13324</v>
      </c>
      <c r="AS731" t="s">
        <v>13325</v>
      </c>
      <c r="AT731" t="s">
        <v>13326</v>
      </c>
      <c r="AU731" t="s">
        <v>13327</v>
      </c>
      <c r="AV731" t="s">
        <v>13320</v>
      </c>
      <c r="AY731" t="s">
        <v>13328</v>
      </c>
      <c r="AZ731" t="s">
        <v>13329</v>
      </c>
      <c r="BA731" t="s">
        <v>13330</v>
      </c>
      <c r="BB731" t="s">
        <v>13331</v>
      </c>
    </row>
    <row r="732" spans="1:54" x14ac:dyDescent="0.25">
      <c r="A732">
        <v>-0.87203799999999998</v>
      </c>
      <c r="B732">
        <v>-0.87536599999999998</v>
      </c>
      <c r="C732">
        <f t="shared" si="11"/>
        <v>-3.3279999999999976E-3</v>
      </c>
      <c r="D732" t="s">
        <v>29</v>
      </c>
      <c r="E732" t="s">
        <v>0</v>
      </c>
      <c r="F732" t="s">
        <v>8149</v>
      </c>
      <c r="G732" t="s">
        <v>0</v>
      </c>
      <c r="H732" t="s">
        <v>8149</v>
      </c>
      <c r="I732" t="s">
        <v>57110</v>
      </c>
      <c r="J732" t="s">
        <v>41945</v>
      </c>
      <c r="L732" t="s">
        <v>41946</v>
      </c>
      <c r="M732" t="s">
        <v>3614</v>
      </c>
      <c r="O732" t="s">
        <v>41947</v>
      </c>
      <c r="Q732" t="s">
        <v>13549</v>
      </c>
      <c r="R732" t="s">
        <v>41948</v>
      </c>
      <c r="U732" t="s">
        <v>780</v>
      </c>
      <c r="V732" t="s">
        <v>10</v>
      </c>
      <c r="W732" t="s">
        <v>41949</v>
      </c>
      <c r="X732" t="s">
        <v>11</v>
      </c>
      <c r="Y732" t="s">
        <v>12</v>
      </c>
      <c r="Z732" t="s">
        <v>41950</v>
      </c>
      <c r="AA732" t="s">
        <v>14</v>
      </c>
      <c r="AB732">
        <v>3</v>
      </c>
      <c r="AC732">
        <v>-2.6856200000000001</v>
      </c>
      <c r="AD732" s="1">
        <v>6.4246999999999997E-5</v>
      </c>
      <c r="AE732">
        <v>3.0211799999999998E-4</v>
      </c>
      <c r="AF732" t="s">
        <v>15</v>
      </c>
      <c r="AG732">
        <v>3</v>
      </c>
      <c r="AH732">
        <v>-2.27182</v>
      </c>
      <c r="AI732" s="1">
        <v>1.45855E-5</v>
      </c>
      <c r="AJ732" s="1">
        <v>8.6535300000000005E-5</v>
      </c>
      <c r="AK732" t="s">
        <v>15</v>
      </c>
      <c r="AL732">
        <v>108162</v>
      </c>
      <c r="AM732" t="s">
        <v>41951</v>
      </c>
      <c r="AO732" t="s">
        <v>41952</v>
      </c>
      <c r="AP732" t="s">
        <v>41953</v>
      </c>
      <c r="AQ732" t="s">
        <v>41954</v>
      </c>
      <c r="AR732" t="s">
        <v>41954</v>
      </c>
      <c r="AT732" t="s">
        <v>41955</v>
      </c>
      <c r="AU732" t="s">
        <v>41956</v>
      </c>
      <c r="AV732" t="s">
        <v>41951</v>
      </c>
      <c r="AW732" t="s">
        <v>41957</v>
      </c>
      <c r="AY732" t="s">
        <v>41958</v>
      </c>
      <c r="BA732" t="s">
        <v>41959</v>
      </c>
      <c r="BB732" t="s">
        <v>41960</v>
      </c>
    </row>
    <row r="733" spans="1:54" x14ac:dyDescent="0.25">
      <c r="A733">
        <v>-1.97126</v>
      </c>
      <c r="B733">
        <v>-1.9749699999999999</v>
      </c>
      <c r="C733">
        <f t="shared" si="11"/>
        <v>-3.7099999999998801E-3</v>
      </c>
      <c r="D733" t="s">
        <v>29</v>
      </c>
      <c r="E733" t="s">
        <v>0</v>
      </c>
      <c r="F733" t="s">
        <v>8149</v>
      </c>
      <c r="G733" t="s">
        <v>0</v>
      </c>
      <c r="H733" t="s">
        <v>8149</v>
      </c>
      <c r="I733" t="s">
        <v>57110</v>
      </c>
      <c r="K733" t="s">
        <v>48345</v>
      </c>
      <c r="L733" t="s">
        <v>39547</v>
      </c>
      <c r="M733" t="s">
        <v>9935</v>
      </c>
      <c r="Q733" t="s">
        <v>48346</v>
      </c>
      <c r="R733" t="s">
        <v>48347</v>
      </c>
      <c r="S733" t="s">
        <v>48348</v>
      </c>
      <c r="T733" t="s">
        <v>7858</v>
      </c>
      <c r="U733" t="s">
        <v>9</v>
      </c>
      <c r="V733" t="s">
        <v>266</v>
      </c>
      <c r="X733" t="s">
        <v>11</v>
      </c>
      <c r="Y733" t="s">
        <v>12</v>
      </c>
      <c r="Z733" t="s">
        <v>48349</v>
      </c>
      <c r="AA733" t="s">
        <v>14</v>
      </c>
      <c r="AB733">
        <v>1</v>
      </c>
      <c r="AC733">
        <v>-6.3069100000000002</v>
      </c>
      <c r="AD733" s="1">
        <v>3.7471400000000002E-5</v>
      </c>
      <c r="AE733">
        <v>1.8813799999999999E-4</v>
      </c>
      <c r="AF733" t="s">
        <v>15</v>
      </c>
      <c r="AG733">
        <v>2</v>
      </c>
      <c r="AH733">
        <v>-7.7876899999999996</v>
      </c>
      <c r="AI733" s="1">
        <v>5.5321699999999998E-6</v>
      </c>
      <c r="AJ733" s="1">
        <v>3.7588900000000002E-5</v>
      </c>
      <c r="AK733" t="s">
        <v>15</v>
      </c>
      <c r="AL733">
        <v>116609</v>
      </c>
      <c r="AM733" t="s">
        <v>48350</v>
      </c>
      <c r="AO733" t="s">
        <v>48351</v>
      </c>
      <c r="AP733" t="s">
        <v>48352</v>
      </c>
      <c r="AR733" t="s">
        <v>48353</v>
      </c>
      <c r="AS733" t="s">
        <v>48354</v>
      </c>
      <c r="AT733" t="s">
        <v>48355</v>
      </c>
      <c r="AU733" t="s">
        <v>48356</v>
      </c>
      <c r="AV733" t="s">
        <v>48350</v>
      </c>
      <c r="AW733" t="s">
        <v>48357</v>
      </c>
      <c r="AX733" t="s">
        <v>9893</v>
      </c>
      <c r="AY733" t="s">
        <v>48358</v>
      </c>
    </row>
    <row r="734" spans="1:54" x14ac:dyDescent="0.25">
      <c r="A734">
        <v>0.77060700000000004</v>
      </c>
      <c r="B734">
        <v>0</v>
      </c>
      <c r="C734">
        <f t="shared" si="11"/>
        <v>-0.77060700000000004</v>
      </c>
      <c r="D734" t="s">
        <v>29</v>
      </c>
      <c r="E734" t="s">
        <v>29</v>
      </c>
      <c r="F734" t="s">
        <v>1</v>
      </c>
      <c r="G734" t="s">
        <v>29</v>
      </c>
      <c r="H734" t="s">
        <v>1</v>
      </c>
      <c r="I734" t="s">
        <v>57109</v>
      </c>
      <c r="J734" t="s">
        <v>13370</v>
      </c>
      <c r="K734" t="s">
        <v>13371</v>
      </c>
      <c r="L734" t="s">
        <v>13372</v>
      </c>
      <c r="M734" t="s">
        <v>907</v>
      </c>
      <c r="Q734" t="s">
        <v>13373</v>
      </c>
      <c r="R734" t="s">
        <v>13374</v>
      </c>
      <c r="S734" t="s">
        <v>13373</v>
      </c>
      <c r="X734" t="s">
        <v>11</v>
      </c>
      <c r="Y734" t="s">
        <v>12</v>
      </c>
      <c r="Z734" t="s">
        <v>13375</v>
      </c>
      <c r="AA734" t="s">
        <v>14</v>
      </c>
      <c r="AB734">
        <v>2</v>
      </c>
      <c r="AC734">
        <v>1.04504</v>
      </c>
      <c r="AD734">
        <v>5.3696000000000001E-2</v>
      </c>
      <c r="AE734">
        <v>9.5975900000000003E-2</v>
      </c>
      <c r="AF734" t="s">
        <v>15</v>
      </c>
      <c r="AG734">
        <v>2</v>
      </c>
      <c r="AH734">
        <v>0</v>
      </c>
      <c r="AI734">
        <v>1</v>
      </c>
      <c r="AJ734">
        <v>1</v>
      </c>
      <c r="AK734" t="s">
        <v>15</v>
      </c>
      <c r="AL734" t="s">
        <v>15</v>
      </c>
      <c r="AM734" t="s">
        <v>13376</v>
      </c>
      <c r="AO734" t="s">
        <v>13377</v>
      </c>
      <c r="AP734" t="s">
        <v>13378</v>
      </c>
      <c r="AR734" t="s">
        <v>13379</v>
      </c>
      <c r="AS734" t="s">
        <v>13380</v>
      </c>
      <c r="AT734" t="s">
        <v>13381</v>
      </c>
      <c r="AU734" t="s">
        <v>13382</v>
      </c>
      <c r="AV734" t="s">
        <v>13383</v>
      </c>
      <c r="AY734" t="s">
        <v>13384</v>
      </c>
      <c r="AZ734" t="s">
        <v>13385</v>
      </c>
      <c r="BA734" t="s">
        <v>732</v>
      </c>
    </row>
    <row r="735" spans="1:54" x14ac:dyDescent="0.25">
      <c r="A735">
        <v>1.2034199999999999</v>
      </c>
      <c r="B735">
        <v>1.19848</v>
      </c>
      <c r="C735">
        <f t="shared" si="11"/>
        <v>-4.9399999999999444E-3</v>
      </c>
      <c r="D735" t="s">
        <v>29</v>
      </c>
      <c r="E735" t="s">
        <v>0</v>
      </c>
      <c r="F735" t="s">
        <v>1</v>
      </c>
      <c r="G735" t="s">
        <v>29</v>
      </c>
      <c r="H735" t="s">
        <v>1</v>
      </c>
      <c r="I735" t="s">
        <v>57111</v>
      </c>
      <c r="J735" t="s">
        <v>9303</v>
      </c>
      <c r="K735" t="s">
        <v>9304</v>
      </c>
      <c r="L735" t="s">
        <v>9305</v>
      </c>
      <c r="M735" t="s">
        <v>1233</v>
      </c>
      <c r="Q735" t="s">
        <v>186</v>
      </c>
      <c r="R735" t="s">
        <v>9306</v>
      </c>
      <c r="S735" t="s">
        <v>188</v>
      </c>
      <c r="T735" t="s">
        <v>9307</v>
      </c>
      <c r="U735" t="s">
        <v>9</v>
      </c>
      <c r="V735" t="s">
        <v>408</v>
      </c>
      <c r="X735" t="s">
        <v>11</v>
      </c>
      <c r="Y735" t="s">
        <v>12</v>
      </c>
      <c r="Z735" t="s">
        <v>9308</v>
      </c>
      <c r="AA735" t="s">
        <v>14</v>
      </c>
      <c r="AB735">
        <v>1</v>
      </c>
      <c r="AC735">
        <v>4.3722099999999999</v>
      </c>
      <c r="AD735">
        <v>1.0843599999999999E-3</v>
      </c>
      <c r="AE735">
        <v>3.3611700000000001E-3</v>
      </c>
      <c r="AF735" t="s">
        <v>15</v>
      </c>
      <c r="AG735">
        <v>1</v>
      </c>
      <c r="AH735">
        <v>3.1304699999999999</v>
      </c>
      <c r="AI735">
        <v>5.1528299999999997E-3</v>
      </c>
      <c r="AJ735">
        <v>1.2745899999999999E-2</v>
      </c>
      <c r="AK735" t="s">
        <v>15</v>
      </c>
      <c r="AL735">
        <v>999439</v>
      </c>
      <c r="AM735" t="s">
        <v>9309</v>
      </c>
      <c r="AO735" t="s">
        <v>9310</v>
      </c>
      <c r="AP735" t="s">
        <v>9311</v>
      </c>
      <c r="AR735" t="s">
        <v>9312</v>
      </c>
      <c r="AT735" t="s">
        <v>9313</v>
      </c>
      <c r="AU735" t="s">
        <v>9314</v>
      </c>
      <c r="AV735" t="s">
        <v>9315</v>
      </c>
      <c r="AW735" t="s">
        <v>9316</v>
      </c>
      <c r="AY735" t="s">
        <v>9317</v>
      </c>
      <c r="BA735" t="s">
        <v>9318</v>
      </c>
    </row>
    <row r="736" spans="1:54" x14ac:dyDescent="0.25">
      <c r="A736">
        <v>-1.29434</v>
      </c>
      <c r="B736">
        <v>-1.30081</v>
      </c>
      <c r="C736">
        <f t="shared" si="11"/>
        <v>-6.4699999999999758E-3</v>
      </c>
      <c r="D736" t="s">
        <v>29</v>
      </c>
      <c r="E736" t="s">
        <v>0</v>
      </c>
      <c r="F736" t="s">
        <v>8149</v>
      </c>
      <c r="G736" t="s">
        <v>0</v>
      </c>
      <c r="H736" t="s">
        <v>8149</v>
      </c>
      <c r="I736" t="s">
        <v>57110</v>
      </c>
      <c r="J736" t="s">
        <v>45205</v>
      </c>
      <c r="K736" t="s">
        <v>45206</v>
      </c>
      <c r="L736" t="s">
        <v>45207</v>
      </c>
      <c r="M736" t="s">
        <v>937</v>
      </c>
      <c r="N736" t="s">
        <v>938</v>
      </c>
      <c r="Q736" t="s">
        <v>6148</v>
      </c>
      <c r="R736" t="s">
        <v>6149</v>
      </c>
      <c r="S736" t="s">
        <v>6150</v>
      </c>
      <c r="T736" t="s">
        <v>6151</v>
      </c>
      <c r="U736" t="s">
        <v>9</v>
      </c>
      <c r="V736" t="s">
        <v>408</v>
      </c>
      <c r="X736" t="s">
        <v>11</v>
      </c>
      <c r="Y736" t="s">
        <v>12</v>
      </c>
      <c r="Z736" t="s">
        <v>45208</v>
      </c>
      <c r="AA736" t="s">
        <v>14</v>
      </c>
      <c r="AB736">
        <v>1</v>
      </c>
      <c r="AC736">
        <v>-3.9684699999999999</v>
      </c>
      <c r="AD736">
        <v>7.9361399999999999E-4</v>
      </c>
      <c r="AE736">
        <v>2.5788E-3</v>
      </c>
      <c r="AF736" t="s">
        <v>15</v>
      </c>
      <c r="AG736">
        <v>2</v>
      </c>
      <c r="AH736">
        <v>-3.5716100000000002</v>
      </c>
      <c r="AI736" s="1">
        <v>1.9333900000000001E-6</v>
      </c>
      <c r="AJ736" s="1">
        <v>1.5257499999999999E-5</v>
      </c>
      <c r="AK736" t="s">
        <v>15</v>
      </c>
      <c r="AL736">
        <v>2920450</v>
      </c>
      <c r="AM736" t="s">
        <v>45209</v>
      </c>
      <c r="AO736" t="s">
        <v>45210</v>
      </c>
      <c r="AP736" t="s">
        <v>45211</v>
      </c>
      <c r="AR736" t="s">
        <v>45212</v>
      </c>
      <c r="AS736" t="s">
        <v>45213</v>
      </c>
      <c r="AT736" t="s">
        <v>45214</v>
      </c>
      <c r="AU736" t="s">
        <v>45215</v>
      </c>
      <c r="AV736" t="s">
        <v>45216</v>
      </c>
      <c r="AW736" t="s">
        <v>45217</v>
      </c>
      <c r="AY736" t="s">
        <v>45218</v>
      </c>
      <c r="AZ736" t="s">
        <v>45219</v>
      </c>
      <c r="BA736" t="s">
        <v>45220</v>
      </c>
    </row>
    <row r="737" spans="1:54" x14ac:dyDescent="0.25">
      <c r="A737">
        <v>0.769262</v>
      </c>
      <c r="B737">
        <v>0</v>
      </c>
      <c r="C737">
        <f t="shared" si="11"/>
        <v>-0.769262</v>
      </c>
      <c r="D737" t="s">
        <v>29</v>
      </c>
      <c r="E737" t="s">
        <v>29</v>
      </c>
      <c r="F737" t="s">
        <v>1</v>
      </c>
      <c r="G737" t="s">
        <v>29</v>
      </c>
      <c r="H737" t="s">
        <v>1</v>
      </c>
      <c r="I737" t="s">
        <v>57109</v>
      </c>
      <c r="J737" t="s">
        <v>13414</v>
      </c>
      <c r="K737" t="s">
        <v>13415</v>
      </c>
      <c r="L737" t="s">
        <v>13416</v>
      </c>
      <c r="M737" t="s">
        <v>13417</v>
      </c>
      <c r="N737" t="s">
        <v>13418</v>
      </c>
      <c r="O737" t="s">
        <v>13419</v>
      </c>
      <c r="Q737" t="s">
        <v>13420</v>
      </c>
      <c r="R737" t="s">
        <v>13421</v>
      </c>
      <c r="T737" t="s">
        <v>13422</v>
      </c>
      <c r="U737" t="s">
        <v>145</v>
      </c>
      <c r="V737" t="s">
        <v>77</v>
      </c>
      <c r="X737" t="s">
        <v>11</v>
      </c>
      <c r="Y737" t="s">
        <v>12</v>
      </c>
      <c r="Z737" t="s">
        <v>13423</v>
      </c>
      <c r="AA737" t="s">
        <v>14</v>
      </c>
      <c r="AB737">
        <v>2</v>
      </c>
      <c r="AC737">
        <v>2.8495900000000001</v>
      </c>
      <c r="AD737">
        <v>3.4215799999999998E-2</v>
      </c>
      <c r="AE737">
        <v>6.4929600000000004E-2</v>
      </c>
      <c r="AF737" t="s">
        <v>15</v>
      </c>
      <c r="AG737">
        <v>2</v>
      </c>
      <c r="AH737">
        <v>0</v>
      </c>
      <c r="AI737">
        <v>1</v>
      </c>
      <c r="AJ737">
        <v>1</v>
      </c>
      <c r="AK737" t="s">
        <v>15</v>
      </c>
      <c r="AL737">
        <v>22100</v>
      </c>
      <c r="AM737" t="s">
        <v>13424</v>
      </c>
      <c r="AN737" t="s">
        <v>13425</v>
      </c>
      <c r="AO737" t="s">
        <v>13426</v>
      </c>
      <c r="AP737" t="s">
        <v>13427</v>
      </c>
      <c r="AR737" t="s">
        <v>13428</v>
      </c>
      <c r="AT737" t="s">
        <v>13429</v>
      </c>
      <c r="AU737" t="s">
        <v>13430</v>
      </c>
      <c r="AV737" t="s">
        <v>13424</v>
      </c>
      <c r="AX737" t="s">
        <v>13431</v>
      </c>
      <c r="AY737" t="s">
        <v>13432</v>
      </c>
      <c r="AZ737" t="s">
        <v>13433</v>
      </c>
      <c r="BA737" t="s">
        <v>13434</v>
      </c>
      <c r="BB737" t="s">
        <v>13435</v>
      </c>
    </row>
    <row r="738" spans="1:54" x14ac:dyDescent="0.25">
      <c r="A738">
        <v>-2.2043200000000001</v>
      </c>
      <c r="B738">
        <v>-2.2123400000000002</v>
      </c>
      <c r="C738">
        <f t="shared" si="11"/>
        <v>-8.0200000000001381E-3</v>
      </c>
      <c r="D738" t="s">
        <v>29</v>
      </c>
      <c r="E738" t="s">
        <v>0</v>
      </c>
      <c r="F738" t="s">
        <v>8149</v>
      </c>
      <c r="G738" t="s">
        <v>0</v>
      </c>
      <c r="H738" t="s">
        <v>8149</v>
      </c>
      <c r="I738" t="s">
        <v>57110</v>
      </c>
      <c r="J738" t="s">
        <v>48219</v>
      </c>
      <c r="K738" t="s">
        <v>46523</v>
      </c>
      <c r="L738" t="s">
        <v>47572</v>
      </c>
      <c r="M738" t="s">
        <v>46525</v>
      </c>
      <c r="N738" t="s">
        <v>6483</v>
      </c>
      <c r="Q738" t="s">
        <v>6483</v>
      </c>
      <c r="R738" t="s">
        <v>49086</v>
      </c>
      <c r="T738" t="s">
        <v>6485</v>
      </c>
      <c r="U738" t="s">
        <v>9</v>
      </c>
      <c r="V738" t="s">
        <v>266</v>
      </c>
      <c r="W738" t="s">
        <v>46529</v>
      </c>
      <c r="X738" t="s">
        <v>11</v>
      </c>
      <c r="Y738" t="s">
        <v>12</v>
      </c>
      <c r="Z738" t="s">
        <v>49087</v>
      </c>
      <c r="AA738" t="s">
        <v>14</v>
      </c>
      <c r="AB738">
        <v>3</v>
      </c>
      <c r="AC738">
        <v>-10.8688</v>
      </c>
      <c r="AD738" s="1">
        <v>1.2858399999999999E-10</v>
      </c>
      <c r="AE738" s="1">
        <v>2.90519E-9</v>
      </c>
      <c r="AF738" t="s">
        <v>15</v>
      </c>
      <c r="AG738">
        <v>5</v>
      </c>
      <c r="AH738">
        <v>-4.6440900000000003</v>
      </c>
      <c r="AI738" s="1">
        <v>1.1320399999999999E-16</v>
      </c>
      <c r="AJ738" s="1">
        <v>8.4259899999999995E-15</v>
      </c>
      <c r="AK738" t="s">
        <v>15</v>
      </c>
      <c r="AL738">
        <v>1544920</v>
      </c>
      <c r="AM738" t="s">
        <v>49088</v>
      </c>
      <c r="AO738" t="s">
        <v>49089</v>
      </c>
      <c r="AP738" t="s">
        <v>49090</v>
      </c>
      <c r="AR738" t="s">
        <v>49091</v>
      </c>
      <c r="AT738" t="s">
        <v>49092</v>
      </c>
      <c r="AU738" t="s">
        <v>49093</v>
      </c>
      <c r="AV738" t="s">
        <v>49088</v>
      </c>
      <c r="AW738" t="s">
        <v>46538</v>
      </c>
      <c r="AX738" t="s">
        <v>46539</v>
      </c>
      <c r="AY738" t="s">
        <v>46540</v>
      </c>
      <c r="BA738" t="s">
        <v>46542</v>
      </c>
    </row>
    <row r="739" spans="1:54" x14ac:dyDescent="0.25">
      <c r="A739">
        <v>1.64384</v>
      </c>
      <c r="B739">
        <v>0</v>
      </c>
      <c r="C739">
        <f t="shared" si="11"/>
        <v>-1.64384</v>
      </c>
      <c r="D739" t="s">
        <v>29</v>
      </c>
      <c r="E739" t="s">
        <v>29</v>
      </c>
      <c r="F739" t="s">
        <v>1</v>
      </c>
      <c r="G739" t="s">
        <v>29</v>
      </c>
      <c r="H739" t="s">
        <v>1</v>
      </c>
      <c r="I739" t="s">
        <v>57109</v>
      </c>
      <c r="J739" t="s">
        <v>6396</v>
      </c>
      <c r="K739" t="s">
        <v>6397</v>
      </c>
      <c r="L739" t="s">
        <v>6398</v>
      </c>
      <c r="M739" t="s">
        <v>6399</v>
      </c>
      <c r="N739" t="s">
        <v>6400</v>
      </c>
      <c r="Q739" t="s">
        <v>6401</v>
      </c>
      <c r="R739" t="s">
        <v>6402</v>
      </c>
      <c r="S739" t="s">
        <v>6403</v>
      </c>
      <c r="T739" t="s">
        <v>6404</v>
      </c>
      <c r="U739" t="s">
        <v>9</v>
      </c>
      <c r="V739" t="s">
        <v>266</v>
      </c>
      <c r="W739" t="s">
        <v>6405</v>
      </c>
      <c r="X739" t="s">
        <v>11</v>
      </c>
      <c r="Y739" t="s">
        <v>12</v>
      </c>
      <c r="Z739" t="s">
        <v>6406</v>
      </c>
      <c r="AA739" t="s">
        <v>14</v>
      </c>
      <c r="AB739">
        <v>1</v>
      </c>
      <c r="AC739">
        <v>2.6240000000000001</v>
      </c>
      <c r="AD739">
        <v>6.9778699999999997E-3</v>
      </c>
      <c r="AE739">
        <v>1.6287300000000001E-2</v>
      </c>
      <c r="AF739" t="s">
        <v>15</v>
      </c>
      <c r="AG739">
        <v>2</v>
      </c>
      <c r="AH739">
        <v>0</v>
      </c>
      <c r="AI739">
        <v>1</v>
      </c>
      <c r="AJ739">
        <v>1</v>
      </c>
      <c r="AK739" t="s">
        <v>15</v>
      </c>
      <c r="AL739">
        <v>167019</v>
      </c>
      <c r="AM739" t="s">
        <v>6407</v>
      </c>
      <c r="AO739" t="s">
        <v>6408</v>
      </c>
      <c r="AP739" t="s">
        <v>6409</v>
      </c>
      <c r="AR739" t="s">
        <v>6410</v>
      </c>
      <c r="AT739" t="s">
        <v>6411</v>
      </c>
      <c r="AU739" t="s">
        <v>6412</v>
      </c>
      <c r="AV739" t="s">
        <v>6413</v>
      </c>
      <c r="AW739" t="s">
        <v>6414</v>
      </c>
      <c r="AY739" t="s">
        <v>6415</v>
      </c>
      <c r="AZ739" t="s">
        <v>6416</v>
      </c>
      <c r="BA739" t="s">
        <v>6417</v>
      </c>
    </row>
    <row r="740" spans="1:54" x14ac:dyDescent="0.25">
      <c r="A740">
        <v>0.76528600000000002</v>
      </c>
      <c r="B740">
        <v>0.73266600000000004</v>
      </c>
      <c r="C740">
        <f t="shared" si="11"/>
        <v>-3.2619999999999982E-2</v>
      </c>
      <c r="D740" t="s">
        <v>29</v>
      </c>
      <c r="E740" t="s">
        <v>29</v>
      </c>
      <c r="F740" t="s">
        <v>1</v>
      </c>
      <c r="G740" t="s">
        <v>29</v>
      </c>
      <c r="H740" t="s">
        <v>1</v>
      </c>
      <c r="I740" t="s">
        <v>57109</v>
      </c>
      <c r="J740" t="s">
        <v>13474</v>
      </c>
      <c r="K740" t="s">
        <v>13475</v>
      </c>
      <c r="L740" t="s">
        <v>13476</v>
      </c>
      <c r="M740" t="s">
        <v>4908</v>
      </c>
      <c r="N740" t="s">
        <v>625</v>
      </c>
      <c r="O740" t="s">
        <v>502</v>
      </c>
      <c r="Q740" t="s">
        <v>13477</v>
      </c>
      <c r="R740" t="s">
        <v>13478</v>
      </c>
      <c r="T740" t="s">
        <v>630</v>
      </c>
      <c r="U740" t="s">
        <v>347</v>
      </c>
      <c r="V740" t="s">
        <v>77</v>
      </c>
      <c r="X740" t="s">
        <v>11</v>
      </c>
      <c r="Y740" t="s">
        <v>12</v>
      </c>
      <c r="Z740" t="s">
        <v>13479</v>
      </c>
      <c r="AA740" t="s">
        <v>14</v>
      </c>
      <c r="AB740">
        <v>2</v>
      </c>
      <c r="AC740">
        <v>1.0597300000000001</v>
      </c>
      <c r="AD740">
        <v>5.93874E-2</v>
      </c>
      <c r="AE740">
        <v>0.104917</v>
      </c>
      <c r="AF740" t="s">
        <v>15</v>
      </c>
      <c r="AG740">
        <v>2</v>
      </c>
      <c r="AH740">
        <v>1.1484099999999999</v>
      </c>
      <c r="AI740">
        <v>3.92669E-2</v>
      </c>
      <c r="AJ740">
        <v>7.5470400000000007E-2</v>
      </c>
      <c r="AK740" t="s">
        <v>15</v>
      </c>
      <c r="AL740">
        <v>184193</v>
      </c>
      <c r="AM740" t="s">
        <v>13480</v>
      </c>
      <c r="AO740" t="s">
        <v>13481</v>
      </c>
      <c r="AP740" t="s">
        <v>13482</v>
      </c>
      <c r="AR740" t="s">
        <v>13483</v>
      </c>
      <c r="AT740" t="s">
        <v>13484</v>
      </c>
      <c r="AU740" t="s">
        <v>13485</v>
      </c>
      <c r="AV740" t="s">
        <v>13480</v>
      </c>
      <c r="AX740" t="s">
        <v>13486</v>
      </c>
      <c r="BA740" t="s">
        <v>641</v>
      </c>
      <c r="BB740" t="s">
        <v>13487</v>
      </c>
    </row>
    <row r="741" spans="1:54" x14ac:dyDescent="0.25">
      <c r="A741">
        <v>0.76507899999999995</v>
      </c>
      <c r="B741">
        <v>0.58848999999999996</v>
      </c>
      <c r="C741">
        <f t="shared" si="11"/>
        <v>-0.176589</v>
      </c>
      <c r="D741" t="s">
        <v>29</v>
      </c>
      <c r="E741" t="s">
        <v>29</v>
      </c>
      <c r="F741" t="s">
        <v>1</v>
      </c>
      <c r="G741" t="s">
        <v>29</v>
      </c>
      <c r="H741" t="s">
        <v>1</v>
      </c>
      <c r="I741" t="s">
        <v>57109</v>
      </c>
      <c r="J741" t="s">
        <v>13488</v>
      </c>
      <c r="K741" t="s">
        <v>13489</v>
      </c>
      <c r="L741" t="s">
        <v>13490</v>
      </c>
      <c r="M741" t="s">
        <v>13491</v>
      </c>
      <c r="N741" t="s">
        <v>13492</v>
      </c>
      <c r="Q741" t="s">
        <v>13493</v>
      </c>
      <c r="R741" t="s">
        <v>13494</v>
      </c>
      <c r="S741" t="s">
        <v>13495</v>
      </c>
      <c r="T741" t="s">
        <v>13496</v>
      </c>
      <c r="U741" t="s">
        <v>996</v>
      </c>
      <c r="V741" t="s">
        <v>408</v>
      </c>
      <c r="W741" t="s">
        <v>13497</v>
      </c>
      <c r="X741" t="s">
        <v>11</v>
      </c>
      <c r="Y741" t="s">
        <v>12</v>
      </c>
      <c r="Z741" t="s">
        <v>13498</v>
      </c>
      <c r="AA741" t="s">
        <v>14</v>
      </c>
      <c r="AB741">
        <v>3</v>
      </c>
      <c r="AC741">
        <v>1.12767</v>
      </c>
      <c r="AD741">
        <v>7.5663999999999995E-2</v>
      </c>
      <c r="AE741">
        <v>0.130717</v>
      </c>
      <c r="AF741" t="s">
        <v>15</v>
      </c>
      <c r="AG741">
        <v>3</v>
      </c>
      <c r="AH741">
        <v>0.92862</v>
      </c>
      <c r="AI741">
        <v>2.1139999999999999E-2</v>
      </c>
      <c r="AJ741">
        <v>4.4551899999999998E-2</v>
      </c>
      <c r="AK741" t="s">
        <v>15</v>
      </c>
      <c r="AL741">
        <v>4988360</v>
      </c>
      <c r="AM741" t="s">
        <v>13499</v>
      </c>
      <c r="AO741" t="s">
        <v>13500</v>
      </c>
      <c r="AP741" t="s">
        <v>13501</v>
      </c>
      <c r="AR741" t="s">
        <v>13502</v>
      </c>
      <c r="AS741" t="s">
        <v>13503</v>
      </c>
      <c r="AT741" t="s">
        <v>13504</v>
      </c>
      <c r="AU741" t="s">
        <v>13505</v>
      </c>
      <c r="AV741" t="s">
        <v>13499</v>
      </c>
      <c r="AW741" t="s">
        <v>13506</v>
      </c>
      <c r="AY741" t="s">
        <v>13507</v>
      </c>
      <c r="AZ741" t="s">
        <v>13508</v>
      </c>
      <c r="BA741" t="s">
        <v>13509</v>
      </c>
    </row>
    <row r="742" spans="1:54" x14ac:dyDescent="0.25">
      <c r="A742">
        <v>0.88593200000000005</v>
      </c>
      <c r="B742">
        <v>0.87790000000000001</v>
      </c>
      <c r="C742">
        <f t="shared" si="11"/>
        <v>-8.0320000000000391E-3</v>
      </c>
      <c r="D742" t="s">
        <v>29</v>
      </c>
      <c r="E742" t="s">
        <v>29</v>
      </c>
      <c r="F742" t="s">
        <v>1</v>
      </c>
      <c r="G742" t="s">
        <v>0</v>
      </c>
      <c r="H742" t="s">
        <v>1</v>
      </c>
      <c r="I742" t="s">
        <v>57113</v>
      </c>
      <c r="J742" t="s">
        <v>12101</v>
      </c>
      <c r="K742" t="s">
        <v>804</v>
      </c>
      <c r="L742" t="s">
        <v>12102</v>
      </c>
      <c r="M742" t="s">
        <v>12103</v>
      </c>
      <c r="N742" t="s">
        <v>806</v>
      </c>
      <c r="Q742" t="s">
        <v>12104</v>
      </c>
      <c r="R742" t="s">
        <v>12105</v>
      </c>
      <c r="T742" t="s">
        <v>651</v>
      </c>
      <c r="U742" t="s">
        <v>9</v>
      </c>
      <c r="V742" t="s">
        <v>408</v>
      </c>
      <c r="W742" t="s">
        <v>3021</v>
      </c>
      <c r="X742" t="s">
        <v>11</v>
      </c>
      <c r="Y742" t="s">
        <v>12</v>
      </c>
      <c r="Z742" t="s">
        <v>12106</v>
      </c>
      <c r="AA742" t="s">
        <v>14</v>
      </c>
      <c r="AB742">
        <v>1</v>
      </c>
      <c r="AC742">
        <v>2.9514999999999998</v>
      </c>
      <c r="AD742">
        <v>4.33446E-3</v>
      </c>
      <c r="AE742">
        <v>1.0785899999999999E-2</v>
      </c>
      <c r="AF742" t="s">
        <v>15</v>
      </c>
      <c r="AG742">
        <v>1</v>
      </c>
      <c r="AH742">
        <v>3.2227000000000001</v>
      </c>
      <c r="AI742">
        <v>1.2058800000000001E-3</v>
      </c>
      <c r="AJ742">
        <v>3.68746E-3</v>
      </c>
      <c r="AK742" t="s">
        <v>15</v>
      </c>
      <c r="AL742">
        <v>632513</v>
      </c>
      <c r="AM742" t="s">
        <v>12107</v>
      </c>
      <c r="AO742" t="s">
        <v>12108</v>
      </c>
      <c r="AP742" t="s">
        <v>12109</v>
      </c>
      <c r="AR742" t="s">
        <v>12110</v>
      </c>
      <c r="AT742" t="s">
        <v>12111</v>
      </c>
      <c r="AU742" t="s">
        <v>12112</v>
      </c>
      <c r="AV742" t="s">
        <v>12113</v>
      </c>
      <c r="AW742" t="s">
        <v>12114</v>
      </c>
      <c r="AY742" t="s">
        <v>12115</v>
      </c>
      <c r="AZ742" t="s">
        <v>12116</v>
      </c>
      <c r="BA742" t="s">
        <v>12117</v>
      </c>
    </row>
    <row r="743" spans="1:54" x14ac:dyDescent="0.25">
      <c r="A743">
        <v>0.76254599999999995</v>
      </c>
      <c r="B743" s="1">
        <v>5.6077299999999997E-17</v>
      </c>
      <c r="C743">
        <f t="shared" si="11"/>
        <v>-0.76254599999999984</v>
      </c>
      <c r="D743" t="s">
        <v>29</v>
      </c>
      <c r="E743" t="s">
        <v>29</v>
      </c>
      <c r="F743" t="s">
        <v>1</v>
      </c>
      <c r="G743" t="s">
        <v>29</v>
      </c>
      <c r="H743" t="s">
        <v>1</v>
      </c>
      <c r="I743" t="s">
        <v>57109</v>
      </c>
      <c r="J743" t="s">
        <v>9069</v>
      </c>
      <c r="K743" t="s">
        <v>13528</v>
      </c>
      <c r="L743" t="s">
        <v>623</v>
      </c>
      <c r="M743" t="s">
        <v>72</v>
      </c>
      <c r="Q743" t="s">
        <v>13529</v>
      </c>
      <c r="R743" t="s">
        <v>13530</v>
      </c>
      <c r="S743" t="s">
        <v>13531</v>
      </c>
      <c r="U743" t="s">
        <v>347</v>
      </c>
      <c r="V743" t="s">
        <v>77</v>
      </c>
      <c r="X743" t="s">
        <v>11</v>
      </c>
      <c r="Y743" t="s">
        <v>12</v>
      </c>
      <c r="Z743" t="s">
        <v>13532</v>
      </c>
      <c r="AA743" t="s">
        <v>14</v>
      </c>
      <c r="AB743">
        <v>4</v>
      </c>
      <c r="AC743">
        <v>1.1858500000000001</v>
      </c>
      <c r="AD743">
        <v>1.18005E-2</v>
      </c>
      <c r="AE743">
        <v>2.5467900000000002E-2</v>
      </c>
      <c r="AF743" t="s">
        <v>15</v>
      </c>
      <c r="AG743">
        <v>6</v>
      </c>
      <c r="AH743" s="1">
        <v>9.4997299999999996E-17</v>
      </c>
      <c r="AI743">
        <v>1</v>
      </c>
      <c r="AJ743">
        <v>1</v>
      </c>
      <c r="AK743" t="s">
        <v>15</v>
      </c>
      <c r="AL743">
        <v>242827</v>
      </c>
      <c r="AM743" t="s">
        <v>13533</v>
      </c>
      <c r="AO743" t="s">
        <v>13534</v>
      </c>
      <c r="AP743" t="s">
        <v>13535</v>
      </c>
      <c r="AQ743" t="s">
        <v>13536</v>
      </c>
      <c r="AR743" t="s">
        <v>13537</v>
      </c>
      <c r="AS743" t="s">
        <v>13538</v>
      </c>
      <c r="AT743" t="s">
        <v>13539</v>
      </c>
      <c r="AU743" t="s">
        <v>13540</v>
      </c>
      <c r="AV743" t="s">
        <v>13541</v>
      </c>
      <c r="AW743" t="s">
        <v>13542</v>
      </c>
      <c r="AX743" t="s">
        <v>7434</v>
      </c>
      <c r="AY743" t="s">
        <v>13543</v>
      </c>
      <c r="AZ743" t="s">
        <v>13544</v>
      </c>
      <c r="BA743" t="s">
        <v>13545</v>
      </c>
    </row>
    <row r="744" spans="1:54" x14ac:dyDescent="0.25">
      <c r="A744">
        <v>0.761818</v>
      </c>
      <c r="B744">
        <v>0.83580399999999999</v>
      </c>
      <c r="C744">
        <f t="shared" si="11"/>
        <v>7.3985999999999996E-2</v>
      </c>
      <c r="D744" t="s">
        <v>29</v>
      </c>
      <c r="E744" t="s">
        <v>29</v>
      </c>
      <c r="F744" t="s">
        <v>1</v>
      </c>
      <c r="G744" t="s">
        <v>29</v>
      </c>
      <c r="H744" t="s">
        <v>1</v>
      </c>
      <c r="I744" t="s">
        <v>57109</v>
      </c>
      <c r="J744" t="s">
        <v>13546</v>
      </c>
      <c r="K744" t="s">
        <v>13547</v>
      </c>
      <c r="L744" t="s">
        <v>13548</v>
      </c>
      <c r="M744" t="s">
        <v>3614</v>
      </c>
      <c r="Q744" t="s">
        <v>13549</v>
      </c>
      <c r="R744" t="s">
        <v>13550</v>
      </c>
      <c r="T744" t="s">
        <v>8816</v>
      </c>
      <c r="U744" t="s">
        <v>4088</v>
      </c>
      <c r="V744" t="s">
        <v>77</v>
      </c>
      <c r="X744" t="s">
        <v>11</v>
      </c>
      <c r="Y744" t="s">
        <v>12</v>
      </c>
      <c r="Z744" t="s">
        <v>13551</v>
      </c>
      <c r="AA744" t="s">
        <v>14</v>
      </c>
      <c r="AB744">
        <v>1</v>
      </c>
      <c r="AC744">
        <v>1.11093</v>
      </c>
      <c r="AD744">
        <v>0.117186</v>
      </c>
      <c r="AE744">
        <v>0.18975500000000001</v>
      </c>
      <c r="AF744" t="s">
        <v>15</v>
      </c>
      <c r="AG744">
        <v>1</v>
      </c>
      <c r="AH744">
        <v>1.29158</v>
      </c>
      <c r="AI744">
        <v>6.5207000000000001E-2</v>
      </c>
      <c r="AJ744">
        <v>0.117157</v>
      </c>
      <c r="AK744" t="s">
        <v>15</v>
      </c>
      <c r="AL744">
        <v>231367</v>
      </c>
      <c r="AM744" t="s">
        <v>13552</v>
      </c>
      <c r="AO744" t="s">
        <v>13553</v>
      </c>
      <c r="AP744" t="s">
        <v>13554</v>
      </c>
      <c r="AR744" t="s">
        <v>13555</v>
      </c>
      <c r="AS744" t="s">
        <v>13556</v>
      </c>
      <c r="AT744" t="s">
        <v>13557</v>
      </c>
      <c r="AU744" t="s">
        <v>13558</v>
      </c>
      <c r="AV744" t="s">
        <v>13559</v>
      </c>
      <c r="AY744" t="s">
        <v>13560</v>
      </c>
      <c r="BA744" t="s">
        <v>13561</v>
      </c>
    </row>
    <row r="745" spans="1:54" x14ac:dyDescent="0.25">
      <c r="A745">
        <v>0.76130100000000001</v>
      </c>
      <c r="B745">
        <v>1.49333</v>
      </c>
      <c r="C745">
        <f t="shared" si="11"/>
        <v>0.73202900000000004</v>
      </c>
      <c r="D745" t="s">
        <v>29</v>
      </c>
      <c r="E745" t="s">
        <v>29</v>
      </c>
      <c r="F745" t="s">
        <v>1</v>
      </c>
      <c r="G745" t="s">
        <v>29</v>
      </c>
      <c r="H745" t="s">
        <v>1</v>
      </c>
      <c r="I745" t="s">
        <v>57109</v>
      </c>
      <c r="J745" t="s">
        <v>13562</v>
      </c>
      <c r="K745" t="s">
        <v>13563</v>
      </c>
      <c r="L745" t="s">
        <v>13564</v>
      </c>
      <c r="M745" t="s">
        <v>13565</v>
      </c>
      <c r="N745" t="s">
        <v>13566</v>
      </c>
      <c r="O745" t="s">
        <v>13138</v>
      </c>
      <c r="Q745" t="s">
        <v>2816</v>
      </c>
      <c r="R745" t="s">
        <v>2816</v>
      </c>
      <c r="T745" t="s">
        <v>2817</v>
      </c>
      <c r="U745" t="s">
        <v>145</v>
      </c>
      <c r="V745" t="s">
        <v>266</v>
      </c>
      <c r="X745" t="s">
        <v>11</v>
      </c>
      <c r="Y745" t="s">
        <v>12</v>
      </c>
      <c r="Z745" t="s">
        <v>13567</v>
      </c>
      <c r="AA745" t="s">
        <v>14</v>
      </c>
      <c r="AB745">
        <v>16</v>
      </c>
      <c r="AC745">
        <v>0.779281</v>
      </c>
      <c r="AD745">
        <v>0.226353</v>
      </c>
      <c r="AE745">
        <v>0.337256</v>
      </c>
      <c r="AF745" t="s">
        <v>15</v>
      </c>
      <c r="AG745">
        <v>17</v>
      </c>
      <c r="AH745">
        <v>1.3300799999999999</v>
      </c>
      <c r="AI745">
        <v>1.58085E-2</v>
      </c>
      <c r="AJ745">
        <v>3.4538199999999998E-2</v>
      </c>
      <c r="AK745" t="s">
        <v>15</v>
      </c>
      <c r="AL745">
        <v>813768</v>
      </c>
      <c r="AM745" t="s">
        <v>13568</v>
      </c>
      <c r="AN745" t="s">
        <v>13569</v>
      </c>
      <c r="AO745" t="s">
        <v>13570</v>
      </c>
      <c r="AP745" t="s">
        <v>13571</v>
      </c>
      <c r="AR745" t="s">
        <v>13572</v>
      </c>
      <c r="AS745" t="s">
        <v>13573</v>
      </c>
      <c r="AT745" t="s">
        <v>13574</v>
      </c>
      <c r="AU745" t="s">
        <v>13575</v>
      </c>
      <c r="AV745" t="s">
        <v>13576</v>
      </c>
      <c r="AW745" t="s">
        <v>13577</v>
      </c>
      <c r="AY745" t="s">
        <v>13578</v>
      </c>
      <c r="AZ745" t="s">
        <v>13579</v>
      </c>
      <c r="BA745" t="s">
        <v>13580</v>
      </c>
      <c r="BB745" t="s">
        <v>13581</v>
      </c>
    </row>
    <row r="746" spans="1:54" x14ac:dyDescent="0.25">
      <c r="A746">
        <v>2.0149300000000001</v>
      </c>
      <c r="B746">
        <v>2.0065300000000001</v>
      </c>
      <c r="C746">
        <f t="shared" si="11"/>
        <v>-8.3999999999999631E-3</v>
      </c>
      <c r="D746" t="s">
        <v>29</v>
      </c>
      <c r="E746" t="s">
        <v>0</v>
      </c>
      <c r="F746" t="s">
        <v>1</v>
      </c>
      <c r="G746" t="s">
        <v>0</v>
      </c>
      <c r="H746" t="s">
        <v>1</v>
      </c>
      <c r="I746" t="s">
        <v>57110</v>
      </c>
      <c r="J746" t="s">
        <v>4320</v>
      </c>
      <c r="K746" t="s">
        <v>4321</v>
      </c>
      <c r="L746" t="s">
        <v>4322</v>
      </c>
      <c r="M746" t="s">
        <v>624</v>
      </c>
      <c r="N746" t="s">
        <v>625</v>
      </c>
      <c r="O746" t="s">
        <v>4323</v>
      </c>
      <c r="Q746" t="s">
        <v>4324</v>
      </c>
      <c r="R746" t="s">
        <v>4325</v>
      </c>
      <c r="T746" t="s">
        <v>630</v>
      </c>
      <c r="U746" t="s">
        <v>347</v>
      </c>
      <c r="V746" t="s">
        <v>77</v>
      </c>
      <c r="X746" t="s">
        <v>11</v>
      </c>
      <c r="Y746" t="s">
        <v>12</v>
      </c>
      <c r="Z746" t="s">
        <v>4326</v>
      </c>
      <c r="AA746" t="s">
        <v>14</v>
      </c>
      <c r="AB746">
        <v>2</v>
      </c>
      <c r="AC746">
        <v>7.6922199999999998</v>
      </c>
      <c r="AD746" s="1">
        <v>3.9786100000000002E-6</v>
      </c>
      <c r="AE746" s="1">
        <v>2.80637E-5</v>
      </c>
      <c r="AF746" t="s">
        <v>15</v>
      </c>
      <c r="AG746">
        <v>2</v>
      </c>
      <c r="AH746">
        <v>5.6247699999999998</v>
      </c>
      <c r="AI746" s="1">
        <v>1.2243099999999999E-7</v>
      </c>
      <c r="AJ746" s="1">
        <v>1.3189500000000001E-6</v>
      </c>
      <c r="AK746" t="s">
        <v>15</v>
      </c>
      <c r="AL746">
        <v>413221</v>
      </c>
      <c r="AM746" t="s">
        <v>4327</v>
      </c>
      <c r="AN746" t="s">
        <v>4328</v>
      </c>
      <c r="AO746" t="s">
        <v>4329</v>
      </c>
      <c r="AP746" t="s">
        <v>4330</v>
      </c>
      <c r="AR746" t="s">
        <v>4331</v>
      </c>
      <c r="AT746" t="s">
        <v>4332</v>
      </c>
      <c r="AU746" t="s">
        <v>4333</v>
      </c>
      <c r="AV746" t="s">
        <v>4327</v>
      </c>
      <c r="AW746" t="s">
        <v>4334</v>
      </c>
      <c r="AX746" t="s">
        <v>4335</v>
      </c>
      <c r="BA746" t="s">
        <v>4336</v>
      </c>
      <c r="BB746" t="s">
        <v>4337</v>
      </c>
    </row>
    <row r="747" spans="1:54" x14ac:dyDescent="0.25">
      <c r="A747">
        <v>0.75646899999999995</v>
      </c>
      <c r="B747" s="1">
        <v>-1.1415E-17</v>
      </c>
      <c r="C747">
        <f t="shared" si="11"/>
        <v>-0.75646899999999995</v>
      </c>
      <c r="D747" t="s">
        <v>29</v>
      </c>
      <c r="E747" t="s">
        <v>29</v>
      </c>
      <c r="F747" t="s">
        <v>1</v>
      </c>
      <c r="G747" t="s">
        <v>29</v>
      </c>
      <c r="H747" t="s">
        <v>8149</v>
      </c>
      <c r="I747" t="s">
        <v>57109</v>
      </c>
      <c r="J747" t="s">
        <v>13602</v>
      </c>
      <c r="K747" t="s">
        <v>13603</v>
      </c>
      <c r="L747" t="s">
        <v>13604</v>
      </c>
      <c r="M747" t="s">
        <v>9935</v>
      </c>
      <c r="Q747" t="s">
        <v>13605</v>
      </c>
      <c r="R747" t="s">
        <v>13606</v>
      </c>
      <c r="T747" t="s">
        <v>13607</v>
      </c>
      <c r="V747" t="s">
        <v>266</v>
      </c>
      <c r="W747" t="s">
        <v>13608</v>
      </c>
      <c r="X747" t="s">
        <v>11</v>
      </c>
      <c r="Y747" t="s">
        <v>12</v>
      </c>
      <c r="Z747" t="s">
        <v>13609</v>
      </c>
      <c r="AA747" t="s">
        <v>14</v>
      </c>
      <c r="AB747">
        <v>1</v>
      </c>
      <c r="AC747">
        <v>2.5180699999999998</v>
      </c>
      <c r="AD747">
        <v>9.5180300000000002E-3</v>
      </c>
      <c r="AE747">
        <v>2.1157700000000002E-2</v>
      </c>
      <c r="AF747" t="s">
        <v>15</v>
      </c>
      <c r="AG747">
        <v>2</v>
      </c>
      <c r="AH747" s="1">
        <v>-2.0104200000000001E-17</v>
      </c>
      <c r="AI747">
        <v>1</v>
      </c>
      <c r="AJ747">
        <v>1</v>
      </c>
      <c r="AK747" t="s">
        <v>15</v>
      </c>
      <c r="AL747">
        <v>88429</v>
      </c>
      <c r="AM747" t="s">
        <v>13610</v>
      </c>
      <c r="AO747" t="s">
        <v>13611</v>
      </c>
      <c r="AP747" t="s">
        <v>13612</v>
      </c>
      <c r="AR747" t="s">
        <v>13613</v>
      </c>
      <c r="AS747" t="s">
        <v>13614</v>
      </c>
      <c r="AT747" t="s">
        <v>13615</v>
      </c>
      <c r="AU747" t="s">
        <v>13616</v>
      </c>
      <c r="AV747" t="s">
        <v>13617</v>
      </c>
      <c r="AW747" t="s">
        <v>13618</v>
      </c>
      <c r="AY747" t="s">
        <v>13619</v>
      </c>
      <c r="AZ747" t="s">
        <v>13620</v>
      </c>
      <c r="BA747" t="s">
        <v>13621</v>
      </c>
    </row>
    <row r="748" spans="1:54" x14ac:dyDescent="0.25">
      <c r="A748">
        <v>0.75553300000000001</v>
      </c>
      <c r="B748">
        <v>0.75181500000000001</v>
      </c>
      <c r="C748">
        <f t="shared" si="11"/>
        <v>-3.7179999999999991E-3</v>
      </c>
      <c r="D748" t="s">
        <v>29</v>
      </c>
      <c r="E748" t="s">
        <v>29</v>
      </c>
      <c r="F748" t="s">
        <v>1</v>
      </c>
      <c r="G748" t="s">
        <v>29</v>
      </c>
      <c r="H748" t="s">
        <v>1</v>
      </c>
      <c r="I748" t="s">
        <v>57109</v>
      </c>
      <c r="J748" t="s">
        <v>13622</v>
      </c>
      <c r="K748" t="s">
        <v>13623</v>
      </c>
      <c r="L748" t="s">
        <v>13624</v>
      </c>
      <c r="M748" t="s">
        <v>10589</v>
      </c>
      <c r="N748" t="s">
        <v>10590</v>
      </c>
      <c r="Q748" t="s">
        <v>13625</v>
      </c>
      <c r="R748" t="s">
        <v>13626</v>
      </c>
      <c r="T748" t="s">
        <v>10593</v>
      </c>
      <c r="U748" t="s">
        <v>9</v>
      </c>
      <c r="V748" t="s">
        <v>59</v>
      </c>
      <c r="W748" t="s">
        <v>13627</v>
      </c>
      <c r="X748" t="s">
        <v>11</v>
      </c>
      <c r="Y748" t="s">
        <v>12</v>
      </c>
      <c r="Z748" t="s">
        <v>13628</v>
      </c>
      <c r="AA748" t="s">
        <v>14</v>
      </c>
      <c r="AB748">
        <v>1</v>
      </c>
      <c r="AC748">
        <v>2.5657399999999999</v>
      </c>
      <c r="AD748">
        <v>1.4595199999999999E-2</v>
      </c>
      <c r="AE748">
        <v>3.0899900000000001E-2</v>
      </c>
      <c r="AF748" t="s">
        <v>15</v>
      </c>
      <c r="AG748">
        <v>1</v>
      </c>
      <c r="AH748">
        <v>1.9820899999999999</v>
      </c>
      <c r="AI748">
        <v>2.3979500000000001E-2</v>
      </c>
      <c r="AJ748">
        <v>4.97989E-2</v>
      </c>
      <c r="AK748" t="s">
        <v>15</v>
      </c>
      <c r="AL748">
        <v>1393450</v>
      </c>
      <c r="AM748" t="s">
        <v>13629</v>
      </c>
      <c r="AO748" t="s">
        <v>13630</v>
      </c>
      <c r="AP748" t="s">
        <v>13631</v>
      </c>
      <c r="AQ748" t="s">
        <v>13632</v>
      </c>
      <c r="AR748" t="s">
        <v>13633</v>
      </c>
      <c r="AS748" t="s">
        <v>13634</v>
      </c>
      <c r="AT748" t="s">
        <v>13635</v>
      </c>
      <c r="AU748" t="s">
        <v>13636</v>
      </c>
      <c r="AV748" t="s">
        <v>13629</v>
      </c>
      <c r="AW748" t="s">
        <v>13637</v>
      </c>
      <c r="AY748" t="s">
        <v>13638</v>
      </c>
      <c r="BA748" t="s">
        <v>2166</v>
      </c>
    </row>
    <row r="749" spans="1:54" x14ac:dyDescent="0.25">
      <c r="A749">
        <v>0.75006799999999996</v>
      </c>
      <c r="B749">
        <v>0.72000399999999998</v>
      </c>
      <c r="C749">
        <f t="shared" si="11"/>
        <v>-3.006399999999998E-2</v>
      </c>
      <c r="D749" t="s">
        <v>29</v>
      </c>
      <c r="E749" t="s">
        <v>29</v>
      </c>
      <c r="F749" t="s">
        <v>1</v>
      </c>
      <c r="G749" t="s">
        <v>29</v>
      </c>
      <c r="H749" t="s">
        <v>1</v>
      </c>
      <c r="I749" t="s">
        <v>57109</v>
      </c>
      <c r="J749" t="s">
        <v>13639</v>
      </c>
      <c r="K749" t="s">
        <v>2648</v>
      </c>
      <c r="L749" t="s">
        <v>13640</v>
      </c>
      <c r="M749" t="s">
        <v>2233</v>
      </c>
      <c r="R749" t="s">
        <v>13641</v>
      </c>
      <c r="T749" t="s">
        <v>12389</v>
      </c>
      <c r="U749" t="s">
        <v>9</v>
      </c>
      <c r="V749" t="s">
        <v>408</v>
      </c>
      <c r="X749" t="s">
        <v>11</v>
      </c>
      <c r="Y749" t="s">
        <v>12</v>
      </c>
      <c r="Z749" t="s">
        <v>13642</v>
      </c>
      <c r="AA749" t="s">
        <v>14</v>
      </c>
      <c r="AB749">
        <v>1</v>
      </c>
      <c r="AC749">
        <v>2.9727299999999999</v>
      </c>
      <c r="AD749">
        <v>4.4311400000000001E-3</v>
      </c>
      <c r="AE749">
        <v>1.10093E-2</v>
      </c>
      <c r="AF749" t="s">
        <v>15</v>
      </c>
      <c r="AG749">
        <v>1</v>
      </c>
      <c r="AH749">
        <v>2.0620400000000001</v>
      </c>
      <c r="AI749">
        <v>1.33291E-2</v>
      </c>
      <c r="AJ749">
        <v>2.96756E-2</v>
      </c>
      <c r="AK749" t="s">
        <v>15</v>
      </c>
      <c r="AL749">
        <v>1211040</v>
      </c>
      <c r="AM749" t="s">
        <v>13643</v>
      </c>
      <c r="AO749" t="s">
        <v>13644</v>
      </c>
      <c r="AP749" t="s">
        <v>13645</v>
      </c>
      <c r="AR749" t="s">
        <v>13646</v>
      </c>
      <c r="AT749" t="s">
        <v>13647</v>
      </c>
      <c r="AU749" t="s">
        <v>13648</v>
      </c>
      <c r="AV749" t="s">
        <v>13649</v>
      </c>
      <c r="AY749" t="s">
        <v>13650</v>
      </c>
      <c r="BA749" t="s">
        <v>12400</v>
      </c>
    </row>
    <row r="750" spans="1:54" x14ac:dyDescent="0.25">
      <c r="A750">
        <v>0.74921499999999996</v>
      </c>
      <c r="B750">
        <v>0.54343300000000005</v>
      </c>
      <c r="C750">
        <f t="shared" si="11"/>
        <v>-0.20578199999999991</v>
      </c>
      <c r="D750" t="s">
        <v>29</v>
      </c>
      <c r="E750" t="s">
        <v>29</v>
      </c>
      <c r="F750" t="s">
        <v>1</v>
      </c>
      <c r="G750" t="s">
        <v>29</v>
      </c>
      <c r="H750" t="s">
        <v>1</v>
      </c>
      <c r="I750" t="s">
        <v>57109</v>
      </c>
      <c r="J750" t="s">
        <v>13651</v>
      </c>
      <c r="K750" t="s">
        <v>13652</v>
      </c>
      <c r="L750" t="s">
        <v>13653</v>
      </c>
      <c r="M750" t="s">
        <v>9935</v>
      </c>
      <c r="Q750" t="s">
        <v>13654</v>
      </c>
      <c r="R750" t="s">
        <v>13655</v>
      </c>
      <c r="T750" t="s">
        <v>13656</v>
      </c>
      <c r="U750" t="s">
        <v>347</v>
      </c>
      <c r="V750" t="s">
        <v>77</v>
      </c>
      <c r="X750" t="s">
        <v>11</v>
      </c>
      <c r="Y750" t="s">
        <v>12</v>
      </c>
      <c r="Z750" t="s">
        <v>13657</v>
      </c>
      <c r="AA750" t="s">
        <v>14</v>
      </c>
      <c r="AB750">
        <v>1</v>
      </c>
      <c r="AC750">
        <v>2.0464699999999998</v>
      </c>
      <c r="AD750">
        <v>2.1938599999999999E-2</v>
      </c>
      <c r="AE750">
        <v>4.4182699999999998E-2</v>
      </c>
      <c r="AF750" t="s">
        <v>15</v>
      </c>
      <c r="AG750">
        <v>1</v>
      </c>
      <c r="AH750">
        <v>1.3529199999999999</v>
      </c>
      <c r="AI750">
        <v>6.2207999999999999E-2</v>
      </c>
      <c r="AJ750">
        <v>0.112497</v>
      </c>
      <c r="AK750" t="s">
        <v>15</v>
      </c>
      <c r="AL750">
        <v>57937</v>
      </c>
      <c r="AM750" t="s">
        <v>13658</v>
      </c>
      <c r="AO750" t="s">
        <v>13659</v>
      </c>
      <c r="AP750" t="s">
        <v>13660</v>
      </c>
      <c r="AR750" t="s">
        <v>13661</v>
      </c>
      <c r="AS750" t="s">
        <v>13662</v>
      </c>
      <c r="AT750" t="s">
        <v>13663</v>
      </c>
      <c r="AU750" t="s">
        <v>13664</v>
      </c>
      <c r="AV750" t="s">
        <v>13658</v>
      </c>
      <c r="AX750" t="s">
        <v>7869</v>
      </c>
      <c r="AY750" t="s">
        <v>13665</v>
      </c>
      <c r="AZ750" t="s">
        <v>13666</v>
      </c>
      <c r="BA750" t="s">
        <v>13667</v>
      </c>
    </row>
    <row r="751" spans="1:54" x14ac:dyDescent="0.25">
      <c r="A751">
        <v>0.82515899999999998</v>
      </c>
      <c r="B751">
        <v>0.81595399999999996</v>
      </c>
      <c r="C751">
        <f t="shared" si="11"/>
        <v>-9.2050000000000187E-3</v>
      </c>
      <c r="D751" t="s">
        <v>29</v>
      </c>
      <c r="E751" t="s">
        <v>0</v>
      </c>
      <c r="F751" t="s">
        <v>1</v>
      </c>
      <c r="G751" t="s">
        <v>0</v>
      </c>
      <c r="H751" t="s">
        <v>1</v>
      </c>
      <c r="I751" t="s">
        <v>57110</v>
      </c>
      <c r="J751" t="s">
        <v>12785</v>
      </c>
      <c r="K751" t="s">
        <v>12786</v>
      </c>
      <c r="L751" t="s">
        <v>12787</v>
      </c>
      <c r="M751" t="s">
        <v>12788</v>
      </c>
      <c r="N751" t="s">
        <v>12789</v>
      </c>
      <c r="Q751" t="s">
        <v>11035</v>
      </c>
      <c r="R751" t="s">
        <v>12790</v>
      </c>
      <c r="T751" t="s">
        <v>12791</v>
      </c>
      <c r="U751" t="s">
        <v>347</v>
      </c>
      <c r="V751" t="s">
        <v>77</v>
      </c>
      <c r="W751" t="s">
        <v>12792</v>
      </c>
      <c r="X751" t="s">
        <v>11</v>
      </c>
      <c r="Y751" t="s">
        <v>12</v>
      </c>
      <c r="Z751" t="s">
        <v>12793</v>
      </c>
      <c r="AA751" t="s">
        <v>14</v>
      </c>
      <c r="AB751">
        <v>20</v>
      </c>
      <c r="AC751">
        <v>0.89835600000000004</v>
      </c>
      <c r="AD751" s="1">
        <v>6.2128499999999999E-7</v>
      </c>
      <c r="AE751" s="1">
        <v>5.5627199999999998E-6</v>
      </c>
      <c r="AF751" t="s">
        <v>15</v>
      </c>
      <c r="AG751">
        <v>20</v>
      </c>
      <c r="AH751">
        <v>0.95931900000000003</v>
      </c>
      <c r="AI751" s="1">
        <v>1.7149899999999999E-8</v>
      </c>
      <c r="AJ751" s="1">
        <v>2.3305299999999999E-7</v>
      </c>
      <c r="AK751" t="s">
        <v>15</v>
      </c>
      <c r="AL751">
        <v>12998300</v>
      </c>
      <c r="AM751" t="s">
        <v>12794</v>
      </c>
      <c r="AO751" t="s">
        <v>12795</v>
      </c>
      <c r="AP751" t="s">
        <v>12796</v>
      </c>
      <c r="AR751" t="s">
        <v>12797</v>
      </c>
      <c r="AS751" t="s">
        <v>12798</v>
      </c>
      <c r="AT751" t="s">
        <v>12799</v>
      </c>
      <c r="AU751" t="s">
        <v>12800</v>
      </c>
      <c r="AV751" t="s">
        <v>12794</v>
      </c>
      <c r="AW751" t="s">
        <v>12801</v>
      </c>
      <c r="AY751" t="s">
        <v>12802</v>
      </c>
      <c r="BA751" t="s">
        <v>12803</v>
      </c>
      <c r="BB751" t="s">
        <v>12804</v>
      </c>
    </row>
    <row r="752" spans="1:54" x14ac:dyDescent="0.25">
      <c r="A752">
        <v>2.0473300000000001</v>
      </c>
      <c r="B752">
        <v>2.0379999999999998</v>
      </c>
      <c r="C752">
        <f t="shared" si="11"/>
        <v>-9.3300000000002825E-3</v>
      </c>
      <c r="D752" t="s">
        <v>29</v>
      </c>
      <c r="E752" t="s">
        <v>0</v>
      </c>
      <c r="F752" t="s">
        <v>1</v>
      </c>
      <c r="G752" t="s">
        <v>0</v>
      </c>
      <c r="H752" t="s">
        <v>1</v>
      </c>
      <c r="I752" t="s">
        <v>57110</v>
      </c>
      <c r="J752" t="s">
        <v>4193</v>
      </c>
      <c r="L752" t="s">
        <v>4194</v>
      </c>
      <c r="Q752" t="s">
        <v>2459</v>
      </c>
      <c r="R752" t="s">
        <v>2460</v>
      </c>
      <c r="S752" t="s">
        <v>2461</v>
      </c>
      <c r="T752" t="s">
        <v>4195</v>
      </c>
      <c r="U752" t="s">
        <v>9</v>
      </c>
      <c r="V752" t="s">
        <v>408</v>
      </c>
      <c r="X752" t="s">
        <v>11</v>
      </c>
      <c r="Y752" t="s">
        <v>12</v>
      </c>
      <c r="Z752" t="s">
        <v>4196</v>
      </c>
      <c r="AA752" t="s">
        <v>14</v>
      </c>
      <c r="AB752">
        <v>3</v>
      </c>
      <c r="AC752">
        <v>10.3035</v>
      </c>
      <c r="AD752" s="1">
        <v>1.1262999999999999E-6</v>
      </c>
      <c r="AE752" s="1">
        <v>9.2274000000000008E-6</v>
      </c>
      <c r="AF752" t="s">
        <v>15</v>
      </c>
      <c r="AG752">
        <v>3</v>
      </c>
      <c r="AH752">
        <v>9.6293799999999994</v>
      </c>
      <c r="AI752" s="1">
        <v>6.4171699999999998E-7</v>
      </c>
      <c r="AJ752" s="1">
        <v>5.6800699999999996E-6</v>
      </c>
      <c r="AK752" t="s">
        <v>15</v>
      </c>
      <c r="AL752">
        <v>341900</v>
      </c>
      <c r="AM752" t="s">
        <v>4197</v>
      </c>
      <c r="AO752" t="s">
        <v>4198</v>
      </c>
      <c r="AP752" t="s">
        <v>4199</v>
      </c>
      <c r="AQ752" t="s">
        <v>4200</v>
      </c>
      <c r="AR752" t="s">
        <v>4201</v>
      </c>
      <c r="AS752" t="s">
        <v>4202</v>
      </c>
      <c r="AT752" t="s">
        <v>4203</v>
      </c>
      <c r="AU752" t="s">
        <v>4204</v>
      </c>
      <c r="AV752" t="s">
        <v>4205</v>
      </c>
      <c r="AY752" t="s">
        <v>4206</v>
      </c>
    </row>
    <row r="753" spans="1:54" x14ac:dyDescent="0.25">
      <c r="A753">
        <v>-1.63998</v>
      </c>
      <c r="B753">
        <v>-1.6505399999999999</v>
      </c>
      <c r="C753">
        <f t="shared" si="11"/>
        <v>-1.0559999999999903E-2</v>
      </c>
      <c r="D753" t="s">
        <v>29</v>
      </c>
      <c r="E753" t="s">
        <v>0</v>
      </c>
      <c r="F753" t="s">
        <v>8149</v>
      </c>
      <c r="G753" t="s">
        <v>0</v>
      </c>
      <c r="H753" t="s">
        <v>8149</v>
      </c>
      <c r="I753" t="s">
        <v>57110</v>
      </c>
      <c r="J753" t="s">
        <v>47149</v>
      </c>
      <c r="K753" t="s">
        <v>47150</v>
      </c>
      <c r="L753" t="s">
        <v>47151</v>
      </c>
      <c r="M753" t="s">
        <v>17385</v>
      </c>
      <c r="N753" t="s">
        <v>17386</v>
      </c>
      <c r="Q753" t="s">
        <v>47152</v>
      </c>
      <c r="R753" t="s">
        <v>47153</v>
      </c>
      <c r="S753" t="s">
        <v>47154</v>
      </c>
      <c r="T753" t="s">
        <v>47155</v>
      </c>
      <c r="U753" t="s">
        <v>9</v>
      </c>
      <c r="V753" t="s">
        <v>266</v>
      </c>
      <c r="X753" t="s">
        <v>11</v>
      </c>
      <c r="Y753" t="s">
        <v>12</v>
      </c>
      <c r="Z753" t="s">
        <v>47156</v>
      </c>
      <c r="AA753" t="s">
        <v>14</v>
      </c>
      <c r="AB753">
        <v>4</v>
      </c>
      <c r="AC753">
        <v>-2.7732600000000001</v>
      </c>
      <c r="AD753" s="1">
        <v>1.4187599999999999E-7</v>
      </c>
      <c r="AE753" s="1">
        <v>1.5781E-6</v>
      </c>
      <c r="AF753" t="s">
        <v>15</v>
      </c>
      <c r="AG753">
        <v>5</v>
      </c>
      <c r="AH753">
        <v>-3.6419100000000002</v>
      </c>
      <c r="AI753" s="1">
        <v>7.6849400000000001E-11</v>
      </c>
      <c r="AJ753" s="1">
        <v>1.7005500000000001E-9</v>
      </c>
      <c r="AK753" t="s">
        <v>15</v>
      </c>
      <c r="AL753">
        <v>1094040</v>
      </c>
      <c r="AM753" t="s">
        <v>47157</v>
      </c>
      <c r="AO753" t="s">
        <v>47158</v>
      </c>
      <c r="AP753" t="s">
        <v>47159</v>
      </c>
      <c r="AQ753" t="s">
        <v>47160</v>
      </c>
      <c r="AR753" t="s">
        <v>47161</v>
      </c>
      <c r="AS753" t="s">
        <v>47162</v>
      </c>
      <c r="AT753" t="s">
        <v>47163</v>
      </c>
      <c r="AU753" t="s">
        <v>47164</v>
      </c>
      <c r="AV753" t="s">
        <v>47157</v>
      </c>
      <c r="AW753" t="s">
        <v>47165</v>
      </c>
      <c r="AX753" t="s">
        <v>9050</v>
      </c>
      <c r="AY753" t="s">
        <v>47166</v>
      </c>
      <c r="AZ753" t="s">
        <v>47167</v>
      </c>
      <c r="BA753" t="s">
        <v>47168</v>
      </c>
    </row>
    <row r="754" spans="1:54" x14ac:dyDescent="0.25">
      <c r="A754">
        <v>-1.1274500000000001</v>
      </c>
      <c r="B754">
        <v>-1.13869</v>
      </c>
      <c r="C754">
        <f t="shared" si="11"/>
        <v>-1.1239999999999917E-2</v>
      </c>
      <c r="D754" t="s">
        <v>29</v>
      </c>
      <c r="E754" t="s">
        <v>0</v>
      </c>
      <c r="F754" t="s">
        <v>8149</v>
      </c>
      <c r="G754" t="s">
        <v>29</v>
      </c>
      <c r="H754" t="s">
        <v>8149</v>
      </c>
      <c r="I754" t="s">
        <v>57111</v>
      </c>
      <c r="J754" t="s">
        <v>20343</v>
      </c>
      <c r="L754" t="s">
        <v>44026</v>
      </c>
      <c r="Q754" t="s">
        <v>44027</v>
      </c>
      <c r="R754" t="s">
        <v>44028</v>
      </c>
      <c r="S754" t="s">
        <v>2461</v>
      </c>
      <c r="U754" t="s">
        <v>9</v>
      </c>
      <c r="V754" t="s">
        <v>10</v>
      </c>
      <c r="X754" t="s">
        <v>11</v>
      </c>
      <c r="Y754" t="s">
        <v>12</v>
      </c>
      <c r="Z754" t="s">
        <v>44029</v>
      </c>
      <c r="AA754" t="s">
        <v>14</v>
      </c>
      <c r="AB754">
        <v>1</v>
      </c>
      <c r="AC754">
        <v>-3.4781399999999998</v>
      </c>
      <c r="AD754">
        <v>1.7287800000000001E-3</v>
      </c>
      <c r="AE754">
        <v>4.9896599999999999E-3</v>
      </c>
      <c r="AF754" t="s">
        <v>15</v>
      </c>
      <c r="AG754">
        <v>2</v>
      </c>
      <c r="AH754">
        <v>-3.37378</v>
      </c>
      <c r="AI754">
        <v>3.0740199999999999E-2</v>
      </c>
      <c r="AJ754">
        <v>6.17633E-2</v>
      </c>
      <c r="AK754" t="s">
        <v>15</v>
      </c>
      <c r="AL754">
        <v>651914</v>
      </c>
      <c r="AM754" t="s">
        <v>44030</v>
      </c>
      <c r="AO754" t="s">
        <v>44031</v>
      </c>
      <c r="AP754" t="s">
        <v>44032</v>
      </c>
      <c r="AR754" t="s">
        <v>44033</v>
      </c>
      <c r="AT754" t="s">
        <v>44034</v>
      </c>
      <c r="AU754" t="s">
        <v>44035</v>
      </c>
      <c r="AV754" t="s">
        <v>44030</v>
      </c>
    </row>
    <row r="755" spans="1:54" x14ac:dyDescent="0.25">
      <c r="A755">
        <v>0.74500299999999997</v>
      </c>
      <c r="B755">
        <v>0.20860799999999999</v>
      </c>
      <c r="C755">
        <f t="shared" si="11"/>
        <v>-0.53639499999999996</v>
      </c>
      <c r="D755" t="s">
        <v>29</v>
      </c>
      <c r="E755" t="s">
        <v>29</v>
      </c>
      <c r="F755" t="s">
        <v>1</v>
      </c>
      <c r="G755" t="s">
        <v>29</v>
      </c>
      <c r="H755" t="s">
        <v>1</v>
      </c>
      <c r="I755" t="s">
        <v>57109</v>
      </c>
      <c r="J755" t="s">
        <v>13745</v>
      </c>
      <c r="K755" t="s">
        <v>13746</v>
      </c>
      <c r="L755" t="s">
        <v>13747</v>
      </c>
      <c r="M755" t="s">
        <v>7655</v>
      </c>
      <c r="O755" t="s">
        <v>13748</v>
      </c>
      <c r="Q755" t="s">
        <v>13749</v>
      </c>
      <c r="R755" t="s">
        <v>13750</v>
      </c>
      <c r="S755" t="s">
        <v>13751</v>
      </c>
      <c r="U755" t="s">
        <v>347</v>
      </c>
      <c r="V755" t="s">
        <v>77</v>
      </c>
      <c r="X755" t="s">
        <v>11</v>
      </c>
      <c r="Y755" t="s">
        <v>12</v>
      </c>
      <c r="Z755" t="s">
        <v>13752</v>
      </c>
      <c r="AA755" t="s">
        <v>14</v>
      </c>
      <c r="AB755">
        <v>7</v>
      </c>
      <c r="AC755">
        <v>0.86040499999999998</v>
      </c>
      <c r="AD755">
        <v>3.2838300000000002E-3</v>
      </c>
      <c r="AE755">
        <v>8.5542900000000009E-3</v>
      </c>
      <c r="AF755" t="s">
        <v>15</v>
      </c>
      <c r="AG755">
        <v>10</v>
      </c>
      <c r="AH755">
        <v>0.26944600000000002</v>
      </c>
      <c r="AI755">
        <v>0.16009999999999999</v>
      </c>
      <c r="AJ755">
        <v>0.25439899999999999</v>
      </c>
      <c r="AK755" t="s">
        <v>15</v>
      </c>
      <c r="AL755">
        <v>1353820</v>
      </c>
      <c r="AM755" t="s">
        <v>13753</v>
      </c>
      <c r="AO755" t="s">
        <v>13754</v>
      </c>
      <c r="AP755" t="s">
        <v>13755</v>
      </c>
      <c r="AR755" t="s">
        <v>13756</v>
      </c>
      <c r="AS755" t="s">
        <v>13757</v>
      </c>
      <c r="AT755" t="s">
        <v>13758</v>
      </c>
      <c r="AU755" t="s">
        <v>13759</v>
      </c>
      <c r="AV755" t="s">
        <v>13760</v>
      </c>
      <c r="AW755" t="s">
        <v>13761</v>
      </c>
      <c r="AX755" t="s">
        <v>13762</v>
      </c>
      <c r="AY755" t="s">
        <v>13763</v>
      </c>
      <c r="AZ755" t="s">
        <v>13764</v>
      </c>
      <c r="BA755" t="s">
        <v>13765</v>
      </c>
      <c r="BB755" t="s">
        <v>13766</v>
      </c>
    </row>
    <row r="756" spans="1:54" x14ac:dyDescent="0.25">
      <c r="A756">
        <v>0.74272300000000002</v>
      </c>
      <c r="B756">
        <v>0.413024</v>
      </c>
      <c r="C756">
        <f t="shared" si="11"/>
        <v>-0.32969900000000002</v>
      </c>
      <c r="D756" t="s">
        <v>29</v>
      </c>
      <c r="E756" t="s">
        <v>29</v>
      </c>
      <c r="F756" t="s">
        <v>1</v>
      </c>
      <c r="G756" t="s">
        <v>29</v>
      </c>
      <c r="H756" t="s">
        <v>1</v>
      </c>
      <c r="I756" t="s">
        <v>57109</v>
      </c>
      <c r="J756" t="s">
        <v>13767</v>
      </c>
      <c r="K756" t="s">
        <v>13768</v>
      </c>
      <c r="L756" t="s">
        <v>13769</v>
      </c>
      <c r="M756" t="s">
        <v>3614</v>
      </c>
      <c r="Q756" t="s">
        <v>554</v>
      </c>
      <c r="R756" t="s">
        <v>2153</v>
      </c>
      <c r="S756" t="s">
        <v>554</v>
      </c>
      <c r="U756" t="s">
        <v>347</v>
      </c>
      <c r="V756" t="s">
        <v>77</v>
      </c>
      <c r="X756" t="s">
        <v>11</v>
      </c>
      <c r="Y756" t="s">
        <v>12</v>
      </c>
      <c r="Z756" t="s">
        <v>13770</v>
      </c>
      <c r="AA756" t="s">
        <v>14</v>
      </c>
      <c r="AB756">
        <v>1</v>
      </c>
      <c r="AC756">
        <v>2.4632000000000001</v>
      </c>
      <c r="AD756">
        <v>1.05294E-2</v>
      </c>
      <c r="AE756">
        <v>2.3069099999999999E-2</v>
      </c>
      <c r="AF756" t="s">
        <v>15</v>
      </c>
      <c r="AG756">
        <v>1</v>
      </c>
      <c r="AH756">
        <v>1.1884699999999999</v>
      </c>
      <c r="AI756">
        <v>9.1960700000000006E-2</v>
      </c>
      <c r="AJ756">
        <v>0.156697</v>
      </c>
      <c r="AK756" t="s">
        <v>15</v>
      </c>
      <c r="AL756">
        <v>292738</v>
      </c>
      <c r="AM756" t="s">
        <v>13771</v>
      </c>
      <c r="AO756" t="s">
        <v>13772</v>
      </c>
      <c r="AP756" t="s">
        <v>13773</v>
      </c>
      <c r="AR756" t="s">
        <v>13774</v>
      </c>
      <c r="AS756" t="s">
        <v>13775</v>
      </c>
      <c r="AT756" t="s">
        <v>13776</v>
      </c>
      <c r="AU756" t="s">
        <v>13777</v>
      </c>
      <c r="AV756" t="s">
        <v>13771</v>
      </c>
      <c r="AW756" t="s">
        <v>13778</v>
      </c>
      <c r="AY756" t="s">
        <v>13779</v>
      </c>
      <c r="BA756" t="s">
        <v>13780</v>
      </c>
    </row>
    <row r="757" spans="1:54" x14ac:dyDescent="0.25">
      <c r="A757">
        <v>0.73988799999999999</v>
      </c>
      <c r="B757" s="1">
        <v>7.2606399999999998E-16</v>
      </c>
      <c r="C757">
        <f t="shared" si="11"/>
        <v>-0.73988799999999921</v>
      </c>
      <c r="D757" t="s">
        <v>29</v>
      </c>
      <c r="E757" t="s">
        <v>29</v>
      </c>
      <c r="F757" t="s">
        <v>1</v>
      </c>
      <c r="G757" t="s">
        <v>29</v>
      </c>
      <c r="H757" t="s">
        <v>1</v>
      </c>
      <c r="I757" t="s">
        <v>57109</v>
      </c>
      <c r="J757" t="s">
        <v>13781</v>
      </c>
      <c r="K757" t="s">
        <v>13782</v>
      </c>
      <c r="L757" t="s">
        <v>13783</v>
      </c>
      <c r="Q757" t="s">
        <v>13784</v>
      </c>
      <c r="R757" t="s">
        <v>13785</v>
      </c>
      <c r="U757" t="s">
        <v>9</v>
      </c>
      <c r="V757" t="s">
        <v>77</v>
      </c>
      <c r="X757" t="s">
        <v>11</v>
      </c>
      <c r="Y757" t="s">
        <v>12</v>
      </c>
      <c r="Z757" t="s">
        <v>13786</v>
      </c>
      <c r="AA757" t="s">
        <v>14</v>
      </c>
      <c r="AB757">
        <v>1</v>
      </c>
      <c r="AC757">
        <v>2.5478900000000002</v>
      </c>
      <c r="AD757">
        <v>1.51132E-2</v>
      </c>
      <c r="AE757">
        <v>3.1926499999999997E-2</v>
      </c>
      <c r="AF757" t="s">
        <v>15</v>
      </c>
      <c r="AG757">
        <v>2</v>
      </c>
      <c r="AH757" s="1">
        <v>9.0969E-16</v>
      </c>
      <c r="AI757">
        <v>1</v>
      </c>
      <c r="AJ757">
        <v>1</v>
      </c>
      <c r="AK757" t="s">
        <v>15</v>
      </c>
      <c r="AL757">
        <v>916237</v>
      </c>
      <c r="AM757" t="s">
        <v>13787</v>
      </c>
      <c r="AO757" t="s">
        <v>13788</v>
      </c>
      <c r="AP757" t="s">
        <v>13789</v>
      </c>
      <c r="AQ757" t="s">
        <v>13790</v>
      </c>
      <c r="AR757" t="s">
        <v>13791</v>
      </c>
      <c r="AS757" t="s">
        <v>13792</v>
      </c>
      <c r="AT757" t="s">
        <v>13793</v>
      </c>
      <c r="AU757" t="s">
        <v>13794</v>
      </c>
      <c r="AV757" t="s">
        <v>13787</v>
      </c>
      <c r="AW757" t="s">
        <v>13795</v>
      </c>
      <c r="AY757" t="s">
        <v>13796</v>
      </c>
      <c r="AZ757" t="s">
        <v>13797</v>
      </c>
      <c r="BA757" t="s">
        <v>13798</v>
      </c>
    </row>
    <row r="758" spans="1:54" x14ac:dyDescent="0.25">
      <c r="A758">
        <v>0.88665499999999997</v>
      </c>
      <c r="B758">
        <v>0.87510900000000003</v>
      </c>
      <c r="C758">
        <f t="shared" si="11"/>
        <v>-1.1545999999999945E-2</v>
      </c>
      <c r="D758" t="s">
        <v>29</v>
      </c>
      <c r="E758" t="s">
        <v>29</v>
      </c>
      <c r="F758" t="s">
        <v>1</v>
      </c>
      <c r="G758" t="s">
        <v>0</v>
      </c>
      <c r="H758" t="s">
        <v>1</v>
      </c>
      <c r="I758" t="s">
        <v>57113</v>
      </c>
      <c r="J758" t="s">
        <v>12081</v>
      </c>
      <c r="K758" t="s">
        <v>12082</v>
      </c>
      <c r="L758" t="s">
        <v>12083</v>
      </c>
      <c r="M758" t="s">
        <v>12084</v>
      </c>
      <c r="N758" t="s">
        <v>12085</v>
      </c>
      <c r="Q758" t="s">
        <v>12086</v>
      </c>
      <c r="R758" t="s">
        <v>12087</v>
      </c>
      <c r="T758" t="s">
        <v>12088</v>
      </c>
      <c r="U758" t="s">
        <v>347</v>
      </c>
      <c r="V758" t="s">
        <v>77</v>
      </c>
      <c r="W758" t="s">
        <v>12089</v>
      </c>
      <c r="X758" t="s">
        <v>11</v>
      </c>
      <c r="Y758" t="s">
        <v>12</v>
      </c>
      <c r="Z758" t="s">
        <v>12090</v>
      </c>
      <c r="AA758" t="s">
        <v>14</v>
      </c>
      <c r="AB758">
        <v>7</v>
      </c>
      <c r="AC758">
        <v>0.78516600000000003</v>
      </c>
      <c r="AD758">
        <v>5.9790700000000004E-3</v>
      </c>
      <c r="AE758">
        <v>1.422E-2</v>
      </c>
      <c r="AF758" t="s">
        <v>15</v>
      </c>
      <c r="AG758">
        <v>7</v>
      </c>
      <c r="AH758">
        <v>0.77468099999999995</v>
      </c>
      <c r="AI758">
        <v>3.5229900000000001E-3</v>
      </c>
      <c r="AJ758">
        <v>9.25986E-3</v>
      </c>
      <c r="AK758" t="s">
        <v>15</v>
      </c>
      <c r="AL758">
        <v>953067</v>
      </c>
      <c r="AM758" t="s">
        <v>12091</v>
      </c>
      <c r="AO758" t="s">
        <v>12092</v>
      </c>
      <c r="AP758" t="s">
        <v>12093</v>
      </c>
      <c r="AR758" t="s">
        <v>12094</v>
      </c>
      <c r="AS758" t="s">
        <v>12095</v>
      </c>
      <c r="AT758" t="s">
        <v>12096</v>
      </c>
      <c r="AU758" t="s">
        <v>12097</v>
      </c>
      <c r="AV758" t="s">
        <v>12098</v>
      </c>
      <c r="AX758" t="s">
        <v>12099</v>
      </c>
      <c r="AY758" t="s">
        <v>12100</v>
      </c>
      <c r="BA758" t="s">
        <v>1141</v>
      </c>
    </row>
    <row r="759" spans="1:54" x14ac:dyDescent="0.25">
      <c r="A759">
        <v>0.73778999999999995</v>
      </c>
      <c r="B759">
        <v>0.117881</v>
      </c>
      <c r="C759">
        <f t="shared" si="11"/>
        <v>-0.61990899999999993</v>
      </c>
      <c r="D759" t="s">
        <v>29</v>
      </c>
      <c r="E759" t="s">
        <v>29</v>
      </c>
      <c r="F759" t="s">
        <v>1</v>
      </c>
      <c r="G759" t="s">
        <v>29</v>
      </c>
      <c r="H759" t="s">
        <v>1</v>
      </c>
      <c r="I759" t="s">
        <v>57109</v>
      </c>
      <c r="J759" t="s">
        <v>13823</v>
      </c>
      <c r="L759" t="s">
        <v>13824</v>
      </c>
      <c r="M759" t="s">
        <v>2632</v>
      </c>
      <c r="Q759" t="s">
        <v>13825</v>
      </c>
      <c r="R759" t="s">
        <v>13826</v>
      </c>
      <c r="V759" t="s">
        <v>77</v>
      </c>
      <c r="X759" t="s">
        <v>11</v>
      </c>
      <c r="Y759" t="s">
        <v>12</v>
      </c>
      <c r="Z759" t="s">
        <v>13827</v>
      </c>
      <c r="AA759" t="s">
        <v>14</v>
      </c>
      <c r="AB759">
        <v>1</v>
      </c>
      <c r="AC759">
        <v>1.8853599999999999</v>
      </c>
      <c r="AD759">
        <v>4.0850299999999999E-2</v>
      </c>
      <c r="AE759">
        <v>7.5876100000000002E-2</v>
      </c>
      <c r="AF759" t="s">
        <v>15</v>
      </c>
      <c r="AG759">
        <v>1</v>
      </c>
      <c r="AH759">
        <v>0.32278499999999999</v>
      </c>
      <c r="AI759">
        <v>0.495004</v>
      </c>
      <c r="AJ759">
        <v>0.69243500000000002</v>
      </c>
      <c r="AK759" t="s">
        <v>15</v>
      </c>
      <c r="AL759">
        <v>30721</v>
      </c>
      <c r="AM759" t="s">
        <v>13828</v>
      </c>
      <c r="AO759" t="s">
        <v>13829</v>
      </c>
      <c r="AP759" t="s">
        <v>13830</v>
      </c>
      <c r="AR759" t="s">
        <v>13831</v>
      </c>
      <c r="AS759" t="s">
        <v>13825</v>
      </c>
      <c r="AT759" t="s">
        <v>13832</v>
      </c>
      <c r="AU759" t="s">
        <v>13833</v>
      </c>
      <c r="AV759" t="s">
        <v>13834</v>
      </c>
      <c r="AY759" t="s">
        <v>13835</v>
      </c>
      <c r="BA759" t="s">
        <v>13836</v>
      </c>
    </row>
    <row r="760" spans="1:54" x14ac:dyDescent="0.25">
      <c r="A760">
        <v>-1.83958</v>
      </c>
      <c r="B760">
        <v>-1.8513299999999999</v>
      </c>
      <c r="C760">
        <f t="shared" si="11"/>
        <v>-1.1749999999999927E-2</v>
      </c>
      <c r="D760" t="s">
        <v>29</v>
      </c>
      <c r="E760" t="s">
        <v>0</v>
      </c>
      <c r="F760" t="s">
        <v>8149</v>
      </c>
      <c r="G760" t="s">
        <v>0</v>
      </c>
      <c r="H760" t="s">
        <v>8149</v>
      </c>
      <c r="I760" t="s">
        <v>57110</v>
      </c>
      <c r="J760" t="s">
        <v>47867</v>
      </c>
      <c r="K760" t="s">
        <v>47868</v>
      </c>
      <c r="L760" t="s">
        <v>47869</v>
      </c>
      <c r="M760" t="s">
        <v>17526</v>
      </c>
      <c r="N760" t="s">
        <v>17527</v>
      </c>
      <c r="R760" t="s">
        <v>47870</v>
      </c>
      <c r="T760" t="s">
        <v>1526</v>
      </c>
      <c r="U760" t="s">
        <v>347</v>
      </c>
      <c r="V760" t="s">
        <v>408</v>
      </c>
      <c r="X760" t="s">
        <v>11</v>
      </c>
      <c r="Y760" t="s">
        <v>12</v>
      </c>
      <c r="Z760" t="s">
        <v>47871</v>
      </c>
      <c r="AA760" t="s">
        <v>14</v>
      </c>
      <c r="AB760">
        <v>5</v>
      </c>
      <c r="AC760">
        <v>-7.3170200000000003</v>
      </c>
      <c r="AD760" s="1">
        <v>3.7297399999999998E-12</v>
      </c>
      <c r="AE760" s="1">
        <v>1.13541E-10</v>
      </c>
      <c r="AF760" t="s">
        <v>15</v>
      </c>
      <c r="AG760">
        <v>5</v>
      </c>
      <c r="AH760">
        <v>-5.5430000000000001</v>
      </c>
      <c r="AI760" s="1">
        <v>9.2714500000000004E-15</v>
      </c>
      <c r="AJ760" s="1">
        <v>5.14644E-13</v>
      </c>
      <c r="AK760" t="s">
        <v>15</v>
      </c>
      <c r="AL760">
        <v>2338360</v>
      </c>
      <c r="AM760" t="s">
        <v>47872</v>
      </c>
      <c r="AO760" t="s">
        <v>47873</v>
      </c>
      <c r="AP760" t="s">
        <v>47874</v>
      </c>
      <c r="AR760" t="s">
        <v>47875</v>
      </c>
      <c r="AS760" t="s">
        <v>47876</v>
      </c>
      <c r="AT760" t="s">
        <v>47877</v>
      </c>
      <c r="AU760" t="s">
        <v>47878</v>
      </c>
      <c r="AV760" t="s">
        <v>47879</v>
      </c>
      <c r="AW760" t="s">
        <v>47880</v>
      </c>
      <c r="AX760" t="s">
        <v>47881</v>
      </c>
      <c r="AY760" t="s">
        <v>47882</v>
      </c>
    </row>
    <row r="761" spans="1:54" x14ac:dyDescent="0.25">
      <c r="A761">
        <v>1.8155600000000001</v>
      </c>
      <c r="B761">
        <v>1.80264</v>
      </c>
      <c r="C761">
        <f t="shared" si="11"/>
        <v>-1.2920000000000043E-2</v>
      </c>
      <c r="D761" t="s">
        <v>29</v>
      </c>
      <c r="E761" t="s">
        <v>0</v>
      </c>
      <c r="F761" t="s">
        <v>1</v>
      </c>
      <c r="G761" t="s">
        <v>29</v>
      </c>
      <c r="H761" t="s">
        <v>1</v>
      </c>
      <c r="I761" t="s">
        <v>57111</v>
      </c>
      <c r="J761" t="s">
        <v>5319</v>
      </c>
      <c r="K761" t="s">
        <v>5320</v>
      </c>
      <c r="L761" t="s">
        <v>5321</v>
      </c>
      <c r="M761" t="s">
        <v>5322</v>
      </c>
      <c r="N761" t="s">
        <v>5323</v>
      </c>
      <c r="O761" t="s">
        <v>5324</v>
      </c>
      <c r="Q761" t="s">
        <v>5325</v>
      </c>
      <c r="R761" t="s">
        <v>5326</v>
      </c>
      <c r="T761" t="s">
        <v>5327</v>
      </c>
      <c r="U761" t="s">
        <v>9</v>
      </c>
      <c r="V761" t="s">
        <v>266</v>
      </c>
      <c r="X761" t="s">
        <v>11</v>
      </c>
      <c r="Y761" t="s">
        <v>12</v>
      </c>
      <c r="Z761" t="s">
        <v>5328</v>
      </c>
      <c r="AA761" t="s">
        <v>14</v>
      </c>
      <c r="AB761">
        <v>3</v>
      </c>
      <c r="AC761">
        <v>4.7229099999999997</v>
      </c>
      <c r="AD761">
        <v>4.9591000000000001E-4</v>
      </c>
      <c r="AE761">
        <v>1.7422099999999999E-3</v>
      </c>
      <c r="AF761" t="s">
        <v>15</v>
      </c>
      <c r="AG761">
        <v>3</v>
      </c>
      <c r="AH761">
        <v>3.67665</v>
      </c>
      <c r="AI761">
        <v>1.33493E-2</v>
      </c>
      <c r="AJ761">
        <v>2.9700399999999998E-2</v>
      </c>
      <c r="AK761" t="s">
        <v>15</v>
      </c>
      <c r="AL761">
        <v>2677420</v>
      </c>
      <c r="AM761" t="s">
        <v>5329</v>
      </c>
      <c r="AN761" t="s">
        <v>5330</v>
      </c>
      <c r="AO761" t="s">
        <v>5331</v>
      </c>
      <c r="AP761" t="s">
        <v>5332</v>
      </c>
      <c r="AR761" t="s">
        <v>5333</v>
      </c>
      <c r="AS761" t="s">
        <v>5334</v>
      </c>
      <c r="AT761" t="s">
        <v>5335</v>
      </c>
      <c r="AU761" t="s">
        <v>5336</v>
      </c>
      <c r="AV761" t="s">
        <v>5337</v>
      </c>
      <c r="AX761" t="s">
        <v>5338</v>
      </c>
      <c r="BB761" t="s">
        <v>5339</v>
      </c>
    </row>
    <row r="762" spans="1:54" x14ac:dyDescent="0.25">
      <c r="A762">
        <v>0.73578399999999999</v>
      </c>
      <c r="B762">
        <v>0.47803000000000001</v>
      </c>
      <c r="C762">
        <f t="shared" si="11"/>
        <v>-0.25775399999999998</v>
      </c>
      <c r="D762" t="s">
        <v>29</v>
      </c>
      <c r="E762" t="s">
        <v>29</v>
      </c>
      <c r="F762" t="s">
        <v>1</v>
      </c>
      <c r="G762" t="s">
        <v>29</v>
      </c>
      <c r="H762" t="s">
        <v>1</v>
      </c>
      <c r="I762" t="s">
        <v>57109</v>
      </c>
      <c r="J762" t="s">
        <v>13874</v>
      </c>
      <c r="K762" t="s">
        <v>13875</v>
      </c>
      <c r="L762" t="s">
        <v>13876</v>
      </c>
      <c r="M762" t="s">
        <v>1177</v>
      </c>
      <c r="O762" t="s">
        <v>13877</v>
      </c>
      <c r="Q762" t="s">
        <v>13878</v>
      </c>
      <c r="R762" t="s">
        <v>13879</v>
      </c>
      <c r="S762" t="s">
        <v>13880</v>
      </c>
      <c r="T762" t="s">
        <v>13881</v>
      </c>
      <c r="U762" t="s">
        <v>347</v>
      </c>
      <c r="V762" t="s">
        <v>77</v>
      </c>
      <c r="W762" t="s">
        <v>13882</v>
      </c>
      <c r="X762" t="s">
        <v>11</v>
      </c>
      <c r="Y762" t="s">
        <v>12</v>
      </c>
      <c r="Z762" t="s">
        <v>13883</v>
      </c>
      <c r="AA762" t="s">
        <v>14</v>
      </c>
      <c r="AB762">
        <v>4</v>
      </c>
      <c r="AC762">
        <v>2.1301899999999998</v>
      </c>
      <c r="AD762" s="1">
        <v>1.22647E-5</v>
      </c>
      <c r="AE762" s="1">
        <v>7.1800599999999998E-5</v>
      </c>
      <c r="AF762" t="s">
        <v>15</v>
      </c>
      <c r="AG762">
        <v>5</v>
      </c>
      <c r="AH762">
        <v>1.04389</v>
      </c>
      <c r="AI762">
        <v>2.2529099999999999E-3</v>
      </c>
      <c r="AJ762">
        <v>6.3062400000000003E-3</v>
      </c>
      <c r="AK762" t="s">
        <v>15</v>
      </c>
      <c r="AL762">
        <v>362281</v>
      </c>
      <c r="AM762" t="s">
        <v>13884</v>
      </c>
      <c r="AN762" t="s">
        <v>13885</v>
      </c>
      <c r="AO762" t="s">
        <v>13886</v>
      </c>
      <c r="AP762" t="s">
        <v>13887</v>
      </c>
      <c r="AR762" t="s">
        <v>13888</v>
      </c>
      <c r="AS762" t="s">
        <v>13889</v>
      </c>
      <c r="AT762" t="s">
        <v>13890</v>
      </c>
      <c r="AU762" t="s">
        <v>13891</v>
      </c>
      <c r="AV762" t="s">
        <v>13892</v>
      </c>
      <c r="AX762" t="s">
        <v>10343</v>
      </c>
      <c r="AY762" t="s">
        <v>13893</v>
      </c>
      <c r="AZ762" t="s">
        <v>13894</v>
      </c>
      <c r="BA762" t="s">
        <v>13895</v>
      </c>
      <c r="BB762" t="s">
        <v>13896</v>
      </c>
    </row>
    <row r="763" spans="1:54" x14ac:dyDescent="0.25">
      <c r="A763">
        <v>0.73407699999999998</v>
      </c>
      <c r="B763">
        <v>0.60910799999999998</v>
      </c>
      <c r="C763">
        <f t="shared" si="11"/>
        <v>-0.124969</v>
      </c>
      <c r="D763" t="s">
        <v>29</v>
      </c>
      <c r="E763" t="s">
        <v>29</v>
      </c>
      <c r="F763" t="s">
        <v>1</v>
      </c>
      <c r="G763" t="s">
        <v>29</v>
      </c>
      <c r="H763" t="s">
        <v>1</v>
      </c>
      <c r="I763" t="s">
        <v>57109</v>
      </c>
      <c r="J763" t="s">
        <v>13897</v>
      </c>
      <c r="K763" t="s">
        <v>13898</v>
      </c>
      <c r="L763" t="s">
        <v>13899</v>
      </c>
      <c r="M763" t="s">
        <v>13900</v>
      </c>
      <c r="N763" t="s">
        <v>13901</v>
      </c>
      <c r="O763" t="s">
        <v>13902</v>
      </c>
      <c r="P763" t="s">
        <v>13903</v>
      </c>
      <c r="Q763" t="s">
        <v>13904</v>
      </c>
      <c r="R763" t="s">
        <v>13905</v>
      </c>
      <c r="S763" t="s">
        <v>13906</v>
      </c>
      <c r="T763" t="s">
        <v>13907</v>
      </c>
      <c r="W763" t="s">
        <v>13908</v>
      </c>
      <c r="X763" t="s">
        <v>11</v>
      </c>
      <c r="Y763" t="s">
        <v>12</v>
      </c>
      <c r="Z763" t="s">
        <v>13909</v>
      </c>
      <c r="AA763" t="s">
        <v>14</v>
      </c>
      <c r="AB763">
        <v>3</v>
      </c>
      <c r="AC763">
        <v>1.9703599999999999</v>
      </c>
      <c r="AD763">
        <v>9.3796000000000001E-3</v>
      </c>
      <c r="AE763">
        <v>2.0882100000000001E-2</v>
      </c>
      <c r="AF763" t="s">
        <v>15</v>
      </c>
      <c r="AG763">
        <v>6</v>
      </c>
      <c r="AH763">
        <v>1.16273</v>
      </c>
      <c r="AI763">
        <v>0.13161900000000001</v>
      </c>
      <c r="AJ763">
        <v>0.214366</v>
      </c>
      <c r="AK763" t="s">
        <v>15</v>
      </c>
      <c r="AL763" t="s">
        <v>15</v>
      </c>
      <c r="AM763" t="s">
        <v>13910</v>
      </c>
      <c r="AN763" t="s">
        <v>13911</v>
      </c>
      <c r="AO763" t="s">
        <v>13912</v>
      </c>
      <c r="AP763" t="s">
        <v>13913</v>
      </c>
      <c r="AR763" t="s">
        <v>13914</v>
      </c>
      <c r="AS763" t="s">
        <v>13915</v>
      </c>
      <c r="AT763" t="s">
        <v>13916</v>
      </c>
      <c r="AU763" t="s">
        <v>13917</v>
      </c>
      <c r="AV763" t="s">
        <v>13918</v>
      </c>
      <c r="AW763" t="s">
        <v>13919</v>
      </c>
      <c r="AX763" t="s">
        <v>13920</v>
      </c>
      <c r="AY763" t="s">
        <v>13921</v>
      </c>
      <c r="AZ763" t="s">
        <v>13922</v>
      </c>
      <c r="BA763" t="s">
        <v>13923</v>
      </c>
      <c r="BB763" t="s">
        <v>13924</v>
      </c>
    </row>
    <row r="764" spans="1:54" x14ac:dyDescent="0.25">
      <c r="A764">
        <v>0.73340899999999998</v>
      </c>
      <c r="B764">
        <v>0</v>
      </c>
      <c r="C764">
        <f t="shared" si="11"/>
        <v>-0.73340899999999998</v>
      </c>
      <c r="D764" t="s">
        <v>29</v>
      </c>
      <c r="E764" t="s">
        <v>29</v>
      </c>
      <c r="F764" t="s">
        <v>1</v>
      </c>
      <c r="G764" t="s">
        <v>29</v>
      </c>
      <c r="H764" t="s">
        <v>1</v>
      </c>
      <c r="I764" t="s">
        <v>57109</v>
      </c>
      <c r="J764" t="s">
        <v>13925</v>
      </c>
      <c r="K764" t="s">
        <v>13926</v>
      </c>
      <c r="L764" t="s">
        <v>13927</v>
      </c>
      <c r="M764" t="s">
        <v>13928</v>
      </c>
      <c r="Q764" t="s">
        <v>13929</v>
      </c>
      <c r="R764" t="s">
        <v>13930</v>
      </c>
      <c r="T764" t="s">
        <v>13931</v>
      </c>
      <c r="U764" t="s">
        <v>996</v>
      </c>
      <c r="V764" t="s">
        <v>77</v>
      </c>
      <c r="X764" t="s">
        <v>11</v>
      </c>
      <c r="Y764" t="s">
        <v>12</v>
      </c>
      <c r="Z764" t="s">
        <v>13932</v>
      </c>
      <c r="AA764" t="s">
        <v>14</v>
      </c>
      <c r="AB764">
        <v>2</v>
      </c>
      <c r="AC764">
        <v>1.91523</v>
      </c>
      <c r="AD764">
        <v>3.6433699999999999E-2</v>
      </c>
      <c r="AE764">
        <v>6.8464200000000003E-2</v>
      </c>
      <c r="AF764" t="s">
        <v>15</v>
      </c>
      <c r="AG764">
        <v>4</v>
      </c>
      <c r="AH764">
        <v>0</v>
      </c>
      <c r="AI764">
        <v>1</v>
      </c>
      <c r="AJ764">
        <v>1</v>
      </c>
      <c r="AK764" t="s">
        <v>15</v>
      </c>
      <c r="AL764">
        <v>98250</v>
      </c>
      <c r="AM764" t="s">
        <v>13933</v>
      </c>
      <c r="AO764" t="s">
        <v>13934</v>
      </c>
      <c r="AP764" t="s">
        <v>13935</v>
      </c>
      <c r="AR764" t="s">
        <v>13936</v>
      </c>
      <c r="AS764" t="s">
        <v>13937</v>
      </c>
      <c r="AT764" t="s">
        <v>13938</v>
      </c>
      <c r="AU764" t="s">
        <v>13939</v>
      </c>
      <c r="AV764" t="s">
        <v>13940</v>
      </c>
      <c r="AY764" t="s">
        <v>13941</v>
      </c>
      <c r="AZ764" t="s">
        <v>13942</v>
      </c>
      <c r="BA764" t="s">
        <v>13943</v>
      </c>
    </row>
    <row r="765" spans="1:54" x14ac:dyDescent="0.25">
      <c r="A765">
        <v>0.72924900000000004</v>
      </c>
      <c r="B765">
        <v>6.2926200000000002E-2</v>
      </c>
      <c r="C765">
        <f t="shared" si="11"/>
        <v>-0.66632279999999999</v>
      </c>
      <c r="D765" t="s">
        <v>29</v>
      </c>
      <c r="E765" t="s">
        <v>29</v>
      </c>
      <c r="F765" t="s">
        <v>1</v>
      </c>
      <c r="G765" t="s">
        <v>29</v>
      </c>
      <c r="H765" t="s">
        <v>1</v>
      </c>
      <c r="I765" t="s">
        <v>57109</v>
      </c>
      <c r="J765" t="s">
        <v>13944</v>
      </c>
      <c r="K765" t="s">
        <v>225</v>
      </c>
      <c r="L765" t="s">
        <v>13945</v>
      </c>
      <c r="M765" t="s">
        <v>227</v>
      </c>
      <c r="Q765" t="s">
        <v>228</v>
      </c>
      <c r="R765" t="s">
        <v>228</v>
      </c>
      <c r="T765" t="s">
        <v>7348</v>
      </c>
      <c r="U765" t="s">
        <v>347</v>
      </c>
      <c r="V765" t="s">
        <v>77</v>
      </c>
      <c r="X765" t="s">
        <v>11</v>
      </c>
      <c r="Y765" t="s">
        <v>12</v>
      </c>
      <c r="Z765" t="s">
        <v>13946</v>
      </c>
      <c r="AA765" t="s">
        <v>14</v>
      </c>
      <c r="AB765">
        <v>1</v>
      </c>
      <c r="AC765">
        <v>2.77</v>
      </c>
      <c r="AD765">
        <v>1.1072E-2</v>
      </c>
      <c r="AE765">
        <v>2.4093400000000001E-2</v>
      </c>
      <c r="AF765" t="s">
        <v>15</v>
      </c>
      <c r="AG765">
        <v>1</v>
      </c>
      <c r="AH765">
        <v>0.18156700000000001</v>
      </c>
      <c r="AI765">
        <v>0.63045799999999996</v>
      </c>
      <c r="AJ765">
        <v>0.86210799999999999</v>
      </c>
      <c r="AK765" t="s">
        <v>15</v>
      </c>
      <c r="AL765">
        <v>117498</v>
      </c>
      <c r="AM765" t="s">
        <v>13947</v>
      </c>
      <c r="AO765" t="s">
        <v>13948</v>
      </c>
      <c r="AP765" t="s">
        <v>13949</v>
      </c>
      <c r="AR765" t="s">
        <v>13950</v>
      </c>
      <c r="AS765" t="s">
        <v>13951</v>
      </c>
      <c r="AT765" t="s">
        <v>13952</v>
      </c>
      <c r="AU765" t="s">
        <v>13953</v>
      </c>
      <c r="AV765" t="s">
        <v>13947</v>
      </c>
      <c r="AY765" t="s">
        <v>13954</v>
      </c>
      <c r="BA765" t="s">
        <v>13955</v>
      </c>
    </row>
    <row r="766" spans="1:54" x14ac:dyDescent="0.25">
      <c r="A766">
        <v>0.72826400000000002</v>
      </c>
      <c r="B766">
        <v>0.73745499999999997</v>
      </c>
      <c r="C766">
        <f t="shared" si="11"/>
        <v>9.1909999999999492E-3</v>
      </c>
      <c r="D766" t="s">
        <v>29</v>
      </c>
      <c r="E766" t="s">
        <v>29</v>
      </c>
      <c r="F766" t="s">
        <v>1</v>
      </c>
      <c r="G766" t="s">
        <v>29</v>
      </c>
      <c r="H766" t="s">
        <v>1</v>
      </c>
      <c r="I766" t="s">
        <v>57109</v>
      </c>
      <c r="J766" t="s">
        <v>13956</v>
      </c>
      <c r="K766" t="s">
        <v>13957</v>
      </c>
      <c r="L766" t="s">
        <v>13958</v>
      </c>
      <c r="M766" t="s">
        <v>13959</v>
      </c>
      <c r="N766" t="s">
        <v>938</v>
      </c>
      <c r="Q766" t="s">
        <v>13960</v>
      </c>
      <c r="R766" t="s">
        <v>13961</v>
      </c>
      <c r="S766" t="s">
        <v>13962</v>
      </c>
      <c r="T766" t="s">
        <v>13963</v>
      </c>
      <c r="U766" t="s">
        <v>9</v>
      </c>
      <c r="V766" t="s">
        <v>408</v>
      </c>
      <c r="W766" t="s">
        <v>13964</v>
      </c>
      <c r="X766" t="s">
        <v>11</v>
      </c>
      <c r="Y766" t="s">
        <v>12</v>
      </c>
      <c r="Z766" t="s">
        <v>13965</v>
      </c>
      <c r="AA766" t="s">
        <v>14</v>
      </c>
      <c r="AB766">
        <v>1</v>
      </c>
      <c r="AC766">
        <v>1.96793</v>
      </c>
      <c r="AD766">
        <v>3.62776E-2</v>
      </c>
      <c r="AE766">
        <v>6.8276500000000004E-2</v>
      </c>
      <c r="AF766" t="s">
        <v>15</v>
      </c>
      <c r="AG766">
        <v>1</v>
      </c>
      <c r="AH766">
        <v>1.9351400000000001</v>
      </c>
      <c r="AI766">
        <v>2.6266899999999999E-2</v>
      </c>
      <c r="AJ766">
        <v>5.4069100000000002E-2</v>
      </c>
      <c r="AK766" t="s">
        <v>15</v>
      </c>
      <c r="AL766">
        <v>1086340</v>
      </c>
      <c r="AM766" t="s">
        <v>13966</v>
      </c>
      <c r="AO766" t="s">
        <v>13967</v>
      </c>
      <c r="AP766" t="s">
        <v>13968</v>
      </c>
      <c r="AR766" t="s">
        <v>13969</v>
      </c>
      <c r="AS766" t="s">
        <v>13970</v>
      </c>
      <c r="AT766" t="s">
        <v>13971</v>
      </c>
      <c r="AU766" t="s">
        <v>13972</v>
      </c>
      <c r="AV766" t="s">
        <v>13973</v>
      </c>
      <c r="AW766" t="s">
        <v>13974</v>
      </c>
      <c r="AY766" t="s">
        <v>13975</v>
      </c>
      <c r="AZ766" t="s">
        <v>13976</v>
      </c>
      <c r="BA766" t="s">
        <v>13977</v>
      </c>
    </row>
    <row r="767" spans="1:54" x14ac:dyDescent="0.25">
      <c r="A767">
        <v>0.72618799999999994</v>
      </c>
      <c r="B767">
        <v>0.20738000000000001</v>
      </c>
      <c r="C767">
        <f t="shared" si="11"/>
        <v>-0.51880799999999994</v>
      </c>
      <c r="D767" t="s">
        <v>29</v>
      </c>
      <c r="E767" t="s">
        <v>29</v>
      </c>
      <c r="F767" t="s">
        <v>1</v>
      </c>
      <c r="G767" t="s">
        <v>29</v>
      </c>
      <c r="H767" t="s">
        <v>1</v>
      </c>
      <c r="I767" t="s">
        <v>57109</v>
      </c>
      <c r="J767" t="s">
        <v>13978</v>
      </c>
      <c r="K767" t="s">
        <v>13979</v>
      </c>
      <c r="L767" t="s">
        <v>13980</v>
      </c>
      <c r="M767" t="s">
        <v>13981</v>
      </c>
      <c r="Q767" t="s">
        <v>13982</v>
      </c>
      <c r="R767" t="s">
        <v>13983</v>
      </c>
      <c r="T767" t="s">
        <v>6092</v>
      </c>
      <c r="U767" t="s">
        <v>347</v>
      </c>
      <c r="V767" t="s">
        <v>77</v>
      </c>
      <c r="W767" t="s">
        <v>13984</v>
      </c>
      <c r="X767" t="s">
        <v>11</v>
      </c>
      <c r="Y767" t="s">
        <v>12</v>
      </c>
      <c r="Z767" t="s">
        <v>13985</v>
      </c>
      <c r="AA767" t="s">
        <v>14</v>
      </c>
      <c r="AB767">
        <v>1</v>
      </c>
      <c r="AC767">
        <v>2.6890800000000001</v>
      </c>
      <c r="AD767">
        <v>7.20843E-3</v>
      </c>
      <c r="AE767">
        <v>1.6771299999999999E-2</v>
      </c>
      <c r="AF767" t="s">
        <v>15</v>
      </c>
      <c r="AG767">
        <v>1</v>
      </c>
      <c r="AH767">
        <v>0.65775300000000003</v>
      </c>
      <c r="AI767">
        <v>0.27820400000000001</v>
      </c>
      <c r="AJ767">
        <v>0.41189799999999999</v>
      </c>
      <c r="AK767" t="s">
        <v>15</v>
      </c>
      <c r="AL767">
        <v>2819380</v>
      </c>
      <c r="AM767" t="s">
        <v>13986</v>
      </c>
      <c r="AO767" t="s">
        <v>13987</v>
      </c>
      <c r="AP767" t="s">
        <v>13988</v>
      </c>
      <c r="AR767" t="s">
        <v>13989</v>
      </c>
      <c r="AS767" t="s">
        <v>13990</v>
      </c>
      <c r="AT767" t="s">
        <v>13991</v>
      </c>
      <c r="AU767" t="s">
        <v>13992</v>
      </c>
      <c r="AV767" t="s">
        <v>13986</v>
      </c>
      <c r="AY767" t="s">
        <v>13993</v>
      </c>
      <c r="AZ767" t="s">
        <v>13994</v>
      </c>
      <c r="BA767" t="s">
        <v>13995</v>
      </c>
    </row>
    <row r="768" spans="1:54" x14ac:dyDescent="0.25">
      <c r="A768">
        <v>0.72215799999999997</v>
      </c>
      <c r="B768" s="1">
        <v>2.3462899999999999E-17</v>
      </c>
      <c r="C768">
        <f t="shared" si="11"/>
        <v>-0.72215799999999997</v>
      </c>
      <c r="D768" t="s">
        <v>29</v>
      </c>
      <c r="E768" t="s">
        <v>29</v>
      </c>
      <c r="F768" t="s">
        <v>1</v>
      </c>
      <c r="G768" t="s">
        <v>29</v>
      </c>
      <c r="H768" t="s">
        <v>1</v>
      </c>
      <c r="I768" t="s">
        <v>57109</v>
      </c>
      <c r="J768" t="s">
        <v>13996</v>
      </c>
      <c r="K768" t="s">
        <v>13997</v>
      </c>
      <c r="L768" t="s">
        <v>13998</v>
      </c>
      <c r="M768" t="s">
        <v>13999</v>
      </c>
      <c r="N768" t="s">
        <v>14000</v>
      </c>
      <c r="Q768" t="s">
        <v>14001</v>
      </c>
      <c r="R768" t="s">
        <v>14002</v>
      </c>
      <c r="S768" t="s">
        <v>14003</v>
      </c>
      <c r="T768" t="s">
        <v>14004</v>
      </c>
      <c r="U768" t="s">
        <v>9</v>
      </c>
      <c r="V768" t="s">
        <v>266</v>
      </c>
      <c r="X768" t="s">
        <v>11</v>
      </c>
      <c r="Y768" t="s">
        <v>12</v>
      </c>
      <c r="Z768" t="s">
        <v>14005</v>
      </c>
      <c r="AA768" t="s">
        <v>14</v>
      </c>
      <c r="AB768">
        <v>1</v>
      </c>
      <c r="AC768">
        <v>2.1607400000000001</v>
      </c>
      <c r="AD768">
        <v>1.8045599999999998E-2</v>
      </c>
      <c r="AE768">
        <v>3.7276999999999998E-2</v>
      </c>
      <c r="AF768" t="s">
        <v>15</v>
      </c>
      <c r="AG768">
        <v>2</v>
      </c>
      <c r="AH768" s="1">
        <v>4.0514500000000001E-17</v>
      </c>
      <c r="AI768">
        <v>1</v>
      </c>
      <c r="AJ768">
        <v>1</v>
      </c>
      <c r="AK768" t="s">
        <v>15</v>
      </c>
      <c r="AL768">
        <v>356920</v>
      </c>
      <c r="AM768" t="s">
        <v>14006</v>
      </c>
      <c r="AO768" t="s">
        <v>14007</v>
      </c>
      <c r="AP768" t="s">
        <v>14008</v>
      </c>
      <c r="AR768" t="s">
        <v>14009</v>
      </c>
      <c r="AS768" t="s">
        <v>14010</v>
      </c>
      <c r="AT768" t="s">
        <v>14011</v>
      </c>
      <c r="AU768" t="s">
        <v>14012</v>
      </c>
      <c r="AV768" t="s">
        <v>14013</v>
      </c>
      <c r="AW768" t="s">
        <v>14014</v>
      </c>
      <c r="AX768" t="s">
        <v>9986</v>
      </c>
      <c r="AY768" t="s">
        <v>14015</v>
      </c>
      <c r="AZ768" t="s">
        <v>14016</v>
      </c>
      <c r="BA768" t="s">
        <v>14017</v>
      </c>
    </row>
    <row r="769" spans="1:54" x14ac:dyDescent="0.25">
      <c r="A769">
        <v>2.81074</v>
      </c>
      <c r="B769">
        <v>2.7968099999999998</v>
      </c>
      <c r="C769">
        <f t="shared" si="11"/>
        <v>-1.393000000000022E-2</v>
      </c>
      <c r="D769" t="s">
        <v>29</v>
      </c>
      <c r="E769" t="s">
        <v>0</v>
      </c>
      <c r="F769" t="s">
        <v>1</v>
      </c>
      <c r="G769" t="s">
        <v>0</v>
      </c>
      <c r="H769" t="s">
        <v>1</v>
      </c>
      <c r="I769" t="s">
        <v>57110</v>
      </c>
      <c r="J769" t="s">
        <v>1545</v>
      </c>
      <c r="K769" t="s">
        <v>1546</v>
      </c>
      <c r="L769" t="s">
        <v>1547</v>
      </c>
      <c r="M769" t="s">
        <v>1548</v>
      </c>
      <c r="N769" t="s">
        <v>1549</v>
      </c>
      <c r="Q769" t="s">
        <v>1550</v>
      </c>
      <c r="R769" t="s">
        <v>1551</v>
      </c>
      <c r="T769" t="s">
        <v>1552</v>
      </c>
      <c r="U769" t="s">
        <v>780</v>
      </c>
      <c r="V769" t="s">
        <v>77</v>
      </c>
      <c r="W769" t="s">
        <v>1553</v>
      </c>
      <c r="X769" t="s">
        <v>11</v>
      </c>
      <c r="Y769" t="s">
        <v>12</v>
      </c>
      <c r="Z769" t="s">
        <v>1554</v>
      </c>
      <c r="AA769" t="s">
        <v>14</v>
      </c>
      <c r="AB769">
        <v>1</v>
      </c>
      <c r="AC769">
        <v>5.2335399999999996</v>
      </c>
      <c r="AD769">
        <v>1.2989100000000001E-4</v>
      </c>
      <c r="AE769">
        <v>5.5982899999999997E-4</v>
      </c>
      <c r="AF769" t="s">
        <v>15</v>
      </c>
      <c r="AG769">
        <v>1</v>
      </c>
      <c r="AH769">
        <v>4.9924499999999998</v>
      </c>
      <c r="AI769" s="1">
        <v>4.7882700000000002E-5</v>
      </c>
      <c r="AJ769">
        <v>2.3978000000000001E-4</v>
      </c>
      <c r="AK769" t="s">
        <v>15</v>
      </c>
      <c r="AL769">
        <v>267333</v>
      </c>
      <c r="AM769" t="s">
        <v>1555</v>
      </c>
      <c r="AO769" t="s">
        <v>1556</v>
      </c>
      <c r="AP769" t="s">
        <v>1557</v>
      </c>
      <c r="AQ769" t="s">
        <v>1558</v>
      </c>
      <c r="AR769" t="s">
        <v>1559</v>
      </c>
      <c r="AS769" t="s">
        <v>1560</v>
      </c>
      <c r="AT769" t="s">
        <v>1561</v>
      </c>
      <c r="AU769" t="s">
        <v>1562</v>
      </c>
      <c r="AV769" t="s">
        <v>1555</v>
      </c>
      <c r="AY769" t="s">
        <v>1563</v>
      </c>
      <c r="AZ769" t="s">
        <v>1564</v>
      </c>
      <c r="BA769" t="s">
        <v>1565</v>
      </c>
    </row>
    <row r="770" spans="1:54" x14ac:dyDescent="0.25">
      <c r="A770">
        <v>0.71150999999999998</v>
      </c>
      <c r="B770">
        <v>0.46005499999999999</v>
      </c>
      <c r="C770">
        <f t="shared" si="11"/>
        <v>-0.25145499999999998</v>
      </c>
      <c r="D770" t="s">
        <v>29</v>
      </c>
      <c r="E770" t="s">
        <v>29</v>
      </c>
      <c r="F770" t="s">
        <v>1</v>
      </c>
      <c r="G770" t="s">
        <v>29</v>
      </c>
      <c r="H770" t="s">
        <v>1</v>
      </c>
      <c r="I770" t="s">
        <v>57109</v>
      </c>
      <c r="J770" t="s">
        <v>14039</v>
      </c>
      <c r="K770" t="s">
        <v>14040</v>
      </c>
      <c r="L770" t="s">
        <v>14041</v>
      </c>
      <c r="M770" t="s">
        <v>13101</v>
      </c>
      <c r="N770" t="s">
        <v>1806</v>
      </c>
      <c r="O770" t="s">
        <v>14042</v>
      </c>
      <c r="Q770" t="s">
        <v>14043</v>
      </c>
      <c r="R770" t="s">
        <v>14044</v>
      </c>
      <c r="S770" t="s">
        <v>14045</v>
      </c>
      <c r="T770" t="s">
        <v>14046</v>
      </c>
      <c r="U770" t="s">
        <v>9</v>
      </c>
      <c r="V770" t="s">
        <v>99</v>
      </c>
      <c r="W770" t="s">
        <v>13106</v>
      </c>
      <c r="X770" t="s">
        <v>11</v>
      </c>
      <c r="Y770" t="s">
        <v>12</v>
      </c>
      <c r="Z770" t="s">
        <v>14047</v>
      </c>
      <c r="AA770" t="s">
        <v>14</v>
      </c>
      <c r="AB770">
        <v>5</v>
      </c>
      <c r="AC770">
        <v>2.1775699999999998</v>
      </c>
      <c r="AD770" s="1">
        <v>4.2704300000000002E-7</v>
      </c>
      <c r="AE770" s="1">
        <v>4.1038100000000003E-6</v>
      </c>
      <c r="AF770" t="s">
        <v>15</v>
      </c>
      <c r="AG770">
        <v>5</v>
      </c>
      <c r="AH770">
        <v>1.65622</v>
      </c>
      <c r="AI770">
        <v>3.9179699999999999E-4</v>
      </c>
      <c r="AJ770">
        <v>1.4401100000000001E-3</v>
      </c>
      <c r="AK770" t="s">
        <v>15</v>
      </c>
      <c r="AL770">
        <v>1470170</v>
      </c>
      <c r="AM770" t="s">
        <v>14048</v>
      </c>
      <c r="AN770" t="s">
        <v>14042</v>
      </c>
      <c r="AO770" t="s">
        <v>14049</v>
      </c>
      <c r="AP770" t="s">
        <v>14050</v>
      </c>
      <c r="AR770" t="s">
        <v>14051</v>
      </c>
      <c r="AS770" t="s">
        <v>14052</v>
      </c>
      <c r="AT770" t="s">
        <v>14053</v>
      </c>
      <c r="AU770" t="s">
        <v>14054</v>
      </c>
      <c r="AV770" t="s">
        <v>14055</v>
      </c>
      <c r="AX770" t="s">
        <v>14056</v>
      </c>
      <c r="AY770" t="s">
        <v>14057</v>
      </c>
      <c r="AZ770" t="s">
        <v>14058</v>
      </c>
      <c r="BA770" t="s">
        <v>14059</v>
      </c>
      <c r="BB770" t="s">
        <v>14060</v>
      </c>
    </row>
    <row r="771" spans="1:54" x14ac:dyDescent="0.25">
      <c r="A771">
        <v>-0.81606699999999999</v>
      </c>
      <c r="B771">
        <v>-0.83122200000000002</v>
      </c>
      <c r="C771">
        <f t="shared" ref="C771:C834" si="12">B771-A771</f>
        <v>-1.515500000000003E-2</v>
      </c>
      <c r="D771" t="s">
        <v>29</v>
      </c>
      <c r="E771" t="s">
        <v>29</v>
      </c>
      <c r="F771" t="s">
        <v>8149</v>
      </c>
      <c r="G771" t="s">
        <v>0</v>
      </c>
      <c r="H771" t="s">
        <v>8149</v>
      </c>
      <c r="I771" t="s">
        <v>57113</v>
      </c>
      <c r="J771" t="s">
        <v>41507</v>
      </c>
      <c r="K771" t="s">
        <v>41508</v>
      </c>
      <c r="L771" t="s">
        <v>41509</v>
      </c>
      <c r="M771" t="s">
        <v>1233</v>
      </c>
      <c r="Q771" t="s">
        <v>41510</v>
      </c>
      <c r="R771" t="s">
        <v>41511</v>
      </c>
      <c r="S771" t="s">
        <v>1147</v>
      </c>
      <c r="U771" t="s">
        <v>9</v>
      </c>
      <c r="V771" t="s">
        <v>99</v>
      </c>
      <c r="W771" t="s">
        <v>806</v>
      </c>
      <c r="X771" t="s">
        <v>11</v>
      </c>
      <c r="Y771" t="s">
        <v>12</v>
      </c>
      <c r="Z771" t="s">
        <v>41512</v>
      </c>
      <c r="AA771" t="s">
        <v>14</v>
      </c>
      <c r="AB771">
        <v>1</v>
      </c>
      <c r="AC771">
        <v>-2.5156900000000002</v>
      </c>
      <c r="AD771">
        <v>9.3416699999999998E-3</v>
      </c>
      <c r="AE771">
        <v>2.0813600000000002E-2</v>
      </c>
      <c r="AF771" t="s">
        <v>15</v>
      </c>
      <c r="AG771">
        <v>2</v>
      </c>
      <c r="AH771">
        <v>-2.55776</v>
      </c>
      <c r="AI771">
        <v>1.47066E-4</v>
      </c>
      <c r="AJ771">
        <v>6.2713899999999997E-4</v>
      </c>
      <c r="AK771" t="s">
        <v>15</v>
      </c>
      <c r="AL771">
        <v>275919</v>
      </c>
      <c r="AM771" t="s">
        <v>41513</v>
      </c>
      <c r="AN771" t="s">
        <v>41514</v>
      </c>
      <c r="AO771" t="s">
        <v>41515</v>
      </c>
      <c r="AP771" t="s">
        <v>41516</v>
      </c>
      <c r="AR771" t="s">
        <v>41517</v>
      </c>
      <c r="AS771" t="s">
        <v>41518</v>
      </c>
      <c r="AT771" t="s">
        <v>41519</v>
      </c>
      <c r="AU771" t="s">
        <v>41520</v>
      </c>
      <c r="AV771" t="s">
        <v>41521</v>
      </c>
      <c r="AY771" t="s">
        <v>41522</v>
      </c>
      <c r="BA771" t="s">
        <v>41523</v>
      </c>
      <c r="BB771" t="s">
        <v>41524</v>
      </c>
    </row>
    <row r="772" spans="1:54" x14ac:dyDescent="0.25">
      <c r="A772">
        <v>1.05559</v>
      </c>
      <c r="B772">
        <v>1.0379400000000001</v>
      </c>
      <c r="C772">
        <f t="shared" si="12"/>
        <v>-1.7649999999999944E-2</v>
      </c>
      <c r="D772" t="s">
        <v>29</v>
      </c>
      <c r="E772" t="s">
        <v>29</v>
      </c>
      <c r="F772" t="s">
        <v>1</v>
      </c>
      <c r="G772" t="s">
        <v>0</v>
      </c>
      <c r="H772" t="s">
        <v>1</v>
      </c>
      <c r="I772" t="s">
        <v>57113</v>
      </c>
      <c r="J772" t="s">
        <v>10756</v>
      </c>
      <c r="K772" t="s">
        <v>10757</v>
      </c>
      <c r="L772" t="s">
        <v>10758</v>
      </c>
      <c r="U772" t="s">
        <v>76</v>
      </c>
      <c r="V772" t="s">
        <v>77</v>
      </c>
      <c r="X772" t="s">
        <v>11</v>
      </c>
      <c r="Y772" t="s">
        <v>12</v>
      </c>
      <c r="Z772" t="s">
        <v>10759</v>
      </c>
      <c r="AA772" t="s">
        <v>14</v>
      </c>
      <c r="AB772">
        <v>1</v>
      </c>
      <c r="AC772">
        <v>2.3048000000000002</v>
      </c>
      <c r="AD772">
        <v>1.29041E-2</v>
      </c>
      <c r="AE772">
        <v>2.7704900000000001E-2</v>
      </c>
      <c r="AF772" t="s">
        <v>15</v>
      </c>
      <c r="AG772">
        <v>1</v>
      </c>
      <c r="AH772">
        <v>3.1932999999999998</v>
      </c>
      <c r="AI772">
        <v>1.2152199999999999E-3</v>
      </c>
      <c r="AJ772">
        <v>3.70909E-3</v>
      </c>
      <c r="AK772" t="s">
        <v>15</v>
      </c>
      <c r="AL772">
        <v>916478</v>
      </c>
      <c r="AM772" t="s">
        <v>10760</v>
      </c>
      <c r="AO772" t="s">
        <v>10761</v>
      </c>
      <c r="AP772" t="s">
        <v>10762</v>
      </c>
      <c r="AR772" t="s">
        <v>10763</v>
      </c>
      <c r="AT772" t="s">
        <v>10764</v>
      </c>
      <c r="AU772" t="s">
        <v>10765</v>
      </c>
      <c r="AV772" t="s">
        <v>10760</v>
      </c>
      <c r="AY772" t="s">
        <v>10766</v>
      </c>
      <c r="BA772" t="s">
        <v>10767</v>
      </c>
    </row>
    <row r="773" spans="1:54" x14ac:dyDescent="0.25">
      <c r="A773">
        <v>-1.2675700000000001</v>
      </c>
      <c r="B773">
        <v>-1.28552</v>
      </c>
      <c r="C773">
        <f t="shared" si="12"/>
        <v>-1.794999999999991E-2</v>
      </c>
      <c r="D773" t="s">
        <v>29</v>
      </c>
      <c r="E773" t="s">
        <v>0</v>
      </c>
      <c r="F773" t="s">
        <v>8149</v>
      </c>
      <c r="G773" t="s">
        <v>0</v>
      </c>
      <c r="H773" t="s">
        <v>8149</v>
      </c>
      <c r="I773" t="s">
        <v>57110</v>
      </c>
      <c r="J773" t="s">
        <v>45028</v>
      </c>
      <c r="K773" t="s">
        <v>45029</v>
      </c>
      <c r="L773" t="s">
        <v>3187</v>
      </c>
      <c r="M773" t="s">
        <v>6314</v>
      </c>
      <c r="Q773" t="s">
        <v>45030</v>
      </c>
      <c r="R773" t="s">
        <v>45031</v>
      </c>
      <c r="T773" t="s">
        <v>8786</v>
      </c>
      <c r="U773" t="s">
        <v>780</v>
      </c>
      <c r="V773" t="s">
        <v>10</v>
      </c>
      <c r="X773" t="s">
        <v>11</v>
      </c>
      <c r="Y773" t="s">
        <v>12</v>
      </c>
      <c r="Z773" t="s">
        <v>45032</v>
      </c>
      <c r="AA773" t="s">
        <v>14</v>
      </c>
      <c r="AB773">
        <v>1</v>
      </c>
      <c r="AC773">
        <v>-3.4694699999999998</v>
      </c>
      <c r="AD773">
        <v>1.7206000000000001E-3</v>
      </c>
      <c r="AE773">
        <v>4.9710099999999997E-3</v>
      </c>
      <c r="AF773" t="s">
        <v>15</v>
      </c>
      <c r="AG773">
        <v>1</v>
      </c>
      <c r="AH773">
        <v>-3.8002500000000001</v>
      </c>
      <c r="AI773">
        <v>9.0936499999999998E-4</v>
      </c>
      <c r="AJ773">
        <v>2.91121E-3</v>
      </c>
      <c r="AK773" t="s">
        <v>15</v>
      </c>
      <c r="AL773">
        <v>952995</v>
      </c>
      <c r="AM773" t="s">
        <v>45033</v>
      </c>
      <c r="AO773" t="s">
        <v>45034</v>
      </c>
      <c r="AP773" t="s">
        <v>45035</v>
      </c>
      <c r="AR773" t="s">
        <v>45036</v>
      </c>
      <c r="AS773" t="s">
        <v>45037</v>
      </c>
      <c r="AT773" t="s">
        <v>45038</v>
      </c>
      <c r="AU773" t="s">
        <v>45039</v>
      </c>
      <c r="AV773" t="s">
        <v>45040</v>
      </c>
      <c r="AW773" t="s">
        <v>45041</v>
      </c>
      <c r="AY773" t="s">
        <v>45042</v>
      </c>
      <c r="BA773" t="s">
        <v>45043</v>
      </c>
    </row>
    <row r="774" spans="1:54" x14ac:dyDescent="0.25">
      <c r="A774">
        <v>0.70701000000000003</v>
      </c>
      <c r="B774">
        <v>0.45440199999999997</v>
      </c>
      <c r="C774">
        <f t="shared" si="12"/>
        <v>-0.25260800000000005</v>
      </c>
      <c r="D774" t="s">
        <v>29</v>
      </c>
      <c r="E774" t="s">
        <v>29</v>
      </c>
      <c r="F774" t="s">
        <v>1</v>
      </c>
      <c r="G774" t="s">
        <v>29</v>
      </c>
      <c r="H774" t="s">
        <v>1</v>
      </c>
      <c r="I774" t="s">
        <v>57109</v>
      </c>
      <c r="J774" t="s">
        <v>14117</v>
      </c>
      <c r="K774" t="s">
        <v>14118</v>
      </c>
      <c r="L774" t="s">
        <v>14119</v>
      </c>
      <c r="M774" t="s">
        <v>14120</v>
      </c>
      <c r="N774" t="s">
        <v>14121</v>
      </c>
      <c r="O774" t="s">
        <v>4872</v>
      </c>
      <c r="Q774" t="s">
        <v>1571</v>
      </c>
      <c r="R774" t="s">
        <v>14122</v>
      </c>
      <c r="S774" t="s">
        <v>1571</v>
      </c>
      <c r="T774" t="s">
        <v>14123</v>
      </c>
      <c r="U774" t="s">
        <v>996</v>
      </c>
      <c r="V774" t="s">
        <v>77</v>
      </c>
      <c r="W774" t="s">
        <v>14124</v>
      </c>
      <c r="X774" t="s">
        <v>11</v>
      </c>
      <c r="Y774" t="s">
        <v>12</v>
      </c>
      <c r="Z774" t="s">
        <v>14125</v>
      </c>
      <c r="AA774" t="s">
        <v>14</v>
      </c>
      <c r="AB774">
        <v>4</v>
      </c>
      <c r="AC774">
        <v>1.0148200000000001</v>
      </c>
      <c r="AD774">
        <v>8.7900500000000006E-3</v>
      </c>
      <c r="AE774">
        <v>1.97214E-2</v>
      </c>
      <c r="AF774" t="s">
        <v>15</v>
      </c>
      <c r="AG774">
        <v>4</v>
      </c>
      <c r="AH774">
        <v>0.71594100000000005</v>
      </c>
      <c r="AI774">
        <v>3.3255399999999997E-2</v>
      </c>
      <c r="AJ774">
        <v>6.5688499999999997E-2</v>
      </c>
      <c r="AK774" t="s">
        <v>15</v>
      </c>
      <c r="AL774">
        <v>952755</v>
      </c>
      <c r="AM774" t="s">
        <v>14126</v>
      </c>
      <c r="AO774" t="s">
        <v>14127</v>
      </c>
      <c r="AP774" t="s">
        <v>14128</v>
      </c>
      <c r="AR774" t="s">
        <v>14129</v>
      </c>
      <c r="AT774" t="s">
        <v>14130</v>
      </c>
      <c r="AU774" t="s">
        <v>14131</v>
      </c>
      <c r="AV774" t="s">
        <v>14132</v>
      </c>
      <c r="AW774" t="s">
        <v>14133</v>
      </c>
      <c r="AY774" t="s">
        <v>1583</v>
      </c>
      <c r="BB774" t="s">
        <v>14134</v>
      </c>
    </row>
    <row r="775" spans="1:54" x14ac:dyDescent="0.25">
      <c r="A775">
        <v>0.70596099999999995</v>
      </c>
      <c r="B775">
        <v>0.69052500000000006</v>
      </c>
      <c r="C775">
        <f t="shared" si="12"/>
        <v>-1.5435999999999894E-2</v>
      </c>
      <c r="D775" t="s">
        <v>29</v>
      </c>
      <c r="E775" t="s">
        <v>29</v>
      </c>
      <c r="F775" t="s">
        <v>1</v>
      </c>
      <c r="G775" t="s">
        <v>29</v>
      </c>
      <c r="H775" t="s">
        <v>1</v>
      </c>
      <c r="I775" t="s">
        <v>57109</v>
      </c>
      <c r="J775" t="s">
        <v>14135</v>
      </c>
      <c r="K775" t="s">
        <v>14136</v>
      </c>
      <c r="L775" t="s">
        <v>4672</v>
      </c>
      <c r="M775" t="s">
        <v>6229</v>
      </c>
      <c r="Q775" t="s">
        <v>5582</v>
      </c>
      <c r="R775" t="s">
        <v>6230</v>
      </c>
      <c r="S775" t="s">
        <v>5584</v>
      </c>
      <c r="T775" t="s">
        <v>14137</v>
      </c>
      <c r="U775" t="s">
        <v>9</v>
      </c>
      <c r="V775" t="s">
        <v>408</v>
      </c>
      <c r="W775" t="s">
        <v>14138</v>
      </c>
      <c r="X775" t="s">
        <v>11</v>
      </c>
      <c r="Y775" t="s">
        <v>12</v>
      </c>
      <c r="Z775" t="s">
        <v>14139</v>
      </c>
      <c r="AA775" t="s">
        <v>14</v>
      </c>
      <c r="AB775">
        <v>3</v>
      </c>
      <c r="AC775">
        <v>0.98620399999999997</v>
      </c>
      <c r="AD775">
        <v>2.7144999999999999E-2</v>
      </c>
      <c r="AE775">
        <v>5.3042899999999997E-2</v>
      </c>
      <c r="AF775" t="s">
        <v>15</v>
      </c>
      <c r="AG775">
        <v>3</v>
      </c>
      <c r="AH775">
        <v>0.85996899999999998</v>
      </c>
      <c r="AI775">
        <v>3.6313400000000003E-2</v>
      </c>
      <c r="AJ775">
        <v>7.0663299999999998E-2</v>
      </c>
      <c r="AK775" t="s">
        <v>15</v>
      </c>
      <c r="AL775">
        <v>228833</v>
      </c>
      <c r="AM775" t="s">
        <v>14140</v>
      </c>
      <c r="AO775" t="s">
        <v>14141</v>
      </c>
      <c r="AP775" t="s">
        <v>14142</v>
      </c>
      <c r="AR775" t="s">
        <v>14143</v>
      </c>
      <c r="AS775" t="s">
        <v>14144</v>
      </c>
      <c r="AX775" t="s">
        <v>14145</v>
      </c>
      <c r="AY775" t="s">
        <v>14146</v>
      </c>
      <c r="AZ775" t="s">
        <v>14147</v>
      </c>
      <c r="BA775" t="s">
        <v>986</v>
      </c>
    </row>
    <row r="776" spans="1:54" x14ac:dyDescent="0.25">
      <c r="A776">
        <v>2.35507</v>
      </c>
      <c r="B776">
        <v>2.3363999999999998</v>
      </c>
      <c r="C776">
        <f t="shared" si="12"/>
        <v>-1.8670000000000186E-2</v>
      </c>
      <c r="D776" t="s">
        <v>29</v>
      </c>
      <c r="E776" t="s">
        <v>0</v>
      </c>
      <c r="F776" t="s">
        <v>1</v>
      </c>
      <c r="G776" t="s">
        <v>0</v>
      </c>
      <c r="H776" t="s">
        <v>1</v>
      </c>
      <c r="I776" t="s">
        <v>57110</v>
      </c>
      <c r="J776" t="s">
        <v>2969</v>
      </c>
      <c r="K776" t="s">
        <v>2970</v>
      </c>
      <c r="L776" t="s">
        <v>2971</v>
      </c>
      <c r="M776" t="s">
        <v>2972</v>
      </c>
      <c r="N776" t="s">
        <v>2973</v>
      </c>
      <c r="Q776" t="s">
        <v>2974</v>
      </c>
      <c r="R776" t="s">
        <v>2975</v>
      </c>
      <c r="T776" t="s">
        <v>2976</v>
      </c>
      <c r="U776" t="s">
        <v>996</v>
      </c>
      <c r="V776" t="s">
        <v>10</v>
      </c>
      <c r="W776" t="s">
        <v>2977</v>
      </c>
      <c r="X776" t="s">
        <v>11</v>
      </c>
      <c r="Y776" t="s">
        <v>12</v>
      </c>
      <c r="Z776" t="s">
        <v>2978</v>
      </c>
      <c r="AA776" t="s">
        <v>14</v>
      </c>
      <c r="AB776">
        <v>4</v>
      </c>
      <c r="AC776">
        <v>1.9808600000000001</v>
      </c>
      <c r="AD776" s="1">
        <v>2.12183E-5</v>
      </c>
      <c r="AE776">
        <v>1.17106E-4</v>
      </c>
      <c r="AF776" t="s">
        <v>15</v>
      </c>
      <c r="AG776">
        <v>4</v>
      </c>
      <c r="AH776">
        <v>2.0339700000000001</v>
      </c>
      <c r="AI776" s="1">
        <v>3.2309299999999998E-6</v>
      </c>
      <c r="AJ776" s="1">
        <v>2.37249E-5</v>
      </c>
      <c r="AK776" t="s">
        <v>15</v>
      </c>
      <c r="AL776">
        <v>3923770</v>
      </c>
      <c r="AM776" t="s">
        <v>2979</v>
      </c>
      <c r="AO776" t="s">
        <v>2980</v>
      </c>
      <c r="AP776" t="s">
        <v>2981</v>
      </c>
      <c r="AR776" t="s">
        <v>2982</v>
      </c>
      <c r="AT776" t="s">
        <v>2983</v>
      </c>
      <c r="AU776" t="s">
        <v>2984</v>
      </c>
      <c r="AV776" t="s">
        <v>2985</v>
      </c>
      <c r="AW776" t="s">
        <v>2986</v>
      </c>
      <c r="AY776" t="s">
        <v>2987</v>
      </c>
      <c r="BA776" t="s">
        <v>2988</v>
      </c>
      <c r="BB776" t="s">
        <v>2989</v>
      </c>
    </row>
    <row r="777" spans="1:54" x14ac:dyDescent="0.25">
      <c r="A777">
        <v>0.70322099999999998</v>
      </c>
      <c r="B777">
        <v>0.57576499999999997</v>
      </c>
      <c r="C777">
        <f t="shared" si="12"/>
        <v>-0.12745600000000001</v>
      </c>
      <c r="D777" t="s">
        <v>29</v>
      </c>
      <c r="E777" t="s">
        <v>29</v>
      </c>
      <c r="F777" t="s">
        <v>1</v>
      </c>
      <c r="G777" t="s">
        <v>29</v>
      </c>
      <c r="H777" t="s">
        <v>1</v>
      </c>
      <c r="I777" t="s">
        <v>57109</v>
      </c>
      <c r="J777" t="s">
        <v>14165</v>
      </c>
      <c r="L777" t="s">
        <v>14166</v>
      </c>
      <c r="M777" t="s">
        <v>1177</v>
      </c>
      <c r="O777" t="s">
        <v>14167</v>
      </c>
      <c r="Q777" t="s">
        <v>14168</v>
      </c>
      <c r="R777" t="s">
        <v>14169</v>
      </c>
      <c r="U777" t="s">
        <v>347</v>
      </c>
      <c r="V777" t="s">
        <v>77</v>
      </c>
      <c r="X777" t="s">
        <v>11</v>
      </c>
      <c r="Y777" t="s">
        <v>12</v>
      </c>
      <c r="Z777" t="s">
        <v>14170</v>
      </c>
      <c r="AA777" t="s">
        <v>14</v>
      </c>
      <c r="AB777">
        <v>1</v>
      </c>
      <c r="AC777">
        <v>1.28979</v>
      </c>
      <c r="AD777">
        <v>8.5894999999999999E-2</v>
      </c>
      <c r="AE777">
        <v>0.145951</v>
      </c>
      <c r="AF777" t="s">
        <v>15</v>
      </c>
      <c r="AG777">
        <v>1</v>
      </c>
      <c r="AH777">
        <v>0.99358299999999999</v>
      </c>
      <c r="AI777">
        <v>0.123435</v>
      </c>
      <c r="AJ777">
        <v>0.202429</v>
      </c>
      <c r="AK777" t="s">
        <v>15</v>
      </c>
      <c r="AL777">
        <v>81454</v>
      </c>
      <c r="AM777" t="s">
        <v>14171</v>
      </c>
      <c r="AN777" t="s">
        <v>14172</v>
      </c>
      <c r="AO777" t="s">
        <v>14173</v>
      </c>
      <c r="AP777" t="s">
        <v>14174</v>
      </c>
      <c r="AR777" t="s">
        <v>14175</v>
      </c>
      <c r="AS777" t="s">
        <v>14168</v>
      </c>
      <c r="AT777" t="s">
        <v>14176</v>
      </c>
      <c r="AU777" t="s">
        <v>14177</v>
      </c>
      <c r="AV777" t="s">
        <v>14171</v>
      </c>
      <c r="AY777" t="s">
        <v>14178</v>
      </c>
      <c r="AZ777" t="s">
        <v>14179</v>
      </c>
      <c r="BA777" t="s">
        <v>14180</v>
      </c>
      <c r="BB777" t="s">
        <v>14181</v>
      </c>
    </row>
    <row r="778" spans="1:54" x14ac:dyDescent="0.25">
      <c r="A778">
        <v>0.69996000000000003</v>
      </c>
      <c r="B778" s="1">
        <v>-4.48478E-17</v>
      </c>
      <c r="C778">
        <f t="shared" si="12"/>
        <v>-0.69996000000000003</v>
      </c>
      <c r="D778" t="s">
        <v>29</v>
      </c>
      <c r="E778" t="s">
        <v>29</v>
      </c>
      <c r="F778" t="s">
        <v>1</v>
      </c>
      <c r="G778" t="s">
        <v>29</v>
      </c>
      <c r="H778" t="s">
        <v>8149</v>
      </c>
      <c r="I778" t="s">
        <v>57109</v>
      </c>
      <c r="K778" t="s">
        <v>14182</v>
      </c>
      <c r="L778" t="s">
        <v>14183</v>
      </c>
      <c r="M778" t="s">
        <v>4608</v>
      </c>
      <c r="N778" t="s">
        <v>4609</v>
      </c>
      <c r="Q778" t="s">
        <v>4611</v>
      </c>
      <c r="R778" t="s">
        <v>14184</v>
      </c>
      <c r="U778" t="s">
        <v>9</v>
      </c>
      <c r="V778" t="s">
        <v>77</v>
      </c>
      <c r="W778" t="s">
        <v>4613</v>
      </c>
      <c r="X778" t="s">
        <v>11</v>
      </c>
      <c r="Y778" t="s">
        <v>12</v>
      </c>
      <c r="Z778" t="s">
        <v>14185</v>
      </c>
      <c r="AA778" t="s">
        <v>14</v>
      </c>
      <c r="AB778">
        <v>1</v>
      </c>
      <c r="AC778">
        <v>2.1028099999999998</v>
      </c>
      <c r="AD778">
        <v>2.98566E-2</v>
      </c>
      <c r="AE778">
        <v>5.7640400000000001E-2</v>
      </c>
      <c r="AF778" t="s">
        <v>15</v>
      </c>
      <c r="AG778">
        <v>2</v>
      </c>
      <c r="AH778" s="1">
        <v>-1.01755E-16</v>
      </c>
      <c r="AI778">
        <v>1</v>
      </c>
      <c r="AJ778">
        <v>1</v>
      </c>
      <c r="AK778" t="s">
        <v>15</v>
      </c>
      <c r="AL778">
        <v>95421</v>
      </c>
      <c r="AM778" t="s">
        <v>14186</v>
      </c>
      <c r="AO778" t="s">
        <v>14187</v>
      </c>
      <c r="AP778" t="s">
        <v>14188</v>
      </c>
      <c r="AR778" s="2">
        <v>45908</v>
      </c>
      <c r="AS778" t="s">
        <v>14189</v>
      </c>
      <c r="AT778" t="s">
        <v>14190</v>
      </c>
      <c r="AU778" t="s">
        <v>14191</v>
      </c>
      <c r="AV778" t="s">
        <v>14192</v>
      </c>
      <c r="AY778" t="s">
        <v>14193</v>
      </c>
      <c r="AZ778" t="s">
        <v>14194</v>
      </c>
      <c r="BA778" t="s">
        <v>14195</v>
      </c>
    </row>
    <row r="779" spans="1:54" x14ac:dyDescent="0.25">
      <c r="A779">
        <v>0.69956200000000002</v>
      </c>
      <c r="B779">
        <v>1.137</v>
      </c>
      <c r="C779">
        <f t="shared" si="12"/>
        <v>0.43743799999999999</v>
      </c>
      <c r="D779" t="s">
        <v>29</v>
      </c>
      <c r="E779" t="s">
        <v>29</v>
      </c>
      <c r="F779" t="s">
        <v>1</v>
      </c>
      <c r="G779" t="s">
        <v>29</v>
      </c>
      <c r="H779" t="s">
        <v>1</v>
      </c>
      <c r="I779" t="s">
        <v>57109</v>
      </c>
      <c r="J779" t="s">
        <v>14196</v>
      </c>
      <c r="K779" t="s">
        <v>14197</v>
      </c>
      <c r="L779" t="s">
        <v>14198</v>
      </c>
      <c r="M779" t="s">
        <v>13012</v>
      </c>
      <c r="N779" t="s">
        <v>12369</v>
      </c>
      <c r="O779" t="s">
        <v>14199</v>
      </c>
      <c r="Q779" t="s">
        <v>14200</v>
      </c>
      <c r="R779" t="s">
        <v>14201</v>
      </c>
      <c r="S779" t="s">
        <v>6338</v>
      </c>
      <c r="T779" t="s">
        <v>13016</v>
      </c>
      <c r="U779" t="s">
        <v>9</v>
      </c>
      <c r="V779" t="s">
        <v>99</v>
      </c>
      <c r="W779" t="s">
        <v>14202</v>
      </c>
      <c r="X779" t="s">
        <v>11</v>
      </c>
      <c r="Y779" t="s">
        <v>12</v>
      </c>
      <c r="Z779" t="s">
        <v>14203</v>
      </c>
      <c r="AA779" t="s">
        <v>14</v>
      </c>
      <c r="AB779">
        <v>1</v>
      </c>
      <c r="AC779">
        <v>2.2353299999999998</v>
      </c>
      <c r="AD779">
        <v>2.45312E-2</v>
      </c>
      <c r="AE779">
        <v>4.8691999999999999E-2</v>
      </c>
      <c r="AF779" t="s">
        <v>15</v>
      </c>
      <c r="AG779">
        <v>1</v>
      </c>
      <c r="AH779">
        <v>2.0619800000000001</v>
      </c>
      <c r="AI779">
        <v>1.90227E-2</v>
      </c>
      <c r="AJ779">
        <v>4.06392E-2</v>
      </c>
      <c r="AK779" t="s">
        <v>15</v>
      </c>
      <c r="AL779">
        <v>830433</v>
      </c>
      <c r="AM779" t="s">
        <v>14204</v>
      </c>
      <c r="AN779" t="s">
        <v>14205</v>
      </c>
      <c r="AO779" t="s">
        <v>14206</v>
      </c>
      <c r="AP779" t="s">
        <v>14207</v>
      </c>
      <c r="AR779" t="s">
        <v>14208</v>
      </c>
      <c r="AS779" t="s">
        <v>14209</v>
      </c>
      <c r="AT779" t="s">
        <v>14210</v>
      </c>
      <c r="AU779" t="s">
        <v>14211</v>
      </c>
      <c r="AV779" t="s">
        <v>14212</v>
      </c>
      <c r="AY779" t="s">
        <v>14213</v>
      </c>
      <c r="BA779" t="s">
        <v>14214</v>
      </c>
      <c r="BB779" t="s">
        <v>14215</v>
      </c>
    </row>
    <row r="780" spans="1:54" x14ac:dyDescent="0.25">
      <c r="A780">
        <v>0.69924500000000001</v>
      </c>
      <c r="B780">
        <v>0.66042999999999996</v>
      </c>
      <c r="C780">
        <f t="shared" si="12"/>
        <v>-3.8815000000000044E-2</v>
      </c>
      <c r="D780" t="s">
        <v>29</v>
      </c>
      <c r="E780" t="s">
        <v>29</v>
      </c>
      <c r="F780" t="s">
        <v>1</v>
      </c>
      <c r="G780" t="s">
        <v>29</v>
      </c>
      <c r="H780" t="s">
        <v>1</v>
      </c>
      <c r="I780" t="s">
        <v>57109</v>
      </c>
      <c r="J780" t="s">
        <v>14216</v>
      </c>
      <c r="K780" t="s">
        <v>14217</v>
      </c>
      <c r="L780" t="s">
        <v>14218</v>
      </c>
      <c r="Q780" t="s">
        <v>14219</v>
      </c>
      <c r="R780" t="s">
        <v>14220</v>
      </c>
      <c r="S780" t="s">
        <v>14221</v>
      </c>
      <c r="T780" t="s">
        <v>14222</v>
      </c>
      <c r="X780" t="s">
        <v>11</v>
      </c>
      <c r="Y780" t="s">
        <v>12</v>
      </c>
      <c r="Z780" t="s">
        <v>14223</v>
      </c>
      <c r="AA780" t="s">
        <v>14</v>
      </c>
      <c r="AB780">
        <v>1</v>
      </c>
      <c r="AC780">
        <v>1.7414799999999999</v>
      </c>
      <c r="AD780">
        <v>5.1874799999999999E-2</v>
      </c>
      <c r="AE780">
        <v>9.3123499999999998E-2</v>
      </c>
      <c r="AF780" t="s">
        <v>15</v>
      </c>
      <c r="AG780">
        <v>1</v>
      </c>
      <c r="AH780">
        <v>1.37348</v>
      </c>
      <c r="AI780">
        <v>7.3608400000000004E-2</v>
      </c>
      <c r="AJ780">
        <v>0.129746</v>
      </c>
      <c r="AK780" t="s">
        <v>15</v>
      </c>
      <c r="AL780" t="s">
        <v>15</v>
      </c>
      <c r="AM780" t="s">
        <v>14224</v>
      </c>
      <c r="AO780" t="s">
        <v>14225</v>
      </c>
      <c r="AP780" t="s">
        <v>14226</v>
      </c>
      <c r="AR780" t="s">
        <v>14227</v>
      </c>
      <c r="AS780" t="s">
        <v>14228</v>
      </c>
      <c r="AT780" t="s">
        <v>14229</v>
      </c>
      <c r="AU780" t="s">
        <v>14230</v>
      </c>
      <c r="AV780" t="s">
        <v>14224</v>
      </c>
      <c r="AY780" t="s">
        <v>14231</v>
      </c>
      <c r="AZ780" t="s">
        <v>14232</v>
      </c>
      <c r="BA780" t="s">
        <v>14233</v>
      </c>
    </row>
    <row r="781" spans="1:54" x14ac:dyDescent="0.25">
      <c r="A781">
        <v>0.69844499999999998</v>
      </c>
      <c r="B781">
        <v>0.29352400000000001</v>
      </c>
      <c r="C781">
        <f t="shared" si="12"/>
        <v>-0.40492099999999998</v>
      </c>
      <c r="D781" t="s">
        <v>29</v>
      </c>
      <c r="E781" t="s">
        <v>29</v>
      </c>
      <c r="F781" t="s">
        <v>1</v>
      </c>
      <c r="G781" t="s">
        <v>29</v>
      </c>
      <c r="H781" t="s">
        <v>1</v>
      </c>
      <c r="I781" t="s">
        <v>57109</v>
      </c>
      <c r="J781" t="s">
        <v>14234</v>
      </c>
      <c r="L781" t="s">
        <v>14235</v>
      </c>
      <c r="M781" t="s">
        <v>3614</v>
      </c>
      <c r="Q781" t="s">
        <v>14236</v>
      </c>
      <c r="R781" t="s">
        <v>14237</v>
      </c>
      <c r="U781" t="s">
        <v>780</v>
      </c>
      <c r="V781" t="s">
        <v>10</v>
      </c>
      <c r="W781" t="s">
        <v>14238</v>
      </c>
      <c r="X781" t="s">
        <v>11</v>
      </c>
      <c r="Y781" t="s">
        <v>12</v>
      </c>
      <c r="Z781" t="s">
        <v>14239</v>
      </c>
      <c r="AA781" t="s">
        <v>14</v>
      </c>
      <c r="AB781">
        <v>3</v>
      </c>
      <c r="AC781">
        <v>1.86677</v>
      </c>
      <c r="AD781">
        <v>1.76119E-2</v>
      </c>
      <c r="AE781">
        <v>3.6511599999999998E-2</v>
      </c>
      <c r="AF781" t="s">
        <v>15</v>
      </c>
      <c r="AG781">
        <v>2</v>
      </c>
      <c r="AH781">
        <v>1.11957</v>
      </c>
      <c r="AI781">
        <v>0.55685200000000001</v>
      </c>
      <c r="AJ781">
        <v>0.77078999999999998</v>
      </c>
      <c r="AK781" t="s">
        <v>15</v>
      </c>
      <c r="AL781">
        <v>98413</v>
      </c>
      <c r="AM781" t="s">
        <v>14240</v>
      </c>
      <c r="AO781" t="s">
        <v>14241</v>
      </c>
      <c r="AP781" t="s">
        <v>14242</v>
      </c>
      <c r="AR781" t="s">
        <v>14243</v>
      </c>
      <c r="AS781" t="s">
        <v>14244</v>
      </c>
      <c r="AT781" t="s">
        <v>14245</v>
      </c>
      <c r="AU781" t="s">
        <v>14246</v>
      </c>
      <c r="AV781" t="s">
        <v>14247</v>
      </c>
      <c r="AY781" t="s">
        <v>14248</v>
      </c>
      <c r="AZ781" t="s">
        <v>14249</v>
      </c>
      <c r="BA781" t="s">
        <v>14250</v>
      </c>
    </row>
    <row r="782" spans="1:54" x14ac:dyDescent="0.25">
      <c r="A782">
        <v>0.69730999999999999</v>
      </c>
      <c r="B782">
        <v>0.363761</v>
      </c>
      <c r="C782">
        <f t="shared" si="12"/>
        <v>-0.33354899999999998</v>
      </c>
      <c r="D782" t="s">
        <v>29</v>
      </c>
      <c r="E782" t="s">
        <v>29</v>
      </c>
      <c r="F782" t="s">
        <v>1</v>
      </c>
      <c r="G782" t="s">
        <v>29</v>
      </c>
      <c r="H782" t="s">
        <v>1</v>
      </c>
      <c r="I782" t="s">
        <v>57109</v>
      </c>
      <c r="J782" t="s">
        <v>14251</v>
      </c>
      <c r="K782" t="s">
        <v>14252</v>
      </c>
      <c r="L782" t="s">
        <v>14253</v>
      </c>
      <c r="M782" t="s">
        <v>341</v>
      </c>
      <c r="N782" t="s">
        <v>342</v>
      </c>
      <c r="O782" t="s">
        <v>343</v>
      </c>
      <c r="Q782" t="s">
        <v>14254</v>
      </c>
      <c r="R782" t="s">
        <v>14255</v>
      </c>
      <c r="S782" t="s">
        <v>14256</v>
      </c>
      <c r="T782" t="s">
        <v>346</v>
      </c>
      <c r="U782" t="s">
        <v>347</v>
      </c>
      <c r="V782" t="s">
        <v>77</v>
      </c>
      <c r="W782" t="s">
        <v>14257</v>
      </c>
      <c r="X782" t="s">
        <v>11</v>
      </c>
      <c r="Y782" t="s">
        <v>12</v>
      </c>
      <c r="Z782" t="s">
        <v>14258</v>
      </c>
      <c r="AA782" t="s">
        <v>14</v>
      </c>
      <c r="AB782">
        <v>8</v>
      </c>
      <c r="AC782">
        <v>2.1860900000000001</v>
      </c>
      <c r="AD782" s="1">
        <v>1.71223E-7</v>
      </c>
      <c r="AE782" s="1">
        <v>1.8339900000000001E-6</v>
      </c>
      <c r="AF782" t="s">
        <v>15</v>
      </c>
      <c r="AG782">
        <v>8</v>
      </c>
      <c r="AH782">
        <v>0.850773</v>
      </c>
      <c r="AI782">
        <v>7.4937299999999998E-2</v>
      </c>
      <c r="AJ782">
        <v>0.131804</v>
      </c>
      <c r="AK782" t="s">
        <v>15</v>
      </c>
      <c r="AL782">
        <v>588713</v>
      </c>
      <c r="AM782" t="s">
        <v>14259</v>
      </c>
      <c r="AN782" t="s">
        <v>5500</v>
      </c>
      <c r="AO782" t="s">
        <v>14260</v>
      </c>
      <c r="AP782" t="s">
        <v>14261</v>
      </c>
      <c r="AR782" t="s">
        <v>14262</v>
      </c>
      <c r="AT782" t="s">
        <v>14263</v>
      </c>
      <c r="AU782" t="s">
        <v>14264</v>
      </c>
      <c r="AV782" t="s">
        <v>14265</v>
      </c>
      <c r="AW782" t="s">
        <v>6921</v>
      </c>
      <c r="AX782" t="s">
        <v>8486</v>
      </c>
      <c r="AY782" t="s">
        <v>14266</v>
      </c>
      <c r="BA782" t="s">
        <v>1517</v>
      </c>
      <c r="BB782" t="s">
        <v>14267</v>
      </c>
    </row>
    <row r="783" spans="1:54" x14ac:dyDescent="0.25">
      <c r="A783">
        <v>0.69706599999999996</v>
      </c>
      <c r="B783">
        <v>0</v>
      </c>
      <c r="C783">
        <f t="shared" si="12"/>
        <v>-0.69706599999999996</v>
      </c>
      <c r="D783" t="s">
        <v>29</v>
      </c>
      <c r="E783" t="s">
        <v>29</v>
      </c>
      <c r="F783" t="s">
        <v>1</v>
      </c>
      <c r="G783" t="s">
        <v>29</v>
      </c>
      <c r="H783" t="s">
        <v>1</v>
      </c>
      <c r="I783" t="s">
        <v>57109</v>
      </c>
      <c r="J783" t="s">
        <v>971</v>
      </c>
      <c r="L783" t="s">
        <v>14268</v>
      </c>
      <c r="Q783" t="s">
        <v>939</v>
      </c>
      <c r="R783" t="s">
        <v>2234</v>
      </c>
      <c r="U783" t="s">
        <v>76</v>
      </c>
      <c r="V783" t="s">
        <v>77</v>
      </c>
      <c r="X783" t="s">
        <v>11</v>
      </c>
      <c r="Y783" t="s">
        <v>12</v>
      </c>
      <c r="Z783" t="s">
        <v>14269</v>
      </c>
      <c r="AA783" t="s">
        <v>14</v>
      </c>
      <c r="AB783">
        <v>1</v>
      </c>
      <c r="AC783">
        <v>2.55829</v>
      </c>
      <c r="AD783">
        <v>1.53343E-2</v>
      </c>
      <c r="AE783">
        <v>3.22992E-2</v>
      </c>
      <c r="AF783" t="s">
        <v>15</v>
      </c>
      <c r="AG783">
        <v>1</v>
      </c>
      <c r="AH783">
        <v>0</v>
      </c>
      <c r="AI783">
        <v>1</v>
      </c>
      <c r="AJ783">
        <v>1</v>
      </c>
      <c r="AK783" t="s">
        <v>15</v>
      </c>
      <c r="AL783">
        <v>32464</v>
      </c>
      <c r="AM783" t="s">
        <v>14270</v>
      </c>
      <c r="AO783" t="s">
        <v>14271</v>
      </c>
      <c r="AP783" t="s">
        <v>14272</v>
      </c>
      <c r="AR783" t="s">
        <v>14273</v>
      </c>
      <c r="AS783" t="s">
        <v>14274</v>
      </c>
      <c r="AT783" t="s">
        <v>14275</v>
      </c>
      <c r="AU783" t="s">
        <v>14276</v>
      </c>
      <c r="AV783" t="s">
        <v>14277</v>
      </c>
      <c r="BA783" t="s">
        <v>2396</v>
      </c>
    </row>
    <row r="784" spans="1:54" x14ac:dyDescent="0.25">
      <c r="A784">
        <v>1.90845</v>
      </c>
      <c r="B784">
        <v>1.8881399999999999</v>
      </c>
      <c r="C784">
        <f t="shared" si="12"/>
        <v>-2.031000000000005E-2</v>
      </c>
      <c r="D784" t="s">
        <v>29</v>
      </c>
      <c r="E784" t="s">
        <v>0</v>
      </c>
      <c r="F784" t="s">
        <v>1</v>
      </c>
      <c r="G784" t="s">
        <v>0</v>
      </c>
      <c r="H784" t="s">
        <v>1</v>
      </c>
      <c r="I784" t="s">
        <v>57110</v>
      </c>
      <c r="J784" t="s">
        <v>4766</v>
      </c>
      <c r="K784" t="s">
        <v>4767</v>
      </c>
      <c r="L784" t="s">
        <v>4768</v>
      </c>
      <c r="M784" t="s">
        <v>4769</v>
      </c>
      <c r="N784" t="s">
        <v>4770</v>
      </c>
      <c r="Q784" t="s">
        <v>939</v>
      </c>
      <c r="R784" t="s">
        <v>4771</v>
      </c>
      <c r="T784" t="s">
        <v>4772</v>
      </c>
      <c r="U784" t="s">
        <v>76</v>
      </c>
      <c r="V784" t="s">
        <v>77</v>
      </c>
      <c r="W784" t="s">
        <v>4773</v>
      </c>
      <c r="X784" t="s">
        <v>11</v>
      </c>
      <c r="Y784" t="s">
        <v>12</v>
      </c>
      <c r="Z784" t="s">
        <v>4774</v>
      </c>
      <c r="AA784" t="s">
        <v>14</v>
      </c>
      <c r="AB784">
        <v>23</v>
      </c>
      <c r="AC784">
        <v>1.6877800000000001</v>
      </c>
      <c r="AD784" s="1">
        <v>1.372E-19</v>
      </c>
      <c r="AE784" s="1">
        <v>1.58713E-17</v>
      </c>
      <c r="AF784" t="s">
        <v>15</v>
      </c>
      <c r="AG784">
        <v>23</v>
      </c>
      <c r="AH784">
        <v>1.61592</v>
      </c>
      <c r="AI784" s="1">
        <v>9.2417600000000007E-18</v>
      </c>
      <c r="AJ784" s="1">
        <v>9.7634699999999993E-16</v>
      </c>
      <c r="AK784" t="s">
        <v>15</v>
      </c>
      <c r="AL784">
        <v>8590530</v>
      </c>
      <c r="AM784" t="s">
        <v>4775</v>
      </c>
      <c r="AO784" t="s">
        <v>4776</v>
      </c>
      <c r="AP784" t="s">
        <v>4777</v>
      </c>
      <c r="AR784" t="s">
        <v>4778</v>
      </c>
      <c r="AS784" t="s">
        <v>4779</v>
      </c>
      <c r="AT784" t="s">
        <v>4780</v>
      </c>
      <c r="AU784" t="s">
        <v>4781</v>
      </c>
      <c r="AV784" t="s">
        <v>4775</v>
      </c>
      <c r="AW784" t="s">
        <v>4782</v>
      </c>
      <c r="AX784" t="s">
        <v>4783</v>
      </c>
      <c r="AZ784" t="s">
        <v>4784</v>
      </c>
      <c r="BA784" t="s">
        <v>4785</v>
      </c>
    </row>
    <row r="785" spans="1:54" x14ac:dyDescent="0.25">
      <c r="A785">
        <v>1.5936699999999999</v>
      </c>
      <c r="B785">
        <v>1.5692900000000001</v>
      </c>
      <c r="C785">
        <f t="shared" si="12"/>
        <v>-2.4379999999999846E-2</v>
      </c>
      <c r="D785" t="s">
        <v>29</v>
      </c>
      <c r="E785" t="s">
        <v>0</v>
      </c>
      <c r="F785" t="s">
        <v>1</v>
      </c>
      <c r="G785" t="s">
        <v>0</v>
      </c>
      <c r="H785" t="s">
        <v>1</v>
      </c>
      <c r="I785" t="s">
        <v>57110</v>
      </c>
      <c r="J785" t="s">
        <v>6575</v>
      </c>
      <c r="K785" t="s">
        <v>6576</v>
      </c>
      <c r="L785" t="s">
        <v>6577</v>
      </c>
      <c r="M785" t="s">
        <v>5779</v>
      </c>
      <c r="N785" t="s">
        <v>5780</v>
      </c>
      <c r="O785" t="s">
        <v>6578</v>
      </c>
      <c r="Q785" t="s">
        <v>6579</v>
      </c>
      <c r="R785" t="s">
        <v>6580</v>
      </c>
      <c r="T785" t="s">
        <v>6581</v>
      </c>
      <c r="U785" t="s">
        <v>76</v>
      </c>
      <c r="V785" t="s">
        <v>77</v>
      </c>
      <c r="X785" t="s">
        <v>11</v>
      </c>
      <c r="Y785" t="s">
        <v>12</v>
      </c>
      <c r="Z785" t="s">
        <v>6582</v>
      </c>
      <c r="AA785" t="s">
        <v>14</v>
      </c>
      <c r="AB785">
        <v>31</v>
      </c>
      <c r="AC785">
        <v>2.04209</v>
      </c>
      <c r="AD785" s="1">
        <v>2.1522500000000001E-32</v>
      </c>
      <c r="AE785" s="1">
        <v>1.24486E-29</v>
      </c>
      <c r="AF785" t="s">
        <v>15</v>
      </c>
      <c r="AG785">
        <v>30</v>
      </c>
      <c r="AH785">
        <v>1.94617</v>
      </c>
      <c r="AI785" s="1">
        <v>2.6457100000000002E-15</v>
      </c>
      <c r="AJ785" s="1">
        <v>1.6045699999999999E-13</v>
      </c>
      <c r="AK785" t="s">
        <v>15</v>
      </c>
      <c r="AL785">
        <v>3002180</v>
      </c>
      <c r="AM785" t="s">
        <v>6583</v>
      </c>
      <c r="AO785" t="s">
        <v>6584</v>
      </c>
      <c r="AP785" t="s">
        <v>6585</v>
      </c>
      <c r="AR785" t="s">
        <v>6586</v>
      </c>
      <c r="AS785" t="s">
        <v>6587</v>
      </c>
      <c r="AT785" t="s">
        <v>6588</v>
      </c>
      <c r="AU785" t="s">
        <v>6589</v>
      </c>
      <c r="AV785" t="s">
        <v>6590</v>
      </c>
      <c r="AX785" t="s">
        <v>6591</v>
      </c>
      <c r="AY785" t="s">
        <v>6592</v>
      </c>
      <c r="AZ785" t="s">
        <v>6593</v>
      </c>
      <c r="BA785" t="s">
        <v>6594</v>
      </c>
      <c r="BB785" t="s">
        <v>6595</v>
      </c>
    </row>
    <row r="786" spans="1:54" x14ac:dyDescent="0.25">
      <c r="A786">
        <v>0.68954000000000004</v>
      </c>
      <c r="B786">
        <v>0</v>
      </c>
      <c r="C786">
        <f t="shared" si="12"/>
        <v>-0.68954000000000004</v>
      </c>
      <c r="D786" t="s">
        <v>29</v>
      </c>
      <c r="E786" t="s">
        <v>29</v>
      </c>
      <c r="F786" t="s">
        <v>1</v>
      </c>
      <c r="G786" t="s">
        <v>29</v>
      </c>
      <c r="H786" t="s">
        <v>1</v>
      </c>
      <c r="I786" t="s">
        <v>57109</v>
      </c>
      <c r="J786" t="s">
        <v>14309</v>
      </c>
      <c r="K786" t="s">
        <v>14310</v>
      </c>
      <c r="L786" t="s">
        <v>14311</v>
      </c>
      <c r="M786" t="s">
        <v>5</v>
      </c>
      <c r="Q786" t="s">
        <v>14312</v>
      </c>
      <c r="R786" t="s">
        <v>14313</v>
      </c>
      <c r="S786" t="s">
        <v>14314</v>
      </c>
      <c r="U786" t="s">
        <v>9</v>
      </c>
      <c r="V786" t="s">
        <v>77</v>
      </c>
      <c r="X786" t="s">
        <v>11</v>
      </c>
      <c r="Y786" t="s">
        <v>12</v>
      </c>
      <c r="Z786" t="s">
        <v>14315</v>
      </c>
      <c r="AA786" t="s">
        <v>14</v>
      </c>
      <c r="AB786">
        <v>1</v>
      </c>
      <c r="AC786">
        <v>2.1201599999999998</v>
      </c>
      <c r="AD786">
        <v>1.9640999999999999E-2</v>
      </c>
      <c r="AE786">
        <v>4.0142600000000001E-2</v>
      </c>
      <c r="AF786" t="s">
        <v>15</v>
      </c>
      <c r="AG786">
        <v>2</v>
      </c>
      <c r="AH786">
        <v>0</v>
      </c>
      <c r="AI786">
        <v>1</v>
      </c>
      <c r="AJ786">
        <v>1</v>
      </c>
      <c r="AK786" t="s">
        <v>15</v>
      </c>
      <c r="AL786">
        <v>176241</v>
      </c>
      <c r="AM786" t="s">
        <v>14316</v>
      </c>
      <c r="AO786" t="s">
        <v>14317</v>
      </c>
      <c r="AP786" t="s">
        <v>14318</v>
      </c>
      <c r="AR786" t="s">
        <v>14319</v>
      </c>
      <c r="AS786" t="s">
        <v>14320</v>
      </c>
      <c r="AT786" t="s">
        <v>14321</v>
      </c>
      <c r="AU786" t="s">
        <v>14322</v>
      </c>
      <c r="AV786" t="s">
        <v>14316</v>
      </c>
      <c r="AX786" t="s">
        <v>663</v>
      </c>
      <c r="AY786" t="s">
        <v>14323</v>
      </c>
      <c r="BA786" t="s">
        <v>14324</v>
      </c>
    </row>
    <row r="787" spans="1:54" x14ac:dyDescent="0.25">
      <c r="A787">
        <v>0.68682500000000002</v>
      </c>
      <c r="B787">
        <v>0.30806800000000001</v>
      </c>
      <c r="C787">
        <f t="shared" si="12"/>
        <v>-0.37875700000000001</v>
      </c>
      <c r="D787" t="s">
        <v>29</v>
      </c>
      <c r="E787" t="s">
        <v>29</v>
      </c>
      <c r="F787" t="s">
        <v>1</v>
      </c>
      <c r="G787" t="s">
        <v>29</v>
      </c>
      <c r="H787" t="s">
        <v>1</v>
      </c>
      <c r="I787" t="s">
        <v>57109</v>
      </c>
      <c r="J787" t="s">
        <v>14325</v>
      </c>
      <c r="K787" t="s">
        <v>14326</v>
      </c>
      <c r="L787" t="s">
        <v>14327</v>
      </c>
      <c r="M787" t="s">
        <v>14328</v>
      </c>
      <c r="N787" t="s">
        <v>14329</v>
      </c>
      <c r="Q787" t="s">
        <v>14330</v>
      </c>
      <c r="R787" t="s">
        <v>14331</v>
      </c>
      <c r="S787" t="s">
        <v>5584</v>
      </c>
      <c r="T787" t="s">
        <v>14332</v>
      </c>
      <c r="U787" t="s">
        <v>9</v>
      </c>
      <c r="V787" t="s">
        <v>10</v>
      </c>
      <c r="W787" t="s">
        <v>14333</v>
      </c>
      <c r="X787" t="s">
        <v>11</v>
      </c>
      <c r="Y787" t="s">
        <v>12</v>
      </c>
      <c r="Z787" t="s">
        <v>14334</v>
      </c>
      <c r="AA787" t="s">
        <v>14</v>
      </c>
      <c r="AB787">
        <v>9</v>
      </c>
      <c r="AC787">
        <v>2.1347800000000001</v>
      </c>
      <c r="AD787">
        <v>1.2241699999999999E-2</v>
      </c>
      <c r="AE787">
        <v>2.6361200000000001E-2</v>
      </c>
      <c r="AF787" t="s">
        <v>15</v>
      </c>
      <c r="AG787">
        <v>9</v>
      </c>
      <c r="AH787">
        <v>0.83130899999999996</v>
      </c>
      <c r="AI787">
        <v>6.9168199999999999E-2</v>
      </c>
      <c r="AJ787">
        <v>0.122992</v>
      </c>
      <c r="AK787" t="s">
        <v>15</v>
      </c>
      <c r="AL787">
        <v>83129</v>
      </c>
      <c r="AM787" t="s">
        <v>14335</v>
      </c>
      <c r="AO787" t="s">
        <v>14336</v>
      </c>
      <c r="AP787" t="s">
        <v>14337</v>
      </c>
      <c r="AQ787" t="s">
        <v>14338</v>
      </c>
      <c r="AR787" t="s">
        <v>14339</v>
      </c>
      <c r="AS787" t="s">
        <v>14340</v>
      </c>
      <c r="AT787" t="s">
        <v>14341</v>
      </c>
      <c r="AU787" t="s">
        <v>14342</v>
      </c>
      <c r="AV787" t="s">
        <v>14343</v>
      </c>
      <c r="AW787" t="s">
        <v>14344</v>
      </c>
      <c r="AX787" t="s">
        <v>14345</v>
      </c>
      <c r="AY787" t="s">
        <v>14346</v>
      </c>
      <c r="AZ787" t="s">
        <v>14347</v>
      </c>
      <c r="BA787" t="s">
        <v>14348</v>
      </c>
    </row>
    <row r="788" spans="1:54" x14ac:dyDescent="0.25">
      <c r="A788">
        <v>0.82985699999999996</v>
      </c>
      <c r="B788">
        <v>0.80526699999999996</v>
      </c>
      <c r="C788">
        <f t="shared" si="12"/>
        <v>-2.4590000000000001E-2</v>
      </c>
      <c r="D788" t="s">
        <v>29</v>
      </c>
      <c r="E788" t="s">
        <v>0</v>
      </c>
      <c r="F788" t="s">
        <v>1</v>
      </c>
      <c r="G788" t="s">
        <v>0</v>
      </c>
      <c r="H788" t="s">
        <v>1</v>
      </c>
      <c r="I788" t="s">
        <v>57110</v>
      </c>
      <c r="J788" t="s">
        <v>12729</v>
      </c>
      <c r="K788" t="s">
        <v>12730</v>
      </c>
      <c r="L788" t="s">
        <v>12731</v>
      </c>
      <c r="M788" t="s">
        <v>806</v>
      </c>
      <c r="N788" t="s">
        <v>806</v>
      </c>
      <c r="O788" t="s">
        <v>12732</v>
      </c>
      <c r="Q788" t="s">
        <v>186</v>
      </c>
      <c r="R788" t="s">
        <v>12733</v>
      </c>
      <c r="S788" t="s">
        <v>188</v>
      </c>
      <c r="T788" t="s">
        <v>651</v>
      </c>
      <c r="U788" t="s">
        <v>9</v>
      </c>
      <c r="V788" t="s">
        <v>59</v>
      </c>
      <c r="W788" t="s">
        <v>3498</v>
      </c>
      <c r="X788" t="s">
        <v>11</v>
      </c>
      <c r="Y788" t="s">
        <v>12</v>
      </c>
      <c r="Z788" t="s">
        <v>12734</v>
      </c>
      <c r="AA788" t="s">
        <v>14</v>
      </c>
      <c r="AB788">
        <v>8</v>
      </c>
      <c r="AC788">
        <v>1.5953999999999999</v>
      </c>
      <c r="AD788" s="1">
        <v>1.2135E-5</v>
      </c>
      <c r="AE788" s="1">
        <v>7.1475099999999996E-5</v>
      </c>
      <c r="AF788" t="s">
        <v>15</v>
      </c>
      <c r="AG788">
        <v>8</v>
      </c>
      <c r="AH788">
        <v>1.73129</v>
      </c>
      <c r="AI788" s="1">
        <v>3.9944899999999999E-9</v>
      </c>
      <c r="AJ788" s="1">
        <v>6.17178E-8</v>
      </c>
      <c r="AK788" t="s">
        <v>15</v>
      </c>
      <c r="AL788">
        <v>3046800</v>
      </c>
      <c r="AM788" t="s">
        <v>12735</v>
      </c>
      <c r="AO788" t="s">
        <v>12736</v>
      </c>
      <c r="AP788" t="s">
        <v>12737</v>
      </c>
      <c r="AR788" t="s">
        <v>12738</v>
      </c>
      <c r="AS788" t="s">
        <v>12739</v>
      </c>
      <c r="AT788" t="s">
        <v>12740</v>
      </c>
      <c r="AU788" t="s">
        <v>12741</v>
      </c>
      <c r="AV788" t="s">
        <v>12742</v>
      </c>
      <c r="AW788" t="s">
        <v>12743</v>
      </c>
      <c r="AY788" t="s">
        <v>12744</v>
      </c>
      <c r="AZ788" t="s">
        <v>12745</v>
      </c>
      <c r="BA788" t="s">
        <v>12746</v>
      </c>
      <c r="BB788" t="s">
        <v>12747</v>
      </c>
    </row>
    <row r="789" spans="1:54" x14ac:dyDescent="0.25">
      <c r="A789">
        <v>0.68379100000000004</v>
      </c>
      <c r="B789" s="1">
        <v>2.5633800000000001E-16</v>
      </c>
      <c r="C789">
        <f t="shared" si="12"/>
        <v>-0.68379099999999982</v>
      </c>
      <c r="D789" t="s">
        <v>29</v>
      </c>
      <c r="E789" t="s">
        <v>29</v>
      </c>
      <c r="F789" t="s">
        <v>1</v>
      </c>
      <c r="G789" t="s">
        <v>29</v>
      </c>
      <c r="H789" t="s">
        <v>1</v>
      </c>
      <c r="I789" t="s">
        <v>57109</v>
      </c>
      <c r="J789" t="s">
        <v>14367</v>
      </c>
      <c r="K789" t="s">
        <v>14368</v>
      </c>
      <c r="L789" t="s">
        <v>14369</v>
      </c>
      <c r="M789" t="s">
        <v>14370</v>
      </c>
      <c r="R789" t="s">
        <v>14371</v>
      </c>
      <c r="S789" t="s">
        <v>5345</v>
      </c>
      <c r="T789" t="s">
        <v>14372</v>
      </c>
      <c r="U789" t="s">
        <v>996</v>
      </c>
      <c r="V789" t="s">
        <v>77</v>
      </c>
      <c r="W789" t="s">
        <v>14373</v>
      </c>
      <c r="X789" t="s">
        <v>11</v>
      </c>
      <c r="Y789" t="s">
        <v>12</v>
      </c>
      <c r="Z789" t="s">
        <v>14374</v>
      </c>
      <c r="AA789" t="s">
        <v>14</v>
      </c>
      <c r="AB789">
        <v>3</v>
      </c>
      <c r="AC789">
        <v>0.97239100000000001</v>
      </c>
      <c r="AD789">
        <v>2.9325199999999999E-2</v>
      </c>
      <c r="AE789">
        <v>5.6804E-2</v>
      </c>
      <c r="AF789" t="s">
        <v>15</v>
      </c>
      <c r="AG789">
        <v>4</v>
      </c>
      <c r="AH789" s="1">
        <v>3.0930900000000002E-16</v>
      </c>
      <c r="AI789">
        <v>1</v>
      </c>
      <c r="AJ789">
        <v>1</v>
      </c>
      <c r="AK789" t="s">
        <v>15</v>
      </c>
      <c r="AL789">
        <v>4501420</v>
      </c>
      <c r="AM789" t="s">
        <v>14375</v>
      </c>
      <c r="AO789" t="s">
        <v>14376</v>
      </c>
      <c r="AP789" t="s">
        <v>14377</v>
      </c>
      <c r="AR789" t="s">
        <v>14378</v>
      </c>
      <c r="AT789" t="s">
        <v>14379</v>
      </c>
      <c r="AU789" t="s">
        <v>14380</v>
      </c>
      <c r="AV789" t="s">
        <v>14381</v>
      </c>
      <c r="AW789" t="s">
        <v>14382</v>
      </c>
      <c r="AY789" t="s">
        <v>14383</v>
      </c>
      <c r="AZ789" t="s">
        <v>14384</v>
      </c>
      <c r="BA789" t="s">
        <v>14385</v>
      </c>
    </row>
    <row r="790" spans="1:54" x14ac:dyDescent="0.25">
      <c r="A790">
        <v>0.68324399999999996</v>
      </c>
      <c r="B790">
        <v>0.36767300000000003</v>
      </c>
      <c r="C790">
        <f t="shared" si="12"/>
        <v>-0.31557099999999993</v>
      </c>
      <c r="D790" t="s">
        <v>29</v>
      </c>
      <c r="E790" t="s">
        <v>29</v>
      </c>
      <c r="F790" t="s">
        <v>1</v>
      </c>
      <c r="G790" t="s">
        <v>29</v>
      </c>
      <c r="H790" t="s">
        <v>1</v>
      </c>
      <c r="I790" t="s">
        <v>57109</v>
      </c>
      <c r="J790" t="s">
        <v>14386</v>
      </c>
      <c r="K790" t="s">
        <v>14387</v>
      </c>
      <c r="L790" t="s">
        <v>14388</v>
      </c>
      <c r="M790" t="s">
        <v>1805</v>
      </c>
      <c r="N790" t="s">
        <v>1806</v>
      </c>
      <c r="O790" t="s">
        <v>10415</v>
      </c>
      <c r="Q790" t="s">
        <v>14389</v>
      </c>
      <c r="R790" t="s">
        <v>14390</v>
      </c>
      <c r="S790" t="s">
        <v>8352</v>
      </c>
      <c r="T790" t="s">
        <v>14391</v>
      </c>
      <c r="U790" t="s">
        <v>9</v>
      </c>
      <c r="V790" t="s">
        <v>99</v>
      </c>
      <c r="W790" t="s">
        <v>1130</v>
      </c>
      <c r="X790" t="s">
        <v>11</v>
      </c>
      <c r="Y790" t="s">
        <v>12</v>
      </c>
      <c r="Z790" t="s">
        <v>14392</v>
      </c>
      <c r="AA790" t="s">
        <v>14</v>
      </c>
      <c r="AB790">
        <v>9</v>
      </c>
      <c r="AC790">
        <v>1.54647</v>
      </c>
      <c r="AD790" s="1">
        <v>1.2984999999999999E-7</v>
      </c>
      <c r="AE790" s="1">
        <v>1.4686499999999999E-6</v>
      </c>
      <c r="AF790" t="s">
        <v>15</v>
      </c>
      <c r="AG790">
        <v>9</v>
      </c>
      <c r="AH790">
        <v>0.85736699999999999</v>
      </c>
      <c r="AI790">
        <v>4.4076E-4</v>
      </c>
      <c r="AJ790">
        <v>1.5810399999999999E-3</v>
      </c>
      <c r="AK790" t="s">
        <v>15</v>
      </c>
      <c r="AL790">
        <v>2432850</v>
      </c>
      <c r="AM790" t="s">
        <v>14393</v>
      </c>
      <c r="AN790" t="s">
        <v>14394</v>
      </c>
      <c r="AO790" t="s">
        <v>14395</v>
      </c>
      <c r="AP790" t="s">
        <v>14396</v>
      </c>
      <c r="AR790" t="s">
        <v>14397</v>
      </c>
      <c r="AS790" t="s">
        <v>14398</v>
      </c>
      <c r="AT790" t="s">
        <v>14399</v>
      </c>
      <c r="AU790" t="s">
        <v>14400</v>
      </c>
      <c r="AV790" t="s">
        <v>14393</v>
      </c>
      <c r="AY790" t="s">
        <v>14401</v>
      </c>
      <c r="BA790" t="s">
        <v>14402</v>
      </c>
      <c r="BB790" t="s">
        <v>14403</v>
      </c>
    </row>
    <row r="791" spans="1:54" x14ac:dyDescent="0.25">
      <c r="A791">
        <v>0.68278899999999998</v>
      </c>
      <c r="B791">
        <v>0.82335599999999998</v>
      </c>
      <c r="C791">
        <f t="shared" si="12"/>
        <v>0.140567</v>
      </c>
      <c r="D791" t="s">
        <v>29</v>
      </c>
      <c r="E791" t="s">
        <v>29</v>
      </c>
      <c r="F791" t="s">
        <v>1</v>
      </c>
      <c r="G791" t="s">
        <v>29</v>
      </c>
      <c r="H791" t="s">
        <v>1</v>
      </c>
      <c r="I791" t="s">
        <v>57109</v>
      </c>
      <c r="J791" t="s">
        <v>14404</v>
      </c>
      <c r="K791" t="s">
        <v>14405</v>
      </c>
      <c r="Q791" t="s">
        <v>14406</v>
      </c>
      <c r="R791" t="s">
        <v>14407</v>
      </c>
      <c r="U791" t="s">
        <v>9</v>
      </c>
      <c r="V791" t="s">
        <v>266</v>
      </c>
      <c r="X791" t="s">
        <v>11</v>
      </c>
      <c r="Y791" t="s">
        <v>12</v>
      </c>
      <c r="Z791" t="s">
        <v>14408</v>
      </c>
      <c r="AA791" t="s">
        <v>14</v>
      </c>
      <c r="AB791">
        <v>2</v>
      </c>
      <c r="AC791">
        <v>0.81313100000000005</v>
      </c>
      <c r="AD791">
        <v>0.10670499999999999</v>
      </c>
      <c r="AE791">
        <v>0.175895</v>
      </c>
      <c r="AF791" t="s">
        <v>15</v>
      </c>
      <c r="AG791">
        <v>2</v>
      </c>
      <c r="AH791">
        <v>1.1153</v>
      </c>
      <c r="AI791">
        <v>3.1317900000000003E-2</v>
      </c>
      <c r="AJ791">
        <v>6.2654899999999999E-2</v>
      </c>
      <c r="AK791" t="s">
        <v>15</v>
      </c>
      <c r="AL791">
        <v>587983</v>
      </c>
      <c r="AM791" t="s">
        <v>14409</v>
      </c>
      <c r="AO791" t="s">
        <v>14410</v>
      </c>
      <c r="AP791" t="s">
        <v>14411</v>
      </c>
      <c r="AQ791" t="s">
        <v>14412</v>
      </c>
      <c r="AR791" t="s">
        <v>14413</v>
      </c>
      <c r="AT791" t="s">
        <v>14414</v>
      </c>
      <c r="AU791" t="s">
        <v>14415</v>
      </c>
      <c r="AV791" t="s">
        <v>14416</v>
      </c>
      <c r="AW791" t="s">
        <v>14417</v>
      </c>
      <c r="AY791" t="s">
        <v>14418</v>
      </c>
      <c r="AZ791" t="s">
        <v>1950</v>
      </c>
    </row>
    <row r="792" spans="1:54" x14ac:dyDescent="0.25">
      <c r="A792">
        <v>2.9083999999999999</v>
      </c>
      <c r="B792">
        <v>2.8836599999999999</v>
      </c>
      <c r="C792">
        <f t="shared" si="12"/>
        <v>-2.4739999999999984E-2</v>
      </c>
      <c r="D792" t="s">
        <v>29</v>
      </c>
      <c r="E792" t="s">
        <v>0</v>
      </c>
      <c r="F792" t="s">
        <v>1</v>
      </c>
      <c r="G792" t="s">
        <v>0</v>
      </c>
      <c r="H792" t="s">
        <v>1</v>
      </c>
      <c r="I792" t="s">
        <v>57110</v>
      </c>
      <c r="J792" t="s">
        <v>1370</v>
      </c>
      <c r="K792" t="s">
        <v>1371</v>
      </c>
      <c r="L792" t="s">
        <v>1372</v>
      </c>
      <c r="M792" t="s">
        <v>1373</v>
      </c>
      <c r="N792" t="s">
        <v>1374</v>
      </c>
      <c r="Q792" t="s">
        <v>1375</v>
      </c>
      <c r="R792" t="s">
        <v>1376</v>
      </c>
      <c r="T792" t="s">
        <v>1377</v>
      </c>
      <c r="U792" t="s">
        <v>9</v>
      </c>
      <c r="V792" t="s">
        <v>59</v>
      </c>
      <c r="X792" t="s">
        <v>11</v>
      </c>
      <c r="Y792" t="s">
        <v>12</v>
      </c>
      <c r="Z792" t="s">
        <v>1378</v>
      </c>
      <c r="AA792" t="s">
        <v>14</v>
      </c>
      <c r="AB792">
        <v>1</v>
      </c>
      <c r="AC792">
        <v>8.7070299999999996</v>
      </c>
      <c r="AD792" s="1">
        <v>3.6473199999999999E-6</v>
      </c>
      <c r="AE792" s="1">
        <v>2.61738E-5</v>
      </c>
      <c r="AF792" t="s">
        <v>15</v>
      </c>
      <c r="AG792">
        <v>1</v>
      </c>
      <c r="AH792">
        <v>6.7177699999999998</v>
      </c>
      <c r="AI792" s="1">
        <v>4.4716100000000004E-6</v>
      </c>
      <c r="AJ792" s="1">
        <v>3.1426E-5</v>
      </c>
      <c r="AK792" t="s">
        <v>15</v>
      </c>
      <c r="AL792">
        <v>2724260</v>
      </c>
      <c r="AM792" t="s">
        <v>1379</v>
      </c>
      <c r="AO792" t="s">
        <v>1380</v>
      </c>
      <c r="AP792" t="s">
        <v>1381</v>
      </c>
      <c r="AR792" t="s">
        <v>1382</v>
      </c>
      <c r="AS792" t="s">
        <v>1383</v>
      </c>
      <c r="AT792" t="s">
        <v>1384</v>
      </c>
      <c r="AU792" t="s">
        <v>1385</v>
      </c>
      <c r="AV792" t="s">
        <v>1379</v>
      </c>
      <c r="AW792" t="s">
        <v>1386</v>
      </c>
      <c r="AX792" t="s">
        <v>1387</v>
      </c>
      <c r="AY792" t="s">
        <v>1388</v>
      </c>
    </row>
    <row r="793" spans="1:54" x14ac:dyDescent="0.25">
      <c r="A793">
        <v>0.67429399999999995</v>
      </c>
      <c r="B793">
        <v>0.49562600000000001</v>
      </c>
      <c r="C793">
        <f t="shared" si="12"/>
        <v>-0.17866799999999994</v>
      </c>
      <c r="D793" t="s">
        <v>29</v>
      </c>
      <c r="E793" t="s">
        <v>29</v>
      </c>
      <c r="F793" t="s">
        <v>1</v>
      </c>
      <c r="G793" t="s">
        <v>29</v>
      </c>
      <c r="H793" t="s">
        <v>1</v>
      </c>
      <c r="I793" t="s">
        <v>57109</v>
      </c>
      <c r="J793" t="s">
        <v>14439</v>
      </c>
      <c r="K793" t="s">
        <v>14440</v>
      </c>
      <c r="L793" t="s">
        <v>14441</v>
      </c>
      <c r="M793" t="s">
        <v>184</v>
      </c>
      <c r="N793" t="s">
        <v>184</v>
      </c>
      <c r="Q793" t="s">
        <v>186</v>
      </c>
      <c r="R793" t="s">
        <v>14442</v>
      </c>
      <c r="S793" t="s">
        <v>1147</v>
      </c>
      <c r="T793" t="s">
        <v>98</v>
      </c>
      <c r="U793" t="s">
        <v>9</v>
      </c>
      <c r="V793" t="s">
        <v>59</v>
      </c>
      <c r="W793" t="s">
        <v>14443</v>
      </c>
      <c r="X793" t="s">
        <v>11</v>
      </c>
      <c r="Y793" t="s">
        <v>12</v>
      </c>
      <c r="Z793" t="s">
        <v>14444</v>
      </c>
      <c r="AA793" t="s">
        <v>14</v>
      </c>
      <c r="AB793">
        <v>6</v>
      </c>
      <c r="AC793">
        <v>1.6628700000000001</v>
      </c>
      <c r="AD793">
        <v>4.1495200000000003E-3</v>
      </c>
      <c r="AE793">
        <v>1.0381E-2</v>
      </c>
      <c r="AF793" t="s">
        <v>15</v>
      </c>
      <c r="AG793">
        <v>8</v>
      </c>
      <c r="AH793">
        <v>0.86056999999999995</v>
      </c>
      <c r="AI793">
        <v>4.8446599999999998E-3</v>
      </c>
      <c r="AJ793">
        <v>1.2130200000000001E-2</v>
      </c>
      <c r="AK793" t="s">
        <v>15</v>
      </c>
      <c r="AL793">
        <v>1585780</v>
      </c>
      <c r="AM793" t="s">
        <v>14445</v>
      </c>
      <c r="AO793" t="s">
        <v>14446</v>
      </c>
      <c r="AP793" t="s">
        <v>14447</v>
      </c>
      <c r="AR793" t="s">
        <v>14448</v>
      </c>
      <c r="AS793" t="s">
        <v>14449</v>
      </c>
      <c r="AT793" t="s">
        <v>14450</v>
      </c>
      <c r="AU793" t="s">
        <v>14451</v>
      </c>
      <c r="AV793" t="s">
        <v>14445</v>
      </c>
      <c r="AY793" t="s">
        <v>14452</v>
      </c>
      <c r="BA793" t="s">
        <v>14453</v>
      </c>
    </row>
    <row r="794" spans="1:54" x14ac:dyDescent="0.25">
      <c r="A794">
        <v>0.66968700000000003</v>
      </c>
      <c r="B794" s="1">
        <v>9.8048099999999993E-16</v>
      </c>
      <c r="C794">
        <f t="shared" si="12"/>
        <v>-0.66968699999999903</v>
      </c>
      <c r="D794" t="s">
        <v>29</v>
      </c>
      <c r="E794" t="s">
        <v>29</v>
      </c>
      <c r="F794" t="s">
        <v>1</v>
      </c>
      <c r="G794" t="s">
        <v>29</v>
      </c>
      <c r="H794" t="s">
        <v>1</v>
      </c>
      <c r="I794" t="s">
        <v>57109</v>
      </c>
      <c r="J794" t="s">
        <v>14454</v>
      </c>
      <c r="K794" t="s">
        <v>14455</v>
      </c>
      <c r="L794" t="s">
        <v>14456</v>
      </c>
      <c r="M794" t="s">
        <v>14457</v>
      </c>
      <c r="N794" t="s">
        <v>14457</v>
      </c>
      <c r="Q794" t="s">
        <v>14458</v>
      </c>
      <c r="R794" t="s">
        <v>14459</v>
      </c>
      <c r="S794" t="s">
        <v>14460</v>
      </c>
      <c r="T794" t="s">
        <v>14461</v>
      </c>
      <c r="X794" t="s">
        <v>11</v>
      </c>
      <c r="Y794" t="s">
        <v>12</v>
      </c>
      <c r="Z794" t="s">
        <v>14462</v>
      </c>
      <c r="AA794" t="s">
        <v>14</v>
      </c>
      <c r="AB794">
        <v>2</v>
      </c>
      <c r="AC794">
        <v>1.9938199999999999</v>
      </c>
      <c r="AD794">
        <v>0.247701</v>
      </c>
      <c r="AE794">
        <v>0.36623299999999998</v>
      </c>
      <c r="AF794" t="s">
        <v>15</v>
      </c>
      <c r="AG794">
        <v>2</v>
      </c>
      <c r="AH794" s="1">
        <v>2.53259E-15</v>
      </c>
      <c r="AI794">
        <v>1</v>
      </c>
      <c r="AJ794">
        <v>1</v>
      </c>
      <c r="AK794" t="s">
        <v>15</v>
      </c>
      <c r="AL794" t="s">
        <v>15</v>
      </c>
      <c r="AM794" t="s">
        <v>14463</v>
      </c>
      <c r="AO794" t="s">
        <v>14464</v>
      </c>
      <c r="AP794" t="s">
        <v>14465</v>
      </c>
      <c r="AQ794" t="s">
        <v>14466</v>
      </c>
      <c r="AR794" t="s">
        <v>14467</v>
      </c>
      <c r="AS794" t="s">
        <v>14468</v>
      </c>
      <c r="AT794" t="s">
        <v>14469</v>
      </c>
      <c r="AU794" t="s">
        <v>14470</v>
      </c>
      <c r="AV794" t="s">
        <v>14471</v>
      </c>
      <c r="AW794" t="s">
        <v>14472</v>
      </c>
      <c r="AY794" t="s">
        <v>14473</v>
      </c>
      <c r="AZ794" t="s">
        <v>14474</v>
      </c>
      <c r="BA794" t="s">
        <v>14475</v>
      </c>
    </row>
    <row r="795" spans="1:54" x14ac:dyDescent="0.25">
      <c r="A795">
        <v>0.66881699999999999</v>
      </c>
      <c r="B795">
        <v>0.756718</v>
      </c>
      <c r="C795">
        <f t="shared" si="12"/>
        <v>8.7901000000000007E-2</v>
      </c>
      <c r="D795" t="s">
        <v>29</v>
      </c>
      <c r="E795" t="s">
        <v>29</v>
      </c>
      <c r="F795" t="s">
        <v>1</v>
      </c>
      <c r="G795" t="s">
        <v>29</v>
      </c>
      <c r="H795" t="s">
        <v>1</v>
      </c>
      <c r="I795" t="s">
        <v>57109</v>
      </c>
      <c r="J795" t="s">
        <v>14476</v>
      </c>
      <c r="K795" t="s">
        <v>14477</v>
      </c>
      <c r="L795" t="s">
        <v>14478</v>
      </c>
      <c r="M795" t="s">
        <v>11724</v>
      </c>
      <c r="Q795" t="s">
        <v>5582</v>
      </c>
      <c r="R795" t="s">
        <v>14479</v>
      </c>
      <c r="S795" t="s">
        <v>5584</v>
      </c>
      <c r="U795" t="s">
        <v>780</v>
      </c>
      <c r="V795" t="s">
        <v>10</v>
      </c>
      <c r="W795" t="s">
        <v>1130</v>
      </c>
      <c r="X795" t="s">
        <v>11</v>
      </c>
      <c r="Y795" t="s">
        <v>12</v>
      </c>
      <c r="Z795" t="s">
        <v>14480</v>
      </c>
      <c r="AA795" t="s">
        <v>14</v>
      </c>
      <c r="AB795">
        <v>1</v>
      </c>
      <c r="AC795">
        <v>1.9953700000000001</v>
      </c>
      <c r="AD795">
        <v>2.4707400000000001E-2</v>
      </c>
      <c r="AE795">
        <v>4.9008000000000003E-2</v>
      </c>
      <c r="AF795" t="s">
        <v>15</v>
      </c>
      <c r="AG795">
        <v>1</v>
      </c>
      <c r="AH795">
        <v>1.7700400000000001</v>
      </c>
      <c r="AI795">
        <v>2.42414E-2</v>
      </c>
      <c r="AJ795">
        <v>5.02154E-2</v>
      </c>
      <c r="AK795" t="s">
        <v>15</v>
      </c>
      <c r="AL795">
        <v>61391</v>
      </c>
      <c r="AM795" t="s">
        <v>14481</v>
      </c>
      <c r="AO795" t="s">
        <v>14482</v>
      </c>
      <c r="AP795" t="s">
        <v>14483</v>
      </c>
      <c r="AR795" t="s">
        <v>14484</v>
      </c>
      <c r="AS795" t="s">
        <v>14485</v>
      </c>
      <c r="AT795" t="s">
        <v>14486</v>
      </c>
      <c r="AU795" t="s">
        <v>14487</v>
      </c>
      <c r="AV795" t="s">
        <v>14481</v>
      </c>
      <c r="AY795" t="s">
        <v>14488</v>
      </c>
      <c r="BA795" t="s">
        <v>14489</v>
      </c>
    </row>
    <row r="796" spans="1:54" x14ac:dyDescent="0.25">
      <c r="A796">
        <v>0.66665200000000002</v>
      </c>
      <c r="B796" s="1">
        <v>-3.9783399999999998E-19</v>
      </c>
      <c r="C796">
        <f t="shared" si="12"/>
        <v>-0.66665200000000002</v>
      </c>
      <c r="D796" t="s">
        <v>29</v>
      </c>
      <c r="E796" t="s">
        <v>29</v>
      </c>
      <c r="F796" t="s">
        <v>1</v>
      </c>
      <c r="G796" t="s">
        <v>29</v>
      </c>
      <c r="H796" t="s">
        <v>8149</v>
      </c>
      <c r="I796" t="s">
        <v>57109</v>
      </c>
      <c r="J796" t="s">
        <v>14490</v>
      </c>
      <c r="K796" t="s">
        <v>14491</v>
      </c>
      <c r="L796" t="s">
        <v>14492</v>
      </c>
      <c r="M796" t="s">
        <v>14493</v>
      </c>
      <c r="N796" t="s">
        <v>14494</v>
      </c>
      <c r="Q796" t="s">
        <v>14495</v>
      </c>
      <c r="R796" t="s">
        <v>14496</v>
      </c>
      <c r="S796" t="s">
        <v>14497</v>
      </c>
      <c r="T796" t="s">
        <v>14498</v>
      </c>
      <c r="U796" t="s">
        <v>3000</v>
      </c>
      <c r="V796" t="s">
        <v>77</v>
      </c>
      <c r="X796" t="s">
        <v>11</v>
      </c>
      <c r="Y796" t="s">
        <v>12</v>
      </c>
      <c r="Z796" t="s">
        <v>14499</v>
      </c>
      <c r="AA796" t="s">
        <v>14</v>
      </c>
      <c r="AB796">
        <v>3</v>
      </c>
      <c r="AC796">
        <v>3.6335199999999999</v>
      </c>
      <c r="AD796">
        <v>0.32577400000000001</v>
      </c>
      <c r="AE796">
        <v>0.46869100000000002</v>
      </c>
      <c r="AF796" t="s">
        <v>15</v>
      </c>
      <c r="AG796">
        <v>2</v>
      </c>
      <c r="AH796" s="1">
        <v>-1.7707000000000001E-18</v>
      </c>
      <c r="AI796">
        <v>1</v>
      </c>
      <c r="AJ796">
        <v>1</v>
      </c>
      <c r="AK796" t="s">
        <v>15</v>
      </c>
      <c r="AL796">
        <v>143392</v>
      </c>
      <c r="AM796" t="s">
        <v>14500</v>
      </c>
      <c r="AO796" t="s">
        <v>14501</v>
      </c>
      <c r="AP796" t="s">
        <v>14502</v>
      </c>
      <c r="AR796" t="s">
        <v>14503</v>
      </c>
      <c r="AS796" t="s">
        <v>14504</v>
      </c>
      <c r="AT796" t="s">
        <v>14505</v>
      </c>
      <c r="AU796" t="s">
        <v>14506</v>
      </c>
      <c r="AV796" t="s">
        <v>14500</v>
      </c>
      <c r="AW796" t="s">
        <v>14507</v>
      </c>
      <c r="AX796" t="s">
        <v>14508</v>
      </c>
      <c r="AY796" t="s">
        <v>14509</v>
      </c>
      <c r="BA796" t="s">
        <v>12684</v>
      </c>
    </row>
    <row r="797" spans="1:54" x14ac:dyDescent="0.25">
      <c r="A797">
        <v>0.66661599999999999</v>
      </c>
      <c r="B797">
        <v>1.46695E-2</v>
      </c>
      <c r="C797">
        <f t="shared" si="12"/>
        <v>-0.65194649999999998</v>
      </c>
      <c r="D797" t="s">
        <v>29</v>
      </c>
      <c r="E797" t="s">
        <v>29</v>
      </c>
      <c r="F797" t="s">
        <v>1</v>
      </c>
      <c r="G797" t="s">
        <v>29</v>
      </c>
      <c r="H797" t="s">
        <v>1</v>
      </c>
      <c r="I797" t="s">
        <v>57109</v>
      </c>
      <c r="J797" t="s">
        <v>14510</v>
      </c>
      <c r="L797" t="s">
        <v>14511</v>
      </c>
      <c r="M797" t="s">
        <v>14370</v>
      </c>
      <c r="Q797" t="s">
        <v>14512</v>
      </c>
      <c r="R797" t="s">
        <v>14513</v>
      </c>
      <c r="S797" t="s">
        <v>11126</v>
      </c>
      <c r="U797" t="s">
        <v>996</v>
      </c>
      <c r="V797" t="s">
        <v>77</v>
      </c>
      <c r="X797" t="s">
        <v>11</v>
      </c>
      <c r="Y797" t="s">
        <v>12</v>
      </c>
      <c r="Z797" t="s">
        <v>14514</v>
      </c>
      <c r="AA797" t="s">
        <v>14</v>
      </c>
      <c r="AB797">
        <v>2</v>
      </c>
      <c r="AC797">
        <v>2.40889</v>
      </c>
      <c r="AD797">
        <v>4.23304E-4</v>
      </c>
      <c r="AE797">
        <v>1.5302499999999999E-3</v>
      </c>
      <c r="AF797" t="s">
        <v>15</v>
      </c>
      <c r="AG797">
        <v>2</v>
      </c>
      <c r="AH797">
        <v>5.7488499999999998E-2</v>
      </c>
      <c r="AI797">
        <v>0.823573</v>
      </c>
      <c r="AJ797">
        <v>1</v>
      </c>
      <c r="AK797" t="s">
        <v>15</v>
      </c>
      <c r="AL797">
        <v>301456</v>
      </c>
      <c r="AM797" t="s">
        <v>14515</v>
      </c>
      <c r="AO797" t="s">
        <v>14516</v>
      </c>
      <c r="AP797" t="s">
        <v>14517</v>
      </c>
      <c r="AR797" t="s">
        <v>14518</v>
      </c>
      <c r="AS797" t="s">
        <v>14519</v>
      </c>
      <c r="AT797" t="s">
        <v>14520</v>
      </c>
      <c r="AU797" t="s">
        <v>14521</v>
      </c>
      <c r="AV797" t="s">
        <v>14515</v>
      </c>
      <c r="AY797" t="s">
        <v>14522</v>
      </c>
      <c r="BA797" t="s">
        <v>14523</v>
      </c>
    </row>
    <row r="798" spans="1:54" x14ac:dyDescent="0.25">
      <c r="A798">
        <v>0.71374899999999997</v>
      </c>
      <c r="B798">
        <v>0.68894299999999997</v>
      </c>
      <c r="C798">
        <f t="shared" si="12"/>
        <v>-2.4805999999999995E-2</v>
      </c>
      <c r="D798" t="s">
        <v>29</v>
      </c>
      <c r="E798" t="s">
        <v>29</v>
      </c>
      <c r="F798" t="s">
        <v>1</v>
      </c>
      <c r="G798" t="s">
        <v>0</v>
      </c>
      <c r="H798" t="s">
        <v>1</v>
      </c>
      <c r="I798" t="s">
        <v>57113</v>
      </c>
      <c r="J798" t="s">
        <v>14018</v>
      </c>
      <c r="K798" t="s">
        <v>14019</v>
      </c>
      <c r="L798" t="s">
        <v>14020</v>
      </c>
      <c r="M798" t="s">
        <v>4105</v>
      </c>
      <c r="N798" t="s">
        <v>4106</v>
      </c>
      <c r="O798" t="s">
        <v>14021</v>
      </c>
      <c r="Q798" t="s">
        <v>14022</v>
      </c>
      <c r="R798" t="s">
        <v>14023</v>
      </c>
      <c r="T798" t="s">
        <v>14024</v>
      </c>
      <c r="U798" t="s">
        <v>76</v>
      </c>
      <c r="V798" t="s">
        <v>77</v>
      </c>
      <c r="X798" t="s">
        <v>11</v>
      </c>
      <c r="Y798" t="s">
        <v>12</v>
      </c>
      <c r="Z798" t="s">
        <v>14025</v>
      </c>
      <c r="AA798" t="s">
        <v>14</v>
      </c>
      <c r="AB798">
        <v>5</v>
      </c>
      <c r="AC798">
        <v>1.5143</v>
      </c>
      <c r="AD798">
        <v>4.5686800000000003E-3</v>
      </c>
      <c r="AE798">
        <v>1.13122E-2</v>
      </c>
      <c r="AF798" t="s">
        <v>15</v>
      </c>
      <c r="AG798">
        <v>5</v>
      </c>
      <c r="AH798">
        <v>1.2868200000000001</v>
      </c>
      <c r="AI798">
        <v>1.7567100000000001E-3</v>
      </c>
      <c r="AJ798">
        <v>5.03785E-3</v>
      </c>
      <c r="AK798" t="s">
        <v>15</v>
      </c>
      <c r="AL798">
        <v>1092840</v>
      </c>
      <c r="AM798" t="s">
        <v>14026</v>
      </c>
      <c r="AN798" t="s">
        <v>14027</v>
      </c>
      <c r="AO798" t="s">
        <v>14028</v>
      </c>
      <c r="AP798" t="s">
        <v>14029</v>
      </c>
      <c r="AR798" t="s">
        <v>14030</v>
      </c>
      <c r="AS798" t="s">
        <v>14031</v>
      </c>
      <c r="AT798" t="s">
        <v>14032</v>
      </c>
      <c r="AU798" t="s">
        <v>14033</v>
      </c>
      <c r="AV798" t="s">
        <v>14026</v>
      </c>
      <c r="AX798" t="s">
        <v>14034</v>
      </c>
      <c r="AY798" t="s">
        <v>14035</v>
      </c>
      <c r="AZ798" t="s">
        <v>14036</v>
      </c>
      <c r="BA798" t="s">
        <v>14037</v>
      </c>
      <c r="BB798" t="s">
        <v>14038</v>
      </c>
    </row>
    <row r="799" spans="1:54" x14ac:dyDescent="0.25">
      <c r="A799">
        <v>0.66298400000000002</v>
      </c>
      <c r="B799" s="1">
        <v>-4.4665999999999999E-13</v>
      </c>
      <c r="C799">
        <f t="shared" si="12"/>
        <v>-0.66298400000044666</v>
      </c>
      <c r="D799" t="s">
        <v>29</v>
      </c>
      <c r="E799" t="s">
        <v>29</v>
      </c>
      <c r="F799" t="s">
        <v>1</v>
      </c>
      <c r="G799" t="s">
        <v>29</v>
      </c>
      <c r="H799" t="s">
        <v>8149</v>
      </c>
      <c r="I799" t="s">
        <v>57109</v>
      </c>
      <c r="J799" t="s">
        <v>14545</v>
      </c>
      <c r="K799" t="s">
        <v>14546</v>
      </c>
      <c r="L799" t="s">
        <v>14547</v>
      </c>
      <c r="M799" t="s">
        <v>3614</v>
      </c>
      <c r="Q799" t="s">
        <v>14548</v>
      </c>
      <c r="R799" t="s">
        <v>14549</v>
      </c>
      <c r="V799" t="s">
        <v>266</v>
      </c>
      <c r="X799" t="s">
        <v>11</v>
      </c>
      <c r="Y799" t="s">
        <v>12</v>
      </c>
      <c r="Z799" t="s">
        <v>14550</v>
      </c>
      <c r="AA799" t="s">
        <v>14</v>
      </c>
      <c r="AB799">
        <v>1</v>
      </c>
      <c r="AC799">
        <v>1.6474500000000001</v>
      </c>
      <c r="AD799">
        <v>6.0521499999999999E-2</v>
      </c>
      <c r="AE799">
        <v>0.106659</v>
      </c>
      <c r="AF799" t="s">
        <v>15</v>
      </c>
      <c r="AG799">
        <v>2</v>
      </c>
      <c r="AH799" s="1">
        <v>-5.90693E-13</v>
      </c>
      <c r="AI799">
        <v>1</v>
      </c>
      <c r="AJ799">
        <v>1</v>
      </c>
      <c r="AK799" t="s">
        <v>15</v>
      </c>
      <c r="AL799">
        <v>72522</v>
      </c>
      <c r="AM799" t="s">
        <v>14551</v>
      </c>
      <c r="AO799" t="s">
        <v>14552</v>
      </c>
      <c r="AP799" t="s">
        <v>14553</v>
      </c>
      <c r="AR799" t="s">
        <v>14554</v>
      </c>
      <c r="AS799" t="s">
        <v>14555</v>
      </c>
      <c r="AT799" t="s">
        <v>14556</v>
      </c>
      <c r="AU799" t="s">
        <v>14557</v>
      </c>
      <c r="AV799" t="s">
        <v>14558</v>
      </c>
      <c r="AY799" t="s">
        <v>14559</v>
      </c>
      <c r="AZ799" t="s">
        <v>14560</v>
      </c>
      <c r="BA799" t="s">
        <v>14561</v>
      </c>
    </row>
    <row r="800" spans="1:54" x14ac:dyDescent="0.25">
      <c r="A800">
        <v>0.66250200000000004</v>
      </c>
      <c r="B800">
        <v>0.77488599999999996</v>
      </c>
      <c r="C800">
        <f t="shared" si="12"/>
        <v>0.11238399999999993</v>
      </c>
      <c r="D800" t="s">
        <v>29</v>
      </c>
      <c r="E800" t="s">
        <v>29</v>
      </c>
      <c r="F800" t="s">
        <v>1</v>
      </c>
      <c r="G800" t="s">
        <v>29</v>
      </c>
      <c r="H800" t="s">
        <v>1</v>
      </c>
      <c r="I800" t="s">
        <v>57109</v>
      </c>
      <c r="J800" t="s">
        <v>14562</v>
      </c>
      <c r="K800" t="s">
        <v>7668</v>
      </c>
      <c r="L800" t="s">
        <v>14563</v>
      </c>
      <c r="M800" t="s">
        <v>11303</v>
      </c>
      <c r="N800" t="s">
        <v>1275</v>
      </c>
      <c r="Q800" t="s">
        <v>14564</v>
      </c>
      <c r="R800" t="s">
        <v>14565</v>
      </c>
      <c r="T800" t="s">
        <v>4495</v>
      </c>
      <c r="U800" t="s">
        <v>4496</v>
      </c>
      <c r="V800" t="s">
        <v>59</v>
      </c>
      <c r="W800" t="s">
        <v>14566</v>
      </c>
      <c r="X800" t="s">
        <v>11</v>
      </c>
      <c r="Y800" t="s">
        <v>12</v>
      </c>
      <c r="Z800" t="s">
        <v>14567</v>
      </c>
      <c r="AA800" t="s">
        <v>14</v>
      </c>
      <c r="AB800">
        <v>1</v>
      </c>
      <c r="AC800">
        <v>2.5677099999999999</v>
      </c>
      <c r="AD800">
        <v>1.5560299999999999E-2</v>
      </c>
      <c r="AE800">
        <v>3.2727600000000003E-2</v>
      </c>
      <c r="AF800" t="s">
        <v>15</v>
      </c>
      <c r="AG800">
        <v>1</v>
      </c>
      <c r="AH800">
        <v>3.02319</v>
      </c>
      <c r="AI800">
        <v>3.8627900000000001E-3</v>
      </c>
      <c r="AJ800">
        <v>1.0016300000000001E-2</v>
      </c>
      <c r="AK800" t="s">
        <v>15</v>
      </c>
      <c r="AL800">
        <v>547385</v>
      </c>
      <c r="AM800" t="s">
        <v>14568</v>
      </c>
      <c r="AO800" t="s">
        <v>14569</v>
      </c>
      <c r="AP800" t="s">
        <v>14570</v>
      </c>
      <c r="AR800" t="s">
        <v>14571</v>
      </c>
      <c r="AS800" t="s">
        <v>14572</v>
      </c>
      <c r="AT800" t="s">
        <v>14573</v>
      </c>
      <c r="AU800" t="s">
        <v>14574</v>
      </c>
      <c r="AV800" t="s">
        <v>14575</v>
      </c>
      <c r="AW800" t="s">
        <v>12130</v>
      </c>
      <c r="AY800" t="s">
        <v>14576</v>
      </c>
      <c r="BA800" t="s">
        <v>14577</v>
      </c>
    </row>
    <row r="801" spans="1:54" x14ac:dyDescent="0.25">
      <c r="A801">
        <v>0.66174299999999997</v>
      </c>
      <c r="B801">
        <v>1.03359</v>
      </c>
      <c r="C801">
        <f t="shared" si="12"/>
        <v>0.37184700000000004</v>
      </c>
      <c r="D801" t="s">
        <v>29</v>
      </c>
      <c r="E801" t="s">
        <v>29</v>
      </c>
      <c r="F801" t="s">
        <v>1</v>
      </c>
      <c r="G801" t="s">
        <v>29</v>
      </c>
      <c r="H801" t="s">
        <v>1</v>
      </c>
      <c r="I801" t="s">
        <v>57109</v>
      </c>
      <c r="J801" t="s">
        <v>14578</v>
      </c>
      <c r="K801" t="s">
        <v>7236</v>
      </c>
      <c r="L801" t="s">
        <v>14579</v>
      </c>
      <c r="M801" t="s">
        <v>7238</v>
      </c>
      <c r="N801" t="s">
        <v>7239</v>
      </c>
      <c r="Q801" t="s">
        <v>56</v>
      </c>
      <c r="R801" t="s">
        <v>14580</v>
      </c>
      <c r="S801" t="s">
        <v>58</v>
      </c>
      <c r="T801" t="s">
        <v>14581</v>
      </c>
      <c r="U801" t="s">
        <v>9</v>
      </c>
      <c r="V801" t="s">
        <v>10</v>
      </c>
      <c r="W801" t="s">
        <v>1471</v>
      </c>
      <c r="X801" t="s">
        <v>11</v>
      </c>
      <c r="Y801" t="s">
        <v>12</v>
      </c>
      <c r="Z801" t="s">
        <v>14582</v>
      </c>
      <c r="AA801" t="s">
        <v>14</v>
      </c>
      <c r="AB801">
        <v>3</v>
      </c>
      <c r="AC801">
        <v>0.78129300000000002</v>
      </c>
      <c r="AD801">
        <v>6.1383699999999999E-2</v>
      </c>
      <c r="AE801">
        <v>0.108047</v>
      </c>
      <c r="AF801" t="s">
        <v>15</v>
      </c>
      <c r="AG801">
        <v>3</v>
      </c>
      <c r="AH801">
        <v>1.1633599999999999</v>
      </c>
      <c r="AI801">
        <v>6.0190799999999996E-3</v>
      </c>
      <c r="AJ801">
        <v>1.4580299999999999E-2</v>
      </c>
      <c r="AK801" t="s">
        <v>15</v>
      </c>
      <c r="AL801">
        <v>1932630</v>
      </c>
      <c r="AM801" t="s">
        <v>14583</v>
      </c>
      <c r="AO801" t="s">
        <v>14584</v>
      </c>
      <c r="AP801" t="s">
        <v>14585</v>
      </c>
      <c r="AR801" t="s">
        <v>14586</v>
      </c>
      <c r="AS801" t="s">
        <v>14587</v>
      </c>
      <c r="AT801" t="s">
        <v>14588</v>
      </c>
      <c r="AU801" t="s">
        <v>14589</v>
      </c>
      <c r="AV801" t="s">
        <v>14590</v>
      </c>
      <c r="AY801" t="s">
        <v>14591</v>
      </c>
      <c r="BA801" t="s">
        <v>14592</v>
      </c>
    </row>
    <row r="802" spans="1:54" x14ac:dyDescent="0.25">
      <c r="A802">
        <v>0.66062799999999999</v>
      </c>
      <c r="B802">
        <v>0.48463299999999998</v>
      </c>
      <c r="C802">
        <f t="shared" si="12"/>
        <v>-0.17599500000000001</v>
      </c>
      <c r="D802" t="s">
        <v>29</v>
      </c>
      <c r="E802" t="s">
        <v>29</v>
      </c>
      <c r="F802" t="s">
        <v>1</v>
      </c>
      <c r="G802" t="s">
        <v>29</v>
      </c>
      <c r="H802" t="s">
        <v>1</v>
      </c>
      <c r="I802" t="s">
        <v>57109</v>
      </c>
      <c r="J802" t="s">
        <v>14593</v>
      </c>
      <c r="K802" t="s">
        <v>8043</v>
      </c>
      <c r="L802" t="s">
        <v>14594</v>
      </c>
      <c r="M802" t="s">
        <v>2400</v>
      </c>
      <c r="N802" t="s">
        <v>2401</v>
      </c>
      <c r="Q802" t="s">
        <v>14595</v>
      </c>
      <c r="R802" t="s">
        <v>14596</v>
      </c>
      <c r="T802" t="s">
        <v>8049</v>
      </c>
      <c r="U802" t="s">
        <v>347</v>
      </c>
      <c r="V802" t="s">
        <v>77</v>
      </c>
      <c r="W802" t="s">
        <v>2406</v>
      </c>
      <c r="X802" t="s">
        <v>11</v>
      </c>
      <c r="Y802" t="s">
        <v>12</v>
      </c>
      <c r="Z802" t="s">
        <v>14597</v>
      </c>
      <c r="AA802" t="s">
        <v>14</v>
      </c>
      <c r="AB802">
        <v>5</v>
      </c>
      <c r="AC802">
        <v>1.28041</v>
      </c>
      <c r="AD802">
        <v>5.2557599999999999E-3</v>
      </c>
      <c r="AE802">
        <v>1.2740700000000001E-2</v>
      </c>
      <c r="AF802" t="s">
        <v>15</v>
      </c>
      <c r="AG802">
        <v>5</v>
      </c>
      <c r="AH802">
        <v>0.80217300000000002</v>
      </c>
      <c r="AI802">
        <v>3.18774E-2</v>
      </c>
      <c r="AJ802">
        <v>6.3541399999999998E-2</v>
      </c>
      <c r="AK802" t="s">
        <v>15</v>
      </c>
      <c r="AL802">
        <v>2808160</v>
      </c>
      <c r="AM802" t="s">
        <v>14598</v>
      </c>
      <c r="AO802" t="s">
        <v>14599</v>
      </c>
      <c r="AP802" t="s">
        <v>14600</v>
      </c>
      <c r="AR802" t="s">
        <v>14601</v>
      </c>
      <c r="AT802" t="s">
        <v>14602</v>
      </c>
      <c r="AU802" t="s">
        <v>14603</v>
      </c>
      <c r="AV802" t="s">
        <v>14598</v>
      </c>
      <c r="AY802" t="s">
        <v>14604</v>
      </c>
      <c r="BA802" t="s">
        <v>8060</v>
      </c>
    </row>
    <row r="803" spans="1:54" x14ac:dyDescent="0.25">
      <c r="A803">
        <v>0.658416</v>
      </c>
      <c r="B803">
        <v>0.36748399999999998</v>
      </c>
      <c r="C803">
        <f t="shared" si="12"/>
        <v>-0.29093200000000002</v>
      </c>
      <c r="D803" t="s">
        <v>29</v>
      </c>
      <c r="E803" t="s">
        <v>29</v>
      </c>
      <c r="F803" t="s">
        <v>1</v>
      </c>
      <c r="G803" t="s">
        <v>29</v>
      </c>
      <c r="H803" t="s">
        <v>1</v>
      </c>
      <c r="I803" t="s">
        <v>57109</v>
      </c>
      <c r="J803" t="s">
        <v>14605</v>
      </c>
      <c r="K803" t="s">
        <v>14606</v>
      </c>
      <c r="L803" t="s">
        <v>14607</v>
      </c>
      <c r="M803" t="s">
        <v>7579</v>
      </c>
      <c r="N803" t="s">
        <v>7580</v>
      </c>
      <c r="Q803" t="s">
        <v>12387</v>
      </c>
      <c r="R803" t="s">
        <v>14608</v>
      </c>
      <c r="T803" t="s">
        <v>14609</v>
      </c>
      <c r="U803" t="s">
        <v>996</v>
      </c>
      <c r="V803" t="s">
        <v>408</v>
      </c>
      <c r="W803" t="s">
        <v>14610</v>
      </c>
      <c r="X803" t="s">
        <v>11</v>
      </c>
      <c r="Y803" t="s">
        <v>12</v>
      </c>
      <c r="Z803" t="s">
        <v>14611</v>
      </c>
      <c r="AA803" t="s">
        <v>14</v>
      </c>
      <c r="AB803">
        <v>4</v>
      </c>
      <c r="AC803">
        <v>1.24919</v>
      </c>
      <c r="AD803">
        <v>2.0964600000000001E-3</v>
      </c>
      <c r="AE803">
        <v>5.8920800000000001E-3</v>
      </c>
      <c r="AF803" t="s">
        <v>15</v>
      </c>
      <c r="AG803">
        <v>6</v>
      </c>
      <c r="AH803">
        <v>0.58097900000000002</v>
      </c>
      <c r="AI803">
        <v>3.3648499999999998E-2</v>
      </c>
      <c r="AJ803">
        <v>6.6305000000000003E-2</v>
      </c>
      <c r="AK803" t="s">
        <v>15</v>
      </c>
      <c r="AL803">
        <v>1046760</v>
      </c>
      <c r="AM803" t="s">
        <v>14612</v>
      </c>
      <c r="AO803" t="s">
        <v>14613</v>
      </c>
      <c r="AP803" t="s">
        <v>14614</v>
      </c>
      <c r="AR803" t="s">
        <v>14615</v>
      </c>
      <c r="AS803" t="s">
        <v>14616</v>
      </c>
      <c r="AT803" t="s">
        <v>14617</v>
      </c>
      <c r="AU803" t="s">
        <v>14618</v>
      </c>
      <c r="AV803" t="s">
        <v>14619</v>
      </c>
      <c r="AW803" t="s">
        <v>14620</v>
      </c>
      <c r="AY803" t="s">
        <v>14621</v>
      </c>
      <c r="BA803" t="s">
        <v>7596</v>
      </c>
    </row>
    <row r="804" spans="1:54" x14ac:dyDescent="0.25">
      <c r="A804">
        <v>0.65772200000000003</v>
      </c>
      <c r="B804" s="1">
        <v>4.1813800000000002E-17</v>
      </c>
      <c r="C804">
        <f t="shared" si="12"/>
        <v>-0.65772200000000003</v>
      </c>
      <c r="D804" t="s">
        <v>29</v>
      </c>
      <c r="E804" t="s">
        <v>29</v>
      </c>
      <c r="F804" t="s">
        <v>1</v>
      </c>
      <c r="G804" t="s">
        <v>29</v>
      </c>
      <c r="H804" t="s">
        <v>1</v>
      </c>
      <c r="I804" t="s">
        <v>57109</v>
      </c>
      <c r="J804" t="s">
        <v>14622</v>
      </c>
      <c r="K804" t="s">
        <v>14623</v>
      </c>
      <c r="L804" t="s">
        <v>14624</v>
      </c>
      <c r="M804" t="s">
        <v>12201</v>
      </c>
      <c r="Q804" t="s">
        <v>12202</v>
      </c>
      <c r="R804" t="s">
        <v>12203</v>
      </c>
      <c r="T804" t="s">
        <v>14625</v>
      </c>
      <c r="U804" t="s">
        <v>145</v>
      </c>
      <c r="V804" t="s">
        <v>266</v>
      </c>
      <c r="W804" t="s">
        <v>14626</v>
      </c>
      <c r="X804" t="s">
        <v>11</v>
      </c>
      <c r="Y804" t="s">
        <v>12</v>
      </c>
      <c r="Z804" t="s">
        <v>14627</v>
      </c>
      <c r="AA804" t="s">
        <v>14</v>
      </c>
      <c r="AB804">
        <v>1</v>
      </c>
      <c r="AC804">
        <v>2.2472799999999999</v>
      </c>
      <c r="AD804">
        <v>1.5992800000000001E-2</v>
      </c>
      <c r="AE804">
        <v>3.3491100000000003E-2</v>
      </c>
      <c r="AF804" t="s">
        <v>15</v>
      </c>
      <c r="AG804">
        <v>2</v>
      </c>
      <c r="AH804" s="1">
        <v>8.9743999999999999E-17</v>
      </c>
      <c r="AI804">
        <v>1</v>
      </c>
      <c r="AJ804">
        <v>1</v>
      </c>
      <c r="AK804" t="s">
        <v>15</v>
      </c>
      <c r="AL804">
        <v>612081</v>
      </c>
      <c r="AM804" t="s">
        <v>14628</v>
      </c>
      <c r="AO804" t="s">
        <v>14629</v>
      </c>
      <c r="AP804" t="s">
        <v>14630</v>
      </c>
      <c r="AR804" t="s">
        <v>14631</v>
      </c>
      <c r="AT804" t="s">
        <v>14632</v>
      </c>
      <c r="AU804" t="s">
        <v>14633</v>
      </c>
      <c r="AV804" t="s">
        <v>14634</v>
      </c>
      <c r="AW804" t="s">
        <v>14635</v>
      </c>
      <c r="AY804" t="s">
        <v>14636</v>
      </c>
      <c r="BA804" t="s">
        <v>14637</v>
      </c>
    </row>
    <row r="805" spans="1:54" x14ac:dyDescent="0.25">
      <c r="A805">
        <v>0.65760799999999997</v>
      </c>
      <c r="B805">
        <v>0.68859099999999995</v>
      </c>
      <c r="C805">
        <f t="shared" si="12"/>
        <v>3.0982999999999983E-2</v>
      </c>
      <c r="D805" t="s">
        <v>29</v>
      </c>
      <c r="E805" t="s">
        <v>29</v>
      </c>
      <c r="F805" t="s">
        <v>1</v>
      </c>
      <c r="G805" t="s">
        <v>29</v>
      </c>
      <c r="H805" t="s">
        <v>1</v>
      </c>
      <c r="I805" t="s">
        <v>57109</v>
      </c>
      <c r="J805" t="s">
        <v>14638</v>
      </c>
      <c r="K805" t="s">
        <v>534</v>
      </c>
      <c r="L805" t="s">
        <v>14639</v>
      </c>
      <c r="M805" t="s">
        <v>241</v>
      </c>
      <c r="N805" t="s">
        <v>241</v>
      </c>
      <c r="Q805" t="s">
        <v>14640</v>
      </c>
      <c r="R805" t="s">
        <v>14641</v>
      </c>
      <c r="T805" t="s">
        <v>1863</v>
      </c>
      <c r="U805" t="s">
        <v>347</v>
      </c>
      <c r="V805" t="s">
        <v>77</v>
      </c>
      <c r="W805" t="s">
        <v>2802</v>
      </c>
      <c r="X805" t="s">
        <v>11</v>
      </c>
      <c r="Y805" t="s">
        <v>12</v>
      </c>
      <c r="Z805" t="s">
        <v>14642</v>
      </c>
      <c r="AA805" t="s">
        <v>14</v>
      </c>
      <c r="AB805">
        <v>4</v>
      </c>
      <c r="AC805">
        <v>1.9779100000000001</v>
      </c>
      <c r="AD805">
        <v>8.95064E-2</v>
      </c>
      <c r="AE805">
        <v>0.151199</v>
      </c>
      <c r="AF805" t="s">
        <v>15</v>
      </c>
      <c r="AG805">
        <v>4</v>
      </c>
      <c r="AH805">
        <v>2.9021699999999999</v>
      </c>
      <c r="AI805">
        <v>0.106068</v>
      </c>
      <c r="AJ805">
        <v>0.17777499999999999</v>
      </c>
      <c r="AK805" t="s">
        <v>15</v>
      </c>
      <c r="AL805">
        <v>2375640</v>
      </c>
      <c r="AM805" t="s">
        <v>14643</v>
      </c>
      <c r="AO805" t="s">
        <v>14644</v>
      </c>
      <c r="AP805" t="s">
        <v>14645</v>
      </c>
      <c r="AQ805" t="s">
        <v>14646</v>
      </c>
      <c r="AR805" t="s">
        <v>14647</v>
      </c>
      <c r="AS805" t="s">
        <v>14648</v>
      </c>
      <c r="AT805" t="s">
        <v>14649</v>
      </c>
      <c r="AU805" t="s">
        <v>14650</v>
      </c>
      <c r="AV805" t="s">
        <v>14643</v>
      </c>
      <c r="AY805" t="s">
        <v>14651</v>
      </c>
      <c r="BA805" t="s">
        <v>14652</v>
      </c>
    </row>
    <row r="806" spans="1:54" x14ac:dyDescent="0.25">
      <c r="A806">
        <v>0.65696600000000005</v>
      </c>
      <c r="B806">
        <v>0.57524600000000004</v>
      </c>
      <c r="C806">
        <f t="shared" si="12"/>
        <v>-8.1720000000000015E-2</v>
      </c>
      <c r="D806" t="s">
        <v>29</v>
      </c>
      <c r="E806" t="s">
        <v>29</v>
      </c>
      <c r="F806" t="s">
        <v>1</v>
      </c>
      <c r="G806" t="s">
        <v>29</v>
      </c>
      <c r="H806" t="s">
        <v>1</v>
      </c>
      <c r="I806" t="s">
        <v>57109</v>
      </c>
      <c r="J806" t="s">
        <v>14653</v>
      </c>
      <c r="K806" t="s">
        <v>14654</v>
      </c>
      <c r="L806" t="s">
        <v>14655</v>
      </c>
      <c r="M806" t="s">
        <v>9935</v>
      </c>
      <c r="Q806" t="s">
        <v>14656</v>
      </c>
      <c r="R806" t="s">
        <v>14657</v>
      </c>
      <c r="T806" t="s">
        <v>13607</v>
      </c>
      <c r="V806" t="s">
        <v>77</v>
      </c>
      <c r="X806" t="s">
        <v>11</v>
      </c>
      <c r="Y806" t="s">
        <v>12</v>
      </c>
      <c r="Z806" t="s">
        <v>14658</v>
      </c>
      <c r="AA806" t="s">
        <v>14</v>
      </c>
      <c r="AB806">
        <v>1</v>
      </c>
      <c r="AC806">
        <v>2.12059</v>
      </c>
      <c r="AD806">
        <v>1.99516E-2</v>
      </c>
      <c r="AE806">
        <v>4.0576599999999997E-2</v>
      </c>
      <c r="AF806" t="s">
        <v>15</v>
      </c>
      <c r="AG806">
        <v>1</v>
      </c>
      <c r="AH806">
        <v>2.0137200000000002</v>
      </c>
      <c r="AI806">
        <v>1.6070600000000001E-2</v>
      </c>
      <c r="AJ806">
        <v>3.49941E-2</v>
      </c>
      <c r="AK806" t="s">
        <v>15</v>
      </c>
      <c r="AL806">
        <v>3695</v>
      </c>
      <c r="AM806" t="s">
        <v>14659</v>
      </c>
      <c r="AO806" t="s">
        <v>14660</v>
      </c>
      <c r="AP806" t="s">
        <v>14661</v>
      </c>
      <c r="AR806" t="s">
        <v>14662</v>
      </c>
      <c r="AS806" t="s">
        <v>14663</v>
      </c>
      <c r="AT806" t="s">
        <v>14664</v>
      </c>
      <c r="AU806" t="s">
        <v>14665</v>
      </c>
      <c r="AV806" t="s">
        <v>14659</v>
      </c>
      <c r="AW806" t="s">
        <v>14666</v>
      </c>
      <c r="AY806" t="s">
        <v>14667</v>
      </c>
      <c r="AZ806" t="s">
        <v>14668</v>
      </c>
      <c r="BA806" t="s">
        <v>14669</v>
      </c>
    </row>
    <row r="807" spans="1:54" x14ac:dyDescent="0.25">
      <c r="A807">
        <v>0.656717</v>
      </c>
      <c r="B807" s="1">
        <v>3.34723E-16</v>
      </c>
      <c r="C807">
        <f t="shared" si="12"/>
        <v>-0.65671699999999966</v>
      </c>
      <c r="D807" t="s">
        <v>29</v>
      </c>
      <c r="E807" t="s">
        <v>29</v>
      </c>
      <c r="F807" t="s">
        <v>1</v>
      </c>
      <c r="G807" t="s">
        <v>29</v>
      </c>
      <c r="H807" t="s">
        <v>1</v>
      </c>
      <c r="I807" t="s">
        <v>57109</v>
      </c>
      <c r="J807" t="s">
        <v>14670</v>
      </c>
      <c r="K807" t="s">
        <v>14671</v>
      </c>
      <c r="L807" t="s">
        <v>14672</v>
      </c>
      <c r="M807" t="s">
        <v>4652</v>
      </c>
      <c r="N807" t="s">
        <v>4653</v>
      </c>
      <c r="Q807" t="s">
        <v>14673</v>
      </c>
      <c r="R807" t="s">
        <v>14674</v>
      </c>
      <c r="T807" t="s">
        <v>4656</v>
      </c>
      <c r="U807" t="s">
        <v>9</v>
      </c>
      <c r="V807" t="s">
        <v>10</v>
      </c>
      <c r="W807" t="s">
        <v>4657</v>
      </c>
      <c r="X807" t="s">
        <v>11</v>
      </c>
      <c r="Y807" t="s">
        <v>12</v>
      </c>
      <c r="Z807" t="s">
        <v>14675</v>
      </c>
      <c r="AA807" t="s">
        <v>14</v>
      </c>
      <c r="AB807">
        <v>2</v>
      </c>
      <c r="AC807">
        <v>1.0163500000000001</v>
      </c>
      <c r="AD807">
        <v>5.1795500000000001E-2</v>
      </c>
      <c r="AE807">
        <v>9.3038899999999994E-2</v>
      </c>
      <c r="AF807" t="s">
        <v>15</v>
      </c>
      <c r="AG807">
        <v>4</v>
      </c>
      <c r="AH807" s="1">
        <v>6.3004599999999998E-16</v>
      </c>
      <c r="AI807">
        <v>1</v>
      </c>
      <c r="AJ807">
        <v>1</v>
      </c>
      <c r="AK807" t="s">
        <v>15</v>
      </c>
      <c r="AL807">
        <v>304803</v>
      </c>
      <c r="AM807" t="s">
        <v>14676</v>
      </c>
      <c r="AO807" t="s">
        <v>14677</v>
      </c>
      <c r="AP807" t="s">
        <v>14678</v>
      </c>
      <c r="AQ807">
        <f>-VPQ29</f>
        <v>0</v>
      </c>
      <c r="AR807" t="s">
        <v>14673</v>
      </c>
      <c r="AT807" t="s">
        <v>14679</v>
      </c>
      <c r="AU807" t="s">
        <v>14680</v>
      </c>
      <c r="AV807" t="s">
        <v>14681</v>
      </c>
      <c r="AY807" t="s">
        <v>14682</v>
      </c>
      <c r="BA807" t="s">
        <v>14683</v>
      </c>
    </row>
    <row r="808" spans="1:54" x14ac:dyDescent="0.25">
      <c r="A808">
        <v>0.65558700000000003</v>
      </c>
      <c r="B808">
        <v>0.58067899999999995</v>
      </c>
      <c r="C808">
        <f t="shared" si="12"/>
        <v>-7.4908000000000086E-2</v>
      </c>
      <c r="D808" t="s">
        <v>29</v>
      </c>
      <c r="E808" t="s">
        <v>29</v>
      </c>
      <c r="F808" t="s">
        <v>1</v>
      </c>
      <c r="G808" t="s">
        <v>29</v>
      </c>
      <c r="H808" t="s">
        <v>1</v>
      </c>
      <c r="I808" t="s">
        <v>57109</v>
      </c>
      <c r="J808" t="s">
        <v>14684</v>
      </c>
      <c r="K808" t="s">
        <v>14685</v>
      </c>
      <c r="L808" t="s">
        <v>14686</v>
      </c>
      <c r="M808" t="s">
        <v>14687</v>
      </c>
      <c r="N808" t="s">
        <v>14688</v>
      </c>
      <c r="O808" t="s">
        <v>14689</v>
      </c>
      <c r="Q808" t="s">
        <v>14690</v>
      </c>
      <c r="R808" t="s">
        <v>14691</v>
      </c>
      <c r="S808" t="s">
        <v>14692</v>
      </c>
      <c r="T808" t="s">
        <v>14693</v>
      </c>
      <c r="U808" t="s">
        <v>780</v>
      </c>
      <c r="V808" t="s">
        <v>10</v>
      </c>
      <c r="W808" t="s">
        <v>14694</v>
      </c>
      <c r="X808" t="s">
        <v>11</v>
      </c>
      <c r="Y808" t="s">
        <v>12</v>
      </c>
      <c r="Z808" t="s">
        <v>14695</v>
      </c>
      <c r="AA808" t="s">
        <v>14</v>
      </c>
      <c r="AB808">
        <v>1</v>
      </c>
      <c r="AC808">
        <v>2.0045600000000001</v>
      </c>
      <c r="AD808">
        <v>2.4460200000000001E-2</v>
      </c>
      <c r="AE808">
        <v>4.8584500000000003E-2</v>
      </c>
      <c r="AF808" t="s">
        <v>15</v>
      </c>
      <c r="AG808">
        <v>1</v>
      </c>
      <c r="AH808">
        <v>1.8181499999999999</v>
      </c>
      <c r="AI808">
        <v>2.3741000000000002E-2</v>
      </c>
      <c r="AJ808">
        <v>4.93976E-2</v>
      </c>
      <c r="AK808" t="s">
        <v>15</v>
      </c>
      <c r="AL808">
        <v>62800</v>
      </c>
      <c r="AM808" t="s">
        <v>14696</v>
      </c>
      <c r="AN808" t="s">
        <v>14697</v>
      </c>
      <c r="AO808" t="s">
        <v>14698</v>
      </c>
      <c r="AP808" t="s">
        <v>14699</v>
      </c>
      <c r="AQ808" t="s">
        <v>14700</v>
      </c>
      <c r="AR808" t="s">
        <v>14701</v>
      </c>
      <c r="AT808" t="s">
        <v>14702</v>
      </c>
      <c r="AU808" t="s">
        <v>14703</v>
      </c>
      <c r="AV808" t="s">
        <v>14704</v>
      </c>
      <c r="AW808" t="s">
        <v>14705</v>
      </c>
      <c r="AX808" t="s">
        <v>9893</v>
      </c>
      <c r="AY808" t="s">
        <v>14706</v>
      </c>
      <c r="AZ808" t="s">
        <v>14707</v>
      </c>
      <c r="BA808" t="s">
        <v>14708</v>
      </c>
      <c r="BB808" t="s">
        <v>14709</v>
      </c>
    </row>
    <row r="809" spans="1:54" x14ac:dyDescent="0.25">
      <c r="A809">
        <v>0.65507300000000002</v>
      </c>
      <c r="B809">
        <v>0.85934100000000002</v>
      </c>
      <c r="C809">
        <f t="shared" si="12"/>
        <v>0.20426800000000001</v>
      </c>
      <c r="D809" t="s">
        <v>29</v>
      </c>
      <c r="E809" t="s">
        <v>29</v>
      </c>
      <c r="F809" t="s">
        <v>1</v>
      </c>
      <c r="G809" t="s">
        <v>29</v>
      </c>
      <c r="H809" t="s">
        <v>1</v>
      </c>
      <c r="I809" t="s">
        <v>57109</v>
      </c>
      <c r="J809" t="s">
        <v>14710</v>
      </c>
      <c r="K809" t="s">
        <v>4890</v>
      </c>
      <c r="L809" t="s">
        <v>14711</v>
      </c>
      <c r="M809" t="s">
        <v>14712</v>
      </c>
      <c r="N809" t="s">
        <v>14713</v>
      </c>
      <c r="Q809" t="s">
        <v>2974</v>
      </c>
      <c r="R809" t="s">
        <v>2975</v>
      </c>
      <c r="T809" t="s">
        <v>14714</v>
      </c>
      <c r="U809" t="s">
        <v>996</v>
      </c>
      <c r="V809" t="s">
        <v>10</v>
      </c>
      <c r="X809" t="s">
        <v>11</v>
      </c>
      <c r="Y809" t="s">
        <v>12</v>
      </c>
      <c r="Z809" t="s">
        <v>14715</v>
      </c>
      <c r="AA809" t="s">
        <v>14</v>
      </c>
      <c r="AB809">
        <v>2</v>
      </c>
      <c r="AC809">
        <v>1.19425</v>
      </c>
      <c r="AD809">
        <v>3.0148000000000001E-2</v>
      </c>
      <c r="AE809">
        <v>5.8086699999999998E-2</v>
      </c>
      <c r="AF809" t="s">
        <v>15</v>
      </c>
      <c r="AG809">
        <v>2</v>
      </c>
      <c r="AH809">
        <v>1.4219299999999999</v>
      </c>
      <c r="AI809">
        <v>1.0299300000000001E-2</v>
      </c>
      <c r="AJ809">
        <v>2.3554100000000001E-2</v>
      </c>
      <c r="AK809" t="s">
        <v>15</v>
      </c>
      <c r="AL809">
        <v>1735890</v>
      </c>
      <c r="AM809" t="s">
        <v>14716</v>
      </c>
      <c r="AO809" t="s">
        <v>14717</v>
      </c>
      <c r="AP809" t="s">
        <v>14718</v>
      </c>
      <c r="AR809" t="s">
        <v>14719</v>
      </c>
      <c r="AS809" t="s">
        <v>14720</v>
      </c>
      <c r="AT809" t="s">
        <v>14721</v>
      </c>
      <c r="AU809" t="s">
        <v>14722</v>
      </c>
      <c r="AV809" t="s">
        <v>14716</v>
      </c>
      <c r="AY809" t="s">
        <v>14723</v>
      </c>
      <c r="BA809" t="s">
        <v>7850</v>
      </c>
    </row>
    <row r="810" spans="1:54" x14ac:dyDescent="0.25">
      <c r="A810">
        <v>0.65462900000000002</v>
      </c>
      <c r="B810" s="1">
        <v>9.3508300000000003E-18</v>
      </c>
      <c r="C810">
        <f t="shared" si="12"/>
        <v>-0.65462900000000002</v>
      </c>
      <c r="D810" t="s">
        <v>29</v>
      </c>
      <c r="E810" t="s">
        <v>29</v>
      </c>
      <c r="F810" t="s">
        <v>1</v>
      </c>
      <c r="G810" t="s">
        <v>29</v>
      </c>
      <c r="H810" t="s">
        <v>1</v>
      </c>
      <c r="I810" t="s">
        <v>57109</v>
      </c>
      <c r="J810" t="s">
        <v>14724</v>
      </c>
      <c r="K810" t="s">
        <v>14725</v>
      </c>
      <c r="L810" t="s">
        <v>14726</v>
      </c>
      <c r="M810" t="s">
        <v>2400</v>
      </c>
      <c r="N810" t="s">
        <v>2401</v>
      </c>
      <c r="O810" t="s">
        <v>14167</v>
      </c>
      <c r="Q810" t="s">
        <v>14727</v>
      </c>
      <c r="R810" t="s">
        <v>14728</v>
      </c>
      <c r="T810" t="s">
        <v>8049</v>
      </c>
      <c r="U810" t="s">
        <v>347</v>
      </c>
      <c r="V810" t="s">
        <v>77</v>
      </c>
      <c r="W810" t="s">
        <v>2406</v>
      </c>
      <c r="X810" t="s">
        <v>14729</v>
      </c>
      <c r="Y810" t="s">
        <v>12</v>
      </c>
      <c r="Z810" t="s">
        <v>14730</v>
      </c>
      <c r="AA810" t="s">
        <v>14</v>
      </c>
      <c r="AB810">
        <v>2</v>
      </c>
      <c r="AC810">
        <v>2.19428</v>
      </c>
      <c r="AD810">
        <v>1.4188499999999999E-3</v>
      </c>
      <c r="AE810">
        <v>4.24333E-3</v>
      </c>
      <c r="AF810" t="s">
        <v>15</v>
      </c>
      <c r="AG810">
        <v>3</v>
      </c>
      <c r="AH810" s="1">
        <v>2.3707500000000001E-17</v>
      </c>
      <c r="AI810">
        <v>1</v>
      </c>
      <c r="AJ810">
        <v>1</v>
      </c>
      <c r="AK810" t="s">
        <v>15</v>
      </c>
      <c r="AL810">
        <v>3036490</v>
      </c>
      <c r="AM810" t="s">
        <v>14731</v>
      </c>
      <c r="AN810" t="s">
        <v>14172</v>
      </c>
      <c r="AO810" t="s">
        <v>14732</v>
      </c>
      <c r="AP810" t="s">
        <v>14733</v>
      </c>
      <c r="AQ810" t="s">
        <v>14734</v>
      </c>
      <c r="AR810" t="s">
        <v>14735</v>
      </c>
      <c r="AT810" t="s">
        <v>14736</v>
      </c>
      <c r="AU810" t="s">
        <v>14737</v>
      </c>
      <c r="AV810" t="s">
        <v>14731</v>
      </c>
      <c r="AY810" t="s">
        <v>14738</v>
      </c>
      <c r="AZ810" t="s">
        <v>1950</v>
      </c>
      <c r="BA810" t="s">
        <v>14739</v>
      </c>
      <c r="BB810" t="s">
        <v>14740</v>
      </c>
    </row>
    <row r="811" spans="1:54" x14ac:dyDescent="0.25">
      <c r="A811">
        <v>0.65413900000000003</v>
      </c>
      <c r="B811" s="1">
        <v>5.1886599999999999E-17</v>
      </c>
      <c r="C811">
        <f t="shared" si="12"/>
        <v>-0.65413900000000003</v>
      </c>
      <c r="D811" t="s">
        <v>29</v>
      </c>
      <c r="E811" t="s">
        <v>29</v>
      </c>
      <c r="F811" t="s">
        <v>1</v>
      </c>
      <c r="G811" t="s">
        <v>29</v>
      </c>
      <c r="H811" t="s">
        <v>1</v>
      </c>
      <c r="I811" t="s">
        <v>57109</v>
      </c>
      <c r="J811" t="s">
        <v>14741</v>
      </c>
      <c r="K811" t="s">
        <v>14742</v>
      </c>
      <c r="L811" t="s">
        <v>14743</v>
      </c>
      <c r="M811" t="s">
        <v>5455</v>
      </c>
      <c r="Q811" t="s">
        <v>8730</v>
      </c>
      <c r="R811" t="s">
        <v>8731</v>
      </c>
      <c r="S811" t="s">
        <v>8732</v>
      </c>
      <c r="U811" t="s">
        <v>9</v>
      </c>
      <c r="V811" t="s">
        <v>266</v>
      </c>
      <c r="W811" t="s">
        <v>806</v>
      </c>
      <c r="X811" t="s">
        <v>11</v>
      </c>
      <c r="Y811" t="s">
        <v>12</v>
      </c>
      <c r="Z811" t="s">
        <v>14744</v>
      </c>
      <c r="AA811" t="s">
        <v>14</v>
      </c>
      <c r="AB811">
        <v>1</v>
      </c>
      <c r="AC811">
        <v>1.8187800000000001</v>
      </c>
      <c r="AD811">
        <v>3.4100100000000001E-2</v>
      </c>
      <c r="AE811">
        <v>6.4837199999999998E-2</v>
      </c>
      <c r="AF811" t="s">
        <v>15</v>
      </c>
      <c r="AG811">
        <v>2</v>
      </c>
      <c r="AH811" s="1">
        <v>5.7404499999999997E-17</v>
      </c>
      <c r="AI811">
        <v>1</v>
      </c>
      <c r="AJ811">
        <v>1</v>
      </c>
      <c r="AK811" t="s">
        <v>15</v>
      </c>
      <c r="AL811">
        <v>1751190</v>
      </c>
      <c r="AM811" t="s">
        <v>14745</v>
      </c>
      <c r="AO811" t="s">
        <v>14746</v>
      </c>
      <c r="AP811" t="s">
        <v>14747</v>
      </c>
      <c r="AR811" t="s">
        <v>14748</v>
      </c>
      <c r="AS811" t="s">
        <v>14749</v>
      </c>
      <c r="AT811" t="s">
        <v>14750</v>
      </c>
      <c r="AU811" t="s">
        <v>14751</v>
      </c>
      <c r="AV811" t="s">
        <v>14745</v>
      </c>
      <c r="AX811" t="s">
        <v>9050</v>
      </c>
      <c r="AZ811" t="s">
        <v>14752</v>
      </c>
      <c r="BA811" t="s">
        <v>14753</v>
      </c>
    </row>
    <row r="812" spans="1:54" x14ac:dyDescent="0.25">
      <c r="A812">
        <v>0.65378999999999998</v>
      </c>
      <c r="B812">
        <v>0.81874999999999998</v>
      </c>
      <c r="C812">
        <f t="shared" si="12"/>
        <v>0.16496</v>
      </c>
      <c r="D812" t="s">
        <v>29</v>
      </c>
      <c r="E812" t="s">
        <v>29</v>
      </c>
      <c r="F812" t="s">
        <v>1</v>
      </c>
      <c r="G812" t="s">
        <v>29</v>
      </c>
      <c r="H812" t="s">
        <v>1</v>
      </c>
      <c r="I812" t="s">
        <v>57109</v>
      </c>
      <c r="J812" t="s">
        <v>14754</v>
      </c>
      <c r="K812" t="s">
        <v>3612</v>
      </c>
      <c r="L812" t="s">
        <v>14755</v>
      </c>
      <c r="M812" t="s">
        <v>14756</v>
      </c>
      <c r="N812" t="s">
        <v>14757</v>
      </c>
      <c r="Q812" t="s">
        <v>14758</v>
      </c>
      <c r="R812" t="s">
        <v>14759</v>
      </c>
      <c r="S812" t="s">
        <v>8764</v>
      </c>
      <c r="T812" t="s">
        <v>14760</v>
      </c>
      <c r="U812" t="s">
        <v>9</v>
      </c>
      <c r="V812" t="s">
        <v>266</v>
      </c>
      <c r="W812" t="s">
        <v>14761</v>
      </c>
      <c r="X812" t="s">
        <v>11</v>
      </c>
      <c r="Y812" t="s">
        <v>12</v>
      </c>
      <c r="Z812" t="s">
        <v>14762</v>
      </c>
      <c r="AA812" t="s">
        <v>14</v>
      </c>
      <c r="AB812">
        <v>2</v>
      </c>
      <c r="AC812">
        <v>2.87391</v>
      </c>
      <c r="AD812">
        <v>4.3791799999999999E-2</v>
      </c>
      <c r="AE812">
        <v>8.0563599999999999E-2</v>
      </c>
      <c r="AF812" t="s">
        <v>15</v>
      </c>
      <c r="AG812">
        <v>2</v>
      </c>
      <c r="AH812">
        <v>3.52996</v>
      </c>
      <c r="AI812">
        <v>5.3901999999999999E-2</v>
      </c>
      <c r="AJ812">
        <v>9.9173700000000004E-2</v>
      </c>
      <c r="AK812" t="s">
        <v>15</v>
      </c>
      <c r="AL812">
        <v>3148270</v>
      </c>
      <c r="AM812" t="s">
        <v>14763</v>
      </c>
      <c r="AO812" t="s">
        <v>14764</v>
      </c>
      <c r="AP812" t="s">
        <v>14765</v>
      </c>
      <c r="AQ812" t="s">
        <v>14766</v>
      </c>
      <c r="AR812" t="s">
        <v>14767</v>
      </c>
      <c r="AS812" t="s">
        <v>14768</v>
      </c>
      <c r="AT812" t="s">
        <v>14769</v>
      </c>
      <c r="AU812" t="s">
        <v>14770</v>
      </c>
      <c r="AV812" t="s">
        <v>14771</v>
      </c>
      <c r="AW812" t="s">
        <v>14772</v>
      </c>
      <c r="AY812" t="s">
        <v>14773</v>
      </c>
      <c r="BA812" t="s">
        <v>1801</v>
      </c>
    </row>
    <row r="813" spans="1:54" x14ac:dyDescent="0.25">
      <c r="A813">
        <v>0.64969500000000002</v>
      </c>
      <c r="B813">
        <v>0.84681300000000004</v>
      </c>
      <c r="C813">
        <f t="shared" si="12"/>
        <v>0.19711800000000002</v>
      </c>
      <c r="D813" t="s">
        <v>29</v>
      </c>
      <c r="E813" t="s">
        <v>29</v>
      </c>
      <c r="F813" t="s">
        <v>1</v>
      </c>
      <c r="G813" t="s">
        <v>29</v>
      </c>
      <c r="H813" t="s">
        <v>1</v>
      </c>
      <c r="I813" t="s">
        <v>57109</v>
      </c>
      <c r="J813" t="s">
        <v>14774</v>
      </c>
      <c r="K813" t="s">
        <v>14775</v>
      </c>
      <c r="L813" t="s">
        <v>14776</v>
      </c>
      <c r="M813" t="s">
        <v>12480</v>
      </c>
      <c r="O813" t="s">
        <v>14777</v>
      </c>
      <c r="Q813" t="s">
        <v>14778</v>
      </c>
      <c r="R813" t="s">
        <v>14779</v>
      </c>
      <c r="T813" t="s">
        <v>12484</v>
      </c>
      <c r="U813" t="s">
        <v>76</v>
      </c>
      <c r="V813" t="s">
        <v>10</v>
      </c>
      <c r="X813" t="s">
        <v>11</v>
      </c>
      <c r="Y813" t="s">
        <v>12</v>
      </c>
      <c r="Z813" t="s">
        <v>14780</v>
      </c>
      <c r="AA813" t="s">
        <v>14</v>
      </c>
      <c r="AB813">
        <v>1</v>
      </c>
      <c r="AC813">
        <v>1.9595</v>
      </c>
      <c r="AD813">
        <v>2.6568000000000001E-2</v>
      </c>
      <c r="AE813">
        <v>5.20913E-2</v>
      </c>
      <c r="AF813" t="s">
        <v>15</v>
      </c>
      <c r="AG813">
        <v>1</v>
      </c>
      <c r="AH813">
        <v>2.3996</v>
      </c>
      <c r="AI813">
        <v>6.3045000000000002E-3</v>
      </c>
      <c r="AJ813">
        <v>1.52041E-2</v>
      </c>
      <c r="AK813" t="s">
        <v>15</v>
      </c>
      <c r="AL813">
        <v>38373</v>
      </c>
      <c r="AM813" t="s">
        <v>14781</v>
      </c>
      <c r="AN813" t="s">
        <v>14782</v>
      </c>
      <c r="AO813" t="s">
        <v>14783</v>
      </c>
      <c r="AP813" t="s">
        <v>14784</v>
      </c>
      <c r="AR813" t="s">
        <v>14785</v>
      </c>
      <c r="AS813" t="s">
        <v>14786</v>
      </c>
      <c r="AT813" t="s">
        <v>14787</v>
      </c>
      <c r="AU813" t="s">
        <v>14788</v>
      </c>
      <c r="AV813" t="s">
        <v>14789</v>
      </c>
      <c r="AY813" t="s">
        <v>14790</v>
      </c>
      <c r="AZ813" t="s">
        <v>14791</v>
      </c>
      <c r="BA813" t="s">
        <v>14792</v>
      </c>
      <c r="BB813" t="s">
        <v>14793</v>
      </c>
    </row>
    <row r="814" spans="1:54" x14ac:dyDescent="0.25">
      <c r="A814">
        <v>0.64858800000000005</v>
      </c>
      <c r="B814">
        <v>0.419956</v>
      </c>
      <c r="C814">
        <f t="shared" si="12"/>
        <v>-0.22863200000000006</v>
      </c>
      <c r="D814" t="s">
        <v>29</v>
      </c>
      <c r="E814" t="s">
        <v>29</v>
      </c>
      <c r="F814" t="s">
        <v>1</v>
      </c>
      <c r="G814" t="s">
        <v>29</v>
      </c>
      <c r="H814" t="s">
        <v>1</v>
      </c>
      <c r="I814" t="s">
        <v>57109</v>
      </c>
      <c r="J814" t="s">
        <v>14794</v>
      </c>
      <c r="K814" t="s">
        <v>14795</v>
      </c>
      <c r="L814" t="s">
        <v>14796</v>
      </c>
      <c r="M814" t="s">
        <v>14797</v>
      </c>
      <c r="N814" t="s">
        <v>14798</v>
      </c>
      <c r="Q814" t="s">
        <v>14799</v>
      </c>
      <c r="R814" t="s">
        <v>14800</v>
      </c>
      <c r="S814" t="s">
        <v>14801</v>
      </c>
      <c r="T814" t="s">
        <v>14802</v>
      </c>
      <c r="U814" t="s">
        <v>407</v>
      </c>
      <c r="V814" t="s">
        <v>408</v>
      </c>
      <c r="W814" t="s">
        <v>14803</v>
      </c>
      <c r="X814" t="s">
        <v>11</v>
      </c>
      <c r="Y814" t="s">
        <v>12</v>
      </c>
      <c r="Z814" t="s">
        <v>14804</v>
      </c>
      <c r="AA814" t="s">
        <v>14</v>
      </c>
      <c r="AB814">
        <v>22</v>
      </c>
      <c r="AC814">
        <v>0.74816700000000003</v>
      </c>
      <c r="AD814">
        <v>2.8504000000000002E-2</v>
      </c>
      <c r="AE814">
        <v>5.5324499999999999E-2</v>
      </c>
      <c r="AF814" t="s">
        <v>15</v>
      </c>
      <c r="AG814">
        <v>22</v>
      </c>
      <c r="AH814">
        <v>0.48851800000000001</v>
      </c>
      <c r="AI814">
        <v>6.4802299999999993E-2</v>
      </c>
      <c r="AJ814">
        <v>0.116673</v>
      </c>
      <c r="AK814" t="s">
        <v>15</v>
      </c>
      <c r="AL814">
        <v>287157</v>
      </c>
      <c r="AM814" t="s">
        <v>14805</v>
      </c>
      <c r="AO814" t="s">
        <v>14806</v>
      </c>
      <c r="AP814" t="s">
        <v>14807</v>
      </c>
      <c r="AR814" t="s">
        <v>14808</v>
      </c>
      <c r="AT814" t="s">
        <v>14809</v>
      </c>
      <c r="AU814" t="s">
        <v>14810</v>
      </c>
      <c r="AV814" t="s">
        <v>14811</v>
      </c>
      <c r="AW814" t="s">
        <v>14812</v>
      </c>
      <c r="AY814" t="s">
        <v>14813</v>
      </c>
      <c r="AZ814" t="s">
        <v>14814</v>
      </c>
      <c r="BA814" t="s">
        <v>14815</v>
      </c>
      <c r="BB814" t="s">
        <v>14816</v>
      </c>
    </row>
    <row r="815" spans="1:54" x14ac:dyDescent="0.25">
      <c r="A815">
        <v>0.64719499999999996</v>
      </c>
      <c r="B815">
        <v>0.59272999999999998</v>
      </c>
      <c r="C815">
        <f t="shared" si="12"/>
        <v>-5.4464999999999986E-2</v>
      </c>
      <c r="D815" t="s">
        <v>29</v>
      </c>
      <c r="E815" t="s">
        <v>29</v>
      </c>
      <c r="F815" t="s">
        <v>1</v>
      </c>
      <c r="G815" t="s">
        <v>29</v>
      </c>
      <c r="H815" t="s">
        <v>1</v>
      </c>
      <c r="I815" t="s">
        <v>57109</v>
      </c>
      <c r="J815" t="s">
        <v>14817</v>
      </c>
      <c r="K815" t="s">
        <v>14818</v>
      </c>
      <c r="L815" t="s">
        <v>14819</v>
      </c>
      <c r="M815" t="s">
        <v>806</v>
      </c>
      <c r="Q815" t="s">
        <v>186</v>
      </c>
      <c r="R815" t="s">
        <v>14820</v>
      </c>
      <c r="S815" t="s">
        <v>1147</v>
      </c>
      <c r="T815" t="s">
        <v>1235</v>
      </c>
      <c r="U815" t="s">
        <v>9</v>
      </c>
      <c r="V815" t="s">
        <v>408</v>
      </c>
      <c r="X815" t="s">
        <v>11</v>
      </c>
      <c r="Y815" t="s">
        <v>12</v>
      </c>
      <c r="Z815" t="s">
        <v>14821</v>
      </c>
      <c r="AA815" t="s">
        <v>14</v>
      </c>
      <c r="AB815">
        <v>1</v>
      </c>
      <c r="AC815">
        <v>1.54067</v>
      </c>
      <c r="AD815">
        <v>5.5701899999999999E-2</v>
      </c>
      <c r="AE815">
        <v>9.9315600000000004E-2</v>
      </c>
      <c r="AF815" t="s">
        <v>15</v>
      </c>
      <c r="AG815">
        <v>1</v>
      </c>
      <c r="AH815">
        <v>1.19197</v>
      </c>
      <c r="AI815">
        <v>8.3851700000000001E-2</v>
      </c>
      <c r="AJ815">
        <v>0.14491499999999999</v>
      </c>
      <c r="AK815" t="s">
        <v>15</v>
      </c>
      <c r="AL815">
        <v>9148340</v>
      </c>
      <c r="AM815" t="s">
        <v>14822</v>
      </c>
      <c r="AO815" t="s">
        <v>14823</v>
      </c>
      <c r="AP815" t="s">
        <v>14824</v>
      </c>
      <c r="AQ815" t="s">
        <v>14825</v>
      </c>
      <c r="AR815" t="s">
        <v>14826</v>
      </c>
      <c r="AS815" t="s">
        <v>14827</v>
      </c>
      <c r="AT815" t="s">
        <v>14828</v>
      </c>
      <c r="AU815" t="s">
        <v>14829</v>
      </c>
      <c r="AV815" t="s">
        <v>14822</v>
      </c>
      <c r="AY815" t="s">
        <v>14830</v>
      </c>
      <c r="BA815" t="s">
        <v>14831</v>
      </c>
    </row>
    <row r="816" spans="1:54" x14ac:dyDescent="0.25">
      <c r="A816">
        <v>2.0525099999999998</v>
      </c>
      <c r="B816">
        <v>2.0275300000000001</v>
      </c>
      <c r="C816">
        <f t="shared" si="12"/>
        <v>-2.497999999999978E-2</v>
      </c>
      <c r="D816" t="s">
        <v>29</v>
      </c>
      <c r="E816" t="s">
        <v>0</v>
      </c>
      <c r="F816" t="s">
        <v>1</v>
      </c>
      <c r="G816" t="s">
        <v>0</v>
      </c>
      <c r="H816" t="s">
        <v>1</v>
      </c>
      <c r="I816" t="s">
        <v>57110</v>
      </c>
      <c r="J816" t="s">
        <v>4160</v>
      </c>
      <c r="K816" t="s">
        <v>534</v>
      </c>
      <c r="L816" t="s">
        <v>4161</v>
      </c>
      <c r="M816" t="s">
        <v>4162</v>
      </c>
      <c r="Q816" t="s">
        <v>4163</v>
      </c>
      <c r="R816" t="s">
        <v>4164</v>
      </c>
      <c r="T816" t="s">
        <v>1863</v>
      </c>
      <c r="U816" t="s">
        <v>347</v>
      </c>
      <c r="V816" t="s">
        <v>77</v>
      </c>
      <c r="W816" t="s">
        <v>2802</v>
      </c>
      <c r="X816" t="s">
        <v>11</v>
      </c>
      <c r="Y816" t="s">
        <v>12</v>
      </c>
      <c r="Z816" t="s">
        <v>2803</v>
      </c>
      <c r="AA816" t="s">
        <v>14</v>
      </c>
      <c r="AB816">
        <v>1</v>
      </c>
      <c r="AC816">
        <v>5.0688899999999997</v>
      </c>
      <c r="AD816">
        <v>1.6318300000000001E-4</v>
      </c>
      <c r="AE816">
        <v>6.7902900000000005E-4</v>
      </c>
      <c r="AF816" t="s">
        <v>15</v>
      </c>
      <c r="AG816">
        <v>1</v>
      </c>
      <c r="AH816">
        <v>4.2100999999999997</v>
      </c>
      <c r="AI816">
        <v>1.73301E-4</v>
      </c>
      <c r="AJ816">
        <v>7.2025699999999997E-4</v>
      </c>
      <c r="AK816" t="s">
        <v>15</v>
      </c>
      <c r="AL816">
        <v>430656</v>
      </c>
      <c r="AM816" t="s">
        <v>4165</v>
      </c>
      <c r="AO816" t="s">
        <v>4166</v>
      </c>
      <c r="AP816" t="s">
        <v>4167</v>
      </c>
      <c r="AQ816" t="s">
        <v>4168</v>
      </c>
      <c r="AR816" t="s">
        <v>4169</v>
      </c>
      <c r="AS816" t="s">
        <v>4170</v>
      </c>
      <c r="AT816" t="s">
        <v>4171</v>
      </c>
      <c r="AU816" t="s">
        <v>4172</v>
      </c>
      <c r="AV816" t="s">
        <v>4165</v>
      </c>
      <c r="AW816" t="s">
        <v>1874</v>
      </c>
      <c r="BA816" t="s">
        <v>1875</v>
      </c>
    </row>
    <row r="817" spans="1:54" x14ac:dyDescent="0.25">
      <c r="A817">
        <v>0.63949100000000003</v>
      </c>
      <c r="B817">
        <v>0.20457700000000001</v>
      </c>
      <c r="C817">
        <f t="shared" si="12"/>
        <v>-0.43491400000000002</v>
      </c>
      <c r="D817" t="s">
        <v>29</v>
      </c>
      <c r="E817" t="s">
        <v>29</v>
      </c>
      <c r="F817" t="s">
        <v>1</v>
      </c>
      <c r="G817" t="s">
        <v>29</v>
      </c>
      <c r="H817" t="s">
        <v>1</v>
      </c>
      <c r="I817" t="s">
        <v>57109</v>
      </c>
      <c r="J817" t="s">
        <v>7323</v>
      </c>
      <c r="L817" t="s">
        <v>14850</v>
      </c>
      <c r="M817" t="s">
        <v>7326</v>
      </c>
      <c r="N817" t="s">
        <v>7327</v>
      </c>
      <c r="O817" t="s">
        <v>343</v>
      </c>
      <c r="Q817" t="s">
        <v>14851</v>
      </c>
      <c r="R817" t="s">
        <v>14852</v>
      </c>
      <c r="T817" t="s">
        <v>7330</v>
      </c>
      <c r="U817" t="s">
        <v>347</v>
      </c>
      <c r="V817" t="s">
        <v>77</v>
      </c>
      <c r="X817" t="s">
        <v>11</v>
      </c>
      <c r="Y817" t="s">
        <v>12</v>
      </c>
      <c r="Z817" t="s">
        <v>14853</v>
      </c>
      <c r="AA817" t="s">
        <v>14</v>
      </c>
      <c r="AB817">
        <v>1</v>
      </c>
      <c r="AC817">
        <v>1.69797</v>
      </c>
      <c r="AD817">
        <v>4.2320499999999997E-2</v>
      </c>
      <c r="AE817">
        <v>7.8255000000000005E-2</v>
      </c>
      <c r="AF817" t="s">
        <v>15</v>
      </c>
      <c r="AG817">
        <v>1</v>
      </c>
      <c r="AH817">
        <v>0.47373700000000002</v>
      </c>
      <c r="AI817">
        <v>0.35439199999999998</v>
      </c>
      <c r="AJ817">
        <v>0.51242100000000002</v>
      </c>
      <c r="AK817" t="s">
        <v>15</v>
      </c>
      <c r="AL817">
        <v>206190</v>
      </c>
      <c r="AM817" t="s">
        <v>14854</v>
      </c>
      <c r="AN817" t="s">
        <v>351</v>
      </c>
      <c r="AO817" t="s">
        <v>14855</v>
      </c>
      <c r="AP817" t="s">
        <v>14856</v>
      </c>
      <c r="AR817" t="s">
        <v>14857</v>
      </c>
      <c r="AS817" t="s">
        <v>14858</v>
      </c>
      <c r="AT817" t="s">
        <v>14859</v>
      </c>
      <c r="AU817" t="s">
        <v>14860</v>
      </c>
      <c r="AV817" t="s">
        <v>14861</v>
      </c>
      <c r="AY817" t="s">
        <v>14862</v>
      </c>
      <c r="BA817" t="s">
        <v>14863</v>
      </c>
      <c r="BB817" t="s">
        <v>14864</v>
      </c>
    </row>
    <row r="818" spans="1:54" x14ac:dyDescent="0.25">
      <c r="A818">
        <v>0.639127</v>
      </c>
      <c r="B818">
        <v>0.40879799999999999</v>
      </c>
      <c r="C818">
        <f t="shared" si="12"/>
        <v>-0.23032900000000001</v>
      </c>
      <c r="D818" t="s">
        <v>29</v>
      </c>
      <c r="E818" t="s">
        <v>29</v>
      </c>
      <c r="F818" t="s">
        <v>1</v>
      </c>
      <c r="G818" t="s">
        <v>29</v>
      </c>
      <c r="H818" t="s">
        <v>1</v>
      </c>
      <c r="I818" t="s">
        <v>57109</v>
      </c>
      <c r="J818" t="s">
        <v>14865</v>
      </c>
      <c r="K818" t="s">
        <v>14866</v>
      </c>
      <c r="L818" t="s">
        <v>14867</v>
      </c>
      <c r="M818" t="s">
        <v>2233</v>
      </c>
      <c r="Q818" t="s">
        <v>14868</v>
      </c>
      <c r="R818" t="s">
        <v>14869</v>
      </c>
      <c r="S818" t="s">
        <v>1571</v>
      </c>
      <c r="T818" t="s">
        <v>12389</v>
      </c>
      <c r="U818" t="s">
        <v>9</v>
      </c>
      <c r="V818" t="s">
        <v>408</v>
      </c>
      <c r="X818" t="s">
        <v>11</v>
      </c>
      <c r="Y818" t="s">
        <v>12</v>
      </c>
      <c r="Z818" t="s">
        <v>14870</v>
      </c>
      <c r="AA818" t="s">
        <v>14</v>
      </c>
      <c r="AB818">
        <v>10</v>
      </c>
      <c r="AC818">
        <v>0.664045</v>
      </c>
      <c r="AD818">
        <v>5.1955300000000003E-3</v>
      </c>
      <c r="AE818">
        <v>1.26158E-2</v>
      </c>
      <c r="AF818" t="s">
        <v>15</v>
      </c>
      <c r="AG818">
        <v>17</v>
      </c>
      <c r="AH818">
        <v>0.44754300000000002</v>
      </c>
      <c r="AI818">
        <v>7.98191E-3</v>
      </c>
      <c r="AJ818">
        <v>1.8685299999999998E-2</v>
      </c>
      <c r="AK818" t="s">
        <v>15</v>
      </c>
      <c r="AL818">
        <v>1665360</v>
      </c>
      <c r="AM818" t="s">
        <v>14871</v>
      </c>
      <c r="AO818" t="s">
        <v>14872</v>
      </c>
      <c r="AP818" t="s">
        <v>14873</v>
      </c>
      <c r="AR818" t="s">
        <v>14874</v>
      </c>
      <c r="AT818" t="s">
        <v>14875</v>
      </c>
      <c r="AU818" t="s">
        <v>14876</v>
      </c>
      <c r="AV818" t="s">
        <v>14877</v>
      </c>
      <c r="AY818" t="s">
        <v>14878</v>
      </c>
      <c r="AZ818" t="s">
        <v>14879</v>
      </c>
      <c r="BA818" t="s">
        <v>14880</v>
      </c>
      <c r="BB818" t="s">
        <v>14881</v>
      </c>
    </row>
    <row r="819" spans="1:54" x14ac:dyDescent="0.25">
      <c r="A819">
        <v>3.05498</v>
      </c>
      <c r="B819">
        <v>3.0287299999999999</v>
      </c>
      <c r="C819">
        <f t="shared" si="12"/>
        <v>-2.6250000000000107E-2</v>
      </c>
      <c r="D819" t="s">
        <v>29</v>
      </c>
      <c r="E819" t="s">
        <v>0</v>
      </c>
      <c r="F819" t="s">
        <v>1</v>
      </c>
      <c r="G819" t="s">
        <v>0</v>
      </c>
      <c r="H819" t="s">
        <v>1</v>
      </c>
      <c r="I819" t="s">
        <v>57110</v>
      </c>
      <c r="J819" t="s">
        <v>792</v>
      </c>
      <c r="K819" t="s">
        <v>534</v>
      </c>
      <c r="L819" t="s">
        <v>1162</v>
      </c>
      <c r="M819" t="s">
        <v>241</v>
      </c>
      <c r="N819" t="s">
        <v>241</v>
      </c>
      <c r="Q819" t="s">
        <v>1163</v>
      </c>
      <c r="R819" t="s">
        <v>1164</v>
      </c>
      <c r="S819" t="s">
        <v>1163</v>
      </c>
      <c r="T819" t="s">
        <v>390</v>
      </c>
      <c r="U819" t="s">
        <v>9</v>
      </c>
      <c r="V819" t="s">
        <v>10</v>
      </c>
      <c r="W819" t="s">
        <v>391</v>
      </c>
      <c r="X819" t="s">
        <v>11</v>
      </c>
      <c r="Y819" t="s">
        <v>12</v>
      </c>
      <c r="Z819" t="s">
        <v>1165</v>
      </c>
      <c r="AA819" t="s">
        <v>14</v>
      </c>
      <c r="AB819">
        <v>3</v>
      </c>
      <c r="AC819">
        <v>3.3280500000000002</v>
      </c>
      <c r="AD819" s="1">
        <v>2.3769200000000001E-7</v>
      </c>
      <c r="AE819" s="1">
        <v>2.4485100000000002E-6</v>
      </c>
      <c r="AF819" t="s">
        <v>15</v>
      </c>
      <c r="AG819">
        <v>3</v>
      </c>
      <c r="AH819">
        <v>3.43032</v>
      </c>
      <c r="AI819" s="1">
        <v>1.3162799999999999E-8</v>
      </c>
      <c r="AJ819" s="1">
        <v>1.8343900000000001E-7</v>
      </c>
      <c r="AK819" t="s">
        <v>15</v>
      </c>
      <c r="AL819">
        <v>10751100</v>
      </c>
      <c r="AM819" t="s">
        <v>1166</v>
      </c>
      <c r="AN819" t="s">
        <v>1167</v>
      </c>
      <c r="AO819" t="s">
        <v>1168</v>
      </c>
      <c r="AP819" t="s">
        <v>1169</v>
      </c>
      <c r="AR819" t="s">
        <v>1170</v>
      </c>
      <c r="AT819" t="s">
        <v>1171</v>
      </c>
      <c r="AU819" t="s">
        <v>1172</v>
      </c>
      <c r="AV819" t="s">
        <v>1173</v>
      </c>
      <c r="AW819" t="s">
        <v>399</v>
      </c>
      <c r="BA819" t="s">
        <v>1174</v>
      </c>
    </row>
    <row r="820" spans="1:54" x14ac:dyDescent="0.25">
      <c r="A820">
        <v>0.63563700000000001</v>
      </c>
      <c r="B820">
        <v>0.91320900000000005</v>
      </c>
      <c r="C820">
        <f t="shared" si="12"/>
        <v>0.27757200000000004</v>
      </c>
      <c r="D820" t="s">
        <v>29</v>
      </c>
      <c r="E820" t="s">
        <v>29</v>
      </c>
      <c r="F820" t="s">
        <v>1</v>
      </c>
      <c r="G820" t="s">
        <v>29</v>
      </c>
      <c r="H820" t="s">
        <v>1</v>
      </c>
      <c r="I820" t="s">
        <v>57109</v>
      </c>
      <c r="J820" t="s">
        <v>14899</v>
      </c>
      <c r="K820" t="s">
        <v>14900</v>
      </c>
      <c r="L820" t="s">
        <v>14901</v>
      </c>
      <c r="M820" t="s">
        <v>14902</v>
      </c>
      <c r="N820" t="s">
        <v>14903</v>
      </c>
      <c r="Q820" t="s">
        <v>14904</v>
      </c>
      <c r="R820" t="s">
        <v>14905</v>
      </c>
      <c r="S820" t="s">
        <v>14906</v>
      </c>
      <c r="T820" t="s">
        <v>14907</v>
      </c>
      <c r="U820" t="s">
        <v>9</v>
      </c>
      <c r="V820" t="s">
        <v>266</v>
      </c>
      <c r="X820" t="s">
        <v>11</v>
      </c>
      <c r="Y820" t="s">
        <v>12</v>
      </c>
      <c r="Z820" t="s">
        <v>14908</v>
      </c>
      <c r="AA820" t="s">
        <v>14</v>
      </c>
      <c r="AB820">
        <v>17</v>
      </c>
      <c r="AC820">
        <v>0.83622700000000005</v>
      </c>
      <c r="AD820">
        <v>5.3437199999999997E-3</v>
      </c>
      <c r="AE820">
        <v>1.29214E-2</v>
      </c>
      <c r="AF820" t="s">
        <v>15</v>
      </c>
      <c r="AG820">
        <v>20</v>
      </c>
      <c r="AH820">
        <v>1.2603599999999999</v>
      </c>
      <c r="AI820">
        <v>3.87389E-2</v>
      </c>
      <c r="AJ820">
        <v>7.4717199999999998E-2</v>
      </c>
      <c r="AK820" t="s">
        <v>15</v>
      </c>
      <c r="AL820">
        <v>6607570</v>
      </c>
      <c r="AM820" t="s">
        <v>14909</v>
      </c>
      <c r="AO820" t="s">
        <v>14910</v>
      </c>
      <c r="AP820" t="s">
        <v>14911</v>
      </c>
      <c r="AR820" t="s">
        <v>14912</v>
      </c>
      <c r="AS820" t="s">
        <v>14913</v>
      </c>
      <c r="AT820" t="s">
        <v>14914</v>
      </c>
      <c r="AU820" t="s">
        <v>14915</v>
      </c>
      <c r="AV820" t="s">
        <v>14909</v>
      </c>
      <c r="AW820" t="s">
        <v>14916</v>
      </c>
      <c r="AX820" t="s">
        <v>14917</v>
      </c>
      <c r="AY820" t="s">
        <v>14918</v>
      </c>
      <c r="AZ820" t="s">
        <v>14919</v>
      </c>
      <c r="BA820" t="s">
        <v>14920</v>
      </c>
    </row>
    <row r="821" spans="1:54" x14ac:dyDescent="0.25">
      <c r="A821">
        <v>0.63553800000000005</v>
      </c>
      <c r="B821">
        <v>0.40813500000000003</v>
      </c>
      <c r="C821">
        <f t="shared" si="12"/>
        <v>-0.22740300000000002</v>
      </c>
      <c r="D821" t="s">
        <v>29</v>
      </c>
      <c r="E821" t="s">
        <v>29</v>
      </c>
      <c r="F821" t="s">
        <v>1</v>
      </c>
      <c r="G821" t="s">
        <v>29</v>
      </c>
      <c r="H821" t="s">
        <v>1</v>
      </c>
      <c r="I821" t="s">
        <v>57109</v>
      </c>
      <c r="J821" t="s">
        <v>4160</v>
      </c>
      <c r="K821" t="s">
        <v>534</v>
      </c>
      <c r="L821" t="s">
        <v>14921</v>
      </c>
      <c r="M821" t="s">
        <v>241</v>
      </c>
      <c r="N821" t="s">
        <v>241</v>
      </c>
      <c r="Q821" t="s">
        <v>14922</v>
      </c>
      <c r="R821" t="s">
        <v>14923</v>
      </c>
      <c r="T821" t="s">
        <v>1863</v>
      </c>
      <c r="U821" t="s">
        <v>347</v>
      </c>
      <c r="V821" t="s">
        <v>77</v>
      </c>
      <c r="W821" t="s">
        <v>2802</v>
      </c>
      <c r="X821" t="s">
        <v>11</v>
      </c>
      <c r="Y821" t="s">
        <v>12</v>
      </c>
      <c r="Z821" t="s">
        <v>14924</v>
      </c>
      <c r="AA821" t="s">
        <v>14</v>
      </c>
      <c r="AB821">
        <v>1</v>
      </c>
      <c r="AC821">
        <v>1.7863199999999999</v>
      </c>
      <c r="AD821">
        <v>4.9625799999999998E-2</v>
      </c>
      <c r="AE821">
        <v>8.9698700000000006E-2</v>
      </c>
      <c r="AF821" t="s">
        <v>15</v>
      </c>
      <c r="AG821">
        <v>1</v>
      </c>
      <c r="AH821">
        <v>0.78940399999999999</v>
      </c>
      <c r="AI821">
        <v>0.21292</v>
      </c>
      <c r="AJ821">
        <v>0.325847</v>
      </c>
      <c r="AK821" t="s">
        <v>15</v>
      </c>
      <c r="AL821">
        <v>348010</v>
      </c>
      <c r="AM821" t="s">
        <v>14925</v>
      </c>
      <c r="AO821" t="s">
        <v>14926</v>
      </c>
      <c r="AP821" t="s">
        <v>14927</v>
      </c>
      <c r="AQ821" t="s">
        <v>14928</v>
      </c>
      <c r="AR821" t="s">
        <v>14929</v>
      </c>
      <c r="AT821" t="s">
        <v>14930</v>
      </c>
      <c r="AU821" t="s">
        <v>14931</v>
      </c>
      <c r="AV821" t="s">
        <v>14932</v>
      </c>
      <c r="AW821" t="s">
        <v>1874</v>
      </c>
      <c r="BA821" t="s">
        <v>1875</v>
      </c>
    </row>
    <row r="822" spans="1:54" x14ac:dyDescent="0.25">
      <c r="A822">
        <v>0.63284300000000004</v>
      </c>
      <c r="B822">
        <v>0</v>
      </c>
      <c r="C822">
        <f t="shared" si="12"/>
        <v>-0.63284300000000004</v>
      </c>
      <c r="D822" t="s">
        <v>29</v>
      </c>
      <c r="E822" t="s">
        <v>29</v>
      </c>
      <c r="F822" t="s">
        <v>1</v>
      </c>
      <c r="G822" t="s">
        <v>29</v>
      </c>
      <c r="H822" t="s">
        <v>1</v>
      </c>
      <c r="I822" t="s">
        <v>57109</v>
      </c>
      <c r="J822" t="s">
        <v>14933</v>
      </c>
      <c r="K822" t="s">
        <v>14934</v>
      </c>
      <c r="L822" t="s">
        <v>14935</v>
      </c>
      <c r="M822" t="s">
        <v>14936</v>
      </c>
      <c r="N822" t="s">
        <v>14937</v>
      </c>
      <c r="O822" t="s">
        <v>14938</v>
      </c>
      <c r="Q822" t="s">
        <v>14939</v>
      </c>
      <c r="R822" t="s">
        <v>14940</v>
      </c>
      <c r="U822" t="s">
        <v>3000</v>
      </c>
      <c r="V822" t="s">
        <v>77</v>
      </c>
      <c r="X822" t="s">
        <v>11</v>
      </c>
      <c r="Y822" t="s">
        <v>12</v>
      </c>
      <c r="Z822" t="s">
        <v>14941</v>
      </c>
      <c r="AA822" t="s">
        <v>14</v>
      </c>
      <c r="AB822">
        <v>5</v>
      </c>
      <c r="AC822">
        <v>0.605097</v>
      </c>
      <c r="AD822">
        <v>5.6857699999999997E-2</v>
      </c>
      <c r="AE822">
        <v>0.100922</v>
      </c>
      <c r="AF822" t="s">
        <v>15</v>
      </c>
      <c r="AG822">
        <v>5</v>
      </c>
      <c r="AH822">
        <v>0</v>
      </c>
      <c r="AI822">
        <v>1</v>
      </c>
      <c r="AJ822">
        <v>1</v>
      </c>
      <c r="AK822" t="s">
        <v>15</v>
      </c>
      <c r="AL822">
        <v>121887</v>
      </c>
      <c r="AM822" t="s">
        <v>14942</v>
      </c>
      <c r="AN822" t="s">
        <v>14938</v>
      </c>
      <c r="AO822" t="s">
        <v>14943</v>
      </c>
      <c r="AP822" t="s">
        <v>14944</v>
      </c>
      <c r="AQ822" t="s">
        <v>14945</v>
      </c>
      <c r="AR822" t="s">
        <v>14946</v>
      </c>
      <c r="AT822" t="s">
        <v>14947</v>
      </c>
      <c r="AU822" t="s">
        <v>14948</v>
      </c>
      <c r="AV822" t="s">
        <v>14949</v>
      </c>
      <c r="AX822" t="s">
        <v>14950</v>
      </c>
      <c r="BA822" t="s">
        <v>14951</v>
      </c>
      <c r="BB822" t="s">
        <v>14952</v>
      </c>
    </row>
    <row r="823" spans="1:54" x14ac:dyDescent="0.25">
      <c r="A823">
        <v>0.63276500000000002</v>
      </c>
      <c r="B823">
        <v>1.2319899999999999</v>
      </c>
      <c r="C823">
        <f t="shared" si="12"/>
        <v>0.5992249999999999</v>
      </c>
      <c r="D823" t="s">
        <v>29</v>
      </c>
      <c r="E823" t="s">
        <v>29</v>
      </c>
      <c r="F823" t="s">
        <v>1</v>
      </c>
      <c r="G823" t="s">
        <v>29</v>
      </c>
      <c r="H823" t="s">
        <v>1</v>
      </c>
      <c r="I823" t="s">
        <v>57109</v>
      </c>
      <c r="J823" t="s">
        <v>14953</v>
      </c>
      <c r="K823" t="s">
        <v>14954</v>
      </c>
      <c r="L823" t="s">
        <v>14183</v>
      </c>
      <c r="M823" t="s">
        <v>206</v>
      </c>
      <c r="Q823" t="s">
        <v>14955</v>
      </c>
      <c r="R823" t="s">
        <v>14956</v>
      </c>
      <c r="S823" t="s">
        <v>14957</v>
      </c>
      <c r="U823" t="s">
        <v>9</v>
      </c>
      <c r="V823" t="s">
        <v>266</v>
      </c>
      <c r="X823" t="s">
        <v>11</v>
      </c>
      <c r="Y823" t="s">
        <v>12</v>
      </c>
      <c r="Z823" t="s">
        <v>14958</v>
      </c>
      <c r="AA823" t="s">
        <v>14</v>
      </c>
      <c r="AB823">
        <v>2</v>
      </c>
      <c r="AC823">
        <v>1.22235</v>
      </c>
      <c r="AD823">
        <v>0.250639</v>
      </c>
      <c r="AE823">
        <v>0.37001000000000001</v>
      </c>
      <c r="AF823" t="s">
        <v>15</v>
      </c>
      <c r="AG823">
        <v>2</v>
      </c>
      <c r="AH823">
        <v>1.60334</v>
      </c>
      <c r="AI823">
        <v>7.0248100000000003E-3</v>
      </c>
      <c r="AJ823">
        <v>1.6695399999999999E-2</v>
      </c>
      <c r="AK823" t="s">
        <v>15</v>
      </c>
      <c r="AL823">
        <v>26063400</v>
      </c>
      <c r="AM823" t="s">
        <v>14959</v>
      </c>
      <c r="AO823" t="s">
        <v>14960</v>
      </c>
      <c r="AP823" t="s">
        <v>14961</v>
      </c>
      <c r="AR823" t="s">
        <v>14962</v>
      </c>
      <c r="AS823" t="s">
        <v>14963</v>
      </c>
      <c r="AT823" t="s">
        <v>14964</v>
      </c>
      <c r="AU823" t="s">
        <v>14965</v>
      </c>
      <c r="AV823" t="s">
        <v>14959</v>
      </c>
      <c r="AY823" t="s">
        <v>14966</v>
      </c>
      <c r="BA823" t="s">
        <v>3585</v>
      </c>
    </row>
    <row r="824" spans="1:54" x14ac:dyDescent="0.25">
      <c r="A824">
        <v>0.63075000000000003</v>
      </c>
      <c r="B824">
        <v>0.47792400000000002</v>
      </c>
      <c r="C824">
        <f t="shared" si="12"/>
        <v>-0.15282600000000002</v>
      </c>
      <c r="D824" t="s">
        <v>29</v>
      </c>
      <c r="E824" t="s">
        <v>29</v>
      </c>
      <c r="F824" t="s">
        <v>1</v>
      </c>
      <c r="G824" t="s">
        <v>29</v>
      </c>
      <c r="H824" t="s">
        <v>1</v>
      </c>
      <c r="I824" t="s">
        <v>57109</v>
      </c>
      <c r="J824" t="s">
        <v>14967</v>
      </c>
      <c r="K824" t="s">
        <v>14968</v>
      </c>
      <c r="L824" t="s">
        <v>14969</v>
      </c>
      <c r="M824" t="s">
        <v>5906</v>
      </c>
      <c r="O824" t="s">
        <v>14970</v>
      </c>
      <c r="Q824" t="s">
        <v>14971</v>
      </c>
      <c r="R824" t="s">
        <v>14972</v>
      </c>
      <c r="T824" t="s">
        <v>14973</v>
      </c>
      <c r="U824" t="s">
        <v>347</v>
      </c>
      <c r="V824" t="s">
        <v>77</v>
      </c>
      <c r="X824" t="s">
        <v>11</v>
      </c>
      <c r="Y824" t="s">
        <v>12</v>
      </c>
      <c r="Z824" t="s">
        <v>14974</v>
      </c>
      <c r="AA824" t="s">
        <v>14</v>
      </c>
      <c r="AB824">
        <v>1</v>
      </c>
      <c r="AC824">
        <v>2.13727</v>
      </c>
      <c r="AD824">
        <v>1.9667400000000002E-2</v>
      </c>
      <c r="AE824">
        <v>4.0168099999999998E-2</v>
      </c>
      <c r="AF824" t="s">
        <v>15</v>
      </c>
      <c r="AG824">
        <v>2</v>
      </c>
      <c r="AH824">
        <v>1.10134</v>
      </c>
      <c r="AI824">
        <v>0.12485499999999999</v>
      </c>
      <c r="AJ824">
        <v>0.20455200000000001</v>
      </c>
      <c r="AK824" t="s">
        <v>15</v>
      </c>
      <c r="AL824">
        <v>392830</v>
      </c>
      <c r="AM824" t="s">
        <v>14975</v>
      </c>
      <c r="AN824" t="s">
        <v>14976</v>
      </c>
      <c r="AO824" t="s">
        <v>14977</v>
      </c>
      <c r="AP824" t="s">
        <v>14978</v>
      </c>
      <c r="AR824" t="s">
        <v>14979</v>
      </c>
      <c r="AS824" t="s">
        <v>14980</v>
      </c>
      <c r="AT824" t="s">
        <v>14981</v>
      </c>
      <c r="AU824" t="s">
        <v>14982</v>
      </c>
      <c r="AV824" t="s">
        <v>14975</v>
      </c>
      <c r="AW824" t="s">
        <v>14983</v>
      </c>
      <c r="AY824" t="s">
        <v>14984</v>
      </c>
      <c r="BA824" t="s">
        <v>14985</v>
      </c>
      <c r="BB824" t="s">
        <v>14986</v>
      </c>
    </row>
    <row r="825" spans="1:54" x14ac:dyDescent="0.25">
      <c r="A825">
        <v>0.63021400000000005</v>
      </c>
      <c r="B825">
        <v>0.23384199999999999</v>
      </c>
      <c r="C825">
        <f t="shared" si="12"/>
        <v>-0.39637200000000006</v>
      </c>
      <c r="D825" t="s">
        <v>29</v>
      </c>
      <c r="E825" t="s">
        <v>29</v>
      </c>
      <c r="F825" t="s">
        <v>1</v>
      </c>
      <c r="G825" t="s">
        <v>29</v>
      </c>
      <c r="H825" t="s">
        <v>1</v>
      </c>
      <c r="I825" t="s">
        <v>57109</v>
      </c>
      <c r="J825" t="s">
        <v>14987</v>
      </c>
      <c r="K825" t="s">
        <v>14988</v>
      </c>
      <c r="L825" t="s">
        <v>14989</v>
      </c>
      <c r="M825" t="s">
        <v>14990</v>
      </c>
      <c r="N825" t="s">
        <v>14991</v>
      </c>
      <c r="Q825" t="s">
        <v>14992</v>
      </c>
      <c r="R825" t="s">
        <v>14993</v>
      </c>
      <c r="T825" t="s">
        <v>14994</v>
      </c>
      <c r="U825" t="s">
        <v>76</v>
      </c>
      <c r="V825" t="s">
        <v>77</v>
      </c>
      <c r="X825" t="s">
        <v>11</v>
      </c>
      <c r="Y825" t="s">
        <v>12</v>
      </c>
      <c r="Z825" t="s">
        <v>14995</v>
      </c>
      <c r="AA825" t="s">
        <v>14</v>
      </c>
      <c r="AB825">
        <v>2</v>
      </c>
      <c r="AC825">
        <v>3.01376</v>
      </c>
      <c r="AD825">
        <v>0.35187000000000002</v>
      </c>
      <c r="AE825">
        <v>0.502112</v>
      </c>
      <c r="AF825" t="s">
        <v>15</v>
      </c>
      <c r="AG825">
        <v>2</v>
      </c>
      <c r="AH825">
        <v>0.88569500000000001</v>
      </c>
      <c r="AI825">
        <v>0.40744399999999997</v>
      </c>
      <c r="AJ825">
        <v>0.58269800000000005</v>
      </c>
      <c r="AK825" t="s">
        <v>15</v>
      </c>
      <c r="AL825">
        <v>165801</v>
      </c>
      <c r="AM825" t="s">
        <v>14996</v>
      </c>
      <c r="AO825" t="s">
        <v>14997</v>
      </c>
      <c r="AP825" t="s">
        <v>14998</v>
      </c>
      <c r="AR825" t="s">
        <v>14999</v>
      </c>
      <c r="AS825" t="s">
        <v>15000</v>
      </c>
      <c r="AT825" t="s">
        <v>15001</v>
      </c>
      <c r="AU825" t="s">
        <v>15002</v>
      </c>
      <c r="AV825" t="s">
        <v>15003</v>
      </c>
      <c r="AX825" t="s">
        <v>15004</v>
      </c>
      <c r="AY825" t="s">
        <v>15005</v>
      </c>
      <c r="AZ825" t="s">
        <v>15006</v>
      </c>
      <c r="BA825" t="s">
        <v>15007</v>
      </c>
    </row>
    <row r="826" spans="1:54" x14ac:dyDescent="0.25">
      <c r="A826">
        <v>0.629467</v>
      </c>
      <c r="B826">
        <v>0.48075000000000001</v>
      </c>
      <c r="C826">
        <f t="shared" si="12"/>
        <v>-0.14871699999999999</v>
      </c>
      <c r="D826" t="s">
        <v>29</v>
      </c>
      <c r="E826" t="s">
        <v>29</v>
      </c>
      <c r="F826" t="s">
        <v>1</v>
      </c>
      <c r="G826" t="s">
        <v>29</v>
      </c>
      <c r="H826" t="s">
        <v>1</v>
      </c>
      <c r="I826" t="s">
        <v>57109</v>
      </c>
      <c r="J826" t="s">
        <v>15008</v>
      </c>
      <c r="K826" t="s">
        <v>15009</v>
      </c>
      <c r="L826" t="s">
        <v>15010</v>
      </c>
      <c r="M826" t="s">
        <v>10870</v>
      </c>
      <c r="N826" t="s">
        <v>4653</v>
      </c>
      <c r="Q826" t="s">
        <v>15011</v>
      </c>
      <c r="R826" t="s">
        <v>15012</v>
      </c>
      <c r="S826" t="s">
        <v>15013</v>
      </c>
      <c r="T826" t="s">
        <v>15014</v>
      </c>
      <c r="U826" t="s">
        <v>996</v>
      </c>
      <c r="V826" t="s">
        <v>10</v>
      </c>
      <c r="X826" t="s">
        <v>11</v>
      </c>
      <c r="Y826" t="s">
        <v>12</v>
      </c>
      <c r="Z826" t="s">
        <v>15015</v>
      </c>
      <c r="AA826" t="s">
        <v>14</v>
      </c>
      <c r="AB826">
        <v>1</v>
      </c>
      <c r="AC826">
        <v>2.2234400000000001</v>
      </c>
      <c r="AD826">
        <v>1.6962399999999999E-2</v>
      </c>
      <c r="AE826">
        <v>3.5291599999999999E-2</v>
      </c>
      <c r="AF826" t="s">
        <v>15</v>
      </c>
      <c r="AG826">
        <v>1</v>
      </c>
      <c r="AH826">
        <v>1.1430800000000001</v>
      </c>
      <c r="AI826">
        <v>9.6445600000000006E-2</v>
      </c>
      <c r="AJ826">
        <v>0.16331899999999999</v>
      </c>
      <c r="AK826" t="s">
        <v>15</v>
      </c>
      <c r="AL826">
        <v>294136</v>
      </c>
      <c r="AM826" t="s">
        <v>15016</v>
      </c>
      <c r="AO826" t="s">
        <v>15017</v>
      </c>
      <c r="AP826" t="s">
        <v>15018</v>
      </c>
      <c r="AR826" t="s">
        <v>15019</v>
      </c>
      <c r="AS826" t="s">
        <v>15020</v>
      </c>
      <c r="AT826" t="s">
        <v>15021</v>
      </c>
      <c r="AU826" t="s">
        <v>15022</v>
      </c>
      <c r="AV826" t="s">
        <v>15023</v>
      </c>
      <c r="AY826" t="s">
        <v>15024</v>
      </c>
      <c r="BA826" t="s">
        <v>15025</v>
      </c>
    </row>
    <row r="827" spans="1:54" x14ac:dyDescent="0.25">
      <c r="A827">
        <v>0.62879600000000002</v>
      </c>
      <c r="B827">
        <v>0.39668100000000001</v>
      </c>
      <c r="C827">
        <f t="shared" si="12"/>
        <v>-0.23211500000000002</v>
      </c>
      <c r="D827" t="s">
        <v>29</v>
      </c>
      <c r="E827" t="s">
        <v>29</v>
      </c>
      <c r="F827" t="s">
        <v>1</v>
      </c>
      <c r="G827" t="s">
        <v>29</v>
      </c>
      <c r="H827" t="s">
        <v>1</v>
      </c>
      <c r="I827" t="s">
        <v>57109</v>
      </c>
      <c r="J827" t="s">
        <v>15026</v>
      </c>
      <c r="K827" t="s">
        <v>15027</v>
      </c>
      <c r="L827" t="s">
        <v>15028</v>
      </c>
      <c r="M827" t="s">
        <v>11581</v>
      </c>
      <c r="N827" t="s">
        <v>3405</v>
      </c>
      <c r="O827" t="s">
        <v>15029</v>
      </c>
      <c r="R827" t="s">
        <v>15030</v>
      </c>
      <c r="T827" t="s">
        <v>15031</v>
      </c>
      <c r="U827" t="s">
        <v>306</v>
      </c>
      <c r="V827" t="s">
        <v>77</v>
      </c>
      <c r="X827" t="s">
        <v>11</v>
      </c>
      <c r="Y827" t="s">
        <v>12</v>
      </c>
      <c r="Z827" t="s">
        <v>15032</v>
      </c>
      <c r="AA827" t="s">
        <v>14</v>
      </c>
      <c r="AB827">
        <v>1</v>
      </c>
      <c r="AC827">
        <v>1.91198</v>
      </c>
      <c r="AD827">
        <v>4.13286E-2</v>
      </c>
      <c r="AE827">
        <v>7.6715199999999997E-2</v>
      </c>
      <c r="AF827" t="s">
        <v>15</v>
      </c>
      <c r="AG827">
        <v>1</v>
      </c>
      <c r="AH827">
        <v>1.1175200000000001</v>
      </c>
      <c r="AI827">
        <v>0.130079</v>
      </c>
      <c r="AJ827">
        <v>0.21226200000000001</v>
      </c>
      <c r="AK827" t="s">
        <v>15</v>
      </c>
      <c r="AL827">
        <v>193944</v>
      </c>
      <c r="AM827" t="s">
        <v>15033</v>
      </c>
      <c r="AN827" t="s">
        <v>15034</v>
      </c>
      <c r="AO827" t="s">
        <v>15035</v>
      </c>
      <c r="AP827" t="s">
        <v>15036</v>
      </c>
      <c r="AR827" t="s">
        <v>15037</v>
      </c>
      <c r="AS827" t="s">
        <v>15038</v>
      </c>
      <c r="AT827" t="s">
        <v>15039</v>
      </c>
      <c r="AU827" t="s">
        <v>15040</v>
      </c>
      <c r="AV827" t="s">
        <v>15041</v>
      </c>
      <c r="AW827" t="s">
        <v>15042</v>
      </c>
      <c r="AY827" t="s">
        <v>15043</v>
      </c>
      <c r="BA827" t="s">
        <v>15044</v>
      </c>
      <c r="BB827" t="s">
        <v>15045</v>
      </c>
    </row>
    <row r="828" spans="1:54" x14ac:dyDescent="0.25">
      <c r="A828">
        <v>0.62773100000000004</v>
      </c>
      <c r="B828">
        <v>7.0008100000000004E-2</v>
      </c>
      <c r="C828">
        <f t="shared" si="12"/>
        <v>-0.55772290000000002</v>
      </c>
      <c r="D828" t="s">
        <v>29</v>
      </c>
      <c r="E828" t="s">
        <v>29</v>
      </c>
      <c r="F828" t="s">
        <v>1</v>
      </c>
      <c r="G828" t="s">
        <v>29</v>
      </c>
      <c r="H828" t="s">
        <v>1</v>
      </c>
      <c r="I828" t="s">
        <v>57109</v>
      </c>
      <c r="J828" t="s">
        <v>15046</v>
      </c>
      <c r="K828" t="s">
        <v>4890</v>
      </c>
      <c r="L828" t="s">
        <v>15047</v>
      </c>
      <c r="M828" t="s">
        <v>15048</v>
      </c>
      <c r="N828" t="s">
        <v>8003</v>
      </c>
      <c r="Q828" t="s">
        <v>8005</v>
      </c>
      <c r="R828" t="s">
        <v>15049</v>
      </c>
      <c r="T828" t="s">
        <v>8007</v>
      </c>
      <c r="U828" t="s">
        <v>347</v>
      </c>
      <c r="V828" t="s">
        <v>77</v>
      </c>
      <c r="X828" t="s">
        <v>11</v>
      </c>
      <c r="Y828" t="s">
        <v>12</v>
      </c>
      <c r="Z828" t="s">
        <v>15050</v>
      </c>
      <c r="AA828" t="s">
        <v>14</v>
      </c>
      <c r="AB828">
        <v>2</v>
      </c>
      <c r="AC828">
        <v>1.7343299999999999</v>
      </c>
      <c r="AD828">
        <v>1.0448000000000001E-2</v>
      </c>
      <c r="AE828">
        <v>2.2925299999999999E-2</v>
      </c>
      <c r="AF828" t="s">
        <v>15</v>
      </c>
      <c r="AG828">
        <v>2</v>
      </c>
      <c r="AH828">
        <v>0.18632099999999999</v>
      </c>
      <c r="AI828">
        <v>0.55024700000000004</v>
      </c>
      <c r="AJ828">
        <v>0.76229199999999997</v>
      </c>
      <c r="AK828" t="s">
        <v>15</v>
      </c>
      <c r="AL828">
        <v>120201</v>
      </c>
      <c r="AM828" t="s">
        <v>15051</v>
      </c>
      <c r="AO828" t="s">
        <v>15052</v>
      </c>
      <c r="AP828" t="s">
        <v>15053</v>
      </c>
      <c r="AR828" t="s">
        <v>15054</v>
      </c>
      <c r="AT828" t="s">
        <v>15055</v>
      </c>
      <c r="AU828" t="s">
        <v>15056</v>
      </c>
      <c r="AV828" t="s">
        <v>15057</v>
      </c>
      <c r="AW828" t="s">
        <v>15058</v>
      </c>
      <c r="AX828" t="s">
        <v>8018</v>
      </c>
      <c r="AY828" t="s">
        <v>15059</v>
      </c>
      <c r="AZ828" t="s">
        <v>15060</v>
      </c>
      <c r="BA828" t="s">
        <v>15061</v>
      </c>
    </row>
    <row r="829" spans="1:54" x14ac:dyDescent="0.25">
      <c r="A829">
        <v>0.62763100000000005</v>
      </c>
      <c r="B829">
        <v>0</v>
      </c>
      <c r="C829">
        <f t="shared" si="12"/>
        <v>-0.62763100000000005</v>
      </c>
      <c r="D829" t="s">
        <v>29</v>
      </c>
      <c r="E829" t="s">
        <v>29</v>
      </c>
      <c r="F829" t="s">
        <v>1</v>
      </c>
      <c r="G829" t="s">
        <v>29</v>
      </c>
      <c r="H829" t="s">
        <v>1</v>
      </c>
      <c r="I829" t="s">
        <v>57109</v>
      </c>
      <c r="J829" t="s">
        <v>15062</v>
      </c>
      <c r="K829" t="s">
        <v>15063</v>
      </c>
      <c r="L829" t="s">
        <v>15064</v>
      </c>
      <c r="M829" t="s">
        <v>15065</v>
      </c>
      <c r="N829" t="s">
        <v>5973</v>
      </c>
      <c r="O829" t="s">
        <v>502</v>
      </c>
      <c r="Q829" t="s">
        <v>15066</v>
      </c>
      <c r="R829" t="s">
        <v>15067</v>
      </c>
      <c r="S829" t="s">
        <v>15068</v>
      </c>
      <c r="U829" t="s">
        <v>347</v>
      </c>
      <c r="V829" t="s">
        <v>77</v>
      </c>
      <c r="X829" t="s">
        <v>11</v>
      </c>
      <c r="Y829" t="s">
        <v>12</v>
      </c>
      <c r="Z829" t="s">
        <v>15069</v>
      </c>
      <c r="AA829" t="s">
        <v>14</v>
      </c>
      <c r="AB829">
        <v>2</v>
      </c>
      <c r="AC829">
        <v>1.92557</v>
      </c>
      <c r="AD829">
        <v>2.4689400000000002E-3</v>
      </c>
      <c r="AE829">
        <v>6.7229000000000004E-3</v>
      </c>
      <c r="AF829" t="s">
        <v>15</v>
      </c>
      <c r="AG829">
        <v>2</v>
      </c>
      <c r="AH829">
        <v>0</v>
      </c>
      <c r="AI829">
        <v>1</v>
      </c>
      <c r="AJ829">
        <v>1</v>
      </c>
      <c r="AK829" t="s">
        <v>15</v>
      </c>
      <c r="AL829">
        <v>998319</v>
      </c>
      <c r="AM829" t="s">
        <v>15070</v>
      </c>
      <c r="AN829" t="s">
        <v>15071</v>
      </c>
      <c r="AO829" t="s">
        <v>15072</v>
      </c>
      <c r="AP829" t="s">
        <v>15073</v>
      </c>
      <c r="AR829" t="s">
        <v>15074</v>
      </c>
      <c r="AS829" t="s">
        <v>15075</v>
      </c>
      <c r="AT829" t="s">
        <v>15076</v>
      </c>
      <c r="AU829" t="s">
        <v>15077</v>
      </c>
      <c r="AV829" t="s">
        <v>15070</v>
      </c>
      <c r="AW829" t="s">
        <v>15078</v>
      </c>
      <c r="AX829" t="s">
        <v>15079</v>
      </c>
      <c r="AY829" t="s">
        <v>15080</v>
      </c>
      <c r="BA829" t="s">
        <v>15081</v>
      </c>
      <c r="BB829" t="s">
        <v>15082</v>
      </c>
    </row>
    <row r="830" spans="1:54" x14ac:dyDescent="0.25">
      <c r="A830">
        <v>0.627336</v>
      </c>
      <c r="B830">
        <v>0.23943999999999999</v>
      </c>
      <c r="C830">
        <f t="shared" si="12"/>
        <v>-0.38789600000000002</v>
      </c>
      <c r="D830" t="s">
        <v>29</v>
      </c>
      <c r="E830" t="s">
        <v>29</v>
      </c>
      <c r="F830" t="s">
        <v>1</v>
      </c>
      <c r="G830" t="s">
        <v>29</v>
      </c>
      <c r="H830" t="s">
        <v>1</v>
      </c>
      <c r="I830" t="s">
        <v>57109</v>
      </c>
      <c r="J830" t="s">
        <v>15083</v>
      </c>
      <c r="L830" t="s">
        <v>15084</v>
      </c>
      <c r="R830" t="s">
        <v>15085</v>
      </c>
      <c r="T830" t="s">
        <v>1039</v>
      </c>
      <c r="U830" t="s">
        <v>145</v>
      </c>
      <c r="V830" t="s">
        <v>77</v>
      </c>
      <c r="X830" t="s">
        <v>11</v>
      </c>
      <c r="Y830" t="s">
        <v>12</v>
      </c>
      <c r="Z830" t="s">
        <v>15086</v>
      </c>
      <c r="AA830" t="s">
        <v>14</v>
      </c>
      <c r="AB830">
        <v>1</v>
      </c>
      <c r="AC830">
        <v>1.9177500000000001</v>
      </c>
      <c r="AD830">
        <v>2.8882600000000001E-2</v>
      </c>
      <c r="AE830">
        <v>5.5984300000000001E-2</v>
      </c>
      <c r="AF830" t="s">
        <v>15</v>
      </c>
      <c r="AG830">
        <v>1</v>
      </c>
      <c r="AH830">
        <v>0.87975099999999995</v>
      </c>
      <c r="AI830">
        <v>0.197626</v>
      </c>
      <c r="AJ830">
        <v>0.30472100000000002</v>
      </c>
      <c r="AK830" t="s">
        <v>15</v>
      </c>
      <c r="AL830">
        <v>292065</v>
      </c>
      <c r="AM830" t="s">
        <v>15087</v>
      </c>
      <c r="AO830" t="s">
        <v>15088</v>
      </c>
      <c r="AP830" t="s">
        <v>15089</v>
      </c>
      <c r="AR830" t="s">
        <v>15090</v>
      </c>
      <c r="AS830" t="s">
        <v>15091</v>
      </c>
      <c r="AT830" t="s">
        <v>15092</v>
      </c>
      <c r="AU830" t="s">
        <v>15093</v>
      </c>
      <c r="AV830" t="s">
        <v>15094</v>
      </c>
      <c r="AY830" t="s">
        <v>15095</v>
      </c>
      <c r="AZ830" t="s">
        <v>15096</v>
      </c>
      <c r="BA830" t="s">
        <v>15097</v>
      </c>
    </row>
    <row r="831" spans="1:54" x14ac:dyDescent="0.25">
      <c r="A831">
        <v>1.41621</v>
      </c>
      <c r="B831">
        <v>1.38974</v>
      </c>
      <c r="C831">
        <f t="shared" si="12"/>
        <v>-2.6469999999999994E-2</v>
      </c>
      <c r="D831" t="s">
        <v>29</v>
      </c>
      <c r="E831" t="s">
        <v>0</v>
      </c>
      <c r="F831" t="s">
        <v>1</v>
      </c>
      <c r="G831" t="s">
        <v>0</v>
      </c>
      <c r="H831" t="s">
        <v>1</v>
      </c>
      <c r="I831" t="s">
        <v>57110</v>
      </c>
      <c r="J831" t="s">
        <v>7576</v>
      </c>
      <c r="K831" t="s">
        <v>7577</v>
      </c>
      <c r="L831" t="s">
        <v>7578</v>
      </c>
      <c r="M831" t="s">
        <v>7579</v>
      </c>
      <c r="N831" t="s">
        <v>7580</v>
      </c>
      <c r="O831" t="s">
        <v>7581</v>
      </c>
      <c r="Q831" t="s">
        <v>7582</v>
      </c>
      <c r="R831" t="s">
        <v>7583</v>
      </c>
      <c r="T831" t="s">
        <v>7584</v>
      </c>
      <c r="U831" t="s">
        <v>996</v>
      </c>
      <c r="V831" t="s">
        <v>408</v>
      </c>
      <c r="X831" t="s">
        <v>11</v>
      </c>
      <c r="Y831" t="s">
        <v>12</v>
      </c>
      <c r="Z831" t="s">
        <v>7585</v>
      </c>
      <c r="AA831" t="s">
        <v>14</v>
      </c>
      <c r="AB831">
        <v>1</v>
      </c>
      <c r="AC831">
        <v>4.3857900000000001</v>
      </c>
      <c r="AD831">
        <v>4.2597000000000002E-4</v>
      </c>
      <c r="AE831">
        <v>1.5330299999999999E-3</v>
      </c>
      <c r="AF831" t="s">
        <v>15</v>
      </c>
      <c r="AG831">
        <v>1</v>
      </c>
      <c r="AH831">
        <v>4.3612799999999998</v>
      </c>
      <c r="AI831">
        <v>1.4001399999999999E-4</v>
      </c>
      <c r="AJ831">
        <v>6.0260900000000004E-4</v>
      </c>
      <c r="AK831" t="s">
        <v>15</v>
      </c>
      <c r="AL831">
        <v>336206</v>
      </c>
      <c r="AM831" t="s">
        <v>7586</v>
      </c>
      <c r="AN831" t="s">
        <v>7587</v>
      </c>
      <c r="AO831" t="s">
        <v>7588</v>
      </c>
      <c r="AP831" t="s">
        <v>7589</v>
      </c>
      <c r="AR831" t="s">
        <v>7590</v>
      </c>
      <c r="AS831" t="s">
        <v>7591</v>
      </c>
      <c r="AT831" t="s">
        <v>7592</v>
      </c>
      <c r="AU831" t="s">
        <v>7593</v>
      </c>
      <c r="AV831" t="s">
        <v>7594</v>
      </c>
      <c r="AY831" t="s">
        <v>7595</v>
      </c>
      <c r="BA831" t="s">
        <v>7596</v>
      </c>
      <c r="BB831" t="s">
        <v>7597</v>
      </c>
    </row>
    <row r="832" spans="1:54" x14ac:dyDescent="0.25">
      <c r="A832">
        <v>0.62390299999999999</v>
      </c>
      <c r="B832">
        <v>0.75079399999999996</v>
      </c>
      <c r="C832">
        <f t="shared" si="12"/>
        <v>0.12689099999999998</v>
      </c>
      <c r="D832" t="s">
        <v>29</v>
      </c>
      <c r="E832" t="s">
        <v>29</v>
      </c>
      <c r="F832" t="s">
        <v>1</v>
      </c>
      <c r="G832" t="s">
        <v>29</v>
      </c>
      <c r="H832" t="s">
        <v>1</v>
      </c>
      <c r="I832" t="s">
        <v>57109</v>
      </c>
      <c r="J832" t="s">
        <v>15117</v>
      </c>
      <c r="K832" t="s">
        <v>15118</v>
      </c>
      <c r="L832" t="s">
        <v>15119</v>
      </c>
      <c r="M832" t="s">
        <v>2632</v>
      </c>
      <c r="Q832" t="s">
        <v>15120</v>
      </c>
      <c r="R832" t="s">
        <v>15121</v>
      </c>
      <c r="T832" t="s">
        <v>15122</v>
      </c>
      <c r="U832" t="s">
        <v>9</v>
      </c>
      <c r="V832" t="s">
        <v>77</v>
      </c>
      <c r="X832" t="s">
        <v>229</v>
      </c>
      <c r="Y832" t="s">
        <v>12</v>
      </c>
      <c r="Z832" t="s">
        <v>15123</v>
      </c>
      <c r="AA832" t="s">
        <v>14</v>
      </c>
      <c r="AB832">
        <v>2</v>
      </c>
      <c r="AC832">
        <v>0.76055700000000004</v>
      </c>
      <c r="AD832">
        <v>0.11386</v>
      </c>
      <c r="AE832">
        <v>0.185304</v>
      </c>
      <c r="AF832" t="s">
        <v>15</v>
      </c>
      <c r="AG832">
        <v>2</v>
      </c>
      <c r="AH832">
        <v>1.0584800000000001</v>
      </c>
      <c r="AI832">
        <v>3.20965E-2</v>
      </c>
      <c r="AJ832">
        <v>6.3822699999999996E-2</v>
      </c>
      <c r="AK832" t="s">
        <v>15</v>
      </c>
      <c r="AL832">
        <v>181448</v>
      </c>
      <c r="AM832" t="s">
        <v>15124</v>
      </c>
      <c r="AO832" t="s">
        <v>15125</v>
      </c>
      <c r="AP832" t="s">
        <v>15126</v>
      </c>
      <c r="AQ832" t="s">
        <v>15127</v>
      </c>
      <c r="AR832" t="s">
        <v>15128</v>
      </c>
      <c r="AS832" t="s">
        <v>15129</v>
      </c>
      <c r="AT832" t="s">
        <v>15130</v>
      </c>
      <c r="AU832" t="s">
        <v>15131</v>
      </c>
      <c r="AV832" t="s">
        <v>15124</v>
      </c>
      <c r="AY832" t="s">
        <v>15132</v>
      </c>
      <c r="BA832" t="s">
        <v>15133</v>
      </c>
    </row>
    <row r="833" spans="1:54" x14ac:dyDescent="0.25">
      <c r="A833">
        <v>0.62292000000000003</v>
      </c>
      <c r="B833">
        <v>0.41679300000000002</v>
      </c>
      <c r="C833">
        <f t="shared" si="12"/>
        <v>-0.206127</v>
      </c>
      <c r="D833" t="s">
        <v>29</v>
      </c>
      <c r="E833" t="s">
        <v>29</v>
      </c>
      <c r="F833" t="s">
        <v>1</v>
      </c>
      <c r="G833" t="s">
        <v>29</v>
      </c>
      <c r="H833" t="s">
        <v>1</v>
      </c>
      <c r="I833" t="s">
        <v>57109</v>
      </c>
      <c r="J833" t="s">
        <v>15134</v>
      </c>
      <c r="K833" t="s">
        <v>5951</v>
      </c>
      <c r="L833" t="s">
        <v>15135</v>
      </c>
      <c r="Q833" t="s">
        <v>76</v>
      </c>
      <c r="R833" t="s">
        <v>15136</v>
      </c>
      <c r="U833" t="s">
        <v>9</v>
      </c>
      <c r="V833" t="s">
        <v>59</v>
      </c>
      <c r="W833" t="s">
        <v>15137</v>
      </c>
      <c r="X833" t="s">
        <v>11</v>
      </c>
      <c r="Y833" t="s">
        <v>12</v>
      </c>
      <c r="Z833" t="s">
        <v>15138</v>
      </c>
      <c r="AA833" t="s">
        <v>14</v>
      </c>
      <c r="AB833">
        <v>2</v>
      </c>
      <c r="AC833">
        <v>1.3182700000000001</v>
      </c>
      <c r="AD833">
        <v>2.9536199999999999E-2</v>
      </c>
      <c r="AE833">
        <v>5.7136300000000001E-2</v>
      </c>
      <c r="AF833" t="s">
        <v>15</v>
      </c>
      <c r="AG833">
        <v>1</v>
      </c>
      <c r="AH833">
        <v>1.2458100000000001</v>
      </c>
      <c r="AI833">
        <v>8.2446699999999998E-2</v>
      </c>
      <c r="AJ833">
        <v>0.143015</v>
      </c>
      <c r="AK833" t="s">
        <v>15</v>
      </c>
      <c r="AL833">
        <v>10694900</v>
      </c>
      <c r="AM833" t="s">
        <v>15139</v>
      </c>
      <c r="AO833" t="s">
        <v>15140</v>
      </c>
      <c r="AP833" t="s">
        <v>15141</v>
      </c>
      <c r="AR833" t="s">
        <v>15142</v>
      </c>
      <c r="AT833" t="s">
        <v>15143</v>
      </c>
      <c r="AU833" t="s">
        <v>15144</v>
      </c>
      <c r="AV833" t="s">
        <v>15139</v>
      </c>
      <c r="AW833" t="s">
        <v>15145</v>
      </c>
      <c r="AY833" t="s">
        <v>15146</v>
      </c>
      <c r="AZ833" t="s">
        <v>15147</v>
      </c>
    </row>
    <row r="834" spans="1:54" x14ac:dyDescent="0.25">
      <c r="A834">
        <v>0.62160899999999997</v>
      </c>
      <c r="B834" s="1">
        <v>1.04478E-18</v>
      </c>
      <c r="C834">
        <f t="shared" si="12"/>
        <v>-0.62160899999999997</v>
      </c>
      <c r="D834" t="s">
        <v>29</v>
      </c>
      <c r="E834" t="s">
        <v>29</v>
      </c>
      <c r="F834" t="s">
        <v>1</v>
      </c>
      <c r="G834" t="s">
        <v>29</v>
      </c>
      <c r="H834" t="s">
        <v>1</v>
      </c>
      <c r="I834" t="s">
        <v>57109</v>
      </c>
      <c r="J834" t="s">
        <v>15148</v>
      </c>
      <c r="K834" t="s">
        <v>15149</v>
      </c>
      <c r="L834" t="s">
        <v>15150</v>
      </c>
      <c r="M834" t="s">
        <v>3614</v>
      </c>
      <c r="Q834" t="s">
        <v>15151</v>
      </c>
      <c r="R834" t="s">
        <v>15152</v>
      </c>
      <c r="S834" t="s">
        <v>15151</v>
      </c>
      <c r="T834" t="s">
        <v>15153</v>
      </c>
      <c r="U834" t="s">
        <v>996</v>
      </c>
      <c r="V834" t="s">
        <v>77</v>
      </c>
      <c r="W834" t="s">
        <v>15154</v>
      </c>
      <c r="X834" t="s">
        <v>11</v>
      </c>
      <c r="Y834" t="s">
        <v>12</v>
      </c>
      <c r="Z834" t="s">
        <v>15155</v>
      </c>
      <c r="AA834" t="s">
        <v>14</v>
      </c>
      <c r="AB834">
        <v>1</v>
      </c>
      <c r="AC834">
        <v>2.09287</v>
      </c>
      <c r="AD834">
        <v>2.13729E-2</v>
      </c>
      <c r="AE834">
        <v>4.31939E-2</v>
      </c>
      <c r="AF834" t="s">
        <v>15</v>
      </c>
      <c r="AG834">
        <v>1</v>
      </c>
      <c r="AH834" s="1">
        <v>3.1622400000000001E-18</v>
      </c>
      <c r="AI834">
        <v>1</v>
      </c>
      <c r="AJ834">
        <v>1</v>
      </c>
      <c r="AK834" t="s">
        <v>15</v>
      </c>
      <c r="AL834">
        <v>938487</v>
      </c>
      <c r="AM834" t="s">
        <v>15156</v>
      </c>
      <c r="AO834" t="s">
        <v>15157</v>
      </c>
      <c r="AP834" t="s">
        <v>15158</v>
      </c>
      <c r="AQ834" t="s">
        <v>15159</v>
      </c>
      <c r="AR834" t="s">
        <v>15160</v>
      </c>
      <c r="AS834" t="s">
        <v>15161</v>
      </c>
      <c r="AT834" t="s">
        <v>15162</v>
      </c>
      <c r="AU834" t="s">
        <v>15163</v>
      </c>
      <c r="AV834" t="s">
        <v>15156</v>
      </c>
      <c r="AW834" t="s">
        <v>15164</v>
      </c>
      <c r="AY834" t="s">
        <v>15165</v>
      </c>
      <c r="BA834" t="s">
        <v>15166</v>
      </c>
    </row>
    <row r="835" spans="1:54" x14ac:dyDescent="0.25">
      <c r="A835">
        <v>0.62150499999999997</v>
      </c>
      <c r="B835">
        <v>0.38550400000000001</v>
      </c>
      <c r="C835">
        <f t="shared" ref="C835:C898" si="13">B835-A835</f>
        <v>-0.23600099999999996</v>
      </c>
      <c r="D835" t="s">
        <v>29</v>
      </c>
      <c r="E835" t="s">
        <v>29</v>
      </c>
      <c r="F835" t="s">
        <v>1</v>
      </c>
      <c r="G835" t="s">
        <v>29</v>
      </c>
      <c r="H835" t="s">
        <v>1</v>
      </c>
      <c r="I835" t="s">
        <v>57109</v>
      </c>
      <c r="J835" t="s">
        <v>15167</v>
      </c>
      <c r="K835" t="s">
        <v>15168</v>
      </c>
      <c r="L835" t="s">
        <v>15169</v>
      </c>
      <c r="M835" t="s">
        <v>15170</v>
      </c>
      <c r="N835" t="s">
        <v>15171</v>
      </c>
      <c r="O835" t="s">
        <v>9414</v>
      </c>
      <c r="Q835" t="s">
        <v>15172</v>
      </c>
      <c r="R835" t="s">
        <v>15173</v>
      </c>
      <c r="S835" t="s">
        <v>15174</v>
      </c>
      <c r="T835" t="s">
        <v>15175</v>
      </c>
      <c r="V835" t="s">
        <v>266</v>
      </c>
      <c r="W835" t="s">
        <v>15176</v>
      </c>
      <c r="X835" t="s">
        <v>11</v>
      </c>
      <c r="Y835" t="s">
        <v>12</v>
      </c>
      <c r="Z835" t="s">
        <v>15177</v>
      </c>
      <c r="AA835" t="s">
        <v>14</v>
      </c>
      <c r="AB835">
        <v>10</v>
      </c>
      <c r="AC835">
        <v>0.94713700000000001</v>
      </c>
      <c r="AD835">
        <v>1.6112400000000001E-4</v>
      </c>
      <c r="AE835">
        <v>6.72395E-4</v>
      </c>
      <c r="AF835" t="s">
        <v>15</v>
      </c>
      <c r="AG835">
        <v>11</v>
      </c>
      <c r="AH835">
        <v>0.59512200000000004</v>
      </c>
      <c r="AI835">
        <v>4.6238599999999996E-3</v>
      </c>
      <c r="AJ835">
        <v>1.1657499999999999E-2</v>
      </c>
      <c r="AK835" t="s">
        <v>15</v>
      </c>
      <c r="AL835">
        <v>313762</v>
      </c>
      <c r="AM835" t="s">
        <v>15178</v>
      </c>
      <c r="AO835" t="s">
        <v>15179</v>
      </c>
      <c r="AP835" t="s">
        <v>15180</v>
      </c>
      <c r="AR835" t="s">
        <v>15181</v>
      </c>
      <c r="AS835" t="s">
        <v>15182</v>
      </c>
      <c r="AT835" t="s">
        <v>15183</v>
      </c>
      <c r="AU835" t="s">
        <v>15184</v>
      </c>
      <c r="AV835" t="s">
        <v>15178</v>
      </c>
      <c r="AW835" t="s">
        <v>15185</v>
      </c>
      <c r="AX835" t="s">
        <v>15186</v>
      </c>
      <c r="AY835" t="s">
        <v>15187</v>
      </c>
      <c r="AZ835" t="s">
        <v>15188</v>
      </c>
      <c r="BA835" t="s">
        <v>15189</v>
      </c>
      <c r="BB835" t="s">
        <v>15190</v>
      </c>
    </row>
    <row r="836" spans="1:54" x14ac:dyDescent="0.25">
      <c r="A836">
        <v>-1.8994200000000001</v>
      </c>
      <c r="B836">
        <v>-1.9262300000000001</v>
      </c>
      <c r="C836">
        <f t="shared" si="13"/>
        <v>-2.681E-2</v>
      </c>
      <c r="D836" t="s">
        <v>29</v>
      </c>
      <c r="E836" t="s">
        <v>0</v>
      </c>
      <c r="F836" t="s">
        <v>8149</v>
      </c>
      <c r="G836" t="s">
        <v>0</v>
      </c>
      <c r="H836" t="s">
        <v>8149</v>
      </c>
      <c r="I836" t="s">
        <v>57110</v>
      </c>
      <c r="J836" t="s">
        <v>48082</v>
      </c>
      <c r="K836" t="s">
        <v>48083</v>
      </c>
      <c r="L836" t="s">
        <v>48084</v>
      </c>
      <c r="M836" t="s">
        <v>48085</v>
      </c>
      <c r="Q836" t="s">
        <v>48086</v>
      </c>
      <c r="R836" t="s">
        <v>48087</v>
      </c>
      <c r="U836" t="s">
        <v>9</v>
      </c>
      <c r="V836" t="s">
        <v>266</v>
      </c>
      <c r="X836" t="s">
        <v>11</v>
      </c>
      <c r="Y836" t="s">
        <v>12</v>
      </c>
      <c r="Z836" t="s">
        <v>48088</v>
      </c>
      <c r="AA836" t="s">
        <v>14</v>
      </c>
      <c r="AB836">
        <v>4</v>
      </c>
      <c r="AC836">
        <v>-6.9872899999999998</v>
      </c>
      <c r="AD836" s="1">
        <v>1.44499E-7</v>
      </c>
      <c r="AE836" s="1">
        <v>1.59569E-6</v>
      </c>
      <c r="AF836" t="s">
        <v>15</v>
      </c>
      <c r="AG836">
        <v>5</v>
      </c>
      <c r="AH836">
        <v>-6.3519300000000003</v>
      </c>
      <c r="AI836" s="1">
        <v>8.0461299999999998E-8</v>
      </c>
      <c r="AJ836" s="1">
        <v>9.1180199999999995E-7</v>
      </c>
      <c r="AK836" t="s">
        <v>15</v>
      </c>
      <c r="AL836">
        <v>237733</v>
      </c>
      <c r="AM836" t="s">
        <v>48089</v>
      </c>
      <c r="AO836" t="s">
        <v>48090</v>
      </c>
      <c r="AP836" t="s">
        <v>48091</v>
      </c>
      <c r="AR836" t="s">
        <v>48092</v>
      </c>
      <c r="AS836" t="s">
        <v>48093</v>
      </c>
      <c r="AT836" t="s">
        <v>48094</v>
      </c>
      <c r="AU836" t="s">
        <v>48095</v>
      </c>
      <c r="AV836" t="s">
        <v>48089</v>
      </c>
      <c r="AW836" t="s">
        <v>48096</v>
      </c>
      <c r="AX836" t="s">
        <v>48097</v>
      </c>
      <c r="AY836" t="s">
        <v>48098</v>
      </c>
      <c r="AZ836" t="s">
        <v>48099</v>
      </c>
      <c r="BA836" t="s">
        <v>48100</v>
      </c>
    </row>
    <row r="837" spans="1:54" x14ac:dyDescent="0.25">
      <c r="A837">
        <v>0.95865400000000001</v>
      </c>
      <c r="B837">
        <v>0.92848699999999995</v>
      </c>
      <c r="C837">
        <f t="shared" si="13"/>
        <v>-3.0167000000000055E-2</v>
      </c>
      <c r="D837" t="s">
        <v>29</v>
      </c>
      <c r="E837" t="s">
        <v>29</v>
      </c>
      <c r="F837" t="s">
        <v>1</v>
      </c>
      <c r="G837" t="s">
        <v>0</v>
      </c>
      <c r="H837" t="s">
        <v>1</v>
      </c>
      <c r="I837" t="s">
        <v>57113</v>
      </c>
      <c r="J837" t="s">
        <v>11491</v>
      </c>
      <c r="L837" t="s">
        <v>11492</v>
      </c>
      <c r="M837" t="s">
        <v>3614</v>
      </c>
      <c r="Q837" t="s">
        <v>8396</v>
      </c>
      <c r="R837" t="s">
        <v>8397</v>
      </c>
      <c r="S837" t="s">
        <v>8398</v>
      </c>
      <c r="V837" t="s">
        <v>266</v>
      </c>
      <c r="X837" t="s">
        <v>11</v>
      </c>
      <c r="Y837" t="s">
        <v>12</v>
      </c>
      <c r="Z837" t="s">
        <v>11493</v>
      </c>
      <c r="AA837" t="s">
        <v>14</v>
      </c>
      <c r="AB837">
        <v>1</v>
      </c>
      <c r="AC837">
        <v>2.6833100000000001</v>
      </c>
      <c r="AD837">
        <v>6.7153400000000002E-3</v>
      </c>
      <c r="AE837">
        <v>1.57892E-2</v>
      </c>
      <c r="AF837" t="s">
        <v>15</v>
      </c>
      <c r="AG837">
        <v>1</v>
      </c>
      <c r="AH837">
        <v>3.2936899999999998</v>
      </c>
      <c r="AI837">
        <v>2.2660100000000002E-3</v>
      </c>
      <c r="AJ837">
        <v>6.3320599999999996E-3</v>
      </c>
      <c r="AK837" t="s">
        <v>15</v>
      </c>
      <c r="AL837">
        <v>36206</v>
      </c>
      <c r="AM837" t="s">
        <v>11494</v>
      </c>
      <c r="AO837" t="s">
        <v>11495</v>
      </c>
      <c r="AP837" t="s">
        <v>11496</v>
      </c>
      <c r="AQ837" t="s">
        <v>11497</v>
      </c>
      <c r="AR837" t="s">
        <v>11498</v>
      </c>
      <c r="AS837" t="s">
        <v>11499</v>
      </c>
      <c r="AT837" t="s">
        <v>11500</v>
      </c>
      <c r="AU837" t="s">
        <v>11501</v>
      </c>
      <c r="AV837" t="s">
        <v>11502</v>
      </c>
      <c r="AW837" t="s">
        <v>11503</v>
      </c>
      <c r="AY837" t="s">
        <v>11504</v>
      </c>
      <c r="AZ837" t="s">
        <v>11505</v>
      </c>
      <c r="BA837" t="s">
        <v>11506</v>
      </c>
      <c r="BB837" t="s">
        <v>11507</v>
      </c>
    </row>
    <row r="838" spans="1:54" x14ac:dyDescent="0.25">
      <c r="A838">
        <v>0.615892</v>
      </c>
      <c r="B838">
        <v>0.31287399999999999</v>
      </c>
      <c r="C838">
        <f t="shared" si="13"/>
        <v>-0.30301800000000001</v>
      </c>
      <c r="D838" t="s">
        <v>29</v>
      </c>
      <c r="E838" t="s">
        <v>29</v>
      </c>
      <c r="F838" t="s">
        <v>1</v>
      </c>
      <c r="G838" t="s">
        <v>29</v>
      </c>
      <c r="H838" t="s">
        <v>1</v>
      </c>
      <c r="I838" t="s">
        <v>57109</v>
      </c>
      <c r="J838" t="s">
        <v>15229</v>
      </c>
      <c r="K838" t="s">
        <v>15230</v>
      </c>
      <c r="L838" t="s">
        <v>15231</v>
      </c>
      <c r="M838" t="s">
        <v>7014</v>
      </c>
      <c r="Q838" t="s">
        <v>15232</v>
      </c>
      <c r="R838" t="s">
        <v>15233</v>
      </c>
      <c r="U838" t="s">
        <v>76</v>
      </c>
      <c r="V838" t="s">
        <v>77</v>
      </c>
      <c r="X838" t="s">
        <v>11</v>
      </c>
      <c r="Y838" t="s">
        <v>12</v>
      </c>
      <c r="Z838" t="s">
        <v>15234</v>
      </c>
      <c r="AA838" t="s">
        <v>14</v>
      </c>
      <c r="AB838">
        <v>1</v>
      </c>
      <c r="AC838">
        <v>2.56074</v>
      </c>
      <c r="AD838">
        <v>9.6747799999999991E-3</v>
      </c>
      <c r="AE838">
        <v>2.14402E-2</v>
      </c>
      <c r="AF838" t="s">
        <v>15</v>
      </c>
      <c r="AG838">
        <v>1</v>
      </c>
      <c r="AH838">
        <v>1.13446</v>
      </c>
      <c r="AI838">
        <v>0.11617</v>
      </c>
      <c r="AJ838">
        <v>0.19234499999999999</v>
      </c>
      <c r="AK838" t="s">
        <v>15</v>
      </c>
      <c r="AL838">
        <v>622305</v>
      </c>
      <c r="AM838" t="s">
        <v>15235</v>
      </c>
      <c r="AO838" t="s">
        <v>15236</v>
      </c>
      <c r="AP838" t="s">
        <v>15237</v>
      </c>
      <c r="AR838" t="s">
        <v>15238</v>
      </c>
      <c r="AS838" t="s">
        <v>15239</v>
      </c>
      <c r="AT838" t="s">
        <v>15240</v>
      </c>
      <c r="AU838" t="s">
        <v>15241</v>
      </c>
      <c r="AV838" t="s">
        <v>15242</v>
      </c>
      <c r="AW838" t="s">
        <v>15243</v>
      </c>
      <c r="AY838" t="s">
        <v>15244</v>
      </c>
      <c r="BA838" t="s">
        <v>15245</v>
      </c>
    </row>
    <row r="839" spans="1:54" x14ac:dyDescent="0.25">
      <c r="A839">
        <v>0.615676</v>
      </c>
      <c r="B839" s="1">
        <v>-6.8720900000000001E-18</v>
      </c>
      <c r="C839">
        <f t="shared" si="13"/>
        <v>-0.615676</v>
      </c>
      <c r="D839" t="s">
        <v>29</v>
      </c>
      <c r="E839" t="s">
        <v>29</v>
      </c>
      <c r="F839" t="s">
        <v>1</v>
      </c>
      <c r="G839" t="s">
        <v>29</v>
      </c>
      <c r="H839" t="s">
        <v>8149</v>
      </c>
      <c r="I839" t="s">
        <v>57109</v>
      </c>
      <c r="J839" t="s">
        <v>15246</v>
      </c>
      <c r="L839" t="s">
        <v>15247</v>
      </c>
      <c r="Q839" t="s">
        <v>15248</v>
      </c>
      <c r="R839" t="s">
        <v>15248</v>
      </c>
      <c r="U839" t="s">
        <v>347</v>
      </c>
      <c r="V839" t="s">
        <v>77</v>
      </c>
      <c r="X839" t="s">
        <v>11</v>
      </c>
      <c r="Y839" t="s">
        <v>12</v>
      </c>
      <c r="Z839" t="s">
        <v>15249</v>
      </c>
      <c r="AA839" t="s">
        <v>14</v>
      </c>
      <c r="AB839">
        <v>3</v>
      </c>
      <c r="AC839">
        <v>1.4081600000000001</v>
      </c>
      <c r="AD839">
        <v>2.0165200000000001E-2</v>
      </c>
      <c r="AE839">
        <v>4.0838800000000001E-2</v>
      </c>
      <c r="AF839" t="s">
        <v>15</v>
      </c>
      <c r="AG839">
        <v>4</v>
      </c>
      <c r="AH839" s="1">
        <v>-1.5517500000000001E-17</v>
      </c>
      <c r="AI839">
        <v>1</v>
      </c>
      <c r="AJ839">
        <v>1</v>
      </c>
      <c r="AK839" t="s">
        <v>15</v>
      </c>
      <c r="AL839">
        <v>1025860</v>
      </c>
      <c r="AM839" t="s">
        <v>15250</v>
      </c>
      <c r="AO839" t="s">
        <v>15251</v>
      </c>
      <c r="AP839" t="s">
        <v>15252</v>
      </c>
      <c r="AR839" t="s">
        <v>15253</v>
      </c>
      <c r="AS839" t="s">
        <v>15254</v>
      </c>
      <c r="AT839" t="s">
        <v>15255</v>
      </c>
      <c r="AU839" t="s">
        <v>15256</v>
      </c>
      <c r="AV839" t="s">
        <v>15250</v>
      </c>
      <c r="AY839" t="s">
        <v>15257</v>
      </c>
      <c r="BA839" t="s">
        <v>15258</v>
      </c>
    </row>
    <row r="840" spans="1:54" x14ac:dyDescent="0.25">
      <c r="A840">
        <v>0.61430799999999997</v>
      </c>
      <c r="B840">
        <v>0.68929799999999997</v>
      </c>
      <c r="C840">
        <f t="shared" si="13"/>
        <v>7.4990000000000001E-2</v>
      </c>
      <c r="D840" t="s">
        <v>29</v>
      </c>
      <c r="E840" t="s">
        <v>29</v>
      </c>
      <c r="F840" t="s">
        <v>1</v>
      </c>
      <c r="G840" t="s">
        <v>29</v>
      </c>
      <c r="H840" t="s">
        <v>1</v>
      </c>
      <c r="I840" t="s">
        <v>57109</v>
      </c>
      <c r="J840" t="s">
        <v>15259</v>
      </c>
      <c r="K840" t="s">
        <v>15260</v>
      </c>
      <c r="L840" t="s">
        <v>15261</v>
      </c>
      <c r="M840" t="s">
        <v>15262</v>
      </c>
      <c r="N840" t="s">
        <v>15263</v>
      </c>
      <c r="Q840" t="s">
        <v>15264</v>
      </c>
      <c r="R840" t="s">
        <v>15265</v>
      </c>
      <c r="S840" t="s">
        <v>6818</v>
      </c>
      <c r="T840" t="s">
        <v>6151</v>
      </c>
      <c r="U840" t="s">
        <v>9</v>
      </c>
      <c r="V840" t="s">
        <v>266</v>
      </c>
      <c r="X840" t="s">
        <v>11</v>
      </c>
      <c r="Y840" t="s">
        <v>12</v>
      </c>
      <c r="Z840" t="s">
        <v>15266</v>
      </c>
      <c r="AA840" t="s">
        <v>14</v>
      </c>
      <c r="AB840">
        <v>8</v>
      </c>
      <c r="AC840">
        <v>0.56805899999999998</v>
      </c>
      <c r="AD840">
        <v>2.8603799999999999E-2</v>
      </c>
      <c r="AE840">
        <v>5.5481099999999998E-2</v>
      </c>
      <c r="AF840" t="s">
        <v>15</v>
      </c>
      <c r="AG840">
        <v>9</v>
      </c>
      <c r="AH840">
        <v>0.64285499999999995</v>
      </c>
      <c r="AI840">
        <v>6.6012500000000003E-3</v>
      </c>
      <c r="AJ840">
        <v>1.5814999999999999E-2</v>
      </c>
      <c r="AK840" t="s">
        <v>15</v>
      </c>
      <c r="AL840">
        <v>9228540</v>
      </c>
      <c r="AM840" t="s">
        <v>15267</v>
      </c>
      <c r="AO840" t="s">
        <v>15268</v>
      </c>
      <c r="AP840" t="s">
        <v>15269</v>
      </c>
      <c r="AQ840" t="s">
        <v>15270</v>
      </c>
      <c r="AR840" t="s">
        <v>15271</v>
      </c>
      <c r="AT840" t="s">
        <v>15272</v>
      </c>
      <c r="AU840" t="s">
        <v>15273</v>
      </c>
      <c r="AV840" t="s">
        <v>15274</v>
      </c>
      <c r="AW840" t="s">
        <v>15275</v>
      </c>
      <c r="AY840" t="s">
        <v>15276</v>
      </c>
      <c r="BA840" t="s">
        <v>15277</v>
      </c>
    </row>
    <row r="841" spans="1:54" x14ac:dyDescent="0.25">
      <c r="A841">
        <v>0.61408200000000002</v>
      </c>
      <c r="B841">
        <v>0.71023499999999995</v>
      </c>
      <c r="C841">
        <f t="shared" si="13"/>
        <v>9.6152999999999933E-2</v>
      </c>
      <c r="D841" t="s">
        <v>29</v>
      </c>
      <c r="E841" t="s">
        <v>29</v>
      </c>
      <c r="F841" t="s">
        <v>1</v>
      </c>
      <c r="G841" t="s">
        <v>29</v>
      </c>
      <c r="H841" t="s">
        <v>1</v>
      </c>
      <c r="I841" t="s">
        <v>57109</v>
      </c>
      <c r="J841" t="s">
        <v>15278</v>
      </c>
      <c r="K841" t="s">
        <v>15279</v>
      </c>
      <c r="L841" t="s">
        <v>3249</v>
      </c>
      <c r="M841" t="s">
        <v>9550</v>
      </c>
      <c r="Q841" t="s">
        <v>15280</v>
      </c>
      <c r="R841" t="s">
        <v>15281</v>
      </c>
      <c r="S841" t="s">
        <v>5584</v>
      </c>
      <c r="U841" t="s">
        <v>9</v>
      </c>
      <c r="V841" t="s">
        <v>266</v>
      </c>
      <c r="W841" t="s">
        <v>15282</v>
      </c>
      <c r="X841" t="s">
        <v>11</v>
      </c>
      <c r="Y841" t="s">
        <v>12</v>
      </c>
      <c r="Z841" t="s">
        <v>15283</v>
      </c>
      <c r="AA841" t="s">
        <v>14</v>
      </c>
      <c r="AB841">
        <v>4</v>
      </c>
      <c r="AC841">
        <v>1.8659399999999999</v>
      </c>
      <c r="AD841">
        <v>2.5713199999999999E-2</v>
      </c>
      <c r="AE841">
        <v>5.0724699999999998E-2</v>
      </c>
      <c r="AF841" t="s">
        <v>15</v>
      </c>
      <c r="AG841">
        <v>6</v>
      </c>
      <c r="AH841">
        <v>1.5122199999999999</v>
      </c>
      <c r="AI841">
        <v>3.3873899999999998E-2</v>
      </c>
      <c r="AJ841">
        <v>6.6668900000000003E-2</v>
      </c>
      <c r="AK841" t="s">
        <v>15</v>
      </c>
      <c r="AL841">
        <v>507956</v>
      </c>
      <c r="AM841" t="s">
        <v>15284</v>
      </c>
      <c r="AO841" t="s">
        <v>15285</v>
      </c>
      <c r="AP841" t="s">
        <v>15286</v>
      </c>
      <c r="AR841" t="s">
        <v>15287</v>
      </c>
      <c r="AT841" t="s">
        <v>15288</v>
      </c>
      <c r="AU841" t="s">
        <v>15289</v>
      </c>
      <c r="AV841" t="s">
        <v>15284</v>
      </c>
      <c r="AW841" t="s">
        <v>15290</v>
      </c>
      <c r="AX841" t="s">
        <v>5598</v>
      </c>
      <c r="AY841" t="s">
        <v>15291</v>
      </c>
      <c r="AZ841" t="s">
        <v>15292</v>
      </c>
      <c r="BA841" t="s">
        <v>15293</v>
      </c>
    </row>
    <row r="842" spans="1:54" x14ac:dyDescent="0.25">
      <c r="A842">
        <v>0.61399499999999996</v>
      </c>
      <c r="B842">
        <v>0.59895900000000002</v>
      </c>
      <c r="C842">
        <f t="shared" si="13"/>
        <v>-1.5035999999999938E-2</v>
      </c>
      <c r="D842" t="s">
        <v>29</v>
      </c>
      <c r="E842" t="s">
        <v>29</v>
      </c>
      <c r="F842" t="s">
        <v>1</v>
      </c>
      <c r="G842" t="s">
        <v>29</v>
      </c>
      <c r="H842" t="s">
        <v>1</v>
      </c>
      <c r="I842" t="s">
        <v>57109</v>
      </c>
      <c r="J842" t="s">
        <v>15294</v>
      </c>
      <c r="K842" t="s">
        <v>15295</v>
      </c>
      <c r="L842" t="s">
        <v>15296</v>
      </c>
      <c r="M842" t="s">
        <v>15297</v>
      </c>
      <c r="N842" t="s">
        <v>15298</v>
      </c>
      <c r="O842" t="s">
        <v>13803</v>
      </c>
      <c r="Q842" t="s">
        <v>15299</v>
      </c>
      <c r="R842" t="s">
        <v>15300</v>
      </c>
      <c r="T842" t="s">
        <v>15301</v>
      </c>
      <c r="U842" t="s">
        <v>347</v>
      </c>
      <c r="V842" t="s">
        <v>408</v>
      </c>
      <c r="W842" t="s">
        <v>15302</v>
      </c>
      <c r="X842" t="s">
        <v>11</v>
      </c>
      <c r="Y842" t="s">
        <v>12</v>
      </c>
      <c r="Z842" t="s">
        <v>15303</v>
      </c>
      <c r="AA842" t="s">
        <v>14</v>
      </c>
      <c r="AB842">
        <v>3</v>
      </c>
      <c r="AC842">
        <v>0.61134900000000003</v>
      </c>
      <c r="AD842">
        <v>0.11411200000000001</v>
      </c>
      <c r="AE842">
        <v>0.185504</v>
      </c>
      <c r="AF842" t="s">
        <v>15</v>
      </c>
      <c r="AG842">
        <v>3</v>
      </c>
      <c r="AH842">
        <v>0.60015700000000005</v>
      </c>
      <c r="AI842">
        <v>9.7295499999999993E-2</v>
      </c>
      <c r="AJ842">
        <v>0.16450300000000001</v>
      </c>
      <c r="AK842" t="s">
        <v>15</v>
      </c>
      <c r="AL842">
        <v>363464</v>
      </c>
      <c r="AM842" t="s">
        <v>15304</v>
      </c>
      <c r="AO842" t="s">
        <v>15305</v>
      </c>
      <c r="AP842" t="s">
        <v>15306</v>
      </c>
      <c r="AR842" t="s">
        <v>15307</v>
      </c>
      <c r="AS842" t="s">
        <v>15308</v>
      </c>
      <c r="AT842" t="s">
        <v>15309</v>
      </c>
      <c r="AU842" t="s">
        <v>15310</v>
      </c>
      <c r="AV842" t="s">
        <v>15311</v>
      </c>
      <c r="AW842" t="s">
        <v>15312</v>
      </c>
      <c r="AY842" t="s">
        <v>15313</v>
      </c>
      <c r="AZ842" t="s">
        <v>15314</v>
      </c>
      <c r="BA842" t="s">
        <v>15315</v>
      </c>
    </row>
    <row r="843" spans="1:54" x14ac:dyDescent="0.25">
      <c r="A843">
        <v>0.61234200000000005</v>
      </c>
      <c r="B843">
        <v>0.48325499999999999</v>
      </c>
      <c r="C843">
        <f t="shared" si="13"/>
        <v>-0.12908700000000006</v>
      </c>
      <c r="D843" t="s">
        <v>29</v>
      </c>
      <c r="E843" t="s">
        <v>29</v>
      </c>
      <c r="F843" t="s">
        <v>1</v>
      </c>
      <c r="G843" t="s">
        <v>29</v>
      </c>
      <c r="H843" t="s">
        <v>1</v>
      </c>
      <c r="I843" t="s">
        <v>57109</v>
      </c>
      <c r="J843" t="s">
        <v>15316</v>
      </c>
      <c r="K843" t="s">
        <v>15317</v>
      </c>
      <c r="L843" t="s">
        <v>15318</v>
      </c>
      <c r="M843" t="s">
        <v>1177</v>
      </c>
      <c r="O843" t="s">
        <v>15319</v>
      </c>
      <c r="Q843" t="s">
        <v>15320</v>
      </c>
      <c r="R843" t="s">
        <v>15321</v>
      </c>
      <c r="T843" t="s">
        <v>1508</v>
      </c>
      <c r="U843" t="s">
        <v>347</v>
      </c>
      <c r="V843" t="s">
        <v>77</v>
      </c>
      <c r="W843" t="s">
        <v>15322</v>
      </c>
      <c r="X843" t="s">
        <v>11</v>
      </c>
      <c r="Y843" t="s">
        <v>12</v>
      </c>
      <c r="Z843" t="s">
        <v>15323</v>
      </c>
      <c r="AA843" t="s">
        <v>14</v>
      </c>
      <c r="AB843">
        <v>31</v>
      </c>
      <c r="AC843">
        <v>0.89570300000000003</v>
      </c>
      <c r="AD843" s="1">
        <v>5.4350100000000004E-10</v>
      </c>
      <c r="AE843" s="1">
        <v>1.09916E-8</v>
      </c>
      <c r="AF843" t="s">
        <v>15</v>
      </c>
      <c r="AG843">
        <v>35</v>
      </c>
      <c r="AH843">
        <v>0.72021100000000005</v>
      </c>
      <c r="AI843">
        <v>4.3359099999999999E-4</v>
      </c>
      <c r="AJ843">
        <v>1.55963E-3</v>
      </c>
      <c r="AK843" t="s">
        <v>15</v>
      </c>
      <c r="AL843">
        <v>4497470</v>
      </c>
      <c r="AM843" t="s">
        <v>15324</v>
      </c>
      <c r="AN843" t="s">
        <v>15325</v>
      </c>
      <c r="AO843" t="s">
        <v>15326</v>
      </c>
      <c r="AP843" t="s">
        <v>15327</v>
      </c>
      <c r="AR843" t="s">
        <v>15328</v>
      </c>
      <c r="AS843" t="s">
        <v>15329</v>
      </c>
      <c r="AT843" t="s">
        <v>15330</v>
      </c>
      <c r="AU843" t="s">
        <v>15331</v>
      </c>
      <c r="AV843" t="s">
        <v>15324</v>
      </c>
      <c r="AY843" t="s">
        <v>15332</v>
      </c>
      <c r="AZ843" t="s">
        <v>15333</v>
      </c>
      <c r="BA843" t="s">
        <v>15334</v>
      </c>
      <c r="BB843" t="s">
        <v>15335</v>
      </c>
    </row>
    <row r="844" spans="1:54" x14ac:dyDescent="0.25">
      <c r="A844">
        <v>0.60918399999999995</v>
      </c>
      <c r="B844">
        <v>0.90048899999999998</v>
      </c>
      <c r="C844">
        <f t="shared" si="13"/>
        <v>0.29130500000000004</v>
      </c>
      <c r="D844" t="s">
        <v>29</v>
      </c>
      <c r="E844" t="s">
        <v>29</v>
      </c>
      <c r="F844" t="s">
        <v>1</v>
      </c>
      <c r="G844" t="s">
        <v>29</v>
      </c>
      <c r="H844" t="s">
        <v>1</v>
      </c>
      <c r="I844" t="s">
        <v>57109</v>
      </c>
      <c r="J844" t="s">
        <v>15336</v>
      </c>
      <c r="K844" t="s">
        <v>54</v>
      </c>
      <c r="L844" t="s">
        <v>15337</v>
      </c>
      <c r="M844" t="s">
        <v>1805</v>
      </c>
      <c r="N844" t="s">
        <v>1806</v>
      </c>
      <c r="O844" t="s">
        <v>15338</v>
      </c>
      <c r="Q844" t="s">
        <v>2404</v>
      </c>
      <c r="R844" t="s">
        <v>15339</v>
      </c>
      <c r="S844" t="s">
        <v>2404</v>
      </c>
      <c r="U844" t="s">
        <v>9</v>
      </c>
      <c r="V844" t="s">
        <v>408</v>
      </c>
      <c r="X844" t="s">
        <v>11</v>
      </c>
      <c r="Y844" t="s">
        <v>12</v>
      </c>
      <c r="Z844" t="s">
        <v>15340</v>
      </c>
      <c r="AA844" t="s">
        <v>14</v>
      </c>
      <c r="AB844">
        <v>1</v>
      </c>
      <c r="AC844">
        <v>1.9883900000000001</v>
      </c>
      <c r="AD844">
        <v>3.7463099999999999E-2</v>
      </c>
      <c r="AE844">
        <v>7.0307099999999997E-2</v>
      </c>
      <c r="AF844" t="s">
        <v>15</v>
      </c>
      <c r="AG844">
        <v>1</v>
      </c>
      <c r="AH844">
        <v>2.6799599999999999</v>
      </c>
      <c r="AI844">
        <v>6.5144299999999999E-3</v>
      </c>
      <c r="AJ844">
        <v>1.56413E-2</v>
      </c>
      <c r="AK844" t="s">
        <v>15</v>
      </c>
      <c r="AL844">
        <v>289467</v>
      </c>
      <c r="AM844" t="s">
        <v>15341</v>
      </c>
      <c r="AO844" t="s">
        <v>15342</v>
      </c>
      <c r="AP844" t="s">
        <v>15343</v>
      </c>
      <c r="AR844" t="s">
        <v>15344</v>
      </c>
      <c r="AS844" t="s">
        <v>15345</v>
      </c>
      <c r="AT844" t="s">
        <v>15346</v>
      </c>
      <c r="AU844" t="s">
        <v>15347</v>
      </c>
      <c r="AV844" t="s">
        <v>15348</v>
      </c>
      <c r="AY844" t="s">
        <v>15349</v>
      </c>
      <c r="BA844" t="s">
        <v>15350</v>
      </c>
      <c r="BB844" t="s">
        <v>15351</v>
      </c>
    </row>
    <row r="845" spans="1:54" x14ac:dyDescent="0.25">
      <c r="A845">
        <v>0.60338499999999995</v>
      </c>
      <c r="B845">
        <v>0</v>
      </c>
      <c r="C845">
        <f t="shared" si="13"/>
        <v>-0.60338499999999995</v>
      </c>
      <c r="D845" t="s">
        <v>29</v>
      </c>
      <c r="E845" t="s">
        <v>29</v>
      </c>
      <c r="F845" t="s">
        <v>1</v>
      </c>
      <c r="G845" t="s">
        <v>29</v>
      </c>
      <c r="H845" t="s">
        <v>1</v>
      </c>
      <c r="I845" t="s">
        <v>57109</v>
      </c>
      <c r="J845" t="s">
        <v>15352</v>
      </c>
      <c r="K845" t="s">
        <v>15353</v>
      </c>
      <c r="L845" t="s">
        <v>15354</v>
      </c>
      <c r="M845" t="s">
        <v>887</v>
      </c>
      <c r="N845" t="s">
        <v>887</v>
      </c>
      <c r="Q845" t="s">
        <v>15355</v>
      </c>
      <c r="R845" t="s">
        <v>15356</v>
      </c>
      <c r="T845" t="s">
        <v>11668</v>
      </c>
      <c r="X845" t="s">
        <v>11</v>
      </c>
      <c r="Y845" t="s">
        <v>12</v>
      </c>
      <c r="Z845" t="s">
        <v>15357</v>
      </c>
      <c r="AA845" t="s">
        <v>14</v>
      </c>
      <c r="AB845">
        <v>2</v>
      </c>
      <c r="AC845">
        <v>2.3238300000000001</v>
      </c>
      <c r="AD845">
        <v>0.50048099999999995</v>
      </c>
      <c r="AE845">
        <v>0.69186899999999996</v>
      </c>
      <c r="AF845" t="s">
        <v>15</v>
      </c>
      <c r="AG845">
        <v>1</v>
      </c>
      <c r="AH845">
        <v>0</v>
      </c>
      <c r="AI845">
        <v>1</v>
      </c>
      <c r="AJ845">
        <v>1</v>
      </c>
      <c r="AK845" t="s">
        <v>15</v>
      </c>
      <c r="AL845" t="s">
        <v>15</v>
      </c>
      <c r="AM845" t="s">
        <v>15358</v>
      </c>
      <c r="AO845" t="s">
        <v>15359</v>
      </c>
      <c r="AP845" t="s">
        <v>15360</v>
      </c>
      <c r="AQ845" t="s">
        <v>15361</v>
      </c>
      <c r="AR845" t="s">
        <v>15362</v>
      </c>
      <c r="AS845" t="s">
        <v>15363</v>
      </c>
      <c r="AT845" t="s">
        <v>15364</v>
      </c>
      <c r="AU845" t="s">
        <v>15365</v>
      </c>
      <c r="AV845" t="s">
        <v>15366</v>
      </c>
      <c r="AX845" t="s">
        <v>15367</v>
      </c>
      <c r="AY845" t="s">
        <v>15368</v>
      </c>
      <c r="BA845" t="s">
        <v>11680</v>
      </c>
    </row>
    <row r="846" spans="1:54" x14ac:dyDescent="0.25">
      <c r="A846">
        <v>0.60329699999999997</v>
      </c>
      <c r="B846">
        <v>1.1816800000000001</v>
      </c>
      <c r="C846">
        <f t="shared" si="13"/>
        <v>0.57838300000000009</v>
      </c>
      <c r="D846" t="s">
        <v>29</v>
      </c>
      <c r="E846" t="s">
        <v>29</v>
      </c>
      <c r="F846" t="s">
        <v>1</v>
      </c>
      <c r="G846" t="s">
        <v>29</v>
      </c>
      <c r="H846" t="s">
        <v>1</v>
      </c>
      <c r="I846" t="s">
        <v>57109</v>
      </c>
      <c r="J846" t="s">
        <v>15369</v>
      </c>
      <c r="K846" t="s">
        <v>15370</v>
      </c>
      <c r="L846" t="s">
        <v>15371</v>
      </c>
      <c r="Q846" t="s">
        <v>15372</v>
      </c>
      <c r="R846" t="s">
        <v>15373</v>
      </c>
      <c r="T846" t="s">
        <v>15374</v>
      </c>
      <c r="U846" t="s">
        <v>9</v>
      </c>
      <c r="V846" t="s">
        <v>266</v>
      </c>
      <c r="X846" t="s">
        <v>11</v>
      </c>
      <c r="Y846" t="s">
        <v>12</v>
      </c>
      <c r="Z846" t="s">
        <v>15375</v>
      </c>
      <c r="AA846" t="s">
        <v>14</v>
      </c>
      <c r="AB846">
        <v>1</v>
      </c>
      <c r="AC846">
        <v>1.86748</v>
      </c>
      <c r="AD846">
        <v>4.4880799999999998E-2</v>
      </c>
      <c r="AE846">
        <v>8.20969E-2</v>
      </c>
      <c r="AF846" t="s">
        <v>15</v>
      </c>
      <c r="AG846">
        <v>2</v>
      </c>
      <c r="AH846">
        <v>4.5542999999999996</v>
      </c>
      <c r="AI846">
        <v>0.14744499999999999</v>
      </c>
      <c r="AJ846">
        <v>0.23705599999999999</v>
      </c>
      <c r="AK846" t="s">
        <v>15</v>
      </c>
      <c r="AL846">
        <v>5883040</v>
      </c>
      <c r="AM846" t="s">
        <v>15376</v>
      </c>
      <c r="AO846" t="s">
        <v>15377</v>
      </c>
      <c r="AP846" t="s">
        <v>15378</v>
      </c>
      <c r="AR846" t="s">
        <v>15379</v>
      </c>
      <c r="AT846" t="s">
        <v>15380</v>
      </c>
      <c r="AU846" t="s">
        <v>15381</v>
      </c>
      <c r="AV846" t="s">
        <v>15376</v>
      </c>
      <c r="AW846" t="s">
        <v>15382</v>
      </c>
      <c r="AY846" t="s">
        <v>15383</v>
      </c>
      <c r="AZ846" t="s">
        <v>15384</v>
      </c>
      <c r="BA846" t="s">
        <v>15385</v>
      </c>
    </row>
    <row r="847" spans="1:54" x14ac:dyDescent="0.25">
      <c r="A847">
        <v>0.602468</v>
      </c>
      <c r="B847">
        <v>0.81740900000000005</v>
      </c>
      <c r="C847">
        <f t="shared" si="13"/>
        <v>0.21494100000000005</v>
      </c>
      <c r="D847" t="s">
        <v>29</v>
      </c>
      <c r="E847" t="s">
        <v>29</v>
      </c>
      <c r="F847" t="s">
        <v>1</v>
      </c>
      <c r="G847" t="s">
        <v>29</v>
      </c>
      <c r="H847" t="s">
        <v>1</v>
      </c>
      <c r="I847" t="s">
        <v>57109</v>
      </c>
      <c r="J847" t="s">
        <v>6874</v>
      </c>
      <c r="K847" t="s">
        <v>6875</v>
      </c>
      <c r="L847" t="s">
        <v>15386</v>
      </c>
      <c r="M847" t="s">
        <v>15387</v>
      </c>
      <c r="N847" t="s">
        <v>1275</v>
      </c>
      <c r="Q847" t="s">
        <v>15388</v>
      </c>
      <c r="R847" t="s">
        <v>15389</v>
      </c>
      <c r="T847" t="s">
        <v>1279</v>
      </c>
      <c r="U847" t="s">
        <v>9</v>
      </c>
      <c r="V847" t="s">
        <v>10</v>
      </c>
      <c r="W847" t="s">
        <v>15390</v>
      </c>
      <c r="X847" t="s">
        <v>11</v>
      </c>
      <c r="Y847" t="s">
        <v>12</v>
      </c>
      <c r="Z847" t="s">
        <v>15391</v>
      </c>
      <c r="AA847" t="s">
        <v>14</v>
      </c>
      <c r="AB847">
        <v>1</v>
      </c>
      <c r="AC847">
        <v>2.2686099999999998</v>
      </c>
      <c r="AD847">
        <v>1.6005800000000001E-2</v>
      </c>
      <c r="AE847">
        <v>3.3494099999999999E-2</v>
      </c>
      <c r="AF847" t="s">
        <v>15</v>
      </c>
      <c r="AG847">
        <v>1</v>
      </c>
      <c r="AH847">
        <v>2.0792199999999998</v>
      </c>
      <c r="AI847">
        <v>1.2439800000000001E-2</v>
      </c>
      <c r="AJ847">
        <v>2.7866100000000001E-2</v>
      </c>
      <c r="AK847" t="s">
        <v>15</v>
      </c>
      <c r="AL847">
        <v>4848450</v>
      </c>
      <c r="AM847" t="s">
        <v>15392</v>
      </c>
      <c r="AO847" t="s">
        <v>15393</v>
      </c>
      <c r="AP847" t="s">
        <v>15394</v>
      </c>
      <c r="AQ847" t="s">
        <v>15395</v>
      </c>
      <c r="AR847" t="s">
        <v>15396</v>
      </c>
      <c r="AS847" t="s">
        <v>15397</v>
      </c>
      <c r="AT847" t="s">
        <v>15398</v>
      </c>
      <c r="AU847" t="s">
        <v>15399</v>
      </c>
      <c r="AV847" t="s">
        <v>15400</v>
      </c>
      <c r="AW847" t="s">
        <v>15401</v>
      </c>
      <c r="AY847" t="s">
        <v>15402</v>
      </c>
      <c r="BA847" t="s">
        <v>15403</v>
      </c>
    </row>
    <row r="848" spans="1:54" x14ac:dyDescent="0.25">
      <c r="A848">
        <v>0.60044799999999998</v>
      </c>
      <c r="B848">
        <v>0.46558100000000002</v>
      </c>
      <c r="C848">
        <f t="shared" si="13"/>
        <v>-0.13486699999999996</v>
      </c>
      <c r="D848" t="s">
        <v>29</v>
      </c>
      <c r="E848" t="s">
        <v>29</v>
      </c>
      <c r="F848" t="s">
        <v>1</v>
      </c>
      <c r="G848" t="s">
        <v>29</v>
      </c>
      <c r="H848" t="s">
        <v>1</v>
      </c>
      <c r="I848" t="s">
        <v>57109</v>
      </c>
      <c r="J848" t="s">
        <v>15404</v>
      </c>
      <c r="K848" t="s">
        <v>15405</v>
      </c>
      <c r="L848" t="s">
        <v>15406</v>
      </c>
      <c r="M848" t="s">
        <v>15407</v>
      </c>
      <c r="N848" t="s">
        <v>15408</v>
      </c>
      <c r="P848" t="s">
        <v>15409</v>
      </c>
      <c r="Q848" t="s">
        <v>15410</v>
      </c>
      <c r="R848" t="s">
        <v>15411</v>
      </c>
      <c r="S848" t="s">
        <v>11059</v>
      </c>
      <c r="T848" t="s">
        <v>15412</v>
      </c>
      <c r="V848" t="s">
        <v>266</v>
      </c>
      <c r="W848" t="s">
        <v>15413</v>
      </c>
      <c r="X848" t="s">
        <v>11</v>
      </c>
      <c r="Y848" t="s">
        <v>12</v>
      </c>
      <c r="Z848" t="s">
        <v>15414</v>
      </c>
      <c r="AA848" t="s">
        <v>14</v>
      </c>
      <c r="AB848">
        <v>1</v>
      </c>
      <c r="AC848">
        <v>2.51451</v>
      </c>
      <c r="AD848">
        <v>1.06029E-2</v>
      </c>
      <c r="AE848">
        <v>2.3212300000000002E-2</v>
      </c>
      <c r="AF848" t="s">
        <v>15</v>
      </c>
      <c r="AG848">
        <v>2</v>
      </c>
      <c r="AH848">
        <v>1.35595</v>
      </c>
      <c r="AI848">
        <v>1.42186E-2</v>
      </c>
      <c r="AJ848">
        <v>3.1294200000000001E-2</v>
      </c>
      <c r="AK848" t="s">
        <v>15</v>
      </c>
      <c r="AL848">
        <v>259310</v>
      </c>
      <c r="AM848" t="s">
        <v>15415</v>
      </c>
      <c r="AO848" t="s">
        <v>15416</v>
      </c>
      <c r="AP848" t="s">
        <v>15417</v>
      </c>
      <c r="AQ848" t="s">
        <v>15418</v>
      </c>
      <c r="AR848" t="s">
        <v>15419</v>
      </c>
      <c r="AS848" t="s">
        <v>15420</v>
      </c>
      <c r="AT848" t="s">
        <v>15421</v>
      </c>
      <c r="AU848" t="s">
        <v>15422</v>
      </c>
      <c r="AV848" t="s">
        <v>15415</v>
      </c>
      <c r="AX848" t="s">
        <v>9050</v>
      </c>
      <c r="AY848" t="s">
        <v>15423</v>
      </c>
      <c r="BA848" t="s">
        <v>15424</v>
      </c>
    </row>
    <row r="849" spans="1:54" x14ac:dyDescent="0.25">
      <c r="A849">
        <v>0.59840700000000002</v>
      </c>
      <c r="B849">
        <v>0.61261600000000005</v>
      </c>
      <c r="C849">
        <f t="shared" si="13"/>
        <v>1.4209000000000027E-2</v>
      </c>
      <c r="D849" t="s">
        <v>29</v>
      </c>
      <c r="E849" t="s">
        <v>29</v>
      </c>
      <c r="F849" t="s">
        <v>1</v>
      </c>
      <c r="G849" t="s">
        <v>29</v>
      </c>
      <c r="H849" t="s">
        <v>1</v>
      </c>
      <c r="I849" t="s">
        <v>57109</v>
      </c>
      <c r="J849" t="s">
        <v>15425</v>
      </c>
      <c r="K849" t="s">
        <v>15426</v>
      </c>
      <c r="L849" t="s">
        <v>15427</v>
      </c>
      <c r="M849" t="s">
        <v>15428</v>
      </c>
      <c r="N849" t="s">
        <v>10551</v>
      </c>
      <c r="Q849" t="s">
        <v>15429</v>
      </c>
      <c r="R849" t="s">
        <v>15430</v>
      </c>
      <c r="S849" t="s">
        <v>15431</v>
      </c>
      <c r="T849" t="s">
        <v>6522</v>
      </c>
      <c r="U849" t="s">
        <v>407</v>
      </c>
      <c r="V849" t="s">
        <v>10</v>
      </c>
      <c r="X849" t="s">
        <v>11</v>
      </c>
      <c r="Y849" t="s">
        <v>12</v>
      </c>
      <c r="Z849" t="s">
        <v>15432</v>
      </c>
      <c r="AA849" t="s">
        <v>14</v>
      </c>
      <c r="AB849">
        <v>1</v>
      </c>
      <c r="AC849">
        <v>1.9181699999999999</v>
      </c>
      <c r="AD849">
        <v>4.1858399999999997E-2</v>
      </c>
      <c r="AE849">
        <v>7.7499700000000005E-2</v>
      </c>
      <c r="AF849" t="s">
        <v>15</v>
      </c>
      <c r="AG849">
        <v>1</v>
      </c>
      <c r="AH849">
        <v>1.7229300000000001</v>
      </c>
      <c r="AI849">
        <v>4.0757000000000002E-2</v>
      </c>
      <c r="AJ849">
        <v>7.7875899999999998E-2</v>
      </c>
      <c r="AK849" t="s">
        <v>15</v>
      </c>
      <c r="AL849">
        <v>92514</v>
      </c>
      <c r="AM849" t="s">
        <v>15433</v>
      </c>
      <c r="AO849" t="s">
        <v>15434</v>
      </c>
      <c r="AP849" t="s">
        <v>15435</v>
      </c>
      <c r="AQ849" t="s">
        <v>15436</v>
      </c>
      <c r="AR849" t="s">
        <v>15437</v>
      </c>
      <c r="AT849" t="s">
        <v>15438</v>
      </c>
      <c r="AU849" t="s">
        <v>15439</v>
      </c>
      <c r="AV849" t="s">
        <v>15440</v>
      </c>
      <c r="AW849" t="s">
        <v>15441</v>
      </c>
      <c r="AY849" t="s">
        <v>15442</v>
      </c>
      <c r="AZ849" t="s">
        <v>15443</v>
      </c>
      <c r="BA849" t="s">
        <v>15444</v>
      </c>
      <c r="BB849" t="s">
        <v>15445</v>
      </c>
    </row>
    <row r="850" spans="1:54" x14ac:dyDescent="0.25">
      <c r="A850">
        <v>0.59698799999999996</v>
      </c>
      <c r="B850">
        <v>0.380052</v>
      </c>
      <c r="C850">
        <f t="shared" si="13"/>
        <v>-0.21693599999999996</v>
      </c>
      <c r="D850" t="s">
        <v>29</v>
      </c>
      <c r="E850" t="s">
        <v>29</v>
      </c>
      <c r="F850" t="s">
        <v>1</v>
      </c>
      <c r="G850" t="s">
        <v>29</v>
      </c>
      <c r="H850" t="s">
        <v>1</v>
      </c>
      <c r="I850" t="s">
        <v>57109</v>
      </c>
      <c r="J850" t="s">
        <v>15446</v>
      </c>
      <c r="K850" t="s">
        <v>15447</v>
      </c>
      <c r="L850" t="s">
        <v>15448</v>
      </c>
      <c r="M850" t="s">
        <v>227</v>
      </c>
      <c r="O850" t="s">
        <v>15449</v>
      </c>
      <c r="Q850" t="s">
        <v>15450</v>
      </c>
      <c r="R850" t="s">
        <v>15451</v>
      </c>
      <c r="S850" t="s">
        <v>15452</v>
      </c>
      <c r="T850" t="s">
        <v>12540</v>
      </c>
      <c r="U850" t="s">
        <v>347</v>
      </c>
      <c r="V850" t="s">
        <v>77</v>
      </c>
      <c r="W850" t="s">
        <v>15453</v>
      </c>
      <c r="X850" t="s">
        <v>11</v>
      </c>
      <c r="Y850" t="s">
        <v>12</v>
      </c>
      <c r="Z850" t="s">
        <v>15454</v>
      </c>
      <c r="AA850" t="s">
        <v>14</v>
      </c>
      <c r="AB850">
        <v>2</v>
      </c>
      <c r="AC850">
        <v>1.9555400000000001</v>
      </c>
      <c r="AD850">
        <v>6.9471200000000002E-3</v>
      </c>
      <c r="AE850">
        <v>1.6232799999999999E-2</v>
      </c>
      <c r="AF850" t="s">
        <v>15</v>
      </c>
      <c r="AG850">
        <v>2</v>
      </c>
      <c r="AH850">
        <v>1.3084899999999999</v>
      </c>
      <c r="AI850">
        <v>8.4296200000000002E-2</v>
      </c>
      <c r="AJ850">
        <v>0.14552999999999999</v>
      </c>
      <c r="AK850" t="s">
        <v>15</v>
      </c>
      <c r="AL850">
        <v>783487</v>
      </c>
      <c r="AM850" t="s">
        <v>15455</v>
      </c>
      <c r="AO850" t="s">
        <v>15456</v>
      </c>
      <c r="AP850" t="s">
        <v>15457</v>
      </c>
      <c r="AR850" t="s">
        <v>15458</v>
      </c>
      <c r="AS850" t="s">
        <v>15459</v>
      </c>
      <c r="AT850" t="s">
        <v>15460</v>
      </c>
      <c r="AU850" t="s">
        <v>15461</v>
      </c>
      <c r="AV850" t="s">
        <v>15462</v>
      </c>
      <c r="AY850" t="s">
        <v>15463</v>
      </c>
      <c r="AZ850" t="s">
        <v>15464</v>
      </c>
      <c r="BA850" t="s">
        <v>15465</v>
      </c>
    </row>
    <row r="851" spans="1:54" x14ac:dyDescent="0.25">
      <c r="A851">
        <v>1.24021</v>
      </c>
      <c r="B851">
        <v>1.2090099999999999</v>
      </c>
      <c r="C851">
        <f t="shared" si="13"/>
        <v>-3.1200000000000117E-2</v>
      </c>
      <c r="D851" t="s">
        <v>29</v>
      </c>
      <c r="E851" t="s">
        <v>0</v>
      </c>
      <c r="F851" t="s">
        <v>1</v>
      </c>
      <c r="G851" t="s">
        <v>0</v>
      </c>
      <c r="H851" t="s">
        <v>1</v>
      </c>
      <c r="I851" t="s">
        <v>57110</v>
      </c>
      <c r="J851" t="s">
        <v>8959</v>
      </c>
      <c r="K851" t="s">
        <v>8960</v>
      </c>
      <c r="L851" t="s">
        <v>8961</v>
      </c>
      <c r="M851" t="s">
        <v>8962</v>
      </c>
      <c r="N851" t="s">
        <v>806</v>
      </c>
      <c r="Q851" t="s">
        <v>8963</v>
      </c>
      <c r="R851" t="s">
        <v>8964</v>
      </c>
      <c r="T851" t="s">
        <v>651</v>
      </c>
      <c r="U851" t="s">
        <v>9</v>
      </c>
      <c r="V851" t="s">
        <v>59</v>
      </c>
      <c r="W851" t="s">
        <v>3021</v>
      </c>
      <c r="X851" t="s">
        <v>11</v>
      </c>
      <c r="Y851" t="s">
        <v>12</v>
      </c>
      <c r="Z851" t="s">
        <v>8965</v>
      </c>
      <c r="AA851" t="s">
        <v>14</v>
      </c>
      <c r="AB851">
        <v>4</v>
      </c>
      <c r="AC851">
        <v>2.59937</v>
      </c>
      <c r="AD851" s="1">
        <v>4.22378E-7</v>
      </c>
      <c r="AE851" s="1">
        <v>4.0853399999999999E-6</v>
      </c>
      <c r="AF851" t="s">
        <v>15</v>
      </c>
      <c r="AG851">
        <v>4</v>
      </c>
      <c r="AH851">
        <v>2.7363</v>
      </c>
      <c r="AI851" s="1">
        <v>2.8614399999999999E-8</v>
      </c>
      <c r="AJ851" s="1">
        <v>3.7187400000000001E-7</v>
      </c>
      <c r="AK851" t="s">
        <v>15</v>
      </c>
      <c r="AL851">
        <v>1876520</v>
      </c>
      <c r="AM851" t="s">
        <v>8966</v>
      </c>
      <c r="AO851" t="s">
        <v>8967</v>
      </c>
      <c r="AP851" t="s">
        <v>8968</v>
      </c>
      <c r="AQ851" t="s">
        <v>8969</v>
      </c>
      <c r="AR851" t="s">
        <v>8970</v>
      </c>
      <c r="AS851" t="s">
        <v>8971</v>
      </c>
      <c r="AT851" t="s">
        <v>8972</v>
      </c>
      <c r="AU851" t="s">
        <v>8973</v>
      </c>
      <c r="AV851" t="s">
        <v>8966</v>
      </c>
      <c r="AW851" t="s">
        <v>8974</v>
      </c>
      <c r="AX851" t="s">
        <v>7723</v>
      </c>
      <c r="AY851" t="s">
        <v>8975</v>
      </c>
      <c r="AZ851" t="s">
        <v>8976</v>
      </c>
    </row>
    <row r="852" spans="1:54" x14ac:dyDescent="0.25">
      <c r="A852">
        <v>0.59556100000000001</v>
      </c>
      <c r="B852">
        <v>0.40643200000000002</v>
      </c>
      <c r="C852">
        <f t="shared" si="13"/>
        <v>-0.18912899999999999</v>
      </c>
      <c r="D852" t="s">
        <v>29</v>
      </c>
      <c r="E852" t="s">
        <v>29</v>
      </c>
      <c r="F852" t="s">
        <v>1</v>
      </c>
      <c r="G852" t="s">
        <v>29</v>
      </c>
      <c r="H852" t="s">
        <v>1</v>
      </c>
      <c r="I852" t="s">
        <v>57109</v>
      </c>
      <c r="J852" t="s">
        <v>15479</v>
      </c>
      <c r="K852" t="s">
        <v>15480</v>
      </c>
      <c r="L852" t="s">
        <v>2095</v>
      </c>
      <c r="M852" t="s">
        <v>4908</v>
      </c>
      <c r="N852" t="s">
        <v>625</v>
      </c>
      <c r="Q852" t="s">
        <v>13477</v>
      </c>
      <c r="R852" t="s">
        <v>13478</v>
      </c>
      <c r="T852" t="s">
        <v>8929</v>
      </c>
      <c r="U852" t="s">
        <v>9</v>
      </c>
      <c r="V852" t="s">
        <v>408</v>
      </c>
      <c r="X852" t="s">
        <v>11</v>
      </c>
      <c r="Y852" t="s">
        <v>12</v>
      </c>
      <c r="Z852" t="s">
        <v>15481</v>
      </c>
      <c r="AA852" t="s">
        <v>14</v>
      </c>
      <c r="AB852">
        <v>7</v>
      </c>
      <c r="AC852">
        <v>1.44885</v>
      </c>
      <c r="AD852" s="1">
        <v>6.5965000000000003E-6</v>
      </c>
      <c r="AE852" s="1">
        <v>4.2582700000000001E-5</v>
      </c>
      <c r="AF852" t="s">
        <v>15</v>
      </c>
      <c r="AG852">
        <v>11</v>
      </c>
      <c r="AH852">
        <v>0.90651099999999996</v>
      </c>
      <c r="AI852">
        <v>0.10979700000000001</v>
      </c>
      <c r="AJ852">
        <v>0.18290200000000001</v>
      </c>
      <c r="AK852" t="s">
        <v>15</v>
      </c>
      <c r="AL852">
        <v>1169780</v>
      </c>
      <c r="AM852" t="s">
        <v>15482</v>
      </c>
      <c r="AN852" t="s">
        <v>2820</v>
      </c>
      <c r="AO852" t="s">
        <v>15483</v>
      </c>
      <c r="AP852" t="s">
        <v>15484</v>
      </c>
      <c r="AR852" t="s">
        <v>15485</v>
      </c>
      <c r="AT852" t="s">
        <v>15486</v>
      </c>
      <c r="AU852" t="s">
        <v>15487</v>
      </c>
      <c r="AV852" t="s">
        <v>15488</v>
      </c>
      <c r="AX852" t="s">
        <v>13486</v>
      </c>
      <c r="BA852" t="s">
        <v>337</v>
      </c>
      <c r="BB852" t="s">
        <v>15489</v>
      </c>
    </row>
    <row r="853" spans="1:54" x14ac:dyDescent="0.25">
      <c r="A853">
        <v>0.59308300000000003</v>
      </c>
      <c r="B853">
        <v>0.237151</v>
      </c>
      <c r="C853">
        <f t="shared" si="13"/>
        <v>-0.35593200000000003</v>
      </c>
      <c r="D853" t="s">
        <v>29</v>
      </c>
      <c r="E853" t="s">
        <v>29</v>
      </c>
      <c r="F853" t="s">
        <v>1</v>
      </c>
      <c r="G853" t="s">
        <v>29</v>
      </c>
      <c r="H853" t="s">
        <v>1</v>
      </c>
      <c r="I853" t="s">
        <v>57109</v>
      </c>
      <c r="J853" t="s">
        <v>15490</v>
      </c>
      <c r="K853" t="s">
        <v>15491</v>
      </c>
      <c r="L853" t="s">
        <v>15492</v>
      </c>
      <c r="M853" t="s">
        <v>15493</v>
      </c>
      <c r="Q853" t="s">
        <v>5241</v>
      </c>
      <c r="R853" t="s">
        <v>15494</v>
      </c>
      <c r="S853" t="s">
        <v>5243</v>
      </c>
      <c r="T853" t="s">
        <v>5380</v>
      </c>
      <c r="U853" t="s">
        <v>9</v>
      </c>
      <c r="V853" t="s">
        <v>266</v>
      </c>
      <c r="X853" t="s">
        <v>11</v>
      </c>
      <c r="Y853" t="s">
        <v>12</v>
      </c>
      <c r="Z853" t="s">
        <v>15495</v>
      </c>
      <c r="AA853" t="s">
        <v>14</v>
      </c>
      <c r="AB853">
        <v>20</v>
      </c>
      <c r="AC853">
        <v>0.64187700000000003</v>
      </c>
      <c r="AD853">
        <v>3.66198E-3</v>
      </c>
      <c r="AE853">
        <v>9.3928799999999993E-3</v>
      </c>
      <c r="AF853" t="s">
        <v>15</v>
      </c>
      <c r="AG853">
        <v>21</v>
      </c>
      <c r="AH853">
        <v>0.221779</v>
      </c>
      <c r="AI853">
        <v>0.19881399999999999</v>
      </c>
      <c r="AJ853">
        <v>0.30640699999999998</v>
      </c>
      <c r="AK853" t="s">
        <v>15</v>
      </c>
      <c r="AL853">
        <v>8636300</v>
      </c>
      <c r="AM853" t="s">
        <v>15496</v>
      </c>
      <c r="AO853" t="s">
        <v>15497</v>
      </c>
      <c r="AP853" t="s">
        <v>15498</v>
      </c>
      <c r="AR853" t="s">
        <v>15499</v>
      </c>
      <c r="AS853" t="s">
        <v>15500</v>
      </c>
      <c r="AT853" t="s">
        <v>15501</v>
      </c>
      <c r="AU853" t="s">
        <v>15502</v>
      </c>
      <c r="AV853" t="s">
        <v>15496</v>
      </c>
      <c r="AW853" t="s">
        <v>15503</v>
      </c>
      <c r="AY853" t="s">
        <v>15504</v>
      </c>
      <c r="BB853" t="s">
        <v>15505</v>
      </c>
    </row>
    <row r="854" spans="1:54" x14ac:dyDescent="0.25">
      <c r="A854">
        <v>1.02512</v>
      </c>
      <c r="B854">
        <v>0.99174799999999996</v>
      </c>
      <c r="C854">
        <f t="shared" si="13"/>
        <v>-3.3372000000000068E-2</v>
      </c>
      <c r="D854" t="s">
        <v>29</v>
      </c>
      <c r="E854" t="s">
        <v>29</v>
      </c>
      <c r="F854" t="s">
        <v>1</v>
      </c>
      <c r="G854" t="s">
        <v>0</v>
      </c>
      <c r="H854" t="s">
        <v>1</v>
      </c>
      <c r="I854" t="s">
        <v>57113</v>
      </c>
      <c r="J854" t="s">
        <v>11011</v>
      </c>
      <c r="K854" t="s">
        <v>11012</v>
      </c>
      <c r="L854" t="s">
        <v>11013</v>
      </c>
      <c r="M854" t="s">
        <v>9935</v>
      </c>
      <c r="O854" t="s">
        <v>9414</v>
      </c>
      <c r="Q854" t="s">
        <v>460</v>
      </c>
      <c r="R854" t="s">
        <v>11014</v>
      </c>
      <c r="S854" t="s">
        <v>462</v>
      </c>
      <c r="T854" t="s">
        <v>11015</v>
      </c>
      <c r="U854" t="s">
        <v>76</v>
      </c>
      <c r="V854" t="s">
        <v>77</v>
      </c>
      <c r="W854" t="s">
        <v>11016</v>
      </c>
      <c r="X854" t="s">
        <v>11</v>
      </c>
      <c r="Y854" t="s">
        <v>12</v>
      </c>
      <c r="Z854" t="s">
        <v>11017</v>
      </c>
      <c r="AA854" t="s">
        <v>14</v>
      </c>
      <c r="AB854">
        <v>3</v>
      </c>
      <c r="AC854">
        <v>1.2088000000000001</v>
      </c>
      <c r="AD854">
        <v>9.7205899999999994E-3</v>
      </c>
      <c r="AE854">
        <v>2.1525200000000001E-2</v>
      </c>
      <c r="AF854" t="s">
        <v>15</v>
      </c>
      <c r="AG854">
        <v>3</v>
      </c>
      <c r="AH854">
        <v>1.38937</v>
      </c>
      <c r="AI854">
        <v>2.4341599999999999E-3</v>
      </c>
      <c r="AJ854">
        <v>6.7216400000000001E-3</v>
      </c>
      <c r="AK854" t="s">
        <v>15</v>
      </c>
      <c r="AL854">
        <v>361666</v>
      </c>
      <c r="AM854" t="s">
        <v>11018</v>
      </c>
      <c r="AN854" t="s">
        <v>11019</v>
      </c>
      <c r="AO854" t="s">
        <v>11020</v>
      </c>
      <c r="AP854" t="s">
        <v>11021</v>
      </c>
      <c r="AR854" t="s">
        <v>11022</v>
      </c>
      <c r="AS854" t="s">
        <v>11023</v>
      </c>
      <c r="AT854" t="s">
        <v>11024</v>
      </c>
      <c r="AU854" t="s">
        <v>11025</v>
      </c>
      <c r="AV854" t="s">
        <v>11018</v>
      </c>
      <c r="AY854" t="s">
        <v>11026</v>
      </c>
      <c r="AZ854" t="s">
        <v>11027</v>
      </c>
      <c r="BA854" t="s">
        <v>11028</v>
      </c>
      <c r="BB854" t="s">
        <v>11029</v>
      </c>
    </row>
    <row r="855" spans="1:54" x14ac:dyDescent="0.25">
      <c r="A855">
        <v>-2.1610200000000002</v>
      </c>
      <c r="B855">
        <v>-2.1944400000000002</v>
      </c>
      <c r="C855">
        <f t="shared" si="13"/>
        <v>-3.3420000000000005E-2</v>
      </c>
      <c r="D855" t="s">
        <v>29</v>
      </c>
      <c r="E855" t="s">
        <v>0</v>
      </c>
      <c r="F855" t="s">
        <v>8149</v>
      </c>
      <c r="G855" t="s">
        <v>0</v>
      </c>
      <c r="H855" t="s">
        <v>8149</v>
      </c>
      <c r="I855" t="s">
        <v>57110</v>
      </c>
      <c r="J855" t="s">
        <v>48989</v>
      </c>
      <c r="K855" t="s">
        <v>48990</v>
      </c>
      <c r="L855" t="s">
        <v>48991</v>
      </c>
      <c r="M855" t="s">
        <v>48992</v>
      </c>
      <c r="N855" t="s">
        <v>48993</v>
      </c>
      <c r="O855" t="s">
        <v>48994</v>
      </c>
      <c r="Q855" t="s">
        <v>48995</v>
      </c>
      <c r="R855" t="s">
        <v>48996</v>
      </c>
      <c r="T855" t="s">
        <v>48997</v>
      </c>
      <c r="U855" t="s">
        <v>347</v>
      </c>
      <c r="V855" t="s">
        <v>77</v>
      </c>
      <c r="X855" t="s">
        <v>11</v>
      </c>
      <c r="Y855" t="s">
        <v>12</v>
      </c>
      <c r="Z855" t="s">
        <v>48998</v>
      </c>
      <c r="AA855" t="s">
        <v>14</v>
      </c>
      <c r="AB855">
        <v>1</v>
      </c>
      <c r="AC855">
        <v>-6.0808799999999996</v>
      </c>
      <c r="AD855" s="1">
        <v>4.7890199999999998E-5</v>
      </c>
      <c r="AE855">
        <v>2.34346E-4</v>
      </c>
      <c r="AF855" t="s">
        <v>15</v>
      </c>
      <c r="AG855">
        <v>1</v>
      </c>
      <c r="AH855">
        <v>-4.0386600000000001</v>
      </c>
      <c r="AI855">
        <v>2.3187300000000001E-4</v>
      </c>
      <c r="AJ855">
        <v>9.2270099999999995E-4</v>
      </c>
      <c r="AK855" t="s">
        <v>15</v>
      </c>
      <c r="AL855">
        <v>628053</v>
      </c>
      <c r="AM855" t="s">
        <v>48999</v>
      </c>
      <c r="AN855" t="s">
        <v>49000</v>
      </c>
      <c r="AO855" t="s">
        <v>49001</v>
      </c>
      <c r="AP855" t="s">
        <v>49002</v>
      </c>
      <c r="AR855" t="s">
        <v>49003</v>
      </c>
      <c r="AT855" t="s">
        <v>49004</v>
      </c>
      <c r="AU855" t="s">
        <v>49005</v>
      </c>
      <c r="AV855" t="s">
        <v>48999</v>
      </c>
      <c r="AY855" t="s">
        <v>49006</v>
      </c>
      <c r="BA855" t="s">
        <v>49007</v>
      </c>
      <c r="BB855" t="s">
        <v>49008</v>
      </c>
    </row>
    <row r="856" spans="1:54" x14ac:dyDescent="0.25">
      <c r="A856">
        <v>0.59115899999999999</v>
      </c>
      <c r="B856">
        <v>0.34346100000000002</v>
      </c>
      <c r="C856">
        <f t="shared" si="13"/>
        <v>-0.24769799999999997</v>
      </c>
      <c r="D856" t="s">
        <v>29</v>
      </c>
      <c r="E856" t="s">
        <v>29</v>
      </c>
      <c r="F856" t="s">
        <v>1</v>
      </c>
      <c r="G856" t="s">
        <v>29</v>
      </c>
      <c r="H856" t="s">
        <v>1</v>
      </c>
      <c r="I856" t="s">
        <v>57109</v>
      </c>
      <c r="J856" t="s">
        <v>15542</v>
      </c>
      <c r="K856" t="s">
        <v>15543</v>
      </c>
      <c r="L856" t="s">
        <v>15544</v>
      </c>
      <c r="M856" t="s">
        <v>5</v>
      </c>
      <c r="Q856" t="s">
        <v>15545</v>
      </c>
      <c r="R856" t="s">
        <v>15546</v>
      </c>
      <c r="S856" t="s">
        <v>15547</v>
      </c>
      <c r="U856" t="s">
        <v>9</v>
      </c>
      <c r="V856" t="s">
        <v>10</v>
      </c>
      <c r="X856" t="s">
        <v>11</v>
      </c>
      <c r="Y856" t="s">
        <v>12</v>
      </c>
      <c r="Z856" t="s">
        <v>15548</v>
      </c>
      <c r="AA856" t="s">
        <v>14</v>
      </c>
      <c r="AB856">
        <v>1</v>
      </c>
      <c r="AC856">
        <v>1.7230099999999999</v>
      </c>
      <c r="AD856">
        <v>4.1417299999999997E-2</v>
      </c>
      <c r="AE856">
        <v>7.6830499999999996E-2</v>
      </c>
      <c r="AF856" t="s">
        <v>15</v>
      </c>
      <c r="AG856">
        <v>1</v>
      </c>
      <c r="AH856">
        <v>0.88884399999999997</v>
      </c>
      <c r="AI856">
        <v>0.165824</v>
      </c>
      <c r="AJ856">
        <v>0.26208399999999998</v>
      </c>
      <c r="AK856" t="s">
        <v>15</v>
      </c>
      <c r="AL856">
        <v>265507</v>
      </c>
      <c r="AM856" t="s">
        <v>15549</v>
      </c>
      <c r="AO856" t="s">
        <v>15550</v>
      </c>
      <c r="AP856" t="s">
        <v>15551</v>
      </c>
      <c r="AQ856" t="s">
        <v>15552</v>
      </c>
      <c r="AR856" t="s">
        <v>15553</v>
      </c>
      <c r="AS856" t="s">
        <v>15554</v>
      </c>
      <c r="AT856" t="s">
        <v>15555</v>
      </c>
      <c r="AU856" t="s">
        <v>15556</v>
      </c>
      <c r="AV856" t="s">
        <v>15557</v>
      </c>
      <c r="AW856" t="s">
        <v>15558</v>
      </c>
      <c r="AY856" t="s">
        <v>15559</v>
      </c>
      <c r="BA856" t="s">
        <v>15560</v>
      </c>
    </row>
    <row r="857" spans="1:54" x14ac:dyDescent="0.25">
      <c r="A857">
        <v>0.586982</v>
      </c>
      <c r="B857">
        <v>-0.41079399999999999</v>
      </c>
      <c r="C857">
        <f t="shared" si="13"/>
        <v>-0.997776</v>
      </c>
      <c r="D857" t="s">
        <v>29</v>
      </c>
      <c r="E857" t="s">
        <v>29</v>
      </c>
      <c r="F857" t="s">
        <v>1</v>
      </c>
      <c r="G857" t="s">
        <v>29</v>
      </c>
      <c r="H857" t="s">
        <v>8149</v>
      </c>
      <c r="I857" t="s">
        <v>57109</v>
      </c>
      <c r="J857" t="s">
        <v>15561</v>
      </c>
      <c r="K857" t="s">
        <v>15562</v>
      </c>
      <c r="L857" t="s">
        <v>15563</v>
      </c>
      <c r="M857" t="s">
        <v>206</v>
      </c>
      <c r="Q857" t="s">
        <v>2904</v>
      </c>
      <c r="R857" t="s">
        <v>15564</v>
      </c>
      <c r="S857" t="s">
        <v>2906</v>
      </c>
      <c r="U857" t="s">
        <v>9</v>
      </c>
      <c r="V857" t="s">
        <v>266</v>
      </c>
      <c r="X857" t="s">
        <v>11</v>
      </c>
      <c r="Y857" t="s">
        <v>12</v>
      </c>
      <c r="Z857" t="s">
        <v>15565</v>
      </c>
      <c r="AA857" t="s">
        <v>14</v>
      </c>
      <c r="AB857">
        <v>1</v>
      </c>
      <c r="AC857">
        <v>1.23828</v>
      </c>
      <c r="AD857">
        <v>9.6296800000000002E-2</v>
      </c>
      <c r="AE857">
        <v>0.161075</v>
      </c>
      <c r="AF857" t="s">
        <v>15</v>
      </c>
      <c r="AG857">
        <v>2</v>
      </c>
      <c r="AH857">
        <v>-0.53829700000000003</v>
      </c>
      <c r="AI857">
        <v>0.212557</v>
      </c>
      <c r="AJ857">
        <v>0.32544400000000001</v>
      </c>
      <c r="AK857" t="s">
        <v>15</v>
      </c>
      <c r="AL857">
        <v>2038020</v>
      </c>
      <c r="AM857" t="s">
        <v>15566</v>
      </c>
      <c r="AO857" t="s">
        <v>15567</v>
      </c>
      <c r="AP857" t="s">
        <v>15568</v>
      </c>
      <c r="AR857" t="s">
        <v>15569</v>
      </c>
      <c r="AS857" t="s">
        <v>15570</v>
      </c>
      <c r="AT857" t="s">
        <v>15571</v>
      </c>
      <c r="AU857" t="s">
        <v>15572</v>
      </c>
      <c r="AV857" t="s">
        <v>15573</v>
      </c>
      <c r="AY857" t="s">
        <v>15574</v>
      </c>
      <c r="AZ857" t="s">
        <v>15575</v>
      </c>
      <c r="BA857" t="s">
        <v>15576</v>
      </c>
      <c r="BB857" t="s">
        <v>15577</v>
      </c>
    </row>
    <row r="858" spans="1:54" x14ac:dyDescent="0.25">
      <c r="A858">
        <v>1.6813800000000001</v>
      </c>
      <c r="B858">
        <v>1.6474</v>
      </c>
      <c r="C858">
        <f t="shared" si="13"/>
        <v>-3.3980000000000121E-2</v>
      </c>
      <c r="D858" t="s">
        <v>29</v>
      </c>
      <c r="E858" t="s">
        <v>0</v>
      </c>
      <c r="F858" t="s">
        <v>1</v>
      </c>
      <c r="G858" t="s">
        <v>0</v>
      </c>
      <c r="H858" t="s">
        <v>1</v>
      </c>
      <c r="I858" t="s">
        <v>57110</v>
      </c>
      <c r="J858" t="s">
        <v>6163</v>
      </c>
      <c r="K858" t="s">
        <v>6164</v>
      </c>
      <c r="L858" t="s">
        <v>6165</v>
      </c>
      <c r="M858" t="s">
        <v>4908</v>
      </c>
      <c r="N858" t="s">
        <v>625</v>
      </c>
      <c r="Q858" t="s">
        <v>6166</v>
      </c>
      <c r="R858" t="s">
        <v>6167</v>
      </c>
      <c r="T858" t="s">
        <v>630</v>
      </c>
      <c r="U858" t="s">
        <v>347</v>
      </c>
      <c r="V858" t="s">
        <v>77</v>
      </c>
      <c r="X858" t="s">
        <v>11</v>
      </c>
      <c r="Y858" t="s">
        <v>12</v>
      </c>
      <c r="Z858" t="s">
        <v>6168</v>
      </c>
      <c r="AA858" t="s">
        <v>14</v>
      </c>
      <c r="AB858">
        <v>1</v>
      </c>
      <c r="AC858">
        <v>3.80423</v>
      </c>
      <c r="AD858">
        <v>2.1028000000000002E-3</v>
      </c>
      <c r="AE858">
        <v>5.8984500000000004E-3</v>
      </c>
      <c r="AF858" t="s">
        <v>15</v>
      </c>
      <c r="AG858">
        <v>1</v>
      </c>
      <c r="AH858">
        <v>3.8524400000000001</v>
      </c>
      <c r="AI858">
        <v>8.0315599999999997E-4</v>
      </c>
      <c r="AJ858">
        <v>2.6303300000000002E-3</v>
      </c>
      <c r="AK858" t="s">
        <v>15</v>
      </c>
      <c r="AL858">
        <v>161219</v>
      </c>
      <c r="AM858" t="s">
        <v>6169</v>
      </c>
      <c r="AO858" t="s">
        <v>6170</v>
      </c>
      <c r="AP858" t="s">
        <v>6171</v>
      </c>
      <c r="AR858" t="s">
        <v>6172</v>
      </c>
      <c r="AT858" t="s">
        <v>6173</v>
      </c>
      <c r="AU858" t="s">
        <v>6174</v>
      </c>
      <c r="AV858" t="s">
        <v>6175</v>
      </c>
      <c r="AW858" t="s">
        <v>6176</v>
      </c>
      <c r="AX858" t="s">
        <v>6177</v>
      </c>
      <c r="AY858" t="s">
        <v>6178</v>
      </c>
      <c r="AZ858" t="s">
        <v>6179</v>
      </c>
      <c r="BA858" t="s">
        <v>6180</v>
      </c>
      <c r="BB858" t="s">
        <v>6181</v>
      </c>
    </row>
    <row r="859" spans="1:54" x14ac:dyDescent="0.25">
      <c r="A859">
        <v>0.58455800000000002</v>
      </c>
      <c r="B859">
        <v>0</v>
      </c>
      <c r="C859">
        <f t="shared" si="13"/>
        <v>-0.58455800000000002</v>
      </c>
      <c r="D859" t="s">
        <v>29</v>
      </c>
      <c r="E859" t="s">
        <v>29</v>
      </c>
      <c r="F859" t="s">
        <v>1</v>
      </c>
      <c r="G859" t="s">
        <v>29</v>
      </c>
      <c r="H859" t="s">
        <v>1</v>
      </c>
      <c r="I859" t="s">
        <v>57109</v>
      </c>
      <c r="J859" t="s">
        <v>15594</v>
      </c>
      <c r="K859" t="s">
        <v>15595</v>
      </c>
      <c r="L859" t="s">
        <v>15596</v>
      </c>
      <c r="Q859" t="s">
        <v>15597</v>
      </c>
      <c r="R859" t="s">
        <v>15598</v>
      </c>
      <c r="V859" t="s">
        <v>77</v>
      </c>
      <c r="X859" t="s">
        <v>11</v>
      </c>
      <c r="Y859" t="s">
        <v>12</v>
      </c>
      <c r="Z859" t="s">
        <v>15599</v>
      </c>
      <c r="AA859" t="s">
        <v>14</v>
      </c>
      <c r="AB859">
        <v>1</v>
      </c>
      <c r="AC859">
        <v>1.9643999999999999</v>
      </c>
      <c r="AD859">
        <v>2.7373000000000001E-2</v>
      </c>
      <c r="AE859">
        <v>5.3416199999999997E-2</v>
      </c>
      <c r="AF859" t="s">
        <v>15</v>
      </c>
      <c r="AG859">
        <v>1</v>
      </c>
      <c r="AH859">
        <v>0</v>
      </c>
      <c r="AI859">
        <v>1</v>
      </c>
      <c r="AJ859">
        <v>1</v>
      </c>
      <c r="AK859" t="s">
        <v>15</v>
      </c>
      <c r="AL859">
        <v>4298</v>
      </c>
      <c r="AM859" t="s">
        <v>15600</v>
      </c>
      <c r="AO859" t="s">
        <v>15601</v>
      </c>
      <c r="AP859" t="s">
        <v>15602</v>
      </c>
      <c r="AR859" t="s">
        <v>15603</v>
      </c>
      <c r="AS859" t="s">
        <v>15604</v>
      </c>
      <c r="AT859" t="s">
        <v>15605</v>
      </c>
      <c r="AU859" t="s">
        <v>15606</v>
      </c>
      <c r="AV859" t="s">
        <v>15607</v>
      </c>
      <c r="AY859" t="s">
        <v>15608</v>
      </c>
      <c r="BA859" t="s">
        <v>15609</v>
      </c>
    </row>
    <row r="860" spans="1:54" x14ac:dyDescent="0.25">
      <c r="A860">
        <v>0.58429200000000003</v>
      </c>
      <c r="B860">
        <v>0.60638099999999995</v>
      </c>
      <c r="C860">
        <f t="shared" si="13"/>
        <v>2.2088999999999914E-2</v>
      </c>
      <c r="D860" t="s">
        <v>29</v>
      </c>
      <c r="E860" t="s">
        <v>29</v>
      </c>
      <c r="F860" t="s">
        <v>1</v>
      </c>
      <c r="G860" t="s">
        <v>29</v>
      </c>
      <c r="H860" t="s">
        <v>1</v>
      </c>
      <c r="I860" t="s">
        <v>57109</v>
      </c>
      <c r="J860" t="s">
        <v>15610</v>
      </c>
      <c r="L860" t="s">
        <v>1784</v>
      </c>
      <c r="M860" t="s">
        <v>7820</v>
      </c>
      <c r="O860" t="s">
        <v>572</v>
      </c>
      <c r="Q860" t="s">
        <v>15611</v>
      </c>
      <c r="R860" t="s">
        <v>15612</v>
      </c>
      <c r="V860" t="s">
        <v>266</v>
      </c>
      <c r="X860" t="s">
        <v>11</v>
      </c>
      <c r="Y860" t="s">
        <v>12</v>
      </c>
      <c r="Z860" t="s">
        <v>15613</v>
      </c>
      <c r="AA860" t="s">
        <v>14</v>
      </c>
      <c r="AB860">
        <v>1</v>
      </c>
      <c r="AC860">
        <v>1.6155600000000001</v>
      </c>
      <c r="AD860">
        <v>5.00233E-2</v>
      </c>
      <c r="AE860">
        <v>9.0304300000000004E-2</v>
      </c>
      <c r="AF860" t="s">
        <v>15</v>
      </c>
      <c r="AG860">
        <v>1</v>
      </c>
      <c r="AH860">
        <v>1.73678</v>
      </c>
      <c r="AI860">
        <v>2.75538E-2</v>
      </c>
      <c r="AJ860">
        <v>5.6469800000000001E-2</v>
      </c>
      <c r="AK860" t="s">
        <v>15</v>
      </c>
      <c r="AL860">
        <v>167244</v>
      </c>
      <c r="AM860" t="s">
        <v>15614</v>
      </c>
      <c r="AN860" t="s">
        <v>577</v>
      </c>
      <c r="AO860" t="s">
        <v>15615</v>
      </c>
      <c r="AP860" t="s">
        <v>15616</v>
      </c>
      <c r="AR860" t="s">
        <v>15617</v>
      </c>
      <c r="AT860" t="s">
        <v>15618</v>
      </c>
      <c r="AU860" t="s">
        <v>15619</v>
      </c>
      <c r="AV860" t="s">
        <v>15614</v>
      </c>
      <c r="AY860" t="s">
        <v>15620</v>
      </c>
      <c r="BB860" t="s">
        <v>15621</v>
      </c>
    </row>
    <row r="861" spans="1:54" x14ac:dyDescent="0.25">
      <c r="A861">
        <v>0.58254899999999998</v>
      </c>
      <c r="B861">
        <v>0.14285300000000001</v>
      </c>
      <c r="C861">
        <f t="shared" si="13"/>
        <v>-0.43969599999999998</v>
      </c>
      <c r="D861" t="s">
        <v>29</v>
      </c>
      <c r="E861" t="s">
        <v>29</v>
      </c>
      <c r="F861" t="s">
        <v>1</v>
      </c>
      <c r="G861" t="s">
        <v>29</v>
      </c>
      <c r="H861" t="s">
        <v>1</v>
      </c>
      <c r="I861" t="s">
        <v>57109</v>
      </c>
      <c r="J861" t="s">
        <v>15622</v>
      </c>
      <c r="K861" t="s">
        <v>15623</v>
      </c>
      <c r="L861" t="s">
        <v>15624</v>
      </c>
      <c r="M861" t="s">
        <v>15625</v>
      </c>
      <c r="N861" t="s">
        <v>15626</v>
      </c>
      <c r="Q861" t="s">
        <v>15627</v>
      </c>
      <c r="R861" t="s">
        <v>15628</v>
      </c>
      <c r="S861" t="s">
        <v>15629</v>
      </c>
      <c r="T861" t="s">
        <v>15630</v>
      </c>
      <c r="U861" t="s">
        <v>76</v>
      </c>
      <c r="V861" t="s">
        <v>77</v>
      </c>
      <c r="X861" t="s">
        <v>11</v>
      </c>
      <c r="Y861" t="s">
        <v>12</v>
      </c>
      <c r="Z861" t="s">
        <v>15631</v>
      </c>
      <c r="AA861" t="s">
        <v>14</v>
      </c>
      <c r="AB861">
        <v>2</v>
      </c>
      <c r="AC861">
        <v>2.7862200000000001</v>
      </c>
      <c r="AD861">
        <v>0.13799700000000001</v>
      </c>
      <c r="AE861">
        <v>0.21867800000000001</v>
      </c>
      <c r="AF861" t="s">
        <v>15</v>
      </c>
      <c r="AG861">
        <v>2</v>
      </c>
      <c r="AH861">
        <v>0.57177100000000003</v>
      </c>
      <c r="AI861">
        <v>0.51927500000000004</v>
      </c>
      <c r="AJ861">
        <v>0.72367000000000004</v>
      </c>
      <c r="AK861" t="s">
        <v>15</v>
      </c>
      <c r="AL861">
        <v>334889</v>
      </c>
      <c r="AM861" t="s">
        <v>15632</v>
      </c>
      <c r="AO861" t="s">
        <v>15633</v>
      </c>
      <c r="AP861" t="s">
        <v>15634</v>
      </c>
      <c r="AQ861" t="s">
        <v>15635</v>
      </c>
      <c r="AR861" t="s">
        <v>15636</v>
      </c>
      <c r="AS861" t="s">
        <v>15637</v>
      </c>
      <c r="AT861" t="s">
        <v>15638</v>
      </c>
      <c r="AU861" t="s">
        <v>15639</v>
      </c>
      <c r="AV861" t="s">
        <v>15632</v>
      </c>
      <c r="AX861" t="s">
        <v>15640</v>
      </c>
      <c r="AY861" t="s">
        <v>15641</v>
      </c>
      <c r="BA861" t="s">
        <v>15642</v>
      </c>
    </row>
    <row r="862" spans="1:54" x14ac:dyDescent="0.25">
      <c r="A862">
        <v>0.58138100000000004</v>
      </c>
      <c r="B862">
        <v>0.57065100000000002</v>
      </c>
      <c r="C862">
        <f t="shared" si="13"/>
        <v>-1.0730000000000017E-2</v>
      </c>
      <c r="D862" t="s">
        <v>29</v>
      </c>
      <c r="E862" t="s">
        <v>29</v>
      </c>
      <c r="F862" t="s">
        <v>1</v>
      </c>
      <c r="G862" t="s">
        <v>29</v>
      </c>
      <c r="H862" t="s">
        <v>1</v>
      </c>
      <c r="I862" t="s">
        <v>57109</v>
      </c>
      <c r="J862" t="s">
        <v>15643</v>
      </c>
      <c r="L862" t="s">
        <v>15644</v>
      </c>
      <c r="M862" t="s">
        <v>13959</v>
      </c>
      <c r="N862" t="s">
        <v>938</v>
      </c>
      <c r="O862" t="s">
        <v>2190</v>
      </c>
      <c r="Q862" t="s">
        <v>13960</v>
      </c>
      <c r="R862" t="s">
        <v>15645</v>
      </c>
      <c r="S862" t="s">
        <v>13962</v>
      </c>
      <c r="T862" t="s">
        <v>13963</v>
      </c>
      <c r="U862" t="s">
        <v>9</v>
      </c>
      <c r="V862" t="s">
        <v>408</v>
      </c>
      <c r="W862" t="s">
        <v>15646</v>
      </c>
      <c r="X862" t="s">
        <v>11</v>
      </c>
      <c r="Y862" t="s">
        <v>12</v>
      </c>
      <c r="Z862" t="s">
        <v>15647</v>
      </c>
      <c r="AA862" t="s">
        <v>14</v>
      </c>
      <c r="AB862">
        <v>1</v>
      </c>
      <c r="AC862">
        <v>2.16276</v>
      </c>
      <c r="AD862">
        <v>2.9931599999999999E-2</v>
      </c>
      <c r="AE862">
        <v>5.7746600000000002E-2</v>
      </c>
      <c r="AF862" t="s">
        <v>15</v>
      </c>
      <c r="AG862">
        <v>2</v>
      </c>
      <c r="AH862">
        <v>1.16544</v>
      </c>
      <c r="AI862">
        <v>3.2898900000000002E-2</v>
      </c>
      <c r="AJ862">
        <v>6.5101999999999993E-2</v>
      </c>
      <c r="AK862" t="s">
        <v>15</v>
      </c>
      <c r="AL862">
        <v>129358</v>
      </c>
      <c r="AM862" t="s">
        <v>15648</v>
      </c>
      <c r="AN862" t="s">
        <v>6547</v>
      </c>
      <c r="AO862" t="s">
        <v>15649</v>
      </c>
      <c r="AP862" t="s">
        <v>15650</v>
      </c>
      <c r="AR862" t="s">
        <v>15651</v>
      </c>
      <c r="AS862" t="s">
        <v>15652</v>
      </c>
      <c r="AT862" t="s">
        <v>15653</v>
      </c>
      <c r="AU862" t="s">
        <v>15654</v>
      </c>
      <c r="AV862" t="s">
        <v>15648</v>
      </c>
      <c r="AW862" t="s">
        <v>15655</v>
      </c>
      <c r="AY862" t="s">
        <v>15656</v>
      </c>
      <c r="BA862" t="s">
        <v>15657</v>
      </c>
      <c r="BB862" t="s">
        <v>15658</v>
      </c>
    </row>
    <row r="863" spans="1:54" x14ac:dyDescent="0.25">
      <c r="A863">
        <v>0.58074700000000001</v>
      </c>
      <c r="B863">
        <v>8.0914899999999998E-2</v>
      </c>
      <c r="C863">
        <f t="shared" si="13"/>
        <v>-0.4998321</v>
      </c>
      <c r="D863" t="s">
        <v>29</v>
      </c>
      <c r="E863" t="s">
        <v>29</v>
      </c>
      <c r="F863" t="s">
        <v>1</v>
      </c>
      <c r="G863" t="s">
        <v>29</v>
      </c>
      <c r="H863" t="s">
        <v>1</v>
      </c>
      <c r="I863" t="s">
        <v>57109</v>
      </c>
      <c r="J863" t="s">
        <v>9101</v>
      </c>
      <c r="K863" t="s">
        <v>15659</v>
      </c>
      <c r="L863" t="s">
        <v>15660</v>
      </c>
      <c r="M863" t="s">
        <v>1805</v>
      </c>
      <c r="N863" t="s">
        <v>1806</v>
      </c>
      <c r="Q863" t="s">
        <v>15661</v>
      </c>
      <c r="R863" t="s">
        <v>15662</v>
      </c>
      <c r="S863" t="s">
        <v>15661</v>
      </c>
      <c r="T863" t="s">
        <v>1809</v>
      </c>
      <c r="U863" t="s">
        <v>9</v>
      </c>
      <c r="V863" t="s">
        <v>99</v>
      </c>
      <c r="W863" t="s">
        <v>15663</v>
      </c>
      <c r="X863" t="s">
        <v>11</v>
      </c>
      <c r="Y863" t="s">
        <v>12</v>
      </c>
      <c r="Z863" t="s">
        <v>15664</v>
      </c>
      <c r="AA863" t="s">
        <v>14</v>
      </c>
      <c r="AB863">
        <v>2</v>
      </c>
      <c r="AC863">
        <v>2.5208699999999999</v>
      </c>
      <c r="AD863">
        <v>0.199877</v>
      </c>
      <c r="AE863">
        <v>0.29981600000000003</v>
      </c>
      <c r="AF863" t="s">
        <v>15</v>
      </c>
      <c r="AG863">
        <v>2</v>
      </c>
      <c r="AH863">
        <v>0.27911399999999997</v>
      </c>
      <c r="AI863">
        <v>0.58951299999999995</v>
      </c>
      <c r="AJ863">
        <v>0.81154099999999996</v>
      </c>
      <c r="AK863" t="s">
        <v>15</v>
      </c>
      <c r="AL863">
        <v>604768</v>
      </c>
      <c r="AM863" t="s">
        <v>15665</v>
      </c>
      <c r="AO863" t="s">
        <v>15666</v>
      </c>
      <c r="AP863" t="s">
        <v>15667</v>
      </c>
      <c r="AQ863" t="s">
        <v>15668</v>
      </c>
      <c r="AR863" t="s">
        <v>15669</v>
      </c>
      <c r="AS863" t="s">
        <v>15670</v>
      </c>
      <c r="AT863" t="s">
        <v>15671</v>
      </c>
      <c r="AU863" t="s">
        <v>15672</v>
      </c>
      <c r="AV863" t="s">
        <v>15665</v>
      </c>
      <c r="AW863" t="s">
        <v>15673</v>
      </c>
      <c r="AY863" t="s">
        <v>15674</v>
      </c>
      <c r="BA863" t="s">
        <v>15675</v>
      </c>
    </row>
    <row r="864" spans="1:54" x14ac:dyDescent="0.25">
      <c r="A864">
        <v>0.58013599999999999</v>
      </c>
      <c r="B864">
        <v>0.70601800000000003</v>
      </c>
      <c r="C864">
        <f t="shared" si="13"/>
        <v>0.12588200000000005</v>
      </c>
      <c r="D864" t="s">
        <v>29</v>
      </c>
      <c r="E864" t="s">
        <v>29</v>
      </c>
      <c r="F864" t="s">
        <v>1</v>
      </c>
      <c r="G864" t="s">
        <v>29</v>
      </c>
      <c r="H864" t="s">
        <v>1</v>
      </c>
      <c r="I864" t="s">
        <v>57109</v>
      </c>
      <c r="J864" t="s">
        <v>15676</v>
      </c>
      <c r="K864" t="s">
        <v>15677</v>
      </c>
      <c r="L864" t="s">
        <v>15678</v>
      </c>
      <c r="M864" t="s">
        <v>15679</v>
      </c>
      <c r="N864" t="s">
        <v>15680</v>
      </c>
      <c r="Q864" t="s">
        <v>15681</v>
      </c>
      <c r="R864" t="s">
        <v>15682</v>
      </c>
      <c r="S864" t="s">
        <v>15683</v>
      </c>
      <c r="V864" t="s">
        <v>77</v>
      </c>
      <c r="X864" t="s">
        <v>11</v>
      </c>
      <c r="Y864" t="s">
        <v>12</v>
      </c>
      <c r="Z864" t="s">
        <v>15684</v>
      </c>
      <c r="AA864" t="s">
        <v>14</v>
      </c>
      <c r="AB864">
        <v>1</v>
      </c>
      <c r="AC864">
        <v>2.0707100000000001</v>
      </c>
      <c r="AD864">
        <v>3.4141699999999997E-2</v>
      </c>
      <c r="AE864">
        <v>6.4873700000000006E-2</v>
      </c>
      <c r="AF864" t="s">
        <v>15</v>
      </c>
      <c r="AG864">
        <v>1</v>
      </c>
      <c r="AH864">
        <v>2.2227000000000001</v>
      </c>
      <c r="AI864">
        <v>2.4627300000000001E-2</v>
      </c>
      <c r="AJ864">
        <v>5.0918100000000001E-2</v>
      </c>
      <c r="AK864" t="s">
        <v>15</v>
      </c>
      <c r="AL864">
        <v>9920</v>
      </c>
      <c r="AM864" t="s">
        <v>15685</v>
      </c>
      <c r="AO864" t="s">
        <v>15686</v>
      </c>
      <c r="AP864" t="s">
        <v>15687</v>
      </c>
      <c r="AQ864" t="s">
        <v>15688</v>
      </c>
      <c r="AR864" t="s">
        <v>15689</v>
      </c>
      <c r="AS864" t="s">
        <v>15690</v>
      </c>
      <c r="AT864" t="s">
        <v>15691</v>
      </c>
      <c r="AU864" t="s">
        <v>15692</v>
      </c>
      <c r="AV864" t="s">
        <v>15693</v>
      </c>
      <c r="AY864" t="s">
        <v>15694</v>
      </c>
      <c r="AZ864" t="s">
        <v>1950</v>
      </c>
      <c r="BA864" t="s">
        <v>15695</v>
      </c>
    </row>
    <row r="865" spans="1:54" x14ac:dyDescent="0.25">
      <c r="A865">
        <v>-1.3795299999999999</v>
      </c>
      <c r="B865">
        <v>-1.4137500000000001</v>
      </c>
      <c r="C865">
        <f t="shared" si="13"/>
        <v>-3.4220000000000139E-2</v>
      </c>
      <c r="D865" t="s">
        <v>29</v>
      </c>
      <c r="E865" t="s">
        <v>0</v>
      </c>
      <c r="F865" t="s">
        <v>8149</v>
      </c>
      <c r="G865" t="s">
        <v>0</v>
      </c>
      <c r="H865" t="s">
        <v>8149</v>
      </c>
      <c r="I865" t="s">
        <v>57110</v>
      </c>
      <c r="J865" t="s">
        <v>45735</v>
      </c>
      <c r="K865" t="s">
        <v>45736</v>
      </c>
      <c r="L865" t="s">
        <v>45737</v>
      </c>
      <c r="M865" t="s">
        <v>45738</v>
      </c>
      <c r="N865" t="s">
        <v>14000</v>
      </c>
      <c r="Q865" t="s">
        <v>45739</v>
      </c>
      <c r="R865" t="s">
        <v>45740</v>
      </c>
      <c r="U865" t="s">
        <v>347</v>
      </c>
      <c r="V865" t="s">
        <v>10</v>
      </c>
      <c r="W865" t="s">
        <v>45741</v>
      </c>
      <c r="X865" t="s">
        <v>11</v>
      </c>
      <c r="Y865" t="s">
        <v>12</v>
      </c>
      <c r="Z865" t="s">
        <v>45742</v>
      </c>
      <c r="AA865" t="s">
        <v>14</v>
      </c>
      <c r="AB865">
        <v>2</v>
      </c>
      <c r="AC865">
        <v>-4.4451099999999997</v>
      </c>
      <c r="AD865">
        <v>1.50915E-4</v>
      </c>
      <c r="AE865">
        <v>6.3622099999999997E-4</v>
      </c>
      <c r="AF865" t="s">
        <v>15</v>
      </c>
      <c r="AG865">
        <v>2</v>
      </c>
      <c r="AH865">
        <v>-3.4438300000000002</v>
      </c>
      <c r="AI865" s="1">
        <v>3.1006200000000001E-6</v>
      </c>
      <c r="AJ865" s="1">
        <v>2.28192E-5</v>
      </c>
      <c r="AK865" t="s">
        <v>15</v>
      </c>
      <c r="AL865">
        <v>620458</v>
      </c>
      <c r="AM865" t="s">
        <v>45743</v>
      </c>
      <c r="AO865" t="s">
        <v>45744</v>
      </c>
      <c r="AP865" t="s">
        <v>45745</v>
      </c>
      <c r="AR865" t="s">
        <v>45746</v>
      </c>
      <c r="AS865" t="s">
        <v>45747</v>
      </c>
      <c r="AT865" t="s">
        <v>45748</v>
      </c>
      <c r="AU865" t="s">
        <v>45749</v>
      </c>
      <c r="AV865" t="s">
        <v>45743</v>
      </c>
      <c r="AW865" t="s">
        <v>45750</v>
      </c>
      <c r="AY865" t="s">
        <v>45751</v>
      </c>
      <c r="BA865" t="s">
        <v>45752</v>
      </c>
    </row>
    <row r="866" spans="1:54" x14ac:dyDescent="0.25">
      <c r="A866">
        <v>0.57579000000000002</v>
      </c>
      <c r="B866">
        <v>0.105405</v>
      </c>
      <c r="C866">
        <f t="shared" si="13"/>
        <v>-0.47038500000000005</v>
      </c>
      <c r="D866" t="s">
        <v>29</v>
      </c>
      <c r="E866" t="s">
        <v>29</v>
      </c>
      <c r="F866" t="s">
        <v>1</v>
      </c>
      <c r="G866" t="s">
        <v>29</v>
      </c>
      <c r="H866" t="s">
        <v>1</v>
      </c>
      <c r="I866" t="s">
        <v>57109</v>
      </c>
      <c r="J866" t="s">
        <v>15714</v>
      </c>
      <c r="K866" t="s">
        <v>15715</v>
      </c>
      <c r="L866" t="s">
        <v>15716</v>
      </c>
      <c r="M866" t="s">
        <v>4451</v>
      </c>
      <c r="N866" t="s">
        <v>1275</v>
      </c>
      <c r="O866" t="s">
        <v>15717</v>
      </c>
      <c r="Q866" t="s">
        <v>15718</v>
      </c>
      <c r="R866" t="s">
        <v>15719</v>
      </c>
      <c r="T866" t="s">
        <v>4454</v>
      </c>
      <c r="U866" t="s">
        <v>996</v>
      </c>
      <c r="V866" t="s">
        <v>408</v>
      </c>
      <c r="W866" t="s">
        <v>15720</v>
      </c>
      <c r="X866" t="s">
        <v>11</v>
      </c>
      <c r="Y866" t="s">
        <v>12</v>
      </c>
      <c r="Z866" t="s">
        <v>15721</v>
      </c>
      <c r="AA866" t="s">
        <v>14</v>
      </c>
      <c r="AB866">
        <v>5</v>
      </c>
      <c r="AC866">
        <v>1.1598599999999999</v>
      </c>
      <c r="AD866">
        <v>1.2540100000000001E-3</v>
      </c>
      <c r="AE866">
        <v>3.8143399999999998E-3</v>
      </c>
      <c r="AF866" t="s">
        <v>15</v>
      </c>
      <c r="AG866">
        <v>6</v>
      </c>
      <c r="AH866">
        <v>0.19946800000000001</v>
      </c>
      <c r="AI866">
        <v>0.33674399999999999</v>
      </c>
      <c r="AJ866">
        <v>0.490149</v>
      </c>
      <c r="AK866" t="s">
        <v>15</v>
      </c>
      <c r="AL866">
        <v>975995</v>
      </c>
      <c r="AM866" t="s">
        <v>15722</v>
      </c>
      <c r="AN866" t="s">
        <v>15723</v>
      </c>
      <c r="AO866" t="s">
        <v>15724</v>
      </c>
      <c r="AP866" t="s">
        <v>15725</v>
      </c>
      <c r="AR866" t="s">
        <v>15726</v>
      </c>
      <c r="AS866" t="s">
        <v>15727</v>
      </c>
      <c r="AT866" t="s">
        <v>15728</v>
      </c>
      <c r="AU866" t="s">
        <v>15729</v>
      </c>
      <c r="AV866" t="s">
        <v>15730</v>
      </c>
      <c r="AW866" t="s">
        <v>15731</v>
      </c>
      <c r="AY866" t="s">
        <v>15732</v>
      </c>
      <c r="AZ866" t="s">
        <v>15733</v>
      </c>
      <c r="BA866" t="s">
        <v>15734</v>
      </c>
      <c r="BB866" t="s">
        <v>15735</v>
      </c>
    </row>
    <row r="867" spans="1:54" x14ac:dyDescent="0.25">
      <c r="A867">
        <v>0.57298899999999997</v>
      </c>
      <c r="B867">
        <v>0.56752599999999997</v>
      </c>
      <c r="C867">
        <f t="shared" si="13"/>
        <v>-5.4629999999999956E-3</v>
      </c>
      <c r="D867" t="s">
        <v>29</v>
      </c>
      <c r="E867" t="s">
        <v>29</v>
      </c>
      <c r="F867" t="s">
        <v>1</v>
      </c>
      <c r="G867" t="s">
        <v>29</v>
      </c>
      <c r="H867" t="s">
        <v>1</v>
      </c>
      <c r="I867" t="s">
        <v>57109</v>
      </c>
      <c r="J867" t="s">
        <v>15736</v>
      </c>
      <c r="L867" t="s">
        <v>12909</v>
      </c>
      <c r="Q867" t="s">
        <v>15737</v>
      </c>
      <c r="R867" t="s">
        <v>15738</v>
      </c>
      <c r="U867" t="s">
        <v>76</v>
      </c>
      <c r="V867" t="s">
        <v>77</v>
      </c>
      <c r="X867" t="s">
        <v>11</v>
      </c>
      <c r="Y867" t="s">
        <v>12</v>
      </c>
      <c r="Z867" t="s">
        <v>15739</v>
      </c>
      <c r="AA867" t="s">
        <v>14</v>
      </c>
      <c r="AB867">
        <v>3</v>
      </c>
      <c r="AC867">
        <v>1.77884</v>
      </c>
      <c r="AD867">
        <v>5.0605400000000003E-4</v>
      </c>
      <c r="AE867">
        <v>1.7718E-3</v>
      </c>
      <c r="AF867" t="s">
        <v>15</v>
      </c>
      <c r="AG867">
        <v>4</v>
      </c>
      <c r="AH867">
        <v>1.6781299999999999</v>
      </c>
      <c r="AI867" s="1">
        <v>3.5649299999999998E-5</v>
      </c>
      <c r="AJ867">
        <v>1.8740200000000001E-4</v>
      </c>
      <c r="AK867" t="s">
        <v>15</v>
      </c>
      <c r="AL867">
        <v>546175</v>
      </c>
      <c r="AM867" t="s">
        <v>15740</v>
      </c>
      <c r="AO867" t="s">
        <v>15741</v>
      </c>
      <c r="AP867" t="s">
        <v>15742</v>
      </c>
      <c r="AR867" t="s">
        <v>15743</v>
      </c>
      <c r="AT867" t="s">
        <v>15744</v>
      </c>
      <c r="AU867" t="s">
        <v>15745</v>
      </c>
      <c r="AV867" t="s">
        <v>15746</v>
      </c>
      <c r="AY867" t="s">
        <v>15747</v>
      </c>
      <c r="AZ867" t="s">
        <v>15748</v>
      </c>
      <c r="BA867" t="s">
        <v>15749</v>
      </c>
    </row>
    <row r="868" spans="1:54" x14ac:dyDescent="0.25">
      <c r="A868">
        <v>0.57283700000000004</v>
      </c>
      <c r="B868" s="1">
        <v>-4.2159199999999999E-19</v>
      </c>
      <c r="C868">
        <f t="shared" si="13"/>
        <v>-0.57283700000000004</v>
      </c>
      <c r="D868" t="s">
        <v>29</v>
      </c>
      <c r="E868" t="s">
        <v>29</v>
      </c>
      <c r="F868" t="s">
        <v>1</v>
      </c>
      <c r="G868" t="s">
        <v>29</v>
      </c>
      <c r="H868" t="s">
        <v>8149</v>
      </c>
      <c r="I868" t="s">
        <v>57109</v>
      </c>
      <c r="J868" t="s">
        <v>15750</v>
      </c>
      <c r="K868" t="s">
        <v>15751</v>
      </c>
      <c r="L868" t="s">
        <v>623</v>
      </c>
      <c r="M868" t="s">
        <v>624</v>
      </c>
      <c r="N868" t="s">
        <v>625</v>
      </c>
      <c r="O868" t="s">
        <v>4909</v>
      </c>
      <c r="Q868" t="s">
        <v>15752</v>
      </c>
      <c r="R868" t="s">
        <v>15753</v>
      </c>
      <c r="T868" t="s">
        <v>630</v>
      </c>
      <c r="U868" t="s">
        <v>347</v>
      </c>
      <c r="V868" t="s">
        <v>77</v>
      </c>
      <c r="X868" t="s">
        <v>11</v>
      </c>
      <c r="Y868" t="s">
        <v>12</v>
      </c>
      <c r="Z868" t="s">
        <v>15754</v>
      </c>
      <c r="AA868" t="s">
        <v>14</v>
      </c>
      <c r="AB868">
        <v>3</v>
      </c>
      <c r="AC868">
        <v>2.1459299999999999</v>
      </c>
      <c r="AD868">
        <v>1.27373E-3</v>
      </c>
      <c r="AE868">
        <v>3.8693400000000002E-3</v>
      </c>
      <c r="AF868" t="s">
        <v>15</v>
      </c>
      <c r="AG868">
        <v>3</v>
      </c>
      <c r="AH868" s="1">
        <v>-1.94929E-18</v>
      </c>
      <c r="AI868">
        <v>1</v>
      </c>
      <c r="AJ868">
        <v>1</v>
      </c>
      <c r="AK868" t="s">
        <v>15</v>
      </c>
      <c r="AL868">
        <v>186710</v>
      </c>
      <c r="AM868" t="s">
        <v>15755</v>
      </c>
      <c r="AN868" t="s">
        <v>4909</v>
      </c>
      <c r="AO868" t="s">
        <v>15756</v>
      </c>
      <c r="AP868" t="s">
        <v>15757</v>
      </c>
      <c r="AR868" t="s">
        <v>15758</v>
      </c>
      <c r="AS868" t="s">
        <v>15759</v>
      </c>
      <c r="AT868" t="s">
        <v>15760</v>
      </c>
      <c r="AU868" t="s">
        <v>15761</v>
      </c>
      <c r="AV868" t="s">
        <v>15755</v>
      </c>
      <c r="AX868" t="s">
        <v>15762</v>
      </c>
      <c r="AZ868" t="s">
        <v>15763</v>
      </c>
      <c r="BA868" t="s">
        <v>641</v>
      </c>
      <c r="BB868" t="s">
        <v>15764</v>
      </c>
    </row>
    <row r="869" spans="1:54" x14ac:dyDescent="0.25">
      <c r="A869">
        <v>0.57215300000000002</v>
      </c>
      <c r="B869">
        <v>0.38880199999999998</v>
      </c>
      <c r="C869">
        <f t="shared" si="13"/>
        <v>-0.18335100000000004</v>
      </c>
      <c r="D869" t="s">
        <v>29</v>
      </c>
      <c r="E869" t="s">
        <v>29</v>
      </c>
      <c r="F869" t="s">
        <v>1</v>
      </c>
      <c r="G869" t="s">
        <v>29</v>
      </c>
      <c r="H869" t="s">
        <v>1</v>
      </c>
      <c r="I869" t="s">
        <v>57109</v>
      </c>
      <c r="J869" t="s">
        <v>15765</v>
      </c>
      <c r="K869" t="s">
        <v>15766</v>
      </c>
      <c r="L869" t="s">
        <v>15767</v>
      </c>
      <c r="M869" t="s">
        <v>1805</v>
      </c>
      <c r="N869" t="s">
        <v>1806</v>
      </c>
      <c r="Q869" t="s">
        <v>14389</v>
      </c>
      <c r="R869" t="s">
        <v>15768</v>
      </c>
      <c r="S869" t="s">
        <v>8352</v>
      </c>
      <c r="T869" t="s">
        <v>15769</v>
      </c>
      <c r="V869" t="s">
        <v>99</v>
      </c>
      <c r="W869" t="s">
        <v>1130</v>
      </c>
      <c r="X869" t="s">
        <v>11</v>
      </c>
      <c r="Y869" t="s">
        <v>12</v>
      </c>
      <c r="Z869" t="s">
        <v>15770</v>
      </c>
      <c r="AA869" t="s">
        <v>14</v>
      </c>
      <c r="AB869">
        <v>8</v>
      </c>
      <c r="AC869">
        <v>1.24142</v>
      </c>
      <c r="AD869" s="1">
        <v>2.7887900000000001E-5</v>
      </c>
      <c r="AE869">
        <v>1.4690699999999999E-4</v>
      </c>
      <c r="AF869" t="s">
        <v>15</v>
      </c>
      <c r="AG869">
        <v>8</v>
      </c>
      <c r="AH869">
        <v>0.85201899999999997</v>
      </c>
      <c r="AI869">
        <v>9.6301600000000002E-4</v>
      </c>
      <c r="AJ869">
        <v>3.04135E-3</v>
      </c>
      <c r="AK869" t="s">
        <v>15</v>
      </c>
      <c r="AL869">
        <v>2773540</v>
      </c>
      <c r="AM869" t="s">
        <v>15771</v>
      </c>
      <c r="AO869" t="s">
        <v>15772</v>
      </c>
      <c r="AP869" t="s">
        <v>15773</v>
      </c>
      <c r="AR869" t="s">
        <v>15774</v>
      </c>
      <c r="AS869" t="s">
        <v>15775</v>
      </c>
      <c r="AT869" t="s">
        <v>15776</v>
      </c>
      <c r="AU869" t="s">
        <v>15777</v>
      </c>
      <c r="AV869" t="s">
        <v>15771</v>
      </c>
      <c r="AY869" t="s">
        <v>15778</v>
      </c>
      <c r="AZ869" t="s">
        <v>1950</v>
      </c>
      <c r="BA869" t="s">
        <v>15779</v>
      </c>
    </row>
    <row r="870" spans="1:54" x14ac:dyDescent="0.25">
      <c r="A870">
        <v>0.57200799999999996</v>
      </c>
      <c r="B870">
        <v>0.36707400000000001</v>
      </c>
      <c r="C870">
        <f t="shared" si="13"/>
        <v>-0.20493399999999995</v>
      </c>
      <c r="D870" t="s">
        <v>29</v>
      </c>
      <c r="E870" t="s">
        <v>29</v>
      </c>
      <c r="F870" t="s">
        <v>1</v>
      </c>
      <c r="G870" t="s">
        <v>29</v>
      </c>
      <c r="H870" t="s">
        <v>1</v>
      </c>
      <c r="I870" t="s">
        <v>57109</v>
      </c>
      <c r="Q870" t="s">
        <v>15780</v>
      </c>
      <c r="R870" t="s">
        <v>15781</v>
      </c>
      <c r="S870" t="s">
        <v>15780</v>
      </c>
      <c r="U870" t="s">
        <v>306</v>
      </c>
      <c r="V870" t="s">
        <v>77</v>
      </c>
      <c r="X870" t="s">
        <v>11</v>
      </c>
      <c r="Y870" t="s">
        <v>12</v>
      </c>
      <c r="Z870" t="s">
        <v>15782</v>
      </c>
      <c r="AA870" t="s">
        <v>14</v>
      </c>
      <c r="AB870">
        <v>2</v>
      </c>
      <c r="AC870">
        <v>1.3526499999999999</v>
      </c>
      <c r="AD870">
        <v>2.20354E-2</v>
      </c>
      <c r="AE870">
        <v>4.4344799999999997E-2</v>
      </c>
      <c r="AF870" t="s">
        <v>15</v>
      </c>
      <c r="AG870">
        <v>2</v>
      </c>
      <c r="AH870">
        <v>0.850437</v>
      </c>
      <c r="AI870">
        <v>0.108888</v>
      </c>
      <c r="AJ870">
        <v>0.18166499999999999</v>
      </c>
      <c r="AK870" t="s">
        <v>15</v>
      </c>
      <c r="AL870">
        <v>146596</v>
      </c>
      <c r="AM870" t="s">
        <v>15783</v>
      </c>
      <c r="AO870" t="s">
        <v>15784</v>
      </c>
      <c r="AP870" t="s">
        <v>15785</v>
      </c>
      <c r="AR870" t="s">
        <v>15786</v>
      </c>
      <c r="AS870" t="s">
        <v>15787</v>
      </c>
      <c r="AT870" t="s">
        <v>15788</v>
      </c>
      <c r="AU870" t="s">
        <v>15789</v>
      </c>
      <c r="AV870" t="s">
        <v>15790</v>
      </c>
    </row>
    <row r="871" spans="1:54" x14ac:dyDescent="0.25">
      <c r="A871">
        <v>1.59015</v>
      </c>
      <c r="B871">
        <v>1.55549</v>
      </c>
      <c r="C871">
        <f t="shared" si="13"/>
        <v>-3.4659999999999913E-2</v>
      </c>
      <c r="D871" t="s">
        <v>29</v>
      </c>
      <c r="E871" t="s">
        <v>0</v>
      </c>
      <c r="F871" t="s">
        <v>1</v>
      </c>
      <c r="G871" t="s">
        <v>0</v>
      </c>
      <c r="H871" t="s">
        <v>1</v>
      </c>
      <c r="I871" t="s">
        <v>57110</v>
      </c>
      <c r="J871" t="s">
        <v>6596</v>
      </c>
      <c r="K871" t="s">
        <v>4890</v>
      </c>
      <c r="L871" t="s">
        <v>6597</v>
      </c>
      <c r="M871" t="s">
        <v>6598</v>
      </c>
      <c r="N871" t="s">
        <v>6599</v>
      </c>
      <c r="Q871" t="s">
        <v>2974</v>
      </c>
      <c r="R871" t="s">
        <v>6600</v>
      </c>
      <c r="U871" t="s">
        <v>996</v>
      </c>
      <c r="V871" t="s">
        <v>77</v>
      </c>
      <c r="X871" t="s">
        <v>11</v>
      </c>
      <c r="Y871" t="s">
        <v>12</v>
      </c>
      <c r="Z871" t="s">
        <v>6601</v>
      </c>
      <c r="AA871" t="s">
        <v>14</v>
      </c>
      <c r="AB871">
        <v>1</v>
      </c>
      <c r="AC871">
        <v>3.68865</v>
      </c>
      <c r="AD871">
        <v>2.4711099999999999E-3</v>
      </c>
      <c r="AE871">
        <v>6.7229000000000004E-3</v>
      </c>
      <c r="AF871" t="s">
        <v>15</v>
      </c>
      <c r="AG871">
        <v>1</v>
      </c>
      <c r="AH871">
        <v>3.98109</v>
      </c>
      <c r="AI871">
        <v>6.6326700000000004E-4</v>
      </c>
      <c r="AJ871">
        <v>2.23938E-3</v>
      </c>
      <c r="AK871" t="s">
        <v>15</v>
      </c>
      <c r="AL871">
        <v>744023</v>
      </c>
      <c r="AM871" t="s">
        <v>6602</v>
      </c>
      <c r="AO871" t="s">
        <v>6603</v>
      </c>
      <c r="AP871" t="s">
        <v>6604</v>
      </c>
      <c r="AR871" t="s">
        <v>6605</v>
      </c>
      <c r="AS871" t="s">
        <v>6606</v>
      </c>
      <c r="AT871" t="s">
        <v>6607</v>
      </c>
      <c r="AU871" t="s">
        <v>6608</v>
      </c>
      <c r="AV871" t="s">
        <v>6609</v>
      </c>
      <c r="AW871" t="s">
        <v>6610</v>
      </c>
      <c r="AY871" t="s">
        <v>6611</v>
      </c>
      <c r="AZ871" t="s">
        <v>6612</v>
      </c>
      <c r="BA871" t="s">
        <v>6613</v>
      </c>
      <c r="BB871" t="s">
        <v>6614</v>
      </c>
    </row>
    <row r="872" spans="1:54" x14ac:dyDescent="0.25">
      <c r="A872">
        <v>0.56841299999999995</v>
      </c>
      <c r="B872">
        <v>0.22744400000000001</v>
      </c>
      <c r="C872">
        <f t="shared" si="13"/>
        <v>-0.34096899999999997</v>
      </c>
      <c r="D872" t="s">
        <v>29</v>
      </c>
      <c r="E872" t="s">
        <v>29</v>
      </c>
      <c r="F872" t="s">
        <v>1</v>
      </c>
      <c r="G872" t="s">
        <v>29</v>
      </c>
      <c r="H872" t="s">
        <v>1</v>
      </c>
      <c r="I872" t="s">
        <v>57109</v>
      </c>
      <c r="J872" t="s">
        <v>15806</v>
      </c>
      <c r="L872" t="s">
        <v>15807</v>
      </c>
      <c r="Q872" t="s">
        <v>15808</v>
      </c>
      <c r="R872" t="s">
        <v>15808</v>
      </c>
      <c r="U872" t="s">
        <v>76</v>
      </c>
      <c r="V872" t="s">
        <v>77</v>
      </c>
      <c r="X872" t="s">
        <v>11</v>
      </c>
      <c r="Y872" t="s">
        <v>12</v>
      </c>
      <c r="Z872" t="s">
        <v>15809</v>
      </c>
      <c r="AA872" t="s">
        <v>14</v>
      </c>
      <c r="AB872">
        <v>7</v>
      </c>
      <c r="AC872">
        <v>1.3710599999999999</v>
      </c>
      <c r="AD872">
        <v>1.04434E-2</v>
      </c>
      <c r="AE872">
        <v>2.2925299999999999E-2</v>
      </c>
      <c r="AF872" t="s">
        <v>15</v>
      </c>
      <c r="AG872">
        <v>7</v>
      </c>
      <c r="AH872">
        <v>0.64026899999999998</v>
      </c>
      <c r="AI872">
        <v>0.148394</v>
      </c>
      <c r="AJ872">
        <v>0.23811399999999999</v>
      </c>
      <c r="AK872" t="s">
        <v>15</v>
      </c>
      <c r="AL872">
        <v>257979</v>
      </c>
      <c r="AM872" t="s">
        <v>15810</v>
      </c>
      <c r="AO872" t="s">
        <v>15811</v>
      </c>
      <c r="AP872" t="s">
        <v>15812</v>
      </c>
      <c r="AR872" t="s">
        <v>15808</v>
      </c>
      <c r="AT872" t="s">
        <v>15813</v>
      </c>
      <c r="AU872" t="s">
        <v>15814</v>
      </c>
      <c r="AV872" t="s">
        <v>15815</v>
      </c>
      <c r="AY872" t="s">
        <v>15816</v>
      </c>
      <c r="AZ872" t="s">
        <v>15817</v>
      </c>
      <c r="BA872" t="s">
        <v>237</v>
      </c>
    </row>
    <row r="873" spans="1:54" x14ac:dyDescent="0.25">
      <c r="A873">
        <v>2.1907399999999999</v>
      </c>
      <c r="B873">
        <v>2.15509</v>
      </c>
      <c r="C873">
        <f t="shared" si="13"/>
        <v>-3.5649999999999959E-2</v>
      </c>
      <c r="D873" t="s">
        <v>29</v>
      </c>
      <c r="E873" t="s">
        <v>0</v>
      </c>
      <c r="F873" t="s">
        <v>1</v>
      </c>
      <c r="G873" t="s">
        <v>0</v>
      </c>
      <c r="H873" t="s">
        <v>1</v>
      </c>
      <c r="I873" t="s">
        <v>57110</v>
      </c>
      <c r="J873" t="s">
        <v>3668</v>
      </c>
      <c r="K873" t="s">
        <v>3669</v>
      </c>
      <c r="L873" t="s">
        <v>3670</v>
      </c>
      <c r="M873" t="s">
        <v>3671</v>
      </c>
      <c r="N873" t="s">
        <v>3672</v>
      </c>
      <c r="O873" t="s">
        <v>3673</v>
      </c>
      <c r="Q873" t="s">
        <v>3674</v>
      </c>
      <c r="R873" t="s">
        <v>3675</v>
      </c>
      <c r="S873" t="s">
        <v>3676</v>
      </c>
      <c r="T873" t="s">
        <v>3677</v>
      </c>
      <c r="U873" t="s">
        <v>996</v>
      </c>
      <c r="V873" t="s">
        <v>10</v>
      </c>
      <c r="X873" t="s">
        <v>11</v>
      </c>
      <c r="Y873" t="s">
        <v>12</v>
      </c>
      <c r="Z873" t="s">
        <v>3678</v>
      </c>
      <c r="AA873" t="s">
        <v>14</v>
      </c>
      <c r="AB873">
        <v>21</v>
      </c>
      <c r="AC873">
        <v>5.5860300000000001</v>
      </c>
      <c r="AD873" s="1">
        <v>2.18097E-6</v>
      </c>
      <c r="AE873" s="1">
        <v>1.6819600000000001E-5</v>
      </c>
      <c r="AF873" t="s">
        <v>15</v>
      </c>
      <c r="AG873">
        <v>20</v>
      </c>
      <c r="AH873">
        <v>5.774</v>
      </c>
      <c r="AI873" s="1">
        <v>7.4050999999999995E-17</v>
      </c>
      <c r="AJ873" s="1">
        <v>5.6399300000000001E-15</v>
      </c>
      <c r="AK873" t="s">
        <v>15</v>
      </c>
      <c r="AL873">
        <v>17871</v>
      </c>
      <c r="AM873" t="s">
        <v>3679</v>
      </c>
      <c r="AN873" t="s">
        <v>3680</v>
      </c>
      <c r="AO873" t="s">
        <v>3681</v>
      </c>
      <c r="AP873" t="s">
        <v>3682</v>
      </c>
      <c r="AQ873" t="s">
        <v>3683</v>
      </c>
      <c r="AR873" t="s">
        <v>3684</v>
      </c>
      <c r="AT873" t="s">
        <v>3685</v>
      </c>
      <c r="AU873" t="s">
        <v>3686</v>
      </c>
      <c r="AV873" t="s">
        <v>3679</v>
      </c>
      <c r="AW873" t="s">
        <v>3687</v>
      </c>
      <c r="AY873" t="s">
        <v>3688</v>
      </c>
      <c r="AZ873" t="s">
        <v>3689</v>
      </c>
      <c r="BA873" t="s">
        <v>3690</v>
      </c>
      <c r="BB873" t="s">
        <v>3691</v>
      </c>
    </row>
    <row r="874" spans="1:54" x14ac:dyDescent="0.25">
      <c r="A874">
        <v>0.56436299999999995</v>
      </c>
      <c r="B874">
        <v>0.66364599999999996</v>
      </c>
      <c r="C874">
        <f t="shared" si="13"/>
        <v>9.928300000000001E-2</v>
      </c>
      <c r="D874" t="s">
        <v>29</v>
      </c>
      <c r="E874" t="s">
        <v>29</v>
      </c>
      <c r="F874" t="s">
        <v>1</v>
      </c>
      <c r="G874" t="s">
        <v>29</v>
      </c>
      <c r="H874" t="s">
        <v>1</v>
      </c>
      <c r="I874" t="s">
        <v>57109</v>
      </c>
      <c r="J874" t="s">
        <v>15838</v>
      </c>
      <c r="K874" t="s">
        <v>15839</v>
      </c>
      <c r="L874" t="s">
        <v>15840</v>
      </c>
      <c r="M874" t="s">
        <v>15841</v>
      </c>
      <c r="Q874" t="s">
        <v>15842</v>
      </c>
      <c r="R874" t="s">
        <v>15843</v>
      </c>
      <c r="T874" t="s">
        <v>15844</v>
      </c>
      <c r="U874" t="s">
        <v>9</v>
      </c>
      <c r="V874" t="s">
        <v>59</v>
      </c>
      <c r="W874" t="s">
        <v>15845</v>
      </c>
      <c r="X874" t="s">
        <v>11</v>
      </c>
      <c r="Y874" t="s">
        <v>12</v>
      </c>
      <c r="Z874" t="s">
        <v>15846</v>
      </c>
      <c r="AA874" t="s">
        <v>14</v>
      </c>
      <c r="AB874">
        <v>1</v>
      </c>
      <c r="AC874">
        <v>1.67039</v>
      </c>
      <c r="AD874">
        <v>4.6194399999999997E-2</v>
      </c>
      <c r="AE874">
        <v>8.4127400000000005E-2</v>
      </c>
      <c r="AF874" t="s">
        <v>15</v>
      </c>
      <c r="AG874">
        <v>1</v>
      </c>
      <c r="AH874">
        <v>1.7956700000000001</v>
      </c>
      <c r="AI874">
        <v>2.38137E-2</v>
      </c>
      <c r="AJ874">
        <v>4.9486000000000002E-2</v>
      </c>
      <c r="AK874" t="s">
        <v>15</v>
      </c>
      <c r="AL874">
        <v>1070650</v>
      </c>
      <c r="AM874" t="s">
        <v>15847</v>
      </c>
      <c r="AO874" t="s">
        <v>15848</v>
      </c>
      <c r="AP874" t="s">
        <v>15849</v>
      </c>
      <c r="AR874" t="s">
        <v>15850</v>
      </c>
      <c r="AT874" t="s">
        <v>15851</v>
      </c>
      <c r="AU874" t="s">
        <v>15852</v>
      </c>
      <c r="AV874" t="s">
        <v>15853</v>
      </c>
      <c r="AW874" t="s">
        <v>15854</v>
      </c>
      <c r="AY874" t="s">
        <v>15855</v>
      </c>
      <c r="BA874" t="s">
        <v>15856</v>
      </c>
    </row>
    <row r="875" spans="1:54" x14ac:dyDescent="0.25">
      <c r="A875">
        <v>0.56414500000000001</v>
      </c>
      <c r="B875">
        <v>0.291688</v>
      </c>
      <c r="C875">
        <f t="shared" si="13"/>
        <v>-0.272457</v>
      </c>
      <c r="D875" t="s">
        <v>29</v>
      </c>
      <c r="E875" t="s">
        <v>29</v>
      </c>
      <c r="F875" t="s">
        <v>1</v>
      </c>
      <c r="G875" t="s">
        <v>29</v>
      </c>
      <c r="H875" t="s">
        <v>1</v>
      </c>
      <c r="I875" t="s">
        <v>57109</v>
      </c>
      <c r="J875" t="s">
        <v>15857</v>
      </c>
      <c r="K875" t="s">
        <v>15858</v>
      </c>
      <c r="L875" t="s">
        <v>15859</v>
      </c>
      <c r="M875" t="s">
        <v>806</v>
      </c>
      <c r="N875" t="s">
        <v>806</v>
      </c>
      <c r="O875" t="s">
        <v>1981</v>
      </c>
      <c r="Q875" t="s">
        <v>15860</v>
      </c>
      <c r="R875" t="s">
        <v>15861</v>
      </c>
      <c r="S875" t="s">
        <v>15862</v>
      </c>
      <c r="T875" t="s">
        <v>810</v>
      </c>
      <c r="U875" t="s">
        <v>9</v>
      </c>
      <c r="V875" t="s">
        <v>408</v>
      </c>
      <c r="W875" t="s">
        <v>3021</v>
      </c>
      <c r="X875" t="s">
        <v>11</v>
      </c>
      <c r="Y875" t="s">
        <v>12</v>
      </c>
      <c r="Z875" t="s">
        <v>15863</v>
      </c>
      <c r="AA875" t="s">
        <v>14</v>
      </c>
      <c r="AB875">
        <v>5</v>
      </c>
      <c r="AC875">
        <v>0.87070599999999998</v>
      </c>
      <c r="AD875">
        <v>1.1224E-2</v>
      </c>
      <c r="AE875">
        <v>2.4351000000000001E-2</v>
      </c>
      <c r="AF875" t="s">
        <v>15</v>
      </c>
      <c r="AG875">
        <v>6</v>
      </c>
      <c r="AH875">
        <v>0.50835699999999995</v>
      </c>
      <c r="AI875">
        <v>6.0888699999999997E-2</v>
      </c>
      <c r="AJ875">
        <v>0.110293</v>
      </c>
      <c r="AK875" t="s">
        <v>15</v>
      </c>
      <c r="AL875">
        <v>752505</v>
      </c>
      <c r="AM875" t="s">
        <v>15864</v>
      </c>
      <c r="AN875" t="s">
        <v>1981</v>
      </c>
      <c r="AO875" t="s">
        <v>15865</v>
      </c>
      <c r="AP875" t="s">
        <v>15866</v>
      </c>
      <c r="AR875" t="s">
        <v>15867</v>
      </c>
      <c r="AS875" t="s">
        <v>15868</v>
      </c>
      <c r="AT875" t="s">
        <v>15869</v>
      </c>
      <c r="AU875" t="s">
        <v>15870</v>
      </c>
      <c r="AV875" t="s">
        <v>15871</v>
      </c>
      <c r="AW875" t="s">
        <v>15872</v>
      </c>
      <c r="AY875" t="s">
        <v>15873</v>
      </c>
      <c r="AZ875" t="s">
        <v>15874</v>
      </c>
      <c r="BA875" t="s">
        <v>15875</v>
      </c>
      <c r="BB875" t="s">
        <v>15876</v>
      </c>
    </row>
    <row r="876" spans="1:54" x14ac:dyDescent="0.25">
      <c r="A876">
        <v>0.56356399999999995</v>
      </c>
      <c r="B876">
        <v>0</v>
      </c>
      <c r="C876">
        <f t="shared" si="13"/>
        <v>-0.56356399999999995</v>
      </c>
      <c r="D876" t="s">
        <v>29</v>
      </c>
      <c r="E876" t="s">
        <v>29</v>
      </c>
      <c r="F876" t="s">
        <v>1</v>
      </c>
      <c r="G876" t="s">
        <v>29</v>
      </c>
      <c r="H876" t="s">
        <v>1</v>
      </c>
      <c r="I876" t="s">
        <v>57109</v>
      </c>
      <c r="J876" t="s">
        <v>15877</v>
      </c>
      <c r="K876" t="s">
        <v>15878</v>
      </c>
      <c r="L876" t="s">
        <v>15879</v>
      </c>
      <c r="M876" t="s">
        <v>718</v>
      </c>
      <c r="Q876" t="s">
        <v>554</v>
      </c>
      <c r="R876" t="s">
        <v>15880</v>
      </c>
      <c r="S876" t="s">
        <v>554</v>
      </c>
      <c r="U876" t="s">
        <v>407</v>
      </c>
      <c r="V876" t="s">
        <v>408</v>
      </c>
      <c r="X876" t="s">
        <v>11</v>
      </c>
      <c r="Y876" t="s">
        <v>12</v>
      </c>
      <c r="Z876" t="s">
        <v>15881</v>
      </c>
      <c r="AA876" t="s">
        <v>14</v>
      </c>
      <c r="AB876">
        <v>2</v>
      </c>
      <c r="AC876">
        <v>1.4159600000000001</v>
      </c>
      <c r="AD876">
        <v>0.16606099999999999</v>
      </c>
      <c r="AE876">
        <v>0.25589200000000001</v>
      </c>
      <c r="AF876" t="s">
        <v>15</v>
      </c>
      <c r="AG876">
        <v>3</v>
      </c>
      <c r="AH876">
        <v>0</v>
      </c>
      <c r="AI876">
        <v>1</v>
      </c>
      <c r="AJ876">
        <v>1</v>
      </c>
      <c r="AK876" t="s">
        <v>15</v>
      </c>
      <c r="AL876">
        <v>107375</v>
      </c>
      <c r="AM876" t="s">
        <v>15882</v>
      </c>
      <c r="AO876" t="s">
        <v>15883</v>
      </c>
      <c r="AP876" t="s">
        <v>15884</v>
      </c>
      <c r="AR876" t="s">
        <v>15885</v>
      </c>
      <c r="AS876" t="s">
        <v>15886</v>
      </c>
      <c r="AT876" t="s">
        <v>15887</v>
      </c>
      <c r="AU876" t="s">
        <v>15888</v>
      </c>
      <c r="AV876" t="s">
        <v>15882</v>
      </c>
      <c r="AY876" t="s">
        <v>15889</v>
      </c>
      <c r="BA876" t="s">
        <v>15890</v>
      </c>
    </row>
    <row r="877" spans="1:54" x14ac:dyDescent="0.25">
      <c r="A877">
        <v>0.56160900000000002</v>
      </c>
      <c r="B877" s="1">
        <v>1.1043199999999999E-14</v>
      </c>
      <c r="C877">
        <f t="shared" si="13"/>
        <v>-0.56160899999998903</v>
      </c>
      <c r="D877" t="s">
        <v>29</v>
      </c>
      <c r="E877" t="s">
        <v>29</v>
      </c>
      <c r="F877" t="s">
        <v>1</v>
      </c>
      <c r="G877" t="s">
        <v>29</v>
      </c>
      <c r="H877" t="s">
        <v>1</v>
      </c>
      <c r="I877" t="s">
        <v>57109</v>
      </c>
      <c r="J877" t="s">
        <v>15891</v>
      </c>
      <c r="K877" t="s">
        <v>15892</v>
      </c>
      <c r="L877" t="s">
        <v>15893</v>
      </c>
      <c r="M877" t="s">
        <v>184</v>
      </c>
      <c r="N877" t="s">
        <v>184</v>
      </c>
      <c r="Q877" t="s">
        <v>186</v>
      </c>
      <c r="R877" t="s">
        <v>15894</v>
      </c>
      <c r="S877" t="s">
        <v>1147</v>
      </c>
      <c r="T877" t="s">
        <v>189</v>
      </c>
      <c r="U877" t="s">
        <v>9</v>
      </c>
      <c r="V877" t="s">
        <v>59</v>
      </c>
      <c r="W877" t="s">
        <v>15895</v>
      </c>
      <c r="X877" t="s">
        <v>11</v>
      </c>
      <c r="Y877" t="s">
        <v>12</v>
      </c>
      <c r="Z877" t="s">
        <v>15896</v>
      </c>
      <c r="AA877" t="s">
        <v>14</v>
      </c>
      <c r="AB877">
        <v>2</v>
      </c>
      <c r="AC877">
        <v>0.86498399999999998</v>
      </c>
      <c r="AD877">
        <v>9.1650200000000001E-2</v>
      </c>
      <c r="AE877">
        <v>0.15428</v>
      </c>
      <c r="AF877" t="s">
        <v>15</v>
      </c>
      <c r="AG877">
        <v>2</v>
      </c>
      <c r="AH877" s="1">
        <v>1.5081100000000001E-14</v>
      </c>
      <c r="AI877">
        <v>1</v>
      </c>
      <c r="AJ877">
        <v>1</v>
      </c>
      <c r="AK877" t="s">
        <v>15</v>
      </c>
      <c r="AL877">
        <v>1617060</v>
      </c>
      <c r="AM877" t="s">
        <v>15897</v>
      </c>
      <c r="AO877" t="s">
        <v>15898</v>
      </c>
      <c r="AP877" t="s">
        <v>15899</v>
      </c>
      <c r="AR877" t="s">
        <v>15900</v>
      </c>
      <c r="AS877" t="s">
        <v>15901</v>
      </c>
      <c r="AT877" t="s">
        <v>15902</v>
      </c>
      <c r="AU877" t="s">
        <v>15903</v>
      </c>
      <c r="AV877" t="s">
        <v>15904</v>
      </c>
      <c r="AY877" t="s">
        <v>15905</v>
      </c>
      <c r="BA877" t="s">
        <v>15906</v>
      </c>
    </row>
    <row r="878" spans="1:54" x14ac:dyDescent="0.25">
      <c r="A878">
        <v>0.56069899999999995</v>
      </c>
      <c r="B878">
        <v>0</v>
      </c>
      <c r="C878">
        <f t="shared" si="13"/>
        <v>-0.56069899999999995</v>
      </c>
      <c r="D878" t="s">
        <v>29</v>
      </c>
      <c r="E878" t="s">
        <v>29</v>
      </c>
      <c r="F878" t="s">
        <v>1</v>
      </c>
      <c r="G878" t="s">
        <v>29</v>
      </c>
      <c r="H878" t="s">
        <v>1</v>
      </c>
      <c r="I878" t="s">
        <v>57109</v>
      </c>
      <c r="J878" t="s">
        <v>15907</v>
      </c>
      <c r="K878" t="s">
        <v>15908</v>
      </c>
      <c r="L878" t="s">
        <v>15909</v>
      </c>
      <c r="M878" t="s">
        <v>15910</v>
      </c>
      <c r="N878" t="s">
        <v>15910</v>
      </c>
      <c r="Q878" t="s">
        <v>15911</v>
      </c>
      <c r="R878" t="s">
        <v>15912</v>
      </c>
      <c r="S878" t="s">
        <v>15913</v>
      </c>
      <c r="V878" t="s">
        <v>10</v>
      </c>
      <c r="X878" t="s">
        <v>11</v>
      </c>
      <c r="Y878" t="s">
        <v>12</v>
      </c>
      <c r="Z878" t="s">
        <v>15914</v>
      </c>
      <c r="AA878" t="s">
        <v>14</v>
      </c>
      <c r="AB878">
        <v>1</v>
      </c>
      <c r="AC878">
        <v>1.1631899999999999</v>
      </c>
      <c r="AD878">
        <v>0.130243</v>
      </c>
      <c r="AE878">
        <v>0.207871</v>
      </c>
      <c r="AF878" t="s">
        <v>15</v>
      </c>
      <c r="AG878">
        <v>1</v>
      </c>
      <c r="AH878">
        <v>0</v>
      </c>
      <c r="AI878">
        <v>1</v>
      </c>
      <c r="AJ878">
        <v>1</v>
      </c>
      <c r="AK878" t="s">
        <v>15</v>
      </c>
      <c r="AL878">
        <v>4746</v>
      </c>
      <c r="AM878" t="s">
        <v>15915</v>
      </c>
      <c r="AO878" t="s">
        <v>15916</v>
      </c>
      <c r="AP878" t="s">
        <v>15917</v>
      </c>
      <c r="AR878" t="s">
        <v>15918</v>
      </c>
      <c r="AS878" t="s">
        <v>15919</v>
      </c>
      <c r="AT878" t="s">
        <v>15920</v>
      </c>
      <c r="AU878" t="s">
        <v>15921</v>
      </c>
      <c r="AV878" t="s">
        <v>15922</v>
      </c>
      <c r="AW878" t="s">
        <v>15923</v>
      </c>
      <c r="AY878" t="s">
        <v>15924</v>
      </c>
      <c r="AZ878" t="s">
        <v>15925</v>
      </c>
      <c r="BA878" t="s">
        <v>1051</v>
      </c>
    </row>
    <row r="879" spans="1:54" x14ac:dyDescent="0.25">
      <c r="A879">
        <v>0.55962599999999996</v>
      </c>
      <c r="B879">
        <v>0.65660200000000002</v>
      </c>
      <c r="C879">
        <f t="shared" si="13"/>
        <v>9.6976000000000062E-2</v>
      </c>
      <c r="D879" t="s">
        <v>29</v>
      </c>
      <c r="E879" t="s">
        <v>29</v>
      </c>
      <c r="F879" t="s">
        <v>1</v>
      </c>
      <c r="G879" t="s">
        <v>29</v>
      </c>
      <c r="H879" t="s">
        <v>1</v>
      </c>
      <c r="I879" t="s">
        <v>57109</v>
      </c>
      <c r="J879" t="s">
        <v>15926</v>
      </c>
      <c r="K879" t="s">
        <v>15927</v>
      </c>
      <c r="L879" t="s">
        <v>15928</v>
      </c>
      <c r="M879" t="s">
        <v>10870</v>
      </c>
      <c r="N879" t="s">
        <v>4653</v>
      </c>
      <c r="Q879" t="s">
        <v>15929</v>
      </c>
      <c r="R879" t="s">
        <v>15930</v>
      </c>
      <c r="T879" t="s">
        <v>15931</v>
      </c>
      <c r="U879" t="s">
        <v>780</v>
      </c>
      <c r="V879" t="s">
        <v>10</v>
      </c>
      <c r="X879" t="s">
        <v>11</v>
      </c>
      <c r="Y879" t="s">
        <v>12</v>
      </c>
      <c r="Z879" t="s">
        <v>15932</v>
      </c>
      <c r="AA879" t="s">
        <v>14</v>
      </c>
      <c r="AB879">
        <v>1</v>
      </c>
      <c r="AC879">
        <v>2.2854700000000001</v>
      </c>
      <c r="AD879">
        <v>1.61859E-2</v>
      </c>
      <c r="AE879">
        <v>3.3797500000000001E-2</v>
      </c>
      <c r="AF879" t="s">
        <v>15</v>
      </c>
      <c r="AG879">
        <v>1</v>
      </c>
      <c r="AH879">
        <v>1.60782</v>
      </c>
      <c r="AI879">
        <v>3.5113999999999999E-2</v>
      </c>
      <c r="AJ879">
        <v>6.8492200000000003E-2</v>
      </c>
      <c r="AK879" t="s">
        <v>15</v>
      </c>
      <c r="AL879">
        <v>942412</v>
      </c>
      <c r="AM879" t="s">
        <v>15933</v>
      </c>
      <c r="AO879" t="s">
        <v>15934</v>
      </c>
      <c r="AP879" t="s">
        <v>15935</v>
      </c>
      <c r="AR879" t="s">
        <v>15936</v>
      </c>
      <c r="AT879" t="s">
        <v>15937</v>
      </c>
      <c r="AU879" t="s">
        <v>15938</v>
      </c>
      <c r="AV879" t="s">
        <v>15939</v>
      </c>
      <c r="AW879" t="s">
        <v>15940</v>
      </c>
      <c r="AY879" t="s">
        <v>15941</v>
      </c>
      <c r="BA879" t="s">
        <v>15942</v>
      </c>
    </row>
    <row r="880" spans="1:54" x14ac:dyDescent="0.25">
      <c r="A880">
        <v>0.55941099999999999</v>
      </c>
      <c r="B880">
        <v>0.252388</v>
      </c>
      <c r="C880">
        <f t="shared" si="13"/>
        <v>-0.30702299999999999</v>
      </c>
      <c r="D880" t="s">
        <v>29</v>
      </c>
      <c r="E880" t="s">
        <v>29</v>
      </c>
      <c r="F880" t="s">
        <v>1</v>
      </c>
      <c r="G880" t="s">
        <v>29</v>
      </c>
      <c r="H880" t="s">
        <v>1</v>
      </c>
      <c r="I880" t="s">
        <v>57109</v>
      </c>
      <c r="J880" t="s">
        <v>15943</v>
      </c>
      <c r="K880" t="s">
        <v>15944</v>
      </c>
      <c r="L880" t="s">
        <v>15945</v>
      </c>
      <c r="M880" t="s">
        <v>15946</v>
      </c>
      <c r="O880" t="s">
        <v>15947</v>
      </c>
      <c r="Q880" t="s">
        <v>15948</v>
      </c>
      <c r="R880" t="s">
        <v>15949</v>
      </c>
      <c r="T880" t="s">
        <v>2235</v>
      </c>
      <c r="U880" t="s">
        <v>3000</v>
      </c>
      <c r="V880" t="s">
        <v>77</v>
      </c>
      <c r="X880" t="s">
        <v>11</v>
      </c>
      <c r="Y880" t="s">
        <v>12</v>
      </c>
      <c r="Z880" t="s">
        <v>15950</v>
      </c>
      <c r="AA880" t="s">
        <v>14</v>
      </c>
      <c r="AB880">
        <v>1</v>
      </c>
      <c r="AC880">
        <v>1.4822</v>
      </c>
      <c r="AD880">
        <v>8.1182500000000005E-2</v>
      </c>
      <c r="AE880">
        <v>0.13884099999999999</v>
      </c>
      <c r="AF880" t="s">
        <v>15</v>
      </c>
      <c r="AG880">
        <v>1</v>
      </c>
      <c r="AH880">
        <v>0.89069900000000002</v>
      </c>
      <c r="AI880">
        <v>0.224027</v>
      </c>
      <c r="AJ880">
        <v>0.340144</v>
      </c>
      <c r="AK880" t="s">
        <v>15</v>
      </c>
      <c r="AL880">
        <v>55724</v>
      </c>
      <c r="AM880" t="s">
        <v>15951</v>
      </c>
      <c r="AN880" t="s">
        <v>15947</v>
      </c>
      <c r="AO880" t="s">
        <v>15952</v>
      </c>
      <c r="AP880" t="s">
        <v>15953</v>
      </c>
      <c r="AR880" t="s">
        <v>15954</v>
      </c>
      <c r="AS880" t="s">
        <v>15955</v>
      </c>
      <c r="AT880" t="s">
        <v>15956</v>
      </c>
      <c r="AU880" t="s">
        <v>15957</v>
      </c>
      <c r="AV880" t="s">
        <v>15958</v>
      </c>
      <c r="AW880" t="s">
        <v>15959</v>
      </c>
      <c r="AX880" t="s">
        <v>1754</v>
      </c>
      <c r="AY880" t="s">
        <v>15960</v>
      </c>
      <c r="AZ880" t="s">
        <v>15961</v>
      </c>
      <c r="BA880" t="s">
        <v>15962</v>
      </c>
      <c r="BB880" t="s">
        <v>15963</v>
      </c>
    </row>
    <row r="881" spans="1:54" x14ac:dyDescent="0.25">
      <c r="A881">
        <v>0.55914900000000001</v>
      </c>
      <c r="B881">
        <v>0.25990999999999997</v>
      </c>
      <c r="C881">
        <f t="shared" si="13"/>
        <v>-0.29923900000000003</v>
      </c>
      <c r="D881" t="s">
        <v>29</v>
      </c>
      <c r="E881" t="s">
        <v>29</v>
      </c>
      <c r="F881" t="s">
        <v>1</v>
      </c>
      <c r="G881" t="s">
        <v>29</v>
      </c>
      <c r="H881" t="s">
        <v>1</v>
      </c>
      <c r="I881" t="s">
        <v>57109</v>
      </c>
      <c r="J881" t="s">
        <v>15964</v>
      </c>
      <c r="L881" t="s">
        <v>15965</v>
      </c>
      <c r="M881" t="s">
        <v>206</v>
      </c>
      <c r="O881" t="s">
        <v>15966</v>
      </c>
      <c r="Q881" t="s">
        <v>8710</v>
      </c>
      <c r="R881" t="s">
        <v>15967</v>
      </c>
      <c r="U881" t="s">
        <v>306</v>
      </c>
      <c r="V881" t="s">
        <v>77</v>
      </c>
      <c r="X881" t="s">
        <v>229</v>
      </c>
      <c r="Y881" t="s">
        <v>12</v>
      </c>
      <c r="Z881" t="s">
        <v>15968</v>
      </c>
      <c r="AA881" t="s">
        <v>14</v>
      </c>
      <c r="AB881">
        <v>1</v>
      </c>
      <c r="AC881">
        <v>1.69502</v>
      </c>
      <c r="AD881">
        <v>4.4194499999999998E-2</v>
      </c>
      <c r="AE881">
        <v>8.1046599999999996E-2</v>
      </c>
      <c r="AF881" t="s">
        <v>15</v>
      </c>
      <c r="AG881">
        <v>1</v>
      </c>
      <c r="AH881">
        <v>0.81363600000000003</v>
      </c>
      <c r="AI881">
        <v>0.20405000000000001</v>
      </c>
      <c r="AJ881">
        <v>0.31403399999999998</v>
      </c>
      <c r="AK881" t="s">
        <v>15</v>
      </c>
      <c r="AL881">
        <v>7857</v>
      </c>
      <c r="AM881" t="s">
        <v>15969</v>
      </c>
      <c r="AO881" t="s">
        <v>15970</v>
      </c>
      <c r="AP881" t="s">
        <v>15971</v>
      </c>
      <c r="AQ881" t="s">
        <v>15972</v>
      </c>
      <c r="AR881" t="s">
        <v>15973</v>
      </c>
      <c r="AS881" t="s">
        <v>15974</v>
      </c>
      <c r="AT881" t="s">
        <v>15975</v>
      </c>
      <c r="AU881" t="s">
        <v>15976</v>
      </c>
      <c r="AV881" t="s">
        <v>15969</v>
      </c>
      <c r="BA881" t="s">
        <v>3629</v>
      </c>
    </row>
    <row r="882" spans="1:54" x14ac:dyDescent="0.25">
      <c r="A882">
        <v>0.55875699999999995</v>
      </c>
      <c r="B882">
        <v>0.27388699999999999</v>
      </c>
      <c r="C882">
        <f t="shared" si="13"/>
        <v>-0.28486999999999996</v>
      </c>
      <c r="D882" t="s">
        <v>29</v>
      </c>
      <c r="E882" t="s">
        <v>29</v>
      </c>
      <c r="F882" t="s">
        <v>1</v>
      </c>
      <c r="G882" t="s">
        <v>29</v>
      </c>
      <c r="H882" t="s">
        <v>1</v>
      </c>
      <c r="I882" t="s">
        <v>57109</v>
      </c>
      <c r="J882" t="s">
        <v>15977</v>
      </c>
      <c r="K882" t="s">
        <v>15978</v>
      </c>
      <c r="L882" t="s">
        <v>15979</v>
      </c>
      <c r="M882" t="s">
        <v>15980</v>
      </c>
      <c r="Q882" t="s">
        <v>15981</v>
      </c>
      <c r="R882" t="s">
        <v>15982</v>
      </c>
      <c r="S882" t="s">
        <v>6338</v>
      </c>
      <c r="T882" t="s">
        <v>15983</v>
      </c>
      <c r="U882" t="s">
        <v>9</v>
      </c>
      <c r="V882" t="s">
        <v>408</v>
      </c>
      <c r="X882" t="s">
        <v>11</v>
      </c>
      <c r="Y882" t="s">
        <v>12</v>
      </c>
      <c r="Z882" t="s">
        <v>15984</v>
      </c>
      <c r="AA882" t="s">
        <v>14</v>
      </c>
      <c r="AB882">
        <v>4</v>
      </c>
      <c r="AC882">
        <v>1.1879599999999999</v>
      </c>
      <c r="AD882">
        <v>3.6063200000000001E-3</v>
      </c>
      <c r="AE882">
        <v>9.2789099999999996E-3</v>
      </c>
      <c r="AF882" t="s">
        <v>15</v>
      </c>
      <c r="AG882">
        <v>4</v>
      </c>
      <c r="AH882">
        <v>0.59884199999999999</v>
      </c>
      <c r="AI882">
        <v>6.9176199999999993E-2</v>
      </c>
      <c r="AJ882">
        <v>0.122992</v>
      </c>
      <c r="AK882" t="s">
        <v>15</v>
      </c>
      <c r="AL882">
        <v>971190</v>
      </c>
      <c r="AM882" t="s">
        <v>15985</v>
      </c>
      <c r="AO882" t="s">
        <v>15986</v>
      </c>
      <c r="AP882" t="s">
        <v>15987</v>
      </c>
      <c r="AR882" t="s">
        <v>15988</v>
      </c>
      <c r="AS882" t="s">
        <v>15989</v>
      </c>
      <c r="AT882" t="s">
        <v>15990</v>
      </c>
      <c r="AU882" t="s">
        <v>15991</v>
      </c>
      <c r="AV882" t="s">
        <v>15992</v>
      </c>
      <c r="AW882" t="s">
        <v>15993</v>
      </c>
      <c r="AY882" t="s">
        <v>15994</v>
      </c>
      <c r="BA882" t="s">
        <v>15995</v>
      </c>
    </row>
    <row r="883" spans="1:54" x14ac:dyDescent="0.25">
      <c r="A883">
        <v>-1.4963299999999999</v>
      </c>
      <c r="B883">
        <v>-1.5320100000000001</v>
      </c>
      <c r="C883">
        <f t="shared" si="13"/>
        <v>-3.5680000000000156E-2</v>
      </c>
      <c r="D883" t="s">
        <v>29</v>
      </c>
      <c r="E883" t="s">
        <v>0</v>
      </c>
      <c r="F883" t="s">
        <v>8149</v>
      </c>
      <c r="G883" t="s">
        <v>0</v>
      </c>
      <c r="H883" t="s">
        <v>8149</v>
      </c>
      <c r="I883" t="s">
        <v>57110</v>
      </c>
      <c r="L883" t="s">
        <v>46107</v>
      </c>
      <c r="Q883" t="s">
        <v>19672</v>
      </c>
      <c r="R883" t="s">
        <v>46543</v>
      </c>
      <c r="S883" t="s">
        <v>19672</v>
      </c>
      <c r="U883" t="s">
        <v>9</v>
      </c>
      <c r="V883" t="s">
        <v>266</v>
      </c>
      <c r="X883" t="s">
        <v>11</v>
      </c>
      <c r="Y883" t="s">
        <v>12</v>
      </c>
      <c r="Z883" t="s">
        <v>46544</v>
      </c>
      <c r="AA883" t="s">
        <v>14</v>
      </c>
      <c r="AB883">
        <v>1</v>
      </c>
      <c r="AC883">
        <v>-6.0886800000000001</v>
      </c>
      <c r="AD883" s="1">
        <v>4.9450499999999997E-5</v>
      </c>
      <c r="AE883">
        <v>2.4035500000000001E-4</v>
      </c>
      <c r="AF883" t="s">
        <v>15</v>
      </c>
      <c r="AG883">
        <v>1</v>
      </c>
      <c r="AH883">
        <v>-6.07735</v>
      </c>
      <c r="AI883" s="1">
        <v>1.07414E-5</v>
      </c>
      <c r="AJ883" s="1">
        <v>6.6625199999999994E-5</v>
      </c>
      <c r="AK883" t="s">
        <v>15</v>
      </c>
      <c r="AL883">
        <v>666846</v>
      </c>
      <c r="AM883" t="s">
        <v>46545</v>
      </c>
      <c r="AO883" t="s">
        <v>46546</v>
      </c>
      <c r="AP883" t="s">
        <v>46547</v>
      </c>
      <c r="AR883" t="s">
        <v>46548</v>
      </c>
      <c r="AS883" t="s">
        <v>46549</v>
      </c>
      <c r="AT883" t="s">
        <v>46550</v>
      </c>
      <c r="AU883" t="s">
        <v>46551</v>
      </c>
      <c r="AV883" t="s">
        <v>46552</v>
      </c>
      <c r="AW883" t="s">
        <v>46553</v>
      </c>
      <c r="BA883" t="s">
        <v>6162</v>
      </c>
    </row>
    <row r="884" spans="1:54" x14ac:dyDescent="0.25">
      <c r="A884">
        <v>0.55578399999999994</v>
      </c>
      <c r="B884" s="1">
        <v>3.0887600000000002E-17</v>
      </c>
      <c r="C884">
        <f t="shared" si="13"/>
        <v>-0.55578399999999994</v>
      </c>
      <c r="D884" t="s">
        <v>29</v>
      </c>
      <c r="E884" t="s">
        <v>29</v>
      </c>
      <c r="F884" t="s">
        <v>1</v>
      </c>
      <c r="G884" t="s">
        <v>29</v>
      </c>
      <c r="H884" t="s">
        <v>1</v>
      </c>
      <c r="I884" t="s">
        <v>57109</v>
      </c>
      <c r="J884" t="s">
        <v>16017</v>
      </c>
      <c r="K884" t="s">
        <v>16018</v>
      </c>
      <c r="L884" t="s">
        <v>16019</v>
      </c>
      <c r="M884" t="s">
        <v>16020</v>
      </c>
      <c r="N884" t="s">
        <v>16021</v>
      </c>
      <c r="O884" t="s">
        <v>16022</v>
      </c>
      <c r="Q884" t="s">
        <v>16023</v>
      </c>
      <c r="R884" t="s">
        <v>16024</v>
      </c>
      <c r="T884" t="s">
        <v>16025</v>
      </c>
      <c r="U884" t="s">
        <v>3000</v>
      </c>
      <c r="V884" t="s">
        <v>77</v>
      </c>
      <c r="X884" t="s">
        <v>11</v>
      </c>
      <c r="Y884" t="s">
        <v>12</v>
      </c>
      <c r="Z884" t="s">
        <v>16026</v>
      </c>
      <c r="AA884" t="s">
        <v>14</v>
      </c>
      <c r="AB884">
        <v>16</v>
      </c>
      <c r="AC884">
        <v>1.06196</v>
      </c>
      <c r="AD884">
        <v>0.173315</v>
      </c>
      <c r="AE884">
        <v>0.26519999999999999</v>
      </c>
      <c r="AF884" t="s">
        <v>15</v>
      </c>
      <c r="AG884">
        <v>16</v>
      </c>
      <c r="AH884" s="1">
        <v>5.0184700000000001E-17</v>
      </c>
      <c r="AI884">
        <v>1</v>
      </c>
      <c r="AJ884">
        <v>1</v>
      </c>
      <c r="AK884" t="s">
        <v>15</v>
      </c>
      <c r="AL884">
        <v>493524</v>
      </c>
      <c r="AM884" t="s">
        <v>16027</v>
      </c>
      <c r="AN884" t="s">
        <v>16028</v>
      </c>
      <c r="AO884" t="s">
        <v>16029</v>
      </c>
      <c r="AP884" t="s">
        <v>16030</v>
      </c>
      <c r="AR884" t="s">
        <v>16031</v>
      </c>
      <c r="AS884" t="s">
        <v>16032</v>
      </c>
      <c r="AT884" t="s">
        <v>16033</v>
      </c>
      <c r="AU884" t="s">
        <v>16034</v>
      </c>
      <c r="AV884" t="s">
        <v>16027</v>
      </c>
      <c r="AW884" t="s">
        <v>16035</v>
      </c>
      <c r="AX884" t="s">
        <v>16036</v>
      </c>
      <c r="AY884" t="s">
        <v>16037</v>
      </c>
      <c r="AZ884" t="s">
        <v>16038</v>
      </c>
      <c r="BA884" t="s">
        <v>16039</v>
      </c>
      <c r="BB884" t="s">
        <v>16040</v>
      </c>
    </row>
    <row r="885" spans="1:54" x14ac:dyDescent="0.25">
      <c r="A885">
        <v>0.55566700000000002</v>
      </c>
      <c r="B885">
        <v>0.13568</v>
      </c>
      <c r="C885">
        <f t="shared" si="13"/>
        <v>-0.419987</v>
      </c>
      <c r="D885" t="s">
        <v>29</v>
      </c>
      <c r="E885" t="s">
        <v>29</v>
      </c>
      <c r="F885" t="s">
        <v>1</v>
      </c>
      <c r="G885" t="s">
        <v>29</v>
      </c>
      <c r="H885" t="s">
        <v>1</v>
      </c>
      <c r="I885" t="s">
        <v>57109</v>
      </c>
      <c r="K885" t="s">
        <v>804</v>
      </c>
      <c r="L885" t="s">
        <v>16041</v>
      </c>
      <c r="M885" t="s">
        <v>7820</v>
      </c>
      <c r="Q885" t="s">
        <v>16042</v>
      </c>
      <c r="R885" t="s">
        <v>16043</v>
      </c>
      <c r="U885" t="s">
        <v>9</v>
      </c>
      <c r="V885" t="s">
        <v>408</v>
      </c>
      <c r="X885" t="s">
        <v>11</v>
      </c>
      <c r="Y885" t="s">
        <v>12</v>
      </c>
      <c r="Z885" t="s">
        <v>16044</v>
      </c>
      <c r="AA885" t="s">
        <v>14</v>
      </c>
      <c r="AB885">
        <v>6</v>
      </c>
      <c r="AC885">
        <v>1.0874299999999999</v>
      </c>
      <c r="AD885">
        <v>8.3660400000000002E-4</v>
      </c>
      <c r="AE885">
        <v>2.7002900000000002E-3</v>
      </c>
      <c r="AF885" t="s">
        <v>15</v>
      </c>
      <c r="AG885">
        <v>7</v>
      </c>
      <c r="AH885">
        <v>0.26918199999999998</v>
      </c>
      <c r="AI885">
        <v>0.205759</v>
      </c>
      <c r="AJ885">
        <v>0.31651499999999999</v>
      </c>
      <c r="AK885" t="s">
        <v>15</v>
      </c>
      <c r="AL885">
        <v>802861</v>
      </c>
      <c r="AM885" t="s">
        <v>16045</v>
      </c>
      <c r="AO885" t="s">
        <v>16046</v>
      </c>
      <c r="AP885" t="s">
        <v>16047</v>
      </c>
      <c r="AR885" t="s">
        <v>16048</v>
      </c>
      <c r="AS885" t="s">
        <v>16049</v>
      </c>
      <c r="AT885" t="s">
        <v>16050</v>
      </c>
      <c r="AU885" t="s">
        <v>16051</v>
      </c>
      <c r="AV885" t="s">
        <v>16052</v>
      </c>
      <c r="AZ885" t="s">
        <v>16053</v>
      </c>
      <c r="BA885" t="s">
        <v>16054</v>
      </c>
    </row>
    <row r="886" spans="1:54" x14ac:dyDescent="0.25">
      <c r="A886">
        <v>0.55471199999999998</v>
      </c>
      <c r="B886">
        <v>0.31876700000000002</v>
      </c>
      <c r="C886">
        <f t="shared" si="13"/>
        <v>-0.23594499999999996</v>
      </c>
      <c r="D886" t="s">
        <v>29</v>
      </c>
      <c r="E886" t="s">
        <v>29</v>
      </c>
      <c r="F886" t="s">
        <v>1</v>
      </c>
      <c r="G886" t="s">
        <v>29</v>
      </c>
      <c r="H886" t="s">
        <v>1</v>
      </c>
      <c r="I886" t="s">
        <v>57109</v>
      </c>
      <c r="J886" t="s">
        <v>16055</v>
      </c>
      <c r="L886" t="s">
        <v>16056</v>
      </c>
      <c r="Q886" t="s">
        <v>16057</v>
      </c>
      <c r="R886" t="s">
        <v>16058</v>
      </c>
      <c r="V886" t="s">
        <v>77</v>
      </c>
      <c r="X886" t="s">
        <v>11</v>
      </c>
      <c r="Y886" t="s">
        <v>12</v>
      </c>
      <c r="Z886" t="s">
        <v>16059</v>
      </c>
      <c r="AA886" t="s">
        <v>14</v>
      </c>
      <c r="AB886">
        <v>1</v>
      </c>
      <c r="AC886">
        <v>1.83382</v>
      </c>
      <c r="AD886">
        <v>3.4932999999999999E-2</v>
      </c>
      <c r="AE886">
        <v>6.61167E-2</v>
      </c>
      <c r="AF886" t="s">
        <v>15</v>
      </c>
      <c r="AG886">
        <v>1</v>
      </c>
      <c r="AH886">
        <v>1.1021300000000001</v>
      </c>
      <c r="AI886">
        <v>0.120504</v>
      </c>
      <c r="AJ886">
        <v>0.19836999999999999</v>
      </c>
      <c r="AK886" t="s">
        <v>15</v>
      </c>
      <c r="AL886">
        <v>70658</v>
      </c>
      <c r="AM886" t="s">
        <v>16060</v>
      </c>
      <c r="AO886" t="s">
        <v>16061</v>
      </c>
      <c r="AP886" t="s">
        <v>16062</v>
      </c>
      <c r="AR886" t="s">
        <v>16063</v>
      </c>
      <c r="AS886" t="s">
        <v>16064</v>
      </c>
      <c r="AT886" t="s">
        <v>16065</v>
      </c>
      <c r="AU886" t="s">
        <v>16066</v>
      </c>
      <c r="AV886" t="s">
        <v>16060</v>
      </c>
      <c r="BA886" t="s">
        <v>16067</v>
      </c>
    </row>
    <row r="887" spans="1:54" x14ac:dyDescent="0.25">
      <c r="A887">
        <v>0.55449599999999999</v>
      </c>
      <c r="B887">
        <v>0.56559099999999995</v>
      </c>
      <c r="C887">
        <f t="shared" si="13"/>
        <v>1.1094999999999966E-2</v>
      </c>
      <c r="D887" t="s">
        <v>29</v>
      </c>
      <c r="E887" t="s">
        <v>29</v>
      </c>
      <c r="F887" t="s">
        <v>1</v>
      </c>
      <c r="G887" t="s">
        <v>29</v>
      </c>
      <c r="H887" t="s">
        <v>1</v>
      </c>
      <c r="I887" t="s">
        <v>57109</v>
      </c>
      <c r="J887" t="s">
        <v>16068</v>
      </c>
      <c r="K887" t="s">
        <v>16069</v>
      </c>
      <c r="L887" t="s">
        <v>16070</v>
      </c>
      <c r="M887" t="s">
        <v>16071</v>
      </c>
      <c r="N887" t="s">
        <v>16072</v>
      </c>
      <c r="Q887" t="s">
        <v>16073</v>
      </c>
      <c r="R887" t="s">
        <v>16074</v>
      </c>
      <c r="S887" t="s">
        <v>16073</v>
      </c>
      <c r="T887" t="s">
        <v>1257</v>
      </c>
      <c r="U887" t="s">
        <v>9</v>
      </c>
      <c r="V887" t="s">
        <v>10</v>
      </c>
      <c r="W887" t="s">
        <v>16075</v>
      </c>
      <c r="X887" t="s">
        <v>11</v>
      </c>
      <c r="Y887" t="s">
        <v>12</v>
      </c>
      <c r="Z887" t="s">
        <v>16076</v>
      </c>
      <c r="AA887" t="s">
        <v>14</v>
      </c>
      <c r="AB887">
        <v>1</v>
      </c>
      <c r="AC887">
        <v>1.56473</v>
      </c>
      <c r="AD887">
        <v>7.2166400000000006E-2</v>
      </c>
      <c r="AE887">
        <v>0.125198</v>
      </c>
      <c r="AF887" t="s">
        <v>15</v>
      </c>
      <c r="AG887">
        <v>1</v>
      </c>
      <c r="AH887">
        <v>1.90364</v>
      </c>
      <c r="AI887">
        <v>4.4885399999999999E-2</v>
      </c>
      <c r="AJ887">
        <v>8.4775000000000003E-2</v>
      </c>
      <c r="AK887" t="s">
        <v>15</v>
      </c>
      <c r="AL887">
        <v>114058</v>
      </c>
      <c r="AM887" t="s">
        <v>16077</v>
      </c>
      <c r="AO887" t="s">
        <v>16078</v>
      </c>
      <c r="AP887" t="s">
        <v>16079</v>
      </c>
      <c r="AQ887" t="s">
        <v>16080</v>
      </c>
      <c r="AR887" t="s">
        <v>16081</v>
      </c>
      <c r="AS887" t="s">
        <v>16082</v>
      </c>
      <c r="AT887" t="s">
        <v>16083</v>
      </c>
      <c r="AU887" t="s">
        <v>16084</v>
      </c>
      <c r="AV887" t="s">
        <v>16085</v>
      </c>
      <c r="AW887" t="s">
        <v>16086</v>
      </c>
      <c r="AY887" t="s">
        <v>16087</v>
      </c>
      <c r="AZ887" t="s">
        <v>16088</v>
      </c>
      <c r="BA887" t="s">
        <v>16089</v>
      </c>
    </row>
    <row r="888" spans="1:54" x14ac:dyDescent="0.25">
      <c r="A888">
        <v>0.55391199999999996</v>
      </c>
      <c r="B888">
        <v>2.1461299999999999E-2</v>
      </c>
      <c r="C888">
        <f t="shared" si="13"/>
        <v>-0.53245069999999994</v>
      </c>
      <c r="D888" t="s">
        <v>29</v>
      </c>
      <c r="E888" t="s">
        <v>29</v>
      </c>
      <c r="F888" t="s">
        <v>1</v>
      </c>
      <c r="G888" t="s">
        <v>29</v>
      </c>
      <c r="H888" t="s">
        <v>1</v>
      </c>
      <c r="I888" t="s">
        <v>57109</v>
      </c>
      <c r="J888" t="s">
        <v>16090</v>
      </c>
      <c r="K888" t="s">
        <v>16091</v>
      </c>
      <c r="L888" t="s">
        <v>16092</v>
      </c>
      <c r="M888" t="s">
        <v>16093</v>
      </c>
      <c r="N888" t="s">
        <v>16094</v>
      </c>
      <c r="Q888" t="s">
        <v>16095</v>
      </c>
      <c r="R888" t="s">
        <v>16096</v>
      </c>
      <c r="S888" t="s">
        <v>16097</v>
      </c>
      <c r="T888" t="s">
        <v>16098</v>
      </c>
      <c r="U888" t="s">
        <v>996</v>
      </c>
      <c r="V888" t="s">
        <v>77</v>
      </c>
      <c r="W888" t="s">
        <v>16099</v>
      </c>
      <c r="X888" t="s">
        <v>11</v>
      </c>
      <c r="Y888" t="s">
        <v>12</v>
      </c>
      <c r="Z888" t="s">
        <v>16100</v>
      </c>
      <c r="AA888" t="s">
        <v>14</v>
      </c>
      <c r="AB888">
        <v>3</v>
      </c>
      <c r="AC888">
        <v>1.47122</v>
      </c>
      <c r="AD888">
        <v>2.9754400000000002E-3</v>
      </c>
      <c r="AE888">
        <v>7.8944800000000006E-3</v>
      </c>
      <c r="AF888" t="s">
        <v>15</v>
      </c>
      <c r="AG888">
        <v>3</v>
      </c>
      <c r="AH888">
        <v>4.0286799999999998E-2</v>
      </c>
      <c r="AI888">
        <v>0.75112699999999999</v>
      </c>
      <c r="AJ888">
        <v>1</v>
      </c>
      <c r="AK888" t="s">
        <v>15</v>
      </c>
      <c r="AL888">
        <v>250736</v>
      </c>
      <c r="AM888" t="s">
        <v>16101</v>
      </c>
      <c r="AO888" t="s">
        <v>16102</v>
      </c>
      <c r="AP888" t="s">
        <v>16103</v>
      </c>
      <c r="AR888" t="s">
        <v>16104</v>
      </c>
      <c r="AS888" t="s">
        <v>16105</v>
      </c>
      <c r="AT888" t="s">
        <v>16106</v>
      </c>
      <c r="AU888" t="s">
        <v>16107</v>
      </c>
      <c r="AV888" t="s">
        <v>16108</v>
      </c>
      <c r="AY888" t="s">
        <v>16109</v>
      </c>
      <c r="AZ888" t="s">
        <v>16110</v>
      </c>
      <c r="BA888" t="s">
        <v>16111</v>
      </c>
    </row>
    <row r="889" spans="1:54" x14ac:dyDescent="0.25">
      <c r="A889">
        <v>2.01248</v>
      </c>
      <c r="B889">
        <v>1.9716499999999999</v>
      </c>
      <c r="C889">
        <f t="shared" si="13"/>
        <v>-4.0830000000000144E-2</v>
      </c>
      <c r="D889" t="s">
        <v>29</v>
      </c>
      <c r="E889" t="s">
        <v>0</v>
      </c>
      <c r="F889" t="s">
        <v>1</v>
      </c>
      <c r="G889" t="s">
        <v>0</v>
      </c>
      <c r="H889" t="s">
        <v>1</v>
      </c>
      <c r="I889" t="s">
        <v>57110</v>
      </c>
      <c r="J889" t="s">
        <v>4356</v>
      </c>
      <c r="K889" t="s">
        <v>4357</v>
      </c>
      <c r="L889" t="s">
        <v>4358</v>
      </c>
      <c r="M889" t="s">
        <v>4359</v>
      </c>
      <c r="N889" t="s">
        <v>4360</v>
      </c>
      <c r="O889" t="s">
        <v>4361</v>
      </c>
      <c r="Q889" t="s">
        <v>1097</v>
      </c>
      <c r="R889" t="s">
        <v>4362</v>
      </c>
      <c r="S889" t="s">
        <v>4363</v>
      </c>
      <c r="T889" t="s">
        <v>4364</v>
      </c>
      <c r="V889" t="s">
        <v>99</v>
      </c>
      <c r="W889" t="s">
        <v>4365</v>
      </c>
      <c r="X889" t="s">
        <v>11</v>
      </c>
      <c r="Y889" t="s">
        <v>12</v>
      </c>
      <c r="Z889" t="s">
        <v>4366</v>
      </c>
      <c r="AA889" t="s">
        <v>14</v>
      </c>
      <c r="AB889">
        <v>4</v>
      </c>
      <c r="AC889">
        <v>1.49979</v>
      </c>
      <c r="AD889">
        <v>4.0412400000000001E-4</v>
      </c>
      <c r="AE889">
        <v>1.4682499999999999E-3</v>
      </c>
      <c r="AF889" t="s">
        <v>15</v>
      </c>
      <c r="AG889">
        <v>4</v>
      </c>
      <c r="AH889">
        <v>1.44228</v>
      </c>
      <c r="AI889">
        <v>2.13291E-4</v>
      </c>
      <c r="AJ889">
        <v>8.6190699999999997E-4</v>
      </c>
      <c r="AK889" t="s">
        <v>15</v>
      </c>
      <c r="AL889">
        <v>475289</v>
      </c>
      <c r="AM889" t="s">
        <v>4367</v>
      </c>
      <c r="AO889" t="s">
        <v>4368</v>
      </c>
      <c r="AP889" t="s">
        <v>4369</v>
      </c>
      <c r="AR889" t="s">
        <v>4370</v>
      </c>
      <c r="AS889" t="s">
        <v>4371</v>
      </c>
      <c r="AT889" t="s">
        <v>4372</v>
      </c>
      <c r="AU889" t="s">
        <v>4373</v>
      </c>
      <c r="AV889" t="s">
        <v>4367</v>
      </c>
      <c r="AW889" t="s">
        <v>4374</v>
      </c>
      <c r="AY889" t="s">
        <v>4375</v>
      </c>
      <c r="BA889" t="s">
        <v>714</v>
      </c>
      <c r="BB889" t="s">
        <v>4376</v>
      </c>
    </row>
    <row r="890" spans="1:54" x14ac:dyDescent="0.25">
      <c r="A890">
        <v>0.55224600000000001</v>
      </c>
      <c r="B890">
        <v>0.22612299999999999</v>
      </c>
      <c r="C890">
        <f t="shared" si="13"/>
        <v>-0.32612300000000005</v>
      </c>
      <c r="D890" t="s">
        <v>29</v>
      </c>
      <c r="E890" t="s">
        <v>29</v>
      </c>
      <c r="F890" t="s">
        <v>1</v>
      </c>
      <c r="G890" t="s">
        <v>29</v>
      </c>
      <c r="H890" t="s">
        <v>1</v>
      </c>
      <c r="I890" t="s">
        <v>57109</v>
      </c>
      <c r="J890" t="s">
        <v>16128</v>
      </c>
      <c r="K890" t="s">
        <v>16129</v>
      </c>
      <c r="L890" t="s">
        <v>16130</v>
      </c>
      <c r="M890" t="s">
        <v>16131</v>
      </c>
      <c r="N890" t="s">
        <v>938</v>
      </c>
      <c r="Q890" t="s">
        <v>16132</v>
      </c>
      <c r="R890" t="s">
        <v>16133</v>
      </c>
      <c r="T890" t="s">
        <v>16134</v>
      </c>
      <c r="U890" t="s">
        <v>76</v>
      </c>
      <c r="V890" t="s">
        <v>77</v>
      </c>
      <c r="X890" t="s">
        <v>11</v>
      </c>
      <c r="Y890" t="s">
        <v>12</v>
      </c>
      <c r="Z890" t="s">
        <v>16135</v>
      </c>
      <c r="AA890" t="s">
        <v>14</v>
      </c>
      <c r="AB890">
        <v>16</v>
      </c>
      <c r="AC890">
        <v>0.76216600000000001</v>
      </c>
      <c r="AD890" s="1">
        <v>9.2649600000000001E-5</v>
      </c>
      <c r="AE890">
        <v>4.1413099999999998E-4</v>
      </c>
      <c r="AF890" t="s">
        <v>15</v>
      </c>
      <c r="AG890">
        <v>16</v>
      </c>
      <c r="AH890">
        <v>0.28581800000000002</v>
      </c>
      <c r="AI890">
        <v>7.0876900000000007E-2</v>
      </c>
      <c r="AJ890">
        <v>0.12553900000000001</v>
      </c>
      <c r="AK890" t="s">
        <v>15</v>
      </c>
      <c r="AL890">
        <v>421230</v>
      </c>
      <c r="AM890" t="s">
        <v>16136</v>
      </c>
      <c r="AO890" t="s">
        <v>16137</v>
      </c>
      <c r="AP890" t="s">
        <v>16138</v>
      </c>
      <c r="AQ890" t="s">
        <v>16139</v>
      </c>
      <c r="AR890" t="s">
        <v>16140</v>
      </c>
      <c r="AT890" t="s">
        <v>16141</v>
      </c>
      <c r="AU890" t="s">
        <v>16142</v>
      </c>
      <c r="AV890" t="s">
        <v>16143</v>
      </c>
      <c r="AX890" t="s">
        <v>7952</v>
      </c>
      <c r="AY890" t="s">
        <v>16144</v>
      </c>
      <c r="AZ890" t="s">
        <v>16145</v>
      </c>
      <c r="BA890" t="s">
        <v>16146</v>
      </c>
    </row>
    <row r="891" spans="1:54" x14ac:dyDescent="0.25">
      <c r="A891">
        <v>0.54960600000000004</v>
      </c>
      <c r="B891">
        <v>0.29004400000000002</v>
      </c>
      <c r="C891">
        <f t="shared" si="13"/>
        <v>-0.25956200000000001</v>
      </c>
      <c r="D891" t="s">
        <v>29</v>
      </c>
      <c r="E891" t="s">
        <v>29</v>
      </c>
      <c r="F891" t="s">
        <v>1</v>
      </c>
      <c r="G891" t="s">
        <v>29</v>
      </c>
      <c r="H891" t="s">
        <v>1</v>
      </c>
      <c r="I891" t="s">
        <v>57109</v>
      </c>
      <c r="J891" t="s">
        <v>16147</v>
      </c>
      <c r="K891" t="s">
        <v>804</v>
      </c>
      <c r="L891" t="s">
        <v>16148</v>
      </c>
      <c r="M891" t="s">
        <v>806</v>
      </c>
      <c r="N891" t="s">
        <v>806</v>
      </c>
      <c r="Q891" t="s">
        <v>16149</v>
      </c>
      <c r="R891" t="s">
        <v>16150</v>
      </c>
      <c r="S891" t="s">
        <v>16151</v>
      </c>
      <c r="T891" t="s">
        <v>651</v>
      </c>
      <c r="U891" t="s">
        <v>9</v>
      </c>
      <c r="V891" t="s">
        <v>59</v>
      </c>
      <c r="W891" t="s">
        <v>16152</v>
      </c>
      <c r="X891" t="s">
        <v>11</v>
      </c>
      <c r="Y891" t="s">
        <v>12</v>
      </c>
      <c r="Z891" t="s">
        <v>16153</v>
      </c>
      <c r="AA891" t="s">
        <v>14</v>
      </c>
      <c r="AB891">
        <v>5</v>
      </c>
      <c r="AC891">
        <v>0.96080100000000002</v>
      </c>
      <c r="AD891">
        <v>6.1207099999999997E-3</v>
      </c>
      <c r="AE891">
        <v>1.45329E-2</v>
      </c>
      <c r="AF891" t="s">
        <v>15</v>
      </c>
      <c r="AG891">
        <v>5</v>
      </c>
      <c r="AH891">
        <v>0.476941</v>
      </c>
      <c r="AI891">
        <v>9.3663899999999994E-2</v>
      </c>
      <c r="AJ891">
        <v>0.15918499999999999</v>
      </c>
      <c r="AK891" t="s">
        <v>15</v>
      </c>
      <c r="AL891">
        <v>2023560</v>
      </c>
      <c r="AM891" t="s">
        <v>16154</v>
      </c>
      <c r="AO891" t="s">
        <v>16155</v>
      </c>
      <c r="AP891" t="s">
        <v>16156</v>
      </c>
      <c r="AR891" t="s">
        <v>16157</v>
      </c>
      <c r="AS891" t="s">
        <v>16158</v>
      </c>
      <c r="AT891" t="s">
        <v>16159</v>
      </c>
      <c r="AU891" t="s">
        <v>16160</v>
      </c>
      <c r="AV891" t="s">
        <v>16161</v>
      </c>
      <c r="AW891" t="s">
        <v>16162</v>
      </c>
      <c r="AY891" t="s">
        <v>16163</v>
      </c>
      <c r="AZ891" t="s">
        <v>4822</v>
      </c>
      <c r="BA891" t="s">
        <v>3855</v>
      </c>
    </row>
    <row r="892" spans="1:54" x14ac:dyDescent="0.25">
      <c r="A892">
        <v>0.54830699999999999</v>
      </c>
      <c r="B892">
        <v>0.343858</v>
      </c>
      <c r="C892">
        <f t="shared" si="13"/>
        <v>-0.20444899999999999</v>
      </c>
      <c r="D892" t="s">
        <v>29</v>
      </c>
      <c r="E892" t="s">
        <v>29</v>
      </c>
      <c r="F892" t="s">
        <v>1</v>
      </c>
      <c r="G892" t="s">
        <v>29</v>
      </c>
      <c r="H892" t="s">
        <v>1</v>
      </c>
      <c r="I892" t="s">
        <v>57109</v>
      </c>
      <c r="J892" t="s">
        <v>16164</v>
      </c>
      <c r="K892" t="s">
        <v>16165</v>
      </c>
      <c r="L892" t="s">
        <v>16166</v>
      </c>
      <c r="M892" t="s">
        <v>16167</v>
      </c>
      <c r="N892" t="s">
        <v>16168</v>
      </c>
      <c r="Q892" t="s">
        <v>16169</v>
      </c>
      <c r="R892" t="s">
        <v>16170</v>
      </c>
      <c r="S892" t="s">
        <v>2404</v>
      </c>
      <c r="T892" t="s">
        <v>16171</v>
      </c>
      <c r="U892" t="s">
        <v>996</v>
      </c>
      <c r="V892" t="s">
        <v>77</v>
      </c>
      <c r="X892" t="s">
        <v>11</v>
      </c>
      <c r="Y892" t="s">
        <v>12</v>
      </c>
      <c r="Z892" t="s">
        <v>16172</v>
      </c>
      <c r="AA892" t="s">
        <v>14</v>
      </c>
      <c r="AB892">
        <v>3</v>
      </c>
      <c r="AC892">
        <v>1.3267</v>
      </c>
      <c r="AD892">
        <v>4.9259200000000003E-3</v>
      </c>
      <c r="AE892">
        <v>1.20319E-2</v>
      </c>
      <c r="AF892" t="s">
        <v>15</v>
      </c>
      <c r="AG892">
        <v>3</v>
      </c>
      <c r="AH892">
        <v>0.73807100000000003</v>
      </c>
      <c r="AI892">
        <v>0.16025200000000001</v>
      </c>
      <c r="AJ892">
        <v>0.25439899999999999</v>
      </c>
      <c r="AK892" t="s">
        <v>15</v>
      </c>
      <c r="AL892">
        <v>112540</v>
      </c>
      <c r="AM892" t="s">
        <v>16173</v>
      </c>
      <c r="AO892" t="s">
        <v>16174</v>
      </c>
      <c r="AP892" t="s">
        <v>16175</v>
      </c>
      <c r="AR892" t="s">
        <v>16176</v>
      </c>
      <c r="AS892" t="s">
        <v>16177</v>
      </c>
      <c r="AT892" t="s">
        <v>16178</v>
      </c>
      <c r="AU892" t="s">
        <v>16179</v>
      </c>
      <c r="AV892" t="s">
        <v>16180</v>
      </c>
      <c r="AW892" t="s">
        <v>16181</v>
      </c>
      <c r="AY892" t="s">
        <v>16182</v>
      </c>
      <c r="AZ892" t="s">
        <v>16183</v>
      </c>
      <c r="BA892" t="s">
        <v>16184</v>
      </c>
    </row>
    <row r="893" spans="1:54" x14ac:dyDescent="0.25">
      <c r="A893">
        <v>0.54798999999999998</v>
      </c>
      <c r="B893">
        <v>0</v>
      </c>
      <c r="C893">
        <f t="shared" si="13"/>
        <v>-0.54798999999999998</v>
      </c>
      <c r="D893" t="s">
        <v>29</v>
      </c>
      <c r="E893" t="s">
        <v>29</v>
      </c>
      <c r="F893" t="s">
        <v>1</v>
      </c>
      <c r="G893" t="s">
        <v>29</v>
      </c>
      <c r="H893" t="s">
        <v>1</v>
      </c>
      <c r="I893" t="s">
        <v>57109</v>
      </c>
      <c r="J893" t="s">
        <v>16185</v>
      </c>
      <c r="K893" t="s">
        <v>2663</v>
      </c>
      <c r="L893" t="s">
        <v>16186</v>
      </c>
      <c r="M893" t="s">
        <v>16187</v>
      </c>
      <c r="N893" t="s">
        <v>938</v>
      </c>
      <c r="O893" t="s">
        <v>16188</v>
      </c>
      <c r="Q893" t="s">
        <v>16189</v>
      </c>
      <c r="R893" t="s">
        <v>16190</v>
      </c>
      <c r="U893" t="s">
        <v>9</v>
      </c>
      <c r="V893" t="s">
        <v>10</v>
      </c>
      <c r="X893" t="s">
        <v>11</v>
      </c>
      <c r="Y893" t="s">
        <v>12</v>
      </c>
      <c r="Z893" t="s">
        <v>16191</v>
      </c>
      <c r="AA893" t="s">
        <v>14</v>
      </c>
      <c r="AB893">
        <v>1</v>
      </c>
      <c r="AC893">
        <v>0.93440999999999996</v>
      </c>
      <c r="AD893">
        <v>0.18387999999999999</v>
      </c>
      <c r="AE893">
        <v>0.27798200000000001</v>
      </c>
      <c r="AF893" t="s">
        <v>15</v>
      </c>
      <c r="AG893">
        <v>1</v>
      </c>
      <c r="AH893">
        <v>0</v>
      </c>
      <c r="AI893">
        <v>1</v>
      </c>
      <c r="AJ893">
        <v>1</v>
      </c>
      <c r="AK893" t="s">
        <v>15</v>
      </c>
      <c r="AL893">
        <v>382654</v>
      </c>
      <c r="AM893" t="s">
        <v>16192</v>
      </c>
      <c r="AN893" t="s">
        <v>16193</v>
      </c>
      <c r="AO893" t="s">
        <v>16194</v>
      </c>
      <c r="AP893" t="s">
        <v>16195</v>
      </c>
      <c r="AQ893" t="s">
        <v>16196</v>
      </c>
      <c r="AR893" t="s">
        <v>16197</v>
      </c>
      <c r="AT893" t="s">
        <v>16198</v>
      </c>
      <c r="AU893" t="s">
        <v>16199</v>
      </c>
      <c r="AV893" t="s">
        <v>16192</v>
      </c>
      <c r="AY893" t="s">
        <v>16200</v>
      </c>
      <c r="AZ893" t="s">
        <v>16201</v>
      </c>
      <c r="BA893" t="s">
        <v>16202</v>
      </c>
      <c r="BB893" t="s">
        <v>16203</v>
      </c>
    </row>
    <row r="894" spans="1:54" x14ac:dyDescent="0.25">
      <c r="A894">
        <v>0.54764400000000002</v>
      </c>
      <c r="B894">
        <v>0.45757900000000001</v>
      </c>
      <c r="C894">
        <f t="shared" si="13"/>
        <v>-9.0065000000000006E-2</v>
      </c>
      <c r="D894" t="s">
        <v>29</v>
      </c>
      <c r="E894" t="s">
        <v>29</v>
      </c>
      <c r="F894" t="s">
        <v>1</v>
      </c>
      <c r="G894" t="s">
        <v>29</v>
      </c>
      <c r="H894" t="s">
        <v>1</v>
      </c>
      <c r="I894" t="s">
        <v>57109</v>
      </c>
      <c r="J894" t="s">
        <v>16204</v>
      </c>
      <c r="K894" t="s">
        <v>16205</v>
      </c>
      <c r="L894" t="s">
        <v>16206</v>
      </c>
      <c r="M894" t="s">
        <v>7670</v>
      </c>
      <c r="Q894" t="s">
        <v>16207</v>
      </c>
      <c r="R894" t="s">
        <v>16208</v>
      </c>
      <c r="T894" t="s">
        <v>16209</v>
      </c>
      <c r="U894" t="s">
        <v>4088</v>
      </c>
      <c r="V894" t="s">
        <v>408</v>
      </c>
      <c r="W894" t="s">
        <v>16210</v>
      </c>
      <c r="X894" t="s">
        <v>11</v>
      </c>
      <c r="Y894" t="s">
        <v>12</v>
      </c>
      <c r="Z894" t="s">
        <v>16211</v>
      </c>
      <c r="AA894" t="s">
        <v>14</v>
      </c>
      <c r="AB894">
        <v>2</v>
      </c>
      <c r="AC894">
        <v>2.5897700000000001</v>
      </c>
      <c r="AD894">
        <v>2.6635E-4</v>
      </c>
      <c r="AE894">
        <v>1.0284199999999999E-3</v>
      </c>
      <c r="AF894" t="s">
        <v>15</v>
      </c>
      <c r="AG894">
        <v>2</v>
      </c>
      <c r="AH894">
        <v>1.76441</v>
      </c>
      <c r="AI894">
        <v>1.01396E-2</v>
      </c>
      <c r="AJ894">
        <v>2.3254400000000001E-2</v>
      </c>
      <c r="AK894" t="s">
        <v>15</v>
      </c>
      <c r="AL894">
        <v>201908</v>
      </c>
      <c r="AM894" t="s">
        <v>16212</v>
      </c>
      <c r="AO894" t="s">
        <v>16213</v>
      </c>
      <c r="AP894" t="s">
        <v>16214</v>
      </c>
      <c r="AR894" t="s">
        <v>16215</v>
      </c>
      <c r="AT894" t="s">
        <v>16216</v>
      </c>
      <c r="AU894" t="s">
        <v>16217</v>
      </c>
      <c r="AV894" t="s">
        <v>16218</v>
      </c>
      <c r="AY894" t="s">
        <v>16219</v>
      </c>
      <c r="AZ894" t="s">
        <v>14707</v>
      </c>
      <c r="BA894" t="s">
        <v>16220</v>
      </c>
    </row>
    <row r="895" spans="1:54" x14ac:dyDescent="0.25">
      <c r="A895">
        <v>0.54646099999999997</v>
      </c>
      <c r="B895">
        <v>0.82258600000000004</v>
      </c>
      <c r="C895">
        <f t="shared" si="13"/>
        <v>0.27612500000000006</v>
      </c>
      <c r="D895" t="s">
        <v>29</v>
      </c>
      <c r="E895" t="s">
        <v>29</v>
      </c>
      <c r="F895" t="s">
        <v>1</v>
      </c>
      <c r="G895" t="s">
        <v>29</v>
      </c>
      <c r="H895" t="s">
        <v>1</v>
      </c>
      <c r="I895" t="s">
        <v>57109</v>
      </c>
      <c r="J895" t="s">
        <v>16221</v>
      </c>
      <c r="K895" t="s">
        <v>16222</v>
      </c>
      <c r="L895" t="s">
        <v>16223</v>
      </c>
      <c r="M895" t="s">
        <v>241</v>
      </c>
      <c r="N895" t="s">
        <v>241</v>
      </c>
      <c r="Q895" t="s">
        <v>16224</v>
      </c>
      <c r="R895" t="s">
        <v>16225</v>
      </c>
      <c r="S895" t="s">
        <v>16224</v>
      </c>
      <c r="T895" t="s">
        <v>243</v>
      </c>
      <c r="U895" t="s">
        <v>9</v>
      </c>
      <c r="V895" t="s">
        <v>10</v>
      </c>
      <c r="W895" t="s">
        <v>525</v>
      </c>
      <c r="X895" t="s">
        <v>11</v>
      </c>
      <c r="Y895" t="s">
        <v>12</v>
      </c>
      <c r="Z895" t="s">
        <v>16226</v>
      </c>
      <c r="AA895" t="s">
        <v>14</v>
      </c>
      <c r="AB895">
        <v>4</v>
      </c>
      <c r="AC895">
        <v>0.62816399999999994</v>
      </c>
      <c r="AD895">
        <v>7.2517999999999999E-2</v>
      </c>
      <c r="AE895">
        <v>0.12565699999999999</v>
      </c>
      <c r="AF895" t="s">
        <v>15</v>
      </c>
      <c r="AG895">
        <v>4</v>
      </c>
      <c r="AH895">
        <v>0.83508599999999999</v>
      </c>
      <c r="AI895">
        <v>1.5961699999999999E-2</v>
      </c>
      <c r="AJ895">
        <v>3.4803300000000002E-2</v>
      </c>
      <c r="AK895" t="s">
        <v>15</v>
      </c>
      <c r="AL895">
        <v>14210500</v>
      </c>
      <c r="AM895" t="s">
        <v>16227</v>
      </c>
      <c r="AO895" t="s">
        <v>16228</v>
      </c>
      <c r="AP895" t="s">
        <v>16229</v>
      </c>
      <c r="AR895" t="s">
        <v>16230</v>
      </c>
      <c r="AT895" t="s">
        <v>16231</v>
      </c>
      <c r="AU895" t="s">
        <v>16232</v>
      </c>
      <c r="AV895" t="s">
        <v>16227</v>
      </c>
      <c r="AW895" t="s">
        <v>547</v>
      </c>
    </row>
    <row r="896" spans="1:54" x14ac:dyDescent="0.25">
      <c r="A896">
        <v>0.54488099999999995</v>
      </c>
      <c r="B896">
        <v>0.98290999999999995</v>
      </c>
      <c r="C896">
        <f t="shared" si="13"/>
        <v>0.438029</v>
      </c>
      <c r="D896" t="s">
        <v>29</v>
      </c>
      <c r="E896" t="s">
        <v>29</v>
      </c>
      <c r="F896" t="s">
        <v>1</v>
      </c>
      <c r="G896" t="s">
        <v>29</v>
      </c>
      <c r="H896" t="s">
        <v>1</v>
      </c>
      <c r="I896" t="s">
        <v>57109</v>
      </c>
      <c r="J896" t="s">
        <v>16233</v>
      </c>
      <c r="K896" t="s">
        <v>16234</v>
      </c>
      <c r="L896" t="s">
        <v>16235</v>
      </c>
      <c r="M896" t="s">
        <v>16236</v>
      </c>
      <c r="N896" t="s">
        <v>16237</v>
      </c>
      <c r="O896" t="s">
        <v>10168</v>
      </c>
      <c r="P896" t="s">
        <v>16238</v>
      </c>
      <c r="Q896" t="s">
        <v>16239</v>
      </c>
      <c r="R896" t="s">
        <v>16240</v>
      </c>
      <c r="T896" t="s">
        <v>10171</v>
      </c>
      <c r="U896" t="s">
        <v>9</v>
      </c>
      <c r="V896" t="s">
        <v>266</v>
      </c>
      <c r="X896" t="s">
        <v>11</v>
      </c>
      <c r="Y896" t="s">
        <v>12</v>
      </c>
      <c r="Z896" t="s">
        <v>16241</v>
      </c>
      <c r="AA896" t="s">
        <v>14</v>
      </c>
      <c r="AB896">
        <v>2</v>
      </c>
      <c r="AC896">
        <v>2.0720800000000001</v>
      </c>
      <c r="AD896">
        <v>5.25189E-2</v>
      </c>
      <c r="AE896">
        <v>9.4078099999999998E-2</v>
      </c>
      <c r="AF896" t="s">
        <v>15</v>
      </c>
      <c r="AG896">
        <v>2</v>
      </c>
      <c r="AH896">
        <v>2.78329</v>
      </c>
      <c r="AI896">
        <v>4.2054300000000003E-2</v>
      </c>
      <c r="AJ896">
        <v>8.0027699999999993E-2</v>
      </c>
      <c r="AK896" t="s">
        <v>15</v>
      </c>
      <c r="AL896">
        <v>3144160</v>
      </c>
      <c r="AM896" t="s">
        <v>16242</v>
      </c>
      <c r="AO896" t="s">
        <v>16243</v>
      </c>
      <c r="AP896" t="s">
        <v>16244</v>
      </c>
      <c r="AQ896" t="s">
        <v>16245</v>
      </c>
      <c r="AR896" t="s">
        <v>16246</v>
      </c>
      <c r="AS896" t="s">
        <v>16247</v>
      </c>
      <c r="AT896" t="s">
        <v>16248</v>
      </c>
      <c r="AU896" t="s">
        <v>16249</v>
      </c>
      <c r="AV896" t="s">
        <v>16250</v>
      </c>
      <c r="AW896" t="s">
        <v>16251</v>
      </c>
      <c r="AX896" t="s">
        <v>16252</v>
      </c>
      <c r="AY896" t="s">
        <v>16253</v>
      </c>
      <c r="BA896" t="s">
        <v>337</v>
      </c>
      <c r="BB896" t="s">
        <v>16254</v>
      </c>
    </row>
    <row r="897" spans="1:54" x14ac:dyDescent="0.25">
      <c r="A897">
        <v>2.7465700000000002</v>
      </c>
      <c r="B897">
        <v>2.70526</v>
      </c>
      <c r="C897">
        <f t="shared" si="13"/>
        <v>-4.131000000000018E-2</v>
      </c>
      <c r="D897" t="s">
        <v>29</v>
      </c>
      <c r="E897" t="s">
        <v>0</v>
      </c>
      <c r="F897" t="s">
        <v>1</v>
      </c>
      <c r="G897" t="s">
        <v>0</v>
      </c>
      <c r="H897" t="s">
        <v>1</v>
      </c>
      <c r="I897" t="s">
        <v>57110</v>
      </c>
      <c r="J897" t="s">
        <v>1735</v>
      </c>
      <c r="K897" t="s">
        <v>1736</v>
      </c>
      <c r="L897" t="s">
        <v>1737</v>
      </c>
      <c r="M897" t="s">
        <v>1738</v>
      </c>
      <c r="N897" t="s">
        <v>1739</v>
      </c>
      <c r="Q897" t="s">
        <v>1740</v>
      </c>
      <c r="R897" t="s">
        <v>1741</v>
      </c>
      <c r="S897" t="s">
        <v>1742</v>
      </c>
      <c r="T897" t="s">
        <v>1743</v>
      </c>
      <c r="U897" t="s">
        <v>9</v>
      </c>
      <c r="V897" t="s">
        <v>59</v>
      </c>
      <c r="W897" t="s">
        <v>1744</v>
      </c>
      <c r="X897" t="s">
        <v>11</v>
      </c>
      <c r="Y897" t="s">
        <v>12</v>
      </c>
      <c r="Z897" t="s">
        <v>1745</v>
      </c>
      <c r="AA897" t="s">
        <v>14</v>
      </c>
      <c r="AB897">
        <v>1</v>
      </c>
      <c r="AC897">
        <v>6.1980199999999996</v>
      </c>
      <c r="AD897">
        <v>1.33168E-4</v>
      </c>
      <c r="AE897">
        <v>5.7139599999999995E-4</v>
      </c>
      <c r="AF897" t="s">
        <v>15</v>
      </c>
      <c r="AG897">
        <v>1</v>
      </c>
      <c r="AH897">
        <v>9.2559100000000001</v>
      </c>
      <c r="AI897" s="1">
        <v>1.6110900000000001E-6</v>
      </c>
      <c r="AJ897" s="1">
        <v>1.3027899999999999E-5</v>
      </c>
      <c r="AK897" t="s">
        <v>15</v>
      </c>
      <c r="AL897">
        <v>384013</v>
      </c>
      <c r="AM897" t="s">
        <v>1746</v>
      </c>
      <c r="AO897" t="s">
        <v>1747</v>
      </c>
      <c r="AP897" t="s">
        <v>1748</v>
      </c>
      <c r="AR897" t="s">
        <v>1749</v>
      </c>
      <c r="AS897" t="s">
        <v>1750</v>
      </c>
      <c r="AT897" t="s">
        <v>1751</v>
      </c>
      <c r="AU897" t="s">
        <v>1752</v>
      </c>
      <c r="AV897" t="s">
        <v>1746</v>
      </c>
      <c r="AW897" t="s">
        <v>1753</v>
      </c>
      <c r="AX897" t="s">
        <v>1754</v>
      </c>
      <c r="AY897" t="s">
        <v>1755</v>
      </c>
      <c r="BA897" t="s">
        <v>1756</v>
      </c>
    </row>
    <row r="898" spans="1:54" x14ac:dyDescent="0.25">
      <c r="A898">
        <v>0.54067299999999996</v>
      </c>
      <c r="B898">
        <v>0.81845599999999996</v>
      </c>
      <c r="C898">
        <f t="shared" si="13"/>
        <v>0.277783</v>
      </c>
      <c r="D898" t="s">
        <v>29</v>
      </c>
      <c r="E898" t="s">
        <v>29</v>
      </c>
      <c r="F898" t="s">
        <v>1</v>
      </c>
      <c r="G898" t="s">
        <v>29</v>
      </c>
      <c r="H898" t="s">
        <v>1</v>
      </c>
      <c r="I898" t="s">
        <v>57109</v>
      </c>
      <c r="J898" t="s">
        <v>16267</v>
      </c>
      <c r="K898" t="s">
        <v>16268</v>
      </c>
      <c r="L898" t="s">
        <v>16269</v>
      </c>
      <c r="Q898" t="s">
        <v>8434</v>
      </c>
      <c r="R898" t="s">
        <v>16270</v>
      </c>
      <c r="S898" t="s">
        <v>8436</v>
      </c>
      <c r="U898" t="s">
        <v>9</v>
      </c>
      <c r="V898" t="s">
        <v>99</v>
      </c>
      <c r="X898" t="s">
        <v>11</v>
      </c>
      <c r="Y898" t="s">
        <v>12</v>
      </c>
      <c r="Z898" t="s">
        <v>16271</v>
      </c>
      <c r="AA898" t="s">
        <v>14</v>
      </c>
      <c r="AB898">
        <v>1</v>
      </c>
      <c r="AC898">
        <v>1.69533</v>
      </c>
      <c r="AD898">
        <v>4.4738199999999999E-2</v>
      </c>
      <c r="AE898">
        <v>8.18879E-2</v>
      </c>
      <c r="AF898" t="s">
        <v>15</v>
      </c>
      <c r="AG898">
        <v>2</v>
      </c>
      <c r="AH898">
        <v>1.4716100000000001</v>
      </c>
      <c r="AI898">
        <v>8.5683500000000006E-3</v>
      </c>
      <c r="AJ898">
        <v>1.9859399999999999E-2</v>
      </c>
      <c r="AK898" t="s">
        <v>15</v>
      </c>
      <c r="AL898">
        <v>462667</v>
      </c>
      <c r="AM898" t="s">
        <v>16272</v>
      </c>
      <c r="AO898" t="s">
        <v>16273</v>
      </c>
      <c r="AP898" t="s">
        <v>16274</v>
      </c>
      <c r="AR898" t="s">
        <v>16275</v>
      </c>
      <c r="AS898" t="s">
        <v>16276</v>
      </c>
      <c r="AT898" t="s">
        <v>16277</v>
      </c>
      <c r="AU898" t="s">
        <v>16278</v>
      </c>
      <c r="AV898" t="s">
        <v>16279</v>
      </c>
      <c r="AY898" t="s">
        <v>16280</v>
      </c>
      <c r="BA898" t="s">
        <v>16281</v>
      </c>
    </row>
    <row r="899" spans="1:54" x14ac:dyDescent="0.25">
      <c r="A899">
        <v>0.80782200000000004</v>
      </c>
      <c r="B899">
        <v>0.76616799999999996</v>
      </c>
      <c r="C899">
        <f t="shared" ref="C899:C962" si="14">B899-A899</f>
        <v>-4.165400000000008E-2</v>
      </c>
      <c r="D899" t="s">
        <v>29</v>
      </c>
      <c r="E899" t="s">
        <v>0</v>
      </c>
      <c r="F899" t="s">
        <v>1</v>
      </c>
      <c r="G899" t="s">
        <v>29</v>
      </c>
      <c r="H899" t="s">
        <v>1</v>
      </c>
      <c r="I899" t="s">
        <v>57111</v>
      </c>
      <c r="J899" t="s">
        <v>12937</v>
      </c>
      <c r="K899" t="s">
        <v>12938</v>
      </c>
      <c r="L899" t="s">
        <v>12939</v>
      </c>
      <c r="M899" t="s">
        <v>12940</v>
      </c>
      <c r="N899" t="s">
        <v>1761</v>
      </c>
      <c r="O899" t="s">
        <v>12941</v>
      </c>
      <c r="Q899" t="s">
        <v>12202</v>
      </c>
      <c r="R899" t="s">
        <v>12942</v>
      </c>
      <c r="T899" t="s">
        <v>12943</v>
      </c>
      <c r="V899" t="s">
        <v>266</v>
      </c>
      <c r="W899" t="s">
        <v>12944</v>
      </c>
      <c r="X899" t="s">
        <v>11</v>
      </c>
      <c r="Y899" t="s">
        <v>12</v>
      </c>
      <c r="Z899" t="s">
        <v>12945</v>
      </c>
      <c r="AA899" t="s">
        <v>14</v>
      </c>
      <c r="AB899">
        <v>2</v>
      </c>
      <c r="AC899">
        <v>3.1331799999999999</v>
      </c>
      <c r="AD899">
        <v>3.69616E-3</v>
      </c>
      <c r="AE899">
        <v>9.4595500000000006E-3</v>
      </c>
      <c r="AF899" t="s">
        <v>15</v>
      </c>
      <c r="AG899">
        <v>2</v>
      </c>
      <c r="AH899">
        <v>2.4478</v>
      </c>
      <c r="AI899">
        <v>4.7560700000000003E-3</v>
      </c>
      <c r="AJ899">
        <v>1.1917499999999999E-2</v>
      </c>
      <c r="AK899" t="s">
        <v>15</v>
      </c>
      <c r="AL899">
        <v>72484</v>
      </c>
      <c r="AM899" t="s">
        <v>12946</v>
      </c>
      <c r="AN899" t="s">
        <v>12941</v>
      </c>
      <c r="AO899" t="s">
        <v>12947</v>
      </c>
      <c r="AP899" t="s">
        <v>12948</v>
      </c>
      <c r="AR899" t="s">
        <v>12949</v>
      </c>
      <c r="AS899" t="s">
        <v>12950</v>
      </c>
      <c r="AT899" t="s">
        <v>12951</v>
      </c>
      <c r="AU899" t="s">
        <v>12952</v>
      </c>
      <c r="AV899" t="s">
        <v>12946</v>
      </c>
      <c r="AY899" t="s">
        <v>12953</v>
      </c>
      <c r="AZ899" t="s">
        <v>12954</v>
      </c>
      <c r="BA899" t="s">
        <v>12955</v>
      </c>
      <c r="BB899" t="s">
        <v>12956</v>
      </c>
    </row>
    <row r="900" spans="1:54" x14ac:dyDescent="0.25">
      <c r="A900">
        <v>0.53883199999999998</v>
      </c>
      <c r="B900">
        <v>0</v>
      </c>
      <c r="C900">
        <f t="shared" si="14"/>
        <v>-0.53883199999999998</v>
      </c>
      <c r="D900" t="s">
        <v>29</v>
      </c>
      <c r="E900" t="s">
        <v>29</v>
      </c>
      <c r="F900" t="s">
        <v>1</v>
      </c>
      <c r="G900" t="s">
        <v>29</v>
      </c>
      <c r="H900" t="s">
        <v>1</v>
      </c>
      <c r="I900" t="s">
        <v>57109</v>
      </c>
      <c r="J900" t="s">
        <v>16301</v>
      </c>
      <c r="L900" t="s">
        <v>16302</v>
      </c>
      <c r="M900" t="s">
        <v>16303</v>
      </c>
      <c r="N900" t="s">
        <v>439</v>
      </c>
      <c r="Q900" t="s">
        <v>16304</v>
      </c>
      <c r="R900" t="s">
        <v>16305</v>
      </c>
      <c r="S900" t="s">
        <v>16306</v>
      </c>
      <c r="T900" t="s">
        <v>16307</v>
      </c>
      <c r="X900" t="s">
        <v>11</v>
      </c>
      <c r="Y900" t="s">
        <v>12</v>
      </c>
      <c r="Z900" t="s">
        <v>16308</v>
      </c>
      <c r="AA900" t="s">
        <v>14</v>
      </c>
      <c r="AB900">
        <v>1</v>
      </c>
      <c r="AC900">
        <v>2.1685500000000002</v>
      </c>
      <c r="AD900">
        <v>2.0097899999999998E-2</v>
      </c>
      <c r="AE900">
        <v>4.07309E-2</v>
      </c>
      <c r="AF900" t="s">
        <v>15</v>
      </c>
      <c r="AG900">
        <v>1</v>
      </c>
      <c r="AH900">
        <v>0</v>
      </c>
      <c r="AI900">
        <v>1</v>
      </c>
      <c r="AJ900">
        <v>1</v>
      </c>
      <c r="AK900" t="s">
        <v>15</v>
      </c>
      <c r="AL900" t="s">
        <v>15</v>
      </c>
      <c r="AM900" t="s">
        <v>16309</v>
      </c>
      <c r="AO900" t="s">
        <v>16310</v>
      </c>
      <c r="AP900" t="s">
        <v>16311</v>
      </c>
      <c r="AR900" t="s">
        <v>16312</v>
      </c>
      <c r="AS900" t="s">
        <v>16313</v>
      </c>
      <c r="AT900" t="s">
        <v>16314</v>
      </c>
      <c r="AU900" t="s">
        <v>16315</v>
      </c>
      <c r="AV900" t="s">
        <v>16309</v>
      </c>
      <c r="AW900" t="s">
        <v>16316</v>
      </c>
      <c r="AY900" t="s">
        <v>16317</v>
      </c>
      <c r="AZ900" t="s">
        <v>16318</v>
      </c>
      <c r="BA900" t="s">
        <v>13707</v>
      </c>
    </row>
    <row r="901" spans="1:54" x14ac:dyDescent="0.25">
      <c r="A901">
        <v>1.6819500000000001</v>
      </c>
      <c r="B901">
        <v>1.6383799999999999</v>
      </c>
      <c r="C901">
        <f t="shared" si="14"/>
        <v>-4.3570000000000109E-2</v>
      </c>
      <c r="D901" t="s">
        <v>29</v>
      </c>
      <c r="E901" t="s">
        <v>0</v>
      </c>
      <c r="F901" t="s">
        <v>1</v>
      </c>
      <c r="G901" t="s">
        <v>0</v>
      </c>
      <c r="H901" t="s">
        <v>1</v>
      </c>
      <c r="I901" t="s">
        <v>57110</v>
      </c>
      <c r="J901" t="s">
        <v>6144</v>
      </c>
      <c r="K901" t="s">
        <v>6145</v>
      </c>
      <c r="L901" t="s">
        <v>6146</v>
      </c>
      <c r="M901" t="s">
        <v>6147</v>
      </c>
      <c r="N901" t="s">
        <v>938</v>
      </c>
      <c r="Q901" t="s">
        <v>6148</v>
      </c>
      <c r="R901" t="s">
        <v>6149</v>
      </c>
      <c r="S901" t="s">
        <v>6150</v>
      </c>
      <c r="T901" t="s">
        <v>6151</v>
      </c>
      <c r="U901" t="s">
        <v>9</v>
      </c>
      <c r="V901" t="s">
        <v>408</v>
      </c>
      <c r="W901" t="s">
        <v>6152</v>
      </c>
      <c r="X901" t="s">
        <v>11</v>
      </c>
      <c r="Y901" t="s">
        <v>12</v>
      </c>
      <c r="Z901" t="s">
        <v>6153</v>
      </c>
      <c r="AA901" t="s">
        <v>14</v>
      </c>
      <c r="AB901">
        <v>2</v>
      </c>
      <c r="AC901">
        <v>4.6686800000000002</v>
      </c>
      <c r="AD901" s="1">
        <v>5.4782100000000002E-7</v>
      </c>
      <c r="AE901" s="1">
        <v>5.0778800000000004E-6</v>
      </c>
      <c r="AF901" t="s">
        <v>15</v>
      </c>
      <c r="AG901">
        <v>2</v>
      </c>
      <c r="AH901">
        <v>4.3648800000000003</v>
      </c>
      <c r="AI901" s="1">
        <v>1.4476100000000001E-7</v>
      </c>
      <c r="AJ901" s="1">
        <v>1.5195199999999999E-6</v>
      </c>
      <c r="AK901" t="s">
        <v>15</v>
      </c>
      <c r="AL901">
        <v>1875610</v>
      </c>
      <c r="AM901" t="s">
        <v>6154</v>
      </c>
      <c r="AO901" t="s">
        <v>6155</v>
      </c>
      <c r="AP901" t="s">
        <v>6156</v>
      </c>
      <c r="AR901" t="s">
        <v>6157</v>
      </c>
      <c r="AS901" t="s">
        <v>6158</v>
      </c>
      <c r="AT901" t="s">
        <v>6159</v>
      </c>
      <c r="AU901" t="s">
        <v>6160</v>
      </c>
      <c r="AV901" t="s">
        <v>6154</v>
      </c>
      <c r="AY901" t="s">
        <v>6161</v>
      </c>
      <c r="BA901" t="s">
        <v>6162</v>
      </c>
    </row>
    <row r="902" spans="1:54" x14ac:dyDescent="0.25">
      <c r="A902">
        <v>-0.73936400000000002</v>
      </c>
      <c r="B902">
        <v>-0.78312300000000001</v>
      </c>
      <c r="C902">
        <f t="shared" si="14"/>
        <v>-4.3758999999999992E-2</v>
      </c>
      <c r="D902" t="s">
        <v>29</v>
      </c>
      <c r="E902" t="s">
        <v>29</v>
      </c>
      <c r="F902" t="s">
        <v>8149</v>
      </c>
      <c r="G902" t="s">
        <v>0</v>
      </c>
      <c r="H902" t="s">
        <v>8149</v>
      </c>
      <c r="I902" t="s">
        <v>57113</v>
      </c>
      <c r="J902" t="s">
        <v>40804</v>
      </c>
      <c r="K902" t="s">
        <v>40805</v>
      </c>
      <c r="L902" t="s">
        <v>40806</v>
      </c>
      <c r="M902" t="s">
        <v>40807</v>
      </c>
      <c r="N902" t="s">
        <v>40808</v>
      </c>
      <c r="P902" t="s">
        <v>15409</v>
      </c>
      <c r="Q902" t="s">
        <v>15410</v>
      </c>
      <c r="R902" t="s">
        <v>15411</v>
      </c>
      <c r="S902" t="s">
        <v>11059</v>
      </c>
      <c r="T902" t="s">
        <v>40809</v>
      </c>
      <c r="U902" t="s">
        <v>9</v>
      </c>
      <c r="V902" t="s">
        <v>266</v>
      </c>
      <c r="W902" t="s">
        <v>40810</v>
      </c>
      <c r="X902" t="s">
        <v>11</v>
      </c>
      <c r="Y902" t="s">
        <v>12</v>
      </c>
      <c r="Z902" t="s">
        <v>40811</v>
      </c>
      <c r="AA902" t="s">
        <v>14</v>
      </c>
      <c r="AB902">
        <v>6</v>
      </c>
      <c r="AC902">
        <v>-2.6003699999999998</v>
      </c>
      <c r="AD902" s="1">
        <v>1.6654700000000002E-5</v>
      </c>
      <c r="AE902" s="1">
        <v>9.3889700000000003E-5</v>
      </c>
      <c r="AF902" t="s">
        <v>15</v>
      </c>
      <c r="AG902">
        <v>8</v>
      </c>
      <c r="AH902">
        <v>-2.1764999999999999</v>
      </c>
      <c r="AI902" s="1">
        <v>3.0908000000000001E-12</v>
      </c>
      <c r="AJ902" s="1">
        <v>9.7330599999999999E-11</v>
      </c>
      <c r="AK902" t="s">
        <v>15</v>
      </c>
      <c r="AL902">
        <v>2379630</v>
      </c>
      <c r="AM902" t="s">
        <v>40812</v>
      </c>
      <c r="AO902" t="s">
        <v>40813</v>
      </c>
      <c r="AP902" t="s">
        <v>40814</v>
      </c>
      <c r="AQ902" t="s">
        <v>40815</v>
      </c>
      <c r="AR902" t="s">
        <v>40816</v>
      </c>
      <c r="AT902" t="s">
        <v>40817</v>
      </c>
      <c r="AU902" t="s">
        <v>40818</v>
      </c>
      <c r="AV902" t="s">
        <v>40812</v>
      </c>
      <c r="AX902" t="s">
        <v>9050</v>
      </c>
      <c r="AY902" t="s">
        <v>40819</v>
      </c>
      <c r="BA902" t="s">
        <v>40820</v>
      </c>
    </row>
    <row r="903" spans="1:54" x14ac:dyDescent="0.25">
      <c r="A903">
        <v>0.53242100000000003</v>
      </c>
      <c r="B903">
        <v>4.1940100000000001E-2</v>
      </c>
      <c r="C903">
        <f t="shared" si="14"/>
        <v>-0.49048090000000005</v>
      </c>
      <c r="D903" t="s">
        <v>29</v>
      </c>
      <c r="E903" t="s">
        <v>29</v>
      </c>
      <c r="F903" t="s">
        <v>1</v>
      </c>
      <c r="G903" t="s">
        <v>29</v>
      </c>
      <c r="H903" t="s">
        <v>1</v>
      </c>
      <c r="I903" t="s">
        <v>57109</v>
      </c>
      <c r="J903" t="s">
        <v>16359</v>
      </c>
      <c r="K903" t="s">
        <v>16360</v>
      </c>
      <c r="L903" t="s">
        <v>16361</v>
      </c>
      <c r="M903" t="s">
        <v>16362</v>
      </c>
      <c r="N903" t="s">
        <v>16363</v>
      </c>
      <c r="Q903" t="s">
        <v>16364</v>
      </c>
      <c r="R903" t="s">
        <v>16365</v>
      </c>
      <c r="S903" t="s">
        <v>16366</v>
      </c>
      <c r="T903" t="s">
        <v>7389</v>
      </c>
      <c r="U903" t="s">
        <v>996</v>
      </c>
      <c r="V903" t="s">
        <v>77</v>
      </c>
      <c r="W903" t="s">
        <v>16367</v>
      </c>
      <c r="X903" t="s">
        <v>11</v>
      </c>
      <c r="Y903" t="s">
        <v>12</v>
      </c>
      <c r="Z903" t="s">
        <v>16368</v>
      </c>
      <c r="AA903" t="s">
        <v>14</v>
      </c>
      <c r="AB903">
        <v>13</v>
      </c>
      <c r="AC903">
        <v>0.75833200000000001</v>
      </c>
      <c r="AD903">
        <v>0.16246099999999999</v>
      </c>
      <c r="AE903">
        <v>0.25178800000000001</v>
      </c>
      <c r="AF903" t="s">
        <v>15</v>
      </c>
      <c r="AG903">
        <v>14</v>
      </c>
      <c r="AH903">
        <v>5.8101600000000003E-2</v>
      </c>
      <c r="AI903">
        <v>0.74380400000000002</v>
      </c>
      <c r="AJ903">
        <v>1</v>
      </c>
      <c r="AK903" t="s">
        <v>15</v>
      </c>
      <c r="AL903">
        <v>15192300</v>
      </c>
      <c r="AM903" t="s">
        <v>16369</v>
      </c>
      <c r="AO903" t="s">
        <v>16370</v>
      </c>
      <c r="AP903" t="s">
        <v>16371</v>
      </c>
      <c r="AQ903" t="s">
        <v>16372</v>
      </c>
      <c r="AR903" t="s">
        <v>16373</v>
      </c>
      <c r="AS903" t="s">
        <v>16374</v>
      </c>
      <c r="AT903" t="s">
        <v>16375</v>
      </c>
      <c r="AU903" t="s">
        <v>16376</v>
      </c>
      <c r="AV903" t="s">
        <v>16377</v>
      </c>
      <c r="AW903" t="s">
        <v>16378</v>
      </c>
      <c r="AY903" t="s">
        <v>16379</v>
      </c>
      <c r="AZ903" t="s">
        <v>16380</v>
      </c>
      <c r="BA903" t="s">
        <v>16381</v>
      </c>
    </row>
    <row r="904" spans="1:54" x14ac:dyDescent="0.25">
      <c r="A904">
        <v>0.52898999999999996</v>
      </c>
      <c r="B904">
        <v>0</v>
      </c>
      <c r="C904">
        <f t="shared" si="14"/>
        <v>-0.52898999999999996</v>
      </c>
      <c r="D904" t="s">
        <v>29</v>
      </c>
      <c r="E904" t="s">
        <v>29</v>
      </c>
      <c r="F904" t="s">
        <v>1</v>
      </c>
      <c r="G904" t="s">
        <v>29</v>
      </c>
      <c r="H904" t="s">
        <v>1</v>
      </c>
      <c r="I904" t="s">
        <v>57109</v>
      </c>
      <c r="J904" t="s">
        <v>16382</v>
      </c>
      <c r="K904" t="s">
        <v>16383</v>
      </c>
      <c r="L904" t="s">
        <v>16384</v>
      </c>
      <c r="M904" t="s">
        <v>16385</v>
      </c>
      <c r="N904" t="s">
        <v>16386</v>
      </c>
      <c r="O904" t="s">
        <v>16387</v>
      </c>
      <c r="Q904" t="s">
        <v>16388</v>
      </c>
      <c r="R904" t="s">
        <v>16389</v>
      </c>
      <c r="S904" t="s">
        <v>16390</v>
      </c>
      <c r="T904" t="s">
        <v>16391</v>
      </c>
      <c r="U904" t="s">
        <v>347</v>
      </c>
      <c r="V904" t="s">
        <v>77</v>
      </c>
      <c r="X904" t="s">
        <v>11</v>
      </c>
      <c r="Y904" t="s">
        <v>12</v>
      </c>
      <c r="Z904" t="s">
        <v>16392</v>
      </c>
      <c r="AA904" t="s">
        <v>14</v>
      </c>
      <c r="AB904">
        <v>1</v>
      </c>
      <c r="AC904">
        <v>2.3060900000000002</v>
      </c>
      <c r="AD904">
        <v>1.6225699999999999E-2</v>
      </c>
      <c r="AE904">
        <v>3.38561E-2</v>
      </c>
      <c r="AF904" t="s">
        <v>15</v>
      </c>
      <c r="AG904">
        <v>1</v>
      </c>
      <c r="AH904">
        <v>0</v>
      </c>
      <c r="AI904">
        <v>1</v>
      </c>
      <c r="AJ904">
        <v>1</v>
      </c>
      <c r="AK904" t="s">
        <v>15</v>
      </c>
      <c r="AL904">
        <v>1942640</v>
      </c>
      <c r="AM904" t="s">
        <v>16393</v>
      </c>
      <c r="AN904" t="s">
        <v>16394</v>
      </c>
      <c r="AO904" t="s">
        <v>16395</v>
      </c>
      <c r="AP904" t="s">
        <v>16396</v>
      </c>
      <c r="AQ904" t="s">
        <v>16397</v>
      </c>
      <c r="AR904" t="s">
        <v>16398</v>
      </c>
      <c r="AS904" t="s">
        <v>16399</v>
      </c>
      <c r="AT904" t="s">
        <v>16400</v>
      </c>
      <c r="AU904" t="s">
        <v>16401</v>
      </c>
      <c r="AV904" t="s">
        <v>16402</v>
      </c>
      <c r="AW904" t="s">
        <v>16403</v>
      </c>
      <c r="AX904" t="s">
        <v>16404</v>
      </c>
      <c r="AY904" t="s">
        <v>16405</v>
      </c>
      <c r="BA904" t="s">
        <v>607</v>
      </c>
      <c r="BB904" t="s">
        <v>16406</v>
      </c>
    </row>
    <row r="905" spans="1:54" x14ac:dyDescent="0.25">
      <c r="A905">
        <v>-2.3370500000000001</v>
      </c>
      <c r="B905">
        <v>-2.3810799999999999</v>
      </c>
      <c r="C905">
        <f t="shared" si="14"/>
        <v>-4.4029999999999792E-2</v>
      </c>
      <c r="D905" t="s">
        <v>29</v>
      </c>
      <c r="E905" t="s">
        <v>0</v>
      </c>
      <c r="F905" t="s">
        <v>8149</v>
      </c>
      <c r="G905" t="s">
        <v>0</v>
      </c>
      <c r="H905" t="s">
        <v>8149</v>
      </c>
      <c r="I905" t="s">
        <v>57110</v>
      </c>
      <c r="J905" t="s">
        <v>49295</v>
      </c>
      <c r="K905" t="s">
        <v>49296</v>
      </c>
      <c r="L905" t="s">
        <v>2095</v>
      </c>
      <c r="M905" t="s">
        <v>49297</v>
      </c>
      <c r="N905" t="s">
        <v>28384</v>
      </c>
      <c r="Q905" t="s">
        <v>49298</v>
      </c>
      <c r="R905" t="s">
        <v>49299</v>
      </c>
      <c r="T905" t="s">
        <v>47587</v>
      </c>
      <c r="X905" t="s">
        <v>11</v>
      </c>
      <c r="Y905" t="s">
        <v>12</v>
      </c>
      <c r="Z905" t="s">
        <v>49300</v>
      </c>
      <c r="AA905" t="s">
        <v>14</v>
      </c>
      <c r="AB905">
        <v>6</v>
      </c>
      <c r="AC905">
        <v>-6.0085899999999999</v>
      </c>
      <c r="AD905" s="1">
        <v>6.4241399999999999E-16</v>
      </c>
      <c r="AE905" s="1">
        <v>3.4001600000000003E-14</v>
      </c>
      <c r="AF905" t="s">
        <v>15</v>
      </c>
      <c r="AG905">
        <v>9</v>
      </c>
      <c r="AH905">
        <v>-5.7504</v>
      </c>
      <c r="AI905" s="1">
        <v>6.7612E-29</v>
      </c>
      <c r="AJ905" s="1">
        <v>3.1632700000000002E-26</v>
      </c>
      <c r="AK905" t="s">
        <v>15</v>
      </c>
      <c r="AL905" t="s">
        <v>15</v>
      </c>
      <c r="AM905" t="s">
        <v>49301</v>
      </c>
      <c r="AO905" t="s">
        <v>49302</v>
      </c>
      <c r="AP905" t="s">
        <v>49303</v>
      </c>
      <c r="AQ905" t="s">
        <v>49304</v>
      </c>
      <c r="AR905" t="s">
        <v>49305</v>
      </c>
      <c r="AS905" t="s">
        <v>49306</v>
      </c>
      <c r="AT905" t="s">
        <v>49307</v>
      </c>
      <c r="AU905" t="s">
        <v>49308</v>
      </c>
      <c r="AV905" t="s">
        <v>49309</v>
      </c>
      <c r="AX905" t="s">
        <v>49310</v>
      </c>
      <c r="AY905" t="s">
        <v>49311</v>
      </c>
      <c r="AZ905" t="s">
        <v>49312</v>
      </c>
      <c r="BA905" t="s">
        <v>1174</v>
      </c>
    </row>
    <row r="906" spans="1:54" x14ac:dyDescent="0.25">
      <c r="A906">
        <v>0.52805400000000002</v>
      </c>
      <c r="B906">
        <v>0.35802299999999998</v>
      </c>
      <c r="C906">
        <f t="shared" si="14"/>
        <v>-0.17003100000000004</v>
      </c>
      <c r="D906" t="s">
        <v>29</v>
      </c>
      <c r="E906" t="s">
        <v>29</v>
      </c>
      <c r="F906" t="s">
        <v>1</v>
      </c>
      <c r="G906" t="s">
        <v>29</v>
      </c>
      <c r="H906" t="s">
        <v>1</v>
      </c>
      <c r="I906" t="s">
        <v>57109</v>
      </c>
      <c r="J906" t="s">
        <v>16424</v>
      </c>
      <c r="K906" t="s">
        <v>16425</v>
      </c>
      <c r="L906" t="s">
        <v>16426</v>
      </c>
      <c r="M906" t="s">
        <v>16427</v>
      </c>
      <c r="N906" t="s">
        <v>2190</v>
      </c>
      <c r="Q906" t="s">
        <v>3821</v>
      </c>
      <c r="R906" t="s">
        <v>16428</v>
      </c>
      <c r="T906" t="s">
        <v>16429</v>
      </c>
      <c r="U906" t="s">
        <v>347</v>
      </c>
      <c r="V906" t="s">
        <v>77</v>
      </c>
      <c r="W906" t="s">
        <v>16430</v>
      </c>
      <c r="X906" t="s">
        <v>11</v>
      </c>
      <c r="Y906" t="s">
        <v>12</v>
      </c>
      <c r="Z906" t="s">
        <v>16431</v>
      </c>
      <c r="AA906" t="s">
        <v>14</v>
      </c>
      <c r="AB906">
        <v>1</v>
      </c>
      <c r="AC906">
        <v>1.28562</v>
      </c>
      <c r="AD906">
        <v>9.0835200000000005E-2</v>
      </c>
      <c r="AE906">
        <v>0.15326400000000001</v>
      </c>
      <c r="AF906" t="s">
        <v>15</v>
      </c>
      <c r="AG906">
        <v>2</v>
      </c>
      <c r="AH906">
        <v>0.85775199999999996</v>
      </c>
      <c r="AI906">
        <v>7.9405199999999995E-2</v>
      </c>
      <c r="AJ906">
        <v>0.13869400000000001</v>
      </c>
      <c r="AK906" t="s">
        <v>15</v>
      </c>
      <c r="AL906">
        <v>1118930</v>
      </c>
      <c r="AM906" t="s">
        <v>16432</v>
      </c>
      <c r="AO906" t="s">
        <v>16433</v>
      </c>
      <c r="AP906" t="s">
        <v>16434</v>
      </c>
      <c r="AR906" t="s">
        <v>16435</v>
      </c>
      <c r="AS906" t="s">
        <v>16436</v>
      </c>
      <c r="AT906" t="s">
        <v>16437</v>
      </c>
      <c r="AU906" t="s">
        <v>16438</v>
      </c>
      <c r="AV906" t="s">
        <v>16439</v>
      </c>
      <c r="AY906" t="s">
        <v>16440</v>
      </c>
      <c r="BA906" t="s">
        <v>16441</v>
      </c>
    </row>
    <row r="907" spans="1:54" x14ac:dyDescent="0.25">
      <c r="A907">
        <v>0.52503599999999995</v>
      </c>
      <c r="B907">
        <v>0.43628899999999998</v>
      </c>
      <c r="C907">
        <f t="shared" si="14"/>
        <v>-8.8746999999999965E-2</v>
      </c>
      <c r="D907" t="s">
        <v>29</v>
      </c>
      <c r="E907" t="s">
        <v>29</v>
      </c>
      <c r="F907" t="s">
        <v>1</v>
      </c>
      <c r="G907" t="s">
        <v>29</v>
      </c>
      <c r="H907" t="s">
        <v>1</v>
      </c>
      <c r="I907" t="s">
        <v>57109</v>
      </c>
      <c r="J907" t="s">
        <v>16442</v>
      </c>
      <c r="K907" t="s">
        <v>16443</v>
      </c>
      <c r="L907" t="s">
        <v>16444</v>
      </c>
      <c r="M907" t="s">
        <v>553</v>
      </c>
      <c r="Q907" t="s">
        <v>16445</v>
      </c>
      <c r="R907" t="s">
        <v>16446</v>
      </c>
      <c r="U907" t="s">
        <v>9</v>
      </c>
      <c r="V907" t="s">
        <v>266</v>
      </c>
      <c r="W907" t="s">
        <v>16447</v>
      </c>
      <c r="X907" t="s">
        <v>11</v>
      </c>
      <c r="Y907" t="s">
        <v>12</v>
      </c>
      <c r="Z907" t="s">
        <v>16448</v>
      </c>
      <c r="AA907" t="s">
        <v>14</v>
      </c>
      <c r="AB907">
        <v>3</v>
      </c>
      <c r="AC907">
        <v>2.15219</v>
      </c>
      <c r="AD907">
        <v>8.2223699999999997E-2</v>
      </c>
      <c r="AE907">
        <v>0.140455</v>
      </c>
      <c r="AF907" t="s">
        <v>15</v>
      </c>
      <c r="AG907">
        <v>3</v>
      </c>
      <c r="AH907">
        <v>0.98406199999999999</v>
      </c>
      <c r="AI907">
        <v>1.6367699999999999E-2</v>
      </c>
      <c r="AJ907">
        <v>3.56174E-2</v>
      </c>
      <c r="AK907" t="s">
        <v>15</v>
      </c>
      <c r="AL907">
        <v>5704820</v>
      </c>
      <c r="AM907" t="s">
        <v>16449</v>
      </c>
      <c r="AN907" t="s">
        <v>16450</v>
      </c>
      <c r="AO907" t="s">
        <v>16451</v>
      </c>
      <c r="AP907" t="s">
        <v>16452</v>
      </c>
      <c r="AR907" t="s">
        <v>16453</v>
      </c>
      <c r="AS907" t="s">
        <v>16454</v>
      </c>
      <c r="AT907" t="s">
        <v>16455</v>
      </c>
      <c r="AU907" t="s">
        <v>16456</v>
      </c>
      <c r="AV907" t="s">
        <v>16449</v>
      </c>
      <c r="AW907" t="s">
        <v>16457</v>
      </c>
      <c r="AX907" t="s">
        <v>7468</v>
      </c>
      <c r="AY907" t="s">
        <v>16458</v>
      </c>
      <c r="AZ907" t="s">
        <v>14707</v>
      </c>
      <c r="BA907" t="s">
        <v>16459</v>
      </c>
      <c r="BB907" t="s">
        <v>16460</v>
      </c>
    </row>
    <row r="908" spans="1:54" x14ac:dyDescent="0.25">
      <c r="A908">
        <v>0.52194399999999996</v>
      </c>
      <c r="B908">
        <v>0.32508700000000001</v>
      </c>
      <c r="C908">
        <f t="shared" si="14"/>
        <v>-0.19685699999999995</v>
      </c>
      <c r="D908" t="s">
        <v>29</v>
      </c>
      <c r="E908" t="s">
        <v>29</v>
      </c>
      <c r="F908" t="s">
        <v>1</v>
      </c>
      <c r="G908" t="s">
        <v>29</v>
      </c>
      <c r="H908" t="s">
        <v>1</v>
      </c>
      <c r="I908" t="s">
        <v>57109</v>
      </c>
      <c r="J908" t="s">
        <v>16461</v>
      </c>
      <c r="K908" t="s">
        <v>16462</v>
      </c>
      <c r="L908" t="s">
        <v>16463</v>
      </c>
      <c r="M908" t="s">
        <v>16464</v>
      </c>
      <c r="N908" t="s">
        <v>16464</v>
      </c>
      <c r="O908" t="s">
        <v>16465</v>
      </c>
      <c r="Q908" t="s">
        <v>16466</v>
      </c>
      <c r="R908" t="s">
        <v>16467</v>
      </c>
      <c r="S908" t="s">
        <v>16468</v>
      </c>
      <c r="T908" t="s">
        <v>16469</v>
      </c>
      <c r="V908" t="s">
        <v>266</v>
      </c>
      <c r="X908" t="s">
        <v>11</v>
      </c>
      <c r="Y908" t="s">
        <v>12</v>
      </c>
      <c r="Z908" t="s">
        <v>16470</v>
      </c>
      <c r="AA908" t="s">
        <v>14</v>
      </c>
      <c r="AB908">
        <v>1</v>
      </c>
      <c r="AC908">
        <v>1.6488100000000001</v>
      </c>
      <c r="AD908">
        <v>4.9020099999999997E-2</v>
      </c>
      <c r="AE908">
        <v>8.8770299999999996E-2</v>
      </c>
      <c r="AF908" t="s">
        <v>15</v>
      </c>
      <c r="AG908">
        <v>1</v>
      </c>
      <c r="AH908">
        <v>1.0118199999999999</v>
      </c>
      <c r="AI908">
        <v>0.13700300000000001</v>
      </c>
      <c r="AJ908">
        <v>0.22245500000000001</v>
      </c>
      <c r="AK908" t="s">
        <v>15</v>
      </c>
      <c r="AL908">
        <v>26106</v>
      </c>
      <c r="AM908" t="s">
        <v>16471</v>
      </c>
      <c r="AO908" t="s">
        <v>16472</v>
      </c>
      <c r="AP908" t="s">
        <v>16473</v>
      </c>
      <c r="AQ908" t="s">
        <v>16474</v>
      </c>
      <c r="AR908" t="s">
        <v>16475</v>
      </c>
      <c r="AS908" t="s">
        <v>16476</v>
      </c>
      <c r="AT908" t="s">
        <v>16477</v>
      </c>
      <c r="AU908" t="s">
        <v>16478</v>
      </c>
      <c r="AV908" t="s">
        <v>16479</v>
      </c>
      <c r="AY908" t="s">
        <v>16480</v>
      </c>
      <c r="BA908" t="s">
        <v>1174</v>
      </c>
      <c r="BB908" t="s">
        <v>16481</v>
      </c>
    </row>
    <row r="909" spans="1:54" x14ac:dyDescent="0.25">
      <c r="A909">
        <v>0.521814</v>
      </c>
      <c r="B909">
        <v>0.30813099999999999</v>
      </c>
      <c r="C909">
        <f t="shared" si="14"/>
        <v>-0.21368300000000001</v>
      </c>
      <c r="D909" t="s">
        <v>29</v>
      </c>
      <c r="E909" t="s">
        <v>29</v>
      </c>
      <c r="F909" t="s">
        <v>1</v>
      </c>
      <c r="G909" t="s">
        <v>29</v>
      </c>
      <c r="H909" t="s">
        <v>1</v>
      </c>
      <c r="I909" t="s">
        <v>57109</v>
      </c>
      <c r="J909" t="s">
        <v>16482</v>
      </c>
      <c r="K909" t="s">
        <v>16483</v>
      </c>
      <c r="L909" t="s">
        <v>16484</v>
      </c>
      <c r="M909" t="s">
        <v>72</v>
      </c>
      <c r="Q909" t="s">
        <v>16485</v>
      </c>
      <c r="R909" t="s">
        <v>16485</v>
      </c>
      <c r="X909" t="s">
        <v>11</v>
      </c>
      <c r="Y909" t="s">
        <v>12</v>
      </c>
      <c r="Z909" t="s">
        <v>16486</v>
      </c>
      <c r="AA909" t="s">
        <v>14</v>
      </c>
      <c r="AB909">
        <v>5</v>
      </c>
      <c r="AC909">
        <v>1.03773</v>
      </c>
      <c r="AD909">
        <v>0.12050900000000001</v>
      </c>
      <c r="AE909">
        <v>0.19495399999999999</v>
      </c>
      <c r="AF909" t="s">
        <v>15</v>
      </c>
      <c r="AG909">
        <v>7</v>
      </c>
      <c r="AH909">
        <v>0.52808600000000006</v>
      </c>
      <c r="AI909">
        <v>0.21009900000000001</v>
      </c>
      <c r="AJ909">
        <v>0.322434</v>
      </c>
      <c r="AK909" t="s">
        <v>15</v>
      </c>
      <c r="AL909" t="s">
        <v>15</v>
      </c>
      <c r="AM909" t="s">
        <v>16487</v>
      </c>
      <c r="AO909" t="s">
        <v>16488</v>
      </c>
      <c r="AP909" t="s">
        <v>16489</v>
      </c>
      <c r="AR909" t="s">
        <v>16490</v>
      </c>
      <c r="AS909" t="s">
        <v>16491</v>
      </c>
      <c r="AT909" t="s">
        <v>16492</v>
      </c>
      <c r="AU909" t="s">
        <v>16493</v>
      </c>
      <c r="AV909" t="s">
        <v>16494</v>
      </c>
      <c r="AY909" t="s">
        <v>16495</v>
      </c>
      <c r="BA909" t="s">
        <v>1174</v>
      </c>
    </row>
    <row r="910" spans="1:54" x14ac:dyDescent="0.25">
      <c r="A910">
        <v>0.51954599999999995</v>
      </c>
      <c r="B910" s="1">
        <v>-6.4672000000000001E-20</v>
      </c>
      <c r="C910">
        <f t="shared" si="14"/>
        <v>-0.51954599999999995</v>
      </c>
      <c r="D910" t="s">
        <v>29</v>
      </c>
      <c r="E910" t="s">
        <v>29</v>
      </c>
      <c r="F910" t="s">
        <v>1</v>
      </c>
      <c r="G910" t="s">
        <v>29</v>
      </c>
      <c r="H910" t="s">
        <v>8149</v>
      </c>
      <c r="I910" t="s">
        <v>57109</v>
      </c>
      <c r="J910" t="s">
        <v>16496</v>
      </c>
      <c r="K910" t="s">
        <v>16497</v>
      </c>
      <c r="L910" t="s">
        <v>16498</v>
      </c>
      <c r="M910" t="s">
        <v>16499</v>
      </c>
      <c r="N910" t="s">
        <v>3000</v>
      </c>
      <c r="O910" t="s">
        <v>16500</v>
      </c>
      <c r="P910" t="s">
        <v>16501</v>
      </c>
      <c r="Q910" t="s">
        <v>16502</v>
      </c>
      <c r="R910" t="s">
        <v>16503</v>
      </c>
      <c r="S910" t="s">
        <v>16502</v>
      </c>
      <c r="T910" t="s">
        <v>2635</v>
      </c>
      <c r="U910" t="s">
        <v>3000</v>
      </c>
      <c r="V910" t="s">
        <v>77</v>
      </c>
      <c r="X910" t="s">
        <v>11</v>
      </c>
      <c r="Y910" t="s">
        <v>12</v>
      </c>
      <c r="Z910" t="s">
        <v>16504</v>
      </c>
      <c r="AA910" t="s">
        <v>14</v>
      </c>
      <c r="AB910">
        <v>5</v>
      </c>
      <c r="AC910">
        <v>0.58750400000000003</v>
      </c>
      <c r="AD910">
        <v>9.6299999999999997E-2</v>
      </c>
      <c r="AE910">
        <v>0.161075</v>
      </c>
      <c r="AF910" t="s">
        <v>15</v>
      </c>
      <c r="AG910">
        <v>5</v>
      </c>
      <c r="AH910" s="1">
        <v>-7.6525499999999997E-20</v>
      </c>
      <c r="AI910">
        <v>1</v>
      </c>
      <c r="AJ910">
        <v>1</v>
      </c>
      <c r="AK910" t="s">
        <v>15</v>
      </c>
      <c r="AL910">
        <v>92594</v>
      </c>
      <c r="AM910" t="s">
        <v>16505</v>
      </c>
      <c r="AN910" t="s">
        <v>16506</v>
      </c>
      <c r="AO910" t="s">
        <v>16507</v>
      </c>
      <c r="AP910" t="s">
        <v>16508</v>
      </c>
      <c r="AQ910" t="s">
        <v>16509</v>
      </c>
      <c r="AR910" t="s">
        <v>16510</v>
      </c>
      <c r="AS910" t="s">
        <v>16511</v>
      </c>
      <c r="AT910" t="s">
        <v>16512</v>
      </c>
      <c r="AU910" t="s">
        <v>16513</v>
      </c>
      <c r="AV910" t="s">
        <v>16514</v>
      </c>
      <c r="AW910" t="s">
        <v>16515</v>
      </c>
      <c r="AX910" t="s">
        <v>16516</v>
      </c>
      <c r="AY910" t="s">
        <v>16517</v>
      </c>
      <c r="AZ910" t="s">
        <v>16518</v>
      </c>
      <c r="BA910" t="s">
        <v>16519</v>
      </c>
      <c r="BB910" t="s">
        <v>16520</v>
      </c>
    </row>
    <row r="911" spans="1:54" x14ac:dyDescent="0.25">
      <c r="A911">
        <v>0.51833200000000001</v>
      </c>
      <c r="B911" s="1">
        <v>7.2134500000000004E-17</v>
      </c>
      <c r="C911">
        <f t="shared" si="14"/>
        <v>-0.5183319999999999</v>
      </c>
      <c r="D911" t="s">
        <v>29</v>
      </c>
      <c r="E911" t="s">
        <v>29</v>
      </c>
      <c r="F911" t="s">
        <v>1</v>
      </c>
      <c r="G911" t="s">
        <v>29</v>
      </c>
      <c r="H911" t="s">
        <v>1</v>
      </c>
      <c r="I911" t="s">
        <v>57109</v>
      </c>
      <c r="J911" t="s">
        <v>16521</v>
      </c>
      <c r="K911" t="s">
        <v>16522</v>
      </c>
      <c r="L911" t="s">
        <v>16523</v>
      </c>
      <c r="M911" t="s">
        <v>16524</v>
      </c>
      <c r="N911" t="s">
        <v>16525</v>
      </c>
      <c r="O911" t="s">
        <v>16526</v>
      </c>
      <c r="Q911" t="s">
        <v>16527</v>
      </c>
      <c r="R911" t="s">
        <v>16528</v>
      </c>
      <c r="S911" t="s">
        <v>16529</v>
      </c>
      <c r="T911" t="s">
        <v>16530</v>
      </c>
      <c r="U911" t="s">
        <v>3000</v>
      </c>
      <c r="V911" t="s">
        <v>77</v>
      </c>
      <c r="X911" t="s">
        <v>11</v>
      </c>
      <c r="Y911" t="s">
        <v>12</v>
      </c>
      <c r="Z911" t="s">
        <v>16531</v>
      </c>
      <c r="AA911" t="s">
        <v>14</v>
      </c>
      <c r="AB911">
        <v>12</v>
      </c>
      <c r="AC911">
        <v>0.80584699999999998</v>
      </c>
      <c r="AD911">
        <v>2.6060099999999999E-2</v>
      </c>
      <c r="AE911">
        <v>5.1234500000000002E-2</v>
      </c>
      <c r="AF911" t="s">
        <v>15</v>
      </c>
      <c r="AG911">
        <v>10</v>
      </c>
      <c r="AH911" s="1">
        <v>1.0617499999999999E-16</v>
      </c>
      <c r="AI911">
        <v>1</v>
      </c>
      <c r="AJ911">
        <v>1</v>
      </c>
      <c r="AK911" t="s">
        <v>15</v>
      </c>
      <c r="AL911">
        <v>513012</v>
      </c>
      <c r="AM911" t="s">
        <v>16532</v>
      </c>
      <c r="AO911" t="s">
        <v>16533</v>
      </c>
      <c r="AP911" t="s">
        <v>16534</v>
      </c>
      <c r="AR911" t="s">
        <v>16535</v>
      </c>
      <c r="AS911" t="s">
        <v>16536</v>
      </c>
      <c r="AT911" t="s">
        <v>16537</v>
      </c>
      <c r="AU911" t="s">
        <v>16538</v>
      </c>
      <c r="AV911" t="s">
        <v>16532</v>
      </c>
      <c r="AW911" t="s">
        <v>16539</v>
      </c>
      <c r="AX911" t="s">
        <v>16540</v>
      </c>
      <c r="AY911" t="s">
        <v>16541</v>
      </c>
      <c r="BA911" t="s">
        <v>16542</v>
      </c>
    </row>
    <row r="912" spans="1:54" x14ac:dyDescent="0.25">
      <c r="A912">
        <v>0.51631499999999997</v>
      </c>
      <c r="B912">
        <v>0.14108000000000001</v>
      </c>
      <c r="C912">
        <f t="shared" si="14"/>
        <v>-0.37523499999999999</v>
      </c>
      <c r="D912" t="s">
        <v>29</v>
      </c>
      <c r="E912" t="s">
        <v>29</v>
      </c>
      <c r="F912" t="s">
        <v>1</v>
      </c>
      <c r="G912" t="s">
        <v>29</v>
      </c>
      <c r="H912" t="s">
        <v>1</v>
      </c>
      <c r="I912" t="s">
        <v>57109</v>
      </c>
      <c r="J912" t="s">
        <v>16543</v>
      </c>
      <c r="K912" t="s">
        <v>15027</v>
      </c>
      <c r="L912" t="s">
        <v>16544</v>
      </c>
      <c r="M912" t="s">
        <v>16545</v>
      </c>
      <c r="N912" t="s">
        <v>16546</v>
      </c>
      <c r="Q912" t="s">
        <v>16547</v>
      </c>
      <c r="R912" t="s">
        <v>16096</v>
      </c>
      <c r="S912" t="s">
        <v>16097</v>
      </c>
      <c r="U912" t="s">
        <v>780</v>
      </c>
      <c r="V912" t="s">
        <v>77</v>
      </c>
      <c r="W912" t="s">
        <v>16548</v>
      </c>
      <c r="X912" t="s">
        <v>11</v>
      </c>
      <c r="Y912" t="s">
        <v>12</v>
      </c>
      <c r="Z912" t="s">
        <v>16549</v>
      </c>
      <c r="AA912" t="s">
        <v>14</v>
      </c>
      <c r="AB912">
        <v>5</v>
      </c>
      <c r="AC912">
        <v>1.87544</v>
      </c>
      <c r="AD912">
        <v>0.259266</v>
      </c>
      <c r="AE912">
        <v>0.38118800000000003</v>
      </c>
      <c r="AF912" t="s">
        <v>15</v>
      </c>
      <c r="AG912">
        <v>5</v>
      </c>
      <c r="AH912">
        <v>0.50823099999999999</v>
      </c>
      <c r="AI912">
        <v>0.57892299999999997</v>
      </c>
      <c r="AJ912">
        <v>0.79830400000000001</v>
      </c>
      <c r="AK912" t="s">
        <v>15</v>
      </c>
      <c r="AL912">
        <v>115130</v>
      </c>
      <c r="AM912" t="s">
        <v>16550</v>
      </c>
      <c r="AO912" t="s">
        <v>16551</v>
      </c>
      <c r="AP912" t="s">
        <v>16552</v>
      </c>
      <c r="AR912" t="s">
        <v>16553</v>
      </c>
      <c r="AT912" t="s">
        <v>16554</v>
      </c>
      <c r="AU912" t="s">
        <v>16555</v>
      </c>
      <c r="AV912" t="s">
        <v>16550</v>
      </c>
      <c r="AW912" t="s">
        <v>16556</v>
      </c>
      <c r="AY912" t="s">
        <v>16557</v>
      </c>
      <c r="BA912" t="s">
        <v>16558</v>
      </c>
    </row>
    <row r="913" spans="1:54" x14ac:dyDescent="0.25">
      <c r="A913">
        <v>0.51395800000000003</v>
      </c>
      <c r="B913">
        <v>0</v>
      </c>
      <c r="C913">
        <f t="shared" si="14"/>
        <v>-0.51395800000000003</v>
      </c>
      <c r="D913" t="s">
        <v>29</v>
      </c>
      <c r="E913" t="s">
        <v>29</v>
      </c>
      <c r="F913" t="s">
        <v>1</v>
      </c>
      <c r="G913" t="s">
        <v>29</v>
      </c>
      <c r="H913" t="s">
        <v>1</v>
      </c>
      <c r="I913" t="s">
        <v>57109</v>
      </c>
      <c r="L913" t="s">
        <v>16559</v>
      </c>
      <c r="Q913" t="s">
        <v>16560</v>
      </c>
      <c r="R913" t="s">
        <v>16561</v>
      </c>
      <c r="U913" t="s">
        <v>76</v>
      </c>
      <c r="V913" t="s">
        <v>77</v>
      </c>
      <c r="X913" t="s">
        <v>11</v>
      </c>
      <c r="Y913" t="s">
        <v>12</v>
      </c>
      <c r="Z913" t="s">
        <v>16562</v>
      </c>
      <c r="AA913" t="s">
        <v>14</v>
      </c>
      <c r="AB913">
        <v>2</v>
      </c>
      <c r="AC913">
        <v>1.72753</v>
      </c>
      <c r="AD913">
        <v>7.4938100000000001E-3</v>
      </c>
      <c r="AE913">
        <v>1.73238E-2</v>
      </c>
      <c r="AF913" t="s">
        <v>15</v>
      </c>
      <c r="AG913">
        <v>2</v>
      </c>
      <c r="AH913">
        <v>0</v>
      </c>
      <c r="AI913">
        <v>1</v>
      </c>
      <c r="AJ913">
        <v>1</v>
      </c>
      <c r="AK913" t="s">
        <v>15</v>
      </c>
      <c r="AL913">
        <v>45080</v>
      </c>
      <c r="AM913" t="s">
        <v>16563</v>
      </c>
      <c r="AO913" t="s">
        <v>16564</v>
      </c>
      <c r="AP913" t="s">
        <v>16565</v>
      </c>
      <c r="AR913" t="s">
        <v>16566</v>
      </c>
      <c r="AT913" t="s">
        <v>16567</v>
      </c>
      <c r="AU913" t="s">
        <v>16568</v>
      </c>
      <c r="AV913" t="s">
        <v>16569</v>
      </c>
      <c r="BA913" t="s">
        <v>1644</v>
      </c>
    </row>
    <row r="914" spans="1:54" x14ac:dyDescent="0.25">
      <c r="A914">
        <v>0.51326499999999997</v>
      </c>
      <c r="B914">
        <v>0</v>
      </c>
      <c r="C914">
        <f t="shared" si="14"/>
        <v>-0.51326499999999997</v>
      </c>
      <c r="D914" t="s">
        <v>29</v>
      </c>
      <c r="E914" t="s">
        <v>29</v>
      </c>
      <c r="F914" t="s">
        <v>1</v>
      </c>
      <c r="G914" t="s">
        <v>29</v>
      </c>
      <c r="H914" t="s">
        <v>1</v>
      </c>
      <c r="I914" t="s">
        <v>57109</v>
      </c>
      <c r="J914" t="s">
        <v>16570</v>
      </c>
      <c r="K914" t="s">
        <v>16571</v>
      </c>
      <c r="L914" t="s">
        <v>1784</v>
      </c>
      <c r="M914" t="s">
        <v>16572</v>
      </c>
      <c r="O914" t="s">
        <v>16573</v>
      </c>
      <c r="Q914" t="s">
        <v>16574</v>
      </c>
      <c r="R914" t="s">
        <v>16575</v>
      </c>
      <c r="S914" t="s">
        <v>16576</v>
      </c>
      <c r="T914" t="s">
        <v>16577</v>
      </c>
      <c r="V914" t="s">
        <v>99</v>
      </c>
      <c r="X914" t="s">
        <v>11</v>
      </c>
      <c r="Y914" t="s">
        <v>12</v>
      </c>
      <c r="Z914" t="s">
        <v>16578</v>
      </c>
      <c r="AA914" t="s">
        <v>14</v>
      </c>
      <c r="AB914">
        <v>2</v>
      </c>
      <c r="AC914">
        <v>0.69801000000000002</v>
      </c>
      <c r="AD914">
        <v>0.137797</v>
      </c>
      <c r="AE914">
        <v>0.21848000000000001</v>
      </c>
      <c r="AF914" t="s">
        <v>15</v>
      </c>
      <c r="AG914">
        <v>3</v>
      </c>
      <c r="AH914">
        <v>0</v>
      </c>
      <c r="AI914">
        <v>1</v>
      </c>
      <c r="AJ914">
        <v>1</v>
      </c>
      <c r="AK914" t="s">
        <v>15</v>
      </c>
      <c r="AL914">
        <v>9889</v>
      </c>
      <c r="AM914" t="s">
        <v>16579</v>
      </c>
      <c r="AN914" t="s">
        <v>16580</v>
      </c>
      <c r="AO914" t="s">
        <v>16581</v>
      </c>
      <c r="AP914" t="s">
        <v>16582</v>
      </c>
      <c r="AQ914" t="s">
        <v>16583</v>
      </c>
      <c r="AR914" t="s">
        <v>16584</v>
      </c>
      <c r="AT914" t="s">
        <v>16585</v>
      </c>
      <c r="AU914" t="s">
        <v>16586</v>
      </c>
      <c r="AV914" t="s">
        <v>16587</v>
      </c>
      <c r="AY914" t="s">
        <v>16588</v>
      </c>
      <c r="AZ914" t="s">
        <v>16589</v>
      </c>
      <c r="BA914" t="s">
        <v>2166</v>
      </c>
      <c r="BB914" t="s">
        <v>16590</v>
      </c>
    </row>
    <row r="915" spans="1:54" x14ac:dyDescent="0.25">
      <c r="A915">
        <v>0.51268499999999995</v>
      </c>
      <c r="B915">
        <v>4.37559E-2</v>
      </c>
      <c r="C915">
        <f t="shared" si="14"/>
        <v>-0.46892909999999993</v>
      </c>
      <c r="D915" t="s">
        <v>29</v>
      </c>
      <c r="E915" t="s">
        <v>29</v>
      </c>
      <c r="F915" t="s">
        <v>1</v>
      </c>
      <c r="G915" t="s">
        <v>29</v>
      </c>
      <c r="H915" t="s">
        <v>1</v>
      </c>
      <c r="I915" t="s">
        <v>57109</v>
      </c>
      <c r="J915" t="s">
        <v>16591</v>
      </c>
      <c r="K915" t="s">
        <v>16592</v>
      </c>
      <c r="L915" t="s">
        <v>16593</v>
      </c>
      <c r="M915" t="s">
        <v>16594</v>
      </c>
      <c r="N915" t="s">
        <v>16595</v>
      </c>
      <c r="O915" t="s">
        <v>16596</v>
      </c>
      <c r="Q915" t="s">
        <v>16597</v>
      </c>
      <c r="R915" t="s">
        <v>16598</v>
      </c>
      <c r="S915" t="s">
        <v>1571</v>
      </c>
      <c r="T915" t="s">
        <v>779</v>
      </c>
      <c r="U915" t="s">
        <v>9</v>
      </c>
      <c r="V915" t="s">
        <v>266</v>
      </c>
      <c r="W915" t="s">
        <v>10499</v>
      </c>
      <c r="X915" t="s">
        <v>11</v>
      </c>
      <c r="Y915" t="s">
        <v>12</v>
      </c>
      <c r="Z915" t="s">
        <v>16599</v>
      </c>
      <c r="AA915" t="s">
        <v>14</v>
      </c>
      <c r="AB915">
        <v>1</v>
      </c>
      <c r="AC915">
        <v>1.3947799999999999</v>
      </c>
      <c r="AD915">
        <v>7.5750100000000001E-2</v>
      </c>
      <c r="AE915">
        <v>0.13074</v>
      </c>
      <c r="AF915" t="s">
        <v>15</v>
      </c>
      <c r="AG915">
        <v>1</v>
      </c>
      <c r="AH915">
        <v>0.111891</v>
      </c>
      <c r="AI915">
        <v>0.68941200000000002</v>
      </c>
      <c r="AJ915">
        <v>0.93530400000000002</v>
      </c>
      <c r="AK915" t="s">
        <v>15</v>
      </c>
      <c r="AL915">
        <v>133691</v>
      </c>
      <c r="AM915" t="s">
        <v>16600</v>
      </c>
      <c r="AN915" t="s">
        <v>16601</v>
      </c>
      <c r="AO915" t="s">
        <v>16602</v>
      </c>
      <c r="AP915" t="s">
        <v>16603</v>
      </c>
      <c r="AR915" t="s">
        <v>16604</v>
      </c>
      <c r="AS915" t="s">
        <v>16605</v>
      </c>
      <c r="AT915" t="s">
        <v>16606</v>
      </c>
      <c r="AU915" t="s">
        <v>16607</v>
      </c>
      <c r="AV915" t="s">
        <v>16608</v>
      </c>
      <c r="AW915" t="s">
        <v>16609</v>
      </c>
      <c r="AY915" t="s">
        <v>16610</v>
      </c>
      <c r="BA915" t="s">
        <v>16611</v>
      </c>
      <c r="BB915" t="s">
        <v>16612</v>
      </c>
    </row>
    <row r="916" spans="1:54" x14ac:dyDescent="0.25">
      <c r="A916">
        <v>0.51232699999999998</v>
      </c>
      <c r="B916">
        <v>0.331982</v>
      </c>
      <c r="C916">
        <f t="shared" si="14"/>
        <v>-0.18034499999999998</v>
      </c>
      <c r="D916" t="s">
        <v>29</v>
      </c>
      <c r="E916" t="s">
        <v>29</v>
      </c>
      <c r="F916" t="s">
        <v>1</v>
      </c>
      <c r="G916" t="s">
        <v>29</v>
      </c>
      <c r="H916" t="s">
        <v>1</v>
      </c>
      <c r="I916" t="s">
        <v>57109</v>
      </c>
      <c r="J916" t="s">
        <v>16613</v>
      </c>
      <c r="K916" t="s">
        <v>16614</v>
      </c>
      <c r="L916" t="s">
        <v>16615</v>
      </c>
      <c r="M916" t="s">
        <v>2233</v>
      </c>
      <c r="Q916" t="s">
        <v>5241</v>
      </c>
      <c r="R916" t="s">
        <v>16616</v>
      </c>
      <c r="S916" t="s">
        <v>5243</v>
      </c>
      <c r="T916" t="s">
        <v>4754</v>
      </c>
      <c r="U916" t="s">
        <v>996</v>
      </c>
      <c r="V916" t="s">
        <v>266</v>
      </c>
      <c r="W916" t="s">
        <v>16617</v>
      </c>
      <c r="X916" t="s">
        <v>11</v>
      </c>
      <c r="Y916" t="s">
        <v>12</v>
      </c>
      <c r="Z916" t="s">
        <v>16618</v>
      </c>
      <c r="AA916" t="s">
        <v>14</v>
      </c>
      <c r="AB916">
        <v>35</v>
      </c>
      <c r="AC916">
        <v>0.56690399999999996</v>
      </c>
      <c r="AD916">
        <v>4.33499E-4</v>
      </c>
      <c r="AE916">
        <v>1.55737E-3</v>
      </c>
      <c r="AF916" t="s">
        <v>15</v>
      </c>
      <c r="AG916">
        <v>39</v>
      </c>
      <c r="AH916">
        <v>0.330038</v>
      </c>
      <c r="AI916">
        <v>4.1986099999999998E-2</v>
      </c>
      <c r="AJ916">
        <v>7.9944399999999999E-2</v>
      </c>
      <c r="AK916" t="s">
        <v>15</v>
      </c>
      <c r="AL916">
        <v>2345790</v>
      </c>
      <c r="AM916" t="s">
        <v>16619</v>
      </c>
      <c r="AO916" t="s">
        <v>16620</v>
      </c>
      <c r="AP916" t="s">
        <v>16621</v>
      </c>
      <c r="AR916" t="s">
        <v>16622</v>
      </c>
      <c r="AS916" t="s">
        <v>16623</v>
      </c>
      <c r="AT916" t="s">
        <v>16624</v>
      </c>
      <c r="AU916" t="s">
        <v>16625</v>
      </c>
      <c r="AV916" t="s">
        <v>16626</v>
      </c>
      <c r="AW916" t="s">
        <v>16627</v>
      </c>
      <c r="AY916" t="s">
        <v>16628</v>
      </c>
      <c r="BA916" t="s">
        <v>16629</v>
      </c>
    </row>
    <row r="917" spans="1:54" x14ac:dyDescent="0.25">
      <c r="A917">
        <v>0.511463</v>
      </c>
      <c r="B917">
        <v>0.40125</v>
      </c>
      <c r="C917">
        <f t="shared" si="14"/>
        <v>-0.11021300000000001</v>
      </c>
      <c r="D917" t="s">
        <v>29</v>
      </c>
      <c r="E917" t="s">
        <v>29</v>
      </c>
      <c r="F917" t="s">
        <v>1</v>
      </c>
      <c r="G917" t="s">
        <v>29</v>
      </c>
      <c r="H917" t="s">
        <v>1</v>
      </c>
      <c r="I917" t="s">
        <v>57109</v>
      </c>
      <c r="J917" t="s">
        <v>16630</v>
      </c>
      <c r="K917" t="s">
        <v>16631</v>
      </c>
      <c r="L917" t="s">
        <v>16632</v>
      </c>
      <c r="M917" t="s">
        <v>16633</v>
      </c>
      <c r="P917" t="s">
        <v>16634</v>
      </c>
      <c r="Q917" t="s">
        <v>16635</v>
      </c>
      <c r="R917" t="s">
        <v>16636</v>
      </c>
      <c r="S917" t="s">
        <v>16637</v>
      </c>
      <c r="T917" t="s">
        <v>16638</v>
      </c>
      <c r="U917" t="s">
        <v>9</v>
      </c>
      <c r="V917" t="s">
        <v>99</v>
      </c>
      <c r="W917" t="s">
        <v>16639</v>
      </c>
      <c r="X917" t="s">
        <v>11</v>
      </c>
      <c r="Y917" t="s">
        <v>12</v>
      </c>
      <c r="Z917" t="s">
        <v>16640</v>
      </c>
      <c r="AA917" t="s">
        <v>14</v>
      </c>
      <c r="AB917">
        <v>11</v>
      </c>
      <c r="AC917">
        <v>0.90679600000000005</v>
      </c>
      <c r="AD917">
        <v>1.41304E-4</v>
      </c>
      <c r="AE917">
        <v>6.0361900000000001E-4</v>
      </c>
      <c r="AF917" t="s">
        <v>15</v>
      </c>
      <c r="AG917">
        <v>12</v>
      </c>
      <c r="AH917">
        <v>0.73882000000000003</v>
      </c>
      <c r="AI917">
        <v>3.9824000000000001E-4</v>
      </c>
      <c r="AJ917">
        <v>1.454E-3</v>
      </c>
      <c r="AK917" t="s">
        <v>15</v>
      </c>
      <c r="AL917">
        <v>1942410</v>
      </c>
      <c r="AM917" t="s">
        <v>16641</v>
      </c>
      <c r="AO917" t="s">
        <v>16642</v>
      </c>
      <c r="AP917" t="s">
        <v>16643</v>
      </c>
      <c r="AR917" t="s">
        <v>16644</v>
      </c>
      <c r="AT917" t="s">
        <v>16645</v>
      </c>
      <c r="AU917" t="s">
        <v>16646</v>
      </c>
      <c r="AV917" t="s">
        <v>16641</v>
      </c>
      <c r="AW917" t="s">
        <v>16647</v>
      </c>
      <c r="AX917" t="s">
        <v>16648</v>
      </c>
      <c r="AY917" t="s">
        <v>16649</v>
      </c>
      <c r="AZ917" t="s">
        <v>16650</v>
      </c>
      <c r="BA917" t="s">
        <v>16651</v>
      </c>
      <c r="BB917" t="s">
        <v>16652</v>
      </c>
    </row>
    <row r="918" spans="1:54" x14ac:dyDescent="0.25">
      <c r="A918">
        <v>-1.3630599999999999</v>
      </c>
      <c r="B918">
        <v>-1.40726</v>
      </c>
      <c r="C918">
        <f t="shared" si="14"/>
        <v>-4.4200000000000017E-2</v>
      </c>
      <c r="D918" t="s">
        <v>29</v>
      </c>
      <c r="E918" t="s">
        <v>0</v>
      </c>
      <c r="F918" t="s">
        <v>8149</v>
      </c>
      <c r="G918" t="s">
        <v>0</v>
      </c>
      <c r="H918" t="s">
        <v>8149</v>
      </c>
      <c r="I918" t="s">
        <v>57110</v>
      </c>
      <c r="J918" t="s">
        <v>45582</v>
      </c>
      <c r="K918" t="s">
        <v>12828</v>
      </c>
      <c r="L918" t="s">
        <v>45583</v>
      </c>
      <c r="M918" t="s">
        <v>206</v>
      </c>
      <c r="Q918" t="s">
        <v>2016</v>
      </c>
      <c r="R918" t="s">
        <v>45584</v>
      </c>
      <c r="S918" t="s">
        <v>2016</v>
      </c>
      <c r="T918" t="s">
        <v>45585</v>
      </c>
      <c r="U918" t="s">
        <v>9</v>
      </c>
      <c r="V918" t="s">
        <v>408</v>
      </c>
      <c r="W918" t="s">
        <v>45586</v>
      </c>
      <c r="X918" t="s">
        <v>11</v>
      </c>
      <c r="Y918" t="s">
        <v>12</v>
      </c>
      <c r="Z918" t="s">
        <v>45587</v>
      </c>
      <c r="AA918" t="s">
        <v>14</v>
      </c>
      <c r="AB918">
        <v>5</v>
      </c>
      <c r="AC918">
        <v>-3.18404</v>
      </c>
      <c r="AD918" s="1">
        <v>4.4635599999999997E-5</v>
      </c>
      <c r="AE918">
        <v>2.19908E-4</v>
      </c>
      <c r="AF918" t="s">
        <v>15</v>
      </c>
      <c r="AG918">
        <v>8</v>
      </c>
      <c r="AH918">
        <v>-2.82538</v>
      </c>
      <c r="AI918" s="1">
        <v>2.21198E-6</v>
      </c>
      <c r="AJ918" s="1">
        <v>1.70818E-5</v>
      </c>
      <c r="AK918" t="s">
        <v>15</v>
      </c>
      <c r="AL918">
        <v>810469</v>
      </c>
      <c r="AM918" t="s">
        <v>45588</v>
      </c>
      <c r="AO918" t="s">
        <v>45589</v>
      </c>
      <c r="AP918" t="s">
        <v>45590</v>
      </c>
      <c r="AR918" t="s">
        <v>45591</v>
      </c>
      <c r="AS918" t="s">
        <v>45592</v>
      </c>
      <c r="AT918" t="s">
        <v>45593</v>
      </c>
      <c r="AU918" t="s">
        <v>45594</v>
      </c>
      <c r="AV918" t="s">
        <v>45595</v>
      </c>
      <c r="AW918" t="s">
        <v>45596</v>
      </c>
      <c r="AY918" t="s">
        <v>45597</v>
      </c>
      <c r="AZ918" t="s">
        <v>45598</v>
      </c>
      <c r="BA918" t="s">
        <v>45599</v>
      </c>
    </row>
    <row r="919" spans="1:54" x14ac:dyDescent="0.25">
      <c r="A919">
        <v>0.50879600000000003</v>
      </c>
      <c r="B919">
        <v>0.49485200000000001</v>
      </c>
      <c r="C919">
        <f t="shared" si="14"/>
        <v>-1.3944000000000012E-2</v>
      </c>
      <c r="D919" t="s">
        <v>29</v>
      </c>
      <c r="E919" t="s">
        <v>29</v>
      </c>
      <c r="F919" t="s">
        <v>1</v>
      </c>
      <c r="G919" t="s">
        <v>29</v>
      </c>
      <c r="H919" t="s">
        <v>1</v>
      </c>
      <c r="I919" t="s">
        <v>57109</v>
      </c>
      <c r="J919" t="s">
        <v>16669</v>
      </c>
      <c r="K919" t="s">
        <v>16670</v>
      </c>
      <c r="L919" t="s">
        <v>16671</v>
      </c>
      <c r="M919" t="s">
        <v>6421</v>
      </c>
      <c r="N919" t="s">
        <v>16672</v>
      </c>
      <c r="Q919" t="s">
        <v>16673</v>
      </c>
      <c r="R919" t="s">
        <v>16674</v>
      </c>
      <c r="T919" t="s">
        <v>16675</v>
      </c>
      <c r="U919" t="s">
        <v>76</v>
      </c>
      <c r="V919" t="s">
        <v>77</v>
      </c>
      <c r="X919" t="s">
        <v>11</v>
      </c>
      <c r="Y919" t="s">
        <v>12</v>
      </c>
      <c r="Z919" t="s">
        <v>16676</v>
      </c>
      <c r="AA919" t="s">
        <v>14</v>
      </c>
      <c r="AB919">
        <v>1</v>
      </c>
      <c r="AC919">
        <v>1.3162700000000001</v>
      </c>
      <c r="AD919">
        <v>0.106269</v>
      </c>
      <c r="AE919">
        <v>0.17551700000000001</v>
      </c>
      <c r="AF919" t="s">
        <v>15</v>
      </c>
      <c r="AG919">
        <v>1</v>
      </c>
      <c r="AH919">
        <v>1.3311900000000001</v>
      </c>
      <c r="AI919">
        <v>0.105812</v>
      </c>
      <c r="AJ919">
        <v>0.17752799999999999</v>
      </c>
      <c r="AK919" t="s">
        <v>15</v>
      </c>
      <c r="AL919">
        <v>129359</v>
      </c>
      <c r="AM919" t="s">
        <v>16677</v>
      </c>
      <c r="AO919" t="s">
        <v>16678</v>
      </c>
      <c r="AP919" t="s">
        <v>16679</v>
      </c>
      <c r="AQ919" t="s">
        <v>16680</v>
      </c>
      <c r="AR919" t="s">
        <v>16681</v>
      </c>
      <c r="AT919" t="s">
        <v>16682</v>
      </c>
      <c r="AU919" t="s">
        <v>16683</v>
      </c>
      <c r="AV919" t="s">
        <v>16684</v>
      </c>
      <c r="AX919" t="s">
        <v>16685</v>
      </c>
      <c r="AY919" t="s">
        <v>16686</v>
      </c>
      <c r="BA919" t="s">
        <v>7147</v>
      </c>
    </row>
    <row r="920" spans="1:54" x14ac:dyDescent="0.25">
      <c r="A920">
        <v>0.50748400000000005</v>
      </c>
      <c r="B920">
        <v>0</v>
      </c>
      <c r="C920">
        <f t="shared" si="14"/>
        <v>-0.50748400000000005</v>
      </c>
      <c r="D920" t="s">
        <v>29</v>
      </c>
      <c r="E920" t="s">
        <v>29</v>
      </c>
      <c r="F920" t="s">
        <v>1</v>
      </c>
      <c r="G920" t="s">
        <v>29</v>
      </c>
      <c r="H920" t="s">
        <v>1</v>
      </c>
      <c r="I920" t="s">
        <v>57109</v>
      </c>
      <c r="J920" t="s">
        <v>16687</v>
      </c>
      <c r="K920" t="s">
        <v>16688</v>
      </c>
      <c r="L920" t="s">
        <v>16689</v>
      </c>
      <c r="M920" t="s">
        <v>907</v>
      </c>
      <c r="Q920" t="s">
        <v>16690</v>
      </c>
      <c r="R920" t="s">
        <v>16691</v>
      </c>
      <c r="S920" t="s">
        <v>1571</v>
      </c>
      <c r="V920" t="s">
        <v>10</v>
      </c>
      <c r="X920" t="s">
        <v>11</v>
      </c>
      <c r="Y920" t="s">
        <v>12</v>
      </c>
      <c r="Z920" t="s">
        <v>16692</v>
      </c>
      <c r="AA920" t="s">
        <v>14</v>
      </c>
      <c r="AB920">
        <v>1</v>
      </c>
      <c r="AC920">
        <v>1.25892</v>
      </c>
      <c r="AD920">
        <v>0.115497</v>
      </c>
      <c r="AE920">
        <v>0.18751699999999999</v>
      </c>
      <c r="AF920" t="s">
        <v>15</v>
      </c>
      <c r="AG920">
        <v>1</v>
      </c>
      <c r="AH920">
        <v>0</v>
      </c>
      <c r="AI920">
        <v>1</v>
      </c>
      <c r="AJ920">
        <v>1</v>
      </c>
      <c r="AK920" t="s">
        <v>15</v>
      </c>
      <c r="AL920">
        <v>13230</v>
      </c>
      <c r="AM920" t="s">
        <v>16693</v>
      </c>
      <c r="AO920" t="s">
        <v>16694</v>
      </c>
      <c r="AP920" t="s">
        <v>16695</v>
      </c>
      <c r="AQ920" t="s">
        <v>16696</v>
      </c>
      <c r="AR920" t="s">
        <v>16697</v>
      </c>
      <c r="AS920" t="s">
        <v>16698</v>
      </c>
      <c r="AT920" t="s">
        <v>16699</v>
      </c>
      <c r="AU920" t="s">
        <v>16700</v>
      </c>
      <c r="AV920" t="s">
        <v>16701</v>
      </c>
      <c r="AW920" t="s">
        <v>16702</v>
      </c>
      <c r="AY920" t="s">
        <v>16703</v>
      </c>
      <c r="AZ920" t="s">
        <v>16704</v>
      </c>
      <c r="BA920" t="s">
        <v>16705</v>
      </c>
      <c r="BB920" t="s">
        <v>16706</v>
      </c>
    </row>
    <row r="921" spans="1:54" x14ac:dyDescent="0.25">
      <c r="A921">
        <v>0.50676900000000002</v>
      </c>
      <c r="B921">
        <v>0.235708</v>
      </c>
      <c r="C921">
        <f t="shared" si="14"/>
        <v>-0.271061</v>
      </c>
      <c r="D921" t="s">
        <v>29</v>
      </c>
      <c r="E921" t="s">
        <v>29</v>
      </c>
      <c r="F921" t="s">
        <v>1</v>
      </c>
      <c r="G921" t="s">
        <v>29</v>
      </c>
      <c r="H921" t="s">
        <v>1</v>
      </c>
      <c r="I921" t="s">
        <v>57109</v>
      </c>
      <c r="L921" t="s">
        <v>13249</v>
      </c>
      <c r="R921" t="s">
        <v>16707</v>
      </c>
      <c r="X921" t="s">
        <v>11</v>
      </c>
      <c r="Y921" t="s">
        <v>4547</v>
      </c>
      <c r="Z921" t="s">
        <v>16708</v>
      </c>
      <c r="AA921" t="s">
        <v>14</v>
      </c>
      <c r="AB921">
        <v>5</v>
      </c>
      <c r="AC921">
        <v>2.0127299999999999</v>
      </c>
      <c r="AD921">
        <v>1.70306E-2</v>
      </c>
      <c r="AE921">
        <v>3.53826E-2</v>
      </c>
      <c r="AF921" t="s">
        <v>15</v>
      </c>
      <c r="AG921">
        <v>5</v>
      </c>
      <c r="AH921">
        <v>0.55189200000000005</v>
      </c>
      <c r="AI921">
        <v>0.16151099999999999</v>
      </c>
      <c r="AJ921">
        <v>0.25565399999999999</v>
      </c>
      <c r="AK921" t="s">
        <v>15</v>
      </c>
      <c r="AL921" t="s">
        <v>15</v>
      </c>
      <c r="AM921" t="s">
        <v>16709</v>
      </c>
      <c r="AO921" t="s">
        <v>16710</v>
      </c>
      <c r="AR921" t="s">
        <v>16711</v>
      </c>
      <c r="AT921" t="s">
        <v>16712</v>
      </c>
      <c r="AU921" t="s">
        <v>16713</v>
      </c>
      <c r="AV921" t="s">
        <v>16714</v>
      </c>
    </row>
    <row r="922" spans="1:54" x14ac:dyDescent="0.25">
      <c r="A922">
        <v>0.50538899999999998</v>
      </c>
      <c r="B922" s="1">
        <v>-5.7125299999999998E-15</v>
      </c>
      <c r="C922">
        <f t="shared" si="14"/>
        <v>-0.50538900000000564</v>
      </c>
      <c r="D922" t="s">
        <v>29</v>
      </c>
      <c r="E922" t="s">
        <v>29</v>
      </c>
      <c r="F922" t="s">
        <v>1</v>
      </c>
      <c r="G922" t="s">
        <v>29</v>
      </c>
      <c r="H922" t="s">
        <v>8149</v>
      </c>
      <c r="I922" t="s">
        <v>57109</v>
      </c>
      <c r="J922" t="s">
        <v>16715</v>
      </c>
      <c r="K922" t="s">
        <v>16716</v>
      </c>
      <c r="L922" t="s">
        <v>16717</v>
      </c>
      <c r="M922" t="s">
        <v>439</v>
      </c>
      <c r="N922" t="s">
        <v>439</v>
      </c>
      <c r="Q922" t="s">
        <v>16718</v>
      </c>
      <c r="R922" t="s">
        <v>16719</v>
      </c>
      <c r="S922" t="s">
        <v>16720</v>
      </c>
      <c r="U922" t="s">
        <v>996</v>
      </c>
      <c r="V922" t="s">
        <v>77</v>
      </c>
      <c r="X922" t="s">
        <v>11</v>
      </c>
      <c r="Y922" t="s">
        <v>12</v>
      </c>
      <c r="Z922" t="s">
        <v>16721</v>
      </c>
      <c r="AA922" t="s">
        <v>14</v>
      </c>
      <c r="AB922">
        <v>12</v>
      </c>
      <c r="AC922">
        <v>0.77517899999999995</v>
      </c>
      <c r="AD922">
        <v>3.9711499999999997E-2</v>
      </c>
      <c r="AE922">
        <v>7.4046299999999995E-2</v>
      </c>
      <c r="AF922" t="s">
        <v>15</v>
      </c>
      <c r="AG922">
        <v>13</v>
      </c>
      <c r="AH922" s="1">
        <v>-7.4851299999999994E-15</v>
      </c>
      <c r="AI922">
        <v>1</v>
      </c>
      <c r="AJ922">
        <v>1</v>
      </c>
      <c r="AK922" t="s">
        <v>15</v>
      </c>
      <c r="AL922">
        <v>293072</v>
      </c>
      <c r="AM922" t="s">
        <v>16722</v>
      </c>
      <c r="AO922" t="s">
        <v>16723</v>
      </c>
      <c r="AP922" t="s">
        <v>16724</v>
      </c>
      <c r="AR922" t="s">
        <v>16725</v>
      </c>
      <c r="AS922" t="s">
        <v>16726</v>
      </c>
      <c r="AT922" t="s">
        <v>16727</v>
      </c>
      <c r="AU922" t="s">
        <v>16728</v>
      </c>
      <c r="AV922" t="s">
        <v>16722</v>
      </c>
      <c r="AW922" s="1">
        <v>4.0000000000000002E+71</v>
      </c>
      <c r="AY922" t="s">
        <v>16729</v>
      </c>
      <c r="BA922" t="s">
        <v>16730</v>
      </c>
    </row>
    <row r="923" spans="1:54" x14ac:dyDescent="0.25">
      <c r="A923">
        <v>2.8330600000000001</v>
      </c>
      <c r="B923">
        <v>2.78823</v>
      </c>
      <c r="C923">
        <f t="shared" si="14"/>
        <v>-4.4830000000000148E-2</v>
      </c>
      <c r="D923" t="s">
        <v>29</v>
      </c>
      <c r="E923" t="s">
        <v>0</v>
      </c>
      <c r="F923" t="s">
        <v>1</v>
      </c>
      <c r="G923" t="s">
        <v>0</v>
      </c>
      <c r="H923" t="s">
        <v>1</v>
      </c>
      <c r="I923" t="s">
        <v>57110</v>
      </c>
      <c r="J923" t="s">
        <v>1518</v>
      </c>
      <c r="K923" t="s">
        <v>1519</v>
      </c>
      <c r="L923" t="s">
        <v>1520</v>
      </c>
      <c r="M923" t="s">
        <v>1521</v>
      </c>
      <c r="N923" t="s">
        <v>1522</v>
      </c>
      <c r="O923" t="s">
        <v>1523</v>
      </c>
      <c r="Q923" t="s">
        <v>1524</v>
      </c>
      <c r="R923" t="s">
        <v>1525</v>
      </c>
      <c r="T923" t="s">
        <v>1526</v>
      </c>
      <c r="U923" t="s">
        <v>347</v>
      </c>
      <c r="V923" t="s">
        <v>10</v>
      </c>
      <c r="W923" t="s">
        <v>1527</v>
      </c>
      <c r="X923" t="s">
        <v>11</v>
      </c>
      <c r="Y923" t="s">
        <v>12</v>
      </c>
      <c r="Z923" t="s">
        <v>1528</v>
      </c>
      <c r="AA923" t="s">
        <v>14</v>
      </c>
      <c r="AB923">
        <v>1</v>
      </c>
      <c r="AC923">
        <v>11.0281</v>
      </c>
      <c r="AD923" s="1">
        <v>6.3312300000000002E-7</v>
      </c>
      <c r="AE923" s="1">
        <v>5.6512100000000001E-6</v>
      </c>
      <c r="AF923" t="s">
        <v>15</v>
      </c>
      <c r="AG923">
        <v>1</v>
      </c>
      <c r="AH923">
        <v>9.6048899999999993</v>
      </c>
      <c r="AI923" s="1">
        <v>2.14368E-7</v>
      </c>
      <c r="AJ923" s="1">
        <v>2.1802899999999998E-6</v>
      </c>
      <c r="AK923" t="s">
        <v>15</v>
      </c>
      <c r="AL923">
        <v>5072860</v>
      </c>
      <c r="AM923" t="s">
        <v>1529</v>
      </c>
      <c r="AN923" t="s">
        <v>1530</v>
      </c>
      <c r="AO923" t="s">
        <v>1531</v>
      </c>
      <c r="AP923" t="s">
        <v>1532</v>
      </c>
      <c r="AQ923" t="s">
        <v>1533</v>
      </c>
      <c r="AR923" t="s">
        <v>1534</v>
      </c>
      <c r="AS923" t="s">
        <v>1535</v>
      </c>
      <c r="AT923" t="s">
        <v>1536</v>
      </c>
      <c r="AU923" t="s">
        <v>1537</v>
      </c>
      <c r="AV923" t="s">
        <v>1538</v>
      </c>
      <c r="AW923" t="s">
        <v>1539</v>
      </c>
      <c r="AX923" t="s">
        <v>1540</v>
      </c>
      <c r="AY923" t="s">
        <v>1541</v>
      </c>
      <c r="AZ923" t="s">
        <v>1542</v>
      </c>
      <c r="BA923" t="s">
        <v>1543</v>
      </c>
      <c r="BB923" t="s">
        <v>1544</v>
      </c>
    </row>
    <row r="924" spans="1:54" x14ac:dyDescent="0.25">
      <c r="A924">
        <v>0.50438799999999995</v>
      </c>
      <c r="B924">
        <v>0.78108100000000003</v>
      </c>
      <c r="C924">
        <f t="shared" si="14"/>
        <v>0.27669300000000008</v>
      </c>
      <c r="D924" t="s">
        <v>29</v>
      </c>
      <c r="E924" t="s">
        <v>29</v>
      </c>
      <c r="F924" t="s">
        <v>1</v>
      </c>
      <c r="G924" t="s">
        <v>29</v>
      </c>
      <c r="H924" t="s">
        <v>1</v>
      </c>
      <c r="I924" t="s">
        <v>57109</v>
      </c>
      <c r="J924" t="s">
        <v>16746</v>
      </c>
      <c r="K924" t="s">
        <v>16747</v>
      </c>
      <c r="L924" t="s">
        <v>16748</v>
      </c>
      <c r="M924" t="s">
        <v>16749</v>
      </c>
      <c r="N924" t="s">
        <v>16750</v>
      </c>
      <c r="Q924" t="s">
        <v>16751</v>
      </c>
      <c r="R924" t="s">
        <v>16752</v>
      </c>
      <c r="T924" t="s">
        <v>16753</v>
      </c>
      <c r="U924" t="s">
        <v>996</v>
      </c>
      <c r="V924" t="s">
        <v>77</v>
      </c>
      <c r="X924" t="s">
        <v>11</v>
      </c>
      <c r="Y924" t="s">
        <v>12</v>
      </c>
      <c r="Z924" t="s">
        <v>16754</v>
      </c>
      <c r="AA924" t="s">
        <v>14</v>
      </c>
      <c r="AB924">
        <v>3</v>
      </c>
      <c r="AC924">
        <v>0.73004599999999997</v>
      </c>
      <c r="AD924">
        <v>0.205905</v>
      </c>
      <c r="AE924">
        <v>0.30821799999999999</v>
      </c>
      <c r="AF924" t="s">
        <v>15</v>
      </c>
      <c r="AG924">
        <v>3</v>
      </c>
      <c r="AH924">
        <v>0.87868000000000002</v>
      </c>
      <c r="AI924">
        <v>4.5950699999999997E-2</v>
      </c>
      <c r="AJ924">
        <v>8.6587200000000003E-2</v>
      </c>
      <c r="AK924" t="s">
        <v>15</v>
      </c>
      <c r="AL924">
        <v>87831</v>
      </c>
      <c r="AM924" t="s">
        <v>16755</v>
      </c>
      <c r="AN924" t="s">
        <v>16756</v>
      </c>
      <c r="AO924" t="s">
        <v>16757</v>
      </c>
      <c r="AP924" t="s">
        <v>16758</v>
      </c>
      <c r="AR924" t="s">
        <v>16759</v>
      </c>
      <c r="AS924" t="s">
        <v>16760</v>
      </c>
      <c r="AT924" t="s">
        <v>16761</v>
      </c>
      <c r="AU924" t="s">
        <v>16762</v>
      </c>
      <c r="AV924" t="s">
        <v>16763</v>
      </c>
      <c r="AW924" t="s">
        <v>16764</v>
      </c>
      <c r="AX924" t="s">
        <v>16765</v>
      </c>
      <c r="AY924" t="s">
        <v>16766</v>
      </c>
      <c r="AZ924" t="s">
        <v>16767</v>
      </c>
      <c r="BA924" t="s">
        <v>16768</v>
      </c>
      <c r="BB924" t="s">
        <v>16769</v>
      </c>
    </row>
    <row r="925" spans="1:54" x14ac:dyDescent="0.25">
      <c r="A925">
        <v>0.82163399999999998</v>
      </c>
      <c r="B925">
        <v>0.776698</v>
      </c>
      <c r="C925">
        <f t="shared" si="14"/>
        <v>-4.4935999999999976E-2</v>
      </c>
      <c r="D925" t="s">
        <v>29</v>
      </c>
      <c r="E925" t="s">
        <v>0</v>
      </c>
      <c r="F925" t="s">
        <v>1</v>
      </c>
      <c r="G925" t="s">
        <v>0</v>
      </c>
      <c r="H925" t="s">
        <v>1</v>
      </c>
      <c r="I925" t="s">
        <v>57110</v>
      </c>
      <c r="J925" t="s">
        <v>12862</v>
      </c>
      <c r="K925" t="s">
        <v>12863</v>
      </c>
      <c r="L925" t="s">
        <v>12864</v>
      </c>
      <c r="M925" t="s">
        <v>12865</v>
      </c>
      <c r="N925" t="s">
        <v>12866</v>
      </c>
      <c r="Q925" t="s">
        <v>12867</v>
      </c>
      <c r="R925" t="s">
        <v>12868</v>
      </c>
      <c r="S925" t="s">
        <v>12869</v>
      </c>
      <c r="T925" t="s">
        <v>12870</v>
      </c>
      <c r="U925" t="s">
        <v>9</v>
      </c>
      <c r="V925" t="s">
        <v>10</v>
      </c>
      <c r="W925" t="s">
        <v>12871</v>
      </c>
      <c r="X925" t="s">
        <v>11</v>
      </c>
      <c r="Y925" t="s">
        <v>12</v>
      </c>
      <c r="Z925" t="s">
        <v>12872</v>
      </c>
      <c r="AA925" t="s">
        <v>14</v>
      </c>
      <c r="AB925">
        <v>9</v>
      </c>
      <c r="AC925">
        <v>1.44218</v>
      </c>
      <c r="AD925" s="1">
        <v>5.7886999999999999E-7</v>
      </c>
      <c r="AE925" s="1">
        <v>5.28105E-6</v>
      </c>
      <c r="AF925" t="s">
        <v>15</v>
      </c>
      <c r="AG925">
        <v>10</v>
      </c>
      <c r="AH925">
        <v>1.5012700000000001</v>
      </c>
      <c r="AI925" s="1">
        <v>9.7482900000000005E-6</v>
      </c>
      <c r="AJ925" s="1">
        <v>6.1160299999999998E-5</v>
      </c>
      <c r="AK925" t="s">
        <v>15</v>
      </c>
      <c r="AL925">
        <v>4404590</v>
      </c>
      <c r="AM925" t="s">
        <v>12873</v>
      </c>
      <c r="AO925" t="s">
        <v>12874</v>
      </c>
      <c r="AP925" t="s">
        <v>12875</v>
      </c>
      <c r="AR925" t="s">
        <v>12876</v>
      </c>
      <c r="AS925" t="s">
        <v>12877</v>
      </c>
      <c r="AT925" t="s">
        <v>12878</v>
      </c>
      <c r="AU925" t="s">
        <v>12879</v>
      </c>
      <c r="AV925" t="s">
        <v>12873</v>
      </c>
      <c r="AW925" t="s">
        <v>12880</v>
      </c>
      <c r="AY925" t="s">
        <v>12881</v>
      </c>
      <c r="BA925" t="s">
        <v>12882</v>
      </c>
    </row>
    <row r="926" spans="1:54" x14ac:dyDescent="0.25">
      <c r="A926">
        <v>0.50170199999999998</v>
      </c>
      <c r="B926">
        <v>0</v>
      </c>
      <c r="C926">
        <f t="shared" si="14"/>
        <v>-0.50170199999999998</v>
      </c>
      <c r="D926" t="s">
        <v>29</v>
      </c>
      <c r="E926" t="s">
        <v>29</v>
      </c>
      <c r="F926" t="s">
        <v>1</v>
      </c>
      <c r="G926" t="s">
        <v>29</v>
      </c>
      <c r="H926" t="s">
        <v>1</v>
      </c>
      <c r="I926" t="s">
        <v>57109</v>
      </c>
      <c r="K926" t="s">
        <v>14182</v>
      </c>
      <c r="M926" t="s">
        <v>12278</v>
      </c>
      <c r="R926" t="s">
        <v>16789</v>
      </c>
      <c r="U926" t="s">
        <v>4088</v>
      </c>
      <c r="V926" t="s">
        <v>77</v>
      </c>
      <c r="X926" t="s">
        <v>11</v>
      </c>
      <c r="Y926" t="s">
        <v>12</v>
      </c>
      <c r="Z926" t="s">
        <v>16790</v>
      </c>
      <c r="AA926" t="s">
        <v>14</v>
      </c>
      <c r="AB926">
        <v>2</v>
      </c>
      <c r="AC926">
        <v>1.8524799999999999</v>
      </c>
      <c r="AD926">
        <v>3.1117699999999998E-3</v>
      </c>
      <c r="AE926">
        <v>8.2035100000000007E-3</v>
      </c>
      <c r="AF926" t="s">
        <v>15</v>
      </c>
      <c r="AG926">
        <v>2</v>
      </c>
      <c r="AH926">
        <v>0</v>
      </c>
      <c r="AI926">
        <v>1</v>
      </c>
      <c r="AJ926">
        <v>1</v>
      </c>
      <c r="AK926" t="s">
        <v>15</v>
      </c>
      <c r="AL926">
        <v>143719</v>
      </c>
      <c r="AM926" t="s">
        <v>16791</v>
      </c>
      <c r="AO926" t="s">
        <v>16792</v>
      </c>
      <c r="AP926" t="s">
        <v>16793</v>
      </c>
      <c r="AR926" t="s">
        <v>16794</v>
      </c>
      <c r="AT926" t="s">
        <v>16795</v>
      </c>
      <c r="AU926" t="s">
        <v>16796</v>
      </c>
      <c r="AV926" t="s">
        <v>16791</v>
      </c>
    </row>
    <row r="927" spans="1:54" x14ac:dyDescent="0.25">
      <c r="A927">
        <v>0.50037299999999996</v>
      </c>
      <c r="B927">
        <v>0.29487400000000002</v>
      </c>
      <c r="C927">
        <f t="shared" si="14"/>
        <v>-0.20549899999999993</v>
      </c>
      <c r="D927" t="s">
        <v>29</v>
      </c>
      <c r="E927" t="s">
        <v>29</v>
      </c>
      <c r="F927" t="s">
        <v>1</v>
      </c>
      <c r="G927" t="s">
        <v>29</v>
      </c>
      <c r="H927" t="s">
        <v>1</v>
      </c>
      <c r="I927" t="s">
        <v>57109</v>
      </c>
      <c r="J927" t="s">
        <v>16797</v>
      </c>
      <c r="L927" t="s">
        <v>16798</v>
      </c>
      <c r="M927" t="s">
        <v>806</v>
      </c>
      <c r="Q927" t="s">
        <v>16799</v>
      </c>
      <c r="R927" t="s">
        <v>16800</v>
      </c>
      <c r="T927" t="s">
        <v>16801</v>
      </c>
      <c r="U927" t="s">
        <v>9</v>
      </c>
      <c r="V927" t="s">
        <v>59</v>
      </c>
      <c r="W927" t="s">
        <v>16802</v>
      </c>
      <c r="X927" t="s">
        <v>11</v>
      </c>
      <c r="Y927" t="s">
        <v>12</v>
      </c>
      <c r="Z927" t="s">
        <v>16803</v>
      </c>
      <c r="AA927" t="s">
        <v>14</v>
      </c>
      <c r="AB927">
        <v>1</v>
      </c>
      <c r="AC927">
        <v>1.8898299999999999</v>
      </c>
      <c r="AD927">
        <v>4.8300200000000001E-2</v>
      </c>
      <c r="AE927">
        <v>8.7686299999999995E-2</v>
      </c>
      <c r="AF927" t="s">
        <v>15</v>
      </c>
      <c r="AG927">
        <v>1</v>
      </c>
      <c r="AH927">
        <v>0.96049399999999996</v>
      </c>
      <c r="AI927">
        <v>0.18623600000000001</v>
      </c>
      <c r="AJ927">
        <v>0.290024</v>
      </c>
      <c r="AK927" t="s">
        <v>15</v>
      </c>
      <c r="AL927">
        <v>172872</v>
      </c>
      <c r="AM927" t="s">
        <v>16804</v>
      </c>
      <c r="AO927" t="s">
        <v>16805</v>
      </c>
      <c r="AP927" t="s">
        <v>16806</v>
      </c>
      <c r="AQ927" t="s">
        <v>16807</v>
      </c>
      <c r="AR927" t="s">
        <v>16808</v>
      </c>
      <c r="AS927" t="s">
        <v>16809</v>
      </c>
      <c r="AT927" t="s">
        <v>16810</v>
      </c>
      <c r="AU927" t="s">
        <v>16811</v>
      </c>
      <c r="AV927" t="s">
        <v>16812</v>
      </c>
      <c r="AW927" t="s">
        <v>16813</v>
      </c>
      <c r="AY927" t="s">
        <v>16814</v>
      </c>
      <c r="BA927" t="s">
        <v>16815</v>
      </c>
    </row>
    <row r="928" spans="1:54" x14ac:dyDescent="0.25">
      <c r="A928">
        <v>-0.92690600000000001</v>
      </c>
      <c r="B928">
        <v>-0.97215300000000004</v>
      </c>
      <c r="C928">
        <f t="shared" si="14"/>
        <v>-4.5247000000000037E-2</v>
      </c>
      <c r="D928" t="s">
        <v>29</v>
      </c>
      <c r="E928" t="s">
        <v>0</v>
      </c>
      <c r="F928" t="s">
        <v>8149</v>
      </c>
      <c r="G928" t="s">
        <v>0</v>
      </c>
      <c r="H928" t="s">
        <v>8149</v>
      </c>
      <c r="I928" t="s">
        <v>57110</v>
      </c>
      <c r="J928" t="s">
        <v>42284</v>
      </c>
      <c r="K928" t="s">
        <v>42285</v>
      </c>
      <c r="L928" t="s">
        <v>42286</v>
      </c>
      <c r="M928" t="s">
        <v>42287</v>
      </c>
      <c r="N928" t="s">
        <v>4609</v>
      </c>
      <c r="Q928" t="s">
        <v>4611</v>
      </c>
      <c r="R928" t="s">
        <v>42288</v>
      </c>
      <c r="T928" t="s">
        <v>42289</v>
      </c>
      <c r="U928" t="s">
        <v>9</v>
      </c>
      <c r="V928" t="s">
        <v>77</v>
      </c>
      <c r="W928" t="s">
        <v>4613</v>
      </c>
      <c r="X928" t="s">
        <v>11</v>
      </c>
      <c r="Y928" t="s">
        <v>12</v>
      </c>
      <c r="Z928" t="s">
        <v>42290</v>
      </c>
      <c r="AA928" t="s">
        <v>14</v>
      </c>
      <c r="AB928">
        <v>9</v>
      </c>
      <c r="AC928">
        <v>-3.3426999999999998</v>
      </c>
      <c r="AD928" s="1">
        <v>8.9005799999999996E-7</v>
      </c>
      <c r="AE928" s="1">
        <v>7.5485200000000004E-6</v>
      </c>
      <c r="AF928" t="s">
        <v>15</v>
      </c>
      <c r="AG928">
        <v>11</v>
      </c>
      <c r="AH928">
        <v>-3.3784100000000001</v>
      </c>
      <c r="AI928" s="1">
        <v>1.5229600000000001E-9</v>
      </c>
      <c r="AJ928" s="1">
        <v>2.6218699999999998E-8</v>
      </c>
      <c r="AK928" t="s">
        <v>15</v>
      </c>
      <c r="AL928">
        <v>2111030</v>
      </c>
      <c r="AM928" t="s">
        <v>42291</v>
      </c>
      <c r="AO928" t="s">
        <v>42292</v>
      </c>
      <c r="AP928" t="s">
        <v>42293</v>
      </c>
      <c r="AR928" s="2">
        <v>45902</v>
      </c>
      <c r="AS928" t="s">
        <v>42294</v>
      </c>
      <c r="AT928" t="s">
        <v>42295</v>
      </c>
      <c r="AU928" t="s">
        <v>42296</v>
      </c>
      <c r="AV928" t="s">
        <v>42297</v>
      </c>
      <c r="AW928" t="s">
        <v>42298</v>
      </c>
      <c r="AY928" t="s">
        <v>42299</v>
      </c>
      <c r="AZ928" t="s">
        <v>42300</v>
      </c>
      <c r="BA928" t="s">
        <v>42301</v>
      </c>
    </row>
    <row r="929" spans="1:54" x14ac:dyDescent="0.25">
      <c r="A929">
        <v>0.49889099999999997</v>
      </c>
      <c r="B929" s="1">
        <v>1.4962899999999999E-15</v>
      </c>
      <c r="C929">
        <f t="shared" si="14"/>
        <v>-0.49889099999999847</v>
      </c>
      <c r="D929" t="s">
        <v>29</v>
      </c>
      <c r="E929" t="s">
        <v>29</v>
      </c>
      <c r="F929" t="s">
        <v>1</v>
      </c>
      <c r="G929" t="s">
        <v>29</v>
      </c>
      <c r="H929" t="s">
        <v>1</v>
      </c>
      <c r="I929" t="s">
        <v>57109</v>
      </c>
      <c r="J929" t="s">
        <v>16831</v>
      </c>
      <c r="K929" t="s">
        <v>16832</v>
      </c>
      <c r="L929" t="s">
        <v>16833</v>
      </c>
      <c r="Q929" t="s">
        <v>16834</v>
      </c>
      <c r="R929" t="s">
        <v>16835</v>
      </c>
      <c r="S929" t="s">
        <v>1219</v>
      </c>
      <c r="T929" t="s">
        <v>14531</v>
      </c>
      <c r="U929" t="s">
        <v>76</v>
      </c>
      <c r="V929" t="s">
        <v>77</v>
      </c>
      <c r="X929" t="s">
        <v>11</v>
      </c>
      <c r="Y929" t="s">
        <v>12</v>
      </c>
      <c r="Z929" t="s">
        <v>16836</v>
      </c>
      <c r="AA929" t="s">
        <v>14</v>
      </c>
      <c r="AB929">
        <v>7</v>
      </c>
      <c r="AC929">
        <v>0.59557899999999997</v>
      </c>
      <c r="AD929">
        <v>5.3953099999999997E-2</v>
      </c>
      <c r="AE929">
        <v>9.6375799999999998E-2</v>
      </c>
      <c r="AF929" t="s">
        <v>15</v>
      </c>
      <c r="AG929">
        <v>7</v>
      </c>
      <c r="AH929" s="1">
        <v>1.9090500000000001E-15</v>
      </c>
      <c r="AI929">
        <v>1</v>
      </c>
      <c r="AJ929">
        <v>1</v>
      </c>
      <c r="AK929" t="s">
        <v>15</v>
      </c>
      <c r="AL929">
        <v>3654200</v>
      </c>
      <c r="AM929" t="s">
        <v>16837</v>
      </c>
      <c r="AO929" t="s">
        <v>16838</v>
      </c>
      <c r="AP929" t="s">
        <v>16839</v>
      </c>
      <c r="AR929" t="s">
        <v>16840</v>
      </c>
      <c r="AT929" t="s">
        <v>16841</v>
      </c>
      <c r="AU929" t="s">
        <v>16842</v>
      </c>
      <c r="AV929" t="s">
        <v>16843</v>
      </c>
      <c r="AY929" t="s">
        <v>16844</v>
      </c>
      <c r="AZ929" t="s">
        <v>16845</v>
      </c>
      <c r="BA929" t="s">
        <v>16846</v>
      </c>
    </row>
    <row r="930" spans="1:54" x14ac:dyDescent="0.25">
      <c r="A930">
        <v>0.49831500000000001</v>
      </c>
      <c r="B930">
        <v>0.48974400000000001</v>
      </c>
      <c r="C930">
        <f t="shared" si="14"/>
        <v>-8.5709999999999953E-3</v>
      </c>
      <c r="D930" t="s">
        <v>29</v>
      </c>
      <c r="E930" t="s">
        <v>29</v>
      </c>
      <c r="F930" t="s">
        <v>1</v>
      </c>
      <c r="G930" t="s">
        <v>29</v>
      </c>
      <c r="H930" t="s">
        <v>1</v>
      </c>
      <c r="I930" t="s">
        <v>57109</v>
      </c>
      <c r="J930" t="s">
        <v>16847</v>
      </c>
      <c r="K930" t="s">
        <v>16848</v>
      </c>
      <c r="L930" t="s">
        <v>16849</v>
      </c>
      <c r="M930" t="s">
        <v>2270</v>
      </c>
      <c r="O930" t="s">
        <v>16850</v>
      </c>
      <c r="Q930" t="s">
        <v>16851</v>
      </c>
      <c r="R930" t="s">
        <v>16852</v>
      </c>
      <c r="S930" t="s">
        <v>16851</v>
      </c>
      <c r="T930" t="s">
        <v>16853</v>
      </c>
      <c r="U930" t="s">
        <v>996</v>
      </c>
      <c r="V930" t="s">
        <v>408</v>
      </c>
      <c r="W930" t="s">
        <v>16854</v>
      </c>
      <c r="X930" t="s">
        <v>11</v>
      </c>
      <c r="Y930" t="s">
        <v>12</v>
      </c>
      <c r="Z930" t="s">
        <v>16855</v>
      </c>
      <c r="AA930" t="s">
        <v>14</v>
      </c>
      <c r="AB930">
        <v>3</v>
      </c>
      <c r="AC930">
        <v>1.0409200000000001</v>
      </c>
      <c r="AD930">
        <v>0.17526800000000001</v>
      </c>
      <c r="AE930">
        <v>0.26762200000000003</v>
      </c>
      <c r="AF930" t="s">
        <v>15</v>
      </c>
      <c r="AG930">
        <v>3</v>
      </c>
      <c r="AH930">
        <v>1.00709</v>
      </c>
      <c r="AI930">
        <v>0.18808800000000001</v>
      </c>
      <c r="AJ930">
        <v>0.292215</v>
      </c>
      <c r="AK930" t="s">
        <v>15</v>
      </c>
      <c r="AL930">
        <v>11702400</v>
      </c>
      <c r="AM930" t="s">
        <v>16856</v>
      </c>
      <c r="AN930" t="s">
        <v>16850</v>
      </c>
      <c r="AO930" t="s">
        <v>16857</v>
      </c>
      <c r="AP930" t="s">
        <v>16858</v>
      </c>
      <c r="AR930" t="s">
        <v>16859</v>
      </c>
      <c r="AS930" t="s">
        <v>16860</v>
      </c>
      <c r="AT930" t="s">
        <v>16861</v>
      </c>
      <c r="AU930" t="s">
        <v>16862</v>
      </c>
      <c r="AV930" t="s">
        <v>16856</v>
      </c>
      <c r="AW930" t="s">
        <v>16863</v>
      </c>
      <c r="AY930" t="s">
        <v>16864</v>
      </c>
      <c r="AZ930" t="s">
        <v>16865</v>
      </c>
      <c r="BA930" t="s">
        <v>16866</v>
      </c>
      <c r="BB930" t="s">
        <v>16867</v>
      </c>
    </row>
    <row r="931" spans="1:54" x14ac:dyDescent="0.25">
      <c r="A931">
        <v>0.49806299999999998</v>
      </c>
      <c r="B931">
        <v>0.74423600000000001</v>
      </c>
      <c r="C931">
        <f t="shared" si="14"/>
        <v>0.24617300000000003</v>
      </c>
      <c r="D931" t="s">
        <v>29</v>
      </c>
      <c r="E931" t="s">
        <v>29</v>
      </c>
      <c r="F931" t="s">
        <v>1</v>
      </c>
      <c r="G931" t="s">
        <v>29</v>
      </c>
      <c r="H931" t="s">
        <v>1</v>
      </c>
      <c r="I931" t="s">
        <v>57109</v>
      </c>
      <c r="J931" t="s">
        <v>16868</v>
      </c>
      <c r="K931" t="s">
        <v>16869</v>
      </c>
      <c r="L931" t="s">
        <v>16870</v>
      </c>
      <c r="M931" t="s">
        <v>6745</v>
      </c>
      <c r="Q931" t="s">
        <v>16871</v>
      </c>
      <c r="R931" t="s">
        <v>16872</v>
      </c>
      <c r="S931" t="s">
        <v>16873</v>
      </c>
      <c r="T931" t="s">
        <v>15931</v>
      </c>
      <c r="U931" t="s">
        <v>9</v>
      </c>
      <c r="V931" t="s">
        <v>10</v>
      </c>
      <c r="X931" t="s">
        <v>11</v>
      </c>
      <c r="Y931" t="s">
        <v>12</v>
      </c>
      <c r="Z931" t="s">
        <v>16874</v>
      </c>
      <c r="AA931" t="s">
        <v>14</v>
      </c>
      <c r="AB931">
        <v>1</v>
      </c>
      <c r="AC931">
        <v>1.7462200000000001</v>
      </c>
      <c r="AD931">
        <v>4.2488499999999998E-2</v>
      </c>
      <c r="AE931">
        <v>7.8515500000000002E-2</v>
      </c>
      <c r="AF931" t="s">
        <v>15</v>
      </c>
      <c r="AG931">
        <v>1</v>
      </c>
      <c r="AH931">
        <v>2.6302599999999998</v>
      </c>
      <c r="AI931">
        <v>4.1071500000000004E-3</v>
      </c>
      <c r="AJ931">
        <v>1.05167E-2</v>
      </c>
      <c r="AK931" t="s">
        <v>15</v>
      </c>
      <c r="AL931">
        <v>203872</v>
      </c>
      <c r="AM931" t="s">
        <v>16875</v>
      </c>
      <c r="AO931" t="s">
        <v>16876</v>
      </c>
      <c r="AP931" t="s">
        <v>16877</v>
      </c>
      <c r="AQ931" t="s">
        <v>16878</v>
      </c>
      <c r="AR931" t="s">
        <v>16879</v>
      </c>
      <c r="AS931" t="s">
        <v>16880</v>
      </c>
      <c r="AT931" t="s">
        <v>16881</v>
      </c>
      <c r="AU931" t="s">
        <v>16882</v>
      </c>
      <c r="AV931" t="s">
        <v>16883</v>
      </c>
      <c r="AW931" t="s">
        <v>16884</v>
      </c>
      <c r="AY931" t="s">
        <v>16885</v>
      </c>
      <c r="AZ931" t="s">
        <v>16886</v>
      </c>
      <c r="BA931" t="s">
        <v>16887</v>
      </c>
    </row>
    <row r="932" spans="1:54" x14ac:dyDescent="0.25">
      <c r="A932">
        <v>0.49535200000000001</v>
      </c>
      <c r="B932" s="1">
        <v>1.35554E-18</v>
      </c>
      <c r="C932">
        <f t="shared" si="14"/>
        <v>-0.49535200000000001</v>
      </c>
      <c r="D932" t="s">
        <v>29</v>
      </c>
      <c r="E932" t="s">
        <v>29</v>
      </c>
      <c r="F932" t="s">
        <v>1</v>
      </c>
      <c r="G932" t="s">
        <v>29</v>
      </c>
      <c r="H932" t="s">
        <v>1</v>
      </c>
      <c r="I932" t="s">
        <v>57109</v>
      </c>
      <c r="J932" t="s">
        <v>16888</v>
      </c>
      <c r="K932" t="s">
        <v>16889</v>
      </c>
      <c r="L932" t="s">
        <v>16890</v>
      </c>
      <c r="M932" t="s">
        <v>16891</v>
      </c>
      <c r="O932" t="s">
        <v>8372</v>
      </c>
      <c r="Q932" t="s">
        <v>16892</v>
      </c>
      <c r="R932" t="s">
        <v>16893</v>
      </c>
      <c r="T932" t="s">
        <v>16894</v>
      </c>
      <c r="U932" t="s">
        <v>306</v>
      </c>
      <c r="V932" t="s">
        <v>77</v>
      </c>
      <c r="X932" t="s">
        <v>11</v>
      </c>
      <c r="Y932" t="s">
        <v>12</v>
      </c>
      <c r="Z932" t="s">
        <v>16895</v>
      </c>
      <c r="AA932" t="s">
        <v>14</v>
      </c>
      <c r="AB932">
        <v>3</v>
      </c>
      <c r="AC932">
        <v>1.97051</v>
      </c>
      <c r="AD932">
        <v>2.9741400000000001E-3</v>
      </c>
      <c r="AE932">
        <v>7.8944800000000006E-3</v>
      </c>
      <c r="AF932" t="s">
        <v>15</v>
      </c>
      <c r="AG932">
        <v>3</v>
      </c>
      <c r="AH932" s="1">
        <v>4.9656500000000002E-18</v>
      </c>
      <c r="AI932">
        <v>1</v>
      </c>
      <c r="AJ932">
        <v>1</v>
      </c>
      <c r="AK932" t="s">
        <v>15</v>
      </c>
      <c r="AL932">
        <v>142240</v>
      </c>
      <c r="AM932" t="s">
        <v>16896</v>
      </c>
      <c r="AO932" t="s">
        <v>16897</v>
      </c>
      <c r="AP932" t="s">
        <v>16898</v>
      </c>
      <c r="AR932" t="s">
        <v>16899</v>
      </c>
      <c r="AS932" t="s">
        <v>16900</v>
      </c>
      <c r="AT932" t="s">
        <v>16901</v>
      </c>
      <c r="AU932" t="s">
        <v>16902</v>
      </c>
      <c r="AV932" t="s">
        <v>16903</v>
      </c>
      <c r="AY932" t="s">
        <v>16904</v>
      </c>
      <c r="AZ932" t="s">
        <v>16905</v>
      </c>
      <c r="BA932" t="s">
        <v>16906</v>
      </c>
      <c r="BB932" t="s">
        <v>16907</v>
      </c>
    </row>
    <row r="933" spans="1:54" x14ac:dyDescent="0.25">
      <c r="A933">
        <v>0.49260100000000001</v>
      </c>
      <c r="B933">
        <v>0.86465599999999998</v>
      </c>
      <c r="C933">
        <f t="shared" si="14"/>
        <v>0.37205499999999997</v>
      </c>
      <c r="D933" t="s">
        <v>29</v>
      </c>
      <c r="E933" t="s">
        <v>29</v>
      </c>
      <c r="F933" t="s">
        <v>1</v>
      </c>
      <c r="G933" t="s">
        <v>29</v>
      </c>
      <c r="H933" t="s">
        <v>1</v>
      </c>
      <c r="I933" t="s">
        <v>57109</v>
      </c>
      <c r="J933" t="s">
        <v>16908</v>
      </c>
      <c r="K933" t="s">
        <v>16909</v>
      </c>
      <c r="L933" t="s">
        <v>16910</v>
      </c>
      <c r="M933" t="s">
        <v>16911</v>
      </c>
      <c r="N933" t="s">
        <v>16912</v>
      </c>
      <c r="O933" t="s">
        <v>16913</v>
      </c>
      <c r="Q933" t="s">
        <v>5582</v>
      </c>
      <c r="R933" t="s">
        <v>5583</v>
      </c>
      <c r="S933" t="s">
        <v>5584</v>
      </c>
      <c r="T933" t="s">
        <v>16914</v>
      </c>
      <c r="W933" t="s">
        <v>16915</v>
      </c>
      <c r="X933" t="s">
        <v>11</v>
      </c>
      <c r="Y933" t="s">
        <v>12</v>
      </c>
      <c r="Z933" t="s">
        <v>16916</v>
      </c>
      <c r="AA933" t="s">
        <v>14</v>
      </c>
      <c r="AB933">
        <v>1</v>
      </c>
      <c r="AC933">
        <v>1.62225</v>
      </c>
      <c r="AD933">
        <v>7.0036799999999996E-2</v>
      </c>
      <c r="AE933">
        <v>0.121922</v>
      </c>
      <c r="AF933" t="s">
        <v>15</v>
      </c>
      <c r="AG933">
        <v>1</v>
      </c>
      <c r="AH933">
        <v>2.9759600000000002</v>
      </c>
      <c r="AI933">
        <v>7.2996099999999998E-3</v>
      </c>
      <c r="AJ933">
        <v>1.72608E-2</v>
      </c>
      <c r="AK933" t="s">
        <v>15</v>
      </c>
      <c r="AL933" t="s">
        <v>15</v>
      </c>
      <c r="AM933" t="s">
        <v>16917</v>
      </c>
      <c r="AN933" t="s">
        <v>16918</v>
      </c>
      <c r="AO933" t="s">
        <v>16919</v>
      </c>
      <c r="AP933" t="s">
        <v>16920</v>
      </c>
      <c r="AR933" t="s">
        <v>16921</v>
      </c>
      <c r="AS933" t="s">
        <v>16922</v>
      </c>
      <c r="AT933" t="s">
        <v>16923</v>
      </c>
      <c r="AU933" t="s">
        <v>16924</v>
      </c>
      <c r="AV933" t="s">
        <v>16925</v>
      </c>
      <c r="AW933" t="s">
        <v>16926</v>
      </c>
      <c r="AX933" t="s">
        <v>5598</v>
      </c>
      <c r="AY933" t="s">
        <v>16927</v>
      </c>
      <c r="AZ933" t="s">
        <v>16928</v>
      </c>
      <c r="BA933" t="s">
        <v>16929</v>
      </c>
      <c r="BB933" t="s">
        <v>16930</v>
      </c>
    </row>
    <row r="934" spans="1:54" x14ac:dyDescent="0.25">
      <c r="A934">
        <v>0.49186200000000002</v>
      </c>
      <c r="B934">
        <v>0.47948000000000002</v>
      </c>
      <c r="C934">
        <f t="shared" si="14"/>
        <v>-1.2382000000000004E-2</v>
      </c>
      <c r="D934" t="s">
        <v>29</v>
      </c>
      <c r="E934" t="s">
        <v>29</v>
      </c>
      <c r="F934" t="s">
        <v>1</v>
      </c>
      <c r="G934" t="s">
        <v>29</v>
      </c>
      <c r="H934" t="s">
        <v>1</v>
      </c>
      <c r="I934" t="s">
        <v>57109</v>
      </c>
      <c r="J934" t="s">
        <v>16931</v>
      </c>
      <c r="K934" t="s">
        <v>16932</v>
      </c>
      <c r="L934" t="s">
        <v>16933</v>
      </c>
      <c r="M934" t="s">
        <v>9413</v>
      </c>
      <c r="Q934" t="s">
        <v>16934</v>
      </c>
      <c r="R934" t="s">
        <v>16935</v>
      </c>
      <c r="S934" t="s">
        <v>8764</v>
      </c>
      <c r="U934" t="s">
        <v>9</v>
      </c>
      <c r="V934" t="s">
        <v>266</v>
      </c>
      <c r="W934" t="s">
        <v>16936</v>
      </c>
      <c r="X934" t="s">
        <v>11</v>
      </c>
      <c r="Y934" t="s">
        <v>12</v>
      </c>
      <c r="Z934" t="s">
        <v>16937</v>
      </c>
      <c r="AA934" t="s">
        <v>14</v>
      </c>
      <c r="AB934">
        <v>1</v>
      </c>
      <c r="AC934">
        <v>1.74417</v>
      </c>
      <c r="AD934">
        <v>4.2887399999999999E-2</v>
      </c>
      <c r="AE934">
        <v>7.91515E-2</v>
      </c>
      <c r="AF934" t="s">
        <v>15</v>
      </c>
      <c r="AG934">
        <v>1</v>
      </c>
      <c r="AH934">
        <v>1.61155</v>
      </c>
      <c r="AI934">
        <v>3.8993199999999999E-2</v>
      </c>
      <c r="AJ934">
        <v>7.5136900000000006E-2</v>
      </c>
      <c r="AK934" t="s">
        <v>15</v>
      </c>
      <c r="AL934">
        <v>261162</v>
      </c>
      <c r="AM934" t="s">
        <v>16938</v>
      </c>
      <c r="AO934" t="s">
        <v>16939</v>
      </c>
      <c r="AP934" t="s">
        <v>16940</v>
      </c>
      <c r="AR934" t="s">
        <v>16941</v>
      </c>
      <c r="AS934" t="s">
        <v>16942</v>
      </c>
      <c r="AT934" t="s">
        <v>16943</v>
      </c>
      <c r="AU934" t="s">
        <v>16944</v>
      </c>
      <c r="AV934" t="s">
        <v>16945</v>
      </c>
      <c r="AW934" t="s">
        <v>16946</v>
      </c>
      <c r="AY934" t="s">
        <v>16947</v>
      </c>
      <c r="AZ934" t="s">
        <v>16948</v>
      </c>
      <c r="BA934" t="s">
        <v>16949</v>
      </c>
    </row>
    <row r="935" spans="1:54" x14ac:dyDescent="0.25">
      <c r="A935">
        <v>0.48848999999999998</v>
      </c>
      <c r="B935">
        <v>0.47103600000000001</v>
      </c>
      <c r="C935">
        <f t="shared" si="14"/>
        <v>-1.745399999999997E-2</v>
      </c>
      <c r="D935" t="s">
        <v>29</v>
      </c>
      <c r="E935" t="s">
        <v>29</v>
      </c>
      <c r="F935" t="s">
        <v>1</v>
      </c>
      <c r="G935" t="s">
        <v>29</v>
      </c>
      <c r="H935" t="s">
        <v>1</v>
      </c>
      <c r="I935" t="s">
        <v>57109</v>
      </c>
      <c r="K935" t="s">
        <v>4890</v>
      </c>
      <c r="L935" t="s">
        <v>4672</v>
      </c>
      <c r="Q935" t="s">
        <v>2974</v>
      </c>
      <c r="R935" t="s">
        <v>16950</v>
      </c>
      <c r="V935" t="s">
        <v>266</v>
      </c>
      <c r="X935" t="s">
        <v>11</v>
      </c>
      <c r="Y935" t="s">
        <v>12</v>
      </c>
      <c r="Z935" t="s">
        <v>16951</v>
      </c>
      <c r="AA935" t="s">
        <v>14</v>
      </c>
      <c r="AB935">
        <v>2</v>
      </c>
      <c r="AC935">
        <v>1.30322</v>
      </c>
      <c r="AD935">
        <v>6.3121200000000002E-2</v>
      </c>
      <c r="AE935">
        <v>0.110903</v>
      </c>
      <c r="AF935" t="s">
        <v>15</v>
      </c>
      <c r="AG935">
        <v>2</v>
      </c>
      <c r="AH935">
        <v>1.16876</v>
      </c>
      <c r="AI935">
        <v>0.10974399999999999</v>
      </c>
      <c r="AJ935">
        <v>0.18290200000000001</v>
      </c>
      <c r="AK935" t="s">
        <v>15</v>
      </c>
      <c r="AL935">
        <v>5046</v>
      </c>
      <c r="AM935" t="s">
        <v>16952</v>
      </c>
      <c r="AO935" t="s">
        <v>16953</v>
      </c>
      <c r="AP935" t="s">
        <v>16954</v>
      </c>
      <c r="AR935" t="s">
        <v>16955</v>
      </c>
      <c r="AS935" t="s">
        <v>16956</v>
      </c>
      <c r="AT935" t="s">
        <v>16957</v>
      </c>
      <c r="AU935" t="s">
        <v>16958</v>
      </c>
      <c r="AV935" t="s">
        <v>16959</v>
      </c>
      <c r="AY935" t="s">
        <v>16960</v>
      </c>
      <c r="BA935" t="s">
        <v>16961</v>
      </c>
    </row>
    <row r="936" spans="1:54" x14ac:dyDescent="0.25">
      <c r="A936">
        <v>0.486458</v>
      </c>
      <c r="B936">
        <v>0.24388699999999999</v>
      </c>
      <c r="C936">
        <f t="shared" si="14"/>
        <v>-0.24257100000000001</v>
      </c>
      <c r="D936" t="s">
        <v>29</v>
      </c>
      <c r="E936" t="s">
        <v>29</v>
      </c>
      <c r="F936" t="s">
        <v>1</v>
      </c>
      <c r="G936" t="s">
        <v>29</v>
      </c>
      <c r="H936" t="s">
        <v>1</v>
      </c>
      <c r="I936" t="s">
        <v>57109</v>
      </c>
      <c r="J936" t="s">
        <v>16962</v>
      </c>
      <c r="K936" t="s">
        <v>16963</v>
      </c>
      <c r="L936" t="s">
        <v>16964</v>
      </c>
      <c r="M936" t="s">
        <v>16965</v>
      </c>
      <c r="N936" t="s">
        <v>16966</v>
      </c>
      <c r="Q936" t="s">
        <v>16967</v>
      </c>
      <c r="R936" t="s">
        <v>16968</v>
      </c>
      <c r="S936" t="s">
        <v>16969</v>
      </c>
      <c r="T936" t="s">
        <v>16970</v>
      </c>
      <c r="U936" t="s">
        <v>9</v>
      </c>
      <c r="V936" t="s">
        <v>59</v>
      </c>
      <c r="W936" t="s">
        <v>16971</v>
      </c>
      <c r="X936" t="s">
        <v>11</v>
      </c>
      <c r="Y936" t="s">
        <v>12</v>
      </c>
      <c r="Z936" t="s">
        <v>16972</v>
      </c>
      <c r="AA936" t="s">
        <v>14</v>
      </c>
      <c r="AB936">
        <v>3</v>
      </c>
      <c r="AC936">
        <v>0.82334200000000002</v>
      </c>
      <c r="AD936">
        <v>4.96879E-2</v>
      </c>
      <c r="AE936">
        <v>8.9754799999999996E-2</v>
      </c>
      <c r="AF936" t="s">
        <v>15</v>
      </c>
      <c r="AG936">
        <v>4</v>
      </c>
      <c r="AH936">
        <v>0.47612399999999999</v>
      </c>
      <c r="AI936">
        <v>0.12149</v>
      </c>
      <c r="AJ936">
        <v>0.199738</v>
      </c>
      <c r="AK936" t="s">
        <v>15</v>
      </c>
      <c r="AL936">
        <v>5968500</v>
      </c>
      <c r="AM936" t="s">
        <v>16973</v>
      </c>
      <c r="AO936" t="s">
        <v>16974</v>
      </c>
      <c r="AP936" t="s">
        <v>16975</v>
      </c>
      <c r="AR936" t="s">
        <v>16976</v>
      </c>
      <c r="AS936" t="s">
        <v>16977</v>
      </c>
      <c r="AT936" t="s">
        <v>16978</v>
      </c>
      <c r="AU936" t="s">
        <v>16979</v>
      </c>
      <c r="AV936" t="s">
        <v>16980</v>
      </c>
      <c r="AW936" t="s">
        <v>16981</v>
      </c>
      <c r="AY936" t="s">
        <v>16982</v>
      </c>
    </row>
    <row r="937" spans="1:54" x14ac:dyDescent="0.25">
      <c r="A937">
        <v>0.95489400000000002</v>
      </c>
      <c r="B937">
        <v>0.90885499999999997</v>
      </c>
      <c r="C937">
        <f t="shared" si="14"/>
        <v>-4.6039000000000052E-2</v>
      </c>
      <c r="D937" t="s">
        <v>29</v>
      </c>
      <c r="E937" t="s">
        <v>0</v>
      </c>
      <c r="F937" t="s">
        <v>1</v>
      </c>
      <c r="G937" t="s">
        <v>0</v>
      </c>
      <c r="H937" t="s">
        <v>1</v>
      </c>
      <c r="I937" t="s">
        <v>57110</v>
      </c>
      <c r="J937" t="s">
        <v>11525</v>
      </c>
      <c r="K937" t="s">
        <v>11526</v>
      </c>
      <c r="L937" t="s">
        <v>11527</v>
      </c>
      <c r="M937" t="s">
        <v>2573</v>
      </c>
      <c r="Q937" t="s">
        <v>11528</v>
      </c>
      <c r="R937" t="s">
        <v>11529</v>
      </c>
      <c r="S937" t="s">
        <v>11530</v>
      </c>
      <c r="T937" t="s">
        <v>11531</v>
      </c>
      <c r="X937" t="s">
        <v>11</v>
      </c>
      <c r="Y937" t="s">
        <v>12</v>
      </c>
      <c r="Z937" t="s">
        <v>11532</v>
      </c>
      <c r="AA937" t="s">
        <v>14</v>
      </c>
      <c r="AB937">
        <v>14</v>
      </c>
      <c r="AC937">
        <v>1.62141</v>
      </c>
      <c r="AD937">
        <v>1.52523E-3</v>
      </c>
      <c r="AE937">
        <v>4.48724E-3</v>
      </c>
      <c r="AF937" t="s">
        <v>15</v>
      </c>
      <c r="AG937">
        <v>14</v>
      </c>
      <c r="AH937">
        <v>1.55596</v>
      </c>
      <c r="AI937" s="1">
        <v>1.5600700000000001E-5</v>
      </c>
      <c r="AJ937" s="1">
        <v>9.1236099999999999E-5</v>
      </c>
      <c r="AK937" t="s">
        <v>15</v>
      </c>
      <c r="AL937" t="s">
        <v>15</v>
      </c>
      <c r="AM937" t="s">
        <v>11533</v>
      </c>
      <c r="AO937" t="s">
        <v>11534</v>
      </c>
      <c r="AP937" t="s">
        <v>11535</v>
      </c>
      <c r="AQ937" t="s">
        <v>11536</v>
      </c>
      <c r="AR937" t="s">
        <v>11537</v>
      </c>
      <c r="AS937" t="s">
        <v>11538</v>
      </c>
      <c r="AT937" t="s">
        <v>11539</v>
      </c>
      <c r="AU937" t="s">
        <v>11540</v>
      </c>
      <c r="AV937" t="s">
        <v>11541</v>
      </c>
      <c r="AW937" t="s">
        <v>11542</v>
      </c>
      <c r="AY937" t="s">
        <v>11543</v>
      </c>
      <c r="BA937" t="s">
        <v>3690</v>
      </c>
    </row>
    <row r="938" spans="1:54" x14ac:dyDescent="0.25">
      <c r="A938">
        <v>0.48343900000000001</v>
      </c>
      <c r="B938">
        <v>0</v>
      </c>
      <c r="C938">
        <f t="shared" si="14"/>
        <v>-0.48343900000000001</v>
      </c>
      <c r="D938" t="s">
        <v>29</v>
      </c>
      <c r="E938" t="s">
        <v>29</v>
      </c>
      <c r="F938" t="s">
        <v>1</v>
      </c>
      <c r="G938" t="s">
        <v>29</v>
      </c>
      <c r="H938" t="s">
        <v>1</v>
      </c>
      <c r="I938" t="s">
        <v>57109</v>
      </c>
      <c r="J938" t="s">
        <v>17003</v>
      </c>
      <c r="K938" t="s">
        <v>17004</v>
      </c>
      <c r="L938" t="s">
        <v>17005</v>
      </c>
      <c r="M938" t="s">
        <v>1521</v>
      </c>
      <c r="N938" t="s">
        <v>1522</v>
      </c>
      <c r="R938" t="s">
        <v>17006</v>
      </c>
      <c r="T938" t="s">
        <v>1526</v>
      </c>
      <c r="X938" t="s">
        <v>11</v>
      </c>
      <c r="Y938" t="s">
        <v>12</v>
      </c>
      <c r="Z938" t="s">
        <v>17007</v>
      </c>
      <c r="AA938" t="s">
        <v>14</v>
      </c>
      <c r="AB938">
        <v>1</v>
      </c>
      <c r="AC938">
        <v>1.1025100000000001</v>
      </c>
      <c r="AD938">
        <v>0.12526300000000001</v>
      </c>
      <c r="AE938">
        <v>0.20114499999999999</v>
      </c>
      <c r="AF938" t="s">
        <v>15</v>
      </c>
      <c r="AG938">
        <v>1</v>
      </c>
      <c r="AH938">
        <v>0</v>
      </c>
      <c r="AI938">
        <v>1</v>
      </c>
      <c r="AJ938">
        <v>1</v>
      </c>
      <c r="AK938" t="s">
        <v>15</v>
      </c>
      <c r="AL938" t="s">
        <v>15</v>
      </c>
      <c r="AM938" t="s">
        <v>17008</v>
      </c>
      <c r="AO938" t="s">
        <v>17009</v>
      </c>
      <c r="AP938" t="s">
        <v>17010</v>
      </c>
      <c r="AQ938" t="s">
        <v>17011</v>
      </c>
      <c r="AR938" t="s">
        <v>17012</v>
      </c>
      <c r="AT938" t="s">
        <v>17013</v>
      </c>
      <c r="AU938" t="s">
        <v>17014</v>
      </c>
      <c r="AV938" t="s">
        <v>17015</v>
      </c>
      <c r="AW938" t="s">
        <v>17016</v>
      </c>
      <c r="AX938" t="s">
        <v>15711</v>
      </c>
      <c r="AY938" t="s">
        <v>17017</v>
      </c>
      <c r="AZ938" t="s">
        <v>17018</v>
      </c>
      <c r="BA938" t="s">
        <v>17019</v>
      </c>
    </row>
    <row r="939" spans="1:54" x14ac:dyDescent="0.25">
      <c r="A939">
        <v>0.48340899999999998</v>
      </c>
      <c r="B939">
        <v>0.299319</v>
      </c>
      <c r="C939">
        <f t="shared" si="14"/>
        <v>-0.18408999999999998</v>
      </c>
      <c r="D939" t="s">
        <v>29</v>
      </c>
      <c r="E939" t="s">
        <v>29</v>
      </c>
      <c r="F939" t="s">
        <v>1</v>
      </c>
      <c r="G939" t="s">
        <v>29</v>
      </c>
      <c r="H939" t="s">
        <v>1</v>
      </c>
      <c r="I939" t="s">
        <v>57109</v>
      </c>
      <c r="J939" t="s">
        <v>17020</v>
      </c>
      <c r="K939" t="s">
        <v>17021</v>
      </c>
      <c r="L939" t="s">
        <v>17022</v>
      </c>
      <c r="M939" t="s">
        <v>17023</v>
      </c>
      <c r="N939" t="s">
        <v>17024</v>
      </c>
      <c r="Q939" t="s">
        <v>2974</v>
      </c>
      <c r="R939" t="s">
        <v>6600</v>
      </c>
      <c r="T939" t="s">
        <v>17025</v>
      </c>
      <c r="U939" t="s">
        <v>996</v>
      </c>
      <c r="V939" t="s">
        <v>77</v>
      </c>
      <c r="X939" t="s">
        <v>11</v>
      </c>
      <c r="Y939" t="s">
        <v>12</v>
      </c>
      <c r="Z939" t="s">
        <v>17026</v>
      </c>
      <c r="AA939" t="s">
        <v>14</v>
      </c>
      <c r="AB939">
        <v>5</v>
      </c>
      <c r="AC939">
        <v>1.9041699999999999</v>
      </c>
      <c r="AD939">
        <v>0.201152</v>
      </c>
      <c r="AE939">
        <v>0.30157099999999998</v>
      </c>
      <c r="AF939" t="s">
        <v>15</v>
      </c>
      <c r="AG939">
        <v>5</v>
      </c>
      <c r="AH939">
        <v>0.91723600000000005</v>
      </c>
      <c r="AI939">
        <v>0.248971</v>
      </c>
      <c r="AJ939">
        <v>0.374888</v>
      </c>
      <c r="AK939" t="s">
        <v>15</v>
      </c>
      <c r="AL939">
        <v>548127</v>
      </c>
      <c r="AM939" t="s">
        <v>17027</v>
      </c>
      <c r="AO939" t="s">
        <v>17028</v>
      </c>
      <c r="AP939" t="s">
        <v>17029</v>
      </c>
      <c r="AR939" t="s">
        <v>17030</v>
      </c>
      <c r="AT939" t="s">
        <v>17031</v>
      </c>
      <c r="AU939" t="s">
        <v>17032</v>
      </c>
      <c r="AV939" t="s">
        <v>17027</v>
      </c>
      <c r="AW939" t="s">
        <v>17033</v>
      </c>
      <c r="AY939" t="s">
        <v>17034</v>
      </c>
      <c r="BA939" t="s">
        <v>6613</v>
      </c>
    </row>
    <row r="940" spans="1:54" x14ac:dyDescent="0.25">
      <c r="A940">
        <v>0.483319</v>
      </c>
      <c r="B940">
        <v>0.26729199999999997</v>
      </c>
      <c r="C940">
        <f t="shared" si="14"/>
        <v>-0.21602700000000002</v>
      </c>
      <c r="D940" t="s">
        <v>29</v>
      </c>
      <c r="E940" t="s">
        <v>29</v>
      </c>
      <c r="F940" t="s">
        <v>1</v>
      </c>
      <c r="G940" t="s">
        <v>29</v>
      </c>
      <c r="H940" t="s">
        <v>1</v>
      </c>
      <c r="I940" t="s">
        <v>57109</v>
      </c>
      <c r="J940" t="s">
        <v>17035</v>
      </c>
      <c r="K940" t="s">
        <v>804</v>
      </c>
      <c r="L940" t="s">
        <v>17036</v>
      </c>
      <c r="M940" t="s">
        <v>1177</v>
      </c>
      <c r="Q940" t="s">
        <v>17037</v>
      </c>
      <c r="R940" t="s">
        <v>17038</v>
      </c>
      <c r="T940" t="s">
        <v>5764</v>
      </c>
      <c r="U940" t="s">
        <v>347</v>
      </c>
      <c r="V940" t="s">
        <v>77</v>
      </c>
      <c r="W940" t="s">
        <v>13984</v>
      </c>
      <c r="X940" t="s">
        <v>11</v>
      </c>
      <c r="Y940" t="s">
        <v>12</v>
      </c>
      <c r="Z940" t="s">
        <v>17039</v>
      </c>
      <c r="AA940" t="s">
        <v>14</v>
      </c>
      <c r="AB940">
        <v>10</v>
      </c>
      <c r="AC940">
        <v>0.89110299999999998</v>
      </c>
      <c r="AD940">
        <v>4.438E-4</v>
      </c>
      <c r="AE940">
        <v>1.59239E-3</v>
      </c>
      <c r="AF940" t="s">
        <v>15</v>
      </c>
      <c r="AG940">
        <v>11</v>
      </c>
      <c r="AH940">
        <v>0.453592</v>
      </c>
      <c r="AI940">
        <v>0.116937</v>
      </c>
      <c r="AJ940">
        <v>0.19341800000000001</v>
      </c>
      <c r="AK940" t="s">
        <v>15</v>
      </c>
      <c r="AL940">
        <v>2773710</v>
      </c>
      <c r="AM940" t="s">
        <v>17040</v>
      </c>
      <c r="AO940" t="s">
        <v>17041</v>
      </c>
      <c r="AP940" t="s">
        <v>17042</v>
      </c>
      <c r="AR940" t="s">
        <v>17043</v>
      </c>
      <c r="AS940" t="s">
        <v>17044</v>
      </c>
      <c r="AT940" t="s">
        <v>17045</v>
      </c>
      <c r="AU940" t="s">
        <v>17046</v>
      </c>
      <c r="AV940" t="s">
        <v>17047</v>
      </c>
      <c r="AY940" t="s">
        <v>17048</v>
      </c>
      <c r="BA940" t="s">
        <v>17049</v>
      </c>
    </row>
    <row r="941" spans="1:54" x14ac:dyDescent="0.25">
      <c r="A941">
        <v>0.48330299999999998</v>
      </c>
      <c r="B941" s="1">
        <v>9.3658100000000006E-15</v>
      </c>
      <c r="C941">
        <f t="shared" si="14"/>
        <v>-0.4833029999999906</v>
      </c>
      <c r="D941" t="s">
        <v>29</v>
      </c>
      <c r="E941" t="s">
        <v>29</v>
      </c>
      <c r="F941" t="s">
        <v>1</v>
      </c>
      <c r="G941" t="s">
        <v>29</v>
      </c>
      <c r="H941" t="s">
        <v>1</v>
      </c>
      <c r="I941" t="s">
        <v>57109</v>
      </c>
      <c r="J941" t="s">
        <v>17050</v>
      </c>
      <c r="K941" t="s">
        <v>17051</v>
      </c>
      <c r="L941" t="s">
        <v>17052</v>
      </c>
      <c r="M941" t="s">
        <v>2400</v>
      </c>
      <c r="N941" t="s">
        <v>2401</v>
      </c>
      <c r="Q941" t="s">
        <v>17053</v>
      </c>
      <c r="R941" t="s">
        <v>17054</v>
      </c>
      <c r="T941" t="s">
        <v>8049</v>
      </c>
      <c r="U941" t="s">
        <v>347</v>
      </c>
      <c r="V941" t="s">
        <v>77</v>
      </c>
      <c r="W941" t="s">
        <v>2406</v>
      </c>
      <c r="X941" t="s">
        <v>11</v>
      </c>
      <c r="Y941" t="s">
        <v>12</v>
      </c>
      <c r="Z941" t="s">
        <v>17055</v>
      </c>
      <c r="AA941" t="s">
        <v>14</v>
      </c>
      <c r="AB941">
        <v>6</v>
      </c>
      <c r="AC941">
        <v>0.58964399999999995</v>
      </c>
      <c r="AD941">
        <v>4.4098100000000001E-2</v>
      </c>
      <c r="AE941">
        <v>8.0921199999999999E-2</v>
      </c>
      <c r="AF941" t="s">
        <v>15</v>
      </c>
      <c r="AG941">
        <v>7</v>
      </c>
      <c r="AH941" s="1">
        <v>1.3520399999999999E-14</v>
      </c>
      <c r="AI941">
        <v>1</v>
      </c>
      <c r="AJ941">
        <v>1</v>
      </c>
      <c r="AK941" t="s">
        <v>15</v>
      </c>
      <c r="AL941">
        <v>2969920</v>
      </c>
      <c r="AM941" t="s">
        <v>17056</v>
      </c>
      <c r="AO941" t="s">
        <v>17057</v>
      </c>
      <c r="AP941" t="s">
        <v>17058</v>
      </c>
      <c r="AR941" t="s">
        <v>17059</v>
      </c>
      <c r="AS941" t="s">
        <v>17060</v>
      </c>
      <c r="AT941" t="s">
        <v>17061</v>
      </c>
      <c r="AU941" t="s">
        <v>17062</v>
      </c>
      <c r="AV941" t="s">
        <v>17056</v>
      </c>
      <c r="AY941" t="s">
        <v>17063</v>
      </c>
      <c r="BA941" t="s">
        <v>17064</v>
      </c>
    </row>
    <row r="942" spans="1:54" x14ac:dyDescent="0.25">
      <c r="A942">
        <v>0.48069099999999998</v>
      </c>
      <c r="B942" s="1">
        <v>5.4987399999999997E-16</v>
      </c>
      <c r="C942">
        <f t="shared" si="14"/>
        <v>-0.48069099999999942</v>
      </c>
      <c r="D942" t="s">
        <v>29</v>
      </c>
      <c r="E942" t="s">
        <v>29</v>
      </c>
      <c r="F942" t="s">
        <v>1</v>
      </c>
      <c r="G942" t="s">
        <v>29</v>
      </c>
      <c r="H942" t="s">
        <v>1</v>
      </c>
      <c r="I942" t="s">
        <v>57109</v>
      </c>
      <c r="J942" t="s">
        <v>17065</v>
      </c>
      <c r="K942" t="s">
        <v>17066</v>
      </c>
      <c r="L942" t="s">
        <v>17067</v>
      </c>
      <c r="M942" t="s">
        <v>17068</v>
      </c>
      <c r="N942" t="s">
        <v>17069</v>
      </c>
      <c r="O942" t="s">
        <v>17070</v>
      </c>
      <c r="Q942" t="s">
        <v>17071</v>
      </c>
      <c r="R942" t="s">
        <v>17072</v>
      </c>
      <c r="S942" t="s">
        <v>17073</v>
      </c>
      <c r="T942" t="s">
        <v>17074</v>
      </c>
      <c r="U942" t="s">
        <v>306</v>
      </c>
      <c r="V942" t="s">
        <v>77</v>
      </c>
      <c r="W942" t="s">
        <v>17075</v>
      </c>
      <c r="X942" t="s">
        <v>11</v>
      </c>
      <c r="Y942" t="s">
        <v>12</v>
      </c>
      <c r="Z942" t="s">
        <v>17076</v>
      </c>
      <c r="AA942" t="s">
        <v>14</v>
      </c>
      <c r="AB942">
        <v>3</v>
      </c>
      <c r="AC942">
        <v>0.98351299999999997</v>
      </c>
      <c r="AD942">
        <v>2.76776E-2</v>
      </c>
      <c r="AE942">
        <v>5.3901499999999998E-2</v>
      </c>
      <c r="AF942" t="s">
        <v>15</v>
      </c>
      <c r="AG942">
        <v>4</v>
      </c>
      <c r="AH942" s="1">
        <v>7.8488400000000002E-16</v>
      </c>
      <c r="AI942">
        <v>1</v>
      </c>
      <c r="AJ942">
        <v>1</v>
      </c>
      <c r="AK942" t="s">
        <v>15</v>
      </c>
      <c r="AL942">
        <v>623229</v>
      </c>
      <c r="AM942" t="s">
        <v>17077</v>
      </c>
      <c r="AN942" t="s">
        <v>17078</v>
      </c>
      <c r="AO942" t="s">
        <v>17079</v>
      </c>
      <c r="AP942" t="s">
        <v>17080</v>
      </c>
      <c r="AR942" t="s">
        <v>17081</v>
      </c>
      <c r="AS942" t="s">
        <v>17082</v>
      </c>
      <c r="AT942" t="s">
        <v>17083</v>
      </c>
      <c r="AU942" t="s">
        <v>17084</v>
      </c>
      <c r="AV942" t="s">
        <v>17085</v>
      </c>
      <c r="AW942" t="s">
        <v>17086</v>
      </c>
      <c r="AX942" t="s">
        <v>10343</v>
      </c>
      <c r="AY942" t="s">
        <v>17087</v>
      </c>
      <c r="AZ942" t="s">
        <v>4822</v>
      </c>
      <c r="BA942" t="s">
        <v>17088</v>
      </c>
      <c r="BB942" t="s">
        <v>17089</v>
      </c>
    </row>
    <row r="943" spans="1:54" x14ac:dyDescent="0.25">
      <c r="A943">
        <v>0.48039399999999999</v>
      </c>
      <c r="B943">
        <v>0</v>
      </c>
      <c r="C943">
        <f t="shared" si="14"/>
        <v>-0.48039399999999999</v>
      </c>
      <c r="D943" t="s">
        <v>29</v>
      </c>
      <c r="E943" t="s">
        <v>29</v>
      </c>
      <c r="F943" t="s">
        <v>1</v>
      </c>
      <c r="G943" t="s">
        <v>29</v>
      </c>
      <c r="H943" t="s">
        <v>1</v>
      </c>
      <c r="I943" t="s">
        <v>57109</v>
      </c>
      <c r="J943" t="s">
        <v>17090</v>
      </c>
      <c r="K943" t="s">
        <v>17091</v>
      </c>
      <c r="L943" t="s">
        <v>17092</v>
      </c>
      <c r="M943" t="s">
        <v>17093</v>
      </c>
      <c r="N943" t="s">
        <v>17094</v>
      </c>
      <c r="O943" t="s">
        <v>17095</v>
      </c>
      <c r="Q943" t="s">
        <v>17096</v>
      </c>
      <c r="R943" t="s">
        <v>17097</v>
      </c>
      <c r="S943" t="s">
        <v>17098</v>
      </c>
      <c r="T943" t="s">
        <v>17099</v>
      </c>
      <c r="U943" t="s">
        <v>76</v>
      </c>
      <c r="V943" t="s">
        <v>77</v>
      </c>
      <c r="W943" t="s">
        <v>17100</v>
      </c>
      <c r="X943" t="s">
        <v>11</v>
      </c>
      <c r="Y943" t="s">
        <v>12</v>
      </c>
      <c r="Z943" t="s">
        <v>17101</v>
      </c>
      <c r="AA943" t="s">
        <v>14</v>
      </c>
      <c r="AB943">
        <v>2</v>
      </c>
      <c r="AC943">
        <v>0.87956999999999996</v>
      </c>
      <c r="AD943">
        <v>8.0917900000000001E-2</v>
      </c>
      <c r="AE943">
        <v>0.13847000000000001</v>
      </c>
      <c r="AF943" t="s">
        <v>15</v>
      </c>
      <c r="AG943">
        <v>2</v>
      </c>
      <c r="AH943">
        <v>0</v>
      </c>
      <c r="AI943">
        <v>1</v>
      </c>
      <c r="AJ943">
        <v>1</v>
      </c>
      <c r="AK943" t="s">
        <v>15</v>
      </c>
      <c r="AL943">
        <v>284226</v>
      </c>
      <c r="AM943" t="s">
        <v>17102</v>
      </c>
      <c r="AN943" t="s">
        <v>17103</v>
      </c>
      <c r="AO943" t="s">
        <v>17104</v>
      </c>
      <c r="AP943" t="s">
        <v>17105</v>
      </c>
      <c r="AR943" t="s">
        <v>17106</v>
      </c>
      <c r="AS943" t="s">
        <v>17107</v>
      </c>
      <c r="AT943" t="s">
        <v>17108</v>
      </c>
      <c r="AU943" t="s">
        <v>17109</v>
      </c>
      <c r="AV943" t="s">
        <v>17110</v>
      </c>
      <c r="AW943" t="s">
        <v>17111</v>
      </c>
      <c r="AY943" t="s">
        <v>17112</v>
      </c>
      <c r="AZ943" t="s">
        <v>17113</v>
      </c>
      <c r="BA943" t="s">
        <v>17114</v>
      </c>
      <c r="BB943" t="s">
        <v>17115</v>
      </c>
    </row>
    <row r="944" spans="1:54" x14ac:dyDescent="0.25">
      <c r="A944">
        <v>2.0310600000000001</v>
      </c>
      <c r="B944">
        <v>1.9840199999999999</v>
      </c>
      <c r="C944">
        <f t="shared" si="14"/>
        <v>-4.7040000000000193E-2</v>
      </c>
      <c r="D944" t="s">
        <v>29</v>
      </c>
      <c r="E944" t="s">
        <v>0</v>
      </c>
      <c r="F944" t="s">
        <v>1</v>
      </c>
      <c r="G944" t="s">
        <v>0</v>
      </c>
      <c r="H944" t="s">
        <v>1</v>
      </c>
      <c r="I944" t="s">
        <v>57110</v>
      </c>
      <c r="J944" t="s">
        <v>4260</v>
      </c>
      <c r="K944" t="s">
        <v>4261</v>
      </c>
      <c r="L944" t="s">
        <v>4262</v>
      </c>
      <c r="M944" t="s">
        <v>1233</v>
      </c>
      <c r="N944" t="s">
        <v>806</v>
      </c>
      <c r="O944" t="s">
        <v>4263</v>
      </c>
      <c r="Q944" t="s">
        <v>4264</v>
      </c>
      <c r="R944" t="s">
        <v>4265</v>
      </c>
      <c r="S944" t="s">
        <v>1147</v>
      </c>
      <c r="T944" t="s">
        <v>4266</v>
      </c>
      <c r="U944" t="s">
        <v>9</v>
      </c>
      <c r="V944" t="s">
        <v>99</v>
      </c>
      <c r="W944" t="s">
        <v>4267</v>
      </c>
      <c r="X944" t="s">
        <v>11</v>
      </c>
      <c r="Y944" t="s">
        <v>12</v>
      </c>
      <c r="Z944" t="s">
        <v>4268</v>
      </c>
      <c r="AA944" t="s">
        <v>14</v>
      </c>
      <c r="AB944">
        <v>9</v>
      </c>
      <c r="AC944">
        <v>2.4030200000000002</v>
      </c>
      <c r="AD944" s="1">
        <v>4.3046999999999998E-13</v>
      </c>
      <c r="AE944" s="1">
        <v>1.59605E-11</v>
      </c>
      <c r="AF944" t="s">
        <v>15</v>
      </c>
      <c r="AG944">
        <v>9</v>
      </c>
      <c r="AH944">
        <v>2.0222899999999999</v>
      </c>
      <c r="AI944" s="1">
        <v>2.9717899999999998E-12</v>
      </c>
      <c r="AJ944" s="1">
        <v>9.4663100000000005E-11</v>
      </c>
      <c r="AK944" t="s">
        <v>15</v>
      </c>
      <c r="AL944">
        <v>15765700</v>
      </c>
      <c r="AM944" t="s">
        <v>4269</v>
      </c>
      <c r="AN944" t="s">
        <v>4270</v>
      </c>
      <c r="AO944" t="s">
        <v>4271</v>
      </c>
      <c r="AP944" t="s">
        <v>4272</v>
      </c>
      <c r="AQ944" t="s">
        <v>4273</v>
      </c>
      <c r="AR944" t="s">
        <v>4274</v>
      </c>
      <c r="AS944" t="s">
        <v>4275</v>
      </c>
      <c r="AT944" t="s">
        <v>4276</v>
      </c>
      <c r="AU944" t="s">
        <v>4277</v>
      </c>
      <c r="AV944" t="s">
        <v>4278</v>
      </c>
      <c r="AW944" t="s">
        <v>4279</v>
      </c>
      <c r="AY944" t="s">
        <v>4280</v>
      </c>
      <c r="BA944" t="s">
        <v>4281</v>
      </c>
      <c r="BB944" t="s">
        <v>4282</v>
      </c>
    </row>
    <row r="945" spans="1:54" x14ac:dyDescent="0.25">
      <c r="A945">
        <v>0.47418100000000002</v>
      </c>
      <c r="B945" s="1">
        <v>6.0092200000000002E-15</v>
      </c>
      <c r="C945">
        <f t="shared" si="14"/>
        <v>-0.47418099999999402</v>
      </c>
      <c r="D945" t="s">
        <v>29</v>
      </c>
      <c r="E945" t="s">
        <v>29</v>
      </c>
      <c r="F945" t="s">
        <v>1</v>
      </c>
      <c r="G945" t="s">
        <v>29</v>
      </c>
      <c r="H945" t="s">
        <v>1</v>
      </c>
      <c r="I945" t="s">
        <v>57109</v>
      </c>
      <c r="K945" t="s">
        <v>54</v>
      </c>
      <c r="L945" t="s">
        <v>17139</v>
      </c>
      <c r="Q945" t="s">
        <v>11035</v>
      </c>
      <c r="R945" t="s">
        <v>17140</v>
      </c>
      <c r="T945" t="s">
        <v>4179</v>
      </c>
      <c r="X945" t="s">
        <v>17141</v>
      </c>
      <c r="Y945" t="s">
        <v>12</v>
      </c>
      <c r="Z945" t="s">
        <v>17142</v>
      </c>
      <c r="AA945" t="s">
        <v>14</v>
      </c>
      <c r="AB945">
        <v>2</v>
      </c>
      <c r="AC945">
        <v>0.39347900000000002</v>
      </c>
      <c r="AD945">
        <v>0.30868699999999999</v>
      </c>
      <c r="AE945">
        <v>0.44680799999999998</v>
      </c>
      <c r="AF945" t="s">
        <v>15</v>
      </c>
      <c r="AG945">
        <v>2</v>
      </c>
      <c r="AH945" s="1">
        <v>4.3316599999999999E-15</v>
      </c>
      <c r="AI945">
        <v>1</v>
      </c>
      <c r="AJ945">
        <v>1</v>
      </c>
      <c r="AK945" t="s">
        <v>15</v>
      </c>
      <c r="AL945" t="s">
        <v>15</v>
      </c>
      <c r="AM945" t="s">
        <v>17143</v>
      </c>
      <c r="AO945" t="s">
        <v>17144</v>
      </c>
      <c r="AP945" t="s">
        <v>17145</v>
      </c>
      <c r="AR945" t="s">
        <v>17146</v>
      </c>
      <c r="AS945" t="s">
        <v>17147</v>
      </c>
    </row>
    <row r="946" spans="1:54" x14ac:dyDescent="0.25">
      <c r="A946">
        <v>-1.3958299999999999</v>
      </c>
      <c r="B946">
        <v>-1.44398</v>
      </c>
      <c r="C946">
        <f t="shared" si="14"/>
        <v>-4.8150000000000137E-2</v>
      </c>
      <c r="D946" t="s">
        <v>29</v>
      </c>
      <c r="E946" t="s">
        <v>0</v>
      </c>
      <c r="F946" t="s">
        <v>8149</v>
      </c>
      <c r="G946" t="s">
        <v>0</v>
      </c>
      <c r="H946" t="s">
        <v>8149</v>
      </c>
      <c r="I946" t="s">
        <v>57110</v>
      </c>
      <c r="J946" t="s">
        <v>45954</v>
      </c>
      <c r="K946" t="s">
        <v>45955</v>
      </c>
      <c r="L946" t="s">
        <v>45956</v>
      </c>
      <c r="M946" t="s">
        <v>553</v>
      </c>
      <c r="R946" t="s">
        <v>45957</v>
      </c>
      <c r="T946" t="s">
        <v>31202</v>
      </c>
      <c r="U946" t="s">
        <v>996</v>
      </c>
      <c r="V946" t="s">
        <v>266</v>
      </c>
      <c r="X946" t="s">
        <v>11</v>
      </c>
      <c r="Y946" t="s">
        <v>12</v>
      </c>
      <c r="Z946" t="s">
        <v>45958</v>
      </c>
      <c r="AA946" t="s">
        <v>14</v>
      </c>
      <c r="AB946">
        <v>4</v>
      </c>
      <c r="AC946">
        <v>-2.3643900000000002</v>
      </c>
      <c r="AD946" s="1">
        <v>1.2300300000000001E-6</v>
      </c>
      <c r="AE946" s="1">
        <v>9.9364500000000004E-6</v>
      </c>
      <c r="AF946" t="s">
        <v>15</v>
      </c>
      <c r="AG946">
        <v>4</v>
      </c>
      <c r="AH946">
        <v>-2.5824199999999999</v>
      </c>
      <c r="AI946" s="1">
        <v>5.2759999999999997E-8</v>
      </c>
      <c r="AJ946" s="1">
        <v>6.5026400000000001E-7</v>
      </c>
      <c r="AK946" t="s">
        <v>15</v>
      </c>
      <c r="AL946">
        <v>389778</v>
      </c>
      <c r="AM946" t="s">
        <v>45959</v>
      </c>
      <c r="AO946" t="s">
        <v>45960</v>
      </c>
      <c r="AP946" t="s">
        <v>45961</v>
      </c>
      <c r="AQ946" t="s">
        <v>45962</v>
      </c>
      <c r="AR946" t="s">
        <v>45963</v>
      </c>
      <c r="AS946" t="s">
        <v>45964</v>
      </c>
      <c r="AT946" t="s">
        <v>45965</v>
      </c>
      <c r="AU946" t="s">
        <v>45966</v>
      </c>
      <c r="AV946" t="s">
        <v>45959</v>
      </c>
      <c r="AX946" t="s">
        <v>43674</v>
      </c>
      <c r="AY946" t="s">
        <v>45967</v>
      </c>
      <c r="AZ946" t="s">
        <v>45968</v>
      </c>
      <c r="BA946" t="s">
        <v>45969</v>
      </c>
    </row>
    <row r="947" spans="1:54" x14ac:dyDescent="0.25">
      <c r="A947">
        <v>0.47183900000000001</v>
      </c>
      <c r="B947">
        <v>0.50859799999999999</v>
      </c>
      <c r="C947">
        <f t="shared" si="14"/>
        <v>3.6758999999999986E-2</v>
      </c>
      <c r="D947" t="s">
        <v>29</v>
      </c>
      <c r="E947" t="s">
        <v>29</v>
      </c>
      <c r="F947" t="s">
        <v>1</v>
      </c>
      <c r="G947" t="s">
        <v>29</v>
      </c>
      <c r="H947" t="s">
        <v>1</v>
      </c>
      <c r="I947" t="s">
        <v>57109</v>
      </c>
      <c r="J947" t="s">
        <v>17165</v>
      </c>
      <c r="K947" t="s">
        <v>17166</v>
      </c>
      <c r="L947" t="s">
        <v>623</v>
      </c>
      <c r="M947" t="s">
        <v>17167</v>
      </c>
      <c r="N947" t="s">
        <v>12866</v>
      </c>
      <c r="O947" t="s">
        <v>502</v>
      </c>
      <c r="Q947" t="s">
        <v>17168</v>
      </c>
      <c r="R947" t="s">
        <v>17169</v>
      </c>
      <c r="T947" t="s">
        <v>630</v>
      </c>
      <c r="U947" t="s">
        <v>347</v>
      </c>
      <c r="V947" t="s">
        <v>77</v>
      </c>
      <c r="X947" t="s">
        <v>11</v>
      </c>
      <c r="Y947" t="s">
        <v>12</v>
      </c>
      <c r="Z947" t="s">
        <v>17170</v>
      </c>
      <c r="AA947" t="s">
        <v>14</v>
      </c>
      <c r="AB947">
        <v>3</v>
      </c>
      <c r="AC947">
        <v>2.07911</v>
      </c>
      <c r="AD947">
        <v>1.99819E-2</v>
      </c>
      <c r="AE947">
        <v>4.0586400000000002E-2</v>
      </c>
      <c r="AF947" t="s">
        <v>15</v>
      </c>
      <c r="AG947">
        <v>3</v>
      </c>
      <c r="AH947">
        <v>2.02189</v>
      </c>
      <c r="AI947">
        <v>3.3697000000000002E-4</v>
      </c>
      <c r="AJ947">
        <v>1.2714E-3</v>
      </c>
      <c r="AK947" t="s">
        <v>15</v>
      </c>
      <c r="AL947">
        <v>107345</v>
      </c>
      <c r="AM947" t="s">
        <v>17171</v>
      </c>
      <c r="AN947" t="s">
        <v>17172</v>
      </c>
      <c r="AO947" t="s">
        <v>17173</v>
      </c>
      <c r="AP947" t="s">
        <v>17174</v>
      </c>
      <c r="AR947" t="s">
        <v>17175</v>
      </c>
      <c r="AS947" t="s">
        <v>17176</v>
      </c>
      <c r="AT947" t="s">
        <v>17177</v>
      </c>
      <c r="AU947" t="s">
        <v>17178</v>
      </c>
      <c r="AV947" t="s">
        <v>17179</v>
      </c>
      <c r="AX947" t="s">
        <v>17180</v>
      </c>
      <c r="AY947" t="s">
        <v>17181</v>
      </c>
      <c r="BA947" t="s">
        <v>641</v>
      </c>
      <c r="BB947" t="s">
        <v>17182</v>
      </c>
    </row>
    <row r="948" spans="1:54" x14ac:dyDescent="0.25">
      <c r="A948">
        <v>0.47068599999999999</v>
      </c>
      <c r="B948">
        <v>0.437558</v>
      </c>
      <c r="C948">
        <f t="shared" si="14"/>
        <v>-3.3127999999999991E-2</v>
      </c>
      <c r="D948" t="s">
        <v>29</v>
      </c>
      <c r="E948" t="s">
        <v>29</v>
      </c>
      <c r="F948" t="s">
        <v>1</v>
      </c>
      <c r="G948" t="s">
        <v>29</v>
      </c>
      <c r="H948" t="s">
        <v>1</v>
      </c>
      <c r="I948" t="s">
        <v>57109</v>
      </c>
      <c r="J948" t="s">
        <v>17183</v>
      </c>
      <c r="L948" t="s">
        <v>3933</v>
      </c>
      <c r="M948" t="s">
        <v>847</v>
      </c>
      <c r="O948" t="s">
        <v>9622</v>
      </c>
      <c r="Q948" t="s">
        <v>17184</v>
      </c>
      <c r="R948" t="s">
        <v>17185</v>
      </c>
      <c r="S948" t="s">
        <v>7498</v>
      </c>
      <c r="U948" t="s">
        <v>76</v>
      </c>
      <c r="V948" t="s">
        <v>77</v>
      </c>
      <c r="X948" t="s">
        <v>11</v>
      </c>
      <c r="Y948" t="s">
        <v>12</v>
      </c>
      <c r="Z948" t="s">
        <v>17186</v>
      </c>
      <c r="AA948" t="s">
        <v>14</v>
      </c>
      <c r="AB948">
        <v>6</v>
      </c>
      <c r="AC948">
        <v>0.91052</v>
      </c>
      <c r="AD948">
        <v>4.6479900000000003E-3</v>
      </c>
      <c r="AE948">
        <v>1.14693E-2</v>
      </c>
      <c r="AF948" t="s">
        <v>15</v>
      </c>
      <c r="AG948">
        <v>6</v>
      </c>
      <c r="AH948">
        <v>0.85282999999999998</v>
      </c>
      <c r="AI948">
        <v>4.49015E-3</v>
      </c>
      <c r="AJ948">
        <v>1.13466E-2</v>
      </c>
      <c r="AK948" t="s">
        <v>15</v>
      </c>
      <c r="AL948">
        <v>95014</v>
      </c>
      <c r="AM948" t="s">
        <v>17187</v>
      </c>
      <c r="AO948" t="s">
        <v>17188</v>
      </c>
      <c r="AP948" t="s">
        <v>17189</v>
      </c>
      <c r="AR948" t="s">
        <v>17190</v>
      </c>
      <c r="AT948" t="s">
        <v>17191</v>
      </c>
      <c r="AU948" t="s">
        <v>17192</v>
      </c>
      <c r="AV948" t="s">
        <v>17193</v>
      </c>
      <c r="AY948" t="s">
        <v>17194</v>
      </c>
      <c r="BA948" t="s">
        <v>17195</v>
      </c>
      <c r="BB948" t="s">
        <v>17196</v>
      </c>
    </row>
    <row r="949" spans="1:54" x14ac:dyDescent="0.25">
      <c r="A949">
        <v>0.47065699999999999</v>
      </c>
      <c r="B949" s="1">
        <v>9.3405899999999997E-17</v>
      </c>
      <c r="C949">
        <f t="shared" si="14"/>
        <v>-0.47065699999999988</v>
      </c>
      <c r="D949" t="s">
        <v>29</v>
      </c>
      <c r="E949" t="s">
        <v>29</v>
      </c>
      <c r="F949" t="s">
        <v>1</v>
      </c>
      <c r="G949" t="s">
        <v>29</v>
      </c>
      <c r="H949" t="s">
        <v>1</v>
      </c>
      <c r="I949" t="s">
        <v>57109</v>
      </c>
      <c r="J949" t="s">
        <v>17197</v>
      </c>
      <c r="K949" t="s">
        <v>17198</v>
      </c>
      <c r="L949" t="s">
        <v>17199</v>
      </c>
      <c r="M949" t="s">
        <v>3614</v>
      </c>
      <c r="Q949" t="s">
        <v>17200</v>
      </c>
      <c r="R949" t="s">
        <v>17201</v>
      </c>
      <c r="S949" t="s">
        <v>17200</v>
      </c>
      <c r="U949" t="s">
        <v>780</v>
      </c>
      <c r="V949" t="s">
        <v>10</v>
      </c>
      <c r="X949" t="s">
        <v>11</v>
      </c>
      <c r="Y949" t="s">
        <v>12</v>
      </c>
      <c r="Z949" t="s">
        <v>17202</v>
      </c>
      <c r="AA949" t="s">
        <v>14</v>
      </c>
      <c r="AB949">
        <v>3</v>
      </c>
      <c r="AC949">
        <v>1.0908199999999999</v>
      </c>
      <c r="AD949">
        <v>1.9984399999999999E-2</v>
      </c>
      <c r="AE949">
        <v>4.0586400000000002E-2</v>
      </c>
      <c r="AF949" t="s">
        <v>15</v>
      </c>
      <c r="AG949">
        <v>4</v>
      </c>
      <c r="AH949" s="1">
        <v>1.43676E-16</v>
      </c>
      <c r="AI949">
        <v>1</v>
      </c>
      <c r="AJ949">
        <v>1</v>
      </c>
      <c r="AK949" t="s">
        <v>15</v>
      </c>
      <c r="AL949">
        <v>200978</v>
      </c>
      <c r="AM949" t="s">
        <v>17203</v>
      </c>
      <c r="AO949" t="s">
        <v>17204</v>
      </c>
      <c r="AP949" t="s">
        <v>17205</v>
      </c>
      <c r="AR949" t="s">
        <v>17206</v>
      </c>
      <c r="AS949" t="s">
        <v>17207</v>
      </c>
      <c r="AT949" t="s">
        <v>17208</v>
      </c>
      <c r="AU949" t="s">
        <v>17209</v>
      </c>
      <c r="AV949" t="s">
        <v>17203</v>
      </c>
      <c r="AY949" t="s">
        <v>17210</v>
      </c>
      <c r="BA949" t="s">
        <v>17211</v>
      </c>
    </row>
    <row r="950" spans="1:54" x14ac:dyDescent="0.25">
      <c r="A950">
        <v>0.46754200000000001</v>
      </c>
      <c r="B950" s="1">
        <v>-5.6648699999999998E-18</v>
      </c>
      <c r="C950">
        <f t="shared" si="14"/>
        <v>-0.46754200000000001</v>
      </c>
      <c r="D950" t="s">
        <v>29</v>
      </c>
      <c r="E950" t="s">
        <v>29</v>
      </c>
      <c r="F950" t="s">
        <v>1</v>
      </c>
      <c r="G950" t="s">
        <v>29</v>
      </c>
      <c r="H950" t="s">
        <v>8149</v>
      </c>
      <c r="I950" t="s">
        <v>57109</v>
      </c>
      <c r="J950" t="s">
        <v>17212</v>
      </c>
      <c r="K950" t="s">
        <v>15595</v>
      </c>
      <c r="L950" t="s">
        <v>17213</v>
      </c>
      <c r="M950" t="s">
        <v>2289</v>
      </c>
      <c r="Q950" t="s">
        <v>2290</v>
      </c>
      <c r="R950" t="s">
        <v>4018</v>
      </c>
      <c r="S950" t="s">
        <v>2290</v>
      </c>
      <c r="U950" t="s">
        <v>306</v>
      </c>
      <c r="V950" t="s">
        <v>77</v>
      </c>
      <c r="X950" t="s">
        <v>11</v>
      </c>
      <c r="Y950" t="s">
        <v>12</v>
      </c>
      <c r="Z950" t="s">
        <v>17214</v>
      </c>
      <c r="AA950" t="s">
        <v>14</v>
      </c>
      <c r="AB950">
        <v>3</v>
      </c>
      <c r="AC950">
        <v>1.9066099999999999</v>
      </c>
      <c r="AD950">
        <v>4.5196699999999999E-3</v>
      </c>
      <c r="AE950">
        <v>1.1209999999999999E-2</v>
      </c>
      <c r="AF950" t="s">
        <v>15</v>
      </c>
      <c r="AG950">
        <v>3</v>
      </c>
      <c r="AH950" s="1">
        <v>-1.9543799999999999E-17</v>
      </c>
      <c r="AI950">
        <v>1</v>
      </c>
      <c r="AJ950">
        <v>1</v>
      </c>
      <c r="AK950" t="s">
        <v>15</v>
      </c>
      <c r="AL950">
        <v>1264900</v>
      </c>
      <c r="AM950" t="s">
        <v>17215</v>
      </c>
      <c r="AO950" t="s">
        <v>17216</v>
      </c>
      <c r="AP950" t="s">
        <v>17217</v>
      </c>
      <c r="AR950" t="s">
        <v>17218</v>
      </c>
      <c r="AS950" t="s">
        <v>17219</v>
      </c>
      <c r="AT950" t="s">
        <v>17220</v>
      </c>
      <c r="AU950" t="s">
        <v>17221</v>
      </c>
      <c r="AV950" t="s">
        <v>17222</v>
      </c>
      <c r="AY950" t="s">
        <v>17223</v>
      </c>
      <c r="BA950" t="s">
        <v>3282</v>
      </c>
    </row>
    <row r="951" spans="1:54" x14ac:dyDescent="0.25">
      <c r="A951">
        <v>1.2162500000000001</v>
      </c>
      <c r="B951">
        <v>1.16726</v>
      </c>
      <c r="C951">
        <f t="shared" si="14"/>
        <v>-4.8990000000000089E-2</v>
      </c>
      <c r="D951" t="s">
        <v>29</v>
      </c>
      <c r="E951" t="s">
        <v>0</v>
      </c>
      <c r="F951" t="s">
        <v>1</v>
      </c>
      <c r="G951" t="s">
        <v>0</v>
      </c>
      <c r="H951" t="s">
        <v>1</v>
      </c>
      <c r="I951" t="s">
        <v>57110</v>
      </c>
      <c r="J951" t="s">
        <v>9182</v>
      </c>
      <c r="K951" t="s">
        <v>9183</v>
      </c>
      <c r="L951" t="s">
        <v>9184</v>
      </c>
      <c r="M951" t="s">
        <v>685</v>
      </c>
      <c r="N951" t="s">
        <v>686</v>
      </c>
      <c r="Q951" t="s">
        <v>9185</v>
      </c>
      <c r="R951" t="s">
        <v>9186</v>
      </c>
      <c r="T951" t="s">
        <v>689</v>
      </c>
      <c r="U951" t="s">
        <v>76</v>
      </c>
      <c r="V951" t="s">
        <v>77</v>
      </c>
      <c r="X951" t="s">
        <v>11</v>
      </c>
      <c r="Y951" t="s">
        <v>12</v>
      </c>
      <c r="Z951" t="s">
        <v>9187</v>
      </c>
      <c r="AA951" t="s">
        <v>14</v>
      </c>
      <c r="AB951">
        <v>2</v>
      </c>
      <c r="AC951">
        <v>2.0555400000000001</v>
      </c>
      <c r="AD951">
        <v>1.4785600000000001E-3</v>
      </c>
      <c r="AE951">
        <v>4.39464E-3</v>
      </c>
      <c r="AF951" t="s">
        <v>15</v>
      </c>
      <c r="AG951">
        <v>2</v>
      </c>
      <c r="AH951">
        <v>2.0225900000000001</v>
      </c>
      <c r="AI951">
        <v>6.9315800000000003E-4</v>
      </c>
      <c r="AJ951">
        <v>2.3140600000000002E-3</v>
      </c>
      <c r="AK951" t="s">
        <v>15</v>
      </c>
      <c r="AL951">
        <v>627917</v>
      </c>
      <c r="AM951" t="s">
        <v>9188</v>
      </c>
      <c r="AO951" t="s">
        <v>9189</v>
      </c>
      <c r="AP951" t="s">
        <v>9190</v>
      </c>
      <c r="AR951" t="s">
        <v>9191</v>
      </c>
      <c r="AT951" t="s">
        <v>9192</v>
      </c>
      <c r="AU951" t="s">
        <v>9193</v>
      </c>
      <c r="AV951" t="s">
        <v>9188</v>
      </c>
      <c r="AY951" t="s">
        <v>698</v>
      </c>
      <c r="BA951" t="s">
        <v>9194</v>
      </c>
    </row>
    <row r="952" spans="1:54" x14ac:dyDescent="0.25">
      <c r="A952">
        <v>0.46408100000000002</v>
      </c>
      <c r="B952">
        <v>0</v>
      </c>
      <c r="C952">
        <f t="shared" si="14"/>
        <v>-0.46408100000000002</v>
      </c>
      <c r="D952" t="s">
        <v>29</v>
      </c>
      <c r="E952" t="s">
        <v>29</v>
      </c>
      <c r="F952" t="s">
        <v>1</v>
      </c>
      <c r="G952" t="s">
        <v>29</v>
      </c>
      <c r="H952" t="s">
        <v>1</v>
      </c>
      <c r="I952" t="s">
        <v>57109</v>
      </c>
      <c r="J952" t="s">
        <v>17247</v>
      </c>
      <c r="K952" t="s">
        <v>17248</v>
      </c>
      <c r="L952" t="s">
        <v>17249</v>
      </c>
      <c r="M952" t="s">
        <v>17250</v>
      </c>
      <c r="N952" t="s">
        <v>17251</v>
      </c>
      <c r="Q952" t="s">
        <v>17252</v>
      </c>
      <c r="R952" t="s">
        <v>17253</v>
      </c>
      <c r="S952" t="s">
        <v>17254</v>
      </c>
      <c r="T952" t="s">
        <v>17255</v>
      </c>
      <c r="U952" t="s">
        <v>9</v>
      </c>
      <c r="V952" t="s">
        <v>266</v>
      </c>
      <c r="W952" t="s">
        <v>17256</v>
      </c>
      <c r="X952" t="s">
        <v>11</v>
      </c>
      <c r="Y952" t="s">
        <v>12</v>
      </c>
      <c r="Z952" t="s">
        <v>17257</v>
      </c>
      <c r="AA952" t="s">
        <v>14</v>
      </c>
      <c r="AB952">
        <v>2</v>
      </c>
      <c r="AC952">
        <v>1.57751</v>
      </c>
      <c r="AD952">
        <v>1.40936E-2</v>
      </c>
      <c r="AE952">
        <v>2.9947600000000001E-2</v>
      </c>
      <c r="AF952" t="s">
        <v>15</v>
      </c>
      <c r="AG952">
        <v>5</v>
      </c>
      <c r="AH952">
        <v>0</v>
      </c>
      <c r="AI952">
        <v>1</v>
      </c>
      <c r="AJ952">
        <v>1</v>
      </c>
      <c r="AK952" t="s">
        <v>15</v>
      </c>
      <c r="AL952">
        <v>394043</v>
      </c>
      <c r="AM952" t="s">
        <v>17258</v>
      </c>
      <c r="AO952" t="s">
        <v>17259</v>
      </c>
      <c r="AP952" t="s">
        <v>17260</v>
      </c>
      <c r="AQ952" t="s">
        <v>17261</v>
      </c>
      <c r="AR952" t="s">
        <v>17262</v>
      </c>
      <c r="AT952" t="s">
        <v>17263</v>
      </c>
      <c r="AU952" t="s">
        <v>17264</v>
      </c>
      <c r="AV952" t="s">
        <v>17265</v>
      </c>
      <c r="AW952" t="s">
        <v>17266</v>
      </c>
      <c r="AY952" t="s">
        <v>17267</v>
      </c>
    </row>
    <row r="953" spans="1:54" x14ac:dyDescent="0.25">
      <c r="A953">
        <v>0.46381099999999997</v>
      </c>
      <c r="B953">
        <v>5.1558E-2</v>
      </c>
      <c r="C953">
        <f t="shared" si="14"/>
        <v>-0.41225299999999998</v>
      </c>
      <c r="D953" t="s">
        <v>29</v>
      </c>
      <c r="E953" t="s">
        <v>29</v>
      </c>
      <c r="F953" t="s">
        <v>1</v>
      </c>
      <c r="G953" t="s">
        <v>29</v>
      </c>
      <c r="H953" t="s">
        <v>1</v>
      </c>
      <c r="I953" t="s">
        <v>57109</v>
      </c>
      <c r="J953" t="s">
        <v>4544</v>
      </c>
      <c r="K953" t="s">
        <v>17268</v>
      </c>
      <c r="L953" t="s">
        <v>17269</v>
      </c>
      <c r="M953" t="s">
        <v>2270</v>
      </c>
      <c r="Q953" t="s">
        <v>17270</v>
      </c>
      <c r="R953" t="s">
        <v>17271</v>
      </c>
      <c r="S953" t="s">
        <v>17272</v>
      </c>
      <c r="U953" t="s">
        <v>9</v>
      </c>
      <c r="V953" t="s">
        <v>99</v>
      </c>
      <c r="W953" t="s">
        <v>1130</v>
      </c>
      <c r="X953" t="s">
        <v>11</v>
      </c>
      <c r="Y953" t="s">
        <v>12</v>
      </c>
      <c r="Z953" t="s">
        <v>17273</v>
      </c>
      <c r="AA953" t="s">
        <v>14</v>
      </c>
      <c r="AB953">
        <v>1</v>
      </c>
      <c r="AC953">
        <v>1.0933299999999999</v>
      </c>
      <c r="AD953">
        <v>0.12939500000000001</v>
      </c>
      <c r="AE953">
        <v>0.20674600000000001</v>
      </c>
      <c r="AF953" t="s">
        <v>15</v>
      </c>
      <c r="AG953">
        <v>1</v>
      </c>
      <c r="AH953">
        <v>0.12865399999999999</v>
      </c>
      <c r="AI953">
        <v>0.66746099999999997</v>
      </c>
      <c r="AJ953">
        <v>0.90891299999999997</v>
      </c>
      <c r="AK953" t="s">
        <v>15</v>
      </c>
      <c r="AL953">
        <v>3906410</v>
      </c>
      <c r="AM953" t="s">
        <v>17274</v>
      </c>
      <c r="AO953" t="s">
        <v>17275</v>
      </c>
      <c r="AP953" t="s">
        <v>17276</v>
      </c>
      <c r="AR953" t="s">
        <v>17277</v>
      </c>
      <c r="AT953" t="s">
        <v>17278</v>
      </c>
      <c r="AU953" t="s">
        <v>17279</v>
      </c>
      <c r="AV953" t="s">
        <v>17274</v>
      </c>
      <c r="AW953" t="s">
        <v>17280</v>
      </c>
      <c r="AY953" t="s">
        <v>17281</v>
      </c>
      <c r="AZ953" t="s">
        <v>5002</v>
      </c>
      <c r="BA953" t="s">
        <v>714</v>
      </c>
    </row>
    <row r="954" spans="1:54" x14ac:dyDescent="0.25">
      <c r="A954">
        <v>-1.8250599999999999</v>
      </c>
      <c r="B954">
        <v>-1.8743000000000001</v>
      </c>
      <c r="C954">
        <f t="shared" si="14"/>
        <v>-4.9240000000000173E-2</v>
      </c>
      <c r="D954" t="s">
        <v>29</v>
      </c>
      <c r="E954" t="s">
        <v>0</v>
      </c>
      <c r="F954" t="s">
        <v>8149</v>
      </c>
      <c r="G954" t="s">
        <v>0</v>
      </c>
      <c r="H954" t="s">
        <v>8149</v>
      </c>
      <c r="I954" t="s">
        <v>57110</v>
      </c>
      <c r="J954" t="s">
        <v>47837</v>
      </c>
      <c r="L954" t="s">
        <v>47838</v>
      </c>
      <c r="R954" t="s">
        <v>47839</v>
      </c>
      <c r="S954" t="s">
        <v>18821</v>
      </c>
      <c r="X954" t="s">
        <v>11</v>
      </c>
      <c r="Y954" t="s">
        <v>12</v>
      </c>
      <c r="Z954" t="s">
        <v>47840</v>
      </c>
      <c r="AA954" t="s">
        <v>14</v>
      </c>
      <c r="AB954">
        <v>1</v>
      </c>
      <c r="AC954">
        <v>-5.7091599999999998</v>
      </c>
      <c r="AD954" s="1">
        <v>7.4720099999999996E-5</v>
      </c>
      <c r="AE954">
        <v>3.4409300000000001E-4</v>
      </c>
      <c r="AF954" t="s">
        <v>15</v>
      </c>
      <c r="AG954">
        <v>1</v>
      </c>
      <c r="AH954">
        <v>-5.0041700000000002</v>
      </c>
      <c r="AI954" s="1">
        <v>4.8306500000000002E-5</v>
      </c>
      <c r="AJ954">
        <v>2.41532E-4</v>
      </c>
      <c r="AK954" t="s">
        <v>15</v>
      </c>
      <c r="AL954" t="s">
        <v>15</v>
      </c>
      <c r="AM954" t="s">
        <v>47841</v>
      </c>
      <c r="AO954" t="s">
        <v>47842</v>
      </c>
      <c r="AP954" t="s">
        <v>47843</v>
      </c>
      <c r="AR954" t="s">
        <v>47844</v>
      </c>
      <c r="AS954" t="s">
        <v>47845</v>
      </c>
      <c r="AT954" t="s">
        <v>47846</v>
      </c>
      <c r="AU954" t="s">
        <v>47847</v>
      </c>
      <c r="AV954" t="s">
        <v>47848</v>
      </c>
      <c r="AY954" t="s">
        <v>47849</v>
      </c>
      <c r="BA954" t="s">
        <v>47850</v>
      </c>
    </row>
    <row r="955" spans="1:54" x14ac:dyDescent="0.25">
      <c r="A955">
        <v>0.46009899999999998</v>
      </c>
      <c r="B955">
        <v>0.25660899999999998</v>
      </c>
      <c r="C955">
        <f t="shared" si="14"/>
        <v>-0.20349</v>
      </c>
      <c r="D955" t="s">
        <v>29</v>
      </c>
      <c r="E955" t="s">
        <v>29</v>
      </c>
      <c r="F955" t="s">
        <v>1</v>
      </c>
      <c r="G955" t="s">
        <v>29</v>
      </c>
      <c r="H955" t="s">
        <v>1</v>
      </c>
      <c r="I955" t="s">
        <v>57109</v>
      </c>
      <c r="J955" t="s">
        <v>17302</v>
      </c>
      <c r="K955" t="s">
        <v>17303</v>
      </c>
      <c r="L955" t="s">
        <v>17304</v>
      </c>
      <c r="M955" t="s">
        <v>17305</v>
      </c>
      <c r="N955" t="s">
        <v>17306</v>
      </c>
      <c r="Q955" t="s">
        <v>17307</v>
      </c>
      <c r="R955" t="s">
        <v>17308</v>
      </c>
      <c r="T955" t="s">
        <v>17309</v>
      </c>
      <c r="U955" t="s">
        <v>780</v>
      </c>
      <c r="V955" t="s">
        <v>77</v>
      </c>
      <c r="W955" t="s">
        <v>17310</v>
      </c>
      <c r="X955" t="s">
        <v>11</v>
      </c>
      <c r="Y955" t="s">
        <v>12</v>
      </c>
      <c r="Z955" t="s">
        <v>17311</v>
      </c>
      <c r="AA955" t="s">
        <v>14</v>
      </c>
      <c r="AB955">
        <v>3</v>
      </c>
      <c r="AC955">
        <v>0.49133100000000002</v>
      </c>
      <c r="AD955">
        <v>0.18467700000000001</v>
      </c>
      <c r="AE955">
        <v>0.27904200000000001</v>
      </c>
      <c r="AF955" t="s">
        <v>15</v>
      </c>
      <c r="AG955">
        <v>5</v>
      </c>
      <c r="AH955">
        <v>0.32503500000000002</v>
      </c>
      <c r="AI955">
        <v>0.214173</v>
      </c>
      <c r="AJ955">
        <v>0.32730500000000001</v>
      </c>
      <c r="AK955" t="s">
        <v>15</v>
      </c>
      <c r="AL955">
        <v>5318900</v>
      </c>
      <c r="AM955" t="s">
        <v>17312</v>
      </c>
      <c r="AO955" t="s">
        <v>17313</v>
      </c>
      <c r="AP955" t="s">
        <v>17314</v>
      </c>
      <c r="AQ955" t="s">
        <v>17315</v>
      </c>
      <c r="AR955" t="s">
        <v>17316</v>
      </c>
      <c r="AT955" t="s">
        <v>17317</v>
      </c>
      <c r="AU955" t="s">
        <v>17318</v>
      </c>
      <c r="AV955" t="s">
        <v>17312</v>
      </c>
      <c r="AW955" t="s">
        <v>17319</v>
      </c>
      <c r="AY955" t="s">
        <v>17320</v>
      </c>
      <c r="BA955" t="s">
        <v>17321</v>
      </c>
      <c r="BB955" t="s">
        <v>17322</v>
      </c>
    </row>
    <row r="956" spans="1:54" x14ac:dyDescent="0.25">
      <c r="A956">
        <v>0.458623</v>
      </c>
      <c r="B956">
        <v>0.36175400000000002</v>
      </c>
      <c r="C956">
        <f t="shared" si="14"/>
        <v>-9.6868999999999983E-2</v>
      </c>
      <c r="D956" t="s">
        <v>29</v>
      </c>
      <c r="E956" t="s">
        <v>29</v>
      </c>
      <c r="F956" t="s">
        <v>1</v>
      </c>
      <c r="G956" t="s">
        <v>29</v>
      </c>
      <c r="H956" t="s">
        <v>1</v>
      </c>
      <c r="I956" t="s">
        <v>57109</v>
      </c>
      <c r="J956" t="s">
        <v>17323</v>
      </c>
      <c r="K956" t="s">
        <v>17324</v>
      </c>
      <c r="L956" t="s">
        <v>17325</v>
      </c>
      <c r="M956" t="s">
        <v>17326</v>
      </c>
      <c r="N956" t="s">
        <v>17327</v>
      </c>
      <c r="O956" t="s">
        <v>17328</v>
      </c>
      <c r="Q956" t="s">
        <v>17329</v>
      </c>
      <c r="R956" t="s">
        <v>17330</v>
      </c>
      <c r="S956" t="s">
        <v>2172</v>
      </c>
      <c r="T956" t="s">
        <v>17331</v>
      </c>
      <c r="U956" t="s">
        <v>9</v>
      </c>
      <c r="V956" t="s">
        <v>99</v>
      </c>
      <c r="W956" t="s">
        <v>17332</v>
      </c>
      <c r="X956" t="s">
        <v>11</v>
      </c>
      <c r="Y956" t="s">
        <v>12</v>
      </c>
      <c r="Z956" t="s">
        <v>17333</v>
      </c>
      <c r="AA956" t="s">
        <v>14</v>
      </c>
      <c r="AB956">
        <v>1</v>
      </c>
      <c r="AC956">
        <v>1.6510199999999999</v>
      </c>
      <c r="AD956">
        <v>5.1778600000000001E-2</v>
      </c>
      <c r="AE956">
        <v>9.3038899999999994E-2</v>
      </c>
      <c r="AF956" t="s">
        <v>15</v>
      </c>
      <c r="AG956">
        <v>1</v>
      </c>
      <c r="AH956">
        <v>1.2252099999999999</v>
      </c>
      <c r="AI956">
        <v>9.1599399999999997E-2</v>
      </c>
      <c r="AJ956">
        <v>0.156162</v>
      </c>
      <c r="AK956" t="s">
        <v>15</v>
      </c>
      <c r="AL956">
        <v>1392340</v>
      </c>
      <c r="AM956" t="s">
        <v>17334</v>
      </c>
      <c r="AN956" t="s">
        <v>17328</v>
      </c>
      <c r="AO956" t="s">
        <v>17335</v>
      </c>
      <c r="AP956" t="s">
        <v>17336</v>
      </c>
      <c r="AQ956" t="s">
        <v>17337</v>
      </c>
      <c r="AR956" t="s">
        <v>17338</v>
      </c>
      <c r="AS956" t="s">
        <v>17339</v>
      </c>
      <c r="AT956" t="s">
        <v>17340</v>
      </c>
      <c r="AU956" t="s">
        <v>17341</v>
      </c>
      <c r="AV956" t="s">
        <v>17334</v>
      </c>
      <c r="AY956" t="s">
        <v>17342</v>
      </c>
      <c r="BA956" t="s">
        <v>17343</v>
      </c>
      <c r="BB956" t="s">
        <v>17344</v>
      </c>
    </row>
    <row r="957" spans="1:54" x14ac:dyDescent="0.25">
      <c r="A957">
        <v>0.45850800000000003</v>
      </c>
      <c r="B957" s="1">
        <v>3.4601299999999998E-17</v>
      </c>
      <c r="C957">
        <f t="shared" si="14"/>
        <v>-0.45850799999999997</v>
      </c>
      <c r="D957" t="s">
        <v>29</v>
      </c>
      <c r="E957" t="s">
        <v>29</v>
      </c>
      <c r="F957" t="s">
        <v>1</v>
      </c>
      <c r="G957" t="s">
        <v>29</v>
      </c>
      <c r="H957" t="s">
        <v>1</v>
      </c>
      <c r="I957" t="s">
        <v>57109</v>
      </c>
      <c r="J957" t="s">
        <v>17345</v>
      </c>
      <c r="K957" t="s">
        <v>17346</v>
      </c>
      <c r="L957" t="s">
        <v>17347</v>
      </c>
      <c r="M957" t="s">
        <v>907</v>
      </c>
      <c r="Q957" t="s">
        <v>17348</v>
      </c>
      <c r="R957" t="s">
        <v>17349</v>
      </c>
      <c r="S957" t="s">
        <v>17350</v>
      </c>
      <c r="T957" t="s">
        <v>8786</v>
      </c>
      <c r="U957" t="s">
        <v>9</v>
      </c>
      <c r="V957" t="s">
        <v>10</v>
      </c>
      <c r="X957" t="s">
        <v>11</v>
      </c>
      <c r="Y957" t="s">
        <v>12</v>
      </c>
      <c r="Z957" t="s">
        <v>17351</v>
      </c>
      <c r="AA957" t="s">
        <v>14</v>
      </c>
      <c r="AB957">
        <v>23</v>
      </c>
      <c r="AC957">
        <v>0.880888</v>
      </c>
      <c r="AD957">
        <v>3.0707299999999999E-4</v>
      </c>
      <c r="AE957">
        <v>1.16237E-3</v>
      </c>
      <c r="AF957" t="s">
        <v>15</v>
      </c>
      <c r="AG957">
        <v>27</v>
      </c>
      <c r="AH957" s="1">
        <v>5.4100100000000001E-17</v>
      </c>
      <c r="AI957">
        <v>1</v>
      </c>
      <c r="AJ957">
        <v>1</v>
      </c>
      <c r="AK957" t="s">
        <v>15</v>
      </c>
      <c r="AL957">
        <v>132096</v>
      </c>
      <c r="AM957" t="s">
        <v>17352</v>
      </c>
      <c r="AO957" t="s">
        <v>17353</v>
      </c>
      <c r="AP957" t="s">
        <v>17354</v>
      </c>
      <c r="AR957" t="s">
        <v>17355</v>
      </c>
      <c r="AT957" t="s">
        <v>17356</v>
      </c>
      <c r="AU957" t="s">
        <v>17357</v>
      </c>
      <c r="AV957" t="s">
        <v>17358</v>
      </c>
      <c r="AW957" t="s">
        <v>17359</v>
      </c>
      <c r="AY957" t="s">
        <v>17360</v>
      </c>
      <c r="AZ957" t="s">
        <v>17361</v>
      </c>
      <c r="BA957" t="s">
        <v>17362</v>
      </c>
    </row>
    <row r="958" spans="1:54" x14ac:dyDescent="0.25">
      <c r="A958">
        <v>0.45829199999999998</v>
      </c>
      <c r="B958">
        <v>8.7749999999999995E-2</v>
      </c>
      <c r="C958">
        <f t="shared" si="14"/>
        <v>-0.37054199999999998</v>
      </c>
      <c r="D958" t="s">
        <v>29</v>
      </c>
      <c r="E958" t="s">
        <v>29</v>
      </c>
      <c r="F958" t="s">
        <v>1</v>
      </c>
      <c r="G958" t="s">
        <v>29</v>
      </c>
      <c r="H958" t="s">
        <v>1</v>
      </c>
      <c r="I958" t="s">
        <v>57109</v>
      </c>
      <c r="J958" t="s">
        <v>17363</v>
      </c>
      <c r="K958" t="s">
        <v>17364</v>
      </c>
      <c r="L958" t="s">
        <v>17365</v>
      </c>
      <c r="M958" t="s">
        <v>2632</v>
      </c>
      <c r="O958" t="s">
        <v>17366</v>
      </c>
      <c r="Q958" t="s">
        <v>6844</v>
      </c>
      <c r="R958" t="s">
        <v>17367</v>
      </c>
      <c r="T958" t="s">
        <v>17368</v>
      </c>
      <c r="U958" t="s">
        <v>347</v>
      </c>
      <c r="V958" t="s">
        <v>77</v>
      </c>
      <c r="X958" t="s">
        <v>11</v>
      </c>
      <c r="Y958" t="s">
        <v>12</v>
      </c>
      <c r="Z958" t="s">
        <v>17369</v>
      </c>
      <c r="AA958" t="s">
        <v>14</v>
      </c>
      <c r="AB958">
        <v>4</v>
      </c>
      <c r="AC958">
        <v>1.87337</v>
      </c>
      <c r="AD958">
        <v>0.101897</v>
      </c>
      <c r="AE958">
        <v>0.169457</v>
      </c>
      <c r="AF958" t="s">
        <v>15</v>
      </c>
      <c r="AG958">
        <v>5</v>
      </c>
      <c r="AH958">
        <v>0.26841100000000001</v>
      </c>
      <c r="AI958">
        <v>0.56220999999999999</v>
      </c>
      <c r="AJ958">
        <v>0.77722100000000005</v>
      </c>
      <c r="AK958" t="s">
        <v>15</v>
      </c>
      <c r="AL958">
        <v>487782</v>
      </c>
      <c r="AM958" t="s">
        <v>17370</v>
      </c>
      <c r="AN958" t="s">
        <v>17371</v>
      </c>
      <c r="AO958" t="s">
        <v>17372</v>
      </c>
      <c r="AP958" t="s">
        <v>17373</v>
      </c>
      <c r="AQ958" t="s">
        <v>17374</v>
      </c>
      <c r="AR958" t="s">
        <v>17375</v>
      </c>
      <c r="AS958" t="s">
        <v>17376</v>
      </c>
      <c r="AT958" t="s">
        <v>17377</v>
      </c>
      <c r="AU958" t="s">
        <v>17378</v>
      </c>
      <c r="AV958" t="s">
        <v>17370</v>
      </c>
      <c r="AY958" t="s">
        <v>17379</v>
      </c>
      <c r="AZ958" t="s">
        <v>17380</v>
      </c>
      <c r="BA958" t="s">
        <v>6855</v>
      </c>
      <c r="BB958" t="s">
        <v>17381</v>
      </c>
    </row>
    <row r="959" spans="1:54" x14ac:dyDescent="0.25">
      <c r="A959">
        <v>0.45598300000000003</v>
      </c>
      <c r="B959">
        <v>0.38794800000000002</v>
      </c>
      <c r="C959">
        <f t="shared" si="14"/>
        <v>-6.8035000000000012E-2</v>
      </c>
      <c r="D959" t="s">
        <v>29</v>
      </c>
      <c r="E959" t="s">
        <v>29</v>
      </c>
      <c r="F959" t="s">
        <v>1</v>
      </c>
      <c r="G959" t="s">
        <v>29</v>
      </c>
      <c r="H959" t="s">
        <v>1</v>
      </c>
      <c r="I959" t="s">
        <v>57109</v>
      </c>
      <c r="J959" t="s">
        <v>17382</v>
      </c>
      <c r="K959" t="s">
        <v>17383</v>
      </c>
      <c r="L959" t="s">
        <v>17384</v>
      </c>
      <c r="M959" t="s">
        <v>17385</v>
      </c>
      <c r="N959" t="s">
        <v>17386</v>
      </c>
      <c r="Q959" t="s">
        <v>17387</v>
      </c>
      <c r="R959" t="s">
        <v>17388</v>
      </c>
      <c r="S959" t="s">
        <v>17387</v>
      </c>
      <c r="T959" t="s">
        <v>17389</v>
      </c>
      <c r="U959" t="s">
        <v>9</v>
      </c>
      <c r="V959" t="s">
        <v>266</v>
      </c>
      <c r="X959" t="s">
        <v>11</v>
      </c>
      <c r="Y959" t="s">
        <v>12</v>
      </c>
      <c r="Z959" t="s">
        <v>17390</v>
      </c>
      <c r="AA959" t="s">
        <v>14</v>
      </c>
      <c r="AB959">
        <v>2</v>
      </c>
      <c r="AC959">
        <v>1.2923899999999999</v>
      </c>
      <c r="AD959">
        <v>2.6958699999999999E-2</v>
      </c>
      <c r="AE959">
        <v>5.2749999999999998E-2</v>
      </c>
      <c r="AF959" t="s">
        <v>15</v>
      </c>
      <c r="AG959">
        <v>2</v>
      </c>
      <c r="AH959">
        <v>1.1102099999999999</v>
      </c>
      <c r="AI959">
        <v>3.4591400000000001E-2</v>
      </c>
      <c r="AJ959">
        <v>6.7714700000000003E-2</v>
      </c>
      <c r="AK959" t="s">
        <v>15</v>
      </c>
      <c r="AL959">
        <v>660867</v>
      </c>
      <c r="AM959" t="s">
        <v>17391</v>
      </c>
      <c r="AO959" t="s">
        <v>17392</v>
      </c>
      <c r="AP959" t="s">
        <v>17393</v>
      </c>
      <c r="AR959" t="s">
        <v>17394</v>
      </c>
      <c r="AS959" t="s">
        <v>17395</v>
      </c>
      <c r="AT959" t="s">
        <v>17396</v>
      </c>
      <c r="AU959" t="s">
        <v>17397</v>
      </c>
      <c r="AV959" t="s">
        <v>17398</v>
      </c>
      <c r="AW959" t="s">
        <v>17399</v>
      </c>
      <c r="AX959" t="s">
        <v>17400</v>
      </c>
      <c r="AY959" t="s">
        <v>17401</v>
      </c>
      <c r="BA959" t="s">
        <v>17402</v>
      </c>
    </row>
    <row r="960" spans="1:54" x14ac:dyDescent="0.25">
      <c r="A960">
        <v>0.45469999999999999</v>
      </c>
      <c r="B960" s="1">
        <v>1.92196E-12</v>
      </c>
      <c r="C960">
        <f t="shared" si="14"/>
        <v>-0.45469999999807803</v>
      </c>
      <c r="D960" t="s">
        <v>29</v>
      </c>
      <c r="E960" t="s">
        <v>29</v>
      </c>
      <c r="F960" t="s">
        <v>1</v>
      </c>
      <c r="G960" t="s">
        <v>29</v>
      </c>
      <c r="H960" t="s">
        <v>1</v>
      </c>
      <c r="I960" t="s">
        <v>57109</v>
      </c>
      <c r="J960" t="s">
        <v>17403</v>
      </c>
      <c r="K960" t="s">
        <v>17404</v>
      </c>
      <c r="L960" t="s">
        <v>17405</v>
      </c>
      <c r="M960" t="s">
        <v>6314</v>
      </c>
      <c r="R960" t="s">
        <v>17406</v>
      </c>
      <c r="T960" t="s">
        <v>17407</v>
      </c>
      <c r="U960" t="s">
        <v>76</v>
      </c>
      <c r="V960" t="s">
        <v>77</v>
      </c>
      <c r="X960" t="s">
        <v>11</v>
      </c>
      <c r="Y960" t="s">
        <v>12</v>
      </c>
      <c r="Z960" t="s">
        <v>17408</v>
      </c>
      <c r="AA960" t="s">
        <v>14</v>
      </c>
      <c r="AB960">
        <v>5</v>
      </c>
      <c r="AC960">
        <v>0.53343499999999999</v>
      </c>
      <c r="AD960">
        <v>8.3908200000000002E-2</v>
      </c>
      <c r="AE960">
        <v>0.14307900000000001</v>
      </c>
      <c r="AF960" t="s">
        <v>15</v>
      </c>
      <c r="AG960">
        <v>5</v>
      </c>
      <c r="AH960" s="1">
        <v>2.24101E-12</v>
      </c>
      <c r="AI960">
        <v>0.99999800000000005</v>
      </c>
      <c r="AJ960">
        <v>1</v>
      </c>
      <c r="AK960" t="s">
        <v>15</v>
      </c>
      <c r="AL960">
        <v>191165</v>
      </c>
      <c r="AM960" t="s">
        <v>17409</v>
      </c>
      <c r="AO960" t="s">
        <v>17410</v>
      </c>
      <c r="AP960" t="s">
        <v>17411</v>
      </c>
      <c r="AR960" t="s">
        <v>17412</v>
      </c>
      <c r="AS960" t="s">
        <v>17413</v>
      </c>
      <c r="AT960" t="s">
        <v>17414</v>
      </c>
      <c r="AU960" t="s">
        <v>17415</v>
      </c>
      <c r="AV960" t="s">
        <v>17416</v>
      </c>
      <c r="AX960" t="s">
        <v>17417</v>
      </c>
      <c r="AY960" t="s">
        <v>17418</v>
      </c>
      <c r="BA960" t="s">
        <v>17419</v>
      </c>
    </row>
    <row r="961" spans="1:54" x14ac:dyDescent="0.25">
      <c r="A961">
        <v>0.454405</v>
      </c>
      <c r="B961">
        <v>0.41785099999999997</v>
      </c>
      <c r="C961">
        <f t="shared" si="14"/>
        <v>-3.6554000000000031E-2</v>
      </c>
      <c r="D961" t="s">
        <v>29</v>
      </c>
      <c r="E961" t="s">
        <v>29</v>
      </c>
      <c r="F961" t="s">
        <v>1</v>
      </c>
      <c r="G961" t="s">
        <v>29</v>
      </c>
      <c r="H961" t="s">
        <v>1</v>
      </c>
      <c r="I961" t="s">
        <v>57109</v>
      </c>
      <c r="J961" t="s">
        <v>17420</v>
      </c>
      <c r="L961" t="s">
        <v>17421</v>
      </c>
      <c r="M961" t="s">
        <v>3614</v>
      </c>
      <c r="Q961" t="s">
        <v>17422</v>
      </c>
      <c r="R961" t="s">
        <v>17423</v>
      </c>
      <c r="T961" t="s">
        <v>2635</v>
      </c>
      <c r="U961" t="s">
        <v>306</v>
      </c>
      <c r="V961" t="s">
        <v>77</v>
      </c>
      <c r="X961" t="s">
        <v>11</v>
      </c>
      <c r="Y961" t="s">
        <v>12</v>
      </c>
      <c r="Z961" t="s">
        <v>17424</v>
      </c>
      <c r="AA961" t="s">
        <v>14</v>
      </c>
      <c r="AB961">
        <v>1</v>
      </c>
      <c r="AC961">
        <v>1.1083799999999999</v>
      </c>
      <c r="AD961">
        <v>0.12646399999999999</v>
      </c>
      <c r="AE961">
        <v>0.202734</v>
      </c>
      <c r="AF961" t="s">
        <v>15</v>
      </c>
      <c r="AG961">
        <v>1</v>
      </c>
      <c r="AH961">
        <v>1.07622</v>
      </c>
      <c r="AI961">
        <v>0.11286</v>
      </c>
      <c r="AJ961">
        <v>0.18743299999999999</v>
      </c>
      <c r="AK961" t="s">
        <v>15</v>
      </c>
      <c r="AL961">
        <v>139677</v>
      </c>
      <c r="AM961" t="s">
        <v>17425</v>
      </c>
      <c r="AO961" t="s">
        <v>17426</v>
      </c>
      <c r="AP961" t="s">
        <v>17427</v>
      </c>
      <c r="AR961" t="s">
        <v>17428</v>
      </c>
      <c r="AS961" t="s">
        <v>17429</v>
      </c>
      <c r="AT961" t="s">
        <v>17430</v>
      </c>
      <c r="AU961" t="s">
        <v>17431</v>
      </c>
      <c r="AV961" t="s">
        <v>17425</v>
      </c>
      <c r="AY961" t="s">
        <v>5055</v>
      </c>
      <c r="BA961" t="s">
        <v>17432</v>
      </c>
    </row>
    <row r="962" spans="1:54" x14ac:dyDescent="0.25">
      <c r="A962">
        <v>0.453986</v>
      </c>
      <c r="B962">
        <v>0.44221500000000002</v>
      </c>
      <c r="C962">
        <f t="shared" si="14"/>
        <v>-1.1770999999999976E-2</v>
      </c>
      <c r="D962" t="s">
        <v>29</v>
      </c>
      <c r="E962" t="s">
        <v>29</v>
      </c>
      <c r="F962" t="s">
        <v>1</v>
      </c>
      <c r="G962" t="s">
        <v>29</v>
      </c>
      <c r="H962" t="s">
        <v>1</v>
      </c>
      <c r="I962" t="s">
        <v>57109</v>
      </c>
      <c r="K962" t="s">
        <v>17433</v>
      </c>
      <c r="L962" t="s">
        <v>16559</v>
      </c>
      <c r="M962" t="s">
        <v>6314</v>
      </c>
      <c r="Q962" t="s">
        <v>17434</v>
      </c>
      <c r="R962" t="s">
        <v>17435</v>
      </c>
      <c r="U962" t="s">
        <v>76</v>
      </c>
      <c r="V962" t="s">
        <v>77</v>
      </c>
      <c r="X962" t="s">
        <v>11</v>
      </c>
      <c r="Y962" t="s">
        <v>12</v>
      </c>
      <c r="Z962" t="s">
        <v>17436</v>
      </c>
      <c r="AA962" t="s">
        <v>14</v>
      </c>
      <c r="AB962">
        <v>5</v>
      </c>
      <c r="AC962">
        <v>0.885432</v>
      </c>
      <c r="AD962">
        <v>1.11743E-2</v>
      </c>
      <c r="AE962">
        <v>2.4279499999999999E-2</v>
      </c>
      <c r="AF962" t="s">
        <v>15</v>
      </c>
      <c r="AG962">
        <v>6</v>
      </c>
      <c r="AH962">
        <v>0.98608899999999999</v>
      </c>
      <c r="AI962">
        <v>1.37711E-3</v>
      </c>
      <c r="AJ962">
        <v>4.1337700000000002E-3</v>
      </c>
      <c r="AK962" t="s">
        <v>15</v>
      </c>
      <c r="AL962">
        <v>210280</v>
      </c>
      <c r="AM962" t="s">
        <v>17437</v>
      </c>
      <c r="AO962" t="s">
        <v>17438</v>
      </c>
      <c r="AP962" t="s">
        <v>17439</v>
      </c>
      <c r="AR962" t="s">
        <v>17440</v>
      </c>
      <c r="AS962" t="s">
        <v>17441</v>
      </c>
      <c r="AT962" t="s">
        <v>17442</v>
      </c>
      <c r="AU962" t="s">
        <v>17443</v>
      </c>
      <c r="AV962" t="s">
        <v>17437</v>
      </c>
      <c r="AX962" t="s">
        <v>17444</v>
      </c>
      <c r="AZ962" t="s">
        <v>17445</v>
      </c>
      <c r="BA962" t="s">
        <v>17446</v>
      </c>
    </row>
    <row r="963" spans="1:54" x14ac:dyDescent="0.25">
      <c r="A963">
        <v>0.45357999999999998</v>
      </c>
      <c r="B963">
        <v>0.42516799999999999</v>
      </c>
      <c r="C963">
        <f t="shared" ref="C963:C1026" si="15">B963-A963</f>
        <v>-2.8411999999999993E-2</v>
      </c>
      <c r="D963" t="s">
        <v>29</v>
      </c>
      <c r="E963" t="s">
        <v>29</v>
      </c>
      <c r="F963" t="s">
        <v>1</v>
      </c>
      <c r="G963" t="s">
        <v>29</v>
      </c>
      <c r="H963" t="s">
        <v>1</v>
      </c>
      <c r="I963" t="s">
        <v>57109</v>
      </c>
      <c r="J963" t="s">
        <v>17447</v>
      </c>
      <c r="K963" t="s">
        <v>17448</v>
      </c>
      <c r="L963" t="s">
        <v>17449</v>
      </c>
      <c r="M963" t="s">
        <v>1701</v>
      </c>
      <c r="N963" t="s">
        <v>1701</v>
      </c>
      <c r="Q963" t="s">
        <v>2404</v>
      </c>
      <c r="R963" t="s">
        <v>17450</v>
      </c>
      <c r="S963" t="s">
        <v>2404</v>
      </c>
      <c r="T963" t="s">
        <v>5922</v>
      </c>
      <c r="U963" t="s">
        <v>9</v>
      </c>
      <c r="V963" t="s">
        <v>266</v>
      </c>
      <c r="W963" t="s">
        <v>6299</v>
      </c>
      <c r="X963" t="s">
        <v>11</v>
      </c>
      <c r="Y963" t="s">
        <v>12</v>
      </c>
      <c r="Z963" t="s">
        <v>17451</v>
      </c>
      <c r="AA963" t="s">
        <v>14</v>
      </c>
      <c r="AB963">
        <v>4</v>
      </c>
      <c r="AC963">
        <v>1.0143599999999999</v>
      </c>
      <c r="AD963">
        <v>1.0128E-2</v>
      </c>
      <c r="AE963">
        <v>2.2324900000000002E-2</v>
      </c>
      <c r="AF963" t="s">
        <v>15</v>
      </c>
      <c r="AG963">
        <v>4</v>
      </c>
      <c r="AH963">
        <v>1.01894</v>
      </c>
      <c r="AI963">
        <v>5.6487999999999998E-3</v>
      </c>
      <c r="AJ963">
        <v>1.37853E-2</v>
      </c>
      <c r="AK963" t="s">
        <v>15</v>
      </c>
      <c r="AL963">
        <v>3466790</v>
      </c>
      <c r="AM963" t="s">
        <v>17452</v>
      </c>
      <c r="AO963" t="s">
        <v>17453</v>
      </c>
      <c r="AP963" t="s">
        <v>17454</v>
      </c>
      <c r="AR963" t="s">
        <v>17455</v>
      </c>
      <c r="AS963" t="s">
        <v>17456</v>
      </c>
      <c r="AT963" t="s">
        <v>17457</v>
      </c>
      <c r="AU963" t="s">
        <v>17458</v>
      </c>
      <c r="AV963" t="s">
        <v>17459</v>
      </c>
      <c r="AW963" t="s">
        <v>5932</v>
      </c>
      <c r="AY963" t="s">
        <v>17460</v>
      </c>
      <c r="BA963" t="s">
        <v>17461</v>
      </c>
    </row>
    <row r="964" spans="1:54" x14ac:dyDescent="0.25">
      <c r="A964">
        <v>0.44621100000000002</v>
      </c>
      <c r="B964">
        <v>0.97388200000000003</v>
      </c>
      <c r="C964">
        <f t="shared" si="15"/>
        <v>0.527671</v>
      </c>
      <c r="D964" t="s">
        <v>29</v>
      </c>
      <c r="E964" t="s">
        <v>29</v>
      </c>
      <c r="F964" t="s">
        <v>1</v>
      </c>
      <c r="G964" t="s">
        <v>29</v>
      </c>
      <c r="H964" t="s">
        <v>1</v>
      </c>
      <c r="I964" t="s">
        <v>57109</v>
      </c>
      <c r="J964" t="s">
        <v>17462</v>
      </c>
      <c r="K964" t="s">
        <v>17463</v>
      </c>
      <c r="L964" t="s">
        <v>17464</v>
      </c>
      <c r="M964" t="s">
        <v>15910</v>
      </c>
      <c r="N964" t="s">
        <v>15910</v>
      </c>
      <c r="Q964" t="s">
        <v>15911</v>
      </c>
      <c r="R964" t="s">
        <v>17465</v>
      </c>
      <c r="S964" t="s">
        <v>15913</v>
      </c>
      <c r="X964" t="s">
        <v>11</v>
      </c>
      <c r="Y964" t="s">
        <v>12</v>
      </c>
      <c r="Z964" t="s">
        <v>17466</v>
      </c>
      <c r="AA964" t="s">
        <v>14</v>
      </c>
      <c r="AB964">
        <v>1</v>
      </c>
      <c r="AC964">
        <v>1.1594800000000001</v>
      </c>
      <c r="AD964">
        <v>0.116443</v>
      </c>
      <c r="AE964">
        <v>0.18886900000000001</v>
      </c>
      <c r="AF964" t="s">
        <v>15</v>
      </c>
      <c r="AG964">
        <v>1</v>
      </c>
      <c r="AH964">
        <v>1.5074000000000001</v>
      </c>
      <c r="AI964">
        <v>4.0823400000000003E-2</v>
      </c>
      <c r="AJ964">
        <v>7.7957299999999993E-2</v>
      </c>
      <c r="AK964" t="s">
        <v>15</v>
      </c>
      <c r="AL964" t="s">
        <v>15</v>
      </c>
      <c r="AM964" t="s">
        <v>17467</v>
      </c>
      <c r="AN964" t="s">
        <v>17468</v>
      </c>
      <c r="AO964" t="s">
        <v>17469</v>
      </c>
      <c r="AP964" t="s">
        <v>17470</v>
      </c>
      <c r="AR964" t="s">
        <v>17471</v>
      </c>
      <c r="AS964" t="s">
        <v>17472</v>
      </c>
      <c r="AT964" t="s">
        <v>17473</v>
      </c>
      <c r="AU964" t="s">
        <v>17474</v>
      </c>
      <c r="AV964" t="s">
        <v>17475</v>
      </c>
      <c r="AW964" t="s">
        <v>17476</v>
      </c>
      <c r="AY964" t="s">
        <v>17477</v>
      </c>
      <c r="AZ964" t="s">
        <v>17478</v>
      </c>
      <c r="BA964" t="s">
        <v>7147</v>
      </c>
      <c r="BB964" t="s">
        <v>17479</v>
      </c>
    </row>
    <row r="965" spans="1:54" x14ac:dyDescent="0.25">
      <c r="A965">
        <v>0.44603799999999999</v>
      </c>
      <c r="B965">
        <v>0.56462500000000004</v>
      </c>
      <c r="C965">
        <f t="shared" si="15"/>
        <v>0.11858700000000005</v>
      </c>
      <c r="D965" t="s">
        <v>29</v>
      </c>
      <c r="E965" t="s">
        <v>29</v>
      </c>
      <c r="F965" t="s">
        <v>1</v>
      </c>
      <c r="G965" t="s">
        <v>29</v>
      </c>
      <c r="H965" t="s">
        <v>1</v>
      </c>
      <c r="I965" t="s">
        <v>57109</v>
      </c>
      <c r="J965" t="s">
        <v>17480</v>
      </c>
      <c r="K965" t="s">
        <v>17481</v>
      </c>
      <c r="L965" t="s">
        <v>17482</v>
      </c>
      <c r="M965" t="s">
        <v>17483</v>
      </c>
      <c r="N965" t="s">
        <v>17484</v>
      </c>
      <c r="P965" t="s">
        <v>17485</v>
      </c>
      <c r="Q965" t="s">
        <v>17486</v>
      </c>
      <c r="R965" t="s">
        <v>17487</v>
      </c>
      <c r="S965" t="s">
        <v>17488</v>
      </c>
      <c r="T965" t="s">
        <v>17489</v>
      </c>
      <c r="U965" t="s">
        <v>9</v>
      </c>
      <c r="V965" t="s">
        <v>99</v>
      </c>
      <c r="W965" t="s">
        <v>17490</v>
      </c>
      <c r="X965" t="s">
        <v>11</v>
      </c>
      <c r="Y965" t="s">
        <v>12</v>
      </c>
      <c r="Z965" t="s">
        <v>17491</v>
      </c>
      <c r="AA965" t="s">
        <v>14</v>
      </c>
      <c r="AB965">
        <v>7</v>
      </c>
      <c r="AC965">
        <v>0.60786200000000001</v>
      </c>
      <c r="AD965">
        <v>2.5946500000000001E-2</v>
      </c>
      <c r="AE965">
        <v>5.1080500000000001E-2</v>
      </c>
      <c r="AF965" t="s">
        <v>15</v>
      </c>
      <c r="AG965">
        <v>7</v>
      </c>
      <c r="AH965">
        <v>0.85608600000000001</v>
      </c>
      <c r="AI965">
        <v>2.6792699999999999E-2</v>
      </c>
      <c r="AJ965">
        <v>5.5047699999999998E-2</v>
      </c>
      <c r="AK965" t="s">
        <v>15</v>
      </c>
      <c r="AL965">
        <v>4440450</v>
      </c>
      <c r="AM965" t="s">
        <v>17492</v>
      </c>
      <c r="AO965" t="s">
        <v>17493</v>
      </c>
      <c r="AP965" t="s">
        <v>17494</v>
      </c>
      <c r="AQ965" t="s">
        <v>17495</v>
      </c>
      <c r="AR965" t="s">
        <v>17496</v>
      </c>
      <c r="AS965" t="s">
        <v>17497</v>
      </c>
      <c r="AT965" t="s">
        <v>17498</v>
      </c>
      <c r="AU965" t="s">
        <v>17499</v>
      </c>
      <c r="AV965" t="s">
        <v>17492</v>
      </c>
      <c r="AW965" t="s">
        <v>17500</v>
      </c>
      <c r="AX965" t="s">
        <v>17501</v>
      </c>
      <c r="AY965" t="s">
        <v>17502</v>
      </c>
      <c r="BA965" t="s">
        <v>17503</v>
      </c>
    </row>
    <row r="966" spans="1:54" x14ac:dyDescent="0.25">
      <c r="A966">
        <v>0.44037399999999999</v>
      </c>
      <c r="B966">
        <v>0.50398100000000001</v>
      </c>
      <c r="C966">
        <f t="shared" si="15"/>
        <v>6.3607000000000025E-2</v>
      </c>
      <c r="D966" t="s">
        <v>29</v>
      </c>
      <c r="E966" t="s">
        <v>29</v>
      </c>
      <c r="F966" t="s">
        <v>1</v>
      </c>
      <c r="G966" t="s">
        <v>29</v>
      </c>
      <c r="H966" t="s">
        <v>1</v>
      </c>
      <c r="I966" t="s">
        <v>57109</v>
      </c>
      <c r="J966" t="s">
        <v>17504</v>
      </c>
      <c r="K966" t="s">
        <v>17505</v>
      </c>
      <c r="L966" t="s">
        <v>17506</v>
      </c>
      <c r="M966" t="s">
        <v>6893</v>
      </c>
      <c r="N966" t="s">
        <v>17507</v>
      </c>
      <c r="Q966" t="s">
        <v>17508</v>
      </c>
      <c r="R966" t="s">
        <v>17509</v>
      </c>
      <c r="T966" t="s">
        <v>6896</v>
      </c>
      <c r="U966" t="s">
        <v>347</v>
      </c>
      <c r="V966" t="s">
        <v>77</v>
      </c>
      <c r="X966" t="s">
        <v>11</v>
      </c>
      <c r="Y966" t="s">
        <v>12</v>
      </c>
      <c r="Z966" t="s">
        <v>17510</v>
      </c>
      <c r="AA966" t="s">
        <v>14</v>
      </c>
      <c r="AB966">
        <v>1</v>
      </c>
      <c r="AC966">
        <v>1.1294599999999999</v>
      </c>
      <c r="AD966">
        <v>0.124055</v>
      </c>
      <c r="AE966">
        <v>0.199652</v>
      </c>
      <c r="AF966" t="s">
        <v>15</v>
      </c>
      <c r="AG966">
        <v>1</v>
      </c>
      <c r="AH966">
        <v>1.47251</v>
      </c>
      <c r="AI966">
        <v>5.0049999999999997E-2</v>
      </c>
      <c r="AJ966">
        <v>9.3185799999999999E-2</v>
      </c>
      <c r="AK966" t="s">
        <v>15</v>
      </c>
      <c r="AL966">
        <v>550525</v>
      </c>
      <c r="AM966" t="s">
        <v>17511</v>
      </c>
      <c r="AO966" t="s">
        <v>17512</v>
      </c>
      <c r="AP966" t="s">
        <v>17513</v>
      </c>
      <c r="AR966" t="s">
        <v>17514</v>
      </c>
      <c r="AS966" t="s">
        <v>17515</v>
      </c>
      <c r="AT966" t="s">
        <v>17516</v>
      </c>
      <c r="AU966" t="s">
        <v>17517</v>
      </c>
      <c r="AV966" t="s">
        <v>17518</v>
      </c>
      <c r="AX966" t="s">
        <v>17519</v>
      </c>
      <c r="AY966" t="s">
        <v>17520</v>
      </c>
      <c r="AZ966" t="s">
        <v>17521</v>
      </c>
      <c r="BA966" t="s">
        <v>17522</v>
      </c>
    </row>
    <row r="967" spans="1:54" x14ac:dyDescent="0.25">
      <c r="A967">
        <v>0.43977699999999997</v>
      </c>
      <c r="B967">
        <v>1.9507300000000002E-2</v>
      </c>
      <c r="C967">
        <f t="shared" si="15"/>
        <v>-0.42026969999999997</v>
      </c>
      <c r="D967" t="s">
        <v>29</v>
      </c>
      <c r="E967" t="s">
        <v>29</v>
      </c>
      <c r="F967" t="s">
        <v>1</v>
      </c>
      <c r="G967" t="s">
        <v>29</v>
      </c>
      <c r="H967" t="s">
        <v>1</v>
      </c>
      <c r="I967" t="s">
        <v>57109</v>
      </c>
      <c r="J967" t="s">
        <v>17523</v>
      </c>
      <c r="K967" t="s">
        <v>17524</v>
      </c>
      <c r="L967" t="s">
        <v>17525</v>
      </c>
      <c r="M967" t="s">
        <v>17526</v>
      </c>
      <c r="N967" t="s">
        <v>17527</v>
      </c>
      <c r="O967" t="s">
        <v>17528</v>
      </c>
      <c r="P967" t="s">
        <v>17529</v>
      </c>
      <c r="Q967" t="s">
        <v>17530</v>
      </c>
      <c r="R967" t="s">
        <v>17531</v>
      </c>
      <c r="T967" t="s">
        <v>17532</v>
      </c>
      <c r="U967" t="s">
        <v>347</v>
      </c>
      <c r="V967" t="s">
        <v>77</v>
      </c>
      <c r="X967" t="s">
        <v>11</v>
      </c>
      <c r="Y967" t="s">
        <v>12</v>
      </c>
      <c r="Z967" t="s">
        <v>17533</v>
      </c>
      <c r="AA967" t="s">
        <v>14</v>
      </c>
      <c r="AB967">
        <v>2</v>
      </c>
      <c r="AC967">
        <v>1.58796</v>
      </c>
      <c r="AD967">
        <v>1.0836200000000001E-2</v>
      </c>
      <c r="AE967">
        <v>2.36695E-2</v>
      </c>
      <c r="AF967" t="s">
        <v>15</v>
      </c>
      <c r="AG967">
        <v>2</v>
      </c>
      <c r="AH967">
        <v>7.9909300000000003E-2</v>
      </c>
      <c r="AI967">
        <v>0.72801300000000002</v>
      </c>
      <c r="AJ967">
        <v>0.98400500000000002</v>
      </c>
      <c r="AK967" t="s">
        <v>15</v>
      </c>
      <c r="AL967">
        <v>218375</v>
      </c>
      <c r="AM967" t="s">
        <v>17534</v>
      </c>
      <c r="AN967" t="s">
        <v>17535</v>
      </c>
      <c r="AO967" t="s">
        <v>17536</v>
      </c>
      <c r="AP967" t="s">
        <v>17537</v>
      </c>
      <c r="AQ967" t="s">
        <v>17538</v>
      </c>
      <c r="AR967" t="s">
        <v>17539</v>
      </c>
      <c r="AT967" t="s">
        <v>17540</v>
      </c>
      <c r="AU967" t="s">
        <v>17541</v>
      </c>
      <c r="AV967" t="s">
        <v>17534</v>
      </c>
      <c r="AW967" t="s">
        <v>17542</v>
      </c>
      <c r="AX967" t="s">
        <v>17543</v>
      </c>
      <c r="AY967" t="s">
        <v>17544</v>
      </c>
      <c r="BA967" t="s">
        <v>17545</v>
      </c>
      <c r="BB967" t="s">
        <v>17546</v>
      </c>
    </row>
    <row r="968" spans="1:54" x14ac:dyDescent="0.25">
      <c r="A968">
        <v>0.43829400000000002</v>
      </c>
      <c r="B968">
        <v>1.0220199999999999E-4</v>
      </c>
      <c r="C968">
        <f t="shared" si="15"/>
        <v>-0.43819179800000002</v>
      </c>
      <c r="D968" t="s">
        <v>29</v>
      </c>
      <c r="E968" t="s">
        <v>29</v>
      </c>
      <c r="F968" t="s">
        <v>1</v>
      </c>
      <c r="G968" t="s">
        <v>29</v>
      </c>
      <c r="H968" t="s">
        <v>1</v>
      </c>
      <c r="I968" t="s">
        <v>57109</v>
      </c>
      <c r="J968" t="s">
        <v>17547</v>
      </c>
      <c r="K968" t="s">
        <v>17548</v>
      </c>
      <c r="L968" t="s">
        <v>17549</v>
      </c>
      <c r="M968" t="s">
        <v>241</v>
      </c>
      <c r="N968" t="s">
        <v>241</v>
      </c>
      <c r="Q968" t="s">
        <v>17550</v>
      </c>
      <c r="R968" t="s">
        <v>17551</v>
      </c>
      <c r="T968" t="s">
        <v>243</v>
      </c>
      <c r="U968" t="s">
        <v>9</v>
      </c>
      <c r="V968" t="s">
        <v>10</v>
      </c>
      <c r="W968" t="s">
        <v>17552</v>
      </c>
      <c r="X968" t="s">
        <v>11</v>
      </c>
      <c r="Y968" t="s">
        <v>12</v>
      </c>
      <c r="Z968" t="s">
        <v>11936</v>
      </c>
      <c r="AA968" t="s">
        <v>14</v>
      </c>
      <c r="AB968">
        <v>6</v>
      </c>
      <c r="AC968">
        <v>0.26711499999999999</v>
      </c>
      <c r="AD968">
        <v>0.27588200000000002</v>
      </c>
      <c r="AE968">
        <v>0.40315800000000002</v>
      </c>
      <c r="AF968" t="s">
        <v>15</v>
      </c>
      <c r="AG968">
        <v>6</v>
      </c>
      <c r="AH968" s="1">
        <v>8.3766900000000006E-5</v>
      </c>
      <c r="AI968">
        <v>0.98925399999999997</v>
      </c>
      <c r="AJ968">
        <v>1</v>
      </c>
      <c r="AK968" t="s">
        <v>15</v>
      </c>
      <c r="AL968">
        <v>14706700</v>
      </c>
      <c r="AM968" t="s">
        <v>17553</v>
      </c>
      <c r="AO968" t="s">
        <v>17554</v>
      </c>
      <c r="AP968" t="s">
        <v>17555</v>
      </c>
      <c r="AR968" t="s">
        <v>17556</v>
      </c>
      <c r="AS968" t="s">
        <v>17557</v>
      </c>
      <c r="AT968" t="s">
        <v>17558</v>
      </c>
      <c r="AU968" t="s">
        <v>17559</v>
      </c>
      <c r="AV968" t="s">
        <v>17553</v>
      </c>
      <c r="AW968" t="s">
        <v>547</v>
      </c>
      <c r="AY968" t="s">
        <v>548</v>
      </c>
    </row>
    <row r="969" spans="1:54" x14ac:dyDescent="0.25">
      <c r="A969">
        <v>2.53979</v>
      </c>
      <c r="B969">
        <v>2.4902700000000002</v>
      </c>
      <c r="C969">
        <f t="shared" si="15"/>
        <v>-4.9519999999999786E-2</v>
      </c>
      <c r="D969" t="s">
        <v>29</v>
      </c>
      <c r="E969" t="s">
        <v>0</v>
      </c>
      <c r="F969" t="s">
        <v>1</v>
      </c>
      <c r="G969" t="s">
        <v>0</v>
      </c>
      <c r="H969" t="s">
        <v>1</v>
      </c>
      <c r="I969" t="s">
        <v>57110</v>
      </c>
      <c r="J969" t="s">
        <v>2397</v>
      </c>
      <c r="K969" t="s">
        <v>2398</v>
      </c>
      <c r="L969" t="s">
        <v>2399</v>
      </c>
      <c r="M969" t="s">
        <v>2400</v>
      </c>
      <c r="N969" t="s">
        <v>2401</v>
      </c>
      <c r="Q969" t="s">
        <v>2402</v>
      </c>
      <c r="R969" t="s">
        <v>2403</v>
      </c>
      <c r="S969" t="s">
        <v>2404</v>
      </c>
      <c r="T969" t="s">
        <v>2405</v>
      </c>
      <c r="U969" t="s">
        <v>347</v>
      </c>
      <c r="V969" t="s">
        <v>77</v>
      </c>
      <c r="W969" t="s">
        <v>2406</v>
      </c>
      <c r="X969" t="s">
        <v>11</v>
      </c>
      <c r="Y969" t="s">
        <v>12</v>
      </c>
      <c r="Z969" t="s">
        <v>2407</v>
      </c>
      <c r="AA969" t="s">
        <v>14</v>
      </c>
      <c r="AB969">
        <v>10</v>
      </c>
      <c r="AC969">
        <v>3.2710599999999999</v>
      </c>
      <c r="AD969" s="1">
        <v>5.1593499999999999E-20</v>
      </c>
      <c r="AE969" s="1">
        <v>6.2170200000000004E-18</v>
      </c>
      <c r="AF969" t="s">
        <v>15</v>
      </c>
      <c r="AG969">
        <v>10</v>
      </c>
      <c r="AH969">
        <v>2.9631400000000001</v>
      </c>
      <c r="AI969" s="1">
        <v>2.6233400000000001E-17</v>
      </c>
      <c r="AJ969" s="1">
        <v>2.32201E-15</v>
      </c>
      <c r="AK969" t="s">
        <v>15</v>
      </c>
      <c r="AL969">
        <v>9955740</v>
      </c>
      <c r="AM969" t="s">
        <v>2408</v>
      </c>
      <c r="AO969" t="s">
        <v>2409</v>
      </c>
      <c r="AP969" t="s">
        <v>2410</v>
      </c>
      <c r="AR969" t="s">
        <v>2411</v>
      </c>
      <c r="AS969" t="s">
        <v>2412</v>
      </c>
      <c r="AT969" t="s">
        <v>2413</v>
      </c>
      <c r="AU969" t="s">
        <v>2414</v>
      </c>
      <c r="AV969" t="s">
        <v>2408</v>
      </c>
      <c r="AX969" t="s">
        <v>2415</v>
      </c>
      <c r="AY969" t="s">
        <v>2416</v>
      </c>
      <c r="BA969" t="s">
        <v>2417</v>
      </c>
    </row>
    <row r="970" spans="1:54" x14ac:dyDescent="0.25">
      <c r="A970">
        <v>0.43756699999999998</v>
      </c>
      <c r="B970">
        <v>0.190135</v>
      </c>
      <c r="C970">
        <f t="shared" si="15"/>
        <v>-0.24743199999999999</v>
      </c>
      <c r="D970" t="s">
        <v>29</v>
      </c>
      <c r="E970" t="s">
        <v>29</v>
      </c>
      <c r="F970" t="s">
        <v>1</v>
      </c>
      <c r="G970" t="s">
        <v>29</v>
      </c>
      <c r="H970" t="s">
        <v>1</v>
      </c>
      <c r="I970" t="s">
        <v>57109</v>
      </c>
      <c r="J970" t="s">
        <v>17579</v>
      </c>
      <c r="K970" t="s">
        <v>17580</v>
      </c>
      <c r="L970" t="s">
        <v>17581</v>
      </c>
      <c r="M970" t="s">
        <v>184</v>
      </c>
      <c r="N970" t="s">
        <v>184</v>
      </c>
      <c r="Q970" t="s">
        <v>186</v>
      </c>
      <c r="R970" t="s">
        <v>14442</v>
      </c>
      <c r="S970" t="s">
        <v>1147</v>
      </c>
      <c r="T970" t="s">
        <v>98</v>
      </c>
      <c r="U970" t="s">
        <v>9</v>
      </c>
      <c r="V970" t="s">
        <v>408</v>
      </c>
      <c r="W970" t="s">
        <v>14443</v>
      </c>
      <c r="X970" t="s">
        <v>11</v>
      </c>
      <c r="Y970" t="s">
        <v>12</v>
      </c>
      <c r="Z970" t="s">
        <v>17582</v>
      </c>
      <c r="AA970" t="s">
        <v>14</v>
      </c>
      <c r="AB970">
        <v>1</v>
      </c>
      <c r="AC970">
        <v>1.38008</v>
      </c>
      <c r="AD970">
        <v>0.10301100000000001</v>
      </c>
      <c r="AE970">
        <v>0.17111299999999999</v>
      </c>
      <c r="AF970" t="s">
        <v>15</v>
      </c>
      <c r="AG970">
        <v>1</v>
      </c>
      <c r="AH970">
        <v>0.55312700000000004</v>
      </c>
      <c r="AI970">
        <v>0.349746</v>
      </c>
      <c r="AJ970">
        <v>0.50682199999999999</v>
      </c>
      <c r="AK970" t="s">
        <v>15</v>
      </c>
      <c r="AL970">
        <v>329081</v>
      </c>
      <c r="AM970" t="s">
        <v>17583</v>
      </c>
      <c r="AO970" t="s">
        <v>17584</v>
      </c>
      <c r="AP970" t="s">
        <v>17585</v>
      </c>
      <c r="AR970" t="s">
        <v>17586</v>
      </c>
      <c r="AS970" t="s">
        <v>17587</v>
      </c>
      <c r="AT970" t="s">
        <v>17588</v>
      </c>
      <c r="AU970" t="s">
        <v>17589</v>
      </c>
      <c r="AV970" t="s">
        <v>17590</v>
      </c>
      <c r="AY970" t="s">
        <v>17591</v>
      </c>
      <c r="BA970" t="s">
        <v>2166</v>
      </c>
    </row>
    <row r="971" spans="1:54" x14ac:dyDescent="0.25">
      <c r="A971">
        <v>0.43623099999999998</v>
      </c>
      <c r="B971">
        <v>0.38644499999999998</v>
      </c>
      <c r="C971">
        <f t="shared" si="15"/>
        <v>-4.9785999999999997E-2</v>
      </c>
      <c r="D971" t="s">
        <v>29</v>
      </c>
      <c r="E971" t="s">
        <v>29</v>
      </c>
      <c r="F971" t="s">
        <v>1</v>
      </c>
      <c r="G971" t="s">
        <v>29</v>
      </c>
      <c r="H971" t="s">
        <v>1</v>
      </c>
      <c r="I971" t="s">
        <v>57109</v>
      </c>
      <c r="J971" t="s">
        <v>11178</v>
      </c>
      <c r="L971" t="s">
        <v>17592</v>
      </c>
      <c r="Q971" t="s">
        <v>17593</v>
      </c>
      <c r="R971" t="s">
        <v>17594</v>
      </c>
      <c r="S971" t="s">
        <v>17593</v>
      </c>
      <c r="U971" t="s">
        <v>76</v>
      </c>
      <c r="V971" t="s">
        <v>77</v>
      </c>
      <c r="X971" t="s">
        <v>11</v>
      </c>
      <c r="Y971" t="s">
        <v>12</v>
      </c>
      <c r="Z971" t="s">
        <v>17595</v>
      </c>
      <c r="AA971" t="s">
        <v>14</v>
      </c>
      <c r="AB971">
        <v>2</v>
      </c>
      <c r="AC971">
        <v>1.67838</v>
      </c>
      <c r="AD971">
        <v>8.0512499999999994E-3</v>
      </c>
      <c r="AE971">
        <v>1.8290799999999999E-2</v>
      </c>
      <c r="AF971" t="s">
        <v>15</v>
      </c>
      <c r="AG971">
        <v>2</v>
      </c>
      <c r="AH971">
        <v>1.0612200000000001</v>
      </c>
      <c r="AI971">
        <v>4.0406200000000003E-2</v>
      </c>
      <c r="AJ971">
        <v>7.7355999999999994E-2</v>
      </c>
      <c r="AK971" t="s">
        <v>15</v>
      </c>
      <c r="AL971">
        <v>183296</v>
      </c>
      <c r="AM971" t="s">
        <v>17596</v>
      </c>
      <c r="AO971" t="s">
        <v>17597</v>
      </c>
      <c r="AP971" t="s">
        <v>17598</v>
      </c>
      <c r="AR971" t="s">
        <v>17599</v>
      </c>
      <c r="AS971" t="s">
        <v>17600</v>
      </c>
      <c r="AT971" t="s">
        <v>17601</v>
      </c>
      <c r="AU971" t="s">
        <v>17602</v>
      </c>
      <c r="AV971" t="s">
        <v>17603</v>
      </c>
      <c r="BA971" t="s">
        <v>16067</v>
      </c>
    </row>
    <row r="972" spans="1:54" x14ac:dyDescent="0.25">
      <c r="A972">
        <v>0.431701</v>
      </c>
      <c r="B972">
        <v>0.64939499999999994</v>
      </c>
      <c r="C972">
        <f t="shared" si="15"/>
        <v>0.21769399999999994</v>
      </c>
      <c r="D972" t="s">
        <v>29</v>
      </c>
      <c r="E972" t="s">
        <v>29</v>
      </c>
      <c r="F972" t="s">
        <v>1</v>
      </c>
      <c r="G972" t="s">
        <v>29</v>
      </c>
      <c r="H972" t="s">
        <v>1</v>
      </c>
      <c r="I972" t="s">
        <v>57109</v>
      </c>
      <c r="J972" t="s">
        <v>17604</v>
      </c>
      <c r="K972" t="s">
        <v>8199</v>
      </c>
      <c r="L972" t="s">
        <v>17605</v>
      </c>
      <c r="M972" t="s">
        <v>11581</v>
      </c>
      <c r="N972" t="s">
        <v>3405</v>
      </c>
      <c r="O972" t="s">
        <v>17606</v>
      </c>
      <c r="Q972" t="s">
        <v>16095</v>
      </c>
      <c r="R972" t="s">
        <v>17607</v>
      </c>
      <c r="S972" t="s">
        <v>8205</v>
      </c>
      <c r="T972" t="s">
        <v>17608</v>
      </c>
      <c r="U972" t="s">
        <v>306</v>
      </c>
      <c r="V972" t="s">
        <v>77</v>
      </c>
      <c r="W972" t="s">
        <v>17609</v>
      </c>
      <c r="X972" t="s">
        <v>11</v>
      </c>
      <c r="Y972" t="s">
        <v>12</v>
      </c>
      <c r="Z972" t="s">
        <v>17610</v>
      </c>
      <c r="AA972" t="s">
        <v>14</v>
      </c>
      <c r="AB972">
        <v>2</v>
      </c>
      <c r="AC972">
        <v>0.978854</v>
      </c>
      <c r="AD972">
        <v>6.7103700000000002E-2</v>
      </c>
      <c r="AE972">
        <v>0.11740100000000001</v>
      </c>
      <c r="AF972" t="s">
        <v>15</v>
      </c>
      <c r="AG972">
        <v>2</v>
      </c>
      <c r="AH972">
        <v>1.5847500000000001</v>
      </c>
      <c r="AI972">
        <v>8.1555599999999992E-3</v>
      </c>
      <c r="AJ972">
        <v>1.90367E-2</v>
      </c>
      <c r="AK972" t="s">
        <v>15</v>
      </c>
      <c r="AL972">
        <v>62579</v>
      </c>
      <c r="AM972" t="s">
        <v>17611</v>
      </c>
      <c r="AN972" t="s">
        <v>17612</v>
      </c>
      <c r="AO972" t="s">
        <v>17613</v>
      </c>
      <c r="AP972" t="s">
        <v>17614</v>
      </c>
      <c r="AQ972" t="s">
        <v>17615</v>
      </c>
      <c r="AR972" t="s">
        <v>17616</v>
      </c>
      <c r="AT972" t="s">
        <v>17617</v>
      </c>
      <c r="AU972" t="s">
        <v>17618</v>
      </c>
      <c r="AV972" t="s">
        <v>17619</v>
      </c>
      <c r="AY972" t="s">
        <v>1445</v>
      </c>
      <c r="AZ972" t="s">
        <v>1950</v>
      </c>
      <c r="BA972" t="s">
        <v>17620</v>
      </c>
      <c r="BB972" t="s">
        <v>17621</v>
      </c>
    </row>
    <row r="973" spans="1:54" x14ac:dyDescent="0.25">
      <c r="A973">
        <v>0.43019299999999999</v>
      </c>
      <c r="B973" s="1">
        <v>1.3863900000000001E-18</v>
      </c>
      <c r="C973">
        <f t="shared" si="15"/>
        <v>-0.43019299999999999</v>
      </c>
      <c r="D973" t="s">
        <v>29</v>
      </c>
      <c r="E973" t="s">
        <v>29</v>
      </c>
      <c r="F973" t="s">
        <v>1</v>
      </c>
      <c r="G973" t="s">
        <v>29</v>
      </c>
      <c r="H973" t="s">
        <v>1</v>
      </c>
      <c r="I973" t="s">
        <v>57109</v>
      </c>
      <c r="J973" t="s">
        <v>17622</v>
      </c>
      <c r="K973" t="s">
        <v>17623</v>
      </c>
      <c r="L973" t="s">
        <v>17624</v>
      </c>
      <c r="M973" t="s">
        <v>2765</v>
      </c>
      <c r="N973" t="s">
        <v>2766</v>
      </c>
      <c r="Q973" t="s">
        <v>2767</v>
      </c>
      <c r="R973" t="s">
        <v>2768</v>
      </c>
      <c r="S973" t="s">
        <v>2769</v>
      </c>
      <c r="T973" t="s">
        <v>17625</v>
      </c>
      <c r="U973" t="s">
        <v>145</v>
      </c>
      <c r="V973" t="s">
        <v>77</v>
      </c>
      <c r="X973" t="s">
        <v>11</v>
      </c>
      <c r="Y973" t="s">
        <v>12</v>
      </c>
      <c r="Z973" t="s">
        <v>17626</v>
      </c>
      <c r="AA973" t="s">
        <v>14</v>
      </c>
      <c r="AB973">
        <v>1</v>
      </c>
      <c r="AC973">
        <v>1.12751</v>
      </c>
      <c r="AD973">
        <v>0.124113</v>
      </c>
      <c r="AE973">
        <v>0.199652</v>
      </c>
      <c r="AF973" t="s">
        <v>15</v>
      </c>
      <c r="AG973">
        <v>1</v>
      </c>
      <c r="AH973" s="1">
        <v>4.4827399999999998E-18</v>
      </c>
      <c r="AI973">
        <v>1</v>
      </c>
      <c r="AJ973">
        <v>1</v>
      </c>
      <c r="AK973" t="s">
        <v>15</v>
      </c>
      <c r="AL973">
        <v>537998</v>
      </c>
      <c r="AM973" t="s">
        <v>17627</v>
      </c>
      <c r="AO973" t="s">
        <v>17628</v>
      </c>
      <c r="AP973" t="s">
        <v>17629</v>
      </c>
      <c r="AR973" t="s">
        <v>17630</v>
      </c>
      <c r="AT973" t="s">
        <v>17631</v>
      </c>
      <c r="AU973" t="s">
        <v>17632</v>
      </c>
      <c r="AV973" t="s">
        <v>17627</v>
      </c>
      <c r="AX973" t="s">
        <v>7952</v>
      </c>
      <c r="AY973" t="s">
        <v>17633</v>
      </c>
      <c r="AZ973" t="s">
        <v>17634</v>
      </c>
      <c r="BA973" t="s">
        <v>13434</v>
      </c>
    </row>
    <row r="974" spans="1:54" x14ac:dyDescent="0.25">
      <c r="A974">
        <v>0.43018699999999999</v>
      </c>
      <c r="B974">
        <v>4.6347199999999998E-2</v>
      </c>
      <c r="C974">
        <f t="shared" si="15"/>
        <v>-0.38383980000000001</v>
      </c>
      <c r="D974" t="s">
        <v>29</v>
      </c>
      <c r="E974" t="s">
        <v>29</v>
      </c>
      <c r="F974" t="s">
        <v>1</v>
      </c>
      <c r="G974" t="s">
        <v>29</v>
      </c>
      <c r="H974" t="s">
        <v>1</v>
      </c>
      <c r="I974" t="s">
        <v>57109</v>
      </c>
      <c r="J974" t="s">
        <v>17635</v>
      </c>
      <c r="K974" t="s">
        <v>17636</v>
      </c>
      <c r="L974" t="s">
        <v>17637</v>
      </c>
      <c r="M974" t="s">
        <v>17638</v>
      </c>
      <c r="N974" t="s">
        <v>10590</v>
      </c>
      <c r="Q974" t="s">
        <v>17639</v>
      </c>
      <c r="R974" t="s">
        <v>17640</v>
      </c>
      <c r="T974" t="s">
        <v>17641</v>
      </c>
      <c r="U974" t="s">
        <v>9</v>
      </c>
      <c r="V974" t="s">
        <v>59</v>
      </c>
      <c r="W974" t="s">
        <v>17642</v>
      </c>
      <c r="X974" t="s">
        <v>11</v>
      </c>
      <c r="Y974" t="s">
        <v>12</v>
      </c>
      <c r="Z974" t="s">
        <v>17643</v>
      </c>
      <c r="AA974" t="s">
        <v>14</v>
      </c>
      <c r="AB974">
        <v>5</v>
      </c>
      <c r="AC974">
        <v>1.0204599999999999</v>
      </c>
      <c r="AD974">
        <v>3.9807500000000003E-2</v>
      </c>
      <c r="AE974">
        <v>7.4177499999999993E-2</v>
      </c>
      <c r="AF974" t="s">
        <v>15</v>
      </c>
      <c r="AG974">
        <v>9</v>
      </c>
      <c r="AH974">
        <v>8.7793499999999997E-2</v>
      </c>
      <c r="AI974">
        <v>0.62022100000000002</v>
      </c>
      <c r="AJ974">
        <v>0.84917399999999998</v>
      </c>
      <c r="AK974" t="s">
        <v>15</v>
      </c>
      <c r="AL974">
        <v>1165270</v>
      </c>
      <c r="AM974" t="s">
        <v>17644</v>
      </c>
      <c r="AO974" t="s">
        <v>17645</v>
      </c>
      <c r="AP974" t="s">
        <v>17646</v>
      </c>
      <c r="AQ974" t="s">
        <v>17647</v>
      </c>
      <c r="AR974" t="s">
        <v>17648</v>
      </c>
      <c r="AS974" t="s">
        <v>17649</v>
      </c>
      <c r="AT974" t="s">
        <v>17650</v>
      </c>
      <c r="AU974" t="s">
        <v>17651</v>
      </c>
      <c r="AV974" t="s">
        <v>17644</v>
      </c>
      <c r="AW974" t="s">
        <v>17652</v>
      </c>
      <c r="AY974" t="s">
        <v>17653</v>
      </c>
      <c r="BA974" t="s">
        <v>17654</v>
      </c>
    </row>
    <row r="975" spans="1:54" x14ac:dyDescent="0.25">
      <c r="A975">
        <v>0.42342099999999999</v>
      </c>
      <c r="B975">
        <v>0.19706199999999999</v>
      </c>
      <c r="C975">
        <f t="shared" si="15"/>
        <v>-0.226359</v>
      </c>
      <c r="D975" t="s">
        <v>29</v>
      </c>
      <c r="E975" t="s">
        <v>29</v>
      </c>
      <c r="F975" t="s">
        <v>1</v>
      </c>
      <c r="G975" t="s">
        <v>29</v>
      </c>
      <c r="H975" t="s">
        <v>1</v>
      </c>
      <c r="I975" t="s">
        <v>57109</v>
      </c>
      <c r="J975" t="s">
        <v>6380</v>
      </c>
      <c r="K975" t="s">
        <v>534</v>
      </c>
      <c r="L975" t="s">
        <v>2799</v>
      </c>
      <c r="M975" t="s">
        <v>241</v>
      </c>
      <c r="N975" t="s">
        <v>241</v>
      </c>
      <c r="Q975" t="s">
        <v>17655</v>
      </c>
      <c r="R975" t="s">
        <v>17656</v>
      </c>
      <c r="T975" t="s">
        <v>1863</v>
      </c>
      <c r="U975" t="s">
        <v>347</v>
      </c>
      <c r="V975" t="s">
        <v>77</v>
      </c>
      <c r="W975" t="s">
        <v>2802</v>
      </c>
      <c r="X975" t="s">
        <v>11</v>
      </c>
      <c r="Y975" t="s">
        <v>12</v>
      </c>
      <c r="Z975" t="s">
        <v>1865</v>
      </c>
      <c r="AA975" t="s">
        <v>14</v>
      </c>
      <c r="AB975">
        <v>3</v>
      </c>
      <c r="AC975">
        <v>0.60127699999999995</v>
      </c>
      <c r="AD975">
        <v>0.124127</v>
      </c>
      <c r="AE975">
        <v>0.199652</v>
      </c>
      <c r="AF975" t="s">
        <v>15</v>
      </c>
      <c r="AG975">
        <v>4</v>
      </c>
      <c r="AH975">
        <v>0.308535</v>
      </c>
      <c r="AI975">
        <v>0.29964600000000002</v>
      </c>
      <c r="AJ975">
        <v>0.43986599999999998</v>
      </c>
      <c r="AK975" t="s">
        <v>15</v>
      </c>
      <c r="AL975">
        <v>155362</v>
      </c>
      <c r="AM975" t="s">
        <v>17657</v>
      </c>
      <c r="AO975" t="s">
        <v>17658</v>
      </c>
      <c r="AP975" t="s">
        <v>17659</v>
      </c>
      <c r="AQ975" t="s">
        <v>17660</v>
      </c>
      <c r="AR975" t="s">
        <v>17661</v>
      </c>
      <c r="AT975" t="s">
        <v>17662</v>
      </c>
      <c r="AU975" t="s">
        <v>17663</v>
      </c>
      <c r="AV975" t="s">
        <v>17664</v>
      </c>
      <c r="AW975" t="s">
        <v>1874</v>
      </c>
      <c r="BA975" t="s">
        <v>1875</v>
      </c>
    </row>
    <row r="976" spans="1:54" x14ac:dyDescent="0.25">
      <c r="A976">
        <v>2.1261899999999998</v>
      </c>
      <c r="B976">
        <v>2.0764499999999999</v>
      </c>
      <c r="C976">
        <f t="shared" si="15"/>
        <v>-4.9739999999999895E-2</v>
      </c>
      <c r="D976" t="s">
        <v>29</v>
      </c>
      <c r="E976" t="s">
        <v>0</v>
      </c>
      <c r="F976" t="s">
        <v>1</v>
      </c>
      <c r="G976" t="s">
        <v>0</v>
      </c>
      <c r="H976" t="s">
        <v>1</v>
      </c>
      <c r="I976" t="s">
        <v>57110</v>
      </c>
      <c r="J976" t="s">
        <v>3895</v>
      </c>
      <c r="K976" t="s">
        <v>3896</v>
      </c>
      <c r="L976" t="s">
        <v>3897</v>
      </c>
      <c r="M976" t="s">
        <v>259</v>
      </c>
      <c r="N976" t="s">
        <v>260</v>
      </c>
      <c r="P976" t="s">
        <v>262</v>
      </c>
      <c r="Q976" t="s">
        <v>263</v>
      </c>
      <c r="R976" t="s">
        <v>264</v>
      </c>
      <c r="S976" t="s">
        <v>263</v>
      </c>
      <c r="T976" t="s">
        <v>3898</v>
      </c>
      <c r="U976" t="s">
        <v>9</v>
      </c>
      <c r="V976" t="s">
        <v>266</v>
      </c>
      <c r="X976" t="s">
        <v>11</v>
      </c>
      <c r="Y976" t="s">
        <v>12</v>
      </c>
      <c r="Z976" t="s">
        <v>3899</v>
      </c>
      <c r="AA976" t="s">
        <v>14</v>
      </c>
      <c r="AB976">
        <v>2</v>
      </c>
      <c r="AC976">
        <v>5.7980799999999997</v>
      </c>
      <c r="AD976" s="1">
        <v>7.06914E-6</v>
      </c>
      <c r="AE976" s="1">
        <v>4.5229999999999999E-5</v>
      </c>
      <c r="AF976" t="s">
        <v>15</v>
      </c>
      <c r="AG976">
        <v>2</v>
      </c>
      <c r="AH976">
        <v>5.0634300000000003</v>
      </c>
      <c r="AI976" s="1">
        <v>4.2345899999999998E-7</v>
      </c>
      <c r="AJ976" s="1">
        <v>4.0314699999999999E-6</v>
      </c>
      <c r="AK976" t="s">
        <v>15</v>
      </c>
      <c r="AL976">
        <v>29618800</v>
      </c>
      <c r="AM976" t="s">
        <v>3900</v>
      </c>
      <c r="AO976" t="s">
        <v>3901</v>
      </c>
      <c r="AP976" t="s">
        <v>3902</v>
      </c>
      <c r="AR976" t="s">
        <v>3903</v>
      </c>
      <c r="AS976" t="s">
        <v>3904</v>
      </c>
      <c r="AT976" t="s">
        <v>3905</v>
      </c>
      <c r="AU976" t="s">
        <v>3906</v>
      </c>
      <c r="AV976" t="s">
        <v>3900</v>
      </c>
      <c r="AY976" t="s">
        <v>3907</v>
      </c>
      <c r="AZ976" t="s">
        <v>3908</v>
      </c>
      <c r="BA976" t="s">
        <v>3585</v>
      </c>
    </row>
    <row r="977" spans="1:54" x14ac:dyDescent="0.25">
      <c r="A977">
        <v>-1.3925799999999999</v>
      </c>
      <c r="B977">
        <v>-1.4440599999999999</v>
      </c>
      <c r="C977">
        <f t="shared" si="15"/>
        <v>-5.147999999999997E-2</v>
      </c>
      <c r="D977" t="s">
        <v>29</v>
      </c>
      <c r="E977" t="s">
        <v>0</v>
      </c>
      <c r="F977" t="s">
        <v>8149</v>
      </c>
      <c r="G977" t="s">
        <v>0</v>
      </c>
      <c r="H977" t="s">
        <v>8149</v>
      </c>
      <c r="I977" t="s">
        <v>57110</v>
      </c>
      <c r="J977" t="s">
        <v>45874</v>
      </c>
      <c r="K977" t="s">
        <v>45875</v>
      </c>
      <c r="L977" t="s">
        <v>45876</v>
      </c>
      <c r="M977" t="s">
        <v>7326</v>
      </c>
      <c r="N977" t="s">
        <v>7327</v>
      </c>
      <c r="O977" t="s">
        <v>45877</v>
      </c>
      <c r="Q977" t="s">
        <v>2942</v>
      </c>
      <c r="R977" t="s">
        <v>2943</v>
      </c>
      <c r="T977" t="s">
        <v>12540</v>
      </c>
      <c r="U977" t="s">
        <v>347</v>
      </c>
      <c r="V977" t="s">
        <v>10</v>
      </c>
      <c r="X977" t="s">
        <v>11</v>
      </c>
      <c r="Y977" t="s">
        <v>12</v>
      </c>
      <c r="Z977" t="s">
        <v>45878</v>
      </c>
      <c r="AA977" t="s">
        <v>14</v>
      </c>
      <c r="AB977">
        <v>2</v>
      </c>
      <c r="AC977">
        <v>-4.0305600000000004</v>
      </c>
      <c r="AD977" s="1">
        <v>2.91994E-6</v>
      </c>
      <c r="AE977" s="1">
        <v>2.17082E-5</v>
      </c>
      <c r="AF977" t="s">
        <v>15</v>
      </c>
      <c r="AG977">
        <v>2</v>
      </c>
      <c r="AH977">
        <v>-4.2746899999999997</v>
      </c>
      <c r="AI977" s="1">
        <v>4.4582200000000001E-7</v>
      </c>
      <c r="AJ977" s="1">
        <v>4.1835699999999997E-6</v>
      </c>
      <c r="AK977" t="s">
        <v>15</v>
      </c>
      <c r="AL977">
        <v>944064</v>
      </c>
      <c r="AM977" t="s">
        <v>45879</v>
      </c>
      <c r="AO977" t="s">
        <v>45880</v>
      </c>
      <c r="AP977" t="s">
        <v>45881</v>
      </c>
      <c r="AR977" t="s">
        <v>45882</v>
      </c>
      <c r="AS977" t="s">
        <v>45883</v>
      </c>
      <c r="AT977" t="s">
        <v>45884</v>
      </c>
      <c r="AU977" t="s">
        <v>45885</v>
      </c>
      <c r="AV977" t="s">
        <v>45886</v>
      </c>
      <c r="AY977" t="s">
        <v>45887</v>
      </c>
      <c r="BA977" t="s">
        <v>45888</v>
      </c>
      <c r="BB977" t="s">
        <v>45889</v>
      </c>
    </row>
    <row r="978" spans="1:54" x14ac:dyDescent="0.25">
      <c r="A978">
        <v>0.41565099999999999</v>
      </c>
      <c r="B978">
        <v>0.54135599999999995</v>
      </c>
      <c r="C978">
        <f t="shared" si="15"/>
        <v>0.12570499999999996</v>
      </c>
      <c r="D978" t="s">
        <v>29</v>
      </c>
      <c r="E978" t="s">
        <v>29</v>
      </c>
      <c r="F978" t="s">
        <v>1</v>
      </c>
      <c r="G978" t="s">
        <v>29</v>
      </c>
      <c r="H978" t="s">
        <v>1</v>
      </c>
      <c r="I978" t="s">
        <v>57109</v>
      </c>
      <c r="J978" t="s">
        <v>17705</v>
      </c>
      <c r="K978" t="s">
        <v>17706</v>
      </c>
      <c r="L978" t="s">
        <v>17707</v>
      </c>
      <c r="M978" t="s">
        <v>17708</v>
      </c>
      <c r="N978" t="s">
        <v>17709</v>
      </c>
      <c r="Q978" t="s">
        <v>17710</v>
      </c>
      <c r="R978" t="s">
        <v>17711</v>
      </c>
      <c r="T978" t="s">
        <v>17712</v>
      </c>
      <c r="U978" t="s">
        <v>76</v>
      </c>
      <c r="V978" t="s">
        <v>77</v>
      </c>
      <c r="X978" t="s">
        <v>11</v>
      </c>
      <c r="Y978" t="s">
        <v>12</v>
      </c>
      <c r="Z978" t="s">
        <v>17713</v>
      </c>
      <c r="AA978" t="s">
        <v>14</v>
      </c>
      <c r="AB978">
        <v>10</v>
      </c>
      <c r="AC978">
        <v>0.70564000000000004</v>
      </c>
      <c r="AD978">
        <v>5.6122300000000002E-3</v>
      </c>
      <c r="AE978">
        <v>1.3454499999999999E-2</v>
      </c>
      <c r="AF978" t="s">
        <v>15</v>
      </c>
      <c r="AG978">
        <v>12</v>
      </c>
      <c r="AH978">
        <v>0.90103800000000001</v>
      </c>
      <c r="AI978">
        <v>1.63363E-4</v>
      </c>
      <c r="AJ978">
        <v>6.8856199999999998E-4</v>
      </c>
      <c r="AK978" t="s">
        <v>15</v>
      </c>
      <c r="AL978">
        <v>865127</v>
      </c>
      <c r="AM978" t="s">
        <v>17714</v>
      </c>
      <c r="AO978" t="s">
        <v>17715</v>
      </c>
      <c r="AP978" t="s">
        <v>17716</v>
      </c>
      <c r="AR978" t="s">
        <v>17717</v>
      </c>
      <c r="AS978" t="s">
        <v>17718</v>
      </c>
      <c r="AT978" t="s">
        <v>17719</v>
      </c>
      <c r="AU978" t="s">
        <v>17720</v>
      </c>
      <c r="AV978" t="s">
        <v>17714</v>
      </c>
      <c r="AX978" t="s">
        <v>17721</v>
      </c>
      <c r="AY978" t="s">
        <v>17722</v>
      </c>
      <c r="BA978" t="s">
        <v>17723</v>
      </c>
    </row>
    <row r="979" spans="1:54" x14ac:dyDescent="0.25">
      <c r="A979">
        <v>3.49702</v>
      </c>
      <c r="B979">
        <v>3.44482</v>
      </c>
      <c r="C979">
        <f t="shared" si="15"/>
        <v>-5.2200000000000024E-2</v>
      </c>
      <c r="D979" t="s">
        <v>29</v>
      </c>
      <c r="E979" t="s">
        <v>0</v>
      </c>
      <c r="F979" t="s">
        <v>1</v>
      </c>
      <c r="G979" t="s">
        <v>0</v>
      </c>
      <c r="H979" t="s">
        <v>1</v>
      </c>
      <c r="I979" t="s">
        <v>57110</v>
      </c>
      <c r="J979" t="s">
        <v>792</v>
      </c>
      <c r="K979" t="s">
        <v>534</v>
      </c>
      <c r="L979" t="s">
        <v>793</v>
      </c>
      <c r="M979" t="s">
        <v>241</v>
      </c>
      <c r="N979" t="s">
        <v>241</v>
      </c>
      <c r="Q979" t="s">
        <v>794</v>
      </c>
      <c r="R979" t="s">
        <v>795</v>
      </c>
      <c r="S979" t="s">
        <v>794</v>
      </c>
      <c r="T979" t="s">
        <v>243</v>
      </c>
      <c r="U979" t="s">
        <v>9</v>
      </c>
      <c r="V979" t="s">
        <v>10</v>
      </c>
      <c r="W979" t="s">
        <v>525</v>
      </c>
      <c r="X979" t="s">
        <v>11</v>
      </c>
      <c r="Y979" t="s">
        <v>12</v>
      </c>
      <c r="Z979" t="s">
        <v>245</v>
      </c>
      <c r="AA979" t="s">
        <v>14</v>
      </c>
      <c r="AB979">
        <v>1</v>
      </c>
      <c r="AC979">
        <v>6.6567699999999999</v>
      </c>
      <c r="AD979" s="1">
        <v>2.49483E-5</v>
      </c>
      <c r="AE979">
        <v>1.3410900000000001E-4</v>
      </c>
      <c r="AF979" t="s">
        <v>15</v>
      </c>
      <c r="AG979">
        <v>1</v>
      </c>
      <c r="AH979">
        <v>10.9717</v>
      </c>
      <c r="AI979" s="1">
        <v>6.6163600000000001E-8</v>
      </c>
      <c r="AJ979" s="1">
        <v>7.7112400000000004E-7</v>
      </c>
      <c r="AK979" t="s">
        <v>15</v>
      </c>
      <c r="AL979">
        <v>14522600</v>
      </c>
      <c r="AM979" t="s">
        <v>796</v>
      </c>
      <c r="AO979" t="s">
        <v>797</v>
      </c>
      <c r="AP979" t="s">
        <v>798</v>
      </c>
      <c r="AR979" t="s">
        <v>799</v>
      </c>
      <c r="AT979" t="s">
        <v>800</v>
      </c>
      <c r="AU979" t="s">
        <v>801</v>
      </c>
      <c r="AV979" t="s">
        <v>802</v>
      </c>
      <c r="AW979" t="s">
        <v>547</v>
      </c>
    </row>
    <row r="980" spans="1:54" x14ac:dyDescent="0.25">
      <c r="A980">
        <v>0.41323500000000002</v>
      </c>
      <c r="B980">
        <v>0.39319599999999999</v>
      </c>
      <c r="C980">
        <f t="shared" si="15"/>
        <v>-2.0039000000000029E-2</v>
      </c>
      <c r="D980" t="s">
        <v>29</v>
      </c>
      <c r="E980" t="s">
        <v>29</v>
      </c>
      <c r="F980" t="s">
        <v>1</v>
      </c>
      <c r="G980" t="s">
        <v>29</v>
      </c>
      <c r="H980" t="s">
        <v>1</v>
      </c>
      <c r="I980" t="s">
        <v>57109</v>
      </c>
      <c r="J980" t="s">
        <v>17736</v>
      </c>
      <c r="K980" t="s">
        <v>17737</v>
      </c>
      <c r="L980" t="s">
        <v>586</v>
      </c>
      <c r="M980" t="s">
        <v>17738</v>
      </c>
      <c r="N980" t="s">
        <v>321</v>
      </c>
      <c r="O980" t="s">
        <v>17739</v>
      </c>
      <c r="Q980" t="s">
        <v>17740</v>
      </c>
      <c r="R980" t="s">
        <v>17741</v>
      </c>
      <c r="T980" t="s">
        <v>6696</v>
      </c>
      <c r="U980" t="s">
        <v>347</v>
      </c>
      <c r="V980" t="s">
        <v>77</v>
      </c>
      <c r="X980" t="s">
        <v>11</v>
      </c>
      <c r="Y980" t="s">
        <v>12</v>
      </c>
      <c r="Z980" t="s">
        <v>17742</v>
      </c>
      <c r="AA980" t="s">
        <v>14</v>
      </c>
      <c r="AB980">
        <v>8</v>
      </c>
      <c r="AC980">
        <v>0.525648</v>
      </c>
      <c r="AD980">
        <v>3.6151999999999997E-2</v>
      </c>
      <c r="AE980">
        <v>6.8111699999999997E-2</v>
      </c>
      <c r="AF980" t="s">
        <v>15</v>
      </c>
      <c r="AG980">
        <v>8</v>
      </c>
      <c r="AH980">
        <v>0.48865199999999998</v>
      </c>
      <c r="AI980">
        <v>5.3038700000000001E-2</v>
      </c>
      <c r="AJ980">
        <v>9.7904400000000003E-2</v>
      </c>
      <c r="AK980" t="s">
        <v>15</v>
      </c>
      <c r="AL980">
        <v>460181</v>
      </c>
      <c r="AM980" t="s">
        <v>17743</v>
      </c>
      <c r="AN980" t="s">
        <v>17744</v>
      </c>
      <c r="AO980" t="s">
        <v>17745</v>
      </c>
      <c r="AP980" t="s">
        <v>17746</v>
      </c>
      <c r="AR980" t="s">
        <v>17747</v>
      </c>
      <c r="AT980" t="s">
        <v>17748</v>
      </c>
      <c r="AU980" t="s">
        <v>17749</v>
      </c>
      <c r="AV980" t="s">
        <v>17750</v>
      </c>
      <c r="AW980" t="s">
        <v>17751</v>
      </c>
      <c r="AX980" t="s">
        <v>17752</v>
      </c>
      <c r="BA980" t="s">
        <v>17753</v>
      </c>
      <c r="BB980" t="s">
        <v>17754</v>
      </c>
    </row>
    <row r="981" spans="1:54" x14ac:dyDescent="0.25">
      <c r="A981">
        <v>0.41285899999999998</v>
      </c>
      <c r="B981">
        <v>0.48471500000000001</v>
      </c>
      <c r="C981">
        <f t="shared" si="15"/>
        <v>7.1856000000000031E-2</v>
      </c>
      <c r="D981" t="s">
        <v>29</v>
      </c>
      <c r="E981" t="s">
        <v>29</v>
      </c>
      <c r="F981" t="s">
        <v>1</v>
      </c>
      <c r="G981" t="s">
        <v>29</v>
      </c>
      <c r="H981" t="s">
        <v>1</v>
      </c>
      <c r="I981" t="s">
        <v>57109</v>
      </c>
      <c r="J981" t="s">
        <v>17755</v>
      </c>
      <c r="K981" t="s">
        <v>17756</v>
      </c>
      <c r="L981" t="s">
        <v>17757</v>
      </c>
      <c r="M981" t="s">
        <v>1785</v>
      </c>
      <c r="Q981" t="s">
        <v>17758</v>
      </c>
      <c r="R981" t="s">
        <v>17759</v>
      </c>
      <c r="S981" t="s">
        <v>17760</v>
      </c>
      <c r="T981" t="s">
        <v>17761</v>
      </c>
      <c r="U981" t="s">
        <v>9</v>
      </c>
      <c r="V981" t="s">
        <v>408</v>
      </c>
      <c r="X981" t="s">
        <v>11</v>
      </c>
      <c r="Y981" t="s">
        <v>12</v>
      </c>
      <c r="Z981" t="s">
        <v>17762</v>
      </c>
      <c r="AA981" t="s">
        <v>14</v>
      </c>
      <c r="AB981">
        <v>4</v>
      </c>
      <c r="AC981">
        <v>0.93412499999999998</v>
      </c>
      <c r="AD981">
        <v>1.75797E-2</v>
      </c>
      <c r="AE981">
        <v>3.6470900000000001E-2</v>
      </c>
      <c r="AF981" t="s">
        <v>15</v>
      </c>
      <c r="AG981">
        <v>7</v>
      </c>
      <c r="AH981">
        <v>0.98885000000000001</v>
      </c>
      <c r="AI981">
        <v>1.9157799999999999E-2</v>
      </c>
      <c r="AJ981">
        <v>4.0821000000000003E-2</v>
      </c>
      <c r="AK981" t="s">
        <v>15</v>
      </c>
      <c r="AL981">
        <v>2847390</v>
      </c>
      <c r="AM981" t="s">
        <v>17763</v>
      </c>
      <c r="AO981" t="s">
        <v>17764</v>
      </c>
      <c r="AP981" t="s">
        <v>17765</v>
      </c>
      <c r="AR981" t="s">
        <v>17766</v>
      </c>
      <c r="AS981" t="s">
        <v>17767</v>
      </c>
      <c r="AT981" t="s">
        <v>17768</v>
      </c>
      <c r="AU981" t="s">
        <v>17769</v>
      </c>
      <c r="AV981" t="s">
        <v>17770</v>
      </c>
      <c r="AW981" t="s">
        <v>17771</v>
      </c>
      <c r="AY981" t="s">
        <v>17772</v>
      </c>
      <c r="BA981" t="s">
        <v>2166</v>
      </c>
      <c r="BB981" t="s">
        <v>17773</v>
      </c>
    </row>
    <row r="982" spans="1:54" x14ac:dyDescent="0.25">
      <c r="A982">
        <v>0.40852500000000003</v>
      </c>
      <c r="B982">
        <v>0.47711700000000001</v>
      </c>
      <c r="C982">
        <f t="shared" si="15"/>
        <v>6.8591999999999986E-2</v>
      </c>
      <c r="D982" t="s">
        <v>29</v>
      </c>
      <c r="E982" t="s">
        <v>29</v>
      </c>
      <c r="F982" t="s">
        <v>1</v>
      </c>
      <c r="G982" t="s">
        <v>29</v>
      </c>
      <c r="H982" t="s">
        <v>1</v>
      </c>
      <c r="I982" t="s">
        <v>57109</v>
      </c>
      <c r="J982" t="s">
        <v>17774</v>
      </c>
      <c r="K982" t="s">
        <v>17775</v>
      </c>
      <c r="L982" t="s">
        <v>17776</v>
      </c>
      <c r="M982" t="s">
        <v>17777</v>
      </c>
      <c r="N982" t="s">
        <v>17778</v>
      </c>
      <c r="O982" t="s">
        <v>17779</v>
      </c>
      <c r="Q982" t="s">
        <v>17780</v>
      </c>
      <c r="R982" t="s">
        <v>17781</v>
      </c>
      <c r="S982" t="s">
        <v>17782</v>
      </c>
      <c r="T982" t="s">
        <v>17783</v>
      </c>
      <c r="U982" t="s">
        <v>9</v>
      </c>
      <c r="V982" t="s">
        <v>408</v>
      </c>
      <c r="W982" t="s">
        <v>17784</v>
      </c>
      <c r="X982" t="s">
        <v>11</v>
      </c>
      <c r="Y982" t="s">
        <v>12</v>
      </c>
      <c r="Z982" t="s">
        <v>17785</v>
      </c>
      <c r="AA982" t="s">
        <v>14</v>
      </c>
      <c r="AB982">
        <v>60</v>
      </c>
      <c r="AC982">
        <v>0.49563099999999999</v>
      </c>
      <c r="AD982">
        <v>2.1758799999999998E-3</v>
      </c>
      <c r="AE982">
        <v>6.0681099999999998E-3</v>
      </c>
      <c r="AF982" t="s">
        <v>15</v>
      </c>
      <c r="AG982">
        <v>66</v>
      </c>
      <c r="AH982">
        <v>0.59336</v>
      </c>
      <c r="AI982" s="1">
        <v>3.7765700000000002E-11</v>
      </c>
      <c r="AJ982" s="1">
        <v>9.2190500000000003E-10</v>
      </c>
      <c r="AK982" t="s">
        <v>15</v>
      </c>
      <c r="AL982">
        <v>3372870</v>
      </c>
      <c r="AM982" t="s">
        <v>17786</v>
      </c>
      <c r="AN982" t="s">
        <v>17787</v>
      </c>
      <c r="AO982" t="s">
        <v>17788</v>
      </c>
      <c r="AP982" t="s">
        <v>17789</v>
      </c>
      <c r="AQ982" t="s">
        <v>17790</v>
      </c>
      <c r="AR982" t="s">
        <v>17791</v>
      </c>
      <c r="AS982" t="s">
        <v>17792</v>
      </c>
      <c r="AT982" t="s">
        <v>17793</v>
      </c>
      <c r="AU982" t="s">
        <v>17794</v>
      </c>
      <c r="AV982" t="s">
        <v>17795</v>
      </c>
      <c r="AW982" t="s">
        <v>17796</v>
      </c>
      <c r="AX982" t="s">
        <v>5598</v>
      </c>
      <c r="AY982" t="s">
        <v>17797</v>
      </c>
      <c r="BA982" t="s">
        <v>17798</v>
      </c>
      <c r="BB982" t="s">
        <v>17799</v>
      </c>
    </row>
    <row r="983" spans="1:54" x14ac:dyDescent="0.25">
      <c r="A983">
        <v>1.85531</v>
      </c>
      <c r="B983">
        <v>1.8025199999999999</v>
      </c>
      <c r="C983">
        <f t="shared" si="15"/>
        <v>-5.2790000000000115E-2</v>
      </c>
      <c r="D983" t="s">
        <v>29</v>
      </c>
      <c r="E983" t="s">
        <v>0</v>
      </c>
      <c r="F983" t="s">
        <v>1</v>
      </c>
      <c r="G983" t="s">
        <v>0</v>
      </c>
      <c r="H983" t="s">
        <v>1</v>
      </c>
      <c r="I983" t="s">
        <v>57110</v>
      </c>
      <c r="J983" t="s">
        <v>5097</v>
      </c>
      <c r="K983" t="s">
        <v>5098</v>
      </c>
      <c r="L983" t="s">
        <v>5099</v>
      </c>
      <c r="Q983" t="s">
        <v>2904</v>
      </c>
      <c r="R983" t="s">
        <v>5100</v>
      </c>
      <c r="S983" t="s">
        <v>2906</v>
      </c>
      <c r="U983" t="s">
        <v>9</v>
      </c>
      <c r="V983" t="s">
        <v>408</v>
      </c>
      <c r="X983" t="s">
        <v>11</v>
      </c>
      <c r="Y983" t="s">
        <v>12</v>
      </c>
      <c r="Z983" t="s">
        <v>5101</v>
      </c>
      <c r="AA983" t="s">
        <v>14</v>
      </c>
      <c r="AB983">
        <v>1</v>
      </c>
      <c r="AC983">
        <v>5.9904400000000004</v>
      </c>
      <c r="AD983" s="1">
        <v>5.3734899999999999E-5</v>
      </c>
      <c r="AE983">
        <v>2.5686099999999999E-4</v>
      </c>
      <c r="AF983" t="s">
        <v>15</v>
      </c>
      <c r="AG983">
        <v>1</v>
      </c>
      <c r="AH983">
        <v>5.6661599999999996</v>
      </c>
      <c r="AI983" s="1">
        <v>1.8389700000000001E-5</v>
      </c>
      <c r="AJ983">
        <v>1.04559E-4</v>
      </c>
      <c r="AK983" t="s">
        <v>15</v>
      </c>
      <c r="AL983">
        <v>735940</v>
      </c>
      <c r="AM983" t="s">
        <v>5102</v>
      </c>
      <c r="AO983" t="s">
        <v>5103</v>
      </c>
      <c r="AP983" t="s">
        <v>5104</v>
      </c>
      <c r="AQ983" t="s">
        <v>5105</v>
      </c>
      <c r="AR983" t="s">
        <v>5106</v>
      </c>
      <c r="AT983" t="s">
        <v>5107</v>
      </c>
      <c r="AU983" t="s">
        <v>5108</v>
      </c>
      <c r="AV983" t="s">
        <v>5102</v>
      </c>
      <c r="AY983" t="s">
        <v>5109</v>
      </c>
    </row>
    <row r="984" spans="1:54" x14ac:dyDescent="0.25">
      <c r="A984">
        <v>-1.00206</v>
      </c>
      <c r="B984">
        <v>-1.0555300000000001</v>
      </c>
      <c r="C984">
        <f t="shared" si="15"/>
        <v>-5.3470000000000129E-2</v>
      </c>
      <c r="D984" t="s">
        <v>29</v>
      </c>
      <c r="E984" t="s">
        <v>0</v>
      </c>
      <c r="F984" t="s">
        <v>8149</v>
      </c>
      <c r="G984" t="s">
        <v>0</v>
      </c>
      <c r="H984" t="s">
        <v>8149</v>
      </c>
      <c r="I984" t="s">
        <v>57110</v>
      </c>
      <c r="L984" t="s">
        <v>10976</v>
      </c>
      <c r="M984" t="s">
        <v>553</v>
      </c>
      <c r="Q984" t="s">
        <v>9786</v>
      </c>
      <c r="R984" t="s">
        <v>9786</v>
      </c>
      <c r="U984" t="s">
        <v>145</v>
      </c>
      <c r="V984" t="s">
        <v>77</v>
      </c>
      <c r="X984" t="s">
        <v>11</v>
      </c>
      <c r="Y984" t="s">
        <v>12</v>
      </c>
      <c r="Z984" t="s">
        <v>36470</v>
      </c>
      <c r="AA984" t="s">
        <v>14</v>
      </c>
      <c r="AB984">
        <v>4</v>
      </c>
      <c r="AC984">
        <v>-1.5909899999999999</v>
      </c>
      <c r="AD984">
        <v>2.22432E-4</v>
      </c>
      <c r="AE984">
        <v>8.8604999999999999E-4</v>
      </c>
      <c r="AF984" t="s">
        <v>15</v>
      </c>
      <c r="AG984">
        <v>4</v>
      </c>
      <c r="AH984">
        <v>-1.44723</v>
      </c>
      <c r="AI984">
        <v>2.0741999999999999E-4</v>
      </c>
      <c r="AJ984">
        <v>8.4176200000000002E-4</v>
      </c>
      <c r="AK984" t="s">
        <v>15</v>
      </c>
      <c r="AL984">
        <v>353791</v>
      </c>
      <c r="AM984" t="s">
        <v>43054</v>
      </c>
      <c r="AO984" t="s">
        <v>43055</v>
      </c>
      <c r="AP984" t="s">
        <v>43056</v>
      </c>
      <c r="AR984" t="s">
        <v>43057</v>
      </c>
      <c r="AS984" t="s">
        <v>43058</v>
      </c>
      <c r="AT984" t="s">
        <v>43059</v>
      </c>
      <c r="AU984" t="s">
        <v>43060</v>
      </c>
      <c r="AV984" t="s">
        <v>43054</v>
      </c>
      <c r="BA984" t="s">
        <v>237</v>
      </c>
    </row>
    <row r="985" spans="1:54" x14ac:dyDescent="0.25">
      <c r="A985">
        <v>0.40522999999999998</v>
      </c>
      <c r="B985">
        <v>0.26521099999999997</v>
      </c>
      <c r="C985">
        <f t="shared" si="15"/>
        <v>-0.140019</v>
      </c>
      <c r="D985" t="s">
        <v>29</v>
      </c>
      <c r="E985" t="s">
        <v>29</v>
      </c>
      <c r="F985" t="s">
        <v>1</v>
      </c>
      <c r="G985" t="s">
        <v>29</v>
      </c>
      <c r="H985" t="s">
        <v>1</v>
      </c>
      <c r="I985" t="s">
        <v>57109</v>
      </c>
      <c r="K985" t="s">
        <v>804</v>
      </c>
      <c r="L985" t="s">
        <v>17829</v>
      </c>
      <c r="R985" t="s">
        <v>17830</v>
      </c>
      <c r="U985" t="s">
        <v>9</v>
      </c>
      <c r="V985" t="s">
        <v>10</v>
      </c>
      <c r="X985" t="s">
        <v>11</v>
      </c>
      <c r="Y985" t="s">
        <v>12</v>
      </c>
      <c r="Z985" t="s">
        <v>17831</v>
      </c>
      <c r="AA985" t="s">
        <v>14</v>
      </c>
      <c r="AB985">
        <v>5</v>
      </c>
      <c r="AC985">
        <v>0.64892000000000005</v>
      </c>
      <c r="AD985">
        <v>4.4727200000000002E-2</v>
      </c>
      <c r="AE985">
        <v>8.18879E-2</v>
      </c>
      <c r="AF985" t="s">
        <v>15</v>
      </c>
      <c r="AG985">
        <v>5</v>
      </c>
      <c r="AH985">
        <v>0.45935700000000002</v>
      </c>
      <c r="AI985">
        <v>0.10204199999999999</v>
      </c>
      <c r="AJ985">
        <v>0.17199600000000001</v>
      </c>
      <c r="AK985" t="s">
        <v>15</v>
      </c>
      <c r="AL985">
        <v>424953</v>
      </c>
      <c r="AM985" t="s">
        <v>17832</v>
      </c>
      <c r="AO985" t="s">
        <v>17833</v>
      </c>
      <c r="AP985" t="s">
        <v>17834</v>
      </c>
      <c r="AR985" t="s">
        <v>17835</v>
      </c>
      <c r="AS985" t="s">
        <v>17836</v>
      </c>
      <c r="AT985" t="s">
        <v>17837</v>
      </c>
      <c r="AU985" t="s">
        <v>17838</v>
      </c>
      <c r="AV985" t="s">
        <v>17839</v>
      </c>
      <c r="AY985" t="s">
        <v>17840</v>
      </c>
      <c r="AZ985" t="s">
        <v>17841</v>
      </c>
      <c r="BA985" t="s">
        <v>17842</v>
      </c>
    </row>
    <row r="986" spans="1:54" x14ac:dyDescent="0.25">
      <c r="A986">
        <v>0.40328000000000003</v>
      </c>
      <c r="B986" s="1">
        <v>5.0279499999999998E-17</v>
      </c>
      <c r="C986">
        <f t="shared" si="15"/>
        <v>-0.40327999999999997</v>
      </c>
      <c r="D986" t="s">
        <v>29</v>
      </c>
      <c r="E986" t="s">
        <v>29</v>
      </c>
      <c r="F986" t="s">
        <v>1</v>
      </c>
      <c r="G986" t="s">
        <v>29</v>
      </c>
      <c r="H986" t="s">
        <v>1</v>
      </c>
      <c r="I986" t="s">
        <v>57109</v>
      </c>
      <c r="J986" t="s">
        <v>17843</v>
      </c>
      <c r="K986" t="s">
        <v>17844</v>
      </c>
      <c r="L986" t="s">
        <v>17845</v>
      </c>
      <c r="M986" t="s">
        <v>17846</v>
      </c>
      <c r="N986" t="s">
        <v>17847</v>
      </c>
      <c r="Q986" t="s">
        <v>17848</v>
      </c>
      <c r="R986" t="s">
        <v>17849</v>
      </c>
      <c r="T986" t="s">
        <v>17850</v>
      </c>
      <c r="V986" t="s">
        <v>77</v>
      </c>
      <c r="X986" t="s">
        <v>11</v>
      </c>
      <c r="Y986" t="s">
        <v>12</v>
      </c>
      <c r="Z986" t="s">
        <v>17851</v>
      </c>
      <c r="AA986" t="s">
        <v>14</v>
      </c>
      <c r="AB986">
        <v>3</v>
      </c>
      <c r="AC986">
        <v>1.14019</v>
      </c>
      <c r="AD986">
        <v>9.1132299999999999E-2</v>
      </c>
      <c r="AE986">
        <v>0.15362600000000001</v>
      </c>
      <c r="AF986" t="s">
        <v>15</v>
      </c>
      <c r="AG986">
        <v>3</v>
      </c>
      <c r="AH986" s="1">
        <v>1.5470600000000001E-16</v>
      </c>
      <c r="AI986">
        <v>1</v>
      </c>
      <c r="AJ986">
        <v>1</v>
      </c>
      <c r="AK986" t="s">
        <v>15</v>
      </c>
      <c r="AL986">
        <v>1511600</v>
      </c>
      <c r="AM986" t="s">
        <v>17852</v>
      </c>
      <c r="AO986" t="s">
        <v>17853</v>
      </c>
      <c r="AP986" t="s">
        <v>17854</v>
      </c>
      <c r="AR986" t="s">
        <v>17855</v>
      </c>
      <c r="AT986" t="s">
        <v>17856</v>
      </c>
      <c r="AU986" t="s">
        <v>17857</v>
      </c>
      <c r="AV986" t="s">
        <v>17858</v>
      </c>
      <c r="AW986" t="s">
        <v>17859</v>
      </c>
      <c r="AX986" t="s">
        <v>2490</v>
      </c>
      <c r="AY986" t="s">
        <v>17860</v>
      </c>
      <c r="AZ986" t="s">
        <v>17861</v>
      </c>
      <c r="BA986" t="s">
        <v>17862</v>
      </c>
    </row>
    <row r="987" spans="1:54" x14ac:dyDescent="0.25">
      <c r="A987">
        <v>0.40185100000000001</v>
      </c>
      <c r="B987" s="1">
        <v>4.2253000000000001E-19</v>
      </c>
      <c r="C987">
        <f t="shared" si="15"/>
        <v>-0.40185100000000001</v>
      </c>
      <c r="D987" t="s">
        <v>29</v>
      </c>
      <c r="E987" t="s">
        <v>29</v>
      </c>
      <c r="F987" t="s">
        <v>1</v>
      </c>
      <c r="G987" t="s">
        <v>29</v>
      </c>
      <c r="H987" t="s">
        <v>1</v>
      </c>
      <c r="I987" t="s">
        <v>57109</v>
      </c>
      <c r="J987" t="s">
        <v>17863</v>
      </c>
      <c r="K987" t="s">
        <v>17864</v>
      </c>
      <c r="L987" t="s">
        <v>17865</v>
      </c>
      <c r="M987" t="s">
        <v>17866</v>
      </c>
      <c r="O987" t="s">
        <v>17867</v>
      </c>
      <c r="Q987" t="s">
        <v>17868</v>
      </c>
      <c r="R987" t="s">
        <v>17869</v>
      </c>
      <c r="S987" t="s">
        <v>3787</v>
      </c>
      <c r="V987" t="s">
        <v>99</v>
      </c>
      <c r="W987" t="s">
        <v>17870</v>
      </c>
      <c r="X987" t="s">
        <v>11</v>
      </c>
      <c r="Y987" t="s">
        <v>12</v>
      </c>
      <c r="Z987" t="s">
        <v>17871</v>
      </c>
      <c r="AA987" t="s">
        <v>14</v>
      </c>
      <c r="AB987">
        <v>1</v>
      </c>
      <c r="AC987">
        <v>1.4392799999999999</v>
      </c>
      <c r="AD987">
        <v>7.7865100000000007E-2</v>
      </c>
      <c r="AE987">
        <v>0.13364200000000001</v>
      </c>
      <c r="AF987" t="s">
        <v>15</v>
      </c>
      <c r="AG987">
        <v>1</v>
      </c>
      <c r="AH987" s="1">
        <v>1.08474E-18</v>
      </c>
      <c r="AI987">
        <v>1</v>
      </c>
      <c r="AJ987">
        <v>1</v>
      </c>
      <c r="AK987" t="s">
        <v>15</v>
      </c>
      <c r="AL987">
        <v>95303</v>
      </c>
      <c r="AM987" t="s">
        <v>17872</v>
      </c>
      <c r="AN987" t="s">
        <v>17873</v>
      </c>
      <c r="AO987" t="s">
        <v>17874</v>
      </c>
      <c r="AP987" t="s">
        <v>17875</v>
      </c>
      <c r="AR987" t="s">
        <v>17876</v>
      </c>
      <c r="AS987" t="s">
        <v>17877</v>
      </c>
      <c r="AT987" t="s">
        <v>17878</v>
      </c>
      <c r="AU987" t="s">
        <v>17879</v>
      </c>
      <c r="AV987" t="s">
        <v>17872</v>
      </c>
      <c r="AW987" t="s">
        <v>17880</v>
      </c>
      <c r="AX987" t="s">
        <v>5273</v>
      </c>
      <c r="AY987" t="s">
        <v>17881</v>
      </c>
      <c r="AZ987" t="s">
        <v>1950</v>
      </c>
      <c r="BA987" t="s">
        <v>17882</v>
      </c>
      <c r="BB987" t="s">
        <v>17883</v>
      </c>
    </row>
    <row r="988" spans="1:54" x14ac:dyDescent="0.25">
      <c r="A988">
        <v>0.40074799999999999</v>
      </c>
      <c r="B988">
        <v>0.350663</v>
      </c>
      <c r="C988">
        <f t="shared" si="15"/>
        <v>-5.0084999999999991E-2</v>
      </c>
      <c r="D988" t="s">
        <v>29</v>
      </c>
      <c r="E988" t="s">
        <v>29</v>
      </c>
      <c r="F988" t="s">
        <v>1</v>
      </c>
      <c r="G988" t="s">
        <v>29</v>
      </c>
      <c r="H988" t="s">
        <v>1</v>
      </c>
      <c r="I988" t="s">
        <v>57109</v>
      </c>
      <c r="J988" t="s">
        <v>17884</v>
      </c>
      <c r="K988" t="s">
        <v>1953</v>
      </c>
      <c r="L988" t="s">
        <v>17885</v>
      </c>
      <c r="M988" t="s">
        <v>259</v>
      </c>
      <c r="N988" t="s">
        <v>260</v>
      </c>
      <c r="O988" t="s">
        <v>17886</v>
      </c>
      <c r="P988" t="s">
        <v>262</v>
      </c>
      <c r="Q988" t="s">
        <v>263</v>
      </c>
      <c r="R988" t="s">
        <v>264</v>
      </c>
      <c r="S988" t="s">
        <v>263</v>
      </c>
      <c r="T988" t="s">
        <v>17887</v>
      </c>
      <c r="U988" t="s">
        <v>9</v>
      </c>
      <c r="V988" t="s">
        <v>408</v>
      </c>
      <c r="X988" t="s">
        <v>11</v>
      </c>
      <c r="Y988" t="s">
        <v>12</v>
      </c>
      <c r="Z988" t="s">
        <v>17888</v>
      </c>
      <c r="AA988" t="s">
        <v>14</v>
      </c>
      <c r="AB988">
        <v>2</v>
      </c>
      <c r="AC988">
        <v>1.5807599999999999</v>
      </c>
      <c r="AD988">
        <v>0.18736</v>
      </c>
      <c r="AE988">
        <v>0.282441</v>
      </c>
      <c r="AF988" t="s">
        <v>15</v>
      </c>
      <c r="AG988">
        <v>2</v>
      </c>
      <c r="AH988">
        <v>1.42072</v>
      </c>
      <c r="AI988">
        <v>0.244758</v>
      </c>
      <c r="AJ988">
        <v>0.36888300000000002</v>
      </c>
      <c r="AK988" t="s">
        <v>15</v>
      </c>
      <c r="AL988">
        <v>691961</v>
      </c>
      <c r="AM988" t="s">
        <v>17889</v>
      </c>
      <c r="AO988" t="s">
        <v>17890</v>
      </c>
      <c r="AP988" t="s">
        <v>17891</v>
      </c>
      <c r="AR988" t="s">
        <v>17892</v>
      </c>
      <c r="AT988" t="s">
        <v>17893</v>
      </c>
      <c r="AU988" t="s">
        <v>17894</v>
      </c>
      <c r="AV988" t="s">
        <v>17889</v>
      </c>
      <c r="AY988" t="s">
        <v>17895</v>
      </c>
      <c r="AZ988" t="s">
        <v>17896</v>
      </c>
      <c r="BA988" t="s">
        <v>17897</v>
      </c>
      <c r="BB988" t="s">
        <v>17898</v>
      </c>
    </row>
    <row r="989" spans="1:54" x14ac:dyDescent="0.25">
      <c r="A989">
        <v>0.39960699999999999</v>
      </c>
      <c r="B989" s="1">
        <v>1.0722700000000001E-18</v>
      </c>
      <c r="C989">
        <f t="shared" si="15"/>
        <v>-0.39960699999999999</v>
      </c>
      <c r="D989" t="s">
        <v>29</v>
      </c>
      <c r="E989" t="s">
        <v>29</v>
      </c>
      <c r="F989" t="s">
        <v>1</v>
      </c>
      <c r="G989" t="s">
        <v>29</v>
      </c>
      <c r="H989" t="s">
        <v>1</v>
      </c>
      <c r="I989" t="s">
        <v>57109</v>
      </c>
      <c r="J989" t="s">
        <v>17050</v>
      </c>
      <c r="K989" t="s">
        <v>17899</v>
      </c>
      <c r="L989" t="s">
        <v>17900</v>
      </c>
      <c r="M989" t="s">
        <v>8045</v>
      </c>
      <c r="N989" t="s">
        <v>8046</v>
      </c>
      <c r="Q989" t="s">
        <v>17901</v>
      </c>
      <c r="R989" t="s">
        <v>17902</v>
      </c>
      <c r="T989" t="s">
        <v>8049</v>
      </c>
      <c r="U989" t="s">
        <v>347</v>
      </c>
      <c r="V989" t="s">
        <v>77</v>
      </c>
      <c r="W989" t="s">
        <v>2406</v>
      </c>
      <c r="X989" t="s">
        <v>11</v>
      </c>
      <c r="Y989" t="s">
        <v>12</v>
      </c>
      <c r="Z989" t="s">
        <v>17903</v>
      </c>
      <c r="AA989" t="s">
        <v>14</v>
      </c>
      <c r="AB989">
        <v>5</v>
      </c>
      <c r="AC989">
        <v>0.46867500000000001</v>
      </c>
      <c r="AD989">
        <v>0.113499</v>
      </c>
      <c r="AE989">
        <v>0.18492400000000001</v>
      </c>
      <c r="AF989" t="s">
        <v>15</v>
      </c>
      <c r="AG989">
        <v>5</v>
      </c>
      <c r="AH989" s="1">
        <v>1.4725300000000001E-18</v>
      </c>
      <c r="AI989">
        <v>1</v>
      </c>
      <c r="AJ989">
        <v>1</v>
      </c>
      <c r="AK989" t="s">
        <v>15</v>
      </c>
      <c r="AL989">
        <v>693105</v>
      </c>
      <c r="AM989" t="s">
        <v>17904</v>
      </c>
      <c r="AO989" t="s">
        <v>17905</v>
      </c>
      <c r="AP989" t="s">
        <v>17906</v>
      </c>
      <c r="AR989" t="s">
        <v>17907</v>
      </c>
      <c r="AS989" t="s">
        <v>17908</v>
      </c>
      <c r="AT989" t="s">
        <v>17909</v>
      </c>
      <c r="AU989" t="s">
        <v>17910</v>
      </c>
      <c r="AV989" t="s">
        <v>17911</v>
      </c>
      <c r="AY989" t="s">
        <v>17912</v>
      </c>
      <c r="BA989" t="s">
        <v>17913</v>
      </c>
    </row>
    <row r="990" spans="1:54" x14ac:dyDescent="0.25">
      <c r="A990">
        <v>0.39881899999999998</v>
      </c>
      <c r="B990">
        <v>0.35370400000000002</v>
      </c>
      <c r="C990">
        <f t="shared" si="15"/>
        <v>-4.5114999999999961E-2</v>
      </c>
      <c r="D990" t="s">
        <v>29</v>
      </c>
      <c r="E990" t="s">
        <v>29</v>
      </c>
      <c r="F990" t="s">
        <v>1</v>
      </c>
      <c r="G990" t="s">
        <v>29</v>
      </c>
      <c r="H990" t="s">
        <v>1</v>
      </c>
      <c r="I990" t="s">
        <v>57109</v>
      </c>
      <c r="K990" t="s">
        <v>3347</v>
      </c>
      <c r="L990" t="s">
        <v>17914</v>
      </c>
      <c r="M990" t="s">
        <v>72</v>
      </c>
      <c r="Q990" t="s">
        <v>17915</v>
      </c>
      <c r="R990" t="s">
        <v>17916</v>
      </c>
      <c r="U990" t="s">
        <v>996</v>
      </c>
      <c r="V990" t="s">
        <v>77</v>
      </c>
      <c r="X990" t="s">
        <v>229</v>
      </c>
      <c r="Y990" t="s">
        <v>12</v>
      </c>
      <c r="Z990" t="s">
        <v>17917</v>
      </c>
      <c r="AA990" t="s">
        <v>14</v>
      </c>
      <c r="AB990">
        <v>1</v>
      </c>
      <c r="AC990">
        <v>0.97140400000000005</v>
      </c>
      <c r="AD990">
        <v>0.16230700000000001</v>
      </c>
      <c r="AE990">
        <v>0.25168400000000002</v>
      </c>
      <c r="AF990" t="s">
        <v>15</v>
      </c>
      <c r="AG990">
        <v>2</v>
      </c>
      <c r="AH990">
        <v>0.98915399999999998</v>
      </c>
      <c r="AI990">
        <v>0.43692399999999998</v>
      </c>
      <c r="AJ990">
        <v>0.62079200000000001</v>
      </c>
      <c r="AK990" t="s">
        <v>15</v>
      </c>
      <c r="AL990">
        <v>48792</v>
      </c>
      <c r="AM990" t="s">
        <v>17918</v>
      </c>
      <c r="AO990" t="s">
        <v>17919</v>
      </c>
      <c r="AP990" t="s">
        <v>17920</v>
      </c>
      <c r="AR990" t="s">
        <v>17921</v>
      </c>
      <c r="AS990" t="s">
        <v>17922</v>
      </c>
      <c r="AT990" t="s">
        <v>17923</v>
      </c>
      <c r="AU990" t="s">
        <v>17924</v>
      </c>
      <c r="AV990" t="s">
        <v>17925</v>
      </c>
      <c r="BA990" t="s">
        <v>17926</v>
      </c>
    </row>
    <row r="991" spans="1:54" x14ac:dyDescent="0.25">
      <c r="A991">
        <v>0.39791100000000001</v>
      </c>
      <c r="B991">
        <v>0.89429700000000001</v>
      </c>
      <c r="C991">
        <f t="shared" si="15"/>
        <v>0.49638599999999999</v>
      </c>
      <c r="D991" t="s">
        <v>29</v>
      </c>
      <c r="E991" t="s">
        <v>29</v>
      </c>
      <c r="F991" t="s">
        <v>1</v>
      </c>
      <c r="G991" t="s">
        <v>29</v>
      </c>
      <c r="H991" t="s">
        <v>1</v>
      </c>
      <c r="I991" t="s">
        <v>57109</v>
      </c>
      <c r="J991" t="s">
        <v>17927</v>
      </c>
      <c r="K991" t="s">
        <v>17928</v>
      </c>
      <c r="L991" t="s">
        <v>17929</v>
      </c>
      <c r="M991" t="s">
        <v>17930</v>
      </c>
      <c r="N991" t="s">
        <v>17931</v>
      </c>
      <c r="Q991" t="s">
        <v>939</v>
      </c>
      <c r="R991" t="s">
        <v>17932</v>
      </c>
      <c r="T991" t="s">
        <v>17933</v>
      </c>
      <c r="U991" t="s">
        <v>9</v>
      </c>
      <c r="V991" t="s">
        <v>266</v>
      </c>
      <c r="X991" t="s">
        <v>11</v>
      </c>
      <c r="Y991" t="s">
        <v>12</v>
      </c>
      <c r="Z991" t="s">
        <v>17934</v>
      </c>
      <c r="AA991" t="s">
        <v>14</v>
      </c>
      <c r="AB991">
        <v>2</v>
      </c>
      <c r="AC991">
        <v>0.38848199999999999</v>
      </c>
      <c r="AD991">
        <v>0.31315999999999999</v>
      </c>
      <c r="AE991">
        <v>0.45305600000000001</v>
      </c>
      <c r="AF991" t="s">
        <v>15</v>
      </c>
      <c r="AG991">
        <v>2</v>
      </c>
      <c r="AH991">
        <v>0.90467600000000004</v>
      </c>
      <c r="AI991">
        <v>5.6403399999999999E-2</v>
      </c>
      <c r="AJ991">
        <v>0.103037</v>
      </c>
      <c r="AK991" t="s">
        <v>15</v>
      </c>
      <c r="AL991">
        <v>36220300</v>
      </c>
      <c r="AM991" t="s">
        <v>17935</v>
      </c>
      <c r="AO991" t="s">
        <v>17936</v>
      </c>
      <c r="AP991" t="s">
        <v>939</v>
      </c>
      <c r="AQ991" t="s">
        <v>17937</v>
      </c>
      <c r="AR991" t="s">
        <v>17938</v>
      </c>
      <c r="AS991" t="s">
        <v>17939</v>
      </c>
      <c r="AT991" t="s">
        <v>17940</v>
      </c>
      <c r="AU991" t="s">
        <v>17941</v>
      </c>
      <c r="AV991" t="s">
        <v>17942</v>
      </c>
      <c r="AW991" t="s">
        <v>17943</v>
      </c>
      <c r="AY991" t="s">
        <v>17944</v>
      </c>
      <c r="BA991" t="s">
        <v>17945</v>
      </c>
    </row>
    <row r="992" spans="1:54" x14ac:dyDescent="0.25">
      <c r="A992">
        <v>0.39721600000000001</v>
      </c>
      <c r="B992">
        <v>0.22845499999999999</v>
      </c>
      <c r="C992">
        <f t="shared" si="15"/>
        <v>-0.16876100000000002</v>
      </c>
      <c r="D992" t="s">
        <v>29</v>
      </c>
      <c r="E992" t="s">
        <v>29</v>
      </c>
      <c r="F992" t="s">
        <v>1</v>
      </c>
      <c r="G992" t="s">
        <v>29</v>
      </c>
      <c r="H992" t="s">
        <v>1</v>
      </c>
      <c r="I992" t="s">
        <v>57109</v>
      </c>
      <c r="J992" t="s">
        <v>17946</v>
      </c>
      <c r="K992" t="s">
        <v>17947</v>
      </c>
      <c r="L992" t="s">
        <v>17948</v>
      </c>
      <c r="M992" t="s">
        <v>17949</v>
      </c>
      <c r="N992" t="s">
        <v>17950</v>
      </c>
      <c r="Q992" t="s">
        <v>13493</v>
      </c>
      <c r="R992" t="s">
        <v>13494</v>
      </c>
      <c r="S992" t="s">
        <v>13495</v>
      </c>
      <c r="T992" t="s">
        <v>17951</v>
      </c>
      <c r="U992" t="s">
        <v>996</v>
      </c>
      <c r="V992" t="s">
        <v>10</v>
      </c>
      <c r="X992" t="s">
        <v>11</v>
      </c>
      <c r="Y992" t="s">
        <v>12</v>
      </c>
      <c r="Z992" t="s">
        <v>17952</v>
      </c>
      <c r="AA992" t="s">
        <v>14</v>
      </c>
      <c r="AB992">
        <v>17</v>
      </c>
      <c r="AC992">
        <v>0.70579999999999998</v>
      </c>
      <c r="AD992">
        <v>6.2231399999999999E-2</v>
      </c>
      <c r="AE992">
        <v>0.109473</v>
      </c>
      <c r="AF992" t="s">
        <v>15</v>
      </c>
      <c r="AG992">
        <v>20</v>
      </c>
      <c r="AH992">
        <v>0.38002000000000002</v>
      </c>
      <c r="AI992">
        <v>0.20911299999999999</v>
      </c>
      <c r="AJ992">
        <v>0.32137300000000002</v>
      </c>
      <c r="AK992" t="s">
        <v>15</v>
      </c>
      <c r="AL992">
        <v>8599660</v>
      </c>
      <c r="AM992" t="s">
        <v>17953</v>
      </c>
      <c r="AO992" t="s">
        <v>17954</v>
      </c>
      <c r="AP992" t="s">
        <v>17955</v>
      </c>
      <c r="AR992" t="s">
        <v>17956</v>
      </c>
      <c r="AT992" t="s">
        <v>17957</v>
      </c>
      <c r="AU992" t="s">
        <v>17958</v>
      </c>
      <c r="AV992" t="s">
        <v>17953</v>
      </c>
      <c r="AW992" t="s">
        <v>17959</v>
      </c>
      <c r="AY992" t="s">
        <v>17960</v>
      </c>
      <c r="AZ992" t="s">
        <v>17961</v>
      </c>
      <c r="BA992" t="s">
        <v>17962</v>
      </c>
      <c r="BB992" t="s">
        <v>17963</v>
      </c>
    </row>
    <row r="993" spans="1:54" x14ac:dyDescent="0.25">
      <c r="A993">
        <v>0.39641999999999999</v>
      </c>
      <c r="B993">
        <v>0.49019000000000001</v>
      </c>
      <c r="C993">
        <f t="shared" si="15"/>
        <v>9.377000000000002E-2</v>
      </c>
      <c r="D993" t="s">
        <v>29</v>
      </c>
      <c r="E993" t="s">
        <v>29</v>
      </c>
      <c r="F993" t="s">
        <v>1</v>
      </c>
      <c r="G993" t="s">
        <v>29</v>
      </c>
      <c r="H993" t="s">
        <v>1</v>
      </c>
      <c r="I993" t="s">
        <v>57109</v>
      </c>
      <c r="J993" t="s">
        <v>17964</v>
      </c>
      <c r="K993" t="s">
        <v>17448</v>
      </c>
      <c r="L993" t="s">
        <v>17965</v>
      </c>
      <c r="M993" t="s">
        <v>1701</v>
      </c>
      <c r="N993" t="s">
        <v>1701</v>
      </c>
      <c r="Q993" t="s">
        <v>2404</v>
      </c>
      <c r="R993" t="s">
        <v>17966</v>
      </c>
      <c r="S993" t="s">
        <v>2404</v>
      </c>
      <c r="T993" t="s">
        <v>6485</v>
      </c>
      <c r="U993" t="s">
        <v>9</v>
      </c>
      <c r="V993" t="s">
        <v>266</v>
      </c>
      <c r="W993" t="s">
        <v>6299</v>
      </c>
      <c r="X993" t="s">
        <v>11</v>
      </c>
      <c r="Y993" t="s">
        <v>12</v>
      </c>
      <c r="Z993" t="s">
        <v>17967</v>
      </c>
      <c r="AA993" t="s">
        <v>14</v>
      </c>
      <c r="AB993">
        <v>2</v>
      </c>
      <c r="AC993">
        <v>0.557338</v>
      </c>
      <c r="AD993">
        <v>0.204841</v>
      </c>
      <c r="AE993">
        <v>0.306784</v>
      </c>
      <c r="AF993" t="s">
        <v>15</v>
      </c>
      <c r="AG993">
        <v>2</v>
      </c>
      <c r="AH993">
        <v>0.75434999999999997</v>
      </c>
      <c r="AI993">
        <v>9.6094200000000005E-2</v>
      </c>
      <c r="AJ993">
        <v>0.16280800000000001</v>
      </c>
      <c r="AK993" t="s">
        <v>15</v>
      </c>
      <c r="AL993">
        <v>1352840</v>
      </c>
      <c r="AM993" t="s">
        <v>17968</v>
      </c>
      <c r="AO993" t="s">
        <v>17969</v>
      </c>
      <c r="AP993" t="s">
        <v>17970</v>
      </c>
      <c r="AR993" t="s">
        <v>17971</v>
      </c>
      <c r="AS993" t="s">
        <v>17972</v>
      </c>
      <c r="AT993" t="s">
        <v>17973</v>
      </c>
      <c r="AU993" t="s">
        <v>17974</v>
      </c>
      <c r="AV993" t="s">
        <v>17975</v>
      </c>
      <c r="AW993" t="s">
        <v>17976</v>
      </c>
      <c r="AY993" t="s">
        <v>17977</v>
      </c>
      <c r="BA993" t="s">
        <v>986</v>
      </c>
    </row>
    <row r="994" spans="1:54" x14ac:dyDescent="0.25">
      <c r="A994">
        <v>0.39627099999999998</v>
      </c>
      <c r="B994">
        <v>0</v>
      </c>
      <c r="C994">
        <f t="shared" si="15"/>
        <v>-0.39627099999999998</v>
      </c>
      <c r="D994" t="s">
        <v>29</v>
      </c>
      <c r="E994" t="s">
        <v>29</v>
      </c>
      <c r="F994" t="s">
        <v>1</v>
      </c>
      <c r="G994" t="s">
        <v>29</v>
      </c>
      <c r="H994" t="s">
        <v>1</v>
      </c>
      <c r="I994" t="s">
        <v>57109</v>
      </c>
      <c r="L994" t="s">
        <v>17978</v>
      </c>
      <c r="Q994" t="s">
        <v>17979</v>
      </c>
      <c r="R994" t="s">
        <v>17979</v>
      </c>
      <c r="U994" t="s">
        <v>347</v>
      </c>
      <c r="V994" t="s">
        <v>77</v>
      </c>
      <c r="X994" t="s">
        <v>2737</v>
      </c>
      <c r="Y994" t="s">
        <v>12</v>
      </c>
      <c r="Z994" t="s">
        <v>17980</v>
      </c>
      <c r="AA994" t="s">
        <v>14</v>
      </c>
      <c r="AB994">
        <v>1</v>
      </c>
      <c r="AC994">
        <v>1.5219</v>
      </c>
      <c r="AD994">
        <v>6.9206100000000007E-2</v>
      </c>
      <c r="AE994">
        <v>0.120569</v>
      </c>
      <c r="AF994" t="s">
        <v>15</v>
      </c>
      <c r="AG994">
        <v>1</v>
      </c>
      <c r="AH994">
        <v>0</v>
      </c>
      <c r="AI994">
        <v>1</v>
      </c>
      <c r="AJ994">
        <v>1</v>
      </c>
      <c r="AK994" t="s">
        <v>15</v>
      </c>
      <c r="AL994">
        <v>232839</v>
      </c>
      <c r="AM994" t="s">
        <v>17981</v>
      </c>
      <c r="AO994" t="s">
        <v>17982</v>
      </c>
      <c r="AP994" t="s">
        <v>17983</v>
      </c>
      <c r="AR994" t="s">
        <v>17984</v>
      </c>
      <c r="AS994" t="s">
        <v>17985</v>
      </c>
      <c r="AT994" t="s">
        <v>17986</v>
      </c>
      <c r="AU994" t="s">
        <v>17987</v>
      </c>
      <c r="AV994" t="s">
        <v>17981</v>
      </c>
      <c r="BA994" t="s">
        <v>237</v>
      </c>
    </row>
    <row r="995" spans="1:54" x14ac:dyDescent="0.25">
      <c r="A995">
        <v>0.39625100000000002</v>
      </c>
      <c r="B995">
        <v>0.48393999999999998</v>
      </c>
      <c r="C995">
        <f t="shared" si="15"/>
        <v>8.7688999999999961E-2</v>
      </c>
      <c r="D995" t="s">
        <v>29</v>
      </c>
      <c r="E995" t="s">
        <v>29</v>
      </c>
      <c r="F995" t="s">
        <v>1</v>
      </c>
      <c r="G995" t="s">
        <v>29</v>
      </c>
      <c r="H995" t="s">
        <v>1</v>
      </c>
      <c r="I995" t="s">
        <v>57109</v>
      </c>
      <c r="J995" t="s">
        <v>17988</v>
      </c>
      <c r="K995" t="s">
        <v>17989</v>
      </c>
      <c r="L995" t="s">
        <v>1784</v>
      </c>
      <c r="Q995" t="s">
        <v>17990</v>
      </c>
      <c r="R995" t="s">
        <v>17991</v>
      </c>
      <c r="S995" t="s">
        <v>17992</v>
      </c>
      <c r="U995" t="s">
        <v>9</v>
      </c>
      <c r="V995" t="s">
        <v>77</v>
      </c>
      <c r="X995" t="s">
        <v>11</v>
      </c>
      <c r="Y995" t="s">
        <v>12</v>
      </c>
      <c r="Z995" t="s">
        <v>17993</v>
      </c>
      <c r="AA995" t="s">
        <v>14</v>
      </c>
      <c r="AB995">
        <v>2</v>
      </c>
      <c r="AC995">
        <v>1.3434299999999999</v>
      </c>
      <c r="AD995">
        <v>2.3834600000000001E-2</v>
      </c>
      <c r="AE995">
        <v>4.7504900000000003E-2</v>
      </c>
      <c r="AF995" t="s">
        <v>15</v>
      </c>
      <c r="AG995">
        <v>2</v>
      </c>
      <c r="AH995">
        <v>1.4154</v>
      </c>
      <c r="AI995">
        <v>1.39475E-2</v>
      </c>
      <c r="AJ995">
        <v>3.0780399999999999E-2</v>
      </c>
      <c r="AK995" t="s">
        <v>15</v>
      </c>
      <c r="AL995">
        <v>80071</v>
      </c>
      <c r="AM995" t="s">
        <v>17994</v>
      </c>
      <c r="AO995" t="s">
        <v>17995</v>
      </c>
      <c r="AP995" t="s">
        <v>17996</v>
      </c>
      <c r="AR995" t="s">
        <v>17997</v>
      </c>
      <c r="AS995" t="s">
        <v>17998</v>
      </c>
      <c r="AT995" t="s">
        <v>17999</v>
      </c>
      <c r="AU995" t="s">
        <v>18000</v>
      </c>
      <c r="AV995" t="s">
        <v>18001</v>
      </c>
      <c r="AY995" t="s">
        <v>18002</v>
      </c>
      <c r="BA995" t="s">
        <v>18003</v>
      </c>
    </row>
    <row r="996" spans="1:54" x14ac:dyDescent="0.25">
      <c r="A996">
        <v>0.74631000000000003</v>
      </c>
      <c r="B996">
        <v>0.69130199999999997</v>
      </c>
      <c r="C996">
        <f t="shared" si="15"/>
        <v>-5.5008000000000057E-2</v>
      </c>
      <c r="D996" t="s">
        <v>29</v>
      </c>
      <c r="E996" t="s">
        <v>29</v>
      </c>
      <c r="F996" t="s">
        <v>1</v>
      </c>
      <c r="G996" t="s">
        <v>0</v>
      </c>
      <c r="H996" t="s">
        <v>1</v>
      </c>
      <c r="I996" t="s">
        <v>57113</v>
      </c>
      <c r="J996" t="s">
        <v>13708</v>
      </c>
      <c r="K996" t="s">
        <v>13709</v>
      </c>
      <c r="L996" t="s">
        <v>13710</v>
      </c>
      <c r="M996" t="s">
        <v>1805</v>
      </c>
      <c r="N996" t="s">
        <v>1806</v>
      </c>
      <c r="Q996" t="s">
        <v>13711</v>
      </c>
      <c r="R996" t="s">
        <v>13712</v>
      </c>
      <c r="T996" t="s">
        <v>4344</v>
      </c>
      <c r="U996" t="s">
        <v>9</v>
      </c>
      <c r="V996" t="s">
        <v>408</v>
      </c>
      <c r="W996" t="s">
        <v>1130</v>
      </c>
      <c r="X996" t="s">
        <v>11</v>
      </c>
      <c r="Y996" t="s">
        <v>12</v>
      </c>
      <c r="Z996" t="s">
        <v>13713</v>
      </c>
      <c r="AA996" t="s">
        <v>14</v>
      </c>
      <c r="AB996">
        <v>4</v>
      </c>
      <c r="AC996">
        <v>2.3765700000000001</v>
      </c>
      <c r="AD996">
        <v>1.7818599999999999E-3</v>
      </c>
      <c r="AE996">
        <v>5.1122299999999997E-3</v>
      </c>
      <c r="AF996" t="s">
        <v>15</v>
      </c>
      <c r="AG996">
        <v>4</v>
      </c>
      <c r="AH996">
        <v>2.2469700000000001</v>
      </c>
      <c r="AI996" s="1">
        <v>6.3967999999999997E-7</v>
      </c>
      <c r="AJ996" s="1">
        <v>5.6773699999999997E-6</v>
      </c>
      <c r="AK996" t="s">
        <v>15</v>
      </c>
      <c r="AL996">
        <v>1725580</v>
      </c>
      <c r="AM996" t="s">
        <v>13714</v>
      </c>
      <c r="AO996" t="s">
        <v>13715</v>
      </c>
      <c r="AP996" t="s">
        <v>13716</v>
      </c>
      <c r="AR996" t="s">
        <v>13717</v>
      </c>
      <c r="AS996" t="s">
        <v>13718</v>
      </c>
      <c r="AT996" t="s">
        <v>13719</v>
      </c>
      <c r="AU996" t="s">
        <v>13720</v>
      </c>
      <c r="AV996" t="s">
        <v>13721</v>
      </c>
      <c r="AY996" t="s">
        <v>13722</v>
      </c>
      <c r="AZ996" t="s">
        <v>13723</v>
      </c>
      <c r="BA996" t="s">
        <v>13724</v>
      </c>
    </row>
    <row r="997" spans="1:54" x14ac:dyDescent="0.25">
      <c r="A997">
        <v>0.39187499999999997</v>
      </c>
      <c r="B997">
        <v>0</v>
      </c>
      <c r="C997">
        <f t="shared" si="15"/>
        <v>-0.39187499999999997</v>
      </c>
      <c r="D997" t="s">
        <v>29</v>
      </c>
      <c r="E997" t="s">
        <v>29</v>
      </c>
      <c r="F997" t="s">
        <v>1</v>
      </c>
      <c r="G997" t="s">
        <v>29</v>
      </c>
      <c r="H997" t="s">
        <v>1</v>
      </c>
      <c r="I997" t="s">
        <v>57109</v>
      </c>
      <c r="J997" t="s">
        <v>18025</v>
      </c>
      <c r="K997" t="s">
        <v>18026</v>
      </c>
      <c r="L997" t="s">
        <v>18027</v>
      </c>
      <c r="M997" t="s">
        <v>6939</v>
      </c>
      <c r="N997" t="s">
        <v>6940</v>
      </c>
      <c r="O997" t="s">
        <v>18028</v>
      </c>
      <c r="Q997" t="s">
        <v>18029</v>
      </c>
      <c r="R997" t="s">
        <v>18030</v>
      </c>
      <c r="S997" t="s">
        <v>18031</v>
      </c>
      <c r="T997" t="s">
        <v>18032</v>
      </c>
      <c r="U997" t="s">
        <v>347</v>
      </c>
      <c r="V997" t="s">
        <v>77</v>
      </c>
      <c r="W997" t="s">
        <v>18033</v>
      </c>
      <c r="X997" t="s">
        <v>11</v>
      </c>
      <c r="Y997" t="s">
        <v>12</v>
      </c>
      <c r="Z997" t="s">
        <v>18034</v>
      </c>
      <c r="AA997" t="s">
        <v>14</v>
      </c>
      <c r="AB997">
        <v>1</v>
      </c>
      <c r="AC997">
        <v>1.0274799999999999</v>
      </c>
      <c r="AD997">
        <v>0.14782999999999999</v>
      </c>
      <c r="AE997">
        <v>0.23222400000000001</v>
      </c>
      <c r="AF997" t="s">
        <v>15</v>
      </c>
      <c r="AG997">
        <v>1</v>
      </c>
      <c r="AH997">
        <v>0</v>
      </c>
      <c r="AI997">
        <v>1</v>
      </c>
      <c r="AJ997">
        <v>1</v>
      </c>
      <c r="AK997" t="s">
        <v>15</v>
      </c>
      <c r="AL997">
        <v>41831</v>
      </c>
      <c r="AM997" t="s">
        <v>18035</v>
      </c>
      <c r="AN997" t="s">
        <v>18036</v>
      </c>
      <c r="AO997" t="s">
        <v>18037</v>
      </c>
      <c r="AP997" t="s">
        <v>18038</v>
      </c>
      <c r="AQ997" t="s">
        <v>18039</v>
      </c>
      <c r="AR997" t="s">
        <v>18040</v>
      </c>
      <c r="AS997" t="s">
        <v>18041</v>
      </c>
      <c r="AT997" t="s">
        <v>18042</v>
      </c>
      <c r="AU997" t="s">
        <v>18043</v>
      </c>
      <c r="AV997" t="s">
        <v>18035</v>
      </c>
      <c r="AW997" t="s">
        <v>18044</v>
      </c>
      <c r="AX997" t="s">
        <v>18045</v>
      </c>
      <c r="AY997" t="s">
        <v>18046</v>
      </c>
      <c r="BA997" t="s">
        <v>18047</v>
      </c>
      <c r="BB997" t="s">
        <v>18048</v>
      </c>
    </row>
    <row r="998" spans="1:54" x14ac:dyDescent="0.25">
      <c r="A998">
        <v>0.38958399999999999</v>
      </c>
      <c r="B998" s="1">
        <v>1.2454600000000001E-20</v>
      </c>
      <c r="C998">
        <f t="shared" si="15"/>
        <v>-0.38958399999999999</v>
      </c>
      <c r="D998" t="s">
        <v>29</v>
      </c>
      <c r="E998" t="s">
        <v>29</v>
      </c>
      <c r="F998" t="s">
        <v>1</v>
      </c>
      <c r="G998" t="s">
        <v>29</v>
      </c>
      <c r="H998" t="s">
        <v>1</v>
      </c>
      <c r="I998" t="s">
        <v>57109</v>
      </c>
      <c r="J998" t="s">
        <v>18049</v>
      </c>
      <c r="K998" t="s">
        <v>18050</v>
      </c>
      <c r="L998" t="s">
        <v>18051</v>
      </c>
      <c r="Q998" t="s">
        <v>18052</v>
      </c>
      <c r="R998" t="s">
        <v>4002</v>
      </c>
      <c r="S998" t="s">
        <v>1219</v>
      </c>
      <c r="V998" t="s">
        <v>266</v>
      </c>
      <c r="W998" t="s">
        <v>18053</v>
      </c>
      <c r="X998" t="s">
        <v>11</v>
      </c>
      <c r="Y998" t="s">
        <v>12</v>
      </c>
      <c r="Z998" t="s">
        <v>18054</v>
      </c>
      <c r="AA998" t="s">
        <v>14</v>
      </c>
      <c r="AB998">
        <v>1</v>
      </c>
      <c r="AC998">
        <v>1.18571</v>
      </c>
      <c r="AD998">
        <v>0.116526</v>
      </c>
      <c r="AE998">
        <v>0.18889800000000001</v>
      </c>
      <c r="AF998" t="s">
        <v>15</v>
      </c>
      <c r="AG998">
        <v>1</v>
      </c>
      <c r="AH998" s="1">
        <v>5.0829500000000002E-20</v>
      </c>
      <c r="AI998">
        <v>1</v>
      </c>
      <c r="AJ998">
        <v>1</v>
      </c>
      <c r="AK998" t="s">
        <v>15</v>
      </c>
      <c r="AL998">
        <v>225338</v>
      </c>
      <c r="AM998" t="s">
        <v>18055</v>
      </c>
      <c r="AO998" t="s">
        <v>18056</v>
      </c>
      <c r="AP998" t="s">
        <v>18057</v>
      </c>
      <c r="AR998" t="s">
        <v>18058</v>
      </c>
      <c r="AS998" t="s">
        <v>18059</v>
      </c>
      <c r="AT998" t="s">
        <v>18060</v>
      </c>
      <c r="AU998" t="s">
        <v>18061</v>
      </c>
      <c r="AV998" t="s">
        <v>18055</v>
      </c>
      <c r="AY998" t="s">
        <v>18062</v>
      </c>
      <c r="BA998" t="s">
        <v>18063</v>
      </c>
    </row>
    <row r="999" spans="1:54" x14ac:dyDescent="0.25">
      <c r="A999">
        <v>0.38269900000000001</v>
      </c>
      <c r="B999">
        <v>0.61486200000000002</v>
      </c>
      <c r="C999">
        <f t="shared" si="15"/>
        <v>0.23216300000000001</v>
      </c>
      <c r="D999" t="s">
        <v>29</v>
      </c>
      <c r="E999" t="s">
        <v>29</v>
      </c>
      <c r="F999" t="s">
        <v>1</v>
      </c>
      <c r="G999" t="s">
        <v>29</v>
      </c>
      <c r="H999" t="s">
        <v>1</v>
      </c>
      <c r="I999" t="s">
        <v>57109</v>
      </c>
      <c r="J999" t="s">
        <v>18064</v>
      </c>
      <c r="K999" t="s">
        <v>18065</v>
      </c>
      <c r="L999" t="s">
        <v>3249</v>
      </c>
      <c r="M999" t="s">
        <v>18066</v>
      </c>
      <c r="N999" t="s">
        <v>17386</v>
      </c>
      <c r="Q999" t="s">
        <v>5582</v>
      </c>
      <c r="R999" t="s">
        <v>5583</v>
      </c>
      <c r="S999" t="s">
        <v>5584</v>
      </c>
      <c r="T999" t="s">
        <v>18067</v>
      </c>
      <c r="U999" t="s">
        <v>9</v>
      </c>
      <c r="V999" t="s">
        <v>77</v>
      </c>
      <c r="X999" t="s">
        <v>11</v>
      </c>
      <c r="Y999" t="s">
        <v>12</v>
      </c>
      <c r="Z999" t="s">
        <v>18068</v>
      </c>
      <c r="AA999" t="s">
        <v>14</v>
      </c>
      <c r="AB999">
        <v>1</v>
      </c>
      <c r="AC999">
        <v>1.5107200000000001</v>
      </c>
      <c r="AD999">
        <v>7.2033100000000003E-2</v>
      </c>
      <c r="AE999">
        <v>0.12504199999999999</v>
      </c>
      <c r="AF999" t="s">
        <v>15</v>
      </c>
      <c r="AG999">
        <v>1</v>
      </c>
      <c r="AH999">
        <v>2.5468999999999999</v>
      </c>
      <c r="AI999">
        <v>5.3376400000000003E-3</v>
      </c>
      <c r="AJ999">
        <v>1.31237E-2</v>
      </c>
      <c r="AK999" t="s">
        <v>15</v>
      </c>
      <c r="AL999">
        <v>110899</v>
      </c>
      <c r="AM999" t="s">
        <v>18069</v>
      </c>
      <c r="AO999" t="s">
        <v>18070</v>
      </c>
      <c r="AP999" t="s">
        <v>18071</v>
      </c>
      <c r="AR999" t="s">
        <v>18072</v>
      </c>
      <c r="AS999" t="s">
        <v>18073</v>
      </c>
      <c r="AT999" t="s">
        <v>18074</v>
      </c>
      <c r="AU999" t="s">
        <v>18075</v>
      </c>
      <c r="AV999" t="s">
        <v>18076</v>
      </c>
      <c r="AX999" t="s">
        <v>5598</v>
      </c>
      <c r="AY999" t="s">
        <v>18077</v>
      </c>
      <c r="AZ999" t="s">
        <v>18078</v>
      </c>
      <c r="BA999" t="s">
        <v>18079</v>
      </c>
    </row>
    <row r="1000" spans="1:54" x14ac:dyDescent="0.25">
      <c r="A1000">
        <v>0.37875399999999998</v>
      </c>
      <c r="B1000">
        <v>0.20386799999999999</v>
      </c>
      <c r="C1000">
        <f t="shared" si="15"/>
        <v>-0.17488599999999999</v>
      </c>
      <c r="D1000" t="s">
        <v>29</v>
      </c>
      <c r="E1000" t="s">
        <v>29</v>
      </c>
      <c r="F1000" t="s">
        <v>1</v>
      </c>
      <c r="G1000" t="s">
        <v>29</v>
      </c>
      <c r="H1000" t="s">
        <v>1</v>
      </c>
      <c r="I1000" t="s">
        <v>57109</v>
      </c>
      <c r="J1000" t="s">
        <v>18080</v>
      </c>
      <c r="K1000" t="s">
        <v>18081</v>
      </c>
      <c r="L1000" t="s">
        <v>18082</v>
      </c>
      <c r="M1000" t="s">
        <v>18083</v>
      </c>
      <c r="N1000" t="s">
        <v>18084</v>
      </c>
      <c r="Q1000" t="s">
        <v>18085</v>
      </c>
      <c r="R1000" t="s">
        <v>18086</v>
      </c>
      <c r="V1000" t="s">
        <v>266</v>
      </c>
      <c r="X1000" t="s">
        <v>11</v>
      </c>
      <c r="Y1000" t="s">
        <v>12</v>
      </c>
      <c r="Z1000" t="s">
        <v>18087</v>
      </c>
      <c r="AA1000" t="s">
        <v>14</v>
      </c>
      <c r="AB1000">
        <v>5</v>
      </c>
      <c r="AC1000">
        <v>1.5875699999999999</v>
      </c>
      <c r="AD1000">
        <v>2.0667099999999998E-3</v>
      </c>
      <c r="AE1000">
        <v>5.8229400000000004E-3</v>
      </c>
      <c r="AF1000" t="s">
        <v>15</v>
      </c>
      <c r="AG1000">
        <v>6</v>
      </c>
      <c r="AH1000">
        <v>0.85483399999999998</v>
      </c>
      <c r="AI1000">
        <v>5.1132999999999998E-2</v>
      </c>
      <c r="AJ1000">
        <v>9.4932299999999997E-2</v>
      </c>
      <c r="AK1000" t="s">
        <v>15</v>
      </c>
      <c r="AL1000">
        <v>378596</v>
      </c>
      <c r="AM1000" t="s">
        <v>18088</v>
      </c>
      <c r="AO1000" t="s">
        <v>18089</v>
      </c>
      <c r="AP1000" t="s">
        <v>18090</v>
      </c>
      <c r="AR1000" t="s">
        <v>18085</v>
      </c>
      <c r="AS1000" t="s">
        <v>18091</v>
      </c>
      <c r="AT1000" t="s">
        <v>18092</v>
      </c>
      <c r="AU1000" t="s">
        <v>18093</v>
      </c>
      <c r="AV1000" t="s">
        <v>18094</v>
      </c>
      <c r="AW1000" t="s">
        <v>18095</v>
      </c>
      <c r="AX1000" t="s">
        <v>7723</v>
      </c>
      <c r="AY1000" t="s">
        <v>18096</v>
      </c>
      <c r="AZ1000" t="s">
        <v>14707</v>
      </c>
      <c r="BA1000" t="s">
        <v>18097</v>
      </c>
    </row>
    <row r="1001" spans="1:54" x14ac:dyDescent="0.25">
      <c r="A1001">
        <v>0.37620300000000001</v>
      </c>
      <c r="B1001">
        <v>0.13470299999999999</v>
      </c>
      <c r="C1001">
        <f t="shared" si="15"/>
        <v>-0.24150000000000002</v>
      </c>
      <c r="D1001" t="s">
        <v>29</v>
      </c>
      <c r="E1001" t="s">
        <v>29</v>
      </c>
      <c r="F1001" t="s">
        <v>1</v>
      </c>
      <c r="G1001" t="s">
        <v>29</v>
      </c>
      <c r="H1001" t="s">
        <v>1</v>
      </c>
      <c r="I1001" t="s">
        <v>57109</v>
      </c>
      <c r="J1001" t="s">
        <v>18098</v>
      </c>
      <c r="K1001" t="s">
        <v>18099</v>
      </c>
      <c r="L1001" t="s">
        <v>18100</v>
      </c>
      <c r="M1001" t="s">
        <v>6314</v>
      </c>
      <c r="R1001" t="s">
        <v>7617</v>
      </c>
      <c r="T1001" t="s">
        <v>2125</v>
      </c>
      <c r="U1001" t="s">
        <v>347</v>
      </c>
      <c r="V1001" t="s">
        <v>77</v>
      </c>
      <c r="X1001" t="s">
        <v>11</v>
      </c>
      <c r="Y1001" t="s">
        <v>12</v>
      </c>
      <c r="Z1001" t="s">
        <v>18101</v>
      </c>
      <c r="AA1001" t="s">
        <v>14</v>
      </c>
      <c r="AB1001">
        <v>6</v>
      </c>
      <c r="AC1001">
        <v>0.96022300000000005</v>
      </c>
      <c r="AD1001">
        <v>0.120532</v>
      </c>
      <c r="AE1001">
        <v>0.19495399999999999</v>
      </c>
      <c r="AF1001" t="s">
        <v>15</v>
      </c>
      <c r="AG1001">
        <v>7</v>
      </c>
      <c r="AH1001">
        <v>0.331453</v>
      </c>
      <c r="AI1001">
        <v>0.46418700000000002</v>
      </c>
      <c r="AJ1001">
        <v>0.65357399999999999</v>
      </c>
      <c r="AK1001" t="s">
        <v>15</v>
      </c>
      <c r="AL1001">
        <v>801901</v>
      </c>
      <c r="AM1001" t="s">
        <v>18102</v>
      </c>
      <c r="AO1001" t="s">
        <v>18103</v>
      </c>
      <c r="AP1001" t="s">
        <v>18104</v>
      </c>
      <c r="AR1001" t="s">
        <v>18105</v>
      </c>
      <c r="AS1001" t="s">
        <v>18106</v>
      </c>
      <c r="AT1001" t="s">
        <v>18107</v>
      </c>
      <c r="AU1001" t="s">
        <v>18108</v>
      </c>
      <c r="AV1001" t="s">
        <v>18109</v>
      </c>
      <c r="AW1001" t="s">
        <v>18110</v>
      </c>
      <c r="AX1001" t="s">
        <v>10849</v>
      </c>
      <c r="AY1001" t="s">
        <v>18111</v>
      </c>
      <c r="AZ1001" t="s">
        <v>18112</v>
      </c>
      <c r="BA1001" t="s">
        <v>1141</v>
      </c>
      <c r="BB1001" t="s">
        <v>18113</v>
      </c>
    </row>
    <row r="1002" spans="1:54" x14ac:dyDescent="0.25">
      <c r="A1002">
        <v>0.37486399999999998</v>
      </c>
      <c r="B1002">
        <v>-0.417827</v>
      </c>
      <c r="C1002">
        <f t="shared" si="15"/>
        <v>-0.79269100000000003</v>
      </c>
      <c r="D1002" t="s">
        <v>29</v>
      </c>
      <c r="E1002" t="s">
        <v>29</v>
      </c>
      <c r="F1002" t="s">
        <v>1</v>
      </c>
      <c r="G1002" t="s">
        <v>29</v>
      </c>
      <c r="H1002" t="s">
        <v>8149</v>
      </c>
      <c r="I1002" t="s">
        <v>57109</v>
      </c>
      <c r="J1002" t="s">
        <v>18114</v>
      </c>
      <c r="K1002" t="s">
        <v>18115</v>
      </c>
      <c r="L1002" t="s">
        <v>18116</v>
      </c>
      <c r="M1002" t="s">
        <v>18117</v>
      </c>
      <c r="N1002" t="s">
        <v>18118</v>
      </c>
      <c r="Q1002" t="s">
        <v>18119</v>
      </c>
      <c r="R1002" t="s">
        <v>18120</v>
      </c>
      <c r="T1002" t="s">
        <v>18121</v>
      </c>
      <c r="U1002" t="s">
        <v>9</v>
      </c>
      <c r="V1002" t="s">
        <v>77</v>
      </c>
      <c r="X1002" t="s">
        <v>11</v>
      </c>
      <c r="Y1002" t="s">
        <v>12</v>
      </c>
      <c r="Z1002" t="s">
        <v>18122</v>
      </c>
      <c r="AA1002" t="s">
        <v>14</v>
      </c>
      <c r="AB1002">
        <v>1</v>
      </c>
      <c r="AC1002">
        <v>0.914354</v>
      </c>
      <c r="AD1002">
        <v>0.17922299999999999</v>
      </c>
      <c r="AE1002">
        <v>0.272509</v>
      </c>
      <c r="AF1002" t="s">
        <v>15</v>
      </c>
      <c r="AG1002">
        <v>2</v>
      </c>
      <c r="AH1002">
        <v>-0.87878400000000001</v>
      </c>
      <c r="AI1002">
        <v>6.4257099999999998E-2</v>
      </c>
      <c r="AJ1002">
        <v>0.115755</v>
      </c>
      <c r="AK1002" t="s">
        <v>15</v>
      </c>
      <c r="AL1002">
        <v>18499</v>
      </c>
      <c r="AM1002" t="s">
        <v>18123</v>
      </c>
      <c r="AO1002" t="s">
        <v>18124</v>
      </c>
      <c r="AP1002" t="s">
        <v>18125</v>
      </c>
      <c r="AR1002" t="s">
        <v>18126</v>
      </c>
      <c r="AS1002" t="s">
        <v>18127</v>
      </c>
      <c r="AT1002" t="s">
        <v>18128</v>
      </c>
      <c r="AU1002" t="s">
        <v>18129</v>
      </c>
      <c r="AV1002" t="s">
        <v>18130</v>
      </c>
      <c r="AY1002" t="s">
        <v>18131</v>
      </c>
      <c r="AZ1002" t="s">
        <v>18132</v>
      </c>
      <c r="BA1002" t="s">
        <v>18133</v>
      </c>
    </row>
    <row r="1003" spans="1:54" x14ac:dyDescent="0.25">
      <c r="A1003">
        <v>0.37413200000000002</v>
      </c>
      <c r="B1003" s="1">
        <v>-2.6308800000000002E-16</v>
      </c>
      <c r="C1003">
        <f t="shared" si="15"/>
        <v>-0.3741320000000003</v>
      </c>
      <c r="D1003" t="s">
        <v>29</v>
      </c>
      <c r="E1003" t="s">
        <v>29</v>
      </c>
      <c r="F1003" t="s">
        <v>1</v>
      </c>
      <c r="G1003" t="s">
        <v>29</v>
      </c>
      <c r="H1003" t="s">
        <v>8149</v>
      </c>
      <c r="I1003" t="s">
        <v>57109</v>
      </c>
      <c r="J1003" t="s">
        <v>18134</v>
      </c>
      <c r="K1003" t="s">
        <v>18135</v>
      </c>
      <c r="L1003" t="s">
        <v>18136</v>
      </c>
      <c r="M1003" t="s">
        <v>2075</v>
      </c>
      <c r="N1003" t="s">
        <v>2075</v>
      </c>
      <c r="O1003" t="s">
        <v>18137</v>
      </c>
      <c r="Q1003" t="s">
        <v>18138</v>
      </c>
      <c r="R1003" t="s">
        <v>18139</v>
      </c>
      <c r="U1003" t="s">
        <v>76</v>
      </c>
      <c r="V1003" t="s">
        <v>77</v>
      </c>
      <c r="X1003" t="s">
        <v>11</v>
      </c>
      <c r="Y1003" t="s">
        <v>12</v>
      </c>
      <c r="Z1003" t="s">
        <v>18140</v>
      </c>
      <c r="AA1003" t="s">
        <v>14</v>
      </c>
      <c r="AB1003">
        <v>8</v>
      </c>
      <c r="AC1003">
        <v>0.78723699999999996</v>
      </c>
      <c r="AD1003">
        <v>6.5049399999999993E-2</v>
      </c>
      <c r="AE1003">
        <v>0.114014</v>
      </c>
      <c r="AF1003" t="s">
        <v>15</v>
      </c>
      <c r="AG1003">
        <v>10</v>
      </c>
      <c r="AH1003" s="1">
        <v>-5.6699300000000002E-16</v>
      </c>
      <c r="AI1003">
        <v>1</v>
      </c>
      <c r="AJ1003">
        <v>1</v>
      </c>
      <c r="AK1003" t="s">
        <v>15</v>
      </c>
      <c r="AL1003">
        <v>649729</v>
      </c>
      <c r="AM1003" t="s">
        <v>18141</v>
      </c>
      <c r="AN1003" t="s">
        <v>18142</v>
      </c>
      <c r="AO1003" t="s">
        <v>18143</v>
      </c>
      <c r="AP1003" t="s">
        <v>18144</v>
      </c>
      <c r="AQ1003" t="s">
        <v>18145</v>
      </c>
      <c r="AR1003" t="s">
        <v>18146</v>
      </c>
      <c r="AS1003" t="s">
        <v>18147</v>
      </c>
      <c r="AT1003" t="s">
        <v>18148</v>
      </c>
      <c r="AU1003" t="s">
        <v>18149</v>
      </c>
      <c r="AV1003" t="s">
        <v>18141</v>
      </c>
      <c r="AW1003" t="s">
        <v>18150</v>
      </c>
      <c r="AY1003" t="s">
        <v>18151</v>
      </c>
      <c r="BA1003" t="s">
        <v>18152</v>
      </c>
      <c r="BB1003" t="s">
        <v>18153</v>
      </c>
    </row>
    <row r="1004" spans="1:54" x14ac:dyDescent="0.25">
      <c r="A1004">
        <v>0.37008099999999999</v>
      </c>
      <c r="B1004">
        <v>0.75355799999999995</v>
      </c>
      <c r="C1004">
        <f t="shared" si="15"/>
        <v>0.38347699999999996</v>
      </c>
      <c r="D1004" t="s">
        <v>29</v>
      </c>
      <c r="E1004" t="s">
        <v>29</v>
      </c>
      <c r="F1004" t="s">
        <v>1</v>
      </c>
      <c r="G1004" t="s">
        <v>29</v>
      </c>
      <c r="H1004" t="s">
        <v>1</v>
      </c>
      <c r="I1004" t="s">
        <v>57109</v>
      </c>
      <c r="J1004" t="s">
        <v>18154</v>
      </c>
      <c r="K1004" t="s">
        <v>18155</v>
      </c>
      <c r="L1004" t="s">
        <v>5321</v>
      </c>
      <c r="M1004" t="s">
        <v>18156</v>
      </c>
      <c r="N1004" t="s">
        <v>2097</v>
      </c>
      <c r="Q1004" t="s">
        <v>18157</v>
      </c>
      <c r="R1004" t="s">
        <v>18158</v>
      </c>
      <c r="T1004" t="s">
        <v>7445</v>
      </c>
      <c r="U1004" t="s">
        <v>9</v>
      </c>
      <c r="V1004" t="s">
        <v>408</v>
      </c>
      <c r="X1004" t="s">
        <v>11</v>
      </c>
      <c r="Y1004" t="s">
        <v>12</v>
      </c>
      <c r="Z1004" t="s">
        <v>18159</v>
      </c>
      <c r="AA1004" t="s">
        <v>14</v>
      </c>
      <c r="AB1004">
        <v>2</v>
      </c>
      <c r="AC1004">
        <v>1.3911100000000001</v>
      </c>
      <c r="AD1004">
        <v>0.42044300000000001</v>
      </c>
      <c r="AE1004">
        <v>0.59140199999999998</v>
      </c>
      <c r="AF1004" t="s">
        <v>15</v>
      </c>
      <c r="AG1004">
        <v>4</v>
      </c>
      <c r="AH1004">
        <v>1.6718599999999999</v>
      </c>
      <c r="AI1004">
        <v>6.4881999999999995E-2</v>
      </c>
      <c r="AJ1004">
        <v>0.11675199999999999</v>
      </c>
      <c r="AK1004" t="s">
        <v>15</v>
      </c>
      <c r="AL1004">
        <v>2535410</v>
      </c>
      <c r="AM1004" t="s">
        <v>18160</v>
      </c>
      <c r="AO1004" t="s">
        <v>18161</v>
      </c>
      <c r="AP1004" t="s">
        <v>18162</v>
      </c>
      <c r="AR1004" t="s">
        <v>18163</v>
      </c>
      <c r="AT1004" t="s">
        <v>18164</v>
      </c>
      <c r="AU1004" t="s">
        <v>18165</v>
      </c>
      <c r="AV1004" t="s">
        <v>18166</v>
      </c>
      <c r="AW1004" t="s">
        <v>18167</v>
      </c>
      <c r="AX1004" t="s">
        <v>18168</v>
      </c>
      <c r="AY1004" t="s">
        <v>18169</v>
      </c>
      <c r="BA1004" t="s">
        <v>337</v>
      </c>
      <c r="BB1004" t="s">
        <v>18170</v>
      </c>
    </row>
    <row r="1005" spans="1:54" x14ac:dyDescent="0.25">
      <c r="A1005">
        <v>0.36810999999999999</v>
      </c>
      <c r="B1005" s="1">
        <v>2.5920800000000002E-17</v>
      </c>
      <c r="C1005">
        <f t="shared" si="15"/>
        <v>-0.36810999999999999</v>
      </c>
      <c r="D1005" t="s">
        <v>29</v>
      </c>
      <c r="E1005" t="s">
        <v>29</v>
      </c>
      <c r="F1005" t="s">
        <v>1</v>
      </c>
      <c r="G1005" t="s">
        <v>29</v>
      </c>
      <c r="H1005" t="s">
        <v>1</v>
      </c>
      <c r="I1005" t="s">
        <v>57109</v>
      </c>
      <c r="J1005" t="s">
        <v>18171</v>
      </c>
      <c r="L1005" t="s">
        <v>18172</v>
      </c>
      <c r="Q1005" t="s">
        <v>2560</v>
      </c>
      <c r="R1005" t="s">
        <v>2561</v>
      </c>
      <c r="U1005" t="s">
        <v>347</v>
      </c>
      <c r="V1005" t="s">
        <v>77</v>
      </c>
      <c r="X1005" t="s">
        <v>11</v>
      </c>
      <c r="Y1005" t="s">
        <v>12</v>
      </c>
      <c r="Z1005" t="s">
        <v>18173</v>
      </c>
      <c r="AA1005" t="s">
        <v>14</v>
      </c>
      <c r="AB1005">
        <v>2</v>
      </c>
      <c r="AC1005">
        <v>1.3795599999999999</v>
      </c>
      <c r="AD1005">
        <v>6.8751900000000005E-2</v>
      </c>
      <c r="AE1005">
        <v>0.12006699999999999</v>
      </c>
      <c r="AF1005" t="s">
        <v>15</v>
      </c>
      <c r="AG1005">
        <v>2</v>
      </c>
      <c r="AH1005" s="1">
        <v>6.7472800000000004E-17</v>
      </c>
      <c r="AI1005">
        <v>1</v>
      </c>
      <c r="AJ1005">
        <v>1</v>
      </c>
      <c r="AK1005" t="s">
        <v>15</v>
      </c>
      <c r="AL1005">
        <v>229322</v>
      </c>
      <c r="AM1005" t="s">
        <v>18174</v>
      </c>
      <c r="AO1005" t="s">
        <v>18175</v>
      </c>
      <c r="AP1005" t="s">
        <v>18176</v>
      </c>
      <c r="AQ1005" t="s">
        <v>18177</v>
      </c>
      <c r="AR1005" t="s">
        <v>18178</v>
      </c>
      <c r="AS1005" t="s">
        <v>18179</v>
      </c>
      <c r="AT1005" t="s">
        <v>18180</v>
      </c>
      <c r="AU1005" t="s">
        <v>18181</v>
      </c>
      <c r="AV1005" t="s">
        <v>18182</v>
      </c>
      <c r="AY1005" t="s">
        <v>18183</v>
      </c>
      <c r="AZ1005" t="s">
        <v>18184</v>
      </c>
      <c r="BA1005" t="s">
        <v>18185</v>
      </c>
    </row>
    <row r="1006" spans="1:54" x14ac:dyDescent="0.25">
      <c r="A1006">
        <v>2.4152200000000001</v>
      </c>
      <c r="B1006">
        <v>2.3601399999999999</v>
      </c>
      <c r="C1006">
        <f t="shared" si="15"/>
        <v>-5.508000000000024E-2</v>
      </c>
      <c r="D1006" t="s">
        <v>29</v>
      </c>
      <c r="E1006" t="s">
        <v>0</v>
      </c>
      <c r="F1006" t="s">
        <v>1</v>
      </c>
      <c r="G1006" t="s">
        <v>0</v>
      </c>
      <c r="H1006" t="s">
        <v>1</v>
      </c>
      <c r="I1006" t="s">
        <v>57110</v>
      </c>
      <c r="J1006" t="s">
        <v>2798</v>
      </c>
      <c r="K1006" t="s">
        <v>534</v>
      </c>
      <c r="L1006" t="s">
        <v>2799</v>
      </c>
      <c r="M1006" t="s">
        <v>241</v>
      </c>
      <c r="N1006" t="s">
        <v>241</v>
      </c>
      <c r="Q1006" t="s">
        <v>2800</v>
      </c>
      <c r="R1006" t="s">
        <v>2801</v>
      </c>
      <c r="S1006" t="s">
        <v>2800</v>
      </c>
      <c r="T1006" t="s">
        <v>1863</v>
      </c>
      <c r="U1006" t="s">
        <v>347</v>
      </c>
      <c r="V1006" t="s">
        <v>77</v>
      </c>
      <c r="W1006" t="s">
        <v>2802</v>
      </c>
      <c r="X1006" t="s">
        <v>11</v>
      </c>
      <c r="Y1006" t="s">
        <v>12</v>
      </c>
      <c r="Z1006" t="s">
        <v>2803</v>
      </c>
      <c r="AA1006" t="s">
        <v>14</v>
      </c>
      <c r="AB1006">
        <v>1</v>
      </c>
      <c r="AC1006">
        <v>10.1348</v>
      </c>
      <c r="AD1006" s="1">
        <v>1.20189E-6</v>
      </c>
      <c r="AE1006" s="1">
        <v>9.7911599999999993E-6</v>
      </c>
      <c r="AF1006" t="s">
        <v>15</v>
      </c>
      <c r="AG1006">
        <v>1</v>
      </c>
      <c r="AH1006">
        <v>5.0676699999999997</v>
      </c>
      <c r="AI1006" s="1">
        <v>4.3069699999999999E-5</v>
      </c>
      <c r="AJ1006">
        <v>2.1970900000000001E-4</v>
      </c>
      <c r="AK1006" t="s">
        <v>15</v>
      </c>
      <c r="AL1006">
        <v>247694</v>
      </c>
      <c r="AM1006" t="s">
        <v>2804</v>
      </c>
      <c r="AO1006" t="s">
        <v>2805</v>
      </c>
      <c r="AP1006" t="s">
        <v>2806</v>
      </c>
      <c r="AQ1006" t="s">
        <v>2807</v>
      </c>
      <c r="AR1006" t="s">
        <v>2808</v>
      </c>
      <c r="AT1006" t="s">
        <v>2809</v>
      </c>
      <c r="AU1006" t="s">
        <v>2810</v>
      </c>
      <c r="AV1006" t="s">
        <v>2804</v>
      </c>
      <c r="AW1006" t="s">
        <v>1874</v>
      </c>
      <c r="BA1006" t="s">
        <v>1875</v>
      </c>
    </row>
    <row r="1007" spans="1:54" x14ac:dyDescent="0.25">
      <c r="A1007">
        <v>0.36233900000000002</v>
      </c>
      <c r="B1007" s="1">
        <v>-9.8752800000000007E-18</v>
      </c>
      <c r="C1007">
        <f t="shared" si="15"/>
        <v>-0.36233900000000002</v>
      </c>
      <c r="D1007" t="s">
        <v>29</v>
      </c>
      <c r="E1007" t="s">
        <v>29</v>
      </c>
      <c r="F1007" t="s">
        <v>1</v>
      </c>
      <c r="G1007" t="s">
        <v>29</v>
      </c>
      <c r="H1007" t="s">
        <v>8149</v>
      </c>
      <c r="I1007" t="s">
        <v>57109</v>
      </c>
      <c r="J1007" t="s">
        <v>18204</v>
      </c>
      <c r="K1007" t="s">
        <v>18205</v>
      </c>
      <c r="L1007" t="s">
        <v>18206</v>
      </c>
      <c r="M1007" t="s">
        <v>18207</v>
      </c>
      <c r="O1007" t="s">
        <v>18208</v>
      </c>
      <c r="Q1007" t="s">
        <v>18209</v>
      </c>
      <c r="R1007" t="s">
        <v>18210</v>
      </c>
      <c r="T1007" t="s">
        <v>18211</v>
      </c>
      <c r="U1007" t="s">
        <v>76</v>
      </c>
      <c r="V1007" t="s">
        <v>77</v>
      </c>
      <c r="X1007" t="s">
        <v>11</v>
      </c>
      <c r="Y1007" t="s">
        <v>12</v>
      </c>
      <c r="Z1007" t="s">
        <v>18212</v>
      </c>
      <c r="AA1007" t="s">
        <v>14</v>
      </c>
      <c r="AB1007">
        <v>2</v>
      </c>
      <c r="AC1007">
        <v>0.65308299999999997</v>
      </c>
      <c r="AD1007">
        <v>0.168319</v>
      </c>
      <c r="AE1007">
        <v>0.25864999999999999</v>
      </c>
      <c r="AF1007" t="s">
        <v>15</v>
      </c>
      <c r="AG1007">
        <v>2</v>
      </c>
      <c r="AH1007" s="1">
        <v>-1.85137E-17</v>
      </c>
      <c r="AI1007">
        <v>1</v>
      </c>
      <c r="AJ1007">
        <v>1</v>
      </c>
      <c r="AK1007" t="s">
        <v>15</v>
      </c>
      <c r="AL1007">
        <v>96302</v>
      </c>
      <c r="AM1007" t="s">
        <v>18213</v>
      </c>
      <c r="AN1007" t="s">
        <v>18214</v>
      </c>
      <c r="AO1007" t="s">
        <v>18215</v>
      </c>
      <c r="AP1007" t="s">
        <v>18216</v>
      </c>
      <c r="AR1007" t="s">
        <v>18217</v>
      </c>
      <c r="AS1007" t="s">
        <v>18218</v>
      </c>
      <c r="AT1007" t="s">
        <v>18219</v>
      </c>
      <c r="AU1007" t="s">
        <v>18220</v>
      </c>
      <c r="AV1007" t="s">
        <v>18221</v>
      </c>
      <c r="AX1007" t="s">
        <v>18222</v>
      </c>
      <c r="AY1007" t="s">
        <v>18223</v>
      </c>
      <c r="BA1007" t="s">
        <v>18224</v>
      </c>
      <c r="BB1007" t="s">
        <v>18225</v>
      </c>
    </row>
    <row r="1008" spans="1:54" x14ac:dyDescent="0.25">
      <c r="A1008">
        <v>0.35973300000000002</v>
      </c>
      <c r="B1008">
        <v>0.23683299999999999</v>
      </c>
      <c r="C1008">
        <f t="shared" si="15"/>
        <v>-0.12290000000000004</v>
      </c>
      <c r="D1008" t="s">
        <v>29</v>
      </c>
      <c r="E1008" t="s">
        <v>29</v>
      </c>
      <c r="F1008" t="s">
        <v>1</v>
      </c>
      <c r="G1008" t="s">
        <v>29</v>
      </c>
      <c r="H1008" t="s">
        <v>1</v>
      </c>
      <c r="I1008" t="s">
        <v>57109</v>
      </c>
      <c r="J1008" t="s">
        <v>18226</v>
      </c>
      <c r="L1008" t="s">
        <v>18227</v>
      </c>
      <c r="M1008" t="s">
        <v>2270</v>
      </c>
      <c r="Q1008" t="s">
        <v>18228</v>
      </c>
      <c r="R1008" t="s">
        <v>18228</v>
      </c>
      <c r="S1008" t="s">
        <v>18228</v>
      </c>
      <c r="T1008" t="s">
        <v>1863</v>
      </c>
      <c r="V1008" t="s">
        <v>10</v>
      </c>
      <c r="X1008" t="s">
        <v>11</v>
      </c>
      <c r="Y1008" t="s">
        <v>12</v>
      </c>
      <c r="Z1008" t="s">
        <v>18229</v>
      </c>
      <c r="AA1008" t="s">
        <v>14</v>
      </c>
      <c r="AB1008">
        <v>1</v>
      </c>
      <c r="AC1008">
        <v>0.76434100000000005</v>
      </c>
      <c r="AD1008">
        <v>0.247887</v>
      </c>
      <c r="AE1008">
        <v>0.36632100000000001</v>
      </c>
      <c r="AF1008" t="s">
        <v>15</v>
      </c>
      <c r="AG1008">
        <v>1</v>
      </c>
      <c r="AH1008">
        <v>0.66770399999999996</v>
      </c>
      <c r="AI1008">
        <v>0.31816299999999997</v>
      </c>
      <c r="AJ1008">
        <v>0.46496300000000002</v>
      </c>
      <c r="AK1008" t="s">
        <v>15</v>
      </c>
      <c r="AL1008">
        <v>26796</v>
      </c>
      <c r="AM1008" t="s">
        <v>18230</v>
      </c>
      <c r="AO1008" t="s">
        <v>18231</v>
      </c>
      <c r="AP1008" t="s">
        <v>18232</v>
      </c>
      <c r="AQ1008" t="s">
        <v>18233</v>
      </c>
      <c r="AR1008" t="s">
        <v>18234</v>
      </c>
      <c r="AS1008" t="s">
        <v>18235</v>
      </c>
      <c r="AT1008" t="s">
        <v>18236</v>
      </c>
      <c r="AU1008" t="s">
        <v>18237</v>
      </c>
      <c r="AV1008" t="s">
        <v>18230</v>
      </c>
      <c r="AW1008" t="s">
        <v>1976</v>
      </c>
      <c r="AY1008" t="s">
        <v>18238</v>
      </c>
      <c r="AZ1008" t="s">
        <v>18239</v>
      </c>
      <c r="BA1008" t="s">
        <v>18240</v>
      </c>
    </row>
    <row r="1009" spans="1:54" x14ac:dyDescent="0.25">
      <c r="A1009">
        <v>0.35655799999999999</v>
      </c>
      <c r="B1009">
        <v>0.218665</v>
      </c>
      <c r="C1009">
        <f t="shared" si="15"/>
        <v>-0.13789299999999999</v>
      </c>
      <c r="D1009" t="s">
        <v>29</v>
      </c>
      <c r="E1009" t="s">
        <v>29</v>
      </c>
      <c r="F1009" t="s">
        <v>1</v>
      </c>
      <c r="G1009" t="s">
        <v>29</v>
      </c>
      <c r="H1009" t="s">
        <v>1</v>
      </c>
      <c r="I1009" t="s">
        <v>57109</v>
      </c>
      <c r="K1009" t="s">
        <v>4890</v>
      </c>
      <c r="M1009" t="s">
        <v>7835</v>
      </c>
      <c r="Q1009" t="s">
        <v>2974</v>
      </c>
      <c r="R1009" t="s">
        <v>4894</v>
      </c>
      <c r="X1009" t="s">
        <v>229</v>
      </c>
      <c r="Y1009" t="s">
        <v>4547</v>
      </c>
      <c r="Z1009" t="s">
        <v>18241</v>
      </c>
      <c r="AA1009" t="s">
        <v>14</v>
      </c>
      <c r="AB1009">
        <v>1</v>
      </c>
      <c r="AC1009">
        <v>1.4570000000000001</v>
      </c>
      <c r="AD1009">
        <v>8.2131899999999994E-2</v>
      </c>
      <c r="AE1009">
        <v>0.14038100000000001</v>
      </c>
      <c r="AF1009" t="s">
        <v>15</v>
      </c>
      <c r="AG1009">
        <v>1</v>
      </c>
      <c r="AH1009">
        <v>0.80071700000000001</v>
      </c>
      <c r="AI1009">
        <v>0.22936300000000001</v>
      </c>
      <c r="AJ1009">
        <v>0.347439</v>
      </c>
      <c r="AK1009" t="s">
        <v>15</v>
      </c>
      <c r="AL1009" t="s">
        <v>15</v>
      </c>
      <c r="AM1009" t="s">
        <v>18242</v>
      </c>
      <c r="AO1009" t="s">
        <v>18243</v>
      </c>
      <c r="AR1009" t="s">
        <v>18244</v>
      </c>
      <c r="AT1009" t="s">
        <v>18245</v>
      </c>
      <c r="AU1009" t="s">
        <v>18246</v>
      </c>
      <c r="AV1009" t="s">
        <v>18242</v>
      </c>
    </row>
    <row r="1010" spans="1:54" x14ac:dyDescent="0.25">
      <c r="A1010">
        <v>0.35540500000000003</v>
      </c>
      <c r="B1010">
        <v>0.230432</v>
      </c>
      <c r="C1010">
        <f t="shared" si="15"/>
        <v>-0.12497300000000003</v>
      </c>
      <c r="D1010" t="s">
        <v>29</v>
      </c>
      <c r="E1010" t="s">
        <v>29</v>
      </c>
      <c r="F1010" t="s">
        <v>1</v>
      </c>
      <c r="G1010" t="s">
        <v>29</v>
      </c>
      <c r="H1010" t="s">
        <v>1</v>
      </c>
      <c r="I1010" t="s">
        <v>57109</v>
      </c>
      <c r="J1010" t="s">
        <v>18247</v>
      </c>
      <c r="K1010" t="s">
        <v>18248</v>
      </c>
      <c r="L1010" t="s">
        <v>18249</v>
      </c>
      <c r="M1010" t="s">
        <v>18250</v>
      </c>
      <c r="N1010" t="s">
        <v>10891</v>
      </c>
      <c r="O1010" t="s">
        <v>18251</v>
      </c>
      <c r="Q1010" t="s">
        <v>18252</v>
      </c>
      <c r="R1010" t="s">
        <v>18253</v>
      </c>
      <c r="S1010" t="s">
        <v>2404</v>
      </c>
      <c r="T1010" t="s">
        <v>18254</v>
      </c>
      <c r="U1010" t="s">
        <v>9</v>
      </c>
      <c r="V1010" t="s">
        <v>10</v>
      </c>
      <c r="W1010" t="s">
        <v>18255</v>
      </c>
      <c r="X1010" t="s">
        <v>11</v>
      </c>
      <c r="Y1010" t="s">
        <v>12</v>
      </c>
      <c r="Z1010" t="s">
        <v>18256</v>
      </c>
      <c r="AA1010" t="s">
        <v>14</v>
      </c>
      <c r="AB1010">
        <v>70</v>
      </c>
      <c r="AC1010">
        <v>0.47803600000000002</v>
      </c>
      <c r="AD1010">
        <v>1.62893E-3</v>
      </c>
      <c r="AE1010">
        <v>4.7263299999999999E-3</v>
      </c>
      <c r="AF1010" t="s">
        <v>15</v>
      </c>
      <c r="AG1010">
        <v>83</v>
      </c>
      <c r="AH1010">
        <v>0.31088300000000002</v>
      </c>
      <c r="AI1010">
        <v>5.2194299999999999E-2</v>
      </c>
      <c r="AJ1010">
        <v>9.6574199999999999E-2</v>
      </c>
      <c r="AK1010" t="s">
        <v>15</v>
      </c>
      <c r="AL1010">
        <v>1183050</v>
      </c>
      <c r="AM1010" t="s">
        <v>18257</v>
      </c>
      <c r="AN1010" t="s">
        <v>18258</v>
      </c>
      <c r="AO1010" t="s">
        <v>18259</v>
      </c>
      <c r="AP1010" t="s">
        <v>18260</v>
      </c>
      <c r="AR1010" t="s">
        <v>18261</v>
      </c>
      <c r="AS1010" t="s">
        <v>18262</v>
      </c>
      <c r="AT1010" t="s">
        <v>18263</v>
      </c>
      <c r="AU1010" t="s">
        <v>18264</v>
      </c>
      <c r="AV1010" t="s">
        <v>18257</v>
      </c>
      <c r="AW1010" t="s">
        <v>18265</v>
      </c>
      <c r="AY1010" t="s">
        <v>18266</v>
      </c>
      <c r="BA1010" t="s">
        <v>3585</v>
      </c>
      <c r="BB1010" t="s">
        <v>18267</v>
      </c>
    </row>
    <row r="1011" spans="1:54" x14ac:dyDescent="0.25">
      <c r="A1011">
        <v>0.353072</v>
      </c>
      <c r="B1011">
        <v>0.19206300000000001</v>
      </c>
      <c r="C1011">
        <f t="shared" si="15"/>
        <v>-0.16100899999999999</v>
      </c>
      <c r="D1011" t="s">
        <v>29</v>
      </c>
      <c r="E1011" t="s">
        <v>29</v>
      </c>
      <c r="F1011" t="s">
        <v>1</v>
      </c>
      <c r="G1011" t="s">
        <v>29</v>
      </c>
      <c r="H1011" t="s">
        <v>1</v>
      </c>
      <c r="I1011" t="s">
        <v>57109</v>
      </c>
      <c r="K1011" t="s">
        <v>804</v>
      </c>
      <c r="L1011" t="s">
        <v>10976</v>
      </c>
      <c r="Q1011" t="s">
        <v>18268</v>
      </c>
      <c r="R1011" t="s">
        <v>18269</v>
      </c>
      <c r="S1011" t="s">
        <v>18270</v>
      </c>
      <c r="U1011" t="s">
        <v>76</v>
      </c>
      <c r="V1011" t="s">
        <v>77</v>
      </c>
      <c r="X1011" t="s">
        <v>11</v>
      </c>
      <c r="Y1011" t="s">
        <v>12</v>
      </c>
      <c r="Z1011" t="s">
        <v>18271</v>
      </c>
      <c r="AA1011" t="s">
        <v>14</v>
      </c>
      <c r="AB1011">
        <v>5</v>
      </c>
      <c r="AC1011">
        <v>1.0229299999999999</v>
      </c>
      <c r="AD1011">
        <v>0.16720699999999999</v>
      </c>
      <c r="AE1011">
        <v>0.25707799999999997</v>
      </c>
      <c r="AF1011" t="s">
        <v>15</v>
      </c>
      <c r="AG1011">
        <v>5</v>
      </c>
      <c r="AH1011">
        <v>0.56285499999999999</v>
      </c>
      <c r="AI1011">
        <v>0.13700499999999999</v>
      </c>
      <c r="AJ1011">
        <v>0.22245500000000001</v>
      </c>
      <c r="AK1011" t="s">
        <v>15</v>
      </c>
      <c r="AL1011">
        <v>66829</v>
      </c>
      <c r="AM1011" t="s">
        <v>18272</v>
      </c>
      <c r="AO1011" t="s">
        <v>18273</v>
      </c>
      <c r="AP1011" t="s">
        <v>18274</v>
      </c>
      <c r="AR1011" t="s">
        <v>18275</v>
      </c>
      <c r="AS1011" t="s">
        <v>18276</v>
      </c>
      <c r="AT1011" t="s">
        <v>18277</v>
      </c>
      <c r="AU1011" t="s">
        <v>18278</v>
      </c>
      <c r="AV1011" t="s">
        <v>18279</v>
      </c>
      <c r="AY1011" t="s">
        <v>18280</v>
      </c>
      <c r="AZ1011" t="s">
        <v>18281</v>
      </c>
      <c r="BA1011" t="s">
        <v>18282</v>
      </c>
    </row>
    <row r="1012" spans="1:54" x14ac:dyDescent="0.25">
      <c r="A1012">
        <v>0.35282400000000003</v>
      </c>
      <c r="B1012">
        <v>0.39004299999999997</v>
      </c>
      <c r="C1012">
        <f t="shared" si="15"/>
        <v>3.7218999999999947E-2</v>
      </c>
      <c r="D1012" t="s">
        <v>29</v>
      </c>
      <c r="E1012" t="s">
        <v>29</v>
      </c>
      <c r="F1012" t="s">
        <v>1</v>
      </c>
      <c r="G1012" t="s">
        <v>29</v>
      </c>
      <c r="H1012" t="s">
        <v>1</v>
      </c>
      <c r="I1012" t="s">
        <v>57109</v>
      </c>
      <c r="J1012" t="s">
        <v>18283</v>
      </c>
      <c r="K1012" t="s">
        <v>18284</v>
      </c>
      <c r="L1012" t="s">
        <v>18285</v>
      </c>
      <c r="R1012" t="s">
        <v>18286</v>
      </c>
      <c r="U1012" t="s">
        <v>407</v>
      </c>
      <c r="V1012" t="s">
        <v>408</v>
      </c>
      <c r="X1012" t="s">
        <v>11</v>
      </c>
      <c r="Y1012" t="s">
        <v>12</v>
      </c>
      <c r="Z1012" t="s">
        <v>18287</v>
      </c>
      <c r="AA1012" t="s">
        <v>14</v>
      </c>
      <c r="AB1012">
        <v>2</v>
      </c>
      <c r="AC1012">
        <v>0.81466499999999997</v>
      </c>
      <c r="AD1012">
        <v>0.111348</v>
      </c>
      <c r="AE1012">
        <v>0.18176999999999999</v>
      </c>
      <c r="AF1012" t="s">
        <v>15</v>
      </c>
      <c r="AG1012">
        <v>2</v>
      </c>
      <c r="AH1012">
        <v>0.86471900000000002</v>
      </c>
      <c r="AI1012">
        <v>7.6756099999999994E-2</v>
      </c>
      <c r="AJ1012">
        <v>0.134714</v>
      </c>
      <c r="AK1012" t="s">
        <v>15</v>
      </c>
      <c r="AL1012">
        <v>155805</v>
      </c>
      <c r="AM1012" t="s">
        <v>18288</v>
      </c>
      <c r="AO1012" t="s">
        <v>18289</v>
      </c>
      <c r="AP1012" t="s">
        <v>18290</v>
      </c>
      <c r="AR1012" t="s">
        <v>18291</v>
      </c>
      <c r="AT1012" t="s">
        <v>18292</v>
      </c>
      <c r="AU1012" t="s">
        <v>18293</v>
      </c>
      <c r="AV1012" t="s">
        <v>18294</v>
      </c>
      <c r="AY1012" t="s">
        <v>18295</v>
      </c>
      <c r="AZ1012" t="s">
        <v>18296</v>
      </c>
      <c r="BA1012" t="s">
        <v>18297</v>
      </c>
    </row>
    <row r="1013" spans="1:54" x14ac:dyDescent="0.25">
      <c r="A1013">
        <v>0.35192400000000001</v>
      </c>
      <c r="B1013">
        <v>0</v>
      </c>
      <c r="C1013">
        <f t="shared" si="15"/>
        <v>-0.35192400000000001</v>
      </c>
      <c r="D1013" t="s">
        <v>29</v>
      </c>
      <c r="E1013" t="s">
        <v>29</v>
      </c>
      <c r="F1013" t="s">
        <v>1</v>
      </c>
      <c r="G1013" t="s">
        <v>29</v>
      </c>
      <c r="H1013" t="s">
        <v>1</v>
      </c>
      <c r="I1013" t="s">
        <v>57109</v>
      </c>
      <c r="J1013" t="s">
        <v>18298</v>
      </c>
      <c r="K1013" t="s">
        <v>18299</v>
      </c>
      <c r="L1013" t="s">
        <v>18300</v>
      </c>
      <c r="M1013" t="s">
        <v>18301</v>
      </c>
      <c r="N1013" t="s">
        <v>18302</v>
      </c>
      <c r="O1013" t="s">
        <v>18303</v>
      </c>
      <c r="Q1013" t="s">
        <v>18304</v>
      </c>
      <c r="R1013" t="s">
        <v>18305</v>
      </c>
      <c r="S1013" t="s">
        <v>18306</v>
      </c>
      <c r="T1013" t="s">
        <v>18307</v>
      </c>
      <c r="U1013" t="s">
        <v>996</v>
      </c>
      <c r="V1013" t="s">
        <v>77</v>
      </c>
      <c r="W1013" t="s">
        <v>18308</v>
      </c>
      <c r="X1013" t="s">
        <v>11</v>
      </c>
      <c r="Y1013" t="s">
        <v>12</v>
      </c>
      <c r="Z1013" t="s">
        <v>18309</v>
      </c>
      <c r="AA1013" t="s">
        <v>14</v>
      </c>
      <c r="AB1013">
        <v>3</v>
      </c>
      <c r="AC1013">
        <v>0.98875999999999997</v>
      </c>
      <c r="AD1013">
        <v>0.148169</v>
      </c>
      <c r="AE1013">
        <v>0.232569</v>
      </c>
      <c r="AF1013" t="s">
        <v>15</v>
      </c>
      <c r="AG1013">
        <v>3</v>
      </c>
      <c r="AH1013">
        <v>0</v>
      </c>
      <c r="AI1013">
        <v>1</v>
      </c>
      <c r="AJ1013">
        <v>1</v>
      </c>
      <c r="AK1013" t="s">
        <v>15</v>
      </c>
      <c r="AL1013">
        <v>164264</v>
      </c>
      <c r="AM1013" t="s">
        <v>18310</v>
      </c>
      <c r="AN1013" t="s">
        <v>18311</v>
      </c>
      <c r="AO1013" t="s">
        <v>18312</v>
      </c>
      <c r="AP1013" t="s">
        <v>18313</v>
      </c>
      <c r="AR1013" t="s">
        <v>14913</v>
      </c>
      <c r="AS1013" t="s">
        <v>18314</v>
      </c>
      <c r="AT1013" t="s">
        <v>18315</v>
      </c>
      <c r="AU1013" t="s">
        <v>18316</v>
      </c>
      <c r="AV1013" t="s">
        <v>18317</v>
      </c>
      <c r="AW1013" t="s">
        <v>18318</v>
      </c>
      <c r="AY1013" t="s">
        <v>18319</v>
      </c>
      <c r="AZ1013" t="s">
        <v>18320</v>
      </c>
      <c r="BA1013" t="s">
        <v>18321</v>
      </c>
      <c r="BB1013" t="s">
        <v>18322</v>
      </c>
    </row>
    <row r="1014" spans="1:54" x14ac:dyDescent="0.25">
      <c r="A1014">
        <v>0.35146899999999998</v>
      </c>
      <c r="B1014">
        <v>0</v>
      </c>
      <c r="C1014">
        <f t="shared" si="15"/>
        <v>-0.35146899999999998</v>
      </c>
      <c r="D1014" t="s">
        <v>29</v>
      </c>
      <c r="E1014" t="s">
        <v>29</v>
      </c>
      <c r="F1014" t="s">
        <v>1</v>
      </c>
      <c r="G1014" t="s">
        <v>29</v>
      </c>
      <c r="H1014" t="s">
        <v>1</v>
      </c>
      <c r="I1014" t="s">
        <v>57109</v>
      </c>
      <c r="J1014" t="s">
        <v>18323</v>
      </c>
      <c r="K1014" t="s">
        <v>804</v>
      </c>
      <c r="L1014" t="s">
        <v>18324</v>
      </c>
      <c r="M1014" t="s">
        <v>18325</v>
      </c>
      <c r="N1014" t="s">
        <v>1275</v>
      </c>
      <c r="Q1014" t="s">
        <v>18326</v>
      </c>
      <c r="R1014" t="s">
        <v>18327</v>
      </c>
      <c r="T1014" t="s">
        <v>5955</v>
      </c>
      <c r="U1014" t="s">
        <v>9</v>
      </c>
      <c r="V1014" t="s">
        <v>99</v>
      </c>
      <c r="W1014" t="s">
        <v>18328</v>
      </c>
      <c r="X1014" t="s">
        <v>11</v>
      </c>
      <c r="Y1014" t="s">
        <v>12</v>
      </c>
      <c r="Z1014" t="s">
        <v>18329</v>
      </c>
      <c r="AA1014" t="s">
        <v>14</v>
      </c>
      <c r="AB1014">
        <v>1</v>
      </c>
      <c r="AC1014">
        <v>1.42893</v>
      </c>
      <c r="AD1014">
        <v>8.6387500000000006E-2</v>
      </c>
      <c r="AE1014">
        <v>0.146615</v>
      </c>
      <c r="AF1014" t="s">
        <v>15</v>
      </c>
      <c r="AG1014">
        <v>1</v>
      </c>
      <c r="AH1014">
        <v>0</v>
      </c>
      <c r="AI1014">
        <v>1</v>
      </c>
      <c r="AJ1014">
        <v>1</v>
      </c>
      <c r="AK1014" t="s">
        <v>15</v>
      </c>
      <c r="AL1014">
        <v>563965</v>
      </c>
      <c r="AM1014" t="s">
        <v>18330</v>
      </c>
      <c r="AO1014" t="s">
        <v>18331</v>
      </c>
      <c r="AP1014" t="s">
        <v>18332</v>
      </c>
      <c r="AR1014" t="s">
        <v>18326</v>
      </c>
      <c r="AS1014" t="s">
        <v>18333</v>
      </c>
      <c r="AT1014" t="s">
        <v>18334</v>
      </c>
      <c r="AU1014" t="s">
        <v>18335</v>
      </c>
      <c r="AV1014" t="s">
        <v>18330</v>
      </c>
      <c r="AY1014" t="s">
        <v>18336</v>
      </c>
      <c r="BA1014" t="s">
        <v>18337</v>
      </c>
    </row>
    <row r="1015" spans="1:54" x14ac:dyDescent="0.25">
      <c r="A1015">
        <v>2.51485</v>
      </c>
      <c r="B1015">
        <v>2.45926</v>
      </c>
      <c r="C1015">
        <f t="shared" si="15"/>
        <v>-5.5590000000000028E-2</v>
      </c>
      <c r="D1015" t="s">
        <v>29</v>
      </c>
      <c r="E1015" t="s">
        <v>29</v>
      </c>
      <c r="F1015" t="s">
        <v>1</v>
      </c>
      <c r="G1015" t="s">
        <v>0</v>
      </c>
      <c r="H1015" t="s">
        <v>1</v>
      </c>
      <c r="I1015" t="s">
        <v>57113</v>
      </c>
      <c r="J1015" t="s">
        <v>2494</v>
      </c>
      <c r="K1015" t="s">
        <v>2495</v>
      </c>
      <c r="L1015" t="s">
        <v>2496</v>
      </c>
      <c r="M1015" t="s">
        <v>501</v>
      </c>
      <c r="Q1015" t="s">
        <v>2497</v>
      </c>
      <c r="R1015" t="s">
        <v>2498</v>
      </c>
      <c r="S1015" t="s">
        <v>2499</v>
      </c>
      <c r="T1015" t="s">
        <v>2500</v>
      </c>
      <c r="X1015" t="s">
        <v>11</v>
      </c>
      <c r="Y1015" t="s">
        <v>12</v>
      </c>
      <c r="Z1015" t="s">
        <v>2501</v>
      </c>
      <c r="AA1015" t="s">
        <v>14</v>
      </c>
      <c r="AB1015">
        <v>2</v>
      </c>
      <c r="AC1015">
        <v>8.3217400000000001</v>
      </c>
      <c r="AD1015">
        <v>1.41505E-2</v>
      </c>
      <c r="AE1015">
        <v>3.0046400000000001E-2</v>
      </c>
      <c r="AF1015" t="s">
        <v>15</v>
      </c>
      <c r="AG1015">
        <v>2</v>
      </c>
      <c r="AH1015">
        <v>7.7230100000000004</v>
      </c>
      <c r="AI1015">
        <v>1.0674599999999999E-3</v>
      </c>
      <c r="AJ1015">
        <v>3.3326300000000001E-3</v>
      </c>
      <c r="AK1015" t="s">
        <v>15</v>
      </c>
      <c r="AL1015" t="s">
        <v>15</v>
      </c>
      <c r="AM1015" t="s">
        <v>2502</v>
      </c>
      <c r="AO1015" t="s">
        <v>2503</v>
      </c>
      <c r="AP1015" t="s">
        <v>2504</v>
      </c>
      <c r="AQ1015" t="s">
        <v>2505</v>
      </c>
      <c r="AR1015" t="s">
        <v>2506</v>
      </c>
      <c r="AS1015" t="s">
        <v>2507</v>
      </c>
      <c r="AT1015" t="s">
        <v>2508</v>
      </c>
      <c r="AU1015" t="s">
        <v>2509</v>
      </c>
      <c r="AV1015" t="s">
        <v>2510</v>
      </c>
      <c r="AW1015" t="s">
        <v>2511</v>
      </c>
      <c r="AY1015" t="s">
        <v>2512</v>
      </c>
      <c r="AZ1015" t="s">
        <v>2513</v>
      </c>
      <c r="BA1015" t="s">
        <v>1051</v>
      </c>
    </row>
    <row r="1016" spans="1:54" x14ac:dyDescent="0.25">
      <c r="A1016">
        <v>0.34885300000000002</v>
      </c>
      <c r="B1016" s="1">
        <v>3.81358E-18</v>
      </c>
      <c r="C1016">
        <f t="shared" si="15"/>
        <v>-0.34885300000000002</v>
      </c>
      <c r="D1016" t="s">
        <v>29</v>
      </c>
      <c r="E1016" t="s">
        <v>29</v>
      </c>
      <c r="F1016" t="s">
        <v>1</v>
      </c>
      <c r="G1016" t="s">
        <v>29</v>
      </c>
      <c r="H1016" t="s">
        <v>1</v>
      </c>
      <c r="I1016" t="s">
        <v>57109</v>
      </c>
      <c r="J1016" t="s">
        <v>18360</v>
      </c>
      <c r="L1016" t="s">
        <v>18361</v>
      </c>
      <c r="M1016" t="s">
        <v>18362</v>
      </c>
      <c r="N1016" t="s">
        <v>18362</v>
      </c>
      <c r="Q1016" t="s">
        <v>18363</v>
      </c>
      <c r="R1016" t="s">
        <v>18363</v>
      </c>
      <c r="U1016" t="s">
        <v>76</v>
      </c>
      <c r="V1016" t="s">
        <v>77</v>
      </c>
      <c r="X1016" t="s">
        <v>11</v>
      </c>
      <c r="Y1016" t="s">
        <v>12</v>
      </c>
      <c r="Z1016" t="s">
        <v>18364</v>
      </c>
      <c r="AA1016" t="s">
        <v>14</v>
      </c>
      <c r="AB1016">
        <v>1</v>
      </c>
      <c r="AC1016">
        <v>0.75835600000000003</v>
      </c>
      <c r="AD1016">
        <v>0.22938700000000001</v>
      </c>
      <c r="AE1016">
        <v>0.34093699999999999</v>
      </c>
      <c r="AF1016" t="s">
        <v>15</v>
      </c>
      <c r="AG1016">
        <v>2</v>
      </c>
      <c r="AH1016" s="1">
        <v>9.4273499999999994E-18</v>
      </c>
      <c r="AI1016">
        <v>1</v>
      </c>
      <c r="AJ1016">
        <v>1</v>
      </c>
      <c r="AK1016" t="s">
        <v>15</v>
      </c>
      <c r="AL1016">
        <v>78360</v>
      </c>
      <c r="AM1016" t="s">
        <v>18365</v>
      </c>
      <c r="AO1016" t="s">
        <v>18366</v>
      </c>
      <c r="AP1016" t="s">
        <v>18367</v>
      </c>
      <c r="AR1016" t="s">
        <v>18368</v>
      </c>
      <c r="AS1016" t="s">
        <v>18369</v>
      </c>
      <c r="AT1016" t="s">
        <v>18370</v>
      </c>
      <c r="AU1016" t="s">
        <v>18371</v>
      </c>
      <c r="AV1016" t="s">
        <v>18372</v>
      </c>
      <c r="AY1016" t="s">
        <v>18373</v>
      </c>
      <c r="BA1016" t="s">
        <v>18374</v>
      </c>
    </row>
    <row r="1017" spans="1:54" x14ac:dyDescent="0.25">
      <c r="A1017">
        <v>0.34497800000000001</v>
      </c>
      <c r="B1017">
        <v>0</v>
      </c>
      <c r="C1017">
        <f t="shared" si="15"/>
        <v>-0.34497800000000001</v>
      </c>
      <c r="D1017" t="s">
        <v>29</v>
      </c>
      <c r="E1017" t="s">
        <v>29</v>
      </c>
      <c r="F1017" t="s">
        <v>1</v>
      </c>
      <c r="G1017" t="s">
        <v>29</v>
      </c>
      <c r="H1017" t="s">
        <v>1</v>
      </c>
      <c r="I1017" t="s">
        <v>57109</v>
      </c>
      <c r="J1017" t="s">
        <v>18375</v>
      </c>
      <c r="K1017" t="s">
        <v>18376</v>
      </c>
      <c r="L1017" t="s">
        <v>18377</v>
      </c>
      <c r="M1017" t="s">
        <v>18378</v>
      </c>
      <c r="N1017" t="s">
        <v>18379</v>
      </c>
      <c r="O1017" t="s">
        <v>18380</v>
      </c>
      <c r="Q1017" t="s">
        <v>18381</v>
      </c>
      <c r="R1017" t="s">
        <v>18382</v>
      </c>
      <c r="T1017" t="s">
        <v>18383</v>
      </c>
      <c r="U1017" t="s">
        <v>3000</v>
      </c>
      <c r="V1017" t="s">
        <v>77</v>
      </c>
      <c r="X1017" t="s">
        <v>11</v>
      </c>
      <c r="Y1017" t="s">
        <v>12</v>
      </c>
      <c r="Z1017" t="s">
        <v>18384</v>
      </c>
      <c r="AA1017" t="s">
        <v>14</v>
      </c>
      <c r="AB1017">
        <v>10</v>
      </c>
      <c r="AC1017">
        <v>0.48402099999999998</v>
      </c>
      <c r="AD1017">
        <v>0.145509</v>
      </c>
      <c r="AE1017">
        <v>0.229076</v>
      </c>
      <c r="AF1017" t="s">
        <v>15</v>
      </c>
      <c r="AG1017">
        <v>10</v>
      </c>
      <c r="AH1017">
        <v>0</v>
      </c>
      <c r="AI1017">
        <v>1</v>
      </c>
      <c r="AJ1017">
        <v>1</v>
      </c>
      <c r="AK1017" t="s">
        <v>15</v>
      </c>
      <c r="AL1017">
        <v>238994</v>
      </c>
      <c r="AM1017" t="s">
        <v>18385</v>
      </c>
      <c r="AN1017" t="s">
        <v>18386</v>
      </c>
      <c r="AO1017" t="s">
        <v>18387</v>
      </c>
      <c r="AP1017" t="s">
        <v>18388</v>
      </c>
      <c r="AR1017" t="s">
        <v>18389</v>
      </c>
      <c r="AT1017" t="s">
        <v>18390</v>
      </c>
      <c r="AU1017" t="s">
        <v>18391</v>
      </c>
      <c r="AV1017" t="s">
        <v>18392</v>
      </c>
      <c r="AX1017" t="s">
        <v>18393</v>
      </c>
      <c r="BA1017" t="s">
        <v>12684</v>
      </c>
      <c r="BB1017" t="s">
        <v>18394</v>
      </c>
    </row>
    <row r="1018" spans="1:54" x14ac:dyDescent="0.25">
      <c r="A1018">
        <v>0.33800400000000003</v>
      </c>
      <c r="B1018">
        <v>2.9581099999999999E-2</v>
      </c>
      <c r="C1018">
        <f t="shared" si="15"/>
        <v>-0.30842290000000006</v>
      </c>
      <c r="D1018" t="s">
        <v>29</v>
      </c>
      <c r="E1018" t="s">
        <v>29</v>
      </c>
      <c r="F1018" t="s">
        <v>1</v>
      </c>
      <c r="G1018" t="s">
        <v>29</v>
      </c>
      <c r="H1018" t="s">
        <v>1</v>
      </c>
      <c r="I1018" t="s">
        <v>57109</v>
      </c>
      <c r="J1018" t="s">
        <v>18395</v>
      </c>
      <c r="K1018" t="s">
        <v>1317</v>
      </c>
      <c r="L1018" t="s">
        <v>4161</v>
      </c>
      <c r="M1018" t="s">
        <v>241</v>
      </c>
      <c r="N1018" t="s">
        <v>241</v>
      </c>
      <c r="Q1018" t="s">
        <v>18396</v>
      </c>
      <c r="R1018" t="s">
        <v>18397</v>
      </c>
      <c r="T1018" t="s">
        <v>1863</v>
      </c>
      <c r="U1018" t="s">
        <v>347</v>
      </c>
      <c r="V1018" t="s">
        <v>77</v>
      </c>
      <c r="W1018" t="s">
        <v>2802</v>
      </c>
      <c r="X1018" t="s">
        <v>11</v>
      </c>
      <c r="Y1018" t="s">
        <v>12</v>
      </c>
      <c r="Z1018" t="s">
        <v>1865</v>
      </c>
      <c r="AA1018" t="s">
        <v>14</v>
      </c>
      <c r="AB1018">
        <v>1</v>
      </c>
      <c r="AC1018">
        <v>1.19502</v>
      </c>
      <c r="AD1018">
        <v>0.14999899999999999</v>
      </c>
      <c r="AE1018">
        <v>0.234738</v>
      </c>
      <c r="AF1018" t="s">
        <v>15</v>
      </c>
      <c r="AG1018">
        <v>2</v>
      </c>
      <c r="AH1018">
        <v>0.10001500000000001</v>
      </c>
      <c r="AI1018">
        <v>0.80798899999999996</v>
      </c>
      <c r="AJ1018">
        <v>1</v>
      </c>
      <c r="AK1018" t="s">
        <v>15</v>
      </c>
      <c r="AL1018">
        <v>376113</v>
      </c>
      <c r="AM1018" t="s">
        <v>18398</v>
      </c>
      <c r="AO1018" t="s">
        <v>18399</v>
      </c>
      <c r="AP1018" t="s">
        <v>18400</v>
      </c>
      <c r="AQ1018" t="s">
        <v>18401</v>
      </c>
      <c r="AR1018" t="s">
        <v>18402</v>
      </c>
      <c r="AT1018" t="s">
        <v>18403</v>
      </c>
      <c r="AU1018" t="s">
        <v>18404</v>
      </c>
      <c r="AV1018" t="s">
        <v>18405</v>
      </c>
      <c r="AW1018" t="s">
        <v>1874</v>
      </c>
      <c r="BA1018" t="s">
        <v>6841</v>
      </c>
    </row>
    <row r="1019" spans="1:54" x14ac:dyDescent="0.25">
      <c r="A1019">
        <v>0.33691300000000002</v>
      </c>
      <c r="B1019">
        <v>0.163216</v>
      </c>
      <c r="C1019">
        <f t="shared" si="15"/>
        <v>-0.17369700000000002</v>
      </c>
      <c r="D1019" t="s">
        <v>29</v>
      </c>
      <c r="E1019" t="s">
        <v>29</v>
      </c>
      <c r="F1019" t="s">
        <v>1</v>
      </c>
      <c r="G1019" t="s">
        <v>29</v>
      </c>
      <c r="H1019" t="s">
        <v>1</v>
      </c>
      <c r="I1019" t="s">
        <v>57109</v>
      </c>
      <c r="J1019" t="s">
        <v>18406</v>
      </c>
      <c r="K1019" t="s">
        <v>18407</v>
      </c>
      <c r="L1019" t="s">
        <v>18408</v>
      </c>
      <c r="M1019" t="s">
        <v>18409</v>
      </c>
      <c r="N1019" t="s">
        <v>13440</v>
      </c>
      <c r="O1019" t="s">
        <v>18410</v>
      </c>
      <c r="Q1019" t="s">
        <v>18411</v>
      </c>
      <c r="R1019" t="s">
        <v>18412</v>
      </c>
      <c r="S1019" t="s">
        <v>13373</v>
      </c>
      <c r="X1019" t="s">
        <v>11</v>
      </c>
      <c r="Y1019" t="s">
        <v>12</v>
      </c>
      <c r="Z1019" t="s">
        <v>18413</v>
      </c>
      <c r="AA1019" t="s">
        <v>14</v>
      </c>
      <c r="AB1019">
        <v>1</v>
      </c>
      <c r="AC1019">
        <v>1.04786</v>
      </c>
      <c r="AD1019">
        <v>0.17713300000000001</v>
      </c>
      <c r="AE1019">
        <v>0.26989999999999997</v>
      </c>
      <c r="AF1019" t="s">
        <v>15</v>
      </c>
      <c r="AG1019">
        <v>1</v>
      </c>
      <c r="AH1019">
        <v>0.42702299999999999</v>
      </c>
      <c r="AI1019">
        <v>0.42052</v>
      </c>
      <c r="AJ1019">
        <v>0.60002599999999995</v>
      </c>
      <c r="AK1019" t="s">
        <v>15</v>
      </c>
      <c r="AL1019" t="s">
        <v>15</v>
      </c>
      <c r="AM1019" t="s">
        <v>18414</v>
      </c>
      <c r="AN1019" t="s">
        <v>18415</v>
      </c>
      <c r="AO1019" t="s">
        <v>18416</v>
      </c>
      <c r="AP1019" t="s">
        <v>18417</v>
      </c>
      <c r="AR1019" t="s">
        <v>18418</v>
      </c>
      <c r="AS1019" t="s">
        <v>18419</v>
      </c>
      <c r="AT1019" t="s">
        <v>18420</v>
      </c>
      <c r="AU1019" t="s">
        <v>18421</v>
      </c>
      <c r="AV1019" t="s">
        <v>18414</v>
      </c>
      <c r="AY1019" t="s">
        <v>18422</v>
      </c>
      <c r="AZ1019" t="s">
        <v>18423</v>
      </c>
      <c r="BA1019" t="s">
        <v>18424</v>
      </c>
      <c r="BB1019" t="s">
        <v>18425</v>
      </c>
    </row>
    <row r="1020" spans="1:54" x14ac:dyDescent="0.25">
      <c r="A1020">
        <v>0.33654800000000001</v>
      </c>
      <c r="B1020">
        <v>0.260102</v>
      </c>
      <c r="C1020">
        <f t="shared" si="15"/>
        <v>-7.6446000000000014E-2</v>
      </c>
      <c r="D1020" t="s">
        <v>29</v>
      </c>
      <c r="E1020" t="s">
        <v>29</v>
      </c>
      <c r="F1020" t="s">
        <v>1</v>
      </c>
      <c r="G1020" t="s">
        <v>29</v>
      </c>
      <c r="H1020" t="s">
        <v>1</v>
      </c>
      <c r="I1020" t="s">
        <v>57109</v>
      </c>
      <c r="J1020" t="s">
        <v>18426</v>
      </c>
      <c r="K1020" t="s">
        <v>7577</v>
      </c>
      <c r="L1020" t="s">
        <v>18427</v>
      </c>
      <c r="M1020" t="s">
        <v>18428</v>
      </c>
      <c r="N1020" t="s">
        <v>3000</v>
      </c>
      <c r="Q1020" t="s">
        <v>7582</v>
      </c>
      <c r="R1020" t="s">
        <v>18429</v>
      </c>
      <c r="T1020" t="s">
        <v>15931</v>
      </c>
      <c r="U1020" t="s">
        <v>780</v>
      </c>
      <c r="V1020" t="s">
        <v>10</v>
      </c>
      <c r="W1020" t="s">
        <v>18430</v>
      </c>
      <c r="X1020" t="s">
        <v>11</v>
      </c>
      <c r="Y1020" t="s">
        <v>12</v>
      </c>
      <c r="Z1020" t="s">
        <v>18431</v>
      </c>
      <c r="AA1020" t="s">
        <v>14</v>
      </c>
      <c r="AB1020">
        <v>1</v>
      </c>
      <c r="AC1020">
        <v>0.92760100000000001</v>
      </c>
      <c r="AD1020">
        <v>0.179508</v>
      </c>
      <c r="AE1020">
        <v>0.27251300000000001</v>
      </c>
      <c r="AF1020" t="s">
        <v>15</v>
      </c>
      <c r="AG1020">
        <v>1</v>
      </c>
      <c r="AH1020">
        <v>0.76003399999999999</v>
      </c>
      <c r="AI1020">
        <v>0.22017600000000001</v>
      </c>
      <c r="AJ1020">
        <v>0.33522800000000003</v>
      </c>
      <c r="AK1020" t="s">
        <v>15</v>
      </c>
      <c r="AL1020">
        <v>245936</v>
      </c>
      <c r="AM1020" t="s">
        <v>18432</v>
      </c>
      <c r="AO1020" t="s">
        <v>18433</v>
      </c>
      <c r="AP1020" t="s">
        <v>18434</v>
      </c>
      <c r="AR1020" t="s">
        <v>18435</v>
      </c>
      <c r="AS1020" t="s">
        <v>18436</v>
      </c>
      <c r="AT1020" t="s">
        <v>18437</v>
      </c>
      <c r="AU1020" t="s">
        <v>18438</v>
      </c>
      <c r="AV1020" t="s">
        <v>18432</v>
      </c>
      <c r="AY1020" t="s">
        <v>18439</v>
      </c>
      <c r="AZ1020" t="s">
        <v>18440</v>
      </c>
      <c r="BA1020" t="s">
        <v>18441</v>
      </c>
    </row>
    <row r="1021" spans="1:54" x14ac:dyDescent="0.25">
      <c r="A1021">
        <v>0.33593499999999998</v>
      </c>
      <c r="B1021">
        <v>0.33782299999999998</v>
      </c>
      <c r="C1021">
        <f t="shared" si="15"/>
        <v>1.8880000000000008E-3</v>
      </c>
      <c r="D1021" t="s">
        <v>29</v>
      </c>
      <c r="E1021" t="s">
        <v>29</v>
      </c>
      <c r="F1021" t="s">
        <v>1</v>
      </c>
      <c r="G1021" t="s">
        <v>29</v>
      </c>
      <c r="H1021" t="s">
        <v>1</v>
      </c>
      <c r="I1021" t="s">
        <v>57109</v>
      </c>
      <c r="J1021" t="s">
        <v>18442</v>
      </c>
      <c r="K1021" t="s">
        <v>18443</v>
      </c>
      <c r="L1021" t="s">
        <v>3249</v>
      </c>
      <c r="M1021" t="s">
        <v>18444</v>
      </c>
      <c r="N1021" t="s">
        <v>18445</v>
      </c>
      <c r="Q1021" t="s">
        <v>7601</v>
      </c>
      <c r="R1021" t="s">
        <v>18446</v>
      </c>
      <c r="T1021" t="s">
        <v>18447</v>
      </c>
      <c r="V1021" t="s">
        <v>266</v>
      </c>
      <c r="X1021" t="s">
        <v>11</v>
      </c>
      <c r="Y1021" t="s">
        <v>12</v>
      </c>
      <c r="Z1021" t="s">
        <v>18448</v>
      </c>
      <c r="AA1021" t="s">
        <v>14</v>
      </c>
      <c r="AB1021">
        <v>2</v>
      </c>
      <c r="AC1021">
        <v>1.5745899999999999</v>
      </c>
      <c r="AD1021">
        <v>9.6205400000000003E-3</v>
      </c>
      <c r="AE1021">
        <v>2.1352699999999999E-2</v>
      </c>
      <c r="AF1021" t="s">
        <v>15</v>
      </c>
      <c r="AG1021">
        <v>2</v>
      </c>
      <c r="AH1021">
        <v>1.3304100000000001</v>
      </c>
      <c r="AI1021">
        <v>1.3392100000000001E-2</v>
      </c>
      <c r="AJ1021">
        <v>2.9734900000000002E-2</v>
      </c>
      <c r="AK1021" t="s">
        <v>15</v>
      </c>
      <c r="AL1021">
        <v>721483</v>
      </c>
      <c r="AM1021" t="s">
        <v>18449</v>
      </c>
      <c r="AO1021" t="s">
        <v>18450</v>
      </c>
      <c r="AP1021" t="s">
        <v>18451</v>
      </c>
      <c r="AR1021" t="s">
        <v>18452</v>
      </c>
      <c r="AS1021" t="s">
        <v>18453</v>
      </c>
      <c r="AT1021" t="s">
        <v>18454</v>
      </c>
      <c r="AU1021" t="s">
        <v>18455</v>
      </c>
      <c r="AV1021" t="s">
        <v>18449</v>
      </c>
      <c r="AW1021" t="s">
        <v>18456</v>
      </c>
      <c r="AX1021" t="s">
        <v>18457</v>
      </c>
      <c r="AY1021" t="s">
        <v>18458</v>
      </c>
    </row>
    <row r="1022" spans="1:54" x14ac:dyDescent="0.25">
      <c r="A1022">
        <v>0.335007</v>
      </c>
      <c r="B1022">
        <v>0.51537999999999995</v>
      </c>
      <c r="C1022">
        <f t="shared" si="15"/>
        <v>0.18037299999999995</v>
      </c>
      <c r="D1022" t="s">
        <v>29</v>
      </c>
      <c r="E1022" t="s">
        <v>29</v>
      </c>
      <c r="F1022" t="s">
        <v>1</v>
      </c>
      <c r="G1022" t="s">
        <v>29</v>
      </c>
      <c r="H1022" t="s">
        <v>1</v>
      </c>
      <c r="I1022" t="s">
        <v>57109</v>
      </c>
      <c r="J1022" t="s">
        <v>18459</v>
      </c>
      <c r="K1022" t="s">
        <v>18460</v>
      </c>
      <c r="L1022" t="s">
        <v>18461</v>
      </c>
      <c r="Q1022" t="s">
        <v>18462</v>
      </c>
      <c r="R1022" t="s">
        <v>18463</v>
      </c>
      <c r="S1022" t="s">
        <v>1920</v>
      </c>
      <c r="T1022" t="s">
        <v>18464</v>
      </c>
      <c r="U1022" t="s">
        <v>996</v>
      </c>
      <c r="V1022" t="s">
        <v>408</v>
      </c>
      <c r="X1022" t="s">
        <v>11</v>
      </c>
      <c r="Y1022" t="s">
        <v>12</v>
      </c>
      <c r="Z1022" t="s">
        <v>18465</v>
      </c>
      <c r="AA1022" t="s">
        <v>14</v>
      </c>
      <c r="AB1022">
        <v>7</v>
      </c>
      <c r="AC1022">
        <v>0.62708799999999998</v>
      </c>
      <c r="AD1022">
        <v>0.122724</v>
      </c>
      <c r="AE1022">
        <v>0.19805600000000001</v>
      </c>
      <c r="AF1022" t="s">
        <v>15</v>
      </c>
      <c r="AG1022">
        <v>10</v>
      </c>
      <c r="AH1022">
        <v>0.820048</v>
      </c>
      <c r="AI1022">
        <v>2.63365E-3</v>
      </c>
      <c r="AJ1022">
        <v>7.1876700000000002E-3</v>
      </c>
      <c r="AK1022" t="s">
        <v>15</v>
      </c>
      <c r="AL1022">
        <v>725807</v>
      </c>
      <c r="AM1022" t="s">
        <v>18466</v>
      </c>
      <c r="AO1022" t="s">
        <v>18467</v>
      </c>
      <c r="AP1022" t="s">
        <v>18468</v>
      </c>
      <c r="AR1022" t="s">
        <v>18469</v>
      </c>
      <c r="AS1022" t="s">
        <v>18470</v>
      </c>
      <c r="AT1022" t="s">
        <v>18471</v>
      </c>
      <c r="AU1022" t="s">
        <v>18472</v>
      </c>
      <c r="AV1022" t="s">
        <v>18473</v>
      </c>
      <c r="AW1022" t="s">
        <v>18474</v>
      </c>
      <c r="AY1022" t="s">
        <v>18475</v>
      </c>
      <c r="BA1022" t="s">
        <v>18476</v>
      </c>
    </row>
    <row r="1023" spans="1:54" x14ac:dyDescent="0.25">
      <c r="A1023">
        <v>0.334731</v>
      </c>
      <c r="B1023">
        <v>0.44259100000000001</v>
      </c>
      <c r="C1023">
        <f t="shared" si="15"/>
        <v>0.10786000000000001</v>
      </c>
      <c r="D1023" t="s">
        <v>29</v>
      </c>
      <c r="E1023" t="s">
        <v>29</v>
      </c>
      <c r="F1023" t="s">
        <v>1</v>
      </c>
      <c r="G1023" t="s">
        <v>29</v>
      </c>
      <c r="H1023" t="s">
        <v>1</v>
      </c>
      <c r="I1023" t="s">
        <v>57109</v>
      </c>
      <c r="J1023" t="s">
        <v>18477</v>
      </c>
      <c r="K1023" t="s">
        <v>18478</v>
      </c>
      <c r="L1023" t="s">
        <v>18479</v>
      </c>
      <c r="M1023" t="s">
        <v>7014</v>
      </c>
      <c r="Q1023" t="s">
        <v>7709</v>
      </c>
      <c r="R1023" t="s">
        <v>18480</v>
      </c>
      <c r="S1023" t="s">
        <v>1219</v>
      </c>
      <c r="T1023" t="s">
        <v>18481</v>
      </c>
      <c r="U1023" t="s">
        <v>76</v>
      </c>
      <c r="V1023" t="s">
        <v>77</v>
      </c>
      <c r="X1023" t="s">
        <v>11</v>
      </c>
      <c r="Y1023" t="s">
        <v>12</v>
      </c>
      <c r="Z1023" t="s">
        <v>18482</v>
      </c>
      <c r="AA1023" t="s">
        <v>14</v>
      </c>
      <c r="AB1023">
        <v>6</v>
      </c>
      <c r="AC1023">
        <v>0.42633700000000002</v>
      </c>
      <c r="AD1023">
        <v>0.113694</v>
      </c>
      <c r="AE1023">
        <v>0.185137</v>
      </c>
      <c r="AF1023" t="s">
        <v>15</v>
      </c>
      <c r="AG1023">
        <v>7</v>
      </c>
      <c r="AH1023">
        <v>0.59352300000000002</v>
      </c>
      <c r="AI1023">
        <v>1.9480000000000001E-2</v>
      </c>
      <c r="AJ1023">
        <v>4.14536E-2</v>
      </c>
      <c r="AK1023" t="s">
        <v>15</v>
      </c>
      <c r="AL1023">
        <v>295440</v>
      </c>
      <c r="AM1023" t="s">
        <v>18483</v>
      </c>
      <c r="AO1023" t="s">
        <v>18484</v>
      </c>
      <c r="AP1023" t="s">
        <v>18485</v>
      </c>
      <c r="AQ1023" t="s">
        <v>18486</v>
      </c>
      <c r="AR1023" t="s">
        <v>18487</v>
      </c>
      <c r="AS1023" t="s">
        <v>18488</v>
      </c>
      <c r="AT1023" t="s">
        <v>18489</v>
      </c>
      <c r="AU1023" t="s">
        <v>18490</v>
      </c>
      <c r="AV1023" t="s">
        <v>18491</v>
      </c>
      <c r="AX1023" t="s">
        <v>7723</v>
      </c>
      <c r="AY1023" t="s">
        <v>18492</v>
      </c>
      <c r="BA1023" t="s">
        <v>9782</v>
      </c>
    </row>
    <row r="1024" spans="1:54" x14ac:dyDescent="0.25">
      <c r="A1024">
        <v>-1.3882099999999999</v>
      </c>
      <c r="B1024">
        <v>-1.44414</v>
      </c>
      <c r="C1024">
        <f t="shared" si="15"/>
        <v>-5.5930000000000035E-2</v>
      </c>
      <c r="D1024" t="s">
        <v>29</v>
      </c>
      <c r="E1024" t="s">
        <v>0</v>
      </c>
      <c r="F1024" t="s">
        <v>8149</v>
      </c>
      <c r="G1024" t="s">
        <v>0</v>
      </c>
      <c r="H1024" t="s">
        <v>8149</v>
      </c>
      <c r="I1024" t="s">
        <v>57110</v>
      </c>
      <c r="J1024" t="s">
        <v>45815</v>
      </c>
      <c r="K1024" t="s">
        <v>45816</v>
      </c>
      <c r="L1024" t="s">
        <v>45817</v>
      </c>
      <c r="M1024" t="s">
        <v>45818</v>
      </c>
      <c r="N1024" t="s">
        <v>45819</v>
      </c>
      <c r="Q1024" t="s">
        <v>5582</v>
      </c>
      <c r="R1024" t="s">
        <v>5583</v>
      </c>
      <c r="S1024" t="s">
        <v>5584</v>
      </c>
      <c r="T1024" t="s">
        <v>45820</v>
      </c>
      <c r="V1024" t="s">
        <v>266</v>
      </c>
      <c r="W1024" t="s">
        <v>45821</v>
      </c>
      <c r="X1024" t="s">
        <v>11</v>
      </c>
      <c r="Y1024" t="s">
        <v>12</v>
      </c>
      <c r="Z1024" t="s">
        <v>45822</v>
      </c>
      <c r="AA1024" t="s">
        <v>14</v>
      </c>
      <c r="AB1024">
        <v>1</v>
      </c>
      <c r="AC1024">
        <v>-5.2859699999999998</v>
      </c>
      <c r="AD1024">
        <v>3.6769599999999998E-4</v>
      </c>
      <c r="AE1024">
        <v>1.3529E-3</v>
      </c>
      <c r="AF1024" t="s">
        <v>15</v>
      </c>
      <c r="AG1024">
        <v>2</v>
      </c>
      <c r="AH1024">
        <v>-3.0968399999999998</v>
      </c>
      <c r="AI1024" s="1">
        <v>4.1194099999999999E-5</v>
      </c>
      <c r="AJ1024">
        <v>2.1179E-4</v>
      </c>
      <c r="AK1024" t="s">
        <v>15</v>
      </c>
      <c r="AL1024">
        <v>220786</v>
      </c>
      <c r="AM1024" t="s">
        <v>45823</v>
      </c>
      <c r="AO1024" t="s">
        <v>45824</v>
      </c>
      <c r="AP1024" t="s">
        <v>45825</v>
      </c>
      <c r="AQ1024" t="s">
        <v>45826</v>
      </c>
      <c r="AR1024" t="s">
        <v>45827</v>
      </c>
      <c r="AS1024" t="s">
        <v>45828</v>
      </c>
      <c r="AT1024" t="s">
        <v>45829</v>
      </c>
      <c r="AU1024" t="s">
        <v>45830</v>
      </c>
      <c r="AV1024" t="s">
        <v>45831</v>
      </c>
      <c r="AW1024" t="s">
        <v>45832</v>
      </c>
      <c r="AX1024" t="s">
        <v>44204</v>
      </c>
      <c r="AY1024" t="s">
        <v>45833</v>
      </c>
      <c r="AZ1024" t="s">
        <v>45834</v>
      </c>
      <c r="BA1024" t="s">
        <v>7066</v>
      </c>
    </row>
    <row r="1025" spans="1:54" x14ac:dyDescent="0.25">
      <c r="A1025">
        <v>0.32697399999999999</v>
      </c>
      <c r="B1025" s="1">
        <v>-7.6898500000000007E-18</v>
      </c>
      <c r="C1025">
        <f t="shared" si="15"/>
        <v>-0.32697399999999999</v>
      </c>
      <c r="D1025" t="s">
        <v>29</v>
      </c>
      <c r="E1025" t="s">
        <v>29</v>
      </c>
      <c r="F1025" t="s">
        <v>1</v>
      </c>
      <c r="G1025" t="s">
        <v>29</v>
      </c>
      <c r="H1025" t="s">
        <v>8149</v>
      </c>
      <c r="I1025" t="s">
        <v>57109</v>
      </c>
      <c r="J1025" t="s">
        <v>18509</v>
      </c>
      <c r="K1025" t="s">
        <v>18510</v>
      </c>
      <c r="L1025" t="s">
        <v>18511</v>
      </c>
      <c r="M1025" t="s">
        <v>2270</v>
      </c>
      <c r="O1025" t="s">
        <v>18512</v>
      </c>
      <c r="Q1025" t="s">
        <v>18513</v>
      </c>
      <c r="R1025" t="s">
        <v>18514</v>
      </c>
      <c r="S1025" t="s">
        <v>18515</v>
      </c>
      <c r="T1025" t="s">
        <v>11896</v>
      </c>
      <c r="V1025" t="s">
        <v>408</v>
      </c>
      <c r="W1025" t="s">
        <v>18516</v>
      </c>
      <c r="X1025" t="s">
        <v>11</v>
      </c>
      <c r="Y1025" t="s">
        <v>12</v>
      </c>
      <c r="Z1025" t="s">
        <v>18517</v>
      </c>
      <c r="AA1025" t="s">
        <v>14</v>
      </c>
      <c r="AB1025">
        <v>8</v>
      </c>
      <c r="AC1025">
        <v>0.75728300000000004</v>
      </c>
      <c r="AD1025">
        <v>0.17961299999999999</v>
      </c>
      <c r="AE1025">
        <v>0.27252900000000002</v>
      </c>
      <c r="AF1025" t="s">
        <v>15</v>
      </c>
      <c r="AG1025">
        <v>8</v>
      </c>
      <c r="AH1025" s="1">
        <v>-1.8277499999999998E-17</v>
      </c>
      <c r="AI1025">
        <v>1</v>
      </c>
      <c r="AJ1025">
        <v>1</v>
      </c>
      <c r="AK1025" t="s">
        <v>15</v>
      </c>
      <c r="AL1025">
        <v>9632</v>
      </c>
      <c r="AM1025" t="s">
        <v>18518</v>
      </c>
      <c r="AN1025" t="s">
        <v>18519</v>
      </c>
      <c r="AO1025" t="s">
        <v>18520</v>
      </c>
      <c r="AP1025" t="s">
        <v>18521</v>
      </c>
      <c r="AR1025" t="s">
        <v>18522</v>
      </c>
      <c r="AS1025" t="s">
        <v>18523</v>
      </c>
      <c r="AT1025" t="s">
        <v>18524</v>
      </c>
      <c r="AU1025" t="s">
        <v>18525</v>
      </c>
      <c r="AV1025" t="s">
        <v>18526</v>
      </c>
      <c r="AW1025" t="s">
        <v>18527</v>
      </c>
      <c r="AY1025" t="s">
        <v>18528</v>
      </c>
      <c r="AZ1025" t="s">
        <v>18529</v>
      </c>
      <c r="BA1025" t="s">
        <v>18530</v>
      </c>
      <c r="BB1025" t="s">
        <v>18531</v>
      </c>
    </row>
    <row r="1026" spans="1:54" x14ac:dyDescent="0.25">
      <c r="A1026">
        <v>0.32306299999999999</v>
      </c>
      <c r="B1026" s="1">
        <v>-1.2279600000000001E-17</v>
      </c>
      <c r="C1026">
        <f t="shared" si="15"/>
        <v>-0.32306299999999999</v>
      </c>
      <c r="D1026" t="s">
        <v>29</v>
      </c>
      <c r="E1026" t="s">
        <v>29</v>
      </c>
      <c r="F1026" t="s">
        <v>1</v>
      </c>
      <c r="G1026" t="s">
        <v>29</v>
      </c>
      <c r="H1026" t="s">
        <v>8149</v>
      </c>
      <c r="I1026" t="s">
        <v>57109</v>
      </c>
      <c r="J1026" t="s">
        <v>18532</v>
      </c>
      <c r="K1026" t="s">
        <v>18533</v>
      </c>
      <c r="L1026" t="s">
        <v>18534</v>
      </c>
      <c r="M1026" t="s">
        <v>18535</v>
      </c>
      <c r="N1026" t="s">
        <v>18535</v>
      </c>
      <c r="O1026" t="s">
        <v>18536</v>
      </c>
      <c r="Q1026" t="s">
        <v>18537</v>
      </c>
      <c r="R1026" t="s">
        <v>18538</v>
      </c>
      <c r="S1026" t="s">
        <v>18539</v>
      </c>
      <c r="T1026" t="s">
        <v>18540</v>
      </c>
      <c r="X1026" t="s">
        <v>11</v>
      </c>
      <c r="Y1026" t="s">
        <v>12</v>
      </c>
      <c r="Z1026" t="s">
        <v>18541</v>
      </c>
      <c r="AA1026" t="s">
        <v>14</v>
      </c>
      <c r="AB1026">
        <v>2</v>
      </c>
      <c r="AC1026">
        <v>1.08006</v>
      </c>
      <c r="AD1026">
        <v>0.28398800000000002</v>
      </c>
      <c r="AE1026">
        <v>0.41416700000000001</v>
      </c>
      <c r="AF1026" t="s">
        <v>15</v>
      </c>
      <c r="AG1026">
        <v>2</v>
      </c>
      <c r="AH1026" s="1">
        <v>-3.61717E-17</v>
      </c>
      <c r="AI1026">
        <v>1</v>
      </c>
      <c r="AJ1026">
        <v>1</v>
      </c>
      <c r="AK1026" t="s">
        <v>15</v>
      </c>
      <c r="AL1026" t="s">
        <v>15</v>
      </c>
      <c r="AM1026" t="s">
        <v>18542</v>
      </c>
      <c r="AN1026" t="s">
        <v>18543</v>
      </c>
      <c r="AO1026" t="s">
        <v>18544</v>
      </c>
      <c r="AP1026" t="s">
        <v>18537</v>
      </c>
      <c r="AR1026" t="s">
        <v>18545</v>
      </c>
      <c r="AT1026" t="s">
        <v>18546</v>
      </c>
      <c r="AU1026" t="s">
        <v>18547</v>
      </c>
      <c r="AV1026" t="s">
        <v>18548</v>
      </c>
      <c r="AW1026" t="s">
        <v>18549</v>
      </c>
      <c r="AY1026" t="s">
        <v>18550</v>
      </c>
      <c r="BA1026" t="s">
        <v>1051</v>
      </c>
      <c r="BB1026" t="s">
        <v>18551</v>
      </c>
    </row>
    <row r="1027" spans="1:54" x14ac:dyDescent="0.25">
      <c r="A1027">
        <v>-0.98698900000000001</v>
      </c>
      <c r="B1027">
        <v>-1.0466</v>
      </c>
      <c r="C1027">
        <f t="shared" ref="C1027:C1090" si="16">B1027-A1027</f>
        <v>-5.961099999999997E-2</v>
      </c>
      <c r="D1027" t="s">
        <v>29</v>
      </c>
      <c r="E1027" t="s">
        <v>0</v>
      </c>
      <c r="F1027" t="s">
        <v>8149</v>
      </c>
      <c r="G1027" t="s">
        <v>29</v>
      </c>
      <c r="H1027" t="s">
        <v>8149</v>
      </c>
      <c r="I1027" t="s">
        <v>57111</v>
      </c>
      <c r="J1027" t="s">
        <v>42861</v>
      </c>
      <c r="K1027" t="s">
        <v>42862</v>
      </c>
      <c r="L1027" t="s">
        <v>22695</v>
      </c>
      <c r="M1027" t="s">
        <v>30949</v>
      </c>
      <c r="N1027" t="s">
        <v>42096</v>
      </c>
      <c r="Q1027" t="s">
        <v>31393</v>
      </c>
      <c r="R1027" t="s">
        <v>42863</v>
      </c>
      <c r="T1027" t="s">
        <v>42864</v>
      </c>
      <c r="U1027" t="s">
        <v>9</v>
      </c>
      <c r="V1027" t="s">
        <v>266</v>
      </c>
      <c r="X1027" t="s">
        <v>11</v>
      </c>
      <c r="Y1027" t="s">
        <v>12</v>
      </c>
      <c r="Z1027" t="s">
        <v>42865</v>
      </c>
      <c r="AA1027" t="s">
        <v>14</v>
      </c>
      <c r="AB1027">
        <v>1</v>
      </c>
      <c r="AC1027">
        <v>-3.8743300000000001</v>
      </c>
      <c r="AD1027">
        <v>2.1525699999999999E-3</v>
      </c>
      <c r="AE1027">
        <v>6.0147200000000003E-3</v>
      </c>
      <c r="AF1027" t="s">
        <v>15</v>
      </c>
      <c r="AG1027">
        <v>5</v>
      </c>
      <c r="AH1027">
        <v>-2.2846299999999999</v>
      </c>
      <c r="AI1027">
        <v>4.9859199999999996E-3</v>
      </c>
      <c r="AJ1027">
        <v>1.24268E-2</v>
      </c>
      <c r="AK1027" t="s">
        <v>15</v>
      </c>
      <c r="AL1027">
        <v>2411150</v>
      </c>
      <c r="AM1027" t="s">
        <v>42866</v>
      </c>
      <c r="AN1027" t="s">
        <v>42867</v>
      </c>
      <c r="AO1027" t="s">
        <v>42868</v>
      </c>
      <c r="AP1027" t="s">
        <v>42869</v>
      </c>
      <c r="AR1027" t="s">
        <v>42870</v>
      </c>
      <c r="AS1027" t="s">
        <v>42871</v>
      </c>
      <c r="AT1027" t="s">
        <v>42872</v>
      </c>
      <c r="AU1027" t="s">
        <v>42873</v>
      </c>
      <c r="AV1027" t="s">
        <v>42874</v>
      </c>
      <c r="AW1027" t="s">
        <v>42875</v>
      </c>
      <c r="AX1027" t="s">
        <v>42876</v>
      </c>
      <c r="AY1027" t="s">
        <v>42877</v>
      </c>
      <c r="AZ1027" t="s">
        <v>4822</v>
      </c>
      <c r="BA1027" t="s">
        <v>42878</v>
      </c>
      <c r="BB1027" t="s">
        <v>42879</v>
      </c>
    </row>
    <row r="1028" spans="1:54" x14ac:dyDescent="0.25">
      <c r="A1028">
        <v>0.32076900000000003</v>
      </c>
      <c r="B1028">
        <v>0.54417899999999997</v>
      </c>
      <c r="C1028">
        <f t="shared" si="16"/>
        <v>0.22340999999999994</v>
      </c>
      <c r="D1028" t="s">
        <v>29</v>
      </c>
      <c r="E1028" t="s">
        <v>29</v>
      </c>
      <c r="F1028" t="s">
        <v>1</v>
      </c>
      <c r="G1028" t="s">
        <v>29</v>
      </c>
      <c r="H1028" t="s">
        <v>1</v>
      </c>
      <c r="I1028" t="s">
        <v>57109</v>
      </c>
      <c r="J1028" t="s">
        <v>18568</v>
      </c>
      <c r="K1028" t="s">
        <v>534</v>
      </c>
      <c r="L1028" t="s">
        <v>535</v>
      </c>
      <c r="M1028" t="s">
        <v>241</v>
      </c>
      <c r="N1028" t="s">
        <v>241</v>
      </c>
      <c r="Q1028" t="s">
        <v>18569</v>
      </c>
      <c r="R1028" t="s">
        <v>18570</v>
      </c>
      <c r="T1028" t="s">
        <v>243</v>
      </c>
      <c r="U1028" t="s">
        <v>9</v>
      </c>
      <c r="V1028" t="s">
        <v>10</v>
      </c>
      <c r="W1028" t="s">
        <v>244</v>
      </c>
      <c r="X1028" t="s">
        <v>11</v>
      </c>
      <c r="Y1028" t="s">
        <v>12</v>
      </c>
      <c r="Z1028" t="s">
        <v>18571</v>
      </c>
      <c r="AA1028" t="s">
        <v>14</v>
      </c>
      <c r="AB1028">
        <v>4</v>
      </c>
      <c r="AC1028">
        <v>0.37455500000000003</v>
      </c>
      <c r="AD1028">
        <v>0.22717799999999999</v>
      </c>
      <c r="AE1028">
        <v>0.33818599999999999</v>
      </c>
      <c r="AF1028" t="s">
        <v>15</v>
      </c>
      <c r="AG1028">
        <v>4</v>
      </c>
      <c r="AH1028">
        <v>0.705341</v>
      </c>
      <c r="AI1028">
        <v>3.8466199999999999E-2</v>
      </c>
      <c r="AJ1028">
        <v>7.4278800000000006E-2</v>
      </c>
      <c r="AK1028" t="s">
        <v>15</v>
      </c>
      <c r="AL1028">
        <v>10210800</v>
      </c>
      <c r="AM1028" t="s">
        <v>18572</v>
      </c>
      <c r="AO1028" t="s">
        <v>18573</v>
      </c>
      <c r="AP1028" t="s">
        <v>18574</v>
      </c>
      <c r="AR1028" t="s">
        <v>18575</v>
      </c>
      <c r="AT1028" t="s">
        <v>18576</v>
      </c>
      <c r="AU1028" t="s">
        <v>18577</v>
      </c>
      <c r="AV1028" t="s">
        <v>18572</v>
      </c>
      <c r="AW1028" t="s">
        <v>547</v>
      </c>
    </row>
    <row r="1029" spans="1:54" x14ac:dyDescent="0.25">
      <c r="A1029">
        <v>-1.4177599999999999</v>
      </c>
      <c r="B1029">
        <v>-1.4777899999999999</v>
      </c>
      <c r="C1029">
        <f t="shared" si="16"/>
        <v>-6.0030000000000028E-2</v>
      </c>
      <c r="D1029" t="s">
        <v>29</v>
      </c>
      <c r="E1029" t="s">
        <v>0</v>
      </c>
      <c r="F1029" t="s">
        <v>8149</v>
      </c>
      <c r="G1029" t="s">
        <v>0</v>
      </c>
      <c r="H1029" t="s">
        <v>8149</v>
      </c>
      <c r="I1029" t="s">
        <v>57110</v>
      </c>
      <c r="J1029" t="s">
        <v>46093</v>
      </c>
      <c r="K1029" t="s">
        <v>46094</v>
      </c>
      <c r="L1029" t="s">
        <v>46095</v>
      </c>
      <c r="M1029" t="s">
        <v>20071</v>
      </c>
      <c r="N1029" t="s">
        <v>20072</v>
      </c>
      <c r="Q1029" t="s">
        <v>20073</v>
      </c>
      <c r="R1029" t="s">
        <v>20074</v>
      </c>
      <c r="T1029" t="s">
        <v>46096</v>
      </c>
      <c r="U1029" t="s">
        <v>9</v>
      </c>
      <c r="V1029" t="s">
        <v>408</v>
      </c>
      <c r="W1029" t="s">
        <v>20076</v>
      </c>
      <c r="X1029" t="s">
        <v>11</v>
      </c>
      <c r="Y1029" t="s">
        <v>12</v>
      </c>
      <c r="Z1029" t="s">
        <v>46097</v>
      </c>
      <c r="AA1029" t="s">
        <v>14</v>
      </c>
      <c r="AB1029">
        <v>1</v>
      </c>
      <c r="AC1029">
        <v>-5.8338099999999997</v>
      </c>
      <c r="AD1029" s="1">
        <v>6.6733299999999993E-5</v>
      </c>
      <c r="AE1029">
        <v>3.12286E-4</v>
      </c>
      <c r="AF1029" t="s">
        <v>15</v>
      </c>
      <c r="AG1029">
        <v>1</v>
      </c>
      <c r="AH1029">
        <v>-6.1184399999999997</v>
      </c>
      <c r="AI1029" s="1">
        <v>1.0228600000000001E-5</v>
      </c>
      <c r="AJ1029" s="1">
        <v>6.3928699999999997E-5</v>
      </c>
      <c r="AK1029" t="s">
        <v>15</v>
      </c>
      <c r="AL1029">
        <v>477478</v>
      </c>
      <c r="AM1029" t="s">
        <v>46098</v>
      </c>
      <c r="AO1029" t="s">
        <v>46099</v>
      </c>
      <c r="AP1029" t="s">
        <v>46100</v>
      </c>
      <c r="AR1029" t="s">
        <v>46101</v>
      </c>
      <c r="AS1029" t="s">
        <v>46102</v>
      </c>
      <c r="AT1029" t="s">
        <v>46103</v>
      </c>
      <c r="AU1029" t="s">
        <v>46104</v>
      </c>
      <c r="AV1029" t="s">
        <v>46098</v>
      </c>
      <c r="AY1029" t="s">
        <v>46105</v>
      </c>
      <c r="BA1029" t="s">
        <v>46106</v>
      </c>
    </row>
    <row r="1030" spans="1:54" x14ac:dyDescent="0.25">
      <c r="A1030">
        <v>0.31512299999999999</v>
      </c>
      <c r="B1030">
        <v>-0.57491400000000004</v>
      </c>
      <c r="C1030">
        <f t="shared" si="16"/>
        <v>-0.89003699999999997</v>
      </c>
      <c r="D1030" t="s">
        <v>29</v>
      </c>
      <c r="E1030" t="s">
        <v>29</v>
      </c>
      <c r="F1030" t="s">
        <v>1</v>
      </c>
      <c r="G1030" t="s">
        <v>29</v>
      </c>
      <c r="H1030" t="s">
        <v>8149</v>
      </c>
      <c r="I1030" t="s">
        <v>57109</v>
      </c>
      <c r="J1030" t="s">
        <v>10364</v>
      </c>
      <c r="K1030" t="s">
        <v>804</v>
      </c>
      <c r="L1030" t="s">
        <v>18591</v>
      </c>
      <c r="M1030" t="s">
        <v>806</v>
      </c>
      <c r="Q1030" t="s">
        <v>18592</v>
      </c>
      <c r="R1030" t="s">
        <v>18593</v>
      </c>
      <c r="S1030" t="s">
        <v>18594</v>
      </c>
      <c r="U1030" t="s">
        <v>9</v>
      </c>
      <c r="V1030" t="s">
        <v>99</v>
      </c>
      <c r="X1030" t="s">
        <v>11</v>
      </c>
      <c r="Y1030" t="s">
        <v>12</v>
      </c>
      <c r="Z1030" t="s">
        <v>18595</v>
      </c>
      <c r="AA1030" t="s">
        <v>14</v>
      </c>
      <c r="AB1030">
        <v>1</v>
      </c>
      <c r="AC1030">
        <v>0.62099300000000002</v>
      </c>
      <c r="AD1030">
        <v>0.28639999999999999</v>
      </c>
      <c r="AE1030">
        <v>0.417263</v>
      </c>
      <c r="AF1030" t="s">
        <v>15</v>
      </c>
      <c r="AG1030">
        <v>3</v>
      </c>
      <c r="AH1030">
        <v>-1.4581999999999999</v>
      </c>
      <c r="AI1030">
        <v>2.9083300000000002E-3</v>
      </c>
      <c r="AJ1030">
        <v>7.8008000000000001E-3</v>
      </c>
      <c r="AK1030" t="s">
        <v>15</v>
      </c>
      <c r="AL1030">
        <v>141273</v>
      </c>
      <c r="AM1030" t="s">
        <v>18596</v>
      </c>
      <c r="AO1030" t="s">
        <v>18597</v>
      </c>
      <c r="AP1030" t="s">
        <v>18598</v>
      </c>
      <c r="AR1030" t="s">
        <v>18599</v>
      </c>
      <c r="AS1030" t="s">
        <v>18600</v>
      </c>
      <c r="AT1030" t="s">
        <v>18601</v>
      </c>
      <c r="AU1030" t="s">
        <v>18602</v>
      </c>
      <c r="AV1030" t="s">
        <v>18603</v>
      </c>
      <c r="AW1030" t="s">
        <v>18604</v>
      </c>
      <c r="AY1030" t="s">
        <v>18605</v>
      </c>
      <c r="AZ1030" t="s">
        <v>18606</v>
      </c>
      <c r="BA1030" t="s">
        <v>1801</v>
      </c>
    </row>
    <row r="1031" spans="1:54" x14ac:dyDescent="0.25">
      <c r="A1031">
        <v>-0.88396300000000005</v>
      </c>
      <c r="B1031">
        <v>-0.94442000000000004</v>
      </c>
      <c r="C1031">
        <f t="shared" si="16"/>
        <v>-6.0456999999999983E-2</v>
      </c>
      <c r="D1031" t="s">
        <v>29</v>
      </c>
      <c r="E1031" t="s">
        <v>0</v>
      </c>
      <c r="F1031" t="s">
        <v>8149</v>
      </c>
      <c r="G1031" t="s">
        <v>29</v>
      </c>
      <c r="H1031" t="s">
        <v>8149</v>
      </c>
      <c r="I1031" t="s">
        <v>57111</v>
      </c>
      <c r="J1031" t="s">
        <v>4160</v>
      </c>
      <c r="K1031" t="s">
        <v>534</v>
      </c>
      <c r="L1031" t="s">
        <v>42063</v>
      </c>
      <c r="M1031" t="s">
        <v>241</v>
      </c>
      <c r="N1031" t="s">
        <v>241</v>
      </c>
      <c r="Q1031" t="s">
        <v>4738</v>
      </c>
      <c r="R1031" t="s">
        <v>42064</v>
      </c>
      <c r="T1031" t="s">
        <v>1863</v>
      </c>
      <c r="U1031" t="s">
        <v>347</v>
      </c>
      <c r="V1031" t="s">
        <v>77</v>
      </c>
      <c r="W1031" t="s">
        <v>1864</v>
      </c>
      <c r="X1031" t="s">
        <v>11</v>
      </c>
      <c r="Y1031" t="s">
        <v>12</v>
      </c>
      <c r="Z1031" t="s">
        <v>42065</v>
      </c>
      <c r="AA1031" t="s">
        <v>14</v>
      </c>
      <c r="AB1031">
        <v>1</v>
      </c>
      <c r="AC1031">
        <v>-3.36816</v>
      </c>
      <c r="AD1031">
        <v>2.1950699999999999E-3</v>
      </c>
      <c r="AE1031">
        <v>6.1039800000000002E-3</v>
      </c>
      <c r="AF1031" t="s">
        <v>15</v>
      </c>
      <c r="AG1031">
        <v>1</v>
      </c>
      <c r="AH1031">
        <v>-2.5322100000000001</v>
      </c>
      <c r="AI1031">
        <v>4.6664799999999998E-3</v>
      </c>
      <c r="AJ1031">
        <v>1.1746899999999999E-2</v>
      </c>
      <c r="AK1031" t="s">
        <v>15</v>
      </c>
      <c r="AL1031">
        <v>453637</v>
      </c>
      <c r="AM1031" t="s">
        <v>42066</v>
      </c>
      <c r="AO1031" t="s">
        <v>42067</v>
      </c>
      <c r="AP1031" t="s">
        <v>42068</v>
      </c>
      <c r="AQ1031" t="s">
        <v>42069</v>
      </c>
      <c r="AR1031" t="s">
        <v>42070</v>
      </c>
      <c r="AT1031" t="s">
        <v>42071</v>
      </c>
      <c r="AU1031" t="s">
        <v>42072</v>
      </c>
      <c r="AV1031" t="s">
        <v>42073</v>
      </c>
      <c r="AW1031" t="s">
        <v>1976</v>
      </c>
      <c r="BA1031" t="s">
        <v>1977</v>
      </c>
    </row>
    <row r="1032" spans="1:54" x14ac:dyDescent="0.25">
      <c r="A1032">
        <v>0.31180099999999999</v>
      </c>
      <c r="B1032" s="1">
        <v>5.4106600000000001E-17</v>
      </c>
      <c r="C1032">
        <f t="shared" si="16"/>
        <v>-0.31180099999999994</v>
      </c>
      <c r="D1032" t="s">
        <v>29</v>
      </c>
      <c r="E1032" t="s">
        <v>29</v>
      </c>
      <c r="F1032" t="s">
        <v>1</v>
      </c>
      <c r="G1032" t="s">
        <v>29</v>
      </c>
      <c r="H1032" t="s">
        <v>1</v>
      </c>
      <c r="I1032" t="s">
        <v>57109</v>
      </c>
      <c r="J1032" t="s">
        <v>18625</v>
      </c>
      <c r="K1032" t="s">
        <v>18626</v>
      </c>
      <c r="L1032" t="s">
        <v>18627</v>
      </c>
      <c r="M1032" t="s">
        <v>18628</v>
      </c>
      <c r="N1032" t="s">
        <v>18629</v>
      </c>
      <c r="Q1032" t="s">
        <v>18630</v>
      </c>
      <c r="R1032" t="s">
        <v>18631</v>
      </c>
      <c r="S1032" t="s">
        <v>18632</v>
      </c>
      <c r="T1032" t="s">
        <v>18633</v>
      </c>
      <c r="U1032" t="s">
        <v>780</v>
      </c>
      <c r="V1032" t="s">
        <v>77</v>
      </c>
      <c r="W1032" t="s">
        <v>18634</v>
      </c>
      <c r="X1032" t="s">
        <v>11</v>
      </c>
      <c r="Y1032" t="s">
        <v>12</v>
      </c>
      <c r="Z1032" t="s">
        <v>18635</v>
      </c>
      <c r="AA1032" t="s">
        <v>14</v>
      </c>
      <c r="AB1032">
        <v>35</v>
      </c>
      <c r="AC1032">
        <v>0.4405</v>
      </c>
      <c r="AD1032">
        <v>9.5319399999999998E-4</v>
      </c>
      <c r="AE1032">
        <v>3.00615E-3</v>
      </c>
      <c r="AF1032" t="s">
        <v>15</v>
      </c>
      <c r="AG1032">
        <v>38</v>
      </c>
      <c r="AH1032" s="1">
        <v>7.7288800000000001E-17</v>
      </c>
      <c r="AI1032">
        <v>1</v>
      </c>
      <c r="AJ1032">
        <v>1</v>
      </c>
      <c r="AK1032" t="s">
        <v>15</v>
      </c>
      <c r="AL1032">
        <v>312736</v>
      </c>
      <c r="AM1032" t="s">
        <v>18636</v>
      </c>
      <c r="AO1032" t="s">
        <v>18637</v>
      </c>
      <c r="AP1032" t="s">
        <v>18638</v>
      </c>
      <c r="AQ1032" t="s">
        <v>18639</v>
      </c>
      <c r="AR1032" t="s">
        <v>18640</v>
      </c>
      <c r="AS1032" t="s">
        <v>18641</v>
      </c>
      <c r="AT1032" t="s">
        <v>18642</v>
      </c>
      <c r="AU1032" t="s">
        <v>18643</v>
      </c>
      <c r="AV1032" t="s">
        <v>18636</v>
      </c>
      <c r="AW1032" t="s">
        <v>18644</v>
      </c>
      <c r="AY1032" t="s">
        <v>18645</v>
      </c>
      <c r="BA1032" t="s">
        <v>18646</v>
      </c>
    </row>
    <row r="1033" spans="1:54" x14ac:dyDescent="0.25">
      <c r="A1033">
        <v>0.69661600000000001</v>
      </c>
      <c r="B1033">
        <v>0.63586200000000004</v>
      </c>
      <c r="C1033">
        <f t="shared" si="16"/>
        <v>-6.0753999999999975E-2</v>
      </c>
      <c r="D1033" t="s">
        <v>29</v>
      </c>
      <c r="E1033" t="s">
        <v>29</v>
      </c>
      <c r="F1033" t="s">
        <v>1</v>
      </c>
      <c r="G1033" t="s">
        <v>0</v>
      </c>
      <c r="H1033" t="s">
        <v>1</v>
      </c>
      <c r="I1033" t="s">
        <v>57113</v>
      </c>
      <c r="J1033" t="s">
        <v>14278</v>
      </c>
      <c r="K1033" t="s">
        <v>14279</v>
      </c>
      <c r="L1033" t="s">
        <v>14280</v>
      </c>
      <c r="M1033" t="s">
        <v>14281</v>
      </c>
      <c r="N1033" t="s">
        <v>14282</v>
      </c>
      <c r="Q1033" t="s">
        <v>263</v>
      </c>
      <c r="R1033" t="s">
        <v>14283</v>
      </c>
      <c r="S1033" t="s">
        <v>263</v>
      </c>
      <c r="T1033" t="s">
        <v>265</v>
      </c>
      <c r="U1033" t="s">
        <v>9</v>
      </c>
      <c r="V1033" t="s">
        <v>266</v>
      </c>
      <c r="X1033" t="s">
        <v>11</v>
      </c>
      <c r="Y1033" t="s">
        <v>12</v>
      </c>
      <c r="Z1033" t="s">
        <v>14284</v>
      </c>
      <c r="AA1033" t="s">
        <v>14</v>
      </c>
      <c r="AB1033">
        <v>16</v>
      </c>
      <c r="AC1033">
        <v>0.65412400000000004</v>
      </c>
      <c r="AD1033">
        <v>5.7127399999999998E-4</v>
      </c>
      <c r="AE1033">
        <v>1.9644699999999998E-3</v>
      </c>
      <c r="AF1033" t="s">
        <v>15</v>
      </c>
      <c r="AG1033">
        <v>18</v>
      </c>
      <c r="AH1033">
        <v>0.58431299999999997</v>
      </c>
      <c r="AI1033">
        <v>4.3384000000000001E-4</v>
      </c>
      <c r="AJ1033">
        <v>1.55963E-3</v>
      </c>
      <c r="AK1033" t="s">
        <v>15</v>
      </c>
      <c r="AL1033">
        <v>2172360</v>
      </c>
      <c r="AM1033" t="s">
        <v>14285</v>
      </c>
      <c r="AO1033" t="s">
        <v>14286</v>
      </c>
      <c r="AP1033" t="s">
        <v>14287</v>
      </c>
      <c r="AR1033" t="s">
        <v>14288</v>
      </c>
      <c r="AS1033" t="s">
        <v>14289</v>
      </c>
      <c r="AT1033" t="s">
        <v>14290</v>
      </c>
      <c r="AU1033" t="s">
        <v>14291</v>
      </c>
      <c r="AV1033" t="s">
        <v>14285</v>
      </c>
      <c r="AY1033" t="s">
        <v>3907</v>
      </c>
      <c r="BA1033" t="s">
        <v>3585</v>
      </c>
    </row>
    <row r="1034" spans="1:54" x14ac:dyDescent="0.25">
      <c r="A1034">
        <v>0.31123099999999998</v>
      </c>
      <c r="B1034">
        <v>0</v>
      </c>
      <c r="C1034">
        <f t="shared" si="16"/>
        <v>-0.31123099999999998</v>
      </c>
      <c r="D1034" t="s">
        <v>29</v>
      </c>
      <c r="E1034" t="s">
        <v>29</v>
      </c>
      <c r="F1034" t="s">
        <v>1</v>
      </c>
      <c r="G1034" t="s">
        <v>29</v>
      </c>
      <c r="H1034" t="s">
        <v>1</v>
      </c>
      <c r="I1034" t="s">
        <v>57109</v>
      </c>
      <c r="J1034" t="s">
        <v>18659</v>
      </c>
      <c r="K1034" t="s">
        <v>18660</v>
      </c>
      <c r="L1034" t="s">
        <v>18661</v>
      </c>
      <c r="M1034" t="s">
        <v>7820</v>
      </c>
      <c r="Q1034" t="s">
        <v>18662</v>
      </c>
      <c r="R1034" t="s">
        <v>18663</v>
      </c>
      <c r="U1034" t="s">
        <v>9</v>
      </c>
      <c r="V1034" t="s">
        <v>99</v>
      </c>
      <c r="W1034" t="s">
        <v>18664</v>
      </c>
      <c r="X1034" t="s">
        <v>11</v>
      </c>
      <c r="Y1034" t="s">
        <v>12</v>
      </c>
      <c r="Z1034" t="s">
        <v>18665</v>
      </c>
      <c r="AA1034" t="s">
        <v>14</v>
      </c>
      <c r="AB1034">
        <v>4</v>
      </c>
      <c r="AC1034">
        <v>0.55327700000000002</v>
      </c>
      <c r="AD1034">
        <v>0.105893</v>
      </c>
      <c r="AE1034">
        <v>0.175096</v>
      </c>
      <c r="AF1034" t="s">
        <v>15</v>
      </c>
      <c r="AG1034">
        <v>5</v>
      </c>
      <c r="AH1034">
        <v>0</v>
      </c>
      <c r="AI1034">
        <v>1</v>
      </c>
      <c r="AJ1034">
        <v>1</v>
      </c>
      <c r="AK1034" t="s">
        <v>15</v>
      </c>
      <c r="AL1034">
        <v>4463600</v>
      </c>
      <c r="AM1034" t="s">
        <v>18666</v>
      </c>
      <c r="AO1034" t="s">
        <v>18667</v>
      </c>
      <c r="AP1034" t="s">
        <v>18668</v>
      </c>
      <c r="AR1034" t="s">
        <v>18669</v>
      </c>
      <c r="AS1034" t="s">
        <v>18670</v>
      </c>
      <c r="AT1034" t="s">
        <v>18671</v>
      </c>
      <c r="AU1034" t="s">
        <v>18672</v>
      </c>
      <c r="AV1034" t="s">
        <v>18673</v>
      </c>
      <c r="AY1034" t="s">
        <v>18674</v>
      </c>
      <c r="AZ1034" t="s">
        <v>18675</v>
      </c>
      <c r="BA1034" t="s">
        <v>18676</v>
      </c>
    </row>
    <row r="1035" spans="1:54" x14ac:dyDescent="0.25">
      <c r="A1035">
        <v>0.30871999999999999</v>
      </c>
      <c r="B1035">
        <v>0</v>
      </c>
      <c r="C1035">
        <f t="shared" si="16"/>
        <v>-0.30871999999999999</v>
      </c>
      <c r="D1035" t="s">
        <v>29</v>
      </c>
      <c r="E1035" t="s">
        <v>29</v>
      </c>
      <c r="F1035" t="s">
        <v>1</v>
      </c>
      <c r="G1035" t="s">
        <v>29</v>
      </c>
      <c r="H1035" t="s">
        <v>1</v>
      </c>
      <c r="I1035" t="s">
        <v>57109</v>
      </c>
      <c r="K1035" t="s">
        <v>2457</v>
      </c>
      <c r="Q1035" t="s">
        <v>14758</v>
      </c>
      <c r="R1035" t="s">
        <v>18677</v>
      </c>
      <c r="S1035" t="s">
        <v>8764</v>
      </c>
      <c r="U1035" t="s">
        <v>9</v>
      </c>
      <c r="V1035" t="s">
        <v>59</v>
      </c>
      <c r="X1035" t="s">
        <v>11</v>
      </c>
      <c r="Y1035" t="s">
        <v>12</v>
      </c>
      <c r="Z1035" t="s">
        <v>18678</v>
      </c>
      <c r="AA1035" t="s">
        <v>14</v>
      </c>
      <c r="AB1035">
        <v>1</v>
      </c>
      <c r="AC1035">
        <v>0.980375</v>
      </c>
      <c r="AD1035">
        <v>0.171793</v>
      </c>
      <c r="AE1035">
        <v>0.263289</v>
      </c>
      <c r="AF1035" t="s">
        <v>15</v>
      </c>
      <c r="AG1035">
        <v>1</v>
      </c>
      <c r="AH1035">
        <v>0</v>
      </c>
      <c r="AI1035">
        <v>1</v>
      </c>
      <c r="AJ1035">
        <v>1</v>
      </c>
      <c r="AK1035" t="s">
        <v>15</v>
      </c>
      <c r="AL1035">
        <v>393759</v>
      </c>
      <c r="AM1035" t="s">
        <v>18679</v>
      </c>
      <c r="AO1035" t="s">
        <v>18680</v>
      </c>
      <c r="AP1035" t="s">
        <v>18681</v>
      </c>
      <c r="AR1035" t="s">
        <v>18682</v>
      </c>
      <c r="AS1035" t="s">
        <v>18683</v>
      </c>
      <c r="AT1035" t="s">
        <v>18684</v>
      </c>
      <c r="AU1035" t="s">
        <v>18685</v>
      </c>
      <c r="AV1035" t="s">
        <v>18679</v>
      </c>
      <c r="AY1035" t="s">
        <v>18686</v>
      </c>
    </row>
    <row r="1036" spans="1:54" x14ac:dyDescent="0.25">
      <c r="A1036">
        <v>0.30590699999999998</v>
      </c>
      <c r="B1036">
        <v>0.89666199999999996</v>
      </c>
      <c r="C1036">
        <f t="shared" si="16"/>
        <v>0.59075499999999992</v>
      </c>
      <c r="D1036" t="s">
        <v>29</v>
      </c>
      <c r="E1036" t="s">
        <v>29</v>
      </c>
      <c r="F1036" t="s">
        <v>1</v>
      </c>
      <c r="G1036" t="s">
        <v>29</v>
      </c>
      <c r="H1036" t="s">
        <v>1</v>
      </c>
      <c r="I1036" t="s">
        <v>57109</v>
      </c>
      <c r="J1036" t="s">
        <v>18687</v>
      </c>
      <c r="K1036" t="s">
        <v>18688</v>
      </c>
      <c r="L1036" t="s">
        <v>6260</v>
      </c>
      <c r="M1036" t="s">
        <v>938</v>
      </c>
      <c r="N1036" t="s">
        <v>938</v>
      </c>
      <c r="Q1036" t="s">
        <v>18689</v>
      </c>
      <c r="R1036" t="s">
        <v>18690</v>
      </c>
      <c r="S1036" t="s">
        <v>18691</v>
      </c>
      <c r="T1036" t="s">
        <v>2959</v>
      </c>
      <c r="U1036" t="s">
        <v>76</v>
      </c>
      <c r="V1036" t="s">
        <v>77</v>
      </c>
      <c r="X1036" t="s">
        <v>11</v>
      </c>
      <c r="Y1036" t="s">
        <v>12</v>
      </c>
      <c r="Z1036" t="s">
        <v>18692</v>
      </c>
      <c r="AA1036" t="s">
        <v>14</v>
      </c>
      <c r="AB1036">
        <v>1</v>
      </c>
      <c r="AC1036">
        <v>0.62079300000000004</v>
      </c>
      <c r="AD1036">
        <v>0.28712100000000002</v>
      </c>
      <c r="AE1036">
        <v>0.41789399999999999</v>
      </c>
      <c r="AF1036" t="s">
        <v>15</v>
      </c>
      <c r="AG1036">
        <v>1</v>
      </c>
      <c r="AH1036">
        <v>2.29711</v>
      </c>
      <c r="AI1036">
        <v>7.70428E-3</v>
      </c>
      <c r="AJ1036">
        <v>1.8126099999999999E-2</v>
      </c>
      <c r="AK1036" t="s">
        <v>15</v>
      </c>
      <c r="AL1036">
        <v>324636</v>
      </c>
      <c r="AM1036" t="s">
        <v>18693</v>
      </c>
      <c r="AO1036" t="s">
        <v>18694</v>
      </c>
      <c r="AP1036" t="s">
        <v>18695</v>
      </c>
      <c r="AR1036" t="s">
        <v>18696</v>
      </c>
      <c r="AS1036" t="s">
        <v>18697</v>
      </c>
      <c r="AT1036" t="s">
        <v>18698</v>
      </c>
      <c r="AU1036" t="s">
        <v>18699</v>
      </c>
      <c r="AV1036" t="s">
        <v>18700</v>
      </c>
      <c r="AY1036" t="s">
        <v>18701</v>
      </c>
      <c r="BA1036" t="s">
        <v>6277</v>
      </c>
    </row>
    <row r="1037" spans="1:54" x14ac:dyDescent="0.25">
      <c r="A1037">
        <v>0.30557899999999999</v>
      </c>
      <c r="B1037" s="1">
        <v>-5.5348099999999997E-18</v>
      </c>
      <c r="C1037">
        <f t="shared" si="16"/>
        <v>-0.30557899999999999</v>
      </c>
      <c r="D1037" t="s">
        <v>29</v>
      </c>
      <c r="E1037" t="s">
        <v>29</v>
      </c>
      <c r="F1037" t="s">
        <v>1</v>
      </c>
      <c r="G1037" t="s">
        <v>29</v>
      </c>
      <c r="H1037" t="s">
        <v>8149</v>
      </c>
      <c r="I1037" t="s">
        <v>57109</v>
      </c>
      <c r="J1037" t="s">
        <v>7457</v>
      </c>
      <c r="K1037" t="s">
        <v>18702</v>
      </c>
      <c r="L1037" t="s">
        <v>10976</v>
      </c>
      <c r="Q1037" t="s">
        <v>2035</v>
      </c>
      <c r="R1037" t="s">
        <v>18703</v>
      </c>
      <c r="U1037" t="s">
        <v>76</v>
      </c>
      <c r="V1037" t="s">
        <v>77</v>
      </c>
      <c r="X1037" t="s">
        <v>229</v>
      </c>
      <c r="Y1037" t="s">
        <v>12</v>
      </c>
      <c r="Z1037" t="s">
        <v>18704</v>
      </c>
      <c r="AA1037" t="s">
        <v>14</v>
      </c>
      <c r="AB1037">
        <v>3</v>
      </c>
      <c r="AC1037">
        <v>1.08212</v>
      </c>
      <c r="AD1037">
        <v>0.105614</v>
      </c>
      <c r="AE1037">
        <v>0.17483499999999999</v>
      </c>
      <c r="AF1037" t="s">
        <v>15</v>
      </c>
      <c r="AG1037">
        <v>2</v>
      </c>
      <c r="AH1037" s="1">
        <v>-9.3614400000000006E-18</v>
      </c>
      <c r="AI1037">
        <v>1</v>
      </c>
      <c r="AJ1037">
        <v>1</v>
      </c>
      <c r="AK1037" t="s">
        <v>15</v>
      </c>
      <c r="AL1037">
        <v>16625</v>
      </c>
      <c r="AM1037" t="s">
        <v>18705</v>
      </c>
      <c r="AO1037" t="s">
        <v>18706</v>
      </c>
      <c r="AP1037" t="s">
        <v>18707</v>
      </c>
      <c r="AR1037" t="s">
        <v>18708</v>
      </c>
      <c r="AT1037" t="s">
        <v>18709</v>
      </c>
      <c r="AU1037" t="s">
        <v>18710</v>
      </c>
      <c r="AV1037" t="s">
        <v>18711</v>
      </c>
      <c r="BA1037" t="s">
        <v>237</v>
      </c>
    </row>
    <row r="1038" spans="1:54" x14ac:dyDescent="0.25">
      <c r="A1038">
        <v>0.30110599999999998</v>
      </c>
      <c r="B1038" s="1">
        <v>5.6333299999999999E-18</v>
      </c>
      <c r="C1038">
        <f t="shared" si="16"/>
        <v>-0.30110599999999998</v>
      </c>
      <c r="D1038" t="s">
        <v>29</v>
      </c>
      <c r="E1038" t="s">
        <v>29</v>
      </c>
      <c r="F1038" t="s">
        <v>1</v>
      </c>
      <c r="G1038" t="s">
        <v>29</v>
      </c>
      <c r="H1038" t="s">
        <v>1</v>
      </c>
      <c r="I1038" t="s">
        <v>57109</v>
      </c>
      <c r="J1038" t="s">
        <v>18712</v>
      </c>
      <c r="K1038" t="s">
        <v>18713</v>
      </c>
      <c r="L1038" t="s">
        <v>18714</v>
      </c>
      <c r="M1038" t="s">
        <v>907</v>
      </c>
      <c r="Q1038" t="s">
        <v>18715</v>
      </c>
      <c r="R1038" t="s">
        <v>18716</v>
      </c>
      <c r="S1038" t="s">
        <v>18717</v>
      </c>
      <c r="T1038" t="s">
        <v>18718</v>
      </c>
      <c r="V1038" t="s">
        <v>266</v>
      </c>
      <c r="W1038" t="s">
        <v>18719</v>
      </c>
      <c r="X1038" t="s">
        <v>11</v>
      </c>
      <c r="Y1038" t="s">
        <v>12</v>
      </c>
      <c r="Z1038" t="s">
        <v>18720</v>
      </c>
      <c r="AA1038" t="s">
        <v>14</v>
      </c>
      <c r="AB1038">
        <v>2</v>
      </c>
      <c r="AC1038">
        <v>0.66862600000000005</v>
      </c>
      <c r="AD1038">
        <v>0.295929</v>
      </c>
      <c r="AE1038">
        <v>0.42963099999999999</v>
      </c>
      <c r="AF1038" t="s">
        <v>15</v>
      </c>
      <c r="AG1038">
        <v>2</v>
      </c>
      <c r="AH1038" s="1">
        <v>1.1958699999999999E-17</v>
      </c>
      <c r="AI1038">
        <v>1</v>
      </c>
      <c r="AJ1038">
        <v>1</v>
      </c>
      <c r="AK1038" t="s">
        <v>15</v>
      </c>
      <c r="AL1038">
        <v>2942</v>
      </c>
      <c r="AM1038" t="s">
        <v>18721</v>
      </c>
      <c r="AO1038" t="s">
        <v>18722</v>
      </c>
      <c r="AP1038" t="s">
        <v>18723</v>
      </c>
      <c r="AR1038" t="s">
        <v>18724</v>
      </c>
      <c r="AS1038" t="s">
        <v>18725</v>
      </c>
      <c r="AT1038" t="s">
        <v>18726</v>
      </c>
      <c r="AU1038" t="s">
        <v>18727</v>
      </c>
      <c r="AV1038" t="s">
        <v>18728</v>
      </c>
      <c r="AW1038" t="s">
        <v>18729</v>
      </c>
      <c r="AY1038" t="s">
        <v>18730</v>
      </c>
      <c r="AZ1038" t="s">
        <v>18731</v>
      </c>
      <c r="BA1038" t="s">
        <v>18732</v>
      </c>
    </row>
    <row r="1039" spans="1:54" x14ac:dyDescent="0.25">
      <c r="A1039">
        <v>0.300985</v>
      </c>
      <c r="B1039" s="1">
        <v>8.0595699999999999E-19</v>
      </c>
      <c r="C1039">
        <f t="shared" si="16"/>
        <v>-0.300985</v>
      </c>
      <c r="D1039" t="s">
        <v>29</v>
      </c>
      <c r="E1039" t="s">
        <v>29</v>
      </c>
      <c r="F1039" t="s">
        <v>1</v>
      </c>
      <c r="G1039" t="s">
        <v>29</v>
      </c>
      <c r="H1039" t="s">
        <v>1</v>
      </c>
      <c r="I1039" t="s">
        <v>57109</v>
      </c>
      <c r="J1039" t="s">
        <v>18733</v>
      </c>
      <c r="K1039" t="s">
        <v>18734</v>
      </c>
      <c r="L1039" t="s">
        <v>18735</v>
      </c>
      <c r="M1039" t="s">
        <v>7820</v>
      </c>
      <c r="Q1039" t="s">
        <v>18736</v>
      </c>
      <c r="R1039" t="s">
        <v>18737</v>
      </c>
      <c r="S1039" t="s">
        <v>18738</v>
      </c>
      <c r="T1039" t="s">
        <v>1809</v>
      </c>
      <c r="V1039" t="s">
        <v>99</v>
      </c>
      <c r="X1039" t="s">
        <v>11</v>
      </c>
      <c r="Y1039" t="s">
        <v>12</v>
      </c>
      <c r="Z1039" t="s">
        <v>18739</v>
      </c>
      <c r="AA1039" t="s">
        <v>14</v>
      </c>
      <c r="AB1039">
        <v>4</v>
      </c>
      <c r="AC1039">
        <v>0.66832400000000003</v>
      </c>
      <c r="AD1039">
        <v>5.9590200000000003E-2</v>
      </c>
      <c r="AE1039">
        <v>0.105211</v>
      </c>
      <c r="AF1039" t="s">
        <v>15</v>
      </c>
      <c r="AG1039">
        <v>5</v>
      </c>
      <c r="AH1039" s="1">
        <v>1.73896E-18</v>
      </c>
      <c r="AI1039">
        <v>1</v>
      </c>
      <c r="AJ1039">
        <v>1</v>
      </c>
      <c r="AK1039" t="s">
        <v>15</v>
      </c>
      <c r="AL1039">
        <v>541897</v>
      </c>
      <c r="AM1039" t="s">
        <v>18740</v>
      </c>
      <c r="AO1039" t="s">
        <v>18741</v>
      </c>
      <c r="AP1039" t="s">
        <v>18742</v>
      </c>
      <c r="AR1039" t="s">
        <v>18743</v>
      </c>
      <c r="AS1039" t="s">
        <v>18744</v>
      </c>
      <c r="AT1039" t="s">
        <v>18745</v>
      </c>
      <c r="AU1039" t="s">
        <v>18746</v>
      </c>
      <c r="AV1039" t="s">
        <v>18740</v>
      </c>
      <c r="AW1039" t="s">
        <v>18747</v>
      </c>
      <c r="AY1039" t="s">
        <v>18748</v>
      </c>
      <c r="BA1039" t="s">
        <v>18749</v>
      </c>
    </row>
    <row r="1040" spans="1:54" x14ac:dyDescent="0.25">
      <c r="A1040">
        <v>0.73604999999999998</v>
      </c>
      <c r="B1040">
        <v>0.67506200000000005</v>
      </c>
      <c r="C1040">
        <f t="shared" si="16"/>
        <v>-6.0987999999999931E-2</v>
      </c>
      <c r="D1040" t="s">
        <v>29</v>
      </c>
      <c r="E1040" t="s">
        <v>29</v>
      </c>
      <c r="F1040" t="s">
        <v>1</v>
      </c>
      <c r="G1040" t="s">
        <v>0</v>
      </c>
      <c r="H1040" t="s">
        <v>1</v>
      </c>
      <c r="I1040" t="s">
        <v>57113</v>
      </c>
      <c r="J1040" t="s">
        <v>13857</v>
      </c>
      <c r="K1040" t="s">
        <v>13858</v>
      </c>
      <c r="L1040" t="s">
        <v>13859</v>
      </c>
      <c r="M1040" t="s">
        <v>4805</v>
      </c>
      <c r="N1040" t="s">
        <v>4806</v>
      </c>
      <c r="Q1040" t="s">
        <v>1571</v>
      </c>
      <c r="R1040" t="s">
        <v>13860</v>
      </c>
      <c r="S1040" t="s">
        <v>1571</v>
      </c>
      <c r="T1040" t="s">
        <v>13861</v>
      </c>
      <c r="U1040" t="s">
        <v>9</v>
      </c>
      <c r="V1040" t="s">
        <v>59</v>
      </c>
      <c r="W1040" t="s">
        <v>13862</v>
      </c>
      <c r="X1040" t="s">
        <v>11</v>
      </c>
      <c r="Y1040" t="s">
        <v>12</v>
      </c>
      <c r="Z1040" t="s">
        <v>13863</v>
      </c>
      <c r="AA1040" t="s">
        <v>14</v>
      </c>
      <c r="AB1040">
        <v>3</v>
      </c>
      <c r="AC1040">
        <v>2.05002</v>
      </c>
      <c r="AD1040">
        <v>1.74372E-4</v>
      </c>
      <c r="AE1040">
        <v>7.1937800000000001E-4</v>
      </c>
      <c r="AF1040" t="s">
        <v>15</v>
      </c>
      <c r="AG1040">
        <v>3</v>
      </c>
      <c r="AH1040">
        <v>2.2110400000000001</v>
      </c>
      <c r="AI1040" s="1">
        <v>2.0999500000000001E-5</v>
      </c>
      <c r="AJ1040">
        <v>1.17965E-4</v>
      </c>
      <c r="AK1040" t="s">
        <v>15</v>
      </c>
      <c r="AL1040">
        <v>799533</v>
      </c>
      <c r="AM1040" t="s">
        <v>13864</v>
      </c>
      <c r="AO1040" t="s">
        <v>13865</v>
      </c>
      <c r="AP1040" t="s">
        <v>13866</v>
      </c>
      <c r="AR1040" t="s">
        <v>13867</v>
      </c>
      <c r="AS1040" t="s">
        <v>13868</v>
      </c>
      <c r="AT1040" t="s">
        <v>13869</v>
      </c>
      <c r="AU1040" t="s">
        <v>13870</v>
      </c>
      <c r="AV1040" t="s">
        <v>13864</v>
      </c>
      <c r="AW1040" t="s">
        <v>13871</v>
      </c>
      <c r="AY1040" t="s">
        <v>13872</v>
      </c>
      <c r="BA1040" t="s">
        <v>13873</v>
      </c>
    </row>
    <row r="1041" spans="1:54" x14ac:dyDescent="0.25">
      <c r="A1041">
        <v>0.298927</v>
      </c>
      <c r="B1041">
        <v>0.44874399999999998</v>
      </c>
      <c r="C1041">
        <f t="shared" si="16"/>
        <v>0.14981699999999998</v>
      </c>
      <c r="D1041" t="s">
        <v>29</v>
      </c>
      <c r="E1041" t="s">
        <v>29</v>
      </c>
      <c r="F1041" t="s">
        <v>1</v>
      </c>
      <c r="G1041" t="s">
        <v>29</v>
      </c>
      <c r="H1041" t="s">
        <v>1</v>
      </c>
      <c r="I1041" t="s">
        <v>57109</v>
      </c>
      <c r="J1041" t="s">
        <v>18761</v>
      </c>
      <c r="K1041" t="s">
        <v>18762</v>
      </c>
      <c r="L1041" t="s">
        <v>18763</v>
      </c>
      <c r="M1041" t="s">
        <v>2270</v>
      </c>
      <c r="Q1041" t="s">
        <v>5259</v>
      </c>
      <c r="R1041" t="s">
        <v>5260</v>
      </c>
      <c r="S1041" t="s">
        <v>2404</v>
      </c>
      <c r="T1041" t="s">
        <v>18764</v>
      </c>
      <c r="U1041" t="s">
        <v>9</v>
      </c>
      <c r="V1041" t="s">
        <v>59</v>
      </c>
      <c r="W1041" t="s">
        <v>18765</v>
      </c>
      <c r="X1041" t="s">
        <v>11</v>
      </c>
      <c r="Y1041" t="s">
        <v>12</v>
      </c>
      <c r="Z1041" t="s">
        <v>18766</v>
      </c>
      <c r="AA1041" t="s">
        <v>14</v>
      </c>
      <c r="AB1041">
        <v>6</v>
      </c>
      <c r="AC1041">
        <v>0.72934900000000003</v>
      </c>
      <c r="AD1041">
        <v>0.13578299999999999</v>
      </c>
      <c r="AE1041">
        <v>0.21599699999999999</v>
      </c>
      <c r="AF1041" t="s">
        <v>15</v>
      </c>
      <c r="AG1041">
        <v>6</v>
      </c>
      <c r="AH1041">
        <v>1.1133500000000001</v>
      </c>
      <c r="AI1041">
        <v>2.52499E-3</v>
      </c>
      <c r="AJ1041">
        <v>6.9083900000000004E-3</v>
      </c>
      <c r="AK1041" t="s">
        <v>15</v>
      </c>
      <c r="AL1041">
        <v>3638850</v>
      </c>
      <c r="AM1041" t="s">
        <v>18767</v>
      </c>
      <c r="AO1041" t="s">
        <v>18768</v>
      </c>
      <c r="AP1041" t="s">
        <v>18769</v>
      </c>
      <c r="AR1041" t="s">
        <v>18770</v>
      </c>
      <c r="AS1041" t="s">
        <v>18771</v>
      </c>
      <c r="AT1041" t="s">
        <v>18772</v>
      </c>
      <c r="AU1041" t="s">
        <v>18773</v>
      </c>
      <c r="AV1041" t="s">
        <v>18774</v>
      </c>
      <c r="AW1041" t="s">
        <v>18775</v>
      </c>
      <c r="AX1041" t="s">
        <v>5273</v>
      </c>
      <c r="AY1041" t="s">
        <v>18776</v>
      </c>
      <c r="AZ1041" t="s">
        <v>18777</v>
      </c>
      <c r="BA1041" t="s">
        <v>18778</v>
      </c>
    </row>
    <row r="1042" spans="1:54" x14ac:dyDescent="0.25">
      <c r="A1042">
        <v>0.29848799999999998</v>
      </c>
      <c r="B1042">
        <v>0.52665499999999998</v>
      </c>
      <c r="C1042">
        <f t="shared" si="16"/>
        <v>0.22816700000000001</v>
      </c>
      <c r="D1042" t="s">
        <v>29</v>
      </c>
      <c r="E1042" t="s">
        <v>29</v>
      </c>
      <c r="F1042" t="s">
        <v>1</v>
      </c>
      <c r="G1042" t="s">
        <v>29</v>
      </c>
      <c r="H1042" t="s">
        <v>1</v>
      </c>
      <c r="I1042" t="s">
        <v>57109</v>
      </c>
      <c r="J1042" t="s">
        <v>18779</v>
      </c>
      <c r="K1042" t="s">
        <v>18780</v>
      </c>
      <c r="L1042" t="s">
        <v>18781</v>
      </c>
      <c r="M1042" t="s">
        <v>938</v>
      </c>
      <c r="N1042" t="s">
        <v>938</v>
      </c>
      <c r="Q1042" t="s">
        <v>18782</v>
      </c>
      <c r="R1042" t="s">
        <v>18783</v>
      </c>
      <c r="S1042" t="s">
        <v>18782</v>
      </c>
      <c r="U1042" t="s">
        <v>9</v>
      </c>
      <c r="V1042" t="s">
        <v>266</v>
      </c>
      <c r="X1042" t="s">
        <v>11</v>
      </c>
      <c r="Y1042" t="s">
        <v>12</v>
      </c>
      <c r="Z1042" t="s">
        <v>18784</v>
      </c>
      <c r="AA1042" t="s">
        <v>14</v>
      </c>
      <c r="AB1042">
        <v>1</v>
      </c>
      <c r="AC1042">
        <v>0.811608</v>
      </c>
      <c r="AD1042">
        <v>0.21826499999999999</v>
      </c>
      <c r="AE1042">
        <v>0.32554</v>
      </c>
      <c r="AF1042" t="s">
        <v>15</v>
      </c>
      <c r="AG1042">
        <v>1</v>
      </c>
      <c r="AH1042">
        <v>1.2171000000000001</v>
      </c>
      <c r="AI1042">
        <v>8.1064600000000001E-2</v>
      </c>
      <c r="AJ1042">
        <v>0.141066</v>
      </c>
      <c r="AK1042" t="s">
        <v>15</v>
      </c>
      <c r="AL1042">
        <v>1310450</v>
      </c>
      <c r="AM1042" t="s">
        <v>18785</v>
      </c>
      <c r="AO1042" t="s">
        <v>18786</v>
      </c>
      <c r="AP1042" t="s">
        <v>18787</v>
      </c>
      <c r="AR1042" t="s">
        <v>18788</v>
      </c>
      <c r="AS1042" t="s">
        <v>18789</v>
      </c>
      <c r="AT1042" t="s">
        <v>18790</v>
      </c>
      <c r="AU1042" t="s">
        <v>18791</v>
      </c>
      <c r="AV1042" t="s">
        <v>18792</v>
      </c>
      <c r="AW1042" t="s">
        <v>18793</v>
      </c>
      <c r="AY1042" t="s">
        <v>18794</v>
      </c>
      <c r="BA1042" t="s">
        <v>18795</v>
      </c>
    </row>
    <row r="1043" spans="1:54" x14ac:dyDescent="0.25">
      <c r="A1043">
        <v>0.298151</v>
      </c>
      <c r="B1043">
        <v>0.40804200000000002</v>
      </c>
      <c r="C1043">
        <f t="shared" si="16"/>
        <v>0.10989100000000002</v>
      </c>
      <c r="D1043" t="s">
        <v>29</v>
      </c>
      <c r="E1043" t="s">
        <v>29</v>
      </c>
      <c r="F1043" t="s">
        <v>1</v>
      </c>
      <c r="G1043" t="s">
        <v>29</v>
      </c>
      <c r="H1043" t="s">
        <v>1</v>
      </c>
      <c r="I1043" t="s">
        <v>57109</v>
      </c>
      <c r="J1043" t="s">
        <v>18796</v>
      </c>
      <c r="K1043" t="s">
        <v>18797</v>
      </c>
      <c r="L1043" t="s">
        <v>18798</v>
      </c>
      <c r="M1043" t="s">
        <v>3614</v>
      </c>
      <c r="Q1043" t="s">
        <v>1375</v>
      </c>
      <c r="R1043" t="s">
        <v>18799</v>
      </c>
      <c r="T1043" t="s">
        <v>18800</v>
      </c>
      <c r="U1043" t="s">
        <v>9</v>
      </c>
      <c r="V1043" t="s">
        <v>266</v>
      </c>
      <c r="W1043" t="s">
        <v>18801</v>
      </c>
      <c r="X1043" t="s">
        <v>11</v>
      </c>
      <c r="Y1043" t="s">
        <v>12</v>
      </c>
      <c r="Z1043" t="s">
        <v>18802</v>
      </c>
      <c r="AA1043" t="s">
        <v>14</v>
      </c>
      <c r="AB1043">
        <v>1</v>
      </c>
      <c r="AC1043">
        <v>0.78582300000000005</v>
      </c>
      <c r="AD1043">
        <v>0.22941300000000001</v>
      </c>
      <c r="AE1043">
        <v>0.34093699999999999</v>
      </c>
      <c r="AF1043" t="s">
        <v>15</v>
      </c>
      <c r="AG1043">
        <v>1</v>
      </c>
      <c r="AH1043">
        <v>1.1279699999999999</v>
      </c>
      <c r="AI1043">
        <v>0.103495</v>
      </c>
      <c r="AJ1043">
        <v>0.17390800000000001</v>
      </c>
      <c r="AK1043" t="s">
        <v>15</v>
      </c>
      <c r="AL1043">
        <v>2840240</v>
      </c>
      <c r="AM1043" t="s">
        <v>18803</v>
      </c>
      <c r="AO1043" t="s">
        <v>18804</v>
      </c>
      <c r="AP1043" t="s">
        <v>18805</v>
      </c>
      <c r="AQ1043" t="s">
        <v>18806</v>
      </c>
      <c r="AR1043" t="s">
        <v>18807</v>
      </c>
      <c r="AS1043" t="s">
        <v>18808</v>
      </c>
      <c r="AT1043" t="s">
        <v>18809</v>
      </c>
      <c r="AU1043" t="s">
        <v>18810</v>
      </c>
      <c r="AV1043" t="s">
        <v>18811</v>
      </c>
      <c r="AW1043" t="s">
        <v>18812</v>
      </c>
      <c r="AY1043" t="s">
        <v>18813</v>
      </c>
      <c r="AZ1043" t="s">
        <v>18814</v>
      </c>
      <c r="BA1043" t="s">
        <v>18815</v>
      </c>
    </row>
    <row r="1044" spans="1:54" x14ac:dyDescent="0.25">
      <c r="A1044">
        <v>0.29539900000000002</v>
      </c>
      <c r="B1044">
        <v>0.37146400000000002</v>
      </c>
      <c r="C1044">
        <f t="shared" si="16"/>
        <v>7.6064999999999994E-2</v>
      </c>
      <c r="D1044" t="s">
        <v>29</v>
      </c>
      <c r="E1044" t="s">
        <v>29</v>
      </c>
      <c r="F1044" t="s">
        <v>1</v>
      </c>
      <c r="G1044" t="s">
        <v>29</v>
      </c>
      <c r="H1044" t="s">
        <v>1</v>
      </c>
      <c r="I1044" t="s">
        <v>57109</v>
      </c>
      <c r="J1044" t="s">
        <v>18816</v>
      </c>
      <c r="K1044" t="s">
        <v>18817</v>
      </c>
      <c r="L1044" t="s">
        <v>18818</v>
      </c>
      <c r="M1044" t="s">
        <v>7820</v>
      </c>
      <c r="Q1044" t="s">
        <v>18819</v>
      </c>
      <c r="R1044" t="s">
        <v>18820</v>
      </c>
      <c r="S1044" t="s">
        <v>18821</v>
      </c>
      <c r="T1044" t="s">
        <v>18822</v>
      </c>
      <c r="U1044" t="s">
        <v>9</v>
      </c>
      <c r="V1044" t="s">
        <v>266</v>
      </c>
      <c r="X1044" t="s">
        <v>11</v>
      </c>
      <c r="Y1044" t="s">
        <v>12</v>
      </c>
      <c r="Z1044" t="s">
        <v>18823</v>
      </c>
      <c r="AA1044" t="s">
        <v>14</v>
      </c>
      <c r="AB1044">
        <v>20</v>
      </c>
      <c r="AC1044">
        <v>0.74002500000000004</v>
      </c>
      <c r="AD1044">
        <v>0.107142</v>
      </c>
      <c r="AE1044">
        <v>0.176456</v>
      </c>
      <c r="AF1044" t="s">
        <v>15</v>
      </c>
      <c r="AG1044">
        <v>20</v>
      </c>
      <c r="AH1044">
        <v>0.88029999999999997</v>
      </c>
      <c r="AI1044">
        <v>4.5803999999999997E-2</v>
      </c>
      <c r="AJ1044">
        <v>8.6360400000000004E-2</v>
      </c>
      <c r="AK1044" t="s">
        <v>15</v>
      </c>
      <c r="AL1044">
        <v>3220930</v>
      </c>
      <c r="AM1044" t="s">
        <v>18824</v>
      </c>
      <c r="AO1044" t="s">
        <v>18825</v>
      </c>
      <c r="AP1044" t="s">
        <v>18826</v>
      </c>
      <c r="AQ1044" t="s">
        <v>18827</v>
      </c>
      <c r="AR1044" t="s">
        <v>18828</v>
      </c>
      <c r="AS1044" t="s">
        <v>18829</v>
      </c>
      <c r="AT1044" t="s">
        <v>18830</v>
      </c>
      <c r="AU1044" t="s">
        <v>18831</v>
      </c>
      <c r="AV1044" t="s">
        <v>18832</v>
      </c>
      <c r="AY1044" t="s">
        <v>18833</v>
      </c>
      <c r="BA1044" t="s">
        <v>18834</v>
      </c>
    </row>
    <row r="1045" spans="1:54" x14ac:dyDescent="0.25">
      <c r="A1045">
        <v>0.29395700000000002</v>
      </c>
      <c r="B1045">
        <v>0.39950200000000002</v>
      </c>
      <c r="C1045">
        <f t="shared" si="16"/>
        <v>0.105545</v>
      </c>
      <c r="D1045" t="s">
        <v>29</v>
      </c>
      <c r="E1045" t="s">
        <v>29</v>
      </c>
      <c r="F1045" t="s">
        <v>1</v>
      </c>
      <c r="G1045" t="s">
        <v>29</v>
      </c>
      <c r="H1045" t="s">
        <v>1</v>
      </c>
      <c r="I1045" t="s">
        <v>57109</v>
      </c>
      <c r="J1045" t="s">
        <v>18835</v>
      </c>
      <c r="K1045" t="s">
        <v>18836</v>
      </c>
      <c r="L1045" t="s">
        <v>18837</v>
      </c>
      <c r="M1045" t="s">
        <v>18838</v>
      </c>
      <c r="N1045" t="s">
        <v>9257</v>
      </c>
      <c r="Q1045" t="s">
        <v>18839</v>
      </c>
      <c r="R1045" t="s">
        <v>18840</v>
      </c>
      <c r="T1045" t="s">
        <v>13656</v>
      </c>
      <c r="U1045" t="s">
        <v>76</v>
      </c>
      <c r="V1045" t="s">
        <v>77</v>
      </c>
      <c r="X1045" t="s">
        <v>11</v>
      </c>
      <c r="Y1045" t="s">
        <v>12</v>
      </c>
      <c r="Z1045" t="s">
        <v>18841</v>
      </c>
      <c r="AA1045" t="s">
        <v>14</v>
      </c>
      <c r="AB1045">
        <v>1</v>
      </c>
      <c r="AC1045">
        <v>0.94051099999999999</v>
      </c>
      <c r="AD1045">
        <v>0.18586900000000001</v>
      </c>
      <c r="AE1045">
        <v>0.280696</v>
      </c>
      <c r="AF1045" t="s">
        <v>15</v>
      </c>
      <c r="AG1045">
        <v>1</v>
      </c>
      <c r="AH1045">
        <v>1.5491699999999999</v>
      </c>
      <c r="AI1045">
        <v>4.9212600000000002E-2</v>
      </c>
      <c r="AJ1045">
        <v>9.2097899999999996E-2</v>
      </c>
      <c r="AK1045" t="s">
        <v>15</v>
      </c>
      <c r="AL1045">
        <v>16860</v>
      </c>
      <c r="AM1045" t="s">
        <v>18842</v>
      </c>
      <c r="AO1045" t="s">
        <v>18843</v>
      </c>
      <c r="AP1045" t="s">
        <v>18844</v>
      </c>
      <c r="AR1045" t="s">
        <v>18845</v>
      </c>
      <c r="AS1045" t="s">
        <v>18846</v>
      </c>
      <c r="AT1045" t="s">
        <v>18847</v>
      </c>
      <c r="AU1045" t="s">
        <v>18848</v>
      </c>
      <c r="AV1045" t="s">
        <v>18842</v>
      </c>
      <c r="AX1045" t="s">
        <v>87</v>
      </c>
      <c r="AY1045" t="s">
        <v>18849</v>
      </c>
      <c r="AZ1045" t="s">
        <v>18850</v>
      </c>
      <c r="BA1045" t="s">
        <v>18851</v>
      </c>
    </row>
    <row r="1046" spans="1:54" x14ac:dyDescent="0.25">
      <c r="A1046">
        <v>0.29327799999999998</v>
      </c>
      <c r="B1046" s="1">
        <v>6.4366199999999996E-19</v>
      </c>
      <c r="C1046">
        <f t="shared" si="16"/>
        <v>-0.29327799999999998</v>
      </c>
      <c r="D1046" t="s">
        <v>29</v>
      </c>
      <c r="E1046" t="s">
        <v>29</v>
      </c>
      <c r="F1046" t="s">
        <v>1</v>
      </c>
      <c r="G1046" t="s">
        <v>29</v>
      </c>
      <c r="H1046" t="s">
        <v>1</v>
      </c>
      <c r="I1046" t="s">
        <v>57109</v>
      </c>
      <c r="J1046" t="s">
        <v>18852</v>
      </c>
      <c r="K1046" t="s">
        <v>18853</v>
      </c>
      <c r="L1046" t="s">
        <v>18854</v>
      </c>
      <c r="M1046" t="s">
        <v>1373</v>
      </c>
      <c r="N1046" t="s">
        <v>1374</v>
      </c>
      <c r="Q1046" t="s">
        <v>1375</v>
      </c>
      <c r="R1046" t="s">
        <v>18799</v>
      </c>
      <c r="T1046" t="s">
        <v>10647</v>
      </c>
      <c r="V1046" t="s">
        <v>266</v>
      </c>
      <c r="X1046" t="s">
        <v>11</v>
      </c>
      <c r="Y1046" t="s">
        <v>12</v>
      </c>
      <c r="Z1046" t="s">
        <v>18855</v>
      </c>
      <c r="AA1046" t="s">
        <v>14</v>
      </c>
      <c r="AB1046">
        <v>2</v>
      </c>
      <c r="AC1046">
        <v>1.1525300000000001</v>
      </c>
      <c r="AD1046">
        <v>5.36055E-2</v>
      </c>
      <c r="AE1046">
        <v>9.5873399999999998E-2</v>
      </c>
      <c r="AF1046" t="s">
        <v>15</v>
      </c>
      <c r="AG1046">
        <v>3</v>
      </c>
      <c r="AH1046" s="1">
        <v>1.62316E-18</v>
      </c>
      <c r="AI1046">
        <v>1</v>
      </c>
      <c r="AJ1046">
        <v>1</v>
      </c>
      <c r="AK1046" t="s">
        <v>15</v>
      </c>
      <c r="AL1046">
        <v>499364</v>
      </c>
      <c r="AM1046" t="s">
        <v>18856</v>
      </c>
      <c r="AO1046" t="s">
        <v>18857</v>
      </c>
      <c r="AP1046" t="s">
        <v>18858</v>
      </c>
      <c r="AR1046" t="s">
        <v>18859</v>
      </c>
      <c r="AT1046" t="s">
        <v>18860</v>
      </c>
      <c r="AU1046" t="s">
        <v>18861</v>
      </c>
      <c r="AV1046" t="s">
        <v>18862</v>
      </c>
      <c r="AW1046" t="s">
        <v>18863</v>
      </c>
      <c r="AX1046" t="s">
        <v>1732</v>
      </c>
      <c r="AY1046" t="s">
        <v>18864</v>
      </c>
      <c r="AZ1046" t="s">
        <v>18865</v>
      </c>
      <c r="BA1046" t="s">
        <v>18866</v>
      </c>
    </row>
    <row r="1047" spans="1:54" x14ac:dyDescent="0.25">
      <c r="A1047">
        <v>0.292603</v>
      </c>
      <c r="B1047">
        <v>0.71208000000000005</v>
      </c>
      <c r="C1047">
        <f t="shared" si="16"/>
        <v>0.41947700000000004</v>
      </c>
      <c r="D1047" t="s">
        <v>29</v>
      </c>
      <c r="E1047" t="s">
        <v>29</v>
      </c>
      <c r="F1047" t="s">
        <v>1</v>
      </c>
      <c r="G1047" t="s">
        <v>29</v>
      </c>
      <c r="H1047" t="s">
        <v>1</v>
      </c>
      <c r="I1047" t="s">
        <v>57109</v>
      </c>
      <c r="J1047" t="s">
        <v>18867</v>
      </c>
      <c r="K1047" t="s">
        <v>18868</v>
      </c>
      <c r="L1047" t="s">
        <v>18869</v>
      </c>
      <c r="M1047" t="s">
        <v>806</v>
      </c>
      <c r="N1047" t="s">
        <v>806</v>
      </c>
      <c r="Q1047" t="s">
        <v>14312</v>
      </c>
      <c r="R1047" t="s">
        <v>18870</v>
      </c>
      <c r="S1047" t="s">
        <v>14314</v>
      </c>
      <c r="T1047" t="s">
        <v>651</v>
      </c>
      <c r="U1047" t="s">
        <v>9</v>
      </c>
      <c r="V1047" t="s">
        <v>59</v>
      </c>
      <c r="W1047" t="s">
        <v>18871</v>
      </c>
      <c r="X1047" t="s">
        <v>11</v>
      </c>
      <c r="Y1047" t="s">
        <v>12</v>
      </c>
      <c r="Z1047" t="s">
        <v>18872</v>
      </c>
      <c r="AA1047" t="s">
        <v>14</v>
      </c>
      <c r="AB1047">
        <v>1</v>
      </c>
      <c r="AC1047">
        <v>0.71237499999999998</v>
      </c>
      <c r="AD1047">
        <v>0.25293399999999999</v>
      </c>
      <c r="AE1047">
        <v>0.37282700000000002</v>
      </c>
      <c r="AF1047" t="s">
        <v>15</v>
      </c>
      <c r="AG1047">
        <v>1</v>
      </c>
      <c r="AH1047">
        <v>1.7914699999999999</v>
      </c>
      <c r="AI1047">
        <v>2.3510400000000001E-2</v>
      </c>
      <c r="AJ1047">
        <v>4.89799E-2</v>
      </c>
      <c r="AK1047" t="s">
        <v>15</v>
      </c>
      <c r="AL1047">
        <v>420010</v>
      </c>
      <c r="AM1047" t="s">
        <v>18873</v>
      </c>
      <c r="AO1047" t="s">
        <v>18874</v>
      </c>
      <c r="AP1047" t="s">
        <v>18875</v>
      </c>
      <c r="AR1047" t="s">
        <v>18876</v>
      </c>
      <c r="AT1047" t="s">
        <v>18877</v>
      </c>
      <c r="AU1047" t="s">
        <v>18878</v>
      </c>
      <c r="AV1047" t="s">
        <v>18873</v>
      </c>
      <c r="AX1047" t="s">
        <v>663</v>
      </c>
      <c r="AY1047" t="s">
        <v>18879</v>
      </c>
      <c r="BA1047" t="s">
        <v>18880</v>
      </c>
    </row>
    <row r="1048" spans="1:54" x14ac:dyDescent="0.25">
      <c r="A1048">
        <v>0.289904</v>
      </c>
      <c r="B1048">
        <v>0</v>
      </c>
      <c r="C1048">
        <f t="shared" si="16"/>
        <v>-0.289904</v>
      </c>
      <c r="D1048" t="s">
        <v>29</v>
      </c>
      <c r="E1048" t="s">
        <v>29</v>
      </c>
      <c r="F1048" t="s">
        <v>1</v>
      </c>
      <c r="G1048" t="s">
        <v>29</v>
      </c>
      <c r="H1048" t="s">
        <v>1</v>
      </c>
      <c r="I1048" t="s">
        <v>57109</v>
      </c>
      <c r="J1048" t="s">
        <v>18881</v>
      </c>
      <c r="K1048" t="s">
        <v>18702</v>
      </c>
      <c r="L1048" t="s">
        <v>18882</v>
      </c>
      <c r="M1048" t="s">
        <v>18883</v>
      </c>
      <c r="N1048" t="s">
        <v>6618</v>
      </c>
      <c r="O1048" t="s">
        <v>18884</v>
      </c>
      <c r="Q1048" t="s">
        <v>18885</v>
      </c>
      <c r="R1048" t="s">
        <v>18886</v>
      </c>
      <c r="T1048" t="s">
        <v>2599</v>
      </c>
      <c r="U1048" t="s">
        <v>347</v>
      </c>
      <c r="V1048" t="s">
        <v>77</v>
      </c>
      <c r="X1048" t="s">
        <v>11</v>
      </c>
      <c r="Y1048" t="s">
        <v>12</v>
      </c>
      <c r="Z1048" t="s">
        <v>18887</v>
      </c>
      <c r="AA1048" t="s">
        <v>14</v>
      </c>
      <c r="AB1048">
        <v>1</v>
      </c>
      <c r="AC1048">
        <v>1.03932</v>
      </c>
      <c r="AD1048">
        <v>0.16369</v>
      </c>
      <c r="AE1048">
        <v>0.25328499999999998</v>
      </c>
      <c r="AF1048" t="s">
        <v>15</v>
      </c>
      <c r="AG1048">
        <v>1</v>
      </c>
      <c r="AH1048">
        <v>0</v>
      </c>
      <c r="AI1048">
        <v>1</v>
      </c>
      <c r="AJ1048">
        <v>1</v>
      </c>
      <c r="AK1048" t="s">
        <v>15</v>
      </c>
      <c r="AL1048">
        <v>448032</v>
      </c>
      <c r="AM1048" t="s">
        <v>18888</v>
      </c>
      <c r="AN1048" t="s">
        <v>18889</v>
      </c>
      <c r="AO1048" t="s">
        <v>18890</v>
      </c>
      <c r="AP1048" t="s">
        <v>18891</v>
      </c>
      <c r="AR1048" t="s">
        <v>18892</v>
      </c>
      <c r="AS1048" t="s">
        <v>18893</v>
      </c>
      <c r="AT1048" t="s">
        <v>18894</v>
      </c>
      <c r="AU1048" t="s">
        <v>18895</v>
      </c>
      <c r="AV1048" t="s">
        <v>18896</v>
      </c>
      <c r="AW1048" t="s">
        <v>18897</v>
      </c>
      <c r="AY1048" t="s">
        <v>18898</v>
      </c>
      <c r="BA1048" t="s">
        <v>607</v>
      </c>
      <c r="BB1048" t="s">
        <v>18899</v>
      </c>
    </row>
    <row r="1049" spans="1:54" x14ac:dyDescent="0.25">
      <c r="A1049">
        <v>0.28839300000000001</v>
      </c>
      <c r="B1049">
        <v>0</v>
      </c>
      <c r="C1049">
        <f t="shared" si="16"/>
        <v>-0.28839300000000001</v>
      </c>
      <c r="D1049" t="s">
        <v>29</v>
      </c>
      <c r="E1049" t="s">
        <v>29</v>
      </c>
      <c r="F1049" t="s">
        <v>1</v>
      </c>
      <c r="G1049" t="s">
        <v>29</v>
      </c>
      <c r="H1049" t="s">
        <v>1</v>
      </c>
      <c r="I1049" t="s">
        <v>57109</v>
      </c>
      <c r="L1049" t="s">
        <v>17978</v>
      </c>
      <c r="M1049" t="s">
        <v>553</v>
      </c>
      <c r="R1049" t="s">
        <v>18900</v>
      </c>
      <c r="U1049" t="s">
        <v>780</v>
      </c>
      <c r="V1049" t="s">
        <v>77</v>
      </c>
      <c r="X1049" t="s">
        <v>11</v>
      </c>
      <c r="Y1049" t="s">
        <v>12</v>
      </c>
      <c r="Z1049" t="s">
        <v>18901</v>
      </c>
      <c r="AA1049" t="s">
        <v>14</v>
      </c>
      <c r="AB1049">
        <v>1</v>
      </c>
      <c r="AC1049">
        <v>0.96334399999999998</v>
      </c>
      <c r="AD1049">
        <v>0.18010799999999999</v>
      </c>
      <c r="AE1049">
        <v>0.27298899999999998</v>
      </c>
      <c r="AF1049" t="s">
        <v>15</v>
      </c>
      <c r="AG1049">
        <v>1</v>
      </c>
      <c r="AH1049">
        <v>0</v>
      </c>
      <c r="AI1049">
        <v>1</v>
      </c>
      <c r="AJ1049">
        <v>1</v>
      </c>
      <c r="AK1049" t="s">
        <v>15</v>
      </c>
      <c r="AL1049">
        <v>21673</v>
      </c>
      <c r="AM1049" t="s">
        <v>18902</v>
      </c>
      <c r="AO1049" t="s">
        <v>18903</v>
      </c>
      <c r="AP1049" t="s">
        <v>18904</v>
      </c>
      <c r="AQ1049" t="s">
        <v>18905</v>
      </c>
      <c r="AR1049" t="s">
        <v>18906</v>
      </c>
      <c r="AT1049" t="s">
        <v>18907</v>
      </c>
      <c r="AU1049" t="s">
        <v>18908</v>
      </c>
      <c r="AV1049" t="s">
        <v>18902</v>
      </c>
      <c r="AY1049" t="s">
        <v>18909</v>
      </c>
      <c r="AZ1049" t="s">
        <v>4822</v>
      </c>
      <c r="BA1049" t="s">
        <v>18910</v>
      </c>
    </row>
    <row r="1050" spans="1:54" x14ac:dyDescent="0.25">
      <c r="A1050">
        <v>0.28784100000000001</v>
      </c>
      <c r="B1050">
        <v>0</v>
      </c>
      <c r="C1050">
        <f t="shared" si="16"/>
        <v>-0.28784100000000001</v>
      </c>
      <c r="D1050" t="s">
        <v>29</v>
      </c>
      <c r="E1050" t="s">
        <v>29</v>
      </c>
      <c r="F1050" t="s">
        <v>1</v>
      </c>
      <c r="G1050" t="s">
        <v>29</v>
      </c>
      <c r="H1050" t="s">
        <v>1</v>
      </c>
      <c r="I1050" t="s">
        <v>57109</v>
      </c>
      <c r="J1050" t="s">
        <v>18911</v>
      </c>
      <c r="K1050" t="s">
        <v>18912</v>
      </c>
      <c r="L1050" t="s">
        <v>623</v>
      </c>
      <c r="M1050" t="s">
        <v>18913</v>
      </c>
      <c r="N1050" t="s">
        <v>18914</v>
      </c>
      <c r="O1050" t="s">
        <v>18915</v>
      </c>
      <c r="Q1050" t="s">
        <v>18916</v>
      </c>
      <c r="R1050" t="s">
        <v>18917</v>
      </c>
      <c r="T1050" t="s">
        <v>18918</v>
      </c>
      <c r="U1050" t="s">
        <v>347</v>
      </c>
      <c r="V1050" t="s">
        <v>77</v>
      </c>
      <c r="X1050" t="s">
        <v>11</v>
      </c>
      <c r="Y1050" t="s">
        <v>12</v>
      </c>
      <c r="Z1050" t="s">
        <v>18919</v>
      </c>
      <c r="AA1050" t="s">
        <v>14</v>
      </c>
      <c r="AB1050">
        <v>1</v>
      </c>
      <c r="AC1050">
        <v>0.82162500000000005</v>
      </c>
      <c r="AD1050">
        <v>0.218028</v>
      </c>
      <c r="AE1050">
        <v>0.32535500000000001</v>
      </c>
      <c r="AF1050" t="s">
        <v>15</v>
      </c>
      <c r="AG1050">
        <v>1</v>
      </c>
      <c r="AH1050">
        <v>0</v>
      </c>
      <c r="AI1050">
        <v>1</v>
      </c>
      <c r="AJ1050">
        <v>1</v>
      </c>
      <c r="AK1050" t="s">
        <v>15</v>
      </c>
      <c r="AL1050">
        <v>367560</v>
      </c>
      <c r="AM1050" t="s">
        <v>18920</v>
      </c>
      <c r="AO1050" t="s">
        <v>18921</v>
      </c>
      <c r="AP1050" t="s">
        <v>18922</v>
      </c>
      <c r="AR1050" t="s">
        <v>18923</v>
      </c>
      <c r="AS1050" t="s">
        <v>18924</v>
      </c>
      <c r="AT1050" t="s">
        <v>18925</v>
      </c>
      <c r="AU1050" t="s">
        <v>18926</v>
      </c>
      <c r="AV1050" t="s">
        <v>18927</v>
      </c>
      <c r="AX1050" t="s">
        <v>18928</v>
      </c>
      <c r="AY1050" t="s">
        <v>18929</v>
      </c>
      <c r="AZ1050" t="s">
        <v>18930</v>
      </c>
      <c r="BA1050" t="s">
        <v>18931</v>
      </c>
      <c r="BB1050" t="s">
        <v>18932</v>
      </c>
    </row>
    <row r="1051" spans="1:54" x14ac:dyDescent="0.25">
      <c r="A1051">
        <v>0.28653899999999999</v>
      </c>
      <c r="B1051" s="1">
        <v>5.2616600000000001E-17</v>
      </c>
      <c r="C1051">
        <f t="shared" si="16"/>
        <v>-0.28653899999999993</v>
      </c>
      <c r="D1051" t="s">
        <v>29</v>
      </c>
      <c r="E1051" t="s">
        <v>29</v>
      </c>
      <c r="F1051" t="s">
        <v>1</v>
      </c>
      <c r="G1051" t="s">
        <v>29</v>
      </c>
      <c r="H1051" t="s">
        <v>1</v>
      </c>
      <c r="I1051" t="s">
        <v>57109</v>
      </c>
      <c r="J1051" t="s">
        <v>18933</v>
      </c>
      <c r="K1051" t="s">
        <v>18934</v>
      </c>
      <c r="L1051" t="s">
        <v>18935</v>
      </c>
      <c r="M1051" t="s">
        <v>6314</v>
      </c>
      <c r="O1051" t="s">
        <v>18936</v>
      </c>
      <c r="Q1051" t="s">
        <v>18937</v>
      </c>
      <c r="R1051" t="s">
        <v>18938</v>
      </c>
      <c r="S1051" t="s">
        <v>18939</v>
      </c>
      <c r="T1051" t="s">
        <v>18940</v>
      </c>
      <c r="U1051" t="s">
        <v>76</v>
      </c>
      <c r="V1051" t="s">
        <v>77</v>
      </c>
      <c r="X1051" t="s">
        <v>11</v>
      </c>
      <c r="Y1051" t="s">
        <v>12</v>
      </c>
      <c r="Z1051" t="s">
        <v>18941</v>
      </c>
      <c r="AA1051" t="s">
        <v>14</v>
      </c>
      <c r="AB1051">
        <v>9</v>
      </c>
      <c r="AC1051">
        <v>0.45735399999999998</v>
      </c>
      <c r="AD1051">
        <v>5.0523400000000003E-2</v>
      </c>
      <c r="AE1051">
        <v>9.1093199999999999E-2</v>
      </c>
      <c r="AF1051" t="s">
        <v>15</v>
      </c>
      <c r="AG1051">
        <v>9</v>
      </c>
      <c r="AH1051" s="1">
        <v>8.42294E-17</v>
      </c>
      <c r="AI1051">
        <v>1</v>
      </c>
      <c r="AJ1051">
        <v>1</v>
      </c>
      <c r="AK1051" t="s">
        <v>15</v>
      </c>
      <c r="AL1051">
        <v>57310</v>
      </c>
      <c r="AM1051" t="s">
        <v>18942</v>
      </c>
      <c r="AN1051" t="s">
        <v>18943</v>
      </c>
      <c r="AO1051" t="s">
        <v>18944</v>
      </c>
      <c r="AP1051" t="s">
        <v>18945</v>
      </c>
      <c r="AR1051" t="s">
        <v>18946</v>
      </c>
      <c r="AS1051" t="s">
        <v>18947</v>
      </c>
      <c r="AT1051" t="s">
        <v>18948</v>
      </c>
      <c r="AU1051" t="s">
        <v>18949</v>
      </c>
      <c r="AV1051" t="s">
        <v>18950</v>
      </c>
      <c r="AX1051" t="s">
        <v>18951</v>
      </c>
      <c r="AY1051" t="s">
        <v>18952</v>
      </c>
      <c r="AZ1051" t="s">
        <v>18953</v>
      </c>
      <c r="BA1051" t="s">
        <v>18954</v>
      </c>
      <c r="BB1051" t="s">
        <v>18955</v>
      </c>
    </row>
    <row r="1052" spans="1:54" x14ac:dyDescent="0.25">
      <c r="A1052">
        <v>0.28526400000000002</v>
      </c>
      <c r="B1052">
        <v>0.32248500000000002</v>
      </c>
      <c r="C1052">
        <f t="shared" si="16"/>
        <v>3.7221000000000004E-2</v>
      </c>
      <c r="D1052" t="s">
        <v>29</v>
      </c>
      <c r="E1052" t="s">
        <v>29</v>
      </c>
      <c r="F1052" t="s">
        <v>1</v>
      </c>
      <c r="G1052" t="s">
        <v>29</v>
      </c>
      <c r="H1052" t="s">
        <v>1</v>
      </c>
      <c r="I1052" t="s">
        <v>57109</v>
      </c>
      <c r="J1052" t="s">
        <v>18956</v>
      </c>
      <c r="K1052" t="s">
        <v>18957</v>
      </c>
      <c r="L1052" t="s">
        <v>18958</v>
      </c>
      <c r="M1052" t="s">
        <v>11963</v>
      </c>
      <c r="N1052" t="s">
        <v>806</v>
      </c>
      <c r="Q1052" t="s">
        <v>14312</v>
      </c>
      <c r="R1052" t="s">
        <v>18870</v>
      </c>
      <c r="S1052" t="s">
        <v>14314</v>
      </c>
      <c r="T1052" t="s">
        <v>651</v>
      </c>
      <c r="U1052" t="s">
        <v>9</v>
      </c>
      <c r="V1052" t="s">
        <v>59</v>
      </c>
      <c r="W1052" t="s">
        <v>18959</v>
      </c>
      <c r="X1052" t="s">
        <v>11</v>
      </c>
      <c r="Y1052" t="s">
        <v>12</v>
      </c>
      <c r="Z1052" t="s">
        <v>18960</v>
      </c>
      <c r="AA1052" t="s">
        <v>14</v>
      </c>
      <c r="AB1052">
        <v>4</v>
      </c>
      <c r="AC1052">
        <v>0.62743000000000004</v>
      </c>
      <c r="AD1052">
        <v>7.6462299999999997E-2</v>
      </c>
      <c r="AE1052">
        <v>0.13170299999999999</v>
      </c>
      <c r="AF1052" t="s">
        <v>15</v>
      </c>
      <c r="AG1052">
        <v>5</v>
      </c>
      <c r="AH1052">
        <v>0.69940999999999998</v>
      </c>
      <c r="AI1052">
        <v>6.8946400000000005E-2</v>
      </c>
      <c r="AJ1052">
        <v>0.122784</v>
      </c>
      <c r="AK1052" t="s">
        <v>15</v>
      </c>
      <c r="AL1052">
        <v>2180900</v>
      </c>
      <c r="AM1052" t="s">
        <v>18961</v>
      </c>
      <c r="AO1052" t="s">
        <v>18962</v>
      </c>
      <c r="AP1052" t="s">
        <v>18963</v>
      </c>
      <c r="AR1052" t="s">
        <v>18964</v>
      </c>
      <c r="AS1052" t="s">
        <v>18965</v>
      </c>
      <c r="AT1052" t="s">
        <v>18966</v>
      </c>
      <c r="AU1052" t="s">
        <v>18967</v>
      </c>
      <c r="AV1052" t="s">
        <v>18961</v>
      </c>
      <c r="AW1052" t="s">
        <v>18968</v>
      </c>
      <c r="AX1052" t="s">
        <v>663</v>
      </c>
      <c r="AY1052" t="s">
        <v>18969</v>
      </c>
      <c r="AZ1052" t="s">
        <v>1950</v>
      </c>
      <c r="BA1052" t="s">
        <v>18970</v>
      </c>
    </row>
    <row r="1053" spans="1:54" x14ac:dyDescent="0.25">
      <c r="A1053">
        <v>0.28381400000000001</v>
      </c>
      <c r="B1053">
        <v>0.59956500000000001</v>
      </c>
      <c r="C1053">
        <f t="shared" si="16"/>
        <v>0.315751</v>
      </c>
      <c r="D1053" t="s">
        <v>29</v>
      </c>
      <c r="E1053" t="s">
        <v>29</v>
      </c>
      <c r="F1053" t="s">
        <v>1</v>
      </c>
      <c r="G1053" t="s">
        <v>29</v>
      </c>
      <c r="H1053" t="s">
        <v>1</v>
      </c>
      <c r="I1053" t="s">
        <v>57109</v>
      </c>
      <c r="J1053" t="s">
        <v>18971</v>
      </c>
      <c r="K1053" t="s">
        <v>18972</v>
      </c>
      <c r="L1053" t="s">
        <v>18973</v>
      </c>
      <c r="M1053" t="s">
        <v>18974</v>
      </c>
      <c r="N1053" t="s">
        <v>1846</v>
      </c>
      <c r="Q1053" t="s">
        <v>18975</v>
      </c>
      <c r="R1053" t="s">
        <v>18976</v>
      </c>
      <c r="T1053" t="s">
        <v>18977</v>
      </c>
      <c r="U1053" t="s">
        <v>76</v>
      </c>
      <c r="V1053" t="s">
        <v>77</v>
      </c>
      <c r="X1053" t="s">
        <v>11</v>
      </c>
      <c r="Y1053" t="s">
        <v>12</v>
      </c>
      <c r="Z1053" t="s">
        <v>18978</v>
      </c>
      <c r="AA1053" t="s">
        <v>14</v>
      </c>
      <c r="AB1053">
        <v>5</v>
      </c>
      <c r="AC1053">
        <v>0.46230399999999999</v>
      </c>
      <c r="AD1053">
        <v>0.123668</v>
      </c>
      <c r="AE1053">
        <v>0.19935800000000001</v>
      </c>
      <c r="AF1053" t="s">
        <v>15</v>
      </c>
      <c r="AG1053">
        <v>5</v>
      </c>
      <c r="AH1053">
        <v>0.85737399999999997</v>
      </c>
      <c r="AI1053">
        <v>7.2742199999999996E-3</v>
      </c>
      <c r="AJ1053">
        <v>1.7225600000000001E-2</v>
      </c>
      <c r="AK1053" t="s">
        <v>15</v>
      </c>
      <c r="AL1053">
        <v>1966720</v>
      </c>
      <c r="AM1053" t="s">
        <v>18979</v>
      </c>
      <c r="AO1053" t="s">
        <v>18980</v>
      </c>
      <c r="AP1053" t="s">
        <v>18981</v>
      </c>
      <c r="AQ1053" t="s">
        <v>18982</v>
      </c>
      <c r="AR1053" t="s">
        <v>18975</v>
      </c>
      <c r="AT1053" t="s">
        <v>18983</v>
      </c>
      <c r="AU1053" t="s">
        <v>18984</v>
      </c>
      <c r="AV1053" t="s">
        <v>18979</v>
      </c>
      <c r="AY1053" t="s">
        <v>18985</v>
      </c>
      <c r="BA1053" t="s">
        <v>9194</v>
      </c>
    </row>
    <row r="1054" spans="1:54" x14ac:dyDescent="0.25">
      <c r="A1054">
        <v>0.27904600000000002</v>
      </c>
      <c r="B1054">
        <v>0.30650699999999997</v>
      </c>
      <c r="C1054">
        <f t="shared" si="16"/>
        <v>2.7460999999999958E-2</v>
      </c>
      <c r="D1054" t="s">
        <v>29</v>
      </c>
      <c r="E1054" t="s">
        <v>29</v>
      </c>
      <c r="F1054" t="s">
        <v>1</v>
      </c>
      <c r="G1054" t="s">
        <v>29</v>
      </c>
      <c r="H1054" t="s">
        <v>1</v>
      </c>
      <c r="I1054" t="s">
        <v>57109</v>
      </c>
      <c r="J1054" t="s">
        <v>18986</v>
      </c>
      <c r="K1054" t="s">
        <v>18987</v>
      </c>
      <c r="L1054" t="s">
        <v>5321</v>
      </c>
      <c r="R1054" t="s">
        <v>18988</v>
      </c>
      <c r="S1054" t="s">
        <v>3333</v>
      </c>
      <c r="U1054" t="s">
        <v>9</v>
      </c>
      <c r="V1054" t="s">
        <v>266</v>
      </c>
      <c r="X1054" t="s">
        <v>11</v>
      </c>
      <c r="Y1054" t="s">
        <v>12</v>
      </c>
      <c r="Z1054" t="s">
        <v>18989</v>
      </c>
      <c r="AA1054" t="s">
        <v>14</v>
      </c>
      <c r="AB1054">
        <v>1</v>
      </c>
      <c r="AC1054">
        <v>1.15239</v>
      </c>
      <c r="AD1054">
        <v>0.14821100000000001</v>
      </c>
      <c r="AE1054">
        <v>0.232569</v>
      </c>
      <c r="AF1054" t="s">
        <v>15</v>
      </c>
      <c r="AG1054">
        <v>1</v>
      </c>
      <c r="AH1054">
        <v>0.998552</v>
      </c>
      <c r="AI1054">
        <v>0.17463799999999999</v>
      </c>
      <c r="AJ1054">
        <v>0.27417999999999998</v>
      </c>
      <c r="AK1054" t="s">
        <v>15</v>
      </c>
      <c r="AL1054">
        <v>125172</v>
      </c>
      <c r="AM1054" t="s">
        <v>18990</v>
      </c>
      <c r="AO1054" t="s">
        <v>18991</v>
      </c>
      <c r="AP1054" t="s">
        <v>18992</v>
      </c>
      <c r="AR1054" t="s">
        <v>18993</v>
      </c>
      <c r="AS1054" t="s">
        <v>18994</v>
      </c>
      <c r="AT1054" t="s">
        <v>18995</v>
      </c>
      <c r="AU1054" t="s">
        <v>18996</v>
      </c>
      <c r="AV1054" t="s">
        <v>18997</v>
      </c>
      <c r="AX1054" t="s">
        <v>3342</v>
      </c>
      <c r="AZ1054" t="s">
        <v>1950</v>
      </c>
    </row>
    <row r="1055" spans="1:54" x14ac:dyDescent="0.25">
      <c r="A1055">
        <v>-1.87175</v>
      </c>
      <c r="B1055">
        <v>-1.9330099999999999</v>
      </c>
      <c r="C1055">
        <f t="shared" si="16"/>
        <v>-6.125999999999987E-2</v>
      </c>
      <c r="D1055" t="s">
        <v>29</v>
      </c>
      <c r="E1055" t="s">
        <v>0</v>
      </c>
      <c r="F1055" t="s">
        <v>8149</v>
      </c>
      <c r="G1055" t="s">
        <v>0</v>
      </c>
      <c r="H1055" t="s">
        <v>8149</v>
      </c>
      <c r="I1055" t="s">
        <v>57110</v>
      </c>
      <c r="J1055" t="s">
        <v>47944</v>
      </c>
      <c r="K1055" t="s">
        <v>47945</v>
      </c>
      <c r="L1055" t="s">
        <v>47946</v>
      </c>
      <c r="M1055" t="s">
        <v>20202</v>
      </c>
      <c r="N1055" t="s">
        <v>20203</v>
      </c>
      <c r="O1055" t="s">
        <v>46962</v>
      </c>
      <c r="Q1055" t="s">
        <v>47947</v>
      </c>
      <c r="R1055" t="s">
        <v>47948</v>
      </c>
      <c r="T1055" t="s">
        <v>20207</v>
      </c>
      <c r="U1055" t="s">
        <v>347</v>
      </c>
      <c r="V1055" t="s">
        <v>10</v>
      </c>
      <c r="X1055" t="s">
        <v>11</v>
      </c>
      <c r="Y1055" t="s">
        <v>12</v>
      </c>
      <c r="Z1055" t="s">
        <v>47949</v>
      </c>
      <c r="AA1055" t="s">
        <v>14</v>
      </c>
      <c r="AB1055">
        <v>5</v>
      </c>
      <c r="AC1055">
        <v>-9.1073500000000003</v>
      </c>
      <c r="AD1055" s="1">
        <v>6.04739E-6</v>
      </c>
      <c r="AE1055" s="1">
        <v>3.9929799999999998E-5</v>
      </c>
      <c r="AF1055" t="s">
        <v>15</v>
      </c>
      <c r="AG1055">
        <v>9</v>
      </c>
      <c r="AH1055">
        <v>-7.1899199999999999</v>
      </c>
      <c r="AI1055" s="1">
        <v>1.2562899999999999E-7</v>
      </c>
      <c r="AJ1055" s="1">
        <v>1.34456E-6</v>
      </c>
      <c r="AK1055" t="s">
        <v>15</v>
      </c>
      <c r="AL1055">
        <v>427421</v>
      </c>
      <c r="AM1055" t="s">
        <v>47950</v>
      </c>
      <c r="AN1055" t="s">
        <v>47951</v>
      </c>
      <c r="AO1055" t="s">
        <v>47952</v>
      </c>
      <c r="AP1055" t="s">
        <v>47953</v>
      </c>
      <c r="AQ1055" t="s">
        <v>47954</v>
      </c>
      <c r="AR1055" t="s">
        <v>47955</v>
      </c>
      <c r="AS1055" t="s">
        <v>47956</v>
      </c>
      <c r="AT1055" t="s">
        <v>47957</v>
      </c>
      <c r="AU1055" t="s">
        <v>47958</v>
      </c>
      <c r="AV1055" t="s">
        <v>47959</v>
      </c>
      <c r="AW1055" t="s">
        <v>47960</v>
      </c>
      <c r="AX1055" t="s">
        <v>47961</v>
      </c>
      <c r="AY1055" t="s">
        <v>47962</v>
      </c>
      <c r="BA1055" t="s">
        <v>45720</v>
      </c>
      <c r="BB1055" t="s">
        <v>47963</v>
      </c>
    </row>
    <row r="1056" spans="1:54" x14ac:dyDescent="0.25">
      <c r="A1056">
        <v>0.27244499999999999</v>
      </c>
      <c r="B1056">
        <v>0.28420299999999998</v>
      </c>
      <c r="C1056">
        <f t="shared" si="16"/>
        <v>1.1757999999999991E-2</v>
      </c>
      <c r="D1056" t="s">
        <v>29</v>
      </c>
      <c r="E1056" t="s">
        <v>29</v>
      </c>
      <c r="F1056" t="s">
        <v>1</v>
      </c>
      <c r="G1056" t="s">
        <v>29</v>
      </c>
      <c r="H1056" t="s">
        <v>1</v>
      </c>
      <c r="I1056" t="s">
        <v>57109</v>
      </c>
      <c r="J1056" t="s">
        <v>6937</v>
      </c>
      <c r="K1056" t="s">
        <v>19014</v>
      </c>
      <c r="L1056" t="s">
        <v>3858</v>
      </c>
      <c r="M1056" t="s">
        <v>19015</v>
      </c>
      <c r="N1056" t="s">
        <v>19016</v>
      </c>
      <c r="O1056" t="s">
        <v>19017</v>
      </c>
      <c r="Q1056" t="s">
        <v>19018</v>
      </c>
      <c r="R1056" t="s">
        <v>19019</v>
      </c>
      <c r="T1056" t="s">
        <v>5223</v>
      </c>
      <c r="U1056" t="s">
        <v>347</v>
      </c>
      <c r="V1056" t="s">
        <v>77</v>
      </c>
      <c r="X1056" t="s">
        <v>11</v>
      </c>
      <c r="Y1056" t="s">
        <v>12</v>
      </c>
      <c r="Z1056" t="s">
        <v>19020</v>
      </c>
      <c r="AA1056" t="s">
        <v>14</v>
      </c>
      <c r="AB1056">
        <v>4</v>
      </c>
      <c r="AC1056">
        <v>0.88850700000000005</v>
      </c>
      <c r="AD1056">
        <v>2.3182500000000002E-2</v>
      </c>
      <c r="AE1056">
        <v>4.6300899999999999E-2</v>
      </c>
      <c r="AF1056" t="s">
        <v>15</v>
      </c>
      <c r="AG1056">
        <v>4</v>
      </c>
      <c r="AH1056">
        <v>0.82372400000000001</v>
      </c>
      <c r="AI1056">
        <v>0.136764</v>
      </c>
      <c r="AJ1056">
        <v>0.22228400000000001</v>
      </c>
      <c r="AK1056" t="s">
        <v>15</v>
      </c>
      <c r="AL1056">
        <v>312280</v>
      </c>
      <c r="AM1056" t="s">
        <v>19021</v>
      </c>
      <c r="AN1056" t="s">
        <v>19022</v>
      </c>
      <c r="AO1056" t="s">
        <v>19023</v>
      </c>
      <c r="AP1056" t="s">
        <v>19024</v>
      </c>
      <c r="AR1056" t="s">
        <v>19025</v>
      </c>
      <c r="AT1056" t="s">
        <v>19026</v>
      </c>
      <c r="AU1056" t="s">
        <v>19027</v>
      </c>
      <c r="AV1056" t="s">
        <v>19028</v>
      </c>
      <c r="AW1056" t="s">
        <v>19029</v>
      </c>
      <c r="AX1056" t="s">
        <v>19030</v>
      </c>
      <c r="AY1056" t="s">
        <v>19031</v>
      </c>
      <c r="AZ1056" t="s">
        <v>19032</v>
      </c>
      <c r="BA1056" t="s">
        <v>19033</v>
      </c>
      <c r="BB1056" t="s">
        <v>19034</v>
      </c>
    </row>
    <row r="1057" spans="1:54" x14ac:dyDescent="0.25">
      <c r="A1057">
        <v>0.271818</v>
      </c>
      <c r="B1057">
        <v>0.41997000000000001</v>
      </c>
      <c r="C1057">
        <f t="shared" si="16"/>
        <v>0.14815200000000001</v>
      </c>
      <c r="D1057" t="s">
        <v>29</v>
      </c>
      <c r="E1057" t="s">
        <v>29</v>
      </c>
      <c r="F1057" t="s">
        <v>1</v>
      </c>
      <c r="G1057" t="s">
        <v>29</v>
      </c>
      <c r="H1057" t="s">
        <v>1</v>
      </c>
      <c r="I1057" t="s">
        <v>57109</v>
      </c>
      <c r="J1057" t="s">
        <v>19035</v>
      </c>
      <c r="K1057" t="s">
        <v>19036</v>
      </c>
      <c r="L1057" t="s">
        <v>19037</v>
      </c>
      <c r="Q1057" t="s">
        <v>19038</v>
      </c>
      <c r="R1057" t="s">
        <v>19039</v>
      </c>
      <c r="U1057" t="s">
        <v>9</v>
      </c>
      <c r="V1057" t="s">
        <v>266</v>
      </c>
      <c r="X1057" t="s">
        <v>11</v>
      </c>
      <c r="Y1057" t="s">
        <v>12</v>
      </c>
      <c r="Z1057" t="s">
        <v>19040</v>
      </c>
      <c r="AA1057" t="s">
        <v>14</v>
      </c>
      <c r="AB1057">
        <v>1</v>
      </c>
      <c r="AC1057">
        <v>1.0365800000000001</v>
      </c>
      <c r="AD1057">
        <v>0.17094899999999999</v>
      </c>
      <c r="AE1057">
        <v>0.26213399999999998</v>
      </c>
      <c r="AF1057" t="s">
        <v>15</v>
      </c>
      <c r="AG1057">
        <v>1</v>
      </c>
      <c r="AH1057">
        <v>1.5211699999999999</v>
      </c>
      <c r="AI1057">
        <v>4.9882500000000003E-2</v>
      </c>
      <c r="AJ1057">
        <v>9.2979699999999998E-2</v>
      </c>
      <c r="AK1057" t="s">
        <v>15</v>
      </c>
      <c r="AL1057">
        <v>473411</v>
      </c>
      <c r="AM1057" t="s">
        <v>19041</v>
      </c>
      <c r="AO1057" t="s">
        <v>19042</v>
      </c>
      <c r="AP1057" t="s">
        <v>19043</v>
      </c>
      <c r="AR1057" t="s">
        <v>19044</v>
      </c>
      <c r="AS1057" t="s">
        <v>19045</v>
      </c>
      <c r="AT1057" t="s">
        <v>19046</v>
      </c>
      <c r="AU1057" t="s">
        <v>19047</v>
      </c>
      <c r="AV1057" t="s">
        <v>19048</v>
      </c>
      <c r="AY1057" t="s">
        <v>19049</v>
      </c>
    </row>
    <row r="1058" spans="1:54" x14ac:dyDescent="0.25">
      <c r="A1058">
        <v>0.26993099999999998</v>
      </c>
      <c r="B1058">
        <v>0.66703800000000002</v>
      </c>
      <c r="C1058">
        <f t="shared" si="16"/>
        <v>0.39710700000000004</v>
      </c>
      <c r="D1058" t="s">
        <v>29</v>
      </c>
      <c r="E1058" t="s">
        <v>29</v>
      </c>
      <c r="F1058" t="s">
        <v>1</v>
      </c>
      <c r="G1058" t="s">
        <v>29</v>
      </c>
      <c r="H1058" t="s">
        <v>1</v>
      </c>
      <c r="I1058" t="s">
        <v>57109</v>
      </c>
      <c r="J1058" t="s">
        <v>6954</v>
      </c>
      <c r="K1058" t="s">
        <v>6955</v>
      </c>
      <c r="L1058" t="s">
        <v>1784</v>
      </c>
      <c r="R1058" t="s">
        <v>19050</v>
      </c>
      <c r="S1058" t="s">
        <v>19051</v>
      </c>
      <c r="X1058" t="s">
        <v>229</v>
      </c>
      <c r="Y1058" t="s">
        <v>12</v>
      </c>
      <c r="Z1058" t="s">
        <v>19052</v>
      </c>
      <c r="AA1058" t="s">
        <v>14</v>
      </c>
      <c r="AB1058">
        <v>1</v>
      </c>
      <c r="AC1058">
        <v>0.59075900000000003</v>
      </c>
      <c r="AD1058">
        <v>0.32591199999999998</v>
      </c>
      <c r="AE1058">
        <v>0.46869100000000002</v>
      </c>
      <c r="AF1058" t="s">
        <v>15</v>
      </c>
      <c r="AG1058">
        <v>1</v>
      </c>
      <c r="AH1058">
        <v>2.3274599999999999</v>
      </c>
      <c r="AI1058">
        <v>1.36924E-2</v>
      </c>
      <c r="AJ1058">
        <v>3.03194E-2</v>
      </c>
      <c r="AK1058" t="s">
        <v>15</v>
      </c>
      <c r="AL1058" t="s">
        <v>15</v>
      </c>
      <c r="AM1058" t="s">
        <v>19053</v>
      </c>
      <c r="AN1058" t="s">
        <v>19054</v>
      </c>
      <c r="AO1058" t="s">
        <v>19055</v>
      </c>
      <c r="AP1058" t="s">
        <v>19056</v>
      </c>
      <c r="AR1058" t="s">
        <v>19057</v>
      </c>
      <c r="AS1058" t="s">
        <v>19058</v>
      </c>
      <c r="AT1058" t="s">
        <v>19059</v>
      </c>
      <c r="AU1058" t="s">
        <v>19060</v>
      </c>
      <c r="AV1058" t="s">
        <v>19053</v>
      </c>
      <c r="AY1058" t="s">
        <v>6970</v>
      </c>
      <c r="AZ1058" t="s">
        <v>19061</v>
      </c>
      <c r="BA1058" t="s">
        <v>1801</v>
      </c>
      <c r="BB1058" t="s">
        <v>19062</v>
      </c>
    </row>
    <row r="1059" spans="1:54" x14ac:dyDescent="0.25">
      <c r="A1059">
        <v>0.26819199999999999</v>
      </c>
      <c r="B1059">
        <v>0.34266099999999999</v>
      </c>
      <c r="C1059">
        <f t="shared" si="16"/>
        <v>7.4469000000000007E-2</v>
      </c>
      <c r="D1059" t="s">
        <v>29</v>
      </c>
      <c r="E1059" t="s">
        <v>29</v>
      </c>
      <c r="F1059" t="s">
        <v>1</v>
      </c>
      <c r="G1059" t="s">
        <v>29</v>
      </c>
      <c r="H1059" t="s">
        <v>1</v>
      </c>
      <c r="I1059" t="s">
        <v>57109</v>
      </c>
      <c r="J1059" t="s">
        <v>19063</v>
      </c>
      <c r="K1059" t="s">
        <v>19064</v>
      </c>
      <c r="L1059" t="s">
        <v>19065</v>
      </c>
      <c r="M1059" t="s">
        <v>4451</v>
      </c>
      <c r="N1059" t="s">
        <v>1275</v>
      </c>
      <c r="Q1059" t="s">
        <v>19066</v>
      </c>
      <c r="R1059" t="s">
        <v>19067</v>
      </c>
      <c r="S1059" t="s">
        <v>1899</v>
      </c>
      <c r="T1059" t="s">
        <v>8786</v>
      </c>
      <c r="U1059" t="s">
        <v>9</v>
      </c>
      <c r="V1059" t="s">
        <v>10</v>
      </c>
      <c r="W1059" t="s">
        <v>19068</v>
      </c>
      <c r="X1059" t="s">
        <v>11</v>
      </c>
      <c r="Y1059" t="s">
        <v>12</v>
      </c>
      <c r="Z1059" t="s">
        <v>19069</v>
      </c>
      <c r="AA1059" t="s">
        <v>14</v>
      </c>
      <c r="AB1059">
        <v>3</v>
      </c>
      <c r="AC1059">
        <v>0.30609599999999998</v>
      </c>
      <c r="AD1059">
        <v>0.33363999999999999</v>
      </c>
      <c r="AE1059">
        <v>0.47909000000000002</v>
      </c>
      <c r="AF1059" t="s">
        <v>15</v>
      </c>
      <c r="AG1059">
        <v>3</v>
      </c>
      <c r="AH1059">
        <v>0.42008600000000001</v>
      </c>
      <c r="AI1059">
        <v>0.215196</v>
      </c>
      <c r="AJ1059">
        <v>0.32856200000000002</v>
      </c>
      <c r="AK1059" t="s">
        <v>15</v>
      </c>
      <c r="AL1059">
        <v>1040740</v>
      </c>
      <c r="AM1059" t="s">
        <v>19070</v>
      </c>
      <c r="AO1059" t="s">
        <v>19071</v>
      </c>
      <c r="AP1059" t="s">
        <v>19072</v>
      </c>
      <c r="AQ1059" t="s">
        <v>19073</v>
      </c>
      <c r="AR1059" t="s">
        <v>19074</v>
      </c>
      <c r="AT1059" t="s">
        <v>19075</v>
      </c>
      <c r="AU1059" t="s">
        <v>19076</v>
      </c>
      <c r="AV1059" t="s">
        <v>19077</v>
      </c>
      <c r="AW1059" t="s">
        <v>19078</v>
      </c>
      <c r="AY1059" t="s">
        <v>19079</v>
      </c>
      <c r="AZ1059" t="s">
        <v>19080</v>
      </c>
      <c r="BA1059" t="s">
        <v>19081</v>
      </c>
    </row>
    <row r="1060" spans="1:54" x14ac:dyDescent="0.25">
      <c r="A1060">
        <v>0.26780500000000002</v>
      </c>
      <c r="B1060">
        <v>-0.21684500000000001</v>
      </c>
      <c r="C1060">
        <f t="shared" si="16"/>
        <v>-0.48465000000000003</v>
      </c>
      <c r="D1060" t="s">
        <v>29</v>
      </c>
      <c r="E1060" t="s">
        <v>29</v>
      </c>
      <c r="F1060" t="s">
        <v>1</v>
      </c>
      <c r="G1060" t="s">
        <v>29</v>
      </c>
      <c r="H1060" t="s">
        <v>8149</v>
      </c>
      <c r="I1060" t="s">
        <v>57109</v>
      </c>
      <c r="J1060" t="s">
        <v>19082</v>
      </c>
      <c r="K1060" t="s">
        <v>19083</v>
      </c>
      <c r="L1060" t="s">
        <v>19084</v>
      </c>
      <c r="M1060" t="s">
        <v>19085</v>
      </c>
      <c r="N1060" t="s">
        <v>19085</v>
      </c>
      <c r="Q1060" t="s">
        <v>19086</v>
      </c>
      <c r="R1060" t="s">
        <v>19087</v>
      </c>
      <c r="S1060" t="s">
        <v>19088</v>
      </c>
      <c r="T1060" t="s">
        <v>5525</v>
      </c>
      <c r="W1060" t="s">
        <v>19089</v>
      </c>
      <c r="X1060" t="s">
        <v>11</v>
      </c>
      <c r="Y1060" t="s">
        <v>12</v>
      </c>
      <c r="Z1060" t="s">
        <v>19090</v>
      </c>
      <c r="AA1060" t="s">
        <v>14</v>
      </c>
      <c r="AB1060">
        <v>6</v>
      </c>
      <c r="AC1060">
        <v>0.55879000000000001</v>
      </c>
      <c r="AD1060">
        <v>5.2312900000000002E-2</v>
      </c>
      <c r="AE1060">
        <v>9.3851699999999996E-2</v>
      </c>
      <c r="AF1060" t="s">
        <v>15</v>
      </c>
      <c r="AG1060">
        <v>7</v>
      </c>
      <c r="AH1060">
        <v>-0.40415400000000001</v>
      </c>
      <c r="AI1060">
        <v>8.9278499999999997E-2</v>
      </c>
      <c r="AJ1060">
        <v>0.15284200000000001</v>
      </c>
      <c r="AK1060" t="s">
        <v>15</v>
      </c>
      <c r="AL1060" t="s">
        <v>15</v>
      </c>
      <c r="AM1060" t="s">
        <v>19091</v>
      </c>
      <c r="AN1060" t="s">
        <v>288</v>
      </c>
      <c r="AO1060" t="s">
        <v>19092</v>
      </c>
      <c r="AP1060" t="s">
        <v>19093</v>
      </c>
      <c r="AR1060" t="s">
        <v>19094</v>
      </c>
      <c r="AT1060" t="s">
        <v>19095</v>
      </c>
      <c r="AU1060" t="s">
        <v>19096</v>
      </c>
      <c r="AV1060" t="s">
        <v>19097</v>
      </c>
      <c r="AY1060" t="s">
        <v>5536</v>
      </c>
      <c r="AZ1060" t="s">
        <v>19098</v>
      </c>
      <c r="BA1060" t="s">
        <v>5538</v>
      </c>
      <c r="BB1060" t="s">
        <v>19099</v>
      </c>
    </row>
    <row r="1061" spans="1:54" x14ac:dyDescent="0.25">
      <c r="A1061">
        <v>0.26777499999999999</v>
      </c>
      <c r="B1061">
        <v>0</v>
      </c>
      <c r="C1061">
        <f t="shared" si="16"/>
        <v>-0.26777499999999999</v>
      </c>
      <c r="D1061" t="s">
        <v>29</v>
      </c>
      <c r="E1061" t="s">
        <v>29</v>
      </c>
      <c r="F1061" t="s">
        <v>1</v>
      </c>
      <c r="G1061" t="s">
        <v>29</v>
      </c>
      <c r="H1061" t="s">
        <v>1</v>
      </c>
      <c r="I1061" t="s">
        <v>57109</v>
      </c>
      <c r="J1061" t="s">
        <v>19100</v>
      </c>
      <c r="K1061" t="s">
        <v>19101</v>
      </c>
      <c r="L1061" t="s">
        <v>19102</v>
      </c>
      <c r="M1061" t="s">
        <v>19103</v>
      </c>
      <c r="N1061" t="s">
        <v>19104</v>
      </c>
      <c r="Q1061" t="s">
        <v>19105</v>
      </c>
      <c r="R1061" t="s">
        <v>19106</v>
      </c>
      <c r="S1061" t="s">
        <v>2404</v>
      </c>
      <c r="T1061" t="s">
        <v>6446</v>
      </c>
      <c r="X1061" t="s">
        <v>11</v>
      </c>
      <c r="Y1061" t="s">
        <v>12</v>
      </c>
      <c r="Z1061" t="s">
        <v>19107</v>
      </c>
      <c r="AA1061" t="s">
        <v>14</v>
      </c>
      <c r="AB1061">
        <v>1</v>
      </c>
      <c r="AC1061">
        <v>0.96263200000000004</v>
      </c>
      <c r="AD1061">
        <v>0.18861800000000001</v>
      </c>
      <c r="AE1061">
        <v>0.28395700000000001</v>
      </c>
      <c r="AF1061" t="s">
        <v>15</v>
      </c>
      <c r="AG1061">
        <v>1</v>
      </c>
      <c r="AH1061">
        <v>0</v>
      </c>
      <c r="AI1061">
        <v>1</v>
      </c>
      <c r="AJ1061">
        <v>1</v>
      </c>
      <c r="AK1061" t="s">
        <v>15</v>
      </c>
      <c r="AL1061" t="s">
        <v>15</v>
      </c>
      <c r="AM1061" t="s">
        <v>19108</v>
      </c>
      <c r="AO1061" t="s">
        <v>19109</v>
      </c>
      <c r="AP1061" t="s">
        <v>19110</v>
      </c>
      <c r="AR1061" t="s">
        <v>19111</v>
      </c>
      <c r="AT1061" t="s">
        <v>19112</v>
      </c>
      <c r="AU1061" t="s">
        <v>19113</v>
      </c>
      <c r="AV1061" t="s">
        <v>19114</v>
      </c>
      <c r="AY1061" t="s">
        <v>19115</v>
      </c>
      <c r="AZ1061" t="s">
        <v>19116</v>
      </c>
      <c r="BA1061" t="s">
        <v>237</v>
      </c>
    </row>
    <row r="1062" spans="1:54" x14ac:dyDescent="0.25">
      <c r="A1062">
        <v>0.26621299999999998</v>
      </c>
      <c r="B1062">
        <v>0.38617200000000002</v>
      </c>
      <c r="C1062">
        <f t="shared" si="16"/>
        <v>0.11995900000000004</v>
      </c>
      <c r="D1062" t="s">
        <v>29</v>
      </c>
      <c r="E1062" t="s">
        <v>29</v>
      </c>
      <c r="F1062" t="s">
        <v>1</v>
      </c>
      <c r="G1062" t="s">
        <v>29</v>
      </c>
      <c r="H1062" t="s">
        <v>1</v>
      </c>
      <c r="I1062" t="s">
        <v>57109</v>
      </c>
      <c r="J1062" t="s">
        <v>19117</v>
      </c>
      <c r="K1062" t="s">
        <v>19118</v>
      </c>
      <c r="L1062" t="s">
        <v>19119</v>
      </c>
      <c r="M1062" t="s">
        <v>806</v>
      </c>
      <c r="N1062" t="s">
        <v>806</v>
      </c>
      <c r="Q1062" t="s">
        <v>186</v>
      </c>
      <c r="R1062" t="s">
        <v>19120</v>
      </c>
      <c r="S1062" t="s">
        <v>1147</v>
      </c>
      <c r="T1062" t="s">
        <v>651</v>
      </c>
      <c r="U1062" t="s">
        <v>9</v>
      </c>
      <c r="V1062" t="s">
        <v>99</v>
      </c>
      <c r="W1062" t="s">
        <v>19121</v>
      </c>
      <c r="X1062" t="s">
        <v>11</v>
      </c>
      <c r="Y1062" t="s">
        <v>12</v>
      </c>
      <c r="Z1062" t="s">
        <v>19122</v>
      </c>
      <c r="AA1062" t="s">
        <v>14</v>
      </c>
      <c r="AB1062">
        <v>4</v>
      </c>
      <c r="AC1062">
        <v>0.46345900000000001</v>
      </c>
      <c r="AD1062">
        <v>0.147455</v>
      </c>
      <c r="AE1062">
        <v>0.23175999999999999</v>
      </c>
      <c r="AF1062" t="s">
        <v>15</v>
      </c>
      <c r="AG1062">
        <v>5</v>
      </c>
      <c r="AH1062">
        <v>0.69411599999999996</v>
      </c>
      <c r="AI1062">
        <v>2.5472999999999999E-2</v>
      </c>
      <c r="AJ1062">
        <v>5.2533900000000001E-2</v>
      </c>
      <c r="AK1062" t="s">
        <v>15</v>
      </c>
      <c r="AL1062">
        <v>4242460</v>
      </c>
      <c r="AM1062" t="s">
        <v>19123</v>
      </c>
      <c r="AO1062" t="s">
        <v>19124</v>
      </c>
      <c r="AP1062" t="s">
        <v>19125</v>
      </c>
      <c r="AQ1062" t="s">
        <v>19126</v>
      </c>
      <c r="AR1062" t="s">
        <v>19127</v>
      </c>
      <c r="AT1062" t="s">
        <v>19128</v>
      </c>
      <c r="AU1062" t="s">
        <v>19129</v>
      </c>
      <c r="AV1062" t="s">
        <v>19123</v>
      </c>
      <c r="AW1062" t="s">
        <v>19130</v>
      </c>
      <c r="AY1062" t="s">
        <v>19131</v>
      </c>
      <c r="BA1062" t="s">
        <v>2166</v>
      </c>
    </row>
    <row r="1063" spans="1:54" x14ac:dyDescent="0.25">
      <c r="A1063">
        <v>0.26619799999999999</v>
      </c>
      <c r="B1063" s="1">
        <v>2.6882000000000002E-15</v>
      </c>
      <c r="C1063">
        <f t="shared" si="16"/>
        <v>-0.26619799999999733</v>
      </c>
      <c r="D1063" t="s">
        <v>29</v>
      </c>
      <c r="E1063" t="s">
        <v>29</v>
      </c>
      <c r="F1063" t="s">
        <v>1</v>
      </c>
      <c r="G1063" t="s">
        <v>29</v>
      </c>
      <c r="H1063" t="s">
        <v>1</v>
      </c>
      <c r="I1063" t="s">
        <v>57109</v>
      </c>
      <c r="J1063" t="s">
        <v>19132</v>
      </c>
      <c r="K1063" t="s">
        <v>4942</v>
      </c>
      <c r="L1063" t="s">
        <v>19133</v>
      </c>
      <c r="M1063" t="s">
        <v>19134</v>
      </c>
      <c r="Q1063" t="s">
        <v>19135</v>
      </c>
      <c r="R1063" t="s">
        <v>19136</v>
      </c>
      <c r="U1063" t="s">
        <v>9</v>
      </c>
      <c r="V1063" t="s">
        <v>59</v>
      </c>
      <c r="W1063" t="s">
        <v>19137</v>
      </c>
      <c r="X1063" t="s">
        <v>11</v>
      </c>
      <c r="Y1063" t="s">
        <v>12</v>
      </c>
      <c r="Z1063" t="s">
        <v>19138</v>
      </c>
      <c r="AA1063" t="s">
        <v>14</v>
      </c>
      <c r="AB1063">
        <v>6</v>
      </c>
      <c r="AC1063">
        <v>0.47538900000000001</v>
      </c>
      <c r="AD1063">
        <v>9.3982700000000002E-2</v>
      </c>
      <c r="AE1063">
        <v>0.15770600000000001</v>
      </c>
      <c r="AF1063" t="s">
        <v>15</v>
      </c>
      <c r="AG1063">
        <v>6</v>
      </c>
      <c r="AH1063" s="1">
        <v>4.3209100000000002E-15</v>
      </c>
      <c r="AI1063">
        <v>1</v>
      </c>
      <c r="AJ1063">
        <v>1</v>
      </c>
      <c r="AK1063" t="s">
        <v>15</v>
      </c>
      <c r="AL1063">
        <v>33287</v>
      </c>
      <c r="AM1063" t="s">
        <v>19139</v>
      </c>
      <c r="AO1063" t="s">
        <v>19140</v>
      </c>
      <c r="AP1063" t="s">
        <v>19141</v>
      </c>
      <c r="AR1063" t="s">
        <v>19142</v>
      </c>
      <c r="AS1063" t="s">
        <v>19143</v>
      </c>
      <c r="AT1063" t="s">
        <v>19144</v>
      </c>
      <c r="AU1063" t="s">
        <v>19145</v>
      </c>
      <c r="AV1063" t="s">
        <v>19139</v>
      </c>
      <c r="AW1063" t="s">
        <v>19146</v>
      </c>
      <c r="AY1063" t="s">
        <v>19147</v>
      </c>
      <c r="AZ1063" t="s">
        <v>19148</v>
      </c>
      <c r="BA1063" t="s">
        <v>3855</v>
      </c>
    </row>
    <row r="1064" spans="1:54" x14ac:dyDescent="0.25">
      <c r="A1064">
        <v>0.265816</v>
      </c>
      <c r="B1064">
        <v>0.16981599999999999</v>
      </c>
      <c r="C1064">
        <f t="shared" si="16"/>
        <v>-9.6000000000000002E-2</v>
      </c>
      <c r="D1064" t="s">
        <v>29</v>
      </c>
      <c r="E1064" t="s">
        <v>29</v>
      </c>
      <c r="F1064" t="s">
        <v>1</v>
      </c>
      <c r="G1064" t="s">
        <v>29</v>
      </c>
      <c r="H1064" t="s">
        <v>1</v>
      </c>
      <c r="I1064" t="s">
        <v>57109</v>
      </c>
      <c r="J1064" t="s">
        <v>19149</v>
      </c>
      <c r="K1064" t="s">
        <v>19150</v>
      </c>
      <c r="L1064" t="s">
        <v>19151</v>
      </c>
      <c r="M1064" t="s">
        <v>19152</v>
      </c>
      <c r="N1064" t="s">
        <v>10891</v>
      </c>
      <c r="Q1064" t="s">
        <v>19153</v>
      </c>
      <c r="R1064" t="s">
        <v>19154</v>
      </c>
      <c r="S1064" t="s">
        <v>1571</v>
      </c>
      <c r="T1064" t="s">
        <v>19155</v>
      </c>
      <c r="U1064" t="s">
        <v>9</v>
      </c>
      <c r="V1064" t="s">
        <v>10</v>
      </c>
      <c r="X1064" t="s">
        <v>11</v>
      </c>
      <c r="Y1064" t="s">
        <v>12</v>
      </c>
      <c r="Z1064" t="s">
        <v>19156</v>
      </c>
      <c r="AA1064" t="s">
        <v>14</v>
      </c>
      <c r="AB1064">
        <v>7</v>
      </c>
      <c r="AC1064">
        <v>0.36608600000000002</v>
      </c>
      <c r="AD1064">
        <v>0.166606</v>
      </c>
      <c r="AE1064">
        <v>0.25656299999999999</v>
      </c>
      <c r="AF1064" t="s">
        <v>15</v>
      </c>
      <c r="AG1064">
        <v>6</v>
      </c>
      <c r="AH1064">
        <v>0.28277200000000002</v>
      </c>
      <c r="AI1064">
        <v>0.23127400000000001</v>
      </c>
      <c r="AJ1064">
        <v>0.35017300000000001</v>
      </c>
      <c r="AK1064" t="s">
        <v>15</v>
      </c>
      <c r="AL1064">
        <v>740604</v>
      </c>
      <c r="AM1064" t="s">
        <v>19157</v>
      </c>
      <c r="AO1064" t="s">
        <v>19158</v>
      </c>
      <c r="AP1064" t="s">
        <v>19159</v>
      </c>
      <c r="AR1064" t="s">
        <v>19160</v>
      </c>
      <c r="AS1064" t="s">
        <v>19161</v>
      </c>
      <c r="AT1064" t="s">
        <v>19162</v>
      </c>
      <c r="AU1064" t="s">
        <v>19163</v>
      </c>
      <c r="AV1064" t="s">
        <v>19164</v>
      </c>
      <c r="AW1064" t="s">
        <v>9503</v>
      </c>
      <c r="AY1064" t="s">
        <v>19165</v>
      </c>
      <c r="BA1064" t="s">
        <v>19166</v>
      </c>
    </row>
    <row r="1065" spans="1:54" x14ac:dyDescent="0.25">
      <c r="A1065">
        <v>1.89699</v>
      </c>
      <c r="B1065">
        <v>1.8349500000000001</v>
      </c>
      <c r="C1065">
        <f t="shared" si="16"/>
        <v>-6.2039999999999873E-2</v>
      </c>
      <c r="D1065" t="s">
        <v>29</v>
      </c>
      <c r="E1065" t="s">
        <v>0</v>
      </c>
      <c r="F1065" t="s">
        <v>1</v>
      </c>
      <c r="G1065" t="s">
        <v>0</v>
      </c>
      <c r="H1065" t="s">
        <v>1</v>
      </c>
      <c r="I1065" t="s">
        <v>57110</v>
      </c>
      <c r="J1065" t="s">
        <v>4846</v>
      </c>
      <c r="K1065" t="s">
        <v>4847</v>
      </c>
      <c r="L1065" t="s">
        <v>4848</v>
      </c>
      <c r="M1065" t="s">
        <v>4849</v>
      </c>
      <c r="Q1065" t="s">
        <v>4850</v>
      </c>
      <c r="R1065" t="s">
        <v>4851</v>
      </c>
      <c r="S1065" t="s">
        <v>1147</v>
      </c>
      <c r="T1065" t="s">
        <v>1900</v>
      </c>
      <c r="U1065" t="s">
        <v>9</v>
      </c>
      <c r="V1065" t="s">
        <v>99</v>
      </c>
      <c r="W1065" t="s">
        <v>4852</v>
      </c>
      <c r="X1065" t="s">
        <v>11</v>
      </c>
      <c r="Y1065" t="s">
        <v>12</v>
      </c>
      <c r="Z1065" t="s">
        <v>4853</v>
      </c>
      <c r="AA1065" t="s">
        <v>14</v>
      </c>
      <c r="AB1065">
        <v>4</v>
      </c>
      <c r="AC1065">
        <v>2.4904299999999999</v>
      </c>
      <c r="AD1065" s="1">
        <v>5.7258999999999997E-7</v>
      </c>
      <c r="AE1065" s="1">
        <v>5.2402899999999998E-6</v>
      </c>
      <c r="AF1065" t="s">
        <v>15</v>
      </c>
      <c r="AG1065">
        <v>4</v>
      </c>
      <c r="AH1065">
        <v>1.92018</v>
      </c>
      <c r="AI1065" s="1">
        <v>5.5244199999999997E-6</v>
      </c>
      <c r="AJ1065" s="1">
        <v>3.7588900000000002E-5</v>
      </c>
      <c r="AK1065" t="s">
        <v>15</v>
      </c>
      <c r="AL1065">
        <v>5661780</v>
      </c>
      <c r="AM1065" t="s">
        <v>4854</v>
      </c>
      <c r="AN1065" t="s">
        <v>4855</v>
      </c>
      <c r="AO1065" t="s">
        <v>4856</v>
      </c>
      <c r="AP1065" t="s">
        <v>4857</v>
      </c>
      <c r="AR1065" t="s">
        <v>4858</v>
      </c>
      <c r="AS1065" t="s">
        <v>4859</v>
      </c>
      <c r="AT1065" t="s">
        <v>4860</v>
      </c>
      <c r="AU1065" t="s">
        <v>4861</v>
      </c>
      <c r="AV1065" t="s">
        <v>4862</v>
      </c>
      <c r="AW1065" t="s">
        <v>4863</v>
      </c>
      <c r="AY1065" t="s">
        <v>4864</v>
      </c>
      <c r="BA1065" t="s">
        <v>4865</v>
      </c>
      <c r="BB1065" t="s">
        <v>4866</v>
      </c>
    </row>
    <row r="1066" spans="1:54" x14ac:dyDescent="0.25">
      <c r="A1066">
        <v>0.25946799999999998</v>
      </c>
      <c r="B1066">
        <v>0</v>
      </c>
      <c r="C1066">
        <f t="shared" si="16"/>
        <v>-0.25946799999999998</v>
      </c>
      <c r="D1066" t="s">
        <v>29</v>
      </c>
      <c r="E1066" t="s">
        <v>29</v>
      </c>
      <c r="F1066" t="s">
        <v>1</v>
      </c>
      <c r="G1066" t="s">
        <v>29</v>
      </c>
      <c r="H1066" t="s">
        <v>1</v>
      </c>
      <c r="I1066" t="s">
        <v>57109</v>
      </c>
      <c r="J1066" t="s">
        <v>19188</v>
      </c>
      <c r="K1066" t="s">
        <v>19189</v>
      </c>
      <c r="L1066" t="s">
        <v>19190</v>
      </c>
      <c r="M1066" t="s">
        <v>19191</v>
      </c>
      <c r="N1066" t="s">
        <v>19192</v>
      </c>
      <c r="Q1066" t="s">
        <v>19193</v>
      </c>
      <c r="R1066" t="s">
        <v>19194</v>
      </c>
      <c r="S1066" t="s">
        <v>19195</v>
      </c>
      <c r="T1066" t="s">
        <v>19196</v>
      </c>
      <c r="U1066" t="s">
        <v>9</v>
      </c>
      <c r="V1066" t="s">
        <v>10</v>
      </c>
      <c r="X1066" t="s">
        <v>11</v>
      </c>
      <c r="Y1066" t="s">
        <v>12</v>
      </c>
      <c r="Z1066" t="s">
        <v>19197</v>
      </c>
      <c r="AA1066" t="s">
        <v>14</v>
      </c>
      <c r="AB1066">
        <v>1</v>
      </c>
      <c r="AC1066">
        <v>0.68166899999999997</v>
      </c>
      <c r="AD1066">
        <v>0.27003300000000002</v>
      </c>
      <c r="AE1066">
        <v>0.39561099999999999</v>
      </c>
      <c r="AF1066" t="s">
        <v>15</v>
      </c>
      <c r="AG1066">
        <v>2</v>
      </c>
      <c r="AH1066">
        <v>0</v>
      </c>
      <c r="AI1066">
        <v>1</v>
      </c>
      <c r="AJ1066">
        <v>1</v>
      </c>
      <c r="AK1066" t="s">
        <v>15</v>
      </c>
      <c r="AL1066">
        <v>655460</v>
      </c>
      <c r="AM1066" t="s">
        <v>19198</v>
      </c>
      <c r="AO1066" t="s">
        <v>19199</v>
      </c>
      <c r="AP1066" t="s">
        <v>19200</v>
      </c>
      <c r="AR1066" t="s">
        <v>19201</v>
      </c>
      <c r="AS1066" t="s">
        <v>19202</v>
      </c>
      <c r="AT1066" t="s">
        <v>19203</v>
      </c>
      <c r="AU1066" t="s">
        <v>19204</v>
      </c>
      <c r="AV1066" t="s">
        <v>19205</v>
      </c>
      <c r="AW1066" t="s">
        <v>19206</v>
      </c>
      <c r="AX1066" t="s">
        <v>19207</v>
      </c>
      <c r="AY1066" t="s">
        <v>19208</v>
      </c>
      <c r="AZ1066" t="s">
        <v>19209</v>
      </c>
      <c r="BA1066" t="s">
        <v>19210</v>
      </c>
    </row>
    <row r="1067" spans="1:54" x14ac:dyDescent="0.25">
      <c r="A1067">
        <v>0.25911200000000001</v>
      </c>
      <c r="B1067">
        <v>4.0962400000000003E-2</v>
      </c>
      <c r="C1067">
        <f t="shared" si="16"/>
        <v>-0.2181496</v>
      </c>
      <c r="D1067" t="s">
        <v>29</v>
      </c>
      <c r="E1067" t="s">
        <v>29</v>
      </c>
      <c r="F1067" t="s">
        <v>1</v>
      </c>
      <c r="G1067" t="s">
        <v>29</v>
      </c>
      <c r="H1067" t="s">
        <v>1</v>
      </c>
      <c r="I1067" t="s">
        <v>57109</v>
      </c>
      <c r="J1067" t="s">
        <v>19211</v>
      </c>
      <c r="K1067" t="s">
        <v>12426</v>
      </c>
      <c r="L1067" t="s">
        <v>19212</v>
      </c>
      <c r="M1067" t="s">
        <v>11303</v>
      </c>
      <c r="N1067" t="s">
        <v>1275</v>
      </c>
      <c r="Q1067" t="s">
        <v>19213</v>
      </c>
      <c r="R1067" t="s">
        <v>19214</v>
      </c>
      <c r="T1067" t="s">
        <v>4495</v>
      </c>
      <c r="U1067" t="s">
        <v>4496</v>
      </c>
      <c r="V1067" t="s">
        <v>408</v>
      </c>
      <c r="W1067" t="s">
        <v>4497</v>
      </c>
      <c r="X1067" t="s">
        <v>11</v>
      </c>
      <c r="Y1067" t="s">
        <v>12</v>
      </c>
      <c r="Z1067" t="s">
        <v>19215</v>
      </c>
      <c r="AA1067" t="s">
        <v>14</v>
      </c>
      <c r="AB1067">
        <v>5</v>
      </c>
      <c r="AC1067">
        <v>0.69145500000000004</v>
      </c>
      <c r="AD1067">
        <v>3.5756499999999997E-2</v>
      </c>
      <c r="AE1067">
        <v>6.7410600000000001E-2</v>
      </c>
      <c r="AF1067" t="s">
        <v>15</v>
      </c>
      <c r="AG1067">
        <v>5</v>
      </c>
      <c r="AH1067">
        <v>0.107194</v>
      </c>
      <c r="AI1067">
        <v>0.53832000000000002</v>
      </c>
      <c r="AJ1067">
        <v>0.74715299999999996</v>
      </c>
      <c r="AK1067" t="s">
        <v>15</v>
      </c>
      <c r="AL1067">
        <v>523639</v>
      </c>
      <c r="AM1067" t="s">
        <v>19216</v>
      </c>
      <c r="AO1067" t="s">
        <v>19217</v>
      </c>
      <c r="AP1067" t="s">
        <v>19218</v>
      </c>
      <c r="AR1067" t="s">
        <v>19219</v>
      </c>
      <c r="AT1067" t="s">
        <v>19220</v>
      </c>
      <c r="AU1067" t="s">
        <v>19221</v>
      </c>
      <c r="AV1067" t="s">
        <v>19216</v>
      </c>
      <c r="AW1067" t="s">
        <v>19222</v>
      </c>
      <c r="AY1067" t="s">
        <v>12131</v>
      </c>
      <c r="BA1067" t="s">
        <v>19223</v>
      </c>
    </row>
    <row r="1068" spans="1:54" x14ac:dyDescent="0.25">
      <c r="A1068">
        <v>0.25873699999999999</v>
      </c>
      <c r="B1068">
        <v>0</v>
      </c>
      <c r="C1068">
        <f t="shared" si="16"/>
        <v>-0.25873699999999999</v>
      </c>
      <c r="D1068" t="s">
        <v>29</v>
      </c>
      <c r="E1068" t="s">
        <v>29</v>
      </c>
      <c r="F1068" t="s">
        <v>1</v>
      </c>
      <c r="G1068" t="s">
        <v>29</v>
      </c>
      <c r="H1068" t="s">
        <v>1</v>
      </c>
      <c r="I1068" t="s">
        <v>57109</v>
      </c>
      <c r="L1068" t="s">
        <v>19224</v>
      </c>
      <c r="R1068" t="s">
        <v>16707</v>
      </c>
      <c r="U1068" t="s">
        <v>780</v>
      </c>
      <c r="V1068" t="s">
        <v>10</v>
      </c>
      <c r="X1068" t="s">
        <v>11</v>
      </c>
      <c r="Y1068" t="s">
        <v>12</v>
      </c>
      <c r="Z1068" t="s">
        <v>19225</v>
      </c>
      <c r="AA1068" t="s">
        <v>14</v>
      </c>
      <c r="AB1068">
        <v>1</v>
      </c>
      <c r="AC1068">
        <v>0.79267100000000001</v>
      </c>
      <c r="AD1068">
        <v>0.23463100000000001</v>
      </c>
      <c r="AE1068">
        <v>0.347798</v>
      </c>
      <c r="AF1068" t="s">
        <v>15</v>
      </c>
      <c r="AG1068">
        <v>2</v>
      </c>
      <c r="AH1068">
        <v>0</v>
      </c>
      <c r="AI1068">
        <v>1</v>
      </c>
      <c r="AJ1068">
        <v>1</v>
      </c>
      <c r="AK1068" t="s">
        <v>15</v>
      </c>
      <c r="AL1068">
        <v>74306</v>
      </c>
      <c r="AM1068" t="s">
        <v>19226</v>
      </c>
      <c r="AO1068" t="s">
        <v>19227</v>
      </c>
      <c r="AP1068" t="s">
        <v>19228</v>
      </c>
      <c r="AR1068" t="s">
        <v>19229</v>
      </c>
      <c r="AS1068" t="s">
        <v>19230</v>
      </c>
      <c r="AT1068" t="s">
        <v>19231</v>
      </c>
      <c r="AU1068" t="s">
        <v>19232</v>
      </c>
      <c r="AV1068" t="s">
        <v>19233</v>
      </c>
      <c r="BA1068" t="s">
        <v>7147</v>
      </c>
    </row>
    <row r="1069" spans="1:54" x14ac:dyDescent="0.25">
      <c r="A1069">
        <v>0.25677899999999998</v>
      </c>
      <c r="B1069">
        <v>0</v>
      </c>
      <c r="C1069">
        <f t="shared" si="16"/>
        <v>-0.25677899999999998</v>
      </c>
      <c r="D1069" t="s">
        <v>29</v>
      </c>
      <c r="E1069" t="s">
        <v>29</v>
      </c>
      <c r="F1069" t="s">
        <v>1</v>
      </c>
      <c r="G1069" t="s">
        <v>29</v>
      </c>
      <c r="H1069" t="s">
        <v>1</v>
      </c>
      <c r="I1069" t="s">
        <v>57109</v>
      </c>
      <c r="J1069" t="s">
        <v>19234</v>
      </c>
      <c r="K1069" t="s">
        <v>804</v>
      </c>
      <c r="L1069" t="s">
        <v>19235</v>
      </c>
      <c r="M1069" t="s">
        <v>806</v>
      </c>
      <c r="N1069" t="s">
        <v>806</v>
      </c>
      <c r="Q1069" t="s">
        <v>186</v>
      </c>
      <c r="R1069" t="s">
        <v>19236</v>
      </c>
      <c r="S1069" t="s">
        <v>1147</v>
      </c>
      <c r="T1069" t="s">
        <v>810</v>
      </c>
      <c r="U1069" t="s">
        <v>9</v>
      </c>
      <c r="V1069" t="s">
        <v>59</v>
      </c>
      <c r="W1069" t="s">
        <v>19237</v>
      </c>
      <c r="X1069" t="s">
        <v>11</v>
      </c>
      <c r="Y1069" t="s">
        <v>12</v>
      </c>
      <c r="Z1069" t="s">
        <v>19238</v>
      </c>
      <c r="AA1069" t="s">
        <v>14</v>
      </c>
      <c r="AB1069">
        <v>2</v>
      </c>
      <c r="AC1069">
        <v>0.89098599999999994</v>
      </c>
      <c r="AD1069">
        <v>8.7402999999999995E-2</v>
      </c>
      <c r="AE1069">
        <v>0.14816499999999999</v>
      </c>
      <c r="AF1069" t="s">
        <v>15</v>
      </c>
      <c r="AG1069">
        <v>2</v>
      </c>
      <c r="AH1069">
        <v>0</v>
      </c>
      <c r="AI1069">
        <v>1</v>
      </c>
      <c r="AJ1069">
        <v>1</v>
      </c>
      <c r="AK1069" t="s">
        <v>15</v>
      </c>
      <c r="AL1069">
        <v>1450040</v>
      </c>
      <c r="AM1069" t="s">
        <v>19239</v>
      </c>
      <c r="AO1069" t="s">
        <v>19240</v>
      </c>
      <c r="AP1069" t="s">
        <v>19241</v>
      </c>
      <c r="AR1069" t="s">
        <v>19242</v>
      </c>
      <c r="AS1069" t="s">
        <v>19243</v>
      </c>
      <c r="AT1069" t="s">
        <v>19244</v>
      </c>
      <c r="AU1069" t="s">
        <v>19245</v>
      </c>
      <c r="AV1069" t="s">
        <v>19239</v>
      </c>
      <c r="AW1069" t="s">
        <v>19246</v>
      </c>
      <c r="AY1069" t="s">
        <v>19247</v>
      </c>
      <c r="BA1069" t="s">
        <v>19248</v>
      </c>
    </row>
    <row r="1070" spans="1:54" x14ac:dyDescent="0.25">
      <c r="A1070">
        <v>0.25180000000000002</v>
      </c>
      <c r="B1070">
        <v>0.140629</v>
      </c>
      <c r="C1070">
        <f t="shared" si="16"/>
        <v>-0.11117100000000002</v>
      </c>
      <c r="D1070" t="s">
        <v>29</v>
      </c>
      <c r="E1070" t="s">
        <v>29</v>
      </c>
      <c r="F1070" t="s">
        <v>1</v>
      </c>
      <c r="G1070" t="s">
        <v>29</v>
      </c>
      <c r="H1070" t="s">
        <v>1</v>
      </c>
      <c r="I1070" t="s">
        <v>57109</v>
      </c>
      <c r="J1070" t="s">
        <v>19249</v>
      </c>
      <c r="K1070" t="s">
        <v>19250</v>
      </c>
      <c r="L1070" t="s">
        <v>19251</v>
      </c>
      <c r="M1070" t="s">
        <v>19252</v>
      </c>
      <c r="N1070" t="s">
        <v>1275</v>
      </c>
      <c r="Q1070" t="s">
        <v>19253</v>
      </c>
      <c r="R1070" t="s">
        <v>19254</v>
      </c>
      <c r="S1070" t="s">
        <v>19255</v>
      </c>
      <c r="T1070" t="s">
        <v>19256</v>
      </c>
      <c r="U1070" t="s">
        <v>9</v>
      </c>
      <c r="V1070" t="s">
        <v>59</v>
      </c>
      <c r="W1070" t="s">
        <v>19257</v>
      </c>
      <c r="X1070" t="s">
        <v>11</v>
      </c>
      <c r="Y1070" t="s">
        <v>12</v>
      </c>
      <c r="Z1070" t="s">
        <v>19258</v>
      </c>
      <c r="AA1070" t="s">
        <v>14</v>
      </c>
      <c r="AB1070">
        <v>15</v>
      </c>
      <c r="AC1070">
        <v>0.47515000000000002</v>
      </c>
      <c r="AD1070">
        <v>3.5310399999999999E-2</v>
      </c>
      <c r="AE1070">
        <v>6.6699999999999995E-2</v>
      </c>
      <c r="AF1070" t="s">
        <v>15</v>
      </c>
      <c r="AG1070">
        <v>16</v>
      </c>
      <c r="AH1070">
        <v>0.23408100000000001</v>
      </c>
      <c r="AI1070">
        <v>0.19214500000000001</v>
      </c>
      <c r="AJ1070">
        <v>0.29752899999999999</v>
      </c>
      <c r="AK1070" t="s">
        <v>15</v>
      </c>
      <c r="AL1070">
        <v>4732320</v>
      </c>
      <c r="AM1070" t="s">
        <v>19259</v>
      </c>
      <c r="AO1070" t="s">
        <v>19260</v>
      </c>
      <c r="AP1070" t="s">
        <v>19261</v>
      </c>
      <c r="AR1070" t="s">
        <v>19262</v>
      </c>
      <c r="AS1070" t="s">
        <v>19263</v>
      </c>
      <c r="AT1070" t="s">
        <v>19264</v>
      </c>
      <c r="AU1070" t="s">
        <v>19265</v>
      </c>
      <c r="AV1070" t="s">
        <v>19266</v>
      </c>
      <c r="AW1070" t="s">
        <v>19267</v>
      </c>
      <c r="AY1070" t="s">
        <v>19268</v>
      </c>
      <c r="BA1070" t="s">
        <v>19269</v>
      </c>
    </row>
    <row r="1071" spans="1:54" x14ac:dyDescent="0.25">
      <c r="A1071">
        <v>0.25019000000000002</v>
      </c>
      <c r="B1071">
        <v>0.26617600000000002</v>
      </c>
      <c r="C1071">
        <f t="shared" si="16"/>
        <v>1.5986E-2</v>
      </c>
      <c r="D1071" t="s">
        <v>29</v>
      </c>
      <c r="E1071" t="s">
        <v>29</v>
      </c>
      <c r="F1071" t="s">
        <v>1</v>
      </c>
      <c r="G1071" t="s">
        <v>29</v>
      </c>
      <c r="H1071" t="s">
        <v>1</v>
      </c>
      <c r="I1071" t="s">
        <v>57109</v>
      </c>
      <c r="J1071" t="s">
        <v>19270</v>
      </c>
      <c r="K1071" t="s">
        <v>19271</v>
      </c>
      <c r="L1071" t="s">
        <v>15698</v>
      </c>
      <c r="M1071" t="s">
        <v>19272</v>
      </c>
      <c r="N1071" t="s">
        <v>19273</v>
      </c>
      <c r="P1071" t="s">
        <v>19274</v>
      </c>
      <c r="Q1071" t="s">
        <v>19275</v>
      </c>
      <c r="R1071" t="s">
        <v>19276</v>
      </c>
      <c r="S1071" t="s">
        <v>19277</v>
      </c>
      <c r="T1071" t="s">
        <v>7445</v>
      </c>
      <c r="U1071" t="s">
        <v>9</v>
      </c>
      <c r="V1071" t="s">
        <v>266</v>
      </c>
      <c r="X1071" t="s">
        <v>11</v>
      </c>
      <c r="Y1071" t="s">
        <v>12</v>
      </c>
      <c r="Z1071" t="s">
        <v>19278</v>
      </c>
      <c r="AA1071" t="s">
        <v>14</v>
      </c>
      <c r="AB1071">
        <v>9</v>
      </c>
      <c r="AC1071">
        <v>0.42788999999999999</v>
      </c>
      <c r="AD1071">
        <v>6.6844899999999999E-2</v>
      </c>
      <c r="AE1071">
        <v>0.117019</v>
      </c>
      <c r="AF1071" t="s">
        <v>15</v>
      </c>
      <c r="AG1071">
        <v>11</v>
      </c>
      <c r="AH1071">
        <v>0.44861699999999999</v>
      </c>
      <c r="AI1071">
        <v>0.172652</v>
      </c>
      <c r="AJ1071">
        <v>0.27184399999999997</v>
      </c>
      <c r="AK1071" t="s">
        <v>15</v>
      </c>
      <c r="AL1071">
        <v>2949430</v>
      </c>
      <c r="AM1071" t="s">
        <v>19279</v>
      </c>
      <c r="AO1071" t="s">
        <v>19280</v>
      </c>
      <c r="AP1071" t="s">
        <v>19281</v>
      </c>
      <c r="AR1071" t="s">
        <v>19282</v>
      </c>
      <c r="AS1071" t="s">
        <v>19283</v>
      </c>
      <c r="AT1071" t="s">
        <v>19284</v>
      </c>
      <c r="AU1071" t="s">
        <v>19285</v>
      </c>
      <c r="AV1071" t="s">
        <v>19286</v>
      </c>
      <c r="AW1071" t="s">
        <v>19287</v>
      </c>
    </row>
    <row r="1072" spans="1:54" x14ac:dyDescent="0.25">
      <c r="A1072">
        <v>0.24860499999999999</v>
      </c>
      <c r="B1072">
        <v>-0.19320300000000001</v>
      </c>
      <c r="C1072">
        <f t="shared" si="16"/>
        <v>-0.44180799999999998</v>
      </c>
      <c r="D1072" t="s">
        <v>29</v>
      </c>
      <c r="E1072" t="s">
        <v>29</v>
      </c>
      <c r="F1072" t="s">
        <v>1</v>
      </c>
      <c r="G1072" t="s">
        <v>29</v>
      </c>
      <c r="H1072" t="s">
        <v>8149</v>
      </c>
      <c r="I1072" t="s">
        <v>57109</v>
      </c>
      <c r="J1072" t="s">
        <v>19288</v>
      </c>
      <c r="K1072" t="s">
        <v>19289</v>
      </c>
      <c r="L1072" t="s">
        <v>19290</v>
      </c>
      <c r="M1072" t="s">
        <v>19291</v>
      </c>
      <c r="N1072" t="s">
        <v>3000</v>
      </c>
      <c r="O1072" t="s">
        <v>19292</v>
      </c>
      <c r="Q1072" t="s">
        <v>19293</v>
      </c>
      <c r="R1072" t="s">
        <v>19294</v>
      </c>
      <c r="S1072" t="s">
        <v>19295</v>
      </c>
      <c r="T1072" t="s">
        <v>19296</v>
      </c>
      <c r="U1072" t="s">
        <v>780</v>
      </c>
      <c r="V1072" t="s">
        <v>77</v>
      </c>
      <c r="X1072" t="s">
        <v>11</v>
      </c>
      <c r="Y1072" t="s">
        <v>12</v>
      </c>
      <c r="Z1072" t="s">
        <v>19297</v>
      </c>
      <c r="AA1072" t="s">
        <v>14</v>
      </c>
      <c r="AB1072">
        <v>4</v>
      </c>
      <c r="AC1072">
        <v>0.864124</v>
      </c>
      <c r="AD1072">
        <v>0.42798199999999997</v>
      </c>
      <c r="AE1072">
        <v>0.60083799999999998</v>
      </c>
      <c r="AF1072" t="s">
        <v>15</v>
      </c>
      <c r="AG1072">
        <v>4</v>
      </c>
      <c r="AH1072">
        <v>-0.49675799999999998</v>
      </c>
      <c r="AI1072">
        <v>0.44883299999999998</v>
      </c>
      <c r="AJ1072">
        <v>0.63660799999999995</v>
      </c>
      <c r="AK1072" t="s">
        <v>15</v>
      </c>
      <c r="AL1072">
        <v>18690</v>
      </c>
      <c r="AM1072" t="s">
        <v>19298</v>
      </c>
      <c r="AN1072" t="s">
        <v>19299</v>
      </c>
      <c r="AO1072" t="s">
        <v>19300</v>
      </c>
      <c r="AP1072" t="s">
        <v>19301</v>
      </c>
      <c r="AR1072" t="s">
        <v>19302</v>
      </c>
      <c r="AT1072" t="s">
        <v>19303</v>
      </c>
      <c r="AU1072" t="s">
        <v>19304</v>
      </c>
      <c r="AV1072" t="s">
        <v>19298</v>
      </c>
      <c r="AW1072" t="s">
        <v>19305</v>
      </c>
      <c r="AY1072" t="s">
        <v>19306</v>
      </c>
      <c r="BA1072" t="s">
        <v>12684</v>
      </c>
      <c r="BB1072" t="s">
        <v>19307</v>
      </c>
    </row>
    <row r="1073" spans="1:54" x14ac:dyDescent="0.25">
      <c r="A1073">
        <v>0.245779</v>
      </c>
      <c r="B1073" s="1">
        <v>-6.6774699999999999E-19</v>
      </c>
      <c r="C1073">
        <f t="shared" si="16"/>
        <v>-0.245779</v>
      </c>
      <c r="D1073" t="s">
        <v>29</v>
      </c>
      <c r="E1073" t="s">
        <v>29</v>
      </c>
      <c r="F1073" t="s">
        <v>1</v>
      </c>
      <c r="G1073" t="s">
        <v>29</v>
      </c>
      <c r="H1073" t="s">
        <v>8149</v>
      </c>
      <c r="I1073" t="s">
        <v>57109</v>
      </c>
      <c r="J1073" t="s">
        <v>19308</v>
      </c>
      <c r="L1073" t="s">
        <v>19309</v>
      </c>
      <c r="M1073" t="s">
        <v>227</v>
      </c>
      <c r="Q1073" t="s">
        <v>19310</v>
      </c>
      <c r="R1073" t="s">
        <v>19311</v>
      </c>
      <c r="T1073" t="s">
        <v>6092</v>
      </c>
      <c r="U1073" t="s">
        <v>347</v>
      </c>
      <c r="V1073" t="s">
        <v>77</v>
      </c>
      <c r="W1073" t="s">
        <v>6093</v>
      </c>
      <c r="X1073" t="s">
        <v>11</v>
      </c>
      <c r="Y1073" t="s">
        <v>12</v>
      </c>
      <c r="Z1073" t="s">
        <v>19312</v>
      </c>
      <c r="AA1073" t="s">
        <v>14</v>
      </c>
      <c r="AB1073">
        <v>3</v>
      </c>
      <c r="AC1073">
        <v>0.68973499999999999</v>
      </c>
      <c r="AD1073">
        <v>8.8975600000000002E-2</v>
      </c>
      <c r="AE1073">
        <v>0.15039</v>
      </c>
      <c r="AF1073" t="s">
        <v>15</v>
      </c>
      <c r="AG1073">
        <v>3</v>
      </c>
      <c r="AH1073" s="1">
        <v>-1.67743E-18</v>
      </c>
      <c r="AI1073">
        <v>1</v>
      </c>
      <c r="AJ1073">
        <v>1</v>
      </c>
      <c r="AK1073" t="s">
        <v>15</v>
      </c>
      <c r="AL1073">
        <v>876263</v>
      </c>
      <c r="AM1073" t="s">
        <v>19313</v>
      </c>
      <c r="AO1073" t="s">
        <v>19314</v>
      </c>
      <c r="AP1073" t="s">
        <v>19315</v>
      </c>
      <c r="AR1073" t="s">
        <v>19316</v>
      </c>
      <c r="AS1073" t="s">
        <v>19317</v>
      </c>
      <c r="AT1073" t="s">
        <v>19318</v>
      </c>
      <c r="AU1073" t="s">
        <v>19319</v>
      </c>
      <c r="AV1073" t="s">
        <v>19313</v>
      </c>
      <c r="AY1073" t="s">
        <v>19320</v>
      </c>
      <c r="BA1073" t="s">
        <v>19321</v>
      </c>
    </row>
    <row r="1074" spans="1:54" x14ac:dyDescent="0.25">
      <c r="A1074">
        <v>0.24124899999999999</v>
      </c>
      <c r="B1074">
        <v>0.374753</v>
      </c>
      <c r="C1074">
        <f t="shared" si="16"/>
        <v>0.13350400000000001</v>
      </c>
      <c r="D1074" t="s">
        <v>29</v>
      </c>
      <c r="E1074" t="s">
        <v>29</v>
      </c>
      <c r="F1074" t="s">
        <v>1</v>
      </c>
      <c r="G1074" t="s">
        <v>29</v>
      </c>
      <c r="H1074" t="s">
        <v>1</v>
      </c>
      <c r="I1074" t="s">
        <v>57109</v>
      </c>
      <c r="J1074" t="s">
        <v>19322</v>
      </c>
      <c r="K1074" t="s">
        <v>19323</v>
      </c>
      <c r="L1074" t="s">
        <v>19324</v>
      </c>
      <c r="M1074" t="s">
        <v>4908</v>
      </c>
      <c r="N1074" t="s">
        <v>625</v>
      </c>
      <c r="Q1074" t="s">
        <v>19325</v>
      </c>
      <c r="R1074" t="s">
        <v>19326</v>
      </c>
      <c r="T1074" t="s">
        <v>8929</v>
      </c>
      <c r="U1074" t="s">
        <v>9</v>
      </c>
      <c r="V1074" t="s">
        <v>266</v>
      </c>
      <c r="X1074" t="s">
        <v>11</v>
      </c>
      <c r="Y1074" t="s">
        <v>12</v>
      </c>
      <c r="Z1074" t="s">
        <v>19327</v>
      </c>
      <c r="AA1074" t="s">
        <v>14</v>
      </c>
      <c r="AB1074">
        <v>8</v>
      </c>
      <c r="AC1074">
        <v>0.301867</v>
      </c>
      <c r="AD1074">
        <v>0.17948800000000001</v>
      </c>
      <c r="AE1074">
        <v>0.27251300000000001</v>
      </c>
      <c r="AF1074" t="s">
        <v>15</v>
      </c>
      <c r="AG1074">
        <v>10</v>
      </c>
      <c r="AH1074">
        <v>0.50414599999999998</v>
      </c>
      <c r="AI1074">
        <v>8.1018800000000002E-2</v>
      </c>
      <c r="AJ1074">
        <v>0.14106099999999999</v>
      </c>
      <c r="AK1074" t="s">
        <v>15</v>
      </c>
      <c r="AL1074">
        <v>2080120</v>
      </c>
      <c r="AM1074" t="s">
        <v>19328</v>
      </c>
      <c r="AO1074" t="s">
        <v>19329</v>
      </c>
      <c r="AP1074" t="s">
        <v>19330</v>
      </c>
      <c r="AR1074" t="s">
        <v>19331</v>
      </c>
      <c r="AT1074" t="s">
        <v>19332</v>
      </c>
      <c r="AU1074" t="s">
        <v>19333</v>
      </c>
      <c r="AV1074" t="s">
        <v>19334</v>
      </c>
      <c r="AW1074" t="s">
        <v>19335</v>
      </c>
      <c r="AX1074" t="s">
        <v>19336</v>
      </c>
      <c r="BA1074" t="s">
        <v>337</v>
      </c>
    </row>
    <row r="1075" spans="1:54" x14ac:dyDescent="0.25">
      <c r="A1075">
        <v>0.23775299999999999</v>
      </c>
      <c r="B1075">
        <v>0.37684000000000001</v>
      </c>
      <c r="C1075">
        <f t="shared" si="16"/>
        <v>0.13908700000000002</v>
      </c>
      <c r="D1075" t="s">
        <v>29</v>
      </c>
      <c r="E1075" t="s">
        <v>29</v>
      </c>
      <c r="F1075" t="s">
        <v>1</v>
      </c>
      <c r="G1075" t="s">
        <v>29</v>
      </c>
      <c r="H1075" t="s">
        <v>1</v>
      </c>
      <c r="I1075" t="s">
        <v>57109</v>
      </c>
      <c r="J1075" t="s">
        <v>19337</v>
      </c>
      <c r="K1075" t="s">
        <v>19338</v>
      </c>
      <c r="L1075" t="s">
        <v>19339</v>
      </c>
      <c r="Q1075" t="s">
        <v>19340</v>
      </c>
      <c r="R1075" t="s">
        <v>19341</v>
      </c>
      <c r="U1075" t="s">
        <v>76</v>
      </c>
      <c r="V1075" t="s">
        <v>77</v>
      </c>
      <c r="X1075" t="s">
        <v>11</v>
      </c>
      <c r="Y1075" t="s">
        <v>12</v>
      </c>
      <c r="Z1075" t="s">
        <v>19342</v>
      </c>
      <c r="AA1075" t="s">
        <v>14</v>
      </c>
      <c r="AB1075">
        <v>3</v>
      </c>
      <c r="AC1075">
        <v>0.87682800000000005</v>
      </c>
      <c r="AD1075">
        <v>4.7166199999999998E-2</v>
      </c>
      <c r="AE1075">
        <v>8.5735099999999995E-2</v>
      </c>
      <c r="AF1075" t="s">
        <v>15</v>
      </c>
      <c r="AG1075">
        <v>4</v>
      </c>
      <c r="AH1075">
        <v>0.97476399999999996</v>
      </c>
      <c r="AI1075">
        <v>1.0769300000000001E-2</v>
      </c>
      <c r="AJ1075">
        <v>2.4492699999999999E-2</v>
      </c>
      <c r="AK1075" t="s">
        <v>15</v>
      </c>
      <c r="AL1075">
        <v>946233</v>
      </c>
      <c r="AM1075" t="s">
        <v>19343</v>
      </c>
      <c r="AO1075" t="s">
        <v>19344</v>
      </c>
      <c r="AP1075" t="s">
        <v>19345</v>
      </c>
      <c r="AR1075" t="s">
        <v>19341</v>
      </c>
      <c r="AS1075" t="s">
        <v>19346</v>
      </c>
      <c r="AT1075" t="s">
        <v>19347</v>
      </c>
      <c r="AU1075" t="s">
        <v>19348</v>
      </c>
      <c r="AV1075" t="s">
        <v>19349</v>
      </c>
      <c r="AY1075" t="s">
        <v>19350</v>
      </c>
      <c r="BA1075" t="s">
        <v>19351</v>
      </c>
    </row>
    <row r="1076" spans="1:54" x14ac:dyDescent="0.25">
      <c r="A1076">
        <v>0.237177</v>
      </c>
      <c r="B1076" s="1">
        <v>8.6259200000000002E-16</v>
      </c>
      <c r="C1076">
        <f t="shared" si="16"/>
        <v>-0.23717699999999914</v>
      </c>
      <c r="D1076" t="s">
        <v>29</v>
      </c>
      <c r="E1076" t="s">
        <v>29</v>
      </c>
      <c r="F1076" t="s">
        <v>1</v>
      </c>
      <c r="G1076" t="s">
        <v>29</v>
      </c>
      <c r="H1076" t="s">
        <v>1</v>
      </c>
      <c r="I1076" t="s">
        <v>57109</v>
      </c>
      <c r="J1076" t="s">
        <v>19352</v>
      </c>
      <c r="K1076" t="s">
        <v>19353</v>
      </c>
      <c r="L1076" t="s">
        <v>19354</v>
      </c>
      <c r="M1076" t="s">
        <v>10870</v>
      </c>
      <c r="N1076" t="s">
        <v>4653</v>
      </c>
      <c r="Q1076" t="s">
        <v>19355</v>
      </c>
      <c r="R1076" t="s">
        <v>19356</v>
      </c>
      <c r="T1076" t="s">
        <v>19357</v>
      </c>
      <c r="U1076" t="s">
        <v>780</v>
      </c>
      <c r="V1076" t="s">
        <v>10</v>
      </c>
      <c r="W1076" t="s">
        <v>19358</v>
      </c>
      <c r="X1076" t="s">
        <v>11</v>
      </c>
      <c r="Y1076" t="s">
        <v>12</v>
      </c>
      <c r="Z1076" t="s">
        <v>19359</v>
      </c>
      <c r="AA1076" t="s">
        <v>14</v>
      </c>
      <c r="AB1076">
        <v>2</v>
      </c>
      <c r="AC1076">
        <v>0.55980399999999997</v>
      </c>
      <c r="AD1076">
        <v>0.20924699999999999</v>
      </c>
      <c r="AE1076">
        <v>0.31289600000000001</v>
      </c>
      <c r="AF1076" t="s">
        <v>15</v>
      </c>
      <c r="AG1076">
        <v>3</v>
      </c>
      <c r="AH1076" s="1">
        <v>1.6665999999999999E-15</v>
      </c>
      <c r="AI1076">
        <v>1</v>
      </c>
      <c r="AJ1076">
        <v>1</v>
      </c>
      <c r="AK1076" t="s">
        <v>15</v>
      </c>
      <c r="AL1076">
        <v>2503520</v>
      </c>
      <c r="AM1076" t="s">
        <v>19360</v>
      </c>
      <c r="AO1076" t="s">
        <v>19361</v>
      </c>
      <c r="AP1076" t="s">
        <v>19362</v>
      </c>
      <c r="AR1076" t="s">
        <v>19363</v>
      </c>
      <c r="AS1076" t="s">
        <v>19364</v>
      </c>
      <c r="AT1076" t="s">
        <v>19365</v>
      </c>
      <c r="AU1076" t="s">
        <v>19366</v>
      </c>
      <c r="AV1076" t="s">
        <v>19367</v>
      </c>
      <c r="AW1076" t="s">
        <v>19368</v>
      </c>
      <c r="AY1076" t="s">
        <v>19369</v>
      </c>
      <c r="BA1076" t="s">
        <v>19370</v>
      </c>
    </row>
    <row r="1077" spans="1:54" x14ac:dyDescent="0.25">
      <c r="A1077">
        <v>0.236541</v>
      </c>
      <c r="B1077" s="1">
        <v>-5.47965E-18</v>
      </c>
      <c r="C1077">
        <f t="shared" si="16"/>
        <v>-0.236541</v>
      </c>
      <c r="D1077" t="s">
        <v>29</v>
      </c>
      <c r="E1077" t="s">
        <v>29</v>
      </c>
      <c r="F1077" t="s">
        <v>1</v>
      </c>
      <c r="G1077" t="s">
        <v>29</v>
      </c>
      <c r="H1077" t="s">
        <v>8149</v>
      </c>
      <c r="I1077" t="s">
        <v>57109</v>
      </c>
      <c r="J1077" t="s">
        <v>19371</v>
      </c>
      <c r="K1077" t="s">
        <v>19372</v>
      </c>
      <c r="L1077" t="s">
        <v>19373</v>
      </c>
      <c r="M1077" t="s">
        <v>19374</v>
      </c>
      <c r="N1077" t="s">
        <v>19375</v>
      </c>
      <c r="O1077" t="s">
        <v>19376</v>
      </c>
      <c r="Q1077" t="s">
        <v>19377</v>
      </c>
      <c r="R1077" t="s">
        <v>19378</v>
      </c>
      <c r="T1077" t="s">
        <v>19379</v>
      </c>
      <c r="U1077" t="s">
        <v>3000</v>
      </c>
      <c r="V1077" t="s">
        <v>77</v>
      </c>
      <c r="W1077" t="s">
        <v>19380</v>
      </c>
      <c r="X1077" t="s">
        <v>11</v>
      </c>
      <c r="Y1077" t="s">
        <v>12</v>
      </c>
      <c r="Z1077" t="s">
        <v>19381</v>
      </c>
      <c r="AA1077" t="s">
        <v>14</v>
      </c>
      <c r="AB1077">
        <v>7</v>
      </c>
      <c r="AC1077">
        <v>0.51166299999999998</v>
      </c>
      <c r="AD1077">
        <v>0.26327099999999998</v>
      </c>
      <c r="AE1077">
        <v>0.386683</v>
      </c>
      <c r="AF1077" t="s">
        <v>15</v>
      </c>
      <c r="AG1077">
        <v>8</v>
      </c>
      <c r="AH1077" s="1">
        <v>-1.21402E-17</v>
      </c>
      <c r="AI1077">
        <v>1</v>
      </c>
      <c r="AJ1077">
        <v>1</v>
      </c>
      <c r="AK1077" t="s">
        <v>15</v>
      </c>
      <c r="AL1077">
        <v>126063</v>
      </c>
      <c r="AM1077" t="s">
        <v>19382</v>
      </c>
      <c r="AN1077" t="s">
        <v>19383</v>
      </c>
      <c r="AO1077" t="s">
        <v>19384</v>
      </c>
      <c r="AP1077" t="s">
        <v>19385</v>
      </c>
      <c r="AR1077" t="s">
        <v>19386</v>
      </c>
      <c r="AS1077" t="s">
        <v>19387</v>
      </c>
      <c r="AT1077" t="s">
        <v>19388</v>
      </c>
      <c r="AU1077" t="s">
        <v>19389</v>
      </c>
      <c r="AV1077" t="s">
        <v>19382</v>
      </c>
      <c r="AW1077" t="s">
        <v>19390</v>
      </c>
      <c r="AX1077" t="s">
        <v>19391</v>
      </c>
      <c r="AY1077" t="s">
        <v>19392</v>
      </c>
      <c r="BA1077" t="s">
        <v>19393</v>
      </c>
      <c r="BB1077" t="s">
        <v>19394</v>
      </c>
    </row>
    <row r="1078" spans="1:54" x14ac:dyDescent="0.25">
      <c r="A1078">
        <v>0.23486399999999999</v>
      </c>
      <c r="B1078">
        <v>0</v>
      </c>
      <c r="C1078">
        <f t="shared" si="16"/>
        <v>-0.23486399999999999</v>
      </c>
      <c r="D1078" t="s">
        <v>29</v>
      </c>
      <c r="E1078" t="s">
        <v>29</v>
      </c>
      <c r="F1078" t="s">
        <v>1</v>
      </c>
      <c r="G1078" t="s">
        <v>29</v>
      </c>
      <c r="H1078" t="s">
        <v>1</v>
      </c>
      <c r="I1078" t="s">
        <v>57109</v>
      </c>
      <c r="J1078" t="s">
        <v>19395</v>
      </c>
      <c r="K1078" t="s">
        <v>19396</v>
      </c>
      <c r="L1078" t="s">
        <v>19397</v>
      </c>
      <c r="M1078" t="s">
        <v>18913</v>
      </c>
      <c r="N1078" t="s">
        <v>18914</v>
      </c>
      <c r="O1078" t="s">
        <v>19398</v>
      </c>
      <c r="Q1078" t="s">
        <v>19399</v>
      </c>
      <c r="R1078" t="s">
        <v>19400</v>
      </c>
      <c r="S1078" t="s">
        <v>19401</v>
      </c>
      <c r="T1078" t="s">
        <v>4385</v>
      </c>
      <c r="U1078" t="s">
        <v>347</v>
      </c>
      <c r="V1078" t="s">
        <v>77</v>
      </c>
      <c r="X1078" t="s">
        <v>11</v>
      </c>
      <c r="Y1078" t="s">
        <v>12</v>
      </c>
      <c r="Z1078" t="s">
        <v>19402</v>
      </c>
      <c r="AA1078" t="s">
        <v>14</v>
      </c>
      <c r="AB1078">
        <v>6</v>
      </c>
      <c r="AC1078">
        <v>0.25025700000000001</v>
      </c>
      <c r="AD1078">
        <v>0.27869699999999997</v>
      </c>
      <c r="AE1078">
        <v>0.40686099999999997</v>
      </c>
      <c r="AF1078" t="s">
        <v>15</v>
      </c>
      <c r="AG1078">
        <v>7</v>
      </c>
      <c r="AH1078">
        <v>0</v>
      </c>
      <c r="AI1078">
        <v>1</v>
      </c>
      <c r="AJ1078">
        <v>1</v>
      </c>
      <c r="AK1078" t="s">
        <v>15</v>
      </c>
      <c r="AL1078">
        <v>63558</v>
      </c>
      <c r="AM1078" t="s">
        <v>19403</v>
      </c>
      <c r="AN1078" t="s">
        <v>19398</v>
      </c>
      <c r="AO1078" t="s">
        <v>19404</v>
      </c>
      <c r="AP1078" t="s">
        <v>19405</v>
      </c>
      <c r="AR1078" t="s">
        <v>19406</v>
      </c>
      <c r="AT1078" t="s">
        <v>19407</v>
      </c>
      <c r="AU1078" t="s">
        <v>19408</v>
      </c>
      <c r="AV1078" t="s">
        <v>19403</v>
      </c>
      <c r="AW1078" t="s">
        <v>19409</v>
      </c>
      <c r="AX1078" t="s">
        <v>19410</v>
      </c>
      <c r="AY1078" t="s">
        <v>19411</v>
      </c>
      <c r="AZ1078" t="s">
        <v>19412</v>
      </c>
      <c r="BA1078" t="s">
        <v>19413</v>
      </c>
      <c r="BB1078" t="s">
        <v>19414</v>
      </c>
    </row>
    <row r="1079" spans="1:54" x14ac:dyDescent="0.25">
      <c r="A1079">
        <v>0.23125100000000001</v>
      </c>
      <c r="B1079">
        <v>0.29698000000000002</v>
      </c>
      <c r="C1079">
        <f t="shared" si="16"/>
        <v>6.572900000000001E-2</v>
      </c>
      <c r="D1079" t="s">
        <v>29</v>
      </c>
      <c r="E1079" t="s">
        <v>29</v>
      </c>
      <c r="F1079" t="s">
        <v>1</v>
      </c>
      <c r="G1079" t="s">
        <v>29</v>
      </c>
      <c r="H1079" t="s">
        <v>1</v>
      </c>
      <c r="I1079" t="s">
        <v>57109</v>
      </c>
      <c r="J1079" t="s">
        <v>19415</v>
      </c>
      <c r="K1079" t="s">
        <v>19416</v>
      </c>
      <c r="L1079" t="s">
        <v>19417</v>
      </c>
      <c r="M1079" t="s">
        <v>18325</v>
      </c>
      <c r="N1079" t="s">
        <v>19418</v>
      </c>
      <c r="O1079" t="s">
        <v>3784</v>
      </c>
      <c r="Q1079" t="s">
        <v>19419</v>
      </c>
      <c r="R1079" t="s">
        <v>19420</v>
      </c>
      <c r="T1079" t="s">
        <v>5955</v>
      </c>
      <c r="U1079" t="s">
        <v>9</v>
      </c>
      <c r="V1079" t="s">
        <v>99</v>
      </c>
      <c r="W1079" t="s">
        <v>18328</v>
      </c>
      <c r="X1079" t="s">
        <v>11</v>
      </c>
      <c r="Y1079" t="s">
        <v>12</v>
      </c>
      <c r="Z1079" t="s">
        <v>19421</v>
      </c>
      <c r="AA1079" t="s">
        <v>14</v>
      </c>
      <c r="AB1079">
        <v>5</v>
      </c>
      <c r="AC1079">
        <v>0.95086000000000004</v>
      </c>
      <c r="AD1079">
        <v>8.6293099999999994E-3</v>
      </c>
      <c r="AE1079">
        <v>1.9466199999999999E-2</v>
      </c>
      <c r="AF1079" t="s">
        <v>15</v>
      </c>
      <c r="AG1079">
        <v>6</v>
      </c>
      <c r="AH1079">
        <v>0.81289900000000004</v>
      </c>
      <c r="AI1079">
        <v>7.6401000000000004E-3</v>
      </c>
      <c r="AJ1079">
        <v>1.8001E-2</v>
      </c>
      <c r="AK1079" t="s">
        <v>15</v>
      </c>
      <c r="AL1079">
        <v>363669</v>
      </c>
      <c r="AM1079" t="s">
        <v>19422</v>
      </c>
      <c r="AO1079" t="s">
        <v>19423</v>
      </c>
      <c r="AP1079" t="s">
        <v>19424</v>
      </c>
      <c r="AQ1079" t="s">
        <v>19425</v>
      </c>
      <c r="AR1079" t="s">
        <v>19426</v>
      </c>
      <c r="AS1079" t="s">
        <v>19427</v>
      </c>
      <c r="AT1079" t="s">
        <v>19428</v>
      </c>
      <c r="AU1079" t="s">
        <v>19429</v>
      </c>
      <c r="AV1079" t="s">
        <v>19430</v>
      </c>
      <c r="AY1079" t="s">
        <v>19431</v>
      </c>
      <c r="AZ1079" t="s">
        <v>19432</v>
      </c>
      <c r="BA1079" t="s">
        <v>19433</v>
      </c>
      <c r="BB1079" t="s">
        <v>19434</v>
      </c>
    </row>
    <row r="1080" spans="1:54" x14ac:dyDescent="0.25">
      <c r="A1080">
        <v>0.22991400000000001</v>
      </c>
      <c r="B1080">
        <v>0.213251</v>
      </c>
      <c r="C1080">
        <f t="shared" si="16"/>
        <v>-1.6663000000000011E-2</v>
      </c>
      <c r="D1080" t="s">
        <v>29</v>
      </c>
      <c r="E1080" t="s">
        <v>29</v>
      </c>
      <c r="F1080" t="s">
        <v>1</v>
      </c>
      <c r="G1080" t="s">
        <v>29</v>
      </c>
      <c r="H1080" t="s">
        <v>1</v>
      </c>
      <c r="I1080" t="s">
        <v>57109</v>
      </c>
      <c r="J1080" t="s">
        <v>19435</v>
      </c>
      <c r="K1080" t="s">
        <v>19436</v>
      </c>
      <c r="L1080" t="s">
        <v>19437</v>
      </c>
      <c r="M1080" t="s">
        <v>718</v>
      </c>
      <c r="R1080" t="s">
        <v>19438</v>
      </c>
      <c r="U1080" t="s">
        <v>9</v>
      </c>
      <c r="V1080" t="s">
        <v>266</v>
      </c>
      <c r="X1080" t="s">
        <v>11</v>
      </c>
      <c r="Y1080" t="s">
        <v>12</v>
      </c>
      <c r="Z1080" t="s">
        <v>19439</v>
      </c>
      <c r="AA1080" t="s">
        <v>14</v>
      </c>
      <c r="AB1080">
        <v>5</v>
      </c>
      <c r="AC1080">
        <v>0.42775800000000003</v>
      </c>
      <c r="AD1080">
        <v>0.143784</v>
      </c>
      <c r="AE1080">
        <v>0.22672999999999999</v>
      </c>
      <c r="AF1080" t="s">
        <v>15</v>
      </c>
      <c r="AG1080">
        <v>5</v>
      </c>
      <c r="AH1080">
        <v>0.38092599999999999</v>
      </c>
      <c r="AI1080">
        <v>0.15479999999999999</v>
      </c>
      <c r="AJ1080">
        <v>0.247061</v>
      </c>
      <c r="AK1080" t="s">
        <v>15</v>
      </c>
      <c r="AL1080">
        <v>75866</v>
      </c>
      <c r="AM1080" t="s">
        <v>19440</v>
      </c>
      <c r="AO1080" t="s">
        <v>19441</v>
      </c>
      <c r="AP1080" t="s">
        <v>19442</v>
      </c>
      <c r="AQ1080" t="s">
        <v>19443</v>
      </c>
      <c r="AR1080" t="s">
        <v>19444</v>
      </c>
      <c r="AS1080" t="s">
        <v>19445</v>
      </c>
      <c r="AT1080" t="s">
        <v>19446</v>
      </c>
      <c r="AU1080" t="s">
        <v>19447</v>
      </c>
      <c r="AV1080" t="s">
        <v>19448</v>
      </c>
      <c r="AY1080" t="s">
        <v>19449</v>
      </c>
      <c r="AZ1080" t="s">
        <v>19450</v>
      </c>
      <c r="BA1080" t="s">
        <v>19451</v>
      </c>
    </row>
    <row r="1081" spans="1:54" x14ac:dyDescent="0.25">
      <c r="A1081">
        <v>0.228881</v>
      </c>
      <c r="B1081">
        <v>-3.0933800000000001E-2</v>
      </c>
      <c r="C1081">
        <f t="shared" si="16"/>
        <v>-0.25981480000000001</v>
      </c>
      <c r="D1081" t="s">
        <v>29</v>
      </c>
      <c r="E1081" t="s">
        <v>29</v>
      </c>
      <c r="F1081" t="s">
        <v>1</v>
      </c>
      <c r="G1081" t="s">
        <v>29</v>
      </c>
      <c r="H1081" t="s">
        <v>8149</v>
      </c>
      <c r="I1081" t="s">
        <v>57109</v>
      </c>
      <c r="J1081" t="s">
        <v>19452</v>
      </c>
      <c r="K1081" t="s">
        <v>16832</v>
      </c>
      <c r="L1081" t="s">
        <v>19453</v>
      </c>
      <c r="O1081" t="s">
        <v>19454</v>
      </c>
      <c r="Q1081" t="s">
        <v>19455</v>
      </c>
      <c r="R1081" t="s">
        <v>19456</v>
      </c>
      <c r="S1081" t="s">
        <v>19457</v>
      </c>
      <c r="V1081" t="s">
        <v>77</v>
      </c>
      <c r="X1081" t="s">
        <v>11</v>
      </c>
      <c r="Y1081" t="s">
        <v>12</v>
      </c>
      <c r="Z1081" t="s">
        <v>19458</v>
      </c>
      <c r="AA1081" t="s">
        <v>14</v>
      </c>
      <c r="AB1081">
        <v>1</v>
      </c>
      <c r="AC1081">
        <v>0.76301799999999997</v>
      </c>
      <c r="AD1081">
        <v>0.25744400000000001</v>
      </c>
      <c r="AE1081">
        <v>0.37908700000000001</v>
      </c>
      <c r="AF1081" t="s">
        <v>15</v>
      </c>
      <c r="AG1081">
        <v>1</v>
      </c>
      <c r="AH1081">
        <v>-7.3203699999999997E-2</v>
      </c>
      <c r="AI1081">
        <v>0.74468100000000004</v>
      </c>
      <c r="AJ1081">
        <v>1</v>
      </c>
      <c r="AK1081" t="s">
        <v>15</v>
      </c>
      <c r="AL1081">
        <v>70</v>
      </c>
      <c r="AM1081" t="s">
        <v>19459</v>
      </c>
      <c r="AN1081" t="s">
        <v>19454</v>
      </c>
      <c r="AO1081" t="s">
        <v>19460</v>
      </c>
      <c r="AP1081" t="s">
        <v>19461</v>
      </c>
      <c r="AQ1081" t="s">
        <v>19462</v>
      </c>
      <c r="AR1081" t="s">
        <v>19463</v>
      </c>
      <c r="AS1081" t="s">
        <v>19464</v>
      </c>
      <c r="AT1081" t="s">
        <v>19465</v>
      </c>
      <c r="AU1081" t="s">
        <v>19466</v>
      </c>
      <c r="AV1081" t="s">
        <v>19467</v>
      </c>
      <c r="BA1081" t="s">
        <v>2396</v>
      </c>
      <c r="BB1081" t="s">
        <v>19468</v>
      </c>
    </row>
    <row r="1082" spans="1:54" x14ac:dyDescent="0.25">
      <c r="A1082">
        <v>0.22756799999999999</v>
      </c>
      <c r="B1082">
        <v>0.49625200000000003</v>
      </c>
      <c r="C1082">
        <f t="shared" si="16"/>
        <v>0.26868400000000003</v>
      </c>
      <c r="D1082" t="s">
        <v>29</v>
      </c>
      <c r="E1082" t="s">
        <v>29</v>
      </c>
      <c r="F1082" t="s">
        <v>1</v>
      </c>
      <c r="G1082" t="s">
        <v>29</v>
      </c>
      <c r="H1082" t="s">
        <v>1</v>
      </c>
      <c r="I1082" t="s">
        <v>57109</v>
      </c>
      <c r="J1082" t="s">
        <v>19469</v>
      </c>
      <c r="K1082" t="s">
        <v>19470</v>
      </c>
      <c r="L1082" t="s">
        <v>19471</v>
      </c>
      <c r="M1082" t="s">
        <v>19472</v>
      </c>
      <c r="N1082" t="s">
        <v>19473</v>
      </c>
      <c r="Q1082" t="s">
        <v>19474</v>
      </c>
      <c r="R1082" t="s">
        <v>19475</v>
      </c>
      <c r="T1082" t="s">
        <v>15844</v>
      </c>
      <c r="U1082" t="s">
        <v>9</v>
      </c>
      <c r="V1082" t="s">
        <v>266</v>
      </c>
      <c r="W1082" t="s">
        <v>19476</v>
      </c>
      <c r="X1082" t="s">
        <v>11</v>
      </c>
      <c r="Y1082" t="s">
        <v>12</v>
      </c>
      <c r="Z1082" t="s">
        <v>19477</v>
      </c>
      <c r="AA1082" t="s">
        <v>14</v>
      </c>
      <c r="AB1082">
        <v>2</v>
      </c>
      <c r="AC1082">
        <v>0.85164700000000004</v>
      </c>
      <c r="AD1082">
        <v>9.9267300000000003E-2</v>
      </c>
      <c r="AE1082">
        <v>0.16556000000000001</v>
      </c>
      <c r="AF1082" t="s">
        <v>15</v>
      </c>
      <c r="AG1082">
        <v>2</v>
      </c>
      <c r="AH1082">
        <v>1.88656</v>
      </c>
      <c r="AI1082">
        <v>2.9207400000000001E-2</v>
      </c>
      <c r="AJ1082">
        <v>5.9155300000000001E-2</v>
      </c>
      <c r="AK1082" t="s">
        <v>15</v>
      </c>
      <c r="AL1082">
        <v>1134720</v>
      </c>
      <c r="AM1082" t="s">
        <v>19478</v>
      </c>
      <c r="AO1082" t="s">
        <v>19479</v>
      </c>
      <c r="AP1082" t="s">
        <v>19480</v>
      </c>
      <c r="AR1082" t="s">
        <v>19481</v>
      </c>
      <c r="AS1082" t="s">
        <v>19482</v>
      </c>
      <c r="AT1082" t="s">
        <v>19483</v>
      </c>
      <c r="AU1082" t="s">
        <v>19484</v>
      </c>
      <c r="AV1082" t="s">
        <v>19478</v>
      </c>
      <c r="AW1082" t="s">
        <v>19485</v>
      </c>
      <c r="AX1082" t="s">
        <v>19486</v>
      </c>
      <c r="AY1082" t="s">
        <v>19487</v>
      </c>
      <c r="BA1082" t="s">
        <v>19488</v>
      </c>
    </row>
    <row r="1083" spans="1:54" x14ac:dyDescent="0.25">
      <c r="A1083">
        <v>0.22702600000000001</v>
      </c>
      <c r="B1083">
        <v>0</v>
      </c>
      <c r="C1083">
        <f t="shared" si="16"/>
        <v>-0.22702600000000001</v>
      </c>
      <c r="D1083" t="s">
        <v>29</v>
      </c>
      <c r="E1083" t="s">
        <v>29</v>
      </c>
      <c r="F1083" t="s">
        <v>1</v>
      </c>
      <c r="G1083" t="s">
        <v>29</v>
      </c>
      <c r="H1083" t="s">
        <v>1</v>
      </c>
      <c r="I1083" t="s">
        <v>57109</v>
      </c>
      <c r="J1083" t="s">
        <v>19489</v>
      </c>
      <c r="K1083" t="s">
        <v>19490</v>
      </c>
      <c r="L1083" t="s">
        <v>19491</v>
      </c>
      <c r="M1083" t="s">
        <v>907</v>
      </c>
      <c r="O1083" t="s">
        <v>19492</v>
      </c>
      <c r="Q1083" t="s">
        <v>19493</v>
      </c>
      <c r="R1083" t="s">
        <v>19494</v>
      </c>
      <c r="S1083" t="s">
        <v>19493</v>
      </c>
      <c r="T1083" t="s">
        <v>19495</v>
      </c>
      <c r="U1083" t="s">
        <v>9</v>
      </c>
      <c r="V1083" t="s">
        <v>10</v>
      </c>
      <c r="X1083" t="s">
        <v>11</v>
      </c>
      <c r="Y1083" t="s">
        <v>12</v>
      </c>
      <c r="Z1083" t="s">
        <v>19496</v>
      </c>
      <c r="AA1083" t="s">
        <v>14</v>
      </c>
      <c r="AB1083">
        <v>1</v>
      </c>
      <c r="AC1083">
        <v>0.55647899999999995</v>
      </c>
      <c r="AD1083">
        <v>0.35007899999999997</v>
      </c>
      <c r="AE1083">
        <v>0.50045899999999999</v>
      </c>
      <c r="AF1083" t="s">
        <v>15</v>
      </c>
      <c r="AG1083">
        <v>1</v>
      </c>
      <c r="AH1083">
        <v>0</v>
      </c>
      <c r="AI1083">
        <v>1</v>
      </c>
      <c r="AJ1083">
        <v>1</v>
      </c>
      <c r="AK1083" t="s">
        <v>15</v>
      </c>
      <c r="AL1083">
        <v>77810</v>
      </c>
      <c r="AM1083" t="s">
        <v>19497</v>
      </c>
      <c r="AN1083" t="s">
        <v>19498</v>
      </c>
      <c r="AO1083" t="s">
        <v>19499</v>
      </c>
      <c r="AP1083" t="s">
        <v>19500</v>
      </c>
      <c r="AR1083" t="s">
        <v>19501</v>
      </c>
      <c r="AS1083" t="s">
        <v>19502</v>
      </c>
      <c r="AT1083" t="s">
        <v>19503</v>
      </c>
      <c r="AU1083" t="s">
        <v>19504</v>
      </c>
      <c r="AV1083" t="s">
        <v>19505</v>
      </c>
      <c r="AY1083" t="s">
        <v>19506</v>
      </c>
      <c r="AZ1083" t="s">
        <v>19507</v>
      </c>
      <c r="BA1083" t="s">
        <v>19508</v>
      </c>
      <c r="BB1083" t="s">
        <v>19509</v>
      </c>
    </row>
    <row r="1084" spans="1:54" x14ac:dyDescent="0.25">
      <c r="A1084">
        <v>0.22622700000000001</v>
      </c>
      <c r="B1084">
        <v>0.12734699999999999</v>
      </c>
      <c r="C1084">
        <f t="shared" si="16"/>
        <v>-9.8880000000000023E-2</v>
      </c>
      <c r="D1084" t="s">
        <v>29</v>
      </c>
      <c r="E1084" t="s">
        <v>29</v>
      </c>
      <c r="F1084" t="s">
        <v>1</v>
      </c>
      <c r="G1084" t="s">
        <v>29</v>
      </c>
      <c r="H1084" t="s">
        <v>1</v>
      </c>
      <c r="I1084" t="s">
        <v>57109</v>
      </c>
      <c r="J1084" t="s">
        <v>19510</v>
      </c>
      <c r="K1084" t="s">
        <v>19511</v>
      </c>
      <c r="L1084" t="s">
        <v>623</v>
      </c>
      <c r="M1084" t="s">
        <v>7655</v>
      </c>
      <c r="O1084" t="s">
        <v>502</v>
      </c>
      <c r="Q1084" t="s">
        <v>19512</v>
      </c>
      <c r="R1084" t="s">
        <v>19513</v>
      </c>
      <c r="U1084" t="s">
        <v>347</v>
      </c>
      <c r="V1084" t="s">
        <v>77</v>
      </c>
      <c r="X1084" t="s">
        <v>11</v>
      </c>
      <c r="Y1084" t="s">
        <v>12</v>
      </c>
      <c r="Z1084" t="s">
        <v>19514</v>
      </c>
      <c r="AA1084" t="s">
        <v>14</v>
      </c>
      <c r="AB1084">
        <v>1</v>
      </c>
      <c r="AC1084">
        <v>0.83527099999999999</v>
      </c>
      <c r="AD1084">
        <v>0.27327400000000002</v>
      </c>
      <c r="AE1084">
        <v>0.39960899999999999</v>
      </c>
      <c r="AF1084" t="s">
        <v>15</v>
      </c>
      <c r="AG1084">
        <v>1</v>
      </c>
      <c r="AH1084">
        <v>0.18163899999999999</v>
      </c>
      <c r="AI1084">
        <v>0.59821400000000002</v>
      </c>
      <c r="AJ1084">
        <v>0.82248100000000002</v>
      </c>
      <c r="AK1084" t="s">
        <v>15</v>
      </c>
      <c r="AL1084">
        <v>137079</v>
      </c>
      <c r="AM1084" t="s">
        <v>19515</v>
      </c>
      <c r="AO1084" t="s">
        <v>19516</v>
      </c>
      <c r="AP1084" t="s">
        <v>19517</v>
      </c>
      <c r="AQ1084" t="s">
        <v>19518</v>
      </c>
      <c r="AR1084" t="s">
        <v>19519</v>
      </c>
      <c r="AS1084" t="s">
        <v>19520</v>
      </c>
      <c r="AT1084" t="s">
        <v>19521</v>
      </c>
      <c r="AU1084" t="s">
        <v>19522</v>
      </c>
      <c r="AV1084" t="s">
        <v>19515</v>
      </c>
      <c r="AX1084" t="s">
        <v>19523</v>
      </c>
      <c r="AY1084" t="s">
        <v>19524</v>
      </c>
      <c r="BA1084" t="s">
        <v>607</v>
      </c>
      <c r="BB1084" t="s">
        <v>19525</v>
      </c>
    </row>
    <row r="1085" spans="1:54" x14ac:dyDescent="0.25">
      <c r="A1085">
        <v>0.22389999999999999</v>
      </c>
      <c r="B1085">
        <v>0.50050499999999998</v>
      </c>
      <c r="C1085">
        <f t="shared" si="16"/>
        <v>0.27660499999999999</v>
      </c>
      <c r="D1085" t="s">
        <v>29</v>
      </c>
      <c r="E1085" t="s">
        <v>29</v>
      </c>
      <c r="F1085" t="s">
        <v>1</v>
      </c>
      <c r="G1085" t="s">
        <v>29</v>
      </c>
      <c r="H1085" t="s">
        <v>1</v>
      </c>
      <c r="I1085" t="s">
        <v>57109</v>
      </c>
      <c r="K1085" t="s">
        <v>19526</v>
      </c>
      <c r="Q1085" t="s">
        <v>19527</v>
      </c>
      <c r="R1085" t="s">
        <v>19528</v>
      </c>
      <c r="U1085" t="s">
        <v>347</v>
      </c>
      <c r="V1085" t="s">
        <v>77</v>
      </c>
      <c r="X1085" t="s">
        <v>11</v>
      </c>
      <c r="Y1085" t="s">
        <v>12</v>
      </c>
      <c r="Z1085" t="s">
        <v>19529</v>
      </c>
      <c r="AA1085" t="s">
        <v>14</v>
      </c>
      <c r="AB1085">
        <v>1</v>
      </c>
      <c r="AC1085">
        <v>0.36380800000000002</v>
      </c>
      <c r="AD1085">
        <v>0.43604999999999999</v>
      </c>
      <c r="AE1085">
        <v>0.61186600000000002</v>
      </c>
      <c r="AF1085" t="s">
        <v>15</v>
      </c>
      <c r="AG1085">
        <v>1</v>
      </c>
      <c r="AH1085">
        <v>1.1975499999999999</v>
      </c>
      <c r="AI1085">
        <v>8.6102600000000001E-2</v>
      </c>
      <c r="AJ1085">
        <v>0.14818000000000001</v>
      </c>
      <c r="AK1085" t="s">
        <v>15</v>
      </c>
      <c r="AL1085">
        <v>81280</v>
      </c>
      <c r="AM1085" t="s">
        <v>19530</v>
      </c>
      <c r="AO1085" t="s">
        <v>19531</v>
      </c>
      <c r="AP1085" t="s">
        <v>19532</v>
      </c>
      <c r="AR1085" t="s">
        <v>19533</v>
      </c>
      <c r="AT1085" t="s">
        <v>19534</v>
      </c>
      <c r="AU1085" t="s">
        <v>19535</v>
      </c>
      <c r="AV1085" t="s">
        <v>19536</v>
      </c>
      <c r="AX1085" t="s">
        <v>19537</v>
      </c>
    </row>
    <row r="1086" spans="1:54" x14ac:dyDescent="0.25">
      <c r="A1086">
        <v>0.21717600000000001</v>
      </c>
      <c r="B1086">
        <v>0.48403000000000002</v>
      </c>
      <c r="C1086">
        <f t="shared" si="16"/>
        <v>0.26685400000000004</v>
      </c>
      <c r="D1086" t="s">
        <v>29</v>
      </c>
      <c r="E1086" t="s">
        <v>29</v>
      </c>
      <c r="F1086" t="s">
        <v>1</v>
      </c>
      <c r="G1086" t="s">
        <v>29</v>
      </c>
      <c r="H1086" t="s">
        <v>1</v>
      </c>
      <c r="I1086" t="s">
        <v>57109</v>
      </c>
      <c r="J1086" t="s">
        <v>19538</v>
      </c>
      <c r="K1086" t="s">
        <v>19539</v>
      </c>
      <c r="L1086" t="s">
        <v>19540</v>
      </c>
      <c r="M1086" t="s">
        <v>19541</v>
      </c>
      <c r="Q1086" t="s">
        <v>19542</v>
      </c>
      <c r="R1086" t="s">
        <v>19543</v>
      </c>
      <c r="T1086" t="s">
        <v>19544</v>
      </c>
      <c r="U1086" t="s">
        <v>9</v>
      </c>
      <c r="V1086" t="s">
        <v>408</v>
      </c>
      <c r="X1086" t="s">
        <v>11</v>
      </c>
      <c r="Y1086" t="s">
        <v>12</v>
      </c>
      <c r="Z1086" t="s">
        <v>19545</v>
      </c>
      <c r="AA1086" t="s">
        <v>14</v>
      </c>
      <c r="AB1086">
        <v>4</v>
      </c>
      <c r="AC1086">
        <v>0.37594</v>
      </c>
      <c r="AD1086">
        <v>0.224329</v>
      </c>
      <c r="AE1086">
        <v>0.33441199999999999</v>
      </c>
      <c r="AF1086" t="s">
        <v>15</v>
      </c>
      <c r="AG1086">
        <v>4</v>
      </c>
      <c r="AH1086">
        <v>0.72169300000000003</v>
      </c>
      <c r="AI1086">
        <v>3.4679700000000001E-2</v>
      </c>
      <c r="AJ1086">
        <v>6.7806599999999995E-2</v>
      </c>
      <c r="AK1086" t="s">
        <v>15</v>
      </c>
      <c r="AL1086">
        <v>3419700</v>
      </c>
      <c r="AM1086" t="s">
        <v>19546</v>
      </c>
      <c r="AO1086" t="s">
        <v>19547</v>
      </c>
      <c r="AP1086" t="s">
        <v>19548</v>
      </c>
      <c r="AR1086" t="s">
        <v>19549</v>
      </c>
      <c r="AT1086" t="s">
        <v>19550</v>
      </c>
      <c r="AU1086" t="s">
        <v>19551</v>
      </c>
      <c r="AV1086" t="s">
        <v>19546</v>
      </c>
      <c r="AW1086" t="s">
        <v>19552</v>
      </c>
      <c r="AY1086" t="s">
        <v>19553</v>
      </c>
      <c r="AZ1086" t="s">
        <v>19554</v>
      </c>
      <c r="BA1086" t="s">
        <v>19555</v>
      </c>
    </row>
    <row r="1087" spans="1:54" x14ac:dyDescent="0.25">
      <c r="A1087">
        <v>0.211557</v>
      </c>
      <c r="B1087" s="1">
        <v>-9.6926700000000002E-16</v>
      </c>
      <c r="C1087">
        <f t="shared" si="16"/>
        <v>-0.21155700000000097</v>
      </c>
      <c r="D1087" t="s">
        <v>29</v>
      </c>
      <c r="E1087" t="s">
        <v>29</v>
      </c>
      <c r="F1087" t="s">
        <v>1</v>
      </c>
      <c r="G1087" t="s">
        <v>29</v>
      </c>
      <c r="H1087" t="s">
        <v>8149</v>
      </c>
      <c r="I1087" t="s">
        <v>57109</v>
      </c>
      <c r="J1087" t="s">
        <v>19556</v>
      </c>
      <c r="K1087" t="s">
        <v>19557</v>
      </c>
      <c r="L1087" t="s">
        <v>19558</v>
      </c>
      <c r="Q1087" t="s">
        <v>17270</v>
      </c>
      <c r="R1087" t="s">
        <v>19559</v>
      </c>
      <c r="S1087" t="s">
        <v>17272</v>
      </c>
      <c r="V1087" t="s">
        <v>99</v>
      </c>
      <c r="X1087" t="s">
        <v>11</v>
      </c>
      <c r="Y1087" t="s">
        <v>12</v>
      </c>
      <c r="Z1087" t="s">
        <v>19560</v>
      </c>
      <c r="AA1087" t="s">
        <v>14</v>
      </c>
      <c r="AB1087">
        <v>8</v>
      </c>
      <c r="AC1087">
        <v>0.26977899999999999</v>
      </c>
      <c r="AD1087">
        <v>0.23827499999999999</v>
      </c>
      <c r="AE1087">
        <v>0.35301700000000003</v>
      </c>
      <c r="AF1087" t="s">
        <v>15</v>
      </c>
      <c r="AG1087">
        <v>8</v>
      </c>
      <c r="AH1087" s="1">
        <v>-1.2208600000000001E-15</v>
      </c>
      <c r="AI1087">
        <v>1</v>
      </c>
      <c r="AJ1087">
        <v>1</v>
      </c>
      <c r="AK1087" t="s">
        <v>15</v>
      </c>
      <c r="AL1087">
        <v>885229</v>
      </c>
      <c r="AM1087" t="s">
        <v>19561</v>
      </c>
      <c r="AO1087" t="s">
        <v>19562</v>
      </c>
      <c r="AP1087" t="s">
        <v>19563</v>
      </c>
      <c r="AR1087" t="s">
        <v>19564</v>
      </c>
      <c r="AT1087" t="s">
        <v>19565</v>
      </c>
      <c r="AU1087" t="s">
        <v>19566</v>
      </c>
      <c r="AV1087" t="s">
        <v>19567</v>
      </c>
      <c r="AW1087" t="s">
        <v>19568</v>
      </c>
      <c r="AY1087" t="s">
        <v>19569</v>
      </c>
      <c r="BA1087" t="s">
        <v>19570</v>
      </c>
    </row>
    <row r="1088" spans="1:54" x14ac:dyDescent="0.25">
      <c r="A1088">
        <v>0.20680599999999999</v>
      </c>
      <c r="B1088" s="1">
        <v>5.2249000000000002E-14</v>
      </c>
      <c r="C1088">
        <f t="shared" si="16"/>
        <v>-0.20680599999994775</v>
      </c>
      <c r="D1088" t="s">
        <v>29</v>
      </c>
      <c r="E1088" t="s">
        <v>29</v>
      </c>
      <c r="F1088" t="s">
        <v>1</v>
      </c>
      <c r="G1088" t="s">
        <v>29</v>
      </c>
      <c r="H1088" t="s">
        <v>1</v>
      </c>
      <c r="I1088" t="s">
        <v>57109</v>
      </c>
      <c r="J1088" t="s">
        <v>19571</v>
      </c>
      <c r="K1088" t="s">
        <v>19572</v>
      </c>
      <c r="L1088" t="s">
        <v>19573</v>
      </c>
      <c r="M1088" t="s">
        <v>806</v>
      </c>
      <c r="N1088" t="s">
        <v>806</v>
      </c>
      <c r="Q1088" t="s">
        <v>19574</v>
      </c>
      <c r="R1088" t="s">
        <v>19575</v>
      </c>
      <c r="S1088" t="s">
        <v>19576</v>
      </c>
      <c r="U1088" t="s">
        <v>9</v>
      </c>
      <c r="V1088" t="s">
        <v>99</v>
      </c>
      <c r="W1088" t="s">
        <v>806</v>
      </c>
      <c r="X1088" t="s">
        <v>11</v>
      </c>
      <c r="Y1088" t="s">
        <v>12</v>
      </c>
      <c r="Z1088" t="s">
        <v>19577</v>
      </c>
      <c r="AA1088" t="s">
        <v>14</v>
      </c>
      <c r="AB1088">
        <v>4</v>
      </c>
      <c r="AC1088">
        <v>0.446766</v>
      </c>
      <c r="AD1088">
        <v>0.16580600000000001</v>
      </c>
      <c r="AE1088">
        <v>0.25573899999999999</v>
      </c>
      <c r="AF1088" t="s">
        <v>15</v>
      </c>
      <c r="AG1088">
        <v>4</v>
      </c>
      <c r="AH1088" s="1">
        <v>1.03467E-13</v>
      </c>
      <c r="AI1088">
        <v>1</v>
      </c>
      <c r="AJ1088">
        <v>1</v>
      </c>
      <c r="AK1088" t="s">
        <v>15</v>
      </c>
      <c r="AL1088">
        <v>895845</v>
      </c>
      <c r="AM1088" t="s">
        <v>19578</v>
      </c>
      <c r="AO1088" t="s">
        <v>19579</v>
      </c>
      <c r="AP1088" t="s">
        <v>19580</v>
      </c>
      <c r="AR1088" t="s">
        <v>19581</v>
      </c>
      <c r="AS1088" t="s">
        <v>19582</v>
      </c>
      <c r="AT1088" t="s">
        <v>19583</v>
      </c>
      <c r="AU1088" t="s">
        <v>19584</v>
      </c>
      <c r="AV1088" t="s">
        <v>19585</v>
      </c>
      <c r="AW1088" t="s">
        <v>19586</v>
      </c>
      <c r="AY1088" t="s">
        <v>19587</v>
      </c>
      <c r="BA1088" t="s">
        <v>19588</v>
      </c>
    </row>
    <row r="1089" spans="1:54" x14ac:dyDescent="0.25">
      <c r="A1089">
        <v>-1.52423</v>
      </c>
      <c r="B1089">
        <v>-1.58755</v>
      </c>
      <c r="C1089">
        <f t="shared" si="16"/>
        <v>-6.3320000000000043E-2</v>
      </c>
      <c r="D1089" t="s">
        <v>29</v>
      </c>
      <c r="E1089" t="s">
        <v>0</v>
      </c>
      <c r="F1089" t="s">
        <v>8149</v>
      </c>
      <c r="G1089" t="s">
        <v>0</v>
      </c>
      <c r="H1089" t="s">
        <v>8149</v>
      </c>
      <c r="I1089" t="s">
        <v>57110</v>
      </c>
      <c r="K1089" t="s">
        <v>21570</v>
      </c>
      <c r="L1089" t="s">
        <v>46651</v>
      </c>
      <c r="Q1089" t="s">
        <v>14200</v>
      </c>
      <c r="R1089" t="s">
        <v>6337</v>
      </c>
      <c r="S1089" t="s">
        <v>6338</v>
      </c>
      <c r="U1089" t="s">
        <v>9</v>
      </c>
      <c r="V1089" t="s">
        <v>99</v>
      </c>
      <c r="X1089" t="s">
        <v>11</v>
      </c>
      <c r="Y1089" t="s">
        <v>12</v>
      </c>
      <c r="Z1089" t="s">
        <v>46652</v>
      </c>
      <c r="AA1089" t="s">
        <v>14</v>
      </c>
      <c r="AB1089">
        <v>1</v>
      </c>
      <c r="AC1089">
        <v>-6.2061500000000001</v>
      </c>
      <c r="AD1089" s="1">
        <v>4.3238200000000002E-5</v>
      </c>
      <c r="AE1089">
        <v>2.13752E-4</v>
      </c>
      <c r="AF1089" t="s">
        <v>15</v>
      </c>
      <c r="AG1089">
        <v>1</v>
      </c>
      <c r="AH1089">
        <v>-6.0197799999999999</v>
      </c>
      <c r="AI1089" s="1">
        <v>1.15332E-5</v>
      </c>
      <c r="AJ1089" s="1">
        <v>7.0754199999999994E-5</v>
      </c>
      <c r="AK1089" t="s">
        <v>15</v>
      </c>
      <c r="AL1089">
        <v>176247</v>
      </c>
      <c r="AM1089" t="s">
        <v>46653</v>
      </c>
      <c r="AO1089" t="s">
        <v>46654</v>
      </c>
      <c r="AP1089" t="s">
        <v>46655</v>
      </c>
      <c r="AR1089" t="s">
        <v>46656</v>
      </c>
      <c r="AS1089" t="s">
        <v>46657</v>
      </c>
      <c r="AT1089" t="s">
        <v>46658</v>
      </c>
      <c r="AU1089" t="s">
        <v>46659</v>
      </c>
      <c r="AV1089" t="s">
        <v>46660</v>
      </c>
      <c r="AY1089" t="s">
        <v>46661</v>
      </c>
      <c r="BA1089" t="s">
        <v>46662</v>
      </c>
    </row>
    <row r="1090" spans="1:54" x14ac:dyDescent="0.25">
      <c r="A1090">
        <v>0.20319300000000001</v>
      </c>
      <c r="B1090">
        <v>0.44264900000000001</v>
      </c>
      <c r="C1090">
        <f t="shared" si="16"/>
        <v>0.239456</v>
      </c>
      <c r="D1090" t="s">
        <v>29</v>
      </c>
      <c r="E1090" t="s">
        <v>29</v>
      </c>
      <c r="F1090" t="s">
        <v>1</v>
      </c>
      <c r="G1090" t="s">
        <v>29</v>
      </c>
      <c r="H1090" t="s">
        <v>1</v>
      </c>
      <c r="I1090" t="s">
        <v>57109</v>
      </c>
      <c r="J1090" t="s">
        <v>19611</v>
      </c>
      <c r="K1090" t="s">
        <v>19612</v>
      </c>
      <c r="L1090" t="s">
        <v>19613</v>
      </c>
      <c r="M1090" t="s">
        <v>19614</v>
      </c>
      <c r="N1090" t="s">
        <v>19615</v>
      </c>
      <c r="Q1090" t="s">
        <v>19616</v>
      </c>
      <c r="R1090" t="s">
        <v>19617</v>
      </c>
      <c r="S1090" t="s">
        <v>19618</v>
      </c>
      <c r="T1090" t="s">
        <v>19619</v>
      </c>
      <c r="U1090" t="s">
        <v>9</v>
      </c>
      <c r="V1090" t="s">
        <v>408</v>
      </c>
      <c r="W1090" t="s">
        <v>19620</v>
      </c>
      <c r="X1090" t="s">
        <v>11</v>
      </c>
      <c r="Y1090" t="s">
        <v>12</v>
      </c>
      <c r="Z1090" t="s">
        <v>19621</v>
      </c>
      <c r="AA1090" t="s">
        <v>14</v>
      </c>
      <c r="AB1090">
        <v>39</v>
      </c>
      <c r="AC1090">
        <v>0.24469399999999999</v>
      </c>
      <c r="AD1090">
        <v>3.0735200000000001E-2</v>
      </c>
      <c r="AE1090">
        <v>5.9060599999999998E-2</v>
      </c>
      <c r="AF1090" t="s">
        <v>15</v>
      </c>
      <c r="AG1090">
        <v>41</v>
      </c>
      <c r="AH1090">
        <v>0.520181</v>
      </c>
      <c r="AI1090" s="1">
        <v>3.4116399999999999E-6</v>
      </c>
      <c r="AJ1090" s="1">
        <v>2.4610400000000001E-5</v>
      </c>
      <c r="AK1090" t="s">
        <v>15</v>
      </c>
      <c r="AL1090">
        <v>4260360</v>
      </c>
      <c r="AM1090" t="s">
        <v>19622</v>
      </c>
      <c r="AN1090" t="s">
        <v>19623</v>
      </c>
      <c r="AO1090" t="s">
        <v>19624</v>
      </c>
      <c r="AP1090" t="s">
        <v>19625</v>
      </c>
      <c r="AR1090" t="s">
        <v>19626</v>
      </c>
      <c r="AS1090" t="s">
        <v>19627</v>
      </c>
      <c r="AT1090" t="s">
        <v>19628</v>
      </c>
      <c r="AU1090" t="s">
        <v>19629</v>
      </c>
      <c r="AV1090" t="s">
        <v>19630</v>
      </c>
      <c r="AW1090" t="s">
        <v>19631</v>
      </c>
      <c r="AY1090" t="s">
        <v>19632</v>
      </c>
      <c r="BA1090" t="s">
        <v>19633</v>
      </c>
    </row>
    <row r="1091" spans="1:54" x14ac:dyDescent="0.25">
      <c r="A1091">
        <v>-1.06358</v>
      </c>
      <c r="B1091">
        <v>-1.1286799999999999</v>
      </c>
      <c r="C1091">
        <f t="shared" ref="C1091:C1154" si="17">B1091-A1091</f>
        <v>-6.5099999999999936E-2</v>
      </c>
      <c r="D1091" t="s">
        <v>29</v>
      </c>
      <c r="E1091" t="s">
        <v>0</v>
      </c>
      <c r="F1091" t="s">
        <v>8149</v>
      </c>
      <c r="G1091" t="s">
        <v>0</v>
      </c>
      <c r="H1091" t="s">
        <v>8149</v>
      </c>
      <c r="I1091" t="s">
        <v>57110</v>
      </c>
      <c r="J1091" t="s">
        <v>43456</v>
      </c>
      <c r="K1091" t="s">
        <v>43457</v>
      </c>
      <c r="L1091" t="s">
        <v>43458</v>
      </c>
      <c r="M1091" t="s">
        <v>24414</v>
      </c>
      <c r="N1091" t="s">
        <v>24415</v>
      </c>
      <c r="Q1091" t="s">
        <v>27915</v>
      </c>
      <c r="R1091" t="s">
        <v>43459</v>
      </c>
      <c r="T1091" t="s">
        <v>43460</v>
      </c>
      <c r="U1091" t="s">
        <v>780</v>
      </c>
      <c r="V1091" t="s">
        <v>77</v>
      </c>
      <c r="X1091" t="s">
        <v>11</v>
      </c>
      <c r="Y1091" t="s">
        <v>12</v>
      </c>
      <c r="Z1091" t="s">
        <v>43461</v>
      </c>
      <c r="AA1091" t="s">
        <v>14</v>
      </c>
      <c r="AB1091">
        <v>6</v>
      </c>
      <c r="AC1091">
        <v>-2.16587</v>
      </c>
      <c r="AD1091" s="1">
        <v>2.37099E-8</v>
      </c>
      <c r="AE1091" s="1">
        <v>3.2808099999999998E-7</v>
      </c>
      <c r="AF1091" t="s">
        <v>15</v>
      </c>
      <c r="AG1091">
        <v>10</v>
      </c>
      <c r="AH1091">
        <v>-2.0340699999999998</v>
      </c>
      <c r="AI1091" s="1">
        <v>4.4605399999999999E-13</v>
      </c>
      <c r="AJ1091" s="1">
        <v>1.7814999999999999E-11</v>
      </c>
      <c r="AK1091" t="s">
        <v>15</v>
      </c>
      <c r="AL1091">
        <v>85588</v>
      </c>
      <c r="AM1091" t="s">
        <v>43462</v>
      </c>
      <c r="AO1091" t="s">
        <v>43463</v>
      </c>
      <c r="AP1091" t="s">
        <v>43464</v>
      </c>
      <c r="AQ1091" t="s">
        <v>43465</v>
      </c>
      <c r="AR1091" t="s">
        <v>43466</v>
      </c>
      <c r="AS1091" t="s">
        <v>43467</v>
      </c>
      <c r="AT1091" t="s">
        <v>43468</v>
      </c>
      <c r="AU1091" t="s">
        <v>43469</v>
      </c>
      <c r="AV1091" t="s">
        <v>43470</v>
      </c>
      <c r="AW1091" t="s">
        <v>43471</v>
      </c>
      <c r="AX1091" t="s">
        <v>43472</v>
      </c>
      <c r="AY1091" t="s">
        <v>43473</v>
      </c>
      <c r="AZ1091" t="s">
        <v>43474</v>
      </c>
      <c r="BA1091" t="s">
        <v>43475</v>
      </c>
    </row>
    <row r="1092" spans="1:54" x14ac:dyDescent="0.25">
      <c r="A1092">
        <v>0.20103599999999999</v>
      </c>
      <c r="B1092">
        <v>0.680898</v>
      </c>
      <c r="C1092">
        <f t="shared" si="17"/>
        <v>0.47986200000000001</v>
      </c>
      <c r="D1092" t="s">
        <v>29</v>
      </c>
      <c r="E1092" t="s">
        <v>29</v>
      </c>
      <c r="F1092" t="s">
        <v>1</v>
      </c>
      <c r="G1092" t="s">
        <v>29</v>
      </c>
      <c r="H1092" t="s">
        <v>1</v>
      </c>
      <c r="I1092" t="s">
        <v>57109</v>
      </c>
      <c r="J1092" t="s">
        <v>19650</v>
      </c>
      <c r="L1092" t="s">
        <v>19651</v>
      </c>
      <c r="M1092" t="s">
        <v>5972</v>
      </c>
      <c r="N1092" t="s">
        <v>5973</v>
      </c>
      <c r="Q1092" t="s">
        <v>19652</v>
      </c>
      <c r="R1092" t="s">
        <v>19653</v>
      </c>
      <c r="S1092" t="s">
        <v>1571</v>
      </c>
      <c r="T1092" t="s">
        <v>19654</v>
      </c>
      <c r="U1092" t="s">
        <v>9</v>
      </c>
      <c r="V1092" t="s">
        <v>10</v>
      </c>
      <c r="W1092" t="s">
        <v>19655</v>
      </c>
      <c r="X1092" t="s">
        <v>11</v>
      </c>
      <c r="Y1092" t="s">
        <v>12</v>
      </c>
      <c r="Z1092" t="s">
        <v>19656</v>
      </c>
      <c r="AA1092" t="s">
        <v>14</v>
      </c>
      <c r="AB1092">
        <v>2</v>
      </c>
      <c r="AC1092">
        <v>0.230186</v>
      </c>
      <c r="AD1092">
        <v>0.47398099999999999</v>
      </c>
      <c r="AE1092">
        <v>0.65933299999999995</v>
      </c>
      <c r="AF1092" t="s">
        <v>15</v>
      </c>
      <c r="AG1092">
        <v>2</v>
      </c>
      <c r="AH1092">
        <v>0.81489400000000001</v>
      </c>
      <c r="AI1092">
        <v>8.6732500000000004E-2</v>
      </c>
      <c r="AJ1092">
        <v>0.148951</v>
      </c>
      <c r="AK1092" t="s">
        <v>15</v>
      </c>
      <c r="AL1092">
        <v>420419</v>
      </c>
      <c r="AM1092" t="s">
        <v>19657</v>
      </c>
      <c r="AO1092" t="s">
        <v>19658</v>
      </c>
      <c r="AP1092" t="s">
        <v>19659</v>
      </c>
      <c r="AR1092" t="s">
        <v>19660</v>
      </c>
      <c r="AS1092" t="s">
        <v>19661</v>
      </c>
      <c r="AT1092" t="s">
        <v>19662</v>
      </c>
      <c r="AU1092" t="s">
        <v>19663</v>
      </c>
      <c r="AV1092" t="s">
        <v>19664</v>
      </c>
      <c r="AY1092" t="s">
        <v>19665</v>
      </c>
      <c r="BA1092" t="s">
        <v>19666</v>
      </c>
    </row>
    <row r="1093" spans="1:54" x14ac:dyDescent="0.25">
      <c r="A1093">
        <v>0.198874</v>
      </c>
      <c r="B1093">
        <v>9.06719E-2</v>
      </c>
      <c r="C1093">
        <f t="shared" si="17"/>
        <v>-0.1082021</v>
      </c>
      <c r="D1093" t="s">
        <v>29</v>
      </c>
      <c r="E1093" t="s">
        <v>29</v>
      </c>
      <c r="F1093" t="s">
        <v>1</v>
      </c>
      <c r="G1093" t="s">
        <v>29</v>
      </c>
      <c r="H1093" t="s">
        <v>1</v>
      </c>
      <c r="I1093" t="s">
        <v>57109</v>
      </c>
      <c r="J1093" t="s">
        <v>19667</v>
      </c>
      <c r="K1093" t="s">
        <v>19668</v>
      </c>
      <c r="L1093" t="s">
        <v>19669</v>
      </c>
      <c r="M1093" t="s">
        <v>4652</v>
      </c>
      <c r="N1093" t="s">
        <v>4653</v>
      </c>
      <c r="Q1093" t="s">
        <v>19670</v>
      </c>
      <c r="R1093" t="s">
        <v>19671</v>
      </c>
      <c r="S1093" t="s">
        <v>19672</v>
      </c>
      <c r="T1093" t="s">
        <v>19673</v>
      </c>
      <c r="U1093" t="s">
        <v>9</v>
      </c>
      <c r="V1093" t="s">
        <v>266</v>
      </c>
      <c r="X1093" t="s">
        <v>11</v>
      </c>
      <c r="Y1093" t="s">
        <v>12</v>
      </c>
      <c r="Z1093" t="s">
        <v>19674</v>
      </c>
      <c r="AA1093" t="s">
        <v>14</v>
      </c>
      <c r="AB1093">
        <v>10</v>
      </c>
      <c r="AC1093">
        <v>0.35757</v>
      </c>
      <c r="AD1093">
        <v>9.6235699999999993E-2</v>
      </c>
      <c r="AE1093">
        <v>0.161075</v>
      </c>
      <c r="AF1093" t="s">
        <v>15</v>
      </c>
      <c r="AG1093">
        <v>12</v>
      </c>
      <c r="AH1093">
        <v>0.166022</v>
      </c>
      <c r="AI1093">
        <v>0.51144299999999998</v>
      </c>
      <c r="AJ1093">
        <v>0.71397100000000002</v>
      </c>
      <c r="AK1093" t="s">
        <v>15</v>
      </c>
      <c r="AL1093">
        <v>1619620</v>
      </c>
      <c r="AM1093" t="s">
        <v>19675</v>
      </c>
      <c r="AO1093" t="s">
        <v>19676</v>
      </c>
      <c r="AP1093" t="s">
        <v>19677</v>
      </c>
      <c r="AQ1093" t="s">
        <v>19678</v>
      </c>
      <c r="AR1093" t="s">
        <v>19679</v>
      </c>
      <c r="AS1093" t="s">
        <v>19680</v>
      </c>
      <c r="AT1093" t="s">
        <v>19681</v>
      </c>
      <c r="AU1093" t="s">
        <v>19682</v>
      </c>
      <c r="AV1093" t="s">
        <v>19683</v>
      </c>
      <c r="AW1093" t="s">
        <v>19684</v>
      </c>
      <c r="AY1093" t="s">
        <v>19685</v>
      </c>
      <c r="BA1093" t="s">
        <v>19686</v>
      </c>
    </row>
    <row r="1094" spans="1:54" x14ac:dyDescent="0.25">
      <c r="A1094">
        <v>0.19570899999999999</v>
      </c>
      <c r="B1094">
        <v>-0.258967</v>
      </c>
      <c r="C1094">
        <f t="shared" si="17"/>
        <v>-0.45467599999999997</v>
      </c>
      <c r="D1094" t="s">
        <v>29</v>
      </c>
      <c r="E1094" t="s">
        <v>29</v>
      </c>
      <c r="F1094" t="s">
        <v>1</v>
      </c>
      <c r="G1094" t="s">
        <v>29</v>
      </c>
      <c r="H1094" t="s">
        <v>8149</v>
      </c>
      <c r="I1094" t="s">
        <v>57109</v>
      </c>
      <c r="J1094" t="s">
        <v>19687</v>
      </c>
      <c r="K1094" t="s">
        <v>19688</v>
      </c>
      <c r="L1094" t="s">
        <v>19689</v>
      </c>
      <c r="M1094" t="s">
        <v>19690</v>
      </c>
      <c r="N1094" t="s">
        <v>17327</v>
      </c>
      <c r="O1094" t="s">
        <v>17328</v>
      </c>
      <c r="Q1094" t="s">
        <v>17329</v>
      </c>
      <c r="R1094" t="s">
        <v>19691</v>
      </c>
      <c r="S1094" t="s">
        <v>2172</v>
      </c>
      <c r="T1094" t="s">
        <v>17331</v>
      </c>
      <c r="U1094" t="s">
        <v>9</v>
      </c>
      <c r="V1094" t="s">
        <v>99</v>
      </c>
      <c r="W1094" t="s">
        <v>19692</v>
      </c>
      <c r="X1094" t="s">
        <v>11</v>
      </c>
      <c r="Y1094" t="s">
        <v>12</v>
      </c>
      <c r="Z1094" t="s">
        <v>19693</v>
      </c>
      <c r="AA1094" t="s">
        <v>14</v>
      </c>
      <c r="AB1094">
        <v>6</v>
      </c>
      <c r="AC1094">
        <v>0.38891199999999998</v>
      </c>
      <c r="AD1094">
        <v>0.14702799999999999</v>
      </c>
      <c r="AE1094">
        <v>0.231215</v>
      </c>
      <c r="AF1094" t="s">
        <v>15</v>
      </c>
      <c r="AG1094">
        <v>10</v>
      </c>
      <c r="AH1094">
        <v>-0.53723900000000002</v>
      </c>
      <c r="AI1094">
        <v>1.5540099999999999E-2</v>
      </c>
      <c r="AJ1094">
        <v>3.3997300000000001E-2</v>
      </c>
      <c r="AK1094" t="s">
        <v>15</v>
      </c>
      <c r="AL1094">
        <v>1233880</v>
      </c>
      <c r="AM1094" t="s">
        <v>19694</v>
      </c>
      <c r="AN1094" t="s">
        <v>17328</v>
      </c>
      <c r="AO1094" t="s">
        <v>19695</v>
      </c>
      <c r="AP1094" t="s">
        <v>19696</v>
      </c>
      <c r="AQ1094" t="s">
        <v>19697</v>
      </c>
      <c r="AR1094" t="s">
        <v>19698</v>
      </c>
      <c r="AS1094" t="s">
        <v>19699</v>
      </c>
      <c r="AT1094" t="s">
        <v>19700</v>
      </c>
      <c r="AU1094" t="s">
        <v>19701</v>
      </c>
      <c r="AV1094" t="s">
        <v>19694</v>
      </c>
      <c r="AY1094" t="s">
        <v>19702</v>
      </c>
      <c r="BA1094" t="s">
        <v>19703</v>
      </c>
      <c r="BB1094" t="s">
        <v>19704</v>
      </c>
    </row>
    <row r="1095" spans="1:54" x14ac:dyDescent="0.25">
      <c r="A1095">
        <v>0.194102</v>
      </c>
      <c r="B1095">
        <v>0</v>
      </c>
      <c r="C1095">
        <f t="shared" si="17"/>
        <v>-0.194102</v>
      </c>
      <c r="D1095" t="s">
        <v>29</v>
      </c>
      <c r="E1095" t="s">
        <v>29</v>
      </c>
      <c r="F1095" t="s">
        <v>1</v>
      </c>
      <c r="G1095" t="s">
        <v>29</v>
      </c>
      <c r="H1095" t="s">
        <v>1</v>
      </c>
      <c r="I1095" t="s">
        <v>57109</v>
      </c>
      <c r="J1095" t="s">
        <v>19705</v>
      </c>
      <c r="L1095" t="s">
        <v>19706</v>
      </c>
      <c r="M1095" t="s">
        <v>3614</v>
      </c>
      <c r="R1095" t="s">
        <v>19707</v>
      </c>
      <c r="T1095" t="s">
        <v>19708</v>
      </c>
      <c r="U1095" t="s">
        <v>9</v>
      </c>
      <c r="V1095" t="s">
        <v>10</v>
      </c>
      <c r="W1095" t="s">
        <v>19709</v>
      </c>
      <c r="X1095" t="s">
        <v>11</v>
      </c>
      <c r="Y1095" t="s">
        <v>12</v>
      </c>
      <c r="Z1095" t="s">
        <v>19710</v>
      </c>
      <c r="AA1095" t="s">
        <v>14</v>
      </c>
      <c r="AB1095">
        <v>1</v>
      </c>
      <c r="AC1095">
        <v>0.74858800000000003</v>
      </c>
      <c r="AD1095">
        <v>0.32466899999999999</v>
      </c>
      <c r="AE1095">
        <v>0.46736800000000001</v>
      </c>
      <c r="AF1095" t="s">
        <v>15</v>
      </c>
      <c r="AG1095">
        <v>1</v>
      </c>
      <c r="AH1095">
        <v>0</v>
      </c>
      <c r="AI1095">
        <v>1</v>
      </c>
      <c r="AJ1095">
        <v>1</v>
      </c>
      <c r="AK1095" t="s">
        <v>15</v>
      </c>
      <c r="AL1095">
        <v>42821</v>
      </c>
      <c r="AM1095" t="s">
        <v>19711</v>
      </c>
      <c r="AO1095" t="s">
        <v>19712</v>
      </c>
      <c r="AP1095" t="s">
        <v>19713</v>
      </c>
      <c r="AR1095" t="s">
        <v>19714</v>
      </c>
      <c r="AS1095" t="s">
        <v>19715</v>
      </c>
      <c r="AT1095" t="s">
        <v>19716</v>
      </c>
      <c r="AU1095" t="s">
        <v>19717</v>
      </c>
      <c r="AV1095" t="s">
        <v>19718</v>
      </c>
      <c r="AW1095" t="s">
        <v>19719</v>
      </c>
      <c r="AY1095" t="s">
        <v>19720</v>
      </c>
      <c r="BA1095" t="s">
        <v>19721</v>
      </c>
    </row>
    <row r="1096" spans="1:54" x14ac:dyDescent="0.25">
      <c r="A1096">
        <v>-1.4007099999999999</v>
      </c>
      <c r="B1096">
        <v>-1.46631</v>
      </c>
      <c r="C1096">
        <f t="shared" si="17"/>
        <v>-6.5600000000000103E-2</v>
      </c>
      <c r="D1096" t="s">
        <v>29</v>
      </c>
      <c r="E1096" t="s">
        <v>0</v>
      </c>
      <c r="F1096" t="s">
        <v>8149</v>
      </c>
      <c r="G1096" t="s">
        <v>0</v>
      </c>
      <c r="H1096" t="s">
        <v>8149</v>
      </c>
      <c r="I1096" t="s">
        <v>57110</v>
      </c>
      <c r="J1096" t="s">
        <v>46041</v>
      </c>
      <c r="K1096" t="s">
        <v>46042</v>
      </c>
      <c r="L1096" t="s">
        <v>46043</v>
      </c>
      <c r="M1096" t="s">
        <v>46044</v>
      </c>
      <c r="N1096" t="s">
        <v>13297</v>
      </c>
      <c r="Q1096" t="s">
        <v>46045</v>
      </c>
      <c r="R1096" t="s">
        <v>46046</v>
      </c>
      <c r="S1096" t="s">
        <v>46047</v>
      </c>
      <c r="T1096" t="s">
        <v>46048</v>
      </c>
      <c r="U1096" t="s">
        <v>9</v>
      </c>
      <c r="V1096" t="s">
        <v>99</v>
      </c>
      <c r="W1096" t="s">
        <v>46049</v>
      </c>
      <c r="X1096" t="s">
        <v>11</v>
      </c>
      <c r="Y1096" t="s">
        <v>12</v>
      </c>
      <c r="Z1096" t="s">
        <v>46050</v>
      </c>
      <c r="AA1096" t="s">
        <v>14</v>
      </c>
      <c r="AB1096">
        <v>1</v>
      </c>
      <c r="AC1096">
        <v>-3.3700299999999999</v>
      </c>
      <c r="AD1096">
        <v>1.9918100000000001E-3</v>
      </c>
      <c r="AE1096">
        <v>5.6529199999999996E-3</v>
      </c>
      <c r="AF1096" t="s">
        <v>15</v>
      </c>
      <c r="AG1096">
        <v>1</v>
      </c>
      <c r="AH1096">
        <v>-4.4064100000000002</v>
      </c>
      <c r="AI1096">
        <v>3.5408899999999998E-4</v>
      </c>
      <c r="AJ1096">
        <v>1.32682E-3</v>
      </c>
      <c r="AK1096" t="s">
        <v>15</v>
      </c>
      <c r="AL1096">
        <v>363047</v>
      </c>
      <c r="AM1096" t="s">
        <v>46051</v>
      </c>
      <c r="AO1096" t="s">
        <v>46052</v>
      </c>
      <c r="AP1096" t="s">
        <v>46053</v>
      </c>
      <c r="AR1096" t="s">
        <v>46054</v>
      </c>
      <c r="AS1096" t="s">
        <v>46055</v>
      </c>
      <c r="AT1096" t="s">
        <v>46056</v>
      </c>
      <c r="AU1096" t="s">
        <v>46057</v>
      </c>
      <c r="AV1096" t="s">
        <v>46058</v>
      </c>
      <c r="AW1096" t="s">
        <v>46059</v>
      </c>
      <c r="AY1096" t="s">
        <v>46060</v>
      </c>
      <c r="AZ1096" t="s">
        <v>46061</v>
      </c>
      <c r="BA1096" t="s">
        <v>2166</v>
      </c>
    </row>
    <row r="1097" spans="1:54" x14ac:dyDescent="0.25">
      <c r="A1097">
        <v>0.191659</v>
      </c>
      <c r="B1097">
        <v>0.53451899999999997</v>
      </c>
      <c r="C1097">
        <f t="shared" si="17"/>
        <v>0.34285999999999994</v>
      </c>
      <c r="D1097" t="s">
        <v>29</v>
      </c>
      <c r="E1097" t="s">
        <v>29</v>
      </c>
      <c r="F1097" t="s">
        <v>1</v>
      </c>
      <c r="G1097" t="s">
        <v>29</v>
      </c>
      <c r="H1097" t="s">
        <v>1</v>
      </c>
      <c r="I1097" t="s">
        <v>57109</v>
      </c>
      <c r="J1097" t="s">
        <v>19736</v>
      </c>
      <c r="K1097" t="s">
        <v>9341</v>
      </c>
      <c r="L1097" t="s">
        <v>19737</v>
      </c>
      <c r="M1097" t="s">
        <v>3614</v>
      </c>
      <c r="Q1097" t="s">
        <v>10028</v>
      </c>
      <c r="R1097" t="s">
        <v>19738</v>
      </c>
      <c r="S1097" t="s">
        <v>10030</v>
      </c>
      <c r="T1097" t="s">
        <v>5380</v>
      </c>
      <c r="U1097" t="s">
        <v>145</v>
      </c>
      <c r="V1097" t="s">
        <v>408</v>
      </c>
      <c r="X1097" t="s">
        <v>11</v>
      </c>
      <c r="Y1097" t="s">
        <v>12</v>
      </c>
      <c r="Z1097" t="s">
        <v>19739</v>
      </c>
      <c r="AA1097" t="s">
        <v>14</v>
      </c>
      <c r="AB1097">
        <v>8</v>
      </c>
      <c r="AC1097">
        <v>0.36378199999999999</v>
      </c>
      <c r="AD1097">
        <v>0.117133</v>
      </c>
      <c r="AE1097">
        <v>0.18975500000000001</v>
      </c>
      <c r="AF1097" t="s">
        <v>15</v>
      </c>
      <c r="AG1097">
        <v>9</v>
      </c>
      <c r="AH1097">
        <v>0.82717099999999999</v>
      </c>
      <c r="AI1097">
        <v>2.8795100000000001E-3</v>
      </c>
      <c r="AJ1097">
        <v>7.7425100000000002E-3</v>
      </c>
      <c r="AK1097" t="s">
        <v>15</v>
      </c>
      <c r="AL1097">
        <v>20575500</v>
      </c>
      <c r="AM1097" t="s">
        <v>19740</v>
      </c>
      <c r="AO1097" t="s">
        <v>19741</v>
      </c>
      <c r="AP1097" t="s">
        <v>19742</v>
      </c>
      <c r="AR1097" t="s">
        <v>19743</v>
      </c>
      <c r="AS1097" t="s">
        <v>19744</v>
      </c>
      <c r="AT1097" t="s">
        <v>19745</v>
      </c>
      <c r="AU1097" t="s">
        <v>19746</v>
      </c>
      <c r="AV1097" t="s">
        <v>19747</v>
      </c>
      <c r="AW1097" t="s">
        <v>19748</v>
      </c>
      <c r="AZ1097" t="s">
        <v>13096</v>
      </c>
    </row>
    <row r="1098" spans="1:54" x14ac:dyDescent="0.25">
      <c r="A1098">
        <v>0.19115199999999999</v>
      </c>
      <c r="B1098">
        <v>0</v>
      </c>
      <c r="C1098">
        <f t="shared" si="17"/>
        <v>-0.19115199999999999</v>
      </c>
      <c r="D1098" t="s">
        <v>29</v>
      </c>
      <c r="E1098" t="s">
        <v>29</v>
      </c>
      <c r="F1098" t="s">
        <v>1</v>
      </c>
      <c r="G1098" t="s">
        <v>29</v>
      </c>
      <c r="H1098" t="s">
        <v>1</v>
      </c>
      <c r="I1098" t="s">
        <v>57109</v>
      </c>
      <c r="J1098" t="s">
        <v>19749</v>
      </c>
      <c r="K1098" t="s">
        <v>2648</v>
      </c>
      <c r="L1098" t="s">
        <v>19750</v>
      </c>
      <c r="M1098" t="s">
        <v>19751</v>
      </c>
      <c r="N1098" t="s">
        <v>19752</v>
      </c>
      <c r="Q1098" t="s">
        <v>1571</v>
      </c>
      <c r="R1098" t="s">
        <v>19753</v>
      </c>
      <c r="S1098" t="s">
        <v>1571</v>
      </c>
      <c r="T1098" t="s">
        <v>4495</v>
      </c>
      <c r="U1098" t="s">
        <v>306</v>
      </c>
      <c r="V1098" t="s">
        <v>408</v>
      </c>
      <c r="W1098" t="s">
        <v>19754</v>
      </c>
      <c r="X1098" t="s">
        <v>11</v>
      </c>
      <c r="Y1098" t="s">
        <v>12</v>
      </c>
      <c r="Z1098" t="s">
        <v>19755</v>
      </c>
      <c r="AA1098" t="s">
        <v>14</v>
      </c>
      <c r="AB1098">
        <v>1</v>
      </c>
      <c r="AC1098">
        <v>0.53022499999999995</v>
      </c>
      <c r="AD1098">
        <v>0.38015500000000002</v>
      </c>
      <c r="AE1098">
        <v>0.53971899999999995</v>
      </c>
      <c r="AF1098" t="s">
        <v>15</v>
      </c>
      <c r="AG1098">
        <v>1</v>
      </c>
      <c r="AH1098">
        <v>0</v>
      </c>
      <c r="AI1098">
        <v>1</v>
      </c>
      <c r="AJ1098">
        <v>1</v>
      </c>
      <c r="AK1098" t="s">
        <v>15</v>
      </c>
      <c r="AL1098">
        <v>886161</v>
      </c>
      <c r="AM1098" t="s">
        <v>19756</v>
      </c>
      <c r="AO1098" t="s">
        <v>19757</v>
      </c>
      <c r="AP1098" t="s">
        <v>19758</v>
      </c>
      <c r="AR1098" t="s">
        <v>19759</v>
      </c>
      <c r="AS1098" t="s">
        <v>19760</v>
      </c>
      <c r="AT1098" t="s">
        <v>19761</v>
      </c>
      <c r="AU1098" t="s">
        <v>19762</v>
      </c>
      <c r="AV1098" t="s">
        <v>19763</v>
      </c>
      <c r="AW1098" t="s">
        <v>12130</v>
      </c>
      <c r="AY1098" t="s">
        <v>19764</v>
      </c>
      <c r="BA1098" t="s">
        <v>19765</v>
      </c>
    </row>
    <row r="1099" spans="1:54" x14ac:dyDescent="0.25">
      <c r="A1099">
        <v>0.18656900000000001</v>
      </c>
      <c r="B1099" s="1">
        <v>-1.5374200000000001E-18</v>
      </c>
      <c r="C1099">
        <f t="shared" si="17"/>
        <v>-0.18656900000000001</v>
      </c>
      <c r="D1099" t="s">
        <v>29</v>
      </c>
      <c r="E1099" t="s">
        <v>29</v>
      </c>
      <c r="F1099" t="s">
        <v>1</v>
      </c>
      <c r="G1099" t="s">
        <v>29</v>
      </c>
      <c r="H1099" t="s">
        <v>8149</v>
      </c>
      <c r="I1099" t="s">
        <v>57109</v>
      </c>
      <c r="J1099" t="s">
        <v>19766</v>
      </c>
      <c r="K1099" t="s">
        <v>19767</v>
      </c>
      <c r="L1099" t="s">
        <v>19768</v>
      </c>
      <c r="M1099" t="s">
        <v>341</v>
      </c>
      <c r="N1099" t="s">
        <v>342</v>
      </c>
      <c r="O1099" t="s">
        <v>343</v>
      </c>
      <c r="R1099" t="s">
        <v>19769</v>
      </c>
      <c r="T1099" t="s">
        <v>346</v>
      </c>
      <c r="U1099" t="s">
        <v>347</v>
      </c>
      <c r="V1099" t="s">
        <v>77</v>
      </c>
      <c r="W1099" t="s">
        <v>19770</v>
      </c>
      <c r="X1099" t="s">
        <v>11</v>
      </c>
      <c r="Y1099" t="s">
        <v>12</v>
      </c>
      <c r="Z1099" t="s">
        <v>19771</v>
      </c>
      <c r="AA1099" t="s">
        <v>14</v>
      </c>
      <c r="AB1099">
        <v>4</v>
      </c>
      <c r="AC1099">
        <v>0.59933000000000003</v>
      </c>
      <c r="AD1099">
        <v>8.5731399999999999E-2</v>
      </c>
      <c r="AE1099">
        <v>0.145759</v>
      </c>
      <c r="AF1099" t="s">
        <v>15</v>
      </c>
      <c r="AG1099">
        <v>4</v>
      </c>
      <c r="AH1099" s="1">
        <v>-3.9606199999999998E-18</v>
      </c>
      <c r="AI1099">
        <v>1</v>
      </c>
      <c r="AJ1099">
        <v>1</v>
      </c>
      <c r="AK1099" t="s">
        <v>15</v>
      </c>
      <c r="AL1099">
        <v>434658</v>
      </c>
      <c r="AM1099" t="s">
        <v>19772</v>
      </c>
      <c r="AN1099" t="s">
        <v>351</v>
      </c>
      <c r="AO1099" t="s">
        <v>19773</v>
      </c>
      <c r="AP1099" t="s">
        <v>19774</v>
      </c>
      <c r="AR1099" t="s">
        <v>19775</v>
      </c>
      <c r="AT1099" t="s">
        <v>19776</v>
      </c>
      <c r="AU1099" t="s">
        <v>19777</v>
      </c>
      <c r="AV1099" t="s">
        <v>19772</v>
      </c>
      <c r="AW1099" t="s">
        <v>6921</v>
      </c>
      <c r="AX1099" t="s">
        <v>8486</v>
      </c>
      <c r="AY1099" t="s">
        <v>11450</v>
      </c>
      <c r="BA1099" t="s">
        <v>1517</v>
      </c>
    </row>
    <row r="1100" spans="1:54" x14ac:dyDescent="0.25">
      <c r="A1100">
        <v>0.18632599999999999</v>
      </c>
      <c r="B1100">
        <v>0</v>
      </c>
      <c r="C1100">
        <f t="shared" si="17"/>
        <v>-0.18632599999999999</v>
      </c>
      <c r="D1100" t="s">
        <v>29</v>
      </c>
      <c r="E1100" t="s">
        <v>29</v>
      </c>
      <c r="F1100" t="s">
        <v>1</v>
      </c>
      <c r="G1100" t="s">
        <v>29</v>
      </c>
      <c r="H1100" t="s">
        <v>1</v>
      </c>
      <c r="I1100" t="s">
        <v>57109</v>
      </c>
      <c r="J1100" t="s">
        <v>19778</v>
      </c>
      <c r="K1100" t="s">
        <v>19779</v>
      </c>
      <c r="L1100" t="s">
        <v>19780</v>
      </c>
      <c r="M1100" t="s">
        <v>19781</v>
      </c>
      <c r="N1100" t="s">
        <v>19781</v>
      </c>
      <c r="O1100" t="s">
        <v>19782</v>
      </c>
      <c r="Q1100" t="s">
        <v>14512</v>
      </c>
      <c r="R1100" t="s">
        <v>19783</v>
      </c>
      <c r="S1100" t="s">
        <v>19784</v>
      </c>
      <c r="T1100" t="s">
        <v>19785</v>
      </c>
      <c r="X1100" t="s">
        <v>11</v>
      </c>
      <c r="Y1100" t="s">
        <v>12</v>
      </c>
      <c r="Z1100" t="s">
        <v>19786</v>
      </c>
      <c r="AA1100" t="s">
        <v>14</v>
      </c>
      <c r="AB1100">
        <v>1</v>
      </c>
      <c r="AC1100">
        <v>0.61884099999999997</v>
      </c>
      <c r="AD1100">
        <v>0.35150599999999999</v>
      </c>
      <c r="AE1100">
        <v>0.502112</v>
      </c>
      <c r="AF1100" t="s">
        <v>15</v>
      </c>
      <c r="AG1100">
        <v>1</v>
      </c>
      <c r="AH1100">
        <v>0</v>
      </c>
      <c r="AI1100">
        <v>1</v>
      </c>
      <c r="AJ1100">
        <v>1</v>
      </c>
      <c r="AK1100" t="s">
        <v>15</v>
      </c>
      <c r="AL1100" t="s">
        <v>15</v>
      </c>
      <c r="AM1100" t="s">
        <v>19787</v>
      </c>
      <c r="AN1100" t="s">
        <v>19788</v>
      </c>
      <c r="AO1100" t="s">
        <v>19789</v>
      </c>
      <c r="AP1100" t="s">
        <v>19790</v>
      </c>
      <c r="AQ1100" t="s">
        <v>19791</v>
      </c>
      <c r="AR1100" t="s">
        <v>19792</v>
      </c>
      <c r="AT1100" t="s">
        <v>19793</v>
      </c>
      <c r="AU1100" t="s">
        <v>19794</v>
      </c>
      <c r="AV1100" t="s">
        <v>19795</v>
      </c>
      <c r="AY1100" t="s">
        <v>19796</v>
      </c>
      <c r="AZ1100" t="s">
        <v>19797</v>
      </c>
      <c r="BA1100" t="s">
        <v>19798</v>
      </c>
      <c r="BB1100" t="s">
        <v>19799</v>
      </c>
    </row>
    <row r="1101" spans="1:54" x14ac:dyDescent="0.25">
      <c r="A1101">
        <v>0.18450900000000001</v>
      </c>
      <c r="B1101">
        <v>0</v>
      </c>
      <c r="C1101">
        <f t="shared" si="17"/>
        <v>-0.18450900000000001</v>
      </c>
      <c r="D1101" t="s">
        <v>29</v>
      </c>
      <c r="E1101" t="s">
        <v>29</v>
      </c>
      <c r="F1101" t="s">
        <v>1</v>
      </c>
      <c r="G1101" t="s">
        <v>29</v>
      </c>
      <c r="H1101" t="s">
        <v>1</v>
      </c>
      <c r="I1101" t="s">
        <v>57109</v>
      </c>
      <c r="J1101" t="s">
        <v>19800</v>
      </c>
      <c r="K1101" t="s">
        <v>19801</v>
      </c>
      <c r="L1101" t="s">
        <v>19802</v>
      </c>
      <c r="M1101" t="s">
        <v>1805</v>
      </c>
      <c r="N1101" t="s">
        <v>1806</v>
      </c>
      <c r="O1101" t="s">
        <v>19803</v>
      </c>
      <c r="Q1101" t="s">
        <v>19804</v>
      </c>
      <c r="R1101" t="s">
        <v>19805</v>
      </c>
      <c r="S1101" t="s">
        <v>19806</v>
      </c>
      <c r="T1101" t="s">
        <v>1809</v>
      </c>
      <c r="U1101" t="s">
        <v>9</v>
      </c>
      <c r="V1101" t="s">
        <v>99</v>
      </c>
      <c r="X1101" t="s">
        <v>11</v>
      </c>
      <c r="Y1101" t="s">
        <v>12</v>
      </c>
      <c r="Z1101" t="s">
        <v>19807</v>
      </c>
      <c r="AA1101" t="s">
        <v>14</v>
      </c>
      <c r="AB1101">
        <v>1</v>
      </c>
      <c r="AC1101">
        <v>0.70209900000000003</v>
      </c>
      <c r="AD1101">
        <v>0.34137600000000001</v>
      </c>
      <c r="AE1101">
        <v>0.48874200000000001</v>
      </c>
      <c r="AF1101" t="s">
        <v>15</v>
      </c>
      <c r="AG1101">
        <v>1</v>
      </c>
      <c r="AH1101">
        <v>0</v>
      </c>
      <c r="AI1101">
        <v>1</v>
      </c>
      <c r="AJ1101">
        <v>1</v>
      </c>
      <c r="AK1101" t="s">
        <v>15</v>
      </c>
      <c r="AL1101">
        <v>356741</v>
      </c>
      <c r="AM1101" t="s">
        <v>19808</v>
      </c>
      <c r="AN1101" t="s">
        <v>19809</v>
      </c>
      <c r="AO1101" t="s">
        <v>19810</v>
      </c>
      <c r="AP1101" t="s">
        <v>19811</v>
      </c>
      <c r="AR1101" t="s">
        <v>19812</v>
      </c>
      <c r="AS1101" t="s">
        <v>19813</v>
      </c>
      <c r="AT1101" t="s">
        <v>19814</v>
      </c>
      <c r="AU1101" t="s">
        <v>19815</v>
      </c>
      <c r="AV1101" t="s">
        <v>19808</v>
      </c>
      <c r="AY1101" t="s">
        <v>19816</v>
      </c>
      <c r="BA1101" t="s">
        <v>15995</v>
      </c>
      <c r="BB1101" t="s">
        <v>19817</v>
      </c>
    </row>
    <row r="1102" spans="1:54" x14ac:dyDescent="0.25">
      <c r="A1102">
        <v>0.18240000000000001</v>
      </c>
      <c r="B1102" s="1">
        <v>3.04487E-17</v>
      </c>
      <c r="C1102">
        <f t="shared" si="17"/>
        <v>-0.18239999999999998</v>
      </c>
      <c r="D1102" t="s">
        <v>29</v>
      </c>
      <c r="E1102" t="s">
        <v>29</v>
      </c>
      <c r="F1102" t="s">
        <v>1</v>
      </c>
      <c r="G1102" t="s">
        <v>29</v>
      </c>
      <c r="H1102" t="s">
        <v>1</v>
      </c>
      <c r="I1102" t="s">
        <v>57109</v>
      </c>
      <c r="J1102" t="s">
        <v>19818</v>
      </c>
      <c r="K1102" t="s">
        <v>19819</v>
      </c>
      <c r="L1102" t="s">
        <v>19820</v>
      </c>
      <c r="M1102" t="s">
        <v>14281</v>
      </c>
      <c r="N1102" t="s">
        <v>14282</v>
      </c>
      <c r="O1102" t="s">
        <v>9622</v>
      </c>
      <c r="Q1102" t="s">
        <v>263</v>
      </c>
      <c r="R1102" t="s">
        <v>14283</v>
      </c>
      <c r="S1102" t="s">
        <v>263</v>
      </c>
      <c r="T1102" t="s">
        <v>5413</v>
      </c>
      <c r="W1102" t="s">
        <v>19821</v>
      </c>
      <c r="X1102" t="s">
        <v>11</v>
      </c>
      <c r="Y1102" t="s">
        <v>12</v>
      </c>
      <c r="Z1102" t="s">
        <v>19822</v>
      </c>
      <c r="AA1102" t="s">
        <v>14</v>
      </c>
      <c r="AB1102">
        <v>2</v>
      </c>
      <c r="AC1102">
        <v>0.15345400000000001</v>
      </c>
      <c r="AD1102">
        <v>0.56178799999999995</v>
      </c>
      <c r="AE1102">
        <v>0.76781200000000005</v>
      </c>
      <c r="AF1102" t="s">
        <v>15</v>
      </c>
      <c r="AG1102">
        <v>3</v>
      </c>
      <c r="AH1102" s="1">
        <v>2.49709E-17</v>
      </c>
      <c r="AI1102">
        <v>1</v>
      </c>
      <c r="AJ1102">
        <v>1</v>
      </c>
      <c r="AK1102" t="s">
        <v>15</v>
      </c>
      <c r="AL1102" t="s">
        <v>15</v>
      </c>
      <c r="AM1102" t="s">
        <v>19823</v>
      </c>
      <c r="AN1102" t="s">
        <v>19824</v>
      </c>
      <c r="AO1102" t="s">
        <v>19825</v>
      </c>
      <c r="AP1102" t="s">
        <v>19826</v>
      </c>
      <c r="AR1102" t="s">
        <v>19827</v>
      </c>
      <c r="AS1102" t="s">
        <v>19828</v>
      </c>
      <c r="AT1102" t="s">
        <v>19829</v>
      </c>
      <c r="AU1102" t="s">
        <v>19830</v>
      </c>
      <c r="AV1102" t="s">
        <v>19831</v>
      </c>
      <c r="AW1102" t="s">
        <v>19832</v>
      </c>
      <c r="AY1102" t="s">
        <v>3907</v>
      </c>
      <c r="AZ1102" t="s">
        <v>19833</v>
      </c>
      <c r="BA1102" t="s">
        <v>3585</v>
      </c>
      <c r="BB1102" t="s">
        <v>19834</v>
      </c>
    </row>
    <row r="1103" spans="1:54" x14ac:dyDescent="0.25">
      <c r="A1103">
        <v>0.18054100000000001</v>
      </c>
      <c r="B1103">
        <v>2.8391400000000001E-2</v>
      </c>
      <c r="C1103">
        <f t="shared" si="17"/>
        <v>-0.1521496</v>
      </c>
      <c r="D1103" t="s">
        <v>29</v>
      </c>
      <c r="E1103" t="s">
        <v>29</v>
      </c>
      <c r="F1103" t="s">
        <v>1</v>
      </c>
      <c r="G1103" t="s">
        <v>29</v>
      </c>
      <c r="H1103" t="s">
        <v>1</v>
      </c>
      <c r="I1103" t="s">
        <v>57109</v>
      </c>
      <c r="J1103" t="s">
        <v>19835</v>
      </c>
      <c r="Q1103" t="s">
        <v>19836</v>
      </c>
      <c r="R1103" t="s">
        <v>19837</v>
      </c>
      <c r="V1103" t="s">
        <v>99</v>
      </c>
      <c r="X1103" t="s">
        <v>11</v>
      </c>
      <c r="Y1103" t="s">
        <v>12</v>
      </c>
      <c r="Z1103" t="s">
        <v>19838</v>
      </c>
      <c r="AA1103" t="s">
        <v>14</v>
      </c>
      <c r="AB1103">
        <v>2</v>
      </c>
      <c r="AC1103">
        <v>0.57078899999999999</v>
      </c>
      <c r="AD1103">
        <v>0.21349699999999999</v>
      </c>
      <c r="AE1103">
        <v>0.31875799999999999</v>
      </c>
      <c r="AF1103" t="s">
        <v>15</v>
      </c>
      <c r="AG1103">
        <v>2</v>
      </c>
      <c r="AH1103">
        <v>9.7347500000000003E-2</v>
      </c>
      <c r="AI1103">
        <v>0.66743600000000003</v>
      </c>
      <c r="AJ1103">
        <v>0.90891299999999997</v>
      </c>
      <c r="AK1103" t="s">
        <v>15</v>
      </c>
      <c r="AL1103">
        <v>223831</v>
      </c>
      <c r="AM1103" t="s">
        <v>19839</v>
      </c>
      <c r="AO1103" t="s">
        <v>19840</v>
      </c>
      <c r="AP1103" t="s">
        <v>19841</v>
      </c>
      <c r="AR1103" t="s">
        <v>19842</v>
      </c>
      <c r="AT1103" t="s">
        <v>19843</v>
      </c>
      <c r="AU1103" t="s">
        <v>19844</v>
      </c>
      <c r="AV1103" t="s">
        <v>19845</v>
      </c>
      <c r="AY1103" t="s">
        <v>19846</v>
      </c>
      <c r="AZ1103" t="s">
        <v>19847</v>
      </c>
    </row>
    <row r="1104" spans="1:54" x14ac:dyDescent="0.25">
      <c r="A1104">
        <v>0.18007200000000001</v>
      </c>
      <c r="B1104">
        <v>0</v>
      </c>
      <c r="C1104">
        <f t="shared" si="17"/>
        <v>-0.18007200000000001</v>
      </c>
      <c r="D1104" t="s">
        <v>29</v>
      </c>
      <c r="E1104" t="s">
        <v>29</v>
      </c>
      <c r="F1104" t="s">
        <v>1</v>
      </c>
      <c r="I1104" t="s">
        <v>57109</v>
      </c>
      <c r="J1104" t="s">
        <v>19848</v>
      </c>
      <c r="K1104" t="s">
        <v>19849</v>
      </c>
      <c r="L1104" t="s">
        <v>19850</v>
      </c>
      <c r="M1104" t="s">
        <v>19851</v>
      </c>
      <c r="N1104" t="s">
        <v>19851</v>
      </c>
      <c r="O1104" t="s">
        <v>19852</v>
      </c>
      <c r="P1104" t="s">
        <v>19853</v>
      </c>
      <c r="Q1104" t="s">
        <v>19854</v>
      </c>
      <c r="R1104" t="s">
        <v>19855</v>
      </c>
      <c r="S1104" t="s">
        <v>19856</v>
      </c>
      <c r="T1104" t="s">
        <v>19857</v>
      </c>
      <c r="X1104" t="s">
        <v>11</v>
      </c>
      <c r="Y1104" t="s">
        <v>12</v>
      </c>
      <c r="Z1104" t="s">
        <v>19858</v>
      </c>
      <c r="AA1104" t="s">
        <v>14</v>
      </c>
      <c r="AB1104">
        <v>1</v>
      </c>
      <c r="AC1104">
        <v>0.359373</v>
      </c>
      <c r="AD1104">
        <v>0.45996100000000001</v>
      </c>
      <c r="AE1104">
        <v>0.64230100000000001</v>
      </c>
      <c r="AF1104" t="s">
        <v>15</v>
      </c>
      <c r="AG1104" t="s">
        <v>15</v>
      </c>
      <c r="AH1104" t="s">
        <v>15</v>
      </c>
      <c r="AI1104" t="s">
        <v>15</v>
      </c>
      <c r="AJ1104" t="s">
        <v>15</v>
      </c>
      <c r="AK1104" t="s">
        <v>15</v>
      </c>
      <c r="AL1104" t="s">
        <v>15</v>
      </c>
      <c r="AM1104" t="s">
        <v>19859</v>
      </c>
      <c r="AN1104" t="s">
        <v>19860</v>
      </c>
      <c r="AO1104" t="s">
        <v>19861</v>
      </c>
      <c r="AP1104" t="s">
        <v>19862</v>
      </c>
      <c r="AR1104" t="s">
        <v>19863</v>
      </c>
      <c r="AS1104" t="s">
        <v>19864</v>
      </c>
      <c r="AT1104" t="s">
        <v>19865</v>
      </c>
      <c r="AU1104" t="s">
        <v>19866</v>
      </c>
      <c r="AV1104" t="s">
        <v>19867</v>
      </c>
      <c r="AY1104" t="s">
        <v>19868</v>
      </c>
      <c r="AZ1104" t="s">
        <v>19869</v>
      </c>
      <c r="BA1104" t="s">
        <v>19870</v>
      </c>
      <c r="BB1104" t="s">
        <v>19871</v>
      </c>
    </row>
    <row r="1105" spans="1:54" x14ac:dyDescent="0.25">
      <c r="A1105">
        <v>0.18007200000000001</v>
      </c>
      <c r="B1105">
        <v>0.77858099999999997</v>
      </c>
      <c r="C1105">
        <f t="shared" si="17"/>
        <v>0.59850899999999996</v>
      </c>
      <c r="D1105" t="s">
        <v>29</v>
      </c>
      <c r="E1105" t="s">
        <v>29</v>
      </c>
      <c r="F1105" t="s">
        <v>1</v>
      </c>
      <c r="G1105" t="s">
        <v>29</v>
      </c>
      <c r="H1105" t="s">
        <v>1</v>
      </c>
      <c r="I1105" t="s">
        <v>57109</v>
      </c>
      <c r="J1105" t="s">
        <v>19872</v>
      </c>
      <c r="K1105" t="s">
        <v>4890</v>
      </c>
      <c r="L1105" t="s">
        <v>19873</v>
      </c>
      <c r="M1105" t="s">
        <v>7835</v>
      </c>
      <c r="O1105" t="s">
        <v>19874</v>
      </c>
      <c r="Q1105" t="s">
        <v>2974</v>
      </c>
      <c r="R1105" t="s">
        <v>19875</v>
      </c>
      <c r="T1105" t="s">
        <v>19876</v>
      </c>
      <c r="U1105" t="s">
        <v>996</v>
      </c>
      <c r="V1105" t="s">
        <v>77</v>
      </c>
      <c r="X1105" t="s">
        <v>11</v>
      </c>
      <c r="Y1105" t="s">
        <v>12</v>
      </c>
      <c r="Z1105" t="s">
        <v>19877</v>
      </c>
      <c r="AA1105" t="s">
        <v>14</v>
      </c>
      <c r="AB1105">
        <v>1</v>
      </c>
      <c r="AC1105">
        <v>0.41528999999999999</v>
      </c>
      <c r="AD1105">
        <v>0.44317899999999999</v>
      </c>
      <c r="AE1105">
        <v>0.62066500000000002</v>
      </c>
      <c r="AF1105" t="s">
        <v>15</v>
      </c>
      <c r="AG1105">
        <v>1</v>
      </c>
      <c r="AH1105">
        <v>1.23942</v>
      </c>
      <c r="AI1105">
        <v>9.1231599999999996E-2</v>
      </c>
      <c r="AJ1105">
        <v>0.15586</v>
      </c>
      <c r="AK1105" t="s">
        <v>15</v>
      </c>
      <c r="AL1105">
        <v>302564</v>
      </c>
      <c r="AM1105" t="s">
        <v>19878</v>
      </c>
      <c r="AN1105" t="s">
        <v>19454</v>
      </c>
      <c r="AO1105" t="s">
        <v>19879</v>
      </c>
      <c r="AP1105" t="s">
        <v>19880</v>
      </c>
      <c r="AR1105" t="s">
        <v>19881</v>
      </c>
      <c r="AT1105" t="s">
        <v>19882</v>
      </c>
      <c r="AU1105" t="s">
        <v>19883</v>
      </c>
      <c r="AV1105" t="s">
        <v>19878</v>
      </c>
      <c r="AY1105" t="s">
        <v>19884</v>
      </c>
      <c r="BA1105" t="s">
        <v>19885</v>
      </c>
      <c r="BB1105" t="s">
        <v>19886</v>
      </c>
    </row>
    <row r="1106" spans="1:54" x14ac:dyDescent="0.25">
      <c r="A1106">
        <v>0.17180400000000001</v>
      </c>
      <c r="B1106" s="1">
        <v>1.9910500000000001E-16</v>
      </c>
      <c r="C1106">
        <f t="shared" si="17"/>
        <v>-0.17180399999999982</v>
      </c>
      <c r="D1106" t="s">
        <v>29</v>
      </c>
      <c r="E1106" t="s">
        <v>29</v>
      </c>
      <c r="F1106" t="s">
        <v>1</v>
      </c>
      <c r="G1106" t="s">
        <v>29</v>
      </c>
      <c r="H1106" t="s">
        <v>1</v>
      </c>
      <c r="I1106" t="s">
        <v>57109</v>
      </c>
      <c r="J1106" t="s">
        <v>19887</v>
      </c>
      <c r="K1106" t="s">
        <v>19888</v>
      </c>
      <c r="L1106" t="s">
        <v>19889</v>
      </c>
      <c r="M1106" t="s">
        <v>19890</v>
      </c>
      <c r="N1106" t="s">
        <v>19891</v>
      </c>
      <c r="P1106" t="s">
        <v>19892</v>
      </c>
      <c r="Q1106" t="s">
        <v>19893</v>
      </c>
      <c r="R1106" t="s">
        <v>19894</v>
      </c>
      <c r="S1106" t="s">
        <v>19895</v>
      </c>
      <c r="T1106" t="s">
        <v>19896</v>
      </c>
      <c r="U1106" t="s">
        <v>76</v>
      </c>
      <c r="V1106" t="s">
        <v>10</v>
      </c>
      <c r="W1106" t="s">
        <v>19897</v>
      </c>
      <c r="X1106" t="s">
        <v>11</v>
      </c>
      <c r="Y1106" t="s">
        <v>12</v>
      </c>
      <c r="Z1106" t="s">
        <v>19898</v>
      </c>
      <c r="AA1106" t="s">
        <v>14</v>
      </c>
      <c r="AB1106">
        <v>38</v>
      </c>
      <c r="AC1106">
        <v>0.15981100000000001</v>
      </c>
      <c r="AD1106">
        <v>0.12859999999999999</v>
      </c>
      <c r="AE1106">
        <v>0.205704</v>
      </c>
      <c r="AF1106" t="s">
        <v>15</v>
      </c>
      <c r="AG1106">
        <v>39</v>
      </c>
      <c r="AH1106" s="1">
        <v>1.67505E-16</v>
      </c>
      <c r="AI1106">
        <v>1</v>
      </c>
      <c r="AJ1106">
        <v>1</v>
      </c>
      <c r="AK1106" t="s">
        <v>15</v>
      </c>
      <c r="AL1106">
        <v>10788400</v>
      </c>
      <c r="AM1106" t="s">
        <v>19899</v>
      </c>
      <c r="AO1106" t="s">
        <v>19900</v>
      </c>
      <c r="AP1106" t="s">
        <v>19901</v>
      </c>
      <c r="AR1106" t="s">
        <v>19902</v>
      </c>
      <c r="AS1106" t="s">
        <v>19903</v>
      </c>
      <c r="AT1106" t="s">
        <v>19904</v>
      </c>
      <c r="AU1106" t="s">
        <v>19905</v>
      </c>
      <c r="AV1106" t="s">
        <v>19899</v>
      </c>
      <c r="AW1106" t="s">
        <v>19906</v>
      </c>
      <c r="AY1106" t="s">
        <v>19907</v>
      </c>
      <c r="BA1106" t="s">
        <v>4159</v>
      </c>
    </row>
    <row r="1107" spans="1:54" x14ac:dyDescent="0.25">
      <c r="A1107">
        <v>0.17084099999999999</v>
      </c>
      <c r="B1107">
        <v>0</v>
      </c>
      <c r="C1107">
        <f t="shared" si="17"/>
        <v>-0.17084099999999999</v>
      </c>
      <c r="D1107" t="s">
        <v>29</v>
      </c>
      <c r="E1107" t="s">
        <v>29</v>
      </c>
      <c r="F1107" t="s">
        <v>1</v>
      </c>
      <c r="G1107" t="s">
        <v>29</v>
      </c>
      <c r="H1107" t="s">
        <v>1</v>
      </c>
      <c r="I1107" t="s">
        <v>57109</v>
      </c>
      <c r="J1107" t="s">
        <v>19908</v>
      </c>
      <c r="K1107" t="s">
        <v>19909</v>
      </c>
      <c r="L1107" t="s">
        <v>19910</v>
      </c>
      <c r="M1107" t="s">
        <v>8371</v>
      </c>
      <c r="N1107" t="s">
        <v>5780</v>
      </c>
      <c r="Q1107" t="s">
        <v>8373</v>
      </c>
      <c r="R1107" t="s">
        <v>8374</v>
      </c>
      <c r="T1107" t="s">
        <v>19911</v>
      </c>
      <c r="U1107" t="s">
        <v>145</v>
      </c>
      <c r="V1107" t="s">
        <v>10</v>
      </c>
      <c r="X1107" t="s">
        <v>11</v>
      </c>
      <c r="Y1107" t="s">
        <v>12</v>
      </c>
      <c r="Z1107" t="s">
        <v>19912</v>
      </c>
      <c r="AA1107" t="s">
        <v>14</v>
      </c>
      <c r="AB1107">
        <v>1</v>
      </c>
      <c r="AC1107">
        <v>0.43310199999999999</v>
      </c>
      <c r="AD1107">
        <v>0.40376899999999999</v>
      </c>
      <c r="AE1107">
        <v>0.56960999999999995</v>
      </c>
      <c r="AF1107" t="s">
        <v>15</v>
      </c>
      <c r="AG1107">
        <v>1</v>
      </c>
      <c r="AH1107">
        <v>0</v>
      </c>
      <c r="AI1107">
        <v>1</v>
      </c>
      <c r="AJ1107">
        <v>1</v>
      </c>
      <c r="AK1107" t="s">
        <v>15</v>
      </c>
      <c r="AL1107">
        <v>19957</v>
      </c>
      <c r="AM1107" t="s">
        <v>19913</v>
      </c>
      <c r="AO1107" t="s">
        <v>19914</v>
      </c>
      <c r="AP1107" t="s">
        <v>19915</v>
      </c>
      <c r="AR1107" t="s">
        <v>19916</v>
      </c>
      <c r="AT1107" t="s">
        <v>19917</v>
      </c>
      <c r="AU1107" t="s">
        <v>19918</v>
      </c>
      <c r="AV1107" t="s">
        <v>19919</v>
      </c>
      <c r="AX1107" t="s">
        <v>8385</v>
      </c>
      <c r="AY1107" t="s">
        <v>19920</v>
      </c>
      <c r="BA1107" t="s">
        <v>19921</v>
      </c>
    </row>
    <row r="1108" spans="1:54" x14ac:dyDescent="0.25">
      <c r="A1108">
        <v>1.3533599999999999</v>
      </c>
      <c r="B1108">
        <v>1.28685</v>
      </c>
      <c r="C1108">
        <f t="shared" si="17"/>
        <v>-6.6509999999999847E-2</v>
      </c>
      <c r="D1108" t="s">
        <v>29</v>
      </c>
      <c r="E1108" t="s">
        <v>0</v>
      </c>
      <c r="F1108" t="s">
        <v>1</v>
      </c>
      <c r="G1108" t="s">
        <v>0</v>
      </c>
      <c r="H1108" t="s">
        <v>1</v>
      </c>
      <c r="I1108" t="s">
        <v>57110</v>
      </c>
      <c r="J1108" t="s">
        <v>7979</v>
      </c>
      <c r="K1108" t="s">
        <v>7980</v>
      </c>
      <c r="L1108" t="s">
        <v>7981</v>
      </c>
      <c r="M1108" t="s">
        <v>7034</v>
      </c>
      <c r="N1108" t="s">
        <v>7035</v>
      </c>
      <c r="O1108" t="s">
        <v>7982</v>
      </c>
      <c r="Q1108" t="s">
        <v>1073</v>
      </c>
      <c r="R1108" t="s">
        <v>1074</v>
      </c>
      <c r="T1108" t="s">
        <v>7983</v>
      </c>
      <c r="U1108" t="s">
        <v>76</v>
      </c>
      <c r="V1108" t="s">
        <v>77</v>
      </c>
      <c r="X1108" t="s">
        <v>11</v>
      </c>
      <c r="Y1108" t="s">
        <v>12</v>
      </c>
      <c r="Z1108" t="s">
        <v>7984</v>
      </c>
      <c r="AA1108" t="s">
        <v>14</v>
      </c>
      <c r="AB1108">
        <v>1</v>
      </c>
      <c r="AC1108">
        <v>4.8230700000000004</v>
      </c>
      <c r="AD1108">
        <v>6.1965000000000002E-4</v>
      </c>
      <c r="AE1108">
        <v>2.0886099999999999E-3</v>
      </c>
      <c r="AF1108" t="s">
        <v>15</v>
      </c>
      <c r="AG1108">
        <v>1</v>
      </c>
      <c r="AH1108">
        <v>4.2209300000000001</v>
      </c>
      <c r="AI1108">
        <v>4.7817900000000002E-4</v>
      </c>
      <c r="AJ1108">
        <v>1.688E-3</v>
      </c>
      <c r="AK1108" t="s">
        <v>15</v>
      </c>
      <c r="AL1108">
        <v>162699</v>
      </c>
      <c r="AM1108" t="s">
        <v>7985</v>
      </c>
      <c r="AO1108" t="s">
        <v>7986</v>
      </c>
      <c r="AP1108" t="s">
        <v>7987</v>
      </c>
      <c r="AQ1108" t="s">
        <v>7988</v>
      </c>
      <c r="AR1108" t="s">
        <v>7989</v>
      </c>
      <c r="AS1108" t="s">
        <v>7990</v>
      </c>
      <c r="AT1108" t="s">
        <v>7991</v>
      </c>
      <c r="AU1108" t="s">
        <v>7992</v>
      </c>
      <c r="AV1108" t="s">
        <v>7993</v>
      </c>
      <c r="AX1108" t="s">
        <v>7994</v>
      </c>
      <c r="AY1108" t="s">
        <v>7995</v>
      </c>
      <c r="AZ1108" t="s">
        <v>7996</v>
      </c>
      <c r="BA1108" t="s">
        <v>7997</v>
      </c>
      <c r="BB1108" t="s">
        <v>7998</v>
      </c>
    </row>
    <row r="1109" spans="1:54" x14ac:dyDescent="0.25">
      <c r="A1109">
        <v>0.16881699999999999</v>
      </c>
      <c r="B1109">
        <v>0</v>
      </c>
      <c r="C1109">
        <f t="shared" si="17"/>
        <v>-0.16881699999999999</v>
      </c>
      <c r="D1109" t="s">
        <v>29</v>
      </c>
      <c r="E1109" t="s">
        <v>29</v>
      </c>
      <c r="F1109" t="s">
        <v>1</v>
      </c>
      <c r="G1109" t="s">
        <v>29</v>
      </c>
      <c r="H1109" t="s">
        <v>1</v>
      </c>
      <c r="I1109" t="s">
        <v>57109</v>
      </c>
      <c r="J1109" t="s">
        <v>19935</v>
      </c>
      <c r="K1109" t="s">
        <v>19936</v>
      </c>
      <c r="L1109" t="s">
        <v>19937</v>
      </c>
      <c r="M1109" t="s">
        <v>19938</v>
      </c>
      <c r="N1109" t="s">
        <v>19939</v>
      </c>
      <c r="O1109" t="s">
        <v>19940</v>
      </c>
      <c r="P1109" t="s">
        <v>19941</v>
      </c>
      <c r="Q1109" t="s">
        <v>19942</v>
      </c>
      <c r="R1109" t="s">
        <v>19943</v>
      </c>
      <c r="S1109" t="s">
        <v>19944</v>
      </c>
      <c r="T1109" t="s">
        <v>19945</v>
      </c>
      <c r="U1109" t="s">
        <v>76</v>
      </c>
      <c r="V1109" t="s">
        <v>77</v>
      </c>
      <c r="W1109" t="s">
        <v>19946</v>
      </c>
      <c r="X1109" t="s">
        <v>11</v>
      </c>
      <c r="Y1109" t="s">
        <v>12</v>
      </c>
      <c r="Z1109" t="s">
        <v>19947</v>
      </c>
      <c r="AA1109" t="s">
        <v>14</v>
      </c>
      <c r="AB1109">
        <v>2</v>
      </c>
      <c r="AC1109">
        <v>0.292431</v>
      </c>
      <c r="AD1109">
        <v>0.49940200000000001</v>
      </c>
      <c r="AE1109">
        <v>0.69070900000000002</v>
      </c>
      <c r="AF1109" t="s">
        <v>15</v>
      </c>
      <c r="AG1109">
        <v>2</v>
      </c>
      <c r="AH1109">
        <v>0</v>
      </c>
      <c r="AI1109">
        <v>1</v>
      </c>
      <c r="AJ1109">
        <v>1</v>
      </c>
      <c r="AK1109" t="s">
        <v>15</v>
      </c>
      <c r="AL1109">
        <v>61160</v>
      </c>
      <c r="AM1109" t="s">
        <v>19948</v>
      </c>
      <c r="AN1109" t="s">
        <v>19949</v>
      </c>
      <c r="AO1109" t="s">
        <v>19950</v>
      </c>
      <c r="AP1109" t="s">
        <v>19951</v>
      </c>
      <c r="AQ1109" t="s">
        <v>19952</v>
      </c>
      <c r="AR1109" t="s">
        <v>19953</v>
      </c>
      <c r="AS1109" t="s">
        <v>19944</v>
      </c>
      <c r="AT1109" t="s">
        <v>19954</v>
      </c>
      <c r="AU1109" t="s">
        <v>19955</v>
      </c>
      <c r="AV1109" t="s">
        <v>19948</v>
      </c>
      <c r="AW1109" t="s">
        <v>19956</v>
      </c>
      <c r="AY1109" t="s">
        <v>19957</v>
      </c>
      <c r="AZ1109" t="s">
        <v>19958</v>
      </c>
      <c r="BA1109" t="s">
        <v>19959</v>
      </c>
      <c r="BB1109" t="s">
        <v>19960</v>
      </c>
    </row>
    <row r="1110" spans="1:54" x14ac:dyDescent="0.25">
      <c r="A1110">
        <v>0.16503599999999999</v>
      </c>
      <c r="B1110">
        <v>1.1043400000000001</v>
      </c>
      <c r="C1110">
        <f t="shared" si="17"/>
        <v>0.93930400000000014</v>
      </c>
      <c r="D1110" t="s">
        <v>29</v>
      </c>
      <c r="E1110" t="s">
        <v>29</v>
      </c>
      <c r="F1110" t="s">
        <v>1</v>
      </c>
      <c r="G1110" t="s">
        <v>29</v>
      </c>
      <c r="H1110" t="s">
        <v>1</v>
      </c>
      <c r="I1110" t="s">
        <v>57109</v>
      </c>
      <c r="J1110" t="s">
        <v>19961</v>
      </c>
      <c r="K1110" t="s">
        <v>19962</v>
      </c>
      <c r="L1110" t="s">
        <v>19963</v>
      </c>
      <c r="M1110" t="s">
        <v>3477</v>
      </c>
      <c r="Q1110" t="s">
        <v>3054</v>
      </c>
      <c r="R1110" t="s">
        <v>3055</v>
      </c>
      <c r="S1110" t="s">
        <v>1899</v>
      </c>
      <c r="X1110" t="s">
        <v>229</v>
      </c>
      <c r="Y1110" t="s">
        <v>12</v>
      </c>
      <c r="Z1110" t="s">
        <v>19964</v>
      </c>
      <c r="AA1110" t="s">
        <v>14</v>
      </c>
      <c r="AB1110">
        <v>1</v>
      </c>
      <c r="AC1110">
        <v>0.25912000000000002</v>
      </c>
      <c r="AD1110">
        <v>0.51832</v>
      </c>
      <c r="AE1110">
        <v>0.71312200000000003</v>
      </c>
      <c r="AF1110" t="s">
        <v>15</v>
      </c>
      <c r="AG1110">
        <v>1</v>
      </c>
      <c r="AH1110">
        <v>1.74627</v>
      </c>
      <c r="AI1110">
        <v>2.41788E-2</v>
      </c>
      <c r="AJ1110">
        <v>5.0117399999999999E-2</v>
      </c>
      <c r="AK1110" t="s">
        <v>15</v>
      </c>
      <c r="AL1110" t="s">
        <v>15</v>
      </c>
      <c r="AM1110" t="s">
        <v>19965</v>
      </c>
      <c r="AO1110" t="s">
        <v>19966</v>
      </c>
      <c r="AP1110" t="s">
        <v>19967</v>
      </c>
      <c r="AR1110" t="s">
        <v>19968</v>
      </c>
      <c r="AT1110" t="s">
        <v>19969</v>
      </c>
      <c r="AU1110" t="s">
        <v>19970</v>
      </c>
      <c r="AV1110" t="s">
        <v>19971</v>
      </c>
      <c r="AY1110" t="s">
        <v>19972</v>
      </c>
      <c r="BA1110" t="s">
        <v>19973</v>
      </c>
    </row>
    <row r="1111" spans="1:54" x14ac:dyDescent="0.25">
      <c r="A1111">
        <v>0.15973200000000001</v>
      </c>
      <c r="B1111">
        <v>0</v>
      </c>
      <c r="C1111">
        <f t="shared" si="17"/>
        <v>-0.15973200000000001</v>
      </c>
      <c r="D1111" t="s">
        <v>29</v>
      </c>
      <c r="E1111" t="s">
        <v>29</v>
      </c>
      <c r="F1111" t="s">
        <v>1</v>
      </c>
      <c r="G1111" t="s">
        <v>29</v>
      </c>
      <c r="H1111" t="s">
        <v>1</v>
      </c>
      <c r="I1111" t="s">
        <v>57109</v>
      </c>
      <c r="J1111" t="s">
        <v>19974</v>
      </c>
      <c r="K1111" t="s">
        <v>19975</v>
      </c>
      <c r="L1111" t="s">
        <v>19976</v>
      </c>
      <c r="M1111" t="s">
        <v>19977</v>
      </c>
      <c r="N1111" t="s">
        <v>19978</v>
      </c>
      <c r="O1111" t="s">
        <v>19979</v>
      </c>
      <c r="Q1111" t="s">
        <v>19980</v>
      </c>
      <c r="R1111" t="s">
        <v>19981</v>
      </c>
      <c r="T1111" t="s">
        <v>19982</v>
      </c>
      <c r="U1111" t="s">
        <v>887</v>
      </c>
      <c r="V1111" t="s">
        <v>77</v>
      </c>
      <c r="X1111" t="s">
        <v>11</v>
      </c>
      <c r="Y1111" t="s">
        <v>12</v>
      </c>
      <c r="Z1111" t="s">
        <v>19983</v>
      </c>
      <c r="AA1111" t="s">
        <v>14</v>
      </c>
      <c r="AB1111">
        <v>11</v>
      </c>
      <c r="AC1111">
        <v>0.38542799999999999</v>
      </c>
      <c r="AD1111">
        <v>0.39562199999999997</v>
      </c>
      <c r="AE1111">
        <v>0.55920700000000001</v>
      </c>
      <c r="AF1111" t="s">
        <v>15</v>
      </c>
      <c r="AG1111">
        <v>11</v>
      </c>
      <c r="AH1111">
        <v>0</v>
      </c>
      <c r="AI1111">
        <v>1</v>
      </c>
      <c r="AJ1111">
        <v>1</v>
      </c>
      <c r="AK1111" t="s">
        <v>15</v>
      </c>
      <c r="AL1111">
        <v>566845</v>
      </c>
      <c r="AM1111" t="s">
        <v>19984</v>
      </c>
      <c r="AN1111" t="s">
        <v>19985</v>
      </c>
      <c r="AO1111" t="s">
        <v>19986</v>
      </c>
      <c r="AP1111" t="s">
        <v>19987</v>
      </c>
      <c r="AQ1111" t="s">
        <v>19988</v>
      </c>
      <c r="AR1111" t="s">
        <v>19989</v>
      </c>
      <c r="AT1111" t="s">
        <v>19990</v>
      </c>
      <c r="AU1111" t="s">
        <v>19991</v>
      </c>
      <c r="AV1111" t="s">
        <v>19992</v>
      </c>
      <c r="AW1111" t="s">
        <v>19993</v>
      </c>
      <c r="AX1111" t="s">
        <v>19994</v>
      </c>
      <c r="AY1111" t="s">
        <v>19995</v>
      </c>
      <c r="AZ1111" t="s">
        <v>19996</v>
      </c>
      <c r="BA1111" t="s">
        <v>19997</v>
      </c>
      <c r="BB1111" t="s">
        <v>19998</v>
      </c>
    </row>
    <row r="1112" spans="1:54" x14ac:dyDescent="0.25">
      <c r="A1112">
        <v>0.157084</v>
      </c>
      <c r="B1112">
        <v>0</v>
      </c>
      <c r="C1112">
        <f t="shared" si="17"/>
        <v>-0.157084</v>
      </c>
      <c r="D1112" t="s">
        <v>29</v>
      </c>
      <c r="E1112" t="s">
        <v>29</v>
      </c>
      <c r="F1112" t="s">
        <v>1</v>
      </c>
      <c r="G1112" t="s">
        <v>29</v>
      </c>
      <c r="H1112" t="s">
        <v>1</v>
      </c>
      <c r="I1112" t="s">
        <v>57109</v>
      </c>
      <c r="J1112" t="s">
        <v>19999</v>
      </c>
      <c r="K1112" t="s">
        <v>20000</v>
      </c>
      <c r="L1112" t="s">
        <v>20001</v>
      </c>
      <c r="M1112" t="s">
        <v>8687</v>
      </c>
      <c r="Q1112" t="s">
        <v>20002</v>
      </c>
      <c r="R1112" t="s">
        <v>20003</v>
      </c>
      <c r="T1112" t="s">
        <v>20004</v>
      </c>
      <c r="U1112" t="s">
        <v>9</v>
      </c>
      <c r="V1112" t="s">
        <v>408</v>
      </c>
      <c r="W1112" t="s">
        <v>9105</v>
      </c>
      <c r="X1112" t="s">
        <v>11</v>
      </c>
      <c r="Y1112" t="s">
        <v>12</v>
      </c>
      <c r="Z1112" t="s">
        <v>20005</v>
      </c>
      <c r="AA1112" t="s">
        <v>14</v>
      </c>
      <c r="AB1112">
        <v>7</v>
      </c>
      <c r="AC1112">
        <v>0.34896700000000003</v>
      </c>
      <c r="AD1112">
        <v>0.15540300000000001</v>
      </c>
      <c r="AE1112">
        <v>0.24227799999999999</v>
      </c>
      <c r="AF1112" t="s">
        <v>15</v>
      </c>
      <c r="AG1112">
        <v>7</v>
      </c>
      <c r="AH1112">
        <v>0</v>
      </c>
      <c r="AI1112">
        <v>1</v>
      </c>
      <c r="AJ1112">
        <v>1</v>
      </c>
      <c r="AK1112" t="s">
        <v>15</v>
      </c>
      <c r="AL1112">
        <v>315369</v>
      </c>
      <c r="AM1112" t="s">
        <v>20006</v>
      </c>
      <c r="AO1112" t="s">
        <v>20007</v>
      </c>
      <c r="AP1112" t="s">
        <v>20008</v>
      </c>
      <c r="AR1112" t="s">
        <v>20009</v>
      </c>
      <c r="AS1112" t="s">
        <v>20010</v>
      </c>
      <c r="AT1112" t="s">
        <v>20011</v>
      </c>
      <c r="AU1112" t="s">
        <v>20012</v>
      </c>
      <c r="AV1112" t="s">
        <v>20006</v>
      </c>
      <c r="AY1112" t="s">
        <v>20013</v>
      </c>
      <c r="AZ1112" t="s">
        <v>20014</v>
      </c>
      <c r="BA1112" t="s">
        <v>20015</v>
      </c>
    </row>
    <row r="1113" spans="1:54" x14ac:dyDescent="0.25">
      <c r="A1113">
        <v>0.15179699999999999</v>
      </c>
      <c r="B1113">
        <v>0</v>
      </c>
      <c r="C1113">
        <f t="shared" si="17"/>
        <v>-0.15179699999999999</v>
      </c>
      <c r="D1113" t="s">
        <v>29</v>
      </c>
      <c r="E1113" t="s">
        <v>29</v>
      </c>
      <c r="F1113" t="s">
        <v>1</v>
      </c>
      <c r="G1113" t="s">
        <v>29</v>
      </c>
      <c r="H1113" t="s">
        <v>1</v>
      </c>
      <c r="I1113" t="s">
        <v>57109</v>
      </c>
      <c r="J1113" t="s">
        <v>20016</v>
      </c>
      <c r="K1113" t="s">
        <v>804</v>
      </c>
      <c r="L1113" t="s">
        <v>20017</v>
      </c>
      <c r="M1113" t="s">
        <v>806</v>
      </c>
      <c r="N1113" t="s">
        <v>806</v>
      </c>
      <c r="Q1113" t="s">
        <v>1571</v>
      </c>
      <c r="R1113" t="s">
        <v>9276</v>
      </c>
      <c r="S1113" t="s">
        <v>1571</v>
      </c>
      <c r="T1113" t="s">
        <v>810</v>
      </c>
      <c r="U1113" t="s">
        <v>9</v>
      </c>
      <c r="V1113" t="s">
        <v>408</v>
      </c>
      <c r="W1113" t="s">
        <v>20018</v>
      </c>
      <c r="X1113" t="s">
        <v>11</v>
      </c>
      <c r="Y1113" t="s">
        <v>12</v>
      </c>
      <c r="Z1113" t="s">
        <v>20019</v>
      </c>
      <c r="AA1113" t="s">
        <v>14</v>
      </c>
      <c r="AB1113">
        <v>3</v>
      </c>
      <c r="AC1113">
        <v>0.32721</v>
      </c>
      <c r="AD1113">
        <v>0.316384</v>
      </c>
      <c r="AE1113">
        <v>0.457034</v>
      </c>
      <c r="AF1113" t="s">
        <v>15</v>
      </c>
      <c r="AG1113">
        <v>3</v>
      </c>
      <c r="AH1113">
        <v>0</v>
      </c>
      <c r="AI1113">
        <v>1</v>
      </c>
      <c r="AJ1113">
        <v>1</v>
      </c>
      <c r="AK1113" t="s">
        <v>15</v>
      </c>
      <c r="AL1113">
        <v>1099460</v>
      </c>
      <c r="AM1113" t="s">
        <v>20020</v>
      </c>
      <c r="AO1113" t="s">
        <v>20021</v>
      </c>
      <c r="AP1113" t="s">
        <v>20022</v>
      </c>
      <c r="AQ1113" t="s">
        <v>20023</v>
      </c>
      <c r="AR1113" t="s">
        <v>20024</v>
      </c>
      <c r="AS1113" t="s">
        <v>20025</v>
      </c>
      <c r="AT1113" t="s">
        <v>20026</v>
      </c>
      <c r="AU1113" t="s">
        <v>20027</v>
      </c>
      <c r="AV1113" t="s">
        <v>20028</v>
      </c>
      <c r="AW1113" t="s">
        <v>6740</v>
      </c>
      <c r="AY1113" t="s">
        <v>20029</v>
      </c>
      <c r="BA1113" t="s">
        <v>20030</v>
      </c>
    </row>
    <row r="1114" spans="1:54" x14ac:dyDescent="0.25">
      <c r="A1114">
        <v>0.14785599999999999</v>
      </c>
      <c r="B1114">
        <v>0</v>
      </c>
      <c r="C1114">
        <f t="shared" si="17"/>
        <v>-0.14785599999999999</v>
      </c>
      <c r="D1114" t="s">
        <v>29</v>
      </c>
      <c r="E1114" t="s">
        <v>29</v>
      </c>
      <c r="F1114" t="s">
        <v>1</v>
      </c>
      <c r="G1114" t="s">
        <v>29</v>
      </c>
      <c r="H1114" t="s">
        <v>1</v>
      </c>
      <c r="I1114" t="s">
        <v>57109</v>
      </c>
      <c r="J1114" t="s">
        <v>20031</v>
      </c>
      <c r="K1114" t="s">
        <v>20032</v>
      </c>
      <c r="L1114" t="s">
        <v>20033</v>
      </c>
      <c r="M1114" t="s">
        <v>20034</v>
      </c>
      <c r="N1114" t="s">
        <v>938</v>
      </c>
      <c r="Q1114" t="s">
        <v>20035</v>
      </c>
      <c r="R1114" t="s">
        <v>20036</v>
      </c>
      <c r="S1114" t="s">
        <v>7017</v>
      </c>
      <c r="U1114" t="s">
        <v>76</v>
      </c>
      <c r="V1114" t="s">
        <v>77</v>
      </c>
      <c r="X1114" t="s">
        <v>11</v>
      </c>
      <c r="Y1114" t="s">
        <v>12</v>
      </c>
      <c r="Z1114" t="s">
        <v>20037</v>
      </c>
      <c r="AA1114" t="s">
        <v>14</v>
      </c>
      <c r="AB1114">
        <v>1</v>
      </c>
      <c r="AC1114">
        <v>0.55200400000000005</v>
      </c>
      <c r="AD1114">
        <v>0.41439300000000001</v>
      </c>
      <c r="AE1114">
        <v>0.58345999999999998</v>
      </c>
      <c r="AF1114" t="s">
        <v>15</v>
      </c>
      <c r="AG1114">
        <v>1</v>
      </c>
      <c r="AH1114">
        <v>0</v>
      </c>
      <c r="AI1114">
        <v>1</v>
      </c>
      <c r="AJ1114">
        <v>1</v>
      </c>
      <c r="AK1114" t="s">
        <v>15</v>
      </c>
      <c r="AL1114">
        <v>82969</v>
      </c>
      <c r="AM1114" t="s">
        <v>20038</v>
      </c>
      <c r="AO1114" t="s">
        <v>20039</v>
      </c>
      <c r="AP1114" t="s">
        <v>20040</v>
      </c>
      <c r="AR1114" t="s">
        <v>20041</v>
      </c>
      <c r="AS1114" t="s">
        <v>20042</v>
      </c>
      <c r="AT1114" t="s">
        <v>20043</v>
      </c>
      <c r="AU1114" t="s">
        <v>20044</v>
      </c>
      <c r="AV1114" t="s">
        <v>20038</v>
      </c>
      <c r="AW1114" t="s">
        <v>20045</v>
      </c>
      <c r="AY1114" t="s">
        <v>20046</v>
      </c>
      <c r="BA1114" t="s">
        <v>20047</v>
      </c>
    </row>
    <row r="1115" spans="1:54" x14ac:dyDescent="0.25">
      <c r="A1115">
        <v>0.14771999999999999</v>
      </c>
      <c r="B1115">
        <v>0</v>
      </c>
      <c r="C1115">
        <f t="shared" si="17"/>
        <v>-0.14771999999999999</v>
      </c>
      <c r="D1115" t="s">
        <v>29</v>
      </c>
      <c r="E1115" t="s">
        <v>29</v>
      </c>
      <c r="F1115" t="s">
        <v>1</v>
      </c>
      <c r="G1115" t="s">
        <v>29</v>
      </c>
      <c r="H1115" t="s">
        <v>1</v>
      </c>
      <c r="I1115" t="s">
        <v>57109</v>
      </c>
      <c r="J1115" t="s">
        <v>20048</v>
      </c>
      <c r="K1115" t="s">
        <v>20049</v>
      </c>
      <c r="L1115" t="s">
        <v>20050</v>
      </c>
      <c r="M1115" t="s">
        <v>20051</v>
      </c>
      <c r="N1115" t="s">
        <v>4381</v>
      </c>
      <c r="O1115" t="s">
        <v>4382</v>
      </c>
      <c r="Q1115" t="s">
        <v>20052</v>
      </c>
      <c r="R1115" t="s">
        <v>20053</v>
      </c>
      <c r="S1115" t="s">
        <v>20054</v>
      </c>
      <c r="T1115" t="s">
        <v>4385</v>
      </c>
      <c r="U1115" t="s">
        <v>347</v>
      </c>
      <c r="V1115" t="s">
        <v>77</v>
      </c>
      <c r="W1115" t="s">
        <v>20055</v>
      </c>
      <c r="X1115" t="s">
        <v>11</v>
      </c>
      <c r="Y1115" t="s">
        <v>12</v>
      </c>
      <c r="Z1115" t="s">
        <v>20056</v>
      </c>
      <c r="AA1115" t="s">
        <v>14</v>
      </c>
      <c r="AB1115">
        <v>1</v>
      </c>
      <c r="AC1115">
        <v>0.57573600000000003</v>
      </c>
      <c r="AD1115">
        <v>0.37822800000000001</v>
      </c>
      <c r="AE1115">
        <v>0.53724700000000003</v>
      </c>
      <c r="AF1115" t="s">
        <v>15</v>
      </c>
      <c r="AG1115">
        <v>1</v>
      </c>
      <c r="AH1115">
        <v>0</v>
      </c>
      <c r="AI1115">
        <v>1</v>
      </c>
      <c r="AJ1115">
        <v>1</v>
      </c>
      <c r="AK1115" t="s">
        <v>15</v>
      </c>
      <c r="AL1115">
        <v>1040730</v>
      </c>
      <c r="AM1115" t="s">
        <v>20057</v>
      </c>
      <c r="AN1115" t="s">
        <v>20058</v>
      </c>
      <c r="AO1115" t="s">
        <v>20059</v>
      </c>
      <c r="AP1115" t="s">
        <v>20060</v>
      </c>
      <c r="AR1115" t="s">
        <v>20061</v>
      </c>
      <c r="AT1115" t="s">
        <v>20062</v>
      </c>
      <c r="AU1115" t="s">
        <v>20063</v>
      </c>
      <c r="AV1115" t="s">
        <v>20057</v>
      </c>
      <c r="AX1115" t="s">
        <v>20064</v>
      </c>
      <c r="AY1115" t="s">
        <v>20065</v>
      </c>
      <c r="BA1115" t="s">
        <v>20066</v>
      </c>
      <c r="BB1115" t="s">
        <v>20067</v>
      </c>
    </row>
    <row r="1116" spans="1:54" x14ac:dyDescent="0.25">
      <c r="A1116">
        <v>0.147096</v>
      </c>
      <c r="B1116">
        <v>0</v>
      </c>
      <c r="C1116">
        <f t="shared" si="17"/>
        <v>-0.147096</v>
      </c>
      <c r="D1116" t="s">
        <v>29</v>
      </c>
      <c r="E1116" t="s">
        <v>29</v>
      </c>
      <c r="F1116" t="s">
        <v>1</v>
      </c>
      <c r="G1116" t="s">
        <v>29</v>
      </c>
      <c r="H1116" t="s">
        <v>1</v>
      </c>
      <c r="I1116" t="s">
        <v>57109</v>
      </c>
      <c r="J1116" t="s">
        <v>20068</v>
      </c>
      <c r="K1116" t="s">
        <v>20069</v>
      </c>
      <c r="L1116" t="s">
        <v>20070</v>
      </c>
      <c r="M1116" t="s">
        <v>20071</v>
      </c>
      <c r="N1116" t="s">
        <v>20072</v>
      </c>
      <c r="Q1116" t="s">
        <v>20073</v>
      </c>
      <c r="R1116" t="s">
        <v>20074</v>
      </c>
      <c r="T1116" t="s">
        <v>20075</v>
      </c>
      <c r="U1116" t="s">
        <v>9</v>
      </c>
      <c r="V1116" t="s">
        <v>266</v>
      </c>
      <c r="W1116" t="s">
        <v>20076</v>
      </c>
      <c r="X1116" t="s">
        <v>11</v>
      </c>
      <c r="Y1116" t="s">
        <v>12</v>
      </c>
      <c r="Z1116" t="s">
        <v>20077</v>
      </c>
      <c r="AA1116" t="s">
        <v>14</v>
      </c>
      <c r="AB1116">
        <v>2</v>
      </c>
      <c r="AC1116">
        <v>0.24890599999999999</v>
      </c>
      <c r="AD1116">
        <v>0.45497900000000002</v>
      </c>
      <c r="AE1116">
        <v>0.63595900000000005</v>
      </c>
      <c r="AF1116" t="s">
        <v>15</v>
      </c>
      <c r="AG1116">
        <v>2</v>
      </c>
      <c r="AH1116">
        <v>0</v>
      </c>
      <c r="AI1116">
        <v>1</v>
      </c>
      <c r="AJ1116">
        <v>1</v>
      </c>
      <c r="AK1116" t="s">
        <v>15</v>
      </c>
      <c r="AL1116">
        <v>382092</v>
      </c>
      <c r="AM1116" t="s">
        <v>20078</v>
      </c>
      <c r="AO1116" t="s">
        <v>20079</v>
      </c>
      <c r="AP1116" t="s">
        <v>20080</v>
      </c>
      <c r="AR1116" t="s">
        <v>20081</v>
      </c>
      <c r="AS1116" t="s">
        <v>20082</v>
      </c>
      <c r="AT1116" t="s">
        <v>20083</v>
      </c>
      <c r="AU1116" t="s">
        <v>20084</v>
      </c>
      <c r="AV1116" t="s">
        <v>20085</v>
      </c>
      <c r="AW1116" t="s">
        <v>20086</v>
      </c>
      <c r="AY1116" t="s">
        <v>20087</v>
      </c>
      <c r="AZ1116" t="s">
        <v>20088</v>
      </c>
      <c r="BA1116" t="s">
        <v>20089</v>
      </c>
    </row>
    <row r="1117" spans="1:54" x14ac:dyDescent="0.25">
      <c r="A1117">
        <v>0.14672499999999999</v>
      </c>
      <c r="B1117" s="1">
        <v>-1.4496400000000001E-13</v>
      </c>
      <c r="C1117">
        <f t="shared" si="17"/>
        <v>-0.14672500000014496</v>
      </c>
      <c r="D1117" t="s">
        <v>29</v>
      </c>
      <c r="E1117" t="s">
        <v>29</v>
      </c>
      <c r="F1117" t="s">
        <v>1</v>
      </c>
      <c r="G1117" t="s">
        <v>29</v>
      </c>
      <c r="H1117" t="s">
        <v>8149</v>
      </c>
      <c r="I1117" t="s">
        <v>57109</v>
      </c>
      <c r="K1117" t="s">
        <v>20090</v>
      </c>
      <c r="L1117" t="s">
        <v>20091</v>
      </c>
      <c r="Q1117" t="s">
        <v>554</v>
      </c>
      <c r="R1117" t="s">
        <v>20092</v>
      </c>
      <c r="S1117" t="s">
        <v>20093</v>
      </c>
      <c r="U1117" t="s">
        <v>996</v>
      </c>
      <c r="V1117" t="s">
        <v>77</v>
      </c>
      <c r="X1117" t="s">
        <v>11</v>
      </c>
      <c r="Y1117" t="s">
        <v>12</v>
      </c>
      <c r="Z1117" t="s">
        <v>20094</v>
      </c>
      <c r="AA1117" t="s">
        <v>14</v>
      </c>
      <c r="AB1117">
        <v>1</v>
      </c>
      <c r="AC1117">
        <v>0.37264999999999998</v>
      </c>
      <c r="AD1117">
        <v>0.44547599999999998</v>
      </c>
      <c r="AE1117">
        <v>0.623278</v>
      </c>
      <c r="AF1117" t="s">
        <v>15</v>
      </c>
      <c r="AG1117">
        <v>2</v>
      </c>
      <c r="AH1117" s="1">
        <v>-2.6948499999999999E-13</v>
      </c>
      <c r="AI1117">
        <v>1</v>
      </c>
      <c r="AJ1117">
        <v>1</v>
      </c>
      <c r="AK1117" t="s">
        <v>15</v>
      </c>
      <c r="AL1117">
        <v>318146</v>
      </c>
      <c r="AM1117" t="s">
        <v>20095</v>
      </c>
      <c r="AO1117" t="s">
        <v>20096</v>
      </c>
      <c r="AP1117" t="s">
        <v>20097</v>
      </c>
      <c r="AR1117" t="s">
        <v>20098</v>
      </c>
      <c r="AS1117" t="s">
        <v>20099</v>
      </c>
      <c r="AT1117" t="s">
        <v>20100</v>
      </c>
      <c r="AU1117" t="s">
        <v>20101</v>
      </c>
      <c r="AV1117" t="s">
        <v>20102</v>
      </c>
      <c r="AW1117" t="s">
        <v>20103</v>
      </c>
      <c r="AY1117" t="s">
        <v>20104</v>
      </c>
      <c r="AZ1117" t="s">
        <v>20105</v>
      </c>
      <c r="BA1117" t="s">
        <v>20106</v>
      </c>
    </row>
    <row r="1118" spans="1:54" x14ac:dyDescent="0.25">
      <c r="A1118">
        <v>0.14655799999999999</v>
      </c>
      <c r="B1118" s="1">
        <v>2.1544000000000001E-16</v>
      </c>
      <c r="C1118">
        <f t="shared" si="17"/>
        <v>-0.14655799999999977</v>
      </c>
      <c r="D1118" t="s">
        <v>29</v>
      </c>
      <c r="E1118" t="s">
        <v>29</v>
      </c>
      <c r="F1118" t="s">
        <v>1</v>
      </c>
      <c r="G1118" t="s">
        <v>29</v>
      </c>
      <c r="H1118" t="s">
        <v>1</v>
      </c>
      <c r="I1118" t="s">
        <v>57109</v>
      </c>
      <c r="J1118" t="s">
        <v>20107</v>
      </c>
      <c r="K1118" t="s">
        <v>20108</v>
      </c>
      <c r="L1118" t="s">
        <v>20109</v>
      </c>
      <c r="M1118" t="s">
        <v>20110</v>
      </c>
      <c r="N1118" t="s">
        <v>1275</v>
      </c>
      <c r="Q1118" t="s">
        <v>20111</v>
      </c>
      <c r="R1118" t="s">
        <v>20112</v>
      </c>
      <c r="S1118" t="s">
        <v>20113</v>
      </c>
      <c r="T1118" t="s">
        <v>4495</v>
      </c>
      <c r="U1118" t="s">
        <v>4496</v>
      </c>
      <c r="V1118" t="s">
        <v>408</v>
      </c>
      <c r="X1118" t="s">
        <v>11</v>
      </c>
      <c r="Y1118" t="s">
        <v>12</v>
      </c>
      <c r="Z1118" t="s">
        <v>20114</v>
      </c>
      <c r="AA1118" t="s">
        <v>14</v>
      </c>
      <c r="AB1118">
        <v>11</v>
      </c>
      <c r="AC1118">
        <v>0.29700700000000002</v>
      </c>
      <c r="AD1118">
        <v>0.17471800000000001</v>
      </c>
      <c r="AE1118">
        <v>0.26706400000000002</v>
      </c>
      <c r="AF1118" t="s">
        <v>15</v>
      </c>
      <c r="AG1118">
        <v>14</v>
      </c>
      <c r="AH1118" s="1">
        <v>4.8367899999999999E-16</v>
      </c>
      <c r="AI1118">
        <v>1</v>
      </c>
      <c r="AJ1118">
        <v>1</v>
      </c>
      <c r="AK1118" t="s">
        <v>15</v>
      </c>
      <c r="AL1118">
        <v>929062</v>
      </c>
      <c r="AM1118" t="s">
        <v>20115</v>
      </c>
      <c r="AN1118" t="s">
        <v>20116</v>
      </c>
      <c r="AO1118" t="s">
        <v>20117</v>
      </c>
      <c r="AP1118" t="s">
        <v>20118</v>
      </c>
      <c r="AR1118" t="s">
        <v>20119</v>
      </c>
      <c r="AS1118" t="s">
        <v>20120</v>
      </c>
      <c r="AT1118" t="s">
        <v>20121</v>
      </c>
      <c r="AU1118" t="s">
        <v>20122</v>
      </c>
      <c r="AV1118" t="s">
        <v>20115</v>
      </c>
      <c r="AW1118" t="s">
        <v>20123</v>
      </c>
      <c r="AX1118" t="s">
        <v>1387</v>
      </c>
      <c r="AY1118" t="s">
        <v>20124</v>
      </c>
      <c r="BA1118" t="s">
        <v>20125</v>
      </c>
      <c r="BB1118" t="s">
        <v>20126</v>
      </c>
    </row>
    <row r="1119" spans="1:54" x14ac:dyDescent="0.25">
      <c r="A1119">
        <v>0.14552699999999999</v>
      </c>
      <c r="B1119">
        <v>0</v>
      </c>
      <c r="C1119">
        <f t="shared" si="17"/>
        <v>-0.14552699999999999</v>
      </c>
      <c r="D1119" t="s">
        <v>29</v>
      </c>
      <c r="E1119" t="s">
        <v>29</v>
      </c>
      <c r="F1119" t="s">
        <v>1</v>
      </c>
      <c r="G1119" t="s">
        <v>29</v>
      </c>
      <c r="H1119" t="s">
        <v>1</v>
      </c>
      <c r="I1119" t="s">
        <v>57109</v>
      </c>
      <c r="J1119" t="s">
        <v>20127</v>
      </c>
      <c r="K1119" t="s">
        <v>2168</v>
      </c>
      <c r="L1119" t="s">
        <v>13249</v>
      </c>
      <c r="M1119" t="s">
        <v>20128</v>
      </c>
      <c r="N1119" t="s">
        <v>20129</v>
      </c>
      <c r="O1119" t="s">
        <v>15449</v>
      </c>
      <c r="Q1119" t="s">
        <v>20130</v>
      </c>
      <c r="R1119" t="s">
        <v>20131</v>
      </c>
      <c r="S1119" t="s">
        <v>20132</v>
      </c>
      <c r="U1119" t="s">
        <v>347</v>
      </c>
      <c r="V1119" t="s">
        <v>77</v>
      </c>
      <c r="X1119" t="s">
        <v>11</v>
      </c>
      <c r="Y1119" t="s">
        <v>12</v>
      </c>
      <c r="Z1119" t="s">
        <v>20133</v>
      </c>
      <c r="AA1119" t="s">
        <v>14</v>
      </c>
      <c r="AB1119">
        <v>1</v>
      </c>
      <c r="AC1119">
        <v>0.468391</v>
      </c>
      <c r="AD1119">
        <v>0.40312599999999998</v>
      </c>
      <c r="AE1119">
        <v>0.56898099999999996</v>
      </c>
      <c r="AF1119" t="s">
        <v>15</v>
      </c>
      <c r="AG1119">
        <v>1</v>
      </c>
      <c r="AH1119">
        <v>0</v>
      </c>
      <c r="AI1119">
        <v>1</v>
      </c>
      <c r="AJ1119">
        <v>1</v>
      </c>
      <c r="AK1119" t="s">
        <v>15</v>
      </c>
      <c r="AL1119">
        <v>426805</v>
      </c>
      <c r="AM1119" t="s">
        <v>20134</v>
      </c>
      <c r="AO1119" t="s">
        <v>20135</v>
      </c>
      <c r="AP1119" t="s">
        <v>20136</v>
      </c>
      <c r="AR1119" t="s">
        <v>20137</v>
      </c>
      <c r="AS1119" t="s">
        <v>20138</v>
      </c>
      <c r="AT1119" t="s">
        <v>20139</v>
      </c>
      <c r="AU1119" t="s">
        <v>20140</v>
      </c>
      <c r="AV1119" t="s">
        <v>20141</v>
      </c>
      <c r="AX1119" t="s">
        <v>7760</v>
      </c>
      <c r="AY1119" t="s">
        <v>20142</v>
      </c>
      <c r="AZ1119" t="s">
        <v>20143</v>
      </c>
      <c r="BA1119" t="s">
        <v>20144</v>
      </c>
      <c r="BB1119" t="s">
        <v>20145</v>
      </c>
    </row>
    <row r="1120" spans="1:54" x14ac:dyDescent="0.25">
      <c r="A1120">
        <v>0.133303</v>
      </c>
      <c r="B1120">
        <v>0.49964799999999998</v>
      </c>
      <c r="C1120">
        <f t="shared" si="17"/>
        <v>0.36634499999999998</v>
      </c>
      <c r="D1120" t="s">
        <v>29</v>
      </c>
      <c r="E1120" t="s">
        <v>29</v>
      </c>
      <c r="F1120" t="s">
        <v>1</v>
      </c>
      <c r="G1120" t="s">
        <v>29</v>
      </c>
      <c r="H1120" t="s">
        <v>1</v>
      </c>
      <c r="I1120" t="s">
        <v>57109</v>
      </c>
      <c r="J1120" t="s">
        <v>20146</v>
      </c>
      <c r="K1120" t="s">
        <v>14182</v>
      </c>
      <c r="L1120" t="s">
        <v>20147</v>
      </c>
      <c r="M1120" t="s">
        <v>12940</v>
      </c>
      <c r="N1120" t="s">
        <v>1761</v>
      </c>
      <c r="Q1120" t="s">
        <v>12202</v>
      </c>
      <c r="R1120" t="s">
        <v>12942</v>
      </c>
      <c r="U1120" t="s">
        <v>145</v>
      </c>
      <c r="V1120" t="s">
        <v>266</v>
      </c>
      <c r="X1120" t="s">
        <v>11</v>
      </c>
      <c r="Y1120" t="s">
        <v>12</v>
      </c>
      <c r="Z1120" t="s">
        <v>20148</v>
      </c>
      <c r="AA1120" t="s">
        <v>14</v>
      </c>
      <c r="AB1120">
        <v>3</v>
      </c>
      <c r="AC1120">
        <v>0.34957300000000002</v>
      </c>
      <c r="AD1120">
        <v>0.293512</v>
      </c>
      <c r="AE1120">
        <v>0.42633700000000002</v>
      </c>
      <c r="AF1120" t="s">
        <v>15</v>
      </c>
      <c r="AG1120">
        <v>4</v>
      </c>
      <c r="AH1120">
        <v>1.8664099999999999</v>
      </c>
      <c r="AI1120">
        <v>3.4446600000000001E-2</v>
      </c>
      <c r="AJ1120">
        <v>6.7535499999999998E-2</v>
      </c>
      <c r="AK1120" t="s">
        <v>15</v>
      </c>
      <c r="AL1120">
        <v>2369530</v>
      </c>
      <c r="AM1120" t="s">
        <v>20149</v>
      </c>
      <c r="AO1120" t="s">
        <v>20150</v>
      </c>
      <c r="AP1120" t="s">
        <v>20151</v>
      </c>
      <c r="AR1120" t="s">
        <v>20152</v>
      </c>
      <c r="AS1120" t="s">
        <v>20153</v>
      </c>
      <c r="AT1120" t="s">
        <v>20154</v>
      </c>
      <c r="AU1120" t="s">
        <v>20155</v>
      </c>
      <c r="AV1120" t="s">
        <v>20156</v>
      </c>
      <c r="AW1120" t="s">
        <v>20157</v>
      </c>
      <c r="AY1120" t="s">
        <v>20158</v>
      </c>
      <c r="BA1120" t="s">
        <v>20159</v>
      </c>
    </row>
    <row r="1121" spans="1:54" x14ac:dyDescent="0.25">
      <c r="A1121">
        <v>-0.81469000000000003</v>
      </c>
      <c r="B1121">
        <v>-0.88149</v>
      </c>
      <c r="C1121">
        <f t="shared" si="17"/>
        <v>-6.6799999999999971E-2</v>
      </c>
      <c r="D1121" t="s">
        <v>29</v>
      </c>
      <c r="E1121" t="s">
        <v>0</v>
      </c>
      <c r="F1121" t="s">
        <v>8149</v>
      </c>
      <c r="G1121" t="s">
        <v>0</v>
      </c>
      <c r="H1121" t="s">
        <v>8149</v>
      </c>
      <c r="I1121" t="s">
        <v>57110</v>
      </c>
      <c r="J1121" t="s">
        <v>41477</v>
      </c>
      <c r="K1121" t="s">
        <v>804</v>
      </c>
      <c r="L1121" t="s">
        <v>41478</v>
      </c>
      <c r="M1121" t="s">
        <v>18325</v>
      </c>
      <c r="N1121" t="s">
        <v>1275</v>
      </c>
      <c r="O1121" t="s">
        <v>41479</v>
      </c>
      <c r="Q1121" t="s">
        <v>1571</v>
      </c>
      <c r="R1121" t="s">
        <v>30339</v>
      </c>
      <c r="S1121" t="s">
        <v>1571</v>
      </c>
      <c r="T1121" t="s">
        <v>5955</v>
      </c>
      <c r="U1121" t="s">
        <v>9</v>
      </c>
      <c r="V1121" t="s">
        <v>408</v>
      </c>
      <c r="W1121" t="s">
        <v>18328</v>
      </c>
      <c r="X1121" t="s">
        <v>11</v>
      </c>
      <c r="Y1121" t="s">
        <v>12</v>
      </c>
      <c r="Z1121" t="s">
        <v>41480</v>
      </c>
      <c r="AA1121" t="s">
        <v>14</v>
      </c>
      <c r="AB1121">
        <v>4</v>
      </c>
      <c r="AC1121">
        <v>-2.7924500000000001</v>
      </c>
      <c r="AD1121" s="1">
        <v>8.0344099999999995E-5</v>
      </c>
      <c r="AE1121">
        <v>3.6533799999999999E-4</v>
      </c>
      <c r="AF1121" t="s">
        <v>15</v>
      </c>
      <c r="AG1121">
        <v>6</v>
      </c>
      <c r="AH1121">
        <v>-2.8537400000000002</v>
      </c>
      <c r="AI1121" s="1">
        <v>2.64434E-12</v>
      </c>
      <c r="AJ1121" s="1">
        <v>8.7476800000000005E-11</v>
      </c>
      <c r="AK1121" t="s">
        <v>15</v>
      </c>
      <c r="AL1121">
        <v>473448</v>
      </c>
      <c r="AM1121" t="s">
        <v>41481</v>
      </c>
      <c r="AN1121" t="s">
        <v>41482</v>
      </c>
      <c r="AO1121" t="s">
        <v>41483</v>
      </c>
      <c r="AP1121" t="s">
        <v>41484</v>
      </c>
      <c r="AR1121" t="s">
        <v>41485</v>
      </c>
      <c r="AS1121" t="s">
        <v>41486</v>
      </c>
      <c r="AT1121" t="s">
        <v>41487</v>
      </c>
      <c r="AU1121" t="s">
        <v>41488</v>
      </c>
      <c r="AV1121" t="s">
        <v>41489</v>
      </c>
      <c r="AY1121" t="s">
        <v>41490</v>
      </c>
      <c r="BA1121" t="s">
        <v>41491</v>
      </c>
      <c r="BB1121" t="s">
        <v>41492</v>
      </c>
    </row>
    <row r="1122" spans="1:54" x14ac:dyDescent="0.25">
      <c r="A1122">
        <v>0.13165299999999999</v>
      </c>
      <c r="B1122" s="1">
        <v>3.8928399999999998E-19</v>
      </c>
      <c r="C1122">
        <f t="shared" si="17"/>
        <v>-0.13165299999999999</v>
      </c>
      <c r="D1122" t="s">
        <v>29</v>
      </c>
      <c r="E1122" t="s">
        <v>29</v>
      </c>
      <c r="F1122" t="s">
        <v>1</v>
      </c>
      <c r="G1122" t="s">
        <v>29</v>
      </c>
      <c r="H1122" t="s">
        <v>1</v>
      </c>
      <c r="I1122" t="s">
        <v>57109</v>
      </c>
      <c r="J1122" t="s">
        <v>20179</v>
      </c>
      <c r="K1122" t="s">
        <v>20180</v>
      </c>
      <c r="L1122" t="s">
        <v>20181</v>
      </c>
      <c r="M1122" t="s">
        <v>20182</v>
      </c>
      <c r="N1122" t="s">
        <v>20183</v>
      </c>
      <c r="Q1122" t="s">
        <v>20184</v>
      </c>
      <c r="R1122" t="s">
        <v>20185</v>
      </c>
      <c r="S1122" t="s">
        <v>20186</v>
      </c>
      <c r="T1122" t="s">
        <v>20187</v>
      </c>
      <c r="V1122" t="s">
        <v>99</v>
      </c>
      <c r="W1122" t="s">
        <v>20188</v>
      </c>
      <c r="X1122" t="s">
        <v>11</v>
      </c>
      <c r="Y1122" t="s">
        <v>12</v>
      </c>
      <c r="Z1122" t="s">
        <v>20189</v>
      </c>
      <c r="AA1122" t="s">
        <v>14</v>
      </c>
      <c r="AB1122">
        <v>1</v>
      </c>
      <c r="AC1122">
        <v>0.35006799999999999</v>
      </c>
      <c r="AD1122">
        <v>0.49284099999999997</v>
      </c>
      <c r="AE1122">
        <v>0.68326799999999999</v>
      </c>
      <c r="AF1122" t="s">
        <v>15</v>
      </c>
      <c r="AG1122">
        <v>2</v>
      </c>
      <c r="AH1122" s="1">
        <v>1.1222900000000001E-18</v>
      </c>
      <c r="AI1122">
        <v>1</v>
      </c>
      <c r="AJ1122">
        <v>1</v>
      </c>
      <c r="AK1122" t="s">
        <v>15</v>
      </c>
      <c r="AL1122">
        <v>298469</v>
      </c>
      <c r="AM1122" t="s">
        <v>20190</v>
      </c>
      <c r="AO1122" t="s">
        <v>20191</v>
      </c>
      <c r="AP1122" t="s">
        <v>20192</v>
      </c>
      <c r="AR1122" t="s">
        <v>20193</v>
      </c>
      <c r="AS1122" t="s">
        <v>20194</v>
      </c>
      <c r="AT1122" t="s">
        <v>20195</v>
      </c>
      <c r="AU1122" t="s">
        <v>20196</v>
      </c>
      <c r="AV1122" t="s">
        <v>20197</v>
      </c>
      <c r="AW1122" t="s">
        <v>20198</v>
      </c>
      <c r="AY1122" t="s">
        <v>20199</v>
      </c>
      <c r="BA1122" t="s">
        <v>2166</v>
      </c>
    </row>
    <row r="1123" spans="1:54" x14ac:dyDescent="0.25">
      <c r="A1123">
        <v>0.12937799999999999</v>
      </c>
      <c r="B1123" s="1">
        <v>1.01609E-10</v>
      </c>
      <c r="C1123">
        <f t="shared" si="17"/>
        <v>-0.12937799989839099</v>
      </c>
      <c r="D1123" t="s">
        <v>29</v>
      </c>
      <c r="E1123" t="s">
        <v>29</v>
      </c>
      <c r="F1123" t="s">
        <v>1</v>
      </c>
      <c r="G1123" t="s">
        <v>29</v>
      </c>
      <c r="H1123" t="s">
        <v>1</v>
      </c>
      <c r="I1123" t="s">
        <v>57109</v>
      </c>
      <c r="J1123" t="s">
        <v>20200</v>
      </c>
      <c r="K1123" t="s">
        <v>20201</v>
      </c>
      <c r="L1123" t="s">
        <v>12537</v>
      </c>
      <c r="M1123" t="s">
        <v>20202</v>
      </c>
      <c r="N1123" t="s">
        <v>20203</v>
      </c>
      <c r="O1123" t="s">
        <v>20204</v>
      </c>
      <c r="Q1123" t="s">
        <v>20205</v>
      </c>
      <c r="R1123" t="s">
        <v>20206</v>
      </c>
      <c r="T1123" t="s">
        <v>20207</v>
      </c>
      <c r="U1123" t="s">
        <v>347</v>
      </c>
      <c r="V1123" t="s">
        <v>77</v>
      </c>
      <c r="X1123" t="s">
        <v>11</v>
      </c>
      <c r="Y1123" t="s">
        <v>12</v>
      </c>
      <c r="Z1123" t="s">
        <v>20208</v>
      </c>
      <c r="AA1123" t="s">
        <v>14</v>
      </c>
      <c r="AB1123">
        <v>2</v>
      </c>
      <c r="AC1123">
        <v>0.41180299999999997</v>
      </c>
      <c r="AD1123">
        <v>0.32781300000000002</v>
      </c>
      <c r="AE1123">
        <v>0.47095599999999999</v>
      </c>
      <c r="AF1123" t="s">
        <v>15</v>
      </c>
      <c r="AG1123">
        <v>2</v>
      </c>
      <c r="AH1123" s="1">
        <v>3.3507299999999999E-10</v>
      </c>
      <c r="AI1123">
        <v>0.99998900000000002</v>
      </c>
      <c r="AJ1123">
        <v>1</v>
      </c>
      <c r="AK1123" t="s">
        <v>15</v>
      </c>
      <c r="AL1123">
        <v>233043</v>
      </c>
      <c r="AM1123" t="s">
        <v>20209</v>
      </c>
      <c r="AN1123" t="s">
        <v>20210</v>
      </c>
      <c r="AO1123" t="s">
        <v>20211</v>
      </c>
      <c r="AP1123" t="s">
        <v>20212</v>
      </c>
      <c r="AR1123" t="s">
        <v>20213</v>
      </c>
      <c r="AT1123" t="s">
        <v>20214</v>
      </c>
      <c r="AU1123" t="s">
        <v>20215</v>
      </c>
      <c r="AV1123" t="s">
        <v>20216</v>
      </c>
      <c r="AW1123" t="s">
        <v>20217</v>
      </c>
      <c r="AX1123" t="s">
        <v>20218</v>
      </c>
      <c r="AY1123" t="s">
        <v>20219</v>
      </c>
      <c r="BA1123" t="s">
        <v>2069</v>
      </c>
      <c r="BB1123" t="s">
        <v>20220</v>
      </c>
    </row>
    <row r="1124" spans="1:54" x14ac:dyDescent="0.25">
      <c r="A1124">
        <v>0.12809400000000001</v>
      </c>
      <c r="B1124">
        <v>0.18909100000000001</v>
      </c>
      <c r="C1124">
        <f t="shared" si="17"/>
        <v>6.0996999999999996E-2</v>
      </c>
      <c r="D1124" t="s">
        <v>29</v>
      </c>
      <c r="E1124" t="s">
        <v>29</v>
      </c>
      <c r="F1124" t="s">
        <v>1</v>
      </c>
      <c r="G1124" t="s">
        <v>29</v>
      </c>
      <c r="H1124" t="s">
        <v>1</v>
      </c>
      <c r="I1124" t="s">
        <v>57109</v>
      </c>
      <c r="J1124" t="s">
        <v>20221</v>
      </c>
      <c r="K1124" t="s">
        <v>20222</v>
      </c>
      <c r="L1124" t="s">
        <v>20223</v>
      </c>
      <c r="M1124" t="s">
        <v>12278</v>
      </c>
      <c r="Q1124" t="s">
        <v>2974</v>
      </c>
      <c r="R1124" t="s">
        <v>4894</v>
      </c>
      <c r="T1124" t="s">
        <v>19876</v>
      </c>
      <c r="U1124" t="s">
        <v>996</v>
      </c>
      <c r="V1124" t="s">
        <v>77</v>
      </c>
      <c r="X1124" t="s">
        <v>11</v>
      </c>
      <c r="Y1124" t="s">
        <v>12</v>
      </c>
      <c r="Z1124" t="s">
        <v>20224</v>
      </c>
      <c r="AA1124" t="s">
        <v>14</v>
      </c>
      <c r="AB1124">
        <v>1</v>
      </c>
      <c r="AC1124">
        <v>0.31810699999999997</v>
      </c>
      <c r="AD1124">
        <v>0.48888999999999999</v>
      </c>
      <c r="AE1124">
        <v>0.67844099999999996</v>
      </c>
      <c r="AF1124" t="s">
        <v>15</v>
      </c>
      <c r="AG1124">
        <v>1</v>
      </c>
      <c r="AH1124">
        <v>0.46674700000000002</v>
      </c>
      <c r="AI1124">
        <v>0.36345699999999997</v>
      </c>
      <c r="AJ1124">
        <v>0.52437100000000003</v>
      </c>
      <c r="AK1124" t="s">
        <v>15</v>
      </c>
      <c r="AL1124">
        <v>780211</v>
      </c>
      <c r="AM1124" t="s">
        <v>20225</v>
      </c>
      <c r="AO1124" t="s">
        <v>20226</v>
      </c>
      <c r="AP1124" t="s">
        <v>20227</v>
      </c>
      <c r="AR1124" t="s">
        <v>20228</v>
      </c>
      <c r="AS1124" t="s">
        <v>20229</v>
      </c>
      <c r="AT1124" t="s">
        <v>20230</v>
      </c>
      <c r="AU1124" t="s">
        <v>20231</v>
      </c>
      <c r="AV1124" t="s">
        <v>20232</v>
      </c>
      <c r="AY1124" t="s">
        <v>20233</v>
      </c>
      <c r="BA1124" t="s">
        <v>20234</v>
      </c>
    </row>
    <row r="1125" spans="1:54" x14ac:dyDescent="0.25">
      <c r="A1125">
        <v>0.12601399999999999</v>
      </c>
      <c r="B1125" s="1">
        <v>-2.9859599999999998E-17</v>
      </c>
      <c r="C1125">
        <f t="shared" si="17"/>
        <v>-0.12601400000000001</v>
      </c>
      <c r="D1125" t="s">
        <v>29</v>
      </c>
      <c r="E1125" t="s">
        <v>29</v>
      </c>
      <c r="F1125" t="s">
        <v>1</v>
      </c>
      <c r="G1125" t="s">
        <v>29</v>
      </c>
      <c r="H1125" t="s">
        <v>8149</v>
      </c>
      <c r="I1125" t="s">
        <v>57109</v>
      </c>
      <c r="J1125" t="s">
        <v>20235</v>
      </c>
      <c r="K1125" t="s">
        <v>20236</v>
      </c>
      <c r="L1125" t="s">
        <v>20237</v>
      </c>
      <c r="M1125" t="s">
        <v>8944</v>
      </c>
      <c r="N1125" t="s">
        <v>6561</v>
      </c>
      <c r="Q1125" t="s">
        <v>20238</v>
      </c>
      <c r="R1125" t="s">
        <v>20239</v>
      </c>
      <c r="T1125" t="s">
        <v>20240</v>
      </c>
      <c r="U1125" t="s">
        <v>9</v>
      </c>
      <c r="V1125" t="s">
        <v>10</v>
      </c>
      <c r="W1125" t="s">
        <v>20241</v>
      </c>
      <c r="X1125" t="s">
        <v>11</v>
      </c>
      <c r="Y1125" t="s">
        <v>12</v>
      </c>
      <c r="Z1125" t="s">
        <v>20242</v>
      </c>
      <c r="AA1125" t="s">
        <v>14</v>
      </c>
      <c r="AB1125">
        <v>5</v>
      </c>
      <c r="AC1125">
        <v>0.19078400000000001</v>
      </c>
      <c r="AD1125">
        <v>0.395117</v>
      </c>
      <c r="AE1125">
        <v>0.55876599999999998</v>
      </c>
      <c r="AF1125" t="s">
        <v>15</v>
      </c>
      <c r="AG1125">
        <v>8</v>
      </c>
      <c r="AH1125" s="1">
        <v>-4.6565500000000001E-17</v>
      </c>
      <c r="AI1125">
        <v>1</v>
      </c>
      <c r="AJ1125">
        <v>1</v>
      </c>
      <c r="AK1125" t="s">
        <v>15</v>
      </c>
      <c r="AL1125">
        <v>734794</v>
      </c>
      <c r="AM1125" t="s">
        <v>20243</v>
      </c>
      <c r="AO1125" t="s">
        <v>20244</v>
      </c>
      <c r="AP1125" t="s">
        <v>20245</v>
      </c>
      <c r="AR1125" t="s">
        <v>20246</v>
      </c>
      <c r="AS1125" t="s">
        <v>20247</v>
      </c>
      <c r="AT1125" t="s">
        <v>20248</v>
      </c>
      <c r="AU1125" t="s">
        <v>20249</v>
      </c>
      <c r="AV1125" t="s">
        <v>20250</v>
      </c>
      <c r="AW1125" t="s">
        <v>20251</v>
      </c>
      <c r="AX1125" t="s">
        <v>20252</v>
      </c>
      <c r="AY1125" t="s">
        <v>20253</v>
      </c>
      <c r="AZ1125" t="s">
        <v>1950</v>
      </c>
      <c r="BA1125" t="s">
        <v>20254</v>
      </c>
    </row>
    <row r="1126" spans="1:54" x14ac:dyDescent="0.25">
      <c r="A1126">
        <v>0.125501</v>
      </c>
      <c r="B1126">
        <v>0</v>
      </c>
      <c r="C1126">
        <f t="shared" si="17"/>
        <v>-0.125501</v>
      </c>
      <c r="D1126" t="s">
        <v>29</v>
      </c>
      <c r="E1126" t="s">
        <v>29</v>
      </c>
      <c r="F1126" t="s">
        <v>1</v>
      </c>
      <c r="G1126" t="s">
        <v>29</v>
      </c>
      <c r="H1126" t="s">
        <v>1</v>
      </c>
      <c r="I1126" t="s">
        <v>57109</v>
      </c>
      <c r="J1126" t="s">
        <v>20255</v>
      </c>
      <c r="K1126" t="s">
        <v>20256</v>
      </c>
      <c r="L1126" t="s">
        <v>20257</v>
      </c>
      <c r="M1126" t="s">
        <v>20258</v>
      </c>
      <c r="N1126" t="s">
        <v>20072</v>
      </c>
      <c r="Q1126" t="s">
        <v>20259</v>
      </c>
      <c r="R1126" t="s">
        <v>20260</v>
      </c>
      <c r="S1126" t="s">
        <v>20261</v>
      </c>
      <c r="T1126" t="s">
        <v>20262</v>
      </c>
      <c r="U1126" t="s">
        <v>9</v>
      </c>
      <c r="V1126" t="s">
        <v>266</v>
      </c>
      <c r="X1126" t="s">
        <v>11</v>
      </c>
      <c r="Y1126" t="s">
        <v>12</v>
      </c>
      <c r="Z1126" t="s">
        <v>20263</v>
      </c>
      <c r="AA1126" t="s">
        <v>14</v>
      </c>
      <c r="AB1126">
        <v>1</v>
      </c>
      <c r="AC1126">
        <v>0.382137</v>
      </c>
      <c r="AD1126">
        <v>0.45422600000000002</v>
      </c>
      <c r="AE1126">
        <v>0.63521300000000003</v>
      </c>
      <c r="AF1126" t="s">
        <v>15</v>
      </c>
      <c r="AG1126">
        <v>1</v>
      </c>
      <c r="AH1126">
        <v>0</v>
      </c>
      <c r="AI1126">
        <v>1</v>
      </c>
      <c r="AJ1126">
        <v>1</v>
      </c>
      <c r="AK1126" t="s">
        <v>15</v>
      </c>
      <c r="AL1126">
        <v>510769</v>
      </c>
      <c r="AM1126" t="s">
        <v>20264</v>
      </c>
      <c r="AO1126" t="s">
        <v>20265</v>
      </c>
      <c r="AP1126" t="s">
        <v>20266</v>
      </c>
      <c r="AR1126" t="s">
        <v>20267</v>
      </c>
      <c r="AS1126" t="s">
        <v>20268</v>
      </c>
      <c r="AT1126" t="s">
        <v>20269</v>
      </c>
      <c r="AU1126" t="s">
        <v>20270</v>
      </c>
      <c r="AV1126" t="s">
        <v>20264</v>
      </c>
      <c r="AW1126" t="s">
        <v>20271</v>
      </c>
      <c r="AX1126" t="s">
        <v>1778</v>
      </c>
      <c r="AY1126" t="s">
        <v>20272</v>
      </c>
      <c r="AZ1126" t="s">
        <v>20273</v>
      </c>
      <c r="BA1126" t="s">
        <v>20274</v>
      </c>
    </row>
    <row r="1127" spans="1:54" x14ac:dyDescent="0.25">
      <c r="A1127">
        <v>0.12518699999999999</v>
      </c>
      <c r="B1127">
        <v>0.239866</v>
      </c>
      <c r="C1127">
        <f t="shared" si="17"/>
        <v>0.114679</v>
      </c>
      <c r="D1127" t="s">
        <v>29</v>
      </c>
      <c r="E1127" t="s">
        <v>29</v>
      </c>
      <c r="F1127" t="s">
        <v>1</v>
      </c>
      <c r="G1127" t="s">
        <v>29</v>
      </c>
      <c r="H1127" t="s">
        <v>1</v>
      </c>
      <c r="I1127" t="s">
        <v>57109</v>
      </c>
      <c r="J1127" t="s">
        <v>20275</v>
      </c>
      <c r="K1127" t="s">
        <v>20276</v>
      </c>
      <c r="L1127" t="s">
        <v>20277</v>
      </c>
      <c r="M1127" t="s">
        <v>3614</v>
      </c>
      <c r="Q1127" t="s">
        <v>20278</v>
      </c>
      <c r="R1127" t="s">
        <v>20279</v>
      </c>
      <c r="S1127" t="s">
        <v>8784</v>
      </c>
      <c r="T1127" t="s">
        <v>20280</v>
      </c>
      <c r="V1127" t="s">
        <v>266</v>
      </c>
      <c r="W1127" t="s">
        <v>20281</v>
      </c>
      <c r="X1127" t="s">
        <v>11</v>
      </c>
      <c r="Y1127" t="s">
        <v>12</v>
      </c>
      <c r="Z1127" t="s">
        <v>20282</v>
      </c>
      <c r="AA1127" t="s">
        <v>14</v>
      </c>
      <c r="AB1127">
        <v>3</v>
      </c>
      <c r="AC1127">
        <v>0.29633399999999999</v>
      </c>
      <c r="AD1127">
        <v>0.35233999999999999</v>
      </c>
      <c r="AE1127">
        <v>0.50234999999999996</v>
      </c>
      <c r="AF1127" t="s">
        <v>15</v>
      </c>
      <c r="AG1127">
        <v>4</v>
      </c>
      <c r="AH1127">
        <v>0.63406099999999999</v>
      </c>
      <c r="AI1127">
        <v>5.8245600000000002E-2</v>
      </c>
      <c r="AJ1127">
        <v>0.105916</v>
      </c>
      <c r="AK1127" t="s">
        <v>15</v>
      </c>
      <c r="AL1127">
        <v>587693</v>
      </c>
      <c r="AM1127" t="s">
        <v>20283</v>
      </c>
      <c r="AO1127" t="s">
        <v>20284</v>
      </c>
      <c r="AP1127" t="s">
        <v>20285</v>
      </c>
      <c r="AR1127" t="s">
        <v>20286</v>
      </c>
      <c r="AS1127" t="s">
        <v>20287</v>
      </c>
      <c r="AT1127" t="s">
        <v>20288</v>
      </c>
      <c r="AU1127" t="s">
        <v>20289</v>
      </c>
      <c r="AV1127" t="s">
        <v>20283</v>
      </c>
      <c r="AW1127" t="s">
        <v>2090</v>
      </c>
      <c r="AY1127" t="s">
        <v>20290</v>
      </c>
      <c r="AZ1127" t="s">
        <v>20291</v>
      </c>
      <c r="BA1127" t="s">
        <v>20292</v>
      </c>
    </row>
    <row r="1128" spans="1:54" x14ac:dyDescent="0.25">
      <c r="A1128">
        <v>0.124704</v>
      </c>
      <c r="B1128" s="1">
        <v>-9.2019399999999993E-18</v>
      </c>
      <c r="C1128">
        <f t="shared" si="17"/>
        <v>-0.12470400000000001</v>
      </c>
      <c r="D1128" t="s">
        <v>29</v>
      </c>
      <c r="E1128" t="s">
        <v>29</v>
      </c>
      <c r="F1128" t="s">
        <v>1</v>
      </c>
      <c r="G1128" t="s">
        <v>29</v>
      </c>
      <c r="H1128" t="s">
        <v>8149</v>
      </c>
      <c r="I1128" t="s">
        <v>57109</v>
      </c>
      <c r="J1128" t="s">
        <v>20293</v>
      </c>
      <c r="K1128" t="s">
        <v>20294</v>
      </c>
      <c r="L1128" t="s">
        <v>20295</v>
      </c>
      <c r="Q1128" t="s">
        <v>20296</v>
      </c>
      <c r="R1128" t="s">
        <v>20297</v>
      </c>
      <c r="X1128" t="s">
        <v>229</v>
      </c>
      <c r="Y1128" t="s">
        <v>12</v>
      </c>
      <c r="Z1128" t="s">
        <v>20298</v>
      </c>
      <c r="AA1128" t="s">
        <v>14</v>
      </c>
      <c r="AB1128">
        <v>2</v>
      </c>
      <c r="AC1128">
        <v>0.27738800000000002</v>
      </c>
      <c r="AD1128">
        <v>0.64728699999999995</v>
      </c>
      <c r="AE1128">
        <v>0.875973</v>
      </c>
      <c r="AF1128" t="s">
        <v>15</v>
      </c>
      <c r="AG1128">
        <v>2</v>
      </c>
      <c r="AH1128" s="1">
        <v>-2.6178299999999999E-17</v>
      </c>
      <c r="AI1128">
        <v>1</v>
      </c>
      <c r="AJ1128">
        <v>1</v>
      </c>
      <c r="AK1128" t="s">
        <v>15</v>
      </c>
      <c r="AL1128" t="s">
        <v>15</v>
      </c>
      <c r="AM1128" t="s">
        <v>20299</v>
      </c>
      <c r="AO1128" t="s">
        <v>20300</v>
      </c>
      <c r="AP1128" t="s">
        <v>20301</v>
      </c>
      <c r="AR1128" t="s">
        <v>20302</v>
      </c>
      <c r="AS1128" t="s">
        <v>20303</v>
      </c>
      <c r="AT1128" t="s">
        <v>20304</v>
      </c>
      <c r="AU1128" t="s">
        <v>20305</v>
      </c>
      <c r="AV1128" t="s">
        <v>20306</v>
      </c>
      <c r="AX1128" t="s">
        <v>7468</v>
      </c>
      <c r="AZ1128" t="s">
        <v>20307</v>
      </c>
      <c r="BA1128" t="s">
        <v>8826</v>
      </c>
    </row>
    <row r="1129" spans="1:54" x14ac:dyDescent="0.25">
      <c r="A1129">
        <v>0.120251</v>
      </c>
      <c r="B1129">
        <v>0</v>
      </c>
      <c r="C1129">
        <f t="shared" si="17"/>
        <v>-0.120251</v>
      </c>
      <c r="D1129" t="s">
        <v>29</v>
      </c>
      <c r="E1129" t="s">
        <v>29</v>
      </c>
      <c r="F1129" t="s">
        <v>1</v>
      </c>
      <c r="G1129" t="s">
        <v>29</v>
      </c>
      <c r="H1129" t="s">
        <v>1</v>
      </c>
      <c r="I1129" t="s">
        <v>57109</v>
      </c>
      <c r="J1129" t="s">
        <v>20308</v>
      </c>
      <c r="K1129" t="s">
        <v>20309</v>
      </c>
      <c r="L1129" t="s">
        <v>20310</v>
      </c>
      <c r="M1129" t="s">
        <v>5455</v>
      </c>
      <c r="P1129" t="s">
        <v>20311</v>
      </c>
      <c r="Q1129" t="s">
        <v>4051</v>
      </c>
      <c r="R1129" t="s">
        <v>1218</v>
      </c>
      <c r="S1129" t="s">
        <v>1219</v>
      </c>
      <c r="T1129" t="s">
        <v>20312</v>
      </c>
      <c r="U1129" t="s">
        <v>76</v>
      </c>
      <c r="V1129" t="s">
        <v>10</v>
      </c>
      <c r="X1129" t="s">
        <v>11</v>
      </c>
      <c r="Y1129" t="s">
        <v>12</v>
      </c>
      <c r="Z1129" t="s">
        <v>20313</v>
      </c>
      <c r="AA1129" t="s">
        <v>14</v>
      </c>
      <c r="AB1129">
        <v>4</v>
      </c>
      <c r="AC1129">
        <v>0.44847300000000001</v>
      </c>
      <c r="AD1129">
        <v>0.169488</v>
      </c>
      <c r="AE1129">
        <v>0.26003199999999999</v>
      </c>
      <c r="AF1129" t="s">
        <v>15</v>
      </c>
      <c r="AG1129">
        <v>5</v>
      </c>
      <c r="AH1129">
        <v>0</v>
      </c>
      <c r="AI1129">
        <v>1</v>
      </c>
      <c r="AJ1129">
        <v>1</v>
      </c>
      <c r="AK1129" t="s">
        <v>15</v>
      </c>
      <c r="AL1129">
        <v>286041</v>
      </c>
      <c r="AM1129" t="s">
        <v>20314</v>
      </c>
      <c r="AO1129" t="s">
        <v>20315</v>
      </c>
      <c r="AP1129" t="s">
        <v>20316</v>
      </c>
      <c r="AR1129" t="s">
        <v>20317</v>
      </c>
      <c r="AS1129" t="s">
        <v>20318</v>
      </c>
      <c r="AT1129" t="s">
        <v>20319</v>
      </c>
      <c r="AU1129" t="s">
        <v>20320</v>
      </c>
      <c r="AV1129" t="s">
        <v>20314</v>
      </c>
      <c r="AW1129" s="1">
        <v>2E+30</v>
      </c>
      <c r="AY1129" t="s">
        <v>20321</v>
      </c>
      <c r="AZ1129" t="s">
        <v>20322</v>
      </c>
      <c r="BA1129" t="s">
        <v>20323</v>
      </c>
    </row>
    <row r="1130" spans="1:54" x14ac:dyDescent="0.25">
      <c r="A1130">
        <v>0.11806800000000001</v>
      </c>
      <c r="B1130">
        <v>4.2890499999999998E-2</v>
      </c>
      <c r="C1130">
        <f t="shared" si="17"/>
        <v>-7.5177500000000008E-2</v>
      </c>
      <c r="D1130" t="s">
        <v>29</v>
      </c>
      <c r="E1130" t="s">
        <v>29</v>
      </c>
      <c r="F1130" t="s">
        <v>1</v>
      </c>
      <c r="G1130" t="s">
        <v>29</v>
      </c>
      <c r="H1130" t="s">
        <v>1</v>
      </c>
      <c r="I1130" t="s">
        <v>57109</v>
      </c>
      <c r="J1130" t="s">
        <v>20324</v>
      </c>
      <c r="K1130" t="s">
        <v>10452</v>
      </c>
      <c r="L1130" t="s">
        <v>5454</v>
      </c>
      <c r="M1130" t="s">
        <v>6939</v>
      </c>
      <c r="N1130" t="s">
        <v>6940</v>
      </c>
      <c r="O1130" t="s">
        <v>20325</v>
      </c>
      <c r="Q1130" t="s">
        <v>10456</v>
      </c>
      <c r="R1130" t="s">
        <v>20326</v>
      </c>
      <c r="T1130" t="s">
        <v>5223</v>
      </c>
      <c r="V1130" t="s">
        <v>77</v>
      </c>
      <c r="W1130" t="s">
        <v>20327</v>
      </c>
      <c r="X1130" t="s">
        <v>11</v>
      </c>
      <c r="Y1130" t="s">
        <v>12</v>
      </c>
      <c r="Z1130" t="s">
        <v>20328</v>
      </c>
      <c r="AA1130" t="s">
        <v>14</v>
      </c>
      <c r="AB1130">
        <v>1</v>
      </c>
      <c r="AC1130">
        <v>0.28200399999999998</v>
      </c>
      <c r="AD1130">
        <v>0.51291799999999999</v>
      </c>
      <c r="AE1130">
        <v>0.70703499999999997</v>
      </c>
      <c r="AF1130" t="s">
        <v>15</v>
      </c>
      <c r="AG1130">
        <v>1</v>
      </c>
      <c r="AH1130">
        <v>9.60511E-2</v>
      </c>
      <c r="AI1130">
        <v>0.70389599999999997</v>
      </c>
      <c r="AJ1130">
        <v>0.95337400000000005</v>
      </c>
      <c r="AK1130" t="s">
        <v>15</v>
      </c>
      <c r="AL1130">
        <v>7824</v>
      </c>
      <c r="AM1130" t="s">
        <v>20329</v>
      </c>
      <c r="AN1130" t="s">
        <v>20325</v>
      </c>
      <c r="AO1130" t="s">
        <v>20330</v>
      </c>
      <c r="AP1130" t="s">
        <v>20331</v>
      </c>
      <c r="AR1130" t="s">
        <v>20332</v>
      </c>
      <c r="AS1130" t="s">
        <v>20333</v>
      </c>
      <c r="AT1130" t="s">
        <v>20334</v>
      </c>
      <c r="AU1130" t="s">
        <v>20335</v>
      </c>
      <c r="AV1130" t="s">
        <v>20336</v>
      </c>
      <c r="AW1130" t="s">
        <v>20337</v>
      </c>
      <c r="AX1130" t="s">
        <v>20338</v>
      </c>
      <c r="AY1130" t="s">
        <v>20339</v>
      </c>
      <c r="AZ1130" t="s">
        <v>20340</v>
      </c>
      <c r="BA1130" t="s">
        <v>20341</v>
      </c>
      <c r="BB1130" t="s">
        <v>20342</v>
      </c>
    </row>
    <row r="1131" spans="1:54" x14ac:dyDescent="0.25">
      <c r="A1131">
        <v>0.11717</v>
      </c>
      <c r="B1131">
        <v>0.84328499999999995</v>
      </c>
      <c r="C1131">
        <f t="shared" si="17"/>
        <v>0.72611499999999995</v>
      </c>
      <c r="D1131" t="s">
        <v>29</v>
      </c>
      <c r="E1131" t="s">
        <v>29</v>
      </c>
      <c r="F1131" t="s">
        <v>1</v>
      </c>
      <c r="G1131" t="s">
        <v>29</v>
      </c>
      <c r="H1131" t="s">
        <v>1</v>
      </c>
      <c r="I1131" t="s">
        <v>57109</v>
      </c>
      <c r="J1131" t="s">
        <v>20343</v>
      </c>
      <c r="K1131" t="s">
        <v>20344</v>
      </c>
      <c r="L1131" t="s">
        <v>20345</v>
      </c>
      <c r="M1131" t="s">
        <v>20346</v>
      </c>
      <c r="N1131" t="s">
        <v>20347</v>
      </c>
      <c r="Q1131" t="s">
        <v>20348</v>
      </c>
      <c r="R1131" t="s">
        <v>20349</v>
      </c>
      <c r="T1131" t="s">
        <v>20350</v>
      </c>
      <c r="U1131" t="s">
        <v>9</v>
      </c>
      <c r="V1131" t="s">
        <v>59</v>
      </c>
      <c r="X1131" t="s">
        <v>11</v>
      </c>
      <c r="Y1131" t="s">
        <v>12</v>
      </c>
      <c r="Z1131" t="s">
        <v>20351</v>
      </c>
      <c r="AA1131" t="s">
        <v>14</v>
      </c>
      <c r="AB1131">
        <v>1</v>
      </c>
      <c r="AC1131">
        <v>0.29790699999999998</v>
      </c>
      <c r="AD1131">
        <v>0.50320200000000004</v>
      </c>
      <c r="AE1131">
        <v>0.69496599999999997</v>
      </c>
      <c r="AF1131" t="s">
        <v>15</v>
      </c>
      <c r="AG1131">
        <v>1</v>
      </c>
      <c r="AH1131">
        <v>2.26288</v>
      </c>
      <c r="AI1131">
        <v>8.3900699999999995E-3</v>
      </c>
      <c r="AJ1131">
        <v>1.9501399999999999E-2</v>
      </c>
      <c r="AK1131" t="s">
        <v>15</v>
      </c>
      <c r="AL1131">
        <v>123751</v>
      </c>
      <c r="AM1131" t="s">
        <v>20352</v>
      </c>
      <c r="AO1131" t="s">
        <v>20353</v>
      </c>
      <c r="AP1131" t="s">
        <v>20354</v>
      </c>
      <c r="AR1131" t="s">
        <v>20355</v>
      </c>
      <c r="AT1131" t="s">
        <v>20356</v>
      </c>
      <c r="AU1131" t="s">
        <v>20357</v>
      </c>
      <c r="AV1131" t="s">
        <v>20358</v>
      </c>
      <c r="AY1131" t="s">
        <v>20359</v>
      </c>
      <c r="BA1131" t="s">
        <v>337</v>
      </c>
    </row>
    <row r="1132" spans="1:54" x14ac:dyDescent="0.25">
      <c r="A1132">
        <v>0.115499</v>
      </c>
      <c r="B1132">
        <v>0.23749899999999999</v>
      </c>
      <c r="C1132">
        <f t="shared" si="17"/>
        <v>0.12199999999999998</v>
      </c>
      <c r="D1132" t="s">
        <v>29</v>
      </c>
      <c r="E1132" t="s">
        <v>29</v>
      </c>
      <c r="F1132" t="s">
        <v>1</v>
      </c>
      <c r="G1132" t="s">
        <v>29</v>
      </c>
      <c r="H1132" t="s">
        <v>1</v>
      </c>
      <c r="I1132" t="s">
        <v>57109</v>
      </c>
      <c r="J1132" t="s">
        <v>20360</v>
      </c>
      <c r="K1132" t="s">
        <v>20361</v>
      </c>
      <c r="L1132" t="s">
        <v>20362</v>
      </c>
      <c r="M1132" t="s">
        <v>20363</v>
      </c>
      <c r="N1132" t="s">
        <v>7580</v>
      </c>
      <c r="Q1132" t="s">
        <v>20364</v>
      </c>
      <c r="R1132" t="s">
        <v>20365</v>
      </c>
      <c r="S1132" t="s">
        <v>20366</v>
      </c>
      <c r="T1132" t="s">
        <v>7584</v>
      </c>
      <c r="U1132" t="s">
        <v>996</v>
      </c>
      <c r="V1132" t="s">
        <v>77</v>
      </c>
      <c r="W1132" t="s">
        <v>20367</v>
      </c>
      <c r="X1132" t="s">
        <v>11</v>
      </c>
      <c r="Y1132" t="s">
        <v>12</v>
      </c>
      <c r="Z1132" t="s">
        <v>20368</v>
      </c>
      <c r="AA1132" t="s">
        <v>14</v>
      </c>
      <c r="AB1132">
        <v>18</v>
      </c>
      <c r="AC1132">
        <v>0.137881</v>
      </c>
      <c r="AD1132">
        <v>0.30066999999999999</v>
      </c>
      <c r="AE1132">
        <v>0.43585800000000002</v>
      </c>
      <c r="AF1132" t="s">
        <v>15</v>
      </c>
      <c r="AG1132">
        <v>20</v>
      </c>
      <c r="AH1132">
        <v>0.29123100000000002</v>
      </c>
      <c r="AI1132">
        <v>4.7580299999999999E-2</v>
      </c>
      <c r="AJ1132">
        <v>8.9452100000000007E-2</v>
      </c>
      <c r="AK1132" t="s">
        <v>15</v>
      </c>
      <c r="AL1132">
        <v>696315</v>
      </c>
      <c r="AM1132" t="s">
        <v>20369</v>
      </c>
      <c r="AO1132" t="s">
        <v>20370</v>
      </c>
      <c r="AP1132" t="s">
        <v>20371</v>
      </c>
      <c r="AR1132" t="s">
        <v>20372</v>
      </c>
      <c r="AS1132" t="s">
        <v>20373</v>
      </c>
      <c r="AT1132" t="s">
        <v>20374</v>
      </c>
      <c r="AU1132" t="s">
        <v>20375</v>
      </c>
      <c r="AV1132" t="s">
        <v>20376</v>
      </c>
      <c r="AY1132" t="s">
        <v>20377</v>
      </c>
      <c r="AZ1132" t="s">
        <v>20378</v>
      </c>
      <c r="BA1132" t="s">
        <v>20379</v>
      </c>
    </row>
    <row r="1133" spans="1:54" x14ac:dyDescent="0.25">
      <c r="A1133">
        <v>0.115291</v>
      </c>
      <c r="B1133">
        <v>0</v>
      </c>
      <c r="C1133">
        <f t="shared" si="17"/>
        <v>-0.115291</v>
      </c>
      <c r="D1133" t="s">
        <v>29</v>
      </c>
      <c r="E1133" t="s">
        <v>29</v>
      </c>
      <c r="F1133" t="s">
        <v>1</v>
      </c>
      <c r="G1133" t="s">
        <v>29</v>
      </c>
      <c r="H1133" t="s">
        <v>1</v>
      </c>
      <c r="I1133" t="s">
        <v>57109</v>
      </c>
      <c r="J1133" t="s">
        <v>20380</v>
      </c>
      <c r="K1133" t="s">
        <v>20381</v>
      </c>
      <c r="L1133" t="s">
        <v>20382</v>
      </c>
      <c r="M1133" t="s">
        <v>1177</v>
      </c>
      <c r="Q1133" t="s">
        <v>20383</v>
      </c>
      <c r="R1133" t="s">
        <v>20384</v>
      </c>
      <c r="T1133" t="s">
        <v>1863</v>
      </c>
      <c r="U1133" t="s">
        <v>347</v>
      </c>
      <c r="V1133" t="s">
        <v>77</v>
      </c>
      <c r="W1133" t="s">
        <v>20385</v>
      </c>
      <c r="X1133" t="s">
        <v>11</v>
      </c>
      <c r="Y1133" t="s">
        <v>12</v>
      </c>
      <c r="Z1133" t="s">
        <v>20386</v>
      </c>
      <c r="AA1133" t="s">
        <v>14</v>
      </c>
      <c r="AB1133">
        <v>3</v>
      </c>
      <c r="AC1133">
        <v>0.26448199999999999</v>
      </c>
      <c r="AD1133">
        <v>0.38934400000000002</v>
      </c>
      <c r="AE1133">
        <v>0.55141200000000001</v>
      </c>
      <c r="AF1133" t="s">
        <v>15</v>
      </c>
      <c r="AG1133">
        <v>4</v>
      </c>
      <c r="AH1133">
        <v>0</v>
      </c>
      <c r="AI1133">
        <v>1</v>
      </c>
      <c r="AJ1133">
        <v>1</v>
      </c>
      <c r="AK1133" t="s">
        <v>15</v>
      </c>
      <c r="AL1133">
        <v>245617</v>
      </c>
      <c r="AM1133" t="s">
        <v>20387</v>
      </c>
      <c r="AO1133" t="s">
        <v>20388</v>
      </c>
      <c r="AP1133" t="s">
        <v>20389</v>
      </c>
      <c r="AR1133" t="s">
        <v>20390</v>
      </c>
      <c r="AS1133" t="s">
        <v>20391</v>
      </c>
      <c r="AT1133" t="s">
        <v>20392</v>
      </c>
      <c r="AU1133" t="s">
        <v>20393</v>
      </c>
      <c r="AV1133" t="s">
        <v>20394</v>
      </c>
      <c r="AW1133" t="s">
        <v>1976</v>
      </c>
      <c r="AY1133" t="s">
        <v>20395</v>
      </c>
      <c r="AZ1133" t="s">
        <v>20396</v>
      </c>
      <c r="BA1133" t="s">
        <v>20397</v>
      </c>
    </row>
    <row r="1134" spans="1:54" x14ac:dyDescent="0.25">
      <c r="A1134">
        <v>0.11404499999999999</v>
      </c>
      <c r="B1134" s="1">
        <v>7.5547100000000005E-19</v>
      </c>
      <c r="C1134">
        <f t="shared" si="17"/>
        <v>-0.11404499999999999</v>
      </c>
      <c r="D1134" t="s">
        <v>29</v>
      </c>
      <c r="E1134" t="s">
        <v>29</v>
      </c>
      <c r="F1134" t="s">
        <v>1</v>
      </c>
      <c r="G1134" t="s">
        <v>29</v>
      </c>
      <c r="H1134" t="s">
        <v>1</v>
      </c>
      <c r="I1134" t="s">
        <v>57109</v>
      </c>
      <c r="J1134" t="s">
        <v>20398</v>
      </c>
      <c r="K1134" t="s">
        <v>20399</v>
      </c>
      <c r="M1134" t="s">
        <v>2270</v>
      </c>
      <c r="Q1134" t="s">
        <v>20400</v>
      </c>
      <c r="R1134" t="s">
        <v>20401</v>
      </c>
      <c r="S1134" t="s">
        <v>20402</v>
      </c>
      <c r="U1134" t="s">
        <v>9</v>
      </c>
      <c r="V1134" t="s">
        <v>10</v>
      </c>
      <c r="X1134" t="s">
        <v>11</v>
      </c>
      <c r="Y1134" t="s">
        <v>12</v>
      </c>
      <c r="Z1134" t="s">
        <v>20403</v>
      </c>
      <c r="AA1134" t="s">
        <v>14</v>
      </c>
      <c r="AB1134">
        <v>2</v>
      </c>
      <c r="AC1134">
        <v>0.57244600000000001</v>
      </c>
      <c r="AD1134">
        <v>0.26739200000000002</v>
      </c>
      <c r="AE1134">
        <v>0.39213900000000002</v>
      </c>
      <c r="AF1134" t="s">
        <v>15</v>
      </c>
      <c r="AG1134">
        <v>2</v>
      </c>
      <c r="AH1134" s="1">
        <v>2.9791399999999999E-18</v>
      </c>
      <c r="AI1134">
        <v>1</v>
      </c>
      <c r="AJ1134">
        <v>1</v>
      </c>
      <c r="AK1134" t="s">
        <v>15</v>
      </c>
      <c r="AL1134">
        <v>84668</v>
      </c>
      <c r="AM1134" t="s">
        <v>20404</v>
      </c>
      <c r="AO1134" t="s">
        <v>20405</v>
      </c>
      <c r="AP1134" t="s">
        <v>20406</v>
      </c>
      <c r="AR1134" t="s">
        <v>20407</v>
      </c>
      <c r="AS1134" t="s">
        <v>20408</v>
      </c>
      <c r="AT1134" t="s">
        <v>20409</v>
      </c>
      <c r="AU1134" t="s">
        <v>20410</v>
      </c>
      <c r="AV1134" t="s">
        <v>20411</v>
      </c>
      <c r="AW1134" t="s">
        <v>20412</v>
      </c>
      <c r="AX1134" t="s">
        <v>20413</v>
      </c>
    </row>
    <row r="1135" spans="1:54" x14ac:dyDescent="0.25">
      <c r="A1135">
        <v>0.110414</v>
      </c>
      <c r="B1135" s="1">
        <v>7.2803199999999995E-16</v>
      </c>
      <c r="C1135">
        <f t="shared" si="17"/>
        <v>-0.11041399999999928</v>
      </c>
      <c r="D1135" t="s">
        <v>29</v>
      </c>
      <c r="E1135" t="s">
        <v>29</v>
      </c>
      <c r="F1135" t="s">
        <v>1</v>
      </c>
      <c r="G1135" t="s">
        <v>29</v>
      </c>
      <c r="H1135" t="s">
        <v>1</v>
      </c>
      <c r="I1135" t="s">
        <v>57109</v>
      </c>
      <c r="J1135" t="s">
        <v>20414</v>
      </c>
      <c r="K1135" t="s">
        <v>20415</v>
      </c>
      <c r="L1135" t="s">
        <v>20416</v>
      </c>
      <c r="M1135" t="s">
        <v>553</v>
      </c>
      <c r="Q1135" t="s">
        <v>5241</v>
      </c>
      <c r="R1135" t="s">
        <v>20417</v>
      </c>
      <c r="S1135" t="s">
        <v>5243</v>
      </c>
      <c r="U1135" t="s">
        <v>9</v>
      </c>
      <c r="V1135" t="s">
        <v>266</v>
      </c>
      <c r="X1135" t="s">
        <v>11</v>
      </c>
      <c r="Y1135" t="s">
        <v>12</v>
      </c>
      <c r="Z1135" t="s">
        <v>20418</v>
      </c>
      <c r="AA1135" t="s">
        <v>14</v>
      </c>
      <c r="AB1135">
        <v>16</v>
      </c>
      <c r="AC1135">
        <v>0.12803899999999999</v>
      </c>
      <c r="AD1135">
        <v>0.427344</v>
      </c>
      <c r="AE1135">
        <v>0.60023199999999999</v>
      </c>
      <c r="AF1135" t="s">
        <v>15</v>
      </c>
      <c r="AG1135">
        <v>17</v>
      </c>
      <c r="AH1135" s="1">
        <v>9.5612399999999991E-16</v>
      </c>
      <c r="AI1135">
        <v>1</v>
      </c>
      <c r="AJ1135">
        <v>1</v>
      </c>
      <c r="AK1135" t="s">
        <v>15</v>
      </c>
      <c r="AL1135">
        <v>825534</v>
      </c>
      <c r="AM1135" t="s">
        <v>20419</v>
      </c>
      <c r="AO1135" t="s">
        <v>20420</v>
      </c>
      <c r="AP1135" t="s">
        <v>20421</v>
      </c>
      <c r="AR1135" t="s">
        <v>20422</v>
      </c>
      <c r="AS1135" t="s">
        <v>20423</v>
      </c>
      <c r="AT1135" t="s">
        <v>20424</v>
      </c>
      <c r="AU1135" t="s">
        <v>20425</v>
      </c>
      <c r="AV1135" t="s">
        <v>20426</v>
      </c>
      <c r="AY1135" t="s">
        <v>20427</v>
      </c>
      <c r="BA1135" t="s">
        <v>20428</v>
      </c>
    </row>
    <row r="1136" spans="1:54" x14ac:dyDescent="0.25">
      <c r="A1136">
        <v>0.10488400000000001</v>
      </c>
      <c r="B1136">
        <v>0.39695999999999998</v>
      </c>
      <c r="C1136">
        <f t="shared" si="17"/>
        <v>0.292076</v>
      </c>
      <c r="D1136" t="s">
        <v>29</v>
      </c>
      <c r="E1136" t="s">
        <v>29</v>
      </c>
      <c r="F1136" t="s">
        <v>1</v>
      </c>
      <c r="G1136" t="s">
        <v>29</v>
      </c>
      <c r="H1136" t="s">
        <v>1</v>
      </c>
      <c r="I1136" t="s">
        <v>57109</v>
      </c>
      <c r="J1136" t="s">
        <v>20429</v>
      </c>
      <c r="K1136" t="s">
        <v>20430</v>
      </c>
      <c r="L1136" t="s">
        <v>20431</v>
      </c>
      <c r="M1136" t="s">
        <v>1785</v>
      </c>
      <c r="Q1136" t="s">
        <v>20432</v>
      </c>
      <c r="R1136" t="s">
        <v>20433</v>
      </c>
      <c r="S1136" t="s">
        <v>20434</v>
      </c>
      <c r="T1136" t="s">
        <v>20435</v>
      </c>
      <c r="U1136" t="s">
        <v>9</v>
      </c>
      <c r="V1136" t="s">
        <v>408</v>
      </c>
      <c r="W1136" t="s">
        <v>20436</v>
      </c>
      <c r="X1136" t="s">
        <v>11</v>
      </c>
      <c r="Y1136" t="s">
        <v>12</v>
      </c>
      <c r="Z1136" t="s">
        <v>20437</v>
      </c>
      <c r="AA1136" t="s">
        <v>14</v>
      </c>
      <c r="AB1136">
        <v>1</v>
      </c>
      <c r="AC1136">
        <v>0.28706999999999999</v>
      </c>
      <c r="AD1136">
        <v>0.51754199999999995</v>
      </c>
      <c r="AE1136">
        <v>0.71238900000000005</v>
      </c>
      <c r="AF1136" t="s">
        <v>15</v>
      </c>
      <c r="AG1136">
        <v>1</v>
      </c>
      <c r="AH1136">
        <v>1.47932</v>
      </c>
      <c r="AI1136">
        <v>5.5928499999999999E-2</v>
      </c>
      <c r="AJ1136">
        <v>0.102327</v>
      </c>
      <c r="AK1136" t="s">
        <v>15</v>
      </c>
      <c r="AL1136">
        <v>169775</v>
      </c>
      <c r="AM1136" t="s">
        <v>20438</v>
      </c>
      <c r="AO1136" t="s">
        <v>20439</v>
      </c>
      <c r="AP1136" t="s">
        <v>20440</v>
      </c>
      <c r="AR1136" t="s">
        <v>20441</v>
      </c>
      <c r="AS1136" t="s">
        <v>20442</v>
      </c>
      <c r="AT1136" t="s">
        <v>20443</v>
      </c>
      <c r="AU1136" t="s">
        <v>20444</v>
      </c>
      <c r="AV1136" t="s">
        <v>20445</v>
      </c>
      <c r="AW1136" t="s">
        <v>20446</v>
      </c>
      <c r="AY1136" t="s">
        <v>20447</v>
      </c>
      <c r="AZ1136" t="s">
        <v>20448</v>
      </c>
      <c r="BA1136" t="s">
        <v>20449</v>
      </c>
    </row>
    <row r="1137" spans="1:54" x14ac:dyDescent="0.25">
      <c r="A1137">
        <v>0.104003</v>
      </c>
      <c r="B1137">
        <v>0.39463100000000001</v>
      </c>
      <c r="C1137">
        <f t="shared" si="17"/>
        <v>0.290628</v>
      </c>
      <c r="D1137" t="s">
        <v>29</v>
      </c>
      <c r="E1137" t="s">
        <v>29</v>
      </c>
      <c r="F1137" t="s">
        <v>1</v>
      </c>
      <c r="G1137" t="s">
        <v>29</v>
      </c>
      <c r="H1137" t="s">
        <v>1</v>
      </c>
      <c r="I1137" t="s">
        <v>57109</v>
      </c>
      <c r="J1137" t="s">
        <v>20450</v>
      </c>
      <c r="K1137" t="s">
        <v>20451</v>
      </c>
      <c r="L1137" t="s">
        <v>20452</v>
      </c>
      <c r="M1137" t="s">
        <v>20453</v>
      </c>
      <c r="N1137" t="s">
        <v>20454</v>
      </c>
      <c r="Q1137" t="s">
        <v>20455</v>
      </c>
      <c r="R1137" t="s">
        <v>20456</v>
      </c>
      <c r="S1137" t="s">
        <v>7498</v>
      </c>
      <c r="T1137" t="s">
        <v>20457</v>
      </c>
      <c r="U1137" t="s">
        <v>9</v>
      </c>
      <c r="V1137" t="s">
        <v>59</v>
      </c>
      <c r="W1137" t="s">
        <v>20458</v>
      </c>
      <c r="X1137" t="s">
        <v>11</v>
      </c>
      <c r="Y1137" t="s">
        <v>12</v>
      </c>
      <c r="Z1137" t="s">
        <v>20459</v>
      </c>
      <c r="AA1137" t="s">
        <v>14</v>
      </c>
      <c r="AB1137">
        <v>1</v>
      </c>
      <c r="AC1137">
        <v>0.450876</v>
      </c>
      <c r="AD1137">
        <v>0.49517899999999998</v>
      </c>
      <c r="AE1137">
        <v>0.68552299999999999</v>
      </c>
      <c r="AF1137" t="s">
        <v>15</v>
      </c>
      <c r="AG1137">
        <v>1</v>
      </c>
      <c r="AH1137">
        <v>1.3874299999999999</v>
      </c>
      <c r="AI1137">
        <v>6.5993200000000002E-2</v>
      </c>
      <c r="AJ1137">
        <v>0.11836099999999999</v>
      </c>
      <c r="AK1137" t="s">
        <v>15</v>
      </c>
      <c r="AL1137">
        <v>315214</v>
      </c>
      <c r="AM1137" t="s">
        <v>20460</v>
      </c>
      <c r="AO1137" t="s">
        <v>20461</v>
      </c>
      <c r="AP1137" t="s">
        <v>20462</v>
      </c>
      <c r="AR1137" t="s">
        <v>20463</v>
      </c>
      <c r="AT1137" t="s">
        <v>20464</v>
      </c>
      <c r="AU1137" t="s">
        <v>20465</v>
      </c>
      <c r="AV1137" t="s">
        <v>20466</v>
      </c>
      <c r="AW1137" t="s">
        <v>20467</v>
      </c>
      <c r="AX1137" t="s">
        <v>9743</v>
      </c>
      <c r="AY1137" t="s">
        <v>20468</v>
      </c>
      <c r="AZ1137" t="s">
        <v>20469</v>
      </c>
      <c r="BA1137" t="s">
        <v>20470</v>
      </c>
      <c r="BB1137" t="s">
        <v>20471</v>
      </c>
    </row>
    <row r="1138" spans="1:54" x14ac:dyDescent="0.25">
      <c r="A1138">
        <v>0.100535</v>
      </c>
      <c r="B1138" s="1">
        <v>-6.4304400000000001E-17</v>
      </c>
      <c r="C1138">
        <f t="shared" si="17"/>
        <v>-0.10053500000000007</v>
      </c>
      <c r="D1138" t="s">
        <v>29</v>
      </c>
      <c r="E1138" t="s">
        <v>29</v>
      </c>
      <c r="F1138" t="s">
        <v>1</v>
      </c>
      <c r="G1138" t="s">
        <v>29</v>
      </c>
      <c r="H1138" t="s">
        <v>8149</v>
      </c>
      <c r="I1138" t="s">
        <v>57109</v>
      </c>
      <c r="J1138" t="s">
        <v>20472</v>
      </c>
      <c r="K1138" t="s">
        <v>2763</v>
      </c>
      <c r="L1138" t="s">
        <v>20473</v>
      </c>
      <c r="M1138" t="s">
        <v>2765</v>
      </c>
      <c r="N1138" t="s">
        <v>2766</v>
      </c>
      <c r="Q1138" t="s">
        <v>2767</v>
      </c>
      <c r="R1138" t="s">
        <v>2768</v>
      </c>
      <c r="S1138" t="s">
        <v>2769</v>
      </c>
      <c r="T1138" t="s">
        <v>2770</v>
      </c>
      <c r="U1138" t="s">
        <v>145</v>
      </c>
      <c r="V1138" t="s">
        <v>77</v>
      </c>
      <c r="X1138" t="s">
        <v>11</v>
      </c>
      <c r="Y1138" t="s">
        <v>12</v>
      </c>
      <c r="Z1138" t="s">
        <v>20474</v>
      </c>
      <c r="AA1138" t="s">
        <v>14</v>
      </c>
      <c r="AB1138">
        <v>5</v>
      </c>
      <c r="AC1138">
        <v>0.194739</v>
      </c>
      <c r="AD1138">
        <v>0.40697800000000001</v>
      </c>
      <c r="AE1138">
        <v>0.57357800000000003</v>
      </c>
      <c r="AF1138" t="s">
        <v>15</v>
      </c>
      <c r="AG1138">
        <v>7</v>
      </c>
      <c r="AH1138" s="1">
        <v>-1.05877E-16</v>
      </c>
      <c r="AI1138">
        <v>1</v>
      </c>
      <c r="AJ1138">
        <v>1</v>
      </c>
      <c r="AK1138" t="s">
        <v>15</v>
      </c>
      <c r="AL1138">
        <v>1242920</v>
      </c>
      <c r="AM1138" t="s">
        <v>20475</v>
      </c>
      <c r="AO1138" t="s">
        <v>20476</v>
      </c>
      <c r="AP1138" t="s">
        <v>20477</v>
      </c>
      <c r="AR1138" t="s">
        <v>20478</v>
      </c>
      <c r="AT1138" t="s">
        <v>20479</v>
      </c>
      <c r="AU1138" t="s">
        <v>20480</v>
      </c>
      <c r="AV1138" t="s">
        <v>20481</v>
      </c>
      <c r="AW1138" t="s">
        <v>20482</v>
      </c>
      <c r="AX1138" t="s">
        <v>2779</v>
      </c>
      <c r="AY1138" t="s">
        <v>20483</v>
      </c>
      <c r="AZ1138" t="s">
        <v>20484</v>
      </c>
      <c r="BA1138" t="s">
        <v>20485</v>
      </c>
    </row>
    <row r="1139" spans="1:54" x14ac:dyDescent="0.25">
      <c r="A1139">
        <v>0.10001599999999999</v>
      </c>
      <c r="B1139">
        <v>0.42591499999999999</v>
      </c>
      <c r="C1139">
        <f t="shared" si="17"/>
        <v>0.32589899999999999</v>
      </c>
      <c r="D1139" t="s">
        <v>29</v>
      </c>
      <c r="E1139" t="s">
        <v>29</v>
      </c>
      <c r="F1139" t="s">
        <v>1</v>
      </c>
      <c r="G1139" t="s">
        <v>29</v>
      </c>
      <c r="H1139" t="s">
        <v>1</v>
      </c>
      <c r="I1139" t="s">
        <v>57109</v>
      </c>
      <c r="J1139" t="s">
        <v>20486</v>
      </c>
      <c r="K1139" t="s">
        <v>20487</v>
      </c>
      <c r="L1139" t="s">
        <v>20488</v>
      </c>
      <c r="Q1139" t="s">
        <v>20489</v>
      </c>
      <c r="R1139" t="s">
        <v>20490</v>
      </c>
      <c r="U1139" t="s">
        <v>76</v>
      </c>
      <c r="V1139" t="s">
        <v>77</v>
      </c>
      <c r="X1139" t="s">
        <v>11</v>
      </c>
      <c r="Y1139" t="s">
        <v>12</v>
      </c>
      <c r="Z1139" t="s">
        <v>20491</v>
      </c>
      <c r="AA1139" t="s">
        <v>14</v>
      </c>
      <c r="AB1139">
        <v>4</v>
      </c>
      <c r="AC1139">
        <v>0.31346000000000002</v>
      </c>
      <c r="AD1139">
        <v>0.54417599999999999</v>
      </c>
      <c r="AE1139">
        <v>0.74514999999999998</v>
      </c>
      <c r="AF1139" t="s">
        <v>15</v>
      </c>
      <c r="AG1139">
        <v>4</v>
      </c>
      <c r="AH1139">
        <v>0.94652099999999995</v>
      </c>
      <c r="AI1139">
        <v>1.0273600000000001E-2</v>
      </c>
      <c r="AJ1139">
        <v>2.3512399999999999E-2</v>
      </c>
      <c r="AK1139" t="s">
        <v>15</v>
      </c>
      <c r="AL1139">
        <v>253249</v>
      </c>
      <c r="AM1139" t="s">
        <v>20492</v>
      </c>
      <c r="AO1139" t="s">
        <v>20493</v>
      </c>
      <c r="AP1139" t="s">
        <v>20494</v>
      </c>
      <c r="AR1139" t="s">
        <v>20490</v>
      </c>
      <c r="AT1139" t="s">
        <v>20495</v>
      </c>
      <c r="AU1139" t="s">
        <v>20496</v>
      </c>
      <c r="AV1139" t="s">
        <v>20497</v>
      </c>
      <c r="AY1139" t="s">
        <v>20498</v>
      </c>
      <c r="AZ1139" t="s">
        <v>20499</v>
      </c>
      <c r="BA1139" t="s">
        <v>20500</v>
      </c>
    </row>
    <row r="1140" spans="1:54" x14ac:dyDescent="0.25">
      <c r="A1140">
        <v>9.7268099999999996E-2</v>
      </c>
      <c r="B1140">
        <v>0</v>
      </c>
      <c r="C1140">
        <f t="shared" si="17"/>
        <v>-9.7268099999999996E-2</v>
      </c>
      <c r="D1140" t="s">
        <v>29</v>
      </c>
      <c r="E1140" t="s">
        <v>29</v>
      </c>
      <c r="F1140" t="s">
        <v>1</v>
      </c>
      <c r="G1140" t="s">
        <v>29</v>
      </c>
      <c r="H1140" t="s">
        <v>1</v>
      </c>
      <c r="I1140" t="s">
        <v>57109</v>
      </c>
      <c r="J1140" t="s">
        <v>20501</v>
      </c>
      <c r="K1140" t="s">
        <v>20502</v>
      </c>
      <c r="L1140" t="s">
        <v>20503</v>
      </c>
      <c r="M1140" t="s">
        <v>20504</v>
      </c>
      <c r="N1140" t="s">
        <v>20505</v>
      </c>
      <c r="O1140" t="s">
        <v>20506</v>
      </c>
      <c r="Q1140" t="s">
        <v>17692</v>
      </c>
      <c r="R1140" t="s">
        <v>20507</v>
      </c>
      <c r="T1140" t="s">
        <v>20508</v>
      </c>
      <c r="U1140" t="s">
        <v>347</v>
      </c>
      <c r="V1140" t="s">
        <v>77</v>
      </c>
      <c r="X1140" t="s">
        <v>11</v>
      </c>
      <c r="Y1140" t="s">
        <v>12</v>
      </c>
      <c r="Z1140" t="s">
        <v>20509</v>
      </c>
      <c r="AA1140" t="s">
        <v>14</v>
      </c>
      <c r="AB1140">
        <v>1</v>
      </c>
      <c r="AC1140">
        <v>0.28307900000000003</v>
      </c>
      <c r="AD1140">
        <v>0.53243700000000005</v>
      </c>
      <c r="AE1140">
        <v>0.73011300000000001</v>
      </c>
      <c r="AF1140" t="s">
        <v>15</v>
      </c>
      <c r="AG1140">
        <v>1</v>
      </c>
      <c r="AH1140">
        <v>0</v>
      </c>
      <c r="AI1140">
        <v>1</v>
      </c>
      <c r="AJ1140">
        <v>1</v>
      </c>
      <c r="AK1140" t="s">
        <v>15</v>
      </c>
      <c r="AL1140">
        <v>196705</v>
      </c>
      <c r="AM1140" t="s">
        <v>20510</v>
      </c>
      <c r="AN1140" t="s">
        <v>20511</v>
      </c>
      <c r="AO1140" t="s">
        <v>20512</v>
      </c>
      <c r="AP1140" t="s">
        <v>20513</v>
      </c>
      <c r="AR1140" t="s">
        <v>20514</v>
      </c>
      <c r="AT1140" t="s">
        <v>20515</v>
      </c>
      <c r="AU1140" t="s">
        <v>20516</v>
      </c>
      <c r="AV1140" t="s">
        <v>20517</v>
      </c>
      <c r="AW1140" t="s">
        <v>20518</v>
      </c>
      <c r="AX1140" t="s">
        <v>20519</v>
      </c>
      <c r="AY1140" t="s">
        <v>20520</v>
      </c>
      <c r="BA1140" t="s">
        <v>607</v>
      </c>
      <c r="BB1140" t="s">
        <v>20521</v>
      </c>
    </row>
    <row r="1141" spans="1:54" x14ac:dyDescent="0.25">
      <c r="A1141" s="1">
        <v>-2.1830100000000001E-14</v>
      </c>
      <c r="B1141">
        <v>-1.5235000000000001</v>
      </c>
      <c r="C1141">
        <f t="shared" si="17"/>
        <v>-1.5234999999999783</v>
      </c>
      <c r="D1141" t="s">
        <v>29</v>
      </c>
      <c r="E1141" t="s">
        <v>29</v>
      </c>
      <c r="F1141" t="s">
        <v>8149</v>
      </c>
      <c r="G1141" t="s">
        <v>29</v>
      </c>
      <c r="H1141" t="s">
        <v>8149</v>
      </c>
      <c r="I1141" t="s">
        <v>57109</v>
      </c>
      <c r="J1141" t="s">
        <v>33057</v>
      </c>
      <c r="K1141" t="s">
        <v>33058</v>
      </c>
      <c r="L1141" t="s">
        <v>33059</v>
      </c>
      <c r="M1141" t="s">
        <v>33060</v>
      </c>
      <c r="N1141" t="s">
        <v>33061</v>
      </c>
      <c r="O1141" t="s">
        <v>33062</v>
      </c>
      <c r="Q1141" t="s">
        <v>33063</v>
      </c>
      <c r="R1141" t="s">
        <v>33064</v>
      </c>
      <c r="T1141" t="s">
        <v>19296</v>
      </c>
      <c r="U1141" t="s">
        <v>3000</v>
      </c>
      <c r="V1141" t="s">
        <v>77</v>
      </c>
      <c r="W1141" t="s">
        <v>33065</v>
      </c>
      <c r="X1141" t="s">
        <v>11</v>
      </c>
      <c r="Y1141" t="s">
        <v>12</v>
      </c>
      <c r="Z1141" t="s">
        <v>33066</v>
      </c>
      <c r="AA1141" t="s">
        <v>14</v>
      </c>
      <c r="AB1141">
        <v>10</v>
      </c>
      <c r="AC1141" s="1">
        <v>-6.5664800000000002E-14</v>
      </c>
      <c r="AD1141">
        <v>1</v>
      </c>
      <c r="AE1141">
        <v>1</v>
      </c>
      <c r="AF1141" t="s">
        <v>15</v>
      </c>
      <c r="AG1141">
        <v>10</v>
      </c>
      <c r="AH1141">
        <v>-2.86015</v>
      </c>
      <c r="AI1141">
        <v>6.9386999999999999E-3</v>
      </c>
      <c r="AJ1141">
        <v>1.6526699999999998E-2</v>
      </c>
      <c r="AK1141" t="s">
        <v>15</v>
      </c>
      <c r="AL1141">
        <v>43790</v>
      </c>
      <c r="AM1141" t="s">
        <v>33067</v>
      </c>
      <c r="AN1141" t="s">
        <v>33068</v>
      </c>
      <c r="AO1141" t="s">
        <v>33069</v>
      </c>
      <c r="AP1141" t="s">
        <v>33070</v>
      </c>
      <c r="AQ1141" t="s">
        <v>33071</v>
      </c>
      <c r="AR1141" t="s">
        <v>33072</v>
      </c>
      <c r="AS1141" t="s">
        <v>33073</v>
      </c>
      <c r="AT1141" t="s">
        <v>33074</v>
      </c>
      <c r="AU1141" t="s">
        <v>33075</v>
      </c>
      <c r="AV1141" t="s">
        <v>33076</v>
      </c>
      <c r="AX1141" t="s">
        <v>33077</v>
      </c>
      <c r="AY1141" t="s">
        <v>33078</v>
      </c>
      <c r="AZ1141" t="s">
        <v>33079</v>
      </c>
      <c r="BA1141" t="s">
        <v>12684</v>
      </c>
      <c r="BB1141" t="s">
        <v>33080</v>
      </c>
    </row>
    <row r="1142" spans="1:54" x14ac:dyDescent="0.25">
      <c r="A1142">
        <v>9.6576200000000001E-2</v>
      </c>
      <c r="B1142">
        <v>0</v>
      </c>
      <c r="C1142">
        <f t="shared" si="17"/>
        <v>-9.6576200000000001E-2</v>
      </c>
      <c r="D1142" t="s">
        <v>29</v>
      </c>
      <c r="E1142" t="s">
        <v>29</v>
      </c>
      <c r="F1142" t="s">
        <v>1</v>
      </c>
      <c r="G1142" t="s">
        <v>29</v>
      </c>
      <c r="H1142" t="s">
        <v>1</v>
      </c>
      <c r="I1142" t="s">
        <v>57109</v>
      </c>
      <c r="J1142" t="s">
        <v>20541</v>
      </c>
      <c r="K1142" t="s">
        <v>7668</v>
      </c>
      <c r="L1142" t="s">
        <v>20542</v>
      </c>
      <c r="M1142" t="s">
        <v>4451</v>
      </c>
      <c r="N1142" t="s">
        <v>1275</v>
      </c>
      <c r="Q1142" t="s">
        <v>20543</v>
      </c>
      <c r="R1142" t="s">
        <v>20544</v>
      </c>
      <c r="T1142" t="s">
        <v>4454</v>
      </c>
      <c r="U1142" t="s">
        <v>76</v>
      </c>
      <c r="V1142" t="s">
        <v>408</v>
      </c>
      <c r="X1142" t="s">
        <v>11</v>
      </c>
      <c r="Y1142" t="s">
        <v>12</v>
      </c>
      <c r="Z1142" t="s">
        <v>20545</v>
      </c>
      <c r="AA1142" t="s">
        <v>14</v>
      </c>
      <c r="AB1142">
        <v>1</v>
      </c>
      <c r="AC1142">
        <v>0.29708200000000001</v>
      </c>
      <c r="AD1142">
        <v>0.55267999999999995</v>
      </c>
      <c r="AE1142">
        <v>0.75607899999999995</v>
      </c>
      <c r="AF1142" t="s">
        <v>15</v>
      </c>
      <c r="AG1142">
        <v>1</v>
      </c>
      <c r="AH1142">
        <v>0</v>
      </c>
      <c r="AI1142">
        <v>1</v>
      </c>
      <c r="AJ1142">
        <v>1</v>
      </c>
      <c r="AK1142" t="s">
        <v>15</v>
      </c>
      <c r="AL1142">
        <v>203162</v>
      </c>
      <c r="AM1142" t="s">
        <v>20546</v>
      </c>
      <c r="AO1142" t="s">
        <v>20547</v>
      </c>
      <c r="AP1142" t="s">
        <v>20548</v>
      </c>
      <c r="AQ1142" t="s">
        <v>20549</v>
      </c>
      <c r="AR1142" t="s">
        <v>20549</v>
      </c>
      <c r="AS1142" t="s">
        <v>20550</v>
      </c>
      <c r="AT1142" t="s">
        <v>20551</v>
      </c>
      <c r="AU1142" t="s">
        <v>20552</v>
      </c>
      <c r="AV1142" t="s">
        <v>20553</v>
      </c>
      <c r="AY1142" t="s">
        <v>20554</v>
      </c>
      <c r="BA1142" t="s">
        <v>20555</v>
      </c>
    </row>
    <row r="1143" spans="1:54" x14ac:dyDescent="0.25">
      <c r="A1143">
        <v>9.4384499999999996E-2</v>
      </c>
      <c r="B1143">
        <v>6.1345499999999997E-2</v>
      </c>
      <c r="C1143">
        <f t="shared" si="17"/>
        <v>-3.3038999999999999E-2</v>
      </c>
      <c r="D1143" t="s">
        <v>29</v>
      </c>
      <c r="E1143" t="s">
        <v>29</v>
      </c>
      <c r="F1143" t="s">
        <v>1</v>
      </c>
      <c r="G1143" t="s">
        <v>29</v>
      </c>
      <c r="H1143" t="s">
        <v>1</v>
      </c>
      <c r="I1143" t="s">
        <v>57109</v>
      </c>
      <c r="J1143" t="s">
        <v>20556</v>
      </c>
      <c r="K1143" t="s">
        <v>804</v>
      </c>
      <c r="L1143" t="s">
        <v>20557</v>
      </c>
      <c r="Q1143" t="s">
        <v>20558</v>
      </c>
      <c r="R1143" t="s">
        <v>20559</v>
      </c>
      <c r="T1143" t="s">
        <v>1809</v>
      </c>
      <c r="U1143" t="s">
        <v>9</v>
      </c>
      <c r="V1143" t="s">
        <v>99</v>
      </c>
      <c r="X1143" t="s">
        <v>11</v>
      </c>
      <c r="Y1143" t="s">
        <v>12</v>
      </c>
      <c r="Z1143" t="s">
        <v>20560</v>
      </c>
      <c r="AA1143" t="s">
        <v>14</v>
      </c>
      <c r="AB1143">
        <v>3</v>
      </c>
      <c r="AC1143">
        <v>0.32449099999999997</v>
      </c>
      <c r="AD1143">
        <v>0.40038299999999999</v>
      </c>
      <c r="AE1143">
        <v>0.56566000000000005</v>
      </c>
      <c r="AF1143" t="s">
        <v>15</v>
      </c>
      <c r="AG1143">
        <v>3</v>
      </c>
      <c r="AH1143">
        <v>0.21609100000000001</v>
      </c>
      <c r="AI1143">
        <v>0.46037400000000001</v>
      </c>
      <c r="AJ1143">
        <v>0.64904200000000001</v>
      </c>
      <c r="AK1143" t="s">
        <v>15</v>
      </c>
      <c r="AL1143">
        <v>581147</v>
      </c>
      <c r="AM1143" t="s">
        <v>20561</v>
      </c>
      <c r="AO1143" t="s">
        <v>20562</v>
      </c>
      <c r="AP1143" t="s">
        <v>20563</v>
      </c>
      <c r="AR1143" t="s">
        <v>20564</v>
      </c>
      <c r="AT1143" t="s">
        <v>20565</v>
      </c>
      <c r="AU1143" t="s">
        <v>20566</v>
      </c>
      <c r="AV1143" t="s">
        <v>20567</v>
      </c>
      <c r="AY1143" t="s">
        <v>20568</v>
      </c>
      <c r="BA1143" t="s">
        <v>20569</v>
      </c>
    </row>
    <row r="1144" spans="1:54" x14ac:dyDescent="0.25">
      <c r="A1144">
        <v>1.65778</v>
      </c>
      <c r="B1144">
        <v>1.5905899999999999</v>
      </c>
      <c r="C1144">
        <f t="shared" si="17"/>
        <v>-6.7190000000000083E-2</v>
      </c>
      <c r="D1144" t="s">
        <v>29</v>
      </c>
      <c r="E1144" t="s">
        <v>0</v>
      </c>
      <c r="F1144" t="s">
        <v>1</v>
      </c>
      <c r="G1144" t="s">
        <v>0</v>
      </c>
      <c r="H1144" t="s">
        <v>1</v>
      </c>
      <c r="I1144" t="s">
        <v>57110</v>
      </c>
      <c r="J1144" t="s">
        <v>6258</v>
      </c>
      <c r="K1144" t="s">
        <v>6259</v>
      </c>
      <c r="L1144" t="s">
        <v>6260</v>
      </c>
      <c r="M1144" t="s">
        <v>6261</v>
      </c>
      <c r="N1144" t="s">
        <v>4106</v>
      </c>
      <c r="P1144" t="s">
        <v>6262</v>
      </c>
      <c r="Q1144" t="s">
        <v>6263</v>
      </c>
      <c r="R1144" t="s">
        <v>6264</v>
      </c>
      <c r="T1144" t="s">
        <v>6265</v>
      </c>
      <c r="U1144" t="s">
        <v>76</v>
      </c>
      <c r="V1144" t="s">
        <v>77</v>
      </c>
      <c r="X1144" t="s">
        <v>11</v>
      </c>
      <c r="Y1144" t="s">
        <v>12</v>
      </c>
      <c r="Z1144" t="s">
        <v>6266</v>
      </c>
      <c r="AA1144" t="s">
        <v>14</v>
      </c>
      <c r="AB1144">
        <v>3</v>
      </c>
      <c r="AC1144">
        <v>4.3971900000000002</v>
      </c>
      <c r="AD1144">
        <v>7.8248E-4</v>
      </c>
      <c r="AE1144">
        <v>2.54835E-3</v>
      </c>
      <c r="AF1144" t="s">
        <v>15</v>
      </c>
      <c r="AG1144">
        <v>3</v>
      </c>
      <c r="AH1144">
        <v>4.3764900000000004</v>
      </c>
      <c r="AI1144">
        <v>1.2442600000000001E-3</v>
      </c>
      <c r="AJ1144">
        <v>3.7906699999999999E-3</v>
      </c>
      <c r="AK1144" t="s">
        <v>15</v>
      </c>
      <c r="AL1144">
        <v>315122</v>
      </c>
      <c r="AM1144" t="s">
        <v>6267</v>
      </c>
      <c r="AO1144" t="s">
        <v>6268</v>
      </c>
      <c r="AP1144" t="s">
        <v>6269</v>
      </c>
      <c r="AQ1144" t="s">
        <v>6270</v>
      </c>
      <c r="AR1144" t="s">
        <v>6271</v>
      </c>
      <c r="AT1144" t="s">
        <v>6272</v>
      </c>
      <c r="AU1144" t="s">
        <v>6273</v>
      </c>
      <c r="AV1144" t="s">
        <v>6274</v>
      </c>
      <c r="AW1144" t="s">
        <v>6275</v>
      </c>
      <c r="AX1144" t="s">
        <v>6276</v>
      </c>
      <c r="BA1144" t="s">
        <v>6277</v>
      </c>
    </row>
    <row r="1145" spans="1:54" x14ac:dyDescent="0.25">
      <c r="A1145">
        <v>8.3644099999999999E-2</v>
      </c>
      <c r="B1145">
        <v>0.27174100000000001</v>
      </c>
      <c r="C1145">
        <f t="shared" si="17"/>
        <v>0.18809690000000001</v>
      </c>
      <c r="D1145" t="s">
        <v>29</v>
      </c>
      <c r="E1145" t="s">
        <v>29</v>
      </c>
      <c r="F1145" t="s">
        <v>1</v>
      </c>
      <c r="G1145" t="s">
        <v>29</v>
      </c>
      <c r="H1145" t="s">
        <v>1</v>
      </c>
      <c r="I1145" t="s">
        <v>57109</v>
      </c>
      <c r="J1145" t="s">
        <v>20591</v>
      </c>
      <c r="K1145" t="s">
        <v>20592</v>
      </c>
      <c r="L1145" t="s">
        <v>20593</v>
      </c>
      <c r="Q1145" t="s">
        <v>20594</v>
      </c>
      <c r="R1145" t="s">
        <v>20595</v>
      </c>
      <c r="S1145" t="s">
        <v>20594</v>
      </c>
      <c r="T1145" t="s">
        <v>15931</v>
      </c>
      <c r="U1145" t="s">
        <v>9</v>
      </c>
      <c r="V1145" t="s">
        <v>10</v>
      </c>
      <c r="X1145" t="s">
        <v>11</v>
      </c>
      <c r="Y1145" t="s">
        <v>12</v>
      </c>
      <c r="Z1145" t="s">
        <v>20596</v>
      </c>
      <c r="AA1145" t="s">
        <v>14</v>
      </c>
      <c r="AB1145">
        <v>6</v>
      </c>
      <c r="AC1145">
        <v>0.195794</v>
      </c>
      <c r="AD1145">
        <v>0.36457899999999999</v>
      </c>
      <c r="AE1145">
        <v>0.51862399999999997</v>
      </c>
      <c r="AF1145" t="s">
        <v>15</v>
      </c>
      <c r="AG1145">
        <v>6</v>
      </c>
      <c r="AH1145">
        <v>0.51588400000000001</v>
      </c>
      <c r="AI1145">
        <v>5.1652000000000003E-2</v>
      </c>
      <c r="AJ1145">
        <v>9.5733100000000002E-2</v>
      </c>
      <c r="AK1145" t="s">
        <v>15</v>
      </c>
      <c r="AL1145">
        <v>568969</v>
      </c>
      <c r="AM1145" t="s">
        <v>20597</v>
      </c>
      <c r="AN1145" t="s">
        <v>20598</v>
      </c>
      <c r="AO1145" t="s">
        <v>20599</v>
      </c>
      <c r="AP1145" t="s">
        <v>20600</v>
      </c>
      <c r="AR1145" t="s">
        <v>20601</v>
      </c>
      <c r="AS1145" t="s">
        <v>20602</v>
      </c>
      <c r="AT1145" t="s">
        <v>20603</v>
      </c>
      <c r="AU1145" t="s">
        <v>20604</v>
      </c>
      <c r="AV1145" t="s">
        <v>20605</v>
      </c>
      <c r="AW1145" t="s">
        <v>20606</v>
      </c>
      <c r="AY1145" t="s">
        <v>20607</v>
      </c>
      <c r="AZ1145" t="s">
        <v>20608</v>
      </c>
      <c r="BA1145" t="s">
        <v>20609</v>
      </c>
    </row>
    <row r="1146" spans="1:54" x14ac:dyDescent="0.25">
      <c r="A1146">
        <v>8.2499100000000006E-2</v>
      </c>
      <c r="B1146">
        <v>-0.14830299999999999</v>
      </c>
      <c r="C1146">
        <f t="shared" si="17"/>
        <v>-0.23080210000000001</v>
      </c>
      <c r="D1146" t="s">
        <v>29</v>
      </c>
      <c r="E1146" t="s">
        <v>29</v>
      </c>
      <c r="F1146" t="s">
        <v>1</v>
      </c>
      <c r="G1146" t="s">
        <v>29</v>
      </c>
      <c r="H1146" t="s">
        <v>8149</v>
      </c>
      <c r="I1146" t="s">
        <v>57109</v>
      </c>
      <c r="J1146" t="s">
        <v>20610</v>
      </c>
      <c r="K1146" t="s">
        <v>20611</v>
      </c>
      <c r="L1146" t="s">
        <v>20612</v>
      </c>
      <c r="M1146" t="s">
        <v>12459</v>
      </c>
      <c r="N1146" t="s">
        <v>12459</v>
      </c>
      <c r="O1146" t="s">
        <v>9622</v>
      </c>
      <c r="Q1146" t="s">
        <v>12461</v>
      </c>
      <c r="R1146" t="s">
        <v>20613</v>
      </c>
      <c r="S1146" t="s">
        <v>12463</v>
      </c>
      <c r="T1146" t="s">
        <v>20614</v>
      </c>
      <c r="U1146" t="s">
        <v>76</v>
      </c>
      <c r="V1146" t="s">
        <v>77</v>
      </c>
      <c r="W1146" t="s">
        <v>12465</v>
      </c>
      <c r="X1146" t="s">
        <v>11</v>
      </c>
      <c r="Y1146" t="s">
        <v>12</v>
      </c>
      <c r="Z1146" t="s">
        <v>20615</v>
      </c>
      <c r="AA1146" t="s">
        <v>14</v>
      </c>
      <c r="AB1146">
        <v>26</v>
      </c>
      <c r="AC1146">
        <v>0.14316300000000001</v>
      </c>
      <c r="AD1146">
        <v>0.64975799999999995</v>
      </c>
      <c r="AE1146">
        <v>0.87772600000000001</v>
      </c>
      <c r="AF1146" t="s">
        <v>15</v>
      </c>
      <c r="AG1146">
        <v>34</v>
      </c>
      <c r="AH1146">
        <v>-0.23913200000000001</v>
      </c>
      <c r="AI1146">
        <v>0.42065900000000001</v>
      </c>
      <c r="AJ1146">
        <v>0.60002599999999995</v>
      </c>
      <c r="AK1146" t="s">
        <v>15</v>
      </c>
      <c r="AL1146">
        <v>145166</v>
      </c>
      <c r="AM1146" t="s">
        <v>20616</v>
      </c>
      <c r="AN1146" t="s">
        <v>20617</v>
      </c>
      <c r="AO1146" t="s">
        <v>20618</v>
      </c>
      <c r="AP1146" t="s">
        <v>20619</v>
      </c>
      <c r="AR1146" t="s">
        <v>20620</v>
      </c>
      <c r="AT1146" t="s">
        <v>20621</v>
      </c>
      <c r="AU1146" t="s">
        <v>20622</v>
      </c>
      <c r="AV1146" t="s">
        <v>20616</v>
      </c>
      <c r="AW1146" t="s">
        <v>20623</v>
      </c>
      <c r="AY1146" t="s">
        <v>20624</v>
      </c>
      <c r="BA1146" t="s">
        <v>5538</v>
      </c>
      <c r="BB1146" t="s">
        <v>20625</v>
      </c>
    </row>
    <row r="1147" spans="1:54" x14ac:dyDescent="0.25">
      <c r="A1147">
        <v>8.1832799999999997E-2</v>
      </c>
      <c r="B1147">
        <v>0.497423</v>
      </c>
      <c r="C1147">
        <f t="shared" si="17"/>
        <v>0.41559020000000002</v>
      </c>
      <c r="D1147" t="s">
        <v>29</v>
      </c>
      <c r="E1147" t="s">
        <v>29</v>
      </c>
      <c r="F1147" t="s">
        <v>1</v>
      </c>
      <c r="G1147" t="s">
        <v>29</v>
      </c>
      <c r="H1147" t="s">
        <v>1</v>
      </c>
      <c r="I1147" t="s">
        <v>57109</v>
      </c>
      <c r="J1147" t="s">
        <v>20626</v>
      </c>
      <c r="K1147" t="s">
        <v>20627</v>
      </c>
      <c r="L1147" t="s">
        <v>20628</v>
      </c>
      <c r="M1147" t="s">
        <v>6692</v>
      </c>
      <c r="N1147" t="s">
        <v>6693</v>
      </c>
      <c r="O1147" t="s">
        <v>20629</v>
      </c>
      <c r="Q1147" t="s">
        <v>20630</v>
      </c>
      <c r="R1147" t="s">
        <v>20631</v>
      </c>
      <c r="T1147" t="s">
        <v>6696</v>
      </c>
      <c r="U1147" t="s">
        <v>347</v>
      </c>
      <c r="V1147" t="s">
        <v>77</v>
      </c>
      <c r="X1147" t="s">
        <v>11</v>
      </c>
      <c r="Y1147" t="s">
        <v>12</v>
      </c>
      <c r="Z1147" t="s">
        <v>20632</v>
      </c>
      <c r="AA1147" t="s">
        <v>14</v>
      </c>
      <c r="AB1147">
        <v>6</v>
      </c>
      <c r="AC1147">
        <v>6.42702E-2</v>
      </c>
      <c r="AD1147">
        <v>0.63220100000000001</v>
      </c>
      <c r="AE1147">
        <v>0.85877199999999998</v>
      </c>
      <c r="AF1147" t="s">
        <v>15</v>
      </c>
      <c r="AG1147">
        <v>7</v>
      </c>
      <c r="AH1147">
        <v>0.42204000000000003</v>
      </c>
      <c r="AI1147">
        <v>7.7715400000000004E-2</v>
      </c>
      <c r="AJ1147">
        <v>0.13603299999999999</v>
      </c>
      <c r="AK1147" t="s">
        <v>15</v>
      </c>
      <c r="AL1147">
        <v>1634890</v>
      </c>
      <c r="AM1147" t="s">
        <v>20633</v>
      </c>
      <c r="AN1147" t="s">
        <v>20634</v>
      </c>
      <c r="AO1147" t="s">
        <v>20635</v>
      </c>
      <c r="AP1147" t="s">
        <v>20636</v>
      </c>
      <c r="AQ1147" t="s">
        <v>20637</v>
      </c>
      <c r="AR1147" t="s">
        <v>20638</v>
      </c>
      <c r="AS1147" t="s">
        <v>20639</v>
      </c>
      <c r="AT1147" t="s">
        <v>20640</v>
      </c>
      <c r="AU1147" t="s">
        <v>20641</v>
      </c>
      <c r="AV1147" t="s">
        <v>20642</v>
      </c>
      <c r="AW1147" t="s">
        <v>20643</v>
      </c>
      <c r="AY1147" t="s">
        <v>20644</v>
      </c>
      <c r="BA1147" t="s">
        <v>20645</v>
      </c>
      <c r="BB1147" t="s">
        <v>20646</v>
      </c>
    </row>
    <row r="1148" spans="1:54" x14ac:dyDescent="0.25">
      <c r="A1148">
        <v>8.1763600000000006E-2</v>
      </c>
      <c r="B1148">
        <v>0</v>
      </c>
      <c r="C1148">
        <f t="shared" si="17"/>
        <v>-8.1763600000000006E-2</v>
      </c>
      <c r="D1148" t="s">
        <v>29</v>
      </c>
      <c r="E1148" t="s">
        <v>29</v>
      </c>
      <c r="F1148" t="s">
        <v>1</v>
      </c>
      <c r="G1148" t="s">
        <v>29</v>
      </c>
      <c r="H1148" t="s">
        <v>1</v>
      </c>
      <c r="I1148" t="s">
        <v>57109</v>
      </c>
      <c r="J1148" t="s">
        <v>20647</v>
      </c>
      <c r="K1148" t="s">
        <v>20648</v>
      </c>
      <c r="L1148" t="s">
        <v>20649</v>
      </c>
      <c r="M1148" t="s">
        <v>20650</v>
      </c>
      <c r="N1148" t="s">
        <v>4106</v>
      </c>
      <c r="P1148" t="s">
        <v>20651</v>
      </c>
      <c r="Q1148" t="s">
        <v>20652</v>
      </c>
      <c r="R1148" t="s">
        <v>20653</v>
      </c>
      <c r="T1148" t="s">
        <v>20654</v>
      </c>
      <c r="U1148" t="s">
        <v>76</v>
      </c>
      <c r="V1148" t="s">
        <v>77</v>
      </c>
      <c r="X1148" t="s">
        <v>11</v>
      </c>
      <c r="Y1148" t="s">
        <v>12</v>
      </c>
      <c r="Z1148" t="s">
        <v>20655</v>
      </c>
      <c r="AA1148" t="s">
        <v>14</v>
      </c>
      <c r="AB1148">
        <v>1</v>
      </c>
      <c r="AC1148">
        <v>0.18177499999999999</v>
      </c>
      <c r="AD1148">
        <v>0.60514999999999997</v>
      </c>
      <c r="AE1148">
        <v>0.825048</v>
      </c>
      <c r="AF1148" t="s">
        <v>15</v>
      </c>
      <c r="AG1148">
        <v>1</v>
      </c>
      <c r="AH1148">
        <v>0</v>
      </c>
      <c r="AI1148">
        <v>1</v>
      </c>
      <c r="AJ1148">
        <v>1</v>
      </c>
      <c r="AK1148" t="s">
        <v>15</v>
      </c>
      <c r="AL1148">
        <v>309889</v>
      </c>
      <c r="AM1148" t="s">
        <v>20656</v>
      </c>
      <c r="AO1148" t="s">
        <v>20657</v>
      </c>
      <c r="AP1148" t="s">
        <v>20658</v>
      </c>
      <c r="AQ1148" t="s">
        <v>6865</v>
      </c>
      <c r="AR1148" t="s">
        <v>20659</v>
      </c>
      <c r="AS1148" t="s">
        <v>20660</v>
      </c>
      <c r="AT1148" t="s">
        <v>20661</v>
      </c>
      <c r="AU1148" t="s">
        <v>20662</v>
      </c>
      <c r="AV1148" t="s">
        <v>20663</v>
      </c>
      <c r="AW1148" t="s">
        <v>20664</v>
      </c>
      <c r="AX1148" t="s">
        <v>20665</v>
      </c>
      <c r="AY1148" t="s">
        <v>20666</v>
      </c>
      <c r="AZ1148" t="s">
        <v>20667</v>
      </c>
      <c r="BA1148" t="s">
        <v>20668</v>
      </c>
    </row>
    <row r="1149" spans="1:54" x14ac:dyDescent="0.25">
      <c r="A1149">
        <v>7.9847399999999999E-2</v>
      </c>
      <c r="B1149">
        <v>4.61445E-4</v>
      </c>
      <c r="C1149">
        <f t="shared" si="17"/>
        <v>-7.9385954999999994E-2</v>
      </c>
      <c r="D1149" t="s">
        <v>29</v>
      </c>
      <c r="E1149" t="s">
        <v>29</v>
      </c>
      <c r="F1149" t="s">
        <v>1</v>
      </c>
      <c r="G1149" t="s">
        <v>29</v>
      </c>
      <c r="H1149" t="s">
        <v>1</v>
      </c>
      <c r="I1149" t="s">
        <v>57109</v>
      </c>
      <c r="J1149" t="s">
        <v>20669</v>
      </c>
      <c r="L1149" t="s">
        <v>1784</v>
      </c>
      <c r="Q1149" t="s">
        <v>20670</v>
      </c>
      <c r="R1149" t="s">
        <v>20670</v>
      </c>
      <c r="U1149" t="s">
        <v>780</v>
      </c>
      <c r="V1149" t="s">
        <v>10</v>
      </c>
      <c r="X1149" t="s">
        <v>11</v>
      </c>
      <c r="Y1149" t="s">
        <v>12</v>
      </c>
      <c r="Z1149" t="s">
        <v>20671</v>
      </c>
      <c r="AA1149" t="s">
        <v>14</v>
      </c>
      <c r="AB1149">
        <v>3</v>
      </c>
      <c r="AC1149">
        <v>0.18268799999999999</v>
      </c>
      <c r="AD1149">
        <v>0.48039399999999999</v>
      </c>
      <c r="AE1149">
        <v>0.66793199999999997</v>
      </c>
      <c r="AF1149" t="s">
        <v>15</v>
      </c>
      <c r="AG1149">
        <v>3</v>
      </c>
      <c r="AH1149">
        <v>1.0176499999999999E-3</v>
      </c>
      <c r="AI1149">
        <v>0.96039200000000002</v>
      </c>
      <c r="AJ1149">
        <v>1</v>
      </c>
      <c r="AK1149" t="s">
        <v>15</v>
      </c>
      <c r="AL1149">
        <v>201455</v>
      </c>
      <c r="AM1149" t="s">
        <v>20672</v>
      </c>
      <c r="AO1149" t="s">
        <v>20673</v>
      </c>
      <c r="AP1149" t="s">
        <v>20674</v>
      </c>
      <c r="AR1149" t="s">
        <v>20675</v>
      </c>
      <c r="AS1149" t="s">
        <v>20676</v>
      </c>
      <c r="AT1149" t="s">
        <v>20677</v>
      </c>
      <c r="AU1149" t="s">
        <v>20678</v>
      </c>
      <c r="AV1149" t="s">
        <v>20679</v>
      </c>
      <c r="AW1149" t="s">
        <v>20680</v>
      </c>
      <c r="AY1149" t="s">
        <v>20681</v>
      </c>
      <c r="AZ1149" t="s">
        <v>20682</v>
      </c>
      <c r="BA1149" t="s">
        <v>1801</v>
      </c>
    </row>
    <row r="1150" spans="1:54" x14ac:dyDescent="0.25">
      <c r="A1150">
        <v>7.7237200000000006E-2</v>
      </c>
      <c r="B1150">
        <v>0</v>
      </c>
      <c r="C1150">
        <f t="shared" si="17"/>
        <v>-7.7237200000000006E-2</v>
      </c>
      <c r="D1150" t="s">
        <v>29</v>
      </c>
      <c r="E1150" t="s">
        <v>29</v>
      </c>
      <c r="F1150" t="s">
        <v>1</v>
      </c>
      <c r="G1150" t="s">
        <v>29</v>
      </c>
      <c r="H1150" t="s">
        <v>1</v>
      </c>
      <c r="I1150" t="s">
        <v>57109</v>
      </c>
      <c r="J1150" t="s">
        <v>20683</v>
      </c>
      <c r="K1150" t="s">
        <v>20684</v>
      </c>
      <c r="L1150" t="s">
        <v>20685</v>
      </c>
      <c r="M1150" t="s">
        <v>20686</v>
      </c>
      <c r="N1150" t="s">
        <v>20687</v>
      </c>
      <c r="Q1150" t="s">
        <v>2974</v>
      </c>
      <c r="R1150" t="s">
        <v>4894</v>
      </c>
      <c r="T1150" t="s">
        <v>20688</v>
      </c>
      <c r="U1150" t="s">
        <v>145</v>
      </c>
      <c r="V1150" t="s">
        <v>10</v>
      </c>
      <c r="X1150" t="s">
        <v>11</v>
      </c>
      <c r="Y1150" t="s">
        <v>12</v>
      </c>
      <c r="Z1150" t="s">
        <v>20689</v>
      </c>
      <c r="AA1150" t="s">
        <v>14</v>
      </c>
      <c r="AB1150">
        <v>5</v>
      </c>
      <c r="AC1150">
        <v>0.151696</v>
      </c>
      <c r="AD1150">
        <v>0.46759400000000001</v>
      </c>
      <c r="AE1150">
        <v>0.651702</v>
      </c>
      <c r="AF1150" t="s">
        <v>15</v>
      </c>
      <c r="AG1150">
        <v>5</v>
      </c>
      <c r="AH1150">
        <v>0</v>
      </c>
      <c r="AI1150">
        <v>1</v>
      </c>
      <c r="AJ1150">
        <v>1</v>
      </c>
      <c r="AK1150" t="s">
        <v>15</v>
      </c>
      <c r="AL1150">
        <v>1901120</v>
      </c>
      <c r="AM1150" t="s">
        <v>20690</v>
      </c>
      <c r="AO1150" t="s">
        <v>20691</v>
      </c>
      <c r="AP1150" t="s">
        <v>20692</v>
      </c>
      <c r="AR1150" t="s">
        <v>20693</v>
      </c>
      <c r="AT1150" t="s">
        <v>20694</v>
      </c>
      <c r="AU1150" t="s">
        <v>20695</v>
      </c>
      <c r="AV1150" t="s">
        <v>20690</v>
      </c>
      <c r="AW1150" t="s">
        <v>20696</v>
      </c>
      <c r="AY1150" t="s">
        <v>20697</v>
      </c>
      <c r="BA1150" t="s">
        <v>20698</v>
      </c>
    </row>
    <row r="1151" spans="1:54" x14ac:dyDescent="0.25">
      <c r="A1151">
        <v>7.5859200000000002E-2</v>
      </c>
      <c r="B1151" s="1">
        <v>-1.13766E-17</v>
      </c>
      <c r="C1151">
        <f t="shared" si="17"/>
        <v>-7.5859200000000016E-2</v>
      </c>
      <c r="D1151" t="s">
        <v>29</v>
      </c>
      <c r="E1151" t="s">
        <v>29</v>
      </c>
      <c r="F1151" t="s">
        <v>1</v>
      </c>
      <c r="G1151" t="s">
        <v>29</v>
      </c>
      <c r="H1151" t="s">
        <v>8149</v>
      </c>
      <c r="I1151" t="s">
        <v>57109</v>
      </c>
      <c r="J1151" t="s">
        <v>20699</v>
      </c>
      <c r="K1151" t="s">
        <v>7653</v>
      </c>
      <c r="L1151" t="s">
        <v>20700</v>
      </c>
      <c r="M1151" t="s">
        <v>72</v>
      </c>
      <c r="Q1151" t="s">
        <v>20701</v>
      </c>
      <c r="R1151" t="s">
        <v>20702</v>
      </c>
      <c r="S1151" t="s">
        <v>20703</v>
      </c>
      <c r="T1151" t="s">
        <v>20704</v>
      </c>
      <c r="X1151" t="s">
        <v>229</v>
      </c>
      <c r="Y1151" t="s">
        <v>12</v>
      </c>
      <c r="Z1151" t="s">
        <v>20705</v>
      </c>
      <c r="AA1151" t="s">
        <v>14</v>
      </c>
      <c r="AB1151">
        <v>1</v>
      </c>
      <c r="AC1151">
        <v>5.1372399999999999E-2</v>
      </c>
      <c r="AD1151">
        <v>0.77969200000000005</v>
      </c>
      <c r="AE1151">
        <v>1</v>
      </c>
      <c r="AF1151" t="s">
        <v>15</v>
      </c>
      <c r="AG1151">
        <v>2</v>
      </c>
      <c r="AH1151" s="1">
        <v>-3.7320299999999997E-17</v>
      </c>
      <c r="AI1151">
        <v>1</v>
      </c>
      <c r="AJ1151">
        <v>1</v>
      </c>
      <c r="AK1151" t="s">
        <v>15</v>
      </c>
      <c r="AL1151" t="s">
        <v>15</v>
      </c>
      <c r="AM1151" t="s">
        <v>20706</v>
      </c>
      <c r="AO1151" t="s">
        <v>20707</v>
      </c>
      <c r="AP1151" t="s">
        <v>20708</v>
      </c>
      <c r="AQ1151" t="s">
        <v>20709</v>
      </c>
      <c r="AR1151" t="s">
        <v>20710</v>
      </c>
      <c r="AS1151" t="s">
        <v>20711</v>
      </c>
      <c r="AT1151" t="s">
        <v>20712</v>
      </c>
      <c r="AU1151" t="s">
        <v>20713</v>
      </c>
      <c r="AV1151" t="s">
        <v>20714</v>
      </c>
      <c r="AX1151" t="s">
        <v>7434</v>
      </c>
      <c r="AZ1151" t="s">
        <v>20715</v>
      </c>
      <c r="BA1151" t="s">
        <v>13707</v>
      </c>
    </row>
    <row r="1152" spans="1:54" x14ac:dyDescent="0.25">
      <c r="A1152">
        <v>7.4392200000000006E-2</v>
      </c>
      <c r="B1152" s="1">
        <v>3.9832599999999999E-16</v>
      </c>
      <c r="C1152">
        <f t="shared" si="17"/>
        <v>-7.4392199999999603E-2</v>
      </c>
      <c r="D1152" t="s">
        <v>29</v>
      </c>
      <c r="E1152" t="s">
        <v>29</v>
      </c>
      <c r="F1152" t="s">
        <v>1</v>
      </c>
      <c r="G1152" t="s">
        <v>29</v>
      </c>
      <c r="H1152" t="s">
        <v>1</v>
      </c>
      <c r="I1152" t="s">
        <v>57109</v>
      </c>
      <c r="J1152" t="s">
        <v>20716</v>
      </c>
      <c r="K1152" t="s">
        <v>20717</v>
      </c>
      <c r="L1152" t="s">
        <v>20718</v>
      </c>
      <c r="M1152" t="s">
        <v>20719</v>
      </c>
      <c r="N1152" t="s">
        <v>20720</v>
      </c>
      <c r="O1152" t="s">
        <v>119</v>
      </c>
      <c r="P1152" t="s">
        <v>20721</v>
      </c>
      <c r="Q1152" t="s">
        <v>20722</v>
      </c>
      <c r="R1152" t="s">
        <v>20723</v>
      </c>
      <c r="S1152" t="s">
        <v>20724</v>
      </c>
      <c r="T1152" t="s">
        <v>20725</v>
      </c>
      <c r="U1152" t="s">
        <v>996</v>
      </c>
      <c r="V1152" t="s">
        <v>77</v>
      </c>
      <c r="W1152" t="s">
        <v>20726</v>
      </c>
      <c r="X1152" t="s">
        <v>11</v>
      </c>
      <c r="Y1152" t="s">
        <v>12</v>
      </c>
      <c r="Z1152" t="s">
        <v>20727</v>
      </c>
      <c r="AA1152" t="s">
        <v>14</v>
      </c>
      <c r="AB1152">
        <v>4</v>
      </c>
      <c r="AC1152">
        <v>0.13854</v>
      </c>
      <c r="AD1152">
        <v>0.52588800000000002</v>
      </c>
      <c r="AE1152">
        <v>0.72181700000000004</v>
      </c>
      <c r="AF1152" t="s">
        <v>15</v>
      </c>
      <c r="AG1152">
        <v>3</v>
      </c>
      <c r="AH1152" s="1">
        <v>6.2129800000000002E-16</v>
      </c>
      <c r="AI1152">
        <v>1</v>
      </c>
      <c r="AJ1152">
        <v>1</v>
      </c>
      <c r="AK1152" t="s">
        <v>15</v>
      </c>
      <c r="AL1152">
        <v>52015</v>
      </c>
      <c r="AM1152" t="s">
        <v>20728</v>
      </c>
      <c r="AN1152" t="s">
        <v>20729</v>
      </c>
      <c r="AO1152" t="s">
        <v>20730</v>
      </c>
      <c r="AP1152" t="s">
        <v>20731</v>
      </c>
      <c r="AR1152" t="s">
        <v>20732</v>
      </c>
      <c r="AS1152" t="s">
        <v>20733</v>
      </c>
      <c r="AT1152" t="s">
        <v>20734</v>
      </c>
      <c r="AU1152" t="s">
        <v>20735</v>
      </c>
      <c r="AV1152" t="s">
        <v>20736</v>
      </c>
      <c r="AW1152" t="s">
        <v>20737</v>
      </c>
      <c r="AX1152" t="s">
        <v>8616</v>
      </c>
      <c r="AY1152" t="s">
        <v>20738</v>
      </c>
      <c r="AZ1152" t="s">
        <v>20739</v>
      </c>
      <c r="BA1152" t="s">
        <v>20740</v>
      </c>
      <c r="BB1152" t="s">
        <v>20741</v>
      </c>
    </row>
    <row r="1153" spans="1:54" x14ac:dyDescent="0.25">
      <c r="A1153">
        <v>7.4160699999999996E-2</v>
      </c>
      <c r="B1153" s="1">
        <v>-1.2435400000000001E-15</v>
      </c>
      <c r="C1153">
        <f t="shared" si="17"/>
        <v>-7.4160700000001245E-2</v>
      </c>
      <c r="D1153" t="s">
        <v>29</v>
      </c>
      <c r="E1153" t="s">
        <v>29</v>
      </c>
      <c r="F1153" t="s">
        <v>1</v>
      </c>
      <c r="G1153" t="s">
        <v>29</v>
      </c>
      <c r="H1153" t="s">
        <v>8149</v>
      </c>
      <c r="I1153" t="s">
        <v>57109</v>
      </c>
      <c r="J1153" t="s">
        <v>20742</v>
      </c>
      <c r="K1153" t="s">
        <v>20743</v>
      </c>
      <c r="L1153" t="s">
        <v>20744</v>
      </c>
      <c r="M1153" t="s">
        <v>20745</v>
      </c>
      <c r="Q1153" t="s">
        <v>2974</v>
      </c>
      <c r="R1153" t="s">
        <v>4894</v>
      </c>
      <c r="T1153" t="s">
        <v>20746</v>
      </c>
      <c r="U1153" t="s">
        <v>996</v>
      </c>
      <c r="V1153" t="s">
        <v>10</v>
      </c>
      <c r="X1153" t="s">
        <v>11</v>
      </c>
      <c r="Y1153" t="s">
        <v>12</v>
      </c>
      <c r="Z1153" t="s">
        <v>20747</v>
      </c>
      <c r="AA1153" t="s">
        <v>14</v>
      </c>
      <c r="AB1153">
        <v>7</v>
      </c>
      <c r="AC1153">
        <v>0.17773</v>
      </c>
      <c r="AD1153">
        <v>0.36965100000000001</v>
      </c>
      <c r="AE1153">
        <v>0.52558099999999996</v>
      </c>
      <c r="AF1153" t="s">
        <v>15</v>
      </c>
      <c r="AG1153">
        <v>7</v>
      </c>
      <c r="AH1153" s="1">
        <v>-2.8935699999999998E-15</v>
      </c>
      <c r="AI1153">
        <v>1</v>
      </c>
      <c r="AJ1153">
        <v>1</v>
      </c>
      <c r="AK1153" t="s">
        <v>15</v>
      </c>
      <c r="AL1153">
        <v>3728260</v>
      </c>
      <c r="AM1153" t="s">
        <v>20748</v>
      </c>
      <c r="AO1153" t="s">
        <v>20749</v>
      </c>
      <c r="AP1153" t="s">
        <v>20750</v>
      </c>
      <c r="AQ1153" t="s">
        <v>20751</v>
      </c>
      <c r="AR1153" t="s">
        <v>20752</v>
      </c>
      <c r="AS1153" t="s">
        <v>20753</v>
      </c>
      <c r="AT1153" t="s">
        <v>20754</v>
      </c>
      <c r="AU1153" t="s">
        <v>20755</v>
      </c>
      <c r="AV1153" t="s">
        <v>20756</v>
      </c>
      <c r="AW1153" t="s">
        <v>20757</v>
      </c>
      <c r="AY1153" t="s">
        <v>20758</v>
      </c>
      <c r="AZ1153" t="s">
        <v>20759</v>
      </c>
      <c r="BA1153" t="s">
        <v>20760</v>
      </c>
    </row>
    <row r="1154" spans="1:54" x14ac:dyDescent="0.25">
      <c r="A1154">
        <v>7.2276800000000002E-2</v>
      </c>
      <c r="B1154">
        <v>0</v>
      </c>
      <c r="C1154">
        <f t="shared" si="17"/>
        <v>-7.2276800000000002E-2</v>
      </c>
      <c r="D1154" t="s">
        <v>29</v>
      </c>
      <c r="E1154" t="s">
        <v>29</v>
      </c>
      <c r="F1154" t="s">
        <v>1</v>
      </c>
      <c r="G1154" t="s">
        <v>29</v>
      </c>
      <c r="H1154" t="s">
        <v>1</v>
      </c>
      <c r="I1154" t="s">
        <v>57109</v>
      </c>
      <c r="K1154" t="s">
        <v>20761</v>
      </c>
      <c r="L1154" t="s">
        <v>20762</v>
      </c>
      <c r="M1154" t="s">
        <v>2632</v>
      </c>
      <c r="Q1154" t="s">
        <v>20763</v>
      </c>
      <c r="R1154" t="s">
        <v>20764</v>
      </c>
      <c r="U1154" t="s">
        <v>780</v>
      </c>
      <c r="V1154" t="s">
        <v>77</v>
      </c>
      <c r="X1154" t="s">
        <v>11</v>
      </c>
      <c r="Y1154" t="s">
        <v>12</v>
      </c>
      <c r="Z1154" t="s">
        <v>20765</v>
      </c>
      <c r="AA1154" t="s">
        <v>14</v>
      </c>
      <c r="AB1154">
        <v>1</v>
      </c>
      <c r="AC1154">
        <v>0.16702900000000001</v>
      </c>
      <c r="AD1154">
        <v>0.63509899999999997</v>
      </c>
      <c r="AE1154">
        <v>0.86109100000000005</v>
      </c>
      <c r="AF1154" t="s">
        <v>15</v>
      </c>
      <c r="AG1154">
        <v>1</v>
      </c>
      <c r="AH1154">
        <v>0</v>
      </c>
      <c r="AI1154">
        <v>1</v>
      </c>
      <c r="AJ1154">
        <v>1</v>
      </c>
      <c r="AK1154" t="s">
        <v>15</v>
      </c>
      <c r="AL1154">
        <v>3694</v>
      </c>
      <c r="AM1154" t="s">
        <v>20766</v>
      </c>
      <c r="AO1154" t="s">
        <v>20767</v>
      </c>
      <c r="AP1154" t="s">
        <v>20768</v>
      </c>
      <c r="AR1154" t="s">
        <v>20769</v>
      </c>
      <c r="AS1154" t="s">
        <v>20770</v>
      </c>
      <c r="AT1154" t="s">
        <v>20771</v>
      </c>
      <c r="AU1154" t="s">
        <v>20772</v>
      </c>
      <c r="AV1154" t="s">
        <v>20773</v>
      </c>
      <c r="AY1154" t="s">
        <v>20774</v>
      </c>
      <c r="AZ1154" t="s">
        <v>20775</v>
      </c>
      <c r="BA1154" t="s">
        <v>20776</v>
      </c>
    </row>
    <row r="1155" spans="1:54" x14ac:dyDescent="0.25">
      <c r="A1155">
        <v>6.9565299999999997E-2</v>
      </c>
      <c r="B1155">
        <v>0.34448000000000001</v>
      </c>
      <c r="C1155">
        <f t="shared" ref="C1155:C1218" si="18">B1155-A1155</f>
        <v>0.27491470000000001</v>
      </c>
      <c r="D1155" t="s">
        <v>29</v>
      </c>
      <c r="E1155" t="s">
        <v>29</v>
      </c>
      <c r="F1155" t="s">
        <v>1</v>
      </c>
      <c r="G1155" t="s">
        <v>29</v>
      </c>
      <c r="H1155" t="s">
        <v>1</v>
      </c>
      <c r="I1155" t="s">
        <v>57109</v>
      </c>
      <c r="J1155" t="s">
        <v>20777</v>
      </c>
      <c r="K1155" t="s">
        <v>20778</v>
      </c>
      <c r="L1155" t="s">
        <v>20779</v>
      </c>
      <c r="M1155" t="s">
        <v>20780</v>
      </c>
      <c r="N1155" t="s">
        <v>20781</v>
      </c>
      <c r="O1155" t="s">
        <v>20782</v>
      </c>
      <c r="P1155" t="s">
        <v>20783</v>
      </c>
      <c r="Q1155" t="s">
        <v>20784</v>
      </c>
      <c r="R1155" t="s">
        <v>20785</v>
      </c>
      <c r="S1155" t="s">
        <v>20786</v>
      </c>
      <c r="T1155" t="s">
        <v>20787</v>
      </c>
      <c r="W1155" t="s">
        <v>20788</v>
      </c>
      <c r="X1155" t="s">
        <v>11</v>
      </c>
      <c r="Y1155" t="s">
        <v>12</v>
      </c>
      <c r="Z1155" t="s">
        <v>20789</v>
      </c>
      <c r="AA1155" t="s">
        <v>14</v>
      </c>
      <c r="AB1155">
        <v>11</v>
      </c>
      <c r="AC1155">
        <v>0.14416999999999999</v>
      </c>
      <c r="AD1155">
        <v>0.68521100000000001</v>
      </c>
      <c r="AE1155">
        <v>0.920404</v>
      </c>
      <c r="AF1155" t="s">
        <v>15</v>
      </c>
      <c r="AG1155">
        <v>11</v>
      </c>
      <c r="AH1155">
        <v>0.67276100000000005</v>
      </c>
      <c r="AI1155">
        <v>0.113315</v>
      </c>
      <c r="AJ1155">
        <v>0.18809200000000001</v>
      </c>
      <c r="AK1155" t="s">
        <v>15</v>
      </c>
      <c r="AL1155" t="s">
        <v>15</v>
      </c>
      <c r="AM1155" t="s">
        <v>20790</v>
      </c>
      <c r="AN1155" t="s">
        <v>13911</v>
      </c>
      <c r="AO1155" t="s">
        <v>20791</v>
      </c>
      <c r="AP1155" t="s">
        <v>20792</v>
      </c>
      <c r="AQ1155" t="s">
        <v>20793</v>
      </c>
      <c r="AR1155" t="s">
        <v>20794</v>
      </c>
      <c r="AT1155" t="s">
        <v>20795</v>
      </c>
      <c r="AU1155" t="s">
        <v>20796</v>
      </c>
      <c r="AV1155" t="s">
        <v>20790</v>
      </c>
      <c r="AW1155" t="s">
        <v>20797</v>
      </c>
      <c r="AX1155" t="s">
        <v>20798</v>
      </c>
      <c r="AY1155" t="s">
        <v>20799</v>
      </c>
      <c r="AZ1155" t="s">
        <v>20800</v>
      </c>
      <c r="BA1155" t="s">
        <v>20801</v>
      </c>
      <c r="BB1155" t="s">
        <v>20802</v>
      </c>
    </row>
    <row r="1156" spans="1:54" x14ac:dyDescent="0.25">
      <c r="A1156">
        <v>6.9450100000000001E-2</v>
      </c>
      <c r="B1156">
        <v>0</v>
      </c>
      <c r="C1156">
        <f t="shared" si="18"/>
        <v>-6.9450100000000001E-2</v>
      </c>
      <c r="D1156" t="s">
        <v>29</v>
      </c>
      <c r="E1156" t="s">
        <v>29</v>
      </c>
      <c r="F1156" t="s">
        <v>1</v>
      </c>
      <c r="G1156" t="s">
        <v>29</v>
      </c>
      <c r="H1156" t="s">
        <v>1</v>
      </c>
      <c r="I1156" t="s">
        <v>57109</v>
      </c>
      <c r="K1156" t="s">
        <v>804</v>
      </c>
      <c r="Q1156" t="s">
        <v>186</v>
      </c>
      <c r="R1156" t="s">
        <v>20803</v>
      </c>
      <c r="S1156" t="s">
        <v>1147</v>
      </c>
      <c r="V1156" t="s">
        <v>99</v>
      </c>
      <c r="X1156" t="s">
        <v>11</v>
      </c>
      <c r="Y1156" t="s">
        <v>12</v>
      </c>
      <c r="Z1156" t="s">
        <v>20804</v>
      </c>
      <c r="AA1156" t="s">
        <v>14</v>
      </c>
      <c r="AB1156">
        <v>1</v>
      </c>
      <c r="AC1156">
        <v>0.217611</v>
      </c>
      <c r="AD1156">
        <v>0.59266600000000003</v>
      </c>
      <c r="AE1156">
        <v>0.80963200000000002</v>
      </c>
      <c r="AF1156" t="s">
        <v>15</v>
      </c>
      <c r="AG1156">
        <v>1</v>
      </c>
      <c r="AH1156">
        <v>0</v>
      </c>
      <c r="AI1156">
        <v>1</v>
      </c>
      <c r="AJ1156">
        <v>1</v>
      </c>
      <c r="AK1156" t="s">
        <v>15</v>
      </c>
      <c r="AL1156">
        <v>132563</v>
      </c>
      <c r="AM1156" t="s">
        <v>20805</v>
      </c>
      <c r="AO1156" t="s">
        <v>20806</v>
      </c>
      <c r="AP1156" t="s">
        <v>20807</v>
      </c>
      <c r="AR1156" t="s">
        <v>20808</v>
      </c>
      <c r="AT1156" t="s">
        <v>20809</v>
      </c>
      <c r="AU1156" t="s">
        <v>20810</v>
      </c>
      <c r="AV1156" t="s">
        <v>20805</v>
      </c>
    </row>
    <row r="1157" spans="1:54" x14ac:dyDescent="0.25">
      <c r="A1157">
        <v>6.5534999999999996E-2</v>
      </c>
      <c r="B1157">
        <v>0</v>
      </c>
      <c r="C1157">
        <f t="shared" si="18"/>
        <v>-6.5534999999999996E-2</v>
      </c>
      <c r="D1157" t="s">
        <v>29</v>
      </c>
      <c r="E1157" t="s">
        <v>29</v>
      </c>
      <c r="F1157" t="s">
        <v>1</v>
      </c>
      <c r="G1157" t="s">
        <v>29</v>
      </c>
      <c r="H1157" t="s">
        <v>1</v>
      </c>
      <c r="I1157" t="s">
        <v>57109</v>
      </c>
      <c r="J1157" t="s">
        <v>20811</v>
      </c>
      <c r="K1157" t="s">
        <v>20812</v>
      </c>
      <c r="L1157" t="s">
        <v>20813</v>
      </c>
      <c r="M1157" t="s">
        <v>20814</v>
      </c>
      <c r="N1157" t="s">
        <v>20815</v>
      </c>
      <c r="R1157" t="s">
        <v>1074</v>
      </c>
      <c r="T1157" t="s">
        <v>20816</v>
      </c>
      <c r="U1157" t="s">
        <v>347</v>
      </c>
      <c r="V1157" t="s">
        <v>77</v>
      </c>
      <c r="X1157" t="s">
        <v>11</v>
      </c>
      <c r="Y1157" t="s">
        <v>12</v>
      </c>
      <c r="Z1157" t="s">
        <v>20817</v>
      </c>
      <c r="AA1157" t="s">
        <v>14</v>
      </c>
      <c r="AB1157">
        <v>1</v>
      </c>
      <c r="AC1157">
        <v>0.109654</v>
      </c>
      <c r="AD1157">
        <v>0.694442</v>
      </c>
      <c r="AE1157">
        <v>0.93193800000000004</v>
      </c>
      <c r="AF1157" t="s">
        <v>15</v>
      </c>
      <c r="AG1157">
        <v>1</v>
      </c>
      <c r="AH1157">
        <v>0</v>
      </c>
      <c r="AI1157">
        <v>1</v>
      </c>
      <c r="AJ1157">
        <v>1</v>
      </c>
      <c r="AK1157" t="s">
        <v>15</v>
      </c>
      <c r="AL1157">
        <v>167188</v>
      </c>
      <c r="AM1157" t="s">
        <v>20818</v>
      </c>
      <c r="AO1157" t="s">
        <v>20819</v>
      </c>
      <c r="AP1157" t="s">
        <v>20820</v>
      </c>
      <c r="AR1157" t="s">
        <v>20821</v>
      </c>
      <c r="AS1157" t="s">
        <v>20822</v>
      </c>
      <c r="AT1157" t="s">
        <v>20823</v>
      </c>
      <c r="AU1157" t="s">
        <v>20824</v>
      </c>
      <c r="AV1157" t="s">
        <v>20818</v>
      </c>
      <c r="AW1157" t="s">
        <v>20825</v>
      </c>
      <c r="AX1157" t="s">
        <v>11957</v>
      </c>
      <c r="AY1157" t="s">
        <v>20826</v>
      </c>
      <c r="AZ1157" t="s">
        <v>20827</v>
      </c>
      <c r="BA1157" t="s">
        <v>20828</v>
      </c>
    </row>
    <row r="1158" spans="1:54" x14ac:dyDescent="0.25">
      <c r="A1158">
        <v>6.4411899999999994E-2</v>
      </c>
      <c r="B1158">
        <v>0</v>
      </c>
      <c r="C1158">
        <f t="shared" si="18"/>
        <v>-6.4411899999999994E-2</v>
      </c>
      <c r="D1158" t="s">
        <v>29</v>
      </c>
      <c r="E1158" t="s">
        <v>29</v>
      </c>
      <c r="F1158" t="s">
        <v>1</v>
      </c>
      <c r="G1158" t="s">
        <v>29</v>
      </c>
      <c r="H1158" t="s">
        <v>1</v>
      </c>
      <c r="I1158" t="s">
        <v>57109</v>
      </c>
      <c r="J1158" t="s">
        <v>20829</v>
      </c>
      <c r="K1158" t="s">
        <v>20830</v>
      </c>
      <c r="L1158" t="s">
        <v>20831</v>
      </c>
      <c r="M1158" t="s">
        <v>19541</v>
      </c>
      <c r="Q1158" t="s">
        <v>20832</v>
      </c>
      <c r="R1158" t="s">
        <v>20833</v>
      </c>
      <c r="S1158" t="s">
        <v>18821</v>
      </c>
      <c r="T1158" t="s">
        <v>20834</v>
      </c>
      <c r="U1158" t="s">
        <v>9</v>
      </c>
      <c r="V1158" t="s">
        <v>10</v>
      </c>
      <c r="X1158" t="s">
        <v>11</v>
      </c>
      <c r="Y1158" t="s">
        <v>12</v>
      </c>
      <c r="Z1158" t="s">
        <v>20835</v>
      </c>
      <c r="AA1158" t="s">
        <v>14</v>
      </c>
      <c r="AB1158">
        <v>5</v>
      </c>
      <c r="AC1158">
        <v>0.16911599999999999</v>
      </c>
      <c r="AD1158">
        <v>0.43799300000000002</v>
      </c>
      <c r="AE1158">
        <v>0.61399700000000001</v>
      </c>
      <c r="AF1158" t="s">
        <v>15</v>
      </c>
      <c r="AG1158">
        <v>5</v>
      </c>
      <c r="AH1158">
        <v>0</v>
      </c>
      <c r="AI1158">
        <v>1</v>
      </c>
      <c r="AJ1158">
        <v>1</v>
      </c>
      <c r="AK1158" t="s">
        <v>15</v>
      </c>
      <c r="AL1158">
        <v>165323</v>
      </c>
      <c r="AM1158" t="s">
        <v>20836</v>
      </c>
      <c r="AO1158" t="s">
        <v>20837</v>
      </c>
      <c r="AP1158" t="s">
        <v>20838</v>
      </c>
      <c r="AR1158" t="s">
        <v>20839</v>
      </c>
      <c r="AS1158" t="s">
        <v>20840</v>
      </c>
      <c r="AT1158" t="s">
        <v>20841</v>
      </c>
      <c r="AU1158" t="s">
        <v>20842</v>
      </c>
      <c r="AV1158" t="s">
        <v>20843</v>
      </c>
      <c r="AW1158" t="s">
        <v>20844</v>
      </c>
      <c r="AY1158" t="s">
        <v>20845</v>
      </c>
      <c r="BA1158" t="s">
        <v>20846</v>
      </c>
    </row>
    <row r="1159" spans="1:54" x14ac:dyDescent="0.25">
      <c r="A1159">
        <v>6.2825099999999995E-2</v>
      </c>
      <c r="B1159" s="1">
        <v>5.5849799999999997E-18</v>
      </c>
      <c r="C1159">
        <f t="shared" si="18"/>
        <v>-6.2825099999999995E-2</v>
      </c>
      <c r="D1159" t="s">
        <v>29</v>
      </c>
      <c r="E1159" t="s">
        <v>29</v>
      </c>
      <c r="F1159" t="s">
        <v>1</v>
      </c>
      <c r="G1159" t="s">
        <v>29</v>
      </c>
      <c r="H1159" t="s">
        <v>1</v>
      </c>
      <c r="I1159" t="s">
        <v>57109</v>
      </c>
      <c r="J1159" t="s">
        <v>20847</v>
      </c>
      <c r="K1159" t="s">
        <v>804</v>
      </c>
      <c r="L1159" t="s">
        <v>20848</v>
      </c>
      <c r="M1159" t="s">
        <v>3477</v>
      </c>
      <c r="Q1159" t="s">
        <v>20849</v>
      </c>
      <c r="R1159" t="s">
        <v>20850</v>
      </c>
      <c r="U1159" t="s">
        <v>9</v>
      </c>
      <c r="V1159" t="s">
        <v>99</v>
      </c>
      <c r="W1159" t="s">
        <v>15103</v>
      </c>
      <c r="X1159" t="s">
        <v>11</v>
      </c>
      <c r="Y1159" t="s">
        <v>12</v>
      </c>
      <c r="Z1159" t="s">
        <v>20851</v>
      </c>
      <c r="AA1159" t="s">
        <v>14</v>
      </c>
      <c r="AB1159">
        <v>2</v>
      </c>
      <c r="AC1159">
        <v>0.22939399999999999</v>
      </c>
      <c r="AD1159">
        <v>0.60012900000000002</v>
      </c>
      <c r="AE1159">
        <v>0.81866700000000003</v>
      </c>
      <c r="AF1159" t="s">
        <v>15</v>
      </c>
      <c r="AG1159">
        <v>2</v>
      </c>
      <c r="AH1159" s="1">
        <v>1.6446200000000001E-17</v>
      </c>
      <c r="AI1159">
        <v>1</v>
      </c>
      <c r="AJ1159">
        <v>1</v>
      </c>
      <c r="AK1159" t="s">
        <v>15</v>
      </c>
      <c r="AL1159">
        <v>73951</v>
      </c>
      <c r="AM1159" t="s">
        <v>20852</v>
      </c>
      <c r="AO1159" t="s">
        <v>20853</v>
      </c>
      <c r="AP1159" t="s">
        <v>20854</v>
      </c>
      <c r="AR1159" t="s">
        <v>20855</v>
      </c>
      <c r="AS1159" t="s">
        <v>20856</v>
      </c>
      <c r="AT1159" t="s">
        <v>20857</v>
      </c>
      <c r="AU1159" t="s">
        <v>20858</v>
      </c>
      <c r="AV1159" t="s">
        <v>20859</v>
      </c>
      <c r="AY1159" t="s">
        <v>20860</v>
      </c>
      <c r="BA1159" t="s">
        <v>20861</v>
      </c>
    </row>
    <row r="1160" spans="1:54" x14ac:dyDescent="0.25">
      <c r="A1160">
        <v>6.0734400000000001E-2</v>
      </c>
      <c r="B1160">
        <v>0.121031</v>
      </c>
      <c r="C1160">
        <f t="shared" si="18"/>
        <v>6.0296599999999999E-2</v>
      </c>
      <c r="D1160" t="s">
        <v>29</v>
      </c>
      <c r="E1160" t="s">
        <v>29</v>
      </c>
      <c r="F1160" t="s">
        <v>1</v>
      </c>
      <c r="G1160" t="s">
        <v>29</v>
      </c>
      <c r="H1160" t="s">
        <v>1</v>
      </c>
      <c r="I1160" t="s">
        <v>57109</v>
      </c>
      <c r="J1160" t="s">
        <v>20862</v>
      </c>
      <c r="K1160" t="s">
        <v>20863</v>
      </c>
      <c r="L1160" t="s">
        <v>20864</v>
      </c>
      <c r="M1160" t="s">
        <v>9413</v>
      </c>
      <c r="Q1160" t="s">
        <v>1375</v>
      </c>
      <c r="R1160" t="s">
        <v>18799</v>
      </c>
      <c r="T1160" t="s">
        <v>20865</v>
      </c>
      <c r="U1160" t="s">
        <v>9</v>
      </c>
      <c r="V1160" t="s">
        <v>266</v>
      </c>
      <c r="W1160" t="s">
        <v>20866</v>
      </c>
      <c r="X1160" t="s">
        <v>11</v>
      </c>
      <c r="Y1160" t="s">
        <v>12</v>
      </c>
      <c r="Z1160" t="s">
        <v>20867</v>
      </c>
      <c r="AA1160" t="s">
        <v>14</v>
      </c>
      <c r="AB1160">
        <v>2</v>
      </c>
      <c r="AC1160">
        <v>6.5939200000000003E-2</v>
      </c>
      <c r="AD1160">
        <v>0.71637099999999998</v>
      </c>
      <c r="AE1160">
        <v>0.95865400000000001</v>
      </c>
      <c r="AF1160" t="s">
        <v>15</v>
      </c>
      <c r="AG1160">
        <v>2</v>
      </c>
      <c r="AH1160">
        <v>0.144982</v>
      </c>
      <c r="AI1160">
        <v>0.57318000000000002</v>
      </c>
      <c r="AJ1160">
        <v>0.79105099999999995</v>
      </c>
      <c r="AK1160" t="s">
        <v>15</v>
      </c>
      <c r="AL1160">
        <v>4541830</v>
      </c>
      <c r="AM1160" t="s">
        <v>20868</v>
      </c>
      <c r="AO1160" t="s">
        <v>20869</v>
      </c>
      <c r="AP1160" t="s">
        <v>20870</v>
      </c>
      <c r="AR1160" t="s">
        <v>20871</v>
      </c>
      <c r="AS1160" t="s">
        <v>20872</v>
      </c>
      <c r="AT1160" t="s">
        <v>20873</v>
      </c>
      <c r="AU1160" t="s">
        <v>20874</v>
      </c>
      <c r="AV1160" t="s">
        <v>20868</v>
      </c>
      <c r="AW1160" t="s">
        <v>20875</v>
      </c>
      <c r="AY1160" t="s">
        <v>20876</v>
      </c>
      <c r="AZ1160" t="s">
        <v>20877</v>
      </c>
    </row>
    <row r="1161" spans="1:54" x14ac:dyDescent="0.25">
      <c r="A1161">
        <v>5.8781E-2</v>
      </c>
      <c r="B1161">
        <v>0.110217</v>
      </c>
      <c r="C1161">
        <f t="shared" si="18"/>
        <v>5.1435999999999996E-2</v>
      </c>
      <c r="D1161" t="s">
        <v>29</v>
      </c>
      <c r="E1161" t="s">
        <v>29</v>
      </c>
      <c r="F1161" t="s">
        <v>1</v>
      </c>
      <c r="G1161" t="s">
        <v>29</v>
      </c>
      <c r="H1161" t="s">
        <v>1</v>
      </c>
      <c r="I1161" t="s">
        <v>57109</v>
      </c>
      <c r="J1161" t="s">
        <v>20878</v>
      </c>
      <c r="K1161" t="s">
        <v>20879</v>
      </c>
      <c r="L1161" t="s">
        <v>20880</v>
      </c>
      <c r="M1161" t="s">
        <v>20881</v>
      </c>
      <c r="N1161" t="s">
        <v>1275</v>
      </c>
      <c r="Q1161" t="s">
        <v>20882</v>
      </c>
      <c r="R1161" t="s">
        <v>20883</v>
      </c>
      <c r="S1161" t="s">
        <v>19253</v>
      </c>
      <c r="T1161" t="s">
        <v>20884</v>
      </c>
      <c r="U1161" t="s">
        <v>9</v>
      </c>
      <c r="V1161" t="s">
        <v>59</v>
      </c>
      <c r="W1161" t="s">
        <v>20885</v>
      </c>
      <c r="X1161" t="s">
        <v>11</v>
      </c>
      <c r="Y1161" t="s">
        <v>12</v>
      </c>
      <c r="Z1161" t="s">
        <v>20886</v>
      </c>
      <c r="AA1161" t="s">
        <v>14</v>
      </c>
      <c r="AB1161">
        <v>1</v>
      </c>
      <c r="AC1161">
        <v>0.18063100000000001</v>
      </c>
      <c r="AD1161">
        <v>0.62818200000000002</v>
      </c>
      <c r="AE1161">
        <v>0.85451600000000005</v>
      </c>
      <c r="AF1161" t="s">
        <v>15</v>
      </c>
      <c r="AG1161">
        <v>1</v>
      </c>
      <c r="AH1161">
        <v>0.23400099999999999</v>
      </c>
      <c r="AI1161">
        <v>0.53439199999999998</v>
      </c>
      <c r="AJ1161">
        <v>0.74315600000000004</v>
      </c>
      <c r="AK1161" t="s">
        <v>15</v>
      </c>
      <c r="AL1161">
        <v>611207</v>
      </c>
      <c r="AM1161" t="s">
        <v>20887</v>
      </c>
      <c r="AO1161" t="s">
        <v>20888</v>
      </c>
      <c r="AP1161" t="s">
        <v>20889</v>
      </c>
      <c r="AQ1161" t="s">
        <v>20890</v>
      </c>
      <c r="AR1161" t="s">
        <v>20891</v>
      </c>
      <c r="AS1161" t="s">
        <v>20892</v>
      </c>
      <c r="AT1161" t="s">
        <v>20893</v>
      </c>
      <c r="AU1161" t="s">
        <v>20894</v>
      </c>
      <c r="AV1161" t="s">
        <v>20887</v>
      </c>
      <c r="AW1161" t="s">
        <v>20895</v>
      </c>
      <c r="AY1161" t="s">
        <v>20896</v>
      </c>
      <c r="AZ1161" t="s">
        <v>20897</v>
      </c>
      <c r="BA1161" t="s">
        <v>20898</v>
      </c>
    </row>
    <row r="1162" spans="1:54" x14ac:dyDescent="0.25">
      <c r="A1162">
        <v>5.8247899999999998E-2</v>
      </c>
      <c r="B1162">
        <v>0.32042199999999998</v>
      </c>
      <c r="C1162">
        <f t="shared" si="18"/>
        <v>0.26217409999999997</v>
      </c>
      <c r="D1162" t="s">
        <v>29</v>
      </c>
      <c r="E1162" t="s">
        <v>29</v>
      </c>
      <c r="F1162" t="s">
        <v>1</v>
      </c>
      <c r="G1162" t="s">
        <v>29</v>
      </c>
      <c r="H1162" t="s">
        <v>1</v>
      </c>
      <c r="I1162" t="s">
        <v>57109</v>
      </c>
      <c r="J1162" t="s">
        <v>20899</v>
      </c>
      <c r="K1162" t="s">
        <v>20900</v>
      </c>
      <c r="L1162" t="s">
        <v>8255</v>
      </c>
      <c r="Q1162" t="s">
        <v>1918</v>
      </c>
      <c r="R1162" t="s">
        <v>1919</v>
      </c>
      <c r="S1162" t="s">
        <v>1920</v>
      </c>
      <c r="T1162" t="s">
        <v>7054</v>
      </c>
      <c r="U1162" t="s">
        <v>9</v>
      </c>
      <c r="V1162" t="s">
        <v>408</v>
      </c>
      <c r="W1162" t="s">
        <v>20901</v>
      </c>
      <c r="X1162" t="s">
        <v>11</v>
      </c>
      <c r="Y1162" t="s">
        <v>12</v>
      </c>
      <c r="Z1162" t="s">
        <v>20902</v>
      </c>
      <c r="AA1162" t="s">
        <v>14</v>
      </c>
      <c r="AB1162">
        <v>2</v>
      </c>
      <c r="AC1162">
        <v>0.251197</v>
      </c>
      <c r="AD1162">
        <v>0.64099899999999999</v>
      </c>
      <c r="AE1162">
        <v>0.86854900000000002</v>
      </c>
      <c r="AF1162" t="s">
        <v>15</v>
      </c>
      <c r="AG1162">
        <v>2</v>
      </c>
      <c r="AH1162">
        <v>1.3832</v>
      </c>
      <c r="AI1162">
        <v>1.12128E-2</v>
      </c>
      <c r="AJ1162">
        <v>2.5395399999999999E-2</v>
      </c>
      <c r="AK1162" t="s">
        <v>15</v>
      </c>
      <c r="AL1162">
        <v>275538</v>
      </c>
      <c r="AM1162" t="s">
        <v>20903</v>
      </c>
      <c r="AO1162" t="s">
        <v>20904</v>
      </c>
      <c r="AP1162" t="s">
        <v>20905</v>
      </c>
      <c r="AR1162" t="s">
        <v>20906</v>
      </c>
      <c r="AS1162" t="s">
        <v>20907</v>
      </c>
      <c r="AT1162" t="s">
        <v>20908</v>
      </c>
      <c r="AU1162" t="s">
        <v>20909</v>
      </c>
      <c r="AV1162" t="s">
        <v>20903</v>
      </c>
      <c r="AY1162" t="s">
        <v>20910</v>
      </c>
      <c r="AZ1162" t="s">
        <v>20911</v>
      </c>
      <c r="BA1162" t="s">
        <v>7066</v>
      </c>
    </row>
    <row r="1163" spans="1:54" x14ac:dyDescent="0.25">
      <c r="A1163">
        <v>5.8094399999999997E-2</v>
      </c>
      <c r="B1163">
        <v>-0.55840000000000001</v>
      </c>
      <c r="C1163">
        <f t="shared" si="18"/>
        <v>-0.6164944</v>
      </c>
      <c r="D1163" t="s">
        <v>29</v>
      </c>
      <c r="E1163" t="s">
        <v>29</v>
      </c>
      <c r="F1163" t="s">
        <v>1</v>
      </c>
      <c r="G1163" t="s">
        <v>29</v>
      </c>
      <c r="H1163" t="s">
        <v>8149</v>
      </c>
      <c r="I1163" t="s">
        <v>57109</v>
      </c>
      <c r="J1163" t="s">
        <v>20912</v>
      </c>
      <c r="L1163" t="s">
        <v>15909</v>
      </c>
      <c r="Q1163" t="s">
        <v>20913</v>
      </c>
      <c r="R1163" t="s">
        <v>20913</v>
      </c>
      <c r="X1163" t="s">
        <v>11</v>
      </c>
      <c r="Y1163" t="s">
        <v>12</v>
      </c>
      <c r="Z1163" t="s">
        <v>20914</v>
      </c>
      <c r="AA1163" t="s">
        <v>14</v>
      </c>
      <c r="AB1163">
        <v>3</v>
      </c>
      <c r="AC1163">
        <v>0.175729</v>
      </c>
      <c r="AD1163">
        <v>0.77129999999999999</v>
      </c>
      <c r="AE1163">
        <v>1</v>
      </c>
      <c r="AF1163" t="s">
        <v>15</v>
      </c>
      <c r="AG1163">
        <v>2</v>
      </c>
      <c r="AH1163">
        <v>-1.28684</v>
      </c>
      <c r="AI1163">
        <v>5.1399199999999999E-2</v>
      </c>
      <c r="AJ1163">
        <v>9.53185E-2</v>
      </c>
      <c r="AK1163" t="s">
        <v>15</v>
      </c>
      <c r="AL1163" t="s">
        <v>15</v>
      </c>
      <c r="AM1163" t="s">
        <v>20915</v>
      </c>
      <c r="AO1163" t="s">
        <v>20916</v>
      </c>
      <c r="AP1163" t="s">
        <v>20917</v>
      </c>
      <c r="AQ1163" t="s">
        <v>20918</v>
      </c>
      <c r="AR1163" t="s">
        <v>20919</v>
      </c>
      <c r="AS1163" t="s">
        <v>20920</v>
      </c>
      <c r="AT1163" t="s">
        <v>20921</v>
      </c>
      <c r="AU1163" t="s">
        <v>20922</v>
      </c>
      <c r="AV1163" t="s">
        <v>20915</v>
      </c>
      <c r="AY1163" t="s">
        <v>20923</v>
      </c>
      <c r="AZ1163" t="s">
        <v>20924</v>
      </c>
      <c r="BA1163" t="s">
        <v>1051</v>
      </c>
    </row>
    <row r="1164" spans="1:54" x14ac:dyDescent="0.25">
      <c r="A1164">
        <v>5.6949399999999997E-2</v>
      </c>
      <c r="B1164">
        <v>9.5361399999999999E-2</v>
      </c>
      <c r="C1164">
        <f t="shared" si="18"/>
        <v>3.8412000000000002E-2</v>
      </c>
      <c r="D1164" t="s">
        <v>29</v>
      </c>
      <c r="E1164" t="s">
        <v>29</v>
      </c>
      <c r="F1164" t="s">
        <v>1</v>
      </c>
      <c r="G1164" t="s">
        <v>29</v>
      </c>
      <c r="H1164" t="s">
        <v>1</v>
      </c>
      <c r="I1164" t="s">
        <v>57109</v>
      </c>
      <c r="J1164" t="s">
        <v>20925</v>
      </c>
      <c r="K1164" t="s">
        <v>534</v>
      </c>
      <c r="L1164" t="s">
        <v>20926</v>
      </c>
      <c r="M1164" t="s">
        <v>241</v>
      </c>
      <c r="N1164" t="s">
        <v>241</v>
      </c>
      <c r="Q1164" t="s">
        <v>20927</v>
      </c>
      <c r="R1164" t="s">
        <v>20928</v>
      </c>
      <c r="T1164" t="s">
        <v>243</v>
      </c>
      <c r="W1164" t="s">
        <v>525</v>
      </c>
      <c r="X1164" t="s">
        <v>20929</v>
      </c>
      <c r="Y1164" t="s">
        <v>12</v>
      </c>
      <c r="Z1164" t="s">
        <v>20930</v>
      </c>
      <c r="AA1164" t="s">
        <v>14</v>
      </c>
      <c r="AB1164">
        <v>2</v>
      </c>
      <c r="AC1164">
        <v>0.208012</v>
      </c>
      <c r="AD1164">
        <v>0.64961899999999995</v>
      </c>
      <c r="AE1164">
        <v>0.87772600000000001</v>
      </c>
      <c r="AF1164" t="s">
        <v>15</v>
      </c>
      <c r="AG1164">
        <v>2</v>
      </c>
      <c r="AH1164">
        <v>0.23591400000000001</v>
      </c>
      <c r="AI1164">
        <v>0.612761</v>
      </c>
      <c r="AJ1164">
        <v>0.83966200000000002</v>
      </c>
      <c r="AK1164" t="s">
        <v>15</v>
      </c>
      <c r="AL1164" t="s">
        <v>15</v>
      </c>
      <c r="AM1164" t="s">
        <v>20931</v>
      </c>
      <c r="AO1164" t="s">
        <v>20932</v>
      </c>
      <c r="AP1164" t="s">
        <v>20933</v>
      </c>
      <c r="AR1164" t="s">
        <v>20934</v>
      </c>
      <c r="AT1164" t="s">
        <v>20935</v>
      </c>
      <c r="AU1164" t="s">
        <v>20936</v>
      </c>
      <c r="AV1164" t="s">
        <v>20937</v>
      </c>
      <c r="AW1164" t="s">
        <v>547</v>
      </c>
    </row>
    <row r="1165" spans="1:54" x14ac:dyDescent="0.25">
      <c r="A1165">
        <v>4.62225E-2</v>
      </c>
      <c r="B1165">
        <v>0.12886500000000001</v>
      </c>
      <c r="C1165">
        <f t="shared" si="18"/>
        <v>8.2642500000000008E-2</v>
      </c>
      <c r="D1165" t="s">
        <v>29</v>
      </c>
      <c r="E1165" t="s">
        <v>29</v>
      </c>
      <c r="F1165" t="s">
        <v>1</v>
      </c>
      <c r="G1165" t="s">
        <v>29</v>
      </c>
      <c r="H1165" t="s">
        <v>1</v>
      </c>
      <c r="I1165" t="s">
        <v>57109</v>
      </c>
      <c r="J1165" t="s">
        <v>20938</v>
      </c>
      <c r="K1165" t="s">
        <v>3284</v>
      </c>
      <c r="L1165" t="s">
        <v>20939</v>
      </c>
      <c r="M1165" t="s">
        <v>3286</v>
      </c>
      <c r="N1165" t="s">
        <v>3287</v>
      </c>
      <c r="Q1165" t="s">
        <v>1375</v>
      </c>
      <c r="R1165" t="s">
        <v>1376</v>
      </c>
      <c r="T1165" t="s">
        <v>20940</v>
      </c>
      <c r="V1165" t="s">
        <v>266</v>
      </c>
      <c r="X1165" t="s">
        <v>11</v>
      </c>
      <c r="Y1165" t="s">
        <v>12</v>
      </c>
      <c r="Z1165" t="s">
        <v>20941</v>
      </c>
      <c r="AA1165" t="s">
        <v>14</v>
      </c>
      <c r="AB1165">
        <v>1</v>
      </c>
      <c r="AC1165">
        <v>0.161053</v>
      </c>
      <c r="AD1165">
        <v>0.66513</v>
      </c>
      <c r="AE1165">
        <v>0.89676299999999998</v>
      </c>
      <c r="AF1165" t="s">
        <v>15</v>
      </c>
      <c r="AG1165">
        <v>1</v>
      </c>
      <c r="AH1165">
        <v>0.37160900000000002</v>
      </c>
      <c r="AI1165">
        <v>0.43923699999999999</v>
      </c>
      <c r="AJ1165">
        <v>0.62353800000000004</v>
      </c>
      <c r="AK1165" t="s">
        <v>15</v>
      </c>
      <c r="AL1165">
        <v>72799</v>
      </c>
      <c r="AM1165" t="s">
        <v>20942</v>
      </c>
      <c r="AO1165" t="s">
        <v>20943</v>
      </c>
      <c r="AP1165" t="s">
        <v>20944</v>
      </c>
      <c r="AR1165" t="s">
        <v>20945</v>
      </c>
      <c r="AS1165" t="s">
        <v>20946</v>
      </c>
      <c r="AT1165" t="s">
        <v>20947</v>
      </c>
      <c r="AU1165" t="s">
        <v>20948</v>
      </c>
      <c r="AV1165" t="s">
        <v>20942</v>
      </c>
      <c r="AW1165" t="s">
        <v>20949</v>
      </c>
      <c r="AX1165" t="s">
        <v>1732</v>
      </c>
      <c r="AY1165" t="s">
        <v>20950</v>
      </c>
      <c r="AZ1165" t="s">
        <v>20951</v>
      </c>
      <c r="BA1165" t="s">
        <v>20952</v>
      </c>
    </row>
    <row r="1166" spans="1:54" x14ac:dyDescent="0.25">
      <c r="A1166">
        <v>4.5413700000000001E-2</v>
      </c>
      <c r="B1166">
        <v>0.67129799999999995</v>
      </c>
      <c r="C1166">
        <f t="shared" si="18"/>
        <v>0.62588429999999995</v>
      </c>
      <c r="D1166" t="s">
        <v>29</v>
      </c>
      <c r="E1166" t="s">
        <v>29</v>
      </c>
      <c r="F1166" t="s">
        <v>1</v>
      </c>
      <c r="G1166" t="s">
        <v>29</v>
      </c>
      <c r="H1166" t="s">
        <v>1</v>
      </c>
      <c r="I1166" t="s">
        <v>57109</v>
      </c>
      <c r="J1166" t="s">
        <v>20953</v>
      </c>
      <c r="K1166" t="s">
        <v>20954</v>
      </c>
      <c r="L1166" t="s">
        <v>20955</v>
      </c>
      <c r="M1166" t="s">
        <v>5258</v>
      </c>
      <c r="N1166" t="s">
        <v>5258</v>
      </c>
      <c r="Q1166" t="s">
        <v>20956</v>
      </c>
      <c r="R1166" t="s">
        <v>20957</v>
      </c>
      <c r="U1166" t="s">
        <v>9</v>
      </c>
      <c r="V1166" t="s">
        <v>408</v>
      </c>
      <c r="W1166" t="s">
        <v>20958</v>
      </c>
      <c r="X1166" t="s">
        <v>11</v>
      </c>
      <c r="Y1166" t="s">
        <v>12</v>
      </c>
      <c r="Z1166" t="s">
        <v>20959</v>
      </c>
      <c r="AA1166" t="s">
        <v>14</v>
      </c>
      <c r="AB1166">
        <v>4</v>
      </c>
      <c r="AC1166">
        <v>8.02533E-2</v>
      </c>
      <c r="AD1166">
        <v>0.63361500000000004</v>
      </c>
      <c r="AE1166">
        <v>0.85988500000000001</v>
      </c>
      <c r="AF1166" t="s">
        <v>15</v>
      </c>
      <c r="AG1166">
        <v>5</v>
      </c>
      <c r="AH1166">
        <v>1.26172</v>
      </c>
      <c r="AI1166">
        <v>1.9001299999999999E-2</v>
      </c>
      <c r="AJ1166">
        <v>4.06392E-2</v>
      </c>
      <c r="AK1166" t="s">
        <v>15</v>
      </c>
      <c r="AL1166">
        <v>11561500</v>
      </c>
      <c r="AM1166" t="s">
        <v>20960</v>
      </c>
      <c r="AO1166" t="s">
        <v>20961</v>
      </c>
      <c r="AP1166" t="s">
        <v>20962</v>
      </c>
      <c r="AQ1166" t="s">
        <v>20963</v>
      </c>
      <c r="AR1166" t="s">
        <v>20964</v>
      </c>
      <c r="AS1166" t="s">
        <v>20965</v>
      </c>
      <c r="AT1166" t="s">
        <v>20966</v>
      </c>
      <c r="AU1166" t="s">
        <v>20967</v>
      </c>
      <c r="AV1166" t="s">
        <v>20968</v>
      </c>
      <c r="AW1166" t="s">
        <v>20969</v>
      </c>
      <c r="AY1166" t="s">
        <v>20970</v>
      </c>
      <c r="BA1166" t="s">
        <v>20971</v>
      </c>
    </row>
    <row r="1167" spans="1:54" x14ac:dyDescent="0.25">
      <c r="A1167">
        <v>4.17726E-2</v>
      </c>
      <c r="B1167" s="1">
        <v>-8.7764499999999999E-16</v>
      </c>
      <c r="C1167">
        <f t="shared" si="18"/>
        <v>-4.1772600000000874E-2</v>
      </c>
      <c r="D1167" t="s">
        <v>29</v>
      </c>
      <c r="E1167" t="s">
        <v>29</v>
      </c>
      <c r="F1167" t="s">
        <v>1</v>
      </c>
      <c r="G1167" t="s">
        <v>29</v>
      </c>
      <c r="H1167" t="s">
        <v>8149</v>
      </c>
      <c r="I1167" t="s">
        <v>57109</v>
      </c>
      <c r="J1167" t="s">
        <v>20972</v>
      </c>
      <c r="K1167" t="s">
        <v>20973</v>
      </c>
      <c r="L1167" t="s">
        <v>20974</v>
      </c>
      <c r="M1167" t="s">
        <v>4826</v>
      </c>
      <c r="N1167" t="s">
        <v>4827</v>
      </c>
      <c r="P1167" t="s">
        <v>4829</v>
      </c>
      <c r="Q1167" t="s">
        <v>4830</v>
      </c>
      <c r="R1167" t="s">
        <v>4831</v>
      </c>
      <c r="T1167" t="s">
        <v>20975</v>
      </c>
      <c r="U1167" t="s">
        <v>9</v>
      </c>
      <c r="V1167" t="s">
        <v>266</v>
      </c>
      <c r="X1167" t="s">
        <v>11</v>
      </c>
      <c r="Y1167" t="s">
        <v>12</v>
      </c>
      <c r="Z1167" t="s">
        <v>20976</v>
      </c>
      <c r="AA1167" t="s">
        <v>14</v>
      </c>
      <c r="AB1167">
        <v>21</v>
      </c>
      <c r="AC1167">
        <v>6.8651799999999999E-2</v>
      </c>
      <c r="AD1167">
        <v>0.60754799999999998</v>
      </c>
      <c r="AE1167">
        <v>0.82761600000000002</v>
      </c>
      <c r="AF1167" t="s">
        <v>15</v>
      </c>
      <c r="AG1167">
        <v>20</v>
      </c>
      <c r="AH1167" s="1">
        <v>-1.32208E-15</v>
      </c>
      <c r="AI1167">
        <v>1</v>
      </c>
      <c r="AJ1167">
        <v>1</v>
      </c>
      <c r="AK1167" t="s">
        <v>15</v>
      </c>
      <c r="AL1167">
        <v>484317</v>
      </c>
      <c r="AM1167" t="s">
        <v>20977</v>
      </c>
      <c r="AO1167" t="s">
        <v>20978</v>
      </c>
      <c r="AP1167" t="s">
        <v>20979</v>
      </c>
      <c r="AR1167" t="s">
        <v>20980</v>
      </c>
      <c r="AT1167" t="s">
        <v>20981</v>
      </c>
      <c r="AU1167" t="s">
        <v>20982</v>
      </c>
      <c r="AV1167" t="s">
        <v>20977</v>
      </c>
      <c r="AW1167" t="s">
        <v>20983</v>
      </c>
      <c r="AX1167" t="s">
        <v>4843</v>
      </c>
      <c r="AY1167" t="s">
        <v>20984</v>
      </c>
    </row>
    <row r="1168" spans="1:54" x14ac:dyDescent="0.25">
      <c r="A1168">
        <v>4.1081899999999998E-2</v>
      </c>
      <c r="B1168">
        <v>0</v>
      </c>
      <c r="C1168">
        <f t="shared" si="18"/>
        <v>-4.1081899999999998E-2</v>
      </c>
      <c r="D1168" t="s">
        <v>29</v>
      </c>
      <c r="E1168" t="s">
        <v>29</v>
      </c>
      <c r="F1168" t="s">
        <v>1</v>
      </c>
      <c r="G1168" t="s">
        <v>29</v>
      </c>
      <c r="H1168" t="s">
        <v>1</v>
      </c>
      <c r="I1168" t="s">
        <v>57109</v>
      </c>
      <c r="J1168" t="s">
        <v>20985</v>
      </c>
      <c r="K1168" t="s">
        <v>16832</v>
      </c>
      <c r="L1168" t="s">
        <v>4943</v>
      </c>
      <c r="Q1168" t="s">
        <v>20986</v>
      </c>
      <c r="R1168" t="s">
        <v>20987</v>
      </c>
      <c r="S1168" t="s">
        <v>1219</v>
      </c>
      <c r="T1168" t="s">
        <v>1039</v>
      </c>
      <c r="U1168" t="s">
        <v>76</v>
      </c>
      <c r="V1168" t="s">
        <v>77</v>
      </c>
      <c r="X1168" t="s">
        <v>11</v>
      </c>
      <c r="Y1168" t="s">
        <v>12</v>
      </c>
      <c r="Z1168" t="s">
        <v>20988</v>
      </c>
      <c r="AA1168" t="s">
        <v>14</v>
      </c>
      <c r="AB1168">
        <v>7</v>
      </c>
      <c r="AC1168">
        <v>3.3782E-2</v>
      </c>
      <c r="AD1168">
        <v>0.72273399999999999</v>
      </c>
      <c r="AE1168">
        <v>0.96587199999999995</v>
      </c>
      <c r="AF1168" t="s">
        <v>15</v>
      </c>
      <c r="AG1168">
        <v>8</v>
      </c>
      <c r="AH1168">
        <v>0</v>
      </c>
      <c r="AI1168">
        <v>1</v>
      </c>
      <c r="AJ1168">
        <v>1</v>
      </c>
      <c r="AK1168" t="s">
        <v>15</v>
      </c>
      <c r="AL1168">
        <v>4011160</v>
      </c>
      <c r="AM1168" t="s">
        <v>20989</v>
      </c>
      <c r="AO1168" t="s">
        <v>20990</v>
      </c>
      <c r="AP1168" t="s">
        <v>20991</v>
      </c>
      <c r="AR1168" t="s">
        <v>20992</v>
      </c>
      <c r="AS1168" t="s">
        <v>20993</v>
      </c>
      <c r="AT1168" t="s">
        <v>20994</v>
      </c>
      <c r="AU1168" t="s">
        <v>20995</v>
      </c>
      <c r="AV1168" t="s">
        <v>20996</v>
      </c>
      <c r="AY1168" t="s">
        <v>20997</v>
      </c>
      <c r="BA1168" t="s">
        <v>2247</v>
      </c>
    </row>
    <row r="1169" spans="1:54" x14ac:dyDescent="0.25">
      <c r="A1169">
        <v>4.0323900000000003E-2</v>
      </c>
      <c r="B1169" s="1">
        <v>-4.85015E-17</v>
      </c>
      <c r="C1169">
        <f t="shared" si="18"/>
        <v>-4.0323900000000051E-2</v>
      </c>
      <c r="D1169" t="s">
        <v>29</v>
      </c>
      <c r="E1169" t="s">
        <v>29</v>
      </c>
      <c r="F1169" t="s">
        <v>1</v>
      </c>
      <c r="G1169" t="s">
        <v>29</v>
      </c>
      <c r="H1169" t="s">
        <v>8149</v>
      </c>
      <c r="I1169" t="s">
        <v>57109</v>
      </c>
      <c r="J1169" t="s">
        <v>20998</v>
      </c>
      <c r="K1169" t="s">
        <v>20999</v>
      </c>
      <c r="L1169" t="s">
        <v>21000</v>
      </c>
      <c r="M1169" t="s">
        <v>21001</v>
      </c>
      <c r="N1169" t="s">
        <v>7516</v>
      </c>
      <c r="O1169" t="s">
        <v>11304</v>
      </c>
      <c r="Q1169" t="s">
        <v>21002</v>
      </c>
      <c r="R1169" t="s">
        <v>21003</v>
      </c>
      <c r="T1169" t="s">
        <v>7983</v>
      </c>
      <c r="U1169" t="s">
        <v>76</v>
      </c>
      <c r="V1169" t="s">
        <v>77</v>
      </c>
      <c r="X1169" t="s">
        <v>11</v>
      </c>
      <c r="Y1169" t="s">
        <v>12</v>
      </c>
      <c r="Z1169" t="s">
        <v>21004</v>
      </c>
      <c r="AA1169" t="s">
        <v>14</v>
      </c>
      <c r="AB1169">
        <v>10</v>
      </c>
      <c r="AC1169">
        <v>8.5685499999999998E-2</v>
      </c>
      <c r="AD1169">
        <v>0.60537799999999997</v>
      </c>
      <c r="AE1169">
        <v>0.825048</v>
      </c>
      <c r="AF1169" t="s">
        <v>15</v>
      </c>
      <c r="AG1169">
        <v>10</v>
      </c>
      <c r="AH1169" s="1">
        <v>-9.1656E-17</v>
      </c>
      <c r="AI1169">
        <v>1</v>
      </c>
      <c r="AJ1169">
        <v>1</v>
      </c>
      <c r="AK1169" t="s">
        <v>15</v>
      </c>
      <c r="AL1169">
        <v>212772</v>
      </c>
      <c r="AM1169" t="s">
        <v>21005</v>
      </c>
      <c r="AO1169" t="s">
        <v>21006</v>
      </c>
      <c r="AP1169" t="s">
        <v>21007</v>
      </c>
      <c r="AQ1169" t="s">
        <v>21008</v>
      </c>
      <c r="AR1169" t="s">
        <v>21009</v>
      </c>
      <c r="AS1169" t="s">
        <v>21010</v>
      </c>
      <c r="AT1169" t="s">
        <v>21011</v>
      </c>
      <c r="AU1169" t="s">
        <v>21012</v>
      </c>
      <c r="AV1169" t="s">
        <v>21005</v>
      </c>
      <c r="AW1169" t="s">
        <v>21013</v>
      </c>
      <c r="AX1169" t="s">
        <v>21014</v>
      </c>
      <c r="AY1169" t="s">
        <v>21015</v>
      </c>
      <c r="AZ1169" t="s">
        <v>21016</v>
      </c>
      <c r="BA1169" t="s">
        <v>21017</v>
      </c>
      <c r="BB1169" t="s">
        <v>21018</v>
      </c>
    </row>
    <row r="1170" spans="1:54" x14ac:dyDescent="0.25">
      <c r="A1170">
        <v>3.8140399999999998E-2</v>
      </c>
      <c r="B1170" s="1">
        <v>-1.4071699999999999E-16</v>
      </c>
      <c r="C1170">
        <f t="shared" si="18"/>
        <v>-3.8140400000000137E-2</v>
      </c>
      <c r="D1170" t="s">
        <v>29</v>
      </c>
      <c r="E1170" t="s">
        <v>29</v>
      </c>
      <c r="F1170" t="s">
        <v>1</v>
      </c>
      <c r="G1170" t="s">
        <v>29</v>
      </c>
      <c r="H1170" t="s">
        <v>8149</v>
      </c>
      <c r="I1170" t="s">
        <v>57109</v>
      </c>
      <c r="J1170" t="s">
        <v>6954</v>
      </c>
      <c r="L1170" t="s">
        <v>4672</v>
      </c>
      <c r="M1170" t="s">
        <v>9935</v>
      </c>
      <c r="Q1170" t="s">
        <v>21019</v>
      </c>
      <c r="R1170" t="s">
        <v>21020</v>
      </c>
      <c r="T1170" t="s">
        <v>13607</v>
      </c>
      <c r="U1170" t="s">
        <v>780</v>
      </c>
      <c r="V1170" t="s">
        <v>266</v>
      </c>
      <c r="W1170" t="s">
        <v>21021</v>
      </c>
      <c r="X1170" t="s">
        <v>11</v>
      </c>
      <c r="Y1170" t="s">
        <v>12</v>
      </c>
      <c r="Z1170" t="s">
        <v>21022</v>
      </c>
      <c r="AA1170" t="s">
        <v>14</v>
      </c>
      <c r="AB1170">
        <v>1</v>
      </c>
      <c r="AC1170">
        <v>0.111307</v>
      </c>
      <c r="AD1170">
        <v>0.705067</v>
      </c>
      <c r="AE1170">
        <v>0.94400700000000004</v>
      </c>
      <c r="AF1170" t="s">
        <v>15</v>
      </c>
      <c r="AG1170">
        <v>2</v>
      </c>
      <c r="AH1170" s="1">
        <v>-5.0797000000000005E-16</v>
      </c>
      <c r="AI1170">
        <v>1</v>
      </c>
      <c r="AJ1170">
        <v>1</v>
      </c>
      <c r="AK1170" t="s">
        <v>15</v>
      </c>
      <c r="AL1170">
        <v>235045</v>
      </c>
      <c r="AM1170" t="s">
        <v>21023</v>
      </c>
      <c r="AO1170" t="s">
        <v>21024</v>
      </c>
      <c r="AP1170" t="s">
        <v>21025</v>
      </c>
      <c r="AR1170" t="s">
        <v>21026</v>
      </c>
      <c r="AT1170" t="s">
        <v>21027</v>
      </c>
      <c r="AU1170" t="s">
        <v>21028</v>
      </c>
      <c r="AV1170" t="s">
        <v>21023</v>
      </c>
      <c r="AY1170" t="s">
        <v>21029</v>
      </c>
      <c r="AZ1170" t="s">
        <v>21030</v>
      </c>
      <c r="BA1170" t="s">
        <v>21031</v>
      </c>
    </row>
    <row r="1171" spans="1:54" x14ac:dyDescent="0.25">
      <c r="A1171">
        <v>3.6890800000000001E-2</v>
      </c>
      <c r="B1171">
        <v>0.88014400000000004</v>
      </c>
      <c r="C1171">
        <f t="shared" si="18"/>
        <v>0.84325320000000004</v>
      </c>
      <c r="D1171" t="s">
        <v>29</v>
      </c>
      <c r="E1171" t="s">
        <v>29</v>
      </c>
      <c r="F1171" t="s">
        <v>1</v>
      </c>
      <c r="G1171" t="s">
        <v>29</v>
      </c>
      <c r="H1171" t="s">
        <v>1</v>
      </c>
      <c r="I1171" t="s">
        <v>57109</v>
      </c>
      <c r="J1171" t="s">
        <v>21032</v>
      </c>
      <c r="K1171" t="s">
        <v>804</v>
      </c>
      <c r="L1171" t="s">
        <v>21033</v>
      </c>
      <c r="M1171" t="s">
        <v>2270</v>
      </c>
      <c r="Q1171" t="s">
        <v>2271</v>
      </c>
      <c r="R1171" t="s">
        <v>2272</v>
      </c>
      <c r="U1171" t="s">
        <v>9</v>
      </c>
      <c r="V1171" t="s">
        <v>266</v>
      </c>
      <c r="W1171" t="s">
        <v>1130</v>
      </c>
      <c r="X1171" t="s">
        <v>11</v>
      </c>
      <c r="Y1171" t="s">
        <v>12</v>
      </c>
      <c r="Z1171" t="s">
        <v>21034</v>
      </c>
      <c r="AA1171" t="s">
        <v>14</v>
      </c>
      <c r="AB1171">
        <v>7</v>
      </c>
      <c r="AC1171">
        <v>4.0718900000000002E-2</v>
      </c>
      <c r="AD1171">
        <v>0.70016</v>
      </c>
      <c r="AE1171">
        <v>0.93874000000000002</v>
      </c>
      <c r="AF1171" t="s">
        <v>15</v>
      </c>
      <c r="AG1171">
        <v>7</v>
      </c>
      <c r="AH1171">
        <v>0.86227399999999998</v>
      </c>
      <c r="AI1171">
        <v>7.6972899999999999E-3</v>
      </c>
      <c r="AJ1171">
        <v>1.8122699999999999E-2</v>
      </c>
      <c r="AK1171" t="s">
        <v>15</v>
      </c>
      <c r="AL1171">
        <v>4757980</v>
      </c>
      <c r="AM1171" t="s">
        <v>21035</v>
      </c>
      <c r="AO1171" t="s">
        <v>21036</v>
      </c>
      <c r="AP1171" t="s">
        <v>21037</v>
      </c>
      <c r="AR1171" t="s">
        <v>21038</v>
      </c>
      <c r="AS1171" t="s">
        <v>21039</v>
      </c>
      <c r="AT1171" t="s">
        <v>21040</v>
      </c>
      <c r="AU1171" t="s">
        <v>21041</v>
      </c>
      <c r="AV1171" t="s">
        <v>21042</v>
      </c>
      <c r="AY1171" t="s">
        <v>21043</v>
      </c>
      <c r="AZ1171" t="s">
        <v>4822</v>
      </c>
      <c r="BA1171" t="s">
        <v>21044</v>
      </c>
    </row>
    <row r="1172" spans="1:54" x14ac:dyDescent="0.25">
      <c r="A1172">
        <v>2.96744E-2</v>
      </c>
      <c r="B1172">
        <v>0.278115</v>
      </c>
      <c r="C1172">
        <f t="shared" si="18"/>
        <v>0.24844060000000001</v>
      </c>
      <c r="D1172" t="s">
        <v>29</v>
      </c>
      <c r="E1172" t="s">
        <v>29</v>
      </c>
      <c r="F1172" t="s">
        <v>1</v>
      </c>
      <c r="G1172" t="s">
        <v>29</v>
      </c>
      <c r="H1172" t="s">
        <v>1</v>
      </c>
      <c r="I1172" t="s">
        <v>57109</v>
      </c>
      <c r="J1172" t="s">
        <v>21045</v>
      </c>
      <c r="K1172" t="s">
        <v>21046</v>
      </c>
      <c r="L1172" t="s">
        <v>21047</v>
      </c>
      <c r="M1172" t="s">
        <v>21048</v>
      </c>
      <c r="N1172" t="s">
        <v>21049</v>
      </c>
      <c r="P1172" t="s">
        <v>21050</v>
      </c>
      <c r="Q1172" t="s">
        <v>21051</v>
      </c>
      <c r="R1172" t="s">
        <v>21052</v>
      </c>
      <c r="S1172" t="s">
        <v>21053</v>
      </c>
      <c r="T1172" t="s">
        <v>21054</v>
      </c>
      <c r="U1172" t="s">
        <v>145</v>
      </c>
      <c r="V1172" t="s">
        <v>59</v>
      </c>
      <c r="W1172" t="s">
        <v>21055</v>
      </c>
      <c r="X1172" t="s">
        <v>11</v>
      </c>
      <c r="Y1172" t="s">
        <v>12</v>
      </c>
      <c r="Z1172" t="s">
        <v>21056</v>
      </c>
      <c r="AA1172" t="s">
        <v>14</v>
      </c>
      <c r="AB1172">
        <v>6</v>
      </c>
      <c r="AC1172">
        <v>6.6116499999999995E-2</v>
      </c>
      <c r="AD1172">
        <v>0.63260300000000003</v>
      </c>
      <c r="AE1172">
        <v>0.85891499999999998</v>
      </c>
      <c r="AF1172" t="s">
        <v>15</v>
      </c>
      <c r="AG1172">
        <v>7</v>
      </c>
      <c r="AH1172">
        <v>0.58492999999999995</v>
      </c>
      <c r="AI1172">
        <v>9.9314700000000006E-2</v>
      </c>
      <c r="AJ1172">
        <v>0.16783100000000001</v>
      </c>
      <c r="AK1172" t="s">
        <v>15</v>
      </c>
      <c r="AL1172">
        <v>1945980</v>
      </c>
      <c r="AM1172" t="s">
        <v>21057</v>
      </c>
      <c r="AO1172" t="s">
        <v>21058</v>
      </c>
      <c r="AP1172" t="s">
        <v>21059</v>
      </c>
      <c r="AQ1172" t="s">
        <v>21060</v>
      </c>
      <c r="AR1172" t="s">
        <v>21061</v>
      </c>
      <c r="AS1172" t="s">
        <v>21062</v>
      </c>
      <c r="AT1172" t="s">
        <v>21063</v>
      </c>
      <c r="AU1172" t="s">
        <v>21064</v>
      </c>
      <c r="AV1172" t="s">
        <v>21057</v>
      </c>
      <c r="AW1172" t="s">
        <v>21065</v>
      </c>
      <c r="AY1172" t="s">
        <v>21066</v>
      </c>
      <c r="AZ1172" t="s">
        <v>21067</v>
      </c>
      <c r="BA1172" t="s">
        <v>21068</v>
      </c>
    </row>
    <row r="1173" spans="1:54" x14ac:dyDescent="0.25">
      <c r="A1173">
        <v>2.73539E-2</v>
      </c>
      <c r="B1173">
        <v>0.20408399999999999</v>
      </c>
      <c r="C1173">
        <f t="shared" si="18"/>
        <v>0.1767301</v>
      </c>
      <c r="D1173" t="s">
        <v>29</v>
      </c>
      <c r="E1173" t="s">
        <v>29</v>
      </c>
      <c r="F1173" t="s">
        <v>1</v>
      </c>
      <c r="G1173" t="s">
        <v>29</v>
      </c>
      <c r="H1173" t="s">
        <v>1</v>
      </c>
      <c r="I1173" t="s">
        <v>57109</v>
      </c>
      <c r="J1173" t="s">
        <v>21069</v>
      </c>
      <c r="K1173" t="s">
        <v>21070</v>
      </c>
      <c r="L1173" t="s">
        <v>21071</v>
      </c>
      <c r="M1173" t="s">
        <v>21072</v>
      </c>
      <c r="N1173" t="s">
        <v>1275</v>
      </c>
      <c r="Q1173" t="s">
        <v>21073</v>
      </c>
      <c r="R1173" t="s">
        <v>21074</v>
      </c>
      <c r="S1173" t="s">
        <v>21075</v>
      </c>
      <c r="T1173" t="s">
        <v>21076</v>
      </c>
      <c r="U1173" t="s">
        <v>9</v>
      </c>
      <c r="V1173" t="s">
        <v>10</v>
      </c>
      <c r="W1173" t="s">
        <v>16328</v>
      </c>
      <c r="X1173" t="s">
        <v>11</v>
      </c>
      <c r="Y1173" t="s">
        <v>12</v>
      </c>
      <c r="Z1173" t="s">
        <v>21077</v>
      </c>
      <c r="AA1173" t="s">
        <v>14</v>
      </c>
      <c r="AB1173">
        <v>6</v>
      </c>
      <c r="AC1173">
        <v>5.5746799999999999E-2</v>
      </c>
      <c r="AD1173">
        <v>0.66435</v>
      </c>
      <c r="AE1173">
        <v>0.89612899999999995</v>
      </c>
      <c r="AF1173" t="s">
        <v>15</v>
      </c>
      <c r="AG1173">
        <v>6</v>
      </c>
      <c r="AH1173">
        <v>0.412804</v>
      </c>
      <c r="AI1173">
        <v>0.34159699999999998</v>
      </c>
      <c r="AJ1173">
        <v>0.49699199999999999</v>
      </c>
      <c r="AK1173" t="s">
        <v>15</v>
      </c>
      <c r="AL1173">
        <v>5036470</v>
      </c>
      <c r="AM1173" t="s">
        <v>21078</v>
      </c>
      <c r="AO1173" t="s">
        <v>21079</v>
      </c>
      <c r="AP1173" t="s">
        <v>21080</v>
      </c>
      <c r="AR1173" t="s">
        <v>21081</v>
      </c>
      <c r="AS1173" t="s">
        <v>21082</v>
      </c>
      <c r="AT1173" t="s">
        <v>21083</v>
      </c>
      <c r="AU1173" t="s">
        <v>21084</v>
      </c>
      <c r="AV1173" t="s">
        <v>21078</v>
      </c>
      <c r="AY1173" t="s">
        <v>21085</v>
      </c>
    </row>
    <row r="1174" spans="1:54" x14ac:dyDescent="0.25">
      <c r="A1174">
        <v>2.5882800000000001E-2</v>
      </c>
      <c r="B1174">
        <v>0</v>
      </c>
      <c r="C1174">
        <f t="shared" si="18"/>
        <v>-2.5882800000000001E-2</v>
      </c>
      <c r="D1174" t="s">
        <v>29</v>
      </c>
      <c r="E1174" t="s">
        <v>29</v>
      </c>
      <c r="F1174" t="s">
        <v>1</v>
      </c>
      <c r="G1174" t="s">
        <v>29</v>
      </c>
      <c r="H1174" t="s">
        <v>1</v>
      </c>
      <c r="I1174" t="s">
        <v>57109</v>
      </c>
      <c r="J1174" t="s">
        <v>21086</v>
      </c>
      <c r="K1174" t="s">
        <v>21087</v>
      </c>
      <c r="L1174" t="s">
        <v>21088</v>
      </c>
      <c r="M1174" t="s">
        <v>14527</v>
      </c>
      <c r="Q1174" t="s">
        <v>21089</v>
      </c>
      <c r="R1174" t="s">
        <v>21090</v>
      </c>
      <c r="S1174" t="s">
        <v>21091</v>
      </c>
      <c r="X1174" t="s">
        <v>11</v>
      </c>
      <c r="Y1174" t="s">
        <v>12</v>
      </c>
      <c r="Z1174" t="s">
        <v>21092</v>
      </c>
      <c r="AA1174" t="s">
        <v>14</v>
      </c>
      <c r="AB1174">
        <v>1</v>
      </c>
      <c r="AC1174">
        <v>5.8093100000000002E-2</v>
      </c>
      <c r="AD1174">
        <v>0.78660799999999997</v>
      </c>
      <c r="AE1174">
        <v>1</v>
      </c>
      <c r="AF1174" t="s">
        <v>15</v>
      </c>
      <c r="AG1174">
        <v>1</v>
      </c>
      <c r="AH1174">
        <v>0</v>
      </c>
      <c r="AI1174">
        <v>1</v>
      </c>
      <c r="AJ1174">
        <v>1</v>
      </c>
      <c r="AK1174" t="s">
        <v>15</v>
      </c>
      <c r="AL1174" t="s">
        <v>15</v>
      </c>
      <c r="AM1174" t="s">
        <v>21093</v>
      </c>
      <c r="AO1174" t="s">
        <v>21094</v>
      </c>
      <c r="AP1174" t="s">
        <v>21095</v>
      </c>
      <c r="AR1174" t="s">
        <v>21096</v>
      </c>
      <c r="AS1174" t="s">
        <v>21097</v>
      </c>
      <c r="AT1174" t="s">
        <v>21098</v>
      </c>
      <c r="AU1174" t="s">
        <v>21099</v>
      </c>
      <c r="AV1174" t="s">
        <v>21093</v>
      </c>
      <c r="AY1174" t="s">
        <v>21100</v>
      </c>
      <c r="BA1174" t="s">
        <v>3326</v>
      </c>
    </row>
    <row r="1175" spans="1:54" x14ac:dyDescent="0.25">
      <c r="A1175">
        <v>2.5317300000000001E-2</v>
      </c>
      <c r="B1175" s="1">
        <v>6.68459E-16</v>
      </c>
      <c r="C1175">
        <f t="shared" si="18"/>
        <v>-2.5317299999999331E-2</v>
      </c>
      <c r="D1175" t="s">
        <v>29</v>
      </c>
      <c r="E1175" t="s">
        <v>29</v>
      </c>
      <c r="F1175" t="s">
        <v>1</v>
      </c>
      <c r="G1175" t="s">
        <v>29</v>
      </c>
      <c r="H1175" t="s">
        <v>1</v>
      </c>
      <c r="I1175" t="s">
        <v>57109</v>
      </c>
      <c r="J1175" t="s">
        <v>21101</v>
      </c>
      <c r="K1175" t="s">
        <v>21102</v>
      </c>
      <c r="L1175" t="s">
        <v>21103</v>
      </c>
      <c r="M1175" t="s">
        <v>6314</v>
      </c>
      <c r="O1175" t="s">
        <v>21104</v>
      </c>
      <c r="Q1175" t="s">
        <v>21105</v>
      </c>
      <c r="R1175" t="s">
        <v>21106</v>
      </c>
      <c r="T1175" t="s">
        <v>21107</v>
      </c>
      <c r="U1175" t="s">
        <v>76</v>
      </c>
      <c r="V1175" t="s">
        <v>77</v>
      </c>
      <c r="X1175" t="s">
        <v>11</v>
      </c>
      <c r="Y1175" t="s">
        <v>12</v>
      </c>
      <c r="Z1175" t="s">
        <v>21108</v>
      </c>
      <c r="AA1175" t="s">
        <v>14</v>
      </c>
      <c r="AB1175">
        <v>2</v>
      </c>
      <c r="AC1175">
        <v>4.0929300000000002E-2</v>
      </c>
      <c r="AD1175">
        <v>0.77544000000000002</v>
      </c>
      <c r="AE1175">
        <v>1</v>
      </c>
      <c r="AF1175" t="s">
        <v>15</v>
      </c>
      <c r="AG1175">
        <v>4</v>
      </c>
      <c r="AH1175" s="1">
        <v>1.0098E-15</v>
      </c>
      <c r="AI1175">
        <v>1</v>
      </c>
      <c r="AJ1175">
        <v>1</v>
      </c>
      <c r="AK1175" t="s">
        <v>15</v>
      </c>
      <c r="AL1175">
        <v>2442690</v>
      </c>
      <c r="AM1175" t="s">
        <v>21109</v>
      </c>
      <c r="AN1175" t="s">
        <v>21110</v>
      </c>
      <c r="AO1175" t="s">
        <v>21111</v>
      </c>
      <c r="AP1175" t="s">
        <v>21112</v>
      </c>
      <c r="AQ1175" t="s">
        <v>21113</v>
      </c>
      <c r="AR1175" t="s">
        <v>21114</v>
      </c>
      <c r="AS1175" t="s">
        <v>21115</v>
      </c>
      <c r="AT1175" t="s">
        <v>21116</v>
      </c>
      <c r="AU1175" t="s">
        <v>21117</v>
      </c>
      <c r="AV1175" t="s">
        <v>21109</v>
      </c>
      <c r="AW1175" t="s">
        <v>21118</v>
      </c>
      <c r="AX1175" t="s">
        <v>21119</v>
      </c>
      <c r="AY1175" t="s">
        <v>21120</v>
      </c>
      <c r="BA1175" t="s">
        <v>21121</v>
      </c>
      <c r="BB1175" t="s">
        <v>21122</v>
      </c>
    </row>
    <row r="1176" spans="1:54" x14ac:dyDescent="0.25">
      <c r="A1176">
        <v>2.2568000000000001E-2</v>
      </c>
      <c r="B1176">
        <v>0</v>
      </c>
      <c r="C1176">
        <f t="shared" si="18"/>
        <v>-2.2568000000000001E-2</v>
      </c>
      <c r="D1176" t="s">
        <v>29</v>
      </c>
      <c r="E1176" t="s">
        <v>29</v>
      </c>
      <c r="F1176" t="s">
        <v>1</v>
      </c>
      <c r="I1176" t="s">
        <v>57109</v>
      </c>
      <c r="J1176" t="s">
        <v>21123</v>
      </c>
      <c r="K1176" t="s">
        <v>339</v>
      </c>
      <c r="L1176" t="s">
        <v>21124</v>
      </c>
      <c r="M1176" t="s">
        <v>21125</v>
      </c>
      <c r="N1176" t="s">
        <v>21126</v>
      </c>
      <c r="O1176" t="s">
        <v>21127</v>
      </c>
      <c r="Q1176" t="s">
        <v>21128</v>
      </c>
      <c r="R1176" t="s">
        <v>21129</v>
      </c>
      <c r="T1176" t="s">
        <v>346</v>
      </c>
      <c r="V1176" t="s">
        <v>77</v>
      </c>
      <c r="W1176" t="s">
        <v>21130</v>
      </c>
      <c r="X1176" t="s">
        <v>11</v>
      </c>
      <c r="Y1176" t="s">
        <v>12</v>
      </c>
      <c r="Z1176" t="s">
        <v>21131</v>
      </c>
      <c r="AA1176" t="s">
        <v>14</v>
      </c>
      <c r="AB1176">
        <v>1</v>
      </c>
      <c r="AC1176">
        <v>6.7144099999999998E-2</v>
      </c>
      <c r="AD1176">
        <v>0.77679200000000004</v>
      </c>
      <c r="AE1176">
        <v>1</v>
      </c>
      <c r="AF1176" t="s">
        <v>15</v>
      </c>
      <c r="AG1176" t="s">
        <v>15</v>
      </c>
      <c r="AH1176" t="s">
        <v>15</v>
      </c>
      <c r="AI1176" t="s">
        <v>15</v>
      </c>
      <c r="AJ1176" t="s">
        <v>15</v>
      </c>
      <c r="AK1176" t="s">
        <v>15</v>
      </c>
      <c r="AL1176">
        <v>3747</v>
      </c>
      <c r="AM1176" t="s">
        <v>21132</v>
      </c>
      <c r="AN1176" t="s">
        <v>21133</v>
      </c>
      <c r="AO1176" t="s">
        <v>21134</v>
      </c>
      <c r="AP1176" t="s">
        <v>21135</v>
      </c>
      <c r="AR1176" t="s">
        <v>21136</v>
      </c>
      <c r="AS1176" t="s">
        <v>21137</v>
      </c>
      <c r="AT1176" t="s">
        <v>21138</v>
      </c>
      <c r="AU1176" t="s">
        <v>21139</v>
      </c>
      <c r="AV1176" t="s">
        <v>21132</v>
      </c>
      <c r="AX1176" t="s">
        <v>21140</v>
      </c>
      <c r="AY1176" t="s">
        <v>11450</v>
      </c>
      <c r="BA1176" t="s">
        <v>21141</v>
      </c>
      <c r="BB1176" t="s">
        <v>21142</v>
      </c>
    </row>
    <row r="1177" spans="1:54" x14ac:dyDescent="0.25">
      <c r="A1177">
        <v>2.1173899999999999E-2</v>
      </c>
      <c r="B1177">
        <v>-0.12674099999999999</v>
      </c>
      <c r="C1177">
        <f t="shared" si="18"/>
        <v>-0.14791489999999999</v>
      </c>
      <c r="D1177" t="s">
        <v>29</v>
      </c>
      <c r="E1177" t="s">
        <v>29</v>
      </c>
      <c r="F1177" t="s">
        <v>1</v>
      </c>
      <c r="G1177" t="s">
        <v>29</v>
      </c>
      <c r="H1177" t="s">
        <v>8149</v>
      </c>
      <c r="I1177" t="s">
        <v>57109</v>
      </c>
      <c r="J1177" t="s">
        <v>21143</v>
      </c>
      <c r="K1177" t="s">
        <v>21144</v>
      </c>
      <c r="L1177" t="s">
        <v>21145</v>
      </c>
      <c r="M1177" t="s">
        <v>21146</v>
      </c>
      <c r="N1177" t="s">
        <v>21146</v>
      </c>
      <c r="Q1177" t="s">
        <v>21147</v>
      </c>
      <c r="R1177" t="s">
        <v>21148</v>
      </c>
      <c r="S1177" t="s">
        <v>21149</v>
      </c>
      <c r="T1177" t="s">
        <v>20614</v>
      </c>
      <c r="U1177" t="s">
        <v>76</v>
      </c>
      <c r="V1177" t="s">
        <v>77</v>
      </c>
      <c r="W1177" t="s">
        <v>12465</v>
      </c>
      <c r="X1177" t="s">
        <v>11</v>
      </c>
      <c r="Y1177" t="s">
        <v>12</v>
      </c>
      <c r="Z1177" t="s">
        <v>21150</v>
      </c>
      <c r="AA1177" t="s">
        <v>14</v>
      </c>
      <c r="AB1177">
        <v>31</v>
      </c>
      <c r="AC1177">
        <v>2.8285399999999999E-2</v>
      </c>
      <c r="AD1177">
        <v>0.78468000000000004</v>
      </c>
      <c r="AE1177">
        <v>1</v>
      </c>
      <c r="AF1177" t="s">
        <v>15</v>
      </c>
      <c r="AG1177">
        <v>34</v>
      </c>
      <c r="AH1177">
        <v>-0.17338000000000001</v>
      </c>
      <c r="AI1177">
        <v>0.43505199999999999</v>
      </c>
      <c r="AJ1177">
        <v>0.61840099999999998</v>
      </c>
      <c r="AK1177" t="s">
        <v>15</v>
      </c>
      <c r="AL1177">
        <v>98162</v>
      </c>
      <c r="AM1177" t="s">
        <v>21151</v>
      </c>
      <c r="AO1177" t="s">
        <v>21152</v>
      </c>
      <c r="AP1177" t="s">
        <v>21153</v>
      </c>
      <c r="AR1177" t="s">
        <v>21154</v>
      </c>
      <c r="AS1177" t="s">
        <v>12471</v>
      </c>
      <c r="AT1177" t="s">
        <v>21155</v>
      </c>
      <c r="AU1177" t="s">
        <v>21156</v>
      </c>
      <c r="AV1177" t="s">
        <v>21151</v>
      </c>
      <c r="AW1177" t="s">
        <v>20623</v>
      </c>
      <c r="AY1177" t="s">
        <v>5536</v>
      </c>
      <c r="AZ1177" t="s">
        <v>21157</v>
      </c>
      <c r="BA1177" t="s">
        <v>3690</v>
      </c>
    </row>
    <row r="1178" spans="1:54" x14ac:dyDescent="0.25">
      <c r="A1178">
        <v>2.0937500000000001E-2</v>
      </c>
      <c r="B1178">
        <v>0</v>
      </c>
      <c r="C1178">
        <f t="shared" si="18"/>
        <v>-2.0937500000000001E-2</v>
      </c>
      <c r="D1178" t="s">
        <v>29</v>
      </c>
      <c r="E1178" t="s">
        <v>29</v>
      </c>
      <c r="F1178" t="s">
        <v>1</v>
      </c>
      <c r="G1178" t="s">
        <v>29</v>
      </c>
      <c r="H1178" t="s">
        <v>1</v>
      </c>
      <c r="I1178" t="s">
        <v>57109</v>
      </c>
      <c r="J1178" t="s">
        <v>6954</v>
      </c>
      <c r="K1178" t="s">
        <v>21158</v>
      </c>
      <c r="L1178" t="s">
        <v>21159</v>
      </c>
      <c r="M1178" t="s">
        <v>2270</v>
      </c>
      <c r="Q1178" t="s">
        <v>21160</v>
      </c>
      <c r="R1178" t="s">
        <v>21160</v>
      </c>
      <c r="V1178" t="s">
        <v>99</v>
      </c>
      <c r="X1178" t="s">
        <v>11</v>
      </c>
      <c r="Y1178" t="s">
        <v>12</v>
      </c>
      <c r="Z1178" t="s">
        <v>21161</v>
      </c>
      <c r="AA1178" t="s">
        <v>14</v>
      </c>
      <c r="AB1178">
        <v>1</v>
      </c>
      <c r="AC1178">
        <v>8.5688600000000004E-2</v>
      </c>
      <c r="AD1178">
        <v>0.81609200000000004</v>
      </c>
      <c r="AE1178">
        <v>1</v>
      </c>
      <c r="AF1178" t="s">
        <v>15</v>
      </c>
      <c r="AG1178">
        <v>1</v>
      </c>
      <c r="AH1178">
        <v>0</v>
      </c>
      <c r="AI1178">
        <v>1</v>
      </c>
      <c r="AJ1178">
        <v>1</v>
      </c>
      <c r="AK1178" t="s">
        <v>15</v>
      </c>
      <c r="AL1178">
        <v>23325</v>
      </c>
      <c r="AM1178" t="s">
        <v>21162</v>
      </c>
      <c r="AO1178" t="s">
        <v>21163</v>
      </c>
      <c r="AP1178" t="s">
        <v>21164</v>
      </c>
      <c r="AR1178" t="s">
        <v>21160</v>
      </c>
      <c r="AS1178" t="s">
        <v>21165</v>
      </c>
      <c r="AT1178" t="s">
        <v>21166</v>
      </c>
      <c r="AU1178" t="s">
        <v>21167</v>
      </c>
      <c r="AV1178" t="s">
        <v>21168</v>
      </c>
      <c r="AY1178" t="s">
        <v>21169</v>
      </c>
      <c r="AZ1178" t="s">
        <v>21170</v>
      </c>
      <c r="BA1178" t="s">
        <v>21171</v>
      </c>
    </row>
    <row r="1179" spans="1:54" x14ac:dyDescent="0.25">
      <c r="A1179">
        <v>1.9178400000000002E-2</v>
      </c>
      <c r="B1179">
        <v>0.16391900000000001</v>
      </c>
      <c r="C1179">
        <f t="shared" si="18"/>
        <v>0.1447406</v>
      </c>
      <c r="D1179" t="s">
        <v>29</v>
      </c>
      <c r="E1179" t="s">
        <v>29</v>
      </c>
      <c r="F1179" t="s">
        <v>1</v>
      </c>
      <c r="G1179" t="s">
        <v>29</v>
      </c>
      <c r="H1179" t="s">
        <v>1</v>
      </c>
      <c r="I1179" t="s">
        <v>57109</v>
      </c>
      <c r="J1179" t="s">
        <v>21172</v>
      </c>
      <c r="K1179" t="s">
        <v>21173</v>
      </c>
      <c r="L1179" t="s">
        <v>21174</v>
      </c>
      <c r="M1179" t="s">
        <v>21175</v>
      </c>
      <c r="N1179" t="s">
        <v>21176</v>
      </c>
      <c r="O1179" t="s">
        <v>21177</v>
      </c>
      <c r="Q1179" t="s">
        <v>21178</v>
      </c>
      <c r="R1179" t="s">
        <v>21179</v>
      </c>
      <c r="S1179" t="s">
        <v>21180</v>
      </c>
      <c r="T1179" t="s">
        <v>21181</v>
      </c>
      <c r="U1179" t="s">
        <v>9</v>
      </c>
      <c r="V1179" t="s">
        <v>266</v>
      </c>
      <c r="W1179" t="s">
        <v>21182</v>
      </c>
      <c r="X1179" t="s">
        <v>11</v>
      </c>
      <c r="Y1179" t="s">
        <v>12</v>
      </c>
      <c r="Z1179" t="s">
        <v>21183</v>
      </c>
      <c r="AA1179" t="s">
        <v>14</v>
      </c>
      <c r="AB1179">
        <v>5</v>
      </c>
      <c r="AC1179">
        <v>5.12419E-2</v>
      </c>
      <c r="AD1179">
        <v>0.69665299999999997</v>
      </c>
      <c r="AE1179">
        <v>0.93447100000000005</v>
      </c>
      <c r="AF1179" t="s">
        <v>15</v>
      </c>
      <c r="AG1179">
        <v>5</v>
      </c>
      <c r="AH1179">
        <v>0.41559000000000001</v>
      </c>
      <c r="AI1179">
        <v>0.463198</v>
      </c>
      <c r="AJ1179">
        <v>0.65246199999999999</v>
      </c>
      <c r="AK1179" t="s">
        <v>15</v>
      </c>
      <c r="AL1179">
        <v>488951</v>
      </c>
      <c r="AM1179" t="s">
        <v>21184</v>
      </c>
      <c r="AN1179" t="s">
        <v>21185</v>
      </c>
      <c r="AO1179" t="s">
        <v>21186</v>
      </c>
      <c r="AP1179" t="s">
        <v>21187</v>
      </c>
      <c r="AR1179" t="s">
        <v>21188</v>
      </c>
      <c r="AT1179" t="s">
        <v>21189</v>
      </c>
      <c r="AU1179" t="s">
        <v>21190</v>
      </c>
      <c r="AV1179" t="s">
        <v>21191</v>
      </c>
      <c r="AW1179" t="s">
        <v>21192</v>
      </c>
      <c r="AY1179" t="s">
        <v>21193</v>
      </c>
      <c r="BA1179" t="s">
        <v>21194</v>
      </c>
      <c r="BB1179" t="s">
        <v>21195</v>
      </c>
    </row>
    <row r="1180" spans="1:54" x14ac:dyDescent="0.25">
      <c r="A1180">
        <v>1.6924600000000001E-2</v>
      </c>
      <c r="B1180">
        <v>-0.35352499999999998</v>
      </c>
      <c r="C1180">
        <f t="shared" si="18"/>
        <v>-0.37044959999999999</v>
      </c>
      <c r="D1180" t="s">
        <v>29</v>
      </c>
      <c r="E1180" t="s">
        <v>29</v>
      </c>
      <c r="F1180" t="s">
        <v>1</v>
      </c>
      <c r="G1180" t="s">
        <v>29</v>
      </c>
      <c r="H1180" t="s">
        <v>8149</v>
      </c>
      <c r="I1180" t="s">
        <v>57109</v>
      </c>
      <c r="J1180" t="s">
        <v>21196</v>
      </c>
      <c r="K1180" t="s">
        <v>21197</v>
      </c>
      <c r="L1180" t="s">
        <v>21198</v>
      </c>
      <c r="M1180" t="s">
        <v>1805</v>
      </c>
      <c r="N1180" t="s">
        <v>1806</v>
      </c>
      <c r="O1180" t="s">
        <v>21199</v>
      </c>
      <c r="Q1180" t="s">
        <v>21200</v>
      </c>
      <c r="R1180" t="s">
        <v>21201</v>
      </c>
      <c r="U1180" t="s">
        <v>9</v>
      </c>
      <c r="V1180" t="s">
        <v>10</v>
      </c>
      <c r="X1180" t="s">
        <v>11</v>
      </c>
      <c r="Y1180" t="s">
        <v>12</v>
      </c>
      <c r="Z1180" t="s">
        <v>21202</v>
      </c>
      <c r="AA1180" t="s">
        <v>14</v>
      </c>
      <c r="AB1180">
        <v>2</v>
      </c>
      <c r="AC1180">
        <v>5.3548999999999999E-2</v>
      </c>
      <c r="AD1180">
        <v>0.76269500000000001</v>
      </c>
      <c r="AE1180">
        <v>1</v>
      </c>
      <c r="AF1180" t="s">
        <v>15</v>
      </c>
      <c r="AG1180">
        <v>3</v>
      </c>
      <c r="AH1180">
        <v>-0.49489699999999998</v>
      </c>
      <c r="AI1180">
        <v>0.15806799999999999</v>
      </c>
      <c r="AJ1180">
        <v>0.25190899999999999</v>
      </c>
      <c r="AK1180" t="s">
        <v>15</v>
      </c>
      <c r="AL1180">
        <v>2707520</v>
      </c>
      <c r="AM1180" t="s">
        <v>21203</v>
      </c>
      <c r="AN1180" t="s">
        <v>21204</v>
      </c>
      <c r="AO1180" t="s">
        <v>21205</v>
      </c>
      <c r="AP1180" t="s">
        <v>21206</v>
      </c>
      <c r="AR1180" t="s">
        <v>21207</v>
      </c>
      <c r="AT1180" t="s">
        <v>21208</v>
      </c>
      <c r="AU1180" t="s">
        <v>21209</v>
      </c>
      <c r="AV1180" t="s">
        <v>21203</v>
      </c>
      <c r="AW1180" t="s">
        <v>21210</v>
      </c>
      <c r="AY1180" t="s">
        <v>21211</v>
      </c>
      <c r="AZ1180" t="s">
        <v>14707</v>
      </c>
      <c r="BA1180" t="s">
        <v>21212</v>
      </c>
      <c r="BB1180" t="s">
        <v>21213</v>
      </c>
    </row>
    <row r="1181" spans="1:54" x14ac:dyDescent="0.25">
      <c r="A1181">
        <v>1.3683799999999999E-2</v>
      </c>
      <c r="B1181" s="1">
        <v>1.3095100000000001E-17</v>
      </c>
      <c r="C1181">
        <f t="shared" si="18"/>
        <v>-1.3683799999999986E-2</v>
      </c>
      <c r="D1181" t="s">
        <v>29</v>
      </c>
      <c r="E1181" t="s">
        <v>29</v>
      </c>
      <c r="F1181" t="s">
        <v>1</v>
      </c>
      <c r="G1181" t="s">
        <v>29</v>
      </c>
      <c r="H1181" t="s">
        <v>1</v>
      </c>
      <c r="I1181" t="s">
        <v>57109</v>
      </c>
      <c r="J1181" t="s">
        <v>21214</v>
      </c>
      <c r="K1181" t="s">
        <v>21215</v>
      </c>
      <c r="L1181" t="s">
        <v>21216</v>
      </c>
      <c r="R1181" t="s">
        <v>21217</v>
      </c>
      <c r="T1181" t="s">
        <v>19357</v>
      </c>
      <c r="U1181" t="s">
        <v>76</v>
      </c>
      <c r="V1181" t="s">
        <v>77</v>
      </c>
      <c r="X1181" t="s">
        <v>11</v>
      </c>
      <c r="Y1181" t="s">
        <v>12</v>
      </c>
      <c r="Z1181" t="s">
        <v>21218</v>
      </c>
      <c r="AA1181" t="s">
        <v>14</v>
      </c>
      <c r="AB1181">
        <v>3</v>
      </c>
      <c r="AC1181">
        <v>3.05606E-2</v>
      </c>
      <c r="AD1181">
        <v>0.86594599999999999</v>
      </c>
      <c r="AE1181">
        <v>1</v>
      </c>
      <c r="AF1181" t="s">
        <v>15</v>
      </c>
      <c r="AG1181">
        <v>3</v>
      </c>
      <c r="AH1181" s="1">
        <v>2.7020400000000001E-17</v>
      </c>
      <c r="AI1181">
        <v>1</v>
      </c>
      <c r="AJ1181">
        <v>1</v>
      </c>
      <c r="AK1181" t="s">
        <v>15</v>
      </c>
      <c r="AL1181">
        <v>405994</v>
      </c>
      <c r="AM1181" t="s">
        <v>21219</v>
      </c>
      <c r="AO1181" t="s">
        <v>21220</v>
      </c>
      <c r="AP1181" t="s">
        <v>21221</v>
      </c>
      <c r="AR1181" t="s">
        <v>21222</v>
      </c>
      <c r="AS1181" t="s">
        <v>21223</v>
      </c>
      <c r="AT1181" t="s">
        <v>21224</v>
      </c>
      <c r="AU1181" t="s">
        <v>21225</v>
      </c>
      <c r="AV1181" t="s">
        <v>21226</v>
      </c>
      <c r="AY1181" t="s">
        <v>21227</v>
      </c>
      <c r="BA1181" t="s">
        <v>21228</v>
      </c>
    </row>
    <row r="1182" spans="1:54" x14ac:dyDescent="0.25">
      <c r="A1182">
        <v>1.30622E-2</v>
      </c>
      <c r="B1182" s="1">
        <v>-3.0128800000000001E-18</v>
      </c>
      <c r="C1182">
        <f t="shared" si="18"/>
        <v>-1.3062200000000003E-2</v>
      </c>
      <c r="D1182" t="s">
        <v>29</v>
      </c>
      <c r="E1182" t="s">
        <v>29</v>
      </c>
      <c r="F1182" t="s">
        <v>1</v>
      </c>
      <c r="G1182" t="s">
        <v>29</v>
      </c>
      <c r="H1182" t="s">
        <v>8149</v>
      </c>
      <c r="I1182" t="s">
        <v>57109</v>
      </c>
      <c r="J1182" t="s">
        <v>21229</v>
      </c>
      <c r="K1182" t="s">
        <v>21230</v>
      </c>
      <c r="L1182" t="s">
        <v>21231</v>
      </c>
      <c r="M1182" t="s">
        <v>21232</v>
      </c>
      <c r="Q1182" t="s">
        <v>21233</v>
      </c>
      <c r="R1182" t="s">
        <v>21234</v>
      </c>
      <c r="S1182" t="s">
        <v>21235</v>
      </c>
      <c r="T1182" t="s">
        <v>21236</v>
      </c>
      <c r="U1182" t="s">
        <v>9</v>
      </c>
      <c r="V1182" t="s">
        <v>99</v>
      </c>
      <c r="W1182" t="s">
        <v>21237</v>
      </c>
      <c r="X1182" t="s">
        <v>11</v>
      </c>
      <c r="Y1182" t="s">
        <v>12</v>
      </c>
      <c r="Z1182" t="s">
        <v>21238</v>
      </c>
      <c r="AA1182" t="s">
        <v>14</v>
      </c>
      <c r="AB1182">
        <v>5</v>
      </c>
      <c r="AC1182">
        <v>4.0000300000000003E-2</v>
      </c>
      <c r="AD1182">
        <v>0.74944599999999995</v>
      </c>
      <c r="AE1182">
        <v>1</v>
      </c>
      <c r="AF1182" t="s">
        <v>15</v>
      </c>
      <c r="AG1182">
        <v>5</v>
      </c>
      <c r="AH1182" s="1">
        <v>-8.3362700000000001E-18</v>
      </c>
      <c r="AI1182">
        <v>1</v>
      </c>
      <c r="AJ1182">
        <v>1</v>
      </c>
      <c r="AK1182" t="s">
        <v>15</v>
      </c>
      <c r="AL1182">
        <v>1346760</v>
      </c>
      <c r="AM1182" t="s">
        <v>21239</v>
      </c>
      <c r="AN1182" t="s">
        <v>21240</v>
      </c>
      <c r="AO1182" t="s">
        <v>21241</v>
      </c>
      <c r="AP1182" t="s">
        <v>21242</v>
      </c>
      <c r="AQ1182" t="s">
        <v>21243</v>
      </c>
      <c r="AR1182" t="s">
        <v>21244</v>
      </c>
      <c r="AS1182" t="s">
        <v>21245</v>
      </c>
      <c r="AT1182" t="s">
        <v>21246</v>
      </c>
      <c r="AU1182" t="s">
        <v>21247</v>
      </c>
      <c r="AV1182" t="s">
        <v>21239</v>
      </c>
      <c r="AX1182" t="s">
        <v>20252</v>
      </c>
      <c r="AY1182" t="s">
        <v>21248</v>
      </c>
      <c r="AZ1182" t="s">
        <v>4822</v>
      </c>
      <c r="BA1182" t="s">
        <v>21249</v>
      </c>
    </row>
    <row r="1183" spans="1:54" x14ac:dyDescent="0.25">
      <c r="A1183">
        <v>1.2182800000000001E-2</v>
      </c>
      <c r="B1183">
        <v>0</v>
      </c>
      <c r="C1183">
        <f t="shared" si="18"/>
        <v>-1.2182800000000001E-2</v>
      </c>
      <c r="D1183" t="s">
        <v>29</v>
      </c>
      <c r="E1183" t="s">
        <v>29</v>
      </c>
      <c r="F1183" t="s">
        <v>1</v>
      </c>
      <c r="G1183" t="s">
        <v>29</v>
      </c>
      <c r="H1183" t="s">
        <v>1</v>
      </c>
      <c r="I1183" t="s">
        <v>57109</v>
      </c>
      <c r="J1183" t="s">
        <v>763</v>
      </c>
      <c r="K1183" t="s">
        <v>21250</v>
      </c>
      <c r="L1183" t="s">
        <v>764</v>
      </c>
      <c r="M1183" t="s">
        <v>479</v>
      </c>
      <c r="N1183" t="s">
        <v>480</v>
      </c>
      <c r="Q1183" t="s">
        <v>481</v>
      </c>
      <c r="R1183" t="s">
        <v>482</v>
      </c>
      <c r="S1183" t="s">
        <v>483</v>
      </c>
      <c r="T1183" t="s">
        <v>703</v>
      </c>
      <c r="V1183" t="s">
        <v>99</v>
      </c>
      <c r="X1183" t="s">
        <v>11</v>
      </c>
      <c r="Y1183" t="s">
        <v>12</v>
      </c>
      <c r="Z1183" t="s">
        <v>704</v>
      </c>
      <c r="AA1183" t="s">
        <v>14</v>
      </c>
      <c r="AB1183">
        <v>1</v>
      </c>
      <c r="AC1183">
        <v>1.3299500000000001E-2</v>
      </c>
      <c r="AD1183">
        <v>0.88870000000000005</v>
      </c>
      <c r="AE1183">
        <v>1</v>
      </c>
      <c r="AF1183" t="s">
        <v>15</v>
      </c>
      <c r="AG1183">
        <v>1</v>
      </c>
      <c r="AH1183">
        <v>0</v>
      </c>
      <c r="AI1183">
        <v>1</v>
      </c>
      <c r="AJ1183">
        <v>1</v>
      </c>
      <c r="AK1183" t="s">
        <v>15</v>
      </c>
      <c r="AL1183">
        <v>38819</v>
      </c>
      <c r="AM1183" t="s">
        <v>21251</v>
      </c>
      <c r="AO1183" t="s">
        <v>21252</v>
      </c>
      <c r="AP1183" t="s">
        <v>21253</v>
      </c>
      <c r="AQ1183" t="s">
        <v>21254</v>
      </c>
      <c r="AR1183" t="s">
        <v>21255</v>
      </c>
      <c r="AS1183" t="s">
        <v>21256</v>
      </c>
      <c r="AT1183" t="s">
        <v>21257</v>
      </c>
      <c r="AU1183" t="s">
        <v>21258</v>
      </c>
      <c r="AV1183" t="s">
        <v>21251</v>
      </c>
      <c r="AW1183" t="s">
        <v>21259</v>
      </c>
      <c r="AY1183" t="s">
        <v>713</v>
      </c>
      <c r="BA1183" t="s">
        <v>714</v>
      </c>
    </row>
    <row r="1184" spans="1:54" x14ac:dyDescent="0.25">
      <c r="A1184">
        <v>1.2024200000000001E-2</v>
      </c>
      <c r="B1184" s="1">
        <v>3.5458499999999998E-15</v>
      </c>
      <c r="C1184">
        <f t="shared" si="18"/>
        <v>-1.2024199999996455E-2</v>
      </c>
      <c r="D1184" t="s">
        <v>29</v>
      </c>
      <c r="E1184" t="s">
        <v>29</v>
      </c>
      <c r="F1184" t="s">
        <v>1</v>
      </c>
      <c r="G1184" t="s">
        <v>29</v>
      </c>
      <c r="H1184" t="s">
        <v>1</v>
      </c>
      <c r="I1184" t="s">
        <v>57109</v>
      </c>
      <c r="J1184" t="s">
        <v>21260</v>
      </c>
      <c r="K1184" t="s">
        <v>21261</v>
      </c>
      <c r="L1184" t="s">
        <v>1503</v>
      </c>
      <c r="M1184" t="s">
        <v>227</v>
      </c>
      <c r="O1184" t="s">
        <v>3591</v>
      </c>
      <c r="Q1184" t="s">
        <v>21262</v>
      </c>
      <c r="R1184" t="s">
        <v>21263</v>
      </c>
      <c r="T1184" t="s">
        <v>21264</v>
      </c>
      <c r="U1184" t="s">
        <v>347</v>
      </c>
      <c r="V1184" t="s">
        <v>77</v>
      </c>
      <c r="X1184" t="s">
        <v>11</v>
      </c>
      <c r="Y1184" t="s">
        <v>12</v>
      </c>
      <c r="Z1184" t="s">
        <v>21265</v>
      </c>
      <c r="AA1184" t="s">
        <v>14</v>
      </c>
      <c r="AB1184">
        <v>2</v>
      </c>
      <c r="AC1184">
        <v>1.9661000000000001E-2</v>
      </c>
      <c r="AD1184">
        <v>0.84530400000000006</v>
      </c>
      <c r="AE1184">
        <v>1</v>
      </c>
      <c r="AF1184" t="s">
        <v>15</v>
      </c>
      <c r="AG1184">
        <v>2</v>
      </c>
      <c r="AH1184" s="1">
        <v>6.1240099999999999E-15</v>
      </c>
      <c r="AI1184">
        <v>1</v>
      </c>
      <c r="AJ1184">
        <v>1</v>
      </c>
      <c r="AK1184" t="s">
        <v>15</v>
      </c>
      <c r="AL1184">
        <v>659345</v>
      </c>
      <c r="AM1184" t="s">
        <v>21266</v>
      </c>
      <c r="AN1184" t="s">
        <v>21267</v>
      </c>
      <c r="AO1184" t="s">
        <v>21268</v>
      </c>
      <c r="AP1184" t="s">
        <v>21269</v>
      </c>
      <c r="AR1184" t="s">
        <v>21262</v>
      </c>
      <c r="AT1184" t="s">
        <v>21270</v>
      </c>
      <c r="AU1184" t="s">
        <v>21271</v>
      </c>
      <c r="AV1184" t="s">
        <v>21272</v>
      </c>
      <c r="AY1184" t="s">
        <v>21273</v>
      </c>
      <c r="BA1184" t="s">
        <v>21274</v>
      </c>
    </row>
    <row r="1185" spans="1:54" x14ac:dyDescent="0.25">
      <c r="A1185">
        <v>7.8528999999999995E-3</v>
      </c>
      <c r="B1185">
        <v>0.356875</v>
      </c>
      <c r="C1185">
        <f t="shared" si="18"/>
        <v>0.3490221</v>
      </c>
      <c r="D1185" t="s">
        <v>29</v>
      </c>
      <c r="E1185" t="s">
        <v>29</v>
      </c>
      <c r="F1185" t="s">
        <v>1</v>
      </c>
      <c r="G1185" t="s">
        <v>29</v>
      </c>
      <c r="H1185" t="s">
        <v>1</v>
      </c>
      <c r="I1185" t="s">
        <v>57109</v>
      </c>
      <c r="J1185" t="s">
        <v>21275</v>
      </c>
      <c r="K1185" t="s">
        <v>21276</v>
      </c>
      <c r="L1185" t="s">
        <v>21277</v>
      </c>
      <c r="M1185" t="s">
        <v>3477</v>
      </c>
      <c r="Q1185" t="s">
        <v>21278</v>
      </c>
      <c r="R1185" t="s">
        <v>21279</v>
      </c>
      <c r="U1185" t="s">
        <v>9</v>
      </c>
      <c r="V1185" t="s">
        <v>10</v>
      </c>
      <c r="X1185" t="s">
        <v>11</v>
      </c>
      <c r="Y1185" t="s">
        <v>12</v>
      </c>
      <c r="Z1185" t="s">
        <v>21280</v>
      </c>
      <c r="AA1185" t="s">
        <v>14</v>
      </c>
      <c r="AB1185">
        <v>1</v>
      </c>
      <c r="AC1185">
        <v>1.5767799999999998E-2</v>
      </c>
      <c r="AD1185">
        <v>0.88473100000000005</v>
      </c>
      <c r="AE1185">
        <v>1</v>
      </c>
      <c r="AF1185" t="s">
        <v>15</v>
      </c>
      <c r="AG1185">
        <v>1</v>
      </c>
      <c r="AH1185">
        <v>0.73555899999999996</v>
      </c>
      <c r="AI1185">
        <v>0.21310599999999999</v>
      </c>
      <c r="AJ1185">
        <v>0.32597900000000002</v>
      </c>
      <c r="AK1185" t="s">
        <v>15</v>
      </c>
      <c r="AL1185">
        <v>723343</v>
      </c>
      <c r="AM1185" t="s">
        <v>21281</v>
      </c>
      <c r="AO1185" t="s">
        <v>21282</v>
      </c>
      <c r="AP1185" t="s">
        <v>21283</v>
      </c>
      <c r="AR1185" t="s">
        <v>21284</v>
      </c>
      <c r="AS1185" t="s">
        <v>21285</v>
      </c>
      <c r="AT1185" t="s">
        <v>21286</v>
      </c>
      <c r="AU1185" t="s">
        <v>21287</v>
      </c>
      <c r="AV1185" t="s">
        <v>21288</v>
      </c>
      <c r="AW1185" t="s">
        <v>21289</v>
      </c>
      <c r="AY1185" t="s">
        <v>21290</v>
      </c>
      <c r="BA1185" t="s">
        <v>21291</v>
      </c>
    </row>
    <row r="1186" spans="1:54" x14ac:dyDescent="0.25">
      <c r="A1186">
        <v>7.4102899999999999E-3</v>
      </c>
      <c r="B1186">
        <v>8.4744299999999995E-2</v>
      </c>
      <c r="C1186">
        <f t="shared" si="18"/>
        <v>7.7334009999999995E-2</v>
      </c>
      <c r="D1186" t="s">
        <v>29</v>
      </c>
      <c r="E1186" t="s">
        <v>29</v>
      </c>
      <c r="F1186" t="s">
        <v>1</v>
      </c>
      <c r="G1186" t="s">
        <v>29</v>
      </c>
      <c r="H1186" t="s">
        <v>1</v>
      </c>
      <c r="I1186" t="s">
        <v>57109</v>
      </c>
      <c r="J1186" t="s">
        <v>21292</v>
      </c>
      <c r="K1186" t="s">
        <v>21293</v>
      </c>
      <c r="L1186" t="s">
        <v>21294</v>
      </c>
      <c r="M1186" t="s">
        <v>806</v>
      </c>
      <c r="N1186" t="s">
        <v>806</v>
      </c>
      <c r="O1186" t="s">
        <v>1981</v>
      </c>
      <c r="Q1186" t="s">
        <v>21295</v>
      </c>
      <c r="R1186" t="s">
        <v>21296</v>
      </c>
      <c r="S1186" t="s">
        <v>1278</v>
      </c>
      <c r="T1186" t="s">
        <v>810</v>
      </c>
      <c r="U1186" t="s">
        <v>9</v>
      </c>
      <c r="V1186" t="s">
        <v>59</v>
      </c>
      <c r="W1186" t="s">
        <v>21297</v>
      </c>
      <c r="X1186" t="s">
        <v>11</v>
      </c>
      <c r="Y1186" t="s">
        <v>12</v>
      </c>
      <c r="Z1186" t="s">
        <v>21298</v>
      </c>
      <c r="AA1186" t="s">
        <v>14</v>
      </c>
      <c r="AB1186">
        <v>13</v>
      </c>
      <c r="AC1186">
        <v>1.80448E-2</v>
      </c>
      <c r="AD1186">
        <v>0.77485999999999999</v>
      </c>
      <c r="AE1186">
        <v>1</v>
      </c>
      <c r="AF1186" t="s">
        <v>15</v>
      </c>
      <c r="AG1186">
        <v>16</v>
      </c>
      <c r="AH1186">
        <v>0.16797300000000001</v>
      </c>
      <c r="AI1186">
        <v>0.23613799999999999</v>
      </c>
      <c r="AJ1186">
        <v>0.356877</v>
      </c>
      <c r="AK1186" t="s">
        <v>15</v>
      </c>
      <c r="AL1186">
        <v>1711330</v>
      </c>
      <c r="AM1186" t="s">
        <v>21299</v>
      </c>
      <c r="AN1186" t="s">
        <v>1981</v>
      </c>
      <c r="AO1186" t="s">
        <v>21300</v>
      </c>
      <c r="AP1186" t="s">
        <v>21301</v>
      </c>
      <c r="AR1186" t="s">
        <v>21302</v>
      </c>
      <c r="AS1186" t="s">
        <v>21303</v>
      </c>
      <c r="AT1186" t="s">
        <v>21304</v>
      </c>
      <c r="AU1186" t="s">
        <v>21305</v>
      </c>
      <c r="AV1186" t="s">
        <v>21299</v>
      </c>
      <c r="AW1186" t="s">
        <v>21306</v>
      </c>
      <c r="AY1186" t="s">
        <v>21307</v>
      </c>
      <c r="AZ1186" t="s">
        <v>21308</v>
      </c>
      <c r="BA1186" t="s">
        <v>21309</v>
      </c>
      <c r="BB1186" t="s">
        <v>21310</v>
      </c>
    </row>
    <row r="1187" spans="1:54" x14ac:dyDescent="0.25">
      <c r="A1187">
        <v>6.0724400000000001E-3</v>
      </c>
      <c r="B1187" s="1">
        <v>-2.6257400000000001E-16</v>
      </c>
      <c r="C1187">
        <f t="shared" si="18"/>
        <v>-6.0724400000002629E-3</v>
      </c>
      <c r="D1187" t="s">
        <v>29</v>
      </c>
      <c r="E1187" t="s">
        <v>29</v>
      </c>
      <c r="F1187" t="s">
        <v>1</v>
      </c>
      <c r="G1187" t="s">
        <v>29</v>
      </c>
      <c r="H1187" t="s">
        <v>8149</v>
      </c>
      <c r="I1187" t="s">
        <v>57109</v>
      </c>
      <c r="J1187" t="s">
        <v>21311</v>
      </c>
      <c r="K1187" t="s">
        <v>21312</v>
      </c>
      <c r="L1187" t="s">
        <v>21313</v>
      </c>
      <c r="M1187" t="s">
        <v>21314</v>
      </c>
      <c r="N1187" t="s">
        <v>21315</v>
      </c>
      <c r="O1187" t="s">
        <v>21316</v>
      </c>
      <c r="Q1187" t="s">
        <v>21317</v>
      </c>
      <c r="R1187" t="s">
        <v>21318</v>
      </c>
      <c r="S1187" t="s">
        <v>21319</v>
      </c>
      <c r="T1187" t="s">
        <v>21320</v>
      </c>
      <c r="U1187" t="s">
        <v>76</v>
      </c>
      <c r="V1187" t="s">
        <v>77</v>
      </c>
      <c r="X1187" t="s">
        <v>11</v>
      </c>
      <c r="Y1187" t="s">
        <v>12</v>
      </c>
      <c r="Z1187" t="s">
        <v>21321</v>
      </c>
      <c r="AA1187" t="s">
        <v>14</v>
      </c>
      <c r="AB1187">
        <v>4</v>
      </c>
      <c r="AC1187">
        <v>2.2557000000000001E-2</v>
      </c>
      <c r="AD1187">
        <v>0.855962</v>
      </c>
      <c r="AE1187">
        <v>1</v>
      </c>
      <c r="AF1187" t="s">
        <v>15</v>
      </c>
      <c r="AG1187">
        <v>4</v>
      </c>
      <c r="AH1187" s="1">
        <v>-9.3971300000000009E-16</v>
      </c>
      <c r="AI1187">
        <v>1</v>
      </c>
      <c r="AJ1187">
        <v>1</v>
      </c>
      <c r="AK1187" t="s">
        <v>15</v>
      </c>
      <c r="AL1187">
        <v>32990</v>
      </c>
      <c r="AM1187" t="s">
        <v>21322</v>
      </c>
      <c r="AO1187" t="s">
        <v>21323</v>
      </c>
      <c r="AP1187" t="s">
        <v>21324</v>
      </c>
      <c r="AR1187" t="s">
        <v>21325</v>
      </c>
      <c r="AT1187" t="s">
        <v>21326</v>
      </c>
      <c r="AU1187" t="s">
        <v>21327</v>
      </c>
      <c r="AV1187" t="s">
        <v>21328</v>
      </c>
      <c r="AY1187" t="s">
        <v>21329</v>
      </c>
      <c r="AZ1187" t="s">
        <v>21330</v>
      </c>
      <c r="BA1187" t="s">
        <v>6277</v>
      </c>
      <c r="BB1187" t="s">
        <v>21331</v>
      </c>
    </row>
    <row r="1188" spans="1:54" x14ac:dyDescent="0.25">
      <c r="A1188">
        <v>3.04236E-3</v>
      </c>
      <c r="B1188" s="1">
        <v>2.4078E-18</v>
      </c>
      <c r="C1188">
        <f t="shared" si="18"/>
        <v>-3.0423599999999974E-3</v>
      </c>
      <c r="D1188" t="s">
        <v>29</v>
      </c>
      <c r="E1188" t="s">
        <v>29</v>
      </c>
      <c r="F1188" t="s">
        <v>1</v>
      </c>
      <c r="G1188" t="s">
        <v>29</v>
      </c>
      <c r="H1188" t="s">
        <v>1</v>
      </c>
      <c r="I1188" t="s">
        <v>57109</v>
      </c>
      <c r="J1188" t="s">
        <v>21332</v>
      </c>
      <c r="K1188" t="s">
        <v>21333</v>
      </c>
      <c r="L1188" t="s">
        <v>5454</v>
      </c>
      <c r="M1188" t="s">
        <v>6939</v>
      </c>
      <c r="N1188" t="s">
        <v>6940</v>
      </c>
      <c r="O1188" t="s">
        <v>21334</v>
      </c>
      <c r="Q1188" t="s">
        <v>10456</v>
      </c>
      <c r="R1188" t="s">
        <v>21335</v>
      </c>
      <c r="T1188" t="s">
        <v>5223</v>
      </c>
      <c r="U1188" t="s">
        <v>347</v>
      </c>
      <c r="V1188" t="s">
        <v>77</v>
      </c>
      <c r="X1188" t="s">
        <v>11</v>
      </c>
      <c r="Y1188" t="s">
        <v>12</v>
      </c>
      <c r="Z1188" t="s">
        <v>21336</v>
      </c>
      <c r="AA1188" t="s">
        <v>14</v>
      </c>
      <c r="AB1188">
        <v>7</v>
      </c>
      <c r="AC1188">
        <v>9.4353700000000002E-3</v>
      </c>
      <c r="AD1188">
        <v>0.92820499999999995</v>
      </c>
      <c r="AE1188">
        <v>1</v>
      </c>
      <c r="AF1188" t="s">
        <v>15</v>
      </c>
      <c r="AG1188">
        <v>6</v>
      </c>
      <c r="AH1188" s="1">
        <v>7.0198400000000007E-18</v>
      </c>
      <c r="AI1188">
        <v>1</v>
      </c>
      <c r="AJ1188">
        <v>1</v>
      </c>
      <c r="AK1188" t="s">
        <v>15</v>
      </c>
      <c r="AL1188">
        <v>600144</v>
      </c>
      <c r="AM1188" t="s">
        <v>21337</v>
      </c>
      <c r="AN1188" t="s">
        <v>21338</v>
      </c>
      <c r="AO1188" t="s">
        <v>21339</v>
      </c>
      <c r="AP1188" t="s">
        <v>21340</v>
      </c>
      <c r="AQ1188" t="s">
        <v>21341</v>
      </c>
      <c r="AR1188" t="s">
        <v>21342</v>
      </c>
      <c r="AT1188" t="s">
        <v>21343</v>
      </c>
      <c r="AU1188" t="s">
        <v>21344</v>
      </c>
      <c r="AV1188" t="s">
        <v>21337</v>
      </c>
      <c r="AW1188" t="s">
        <v>21345</v>
      </c>
      <c r="AX1188" t="s">
        <v>21346</v>
      </c>
      <c r="BA1188" t="s">
        <v>607</v>
      </c>
      <c r="BB1188" t="s">
        <v>21347</v>
      </c>
    </row>
    <row r="1189" spans="1:54" x14ac:dyDescent="0.25">
      <c r="A1189" s="1">
        <v>5.0775100000000004E-10</v>
      </c>
      <c r="B1189" s="1">
        <v>4.4645299999999998E-14</v>
      </c>
      <c r="C1189">
        <f t="shared" si="18"/>
        <v>-5.0770635469999999E-10</v>
      </c>
      <c r="D1189" t="s">
        <v>29</v>
      </c>
      <c r="E1189" t="s">
        <v>29</v>
      </c>
      <c r="F1189" t="s">
        <v>1</v>
      </c>
      <c r="G1189" t="s">
        <v>29</v>
      </c>
      <c r="H1189" t="s">
        <v>1</v>
      </c>
      <c r="I1189" t="s">
        <v>57109</v>
      </c>
      <c r="J1189" t="s">
        <v>21348</v>
      </c>
      <c r="K1189" t="s">
        <v>21349</v>
      </c>
      <c r="L1189" t="s">
        <v>21350</v>
      </c>
      <c r="M1189" t="s">
        <v>21351</v>
      </c>
      <c r="N1189" t="s">
        <v>21352</v>
      </c>
      <c r="Q1189" t="s">
        <v>21353</v>
      </c>
      <c r="R1189" t="s">
        <v>21354</v>
      </c>
      <c r="T1189" t="s">
        <v>21355</v>
      </c>
      <c r="U1189" t="s">
        <v>9</v>
      </c>
      <c r="V1189" t="s">
        <v>59</v>
      </c>
      <c r="W1189" t="s">
        <v>21356</v>
      </c>
      <c r="X1189" t="s">
        <v>11</v>
      </c>
      <c r="Y1189" t="s">
        <v>12</v>
      </c>
      <c r="Z1189" t="s">
        <v>21357</v>
      </c>
      <c r="AA1189" t="s">
        <v>14</v>
      </c>
      <c r="AB1189">
        <v>2</v>
      </c>
      <c r="AC1189" s="1">
        <v>5.2498600000000003E-10</v>
      </c>
      <c r="AD1189">
        <v>0.99997999999999998</v>
      </c>
      <c r="AE1189">
        <v>1</v>
      </c>
      <c r="AF1189" t="s">
        <v>15</v>
      </c>
      <c r="AG1189">
        <v>2</v>
      </c>
      <c r="AH1189" s="1">
        <v>5.0693200000000001E-14</v>
      </c>
      <c r="AI1189">
        <v>1</v>
      </c>
      <c r="AJ1189">
        <v>1</v>
      </c>
      <c r="AK1189" t="s">
        <v>15</v>
      </c>
      <c r="AL1189">
        <v>1900040</v>
      </c>
      <c r="AM1189" t="s">
        <v>21358</v>
      </c>
      <c r="AO1189" t="s">
        <v>21359</v>
      </c>
      <c r="AP1189" t="s">
        <v>21360</v>
      </c>
      <c r="AR1189" t="s">
        <v>21361</v>
      </c>
      <c r="AS1189" t="s">
        <v>21362</v>
      </c>
      <c r="AT1189" t="s">
        <v>21363</v>
      </c>
      <c r="AU1189" t="s">
        <v>21364</v>
      </c>
      <c r="AV1189" t="s">
        <v>21358</v>
      </c>
      <c r="AW1189" t="s">
        <v>21365</v>
      </c>
      <c r="AX1189" t="s">
        <v>1387</v>
      </c>
      <c r="AY1189" t="s">
        <v>21366</v>
      </c>
      <c r="AZ1189" t="s">
        <v>14707</v>
      </c>
      <c r="BA1189" t="s">
        <v>21367</v>
      </c>
    </row>
    <row r="1190" spans="1:54" x14ac:dyDescent="0.25">
      <c r="A1190" s="1">
        <v>1.89616E-10</v>
      </c>
      <c r="B1190">
        <v>0</v>
      </c>
      <c r="C1190">
        <f t="shared" si="18"/>
        <v>-1.89616E-10</v>
      </c>
      <c r="D1190" t="s">
        <v>29</v>
      </c>
      <c r="E1190" t="s">
        <v>29</v>
      </c>
      <c r="F1190" t="s">
        <v>1</v>
      </c>
      <c r="G1190" t="s">
        <v>29</v>
      </c>
      <c r="H1190" t="s">
        <v>1</v>
      </c>
      <c r="I1190" t="s">
        <v>57109</v>
      </c>
      <c r="J1190" t="s">
        <v>21368</v>
      </c>
      <c r="K1190" t="s">
        <v>21369</v>
      </c>
      <c r="L1190" t="s">
        <v>21370</v>
      </c>
      <c r="Q1190" t="s">
        <v>21319</v>
      </c>
      <c r="R1190" t="s">
        <v>21371</v>
      </c>
      <c r="S1190" t="s">
        <v>21319</v>
      </c>
      <c r="U1190" t="s">
        <v>76</v>
      </c>
      <c r="V1190" t="s">
        <v>77</v>
      </c>
      <c r="X1190" t="s">
        <v>11</v>
      </c>
      <c r="Y1190" t="s">
        <v>12</v>
      </c>
      <c r="Z1190" t="s">
        <v>21372</v>
      </c>
      <c r="AA1190" t="s">
        <v>14</v>
      </c>
      <c r="AB1190">
        <v>2</v>
      </c>
      <c r="AC1190" s="1">
        <v>5.6327399999999999E-10</v>
      </c>
      <c r="AD1190">
        <v>0.99999000000000005</v>
      </c>
      <c r="AE1190">
        <v>1</v>
      </c>
      <c r="AF1190" t="s">
        <v>15</v>
      </c>
      <c r="AG1190">
        <v>2</v>
      </c>
      <c r="AH1190">
        <v>0</v>
      </c>
      <c r="AI1190">
        <v>1</v>
      </c>
      <c r="AJ1190">
        <v>1</v>
      </c>
      <c r="AK1190" t="s">
        <v>15</v>
      </c>
      <c r="AL1190">
        <v>810768</v>
      </c>
      <c r="AM1190" t="s">
        <v>21373</v>
      </c>
      <c r="AO1190" t="s">
        <v>21374</v>
      </c>
      <c r="AP1190" t="s">
        <v>21375</v>
      </c>
      <c r="AQ1190" t="s">
        <v>21376</v>
      </c>
      <c r="AR1190" t="s">
        <v>21377</v>
      </c>
      <c r="AT1190" t="s">
        <v>21378</v>
      </c>
      <c r="AU1190" t="s">
        <v>21379</v>
      </c>
      <c r="AV1190" t="s">
        <v>21373</v>
      </c>
      <c r="AZ1190" t="s">
        <v>21380</v>
      </c>
      <c r="BA1190" t="s">
        <v>681</v>
      </c>
    </row>
    <row r="1191" spans="1:54" x14ac:dyDescent="0.25">
      <c r="A1191" s="1">
        <v>1.6043299999999999E-11</v>
      </c>
      <c r="B1191" s="1">
        <v>8.1777400000000004E-16</v>
      </c>
      <c r="C1191">
        <f t="shared" si="18"/>
        <v>-1.6042482225999998E-11</v>
      </c>
      <c r="D1191" t="s">
        <v>29</v>
      </c>
      <c r="E1191" t="s">
        <v>29</v>
      </c>
      <c r="F1191" t="s">
        <v>1</v>
      </c>
      <c r="G1191" t="s">
        <v>29</v>
      </c>
      <c r="H1191" t="s">
        <v>1</v>
      </c>
      <c r="I1191" t="s">
        <v>57109</v>
      </c>
      <c r="J1191" t="s">
        <v>21381</v>
      </c>
      <c r="K1191" t="s">
        <v>4942</v>
      </c>
      <c r="L1191" t="s">
        <v>21382</v>
      </c>
      <c r="Q1191" t="s">
        <v>2016</v>
      </c>
      <c r="R1191" t="s">
        <v>21383</v>
      </c>
      <c r="S1191" t="s">
        <v>2016</v>
      </c>
      <c r="U1191" t="s">
        <v>145</v>
      </c>
      <c r="V1191" t="s">
        <v>266</v>
      </c>
      <c r="W1191" t="s">
        <v>21384</v>
      </c>
      <c r="X1191" t="s">
        <v>11</v>
      </c>
      <c r="Y1191" t="s">
        <v>12</v>
      </c>
      <c r="Z1191" t="s">
        <v>21385</v>
      </c>
      <c r="AA1191" t="s">
        <v>14</v>
      </c>
      <c r="AB1191">
        <v>3</v>
      </c>
      <c r="AC1191" s="1">
        <v>1.43111E-11</v>
      </c>
      <c r="AD1191">
        <v>0.99999700000000002</v>
      </c>
      <c r="AE1191">
        <v>1</v>
      </c>
      <c r="AF1191" t="s">
        <v>15</v>
      </c>
      <c r="AG1191">
        <v>3</v>
      </c>
      <c r="AH1191" s="1">
        <v>6.9237799999999999E-16</v>
      </c>
      <c r="AI1191">
        <v>1</v>
      </c>
      <c r="AJ1191">
        <v>1</v>
      </c>
      <c r="AK1191" t="s">
        <v>15</v>
      </c>
      <c r="AL1191">
        <v>579737</v>
      </c>
      <c r="AM1191" t="s">
        <v>21386</v>
      </c>
      <c r="AO1191" t="s">
        <v>21387</v>
      </c>
      <c r="AP1191" t="s">
        <v>21388</v>
      </c>
      <c r="AR1191" t="s">
        <v>21389</v>
      </c>
      <c r="AT1191" t="s">
        <v>21390</v>
      </c>
      <c r="AU1191" t="s">
        <v>21391</v>
      </c>
      <c r="AV1191" t="s">
        <v>21386</v>
      </c>
      <c r="AY1191" t="s">
        <v>21392</v>
      </c>
      <c r="AZ1191" t="s">
        <v>21393</v>
      </c>
      <c r="BA1191" t="s">
        <v>21394</v>
      </c>
      <c r="BB1191" t="s">
        <v>21395</v>
      </c>
    </row>
    <row r="1192" spans="1:54" x14ac:dyDescent="0.25">
      <c r="A1192" s="1">
        <v>9.3619599999999994E-12</v>
      </c>
      <c r="B1192">
        <v>0.39061899999999999</v>
      </c>
      <c r="C1192">
        <f t="shared" si="18"/>
        <v>0.39061899999063804</v>
      </c>
      <c r="D1192" t="s">
        <v>29</v>
      </c>
      <c r="E1192" t="s">
        <v>29</v>
      </c>
      <c r="F1192" t="s">
        <v>1</v>
      </c>
      <c r="G1192" t="s">
        <v>29</v>
      </c>
      <c r="H1192" t="s">
        <v>1</v>
      </c>
      <c r="I1192" t="s">
        <v>57109</v>
      </c>
      <c r="J1192" t="s">
        <v>21396</v>
      </c>
      <c r="K1192" t="s">
        <v>21397</v>
      </c>
      <c r="L1192" t="s">
        <v>21398</v>
      </c>
      <c r="M1192" t="s">
        <v>21399</v>
      </c>
      <c r="N1192" t="s">
        <v>21400</v>
      </c>
      <c r="Q1192" t="s">
        <v>21401</v>
      </c>
      <c r="R1192" t="s">
        <v>21402</v>
      </c>
      <c r="S1192" t="s">
        <v>21403</v>
      </c>
      <c r="T1192" t="s">
        <v>21404</v>
      </c>
      <c r="X1192" t="s">
        <v>11</v>
      </c>
      <c r="Y1192" t="s">
        <v>12</v>
      </c>
      <c r="Z1192" t="s">
        <v>21405</v>
      </c>
      <c r="AA1192" t="s">
        <v>14</v>
      </c>
      <c r="AB1192">
        <v>2</v>
      </c>
      <c r="AC1192" s="1">
        <v>8.5271099999999992E-12</v>
      </c>
      <c r="AD1192">
        <v>0.99999800000000005</v>
      </c>
      <c r="AE1192">
        <v>1</v>
      </c>
      <c r="AF1192" t="s">
        <v>15</v>
      </c>
      <c r="AG1192">
        <v>2</v>
      </c>
      <c r="AH1192">
        <v>0.31929299999999999</v>
      </c>
      <c r="AI1192">
        <v>0.34809099999999998</v>
      </c>
      <c r="AJ1192">
        <v>0.50487099999999996</v>
      </c>
      <c r="AK1192" t="s">
        <v>15</v>
      </c>
      <c r="AL1192" t="s">
        <v>15</v>
      </c>
      <c r="AM1192" t="s">
        <v>21406</v>
      </c>
      <c r="AO1192" t="s">
        <v>21407</v>
      </c>
      <c r="AP1192" t="s">
        <v>21408</v>
      </c>
      <c r="AR1192" t="s">
        <v>21409</v>
      </c>
      <c r="AT1192" t="s">
        <v>21410</v>
      </c>
      <c r="AU1192" t="s">
        <v>21411</v>
      </c>
      <c r="AV1192" t="s">
        <v>21406</v>
      </c>
      <c r="AY1192" t="s">
        <v>21412</v>
      </c>
      <c r="BA1192" t="s">
        <v>21413</v>
      </c>
    </row>
    <row r="1193" spans="1:54" x14ac:dyDescent="0.25">
      <c r="A1193" s="1">
        <v>7.5084000000000006E-12</v>
      </c>
      <c r="B1193">
        <v>0.45122400000000001</v>
      </c>
      <c r="C1193">
        <f t="shared" si="18"/>
        <v>0.45122399999249163</v>
      </c>
      <c r="D1193" t="s">
        <v>29</v>
      </c>
      <c r="E1193" t="s">
        <v>29</v>
      </c>
      <c r="F1193" t="s">
        <v>1</v>
      </c>
      <c r="G1193" t="s">
        <v>29</v>
      </c>
      <c r="H1193" t="s">
        <v>1</v>
      </c>
      <c r="I1193" t="s">
        <v>57109</v>
      </c>
      <c r="J1193" t="s">
        <v>21414</v>
      </c>
      <c r="K1193" t="s">
        <v>21415</v>
      </c>
      <c r="L1193" t="s">
        <v>21416</v>
      </c>
      <c r="M1193" t="s">
        <v>4105</v>
      </c>
      <c r="N1193" t="s">
        <v>4106</v>
      </c>
      <c r="O1193" t="s">
        <v>21417</v>
      </c>
      <c r="Q1193" t="s">
        <v>21418</v>
      </c>
      <c r="R1193" t="s">
        <v>21419</v>
      </c>
      <c r="T1193" t="s">
        <v>21420</v>
      </c>
      <c r="U1193" t="s">
        <v>76</v>
      </c>
      <c r="V1193" t="s">
        <v>77</v>
      </c>
      <c r="X1193" t="s">
        <v>11</v>
      </c>
      <c r="Y1193" t="s">
        <v>12</v>
      </c>
      <c r="Z1193" t="s">
        <v>21421</v>
      </c>
      <c r="AA1193" t="s">
        <v>14</v>
      </c>
      <c r="AB1193">
        <v>2</v>
      </c>
      <c r="AC1193" s="1">
        <v>3.0291799999999998E-11</v>
      </c>
      <c r="AD1193">
        <v>0.99999899999999997</v>
      </c>
      <c r="AE1193">
        <v>1</v>
      </c>
      <c r="AF1193" t="s">
        <v>15</v>
      </c>
      <c r="AG1193">
        <v>2</v>
      </c>
      <c r="AH1193">
        <v>1.7568600000000001</v>
      </c>
      <c r="AI1193">
        <v>0.64479799999999998</v>
      </c>
      <c r="AJ1193">
        <v>0.87951400000000002</v>
      </c>
      <c r="AK1193" t="s">
        <v>15</v>
      </c>
      <c r="AL1193">
        <v>529966</v>
      </c>
      <c r="AM1193" t="s">
        <v>21422</v>
      </c>
      <c r="AN1193" t="s">
        <v>21417</v>
      </c>
      <c r="AO1193" t="s">
        <v>21423</v>
      </c>
      <c r="AP1193" t="s">
        <v>21424</v>
      </c>
      <c r="AR1193" t="s">
        <v>21425</v>
      </c>
      <c r="AS1193" t="s">
        <v>21426</v>
      </c>
      <c r="AT1193" t="s">
        <v>21427</v>
      </c>
      <c r="AU1193" t="s">
        <v>21428</v>
      </c>
      <c r="AV1193" t="s">
        <v>21429</v>
      </c>
      <c r="AX1193" t="s">
        <v>21430</v>
      </c>
      <c r="AY1193" t="s">
        <v>21431</v>
      </c>
      <c r="AZ1193" t="s">
        <v>21432</v>
      </c>
      <c r="BA1193" t="s">
        <v>21433</v>
      </c>
      <c r="BB1193" t="s">
        <v>21434</v>
      </c>
    </row>
    <row r="1194" spans="1:54" x14ac:dyDescent="0.25">
      <c r="A1194" s="1">
        <v>4.9975700000000001E-12</v>
      </c>
      <c r="B1194" s="1">
        <v>9.3602199999999992E-19</v>
      </c>
      <c r="C1194">
        <f t="shared" si="18"/>
        <v>-4.9975690639780004E-12</v>
      </c>
      <c r="D1194" t="s">
        <v>29</v>
      </c>
      <c r="E1194" t="s">
        <v>29</v>
      </c>
      <c r="F1194" t="s">
        <v>1</v>
      </c>
      <c r="G1194" t="s">
        <v>29</v>
      </c>
      <c r="H1194" t="s">
        <v>1</v>
      </c>
      <c r="I1194" t="s">
        <v>57109</v>
      </c>
      <c r="J1194" t="s">
        <v>21435</v>
      </c>
      <c r="K1194" t="s">
        <v>21436</v>
      </c>
      <c r="L1194" t="s">
        <v>21437</v>
      </c>
      <c r="Q1194" t="s">
        <v>1571</v>
      </c>
      <c r="R1194" t="s">
        <v>21438</v>
      </c>
      <c r="S1194" t="s">
        <v>1571</v>
      </c>
      <c r="U1194" t="s">
        <v>9</v>
      </c>
      <c r="V1194" t="s">
        <v>10</v>
      </c>
      <c r="X1194" t="s">
        <v>11</v>
      </c>
      <c r="Y1194" t="s">
        <v>12</v>
      </c>
      <c r="Z1194" t="s">
        <v>21439</v>
      </c>
      <c r="AA1194" t="s">
        <v>14</v>
      </c>
      <c r="AB1194">
        <v>2</v>
      </c>
      <c r="AC1194" s="1">
        <v>2.0267699999999999E-11</v>
      </c>
      <c r="AD1194">
        <v>0.99999700000000002</v>
      </c>
      <c r="AE1194">
        <v>1</v>
      </c>
      <c r="AF1194" t="s">
        <v>15</v>
      </c>
      <c r="AG1194">
        <v>2</v>
      </c>
      <c r="AH1194" s="1">
        <v>3.80367E-18</v>
      </c>
      <c r="AI1194">
        <v>1</v>
      </c>
      <c r="AJ1194">
        <v>1</v>
      </c>
      <c r="AK1194" t="s">
        <v>15</v>
      </c>
      <c r="AL1194">
        <v>41137</v>
      </c>
      <c r="AM1194" t="s">
        <v>21440</v>
      </c>
      <c r="AO1194" t="s">
        <v>21441</v>
      </c>
      <c r="AP1194" t="s">
        <v>21442</v>
      </c>
      <c r="AR1194" t="s">
        <v>21443</v>
      </c>
      <c r="AT1194" t="s">
        <v>21444</v>
      </c>
      <c r="AU1194" t="s">
        <v>21445</v>
      </c>
      <c r="AV1194" t="s">
        <v>21440</v>
      </c>
      <c r="AZ1194" t="s">
        <v>14707</v>
      </c>
      <c r="BA1194" t="s">
        <v>21446</v>
      </c>
    </row>
    <row r="1195" spans="1:54" x14ac:dyDescent="0.25">
      <c r="A1195" s="1">
        <v>4.2064299999999999E-12</v>
      </c>
      <c r="B1195">
        <v>-0.57045599999999996</v>
      </c>
      <c r="C1195">
        <f t="shared" si="18"/>
        <v>-0.57045600000420638</v>
      </c>
      <c r="D1195" t="s">
        <v>29</v>
      </c>
      <c r="E1195" t="s">
        <v>29</v>
      </c>
      <c r="F1195" t="s">
        <v>1</v>
      </c>
      <c r="G1195" t="s">
        <v>29</v>
      </c>
      <c r="H1195" t="s">
        <v>8149</v>
      </c>
      <c r="I1195" t="s">
        <v>57109</v>
      </c>
      <c r="J1195" t="s">
        <v>21447</v>
      </c>
      <c r="K1195" t="s">
        <v>21448</v>
      </c>
      <c r="L1195" t="s">
        <v>21449</v>
      </c>
      <c r="M1195" t="s">
        <v>18378</v>
      </c>
      <c r="N1195" t="s">
        <v>18379</v>
      </c>
      <c r="O1195" t="s">
        <v>21450</v>
      </c>
      <c r="P1195" t="s">
        <v>21451</v>
      </c>
      <c r="Q1195" t="s">
        <v>18381</v>
      </c>
      <c r="R1195" t="s">
        <v>21452</v>
      </c>
      <c r="T1195" t="s">
        <v>21453</v>
      </c>
      <c r="X1195" t="s">
        <v>11</v>
      </c>
      <c r="Y1195" t="s">
        <v>12</v>
      </c>
      <c r="Z1195" t="s">
        <v>21454</v>
      </c>
      <c r="AA1195" t="s">
        <v>14</v>
      </c>
      <c r="AB1195">
        <v>2</v>
      </c>
      <c r="AC1195" s="1">
        <v>1.0542800000000001E-11</v>
      </c>
      <c r="AD1195">
        <v>0.99999899999999997</v>
      </c>
      <c r="AE1195">
        <v>1</v>
      </c>
      <c r="AF1195" t="s">
        <v>15</v>
      </c>
      <c r="AG1195">
        <v>2</v>
      </c>
      <c r="AH1195">
        <v>-0.98935899999999999</v>
      </c>
      <c r="AI1195">
        <v>5.5015399999999999E-2</v>
      </c>
      <c r="AJ1195">
        <v>0.100826</v>
      </c>
      <c r="AK1195" t="s">
        <v>15</v>
      </c>
      <c r="AL1195" t="s">
        <v>15</v>
      </c>
      <c r="AM1195" t="s">
        <v>21455</v>
      </c>
      <c r="AN1195" t="s">
        <v>21456</v>
      </c>
      <c r="AO1195" t="s">
        <v>21457</v>
      </c>
      <c r="AP1195" t="s">
        <v>21458</v>
      </c>
      <c r="AR1195" t="s">
        <v>21459</v>
      </c>
      <c r="AS1195" t="s">
        <v>21460</v>
      </c>
      <c r="AT1195" t="s">
        <v>21461</v>
      </c>
      <c r="AU1195" t="s">
        <v>21462</v>
      </c>
      <c r="AV1195" t="s">
        <v>21463</v>
      </c>
      <c r="AW1195" t="s">
        <v>21464</v>
      </c>
      <c r="AX1195" t="s">
        <v>21465</v>
      </c>
      <c r="AY1195" t="s">
        <v>21466</v>
      </c>
      <c r="AZ1195" t="s">
        <v>21467</v>
      </c>
      <c r="BA1195" t="s">
        <v>12684</v>
      </c>
      <c r="BB1195" t="s">
        <v>21468</v>
      </c>
    </row>
    <row r="1196" spans="1:54" x14ac:dyDescent="0.25">
      <c r="A1196" s="1">
        <v>3.6609799999999996E-12</v>
      </c>
      <c r="B1196">
        <v>0</v>
      </c>
      <c r="C1196">
        <f t="shared" si="18"/>
        <v>-3.6609799999999996E-12</v>
      </c>
      <c r="D1196" t="s">
        <v>29</v>
      </c>
      <c r="E1196" t="s">
        <v>29</v>
      </c>
      <c r="F1196" t="s">
        <v>1</v>
      </c>
      <c r="G1196" t="s">
        <v>29</v>
      </c>
      <c r="H1196" t="s">
        <v>1</v>
      </c>
      <c r="I1196" t="s">
        <v>57109</v>
      </c>
      <c r="J1196" t="s">
        <v>21469</v>
      </c>
      <c r="K1196" t="s">
        <v>21470</v>
      </c>
      <c r="L1196" t="s">
        <v>12909</v>
      </c>
      <c r="M1196" t="s">
        <v>6636</v>
      </c>
      <c r="N1196" t="s">
        <v>6637</v>
      </c>
      <c r="O1196" t="s">
        <v>848</v>
      </c>
      <c r="Q1196" t="s">
        <v>21471</v>
      </c>
      <c r="R1196" t="s">
        <v>21472</v>
      </c>
      <c r="T1196" t="s">
        <v>21473</v>
      </c>
      <c r="U1196" t="s">
        <v>76</v>
      </c>
      <c r="V1196" t="s">
        <v>77</v>
      </c>
      <c r="X1196" t="s">
        <v>11</v>
      </c>
      <c r="Y1196" t="s">
        <v>12</v>
      </c>
      <c r="Z1196" t="s">
        <v>21474</v>
      </c>
      <c r="AA1196" t="s">
        <v>14</v>
      </c>
      <c r="AB1196">
        <v>2</v>
      </c>
      <c r="AC1196" s="1">
        <v>3.7715199999999997E-12</v>
      </c>
      <c r="AD1196">
        <v>0.99999899999999997</v>
      </c>
      <c r="AE1196">
        <v>1</v>
      </c>
      <c r="AF1196" t="s">
        <v>15</v>
      </c>
      <c r="AG1196">
        <v>2</v>
      </c>
      <c r="AH1196">
        <v>0</v>
      </c>
      <c r="AI1196">
        <v>1</v>
      </c>
      <c r="AJ1196">
        <v>1</v>
      </c>
      <c r="AK1196" t="s">
        <v>15</v>
      </c>
      <c r="AL1196">
        <v>15871</v>
      </c>
      <c r="AM1196" t="s">
        <v>21475</v>
      </c>
      <c r="AN1196" t="s">
        <v>21476</v>
      </c>
      <c r="AO1196" t="s">
        <v>21477</v>
      </c>
      <c r="AP1196" t="s">
        <v>21478</v>
      </c>
      <c r="AR1196" t="s">
        <v>21479</v>
      </c>
      <c r="AS1196" t="s">
        <v>21480</v>
      </c>
      <c r="AT1196" t="s">
        <v>21481</v>
      </c>
      <c r="AU1196" t="s">
        <v>21482</v>
      </c>
      <c r="AV1196" t="s">
        <v>21475</v>
      </c>
      <c r="AX1196" t="s">
        <v>21483</v>
      </c>
      <c r="AY1196" t="s">
        <v>21484</v>
      </c>
      <c r="BA1196" t="s">
        <v>21485</v>
      </c>
      <c r="BB1196" t="s">
        <v>21486</v>
      </c>
    </row>
    <row r="1197" spans="1:54" x14ac:dyDescent="0.25">
      <c r="A1197" s="1">
        <v>3.07896E-12</v>
      </c>
      <c r="B1197">
        <v>6.3309799999999999E-2</v>
      </c>
      <c r="C1197">
        <f t="shared" si="18"/>
        <v>6.3309799996921046E-2</v>
      </c>
      <c r="D1197" t="s">
        <v>29</v>
      </c>
      <c r="E1197" t="s">
        <v>29</v>
      </c>
      <c r="F1197" t="s">
        <v>1</v>
      </c>
      <c r="G1197" t="s">
        <v>29</v>
      </c>
      <c r="H1197" t="s">
        <v>1</v>
      </c>
      <c r="I1197" t="s">
        <v>57109</v>
      </c>
      <c r="J1197" t="s">
        <v>21487</v>
      </c>
      <c r="K1197" t="s">
        <v>21488</v>
      </c>
      <c r="L1197" t="s">
        <v>21489</v>
      </c>
      <c r="M1197" t="s">
        <v>1701</v>
      </c>
      <c r="N1197" t="s">
        <v>1701</v>
      </c>
      <c r="Q1197" t="s">
        <v>2404</v>
      </c>
      <c r="R1197" t="s">
        <v>21490</v>
      </c>
      <c r="S1197" t="s">
        <v>2404</v>
      </c>
      <c r="T1197" t="s">
        <v>6485</v>
      </c>
      <c r="U1197" t="s">
        <v>9</v>
      </c>
      <c r="V1197" t="s">
        <v>266</v>
      </c>
      <c r="W1197" t="s">
        <v>6299</v>
      </c>
      <c r="X1197" t="s">
        <v>11</v>
      </c>
      <c r="Y1197" t="s">
        <v>12</v>
      </c>
      <c r="Z1197" t="s">
        <v>21491</v>
      </c>
      <c r="AA1197" t="s">
        <v>14</v>
      </c>
      <c r="AB1197">
        <v>2</v>
      </c>
      <c r="AC1197" s="1">
        <v>3.2285399999999999E-12</v>
      </c>
      <c r="AD1197">
        <v>0.99999800000000005</v>
      </c>
      <c r="AE1197">
        <v>1</v>
      </c>
      <c r="AF1197" t="s">
        <v>15</v>
      </c>
      <c r="AG1197">
        <v>2</v>
      </c>
      <c r="AH1197">
        <v>6.5407999999999994E-2</v>
      </c>
      <c r="AI1197">
        <v>0.70179100000000005</v>
      </c>
      <c r="AJ1197">
        <v>0.95091700000000001</v>
      </c>
      <c r="AK1197" t="s">
        <v>15</v>
      </c>
      <c r="AL1197">
        <v>2588930</v>
      </c>
      <c r="AM1197" t="s">
        <v>21492</v>
      </c>
      <c r="AO1197" t="s">
        <v>21493</v>
      </c>
      <c r="AP1197" t="s">
        <v>21494</v>
      </c>
      <c r="AR1197" t="s">
        <v>21495</v>
      </c>
      <c r="AS1197" t="s">
        <v>21496</v>
      </c>
      <c r="AT1197" t="s">
        <v>21497</v>
      </c>
      <c r="AU1197" t="s">
        <v>21498</v>
      </c>
      <c r="AV1197" t="s">
        <v>21492</v>
      </c>
      <c r="AW1197" t="s">
        <v>5932</v>
      </c>
      <c r="AY1197" t="s">
        <v>21499</v>
      </c>
      <c r="BA1197" t="s">
        <v>7066</v>
      </c>
    </row>
    <row r="1198" spans="1:54" x14ac:dyDescent="0.25">
      <c r="A1198" s="1">
        <v>2.48931E-12</v>
      </c>
      <c r="B1198" s="1">
        <v>3.2655600000000001E-18</v>
      </c>
      <c r="C1198">
        <f t="shared" si="18"/>
        <v>-2.4893067344400002E-12</v>
      </c>
      <c r="D1198" t="s">
        <v>29</v>
      </c>
      <c r="E1198" t="s">
        <v>29</v>
      </c>
      <c r="F1198" t="s">
        <v>1</v>
      </c>
      <c r="G1198" t="s">
        <v>29</v>
      </c>
      <c r="H1198" t="s">
        <v>1</v>
      </c>
      <c r="I1198" t="s">
        <v>57109</v>
      </c>
      <c r="J1198" t="s">
        <v>21500</v>
      </c>
      <c r="K1198" t="s">
        <v>21501</v>
      </c>
      <c r="L1198" t="s">
        <v>21502</v>
      </c>
      <c r="M1198" t="s">
        <v>7820</v>
      </c>
      <c r="Q1198" t="s">
        <v>21503</v>
      </c>
      <c r="R1198" t="s">
        <v>21504</v>
      </c>
      <c r="T1198" t="s">
        <v>21505</v>
      </c>
      <c r="V1198" t="s">
        <v>99</v>
      </c>
      <c r="X1198" t="s">
        <v>11</v>
      </c>
      <c r="Y1198" t="s">
        <v>12</v>
      </c>
      <c r="Z1198" t="s">
        <v>21506</v>
      </c>
      <c r="AA1198" t="s">
        <v>14</v>
      </c>
      <c r="AB1198">
        <v>3</v>
      </c>
      <c r="AC1198" s="1">
        <v>3.5155499999999999E-12</v>
      </c>
      <c r="AD1198">
        <v>0.99999800000000005</v>
      </c>
      <c r="AE1198">
        <v>1</v>
      </c>
      <c r="AF1198" t="s">
        <v>15</v>
      </c>
      <c r="AG1198">
        <v>3</v>
      </c>
      <c r="AH1198" s="1">
        <v>4.3014999999999998E-18</v>
      </c>
      <c r="AI1198">
        <v>1</v>
      </c>
      <c r="AJ1198">
        <v>1</v>
      </c>
      <c r="AK1198" t="s">
        <v>15</v>
      </c>
      <c r="AL1198">
        <v>851249</v>
      </c>
      <c r="AM1198" t="s">
        <v>21507</v>
      </c>
      <c r="AO1198" t="s">
        <v>21508</v>
      </c>
      <c r="AP1198" t="s">
        <v>21509</v>
      </c>
      <c r="AQ1198" t="s">
        <v>21510</v>
      </c>
      <c r="AR1198" t="s">
        <v>21511</v>
      </c>
      <c r="AS1198" t="s">
        <v>21512</v>
      </c>
      <c r="AT1198" t="s">
        <v>21513</v>
      </c>
      <c r="AU1198" t="s">
        <v>21514</v>
      </c>
      <c r="AV1198" t="s">
        <v>21507</v>
      </c>
      <c r="AY1198" t="s">
        <v>21515</v>
      </c>
      <c r="BA1198" t="s">
        <v>21516</v>
      </c>
    </row>
    <row r="1199" spans="1:54" x14ac:dyDescent="0.25">
      <c r="A1199" s="1">
        <v>3.9625300000000002E-13</v>
      </c>
      <c r="B1199">
        <v>0.32549699999999998</v>
      </c>
      <c r="C1199">
        <f t="shared" si="18"/>
        <v>0.32549699999960374</v>
      </c>
      <c r="D1199" t="s">
        <v>29</v>
      </c>
      <c r="E1199" t="s">
        <v>29</v>
      </c>
      <c r="F1199" t="s">
        <v>1</v>
      </c>
      <c r="G1199" t="s">
        <v>29</v>
      </c>
      <c r="H1199" t="s">
        <v>1</v>
      </c>
      <c r="I1199" t="s">
        <v>57109</v>
      </c>
      <c r="J1199" t="s">
        <v>21517</v>
      </c>
      <c r="K1199" t="s">
        <v>21518</v>
      </c>
      <c r="L1199" t="s">
        <v>21519</v>
      </c>
      <c r="M1199" t="s">
        <v>21520</v>
      </c>
      <c r="N1199" t="s">
        <v>21521</v>
      </c>
      <c r="Q1199" t="s">
        <v>21522</v>
      </c>
      <c r="R1199" t="s">
        <v>21523</v>
      </c>
      <c r="S1199" t="s">
        <v>21524</v>
      </c>
      <c r="T1199" t="s">
        <v>21525</v>
      </c>
      <c r="U1199" t="s">
        <v>306</v>
      </c>
      <c r="V1199" t="s">
        <v>408</v>
      </c>
      <c r="W1199" t="s">
        <v>21526</v>
      </c>
      <c r="X1199" t="s">
        <v>11</v>
      </c>
      <c r="Y1199" t="s">
        <v>12</v>
      </c>
      <c r="Z1199" t="s">
        <v>21527</v>
      </c>
      <c r="AA1199" t="s">
        <v>14</v>
      </c>
      <c r="AB1199">
        <v>2</v>
      </c>
      <c r="AC1199" s="1">
        <v>1.1224499999999999E-12</v>
      </c>
      <c r="AD1199">
        <v>0.99999899999999997</v>
      </c>
      <c r="AE1199">
        <v>1</v>
      </c>
      <c r="AF1199" t="s">
        <v>15</v>
      </c>
      <c r="AG1199">
        <v>4</v>
      </c>
      <c r="AH1199">
        <v>0.81064999999999998</v>
      </c>
      <c r="AI1199">
        <v>3.5156100000000003E-2</v>
      </c>
      <c r="AJ1199">
        <v>6.8533399999999994E-2</v>
      </c>
      <c r="AK1199" t="s">
        <v>15</v>
      </c>
      <c r="AL1199">
        <v>544299</v>
      </c>
      <c r="AM1199" t="s">
        <v>21528</v>
      </c>
      <c r="AO1199" t="s">
        <v>21529</v>
      </c>
      <c r="AP1199" t="s">
        <v>21530</v>
      </c>
      <c r="AR1199" t="s">
        <v>21531</v>
      </c>
      <c r="AS1199" t="s">
        <v>21532</v>
      </c>
      <c r="AT1199" t="s">
        <v>21533</v>
      </c>
      <c r="AU1199" t="s">
        <v>21534</v>
      </c>
      <c r="AV1199" t="s">
        <v>21535</v>
      </c>
      <c r="AW1199" t="s">
        <v>21536</v>
      </c>
      <c r="AY1199" t="s">
        <v>21537</v>
      </c>
      <c r="AZ1199" t="s">
        <v>5002</v>
      </c>
      <c r="BA1199" t="s">
        <v>21538</v>
      </c>
    </row>
    <row r="1200" spans="1:54" x14ac:dyDescent="0.25">
      <c r="A1200" s="1">
        <v>3.5837200000000001E-13</v>
      </c>
      <c r="B1200">
        <v>0.431089</v>
      </c>
      <c r="C1200">
        <f t="shared" si="18"/>
        <v>0.43108899999964162</v>
      </c>
      <c r="D1200" t="s">
        <v>29</v>
      </c>
      <c r="E1200" t="s">
        <v>29</v>
      </c>
      <c r="F1200" t="s">
        <v>1</v>
      </c>
      <c r="G1200" t="s">
        <v>29</v>
      </c>
      <c r="H1200" t="s">
        <v>1</v>
      </c>
      <c r="I1200" t="s">
        <v>57109</v>
      </c>
      <c r="J1200" t="s">
        <v>21539</v>
      </c>
      <c r="K1200" t="s">
        <v>21540</v>
      </c>
      <c r="L1200" t="s">
        <v>6398</v>
      </c>
      <c r="M1200" t="s">
        <v>21541</v>
      </c>
      <c r="N1200" t="s">
        <v>4085</v>
      </c>
      <c r="P1200" t="s">
        <v>21542</v>
      </c>
      <c r="Q1200" t="s">
        <v>3512</v>
      </c>
      <c r="R1200" t="s">
        <v>21543</v>
      </c>
      <c r="T1200" t="s">
        <v>13607</v>
      </c>
      <c r="U1200" t="s">
        <v>9</v>
      </c>
      <c r="V1200" t="s">
        <v>266</v>
      </c>
      <c r="W1200" t="s">
        <v>21544</v>
      </c>
      <c r="X1200" t="s">
        <v>11</v>
      </c>
      <c r="Y1200" t="s">
        <v>12</v>
      </c>
      <c r="Z1200" t="s">
        <v>21545</v>
      </c>
      <c r="AA1200" t="s">
        <v>14</v>
      </c>
      <c r="AB1200">
        <v>5</v>
      </c>
      <c r="AC1200" s="1">
        <v>8.4389400000000004E-13</v>
      </c>
      <c r="AD1200">
        <v>0.99999899999999997</v>
      </c>
      <c r="AE1200">
        <v>1</v>
      </c>
      <c r="AF1200" t="s">
        <v>15</v>
      </c>
      <c r="AG1200">
        <v>6</v>
      </c>
      <c r="AH1200">
        <v>1.2153799999999999</v>
      </c>
      <c r="AI1200">
        <v>6.8975799999999995E-4</v>
      </c>
      <c r="AJ1200">
        <v>2.3054199999999999E-3</v>
      </c>
      <c r="AK1200" t="s">
        <v>15</v>
      </c>
      <c r="AL1200">
        <v>586661</v>
      </c>
      <c r="AM1200" t="s">
        <v>21546</v>
      </c>
      <c r="AO1200" t="s">
        <v>21547</v>
      </c>
      <c r="AP1200" t="s">
        <v>21548</v>
      </c>
      <c r="AR1200" t="s">
        <v>21549</v>
      </c>
      <c r="AS1200" t="s">
        <v>21550</v>
      </c>
      <c r="AT1200" t="s">
        <v>21551</v>
      </c>
      <c r="AU1200" t="s">
        <v>21552</v>
      </c>
      <c r="AV1200" t="s">
        <v>21553</v>
      </c>
      <c r="AW1200" t="s">
        <v>21554</v>
      </c>
      <c r="AY1200" t="s">
        <v>21555</v>
      </c>
      <c r="AZ1200" t="s">
        <v>21556</v>
      </c>
      <c r="BA1200" t="s">
        <v>21557</v>
      </c>
    </row>
    <row r="1201" spans="1:54" x14ac:dyDescent="0.25">
      <c r="A1201" s="1">
        <v>5.3855899999999997E-14</v>
      </c>
      <c r="B1201" s="1">
        <v>2.9615299999999999E-16</v>
      </c>
      <c r="C1201">
        <f t="shared" si="18"/>
        <v>-5.3559746999999996E-14</v>
      </c>
      <c r="D1201" t="s">
        <v>29</v>
      </c>
      <c r="E1201" t="s">
        <v>29</v>
      </c>
      <c r="F1201" t="s">
        <v>1</v>
      </c>
      <c r="G1201" t="s">
        <v>29</v>
      </c>
      <c r="H1201" t="s">
        <v>1</v>
      </c>
      <c r="I1201" t="s">
        <v>57109</v>
      </c>
      <c r="J1201" t="s">
        <v>21558</v>
      </c>
      <c r="K1201" t="s">
        <v>534</v>
      </c>
      <c r="L1201" t="s">
        <v>21559</v>
      </c>
      <c r="M1201" t="s">
        <v>241</v>
      </c>
      <c r="N1201" t="s">
        <v>241</v>
      </c>
      <c r="Q1201" t="s">
        <v>21560</v>
      </c>
      <c r="R1201" t="s">
        <v>21561</v>
      </c>
      <c r="T1201" t="s">
        <v>390</v>
      </c>
      <c r="U1201" t="s">
        <v>9</v>
      </c>
      <c r="V1201" t="s">
        <v>10</v>
      </c>
      <c r="W1201" t="s">
        <v>1454</v>
      </c>
      <c r="X1201" t="s">
        <v>11</v>
      </c>
      <c r="Y1201" t="s">
        <v>12</v>
      </c>
      <c r="Z1201" t="s">
        <v>21562</v>
      </c>
      <c r="AA1201" t="s">
        <v>14</v>
      </c>
      <c r="AB1201">
        <v>8</v>
      </c>
      <c r="AC1201" s="1">
        <v>4.5762300000000001E-14</v>
      </c>
      <c r="AD1201">
        <v>1</v>
      </c>
      <c r="AE1201">
        <v>1</v>
      </c>
      <c r="AF1201" t="s">
        <v>15</v>
      </c>
      <c r="AG1201">
        <v>9</v>
      </c>
      <c r="AH1201" s="1">
        <v>2.3871400000000001E-16</v>
      </c>
      <c r="AI1201">
        <v>1</v>
      </c>
      <c r="AJ1201">
        <v>1</v>
      </c>
      <c r="AK1201" t="s">
        <v>15</v>
      </c>
      <c r="AL1201">
        <v>18402800</v>
      </c>
      <c r="AM1201" t="s">
        <v>21563</v>
      </c>
      <c r="AO1201" t="s">
        <v>21564</v>
      </c>
      <c r="AP1201" t="s">
        <v>21565</v>
      </c>
      <c r="AR1201" t="s">
        <v>21566</v>
      </c>
      <c r="AT1201" t="s">
        <v>21567</v>
      </c>
      <c r="AU1201" t="s">
        <v>21568</v>
      </c>
      <c r="AV1201" t="s">
        <v>21563</v>
      </c>
      <c r="AW1201" t="s">
        <v>399</v>
      </c>
    </row>
    <row r="1202" spans="1:54" x14ac:dyDescent="0.25">
      <c r="A1202" s="1">
        <v>2.55474E-14</v>
      </c>
      <c r="B1202">
        <v>0</v>
      </c>
      <c r="C1202">
        <f t="shared" si="18"/>
        <v>-2.55474E-14</v>
      </c>
      <c r="D1202" t="s">
        <v>29</v>
      </c>
      <c r="E1202" t="s">
        <v>29</v>
      </c>
      <c r="F1202" t="s">
        <v>1</v>
      </c>
      <c r="G1202" t="s">
        <v>29</v>
      </c>
      <c r="H1202" t="s">
        <v>1</v>
      </c>
      <c r="I1202" t="s">
        <v>57109</v>
      </c>
      <c r="J1202" t="s">
        <v>21569</v>
      </c>
      <c r="K1202" t="s">
        <v>21570</v>
      </c>
      <c r="L1202" t="s">
        <v>21571</v>
      </c>
      <c r="M1202" t="s">
        <v>2270</v>
      </c>
      <c r="R1202" t="s">
        <v>21572</v>
      </c>
      <c r="V1202" t="s">
        <v>99</v>
      </c>
      <c r="W1202" t="s">
        <v>21573</v>
      </c>
      <c r="X1202" t="s">
        <v>11</v>
      </c>
      <c r="Y1202" t="s">
        <v>12</v>
      </c>
      <c r="Z1202" t="s">
        <v>21574</v>
      </c>
      <c r="AA1202" t="s">
        <v>14</v>
      </c>
      <c r="AB1202">
        <v>2</v>
      </c>
      <c r="AC1202" s="1">
        <v>3.4817499999999999E-14</v>
      </c>
      <c r="AD1202">
        <v>1</v>
      </c>
      <c r="AE1202">
        <v>1</v>
      </c>
      <c r="AF1202" t="s">
        <v>15</v>
      </c>
      <c r="AG1202">
        <v>3</v>
      </c>
      <c r="AH1202">
        <v>0</v>
      </c>
      <c r="AI1202">
        <v>1</v>
      </c>
      <c r="AJ1202">
        <v>1</v>
      </c>
      <c r="AK1202" t="s">
        <v>15</v>
      </c>
      <c r="AL1202">
        <v>190464</v>
      </c>
      <c r="AM1202" t="s">
        <v>21575</v>
      </c>
      <c r="AO1202" t="s">
        <v>21576</v>
      </c>
      <c r="AP1202" t="s">
        <v>21577</v>
      </c>
      <c r="AR1202" t="s">
        <v>21578</v>
      </c>
      <c r="AS1202" t="s">
        <v>21579</v>
      </c>
      <c r="AT1202" t="s">
        <v>21580</v>
      </c>
      <c r="AU1202" t="s">
        <v>21581</v>
      </c>
      <c r="AV1202" t="s">
        <v>21582</v>
      </c>
      <c r="AY1202" t="s">
        <v>21583</v>
      </c>
      <c r="BA1202" t="s">
        <v>1801</v>
      </c>
    </row>
    <row r="1203" spans="1:54" x14ac:dyDescent="0.25">
      <c r="A1203" s="1">
        <v>1.5385600000000001E-14</v>
      </c>
      <c r="B1203">
        <v>0.66601399999999999</v>
      </c>
      <c r="C1203">
        <f t="shared" si="18"/>
        <v>0.66601399999998456</v>
      </c>
      <c r="D1203" t="s">
        <v>29</v>
      </c>
      <c r="E1203" t="s">
        <v>29</v>
      </c>
      <c r="F1203" t="s">
        <v>1</v>
      </c>
      <c r="G1203" t="s">
        <v>29</v>
      </c>
      <c r="H1203" t="s">
        <v>1</v>
      </c>
      <c r="I1203" t="s">
        <v>57109</v>
      </c>
      <c r="J1203" t="s">
        <v>21584</v>
      </c>
      <c r="K1203" t="s">
        <v>21585</v>
      </c>
      <c r="L1203" t="s">
        <v>21586</v>
      </c>
      <c r="M1203" t="s">
        <v>21587</v>
      </c>
      <c r="N1203" t="s">
        <v>21588</v>
      </c>
      <c r="O1203" t="s">
        <v>21589</v>
      </c>
      <c r="Q1203" t="s">
        <v>21590</v>
      </c>
      <c r="R1203" t="s">
        <v>21591</v>
      </c>
      <c r="S1203" t="s">
        <v>21592</v>
      </c>
      <c r="T1203" t="s">
        <v>21593</v>
      </c>
      <c r="U1203" t="s">
        <v>996</v>
      </c>
      <c r="V1203" t="s">
        <v>77</v>
      </c>
      <c r="X1203" t="s">
        <v>11</v>
      </c>
      <c r="Y1203" t="s">
        <v>12</v>
      </c>
      <c r="Z1203" t="s">
        <v>21594</v>
      </c>
      <c r="AA1203" t="s">
        <v>14</v>
      </c>
      <c r="AB1203">
        <v>2</v>
      </c>
      <c r="AC1203" s="1">
        <v>2.5605099999999999E-14</v>
      </c>
      <c r="AD1203">
        <v>1</v>
      </c>
      <c r="AE1203">
        <v>1</v>
      </c>
      <c r="AF1203" t="s">
        <v>15</v>
      </c>
      <c r="AG1203">
        <v>3</v>
      </c>
      <c r="AH1203">
        <v>0.87459399999999998</v>
      </c>
      <c r="AI1203">
        <v>3.4628100000000002E-2</v>
      </c>
      <c r="AJ1203">
        <v>6.7746100000000004E-2</v>
      </c>
      <c r="AK1203" t="s">
        <v>15</v>
      </c>
      <c r="AL1203">
        <v>9242</v>
      </c>
      <c r="AM1203" t="s">
        <v>21595</v>
      </c>
      <c r="AO1203" t="s">
        <v>21596</v>
      </c>
      <c r="AP1203" t="s">
        <v>21597</v>
      </c>
      <c r="AQ1203" t="s">
        <v>21598</v>
      </c>
      <c r="AR1203" t="s">
        <v>21599</v>
      </c>
      <c r="AT1203" t="s">
        <v>21600</v>
      </c>
      <c r="AU1203" t="s">
        <v>21601</v>
      </c>
      <c r="AV1203" t="s">
        <v>21595</v>
      </c>
      <c r="AY1203" t="s">
        <v>21602</v>
      </c>
      <c r="AZ1203" t="s">
        <v>21603</v>
      </c>
      <c r="BA1203" t="s">
        <v>21604</v>
      </c>
    </row>
    <row r="1204" spans="1:54" x14ac:dyDescent="0.25">
      <c r="A1204" s="1">
        <v>1.4594199999999999E-14</v>
      </c>
      <c r="B1204">
        <v>0.56406000000000001</v>
      </c>
      <c r="C1204">
        <f t="shared" si="18"/>
        <v>0.56405999999998546</v>
      </c>
      <c r="D1204" t="s">
        <v>29</v>
      </c>
      <c r="E1204" t="s">
        <v>29</v>
      </c>
      <c r="F1204" t="s">
        <v>1</v>
      </c>
      <c r="G1204" t="s">
        <v>29</v>
      </c>
      <c r="H1204" t="s">
        <v>1</v>
      </c>
      <c r="I1204" t="s">
        <v>57109</v>
      </c>
      <c r="J1204" t="s">
        <v>21605</v>
      </c>
      <c r="K1204" t="s">
        <v>21606</v>
      </c>
      <c r="L1204" t="s">
        <v>623</v>
      </c>
      <c r="M1204" t="s">
        <v>6692</v>
      </c>
      <c r="N1204" t="s">
        <v>6693</v>
      </c>
      <c r="O1204" t="s">
        <v>21607</v>
      </c>
      <c r="Q1204" t="s">
        <v>6694</v>
      </c>
      <c r="R1204" t="s">
        <v>6695</v>
      </c>
      <c r="T1204" t="s">
        <v>6696</v>
      </c>
      <c r="U1204" t="s">
        <v>347</v>
      </c>
      <c r="V1204" t="s">
        <v>77</v>
      </c>
      <c r="X1204" t="s">
        <v>11</v>
      </c>
      <c r="Y1204" t="s">
        <v>12</v>
      </c>
      <c r="Z1204" t="s">
        <v>21608</v>
      </c>
      <c r="AA1204" t="s">
        <v>14</v>
      </c>
      <c r="AB1204">
        <v>4</v>
      </c>
      <c r="AC1204" s="1">
        <v>2.3010300000000001E-14</v>
      </c>
      <c r="AD1204">
        <v>1</v>
      </c>
      <c r="AE1204">
        <v>1</v>
      </c>
      <c r="AF1204" t="s">
        <v>15</v>
      </c>
      <c r="AG1204">
        <v>4</v>
      </c>
      <c r="AH1204">
        <v>0.93970100000000001</v>
      </c>
      <c r="AI1204">
        <v>5.3062699999999997E-2</v>
      </c>
      <c r="AJ1204">
        <v>9.7904400000000003E-2</v>
      </c>
      <c r="AK1204" t="s">
        <v>15</v>
      </c>
      <c r="AL1204">
        <v>4290430</v>
      </c>
      <c r="AM1204" t="s">
        <v>21609</v>
      </c>
      <c r="AN1204" t="s">
        <v>21610</v>
      </c>
      <c r="AO1204" t="s">
        <v>21611</v>
      </c>
      <c r="AP1204" t="s">
        <v>21612</v>
      </c>
      <c r="AQ1204" t="s">
        <v>21613</v>
      </c>
      <c r="AR1204" t="s">
        <v>21614</v>
      </c>
      <c r="AT1204" t="s">
        <v>21615</v>
      </c>
      <c r="AU1204" t="s">
        <v>21616</v>
      </c>
      <c r="AV1204" t="s">
        <v>21617</v>
      </c>
      <c r="AW1204" t="s">
        <v>21618</v>
      </c>
      <c r="AX1204" t="s">
        <v>6705</v>
      </c>
      <c r="AY1204" t="s">
        <v>21619</v>
      </c>
      <c r="BA1204" t="s">
        <v>21620</v>
      </c>
      <c r="BB1204" t="s">
        <v>21621</v>
      </c>
    </row>
    <row r="1205" spans="1:54" x14ac:dyDescent="0.25">
      <c r="A1205" s="1">
        <v>1.25448E-14</v>
      </c>
      <c r="B1205" s="1">
        <v>1.2452399999999999E-16</v>
      </c>
      <c r="C1205">
        <f t="shared" si="18"/>
        <v>-1.2420276E-14</v>
      </c>
      <c r="D1205" t="s">
        <v>29</v>
      </c>
      <c r="E1205" t="s">
        <v>29</v>
      </c>
      <c r="F1205" t="s">
        <v>1</v>
      </c>
      <c r="G1205" t="s">
        <v>29</v>
      </c>
      <c r="H1205" t="s">
        <v>1</v>
      </c>
      <c r="I1205" t="s">
        <v>57109</v>
      </c>
      <c r="J1205" t="s">
        <v>21622</v>
      </c>
      <c r="K1205" t="s">
        <v>21623</v>
      </c>
      <c r="L1205" t="s">
        <v>21624</v>
      </c>
      <c r="M1205" t="s">
        <v>21625</v>
      </c>
      <c r="N1205" t="s">
        <v>21626</v>
      </c>
      <c r="Q1205" t="s">
        <v>1375</v>
      </c>
      <c r="R1205" t="s">
        <v>1376</v>
      </c>
      <c r="T1205" t="s">
        <v>21627</v>
      </c>
      <c r="U1205" t="s">
        <v>9</v>
      </c>
      <c r="V1205" t="s">
        <v>266</v>
      </c>
      <c r="W1205" t="s">
        <v>21628</v>
      </c>
      <c r="X1205" t="s">
        <v>11</v>
      </c>
      <c r="Y1205" t="s">
        <v>12</v>
      </c>
      <c r="Z1205" t="s">
        <v>21629</v>
      </c>
      <c r="AA1205" t="s">
        <v>14</v>
      </c>
      <c r="AB1205">
        <v>3</v>
      </c>
      <c r="AC1205" s="1">
        <v>2.1800200000000001E-14</v>
      </c>
      <c r="AD1205">
        <v>1</v>
      </c>
      <c r="AE1205">
        <v>1</v>
      </c>
      <c r="AF1205" t="s">
        <v>15</v>
      </c>
      <c r="AG1205">
        <v>4</v>
      </c>
      <c r="AH1205" s="1">
        <v>1.8693299999999999E-16</v>
      </c>
      <c r="AI1205">
        <v>1</v>
      </c>
      <c r="AJ1205">
        <v>1</v>
      </c>
      <c r="AK1205" t="s">
        <v>15</v>
      </c>
      <c r="AL1205">
        <v>2439840</v>
      </c>
      <c r="AM1205" t="s">
        <v>21630</v>
      </c>
      <c r="AN1205" t="s">
        <v>21631</v>
      </c>
      <c r="AO1205" t="s">
        <v>21632</v>
      </c>
      <c r="AP1205" t="s">
        <v>21633</v>
      </c>
      <c r="AR1205" t="s">
        <v>21634</v>
      </c>
      <c r="AS1205" t="s">
        <v>21635</v>
      </c>
      <c r="AT1205" t="s">
        <v>21636</v>
      </c>
      <c r="AU1205" t="s">
        <v>21637</v>
      </c>
      <c r="AV1205" t="s">
        <v>21638</v>
      </c>
      <c r="AW1205" t="s">
        <v>21639</v>
      </c>
      <c r="AX1205" t="s">
        <v>1732</v>
      </c>
      <c r="AY1205" t="s">
        <v>21640</v>
      </c>
      <c r="AZ1205" t="s">
        <v>21641</v>
      </c>
      <c r="BA1205" t="s">
        <v>21642</v>
      </c>
    </row>
    <row r="1206" spans="1:54" x14ac:dyDescent="0.25">
      <c r="A1206" s="1">
        <v>1.04453E-14</v>
      </c>
      <c r="B1206" s="1">
        <v>-2.6811500000000002E-18</v>
      </c>
      <c r="C1206">
        <f t="shared" si="18"/>
        <v>-1.044798115E-14</v>
      </c>
      <c r="D1206" t="s">
        <v>29</v>
      </c>
      <c r="E1206" t="s">
        <v>29</v>
      </c>
      <c r="F1206" t="s">
        <v>1</v>
      </c>
      <c r="G1206" t="s">
        <v>29</v>
      </c>
      <c r="H1206" t="s">
        <v>8149</v>
      </c>
      <c r="I1206" t="s">
        <v>57109</v>
      </c>
      <c r="J1206" t="s">
        <v>21643</v>
      </c>
      <c r="K1206" t="s">
        <v>21644</v>
      </c>
      <c r="L1206" t="s">
        <v>21645</v>
      </c>
      <c r="M1206" t="s">
        <v>21646</v>
      </c>
      <c r="N1206" t="s">
        <v>21647</v>
      </c>
      <c r="O1206" t="s">
        <v>21648</v>
      </c>
      <c r="Q1206" t="s">
        <v>21649</v>
      </c>
      <c r="R1206" t="s">
        <v>21650</v>
      </c>
      <c r="T1206" t="s">
        <v>21651</v>
      </c>
      <c r="U1206" t="s">
        <v>347</v>
      </c>
      <c r="V1206" t="s">
        <v>77</v>
      </c>
      <c r="X1206" t="s">
        <v>11</v>
      </c>
      <c r="Y1206" t="s">
        <v>12</v>
      </c>
      <c r="Z1206" t="s">
        <v>21652</v>
      </c>
      <c r="AA1206" t="s">
        <v>14</v>
      </c>
      <c r="AB1206">
        <v>6</v>
      </c>
      <c r="AC1206" s="1">
        <v>1.84368E-14</v>
      </c>
      <c r="AD1206">
        <v>1</v>
      </c>
      <c r="AE1206">
        <v>1</v>
      </c>
      <c r="AF1206" t="s">
        <v>15</v>
      </c>
      <c r="AG1206">
        <v>6</v>
      </c>
      <c r="AH1206" s="1">
        <v>-4.32484E-18</v>
      </c>
      <c r="AI1206">
        <v>1</v>
      </c>
      <c r="AJ1206">
        <v>1</v>
      </c>
      <c r="AK1206" t="s">
        <v>15</v>
      </c>
      <c r="AL1206">
        <v>145560</v>
      </c>
      <c r="AM1206" t="s">
        <v>21653</v>
      </c>
      <c r="AN1206" t="s">
        <v>21654</v>
      </c>
      <c r="AO1206" t="s">
        <v>21655</v>
      </c>
      <c r="AP1206" t="s">
        <v>21656</v>
      </c>
      <c r="AQ1206" t="s">
        <v>21657</v>
      </c>
      <c r="AR1206" t="s">
        <v>21658</v>
      </c>
      <c r="AT1206" t="s">
        <v>21659</v>
      </c>
      <c r="AU1206" t="s">
        <v>21660</v>
      </c>
      <c r="AV1206" t="s">
        <v>21661</v>
      </c>
      <c r="AW1206" t="s">
        <v>21662</v>
      </c>
      <c r="AX1206" t="s">
        <v>21663</v>
      </c>
      <c r="AY1206" t="s">
        <v>21664</v>
      </c>
      <c r="AZ1206" t="s">
        <v>21665</v>
      </c>
      <c r="BA1206" t="s">
        <v>21666</v>
      </c>
      <c r="BB1206" t="s">
        <v>21667</v>
      </c>
    </row>
    <row r="1207" spans="1:54" x14ac:dyDescent="0.25">
      <c r="A1207" s="1">
        <v>8.9639899999999999E-15</v>
      </c>
      <c r="B1207">
        <v>0</v>
      </c>
      <c r="C1207">
        <f t="shared" si="18"/>
        <v>-8.9639899999999999E-15</v>
      </c>
      <c r="D1207" t="s">
        <v>29</v>
      </c>
      <c r="E1207" t="s">
        <v>29</v>
      </c>
      <c r="F1207" t="s">
        <v>1</v>
      </c>
      <c r="G1207" t="s">
        <v>29</v>
      </c>
      <c r="H1207" t="s">
        <v>1</v>
      </c>
      <c r="I1207" t="s">
        <v>57109</v>
      </c>
      <c r="J1207" t="s">
        <v>21668</v>
      </c>
      <c r="K1207" t="s">
        <v>12884</v>
      </c>
      <c r="L1207" t="s">
        <v>21669</v>
      </c>
      <c r="M1207" t="s">
        <v>9915</v>
      </c>
      <c r="N1207" t="s">
        <v>9916</v>
      </c>
      <c r="O1207" t="s">
        <v>21670</v>
      </c>
      <c r="Q1207" t="s">
        <v>21671</v>
      </c>
      <c r="R1207" t="s">
        <v>21672</v>
      </c>
      <c r="T1207" t="s">
        <v>9918</v>
      </c>
      <c r="U1207" t="s">
        <v>76</v>
      </c>
      <c r="V1207" t="s">
        <v>77</v>
      </c>
      <c r="W1207" t="s">
        <v>9919</v>
      </c>
      <c r="X1207" t="s">
        <v>11</v>
      </c>
      <c r="Y1207" t="s">
        <v>12</v>
      </c>
      <c r="Z1207" t="s">
        <v>21673</v>
      </c>
      <c r="AA1207" t="s">
        <v>14</v>
      </c>
      <c r="AB1207">
        <v>3</v>
      </c>
      <c r="AC1207" s="1">
        <v>2.2246000000000001E-14</v>
      </c>
      <c r="AD1207">
        <v>1</v>
      </c>
      <c r="AE1207">
        <v>1</v>
      </c>
      <c r="AF1207" t="s">
        <v>15</v>
      </c>
      <c r="AG1207">
        <v>3</v>
      </c>
      <c r="AH1207">
        <v>0</v>
      </c>
      <c r="AI1207">
        <v>1</v>
      </c>
      <c r="AJ1207">
        <v>1</v>
      </c>
      <c r="AK1207" t="s">
        <v>15</v>
      </c>
      <c r="AL1207">
        <v>233435</v>
      </c>
      <c r="AM1207" t="s">
        <v>21674</v>
      </c>
      <c r="AN1207" t="s">
        <v>21675</v>
      </c>
      <c r="AO1207" t="s">
        <v>21676</v>
      </c>
      <c r="AP1207" t="s">
        <v>21677</v>
      </c>
      <c r="AR1207" t="s">
        <v>21678</v>
      </c>
      <c r="AT1207" t="s">
        <v>21679</v>
      </c>
      <c r="AU1207" t="s">
        <v>21680</v>
      </c>
      <c r="AV1207" t="s">
        <v>21681</v>
      </c>
      <c r="AY1207" t="s">
        <v>12895</v>
      </c>
      <c r="BA1207" t="s">
        <v>21682</v>
      </c>
      <c r="BB1207" t="s">
        <v>21683</v>
      </c>
    </row>
    <row r="1208" spans="1:54" x14ac:dyDescent="0.25">
      <c r="A1208" s="1">
        <v>8.2101899999999994E-15</v>
      </c>
      <c r="B1208">
        <v>0.97965000000000002</v>
      </c>
      <c r="C1208">
        <f t="shared" si="18"/>
        <v>0.97964999999999181</v>
      </c>
      <c r="D1208" t="s">
        <v>29</v>
      </c>
      <c r="E1208" t="s">
        <v>29</v>
      </c>
      <c r="F1208" t="s">
        <v>1</v>
      </c>
      <c r="G1208" t="s">
        <v>29</v>
      </c>
      <c r="H1208" t="s">
        <v>1</v>
      </c>
      <c r="I1208" t="s">
        <v>57109</v>
      </c>
      <c r="J1208" t="s">
        <v>21684</v>
      </c>
      <c r="K1208" t="s">
        <v>21685</v>
      </c>
      <c r="L1208" t="s">
        <v>21686</v>
      </c>
      <c r="Q1208" t="s">
        <v>10028</v>
      </c>
      <c r="R1208" t="s">
        <v>10029</v>
      </c>
      <c r="S1208" t="s">
        <v>10030</v>
      </c>
      <c r="X1208" t="s">
        <v>11</v>
      </c>
      <c r="Y1208" t="s">
        <v>12</v>
      </c>
      <c r="Z1208" t="s">
        <v>21687</v>
      </c>
      <c r="AA1208" t="s">
        <v>14</v>
      </c>
      <c r="AB1208">
        <v>3</v>
      </c>
      <c r="AC1208" s="1">
        <v>3.3284199999999999E-14</v>
      </c>
      <c r="AD1208">
        <v>1</v>
      </c>
      <c r="AE1208">
        <v>1</v>
      </c>
      <c r="AF1208" t="s">
        <v>15</v>
      </c>
      <c r="AG1208">
        <v>3</v>
      </c>
      <c r="AH1208">
        <v>2.2692899999999998</v>
      </c>
      <c r="AI1208">
        <v>3.0276000000000001E-2</v>
      </c>
      <c r="AJ1208">
        <v>6.0905300000000002E-2</v>
      </c>
      <c r="AK1208" t="s">
        <v>15</v>
      </c>
      <c r="AL1208" t="s">
        <v>15</v>
      </c>
      <c r="AM1208" t="s">
        <v>21688</v>
      </c>
      <c r="AO1208" t="s">
        <v>21689</v>
      </c>
      <c r="AP1208" t="s">
        <v>21690</v>
      </c>
      <c r="AR1208" t="s">
        <v>21691</v>
      </c>
      <c r="AT1208" t="s">
        <v>21692</v>
      </c>
      <c r="AU1208" t="s">
        <v>21693</v>
      </c>
      <c r="AV1208" t="s">
        <v>21694</v>
      </c>
      <c r="AW1208" t="s">
        <v>21695</v>
      </c>
      <c r="AY1208" t="s">
        <v>21696</v>
      </c>
      <c r="AZ1208" t="s">
        <v>21697</v>
      </c>
    </row>
    <row r="1209" spans="1:54" x14ac:dyDescent="0.25">
      <c r="A1209" s="1">
        <v>7.9723100000000004E-15</v>
      </c>
      <c r="B1209">
        <v>0</v>
      </c>
      <c r="C1209">
        <f t="shared" si="18"/>
        <v>-7.9723100000000004E-15</v>
      </c>
      <c r="D1209" t="s">
        <v>29</v>
      </c>
      <c r="E1209" t="s">
        <v>29</v>
      </c>
      <c r="F1209" t="s">
        <v>1</v>
      </c>
      <c r="G1209" t="s">
        <v>29</v>
      </c>
      <c r="H1209" t="s">
        <v>1</v>
      </c>
      <c r="I1209" t="s">
        <v>57109</v>
      </c>
      <c r="J1209" t="s">
        <v>21698</v>
      </c>
      <c r="L1209" t="s">
        <v>21699</v>
      </c>
      <c r="Q1209" t="s">
        <v>2290</v>
      </c>
      <c r="R1209" t="s">
        <v>21700</v>
      </c>
      <c r="S1209" t="s">
        <v>2290</v>
      </c>
      <c r="T1209" t="s">
        <v>12389</v>
      </c>
      <c r="U1209" t="s">
        <v>9</v>
      </c>
      <c r="V1209" t="s">
        <v>77</v>
      </c>
      <c r="X1209" t="s">
        <v>11</v>
      </c>
      <c r="Y1209" t="s">
        <v>12</v>
      </c>
      <c r="Z1209" t="s">
        <v>21701</v>
      </c>
      <c r="AA1209" t="s">
        <v>14</v>
      </c>
      <c r="AB1209">
        <v>3</v>
      </c>
      <c r="AC1209" s="1">
        <v>7.6035500000000003E-15</v>
      </c>
      <c r="AD1209">
        <v>1</v>
      </c>
      <c r="AE1209">
        <v>1</v>
      </c>
      <c r="AF1209" t="s">
        <v>15</v>
      </c>
      <c r="AG1209">
        <v>3</v>
      </c>
      <c r="AH1209">
        <v>0</v>
      </c>
      <c r="AI1209">
        <v>1</v>
      </c>
      <c r="AJ1209">
        <v>1</v>
      </c>
      <c r="AK1209" t="s">
        <v>15</v>
      </c>
      <c r="AL1209">
        <v>1019730</v>
      </c>
      <c r="AM1209" t="s">
        <v>21702</v>
      </c>
      <c r="AO1209" t="s">
        <v>21703</v>
      </c>
      <c r="AP1209" t="s">
        <v>21704</v>
      </c>
      <c r="AR1209" t="s">
        <v>21705</v>
      </c>
      <c r="AT1209" t="s">
        <v>21706</v>
      </c>
      <c r="AU1209" t="s">
        <v>21707</v>
      </c>
      <c r="AV1209" t="s">
        <v>21708</v>
      </c>
      <c r="AY1209" t="s">
        <v>21709</v>
      </c>
      <c r="BA1209" t="s">
        <v>21710</v>
      </c>
    </row>
    <row r="1210" spans="1:54" x14ac:dyDescent="0.25">
      <c r="A1210" s="1">
        <v>7.50919E-15</v>
      </c>
      <c r="B1210">
        <v>0.42716100000000001</v>
      </c>
      <c r="C1210">
        <f t="shared" si="18"/>
        <v>0.42716099999999252</v>
      </c>
      <c r="D1210" t="s">
        <v>29</v>
      </c>
      <c r="E1210" t="s">
        <v>29</v>
      </c>
      <c r="F1210" t="s">
        <v>1</v>
      </c>
      <c r="G1210" t="s">
        <v>29</v>
      </c>
      <c r="H1210" t="s">
        <v>1</v>
      </c>
      <c r="I1210" t="s">
        <v>57109</v>
      </c>
      <c r="J1210" t="s">
        <v>21711</v>
      </c>
      <c r="K1210" t="s">
        <v>21712</v>
      </c>
      <c r="L1210" t="s">
        <v>10188</v>
      </c>
      <c r="M1210" t="s">
        <v>4908</v>
      </c>
      <c r="N1210" t="s">
        <v>625</v>
      </c>
      <c r="Q1210" t="s">
        <v>21713</v>
      </c>
      <c r="R1210" t="s">
        <v>21714</v>
      </c>
      <c r="T1210" t="s">
        <v>8929</v>
      </c>
      <c r="U1210" t="s">
        <v>9</v>
      </c>
      <c r="V1210" t="s">
        <v>408</v>
      </c>
      <c r="X1210" t="s">
        <v>11</v>
      </c>
      <c r="Y1210" t="s">
        <v>12</v>
      </c>
      <c r="Z1210" t="s">
        <v>21715</v>
      </c>
      <c r="AA1210" t="s">
        <v>14</v>
      </c>
      <c r="AB1210">
        <v>14</v>
      </c>
      <c r="AC1210" s="1">
        <v>7.3480399999999994E-15</v>
      </c>
      <c r="AD1210">
        <v>1</v>
      </c>
      <c r="AE1210">
        <v>1</v>
      </c>
      <c r="AF1210" t="s">
        <v>15</v>
      </c>
      <c r="AG1210">
        <v>15</v>
      </c>
      <c r="AH1210">
        <v>0.47554200000000002</v>
      </c>
      <c r="AI1210">
        <v>7.78022E-3</v>
      </c>
      <c r="AJ1210">
        <v>1.8291600000000002E-2</v>
      </c>
      <c r="AK1210" t="s">
        <v>15</v>
      </c>
      <c r="AL1210">
        <v>1937290</v>
      </c>
      <c r="AM1210" t="s">
        <v>21716</v>
      </c>
      <c r="AO1210" t="s">
        <v>21717</v>
      </c>
      <c r="AP1210" t="s">
        <v>21718</v>
      </c>
      <c r="AR1210" t="s">
        <v>21719</v>
      </c>
      <c r="AS1210" t="s">
        <v>21720</v>
      </c>
      <c r="AT1210" t="s">
        <v>21721</v>
      </c>
      <c r="AU1210" t="s">
        <v>21722</v>
      </c>
      <c r="AV1210" t="s">
        <v>21723</v>
      </c>
      <c r="AX1210" t="s">
        <v>21724</v>
      </c>
    </row>
    <row r="1211" spans="1:54" x14ac:dyDescent="0.25">
      <c r="A1211" s="1">
        <v>5.1107799999999998E-15</v>
      </c>
      <c r="B1211">
        <v>0.25191599999999997</v>
      </c>
      <c r="C1211">
        <f t="shared" si="18"/>
        <v>0.25191599999999487</v>
      </c>
      <c r="D1211" t="s">
        <v>29</v>
      </c>
      <c r="E1211" t="s">
        <v>29</v>
      </c>
      <c r="F1211" t="s">
        <v>1</v>
      </c>
      <c r="G1211" t="s">
        <v>29</v>
      </c>
      <c r="H1211" t="s">
        <v>1</v>
      </c>
      <c r="I1211" t="s">
        <v>57109</v>
      </c>
      <c r="J1211" t="s">
        <v>21725</v>
      </c>
      <c r="K1211" t="s">
        <v>21726</v>
      </c>
      <c r="L1211" t="s">
        <v>21727</v>
      </c>
      <c r="Q1211" t="s">
        <v>8980</v>
      </c>
      <c r="R1211" t="s">
        <v>21728</v>
      </c>
      <c r="S1211" t="s">
        <v>8980</v>
      </c>
      <c r="U1211" t="s">
        <v>9</v>
      </c>
      <c r="V1211" t="s">
        <v>408</v>
      </c>
      <c r="X1211" t="s">
        <v>11</v>
      </c>
      <c r="Y1211" t="s">
        <v>12</v>
      </c>
      <c r="Z1211" t="s">
        <v>21729</v>
      </c>
      <c r="AA1211" t="s">
        <v>14</v>
      </c>
      <c r="AB1211">
        <v>4</v>
      </c>
      <c r="AC1211" s="1">
        <v>8.6486599999999996E-15</v>
      </c>
      <c r="AD1211">
        <v>1</v>
      </c>
      <c r="AE1211">
        <v>1</v>
      </c>
      <c r="AF1211" t="s">
        <v>15</v>
      </c>
      <c r="AG1211">
        <v>4</v>
      </c>
      <c r="AH1211">
        <v>0.411022</v>
      </c>
      <c r="AI1211">
        <v>0.384133</v>
      </c>
      <c r="AJ1211">
        <v>0.55225400000000002</v>
      </c>
      <c r="AK1211" t="s">
        <v>15</v>
      </c>
      <c r="AL1211">
        <v>4006780</v>
      </c>
      <c r="AM1211" t="s">
        <v>21730</v>
      </c>
      <c r="AO1211" t="s">
        <v>21731</v>
      </c>
      <c r="AP1211" t="s">
        <v>21732</v>
      </c>
      <c r="AR1211" t="s">
        <v>21733</v>
      </c>
      <c r="AT1211" t="s">
        <v>21734</v>
      </c>
      <c r="AU1211" t="s">
        <v>21735</v>
      </c>
      <c r="AV1211" t="s">
        <v>21730</v>
      </c>
      <c r="AW1211" t="s">
        <v>21736</v>
      </c>
      <c r="AY1211" t="s">
        <v>21737</v>
      </c>
      <c r="AZ1211" t="s">
        <v>21738</v>
      </c>
      <c r="BA1211" t="s">
        <v>21739</v>
      </c>
    </row>
    <row r="1212" spans="1:54" x14ac:dyDescent="0.25">
      <c r="A1212" s="1">
        <v>4.38904E-15</v>
      </c>
      <c r="B1212" s="1">
        <v>-1.36712E-17</v>
      </c>
      <c r="C1212">
        <f t="shared" si="18"/>
        <v>-4.4027111999999999E-15</v>
      </c>
      <c r="D1212" t="s">
        <v>29</v>
      </c>
      <c r="E1212" t="s">
        <v>29</v>
      </c>
      <c r="F1212" t="s">
        <v>1</v>
      </c>
      <c r="G1212" t="s">
        <v>29</v>
      </c>
      <c r="H1212" t="s">
        <v>8149</v>
      </c>
      <c r="I1212" t="s">
        <v>57109</v>
      </c>
      <c r="J1212" t="s">
        <v>21740</v>
      </c>
      <c r="K1212" t="s">
        <v>21741</v>
      </c>
      <c r="L1212" t="s">
        <v>21742</v>
      </c>
      <c r="M1212" t="s">
        <v>21743</v>
      </c>
      <c r="N1212" t="s">
        <v>21744</v>
      </c>
      <c r="O1212" t="s">
        <v>21745</v>
      </c>
      <c r="Q1212" t="s">
        <v>21746</v>
      </c>
      <c r="R1212" t="s">
        <v>21747</v>
      </c>
      <c r="T1212" t="s">
        <v>21748</v>
      </c>
      <c r="X1212" t="s">
        <v>11</v>
      </c>
      <c r="Y1212" t="s">
        <v>12</v>
      </c>
      <c r="Z1212" t="s">
        <v>21749</v>
      </c>
      <c r="AA1212" t="s">
        <v>14</v>
      </c>
      <c r="AB1212">
        <v>1</v>
      </c>
      <c r="AC1212" s="1">
        <v>9.0309300000000002E-15</v>
      </c>
      <c r="AD1212">
        <v>1</v>
      </c>
      <c r="AE1212">
        <v>1</v>
      </c>
      <c r="AF1212" t="s">
        <v>15</v>
      </c>
      <c r="AG1212">
        <v>5</v>
      </c>
      <c r="AH1212" s="1">
        <v>-2.1304999999999999E-17</v>
      </c>
      <c r="AI1212">
        <v>1</v>
      </c>
      <c r="AJ1212">
        <v>1</v>
      </c>
      <c r="AK1212" t="s">
        <v>15</v>
      </c>
      <c r="AL1212" t="s">
        <v>15</v>
      </c>
      <c r="AM1212" t="s">
        <v>21750</v>
      </c>
      <c r="AN1212" t="s">
        <v>21751</v>
      </c>
      <c r="AO1212" t="s">
        <v>21752</v>
      </c>
      <c r="AP1212" t="s">
        <v>21753</v>
      </c>
      <c r="AQ1212" t="s">
        <v>21754</v>
      </c>
      <c r="AR1212" t="s">
        <v>21755</v>
      </c>
      <c r="AT1212" t="s">
        <v>21756</v>
      </c>
      <c r="AU1212" t="s">
        <v>21757</v>
      </c>
      <c r="AV1212" t="s">
        <v>21750</v>
      </c>
      <c r="AW1212" t="s">
        <v>21758</v>
      </c>
      <c r="AY1212" t="s">
        <v>21759</v>
      </c>
      <c r="AZ1212" t="s">
        <v>21760</v>
      </c>
      <c r="BA1212" t="s">
        <v>21761</v>
      </c>
      <c r="BB1212" t="s">
        <v>21762</v>
      </c>
    </row>
    <row r="1213" spans="1:54" x14ac:dyDescent="0.25">
      <c r="A1213" s="1">
        <v>4.2888299999999999E-15</v>
      </c>
      <c r="B1213">
        <v>0.11333600000000001</v>
      </c>
      <c r="C1213">
        <f t="shared" si="18"/>
        <v>0.11333599999999572</v>
      </c>
      <c r="D1213" t="s">
        <v>29</v>
      </c>
      <c r="E1213" t="s">
        <v>29</v>
      </c>
      <c r="F1213" t="s">
        <v>1</v>
      </c>
      <c r="G1213" t="s">
        <v>29</v>
      </c>
      <c r="H1213" t="s">
        <v>1</v>
      </c>
      <c r="I1213" t="s">
        <v>57109</v>
      </c>
      <c r="J1213" t="s">
        <v>21763</v>
      </c>
      <c r="K1213" t="s">
        <v>804</v>
      </c>
      <c r="L1213" t="s">
        <v>21764</v>
      </c>
      <c r="M1213" t="s">
        <v>11379</v>
      </c>
      <c r="N1213" t="s">
        <v>806</v>
      </c>
      <c r="Q1213" t="s">
        <v>21765</v>
      </c>
      <c r="R1213" t="s">
        <v>21766</v>
      </c>
      <c r="S1213" t="s">
        <v>21765</v>
      </c>
      <c r="T1213" t="s">
        <v>651</v>
      </c>
      <c r="U1213" t="s">
        <v>9</v>
      </c>
      <c r="V1213" t="s">
        <v>99</v>
      </c>
      <c r="W1213" t="s">
        <v>3021</v>
      </c>
      <c r="X1213" t="s">
        <v>11</v>
      </c>
      <c r="Y1213" t="s">
        <v>12</v>
      </c>
      <c r="Z1213" t="s">
        <v>21767</v>
      </c>
      <c r="AA1213" t="s">
        <v>14</v>
      </c>
      <c r="AB1213">
        <v>1</v>
      </c>
      <c r="AC1213" s="1">
        <v>1.19764E-14</v>
      </c>
      <c r="AD1213">
        <v>1</v>
      </c>
      <c r="AE1213">
        <v>1</v>
      </c>
      <c r="AF1213" t="s">
        <v>15</v>
      </c>
      <c r="AG1213">
        <v>1</v>
      </c>
      <c r="AH1213">
        <v>0.30445499999999998</v>
      </c>
      <c r="AI1213">
        <v>0.49105500000000002</v>
      </c>
      <c r="AJ1213">
        <v>0.68785399999999997</v>
      </c>
      <c r="AK1213" t="s">
        <v>15</v>
      </c>
      <c r="AL1213">
        <v>202658</v>
      </c>
      <c r="AM1213" t="s">
        <v>21768</v>
      </c>
      <c r="AO1213" t="s">
        <v>21769</v>
      </c>
      <c r="AP1213" t="s">
        <v>21770</v>
      </c>
      <c r="AR1213" t="s">
        <v>21771</v>
      </c>
      <c r="AS1213" t="s">
        <v>21772</v>
      </c>
      <c r="AT1213" t="s">
        <v>21773</v>
      </c>
      <c r="AU1213" t="s">
        <v>21774</v>
      </c>
      <c r="AV1213" t="s">
        <v>21775</v>
      </c>
      <c r="AW1213" t="s">
        <v>21776</v>
      </c>
      <c r="AY1213" t="s">
        <v>21777</v>
      </c>
      <c r="AZ1213" t="s">
        <v>21778</v>
      </c>
      <c r="BA1213" t="s">
        <v>21779</v>
      </c>
    </row>
    <row r="1214" spans="1:54" x14ac:dyDescent="0.25">
      <c r="A1214" s="1">
        <v>4.0953499999999998E-15</v>
      </c>
      <c r="B1214">
        <v>6.01323E-2</v>
      </c>
      <c r="C1214">
        <f t="shared" si="18"/>
        <v>6.0132299999995906E-2</v>
      </c>
      <c r="D1214" t="s">
        <v>29</v>
      </c>
      <c r="E1214" t="s">
        <v>29</v>
      </c>
      <c r="F1214" t="s">
        <v>1</v>
      </c>
      <c r="G1214" t="s">
        <v>29</v>
      </c>
      <c r="H1214" t="s">
        <v>1</v>
      </c>
      <c r="I1214" t="s">
        <v>57109</v>
      </c>
      <c r="J1214" t="s">
        <v>21780</v>
      </c>
      <c r="K1214" t="s">
        <v>21781</v>
      </c>
      <c r="L1214" t="s">
        <v>21782</v>
      </c>
      <c r="M1214" t="s">
        <v>21783</v>
      </c>
      <c r="N1214" t="s">
        <v>21783</v>
      </c>
      <c r="O1214" t="s">
        <v>21784</v>
      </c>
      <c r="Q1214" t="s">
        <v>21785</v>
      </c>
      <c r="R1214" t="s">
        <v>21786</v>
      </c>
      <c r="U1214" t="s">
        <v>347</v>
      </c>
      <c r="V1214" t="s">
        <v>77</v>
      </c>
      <c r="W1214" t="s">
        <v>21787</v>
      </c>
      <c r="X1214" t="s">
        <v>11</v>
      </c>
      <c r="Y1214" t="s">
        <v>12</v>
      </c>
      <c r="Z1214" t="s">
        <v>21788</v>
      </c>
      <c r="AA1214" t="s">
        <v>14</v>
      </c>
      <c r="AB1214">
        <v>3</v>
      </c>
      <c r="AC1214" s="1">
        <v>1.23509E-14</v>
      </c>
      <c r="AD1214">
        <v>1</v>
      </c>
      <c r="AE1214">
        <v>1</v>
      </c>
      <c r="AF1214" t="s">
        <v>15</v>
      </c>
      <c r="AG1214">
        <v>3</v>
      </c>
      <c r="AH1214">
        <v>0.11265799999999999</v>
      </c>
      <c r="AI1214">
        <v>0.63609199999999999</v>
      </c>
      <c r="AJ1214">
        <v>0.86944900000000003</v>
      </c>
      <c r="AK1214" t="s">
        <v>15</v>
      </c>
      <c r="AL1214">
        <v>1680320</v>
      </c>
      <c r="AM1214" t="s">
        <v>21789</v>
      </c>
      <c r="AN1214" t="s">
        <v>21790</v>
      </c>
      <c r="AO1214" t="s">
        <v>21791</v>
      </c>
      <c r="AP1214" t="s">
        <v>21792</v>
      </c>
      <c r="AR1214" t="s">
        <v>21793</v>
      </c>
      <c r="AS1214" t="s">
        <v>21794</v>
      </c>
      <c r="AT1214" t="s">
        <v>21795</v>
      </c>
      <c r="AU1214" t="s">
        <v>21796</v>
      </c>
      <c r="AV1214" t="s">
        <v>21797</v>
      </c>
      <c r="AW1214" t="s">
        <v>21798</v>
      </c>
      <c r="AX1214" t="s">
        <v>3607</v>
      </c>
      <c r="AY1214" t="s">
        <v>21799</v>
      </c>
      <c r="AZ1214" t="s">
        <v>21800</v>
      </c>
      <c r="BA1214" t="s">
        <v>21801</v>
      </c>
      <c r="BB1214" t="s">
        <v>21802</v>
      </c>
    </row>
    <row r="1215" spans="1:54" x14ac:dyDescent="0.25">
      <c r="A1215" s="1">
        <v>3.8001299999999997E-15</v>
      </c>
      <c r="B1215">
        <v>0</v>
      </c>
      <c r="C1215">
        <f t="shared" si="18"/>
        <v>-3.8001299999999997E-15</v>
      </c>
      <c r="D1215" t="s">
        <v>29</v>
      </c>
      <c r="E1215" t="s">
        <v>29</v>
      </c>
      <c r="F1215" t="s">
        <v>1</v>
      </c>
      <c r="G1215" t="s">
        <v>29</v>
      </c>
      <c r="H1215" t="s">
        <v>1</v>
      </c>
      <c r="I1215" t="s">
        <v>57109</v>
      </c>
      <c r="J1215" t="s">
        <v>21803</v>
      </c>
      <c r="K1215" t="s">
        <v>21804</v>
      </c>
      <c r="L1215" t="s">
        <v>21805</v>
      </c>
      <c r="M1215" t="s">
        <v>6314</v>
      </c>
      <c r="O1215" t="s">
        <v>21806</v>
      </c>
      <c r="Q1215" t="s">
        <v>12713</v>
      </c>
      <c r="R1215" t="s">
        <v>21807</v>
      </c>
      <c r="S1215" t="s">
        <v>8455</v>
      </c>
      <c r="T1215" t="s">
        <v>17407</v>
      </c>
      <c r="U1215" t="s">
        <v>306</v>
      </c>
      <c r="V1215" t="s">
        <v>77</v>
      </c>
      <c r="X1215" t="s">
        <v>11</v>
      </c>
      <c r="Y1215" t="s">
        <v>12</v>
      </c>
      <c r="Z1215" t="s">
        <v>21808</v>
      </c>
      <c r="AA1215" t="s">
        <v>14</v>
      </c>
      <c r="AB1215">
        <v>2</v>
      </c>
      <c r="AC1215" s="1">
        <v>6.4042499999999999E-15</v>
      </c>
      <c r="AD1215">
        <v>1</v>
      </c>
      <c r="AE1215">
        <v>1</v>
      </c>
      <c r="AF1215" t="s">
        <v>15</v>
      </c>
      <c r="AG1215">
        <v>2</v>
      </c>
      <c r="AH1215">
        <v>0</v>
      </c>
      <c r="AI1215">
        <v>1</v>
      </c>
      <c r="AJ1215">
        <v>1</v>
      </c>
      <c r="AK1215" t="s">
        <v>15</v>
      </c>
      <c r="AL1215">
        <v>161754</v>
      </c>
      <c r="AM1215" t="s">
        <v>21809</v>
      </c>
      <c r="AN1215" t="s">
        <v>21806</v>
      </c>
      <c r="AO1215" t="s">
        <v>21810</v>
      </c>
      <c r="AP1215" t="s">
        <v>21811</v>
      </c>
      <c r="AQ1215" t="s">
        <v>21812</v>
      </c>
      <c r="AR1215" t="s">
        <v>21813</v>
      </c>
      <c r="AS1215" t="s">
        <v>21814</v>
      </c>
      <c r="AT1215" t="s">
        <v>21815</v>
      </c>
      <c r="AU1215" t="s">
        <v>21816</v>
      </c>
      <c r="AV1215" t="s">
        <v>21817</v>
      </c>
      <c r="AX1215" t="s">
        <v>8468</v>
      </c>
      <c r="AY1215" t="s">
        <v>21818</v>
      </c>
      <c r="AZ1215" t="s">
        <v>21819</v>
      </c>
      <c r="BA1215" t="s">
        <v>21820</v>
      </c>
      <c r="BB1215" t="s">
        <v>21821</v>
      </c>
    </row>
    <row r="1216" spans="1:54" x14ac:dyDescent="0.25">
      <c r="A1216" s="1">
        <v>3.7018199999999999E-15</v>
      </c>
      <c r="B1216">
        <v>0</v>
      </c>
      <c r="C1216">
        <f t="shared" si="18"/>
        <v>-3.7018199999999999E-15</v>
      </c>
      <c r="D1216" t="s">
        <v>29</v>
      </c>
      <c r="E1216" t="s">
        <v>29</v>
      </c>
      <c r="F1216" t="s">
        <v>1</v>
      </c>
      <c r="G1216" t="s">
        <v>29</v>
      </c>
      <c r="H1216" t="s">
        <v>1</v>
      </c>
      <c r="I1216" t="s">
        <v>57109</v>
      </c>
      <c r="J1216" t="s">
        <v>21822</v>
      </c>
      <c r="K1216" t="s">
        <v>21144</v>
      </c>
      <c r="L1216" t="s">
        <v>21823</v>
      </c>
      <c r="M1216" t="s">
        <v>21824</v>
      </c>
      <c r="N1216" t="s">
        <v>21825</v>
      </c>
      <c r="O1216" t="s">
        <v>21826</v>
      </c>
      <c r="Q1216" t="s">
        <v>21827</v>
      </c>
      <c r="R1216" t="s">
        <v>21828</v>
      </c>
      <c r="S1216" t="s">
        <v>21829</v>
      </c>
      <c r="T1216" t="s">
        <v>21830</v>
      </c>
      <c r="X1216" t="s">
        <v>11</v>
      </c>
      <c r="Y1216" t="s">
        <v>12</v>
      </c>
      <c r="Z1216" t="s">
        <v>21831</v>
      </c>
      <c r="AA1216" t="s">
        <v>14</v>
      </c>
      <c r="AB1216">
        <v>1</v>
      </c>
      <c r="AC1216" s="1">
        <v>5.4767399999999999E-15</v>
      </c>
      <c r="AD1216">
        <v>1</v>
      </c>
      <c r="AE1216">
        <v>1</v>
      </c>
      <c r="AF1216" t="s">
        <v>15</v>
      </c>
      <c r="AG1216">
        <v>1</v>
      </c>
      <c r="AH1216">
        <v>0</v>
      </c>
      <c r="AI1216">
        <v>1</v>
      </c>
      <c r="AJ1216">
        <v>1</v>
      </c>
      <c r="AK1216" t="s">
        <v>15</v>
      </c>
      <c r="AL1216" t="s">
        <v>15</v>
      </c>
      <c r="AM1216" t="s">
        <v>21832</v>
      </c>
      <c r="AN1216" t="s">
        <v>21833</v>
      </c>
      <c r="AO1216" t="s">
        <v>21834</v>
      </c>
      <c r="AP1216" t="s">
        <v>21835</v>
      </c>
      <c r="AR1216" t="s">
        <v>21836</v>
      </c>
      <c r="AT1216" t="s">
        <v>21837</v>
      </c>
      <c r="AU1216" t="s">
        <v>21838</v>
      </c>
      <c r="AV1216" t="s">
        <v>21839</v>
      </c>
      <c r="AY1216" t="s">
        <v>21840</v>
      </c>
      <c r="AZ1216" t="s">
        <v>21841</v>
      </c>
      <c r="BA1216" t="s">
        <v>3690</v>
      </c>
      <c r="BB1216" t="s">
        <v>21842</v>
      </c>
    </row>
    <row r="1217" spans="1:54" x14ac:dyDescent="0.25">
      <c r="A1217" s="1">
        <v>3.6106900000000003E-15</v>
      </c>
      <c r="B1217" s="1">
        <v>-1.5201200000000001E-19</v>
      </c>
      <c r="C1217">
        <f t="shared" si="18"/>
        <v>-3.6108420120000004E-15</v>
      </c>
      <c r="D1217" t="s">
        <v>29</v>
      </c>
      <c r="E1217" t="s">
        <v>29</v>
      </c>
      <c r="F1217" t="s">
        <v>1</v>
      </c>
      <c r="G1217" t="s">
        <v>29</v>
      </c>
      <c r="H1217" t="s">
        <v>8149</v>
      </c>
      <c r="I1217" t="s">
        <v>57109</v>
      </c>
      <c r="J1217" t="s">
        <v>21843</v>
      </c>
      <c r="K1217" t="s">
        <v>21844</v>
      </c>
      <c r="L1217" t="s">
        <v>21845</v>
      </c>
      <c r="Q1217" t="s">
        <v>21846</v>
      </c>
      <c r="R1217" t="s">
        <v>21847</v>
      </c>
      <c r="V1217" t="s">
        <v>77</v>
      </c>
      <c r="X1217" t="s">
        <v>11</v>
      </c>
      <c r="Y1217" t="s">
        <v>12</v>
      </c>
      <c r="Z1217" t="s">
        <v>21848</v>
      </c>
      <c r="AA1217" t="s">
        <v>14</v>
      </c>
      <c r="AB1217">
        <v>4</v>
      </c>
      <c r="AC1217" s="1">
        <v>6.7320999999999999E-15</v>
      </c>
      <c r="AD1217">
        <v>1</v>
      </c>
      <c r="AE1217">
        <v>1</v>
      </c>
      <c r="AF1217" t="s">
        <v>15</v>
      </c>
      <c r="AG1217">
        <v>4</v>
      </c>
      <c r="AH1217" s="1">
        <v>-2.65321E-19</v>
      </c>
      <c r="AI1217">
        <v>1</v>
      </c>
      <c r="AJ1217">
        <v>1</v>
      </c>
      <c r="AK1217" t="s">
        <v>15</v>
      </c>
      <c r="AL1217">
        <v>9005</v>
      </c>
      <c r="AM1217" t="s">
        <v>21849</v>
      </c>
      <c r="AO1217" t="s">
        <v>21850</v>
      </c>
      <c r="AP1217" t="s">
        <v>21851</v>
      </c>
      <c r="AR1217" t="s">
        <v>21852</v>
      </c>
      <c r="AS1217" t="s">
        <v>21853</v>
      </c>
      <c r="AT1217" t="s">
        <v>21854</v>
      </c>
      <c r="AU1217" t="s">
        <v>21855</v>
      </c>
      <c r="AV1217" t="s">
        <v>21856</v>
      </c>
      <c r="AY1217" t="s">
        <v>21857</v>
      </c>
      <c r="AZ1217" t="s">
        <v>21858</v>
      </c>
      <c r="BA1217" t="s">
        <v>21859</v>
      </c>
    </row>
    <row r="1218" spans="1:54" x14ac:dyDescent="0.25">
      <c r="A1218" s="1">
        <v>3.3860000000000002E-15</v>
      </c>
      <c r="B1218" s="1">
        <v>6.9318400000000001E-18</v>
      </c>
      <c r="C1218">
        <f t="shared" si="18"/>
        <v>-3.3790681600000002E-15</v>
      </c>
      <c r="D1218" t="s">
        <v>29</v>
      </c>
      <c r="E1218" t="s">
        <v>29</v>
      </c>
      <c r="F1218" t="s">
        <v>1</v>
      </c>
      <c r="G1218" t="s">
        <v>29</v>
      </c>
      <c r="H1218" t="s">
        <v>1</v>
      </c>
      <c r="I1218" t="s">
        <v>57109</v>
      </c>
      <c r="J1218" t="s">
        <v>21860</v>
      </c>
      <c r="L1218" t="s">
        <v>12909</v>
      </c>
      <c r="Q1218" t="s">
        <v>21861</v>
      </c>
      <c r="R1218" t="s">
        <v>21862</v>
      </c>
      <c r="T1218" t="s">
        <v>21863</v>
      </c>
      <c r="U1218" t="s">
        <v>76</v>
      </c>
      <c r="V1218" t="s">
        <v>77</v>
      </c>
      <c r="X1218" t="s">
        <v>11</v>
      </c>
      <c r="Y1218" t="s">
        <v>12</v>
      </c>
      <c r="Z1218" t="s">
        <v>21864</v>
      </c>
      <c r="AA1218" t="s">
        <v>14</v>
      </c>
      <c r="AB1218">
        <v>4</v>
      </c>
      <c r="AC1218" s="1">
        <v>4.1252199999999996E-15</v>
      </c>
      <c r="AD1218">
        <v>1</v>
      </c>
      <c r="AE1218">
        <v>1</v>
      </c>
      <c r="AF1218" t="s">
        <v>15</v>
      </c>
      <c r="AG1218">
        <v>4</v>
      </c>
      <c r="AH1218" s="1">
        <v>9.2705400000000006E-18</v>
      </c>
      <c r="AI1218">
        <v>1</v>
      </c>
      <c r="AJ1218">
        <v>1</v>
      </c>
      <c r="AK1218" t="s">
        <v>15</v>
      </c>
      <c r="AL1218">
        <v>57410</v>
      </c>
      <c r="AM1218" t="s">
        <v>21865</v>
      </c>
      <c r="AO1218" t="s">
        <v>21866</v>
      </c>
      <c r="AP1218" t="s">
        <v>21867</v>
      </c>
      <c r="AR1218" t="s">
        <v>21868</v>
      </c>
      <c r="AS1218" t="s">
        <v>21869</v>
      </c>
      <c r="AT1218" t="s">
        <v>21870</v>
      </c>
      <c r="AU1218" t="s">
        <v>21871</v>
      </c>
      <c r="AV1218" t="s">
        <v>21872</v>
      </c>
      <c r="AY1218" t="s">
        <v>21873</v>
      </c>
      <c r="BA1218" t="s">
        <v>8826</v>
      </c>
    </row>
    <row r="1219" spans="1:54" x14ac:dyDescent="0.25">
      <c r="A1219" s="1">
        <v>3.22515E-15</v>
      </c>
      <c r="B1219">
        <v>0.17544899999999999</v>
      </c>
      <c r="C1219">
        <f t="shared" ref="C1219:C1282" si="19">B1219-A1219</f>
        <v>0.17544899999999677</v>
      </c>
      <c r="D1219" t="s">
        <v>29</v>
      </c>
      <c r="E1219" t="s">
        <v>29</v>
      </c>
      <c r="F1219" t="s">
        <v>1</v>
      </c>
      <c r="G1219" t="s">
        <v>29</v>
      </c>
      <c r="H1219" t="s">
        <v>1</v>
      </c>
      <c r="I1219" t="s">
        <v>57109</v>
      </c>
      <c r="J1219" t="s">
        <v>21874</v>
      </c>
      <c r="K1219" t="s">
        <v>21875</v>
      </c>
      <c r="L1219" t="s">
        <v>21876</v>
      </c>
      <c r="M1219" t="s">
        <v>6816</v>
      </c>
      <c r="O1219" t="s">
        <v>11705</v>
      </c>
      <c r="Q1219" t="s">
        <v>21877</v>
      </c>
      <c r="R1219" t="s">
        <v>21878</v>
      </c>
      <c r="S1219" t="s">
        <v>21879</v>
      </c>
      <c r="T1219" t="s">
        <v>7734</v>
      </c>
      <c r="U1219" t="s">
        <v>76</v>
      </c>
      <c r="V1219" t="s">
        <v>77</v>
      </c>
      <c r="X1219" t="s">
        <v>11</v>
      </c>
      <c r="Y1219" t="s">
        <v>12</v>
      </c>
      <c r="Z1219" t="s">
        <v>21880</v>
      </c>
      <c r="AA1219" t="s">
        <v>14</v>
      </c>
      <c r="AB1219">
        <v>18</v>
      </c>
      <c r="AC1219" s="1">
        <v>3.1574800000000002E-15</v>
      </c>
      <c r="AD1219">
        <v>1</v>
      </c>
      <c r="AE1219">
        <v>1</v>
      </c>
      <c r="AF1219" t="s">
        <v>15</v>
      </c>
      <c r="AG1219">
        <v>18</v>
      </c>
      <c r="AH1219">
        <v>0.15581700000000001</v>
      </c>
      <c r="AI1219">
        <v>0.27389599999999997</v>
      </c>
      <c r="AJ1219">
        <v>0.40625499999999998</v>
      </c>
      <c r="AK1219" t="s">
        <v>15</v>
      </c>
      <c r="AL1219">
        <v>8094230</v>
      </c>
      <c r="AM1219" t="s">
        <v>21881</v>
      </c>
      <c r="AN1219" t="s">
        <v>21882</v>
      </c>
      <c r="AO1219" t="s">
        <v>21883</v>
      </c>
      <c r="AP1219" t="s">
        <v>21884</v>
      </c>
      <c r="AR1219" t="s">
        <v>21885</v>
      </c>
      <c r="AS1219" t="s">
        <v>21886</v>
      </c>
      <c r="AT1219" t="s">
        <v>21887</v>
      </c>
      <c r="AU1219" t="s">
        <v>21888</v>
      </c>
      <c r="AV1219" t="s">
        <v>21881</v>
      </c>
      <c r="AY1219" t="s">
        <v>21889</v>
      </c>
      <c r="BA1219" t="s">
        <v>2247</v>
      </c>
      <c r="BB1219" t="s">
        <v>21890</v>
      </c>
    </row>
    <row r="1220" spans="1:54" x14ac:dyDescent="0.25">
      <c r="A1220" s="1">
        <v>3.0289E-15</v>
      </c>
      <c r="B1220">
        <v>0.31104100000000001</v>
      </c>
      <c r="C1220">
        <f t="shared" si="19"/>
        <v>0.31104099999999696</v>
      </c>
      <c r="D1220" t="s">
        <v>29</v>
      </c>
      <c r="E1220" t="s">
        <v>29</v>
      </c>
      <c r="F1220" t="s">
        <v>1</v>
      </c>
      <c r="G1220" t="s">
        <v>29</v>
      </c>
      <c r="H1220" t="s">
        <v>1</v>
      </c>
      <c r="I1220" t="s">
        <v>57109</v>
      </c>
      <c r="L1220" t="s">
        <v>21891</v>
      </c>
      <c r="Q1220" t="s">
        <v>4127</v>
      </c>
      <c r="R1220" t="s">
        <v>21892</v>
      </c>
      <c r="S1220" t="s">
        <v>1920</v>
      </c>
      <c r="X1220" t="s">
        <v>11</v>
      </c>
      <c r="Y1220" t="s">
        <v>12</v>
      </c>
      <c r="Z1220" t="s">
        <v>21893</v>
      </c>
      <c r="AA1220" t="s">
        <v>14</v>
      </c>
      <c r="AB1220">
        <v>2</v>
      </c>
      <c r="AC1220" s="1">
        <v>7.2713200000000008E-15</v>
      </c>
      <c r="AD1220">
        <v>1</v>
      </c>
      <c r="AE1220">
        <v>1</v>
      </c>
      <c r="AF1220" t="s">
        <v>15</v>
      </c>
      <c r="AG1220">
        <v>2</v>
      </c>
      <c r="AH1220">
        <v>0.78824300000000003</v>
      </c>
      <c r="AI1220">
        <v>0.27352900000000002</v>
      </c>
      <c r="AJ1220">
        <v>0.405893</v>
      </c>
      <c r="AK1220" t="s">
        <v>15</v>
      </c>
      <c r="AL1220" t="s">
        <v>15</v>
      </c>
      <c r="AM1220" t="s">
        <v>21894</v>
      </c>
      <c r="AO1220" t="s">
        <v>21895</v>
      </c>
      <c r="AP1220" t="s">
        <v>21896</v>
      </c>
      <c r="AR1220" t="s">
        <v>21897</v>
      </c>
      <c r="AS1220" t="s">
        <v>21898</v>
      </c>
      <c r="AT1220" t="s">
        <v>21899</v>
      </c>
      <c r="AU1220" t="s">
        <v>21900</v>
      </c>
      <c r="AV1220" t="s">
        <v>21894</v>
      </c>
      <c r="AY1220" t="s">
        <v>21901</v>
      </c>
      <c r="AZ1220" t="s">
        <v>21902</v>
      </c>
      <c r="BA1220" t="s">
        <v>21903</v>
      </c>
    </row>
    <row r="1221" spans="1:54" x14ac:dyDescent="0.25">
      <c r="A1221" s="1">
        <v>2.8350099999999999E-15</v>
      </c>
      <c r="B1221">
        <v>-0.45269900000000002</v>
      </c>
      <c r="C1221">
        <f t="shared" si="19"/>
        <v>-0.45269900000000285</v>
      </c>
      <c r="D1221" t="s">
        <v>29</v>
      </c>
      <c r="E1221" t="s">
        <v>29</v>
      </c>
      <c r="F1221" t="s">
        <v>1</v>
      </c>
      <c r="G1221" t="s">
        <v>29</v>
      </c>
      <c r="H1221" t="s">
        <v>8149</v>
      </c>
      <c r="I1221" t="s">
        <v>57109</v>
      </c>
      <c r="J1221" t="s">
        <v>21904</v>
      </c>
      <c r="K1221" t="s">
        <v>21905</v>
      </c>
      <c r="L1221" t="s">
        <v>21906</v>
      </c>
      <c r="M1221" t="s">
        <v>12594</v>
      </c>
      <c r="O1221" t="s">
        <v>21907</v>
      </c>
      <c r="Q1221" t="s">
        <v>8710</v>
      </c>
      <c r="R1221" t="s">
        <v>8711</v>
      </c>
      <c r="T1221" t="s">
        <v>21908</v>
      </c>
      <c r="U1221" t="s">
        <v>996</v>
      </c>
      <c r="V1221" t="s">
        <v>77</v>
      </c>
      <c r="W1221" t="s">
        <v>21909</v>
      </c>
      <c r="X1221" t="s">
        <v>11</v>
      </c>
      <c r="Y1221" t="s">
        <v>12</v>
      </c>
      <c r="Z1221" t="s">
        <v>21910</v>
      </c>
      <c r="AA1221" t="s">
        <v>14</v>
      </c>
      <c r="AB1221">
        <v>3</v>
      </c>
      <c r="AC1221" s="1">
        <v>4.54172E-15</v>
      </c>
      <c r="AD1221">
        <v>1</v>
      </c>
      <c r="AE1221">
        <v>1</v>
      </c>
      <c r="AF1221" t="s">
        <v>15</v>
      </c>
      <c r="AG1221">
        <v>4</v>
      </c>
      <c r="AH1221">
        <v>-0.77051199999999997</v>
      </c>
      <c r="AI1221">
        <v>2.5226599999999998E-2</v>
      </c>
      <c r="AJ1221">
        <v>5.2091499999999999E-2</v>
      </c>
      <c r="AK1221" t="s">
        <v>15</v>
      </c>
      <c r="AL1221">
        <v>401342</v>
      </c>
      <c r="AM1221" t="s">
        <v>21911</v>
      </c>
      <c r="AN1221" t="s">
        <v>21912</v>
      </c>
      <c r="AO1221" t="s">
        <v>21913</v>
      </c>
      <c r="AP1221" t="s">
        <v>21914</v>
      </c>
      <c r="AR1221" t="s">
        <v>21915</v>
      </c>
      <c r="AS1221" t="s">
        <v>21916</v>
      </c>
      <c r="AT1221" t="s">
        <v>21917</v>
      </c>
      <c r="AU1221" t="s">
        <v>21918</v>
      </c>
      <c r="AV1221" t="s">
        <v>21911</v>
      </c>
      <c r="AY1221" t="s">
        <v>21919</v>
      </c>
      <c r="AZ1221" t="s">
        <v>21920</v>
      </c>
      <c r="BA1221" t="s">
        <v>3629</v>
      </c>
      <c r="BB1221" t="s">
        <v>21921</v>
      </c>
    </row>
    <row r="1222" spans="1:54" x14ac:dyDescent="0.25">
      <c r="A1222" s="1">
        <v>2.74673E-15</v>
      </c>
      <c r="B1222" s="1">
        <v>9.2935300000000006E-16</v>
      </c>
      <c r="C1222">
        <f t="shared" si="19"/>
        <v>-1.8173770000000001E-15</v>
      </c>
      <c r="D1222" t="s">
        <v>29</v>
      </c>
      <c r="E1222" t="s">
        <v>29</v>
      </c>
      <c r="F1222" t="s">
        <v>1</v>
      </c>
      <c r="G1222" t="s">
        <v>29</v>
      </c>
      <c r="H1222" t="s">
        <v>1</v>
      </c>
      <c r="I1222" t="s">
        <v>57109</v>
      </c>
      <c r="J1222" t="s">
        <v>21922</v>
      </c>
      <c r="K1222" t="s">
        <v>21923</v>
      </c>
      <c r="L1222" t="s">
        <v>21924</v>
      </c>
      <c r="M1222" t="s">
        <v>21925</v>
      </c>
      <c r="N1222" t="s">
        <v>21926</v>
      </c>
      <c r="Q1222" t="s">
        <v>21927</v>
      </c>
      <c r="R1222" t="s">
        <v>21928</v>
      </c>
      <c r="S1222" t="s">
        <v>21929</v>
      </c>
      <c r="T1222" t="s">
        <v>21930</v>
      </c>
      <c r="U1222" t="s">
        <v>996</v>
      </c>
      <c r="V1222" t="s">
        <v>77</v>
      </c>
      <c r="W1222" t="s">
        <v>21931</v>
      </c>
      <c r="X1222" t="s">
        <v>11</v>
      </c>
      <c r="Y1222" t="s">
        <v>12</v>
      </c>
      <c r="Z1222" t="s">
        <v>21932</v>
      </c>
      <c r="AA1222" t="s">
        <v>14</v>
      </c>
      <c r="AB1222">
        <v>5</v>
      </c>
      <c r="AC1222" s="1">
        <v>4.2596799999999998E-15</v>
      </c>
      <c r="AD1222">
        <v>1</v>
      </c>
      <c r="AE1222">
        <v>1</v>
      </c>
      <c r="AF1222" t="s">
        <v>15</v>
      </c>
      <c r="AG1222">
        <v>5</v>
      </c>
      <c r="AH1222" s="1">
        <v>1.0540999999999999E-15</v>
      </c>
      <c r="AI1222">
        <v>1</v>
      </c>
      <c r="AJ1222">
        <v>1</v>
      </c>
      <c r="AK1222" t="s">
        <v>15</v>
      </c>
      <c r="AL1222">
        <v>1659010</v>
      </c>
      <c r="AM1222" t="s">
        <v>21933</v>
      </c>
      <c r="AO1222" t="s">
        <v>21934</v>
      </c>
      <c r="AP1222" t="s">
        <v>21935</v>
      </c>
      <c r="AR1222" t="s">
        <v>21936</v>
      </c>
      <c r="AS1222" t="s">
        <v>21937</v>
      </c>
      <c r="AT1222" t="s">
        <v>21938</v>
      </c>
      <c r="AU1222" t="s">
        <v>21939</v>
      </c>
      <c r="AV1222" t="s">
        <v>21940</v>
      </c>
      <c r="AW1222" t="s">
        <v>21941</v>
      </c>
      <c r="AY1222" t="s">
        <v>21942</v>
      </c>
      <c r="AZ1222" t="s">
        <v>21943</v>
      </c>
      <c r="BA1222" t="s">
        <v>21944</v>
      </c>
    </row>
    <row r="1223" spans="1:54" x14ac:dyDescent="0.25">
      <c r="A1223" s="1">
        <v>2.3847100000000001E-15</v>
      </c>
      <c r="B1223">
        <v>0.44343399999999999</v>
      </c>
      <c r="C1223">
        <f t="shared" si="19"/>
        <v>0.44343399999999761</v>
      </c>
      <c r="D1223" t="s">
        <v>29</v>
      </c>
      <c r="E1223" t="s">
        <v>29</v>
      </c>
      <c r="F1223" t="s">
        <v>1</v>
      </c>
      <c r="G1223" t="s">
        <v>29</v>
      </c>
      <c r="H1223" t="s">
        <v>1</v>
      </c>
      <c r="I1223" t="s">
        <v>57109</v>
      </c>
      <c r="J1223" t="s">
        <v>21945</v>
      </c>
      <c r="K1223" t="s">
        <v>21946</v>
      </c>
      <c r="L1223" t="s">
        <v>21947</v>
      </c>
      <c r="M1223" t="s">
        <v>21948</v>
      </c>
      <c r="N1223" t="s">
        <v>21948</v>
      </c>
      <c r="O1223" t="s">
        <v>9236</v>
      </c>
      <c r="Q1223" t="s">
        <v>21949</v>
      </c>
      <c r="R1223" t="s">
        <v>21950</v>
      </c>
      <c r="T1223" t="s">
        <v>21951</v>
      </c>
      <c r="U1223" t="s">
        <v>347</v>
      </c>
      <c r="V1223" t="s">
        <v>408</v>
      </c>
      <c r="W1223" t="s">
        <v>21952</v>
      </c>
      <c r="X1223" t="s">
        <v>11</v>
      </c>
      <c r="Y1223" t="s">
        <v>12</v>
      </c>
      <c r="Z1223" t="s">
        <v>21953</v>
      </c>
      <c r="AA1223" t="s">
        <v>14</v>
      </c>
      <c r="AB1223">
        <v>4</v>
      </c>
      <c r="AC1223" s="1">
        <v>3.3361899999999999E-15</v>
      </c>
      <c r="AD1223">
        <v>1</v>
      </c>
      <c r="AE1223">
        <v>1</v>
      </c>
      <c r="AF1223" t="s">
        <v>15</v>
      </c>
      <c r="AG1223">
        <v>5</v>
      </c>
      <c r="AH1223">
        <v>0.82634700000000005</v>
      </c>
      <c r="AI1223">
        <v>0.11131099999999999</v>
      </c>
      <c r="AJ1223">
        <v>0.18504699999999999</v>
      </c>
      <c r="AK1223" t="s">
        <v>15</v>
      </c>
      <c r="AL1223">
        <v>2708910</v>
      </c>
      <c r="AM1223" t="s">
        <v>21954</v>
      </c>
      <c r="AN1223" t="s">
        <v>21955</v>
      </c>
      <c r="AO1223" t="s">
        <v>21956</v>
      </c>
      <c r="AP1223" t="s">
        <v>21957</v>
      </c>
      <c r="AR1223" t="s">
        <v>21958</v>
      </c>
      <c r="AS1223" t="s">
        <v>21959</v>
      </c>
      <c r="AT1223" t="s">
        <v>21960</v>
      </c>
      <c r="AU1223" t="s">
        <v>21961</v>
      </c>
      <c r="AV1223" t="s">
        <v>21954</v>
      </c>
      <c r="AW1223" t="s">
        <v>21962</v>
      </c>
      <c r="AY1223" t="s">
        <v>21963</v>
      </c>
      <c r="BA1223" t="s">
        <v>21964</v>
      </c>
      <c r="BB1223" t="s">
        <v>21965</v>
      </c>
    </row>
    <row r="1224" spans="1:54" x14ac:dyDescent="0.25">
      <c r="A1224" s="1">
        <v>2.34015E-15</v>
      </c>
      <c r="B1224" s="1">
        <v>1.00795E-13</v>
      </c>
      <c r="C1224">
        <f t="shared" si="19"/>
        <v>9.8454849999999997E-14</v>
      </c>
      <c r="D1224" t="s">
        <v>29</v>
      </c>
      <c r="E1224" t="s">
        <v>29</v>
      </c>
      <c r="F1224" t="s">
        <v>1</v>
      </c>
      <c r="G1224" t="s">
        <v>29</v>
      </c>
      <c r="H1224" t="s">
        <v>1</v>
      </c>
      <c r="I1224" t="s">
        <v>57109</v>
      </c>
      <c r="J1224" t="s">
        <v>21966</v>
      </c>
      <c r="K1224" t="s">
        <v>1916</v>
      </c>
      <c r="L1224" t="s">
        <v>21967</v>
      </c>
      <c r="M1224" t="s">
        <v>21968</v>
      </c>
      <c r="N1224" t="s">
        <v>21969</v>
      </c>
      <c r="Q1224" t="s">
        <v>1918</v>
      </c>
      <c r="R1224" t="s">
        <v>1919</v>
      </c>
      <c r="S1224" t="s">
        <v>1920</v>
      </c>
      <c r="T1224" t="s">
        <v>21970</v>
      </c>
      <c r="U1224" t="s">
        <v>9</v>
      </c>
      <c r="V1224" t="s">
        <v>408</v>
      </c>
      <c r="W1224" t="s">
        <v>21971</v>
      </c>
      <c r="X1224" t="s">
        <v>11</v>
      </c>
      <c r="Y1224" t="s">
        <v>12</v>
      </c>
      <c r="Z1224" t="s">
        <v>21972</v>
      </c>
      <c r="AA1224" t="s">
        <v>14</v>
      </c>
      <c r="AB1224">
        <v>2</v>
      </c>
      <c r="AC1224" s="1">
        <v>9.1209100000000001E-15</v>
      </c>
      <c r="AD1224">
        <v>1</v>
      </c>
      <c r="AE1224">
        <v>1</v>
      </c>
      <c r="AF1224" t="s">
        <v>15</v>
      </c>
      <c r="AG1224">
        <v>2</v>
      </c>
      <c r="AH1224" s="1">
        <v>3.7031700000000002E-13</v>
      </c>
      <c r="AI1224">
        <v>1</v>
      </c>
      <c r="AJ1224">
        <v>1</v>
      </c>
      <c r="AK1224" t="s">
        <v>15</v>
      </c>
      <c r="AL1224">
        <v>875930</v>
      </c>
      <c r="AM1224" t="s">
        <v>21973</v>
      </c>
      <c r="AO1224" t="s">
        <v>21974</v>
      </c>
      <c r="AP1224" t="s">
        <v>21975</v>
      </c>
      <c r="AR1224" t="s">
        <v>21976</v>
      </c>
      <c r="AS1224" t="s">
        <v>21977</v>
      </c>
      <c r="AT1224" t="s">
        <v>21978</v>
      </c>
      <c r="AU1224" t="s">
        <v>21979</v>
      </c>
      <c r="AV1224" t="s">
        <v>21973</v>
      </c>
      <c r="AW1224" t="s">
        <v>21980</v>
      </c>
      <c r="AY1224" t="s">
        <v>21981</v>
      </c>
      <c r="AZ1224" t="s">
        <v>5002</v>
      </c>
      <c r="BA1224" t="s">
        <v>21982</v>
      </c>
    </row>
    <row r="1225" spans="1:54" x14ac:dyDescent="0.25">
      <c r="A1225" s="1">
        <v>1.7439299999999999E-15</v>
      </c>
      <c r="B1225">
        <v>0.20854500000000001</v>
      </c>
      <c r="C1225">
        <f t="shared" si="19"/>
        <v>0.20854499999999826</v>
      </c>
      <c r="D1225" t="s">
        <v>29</v>
      </c>
      <c r="E1225" t="s">
        <v>29</v>
      </c>
      <c r="F1225" t="s">
        <v>1</v>
      </c>
      <c r="G1225" t="s">
        <v>29</v>
      </c>
      <c r="H1225" t="s">
        <v>1</v>
      </c>
      <c r="I1225" t="s">
        <v>57109</v>
      </c>
      <c r="J1225" t="s">
        <v>21983</v>
      </c>
      <c r="K1225" t="s">
        <v>21984</v>
      </c>
      <c r="L1225" t="s">
        <v>21985</v>
      </c>
      <c r="M1225" t="s">
        <v>1701</v>
      </c>
      <c r="N1225" t="s">
        <v>1701</v>
      </c>
      <c r="Q1225" t="s">
        <v>21986</v>
      </c>
      <c r="R1225" t="s">
        <v>21987</v>
      </c>
      <c r="S1225" t="s">
        <v>10784</v>
      </c>
      <c r="T1225" t="s">
        <v>5922</v>
      </c>
      <c r="U1225" t="s">
        <v>9</v>
      </c>
      <c r="V1225" t="s">
        <v>266</v>
      </c>
      <c r="W1225" t="s">
        <v>1704</v>
      </c>
      <c r="X1225" t="s">
        <v>11</v>
      </c>
      <c r="Y1225" t="s">
        <v>12</v>
      </c>
      <c r="Z1225" t="s">
        <v>21988</v>
      </c>
      <c r="AA1225" t="s">
        <v>14</v>
      </c>
      <c r="AB1225">
        <v>6</v>
      </c>
      <c r="AC1225" s="1">
        <v>3.84025E-15</v>
      </c>
      <c r="AD1225">
        <v>1</v>
      </c>
      <c r="AE1225">
        <v>1</v>
      </c>
      <c r="AF1225" t="s">
        <v>15</v>
      </c>
      <c r="AG1225">
        <v>6</v>
      </c>
      <c r="AH1225">
        <v>0.49354399999999998</v>
      </c>
      <c r="AI1225">
        <v>6.0719799999999997E-2</v>
      </c>
      <c r="AJ1225">
        <v>0.11004800000000001</v>
      </c>
      <c r="AK1225" t="s">
        <v>15</v>
      </c>
      <c r="AL1225">
        <v>1551470</v>
      </c>
      <c r="AM1225" t="s">
        <v>21989</v>
      </c>
      <c r="AO1225" t="s">
        <v>21990</v>
      </c>
      <c r="AP1225" t="s">
        <v>21991</v>
      </c>
      <c r="AR1225" t="s">
        <v>21992</v>
      </c>
      <c r="AS1225" t="s">
        <v>21993</v>
      </c>
      <c r="AT1225" t="s">
        <v>21994</v>
      </c>
      <c r="AU1225" t="s">
        <v>21995</v>
      </c>
      <c r="AV1225" t="s">
        <v>21996</v>
      </c>
      <c r="AW1225" t="s">
        <v>1713</v>
      </c>
      <c r="AY1225" t="s">
        <v>6722</v>
      </c>
    </row>
    <row r="1226" spans="1:54" x14ac:dyDescent="0.25">
      <c r="A1226" s="1">
        <v>1.7170000000000001E-15</v>
      </c>
      <c r="B1226">
        <v>0</v>
      </c>
      <c r="C1226">
        <f t="shared" si="19"/>
        <v>-1.7170000000000001E-15</v>
      </c>
      <c r="D1226" t="s">
        <v>29</v>
      </c>
      <c r="E1226" t="s">
        <v>29</v>
      </c>
      <c r="F1226" t="s">
        <v>1</v>
      </c>
      <c r="G1226" t="s">
        <v>29</v>
      </c>
      <c r="H1226" t="s">
        <v>1</v>
      </c>
      <c r="I1226" t="s">
        <v>57109</v>
      </c>
      <c r="J1226" t="s">
        <v>21997</v>
      </c>
      <c r="K1226" t="s">
        <v>21998</v>
      </c>
      <c r="L1226" t="s">
        <v>21999</v>
      </c>
      <c r="M1226" t="s">
        <v>22000</v>
      </c>
      <c r="N1226" t="s">
        <v>22001</v>
      </c>
      <c r="Q1226" t="s">
        <v>22002</v>
      </c>
      <c r="R1226" t="s">
        <v>22003</v>
      </c>
      <c r="S1226" t="s">
        <v>22004</v>
      </c>
      <c r="T1226" t="s">
        <v>22005</v>
      </c>
      <c r="U1226" t="s">
        <v>780</v>
      </c>
      <c r="V1226" t="s">
        <v>77</v>
      </c>
      <c r="W1226" t="s">
        <v>22006</v>
      </c>
      <c r="X1226" t="s">
        <v>11</v>
      </c>
      <c r="Y1226" t="s">
        <v>12</v>
      </c>
      <c r="Z1226" t="s">
        <v>22007</v>
      </c>
      <c r="AA1226" t="s">
        <v>14</v>
      </c>
      <c r="AB1226">
        <v>60</v>
      </c>
      <c r="AC1226" s="1">
        <v>2.6397699999999999E-15</v>
      </c>
      <c r="AD1226">
        <v>1</v>
      </c>
      <c r="AE1226">
        <v>1</v>
      </c>
      <c r="AF1226" t="s">
        <v>15</v>
      </c>
      <c r="AG1226">
        <v>62</v>
      </c>
      <c r="AH1226">
        <v>0</v>
      </c>
      <c r="AI1226">
        <v>1</v>
      </c>
      <c r="AJ1226">
        <v>1</v>
      </c>
      <c r="AK1226" t="s">
        <v>15</v>
      </c>
      <c r="AL1226">
        <v>13105</v>
      </c>
      <c r="AM1226" t="s">
        <v>22008</v>
      </c>
      <c r="AO1226" t="s">
        <v>22009</v>
      </c>
      <c r="AP1226" t="s">
        <v>22010</v>
      </c>
      <c r="AQ1226" t="s">
        <v>22011</v>
      </c>
      <c r="AR1226" t="s">
        <v>22012</v>
      </c>
      <c r="AS1226" t="s">
        <v>22013</v>
      </c>
      <c r="AT1226" t="s">
        <v>22014</v>
      </c>
      <c r="AU1226" t="s">
        <v>22015</v>
      </c>
      <c r="AV1226" t="s">
        <v>22016</v>
      </c>
      <c r="AW1226" t="s">
        <v>22017</v>
      </c>
      <c r="AY1226" t="s">
        <v>22018</v>
      </c>
      <c r="AZ1226" t="s">
        <v>22019</v>
      </c>
      <c r="BA1226" t="s">
        <v>22020</v>
      </c>
      <c r="BB1226" t="s">
        <v>22021</v>
      </c>
    </row>
    <row r="1227" spans="1:54" x14ac:dyDescent="0.25">
      <c r="A1227" s="1">
        <v>1.62252E-15</v>
      </c>
      <c r="B1227">
        <v>0.21492900000000001</v>
      </c>
      <c r="C1227">
        <f t="shared" si="19"/>
        <v>0.2149289999999984</v>
      </c>
      <c r="D1227" t="s">
        <v>29</v>
      </c>
      <c r="E1227" t="s">
        <v>29</v>
      </c>
      <c r="F1227" t="s">
        <v>1</v>
      </c>
      <c r="G1227" t="s">
        <v>29</v>
      </c>
      <c r="H1227" t="s">
        <v>1</v>
      </c>
      <c r="I1227" t="s">
        <v>57109</v>
      </c>
      <c r="J1227" t="s">
        <v>22022</v>
      </c>
      <c r="L1227" t="s">
        <v>22023</v>
      </c>
      <c r="M1227" t="s">
        <v>3614</v>
      </c>
      <c r="Q1227" t="s">
        <v>22024</v>
      </c>
      <c r="R1227" t="s">
        <v>22025</v>
      </c>
      <c r="T1227" t="s">
        <v>22026</v>
      </c>
      <c r="U1227" t="s">
        <v>306</v>
      </c>
      <c r="V1227" t="s">
        <v>77</v>
      </c>
      <c r="W1227" t="s">
        <v>22027</v>
      </c>
      <c r="X1227" t="s">
        <v>11</v>
      </c>
      <c r="Y1227" t="s">
        <v>12</v>
      </c>
      <c r="Z1227" t="s">
        <v>22028</v>
      </c>
      <c r="AA1227" t="s">
        <v>14</v>
      </c>
      <c r="AB1227">
        <v>4</v>
      </c>
      <c r="AC1227" s="1">
        <v>3.7447299999999996E-15</v>
      </c>
      <c r="AD1227">
        <v>1</v>
      </c>
      <c r="AE1227">
        <v>1</v>
      </c>
      <c r="AF1227" t="s">
        <v>15</v>
      </c>
      <c r="AG1227">
        <v>5</v>
      </c>
      <c r="AH1227">
        <v>0.36862</v>
      </c>
      <c r="AI1227">
        <v>0.17332600000000001</v>
      </c>
      <c r="AJ1227">
        <v>0.27242</v>
      </c>
      <c r="AK1227" t="s">
        <v>15</v>
      </c>
      <c r="AL1227">
        <v>379962</v>
      </c>
      <c r="AM1227" t="s">
        <v>22029</v>
      </c>
      <c r="AO1227" t="s">
        <v>22030</v>
      </c>
      <c r="AP1227" t="s">
        <v>22031</v>
      </c>
      <c r="AR1227" t="s">
        <v>22024</v>
      </c>
      <c r="AS1227" t="s">
        <v>22032</v>
      </c>
      <c r="AT1227" t="s">
        <v>22033</v>
      </c>
      <c r="AU1227" t="s">
        <v>22034</v>
      </c>
      <c r="AV1227" t="s">
        <v>22035</v>
      </c>
      <c r="AY1227" t="s">
        <v>22036</v>
      </c>
      <c r="BA1227" t="s">
        <v>22037</v>
      </c>
    </row>
    <row r="1228" spans="1:54" x14ac:dyDescent="0.25">
      <c r="A1228" s="1">
        <v>1.0571400000000001E-15</v>
      </c>
      <c r="B1228" s="1">
        <v>4.5025299999999998E-12</v>
      </c>
      <c r="C1228">
        <f t="shared" si="19"/>
        <v>4.5014728599999999E-12</v>
      </c>
      <c r="D1228" t="s">
        <v>29</v>
      </c>
      <c r="E1228" t="s">
        <v>29</v>
      </c>
      <c r="F1228" t="s">
        <v>1</v>
      </c>
      <c r="G1228" t="s">
        <v>29</v>
      </c>
      <c r="H1228" t="s">
        <v>1</v>
      </c>
      <c r="I1228" t="s">
        <v>57109</v>
      </c>
      <c r="J1228" t="s">
        <v>666</v>
      </c>
      <c r="K1228" t="s">
        <v>667</v>
      </c>
      <c r="L1228" t="s">
        <v>668</v>
      </c>
      <c r="Q1228" t="s">
        <v>669</v>
      </c>
      <c r="R1228" t="s">
        <v>670</v>
      </c>
      <c r="S1228" t="s">
        <v>671</v>
      </c>
      <c r="U1228" t="s">
        <v>76</v>
      </c>
      <c r="V1228" t="s">
        <v>77</v>
      </c>
      <c r="X1228" t="s">
        <v>11</v>
      </c>
      <c r="Y1228" t="s">
        <v>12</v>
      </c>
      <c r="Z1228" t="s">
        <v>22038</v>
      </c>
      <c r="AA1228" t="s">
        <v>14</v>
      </c>
      <c r="AB1228">
        <v>2</v>
      </c>
      <c r="AC1228" s="1">
        <v>1.2809199999999999E-15</v>
      </c>
      <c r="AD1228">
        <v>1</v>
      </c>
      <c r="AE1228">
        <v>1</v>
      </c>
      <c r="AF1228" t="s">
        <v>15</v>
      </c>
      <c r="AG1228">
        <v>3</v>
      </c>
      <c r="AH1228" s="1">
        <v>6.00107E-12</v>
      </c>
      <c r="AI1228">
        <v>0.99999700000000002</v>
      </c>
      <c r="AJ1228">
        <v>1</v>
      </c>
      <c r="AK1228" t="s">
        <v>15</v>
      </c>
      <c r="AL1228">
        <v>103333</v>
      </c>
      <c r="AM1228" t="s">
        <v>22039</v>
      </c>
      <c r="AO1228" t="s">
        <v>22040</v>
      </c>
      <c r="AP1228" t="s">
        <v>22041</v>
      </c>
      <c r="AR1228" t="s">
        <v>22042</v>
      </c>
      <c r="AT1228" t="s">
        <v>22043</v>
      </c>
      <c r="AU1228" t="s">
        <v>22044</v>
      </c>
      <c r="AV1228" t="s">
        <v>22045</v>
      </c>
      <c r="BA1228" t="s">
        <v>681</v>
      </c>
    </row>
    <row r="1229" spans="1:54" x14ac:dyDescent="0.25">
      <c r="A1229" s="1">
        <v>1.04905E-15</v>
      </c>
      <c r="B1229">
        <v>0.220891</v>
      </c>
      <c r="C1229">
        <f t="shared" si="19"/>
        <v>0.22089099999999895</v>
      </c>
      <c r="D1229" t="s">
        <v>29</v>
      </c>
      <c r="E1229" t="s">
        <v>29</v>
      </c>
      <c r="F1229" t="s">
        <v>1</v>
      </c>
      <c r="G1229" t="s">
        <v>29</v>
      </c>
      <c r="H1229" t="s">
        <v>1</v>
      </c>
      <c r="I1229" t="s">
        <v>57109</v>
      </c>
      <c r="J1229" t="s">
        <v>22046</v>
      </c>
      <c r="K1229" t="s">
        <v>22047</v>
      </c>
      <c r="L1229" t="s">
        <v>22048</v>
      </c>
      <c r="M1229" t="s">
        <v>6877</v>
      </c>
      <c r="N1229" t="s">
        <v>1275</v>
      </c>
      <c r="O1229" t="s">
        <v>22049</v>
      </c>
      <c r="Q1229" t="s">
        <v>22050</v>
      </c>
      <c r="R1229" t="s">
        <v>22051</v>
      </c>
      <c r="T1229" t="s">
        <v>21076</v>
      </c>
      <c r="U1229" t="s">
        <v>9</v>
      </c>
      <c r="V1229" t="s">
        <v>10</v>
      </c>
      <c r="W1229" t="s">
        <v>16328</v>
      </c>
      <c r="X1229" t="s">
        <v>11</v>
      </c>
      <c r="Y1229" t="s">
        <v>12</v>
      </c>
      <c r="Z1229" t="s">
        <v>22052</v>
      </c>
      <c r="AA1229" t="s">
        <v>14</v>
      </c>
      <c r="AB1229">
        <v>10</v>
      </c>
      <c r="AC1229" s="1">
        <v>2.2658699999999999E-15</v>
      </c>
      <c r="AD1229">
        <v>1</v>
      </c>
      <c r="AE1229">
        <v>1</v>
      </c>
      <c r="AF1229" t="s">
        <v>15</v>
      </c>
      <c r="AG1229">
        <v>12</v>
      </c>
      <c r="AH1229">
        <v>0.44816</v>
      </c>
      <c r="AI1229">
        <v>0.159112</v>
      </c>
      <c r="AJ1229">
        <v>0.25332700000000002</v>
      </c>
      <c r="AK1229" t="s">
        <v>15</v>
      </c>
      <c r="AL1229">
        <v>4830450</v>
      </c>
      <c r="AM1229" t="s">
        <v>22053</v>
      </c>
      <c r="AO1229" t="s">
        <v>22054</v>
      </c>
      <c r="AP1229" t="s">
        <v>22055</v>
      </c>
      <c r="AR1229" t="s">
        <v>22056</v>
      </c>
      <c r="AS1229" t="s">
        <v>22057</v>
      </c>
      <c r="AT1229" t="s">
        <v>22058</v>
      </c>
      <c r="AU1229" t="s">
        <v>22059</v>
      </c>
      <c r="AV1229" t="s">
        <v>22053</v>
      </c>
      <c r="AY1229" t="s">
        <v>22060</v>
      </c>
      <c r="AZ1229" t="s">
        <v>22061</v>
      </c>
      <c r="BB1229" t="s">
        <v>22062</v>
      </c>
    </row>
    <row r="1230" spans="1:54" x14ac:dyDescent="0.25">
      <c r="A1230" s="1">
        <v>1.0097299999999999E-15</v>
      </c>
      <c r="B1230">
        <v>-0.213369</v>
      </c>
      <c r="C1230">
        <f t="shared" si="19"/>
        <v>-0.213369000000001</v>
      </c>
      <c r="D1230" t="s">
        <v>29</v>
      </c>
      <c r="E1230" t="s">
        <v>29</v>
      </c>
      <c r="F1230" t="s">
        <v>1</v>
      </c>
      <c r="G1230" t="s">
        <v>29</v>
      </c>
      <c r="H1230" t="s">
        <v>8149</v>
      </c>
      <c r="I1230" t="s">
        <v>57109</v>
      </c>
      <c r="J1230" t="s">
        <v>22063</v>
      </c>
      <c r="K1230" t="s">
        <v>22064</v>
      </c>
      <c r="L1230" t="s">
        <v>22065</v>
      </c>
      <c r="M1230" t="s">
        <v>6636</v>
      </c>
      <c r="N1230" t="s">
        <v>6637</v>
      </c>
      <c r="O1230" t="s">
        <v>7536</v>
      </c>
      <c r="Q1230" t="s">
        <v>22066</v>
      </c>
      <c r="R1230" t="s">
        <v>22067</v>
      </c>
      <c r="T1230" t="s">
        <v>22068</v>
      </c>
      <c r="U1230" t="s">
        <v>145</v>
      </c>
      <c r="V1230" t="s">
        <v>77</v>
      </c>
      <c r="W1230" t="s">
        <v>22069</v>
      </c>
      <c r="X1230" t="s">
        <v>11</v>
      </c>
      <c r="Y1230" t="s">
        <v>12</v>
      </c>
      <c r="Z1230" t="s">
        <v>22070</v>
      </c>
      <c r="AA1230" t="s">
        <v>14</v>
      </c>
      <c r="AB1230">
        <v>2</v>
      </c>
      <c r="AC1230" s="1">
        <v>2.03001E-15</v>
      </c>
      <c r="AD1230">
        <v>1</v>
      </c>
      <c r="AE1230">
        <v>1</v>
      </c>
      <c r="AF1230" t="s">
        <v>15</v>
      </c>
      <c r="AG1230">
        <v>4</v>
      </c>
      <c r="AH1230">
        <v>-0.45432699999999998</v>
      </c>
      <c r="AI1230">
        <v>0.145262</v>
      </c>
      <c r="AJ1230">
        <v>0.23400499999999999</v>
      </c>
      <c r="AK1230" t="s">
        <v>15</v>
      </c>
      <c r="AL1230">
        <v>29209</v>
      </c>
      <c r="AM1230" t="s">
        <v>22071</v>
      </c>
      <c r="AN1230" t="s">
        <v>22072</v>
      </c>
      <c r="AO1230" t="s">
        <v>22073</v>
      </c>
      <c r="AP1230" t="s">
        <v>22074</v>
      </c>
      <c r="AR1230" t="s">
        <v>22066</v>
      </c>
      <c r="AT1230" t="s">
        <v>22075</v>
      </c>
      <c r="AU1230" t="s">
        <v>22076</v>
      </c>
      <c r="AV1230" t="s">
        <v>22071</v>
      </c>
      <c r="AX1230" t="s">
        <v>22077</v>
      </c>
      <c r="AY1230" t="s">
        <v>22078</v>
      </c>
      <c r="BA1230" t="s">
        <v>19921</v>
      </c>
      <c r="BB1230" t="s">
        <v>22079</v>
      </c>
    </row>
    <row r="1231" spans="1:54" x14ac:dyDescent="0.25">
      <c r="A1231" s="1">
        <v>9.6088099999999996E-16</v>
      </c>
      <c r="B1231">
        <v>0.377168</v>
      </c>
      <c r="C1231">
        <f t="shared" si="19"/>
        <v>0.37716799999999906</v>
      </c>
      <c r="D1231" t="s">
        <v>29</v>
      </c>
      <c r="E1231" t="s">
        <v>29</v>
      </c>
      <c r="F1231" t="s">
        <v>1</v>
      </c>
      <c r="G1231" t="s">
        <v>29</v>
      </c>
      <c r="H1231" t="s">
        <v>1</v>
      </c>
      <c r="I1231" t="s">
        <v>57109</v>
      </c>
      <c r="J1231" t="s">
        <v>22080</v>
      </c>
      <c r="K1231" t="s">
        <v>22081</v>
      </c>
      <c r="L1231" t="s">
        <v>22082</v>
      </c>
      <c r="M1231" t="s">
        <v>22083</v>
      </c>
      <c r="N1231" t="s">
        <v>22084</v>
      </c>
      <c r="Q1231" t="s">
        <v>1375</v>
      </c>
      <c r="R1231" t="s">
        <v>22085</v>
      </c>
      <c r="T1231" t="s">
        <v>22086</v>
      </c>
      <c r="U1231" t="s">
        <v>9</v>
      </c>
      <c r="V1231" t="s">
        <v>408</v>
      </c>
      <c r="W1231" t="s">
        <v>22087</v>
      </c>
      <c r="X1231" t="s">
        <v>11</v>
      </c>
      <c r="Y1231" t="s">
        <v>12</v>
      </c>
      <c r="Z1231" t="s">
        <v>22088</v>
      </c>
      <c r="AA1231" t="s">
        <v>14</v>
      </c>
      <c r="AB1231">
        <v>5</v>
      </c>
      <c r="AC1231" s="1">
        <v>3.2879500000000001E-15</v>
      </c>
      <c r="AD1231">
        <v>1</v>
      </c>
      <c r="AE1231">
        <v>1</v>
      </c>
      <c r="AF1231" t="s">
        <v>15</v>
      </c>
      <c r="AG1231">
        <v>5</v>
      </c>
      <c r="AH1231">
        <v>1.1549799999999999</v>
      </c>
      <c r="AI1231">
        <v>6.7534700000000003E-2</v>
      </c>
      <c r="AJ1231">
        <v>0.12066300000000001</v>
      </c>
      <c r="AK1231" t="s">
        <v>15</v>
      </c>
      <c r="AL1231">
        <v>4391810</v>
      </c>
      <c r="AM1231" t="s">
        <v>22089</v>
      </c>
      <c r="AO1231" t="s">
        <v>22090</v>
      </c>
      <c r="AP1231" t="s">
        <v>22091</v>
      </c>
      <c r="AR1231" t="s">
        <v>22092</v>
      </c>
      <c r="AS1231" t="s">
        <v>22093</v>
      </c>
      <c r="AT1231" t="s">
        <v>22094</v>
      </c>
      <c r="AU1231" t="s">
        <v>22095</v>
      </c>
      <c r="AV1231" t="s">
        <v>22089</v>
      </c>
      <c r="AW1231" t="s">
        <v>22096</v>
      </c>
      <c r="AX1231" t="s">
        <v>22097</v>
      </c>
      <c r="AY1231" t="s">
        <v>22098</v>
      </c>
      <c r="AZ1231" t="s">
        <v>22099</v>
      </c>
      <c r="BA1231" t="s">
        <v>22100</v>
      </c>
    </row>
    <row r="1232" spans="1:54" x14ac:dyDescent="0.25">
      <c r="A1232" s="1">
        <v>9.1684399999999999E-16</v>
      </c>
      <c r="B1232">
        <v>-7.7132299999999997E-3</v>
      </c>
      <c r="C1232">
        <f t="shared" si="19"/>
        <v>-7.7132300000009165E-3</v>
      </c>
      <c r="D1232" t="s">
        <v>29</v>
      </c>
      <c r="E1232" t="s">
        <v>29</v>
      </c>
      <c r="F1232" t="s">
        <v>1</v>
      </c>
      <c r="G1232" t="s">
        <v>29</v>
      </c>
      <c r="H1232" t="s">
        <v>8149</v>
      </c>
      <c r="I1232" t="s">
        <v>57109</v>
      </c>
      <c r="J1232" t="s">
        <v>22101</v>
      </c>
      <c r="K1232" t="s">
        <v>22102</v>
      </c>
      <c r="L1232" t="s">
        <v>22103</v>
      </c>
      <c r="M1232" t="s">
        <v>22104</v>
      </c>
      <c r="N1232" t="s">
        <v>22105</v>
      </c>
      <c r="O1232" t="s">
        <v>22106</v>
      </c>
      <c r="P1232" t="s">
        <v>22107</v>
      </c>
      <c r="Q1232" t="s">
        <v>22108</v>
      </c>
      <c r="R1232" t="s">
        <v>22109</v>
      </c>
      <c r="S1232" t="s">
        <v>22110</v>
      </c>
      <c r="T1232" t="s">
        <v>22111</v>
      </c>
      <c r="W1232" t="s">
        <v>22112</v>
      </c>
      <c r="X1232" t="s">
        <v>11</v>
      </c>
      <c r="Y1232" t="s">
        <v>12</v>
      </c>
      <c r="Z1232" t="s">
        <v>22113</v>
      </c>
      <c r="AA1232" t="s">
        <v>14</v>
      </c>
      <c r="AB1232">
        <v>7</v>
      </c>
      <c r="AC1232" s="1">
        <v>1.3205700000000001E-15</v>
      </c>
      <c r="AD1232">
        <v>1</v>
      </c>
      <c r="AE1232">
        <v>1</v>
      </c>
      <c r="AF1232" t="s">
        <v>15</v>
      </c>
      <c r="AG1232">
        <v>8</v>
      </c>
      <c r="AH1232">
        <v>-1.15827E-2</v>
      </c>
      <c r="AI1232">
        <v>0.89183500000000004</v>
      </c>
      <c r="AJ1232">
        <v>1</v>
      </c>
      <c r="AK1232" t="s">
        <v>15</v>
      </c>
      <c r="AL1232" t="s">
        <v>15</v>
      </c>
      <c r="AM1232" t="s">
        <v>22114</v>
      </c>
      <c r="AN1232" t="s">
        <v>22115</v>
      </c>
      <c r="AO1232" t="s">
        <v>22116</v>
      </c>
      <c r="AP1232" t="s">
        <v>22117</v>
      </c>
      <c r="AR1232" t="s">
        <v>22118</v>
      </c>
      <c r="AS1232" t="s">
        <v>22119</v>
      </c>
      <c r="AT1232" t="s">
        <v>22120</v>
      </c>
      <c r="AU1232" t="s">
        <v>22121</v>
      </c>
      <c r="AV1232" t="s">
        <v>22122</v>
      </c>
      <c r="AW1232" t="s">
        <v>22123</v>
      </c>
      <c r="AY1232" t="s">
        <v>22124</v>
      </c>
      <c r="AZ1232" t="s">
        <v>22125</v>
      </c>
      <c r="BA1232" t="s">
        <v>22126</v>
      </c>
      <c r="BB1232" t="s">
        <v>22127</v>
      </c>
    </row>
    <row r="1233" spans="1:54" x14ac:dyDescent="0.25">
      <c r="A1233" s="1">
        <v>8.8626899999999999E-16</v>
      </c>
      <c r="B1233" s="1">
        <v>9.2965199999999999E-17</v>
      </c>
      <c r="C1233">
        <f t="shared" si="19"/>
        <v>-7.933038E-16</v>
      </c>
      <c r="D1233" t="s">
        <v>29</v>
      </c>
      <c r="E1233" t="s">
        <v>29</v>
      </c>
      <c r="F1233" t="s">
        <v>1</v>
      </c>
      <c r="G1233" t="s">
        <v>29</v>
      </c>
      <c r="H1233" t="s">
        <v>1</v>
      </c>
      <c r="I1233" t="s">
        <v>57109</v>
      </c>
      <c r="J1233" t="s">
        <v>22128</v>
      </c>
      <c r="K1233" t="s">
        <v>22129</v>
      </c>
      <c r="L1233" t="s">
        <v>22130</v>
      </c>
      <c r="M1233" t="s">
        <v>241</v>
      </c>
      <c r="N1233" t="s">
        <v>241</v>
      </c>
      <c r="O1233" t="s">
        <v>572</v>
      </c>
      <c r="Q1233" t="s">
        <v>22131</v>
      </c>
      <c r="R1233" t="s">
        <v>22132</v>
      </c>
      <c r="T1233" t="s">
        <v>390</v>
      </c>
      <c r="U1233" t="s">
        <v>9</v>
      </c>
      <c r="V1233" t="s">
        <v>10</v>
      </c>
      <c r="W1233" t="s">
        <v>1454</v>
      </c>
      <c r="X1233" t="s">
        <v>11</v>
      </c>
      <c r="Y1233" t="s">
        <v>12</v>
      </c>
      <c r="Z1233" t="s">
        <v>22133</v>
      </c>
      <c r="AA1233" t="s">
        <v>14</v>
      </c>
      <c r="AB1233">
        <v>3</v>
      </c>
      <c r="AC1233" s="1">
        <v>1.39787E-15</v>
      </c>
      <c r="AD1233">
        <v>1</v>
      </c>
      <c r="AE1233">
        <v>1</v>
      </c>
      <c r="AF1233" t="s">
        <v>15</v>
      </c>
      <c r="AG1233">
        <v>3</v>
      </c>
      <c r="AH1233" s="1">
        <v>1.4233899999999999E-16</v>
      </c>
      <c r="AI1233">
        <v>1</v>
      </c>
      <c r="AJ1233">
        <v>1</v>
      </c>
      <c r="AK1233" t="s">
        <v>15</v>
      </c>
      <c r="AL1233">
        <v>9778280</v>
      </c>
      <c r="AM1233" t="s">
        <v>22134</v>
      </c>
      <c r="AN1233" t="s">
        <v>577</v>
      </c>
      <c r="AO1233" t="s">
        <v>22135</v>
      </c>
      <c r="AP1233" t="s">
        <v>22136</v>
      </c>
      <c r="AR1233" t="s">
        <v>22137</v>
      </c>
      <c r="AT1233" t="s">
        <v>22138</v>
      </c>
      <c r="AU1233" t="s">
        <v>22139</v>
      </c>
      <c r="AV1233" t="s">
        <v>22140</v>
      </c>
      <c r="AW1233" t="s">
        <v>399</v>
      </c>
      <c r="AY1233" t="s">
        <v>22141</v>
      </c>
      <c r="AZ1233" t="s">
        <v>22142</v>
      </c>
      <c r="BB1233" t="s">
        <v>22143</v>
      </c>
    </row>
    <row r="1234" spans="1:54" x14ac:dyDescent="0.25">
      <c r="A1234" s="1">
        <v>8.4691499999999998E-16</v>
      </c>
      <c r="B1234">
        <v>0.101711</v>
      </c>
      <c r="C1234">
        <f t="shared" si="19"/>
        <v>0.10171099999999915</v>
      </c>
      <c r="D1234" t="s">
        <v>29</v>
      </c>
      <c r="E1234" t="s">
        <v>29</v>
      </c>
      <c r="F1234" t="s">
        <v>1</v>
      </c>
      <c r="G1234" t="s">
        <v>29</v>
      </c>
      <c r="H1234" t="s">
        <v>1</v>
      </c>
      <c r="I1234" t="s">
        <v>57109</v>
      </c>
      <c r="K1234" t="s">
        <v>804</v>
      </c>
      <c r="M1234" t="s">
        <v>7820</v>
      </c>
      <c r="R1234" t="s">
        <v>22144</v>
      </c>
      <c r="S1234" t="s">
        <v>16873</v>
      </c>
      <c r="U1234" t="s">
        <v>9</v>
      </c>
      <c r="V1234" t="s">
        <v>408</v>
      </c>
      <c r="X1234" t="s">
        <v>11</v>
      </c>
      <c r="Y1234" t="s">
        <v>12</v>
      </c>
      <c r="Z1234" t="s">
        <v>22145</v>
      </c>
      <c r="AA1234" t="s">
        <v>14</v>
      </c>
      <c r="AB1234">
        <v>2</v>
      </c>
      <c r="AC1234" s="1">
        <v>1.9586399999999998E-15</v>
      </c>
      <c r="AD1234">
        <v>1</v>
      </c>
      <c r="AE1234">
        <v>1</v>
      </c>
      <c r="AF1234" t="s">
        <v>15</v>
      </c>
      <c r="AG1234">
        <v>2</v>
      </c>
      <c r="AH1234">
        <v>0.17158599999999999</v>
      </c>
      <c r="AI1234">
        <v>0.53840699999999997</v>
      </c>
      <c r="AJ1234">
        <v>0.74715299999999996</v>
      </c>
      <c r="AK1234" t="s">
        <v>15</v>
      </c>
      <c r="AL1234">
        <v>138466</v>
      </c>
      <c r="AM1234" t="s">
        <v>22146</v>
      </c>
      <c r="AO1234" t="s">
        <v>22147</v>
      </c>
      <c r="AP1234" t="s">
        <v>22148</v>
      </c>
      <c r="AR1234" t="s">
        <v>22149</v>
      </c>
      <c r="AS1234" t="s">
        <v>22150</v>
      </c>
      <c r="AT1234" t="s">
        <v>22151</v>
      </c>
      <c r="AU1234" t="s">
        <v>22152</v>
      </c>
      <c r="AV1234" t="s">
        <v>22153</v>
      </c>
    </row>
    <row r="1235" spans="1:54" x14ac:dyDescent="0.25">
      <c r="A1235" s="1">
        <v>8.1717899999999998E-16</v>
      </c>
      <c r="B1235">
        <v>-0.572828</v>
      </c>
      <c r="C1235">
        <f t="shared" si="19"/>
        <v>-0.57282800000000078</v>
      </c>
      <c r="D1235" t="s">
        <v>29</v>
      </c>
      <c r="E1235" t="s">
        <v>29</v>
      </c>
      <c r="F1235" t="s">
        <v>1</v>
      </c>
      <c r="G1235" t="s">
        <v>29</v>
      </c>
      <c r="H1235" t="s">
        <v>8149</v>
      </c>
      <c r="I1235" t="s">
        <v>57109</v>
      </c>
      <c r="J1235" t="s">
        <v>22154</v>
      </c>
      <c r="K1235" t="s">
        <v>22155</v>
      </c>
      <c r="L1235" t="s">
        <v>22156</v>
      </c>
      <c r="M1235" t="s">
        <v>11664</v>
      </c>
      <c r="N1235" t="s">
        <v>11665</v>
      </c>
      <c r="O1235" t="s">
        <v>22157</v>
      </c>
      <c r="Q1235" t="s">
        <v>22158</v>
      </c>
      <c r="R1235" t="s">
        <v>22159</v>
      </c>
      <c r="T1235" t="s">
        <v>22160</v>
      </c>
      <c r="U1235" t="s">
        <v>887</v>
      </c>
      <c r="V1235" t="s">
        <v>77</v>
      </c>
      <c r="X1235" t="s">
        <v>11</v>
      </c>
      <c r="Y1235" t="s">
        <v>12</v>
      </c>
      <c r="Z1235" t="s">
        <v>22161</v>
      </c>
      <c r="AA1235" t="s">
        <v>14</v>
      </c>
      <c r="AB1235">
        <v>6</v>
      </c>
      <c r="AC1235" s="1">
        <v>2.6419999999999999E-15</v>
      </c>
      <c r="AD1235">
        <v>1</v>
      </c>
      <c r="AE1235">
        <v>1</v>
      </c>
      <c r="AF1235" t="s">
        <v>15</v>
      </c>
      <c r="AG1235">
        <v>8</v>
      </c>
      <c r="AH1235">
        <v>-1.3416600000000001</v>
      </c>
      <c r="AI1235">
        <v>4.8943899999999999E-2</v>
      </c>
      <c r="AJ1235">
        <v>9.1647500000000007E-2</v>
      </c>
      <c r="AK1235" t="s">
        <v>15</v>
      </c>
      <c r="AL1235">
        <v>336261</v>
      </c>
      <c r="AM1235" t="s">
        <v>22162</v>
      </c>
      <c r="AN1235" t="s">
        <v>22163</v>
      </c>
      <c r="AO1235" t="s">
        <v>22164</v>
      </c>
      <c r="AP1235" t="s">
        <v>22165</v>
      </c>
      <c r="AQ1235" t="s">
        <v>22166</v>
      </c>
      <c r="AR1235" t="s">
        <v>22167</v>
      </c>
      <c r="AS1235" t="s">
        <v>22168</v>
      </c>
      <c r="AT1235" t="s">
        <v>22169</v>
      </c>
      <c r="AU1235" t="s">
        <v>22170</v>
      </c>
      <c r="AV1235" t="s">
        <v>22171</v>
      </c>
      <c r="AX1235" t="s">
        <v>11678</v>
      </c>
      <c r="AY1235" t="s">
        <v>22172</v>
      </c>
      <c r="AZ1235" t="s">
        <v>22173</v>
      </c>
      <c r="BA1235" t="s">
        <v>22174</v>
      </c>
      <c r="BB1235" t="s">
        <v>22175</v>
      </c>
    </row>
    <row r="1236" spans="1:54" x14ac:dyDescent="0.25">
      <c r="A1236" s="1">
        <v>8.0118699999999996E-16</v>
      </c>
      <c r="B1236" s="1">
        <v>-7.9267200000000006E-18</v>
      </c>
      <c r="C1236">
        <f t="shared" si="19"/>
        <v>-8.0911371999999997E-16</v>
      </c>
      <c r="D1236" t="s">
        <v>29</v>
      </c>
      <c r="E1236" t="s">
        <v>29</v>
      </c>
      <c r="F1236" t="s">
        <v>1</v>
      </c>
      <c r="G1236" t="s">
        <v>29</v>
      </c>
      <c r="H1236" t="s">
        <v>8149</v>
      </c>
      <c r="I1236" t="s">
        <v>57109</v>
      </c>
      <c r="J1236" t="s">
        <v>22176</v>
      </c>
      <c r="K1236" t="s">
        <v>13768</v>
      </c>
      <c r="L1236" t="s">
        <v>22177</v>
      </c>
      <c r="M1236" t="s">
        <v>10870</v>
      </c>
      <c r="N1236" t="s">
        <v>4653</v>
      </c>
      <c r="R1236" t="s">
        <v>22178</v>
      </c>
      <c r="T1236" t="s">
        <v>20262</v>
      </c>
      <c r="U1236" t="s">
        <v>9</v>
      </c>
      <c r="V1236" t="s">
        <v>266</v>
      </c>
      <c r="X1236" t="s">
        <v>11</v>
      </c>
      <c r="Y1236" t="s">
        <v>12</v>
      </c>
      <c r="Z1236" t="s">
        <v>22179</v>
      </c>
      <c r="AA1236" t="s">
        <v>14</v>
      </c>
      <c r="AB1236">
        <v>3</v>
      </c>
      <c r="AC1236" s="1">
        <v>5.7387899999999995E-16</v>
      </c>
      <c r="AD1236">
        <v>1</v>
      </c>
      <c r="AE1236">
        <v>1</v>
      </c>
      <c r="AF1236" t="s">
        <v>15</v>
      </c>
      <c r="AG1236">
        <v>4</v>
      </c>
      <c r="AH1236" s="1">
        <v>-6.8874800000000003E-18</v>
      </c>
      <c r="AI1236">
        <v>1</v>
      </c>
      <c r="AJ1236">
        <v>1</v>
      </c>
      <c r="AK1236" t="s">
        <v>15</v>
      </c>
      <c r="AL1236">
        <v>738459</v>
      </c>
      <c r="AM1236" t="s">
        <v>22180</v>
      </c>
      <c r="AO1236" t="s">
        <v>22181</v>
      </c>
      <c r="AP1236" t="s">
        <v>22182</v>
      </c>
      <c r="AR1236" t="s">
        <v>22183</v>
      </c>
      <c r="AS1236" t="s">
        <v>22184</v>
      </c>
      <c r="AT1236" t="s">
        <v>22185</v>
      </c>
      <c r="AU1236" t="s">
        <v>22186</v>
      </c>
      <c r="AV1236" t="s">
        <v>22187</v>
      </c>
      <c r="AW1236" t="s">
        <v>22188</v>
      </c>
      <c r="AY1236" t="s">
        <v>22189</v>
      </c>
      <c r="BA1236" t="s">
        <v>22190</v>
      </c>
    </row>
    <row r="1237" spans="1:54" x14ac:dyDescent="0.25">
      <c r="A1237" s="1">
        <v>7.5836500000000005E-16</v>
      </c>
      <c r="B1237" s="1">
        <v>-8.7527699999999997E-17</v>
      </c>
      <c r="C1237">
        <f t="shared" si="19"/>
        <v>-8.4589270000000003E-16</v>
      </c>
      <c r="D1237" t="s">
        <v>29</v>
      </c>
      <c r="E1237" t="s">
        <v>29</v>
      </c>
      <c r="F1237" t="s">
        <v>1</v>
      </c>
      <c r="G1237" t="s">
        <v>29</v>
      </c>
      <c r="H1237" t="s">
        <v>8149</v>
      </c>
      <c r="I1237" t="s">
        <v>57109</v>
      </c>
      <c r="J1237" t="s">
        <v>22191</v>
      </c>
      <c r="K1237" t="s">
        <v>22192</v>
      </c>
      <c r="L1237" t="s">
        <v>22193</v>
      </c>
      <c r="M1237" t="s">
        <v>22194</v>
      </c>
      <c r="N1237" t="s">
        <v>938</v>
      </c>
      <c r="O1237" t="s">
        <v>22195</v>
      </c>
      <c r="Q1237" t="s">
        <v>939</v>
      </c>
      <c r="R1237" t="s">
        <v>4771</v>
      </c>
      <c r="T1237" t="s">
        <v>22196</v>
      </c>
      <c r="U1237" t="s">
        <v>76</v>
      </c>
      <c r="V1237" t="s">
        <v>77</v>
      </c>
      <c r="W1237" t="s">
        <v>22197</v>
      </c>
      <c r="X1237" t="s">
        <v>11</v>
      </c>
      <c r="Y1237" t="s">
        <v>12</v>
      </c>
      <c r="Z1237" t="s">
        <v>22198</v>
      </c>
      <c r="AA1237" t="s">
        <v>14</v>
      </c>
      <c r="AB1237">
        <v>22</v>
      </c>
      <c r="AC1237" s="1">
        <v>8.7603099999999998E-16</v>
      </c>
      <c r="AD1237">
        <v>1</v>
      </c>
      <c r="AE1237">
        <v>1</v>
      </c>
      <c r="AF1237" t="s">
        <v>15</v>
      </c>
      <c r="AG1237">
        <v>25</v>
      </c>
      <c r="AH1237" s="1">
        <v>-8.67071E-17</v>
      </c>
      <c r="AI1237">
        <v>1</v>
      </c>
      <c r="AJ1237">
        <v>1</v>
      </c>
      <c r="AK1237" t="s">
        <v>15</v>
      </c>
      <c r="AL1237">
        <v>12743900</v>
      </c>
      <c r="AM1237" t="s">
        <v>22199</v>
      </c>
      <c r="AO1237" t="s">
        <v>22200</v>
      </c>
      <c r="AP1237" t="s">
        <v>22201</v>
      </c>
      <c r="AQ1237" t="s">
        <v>22202</v>
      </c>
      <c r="AR1237" t="s">
        <v>22203</v>
      </c>
      <c r="AS1237" t="s">
        <v>22204</v>
      </c>
      <c r="AT1237" t="s">
        <v>22205</v>
      </c>
      <c r="AU1237" t="s">
        <v>22206</v>
      </c>
      <c r="AV1237" t="s">
        <v>22199</v>
      </c>
      <c r="AW1237" t="s">
        <v>22207</v>
      </c>
      <c r="AX1237" t="s">
        <v>4783</v>
      </c>
      <c r="AY1237" t="s">
        <v>22208</v>
      </c>
      <c r="BA1237" t="s">
        <v>22209</v>
      </c>
      <c r="BB1237" t="s">
        <v>22210</v>
      </c>
    </row>
    <row r="1238" spans="1:54" x14ac:dyDescent="0.25">
      <c r="A1238" s="1">
        <v>7.3911300000000005E-16</v>
      </c>
      <c r="B1238">
        <v>0.20417199999999999</v>
      </c>
      <c r="C1238">
        <f t="shared" si="19"/>
        <v>0.20417199999999924</v>
      </c>
      <c r="D1238" t="s">
        <v>29</v>
      </c>
      <c r="E1238" t="s">
        <v>29</v>
      </c>
      <c r="F1238" t="s">
        <v>1</v>
      </c>
      <c r="G1238" t="s">
        <v>29</v>
      </c>
      <c r="H1238" t="s">
        <v>1</v>
      </c>
      <c r="I1238" t="s">
        <v>57109</v>
      </c>
      <c r="J1238" t="s">
        <v>22211</v>
      </c>
      <c r="K1238" t="s">
        <v>22212</v>
      </c>
      <c r="L1238" t="s">
        <v>22213</v>
      </c>
      <c r="M1238" t="s">
        <v>22214</v>
      </c>
      <c r="N1238" t="s">
        <v>22214</v>
      </c>
      <c r="O1238" t="s">
        <v>22215</v>
      </c>
      <c r="Q1238" t="s">
        <v>22216</v>
      </c>
      <c r="R1238" t="s">
        <v>22217</v>
      </c>
      <c r="S1238" t="s">
        <v>7498</v>
      </c>
      <c r="T1238" t="s">
        <v>22218</v>
      </c>
      <c r="U1238" t="s">
        <v>76</v>
      </c>
      <c r="V1238" t="s">
        <v>77</v>
      </c>
      <c r="X1238" t="s">
        <v>11</v>
      </c>
      <c r="Y1238" t="s">
        <v>12</v>
      </c>
      <c r="Z1238" t="s">
        <v>22219</v>
      </c>
      <c r="AA1238" t="s">
        <v>14</v>
      </c>
      <c r="AB1238">
        <v>9</v>
      </c>
      <c r="AC1238" s="1">
        <v>1.71882E-15</v>
      </c>
      <c r="AD1238">
        <v>1</v>
      </c>
      <c r="AE1238">
        <v>1</v>
      </c>
      <c r="AF1238" t="s">
        <v>15</v>
      </c>
      <c r="AG1238">
        <v>10</v>
      </c>
      <c r="AH1238">
        <v>0.38985900000000001</v>
      </c>
      <c r="AI1238">
        <v>8.3433099999999996E-2</v>
      </c>
      <c r="AJ1238">
        <v>0.14441999999999999</v>
      </c>
      <c r="AK1238" t="s">
        <v>15</v>
      </c>
      <c r="AL1238">
        <v>1460510</v>
      </c>
      <c r="AM1238" t="s">
        <v>22220</v>
      </c>
      <c r="AO1238" t="s">
        <v>22221</v>
      </c>
      <c r="AP1238" t="s">
        <v>22222</v>
      </c>
      <c r="AR1238" t="s">
        <v>22223</v>
      </c>
      <c r="AS1238" t="s">
        <v>22224</v>
      </c>
      <c r="AT1238" t="s">
        <v>22225</v>
      </c>
      <c r="AU1238" t="s">
        <v>22226</v>
      </c>
      <c r="AV1238" t="s">
        <v>22227</v>
      </c>
      <c r="AW1238" t="s">
        <v>22228</v>
      </c>
      <c r="AX1238" t="s">
        <v>22229</v>
      </c>
      <c r="AY1238" t="s">
        <v>22230</v>
      </c>
      <c r="AZ1238" t="s">
        <v>22231</v>
      </c>
      <c r="BA1238" t="s">
        <v>22232</v>
      </c>
      <c r="BB1238" t="s">
        <v>22233</v>
      </c>
    </row>
    <row r="1239" spans="1:54" x14ac:dyDescent="0.25">
      <c r="A1239" s="1">
        <v>7.3026400000000003E-16</v>
      </c>
      <c r="B1239" s="1">
        <v>-3.4377300000000001E-14</v>
      </c>
      <c r="C1239">
        <f t="shared" si="19"/>
        <v>-3.5107563999999998E-14</v>
      </c>
      <c r="D1239" t="s">
        <v>29</v>
      </c>
      <c r="E1239" t="s">
        <v>29</v>
      </c>
      <c r="F1239" t="s">
        <v>1</v>
      </c>
      <c r="G1239" t="s">
        <v>29</v>
      </c>
      <c r="H1239" t="s">
        <v>8149</v>
      </c>
      <c r="I1239" t="s">
        <v>57109</v>
      </c>
      <c r="J1239" t="s">
        <v>22234</v>
      </c>
      <c r="K1239" t="s">
        <v>22235</v>
      </c>
      <c r="L1239" t="s">
        <v>17213</v>
      </c>
      <c r="M1239" t="s">
        <v>22236</v>
      </c>
      <c r="N1239" t="s">
        <v>15626</v>
      </c>
      <c r="Q1239" t="s">
        <v>22237</v>
      </c>
      <c r="R1239" t="s">
        <v>22238</v>
      </c>
      <c r="S1239" t="s">
        <v>22239</v>
      </c>
      <c r="T1239" t="s">
        <v>22240</v>
      </c>
      <c r="U1239" t="s">
        <v>3000</v>
      </c>
      <c r="V1239" t="s">
        <v>77</v>
      </c>
      <c r="X1239" t="s">
        <v>11</v>
      </c>
      <c r="Y1239" t="s">
        <v>12</v>
      </c>
      <c r="Z1239" t="s">
        <v>22241</v>
      </c>
      <c r="AA1239" t="s">
        <v>14</v>
      </c>
      <c r="AB1239">
        <v>8</v>
      </c>
      <c r="AC1239" s="1">
        <v>8.4131099999999998E-16</v>
      </c>
      <c r="AD1239">
        <v>1</v>
      </c>
      <c r="AE1239">
        <v>1</v>
      </c>
      <c r="AF1239" t="s">
        <v>15</v>
      </c>
      <c r="AG1239">
        <v>8</v>
      </c>
      <c r="AH1239" s="1">
        <v>-4.4382700000000002E-14</v>
      </c>
      <c r="AI1239">
        <v>1</v>
      </c>
      <c r="AJ1239">
        <v>1</v>
      </c>
      <c r="AK1239" t="s">
        <v>15</v>
      </c>
      <c r="AL1239">
        <v>70782</v>
      </c>
      <c r="AM1239" t="s">
        <v>22242</v>
      </c>
      <c r="AO1239" t="s">
        <v>22243</v>
      </c>
      <c r="AP1239" t="s">
        <v>22244</v>
      </c>
      <c r="AQ1239" t="s">
        <v>22245</v>
      </c>
      <c r="AR1239" t="s">
        <v>22246</v>
      </c>
      <c r="AT1239" t="s">
        <v>22247</v>
      </c>
      <c r="AU1239" t="s">
        <v>22248</v>
      </c>
      <c r="AV1239" t="s">
        <v>22242</v>
      </c>
      <c r="AX1239" t="s">
        <v>22249</v>
      </c>
      <c r="AY1239" t="s">
        <v>22250</v>
      </c>
      <c r="AZ1239" t="s">
        <v>22251</v>
      </c>
      <c r="BA1239" t="s">
        <v>22252</v>
      </c>
      <c r="BB1239" t="s">
        <v>22253</v>
      </c>
    </row>
    <row r="1240" spans="1:54" x14ac:dyDescent="0.25">
      <c r="A1240" s="1">
        <v>6.9930699999999997E-16</v>
      </c>
      <c r="B1240" s="1">
        <v>-1.0228E-16</v>
      </c>
      <c r="C1240">
        <f t="shared" si="19"/>
        <v>-8.0158699999999992E-16</v>
      </c>
      <c r="D1240" t="s">
        <v>29</v>
      </c>
      <c r="E1240" t="s">
        <v>29</v>
      </c>
      <c r="F1240" t="s">
        <v>1</v>
      </c>
      <c r="G1240" t="s">
        <v>29</v>
      </c>
      <c r="H1240" t="s">
        <v>8149</v>
      </c>
      <c r="I1240" t="s">
        <v>57109</v>
      </c>
      <c r="J1240" t="s">
        <v>22254</v>
      </c>
      <c r="K1240" t="s">
        <v>22255</v>
      </c>
      <c r="L1240" t="s">
        <v>22256</v>
      </c>
      <c r="M1240" t="s">
        <v>2632</v>
      </c>
      <c r="O1240" t="s">
        <v>22257</v>
      </c>
      <c r="Q1240" t="s">
        <v>6844</v>
      </c>
      <c r="R1240" t="s">
        <v>22258</v>
      </c>
      <c r="S1240" t="s">
        <v>1219</v>
      </c>
      <c r="T1240" t="s">
        <v>22259</v>
      </c>
      <c r="U1240" t="s">
        <v>347</v>
      </c>
      <c r="V1240" t="s">
        <v>77</v>
      </c>
      <c r="X1240" t="s">
        <v>11</v>
      </c>
      <c r="Y1240" t="s">
        <v>12</v>
      </c>
      <c r="Z1240" t="s">
        <v>22260</v>
      </c>
      <c r="AA1240" t="s">
        <v>14</v>
      </c>
      <c r="AB1240">
        <v>6</v>
      </c>
      <c r="AC1240" s="1">
        <v>1.1721700000000001E-15</v>
      </c>
      <c r="AD1240">
        <v>1</v>
      </c>
      <c r="AE1240">
        <v>1</v>
      </c>
      <c r="AF1240" t="s">
        <v>15</v>
      </c>
      <c r="AG1240">
        <v>6</v>
      </c>
      <c r="AH1240" s="1">
        <v>-1.7858300000000001E-16</v>
      </c>
      <c r="AI1240">
        <v>1</v>
      </c>
      <c r="AJ1240">
        <v>1</v>
      </c>
      <c r="AK1240" t="s">
        <v>15</v>
      </c>
      <c r="AL1240">
        <v>116813</v>
      </c>
      <c r="AM1240" t="s">
        <v>22261</v>
      </c>
      <c r="AN1240" t="s">
        <v>22262</v>
      </c>
      <c r="AO1240" t="s">
        <v>22263</v>
      </c>
      <c r="AP1240" t="s">
        <v>22264</v>
      </c>
      <c r="AR1240" t="s">
        <v>22265</v>
      </c>
      <c r="AS1240" t="s">
        <v>22266</v>
      </c>
      <c r="AT1240" t="s">
        <v>22267</v>
      </c>
      <c r="AU1240" t="s">
        <v>22268</v>
      </c>
      <c r="AV1240" t="s">
        <v>22269</v>
      </c>
      <c r="AW1240" t="s">
        <v>22270</v>
      </c>
      <c r="AY1240" t="s">
        <v>22271</v>
      </c>
      <c r="AZ1240" t="s">
        <v>22272</v>
      </c>
      <c r="BA1240" t="s">
        <v>22273</v>
      </c>
      <c r="BB1240" t="s">
        <v>22274</v>
      </c>
    </row>
    <row r="1241" spans="1:54" x14ac:dyDescent="0.25">
      <c r="A1241" s="1">
        <v>6.6505799999999997E-16</v>
      </c>
      <c r="B1241">
        <v>0.27467399999999997</v>
      </c>
      <c r="C1241">
        <f t="shared" si="19"/>
        <v>0.27467399999999931</v>
      </c>
      <c r="D1241" t="s">
        <v>29</v>
      </c>
      <c r="E1241" t="s">
        <v>29</v>
      </c>
      <c r="F1241" t="s">
        <v>1</v>
      </c>
      <c r="G1241" t="s">
        <v>29</v>
      </c>
      <c r="H1241" t="s">
        <v>1</v>
      </c>
      <c r="I1241" t="s">
        <v>57109</v>
      </c>
      <c r="J1241" t="s">
        <v>22275</v>
      </c>
      <c r="K1241" t="s">
        <v>11682</v>
      </c>
      <c r="L1241" t="s">
        <v>22276</v>
      </c>
      <c r="M1241" t="s">
        <v>1701</v>
      </c>
      <c r="N1241" t="s">
        <v>1701</v>
      </c>
      <c r="Q1241" t="s">
        <v>22277</v>
      </c>
      <c r="R1241" t="s">
        <v>22278</v>
      </c>
      <c r="T1241" t="s">
        <v>5922</v>
      </c>
      <c r="U1241" t="s">
        <v>9</v>
      </c>
      <c r="V1241" t="s">
        <v>266</v>
      </c>
      <c r="W1241" t="s">
        <v>1704</v>
      </c>
      <c r="X1241" t="s">
        <v>11</v>
      </c>
      <c r="Y1241" t="s">
        <v>12</v>
      </c>
      <c r="Z1241" t="s">
        <v>22279</v>
      </c>
      <c r="AA1241" t="s">
        <v>14</v>
      </c>
      <c r="AB1241">
        <v>14</v>
      </c>
      <c r="AC1241" s="1">
        <v>1.55347E-15</v>
      </c>
      <c r="AD1241">
        <v>1</v>
      </c>
      <c r="AE1241">
        <v>1</v>
      </c>
      <c r="AF1241" t="s">
        <v>15</v>
      </c>
      <c r="AG1241">
        <v>16</v>
      </c>
      <c r="AH1241">
        <v>0.58118000000000003</v>
      </c>
      <c r="AI1241">
        <v>9.8397299999999997E-4</v>
      </c>
      <c r="AJ1241">
        <v>3.1015499999999998E-3</v>
      </c>
      <c r="AK1241" t="s">
        <v>15</v>
      </c>
      <c r="AL1241">
        <v>1518450</v>
      </c>
      <c r="AM1241" t="s">
        <v>22280</v>
      </c>
      <c r="AO1241" t="s">
        <v>22281</v>
      </c>
      <c r="AP1241" t="s">
        <v>22282</v>
      </c>
      <c r="AR1241" t="s">
        <v>22283</v>
      </c>
      <c r="AT1241" t="s">
        <v>22284</v>
      </c>
      <c r="AU1241" t="s">
        <v>22285</v>
      </c>
      <c r="AV1241" t="s">
        <v>22286</v>
      </c>
      <c r="AW1241" t="s">
        <v>22287</v>
      </c>
      <c r="AY1241" t="s">
        <v>6722</v>
      </c>
    </row>
    <row r="1242" spans="1:54" x14ac:dyDescent="0.25">
      <c r="A1242" s="1">
        <v>5.7272099999999998E-16</v>
      </c>
      <c r="B1242">
        <v>0</v>
      </c>
      <c r="C1242">
        <f t="shared" si="19"/>
        <v>-5.7272099999999998E-16</v>
      </c>
      <c r="D1242" t="s">
        <v>29</v>
      </c>
      <c r="E1242" t="s">
        <v>29</v>
      </c>
      <c r="F1242" t="s">
        <v>1</v>
      </c>
      <c r="G1242" t="s">
        <v>29</v>
      </c>
      <c r="H1242" t="s">
        <v>1</v>
      </c>
      <c r="I1242" t="s">
        <v>57109</v>
      </c>
      <c r="J1242" t="s">
        <v>22288</v>
      </c>
      <c r="K1242" t="s">
        <v>22289</v>
      </c>
      <c r="L1242" t="s">
        <v>22290</v>
      </c>
      <c r="M1242" t="s">
        <v>22291</v>
      </c>
      <c r="N1242" t="s">
        <v>22292</v>
      </c>
      <c r="O1242" t="s">
        <v>22293</v>
      </c>
      <c r="Q1242" t="s">
        <v>22294</v>
      </c>
      <c r="R1242" t="s">
        <v>22295</v>
      </c>
      <c r="T1242" t="s">
        <v>22296</v>
      </c>
      <c r="U1242" t="s">
        <v>780</v>
      </c>
      <c r="V1242" t="s">
        <v>408</v>
      </c>
      <c r="W1242" t="s">
        <v>1553</v>
      </c>
      <c r="X1242" t="s">
        <v>11</v>
      </c>
      <c r="Y1242" t="s">
        <v>12</v>
      </c>
      <c r="Z1242" t="s">
        <v>22297</v>
      </c>
      <c r="AA1242" t="s">
        <v>14</v>
      </c>
      <c r="AB1242">
        <v>8</v>
      </c>
      <c r="AC1242" s="1">
        <v>7.5714899999999997E-16</v>
      </c>
      <c r="AD1242">
        <v>1</v>
      </c>
      <c r="AE1242">
        <v>1</v>
      </c>
      <c r="AF1242" t="s">
        <v>15</v>
      </c>
      <c r="AG1242">
        <v>9</v>
      </c>
      <c r="AH1242">
        <v>0</v>
      </c>
      <c r="AI1242">
        <v>1</v>
      </c>
      <c r="AJ1242">
        <v>1</v>
      </c>
      <c r="AK1242" t="s">
        <v>15</v>
      </c>
      <c r="AL1242">
        <v>771467</v>
      </c>
      <c r="AM1242" t="s">
        <v>22298</v>
      </c>
      <c r="AO1242" t="s">
        <v>22299</v>
      </c>
      <c r="AP1242" t="s">
        <v>22300</v>
      </c>
      <c r="AQ1242" t="e">
        <f>-ATPase subunit A</f>
        <v>#NAME?</v>
      </c>
      <c r="AR1242" t="s">
        <v>22301</v>
      </c>
      <c r="AS1242" t="s">
        <v>22302</v>
      </c>
      <c r="AT1242" t="s">
        <v>22303</v>
      </c>
      <c r="AU1242" t="s">
        <v>22304</v>
      </c>
      <c r="AV1242" t="s">
        <v>22305</v>
      </c>
      <c r="AX1242" t="s">
        <v>2415</v>
      </c>
      <c r="AY1242" t="s">
        <v>22306</v>
      </c>
      <c r="AZ1242" t="s">
        <v>22307</v>
      </c>
      <c r="BB1242" t="s">
        <v>22308</v>
      </c>
    </row>
    <row r="1243" spans="1:54" x14ac:dyDescent="0.25">
      <c r="A1243" s="1">
        <v>4.5689799999999995E-16</v>
      </c>
      <c r="B1243" s="1">
        <v>-1.2803600000000001E-16</v>
      </c>
      <c r="C1243">
        <f t="shared" si="19"/>
        <v>-5.8493399999999999E-16</v>
      </c>
      <c r="D1243" t="s">
        <v>29</v>
      </c>
      <c r="E1243" t="s">
        <v>29</v>
      </c>
      <c r="F1243" t="s">
        <v>1</v>
      </c>
      <c r="G1243" t="s">
        <v>29</v>
      </c>
      <c r="H1243" t="s">
        <v>8149</v>
      </c>
      <c r="I1243" t="s">
        <v>57109</v>
      </c>
      <c r="J1243" t="s">
        <v>22309</v>
      </c>
      <c r="K1243" t="s">
        <v>22310</v>
      </c>
      <c r="L1243" t="s">
        <v>5454</v>
      </c>
      <c r="M1243" t="s">
        <v>22311</v>
      </c>
      <c r="N1243" t="s">
        <v>22312</v>
      </c>
      <c r="Q1243" t="s">
        <v>22313</v>
      </c>
      <c r="R1243" t="s">
        <v>22314</v>
      </c>
      <c r="T1243" t="s">
        <v>21651</v>
      </c>
      <c r="X1243" t="s">
        <v>11</v>
      </c>
      <c r="Y1243" t="s">
        <v>12</v>
      </c>
      <c r="Z1243" t="s">
        <v>22315</v>
      </c>
      <c r="AA1243" t="s">
        <v>14</v>
      </c>
      <c r="AB1243">
        <v>2</v>
      </c>
      <c r="AC1243" s="1">
        <v>6.0612999999999995E-16</v>
      </c>
      <c r="AD1243">
        <v>1</v>
      </c>
      <c r="AE1243">
        <v>1</v>
      </c>
      <c r="AF1243" t="s">
        <v>15</v>
      </c>
      <c r="AG1243">
        <v>2</v>
      </c>
      <c r="AH1243" s="1">
        <v>-1.81344E-16</v>
      </c>
      <c r="AI1243">
        <v>1</v>
      </c>
      <c r="AJ1243">
        <v>1</v>
      </c>
      <c r="AK1243" t="s">
        <v>15</v>
      </c>
      <c r="AL1243" t="s">
        <v>15</v>
      </c>
      <c r="AM1243" t="s">
        <v>22316</v>
      </c>
      <c r="AO1243" t="s">
        <v>22317</v>
      </c>
      <c r="AP1243" t="s">
        <v>22318</v>
      </c>
      <c r="AR1243" t="s">
        <v>22319</v>
      </c>
      <c r="AT1243" t="s">
        <v>22320</v>
      </c>
      <c r="AU1243" t="s">
        <v>22321</v>
      </c>
      <c r="AV1243" t="s">
        <v>22322</v>
      </c>
      <c r="AX1243" t="s">
        <v>22323</v>
      </c>
      <c r="AY1243" t="s">
        <v>22324</v>
      </c>
      <c r="BA1243" t="s">
        <v>14180</v>
      </c>
    </row>
    <row r="1244" spans="1:54" x14ac:dyDescent="0.25">
      <c r="A1244" s="1">
        <v>4.23243E-16</v>
      </c>
      <c r="B1244" s="1">
        <v>1.2516700000000001E-17</v>
      </c>
      <c r="C1244">
        <f t="shared" si="19"/>
        <v>-4.107263E-16</v>
      </c>
      <c r="D1244" t="s">
        <v>29</v>
      </c>
      <c r="E1244" t="s">
        <v>29</v>
      </c>
      <c r="F1244" t="s">
        <v>1</v>
      </c>
      <c r="G1244" t="s">
        <v>29</v>
      </c>
      <c r="H1244" t="s">
        <v>1</v>
      </c>
      <c r="I1244" t="s">
        <v>57109</v>
      </c>
      <c r="J1244" t="s">
        <v>22325</v>
      </c>
      <c r="K1244" t="s">
        <v>22326</v>
      </c>
      <c r="L1244" t="s">
        <v>1784</v>
      </c>
      <c r="M1244" t="s">
        <v>8026</v>
      </c>
      <c r="O1244" t="s">
        <v>22327</v>
      </c>
      <c r="Q1244" t="s">
        <v>6035</v>
      </c>
      <c r="R1244" t="s">
        <v>22328</v>
      </c>
      <c r="S1244" t="s">
        <v>6037</v>
      </c>
      <c r="T1244" t="s">
        <v>22329</v>
      </c>
      <c r="V1244" t="s">
        <v>99</v>
      </c>
      <c r="W1244" t="s">
        <v>22330</v>
      </c>
      <c r="X1244" t="s">
        <v>11</v>
      </c>
      <c r="Y1244" t="s">
        <v>12</v>
      </c>
      <c r="Z1244" t="s">
        <v>22331</v>
      </c>
      <c r="AA1244" t="s">
        <v>14</v>
      </c>
      <c r="AB1244">
        <v>2</v>
      </c>
      <c r="AC1244" s="1">
        <v>9.8595400000000005E-16</v>
      </c>
      <c r="AD1244">
        <v>1</v>
      </c>
      <c r="AE1244">
        <v>1</v>
      </c>
      <c r="AF1244" t="s">
        <v>15</v>
      </c>
      <c r="AG1244">
        <v>2</v>
      </c>
      <c r="AH1244" s="1">
        <v>2.57616E-17</v>
      </c>
      <c r="AI1244">
        <v>1</v>
      </c>
      <c r="AJ1244">
        <v>1</v>
      </c>
      <c r="AK1244" t="s">
        <v>15</v>
      </c>
      <c r="AL1244">
        <v>13604</v>
      </c>
      <c r="AM1244" t="s">
        <v>22332</v>
      </c>
      <c r="AN1244" t="s">
        <v>22333</v>
      </c>
      <c r="AO1244" t="s">
        <v>22334</v>
      </c>
      <c r="AP1244" t="s">
        <v>22335</v>
      </c>
      <c r="AQ1244" t="s">
        <v>22336</v>
      </c>
      <c r="AR1244" t="s">
        <v>22337</v>
      </c>
      <c r="AS1244" t="s">
        <v>22338</v>
      </c>
      <c r="AT1244" t="s">
        <v>22339</v>
      </c>
      <c r="AU1244" t="s">
        <v>22340</v>
      </c>
      <c r="AV1244" t="s">
        <v>22341</v>
      </c>
      <c r="AW1244" t="s">
        <v>22342</v>
      </c>
      <c r="AY1244" t="s">
        <v>22343</v>
      </c>
      <c r="AZ1244" t="s">
        <v>1950</v>
      </c>
      <c r="BA1244" t="s">
        <v>2166</v>
      </c>
      <c r="BB1244" t="s">
        <v>22344</v>
      </c>
    </row>
    <row r="1245" spans="1:54" x14ac:dyDescent="0.25">
      <c r="A1245" s="1">
        <v>4.0885200000000001E-16</v>
      </c>
      <c r="B1245" s="1">
        <v>4.2588300000000001E-10</v>
      </c>
      <c r="C1245">
        <f t="shared" si="19"/>
        <v>4.2588259114800002E-10</v>
      </c>
      <c r="D1245" t="s">
        <v>29</v>
      </c>
      <c r="E1245" t="s">
        <v>29</v>
      </c>
      <c r="F1245" t="s">
        <v>1</v>
      </c>
      <c r="G1245" t="s">
        <v>29</v>
      </c>
      <c r="H1245" t="s">
        <v>1</v>
      </c>
      <c r="I1245" t="s">
        <v>57109</v>
      </c>
      <c r="J1245" t="s">
        <v>22345</v>
      </c>
      <c r="K1245" t="s">
        <v>22346</v>
      </c>
      <c r="L1245" t="s">
        <v>22347</v>
      </c>
      <c r="M1245" t="s">
        <v>4451</v>
      </c>
      <c r="N1245" t="s">
        <v>1275</v>
      </c>
      <c r="Q1245" t="s">
        <v>22348</v>
      </c>
      <c r="R1245" t="s">
        <v>22349</v>
      </c>
      <c r="S1245" t="s">
        <v>10368</v>
      </c>
      <c r="T1245" t="s">
        <v>4454</v>
      </c>
      <c r="V1245" t="s">
        <v>99</v>
      </c>
      <c r="X1245" t="s">
        <v>11</v>
      </c>
      <c r="Y1245" t="s">
        <v>12</v>
      </c>
      <c r="Z1245" t="s">
        <v>22350</v>
      </c>
      <c r="AA1245" t="s">
        <v>14</v>
      </c>
      <c r="AB1245">
        <v>2</v>
      </c>
      <c r="AC1245" s="1">
        <v>8.5050100000000003E-16</v>
      </c>
      <c r="AD1245">
        <v>1</v>
      </c>
      <c r="AE1245">
        <v>1</v>
      </c>
      <c r="AF1245" t="s">
        <v>15</v>
      </c>
      <c r="AG1245">
        <v>2</v>
      </c>
      <c r="AH1245" s="1">
        <v>6.55324E-10</v>
      </c>
      <c r="AI1245">
        <v>0.99997400000000003</v>
      </c>
      <c r="AJ1245">
        <v>1</v>
      </c>
      <c r="AK1245" t="s">
        <v>15</v>
      </c>
      <c r="AL1245">
        <v>534831</v>
      </c>
      <c r="AM1245" t="s">
        <v>22351</v>
      </c>
      <c r="AO1245" t="s">
        <v>22352</v>
      </c>
      <c r="AP1245" t="s">
        <v>22353</v>
      </c>
      <c r="AR1245" t="s">
        <v>22354</v>
      </c>
      <c r="AT1245" t="s">
        <v>22355</v>
      </c>
      <c r="AU1245" t="s">
        <v>22356</v>
      </c>
      <c r="AV1245" t="s">
        <v>22357</v>
      </c>
      <c r="AW1245" t="s">
        <v>22358</v>
      </c>
      <c r="AY1245" t="s">
        <v>22359</v>
      </c>
      <c r="BA1245" t="s">
        <v>22360</v>
      </c>
    </row>
    <row r="1246" spans="1:54" x14ac:dyDescent="0.25">
      <c r="A1246" s="1">
        <v>3.9334499999999999E-16</v>
      </c>
      <c r="B1246" s="1">
        <v>1.38823E-18</v>
      </c>
      <c r="C1246">
        <f t="shared" si="19"/>
        <v>-3.9195677E-16</v>
      </c>
      <c r="D1246" t="s">
        <v>29</v>
      </c>
      <c r="E1246" t="s">
        <v>29</v>
      </c>
      <c r="F1246" t="s">
        <v>1</v>
      </c>
      <c r="G1246" t="s">
        <v>29</v>
      </c>
      <c r="H1246" t="s">
        <v>1</v>
      </c>
      <c r="I1246" t="s">
        <v>57109</v>
      </c>
      <c r="J1246" t="s">
        <v>22361</v>
      </c>
      <c r="K1246" t="s">
        <v>22362</v>
      </c>
      <c r="L1246" t="s">
        <v>22363</v>
      </c>
      <c r="M1246" t="s">
        <v>22364</v>
      </c>
      <c r="N1246" t="s">
        <v>19615</v>
      </c>
      <c r="Q1246" t="s">
        <v>22365</v>
      </c>
      <c r="R1246" t="s">
        <v>22366</v>
      </c>
      <c r="T1246" t="s">
        <v>22367</v>
      </c>
      <c r="U1246" t="s">
        <v>9</v>
      </c>
      <c r="V1246" t="s">
        <v>408</v>
      </c>
      <c r="X1246" t="s">
        <v>11</v>
      </c>
      <c r="Y1246" t="s">
        <v>12</v>
      </c>
      <c r="Z1246" t="s">
        <v>22368</v>
      </c>
      <c r="AA1246" t="s">
        <v>14</v>
      </c>
      <c r="AB1246">
        <v>3</v>
      </c>
      <c r="AC1246" s="1">
        <v>1.42029E-15</v>
      </c>
      <c r="AD1246">
        <v>1</v>
      </c>
      <c r="AE1246">
        <v>1</v>
      </c>
      <c r="AF1246" t="s">
        <v>15</v>
      </c>
      <c r="AG1246">
        <v>4</v>
      </c>
      <c r="AH1246" s="1">
        <v>5.5147900000000004E-18</v>
      </c>
      <c r="AI1246">
        <v>1</v>
      </c>
      <c r="AJ1246">
        <v>1</v>
      </c>
      <c r="AK1246" t="s">
        <v>15</v>
      </c>
      <c r="AL1246">
        <v>919096</v>
      </c>
      <c r="AM1246" t="s">
        <v>22369</v>
      </c>
      <c r="AO1246" t="s">
        <v>22370</v>
      </c>
      <c r="AP1246" t="s">
        <v>22371</v>
      </c>
      <c r="AQ1246" t="s">
        <v>22372</v>
      </c>
      <c r="AR1246" t="s">
        <v>22373</v>
      </c>
      <c r="AT1246" t="s">
        <v>22374</v>
      </c>
      <c r="AU1246" t="s">
        <v>22375</v>
      </c>
      <c r="AV1246" t="s">
        <v>22376</v>
      </c>
      <c r="AY1246" t="s">
        <v>22377</v>
      </c>
      <c r="BA1246" t="s">
        <v>22378</v>
      </c>
    </row>
    <row r="1247" spans="1:54" x14ac:dyDescent="0.25">
      <c r="A1247" s="1">
        <v>3.7149700000000002E-16</v>
      </c>
      <c r="B1247">
        <v>0.30563200000000001</v>
      </c>
      <c r="C1247">
        <f t="shared" si="19"/>
        <v>0.30563199999999963</v>
      </c>
      <c r="D1247" t="s">
        <v>29</v>
      </c>
      <c r="E1247" t="s">
        <v>29</v>
      </c>
      <c r="F1247" t="s">
        <v>1</v>
      </c>
      <c r="G1247" t="s">
        <v>29</v>
      </c>
      <c r="H1247" t="s">
        <v>1</v>
      </c>
      <c r="I1247" t="s">
        <v>57109</v>
      </c>
      <c r="J1247" t="s">
        <v>22379</v>
      </c>
      <c r="K1247" t="s">
        <v>22380</v>
      </c>
      <c r="L1247" t="s">
        <v>22381</v>
      </c>
      <c r="M1247" t="s">
        <v>22382</v>
      </c>
      <c r="N1247" t="s">
        <v>22383</v>
      </c>
      <c r="P1247" t="s">
        <v>22384</v>
      </c>
      <c r="Q1247" t="s">
        <v>19893</v>
      </c>
      <c r="R1247" t="s">
        <v>19894</v>
      </c>
      <c r="S1247" t="s">
        <v>19895</v>
      </c>
      <c r="T1247" t="s">
        <v>22385</v>
      </c>
      <c r="U1247" t="s">
        <v>9</v>
      </c>
      <c r="V1247" t="s">
        <v>266</v>
      </c>
      <c r="W1247" t="s">
        <v>22386</v>
      </c>
      <c r="X1247" t="s">
        <v>11</v>
      </c>
      <c r="Y1247" t="s">
        <v>12</v>
      </c>
      <c r="Z1247" t="s">
        <v>22387</v>
      </c>
      <c r="AA1247" t="s">
        <v>14</v>
      </c>
      <c r="AB1247">
        <v>16</v>
      </c>
      <c r="AC1247" s="1">
        <v>2.3343500000000002E-16</v>
      </c>
      <c r="AD1247">
        <v>1</v>
      </c>
      <c r="AE1247">
        <v>1</v>
      </c>
      <c r="AF1247" t="s">
        <v>15</v>
      </c>
      <c r="AG1247">
        <v>18</v>
      </c>
      <c r="AH1247">
        <v>0.18918099999999999</v>
      </c>
      <c r="AI1247">
        <v>0.17335</v>
      </c>
      <c r="AJ1247">
        <v>0.27242</v>
      </c>
      <c r="AK1247" t="s">
        <v>15</v>
      </c>
      <c r="AL1247">
        <v>32967200</v>
      </c>
      <c r="AM1247" t="s">
        <v>22388</v>
      </c>
      <c r="AO1247" t="s">
        <v>22389</v>
      </c>
      <c r="AP1247" t="s">
        <v>22390</v>
      </c>
      <c r="AQ1247" t="s">
        <v>22391</v>
      </c>
      <c r="AR1247" t="s">
        <v>22392</v>
      </c>
      <c r="AS1247" t="s">
        <v>22393</v>
      </c>
      <c r="AT1247" t="s">
        <v>22394</v>
      </c>
      <c r="AU1247" t="s">
        <v>22395</v>
      </c>
      <c r="AV1247" t="s">
        <v>22388</v>
      </c>
      <c r="AW1247" t="s">
        <v>22396</v>
      </c>
      <c r="AY1247" t="s">
        <v>22397</v>
      </c>
      <c r="BA1247" t="s">
        <v>22398</v>
      </c>
    </row>
    <row r="1248" spans="1:54" x14ac:dyDescent="0.25">
      <c r="A1248" s="1">
        <v>3.6971499999999998E-16</v>
      </c>
      <c r="B1248">
        <v>0</v>
      </c>
      <c r="C1248">
        <f t="shared" si="19"/>
        <v>-3.6971499999999998E-16</v>
      </c>
      <c r="D1248" t="s">
        <v>29</v>
      </c>
      <c r="E1248" t="s">
        <v>29</v>
      </c>
      <c r="F1248" t="s">
        <v>1</v>
      </c>
      <c r="G1248" t="s">
        <v>29</v>
      </c>
      <c r="H1248" t="s">
        <v>1</v>
      </c>
      <c r="I1248" t="s">
        <v>57109</v>
      </c>
      <c r="J1248" t="s">
        <v>22399</v>
      </c>
      <c r="K1248" t="s">
        <v>22400</v>
      </c>
      <c r="L1248" t="s">
        <v>22401</v>
      </c>
      <c r="Q1248" t="s">
        <v>18008</v>
      </c>
      <c r="R1248" t="s">
        <v>18009</v>
      </c>
      <c r="S1248" t="s">
        <v>18010</v>
      </c>
      <c r="U1248" t="s">
        <v>347</v>
      </c>
      <c r="V1248" t="s">
        <v>77</v>
      </c>
      <c r="X1248" t="s">
        <v>11</v>
      </c>
      <c r="Y1248" t="s">
        <v>12</v>
      </c>
      <c r="Z1248" t="s">
        <v>22402</v>
      </c>
      <c r="AA1248" t="s">
        <v>14</v>
      </c>
      <c r="AB1248">
        <v>2</v>
      </c>
      <c r="AC1248" s="1">
        <v>1.3789299999999999E-15</v>
      </c>
      <c r="AD1248">
        <v>1</v>
      </c>
      <c r="AE1248">
        <v>1</v>
      </c>
      <c r="AF1248" t="s">
        <v>15</v>
      </c>
      <c r="AG1248">
        <v>2</v>
      </c>
      <c r="AH1248">
        <v>0</v>
      </c>
      <c r="AI1248">
        <v>1</v>
      </c>
      <c r="AJ1248">
        <v>1</v>
      </c>
      <c r="AK1248" t="s">
        <v>15</v>
      </c>
      <c r="AL1248">
        <v>3165640</v>
      </c>
      <c r="AM1248" t="s">
        <v>22403</v>
      </c>
      <c r="AO1248" t="s">
        <v>22404</v>
      </c>
      <c r="AP1248" t="s">
        <v>22405</v>
      </c>
      <c r="AR1248" t="s">
        <v>22406</v>
      </c>
      <c r="AS1248" t="s">
        <v>22407</v>
      </c>
      <c r="AT1248" t="s">
        <v>22408</v>
      </c>
      <c r="AU1248" t="s">
        <v>22409</v>
      </c>
      <c r="AV1248" t="s">
        <v>22403</v>
      </c>
      <c r="AW1248" t="s">
        <v>22410</v>
      </c>
      <c r="AY1248" t="s">
        <v>22411</v>
      </c>
      <c r="AZ1248" t="s">
        <v>22412</v>
      </c>
      <c r="BA1248" t="s">
        <v>22413</v>
      </c>
    </row>
    <row r="1249" spans="1:54" x14ac:dyDescent="0.25">
      <c r="A1249" s="1">
        <v>3.6494899999999998E-16</v>
      </c>
      <c r="B1249">
        <v>7.5954099999999997E-2</v>
      </c>
      <c r="C1249">
        <f t="shared" si="19"/>
        <v>7.5954099999999636E-2</v>
      </c>
      <c r="D1249" t="s">
        <v>29</v>
      </c>
      <c r="E1249" t="s">
        <v>29</v>
      </c>
      <c r="F1249" t="s">
        <v>1</v>
      </c>
      <c r="G1249" t="s">
        <v>29</v>
      </c>
      <c r="H1249" t="s">
        <v>1</v>
      </c>
      <c r="I1249" t="s">
        <v>57109</v>
      </c>
      <c r="J1249" t="s">
        <v>22414</v>
      </c>
      <c r="K1249" t="s">
        <v>22415</v>
      </c>
      <c r="L1249" t="s">
        <v>1784</v>
      </c>
      <c r="Q1249" t="s">
        <v>22416</v>
      </c>
      <c r="R1249" t="s">
        <v>22417</v>
      </c>
      <c r="X1249" t="s">
        <v>11</v>
      </c>
      <c r="Y1249" t="s">
        <v>12</v>
      </c>
      <c r="Z1249" t="s">
        <v>22418</v>
      </c>
      <c r="AA1249" t="s">
        <v>14</v>
      </c>
      <c r="AB1249">
        <v>2</v>
      </c>
      <c r="AC1249" s="1">
        <v>6.2216600000000004E-16</v>
      </c>
      <c r="AD1249">
        <v>1</v>
      </c>
      <c r="AE1249">
        <v>1</v>
      </c>
      <c r="AF1249" t="s">
        <v>15</v>
      </c>
      <c r="AG1249">
        <v>2</v>
      </c>
      <c r="AH1249">
        <v>0.159302</v>
      </c>
      <c r="AI1249">
        <v>0.68089100000000002</v>
      </c>
      <c r="AJ1249">
        <v>0.92454199999999997</v>
      </c>
      <c r="AK1249" t="s">
        <v>15</v>
      </c>
      <c r="AL1249" t="s">
        <v>15</v>
      </c>
      <c r="AM1249" t="s">
        <v>22419</v>
      </c>
      <c r="AO1249" t="s">
        <v>22420</v>
      </c>
      <c r="AP1249" t="s">
        <v>22421</v>
      </c>
      <c r="AQ1249" t="s">
        <v>22422</v>
      </c>
      <c r="AR1249" t="s">
        <v>22423</v>
      </c>
      <c r="AT1249" t="s">
        <v>22424</v>
      </c>
      <c r="AU1249" t="s">
        <v>22425</v>
      </c>
      <c r="AV1249" t="s">
        <v>22419</v>
      </c>
      <c r="AY1249" t="s">
        <v>6970</v>
      </c>
      <c r="BA1249" t="s">
        <v>1801</v>
      </c>
    </row>
    <row r="1250" spans="1:54" x14ac:dyDescent="0.25">
      <c r="A1250" s="1">
        <v>3.6486099999999999E-16</v>
      </c>
      <c r="B1250" s="1">
        <v>2.2656699999999998E-18</v>
      </c>
      <c r="C1250">
        <f t="shared" si="19"/>
        <v>-3.6259533000000002E-16</v>
      </c>
      <c r="D1250" t="s">
        <v>29</v>
      </c>
      <c r="E1250" t="s">
        <v>29</v>
      </c>
      <c r="F1250" t="s">
        <v>1</v>
      </c>
      <c r="G1250" t="s">
        <v>29</v>
      </c>
      <c r="H1250" t="s">
        <v>1</v>
      </c>
      <c r="I1250" t="s">
        <v>57109</v>
      </c>
      <c r="J1250" t="s">
        <v>22426</v>
      </c>
      <c r="K1250" t="s">
        <v>22427</v>
      </c>
      <c r="L1250" t="s">
        <v>22428</v>
      </c>
      <c r="M1250" t="s">
        <v>2270</v>
      </c>
      <c r="Q1250" t="s">
        <v>8183</v>
      </c>
      <c r="R1250" t="s">
        <v>22429</v>
      </c>
      <c r="S1250" t="s">
        <v>8185</v>
      </c>
      <c r="V1250" t="s">
        <v>99</v>
      </c>
      <c r="X1250" t="s">
        <v>11</v>
      </c>
      <c r="Y1250" t="s">
        <v>12</v>
      </c>
      <c r="Z1250" t="s">
        <v>22430</v>
      </c>
      <c r="AA1250" t="s">
        <v>14</v>
      </c>
      <c r="AB1250">
        <v>2</v>
      </c>
      <c r="AC1250" s="1">
        <v>1.2962499999999999E-15</v>
      </c>
      <c r="AD1250">
        <v>1</v>
      </c>
      <c r="AE1250">
        <v>1</v>
      </c>
      <c r="AF1250" t="s">
        <v>15</v>
      </c>
      <c r="AG1250">
        <v>2</v>
      </c>
      <c r="AH1250" s="1">
        <v>5.5143399999999997E-18</v>
      </c>
      <c r="AI1250">
        <v>1</v>
      </c>
      <c r="AJ1250">
        <v>1</v>
      </c>
      <c r="AK1250" t="s">
        <v>15</v>
      </c>
      <c r="AL1250">
        <v>438327</v>
      </c>
      <c r="AM1250" t="s">
        <v>22431</v>
      </c>
      <c r="AN1250" t="s">
        <v>22432</v>
      </c>
      <c r="AO1250" t="s">
        <v>22433</v>
      </c>
      <c r="AP1250" t="s">
        <v>22434</v>
      </c>
      <c r="AR1250" t="s">
        <v>22435</v>
      </c>
      <c r="AS1250" t="s">
        <v>22436</v>
      </c>
      <c r="AT1250" t="s">
        <v>22437</v>
      </c>
      <c r="AU1250" t="s">
        <v>22438</v>
      </c>
      <c r="AV1250" t="s">
        <v>22431</v>
      </c>
      <c r="AY1250" t="s">
        <v>22439</v>
      </c>
      <c r="AZ1250" t="s">
        <v>22440</v>
      </c>
      <c r="BA1250" t="s">
        <v>22441</v>
      </c>
      <c r="BB1250" t="s">
        <v>22442</v>
      </c>
    </row>
    <row r="1251" spans="1:54" x14ac:dyDescent="0.25">
      <c r="A1251" s="1">
        <v>3.5663100000000001E-16</v>
      </c>
      <c r="B1251">
        <v>0.22319</v>
      </c>
      <c r="C1251">
        <f t="shared" si="19"/>
        <v>0.22318999999999964</v>
      </c>
      <c r="D1251" t="s">
        <v>29</v>
      </c>
      <c r="E1251" t="s">
        <v>29</v>
      </c>
      <c r="F1251" t="s">
        <v>1</v>
      </c>
      <c r="G1251" t="s">
        <v>29</v>
      </c>
      <c r="H1251" t="s">
        <v>1</v>
      </c>
      <c r="I1251" t="s">
        <v>57109</v>
      </c>
      <c r="J1251" t="s">
        <v>22443</v>
      </c>
      <c r="K1251" t="s">
        <v>18478</v>
      </c>
      <c r="L1251" t="s">
        <v>22444</v>
      </c>
      <c r="M1251" t="s">
        <v>7014</v>
      </c>
      <c r="O1251" t="s">
        <v>22445</v>
      </c>
      <c r="Q1251" t="s">
        <v>22446</v>
      </c>
      <c r="R1251" t="s">
        <v>22447</v>
      </c>
      <c r="S1251" t="s">
        <v>1219</v>
      </c>
      <c r="U1251" t="s">
        <v>76</v>
      </c>
      <c r="V1251" t="s">
        <v>77</v>
      </c>
      <c r="W1251" t="s">
        <v>7735</v>
      </c>
      <c r="X1251" t="s">
        <v>11</v>
      </c>
      <c r="Y1251" t="s">
        <v>12</v>
      </c>
      <c r="Z1251" t="s">
        <v>22448</v>
      </c>
      <c r="AA1251" t="s">
        <v>14</v>
      </c>
      <c r="AB1251">
        <v>15</v>
      </c>
      <c r="AC1251" s="1">
        <v>3.2215399999999999E-16</v>
      </c>
      <c r="AD1251">
        <v>1</v>
      </c>
      <c r="AE1251">
        <v>1</v>
      </c>
      <c r="AF1251" t="s">
        <v>15</v>
      </c>
      <c r="AG1251">
        <v>15</v>
      </c>
      <c r="AH1251">
        <v>0.20529</v>
      </c>
      <c r="AI1251">
        <v>0.17769699999999999</v>
      </c>
      <c r="AJ1251">
        <v>0.27831499999999998</v>
      </c>
      <c r="AK1251" t="s">
        <v>15</v>
      </c>
      <c r="AL1251">
        <v>935805</v>
      </c>
      <c r="AM1251" t="s">
        <v>22449</v>
      </c>
      <c r="AN1251" t="s">
        <v>22450</v>
      </c>
      <c r="AO1251" t="s">
        <v>22451</v>
      </c>
      <c r="AP1251" t="s">
        <v>22452</v>
      </c>
      <c r="AQ1251" t="s">
        <v>22453</v>
      </c>
      <c r="AR1251" t="s">
        <v>22454</v>
      </c>
      <c r="AS1251" t="s">
        <v>22455</v>
      </c>
      <c r="AT1251" t="s">
        <v>22456</v>
      </c>
      <c r="AU1251" t="s">
        <v>22457</v>
      </c>
      <c r="AV1251" t="s">
        <v>22458</v>
      </c>
      <c r="AX1251" t="s">
        <v>7723</v>
      </c>
      <c r="AY1251" t="s">
        <v>18492</v>
      </c>
      <c r="BA1251" t="s">
        <v>681</v>
      </c>
      <c r="BB1251" t="s">
        <v>22459</v>
      </c>
    </row>
    <row r="1252" spans="1:54" x14ac:dyDescent="0.25">
      <c r="A1252" s="1">
        <v>3.3810699999999998E-16</v>
      </c>
      <c r="B1252">
        <v>0.27792899999999998</v>
      </c>
      <c r="C1252">
        <f t="shared" si="19"/>
        <v>0.27792899999999965</v>
      </c>
      <c r="D1252" t="s">
        <v>29</v>
      </c>
      <c r="E1252" t="s">
        <v>29</v>
      </c>
      <c r="F1252" t="s">
        <v>1</v>
      </c>
      <c r="G1252" t="s">
        <v>29</v>
      </c>
      <c r="H1252" t="s">
        <v>1</v>
      </c>
      <c r="I1252" t="s">
        <v>57109</v>
      </c>
      <c r="J1252" t="s">
        <v>22460</v>
      </c>
      <c r="K1252" t="s">
        <v>22461</v>
      </c>
      <c r="L1252" t="s">
        <v>22462</v>
      </c>
      <c r="M1252" t="s">
        <v>22463</v>
      </c>
      <c r="N1252" t="s">
        <v>22464</v>
      </c>
      <c r="R1252" t="s">
        <v>22465</v>
      </c>
      <c r="S1252" t="s">
        <v>22466</v>
      </c>
      <c r="T1252" t="s">
        <v>22467</v>
      </c>
      <c r="V1252" t="s">
        <v>266</v>
      </c>
      <c r="X1252" t="s">
        <v>11</v>
      </c>
      <c r="Y1252" t="s">
        <v>12</v>
      </c>
      <c r="Z1252" t="s">
        <v>22468</v>
      </c>
      <c r="AA1252" t="s">
        <v>14</v>
      </c>
      <c r="AB1252">
        <v>2</v>
      </c>
      <c r="AC1252" s="1">
        <v>1.33654E-15</v>
      </c>
      <c r="AD1252">
        <v>1</v>
      </c>
      <c r="AE1252">
        <v>1</v>
      </c>
      <c r="AF1252" t="s">
        <v>15</v>
      </c>
      <c r="AG1252">
        <v>2</v>
      </c>
      <c r="AH1252">
        <v>1.0340499999999999</v>
      </c>
      <c r="AI1252">
        <v>0.40267799999999998</v>
      </c>
      <c r="AJ1252">
        <v>0.57663699999999996</v>
      </c>
      <c r="AK1252" t="s">
        <v>15</v>
      </c>
      <c r="AL1252">
        <v>215885</v>
      </c>
      <c r="AM1252" t="s">
        <v>22469</v>
      </c>
      <c r="AO1252" t="s">
        <v>22470</v>
      </c>
      <c r="AP1252" t="s">
        <v>22471</v>
      </c>
      <c r="AQ1252" t="s">
        <v>22472</v>
      </c>
      <c r="AR1252" t="s">
        <v>22473</v>
      </c>
      <c r="AS1252" t="s">
        <v>22474</v>
      </c>
      <c r="AT1252" t="s">
        <v>22475</v>
      </c>
      <c r="AU1252" t="s">
        <v>22476</v>
      </c>
      <c r="AV1252" t="s">
        <v>22469</v>
      </c>
      <c r="AW1252" t="s">
        <v>22477</v>
      </c>
      <c r="AX1252" t="s">
        <v>22478</v>
      </c>
      <c r="AY1252" t="s">
        <v>22479</v>
      </c>
      <c r="AZ1252" t="s">
        <v>22480</v>
      </c>
      <c r="BA1252" t="s">
        <v>337</v>
      </c>
    </row>
    <row r="1253" spans="1:54" x14ac:dyDescent="0.25">
      <c r="A1253" s="1">
        <v>2.8263300000000002E-16</v>
      </c>
      <c r="B1253">
        <v>0.38656200000000002</v>
      </c>
      <c r="C1253">
        <f t="shared" si="19"/>
        <v>0.38656199999999974</v>
      </c>
      <c r="D1253" t="s">
        <v>29</v>
      </c>
      <c r="E1253" t="s">
        <v>29</v>
      </c>
      <c r="F1253" t="s">
        <v>1</v>
      </c>
      <c r="G1253" t="s">
        <v>29</v>
      </c>
      <c r="H1253" t="s">
        <v>1</v>
      </c>
      <c r="I1253" t="s">
        <v>57109</v>
      </c>
      <c r="J1253" t="s">
        <v>22481</v>
      </c>
      <c r="K1253" t="s">
        <v>22482</v>
      </c>
      <c r="L1253" t="s">
        <v>22483</v>
      </c>
      <c r="M1253" t="s">
        <v>22484</v>
      </c>
      <c r="N1253" t="s">
        <v>16000</v>
      </c>
      <c r="Q1253" t="s">
        <v>14835</v>
      </c>
      <c r="R1253" t="s">
        <v>22485</v>
      </c>
      <c r="S1253" t="s">
        <v>14837</v>
      </c>
      <c r="T1253" t="s">
        <v>22486</v>
      </c>
      <c r="U1253" t="s">
        <v>9</v>
      </c>
      <c r="V1253" t="s">
        <v>266</v>
      </c>
      <c r="X1253" t="s">
        <v>11</v>
      </c>
      <c r="Y1253" t="s">
        <v>12</v>
      </c>
      <c r="Z1253" t="s">
        <v>22487</v>
      </c>
      <c r="AA1253" t="s">
        <v>14</v>
      </c>
      <c r="AB1253">
        <v>5</v>
      </c>
      <c r="AC1253" s="1">
        <v>3.72455E-16</v>
      </c>
      <c r="AD1253">
        <v>1</v>
      </c>
      <c r="AE1253">
        <v>1</v>
      </c>
      <c r="AF1253" t="s">
        <v>15</v>
      </c>
      <c r="AG1253">
        <v>6</v>
      </c>
      <c r="AH1253">
        <v>0.56718400000000002</v>
      </c>
      <c r="AI1253">
        <v>3.9267700000000003E-2</v>
      </c>
      <c r="AJ1253">
        <v>7.5470400000000007E-2</v>
      </c>
      <c r="AK1253" t="s">
        <v>15</v>
      </c>
      <c r="AL1253">
        <v>2189270</v>
      </c>
      <c r="AM1253" t="s">
        <v>22488</v>
      </c>
      <c r="AO1253" t="s">
        <v>22489</v>
      </c>
      <c r="AP1253" t="s">
        <v>22490</v>
      </c>
      <c r="AQ1253" t="s">
        <v>22491</v>
      </c>
      <c r="AR1253" t="s">
        <v>22492</v>
      </c>
      <c r="AS1253" t="s">
        <v>22493</v>
      </c>
      <c r="AT1253" t="s">
        <v>22494</v>
      </c>
      <c r="AU1253" t="s">
        <v>22495</v>
      </c>
      <c r="AV1253" t="s">
        <v>22496</v>
      </c>
      <c r="AW1253" t="s">
        <v>22497</v>
      </c>
      <c r="AX1253" t="s">
        <v>22498</v>
      </c>
      <c r="AY1253" t="s">
        <v>22499</v>
      </c>
      <c r="AZ1253" t="s">
        <v>22500</v>
      </c>
      <c r="BA1253" t="s">
        <v>337</v>
      </c>
    </row>
    <row r="1254" spans="1:54" x14ac:dyDescent="0.25">
      <c r="A1254" s="1">
        <v>2.7882999999999999E-16</v>
      </c>
      <c r="B1254" s="1">
        <v>8.5821999999999995E-13</v>
      </c>
      <c r="C1254">
        <f t="shared" si="19"/>
        <v>8.5794116999999991E-13</v>
      </c>
      <c r="D1254" t="s">
        <v>29</v>
      </c>
      <c r="E1254" t="s">
        <v>29</v>
      </c>
      <c r="F1254" t="s">
        <v>1</v>
      </c>
      <c r="G1254" t="s">
        <v>29</v>
      </c>
      <c r="H1254" t="s">
        <v>1</v>
      </c>
      <c r="I1254" t="s">
        <v>57109</v>
      </c>
      <c r="J1254" t="s">
        <v>22501</v>
      </c>
      <c r="K1254" t="s">
        <v>22502</v>
      </c>
      <c r="L1254" t="s">
        <v>11251</v>
      </c>
      <c r="M1254" t="s">
        <v>7820</v>
      </c>
      <c r="Q1254" t="s">
        <v>22503</v>
      </c>
      <c r="R1254" t="s">
        <v>22503</v>
      </c>
      <c r="S1254" t="s">
        <v>22503</v>
      </c>
      <c r="U1254" t="s">
        <v>9</v>
      </c>
      <c r="V1254" t="s">
        <v>99</v>
      </c>
      <c r="X1254" t="s">
        <v>11</v>
      </c>
      <c r="Y1254" t="s">
        <v>12</v>
      </c>
      <c r="Z1254" t="s">
        <v>22504</v>
      </c>
      <c r="AA1254" t="s">
        <v>14</v>
      </c>
      <c r="AB1254">
        <v>2</v>
      </c>
      <c r="AC1254" s="1">
        <v>8.7353899999999997E-16</v>
      </c>
      <c r="AD1254">
        <v>1</v>
      </c>
      <c r="AE1254">
        <v>1</v>
      </c>
      <c r="AF1254" t="s">
        <v>15</v>
      </c>
      <c r="AG1254">
        <v>2</v>
      </c>
      <c r="AH1254" s="1">
        <v>2.27607E-12</v>
      </c>
      <c r="AI1254">
        <v>0.99999800000000005</v>
      </c>
      <c r="AJ1254">
        <v>1</v>
      </c>
      <c r="AK1254" t="s">
        <v>15</v>
      </c>
      <c r="AL1254">
        <v>1114740</v>
      </c>
      <c r="AM1254" t="s">
        <v>22505</v>
      </c>
      <c r="AO1254" t="s">
        <v>22506</v>
      </c>
      <c r="AP1254" t="s">
        <v>22507</v>
      </c>
      <c r="AR1254" t="s">
        <v>22508</v>
      </c>
      <c r="AS1254" t="s">
        <v>22509</v>
      </c>
      <c r="AT1254" t="s">
        <v>22510</v>
      </c>
      <c r="AU1254" t="s">
        <v>22511</v>
      </c>
      <c r="AV1254" t="s">
        <v>22505</v>
      </c>
      <c r="AY1254" t="s">
        <v>22512</v>
      </c>
      <c r="BA1254" t="s">
        <v>22513</v>
      </c>
    </row>
    <row r="1255" spans="1:54" x14ac:dyDescent="0.25">
      <c r="A1255" s="1">
        <v>2.7523599999999999E-16</v>
      </c>
      <c r="B1255" s="1">
        <v>3.83447E-20</v>
      </c>
      <c r="C1255">
        <f t="shared" si="19"/>
        <v>-2.751976553E-16</v>
      </c>
      <c r="D1255" t="s">
        <v>29</v>
      </c>
      <c r="E1255" t="s">
        <v>29</v>
      </c>
      <c r="F1255" t="s">
        <v>1</v>
      </c>
      <c r="G1255" t="s">
        <v>29</v>
      </c>
      <c r="H1255" t="s">
        <v>1</v>
      </c>
      <c r="I1255" t="s">
        <v>57109</v>
      </c>
      <c r="J1255" t="s">
        <v>22514</v>
      </c>
      <c r="K1255" t="s">
        <v>11961</v>
      </c>
      <c r="L1255" t="s">
        <v>22515</v>
      </c>
      <c r="M1255" t="s">
        <v>22516</v>
      </c>
      <c r="N1255" t="s">
        <v>5973</v>
      </c>
      <c r="Q1255" t="s">
        <v>22517</v>
      </c>
      <c r="R1255" t="s">
        <v>22518</v>
      </c>
      <c r="S1255" t="s">
        <v>22519</v>
      </c>
      <c r="T1255" t="s">
        <v>22520</v>
      </c>
      <c r="U1255" t="s">
        <v>9</v>
      </c>
      <c r="V1255" t="s">
        <v>408</v>
      </c>
      <c r="W1255" t="s">
        <v>22521</v>
      </c>
      <c r="X1255" t="s">
        <v>11</v>
      </c>
      <c r="Y1255" t="s">
        <v>12</v>
      </c>
      <c r="Z1255" t="s">
        <v>22522</v>
      </c>
      <c r="AA1255" t="s">
        <v>14</v>
      </c>
      <c r="AB1255">
        <v>2</v>
      </c>
      <c r="AC1255" s="1">
        <v>9.33679E-16</v>
      </c>
      <c r="AD1255">
        <v>1</v>
      </c>
      <c r="AE1255">
        <v>1</v>
      </c>
      <c r="AF1255" t="s">
        <v>15</v>
      </c>
      <c r="AG1255">
        <v>3</v>
      </c>
      <c r="AH1255" s="1">
        <v>1.6008000000000001E-19</v>
      </c>
      <c r="AI1255">
        <v>1</v>
      </c>
      <c r="AJ1255">
        <v>1</v>
      </c>
      <c r="AK1255" t="s">
        <v>15</v>
      </c>
      <c r="AL1255">
        <v>749464</v>
      </c>
      <c r="AM1255" t="s">
        <v>22523</v>
      </c>
      <c r="AO1255" t="s">
        <v>22524</v>
      </c>
      <c r="AP1255" t="s">
        <v>22525</v>
      </c>
      <c r="AR1255" t="s">
        <v>22526</v>
      </c>
      <c r="AS1255" t="s">
        <v>22527</v>
      </c>
      <c r="AT1255" t="s">
        <v>22528</v>
      </c>
      <c r="AU1255" t="s">
        <v>22529</v>
      </c>
      <c r="AV1255" t="s">
        <v>22523</v>
      </c>
      <c r="AX1255" t="s">
        <v>663</v>
      </c>
      <c r="AY1255" t="s">
        <v>22530</v>
      </c>
      <c r="BA1255" t="s">
        <v>22531</v>
      </c>
    </row>
    <row r="1256" spans="1:54" x14ac:dyDescent="0.25">
      <c r="A1256" s="1">
        <v>2.7499499999999999E-16</v>
      </c>
      <c r="B1256" s="1">
        <v>-4.6180199999999999E-18</v>
      </c>
      <c r="C1256">
        <f t="shared" si="19"/>
        <v>-2.7961301999999997E-16</v>
      </c>
      <c r="D1256" t="s">
        <v>29</v>
      </c>
      <c r="E1256" t="s">
        <v>29</v>
      </c>
      <c r="F1256" t="s">
        <v>1</v>
      </c>
      <c r="G1256" t="s">
        <v>29</v>
      </c>
      <c r="H1256" t="s">
        <v>8149</v>
      </c>
      <c r="I1256" t="s">
        <v>57109</v>
      </c>
      <c r="J1256" t="s">
        <v>22532</v>
      </c>
      <c r="K1256" t="s">
        <v>22533</v>
      </c>
      <c r="L1256" t="s">
        <v>22534</v>
      </c>
      <c r="M1256" t="s">
        <v>22535</v>
      </c>
      <c r="N1256" t="s">
        <v>22536</v>
      </c>
      <c r="O1256" t="s">
        <v>22537</v>
      </c>
      <c r="Q1256" t="s">
        <v>13493</v>
      </c>
      <c r="R1256" t="s">
        <v>13494</v>
      </c>
      <c r="S1256" t="s">
        <v>13495</v>
      </c>
      <c r="T1256" t="s">
        <v>22538</v>
      </c>
      <c r="U1256" t="s">
        <v>306</v>
      </c>
      <c r="V1256" t="s">
        <v>10</v>
      </c>
      <c r="X1256" t="s">
        <v>11</v>
      </c>
      <c r="Y1256" t="s">
        <v>12</v>
      </c>
      <c r="Z1256" t="s">
        <v>22539</v>
      </c>
      <c r="AA1256" t="s">
        <v>14</v>
      </c>
      <c r="AB1256">
        <v>2</v>
      </c>
      <c r="AC1256" s="1">
        <v>1.07226E-15</v>
      </c>
      <c r="AD1256">
        <v>1</v>
      </c>
      <c r="AE1256">
        <v>1</v>
      </c>
      <c r="AF1256" t="s">
        <v>15</v>
      </c>
      <c r="AG1256">
        <v>2</v>
      </c>
      <c r="AH1256" s="1">
        <v>-1.0947099999999999E-17</v>
      </c>
      <c r="AI1256">
        <v>1</v>
      </c>
      <c r="AJ1256">
        <v>1</v>
      </c>
      <c r="AK1256" t="s">
        <v>15</v>
      </c>
      <c r="AL1256">
        <v>2160830</v>
      </c>
      <c r="AM1256" t="s">
        <v>22540</v>
      </c>
      <c r="AN1256" t="s">
        <v>22541</v>
      </c>
      <c r="AO1256" t="s">
        <v>22542</v>
      </c>
      <c r="AP1256" t="s">
        <v>22543</v>
      </c>
      <c r="AR1256" t="s">
        <v>22544</v>
      </c>
      <c r="AT1256" t="s">
        <v>22545</v>
      </c>
      <c r="AU1256" t="s">
        <v>22546</v>
      </c>
      <c r="AV1256" t="s">
        <v>22547</v>
      </c>
      <c r="AY1256" t="s">
        <v>22548</v>
      </c>
      <c r="BA1256" t="s">
        <v>22549</v>
      </c>
      <c r="BB1256" t="s">
        <v>22550</v>
      </c>
    </row>
    <row r="1257" spans="1:54" x14ac:dyDescent="0.25">
      <c r="A1257" s="1">
        <v>2.7381399999999998E-16</v>
      </c>
      <c r="B1257">
        <v>0.23461599999999999</v>
      </c>
      <c r="C1257">
        <f t="shared" si="19"/>
        <v>0.23461599999999971</v>
      </c>
      <c r="D1257" t="s">
        <v>29</v>
      </c>
      <c r="E1257" t="s">
        <v>29</v>
      </c>
      <c r="F1257" t="s">
        <v>1</v>
      </c>
      <c r="G1257" t="s">
        <v>29</v>
      </c>
      <c r="H1257" t="s">
        <v>1</v>
      </c>
      <c r="I1257" t="s">
        <v>57109</v>
      </c>
      <c r="J1257" t="s">
        <v>22551</v>
      </c>
      <c r="K1257" t="s">
        <v>22552</v>
      </c>
      <c r="L1257" t="s">
        <v>22553</v>
      </c>
      <c r="M1257" t="s">
        <v>22554</v>
      </c>
      <c r="N1257" t="s">
        <v>21626</v>
      </c>
      <c r="O1257" t="s">
        <v>22555</v>
      </c>
      <c r="Q1257" t="s">
        <v>22556</v>
      </c>
      <c r="R1257" t="s">
        <v>22557</v>
      </c>
      <c r="S1257" t="s">
        <v>22558</v>
      </c>
      <c r="T1257" t="s">
        <v>10647</v>
      </c>
      <c r="U1257" t="s">
        <v>9</v>
      </c>
      <c r="V1257" t="s">
        <v>266</v>
      </c>
      <c r="X1257" t="s">
        <v>11</v>
      </c>
      <c r="Y1257" t="s">
        <v>12</v>
      </c>
      <c r="Z1257" t="s">
        <v>22559</v>
      </c>
      <c r="AA1257" t="s">
        <v>14</v>
      </c>
      <c r="AB1257">
        <v>15</v>
      </c>
      <c r="AC1257" s="1">
        <v>3.6638100000000002E-16</v>
      </c>
      <c r="AD1257">
        <v>1</v>
      </c>
      <c r="AE1257">
        <v>1</v>
      </c>
      <c r="AF1257" t="s">
        <v>15</v>
      </c>
      <c r="AG1257">
        <v>17</v>
      </c>
      <c r="AH1257">
        <v>0.31973299999999999</v>
      </c>
      <c r="AI1257">
        <v>0.36318099999999998</v>
      </c>
      <c r="AJ1257">
        <v>0.524204</v>
      </c>
      <c r="AK1257" t="s">
        <v>15</v>
      </c>
      <c r="AL1257">
        <v>3049370</v>
      </c>
      <c r="AM1257" t="s">
        <v>22560</v>
      </c>
      <c r="AN1257" t="s">
        <v>22561</v>
      </c>
      <c r="AO1257" t="s">
        <v>22562</v>
      </c>
      <c r="AP1257" t="s">
        <v>22563</v>
      </c>
      <c r="AR1257" t="s">
        <v>22564</v>
      </c>
      <c r="AS1257" t="s">
        <v>22565</v>
      </c>
      <c r="AT1257" t="s">
        <v>22566</v>
      </c>
      <c r="AU1257" t="s">
        <v>22567</v>
      </c>
      <c r="AV1257" t="s">
        <v>22568</v>
      </c>
      <c r="AW1257" t="s">
        <v>22569</v>
      </c>
      <c r="AX1257" t="s">
        <v>22570</v>
      </c>
      <c r="AY1257" t="s">
        <v>22571</v>
      </c>
      <c r="AZ1257" t="s">
        <v>22572</v>
      </c>
      <c r="BA1257" t="s">
        <v>22573</v>
      </c>
      <c r="BB1257" t="s">
        <v>22574</v>
      </c>
    </row>
    <row r="1258" spans="1:54" x14ac:dyDescent="0.25">
      <c r="A1258">
        <v>1.4979800000000001</v>
      </c>
      <c r="B1258">
        <v>0</v>
      </c>
      <c r="C1258">
        <f t="shared" si="19"/>
        <v>-1.4979800000000001</v>
      </c>
      <c r="D1258" t="s">
        <v>29</v>
      </c>
      <c r="E1258" t="s">
        <v>29</v>
      </c>
      <c r="F1258" t="s">
        <v>1</v>
      </c>
      <c r="G1258" t="s">
        <v>29</v>
      </c>
      <c r="H1258" t="s">
        <v>1</v>
      </c>
      <c r="I1258" t="s">
        <v>57109</v>
      </c>
      <c r="J1258" t="s">
        <v>7011</v>
      </c>
      <c r="K1258" t="s">
        <v>7012</v>
      </c>
      <c r="L1258" t="s">
        <v>7013</v>
      </c>
      <c r="M1258" t="s">
        <v>7014</v>
      </c>
      <c r="Q1258" t="s">
        <v>7015</v>
      </c>
      <c r="R1258" t="s">
        <v>7016</v>
      </c>
      <c r="S1258" t="s">
        <v>7017</v>
      </c>
      <c r="T1258" t="s">
        <v>4179</v>
      </c>
      <c r="U1258" t="s">
        <v>9</v>
      </c>
      <c r="V1258" t="s">
        <v>10</v>
      </c>
      <c r="X1258" t="s">
        <v>11</v>
      </c>
      <c r="Y1258" t="s">
        <v>12</v>
      </c>
      <c r="Z1258" t="s">
        <v>7018</v>
      </c>
      <c r="AA1258" t="s">
        <v>14</v>
      </c>
      <c r="AB1258">
        <v>1</v>
      </c>
      <c r="AC1258">
        <v>2.6837300000000002</v>
      </c>
      <c r="AD1258">
        <v>6.3219499999999998E-3</v>
      </c>
      <c r="AE1258">
        <v>1.4967100000000001E-2</v>
      </c>
      <c r="AF1258" t="s">
        <v>15</v>
      </c>
      <c r="AG1258">
        <v>1</v>
      </c>
      <c r="AH1258">
        <v>0</v>
      </c>
      <c r="AI1258">
        <v>1</v>
      </c>
      <c r="AJ1258">
        <v>1</v>
      </c>
      <c r="AK1258" t="s">
        <v>15</v>
      </c>
      <c r="AL1258">
        <v>316167</v>
      </c>
      <c r="AM1258" t="s">
        <v>7019</v>
      </c>
      <c r="AO1258" t="s">
        <v>7020</v>
      </c>
      <c r="AP1258" t="s">
        <v>7021</v>
      </c>
      <c r="AR1258" t="s">
        <v>7022</v>
      </c>
      <c r="AS1258" t="s">
        <v>7023</v>
      </c>
      <c r="AT1258" t="s">
        <v>7024</v>
      </c>
      <c r="AU1258" t="s">
        <v>7025</v>
      </c>
      <c r="AV1258" t="s">
        <v>7026</v>
      </c>
      <c r="AW1258" t="s">
        <v>7027</v>
      </c>
      <c r="AY1258" t="s">
        <v>7028</v>
      </c>
      <c r="AZ1258" t="s">
        <v>7029</v>
      </c>
      <c r="BA1258" t="s">
        <v>7030</v>
      </c>
    </row>
    <row r="1259" spans="1:54" x14ac:dyDescent="0.25">
      <c r="A1259" s="1">
        <v>2.6189199999999999E-16</v>
      </c>
      <c r="B1259">
        <v>0.33083699999999999</v>
      </c>
      <c r="C1259">
        <f t="shared" si="19"/>
        <v>0.33083699999999971</v>
      </c>
      <c r="D1259" t="s">
        <v>29</v>
      </c>
      <c r="E1259" t="s">
        <v>29</v>
      </c>
      <c r="F1259" t="s">
        <v>1</v>
      </c>
      <c r="G1259" t="s">
        <v>29</v>
      </c>
      <c r="H1259" t="s">
        <v>1</v>
      </c>
      <c r="I1259" t="s">
        <v>57109</v>
      </c>
      <c r="J1259" t="s">
        <v>22600</v>
      </c>
      <c r="K1259" t="s">
        <v>22601</v>
      </c>
      <c r="L1259" t="s">
        <v>22602</v>
      </c>
      <c r="M1259" t="s">
        <v>22603</v>
      </c>
      <c r="N1259" t="s">
        <v>22604</v>
      </c>
      <c r="O1259" t="s">
        <v>22605</v>
      </c>
      <c r="Q1259" t="s">
        <v>3915</v>
      </c>
      <c r="R1259" t="s">
        <v>3916</v>
      </c>
      <c r="S1259" t="s">
        <v>3917</v>
      </c>
      <c r="T1259" t="s">
        <v>22606</v>
      </c>
      <c r="W1259" t="s">
        <v>22607</v>
      </c>
      <c r="X1259" t="s">
        <v>11</v>
      </c>
      <c r="Y1259" t="s">
        <v>12</v>
      </c>
      <c r="Z1259" t="s">
        <v>22608</v>
      </c>
      <c r="AA1259" t="s">
        <v>14</v>
      </c>
      <c r="AB1259">
        <v>13</v>
      </c>
      <c r="AC1259" s="1">
        <v>2.3721699999999999E-16</v>
      </c>
      <c r="AD1259">
        <v>1</v>
      </c>
      <c r="AE1259">
        <v>1</v>
      </c>
      <c r="AF1259" t="s">
        <v>15</v>
      </c>
      <c r="AG1259">
        <v>17</v>
      </c>
      <c r="AH1259">
        <v>0.35057899999999997</v>
      </c>
      <c r="AI1259">
        <v>0.23988799999999999</v>
      </c>
      <c r="AJ1259">
        <v>0.362209</v>
      </c>
      <c r="AK1259" t="s">
        <v>15</v>
      </c>
      <c r="AL1259" t="s">
        <v>15</v>
      </c>
      <c r="AM1259" t="s">
        <v>22609</v>
      </c>
      <c r="AN1259" t="s">
        <v>22610</v>
      </c>
      <c r="AO1259" t="s">
        <v>22611</v>
      </c>
      <c r="AP1259" t="s">
        <v>22612</v>
      </c>
      <c r="AR1259" t="s">
        <v>22613</v>
      </c>
      <c r="AT1259" t="s">
        <v>22614</v>
      </c>
      <c r="AU1259" t="s">
        <v>22615</v>
      </c>
      <c r="AV1259" t="s">
        <v>22609</v>
      </c>
      <c r="AW1259" t="s">
        <v>22616</v>
      </c>
      <c r="AY1259" t="s">
        <v>22617</v>
      </c>
      <c r="AZ1259" t="s">
        <v>22618</v>
      </c>
      <c r="BA1259" t="s">
        <v>3930</v>
      </c>
      <c r="BB1259" t="s">
        <v>22619</v>
      </c>
    </row>
    <row r="1260" spans="1:54" x14ac:dyDescent="0.25">
      <c r="A1260" s="1">
        <v>2.4129699999999999E-16</v>
      </c>
      <c r="B1260" s="1">
        <v>-1.0747499999999999E-17</v>
      </c>
      <c r="C1260">
        <f t="shared" si="19"/>
        <v>-2.5204449999999998E-16</v>
      </c>
      <c r="D1260" t="s">
        <v>29</v>
      </c>
      <c r="E1260" t="s">
        <v>29</v>
      </c>
      <c r="F1260" t="s">
        <v>1</v>
      </c>
      <c r="G1260" t="s">
        <v>29</v>
      </c>
      <c r="H1260" t="s">
        <v>8149</v>
      </c>
      <c r="I1260" t="s">
        <v>57109</v>
      </c>
      <c r="J1260" t="s">
        <v>22620</v>
      </c>
      <c r="K1260" t="s">
        <v>15168</v>
      </c>
      <c r="L1260" t="s">
        <v>22621</v>
      </c>
      <c r="M1260" t="s">
        <v>72</v>
      </c>
      <c r="Q1260" t="s">
        <v>16834</v>
      </c>
      <c r="R1260" t="s">
        <v>22622</v>
      </c>
      <c r="T1260" t="s">
        <v>22623</v>
      </c>
      <c r="U1260" t="s">
        <v>9</v>
      </c>
      <c r="V1260" t="s">
        <v>266</v>
      </c>
      <c r="W1260" t="s">
        <v>22624</v>
      </c>
      <c r="X1260" t="s">
        <v>11</v>
      </c>
      <c r="Y1260" t="s">
        <v>12</v>
      </c>
      <c r="Z1260" t="s">
        <v>22625</v>
      </c>
      <c r="AA1260" t="s">
        <v>14</v>
      </c>
      <c r="AB1260">
        <v>5</v>
      </c>
      <c r="AC1260" s="1">
        <v>2.0371299999999999E-16</v>
      </c>
      <c r="AD1260">
        <v>1</v>
      </c>
      <c r="AE1260">
        <v>1</v>
      </c>
      <c r="AF1260" t="s">
        <v>15</v>
      </c>
      <c r="AG1260">
        <v>6</v>
      </c>
      <c r="AH1260" s="1">
        <v>-9.6019300000000005E-18</v>
      </c>
      <c r="AI1260">
        <v>1</v>
      </c>
      <c r="AJ1260">
        <v>1</v>
      </c>
      <c r="AK1260" t="s">
        <v>15</v>
      </c>
      <c r="AL1260">
        <v>2051470</v>
      </c>
      <c r="AM1260" t="s">
        <v>22626</v>
      </c>
      <c r="AO1260" t="s">
        <v>22627</v>
      </c>
      <c r="AP1260" t="s">
        <v>22628</v>
      </c>
      <c r="AQ1260" t="s">
        <v>22629</v>
      </c>
      <c r="AR1260" t="s">
        <v>22630</v>
      </c>
      <c r="AS1260" t="s">
        <v>22631</v>
      </c>
      <c r="AT1260" t="s">
        <v>22632</v>
      </c>
      <c r="AU1260" t="s">
        <v>22633</v>
      </c>
      <c r="AV1260" t="s">
        <v>22626</v>
      </c>
      <c r="AW1260" t="s">
        <v>22634</v>
      </c>
      <c r="AY1260" t="s">
        <v>22635</v>
      </c>
      <c r="BA1260" t="s">
        <v>22636</v>
      </c>
    </row>
    <row r="1261" spans="1:54" x14ac:dyDescent="0.25">
      <c r="A1261" s="1">
        <v>2.2329800000000001E-16</v>
      </c>
      <c r="B1261" s="1">
        <v>1.95482E-18</v>
      </c>
      <c r="C1261">
        <f t="shared" si="19"/>
        <v>-2.2134318000000001E-16</v>
      </c>
      <c r="D1261" t="s">
        <v>29</v>
      </c>
      <c r="E1261" t="s">
        <v>29</v>
      </c>
      <c r="F1261" t="s">
        <v>1</v>
      </c>
      <c r="G1261" t="s">
        <v>29</v>
      </c>
      <c r="H1261" t="s">
        <v>1</v>
      </c>
      <c r="I1261" t="s">
        <v>57109</v>
      </c>
      <c r="J1261" t="s">
        <v>22637</v>
      </c>
      <c r="K1261" t="s">
        <v>22638</v>
      </c>
      <c r="L1261" t="s">
        <v>22639</v>
      </c>
      <c r="M1261" t="s">
        <v>22640</v>
      </c>
      <c r="N1261" t="s">
        <v>22641</v>
      </c>
      <c r="O1261" t="s">
        <v>22642</v>
      </c>
      <c r="P1261" t="s">
        <v>22643</v>
      </c>
      <c r="Q1261" t="s">
        <v>22644</v>
      </c>
      <c r="R1261" t="s">
        <v>22645</v>
      </c>
      <c r="S1261" t="s">
        <v>22646</v>
      </c>
      <c r="T1261" t="s">
        <v>22647</v>
      </c>
      <c r="X1261" t="s">
        <v>11</v>
      </c>
      <c r="Y1261" t="s">
        <v>12</v>
      </c>
      <c r="Z1261" t="s">
        <v>22648</v>
      </c>
      <c r="AA1261" t="s">
        <v>14</v>
      </c>
      <c r="AB1261">
        <v>4</v>
      </c>
      <c r="AC1261" s="1">
        <v>3.68358E-16</v>
      </c>
      <c r="AD1261">
        <v>1</v>
      </c>
      <c r="AE1261">
        <v>1</v>
      </c>
      <c r="AF1261" t="s">
        <v>15</v>
      </c>
      <c r="AG1261">
        <v>5</v>
      </c>
      <c r="AH1261" s="1">
        <v>2.71894E-18</v>
      </c>
      <c r="AI1261">
        <v>1</v>
      </c>
      <c r="AJ1261">
        <v>1</v>
      </c>
      <c r="AK1261" t="s">
        <v>15</v>
      </c>
      <c r="AL1261" t="s">
        <v>15</v>
      </c>
      <c r="AM1261" t="s">
        <v>22649</v>
      </c>
      <c r="AO1261" t="s">
        <v>22650</v>
      </c>
      <c r="AP1261" t="s">
        <v>22651</v>
      </c>
      <c r="AR1261" t="s">
        <v>22652</v>
      </c>
      <c r="AS1261" t="s">
        <v>22653</v>
      </c>
      <c r="AT1261" t="s">
        <v>22654</v>
      </c>
      <c r="AU1261" t="s">
        <v>22655</v>
      </c>
      <c r="AV1261" t="s">
        <v>22649</v>
      </c>
      <c r="AW1261" t="s">
        <v>22656</v>
      </c>
      <c r="AY1261" t="s">
        <v>22657</v>
      </c>
      <c r="BA1261" t="s">
        <v>455</v>
      </c>
    </row>
    <row r="1262" spans="1:54" x14ac:dyDescent="0.25">
      <c r="A1262" s="1">
        <v>1.96383E-16</v>
      </c>
      <c r="B1262" s="1">
        <v>-3.4872099999999998E-17</v>
      </c>
      <c r="C1262">
        <f t="shared" si="19"/>
        <v>-2.3125509999999998E-16</v>
      </c>
      <c r="D1262" t="s">
        <v>29</v>
      </c>
      <c r="E1262" t="s">
        <v>29</v>
      </c>
      <c r="F1262" t="s">
        <v>1</v>
      </c>
      <c r="G1262" t="s">
        <v>29</v>
      </c>
      <c r="H1262" t="s">
        <v>8149</v>
      </c>
      <c r="I1262" t="s">
        <v>57109</v>
      </c>
      <c r="J1262" t="s">
        <v>22658</v>
      </c>
      <c r="K1262" t="s">
        <v>22659</v>
      </c>
      <c r="L1262" t="s">
        <v>22660</v>
      </c>
      <c r="M1262" t="s">
        <v>15999</v>
      </c>
      <c r="N1262" t="s">
        <v>16000</v>
      </c>
      <c r="O1262" t="s">
        <v>22661</v>
      </c>
      <c r="Q1262" t="s">
        <v>22662</v>
      </c>
      <c r="R1262" t="s">
        <v>22663</v>
      </c>
      <c r="T1262" t="s">
        <v>22664</v>
      </c>
      <c r="U1262" t="s">
        <v>145</v>
      </c>
      <c r="V1262" t="s">
        <v>77</v>
      </c>
      <c r="X1262" t="s">
        <v>11</v>
      </c>
      <c r="Y1262" t="s">
        <v>12</v>
      </c>
      <c r="Z1262" t="s">
        <v>22665</v>
      </c>
      <c r="AA1262" t="s">
        <v>14</v>
      </c>
      <c r="AB1262">
        <v>2</v>
      </c>
      <c r="AC1262" s="1">
        <v>3.9564000000000001E-16</v>
      </c>
      <c r="AD1262">
        <v>1</v>
      </c>
      <c r="AE1262">
        <v>1</v>
      </c>
      <c r="AF1262" t="s">
        <v>15</v>
      </c>
      <c r="AG1262">
        <v>2</v>
      </c>
      <c r="AH1262" s="1">
        <v>-6.2982699999999997E-17</v>
      </c>
      <c r="AI1262">
        <v>1</v>
      </c>
      <c r="AJ1262">
        <v>1</v>
      </c>
      <c r="AK1262" t="s">
        <v>15</v>
      </c>
      <c r="AL1262">
        <v>515942</v>
      </c>
      <c r="AM1262" t="s">
        <v>22666</v>
      </c>
      <c r="AO1262" t="s">
        <v>22667</v>
      </c>
      <c r="AP1262" t="s">
        <v>22668</v>
      </c>
      <c r="AR1262" t="s">
        <v>22669</v>
      </c>
      <c r="AS1262" t="s">
        <v>22670</v>
      </c>
      <c r="AT1262" t="s">
        <v>22671</v>
      </c>
      <c r="AU1262" t="s">
        <v>22672</v>
      </c>
      <c r="AV1262" t="s">
        <v>22666</v>
      </c>
      <c r="AY1262" t="s">
        <v>22673</v>
      </c>
      <c r="AZ1262" t="s">
        <v>22674</v>
      </c>
      <c r="BA1262" t="s">
        <v>22675</v>
      </c>
    </row>
    <row r="1263" spans="1:54" x14ac:dyDescent="0.25">
      <c r="A1263" s="1">
        <v>1.7239099999999999E-16</v>
      </c>
      <c r="B1263" s="1">
        <v>-5.52317E-18</v>
      </c>
      <c r="C1263">
        <f t="shared" si="19"/>
        <v>-1.7791417E-16</v>
      </c>
      <c r="D1263" t="s">
        <v>29</v>
      </c>
      <c r="E1263" t="s">
        <v>29</v>
      </c>
      <c r="F1263" t="s">
        <v>1</v>
      </c>
      <c r="G1263" t="s">
        <v>29</v>
      </c>
      <c r="H1263" t="s">
        <v>8149</v>
      </c>
      <c r="I1263" t="s">
        <v>57109</v>
      </c>
      <c r="J1263" t="s">
        <v>22676</v>
      </c>
      <c r="K1263" t="s">
        <v>22677</v>
      </c>
      <c r="L1263" t="s">
        <v>22678</v>
      </c>
      <c r="Q1263" t="s">
        <v>12618</v>
      </c>
      <c r="R1263" t="s">
        <v>12619</v>
      </c>
      <c r="S1263" t="s">
        <v>12620</v>
      </c>
      <c r="T1263" t="s">
        <v>7038</v>
      </c>
      <c r="U1263" t="s">
        <v>996</v>
      </c>
      <c r="V1263" t="s">
        <v>77</v>
      </c>
      <c r="W1263" t="s">
        <v>22679</v>
      </c>
      <c r="X1263" t="s">
        <v>11</v>
      </c>
      <c r="Y1263" t="s">
        <v>12</v>
      </c>
      <c r="Z1263" t="s">
        <v>22680</v>
      </c>
      <c r="AA1263" t="s">
        <v>14</v>
      </c>
      <c r="AB1263">
        <v>4</v>
      </c>
      <c r="AC1263" s="1">
        <v>4.15991E-16</v>
      </c>
      <c r="AD1263">
        <v>1</v>
      </c>
      <c r="AE1263">
        <v>1</v>
      </c>
      <c r="AF1263" t="s">
        <v>15</v>
      </c>
      <c r="AG1263">
        <v>5</v>
      </c>
      <c r="AH1263" s="1">
        <v>-1.19651E-17</v>
      </c>
      <c r="AI1263">
        <v>1</v>
      </c>
      <c r="AJ1263">
        <v>1</v>
      </c>
      <c r="AK1263" t="s">
        <v>15</v>
      </c>
      <c r="AL1263">
        <v>362332</v>
      </c>
      <c r="AM1263" t="s">
        <v>22681</v>
      </c>
      <c r="AO1263" t="s">
        <v>22682</v>
      </c>
      <c r="AP1263" t="s">
        <v>22683</v>
      </c>
      <c r="AQ1263">
        <f>-SYR3</f>
        <v>0</v>
      </c>
      <c r="AR1263" t="s">
        <v>22684</v>
      </c>
      <c r="AS1263" t="s">
        <v>22685</v>
      </c>
      <c r="AT1263" t="s">
        <v>22686</v>
      </c>
      <c r="AU1263" t="s">
        <v>22687</v>
      </c>
      <c r="AV1263" t="s">
        <v>22688</v>
      </c>
      <c r="AW1263" t="s">
        <v>22689</v>
      </c>
      <c r="AY1263" t="s">
        <v>22690</v>
      </c>
      <c r="AZ1263" t="s">
        <v>22691</v>
      </c>
      <c r="BA1263" t="s">
        <v>22692</v>
      </c>
    </row>
    <row r="1264" spans="1:54" x14ac:dyDescent="0.25">
      <c r="A1264" s="1">
        <v>1.66344E-16</v>
      </c>
      <c r="B1264">
        <v>0.148595</v>
      </c>
      <c r="C1264">
        <f t="shared" si="19"/>
        <v>0.14859499999999984</v>
      </c>
      <c r="D1264" t="s">
        <v>29</v>
      </c>
      <c r="E1264" t="s">
        <v>29</v>
      </c>
      <c r="F1264" t="s">
        <v>1</v>
      </c>
      <c r="G1264" t="s">
        <v>29</v>
      </c>
      <c r="H1264" t="s">
        <v>1</v>
      </c>
      <c r="I1264" t="s">
        <v>57109</v>
      </c>
      <c r="J1264" t="s">
        <v>22693</v>
      </c>
      <c r="K1264" t="s">
        <v>22694</v>
      </c>
      <c r="L1264" t="s">
        <v>22695</v>
      </c>
      <c r="M1264" t="s">
        <v>22696</v>
      </c>
      <c r="N1264" t="s">
        <v>22697</v>
      </c>
      <c r="Q1264" t="s">
        <v>22698</v>
      </c>
      <c r="R1264" t="s">
        <v>22699</v>
      </c>
      <c r="S1264" t="s">
        <v>22700</v>
      </c>
      <c r="T1264" t="s">
        <v>3254</v>
      </c>
      <c r="U1264" t="s">
        <v>9</v>
      </c>
      <c r="V1264" t="s">
        <v>266</v>
      </c>
      <c r="X1264" t="s">
        <v>11</v>
      </c>
      <c r="Y1264" t="s">
        <v>12</v>
      </c>
      <c r="Z1264" t="s">
        <v>22701</v>
      </c>
      <c r="AA1264" t="s">
        <v>14</v>
      </c>
      <c r="AB1264">
        <v>12</v>
      </c>
      <c r="AC1264" s="1">
        <v>1.2517E-16</v>
      </c>
      <c r="AD1264">
        <v>1</v>
      </c>
      <c r="AE1264">
        <v>1</v>
      </c>
      <c r="AF1264" t="s">
        <v>15</v>
      </c>
      <c r="AG1264">
        <v>15</v>
      </c>
      <c r="AH1264">
        <v>0.12071800000000001</v>
      </c>
      <c r="AI1264">
        <v>0.34459000000000001</v>
      </c>
      <c r="AJ1264">
        <v>0.50045700000000004</v>
      </c>
      <c r="AK1264" t="s">
        <v>15</v>
      </c>
      <c r="AL1264">
        <v>4559130</v>
      </c>
      <c r="AM1264" t="s">
        <v>22702</v>
      </c>
      <c r="AO1264" t="s">
        <v>22703</v>
      </c>
      <c r="AP1264" t="s">
        <v>22704</v>
      </c>
      <c r="AR1264" t="s">
        <v>22705</v>
      </c>
      <c r="AS1264" t="s">
        <v>22706</v>
      </c>
      <c r="AT1264" t="s">
        <v>22707</v>
      </c>
      <c r="AU1264" t="s">
        <v>22708</v>
      </c>
      <c r="AV1264" t="s">
        <v>22709</v>
      </c>
      <c r="AW1264" t="s">
        <v>22710</v>
      </c>
      <c r="AX1264" t="s">
        <v>22711</v>
      </c>
      <c r="AY1264" t="s">
        <v>22712</v>
      </c>
      <c r="BA1264" t="s">
        <v>1174</v>
      </c>
    </row>
    <row r="1265" spans="1:54" x14ac:dyDescent="0.25">
      <c r="A1265" s="1">
        <v>1.53754E-16</v>
      </c>
      <c r="B1265">
        <v>0</v>
      </c>
      <c r="C1265">
        <f t="shared" si="19"/>
        <v>-1.53754E-16</v>
      </c>
      <c r="D1265" t="s">
        <v>29</v>
      </c>
      <c r="E1265" t="s">
        <v>29</v>
      </c>
      <c r="F1265" t="s">
        <v>1</v>
      </c>
      <c r="G1265" t="s">
        <v>29</v>
      </c>
      <c r="H1265" t="s">
        <v>1</v>
      </c>
      <c r="I1265" t="s">
        <v>57109</v>
      </c>
      <c r="J1265" t="s">
        <v>22713</v>
      </c>
      <c r="K1265" t="s">
        <v>22714</v>
      </c>
      <c r="L1265" t="s">
        <v>22715</v>
      </c>
      <c r="M1265" t="s">
        <v>10870</v>
      </c>
      <c r="N1265" t="s">
        <v>4653</v>
      </c>
      <c r="Q1265" t="s">
        <v>22716</v>
      </c>
      <c r="R1265" t="s">
        <v>22717</v>
      </c>
      <c r="S1265" t="s">
        <v>6521</v>
      </c>
      <c r="T1265" t="s">
        <v>22718</v>
      </c>
      <c r="U1265" t="s">
        <v>9</v>
      </c>
      <c r="V1265" t="s">
        <v>266</v>
      </c>
      <c r="X1265" t="s">
        <v>11</v>
      </c>
      <c r="Y1265" t="s">
        <v>12</v>
      </c>
      <c r="Z1265" t="s">
        <v>22719</v>
      </c>
      <c r="AA1265" t="s">
        <v>14</v>
      </c>
      <c r="AB1265">
        <v>3</v>
      </c>
      <c r="AC1265" s="1">
        <v>2.7811700000000002E-16</v>
      </c>
      <c r="AD1265">
        <v>1</v>
      </c>
      <c r="AE1265">
        <v>1</v>
      </c>
      <c r="AF1265" t="s">
        <v>15</v>
      </c>
      <c r="AG1265">
        <v>3</v>
      </c>
      <c r="AH1265">
        <v>0</v>
      </c>
      <c r="AI1265">
        <v>1</v>
      </c>
      <c r="AJ1265">
        <v>1</v>
      </c>
      <c r="AK1265" t="s">
        <v>15</v>
      </c>
      <c r="AL1265">
        <v>982549</v>
      </c>
      <c r="AM1265" t="s">
        <v>22720</v>
      </c>
      <c r="AO1265" t="s">
        <v>22721</v>
      </c>
      <c r="AP1265" t="s">
        <v>22722</v>
      </c>
      <c r="AR1265" t="s">
        <v>22723</v>
      </c>
      <c r="AS1265" t="s">
        <v>22724</v>
      </c>
      <c r="AT1265" t="s">
        <v>22725</v>
      </c>
      <c r="AU1265" t="s">
        <v>22726</v>
      </c>
      <c r="AV1265" t="s">
        <v>22727</v>
      </c>
      <c r="AY1265" t="s">
        <v>22728</v>
      </c>
      <c r="AZ1265" t="s">
        <v>22729</v>
      </c>
      <c r="BA1265" t="s">
        <v>22730</v>
      </c>
      <c r="BB1265" t="s">
        <v>22731</v>
      </c>
    </row>
    <row r="1266" spans="1:54" x14ac:dyDescent="0.25">
      <c r="A1266" s="1">
        <v>1.4618999999999999E-16</v>
      </c>
      <c r="B1266">
        <v>0</v>
      </c>
      <c r="C1266">
        <f t="shared" si="19"/>
        <v>-1.4618999999999999E-16</v>
      </c>
      <c r="D1266" t="s">
        <v>29</v>
      </c>
      <c r="E1266" t="s">
        <v>29</v>
      </c>
      <c r="F1266" t="s">
        <v>1</v>
      </c>
      <c r="G1266" t="s">
        <v>29</v>
      </c>
      <c r="H1266" t="s">
        <v>1</v>
      </c>
      <c r="I1266" t="s">
        <v>57109</v>
      </c>
      <c r="J1266" t="s">
        <v>22732</v>
      </c>
      <c r="K1266" t="s">
        <v>22733</v>
      </c>
      <c r="L1266" t="s">
        <v>22734</v>
      </c>
      <c r="M1266" t="s">
        <v>2400</v>
      </c>
      <c r="N1266" t="s">
        <v>2401</v>
      </c>
      <c r="O1266" t="s">
        <v>22735</v>
      </c>
      <c r="Q1266" t="s">
        <v>22736</v>
      </c>
      <c r="R1266" t="s">
        <v>22737</v>
      </c>
      <c r="T1266" t="s">
        <v>22738</v>
      </c>
      <c r="U1266" t="s">
        <v>347</v>
      </c>
      <c r="V1266" t="s">
        <v>77</v>
      </c>
      <c r="W1266" t="s">
        <v>2406</v>
      </c>
      <c r="X1266" t="s">
        <v>11</v>
      </c>
      <c r="Y1266" t="s">
        <v>12</v>
      </c>
      <c r="Z1266" t="s">
        <v>22739</v>
      </c>
      <c r="AA1266" t="s">
        <v>14</v>
      </c>
      <c r="AB1266">
        <v>16</v>
      </c>
      <c r="AC1266" s="1">
        <v>1.48882E-16</v>
      </c>
      <c r="AD1266">
        <v>1</v>
      </c>
      <c r="AE1266">
        <v>1</v>
      </c>
      <c r="AF1266" t="s">
        <v>15</v>
      </c>
      <c r="AG1266">
        <v>17</v>
      </c>
      <c r="AH1266">
        <v>0</v>
      </c>
      <c r="AI1266">
        <v>1</v>
      </c>
      <c r="AJ1266">
        <v>1</v>
      </c>
      <c r="AK1266" t="s">
        <v>15</v>
      </c>
      <c r="AL1266">
        <v>8440950</v>
      </c>
      <c r="AM1266" t="s">
        <v>22740</v>
      </c>
      <c r="AN1266" t="s">
        <v>14172</v>
      </c>
      <c r="AO1266" t="s">
        <v>22741</v>
      </c>
      <c r="AP1266" t="s">
        <v>22742</v>
      </c>
      <c r="AR1266" t="s">
        <v>22743</v>
      </c>
      <c r="AS1266" t="s">
        <v>22744</v>
      </c>
      <c r="AT1266" t="s">
        <v>22745</v>
      </c>
      <c r="AU1266" t="s">
        <v>22746</v>
      </c>
      <c r="AV1266" t="s">
        <v>22747</v>
      </c>
      <c r="AY1266" t="s">
        <v>22748</v>
      </c>
      <c r="AZ1266" t="s">
        <v>22749</v>
      </c>
      <c r="BA1266" t="s">
        <v>22750</v>
      </c>
      <c r="BB1266" t="s">
        <v>22751</v>
      </c>
    </row>
    <row r="1267" spans="1:54" x14ac:dyDescent="0.25">
      <c r="A1267" s="1">
        <v>1.4355899999999999E-16</v>
      </c>
      <c r="B1267">
        <v>0</v>
      </c>
      <c r="C1267">
        <f t="shared" si="19"/>
        <v>-1.4355899999999999E-16</v>
      </c>
      <c r="D1267" t="s">
        <v>29</v>
      </c>
      <c r="E1267" t="s">
        <v>29</v>
      </c>
      <c r="F1267" t="s">
        <v>1</v>
      </c>
      <c r="G1267" t="s">
        <v>29</v>
      </c>
      <c r="H1267" t="s">
        <v>1</v>
      </c>
      <c r="I1267" t="s">
        <v>57109</v>
      </c>
      <c r="J1267" t="s">
        <v>22752</v>
      </c>
      <c r="K1267" t="s">
        <v>22753</v>
      </c>
      <c r="L1267" t="s">
        <v>22754</v>
      </c>
      <c r="M1267" t="s">
        <v>22755</v>
      </c>
      <c r="N1267" t="s">
        <v>22756</v>
      </c>
      <c r="O1267" t="s">
        <v>22757</v>
      </c>
      <c r="Q1267" t="s">
        <v>22758</v>
      </c>
      <c r="R1267" t="s">
        <v>22759</v>
      </c>
      <c r="T1267" t="s">
        <v>20816</v>
      </c>
      <c r="U1267" t="s">
        <v>3000</v>
      </c>
      <c r="V1267" t="s">
        <v>77</v>
      </c>
      <c r="X1267" t="s">
        <v>11</v>
      </c>
      <c r="Y1267" t="s">
        <v>12</v>
      </c>
      <c r="Z1267" t="s">
        <v>22760</v>
      </c>
      <c r="AA1267" t="s">
        <v>14</v>
      </c>
      <c r="AB1267">
        <v>2</v>
      </c>
      <c r="AC1267" s="1">
        <v>4.7104599999999996E-16</v>
      </c>
      <c r="AD1267">
        <v>1</v>
      </c>
      <c r="AE1267">
        <v>1</v>
      </c>
      <c r="AF1267" t="s">
        <v>15</v>
      </c>
      <c r="AG1267">
        <v>2</v>
      </c>
      <c r="AH1267">
        <v>0</v>
      </c>
      <c r="AI1267">
        <v>1</v>
      </c>
      <c r="AJ1267">
        <v>1</v>
      </c>
      <c r="AK1267" t="s">
        <v>15</v>
      </c>
      <c r="AL1267">
        <v>316352</v>
      </c>
      <c r="AM1267" t="s">
        <v>22761</v>
      </c>
      <c r="AN1267" t="s">
        <v>22762</v>
      </c>
      <c r="AO1267" t="s">
        <v>22763</v>
      </c>
      <c r="AP1267" t="s">
        <v>22764</v>
      </c>
      <c r="AQ1267" t="s">
        <v>22765</v>
      </c>
      <c r="AR1267" t="s">
        <v>22766</v>
      </c>
      <c r="AS1267" t="s">
        <v>22767</v>
      </c>
      <c r="AT1267" t="s">
        <v>22768</v>
      </c>
      <c r="AU1267" t="s">
        <v>22769</v>
      </c>
      <c r="AV1267" t="s">
        <v>22770</v>
      </c>
      <c r="AW1267" t="s">
        <v>22771</v>
      </c>
      <c r="AX1267" t="s">
        <v>22772</v>
      </c>
      <c r="AY1267" t="s">
        <v>22773</v>
      </c>
      <c r="BA1267" t="s">
        <v>22774</v>
      </c>
      <c r="BB1267" t="s">
        <v>22775</v>
      </c>
    </row>
    <row r="1268" spans="1:54" x14ac:dyDescent="0.25">
      <c r="A1268">
        <v>-0.56029799999999996</v>
      </c>
      <c r="B1268">
        <v>-2.04352</v>
      </c>
      <c r="C1268">
        <f t="shared" si="19"/>
        <v>-1.483222</v>
      </c>
      <c r="D1268" t="s">
        <v>29</v>
      </c>
      <c r="E1268" t="s">
        <v>29</v>
      </c>
      <c r="F1268" t="s">
        <v>8149</v>
      </c>
      <c r="G1268" t="s">
        <v>29</v>
      </c>
      <c r="H1268" t="s">
        <v>8149</v>
      </c>
      <c r="I1268" t="s">
        <v>57109</v>
      </c>
      <c r="J1268" t="s">
        <v>38904</v>
      </c>
      <c r="K1268" t="s">
        <v>16832</v>
      </c>
      <c r="L1268" t="s">
        <v>38905</v>
      </c>
      <c r="Q1268" t="s">
        <v>38906</v>
      </c>
      <c r="R1268" t="s">
        <v>38907</v>
      </c>
      <c r="S1268" t="s">
        <v>38908</v>
      </c>
      <c r="U1268" t="s">
        <v>780</v>
      </c>
      <c r="V1268" t="s">
        <v>77</v>
      </c>
      <c r="X1268" t="s">
        <v>11</v>
      </c>
      <c r="Y1268" t="s">
        <v>12</v>
      </c>
      <c r="Z1268" t="s">
        <v>19225</v>
      </c>
      <c r="AA1268" t="s">
        <v>14</v>
      </c>
      <c r="AB1268">
        <v>6</v>
      </c>
      <c r="AC1268">
        <v>-1.7934600000000001</v>
      </c>
      <c r="AD1268">
        <v>0.27604400000000001</v>
      </c>
      <c r="AE1268">
        <v>0.40319199999999999</v>
      </c>
      <c r="AF1268" t="s">
        <v>15</v>
      </c>
      <c r="AG1268">
        <v>4</v>
      </c>
      <c r="AH1268">
        <v>-5.4224699999999997</v>
      </c>
      <c r="AI1268">
        <v>2.07263E-2</v>
      </c>
      <c r="AJ1268">
        <v>4.3820999999999999E-2</v>
      </c>
      <c r="AK1268" t="s">
        <v>15</v>
      </c>
      <c r="AL1268">
        <v>18967</v>
      </c>
      <c r="AM1268" t="s">
        <v>38909</v>
      </c>
      <c r="AO1268" t="s">
        <v>38910</v>
      </c>
      <c r="AP1268" t="s">
        <v>38911</v>
      </c>
      <c r="AQ1268" t="s">
        <v>38912</v>
      </c>
      <c r="AR1268" t="s">
        <v>38913</v>
      </c>
      <c r="AS1268" t="s">
        <v>38914</v>
      </c>
      <c r="AT1268" t="s">
        <v>38915</v>
      </c>
      <c r="AU1268" t="s">
        <v>38916</v>
      </c>
      <c r="AV1268" t="s">
        <v>38917</v>
      </c>
      <c r="BA1268" t="s">
        <v>1051</v>
      </c>
    </row>
    <row r="1269" spans="1:54" x14ac:dyDescent="0.25">
      <c r="A1269" s="1">
        <v>1.3176E-16</v>
      </c>
      <c r="B1269" s="1">
        <v>-6.7501899999999995E-16</v>
      </c>
      <c r="C1269">
        <f t="shared" si="19"/>
        <v>-8.0677899999999995E-16</v>
      </c>
      <c r="D1269" t="s">
        <v>29</v>
      </c>
      <c r="E1269" t="s">
        <v>29</v>
      </c>
      <c r="F1269" t="s">
        <v>1</v>
      </c>
      <c r="G1269" t="s">
        <v>29</v>
      </c>
      <c r="H1269" t="s">
        <v>8149</v>
      </c>
      <c r="I1269" t="s">
        <v>57109</v>
      </c>
      <c r="J1269" t="s">
        <v>22795</v>
      </c>
      <c r="K1269" t="s">
        <v>22796</v>
      </c>
      <c r="L1269" t="s">
        <v>22797</v>
      </c>
      <c r="M1269" t="s">
        <v>22798</v>
      </c>
      <c r="N1269" t="s">
        <v>22799</v>
      </c>
      <c r="Q1269" t="s">
        <v>22800</v>
      </c>
      <c r="R1269" t="s">
        <v>22801</v>
      </c>
      <c r="T1269" t="s">
        <v>2635</v>
      </c>
      <c r="U1269" t="s">
        <v>76</v>
      </c>
      <c r="V1269" t="s">
        <v>77</v>
      </c>
      <c r="X1269" t="s">
        <v>11</v>
      </c>
      <c r="Y1269" t="s">
        <v>12</v>
      </c>
      <c r="Z1269" t="s">
        <v>22802</v>
      </c>
      <c r="AA1269" t="s">
        <v>14</v>
      </c>
      <c r="AB1269">
        <v>3</v>
      </c>
      <c r="AC1269" s="1">
        <v>1.95522E-16</v>
      </c>
      <c r="AD1269">
        <v>1</v>
      </c>
      <c r="AE1269">
        <v>1</v>
      </c>
      <c r="AF1269" t="s">
        <v>15</v>
      </c>
      <c r="AG1269">
        <v>4</v>
      </c>
      <c r="AH1269" s="1">
        <v>-9.0777300000000001E-16</v>
      </c>
      <c r="AI1269">
        <v>1</v>
      </c>
      <c r="AJ1269">
        <v>1</v>
      </c>
      <c r="AK1269" t="s">
        <v>15</v>
      </c>
      <c r="AL1269">
        <v>153992</v>
      </c>
      <c r="AM1269" t="s">
        <v>22803</v>
      </c>
      <c r="AO1269" t="s">
        <v>22804</v>
      </c>
      <c r="AP1269" t="s">
        <v>22805</v>
      </c>
      <c r="AR1269" t="s">
        <v>22806</v>
      </c>
      <c r="AS1269" t="s">
        <v>22807</v>
      </c>
      <c r="AT1269" t="s">
        <v>22808</v>
      </c>
      <c r="AU1269" t="s">
        <v>22809</v>
      </c>
      <c r="AV1269" t="s">
        <v>22803</v>
      </c>
      <c r="AY1269" t="s">
        <v>22810</v>
      </c>
      <c r="BA1269" t="s">
        <v>8826</v>
      </c>
    </row>
    <row r="1270" spans="1:54" x14ac:dyDescent="0.25">
      <c r="A1270" s="1">
        <v>1.2933799999999999E-16</v>
      </c>
      <c r="B1270" s="1">
        <v>-3.3369999999999998E-16</v>
      </c>
      <c r="C1270">
        <f t="shared" si="19"/>
        <v>-4.6303799999999999E-16</v>
      </c>
      <c r="D1270" t="s">
        <v>29</v>
      </c>
      <c r="E1270" t="s">
        <v>29</v>
      </c>
      <c r="F1270" t="s">
        <v>1</v>
      </c>
      <c r="G1270" t="s">
        <v>29</v>
      </c>
      <c r="H1270" t="s">
        <v>8149</v>
      </c>
      <c r="I1270" t="s">
        <v>57109</v>
      </c>
      <c r="J1270" t="s">
        <v>22811</v>
      </c>
      <c r="K1270" t="s">
        <v>22812</v>
      </c>
      <c r="L1270" t="s">
        <v>12909</v>
      </c>
      <c r="M1270" t="s">
        <v>22813</v>
      </c>
      <c r="N1270" t="s">
        <v>22814</v>
      </c>
      <c r="Q1270" t="s">
        <v>22815</v>
      </c>
      <c r="R1270" t="s">
        <v>22816</v>
      </c>
      <c r="T1270" t="s">
        <v>22817</v>
      </c>
      <c r="U1270" t="s">
        <v>76</v>
      </c>
      <c r="V1270" t="s">
        <v>77</v>
      </c>
      <c r="X1270" t="s">
        <v>11</v>
      </c>
      <c r="Y1270" t="s">
        <v>12</v>
      </c>
      <c r="Z1270" t="s">
        <v>22818</v>
      </c>
      <c r="AA1270" t="s">
        <v>14</v>
      </c>
      <c r="AB1270">
        <v>2</v>
      </c>
      <c r="AC1270" s="1">
        <v>5.2100999999999996E-16</v>
      </c>
      <c r="AD1270">
        <v>1</v>
      </c>
      <c r="AE1270">
        <v>1</v>
      </c>
      <c r="AF1270" t="s">
        <v>15</v>
      </c>
      <c r="AG1270">
        <v>2</v>
      </c>
      <c r="AH1270" s="1">
        <v>-8.6840800000000001E-16</v>
      </c>
      <c r="AI1270">
        <v>1</v>
      </c>
      <c r="AJ1270">
        <v>1</v>
      </c>
      <c r="AK1270" t="s">
        <v>15</v>
      </c>
      <c r="AL1270">
        <v>381741</v>
      </c>
      <c r="AM1270" t="s">
        <v>22819</v>
      </c>
      <c r="AO1270" t="s">
        <v>22820</v>
      </c>
      <c r="AP1270" t="s">
        <v>22821</v>
      </c>
      <c r="AQ1270" t="s">
        <v>22822</v>
      </c>
      <c r="AR1270" t="s">
        <v>22823</v>
      </c>
      <c r="AS1270" t="s">
        <v>22824</v>
      </c>
      <c r="AT1270" t="s">
        <v>22825</v>
      </c>
      <c r="AU1270" t="s">
        <v>22826</v>
      </c>
      <c r="AV1270" t="s">
        <v>22827</v>
      </c>
      <c r="AX1270" t="s">
        <v>4525</v>
      </c>
      <c r="AY1270" t="s">
        <v>22828</v>
      </c>
      <c r="AZ1270" t="s">
        <v>22829</v>
      </c>
      <c r="BA1270" t="s">
        <v>22830</v>
      </c>
    </row>
    <row r="1271" spans="1:54" x14ac:dyDescent="0.25">
      <c r="A1271" s="1">
        <v>1.22423E-16</v>
      </c>
      <c r="B1271">
        <v>-0.809257</v>
      </c>
      <c r="C1271">
        <f t="shared" si="19"/>
        <v>-0.80925700000000012</v>
      </c>
      <c r="D1271" t="s">
        <v>29</v>
      </c>
      <c r="E1271" t="s">
        <v>29</v>
      </c>
      <c r="F1271" t="s">
        <v>1</v>
      </c>
      <c r="G1271" t="s">
        <v>29</v>
      </c>
      <c r="H1271" t="s">
        <v>8149</v>
      </c>
      <c r="I1271" t="s">
        <v>57109</v>
      </c>
      <c r="J1271" t="s">
        <v>22831</v>
      </c>
      <c r="K1271" t="s">
        <v>22832</v>
      </c>
      <c r="L1271" t="s">
        <v>22833</v>
      </c>
      <c r="M1271" t="s">
        <v>22834</v>
      </c>
      <c r="N1271" t="s">
        <v>22835</v>
      </c>
      <c r="Q1271" t="s">
        <v>22836</v>
      </c>
      <c r="R1271" t="s">
        <v>22837</v>
      </c>
      <c r="S1271" t="s">
        <v>22838</v>
      </c>
      <c r="T1271" t="s">
        <v>22839</v>
      </c>
      <c r="W1271" t="s">
        <v>16617</v>
      </c>
      <c r="X1271" t="s">
        <v>11</v>
      </c>
      <c r="Y1271" t="s">
        <v>12</v>
      </c>
      <c r="Z1271" t="s">
        <v>22840</v>
      </c>
      <c r="AA1271" t="s">
        <v>14</v>
      </c>
      <c r="AB1271">
        <v>10</v>
      </c>
      <c r="AC1271" s="1">
        <v>2.6454300000000001E-16</v>
      </c>
      <c r="AD1271">
        <v>1</v>
      </c>
      <c r="AE1271">
        <v>1</v>
      </c>
      <c r="AF1271" t="s">
        <v>15</v>
      </c>
      <c r="AG1271">
        <v>11</v>
      </c>
      <c r="AH1271">
        <v>-1.97461</v>
      </c>
      <c r="AI1271">
        <v>6.9443599999999994E-2</v>
      </c>
      <c r="AJ1271">
        <v>0.123334</v>
      </c>
      <c r="AK1271" t="s">
        <v>15</v>
      </c>
      <c r="AL1271" t="s">
        <v>15</v>
      </c>
      <c r="AM1271" t="s">
        <v>22841</v>
      </c>
      <c r="AO1271" t="s">
        <v>22842</v>
      </c>
      <c r="AP1271" t="s">
        <v>22843</v>
      </c>
      <c r="AQ1271" t="s">
        <v>22844</v>
      </c>
      <c r="AR1271" t="s">
        <v>22845</v>
      </c>
      <c r="AS1271" t="s">
        <v>22846</v>
      </c>
      <c r="AT1271" t="s">
        <v>22847</v>
      </c>
      <c r="AU1271" t="s">
        <v>22848</v>
      </c>
      <c r="AV1271" t="s">
        <v>22841</v>
      </c>
      <c r="AW1271" t="s">
        <v>22849</v>
      </c>
      <c r="AY1271" t="s">
        <v>22850</v>
      </c>
      <c r="AZ1271" t="s">
        <v>22851</v>
      </c>
      <c r="BA1271" t="s">
        <v>22852</v>
      </c>
    </row>
    <row r="1272" spans="1:54" x14ac:dyDescent="0.25">
      <c r="A1272" s="1">
        <v>1.1263500000000001E-16</v>
      </c>
      <c r="B1272">
        <v>0.47025899999999998</v>
      </c>
      <c r="C1272">
        <f t="shared" si="19"/>
        <v>0.47025899999999987</v>
      </c>
      <c r="D1272" t="s">
        <v>29</v>
      </c>
      <c r="E1272" t="s">
        <v>29</v>
      </c>
      <c r="F1272" t="s">
        <v>1</v>
      </c>
      <c r="G1272" t="s">
        <v>29</v>
      </c>
      <c r="H1272" t="s">
        <v>1</v>
      </c>
      <c r="I1272" t="s">
        <v>57109</v>
      </c>
      <c r="J1272" t="s">
        <v>22853</v>
      </c>
      <c r="K1272" t="s">
        <v>22854</v>
      </c>
      <c r="L1272" t="s">
        <v>22855</v>
      </c>
      <c r="M1272" t="s">
        <v>2883</v>
      </c>
      <c r="Q1272" t="s">
        <v>2884</v>
      </c>
      <c r="R1272" t="s">
        <v>22856</v>
      </c>
      <c r="T1272" t="s">
        <v>2886</v>
      </c>
      <c r="U1272" t="s">
        <v>9</v>
      </c>
      <c r="V1272" t="s">
        <v>408</v>
      </c>
      <c r="W1272" t="s">
        <v>13402</v>
      </c>
      <c r="X1272" t="s">
        <v>11</v>
      </c>
      <c r="Y1272" t="s">
        <v>12</v>
      </c>
      <c r="Z1272" t="s">
        <v>22857</v>
      </c>
      <c r="AA1272" t="s">
        <v>14</v>
      </c>
      <c r="AB1272">
        <v>12</v>
      </c>
      <c r="AC1272" s="1">
        <v>1.02151E-16</v>
      </c>
      <c r="AD1272">
        <v>1</v>
      </c>
      <c r="AE1272">
        <v>1</v>
      </c>
      <c r="AF1272" t="s">
        <v>15</v>
      </c>
      <c r="AG1272">
        <v>12</v>
      </c>
      <c r="AH1272">
        <v>0.42928699999999997</v>
      </c>
      <c r="AI1272">
        <v>2.69327E-2</v>
      </c>
      <c r="AJ1272">
        <v>5.5266000000000003E-2</v>
      </c>
      <c r="AK1272" t="s">
        <v>15</v>
      </c>
      <c r="AL1272">
        <v>8144710</v>
      </c>
      <c r="AM1272" t="s">
        <v>22858</v>
      </c>
      <c r="AO1272" t="s">
        <v>22859</v>
      </c>
      <c r="AP1272" t="s">
        <v>22860</v>
      </c>
      <c r="AQ1272" t="s">
        <v>22861</v>
      </c>
      <c r="AR1272" t="s">
        <v>22862</v>
      </c>
      <c r="AS1272" t="s">
        <v>22863</v>
      </c>
      <c r="AT1272" t="s">
        <v>22864</v>
      </c>
      <c r="AU1272" t="s">
        <v>22865</v>
      </c>
      <c r="AV1272" t="s">
        <v>22866</v>
      </c>
      <c r="AY1272" t="s">
        <v>2896</v>
      </c>
      <c r="BA1272" t="s">
        <v>1174</v>
      </c>
    </row>
    <row r="1273" spans="1:54" x14ac:dyDescent="0.25">
      <c r="A1273" s="1">
        <v>9.6997899999999994E-17</v>
      </c>
      <c r="B1273">
        <v>-0.30429099999999998</v>
      </c>
      <c r="C1273">
        <f t="shared" si="19"/>
        <v>-0.30429100000000009</v>
      </c>
      <c r="D1273" t="s">
        <v>29</v>
      </c>
      <c r="E1273" t="s">
        <v>29</v>
      </c>
      <c r="F1273" t="s">
        <v>1</v>
      </c>
      <c r="G1273" t="s">
        <v>29</v>
      </c>
      <c r="H1273" t="s">
        <v>8149</v>
      </c>
      <c r="I1273" t="s">
        <v>57109</v>
      </c>
      <c r="J1273" t="s">
        <v>22867</v>
      </c>
      <c r="K1273" t="s">
        <v>22868</v>
      </c>
      <c r="L1273" t="s">
        <v>22869</v>
      </c>
      <c r="M1273" t="s">
        <v>22870</v>
      </c>
      <c r="N1273" t="s">
        <v>22871</v>
      </c>
      <c r="O1273" t="s">
        <v>22872</v>
      </c>
      <c r="Q1273" t="s">
        <v>22873</v>
      </c>
      <c r="R1273" t="s">
        <v>22874</v>
      </c>
      <c r="S1273" t="s">
        <v>16529</v>
      </c>
      <c r="T1273" t="s">
        <v>22875</v>
      </c>
      <c r="U1273" t="s">
        <v>3000</v>
      </c>
      <c r="V1273" t="s">
        <v>77</v>
      </c>
      <c r="X1273" t="s">
        <v>11</v>
      </c>
      <c r="Y1273" t="s">
        <v>12</v>
      </c>
      <c r="Z1273" t="s">
        <v>22876</v>
      </c>
      <c r="AA1273" t="s">
        <v>14</v>
      </c>
      <c r="AB1273">
        <v>6</v>
      </c>
      <c r="AC1273" s="1">
        <v>2.0205399999999999E-16</v>
      </c>
      <c r="AD1273">
        <v>1</v>
      </c>
      <c r="AE1273">
        <v>1</v>
      </c>
      <c r="AF1273" t="s">
        <v>15</v>
      </c>
      <c r="AG1273">
        <v>6</v>
      </c>
      <c r="AH1273">
        <v>-0.55838900000000002</v>
      </c>
      <c r="AI1273">
        <v>0.43896200000000002</v>
      </c>
      <c r="AJ1273">
        <v>0.623417</v>
      </c>
      <c r="AK1273" t="s">
        <v>15</v>
      </c>
      <c r="AL1273">
        <v>555534</v>
      </c>
      <c r="AM1273" t="s">
        <v>22877</v>
      </c>
      <c r="AN1273" t="s">
        <v>22878</v>
      </c>
      <c r="AO1273" t="s">
        <v>22879</v>
      </c>
      <c r="AP1273" t="s">
        <v>22880</v>
      </c>
      <c r="AR1273" t="s">
        <v>22881</v>
      </c>
      <c r="AS1273" t="s">
        <v>22882</v>
      </c>
      <c r="AT1273" t="s">
        <v>22883</v>
      </c>
      <c r="AU1273" t="s">
        <v>22884</v>
      </c>
      <c r="AV1273" t="s">
        <v>22885</v>
      </c>
      <c r="AW1273" t="s">
        <v>22886</v>
      </c>
      <c r="AX1273" t="s">
        <v>22887</v>
      </c>
      <c r="AY1273" t="s">
        <v>22888</v>
      </c>
      <c r="AZ1273" t="s">
        <v>22889</v>
      </c>
      <c r="BA1273" t="s">
        <v>12684</v>
      </c>
      <c r="BB1273" t="s">
        <v>22890</v>
      </c>
    </row>
    <row r="1274" spans="1:54" x14ac:dyDescent="0.25">
      <c r="A1274" s="1">
        <v>9.4635599999999999E-17</v>
      </c>
      <c r="B1274">
        <v>0</v>
      </c>
      <c r="C1274">
        <f t="shared" si="19"/>
        <v>-9.4635599999999999E-17</v>
      </c>
      <c r="D1274" t="s">
        <v>29</v>
      </c>
      <c r="E1274" t="s">
        <v>29</v>
      </c>
      <c r="F1274" t="s">
        <v>1</v>
      </c>
      <c r="G1274" t="s">
        <v>29</v>
      </c>
      <c r="H1274" t="s">
        <v>1</v>
      </c>
      <c r="I1274" t="s">
        <v>57109</v>
      </c>
      <c r="J1274" t="s">
        <v>22891</v>
      </c>
      <c r="K1274" t="s">
        <v>22892</v>
      </c>
      <c r="L1274" t="s">
        <v>22893</v>
      </c>
      <c r="M1274" t="s">
        <v>241</v>
      </c>
      <c r="Q1274" t="s">
        <v>22894</v>
      </c>
      <c r="R1274" t="s">
        <v>22895</v>
      </c>
      <c r="T1274" t="s">
        <v>1863</v>
      </c>
      <c r="U1274" t="s">
        <v>347</v>
      </c>
      <c r="V1274" t="s">
        <v>77</v>
      </c>
      <c r="W1274" t="s">
        <v>1864</v>
      </c>
      <c r="X1274" t="s">
        <v>11</v>
      </c>
      <c r="Y1274" t="s">
        <v>12</v>
      </c>
      <c r="Z1274" t="s">
        <v>22896</v>
      </c>
      <c r="AA1274" t="s">
        <v>14</v>
      </c>
      <c r="AB1274">
        <v>6</v>
      </c>
      <c r="AC1274" s="1">
        <v>2.0167499999999999E-16</v>
      </c>
      <c r="AD1274">
        <v>1</v>
      </c>
      <c r="AE1274">
        <v>1</v>
      </c>
      <c r="AF1274" t="s">
        <v>15</v>
      </c>
      <c r="AG1274">
        <v>5</v>
      </c>
      <c r="AH1274">
        <v>0</v>
      </c>
      <c r="AI1274">
        <v>1</v>
      </c>
      <c r="AJ1274">
        <v>1</v>
      </c>
      <c r="AK1274" t="s">
        <v>15</v>
      </c>
      <c r="AL1274">
        <v>763500</v>
      </c>
      <c r="AM1274" t="s">
        <v>22897</v>
      </c>
      <c r="AO1274" t="s">
        <v>22898</v>
      </c>
      <c r="AP1274" t="s">
        <v>22899</v>
      </c>
      <c r="AQ1274" t="s">
        <v>22900</v>
      </c>
      <c r="AR1274" t="s">
        <v>22901</v>
      </c>
      <c r="AS1274" t="s">
        <v>22902</v>
      </c>
      <c r="AT1274" t="s">
        <v>22903</v>
      </c>
      <c r="AU1274" t="s">
        <v>22904</v>
      </c>
      <c r="AV1274" t="s">
        <v>22905</v>
      </c>
      <c r="AW1274" t="s">
        <v>1976</v>
      </c>
      <c r="AY1274" t="s">
        <v>22906</v>
      </c>
      <c r="AZ1274" t="s">
        <v>22907</v>
      </c>
      <c r="BA1274" t="s">
        <v>22908</v>
      </c>
    </row>
    <row r="1275" spans="1:54" x14ac:dyDescent="0.25">
      <c r="A1275" s="1">
        <v>8.4548900000000002E-17</v>
      </c>
      <c r="B1275" s="1">
        <v>-5.2515399999999998E-20</v>
      </c>
      <c r="C1275">
        <f t="shared" si="19"/>
        <v>-8.4601415399999996E-17</v>
      </c>
      <c r="D1275" t="s">
        <v>29</v>
      </c>
      <c r="E1275" t="s">
        <v>29</v>
      </c>
      <c r="F1275" t="s">
        <v>1</v>
      </c>
      <c r="G1275" t="s">
        <v>29</v>
      </c>
      <c r="H1275" t="s">
        <v>8149</v>
      </c>
      <c r="I1275" t="s">
        <v>57109</v>
      </c>
      <c r="J1275" t="s">
        <v>22909</v>
      </c>
      <c r="K1275" t="s">
        <v>22910</v>
      </c>
      <c r="L1275" t="s">
        <v>22911</v>
      </c>
      <c r="M1275" t="s">
        <v>7014</v>
      </c>
      <c r="O1275" t="s">
        <v>3147</v>
      </c>
      <c r="Q1275" t="s">
        <v>15232</v>
      </c>
      <c r="R1275" t="s">
        <v>15233</v>
      </c>
      <c r="U1275" t="s">
        <v>4496</v>
      </c>
      <c r="V1275" t="s">
        <v>99</v>
      </c>
      <c r="W1275" t="s">
        <v>22912</v>
      </c>
      <c r="X1275" t="s">
        <v>11</v>
      </c>
      <c r="Y1275" t="s">
        <v>12</v>
      </c>
      <c r="Z1275" t="s">
        <v>22913</v>
      </c>
      <c r="AA1275" t="s">
        <v>14</v>
      </c>
      <c r="AB1275">
        <v>2</v>
      </c>
      <c r="AC1275" s="1">
        <v>1.31568E-16</v>
      </c>
      <c r="AD1275">
        <v>1</v>
      </c>
      <c r="AE1275">
        <v>1</v>
      </c>
      <c r="AF1275" t="s">
        <v>15</v>
      </c>
      <c r="AG1275">
        <v>2</v>
      </c>
      <c r="AH1275" s="1">
        <v>-8.0807499999999996E-20</v>
      </c>
      <c r="AI1275">
        <v>1</v>
      </c>
      <c r="AJ1275">
        <v>1</v>
      </c>
      <c r="AK1275" t="s">
        <v>15</v>
      </c>
      <c r="AL1275">
        <v>981210</v>
      </c>
      <c r="AM1275" t="s">
        <v>22914</v>
      </c>
      <c r="AO1275" t="s">
        <v>22915</v>
      </c>
      <c r="AP1275" t="s">
        <v>22916</v>
      </c>
      <c r="AR1275" t="s">
        <v>22917</v>
      </c>
      <c r="AS1275" t="s">
        <v>22918</v>
      </c>
      <c r="AT1275" t="s">
        <v>22919</v>
      </c>
      <c r="AU1275" t="s">
        <v>22920</v>
      </c>
      <c r="AV1275" t="s">
        <v>22921</v>
      </c>
      <c r="AW1275" t="s">
        <v>22922</v>
      </c>
      <c r="AY1275" t="s">
        <v>22923</v>
      </c>
      <c r="AZ1275" t="s">
        <v>22924</v>
      </c>
      <c r="BA1275" t="s">
        <v>22925</v>
      </c>
      <c r="BB1275" t="s">
        <v>22926</v>
      </c>
    </row>
    <row r="1276" spans="1:54" x14ac:dyDescent="0.25">
      <c r="A1276" s="1">
        <v>8.1694699999999994E-17</v>
      </c>
      <c r="B1276" s="1">
        <v>1.09411E-17</v>
      </c>
      <c r="C1276">
        <f t="shared" si="19"/>
        <v>-7.0753599999999996E-17</v>
      </c>
      <c r="D1276" t="s">
        <v>29</v>
      </c>
      <c r="E1276" t="s">
        <v>29</v>
      </c>
      <c r="F1276" t="s">
        <v>1</v>
      </c>
      <c r="G1276" t="s">
        <v>29</v>
      </c>
      <c r="H1276" t="s">
        <v>1</v>
      </c>
      <c r="I1276" t="s">
        <v>57109</v>
      </c>
      <c r="J1276" t="s">
        <v>22927</v>
      </c>
      <c r="K1276" t="s">
        <v>22928</v>
      </c>
      <c r="L1276" t="s">
        <v>22929</v>
      </c>
      <c r="M1276" t="s">
        <v>22930</v>
      </c>
      <c r="N1276" t="s">
        <v>22931</v>
      </c>
      <c r="O1276" t="s">
        <v>22932</v>
      </c>
      <c r="Q1276" t="s">
        <v>22933</v>
      </c>
      <c r="R1276" t="s">
        <v>22934</v>
      </c>
      <c r="T1276" t="s">
        <v>22935</v>
      </c>
      <c r="U1276" t="s">
        <v>9</v>
      </c>
      <c r="V1276" t="s">
        <v>266</v>
      </c>
      <c r="X1276" t="s">
        <v>11</v>
      </c>
      <c r="Y1276" t="s">
        <v>12</v>
      </c>
      <c r="Z1276" t="s">
        <v>22936</v>
      </c>
      <c r="AA1276" t="s">
        <v>14</v>
      </c>
      <c r="AB1276">
        <v>10</v>
      </c>
      <c r="AC1276" s="1">
        <v>1.5439600000000001E-16</v>
      </c>
      <c r="AD1276">
        <v>1</v>
      </c>
      <c r="AE1276">
        <v>1</v>
      </c>
      <c r="AF1276" t="s">
        <v>15</v>
      </c>
      <c r="AG1276">
        <v>11</v>
      </c>
      <c r="AH1276" s="1">
        <v>1.89319E-17</v>
      </c>
      <c r="AI1276">
        <v>1</v>
      </c>
      <c r="AJ1276">
        <v>1</v>
      </c>
      <c r="AK1276" t="s">
        <v>15</v>
      </c>
      <c r="AL1276">
        <v>7020220</v>
      </c>
      <c r="AM1276" t="s">
        <v>22937</v>
      </c>
      <c r="AN1276" t="s">
        <v>22938</v>
      </c>
      <c r="AO1276" t="s">
        <v>22939</v>
      </c>
      <c r="AP1276" t="s">
        <v>22940</v>
      </c>
      <c r="AQ1276" t="s">
        <v>22941</v>
      </c>
      <c r="AR1276" t="s">
        <v>22942</v>
      </c>
      <c r="AT1276" t="s">
        <v>22943</v>
      </c>
      <c r="AU1276" t="s">
        <v>22944</v>
      </c>
      <c r="AV1276" t="s">
        <v>22945</v>
      </c>
      <c r="AW1276" t="s">
        <v>22946</v>
      </c>
      <c r="AX1276" t="s">
        <v>22947</v>
      </c>
      <c r="AY1276" t="s">
        <v>22948</v>
      </c>
      <c r="AZ1276" t="s">
        <v>22949</v>
      </c>
      <c r="BB1276" t="s">
        <v>22950</v>
      </c>
    </row>
    <row r="1277" spans="1:54" x14ac:dyDescent="0.25">
      <c r="A1277" s="1">
        <v>7.6540900000000005E-17</v>
      </c>
      <c r="B1277">
        <v>0.142794</v>
      </c>
      <c r="C1277">
        <f t="shared" si="19"/>
        <v>0.14279399999999992</v>
      </c>
      <c r="D1277" t="s">
        <v>29</v>
      </c>
      <c r="E1277" t="s">
        <v>29</v>
      </c>
      <c r="F1277" t="s">
        <v>1</v>
      </c>
      <c r="G1277" t="s">
        <v>29</v>
      </c>
      <c r="H1277" t="s">
        <v>1</v>
      </c>
      <c r="I1277" t="s">
        <v>57109</v>
      </c>
      <c r="J1277" t="s">
        <v>22951</v>
      </c>
      <c r="K1277" t="s">
        <v>22952</v>
      </c>
      <c r="L1277" t="s">
        <v>22953</v>
      </c>
      <c r="M1277" t="s">
        <v>806</v>
      </c>
      <c r="N1277" t="s">
        <v>806</v>
      </c>
      <c r="Q1277" t="s">
        <v>22954</v>
      </c>
      <c r="R1277" t="s">
        <v>22955</v>
      </c>
      <c r="S1277" t="s">
        <v>22956</v>
      </c>
      <c r="T1277" t="s">
        <v>651</v>
      </c>
      <c r="U1277" t="s">
        <v>9</v>
      </c>
      <c r="V1277" t="s">
        <v>59</v>
      </c>
      <c r="W1277" t="s">
        <v>22957</v>
      </c>
      <c r="X1277" t="s">
        <v>11</v>
      </c>
      <c r="Y1277" t="s">
        <v>12</v>
      </c>
      <c r="Z1277" t="s">
        <v>22958</v>
      </c>
      <c r="AA1277" t="s">
        <v>14</v>
      </c>
      <c r="AB1277">
        <v>3</v>
      </c>
      <c r="AC1277" s="1">
        <v>1.0211700000000001E-16</v>
      </c>
      <c r="AD1277">
        <v>1</v>
      </c>
      <c r="AE1277">
        <v>1</v>
      </c>
      <c r="AF1277" t="s">
        <v>15</v>
      </c>
      <c r="AG1277">
        <v>3</v>
      </c>
      <c r="AH1277">
        <v>0.36376900000000001</v>
      </c>
      <c r="AI1277">
        <v>0.26261699999999999</v>
      </c>
      <c r="AJ1277">
        <v>0.39201000000000003</v>
      </c>
      <c r="AK1277" t="s">
        <v>15</v>
      </c>
      <c r="AL1277">
        <v>1086870</v>
      </c>
      <c r="AM1277" t="s">
        <v>22959</v>
      </c>
      <c r="AO1277" t="s">
        <v>22960</v>
      </c>
      <c r="AP1277" t="s">
        <v>22961</v>
      </c>
      <c r="AR1277" t="s">
        <v>22954</v>
      </c>
      <c r="AS1277" t="s">
        <v>22962</v>
      </c>
      <c r="AT1277" t="s">
        <v>22963</v>
      </c>
      <c r="AU1277" t="s">
        <v>22964</v>
      </c>
      <c r="AV1277" t="s">
        <v>22959</v>
      </c>
      <c r="AY1277" t="s">
        <v>16163</v>
      </c>
      <c r="BA1277" t="s">
        <v>22965</v>
      </c>
    </row>
    <row r="1278" spans="1:54" x14ac:dyDescent="0.25">
      <c r="A1278" s="1">
        <v>7.4993099999999996E-17</v>
      </c>
      <c r="B1278" s="1">
        <v>-2.73413E-14</v>
      </c>
      <c r="C1278">
        <f t="shared" si="19"/>
        <v>-2.74162931E-14</v>
      </c>
      <c r="D1278" t="s">
        <v>29</v>
      </c>
      <c r="E1278" t="s">
        <v>29</v>
      </c>
      <c r="F1278" t="s">
        <v>1</v>
      </c>
      <c r="G1278" t="s">
        <v>29</v>
      </c>
      <c r="H1278" t="s">
        <v>8149</v>
      </c>
      <c r="I1278" t="s">
        <v>57109</v>
      </c>
      <c r="J1278" t="s">
        <v>22966</v>
      </c>
      <c r="K1278" t="s">
        <v>22967</v>
      </c>
      <c r="L1278" t="s">
        <v>22968</v>
      </c>
      <c r="M1278" t="s">
        <v>18207</v>
      </c>
      <c r="Q1278" t="s">
        <v>22969</v>
      </c>
      <c r="R1278" t="s">
        <v>22970</v>
      </c>
      <c r="T1278" t="s">
        <v>22971</v>
      </c>
      <c r="U1278" t="s">
        <v>780</v>
      </c>
      <c r="V1278" t="s">
        <v>77</v>
      </c>
      <c r="X1278" t="s">
        <v>11</v>
      </c>
      <c r="Y1278" t="s">
        <v>12</v>
      </c>
      <c r="Z1278" t="s">
        <v>22972</v>
      </c>
      <c r="AA1278" t="s">
        <v>14</v>
      </c>
      <c r="AB1278">
        <v>4</v>
      </c>
      <c r="AC1278" s="1">
        <v>2.0888600000000001E-16</v>
      </c>
      <c r="AD1278">
        <v>1</v>
      </c>
      <c r="AE1278">
        <v>1</v>
      </c>
      <c r="AF1278" t="s">
        <v>15</v>
      </c>
      <c r="AG1278">
        <v>3</v>
      </c>
      <c r="AH1278" s="1">
        <v>-7.6892500000000005E-14</v>
      </c>
      <c r="AI1278">
        <v>1</v>
      </c>
      <c r="AJ1278">
        <v>1</v>
      </c>
      <c r="AK1278" t="s">
        <v>15</v>
      </c>
      <c r="AL1278">
        <v>80424</v>
      </c>
      <c r="AM1278" t="s">
        <v>22973</v>
      </c>
      <c r="AN1278" t="s">
        <v>22974</v>
      </c>
      <c r="AO1278" t="s">
        <v>22975</v>
      </c>
      <c r="AP1278" t="s">
        <v>22976</v>
      </c>
      <c r="AQ1278" t="s">
        <v>22977</v>
      </c>
      <c r="AR1278" t="s">
        <v>22978</v>
      </c>
      <c r="AT1278" t="s">
        <v>22979</v>
      </c>
      <c r="AU1278" t="s">
        <v>22980</v>
      </c>
      <c r="AV1278" t="s">
        <v>22981</v>
      </c>
      <c r="AW1278" t="s">
        <v>22982</v>
      </c>
      <c r="AX1278" t="s">
        <v>22983</v>
      </c>
      <c r="AY1278" t="s">
        <v>22984</v>
      </c>
      <c r="AZ1278" t="s">
        <v>22985</v>
      </c>
      <c r="BA1278" t="s">
        <v>22986</v>
      </c>
      <c r="BB1278" t="s">
        <v>22987</v>
      </c>
    </row>
    <row r="1279" spans="1:54" x14ac:dyDescent="0.25">
      <c r="A1279" s="1">
        <v>7.0043499999999999E-17</v>
      </c>
      <c r="B1279" s="1">
        <v>5.13514E-19</v>
      </c>
      <c r="C1279">
        <f t="shared" si="19"/>
        <v>-6.9529986000000003E-17</v>
      </c>
      <c r="D1279" t="s">
        <v>29</v>
      </c>
      <c r="E1279" t="s">
        <v>29</v>
      </c>
      <c r="F1279" t="s">
        <v>1</v>
      </c>
      <c r="G1279" t="s">
        <v>29</v>
      </c>
      <c r="H1279" t="s">
        <v>1</v>
      </c>
      <c r="I1279" t="s">
        <v>57109</v>
      </c>
      <c r="J1279" t="s">
        <v>22988</v>
      </c>
      <c r="K1279" t="s">
        <v>22989</v>
      </c>
      <c r="L1279" t="s">
        <v>22990</v>
      </c>
      <c r="M1279" t="s">
        <v>22991</v>
      </c>
      <c r="Q1279" t="s">
        <v>22992</v>
      </c>
      <c r="R1279" t="s">
        <v>22993</v>
      </c>
      <c r="T1279" t="s">
        <v>22994</v>
      </c>
      <c r="U1279" t="s">
        <v>9</v>
      </c>
      <c r="V1279" t="s">
        <v>77</v>
      </c>
      <c r="W1279" t="s">
        <v>22995</v>
      </c>
      <c r="X1279" t="s">
        <v>11</v>
      </c>
      <c r="Y1279" t="s">
        <v>12</v>
      </c>
      <c r="Z1279" t="s">
        <v>22996</v>
      </c>
      <c r="AA1279" t="s">
        <v>14</v>
      </c>
      <c r="AB1279">
        <v>3</v>
      </c>
      <c r="AC1279" s="1">
        <v>2.44458E-16</v>
      </c>
      <c r="AD1279">
        <v>1</v>
      </c>
      <c r="AE1279">
        <v>1</v>
      </c>
      <c r="AF1279" t="s">
        <v>15</v>
      </c>
      <c r="AG1279">
        <v>3</v>
      </c>
      <c r="AH1279" s="1">
        <v>2.1153900000000002E-18</v>
      </c>
      <c r="AI1279">
        <v>1</v>
      </c>
      <c r="AJ1279">
        <v>1</v>
      </c>
      <c r="AK1279" t="s">
        <v>15</v>
      </c>
      <c r="AL1279">
        <v>2058840</v>
      </c>
      <c r="AM1279" t="s">
        <v>22997</v>
      </c>
      <c r="AO1279" t="s">
        <v>22998</v>
      </c>
      <c r="AP1279" t="s">
        <v>22999</v>
      </c>
      <c r="AR1279" t="s">
        <v>23000</v>
      </c>
      <c r="AS1279" t="s">
        <v>23001</v>
      </c>
      <c r="AT1279" t="s">
        <v>23002</v>
      </c>
      <c r="AU1279" t="s">
        <v>23003</v>
      </c>
      <c r="AV1279" t="s">
        <v>22997</v>
      </c>
      <c r="AY1279" t="s">
        <v>23004</v>
      </c>
      <c r="AZ1279" t="s">
        <v>23005</v>
      </c>
      <c r="BA1279" t="s">
        <v>23006</v>
      </c>
    </row>
    <row r="1280" spans="1:54" x14ac:dyDescent="0.25">
      <c r="A1280" s="1">
        <v>6.8443899999999997E-17</v>
      </c>
      <c r="B1280">
        <v>0</v>
      </c>
      <c r="C1280">
        <f t="shared" si="19"/>
        <v>-6.8443899999999997E-17</v>
      </c>
      <c r="D1280" t="s">
        <v>29</v>
      </c>
      <c r="E1280" t="s">
        <v>29</v>
      </c>
      <c r="F1280" t="s">
        <v>1</v>
      </c>
      <c r="G1280" t="s">
        <v>29</v>
      </c>
      <c r="H1280" t="s">
        <v>1</v>
      </c>
      <c r="I1280" t="s">
        <v>57109</v>
      </c>
      <c r="J1280" t="s">
        <v>23007</v>
      </c>
      <c r="K1280" t="s">
        <v>23008</v>
      </c>
      <c r="L1280" t="s">
        <v>23009</v>
      </c>
      <c r="M1280" t="s">
        <v>23010</v>
      </c>
      <c r="N1280" t="s">
        <v>23011</v>
      </c>
      <c r="Q1280" t="s">
        <v>23012</v>
      </c>
      <c r="R1280" t="s">
        <v>23013</v>
      </c>
      <c r="S1280" t="s">
        <v>23014</v>
      </c>
      <c r="T1280" t="s">
        <v>6404</v>
      </c>
      <c r="U1280" t="s">
        <v>9</v>
      </c>
      <c r="V1280" t="s">
        <v>10</v>
      </c>
      <c r="W1280" t="s">
        <v>23015</v>
      </c>
      <c r="X1280" t="s">
        <v>11</v>
      </c>
      <c r="Y1280" t="s">
        <v>12</v>
      </c>
      <c r="Z1280" t="s">
        <v>23016</v>
      </c>
      <c r="AA1280" t="s">
        <v>14</v>
      </c>
      <c r="AB1280">
        <v>4</v>
      </c>
      <c r="AC1280" s="1">
        <v>2.10034E-16</v>
      </c>
      <c r="AD1280">
        <v>1</v>
      </c>
      <c r="AE1280">
        <v>1</v>
      </c>
      <c r="AF1280" t="s">
        <v>15</v>
      </c>
      <c r="AG1280">
        <v>4</v>
      </c>
      <c r="AH1280">
        <v>0</v>
      </c>
      <c r="AI1280">
        <v>1</v>
      </c>
      <c r="AJ1280">
        <v>1</v>
      </c>
      <c r="AK1280" t="s">
        <v>15</v>
      </c>
      <c r="AL1280">
        <v>333974</v>
      </c>
      <c r="AM1280" t="s">
        <v>23017</v>
      </c>
      <c r="AO1280" t="s">
        <v>23018</v>
      </c>
      <c r="AP1280" t="s">
        <v>23019</v>
      </c>
      <c r="AR1280" t="s">
        <v>23020</v>
      </c>
      <c r="AS1280" t="s">
        <v>23021</v>
      </c>
      <c r="AT1280" t="s">
        <v>23022</v>
      </c>
      <c r="AU1280" t="s">
        <v>23023</v>
      </c>
      <c r="AV1280" t="s">
        <v>23024</v>
      </c>
      <c r="AW1280" t="s">
        <v>23025</v>
      </c>
      <c r="AY1280" t="s">
        <v>23026</v>
      </c>
      <c r="BA1280" t="s">
        <v>23027</v>
      </c>
      <c r="BB1280" t="s">
        <v>23028</v>
      </c>
    </row>
    <row r="1281" spans="1:54" x14ac:dyDescent="0.25">
      <c r="A1281" s="1">
        <v>6.8144999999999996E-17</v>
      </c>
      <c r="B1281" s="1">
        <v>5.2175099999999999E-18</v>
      </c>
      <c r="C1281">
        <f t="shared" si="19"/>
        <v>-6.2927490000000002E-17</v>
      </c>
      <c r="D1281" t="s">
        <v>29</v>
      </c>
      <c r="E1281" t="s">
        <v>29</v>
      </c>
      <c r="F1281" t="s">
        <v>1</v>
      </c>
      <c r="G1281" t="s">
        <v>29</v>
      </c>
      <c r="H1281" t="s">
        <v>1</v>
      </c>
      <c r="I1281" t="s">
        <v>57109</v>
      </c>
      <c r="J1281" t="s">
        <v>23029</v>
      </c>
      <c r="K1281" t="s">
        <v>23030</v>
      </c>
      <c r="L1281" t="s">
        <v>23031</v>
      </c>
      <c r="M1281" t="s">
        <v>624</v>
      </c>
      <c r="N1281" t="s">
        <v>625</v>
      </c>
      <c r="O1281" t="s">
        <v>23032</v>
      </c>
      <c r="Q1281" t="s">
        <v>15752</v>
      </c>
      <c r="R1281" t="s">
        <v>23033</v>
      </c>
      <c r="T1281" t="s">
        <v>3435</v>
      </c>
      <c r="U1281" t="s">
        <v>9</v>
      </c>
      <c r="V1281" t="s">
        <v>10</v>
      </c>
      <c r="W1281" t="s">
        <v>3436</v>
      </c>
      <c r="X1281" t="s">
        <v>11</v>
      </c>
      <c r="Y1281" t="s">
        <v>12</v>
      </c>
      <c r="Z1281" t="s">
        <v>23034</v>
      </c>
      <c r="AA1281" t="s">
        <v>14</v>
      </c>
      <c r="AB1281">
        <v>7</v>
      </c>
      <c r="AC1281" s="1">
        <v>1.01618E-16</v>
      </c>
      <c r="AD1281">
        <v>1</v>
      </c>
      <c r="AE1281">
        <v>1</v>
      </c>
      <c r="AF1281" t="s">
        <v>15</v>
      </c>
      <c r="AG1281">
        <v>8</v>
      </c>
      <c r="AH1281" s="1">
        <v>8.5007599999999997E-18</v>
      </c>
      <c r="AI1281">
        <v>1</v>
      </c>
      <c r="AJ1281">
        <v>1</v>
      </c>
      <c r="AK1281" t="s">
        <v>15</v>
      </c>
      <c r="AL1281">
        <v>1664060</v>
      </c>
      <c r="AM1281" t="s">
        <v>23035</v>
      </c>
      <c r="AN1281" t="s">
        <v>23036</v>
      </c>
      <c r="AO1281" t="s">
        <v>23037</v>
      </c>
      <c r="AP1281" t="s">
        <v>23038</v>
      </c>
      <c r="AR1281" t="s">
        <v>23039</v>
      </c>
      <c r="AS1281" t="s">
        <v>23040</v>
      </c>
      <c r="AT1281" t="s">
        <v>23041</v>
      </c>
      <c r="AU1281" t="s">
        <v>23042</v>
      </c>
      <c r="AV1281" t="s">
        <v>23043</v>
      </c>
      <c r="AW1281" t="s">
        <v>23044</v>
      </c>
      <c r="AX1281" t="s">
        <v>15762</v>
      </c>
      <c r="AY1281" t="s">
        <v>23045</v>
      </c>
      <c r="BA1281" t="s">
        <v>1174</v>
      </c>
      <c r="BB1281" t="s">
        <v>23046</v>
      </c>
    </row>
    <row r="1282" spans="1:54" x14ac:dyDescent="0.25">
      <c r="A1282" s="1">
        <v>6.4764199999999999E-17</v>
      </c>
      <c r="B1282">
        <v>0</v>
      </c>
      <c r="C1282">
        <f t="shared" si="19"/>
        <v>-6.4764199999999999E-17</v>
      </c>
      <c r="D1282" t="s">
        <v>29</v>
      </c>
      <c r="E1282" t="s">
        <v>29</v>
      </c>
      <c r="F1282" t="s">
        <v>1</v>
      </c>
      <c r="G1282" t="s">
        <v>29</v>
      </c>
      <c r="H1282" t="s">
        <v>1</v>
      </c>
      <c r="I1282" t="s">
        <v>57109</v>
      </c>
      <c r="J1282" t="s">
        <v>23047</v>
      </c>
      <c r="K1282" t="s">
        <v>23048</v>
      </c>
      <c r="L1282" t="s">
        <v>23049</v>
      </c>
      <c r="M1282" t="s">
        <v>23050</v>
      </c>
      <c r="N1282" t="s">
        <v>6957</v>
      </c>
      <c r="O1282" t="s">
        <v>23051</v>
      </c>
      <c r="Q1282" t="s">
        <v>23052</v>
      </c>
      <c r="R1282" t="s">
        <v>23053</v>
      </c>
      <c r="S1282" t="s">
        <v>18270</v>
      </c>
      <c r="T1282" t="s">
        <v>23054</v>
      </c>
      <c r="U1282" t="s">
        <v>9</v>
      </c>
      <c r="V1282" t="s">
        <v>99</v>
      </c>
      <c r="W1282" t="s">
        <v>23055</v>
      </c>
      <c r="X1282" t="s">
        <v>11</v>
      </c>
      <c r="Y1282" t="s">
        <v>12</v>
      </c>
      <c r="Z1282" t="s">
        <v>23056</v>
      </c>
      <c r="AA1282" t="s">
        <v>14</v>
      </c>
      <c r="AB1282">
        <v>4</v>
      </c>
      <c r="AC1282" s="1">
        <v>1.3747699999999999E-16</v>
      </c>
      <c r="AD1282">
        <v>1</v>
      </c>
      <c r="AE1282">
        <v>1</v>
      </c>
      <c r="AF1282" t="s">
        <v>15</v>
      </c>
      <c r="AG1282">
        <v>4</v>
      </c>
      <c r="AH1282">
        <v>0</v>
      </c>
      <c r="AI1282">
        <v>1</v>
      </c>
      <c r="AJ1282">
        <v>1</v>
      </c>
      <c r="AK1282" t="s">
        <v>15</v>
      </c>
      <c r="AL1282">
        <v>367863</v>
      </c>
      <c r="AM1282" t="s">
        <v>23057</v>
      </c>
      <c r="AN1282" t="s">
        <v>23058</v>
      </c>
      <c r="AO1282" t="s">
        <v>23059</v>
      </c>
      <c r="AP1282" t="s">
        <v>23060</v>
      </c>
      <c r="AQ1282" t="s">
        <v>23061</v>
      </c>
      <c r="AR1282" t="s">
        <v>23062</v>
      </c>
      <c r="AS1282" t="s">
        <v>23063</v>
      </c>
      <c r="AT1282" t="s">
        <v>23064</v>
      </c>
      <c r="AU1282" t="s">
        <v>23065</v>
      </c>
      <c r="AV1282" t="s">
        <v>23066</v>
      </c>
      <c r="AW1282" t="s">
        <v>23067</v>
      </c>
      <c r="AY1282" t="s">
        <v>23068</v>
      </c>
      <c r="AZ1282" t="s">
        <v>23069</v>
      </c>
      <c r="BA1282" t="s">
        <v>23070</v>
      </c>
      <c r="BB1282" t="s">
        <v>23071</v>
      </c>
    </row>
    <row r="1283" spans="1:54" x14ac:dyDescent="0.25">
      <c r="A1283" s="1">
        <v>6.3849499999999996E-17</v>
      </c>
      <c r="B1283" s="1">
        <v>3.7063799999999998E-17</v>
      </c>
      <c r="C1283">
        <f t="shared" ref="C1283:C1346" si="20">B1283-A1283</f>
        <v>-2.6785699999999998E-17</v>
      </c>
      <c r="D1283" t="s">
        <v>29</v>
      </c>
      <c r="E1283" t="s">
        <v>29</v>
      </c>
      <c r="F1283" t="s">
        <v>1</v>
      </c>
      <c r="G1283" t="s">
        <v>29</v>
      </c>
      <c r="H1283" t="s">
        <v>1</v>
      </c>
      <c r="I1283" t="s">
        <v>57109</v>
      </c>
      <c r="J1283" t="s">
        <v>23072</v>
      </c>
      <c r="K1283" t="s">
        <v>23073</v>
      </c>
      <c r="L1283" t="s">
        <v>23074</v>
      </c>
      <c r="M1283" t="s">
        <v>23075</v>
      </c>
      <c r="N1283" t="s">
        <v>7442</v>
      </c>
      <c r="O1283" t="s">
        <v>23076</v>
      </c>
      <c r="Q1283" t="s">
        <v>23077</v>
      </c>
      <c r="R1283" t="s">
        <v>23078</v>
      </c>
      <c r="T1283" t="s">
        <v>23079</v>
      </c>
      <c r="U1283" t="s">
        <v>9</v>
      </c>
      <c r="V1283" t="s">
        <v>266</v>
      </c>
      <c r="X1283" t="s">
        <v>11</v>
      </c>
      <c r="Y1283" t="s">
        <v>12</v>
      </c>
      <c r="Z1283" t="s">
        <v>23080</v>
      </c>
      <c r="AA1283" t="s">
        <v>14</v>
      </c>
      <c r="AB1283">
        <v>3</v>
      </c>
      <c r="AC1283" s="1">
        <v>2.5722800000000001E-16</v>
      </c>
      <c r="AD1283">
        <v>1</v>
      </c>
      <c r="AE1283">
        <v>1</v>
      </c>
      <c r="AF1283" t="s">
        <v>15</v>
      </c>
      <c r="AG1283">
        <v>3</v>
      </c>
      <c r="AH1283" s="1">
        <v>1.6773299999999999E-16</v>
      </c>
      <c r="AI1283">
        <v>1</v>
      </c>
      <c r="AJ1283">
        <v>1</v>
      </c>
      <c r="AK1283" t="s">
        <v>15</v>
      </c>
      <c r="AL1283">
        <v>5001530</v>
      </c>
      <c r="AM1283" t="s">
        <v>23081</v>
      </c>
      <c r="AN1283" t="s">
        <v>23076</v>
      </c>
      <c r="AO1283" t="s">
        <v>23082</v>
      </c>
      <c r="AP1283" t="s">
        <v>23083</v>
      </c>
      <c r="AQ1283" t="s">
        <v>23084</v>
      </c>
      <c r="AR1283" t="s">
        <v>23085</v>
      </c>
      <c r="AT1283" t="s">
        <v>23086</v>
      </c>
      <c r="AU1283" t="s">
        <v>23087</v>
      </c>
      <c r="AV1283" t="s">
        <v>23088</v>
      </c>
      <c r="AW1283" t="s">
        <v>23089</v>
      </c>
      <c r="AX1283" t="s">
        <v>23090</v>
      </c>
      <c r="AY1283" t="s">
        <v>23091</v>
      </c>
      <c r="BA1283" t="s">
        <v>337</v>
      </c>
      <c r="BB1283" t="s">
        <v>23092</v>
      </c>
    </row>
    <row r="1284" spans="1:54" x14ac:dyDescent="0.25">
      <c r="A1284" s="1">
        <v>6.0469100000000001E-17</v>
      </c>
      <c r="B1284">
        <v>3.1124200000000001E-2</v>
      </c>
      <c r="C1284">
        <f t="shared" si="20"/>
        <v>3.1124199999999942E-2</v>
      </c>
      <c r="D1284" t="s">
        <v>29</v>
      </c>
      <c r="E1284" t="s">
        <v>29</v>
      </c>
      <c r="F1284" t="s">
        <v>1</v>
      </c>
      <c r="G1284" t="s">
        <v>29</v>
      </c>
      <c r="H1284" t="s">
        <v>1</v>
      </c>
      <c r="I1284" t="s">
        <v>57109</v>
      </c>
      <c r="J1284" t="s">
        <v>23093</v>
      </c>
      <c r="K1284" t="s">
        <v>23094</v>
      </c>
      <c r="L1284" t="s">
        <v>23095</v>
      </c>
      <c r="M1284" t="s">
        <v>241</v>
      </c>
      <c r="N1284" t="s">
        <v>241</v>
      </c>
      <c r="Q1284" t="s">
        <v>23096</v>
      </c>
      <c r="R1284" t="s">
        <v>23097</v>
      </c>
      <c r="T1284" t="s">
        <v>390</v>
      </c>
      <c r="U1284" t="s">
        <v>9</v>
      </c>
      <c r="V1284" t="s">
        <v>10</v>
      </c>
      <c r="W1284" t="s">
        <v>391</v>
      </c>
      <c r="X1284" t="s">
        <v>11</v>
      </c>
      <c r="Y1284" t="s">
        <v>12</v>
      </c>
      <c r="Z1284" t="s">
        <v>23098</v>
      </c>
      <c r="AA1284" t="s">
        <v>14</v>
      </c>
      <c r="AB1284">
        <v>12</v>
      </c>
      <c r="AC1284" s="1">
        <v>5.9084499999999994E-17</v>
      </c>
      <c r="AD1284">
        <v>1</v>
      </c>
      <c r="AE1284">
        <v>1</v>
      </c>
      <c r="AF1284" t="s">
        <v>15</v>
      </c>
      <c r="AG1284">
        <v>13</v>
      </c>
      <c r="AH1284">
        <v>3.1060000000000001E-2</v>
      </c>
      <c r="AI1284">
        <v>0.68091500000000005</v>
      </c>
      <c r="AJ1284">
        <v>0.92454199999999997</v>
      </c>
      <c r="AK1284" t="s">
        <v>15</v>
      </c>
      <c r="AL1284">
        <v>21477000</v>
      </c>
      <c r="AM1284" t="s">
        <v>23099</v>
      </c>
      <c r="AO1284" t="s">
        <v>23100</v>
      </c>
      <c r="AP1284" t="s">
        <v>23101</v>
      </c>
      <c r="AR1284" t="s">
        <v>23102</v>
      </c>
      <c r="AT1284" t="s">
        <v>23103</v>
      </c>
      <c r="AU1284" t="s">
        <v>23104</v>
      </c>
      <c r="AV1284" t="s">
        <v>23105</v>
      </c>
      <c r="AW1284" t="s">
        <v>23106</v>
      </c>
      <c r="AX1284" t="s">
        <v>23107</v>
      </c>
      <c r="AY1284" t="s">
        <v>23108</v>
      </c>
      <c r="BA1284" t="s">
        <v>23109</v>
      </c>
    </row>
    <row r="1285" spans="1:54" x14ac:dyDescent="0.25">
      <c r="A1285" s="1">
        <v>5.9640199999999995E-17</v>
      </c>
      <c r="B1285" s="1">
        <v>9.61518E-18</v>
      </c>
      <c r="C1285">
        <f t="shared" si="20"/>
        <v>-5.0025019999999993E-17</v>
      </c>
      <c r="D1285" t="s">
        <v>29</v>
      </c>
      <c r="E1285" t="s">
        <v>29</v>
      </c>
      <c r="F1285" t="s">
        <v>1</v>
      </c>
      <c r="G1285" t="s">
        <v>29</v>
      </c>
      <c r="H1285" t="s">
        <v>1</v>
      </c>
      <c r="I1285" t="s">
        <v>57109</v>
      </c>
      <c r="J1285" t="s">
        <v>23110</v>
      </c>
      <c r="K1285" t="s">
        <v>23111</v>
      </c>
      <c r="L1285" t="s">
        <v>9434</v>
      </c>
      <c r="M1285" t="s">
        <v>1805</v>
      </c>
      <c r="N1285" t="s">
        <v>1806</v>
      </c>
      <c r="Q1285" t="s">
        <v>23112</v>
      </c>
      <c r="R1285" t="s">
        <v>23113</v>
      </c>
      <c r="T1285" t="s">
        <v>1809</v>
      </c>
      <c r="U1285" t="s">
        <v>9</v>
      </c>
      <c r="V1285" t="s">
        <v>99</v>
      </c>
      <c r="X1285" t="s">
        <v>11</v>
      </c>
      <c r="Y1285" t="s">
        <v>12</v>
      </c>
      <c r="Z1285" t="s">
        <v>23114</v>
      </c>
      <c r="AA1285" t="s">
        <v>14</v>
      </c>
      <c r="AB1285">
        <v>1</v>
      </c>
      <c r="AC1285" s="1">
        <v>1.3283499999999999E-16</v>
      </c>
      <c r="AD1285">
        <v>1</v>
      </c>
      <c r="AE1285">
        <v>1</v>
      </c>
      <c r="AF1285" t="s">
        <v>15</v>
      </c>
      <c r="AG1285">
        <v>2</v>
      </c>
      <c r="AH1285" s="1">
        <v>4.0518200000000001E-17</v>
      </c>
      <c r="AI1285">
        <v>1</v>
      </c>
      <c r="AJ1285">
        <v>1</v>
      </c>
      <c r="AK1285" t="s">
        <v>15</v>
      </c>
      <c r="AL1285">
        <v>488272</v>
      </c>
      <c r="AM1285" t="s">
        <v>23115</v>
      </c>
      <c r="AO1285" t="s">
        <v>23116</v>
      </c>
      <c r="AP1285" t="s">
        <v>23117</v>
      </c>
      <c r="AR1285" t="s">
        <v>23118</v>
      </c>
      <c r="AS1285" t="s">
        <v>23119</v>
      </c>
      <c r="AT1285" t="s">
        <v>23120</v>
      </c>
      <c r="AU1285" t="s">
        <v>23121</v>
      </c>
      <c r="AV1285" t="s">
        <v>23122</v>
      </c>
      <c r="AY1285" t="s">
        <v>23123</v>
      </c>
      <c r="BA1285" t="s">
        <v>15995</v>
      </c>
    </row>
    <row r="1286" spans="1:54" x14ac:dyDescent="0.25">
      <c r="A1286" s="1">
        <v>5.8481599999999999E-17</v>
      </c>
      <c r="B1286">
        <v>0</v>
      </c>
      <c r="C1286">
        <f t="shared" si="20"/>
        <v>-5.8481599999999999E-17</v>
      </c>
      <c r="D1286" t="s">
        <v>29</v>
      </c>
      <c r="E1286" t="s">
        <v>29</v>
      </c>
      <c r="F1286" t="s">
        <v>1</v>
      </c>
      <c r="G1286" t="s">
        <v>29</v>
      </c>
      <c r="H1286" t="s">
        <v>1</v>
      </c>
      <c r="I1286" t="s">
        <v>57109</v>
      </c>
      <c r="J1286" t="s">
        <v>23124</v>
      </c>
      <c r="K1286" t="s">
        <v>23125</v>
      </c>
      <c r="L1286" t="s">
        <v>23126</v>
      </c>
      <c r="M1286" t="s">
        <v>23127</v>
      </c>
      <c r="N1286" t="s">
        <v>23128</v>
      </c>
      <c r="Q1286" t="s">
        <v>23129</v>
      </c>
      <c r="R1286" t="s">
        <v>23130</v>
      </c>
      <c r="T1286" t="s">
        <v>23131</v>
      </c>
      <c r="U1286" t="s">
        <v>145</v>
      </c>
      <c r="V1286" t="s">
        <v>77</v>
      </c>
      <c r="X1286" t="s">
        <v>11</v>
      </c>
      <c r="Y1286" t="s">
        <v>12</v>
      </c>
      <c r="Z1286" t="s">
        <v>23132</v>
      </c>
      <c r="AA1286" t="s">
        <v>14</v>
      </c>
      <c r="AB1286">
        <v>2</v>
      </c>
      <c r="AC1286" s="1">
        <v>7.1902200000000006E-17</v>
      </c>
      <c r="AD1286">
        <v>1</v>
      </c>
      <c r="AE1286">
        <v>1</v>
      </c>
      <c r="AF1286" t="s">
        <v>15</v>
      </c>
      <c r="AG1286">
        <v>2</v>
      </c>
      <c r="AH1286">
        <v>0</v>
      </c>
      <c r="AI1286">
        <v>1</v>
      </c>
      <c r="AJ1286">
        <v>1</v>
      </c>
      <c r="AK1286" t="s">
        <v>15</v>
      </c>
      <c r="AL1286">
        <v>93274</v>
      </c>
      <c r="AM1286" t="s">
        <v>23133</v>
      </c>
      <c r="AO1286" t="s">
        <v>23134</v>
      </c>
      <c r="AP1286" t="s">
        <v>23135</v>
      </c>
      <c r="AQ1286" t="s">
        <v>23136</v>
      </c>
      <c r="AR1286" t="s">
        <v>23137</v>
      </c>
      <c r="AS1286" t="s">
        <v>23138</v>
      </c>
      <c r="AT1286" t="s">
        <v>23139</v>
      </c>
      <c r="AU1286" t="s">
        <v>23140</v>
      </c>
      <c r="AV1286" t="s">
        <v>23141</v>
      </c>
      <c r="AX1286" t="s">
        <v>23142</v>
      </c>
      <c r="AY1286" t="s">
        <v>23143</v>
      </c>
      <c r="BA1286" t="s">
        <v>13434</v>
      </c>
    </row>
    <row r="1287" spans="1:54" x14ac:dyDescent="0.25">
      <c r="A1287" s="1">
        <v>5.7948499999999996E-17</v>
      </c>
      <c r="B1287" s="1">
        <v>-8.9974200000000006E-18</v>
      </c>
      <c r="C1287">
        <f t="shared" si="20"/>
        <v>-6.6945920000000003E-17</v>
      </c>
      <c r="D1287" t="s">
        <v>29</v>
      </c>
      <c r="E1287" t="s">
        <v>29</v>
      </c>
      <c r="F1287" t="s">
        <v>1</v>
      </c>
      <c r="G1287" t="s">
        <v>29</v>
      </c>
      <c r="H1287" t="s">
        <v>8149</v>
      </c>
      <c r="I1287" t="s">
        <v>57109</v>
      </c>
      <c r="J1287" t="s">
        <v>23144</v>
      </c>
      <c r="L1287" t="s">
        <v>23145</v>
      </c>
      <c r="M1287" t="s">
        <v>206</v>
      </c>
      <c r="Q1287" t="s">
        <v>23146</v>
      </c>
      <c r="R1287" t="s">
        <v>23147</v>
      </c>
      <c r="S1287" t="s">
        <v>23148</v>
      </c>
      <c r="X1287" t="s">
        <v>11</v>
      </c>
      <c r="Y1287" t="s">
        <v>12</v>
      </c>
      <c r="Z1287" t="s">
        <v>23149</v>
      </c>
      <c r="AA1287" t="s">
        <v>14</v>
      </c>
      <c r="AB1287">
        <v>2</v>
      </c>
      <c r="AC1287" s="1">
        <v>1.71767E-16</v>
      </c>
      <c r="AD1287">
        <v>1</v>
      </c>
      <c r="AE1287">
        <v>1</v>
      </c>
      <c r="AF1287" t="s">
        <v>15</v>
      </c>
      <c r="AG1287">
        <v>3</v>
      </c>
      <c r="AH1287" s="1">
        <v>-3.26999E-17</v>
      </c>
      <c r="AI1287">
        <v>1</v>
      </c>
      <c r="AJ1287">
        <v>1</v>
      </c>
      <c r="AK1287" t="s">
        <v>15</v>
      </c>
      <c r="AL1287" t="s">
        <v>15</v>
      </c>
      <c r="AM1287" t="s">
        <v>23150</v>
      </c>
      <c r="AO1287" t="s">
        <v>23151</v>
      </c>
      <c r="AP1287" t="s">
        <v>23152</v>
      </c>
      <c r="AR1287" t="s">
        <v>23153</v>
      </c>
      <c r="AS1287" t="s">
        <v>23154</v>
      </c>
      <c r="AT1287" t="s">
        <v>23155</v>
      </c>
      <c r="AU1287" t="s">
        <v>23156</v>
      </c>
      <c r="AV1287" t="s">
        <v>23150</v>
      </c>
      <c r="AY1287" t="s">
        <v>23157</v>
      </c>
      <c r="AZ1287" t="s">
        <v>23158</v>
      </c>
      <c r="BA1287" t="s">
        <v>23159</v>
      </c>
    </row>
    <row r="1288" spans="1:54" x14ac:dyDescent="0.25">
      <c r="A1288" s="1">
        <v>5.4541700000000003E-17</v>
      </c>
      <c r="B1288" s="1">
        <v>-1.45645E-16</v>
      </c>
      <c r="C1288">
        <f t="shared" si="20"/>
        <v>-2.0018670000000001E-16</v>
      </c>
      <c r="D1288" t="s">
        <v>29</v>
      </c>
      <c r="E1288" t="s">
        <v>29</v>
      </c>
      <c r="F1288" t="s">
        <v>1</v>
      </c>
      <c r="G1288" t="s">
        <v>29</v>
      </c>
      <c r="H1288" t="s">
        <v>8149</v>
      </c>
      <c r="I1288" t="s">
        <v>57109</v>
      </c>
      <c r="J1288" t="s">
        <v>23160</v>
      </c>
      <c r="K1288" t="s">
        <v>23161</v>
      </c>
      <c r="L1288" t="s">
        <v>23162</v>
      </c>
      <c r="M1288" t="s">
        <v>22291</v>
      </c>
      <c r="N1288" t="s">
        <v>22292</v>
      </c>
      <c r="Q1288" t="s">
        <v>23163</v>
      </c>
      <c r="R1288" t="s">
        <v>23164</v>
      </c>
      <c r="T1288" t="s">
        <v>22296</v>
      </c>
      <c r="U1288" t="s">
        <v>780</v>
      </c>
      <c r="V1288" t="s">
        <v>408</v>
      </c>
      <c r="X1288" t="s">
        <v>11</v>
      </c>
      <c r="Y1288" t="s">
        <v>12</v>
      </c>
      <c r="Z1288" t="s">
        <v>23165</v>
      </c>
      <c r="AA1288" t="s">
        <v>14</v>
      </c>
      <c r="AB1288">
        <v>5</v>
      </c>
      <c r="AC1288" s="1">
        <v>8.6488099999999998E-17</v>
      </c>
      <c r="AD1288">
        <v>1</v>
      </c>
      <c r="AE1288">
        <v>1</v>
      </c>
      <c r="AF1288" t="s">
        <v>15</v>
      </c>
      <c r="AG1288">
        <v>5</v>
      </c>
      <c r="AH1288" s="1">
        <v>-2.2343600000000002E-16</v>
      </c>
      <c r="AI1288">
        <v>1</v>
      </c>
      <c r="AJ1288">
        <v>1</v>
      </c>
      <c r="AK1288" t="s">
        <v>15</v>
      </c>
      <c r="AL1288">
        <v>693848</v>
      </c>
      <c r="AM1288" t="s">
        <v>23166</v>
      </c>
      <c r="AO1288" t="s">
        <v>23167</v>
      </c>
      <c r="AP1288" t="s">
        <v>23168</v>
      </c>
      <c r="AQ1288" t="s">
        <v>23169</v>
      </c>
      <c r="AR1288" t="s">
        <v>23170</v>
      </c>
      <c r="AS1288" t="s">
        <v>23171</v>
      </c>
      <c r="AT1288" t="s">
        <v>23172</v>
      </c>
      <c r="AU1288" t="s">
        <v>23173</v>
      </c>
      <c r="AV1288" t="s">
        <v>23166</v>
      </c>
      <c r="AY1288" t="s">
        <v>23174</v>
      </c>
      <c r="AZ1288" t="s">
        <v>23175</v>
      </c>
    </row>
    <row r="1289" spans="1:54" x14ac:dyDescent="0.25">
      <c r="A1289">
        <v>1.7201</v>
      </c>
      <c r="B1289">
        <v>1.65286</v>
      </c>
      <c r="C1289">
        <f t="shared" si="20"/>
        <v>-6.7239999999999966E-2</v>
      </c>
      <c r="D1289" t="s">
        <v>29</v>
      </c>
      <c r="E1289" t="s">
        <v>0</v>
      </c>
      <c r="F1289" t="s">
        <v>1</v>
      </c>
      <c r="G1289" t="s">
        <v>0</v>
      </c>
      <c r="H1289" t="s">
        <v>1</v>
      </c>
      <c r="I1289" t="s">
        <v>57110</v>
      </c>
      <c r="J1289" t="s">
        <v>5918</v>
      </c>
      <c r="K1289" t="s">
        <v>5919</v>
      </c>
      <c r="L1289" t="s">
        <v>5920</v>
      </c>
      <c r="M1289" t="s">
        <v>1701</v>
      </c>
      <c r="N1289" t="s">
        <v>1701</v>
      </c>
      <c r="Q1289" t="s">
        <v>2404</v>
      </c>
      <c r="R1289" t="s">
        <v>5921</v>
      </c>
      <c r="S1289" t="s">
        <v>2404</v>
      </c>
      <c r="T1289" t="s">
        <v>5922</v>
      </c>
      <c r="U1289" t="s">
        <v>9</v>
      </c>
      <c r="V1289" t="s">
        <v>266</v>
      </c>
      <c r="W1289" t="s">
        <v>5923</v>
      </c>
      <c r="X1289" t="s">
        <v>11</v>
      </c>
      <c r="Y1289" t="s">
        <v>12</v>
      </c>
      <c r="Z1289" t="s">
        <v>5924</v>
      </c>
      <c r="AA1289" t="s">
        <v>14</v>
      </c>
      <c r="AB1289">
        <v>1</v>
      </c>
      <c r="AC1289">
        <v>5.6626000000000003</v>
      </c>
      <c r="AD1289" s="1">
        <v>7.9449400000000005E-5</v>
      </c>
      <c r="AE1289">
        <v>3.6183899999999998E-4</v>
      </c>
      <c r="AF1289" t="s">
        <v>15</v>
      </c>
      <c r="AG1289">
        <v>1</v>
      </c>
      <c r="AH1289">
        <v>4.7988</v>
      </c>
      <c r="AI1289" s="1">
        <v>6.7309400000000003E-5</v>
      </c>
      <c r="AJ1289">
        <v>3.1947600000000002E-4</v>
      </c>
      <c r="AK1289" t="s">
        <v>15</v>
      </c>
      <c r="AL1289">
        <v>2219760</v>
      </c>
      <c r="AM1289" t="s">
        <v>5925</v>
      </c>
      <c r="AO1289" t="s">
        <v>5926</v>
      </c>
      <c r="AP1289" t="s">
        <v>5927</v>
      </c>
      <c r="AR1289" t="s">
        <v>5928</v>
      </c>
      <c r="AS1289" t="s">
        <v>5929</v>
      </c>
      <c r="AT1289" t="s">
        <v>5930</v>
      </c>
      <c r="AU1289" t="s">
        <v>5931</v>
      </c>
      <c r="AV1289" t="s">
        <v>5925</v>
      </c>
      <c r="AW1289" t="s">
        <v>5932</v>
      </c>
      <c r="AY1289" t="s">
        <v>5933</v>
      </c>
      <c r="BA1289" t="s">
        <v>5934</v>
      </c>
    </row>
    <row r="1290" spans="1:54" x14ac:dyDescent="0.25">
      <c r="A1290" s="1">
        <v>5.2789999999999997E-17</v>
      </c>
      <c r="B1290">
        <v>0.79519600000000001</v>
      </c>
      <c r="C1290">
        <f t="shared" si="20"/>
        <v>0.79519600000000001</v>
      </c>
      <c r="D1290" t="s">
        <v>29</v>
      </c>
      <c r="E1290" t="s">
        <v>29</v>
      </c>
      <c r="F1290" t="s">
        <v>1</v>
      </c>
      <c r="G1290" t="s">
        <v>29</v>
      </c>
      <c r="H1290" t="s">
        <v>1</v>
      </c>
      <c r="I1290" t="s">
        <v>57109</v>
      </c>
      <c r="J1290" t="s">
        <v>23192</v>
      </c>
      <c r="K1290" t="s">
        <v>23193</v>
      </c>
      <c r="L1290" t="s">
        <v>23194</v>
      </c>
      <c r="M1290" t="s">
        <v>11055</v>
      </c>
      <c r="N1290" t="s">
        <v>11056</v>
      </c>
      <c r="Q1290" t="s">
        <v>11057</v>
      </c>
      <c r="R1290" t="s">
        <v>11058</v>
      </c>
      <c r="S1290" t="s">
        <v>11059</v>
      </c>
      <c r="T1290" t="s">
        <v>23195</v>
      </c>
      <c r="U1290" t="s">
        <v>9</v>
      </c>
      <c r="V1290" t="s">
        <v>408</v>
      </c>
      <c r="W1290" t="s">
        <v>23196</v>
      </c>
      <c r="X1290" t="s">
        <v>11</v>
      </c>
      <c r="Y1290" t="s">
        <v>12</v>
      </c>
      <c r="Z1290" t="s">
        <v>23197</v>
      </c>
      <c r="AA1290" t="s">
        <v>14</v>
      </c>
      <c r="AB1290">
        <v>4</v>
      </c>
      <c r="AC1290" s="1">
        <v>1.85043E-16</v>
      </c>
      <c r="AD1290">
        <v>1</v>
      </c>
      <c r="AE1290">
        <v>1</v>
      </c>
      <c r="AF1290" t="s">
        <v>15</v>
      </c>
      <c r="AG1290">
        <v>5</v>
      </c>
      <c r="AH1290">
        <v>1.4323699999999999</v>
      </c>
      <c r="AI1290">
        <v>1.1767400000000001E-2</v>
      </c>
      <c r="AJ1290">
        <v>2.65782E-2</v>
      </c>
      <c r="AK1290" t="s">
        <v>15</v>
      </c>
      <c r="AL1290">
        <v>944075</v>
      </c>
      <c r="AM1290" t="s">
        <v>23198</v>
      </c>
      <c r="AO1290" t="s">
        <v>23199</v>
      </c>
      <c r="AP1290" t="s">
        <v>23200</v>
      </c>
      <c r="AQ1290" t="s">
        <v>23201</v>
      </c>
      <c r="AR1290" t="s">
        <v>23202</v>
      </c>
      <c r="AS1290" t="s">
        <v>23203</v>
      </c>
      <c r="AT1290" t="s">
        <v>23204</v>
      </c>
      <c r="AU1290" t="s">
        <v>23205</v>
      </c>
      <c r="AV1290" t="s">
        <v>23206</v>
      </c>
      <c r="AW1290" t="s">
        <v>23207</v>
      </c>
      <c r="AX1290" t="s">
        <v>9050</v>
      </c>
      <c r="AY1290" t="s">
        <v>23208</v>
      </c>
      <c r="BA1290" t="s">
        <v>23209</v>
      </c>
    </row>
    <row r="1291" spans="1:54" x14ac:dyDescent="0.25">
      <c r="A1291" s="1">
        <v>5.2442099999999999E-17</v>
      </c>
      <c r="B1291">
        <v>0.46430100000000002</v>
      </c>
      <c r="C1291">
        <f t="shared" si="20"/>
        <v>0.46430099999999996</v>
      </c>
      <c r="D1291" t="s">
        <v>29</v>
      </c>
      <c r="E1291" t="s">
        <v>29</v>
      </c>
      <c r="F1291" t="s">
        <v>1</v>
      </c>
      <c r="G1291" t="s">
        <v>29</v>
      </c>
      <c r="H1291" t="s">
        <v>1</v>
      </c>
      <c r="I1291" t="s">
        <v>57109</v>
      </c>
      <c r="J1291" t="s">
        <v>23210</v>
      </c>
      <c r="K1291" t="s">
        <v>23211</v>
      </c>
      <c r="L1291" t="s">
        <v>668</v>
      </c>
      <c r="M1291" t="s">
        <v>3250</v>
      </c>
      <c r="N1291" t="s">
        <v>3251</v>
      </c>
      <c r="O1291" t="s">
        <v>23212</v>
      </c>
      <c r="Q1291" t="s">
        <v>23213</v>
      </c>
      <c r="R1291" t="s">
        <v>23214</v>
      </c>
      <c r="U1291" t="s">
        <v>76</v>
      </c>
      <c r="V1291" t="s">
        <v>77</v>
      </c>
      <c r="X1291" t="s">
        <v>11</v>
      </c>
      <c r="Y1291" t="s">
        <v>12</v>
      </c>
      <c r="Z1291" t="s">
        <v>23215</v>
      </c>
      <c r="AA1291" t="s">
        <v>14</v>
      </c>
      <c r="AB1291">
        <v>4</v>
      </c>
      <c r="AC1291" s="1">
        <v>8.2315299999999995E-17</v>
      </c>
      <c r="AD1291">
        <v>1</v>
      </c>
      <c r="AE1291">
        <v>1</v>
      </c>
      <c r="AF1291" t="s">
        <v>15</v>
      </c>
      <c r="AG1291">
        <v>4</v>
      </c>
      <c r="AH1291">
        <v>0.64494899999999999</v>
      </c>
      <c r="AI1291">
        <v>6.3312599999999997E-2</v>
      </c>
      <c r="AJ1291">
        <v>0.114179</v>
      </c>
      <c r="AK1291" t="s">
        <v>15</v>
      </c>
      <c r="AL1291">
        <v>13171</v>
      </c>
      <c r="AM1291" t="s">
        <v>23216</v>
      </c>
      <c r="AN1291" t="s">
        <v>23217</v>
      </c>
      <c r="AO1291" t="s">
        <v>23218</v>
      </c>
      <c r="AP1291" t="s">
        <v>23219</v>
      </c>
      <c r="AR1291" t="s">
        <v>23220</v>
      </c>
      <c r="AS1291" t="s">
        <v>23221</v>
      </c>
      <c r="AT1291" t="s">
        <v>23222</v>
      </c>
      <c r="AU1291" t="s">
        <v>23223</v>
      </c>
      <c r="AV1291" t="s">
        <v>23216</v>
      </c>
      <c r="AY1291" t="s">
        <v>23224</v>
      </c>
      <c r="AZ1291" t="s">
        <v>23225</v>
      </c>
      <c r="BA1291" t="s">
        <v>23226</v>
      </c>
      <c r="BB1291" t="s">
        <v>23227</v>
      </c>
    </row>
    <row r="1292" spans="1:54" x14ac:dyDescent="0.25">
      <c r="A1292" s="1">
        <v>5.17494E-17</v>
      </c>
      <c r="B1292">
        <v>0.14161499999999999</v>
      </c>
      <c r="C1292">
        <f t="shared" si="20"/>
        <v>0.14161499999999994</v>
      </c>
      <c r="D1292" t="s">
        <v>29</v>
      </c>
      <c r="E1292" t="s">
        <v>29</v>
      </c>
      <c r="F1292" t="s">
        <v>1</v>
      </c>
      <c r="G1292" t="s">
        <v>29</v>
      </c>
      <c r="H1292" t="s">
        <v>1</v>
      </c>
      <c r="I1292" t="s">
        <v>57109</v>
      </c>
      <c r="J1292" t="s">
        <v>23228</v>
      </c>
      <c r="K1292" t="s">
        <v>23229</v>
      </c>
      <c r="L1292" t="s">
        <v>23230</v>
      </c>
      <c r="M1292" t="s">
        <v>23231</v>
      </c>
      <c r="N1292" t="s">
        <v>23232</v>
      </c>
      <c r="O1292" t="s">
        <v>23233</v>
      </c>
      <c r="Q1292" t="s">
        <v>23234</v>
      </c>
      <c r="R1292" t="s">
        <v>23235</v>
      </c>
      <c r="T1292" t="s">
        <v>4385</v>
      </c>
      <c r="U1292" t="s">
        <v>347</v>
      </c>
      <c r="V1292" t="s">
        <v>10</v>
      </c>
      <c r="X1292" t="s">
        <v>11</v>
      </c>
      <c r="Y1292" t="s">
        <v>12</v>
      </c>
      <c r="Z1292" t="s">
        <v>23236</v>
      </c>
      <c r="AA1292" t="s">
        <v>14</v>
      </c>
      <c r="AB1292">
        <v>8</v>
      </c>
      <c r="AC1292" s="1">
        <v>1.15029E-16</v>
      </c>
      <c r="AD1292">
        <v>1</v>
      </c>
      <c r="AE1292">
        <v>1</v>
      </c>
      <c r="AF1292" t="s">
        <v>15</v>
      </c>
      <c r="AG1292">
        <v>9</v>
      </c>
      <c r="AH1292">
        <v>0.24124799999999999</v>
      </c>
      <c r="AI1292">
        <v>0.20940300000000001</v>
      </c>
      <c r="AJ1292">
        <v>0.32166800000000001</v>
      </c>
      <c r="AK1292" t="s">
        <v>15</v>
      </c>
      <c r="AL1292">
        <v>5512580</v>
      </c>
      <c r="AM1292" t="s">
        <v>23237</v>
      </c>
      <c r="AN1292" t="s">
        <v>23238</v>
      </c>
      <c r="AO1292" t="s">
        <v>23239</v>
      </c>
      <c r="AP1292" t="s">
        <v>23240</v>
      </c>
      <c r="AQ1292" t="s">
        <v>23241</v>
      </c>
      <c r="AR1292" t="s">
        <v>23242</v>
      </c>
      <c r="AT1292" t="s">
        <v>23243</v>
      </c>
      <c r="AU1292" t="s">
        <v>23244</v>
      </c>
      <c r="AV1292" t="s">
        <v>23245</v>
      </c>
      <c r="AW1292" t="s">
        <v>23246</v>
      </c>
      <c r="AX1292" t="s">
        <v>23247</v>
      </c>
      <c r="AY1292" t="s">
        <v>23248</v>
      </c>
      <c r="AZ1292" t="s">
        <v>23249</v>
      </c>
      <c r="BA1292" t="s">
        <v>23250</v>
      </c>
      <c r="BB1292" t="s">
        <v>23251</v>
      </c>
    </row>
    <row r="1293" spans="1:54" x14ac:dyDescent="0.25">
      <c r="A1293" s="1">
        <v>5.06943E-17</v>
      </c>
      <c r="B1293" s="1">
        <v>3.8917399999999999E-16</v>
      </c>
      <c r="C1293">
        <f t="shared" si="20"/>
        <v>3.3847969999999998E-16</v>
      </c>
      <c r="D1293" t="s">
        <v>29</v>
      </c>
      <c r="E1293" t="s">
        <v>29</v>
      </c>
      <c r="F1293" t="s">
        <v>1</v>
      </c>
      <c r="G1293" t="s">
        <v>29</v>
      </c>
      <c r="H1293" t="s">
        <v>1</v>
      </c>
      <c r="I1293" t="s">
        <v>57109</v>
      </c>
      <c r="J1293" t="s">
        <v>23252</v>
      </c>
      <c r="K1293" t="s">
        <v>23253</v>
      </c>
      <c r="L1293" t="s">
        <v>23254</v>
      </c>
      <c r="M1293" t="s">
        <v>20346</v>
      </c>
      <c r="N1293" t="s">
        <v>20347</v>
      </c>
      <c r="O1293" t="s">
        <v>4872</v>
      </c>
      <c r="Q1293" t="s">
        <v>20348</v>
      </c>
      <c r="R1293" t="s">
        <v>20349</v>
      </c>
      <c r="T1293" t="s">
        <v>23255</v>
      </c>
      <c r="U1293" t="s">
        <v>9</v>
      </c>
      <c r="V1293" t="s">
        <v>266</v>
      </c>
      <c r="X1293" t="s">
        <v>11</v>
      </c>
      <c r="Y1293" t="s">
        <v>12</v>
      </c>
      <c r="Z1293" t="s">
        <v>23256</v>
      </c>
      <c r="AA1293" t="s">
        <v>14</v>
      </c>
      <c r="AB1293">
        <v>2</v>
      </c>
      <c r="AC1293" s="1">
        <v>1.1593100000000001E-16</v>
      </c>
      <c r="AD1293">
        <v>1</v>
      </c>
      <c r="AE1293">
        <v>1</v>
      </c>
      <c r="AF1293" t="s">
        <v>15</v>
      </c>
      <c r="AG1293">
        <v>2</v>
      </c>
      <c r="AH1293" s="1">
        <v>8.2121999999999996E-16</v>
      </c>
      <c r="AI1293">
        <v>1</v>
      </c>
      <c r="AJ1293">
        <v>1</v>
      </c>
      <c r="AK1293" t="s">
        <v>15</v>
      </c>
      <c r="AL1293">
        <v>621218</v>
      </c>
      <c r="AM1293" t="s">
        <v>23257</v>
      </c>
      <c r="AO1293" t="s">
        <v>23258</v>
      </c>
      <c r="AP1293" t="s">
        <v>23259</v>
      </c>
      <c r="AR1293" t="s">
        <v>23260</v>
      </c>
      <c r="AT1293" t="s">
        <v>23261</v>
      </c>
      <c r="AU1293" t="s">
        <v>23262</v>
      </c>
      <c r="AV1293" t="s">
        <v>23263</v>
      </c>
      <c r="AY1293" t="s">
        <v>20359</v>
      </c>
      <c r="AZ1293" t="s">
        <v>23264</v>
      </c>
      <c r="BA1293" t="s">
        <v>23265</v>
      </c>
      <c r="BB1293" t="s">
        <v>23266</v>
      </c>
    </row>
    <row r="1294" spans="1:54" x14ac:dyDescent="0.25">
      <c r="A1294" s="1">
        <v>4.7075799999999997E-17</v>
      </c>
      <c r="B1294" s="1">
        <v>-1.72156E-16</v>
      </c>
      <c r="C1294">
        <f t="shared" si="20"/>
        <v>-2.1923179999999999E-16</v>
      </c>
      <c r="D1294" t="s">
        <v>29</v>
      </c>
      <c r="E1294" t="s">
        <v>29</v>
      </c>
      <c r="F1294" t="s">
        <v>1</v>
      </c>
      <c r="G1294" t="s">
        <v>29</v>
      </c>
      <c r="H1294" t="s">
        <v>8149</v>
      </c>
      <c r="I1294" t="s">
        <v>57109</v>
      </c>
      <c r="J1294" t="s">
        <v>23267</v>
      </c>
      <c r="K1294" t="s">
        <v>23268</v>
      </c>
      <c r="L1294" t="s">
        <v>23269</v>
      </c>
      <c r="M1294" t="s">
        <v>907</v>
      </c>
      <c r="Q1294" t="s">
        <v>38</v>
      </c>
      <c r="R1294" t="s">
        <v>23270</v>
      </c>
      <c r="S1294" t="s">
        <v>38</v>
      </c>
      <c r="U1294" t="s">
        <v>9</v>
      </c>
      <c r="V1294" t="s">
        <v>266</v>
      </c>
      <c r="X1294" t="s">
        <v>11</v>
      </c>
      <c r="Y1294" t="s">
        <v>12</v>
      </c>
      <c r="Z1294" t="s">
        <v>23271</v>
      </c>
      <c r="AA1294" t="s">
        <v>14</v>
      </c>
      <c r="AB1294">
        <v>7</v>
      </c>
      <c r="AC1294" s="1">
        <v>8.0329100000000005E-17</v>
      </c>
      <c r="AD1294">
        <v>1</v>
      </c>
      <c r="AE1294">
        <v>1</v>
      </c>
      <c r="AF1294" t="s">
        <v>15</v>
      </c>
      <c r="AG1294">
        <v>7</v>
      </c>
      <c r="AH1294" s="1">
        <v>-3.5618100000000002E-16</v>
      </c>
      <c r="AI1294">
        <v>1</v>
      </c>
      <c r="AJ1294">
        <v>1</v>
      </c>
      <c r="AK1294" t="s">
        <v>15</v>
      </c>
      <c r="AL1294">
        <v>206902</v>
      </c>
      <c r="AM1294" t="s">
        <v>23272</v>
      </c>
      <c r="AO1294" t="s">
        <v>23273</v>
      </c>
      <c r="AP1294" t="s">
        <v>23274</v>
      </c>
      <c r="AR1294" t="s">
        <v>23275</v>
      </c>
      <c r="AT1294" t="s">
        <v>23276</v>
      </c>
      <c r="AU1294" t="s">
        <v>23277</v>
      </c>
      <c r="AV1294" t="s">
        <v>23272</v>
      </c>
      <c r="AY1294" t="s">
        <v>23278</v>
      </c>
      <c r="AZ1294" t="s">
        <v>23279</v>
      </c>
    </row>
    <row r="1295" spans="1:54" x14ac:dyDescent="0.25">
      <c r="A1295" s="1">
        <v>4.5816800000000001E-17</v>
      </c>
      <c r="B1295" s="1">
        <v>-1.2740700000000001E-16</v>
      </c>
      <c r="C1295">
        <f t="shared" si="20"/>
        <v>-1.7322380000000001E-16</v>
      </c>
      <c r="D1295" t="s">
        <v>29</v>
      </c>
      <c r="E1295" t="s">
        <v>29</v>
      </c>
      <c r="F1295" t="s">
        <v>1</v>
      </c>
      <c r="G1295" t="s">
        <v>29</v>
      </c>
      <c r="H1295" t="s">
        <v>8149</v>
      </c>
      <c r="I1295" t="s">
        <v>57109</v>
      </c>
      <c r="J1295" t="s">
        <v>23280</v>
      </c>
      <c r="K1295" t="s">
        <v>6674</v>
      </c>
      <c r="L1295" t="s">
        <v>23281</v>
      </c>
      <c r="Q1295" t="s">
        <v>23282</v>
      </c>
      <c r="R1295" t="s">
        <v>23283</v>
      </c>
      <c r="U1295" t="s">
        <v>9</v>
      </c>
      <c r="V1295" t="s">
        <v>266</v>
      </c>
      <c r="X1295" t="s">
        <v>11</v>
      </c>
      <c r="Y1295" t="s">
        <v>12</v>
      </c>
      <c r="Z1295" t="s">
        <v>23284</v>
      </c>
      <c r="AA1295" t="s">
        <v>14</v>
      </c>
      <c r="AB1295">
        <v>9</v>
      </c>
      <c r="AC1295" s="1">
        <v>9.6578600000000002E-17</v>
      </c>
      <c r="AD1295">
        <v>1</v>
      </c>
      <c r="AE1295">
        <v>1</v>
      </c>
      <c r="AF1295" t="s">
        <v>15</v>
      </c>
      <c r="AG1295">
        <v>13</v>
      </c>
      <c r="AH1295" s="1">
        <v>-2.3772799999999998E-16</v>
      </c>
      <c r="AI1295">
        <v>1</v>
      </c>
      <c r="AJ1295">
        <v>1</v>
      </c>
      <c r="AK1295" t="s">
        <v>15</v>
      </c>
      <c r="AL1295">
        <v>610418</v>
      </c>
      <c r="AM1295" t="s">
        <v>23285</v>
      </c>
      <c r="AO1295" t="s">
        <v>23286</v>
      </c>
      <c r="AP1295" t="s">
        <v>23287</v>
      </c>
      <c r="AQ1295" t="s">
        <v>23288</v>
      </c>
      <c r="AR1295" t="s">
        <v>23289</v>
      </c>
      <c r="AS1295" t="s">
        <v>23290</v>
      </c>
      <c r="AT1295" t="s">
        <v>23291</v>
      </c>
      <c r="AU1295" t="s">
        <v>23292</v>
      </c>
      <c r="AV1295" t="s">
        <v>23285</v>
      </c>
      <c r="AY1295" t="s">
        <v>23293</v>
      </c>
      <c r="BA1295" t="s">
        <v>23294</v>
      </c>
    </row>
    <row r="1296" spans="1:54" x14ac:dyDescent="0.25">
      <c r="A1296" s="1">
        <v>3.8645399999999999E-17</v>
      </c>
      <c r="B1296" s="1">
        <v>-9.3025900000000004E-18</v>
      </c>
      <c r="C1296">
        <f t="shared" si="20"/>
        <v>-4.794799E-17</v>
      </c>
      <c r="D1296" t="s">
        <v>29</v>
      </c>
      <c r="E1296" t="s">
        <v>29</v>
      </c>
      <c r="F1296" t="s">
        <v>1</v>
      </c>
      <c r="G1296" t="s">
        <v>29</v>
      </c>
      <c r="H1296" t="s">
        <v>8149</v>
      </c>
      <c r="I1296" t="s">
        <v>57109</v>
      </c>
      <c r="J1296" t="s">
        <v>23295</v>
      </c>
      <c r="K1296" t="s">
        <v>23296</v>
      </c>
      <c r="L1296" t="s">
        <v>23297</v>
      </c>
      <c r="M1296" t="s">
        <v>2573</v>
      </c>
      <c r="O1296" t="s">
        <v>23298</v>
      </c>
      <c r="Q1296" t="s">
        <v>23299</v>
      </c>
      <c r="R1296" t="s">
        <v>23300</v>
      </c>
      <c r="S1296" t="s">
        <v>11164</v>
      </c>
      <c r="T1296" t="s">
        <v>23301</v>
      </c>
      <c r="X1296" t="s">
        <v>11</v>
      </c>
      <c r="Y1296" t="s">
        <v>12</v>
      </c>
      <c r="Z1296" t="s">
        <v>23302</v>
      </c>
      <c r="AA1296" t="s">
        <v>14</v>
      </c>
      <c r="AB1296">
        <v>5</v>
      </c>
      <c r="AC1296" s="1">
        <v>1.6815300000000001E-16</v>
      </c>
      <c r="AD1296">
        <v>1</v>
      </c>
      <c r="AE1296">
        <v>1</v>
      </c>
      <c r="AF1296" t="s">
        <v>15</v>
      </c>
      <c r="AG1296">
        <v>4</v>
      </c>
      <c r="AH1296" s="1">
        <v>-4.0870600000000002E-17</v>
      </c>
      <c r="AI1296">
        <v>1</v>
      </c>
      <c r="AJ1296">
        <v>1</v>
      </c>
      <c r="AK1296" t="s">
        <v>15</v>
      </c>
      <c r="AL1296" t="s">
        <v>15</v>
      </c>
      <c r="AM1296" t="s">
        <v>23303</v>
      </c>
      <c r="AN1296" t="s">
        <v>23304</v>
      </c>
      <c r="AO1296" t="s">
        <v>23305</v>
      </c>
      <c r="AP1296" t="s">
        <v>23306</v>
      </c>
      <c r="AQ1296" t="s">
        <v>23307</v>
      </c>
      <c r="AR1296" t="s">
        <v>23308</v>
      </c>
      <c r="AS1296" t="s">
        <v>23309</v>
      </c>
      <c r="AT1296" t="s">
        <v>23310</v>
      </c>
      <c r="AU1296" t="s">
        <v>23311</v>
      </c>
      <c r="AV1296" t="s">
        <v>23303</v>
      </c>
      <c r="AY1296" t="s">
        <v>23312</v>
      </c>
      <c r="AZ1296" t="s">
        <v>23313</v>
      </c>
      <c r="BA1296" t="s">
        <v>23314</v>
      </c>
      <c r="BB1296" t="s">
        <v>23315</v>
      </c>
    </row>
    <row r="1297" spans="1:54" x14ac:dyDescent="0.25">
      <c r="A1297" s="1">
        <v>3.6045699999999999E-17</v>
      </c>
      <c r="B1297" s="1">
        <v>3.6845900000000001E-16</v>
      </c>
      <c r="C1297">
        <f t="shared" si="20"/>
        <v>3.3241330000000001E-16</v>
      </c>
      <c r="D1297" t="s">
        <v>29</v>
      </c>
      <c r="E1297" t="s">
        <v>29</v>
      </c>
      <c r="F1297" t="s">
        <v>1</v>
      </c>
      <c r="G1297" t="s">
        <v>29</v>
      </c>
      <c r="H1297" t="s">
        <v>1</v>
      </c>
      <c r="I1297" t="s">
        <v>57109</v>
      </c>
      <c r="J1297" t="s">
        <v>23316</v>
      </c>
      <c r="K1297" t="s">
        <v>23317</v>
      </c>
      <c r="L1297" t="s">
        <v>623</v>
      </c>
      <c r="M1297" t="s">
        <v>7348</v>
      </c>
      <c r="N1297" t="s">
        <v>23318</v>
      </c>
      <c r="Q1297" t="s">
        <v>23319</v>
      </c>
      <c r="R1297" t="s">
        <v>23320</v>
      </c>
      <c r="S1297" t="s">
        <v>23319</v>
      </c>
      <c r="U1297" t="s">
        <v>347</v>
      </c>
      <c r="V1297" t="s">
        <v>77</v>
      </c>
      <c r="X1297" t="s">
        <v>11</v>
      </c>
      <c r="Y1297" t="s">
        <v>12</v>
      </c>
      <c r="Z1297" t="s">
        <v>23321</v>
      </c>
      <c r="AA1297" t="s">
        <v>14</v>
      </c>
      <c r="AB1297">
        <v>3</v>
      </c>
      <c r="AC1297" s="1">
        <v>4.0236599999999997E-17</v>
      </c>
      <c r="AD1297">
        <v>1</v>
      </c>
      <c r="AE1297">
        <v>1</v>
      </c>
      <c r="AF1297" t="s">
        <v>15</v>
      </c>
      <c r="AG1297">
        <v>3</v>
      </c>
      <c r="AH1297" s="1">
        <v>4.0254500000000002E-16</v>
      </c>
      <c r="AI1297">
        <v>1</v>
      </c>
      <c r="AJ1297">
        <v>1</v>
      </c>
      <c r="AK1297" t="s">
        <v>15</v>
      </c>
      <c r="AL1297">
        <v>436594</v>
      </c>
      <c r="AM1297" t="s">
        <v>23322</v>
      </c>
      <c r="AO1297" t="s">
        <v>23323</v>
      </c>
      <c r="AP1297" t="s">
        <v>23324</v>
      </c>
      <c r="AQ1297" t="s">
        <v>23325</v>
      </c>
      <c r="AR1297" t="s">
        <v>23326</v>
      </c>
      <c r="AT1297" t="s">
        <v>23327</v>
      </c>
      <c r="AU1297" t="s">
        <v>23328</v>
      </c>
      <c r="AV1297" t="s">
        <v>23329</v>
      </c>
      <c r="AW1297" t="s">
        <v>23330</v>
      </c>
      <c r="AX1297" t="s">
        <v>23331</v>
      </c>
      <c r="BA1297" t="s">
        <v>607</v>
      </c>
    </row>
    <row r="1298" spans="1:54" x14ac:dyDescent="0.25">
      <c r="A1298" s="1">
        <v>3.4028199999999999E-17</v>
      </c>
      <c r="B1298">
        <v>0.496224</v>
      </c>
      <c r="C1298">
        <f t="shared" si="20"/>
        <v>0.49622399999999994</v>
      </c>
      <c r="D1298" t="s">
        <v>29</v>
      </c>
      <c r="E1298" t="s">
        <v>29</v>
      </c>
      <c r="F1298" t="s">
        <v>1</v>
      </c>
      <c r="G1298" t="s">
        <v>29</v>
      </c>
      <c r="H1298" t="s">
        <v>1</v>
      </c>
      <c r="I1298" t="s">
        <v>57109</v>
      </c>
      <c r="J1298" t="s">
        <v>23332</v>
      </c>
      <c r="K1298" t="s">
        <v>23333</v>
      </c>
      <c r="L1298" t="s">
        <v>1917</v>
      </c>
      <c r="M1298" t="s">
        <v>7820</v>
      </c>
      <c r="Q1298" t="s">
        <v>23334</v>
      </c>
      <c r="R1298" t="s">
        <v>23335</v>
      </c>
      <c r="S1298" t="s">
        <v>19253</v>
      </c>
      <c r="U1298" t="s">
        <v>9</v>
      </c>
      <c r="V1298" t="s">
        <v>266</v>
      </c>
      <c r="X1298" t="s">
        <v>11</v>
      </c>
      <c r="Y1298" t="s">
        <v>12</v>
      </c>
      <c r="Z1298" t="s">
        <v>23336</v>
      </c>
      <c r="AA1298" t="s">
        <v>14</v>
      </c>
      <c r="AB1298">
        <v>7</v>
      </c>
      <c r="AC1298" s="1">
        <v>6.0971200000000001E-17</v>
      </c>
      <c r="AD1298">
        <v>1</v>
      </c>
      <c r="AE1298">
        <v>1</v>
      </c>
      <c r="AF1298" t="s">
        <v>15</v>
      </c>
      <c r="AG1298">
        <v>7</v>
      </c>
      <c r="AH1298">
        <v>0.80318199999999995</v>
      </c>
      <c r="AI1298">
        <v>2.0493899999999999E-2</v>
      </c>
      <c r="AJ1298">
        <v>4.34137E-2</v>
      </c>
      <c r="AK1298" t="s">
        <v>15</v>
      </c>
      <c r="AL1298">
        <v>2311410</v>
      </c>
      <c r="AM1298" t="s">
        <v>23337</v>
      </c>
      <c r="AO1298" t="s">
        <v>23338</v>
      </c>
      <c r="AP1298" t="s">
        <v>23339</v>
      </c>
      <c r="AQ1298" t="s">
        <v>23340</v>
      </c>
      <c r="AR1298" t="s">
        <v>23341</v>
      </c>
      <c r="AS1298" t="s">
        <v>23342</v>
      </c>
      <c r="AT1298" t="s">
        <v>23343</v>
      </c>
      <c r="AU1298" t="s">
        <v>23344</v>
      </c>
      <c r="AV1298" t="s">
        <v>23337</v>
      </c>
      <c r="AY1298" t="s">
        <v>23345</v>
      </c>
      <c r="BA1298" t="s">
        <v>986</v>
      </c>
    </row>
    <row r="1299" spans="1:54" x14ac:dyDescent="0.25">
      <c r="A1299" s="1">
        <v>3.1555599999999999E-17</v>
      </c>
      <c r="B1299" s="1">
        <v>2.8800499999999997E-17</v>
      </c>
      <c r="C1299">
        <f t="shared" si="20"/>
        <v>-2.7551000000000016E-18</v>
      </c>
      <c r="D1299" t="s">
        <v>29</v>
      </c>
      <c r="E1299" t="s">
        <v>29</v>
      </c>
      <c r="F1299" t="s">
        <v>1</v>
      </c>
      <c r="G1299" t="s">
        <v>29</v>
      </c>
      <c r="H1299" t="s">
        <v>1</v>
      </c>
      <c r="I1299" t="s">
        <v>57109</v>
      </c>
      <c r="J1299" t="s">
        <v>23346</v>
      </c>
      <c r="K1299" t="s">
        <v>23347</v>
      </c>
      <c r="L1299" t="s">
        <v>23348</v>
      </c>
      <c r="M1299" t="s">
        <v>4908</v>
      </c>
      <c r="N1299" t="s">
        <v>625</v>
      </c>
      <c r="Q1299" t="s">
        <v>23349</v>
      </c>
      <c r="R1299" t="s">
        <v>23350</v>
      </c>
      <c r="S1299" t="s">
        <v>3434</v>
      </c>
      <c r="T1299" t="s">
        <v>8929</v>
      </c>
      <c r="U1299" t="s">
        <v>9</v>
      </c>
      <c r="V1299" t="s">
        <v>266</v>
      </c>
      <c r="X1299" t="s">
        <v>11</v>
      </c>
      <c r="Y1299" t="s">
        <v>12</v>
      </c>
      <c r="Z1299" t="s">
        <v>23351</v>
      </c>
      <c r="AA1299" t="s">
        <v>14</v>
      </c>
      <c r="AB1299">
        <v>9</v>
      </c>
      <c r="AC1299" s="1">
        <v>5.85582E-17</v>
      </c>
      <c r="AD1299">
        <v>1</v>
      </c>
      <c r="AE1299">
        <v>1</v>
      </c>
      <c r="AF1299" t="s">
        <v>15</v>
      </c>
      <c r="AG1299">
        <v>11</v>
      </c>
      <c r="AH1299" s="1">
        <v>5.5311700000000001E-17</v>
      </c>
      <c r="AI1299">
        <v>1</v>
      </c>
      <c r="AJ1299">
        <v>1</v>
      </c>
      <c r="AK1299" t="s">
        <v>15</v>
      </c>
      <c r="AL1299">
        <v>4792600</v>
      </c>
      <c r="AM1299" t="s">
        <v>23352</v>
      </c>
      <c r="AO1299" t="s">
        <v>23353</v>
      </c>
      <c r="AP1299" t="s">
        <v>23354</v>
      </c>
      <c r="AR1299" t="s">
        <v>23355</v>
      </c>
      <c r="AS1299" t="s">
        <v>23356</v>
      </c>
      <c r="AT1299" t="s">
        <v>23357</v>
      </c>
      <c r="AU1299" t="s">
        <v>23358</v>
      </c>
      <c r="AV1299" t="s">
        <v>23359</v>
      </c>
      <c r="AW1299" t="s">
        <v>23360</v>
      </c>
      <c r="AX1299" t="s">
        <v>6177</v>
      </c>
      <c r="AY1299" t="s">
        <v>23361</v>
      </c>
      <c r="BA1299" t="s">
        <v>337</v>
      </c>
    </row>
    <row r="1300" spans="1:54" x14ac:dyDescent="0.25">
      <c r="A1300" s="1">
        <v>3.1550399999999998E-17</v>
      </c>
      <c r="B1300">
        <v>-0.287993</v>
      </c>
      <c r="C1300">
        <f t="shared" si="20"/>
        <v>-0.28799300000000005</v>
      </c>
      <c r="D1300" t="s">
        <v>29</v>
      </c>
      <c r="E1300" t="s">
        <v>29</v>
      </c>
      <c r="F1300" t="s">
        <v>1</v>
      </c>
      <c r="G1300" t="s">
        <v>29</v>
      </c>
      <c r="H1300" t="s">
        <v>8149</v>
      </c>
      <c r="I1300" t="s">
        <v>57109</v>
      </c>
      <c r="J1300" t="s">
        <v>23362</v>
      </c>
      <c r="K1300" t="s">
        <v>23363</v>
      </c>
      <c r="L1300" t="s">
        <v>8783</v>
      </c>
      <c r="M1300" t="s">
        <v>907</v>
      </c>
      <c r="Q1300" t="s">
        <v>8784</v>
      </c>
      <c r="R1300" t="s">
        <v>23364</v>
      </c>
      <c r="S1300" t="s">
        <v>8784</v>
      </c>
      <c r="U1300" t="s">
        <v>9</v>
      </c>
      <c r="V1300" t="s">
        <v>408</v>
      </c>
      <c r="X1300" t="s">
        <v>11</v>
      </c>
      <c r="Y1300" t="s">
        <v>12</v>
      </c>
      <c r="Z1300" t="s">
        <v>23365</v>
      </c>
      <c r="AA1300" t="s">
        <v>14</v>
      </c>
      <c r="AB1300">
        <v>2</v>
      </c>
      <c r="AC1300" s="1">
        <v>3.18927E-17</v>
      </c>
      <c r="AD1300">
        <v>1</v>
      </c>
      <c r="AE1300">
        <v>1</v>
      </c>
      <c r="AF1300" t="s">
        <v>15</v>
      </c>
      <c r="AG1300">
        <v>4</v>
      </c>
      <c r="AH1300">
        <v>-0.37258799999999997</v>
      </c>
      <c r="AI1300">
        <v>0.197602</v>
      </c>
      <c r="AJ1300">
        <v>0.30472100000000002</v>
      </c>
      <c r="AK1300" t="s">
        <v>15</v>
      </c>
      <c r="AL1300">
        <v>268029</v>
      </c>
      <c r="AM1300" t="s">
        <v>23366</v>
      </c>
      <c r="AO1300" t="s">
        <v>23367</v>
      </c>
      <c r="AP1300" t="s">
        <v>23368</v>
      </c>
      <c r="AR1300" t="s">
        <v>23369</v>
      </c>
      <c r="AS1300" t="s">
        <v>23370</v>
      </c>
      <c r="AT1300" t="s">
        <v>23371</v>
      </c>
      <c r="AU1300" t="s">
        <v>23372</v>
      </c>
      <c r="AV1300" t="s">
        <v>23373</v>
      </c>
      <c r="AY1300" t="s">
        <v>23374</v>
      </c>
      <c r="AZ1300" t="s">
        <v>23375</v>
      </c>
      <c r="BA1300" t="s">
        <v>23376</v>
      </c>
    </row>
    <row r="1301" spans="1:54" x14ac:dyDescent="0.25">
      <c r="A1301" s="1">
        <v>3.0424900000000002E-17</v>
      </c>
      <c r="B1301" s="1">
        <v>-5.6903E-16</v>
      </c>
      <c r="C1301">
        <f t="shared" si="20"/>
        <v>-5.9945490000000001E-16</v>
      </c>
      <c r="D1301" t="s">
        <v>29</v>
      </c>
      <c r="E1301" t="s">
        <v>29</v>
      </c>
      <c r="F1301" t="s">
        <v>1</v>
      </c>
      <c r="G1301" t="s">
        <v>29</v>
      </c>
      <c r="H1301" t="s">
        <v>8149</v>
      </c>
      <c r="I1301" t="s">
        <v>57109</v>
      </c>
      <c r="J1301" t="s">
        <v>23377</v>
      </c>
      <c r="K1301" t="s">
        <v>23378</v>
      </c>
      <c r="L1301" t="s">
        <v>23379</v>
      </c>
      <c r="M1301" t="s">
        <v>9527</v>
      </c>
      <c r="N1301" t="s">
        <v>9528</v>
      </c>
      <c r="Q1301" t="s">
        <v>9530</v>
      </c>
      <c r="R1301" t="s">
        <v>9531</v>
      </c>
      <c r="S1301" t="s">
        <v>9532</v>
      </c>
      <c r="T1301" t="s">
        <v>23380</v>
      </c>
      <c r="U1301" t="s">
        <v>9</v>
      </c>
      <c r="V1301" t="s">
        <v>408</v>
      </c>
      <c r="W1301" t="s">
        <v>23381</v>
      </c>
      <c r="X1301" t="s">
        <v>11</v>
      </c>
      <c r="Y1301" t="s">
        <v>12</v>
      </c>
      <c r="Z1301" t="s">
        <v>23382</v>
      </c>
      <c r="AA1301" t="s">
        <v>14</v>
      </c>
      <c r="AB1301">
        <v>6</v>
      </c>
      <c r="AC1301" s="1">
        <v>4.00707E-17</v>
      </c>
      <c r="AD1301">
        <v>1</v>
      </c>
      <c r="AE1301">
        <v>1</v>
      </c>
      <c r="AF1301" t="s">
        <v>15</v>
      </c>
      <c r="AG1301">
        <v>8</v>
      </c>
      <c r="AH1301" s="1">
        <v>-7.6822800000000003E-16</v>
      </c>
      <c r="AI1301">
        <v>1</v>
      </c>
      <c r="AJ1301">
        <v>1</v>
      </c>
      <c r="AK1301" t="s">
        <v>15</v>
      </c>
      <c r="AL1301">
        <v>1506560</v>
      </c>
      <c r="AM1301" t="s">
        <v>23383</v>
      </c>
      <c r="AO1301" t="s">
        <v>23384</v>
      </c>
      <c r="AP1301" t="s">
        <v>23385</v>
      </c>
      <c r="AR1301" t="s">
        <v>23386</v>
      </c>
      <c r="AS1301" t="s">
        <v>23387</v>
      </c>
      <c r="AT1301" t="s">
        <v>23388</v>
      </c>
      <c r="AU1301" t="s">
        <v>23389</v>
      </c>
      <c r="AV1301" t="s">
        <v>23383</v>
      </c>
      <c r="AW1301" t="s">
        <v>23390</v>
      </c>
      <c r="AY1301" t="s">
        <v>23391</v>
      </c>
      <c r="BA1301" t="s">
        <v>23392</v>
      </c>
    </row>
    <row r="1302" spans="1:54" x14ac:dyDescent="0.25">
      <c r="A1302" s="1">
        <v>2.6560100000000001E-17</v>
      </c>
      <c r="B1302">
        <v>0.34487000000000001</v>
      </c>
      <c r="C1302">
        <f t="shared" si="20"/>
        <v>0.34487000000000001</v>
      </c>
      <c r="D1302" t="s">
        <v>29</v>
      </c>
      <c r="E1302" t="s">
        <v>29</v>
      </c>
      <c r="F1302" t="s">
        <v>1</v>
      </c>
      <c r="G1302" t="s">
        <v>29</v>
      </c>
      <c r="H1302" t="s">
        <v>1</v>
      </c>
      <c r="I1302" t="s">
        <v>57109</v>
      </c>
      <c r="J1302" t="s">
        <v>23393</v>
      </c>
      <c r="K1302" t="s">
        <v>23394</v>
      </c>
      <c r="L1302" t="s">
        <v>23395</v>
      </c>
      <c r="M1302" t="s">
        <v>72</v>
      </c>
      <c r="O1302" t="s">
        <v>4909</v>
      </c>
      <c r="Q1302" t="s">
        <v>23396</v>
      </c>
      <c r="R1302" t="s">
        <v>23397</v>
      </c>
      <c r="U1302" t="s">
        <v>347</v>
      </c>
      <c r="V1302" t="s">
        <v>77</v>
      </c>
      <c r="W1302" t="s">
        <v>23398</v>
      </c>
      <c r="X1302" t="s">
        <v>11</v>
      </c>
      <c r="Y1302" t="s">
        <v>12</v>
      </c>
      <c r="Z1302" t="s">
        <v>23399</v>
      </c>
      <c r="AA1302" t="s">
        <v>14</v>
      </c>
      <c r="AB1302">
        <v>1</v>
      </c>
      <c r="AC1302" s="1">
        <v>9.5065699999999995E-17</v>
      </c>
      <c r="AD1302">
        <v>1</v>
      </c>
      <c r="AE1302">
        <v>1</v>
      </c>
      <c r="AF1302" t="s">
        <v>15</v>
      </c>
      <c r="AG1302">
        <v>1</v>
      </c>
      <c r="AH1302">
        <v>1.06193</v>
      </c>
      <c r="AI1302">
        <v>0.12352200000000001</v>
      </c>
      <c r="AJ1302">
        <v>0.20247000000000001</v>
      </c>
      <c r="AK1302" t="s">
        <v>15</v>
      </c>
      <c r="AL1302">
        <v>627538</v>
      </c>
      <c r="AM1302" t="s">
        <v>23400</v>
      </c>
      <c r="AN1302" t="s">
        <v>4909</v>
      </c>
      <c r="AO1302" t="s">
        <v>23401</v>
      </c>
      <c r="AP1302" t="s">
        <v>23402</v>
      </c>
      <c r="AR1302" t="s">
        <v>23403</v>
      </c>
      <c r="AT1302" t="s">
        <v>23404</v>
      </c>
      <c r="AU1302" t="s">
        <v>23405</v>
      </c>
      <c r="AV1302" t="s">
        <v>23400</v>
      </c>
      <c r="AW1302" t="s">
        <v>23406</v>
      </c>
      <c r="AX1302" t="s">
        <v>23407</v>
      </c>
      <c r="AY1302" t="s">
        <v>23408</v>
      </c>
      <c r="AZ1302" t="s">
        <v>23409</v>
      </c>
      <c r="BA1302" t="s">
        <v>23410</v>
      </c>
      <c r="BB1302" t="s">
        <v>23411</v>
      </c>
    </row>
    <row r="1303" spans="1:54" x14ac:dyDescent="0.25">
      <c r="A1303" s="1">
        <v>2.6550699999999998E-17</v>
      </c>
      <c r="B1303" s="1">
        <v>-4.3812300000000001E-16</v>
      </c>
      <c r="C1303">
        <f t="shared" si="20"/>
        <v>-4.6467370000000004E-16</v>
      </c>
      <c r="D1303" t="s">
        <v>29</v>
      </c>
      <c r="E1303" t="s">
        <v>29</v>
      </c>
      <c r="F1303" t="s">
        <v>1</v>
      </c>
      <c r="G1303" t="s">
        <v>29</v>
      </c>
      <c r="H1303" t="s">
        <v>8149</v>
      </c>
      <c r="I1303" t="s">
        <v>57109</v>
      </c>
      <c r="J1303" t="s">
        <v>23412</v>
      </c>
      <c r="K1303" t="s">
        <v>23413</v>
      </c>
      <c r="L1303" t="s">
        <v>23414</v>
      </c>
      <c r="M1303" t="s">
        <v>23415</v>
      </c>
      <c r="N1303" t="s">
        <v>23416</v>
      </c>
      <c r="O1303" t="s">
        <v>23417</v>
      </c>
      <c r="Q1303" t="s">
        <v>18885</v>
      </c>
      <c r="R1303" t="s">
        <v>23418</v>
      </c>
      <c r="T1303" t="s">
        <v>2599</v>
      </c>
      <c r="U1303" t="s">
        <v>347</v>
      </c>
      <c r="V1303" t="s">
        <v>77</v>
      </c>
      <c r="X1303" t="s">
        <v>11</v>
      </c>
      <c r="Y1303" t="s">
        <v>12</v>
      </c>
      <c r="Z1303" t="s">
        <v>23419</v>
      </c>
      <c r="AA1303" t="s">
        <v>14</v>
      </c>
      <c r="AB1303">
        <v>8</v>
      </c>
      <c r="AC1303" s="1">
        <v>3.65721E-17</v>
      </c>
      <c r="AD1303">
        <v>1</v>
      </c>
      <c r="AE1303">
        <v>1</v>
      </c>
      <c r="AF1303" t="s">
        <v>15</v>
      </c>
      <c r="AG1303">
        <v>8</v>
      </c>
      <c r="AH1303" s="1">
        <v>-5.8744699999999996E-16</v>
      </c>
      <c r="AI1303">
        <v>1</v>
      </c>
      <c r="AJ1303">
        <v>1</v>
      </c>
      <c r="AK1303" t="s">
        <v>15</v>
      </c>
      <c r="AL1303">
        <v>772531</v>
      </c>
      <c r="AM1303" t="s">
        <v>23420</v>
      </c>
      <c r="AN1303" t="s">
        <v>23421</v>
      </c>
      <c r="AO1303" t="s">
        <v>23422</v>
      </c>
      <c r="AP1303" t="s">
        <v>23423</v>
      </c>
      <c r="AR1303" t="s">
        <v>23424</v>
      </c>
      <c r="AS1303" t="s">
        <v>23425</v>
      </c>
      <c r="AT1303" t="s">
        <v>23426</v>
      </c>
      <c r="AU1303" t="s">
        <v>23427</v>
      </c>
      <c r="AV1303" t="s">
        <v>23420</v>
      </c>
      <c r="AW1303" t="s">
        <v>23428</v>
      </c>
      <c r="AX1303" t="s">
        <v>23429</v>
      </c>
      <c r="AY1303" t="s">
        <v>23430</v>
      </c>
      <c r="BA1303" t="s">
        <v>607</v>
      </c>
      <c r="BB1303" t="s">
        <v>23431</v>
      </c>
    </row>
    <row r="1304" spans="1:54" x14ac:dyDescent="0.25">
      <c r="A1304">
        <v>1.5047699999999999</v>
      </c>
      <c r="B1304">
        <v>1.4363900000000001</v>
      </c>
      <c r="C1304">
        <f t="shared" si="20"/>
        <v>-6.8379999999999885E-2</v>
      </c>
      <c r="D1304" t="s">
        <v>29</v>
      </c>
      <c r="E1304" t="s">
        <v>0</v>
      </c>
      <c r="F1304" t="s">
        <v>1</v>
      </c>
      <c r="G1304" t="s">
        <v>0</v>
      </c>
      <c r="H1304" t="s">
        <v>1</v>
      </c>
      <c r="I1304" t="s">
        <v>57110</v>
      </c>
      <c r="J1304" t="s">
        <v>6995</v>
      </c>
      <c r="K1304" t="s">
        <v>6996</v>
      </c>
      <c r="L1304" t="s">
        <v>6997</v>
      </c>
      <c r="M1304" t="s">
        <v>553</v>
      </c>
      <c r="Q1304" t="s">
        <v>5241</v>
      </c>
      <c r="R1304" t="s">
        <v>6998</v>
      </c>
      <c r="S1304" t="s">
        <v>5243</v>
      </c>
      <c r="U1304" t="s">
        <v>9</v>
      </c>
      <c r="V1304" t="s">
        <v>266</v>
      </c>
      <c r="W1304" t="s">
        <v>6999</v>
      </c>
      <c r="X1304" t="s">
        <v>11</v>
      </c>
      <c r="Y1304" t="s">
        <v>12</v>
      </c>
      <c r="Z1304" t="s">
        <v>7000</v>
      </c>
      <c r="AA1304" t="s">
        <v>14</v>
      </c>
      <c r="AB1304">
        <v>8</v>
      </c>
      <c r="AC1304">
        <v>3.08108</v>
      </c>
      <c r="AD1304" s="1">
        <v>1.16949E-7</v>
      </c>
      <c r="AE1304" s="1">
        <v>1.34213E-6</v>
      </c>
      <c r="AF1304" t="s">
        <v>15</v>
      </c>
      <c r="AG1304">
        <v>8</v>
      </c>
      <c r="AH1304">
        <v>2.9758399999999998</v>
      </c>
      <c r="AI1304" s="1">
        <v>6.5396400000000004E-11</v>
      </c>
      <c r="AJ1304" s="1">
        <v>1.4770600000000001E-9</v>
      </c>
      <c r="AK1304" t="s">
        <v>15</v>
      </c>
      <c r="AL1304">
        <v>1441290</v>
      </c>
      <c r="AM1304" t="s">
        <v>7001</v>
      </c>
      <c r="AO1304" t="s">
        <v>7002</v>
      </c>
      <c r="AP1304" t="s">
        <v>7003</v>
      </c>
      <c r="AR1304" t="s">
        <v>7004</v>
      </c>
      <c r="AS1304" t="s">
        <v>7005</v>
      </c>
      <c r="AT1304" t="s">
        <v>7006</v>
      </c>
      <c r="AU1304" t="s">
        <v>7007</v>
      </c>
      <c r="AV1304" t="s">
        <v>7008</v>
      </c>
      <c r="AY1304" t="s">
        <v>7009</v>
      </c>
      <c r="AZ1304" t="s">
        <v>7010</v>
      </c>
    </row>
    <row r="1305" spans="1:54" x14ac:dyDescent="0.25">
      <c r="A1305" s="1">
        <v>1.9087700000000001E-17</v>
      </c>
      <c r="B1305" s="1">
        <v>3.7439399999999999E-15</v>
      </c>
      <c r="C1305">
        <f t="shared" si="20"/>
        <v>3.7248523000000001E-15</v>
      </c>
      <c r="D1305" t="s">
        <v>29</v>
      </c>
      <c r="E1305" t="s">
        <v>29</v>
      </c>
      <c r="F1305" t="s">
        <v>1</v>
      </c>
      <c r="G1305" t="s">
        <v>29</v>
      </c>
      <c r="H1305" t="s">
        <v>1</v>
      </c>
      <c r="I1305" t="s">
        <v>57109</v>
      </c>
      <c r="J1305" t="s">
        <v>23453</v>
      </c>
      <c r="K1305" t="s">
        <v>23454</v>
      </c>
      <c r="L1305" t="s">
        <v>23455</v>
      </c>
      <c r="M1305" t="s">
        <v>1373</v>
      </c>
      <c r="N1305" t="s">
        <v>1374</v>
      </c>
      <c r="Q1305" t="s">
        <v>23456</v>
      </c>
      <c r="R1305" t="s">
        <v>23457</v>
      </c>
      <c r="T1305" t="s">
        <v>3514</v>
      </c>
      <c r="V1305" t="s">
        <v>266</v>
      </c>
      <c r="W1305" t="s">
        <v>3515</v>
      </c>
      <c r="X1305" t="s">
        <v>11</v>
      </c>
      <c r="Y1305" t="s">
        <v>12</v>
      </c>
      <c r="Z1305" t="s">
        <v>23458</v>
      </c>
      <c r="AA1305" t="s">
        <v>14</v>
      </c>
      <c r="AB1305">
        <v>3</v>
      </c>
      <c r="AC1305" s="1">
        <v>4.0667000000000001E-17</v>
      </c>
      <c r="AD1305">
        <v>1</v>
      </c>
      <c r="AE1305">
        <v>1</v>
      </c>
      <c r="AF1305" t="s">
        <v>15</v>
      </c>
      <c r="AG1305">
        <v>4</v>
      </c>
      <c r="AH1305" s="1">
        <v>8.7208900000000004E-15</v>
      </c>
      <c r="AI1305">
        <v>1</v>
      </c>
      <c r="AJ1305">
        <v>1</v>
      </c>
      <c r="AK1305" t="s">
        <v>15</v>
      </c>
      <c r="AL1305">
        <v>1658220</v>
      </c>
      <c r="AM1305" t="s">
        <v>23459</v>
      </c>
      <c r="AO1305" t="s">
        <v>23460</v>
      </c>
      <c r="AP1305" t="s">
        <v>23461</v>
      </c>
      <c r="AR1305" t="s">
        <v>23462</v>
      </c>
      <c r="AS1305" t="s">
        <v>23463</v>
      </c>
      <c r="AT1305" t="s">
        <v>23464</v>
      </c>
      <c r="AU1305" t="s">
        <v>23465</v>
      </c>
      <c r="AV1305" t="s">
        <v>23466</v>
      </c>
      <c r="AW1305" t="s">
        <v>23467</v>
      </c>
      <c r="AX1305" t="s">
        <v>1387</v>
      </c>
      <c r="AY1305" t="s">
        <v>3526</v>
      </c>
      <c r="BA1305" t="s">
        <v>23468</v>
      </c>
    </row>
    <row r="1306" spans="1:54" x14ac:dyDescent="0.25">
      <c r="A1306" s="1">
        <v>1.8269999999999999E-17</v>
      </c>
      <c r="B1306">
        <v>0</v>
      </c>
      <c r="C1306">
        <f t="shared" si="20"/>
        <v>-1.8269999999999999E-17</v>
      </c>
      <c r="D1306" t="s">
        <v>29</v>
      </c>
      <c r="E1306" t="s">
        <v>29</v>
      </c>
      <c r="F1306" t="s">
        <v>1</v>
      </c>
      <c r="G1306" t="s">
        <v>29</v>
      </c>
      <c r="H1306" t="s">
        <v>1</v>
      </c>
      <c r="I1306" t="s">
        <v>57109</v>
      </c>
      <c r="J1306" t="s">
        <v>23469</v>
      </c>
      <c r="K1306" t="s">
        <v>23470</v>
      </c>
      <c r="L1306" t="s">
        <v>23471</v>
      </c>
      <c r="M1306" t="s">
        <v>23472</v>
      </c>
      <c r="N1306" t="s">
        <v>23473</v>
      </c>
      <c r="P1306" t="s">
        <v>23474</v>
      </c>
      <c r="Q1306" t="s">
        <v>23475</v>
      </c>
      <c r="R1306" t="s">
        <v>23476</v>
      </c>
      <c r="S1306" t="s">
        <v>23477</v>
      </c>
      <c r="T1306" t="s">
        <v>23478</v>
      </c>
      <c r="V1306" t="s">
        <v>266</v>
      </c>
      <c r="X1306" t="s">
        <v>11</v>
      </c>
      <c r="Y1306" t="s">
        <v>12</v>
      </c>
      <c r="Z1306" t="s">
        <v>23479</v>
      </c>
      <c r="AA1306" t="s">
        <v>14</v>
      </c>
      <c r="AB1306">
        <v>2</v>
      </c>
      <c r="AC1306" s="1">
        <v>1.8926900000000001E-17</v>
      </c>
      <c r="AD1306">
        <v>1</v>
      </c>
      <c r="AE1306">
        <v>1</v>
      </c>
      <c r="AF1306" t="s">
        <v>15</v>
      </c>
      <c r="AG1306">
        <v>3</v>
      </c>
      <c r="AH1306">
        <v>0</v>
      </c>
      <c r="AI1306">
        <v>1</v>
      </c>
      <c r="AJ1306">
        <v>1</v>
      </c>
      <c r="AK1306" t="s">
        <v>15</v>
      </c>
      <c r="AL1306">
        <v>31158</v>
      </c>
      <c r="AM1306" t="s">
        <v>23480</v>
      </c>
      <c r="AO1306" t="s">
        <v>23481</v>
      </c>
      <c r="AP1306" t="s">
        <v>23482</v>
      </c>
      <c r="AQ1306" t="s">
        <v>23483</v>
      </c>
      <c r="AR1306" t="s">
        <v>23484</v>
      </c>
      <c r="AS1306" t="s">
        <v>23485</v>
      </c>
      <c r="AT1306" t="s">
        <v>23486</v>
      </c>
      <c r="AU1306" t="s">
        <v>23487</v>
      </c>
      <c r="AV1306" t="s">
        <v>23480</v>
      </c>
      <c r="AX1306" t="s">
        <v>17501</v>
      </c>
      <c r="AZ1306" t="s">
        <v>23488</v>
      </c>
      <c r="BA1306" t="s">
        <v>23489</v>
      </c>
    </row>
    <row r="1307" spans="1:54" x14ac:dyDescent="0.25">
      <c r="A1307" s="1">
        <v>1.73612E-17</v>
      </c>
      <c r="B1307" s="1">
        <v>-3.2944799999999998E-15</v>
      </c>
      <c r="C1307">
        <f t="shared" si="20"/>
        <v>-3.3118412E-15</v>
      </c>
      <c r="D1307" t="s">
        <v>29</v>
      </c>
      <c r="E1307" t="s">
        <v>29</v>
      </c>
      <c r="F1307" t="s">
        <v>1</v>
      </c>
      <c r="G1307" t="s">
        <v>29</v>
      </c>
      <c r="H1307" t="s">
        <v>8149</v>
      </c>
      <c r="I1307" t="s">
        <v>57109</v>
      </c>
      <c r="J1307" t="s">
        <v>23490</v>
      </c>
      <c r="K1307" t="s">
        <v>12457</v>
      </c>
      <c r="L1307" t="s">
        <v>23491</v>
      </c>
      <c r="M1307" t="s">
        <v>12459</v>
      </c>
      <c r="N1307" t="s">
        <v>12459</v>
      </c>
      <c r="Q1307" t="s">
        <v>23492</v>
      </c>
      <c r="R1307" t="s">
        <v>23493</v>
      </c>
      <c r="S1307" t="s">
        <v>5524</v>
      </c>
      <c r="T1307" t="s">
        <v>23494</v>
      </c>
      <c r="U1307" t="s">
        <v>76</v>
      </c>
      <c r="V1307" t="s">
        <v>77</v>
      </c>
      <c r="W1307" t="s">
        <v>23495</v>
      </c>
      <c r="X1307" t="s">
        <v>11</v>
      </c>
      <c r="Y1307" t="s">
        <v>12</v>
      </c>
      <c r="Z1307" t="s">
        <v>23496</v>
      </c>
      <c r="AA1307" t="s">
        <v>14</v>
      </c>
      <c r="AB1307">
        <v>8</v>
      </c>
      <c r="AC1307" s="1">
        <v>4.4529200000000002E-17</v>
      </c>
      <c r="AD1307">
        <v>1</v>
      </c>
      <c r="AE1307">
        <v>1</v>
      </c>
      <c r="AF1307" t="s">
        <v>15</v>
      </c>
      <c r="AG1307">
        <v>3</v>
      </c>
      <c r="AH1307" s="1">
        <v>-7.1375800000000003E-15</v>
      </c>
      <c r="AI1307">
        <v>1</v>
      </c>
      <c r="AJ1307">
        <v>1</v>
      </c>
      <c r="AK1307" t="s">
        <v>15</v>
      </c>
      <c r="AL1307">
        <v>22941</v>
      </c>
      <c r="AM1307" t="s">
        <v>23497</v>
      </c>
      <c r="AO1307" t="s">
        <v>23498</v>
      </c>
      <c r="AP1307" t="s">
        <v>23499</v>
      </c>
      <c r="AR1307" t="s">
        <v>23500</v>
      </c>
      <c r="AS1307" t="s">
        <v>23501</v>
      </c>
      <c r="AT1307" t="s">
        <v>23502</v>
      </c>
      <c r="AU1307" t="s">
        <v>23503</v>
      </c>
      <c r="AV1307" t="s">
        <v>23504</v>
      </c>
      <c r="AW1307" t="s">
        <v>20623</v>
      </c>
      <c r="AY1307" t="s">
        <v>5536</v>
      </c>
      <c r="AZ1307" t="s">
        <v>23505</v>
      </c>
      <c r="BA1307" t="s">
        <v>5538</v>
      </c>
    </row>
    <row r="1308" spans="1:54" x14ac:dyDescent="0.25">
      <c r="A1308" s="1">
        <v>1.7140300000000001E-17</v>
      </c>
      <c r="B1308">
        <v>0</v>
      </c>
      <c r="C1308">
        <f t="shared" si="20"/>
        <v>-1.7140300000000001E-17</v>
      </c>
      <c r="D1308" t="s">
        <v>29</v>
      </c>
      <c r="E1308" t="s">
        <v>29</v>
      </c>
      <c r="F1308" t="s">
        <v>1</v>
      </c>
      <c r="G1308" t="s">
        <v>29</v>
      </c>
      <c r="H1308" t="s">
        <v>1</v>
      </c>
      <c r="I1308" t="s">
        <v>57109</v>
      </c>
      <c r="J1308" t="s">
        <v>23506</v>
      </c>
      <c r="K1308" t="s">
        <v>804</v>
      </c>
      <c r="L1308" t="s">
        <v>23507</v>
      </c>
      <c r="M1308" t="s">
        <v>1805</v>
      </c>
      <c r="N1308" t="s">
        <v>1806</v>
      </c>
      <c r="Q1308" t="s">
        <v>23508</v>
      </c>
      <c r="R1308" t="s">
        <v>23509</v>
      </c>
      <c r="S1308" t="s">
        <v>1571</v>
      </c>
      <c r="T1308" t="s">
        <v>1809</v>
      </c>
      <c r="U1308" t="s">
        <v>9</v>
      </c>
      <c r="V1308" t="s">
        <v>99</v>
      </c>
      <c r="X1308" t="s">
        <v>11</v>
      </c>
      <c r="Y1308" t="s">
        <v>12</v>
      </c>
      <c r="Z1308" t="s">
        <v>23510</v>
      </c>
      <c r="AA1308" t="s">
        <v>14</v>
      </c>
      <c r="AB1308">
        <v>2</v>
      </c>
      <c r="AC1308" s="1">
        <v>4.3778399999999998E-17</v>
      </c>
      <c r="AD1308">
        <v>1</v>
      </c>
      <c r="AE1308">
        <v>1</v>
      </c>
      <c r="AF1308" t="s">
        <v>15</v>
      </c>
      <c r="AG1308">
        <v>2</v>
      </c>
      <c r="AH1308">
        <v>0</v>
      </c>
      <c r="AI1308">
        <v>1</v>
      </c>
      <c r="AJ1308">
        <v>1</v>
      </c>
      <c r="AK1308" t="s">
        <v>15</v>
      </c>
      <c r="AL1308">
        <v>697205</v>
      </c>
      <c r="AM1308" t="s">
        <v>23511</v>
      </c>
      <c r="AO1308" t="s">
        <v>23512</v>
      </c>
      <c r="AP1308" t="s">
        <v>23513</v>
      </c>
      <c r="AR1308" t="s">
        <v>23514</v>
      </c>
      <c r="AT1308" t="s">
        <v>23515</v>
      </c>
      <c r="AU1308" t="s">
        <v>23516</v>
      </c>
      <c r="AV1308" t="s">
        <v>23517</v>
      </c>
      <c r="AY1308" t="s">
        <v>23518</v>
      </c>
      <c r="BA1308" t="s">
        <v>23519</v>
      </c>
    </row>
    <row r="1309" spans="1:54" x14ac:dyDescent="0.25">
      <c r="A1309" s="1">
        <v>1.6371800000000001E-17</v>
      </c>
      <c r="B1309">
        <v>9.0125700000000003E-2</v>
      </c>
      <c r="C1309">
        <f t="shared" si="20"/>
        <v>9.0125699999999989E-2</v>
      </c>
      <c r="D1309" t="s">
        <v>29</v>
      </c>
      <c r="E1309" t="s">
        <v>29</v>
      </c>
      <c r="F1309" t="s">
        <v>1</v>
      </c>
      <c r="G1309" t="s">
        <v>29</v>
      </c>
      <c r="H1309" t="s">
        <v>1</v>
      </c>
      <c r="I1309" t="s">
        <v>57109</v>
      </c>
      <c r="J1309" t="s">
        <v>23520</v>
      </c>
      <c r="K1309" t="s">
        <v>23521</v>
      </c>
      <c r="L1309" t="s">
        <v>23522</v>
      </c>
      <c r="M1309" t="s">
        <v>3477</v>
      </c>
      <c r="Q1309" t="s">
        <v>23523</v>
      </c>
      <c r="R1309" t="s">
        <v>23524</v>
      </c>
      <c r="S1309" t="s">
        <v>23525</v>
      </c>
      <c r="U1309" t="s">
        <v>9</v>
      </c>
      <c r="V1309" t="s">
        <v>10</v>
      </c>
      <c r="X1309" t="s">
        <v>11</v>
      </c>
      <c r="Y1309" t="s">
        <v>12</v>
      </c>
      <c r="Z1309" t="s">
        <v>23526</v>
      </c>
      <c r="AA1309" t="s">
        <v>14</v>
      </c>
      <c r="AB1309">
        <v>1</v>
      </c>
      <c r="AC1309" s="1">
        <v>4.8731399999999999E-17</v>
      </c>
      <c r="AD1309">
        <v>1</v>
      </c>
      <c r="AE1309">
        <v>1</v>
      </c>
      <c r="AF1309" t="s">
        <v>15</v>
      </c>
      <c r="AG1309">
        <v>1</v>
      </c>
      <c r="AH1309">
        <v>0.26467099999999999</v>
      </c>
      <c r="AI1309">
        <v>0.55867</v>
      </c>
      <c r="AJ1309">
        <v>0.77265399999999995</v>
      </c>
      <c r="AK1309" t="s">
        <v>15</v>
      </c>
      <c r="AL1309">
        <v>110621</v>
      </c>
      <c r="AM1309" t="s">
        <v>23527</v>
      </c>
      <c r="AO1309" t="s">
        <v>23528</v>
      </c>
      <c r="AP1309" t="s">
        <v>23529</v>
      </c>
      <c r="AR1309" t="s">
        <v>23530</v>
      </c>
      <c r="AT1309" t="s">
        <v>23531</v>
      </c>
      <c r="AU1309" t="s">
        <v>23532</v>
      </c>
      <c r="AV1309" t="s">
        <v>23527</v>
      </c>
      <c r="AY1309" t="s">
        <v>23533</v>
      </c>
      <c r="AZ1309" t="s">
        <v>23534</v>
      </c>
      <c r="BA1309" t="s">
        <v>23535</v>
      </c>
    </row>
    <row r="1310" spans="1:54" x14ac:dyDescent="0.25">
      <c r="A1310" s="1">
        <v>1.5991800000000001E-17</v>
      </c>
      <c r="B1310" s="1">
        <v>-4.0876899999999997E-18</v>
      </c>
      <c r="C1310">
        <f t="shared" si="20"/>
        <v>-2.007949E-17</v>
      </c>
      <c r="D1310" t="s">
        <v>29</v>
      </c>
      <c r="E1310" t="s">
        <v>29</v>
      </c>
      <c r="F1310" t="s">
        <v>1</v>
      </c>
      <c r="G1310" t="s">
        <v>29</v>
      </c>
      <c r="H1310" t="s">
        <v>8149</v>
      </c>
      <c r="I1310" t="s">
        <v>57109</v>
      </c>
      <c r="J1310" t="s">
        <v>23536</v>
      </c>
      <c r="K1310" t="s">
        <v>23537</v>
      </c>
      <c r="L1310" t="s">
        <v>23538</v>
      </c>
      <c r="Q1310" t="s">
        <v>23539</v>
      </c>
      <c r="R1310" t="s">
        <v>23540</v>
      </c>
      <c r="S1310" t="s">
        <v>23541</v>
      </c>
      <c r="T1310" t="s">
        <v>23542</v>
      </c>
      <c r="U1310" t="s">
        <v>996</v>
      </c>
      <c r="V1310" t="s">
        <v>77</v>
      </c>
      <c r="X1310" t="s">
        <v>11</v>
      </c>
      <c r="Y1310" t="s">
        <v>12</v>
      </c>
      <c r="Z1310" t="s">
        <v>23543</v>
      </c>
      <c r="AA1310" t="s">
        <v>14</v>
      </c>
      <c r="AB1310">
        <v>6</v>
      </c>
      <c r="AC1310" s="1">
        <v>2.4592999999999998E-17</v>
      </c>
      <c r="AD1310">
        <v>1</v>
      </c>
      <c r="AE1310">
        <v>1</v>
      </c>
      <c r="AF1310" t="s">
        <v>15</v>
      </c>
      <c r="AG1310">
        <v>5</v>
      </c>
      <c r="AH1310" s="1">
        <v>-3.8991199999999998E-18</v>
      </c>
      <c r="AI1310">
        <v>1</v>
      </c>
      <c r="AJ1310">
        <v>1</v>
      </c>
      <c r="AK1310" t="s">
        <v>15</v>
      </c>
      <c r="AL1310">
        <v>61543</v>
      </c>
      <c r="AM1310" t="s">
        <v>23544</v>
      </c>
      <c r="AN1310" t="s">
        <v>23545</v>
      </c>
      <c r="AO1310" t="s">
        <v>23546</v>
      </c>
      <c r="AP1310" t="s">
        <v>23547</v>
      </c>
      <c r="AQ1310" t="s">
        <v>23548</v>
      </c>
      <c r="AR1310" t="s">
        <v>23549</v>
      </c>
      <c r="AS1310" t="s">
        <v>23550</v>
      </c>
      <c r="AT1310" t="s">
        <v>23551</v>
      </c>
      <c r="AU1310" t="s">
        <v>23552</v>
      </c>
      <c r="AV1310" t="s">
        <v>23553</v>
      </c>
      <c r="AY1310" t="s">
        <v>23554</v>
      </c>
      <c r="BA1310" t="s">
        <v>1051</v>
      </c>
      <c r="BB1310" t="s">
        <v>23555</v>
      </c>
    </row>
    <row r="1311" spans="1:54" x14ac:dyDescent="0.25">
      <c r="A1311" s="1">
        <v>1.59241E-17</v>
      </c>
      <c r="B1311">
        <v>0</v>
      </c>
      <c r="C1311">
        <f t="shared" si="20"/>
        <v>-1.59241E-17</v>
      </c>
      <c r="D1311" t="s">
        <v>29</v>
      </c>
      <c r="E1311" t="s">
        <v>29</v>
      </c>
      <c r="F1311" t="s">
        <v>1</v>
      </c>
      <c r="G1311" t="s">
        <v>29</v>
      </c>
      <c r="H1311" t="s">
        <v>1</v>
      </c>
      <c r="I1311" t="s">
        <v>57109</v>
      </c>
      <c r="J1311" t="s">
        <v>23556</v>
      </c>
      <c r="K1311" t="s">
        <v>23557</v>
      </c>
      <c r="L1311" t="s">
        <v>23558</v>
      </c>
      <c r="M1311" t="s">
        <v>4826</v>
      </c>
      <c r="N1311" t="s">
        <v>4827</v>
      </c>
      <c r="O1311" t="s">
        <v>23559</v>
      </c>
      <c r="P1311" t="s">
        <v>4829</v>
      </c>
      <c r="Q1311" t="s">
        <v>4830</v>
      </c>
      <c r="R1311" t="s">
        <v>4831</v>
      </c>
      <c r="T1311" t="s">
        <v>20975</v>
      </c>
      <c r="U1311" t="s">
        <v>9</v>
      </c>
      <c r="V1311" t="s">
        <v>266</v>
      </c>
      <c r="X1311" t="s">
        <v>11</v>
      </c>
      <c r="Y1311" t="s">
        <v>12</v>
      </c>
      <c r="Z1311" t="s">
        <v>4833</v>
      </c>
      <c r="AA1311" t="s">
        <v>14</v>
      </c>
      <c r="AB1311">
        <v>5</v>
      </c>
      <c r="AC1311" s="1">
        <v>3.6508900000000001E-17</v>
      </c>
      <c r="AD1311">
        <v>1</v>
      </c>
      <c r="AE1311">
        <v>1</v>
      </c>
      <c r="AF1311" t="s">
        <v>15</v>
      </c>
      <c r="AG1311">
        <v>7</v>
      </c>
      <c r="AH1311">
        <v>0</v>
      </c>
      <c r="AI1311">
        <v>1</v>
      </c>
      <c r="AJ1311">
        <v>1</v>
      </c>
      <c r="AK1311" t="s">
        <v>15</v>
      </c>
      <c r="AL1311">
        <v>505858</v>
      </c>
      <c r="AM1311" t="s">
        <v>23560</v>
      </c>
      <c r="AN1311" t="s">
        <v>23561</v>
      </c>
      <c r="AO1311" t="s">
        <v>23562</v>
      </c>
      <c r="AP1311" t="s">
        <v>23563</v>
      </c>
      <c r="AR1311" t="s">
        <v>23564</v>
      </c>
      <c r="AT1311" t="s">
        <v>23565</v>
      </c>
      <c r="AU1311" t="s">
        <v>23566</v>
      </c>
      <c r="AV1311" t="s">
        <v>23567</v>
      </c>
      <c r="AW1311" t="s">
        <v>23568</v>
      </c>
      <c r="AX1311" t="s">
        <v>4843</v>
      </c>
      <c r="AY1311" t="s">
        <v>4844</v>
      </c>
      <c r="BB1311" t="s">
        <v>23569</v>
      </c>
    </row>
    <row r="1312" spans="1:54" x14ac:dyDescent="0.25">
      <c r="A1312" s="1">
        <v>1.46052E-17</v>
      </c>
      <c r="B1312">
        <v>0</v>
      </c>
      <c r="C1312">
        <f t="shared" si="20"/>
        <v>-1.46052E-17</v>
      </c>
      <c r="D1312" t="s">
        <v>29</v>
      </c>
      <c r="E1312" t="s">
        <v>29</v>
      </c>
      <c r="F1312" t="s">
        <v>1</v>
      </c>
      <c r="G1312" t="s">
        <v>29</v>
      </c>
      <c r="H1312" t="s">
        <v>1</v>
      </c>
      <c r="I1312" t="s">
        <v>57109</v>
      </c>
      <c r="J1312" t="s">
        <v>23570</v>
      </c>
      <c r="K1312" t="s">
        <v>23571</v>
      </c>
      <c r="L1312" t="s">
        <v>23572</v>
      </c>
      <c r="M1312" t="s">
        <v>6314</v>
      </c>
      <c r="Q1312" t="s">
        <v>23573</v>
      </c>
      <c r="R1312" t="s">
        <v>23574</v>
      </c>
      <c r="T1312" t="s">
        <v>23575</v>
      </c>
      <c r="U1312" t="s">
        <v>9</v>
      </c>
      <c r="V1312" t="s">
        <v>10</v>
      </c>
      <c r="X1312" t="s">
        <v>11</v>
      </c>
      <c r="Y1312" t="s">
        <v>12</v>
      </c>
      <c r="Z1312" t="s">
        <v>23576</v>
      </c>
      <c r="AA1312" t="s">
        <v>14</v>
      </c>
      <c r="AB1312">
        <v>4</v>
      </c>
      <c r="AC1312" s="1">
        <v>3.8944099999999999E-17</v>
      </c>
      <c r="AD1312">
        <v>1</v>
      </c>
      <c r="AE1312">
        <v>1</v>
      </c>
      <c r="AF1312" t="s">
        <v>15</v>
      </c>
      <c r="AG1312">
        <v>4</v>
      </c>
      <c r="AH1312">
        <v>0</v>
      </c>
      <c r="AI1312">
        <v>1</v>
      </c>
      <c r="AJ1312">
        <v>1</v>
      </c>
      <c r="AK1312" t="s">
        <v>15</v>
      </c>
      <c r="AL1312">
        <v>879426</v>
      </c>
      <c r="AM1312" t="s">
        <v>23577</v>
      </c>
      <c r="AO1312" t="s">
        <v>23578</v>
      </c>
      <c r="AP1312" t="s">
        <v>23579</v>
      </c>
      <c r="AR1312" t="s">
        <v>23580</v>
      </c>
      <c r="AS1312" t="s">
        <v>23581</v>
      </c>
      <c r="AT1312" t="s">
        <v>23582</v>
      </c>
      <c r="AU1312" t="s">
        <v>23583</v>
      </c>
      <c r="AV1312" t="s">
        <v>23584</v>
      </c>
      <c r="AW1312" t="s">
        <v>23585</v>
      </c>
      <c r="AX1312" t="s">
        <v>23586</v>
      </c>
      <c r="AY1312" t="s">
        <v>23587</v>
      </c>
      <c r="AZ1312" t="s">
        <v>23588</v>
      </c>
      <c r="BA1312" t="s">
        <v>23589</v>
      </c>
    </row>
    <row r="1313" spans="1:54" x14ac:dyDescent="0.25">
      <c r="A1313" s="1">
        <v>1.43999E-17</v>
      </c>
      <c r="B1313">
        <v>0.398308</v>
      </c>
      <c r="C1313">
        <f t="shared" si="20"/>
        <v>0.398308</v>
      </c>
      <c r="D1313" t="s">
        <v>29</v>
      </c>
      <c r="E1313" t="s">
        <v>29</v>
      </c>
      <c r="F1313" t="s">
        <v>1</v>
      </c>
      <c r="G1313" t="s">
        <v>29</v>
      </c>
      <c r="H1313" t="s">
        <v>1</v>
      </c>
      <c r="I1313" t="s">
        <v>57109</v>
      </c>
      <c r="J1313" t="s">
        <v>23590</v>
      </c>
      <c r="K1313" t="s">
        <v>23591</v>
      </c>
      <c r="L1313" t="s">
        <v>23592</v>
      </c>
      <c r="M1313" t="s">
        <v>23593</v>
      </c>
      <c r="N1313" t="s">
        <v>23594</v>
      </c>
      <c r="Q1313" t="s">
        <v>1337</v>
      </c>
      <c r="R1313" t="s">
        <v>23595</v>
      </c>
      <c r="T1313" t="s">
        <v>14024</v>
      </c>
      <c r="U1313" t="s">
        <v>9</v>
      </c>
      <c r="V1313" t="s">
        <v>266</v>
      </c>
      <c r="X1313" t="s">
        <v>11</v>
      </c>
      <c r="Y1313" t="s">
        <v>12</v>
      </c>
      <c r="Z1313" t="s">
        <v>23596</v>
      </c>
      <c r="AA1313" t="s">
        <v>14</v>
      </c>
      <c r="AB1313">
        <v>6</v>
      </c>
      <c r="AC1313" s="1">
        <v>4.0353899999999999E-17</v>
      </c>
      <c r="AD1313">
        <v>1</v>
      </c>
      <c r="AE1313">
        <v>1</v>
      </c>
      <c r="AF1313" t="s">
        <v>15</v>
      </c>
      <c r="AG1313">
        <v>6</v>
      </c>
      <c r="AH1313">
        <v>1.04627</v>
      </c>
      <c r="AI1313">
        <v>0.28676099999999999</v>
      </c>
      <c r="AJ1313">
        <v>0.422846</v>
      </c>
      <c r="AK1313" t="s">
        <v>15</v>
      </c>
      <c r="AL1313">
        <v>1453610</v>
      </c>
      <c r="AM1313" t="s">
        <v>23597</v>
      </c>
      <c r="AO1313" t="s">
        <v>23598</v>
      </c>
      <c r="AP1313" t="s">
        <v>23599</v>
      </c>
      <c r="AR1313" t="s">
        <v>23600</v>
      </c>
      <c r="AS1313" t="s">
        <v>23601</v>
      </c>
      <c r="AT1313" t="s">
        <v>23602</v>
      </c>
      <c r="AU1313" t="s">
        <v>23603</v>
      </c>
      <c r="AV1313" t="s">
        <v>23604</v>
      </c>
      <c r="AW1313" t="s">
        <v>23605</v>
      </c>
      <c r="AX1313" t="s">
        <v>9705</v>
      </c>
      <c r="BA1313" t="s">
        <v>337</v>
      </c>
    </row>
    <row r="1314" spans="1:54" x14ac:dyDescent="0.25">
      <c r="A1314" s="1">
        <v>1.3465099999999999E-17</v>
      </c>
      <c r="B1314" s="1">
        <v>3.8154800000000002E-16</v>
      </c>
      <c r="C1314">
        <f t="shared" si="20"/>
        <v>3.6808290000000003E-16</v>
      </c>
      <c r="D1314" t="s">
        <v>29</v>
      </c>
      <c r="E1314" t="s">
        <v>29</v>
      </c>
      <c r="F1314" t="s">
        <v>1</v>
      </c>
      <c r="G1314" t="s">
        <v>29</v>
      </c>
      <c r="H1314" t="s">
        <v>1</v>
      </c>
      <c r="I1314" t="s">
        <v>57109</v>
      </c>
      <c r="L1314" t="s">
        <v>23606</v>
      </c>
      <c r="Q1314" t="s">
        <v>15780</v>
      </c>
      <c r="R1314" t="s">
        <v>23607</v>
      </c>
      <c r="S1314" t="s">
        <v>15780</v>
      </c>
      <c r="U1314" t="s">
        <v>347</v>
      </c>
      <c r="V1314" t="s">
        <v>77</v>
      </c>
      <c r="X1314" t="s">
        <v>11</v>
      </c>
      <c r="Y1314" t="s">
        <v>12</v>
      </c>
      <c r="Z1314" t="s">
        <v>23608</v>
      </c>
      <c r="AA1314" t="s">
        <v>14</v>
      </c>
      <c r="AB1314">
        <v>2</v>
      </c>
      <c r="AC1314" s="1">
        <v>2.0956699999999999E-17</v>
      </c>
      <c r="AD1314">
        <v>1</v>
      </c>
      <c r="AE1314">
        <v>1</v>
      </c>
      <c r="AF1314" t="s">
        <v>15</v>
      </c>
      <c r="AG1314">
        <v>2</v>
      </c>
      <c r="AH1314" s="1">
        <v>5.2378700000000002E-16</v>
      </c>
      <c r="AI1314">
        <v>1</v>
      </c>
      <c r="AJ1314">
        <v>1</v>
      </c>
      <c r="AK1314" t="s">
        <v>15</v>
      </c>
      <c r="AL1314">
        <v>394019</v>
      </c>
      <c r="AM1314" t="s">
        <v>23609</v>
      </c>
      <c r="AO1314" t="s">
        <v>23610</v>
      </c>
      <c r="AP1314" t="s">
        <v>23611</v>
      </c>
      <c r="AR1314" t="s">
        <v>23612</v>
      </c>
      <c r="AT1314" t="s">
        <v>23613</v>
      </c>
      <c r="AU1314" t="s">
        <v>23614</v>
      </c>
      <c r="AV1314" t="s">
        <v>23609</v>
      </c>
    </row>
    <row r="1315" spans="1:54" x14ac:dyDescent="0.25">
      <c r="A1315" s="1">
        <v>1.33663E-17</v>
      </c>
      <c r="B1315" s="1">
        <v>-3.9311899999999999E-12</v>
      </c>
      <c r="C1315">
        <f t="shared" si="20"/>
        <v>-3.9312033662999999E-12</v>
      </c>
      <c r="D1315" t="s">
        <v>29</v>
      </c>
      <c r="E1315" t="s">
        <v>29</v>
      </c>
      <c r="F1315" t="s">
        <v>1</v>
      </c>
      <c r="G1315" t="s">
        <v>29</v>
      </c>
      <c r="H1315" t="s">
        <v>8149</v>
      </c>
      <c r="I1315" t="s">
        <v>57109</v>
      </c>
      <c r="J1315" t="s">
        <v>23615</v>
      </c>
      <c r="K1315" t="s">
        <v>23616</v>
      </c>
      <c r="L1315" t="s">
        <v>4672</v>
      </c>
      <c r="M1315" t="s">
        <v>23617</v>
      </c>
      <c r="N1315" t="s">
        <v>23618</v>
      </c>
      <c r="Q1315" t="s">
        <v>23619</v>
      </c>
      <c r="R1315" t="s">
        <v>23620</v>
      </c>
      <c r="T1315" t="s">
        <v>23621</v>
      </c>
      <c r="U1315" t="s">
        <v>9</v>
      </c>
      <c r="V1315" t="s">
        <v>10</v>
      </c>
      <c r="X1315" t="s">
        <v>11</v>
      </c>
      <c r="Y1315" t="s">
        <v>12</v>
      </c>
      <c r="Z1315" t="s">
        <v>23622</v>
      </c>
      <c r="AA1315" t="s">
        <v>14</v>
      </c>
      <c r="AB1315">
        <v>2</v>
      </c>
      <c r="AC1315" s="1">
        <v>4.4793700000000002E-17</v>
      </c>
      <c r="AD1315">
        <v>1</v>
      </c>
      <c r="AE1315">
        <v>1</v>
      </c>
      <c r="AF1315" t="s">
        <v>15</v>
      </c>
      <c r="AG1315">
        <v>2</v>
      </c>
      <c r="AH1315" s="1">
        <v>-1.00371E-11</v>
      </c>
      <c r="AI1315">
        <v>0.99999899999999997</v>
      </c>
      <c r="AJ1315">
        <v>1</v>
      </c>
      <c r="AK1315" t="s">
        <v>15</v>
      </c>
      <c r="AL1315">
        <v>234522</v>
      </c>
      <c r="AM1315" t="s">
        <v>23623</v>
      </c>
      <c r="AO1315" t="s">
        <v>23624</v>
      </c>
      <c r="AP1315" t="s">
        <v>23625</v>
      </c>
      <c r="AQ1315" t="s">
        <v>23626</v>
      </c>
      <c r="AR1315" t="s">
        <v>23627</v>
      </c>
      <c r="AS1315" t="s">
        <v>23628</v>
      </c>
      <c r="AT1315" t="s">
        <v>23629</v>
      </c>
      <c r="AU1315" t="s">
        <v>23630</v>
      </c>
      <c r="AV1315" t="s">
        <v>23623</v>
      </c>
      <c r="AW1315" t="s">
        <v>23631</v>
      </c>
      <c r="AX1315" t="s">
        <v>23632</v>
      </c>
      <c r="AY1315" t="s">
        <v>23633</v>
      </c>
      <c r="AZ1315" t="s">
        <v>23634</v>
      </c>
      <c r="BA1315" t="s">
        <v>23635</v>
      </c>
    </row>
    <row r="1316" spans="1:54" x14ac:dyDescent="0.25">
      <c r="A1316" s="1">
        <v>1.2721E-17</v>
      </c>
      <c r="B1316">
        <v>-0.27068300000000001</v>
      </c>
      <c r="C1316">
        <f t="shared" si="20"/>
        <v>-0.27068300000000001</v>
      </c>
      <c r="D1316" t="s">
        <v>29</v>
      </c>
      <c r="E1316" t="s">
        <v>29</v>
      </c>
      <c r="F1316" t="s">
        <v>1</v>
      </c>
      <c r="G1316" t="s">
        <v>29</v>
      </c>
      <c r="H1316" t="s">
        <v>8149</v>
      </c>
      <c r="I1316" t="s">
        <v>57109</v>
      </c>
      <c r="J1316" t="s">
        <v>23636</v>
      </c>
      <c r="K1316" t="s">
        <v>23637</v>
      </c>
      <c r="L1316" t="s">
        <v>23638</v>
      </c>
      <c r="M1316" t="s">
        <v>3614</v>
      </c>
      <c r="Q1316" t="s">
        <v>9141</v>
      </c>
      <c r="R1316" t="s">
        <v>23639</v>
      </c>
      <c r="S1316" t="s">
        <v>9143</v>
      </c>
      <c r="T1316" t="s">
        <v>23640</v>
      </c>
      <c r="W1316" t="s">
        <v>23641</v>
      </c>
      <c r="X1316" t="s">
        <v>11</v>
      </c>
      <c r="Y1316" t="s">
        <v>12</v>
      </c>
      <c r="Z1316" t="s">
        <v>23642</v>
      </c>
      <c r="AA1316" t="s">
        <v>14</v>
      </c>
      <c r="AB1316">
        <v>3</v>
      </c>
      <c r="AC1316" s="1">
        <v>5.4814099999999999E-17</v>
      </c>
      <c r="AD1316">
        <v>1</v>
      </c>
      <c r="AE1316">
        <v>1</v>
      </c>
      <c r="AF1316" t="s">
        <v>15</v>
      </c>
      <c r="AG1316">
        <v>3</v>
      </c>
      <c r="AH1316">
        <v>-1.3274699999999999</v>
      </c>
      <c r="AI1316">
        <v>0.67166800000000004</v>
      </c>
      <c r="AJ1316">
        <v>0.91331499999999999</v>
      </c>
      <c r="AK1316" t="s">
        <v>15</v>
      </c>
      <c r="AL1316" t="s">
        <v>15</v>
      </c>
      <c r="AM1316" t="s">
        <v>23643</v>
      </c>
      <c r="AO1316" t="s">
        <v>23644</v>
      </c>
      <c r="AP1316" t="s">
        <v>23645</v>
      </c>
      <c r="AR1316" t="s">
        <v>23646</v>
      </c>
      <c r="AS1316" t="s">
        <v>23647</v>
      </c>
      <c r="AT1316" t="s">
        <v>23648</v>
      </c>
      <c r="AU1316" t="s">
        <v>23649</v>
      </c>
      <c r="AV1316" t="s">
        <v>23643</v>
      </c>
      <c r="AW1316" t="s">
        <v>23650</v>
      </c>
      <c r="AY1316" t="s">
        <v>23651</v>
      </c>
      <c r="BA1316" t="s">
        <v>23652</v>
      </c>
    </row>
    <row r="1317" spans="1:54" x14ac:dyDescent="0.25">
      <c r="A1317">
        <v>3.46475</v>
      </c>
      <c r="B1317">
        <v>3.39628</v>
      </c>
      <c r="C1317">
        <f t="shared" si="20"/>
        <v>-6.8470000000000031E-2</v>
      </c>
      <c r="D1317" t="s">
        <v>29</v>
      </c>
      <c r="E1317" t="s">
        <v>0</v>
      </c>
      <c r="F1317" t="s">
        <v>1</v>
      </c>
      <c r="G1317" t="s">
        <v>0</v>
      </c>
      <c r="H1317" t="s">
        <v>1</v>
      </c>
      <c r="I1317" t="s">
        <v>57110</v>
      </c>
      <c r="J1317" t="s">
        <v>864</v>
      </c>
      <c r="K1317" t="s">
        <v>865</v>
      </c>
      <c r="L1317" t="s">
        <v>866</v>
      </c>
      <c r="M1317" t="s">
        <v>867</v>
      </c>
      <c r="N1317" t="s">
        <v>868</v>
      </c>
      <c r="Q1317" t="s">
        <v>869</v>
      </c>
      <c r="R1317" t="s">
        <v>870</v>
      </c>
      <c r="S1317" t="s">
        <v>871</v>
      </c>
      <c r="T1317" t="s">
        <v>872</v>
      </c>
      <c r="U1317" t="s">
        <v>9</v>
      </c>
      <c r="V1317" t="s">
        <v>99</v>
      </c>
      <c r="W1317" t="s">
        <v>873</v>
      </c>
      <c r="X1317" t="s">
        <v>11</v>
      </c>
      <c r="Y1317" t="s">
        <v>12</v>
      </c>
      <c r="Z1317" t="s">
        <v>874</v>
      </c>
      <c r="AA1317" t="s">
        <v>14</v>
      </c>
      <c r="AB1317">
        <v>7</v>
      </c>
      <c r="AC1317">
        <v>4.9525499999999996</v>
      </c>
      <c r="AD1317" s="1">
        <v>5.3535899999999997E-16</v>
      </c>
      <c r="AE1317" s="1">
        <v>3.0965099999999998E-14</v>
      </c>
      <c r="AF1317" t="s">
        <v>15</v>
      </c>
      <c r="AG1317">
        <v>7</v>
      </c>
      <c r="AH1317">
        <v>4.5972499999999998</v>
      </c>
      <c r="AI1317" s="1">
        <v>1.53637E-22</v>
      </c>
      <c r="AJ1317" s="1">
        <v>3.1447500000000002E-20</v>
      </c>
      <c r="AK1317" t="s">
        <v>15</v>
      </c>
      <c r="AL1317">
        <v>108468000</v>
      </c>
      <c r="AM1317" t="s">
        <v>875</v>
      </c>
      <c r="AO1317" t="s">
        <v>876</v>
      </c>
      <c r="AP1317" t="s">
        <v>877</v>
      </c>
      <c r="AR1317" t="s">
        <v>878</v>
      </c>
      <c r="AS1317" t="s">
        <v>879</v>
      </c>
      <c r="AT1317" t="s">
        <v>880</v>
      </c>
      <c r="AU1317" t="s">
        <v>881</v>
      </c>
      <c r="AV1317" t="s">
        <v>875</v>
      </c>
      <c r="AW1317" t="s">
        <v>882</v>
      </c>
      <c r="AY1317" t="s">
        <v>713</v>
      </c>
      <c r="BA1317" t="s">
        <v>714</v>
      </c>
      <c r="BB1317" t="s">
        <v>883</v>
      </c>
    </row>
    <row r="1318" spans="1:54" x14ac:dyDescent="0.25">
      <c r="A1318" s="1">
        <v>1.21365E-17</v>
      </c>
      <c r="B1318">
        <v>0.26649499999999998</v>
      </c>
      <c r="C1318">
        <f t="shared" si="20"/>
        <v>0.26649499999999998</v>
      </c>
      <c r="D1318" t="s">
        <v>29</v>
      </c>
      <c r="E1318" t="s">
        <v>29</v>
      </c>
      <c r="F1318" t="s">
        <v>1</v>
      </c>
      <c r="G1318" t="s">
        <v>29</v>
      </c>
      <c r="H1318" t="s">
        <v>1</v>
      </c>
      <c r="I1318" t="s">
        <v>57109</v>
      </c>
      <c r="J1318" t="s">
        <v>23670</v>
      </c>
      <c r="K1318" t="s">
        <v>23671</v>
      </c>
      <c r="L1318" t="s">
        <v>3249</v>
      </c>
      <c r="M1318" t="s">
        <v>553</v>
      </c>
      <c r="Q1318" t="s">
        <v>6619</v>
      </c>
      <c r="R1318" t="s">
        <v>6620</v>
      </c>
      <c r="T1318" t="s">
        <v>8102</v>
      </c>
      <c r="U1318" t="s">
        <v>9</v>
      </c>
      <c r="V1318" t="s">
        <v>266</v>
      </c>
      <c r="X1318" t="s">
        <v>11</v>
      </c>
      <c r="Y1318" t="s">
        <v>12</v>
      </c>
      <c r="Z1318" t="s">
        <v>23672</v>
      </c>
      <c r="AA1318" t="s">
        <v>14</v>
      </c>
      <c r="AB1318">
        <v>7</v>
      </c>
      <c r="AC1318" s="1">
        <v>2.8486100000000001E-17</v>
      </c>
      <c r="AD1318">
        <v>1</v>
      </c>
      <c r="AE1318">
        <v>1</v>
      </c>
      <c r="AF1318" t="s">
        <v>15</v>
      </c>
      <c r="AG1318">
        <v>7</v>
      </c>
      <c r="AH1318">
        <v>0.57419600000000004</v>
      </c>
      <c r="AI1318">
        <v>0.16122900000000001</v>
      </c>
      <c r="AJ1318">
        <v>0.25535400000000003</v>
      </c>
      <c r="AK1318" t="s">
        <v>15</v>
      </c>
      <c r="AL1318">
        <v>11384500</v>
      </c>
      <c r="AM1318" t="s">
        <v>23673</v>
      </c>
      <c r="AO1318" t="s">
        <v>23674</v>
      </c>
      <c r="AP1318" t="s">
        <v>23675</v>
      </c>
      <c r="AR1318" t="s">
        <v>23676</v>
      </c>
      <c r="AS1318" t="s">
        <v>23677</v>
      </c>
      <c r="AT1318" t="s">
        <v>23678</v>
      </c>
      <c r="AU1318" t="s">
        <v>23679</v>
      </c>
      <c r="AV1318" t="s">
        <v>23680</v>
      </c>
      <c r="AW1318" t="s">
        <v>23681</v>
      </c>
      <c r="AX1318" t="s">
        <v>901</v>
      </c>
      <c r="AY1318" t="s">
        <v>23682</v>
      </c>
      <c r="BA1318" t="s">
        <v>23683</v>
      </c>
    </row>
    <row r="1319" spans="1:54" x14ac:dyDescent="0.25">
      <c r="A1319" s="1">
        <v>1.1939599999999999E-17</v>
      </c>
      <c r="B1319">
        <v>0</v>
      </c>
      <c r="C1319">
        <f t="shared" si="20"/>
        <v>-1.1939599999999999E-17</v>
      </c>
      <c r="D1319" t="s">
        <v>29</v>
      </c>
      <c r="E1319" t="s">
        <v>29</v>
      </c>
      <c r="F1319" t="s">
        <v>1</v>
      </c>
      <c r="G1319" t="s">
        <v>29</v>
      </c>
      <c r="H1319" t="s">
        <v>1</v>
      </c>
      <c r="I1319" t="s">
        <v>57109</v>
      </c>
      <c r="J1319" t="s">
        <v>23684</v>
      </c>
      <c r="K1319" t="s">
        <v>23685</v>
      </c>
      <c r="L1319" t="s">
        <v>23686</v>
      </c>
      <c r="M1319" t="s">
        <v>206</v>
      </c>
      <c r="Q1319" t="s">
        <v>2307</v>
      </c>
      <c r="R1319" t="s">
        <v>23687</v>
      </c>
      <c r="S1319" t="s">
        <v>2307</v>
      </c>
      <c r="U1319" t="s">
        <v>3000</v>
      </c>
      <c r="V1319" t="s">
        <v>10</v>
      </c>
      <c r="X1319" t="s">
        <v>11</v>
      </c>
      <c r="Y1319" t="s">
        <v>12</v>
      </c>
      <c r="Z1319" t="s">
        <v>23688</v>
      </c>
      <c r="AA1319" t="s">
        <v>14</v>
      </c>
      <c r="AB1319">
        <v>2</v>
      </c>
      <c r="AC1319" s="1">
        <v>2.2864299999999999E-17</v>
      </c>
      <c r="AD1319">
        <v>1</v>
      </c>
      <c r="AE1319">
        <v>1</v>
      </c>
      <c r="AF1319" t="s">
        <v>15</v>
      </c>
      <c r="AG1319">
        <v>2</v>
      </c>
      <c r="AH1319">
        <v>0</v>
      </c>
      <c r="AI1319">
        <v>1</v>
      </c>
      <c r="AJ1319">
        <v>1</v>
      </c>
      <c r="AK1319" t="s">
        <v>15</v>
      </c>
      <c r="AL1319">
        <v>24162</v>
      </c>
      <c r="AM1319" t="s">
        <v>23689</v>
      </c>
      <c r="AO1319" t="s">
        <v>23690</v>
      </c>
      <c r="AP1319" t="s">
        <v>23691</v>
      </c>
      <c r="AR1319" t="s">
        <v>23692</v>
      </c>
      <c r="AS1319" t="s">
        <v>23693</v>
      </c>
      <c r="AT1319" t="s">
        <v>23694</v>
      </c>
      <c r="AU1319" t="s">
        <v>23695</v>
      </c>
      <c r="AV1319" t="s">
        <v>23696</v>
      </c>
      <c r="AW1319" t="s">
        <v>23697</v>
      </c>
      <c r="AY1319" t="s">
        <v>23698</v>
      </c>
      <c r="BA1319" t="s">
        <v>23699</v>
      </c>
    </row>
    <row r="1320" spans="1:54" x14ac:dyDescent="0.25">
      <c r="A1320" s="1">
        <v>1.11828E-17</v>
      </c>
      <c r="B1320" s="1">
        <v>2.1834199999999999E-15</v>
      </c>
      <c r="C1320">
        <f t="shared" si="20"/>
        <v>2.1722372000000001E-15</v>
      </c>
      <c r="D1320" t="s">
        <v>29</v>
      </c>
      <c r="E1320" t="s">
        <v>29</v>
      </c>
      <c r="F1320" t="s">
        <v>1</v>
      </c>
      <c r="G1320" t="s">
        <v>29</v>
      </c>
      <c r="H1320" t="s">
        <v>1</v>
      </c>
      <c r="I1320" t="s">
        <v>57109</v>
      </c>
      <c r="J1320" t="s">
        <v>23700</v>
      </c>
      <c r="K1320" t="s">
        <v>12426</v>
      </c>
      <c r="L1320" t="s">
        <v>23701</v>
      </c>
      <c r="M1320" t="s">
        <v>11303</v>
      </c>
      <c r="N1320" t="s">
        <v>1275</v>
      </c>
      <c r="O1320" t="s">
        <v>11304</v>
      </c>
      <c r="Q1320" t="s">
        <v>23702</v>
      </c>
      <c r="R1320" t="s">
        <v>23703</v>
      </c>
      <c r="T1320" t="s">
        <v>4495</v>
      </c>
      <c r="U1320" t="s">
        <v>4496</v>
      </c>
      <c r="V1320" t="s">
        <v>408</v>
      </c>
      <c r="W1320" t="s">
        <v>4497</v>
      </c>
      <c r="X1320" t="s">
        <v>11</v>
      </c>
      <c r="Y1320" t="s">
        <v>12</v>
      </c>
      <c r="Z1320" t="s">
        <v>23704</v>
      </c>
      <c r="AA1320" t="s">
        <v>14</v>
      </c>
      <c r="AB1320">
        <v>2</v>
      </c>
      <c r="AC1320" s="1">
        <v>1.4992500000000001E-17</v>
      </c>
      <c r="AD1320">
        <v>1</v>
      </c>
      <c r="AE1320">
        <v>1</v>
      </c>
      <c r="AF1320" t="s">
        <v>15</v>
      </c>
      <c r="AG1320">
        <v>2</v>
      </c>
      <c r="AH1320" s="1">
        <v>4.60254E-15</v>
      </c>
      <c r="AI1320">
        <v>1</v>
      </c>
      <c r="AJ1320">
        <v>1</v>
      </c>
      <c r="AK1320" t="s">
        <v>15</v>
      </c>
      <c r="AL1320">
        <v>632451</v>
      </c>
      <c r="AM1320" t="s">
        <v>23705</v>
      </c>
      <c r="AO1320" t="s">
        <v>23706</v>
      </c>
      <c r="AP1320" t="s">
        <v>23707</v>
      </c>
      <c r="AR1320" t="s">
        <v>23708</v>
      </c>
      <c r="AT1320" t="s">
        <v>23709</v>
      </c>
      <c r="AU1320" t="s">
        <v>23710</v>
      </c>
      <c r="AV1320" t="s">
        <v>23711</v>
      </c>
      <c r="AW1320" t="s">
        <v>23712</v>
      </c>
      <c r="AY1320" t="s">
        <v>23713</v>
      </c>
      <c r="AZ1320" t="s">
        <v>23714</v>
      </c>
      <c r="BA1320" t="s">
        <v>23715</v>
      </c>
      <c r="BB1320" t="s">
        <v>23716</v>
      </c>
    </row>
    <row r="1321" spans="1:54" x14ac:dyDescent="0.25">
      <c r="A1321" s="1">
        <v>1.0494800000000001E-17</v>
      </c>
      <c r="B1321">
        <v>-0.85132799999999997</v>
      </c>
      <c r="C1321">
        <f t="shared" si="20"/>
        <v>-0.85132799999999997</v>
      </c>
      <c r="D1321" t="s">
        <v>29</v>
      </c>
      <c r="E1321" t="s">
        <v>29</v>
      </c>
      <c r="F1321" t="s">
        <v>1</v>
      </c>
      <c r="G1321" t="s">
        <v>29</v>
      </c>
      <c r="H1321" t="s">
        <v>8149</v>
      </c>
      <c r="I1321" t="s">
        <v>57109</v>
      </c>
      <c r="J1321" t="s">
        <v>23717</v>
      </c>
      <c r="K1321" t="s">
        <v>23718</v>
      </c>
      <c r="L1321" t="s">
        <v>23719</v>
      </c>
      <c r="M1321" t="s">
        <v>23720</v>
      </c>
      <c r="N1321" t="s">
        <v>23721</v>
      </c>
      <c r="Q1321" t="s">
        <v>23722</v>
      </c>
      <c r="R1321" t="s">
        <v>23723</v>
      </c>
      <c r="S1321" t="s">
        <v>23724</v>
      </c>
      <c r="T1321" t="s">
        <v>15931</v>
      </c>
      <c r="U1321" t="s">
        <v>780</v>
      </c>
      <c r="V1321" t="s">
        <v>77</v>
      </c>
      <c r="W1321" t="s">
        <v>23725</v>
      </c>
      <c r="X1321" t="s">
        <v>11</v>
      </c>
      <c r="Y1321" t="s">
        <v>12</v>
      </c>
      <c r="Z1321" t="s">
        <v>23726</v>
      </c>
      <c r="AA1321" t="s">
        <v>14</v>
      </c>
      <c r="AB1321">
        <v>5</v>
      </c>
      <c r="AC1321" s="1">
        <v>1.6412699999999999E-17</v>
      </c>
      <c r="AD1321">
        <v>1</v>
      </c>
      <c r="AE1321">
        <v>1</v>
      </c>
      <c r="AF1321" t="s">
        <v>15</v>
      </c>
      <c r="AG1321">
        <v>7</v>
      </c>
      <c r="AH1321">
        <v>-1.25773</v>
      </c>
      <c r="AI1321">
        <v>3.3999500000000002E-2</v>
      </c>
      <c r="AJ1321">
        <v>6.6835800000000001E-2</v>
      </c>
      <c r="AK1321" t="s">
        <v>15</v>
      </c>
      <c r="AL1321">
        <v>22245</v>
      </c>
      <c r="AM1321" t="s">
        <v>23727</v>
      </c>
      <c r="AO1321" t="s">
        <v>23728</v>
      </c>
      <c r="AP1321" t="s">
        <v>23729</v>
      </c>
      <c r="AR1321" t="s">
        <v>23730</v>
      </c>
      <c r="AT1321" t="s">
        <v>23731</v>
      </c>
      <c r="AU1321" t="s">
        <v>23732</v>
      </c>
      <c r="AV1321" t="s">
        <v>23733</v>
      </c>
      <c r="AW1321" t="s">
        <v>23734</v>
      </c>
      <c r="AY1321" t="s">
        <v>23735</v>
      </c>
      <c r="AZ1321" t="s">
        <v>23736</v>
      </c>
      <c r="BA1321" t="s">
        <v>23737</v>
      </c>
      <c r="BB1321" t="s">
        <v>23738</v>
      </c>
    </row>
    <row r="1322" spans="1:54" x14ac:dyDescent="0.25">
      <c r="A1322" s="1">
        <v>8.5740399999999997E-18</v>
      </c>
      <c r="B1322" s="1">
        <v>1.0013699999999999E-18</v>
      </c>
      <c r="C1322">
        <f t="shared" si="20"/>
        <v>-7.572669999999999E-18</v>
      </c>
      <c r="D1322" t="s">
        <v>29</v>
      </c>
      <c r="E1322" t="s">
        <v>29</v>
      </c>
      <c r="F1322" t="s">
        <v>1</v>
      </c>
      <c r="G1322" t="s">
        <v>29</v>
      </c>
      <c r="H1322" t="s">
        <v>1</v>
      </c>
      <c r="I1322" t="s">
        <v>57109</v>
      </c>
      <c r="J1322" t="s">
        <v>23739</v>
      </c>
      <c r="K1322" t="s">
        <v>23740</v>
      </c>
      <c r="L1322" t="s">
        <v>23741</v>
      </c>
      <c r="M1322" t="s">
        <v>23742</v>
      </c>
      <c r="N1322" t="s">
        <v>23743</v>
      </c>
      <c r="O1322" t="s">
        <v>17328</v>
      </c>
      <c r="Q1322" t="s">
        <v>23744</v>
      </c>
      <c r="R1322" t="s">
        <v>23745</v>
      </c>
      <c r="T1322" t="s">
        <v>17331</v>
      </c>
      <c r="U1322" t="s">
        <v>9</v>
      </c>
      <c r="V1322" t="s">
        <v>99</v>
      </c>
      <c r="W1322" t="s">
        <v>23746</v>
      </c>
      <c r="X1322" t="s">
        <v>11</v>
      </c>
      <c r="Y1322" t="s">
        <v>12</v>
      </c>
      <c r="Z1322" t="s">
        <v>23747</v>
      </c>
      <c r="AA1322" t="s">
        <v>14</v>
      </c>
      <c r="AB1322">
        <v>2</v>
      </c>
      <c r="AC1322" s="1">
        <v>2.7570299999999999E-17</v>
      </c>
      <c r="AD1322">
        <v>1</v>
      </c>
      <c r="AE1322">
        <v>1</v>
      </c>
      <c r="AF1322" t="s">
        <v>15</v>
      </c>
      <c r="AG1322">
        <v>2</v>
      </c>
      <c r="AH1322" s="1">
        <v>3.3108399999999999E-18</v>
      </c>
      <c r="AI1322">
        <v>1</v>
      </c>
      <c r="AJ1322">
        <v>1</v>
      </c>
      <c r="AK1322" t="s">
        <v>15</v>
      </c>
      <c r="AL1322">
        <v>501337</v>
      </c>
      <c r="AM1322" t="s">
        <v>23748</v>
      </c>
      <c r="AN1322" t="s">
        <v>17328</v>
      </c>
      <c r="AO1322" t="s">
        <v>23749</v>
      </c>
      <c r="AP1322" t="s">
        <v>23750</v>
      </c>
      <c r="AQ1322" t="s">
        <v>23751</v>
      </c>
      <c r="AR1322" t="s">
        <v>23752</v>
      </c>
      <c r="AS1322" t="s">
        <v>23753</v>
      </c>
      <c r="AT1322" t="s">
        <v>23754</v>
      </c>
      <c r="AU1322" t="s">
        <v>23755</v>
      </c>
      <c r="AV1322" t="s">
        <v>23748</v>
      </c>
      <c r="AW1322" t="s">
        <v>23756</v>
      </c>
      <c r="AY1322" t="s">
        <v>23757</v>
      </c>
      <c r="BA1322" t="s">
        <v>23758</v>
      </c>
      <c r="BB1322" t="s">
        <v>23759</v>
      </c>
    </row>
    <row r="1323" spans="1:54" x14ac:dyDescent="0.25">
      <c r="A1323" s="1">
        <v>8.5028100000000004E-18</v>
      </c>
      <c r="B1323">
        <v>0.75636700000000001</v>
      </c>
      <c r="C1323">
        <f t="shared" si="20"/>
        <v>0.75636700000000001</v>
      </c>
      <c r="D1323" t="s">
        <v>29</v>
      </c>
      <c r="E1323" t="s">
        <v>29</v>
      </c>
      <c r="F1323" t="s">
        <v>1</v>
      </c>
      <c r="G1323" t="s">
        <v>29</v>
      </c>
      <c r="H1323" t="s">
        <v>1</v>
      </c>
      <c r="I1323" t="s">
        <v>57109</v>
      </c>
      <c r="J1323" t="s">
        <v>23760</v>
      </c>
      <c r="K1323" t="s">
        <v>23761</v>
      </c>
      <c r="L1323" t="s">
        <v>23762</v>
      </c>
      <c r="M1323" t="s">
        <v>5007</v>
      </c>
      <c r="N1323" t="s">
        <v>5008</v>
      </c>
      <c r="O1323" t="s">
        <v>8372</v>
      </c>
      <c r="Q1323" t="s">
        <v>23763</v>
      </c>
      <c r="R1323" t="s">
        <v>23764</v>
      </c>
      <c r="T1323" t="s">
        <v>17712</v>
      </c>
      <c r="U1323" t="s">
        <v>76</v>
      </c>
      <c r="V1323" t="s">
        <v>77</v>
      </c>
      <c r="X1323" t="s">
        <v>11</v>
      </c>
      <c r="Y1323" t="s">
        <v>12</v>
      </c>
      <c r="Z1323" t="s">
        <v>23765</v>
      </c>
      <c r="AA1323" t="s">
        <v>14</v>
      </c>
      <c r="AB1323">
        <v>3</v>
      </c>
      <c r="AC1323" s="1">
        <v>1.8647900000000001E-17</v>
      </c>
      <c r="AD1323">
        <v>1</v>
      </c>
      <c r="AE1323">
        <v>1</v>
      </c>
      <c r="AF1323" t="s">
        <v>15</v>
      </c>
      <c r="AG1323">
        <v>1</v>
      </c>
      <c r="AH1323">
        <v>1.62399</v>
      </c>
      <c r="AI1323">
        <v>3.3013800000000003E-2</v>
      </c>
      <c r="AJ1323">
        <v>6.5290100000000004E-2</v>
      </c>
      <c r="AK1323" t="s">
        <v>15</v>
      </c>
      <c r="AL1323">
        <v>1607890</v>
      </c>
      <c r="AM1323" t="s">
        <v>23766</v>
      </c>
      <c r="AN1323" t="s">
        <v>10876</v>
      </c>
      <c r="AO1323" t="s">
        <v>23767</v>
      </c>
      <c r="AP1323" t="s">
        <v>23768</v>
      </c>
      <c r="AR1323" t="s">
        <v>23769</v>
      </c>
      <c r="AS1323" t="s">
        <v>23770</v>
      </c>
      <c r="AT1323" t="s">
        <v>23771</v>
      </c>
      <c r="AU1323" t="s">
        <v>23772</v>
      </c>
      <c r="AV1323" t="s">
        <v>23773</v>
      </c>
      <c r="AW1323" t="s">
        <v>23774</v>
      </c>
      <c r="AX1323" t="s">
        <v>23775</v>
      </c>
      <c r="AY1323" t="s">
        <v>23776</v>
      </c>
      <c r="AZ1323" t="s">
        <v>23777</v>
      </c>
      <c r="BA1323" t="s">
        <v>12307</v>
      </c>
      <c r="BB1323" t="s">
        <v>23778</v>
      </c>
    </row>
    <row r="1324" spans="1:54" x14ac:dyDescent="0.25">
      <c r="A1324" s="1">
        <v>8.2956800000000002E-18</v>
      </c>
      <c r="B1324" s="1">
        <v>-2.4444500000000001E-18</v>
      </c>
      <c r="C1324">
        <f t="shared" si="20"/>
        <v>-1.0740130000000001E-17</v>
      </c>
      <c r="D1324" t="s">
        <v>29</v>
      </c>
      <c r="E1324" t="s">
        <v>29</v>
      </c>
      <c r="F1324" t="s">
        <v>1</v>
      </c>
      <c r="G1324" t="s">
        <v>29</v>
      </c>
      <c r="H1324" t="s">
        <v>8149</v>
      </c>
      <c r="I1324" t="s">
        <v>57109</v>
      </c>
      <c r="J1324" t="s">
        <v>23779</v>
      </c>
      <c r="K1324" t="s">
        <v>23780</v>
      </c>
      <c r="L1324" t="s">
        <v>23781</v>
      </c>
      <c r="O1324" t="s">
        <v>23782</v>
      </c>
      <c r="Q1324" t="s">
        <v>23783</v>
      </c>
      <c r="R1324" t="s">
        <v>23784</v>
      </c>
      <c r="S1324" t="s">
        <v>23785</v>
      </c>
      <c r="U1324" t="s">
        <v>9</v>
      </c>
      <c r="V1324" t="s">
        <v>10</v>
      </c>
      <c r="X1324" t="s">
        <v>11</v>
      </c>
      <c r="Y1324" t="s">
        <v>12</v>
      </c>
      <c r="Z1324" t="s">
        <v>23786</v>
      </c>
      <c r="AA1324" t="s">
        <v>14</v>
      </c>
      <c r="AB1324">
        <v>2</v>
      </c>
      <c r="AC1324" s="1">
        <v>2.0681599999999999E-17</v>
      </c>
      <c r="AD1324">
        <v>1</v>
      </c>
      <c r="AE1324">
        <v>1</v>
      </c>
      <c r="AF1324" t="s">
        <v>15</v>
      </c>
      <c r="AG1324">
        <v>2</v>
      </c>
      <c r="AH1324" s="1">
        <v>-6.5851299999999997E-18</v>
      </c>
      <c r="AI1324">
        <v>1</v>
      </c>
      <c r="AJ1324">
        <v>1</v>
      </c>
      <c r="AK1324" t="s">
        <v>15</v>
      </c>
      <c r="AL1324">
        <v>272332</v>
      </c>
      <c r="AM1324" t="s">
        <v>23787</v>
      </c>
      <c r="AN1324" t="s">
        <v>23788</v>
      </c>
      <c r="AO1324" t="s">
        <v>23789</v>
      </c>
      <c r="AP1324" t="s">
        <v>23790</v>
      </c>
      <c r="AR1324" t="s">
        <v>23791</v>
      </c>
      <c r="AS1324" t="s">
        <v>23792</v>
      </c>
      <c r="AT1324" t="s">
        <v>23793</v>
      </c>
      <c r="AU1324" t="s">
        <v>23794</v>
      </c>
      <c r="AV1324" t="s">
        <v>23787</v>
      </c>
      <c r="AY1324" t="s">
        <v>23795</v>
      </c>
      <c r="AZ1324" t="s">
        <v>23796</v>
      </c>
      <c r="BA1324" t="s">
        <v>23797</v>
      </c>
      <c r="BB1324" t="s">
        <v>23798</v>
      </c>
    </row>
    <row r="1325" spans="1:54" x14ac:dyDescent="0.25">
      <c r="A1325" s="1">
        <v>8.0869099999999994E-18</v>
      </c>
      <c r="B1325" s="1">
        <v>-2.97736E-17</v>
      </c>
      <c r="C1325">
        <f t="shared" si="20"/>
        <v>-3.7860510000000001E-17</v>
      </c>
      <c r="D1325" t="s">
        <v>29</v>
      </c>
      <c r="E1325" t="s">
        <v>29</v>
      </c>
      <c r="F1325" t="s">
        <v>1</v>
      </c>
      <c r="G1325" t="s">
        <v>29</v>
      </c>
      <c r="H1325" t="s">
        <v>8149</v>
      </c>
      <c r="I1325" t="s">
        <v>57109</v>
      </c>
      <c r="J1325" t="s">
        <v>23799</v>
      </c>
      <c r="K1325" t="s">
        <v>11961</v>
      </c>
      <c r="L1325" t="s">
        <v>23800</v>
      </c>
      <c r="M1325" t="s">
        <v>806</v>
      </c>
      <c r="Q1325" t="s">
        <v>12066</v>
      </c>
      <c r="R1325" t="s">
        <v>12067</v>
      </c>
      <c r="S1325" t="s">
        <v>3787</v>
      </c>
      <c r="U1325" t="s">
        <v>9</v>
      </c>
      <c r="V1325" t="s">
        <v>99</v>
      </c>
      <c r="X1325" t="s">
        <v>11</v>
      </c>
      <c r="Y1325" t="s">
        <v>12</v>
      </c>
      <c r="Z1325" t="s">
        <v>23801</v>
      </c>
      <c r="AA1325" t="s">
        <v>14</v>
      </c>
      <c r="AB1325">
        <v>2</v>
      </c>
      <c r="AC1325" s="1">
        <v>2.1569900000000001E-17</v>
      </c>
      <c r="AD1325">
        <v>1</v>
      </c>
      <c r="AE1325">
        <v>1</v>
      </c>
      <c r="AF1325" t="s">
        <v>15</v>
      </c>
      <c r="AG1325">
        <v>3</v>
      </c>
      <c r="AH1325" s="1">
        <v>-6.6433000000000004E-17</v>
      </c>
      <c r="AI1325">
        <v>1</v>
      </c>
      <c r="AJ1325">
        <v>1</v>
      </c>
      <c r="AK1325" t="s">
        <v>15</v>
      </c>
      <c r="AL1325">
        <v>328614</v>
      </c>
      <c r="AM1325" t="s">
        <v>23802</v>
      </c>
      <c r="AO1325" t="s">
        <v>23803</v>
      </c>
      <c r="AP1325" t="s">
        <v>23804</v>
      </c>
      <c r="AR1325" t="s">
        <v>23805</v>
      </c>
      <c r="AT1325" t="s">
        <v>23806</v>
      </c>
      <c r="AU1325" t="s">
        <v>23807</v>
      </c>
      <c r="AV1325" t="s">
        <v>23802</v>
      </c>
      <c r="AW1325" s="1">
        <v>1.9999999999999998E+29</v>
      </c>
      <c r="AX1325" t="s">
        <v>663</v>
      </c>
      <c r="BA1325" t="s">
        <v>9448</v>
      </c>
    </row>
    <row r="1326" spans="1:54" x14ac:dyDescent="0.25">
      <c r="A1326" s="1">
        <v>7.9433199999999994E-18</v>
      </c>
      <c r="B1326" s="1">
        <v>1.3701899999999999E-16</v>
      </c>
      <c r="C1326">
        <f t="shared" si="20"/>
        <v>1.2907567999999998E-16</v>
      </c>
      <c r="D1326" t="s">
        <v>29</v>
      </c>
      <c r="E1326" t="s">
        <v>29</v>
      </c>
      <c r="F1326" t="s">
        <v>1</v>
      </c>
      <c r="G1326" t="s">
        <v>29</v>
      </c>
      <c r="H1326" t="s">
        <v>1</v>
      </c>
      <c r="I1326" t="s">
        <v>57109</v>
      </c>
      <c r="J1326" t="s">
        <v>23808</v>
      </c>
      <c r="K1326" t="s">
        <v>23809</v>
      </c>
      <c r="L1326" t="s">
        <v>23810</v>
      </c>
      <c r="M1326" t="s">
        <v>23811</v>
      </c>
      <c r="N1326" t="s">
        <v>23812</v>
      </c>
      <c r="O1326" t="s">
        <v>23813</v>
      </c>
      <c r="Q1326" t="s">
        <v>23814</v>
      </c>
      <c r="R1326" t="s">
        <v>23815</v>
      </c>
      <c r="T1326" t="s">
        <v>23816</v>
      </c>
      <c r="U1326" t="s">
        <v>996</v>
      </c>
      <c r="V1326" t="s">
        <v>408</v>
      </c>
      <c r="X1326" t="s">
        <v>11</v>
      </c>
      <c r="Y1326" t="s">
        <v>12</v>
      </c>
      <c r="Z1326" t="s">
        <v>23817</v>
      </c>
      <c r="AA1326" t="s">
        <v>14</v>
      </c>
      <c r="AB1326">
        <v>12</v>
      </c>
      <c r="AC1326" s="1">
        <v>2.2729800000000001E-17</v>
      </c>
      <c r="AD1326">
        <v>1</v>
      </c>
      <c r="AE1326">
        <v>1</v>
      </c>
      <c r="AF1326" t="s">
        <v>15</v>
      </c>
      <c r="AG1326">
        <v>14</v>
      </c>
      <c r="AH1326" s="1">
        <v>2.9748499999999999E-16</v>
      </c>
      <c r="AI1326">
        <v>1</v>
      </c>
      <c r="AJ1326">
        <v>1</v>
      </c>
      <c r="AK1326" t="s">
        <v>15</v>
      </c>
      <c r="AL1326">
        <v>27449300</v>
      </c>
      <c r="AM1326" t="s">
        <v>23818</v>
      </c>
      <c r="AN1326" t="s">
        <v>23819</v>
      </c>
      <c r="AO1326" t="s">
        <v>23820</v>
      </c>
      <c r="AP1326" t="s">
        <v>23821</v>
      </c>
      <c r="AR1326" t="s">
        <v>23822</v>
      </c>
      <c r="AS1326" t="s">
        <v>23823</v>
      </c>
      <c r="AT1326" t="s">
        <v>23824</v>
      </c>
      <c r="AU1326" t="s">
        <v>23825</v>
      </c>
      <c r="AV1326" t="s">
        <v>23826</v>
      </c>
      <c r="AW1326" t="s">
        <v>23827</v>
      </c>
      <c r="AX1326" t="s">
        <v>23828</v>
      </c>
      <c r="AY1326" t="s">
        <v>23829</v>
      </c>
      <c r="BA1326" t="s">
        <v>23830</v>
      </c>
      <c r="BB1326" t="s">
        <v>23831</v>
      </c>
    </row>
    <row r="1327" spans="1:54" x14ac:dyDescent="0.25">
      <c r="A1327" s="1">
        <v>7.8373100000000004E-18</v>
      </c>
      <c r="B1327" s="1">
        <v>4.9920700000000003E-16</v>
      </c>
      <c r="C1327">
        <f t="shared" si="20"/>
        <v>4.9136968999999999E-16</v>
      </c>
      <c r="D1327" t="s">
        <v>29</v>
      </c>
      <c r="E1327" t="s">
        <v>29</v>
      </c>
      <c r="F1327" t="s">
        <v>1</v>
      </c>
      <c r="G1327" t="s">
        <v>29</v>
      </c>
      <c r="H1327" t="s">
        <v>1</v>
      </c>
      <c r="I1327" t="s">
        <v>57109</v>
      </c>
      <c r="J1327" t="s">
        <v>23832</v>
      </c>
      <c r="K1327" t="s">
        <v>23833</v>
      </c>
      <c r="L1327" t="s">
        <v>23834</v>
      </c>
      <c r="M1327" t="s">
        <v>16187</v>
      </c>
      <c r="N1327" t="s">
        <v>938</v>
      </c>
      <c r="Q1327" t="s">
        <v>16189</v>
      </c>
      <c r="R1327" t="s">
        <v>23835</v>
      </c>
      <c r="T1327" t="s">
        <v>23836</v>
      </c>
      <c r="U1327" t="s">
        <v>9</v>
      </c>
      <c r="V1327" t="s">
        <v>10</v>
      </c>
      <c r="X1327" t="s">
        <v>11</v>
      </c>
      <c r="Y1327" t="s">
        <v>12</v>
      </c>
      <c r="Z1327" t="s">
        <v>23837</v>
      </c>
      <c r="AA1327" t="s">
        <v>14</v>
      </c>
      <c r="AB1327">
        <v>9</v>
      </c>
      <c r="AC1327" s="1">
        <v>1.4540000000000001E-17</v>
      </c>
      <c r="AD1327">
        <v>1</v>
      </c>
      <c r="AE1327">
        <v>1</v>
      </c>
      <c r="AF1327" t="s">
        <v>15</v>
      </c>
      <c r="AG1327">
        <v>11</v>
      </c>
      <c r="AH1327" s="1">
        <v>9.5131000000000007E-16</v>
      </c>
      <c r="AI1327">
        <v>1</v>
      </c>
      <c r="AJ1327">
        <v>1</v>
      </c>
      <c r="AK1327" t="s">
        <v>15</v>
      </c>
      <c r="AL1327">
        <v>456531</v>
      </c>
      <c r="AM1327" t="s">
        <v>23838</v>
      </c>
      <c r="AO1327" t="s">
        <v>23839</v>
      </c>
      <c r="AP1327" t="s">
        <v>23840</v>
      </c>
      <c r="AR1327" t="s">
        <v>23841</v>
      </c>
      <c r="AS1327" t="s">
        <v>23842</v>
      </c>
      <c r="AT1327" t="s">
        <v>23843</v>
      </c>
      <c r="AU1327" t="s">
        <v>23844</v>
      </c>
      <c r="AV1327" t="s">
        <v>23845</v>
      </c>
      <c r="AW1327" t="s">
        <v>23846</v>
      </c>
      <c r="AY1327" t="s">
        <v>23847</v>
      </c>
      <c r="AZ1327" t="s">
        <v>23848</v>
      </c>
      <c r="BA1327" t="s">
        <v>23849</v>
      </c>
    </row>
    <row r="1328" spans="1:54" x14ac:dyDescent="0.25">
      <c r="A1328" s="1">
        <v>7.4445899999999999E-18</v>
      </c>
      <c r="B1328">
        <v>-0.81986999999999999</v>
      </c>
      <c r="C1328">
        <f t="shared" si="20"/>
        <v>-0.81986999999999999</v>
      </c>
      <c r="D1328" t="s">
        <v>29</v>
      </c>
      <c r="E1328" t="s">
        <v>29</v>
      </c>
      <c r="F1328" t="s">
        <v>1</v>
      </c>
      <c r="G1328" t="s">
        <v>29</v>
      </c>
      <c r="H1328" t="s">
        <v>8149</v>
      </c>
      <c r="I1328" t="s">
        <v>57109</v>
      </c>
      <c r="J1328" t="s">
        <v>23850</v>
      </c>
      <c r="K1328" t="s">
        <v>23851</v>
      </c>
      <c r="L1328" t="s">
        <v>23852</v>
      </c>
      <c r="M1328" t="s">
        <v>2573</v>
      </c>
      <c r="Q1328" t="s">
        <v>23853</v>
      </c>
      <c r="R1328" t="s">
        <v>23854</v>
      </c>
      <c r="S1328" t="s">
        <v>23855</v>
      </c>
      <c r="T1328" t="s">
        <v>23856</v>
      </c>
      <c r="U1328" t="s">
        <v>996</v>
      </c>
      <c r="V1328" t="s">
        <v>77</v>
      </c>
      <c r="X1328" t="s">
        <v>11</v>
      </c>
      <c r="Y1328" t="s">
        <v>12</v>
      </c>
      <c r="Z1328" t="s">
        <v>23857</v>
      </c>
      <c r="AA1328" t="s">
        <v>14</v>
      </c>
      <c r="AB1328">
        <v>2</v>
      </c>
      <c r="AC1328" s="1">
        <v>2.49207E-17</v>
      </c>
      <c r="AD1328">
        <v>1</v>
      </c>
      <c r="AE1328">
        <v>1</v>
      </c>
      <c r="AF1328" t="s">
        <v>15</v>
      </c>
      <c r="AG1328">
        <v>2</v>
      </c>
      <c r="AH1328">
        <v>-2.7863199999999999</v>
      </c>
      <c r="AI1328">
        <v>0.159306</v>
      </c>
      <c r="AJ1328">
        <v>0.253388</v>
      </c>
      <c r="AK1328" t="s">
        <v>15</v>
      </c>
      <c r="AL1328">
        <v>28482</v>
      </c>
      <c r="AM1328" t="s">
        <v>23858</v>
      </c>
      <c r="AO1328" t="s">
        <v>23859</v>
      </c>
      <c r="AP1328" t="s">
        <v>23860</v>
      </c>
      <c r="AR1328" t="s">
        <v>23861</v>
      </c>
      <c r="AT1328" t="s">
        <v>23862</v>
      </c>
      <c r="AU1328" t="s">
        <v>23863</v>
      </c>
      <c r="AV1328" t="s">
        <v>23858</v>
      </c>
      <c r="AW1328" t="s">
        <v>23864</v>
      </c>
      <c r="AY1328" t="s">
        <v>23865</v>
      </c>
      <c r="BA1328" t="s">
        <v>1051</v>
      </c>
    </row>
    <row r="1329" spans="1:54" x14ac:dyDescent="0.25">
      <c r="A1329" s="1">
        <v>7.1566800000000003E-18</v>
      </c>
      <c r="B1329">
        <v>0.118128</v>
      </c>
      <c r="C1329">
        <f t="shared" si="20"/>
        <v>0.11812799999999998</v>
      </c>
      <c r="D1329" t="s">
        <v>29</v>
      </c>
      <c r="E1329" t="s">
        <v>29</v>
      </c>
      <c r="F1329" t="s">
        <v>1</v>
      </c>
      <c r="G1329" t="s">
        <v>29</v>
      </c>
      <c r="H1329" t="s">
        <v>1</v>
      </c>
      <c r="I1329" t="s">
        <v>57109</v>
      </c>
      <c r="J1329" t="s">
        <v>23866</v>
      </c>
      <c r="K1329" t="s">
        <v>804</v>
      </c>
      <c r="L1329" t="s">
        <v>23867</v>
      </c>
      <c r="M1329" t="s">
        <v>7820</v>
      </c>
      <c r="Q1329" t="s">
        <v>23868</v>
      </c>
      <c r="R1329" t="s">
        <v>23868</v>
      </c>
      <c r="T1329" t="s">
        <v>4344</v>
      </c>
      <c r="U1329" t="s">
        <v>9</v>
      </c>
      <c r="V1329" t="s">
        <v>99</v>
      </c>
      <c r="W1329" t="s">
        <v>1130</v>
      </c>
      <c r="X1329" t="s">
        <v>11</v>
      </c>
      <c r="Y1329" t="s">
        <v>12</v>
      </c>
      <c r="Z1329" t="s">
        <v>23869</v>
      </c>
      <c r="AA1329" t="s">
        <v>14</v>
      </c>
      <c r="AB1329">
        <v>2</v>
      </c>
      <c r="AC1329" s="1">
        <v>1.7175E-17</v>
      </c>
      <c r="AD1329">
        <v>1</v>
      </c>
      <c r="AE1329">
        <v>1</v>
      </c>
      <c r="AF1329" t="s">
        <v>15</v>
      </c>
      <c r="AG1329">
        <v>2</v>
      </c>
      <c r="AH1329">
        <v>0.348721</v>
      </c>
      <c r="AI1329">
        <v>0.37129200000000001</v>
      </c>
      <c r="AJ1329">
        <v>0.534968</v>
      </c>
      <c r="AK1329" t="s">
        <v>15</v>
      </c>
      <c r="AL1329">
        <v>3804120</v>
      </c>
      <c r="AM1329" t="s">
        <v>23870</v>
      </c>
      <c r="AO1329" t="s">
        <v>23871</v>
      </c>
      <c r="AP1329" t="s">
        <v>23872</v>
      </c>
      <c r="AR1329" t="s">
        <v>23873</v>
      </c>
      <c r="AS1329" t="s">
        <v>23874</v>
      </c>
      <c r="AT1329" t="s">
        <v>23875</v>
      </c>
      <c r="AU1329" t="s">
        <v>23876</v>
      </c>
      <c r="AV1329" t="s">
        <v>23870</v>
      </c>
      <c r="AY1329" t="s">
        <v>23877</v>
      </c>
      <c r="AZ1329" t="s">
        <v>23878</v>
      </c>
      <c r="BA1329" t="s">
        <v>23879</v>
      </c>
    </row>
    <row r="1330" spans="1:54" x14ac:dyDescent="0.25">
      <c r="A1330" s="1">
        <v>6.9735999999999996E-18</v>
      </c>
      <c r="B1330" s="1">
        <v>5.5635100000000002E-18</v>
      </c>
      <c r="C1330">
        <f t="shared" si="20"/>
        <v>-1.4100899999999994E-18</v>
      </c>
      <c r="D1330" t="s">
        <v>29</v>
      </c>
      <c r="E1330" t="s">
        <v>29</v>
      </c>
      <c r="F1330" t="s">
        <v>1</v>
      </c>
      <c r="G1330" t="s">
        <v>29</v>
      </c>
      <c r="H1330" t="s">
        <v>1</v>
      </c>
      <c r="I1330" t="s">
        <v>57109</v>
      </c>
      <c r="J1330" t="s">
        <v>23880</v>
      </c>
      <c r="K1330" t="s">
        <v>15595</v>
      </c>
      <c r="L1330" t="s">
        <v>23881</v>
      </c>
      <c r="M1330" t="s">
        <v>553</v>
      </c>
      <c r="Q1330" t="s">
        <v>8710</v>
      </c>
      <c r="R1330" t="s">
        <v>8711</v>
      </c>
      <c r="X1330" t="s">
        <v>11</v>
      </c>
      <c r="Y1330" t="s">
        <v>12</v>
      </c>
      <c r="Z1330" t="s">
        <v>23882</v>
      </c>
      <c r="AA1330" t="s">
        <v>14</v>
      </c>
      <c r="AB1330">
        <v>3</v>
      </c>
      <c r="AC1330" s="1">
        <v>2.0071899999999999E-17</v>
      </c>
      <c r="AD1330">
        <v>1</v>
      </c>
      <c r="AE1330">
        <v>1</v>
      </c>
      <c r="AF1330" t="s">
        <v>15</v>
      </c>
      <c r="AG1330">
        <v>4</v>
      </c>
      <c r="AH1330" s="1">
        <v>2.1063900000000001E-17</v>
      </c>
      <c r="AI1330">
        <v>1</v>
      </c>
      <c r="AJ1330">
        <v>1</v>
      </c>
      <c r="AK1330" t="s">
        <v>15</v>
      </c>
      <c r="AL1330" t="s">
        <v>15</v>
      </c>
      <c r="AM1330" t="s">
        <v>23883</v>
      </c>
      <c r="AO1330" t="s">
        <v>23884</v>
      </c>
      <c r="AP1330" t="s">
        <v>23885</v>
      </c>
      <c r="AQ1330" t="s">
        <v>23886</v>
      </c>
      <c r="AR1330" t="s">
        <v>23887</v>
      </c>
      <c r="AS1330" t="s">
        <v>23888</v>
      </c>
      <c r="AT1330" t="s">
        <v>23889</v>
      </c>
      <c r="AU1330" t="s">
        <v>23890</v>
      </c>
      <c r="AV1330" t="s">
        <v>23883</v>
      </c>
      <c r="BA1330" t="s">
        <v>3629</v>
      </c>
    </row>
    <row r="1331" spans="1:54" x14ac:dyDescent="0.25">
      <c r="A1331" s="1">
        <v>6.86177E-18</v>
      </c>
      <c r="B1331" s="1">
        <v>-1.7040799999999999E-17</v>
      </c>
      <c r="C1331">
        <f t="shared" si="20"/>
        <v>-2.390257E-17</v>
      </c>
      <c r="D1331" t="s">
        <v>29</v>
      </c>
      <c r="E1331" t="s">
        <v>29</v>
      </c>
      <c r="F1331" t="s">
        <v>1</v>
      </c>
      <c r="G1331" t="s">
        <v>29</v>
      </c>
      <c r="H1331" t="s">
        <v>8149</v>
      </c>
      <c r="I1331" t="s">
        <v>57109</v>
      </c>
      <c r="J1331" t="s">
        <v>23891</v>
      </c>
      <c r="K1331" t="s">
        <v>23892</v>
      </c>
      <c r="L1331" t="s">
        <v>23893</v>
      </c>
      <c r="M1331" t="s">
        <v>23894</v>
      </c>
      <c r="N1331" t="s">
        <v>23895</v>
      </c>
      <c r="Q1331" t="s">
        <v>23896</v>
      </c>
      <c r="R1331" t="s">
        <v>23897</v>
      </c>
      <c r="S1331" t="s">
        <v>23898</v>
      </c>
      <c r="T1331" t="s">
        <v>23899</v>
      </c>
      <c r="U1331" t="s">
        <v>9</v>
      </c>
      <c r="V1331" t="s">
        <v>408</v>
      </c>
      <c r="W1331" t="s">
        <v>23900</v>
      </c>
      <c r="X1331" t="s">
        <v>11</v>
      </c>
      <c r="Y1331" t="s">
        <v>12</v>
      </c>
      <c r="Z1331" t="s">
        <v>23901</v>
      </c>
      <c r="AA1331" t="s">
        <v>14</v>
      </c>
      <c r="AB1331">
        <v>2</v>
      </c>
      <c r="AC1331" s="1">
        <v>2.6756199999999999E-17</v>
      </c>
      <c r="AD1331">
        <v>1</v>
      </c>
      <c r="AE1331">
        <v>1</v>
      </c>
      <c r="AF1331" t="s">
        <v>15</v>
      </c>
      <c r="AG1331">
        <v>4</v>
      </c>
      <c r="AH1331" s="1">
        <v>-2.2931699999999999E-17</v>
      </c>
      <c r="AI1331">
        <v>1</v>
      </c>
      <c r="AJ1331">
        <v>1</v>
      </c>
      <c r="AK1331" t="s">
        <v>15</v>
      </c>
      <c r="AL1331">
        <v>158093</v>
      </c>
      <c r="AM1331" t="s">
        <v>23902</v>
      </c>
      <c r="AO1331" t="s">
        <v>23903</v>
      </c>
      <c r="AP1331" t="s">
        <v>23904</v>
      </c>
      <c r="AQ1331" t="s">
        <v>23905</v>
      </c>
      <c r="AR1331" t="s">
        <v>23906</v>
      </c>
      <c r="AS1331" t="s">
        <v>23907</v>
      </c>
      <c r="AT1331" t="s">
        <v>23908</v>
      </c>
      <c r="AU1331" t="s">
        <v>23909</v>
      </c>
      <c r="AV1331" t="s">
        <v>23910</v>
      </c>
      <c r="AW1331" t="s">
        <v>23911</v>
      </c>
      <c r="AX1331" t="s">
        <v>7934</v>
      </c>
      <c r="AY1331" t="s">
        <v>23912</v>
      </c>
      <c r="AZ1331" t="s">
        <v>23913</v>
      </c>
      <c r="BA1331" t="s">
        <v>23914</v>
      </c>
      <c r="BB1331" t="s">
        <v>23915</v>
      </c>
    </row>
    <row r="1332" spans="1:54" x14ac:dyDescent="0.25">
      <c r="A1332" s="1">
        <v>6.7819800000000003E-18</v>
      </c>
      <c r="B1332">
        <v>0.41380099999999997</v>
      </c>
      <c r="C1332">
        <f t="shared" si="20"/>
        <v>0.41380099999999997</v>
      </c>
      <c r="D1332" t="s">
        <v>29</v>
      </c>
      <c r="E1332" t="s">
        <v>29</v>
      </c>
      <c r="F1332" t="s">
        <v>1</v>
      </c>
      <c r="G1332" t="s">
        <v>29</v>
      </c>
      <c r="H1332" t="s">
        <v>1</v>
      </c>
      <c r="I1332" t="s">
        <v>57109</v>
      </c>
      <c r="J1332" t="s">
        <v>23916</v>
      </c>
      <c r="K1332" t="s">
        <v>23917</v>
      </c>
      <c r="L1332" t="s">
        <v>23918</v>
      </c>
      <c r="M1332" t="s">
        <v>3614</v>
      </c>
      <c r="R1332" t="s">
        <v>23919</v>
      </c>
      <c r="T1332" t="s">
        <v>23920</v>
      </c>
      <c r="U1332" t="s">
        <v>780</v>
      </c>
      <c r="V1332" t="s">
        <v>10</v>
      </c>
      <c r="W1332" t="s">
        <v>23921</v>
      </c>
      <c r="X1332" t="s">
        <v>11</v>
      </c>
      <c r="Y1332" t="s">
        <v>12</v>
      </c>
      <c r="Z1332" t="s">
        <v>23922</v>
      </c>
      <c r="AA1332" t="s">
        <v>14</v>
      </c>
      <c r="AB1332">
        <v>2</v>
      </c>
      <c r="AC1332" s="1">
        <v>2.9357100000000002E-17</v>
      </c>
      <c r="AD1332">
        <v>1</v>
      </c>
      <c r="AE1332">
        <v>1</v>
      </c>
      <c r="AF1332" t="s">
        <v>15</v>
      </c>
      <c r="AG1332">
        <v>4</v>
      </c>
      <c r="AH1332">
        <v>0.96169199999999999</v>
      </c>
      <c r="AI1332">
        <v>7.6375499999999999E-2</v>
      </c>
      <c r="AJ1332">
        <v>0.13411799999999999</v>
      </c>
      <c r="AK1332" t="s">
        <v>15</v>
      </c>
      <c r="AL1332">
        <v>212708</v>
      </c>
      <c r="AM1332" t="s">
        <v>23923</v>
      </c>
      <c r="AO1332" t="s">
        <v>23924</v>
      </c>
      <c r="AP1332" t="s">
        <v>23925</v>
      </c>
      <c r="AQ1332" t="s">
        <v>23926</v>
      </c>
      <c r="AR1332" t="s">
        <v>23927</v>
      </c>
      <c r="AS1332" t="s">
        <v>23928</v>
      </c>
      <c r="AT1332" t="s">
        <v>23929</v>
      </c>
      <c r="AU1332" t="s">
        <v>23930</v>
      </c>
      <c r="AV1332" t="s">
        <v>23931</v>
      </c>
      <c r="AY1332" t="s">
        <v>23932</v>
      </c>
      <c r="BA1332" t="s">
        <v>23933</v>
      </c>
    </row>
    <row r="1333" spans="1:54" x14ac:dyDescent="0.25">
      <c r="A1333" s="1">
        <v>6.1358900000000001E-18</v>
      </c>
      <c r="B1333">
        <v>0.255888</v>
      </c>
      <c r="C1333">
        <f t="shared" si="20"/>
        <v>0.255888</v>
      </c>
      <c r="D1333" t="s">
        <v>29</v>
      </c>
      <c r="E1333" t="s">
        <v>29</v>
      </c>
      <c r="F1333" t="s">
        <v>1</v>
      </c>
      <c r="G1333" t="s">
        <v>29</v>
      </c>
      <c r="H1333" t="s">
        <v>1</v>
      </c>
      <c r="I1333" t="s">
        <v>57109</v>
      </c>
      <c r="J1333" t="s">
        <v>23934</v>
      </c>
      <c r="K1333" t="s">
        <v>520</v>
      </c>
      <c r="L1333" t="s">
        <v>23935</v>
      </c>
      <c r="M1333" t="s">
        <v>241</v>
      </c>
      <c r="N1333" t="s">
        <v>241</v>
      </c>
      <c r="O1333" t="s">
        <v>572</v>
      </c>
      <c r="Q1333" t="s">
        <v>23936</v>
      </c>
      <c r="R1333" t="s">
        <v>23937</v>
      </c>
      <c r="S1333" t="s">
        <v>23936</v>
      </c>
      <c r="T1333" t="s">
        <v>243</v>
      </c>
      <c r="U1333" t="s">
        <v>9</v>
      </c>
      <c r="V1333" t="s">
        <v>10</v>
      </c>
      <c r="W1333" t="s">
        <v>244</v>
      </c>
      <c r="X1333" t="s">
        <v>11</v>
      </c>
      <c r="Y1333" t="s">
        <v>12</v>
      </c>
      <c r="Z1333" t="s">
        <v>23938</v>
      </c>
      <c r="AA1333" t="s">
        <v>14</v>
      </c>
      <c r="AB1333">
        <v>3</v>
      </c>
      <c r="AC1333" s="1">
        <v>8.15269E-18</v>
      </c>
      <c r="AD1333">
        <v>1</v>
      </c>
      <c r="AE1333">
        <v>1</v>
      </c>
      <c r="AF1333" t="s">
        <v>15</v>
      </c>
      <c r="AG1333">
        <v>3</v>
      </c>
      <c r="AH1333">
        <v>0.337835</v>
      </c>
      <c r="AI1333">
        <v>0.26954099999999998</v>
      </c>
      <c r="AJ1333">
        <v>0.40106700000000001</v>
      </c>
      <c r="AK1333" t="s">
        <v>15</v>
      </c>
      <c r="AL1333">
        <v>8143880</v>
      </c>
      <c r="AM1333" t="s">
        <v>23939</v>
      </c>
      <c r="AN1333" t="s">
        <v>577</v>
      </c>
      <c r="AO1333" t="s">
        <v>23940</v>
      </c>
      <c r="AP1333" t="s">
        <v>23941</v>
      </c>
      <c r="AR1333" t="s">
        <v>23942</v>
      </c>
      <c r="AS1333" t="s">
        <v>23943</v>
      </c>
      <c r="AT1333" t="s">
        <v>23944</v>
      </c>
      <c r="AU1333" t="s">
        <v>23945</v>
      </c>
      <c r="AV1333" t="s">
        <v>23946</v>
      </c>
      <c r="AW1333" t="s">
        <v>547</v>
      </c>
      <c r="BA1333" t="s">
        <v>6162</v>
      </c>
      <c r="BB1333" t="s">
        <v>23947</v>
      </c>
    </row>
    <row r="1334" spans="1:54" x14ac:dyDescent="0.25">
      <c r="A1334" s="1">
        <v>5.87135E-18</v>
      </c>
      <c r="B1334">
        <v>0</v>
      </c>
      <c r="C1334">
        <f t="shared" si="20"/>
        <v>-5.87135E-18</v>
      </c>
      <c r="D1334" t="s">
        <v>29</v>
      </c>
      <c r="E1334" t="s">
        <v>29</v>
      </c>
      <c r="F1334" t="s">
        <v>1</v>
      </c>
      <c r="G1334" t="s">
        <v>29</v>
      </c>
      <c r="H1334" t="s">
        <v>1</v>
      </c>
      <c r="I1334" t="s">
        <v>57109</v>
      </c>
      <c r="J1334" t="s">
        <v>23948</v>
      </c>
      <c r="K1334" t="s">
        <v>520</v>
      </c>
      <c r="L1334" t="s">
        <v>23949</v>
      </c>
      <c r="M1334" t="s">
        <v>241</v>
      </c>
      <c r="N1334" t="s">
        <v>241</v>
      </c>
      <c r="Q1334" t="s">
        <v>23950</v>
      </c>
      <c r="R1334" t="s">
        <v>23951</v>
      </c>
      <c r="T1334" t="s">
        <v>243</v>
      </c>
      <c r="U1334" t="s">
        <v>9</v>
      </c>
      <c r="V1334" t="s">
        <v>10</v>
      </c>
      <c r="W1334" t="s">
        <v>244</v>
      </c>
      <c r="X1334" t="s">
        <v>11</v>
      </c>
      <c r="Y1334" t="s">
        <v>12</v>
      </c>
      <c r="Z1334" t="s">
        <v>23952</v>
      </c>
      <c r="AA1334" t="s">
        <v>14</v>
      </c>
      <c r="AB1334">
        <v>4</v>
      </c>
      <c r="AC1334" s="1">
        <v>6.6383199999999998E-18</v>
      </c>
      <c r="AD1334">
        <v>1</v>
      </c>
      <c r="AE1334">
        <v>1</v>
      </c>
      <c r="AF1334" t="s">
        <v>15</v>
      </c>
      <c r="AG1334">
        <v>4</v>
      </c>
      <c r="AH1334">
        <v>0</v>
      </c>
      <c r="AI1334">
        <v>1</v>
      </c>
      <c r="AJ1334">
        <v>1</v>
      </c>
      <c r="AK1334" t="s">
        <v>15</v>
      </c>
      <c r="AL1334">
        <v>8874470</v>
      </c>
      <c r="AM1334" t="s">
        <v>23953</v>
      </c>
      <c r="AO1334" t="s">
        <v>23954</v>
      </c>
      <c r="AP1334" t="s">
        <v>23955</v>
      </c>
      <c r="AR1334" t="s">
        <v>23956</v>
      </c>
      <c r="AT1334" t="s">
        <v>23957</v>
      </c>
      <c r="AU1334" t="s">
        <v>23958</v>
      </c>
      <c r="AV1334" t="s">
        <v>23953</v>
      </c>
      <c r="AW1334" t="s">
        <v>547</v>
      </c>
      <c r="AY1334" t="s">
        <v>548</v>
      </c>
    </row>
    <row r="1335" spans="1:54" x14ac:dyDescent="0.25">
      <c r="A1335" s="1">
        <v>5.7263099999999998E-18</v>
      </c>
      <c r="B1335" s="1">
        <v>-1.34399E-15</v>
      </c>
      <c r="C1335">
        <f t="shared" si="20"/>
        <v>-1.34971631E-15</v>
      </c>
      <c r="D1335" t="s">
        <v>29</v>
      </c>
      <c r="E1335" t="s">
        <v>29</v>
      </c>
      <c r="F1335" t="s">
        <v>1</v>
      </c>
      <c r="G1335" t="s">
        <v>29</v>
      </c>
      <c r="H1335" t="s">
        <v>8149</v>
      </c>
      <c r="I1335" t="s">
        <v>57109</v>
      </c>
      <c r="J1335" t="s">
        <v>23959</v>
      </c>
      <c r="K1335" t="s">
        <v>23960</v>
      </c>
      <c r="L1335" t="s">
        <v>23961</v>
      </c>
      <c r="M1335" t="s">
        <v>23962</v>
      </c>
      <c r="N1335" t="s">
        <v>23963</v>
      </c>
      <c r="P1335" t="s">
        <v>23964</v>
      </c>
      <c r="Q1335" t="s">
        <v>23965</v>
      </c>
      <c r="R1335" t="s">
        <v>23966</v>
      </c>
      <c r="T1335" t="s">
        <v>23967</v>
      </c>
      <c r="U1335" t="s">
        <v>9</v>
      </c>
      <c r="V1335" t="s">
        <v>99</v>
      </c>
      <c r="W1335" t="s">
        <v>23968</v>
      </c>
      <c r="X1335" t="s">
        <v>11</v>
      </c>
      <c r="Y1335" t="s">
        <v>12</v>
      </c>
      <c r="Z1335" t="s">
        <v>23969</v>
      </c>
      <c r="AA1335" t="s">
        <v>14</v>
      </c>
      <c r="AB1335">
        <v>4</v>
      </c>
      <c r="AC1335" s="1">
        <v>1.88358E-17</v>
      </c>
      <c r="AD1335">
        <v>1</v>
      </c>
      <c r="AE1335">
        <v>1</v>
      </c>
      <c r="AF1335" t="s">
        <v>15</v>
      </c>
      <c r="AG1335">
        <v>5</v>
      </c>
      <c r="AH1335" s="1">
        <v>-4.6009700000000003E-15</v>
      </c>
      <c r="AI1335">
        <v>1</v>
      </c>
      <c r="AJ1335">
        <v>1</v>
      </c>
      <c r="AK1335" t="s">
        <v>15</v>
      </c>
      <c r="AL1335">
        <v>461170</v>
      </c>
      <c r="AM1335" t="s">
        <v>23970</v>
      </c>
      <c r="AO1335" t="s">
        <v>23971</v>
      </c>
      <c r="AP1335" t="s">
        <v>23972</v>
      </c>
      <c r="AQ1335" t="s">
        <v>23973</v>
      </c>
      <c r="AR1335" t="s">
        <v>23974</v>
      </c>
      <c r="AS1335" t="s">
        <v>23975</v>
      </c>
      <c r="AT1335" t="s">
        <v>23976</v>
      </c>
      <c r="AU1335" t="s">
        <v>23977</v>
      </c>
      <c r="AV1335" t="s">
        <v>23970</v>
      </c>
      <c r="AW1335" t="s">
        <v>23978</v>
      </c>
      <c r="AX1335" t="s">
        <v>23979</v>
      </c>
      <c r="AY1335" t="s">
        <v>23980</v>
      </c>
      <c r="AZ1335" t="s">
        <v>23981</v>
      </c>
      <c r="BA1335" t="s">
        <v>23982</v>
      </c>
    </row>
    <row r="1336" spans="1:54" x14ac:dyDescent="0.25">
      <c r="A1336" s="1">
        <v>5.6006399999999998E-18</v>
      </c>
      <c r="B1336" s="1">
        <v>2.35661E-19</v>
      </c>
      <c r="C1336">
        <f t="shared" si="20"/>
        <v>-5.3649789999999998E-18</v>
      </c>
      <c r="D1336" t="s">
        <v>29</v>
      </c>
      <c r="E1336" t="s">
        <v>29</v>
      </c>
      <c r="F1336" t="s">
        <v>1</v>
      </c>
      <c r="G1336" t="s">
        <v>29</v>
      </c>
      <c r="H1336" t="s">
        <v>1</v>
      </c>
      <c r="I1336" t="s">
        <v>57109</v>
      </c>
      <c r="J1336" t="s">
        <v>23983</v>
      </c>
      <c r="K1336" t="s">
        <v>23984</v>
      </c>
      <c r="L1336" t="s">
        <v>23985</v>
      </c>
      <c r="M1336" t="s">
        <v>16187</v>
      </c>
      <c r="N1336" t="s">
        <v>938</v>
      </c>
      <c r="Q1336" t="s">
        <v>1571</v>
      </c>
      <c r="R1336" t="s">
        <v>23986</v>
      </c>
      <c r="S1336" t="s">
        <v>1571</v>
      </c>
      <c r="T1336" t="s">
        <v>23987</v>
      </c>
      <c r="U1336" t="s">
        <v>76</v>
      </c>
      <c r="V1336" t="s">
        <v>77</v>
      </c>
      <c r="W1336" t="s">
        <v>23988</v>
      </c>
      <c r="X1336" t="s">
        <v>11</v>
      </c>
      <c r="Y1336" t="s">
        <v>12</v>
      </c>
      <c r="Z1336" t="s">
        <v>23989</v>
      </c>
      <c r="AA1336" t="s">
        <v>14</v>
      </c>
      <c r="AB1336">
        <v>3</v>
      </c>
      <c r="AC1336" s="1">
        <v>1.5884300000000001E-17</v>
      </c>
      <c r="AD1336">
        <v>1</v>
      </c>
      <c r="AE1336">
        <v>1</v>
      </c>
      <c r="AF1336" t="s">
        <v>15</v>
      </c>
      <c r="AG1336">
        <v>4</v>
      </c>
      <c r="AH1336" s="1">
        <v>7.4483099999999996E-19</v>
      </c>
      <c r="AI1336">
        <v>1</v>
      </c>
      <c r="AJ1336">
        <v>1</v>
      </c>
      <c r="AK1336" t="s">
        <v>15</v>
      </c>
      <c r="AL1336">
        <v>154478</v>
      </c>
      <c r="AM1336" t="s">
        <v>23990</v>
      </c>
      <c r="AO1336" t="s">
        <v>23991</v>
      </c>
      <c r="AP1336" t="s">
        <v>23992</v>
      </c>
      <c r="AR1336" t="s">
        <v>23993</v>
      </c>
      <c r="AS1336" t="s">
        <v>23994</v>
      </c>
      <c r="AT1336" t="s">
        <v>23995</v>
      </c>
      <c r="AU1336" t="s">
        <v>23996</v>
      </c>
      <c r="AV1336" t="s">
        <v>23990</v>
      </c>
      <c r="AW1336" t="s">
        <v>23997</v>
      </c>
      <c r="AY1336" t="s">
        <v>23998</v>
      </c>
      <c r="AZ1336" t="s">
        <v>23999</v>
      </c>
      <c r="BA1336" t="s">
        <v>24000</v>
      </c>
    </row>
    <row r="1337" spans="1:54" x14ac:dyDescent="0.25">
      <c r="A1337" s="1">
        <v>5.55717E-18</v>
      </c>
      <c r="B1337" s="1">
        <v>7.0605700000000003E-16</v>
      </c>
      <c r="C1337">
        <f t="shared" si="20"/>
        <v>7.0049983000000007E-16</v>
      </c>
      <c r="D1337" t="s">
        <v>29</v>
      </c>
      <c r="E1337" t="s">
        <v>29</v>
      </c>
      <c r="F1337" t="s">
        <v>1</v>
      </c>
      <c r="G1337" t="s">
        <v>29</v>
      </c>
      <c r="H1337" t="s">
        <v>1</v>
      </c>
      <c r="I1337" t="s">
        <v>57109</v>
      </c>
      <c r="J1337" t="s">
        <v>24001</v>
      </c>
      <c r="K1337" t="s">
        <v>24002</v>
      </c>
      <c r="L1337" t="s">
        <v>24003</v>
      </c>
      <c r="M1337" t="s">
        <v>24004</v>
      </c>
      <c r="Q1337" t="s">
        <v>2974</v>
      </c>
      <c r="R1337" t="s">
        <v>6600</v>
      </c>
      <c r="T1337" t="s">
        <v>2235</v>
      </c>
      <c r="U1337" t="s">
        <v>996</v>
      </c>
      <c r="V1337" t="s">
        <v>77</v>
      </c>
      <c r="X1337" t="s">
        <v>11</v>
      </c>
      <c r="Y1337" t="s">
        <v>12</v>
      </c>
      <c r="Z1337" t="s">
        <v>24005</v>
      </c>
      <c r="AA1337" t="s">
        <v>14</v>
      </c>
      <c r="AB1337">
        <v>6</v>
      </c>
      <c r="AC1337" s="1">
        <v>1.29117E-17</v>
      </c>
      <c r="AD1337">
        <v>1</v>
      </c>
      <c r="AE1337">
        <v>1</v>
      </c>
      <c r="AF1337" t="s">
        <v>15</v>
      </c>
      <c r="AG1337">
        <v>6</v>
      </c>
      <c r="AH1337" s="1">
        <v>1.8817699999999998E-15</v>
      </c>
      <c r="AI1337">
        <v>1</v>
      </c>
      <c r="AJ1337">
        <v>1</v>
      </c>
      <c r="AK1337" t="s">
        <v>15</v>
      </c>
      <c r="AL1337">
        <v>420931</v>
      </c>
      <c r="AM1337" t="s">
        <v>24006</v>
      </c>
      <c r="AO1337" t="s">
        <v>24007</v>
      </c>
      <c r="AP1337" t="s">
        <v>24008</v>
      </c>
      <c r="AR1337" t="s">
        <v>24009</v>
      </c>
      <c r="AT1337" t="s">
        <v>24010</v>
      </c>
      <c r="AU1337" t="s">
        <v>24011</v>
      </c>
      <c r="AV1337" t="s">
        <v>24006</v>
      </c>
      <c r="AW1337" t="s">
        <v>24012</v>
      </c>
      <c r="AY1337" t="s">
        <v>24013</v>
      </c>
      <c r="AZ1337" t="s">
        <v>24014</v>
      </c>
      <c r="BA1337" t="s">
        <v>24015</v>
      </c>
    </row>
    <row r="1338" spans="1:54" x14ac:dyDescent="0.25">
      <c r="A1338" s="1">
        <v>5.5433799999999998E-18</v>
      </c>
      <c r="B1338">
        <v>0</v>
      </c>
      <c r="C1338">
        <f t="shared" si="20"/>
        <v>-5.5433799999999998E-18</v>
      </c>
      <c r="D1338" t="s">
        <v>29</v>
      </c>
      <c r="E1338" t="s">
        <v>29</v>
      </c>
      <c r="F1338" t="s">
        <v>1</v>
      </c>
      <c r="G1338" t="s">
        <v>29</v>
      </c>
      <c r="H1338" t="s">
        <v>1</v>
      </c>
      <c r="I1338" t="s">
        <v>57109</v>
      </c>
      <c r="J1338" t="s">
        <v>24016</v>
      </c>
      <c r="K1338" t="s">
        <v>24017</v>
      </c>
      <c r="L1338" t="s">
        <v>24018</v>
      </c>
      <c r="M1338" t="s">
        <v>1504</v>
      </c>
      <c r="N1338" t="s">
        <v>1505</v>
      </c>
      <c r="O1338" t="s">
        <v>2055</v>
      </c>
      <c r="Q1338" t="s">
        <v>24019</v>
      </c>
      <c r="R1338" t="s">
        <v>24020</v>
      </c>
      <c r="T1338" t="s">
        <v>24021</v>
      </c>
      <c r="U1338" t="s">
        <v>347</v>
      </c>
      <c r="V1338" t="s">
        <v>77</v>
      </c>
      <c r="X1338" t="s">
        <v>11</v>
      </c>
      <c r="Y1338" t="s">
        <v>12</v>
      </c>
      <c r="Z1338" t="s">
        <v>24022</v>
      </c>
      <c r="AA1338" t="s">
        <v>14</v>
      </c>
      <c r="AB1338">
        <v>2</v>
      </c>
      <c r="AC1338" s="1">
        <v>2.0293799999999999E-17</v>
      </c>
      <c r="AD1338">
        <v>1</v>
      </c>
      <c r="AE1338">
        <v>1</v>
      </c>
      <c r="AF1338" t="s">
        <v>15</v>
      </c>
      <c r="AG1338">
        <v>2</v>
      </c>
      <c r="AH1338">
        <v>0</v>
      </c>
      <c r="AI1338">
        <v>1</v>
      </c>
      <c r="AJ1338">
        <v>1</v>
      </c>
      <c r="AK1338" t="s">
        <v>15</v>
      </c>
      <c r="AL1338">
        <v>1374740</v>
      </c>
      <c r="AM1338" t="s">
        <v>24023</v>
      </c>
      <c r="AN1338" t="s">
        <v>2061</v>
      </c>
      <c r="AO1338" t="s">
        <v>24024</v>
      </c>
      <c r="AP1338" t="s">
        <v>24025</v>
      </c>
      <c r="AR1338" t="s">
        <v>24026</v>
      </c>
      <c r="AT1338" t="s">
        <v>24027</v>
      </c>
      <c r="AU1338" t="s">
        <v>24028</v>
      </c>
      <c r="AV1338" t="s">
        <v>24023</v>
      </c>
      <c r="AW1338" t="s">
        <v>2067</v>
      </c>
      <c r="AY1338" t="s">
        <v>24029</v>
      </c>
      <c r="BA1338" t="s">
        <v>24030</v>
      </c>
      <c r="BB1338" t="s">
        <v>24031</v>
      </c>
    </row>
    <row r="1339" spans="1:54" x14ac:dyDescent="0.25">
      <c r="A1339" s="1">
        <v>5.1628500000000002E-18</v>
      </c>
      <c r="B1339">
        <v>0</v>
      </c>
      <c r="C1339">
        <f t="shared" si="20"/>
        <v>-5.1628500000000002E-18</v>
      </c>
      <c r="D1339" t="s">
        <v>29</v>
      </c>
      <c r="E1339" t="s">
        <v>29</v>
      </c>
      <c r="F1339" t="s">
        <v>1</v>
      </c>
      <c r="G1339" t="s">
        <v>29</v>
      </c>
      <c r="H1339" t="s">
        <v>1</v>
      </c>
      <c r="I1339" t="s">
        <v>57109</v>
      </c>
      <c r="J1339" t="s">
        <v>24032</v>
      </c>
      <c r="K1339" t="s">
        <v>24033</v>
      </c>
      <c r="L1339" t="s">
        <v>2534</v>
      </c>
      <c r="Q1339" t="s">
        <v>939</v>
      </c>
      <c r="R1339" t="s">
        <v>3934</v>
      </c>
      <c r="U1339" t="s">
        <v>76</v>
      </c>
      <c r="V1339" t="s">
        <v>77</v>
      </c>
      <c r="X1339" t="s">
        <v>11</v>
      </c>
      <c r="Y1339" t="s">
        <v>12</v>
      </c>
      <c r="Z1339" t="s">
        <v>24034</v>
      </c>
      <c r="AA1339" t="s">
        <v>14</v>
      </c>
      <c r="AB1339">
        <v>3</v>
      </c>
      <c r="AC1339" s="1">
        <v>4.9884000000000004E-18</v>
      </c>
      <c r="AD1339">
        <v>1</v>
      </c>
      <c r="AE1339">
        <v>1</v>
      </c>
      <c r="AF1339" t="s">
        <v>15</v>
      </c>
      <c r="AG1339">
        <v>3</v>
      </c>
      <c r="AH1339">
        <v>0</v>
      </c>
      <c r="AI1339">
        <v>1</v>
      </c>
      <c r="AJ1339">
        <v>1</v>
      </c>
      <c r="AK1339" t="s">
        <v>15</v>
      </c>
      <c r="AL1339">
        <v>1013200</v>
      </c>
      <c r="AM1339" t="s">
        <v>24035</v>
      </c>
      <c r="AO1339" t="s">
        <v>24036</v>
      </c>
      <c r="AP1339" t="s">
        <v>24037</v>
      </c>
      <c r="AR1339" t="s">
        <v>24038</v>
      </c>
      <c r="AS1339" t="s">
        <v>24039</v>
      </c>
      <c r="AT1339" t="s">
        <v>24040</v>
      </c>
      <c r="AU1339" t="s">
        <v>24041</v>
      </c>
      <c r="AV1339" t="s">
        <v>24035</v>
      </c>
      <c r="AW1339" t="s">
        <v>24042</v>
      </c>
      <c r="AY1339" t="s">
        <v>24043</v>
      </c>
      <c r="AZ1339" t="s">
        <v>24044</v>
      </c>
      <c r="BA1339" t="s">
        <v>24045</v>
      </c>
    </row>
    <row r="1340" spans="1:54" x14ac:dyDescent="0.25">
      <c r="A1340" s="1">
        <v>4.6198899999999998E-18</v>
      </c>
      <c r="B1340" s="1">
        <v>5.6817600000000002E-15</v>
      </c>
      <c r="C1340">
        <f t="shared" si="20"/>
        <v>5.6771401100000006E-15</v>
      </c>
      <c r="D1340" t="s">
        <v>29</v>
      </c>
      <c r="E1340" t="s">
        <v>29</v>
      </c>
      <c r="F1340" t="s">
        <v>1</v>
      </c>
      <c r="G1340" t="s">
        <v>29</v>
      </c>
      <c r="H1340" t="s">
        <v>1</v>
      </c>
      <c r="I1340" t="s">
        <v>57109</v>
      </c>
      <c r="J1340" t="s">
        <v>24046</v>
      </c>
      <c r="K1340" t="s">
        <v>24047</v>
      </c>
      <c r="L1340" t="s">
        <v>24048</v>
      </c>
      <c r="M1340" t="s">
        <v>2573</v>
      </c>
      <c r="Q1340" t="s">
        <v>208</v>
      </c>
      <c r="R1340" t="s">
        <v>209</v>
      </c>
      <c r="S1340" t="s">
        <v>210</v>
      </c>
      <c r="T1340" t="s">
        <v>18718</v>
      </c>
      <c r="U1340" t="s">
        <v>9</v>
      </c>
      <c r="V1340" t="s">
        <v>408</v>
      </c>
      <c r="X1340" t="s">
        <v>11</v>
      </c>
      <c r="Y1340" t="s">
        <v>12</v>
      </c>
      <c r="Z1340" t="s">
        <v>24049</v>
      </c>
      <c r="AA1340" t="s">
        <v>14</v>
      </c>
      <c r="AB1340">
        <v>4</v>
      </c>
      <c r="AC1340" s="1">
        <v>5.8593600000000001E-18</v>
      </c>
      <c r="AD1340">
        <v>1</v>
      </c>
      <c r="AE1340">
        <v>1</v>
      </c>
      <c r="AF1340" t="s">
        <v>15</v>
      </c>
      <c r="AG1340">
        <v>5</v>
      </c>
      <c r="AH1340" s="1">
        <v>9.7301900000000004E-15</v>
      </c>
      <c r="AI1340">
        <v>1</v>
      </c>
      <c r="AJ1340">
        <v>1</v>
      </c>
      <c r="AK1340" t="s">
        <v>15</v>
      </c>
      <c r="AL1340">
        <v>1605830</v>
      </c>
      <c r="AM1340" t="s">
        <v>24050</v>
      </c>
      <c r="AO1340" t="s">
        <v>24051</v>
      </c>
      <c r="AP1340" t="s">
        <v>24052</v>
      </c>
      <c r="AR1340" t="s">
        <v>24053</v>
      </c>
      <c r="AS1340" t="s">
        <v>24054</v>
      </c>
      <c r="AT1340" t="s">
        <v>24055</v>
      </c>
      <c r="AU1340" t="s">
        <v>24056</v>
      </c>
      <c r="AV1340" t="s">
        <v>24057</v>
      </c>
      <c r="AW1340" t="s">
        <v>24058</v>
      </c>
      <c r="AY1340" t="s">
        <v>24059</v>
      </c>
      <c r="AZ1340" t="s">
        <v>24060</v>
      </c>
      <c r="BA1340" t="s">
        <v>24061</v>
      </c>
    </row>
    <row r="1341" spans="1:54" x14ac:dyDescent="0.25">
      <c r="A1341" s="1">
        <v>4.4759300000000002E-18</v>
      </c>
      <c r="B1341" s="1">
        <v>2.9615699999999999E-8</v>
      </c>
      <c r="C1341">
        <f t="shared" si="20"/>
        <v>2.9615699995524068E-8</v>
      </c>
      <c r="D1341" t="s">
        <v>29</v>
      </c>
      <c r="E1341" t="s">
        <v>29</v>
      </c>
      <c r="F1341" t="s">
        <v>1</v>
      </c>
      <c r="G1341" t="s">
        <v>29</v>
      </c>
      <c r="H1341" t="s">
        <v>1</v>
      </c>
      <c r="I1341" t="s">
        <v>57109</v>
      </c>
      <c r="J1341" t="s">
        <v>24062</v>
      </c>
      <c r="K1341" t="s">
        <v>24063</v>
      </c>
      <c r="L1341" t="s">
        <v>24064</v>
      </c>
      <c r="M1341" t="s">
        <v>3477</v>
      </c>
      <c r="Q1341" t="s">
        <v>3785</v>
      </c>
      <c r="R1341" t="s">
        <v>14885</v>
      </c>
      <c r="S1341" t="s">
        <v>3787</v>
      </c>
      <c r="U1341" t="s">
        <v>9</v>
      </c>
      <c r="V1341" t="s">
        <v>10</v>
      </c>
      <c r="X1341" t="s">
        <v>11</v>
      </c>
      <c r="Y1341" t="s">
        <v>12</v>
      </c>
      <c r="Z1341" t="s">
        <v>24065</v>
      </c>
      <c r="AA1341" t="s">
        <v>14</v>
      </c>
      <c r="AB1341">
        <v>2</v>
      </c>
      <c r="AC1341" s="1">
        <v>6.9024600000000003E-18</v>
      </c>
      <c r="AD1341">
        <v>1</v>
      </c>
      <c r="AE1341">
        <v>1</v>
      </c>
      <c r="AF1341" t="s">
        <v>15</v>
      </c>
      <c r="AG1341">
        <v>2</v>
      </c>
      <c r="AH1341" s="1">
        <v>4.5915800000000001E-8</v>
      </c>
      <c r="AI1341">
        <v>0.99975000000000003</v>
      </c>
      <c r="AJ1341">
        <v>1</v>
      </c>
      <c r="AK1341" t="s">
        <v>15</v>
      </c>
      <c r="AL1341">
        <v>44474</v>
      </c>
      <c r="AM1341" t="s">
        <v>24066</v>
      </c>
      <c r="AO1341" t="s">
        <v>24067</v>
      </c>
      <c r="AP1341" t="s">
        <v>24068</v>
      </c>
      <c r="AR1341" t="s">
        <v>24069</v>
      </c>
      <c r="AS1341" t="s">
        <v>24070</v>
      </c>
      <c r="AT1341" t="s">
        <v>24071</v>
      </c>
      <c r="AU1341" t="s">
        <v>24072</v>
      </c>
      <c r="AV1341" t="s">
        <v>24073</v>
      </c>
      <c r="AW1341" t="s">
        <v>24074</v>
      </c>
      <c r="AX1341" t="s">
        <v>663</v>
      </c>
      <c r="AY1341" t="s">
        <v>24075</v>
      </c>
      <c r="BA1341" t="s">
        <v>24076</v>
      </c>
    </row>
    <row r="1342" spans="1:54" x14ac:dyDescent="0.25">
      <c r="A1342" s="1">
        <v>3.91626E-18</v>
      </c>
      <c r="B1342">
        <v>0.27985399999999999</v>
      </c>
      <c r="C1342">
        <f t="shared" si="20"/>
        <v>0.27985399999999999</v>
      </c>
      <c r="D1342" t="s">
        <v>29</v>
      </c>
      <c r="E1342" t="s">
        <v>29</v>
      </c>
      <c r="F1342" t="s">
        <v>1</v>
      </c>
      <c r="G1342" t="s">
        <v>29</v>
      </c>
      <c r="H1342" t="s">
        <v>1</v>
      </c>
      <c r="I1342" t="s">
        <v>57109</v>
      </c>
      <c r="J1342" t="s">
        <v>24077</v>
      </c>
      <c r="K1342" t="s">
        <v>24078</v>
      </c>
      <c r="L1342" t="s">
        <v>24079</v>
      </c>
      <c r="M1342" t="s">
        <v>17708</v>
      </c>
      <c r="N1342" t="s">
        <v>17709</v>
      </c>
      <c r="Q1342" t="s">
        <v>24080</v>
      </c>
      <c r="R1342" t="s">
        <v>24081</v>
      </c>
      <c r="T1342" t="s">
        <v>24082</v>
      </c>
      <c r="V1342" t="s">
        <v>10</v>
      </c>
      <c r="X1342" t="s">
        <v>11</v>
      </c>
      <c r="Y1342" t="s">
        <v>12</v>
      </c>
      <c r="Z1342" t="s">
        <v>24083</v>
      </c>
      <c r="AA1342" t="s">
        <v>14</v>
      </c>
      <c r="AB1342">
        <v>3</v>
      </c>
      <c r="AC1342" s="1">
        <v>1.1091399999999999E-17</v>
      </c>
      <c r="AD1342">
        <v>1</v>
      </c>
      <c r="AE1342">
        <v>1</v>
      </c>
      <c r="AF1342" t="s">
        <v>15</v>
      </c>
      <c r="AG1342">
        <v>3</v>
      </c>
      <c r="AH1342">
        <v>0.99375400000000003</v>
      </c>
      <c r="AI1342">
        <v>0.40201300000000001</v>
      </c>
      <c r="AJ1342">
        <v>0.57593700000000003</v>
      </c>
      <c r="AK1342" t="s">
        <v>15</v>
      </c>
      <c r="AL1342">
        <v>1803</v>
      </c>
      <c r="AM1342" t="s">
        <v>24084</v>
      </c>
      <c r="AO1342" t="s">
        <v>24085</v>
      </c>
      <c r="AP1342" t="s">
        <v>24086</v>
      </c>
      <c r="AR1342" t="s">
        <v>24087</v>
      </c>
      <c r="AS1342" t="s">
        <v>24088</v>
      </c>
      <c r="AT1342" t="s">
        <v>24089</v>
      </c>
      <c r="AU1342" t="s">
        <v>24090</v>
      </c>
      <c r="AV1342" t="s">
        <v>24091</v>
      </c>
      <c r="AX1342" t="s">
        <v>17721</v>
      </c>
      <c r="AY1342" t="s">
        <v>24092</v>
      </c>
      <c r="AZ1342" t="s">
        <v>24093</v>
      </c>
      <c r="BA1342" t="s">
        <v>17723</v>
      </c>
    </row>
    <row r="1343" spans="1:54" x14ac:dyDescent="0.25">
      <c r="A1343" s="1">
        <v>3.7406E-18</v>
      </c>
      <c r="B1343">
        <v>0.242617</v>
      </c>
      <c r="C1343">
        <f t="shared" si="20"/>
        <v>0.242617</v>
      </c>
      <c r="D1343" t="s">
        <v>29</v>
      </c>
      <c r="E1343" t="s">
        <v>29</v>
      </c>
      <c r="F1343" t="s">
        <v>1</v>
      </c>
      <c r="G1343" t="s">
        <v>29</v>
      </c>
      <c r="H1343" t="s">
        <v>1</v>
      </c>
      <c r="I1343" t="s">
        <v>57109</v>
      </c>
      <c r="J1343" t="s">
        <v>24094</v>
      </c>
      <c r="K1343" t="s">
        <v>804</v>
      </c>
      <c r="L1343" t="s">
        <v>24095</v>
      </c>
      <c r="Q1343" t="s">
        <v>24096</v>
      </c>
      <c r="R1343" t="s">
        <v>24097</v>
      </c>
      <c r="U1343" t="s">
        <v>9</v>
      </c>
      <c r="V1343" t="s">
        <v>10</v>
      </c>
      <c r="X1343" t="s">
        <v>11</v>
      </c>
      <c r="Y1343" t="s">
        <v>12</v>
      </c>
      <c r="Z1343" t="s">
        <v>24098</v>
      </c>
      <c r="AA1343" t="s">
        <v>14</v>
      </c>
      <c r="AB1343">
        <v>2</v>
      </c>
      <c r="AC1343" s="1">
        <v>1.37782E-17</v>
      </c>
      <c r="AD1343">
        <v>1</v>
      </c>
      <c r="AE1343">
        <v>1</v>
      </c>
      <c r="AF1343" t="s">
        <v>15</v>
      </c>
      <c r="AG1343">
        <v>2</v>
      </c>
      <c r="AH1343">
        <v>0.97702800000000001</v>
      </c>
      <c r="AI1343">
        <v>0.286327</v>
      </c>
      <c r="AJ1343">
        <v>0.42239700000000002</v>
      </c>
      <c r="AK1343" t="s">
        <v>15</v>
      </c>
      <c r="AL1343">
        <v>1252130</v>
      </c>
      <c r="AM1343" t="s">
        <v>24099</v>
      </c>
      <c r="AO1343" t="s">
        <v>24100</v>
      </c>
      <c r="AP1343" t="s">
        <v>24101</v>
      </c>
      <c r="AR1343" t="s">
        <v>24102</v>
      </c>
      <c r="AT1343" t="s">
        <v>24103</v>
      </c>
      <c r="AU1343" t="s">
        <v>24104</v>
      </c>
      <c r="AV1343" t="s">
        <v>24099</v>
      </c>
      <c r="AY1343" t="s">
        <v>24105</v>
      </c>
      <c r="AZ1343" t="s">
        <v>24106</v>
      </c>
      <c r="BA1343" t="s">
        <v>24107</v>
      </c>
    </row>
    <row r="1344" spans="1:54" x14ac:dyDescent="0.25">
      <c r="A1344" s="1">
        <v>3.7117800000000003E-18</v>
      </c>
      <c r="B1344" s="1">
        <v>-3.4329700000000002E-16</v>
      </c>
      <c r="C1344">
        <f t="shared" si="20"/>
        <v>-3.4700878000000001E-16</v>
      </c>
      <c r="D1344" t="s">
        <v>29</v>
      </c>
      <c r="E1344" t="s">
        <v>29</v>
      </c>
      <c r="F1344" t="s">
        <v>1</v>
      </c>
      <c r="G1344" t="s">
        <v>29</v>
      </c>
      <c r="H1344" t="s">
        <v>8149</v>
      </c>
      <c r="I1344" t="s">
        <v>57109</v>
      </c>
      <c r="J1344" t="s">
        <v>24108</v>
      </c>
      <c r="K1344" t="s">
        <v>24109</v>
      </c>
      <c r="L1344" t="s">
        <v>24110</v>
      </c>
      <c r="M1344" t="s">
        <v>3614</v>
      </c>
      <c r="Q1344" t="s">
        <v>24111</v>
      </c>
      <c r="R1344" t="s">
        <v>24112</v>
      </c>
      <c r="U1344" t="s">
        <v>347</v>
      </c>
      <c r="V1344" t="s">
        <v>77</v>
      </c>
      <c r="W1344" t="s">
        <v>2406</v>
      </c>
      <c r="X1344" t="s">
        <v>11</v>
      </c>
      <c r="Y1344" t="s">
        <v>12</v>
      </c>
      <c r="Z1344" t="s">
        <v>24113</v>
      </c>
      <c r="AA1344" t="s">
        <v>14</v>
      </c>
      <c r="AB1344">
        <v>2</v>
      </c>
      <c r="AC1344" s="1">
        <v>1.5703399999999999E-17</v>
      </c>
      <c r="AD1344">
        <v>1</v>
      </c>
      <c r="AE1344">
        <v>1</v>
      </c>
      <c r="AF1344" t="s">
        <v>15</v>
      </c>
      <c r="AG1344">
        <v>2</v>
      </c>
      <c r="AH1344" s="1">
        <v>-8.31138E-16</v>
      </c>
      <c r="AI1344">
        <v>1</v>
      </c>
      <c r="AJ1344">
        <v>1</v>
      </c>
      <c r="AK1344" t="s">
        <v>15</v>
      </c>
      <c r="AL1344">
        <v>4123720</v>
      </c>
      <c r="AM1344" t="s">
        <v>24114</v>
      </c>
      <c r="AO1344" t="s">
        <v>24115</v>
      </c>
      <c r="AP1344" t="s">
        <v>24116</v>
      </c>
      <c r="AR1344" t="s">
        <v>24117</v>
      </c>
      <c r="AS1344" t="s">
        <v>24118</v>
      </c>
      <c r="AT1344" t="s">
        <v>24119</v>
      </c>
      <c r="AU1344" t="s">
        <v>24120</v>
      </c>
      <c r="AV1344" t="s">
        <v>24121</v>
      </c>
      <c r="AY1344" t="s">
        <v>24122</v>
      </c>
      <c r="BA1344" t="s">
        <v>24123</v>
      </c>
    </row>
    <row r="1345" spans="1:54" x14ac:dyDescent="0.25">
      <c r="A1345" s="1">
        <v>3.42562E-18</v>
      </c>
      <c r="B1345">
        <v>0.206592</v>
      </c>
      <c r="C1345">
        <f t="shared" si="20"/>
        <v>0.206592</v>
      </c>
      <c r="D1345" t="s">
        <v>29</v>
      </c>
      <c r="E1345" t="s">
        <v>29</v>
      </c>
      <c r="F1345" t="s">
        <v>1</v>
      </c>
      <c r="G1345" t="s">
        <v>29</v>
      </c>
      <c r="H1345" t="s">
        <v>1</v>
      </c>
      <c r="I1345" t="s">
        <v>57109</v>
      </c>
      <c r="J1345" t="s">
        <v>24124</v>
      </c>
      <c r="K1345" t="s">
        <v>24125</v>
      </c>
      <c r="L1345" t="s">
        <v>24126</v>
      </c>
      <c r="M1345" t="s">
        <v>24127</v>
      </c>
      <c r="N1345" t="s">
        <v>24128</v>
      </c>
      <c r="Q1345" t="s">
        <v>24129</v>
      </c>
      <c r="R1345" t="s">
        <v>24130</v>
      </c>
      <c r="S1345" t="s">
        <v>24131</v>
      </c>
      <c r="T1345" t="s">
        <v>1279</v>
      </c>
      <c r="U1345" t="s">
        <v>9</v>
      </c>
      <c r="V1345" t="s">
        <v>10</v>
      </c>
      <c r="W1345" t="s">
        <v>1280</v>
      </c>
      <c r="X1345" t="s">
        <v>11</v>
      </c>
      <c r="Y1345" t="s">
        <v>12</v>
      </c>
      <c r="Z1345" t="s">
        <v>24132</v>
      </c>
      <c r="AA1345" t="s">
        <v>14</v>
      </c>
      <c r="AB1345">
        <v>5</v>
      </c>
      <c r="AC1345" s="1">
        <v>6.9547700000000002E-18</v>
      </c>
      <c r="AD1345">
        <v>1</v>
      </c>
      <c r="AE1345">
        <v>1</v>
      </c>
      <c r="AF1345" t="s">
        <v>15</v>
      </c>
      <c r="AG1345">
        <v>8</v>
      </c>
      <c r="AH1345">
        <v>0.41744399999999998</v>
      </c>
      <c r="AI1345">
        <v>0.13846</v>
      </c>
      <c r="AJ1345">
        <v>0.22448299999999999</v>
      </c>
      <c r="AK1345" t="s">
        <v>15</v>
      </c>
      <c r="AL1345">
        <v>2485070</v>
      </c>
      <c r="AM1345" t="s">
        <v>24133</v>
      </c>
      <c r="AO1345" t="s">
        <v>24134</v>
      </c>
      <c r="AP1345" t="s">
        <v>24135</v>
      </c>
      <c r="AQ1345" t="s">
        <v>24136</v>
      </c>
      <c r="AR1345" t="s">
        <v>24137</v>
      </c>
      <c r="AT1345" t="s">
        <v>24138</v>
      </c>
      <c r="AU1345" t="s">
        <v>24139</v>
      </c>
      <c r="AV1345" t="s">
        <v>24133</v>
      </c>
      <c r="AW1345" t="s">
        <v>1290</v>
      </c>
      <c r="AY1345" t="s">
        <v>24140</v>
      </c>
      <c r="AZ1345" t="s">
        <v>24141</v>
      </c>
      <c r="BA1345" t="s">
        <v>24142</v>
      </c>
    </row>
    <row r="1346" spans="1:54" x14ac:dyDescent="0.25">
      <c r="A1346" s="1">
        <v>3.3938199999999999E-18</v>
      </c>
      <c r="B1346">
        <v>-0.248692</v>
      </c>
      <c r="C1346">
        <f t="shared" si="20"/>
        <v>-0.248692</v>
      </c>
      <c r="D1346" t="s">
        <v>29</v>
      </c>
      <c r="E1346" t="s">
        <v>29</v>
      </c>
      <c r="F1346" t="s">
        <v>1</v>
      </c>
      <c r="G1346" t="s">
        <v>29</v>
      </c>
      <c r="H1346" t="s">
        <v>8149</v>
      </c>
      <c r="I1346" t="s">
        <v>57109</v>
      </c>
      <c r="J1346" t="s">
        <v>24143</v>
      </c>
      <c r="K1346" t="s">
        <v>24144</v>
      </c>
      <c r="L1346" t="s">
        <v>24145</v>
      </c>
      <c r="M1346" t="s">
        <v>16891</v>
      </c>
      <c r="Q1346" t="s">
        <v>24146</v>
      </c>
      <c r="R1346" t="s">
        <v>24147</v>
      </c>
      <c r="S1346" t="s">
        <v>24148</v>
      </c>
      <c r="T1346" t="s">
        <v>5380</v>
      </c>
      <c r="U1346" t="s">
        <v>76</v>
      </c>
      <c r="V1346" t="s">
        <v>77</v>
      </c>
      <c r="X1346" t="s">
        <v>11</v>
      </c>
      <c r="Y1346" t="s">
        <v>12</v>
      </c>
      <c r="Z1346" t="s">
        <v>24149</v>
      </c>
      <c r="AA1346" t="s">
        <v>14</v>
      </c>
      <c r="AB1346">
        <v>2</v>
      </c>
      <c r="AC1346" s="1">
        <v>1.59432E-17</v>
      </c>
      <c r="AD1346">
        <v>1</v>
      </c>
      <c r="AE1346">
        <v>1</v>
      </c>
      <c r="AF1346" t="s">
        <v>15</v>
      </c>
      <c r="AG1346">
        <v>2</v>
      </c>
      <c r="AH1346">
        <v>-1.0992299999999999</v>
      </c>
      <c r="AI1346">
        <v>0.72082800000000002</v>
      </c>
      <c r="AJ1346">
        <v>0.97509699999999999</v>
      </c>
      <c r="AK1346" t="s">
        <v>15</v>
      </c>
      <c r="AL1346">
        <v>104611</v>
      </c>
      <c r="AM1346" t="s">
        <v>24150</v>
      </c>
      <c r="AO1346" t="s">
        <v>24151</v>
      </c>
      <c r="AP1346" t="s">
        <v>24152</v>
      </c>
      <c r="AR1346" t="s">
        <v>24153</v>
      </c>
      <c r="AT1346" t="s">
        <v>24154</v>
      </c>
      <c r="AU1346" t="s">
        <v>24155</v>
      </c>
      <c r="AV1346" t="s">
        <v>24156</v>
      </c>
      <c r="AW1346" t="s">
        <v>24157</v>
      </c>
      <c r="AY1346" t="s">
        <v>24158</v>
      </c>
      <c r="AZ1346" t="s">
        <v>24159</v>
      </c>
      <c r="BA1346" t="s">
        <v>24160</v>
      </c>
    </row>
    <row r="1347" spans="1:54" x14ac:dyDescent="0.25">
      <c r="A1347" s="1">
        <v>3.3403200000000001E-18</v>
      </c>
      <c r="B1347" s="1">
        <v>1.3969000000000001E-16</v>
      </c>
      <c r="C1347">
        <f t="shared" ref="C1347:C1410" si="21">B1347-A1347</f>
        <v>1.3634968E-16</v>
      </c>
      <c r="D1347" t="s">
        <v>29</v>
      </c>
      <c r="E1347" t="s">
        <v>29</v>
      </c>
      <c r="F1347" t="s">
        <v>1</v>
      </c>
      <c r="G1347" t="s">
        <v>29</v>
      </c>
      <c r="H1347" t="s">
        <v>1</v>
      </c>
      <c r="I1347" t="s">
        <v>57109</v>
      </c>
      <c r="J1347" t="s">
        <v>24161</v>
      </c>
      <c r="K1347" t="s">
        <v>24162</v>
      </c>
      <c r="L1347" t="s">
        <v>15698</v>
      </c>
      <c r="M1347" t="s">
        <v>24163</v>
      </c>
      <c r="N1347" t="s">
        <v>24164</v>
      </c>
      <c r="O1347" t="s">
        <v>24165</v>
      </c>
      <c r="Q1347" t="s">
        <v>3592</v>
      </c>
      <c r="R1347" t="s">
        <v>24166</v>
      </c>
      <c r="T1347" t="s">
        <v>24167</v>
      </c>
      <c r="U1347" t="s">
        <v>9</v>
      </c>
      <c r="V1347" t="s">
        <v>266</v>
      </c>
      <c r="X1347" t="s">
        <v>11</v>
      </c>
      <c r="Y1347" t="s">
        <v>12</v>
      </c>
      <c r="Z1347" t="s">
        <v>24168</v>
      </c>
      <c r="AA1347" t="s">
        <v>14</v>
      </c>
      <c r="AB1347">
        <v>4</v>
      </c>
      <c r="AC1347" s="1">
        <v>1.6976300000000001E-17</v>
      </c>
      <c r="AD1347">
        <v>1</v>
      </c>
      <c r="AE1347">
        <v>1</v>
      </c>
      <c r="AF1347" t="s">
        <v>15</v>
      </c>
      <c r="AG1347">
        <v>4</v>
      </c>
      <c r="AH1347" s="1">
        <v>6.7008500000000002E-16</v>
      </c>
      <c r="AI1347">
        <v>1</v>
      </c>
      <c r="AJ1347">
        <v>1</v>
      </c>
      <c r="AK1347" t="s">
        <v>15</v>
      </c>
      <c r="AL1347">
        <v>15333100</v>
      </c>
      <c r="AM1347" t="s">
        <v>24169</v>
      </c>
      <c r="AN1347" t="s">
        <v>24170</v>
      </c>
      <c r="AO1347" t="s">
        <v>24171</v>
      </c>
      <c r="AP1347" t="s">
        <v>24172</v>
      </c>
      <c r="AQ1347" t="e">
        <f>-PGDH</f>
        <v>#NAME?</v>
      </c>
      <c r="AR1347" t="s">
        <v>24173</v>
      </c>
      <c r="AS1347" t="s">
        <v>24174</v>
      </c>
      <c r="AT1347" t="s">
        <v>24175</v>
      </c>
      <c r="AU1347" t="s">
        <v>24176</v>
      </c>
      <c r="AV1347" t="s">
        <v>24169</v>
      </c>
      <c r="AW1347" t="s">
        <v>24177</v>
      </c>
      <c r="AX1347" t="s">
        <v>24178</v>
      </c>
      <c r="AY1347" t="s">
        <v>24179</v>
      </c>
      <c r="BB1347" t="s">
        <v>24180</v>
      </c>
    </row>
    <row r="1348" spans="1:54" x14ac:dyDescent="0.25">
      <c r="A1348" s="1">
        <v>3.1245699999999999E-18</v>
      </c>
      <c r="B1348">
        <v>3.7148100000000003E-2</v>
      </c>
      <c r="C1348">
        <f t="shared" si="21"/>
        <v>3.7148100000000003E-2</v>
      </c>
      <c r="D1348" t="s">
        <v>29</v>
      </c>
      <c r="E1348" t="s">
        <v>29</v>
      </c>
      <c r="F1348" t="s">
        <v>1</v>
      </c>
      <c r="G1348" t="s">
        <v>29</v>
      </c>
      <c r="H1348" t="s">
        <v>1</v>
      </c>
      <c r="I1348" t="s">
        <v>57109</v>
      </c>
      <c r="J1348" t="s">
        <v>24181</v>
      </c>
      <c r="K1348" t="s">
        <v>24182</v>
      </c>
      <c r="L1348" t="s">
        <v>24183</v>
      </c>
      <c r="M1348" t="s">
        <v>24184</v>
      </c>
      <c r="N1348" t="s">
        <v>24185</v>
      </c>
      <c r="P1348" t="s">
        <v>24186</v>
      </c>
      <c r="Q1348" t="s">
        <v>5582</v>
      </c>
      <c r="R1348" t="s">
        <v>24187</v>
      </c>
      <c r="S1348" t="s">
        <v>5584</v>
      </c>
      <c r="T1348" t="s">
        <v>24188</v>
      </c>
      <c r="U1348" t="s">
        <v>9</v>
      </c>
      <c r="V1348" t="s">
        <v>266</v>
      </c>
      <c r="W1348" t="s">
        <v>24189</v>
      </c>
      <c r="X1348" t="s">
        <v>11</v>
      </c>
      <c r="Y1348" t="s">
        <v>12</v>
      </c>
      <c r="Z1348" t="s">
        <v>24190</v>
      </c>
      <c r="AA1348" t="s">
        <v>14</v>
      </c>
      <c r="AB1348">
        <v>6</v>
      </c>
      <c r="AC1348" s="1">
        <v>6.2517599999999996E-18</v>
      </c>
      <c r="AD1348">
        <v>1</v>
      </c>
      <c r="AE1348">
        <v>1</v>
      </c>
      <c r="AF1348" t="s">
        <v>15</v>
      </c>
      <c r="AG1348">
        <v>7</v>
      </c>
      <c r="AH1348">
        <v>7.4086799999999994E-2</v>
      </c>
      <c r="AI1348">
        <v>0.68718299999999999</v>
      </c>
      <c r="AJ1348">
        <v>0.93266700000000002</v>
      </c>
      <c r="AK1348" t="s">
        <v>15</v>
      </c>
      <c r="AL1348">
        <v>1288480</v>
      </c>
      <c r="AM1348" t="s">
        <v>24191</v>
      </c>
      <c r="AN1348" t="s">
        <v>24192</v>
      </c>
      <c r="AO1348" t="s">
        <v>24193</v>
      </c>
      <c r="AP1348" t="s">
        <v>24194</v>
      </c>
      <c r="AQ1348" t="s">
        <v>24195</v>
      </c>
      <c r="AR1348" t="s">
        <v>24196</v>
      </c>
      <c r="AS1348" t="s">
        <v>24197</v>
      </c>
      <c r="AT1348" t="s">
        <v>24198</v>
      </c>
      <c r="AU1348" t="s">
        <v>24199</v>
      </c>
      <c r="AV1348" t="s">
        <v>24200</v>
      </c>
      <c r="AW1348" t="s">
        <v>24201</v>
      </c>
      <c r="AX1348" t="s">
        <v>24202</v>
      </c>
      <c r="AY1348" t="s">
        <v>24203</v>
      </c>
      <c r="BA1348" t="s">
        <v>24204</v>
      </c>
    </row>
    <row r="1349" spans="1:54" x14ac:dyDescent="0.25">
      <c r="A1349" s="1">
        <v>2.9723700000000001E-18</v>
      </c>
      <c r="B1349">
        <v>-5.6168000000000003E-2</v>
      </c>
      <c r="C1349">
        <f t="shared" si="21"/>
        <v>-5.6168000000000003E-2</v>
      </c>
      <c r="D1349" t="s">
        <v>29</v>
      </c>
      <c r="E1349" t="s">
        <v>29</v>
      </c>
      <c r="F1349" t="s">
        <v>1</v>
      </c>
      <c r="G1349" t="s">
        <v>29</v>
      </c>
      <c r="H1349" t="s">
        <v>8149</v>
      </c>
      <c r="I1349" t="s">
        <v>57109</v>
      </c>
      <c r="J1349" t="s">
        <v>24205</v>
      </c>
      <c r="K1349" t="s">
        <v>24206</v>
      </c>
      <c r="L1349" t="s">
        <v>24207</v>
      </c>
      <c r="M1349" t="s">
        <v>24208</v>
      </c>
      <c r="N1349" t="s">
        <v>24209</v>
      </c>
      <c r="Q1349" t="s">
        <v>1073</v>
      </c>
      <c r="R1349" t="s">
        <v>1074</v>
      </c>
      <c r="T1349" t="s">
        <v>24210</v>
      </c>
      <c r="V1349" t="s">
        <v>266</v>
      </c>
      <c r="X1349" t="s">
        <v>11</v>
      </c>
      <c r="Y1349" t="s">
        <v>12</v>
      </c>
      <c r="Z1349" t="s">
        <v>24211</v>
      </c>
      <c r="AA1349" t="s">
        <v>14</v>
      </c>
      <c r="AB1349">
        <v>2</v>
      </c>
      <c r="AC1349" s="1">
        <v>1.0347E-17</v>
      </c>
      <c r="AD1349">
        <v>1</v>
      </c>
      <c r="AE1349">
        <v>1</v>
      </c>
      <c r="AF1349" t="s">
        <v>15</v>
      </c>
      <c r="AG1349">
        <v>4</v>
      </c>
      <c r="AH1349">
        <v>-0.122569</v>
      </c>
      <c r="AI1349">
        <v>0.61050300000000002</v>
      </c>
      <c r="AJ1349">
        <v>0.83691800000000005</v>
      </c>
      <c r="AK1349" t="s">
        <v>15</v>
      </c>
      <c r="AL1349">
        <v>528702</v>
      </c>
      <c r="AM1349" t="s">
        <v>24212</v>
      </c>
      <c r="AO1349" t="s">
        <v>24213</v>
      </c>
      <c r="AP1349" t="s">
        <v>24214</v>
      </c>
      <c r="AR1349" t="s">
        <v>24215</v>
      </c>
      <c r="AT1349" t="s">
        <v>24216</v>
      </c>
      <c r="AU1349" t="s">
        <v>24217</v>
      </c>
      <c r="AV1349" t="s">
        <v>24212</v>
      </c>
      <c r="AW1349" t="s">
        <v>24218</v>
      </c>
      <c r="AX1349" t="s">
        <v>13059</v>
      </c>
      <c r="AY1349" t="s">
        <v>24219</v>
      </c>
      <c r="AZ1349" t="s">
        <v>24220</v>
      </c>
      <c r="BA1349" t="s">
        <v>24221</v>
      </c>
    </row>
    <row r="1350" spans="1:54" x14ac:dyDescent="0.25">
      <c r="A1350" s="1">
        <v>2.94557E-18</v>
      </c>
      <c r="B1350" s="1">
        <v>-7.9641700000000004E-19</v>
      </c>
      <c r="C1350">
        <f t="shared" si="21"/>
        <v>-3.741987E-18</v>
      </c>
      <c r="D1350" t="s">
        <v>29</v>
      </c>
      <c r="E1350" t="s">
        <v>29</v>
      </c>
      <c r="F1350" t="s">
        <v>1</v>
      </c>
      <c r="G1350" t="s">
        <v>29</v>
      </c>
      <c r="H1350" t="s">
        <v>8149</v>
      </c>
      <c r="I1350" t="s">
        <v>57109</v>
      </c>
      <c r="J1350" t="s">
        <v>24222</v>
      </c>
      <c r="K1350" t="s">
        <v>24223</v>
      </c>
      <c r="L1350" t="s">
        <v>24224</v>
      </c>
      <c r="M1350" t="s">
        <v>24225</v>
      </c>
      <c r="N1350" t="s">
        <v>6637</v>
      </c>
      <c r="Q1350" t="s">
        <v>24226</v>
      </c>
      <c r="R1350" t="s">
        <v>24227</v>
      </c>
      <c r="S1350" t="s">
        <v>24228</v>
      </c>
      <c r="T1350" t="s">
        <v>24229</v>
      </c>
      <c r="U1350" t="s">
        <v>145</v>
      </c>
      <c r="V1350" t="s">
        <v>77</v>
      </c>
      <c r="X1350" t="s">
        <v>11</v>
      </c>
      <c r="Y1350" t="s">
        <v>12</v>
      </c>
      <c r="Z1350" t="s">
        <v>24230</v>
      </c>
      <c r="AA1350" t="s">
        <v>14</v>
      </c>
      <c r="AB1350">
        <v>6</v>
      </c>
      <c r="AC1350" s="1">
        <v>7.1149700000000003E-18</v>
      </c>
      <c r="AD1350">
        <v>1</v>
      </c>
      <c r="AE1350">
        <v>1</v>
      </c>
      <c r="AF1350" t="s">
        <v>15</v>
      </c>
      <c r="AG1350">
        <v>6</v>
      </c>
      <c r="AH1350" s="1">
        <v>-1.97854E-18</v>
      </c>
      <c r="AI1350">
        <v>1</v>
      </c>
      <c r="AJ1350">
        <v>1</v>
      </c>
      <c r="AK1350" t="s">
        <v>15</v>
      </c>
      <c r="AL1350">
        <v>112343</v>
      </c>
      <c r="AM1350" t="s">
        <v>24231</v>
      </c>
      <c r="AO1350" t="s">
        <v>24232</v>
      </c>
      <c r="AP1350" t="s">
        <v>24233</v>
      </c>
      <c r="AR1350" t="s">
        <v>24234</v>
      </c>
      <c r="AS1350" t="s">
        <v>24235</v>
      </c>
      <c r="AT1350" t="s">
        <v>24236</v>
      </c>
      <c r="AU1350" t="s">
        <v>24237</v>
      </c>
      <c r="AV1350" t="s">
        <v>24231</v>
      </c>
      <c r="AX1350" t="s">
        <v>24238</v>
      </c>
      <c r="AY1350" t="s">
        <v>24239</v>
      </c>
      <c r="BA1350" t="s">
        <v>13434</v>
      </c>
    </row>
    <row r="1351" spans="1:54" x14ac:dyDescent="0.25">
      <c r="A1351" s="1">
        <v>2.63317E-18</v>
      </c>
      <c r="B1351">
        <v>0.18293699999999999</v>
      </c>
      <c r="C1351">
        <f t="shared" si="21"/>
        <v>0.18293699999999999</v>
      </c>
      <c r="D1351" t="s">
        <v>29</v>
      </c>
      <c r="E1351" t="s">
        <v>29</v>
      </c>
      <c r="F1351" t="s">
        <v>1</v>
      </c>
      <c r="G1351" t="s">
        <v>29</v>
      </c>
      <c r="H1351" t="s">
        <v>1</v>
      </c>
      <c r="I1351" t="s">
        <v>57109</v>
      </c>
      <c r="J1351" t="s">
        <v>24240</v>
      </c>
      <c r="L1351" t="s">
        <v>2189</v>
      </c>
      <c r="M1351" t="s">
        <v>1785</v>
      </c>
      <c r="Q1351" t="s">
        <v>24241</v>
      </c>
      <c r="R1351" t="s">
        <v>24242</v>
      </c>
      <c r="T1351" t="s">
        <v>24243</v>
      </c>
      <c r="V1351" t="s">
        <v>59</v>
      </c>
      <c r="X1351" t="s">
        <v>11</v>
      </c>
      <c r="Y1351" t="s">
        <v>12</v>
      </c>
      <c r="Z1351" t="s">
        <v>24244</v>
      </c>
      <c r="AA1351" t="s">
        <v>14</v>
      </c>
      <c r="AB1351">
        <v>3</v>
      </c>
      <c r="AC1351" s="1">
        <v>1.11252E-17</v>
      </c>
      <c r="AD1351">
        <v>1</v>
      </c>
      <c r="AE1351">
        <v>1</v>
      </c>
      <c r="AF1351" t="s">
        <v>15</v>
      </c>
      <c r="AG1351">
        <v>3</v>
      </c>
      <c r="AH1351">
        <v>0.66808000000000001</v>
      </c>
      <c r="AI1351">
        <v>0.171315</v>
      </c>
      <c r="AJ1351">
        <v>0.27012799999999998</v>
      </c>
      <c r="AK1351" t="s">
        <v>15</v>
      </c>
      <c r="AL1351">
        <v>206797</v>
      </c>
      <c r="AM1351" t="s">
        <v>24245</v>
      </c>
      <c r="AO1351" t="s">
        <v>24246</v>
      </c>
      <c r="AP1351" t="s">
        <v>24247</v>
      </c>
      <c r="AR1351" t="s">
        <v>24248</v>
      </c>
      <c r="AS1351" t="s">
        <v>24249</v>
      </c>
      <c r="AT1351" t="s">
        <v>24250</v>
      </c>
      <c r="AU1351" t="s">
        <v>24251</v>
      </c>
      <c r="AV1351" t="s">
        <v>24252</v>
      </c>
      <c r="AY1351" t="s">
        <v>24253</v>
      </c>
      <c r="BA1351" t="s">
        <v>24254</v>
      </c>
    </row>
    <row r="1352" spans="1:54" x14ac:dyDescent="0.25">
      <c r="A1352" s="1">
        <v>2.3273899999999999E-18</v>
      </c>
      <c r="B1352">
        <v>-0.55010800000000004</v>
      </c>
      <c r="C1352">
        <f t="shared" si="21"/>
        <v>-0.55010800000000004</v>
      </c>
      <c r="D1352" t="s">
        <v>29</v>
      </c>
      <c r="E1352" t="s">
        <v>29</v>
      </c>
      <c r="F1352" t="s">
        <v>1</v>
      </c>
      <c r="G1352" t="s">
        <v>29</v>
      </c>
      <c r="H1352" t="s">
        <v>8149</v>
      </c>
      <c r="I1352" t="s">
        <v>57109</v>
      </c>
      <c r="J1352" t="s">
        <v>24255</v>
      </c>
      <c r="K1352" t="s">
        <v>2899</v>
      </c>
      <c r="L1352" t="s">
        <v>24256</v>
      </c>
      <c r="M1352" t="s">
        <v>907</v>
      </c>
      <c r="Q1352" t="s">
        <v>24257</v>
      </c>
      <c r="R1352" t="s">
        <v>24258</v>
      </c>
      <c r="S1352" t="s">
        <v>24259</v>
      </c>
      <c r="U1352" t="s">
        <v>407</v>
      </c>
      <c r="V1352" t="s">
        <v>77</v>
      </c>
      <c r="W1352" t="s">
        <v>24260</v>
      </c>
      <c r="X1352" t="s">
        <v>11</v>
      </c>
      <c r="Y1352" t="s">
        <v>12</v>
      </c>
      <c r="Z1352" t="s">
        <v>24261</v>
      </c>
      <c r="AA1352" t="s">
        <v>14</v>
      </c>
      <c r="AB1352">
        <v>2</v>
      </c>
      <c r="AC1352" s="1">
        <v>8.5387000000000006E-18</v>
      </c>
      <c r="AD1352">
        <v>1</v>
      </c>
      <c r="AE1352">
        <v>1</v>
      </c>
      <c r="AF1352" t="s">
        <v>15</v>
      </c>
      <c r="AG1352">
        <v>3</v>
      </c>
      <c r="AH1352">
        <v>-1.3036700000000001</v>
      </c>
      <c r="AI1352">
        <v>5.8031199999999998E-2</v>
      </c>
      <c r="AJ1352">
        <v>0.105585</v>
      </c>
      <c r="AK1352" t="s">
        <v>15</v>
      </c>
      <c r="AL1352">
        <v>92290</v>
      </c>
      <c r="AM1352" t="s">
        <v>24262</v>
      </c>
      <c r="AO1352" t="s">
        <v>24263</v>
      </c>
      <c r="AP1352" t="s">
        <v>24264</v>
      </c>
      <c r="AR1352" t="s">
        <v>24265</v>
      </c>
      <c r="AT1352" t="s">
        <v>24266</v>
      </c>
      <c r="AU1352" t="s">
        <v>24267</v>
      </c>
      <c r="AV1352" t="s">
        <v>24268</v>
      </c>
      <c r="AW1352" t="s">
        <v>24269</v>
      </c>
      <c r="AY1352" t="s">
        <v>24270</v>
      </c>
      <c r="AZ1352" t="s">
        <v>24271</v>
      </c>
      <c r="BA1352" t="s">
        <v>24272</v>
      </c>
    </row>
    <row r="1353" spans="1:54" x14ac:dyDescent="0.25">
      <c r="A1353">
        <v>0</v>
      </c>
      <c r="B1353">
        <v>-1.4736800000000001</v>
      </c>
      <c r="C1353">
        <f t="shared" si="21"/>
        <v>-1.4736800000000001</v>
      </c>
      <c r="D1353" t="s">
        <v>29</v>
      </c>
      <c r="G1353" t="s">
        <v>29</v>
      </c>
      <c r="H1353" t="s">
        <v>8149</v>
      </c>
      <c r="I1353" t="s">
        <v>57109</v>
      </c>
      <c r="J1353" t="s">
        <v>56297</v>
      </c>
      <c r="L1353" t="s">
        <v>56298</v>
      </c>
      <c r="M1353" t="s">
        <v>5455</v>
      </c>
      <c r="Q1353" t="s">
        <v>56299</v>
      </c>
      <c r="R1353" t="s">
        <v>56300</v>
      </c>
      <c r="S1353" t="s">
        <v>56301</v>
      </c>
      <c r="U1353" t="s">
        <v>9</v>
      </c>
      <c r="V1353" t="s">
        <v>59</v>
      </c>
      <c r="X1353" t="s">
        <v>11</v>
      </c>
      <c r="Y1353" t="s">
        <v>12</v>
      </c>
      <c r="Z1353" t="s">
        <v>56302</v>
      </c>
      <c r="AA1353" t="s">
        <v>14</v>
      </c>
      <c r="AB1353" t="s">
        <v>15</v>
      </c>
      <c r="AC1353" t="s">
        <v>15</v>
      </c>
      <c r="AD1353" t="s">
        <v>15</v>
      </c>
      <c r="AE1353" t="s">
        <v>15</v>
      </c>
      <c r="AF1353" t="s">
        <v>15</v>
      </c>
      <c r="AG1353">
        <v>1</v>
      </c>
      <c r="AH1353">
        <v>-2.0000100000000001</v>
      </c>
      <c r="AI1353">
        <v>2.09324E-2</v>
      </c>
      <c r="AJ1353">
        <v>4.4171099999999998E-2</v>
      </c>
      <c r="AK1353" t="s">
        <v>15</v>
      </c>
      <c r="AL1353">
        <v>48381</v>
      </c>
      <c r="AM1353" t="s">
        <v>56303</v>
      </c>
      <c r="AO1353" t="s">
        <v>56304</v>
      </c>
      <c r="AP1353" t="s">
        <v>56305</v>
      </c>
      <c r="AR1353" t="s">
        <v>56306</v>
      </c>
      <c r="AS1353" t="s">
        <v>56307</v>
      </c>
      <c r="AT1353" t="s">
        <v>56308</v>
      </c>
      <c r="AU1353" t="s">
        <v>56309</v>
      </c>
      <c r="AV1353" t="s">
        <v>56303</v>
      </c>
      <c r="AW1353" t="s">
        <v>56310</v>
      </c>
      <c r="AY1353" t="s">
        <v>56311</v>
      </c>
      <c r="AZ1353" t="s">
        <v>56312</v>
      </c>
      <c r="BA1353" t="s">
        <v>56313</v>
      </c>
    </row>
    <row r="1354" spans="1:54" x14ac:dyDescent="0.25">
      <c r="A1354" s="1">
        <v>1.9635400000000001E-18</v>
      </c>
      <c r="B1354">
        <v>0</v>
      </c>
      <c r="C1354">
        <f t="shared" si="21"/>
        <v>-1.9635400000000001E-18</v>
      </c>
      <c r="D1354" t="s">
        <v>29</v>
      </c>
      <c r="E1354" t="s">
        <v>29</v>
      </c>
      <c r="F1354" t="s">
        <v>1</v>
      </c>
      <c r="G1354" t="s">
        <v>29</v>
      </c>
      <c r="H1354" t="s">
        <v>1</v>
      </c>
      <c r="I1354" t="s">
        <v>57109</v>
      </c>
      <c r="J1354" t="s">
        <v>24295</v>
      </c>
      <c r="K1354" t="s">
        <v>24296</v>
      </c>
      <c r="L1354" t="s">
        <v>24297</v>
      </c>
      <c r="M1354" t="s">
        <v>2233</v>
      </c>
      <c r="O1354" t="s">
        <v>22537</v>
      </c>
      <c r="Q1354" t="s">
        <v>24298</v>
      </c>
      <c r="R1354" t="s">
        <v>24299</v>
      </c>
      <c r="S1354" t="s">
        <v>24300</v>
      </c>
      <c r="V1354" t="s">
        <v>10</v>
      </c>
      <c r="W1354" t="s">
        <v>24301</v>
      </c>
      <c r="X1354" t="s">
        <v>11</v>
      </c>
      <c r="Y1354" t="s">
        <v>12</v>
      </c>
      <c r="Z1354" t="s">
        <v>24302</v>
      </c>
      <c r="AA1354" t="s">
        <v>14</v>
      </c>
      <c r="AB1354">
        <v>1</v>
      </c>
      <c r="AC1354" s="1">
        <v>4.5207000000000001E-18</v>
      </c>
      <c r="AD1354">
        <v>1</v>
      </c>
      <c r="AE1354">
        <v>1</v>
      </c>
      <c r="AF1354" t="s">
        <v>15</v>
      </c>
      <c r="AG1354">
        <v>1</v>
      </c>
      <c r="AH1354">
        <v>0</v>
      </c>
      <c r="AI1354">
        <v>1</v>
      </c>
      <c r="AJ1354">
        <v>1</v>
      </c>
      <c r="AK1354" t="s">
        <v>15</v>
      </c>
      <c r="AL1354">
        <v>3014</v>
      </c>
      <c r="AM1354" t="s">
        <v>24303</v>
      </c>
      <c r="AN1354" t="s">
        <v>22541</v>
      </c>
      <c r="AO1354" t="s">
        <v>24304</v>
      </c>
      <c r="AP1354" t="s">
        <v>24305</v>
      </c>
      <c r="AR1354" t="s">
        <v>24306</v>
      </c>
      <c r="AT1354" t="s">
        <v>24307</v>
      </c>
      <c r="AU1354" t="s">
        <v>24308</v>
      </c>
      <c r="AV1354" t="s">
        <v>24309</v>
      </c>
      <c r="AW1354" t="s">
        <v>24310</v>
      </c>
      <c r="AY1354" t="s">
        <v>24311</v>
      </c>
      <c r="AZ1354" t="s">
        <v>24312</v>
      </c>
      <c r="BA1354" t="s">
        <v>24313</v>
      </c>
      <c r="BB1354" t="s">
        <v>24314</v>
      </c>
    </row>
    <row r="1355" spans="1:54" x14ac:dyDescent="0.25">
      <c r="A1355" s="1">
        <v>1.67606E-18</v>
      </c>
      <c r="B1355" s="1">
        <v>1.36961E-15</v>
      </c>
      <c r="C1355">
        <f t="shared" si="21"/>
        <v>1.36793394E-15</v>
      </c>
      <c r="D1355" t="s">
        <v>29</v>
      </c>
      <c r="E1355" t="s">
        <v>29</v>
      </c>
      <c r="F1355" t="s">
        <v>1</v>
      </c>
      <c r="G1355" t="s">
        <v>29</v>
      </c>
      <c r="H1355" t="s">
        <v>1</v>
      </c>
      <c r="I1355" t="s">
        <v>57109</v>
      </c>
      <c r="J1355" t="s">
        <v>24315</v>
      </c>
      <c r="K1355" t="s">
        <v>12403</v>
      </c>
      <c r="L1355" t="s">
        <v>24316</v>
      </c>
      <c r="M1355" t="s">
        <v>4473</v>
      </c>
      <c r="N1355" t="s">
        <v>4473</v>
      </c>
      <c r="Q1355" t="s">
        <v>12406</v>
      </c>
      <c r="R1355" t="s">
        <v>12407</v>
      </c>
      <c r="S1355" t="s">
        <v>12408</v>
      </c>
      <c r="T1355" t="s">
        <v>24317</v>
      </c>
      <c r="U1355" t="s">
        <v>145</v>
      </c>
      <c r="V1355" t="s">
        <v>10</v>
      </c>
      <c r="W1355" t="s">
        <v>24318</v>
      </c>
      <c r="X1355" t="s">
        <v>11</v>
      </c>
      <c r="Y1355" t="s">
        <v>12</v>
      </c>
      <c r="Z1355" t="s">
        <v>24319</v>
      </c>
      <c r="AA1355" t="s">
        <v>14</v>
      </c>
      <c r="AB1355">
        <v>2</v>
      </c>
      <c r="AC1355" s="1">
        <v>5.6408200000000003E-18</v>
      </c>
      <c r="AD1355">
        <v>1</v>
      </c>
      <c r="AE1355">
        <v>1</v>
      </c>
      <c r="AF1355" t="s">
        <v>15</v>
      </c>
      <c r="AG1355">
        <v>2</v>
      </c>
      <c r="AH1355" s="1">
        <v>4.3472899999999997E-15</v>
      </c>
      <c r="AI1355">
        <v>1</v>
      </c>
      <c r="AJ1355">
        <v>1</v>
      </c>
      <c r="AK1355" t="s">
        <v>15</v>
      </c>
      <c r="AL1355">
        <v>820284</v>
      </c>
      <c r="AM1355" t="s">
        <v>24320</v>
      </c>
      <c r="AO1355" t="s">
        <v>24321</v>
      </c>
      <c r="AP1355" t="s">
        <v>24322</v>
      </c>
      <c r="AR1355" t="s">
        <v>24323</v>
      </c>
      <c r="AS1355" t="s">
        <v>24324</v>
      </c>
      <c r="AT1355" t="s">
        <v>24325</v>
      </c>
      <c r="AU1355" t="s">
        <v>24326</v>
      </c>
      <c r="AV1355" t="s">
        <v>24327</v>
      </c>
      <c r="AW1355" t="s">
        <v>24328</v>
      </c>
      <c r="AY1355" t="s">
        <v>24329</v>
      </c>
      <c r="AZ1355" t="s">
        <v>12422</v>
      </c>
      <c r="BA1355" t="s">
        <v>24330</v>
      </c>
    </row>
    <row r="1356" spans="1:54" x14ac:dyDescent="0.25">
      <c r="A1356" s="1">
        <v>1.5072700000000001E-18</v>
      </c>
      <c r="B1356">
        <v>0</v>
      </c>
      <c r="C1356">
        <f t="shared" si="21"/>
        <v>-1.5072700000000001E-18</v>
      </c>
      <c r="D1356" t="s">
        <v>29</v>
      </c>
      <c r="E1356" t="s">
        <v>29</v>
      </c>
      <c r="F1356" t="s">
        <v>1</v>
      </c>
      <c r="G1356" t="s">
        <v>29</v>
      </c>
      <c r="H1356" t="s">
        <v>1</v>
      </c>
      <c r="I1356" t="s">
        <v>57109</v>
      </c>
      <c r="J1356" t="s">
        <v>24331</v>
      </c>
      <c r="K1356" t="s">
        <v>24332</v>
      </c>
      <c r="L1356" t="s">
        <v>24333</v>
      </c>
      <c r="M1356" t="s">
        <v>24334</v>
      </c>
      <c r="Q1356" t="s">
        <v>24335</v>
      </c>
      <c r="R1356" t="s">
        <v>24336</v>
      </c>
      <c r="S1356" t="s">
        <v>24335</v>
      </c>
      <c r="T1356" t="s">
        <v>7071</v>
      </c>
      <c r="U1356" t="s">
        <v>996</v>
      </c>
      <c r="V1356" t="s">
        <v>10</v>
      </c>
      <c r="X1356" t="s">
        <v>11</v>
      </c>
      <c r="Y1356" t="s">
        <v>12</v>
      </c>
      <c r="Z1356" t="s">
        <v>24337</v>
      </c>
      <c r="AA1356" t="s">
        <v>14</v>
      </c>
      <c r="AB1356">
        <v>3</v>
      </c>
      <c r="AC1356" s="1">
        <v>3.08597E-18</v>
      </c>
      <c r="AD1356">
        <v>1</v>
      </c>
      <c r="AE1356">
        <v>1</v>
      </c>
      <c r="AF1356" t="s">
        <v>15</v>
      </c>
      <c r="AG1356">
        <v>3</v>
      </c>
      <c r="AH1356">
        <v>0</v>
      </c>
      <c r="AI1356">
        <v>1</v>
      </c>
      <c r="AJ1356">
        <v>1</v>
      </c>
      <c r="AK1356" t="s">
        <v>15</v>
      </c>
      <c r="AL1356">
        <v>394874</v>
      </c>
      <c r="AM1356" t="s">
        <v>24338</v>
      </c>
      <c r="AO1356" t="s">
        <v>24339</v>
      </c>
      <c r="AP1356" t="s">
        <v>24340</v>
      </c>
      <c r="AR1356" t="s">
        <v>24341</v>
      </c>
      <c r="AS1356" t="s">
        <v>24342</v>
      </c>
      <c r="AT1356" t="s">
        <v>24343</v>
      </c>
      <c r="AU1356" t="s">
        <v>24344</v>
      </c>
      <c r="AV1356" t="s">
        <v>24345</v>
      </c>
      <c r="AW1356" t="s">
        <v>24346</v>
      </c>
      <c r="AY1356" t="s">
        <v>24347</v>
      </c>
      <c r="AZ1356" t="s">
        <v>24348</v>
      </c>
      <c r="BA1356" t="s">
        <v>24349</v>
      </c>
    </row>
    <row r="1357" spans="1:54" x14ac:dyDescent="0.25">
      <c r="A1357" s="1">
        <v>1.2179799999999999E-18</v>
      </c>
      <c r="B1357" s="1">
        <v>2.2779299999999999E-15</v>
      </c>
      <c r="C1357">
        <f t="shared" si="21"/>
        <v>2.2767120199999999E-15</v>
      </c>
      <c r="D1357" t="s">
        <v>29</v>
      </c>
      <c r="E1357" t="s">
        <v>29</v>
      </c>
      <c r="F1357" t="s">
        <v>1</v>
      </c>
      <c r="G1357" t="s">
        <v>29</v>
      </c>
      <c r="H1357" t="s">
        <v>1</v>
      </c>
      <c r="I1357" t="s">
        <v>57109</v>
      </c>
      <c r="J1357" t="s">
        <v>24350</v>
      </c>
      <c r="K1357" t="s">
        <v>24351</v>
      </c>
      <c r="L1357" t="s">
        <v>24352</v>
      </c>
      <c r="M1357" t="s">
        <v>24353</v>
      </c>
      <c r="N1357" t="s">
        <v>24354</v>
      </c>
      <c r="Q1357" t="s">
        <v>1649</v>
      </c>
      <c r="R1357" t="s">
        <v>24355</v>
      </c>
      <c r="S1357" t="s">
        <v>1651</v>
      </c>
      <c r="T1357" t="s">
        <v>24356</v>
      </c>
      <c r="U1357" t="s">
        <v>9</v>
      </c>
      <c r="V1357" t="s">
        <v>408</v>
      </c>
      <c r="W1357" t="s">
        <v>24357</v>
      </c>
      <c r="X1357" t="s">
        <v>11</v>
      </c>
      <c r="Y1357" t="s">
        <v>12</v>
      </c>
      <c r="Z1357" t="s">
        <v>24358</v>
      </c>
      <c r="AA1357" t="s">
        <v>14</v>
      </c>
      <c r="AB1357">
        <v>2</v>
      </c>
      <c r="AC1357" s="1">
        <v>2.0084700000000001E-18</v>
      </c>
      <c r="AD1357">
        <v>1</v>
      </c>
      <c r="AE1357">
        <v>1</v>
      </c>
      <c r="AF1357" t="s">
        <v>15</v>
      </c>
      <c r="AG1357">
        <v>2</v>
      </c>
      <c r="AH1357" s="1">
        <v>3.8741899999999999E-15</v>
      </c>
      <c r="AI1357">
        <v>1</v>
      </c>
      <c r="AJ1357">
        <v>1</v>
      </c>
      <c r="AK1357" t="s">
        <v>15</v>
      </c>
      <c r="AL1357">
        <v>836423</v>
      </c>
      <c r="AM1357" t="s">
        <v>24359</v>
      </c>
      <c r="AO1357" t="s">
        <v>24360</v>
      </c>
      <c r="AP1357" t="s">
        <v>24361</v>
      </c>
      <c r="AQ1357" t="s">
        <v>24362</v>
      </c>
      <c r="AR1357" t="s">
        <v>24363</v>
      </c>
      <c r="AT1357" t="s">
        <v>24364</v>
      </c>
      <c r="AU1357" t="s">
        <v>24365</v>
      </c>
      <c r="AV1357" t="s">
        <v>24359</v>
      </c>
      <c r="AW1357" t="s">
        <v>24366</v>
      </c>
      <c r="AY1357" t="s">
        <v>24367</v>
      </c>
      <c r="AZ1357" t="s">
        <v>24368</v>
      </c>
      <c r="BA1357" t="s">
        <v>24369</v>
      </c>
    </row>
    <row r="1358" spans="1:54" x14ac:dyDescent="0.25">
      <c r="A1358" s="1">
        <v>1.05204E-18</v>
      </c>
      <c r="B1358" s="1">
        <v>-2.1309199999999998E-18</v>
      </c>
      <c r="C1358">
        <f t="shared" si="21"/>
        <v>-3.1829599999999998E-18</v>
      </c>
      <c r="D1358" t="s">
        <v>29</v>
      </c>
      <c r="E1358" t="s">
        <v>29</v>
      </c>
      <c r="F1358" t="s">
        <v>1</v>
      </c>
      <c r="G1358" t="s">
        <v>29</v>
      </c>
      <c r="H1358" t="s">
        <v>8149</v>
      </c>
      <c r="I1358" t="s">
        <v>57109</v>
      </c>
      <c r="J1358" t="s">
        <v>6380</v>
      </c>
      <c r="K1358" t="s">
        <v>423</v>
      </c>
      <c r="L1358" t="s">
        <v>24370</v>
      </c>
      <c r="M1358" t="s">
        <v>241</v>
      </c>
      <c r="N1358" t="s">
        <v>241</v>
      </c>
      <c r="Q1358" t="s">
        <v>24371</v>
      </c>
      <c r="R1358" t="s">
        <v>24372</v>
      </c>
      <c r="T1358" t="s">
        <v>1863</v>
      </c>
      <c r="U1358" t="s">
        <v>347</v>
      </c>
      <c r="V1358" t="s">
        <v>77</v>
      </c>
      <c r="W1358" t="s">
        <v>2802</v>
      </c>
      <c r="X1358" t="s">
        <v>11</v>
      </c>
      <c r="Y1358" t="s">
        <v>12</v>
      </c>
      <c r="Z1358" t="s">
        <v>24373</v>
      </c>
      <c r="AA1358" t="s">
        <v>14</v>
      </c>
      <c r="AB1358">
        <v>2</v>
      </c>
      <c r="AC1358" s="1">
        <v>3.78412E-18</v>
      </c>
      <c r="AD1358">
        <v>1</v>
      </c>
      <c r="AE1358">
        <v>1</v>
      </c>
      <c r="AF1358" t="s">
        <v>15</v>
      </c>
      <c r="AG1358">
        <v>2</v>
      </c>
      <c r="AH1358" s="1">
        <v>-8.6141300000000002E-18</v>
      </c>
      <c r="AI1358">
        <v>1</v>
      </c>
      <c r="AJ1358">
        <v>1</v>
      </c>
      <c r="AK1358" t="s">
        <v>15</v>
      </c>
      <c r="AL1358">
        <v>629011</v>
      </c>
      <c r="AM1358" t="s">
        <v>24374</v>
      </c>
      <c r="AO1358" t="s">
        <v>24375</v>
      </c>
      <c r="AP1358" t="s">
        <v>24376</v>
      </c>
      <c r="AQ1358" t="s">
        <v>24377</v>
      </c>
      <c r="AR1358" t="s">
        <v>24378</v>
      </c>
      <c r="AS1358" t="s">
        <v>24379</v>
      </c>
      <c r="AT1358" t="s">
        <v>24380</v>
      </c>
      <c r="AU1358" t="s">
        <v>24381</v>
      </c>
      <c r="AV1358" t="s">
        <v>24374</v>
      </c>
      <c r="AW1358" t="s">
        <v>1874</v>
      </c>
      <c r="BA1358" t="s">
        <v>24382</v>
      </c>
    </row>
    <row r="1359" spans="1:54" x14ac:dyDescent="0.25">
      <c r="A1359" s="1">
        <v>1.0237E-18</v>
      </c>
      <c r="B1359">
        <v>0</v>
      </c>
      <c r="C1359">
        <f t="shared" si="21"/>
        <v>-1.0237E-18</v>
      </c>
      <c r="D1359" t="s">
        <v>29</v>
      </c>
      <c r="E1359" t="s">
        <v>29</v>
      </c>
      <c r="F1359" t="s">
        <v>1</v>
      </c>
      <c r="G1359" t="s">
        <v>29</v>
      </c>
      <c r="H1359" t="s">
        <v>1</v>
      </c>
      <c r="I1359" t="s">
        <v>57109</v>
      </c>
      <c r="J1359" t="s">
        <v>24383</v>
      </c>
      <c r="K1359" t="s">
        <v>24384</v>
      </c>
      <c r="L1359" t="s">
        <v>24385</v>
      </c>
      <c r="Q1359" t="s">
        <v>24386</v>
      </c>
      <c r="R1359" t="s">
        <v>24387</v>
      </c>
      <c r="T1359" t="s">
        <v>24388</v>
      </c>
      <c r="U1359" t="s">
        <v>9</v>
      </c>
      <c r="V1359" t="s">
        <v>10</v>
      </c>
      <c r="W1359" t="s">
        <v>10499</v>
      </c>
      <c r="X1359" t="s">
        <v>11</v>
      </c>
      <c r="Y1359" t="s">
        <v>12</v>
      </c>
      <c r="Z1359" t="s">
        <v>24389</v>
      </c>
      <c r="AA1359" t="s">
        <v>14</v>
      </c>
      <c r="AB1359">
        <v>2</v>
      </c>
      <c r="AC1359" s="1">
        <v>3.39239E-18</v>
      </c>
      <c r="AD1359">
        <v>1</v>
      </c>
      <c r="AE1359">
        <v>1</v>
      </c>
      <c r="AF1359" t="s">
        <v>15</v>
      </c>
      <c r="AG1359">
        <v>3</v>
      </c>
      <c r="AH1359">
        <v>0</v>
      </c>
      <c r="AI1359">
        <v>1</v>
      </c>
      <c r="AJ1359">
        <v>1</v>
      </c>
      <c r="AK1359" t="s">
        <v>15</v>
      </c>
      <c r="AL1359">
        <v>725412</v>
      </c>
      <c r="AM1359" t="s">
        <v>24390</v>
      </c>
      <c r="AO1359" t="s">
        <v>24391</v>
      </c>
      <c r="AP1359" t="s">
        <v>24392</v>
      </c>
      <c r="AR1359" t="s">
        <v>24393</v>
      </c>
      <c r="AS1359" t="s">
        <v>24394</v>
      </c>
      <c r="AT1359" t="s">
        <v>24395</v>
      </c>
      <c r="AU1359" t="s">
        <v>24396</v>
      </c>
      <c r="AV1359" t="s">
        <v>24390</v>
      </c>
      <c r="AY1359" t="s">
        <v>24397</v>
      </c>
      <c r="AZ1359" t="s">
        <v>24398</v>
      </c>
    </row>
    <row r="1360" spans="1:54" x14ac:dyDescent="0.25">
      <c r="A1360" s="1">
        <v>9.71111E-19</v>
      </c>
      <c r="B1360" s="1">
        <v>-2.9152799999999999E-16</v>
      </c>
      <c r="C1360">
        <f t="shared" si="21"/>
        <v>-2.92499111E-16</v>
      </c>
      <c r="D1360" t="s">
        <v>29</v>
      </c>
      <c r="E1360" t="s">
        <v>29</v>
      </c>
      <c r="F1360" t="s">
        <v>1</v>
      </c>
      <c r="G1360" t="s">
        <v>29</v>
      </c>
      <c r="H1360" t="s">
        <v>8149</v>
      </c>
      <c r="I1360" t="s">
        <v>57109</v>
      </c>
      <c r="J1360" t="s">
        <v>24399</v>
      </c>
      <c r="K1360" t="s">
        <v>24400</v>
      </c>
      <c r="L1360" t="s">
        <v>24401</v>
      </c>
      <c r="Q1360" t="s">
        <v>24402</v>
      </c>
      <c r="R1360" t="s">
        <v>24402</v>
      </c>
      <c r="T1360" t="s">
        <v>5380</v>
      </c>
      <c r="U1360" t="s">
        <v>996</v>
      </c>
      <c r="V1360" t="s">
        <v>408</v>
      </c>
      <c r="X1360" t="s">
        <v>11</v>
      </c>
      <c r="Y1360" t="s">
        <v>12</v>
      </c>
      <c r="Z1360" t="s">
        <v>24403</v>
      </c>
      <c r="AA1360" t="s">
        <v>14</v>
      </c>
      <c r="AB1360">
        <v>2</v>
      </c>
      <c r="AC1360" s="1">
        <v>2.6013699999999999E-18</v>
      </c>
      <c r="AD1360">
        <v>1</v>
      </c>
      <c r="AE1360">
        <v>1</v>
      </c>
      <c r="AF1360" t="s">
        <v>15</v>
      </c>
      <c r="AG1360">
        <v>4</v>
      </c>
      <c r="AH1360" s="1">
        <v>-7.4185100000000003E-16</v>
      </c>
      <c r="AI1360">
        <v>1</v>
      </c>
      <c r="AJ1360">
        <v>1</v>
      </c>
      <c r="AK1360" t="s">
        <v>15</v>
      </c>
      <c r="AL1360">
        <v>2353900</v>
      </c>
      <c r="AM1360" t="s">
        <v>24404</v>
      </c>
      <c r="AO1360" t="s">
        <v>24405</v>
      </c>
      <c r="AP1360" t="s">
        <v>24406</v>
      </c>
      <c r="AR1360" t="s">
        <v>24407</v>
      </c>
      <c r="AT1360" t="s">
        <v>24408</v>
      </c>
      <c r="AU1360" t="s">
        <v>24409</v>
      </c>
      <c r="AV1360" t="s">
        <v>24410</v>
      </c>
      <c r="BA1360" t="s">
        <v>6162</v>
      </c>
    </row>
    <row r="1361" spans="1:54" x14ac:dyDescent="0.25">
      <c r="A1361" s="1">
        <v>8.3519200000000005E-19</v>
      </c>
      <c r="B1361">
        <v>0</v>
      </c>
      <c r="C1361">
        <f t="shared" si="21"/>
        <v>-8.3519200000000005E-19</v>
      </c>
      <c r="D1361" t="s">
        <v>29</v>
      </c>
      <c r="E1361" t="s">
        <v>29</v>
      </c>
      <c r="F1361" t="s">
        <v>1</v>
      </c>
      <c r="G1361" t="s">
        <v>29</v>
      </c>
      <c r="H1361" t="s">
        <v>1</v>
      </c>
      <c r="I1361" t="s">
        <v>57109</v>
      </c>
      <c r="J1361" t="s">
        <v>24411</v>
      </c>
      <c r="K1361" t="s">
        <v>24412</v>
      </c>
      <c r="L1361" t="s">
        <v>24413</v>
      </c>
      <c r="M1361" t="s">
        <v>24414</v>
      </c>
      <c r="N1361" t="s">
        <v>24415</v>
      </c>
      <c r="Q1361" t="s">
        <v>19512</v>
      </c>
      <c r="R1361" t="s">
        <v>24416</v>
      </c>
      <c r="T1361" t="s">
        <v>22971</v>
      </c>
      <c r="U1361" t="s">
        <v>347</v>
      </c>
      <c r="V1361" t="s">
        <v>10</v>
      </c>
      <c r="X1361" t="s">
        <v>11</v>
      </c>
      <c r="Y1361" t="s">
        <v>12</v>
      </c>
      <c r="Z1361" t="s">
        <v>24417</v>
      </c>
      <c r="AA1361" t="s">
        <v>14</v>
      </c>
      <c r="AB1361">
        <v>4</v>
      </c>
      <c r="AC1361" s="1">
        <v>4.3234199999999999E-18</v>
      </c>
      <c r="AD1361">
        <v>1</v>
      </c>
      <c r="AE1361">
        <v>1</v>
      </c>
      <c r="AF1361" t="s">
        <v>15</v>
      </c>
      <c r="AG1361">
        <v>4</v>
      </c>
      <c r="AH1361">
        <v>0</v>
      </c>
      <c r="AI1361">
        <v>1</v>
      </c>
      <c r="AJ1361">
        <v>1</v>
      </c>
      <c r="AK1361" t="s">
        <v>15</v>
      </c>
      <c r="AL1361">
        <v>417900</v>
      </c>
      <c r="AM1361" t="s">
        <v>24418</v>
      </c>
      <c r="AO1361" t="s">
        <v>24419</v>
      </c>
      <c r="AP1361" t="s">
        <v>24420</v>
      </c>
      <c r="AR1361" t="s">
        <v>24421</v>
      </c>
      <c r="AS1361" t="s">
        <v>24422</v>
      </c>
      <c r="AT1361" t="s">
        <v>24423</v>
      </c>
      <c r="AU1361" t="s">
        <v>24424</v>
      </c>
      <c r="AV1361" t="s">
        <v>24418</v>
      </c>
      <c r="AW1361" t="s">
        <v>24425</v>
      </c>
      <c r="AX1361" t="s">
        <v>24426</v>
      </c>
      <c r="AY1361" t="s">
        <v>24427</v>
      </c>
      <c r="BA1361" t="s">
        <v>24428</v>
      </c>
    </row>
    <row r="1362" spans="1:54" x14ac:dyDescent="0.25">
      <c r="A1362" s="1">
        <v>6.8499299999999996E-19</v>
      </c>
      <c r="B1362">
        <v>0.12806000000000001</v>
      </c>
      <c r="C1362">
        <f t="shared" si="21"/>
        <v>0.12806000000000001</v>
      </c>
      <c r="D1362" t="s">
        <v>29</v>
      </c>
      <c r="E1362" t="s">
        <v>29</v>
      </c>
      <c r="F1362" t="s">
        <v>1</v>
      </c>
      <c r="G1362" t="s">
        <v>29</v>
      </c>
      <c r="H1362" t="s">
        <v>1</v>
      </c>
      <c r="I1362" t="s">
        <v>57109</v>
      </c>
      <c r="J1362" t="s">
        <v>24429</v>
      </c>
      <c r="K1362" t="s">
        <v>24430</v>
      </c>
      <c r="L1362" t="s">
        <v>24431</v>
      </c>
      <c r="M1362" t="s">
        <v>9413</v>
      </c>
      <c r="Q1362" t="s">
        <v>24432</v>
      </c>
      <c r="R1362" t="s">
        <v>24433</v>
      </c>
      <c r="U1362" t="s">
        <v>9</v>
      </c>
      <c r="V1362" t="s">
        <v>266</v>
      </c>
      <c r="W1362" t="s">
        <v>24434</v>
      </c>
      <c r="X1362" t="s">
        <v>11</v>
      </c>
      <c r="Y1362" t="s">
        <v>12</v>
      </c>
      <c r="Z1362" t="s">
        <v>24435</v>
      </c>
      <c r="AA1362" t="s">
        <v>14</v>
      </c>
      <c r="AB1362">
        <v>1</v>
      </c>
      <c r="AC1362" s="1">
        <v>2.3608999999999999E-18</v>
      </c>
      <c r="AD1362">
        <v>1</v>
      </c>
      <c r="AE1362">
        <v>1</v>
      </c>
      <c r="AF1362" t="s">
        <v>15</v>
      </c>
      <c r="AG1362">
        <v>1</v>
      </c>
      <c r="AH1362">
        <v>0.35341299999999998</v>
      </c>
      <c r="AI1362">
        <v>0.49517</v>
      </c>
      <c r="AJ1362">
        <v>0.69243500000000002</v>
      </c>
      <c r="AK1362" t="s">
        <v>15</v>
      </c>
      <c r="AL1362">
        <v>259104</v>
      </c>
      <c r="AM1362" t="s">
        <v>24436</v>
      </c>
      <c r="AO1362" t="s">
        <v>24437</v>
      </c>
      <c r="AP1362" t="s">
        <v>24438</v>
      </c>
      <c r="AR1362" t="s">
        <v>24439</v>
      </c>
      <c r="AS1362" t="s">
        <v>24440</v>
      </c>
      <c r="AT1362" t="s">
        <v>24441</v>
      </c>
      <c r="AU1362" t="s">
        <v>24442</v>
      </c>
      <c r="AV1362" t="s">
        <v>24443</v>
      </c>
      <c r="AW1362" t="s">
        <v>24444</v>
      </c>
      <c r="AY1362" t="s">
        <v>24445</v>
      </c>
      <c r="BA1362" t="s">
        <v>24446</v>
      </c>
    </row>
    <row r="1363" spans="1:54" x14ac:dyDescent="0.25">
      <c r="A1363" s="1">
        <v>6.6431799999999998E-19</v>
      </c>
      <c r="B1363">
        <v>0.53320000000000001</v>
      </c>
      <c r="C1363">
        <f t="shared" si="21"/>
        <v>0.53320000000000001</v>
      </c>
      <c r="D1363" t="s">
        <v>29</v>
      </c>
      <c r="E1363" t="s">
        <v>29</v>
      </c>
      <c r="F1363" t="s">
        <v>1</v>
      </c>
      <c r="G1363" t="s">
        <v>29</v>
      </c>
      <c r="H1363" t="s">
        <v>1</v>
      </c>
      <c r="I1363" t="s">
        <v>57109</v>
      </c>
      <c r="J1363" t="s">
        <v>24447</v>
      </c>
      <c r="K1363" t="s">
        <v>24448</v>
      </c>
      <c r="L1363" t="s">
        <v>24449</v>
      </c>
      <c r="M1363" t="s">
        <v>241</v>
      </c>
      <c r="N1363" t="s">
        <v>241</v>
      </c>
      <c r="Q1363" t="s">
        <v>24450</v>
      </c>
      <c r="R1363" t="s">
        <v>24451</v>
      </c>
      <c r="T1363" t="s">
        <v>243</v>
      </c>
      <c r="U1363" t="s">
        <v>9</v>
      </c>
      <c r="V1363" t="s">
        <v>10</v>
      </c>
      <c r="W1363" t="s">
        <v>24452</v>
      </c>
      <c r="X1363" t="s">
        <v>11</v>
      </c>
      <c r="Y1363" t="s">
        <v>12</v>
      </c>
      <c r="Z1363" t="s">
        <v>24453</v>
      </c>
      <c r="AA1363" t="s">
        <v>14</v>
      </c>
      <c r="AB1363">
        <v>6</v>
      </c>
      <c r="AC1363" s="1">
        <v>6.3754900000000003E-19</v>
      </c>
      <c r="AD1363">
        <v>1</v>
      </c>
      <c r="AE1363">
        <v>1</v>
      </c>
      <c r="AF1363" t="s">
        <v>15</v>
      </c>
      <c r="AG1363">
        <v>6</v>
      </c>
      <c r="AH1363">
        <v>0.4743</v>
      </c>
      <c r="AI1363">
        <v>7.0104200000000005E-2</v>
      </c>
      <c r="AJ1363">
        <v>0.124305</v>
      </c>
      <c r="AK1363" t="s">
        <v>15</v>
      </c>
      <c r="AL1363">
        <v>8805120</v>
      </c>
      <c r="AM1363" t="s">
        <v>24454</v>
      </c>
      <c r="AO1363" t="s">
        <v>24455</v>
      </c>
      <c r="AP1363" t="s">
        <v>24456</v>
      </c>
      <c r="AR1363" t="s">
        <v>24457</v>
      </c>
      <c r="AT1363" t="s">
        <v>24458</v>
      </c>
      <c r="AU1363" t="s">
        <v>24459</v>
      </c>
      <c r="AV1363" t="s">
        <v>24454</v>
      </c>
      <c r="AW1363" t="s">
        <v>547</v>
      </c>
      <c r="AY1363" t="s">
        <v>24460</v>
      </c>
      <c r="BA1363" t="s">
        <v>24461</v>
      </c>
    </row>
    <row r="1364" spans="1:54" x14ac:dyDescent="0.25">
      <c r="A1364" s="1">
        <v>5.2993700000000001E-19</v>
      </c>
      <c r="B1364">
        <v>0</v>
      </c>
      <c r="C1364">
        <f t="shared" si="21"/>
        <v>-5.2993700000000001E-19</v>
      </c>
      <c r="D1364" t="s">
        <v>29</v>
      </c>
      <c r="E1364" t="s">
        <v>29</v>
      </c>
      <c r="F1364" t="s">
        <v>1</v>
      </c>
      <c r="G1364" t="s">
        <v>29</v>
      </c>
      <c r="H1364" t="s">
        <v>1</v>
      </c>
      <c r="I1364" t="s">
        <v>57109</v>
      </c>
      <c r="J1364" t="s">
        <v>24462</v>
      </c>
      <c r="K1364" t="s">
        <v>24463</v>
      </c>
      <c r="L1364" t="s">
        <v>24464</v>
      </c>
      <c r="M1364" t="s">
        <v>24465</v>
      </c>
      <c r="N1364" t="s">
        <v>24466</v>
      </c>
      <c r="O1364" t="s">
        <v>24467</v>
      </c>
      <c r="Q1364" t="s">
        <v>24468</v>
      </c>
      <c r="R1364" t="s">
        <v>24469</v>
      </c>
      <c r="T1364" t="s">
        <v>24470</v>
      </c>
      <c r="U1364" t="s">
        <v>347</v>
      </c>
      <c r="V1364" t="s">
        <v>77</v>
      </c>
      <c r="X1364" t="s">
        <v>11</v>
      </c>
      <c r="Y1364" t="s">
        <v>12</v>
      </c>
      <c r="Z1364" t="s">
        <v>24471</v>
      </c>
      <c r="AA1364" t="s">
        <v>14</v>
      </c>
      <c r="AB1364">
        <v>7</v>
      </c>
      <c r="AC1364" s="1">
        <v>1.98259E-18</v>
      </c>
      <c r="AD1364">
        <v>1</v>
      </c>
      <c r="AE1364">
        <v>1</v>
      </c>
      <c r="AF1364" t="s">
        <v>15</v>
      </c>
      <c r="AG1364">
        <v>7</v>
      </c>
      <c r="AH1364">
        <v>0</v>
      </c>
      <c r="AI1364">
        <v>1</v>
      </c>
      <c r="AJ1364">
        <v>1</v>
      </c>
      <c r="AK1364" t="s">
        <v>15</v>
      </c>
      <c r="AL1364">
        <v>969372</v>
      </c>
      <c r="AM1364" t="s">
        <v>24472</v>
      </c>
      <c r="AN1364" t="s">
        <v>24473</v>
      </c>
      <c r="AO1364" t="s">
        <v>24474</v>
      </c>
      <c r="AP1364" t="s">
        <v>24475</v>
      </c>
      <c r="AR1364" t="s">
        <v>24476</v>
      </c>
      <c r="AS1364" t="s">
        <v>24477</v>
      </c>
      <c r="AT1364" t="s">
        <v>24478</v>
      </c>
      <c r="AU1364" t="s">
        <v>24479</v>
      </c>
      <c r="AV1364" t="s">
        <v>24472</v>
      </c>
      <c r="AX1364" t="s">
        <v>24480</v>
      </c>
      <c r="AY1364" t="s">
        <v>24481</v>
      </c>
      <c r="BA1364" t="s">
        <v>2069</v>
      </c>
      <c r="BB1364" t="s">
        <v>24482</v>
      </c>
    </row>
    <row r="1365" spans="1:54" x14ac:dyDescent="0.25">
      <c r="A1365" s="1">
        <v>5.01714E-19</v>
      </c>
      <c r="B1365">
        <v>0.76968300000000001</v>
      </c>
      <c r="C1365">
        <f t="shared" si="21"/>
        <v>0.76968300000000001</v>
      </c>
      <c r="D1365" t="s">
        <v>29</v>
      </c>
      <c r="E1365" t="s">
        <v>29</v>
      </c>
      <c r="F1365" t="s">
        <v>1</v>
      </c>
      <c r="G1365" t="s">
        <v>29</v>
      </c>
      <c r="H1365" t="s">
        <v>1</v>
      </c>
      <c r="I1365" t="s">
        <v>57109</v>
      </c>
      <c r="J1365" t="s">
        <v>24483</v>
      </c>
      <c r="L1365" t="s">
        <v>24484</v>
      </c>
      <c r="Q1365" t="s">
        <v>24485</v>
      </c>
      <c r="R1365" t="s">
        <v>24486</v>
      </c>
      <c r="U1365" t="s">
        <v>145</v>
      </c>
      <c r="V1365" t="s">
        <v>77</v>
      </c>
      <c r="X1365" t="s">
        <v>11</v>
      </c>
      <c r="Y1365" t="s">
        <v>12</v>
      </c>
      <c r="Z1365" t="s">
        <v>24487</v>
      </c>
      <c r="AA1365" t="s">
        <v>14</v>
      </c>
      <c r="AB1365">
        <v>1</v>
      </c>
      <c r="AC1365" s="1">
        <v>5.5569699999999998E-19</v>
      </c>
      <c r="AD1365">
        <v>1</v>
      </c>
      <c r="AE1365">
        <v>1</v>
      </c>
      <c r="AF1365" t="s">
        <v>15</v>
      </c>
      <c r="AG1365">
        <v>2</v>
      </c>
      <c r="AH1365">
        <v>2.5161099999999998</v>
      </c>
      <c r="AI1365">
        <v>8.1392699999999998E-2</v>
      </c>
      <c r="AJ1365">
        <v>0.14156199999999999</v>
      </c>
      <c r="AK1365" t="s">
        <v>15</v>
      </c>
      <c r="AL1365">
        <v>26920</v>
      </c>
      <c r="AM1365" t="s">
        <v>24488</v>
      </c>
      <c r="AO1365" t="s">
        <v>24489</v>
      </c>
      <c r="AP1365" t="s">
        <v>24490</v>
      </c>
      <c r="AR1365" t="s">
        <v>24491</v>
      </c>
      <c r="AT1365" t="s">
        <v>24492</v>
      </c>
      <c r="AU1365" t="s">
        <v>24493</v>
      </c>
      <c r="AV1365" t="s">
        <v>24494</v>
      </c>
      <c r="AY1365" t="s">
        <v>24495</v>
      </c>
      <c r="BA1365" t="s">
        <v>24496</v>
      </c>
      <c r="BB1365" t="s">
        <v>24497</v>
      </c>
    </row>
    <row r="1366" spans="1:54" x14ac:dyDescent="0.25">
      <c r="A1366" s="1">
        <v>4.8869599999999998E-19</v>
      </c>
      <c r="B1366">
        <v>0.39682899999999999</v>
      </c>
      <c r="C1366">
        <f t="shared" si="21"/>
        <v>0.39682899999999999</v>
      </c>
      <c r="D1366" t="s">
        <v>29</v>
      </c>
      <c r="E1366" t="s">
        <v>29</v>
      </c>
      <c r="F1366" t="s">
        <v>1</v>
      </c>
      <c r="G1366" t="s">
        <v>29</v>
      </c>
      <c r="H1366" t="s">
        <v>1</v>
      </c>
      <c r="I1366" t="s">
        <v>57109</v>
      </c>
      <c r="K1366" t="s">
        <v>24498</v>
      </c>
      <c r="L1366" t="s">
        <v>24499</v>
      </c>
      <c r="Q1366" t="s">
        <v>974</v>
      </c>
      <c r="R1366" t="s">
        <v>24500</v>
      </c>
      <c r="X1366" t="s">
        <v>11</v>
      </c>
      <c r="Y1366" t="s">
        <v>12</v>
      </c>
      <c r="Z1366" t="s">
        <v>24501</v>
      </c>
      <c r="AA1366" t="s">
        <v>14</v>
      </c>
      <c r="AB1366">
        <v>5</v>
      </c>
      <c r="AC1366" s="1">
        <v>1.4505799999999999E-18</v>
      </c>
      <c r="AD1366">
        <v>1</v>
      </c>
      <c r="AE1366">
        <v>1</v>
      </c>
      <c r="AF1366" t="s">
        <v>15</v>
      </c>
      <c r="AG1366">
        <v>5</v>
      </c>
      <c r="AH1366">
        <v>1.12818</v>
      </c>
      <c r="AI1366">
        <v>0.14576700000000001</v>
      </c>
      <c r="AJ1366">
        <v>0.234704</v>
      </c>
      <c r="AK1366" t="s">
        <v>15</v>
      </c>
      <c r="AL1366" t="s">
        <v>15</v>
      </c>
      <c r="AM1366" t="s">
        <v>24502</v>
      </c>
      <c r="AO1366" t="s">
        <v>24503</v>
      </c>
      <c r="AP1366" t="s">
        <v>24504</v>
      </c>
      <c r="AR1366" t="s">
        <v>24505</v>
      </c>
      <c r="AT1366" t="s">
        <v>24506</v>
      </c>
      <c r="AU1366" t="s">
        <v>24507</v>
      </c>
      <c r="AV1366" t="s">
        <v>24502</v>
      </c>
      <c r="AW1366" t="s">
        <v>24508</v>
      </c>
      <c r="AZ1366" t="s">
        <v>1950</v>
      </c>
    </row>
    <row r="1367" spans="1:54" x14ac:dyDescent="0.25">
      <c r="A1367" s="1">
        <v>3.8724499999999999E-19</v>
      </c>
      <c r="B1367">
        <v>0.262461</v>
      </c>
      <c r="C1367">
        <f t="shared" si="21"/>
        <v>0.262461</v>
      </c>
      <c r="D1367" t="s">
        <v>29</v>
      </c>
      <c r="E1367" t="s">
        <v>29</v>
      </c>
      <c r="F1367" t="s">
        <v>1</v>
      </c>
      <c r="G1367" t="s">
        <v>29</v>
      </c>
      <c r="H1367" t="s">
        <v>1</v>
      </c>
      <c r="I1367" t="s">
        <v>57109</v>
      </c>
      <c r="J1367" t="s">
        <v>23160</v>
      </c>
      <c r="K1367" t="s">
        <v>24509</v>
      </c>
      <c r="L1367" t="s">
        <v>24510</v>
      </c>
      <c r="M1367" t="s">
        <v>22291</v>
      </c>
      <c r="N1367" t="s">
        <v>22292</v>
      </c>
      <c r="O1367" t="s">
        <v>24511</v>
      </c>
      <c r="Q1367" t="s">
        <v>24512</v>
      </c>
      <c r="R1367" t="s">
        <v>24513</v>
      </c>
      <c r="T1367" t="s">
        <v>22296</v>
      </c>
      <c r="U1367" t="s">
        <v>780</v>
      </c>
      <c r="V1367" t="s">
        <v>10</v>
      </c>
      <c r="X1367" t="s">
        <v>11</v>
      </c>
      <c r="Y1367" t="s">
        <v>12</v>
      </c>
      <c r="Z1367" t="s">
        <v>24514</v>
      </c>
      <c r="AA1367" t="s">
        <v>14</v>
      </c>
      <c r="AB1367">
        <v>2</v>
      </c>
      <c r="AC1367" s="1">
        <v>6.0684799999999999E-19</v>
      </c>
      <c r="AD1367">
        <v>1</v>
      </c>
      <c r="AE1367">
        <v>1</v>
      </c>
      <c r="AF1367" t="s">
        <v>15</v>
      </c>
      <c r="AG1367">
        <v>3</v>
      </c>
      <c r="AH1367">
        <v>0.36260700000000001</v>
      </c>
      <c r="AI1367">
        <v>0.30830200000000002</v>
      </c>
      <c r="AJ1367">
        <v>0.45196500000000001</v>
      </c>
      <c r="AK1367" t="s">
        <v>15</v>
      </c>
      <c r="AL1367">
        <v>513667</v>
      </c>
      <c r="AM1367" t="s">
        <v>24515</v>
      </c>
      <c r="AO1367" t="s">
        <v>24516</v>
      </c>
      <c r="AP1367" t="s">
        <v>24517</v>
      </c>
      <c r="AQ1367" t="s">
        <v>24518</v>
      </c>
      <c r="AR1367" t="s">
        <v>24519</v>
      </c>
      <c r="AS1367" t="s">
        <v>24520</v>
      </c>
      <c r="AT1367" t="s">
        <v>24521</v>
      </c>
      <c r="AU1367" t="s">
        <v>24522</v>
      </c>
      <c r="AV1367" t="s">
        <v>24523</v>
      </c>
      <c r="AY1367" t="s">
        <v>24524</v>
      </c>
      <c r="AZ1367" t="s">
        <v>24525</v>
      </c>
      <c r="BB1367" t="s">
        <v>24526</v>
      </c>
    </row>
    <row r="1368" spans="1:54" x14ac:dyDescent="0.25">
      <c r="A1368" s="1">
        <v>2.5759799999999999E-19</v>
      </c>
      <c r="B1368">
        <v>-0.29378500000000002</v>
      </c>
      <c r="C1368">
        <f t="shared" si="21"/>
        <v>-0.29378500000000002</v>
      </c>
      <c r="D1368" t="s">
        <v>29</v>
      </c>
      <c r="E1368" t="s">
        <v>29</v>
      </c>
      <c r="F1368" t="s">
        <v>1</v>
      </c>
      <c r="G1368" t="s">
        <v>29</v>
      </c>
      <c r="H1368" t="s">
        <v>8149</v>
      </c>
      <c r="I1368" t="s">
        <v>57109</v>
      </c>
      <c r="J1368" t="s">
        <v>24527</v>
      </c>
      <c r="K1368" t="s">
        <v>24528</v>
      </c>
      <c r="L1368" t="s">
        <v>24529</v>
      </c>
      <c r="M1368" t="s">
        <v>24530</v>
      </c>
      <c r="N1368" t="s">
        <v>10551</v>
      </c>
      <c r="Q1368" t="s">
        <v>18252</v>
      </c>
      <c r="R1368" t="s">
        <v>18253</v>
      </c>
      <c r="S1368" t="s">
        <v>2404</v>
      </c>
      <c r="X1368" t="s">
        <v>11</v>
      </c>
      <c r="Y1368" t="s">
        <v>12</v>
      </c>
      <c r="Z1368" t="s">
        <v>24531</v>
      </c>
      <c r="AA1368" t="s">
        <v>14</v>
      </c>
      <c r="AB1368">
        <v>1</v>
      </c>
      <c r="AC1368" s="1">
        <v>4.7227700000000004E-19</v>
      </c>
      <c r="AD1368">
        <v>1</v>
      </c>
      <c r="AE1368">
        <v>1</v>
      </c>
      <c r="AF1368" t="s">
        <v>15</v>
      </c>
      <c r="AG1368">
        <v>1</v>
      </c>
      <c r="AH1368">
        <v>-0.68563600000000002</v>
      </c>
      <c r="AI1368">
        <v>0.237703</v>
      </c>
      <c r="AJ1368">
        <v>0.35907699999999998</v>
      </c>
      <c r="AK1368" t="s">
        <v>15</v>
      </c>
      <c r="AL1368" t="s">
        <v>15</v>
      </c>
      <c r="AM1368" t="s">
        <v>24532</v>
      </c>
      <c r="AO1368" t="s">
        <v>24533</v>
      </c>
      <c r="AP1368" t="s">
        <v>24534</v>
      </c>
      <c r="AR1368" t="s">
        <v>24535</v>
      </c>
      <c r="AT1368" t="s">
        <v>24536</v>
      </c>
      <c r="AU1368" t="s">
        <v>24537</v>
      </c>
      <c r="AV1368" t="s">
        <v>24538</v>
      </c>
      <c r="AY1368" t="s">
        <v>24539</v>
      </c>
      <c r="BA1368" t="s">
        <v>24540</v>
      </c>
    </row>
    <row r="1369" spans="1:54" x14ac:dyDescent="0.25">
      <c r="A1369" s="1">
        <v>2.48574E-19</v>
      </c>
      <c r="B1369" s="1">
        <v>-1.2057E-17</v>
      </c>
      <c r="C1369">
        <f t="shared" si="21"/>
        <v>-1.2305574000000001E-17</v>
      </c>
      <c r="D1369" t="s">
        <v>29</v>
      </c>
      <c r="E1369" t="s">
        <v>29</v>
      </c>
      <c r="F1369" t="s">
        <v>1</v>
      </c>
      <c r="G1369" t="s">
        <v>29</v>
      </c>
      <c r="H1369" t="s">
        <v>8149</v>
      </c>
      <c r="I1369" t="s">
        <v>57109</v>
      </c>
      <c r="J1369" t="s">
        <v>24541</v>
      </c>
      <c r="K1369" t="s">
        <v>24542</v>
      </c>
      <c r="L1369" t="s">
        <v>24543</v>
      </c>
      <c r="M1369" t="s">
        <v>24544</v>
      </c>
      <c r="N1369" t="s">
        <v>24544</v>
      </c>
      <c r="Q1369" t="s">
        <v>24545</v>
      </c>
      <c r="R1369" t="s">
        <v>24546</v>
      </c>
      <c r="T1369" t="s">
        <v>1257</v>
      </c>
      <c r="U1369" t="s">
        <v>9</v>
      </c>
      <c r="V1369" t="s">
        <v>10</v>
      </c>
      <c r="W1369" t="s">
        <v>24547</v>
      </c>
      <c r="X1369" t="s">
        <v>11</v>
      </c>
      <c r="Y1369" t="s">
        <v>12</v>
      </c>
      <c r="Z1369" t="s">
        <v>24548</v>
      </c>
      <c r="AA1369" t="s">
        <v>14</v>
      </c>
      <c r="AB1369">
        <v>6</v>
      </c>
      <c r="AC1369" s="1">
        <v>6.1935699999999995E-19</v>
      </c>
      <c r="AD1369">
        <v>1</v>
      </c>
      <c r="AE1369">
        <v>1</v>
      </c>
      <c r="AF1369" t="s">
        <v>15</v>
      </c>
      <c r="AG1369">
        <v>7</v>
      </c>
      <c r="AH1369" s="1">
        <v>-2.56102E-17</v>
      </c>
      <c r="AI1369">
        <v>1</v>
      </c>
      <c r="AJ1369">
        <v>1</v>
      </c>
      <c r="AK1369" t="s">
        <v>15</v>
      </c>
      <c r="AL1369">
        <v>361682</v>
      </c>
      <c r="AM1369" t="s">
        <v>24549</v>
      </c>
      <c r="AO1369" t="s">
        <v>24550</v>
      </c>
      <c r="AP1369" t="s">
        <v>24551</v>
      </c>
      <c r="AQ1369" t="s">
        <v>24552</v>
      </c>
      <c r="AR1369" t="s">
        <v>24553</v>
      </c>
      <c r="AS1369" t="s">
        <v>24554</v>
      </c>
      <c r="AT1369" t="s">
        <v>24555</v>
      </c>
      <c r="AU1369" t="s">
        <v>24556</v>
      </c>
      <c r="AV1369" t="s">
        <v>24557</v>
      </c>
      <c r="AW1369" t="s">
        <v>24558</v>
      </c>
      <c r="AY1369" t="s">
        <v>24559</v>
      </c>
      <c r="AZ1369" t="s">
        <v>24560</v>
      </c>
      <c r="BA1369" t="s">
        <v>24561</v>
      </c>
    </row>
    <row r="1370" spans="1:54" x14ac:dyDescent="0.25">
      <c r="A1370">
        <v>1.7336400000000001</v>
      </c>
      <c r="B1370">
        <v>1.66439</v>
      </c>
      <c r="C1370">
        <f t="shared" si="21"/>
        <v>-6.9250000000000034E-2</v>
      </c>
      <c r="D1370" t="s">
        <v>29</v>
      </c>
      <c r="E1370" t="s">
        <v>0</v>
      </c>
      <c r="F1370" t="s">
        <v>1</v>
      </c>
      <c r="G1370" t="s">
        <v>0</v>
      </c>
      <c r="H1370" t="s">
        <v>1</v>
      </c>
      <c r="I1370" t="s">
        <v>57110</v>
      </c>
      <c r="J1370" t="s">
        <v>5833</v>
      </c>
      <c r="K1370" t="s">
        <v>5834</v>
      </c>
      <c r="L1370" t="s">
        <v>5835</v>
      </c>
      <c r="M1370" t="s">
        <v>5836</v>
      </c>
      <c r="N1370" t="s">
        <v>5837</v>
      </c>
      <c r="Q1370" t="s">
        <v>186</v>
      </c>
      <c r="R1370" t="s">
        <v>5838</v>
      </c>
      <c r="S1370" t="s">
        <v>1147</v>
      </c>
      <c r="T1370" t="s">
        <v>5839</v>
      </c>
      <c r="U1370" t="s">
        <v>9</v>
      </c>
      <c r="V1370" t="s">
        <v>408</v>
      </c>
      <c r="W1370" t="s">
        <v>5840</v>
      </c>
      <c r="X1370" t="s">
        <v>11</v>
      </c>
      <c r="Y1370" t="s">
        <v>12</v>
      </c>
      <c r="Z1370" t="s">
        <v>5841</v>
      </c>
      <c r="AA1370" t="s">
        <v>14</v>
      </c>
      <c r="AB1370">
        <v>2</v>
      </c>
      <c r="AC1370">
        <v>2.4869500000000002</v>
      </c>
      <c r="AD1370">
        <v>2.7736699999999999E-4</v>
      </c>
      <c r="AE1370">
        <v>1.0652700000000001E-3</v>
      </c>
      <c r="AF1370" t="s">
        <v>15</v>
      </c>
      <c r="AG1370">
        <v>2</v>
      </c>
      <c r="AH1370">
        <v>2.4329299999999998</v>
      </c>
      <c r="AI1370">
        <v>1.10505E-4</v>
      </c>
      <c r="AJ1370">
        <v>4.9238799999999996E-4</v>
      </c>
      <c r="AK1370" t="s">
        <v>15</v>
      </c>
      <c r="AL1370">
        <v>3678000</v>
      </c>
      <c r="AM1370" t="s">
        <v>5842</v>
      </c>
      <c r="AO1370" t="s">
        <v>5843</v>
      </c>
      <c r="AP1370" t="s">
        <v>5844</v>
      </c>
      <c r="AR1370" t="s">
        <v>5845</v>
      </c>
      <c r="AS1370" t="s">
        <v>5846</v>
      </c>
      <c r="AT1370" t="s">
        <v>5847</v>
      </c>
      <c r="AU1370" t="s">
        <v>5848</v>
      </c>
      <c r="AV1370" t="s">
        <v>5849</v>
      </c>
      <c r="AW1370" t="s">
        <v>5850</v>
      </c>
      <c r="AY1370" t="s">
        <v>5851</v>
      </c>
      <c r="AZ1370" t="s">
        <v>5852</v>
      </c>
      <c r="BA1370" t="s">
        <v>5853</v>
      </c>
    </row>
    <row r="1371" spans="1:54" x14ac:dyDescent="0.25">
      <c r="A1371" s="1">
        <v>1.16236E-19</v>
      </c>
      <c r="B1371" s="1">
        <v>2.5226500000000001E-17</v>
      </c>
      <c r="C1371">
        <f t="shared" si="21"/>
        <v>2.5110264E-17</v>
      </c>
      <c r="D1371" t="s">
        <v>29</v>
      </c>
      <c r="E1371" t="s">
        <v>29</v>
      </c>
      <c r="F1371" t="s">
        <v>1</v>
      </c>
      <c r="G1371" t="s">
        <v>29</v>
      </c>
      <c r="H1371" t="s">
        <v>1</v>
      </c>
      <c r="I1371" t="s">
        <v>57109</v>
      </c>
      <c r="J1371" t="s">
        <v>24587</v>
      </c>
      <c r="K1371" t="s">
        <v>24588</v>
      </c>
      <c r="L1371" t="s">
        <v>9289</v>
      </c>
      <c r="M1371" t="s">
        <v>806</v>
      </c>
      <c r="N1371" t="s">
        <v>806</v>
      </c>
      <c r="Q1371" t="s">
        <v>24589</v>
      </c>
      <c r="R1371" t="s">
        <v>24590</v>
      </c>
      <c r="T1371" t="s">
        <v>651</v>
      </c>
      <c r="U1371" t="s">
        <v>9</v>
      </c>
      <c r="V1371" t="s">
        <v>408</v>
      </c>
      <c r="W1371" t="s">
        <v>806</v>
      </c>
      <c r="X1371" t="s">
        <v>11</v>
      </c>
      <c r="Y1371" t="s">
        <v>12</v>
      </c>
      <c r="Z1371" t="s">
        <v>24591</v>
      </c>
      <c r="AA1371" t="s">
        <v>14</v>
      </c>
      <c r="AB1371">
        <v>3</v>
      </c>
      <c r="AC1371" s="1">
        <v>1.5375E-19</v>
      </c>
      <c r="AD1371">
        <v>1</v>
      </c>
      <c r="AE1371">
        <v>1</v>
      </c>
      <c r="AF1371" t="s">
        <v>15</v>
      </c>
      <c r="AG1371">
        <v>3</v>
      </c>
      <c r="AH1371" s="1">
        <v>3.4023199999999999E-17</v>
      </c>
      <c r="AI1371">
        <v>1</v>
      </c>
      <c r="AJ1371">
        <v>1</v>
      </c>
      <c r="AK1371" t="s">
        <v>15</v>
      </c>
      <c r="AL1371">
        <v>1339250</v>
      </c>
      <c r="AM1371" t="s">
        <v>24592</v>
      </c>
      <c r="AO1371" t="s">
        <v>24593</v>
      </c>
      <c r="AP1371" t="s">
        <v>24594</v>
      </c>
      <c r="AR1371" t="s">
        <v>24595</v>
      </c>
      <c r="AS1371" t="s">
        <v>24596</v>
      </c>
      <c r="AT1371" t="s">
        <v>24597</v>
      </c>
      <c r="AU1371" t="s">
        <v>24598</v>
      </c>
      <c r="AV1371" t="s">
        <v>24599</v>
      </c>
      <c r="AW1371" t="s">
        <v>24600</v>
      </c>
      <c r="BA1371" t="s">
        <v>1801</v>
      </c>
    </row>
    <row r="1372" spans="1:54" x14ac:dyDescent="0.25">
      <c r="A1372" s="1">
        <v>1.12756E-19</v>
      </c>
      <c r="B1372">
        <v>0.53974200000000006</v>
      </c>
      <c r="C1372">
        <f t="shared" si="21"/>
        <v>0.53974200000000006</v>
      </c>
      <c r="D1372" t="s">
        <v>29</v>
      </c>
      <c r="E1372" t="s">
        <v>29</v>
      </c>
      <c r="F1372" t="s">
        <v>1</v>
      </c>
      <c r="G1372" t="s">
        <v>29</v>
      </c>
      <c r="H1372" t="s">
        <v>1</v>
      </c>
      <c r="I1372" t="s">
        <v>57109</v>
      </c>
      <c r="J1372" t="s">
        <v>24601</v>
      </c>
      <c r="K1372" t="s">
        <v>24602</v>
      </c>
      <c r="L1372" t="s">
        <v>24603</v>
      </c>
      <c r="M1372" t="s">
        <v>2318</v>
      </c>
      <c r="N1372" t="s">
        <v>1739</v>
      </c>
      <c r="Q1372" t="s">
        <v>24604</v>
      </c>
      <c r="R1372" t="s">
        <v>24605</v>
      </c>
      <c r="T1372" t="s">
        <v>24606</v>
      </c>
      <c r="U1372" t="s">
        <v>9</v>
      </c>
      <c r="V1372" t="s">
        <v>59</v>
      </c>
      <c r="X1372" t="s">
        <v>11</v>
      </c>
      <c r="Y1372" t="s">
        <v>12</v>
      </c>
      <c r="Z1372" t="s">
        <v>24607</v>
      </c>
      <c r="AA1372" t="s">
        <v>14</v>
      </c>
      <c r="AB1372">
        <v>1</v>
      </c>
      <c r="AC1372" s="1">
        <v>2.2259300000000002E-19</v>
      </c>
      <c r="AD1372">
        <v>1</v>
      </c>
      <c r="AE1372">
        <v>1</v>
      </c>
      <c r="AF1372" t="s">
        <v>15</v>
      </c>
      <c r="AG1372">
        <v>2</v>
      </c>
      <c r="AH1372">
        <v>1.35347</v>
      </c>
      <c r="AI1372">
        <v>1.39274E-2</v>
      </c>
      <c r="AJ1372">
        <v>3.0756800000000001E-2</v>
      </c>
      <c r="AK1372" t="s">
        <v>15</v>
      </c>
      <c r="AL1372">
        <v>196306</v>
      </c>
      <c r="AM1372" t="s">
        <v>24608</v>
      </c>
      <c r="AO1372" t="s">
        <v>24609</v>
      </c>
      <c r="AP1372" t="s">
        <v>24610</v>
      </c>
      <c r="AR1372" t="s">
        <v>24611</v>
      </c>
      <c r="AS1372" t="s">
        <v>24612</v>
      </c>
      <c r="AT1372" t="s">
        <v>24613</v>
      </c>
      <c r="AU1372" t="s">
        <v>24614</v>
      </c>
      <c r="AV1372" t="s">
        <v>24615</v>
      </c>
      <c r="AW1372" t="s">
        <v>24616</v>
      </c>
      <c r="AX1372" t="s">
        <v>24617</v>
      </c>
      <c r="AY1372" t="s">
        <v>24618</v>
      </c>
      <c r="AZ1372" t="s">
        <v>24619</v>
      </c>
      <c r="BA1372" t="s">
        <v>24620</v>
      </c>
    </row>
    <row r="1373" spans="1:54" x14ac:dyDescent="0.25">
      <c r="A1373" s="1">
        <v>8.33634E-20</v>
      </c>
      <c r="B1373">
        <v>-0.343225</v>
      </c>
      <c r="C1373">
        <f t="shared" si="21"/>
        <v>-0.343225</v>
      </c>
      <c r="D1373" t="s">
        <v>29</v>
      </c>
      <c r="E1373" t="s">
        <v>29</v>
      </c>
      <c r="F1373" t="s">
        <v>1</v>
      </c>
      <c r="G1373" t="s">
        <v>29</v>
      </c>
      <c r="H1373" t="s">
        <v>8149</v>
      </c>
      <c r="I1373" t="s">
        <v>57109</v>
      </c>
      <c r="J1373" t="s">
        <v>24621</v>
      </c>
      <c r="L1373" t="s">
        <v>24622</v>
      </c>
      <c r="M1373" t="s">
        <v>24623</v>
      </c>
      <c r="N1373" t="s">
        <v>24623</v>
      </c>
      <c r="O1373" t="s">
        <v>24624</v>
      </c>
      <c r="Q1373" t="s">
        <v>9712</v>
      </c>
      <c r="R1373" t="s">
        <v>24625</v>
      </c>
      <c r="S1373" t="s">
        <v>9712</v>
      </c>
      <c r="T1373" t="s">
        <v>13161</v>
      </c>
      <c r="U1373" t="s">
        <v>3000</v>
      </c>
      <c r="V1373" t="s">
        <v>10</v>
      </c>
      <c r="W1373" t="s">
        <v>24626</v>
      </c>
      <c r="X1373" t="s">
        <v>11</v>
      </c>
      <c r="Y1373" t="s">
        <v>12</v>
      </c>
      <c r="Z1373" t="s">
        <v>24627</v>
      </c>
      <c r="AA1373" t="s">
        <v>14</v>
      </c>
      <c r="AB1373">
        <v>3</v>
      </c>
      <c r="AC1373" s="1">
        <v>2.6748800000000001E-19</v>
      </c>
      <c r="AD1373">
        <v>1</v>
      </c>
      <c r="AE1373">
        <v>1</v>
      </c>
      <c r="AF1373" t="s">
        <v>15</v>
      </c>
      <c r="AG1373">
        <v>3</v>
      </c>
      <c r="AH1373">
        <v>-1.6568700000000001</v>
      </c>
      <c r="AI1373">
        <v>0.161077</v>
      </c>
      <c r="AJ1373">
        <v>0.25533699999999998</v>
      </c>
      <c r="AK1373" t="s">
        <v>15</v>
      </c>
      <c r="AL1373">
        <v>361451</v>
      </c>
      <c r="AM1373" t="s">
        <v>24628</v>
      </c>
      <c r="AN1373" t="s">
        <v>24629</v>
      </c>
      <c r="AO1373" t="s">
        <v>24630</v>
      </c>
      <c r="AP1373" t="s">
        <v>24631</v>
      </c>
      <c r="AR1373" t="s">
        <v>24632</v>
      </c>
      <c r="AS1373" t="s">
        <v>24633</v>
      </c>
      <c r="AT1373" t="s">
        <v>24634</v>
      </c>
      <c r="AU1373" t="s">
        <v>24635</v>
      </c>
      <c r="AV1373" t="s">
        <v>24636</v>
      </c>
      <c r="AW1373" t="s">
        <v>24637</v>
      </c>
      <c r="AY1373" t="s">
        <v>13172</v>
      </c>
      <c r="BA1373" t="s">
        <v>24638</v>
      </c>
      <c r="BB1373" t="s">
        <v>24639</v>
      </c>
    </row>
    <row r="1374" spans="1:54" x14ac:dyDescent="0.25">
      <c r="A1374" s="1">
        <v>4.4242999999999999E-20</v>
      </c>
      <c r="B1374" s="1">
        <v>2.8904E-18</v>
      </c>
      <c r="C1374">
        <f t="shared" si="21"/>
        <v>2.8461570000000001E-18</v>
      </c>
      <c r="D1374" t="s">
        <v>29</v>
      </c>
      <c r="E1374" t="s">
        <v>29</v>
      </c>
      <c r="F1374" t="s">
        <v>1</v>
      </c>
      <c r="G1374" t="s">
        <v>29</v>
      </c>
      <c r="H1374" t="s">
        <v>1</v>
      </c>
      <c r="I1374" t="s">
        <v>57109</v>
      </c>
      <c r="J1374" t="s">
        <v>6380</v>
      </c>
      <c r="K1374" t="s">
        <v>534</v>
      </c>
      <c r="L1374" t="s">
        <v>24640</v>
      </c>
      <c r="M1374" t="s">
        <v>241</v>
      </c>
      <c r="Q1374" t="s">
        <v>24641</v>
      </c>
      <c r="R1374" t="s">
        <v>24642</v>
      </c>
      <c r="T1374" t="s">
        <v>1863</v>
      </c>
      <c r="U1374" t="s">
        <v>347</v>
      </c>
      <c r="V1374" t="s">
        <v>77</v>
      </c>
      <c r="W1374" t="s">
        <v>1864</v>
      </c>
      <c r="X1374" t="s">
        <v>11</v>
      </c>
      <c r="Y1374" t="s">
        <v>12</v>
      </c>
      <c r="Z1374" t="s">
        <v>24643</v>
      </c>
      <c r="AA1374" t="s">
        <v>14</v>
      </c>
      <c r="AB1374">
        <v>1</v>
      </c>
      <c r="AC1374" s="1">
        <v>1.12903E-19</v>
      </c>
      <c r="AD1374">
        <v>1</v>
      </c>
      <c r="AE1374">
        <v>1</v>
      </c>
      <c r="AF1374" t="s">
        <v>15</v>
      </c>
      <c r="AG1374">
        <v>3</v>
      </c>
      <c r="AH1374" s="1">
        <v>8.9934600000000002E-18</v>
      </c>
      <c r="AI1374">
        <v>1</v>
      </c>
      <c r="AJ1374">
        <v>1</v>
      </c>
      <c r="AK1374" t="s">
        <v>15</v>
      </c>
      <c r="AL1374">
        <v>846921</v>
      </c>
      <c r="AM1374" t="s">
        <v>24644</v>
      </c>
      <c r="AO1374" t="s">
        <v>24645</v>
      </c>
      <c r="AP1374" t="s">
        <v>24646</v>
      </c>
      <c r="AQ1374" t="s">
        <v>24647</v>
      </c>
      <c r="AR1374" t="s">
        <v>24648</v>
      </c>
      <c r="AT1374" t="s">
        <v>24649</v>
      </c>
      <c r="AU1374" t="s">
        <v>24650</v>
      </c>
      <c r="AV1374" t="s">
        <v>24644</v>
      </c>
      <c r="AW1374" t="s">
        <v>1976</v>
      </c>
      <c r="BA1374" t="s">
        <v>1977</v>
      </c>
      <c r="BB1374" t="s">
        <v>24651</v>
      </c>
    </row>
    <row r="1375" spans="1:54" x14ac:dyDescent="0.25">
      <c r="A1375" s="1">
        <v>3.1041000000000002E-20</v>
      </c>
      <c r="B1375">
        <v>0.47504400000000002</v>
      </c>
      <c r="C1375">
        <f t="shared" si="21"/>
        <v>0.47504400000000002</v>
      </c>
      <c r="D1375" t="s">
        <v>29</v>
      </c>
      <c r="E1375" t="s">
        <v>29</v>
      </c>
      <c r="F1375" t="s">
        <v>1</v>
      </c>
      <c r="G1375" t="s">
        <v>29</v>
      </c>
      <c r="H1375" t="s">
        <v>1</v>
      </c>
      <c r="I1375" t="s">
        <v>57109</v>
      </c>
      <c r="J1375" t="s">
        <v>24652</v>
      </c>
      <c r="K1375" t="s">
        <v>24653</v>
      </c>
      <c r="L1375" t="s">
        <v>2095</v>
      </c>
      <c r="M1375" t="s">
        <v>6877</v>
      </c>
      <c r="N1375" t="s">
        <v>1275</v>
      </c>
      <c r="Q1375" t="s">
        <v>24654</v>
      </c>
      <c r="R1375" t="s">
        <v>24655</v>
      </c>
      <c r="T1375" t="s">
        <v>24656</v>
      </c>
      <c r="U1375" t="s">
        <v>9</v>
      </c>
      <c r="V1375" t="s">
        <v>10</v>
      </c>
      <c r="X1375" t="s">
        <v>11</v>
      </c>
      <c r="Y1375" t="s">
        <v>12</v>
      </c>
      <c r="Z1375" t="s">
        <v>24657</v>
      </c>
      <c r="AA1375" t="s">
        <v>14</v>
      </c>
      <c r="AB1375">
        <v>3</v>
      </c>
      <c r="AC1375" s="1">
        <v>1.14992E-19</v>
      </c>
      <c r="AD1375">
        <v>1</v>
      </c>
      <c r="AE1375">
        <v>1</v>
      </c>
      <c r="AF1375" t="s">
        <v>15</v>
      </c>
      <c r="AG1375">
        <v>3</v>
      </c>
      <c r="AH1375">
        <v>1.4839</v>
      </c>
      <c r="AI1375">
        <v>9.948279999999999E-4</v>
      </c>
      <c r="AJ1375">
        <v>3.1297400000000002E-3</v>
      </c>
      <c r="AK1375" t="s">
        <v>15</v>
      </c>
      <c r="AL1375">
        <v>1430570</v>
      </c>
      <c r="AM1375" t="s">
        <v>24658</v>
      </c>
      <c r="AO1375" t="s">
        <v>24659</v>
      </c>
      <c r="AP1375" t="s">
        <v>24660</v>
      </c>
      <c r="AQ1375" t="s">
        <v>24661</v>
      </c>
      <c r="AR1375" t="s">
        <v>24662</v>
      </c>
      <c r="AS1375" t="s">
        <v>24663</v>
      </c>
      <c r="AT1375" t="s">
        <v>24664</v>
      </c>
      <c r="AU1375" t="s">
        <v>24665</v>
      </c>
      <c r="AV1375" t="s">
        <v>24658</v>
      </c>
      <c r="AX1375" t="s">
        <v>24666</v>
      </c>
      <c r="AY1375" t="s">
        <v>24667</v>
      </c>
      <c r="BA1375" t="s">
        <v>24668</v>
      </c>
    </row>
    <row r="1376" spans="1:54" x14ac:dyDescent="0.25">
      <c r="A1376" s="1">
        <v>5.1091299999999998E-21</v>
      </c>
      <c r="B1376">
        <v>0</v>
      </c>
      <c r="C1376">
        <f t="shared" si="21"/>
        <v>-5.1091299999999998E-21</v>
      </c>
      <c r="D1376" t="s">
        <v>29</v>
      </c>
      <c r="E1376" t="s">
        <v>29</v>
      </c>
      <c r="F1376" t="s">
        <v>1</v>
      </c>
      <c r="G1376" t="s">
        <v>29</v>
      </c>
      <c r="H1376" t="s">
        <v>1</v>
      </c>
      <c r="I1376" t="s">
        <v>57109</v>
      </c>
      <c r="J1376" t="s">
        <v>24669</v>
      </c>
      <c r="K1376" t="s">
        <v>24670</v>
      </c>
      <c r="L1376" t="s">
        <v>24671</v>
      </c>
      <c r="M1376" t="s">
        <v>22640</v>
      </c>
      <c r="N1376" t="s">
        <v>22641</v>
      </c>
      <c r="O1376" t="s">
        <v>24672</v>
      </c>
      <c r="P1376" t="s">
        <v>22643</v>
      </c>
      <c r="Q1376" t="s">
        <v>24673</v>
      </c>
      <c r="R1376" t="s">
        <v>24674</v>
      </c>
      <c r="S1376" t="s">
        <v>22646</v>
      </c>
      <c r="T1376" t="s">
        <v>24675</v>
      </c>
      <c r="V1376" t="s">
        <v>77</v>
      </c>
      <c r="X1376" t="s">
        <v>11</v>
      </c>
      <c r="Y1376" t="s">
        <v>12</v>
      </c>
      <c r="Z1376" t="s">
        <v>24676</v>
      </c>
      <c r="AA1376" t="s">
        <v>14</v>
      </c>
      <c r="AB1376">
        <v>1</v>
      </c>
      <c r="AC1376" s="1">
        <v>6.5025500000000002E-21</v>
      </c>
      <c r="AD1376">
        <v>1</v>
      </c>
      <c r="AE1376">
        <v>1</v>
      </c>
      <c r="AF1376" t="s">
        <v>15</v>
      </c>
      <c r="AG1376">
        <v>1</v>
      </c>
      <c r="AH1376">
        <v>0</v>
      </c>
      <c r="AI1376">
        <v>1</v>
      </c>
      <c r="AJ1376">
        <v>1</v>
      </c>
      <c r="AK1376" t="s">
        <v>15</v>
      </c>
      <c r="AL1376">
        <v>111434</v>
      </c>
      <c r="AM1376" t="s">
        <v>24677</v>
      </c>
      <c r="AO1376" t="s">
        <v>24678</v>
      </c>
      <c r="AP1376" t="s">
        <v>24679</v>
      </c>
      <c r="AR1376" t="s">
        <v>24680</v>
      </c>
      <c r="AS1376" t="s">
        <v>24681</v>
      </c>
      <c r="AT1376" t="s">
        <v>24682</v>
      </c>
      <c r="AU1376" t="s">
        <v>24683</v>
      </c>
      <c r="AV1376" t="s">
        <v>24684</v>
      </c>
      <c r="AW1376" t="s">
        <v>24685</v>
      </c>
      <c r="AY1376" t="s">
        <v>24686</v>
      </c>
      <c r="AZ1376" t="s">
        <v>24687</v>
      </c>
      <c r="BA1376" t="s">
        <v>24688</v>
      </c>
    </row>
    <row r="1377" spans="1:54" x14ac:dyDescent="0.25">
      <c r="A1377">
        <v>2.3180200000000002</v>
      </c>
      <c r="B1377">
        <v>2.24716</v>
      </c>
      <c r="C1377">
        <f t="shared" si="21"/>
        <v>-7.0860000000000145E-2</v>
      </c>
      <c r="D1377" t="s">
        <v>29</v>
      </c>
      <c r="E1377" t="s">
        <v>0</v>
      </c>
      <c r="F1377" t="s">
        <v>1</v>
      </c>
      <c r="G1377" t="s">
        <v>0</v>
      </c>
      <c r="H1377" t="s">
        <v>1</v>
      </c>
      <c r="I1377" t="s">
        <v>57110</v>
      </c>
      <c r="K1377" t="s">
        <v>804</v>
      </c>
      <c r="Q1377" t="s">
        <v>3108</v>
      </c>
      <c r="R1377" t="s">
        <v>3109</v>
      </c>
      <c r="V1377" t="s">
        <v>266</v>
      </c>
      <c r="X1377" t="s">
        <v>11</v>
      </c>
      <c r="Y1377" t="s">
        <v>12</v>
      </c>
      <c r="Z1377" t="s">
        <v>3110</v>
      </c>
      <c r="AA1377" t="s">
        <v>14</v>
      </c>
      <c r="AB1377">
        <v>1</v>
      </c>
      <c r="AC1377">
        <v>8.3418100000000006</v>
      </c>
      <c r="AD1377" s="1">
        <v>2.15491E-5</v>
      </c>
      <c r="AE1377">
        <v>1.18705E-4</v>
      </c>
      <c r="AF1377" t="s">
        <v>15</v>
      </c>
      <c r="AG1377">
        <v>1</v>
      </c>
      <c r="AH1377">
        <v>7.0873100000000004</v>
      </c>
      <c r="AI1377" s="1">
        <v>1.22951E-5</v>
      </c>
      <c r="AJ1377" s="1">
        <v>7.45673E-5</v>
      </c>
      <c r="AK1377" t="s">
        <v>15</v>
      </c>
      <c r="AL1377">
        <v>178973</v>
      </c>
      <c r="AM1377" t="s">
        <v>3111</v>
      </c>
      <c r="AO1377" t="s">
        <v>3112</v>
      </c>
      <c r="AP1377" t="s">
        <v>3113</v>
      </c>
      <c r="AR1377" t="s">
        <v>3114</v>
      </c>
      <c r="AS1377" t="s">
        <v>3115</v>
      </c>
      <c r="AT1377" t="s">
        <v>3116</v>
      </c>
      <c r="AU1377" t="s">
        <v>3117</v>
      </c>
      <c r="AV1377" t="s">
        <v>3118</v>
      </c>
      <c r="AW1377" t="s">
        <v>3119</v>
      </c>
    </row>
    <row r="1378" spans="1:54" x14ac:dyDescent="0.25">
      <c r="A1378">
        <v>0</v>
      </c>
      <c r="B1378">
        <v>0</v>
      </c>
      <c r="C1378">
        <f t="shared" si="21"/>
        <v>0</v>
      </c>
      <c r="D1378" t="s">
        <v>29</v>
      </c>
      <c r="E1378" t="s">
        <v>29</v>
      </c>
      <c r="F1378" t="s">
        <v>1</v>
      </c>
      <c r="G1378" t="s">
        <v>29</v>
      </c>
      <c r="H1378" t="s">
        <v>1</v>
      </c>
      <c r="I1378" t="s">
        <v>57109</v>
      </c>
      <c r="J1378" t="s">
        <v>24704</v>
      </c>
      <c r="K1378" t="s">
        <v>24705</v>
      </c>
      <c r="L1378" t="s">
        <v>24706</v>
      </c>
      <c r="M1378" t="s">
        <v>19103</v>
      </c>
      <c r="N1378" t="s">
        <v>19104</v>
      </c>
      <c r="O1378" t="s">
        <v>24707</v>
      </c>
      <c r="Q1378" t="s">
        <v>24708</v>
      </c>
      <c r="R1378" t="s">
        <v>24709</v>
      </c>
      <c r="S1378" t="s">
        <v>2404</v>
      </c>
      <c r="T1378" t="s">
        <v>24710</v>
      </c>
      <c r="U1378" t="s">
        <v>3000</v>
      </c>
      <c r="V1378" t="s">
        <v>77</v>
      </c>
      <c r="X1378" t="s">
        <v>11</v>
      </c>
      <c r="Y1378" t="s">
        <v>12</v>
      </c>
      <c r="Z1378" t="s">
        <v>24711</v>
      </c>
      <c r="AA1378" t="s">
        <v>14</v>
      </c>
      <c r="AB1378">
        <v>1</v>
      </c>
      <c r="AC1378">
        <v>0</v>
      </c>
      <c r="AD1378">
        <v>1</v>
      </c>
      <c r="AE1378">
        <v>1</v>
      </c>
      <c r="AF1378" t="s">
        <v>15</v>
      </c>
      <c r="AG1378">
        <v>1</v>
      </c>
      <c r="AH1378">
        <v>0</v>
      </c>
      <c r="AI1378">
        <v>1</v>
      </c>
      <c r="AJ1378">
        <v>1</v>
      </c>
      <c r="AK1378" t="s">
        <v>15</v>
      </c>
      <c r="AL1378">
        <v>79738</v>
      </c>
      <c r="AM1378" t="s">
        <v>24712</v>
      </c>
      <c r="AN1378" t="s">
        <v>24713</v>
      </c>
      <c r="AO1378" t="s">
        <v>24714</v>
      </c>
      <c r="AP1378" t="s">
        <v>24715</v>
      </c>
      <c r="AR1378" t="s">
        <v>24716</v>
      </c>
      <c r="AS1378" t="s">
        <v>24717</v>
      </c>
      <c r="AT1378" t="s">
        <v>24718</v>
      </c>
      <c r="AU1378" t="s">
        <v>24719</v>
      </c>
      <c r="AV1378" t="s">
        <v>24720</v>
      </c>
      <c r="AW1378" t="s">
        <v>24721</v>
      </c>
      <c r="AY1378" t="s">
        <v>24722</v>
      </c>
      <c r="AZ1378" t="s">
        <v>24723</v>
      </c>
      <c r="BA1378" t="s">
        <v>24724</v>
      </c>
      <c r="BB1378" t="s">
        <v>24725</v>
      </c>
    </row>
    <row r="1379" spans="1:54" x14ac:dyDescent="0.25">
      <c r="A1379">
        <v>0</v>
      </c>
      <c r="B1379">
        <v>0</v>
      </c>
      <c r="C1379">
        <f t="shared" si="21"/>
        <v>0</v>
      </c>
      <c r="D1379" t="s">
        <v>29</v>
      </c>
      <c r="E1379" t="s">
        <v>29</v>
      </c>
      <c r="F1379" t="s">
        <v>1</v>
      </c>
      <c r="I1379" t="s">
        <v>57109</v>
      </c>
      <c r="J1379" t="s">
        <v>24726</v>
      </c>
      <c r="K1379" t="s">
        <v>24727</v>
      </c>
      <c r="L1379" t="s">
        <v>9838</v>
      </c>
      <c r="M1379" t="s">
        <v>3614</v>
      </c>
      <c r="Q1379" t="s">
        <v>24728</v>
      </c>
      <c r="R1379" t="s">
        <v>24729</v>
      </c>
      <c r="S1379" t="s">
        <v>24728</v>
      </c>
      <c r="T1379" t="s">
        <v>6404</v>
      </c>
      <c r="U1379" t="s">
        <v>9</v>
      </c>
      <c r="V1379" t="s">
        <v>266</v>
      </c>
      <c r="X1379" t="s">
        <v>229</v>
      </c>
      <c r="Y1379" t="s">
        <v>12</v>
      </c>
      <c r="Z1379" t="s">
        <v>24730</v>
      </c>
      <c r="AA1379" t="s">
        <v>14</v>
      </c>
      <c r="AB1379">
        <v>1</v>
      </c>
      <c r="AC1379">
        <v>0</v>
      </c>
      <c r="AD1379">
        <v>1</v>
      </c>
      <c r="AE1379">
        <v>1</v>
      </c>
      <c r="AF1379" t="s">
        <v>15</v>
      </c>
      <c r="AG1379" t="s">
        <v>15</v>
      </c>
      <c r="AH1379" t="s">
        <v>15</v>
      </c>
      <c r="AI1379" t="s">
        <v>15</v>
      </c>
      <c r="AJ1379" t="s">
        <v>15</v>
      </c>
      <c r="AK1379" t="s">
        <v>15</v>
      </c>
      <c r="AL1379">
        <v>86793</v>
      </c>
      <c r="AM1379" t="s">
        <v>24731</v>
      </c>
      <c r="AO1379" t="s">
        <v>24732</v>
      </c>
      <c r="AP1379" t="s">
        <v>24733</v>
      </c>
      <c r="AR1379" t="s">
        <v>24734</v>
      </c>
      <c r="AT1379" t="s">
        <v>24735</v>
      </c>
      <c r="AU1379" t="s">
        <v>24736</v>
      </c>
      <c r="AV1379" t="s">
        <v>24737</v>
      </c>
      <c r="AY1379" t="s">
        <v>24738</v>
      </c>
      <c r="AZ1379" t="s">
        <v>24739</v>
      </c>
    </row>
    <row r="1380" spans="1:54" x14ac:dyDescent="0.25">
      <c r="A1380">
        <v>0</v>
      </c>
      <c r="B1380">
        <v>0</v>
      </c>
      <c r="C1380">
        <f t="shared" si="21"/>
        <v>0</v>
      </c>
      <c r="D1380" t="s">
        <v>29</v>
      </c>
      <c r="E1380" t="s">
        <v>29</v>
      </c>
      <c r="F1380" t="s">
        <v>1</v>
      </c>
      <c r="G1380" t="s">
        <v>29</v>
      </c>
      <c r="H1380" t="s">
        <v>1</v>
      </c>
      <c r="I1380" t="s">
        <v>57109</v>
      </c>
      <c r="J1380" t="s">
        <v>24740</v>
      </c>
      <c r="K1380" t="s">
        <v>24741</v>
      </c>
      <c r="L1380" t="s">
        <v>24742</v>
      </c>
      <c r="M1380" t="s">
        <v>24743</v>
      </c>
      <c r="Q1380" t="s">
        <v>3210</v>
      </c>
      <c r="R1380" t="s">
        <v>24744</v>
      </c>
      <c r="T1380" t="s">
        <v>3212</v>
      </c>
      <c r="U1380" t="s">
        <v>145</v>
      </c>
      <c r="V1380" t="s">
        <v>77</v>
      </c>
      <c r="X1380" t="s">
        <v>11</v>
      </c>
      <c r="Y1380" t="s">
        <v>12</v>
      </c>
      <c r="Z1380" t="s">
        <v>24745</v>
      </c>
      <c r="AA1380" t="s">
        <v>14</v>
      </c>
      <c r="AB1380">
        <v>1</v>
      </c>
      <c r="AC1380">
        <v>0</v>
      </c>
      <c r="AD1380">
        <v>1</v>
      </c>
      <c r="AE1380">
        <v>1</v>
      </c>
      <c r="AF1380" t="s">
        <v>15</v>
      </c>
      <c r="AG1380">
        <v>1</v>
      </c>
      <c r="AH1380">
        <v>0</v>
      </c>
      <c r="AI1380">
        <v>1</v>
      </c>
      <c r="AJ1380">
        <v>1</v>
      </c>
      <c r="AK1380" t="s">
        <v>15</v>
      </c>
      <c r="AL1380">
        <v>1818000</v>
      </c>
      <c r="AM1380" t="s">
        <v>24746</v>
      </c>
      <c r="AO1380" t="s">
        <v>24747</v>
      </c>
      <c r="AP1380" t="s">
        <v>24748</v>
      </c>
      <c r="AQ1380" t="s">
        <v>24749</v>
      </c>
      <c r="AR1380" t="s">
        <v>24750</v>
      </c>
      <c r="AS1380" t="s">
        <v>24751</v>
      </c>
      <c r="AT1380" t="s">
        <v>24752</v>
      </c>
      <c r="AU1380" t="s">
        <v>24753</v>
      </c>
      <c r="AV1380" t="s">
        <v>24754</v>
      </c>
      <c r="AW1380" t="s">
        <v>24755</v>
      </c>
      <c r="AX1380" t="s">
        <v>24756</v>
      </c>
      <c r="AY1380" t="s">
        <v>24757</v>
      </c>
      <c r="BA1380" t="s">
        <v>24758</v>
      </c>
    </row>
    <row r="1381" spans="1:54" x14ac:dyDescent="0.25">
      <c r="A1381">
        <v>0</v>
      </c>
      <c r="B1381">
        <v>2.6788800000000001E-2</v>
      </c>
      <c r="C1381">
        <f t="shared" si="21"/>
        <v>2.6788800000000001E-2</v>
      </c>
      <c r="D1381" t="s">
        <v>29</v>
      </c>
      <c r="E1381" t="s">
        <v>29</v>
      </c>
      <c r="F1381" t="s">
        <v>1</v>
      </c>
      <c r="G1381" t="s">
        <v>29</v>
      </c>
      <c r="H1381" t="s">
        <v>1</v>
      </c>
      <c r="I1381" t="s">
        <v>57109</v>
      </c>
      <c r="J1381" t="s">
        <v>24759</v>
      </c>
      <c r="K1381" t="s">
        <v>24760</v>
      </c>
      <c r="L1381" t="s">
        <v>623</v>
      </c>
      <c r="M1381" t="s">
        <v>24743</v>
      </c>
      <c r="R1381" t="s">
        <v>24761</v>
      </c>
      <c r="T1381" t="s">
        <v>3212</v>
      </c>
      <c r="U1381" t="s">
        <v>347</v>
      </c>
      <c r="V1381" t="s">
        <v>77</v>
      </c>
      <c r="X1381" t="s">
        <v>11</v>
      </c>
      <c r="Y1381" t="s">
        <v>12</v>
      </c>
      <c r="Z1381" t="s">
        <v>24762</v>
      </c>
      <c r="AA1381" t="s">
        <v>14</v>
      </c>
      <c r="AB1381">
        <v>2</v>
      </c>
      <c r="AC1381">
        <v>0</v>
      </c>
      <c r="AD1381">
        <v>1</v>
      </c>
      <c r="AE1381">
        <v>1</v>
      </c>
      <c r="AF1381" t="s">
        <v>15</v>
      </c>
      <c r="AG1381">
        <v>3</v>
      </c>
      <c r="AH1381">
        <v>3.3892400000000003E-2</v>
      </c>
      <c r="AI1381">
        <v>0.76825699999999997</v>
      </c>
      <c r="AJ1381">
        <v>1</v>
      </c>
      <c r="AK1381" t="s">
        <v>15</v>
      </c>
      <c r="AL1381">
        <v>670596</v>
      </c>
      <c r="AM1381" t="s">
        <v>24763</v>
      </c>
      <c r="AO1381" t="s">
        <v>24764</v>
      </c>
      <c r="AP1381" t="s">
        <v>24765</v>
      </c>
      <c r="AQ1381" t="s">
        <v>24766</v>
      </c>
      <c r="AR1381" t="s">
        <v>24767</v>
      </c>
      <c r="AT1381" t="s">
        <v>24768</v>
      </c>
      <c r="AU1381" t="s">
        <v>24769</v>
      </c>
      <c r="AV1381" t="s">
        <v>24770</v>
      </c>
      <c r="AX1381" t="s">
        <v>24756</v>
      </c>
      <c r="AY1381" t="s">
        <v>24771</v>
      </c>
      <c r="BA1381" t="s">
        <v>19033</v>
      </c>
    </row>
    <row r="1382" spans="1:54" x14ac:dyDescent="0.25">
      <c r="A1382">
        <v>0</v>
      </c>
      <c r="B1382">
        <v>0</v>
      </c>
      <c r="C1382">
        <f t="shared" si="21"/>
        <v>0</v>
      </c>
      <c r="D1382" t="s">
        <v>29</v>
      </c>
      <c r="E1382" t="s">
        <v>29</v>
      </c>
      <c r="F1382" t="s">
        <v>1</v>
      </c>
      <c r="G1382" t="s">
        <v>29</v>
      </c>
      <c r="H1382" t="s">
        <v>1</v>
      </c>
      <c r="I1382" t="s">
        <v>57109</v>
      </c>
      <c r="J1382" t="s">
        <v>24772</v>
      </c>
      <c r="K1382" t="s">
        <v>24773</v>
      </c>
      <c r="L1382" t="s">
        <v>24774</v>
      </c>
      <c r="M1382" t="s">
        <v>72</v>
      </c>
      <c r="Q1382" t="s">
        <v>24775</v>
      </c>
      <c r="R1382" t="s">
        <v>24776</v>
      </c>
      <c r="S1382" t="s">
        <v>24777</v>
      </c>
      <c r="T1382" t="s">
        <v>24778</v>
      </c>
      <c r="W1382" t="s">
        <v>24779</v>
      </c>
      <c r="X1382" t="s">
        <v>11</v>
      </c>
      <c r="Y1382" t="s">
        <v>12</v>
      </c>
      <c r="Z1382" t="s">
        <v>24780</v>
      </c>
      <c r="AA1382" t="s">
        <v>14</v>
      </c>
      <c r="AB1382">
        <v>3</v>
      </c>
      <c r="AC1382">
        <v>0</v>
      </c>
      <c r="AD1382">
        <v>1</v>
      </c>
      <c r="AE1382">
        <v>1</v>
      </c>
      <c r="AF1382" t="s">
        <v>15</v>
      </c>
      <c r="AG1382">
        <v>2</v>
      </c>
      <c r="AH1382">
        <v>0</v>
      </c>
      <c r="AI1382">
        <v>1</v>
      </c>
      <c r="AJ1382">
        <v>1</v>
      </c>
      <c r="AK1382" t="s">
        <v>15</v>
      </c>
      <c r="AL1382" t="s">
        <v>15</v>
      </c>
      <c r="AM1382" t="s">
        <v>24781</v>
      </c>
      <c r="AO1382" t="s">
        <v>24782</v>
      </c>
      <c r="AP1382" t="s">
        <v>24783</v>
      </c>
      <c r="AQ1382" t="s">
        <v>24784</v>
      </c>
      <c r="AR1382" t="s">
        <v>24785</v>
      </c>
      <c r="AS1382" t="s">
        <v>24786</v>
      </c>
      <c r="AT1382" t="s">
        <v>24787</v>
      </c>
      <c r="AU1382" t="s">
        <v>24788</v>
      </c>
      <c r="AV1382" t="s">
        <v>24789</v>
      </c>
      <c r="AX1382" t="s">
        <v>7434</v>
      </c>
      <c r="AY1382" t="s">
        <v>24790</v>
      </c>
      <c r="AZ1382" t="s">
        <v>24791</v>
      </c>
      <c r="BA1382" t="s">
        <v>24792</v>
      </c>
    </row>
    <row r="1383" spans="1:54" x14ac:dyDescent="0.25">
      <c r="A1383">
        <v>0</v>
      </c>
      <c r="B1383">
        <v>0</v>
      </c>
      <c r="C1383">
        <f t="shared" si="21"/>
        <v>0</v>
      </c>
      <c r="D1383" t="s">
        <v>29</v>
      </c>
      <c r="E1383" t="s">
        <v>29</v>
      </c>
      <c r="F1383" t="s">
        <v>1</v>
      </c>
      <c r="G1383" t="s">
        <v>29</v>
      </c>
      <c r="H1383" t="s">
        <v>1</v>
      </c>
      <c r="I1383" t="s">
        <v>57109</v>
      </c>
      <c r="K1383" t="s">
        <v>24793</v>
      </c>
      <c r="L1383" t="s">
        <v>24794</v>
      </c>
      <c r="M1383" t="s">
        <v>907</v>
      </c>
      <c r="R1383" t="s">
        <v>24795</v>
      </c>
      <c r="U1383" t="s">
        <v>407</v>
      </c>
      <c r="V1383" t="s">
        <v>408</v>
      </c>
      <c r="X1383" t="s">
        <v>11</v>
      </c>
      <c r="Y1383" t="s">
        <v>12</v>
      </c>
      <c r="Z1383" t="s">
        <v>24796</v>
      </c>
      <c r="AA1383" t="s">
        <v>14</v>
      </c>
      <c r="AB1383">
        <v>1</v>
      </c>
      <c r="AC1383">
        <v>0</v>
      </c>
      <c r="AD1383">
        <v>1</v>
      </c>
      <c r="AE1383">
        <v>1</v>
      </c>
      <c r="AF1383" t="s">
        <v>15</v>
      </c>
      <c r="AG1383">
        <v>1</v>
      </c>
      <c r="AH1383">
        <v>0</v>
      </c>
      <c r="AI1383">
        <v>1</v>
      </c>
      <c r="AJ1383">
        <v>1</v>
      </c>
      <c r="AK1383" t="s">
        <v>15</v>
      </c>
      <c r="AL1383">
        <v>243745</v>
      </c>
      <c r="AM1383" t="s">
        <v>24797</v>
      </c>
      <c r="AO1383" t="s">
        <v>24798</v>
      </c>
      <c r="AP1383" t="s">
        <v>24799</v>
      </c>
      <c r="AR1383" t="s">
        <v>24800</v>
      </c>
      <c r="AS1383" t="s">
        <v>24801</v>
      </c>
      <c r="AT1383" t="s">
        <v>24802</v>
      </c>
      <c r="AU1383" t="s">
        <v>24803</v>
      </c>
      <c r="AV1383" t="s">
        <v>24804</v>
      </c>
      <c r="AW1383" t="s">
        <v>24805</v>
      </c>
      <c r="AY1383" t="s">
        <v>24806</v>
      </c>
      <c r="BA1383" t="s">
        <v>24807</v>
      </c>
    </row>
    <row r="1384" spans="1:54" x14ac:dyDescent="0.25">
      <c r="A1384">
        <v>0</v>
      </c>
      <c r="B1384">
        <v>-0.86172599999999999</v>
      </c>
      <c r="C1384">
        <f t="shared" si="21"/>
        <v>-0.86172599999999999</v>
      </c>
      <c r="D1384" t="s">
        <v>29</v>
      </c>
      <c r="E1384" t="s">
        <v>29</v>
      </c>
      <c r="F1384" t="s">
        <v>1</v>
      </c>
      <c r="G1384" t="s">
        <v>29</v>
      </c>
      <c r="H1384" t="s">
        <v>8149</v>
      </c>
      <c r="I1384" t="s">
        <v>57109</v>
      </c>
      <c r="J1384" t="s">
        <v>24808</v>
      </c>
      <c r="K1384" t="s">
        <v>24809</v>
      </c>
      <c r="L1384" t="s">
        <v>24810</v>
      </c>
      <c r="M1384" t="s">
        <v>24811</v>
      </c>
      <c r="N1384" t="s">
        <v>24812</v>
      </c>
      <c r="Q1384" t="s">
        <v>11999</v>
      </c>
      <c r="R1384" t="s">
        <v>12000</v>
      </c>
      <c r="T1384" t="s">
        <v>24813</v>
      </c>
      <c r="X1384" t="s">
        <v>11</v>
      </c>
      <c r="Y1384" t="s">
        <v>12</v>
      </c>
      <c r="Z1384" t="s">
        <v>24814</v>
      </c>
      <c r="AA1384" t="s">
        <v>14</v>
      </c>
      <c r="AB1384">
        <v>1</v>
      </c>
      <c r="AC1384">
        <v>0</v>
      </c>
      <c r="AD1384">
        <v>1</v>
      </c>
      <c r="AE1384">
        <v>1</v>
      </c>
      <c r="AF1384" t="s">
        <v>15</v>
      </c>
      <c r="AG1384">
        <v>1</v>
      </c>
      <c r="AH1384">
        <v>-2.4101599999999999</v>
      </c>
      <c r="AI1384">
        <v>6.1444899999999998E-3</v>
      </c>
      <c r="AJ1384">
        <v>1.4846099999999999E-2</v>
      </c>
      <c r="AK1384" t="s">
        <v>15</v>
      </c>
      <c r="AL1384" t="s">
        <v>15</v>
      </c>
      <c r="AM1384" t="s">
        <v>24815</v>
      </c>
      <c r="AO1384" t="s">
        <v>24816</v>
      </c>
      <c r="AP1384" t="s">
        <v>24817</v>
      </c>
      <c r="AR1384" t="s">
        <v>24818</v>
      </c>
      <c r="AS1384" t="s">
        <v>24819</v>
      </c>
      <c r="AT1384" t="s">
        <v>24820</v>
      </c>
      <c r="AU1384" t="s">
        <v>24821</v>
      </c>
      <c r="AV1384" t="s">
        <v>24822</v>
      </c>
      <c r="AW1384" t="s">
        <v>24823</v>
      </c>
      <c r="AX1384" t="s">
        <v>3342</v>
      </c>
      <c r="AY1384" t="s">
        <v>24824</v>
      </c>
      <c r="AZ1384" t="s">
        <v>24825</v>
      </c>
      <c r="BA1384" t="s">
        <v>337</v>
      </c>
    </row>
    <row r="1385" spans="1:54" x14ac:dyDescent="0.25">
      <c r="A1385">
        <v>0</v>
      </c>
      <c r="B1385">
        <v>0</v>
      </c>
      <c r="C1385">
        <f t="shared" si="21"/>
        <v>0</v>
      </c>
      <c r="D1385" t="s">
        <v>29</v>
      </c>
      <c r="E1385" t="s">
        <v>29</v>
      </c>
      <c r="F1385" t="s">
        <v>1</v>
      </c>
      <c r="G1385" t="s">
        <v>29</v>
      </c>
      <c r="H1385" t="s">
        <v>1</v>
      </c>
      <c r="I1385" t="s">
        <v>57109</v>
      </c>
      <c r="J1385" t="s">
        <v>24826</v>
      </c>
      <c r="K1385" t="s">
        <v>24827</v>
      </c>
      <c r="L1385" t="s">
        <v>24828</v>
      </c>
      <c r="M1385" t="s">
        <v>23811</v>
      </c>
      <c r="N1385" t="s">
        <v>23812</v>
      </c>
      <c r="Q1385" t="s">
        <v>23814</v>
      </c>
      <c r="R1385" t="s">
        <v>23815</v>
      </c>
      <c r="T1385" t="s">
        <v>24829</v>
      </c>
      <c r="U1385" t="s">
        <v>996</v>
      </c>
      <c r="V1385" t="s">
        <v>10</v>
      </c>
      <c r="X1385" t="s">
        <v>11</v>
      </c>
      <c r="Y1385" t="s">
        <v>12</v>
      </c>
      <c r="Z1385" t="s">
        <v>24830</v>
      </c>
      <c r="AA1385" t="s">
        <v>14</v>
      </c>
      <c r="AB1385">
        <v>5</v>
      </c>
      <c r="AC1385">
        <v>0</v>
      </c>
      <c r="AD1385">
        <v>1</v>
      </c>
      <c r="AE1385">
        <v>1</v>
      </c>
      <c r="AF1385" t="s">
        <v>15</v>
      </c>
      <c r="AG1385">
        <v>5</v>
      </c>
      <c r="AH1385">
        <v>0</v>
      </c>
      <c r="AI1385">
        <v>1</v>
      </c>
      <c r="AJ1385">
        <v>1</v>
      </c>
      <c r="AK1385" t="s">
        <v>15</v>
      </c>
      <c r="AL1385">
        <v>1198640</v>
      </c>
      <c r="AM1385" t="s">
        <v>24831</v>
      </c>
      <c r="AO1385" t="s">
        <v>24832</v>
      </c>
      <c r="AP1385" t="s">
        <v>24833</v>
      </c>
      <c r="AR1385" t="s">
        <v>24834</v>
      </c>
      <c r="AS1385" t="s">
        <v>24835</v>
      </c>
      <c r="AT1385" t="s">
        <v>24836</v>
      </c>
      <c r="AU1385" t="s">
        <v>24837</v>
      </c>
      <c r="AV1385" t="s">
        <v>24831</v>
      </c>
      <c r="AW1385" t="s">
        <v>24838</v>
      </c>
      <c r="AX1385" t="s">
        <v>23828</v>
      </c>
    </row>
    <row r="1386" spans="1:54" x14ac:dyDescent="0.25">
      <c r="A1386">
        <v>0</v>
      </c>
      <c r="B1386">
        <v>-9.7893900000000006E-2</v>
      </c>
      <c r="C1386">
        <f t="shared" si="21"/>
        <v>-9.7893900000000006E-2</v>
      </c>
      <c r="D1386" t="s">
        <v>29</v>
      </c>
      <c r="E1386" t="s">
        <v>29</v>
      </c>
      <c r="F1386" t="s">
        <v>1</v>
      </c>
      <c r="G1386" t="s">
        <v>29</v>
      </c>
      <c r="H1386" t="s">
        <v>8149</v>
      </c>
      <c r="I1386" t="s">
        <v>57109</v>
      </c>
      <c r="J1386" t="s">
        <v>24839</v>
      </c>
      <c r="K1386" t="s">
        <v>24840</v>
      </c>
      <c r="L1386" t="s">
        <v>2032</v>
      </c>
      <c r="M1386" t="s">
        <v>6636</v>
      </c>
      <c r="N1386" t="s">
        <v>6637</v>
      </c>
      <c r="O1386" t="s">
        <v>848</v>
      </c>
      <c r="Q1386" t="s">
        <v>24841</v>
      </c>
      <c r="R1386" t="s">
        <v>24842</v>
      </c>
      <c r="T1386" t="s">
        <v>24843</v>
      </c>
      <c r="U1386" t="s">
        <v>76</v>
      </c>
      <c r="V1386" t="s">
        <v>77</v>
      </c>
      <c r="X1386" t="s">
        <v>11</v>
      </c>
      <c r="Y1386" t="s">
        <v>12</v>
      </c>
      <c r="Z1386" t="s">
        <v>24844</v>
      </c>
      <c r="AA1386" t="s">
        <v>14</v>
      </c>
      <c r="AB1386">
        <v>1</v>
      </c>
      <c r="AC1386">
        <v>0</v>
      </c>
      <c r="AD1386">
        <v>1</v>
      </c>
      <c r="AE1386">
        <v>1</v>
      </c>
      <c r="AF1386" t="s">
        <v>15</v>
      </c>
      <c r="AG1386">
        <v>1</v>
      </c>
      <c r="AH1386">
        <v>-0.25791199999999997</v>
      </c>
      <c r="AI1386">
        <v>0.52760200000000002</v>
      </c>
      <c r="AJ1386">
        <v>0.73402599999999996</v>
      </c>
      <c r="AK1386" t="s">
        <v>15</v>
      </c>
      <c r="AL1386">
        <v>27648</v>
      </c>
      <c r="AM1386" t="s">
        <v>24845</v>
      </c>
      <c r="AN1386" t="s">
        <v>24846</v>
      </c>
      <c r="AO1386" t="s">
        <v>24847</v>
      </c>
      <c r="AP1386" t="s">
        <v>24848</v>
      </c>
      <c r="AR1386" t="s">
        <v>24849</v>
      </c>
      <c r="AS1386" t="s">
        <v>24850</v>
      </c>
      <c r="AT1386" t="s">
        <v>24851</v>
      </c>
      <c r="AU1386" t="s">
        <v>24852</v>
      </c>
      <c r="AV1386" t="s">
        <v>24853</v>
      </c>
      <c r="AX1386" t="s">
        <v>24854</v>
      </c>
      <c r="AY1386" t="s">
        <v>24855</v>
      </c>
      <c r="AZ1386" t="s">
        <v>24856</v>
      </c>
      <c r="BA1386" t="s">
        <v>24857</v>
      </c>
      <c r="BB1386" t="s">
        <v>24858</v>
      </c>
    </row>
    <row r="1387" spans="1:54" x14ac:dyDescent="0.25">
      <c r="A1387">
        <v>0</v>
      </c>
      <c r="B1387">
        <v>-0.17733699999999999</v>
      </c>
      <c r="C1387">
        <f t="shared" si="21"/>
        <v>-0.17733699999999999</v>
      </c>
      <c r="D1387" t="s">
        <v>29</v>
      </c>
      <c r="E1387" t="s">
        <v>29</v>
      </c>
      <c r="F1387" t="s">
        <v>1</v>
      </c>
      <c r="G1387" t="s">
        <v>29</v>
      </c>
      <c r="H1387" t="s">
        <v>8149</v>
      </c>
      <c r="I1387" t="s">
        <v>57109</v>
      </c>
      <c r="J1387" t="s">
        <v>24859</v>
      </c>
      <c r="K1387" t="s">
        <v>24860</v>
      </c>
      <c r="L1387" t="s">
        <v>24861</v>
      </c>
      <c r="M1387" t="s">
        <v>12480</v>
      </c>
      <c r="O1387" t="s">
        <v>24862</v>
      </c>
      <c r="Q1387" t="s">
        <v>24863</v>
      </c>
      <c r="R1387" t="s">
        <v>24864</v>
      </c>
      <c r="T1387" t="s">
        <v>24865</v>
      </c>
      <c r="U1387" t="s">
        <v>996</v>
      </c>
      <c r="V1387" t="s">
        <v>77</v>
      </c>
      <c r="X1387" t="s">
        <v>11</v>
      </c>
      <c r="Y1387" t="s">
        <v>12</v>
      </c>
      <c r="Z1387" t="s">
        <v>24866</v>
      </c>
      <c r="AA1387" t="s">
        <v>14</v>
      </c>
      <c r="AB1387">
        <v>5</v>
      </c>
      <c r="AC1387">
        <v>0</v>
      </c>
      <c r="AD1387">
        <v>1</v>
      </c>
      <c r="AE1387">
        <v>1</v>
      </c>
      <c r="AF1387" t="s">
        <v>15</v>
      </c>
      <c r="AG1387">
        <v>5</v>
      </c>
      <c r="AH1387">
        <v>-0.33772200000000002</v>
      </c>
      <c r="AI1387">
        <v>0.196793</v>
      </c>
      <c r="AJ1387">
        <v>0.30372100000000002</v>
      </c>
      <c r="AK1387" t="s">
        <v>15</v>
      </c>
      <c r="AL1387">
        <v>61627</v>
      </c>
      <c r="AM1387" t="s">
        <v>24867</v>
      </c>
      <c r="AN1387" t="s">
        <v>24862</v>
      </c>
      <c r="AO1387" t="s">
        <v>24868</v>
      </c>
      <c r="AP1387" t="s">
        <v>24869</v>
      </c>
      <c r="AR1387" t="s">
        <v>24870</v>
      </c>
      <c r="AS1387" t="s">
        <v>24871</v>
      </c>
      <c r="AT1387" t="s">
        <v>24872</v>
      </c>
      <c r="AU1387" t="s">
        <v>24873</v>
      </c>
      <c r="AV1387" t="s">
        <v>24874</v>
      </c>
      <c r="AY1387" t="s">
        <v>24875</v>
      </c>
      <c r="AZ1387" t="s">
        <v>24876</v>
      </c>
      <c r="BA1387" t="s">
        <v>24877</v>
      </c>
      <c r="BB1387" t="s">
        <v>24878</v>
      </c>
    </row>
    <row r="1388" spans="1:54" x14ac:dyDescent="0.25">
      <c r="A1388">
        <v>0</v>
      </c>
      <c r="B1388">
        <v>5.73211E-2</v>
      </c>
      <c r="C1388">
        <f t="shared" si="21"/>
        <v>5.73211E-2</v>
      </c>
      <c r="D1388" t="s">
        <v>29</v>
      </c>
      <c r="E1388" t="s">
        <v>29</v>
      </c>
      <c r="F1388" t="s">
        <v>1</v>
      </c>
      <c r="G1388" t="s">
        <v>29</v>
      </c>
      <c r="H1388" t="s">
        <v>1</v>
      </c>
      <c r="I1388" t="s">
        <v>57109</v>
      </c>
      <c r="J1388" t="s">
        <v>24879</v>
      </c>
      <c r="L1388" t="s">
        <v>24880</v>
      </c>
      <c r="M1388" t="s">
        <v>24881</v>
      </c>
      <c r="N1388" t="s">
        <v>24882</v>
      </c>
      <c r="Q1388" t="s">
        <v>12387</v>
      </c>
      <c r="R1388" t="s">
        <v>14608</v>
      </c>
      <c r="T1388" t="s">
        <v>24883</v>
      </c>
      <c r="U1388" t="s">
        <v>9</v>
      </c>
      <c r="V1388" t="s">
        <v>10</v>
      </c>
      <c r="W1388" t="s">
        <v>24884</v>
      </c>
      <c r="X1388" t="s">
        <v>11</v>
      </c>
      <c r="Y1388" t="s">
        <v>12</v>
      </c>
      <c r="Z1388" t="s">
        <v>24885</v>
      </c>
      <c r="AA1388" t="s">
        <v>14</v>
      </c>
      <c r="AB1388">
        <v>6</v>
      </c>
      <c r="AC1388">
        <v>0</v>
      </c>
      <c r="AD1388">
        <v>1</v>
      </c>
      <c r="AE1388">
        <v>1</v>
      </c>
      <c r="AF1388" t="s">
        <v>15</v>
      </c>
      <c r="AG1388">
        <v>6</v>
      </c>
      <c r="AH1388">
        <v>0.13436999999999999</v>
      </c>
      <c r="AI1388">
        <v>0.47756900000000002</v>
      </c>
      <c r="AJ1388">
        <v>0.67097300000000004</v>
      </c>
      <c r="AK1388" t="s">
        <v>15</v>
      </c>
      <c r="AL1388">
        <v>729516</v>
      </c>
      <c r="AM1388" t="s">
        <v>24886</v>
      </c>
      <c r="AO1388" t="s">
        <v>24887</v>
      </c>
      <c r="AP1388" t="s">
        <v>24888</v>
      </c>
      <c r="AR1388" t="s">
        <v>24889</v>
      </c>
      <c r="AS1388" t="s">
        <v>24890</v>
      </c>
      <c r="AT1388" t="s">
        <v>24891</v>
      </c>
      <c r="AU1388" t="s">
        <v>24892</v>
      </c>
      <c r="AV1388" t="s">
        <v>24893</v>
      </c>
      <c r="AY1388" t="s">
        <v>24894</v>
      </c>
      <c r="BA1388" t="s">
        <v>24895</v>
      </c>
    </row>
    <row r="1389" spans="1:54" x14ac:dyDescent="0.25">
      <c r="A1389">
        <v>0</v>
      </c>
      <c r="B1389" s="1">
        <v>-1.0049900000000001E-17</v>
      </c>
      <c r="C1389">
        <f t="shared" si="21"/>
        <v>-1.0049900000000001E-17</v>
      </c>
      <c r="D1389" t="s">
        <v>29</v>
      </c>
      <c r="E1389" t="s">
        <v>29</v>
      </c>
      <c r="F1389" t="s">
        <v>1</v>
      </c>
      <c r="G1389" t="s">
        <v>29</v>
      </c>
      <c r="H1389" t="s">
        <v>8149</v>
      </c>
      <c r="I1389" t="s">
        <v>57109</v>
      </c>
      <c r="J1389" t="s">
        <v>24896</v>
      </c>
      <c r="K1389" t="s">
        <v>24897</v>
      </c>
      <c r="L1389" t="s">
        <v>24898</v>
      </c>
      <c r="M1389" t="s">
        <v>72</v>
      </c>
      <c r="Q1389" t="s">
        <v>24899</v>
      </c>
      <c r="R1389" t="s">
        <v>24900</v>
      </c>
      <c r="T1389" t="s">
        <v>24901</v>
      </c>
      <c r="U1389" t="s">
        <v>9</v>
      </c>
      <c r="V1389" t="s">
        <v>266</v>
      </c>
      <c r="X1389" t="s">
        <v>11</v>
      </c>
      <c r="Y1389" t="s">
        <v>12</v>
      </c>
      <c r="Z1389" t="s">
        <v>24902</v>
      </c>
      <c r="AA1389" t="s">
        <v>14</v>
      </c>
      <c r="AB1389">
        <v>5</v>
      </c>
      <c r="AC1389">
        <v>0</v>
      </c>
      <c r="AD1389">
        <v>1</v>
      </c>
      <c r="AE1389">
        <v>1</v>
      </c>
      <c r="AF1389" t="s">
        <v>15</v>
      </c>
      <c r="AG1389">
        <v>6</v>
      </c>
      <c r="AH1389" s="1">
        <v>-3.5440100000000003E-17</v>
      </c>
      <c r="AI1389">
        <v>1</v>
      </c>
      <c r="AJ1389">
        <v>1</v>
      </c>
      <c r="AK1389" t="s">
        <v>15</v>
      </c>
      <c r="AL1389">
        <v>627551</v>
      </c>
      <c r="AM1389" t="s">
        <v>24903</v>
      </c>
      <c r="AO1389" t="s">
        <v>24904</v>
      </c>
      <c r="AP1389" t="s">
        <v>24905</v>
      </c>
      <c r="AQ1389" t="s">
        <v>24906</v>
      </c>
      <c r="AR1389" t="s">
        <v>24907</v>
      </c>
      <c r="AS1389" t="s">
        <v>24908</v>
      </c>
      <c r="AT1389" t="s">
        <v>24909</v>
      </c>
      <c r="AU1389" t="s">
        <v>24910</v>
      </c>
      <c r="AV1389" t="s">
        <v>24903</v>
      </c>
      <c r="AX1389" t="s">
        <v>24911</v>
      </c>
      <c r="AY1389" t="s">
        <v>24912</v>
      </c>
      <c r="BA1389" t="s">
        <v>337</v>
      </c>
    </row>
    <row r="1390" spans="1:54" x14ac:dyDescent="0.25">
      <c r="A1390">
        <v>0</v>
      </c>
      <c r="B1390">
        <v>-0.33988200000000002</v>
      </c>
      <c r="C1390">
        <f t="shared" si="21"/>
        <v>-0.33988200000000002</v>
      </c>
      <c r="D1390" t="s">
        <v>29</v>
      </c>
      <c r="E1390" t="s">
        <v>29</v>
      </c>
      <c r="F1390" t="s">
        <v>1</v>
      </c>
      <c r="G1390" t="s">
        <v>29</v>
      </c>
      <c r="H1390" t="s">
        <v>8149</v>
      </c>
      <c r="I1390" t="s">
        <v>57109</v>
      </c>
      <c r="J1390" t="s">
        <v>24913</v>
      </c>
      <c r="K1390" t="s">
        <v>4890</v>
      </c>
      <c r="L1390" t="s">
        <v>24914</v>
      </c>
      <c r="M1390" t="s">
        <v>7835</v>
      </c>
      <c r="Q1390" t="s">
        <v>12202</v>
      </c>
      <c r="R1390" t="s">
        <v>12203</v>
      </c>
      <c r="T1390" t="s">
        <v>19708</v>
      </c>
      <c r="U1390" t="s">
        <v>145</v>
      </c>
      <c r="V1390" t="s">
        <v>77</v>
      </c>
      <c r="X1390" t="s">
        <v>11</v>
      </c>
      <c r="Y1390" t="s">
        <v>12</v>
      </c>
      <c r="Z1390" t="s">
        <v>24915</v>
      </c>
      <c r="AA1390" t="s">
        <v>14</v>
      </c>
      <c r="AB1390">
        <v>1</v>
      </c>
      <c r="AC1390">
        <v>0</v>
      </c>
      <c r="AD1390">
        <v>1</v>
      </c>
      <c r="AE1390">
        <v>1</v>
      </c>
      <c r="AF1390" t="s">
        <v>15</v>
      </c>
      <c r="AG1390">
        <v>2</v>
      </c>
      <c r="AH1390">
        <v>-0.92059400000000002</v>
      </c>
      <c r="AI1390">
        <v>0.182196</v>
      </c>
      <c r="AJ1390">
        <v>0.28454600000000002</v>
      </c>
      <c r="AK1390" t="s">
        <v>15</v>
      </c>
      <c r="AL1390">
        <v>43373</v>
      </c>
      <c r="AM1390" t="s">
        <v>24916</v>
      </c>
      <c r="AO1390" t="s">
        <v>24917</v>
      </c>
      <c r="AP1390" t="s">
        <v>24918</v>
      </c>
      <c r="AQ1390" t="s">
        <v>24919</v>
      </c>
      <c r="AR1390" t="s">
        <v>24920</v>
      </c>
      <c r="AS1390" t="s">
        <v>24921</v>
      </c>
      <c r="AT1390" t="s">
        <v>24922</v>
      </c>
      <c r="AU1390" t="s">
        <v>24923</v>
      </c>
      <c r="AV1390" t="s">
        <v>24924</v>
      </c>
      <c r="AY1390" t="s">
        <v>24925</v>
      </c>
      <c r="AZ1390" t="s">
        <v>6142</v>
      </c>
      <c r="BA1390" t="s">
        <v>24926</v>
      </c>
    </row>
    <row r="1391" spans="1:54" x14ac:dyDescent="0.25">
      <c r="A1391">
        <v>0</v>
      </c>
      <c r="B1391">
        <v>-0.129769</v>
      </c>
      <c r="C1391">
        <f t="shared" si="21"/>
        <v>-0.129769</v>
      </c>
      <c r="D1391" t="s">
        <v>29</v>
      </c>
      <c r="E1391" t="s">
        <v>29</v>
      </c>
      <c r="F1391" t="s">
        <v>1</v>
      </c>
      <c r="G1391" t="s">
        <v>29</v>
      </c>
      <c r="H1391" t="s">
        <v>8149</v>
      </c>
      <c r="I1391" t="s">
        <v>57109</v>
      </c>
      <c r="J1391" t="s">
        <v>24927</v>
      </c>
      <c r="K1391" t="s">
        <v>24928</v>
      </c>
      <c r="L1391" t="s">
        <v>24929</v>
      </c>
      <c r="M1391" t="s">
        <v>24930</v>
      </c>
      <c r="N1391" t="s">
        <v>24931</v>
      </c>
      <c r="Q1391" t="s">
        <v>24932</v>
      </c>
      <c r="R1391" t="s">
        <v>24933</v>
      </c>
      <c r="S1391" t="s">
        <v>24934</v>
      </c>
      <c r="T1391" t="s">
        <v>24935</v>
      </c>
      <c r="U1391" t="s">
        <v>9</v>
      </c>
      <c r="V1391" t="s">
        <v>408</v>
      </c>
      <c r="X1391" t="s">
        <v>11</v>
      </c>
      <c r="Y1391" t="s">
        <v>12</v>
      </c>
      <c r="Z1391" t="s">
        <v>24936</v>
      </c>
      <c r="AA1391" t="s">
        <v>14</v>
      </c>
      <c r="AB1391">
        <v>1</v>
      </c>
      <c r="AC1391">
        <v>0</v>
      </c>
      <c r="AD1391">
        <v>1</v>
      </c>
      <c r="AE1391">
        <v>1</v>
      </c>
      <c r="AF1391" t="s">
        <v>15</v>
      </c>
      <c r="AG1391">
        <v>1</v>
      </c>
      <c r="AH1391">
        <v>-0.22967199999999999</v>
      </c>
      <c r="AI1391">
        <v>0.54785799999999996</v>
      </c>
      <c r="AJ1391">
        <v>0.75930399999999998</v>
      </c>
      <c r="AK1391" t="s">
        <v>15</v>
      </c>
      <c r="AL1391">
        <v>53827</v>
      </c>
      <c r="AM1391" t="s">
        <v>24937</v>
      </c>
      <c r="AO1391" t="s">
        <v>24938</v>
      </c>
      <c r="AP1391" t="s">
        <v>24939</v>
      </c>
      <c r="AR1391" t="s">
        <v>24940</v>
      </c>
      <c r="AS1391" t="s">
        <v>24941</v>
      </c>
      <c r="AT1391" t="s">
        <v>24942</v>
      </c>
      <c r="AU1391" t="s">
        <v>24943</v>
      </c>
      <c r="AV1391" t="s">
        <v>24944</v>
      </c>
      <c r="AW1391" t="s">
        <v>24945</v>
      </c>
      <c r="AY1391" t="s">
        <v>24946</v>
      </c>
      <c r="AZ1391" t="s">
        <v>24947</v>
      </c>
      <c r="BA1391" t="s">
        <v>24948</v>
      </c>
      <c r="BB1391" t="s">
        <v>24949</v>
      </c>
    </row>
    <row r="1392" spans="1:54" x14ac:dyDescent="0.25">
      <c r="A1392">
        <v>0</v>
      </c>
      <c r="B1392">
        <v>0</v>
      </c>
      <c r="C1392">
        <f t="shared" si="21"/>
        <v>0</v>
      </c>
      <c r="D1392" t="s">
        <v>29</v>
      </c>
      <c r="E1392" t="s">
        <v>29</v>
      </c>
      <c r="F1392" t="s">
        <v>1</v>
      </c>
      <c r="I1392" t="s">
        <v>57109</v>
      </c>
      <c r="J1392" t="s">
        <v>24950</v>
      </c>
      <c r="K1392" t="s">
        <v>24727</v>
      </c>
      <c r="L1392" t="s">
        <v>24951</v>
      </c>
      <c r="M1392" t="s">
        <v>24952</v>
      </c>
      <c r="N1392" t="s">
        <v>24953</v>
      </c>
      <c r="O1392" t="s">
        <v>3784</v>
      </c>
      <c r="Q1392" t="s">
        <v>24954</v>
      </c>
      <c r="R1392" t="s">
        <v>24955</v>
      </c>
      <c r="S1392" t="s">
        <v>24956</v>
      </c>
      <c r="T1392" t="s">
        <v>24957</v>
      </c>
      <c r="W1392" t="s">
        <v>24958</v>
      </c>
      <c r="X1392" t="s">
        <v>11</v>
      </c>
      <c r="Y1392" t="s">
        <v>12</v>
      </c>
      <c r="Z1392" t="s">
        <v>24959</v>
      </c>
      <c r="AA1392" t="s">
        <v>14</v>
      </c>
      <c r="AB1392">
        <v>1</v>
      </c>
      <c r="AC1392">
        <v>0</v>
      </c>
      <c r="AD1392">
        <v>1</v>
      </c>
      <c r="AE1392">
        <v>1</v>
      </c>
      <c r="AF1392" t="s">
        <v>15</v>
      </c>
      <c r="AG1392" t="s">
        <v>15</v>
      </c>
      <c r="AH1392" t="s">
        <v>15</v>
      </c>
      <c r="AI1392" t="s">
        <v>15</v>
      </c>
      <c r="AJ1392" t="s">
        <v>15</v>
      </c>
      <c r="AK1392" t="s">
        <v>15</v>
      </c>
      <c r="AL1392" t="s">
        <v>15</v>
      </c>
      <c r="AM1392" t="s">
        <v>24960</v>
      </c>
      <c r="AN1392" t="s">
        <v>13590</v>
      </c>
      <c r="AO1392" t="s">
        <v>24961</v>
      </c>
      <c r="AP1392" t="s">
        <v>24962</v>
      </c>
      <c r="AR1392" t="s">
        <v>24963</v>
      </c>
      <c r="AS1392" t="s">
        <v>24964</v>
      </c>
      <c r="AT1392" t="s">
        <v>24965</v>
      </c>
      <c r="AU1392" t="s">
        <v>24966</v>
      </c>
      <c r="AV1392" t="s">
        <v>24967</v>
      </c>
      <c r="AW1392" t="s">
        <v>24968</v>
      </c>
      <c r="AY1392" t="s">
        <v>24969</v>
      </c>
      <c r="AZ1392" t="s">
        <v>1950</v>
      </c>
      <c r="BA1392" t="s">
        <v>24970</v>
      </c>
      <c r="BB1392" t="s">
        <v>24971</v>
      </c>
    </row>
    <row r="1393" spans="1:54" x14ac:dyDescent="0.25">
      <c r="A1393">
        <v>0</v>
      </c>
      <c r="B1393">
        <v>0</v>
      </c>
      <c r="C1393">
        <f t="shared" si="21"/>
        <v>0</v>
      </c>
      <c r="D1393" t="s">
        <v>29</v>
      </c>
      <c r="E1393" t="s">
        <v>29</v>
      </c>
      <c r="F1393" t="s">
        <v>1</v>
      </c>
      <c r="G1393" t="s">
        <v>29</v>
      </c>
      <c r="H1393" t="s">
        <v>1</v>
      </c>
      <c r="I1393" t="s">
        <v>57109</v>
      </c>
      <c r="J1393" t="s">
        <v>24972</v>
      </c>
      <c r="K1393" t="s">
        <v>24973</v>
      </c>
      <c r="L1393" t="s">
        <v>24974</v>
      </c>
      <c r="M1393" t="s">
        <v>24975</v>
      </c>
      <c r="N1393" t="s">
        <v>24976</v>
      </c>
      <c r="Q1393" t="s">
        <v>24977</v>
      </c>
      <c r="R1393" t="s">
        <v>24978</v>
      </c>
      <c r="S1393" t="s">
        <v>24956</v>
      </c>
      <c r="T1393" t="s">
        <v>24979</v>
      </c>
      <c r="U1393" t="s">
        <v>9</v>
      </c>
      <c r="V1393" t="s">
        <v>266</v>
      </c>
      <c r="W1393" t="s">
        <v>24980</v>
      </c>
      <c r="X1393" t="s">
        <v>11</v>
      </c>
      <c r="Y1393" t="s">
        <v>12</v>
      </c>
      <c r="Z1393" t="s">
        <v>24981</v>
      </c>
      <c r="AA1393" t="s">
        <v>14</v>
      </c>
      <c r="AB1393">
        <v>1</v>
      </c>
      <c r="AC1393">
        <v>0</v>
      </c>
      <c r="AD1393">
        <v>1</v>
      </c>
      <c r="AE1393">
        <v>1</v>
      </c>
      <c r="AF1393" t="s">
        <v>15</v>
      </c>
      <c r="AG1393">
        <v>1</v>
      </c>
      <c r="AH1393">
        <v>0</v>
      </c>
      <c r="AI1393">
        <v>1</v>
      </c>
      <c r="AJ1393">
        <v>1</v>
      </c>
      <c r="AK1393" t="s">
        <v>15</v>
      </c>
      <c r="AL1393">
        <v>256007</v>
      </c>
      <c r="AM1393" t="s">
        <v>24982</v>
      </c>
      <c r="AO1393" t="s">
        <v>24983</v>
      </c>
      <c r="AP1393" t="s">
        <v>24984</v>
      </c>
      <c r="AR1393" t="s">
        <v>24985</v>
      </c>
      <c r="AS1393" t="s">
        <v>24986</v>
      </c>
      <c r="AT1393" t="s">
        <v>24987</v>
      </c>
      <c r="AU1393" t="s">
        <v>24988</v>
      </c>
      <c r="AV1393" t="s">
        <v>24989</v>
      </c>
      <c r="AW1393" t="s">
        <v>24990</v>
      </c>
      <c r="AY1393" t="s">
        <v>24991</v>
      </c>
      <c r="BA1393" t="s">
        <v>24992</v>
      </c>
    </row>
    <row r="1394" spans="1:54" x14ac:dyDescent="0.25">
      <c r="A1394">
        <v>0</v>
      </c>
      <c r="B1394" s="1">
        <v>2.5694E-18</v>
      </c>
      <c r="C1394">
        <f t="shared" si="21"/>
        <v>2.5694E-18</v>
      </c>
      <c r="D1394" t="s">
        <v>29</v>
      </c>
      <c r="E1394" t="s">
        <v>29</v>
      </c>
      <c r="F1394" t="s">
        <v>1</v>
      </c>
      <c r="G1394" t="s">
        <v>29</v>
      </c>
      <c r="H1394" t="s">
        <v>1</v>
      </c>
      <c r="I1394" t="s">
        <v>57109</v>
      </c>
      <c r="J1394" t="s">
        <v>24993</v>
      </c>
      <c r="K1394" t="s">
        <v>24994</v>
      </c>
      <c r="L1394" t="s">
        <v>17667</v>
      </c>
      <c r="M1394" t="s">
        <v>9935</v>
      </c>
      <c r="Q1394" t="s">
        <v>24995</v>
      </c>
      <c r="R1394" t="s">
        <v>24996</v>
      </c>
      <c r="S1394" t="s">
        <v>24997</v>
      </c>
      <c r="T1394" t="s">
        <v>7858</v>
      </c>
      <c r="V1394" t="s">
        <v>266</v>
      </c>
      <c r="X1394" t="s">
        <v>11</v>
      </c>
      <c r="Y1394" t="s">
        <v>12</v>
      </c>
      <c r="Z1394" t="s">
        <v>24998</v>
      </c>
      <c r="AA1394" t="s">
        <v>14</v>
      </c>
      <c r="AB1394">
        <v>2</v>
      </c>
      <c r="AC1394">
        <v>0</v>
      </c>
      <c r="AD1394">
        <v>1</v>
      </c>
      <c r="AE1394">
        <v>1</v>
      </c>
      <c r="AF1394" t="s">
        <v>15</v>
      </c>
      <c r="AG1394">
        <v>2</v>
      </c>
      <c r="AH1394" s="1">
        <v>7.4386500000000001E-18</v>
      </c>
      <c r="AI1394">
        <v>1</v>
      </c>
      <c r="AJ1394">
        <v>1</v>
      </c>
      <c r="AK1394" t="s">
        <v>15</v>
      </c>
      <c r="AL1394">
        <v>104439</v>
      </c>
      <c r="AM1394" t="s">
        <v>24999</v>
      </c>
      <c r="AO1394" t="s">
        <v>25000</v>
      </c>
      <c r="AP1394" t="s">
        <v>25001</v>
      </c>
      <c r="AQ1394" t="s">
        <v>25002</v>
      </c>
      <c r="AR1394" t="s">
        <v>25003</v>
      </c>
      <c r="AS1394" t="s">
        <v>25004</v>
      </c>
      <c r="AT1394" t="s">
        <v>25005</v>
      </c>
      <c r="AU1394" t="s">
        <v>25006</v>
      </c>
      <c r="AV1394" t="s">
        <v>24999</v>
      </c>
      <c r="AX1394" t="s">
        <v>7869</v>
      </c>
      <c r="AY1394" t="s">
        <v>25007</v>
      </c>
      <c r="AZ1394" t="s">
        <v>25008</v>
      </c>
      <c r="BA1394" t="s">
        <v>25009</v>
      </c>
    </row>
    <row r="1395" spans="1:54" x14ac:dyDescent="0.25">
      <c r="A1395">
        <v>0</v>
      </c>
      <c r="B1395">
        <v>-0.143322</v>
      </c>
      <c r="C1395">
        <f t="shared" si="21"/>
        <v>-0.143322</v>
      </c>
      <c r="D1395" t="s">
        <v>29</v>
      </c>
      <c r="E1395" t="s">
        <v>29</v>
      </c>
      <c r="F1395" t="s">
        <v>1</v>
      </c>
      <c r="G1395" t="s">
        <v>29</v>
      </c>
      <c r="H1395" t="s">
        <v>8149</v>
      </c>
      <c r="I1395" t="s">
        <v>57109</v>
      </c>
      <c r="J1395" t="s">
        <v>25010</v>
      </c>
      <c r="K1395" t="s">
        <v>25011</v>
      </c>
      <c r="L1395" t="s">
        <v>25012</v>
      </c>
      <c r="M1395" t="s">
        <v>7835</v>
      </c>
      <c r="Q1395" t="s">
        <v>12202</v>
      </c>
      <c r="R1395" t="s">
        <v>12203</v>
      </c>
      <c r="U1395" t="s">
        <v>780</v>
      </c>
      <c r="V1395" t="s">
        <v>77</v>
      </c>
      <c r="X1395" t="s">
        <v>11</v>
      </c>
      <c r="Y1395" t="s">
        <v>12</v>
      </c>
      <c r="Z1395" t="s">
        <v>25013</v>
      </c>
      <c r="AA1395" t="s">
        <v>14</v>
      </c>
      <c r="AB1395">
        <v>3</v>
      </c>
      <c r="AC1395">
        <v>0</v>
      </c>
      <c r="AD1395">
        <v>1</v>
      </c>
      <c r="AE1395">
        <v>1</v>
      </c>
      <c r="AF1395" t="s">
        <v>15</v>
      </c>
      <c r="AG1395">
        <v>3</v>
      </c>
      <c r="AH1395">
        <v>-0.437809</v>
      </c>
      <c r="AI1395">
        <v>0.20960799999999999</v>
      </c>
      <c r="AJ1395">
        <v>0.32183099999999998</v>
      </c>
      <c r="AK1395" t="s">
        <v>15</v>
      </c>
      <c r="AL1395">
        <v>128579</v>
      </c>
      <c r="AM1395" t="s">
        <v>25014</v>
      </c>
      <c r="AO1395" t="s">
        <v>25015</v>
      </c>
      <c r="AP1395" t="s">
        <v>25016</v>
      </c>
      <c r="AR1395" t="s">
        <v>25017</v>
      </c>
      <c r="AS1395" t="s">
        <v>25018</v>
      </c>
      <c r="AT1395" t="s">
        <v>25019</v>
      </c>
      <c r="AU1395" t="s">
        <v>25020</v>
      </c>
      <c r="AV1395" t="s">
        <v>25021</v>
      </c>
      <c r="AW1395" t="s">
        <v>25022</v>
      </c>
      <c r="AY1395" t="s">
        <v>25023</v>
      </c>
      <c r="AZ1395" t="s">
        <v>12454</v>
      </c>
      <c r="BA1395" t="s">
        <v>25024</v>
      </c>
    </row>
    <row r="1396" spans="1:54" x14ac:dyDescent="0.25">
      <c r="A1396">
        <v>0</v>
      </c>
      <c r="B1396">
        <v>0</v>
      </c>
      <c r="C1396">
        <f t="shared" si="21"/>
        <v>0</v>
      </c>
      <c r="D1396" t="s">
        <v>29</v>
      </c>
      <c r="E1396" t="s">
        <v>29</v>
      </c>
      <c r="F1396" t="s">
        <v>1</v>
      </c>
      <c r="G1396" t="s">
        <v>29</v>
      </c>
      <c r="H1396" t="s">
        <v>1</v>
      </c>
      <c r="I1396" t="s">
        <v>57109</v>
      </c>
      <c r="L1396" t="s">
        <v>10976</v>
      </c>
      <c r="Q1396" t="s">
        <v>25025</v>
      </c>
      <c r="R1396" t="s">
        <v>25026</v>
      </c>
      <c r="S1396" t="s">
        <v>25025</v>
      </c>
      <c r="U1396" t="s">
        <v>996</v>
      </c>
      <c r="V1396" t="s">
        <v>408</v>
      </c>
      <c r="X1396" t="s">
        <v>11</v>
      </c>
      <c r="Y1396" t="s">
        <v>12</v>
      </c>
      <c r="Z1396" t="s">
        <v>18704</v>
      </c>
      <c r="AA1396" t="s">
        <v>14</v>
      </c>
      <c r="AB1396">
        <v>1</v>
      </c>
      <c r="AC1396">
        <v>0</v>
      </c>
      <c r="AD1396">
        <v>1</v>
      </c>
      <c r="AE1396">
        <v>1</v>
      </c>
      <c r="AF1396" t="s">
        <v>15</v>
      </c>
      <c r="AG1396">
        <v>1</v>
      </c>
      <c r="AH1396">
        <v>0</v>
      </c>
      <c r="AI1396">
        <v>1</v>
      </c>
      <c r="AJ1396">
        <v>1</v>
      </c>
      <c r="AK1396" t="s">
        <v>15</v>
      </c>
      <c r="AL1396">
        <v>67079</v>
      </c>
      <c r="AM1396" t="s">
        <v>25027</v>
      </c>
      <c r="AO1396" t="s">
        <v>25028</v>
      </c>
      <c r="AP1396" t="s">
        <v>25029</v>
      </c>
      <c r="AR1396" t="s">
        <v>25030</v>
      </c>
      <c r="AT1396" t="s">
        <v>25031</v>
      </c>
      <c r="AU1396" t="s">
        <v>25032</v>
      </c>
      <c r="AV1396" t="s">
        <v>25033</v>
      </c>
      <c r="BA1396" t="s">
        <v>1644</v>
      </c>
    </row>
    <row r="1397" spans="1:54" x14ac:dyDescent="0.25">
      <c r="A1397">
        <v>0</v>
      </c>
      <c r="B1397">
        <v>0</v>
      </c>
      <c r="C1397">
        <f t="shared" si="21"/>
        <v>0</v>
      </c>
      <c r="D1397" t="s">
        <v>29</v>
      </c>
      <c r="E1397" t="s">
        <v>29</v>
      </c>
      <c r="F1397" t="s">
        <v>1</v>
      </c>
      <c r="G1397" t="s">
        <v>29</v>
      </c>
      <c r="H1397" t="s">
        <v>1</v>
      </c>
      <c r="I1397" t="s">
        <v>57109</v>
      </c>
      <c r="J1397" t="s">
        <v>25034</v>
      </c>
      <c r="K1397" t="s">
        <v>18713</v>
      </c>
      <c r="L1397" t="s">
        <v>25035</v>
      </c>
      <c r="M1397" t="s">
        <v>1466</v>
      </c>
      <c r="N1397" t="s">
        <v>1467</v>
      </c>
      <c r="Q1397" t="s">
        <v>25036</v>
      </c>
      <c r="R1397" t="s">
        <v>25037</v>
      </c>
      <c r="T1397" t="s">
        <v>1470</v>
      </c>
      <c r="U1397" t="s">
        <v>9</v>
      </c>
      <c r="V1397" t="s">
        <v>10</v>
      </c>
      <c r="W1397" t="s">
        <v>1471</v>
      </c>
      <c r="X1397" t="s">
        <v>11</v>
      </c>
      <c r="Y1397" t="s">
        <v>12</v>
      </c>
      <c r="Z1397" t="s">
        <v>25038</v>
      </c>
      <c r="AA1397" t="s">
        <v>14</v>
      </c>
      <c r="AB1397">
        <v>8</v>
      </c>
      <c r="AC1397">
        <v>0</v>
      </c>
      <c r="AD1397">
        <v>1</v>
      </c>
      <c r="AE1397">
        <v>1</v>
      </c>
      <c r="AF1397" t="s">
        <v>15</v>
      </c>
      <c r="AG1397">
        <v>10</v>
      </c>
      <c r="AH1397">
        <v>0</v>
      </c>
      <c r="AI1397">
        <v>1</v>
      </c>
      <c r="AJ1397">
        <v>1</v>
      </c>
      <c r="AK1397" t="s">
        <v>15</v>
      </c>
      <c r="AL1397">
        <v>2224980</v>
      </c>
      <c r="AM1397" t="s">
        <v>25039</v>
      </c>
      <c r="AO1397" t="s">
        <v>25040</v>
      </c>
      <c r="AP1397" t="s">
        <v>25041</v>
      </c>
      <c r="AR1397" t="s">
        <v>25042</v>
      </c>
      <c r="AS1397" t="s">
        <v>25043</v>
      </c>
      <c r="AT1397" t="s">
        <v>25044</v>
      </c>
      <c r="AU1397" t="s">
        <v>25045</v>
      </c>
      <c r="AV1397" t="s">
        <v>25039</v>
      </c>
      <c r="AY1397" t="s">
        <v>1480</v>
      </c>
      <c r="BA1397" t="s">
        <v>25046</v>
      </c>
    </row>
    <row r="1398" spans="1:54" x14ac:dyDescent="0.25">
      <c r="A1398">
        <v>1.47001</v>
      </c>
      <c r="B1398">
        <v>0</v>
      </c>
      <c r="C1398">
        <f t="shared" si="21"/>
        <v>-1.47001</v>
      </c>
      <c r="D1398" t="s">
        <v>29</v>
      </c>
      <c r="E1398" t="s">
        <v>29</v>
      </c>
      <c r="F1398" t="s">
        <v>1</v>
      </c>
      <c r="G1398" t="s">
        <v>29</v>
      </c>
      <c r="H1398" t="s">
        <v>1</v>
      </c>
      <c r="I1398" t="s">
        <v>57109</v>
      </c>
      <c r="J1398" t="s">
        <v>7187</v>
      </c>
      <c r="K1398" t="s">
        <v>7188</v>
      </c>
      <c r="L1398" t="s">
        <v>7189</v>
      </c>
      <c r="M1398" t="s">
        <v>7190</v>
      </c>
      <c r="N1398" t="s">
        <v>7191</v>
      </c>
      <c r="O1398" t="s">
        <v>7192</v>
      </c>
      <c r="Q1398" t="s">
        <v>7193</v>
      </c>
      <c r="R1398" t="s">
        <v>7194</v>
      </c>
      <c r="T1398" t="s">
        <v>7195</v>
      </c>
      <c r="U1398" t="s">
        <v>996</v>
      </c>
      <c r="V1398" t="s">
        <v>77</v>
      </c>
      <c r="W1398" t="s">
        <v>7196</v>
      </c>
      <c r="X1398" t="s">
        <v>11</v>
      </c>
      <c r="Y1398" t="s">
        <v>12</v>
      </c>
      <c r="Z1398" t="s">
        <v>7197</v>
      </c>
      <c r="AA1398" t="s">
        <v>14</v>
      </c>
      <c r="AB1398">
        <v>1</v>
      </c>
      <c r="AC1398">
        <v>1.8358099999999999</v>
      </c>
      <c r="AD1398">
        <v>2.9790500000000001E-2</v>
      </c>
      <c r="AE1398">
        <v>5.7589700000000001E-2</v>
      </c>
      <c r="AF1398" t="s">
        <v>15</v>
      </c>
      <c r="AG1398">
        <v>2</v>
      </c>
      <c r="AH1398">
        <v>0</v>
      </c>
      <c r="AI1398">
        <v>1</v>
      </c>
      <c r="AJ1398">
        <v>1</v>
      </c>
      <c r="AK1398" t="s">
        <v>15</v>
      </c>
      <c r="AL1398">
        <v>330584</v>
      </c>
      <c r="AM1398" t="s">
        <v>7198</v>
      </c>
      <c r="AN1398" t="s">
        <v>7199</v>
      </c>
      <c r="AO1398" t="s">
        <v>7200</v>
      </c>
      <c r="AP1398" t="s">
        <v>7201</v>
      </c>
      <c r="AR1398" t="s">
        <v>7202</v>
      </c>
      <c r="AS1398" t="s">
        <v>7203</v>
      </c>
      <c r="AT1398" t="s">
        <v>7204</v>
      </c>
      <c r="AU1398" t="s">
        <v>7205</v>
      </c>
      <c r="AV1398" t="s">
        <v>7198</v>
      </c>
      <c r="AW1398" t="s">
        <v>7206</v>
      </c>
      <c r="AY1398" t="s">
        <v>7207</v>
      </c>
      <c r="AZ1398" t="s">
        <v>7208</v>
      </c>
      <c r="BA1398" t="s">
        <v>7209</v>
      </c>
      <c r="BB1398" t="s">
        <v>7210</v>
      </c>
    </row>
    <row r="1399" spans="1:54" x14ac:dyDescent="0.25">
      <c r="A1399">
        <v>0</v>
      </c>
      <c r="B1399" s="1">
        <v>1.42969E-15</v>
      </c>
      <c r="C1399">
        <f t="shared" si="21"/>
        <v>1.42969E-15</v>
      </c>
      <c r="D1399" t="s">
        <v>29</v>
      </c>
      <c r="E1399" t="s">
        <v>29</v>
      </c>
      <c r="F1399" t="s">
        <v>1</v>
      </c>
      <c r="G1399" t="s">
        <v>29</v>
      </c>
      <c r="H1399" t="s">
        <v>1</v>
      </c>
      <c r="I1399" t="s">
        <v>57109</v>
      </c>
      <c r="J1399" t="s">
        <v>25061</v>
      </c>
      <c r="K1399" t="s">
        <v>25062</v>
      </c>
      <c r="L1399" t="s">
        <v>25063</v>
      </c>
      <c r="M1399" t="s">
        <v>25064</v>
      </c>
      <c r="N1399" t="s">
        <v>25064</v>
      </c>
      <c r="O1399" t="s">
        <v>25065</v>
      </c>
      <c r="P1399" t="s">
        <v>25066</v>
      </c>
      <c r="Q1399" t="s">
        <v>12713</v>
      </c>
      <c r="R1399" t="s">
        <v>25067</v>
      </c>
      <c r="S1399" t="s">
        <v>8455</v>
      </c>
      <c r="T1399" t="s">
        <v>25068</v>
      </c>
      <c r="U1399" t="s">
        <v>76</v>
      </c>
      <c r="V1399" t="s">
        <v>77</v>
      </c>
      <c r="W1399" t="s">
        <v>25069</v>
      </c>
      <c r="X1399" t="s">
        <v>11</v>
      </c>
      <c r="Y1399" t="s">
        <v>12</v>
      </c>
      <c r="Z1399" t="s">
        <v>25070</v>
      </c>
      <c r="AA1399" t="s">
        <v>14</v>
      </c>
      <c r="AB1399">
        <v>17</v>
      </c>
      <c r="AC1399">
        <v>0</v>
      </c>
      <c r="AD1399">
        <v>1</v>
      </c>
      <c r="AE1399">
        <v>1</v>
      </c>
      <c r="AF1399" t="s">
        <v>15</v>
      </c>
      <c r="AG1399">
        <v>16</v>
      </c>
      <c r="AH1399" s="1">
        <v>1.7754600000000001E-15</v>
      </c>
      <c r="AI1399">
        <v>1</v>
      </c>
      <c r="AJ1399">
        <v>1</v>
      </c>
      <c r="AK1399" t="s">
        <v>15</v>
      </c>
      <c r="AL1399">
        <v>1790820</v>
      </c>
      <c r="AM1399" t="s">
        <v>25071</v>
      </c>
      <c r="AN1399" t="s">
        <v>25072</v>
      </c>
      <c r="AO1399" t="s">
        <v>25073</v>
      </c>
      <c r="AP1399" t="s">
        <v>25074</v>
      </c>
      <c r="AQ1399" t="s">
        <v>25075</v>
      </c>
      <c r="AR1399" t="s">
        <v>25076</v>
      </c>
      <c r="AS1399" t="s">
        <v>25077</v>
      </c>
      <c r="AT1399" t="s">
        <v>25078</v>
      </c>
      <c r="AU1399" t="s">
        <v>25079</v>
      </c>
      <c r="AV1399" t="s">
        <v>25080</v>
      </c>
      <c r="AX1399" t="s">
        <v>8468</v>
      </c>
      <c r="AY1399" t="s">
        <v>25081</v>
      </c>
      <c r="AZ1399" t="s">
        <v>25082</v>
      </c>
      <c r="BA1399" t="s">
        <v>25083</v>
      </c>
      <c r="BB1399" t="s">
        <v>25084</v>
      </c>
    </row>
    <row r="1400" spans="1:54" x14ac:dyDescent="0.25">
      <c r="A1400">
        <v>0</v>
      </c>
      <c r="B1400">
        <v>0</v>
      </c>
      <c r="C1400">
        <f t="shared" si="21"/>
        <v>0</v>
      </c>
      <c r="D1400" t="s">
        <v>29</v>
      </c>
      <c r="E1400" t="s">
        <v>29</v>
      </c>
      <c r="F1400" t="s">
        <v>1</v>
      </c>
      <c r="G1400" t="s">
        <v>29</v>
      </c>
      <c r="H1400" t="s">
        <v>1</v>
      </c>
      <c r="I1400" t="s">
        <v>57109</v>
      </c>
      <c r="J1400" t="s">
        <v>25085</v>
      </c>
      <c r="K1400" t="s">
        <v>25086</v>
      </c>
      <c r="L1400" t="s">
        <v>25087</v>
      </c>
      <c r="O1400" t="s">
        <v>10415</v>
      </c>
      <c r="Q1400" t="s">
        <v>25088</v>
      </c>
      <c r="R1400" t="s">
        <v>25089</v>
      </c>
      <c r="S1400" t="s">
        <v>25090</v>
      </c>
      <c r="U1400" t="s">
        <v>9</v>
      </c>
      <c r="V1400" t="s">
        <v>10</v>
      </c>
      <c r="X1400" t="s">
        <v>11</v>
      </c>
      <c r="Y1400" t="s">
        <v>12</v>
      </c>
      <c r="Z1400" t="s">
        <v>25091</v>
      </c>
      <c r="AA1400" t="s">
        <v>14</v>
      </c>
      <c r="AB1400">
        <v>1</v>
      </c>
      <c r="AC1400">
        <v>0</v>
      </c>
      <c r="AD1400">
        <v>1</v>
      </c>
      <c r="AE1400">
        <v>1</v>
      </c>
      <c r="AF1400" t="s">
        <v>15</v>
      </c>
      <c r="AG1400">
        <v>1</v>
      </c>
      <c r="AH1400">
        <v>0</v>
      </c>
      <c r="AI1400">
        <v>1</v>
      </c>
      <c r="AJ1400">
        <v>1</v>
      </c>
      <c r="AK1400" t="s">
        <v>15</v>
      </c>
      <c r="AL1400">
        <v>184768</v>
      </c>
      <c r="AM1400" t="s">
        <v>25092</v>
      </c>
      <c r="AN1400" t="s">
        <v>25093</v>
      </c>
      <c r="AO1400" t="s">
        <v>25094</v>
      </c>
      <c r="AP1400" t="s">
        <v>25095</v>
      </c>
      <c r="AR1400" t="s">
        <v>25096</v>
      </c>
      <c r="AS1400" t="s">
        <v>25097</v>
      </c>
      <c r="AT1400" t="s">
        <v>25098</v>
      </c>
      <c r="AU1400" t="s">
        <v>25099</v>
      </c>
      <c r="AV1400" t="s">
        <v>25100</v>
      </c>
      <c r="AW1400" t="s">
        <v>25101</v>
      </c>
      <c r="AY1400" t="s">
        <v>25102</v>
      </c>
      <c r="AZ1400" t="s">
        <v>25103</v>
      </c>
      <c r="BA1400" t="s">
        <v>1174</v>
      </c>
      <c r="BB1400" t="s">
        <v>25104</v>
      </c>
    </row>
    <row r="1401" spans="1:54" x14ac:dyDescent="0.25">
      <c r="A1401">
        <v>0</v>
      </c>
      <c r="B1401">
        <v>-0.60634500000000002</v>
      </c>
      <c r="C1401">
        <f t="shared" si="21"/>
        <v>-0.60634500000000002</v>
      </c>
      <c r="D1401" t="s">
        <v>29</v>
      </c>
      <c r="E1401" t="s">
        <v>29</v>
      </c>
      <c r="F1401" t="s">
        <v>1</v>
      </c>
      <c r="G1401" t="s">
        <v>29</v>
      </c>
      <c r="H1401" t="s">
        <v>8149</v>
      </c>
      <c r="I1401" t="s">
        <v>57109</v>
      </c>
      <c r="J1401" t="s">
        <v>25105</v>
      </c>
      <c r="L1401" t="s">
        <v>25106</v>
      </c>
      <c r="Q1401" t="s">
        <v>25107</v>
      </c>
      <c r="R1401" t="s">
        <v>25108</v>
      </c>
      <c r="U1401" t="s">
        <v>9</v>
      </c>
      <c r="V1401" t="s">
        <v>266</v>
      </c>
      <c r="X1401" t="s">
        <v>11</v>
      </c>
      <c r="Y1401" t="s">
        <v>12</v>
      </c>
      <c r="Z1401" t="s">
        <v>25109</v>
      </c>
      <c r="AA1401" t="s">
        <v>14</v>
      </c>
      <c r="AB1401">
        <v>1</v>
      </c>
      <c r="AC1401">
        <v>0</v>
      </c>
      <c r="AD1401">
        <v>1</v>
      </c>
      <c r="AE1401">
        <v>1</v>
      </c>
      <c r="AF1401" t="s">
        <v>15</v>
      </c>
      <c r="AG1401">
        <v>1</v>
      </c>
      <c r="AH1401">
        <v>-2.0897199999999998</v>
      </c>
      <c r="AI1401">
        <v>2.1765099999999999E-2</v>
      </c>
      <c r="AJ1401">
        <v>4.5605199999999999E-2</v>
      </c>
      <c r="AK1401" t="s">
        <v>15</v>
      </c>
      <c r="AL1401">
        <v>61055</v>
      </c>
      <c r="AM1401" t="s">
        <v>25110</v>
      </c>
      <c r="AO1401" t="s">
        <v>25111</v>
      </c>
      <c r="AP1401" t="s">
        <v>25112</v>
      </c>
      <c r="AR1401" t="s">
        <v>25113</v>
      </c>
      <c r="AS1401" t="s">
        <v>25114</v>
      </c>
      <c r="AT1401" t="s">
        <v>25115</v>
      </c>
      <c r="AU1401" t="s">
        <v>25116</v>
      </c>
      <c r="AV1401" t="s">
        <v>25117</v>
      </c>
      <c r="AY1401" t="s">
        <v>25118</v>
      </c>
      <c r="BA1401" t="s">
        <v>25119</v>
      </c>
    </row>
    <row r="1402" spans="1:54" x14ac:dyDescent="0.25">
      <c r="A1402">
        <v>0</v>
      </c>
      <c r="B1402" s="1">
        <v>5.2916199999999998E-15</v>
      </c>
      <c r="C1402">
        <f t="shared" si="21"/>
        <v>5.2916199999999998E-15</v>
      </c>
      <c r="D1402" t="s">
        <v>29</v>
      </c>
      <c r="E1402" t="s">
        <v>29</v>
      </c>
      <c r="F1402" t="s">
        <v>1</v>
      </c>
      <c r="G1402" t="s">
        <v>29</v>
      </c>
      <c r="H1402" t="s">
        <v>1</v>
      </c>
      <c r="I1402" t="s">
        <v>57109</v>
      </c>
      <c r="J1402" t="s">
        <v>25120</v>
      </c>
      <c r="K1402" t="s">
        <v>19723</v>
      </c>
      <c r="L1402" t="s">
        <v>25121</v>
      </c>
      <c r="M1402" t="s">
        <v>25122</v>
      </c>
      <c r="N1402" t="s">
        <v>25123</v>
      </c>
      <c r="O1402" t="s">
        <v>25124</v>
      </c>
      <c r="Q1402" t="s">
        <v>25125</v>
      </c>
      <c r="R1402" t="s">
        <v>25126</v>
      </c>
      <c r="S1402" t="s">
        <v>22646</v>
      </c>
      <c r="T1402" t="s">
        <v>25127</v>
      </c>
      <c r="U1402" t="s">
        <v>996</v>
      </c>
      <c r="V1402" t="s">
        <v>77</v>
      </c>
      <c r="X1402" t="s">
        <v>11</v>
      </c>
      <c r="Y1402" t="s">
        <v>12</v>
      </c>
      <c r="Z1402" t="s">
        <v>25128</v>
      </c>
      <c r="AA1402" t="s">
        <v>14</v>
      </c>
      <c r="AB1402">
        <v>2</v>
      </c>
      <c r="AC1402">
        <v>0</v>
      </c>
      <c r="AD1402">
        <v>1</v>
      </c>
      <c r="AE1402">
        <v>1</v>
      </c>
      <c r="AF1402" t="s">
        <v>15</v>
      </c>
      <c r="AG1402">
        <v>2</v>
      </c>
      <c r="AH1402" s="1">
        <v>1.8297299999999999E-14</v>
      </c>
      <c r="AI1402">
        <v>1</v>
      </c>
      <c r="AJ1402">
        <v>1</v>
      </c>
      <c r="AK1402" t="s">
        <v>15</v>
      </c>
      <c r="AL1402">
        <v>4261000</v>
      </c>
      <c r="AM1402" t="s">
        <v>25129</v>
      </c>
      <c r="AN1402" t="s">
        <v>25130</v>
      </c>
      <c r="AO1402" t="s">
        <v>25131</v>
      </c>
      <c r="AP1402" t="s">
        <v>25132</v>
      </c>
      <c r="AR1402" t="s">
        <v>25133</v>
      </c>
      <c r="AT1402" t="s">
        <v>25134</v>
      </c>
      <c r="AU1402" t="s">
        <v>25135</v>
      </c>
      <c r="AV1402" t="s">
        <v>25129</v>
      </c>
      <c r="AW1402" t="s">
        <v>25136</v>
      </c>
      <c r="AY1402" t="s">
        <v>25137</v>
      </c>
      <c r="BA1402" t="s">
        <v>25138</v>
      </c>
      <c r="BB1402" t="s">
        <v>25139</v>
      </c>
    </row>
    <row r="1403" spans="1:54" x14ac:dyDescent="0.25">
      <c r="A1403">
        <v>0</v>
      </c>
      <c r="B1403">
        <v>0</v>
      </c>
      <c r="C1403">
        <f t="shared" si="21"/>
        <v>0</v>
      </c>
      <c r="D1403" t="s">
        <v>29</v>
      </c>
      <c r="E1403" t="s">
        <v>29</v>
      </c>
      <c r="F1403" t="s">
        <v>1</v>
      </c>
      <c r="G1403" t="s">
        <v>29</v>
      </c>
      <c r="H1403" t="s">
        <v>1</v>
      </c>
      <c r="I1403" t="s">
        <v>57109</v>
      </c>
      <c r="J1403" t="s">
        <v>25140</v>
      </c>
      <c r="L1403" t="s">
        <v>25141</v>
      </c>
      <c r="M1403" t="s">
        <v>25142</v>
      </c>
      <c r="N1403" t="s">
        <v>25143</v>
      </c>
      <c r="R1403" t="s">
        <v>25144</v>
      </c>
      <c r="T1403" t="s">
        <v>25145</v>
      </c>
      <c r="V1403" t="s">
        <v>266</v>
      </c>
      <c r="X1403" t="s">
        <v>11</v>
      </c>
      <c r="Y1403" t="s">
        <v>12</v>
      </c>
      <c r="Z1403" t="s">
        <v>25146</v>
      </c>
      <c r="AA1403" t="s">
        <v>14</v>
      </c>
      <c r="AB1403">
        <v>1</v>
      </c>
      <c r="AC1403">
        <v>0</v>
      </c>
      <c r="AD1403">
        <v>1</v>
      </c>
      <c r="AE1403">
        <v>1</v>
      </c>
      <c r="AF1403" t="s">
        <v>15</v>
      </c>
      <c r="AG1403">
        <v>1</v>
      </c>
      <c r="AH1403">
        <v>0</v>
      </c>
      <c r="AI1403">
        <v>1</v>
      </c>
      <c r="AJ1403">
        <v>1</v>
      </c>
      <c r="AK1403" t="s">
        <v>15</v>
      </c>
      <c r="AL1403">
        <v>289958</v>
      </c>
      <c r="AM1403" t="s">
        <v>25147</v>
      </c>
      <c r="AO1403" t="s">
        <v>25148</v>
      </c>
      <c r="AP1403" t="s">
        <v>25149</v>
      </c>
      <c r="AR1403" t="s">
        <v>25150</v>
      </c>
      <c r="AT1403" t="s">
        <v>25151</v>
      </c>
      <c r="AU1403" t="s">
        <v>25152</v>
      </c>
      <c r="AV1403" t="s">
        <v>25153</v>
      </c>
      <c r="AY1403" t="s">
        <v>25154</v>
      </c>
      <c r="BA1403" t="s">
        <v>25155</v>
      </c>
    </row>
    <row r="1404" spans="1:54" x14ac:dyDescent="0.25">
      <c r="A1404">
        <v>0</v>
      </c>
      <c r="B1404">
        <v>0</v>
      </c>
      <c r="C1404">
        <f t="shared" si="21"/>
        <v>0</v>
      </c>
      <c r="D1404" t="s">
        <v>29</v>
      </c>
      <c r="E1404" t="s">
        <v>29</v>
      </c>
      <c r="F1404" t="s">
        <v>1</v>
      </c>
      <c r="G1404" t="s">
        <v>29</v>
      </c>
      <c r="H1404" t="s">
        <v>1</v>
      </c>
      <c r="I1404" t="s">
        <v>57109</v>
      </c>
      <c r="J1404" t="s">
        <v>25156</v>
      </c>
      <c r="K1404" t="s">
        <v>25157</v>
      </c>
      <c r="L1404" t="s">
        <v>25158</v>
      </c>
      <c r="M1404" t="s">
        <v>25159</v>
      </c>
      <c r="N1404" t="s">
        <v>25159</v>
      </c>
      <c r="Q1404" t="s">
        <v>15299</v>
      </c>
      <c r="R1404" t="s">
        <v>25160</v>
      </c>
      <c r="U1404" t="s">
        <v>347</v>
      </c>
      <c r="V1404" t="s">
        <v>77</v>
      </c>
      <c r="X1404" t="s">
        <v>11</v>
      </c>
      <c r="Y1404" t="s">
        <v>12</v>
      </c>
      <c r="Z1404" t="s">
        <v>25161</v>
      </c>
      <c r="AA1404" t="s">
        <v>14</v>
      </c>
      <c r="AB1404">
        <v>1</v>
      </c>
      <c r="AC1404">
        <v>0</v>
      </c>
      <c r="AD1404">
        <v>1</v>
      </c>
      <c r="AE1404">
        <v>1</v>
      </c>
      <c r="AF1404" t="s">
        <v>15</v>
      </c>
      <c r="AG1404">
        <v>1</v>
      </c>
      <c r="AH1404">
        <v>0</v>
      </c>
      <c r="AI1404">
        <v>1</v>
      </c>
      <c r="AJ1404">
        <v>1</v>
      </c>
      <c r="AK1404" t="s">
        <v>15</v>
      </c>
      <c r="AL1404">
        <v>167642</v>
      </c>
      <c r="AM1404" t="s">
        <v>25162</v>
      </c>
      <c r="AO1404" t="s">
        <v>25163</v>
      </c>
      <c r="AP1404" t="s">
        <v>25164</v>
      </c>
      <c r="AQ1404" t="s">
        <v>25165</v>
      </c>
      <c r="AR1404" t="s">
        <v>25166</v>
      </c>
      <c r="AS1404" t="s">
        <v>25167</v>
      </c>
      <c r="AT1404" t="s">
        <v>25168</v>
      </c>
      <c r="AU1404" t="s">
        <v>25169</v>
      </c>
      <c r="AV1404" t="s">
        <v>25170</v>
      </c>
      <c r="AW1404" t="s">
        <v>25171</v>
      </c>
      <c r="AY1404" t="s">
        <v>25172</v>
      </c>
      <c r="AZ1404" t="s">
        <v>25173</v>
      </c>
      <c r="BA1404" t="s">
        <v>25174</v>
      </c>
    </row>
    <row r="1405" spans="1:54" x14ac:dyDescent="0.25">
      <c r="A1405">
        <v>0</v>
      </c>
      <c r="B1405" s="1">
        <v>-2.6725300000000001E-16</v>
      </c>
      <c r="C1405">
        <f t="shared" si="21"/>
        <v>-2.6725300000000001E-16</v>
      </c>
      <c r="D1405" t="s">
        <v>29</v>
      </c>
      <c r="E1405" t="s">
        <v>29</v>
      </c>
      <c r="F1405" t="s">
        <v>1</v>
      </c>
      <c r="G1405" t="s">
        <v>29</v>
      </c>
      <c r="H1405" t="s">
        <v>8149</v>
      </c>
      <c r="I1405" t="s">
        <v>57109</v>
      </c>
      <c r="J1405" t="s">
        <v>25175</v>
      </c>
      <c r="K1405" t="s">
        <v>25176</v>
      </c>
      <c r="L1405" t="s">
        <v>25177</v>
      </c>
      <c r="M1405" t="s">
        <v>25178</v>
      </c>
      <c r="N1405" t="s">
        <v>25179</v>
      </c>
      <c r="Q1405" t="s">
        <v>25180</v>
      </c>
      <c r="R1405" t="s">
        <v>25181</v>
      </c>
      <c r="S1405" t="s">
        <v>24728</v>
      </c>
      <c r="T1405" t="s">
        <v>25182</v>
      </c>
      <c r="U1405" t="s">
        <v>145</v>
      </c>
      <c r="V1405" t="s">
        <v>266</v>
      </c>
      <c r="X1405" t="s">
        <v>11</v>
      </c>
      <c r="Y1405" t="s">
        <v>12</v>
      </c>
      <c r="Z1405" t="s">
        <v>25183</v>
      </c>
      <c r="AA1405" t="s">
        <v>14</v>
      </c>
      <c r="AB1405">
        <v>1</v>
      </c>
      <c r="AC1405">
        <v>0</v>
      </c>
      <c r="AD1405">
        <v>1</v>
      </c>
      <c r="AE1405">
        <v>1</v>
      </c>
      <c r="AF1405" t="s">
        <v>15</v>
      </c>
      <c r="AG1405">
        <v>2</v>
      </c>
      <c r="AH1405" s="1">
        <v>-8.85426E-16</v>
      </c>
      <c r="AI1405">
        <v>1</v>
      </c>
      <c r="AJ1405">
        <v>1</v>
      </c>
      <c r="AK1405" t="s">
        <v>15</v>
      </c>
      <c r="AL1405">
        <v>34809</v>
      </c>
      <c r="AM1405" t="s">
        <v>25184</v>
      </c>
      <c r="AN1405" t="s">
        <v>25185</v>
      </c>
      <c r="AO1405" t="s">
        <v>25186</v>
      </c>
      <c r="AP1405" t="s">
        <v>25187</v>
      </c>
      <c r="AR1405" t="s">
        <v>25188</v>
      </c>
      <c r="AS1405" t="s">
        <v>25189</v>
      </c>
      <c r="AT1405" t="s">
        <v>25190</v>
      </c>
      <c r="AU1405" t="s">
        <v>25191</v>
      </c>
      <c r="AV1405" t="s">
        <v>25192</v>
      </c>
      <c r="AW1405" t="s">
        <v>25193</v>
      </c>
      <c r="AX1405" t="s">
        <v>5598</v>
      </c>
      <c r="AY1405" t="s">
        <v>25194</v>
      </c>
      <c r="BA1405" t="s">
        <v>25195</v>
      </c>
      <c r="BB1405" t="s">
        <v>25196</v>
      </c>
    </row>
    <row r="1406" spans="1:54" x14ac:dyDescent="0.25">
      <c r="A1406">
        <v>0</v>
      </c>
      <c r="B1406">
        <v>0</v>
      </c>
      <c r="C1406">
        <f t="shared" si="21"/>
        <v>0</v>
      </c>
      <c r="D1406" t="s">
        <v>29</v>
      </c>
      <c r="E1406" t="s">
        <v>29</v>
      </c>
      <c r="F1406" t="s">
        <v>1</v>
      </c>
      <c r="G1406" t="s">
        <v>29</v>
      </c>
      <c r="H1406" t="s">
        <v>1</v>
      </c>
      <c r="I1406" t="s">
        <v>57109</v>
      </c>
      <c r="J1406" t="s">
        <v>25197</v>
      </c>
      <c r="K1406" t="s">
        <v>25198</v>
      </c>
      <c r="L1406" t="s">
        <v>25199</v>
      </c>
      <c r="M1406" t="s">
        <v>11581</v>
      </c>
      <c r="N1406" t="s">
        <v>3405</v>
      </c>
      <c r="R1406" t="s">
        <v>11583</v>
      </c>
      <c r="S1406" t="s">
        <v>8205</v>
      </c>
      <c r="T1406" t="s">
        <v>25200</v>
      </c>
      <c r="U1406" t="s">
        <v>306</v>
      </c>
      <c r="V1406" t="s">
        <v>77</v>
      </c>
      <c r="X1406" t="s">
        <v>11</v>
      </c>
      <c r="Y1406" t="s">
        <v>12</v>
      </c>
      <c r="Z1406" t="s">
        <v>25201</v>
      </c>
      <c r="AA1406" t="s">
        <v>14</v>
      </c>
      <c r="AB1406">
        <v>1</v>
      </c>
      <c r="AC1406">
        <v>0</v>
      </c>
      <c r="AD1406">
        <v>1</v>
      </c>
      <c r="AE1406">
        <v>1</v>
      </c>
      <c r="AF1406" t="s">
        <v>15</v>
      </c>
      <c r="AG1406">
        <v>1</v>
      </c>
      <c r="AH1406">
        <v>0</v>
      </c>
      <c r="AI1406">
        <v>1</v>
      </c>
      <c r="AJ1406">
        <v>1</v>
      </c>
      <c r="AK1406" t="s">
        <v>15</v>
      </c>
      <c r="AL1406">
        <v>350110</v>
      </c>
      <c r="AM1406" t="s">
        <v>25202</v>
      </c>
      <c r="AO1406" t="s">
        <v>25203</v>
      </c>
      <c r="AP1406" t="s">
        <v>25204</v>
      </c>
      <c r="AQ1406" t="s">
        <v>25205</v>
      </c>
      <c r="AR1406" t="s">
        <v>25205</v>
      </c>
      <c r="AT1406" t="s">
        <v>25206</v>
      </c>
      <c r="AU1406" t="s">
        <v>25207</v>
      </c>
      <c r="AV1406" t="s">
        <v>25208</v>
      </c>
      <c r="AW1406" t="s">
        <v>25209</v>
      </c>
      <c r="AY1406" t="s">
        <v>25210</v>
      </c>
      <c r="BA1406" t="s">
        <v>25211</v>
      </c>
    </row>
    <row r="1407" spans="1:54" x14ac:dyDescent="0.25">
      <c r="A1407">
        <v>1.6524099999999999</v>
      </c>
      <c r="B1407">
        <v>1.5801799999999999</v>
      </c>
      <c r="C1407">
        <f t="shared" si="21"/>
        <v>-7.2230000000000016E-2</v>
      </c>
      <c r="D1407" t="s">
        <v>29</v>
      </c>
      <c r="E1407" t="s">
        <v>0</v>
      </c>
      <c r="F1407" t="s">
        <v>1</v>
      </c>
      <c r="G1407" t="s">
        <v>0</v>
      </c>
      <c r="H1407" t="s">
        <v>1</v>
      </c>
      <c r="I1407" t="s">
        <v>57110</v>
      </c>
      <c r="J1407" t="s">
        <v>6311</v>
      </c>
      <c r="K1407" t="s">
        <v>6312</v>
      </c>
      <c r="L1407" t="s">
        <v>6313</v>
      </c>
      <c r="M1407" t="s">
        <v>6314</v>
      </c>
      <c r="Q1407" t="s">
        <v>6315</v>
      </c>
      <c r="R1407" t="s">
        <v>6316</v>
      </c>
      <c r="T1407" t="s">
        <v>6317</v>
      </c>
      <c r="U1407" t="s">
        <v>347</v>
      </c>
      <c r="V1407" t="s">
        <v>408</v>
      </c>
      <c r="X1407" t="s">
        <v>11</v>
      </c>
      <c r="Y1407" t="s">
        <v>12</v>
      </c>
      <c r="Z1407" t="s">
        <v>6318</v>
      </c>
      <c r="AA1407" t="s">
        <v>14</v>
      </c>
      <c r="AB1407">
        <v>1</v>
      </c>
      <c r="AC1407">
        <v>4.8532000000000002</v>
      </c>
      <c r="AD1407">
        <v>2.2076100000000001E-4</v>
      </c>
      <c r="AE1407">
        <v>8.8060700000000005E-4</v>
      </c>
      <c r="AF1407" t="s">
        <v>15</v>
      </c>
      <c r="AG1407">
        <v>1</v>
      </c>
      <c r="AH1407">
        <v>4.2079300000000002</v>
      </c>
      <c r="AI1407">
        <v>1.78147E-4</v>
      </c>
      <c r="AJ1407">
        <v>7.3572700000000004E-4</v>
      </c>
      <c r="AK1407" t="s">
        <v>15</v>
      </c>
      <c r="AL1407">
        <v>245017</v>
      </c>
      <c r="AM1407" t="s">
        <v>6319</v>
      </c>
      <c r="AO1407" t="s">
        <v>6320</v>
      </c>
      <c r="AP1407" t="s">
        <v>6321</v>
      </c>
      <c r="AR1407" t="s">
        <v>6322</v>
      </c>
      <c r="AS1407" t="s">
        <v>6323</v>
      </c>
      <c r="AT1407" t="s">
        <v>6324</v>
      </c>
      <c r="AU1407" t="s">
        <v>6325</v>
      </c>
      <c r="AV1407" t="s">
        <v>6319</v>
      </c>
      <c r="AW1407" t="s">
        <v>6326</v>
      </c>
      <c r="AX1407" t="s">
        <v>6327</v>
      </c>
      <c r="AY1407" t="s">
        <v>6328</v>
      </c>
      <c r="AZ1407" t="s">
        <v>6329</v>
      </c>
      <c r="BA1407" t="s">
        <v>6330</v>
      </c>
    </row>
    <row r="1408" spans="1:54" x14ac:dyDescent="0.25">
      <c r="A1408">
        <v>0</v>
      </c>
      <c r="B1408">
        <v>-0.45099400000000001</v>
      </c>
      <c r="C1408">
        <f t="shared" si="21"/>
        <v>-0.45099400000000001</v>
      </c>
      <c r="D1408" t="s">
        <v>29</v>
      </c>
      <c r="E1408" t="s">
        <v>29</v>
      </c>
      <c r="F1408" t="s">
        <v>1</v>
      </c>
      <c r="G1408" t="s">
        <v>29</v>
      </c>
      <c r="H1408" t="s">
        <v>8149</v>
      </c>
      <c r="I1408" t="s">
        <v>57109</v>
      </c>
      <c r="K1408" t="s">
        <v>25231</v>
      </c>
      <c r="Q1408" t="s">
        <v>25232</v>
      </c>
      <c r="R1408" t="s">
        <v>25233</v>
      </c>
      <c r="U1408" t="s">
        <v>9</v>
      </c>
      <c r="V1408" t="s">
        <v>266</v>
      </c>
      <c r="X1408" t="s">
        <v>11</v>
      </c>
      <c r="Y1408" t="s">
        <v>12</v>
      </c>
      <c r="Z1408" t="s">
        <v>25234</v>
      </c>
      <c r="AA1408" t="s">
        <v>14</v>
      </c>
      <c r="AB1408">
        <v>1</v>
      </c>
      <c r="AC1408">
        <v>0</v>
      </c>
      <c r="AD1408">
        <v>1</v>
      </c>
      <c r="AE1408">
        <v>1</v>
      </c>
      <c r="AF1408" t="s">
        <v>15</v>
      </c>
      <c r="AG1408">
        <v>1</v>
      </c>
      <c r="AH1408">
        <v>-1.2231099999999999</v>
      </c>
      <c r="AI1408">
        <v>8.3807000000000006E-2</v>
      </c>
      <c r="AJ1408">
        <v>0.14491399999999999</v>
      </c>
      <c r="AK1408" t="s">
        <v>15</v>
      </c>
      <c r="AL1408">
        <v>54860</v>
      </c>
      <c r="AM1408" t="s">
        <v>25235</v>
      </c>
      <c r="AO1408" t="s">
        <v>25236</v>
      </c>
      <c r="AP1408" t="s">
        <v>25237</v>
      </c>
      <c r="AR1408" t="s">
        <v>25238</v>
      </c>
      <c r="AS1408" t="s">
        <v>25239</v>
      </c>
      <c r="AT1408" t="s">
        <v>25240</v>
      </c>
      <c r="AU1408" t="s">
        <v>25241</v>
      </c>
      <c r="AV1408" t="s">
        <v>25235</v>
      </c>
      <c r="AY1408" t="s">
        <v>25242</v>
      </c>
    </row>
    <row r="1409" spans="1:54" x14ac:dyDescent="0.25">
      <c r="A1409">
        <v>0</v>
      </c>
      <c r="B1409">
        <v>0</v>
      </c>
      <c r="C1409">
        <f t="shared" si="21"/>
        <v>0</v>
      </c>
      <c r="D1409" t="s">
        <v>29</v>
      </c>
      <c r="E1409" t="s">
        <v>29</v>
      </c>
      <c r="F1409" t="s">
        <v>1</v>
      </c>
      <c r="G1409" t="s">
        <v>29</v>
      </c>
      <c r="H1409" t="s">
        <v>1</v>
      </c>
      <c r="I1409" t="s">
        <v>57109</v>
      </c>
      <c r="J1409" t="s">
        <v>25243</v>
      </c>
      <c r="K1409" t="s">
        <v>25244</v>
      </c>
      <c r="L1409" t="s">
        <v>25245</v>
      </c>
      <c r="M1409" t="s">
        <v>25246</v>
      </c>
      <c r="N1409" t="s">
        <v>25247</v>
      </c>
      <c r="O1409" t="s">
        <v>25248</v>
      </c>
      <c r="Q1409" t="s">
        <v>25249</v>
      </c>
      <c r="R1409" t="s">
        <v>25250</v>
      </c>
      <c r="T1409" t="s">
        <v>25251</v>
      </c>
      <c r="U1409" t="s">
        <v>145</v>
      </c>
      <c r="V1409" t="s">
        <v>77</v>
      </c>
      <c r="X1409" t="s">
        <v>11</v>
      </c>
      <c r="Y1409" t="s">
        <v>12</v>
      </c>
      <c r="Z1409" t="s">
        <v>25252</v>
      </c>
      <c r="AA1409" t="s">
        <v>14</v>
      </c>
      <c r="AB1409">
        <v>2</v>
      </c>
      <c r="AC1409">
        <v>0</v>
      </c>
      <c r="AD1409">
        <v>1</v>
      </c>
      <c r="AE1409">
        <v>1</v>
      </c>
      <c r="AF1409" t="s">
        <v>15</v>
      </c>
      <c r="AG1409">
        <v>2</v>
      </c>
      <c r="AH1409">
        <v>0</v>
      </c>
      <c r="AI1409">
        <v>1</v>
      </c>
      <c r="AJ1409">
        <v>1</v>
      </c>
      <c r="AK1409" t="s">
        <v>15</v>
      </c>
      <c r="AL1409">
        <v>263832</v>
      </c>
      <c r="AM1409" t="s">
        <v>25253</v>
      </c>
      <c r="AN1409" t="s">
        <v>25254</v>
      </c>
      <c r="AO1409" t="s">
        <v>25255</v>
      </c>
      <c r="AP1409" t="s">
        <v>25256</v>
      </c>
      <c r="AQ1409" t="s">
        <v>25257</v>
      </c>
      <c r="AR1409" t="s">
        <v>25258</v>
      </c>
      <c r="AS1409" t="s">
        <v>25259</v>
      </c>
      <c r="AT1409" t="s">
        <v>25260</v>
      </c>
      <c r="AU1409" t="s">
        <v>25261</v>
      </c>
      <c r="AV1409" t="s">
        <v>25253</v>
      </c>
      <c r="AX1409" t="s">
        <v>25262</v>
      </c>
      <c r="AY1409" t="s">
        <v>25263</v>
      </c>
      <c r="BA1409" t="s">
        <v>25264</v>
      </c>
      <c r="BB1409" t="s">
        <v>25265</v>
      </c>
    </row>
    <row r="1410" spans="1:54" x14ac:dyDescent="0.25">
      <c r="A1410">
        <v>0</v>
      </c>
      <c r="B1410">
        <v>0</v>
      </c>
      <c r="C1410">
        <f t="shared" si="21"/>
        <v>0</v>
      </c>
      <c r="D1410" t="s">
        <v>29</v>
      </c>
      <c r="E1410" t="s">
        <v>29</v>
      </c>
      <c r="F1410" t="s">
        <v>1</v>
      </c>
      <c r="G1410" t="s">
        <v>29</v>
      </c>
      <c r="H1410" t="s">
        <v>1</v>
      </c>
      <c r="I1410" t="s">
        <v>57109</v>
      </c>
      <c r="L1410" t="s">
        <v>9034</v>
      </c>
      <c r="R1410" t="s">
        <v>25266</v>
      </c>
      <c r="U1410" t="s">
        <v>76</v>
      </c>
      <c r="V1410" t="s">
        <v>77</v>
      </c>
      <c r="X1410" t="s">
        <v>11</v>
      </c>
      <c r="Y1410" t="s">
        <v>12</v>
      </c>
      <c r="Z1410" t="s">
        <v>25267</v>
      </c>
      <c r="AA1410" t="s">
        <v>14</v>
      </c>
      <c r="AB1410">
        <v>1</v>
      </c>
      <c r="AC1410">
        <v>0</v>
      </c>
      <c r="AD1410">
        <v>1</v>
      </c>
      <c r="AE1410">
        <v>1</v>
      </c>
      <c r="AF1410" t="s">
        <v>15</v>
      </c>
      <c r="AG1410">
        <v>1</v>
      </c>
      <c r="AH1410">
        <v>0</v>
      </c>
      <c r="AI1410">
        <v>1</v>
      </c>
      <c r="AJ1410">
        <v>1</v>
      </c>
      <c r="AK1410" t="s">
        <v>15</v>
      </c>
      <c r="AL1410">
        <v>291312</v>
      </c>
      <c r="AM1410" t="s">
        <v>25268</v>
      </c>
      <c r="AO1410" t="s">
        <v>25269</v>
      </c>
      <c r="AP1410" t="s">
        <v>25270</v>
      </c>
      <c r="AQ1410" t="s">
        <v>25271</v>
      </c>
      <c r="AR1410" t="s">
        <v>25266</v>
      </c>
      <c r="AS1410" t="s">
        <v>25272</v>
      </c>
      <c r="AT1410" t="s">
        <v>25273</v>
      </c>
      <c r="AU1410" t="s">
        <v>25274</v>
      </c>
      <c r="AV1410" t="s">
        <v>25268</v>
      </c>
      <c r="AY1410" t="s">
        <v>25275</v>
      </c>
      <c r="AZ1410" t="s">
        <v>25276</v>
      </c>
      <c r="BA1410" t="s">
        <v>25277</v>
      </c>
    </row>
    <row r="1411" spans="1:54" x14ac:dyDescent="0.25">
      <c r="A1411">
        <v>0</v>
      </c>
      <c r="B1411">
        <v>-0.31015900000000002</v>
      </c>
      <c r="C1411">
        <f t="shared" ref="C1411:C1474" si="22">B1411-A1411</f>
        <v>-0.31015900000000002</v>
      </c>
      <c r="D1411" t="s">
        <v>29</v>
      </c>
      <c r="E1411" t="s">
        <v>29</v>
      </c>
      <c r="F1411" t="s">
        <v>1</v>
      </c>
      <c r="G1411" t="s">
        <v>29</v>
      </c>
      <c r="H1411" t="s">
        <v>8149</v>
      </c>
      <c r="I1411" t="s">
        <v>57109</v>
      </c>
      <c r="J1411" t="s">
        <v>25278</v>
      </c>
      <c r="L1411" t="s">
        <v>8063</v>
      </c>
      <c r="M1411" t="s">
        <v>25279</v>
      </c>
      <c r="O1411" t="s">
        <v>25280</v>
      </c>
      <c r="Q1411" t="s">
        <v>25281</v>
      </c>
      <c r="R1411" t="s">
        <v>25281</v>
      </c>
      <c r="V1411" t="s">
        <v>77</v>
      </c>
      <c r="W1411" t="s">
        <v>25282</v>
      </c>
      <c r="X1411" t="s">
        <v>11</v>
      </c>
      <c r="Y1411" t="s">
        <v>12</v>
      </c>
      <c r="Z1411" t="s">
        <v>25283</v>
      </c>
      <c r="AA1411" t="s">
        <v>14</v>
      </c>
      <c r="AB1411">
        <v>1</v>
      </c>
      <c r="AC1411">
        <v>0</v>
      </c>
      <c r="AD1411">
        <v>1</v>
      </c>
      <c r="AE1411">
        <v>1</v>
      </c>
      <c r="AF1411" t="s">
        <v>15</v>
      </c>
      <c r="AG1411">
        <v>1</v>
      </c>
      <c r="AH1411">
        <v>-0.948353</v>
      </c>
      <c r="AI1411">
        <v>0.18614</v>
      </c>
      <c r="AJ1411">
        <v>0.29001300000000002</v>
      </c>
      <c r="AK1411" t="s">
        <v>15</v>
      </c>
      <c r="AL1411">
        <v>1810</v>
      </c>
      <c r="AM1411" t="s">
        <v>25284</v>
      </c>
      <c r="AN1411" t="s">
        <v>25285</v>
      </c>
      <c r="AO1411" t="s">
        <v>25286</v>
      </c>
      <c r="AP1411" t="s">
        <v>25281</v>
      </c>
      <c r="AR1411" t="s">
        <v>25287</v>
      </c>
      <c r="AT1411" t="s">
        <v>25288</v>
      </c>
      <c r="AU1411" t="s">
        <v>25289</v>
      </c>
      <c r="AV1411" t="s">
        <v>25290</v>
      </c>
      <c r="AY1411" t="s">
        <v>25291</v>
      </c>
      <c r="AZ1411" t="s">
        <v>25292</v>
      </c>
      <c r="BA1411" t="s">
        <v>25293</v>
      </c>
      <c r="BB1411" t="s">
        <v>25294</v>
      </c>
    </row>
    <row r="1412" spans="1:54" x14ac:dyDescent="0.25">
      <c r="A1412">
        <v>0</v>
      </c>
      <c r="B1412">
        <v>0</v>
      </c>
      <c r="C1412">
        <f t="shared" si="22"/>
        <v>0</v>
      </c>
      <c r="D1412" t="s">
        <v>29</v>
      </c>
      <c r="E1412" t="s">
        <v>29</v>
      </c>
      <c r="F1412" t="s">
        <v>1</v>
      </c>
      <c r="G1412" t="s">
        <v>29</v>
      </c>
      <c r="H1412" t="s">
        <v>1</v>
      </c>
      <c r="I1412" t="s">
        <v>57109</v>
      </c>
      <c r="J1412" t="s">
        <v>25295</v>
      </c>
      <c r="K1412" t="s">
        <v>804</v>
      </c>
      <c r="L1412" t="s">
        <v>25296</v>
      </c>
      <c r="M1412" t="s">
        <v>7820</v>
      </c>
      <c r="Q1412" t="s">
        <v>25297</v>
      </c>
      <c r="R1412" t="s">
        <v>25297</v>
      </c>
      <c r="T1412" t="s">
        <v>4344</v>
      </c>
      <c r="U1412" t="s">
        <v>9</v>
      </c>
      <c r="V1412" t="s">
        <v>59</v>
      </c>
      <c r="X1412" t="s">
        <v>11</v>
      </c>
      <c r="Y1412" t="s">
        <v>12</v>
      </c>
      <c r="Z1412" t="s">
        <v>25298</v>
      </c>
      <c r="AA1412" t="s">
        <v>14</v>
      </c>
      <c r="AB1412">
        <v>3</v>
      </c>
      <c r="AC1412">
        <v>0</v>
      </c>
      <c r="AD1412">
        <v>1</v>
      </c>
      <c r="AE1412">
        <v>1</v>
      </c>
      <c r="AF1412" t="s">
        <v>15</v>
      </c>
      <c r="AG1412">
        <v>3</v>
      </c>
      <c r="AH1412">
        <v>0</v>
      </c>
      <c r="AI1412">
        <v>1</v>
      </c>
      <c r="AJ1412">
        <v>1</v>
      </c>
      <c r="AK1412" t="s">
        <v>15</v>
      </c>
      <c r="AL1412">
        <v>1043260</v>
      </c>
      <c r="AM1412" t="s">
        <v>25299</v>
      </c>
      <c r="AO1412" t="s">
        <v>25300</v>
      </c>
      <c r="AP1412" t="s">
        <v>25297</v>
      </c>
      <c r="AR1412" t="s">
        <v>25301</v>
      </c>
      <c r="AT1412" t="s">
        <v>25302</v>
      </c>
      <c r="AU1412" t="s">
        <v>25303</v>
      </c>
      <c r="AV1412" t="s">
        <v>25299</v>
      </c>
      <c r="AY1412" t="s">
        <v>25304</v>
      </c>
      <c r="AZ1412" t="s">
        <v>25305</v>
      </c>
      <c r="BA1412" t="s">
        <v>25306</v>
      </c>
    </row>
    <row r="1413" spans="1:54" x14ac:dyDescent="0.25">
      <c r="A1413">
        <v>0</v>
      </c>
      <c r="B1413">
        <v>0</v>
      </c>
      <c r="C1413">
        <f t="shared" si="22"/>
        <v>0</v>
      </c>
      <c r="D1413" t="s">
        <v>29</v>
      </c>
      <c r="E1413" t="s">
        <v>29</v>
      </c>
      <c r="F1413" t="s">
        <v>1</v>
      </c>
      <c r="G1413" t="s">
        <v>29</v>
      </c>
      <c r="H1413" t="s">
        <v>1</v>
      </c>
      <c r="I1413" t="s">
        <v>57109</v>
      </c>
      <c r="L1413" t="s">
        <v>13249</v>
      </c>
      <c r="Q1413" t="s">
        <v>25307</v>
      </c>
      <c r="R1413" t="s">
        <v>25307</v>
      </c>
      <c r="X1413" t="s">
        <v>229</v>
      </c>
      <c r="Y1413" t="s">
        <v>12</v>
      </c>
      <c r="Z1413" t="s">
        <v>25308</v>
      </c>
      <c r="AA1413" t="s">
        <v>14</v>
      </c>
      <c r="AB1413">
        <v>1</v>
      </c>
      <c r="AC1413">
        <v>0</v>
      </c>
      <c r="AD1413">
        <v>1</v>
      </c>
      <c r="AE1413">
        <v>1</v>
      </c>
      <c r="AF1413" t="s">
        <v>15</v>
      </c>
      <c r="AG1413">
        <v>1</v>
      </c>
      <c r="AH1413">
        <v>0</v>
      </c>
      <c r="AI1413">
        <v>1</v>
      </c>
      <c r="AJ1413">
        <v>1</v>
      </c>
      <c r="AK1413" t="s">
        <v>15</v>
      </c>
      <c r="AL1413" t="s">
        <v>15</v>
      </c>
      <c r="AM1413" t="s">
        <v>25309</v>
      </c>
      <c r="AO1413" t="s">
        <v>25310</v>
      </c>
      <c r="AP1413" t="s">
        <v>25311</v>
      </c>
      <c r="AR1413" t="s">
        <v>25312</v>
      </c>
      <c r="AS1413" t="s">
        <v>25313</v>
      </c>
      <c r="AT1413" t="s">
        <v>25314</v>
      </c>
      <c r="AU1413" t="s">
        <v>25315</v>
      </c>
      <c r="AV1413" t="s">
        <v>25316</v>
      </c>
      <c r="BA1413" t="s">
        <v>25317</v>
      </c>
    </row>
    <row r="1414" spans="1:54" x14ac:dyDescent="0.25">
      <c r="A1414">
        <v>0</v>
      </c>
      <c r="B1414" s="1">
        <v>2.28295E-17</v>
      </c>
      <c r="C1414">
        <f t="shared" si="22"/>
        <v>2.28295E-17</v>
      </c>
      <c r="D1414" t="s">
        <v>29</v>
      </c>
      <c r="E1414" t="s">
        <v>29</v>
      </c>
      <c r="F1414" t="s">
        <v>1</v>
      </c>
      <c r="G1414" t="s">
        <v>29</v>
      </c>
      <c r="H1414" t="s">
        <v>1</v>
      </c>
      <c r="I1414" t="s">
        <v>57109</v>
      </c>
      <c r="J1414" t="s">
        <v>25318</v>
      </c>
      <c r="K1414" t="s">
        <v>25319</v>
      </c>
      <c r="L1414" t="s">
        <v>25320</v>
      </c>
      <c r="M1414" t="s">
        <v>25321</v>
      </c>
      <c r="N1414" t="s">
        <v>25322</v>
      </c>
      <c r="O1414" t="s">
        <v>848</v>
      </c>
      <c r="Q1414" t="s">
        <v>25323</v>
      </c>
      <c r="R1414" t="s">
        <v>25324</v>
      </c>
      <c r="S1414" t="s">
        <v>25325</v>
      </c>
      <c r="T1414" t="s">
        <v>17532</v>
      </c>
      <c r="U1414" t="s">
        <v>9</v>
      </c>
      <c r="V1414" t="s">
        <v>266</v>
      </c>
      <c r="X1414" t="s">
        <v>11</v>
      </c>
      <c r="Y1414" t="s">
        <v>12</v>
      </c>
      <c r="Z1414" t="s">
        <v>25326</v>
      </c>
      <c r="AA1414" t="s">
        <v>14</v>
      </c>
      <c r="AB1414">
        <v>11</v>
      </c>
      <c r="AC1414">
        <v>0</v>
      </c>
      <c r="AD1414">
        <v>1</v>
      </c>
      <c r="AE1414">
        <v>1</v>
      </c>
      <c r="AF1414" t="s">
        <v>15</v>
      </c>
      <c r="AG1414">
        <v>17</v>
      </c>
      <c r="AH1414" s="1">
        <v>3.1373499999999997E-17</v>
      </c>
      <c r="AI1414">
        <v>1</v>
      </c>
      <c r="AJ1414">
        <v>1</v>
      </c>
      <c r="AK1414" t="s">
        <v>15</v>
      </c>
      <c r="AL1414">
        <v>558403</v>
      </c>
      <c r="AM1414" t="s">
        <v>25327</v>
      </c>
      <c r="AO1414" t="s">
        <v>25328</v>
      </c>
      <c r="AP1414" t="s">
        <v>25329</v>
      </c>
      <c r="AR1414" t="s">
        <v>25330</v>
      </c>
      <c r="AT1414" t="s">
        <v>25331</v>
      </c>
      <c r="AU1414" t="s">
        <v>25332</v>
      </c>
      <c r="AV1414" t="s">
        <v>25327</v>
      </c>
      <c r="AW1414" t="s">
        <v>25333</v>
      </c>
      <c r="AY1414" t="s">
        <v>25334</v>
      </c>
      <c r="BA1414" t="s">
        <v>25335</v>
      </c>
      <c r="BB1414" t="s">
        <v>25336</v>
      </c>
    </row>
    <row r="1415" spans="1:54" x14ac:dyDescent="0.25">
      <c r="A1415">
        <v>0</v>
      </c>
      <c r="B1415">
        <v>9.4797500000000007E-2</v>
      </c>
      <c r="C1415">
        <f t="shared" si="22"/>
        <v>9.4797500000000007E-2</v>
      </c>
      <c r="D1415" t="s">
        <v>29</v>
      </c>
      <c r="E1415" t="s">
        <v>29</v>
      </c>
      <c r="F1415" t="s">
        <v>1</v>
      </c>
      <c r="G1415" t="s">
        <v>29</v>
      </c>
      <c r="H1415" t="s">
        <v>1</v>
      </c>
      <c r="I1415" t="s">
        <v>57109</v>
      </c>
      <c r="J1415" t="s">
        <v>25337</v>
      </c>
      <c r="K1415" t="s">
        <v>8782</v>
      </c>
      <c r="L1415" t="s">
        <v>25338</v>
      </c>
      <c r="M1415" t="s">
        <v>9198</v>
      </c>
      <c r="N1415" t="s">
        <v>4653</v>
      </c>
      <c r="Q1415" t="s">
        <v>25339</v>
      </c>
      <c r="R1415" t="s">
        <v>25340</v>
      </c>
      <c r="T1415" t="s">
        <v>25341</v>
      </c>
      <c r="U1415" t="s">
        <v>9</v>
      </c>
      <c r="V1415" t="s">
        <v>10</v>
      </c>
      <c r="W1415" t="s">
        <v>25342</v>
      </c>
      <c r="X1415" t="s">
        <v>11</v>
      </c>
      <c r="Y1415" t="s">
        <v>12</v>
      </c>
      <c r="Z1415" t="s">
        <v>25343</v>
      </c>
      <c r="AA1415" t="s">
        <v>14</v>
      </c>
      <c r="AB1415">
        <v>6</v>
      </c>
      <c r="AC1415">
        <v>0</v>
      </c>
      <c r="AD1415">
        <v>1</v>
      </c>
      <c r="AE1415">
        <v>1</v>
      </c>
      <c r="AF1415" t="s">
        <v>15</v>
      </c>
      <c r="AG1415">
        <v>6</v>
      </c>
      <c r="AH1415">
        <v>0.18557399999999999</v>
      </c>
      <c r="AI1415">
        <v>0.44193500000000002</v>
      </c>
      <c r="AJ1415">
        <v>0.62709599999999999</v>
      </c>
      <c r="AK1415" t="s">
        <v>15</v>
      </c>
      <c r="AL1415">
        <v>2708560</v>
      </c>
      <c r="AM1415" t="s">
        <v>25344</v>
      </c>
      <c r="AO1415" t="s">
        <v>25345</v>
      </c>
      <c r="AP1415" t="s">
        <v>25346</v>
      </c>
      <c r="AR1415" t="s">
        <v>25347</v>
      </c>
      <c r="AT1415" t="s">
        <v>25348</v>
      </c>
      <c r="AU1415" t="s">
        <v>25349</v>
      </c>
      <c r="AV1415" t="s">
        <v>25344</v>
      </c>
      <c r="AW1415" t="s">
        <v>25350</v>
      </c>
      <c r="AY1415" t="s">
        <v>25351</v>
      </c>
      <c r="BA1415" t="s">
        <v>68</v>
      </c>
    </row>
    <row r="1416" spans="1:54" x14ac:dyDescent="0.25">
      <c r="A1416">
        <v>0</v>
      </c>
      <c r="B1416">
        <v>-8.07422E-2</v>
      </c>
      <c r="C1416">
        <f t="shared" si="22"/>
        <v>-8.07422E-2</v>
      </c>
      <c r="D1416" t="s">
        <v>29</v>
      </c>
      <c r="E1416" t="s">
        <v>29</v>
      </c>
      <c r="F1416" t="s">
        <v>1</v>
      </c>
      <c r="G1416" t="s">
        <v>29</v>
      </c>
      <c r="H1416" t="s">
        <v>8149</v>
      </c>
      <c r="I1416" t="s">
        <v>57109</v>
      </c>
      <c r="J1416" t="s">
        <v>25352</v>
      </c>
      <c r="K1416" t="s">
        <v>25353</v>
      </c>
      <c r="L1416" t="s">
        <v>25354</v>
      </c>
      <c r="M1416" t="s">
        <v>25355</v>
      </c>
      <c r="N1416" t="s">
        <v>25355</v>
      </c>
      <c r="P1416" t="s">
        <v>25356</v>
      </c>
      <c r="Q1416" t="s">
        <v>25357</v>
      </c>
      <c r="R1416" t="s">
        <v>25358</v>
      </c>
      <c r="S1416" t="s">
        <v>25359</v>
      </c>
      <c r="T1416" t="s">
        <v>25360</v>
      </c>
      <c r="W1416" t="s">
        <v>25361</v>
      </c>
      <c r="X1416" t="s">
        <v>11</v>
      </c>
      <c r="Y1416" t="s">
        <v>12</v>
      </c>
      <c r="Z1416" t="s">
        <v>25362</v>
      </c>
      <c r="AA1416" t="s">
        <v>14</v>
      </c>
      <c r="AB1416">
        <v>1</v>
      </c>
      <c r="AC1416">
        <v>0</v>
      </c>
      <c r="AD1416">
        <v>1</v>
      </c>
      <c r="AE1416">
        <v>1</v>
      </c>
      <c r="AF1416" t="s">
        <v>15</v>
      </c>
      <c r="AG1416">
        <v>1</v>
      </c>
      <c r="AH1416">
        <v>-0.21970400000000001</v>
      </c>
      <c r="AI1416">
        <v>0.60060800000000003</v>
      </c>
      <c r="AJ1416">
        <v>0.82508099999999995</v>
      </c>
      <c r="AK1416" t="s">
        <v>15</v>
      </c>
      <c r="AL1416" t="s">
        <v>15</v>
      </c>
      <c r="AM1416" t="s">
        <v>25363</v>
      </c>
      <c r="AN1416" t="s">
        <v>25364</v>
      </c>
      <c r="AO1416" t="s">
        <v>25365</v>
      </c>
      <c r="AP1416" t="s">
        <v>25366</v>
      </c>
      <c r="AR1416" t="s">
        <v>25367</v>
      </c>
      <c r="AS1416" t="s">
        <v>25368</v>
      </c>
      <c r="AT1416" t="s">
        <v>25369</v>
      </c>
      <c r="AU1416" t="s">
        <v>25370</v>
      </c>
      <c r="AV1416" t="s">
        <v>25371</v>
      </c>
      <c r="AY1416" t="s">
        <v>25372</v>
      </c>
      <c r="AZ1416" t="s">
        <v>25373</v>
      </c>
      <c r="BA1416" t="s">
        <v>25374</v>
      </c>
    </row>
    <row r="1417" spans="1:54" x14ac:dyDescent="0.25">
      <c r="A1417">
        <v>0</v>
      </c>
      <c r="B1417">
        <v>-0.31293700000000002</v>
      </c>
      <c r="C1417">
        <f t="shared" si="22"/>
        <v>-0.31293700000000002</v>
      </c>
      <c r="D1417" t="s">
        <v>29</v>
      </c>
      <c r="E1417" t="s">
        <v>29</v>
      </c>
      <c r="F1417" t="s">
        <v>1</v>
      </c>
      <c r="G1417" t="s">
        <v>29</v>
      </c>
      <c r="H1417" t="s">
        <v>8149</v>
      </c>
      <c r="I1417" t="s">
        <v>57109</v>
      </c>
      <c r="J1417" t="s">
        <v>25375</v>
      </c>
      <c r="K1417" t="s">
        <v>7135</v>
      </c>
      <c r="L1417" t="s">
        <v>25376</v>
      </c>
      <c r="M1417" t="s">
        <v>25377</v>
      </c>
      <c r="N1417" t="s">
        <v>25378</v>
      </c>
      <c r="P1417" t="s">
        <v>25379</v>
      </c>
      <c r="R1417" t="s">
        <v>25380</v>
      </c>
      <c r="T1417" t="s">
        <v>25381</v>
      </c>
      <c r="U1417" t="s">
        <v>996</v>
      </c>
      <c r="V1417" t="s">
        <v>77</v>
      </c>
      <c r="X1417" t="s">
        <v>11</v>
      </c>
      <c r="Y1417" t="s">
        <v>12</v>
      </c>
      <c r="Z1417" t="s">
        <v>25382</v>
      </c>
      <c r="AA1417" t="s">
        <v>14</v>
      </c>
      <c r="AB1417">
        <v>1</v>
      </c>
      <c r="AC1417">
        <v>0</v>
      </c>
      <c r="AD1417">
        <v>1</v>
      </c>
      <c r="AE1417">
        <v>1</v>
      </c>
      <c r="AF1417" t="s">
        <v>15</v>
      </c>
      <c r="AG1417">
        <v>2</v>
      </c>
      <c r="AH1417">
        <v>-1.25867</v>
      </c>
      <c r="AI1417">
        <v>0.27336300000000002</v>
      </c>
      <c r="AJ1417">
        <v>0.405831</v>
      </c>
      <c r="AK1417" t="s">
        <v>15</v>
      </c>
      <c r="AL1417">
        <v>214706</v>
      </c>
      <c r="AM1417" t="s">
        <v>25383</v>
      </c>
      <c r="AO1417" t="s">
        <v>25384</v>
      </c>
      <c r="AP1417" t="s">
        <v>25385</v>
      </c>
      <c r="AQ1417" t="s">
        <v>25386</v>
      </c>
      <c r="AR1417" t="s">
        <v>25387</v>
      </c>
      <c r="AS1417" t="s">
        <v>25388</v>
      </c>
      <c r="AT1417" t="s">
        <v>25389</v>
      </c>
      <c r="AU1417" t="s">
        <v>25390</v>
      </c>
      <c r="AV1417" t="s">
        <v>25391</v>
      </c>
      <c r="AW1417" t="s">
        <v>25392</v>
      </c>
      <c r="AY1417" t="s">
        <v>25393</v>
      </c>
      <c r="BA1417" t="s">
        <v>25394</v>
      </c>
    </row>
    <row r="1418" spans="1:54" x14ac:dyDescent="0.25">
      <c r="A1418">
        <v>0</v>
      </c>
      <c r="B1418">
        <v>-0.60215700000000005</v>
      </c>
      <c r="C1418">
        <f t="shared" si="22"/>
        <v>-0.60215700000000005</v>
      </c>
      <c r="D1418" t="s">
        <v>29</v>
      </c>
      <c r="E1418" t="s">
        <v>29</v>
      </c>
      <c r="F1418" t="s">
        <v>1</v>
      </c>
      <c r="G1418" t="s">
        <v>29</v>
      </c>
      <c r="H1418" t="s">
        <v>8149</v>
      </c>
      <c r="I1418" t="s">
        <v>57109</v>
      </c>
      <c r="L1418" t="s">
        <v>25395</v>
      </c>
      <c r="M1418" t="s">
        <v>12594</v>
      </c>
      <c r="R1418" t="s">
        <v>25396</v>
      </c>
      <c r="W1418" t="s">
        <v>25397</v>
      </c>
      <c r="X1418" t="s">
        <v>11</v>
      </c>
      <c r="Y1418" t="s">
        <v>12</v>
      </c>
      <c r="Z1418" t="s">
        <v>25398</v>
      </c>
      <c r="AA1418" t="s">
        <v>14</v>
      </c>
      <c r="AB1418">
        <v>3</v>
      </c>
      <c r="AC1418">
        <v>0</v>
      </c>
      <c r="AD1418">
        <v>1</v>
      </c>
      <c r="AE1418">
        <v>1</v>
      </c>
      <c r="AF1418" t="s">
        <v>15</v>
      </c>
      <c r="AG1418">
        <v>3</v>
      </c>
      <c r="AH1418">
        <v>-2.3102999999999998</v>
      </c>
      <c r="AI1418">
        <v>5.6414800000000001E-2</v>
      </c>
      <c r="AJ1418">
        <v>0.103037</v>
      </c>
      <c r="AK1418" t="s">
        <v>15</v>
      </c>
      <c r="AL1418" t="s">
        <v>15</v>
      </c>
      <c r="AM1418" t="s">
        <v>25399</v>
      </c>
      <c r="AO1418" t="s">
        <v>25400</v>
      </c>
      <c r="AP1418" t="s">
        <v>25401</v>
      </c>
      <c r="AR1418" t="s">
        <v>25402</v>
      </c>
      <c r="AS1418" t="s">
        <v>25403</v>
      </c>
      <c r="AT1418" t="s">
        <v>25404</v>
      </c>
      <c r="AU1418" t="s">
        <v>25405</v>
      </c>
      <c r="AV1418" t="s">
        <v>25406</v>
      </c>
      <c r="AY1418" t="s">
        <v>25407</v>
      </c>
      <c r="AZ1418" t="s">
        <v>25408</v>
      </c>
      <c r="BA1418" t="s">
        <v>25409</v>
      </c>
    </row>
    <row r="1419" spans="1:54" x14ac:dyDescent="0.25">
      <c r="A1419">
        <v>0</v>
      </c>
      <c r="B1419">
        <v>0</v>
      </c>
      <c r="C1419">
        <f t="shared" si="22"/>
        <v>0</v>
      </c>
      <c r="D1419" t="s">
        <v>29</v>
      </c>
      <c r="E1419" t="s">
        <v>29</v>
      </c>
      <c r="F1419" t="s">
        <v>1</v>
      </c>
      <c r="G1419" t="s">
        <v>29</v>
      </c>
      <c r="H1419" t="s">
        <v>1</v>
      </c>
      <c r="I1419" t="s">
        <v>57109</v>
      </c>
      <c r="J1419" t="s">
        <v>25410</v>
      </c>
      <c r="L1419" t="s">
        <v>25411</v>
      </c>
      <c r="M1419" t="s">
        <v>2270</v>
      </c>
      <c r="O1419" t="s">
        <v>25412</v>
      </c>
      <c r="Q1419" t="s">
        <v>25413</v>
      </c>
      <c r="R1419" t="s">
        <v>25414</v>
      </c>
      <c r="S1419" t="s">
        <v>25415</v>
      </c>
      <c r="T1419" t="s">
        <v>25416</v>
      </c>
      <c r="U1419" t="s">
        <v>9</v>
      </c>
      <c r="V1419" t="s">
        <v>10</v>
      </c>
      <c r="X1419" t="s">
        <v>11</v>
      </c>
      <c r="Y1419" t="s">
        <v>12</v>
      </c>
      <c r="Z1419" t="s">
        <v>25417</v>
      </c>
      <c r="AA1419" t="s">
        <v>14</v>
      </c>
      <c r="AB1419">
        <v>1</v>
      </c>
      <c r="AC1419">
        <v>0</v>
      </c>
      <c r="AD1419">
        <v>1</v>
      </c>
      <c r="AE1419">
        <v>1</v>
      </c>
      <c r="AF1419" t="s">
        <v>15</v>
      </c>
      <c r="AG1419">
        <v>1</v>
      </c>
      <c r="AH1419">
        <v>0</v>
      </c>
      <c r="AI1419">
        <v>1</v>
      </c>
      <c r="AJ1419">
        <v>1</v>
      </c>
      <c r="AK1419" t="s">
        <v>15</v>
      </c>
      <c r="AL1419">
        <v>30875</v>
      </c>
      <c r="AM1419" t="s">
        <v>25418</v>
      </c>
      <c r="AN1419" t="s">
        <v>25419</v>
      </c>
      <c r="AO1419" t="s">
        <v>25420</v>
      </c>
      <c r="AP1419" t="s">
        <v>25421</v>
      </c>
      <c r="AQ1419" t="s">
        <v>25422</v>
      </c>
      <c r="AR1419" t="s">
        <v>25423</v>
      </c>
      <c r="AS1419" t="s">
        <v>25424</v>
      </c>
      <c r="AT1419" t="s">
        <v>25425</v>
      </c>
      <c r="AU1419" t="s">
        <v>25426</v>
      </c>
      <c r="AV1419" t="s">
        <v>25427</v>
      </c>
      <c r="AY1419" t="s">
        <v>25428</v>
      </c>
      <c r="AZ1419" t="s">
        <v>25429</v>
      </c>
      <c r="BA1419" t="s">
        <v>25430</v>
      </c>
      <c r="BB1419" t="s">
        <v>25431</v>
      </c>
    </row>
    <row r="1420" spans="1:54" x14ac:dyDescent="0.25">
      <c r="A1420">
        <v>0</v>
      </c>
      <c r="B1420">
        <v>-1.5929599999999999E-2</v>
      </c>
      <c r="C1420">
        <f t="shared" si="22"/>
        <v>-1.5929599999999999E-2</v>
      </c>
      <c r="D1420" t="s">
        <v>29</v>
      </c>
      <c r="E1420" t="s">
        <v>29</v>
      </c>
      <c r="F1420" t="s">
        <v>1</v>
      </c>
      <c r="G1420" t="s">
        <v>29</v>
      </c>
      <c r="H1420" t="s">
        <v>8149</v>
      </c>
      <c r="I1420" t="s">
        <v>57109</v>
      </c>
      <c r="J1420" t="s">
        <v>25432</v>
      </c>
      <c r="L1420" t="s">
        <v>25433</v>
      </c>
      <c r="Q1420" t="s">
        <v>25434</v>
      </c>
      <c r="R1420" t="s">
        <v>25435</v>
      </c>
      <c r="V1420" t="s">
        <v>77</v>
      </c>
      <c r="X1420" t="s">
        <v>11</v>
      </c>
      <c r="Y1420" t="s">
        <v>12</v>
      </c>
      <c r="Z1420" t="s">
        <v>25436</v>
      </c>
      <c r="AA1420" t="s">
        <v>14</v>
      </c>
      <c r="AB1420">
        <v>1</v>
      </c>
      <c r="AC1420">
        <v>0</v>
      </c>
      <c r="AD1420">
        <v>1</v>
      </c>
      <c r="AE1420">
        <v>1</v>
      </c>
      <c r="AF1420" t="s">
        <v>15</v>
      </c>
      <c r="AG1420">
        <v>1</v>
      </c>
      <c r="AH1420">
        <v>-4.7738799999999998E-2</v>
      </c>
      <c r="AI1420">
        <v>0.80500400000000005</v>
      </c>
      <c r="AJ1420">
        <v>1</v>
      </c>
      <c r="AK1420" t="s">
        <v>15</v>
      </c>
      <c r="AL1420">
        <v>6992</v>
      </c>
      <c r="AM1420" t="s">
        <v>25437</v>
      </c>
      <c r="AO1420" t="s">
        <v>25438</v>
      </c>
      <c r="AP1420" t="s">
        <v>25439</v>
      </c>
      <c r="AR1420" t="s">
        <v>25440</v>
      </c>
      <c r="AS1420" t="s">
        <v>25441</v>
      </c>
      <c r="AT1420" t="s">
        <v>25442</v>
      </c>
      <c r="AU1420" t="s">
        <v>25443</v>
      </c>
      <c r="AV1420" t="s">
        <v>25444</v>
      </c>
      <c r="AY1420" t="s">
        <v>25445</v>
      </c>
      <c r="AZ1420" t="s">
        <v>25446</v>
      </c>
      <c r="BA1420" t="s">
        <v>681</v>
      </c>
    </row>
    <row r="1421" spans="1:54" x14ac:dyDescent="0.25">
      <c r="A1421">
        <v>0</v>
      </c>
      <c r="B1421">
        <v>0</v>
      </c>
      <c r="C1421">
        <f t="shared" si="22"/>
        <v>0</v>
      </c>
      <c r="D1421" t="s">
        <v>29</v>
      </c>
      <c r="E1421" t="s">
        <v>29</v>
      </c>
      <c r="F1421" t="s">
        <v>1</v>
      </c>
      <c r="G1421" t="s">
        <v>29</v>
      </c>
      <c r="H1421" t="s">
        <v>1</v>
      </c>
      <c r="I1421" t="s">
        <v>57109</v>
      </c>
      <c r="J1421" t="s">
        <v>25447</v>
      </c>
      <c r="K1421" t="s">
        <v>25448</v>
      </c>
      <c r="L1421" t="s">
        <v>25449</v>
      </c>
      <c r="M1421" t="s">
        <v>25450</v>
      </c>
      <c r="N1421" t="s">
        <v>25451</v>
      </c>
      <c r="Q1421" t="s">
        <v>12751</v>
      </c>
      <c r="R1421" t="s">
        <v>25452</v>
      </c>
      <c r="S1421" t="s">
        <v>12753</v>
      </c>
      <c r="T1421" t="s">
        <v>25453</v>
      </c>
      <c r="U1421" t="s">
        <v>9</v>
      </c>
      <c r="V1421" t="s">
        <v>99</v>
      </c>
      <c r="W1421" t="s">
        <v>25454</v>
      </c>
      <c r="X1421" t="s">
        <v>11</v>
      </c>
      <c r="Y1421" t="s">
        <v>12</v>
      </c>
      <c r="Z1421" t="s">
        <v>25455</v>
      </c>
      <c r="AA1421" t="s">
        <v>14</v>
      </c>
      <c r="AB1421">
        <v>7</v>
      </c>
      <c r="AC1421">
        <v>0</v>
      </c>
      <c r="AD1421">
        <v>1</v>
      </c>
      <c r="AE1421">
        <v>1</v>
      </c>
      <c r="AF1421" t="s">
        <v>15</v>
      </c>
      <c r="AG1421">
        <v>8</v>
      </c>
      <c r="AH1421">
        <v>0</v>
      </c>
      <c r="AI1421">
        <v>1</v>
      </c>
      <c r="AJ1421">
        <v>1</v>
      </c>
      <c r="AK1421" t="s">
        <v>15</v>
      </c>
      <c r="AL1421">
        <v>883662</v>
      </c>
      <c r="AM1421" t="s">
        <v>25456</v>
      </c>
      <c r="AO1421" t="s">
        <v>25457</v>
      </c>
      <c r="AP1421" t="s">
        <v>25458</v>
      </c>
      <c r="AQ1421" t="s">
        <v>25459</v>
      </c>
      <c r="AR1421" t="s">
        <v>25460</v>
      </c>
      <c r="AT1421" t="s">
        <v>25461</v>
      </c>
      <c r="AU1421" t="s">
        <v>25462</v>
      </c>
      <c r="AV1421" t="s">
        <v>25463</v>
      </c>
      <c r="AW1421" t="s">
        <v>25464</v>
      </c>
      <c r="AX1421" t="s">
        <v>5273</v>
      </c>
      <c r="AY1421" t="s">
        <v>25465</v>
      </c>
      <c r="BA1421" t="s">
        <v>25466</v>
      </c>
      <c r="BB1421" t="s">
        <v>25467</v>
      </c>
    </row>
    <row r="1422" spans="1:54" x14ac:dyDescent="0.25">
      <c r="A1422">
        <v>0</v>
      </c>
      <c r="B1422">
        <v>0.29426799999999997</v>
      </c>
      <c r="C1422">
        <f t="shared" si="22"/>
        <v>0.29426799999999997</v>
      </c>
      <c r="D1422" t="s">
        <v>29</v>
      </c>
      <c r="E1422" t="s">
        <v>29</v>
      </c>
      <c r="F1422" t="s">
        <v>1</v>
      </c>
      <c r="G1422" t="s">
        <v>29</v>
      </c>
      <c r="H1422" t="s">
        <v>1</v>
      </c>
      <c r="I1422" t="s">
        <v>57109</v>
      </c>
      <c r="J1422" t="s">
        <v>25468</v>
      </c>
      <c r="K1422" t="s">
        <v>25469</v>
      </c>
      <c r="L1422" t="s">
        <v>25470</v>
      </c>
      <c r="M1422" t="s">
        <v>20071</v>
      </c>
      <c r="N1422" t="s">
        <v>20072</v>
      </c>
      <c r="Q1422" t="s">
        <v>20073</v>
      </c>
      <c r="R1422" t="s">
        <v>20074</v>
      </c>
      <c r="U1422" t="s">
        <v>780</v>
      </c>
      <c r="V1422" t="s">
        <v>408</v>
      </c>
      <c r="W1422" t="s">
        <v>20076</v>
      </c>
      <c r="X1422" t="s">
        <v>11</v>
      </c>
      <c r="Y1422" t="s">
        <v>12</v>
      </c>
      <c r="Z1422" t="s">
        <v>25471</v>
      </c>
      <c r="AA1422" t="s">
        <v>14</v>
      </c>
      <c r="AB1422">
        <v>2</v>
      </c>
      <c r="AC1422">
        <v>0</v>
      </c>
      <c r="AD1422">
        <v>1</v>
      </c>
      <c r="AE1422">
        <v>1</v>
      </c>
      <c r="AF1422" t="s">
        <v>15</v>
      </c>
      <c r="AG1422">
        <v>2</v>
      </c>
      <c r="AH1422">
        <v>1.0164500000000001</v>
      </c>
      <c r="AI1422">
        <v>5.0273199999999997E-2</v>
      </c>
      <c r="AJ1422">
        <v>9.3494900000000006E-2</v>
      </c>
      <c r="AK1422" t="s">
        <v>15</v>
      </c>
      <c r="AL1422">
        <v>672312</v>
      </c>
      <c r="AM1422" t="s">
        <v>25472</v>
      </c>
      <c r="AO1422" t="s">
        <v>25473</v>
      </c>
      <c r="AP1422" t="s">
        <v>25474</v>
      </c>
      <c r="AR1422" t="s">
        <v>25475</v>
      </c>
      <c r="AS1422" t="s">
        <v>25476</v>
      </c>
      <c r="AT1422" t="s">
        <v>25477</v>
      </c>
      <c r="AU1422" t="s">
        <v>25478</v>
      </c>
      <c r="AV1422" t="s">
        <v>25472</v>
      </c>
      <c r="AW1422" t="s">
        <v>25479</v>
      </c>
      <c r="AY1422" t="s">
        <v>25480</v>
      </c>
      <c r="AZ1422" t="s">
        <v>25481</v>
      </c>
      <c r="BA1422" t="s">
        <v>25482</v>
      </c>
    </row>
    <row r="1423" spans="1:54" x14ac:dyDescent="0.25">
      <c r="A1423">
        <v>0</v>
      </c>
      <c r="B1423">
        <v>-0.91502499999999998</v>
      </c>
      <c r="C1423">
        <f t="shared" si="22"/>
        <v>-0.91502499999999998</v>
      </c>
      <c r="D1423" t="s">
        <v>29</v>
      </c>
      <c r="E1423" t="s">
        <v>29</v>
      </c>
      <c r="F1423" t="s">
        <v>1</v>
      </c>
      <c r="G1423" t="s">
        <v>29</v>
      </c>
      <c r="H1423" t="s">
        <v>8149</v>
      </c>
      <c r="I1423" t="s">
        <v>57109</v>
      </c>
      <c r="K1423" t="s">
        <v>25483</v>
      </c>
      <c r="L1423" t="s">
        <v>25484</v>
      </c>
      <c r="M1423" t="s">
        <v>2632</v>
      </c>
      <c r="Q1423" t="s">
        <v>25485</v>
      </c>
      <c r="R1423" t="s">
        <v>25486</v>
      </c>
      <c r="U1423" t="s">
        <v>76</v>
      </c>
      <c r="V1423" t="s">
        <v>77</v>
      </c>
      <c r="X1423" t="s">
        <v>11</v>
      </c>
      <c r="Y1423" t="s">
        <v>12</v>
      </c>
      <c r="Z1423" t="s">
        <v>25487</v>
      </c>
      <c r="AA1423" t="s">
        <v>14</v>
      </c>
      <c r="AB1423">
        <v>1</v>
      </c>
      <c r="AC1423">
        <v>0</v>
      </c>
      <c r="AD1423">
        <v>1</v>
      </c>
      <c r="AE1423">
        <v>1</v>
      </c>
      <c r="AF1423" t="s">
        <v>15</v>
      </c>
      <c r="AG1423">
        <v>2</v>
      </c>
      <c r="AH1423">
        <v>-3.8566400000000001</v>
      </c>
      <c r="AI1423">
        <v>5.2880400000000001E-2</v>
      </c>
      <c r="AJ1423">
        <v>9.7678100000000004E-2</v>
      </c>
      <c r="AK1423" t="s">
        <v>15</v>
      </c>
      <c r="AL1423">
        <v>295423</v>
      </c>
      <c r="AM1423" t="s">
        <v>25488</v>
      </c>
      <c r="AO1423" t="s">
        <v>25489</v>
      </c>
      <c r="AP1423" t="s">
        <v>25490</v>
      </c>
      <c r="AR1423" t="s">
        <v>25491</v>
      </c>
      <c r="AS1423" t="s">
        <v>25492</v>
      </c>
      <c r="AT1423" t="s">
        <v>25493</v>
      </c>
      <c r="AU1423" t="s">
        <v>25494</v>
      </c>
      <c r="AV1423" t="s">
        <v>25495</v>
      </c>
      <c r="AY1423" t="s">
        <v>25496</v>
      </c>
      <c r="BA1423" t="s">
        <v>25497</v>
      </c>
    </row>
    <row r="1424" spans="1:54" x14ac:dyDescent="0.25">
      <c r="A1424">
        <v>0</v>
      </c>
      <c r="B1424">
        <v>0</v>
      </c>
      <c r="C1424">
        <f t="shared" si="22"/>
        <v>0</v>
      </c>
      <c r="D1424" t="s">
        <v>29</v>
      </c>
      <c r="E1424" t="s">
        <v>29</v>
      </c>
      <c r="F1424" t="s">
        <v>1</v>
      </c>
      <c r="G1424" t="s">
        <v>29</v>
      </c>
      <c r="H1424" t="s">
        <v>1</v>
      </c>
      <c r="I1424" t="s">
        <v>57109</v>
      </c>
      <c r="J1424" t="s">
        <v>25498</v>
      </c>
      <c r="K1424" t="s">
        <v>25499</v>
      </c>
      <c r="L1424" t="s">
        <v>25500</v>
      </c>
      <c r="M1424" t="s">
        <v>25501</v>
      </c>
      <c r="N1424" t="s">
        <v>22835</v>
      </c>
      <c r="P1424" t="s">
        <v>25502</v>
      </c>
      <c r="Q1424" t="s">
        <v>25503</v>
      </c>
      <c r="R1424" t="s">
        <v>25504</v>
      </c>
      <c r="S1424" t="s">
        <v>25505</v>
      </c>
      <c r="T1424" t="s">
        <v>25506</v>
      </c>
      <c r="U1424" t="s">
        <v>76</v>
      </c>
      <c r="V1424" t="s">
        <v>77</v>
      </c>
      <c r="X1424" t="s">
        <v>11</v>
      </c>
      <c r="Y1424" t="s">
        <v>12</v>
      </c>
      <c r="Z1424" t="s">
        <v>25507</v>
      </c>
      <c r="AA1424" t="s">
        <v>14</v>
      </c>
      <c r="AB1424">
        <v>1</v>
      </c>
      <c r="AC1424">
        <v>0</v>
      </c>
      <c r="AD1424">
        <v>1</v>
      </c>
      <c r="AE1424">
        <v>1</v>
      </c>
      <c r="AF1424" t="s">
        <v>15</v>
      </c>
      <c r="AG1424">
        <v>1</v>
      </c>
      <c r="AH1424">
        <v>0</v>
      </c>
      <c r="AI1424">
        <v>1</v>
      </c>
      <c r="AJ1424">
        <v>1</v>
      </c>
      <c r="AK1424" t="s">
        <v>15</v>
      </c>
      <c r="AL1424">
        <v>172667</v>
      </c>
      <c r="AM1424" t="s">
        <v>25508</v>
      </c>
      <c r="AO1424" t="s">
        <v>25509</v>
      </c>
      <c r="AP1424" t="s">
        <v>25503</v>
      </c>
      <c r="AR1424" t="s">
        <v>25510</v>
      </c>
      <c r="AS1424" t="s">
        <v>25511</v>
      </c>
      <c r="AT1424" t="s">
        <v>25512</v>
      </c>
      <c r="AU1424" t="s">
        <v>25513</v>
      </c>
      <c r="AV1424" t="s">
        <v>25514</v>
      </c>
      <c r="AY1424" t="s">
        <v>25515</v>
      </c>
      <c r="AZ1424" t="s">
        <v>25516</v>
      </c>
      <c r="BA1424" t="s">
        <v>25517</v>
      </c>
    </row>
    <row r="1425" spans="1:54" x14ac:dyDescent="0.25">
      <c r="A1425">
        <v>0</v>
      </c>
      <c r="B1425">
        <v>-0.943998</v>
      </c>
      <c r="C1425">
        <f t="shared" si="22"/>
        <v>-0.943998</v>
      </c>
      <c r="D1425" t="s">
        <v>29</v>
      </c>
      <c r="E1425" t="s">
        <v>29</v>
      </c>
      <c r="F1425" t="s">
        <v>1</v>
      </c>
      <c r="G1425" t="s">
        <v>29</v>
      </c>
      <c r="H1425" t="s">
        <v>8149</v>
      </c>
      <c r="I1425" t="s">
        <v>57109</v>
      </c>
      <c r="J1425" t="s">
        <v>25518</v>
      </c>
      <c r="K1425" t="s">
        <v>25519</v>
      </c>
      <c r="L1425" t="s">
        <v>922</v>
      </c>
      <c r="M1425" t="s">
        <v>10717</v>
      </c>
      <c r="N1425" t="s">
        <v>25520</v>
      </c>
      <c r="Q1425" t="s">
        <v>25521</v>
      </c>
      <c r="R1425" t="s">
        <v>25522</v>
      </c>
      <c r="T1425" t="s">
        <v>25523</v>
      </c>
      <c r="U1425" t="s">
        <v>9</v>
      </c>
      <c r="V1425" t="s">
        <v>99</v>
      </c>
      <c r="X1425" t="s">
        <v>11</v>
      </c>
      <c r="Y1425" t="s">
        <v>12</v>
      </c>
      <c r="Z1425" t="s">
        <v>25524</v>
      </c>
      <c r="AA1425" t="s">
        <v>14</v>
      </c>
      <c r="AB1425">
        <v>1</v>
      </c>
      <c r="AC1425">
        <v>0</v>
      </c>
      <c r="AD1425">
        <v>1</v>
      </c>
      <c r="AE1425">
        <v>1</v>
      </c>
      <c r="AF1425" t="s">
        <v>15</v>
      </c>
      <c r="AG1425">
        <v>2</v>
      </c>
      <c r="AH1425">
        <v>-1.52156</v>
      </c>
      <c r="AI1425">
        <v>5.3681600000000003E-3</v>
      </c>
      <c r="AJ1425">
        <v>1.3188800000000001E-2</v>
      </c>
      <c r="AK1425" t="s">
        <v>15</v>
      </c>
      <c r="AL1425">
        <v>204278</v>
      </c>
      <c r="AM1425" t="s">
        <v>25525</v>
      </c>
      <c r="AO1425" t="s">
        <v>25526</v>
      </c>
      <c r="AP1425" t="s">
        <v>25527</v>
      </c>
      <c r="AR1425" t="s">
        <v>25528</v>
      </c>
      <c r="AT1425" t="s">
        <v>25529</v>
      </c>
      <c r="AU1425" t="s">
        <v>25530</v>
      </c>
      <c r="AV1425" t="s">
        <v>25531</v>
      </c>
      <c r="AX1425" t="s">
        <v>25532</v>
      </c>
      <c r="AY1425" t="s">
        <v>25533</v>
      </c>
      <c r="AZ1425" t="s">
        <v>25534</v>
      </c>
      <c r="BA1425" t="s">
        <v>25535</v>
      </c>
    </row>
    <row r="1426" spans="1:54" x14ac:dyDescent="0.25">
      <c r="A1426">
        <v>0</v>
      </c>
      <c r="B1426">
        <v>0</v>
      </c>
      <c r="C1426">
        <f t="shared" si="22"/>
        <v>0</v>
      </c>
      <c r="D1426" t="s">
        <v>29</v>
      </c>
      <c r="E1426" t="s">
        <v>29</v>
      </c>
      <c r="F1426" t="s">
        <v>1</v>
      </c>
      <c r="G1426" t="s">
        <v>29</v>
      </c>
      <c r="H1426" t="s">
        <v>1</v>
      </c>
      <c r="I1426" t="s">
        <v>57109</v>
      </c>
      <c r="J1426" t="s">
        <v>25536</v>
      </c>
      <c r="K1426" t="s">
        <v>25537</v>
      </c>
      <c r="L1426" t="s">
        <v>25538</v>
      </c>
      <c r="M1426" t="s">
        <v>25539</v>
      </c>
      <c r="N1426" t="s">
        <v>25540</v>
      </c>
      <c r="Q1426" t="s">
        <v>25541</v>
      </c>
      <c r="R1426" t="s">
        <v>25542</v>
      </c>
      <c r="T1426" t="s">
        <v>25543</v>
      </c>
      <c r="U1426" t="s">
        <v>9</v>
      </c>
      <c r="V1426" t="s">
        <v>266</v>
      </c>
      <c r="X1426" t="s">
        <v>11</v>
      </c>
      <c r="Y1426" t="s">
        <v>12</v>
      </c>
      <c r="Z1426" t="s">
        <v>25544</v>
      </c>
      <c r="AA1426" t="s">
        <v>14</v>
      </c>
      <c r="AB1426">
        <v>8</v>
      </c>
      <c r="AC1426">
        <v>0</v>
      </c>
      <c r="AD1426">
        <v>1</v>
      </c>
      <c r="AE1426">
        <v>1</v>
      </c>
      <c r="AF1426" t="s">
        <v>15</v>
      </c>
      <c r="AG1426">
        <v>10</v>
      </c>
      <c r="AH1426">
        <v>0</v>
      </c>
      <c r="AI1426">
        <v>1</v>
      </c>
      <c r="AJ1426">
        <v>1</v>
      </c>
      <c r="AK1426" t="s">
        <v>15</v>
      </c>
      <c r="AL1426">
        <v>1022240</v>
      </c>
      <c r="AM1426" t="s">
        <v>25545</v>
      </c>
      <c r="AO1426" t="s">
        <v>25546</v>
      </c>
      <c r="AP1426" t="s">
        <v>25547</v>
      </c>
      <c r="AR1426" t="s">
        <v>25548</v>
      </c>
      <c r="AS1426" t="s">
        <v>25549</v>
      </c>
      <c r="AT1426" t="s">
        <v>25550</v>
      </c>
      <c r="AU1426" t="s">
        <v>25551</v>
      </c>
      <c r="AV1426" t="s">
        <v>25552</v>
      </c>
      <c r="AW1426" t="s">
        <v>25553</v>
      </c>
      <c r="AX1426" t="s">
        <v>25554</v>
      </c>
      <c r="AY1426" t="s">
        <v>25555</v>
      </c>
      <c r="AZ1426" t="s">
        <v>25556</v>
      </c>
      <c r="BA1426" t="s">
        <v>25557</v>
      </c>
    </row>
    <row r="1427" spans="1:54" x14ac:dyDescent="0.25">
      <c r="A1427">
        <v>0</v>
      </c>
      <c r="B1427">
        <v>0</v>
      </c>
      <c r="C1427">
        <f t="shared" si="22"/>
        <v>0</v>
      </c>
      <c r="D1427" t="s">
        <v>29</v>
      </c>
      <c r="E1427" t="s">
        <v>29</v>
      </c>
      <c r="F1427" t="s">
        <v>1</v>
      </c>
      <c r="G1427" t="s">
        <v>29</v>
      </c>
      <c r="H1427" t="s">
        <v>1</v>
      </c>
      <c r="I1427" t="s">
        <v>57109</v>
      </c>
      <c r="J1427" t="s">
        <v>25558</v>
      </c>
      <c r="K1427" t="s">
        <v>25559</v>
      </c>
      <c r="L1427" t="s">
        <v>25560</v>
      </c>
      <c r="M1427" t="s">
        <v>5972</v>
      </c>
      <c r="N1427" t="s">
        <v>5973</v>
      </c>
      <c r="Q1427" t="s">
        <v>25561</v>
      </c>
      <c r="R1427" t="s">
        <v>25562</v>
      </c>
      <c r="T1427" t="s">
        <v>25563</v>
      </c>
      <c r="U1427" t="s">
        <v>9</v>
      </c>
      <c r="V1427" t="s">
        <v>10</v>
      </c>
      <c r="W1427" t="s">
        <v>25564</v>
      </c>
      <c r="X1427" t="s">
        <v>11</v>
      </c>
      <c r="Y1427" t="s">
        <v>12</v>
      </c>
      <c r="Z1427" t="s">
        <v>25565</v>
      </c>
      <c r="AA1427" t="s">
        <v>14</v>
      </c>
      <c r="AB1427">
        <v>2</v>
      </c>
      <c r="AC1427">
        <v>0</v>
      </c>
      <c r="AD1427">
        <v>1</v>
      </c>
      <c r="AE1427">
        <v>1</v>
      </c>
      <c r="AF1427" t="s">
        <v>15</v>
      </c>
      <c r="AG1427">
        <v>2</v>
      </c>
      <c r="AH1427">
        <v>0</v>
      </c>
      <c r="AI1427">
        <v>1</v>
      </c>
      <c r="AJ1427">
        <v>1</v>
      </c>
      <c r="AK1427" t="s">
        <v>15</v>
      </c>
      <c r="AL1427">
        <v>237269</v>
      </c>
      <c r="AM1427" t="s">
        <v>25566</v>
      </c>
      <c r="AO1427" t="s">
        <v>25567</v>
      </c>
      <c r="AP1427" t="s">
        <v>25568</v>
      </c>
      <c r="AR1427" t="s">
        <v>25569</v>
      </c>
      <c r="AS1427" t="s">
        <v>25570</v>
      </c>
      <c r="AT1427" t="s">
        <v>25571</v>
      </c>
      <c r="AU1427" t="s">
        <v>25572</v>
      </c>
      <c r="AV1427" t="s">
        <v>25573</v>
      </c>
      <c r="AW1427" t="s">
        <v>25574</v>
      </c>
      <c r="AY1427" t="s">
        <v>25575</v>
      </c>
      <c r="AZ1427" t="s">
        <v>25576</v>
      </c>
      <c r="BA1427" t="s">
        <v>25577</v>
      </c>
    </row>
    <row r="1428" spans="1:54" x14ac:dyDescent="0.25">
      <c r="A1428">
        <v>0</v>
      </c>
      <c r="B1428">
        <v>-0.20294799999999999</v>
      </c>
      <c r="C1428">
        <f t="shared" si="22"/>
        <v>-0.20294799999999999</v>
      </c>
      <c r="D1428" t="s">
        <v>29</v>
      </c>
      <c r="E1428" t="s">
        <v>29</v>
      </c>
      <c r="F1428" t="s">
        <v>1</v>
      </c>
      <c r="G1428" t="s">
        <v>29</v>
      </c>
      <c r="H1428" t="s">
        <v>8149</v>
      </c>
      <c r="I1428" t="s">
        <v>57109</v>
      </c>
      <c r="J1428" t="s">
        <v>25578</v>
      </c>
      <c r="K1428" t="s">
        <v>25579</v>
      </c>
      <c r="L1428" t="s">
        <v>25580</v>
      </c>
      <c r="M1428" t="s">
        <v>25581</v>
      </c>
      <c r="N1428" t="s">
        <v>364</v>
      </c>
      <c r="O1428" t="s">
        <v>25582</v>
      </c>
      <c r="Q1428" t="s">
        <v>25583</v>
      </c>
      <c r="R1428" t="s">
        <v>25584</v>
      </c>
      <c r="S1428" t="s">
        <v>25585</v>
      </c>
      <c r="T1428" t="s">
        <v>25586</v>
      </c>
      <c r="U1428" t="s">
        <v>780</v>
      </c>
      <c r="V1428" t="s">
        <v>10</v>
      </c>
      <c r="X1428" t="s">
        <v>11</v>
      </c>
      <c r="Y1428" t="s">
        <v>12</v>
      </c>
      <c r="Z1428" t="s">
        <v>25587</v>
      </c>
      <c r="AA1428" t="s">
        <v>14</v>
      </c>
      <c r="AB1428">
        <v>3</v>
      </c>
      <c r="AC1428">
        <v>0</v>
      </c>
      <c r="AD1428">
        <v>1</v>
      </c>
      <c r="AE1428">
        <v>1</v>
      </c>
      <c r="AF1428" t="s">
        <v>15</v>
      </c>
      <c r="AG1428">
        <v>6</v>
      </c>
      <c r="AH1428">
        <v>-0.40984900000000002</v>
      </c>
      <c r="AI1428">
        <v>0.344246</v>
      </c>
      <c r="AJ1428">
        <v>0.50017999999999996</v>
      </c>
      <c r="AK1428" t="s">
        <v>15</v>
      </c>
      <c r="AL1428">
        <v>31881</v>
      </c>
      <c r="AM1428" t="s">
        <v>25588</v>
      </c>
      <c r="AN1428" t="s">
        <v>25589</v>
      </c>
      <c r="AO1428" t="s">
        <v>25590</v>
      </c>
      <c r="AP1428" t="s">
        <v>25591</v>
      </c>
      <c r="AR1428" t="s">
        <v>25592</v>
      </c>
      <c r="AT1428" t="s">
        <v>25593</v>
      </c>
      <c r="AU1428" t="s">
        <v>25594</v>
      </c>
      <c r="AV1428" t="s">
        <v>25588</v>
      </c>
      <c r="AW1428" t="s">
        <v>25595</v>
      </c>
      <c r="AY1428" t="s">
        <v>25596</v>
      </c>
      <c r="BA1428" t="s">
        <v>3930</v>
      </c>
      <c r="BB1428" t="s">
        <v>25597</v>
      </c>
    </row>
    <row r="1429" spans="1:54" x14ac:dyDescent="0.25">
      <c r="A1429">
        <v>-1.16933</v>
      </c>
      <c r="B1429">
        <v>-1.2418100000000001</v>
      </c>
      <c r="C1429">
        <f t="shared" si="22"/>
        <v>-7.24800000000001E-2</v>
      </c>
      <c r="D1429" t="s">
        <v>29</v>
      </c>
      <c r="E1429" t="s">
        <v>29</v>
      </c>
      <c r="F1429" t="s">
        <v>8149</v>
      </c>
      <c r="G1429" t="s">
        <v>0</v>
      </c>
      <c r="H1429" t="s">
        <v>8149</v>
      </c>
      <c r="I1429" t="s">
        <v>57113</v>
      </c>
      <c r="J1429" t="s">
        <v>44419</v>
      </c>
      <c r="K1429" t="s">
        <v>22777</v>
      </c>
      <c r="L1429" t="s">
        <v>44420</v>
      </c>
      <c r="M1429" t="s">
        <v>3614</v>
      </c>
      <c r="Q1429" t="s">
        <v>39774</v>
      </c>
      <c r="R1429" t="s">
        <v>44421</v>
      </c>
      <c r="T1429" t="s">
        <v>39776</v>
      </c>
      <c r="U1429" t="s">
        <v>780</v>
      </c>
      <c r="V1429" t="s">
        <v>10</v>
      </c>
      <c r="W1429" t="s">
        <v>22782</v>
      </c>
      <c r="X1429" t="s">
        <v>11</v>
      </c>
      <c r="Y1429" t="s">
        <v>12</v>
      </c>
      <c r="Z1429" t="s">
        <v>44422</v>
      </c>
      <c r="AA1429" t="s">
        <v>14</v>
      </c>
      <c r="AB1429">
        <v>2</v>
      </c>
      <c r="AC1429">
        <v>-1.4261999999999999</v>
      </c>
      <c r="AD1429">
        <v>1.32531E-2</v>
      </c>
      <c r="AE1429">
        <v>2.8349099999999999E-2</v>
      </c>
      <c r="AF1429" t="s">
        <v>15</v>
      </c>
      <c r="AG1429">
        <v>4</v>
      </c>
      <c r="AH1429">
        <v>-1.6138999999999999</v>
      </c>
      <c r="AI1429" s="1">
        <v>9.6118899999999999E-5</v>
      </c>
      <c r="AJ1429">
        <v>4.3359399999999998E-4</v>
      </c>
      <c r="AK1429" t="s">
        <v>15</v>
      </c>
      <c r="AL1429">
        <v>63136</v>
      </c>
      <c r="AM1429" t="s">
        <v>44423</v>
      </c>
      <c r="AO1429" t="s">
        <v>44424</v>
      </c>
      <c r="AP1429" t="s">
        <v>44425</v>
      </c>
      <c r="AR1429" t="s">
        <v>44426</v>
      </c>
      <c r="AT1429" t="s">
        <v>44427</v>
      </c>
      <c r="AU1429" t="s">
        <v>44428</v>
      </c>
      <c r="AV1429" t="s">
        <v>44429</v>
      </c>
      <c r="AW1429" t="s">
        <v>44430</v>
      </c>
      <c r="AY1429" t="s">
        <v>22793</v>
      </c>
      <c r="BA1429" t="s">
        <v>22794</v>
      </c>
    </row>
    <row r="1430" spans="1:54" x14ac:dyDescent="0.25">
      <c r="A1430">
        <v>-0.46682499999999999</v>
      </c>
      <c r="B1430">
        <v>-1.9227799999999999</v>
      </c>
      <c r="C1430">
        <f t="shared" si="22"/>
        <v>-1.4559549999999999</v>
      </c>
      <c r="D1430" t="s">
        <v>29</v>
      </c>
      <c r="E1430" t="s">
        <v>29</v>
      </c>
      <c r="F1430" t="s">
        <v>8149</v>
      </c>
      <c r="G1430" t="s">
        <v>29</v>
      </c>
      <c r="H1430" t="s">
        <v>8149</v>
      </c>
      <c r="I1430" t="s">
        <v>57109</v>
      </c>
      <c r="J1430" t="s">
        <v>37688</v>
      </c>
      <c r="K1430" t="s">
        <v>37689</v>
      </c>
      <c r="L1430" t="s">
        <v>37690</v>
      </c>
      <c r="M1430" t="s">
        <v>3000</v>
      </c>
      <c r="N1430" t="s">
        <v>3000</v>
      </c>
      <c r="O1430" t="s">
        <v>37691</v>
      </c>
      <c r="Q1430" t="s">
        <v>37692</v>
      </c>
      <c r="R1430" t="s">
        <v>37692</v>
      </c>
      <c r="U1430" t="s">
        <v>996</v>
      </c>
      <c r="V1430" t="s">
        <v>77</v>
      </c>
      <c r="X1430" t="s">
        <v>11</v>
      </c>
      <c r="Y1430" t="s">
        <v>12</v>
      </c>
      <c r="Z1430" t="s">
        <v>37693</v>
      </c>
      <c r="AA1430" t="s">
        <v>14</v>
      </c>
      <c r="AB1430">
        <v>2</v>
      </c>
      <c r="AC1430">
        <v>-1.6291100000000001</v>
      </c>
      <c r="AD1430">
        <v>0.35193000000000002</v>
      </c>
      <c r="AE1430">
        <v>0.502112</v>
      </c>
      <c r="AF1430" t="s">
        <v>15</v>
      </c>
      <c r="AG1430">
        <v>4</v>
      </c>
      <c r="AH1430">
        <v>-4.5734300000000001</v>
      </c>
      <c r="AI1430">
        <v>4.3647299999999998E-3</v>
      </c>
      <c r="AJ1430">
        <v>1.1055300000000001E-2</v>
      </c>
      <c r="AK1430" t="s">
        <v>15</v>
      </c>
      <c r="AL1430">
        <v>79621</v>
      </c>
      <c r="AM1430" t="s">
        <v>37694</v>
      </c>
      <c r="AN1430" t="s">
        <v>37695</v>
      </c>
      <c r="AO1430" t="s">
        <v>37696</v>
      </c>
      <c r="AP1430" t="s">
        <v>37697</v>
      </c>
      <c r="AQ1430" t="s">
        <v>37698</v>
      </c>
      <c r="AR1430" t="s">
        <v>37692</v>
      </c>
      <c r="AT1430" t="s">
        <v>37699</v>
      </c>
      <c r="AU1430" t="s">
        <v>37700</v>
      </c>
      <c r="AV1430" t="s">
        <v>37694</v>
      </c>
      <c r="AY1430" t="s">
        <v>37701</v>
      </c>
      <c r="AZ1430" t="s">
        <v>1950</v>
      </c>
      <c r="BA1430" t="s">
        <v>37702</v>
      </c>
      <c r="BB1430" t="s">
        <v>37703</v>
      </c>
    </row>
    <row r="1431" spans="1:54" x14ac:dyDescent="0.25">
      <c r="A1431">
        <v>0</v>
      </c>
      <c r="B1431">
        <v>0</v>
      </c>
      <c r="C1431">
        <f t="shared" si="22"/>
        <v>0</v>
      </c>
      <c r="D1431" t="s">
        <v>29</v>
      </c>
      <c r="E1431" t="s">
        <v>29</v>
      </c>
      <c r="F1431" t="s">
        <v>1</v>
      </c>
      <c r="G1431" t="s">
        <v>29</v>
      </c>
      <c r="H1431" t="s">
        <v>1</v>
      </c>
      <c r="I1431" t="s">
        <v>57109</v>
      </c>
      <c r="J1431" t="s">
        <v>25628</v>
      </c>
      <c r="K1431" t="s">
        <v>25629</v>
      </c>
      <c r="L1431" t="s">
        <v>25630</v>
      </c>
      <c r="M1431" t="s">
        <v>364</v>
      </c>
      <c r="N1431" t="s">
        <v>364</v>
      </c>
      <c r="O1431" t="s">
        <v>25631</v>
      </c>
      <c r="Q1431" t="s">
        <v>25632</v>
      </c>
      <c r="R1431" t="s">
        <v>24280</v>
      </c>
      <c r="S1431" t="s">
        <v>25633</v>
      </c>
      <c r="T1431" t="s">
        <v>25634</v>
      </c>
      <c r="X1431" t="s">
        <v>11</v>
      </c>
      <c r="Y1431" t="s">
        <v>12</v>
      </c>
      <c r="Z1431" t="s">
        <v>25635</v>
      </c>
      <c r="AA1431" t="s">
        <v>14</v>
      </c>
      <c r="AB1431">
        <v>1</v>
      </c>
      <c r="AC1431">
        <v>0</v>
      </c>
      <c r="AD1431">
        <v>1</v>
      </c>
      <c r="AE1431">
        <v>1</v>
      </c>
      <c r="AF1431" t="s">
        <v>15</v>
      </c>
      <c r="AG1431">
        <v>1</v>
      </c>
      <c r="AH1431">
        <v>0</v>
      </c>
      <c r="AI1431">
        <v>1</v>
      </c>
      <c r="AJ1431">
        <v>1</v>
      </c>
      <c r="AK1431" t="s">
        <v>15</v>
      </c>
      <c r="AL1431" t="s">
        <v>15</v>
      </c>
      <c r="AM1431" t="s">
        <v>25636</v>
      </c>
      <c r="AN1431" t="s">
        <v>25637</v>
      </c>
      <c r="AO1431" t="s">
        <v>25638</v>
      </c>
      <c r="AP1431" t="s">
        <v>25639</v>
      </c>
      <c r="AR1431" t="s">
        <v>25640</v>
      </c>
      <c r="AT1431" t="s">
        <v>25641</v>
      </c>
      <c r="AU1431" t="s">
        <v>25642</v>
      </c>
      <c r="AV1431" t="s">
        <v>25643</v>
      </c>
      <c r="AY1431" t="s">
        <v>25644</v>
      </c>
      <c r="BA1431" t="s">
        <v>3690</v>
      </c>
      <c r="BB1431" t="s">
        <v>25645</v>
      </c>
    </row>
    <row r="1432" spans="1:54" x14ac:dyDescent="0.25">
      <c r="A1432">
        <v>0</v>
      </c>
      <c r="B1432">
        <v>-0.65443200000000001</v>
      </c>
      <c r="C1432">
        <f t="shared" si="22"/>
        <v>-0.65443200000000001</v>
      </c>
      <c r="D1432" t="s">
        <v>29</v>
      </c>
      <c r="E1432" t="s">
        <v>29</v>
      </c>
      <c r="F1432" t="s">
        <v>1</v>
      </c>
      <c r="G1432" t="s">
        <v>29</v>
      </c>
      <c r="H1432" t="s">
        <v>8149</v>
      </c>
      <c r="I1432" t="s">
        <v>57109</v>
      </c>
      <c r="J1432" t="s">
        <v>25646</v>
      </c>
      <c r="L1432" t="s">
        <v>25647</v>
      </c>
      <c r="M1432" t="s">
        <v>206</v>
      </c>
      <c r="Q1432" t="s">
        <v>25648</v>
      </c>
      <c r="R1432" t="s">
        <v>25649</v>
      </c>
      <c r="S1432" t="s">
        <v>25650</v>
      </c>
      <c r="T1432" t="s">
        <v>25651</v>
      </c>
      <c r="X1432" t="s">
        <v>11</v>
      </c>
      <c r="Y1432" t="s">
        <v>12</v>
      </c>
      <c r="Z1432" t="s">
        <v>25652</v>
      </c>
      <c r="AA1432" t="s">
        <v>14</v>
      </c>
      <c r="AB1432">
        <v>4</v>
      </c>
      <c r="AC1432">
        <v>0</v>
      </c>
      <c r="AD1432">
        <v>1</v>
      </c>
      <c r="AE1432">
        <v>1</v>
      </c>
      <c r="AF1432" t="s">
        <v>15</v>
      </c>
      <c r="AG1432">
        <v>4</v>
      </c>
      <c r="AH1432">
        <v>-1.1833100000000001</v>
      </c>
      <c r="AI1432">
        <v>0.18590599999999999</v>
      </c>
      <c r="AJ1432">
        <v>0.28992499999999999</v>
      </c>
      <c r="AK1432" t="s">
        <v>15</v>
      </c>
      <c r="AL1432" t="s">
        <v>15</v>
      </c>
      <c r="AM1432" t="s">
        <v>25653</v>
      </c>
      <c r="AO1432" t="s">
        <v>25654</v>
      </c>
      <c r="AP1432" t="s">
        <v>25655</v>
      </c>
      <c r="AR1432" t="s">
        <v>25656</v>
      </c>
      <c r="AS1432" t="s">
        <v>25657</v>
      </c>
      <c r="AT1432" t="s">
        <v>25658</v>
      </c>
      <c r="AU1432" t="s">
        <v>25659</v>
      </c>
      <c r="AV1432" t="s">
        <v>25653</v>
      </c>
      <c r="AY1432" t="s">
        <v>25660</v>
      </c>
      <c r="AZ1432" t="s">
        <v>25661</v>
      </c>
      <c r="BA1432" t="s">
        <v>3690</v>
      </c>
    </row>
    <row r="1433" spans="1:54" x14ac:dyDescent="0.25">
      <c r="A1433">
        <v>0</v>
      </c>
      <c r="B1433" s="1">
        <v>1.1417000000000001E-14</v>
      </c>
      <c r="C1433">
        <f t="shared" si="22"/>
        <v>1.1417000000000001E-14</v>
      </c>
      <c r="D1433" t="s">
        <v>29</v>
      </c>
      <c r="E1433" t="s">
        <v>29</v>
      </c>
      <c r="F1433" t="s">
        <v>1</v>
      </c>
      <c r="G1433" t="s">
        <v>29</v>
      </c>
      <c r="H1433" t="s">
        <v>1</v>
      </c>
      <c r="I1433" t="s">
        <v>57109</v>
      </c>
      <c r="J1433" t="s">
        <v>25662</v>
      </c>
      <c r="K1433" t="s">
        <v>25663</v>
      </c>
      <c r="L1433" t="s">
        <v>25664</v>
      </c>
      <c r="M1433" t="s">
        <v>12239</v>
      </c>
      <c r="N1433" t="s">
        <v>12240</v>
      </c>
      <c r="Q1433" t="s">
        <v>25434</v>
      </c>
      <c r="R1433" t="s">
        <v>25435</v>
      </c>
      <c r="T1433" t="s">
        <v>7734</v>
      </c>
      <c r="U1433" t="s">
        <v>76</v>
      </c>
      <c r="V1433" t="s">
        <v>77</v>
      </c>
      <c r="W1433" t="s">
        <v>12242</v>
      </c>
      <c r="X1433" t="s">
        <v>11</v>
      </c>
      <c r="Y1433" t="s">
        <v>12</v>
      </c>
      <c r="Z1433" t="s">
        <v>25665</v>
      </c>
      <c r="AA1433" t="s">
        <v>14</v>
      </c>
      <c r="AB1433">
        <v>8</v>
      </c>
      <c r="AC1433">
        <v>0</v>
      </c>
      <c r="AD1433">
        <v>1</v>
      </c>
      <c r="AE1433">
        <v>1</v>
      </c>
      <c r="AF1433" t="s">
        <v>15</v>
      </c>
      <c r="AG1433">
        <v>8</v>
      </c>
      <c r="AH1433" s="1">
        <v>1.0619099999999999E-14</v>
      </c>
      <c r="AI1433">
        <v>1</v>
      </c>
      <c r="AJ1433">
        <v>1</v>
      </c>
      <c r="AK1433" t="s">
        <v>15</v>
      </c>
      <c r="AL1433">
        <v>502070</v>
      </c>
      <c r="AM1433" t="s">
        <v>25666</v>
      </c>
      <c r="AO1433" t="s">
        <v>25667</v>
      </c>
      <c r="AP1433" t="s">
        <v>25668</v>
      </c>
      <c r="AR1433" t="s">
        <v>25669</v>
      </c>
      <c r="AS1433" t="s">
        <v>25670</v>
      </c>
      <c r="AT1433" t="s">
        <v>25671</v>
      </c>
      <c r="AU1433" t="s">
        <v>25672</v>
      </c>
      <c r="AV1433" t="s">
        <v>25666</v>
      </c>
      <c r="AX1433" t="s">
        <v>25673</v>
      </c>
      <c r="AY1433" t="s">
        <v>25674</v>
      </c>
      <c r="AZ1433" t="s">
        <v>25675</v>
      </c>
      <c r="BA1433" t="s">
        <v>25676</v>
      </c>
    </row>
    <row r="1434" spans="1:54" x14ac:dyDescent="0.25">
      <c r="A1434">
        <v>0</v>
      </c>
      <c r="B1434" s="1">
        <v>-5.61422E-18</v>
      </c>
      <c r="C1434">
        <f t="shared" si="22"/>
        <v>-5.61422E-18</v>
      </c>
      <c r="D1434" t="s">
        <v>29</v>
      </c>
      <c r="E1434" t="s">
        <v>29</v>
      </c>
      <c r="F1434" t="s">
        <v>1</v>
      </c>
      <c r="G1434" t="s">
        <v>29</v>
      </c>
      <c r="H1434" t="s">
        <v>8149</v>
      </c>
      <c r="I1434" t="s">
        <v>57109</v>
      </c>
      <c r="J1434" t="s">
        <v>25677</v>
      </c>
      <c r="L1434" t="s">
        <v>25678</v>
      </c>
      <c r="M1434" t="s">
        <v>9935</v>
      </c>
      <c r="Q1434" t="s">
        <v>10782</v>
      </c>
      <c r="R1434" t="s">
        <v>11143</v>
      </c>
      <c r="S1434" t="s">
        <v>10784</v>
      </c>
      <c r="T1434" t="s">
        <v>11144</v>
      </c>
      <c r="U1434" t="s">
        <v>9</v>
      </c>
      <c r="V1434" t="s">
        <v>266</v>
      </c>
      <c r="W1434" t="s">
        <v>11145</v>
      </c>
      <c r="X1434" t="s">
        <v>11</v>
      </c>
      <c r="Y1434" t="s">
        <v>12</v>
      </c>
      <c r="Z1434" t="s">
        <v>25679</v>
      </c>
      <c r="AA1434" t="s">
        <v>14</v>
      </c>
      <c r="AB1434">
        <v>3</v>
      </c>
      <c r="AC1434">
        <v>0</v>
      </c>
      <c r="AD1434">
        <v>1</v>
      </c>
      <c r="AE1434">
        <v>1</v>
      </c>
      <c r="AF1434" t="s">
        <v>15</v>
      </c>
      <c r="AG1434">
        <v>4</v>
      </c>
      <c r="AH1434" s="1">
        <v>-5.4145E-18</v>
      </c>
      <c r="AI1434">
        <v>1</v>
      </c>
      <c r="AJ1434">
        <v>1</v>
      </c>
      <c r="AK1434" t="s">
        <v>15</v>
      </c>
      <c r="AL1434">
        <v>976378</v>
      </c>
      <c r="AM1434" t="s">
        <v>25680</v>
      </c>
      <c r="AO1434" t="s">
        <v>25681</v>
      </c>
      <c r="AP1434" t="s">
        <v>25682</v>
      </c>
      <c r="AQ1434" t="s">
        <v>25683</v>
      </c>
      <c r="AR1434" t="s">
        <v>25684</v>
      </c>
      <c r="AS1434" t="s">
        <v>25685</v>
      </c>
      <c r="AT1434" t="s">
        <v>25686</v>
      </c>
      <c r="AU1434" t="s">
        <v>25687</v>
      </c>
      <c r="AV1434" t="s">
        <v>25688</v>
      </c>
      <c r="AW1434" t="s">
        <v>24700</v>
      </c>
      <c r="AY1434" t="s">
        <v>25689</v>
      </c>
      <c r="AZ1434" t="s">
        <v>25690</v>
      </c>
      <c r="BA1434" t="s">
        <v>24703</v>
      </c>
    </row>
    <row r="1435" spans="1:54" x14ac:dyDescent="0.25">
      <c r="A1435">
        <v>0</v>
      </c>
      <c r="B1435">
        <v>0</v>
      </c>
      <c r="C1435">
        <f t="shared" si="22"/>
        <v>0</v>
      </c>
      <c r="D1435" t="s">
        <v>29</v>
      </c>
      <c r="E1435" t="s">
        <v>29</v>
      </c>
      <c r="F1435" t="s">
        <v>1</v>
      </c>
      <c r="G1435" t="s">
        <v>29</v>
      </c>
      <c r="H1435" t="s">
        <v>1</v>
      </c>
      <c r="I1435" t="s">
        <v>57109</v>
      </c>
      <c r="J1435" t="s">
        <v>25691</v>
      </c>
      <c r="K1435" t="s">
        <v>25692</v>
      </c>
      <c r="L1435" t="s">
        <v>25693</v>
      </c>
      <c r="M1435" t="s">
        <v>9971</v>
      </c>
      <c r="Q1435" t="s">
        <v>16116</v>
      </c>
      <c r="R1435" t="s">
        <v>25694</v>
      </c>
      <c r="S1435" t="s">
        <v>1278</v>
      </c>
      <c r="T1435" t="s">
        <v>11144</v>
      </c>
      <c r="U1435" t="s">
        <v>9</v>
      </c>
      <c r="V1435" t="s">
        <v>408</v>
      </c>
      <c r="W1435" t="s">
        <v>11145</v>
      </c>
      <c r="X1435" t="s">
        <v>11</v>
      </c>
      <c r="Y1435" t="s">
        <v>12</v>
      </c>
      <c r="Z1435" t="s">
        <v>25695</v>
      </c>
      <c r="AA1435" t="s">
        <v>14</v>
      </c>
      <c r="AB1435">
        <v>2</v>
      </c>
      <c r="AC1435">
        <v>0</v>
      </c>
      <c r="AD1435">
        <v>1</v>
      </c>
      <c r="AE1435">
        <v>1</v>
      </c>
      <c r="AF1435" t="s">
        <v>15</v>
      </c>
      <c r="AG1435">
        <v>2</v>
      </c>
      <c r="AH1435">
        <v>0</v>
      </c>
      <c r="AI1435">
        <v>1</v>
      </c>
      <c r="AJ1435">
        <v>1</v>
      </c>
      <c r="AK1435" t="s">
        <v>15</v>
      </c>
      <c r="AL1435">
        <v>1080700</v>
      </c>
      <c r="AM1435" t="s">
        <v>25696</v>
      </c>
      <c r="AO1435" t="s">
        <v>25697</v>
      </c>
      <c r="AP1435" t="s">
        <v>25698</v>
      </c>
      <c r="AQ1435" t="s">
        <v>25699</v>
      </c>
      <c r="AR1435" t="s">
        <v>25700</v>
      </c>
      <c r="AS1435" t="s">
        <v>25701</v>
      </c>
      <c r="AT1435" t="s">
        <v>25702</v>
      </c>
      <c r="AU1435" t="s">
        <v>25703</v>
      </c>
      <c r="AV1435" t="s">
        <v>25696</v>
      </c>
      <c r="AW1435" t="s">
        <v>25704</v>
      </c>
      <c r="AX1435" t="s">
        <v>4541</v>
      </c>
      <c r="AY1435" t="s">
        <v>25705</v>
      </c>
      <c r="BA1435" t="s">
        <v>25706</v>
      </c>
    </row>
    <row r="1436" spans="1:54" x14ac:dyDescent="0.25">
      <c r="A1436">
        <v>0</v>
      </c>
      <c r="B1436">
        <v>0</v>
      </c>
      <c r="C1436">
        <f t="shared" si="22"/>
        <v>0</v>
      </c>
      <c r="D1436" t="s">
        <v>29</v>
      </c>
      <c r="E1436" t="s">
        <v>29</v>
      </c>
      <c r="F1436" t="s">
        <v>1</v>
      </c>
      <c r="G1436" t="s">
        <v>29</v>
      </c>
      <c r="H1436" t="s">
        <v>1</v>
      </c>
      <c r="I1436" t="s">
        <v>57109</v>
      </c>
      <c r="J1436" t="s">
        <v>25707</v>
      </c>
      <c r="L1436" t="s">
        <v>25708</v>
      </c>
      <c r="M1436" t="s">
        <v>9935</v>
      </c>
      <c r="Q1436" t="s">
        <v>1276</v>
      </c>
      <c r="R1436" t="s">
        <v>25709</v>
      </c>
      <c r="S1436" t="s">
        <v>1278</v>
      </c>
      <c r="T1436" t="s">
        <v>11144</v>
      </c>
      <c r="U1436" t="s">
        <v>9</v>
      </c>
      <c r="V1436" t="s">
        <v>266</v>
      </c>
      <c r="W1436" t="s">
        <v>11145</v>
      </c>
      <c r="X1436" t="s">
        <v>11</v>
      </c>
      <c r="Y1436" t="s">
        <v>12</v>
      </c>
      <c r="Z1436" t="s">
        <v>25710</v>
      </c>
      <c r="AA1436" t="s">
        <v>14</v>
      </c>
      <c r="AB1436">
        <v>3</v>
      </c>
      <c r="AC1436">
        <v>0</v>
      </c>
      <c r="AD1436">
        <v>1</v>
      </c>
      <c r="AE1436">
        <v>1</v>
      </c>
      <c r="AF1436" t="s">
        <v>15</v>
      </c>
      <c r="AG1436">
        <v>5</v>
      </c>
      <c r="AH1436">
        <v>0</v>
      </c>
      <c r="AI1436">
        <v>1</v>
      </c>
      <c r="AJ1436">
        <v>1</v>
      </c>
      <c r="AK1436" t="s">
        <v>15</v>
      </c>
      <c r="AL1436">
        <v>1138700</v>
      </c>
      <c r="AM1436" t="s">
        <v>25711</v>
      </c>
      <c r="AO1436" t="s">
        <v>25712</v>
      </c>
      <c r="AP1436" t="s">
        <v>25713</v>
      </c>
      <c r="AQ1436" t="s">
        <v>25714</v>
      </c>
      <c r="AR1436" t="s">
        <v>25715</v>
      </c>
      <c r="AS1436" t="s">
        <v>25716</v>
      </c>
      <c r="AT1436" t="s">
        <v>25717</v>
      </c>
      <c r="AU1436" t="s">
        <v>25718</v>
      </c>
      <c r="AV1436" t="s">
        <v>25711</v>
      </c>
      <c r="AW1436" t="s">
        <v>25719</v>
      </c>
      <c r="AY1436" t="s">
        <v>25720</v>
      </c>
      <c r="AZ1436" t="s">
        <v>25721</v>
      </c>
      <c r="BA1436" t="s">
        <v>25722</v>
      </c>
    </row>
    <row r="1437" spans="1:54" x14ac:dyDescent="0.25">
      <c r="A1437">
        <v>0</v>
      </c>
      <c r="B1437">
        <v>0</v>
      </c>
      <c r="C1437">
        <f t="shared" si="22"/>
        <v>0</v>
      </c>
      <c r="D1437" t="s">
        <v>29</v>
      </c>
      <c r="E1437" t="s">
        <v>29</v>
      </c>
      <c r="F1437" t="s">
        <v>1</v>
      </c>
      <c r="G1437" t="s">
        <v>29</v>
      </c>
      <c r="H1437" t="s">
        <v>1</v>
      </c>
      <c r="I1437" t="s">
        <v>57109</v>
      </c>
      <c r="J1437" t="s">
        <v>11140</v>
      </c>
      <c r="L1437" t="s">
        <v>24689</v>
      </c>
      <c r="M1437" t="s">
        <v>9935</v>
      </c>
      <c r="Q1437" t="s">
        <v>10782</v>
      </c>
      <c r="R1437" t="s">
        <v>25723</v>
      </c>
      <c r="S1437" t="s">
        <v>10784</v>
      </c>
      <c r="T1437" t="s">
        <v>11144</v>
      </c>
      <c r="V1437" t="s">
        <v>266</v>
      </c>
      <c r="X1437" t="s">
        <v>11</v>
      </c>
      <c r="Y1437" t="s">
        <v>12</v>
      </c>
      <c r="Z1437" t="s">
        <v>25724</v>
      </c>
      <c r="AA1437" t="s">
        <v>14</v>
      </c>
      <c r="AB1437">
        <v>1</v>
      </c>
      <c r="AC1437">
        <v>0</v>
      </c>
      <c r="AD1437">
        <v>1</v>
      </c>
      <c r="AE1437">
        <v>1</v>
      </c>
      <c r="AF1437" t="s">
        <v>15</v>
      </c>
      <c r="AG1437">
        <v>1</v>
      </c>
      <c r="AH1437">
        <v>0</v>
      </c>
      <c r="AI1437">
        <v>1</v>
      </c>
      <c r="AJ1437">
        <v>1</v>
      </c>
      <c r="AK1437" t="s">
        <v>15</v>
      </c>
      <c r="AL1437">
        <v>221214</v>
      </c>
      <c r="AM1437" t="s">
        <v>25725</v>
      </c>
      <c r="AO1437" t="s">
        <v>25726</v>
      </c>
      <c r="AP1437" t="s">
        <v>25727</v>
      </c>
      <c r="AQ1437" t="s">
        <v>25728</v>
      </c>
      <c r="AR1437" t="s">
        <v>25729</v>
      </c>
      <c r="AS1437" t="s">
        <v>25730</v>
      </c>
      <c r="AT1437" t="s">
        <v>25731</v>
      </c>
      <c r="AU1437" t="s">
        <v>25732</v>
      </c>
      <c r="AV1437" t="s">
        <v>25733</v>
      </c>
      <c r="AY1437" t="s">
        <v>24701</v>
      </c>
      <c r="BA1437" t="s">
        <v>986</v>
      </c>
    </row>
    <row r="1438" spans="1:54" x14ac:dyDescent="0.25">
      <c r="A1438">
        <v>0</v>
      </c>
      <c r="B1438">
        <v>-7.8192899999999996E-2</v>
      </c>
      <c r="C1438">
        <f t="shared" si="22"/>
        <v>-7.8192899999999996E-2</v>
      </c>
      <c r="D1438" t="s">
        <v>29</v>
      </c>
      <c r="E1438" t="s">
        <v>29</v>
      </c>
      <c r="F1438" t="s">
        <v>1</v>
      </c>
      <c r="G1438" t="s">
        <v>29</v>
      </c>
      <c r="H1438" t="s">
        <v>8149</v>
      </c>
      <c r="I1438" t="s">
        <v>57109</v>
      </c>
      <c r="J1438" t="s">
        <v>25734</v>
      </c>
      <c r="K1438" t="s">
        <v>25735</v>
      </c>
      <c r="L1438" t="s">
        <v>25736</v>
      </c>
      <c r="Q1438" t="s">
        <v>2904</v>
      </c>
      <c r="R1438" t="s">
        <v>25737</v>
      </c>
      <c r="S1438" t="s">
        <v>2906</v>
      </c>
      <c r="T1438" t="s">
        <v>2235</v>
      </c>
      <c r="U1438" t="s">
        <v>996</v>
      </c>
      <c r="V1438" t="s">
        <v>266</v>
      </c>
      <c r="X1438" t="s">
        <v>11</v>
      </c>
      <c r="Y1438" t="s">
        <v>12</v>
      </c>
      <c r="Z1438" t="s">
        <v>25738</v>
      </c>
      <c r="AA1438" t="s">
        <v>14</v>
      </c>
      <c r="AB1438">
        <v>5</v>
      </c>
      <c r="AC1438">
        <v>0</v>
      </c>
      <c r="AD1438">
        <v>1</v>
      </c>
      <c r="AE1438">
        <v>1</v>
      </c>
      <c r="AF1438" t="s">
        <v>15</v>
      </c>
      <c r="AG1438">
        <v>7</v>
      </c>
      <c r="AH1438">
        <v>-6.4255199999999998E-2</v>
      </c>
      <c r="AI1438">
        <v>0.60658800000000002</v>
      </c>
      <c r="AJ1438">
        <v>0.83189999999999997</v>
      </c>
      <c r="AK1438" t="s">
        <v>15</v>
      </c>
      <c r="AL1438">
        <v>6616460</v>
      </c>
      <c r="AM1438" t="s">
        <v>25739</v>
      </c>
      <c r="AO1438" t="s">
        <v>25740</v>
      </c>
      <c r="AP1438" t="s">
        <v>25741</v>
      </c>
      <c r="AR1438" t="s">
        <v>25742</v>
      </c>
      <c r="AS1438" t="s">
        <v>25743</v>
      </c>
      <c r="AT1438" t="s">
        <v>25744</v>
      </c>
      <c r="AU1438" t="s">
        <v>25745</v>
      </c>
      <c r="AV1438" t="s">
        <v>25739</v>
      </c>
      <c r="AW1438" t="s">
        <v>25746</v>
      </c>
      <c r="AY1438" t="s">
        <v>25747</v>
      </c>
      <c r="AZ1438" t="s">
        <v>25748</v>
      </c>
      <c r="BA1438" t="s">
        <v>25749</v>
      </c>
    </row>
    <row r="1439" spans="1:54" x14ac:dyDescent="0.25">
      <c r="A1439">
        <v>0</v>
      </c>
      <c r="B1439">
        <v>0</v>
      </c>
      <c r="C1439">
        <f t="shared" si="22"/>
        <v>0</v>
      </c>
      <c r="D1439" t="s">
        <v>29</v>
      </c>
      <c r="E1439" t="s">
        <v>29</v>
      </c>
      <c r="F1439" t="s">
        <v>1</v>
      </c>
      <c r="G1439" t="s">
        <v>29</v>
      </c>
      <c r="H1439" t="s">
        <v>1</v>
      </c>
      <c r="I1439" t="s">
        <v>57109</v>
      </c>
      <c r="J1439" t="s">
        <v>25750</v>
      </c>
      <c r="K1439" t="s">
        <v>25751</v>
      </c>
      <c r="L1439" t="s">
        <v>25752</v>
      </c>
      <c r="M1439" t="s">
        <v>25753</v>
      </c>
      <c r="N1439" t="s">
        <v>8046</v>
      </c>
      <c r="Q1439" t="s">
        <v>25754</v>
      </c>
      <c r="R1439" t="s">
        <v>25755</v>
      </c>
      <c r="T1439" t="s">
        <v>12540</v>
      </c>
      <c r="U1439" t="s">
        <v>347</v>
      </c>
      <c r="V1439" t="s">
        <v>10</v>
      </c>
      <c r="X1439" t="s">
        <v>11</v>
      </c>
      <c r="Y1439" t="s">
        <v>12</v>
      </c>
      <c r="Z1439" t="s">
        <v>25756</v>
      </c>
      <c r="AA1439" t="s">
        <v>14</v>
      </c>
      <c r="AB1439">
        <v>1</v>
      </c>
      <c r="AC1439">
        <v>0</v>
      </c>
      <c r="AD1439">
        <v>1</v>
      </c>
      <c r="AE1439">
        <v>1</v>
      </c>
      <c r="AF1439" t="s">
        <v>15</v>
      </c>
      <c r="AG1439">
        <v>1</v>
      </c>
      <c r="AH1439">
        <v>0</v>
      </c>
      <c r="AI1439">
        <v>1</v>
      </c>
      <c r="AJ1439">
        <v>1</v>
      </c>
      <c r="AK1439" t="s">
        <v>15</v>
      </c>
      <c r="AL1439">
        <v>2187890</v>
      </c>
      <c r="AM1439" t="s">
        <v>25757</v>
      </c>
      <c r="AO1439" t="s">
        <v>25758</v>
      </c>
      <c r="AP1439" t="s">
        <v>25759</v>
      </c>
      <c r="AR1439" t="s">
        <v>25754</v>
      </c>
      <c r="AT1439" t="s">
        <v>25760</v>
      </c>
      <c r="AU1439" t="s">
        <v>25761</v>
      </c>
      <c r="AV1439" t="s">
        <v>25757</v>
      </c>
      <c r="AW1439" t="s">
        <v>25762</v>
      </c>
      <c r="AY1439" t="s">
        <v>25763</v>
      </c>
      <c r="AZ1439" t="s">
        <v>25764</v>
      </c>
      <c r="BA1439" t="s">
        <v>2953</v>
      </c>
    </row>
    <row r="1440" spans="1:54" x14ac:dyDescent="0.25">
      <c r="A1440">
        <v>0</v>
      </c>
      <c r="B1440">
        <v>0.45471400000000001</v>
      </c>
      <c r="C1440">
        <f t="shared" si="22"/>
        <v>0.45471400000000001</v>
      </c>
      <c r="D1440" t="s">
        <v>29</v>
      </c>
      <c r="E1440" t="s">
        <v>29</v>
      </c>
      <c r="F1440" t="s">
        <v>1</v>
      </c>
      <c r="G1440" t="s">
        <v>29</v>
      </c>
      <c r="H1440" t="s">
        <v>1</v>
      </c>
      <c r="I1440" t="s">
        <v>57109</v>
      </c>
      <c r="J1440" t="s">
        <v>1501</v>
      </c>
      <c r="K1440" t="s">
        <v>1502</v>
      </c>
      <c r="L1440" t="s">
        <v>25765</v>
      </c>
      <c r="M1440" t="s">
        <v>1504</v>
      </c>
      <c r="N1440" t="s">
        <v>1505</v>
      </c>
      <c r="Q1440" t="s">
        <v>25766</v>
      </c>
      <c r="R1440" t="s">
        <v>25767</v>
      </c>
      <c r="T1440" t="s">
        <v>1508</v>
      </c>
      <c r="U1440" t="s">
        <v>347</v>
      </c>
      <c r="V1440" t="s">
        <v>77</v>
      </c>
      <c r="X1440" t="s">
        <v>11</v>
      </c>
      <c r="Y1440" t="s">
        <v>12</v>
      </c>
      <c r="Z1440" t="s">
        <v>25768</v>
      </c>
      <c r="AA1440" t="s">
        <v>14</v>
      </c>
      <c r="AB1440">
        <v>1</v>
      </c>
      <c r="AC1440">
        <v>0</v>
      </c>
      <c r="AD1440">
        <v>1</v>
      </c>
      <c r="AE1440">
        <v>1</v>
      </c>
      <c r="AF1440" t="s">
        <v>15</v>
      </c>
      <c r="AG1440">
        <v>1</v>
      </c>
      <c r="AH1440">
        <v>1.1112500000000001</v>
      </c>
      <c r="AI1440">
        <v>0.12678200000000001</v>
      </c>
      <c r="AJ1440">
        <v>0.20729500000000001</v>
      </c>
      <c r="AK1440" t="s">
        <v>15</v>
      </c>
      <c r="AL1440">
        <v>405737</v>
      </c>
      <c r="AM1440" t="s">
        <v>25769</v>
      </c>
      <c r="AO1440" t="s">
        <v>25770</v>
      </c>
      <c r="AP1440" t="s">
        <v>25771</v>
      </c>
      <c r="AR1440" t="s">
        <v>25766</v>
      </c>
      <c r="AT1440" t="s">
        <v>25772</v>
      </c>
      <c r="AU1440" t="s">
        <v>25773</v>
      </c>
      <c r="AV1440" t="s">
        <v>25769</v>
      </c>
      <c r="AY1440" t="s">
        <v>1516</v>
      </c>
      <c r="BA1440" t="s">
        <v>475</v>
      </c>
    </row>
    <row r="1441" spans="1:54" x14ac:dyDescent="0.25">
      <c r="A1441">
        <v>1.7904899999999999</v>
      </c>
      <c r="B1441">
        <v>1.71791</v>
      </c>
      <c r="C1441">
        <f t="shared" si="22"/>
        <v>-7.2579999999999867E-2</v>
      </c>
      <c r="D1441" t="s">
        <v>29</v>
      </c>
      <c r="E1441" t="s">
        <v>0</v>
      </c>
      <c r="F1441" t="s">
        <v>1</v>
      </c>
      <c r="G1441" t="s">
        <v>0</v>
      </c>
      <c r="H1441" t="s">
        <v>1</v>
      </c>
      <c r="I1441" t="s">
        <v>57110</v>
      </c>
      <c r="L1441" t="s">
        <v>5509</v>
      </c>
      <c r="R1441" t="s">
        <v>5510</v>
      </c>
      <c r="V1441" t="s">
        <v>77</v>
      </c>
      <c r="X1441" t="s">
        <v>11</v>
      </c>
      <c r="Y1441" t="s">
        <v>12</v>
      </c>
      <c r="Z1441" t="s">
        <v>5511</v>
      </c>
      <c r="AA1441" t="s">
        <v>14</v>
      </c>
      <c r="AB1441">
        <v>1</v>
      </c>
      <c r="AC1441">
        <v>4.7759900000000002</v>
      </c>
      <c r="AD1441">
        <v>6.2432899999999996E-4</v>
      </c>
      <c r="AE1441">
        <v>2.0994899999999999E-3</v>
      </c>
      <c r="AF1441" t="s">
        <v>15</v>
      </c>
      <c r="AG1441">
        <v>1</v>
      </c>
      <c r="AH1441">
        <v>3.9224000000000001</v>
      </c>
      <c r="AI1441">
        <v>7.1675199999999997E-4</v>
      </c>
      <c r="AJ1441">
        <v>2.3831099999999999E-3</v>
      </c>
      <c r="AK1441" t="s">
        <v>15</v>
      </c>
      <c r="AL1441">
        <v>46259</v>
      </c>
      <c r="AM1441" t="s">
        <v>5512</v>
      </c>
      <c r="AO1441" t="s">
        <v>5513</v>
      </c>
      <c r="AP1441" t="s">
        <v>5514</v>
      </c>
      <c r="AR1441" t="s">
        <v>5510</v>
      </c>
      <c r="AT1441" t="s">
        <v>5515</v>
      </c>
      <c r="AU1441" t="s">
        <v>5516</v>
      </c>
      <c r="AV1441" t="s">
        <v>5512</v>
      </c>
      <c r="BA1441" t="s">
        <v>237</v>
      </c>
    </row>
    <row r="1442" spans="1:54" x14ac:dyDescent="0.25">
      <c r="A1442">
        <v>0</v>
      </c>
      <c r="B1442">
        <v>0</v>
      </c>
      <c r="C1442">
        <f t="shared" si="22"/>
        <v>0</v>
      </c>
      <c r="D1442" t="s">
        <v>29</v>
      </c>
      <c r="E1442" t="s">
        <v>29</v>
      </c>
      <c r="F1442" t="s">
        <v>1</v>
      </c>
      <c r="G1442" t="s">
        <v>29</v>
      </c>
      <c r="H1442" t="s">
        <v>1</v>
      </c>
      <c r="I1442" t="s">
        <v>57109</v>
      </c>
      <c r="J1442" t="s">
        <v>25789</v>
      </c>
      <c r="K1442" t="s">
        <v>25790</v>
      </c>
      <c r="L1442" t="s">
        <v>25791</v>
      </c>
      <c r="M1442" t="s">
        <v>5581</v>
      </c>
      <c r="N1442" t="s">
        <v>1612</v>
      </c>
      <c r="Q1442" t="s">
        <v>5582</v>
      </c>
      <c r="R1442" t="s">
        <v>5583</v>
      </c>
      <c r="S1442" t="s">
        <v>5584</v>
      </c>
      <c r="T1442" t="s">
        <v>5585</v>
      </c>
      <c r="U1442" t="s">
        <v>9</v>
      </c>
      <c r="V1442" t="s">
        <v>59</v>
      </c>
      <c r="W1442" t="s">
        <v>25792</v>
      </c>
      <c r="X1442" t="s">
        <v>11</v>
      </c>
      <c r="Y1442" t="s">
        <v>12</v>
      </c>
      <c r="Z1442" t="s">
        <v>25793</v>
      </c>
      <c r="AA1442" t="s">
        <v>14</v>
      </c>
      <c r="AB1442">
        <v>1</v>
      </c>
      <c r="AC1442">
        <v>0</v>
      </c>
      <c r="AD1442">
        <v>1</v>
      </c>
      <c r="AE1442">
        <v>1</v>
      </c>
      <c r="AF1442" t="s">
        <v>15</v>
      </c>
      <c r="AG1442">
        <v>1</v>
      </c>
      <c r="AH1442">
        <v>0</v>
      </c>
      <c r="AI1442">
        <v>1</v>
      </c>
      <c r="AJ1442">
        <v>1</v>
      </c>
      <c r="AK1442" t="s">
        <v>15</v>
      </c>
      <c r="AL1442">
        <v>890407</v>
      </c>
      <c r="AM1442" t="s">
        <v>25794</v>
      </c>
      <c r="AO1442" t="s">
        <v>25795</v>
      </c>
      <c r="AP1442" t="s">
        <v>25796</v>
      </c>
      <c r="AQ1442" t="s">
        <v>25797</v>
      </c>
      <c r="AR1442" t="s">
        <v>25798</v>
      </c>
      <c r="AS1442" t="s">
        <v>25799</v>
      </c>
      <c r="AT1442" t="s">
        <v>25800</v>
      </c>
      <c r="AU1442" t="s">
        <v>25801</v>
      </c>
      <c r="AV1442" t="s">
        <v>25794</v>
      </c>
      <c r="AW1442" t="s">
        <v>25802</v>
      </c>
      <c r="AX1442" t="s">
        <v>5598</v>
      </c>
      <c r="AY1442" t="s">
        <v>25803</v>
      </c>
    </row>
    <row r="1443" spans="1:54" x14ac:dyDescent="0.25">
      <c r="A1443">
        <v>1.4590000000000001</v>
      </c>
      <c r="B1443">
        <v>1.3851</v>
      </c>
      <c r="C1443">
        <f t="shared" si="22"/>
        <v>-7.3900000000000077E-2</v>
      </c>
      <c r="D1443" t="s">
        <v>29</v>
      </c>
      <c r="E1443" t="s">
        <v>29</v>
      </c>
      <c r="F1443" t="s">
        <v>1</v>
      </c>
      <c r="G1443" t="s">
        <v>0</v>
      </c>
      <c r="H1443" t="s">
        <v>1</v>
      </c>
      <c r="I1443" t="s">
        <v>57113</v>
      </c>
      <c r="J1443" t="s">
        <v>7291</v>
      </c>
      <c r="K1443" t="s">
        <v>7292</v>
      </c>
      <c r="L1443" t="s">
        <v>7293</v>
      </c>
      <c r="Q1443" t="s">
        <v>7294</v>
      </c>
      <c r="R1443" t="s">
        <v>7295</v>
      </c>
      <c r="U1443" t="s">
        <v>9</v>
      </c>
      <c r="V1443" t="s">
        <v>10</v>
      </c>
      <c r="X1443" t="s">
        <v>11</v>
      </c>
      <c r="Y1443" t="s">
        <v>12</v>
      </c>
      <c r="Z1443" t="s">
        <v>7296</v>
      </c>
      <c r="AA1443" t="s">
        <v>14</v>
      </c>
      <c r="AB1443">
        <v>1</v>
      </c>
      <c r="AC1443">
        <v>3.08283</v>
      </c>
      <c r="AD1443">
        <v>5.8300000000000001E-3</v>
      </c>
      <c r="AE1443">
        <v>1.39227E-2</v>
      </c>
      <c r="AF1443" t="s">
        <v>15</v>
      </c>
      <c r="AG1443">
        <v>1</v>
      </c>
      <c r="AH1443">
        <v>3.0353599999999998</v>
      </c>
      <c r="AI1443">
        <v>3.1771799999999999E-3</v>
      </c>
      <c r="AJ1443">
        <v>8.4389900000000004E-3</v>
      </c>
      <c r="AK1443" t="s">
        <v>15</v>
      </c>
      <c r="AL1443">
        <v>352870</v>
      </c>
      <c r="AM1443" t="s">
        <v>7297</v>
      </c>
      <c r="AO1443" t="s">
        <v>7298</v>
      </c>
      <c r="AP1443" t="s">
        <v>7299</v>
      </c>
      <c r="AR1443" t="s">
        <v>7300</v>
      </c>
      <c r="AS1443" t="s">
        <v>7301</v>
      </c>
      <c r="AT1443" t="s">
        <v>7302</v>
      </c>
      <c r="AU1443" t="s">
        <v>7303</v>
      </c>
      <c r="AV1443" t="s">
        <v>7304</v>
      </c>
      <c r="AZ1443" t="s">
        <v>7305</v>
      </c>
    </row>
    <row r="1444" spans="1:54" x14ac:dyDescent="0.25">
      <c r="A1444">
        <v>0</v>
      </c>
      <c r="B1444">
        <v>0</v>
      </c>
      <c r="C1444">
        <f t="shared" si="22"/>
        <v>0</v>
      </c>
      <c r="D1444" t="s">
        <v>29</v>
      </c>
      <c r="E1444" t="s">
        <v>29</v>
      </c>
      <c r="F1444" t="s">
        <v>1</v>
      </c>
      <c r="G1444" t="s">
        <v>29</v>
      </c>
      <c r="H1444" t="s">
        <v>1</v>
      </c>
      <c r="I1444" t="s">
        <v>57109</v>
      </c>
      <c r="J1444" t="s">
        <v>25818</v>
      </c>
      <c r="K1444" t="s">
        <v>8800</v>
      </c>
      <c r="L1444" t="s">
        <v>25819</v>
      </c>
      <c r="M1444" t="s">
        <v>5258</v>
      </c>
      <c r="N1444" t="s">
        <v>5258</v>
      </c>
      <c r="O1444" t="s">
        <v>440</v>
      </c>
      <c r="Q1444" t="s">
        <v>7273</v>
      </c>
      <c r="R1444" t="s">
        <v>25820</v>
      </c>
      <c r="S1444" t="s">
        <v>1920</v>
      </c>
      <c r="W1444" t="s">
        <v>25821</v>
      </c>
      <c r="X1444" t="s">
        <v>11</v>
      </c>
      <c r="Y1444" t="s">
        <v>12</v>
      </c>
      <c r="Z1444" t="s">
        <v>25822</v>
      </c>
      <c r="AA1444" t="s">
        <v>14</v>
      </c>
      <c r="AB1444">
        <v>1</v>
      </c>
      <c r="AC1444">
        <v>0</v>
      </c>
      <c r="AD1444">
        <v>1</v>
      </c>
      <c r="AE1444">
        <v>1</v>
      </c>
      <c r="AF1444" t="s">
        <v>15</v>
      </c>
      <c r="AG1444">
        <v>1</v>
      </c>
      <c r="AH1444">
        <v>0</v>
      </c>
      <c r="AI1444">
        <v>1</v>
      </c>
      <c r="AJ1444">
        <v>1</v>
      </c>
      <c r="AK1444" t="s">
        <v>15</v>
      </c>
      <c r="AL1444" t="s">
        <v>15</v>
      </c>
      <c r="AM1444" t="s">
        <v>25823</v>
      </c>
      <c r="AN1444" t="s">
        <v>447</v>
      </c>
      <c r="AO1444" t="s">
        <v>25824</v>
      </c>
      <c r="AP1444" t="s">
        <v>25825</v>
      </c>
      <c r="AR1444" t="s">
        <v>25826</v>
      </c>
      <c r="AS1444" t="s">
        <v>25827</v>
      </c>
      <c r="AT1444" t="s">
        <v>25828</v>
      </c>
      <c r="AU1444" t="s">
        <v>25829</v>
      </c>
      <c r="AV1444" t="s">
        <v>25830</v>
      </c>
      <c r="AY1444" t="s">
        <v>25831</v>
      </c>
      <c r="AZ1444" t="s">
        <v>25832</v>
      </c>
      <c r="BA1444" t="s">
        <v>25833</v>
      </c>
      <c r="BB1444" t="s">
        <v>25834</v>
      </c>
    </row>
    <row r="1445" spans="1:54" x14ac:dyDescent="0.25">
      <c r="A1445">
        <v>0</v>
      </c>
      <c r="B1445">
        <v>0</v>
      </c>
      <c r="C1445">
        <f t="shared" si="22"/>
        <v>0</v>
      </c>
      <c r="D1445" t="s">
        <v>29</v>
      </c>
      <c r="E1445" t="s">
        <v>29</v>
      </c>
      <c r="F1445" t="s">
        <v>1</v>
      </c>
      <c r="G1445" t="s">
        <v>29</v>
      </c>
      <c r="H1445" t="s">
        <v>1</v>
      </c>
      <c r="I1445" t="s">
        <v>57109</v>
      </c>
      <c r="J1445" t="s">
        <v>25835</v>
      </c>
      <c r="L1445" t="s">
        <v>25836</v>
      </c>
      <c r="M1445" t="s">
        <v>25837</v>
      </c>
      <c r="N1445" t="s">
        <v>25838</v>
      </c>
      <c r="Q1445" t="s">
        <v>25839</v>
      </c>
      <c r="R1445" t="s">
        <v>25840</v>
      </c>
      <c r="T1445" t="s">
        <v>1257</v>
      </c>
      <c r="X1445" t="s">
        <v>11</v>
      </c>
      <c r="Y1445" t="s">
        <v>12</v>
      </c>
      <c r="Z1445" t="s">
        <v>25841</v>
      </c>
      <c r="AA1445" t="s">
        <v>14</v>
      </c>
      <c r="AB1445">
        <v>1</v>
      </c>
      <c r="AC1445">
        <v>0</v>
      </c>
      <c r="AD1445">
        <v>1</v>
      </c>
      <c r="AE1445">
        <v>1</v>
      </c>
      <c r="AF1445" t="s">
        <v>15</v>
      </c>
      <c r="AG1445">
        <v>1</v>
      </c>
      <c r="AH1445">
        <v>0</v>
      </c>
      <c r="AI1445">
        <v>1</v>
      </c>
      <c r="AJ1445">
        <v>1</v>
      </c>
      <c r="AK1445" t="s">
        <v>15</v>
      </c>
      <c r="AL1445" t="s">
        <v>15</v>
      </c>
      <c r="AM1445" t="s">
        <v>25842</v>
      </c>
      <c r="AO1445" t="s">
        <v>25843</v>
      </c>
      <c r="AP1445" t="s">
        <v>25844</v>
      </c>
      <c r="AR1445" t="s">
        <v>25845</v>
      </c>
      <c r="AS1445" t="s">
        <v>25846</v>
      </c>
      <c r="AT1445" t="s">
        <v>25847</v>
      </c>
      <c r="AU1445" t="s">
        <v>25848</v>
      </c>
      <c r="AV1445" t="s">
        <v>25849</v>
      </c>
      <c r="AY1445" t="s">
        <v>25850</v>
      </c>
      <c r="AZ1445" t="s">
        <v>25851</v>
      </c>
      <c r="BA1445" t="s">
        <v>25852</v>
      </c>
    </row>
    <row r="1446" spans="1:54" x14ac:dyDescent="0.25">
      <c r="A1446">
        <v>0</v>
      </c>
      <c r="B1446">
        <v>0</v>
      </c>
      <c r="C1446">
        <f t="shared" si="22"/>
        <v>0</v>
      </c>
      <c r="D1446" t="s">
        <v>29</v>
      </c>
      <c r="E1446" t="s">
        <v>29</v>
      </c>
      <c r="F1446" t="s">
        <v>1</v>
      </c>
      <c r="G1446" t="s">
        <v>29</v>
      </c>
      <c r="H1446" t="s">
        <v>1</v>
      </c>
      <c r="I1446" t="s">
        <v>57109</v>
      </c>
      <c r="J1446" t="s">
        <v>25853</v>
      </c>
      <c r="K1446" t="s">
        <v>25854</v>
      </c>
      <c r="L1446" t="s">
        <v>25855</v>
      </c>
      <c r="M1446" t="s">
        <v>25856</v>
      </c>
      <c r="N1446" t="s">
        <v>25856</v>
      </c>
      <c r="Q1446" t="s">
        <v>25857</v>
      </c>
      <c r="R1446" t="s">
        <v>25858</v>
      </c>
      <c r="T1446" t="s">
        <v>3212</v>
      </c>
      <c r="U1446" t="s">
        <v>9</v>
      </c>
      <c r="V1446" t="s">
        <v>266</v>
      </c>
      <c r="X1446" t="s">
        <v>11</v>
      </c>
      <c r="Y1446" t="s">
        <v>12</v>
      </c>
      <c r="Z1446" t="s">
        <v>25859</v>
      </c>
      <c r="AA1446" t="s">
        <v>14</v>
      </c>
      <c r="AB1446">
        <v>1</v>
      </c>
      <c r="AC1446">
        <v>0</v>
      </c>
      <c r="AD1446">
        <v>1</v>
      </c>
      <c r="AE1446">
        <v>1</v>
      </c>
      <c r="AF1446" t="s">
        <v>15</v>
      </c>
      <c r="AG1446">
        <v>2</v>
      </c>
      <c r="AH1446">
        <v>0</v>
      </c>
      <c r="AI1446">
        <v>1</v>
      </c>
      <c r="AJ1446">
        <v>1</v>
      </c>
      <c r="AK1446" t="s">
        <v>15</v>
      </c>
      <c r="AL1446">
        <v>7637950</v>
      </c>
      <c r="AM1446" t="s">
        <v>25860</v>
      </c>
      <c r="AO1446" t="s">
        <v>25861</v>
      </c>
      <c r="AP1446" t="s">
        <v>25862</v>
      </c>
      <c r="AQ1446" t="s">
        <v>25863</v>
      </c>
      <c r="AR1446" t="s">
        <v>25864</v>
      </c>
      <c r="AT1446" t="s">
        <v>25865</v>
      </c>
      <c r="AU1446" t="s">
        <v>25866</v>
      </c>
      <c r="AV1446" t="s">
        <v>25867</v>
      </c>
      <c r="AW1446" t="s">
        <v>25868</v>
      </c>
      <c r="AY1446" t="s">
        <v>25869</v>
      </c>
      <c r="AZ1446" t="s">
        <v>25870</v>
      </c>
      <c r="BA1446" t="s">
        <v>25871</v>
      </c>
    </row>
    <row r="1447" spans="1:54" x14ac:dyDescent="0.25">
      <c r="A1447">
        <v>0</v>
      </c>
      <c r="B1447">
        <v>0</v>
      </c>
      <c r="C1447">
        <f t="shared" si="22"/>
        <v>0</v>
      </c>
      <c r="D1447" t="s">
        <v>29</v>
      </c>
      <c r="E1447" t="s">
        <v>29</v>
      </c>
      <c r="F1447" t="s">
        <v>1</v>
      </c>
      <c r="G1447" t="s">
        <v>29</v>
      </c>
      <c r="H1447" t="s">
        <v>1</v>
      </c>
      <c r="I1447" t="s">
        <v>57109</v>
      </c>
      <c r="J1447" t="s">
        <v>25872</v>
      </c>
      <c r="K1447" t="s">
        <v>25873</v>
      </c>
      <c r="L1447" t="s">
        <v>25874</v>
      </c>
      <c r="Q1447" t="s">
        <v>25875</v>
      </c>
      <c r="R1447" t="s">
        <v>25876</v>
      </c>
      <c r="U1447" t="s">
        <v>76</v>
      </c>
      <c r="V1447" t="s">
        <v>77</v>
      </c>
      <c r="X1447" t="s">
        <v>11</v>
      </c>
      <c r="Y1447" t="s">
        <v>12</v>
      </c>
      <c r="Z1447" t="s">
        <v>25877</v>
      </c>
      <c r="AA1447" t="s">
        <v>14</v>
      </c>
      <c r="AB1447">
        <v>2</v>
      </c>
      <c r="AC1447">
        <v>0</v>
      </c>
      <c r="AD1447">
        <v>1</v>
      </c>
      <c r="AE1447">
        <v>1</v>
      </c>
      <c r="AF1447" t="s">
        <v>15</v>
      </c>
      <c r="AG1447">
        <v>2</v>
      </c>
      <c r="AH1447">
        <v>0</v>
      </c>
      <c r="AI1447">
        <v>1</v>
      </c>
      <c r="AJ1447">
        <v>1</v>
      </c>
      <c r="AK1447" t="s">
        <v>15</v>
      </c>
      <c r="AL1447">
        <v>176201</v>
      </c>
      <c r="AM1447" t="s">
        <v>25878</v>
      </c>
      <c r="AO1447" t="s">
        <v>25879</v>
      </c>
      <c r="AP1447" t="s">
        <v>25880</v>
      </c>
      <c r="AR1447" t="s">
        <v>25881</v>
      </c>
      <c r="AT1447" t="s">
        <v>25882</v>
      </c>
      <c r="AU1447" t="s">
        <v>25883</v>
      </c>
      <c r="AV1447" t="s">
        <v>25884</v>
      </c>
    </row>
    <row r="1448" spans="1:54" x14ac:dyDescent="0.25">
      <c r="A1448">
        <v>0</v>
      </c>
      <c r="B1448">
        <v>0.53083000000000002</v>
      </c>
      <c r="C1448">
        <f t="shared" si="22"/>
        <v>0.53083000000000002</v>
      </c>
      <c r="D1448" t="s">
        <v>29</v>
      </c>
      <c r="E1448" t="s">
        <v>29</v>
      </c>
      <c r="F1448" t="s">
        <v>1</v>
      </c>
      <c r="G1448" t="s">
        <v>29</v>
      </c>
      <c r="H1448" t="s">
        <v>1</v>
      </c>
      <c r="I1448" t="s">
        <v>57109</v>
      </c>
      <c r="J1448" t="s">
        <v>25885</v>
      </c>
      <c r="K1448" t="s">
        <v>11961</v>
      </c>
      <c r="L1448" t="s">
        <v>25886</v>
      </c>
      <c r="M1448" t="s">
        <v>3477</v>
      </c>
      <c r="Q1448" t="s">
        <v>3785</v>
      </c>
      <c r="R1448" t="s">
        <v>14885</v>
      </c>
      <c r="S1448" t="s">
        <v>3787</v>
      </c>
      <c r="U1448" t="s">
        <v>9</v>
      </c>
      <c r="V1448" t="s">
        <v>408</v>
      </c>
      <c r="X1448" t="s">
        <v>11</v>
      </c>
      <c r="Y1448" t="s">
        <v>12</v>
      </c>
      <c r="Z1448" t="s">
        <v>25887</v>
      </c>
      <c r="AA1448" t="s">
        <v>14</v>
      </c>
      <c r="AB1448">
        <v>5</v>
      </c>
      <c r="AC1448">
        <v>0</v>
      </c>
      <c r="AD1448">
        <v>1</v>
      </c>
      <c r="AE1448">
        <v>1</v>
      </c>
      <c r="AF1448" t="s">
        <v>15</v>
      </c>
      <c r="AG1448">
        <v>7</v>
      </c>
      <c r="AH1448">
        <v>0.99042699999999995</v>
      </c>
      <c r="AI1448">
        <v>7.9739100000000007E-3</v>
      </c>
      <c r="AJ1448">
        <v>1.8679899999999999E-2</v>
      </c>
      <c r="AK1448" t="s">
        <v>15</v>
      </c>
      <c r="AL1448">
        <v>2121640</v>
      </c>
      <c r="AM1448" t="s">
        <v>25888</v>
      </c>
      <c r="AO1448" t="s">
        <v>25889</v>
      </c>
      <c r="AP1448" t="s">
        <v>25890</v>
      </c>
      <c r="AR1448" t="s">
        <v>25891</v>
      </c>
      <c r="AS1448" t="s">
        <v>25892</v>
      </c>
      <c r="AT1448" t="s">
        <v>25893</v>
      </c>
      <c r="AU1448" t="s">
        <v>25894</v>
      </c>
      <c r="AV1448" t="s">
        <v>25895</v>
      </c>
      <c r="AX1448" t="s">
        <v>663</v>
      </c>
      <c r="AY1448" t="s">
        <v>25896</v>
      </c>
      <c r="BA1448" t="s">
        <v>25897</v>
      </c>
    </row>
    <row r="1449" spans="1:54" x14ac:dyDescent="0.25">
      <c r="A1449">
        <v>0</v>
      </c>
      <c r="B1449" s="1">
        <v>4.17474E-17</v>
      </c>
      <c r="C1449">
        <f t="shared" si="22"/>
        <v>4.17474E-17</v>
      </c>
      <c r="D1449" t="s">
        <v>29</v>
      </c>
      <c r="E1449" t="s">
        <v>29</v>
      </c>
      <c r="F1449" t="s">
        <v>1</v>
      </c>
      <c r="G1449" t="s">
        <v>29</v>
      </c>
      <c r="H1449" t="s">
        <v>1</v>
      </c>
      <c r="I1449" t="s">
        <v>57109</v>
      </c>
      <c r="J1449" t="s">
        <v>25898</v>
      </c>
      <c r="K1449" t="s">
        <v>25899</v>
      </c>
      <c r="L1449" t="s">
        <v>25900</v>
      </c>
      <c r="M1449" t="s">
        <v>25901</v>
      </c>
      <c r="N1449" t="s">
        <v>5973</v>
      </c>
      <c r="Q1449" t="s">
        <v>3785</v>
      </c>
      <c r="R1449" t="s">
        <v>3786</v>
      </c>
      <c r="S1449" t="s">
        <v>3787</v>
      </c>
      <c r="T1449" t="s">
        <v>19654</v>
      </c>
      <c r="U1449" t="s">
        <v>9</v>
      </c>
      <c r="V1449" t="s">
        <v>10</v>
      </c>
      <c r="W1449" t="s">
        <v>25902</v>
      </c>
      <c r="X1449" t="s">
        <v>11</v>
      </c>
      <c r="Y1449" t="s">
        <v>12</v>
      </c>
      <c r="Z1449" t="s">
        <v>25903</v>
      </c>
      <c r="AA1449" t="s">
        <v>14</v>
      </c>
      <c r="AB1449">
        <v>4</v>
      </c>
      <c r="AC1449">
        <v>0</v>
      </c>
      <c r="AD1449">
        <v>1</v>
      </c>
      <c r="AE1449">
        <v>1</v>
      </c>
      <c r="AF1449" t="s">
        <v>15</v>
      </c>
      <c r="AG1449">
        <v>5</v>
      </c>
      <c r="AH1449" s="1">
        <v>7.0302200000000002E-17</v>
      </c>
      <c r="AI1449">
        <v>1</v>
      </c>
      <c r="AJ1449">
        <v>1</v>
      </c>
      <c r="AK1449" t="s">
        <v>15</v>
      </c>
      <c r="AL1449">
        <v>1677350</v>
      </c>
      <c r="AM1449" t="s">
        <v>25904</v>
      </c>
      <c r="AO1449" t="s">
        <v>25905</v>
      </c>
      <c r="AP1449" t="s">
        <v>25906</v>
      </c>
      <c r="AR1449" t="s">
        <v>25907</v>
      </c>
      <c r="AS1449" t="s">
        <v>25908</v>
      </c>
      <c r="AT1449" t="s">
        <v>25909</v>
      </c>
      <c r="AU1449" t="s">
        <v>25910</v>
      </c>
      <c r="AV1449" t="s">
        <v>25904</v>
      </c>
      <c r="AW1449" t="s">
        <v>25911</v>
      </c>
      <c r="AX1449" t="s">
        <v>663</v>
      </c>
      <c r="AY1449" t="s">
        <v>25912</v>
      </c>
      <c r="AZ1449" t="s">
        <v>25913</v>
      </c>
      <c r="BA1449" t="s">
        <v>25914</v>
      </c>
      <c r="BB1449" t="s">
        <v>25915</v>
      </c>
    </row>
    <row r="1450" spans="1:54" x14ac:dyDescent="0.25">
      <c r="A1450">
        <v>0</v>
      </c>
      <c r="B1450">
        <v>0</v>
      </c>
      <c r="C1450">
        <f t="shared" si="22"/>
        <v>0</v>
      </c>
      <c r="D1450" t="s">
        <v>29</v>
      </c>
      <c r="E1450" t="s">
        <v>29</v>
      </c>
      <c r="F1450" t="s">
        <v>1</v>
      </c>
      <c r="G1450" t="s">
        <v>29</v>
      </c>
      <c r="H1450" t="s">
        <v>1</v>
      </c>
      <c r="I1450" t="s">
        <v>57109</v>
      </c>
      <c r="J1450" t="s">
        <v>25916</v>
      </c>
      <c r="K1450" t="s">
        <v>25917</v>
      </c>
      <c r="L1450" t="s">
        <v>25918</v>
      </c>
      <c r="M1450" t="s">
        <v>25919</v>
      </c>
      <c r="N1450" t="s">
        <v>25919</v>
      </c>
      <c r="R1450" t="s">
        <v>25920</v>
      </c>
      <c r="T1450" t="s">
        <v>25921</v>
      </c>
      <c r="U1450" t="s">
        <v>76</v>
      </c>
      <c r="V1450" t="s">
        <v>77</v>
      </c>
      <c r="W1450" t="s">
        <v>25922</v>
      </c>
      <c r="X1450" t="s">
        <v>11</v>
      </c>
      <c r="Y1450" t="s">
        <v>12</v>
      </c>
      <c r="Z1450" t="s">
        <v>25923</v>
      </c>
      <c r="AA1450" t="s">
        <v>14</v>
      </c>
      <c r="AB1450">
        <v>1</v>
      </c>
      <c r="AC1450">
        <v>0</v>
      </c>
      <c r="AD1450">
        <v>1</v>
      </c>
      <c r="AE1450">
        <v>1</v>
      </c>
      <c r="AF1450" t="s">
        <v>15</v>
      </c>
      <c r="AG1450">
        <v>1</v>
      </c>
      <c r="AH1450">
        <v>0</v>
      </c>
      <c r="AI1450">
        <v>1</v>
      </c>
      <c r="AJ1450">
        <v>1</v>
      </c>
      <c r="AK1450" t="s">
        <v>15</v>
      </c>
      <c r="AL1450">
        <v>99146</v>
      </c>
      <c r="AM1450" t="s">
        <v>25924</v>
      </c>
      <c r="AO1450" t="s">
        <v>25925</v>
      </c>
      <c r="AP1450" t="s">
        <v>25926</v>
      </c>
      <c r="AR1450" t="s">
        <v>25927</v>
      </c>
      <c r="AS1450" t="s">
        <v>25928</v>
      </c>
      <c r="AT1450" t="s">
        <v>25929</v>
      </c>
      <c r="AU1450" t="s">
        <v>25930</v>
      </c>
      <c r="AV1450" t="s">
        <v>25931</v>
      </c>
      <c r="AW1450" t="s">
        <v>25932</v>
      </c>
      <c r="AY1450" t="s">
        <v>25933</v>
      </c>
      <c r="AZ1450" t="s">
        <v>25934</v>
      </c>
      <c r="BA1450" t="s">
        <v>25935</v>
      </c>
    </row>
    <row r="1451" spans="1:54" x14ac:dyDescent="0.25">
      <c r="A1451">
        <v>0</v>
      </c>
      <c r="B1451">
        <v>0</v>
      </c>
      <c r="C1451">
        <f t="shared" si="22"/>
        <v>0</v>
      </c>
      <c r="D1451" t="s">
        <v>29</v>
      </c>
      <c r="E1451" t="s">
        <v>29</v>
      </c>
      <c r="F1451" t="s">
        <v>1</v>
      </c>
      <c r="G1451" t="s">
        <v>29</v>
      </c>
      <c r="H1451" t="s">
        <v>1</v>
      </c>
      <c r="I1451" t="s">
        <v>57109</v>
      </c>
      <c r="J1451" t="s">
        <v>25936</v>
      </c>
      <c r="K1451" t="s">
        <v>25937</v>
      </c>
      <c r="L1451" t="s">
        <v>25938</v>
      </c>
      <c r="M1451" t="s">
        <v>25939</v>
      </c>
      <c r="N1451" t="s">
        <v>25940</v>
      </c>
      <c r="Q1451" t="s">
        <v>1073</v>
      </c>
      <c r="R1451" t="s">
        <v>25941</v>
      </c>
      <c r="T1451" t="s">
        <v>25942</v>
      </c>
      <c r="U1451" t="s">
        <v>76</v>
      </c>
      <c r="V1451" t="s">
        <v>77</v>
      </c>
      <c r="X1451" t="s">
        <v>11</v>
      </c>
      <c r="Y1451" t="s">
        <v>12</v>
      </c>
      <c r="Z1451" t="s">
        <v>25943</v>
      </c>
      <c r="AA1451" t="s">
        <v>14</v>
      </c>
      <c r="AB1451">
        <v>1</v>
      </c>
      <c r="AC1451">
        <v>0</v>
      </c>
      <c r="AD1451">
        <v>1</v>
      </c>
      <c r="AE1451">
        <v>1</v>
      </c>
      <c r="AF1451" t="s">
        <v>15</v>
      </c>
      <c r="AG1451">
        <v>1</v>
      </c>
      <c r="AH1451">
        <v>0</v>
      </c>
      <c r="AI1451">
        <v>1</v>
      </c>
      <c r="AJ1451">
        <v>1</v>
      </c>
      <c r="AK1451" t="s">
        <v>15</v>
      </c>
      <c r="AL1451">
        <v>78050</v>
      </c>
      <c r="AM1451" t="s">
        <v>25944</v>
      </c>
      <c r="AO1451" t="s">
        <v>25945</v>
      </c>
      <c r="AP1451" t="s">
        <v>25946</v>
      </c>
      <c r="AR1451" t="s">
        <v>25947</v>
      </c>
      <c r="AS1451" t="s">
        <v>25948</v>
      </c>
      <c r="AT1451" t="s">
        <v>25949</v>
      </c>
      <c r="AU1451" t="s">
        <v>25950</v>
      </c>
      <c r="AV1451" t="s">
        <v>25951</v>
      </c>
      <c r="AX1451" t="s">
        <v>25952</v>
      </c>
      <c r="AY1451" t="s">
        <v>25953</v>
      </c>
      <c r="AZ1451" t="s">
        <v>25954</v>
      </c>
      <c r="BA1451" t="s">
        <v>237</v>
      </c>
    </row>
    <row r="1452" spans="1:54" x14ac:dyDescent="0.25">
      <c r="A1452">
        <v>0</v>
      </c>
      <c r="B1452">
        <v>0</v>
      </c>
      <c r="C1452">
        <f t="shared" si="22"/>
        <v>0</v>
      </c>
      <c r="D1452" t="s">
        <v>29</v>
      </c>
      <c r="E1452" t="s">
        <v>29</v>
      </c>
      <c r="F1452" t="s">
        <v>1</v>
      </c>
      <c r="I1452" t="s">
        <v>57109</v>
      </c>
      <c r="J1452" t="s">
        <v>25955</v>
      </c>
      <c r="K1452" t="s">
        <v>8575</v>
      </c>
      <c r="L1452" t="s">
        <v>7136</v>
      </c>
      <c r="M1452" t="s">
        <v>6314</v>
      </c>
      <c r="Q1452" t="s">
        <v>1073</v>
      </c>
      <c r="R1452" t="s">
        <v>1074</v>
      </c>
      <c r="U1452" t="s">
        <v>76</v>
      </c>
      <c r="V1452" t="s">
        <v>77</v>
      </c>
      <c r="X1452" t="s">
        <v>11</v>
      </c>
      <c r="Y1452" t="s">
        <v>12</v>
      </c>
      <c r="Z1452" t="s">
        <v>25956</v>
      </c>
      <c r="AA1452" t="s">
        <v>14</v>
      </c>
      <c r="AB1452">
        <v>1</v>
      </c>
      <c r="AC1452">
        <v>0</v>
      </c>
      <c r="AD1452">
        <v>1</v>
      </c>
      <c r="AE1452">
        <v>1</v>
      </c>
      <c r="AF1452" t="s">
        <v>15</v>
      </c>
      <c r="AG1452" t="s">
        <v>15</v>
      </c>
      <c r="AH1452" t="s">
        <v>15</v>
      </c>
      <c r="AI1452" t="s">
        <v>15</v>
      </c>
      <c r="AJ1452" t="s">
        <v>15</v>
      </c>
      <c r="AK1452" t="s">
        <v>15</v>
      </c>
      <c r="AL1452">
        <v>56462</v>
      </c>
      <c r="AM1452" t="s">
        <v>25957</v>
      </c>
      <c r="AO1452" t="s">
        <v>25958</v>
      </c>
      <c r="AP1452" t="s">
        <v>25959</v>
      </c>
      <c r="AR1452" t="s">
        <v>25960</v>
      </c>
      <c r="AS1452" t="s">
        <v>25961</v>
      </c>
      <c r="AT1452" t="s">
        <v>25962</v>
      </c>
      <c r="AU1452" t="s">
        <v>25963</v>
      </c>
      <c r="AV1452" t="s">
        <v>25957</v>
      </c>
      <c r="AX1452" t="s">
        <v>10939</v>
      </c>
      <c r="AY1452" t="s">
        <v>25964</v>
      </c>
      <c r="AZ1452" t="s">
        <v>25965</v>
      </c>
      <c r="BA1452" t="s">
        <v>25966</v>
      </c>
    </row>
    <row r="1453" spans="1:54" x14ac:dyDescent="0.25">
      <c r="A1453">
        <v>0</v>
      </c>
      <c r="B1453">
        <v>0</v>
      </c>
      <c r="C1453">
        <f t="shared" si="22"/>
        <v>0</v>
      </c>
      <c r="D1453" t="s">
        <v>29</v>
      </c>
      <c r="E1453" t="s">
        <v>29</v>
      </c>
      <c r="F1453" t="s">
        <v>1</v>
      </c>
      <c r="G1453" t="s">
        <v>29</v>
      </c>
      <c r="H1453" t="s">
        <v>1</v>
      </c>
      <c r="I1453" t="s">
        <v>57109</v>
      </c>
      <c r="J1453" t="s">
        <v>25967</v>
      </c>
      <c r="K1453" t="s">
        <v>25968</v>
      </c>
      <c r="L1453" t="s">
        <v>25969</v>
      </c>
      <c r="M1453" t="s">
        <v>7820</v>
      </c>
      <c r="Q1453" t="s">
        <v>25970</v>
      </c>
      <c r="R1453" t="s">
        <v>25971</v>
      </c>
      <c r="S1453" t="s">
        <v>25972</v>
      </c>
      <c r="T1453" t="s">
        <v>13105</v>
      </c>
      <c r="U1453" t="s">
        <v>9</v>
      </c>
      <c r="V1453" t="s">
        <v>408</v>
      </c>
      <c r="X1453" t="s">
        <v>11</v>
      </c>
      <c r="Y1453" t="s">
        <v>12</v>
      </c>
      <c r="Z1453" t="s">
        <v>25973</v>
      </c>
      <c r="AA1453" t="s">
        <v>14</v>
      </c>
      <c r="AB1453">
        <v>1</v>
      </c>
      <c r="AC1453">
        <v>0</v>
      </c>
      <c r="AD1453">
        <v>1</v>
      </c>
      <c r="AE1453">
        <v>1</v>
      </c>
      <c r="AF1453" t="s">
        <v>15</v>
      </c>
      <c r="AG1453">
        <v>1</v>
      </c>
      <c r="AH1453">
        <v>0</v>
      </c>
      <c r="AI1453">
        <v>1</v>
      </c>
      <c r="AJ1453">
        <v>1</v>
      </c>
      <c r="AK1453" t="s">
        <v>15</v>
      </c>
      <c r="AL1453">
        <v>853928</v>
      </c>
      <c r="AM1453" t="s">
        <v>25974</v>
      </c>
      <c r="AO1453" t="s">
        <v>25975</v>
      </c>
      <c r="AP1453" t="s">
        <v>25976</v>
      </c>
      <c r="AR1453" t="s">
        <v>25977</v>
      </c>
      <c r="AS1453" t="s">
        <v>25978</v>
      </c>
      <c r="AT1453" t="s">
        <v>25979</v>
      </c>
      <c r="AU1453" t="s">
        <v>25980</v>
      </c>
      <c r="AV1453" t="s">
        <v>25974</v>
      </c>
      <c r="AW1453" t="s">
        <v>25981</v>
      </c>
      <c r="AX1453" t="s">
        <v>25982</v>
      </c>
      <c r="AY1453" t="s">
        <v>25983</v>
      </c>
      <c r="BA1453" t="s">
        <v>25984</v>
      </c>
    </row>
    <row r="1454" spans="1:54" x14ac:dyDescent="0.25">
      <c r="A1454">
        <v>0</v>
      </c>
      <c r="B1454">
        <v>0</v>
      </c>
      <c r="C1454">
        <f t="shared" si="22"/>
        <v>0</v>
      </c>
      <c r="D1454" t="s">
        <v>29</v>
      </c>
      <c r="E1454" t="s">
        <v>29</v>
      </c>
      <c r="F1454" t="s">
        <v>1</v>
      </c>
      <c r="G1454" t="s">
        <v>29</v>
      </c>
      <c r="H1454" t="s">
        <v>1</v>
      </c>
      <c r="I1454" t="s">
        <v>57109</v>
      </c>
      <c r="J1454" t="s">
        <v>25985</v>
      </c>
      <c r="K1454" t="s">
        <v>25986</v>
      </c>
      <c r="L1454" t="s">
        <v>25987</v>
      </c>
      <c r="M1454" t="s">
        <v>20034</v>
      </c>
      <c r="N1454" t="s">
        <v>938</v>
      </c>
      <c r="O1454" t="s">
        <v>25988</v>
      </c>
      <c r="Q1454" t="s">
        <v>7559</v>
      </c>
      <c r="R1454" t="s">
        <v>7560</v>
      </c>
      <c r="S1454" t="s">
        <v>6150</v>
      </c>
      <c r="T1454" t="s">
        <v>2635</v>
      </c>
      <c r="U1454" t="s">
        <v>76</v>
      </c>
      <c r="V1454" t="s">
        <v>77</v>
      </c>
      <c r="X1454" t="s">
        <v>11</v>
      </c>
      <c r="Y1454" t="s">
        <v>12</v>
      </c>
      <c r="Z1454" t="s">
        <v>25989</v>
      </c>
      <c r="AA1454" t="s">
        <v>14</v>
      </c>
      <c r="AB1454">
        <v>7</v>
      </c>
      <c r="AC1454">
        <v>0</v>
      </c>
      <c r="AD1454">
        <v>1</v>
      </c>
      <c r="AE1454">
        <v>1</v>
      </c>
      <c r="AF1454" t="s">
        <v>15</v>
      </c>
      <c r="AG1454">
        <v>7</v>
      </c>
      <c r="AH1454">
        <v>0</v>
      </c>
      <c r="AI1454">
        <v>1</v>
      </c>
      <c r="AJ1454">
        <v>1</v>
      </c>
      <c r="AK1454" t="s">
        <v>15</v>
      </c>
      <c r="AL1454">
        <v>1032850</v>
      </c>
      <c r="AM1454" t="s">
        <v>25990</v>
      </c>
      <c r="AO1454" t="s">
        <v>25991</v>
      </c>
      <c r="AP1454" t="s">
        <v>25992</v>
      </c>
      <c r="AR1454" t="s">
        <v>25993</v>
      </c>
      <c r="AS1454" t="s">
        <v>25994</v>
      </c>
      <c r="AT1454" t="s">
        <v>25995</v>
      </c>
      <c r="AU1454" t="s">
        <v>25996</v>
      </c>
      <c r="AV1454" t="s">
        <v>25990</v>
      </c>
      <c r="AY1454" t="s">
        <v>25997</v>
      </c>
      <c r="AZ1454" t="s">
        <v>25998</v>
      </c>
      <c r="BA1454" t="s">
        <v>25999</v>
      </c>
    </row>
    <row r="1455" spans="1:54" x14ac:dyDescent="0.25">
      <c r="A1455">
        <v>0</v>
      </c>
      <c r="B1455">
        <v>0</v>
      </c>
      <c r="C1455">
        <f t="shared" si="22"/>
        <v>0</v>
      </c>
      <c r="D1455" t="s">
        <v>29</v>
      </c>
      <c r="E1455" t="s">
        <v>29</v>
      </c>
      <c r="F1455" t="s">
        <v>1</v>
      </c>
      <c r="G1455" t="s">
        <v>29</v>
      </c>
      <c r="H1455" t="s">
        <v>1</v>
      </c>
      <c r="I1455" t="s">
        <v>57109</v>
      </c>
      <c r="J1455" t="s">
        <v>26000</v>
      </c>
      <c r="K1455" t="s">
        <v>26001</v>
      </c>
      <c r="L1455" t="s">
        <v>26002</v>
      </c>
      <c r="M1455" t="s">
        <v>7014</v>
      </c>
      <c r="O1455" t="s">
        <v>3147</v>
      </c>
      <c r="Q1455" t="s">
        <v>6150</v>
      </c>
      <c r="R1455" t="s">
        <v>26003</v>
      </c>
      <c r="S1455" t="s">
        <v>6150</v>
      </c>
      <c r="T1455" t="s">
        <v>4179</v>
      </c>
      <c r="U1455" t="s">
        <v>9</v>
      </c>
      <c r="V1455" t="s">
        <v>408</v>
      </c>
      <c r="X1455" t="s">
        <v>11</v>
      </c>
      <c r="Y1455" t="s">
        <v>12</v>
      </c>
      <c r="Z1455" t="s">
        <v>26004</v>
      </c>
      <c r="AA1455" t="s">
        <v>14</v>
      </c>
      <c r="AB1455">
        <v>1</v>
      </c>
      <c r="AC1455">
        <v>0</v>
      </c>
      <c r="AD1455">
        <v>1</v>
      </c>
      <c r="AE1455">
        <v>1</v>
      </c>
      <c r="AF1455" t="s">
        <v>15</v>
      </c>
      <c r="AG1455">
        <v>1</v>
      </c>
      <c r="AH1455">
        <v>0</v>
      </c>
      <c r="AI1455">
        <v>1</v>
      </c>
      <c r="AJ1455">
        <v>1</v>
      </c>
      <c r="AK1455" t="s">
        <v>15</v>
      </c>
      <c r="AL1455">
        <v>277276</v>
      </c>
      <c r="AM1455" t="s">
        <v>26005</v>
      </c>
      <c r="AN1455" t="s">
        <v>26006</v>
      </c>
      <c r="AO1455" t="s">
        <v>26007</v>
      </c>
      <c r="AP1455" t="s">
        <v>26008</v>
      </c>
      <c r="AR1455" t="s">
        <v>26009</v>
      </c>
      <c r="AS1455" t="s">
        <v>26010</v>
      </c>
      <c r="AT1455" t="s">
        <v>26011</v>
      </c>
      <c r="AU1455" t="s">
        <v>26012</v>
      </c>
      <c r="AV1455" t="s">
        <v>26013</v>
      </c>
      <c r="AY1455" t="s">
        <v>26014</v>
      </c>
      <c r="AZ1455" t="s">
        <v>26015</v>
      </c>
      <c r="BA1455" t="s">
        <v>26016</v>
      </c>
      <c r="BB1455" t="s">
        <v>26017</v>
      </c>
    </row>
    <row r="1456" spans="1:54" x14ac:dyDescent="0.25">
      <c r="A1456">
        <v>0</v>
      </c>
      <c r="B1456">
        <v>-0.22543099999999999</v>
      </c>
      <c r="C1456">
        <f t="shared" si="22"/>
        <v>-0.22543099999999999</v>
      </c>
      <c r="D1456" t="s">
        <v>29</v>
      </c>
      <c r="E1456" t="s">
        <v>29</v>
      </c>
      <c r="F1456" t="s">
        <v>1</v>
      </c>
      <c r="G1456" t="s">
        <v>29</v>
      </c>
      <c r="H1456" t="s">
        <v>8149</v>
      </c>
      <c r="I1456" t="s">
        <v>57109</v>
      </c>
      <c r="J1456" t="s">
        <v>26018</v>
      </c>
      <c r="L1456" t="s">
        <v>26019</v>
      </c>
      <c r="M1456" t="s">
        <v>8962</v>
      </c>
      <c r="O1456" t="s">
        <v>26020</v>
      </c>
      <c r="Q1456" t="s">
        <v>26021</v>
      </c>
      <c r="R1456" t="s">
        <v>26022</v>
      </c>
      <c r="S1456" t="s">
        <v>6150</v>
      </c>
      <c r="T1456" t="s">
        <v>2235</v>
      </c>
      <c r="U1456" t="s">
        <v>780</v>
      </c>
      <c r="V1456" t="s">
        <v>10</v>
      </c>
      <c r="X1456" t="s">
        <v>11</v>
      </c>
      <c r="Y1456" t="s">
        <v>12</v>
      </c>
      <c r="Z1456" t="s">
        <v>26023</v>
      </c>
      <c r="AA1456" t="s">
        <v>14</v>
      </c>
      <c r="AB1456">
        <v>9</v>
      </c>
      <c r="AC1456">
        <v>0</v>
      </c>
      <c r="AD1456">
        <v>1</v>
      </c>
      <c r="AE1456">
        <v>1</v>
      </c>
      <c r="AF1456" t="s">
        <v>15</v>
      </c>
      <c r="AG1456">
        <v>15</v>
      </c>
      <c r="AH1456">
        <v>-0.45980599999999999</v>
      </c>
      <c r="AI1456">
        <v>3.2594699999999997E-2</v>
      </c>
      <c r="AJ1456">
        <v>6.4656400000000003E-2</v>
      </c>
      <c r="AK1456" t="s">
        <v>15</v>
      </c>
      <c r="AL1456">
        <v>106611</v>
      </c>
      <c r="AM1456" t="s">
        <v>26024</v>
      </c>
      <c r="AN1456" t="s">
        <v>26025</v>
      </c>
      <c r="AO1456" t="s">
        <v>26026</v>
      </c>
      <c r="AP1456" t="s">
        <v>26027</v>
      </c>
      <c r="AR1456" t="s">
        <v>26028</v>
      </c>
      <c r="AS1456" t="s">
        <v>26029</v>
      </c>
      <c r="AT1456" t="s">
        <v>26030</v>
      </c>
      <c r="AU1456" t="s">
        <v>26031</v>
      </c>
      <c r="AV1456" t="s">
        <v>26024</v>
      </c>
      <c r="AY1456" t="s">
        <v>26032</v>
      </c>
      <c r="BA1456" t="s">
        <v>26033</v>
      </c>
      <c r="BB1456" t="s">
        <v>26034</v>
      </c>
    </row>
    <row r="1457" spans="1:54" x14ac:dyDescent="0.25">
      <c r="A1457">
        <v>0</v>
      </c>
      <c r="B1457">
        <v>0</v>
      </c>
      <c r="C1457">
        <f t="shared" si="22"/>
        <v>0</v>
      </c>
      <c r="D1457" t="s">
        <v>29</v>
      </c>
      <c r="E1457" t="s">
        <v>29</v>
      </c>
      <c r="F1457" t="s">
        <v>1</v>
      </c>
      <c r="G1457" t="s">
        <v>29</v>
      </c>
      <c r="H1457" t="s">
        <v>1</v>
      </c>
      <c r="I1457" t="s">
        <v>57109</v>
      </c>
      <c r="J1457" t="s">
        <v>26035</v>
      </c>
      <c r="L1457" t="s">
        <v>26036</v>
      </c>
      <c r="M1457" t="s">
        <v>5906</v>
      </c>
      <c r="O1457" t="s">
        <v>15449</v>
      </c>
      <c r="Q1457" t="s">
        <v>6150</v>
      </c>
      <c r="R1457" t="s">
        <v>26037</v>
      </c>
      <c r="S1457" t="s">
        <v>6150</v>
      </c>
      <c r="T1457" t="s">
        <v>12540</v>
      </c>
      <c r="U1457" t="s">
        <v>347</v>
      </c>
      <c r="V1457" t="s">
        <v>77</v>
      </c>
      <c r="X1457" t="s">
        <v>11</v>
      </c>
      <c r="Y1457" t="s">
        <v>12</v>
      </c>
      <c r="Z1457" t="s">
        <v>26038</v>
      </c>
      <c r="AA1457" t="s">
        <v>14</v>
      </c>
      <c r="AB1457">
        <v>1</v>
      </c>
      <c r="AC1457">
        <v>0</v>
      </c>
      <c r="AD1457">
        <v>1</v>
      </c>
      <c r="AE1457">
        <v>1</v>
      </c>
      <c r="AF1457" t="s">
        <v>15</v>
      </c>
      <c r="AG1457">
        <v>1</v>
      </c>
      <c r="AH1457">
        <v>0</v>
      </c>
      <c r="AI1457">
        <v>1</v>
      </c>
      <c r="AJ1457">
        <v>1</v>
      </c>
      <c r="AK1457" t="s">
        <v>15</v>
      </c>
      <c r="AL1457">
        <v>603183</v>
      </c>
      <c r="AM1457" t="s">
        <v>26039</v>
      </c>
      <c r="AN1457" t="s">
        <v>26040</v>
      </c>
      <c r="AO1457" t="s">
        <v>26041</v>
      </c>
      <c r="AP1457" t="s">
        <v>26042</v>
      </c>
      <c r="AR1457" t="s">
        <v>26043</v>
      </c>
      <c r="AS1457" t="s">
        <v>26044</v>
      </c>
      <c r="AT1457" t="s">
        <v>26045</v>
      </c>
      <c r="AU1457" t="s">
        <v>26046</v>
      </c>
      <c r="AV1457" t="s">
        <v>26047</v>
      </c>
      <c r="AY1457" t="s">
        <v>26048</v>
      </c>
      <c r="AZ1457" t="s">
        <v>4822</v>
      </c>
      <c r="BA1457" t="s">
        <v>26049</v>
      </c>
      <c r="BB1457" t="s">
        <v>26050</v>
      </c>
    </row>
    <row r="1458" spans="1:54" x14ac:dyDescent="0.25">
      <c r="A1458">
        <v>0</v>
      </c>
      <c r="B1458">
        <v>0</v>
      </c>
      <c r="C1458">
        <f t="shared" si="22"/>
        <v>0</v>
      </c>
      <c r="D1458" t="s">
        <v>29</v>
      </c>
      <c r="E1458" t="s">
        <v>29</v>
      </c>
      <c r="F1458" t="s">
        <v>1</v>
      </c>
      <c r="G1458" t="s">
        <v>29</v>
      </c>
      <c r="H1458" t="s">
        <v>1</v>
      </c>
      <c r="I1458" t="s">
        <v>57109</v>
      </c>
      <c r="J1458" t="s">
        <v>26051</v>
      </c>
      <c r="K1458" t="s">
        <v>26052</v>
      </c>
      <c r="L1458" t="s">
        <v>26053</v>
      </c>
      <c r="M1458" t="s">
        <v>7557</v>
      </c>
      <c r="N1458" t="s">
        <v>7558</v>
      </c>
      <c r="Q1458" t="s">
        <v>26054</v>
      </c>
      <c r="R1458" t="s">
        <v>26055</v>
      </c>
      <c r="S1458" t="s">
        <v>26056</v>
      </c>
      <c r="T1458" t="s">
        <v>26057</v>
      </c>
      <c r="U1458" t="s">
        <v>76</v>
      </c>
      <c r="V1458" t="s">
        <v>77</v>
      </c>
      <c r="W1458" t="s">
        <v>7562</v>
      </c>
      <c r="X1458" t="s">
        <v>11</v>
      </c>
      <c r="Y1458" t="s">
        <v>12</v>
      </c>
      <c r="Z1458" t="s">
        <v>26058</v>
      </c>
      <c r="AA1458" t="s">
        <v>14</v>
      </c>
      <c r="AB1458">
        <v>4</v>
      </c>
      <c r="AC1458">
        <v>0</v>
      </c>
      <c r="AD1458">
        <v>1</v>
      </c>
      <c r="AE1458">
        <v>1</v>
      </c>
      <c r="AF1458" t="s">
        <v>15</v>
      </c>
      <c r="AG1458">
        <v>5</v>
      </c>
      <c r="AH1458">
        <v>0</v>
      </c>
      <c r="AI1458">
        <v>1</v>
      </c>
      <c r="AJ1458">
        <v>1</v>
      </c>
      <c r="AK1458" t="s">
        <v>15</v>
      </c>
      <c r="AL1458">
        <v>303182</v>
      </c>
      <c r="AM1458" t="s">
        <v>26059</v>
      </c>
      <c r="AO1458" t="s">
        <v>26060</v>
      </c>
      <c r="AP1458" t="s">
        <v>26061</v>
      </c>
      <c r="AR1458" t="s">
        <v>26062</v>
      </c>
      <c r="AS1458" t="s">
        <v>26063</v>
      </c>
      <c r="AT1458" t="s">
        <v>26064</v>
      </c>
      <c r="AU1458" t="s">
        <v>26065</v>
      </c>
      <c r="AV1458" t="s">
        <v>26059</v>
      </c>
      <c r="AW1458" t="s">
        <v>26066</v>
      </c>
      <c r="AY1458" t="s">
        <v>26067</v>
      </c>
      <c r="AZ1458" t="s">
        <v>26068</v>
      </c>
      <c r="BA1458" t="s">
        <v>26069</v>
      </c>
      <c r="BB1458" t="s">
        <v>26070</v>
      </c>
    </row>
    <row r="1459" spans="1:54" x14ac:dyDescent="0.25">
      <c r="A1459">
        <v>0</v>
      </c>
      <c r="B1459" s="1">
        <v>1.8074E-16</v>
      </c>
      <c r="C1459">
        <f t="shared" si="22"/>
        <v>1.8074E-16</v>
      </c>
      <c r="D1459" t="s">
        <v>29</v>
      </c>
      <c r="E1459" t="s">
        <v>29</v>
      </c>
      <c r="F1459" t="s">
        <v>1</v>
      </c>
      <c r="G1459" t="s">
        <v>29</v>
      </c>
      <c r="H1459" t="s">
        <v>1</v>
      </c>
      <c r="I1459" t="s">
        <v>57109</v>
      </c>
      <c r="J1459" t="s">
        <v>26071</v>
      </c>
      <c r="K1459" t="s">
        <v>26072</v>
      </c>
      <c r="L1459" t="s">
        <v>5321</v>
      </c>
      <c r="M1459" t="s">
        <v>5</v>
      </c>
      <c r="Q1459" t="s">
        <v>26073</v>
      </c>
      <c r="R1459" t="s">
        <v>26074</v>
      </c>
      <c r="T1459" t="s">
        <v>26075</v>
      </c>
      <c r="V1459" t="s">
        <v>266</v>
      </c>
      <c r="X1459" t="s">
        <v>11</v>
      </c>
      <c r="Y1459" t="s">
        <v>12</v>
      </c>
      <c r="Z1459" t="s">
        <v>26076</v>
      </c>
      <c r="AA1459" t="s">
        <v>14</v>
      </c>
      <c r="AB1459">
        <v>1</v>
      </c>
      <c r="AC1459">
        <v>0</v>
      </c>
      <c r="AD1459">
        <v>1</v>
      </c>
      <c r="AE1459">
        <v>1</v>
      </c>
      <c r="AF1459" t="s">
        <v>15</v>
      </c>
      <c r="AG1459">
        <v>1</v>
      </c>
      <c r="AH1459" s="1">
        <v>2.2448900000000001E-16</v>
      </c>
      <c r="AI1459">
        <v>1</v>
      </c>
      <c r="AJ1459">
        <v>1</v>
      </c>
      <c r="AK1459" t="s">
        <v>15</v>
      </c>
      <c r="AL1459">
        <v>647843</v>
      </c>
      <c r="AM1459" t="s">
        <v>26077</v>
      </c>
      <c r="AO1459" t="s">
        <v>26078</v>
      </c>
      <c r="AP1459" t="s">
        <v>26079</v>
      </c>
      <c r="AR1459" t="s">
        <v>26080</v>
      </c>
      <c r="AT1459" t="s">
        <v>26081</v>
      </c>
      <c r="AU1459" t="s">
        <v>26082</v>
      </c>
      <c r="AV1459" t="s">
        <v>26083</v>
      </c>
      <c r="AX1459" t="s">
        <v>26084</v>
      </c>
      <c r="AY1459" t="s">
        <v>26085</v>
      </c>
    </row>
    <row r="1460" spans="1:54" x14ac:dyDescent="0.25">
      <c r="A1460">
        <v>0</v>
      </c>
      <c r="B1460">
        <v>0</v>
      </c>
      <c r="C1460">
        <f t="shared" si="22"/>
        <v>0</v>
      </c>
      <c r="D1460" t="s">
        <v>29</v>
      </c>
      <c r="E1460" t="s">
        <v>29</v>
      </c>
      <c r="F1460" t="s">
        <v>1</v>
      </c>
      <c r="G1460" t="s">
        <v>29</v>
      </c>
      <c r="H1460" t="s">
        <v>1</v>
      </c>
      <c r="I1460" t="s">
        <v>57109</v>
      </c>
      <c r="J1460" t="s">
        <v>26086</v>
      </c>
      <c r="K1460" t="s">
        <v>26087</v>
      </c>
      <c r="L1460" t="s">
        <v>26088</v>
      </c>
      <c r="M1460" t="s">
        <v>439</v>
      </c>
      <c r="N1460" t="s">
        <v>439</v>
      </c>
      <c r="Q1460" t="s">
        <v>26089</v>
      </c>
      <c r="R1460" t="s">
        <v>26090</v>
      </c>
      <c r="T1460" t="s">
        <v>26091</v>
      </c>
      <c r="U1460" t="s">
        <v>9</v>
      </c>
      <c r="V1460" t="s">
        <v>266</v>
      </c>
      <c r="X1460" t="s">
        <v>11</v>
      </c>
      <c r="Y1460" t="s">
        <v>12</v>
      </c>
      <c r="Z1460" t="s">
        <v>26092</v>
      </c>
      <c r="AA1460" t="s">
        <v>14</v>
      </c>
      <c r="AB1460">
        <v>14</v>
      </c>
      <c r="AC1460">
        <v>0</v>
      </c>
      <c r="AD1460">
        <v>1</v>
      </c>
      <c r="AE1460">
        <v>1</v>
      </c>
      <c r="AF1460" t="s">
        <v>15</v>
      </c>
      <c r="AG1460">
        <v>14</v>
      </c>
      <c r="AH1460">
        <v>0</v>
      </c>
      <c r="AI1460">
        <v>1</v>
      </c>
      <c r="AJ1460">
        <v>1</v>
      </c>
      <c r="AK1460" t="s">
        <v>15</v>
      </c>
      <c r="AL1460">
        <v>1468710</v>
      </c>
      <c r="AM1460" t="s">
        <v>26093</v>
      </c>
      <c r="AO1460" t="s">
        <v>26094</v>
      </c>
      <c r="AP1460" t="s">
        <v>26095</v>
      </c>
      <c r="AQ1460" t="s">
        <v>2670</v>
      </c>
      <c r="AR1460" t="s">
        <v>26096</v>
      </c>
      <c r="AS1460" t="s">
        <v>26097</v>
      </c>
      <c r="AT1460" t="s">
        <v>26098</v>
      </c>
      <c r="AU1460" t="s">
        <v>26099</v>
      </c>
      <c r="AV1460" t="s">
        <v>26100</v>
      </c>
      <c r="AW1460" t="s">
        <v>26101</v>
      </c>
      <c r="AY1460" t="s">
        <v>26102</v>
      </c>
      <c r="AZ1460" t="s">
        <v>1950</v>
      </c>
      <c r="BA1460" t="s">
        <v>26103</v>
      </c>
    </row>
    <row r="1461" spans="1:54" x14ac:dyDescent="0.25">
      <c r="A1461">
        <v>0</v>
      </c>
      <c r="B1461">
        <v>0</v>
      </c>
      <c r="C1461">
        <f t="shared" si="22"/>
        <v>0</v>
      </c>
      <c r="D1461" t="s">
        <v>29</v>
      </c>
      <c r="E1461" t="s">
        <v>29</v>
      </c>
      <c r="F1461" t="s">
        <v>1</v>
      </c>
      <c r="G1461" t="s">
        <v>29</v>
      </c>
      <c r="H1461" t="s">
        <v>1</v>
      </c>
      <c r="I1461" t="s">
        <v>57109</v>
      </c>
      <c r="J1461" t="s">
        <v>26104</v>
      </c>
      <c r="K1461" t="s">
        <v>26105</v>
      </c>
      <c r="L1461" t="s">
        <v>26106</v>
      </c>
      <c r="Q1461" t="s">
        <v>26089</v>
      </c>
      <c r="R1461" t="s">
        <v>26107</v>
      </c>
      <c r="T1461" t="s">
        <v>26108</v>
      </c>
      <c r="X1461" t="s">
        <v>11</v>
      </c>
      <c r="Y1461" t="s">
        <v>12</v>
      </c>
      <c r="Z1461" t="s">
        <v>26109</v>
      </c>
      <c r="AA1461" t="s">
        <v>14</v>
      </c>
      <c r="AB1461">
        <v>14</v>
      </c>
      <c r="AC1461">
        <v>0</v>
      </c>
      <c r="AD1461">
        <v>1</v>
      </c>
      <c r="AE1461">
        <v>1</v>
      </c>
      <c r="AF1461" t="s">
        <v>15</v>
      </c>
      <c r="AG1461">
        <v>14</v>
      </c>
      <c r="AH1461">
        <v>0</v>
      </c>
      <c r="AI1461">
        <v>1</v>
      </c>
      <c r="AJ1461">
        <v>1</v>
      </c>
      <c r="AK1461" t="s">
        <v>15</v>
      </c>
      <c r="AL1461" t="s">
        <v>15</v>
      </c>
      <c r="AM1461" t="s">
        <v>26110</v>
      </c>
      <c r="AO1461" t="s">
        <v>26111</v>
      </c>
      <c r="AP1461" t="s">
        <v>26112</v>
      </c>
      <c r="AQ1461" t="s">
        <v>26113</v>
      </c>
      <c r="AR1461" t="s">
        <v>26114</v>
      </c>
      <c r="AS1461" t="s">
        <v>26115</v>
      </c>
      <c r="AT1461" t="s">
        <v>26116</v>
      </c>
      <c r="AU1461" t="s">
        <v>26117</v>
      </c>
      <c r="AV1461" t="s">
        <v>26118</v>
      </c>
      <c r="AW1461" t="s">
        <v>26119</v>
      </c>
      <c r="AY1461" t="s">
        <v>26120</v>
      </c>
      <c r="AZ1461" t="s">
        <v>26121</v>
      </c>
      <c r="BA1461" t="s">
        <v>26122</v>
      </c>
    </row>
    <row r="1462" spans="1:54" x14ac:dyDescent="0.25">
      <c r="A1462">
        <v>-0.95129300000000006</v>
      </c>
      <c r="B1462">
        <v>-1.0254700000000001</v>
      </c>
      <c r="C1462">
        <f t="shared" si="22"/>
        <v>-7.4177000000000048E-2</v>
      </c>
      <c r="D1462" t="s">
        <v>29</v>
      </c>
      <c r="E1462" t="s">
        <v>0</v>
      </c>
      <c r="F1462" t="s">
        <v>8149</v>
      </c>
      <c r="G1462" t="s">
        <v>0</v>
      </c>
      <c r="H1462" t="s">
        <v>8149</v>
      </c>
      <c r="I1462" t="s">
        <v>57110</v>
      </c>
      <c r="J1462" t="s">
        <v>42486</v>
      </c>
      <c r="K1462" t="s">
        <v>42487</v>
      </c>
      <c r="L1462" t="s">
        <v>42488</v>
      </c>
      <c r="M1462" t="s">
        <v>42489</v>
      </c>
      <c r="N1462" t="s">
        <v>42490</v>
      </c>
      <c r="O1462" t="s">
        <v>13298</v>
      </c>
      <c r="Q1462" t="s">
        <v>42491</v>
      </c>
      <c r="R1462" t="s">
        <v>42492</v>
      </c>
      <c r="U1462" t="s">
        <v>996</v>
      </c>
      <c r="V1462" t="s">
        <v>99</v>
      </c>
      <c r="W1462" t="s">
        <v>42493</v>
      </c>
      <c r="X1462" t="s">
        <v>11</v>
      </c>
      <c r="Y1462" t="s">
        <v>12</v>
      </c>
      <c r="Z1462" t="s">
        <v>42494</v>
      </c>
      <c r="AA1462" t="s">
        <v>14</v>
      </c>
      <c r="AB1462">
        <v>4</v>
      </c>
      <c r="AC1462">
        <v>-1.9994099999999999</v>
      </c>
      <c r="AD1462" s="1">
        <v>3.7783700000000002E-5</v>
      </c>
      <c r="AE1462">
        <v>1.89049E-4</v>
      </c>
      <c r="AF1462" t="s">
        <v>15</v>
      </c>
      <c r="AG1462">
        <v>7</v>
      </c>
      <c r="AH1462">
        <v>-2.6728800000000001</v>
      </c>
      <c r="AI1462" s="1">
        <v>1.7318399999999999E-11</v>
      </c>
      <c r="AJ1462" s="1">
        <v>4.57401E-10</v>
      </c>
      <c r="AK1462" t="s">
        <v>15</v>
      </c>
      <c r="AL1462">
        <v>1562060</v>
      </c>
      <c r="AM1462" t="s">
        <v>42495</v>
      </c>
      <c r="AN1462" t="s">
        <v>13305</v>
      </c>
      <c r="AO1462" t="s">
        <v>42496</v>
      </c>
      <c r="AP1462" t="s">
        <v>42497</v>
      </c>
      <c r="AQ1462" t="s">
        <v>42498</v>
      </c>
      <c r="AR1462" t="s">
        <v>42491</v>
      </c>
      <c r="AS1462" t="s">
        <v>42499</v>
      </c>
      <c r="AT1462" t="s">
        <v>42500</v>
      </c>
      <c r="AU1462" t="s">
        <v>42501</v>
      </c>
      <c r="AV1462" t="s">
        <v>42502</v>
      </c>
      <c r="AW1462" t="s">
        <v>42503</v>
      </c>
      <c r="AY1462" t="s">
        <v>42504</v>
      </c>
      <c r="AZ1462" t="s">
        <v>42505</v>
      </c>
      <c r="BA1462" t="s">
        <v>42506</v>
      </c>
      <c r="BB1462" t="s">
        <v>42507</v>
      </c>
    </row>
    <row r="1463" spans="1:54" x14ac:dyDescent="0.25">
      <c r="A1463">
        <v>0</v>
      </c>
      <c r="B1463">
        <v>1.32225E-2</v>
      </c>
      <c r="C1463">
        <f t="shared" si="22"/>
        <v>1.32225E-2</v>
      </c>
      <c r="D1463" t="s">
        <v>29</v>
      </c>
      <c r="E1463" t="s">
        <v>29</v>
      </c>
      <c r="F1463" t="s">
        <v>1</v>
      </c>
      <c r="G1463" t="s">
        <v>29</v>
      </c>
      <c r="H1463" t="s">
        <v>1</v>
      </c>
      <c r="I1463" t="s">
        <v>57109</v>
      </c>
      <c r="J1463" t="s">
        <v>26147</v>
      </c>
      <c r="K1463" t="s">
        <v>26148</v>
      </c>
      <c r="L1463" t="s">
        <v>26149</v>
      </c>
      <c r="M1463" t="s">
        <v>26150</v>
      </c>
      <c r="N1463" t="s">
        <v>26151</v>
      </c>
      <c r="Q1463" t="s">
        <v>26152</v>
      </c>
      <c r="R1463" t="s">
        <v>26153</v>
      </c>
      <c r="S1463" t="s">
        <v>26152</v>
      </c>
      <c r="T1463" t="s">
        <v>26154</v>
      </c>
      <c r="U1463" t="s">
        <v>9</v>
      </c>
      <c r="V1463" t="s">
        <v>408</v>
      </c>
      <c r="W1463" t="s">
        <v>26155</v>
      </c>
      <c r="X1463" t="s">
        <v>11</v>
      </c>
      <c r="Y1463" t="s">
        <v>12</v>
      </c>
      <c r="Z1463" t="s">
        <v>26156</v>
      </c>
      <c r="AA1463" t="s">
        <v>14</v>
      </c>
      <c r="AB1463">
        <v>3</v>
      </c>
      <c r="AC1463">
        <v>0</v>
      </c>
      <c r="AD1463">
        <v>1</v>
      </c>
      <c r="AE1463">
        <v>1</v>
      </c>
      <c r="AF1463" t="s">
        <v>15</v>
      </c>
      <c r="AG1463">
        <v>4</v>
      </c>
      <c r="AH1463">
        <v>2.74002E-2</v>
      </c>
      <c r="AI1463">
        <v>0.78532400000000002</v>
      </c>
      <c r="AJ1463">
        <v>1</v>
      </c>
      <c r="AK1463" t="s">
        <v>15</v>
      </c>
      <c r="AL1463">
        <v>7063850</v>
      </c>
      <c r="AM1463" t="s">
        <v>26157</v>
      </c>
      <c r="AO1463" t="s">
        <v>26158</v>
      </c>
      <c r="AP1463" t="s">
        <v>26159</v>
      </c>
      <c r="AR1463" t="s">
        <v>26160</v>
      </c>
      <c r="AS1463" t="s">
        <v>26161</v>
      </c>
      <c r="AT1463" t="s">
        <v>26162</v>
      </c>
      <c r="AU1463" t="s">
        <v>26163</v>
      </c>
      <c r="AV1463" t="s">
        <v>26157</v>
      </c>
      <c r="AW1463" t="s">
        <v>26164</v>
      </c>
      <c r="AY1463" t="s">
        <v>26165</v>
      </c>
      <c r="AZ1463" t="s">
        <v>26166</v>
      </c>
      <c r="BA1463" t="s">
        <v>26167</v>
      </c>
    </row>
    <row r="1464" spans="1:54" x14ac:dyDescent="0.25">
      <c r="A1464">
        <v>0</v>
      </c>
      <c r="B1464">
        <v>0</v>
      </c>
      <c r="C1464">
        <f t="shared" si="22"/>
        <v>0</v>
      </c>
      <c r="D1464" t="s">
        <v>29</v>
      </c>
      <c r="E1464" t="s">
        <v>29</v>
      </c>
      <c r="F1464" t="s">
        <v>1</v>
      </c>
      <c r="G1464" t="s">
        <v>29</v>
      </c>
      <c r="H1464" t="s">
        <v>1</v>
      </c>
      <c r="I1464" t="s">
        <v>57109</v>
      </c>
      <c r="J1464" t="s">
        <v>26168</v>
      </c>
      <c r="K1464" t="s">
        <v>26169</v>
      </c>
      <c r="L1464" t="s">
        <v>26170</v>
      </c>
      <c r="M1464" t="s">
        <v>26150</v>
      </c>
      <c r="N1464" t="s">
        <v>26151</v>
      </c>
      <c r="Q1464" t="s">
        <v>26152</v>
      </c>
      <c r="R1464" t="s">
        <v>26153</v>
      </c>
      <c r="S1464" t="s">
        <v>26152</v>
      </c>
      <c r="T1464" t="s">
        <v>26171</v>
      </c>
      <c r="U1464" t="s">
        <v>9</v>
      </c>
      <c r="V1464" t="s">
        <v>408</v>
      </c>
      <c r="W1464" t="s">
        <v>26172</v>
      </c>
      <c r="X1464" t="s">
        <v>11</v>
      </c>
      <c r="Y1464" t="s">
        <v>12</v>
      </c>
      <c r="Z1464" t="s">
        <v>26173</v>
      </c>
      <c r="AA1464" t="s">
        <v>14</v>
      </c>
      <c r="AB1464">
        <v>1</v>
      </c>
      <c r="AC1464">
        <v>0</v>
      </c>
      <c r="AD1464">
        <v>1</v>
      </c>
      <c r="AE1464">
        <v>1</v>
      </c>
      <c r="AF1464" t="s">
        <v>15</v>
      </c>
      <c r="AG1464">
        <v>1</v>
      </c>
      <c r="AH1464">
        <v>0</v>
      </c>
      <c r="AI1464">
        <v>1</v>
      </c>
      <c r="AJ1464">
        <v>1</v>
      </c>
      <c r="AK1464" t="s">
        <v>15</v>
      </c>
      <c r="AL1464">
        <v>376420</v>
      </c>
      <c r="AM1464" t="s">
        <v>26174</v>
      </c>
      <c r="AO1464" t="s">
        <v>26175</v>
      </c>
      <c r="AP1464" t="s">
        <v>26176</v>
      </c>
      <c r="AR1464" t="s">
        <v>26177</v>
      </c>
      <c r="AS1464" t="s">
        <v>26178</v>
      </c>
      <c r="AT1464" t="s">
        <v>26179</v>
      </c>
      <c r="AU1464" t="s">
        <v>26180</v>
      </c>
      <c r="AV1464" t="s">
        <v>26174</v>
      </c>
      <c r="AW1464" t="s">
        <v>26181</v>
      </c>
      <c r="AY1464" t="s">
        <v>26182</v>
      </c>
      <c r="BA1464" t="s">
        <v>68</v>
      </c>
    </row>
    <row r="1465" spans="1:54" x14ac:dyDescent="0.25">
      <c r="A1465">
        <v>0</v>
      </c>
      <c r="B1465">
        <v>0.86882599999999999</v>
      </c>
      <c r="C1465">
        <f t="shared" si="22"/>
        <v>0.86882599999999999</v>
      </c>
      <c r="D1465" t="s">
        <v>29</v>
      </c>
      <c r="E1465" t="s">
        <v>29</v>
      </c>
      <c r="F1465" t="s">
        <v>1</v>
      </c>
      <c r="G1465" t="s">
        <v>29</v>
      </c>
      <c r="H1465" t="s">
        <v>1</v>
      </c>
      <c r="I1465" t="s">
        <v>57109</v>
      </c>
      <c r="J1465" t="s">
        <v>26183</v>
      </c>
      <c r="K1465" t="s">
        <v>26184</v>
      </c>
      <c r="L1465" t="s">
        <v>26185</v>
      </c>
      <c r="M1465" t="s">
        <v>19134</v>
      </c>
      <c r="Q1465" t="s">
        <v>26186</v>
      </c>
      <c r="R1465" t="s">
        <v>26187</v>
      </c>
      <c r="S1465" t="s">
        <v>26188</v>
      </c>
      <c r="U1465" t="s">
        <v>9</v>
      </c>
      <c r="V1465" t="s">
        <v>10</v>
      </c>
      <c r="X1465" t="s">
        <v>11</v>
      </c>
      <c r="Y1465" t="s">
        <v>12</v>
      </c>
      <c r="Z1465" t="s">
        <v>26189</v>
      </c>
      <c r="AA1465" t="s">
        <v>14</v>
      </c>
      <c r="AB1465">
        <v>1</v>
      </c>
      <c r="AC1465">
        <v>0</v>
      </c>
      <c r="AD1465">
        <v>1</v>
      </c>
      <c r="AE1465">
        <v>1</v>
      </c>
      <c r="AF1465" t="s">
        <v>15</v>
      </c>
      <c r="AG1465">
        <v>2</v>
      </c>
      <c r="AH1465">
        <v>1.98472</v>
      </c>
      <c r="AI1465">
        <v>6.0545800000000004E-3</v>
      </c>
      <c r="AJ1465">
        <v>1.4655400000000001E-2</v>
      </c>
      <c r="AK1465" t="s">
        <v>15</v>
      </c>
      <c r="AL1465">
        <v>6138030</v>
      </c>
      <c r="AM1465" t="s">
        <v>26190</v>
      </c>
      <c r="AO1465" t="s">
        <v>26191</v>
      </c>
      <c r="AP1465" t="s">
        <v>26192</v>
      </c>
      <c r="AQ1465" t="s">
        <v>26193</v>
      </c>
      <c r="AR1465" t="s">
        <v>26194</v>
      </c>
      <c r="AT1465" t="s">
        <v>26195</v>
      </c>
      <c r="AU1465" t="s">
        <v>26196</v>
      </c>
      <c r="AV1465" t="s">
        <v>26197</v>
      </c>
      <c r="AW1465" t="s">
        <v>26198</v>
      </c>
      <c r="AY1465" t="s">
        <v>26199</v>
      </c>
      <c r="AZ1465" t="s">
        <v>26200</v>
      </c>
      <c r="BA1465" t="s">
        <v>26201</v>
      </c>
    </row>
    <row r="1466" spans="1:54" x14ac:dyDescent="0.25">
      <c r="A1466">
        <v>0</v>
      </c>
      <c r="B1466">
        <v>-0.43351299999999998</v>
      </c>
      <c r="C1466">
        <f t="shared" si="22"/>
        <v>-0.43351299999999998</v>
      </c>
      <c r="D1466" t="s">
        <v>29</v>
      </c>
      <c r="E1466" t="s">
        <v>29</v>
      </c>
      <c r="F1466" t="s">
        <v>1</v>
      </c>
      <c r="G1466" t="s">
        <v>29</v>
      </c>
      <c r="H1466" t="s">
        <v>8149</v>
      </c>
      <c r="I1466" t="s">
        <v>57109</v>
      </c>
      <c r="J1466" t="s">
        <v>26202</v>
      </c>
      <c r="K1466" t="s">
        <v>26203</v>
      </c>
      <c r="L1466" t="s">
        <v>26204</v>
      </c>
      <c r="M1466" t="s">
        <v>2270</v>
      </c>
      <c r="Q1466" t="s">
        <v>1571</v>
      </c>
      <c r="R1466" t="s">
        <v>26205</v>
      </c>
      <c r="S1466" t="s">
        <v>1571</v>
      </c>
      <c r="T1466" t="s">
        <v>26206</v>
      </c>
      <c r="U1466" t="s">
        <v>9</v>
      </c>
      <c r="V1466" t="s">
        <v>99</v>
      </c>
      <c r="W1466" t="s">
        <v>26207</v>
      </c>
      <c r="X1466" t="s">
        <v>11</v>
      </c>
      <c r="Y1466" t="s">
        <v>12</v>
      </c>
      <c r="Z1466" t="s">
        <v>26208</v>
      </c>
      <c r="AA1466" t="s">
        <v>14</v>
      </c>
      <c r="AB1466">
        <v>1</v>
      </c>
      <c r="AC1466">
        <v>0</v>
      </c>
      <c r="AD1466">
        <v>1</v>
      </c>
      <c r="AE1466">
        <v>1</v>
      </c>
      <c r="AF1466" t="s">
        <v>15</v>
      </c>
      <c r="AG1466">
        <v>1</v>
      </c>
      <c r="AH1466">
        <v>-1.08277</v>
      </c>
      <c r="AI1466">
        <v>0.132884</v>
      </c>
      <c r="AJ1466">
        <v>0.21629899999999999</v>
      </c>
      <c r="AK1466" t="s">
        <v>15</v>
      </c>
      <c r="AL1466">
        <v>351948</v>
      </c>
      <c r="AM1466" t="s">
        <v>26209</v>
      </c>
      <c r="AO1466" t="s">
        <v>26210</v>
      </c>
      <c r="AP1466" t="s">
        <v>26211</v>
      </c>
      <c r="AQ1466" t="s">
        <v>26212</v>
      </c>
      <c r="AR1466" t="s">
        <v>26212</v>
      </c>
      <c r="AT1466" t="s">
        <v>26213</v>
      </c>
      <c r="AU1466" t="s">
        <v>26214</v>
      </c>
      <c r="AV1466" t="s">
        <v>26215</v>
      </c>
      <c r="AW1466" t="s">
        <v>26216</v>
      </c>
      <c r="AY1466" t="s">
        <v>26217</v>
      </c>
      <c r="AZ1466" t="s">
        <v>26218</v>
      </c>
      <c r="BA1466" t="s">
        <v>26219</v>
      </c>
      <c r="BB1466" t="s">
        <v>26220</v>
      </c>
    </row>
    <row r="1467" spans="1:54" x14ac:dyDescent="0.25">
      <c r="A1467">
        <v>0</v>
      </c>
      <c r="B1467">
        <v>-0.34249200000000002</v>
      </c>
      <c r="C1467">
        <f t="shared" si="22"/>
        <v>-0.34249200000000002</v>
      </c>
      <c r="D1467" t="s">
        <v>29</v>
      </c>
      <c r="E1467" t="s">
        <v>29</v>
      </c>
      <c r="F1467" t="s">
        <v>1</v>
      </c>
      <c r="G1467" t="s">
        <v>29</v>
      </c>
      <c r="H1467" t="s">
        <v>8149</v>
      </c>
      <c r="I1467" t="s">
        <v>57109</v>
      </c>
      <c r="J1467" t="s">
        <v>26221</v>
      </c>
      <c r="K1467" t="s">
        <v>26222</v>
      </c>
      <c r="L1467" t="s">
        <v>26223</v>
      </c>
      <c r="M1467" t="s">
        <v>4652</v>
      </c>
      <c r="N1467" t="s">
        <v>4653</v>
      </c>
      <c r="Q1467" t="s">
        <v>26224</v>
      </c>
      <c r="R1467" t="s">
        <v>26225</v>
      </c>
      <c r="S1467" t="s">
        <v>26226</v>
      </c>
      <c r="U1467" t="s">
        <v>780</v>
      </c>
      <c r="V1467" t="s">
        <v>408</v>
      </c>
      <c r="X1467" t="s">
        <v>11</v>
      </c>
      <c r="Y1467" t="s">
        <v>12</v>
      </c>
      <c r="Z1467" t="s">
        <v>26227</v>
      </c>
      <c r="AA1467" t="s">
        <v>14</v>
      </c>
      <c r="AB1467">
        <v>1</v>
      </c>
      <c r="AC1467">
        <v>0</v>
      </c>
      <c r="AD1467">
        <v>1</v>
      </c>
      <c r="AE1467">
        <v>1</v>
      </c>
      <c r="AF1467" t="s">
        <v>15</v>
      </c>
      <c r="AG1467">
        <v>7</v>
      </c>
      <c r="AH1467">
        <v>-0.76871299999999998</v>
      </c>
      <c r="AI1467">
        <v>0.18969800000000001</v>
      </c>
      <c r="AJ1467">
        <v>0.294437</v>
      </c>
      <c r="AK1467" t="s">
        <v>15</v>
      </c>
      <c r="AL1467">
        <v>275887</v>
      </c>
      <c r="AM1467" t="s">
        <v>26228</v>
      </c>
      <c r="AO1467" t="s">
        <v>26229</v>
      </c>
      <c r="AP1467" t="s">
        <v>26230</v>
      </c>
      <c r="AR1467" t="s">
        <v>26231</v>
      </c>
      <c r="AT1467" t="s">
        <v>26232</v>
      </c>
      <c r="AU1467" t="s">
        <v>26233</v>
      </c>
      <c r="AV1467" t="s">
        <v>26228</v>
      </c>
      <c r="AY1467" t="s">
        <v>26234</v>
      </c>
      <c r="AZ1467" t="s">
        <v>26235</v>
      </c>
      <c r="BA1467" t="s">
        <v>26236</v>
      </c>
    </row>
    <row r="1468" spans="1:54" x14ac:dyDescent="0.25">
      <c r="A1468">
        <v>0</v>
      </c>
      <c r="B1468" s="1">
        <v>2.61265E-17</v>
      </c>
      <c r="C1468">
        <f t="shared" si="22"/>
        <v>2.61265E-17</v>
      </c>
      <c r="D1468" t="s">
        <v>29</v>
      </c>
      <c r="E1468" t="s">
        <v>29</v>
      </c>
      <c r="F1468" t="s">
        <v>1</v>
      </c>
      <c r="G1468" t="s">
        <v>29</v>
      </c>
      <c r="H1468" t="s">
        <v>1</v>
      </c>
      <c r="I1468" t="s">
        <v>57109</v>
      </c>
      <c r="K1468" t="s">
        <v>6875</v>
      </c>
      <c r="M1468" t="s">
        <v>6877</v>
      </c>
      <c r="N1468" t="s">
        <v>1275</v>
      </c>
      <c r="Q1468" t="s">
        <v>26237</v>
      </c>
      <c r="R1468" t="s">
        <v>26238</v>
      </c>
      <c r="S1468" t="s">
        <v>26239</v>
      </c>
      <c r="X1468" t="s">
        <v>11</v>
      </c>
      <c r="Y1468" t="s">
        <v>12</v>
      </c>
      <c r="Z1468" t="s">
        <v>26240</v>
      </c>
      <c r="AA1468" t="s">
        <v>14</v>
      </c>
      <c r="AB1468">
        <v>1</v>
      </c>
      <c r="AC1468">
        <v>0</v>
      </c>
      <c r="AD1468">
        <v>1</v>
      </c>
      <c r="AE1468">
        <v>1</v>
      </c>
      <c r="AF1468" t="s">
        <v>15</v>
      </c>
      <c r="AG1468">
        <v>1</v>
      </c>
      <c r="AH1468" s="1">
        <v>4.3517300000000002E-17</v>
      </c>
      <c r="AI1468">
        <v>1</v>
      </c>
      <c r="AJ1468">
        <v>1</v>
      </c>
      <c r="AK1468" t="s">
        <v>15</v>
      </c>
      <c r="AL1468" t="s">
        <v>15</v>
      </c>
      <c r="AM1468" t="s">
        <v>26241</v>
      </c>
      <c r="AO1468" t="s">
        <v>26242</v>
      </c>
      <c r="AP1468" t="s">
        <v>26243</v>
      </c>
      <c r="AQ1468" t="s">
        <v>26244</v>
      </c>
      <c r="AR1468" t="s">
        <v>26245</v>
      </c>
      <c r="AT1468" t="s">
        <v>26246</v>
      </c>
      <c r="AU1468" t="s">
        <v>26247</v>
      </c>
      <c r="AV1468" t="s">
        <v>26241</v>
      </c>
      <c r="AY1468" t="s">
        <v>26248</v>
      </c>
      <c r="AZ1468" t="s">
        <v>1950</v>
      </c>
    </row>
    <row r="1469" spans="1:54" x14ac:dyDescent="0.25">
      <c r="A1469">
        <v>0</v>
      </c>
      <c r="B1469">
        <v>0</v>
      </c>
      <c r="C1469">
        <f t="shared" si="22"/>
        <v>0</v>
      </c>
      <c r="D1469" t="s">
        <v>29</v>
      </c>
      <c r="E1469" t="s">
        <v>29</v>
      </c>
      <c r="F1469" t="s">
        <v>1</v>
      </c>
      <c r="G1469" t="s">
        <v>29</v>
      </c>
      <c r="H1469" t="s">
        <v>1</v>
      </c>
      <c r="I1469" t="s">
        <v>57109</v>
      </c>
      <c r="J1469" t="s">
        <v>26249</v>
      </c>
      <c r="K1469" t="s">
        <v>26250</v>
      </c>
      <c r="L1469" t="s">
        <v>26251</v>
      </c>
      <c r="M1469" t="s">
        <v>26252</v>
      </c>
      <c r="N1469" t="s">
        <v>26253</v>
      </c>
      <c r="O1469" t="s">
        <v>26254</v>
      </c>
      <c r="Q1469" t="s">
        <v>26255</v>
      </c>
      <c r="R1469" t="s">
        <v>26256</v>
      </c>
      <c r="S1469" t="s">
        <v>26257</v>
      </c>
      <c r="U1469" t="s">
        <v>9</v>
      </c>
      <c r="V1469" t="s">
        <v>10</v>
      </c>
      <c r="X1469" t="s">
        <v>11</v>
      </c>
      <c r="Y1469" t="s">
        <v>12</v>
      </c>
      <c r="Z1469" t="s">
        <v>26258</v>
      </c>
      <c r="AA1469" t="s">
        <v>14</v>
      </c>
      <c r="AB1469">
        <v>1</v>
      </c>
      <c r="AC1469">
        <v>0</v>
      </c>
      <c r="AD1469">
        <v>1</v>
      </c>
      <c r="AE1469">
        <v>1</v>
      </c>
      <c r="AF1469" t="s">
        <v>15</v>
      </c>
      <c r="AG1469">
        <v>1</v>
      </c>
      <c r="AH1469">
        <v>0</v>
      </c>
      <c r="AI1469">
        <v>1</v>
      </c>
      <c r="AJ1469">
        <v>1</v>
      </c>
      <c r="AK1469" t="s">
        <v>15</v>
      </c>
      <c r="AL1469">
        <v>45375</v>
      </c>
      <c r="AM1469" t="s">
        <v>26259</v>
      </c>
      <c r="AN1469" t="s">
        <v>26260</v>
      </c>
      <c r="AO1469" t="s">
        <v>26261</v>
      </c>
      <c r="AP1469" t="s">
        <v>26262</v>
      </c>
      <c r="AR1469" t="s">
        <v>26263</v>
      </c>
      <c r="AS1469" t="s">
        <v>26264</v>
      </c>
      <c r="AT1469" t="s">
        <v>26265</v>
      </c>
      <c r="AU1469" t="s">
        <v>26266</v>
      </c>
      <c r="AV1469" t="s">
        <v>26267</v>
      </c>
      <c r="AX1469" t="s">
        <v>5598</v>
      </c>
      <c r="AY1469" t="s">
        <v>26268</v>
      </c>
      <c r="AZ1469" t="s">
        <v>26269</v>
      </c>
      <c r="BA1469" t="s">
        <v>26270</v>
      </c>
      <c r="BB1469" t="s">
        <v>26271</v>
      </c>
    </row>
    <row r="1470" spans="1:54" x14ac:dyDescent="0.25">
      <c r="A1470">
        <v>0</v>
      </c>
      <c r="B1470">
        <v>0.171016</v>
      </c>
      <c r="C1470">
        <f t="shared" si="22"/>
        <v>0.171016</v>
      </c>
      <c r="D1470" t="s">
        <v>29</v>
      </c>
      <c r="E1470" t="s">
        <v>29</v>
      </c>
      <c r="F1470" t="s">
        <v>1</v>
      </c>
      <c r="G1470" t="s">
        <v>29</v>
      </c>
      <c r="H1470" t="s">
        <v>1</v>
      </c>
      <c r="I1470" t="s">
        <v>57109</v>
      </c>
      <c r="J1470" t="s">
        <v>26272</v>
      </c>
      <c r="K1470" t="s">
        <v>26273</v>
      </c>
      <c r="L1470" t="s">
        <v>26274</v>
      </c>
      <c r="M1470" t="s">
        <v>26275</v>
      </c>
      <c r="N1470" t="s">
        <v>26276</v>
      </c>
      <c r="O1470" t="s">
        <v>26277</v>
      </c>
      <c r="Q1470" t="s">
        <v>26278</v>
      </c>
      <c r="R1470" t="s">
        <v>26279</v>
      </c>
      <c r="T1470" t="s">
        <v>26280</v>
      </c>
      <c r="U1470" t="s">
        <v>9</v>
      </c>
      <c r="V1470" t="s">
        <v>408</v>
      </c>
      <c r="W1470" t="s">
        <v>26281</v>
      </c>
      <c r="X1470" t="s">
        <v>11</v>
      </c>
      <c r="Y1470" t="s">
        <v>12</v>
      </c>
      <c r="Z1470" t="s">
        <v>26282</v>
      </c>
      <c r="AA1470" t="s">
        <v>14</v>
      </c>
      <c r="AB1470">
        <v>1</v>
      </c>
      <c r="AC1470">
        <v>0</v>
      </c>
      <c r="AD1470">
        <v>1</v>
      </c>
      <c r="AE1470">
        <v>1</v>
      </c>
      <c r="AF1470" t="s">
        <v>15</v>
      </c>
      <c r="AG1470">
        <v>1</v>
      </c>
      <c r="AH1470">
        <v>0.35233199999999998</v>
      </c>
      <c r="AI1470">
        <v>0.45032800000000001</v>
      </c>
      <c r="AJ1470">
        <v>0.637625</v>
      </c>
      <c r="AK1470" t="s">
        <v>15</v>
      </c>
      <c r="AL1470">
        <v>517809</v>
      </c>
      <c r="AM1470" t="s">
        <v>26283</v>
      </c>
      <c r="AN1470" t="s">
        <v>26284</v>
      </c>
      <c r="AO1470" t="s">
        <v>26285</v>
      </c>
      <c r="AP1470" t="s">
        <v>26286</v>
      </c>
      <c r="AR1470" t="s">
        <v>26287</v>
      </c>
      <c r="AS1470" t="s">
        <v>26288</v>
      </c>
      <c r="AT1470" t="s">
        <v>26289</v>
      </c>
      <c r="AU1470" t="s">
        <v>26290</v>
      </c>
      <c r="AV1470" t="s">
        <v>26283</v>
      </c>
      <c r="AY1470" t="s">
        <v>26291</v>
      </c>
      <c r="BB1470" t="s">
        <v>26292</v>
      </c>
    </row>
    <row r="1471" spans="1:54" x14ac:dyDescent="0.25">
      <c r="A1471">
        <v>0</v>
      </c>
      <c r="B1471">
        <v>0</v>
      </c>
      <c r="C1471">
        <f t="shared" si="22"/>
        <v>0</v>
      </c>
      <c r="D1471" t="s">
        <v>29</v>
      </c>
      <c r="E1471" t="s">
        <v>29</v>
      </c>
      <c r="F1471" t="s">
        <v>1</v>
      </c>
      <c r="G1471" t="s">
        <v>29</v>
      </c>
      <c r="H1471" t="s">
        <v>1</v>
      </c>
      <c r="I1471" t="s">
        <v>57109</v>
      </c>
      <c r="J1471" t="s">
        <v>26293</v>
      </c>
      <c r="K1471" t="s">
        <v>26294</v>
      </c>
      <c r="L1471" t="s">
        <v>26295</v>
      </c>
      <c r="M1471" t="s">
        <v>26296</v>
      </c>
      <c r="N1471" t="s">
        <v>1275</v>
      </c>
      <c r="Q1471" t="s">
        <v>3785</v>
      </c>
      <c r="R1471" t="s">
        <v>26297</v>
      </c>
      <c r="S1471" t="s">
        <v>3787</v>
      </c>
      <c r="T1471" t="s">
        <v>26298</v>
      </c>
      <c r="U1471" t="s">
        <v>9</v>
      </c>
      <c r="V1471" t="s">
        <v>10</v>
      </c>
      <c r="X1471" t="s">
        <v>11</v>
      </c>
      <c r="Y1471" t="s">
        <v>12</v>
      </c>
      <c r="Z1471" t="s">
        <v>26299</v>
      </c>
      <c r="AA1471" t="s">
        <v>14</v>
      </c>
      <c r="AB1471">
        <v>1</v>
      </c>
      <c r="AC1471">
        <v>0</v>
      </c>
      <c r="AD1471">
        <v>1</v>
      </c>
      <c r="AE1471">
        <v>1</v>
      </c>
      <c r="AF1471" t="s">
        <v>15</v>
      </c>
      <c r="AG1471">
        <v>2</v>
      </c>
      <c r="AH1471">
        <v>0</v>
      </c>
      <c r="AI1471">
        <v>1</v>
      </c>
      <c r="AJ1471">
        <v>1</v>
      </c>
      <c r="AK1471" t="s">
        <v>15</v>
      </c>
      <c r="AL1471">
        <v>328019</v>
      </c>
      <c r="AM1471" t="s">
        <v>26300</v>
      </c>
      <c r="AO1471" t="s">
        <v>26301</v>
      </c>
      <c r="AP1471" t="s">
        <v>26302</v>
      </c>
      <c r="AQ1471" t="s">
        <v>26303</v>
      </c>
      <c r="AR1471" t="s">
        <v>26304</v>
      </c>
      <c r="AS1471" t="s">
        <v>26305</v>
      </c>
      <c r="AT1471" t="s">
        <v>26306</v>
      </c>
      <c r="AU1471" t="s">
        <v>26307</v>
      </c>
      <c r="AV1471" t="s">
        <v>26308</v>
      </c>
      <c r="AW1471" t="s">
        <v>26309</v>
      </c>
      <c r="AX1471" t="s">
        <v>663</v>
      </c>
      <c r="AY1471" t="s">
        <v>26310</v>
      </c>
    </row>
    <row r="1472" spans="1:54" x14ac:dyDescent="0.25">
      <c r="A1472">
        <v>0</v>
      </c>
      <c r="B1472">
        <v>0.69758900000000001</v>
      </c>
      <c r="C1472">
        <f t="shared" si="22"/>
        <v>0.69758900000000001</v>
      </c>
      <c r="D1472" t="s">
        <v>29</v>
      </c>
      <c r="E1472" t="s">
        <v>29</v>
      </c>
      <c r="F1472" t="s">
        <v>1</v>
      </c>
      <c r="G1472" t="s">
        <v>29</v>
      </c>
      <c r="H1472" t="s">
        <v>1</v>
      </c>
      <c r="I1472" t="s">
        <v>57109</v>
      </c>
      <c r="J1472" t="s">
        <v>26311</v>
      </c>
      <c r="K1472" t="s">
        <v>26312</v>
      </c>
      <c r="L1472" t="s">
        <v>26313</v>
      </c>
      <c r="O1472" t="s">
        <v>13298</v>
      </c>
      <c r="Q1472" t="s">
        <v>186</v>
      </c>
      <c r="R1472" t="s">
        <v>26314</v>
      </c>
      <c r="S1472" t="s">
        <v>1147</v>
      </c>
      <c r="T1472" t="s">
        <v>26315</v>
      </c>
      <c r="U1472" t="s">
        <v>9</v>
      </c>
      <c r="V1472" t="s">
        <v>10</v>
      </c>
      <c r="X1472" t="s">
        <v>11</v>
      </c>
      <c r="Y1472" t="s">
        <v>12</v>
      </c>
      <c r="Z1472" t="s">
        <v>26316</v>
      </c>
      <c r="AA1472" t="s">
        <v>14</v>
      </c>
      <c r="AB1472">
        <v>3</v>
      </c>
      <c r="AC1472">
        <v>0</v>
      </c>
      <c r="AD1472">
        <v>1</v>
      </c>
      <c r="AE1472">
        <v>1</v>
      </c>
      <c r="AF1472" t="s">
        <v>15</v>
      </c>
      <c r="AG1472">
        <v>3</v>
      </c>
      <c r="AH1472">
        <v>0.74549200000000004</v>
      </c>
      <c r="AI1472">
        <v>5.0192599999999997E-2</v>
      </c>
      <c r="AJ1472">
        <v>9.3398200000000001E-2</v>
      </c>
      <c r="AK1472" t="s">
        <v>15</v>
      </c>
      <c r="AL1472">
        <v>4682800</v>
      </c>
      <c r="AM1472" t="s">
        <v>26317</v>
      </c>
      <c r="AO1472" t="s">
        <v>26318</v>
      </c>
      <c r="AP1472" t="s">
        <v>26319</v>
      </c>
      <c r="AQ1472" t="s">
        <v>26320</v>
      </c>
      <c r="AR1472" t="s">
        <v>26321</v>
      </c>
      <c r="AS1472" t="s">
        <v>26322</v>
      </c>
      <c r="AT1472" t="s">
        <v>26323</v>
      </c>
      <c r="AU1472" t="s">
        <v>26324</v>
      </c>
      <c r="AV1472" t="s">
        <v>26325</v>
      </c>
      <c r="AY1472" t="s">
        <v>26326</v>
      </c>
      <c r="AZ1472" t="s">
        <v>26327</v>
      </c>
      <c r="BA1472" t="s">
        <v>26328</v>
      </c>
      <c r="BB1472" t="s">
        <v>26329</v>
      </c>
    </row>
    <row r="1473" spans="1:54" x14ac:dyDescent="0.25">
      <c r="A1473">
        <v>0</v>
      </c>
      <c r="B1473">
        <v>0.189667</v>
      </c>
      <c r="C1473">
        <f t="shared" si="22"/>
        <v>0.189667</v>
      </c>
      <c r="D1473" t="s">
        <v>29</v>
      </c>
      <c r="E1473" t="s">
        <v>29</v>
      </c>
      <c r="F1473" t="s">
        <v>1</v>
      </c>
      <c r="G1473" t="s">
        <v>29</v>
      </c>
      <c r="H1473" t="s">
        <v>1</v>
      </c>
      <c r="I1473" t="s">
        <v>57109</v>
      </c>
      <c r="J1473" t="s">
        <v>26330</v>
      </c>
      <c r="K1473" t="s">
        <v>26331</v>
      </c>
      <c r="L1473" t="s">
        <v>26332</v>
      </c>
      <c r="M1473" t="s">
        <v>26333</v>
      </c>
      <c r="N1473" t="s">
        <v>26334</v>
      </c>
      <c r="Q1473" t="s">
        <v>16690</v>
      </c>
      <c r="R1473" t="s">
        <v>26335</v>
      </c>
      <c r="S1473" t="s">
        <v>1571</v>
      </c>
      <c r="U1473" t="s">
        <v>9</v>
      </c>
      <c r="V1473" t="s">
        <v>10</v>
      </c>
      <c r="X1473" t="s">
        <v>11</v>
      </c>
      <c r="Y1473" t="s">
        <v>12</v>
      </c>
      <c r="Z1473" t="s">
        <v>26336</v>
      </c>
      <c r="AA1473" t="s">
        <v>14</v>
      </c>
      <c r="AB1473">
        <v>1</v>
      </c>
      <c r="AC1473">
        <v>0</v>
      </c>
      <c r="AD1473">
        <v>1</v>
      </c>
      <c r="AE1473">
        <v>1</v>
      </c>
      <c r="AF1473" t="s">
        <v>15</v>
      </c>
      <c r="AG1473">
        <v>1</v>
      </c>
      <c r="AH1473">
        <v>0.54397099999999998</v>
      </c>
      <c r="AI1473">
        <v>0.35618100000000003</v>
      </c>
      <c r="AJ1473">
        <v>0.51478100000000004</v>
      </c>
      <c r="AK1473" t="s">
        <v>15</v>
      </c>
      <c r="AL1473">
        <v>608921</v>
      </c>
      <c r="AM1473" t="s">
        <v>26337</v>
      </c>
      <c r="AN1473" t="s">
        <v>26338</v>
      </c>
      <c r="AO1473" t="s">
        <v>26339</v>
      </c>
      <c r="AP1473" t="s">
        <v>26340</v>
      </c>
      <c r="AQ1473" t="s">
        <v>26341</v>
      </c>
      <c r="AR1473" t="s">
        <v>26342</v>
      </c>
      <c r="AS1473" t="s">
        <v>26343</v>
      </c>
      <c r="AT1473" t="s">
        <v>26344</v>
      </c>
      <c r="AU1473" t="s">
        <v>26345</v>
      </c>
      <c r="AV1473" t="s">
        <v>26346</v>
      </c>
      <c r="AW1473" t="s">
        <v>26347</v>
      </c>
      <c r="AY1473" t="s">
        <v>26348</v>
      </c>
      <c r="BA1473" t="s">
        <v>732</v>
      </c>
    </row>
    <row r="1474" spans="1:54" x14ac:dyDescent="0.25">
      <c r="A1474">
        <v>0</v>
      </c>
      <c r="B1474">
        <v>-0.75605800000000001</v>
      </c>
      <c r="C1474">
        <f t="shared" si="22"/>
        <v>-0.75605800000000001</v>
      </c>
      <c r="D1474" t="s">
        <v>29</v>
      </c>
      <c r="E1474" t="s">
        <v>29</v>
      </c>
      <c r="F1474" t="s">
        <v>1</v>
      </c>
      <c r="G1474" t="s">
        <v>29</v>
      </c>
      <c r="H1474" t="s">
        <v>8149</v>
      </c>
      <c r="I1474" t="s">
        <v>57109</v>
      </c>
      <c r="J1474" t="s">
        <v>26349</v>
      </c>
      <c r="K1474" t="s">
        <v>26350</v>
      </c>
      <c r="L1474" t="s">
        <v>26351</v>
      </c>
      <c r="M1474" t="s">
        <v>26352</v>
      </c>
      <c r="N1474" t="s">
        <v>26353</v>
      </c>
      <c r="O1474" t="s">
        <v>26354</v>
      </c>
      <c r="Q1474" t="s">
        <v>26355</v>
      </c>
      <c r="R1474" t="s">
        <v>26356</v>
      </c>
      <c r="T1474" t="s">
        <v>24210</v>
      </c>
      <c r="U1474" t="s">
        <v>76</v>
      </c>
      <c r="V1474" t="s">
        <v>77</v>
      </c>
      <c r="X1474" t="s">
        <v>11</v>
      </c>
      <c r="Y1474" t="s">
        <v>12</v>
      </c>
      <c r="Z1474" t="s">
        <v>26357</v>
      </c>
      <c r="AA1474" t="s">
        <v>14</v>
      </c>
      <c r="AB1474">
        <v>10</v>
      </c>
      <c r="AC1474">
        <v>0</v>
      </c>
      <c r="AD1474">
        <v>1</v>
      </c>
      <c r="AE1474">
        <v>1</v>
      </c>
      <c r="AF1474" t="s">
        <v>15</v>
      </c>
      <c r="AG1474">
        <v>10</v>
      </c>
      <c r="AH1474">
        <v>-1.41784</v>
      </c>
      <c r="AI1474">
        <v>6.6386500000000001E-2</v>
      </c>
      <c r="AJ1474">
        <v>0.118936</v>
      </c>
      <c r="AK1474" t="s">
        <v>15</v>
      </c>
      <c r="AL1474">
        <v>1146450</v>
      </c>
      <c r="AM1474" t="s">
        <v>26358</v>
      </c>
      <c r="AN1474" t="s">
        <v>26359</v>
      </c>
      <c r="AO1474" t="s">
        <v>26360</v>
      </c>
      <c r="AP1474" t="s">
        <v>26361</v>
      </c>
      <c r="AR1474" t="s">
        <v>26362</v>
      </c>
      <c r="AS1474" t="s">
        <v>26363</v>
      </c>
      <c r="AT1474" t="s">
        <v>26364</v>
      </c>
      <c r="AU1474" t="s">
        <v>26365</v>
      </c>
      <c r="AV1474" t="s">
        <v>26358</v>
      </c>
      <c r="AX1474" t="s">
        <v>26366</v>
      </c>
      <c r="AY1474" t="s">
        <v>26367</v>
      </c>
      <c r="AZ1474" t="s">
        <v>26368</v>
      </c>
      <c r="BA1474" t="s">
        <v>26369</v>
      </c>
      <c r="BB1474" t="s">
        <v>26370</v>
      </c>
    </row>
    <row r="1475" spans="1:54" x14ac:dyDescent="0.25">
      <c r="A1475">
        <v>0</v>
      </c>
      <c r="B1475">
        <v>0</v>
      </c>
      <c r="C1475">
        <f t="shared" ref="C1475:C1538" si="23">B1475-A1475</f>
        <v>0</v>
      </c>
      <c r="D1475" t="s">
        <v>29</v>
      </c>
      <c r="E1475" t="s">
        <v>29</v>
      </c>
      <c r="F1475" t="s">
        <v>1</v>
      </c>
      <c r="G1475" t="s">
        <v>29</v>
      </c>
      <c r="H1475" t="s">
        <v>1</v>
      </c>
      <c r="I1475" t="s">
        <v>57109</v>
      </c>
      <c r="J1475" t="s">
        <v>26371</v>
      </c>
      <c r="L1475" t="s">
        <v>26372</v>
      </c>
      <c r="M1475" t="s">
        <v>3614</v>
      </c>
      <c r="Q1475" t="s">
        <v>5044</v>
      </c>
      <c r="R1475" t="s">
        <v>5045</v>
      </c>
      <c r="U1475" t="s">
        <v>306</v>
      </c>
      <c r="V1475" t="s">
        <v>77</v>
      </c>
      <c r="X1475" t="s">
        <v>11</v>
      </c>
      <c r="Y1475" t="s">
        <v>12</v>
      </c>
      <c r="Z1475" t="s">
        <v>26373</v>
      </c>
      <c r="AA1475" t="s">
        <v>14</v>
      </c>
      <c r="AB1475">
        <v>1</v>
      </c>
      <c r="AC1475">
        <v>0</v>
      </c>
      <c r="AD1475">
        <v>1</v>
      </c>
      <c r="AE1475">
        <v>1</v>
      </c>
      <c r="AF1475" t="s">
        <v>15</v>
      </c>
      <c r="AG1475">
        <v>1</v>
      </c>
      <c r="AH1475">
        <v>0</v>
      </c>
      <c r="AI1475">
        <v>1</v>
      </c>
      <c r="AJ1475">
        <v>1</v>
      </c>
      <c r="AK1475" t="s">
        <v>15</v>
      </c>
      <c r="AL1475">
        <v>174881</v>
      </c>
      <c r="AM1475" t="s">
        <v>26374</v>
      </c>
      <c r="AO1475" t="s">
        <v>26375</v>
      </c>
      <c r="AP1475" t="s">
        <v>26376</v>
      </c>
      <c r="AR1475" t="s">
        <v>26377</v>
      </c>
      <c r="AS1475" t="s">
        <v>26378</v>
      </c>
      <c r="AT1475" t="s">
        <v>26379</v>
      </c>
      <c r="AU1475" t="s">
        <v>26380</v>
      </c>
      <c r="AV1475" t="s">
        <v>26374</v>
      </c>
      <c r="AY1475" t="s">
        <v>5055</v>
      </c>
      <c r="AZ1475" t="s">
        <v>26381</v>
      </c>
      <c r="BA1475" t="s">
        <v>26382</v>
      </c>
    </row>
    <row r="1476" spans="1:54" x14ac:dyDescent="0.25">
      <c r="A1476">
        <v>0</v>
      </c>
      <c r="B1476">
        <v>-2.7298300000000001E-2</v>
      </c>
      <c r="C1476">
        <f t="shared" si="23"/>
        <v>-2.7298300000000001E-2</v>
      </c>
      <c r="D1476" t="s">
        <v>29</v>
      </c>
      <c r="E1476" t="s">
        <v>29</v>
      </c>
      <c r="F1476" t="s">
        <v>1</v>
      </c>
      <c r="G1476" t="s">
        <v>29</v>
      </c>
      <c r="H1476" t="s">
        <v>8149</v>
      </c>
      <c r="I1476" t="s">
        <v>57109</v>
      </c>
      <c r="J1476" t="s">
        <v>11011</v>
      </c>
      <c r="K1476" t="s">
        <v>26383</v>
      </c>
      <c r="L1476" t="s">
        <v>26384</v>
      </c>
      <c r="M1476" t="s">
        <v>9935</v>
      </c>
      <c r="O1476" t="s">
        <v>9414</v>
      </c>
      <c r="Q1476" t="s">
        <v>460</v>
      </c>
      <c r="R1476" t="s">
        <v>26385</v>
      </c>
      <c r="S1476" t="s">
        <v>462</v>
      </c>
      <c r="T1476" t="s">
        <v>26386</v>
      </c>
      <c r="U1476" t="s">
        <v>76</v>
      </c>
      <c r="V1476" t="s">
        <v>77</v>
      </c>
      <c r="W1476" t="s">
        <v>26387</v>
      </c>
      <c r="X1476" t="s">
        <v>11</v>
      </c>
      <c r="Y1476" t="s">
        <v>12</v>
      </c>
      <c r="Z1476" t="s">
        <v>26388</v>
      </c>
      <c r="AA1476" t="s">
        <v>14</v>
      </c>
      <c r="AB1476">
        <v>5</v>
      </c>
      <c r="AC1476">
        <v>0</v>
      </c>
      <c r="AD1476">
        <v>1</v>
      </c>
      <c r="AE1476">
        <v>1</v>
      </c>
      <c r="AF1476" t="s">
        <v>15</v>
      </c>
      <c r="AG1476">
        <v>5</v>
      </c>
      <c r="AH1476">
        <v>-3.279E-2</v>
      </c>
      <c r="AI1476">
        <v>0.74086300000000005</v>
      </c>
      <c r="AJ1476">
        <v>0.99931000000000003</v>
      </c>
      <c r="AK1476" t="s">
        <v>15</v>
      </c>
      <c r="AL1476">
        <v>799677</v>
      </c>
      <c r="AM1476" t="s">
        <v>26389</v>
      </c>
      <c r="AN1476" t="s">
        <v>26390</v>
      </c>
      <c r="AO1476" t="s">
        <v>26391</v>
      </c>
      <c r="AP1476" t="s">
        <v>26392</v>
      </c>
      <c r="AR1476" t="s">
        <v>26393</v>
      </c>
      <c r="AS1476" t="s">
        <v>26394</v>
      </c>
      <c r="AT1476" t="s">
        <v>26395</v>
      </c>
      <c r="AU1476" t="s">
        <v>26396</v>
      </c>
      <c r="AV1476" t="s">
        <v>26397</v>
      </c>
      <c r="AY1476" t="s">
        <v>26398</v>
      </c>
      <c r="AZ1476" t="s">
        <v>26399</v>
      </c>
      <c r="BA1476" t="s">
        <v>26400</v>
      </c>
      <c r="BB1476" t="s">
        <v>26401</v>
      </c>
    </row>
    <row r="1477" spans="1:54" x14ac:dyDescent="0.25">
      <c r="A1477">
        <v>1.8501300000000001</v>
      </c>
      <c r="B1477">
        <v>1.77538</v>
      </c>
      <c r="C1477">
        <f t="shared" si="23"/>
        <v>-7.4750000000000094E-2</v>
      </c>
      <c r="D1477" t="s">
        <v>29</v>
      </c>
      <c r="E1477" t="s">
        <v>0</v>
      </c>
      <c r="F1477" t="s">
        <v>1</v>
      </c>
      <c r="G1477" t="s">
        <v>0</v>
      </c>
      <c r="H1477" t="s">
        <v>1</v>
      </c>
      <c r="I1477" t="s">
        <v>57110</v>
      </c>
      <c r="J1477" t="s">
        <v>5126</v>
      </c>
      <c r="K1477" t="s">
        <v>5127</v>
      </c>
      <c r="L1477" t="s">
        <v>5128</v>
      </c>
      <c r="Q1477" t="s">
        <v>2016</v>
      </c>
      <c r="R1477" t="s">
        <v>2665</v>
      </c>
      <c r="S1477" t="s">
        <v>2016</v>
      </c>
      <c r="T1477" t="s">
        <v>5129</v>
      </c>
      <c r="V1477" t="s">
        <v>266</v>
      </c>
      <c r="X1477" t="s">
        <v>11</v>
      </c>
      <c r="Y1477" t="s">
        <v>12</v>
      </c>
      <c r="Z1477" t="s">
        <v>5130</v>
      </c>
      <c r="AA1477" t="s">
        <v>14</v>
      </c>
      <c r="AB1477">
        <v>1</v>
      </c>
      <c r="AC1477">
        <v>4.5116500000000004</v>
      </c>
      <c r="AD1477">
        <v>8.4991899999999998E-4</v>
      </c>
      <c r="AE1477">
        <v>2.7310699999999999E-3</v>
      </c>
      <c r="AF1477" t="s">
        <v>15</v>
      </c>
      <c r="AG1477">
        <v>1</v>
      </c>
      <c r="AH1477">
        <v>5.0724799999999997</v>
      </c>
      <c r="AI1477">
        <v>1.3577000000000001E-4</v>
      </c>
      <c r="AJ1477">
        <v>5.9049899999999997E-4</v>
      </c>
      <c r="AK1477" t="s">
        <v>15</v>
      </c>
      <c r="AL1477">
        <v>25221</v>
      </c>
      <c r="AM1477" t="s">
        <v>5131</v>
      </c>
      <c r="AO1477" t="s">
        <v>5132</v>
      </c>
      <c r="AP1477" t="s">
        <v>5133</v>
      </c>
      <c r="AQ1477" t="s">
        <v>5134</v>
      </c>
      <c r="AR1477" t="s">
        <v>5135</v>
      </c>
      <c r="AS1477" t="s">
        <v>5136</v>
      </c>
      <c r="AT1477" t="s">
        <v>5137</v>
      </c>
      <c r="AU1477" t="s">
        <v>5138</v>
      </c>
      <c r="AV1477" t="s">
        <v>5139</v>
      </c>
      <c r="AW1477" t="s">
        <v>5140</v>
      </c>
      <c r="AY1477" t="s">
        <v>5141</v>
      </c>
      <c r="AZ1477" t="s">
        <v>5142</v>
      </c>
      <c r="BA1477" t="s">
        <v>5143</v>
      </c>
    </row>
    <row r="1478" spans="1:54" x14ac:dyDescent="0.25">
      <c r="A1478">
        <v>0</v>
      </c>
      <c r="B1478">
        <v>0</v>
      </c>
      <c r="C1478">
        <f t="shared" si="23"/>
        <v>0</v>
      </c>
      <c r="D1478" t="s">
        <v>29</v>
      </c>
      <c r="E1478" t="s">
        <v>29</v>
      </c>
      <c r="F1478" t="s">
        <v>1</v>
      </c>
      <c r="G1478" t="s">
        <v>29</v>
      </c>
      <c r="H1478" t="s">
        <v>1</v>
      </c>
      <c r="I1478" t="s">
        <v>57109</v>
      </c>
      <c r="J1478" t="s">
        <v>26420</v>
      </c>
      <c r="K1478" t="s">
        <v>26421</v>
      </c>
      <c r="L1478" t="s">
        <v>26422</v>
      </c>
      <c r="M1478" t="s">
        <v>26423</v>
      </c>
      <c r="N1478" t="s">
        <v>26424</v>
      </c>
      <c r="Q1478" t="s">
        <v>26425</v>
      </c>
      <c r="R1478" t="s">
        <v>26426</v>
      </c>
      <c r="S1478" t="s">
        <v>2617</v>
      </c>
      <c r="T1478" t="s">
        <v>26427</v>
      </c>
      <c r="X1478" t="s">
        <v>11</v>
      </c>
      <c r="Y1478" t="s">
        <v>12</v>
      </c>
      <c r="Z1478" t="s">
        <v>26428</v>
      </c>
      <c r="AA1478" t="s">
        <v>14</v>
      </c>
      <c r="AB1478">
        <v>1</v>
      </c>
      <c r="AC1478">
        <v>0</v>
      </c>
      <c r="AD1478">
        <v>1</v>
      </c>
      <c r="AE1478">
        <v>1</v>
      </c>
      <c r="AF1478" t="s">
        <v>15</v>
      </c>
      <c r="AG1478">
        <v>1</v>
      </c>
      <c r="AH1478">
        <v>0</v>
      </c>
      <c r="AI1478">
        <v>1</v>
      </c>
      <c r="AJ1478">
        <v>1</v>
      </c>
      <c r="AK1478" t="s">
        <v>15</v>
      </c>
      <c r="AL1478" t="s">
        <v>15</v>
      </c>
      <c r="AM1478" t="s">
        <v>26429</v>
      </c>
      <c r="AO1478" t="s">
        <v>26430</v>
      </c>
      <c r="AP1478" t="s">
        <v>26431</v>
      </c>
      <c r="AR1478" t="s">
        <v>26432</v>
      </c>
      <c r="AT1478" t="s">
        <v>26433</v>
      </c>
      <c r="AU1478" t="s">
        <v>26434</v>
      </c>
      <c r="AV1478" t="s">
        <v>26435</v>
      </c>
      <c r="AX1478" t="s">
        <v>26436</v>
      </c>
      <c r="AY1478" t="s">
        <v>26437</v>
      </c>
      <c r="AZ1478" t="s">
        <v>26438</v>
      </c>
      <c r="BA1478" t="s">
        <v>26439</v>
      </c>
    </row>
    <row r="1479" spans="1:54" x14ac:dyDescent="0.25">
      <c r="A1479">
        <v>0</v>
      </c>
      <c r="B1479" s="1">
        <v>5.9339299999999997E-18</v>
      </c>
      <c r="C1479">
        <f t="shared" si="23"/>
        <v>5.9339299999999997E-18</v>
      </c>
      <c r="D1479" t="s">
        <v>29</v>
      </c>
      <c r="E1479" t="s">
        <v>29</v>
      </c>
      <c r="F1479" t="s">
        <v>1</v>
      </c>
      <c r="G1479" t="s">
        <v>29</v>
      </c>
      <c r="H1479" t="s">
        <v>1</v>
      </c>
      <c r="I1479" t="s">
        <v>57109</v>
      </c>
      <c r="J1479" t="s">
        <v>26440</v>
      </c>
      <c r="K1479" t="s">
        <v>16832</v>
      </c>
      <c r="L1479" t="s">
        <v>26441</v>
      </c>
      <c r="M1479" t="s">
        <v>26442</v>
      </c>
      <c r="Q1479" t="s">
        <v>26443</v>
      </c>
      <c r="R1479" t="s">
        <v>26444</v>
      </c>
      <c r="S1479" t="s">
        <v>26445</v>
      </c>
      <c r="U1479" t="s">
        <v>76</v>
      </c>
      <c r="V1479" t="s">
        <v>77</v>
      </c>
      <c r="X1479" t="s">
        <v>11</v>
      </c>
      <c r="Y1479" t="s">
        <v>12</v>
      </c>
      <c r="Z1479" t="s">
        <v>26446</v>
      </c>
      <c r="AA1479" t="s">
        <v>14</v>
      </c>
      <c r="AB1479">
        <v>2</v>
      </c>
      <c r="AC1479">
        <v>0</v>
      </c>
      <c r="AD1479">
        <v>1</v>
      </c>
      <c r="AE1479">
        <v>1</v>
      </c>
      <c r="AF1479" t="s">
        <v>15</v>
      </c>
      <c r="AG1479">
        <v>3</v>
      </c>
      <c r="AH1479" s="1">
        <v>1.23371E-17</v>
      </c>
      <c r="AI1479">
        <v>1</v>
      </c>
      <c r="AJ1479">
        <v>1</v>
      </c>
      <c r="AK1479" t="s">
        <v>15</v>
      </c>
      <c r="AL1479">
        <v>6935</v>
      </c>
      <c r="AM1479" t="s">
        <v>26447</v>
      </c>
      <c r="AO1479" t="s">
        <v>26448</v>
      </c>
      <c r="AP1479" t="s">
        <v>26449</v>
      </c>
      <c r="AR1479" t="s">
        <v>26450</v>
      </c>
      <c r="AS1479" t="s">
        <v>26451</v>
      </c>
      <c r="AT1479" t="s">
        <v>26452</v>
      </c>
      <c r="AU1479" t="s">
        <v>26453</v>
      </c>
      <c r="AV1479" t="s">
        <v>26447</v>
      </c>
      <c r="AY1479" t="s">
        <v>26454</v>
      </c>
      <c r="AZ1479" t="s">
        <v>26455</v>
      </c>
      <c r="BA1479" t="s">
        <v>26456</v>
      </c>
    </row>
    <row r="1480" spans="1:54" x14ac:dyDescent="0.25">
      <c r="A1480">
        <v>1.5113099999999999</v>
      </c>
      <c r="B1480">
        <v>1.43584</v>
      </c>
      <c r="C1480">
        <f t="shared" si="23"/>
        <v>-7.5469999999999926E-2</v>
      </c>
      <c r="D1480" t="s">
        <v>29</v>
      </c>
      <c r="E1480" t="s">
        <v>0</v>
      </c>
      <c r="F1480" t="s">
        <v>1</v>
      </c>
      <c r="G1480" t="s">
        <v>0</v>
      </c>
      <c r="H1480" t="s">
        <v>1</v>
      </c>
      <c r="I1480" t="s">
        <v>57110</v>
      </c>
      <c r="J1480" t="s">
        <v>6937</v>
      </c>
      <c r="K1480" t="s">
        <v>6938</v>
      </c>
      <c r="L1480" t="s">
        <v>5454</v>
      </c>
      <c r="M1480" t="s">
        <v>6939</v>
      </c>
      <c r="N1480" t="s">
        <v>6940</v>
      </c>
      <c r="Q1480" t="s">
        <v>6941</v>
      </c>
      <c r="R1480" t="s">
        <v>6942</v>
      </c>
      <c r="T1480" t="s">
        <v>5223</v>
      </c>
      <c r="U1480" t="s">
        <v>347</v>
      </c>
      <c r="V1480" t="s">
        <v>77</v>
      </c>
      <c r="X1480" t="s">
        <v>11</v>
      </c>
      <c r="Y1480" t="s">
        <v>12</v>
      </c>
      <c r="Z1480" t="s">
        <v>6943</v>
      </c>
      <c r="AA1480" t="s">
        <v>14</v>
      </c>
      <c r="AB1480">
        <v>3</v>
      </c>
      <c r="AC1480">
        <v>2.9766599999999999</v>
      </c>
      <c r="AD1480" s="1">
        <v>5.35498E-5</v>
      </c>
      <c r="AE1480">
        <v>2.5682599999999998E-4</v>
      </c>
      <c r="AF1480" t="s">
        <v>15</v>
      </c>
      <c r="AG1480">
        <v>4</v>
      </c>
      <c r="AH1480">
        <v>3.5618300000000001</v>
      </c>
      <c r="AI1480">
        <v>2.8144300000000001E-3</v>
      </c>
      <c r="AJ1480">
        <v>7.5924599999999997E-3</v>
      </c>
      <c r="AK1480" t="s">
        <v>15</v>
      </c>
      <c r="AL1480">
        <v>400820</v>
      </c>
      <c r="AM1480" t="s">
        <v>6944</v>
      </c>
      <c r="AO1480" t="s">
        <v>6945</v>
      </c>
      <c r="AP1480" t="s">
        <v>6946</v>
      </c>
      <c r="AQ1480" t="s">
        <v>6947</v>
      </c>
      <c r="AR1480" t="s">
        <v>6948</v>
      </c>
      <c r="AT1480" t="s">
        <v>6949</v>
      </c>
      <c r="AU1480" t="s">
        <v>6950</v>
      </c>
      <c r="AV1480" t="s">
        <v>6944</v>
      </c>
      <c r="AW1480" t="s">
        <v>6951</v>
      </c>
      <c r="AX1480" t="s">
        <v>6952</v>
      </c>
      <c r="AZ1480" t="s">
        <v>6953</v>
      </c>
      <c r="BA1480" t="s">
        <v>1141</v>
      </c>
    </row>
    <row r="1481" spans="1:54" x14ac:dyDescent="0.25">
      <c r="A1481">
        <v>0</v>
      </c>
      <c r="B1481" s="1">
        <v>-1.04894E-16</v>
      </c>
      <c r="C1481">
        <f t="shared" si="23"/>
        <v>-1.04894E-16</v>
      </c>
      <c r="D1481" t="s">
        <v>29</v>
      </c>
      <c r="E1481" t="s">
        <v>29</v>
      </c>
      <c r="F1481" t="s">
        <v>1</v>
      </c>
      <c r="G1481" t="s">
        <v>29</v>
      </c>
      <c r="H1481" t="s">
        <v>8149</v>
      </c>
      <c r="I1481" t="s">
        <v>57109</v>
      </c>
      <c r="J1481" t="s">
        <v>26474</v>
      </c>
      <c r="K1481" t="s">
        <v>26475</v>
      </c>
      <c r="L1481" t="s">
        <v>26476</v>
      </c>
      <c r="M1481" t="s">
        <v>7820</v>
      </c>
      <c r="Q1481" t="s">
        <v>26477</v>
      </c>
      <c r="R1481" t="s">
        <v>26478</v>
      </c>
      <c r="T1481" t="s">
        <v>4344</v>
      </c>
      <c r="U1481" t="s">
        <v>9</v>
      </c>
      <c r="V1481" t="s">
        <v>99</v>
      </c>
      <c r="X1481" t="s">
        <v>11</v>
      </c>
      <c r="Y1481" t="s">
        <v>12</v>
      </c>
      <c r="Z1481" t="s">
        <v>26479</v>
      </c>
      <c r="AA1481" t="s">
        <v>14</v>
      </c>
      <c r="AB1481">
        <v>2</v>
      </c>
      <c r="AC1481">
        <v>0</v>
      </c>
      <c r="AD1481">
        <v>1</v>
      </c>
      <c r="AE1481">
        <v>1</v>
      </c>
      <c r="AF1481" t="s">
        <v>15</v>
      </c>
      <c r="AG1481">
        <v>2</v>
      </c>
      <c r="AH1481" s="1">
        <v>-4.7734999999999996E-16</v>
      </c>
      <c r="AI1481">
        <v>1</v>
      </c>
      <c r="AJ1481">
        <v>1</v>
      </c>
      <c r="AK1481" t="s">
        <v>15</v>
      </c>
      <c r="AL1481">
        <v>1061640</v>
      </c>
      <c r="AM1481" t="s">
        <v>26480</v>
      </c>
      <c r="AO1481" t="s">
        <v>26481</v>
      </c>
      <c r="AP1481" t="s">
        <v>26482</v>
      </c>
      <c r="AR1481" t="s">
        <v>26483</v>
      </c>
      <c r="AT1481" t="s">
        <v>26484</v>
      </c>
      <c r="AU1481" t="s">
        <v>26485</v>
      </c>
      <c r="AV1481" t="s">
        <v>26480</v>
      </c>
      <c r="AX1481" t="s">
        <v>1820</v>
      </c>
      <c r="AY1481" t="s">
        <v>26486</v>
      </c>
      <c r="BA1481" t="s">
        <v>26487</v>
      </c>
    </row>
    <row r="1482" spans="1:54" x14ac:dyDescent="0.25">
      <c r="A1482">
        <v>0</v>
      </c>
      <c r="B1482">
        <v>0.29816100000000001</v>
      </c>
      <c r="C1482">
        <f t="shared" si="23"/>
        <v>0.29816100000000001</v>
      </c>
      <c r="D1482" t="s">
        <v>29</v>
      </c>
      <c r="E1482" t="s">
        <v>29</v>
      </c>
      <c r="F1482" t="s">
        <v>1</v>
      </c>
      <c r="G1482" t="s">
        <v>29</v>
      </c>
      <c r="H1482" t="s">
        <v>1</v>
      </c>
      <c r="I1482" t="s">
        <v>57109</v>
      </c>
      <c r="J1482" t="s">
        <v>26488</v>
      </c>
      <c r="L1482" t="s">
        <v>26489</v>
      </c>
      <c r="Q1482" t="s">
        <v>26490</v>
      </c>
      <c r="R1482" t="s">
        <v>26490</v>
      </c>
      <c r="U1482" t="s">
        <v>347</v>
      </c>
      <c r="V1482" t="s">
        <v>77</v>
      </c>
      <c r="X1482" t="s">
        <v>11</v>
      </c>
      <c r="Y1482" t="s">
        <v>12</v>
      </c>
      <c r="Z1482" t="s">
        <v>26491</v>
      </c>
      <c r="AA1482" t="s">
        <v>14</v>
      </c>
      <c r="AB1482">
        <v>4</v>
      </c>
      <c r="AC1482">
        <v>0</v>
      </c>
      <c r="AD1482">
        <v>1</v>
      </c>
      <c r="AE1482">
        <v>1</v>
      </c>
      <c r="AF1482" t="s">
        <v>15</v>
      </c>
      <c r="AG1482">
        <v>3</v>
      </c>
      <c r="AH1482">
        <v>0.39956900000000001</v>
      </c>
      <c r="AI1482">
        <v>0.21516399999999999</v>
      </c>
      <c r="AJ1482">
        <v>0.32856200000000002</v>
      </c>
      <c r="AK1482" t="s">
        <v>15</v>
      </c>
      <c r="AL1482">
        <v>160436</v>
      </c>
      <c r="AM1482" t="s">
        <v>26492</v>
      </c>
      <c r="AO1482" t="s">
        <v>26493</v>
      </c>
      <c r="AP1482" t="s">
        <v>26494</v>
      </c>
      <c r="AR1482" t="s">
        <v>26495</v>
      </c>
      <c r="AS1482" t="s">
        <v>26496</v>
      </c>
      <c r="AT1482" t="s">
        <v>26497</v>
      </c>
      <c r="AU1482" t="s">
        <v>26498</v>
      </c>
      <c r="AV1482" t="s">
        <v>26492</v>
      </c>
    </row>
    <row r="1483" spans="1:54" x14ac:dyDescent="0.25">
      <c r="A1483">
        <v>0</v>
      </c>
      <c r="B1483">
        <v>0</v>
      </c>
      <c r="C1483">
        <f t="shared" si="23"/>
        <v>0</v>
      </c>
      <c r="D1483" t="s">
        <v>29</v>
      </c>
      <c r="E1483" t="s">
        <v>29</v>
      </c>
      <c r="F1483" t="s">
        <v>1</v>
      </c>
      <c r="I1483" t="s">
        <v>57109</v>
      </c>
      <c r="J1483" t="s">
        <v>26499</v>
      </c>
      <c r="K1483" t="s">
        <v>26500</v>
      </c>
      <c r="L1483" t="s">
        <v>26501</v>
      </c>
      <c r="M1483" t="s">
        <v>6314</v>
      </c>
      <c r="Q1483" t="s">
        <v>26502</v>
      </c>
      <c r="R1483" t="s">
        <v>26503</v>
      </c>
      <c r="U1483" t="s">
        <v>76</v>
      </c>
      <c r="V1483" t="s">
        <v>77</v>
      </c>
      <c r="X1483" t="s">
        <v>11</v>
      </c>
      <c r="Y1483" t="s">
        <v>12</v>
      </c>
      <c r="Z1483" t="s">
        <v>26504</v>
      </c>
      <c r="AA1483" t="s">
        <v>14</v>
      </c>
      <c r="AB1483">
        <v>1</v>
      </c>
      <c r="AC1483">
        <v>0</v>
      </c>
      <c r="AD1483">
        <v>1</v>
      </c>
      <c r="AE1483">
        <v>1</v>
      </c>
      <c r="AF1483" t="s">
        <v>15</v>
      </c>
      <c r="AG1483" t="s">
        <v>15</v>
      </c>
      <c r="AH1483" t="s">
        <v>15</v>
      </c>
      <c r="AI1483" t="s">
        <v>15</v>
      </c>
      <c r="AJ1483" t="s">
        <v>15</v>
      </c>
      <c r="AK1483" t="s">
        <v>15</v>
      </c>
      <c r="AL1483">
        <v>6201</v>
      </c>
      <c r="AM1483" t="s">
        <v>26505</v>
      </c>
      <c r="AO1483" t="s">
        <v>26506</v>
      </c>
      <c r="AP1483" t="s">
        <v>26507</v>
      </c>
      <c r="AR1483" t="s">
        <v>26508</v>
      </c>
      <c r="AT1483" t="s">
        <v>26509</v>
      </c>
      <c r="AU1483" t="s">
        <v>26510</v>
      </c>
      <c r="AV1483" t="s">
        <v>26511</v>
      </c>
      <c r="AX1483" t="s">
        <v>7952</v>
      </c>
      <c r="AY1483" t="s">
        <v>26512</v>
      </c>
      <c r="BA1483" t="s">
        <v>26513</v>
      </c>
    </row>
    <row r="1484" spans="1:54" x14ac:dyDescent="0.25">
      <c r="A1484">
        <v>0</v>
      </c>
      <c r="B1484">
        <v>0</v>
      </c>
      <c r="C1484">
        <f t="shared" si="23"/>
        <v>0</v>
      </c>
      <c r="D1484" t="s">
        <v>29</v>
      </c>
      <c r="E1484" t="s">
        <v>29</v>
      </c>
      <c r="F1484" t="s">
        <v>1</v>
      </c>
      <c r="G1484" t="s">
        <v>29</v>
      </c>
      <c r="H1484" t="s">
        <v>1</v>
      </c>
      <c r="I1484" t="s">
        <v>57109</v>
      </c>
      <c r="J1484" t="s">
        <v>26514</v>
      </c>
      <c r="K1484" t="s">
        <v>26515</v>
      </c>
      <c r="L1484" t="s">
        <v>26516</v>
      </c>
      <c r="M1484" t="s">
        <v>21587</v>
      </c>
      <c r="N1484" t="s">
        <v>21588</v>
      </c>
      <c r="O1484" t="s">
        <v>26517</v>
      </c>
      <c r="P1484" t="s">
        <v>26518</v>
      </c>
      <c r="Q1484" t="s">
        <v>21590</v>
      </c>
      <c r="R1484" t="s">
        <v>26519</v>
      </c>
      <c r="S1484" t="s">
        <v>21592</v>
      </c>
      <c r="T1484" t="s">
        <v>26520</v>
      </c>
      <c r="X1484" t="s">
        <v>11</v>
      </c>
      <c r="Y1484" t="s">
        <v>12</v>
      </c>
      <c r="Z1484" t="s">
        <v>26521</v>
      </c>
      <c r="AA1484" t="s">
        <v>14</v>
      </c>
      <c r="AB1484">
        <v>1</v>
      </c>
      <c r="AC1484">
        <v>0</v>
      </c>
      <c r="AD1484">
        <v>1</v>
      </c>
      <c r="AE1484">
        <v>1</v>
      </c>
      <c r="AF1484" t="s">
        <v>15</v>
      </c>
      <c r="AG1484">
        <v>1</v>
      </c>
      <c r="AH1484">
        <v>0</v>
      </c>
      <c r="AI1484">
        <v>1</v>
      </c>
      <c r="AJ1484">
        <v>1</v>
      </c>
      <c r="AK1484" t="s">
        <v>15</v>
      </c>
      <c r="AL1484" t="s">
        <v>15</v>
      </c>
      <c r="AM1484" t="s">
        <v>26522</v>
      </c>
      <c r="AO1484" t="s">
        <v>26523</v>
      </c>
      <c r="AP1484" t="s">
        <v>26524</v>
      </c>
      <c r="AQ1484" t="s">
        <v>26525</v>
      </c>
      <c r="AR1484" t="s">
        <v>26526</v>
      </c>
      <c r="AT1484" t="s">
        <v>26527</v>
      </c>
      <c r="AU1484" t="s">
        <v>26528</v>
      </c>
      <c r="AV1484" t="s">
        <v>26522</v>
      </c>
      <c r="AW1484" t="s">
        <v>26529</v>
      </c>
      <c r="AY1484" t="s">
        <v>21602</v>
      </c>
      <c r="AZ1484" t="s">
        <v>26530</v>
      </c>
      <c r="BA1484" t="s">
        <v>26531</v>
      </c>
    </row>
    <row r="1485" spans="1:54" x14ac:dyDescent="0.25">
      <c r="A1485">
        <v>0</v>
      </c>
      <c r="B1485">
        <v>0</v>
      </c>
      <c r="C1485">
        <f t="shared" si="23"/>
        <v>0</v>
      </c>
      <c r="D1485" t="s">
        <v>29</v>
      </c>
      <c r="E1485" t="s">
        <v>29</v>
      </c>
      <c r="F1485" t="s">
        <v>1</v>
      </c>
      <c r="G1485" t="s">
        <v>29</v>
      </c>
      <c r="H1485" t="s">
        <v>1</v>
      </c>
      <c r="I1485" t="s">
        <v>57109</v>
      </c>
      <c r="J1485" t="s">
        <v>26532</v>
      </c>
      <c r="K1485" t="s">
        <v>26533</v>
      </c>
      <c r="L1485" t="s">
        <v>26534</v>
      </c>
      <c r="Q1485" t="s">
        <v>6796</v>
      </c>
      <c r="R1485" t="s">
        <v>26535</v>
      </c>
      <c r="S1485" t="s">
        <v>1147</v>
      </c>
      <c r="U1485" t="s">
        <v>9</v>
      </c>
      <c r="V1485" t="s">
        <v>77</v>
      </c>
      <c r="W1485" t="s">
        <v>26536</v>
      </c>
      <c r="X1485" t="s">
        <v>11</v>
      </c>
      <c r="Y1485" t="s">
        <v>12</v>
      </c>
      <c r="Z1485" t="s">
        <v>26537</v>
      </c>
      <c r="AA1485" t="s">
        <v>14</v>
      </c>
      <c r="AB1485">
        <v>1</v>
      </c>
      <c r="AC1485">
        <v>0</v>
      </c>
      <c r="AD1485">
        <v>1</v>
      </c>
      <c r="AE1485">
        <v>1</v>
      </c>
      <c r="AF1485" t="s">
        <v>15</v>
      </c>
      <c r="AG1485">
        <v>1</v>
      </c>
      <c r="AH1485">
        <v>0</v>
      </c>
      <c r="AI1485">
        <v>1</v>
      </c>
      <c r="AJ1485">
        <v>1</v>
      </c>
      <c r="AK1485" t="s">
        <v>15</v>
      </c>
      <c r="AL1485">
        <v>1567650</v>
      </c>
      <c r="AM1485" t="s">
        <v>26538</v>
      </c>
      <c r="AO1485" t="s">
        <v>26539</v>
      </c>
      <c r="AP1485" t="s">
        <v>26540</v>
      </c>
      <c r="AQ1485" t="s">
        <v>26541</v>
      </c>
      <c r="AR1485" t="s">
        <v>26542</v>
      </c>
      <c r="AS1485" t="s">
        <v>26543</v>
      </c>
      <c r="AT1485" t="s">
        <v>26544</v>
      </c>
      <c r="AU1485" t="s">
        <v>26545</v>
      </c>
      <c r="AV1485" t="s">
        <v>26546</v>
      </c>
      <c r="AW1485" t="s">
        <v>26547</v>
      </c>
      <c r="AY1485" t="s">
        <v>26548</v>
      </c>
      <c r="BA1485" t="s">
        <v>337</v>
      </c>
    </row>
    <row r="1486" spans="1:54" x14ac:dyDescent="0.25">
      <c r="A1486">
        <v>0</v>
      </c>
      <c r="B1486" s="1">
        <v>-2.8851600000000001E-18</v>
      </c>
      <c r="C1486">
        <f t="shared" si="23"/>
        <v>-2.8851600000000001E-18</v>
      </c>
      <c r="D1486" t="s">
        <v>29</v>
      </c>
      <c r="E1486" t="s">
        <v>29</v>
      </c>
      <c r="F1486" t="s">
        <v>1</v>
      </c>
      <c r="G1486" t="s">
        <v>29</v>
      </c>
      <c r="H1486" t="s">
        <v>8149</v>
      </c>
      <c r="I1486" t="s">
        <v>57109</v>
      </c>
      <c r="J1486" t="s">
        <v>26549</v>
      </c>
      <c r="K1486" t="s">
        <v>17623</v>
      </c>
      <c r="L1486" t="s">
        <v>26550</v>
      </c>
      <c r="M1486" t="s">
        <v>2765</v>
      </c>
      <c r="N1486" t="s">
        <v>2766</v>
      </c>
      <c r="Q1486" t="s">
        <v>2767</v>
      </c>
      <c r="R1486" t="s">
        <v>2768</v>
      </c>
      <c r="S1486" t="s">
        <v>2769</v>
      </c>
      <c r="T1486" t="s">
        <v>17625</v>
      </c>
      <c r="X1486" t="s">
        <v>11</v>
      </c>
      <c r="Y1486" t="s">
        <v>12</v>
      </c>
      <c r="Z1486" t="s">
        <v>26551</v>
      </c>
      <c r="AA1486" t="s">
        <v>14</v>
      </c>
      <c r="AB1486">
        <v>1</v>
      </c>
      <c r="AC1486">
        <v>0</v>
      </c>
      <c r="AD1486">
        <v>1</v>
      </c>
      <c r="AE1486">
        <v>1</v>
      </c>
      <c r="AF1486" t="s">
        <v>15</v>
      </c>
      <c r="AG1486">
        <v>1</v>
      </c>
      <c r="AH1486" s="1">
        <v>-4.7757399999999997E-18</v>
      </c>
      <c r="AI1486">
        <v>1</v>
      </c>
      <c r="AJ1486">
        <v>1</v>
      </c>
      <c r="AK1486" t="s">
        <v>15</v>
      </c>
      <c r="AL1486" t="s">
        <v>15</v>
      </c>
      <c r="AM1486" t="s">
        <v>26552</v>
      </c>
      <c r="AO1486" t="s">
        <v>26553</v>
      </c>
      <c r="AP1486" t="s">
        <v>26554</v>
      </c>
      <c r="AR1486" t="s">
        <v>26555</v>
      </c>
      <c r="AS1486" t="s">
        <v>26556</v>
      </c>
      <c r="AT1486" t="s">
        <v>26557</v>
      </c>
      <c r="AU1486" t="s">
        <v>26558</v>
      </c>
      <c r="AV1486" t="s">
        <v>26559</v>
      </c>
      <c r="AX1486" t="s">
        <v>2779</v>
      </c>
      <c r="AY1486" t="s">
        <v>26560</v>
      </c>
      <c r="BA1486" t="s">
        <v>13434</v>
      </c>
    </row>
    <row r="1487" spans="1:54" x14ac:dyDescent="0.25">
      <c r="A1487">
        <v>0</v>
      </c>
      <c r="B1487" s="1">
        <v>-5.0687399999999997E-17</v>
      </c>
      <c r="C1487">
        <f t="shared" si="23"/>
        <v>-5.0687399999999997E-17</v>
      </c>
      <c r="D1487" t="s">
        <v>29</v>
      </c>
      <c r="E1487" t="s">
        <v>29</v>
      </c>
      <c r="F1487" t="s">
        <v>1</v>
      </c>
      <c r="G1487" t="s">
        <v>29</v>
      </c>
      <c r="H1487" t="s">
        <v>8149</v>
      </c>
      <c r="I1487" t="s">
        <v>57109</v>
      </c>
      <c r="J1487" t="s">
        <v>26561</v>
      </c>
      <c r="K1487" t="s">
        <v>26562</v>
      </c>
      <c r="L1487" t="s">
        <v>9800</v>
      </c>
      <c r="M1487" t="s">
        <v>26563</v>
      </c>
      <c r="N1487" t="s">
        <v>26564</v>
      </c>
      <c r="O1487" t="s">
        <v>26565</v>
      </c>
      <c r="R1487" t="s">
        <v>26566</v>
      </c>
      <c r="T1487" t="s">
        <v>324</v>
      </c>
      <c r="V1487" t="s">
        <v>266</v>
      </c>
      <c r="X1487" t="s">
        <v>11</v>
      </c>
      <c r="Y1487" t="s">
        <v>12</v>
      </c>
      <c r="Z1487" t="s">
        <v>26567</v>
      </c>
      <c r="AA1487" t="s">
        <v>14</v>
      </c>
      <c r="AB1487">
        <v>1</v>
      </c>
      <c r="AC1487">
        <v>0</v>
      </c>
      <c r="AD1487">
        <v>1</v>
      </c>
      <c r="AE1487">
        <v>1</v>
      </c>
      <c r="AF1487" t="s">
        <v>15</v>
      </c>
      <c r="AG1487">
        <v>1</v>
      </c>
      <c r="AH1487" s="1">
        <v>-1.5321900000000001E-16</v>
      </c>
      <c r="AI1487">
        <v>1</v>
      </c>
      <c r="AJ1487">
        <v>1</v>
      </c>
      <c r="AK1487" t="s">
        <v>15</v>
      </c>
      <c r="AL1487">
        <v>599428</v>
      </c>
      <c r="AM1487" t="s">
        <v>26568</v>
      </c>
      <c r="AN1487" t="s">
        <v>26569</v>
      </c>
      <c r="AO1487" t="s">
        <v>26570</v>
      </c>
      <c r="AP1487" t="s">
        <v>26571</v>
      </c>
      <c r="AR1487" t="s">
        <v>26572</v>
      </c>
      <c r="AT1487" t="s">
        <v>26573</v>
      </c>
      <c r="AU1487" t="s">
        <v>26574</v>
      </c>
      <c r="AV1487" t="s">
        <v>26575</v>
      </c>
      <c r="AW1487" t="s">
        <v>26576</v>
      </c>
      <c r="AX1487" t="s">
        <v>26577</v>
      </c>
      <c r="AY1487" t="s">
        <v>26578</v>
      </c>
      <c r="AZ1487" t="s">
        <v>26579</v>
      </c>
      <c r="BB1487" t="s">
        <v>26580</v>
      </c>
    </row>
    <row r="1488" spans="1:54" x14ac:dyDescent="0.25">
      <c r="A1488">
        <v>0</v>
      </c>
      <c r="B1488">
        <v>0</v>
      </c>
      <c r="C1488">
        <f t="shared" si="23"/>
        <v>0</v>
      </c>
      <c r="D1488" t="s">
        <v>29</v>
      </c>
      <c r="E1488" t="s">
        <v>29</v>
      </c>
      <c r="F1488" t="s">
        <v>1</v>
      </c>
      <c r="G1488" t="s">
        <v>29</v>
      </c>
      <c r="H1488" t="s">
        <v>1</v>
      </c>
      <c r="I1488" t="s">
        <v>57109</v>
      </c>
      <c r="J1488" t="s">
        <v>26581</v>
      </c>
      <c r="K1488" t="s">
        <v>26582</v>
      </c>
      <c r="L1488" t="s">
        <v>623</v>
      </c>
      <c r="M1488" t="s">
        <v>26583</v>
      </c>
      <c r="N1488" t="s">
        <v>26584</v>
      </c>
      <c r="O1488" t="s">
        <v>26585</v>
      </c>
      <c r="Q1488" t="s">
        <v>10456</v>
      </c>
      <c r="R1488" t="s">
        <v>10457</v>
      </c>
      <c r="T1488" t="s">
        <v>26586</v>
      </c>
      <c r="U1488" t="s">
        <v>347</v>
      </c>
      <c r="V1488" t="s">
        <v>77</v>
      </c>
      <c r="X1488" t="s">
        <v>11</v>
      </c>
      <c r="Y1488" t="s">
        <v>12</v>
      </c>
      <c r="Z1488" t="s">
        <v>26587</v>
      </c>
      <c r="AA1488" t="s">
        <v>14</v>
      </c>
      <c r="AB1488">
        <v>1</v>
      </c>
      <c r="AC1488">
        <v>0</v>
      </c>
      <c r="AD1488">
        <v>1</v>
      </c>
      <c r="AE1488">
        <v>1</v>
      </c>
      <c r="AF1488" t="s">
        <v>15</v>
      </c>
      <c r="AG1488">
        <v>1</v>
      </c>
      <c r="AH1488">
        <v>0</v>
      </c>
      <c r="AI1488">
        <v>1</v>
      </c>
      <c r="AJ1488">
        <v>1</v>
      </c>
      <c r="AK1488" t="s">
        <v>15</v>
      </c>
      <c r="AL1488">
        <v>181516</v>
      </c>
      <c r="AM1488" t="s">
        <v>26588</v>
      </c>
      <c r="AN1488" t="s">
        <v>26589</v>
      </c>
      <c r="AO1488" t="s">
        <v>26590</v>
      </c>
      <c r="AP1488" t="s">
        <v>26591</v>
      </c>
      <c r="AQ1488" t="s">
        <v>26592</v>
      </c>
      <c r="AR1488" t="s">
        <v>26593</v>
      </c>
      <c r="AT1488" t="s">
        <v>26594</v>
      </c>
      <c r="AU1488" t="s">
        <v>26595</v>
      </c>
      <c r="AV1488" t="s">
        <v>26596</v>
      </c>
      <c r="AW1488" t="s">
        <v>26597</v>
      </c>
      <c r="AX1488" t="s">
        <v>26598</v>
      </c>
      <c r="AY1488" t="s">
        <v>26599</v>
      </c>
      <c r="AZ1488" t="s">
        <v>26600</v>
      </c>
      <c r="BA1488" t="s">
        <v>607</v>
      </c>
      <c r="BB1488" t="s">
        <v>26601</v>
      </c>
    </row>
    <row r="1489" spans="1:54" x14ac:dyDescent="0.25">
      <c r="A1489">
        <v>0</v>
      </c>
      <c r="B1489">
        <v>0</v>
      </c>
      <c r="C1489">
        <f t="shared" si="23"/>
        <v>0</v>
      </c>
      <c r="D1489" t="s">
        <v>29</v>
      </c>
      <c r="E1489" t="s">
        <v>29</v>
      </c>
      <c r="F1489" t="s">
        <v>1</v>
      </c>
      <c r="G1489" t="s">
        <v>29</v>
      </c>
      <c r="H1489" t="s">
        <v>1</v>
      </c>
      <c r="I1489" t="s">
        <v>57109</v>
      </c>
      <c r="J1489" t="s">
        <v>26602</v>
      </c>
      <c r="K1489" t="s">
        <v>4890</v>
      </c>
      <c r="L1489" t="s">
        <v>5454</v>
      </c>
      <c r="M1489" t="s">
        <v>5680</v>
      </c>
      <c r="Q1489" t="s">
        <v>5681</v>
      </c>
      <c r="R1489" t="s">
        <v>26603</v>
      </c>
      <c r="S1489" t="s">
        <v>5683</v>
      </c>
      <c r="T1489" t="s">
        <v>26604</v>
      </c>
      <c r="U1489" t="s">
        <v>347</v>
      </c>
      <c r="V1489" t="s">
        <v>77</v>
      </c>
      <c r="X1489" t="s">
        <v>11</v>
      </c>
      <c r="Y1489" t="s">
        <v>12</v>
      </c>
      <c r="Z1489" t="s">
        <v>26605</v>
      </c>
      <c r="AA1489" t="s">
        <v>14</v>
      </c>
      <c r="AB1489">
        <v>1</v>
      </c>
      <c r="AC1489">
        <v>0</v>
      </c>
      <c r="AD1489">
        <v>1</v>
      </c>
      <c r="AE1489">
        <v>1</v>
      </c>
      <c r="AF1489" t="s">
        <v>15</v>
      </c>
      <c r="AG1489">
        <v>1</v>
      </c>
      <c r="AH1489">
        <v>0</v>
      </c>
      <c r="AI1489">
        <v>1</v>
      </c>
      <c r="AJ1489">
        <v>1</v>
      </c>
      <c r="AK1489" t="s">
        <v>15</v>
      </c>
      <c r="AL1489">
        <v>45927</v>
      </c>
      <c r="AM1489" t="s">
        <v>26606</v>
      </c>
      <c r="AO1489" t="s">
        <v>26607</v>
      </c>
      <c r="AP1489" t="s">
        <v>26608</v>
      </c>
      <c r="AQ1489" t="s">
        <v>26609</v>
      </c>
      <c r="AR1489" t="s">
        <v>26610</v>
      </c>
      <c r="AS1489" t="s">
        <v>26611</v>
      </c>
      <c r="AT1489" t="s">
        <v>26612</v>
      </c>
      <c r="AU1489" t="s">
        <v>26613</v>
      </c>
      <c r="AV1489" t="s">
        <v>26614</v>
      </c>
      <c r="AY1489" t="s">
        <v>26615</v>
      </c>
      <c r="AZ1489" t="s">
        <v>26616</v>
      </c>
      <c r="BA1489" t="s">
        <v>26617</v>
      </c>
    </row>
    <row r="1490" spans="1:54" x14ac:dyDescent="0.25">
      <c r="A1490">
        <v>0</v>
      </c>
      <c r="B1490">
        <v>0</v>
      </c>
      <c r="C1490">
        <f t="shared" si="23"/>
        <v>0</v>
      </c>
      <c r="D1490" t="s">
        <v>29</v>
      </c>
      <c r="E1490" t="s">
        <v>29</v>
      </c>
      <c r="F1490" t="s">
        <v>1</v>
      </c>
      <c r="G1490" t="s">
        <v>29</v>
      </c>
      <c r="H1490" t="s">
        <v>1</v>
      </c>
      <c r="I1490" t="s">
        <v>57109</v>
      </c>
      <c r="J1490" t="s">
        <v>26618</v>
      </c>
      <c r="K1490" t="s">
        <v>26619</v>
      </c>
      <c r="L1490" t="s">
        <v>26620</v>
      </c>
      <c r="M1490" t="s">
        <v>26621</v>
      </c>
      <c r="N1490" t="s">
        <v>26622</v>
      </c>
      <c r="Q1490" t="s">
        <v>4573</v>
      </c>
      <c r="R1490" t="s">
        <v>26623</v>
      </c>
      <c r="S1490" t="s">
        <v>4575</v>
      </c>
      <c r="T1490" t="s">
        <v>26624</v>
      </c>
      <c r="U1490" t="s">
        <v>996</v>
      </c>
      <c r="V1490" t="s">
        <v>77</v>
      </c>
      <c r="W1490" t="s">
        <v>26625</v>
      </c>
      <c r="X1490" t="s">
        <v>11</v>
      </c>
      <c r="Y1490" t="s">
        <v>12</v>
      </c>
      <c r="Z1490" t="s">
        <v>26626</v>
      </c>
      <c r="AA1490" t="s">
        <v>14</v>
      </c>
      <c r="AB1490">
        <v>3</v>
      </c>
      <c r="AC1490">
        <v>0</v>
      </c>
      <c r="AD1490">
        <v>1</v>
      </c>
      <c r="AE1490">
        <v>1</v>
      </c>
      <c r="AF1490" t="s">
        <v>15</v>
      </c>
      <c r="AG1490">
        <v>3</v>
      </c>
      <c r="AH1490">
        <v>0</v>
      </c>
      <c r="AI1490">
        <v>1</v>
      </c>
      <c r="AJ1490">
        <v>1</v>
      </c>
      <c r="AK1490" t="s">
        <v>15</v>
      </c>
      <c r="AL1490">
        <v>334272</v>
      </c>
      <c r="AM1490" t="s">
        <v>26627</v>
      </c>
      <c r="AO1490" t="s">
        <v>26628</v>
      </c>
      <c r="AP1490" t="s">
        <v>26629</v>
      </c>
      <c r="AQ1490" t="s">
        <v>26630</v>
      </c>
      <c r="AR1490" t="s">
        <v>26631</v>
      </c>
      <c r="AT1490" t="s">
        <v>26632</v>
      </c>
      <c r="AU1490" t="s">
        <v>26633</v>
      </c>
      <c r="AV1490" t="s">
        <v>26634</v>
      </c>
      <c r="AY1490" t="s">
        <v>26635</v>
      </c>
      <c r="AZ1490" t="s">
        <v>26636</v>
      </c>
      <c r="BA1490" t="s">
        <v>26637</v>
      </c>
    </row>
    <row r="1491" spans="1:54" x14ac:dyDescent="0.25">
      <c r="A1491">
        <v>0</v>
      </c>
      <c r="B1491">
        <v>-0.10467</v>
      </c>
      <c r="C1491">
        <f t="shared" si="23"/>
        <v>-0.10467</v>
      </c>
      <c r="D1491" t="s">
        <v>29</v>
      </c>
      <c r="E1491" t="s">
        <v>29</v>
      </c>
      <c r="F1491" t="s">
        <v>1</v>
      </c>
      <c r="G1491" t="s">
        <v>29</v>
      </c>
      <c r="H1491" t="s">
        <v>8149</v>
      </c>
      <c r="I1491" t="s">
        <v>57109</v>
      </c>
      <c r="J1491" t="s">
        <v>26638</v>
      </c>
      <c r="K1491" t="s">
        <v>26639</v>
      </c>
      <c r="L1491" t="s">
        <v>26640</v>
      </c>
      <c r="M1491" t="s">
        <v>1569</v>
      </c>
      <c r="N1491" t="s">
        <v>1570</v>
      </c>
      <c r="O1491" t="s">
        <v>8004</v>
      </c>
      <c r="Q1491" t="s">
        <v>1571</v>
      </c>
      <c r="R1491" t="s">
        <v>26641</v>
      </c>
      <c r="S1491" t="s">
        <v>1571</v>
      </c>
      <c r="T1491" t="s">
        <v>26642</v>
      </c>
      <c r="U1491" t="s">
        <v>996</v>
      </c>
      <c r="V1491" t="s">
        <v>77</v>
      </c>
      <c r="W1491" t="s">
        <v>26643</v>
      </c>
      <c r="X1491" t="s">
        <v>11</v>
      </c>
      <c r="Y1491" t="s">
        <v>12</v>
      </c>
      <c r="Z1491" t="s">
        <v>26644</v>
      </c>
      <c r="AA1491" t="s">
        <v>14</v>
      </c>
      <c r="AB1491">
        <v>3</v>
      </c>
      <c r="AC1491">
        <v>0</v>
      </c>
      <c r="AD1491">
        <v>1</v>
      </c>
      <c r="AE1491">
        <v>1</v>
      </c>
      <c r="AF1491" t="s">
        <v>15</v>
      </c>
      <c r="AG1491">
        <v>4</v>
      </c>
      <c r="AH1491">
        <v>-0.19670000000000001</v>
      </c>
      <c r="AI1491">
        <v>0.49666199999999999</v>
      </c>
      <c r="AJ1491">
        <v>0.69422399999999995</v>
      </c>
      <c r="AK1491" t="s">
        <v>15</v>
      </c>
      <c r="AL1491">
        <v>2689760</v>
      </c>
      <c r="AM1491" t="s">
        <v>26645</v>
      </c>
      <c r="AN1491" t="s">
        <v>26646</v>
      </c>
      <c r="AO1491" t="s">
        <v>26647</v>
      </c>
      <c r="AP1491" t="s">
        <v>26648</v>
      </c>
      <c r="AR1491" t="s">
        <v>26649</v>
      </c>
      <c r="AT1491" t="s">
        <v>26650</v>
      </c>
      <c r="AU1491" t="s">
        <v>26651</v>
      </c>
      <c r="AV1491" t="s">
        <v>26645</v>
      </c>
      <c r="AY1491" t="s">
        <v>1583</v>
      </c>
      <c r="AZ1491" t="s">
        <v>26652</v>
      </c>
      <c r="BB1491" t="s">
        <v>26653</v>
      </c>
    </row>
    <row r="1492" spans="1:54" x14ac:dyDescent="0.25">
      <c r="A1492">
        <v>0</v>
      </c>
      <c r="B1492" s="1">
        <v>-3.3457999999999999E-18</v>
      </c>
      <c r="C1492">
        <f t="shared" si="23"/>
        <v>-3.3457999999999999E-18</v>
      </c>
      <c r="D1492" t="s">
        <v>29</v>
      </c>
      <c r="E1492" t="s">
        <v>29</v>
      </c>
      <c r="F1492" t="s">
        <v>1</v>
      </c>
      <c r="G1492" t="s">
        <v>29</v>
      </c>
      <c r="H1492" t="s">
        <v>8149</v>
      </c>
      <c r="I1492" t="s">
        <v>57109</v>
      </c>
      <c r="J1492" t="s">
        <v>26654</v>
      </c>
      <c r="K1492" t="s">
        <v>26655</v>
      </c>
      <c r="L1492" t="s">
        <v>26656</v>
      </c>
      <c r="M1492" t="s">
        <v>10717</v>
      </c>
      <c r="N1492" t="s">
        <v>25520</v>
      </c>
      <c r="Q1492" t="s">
        <v>1631</v>
      </c>
      <c r="R1492" t="s">
        <v>1632</v>
      </c>
      <c r="T1492" t="s">
        <v>26657</v>
      </c>
      <c r="U1492" t="s">
        <v>9</v>
      </c>
      <c r="V1492" t="s">
        <v>408</v>
      </c>
      <c r="X1492" t="s">
        <v>11</v>
      </c>
      <c r="Y1492" t="s">
        <v>12</v>
      </c>
      <c r="Z1492" t="s">
        <v>26658</v>
      </c>
      <c r="AA1492" t="s">
        <v>14</v>
      </c>
      <c r="AB1492">
        <v>1</v>
      </c>
      <c r="AC1492">
        <v>0</v>
      </c>
      <c r="AD1492">
        <v>1</v>
      </c>
      <c r="AE1492">
        <v>1</v>
      </c>
      <c r="AF1492" t="s">
        <v>15</v>
      </c>
      <c r="AG1492">
        <v>2</v>
      </c>
      <c r="AH1492" s="1">
        <v>-6.9726300000000002E-18</v>
      </c>
      <c r="AI1492">
        <v>1</v>
      </c>
      <c r="AJ1492">
        <v>1</v>
      </c>
      <c r="AK1492" t="s">
        <v>15</v>
      </c>
      <c r="AL1492">
        <v>1496340</v>
      </c>
      <c r="AM1492" t="s">
        <v>26659</v>
      </c>
      <c r="AO1492" t="s">
        <v>26660</v>
      </c>
      <c r="AP1492" t="s">
        <v>26661</v>
      </c>
      <c r="AR1492" t="s">
        <v>26662</v>
      </c>
      <c r="AS1492" t="s">
        <v>26663</v>
      </c>
      <c r="AT1492" t="s">
        <v>26664</v>
      </c>
      <c r="AU1492" t="s">
        <v>26665</v>
      </c>
      <c r="AV1492" t="s">
        <v>26659</v>
      </c>
      <c r="AW1492" t="s">
        <v>26666</v>
      </c>
      <c r="AX1492" t="s">
        <v>26667</v>
      </c>
      <c r="BA1492" t="s">
        <v>26668</v>
      </c>
    </row>
    <row r="1493" spans="1:54" x14ac:dyDescent="0.25">
      <c r="A1493">
        <v>0</v>
      </c>
      <c r="B1493">
        <v>-0.135492</v>
      </c>
      <c r="C1493">
        <f t="shared" si="23"/>
        <v>-0.135492</v>
      </c>
      <c r="D1493" t="s">
        <v>29</v>
      </c>
      <c r="E1493" t="s">
        <v>29</v>
      </c>
      <c r="F1493" t="s">
        <v>1</v>
      </c>
      <c r="G1493" t="s">
        <v>29</v>
      </c>
      <c r="H1493" t="s">
        <v>8149</v>
      </c>
      <c r="I1493" t="s">
        <v>57109</v>
      </c>
      <c r="J1493" t="s">
        <v>26669</v>
      </c>
      <c r="K1493" t="s">
        <v>26670</v>
      </c>
      <c r="L1493" t="s">
        <v>26671</v>
      </c>
      <c r="Q1493" t="s">
        <v>26672</v>
      </c>
      <c r="R1493" t="s">
        <v>26673</v>
      </c>
      <c r="S1493" t="s">
        <v>26674</v>
      </c>
      <c r="X1493" t="s">
        <v>11</v>
      </c>
      <c r="Y1493" t="s">
        <v>12</v>
      </c>
      <c r="Z1493" t="s">
        <v>26675</v>
      </c>
      <c r="AA1493" t="s">
        <v>14</v>
      </c>
      <c r="AB1493">
        <v>1</v>
      </c>
      <c r="AC1493">
        <v>0</v>
      </c>
      <c r="AD1493">
        <v>1</v>
      </c>
      <c r="AE1493">
        <v>1</v>
      </c>
      <c r="AF1493" t="s">
        <v>15</v>
      </c>
      <c r="AG1493">
        <v>2</v>
      </c>
      <c r="AH1493">
        <v>-0.48471599999999998</v>
      </c>
      <c r="AI1493">
        <v>0.61317299999999997</v>
      </c>
      <c r="AJ1493">
        <v>0.83987500000000004</v>
      </c>
      <c r="AK1493" t="s">
        <v>15</v>
      </c>
      <c r="AL1493" t="s">
        <v>15</v>
      </c>
      <c r="AM1493" t="s">
        <v>26676</v>
      </c>
      <c r="AO1493" t="s">
        <v>26677</v>
      </c>
      <c r="AP1493" t="s">
        <v>26678</v>
      </c>
      <c r="AQ1493" t="s">
        <v>26679</v>
      </c>
      <c r="AR1493" t="s">
        <v>26680</v>
      </c>
      <c r="AS1493" t="s">
        <v>26681</v>
      </c>
      <c r="AT1493" t="s">
        <v>26682</v>
      </c>
      <c r="AU1493" t="s">
        <v>26683</v>
      </c>
      <c r="AV1493" t="s">
        <v>26684</v>
      </c>
      <c r="AY1493" t="s">
        <v>26685</v>
      </c>
      <c r="BA1493" t="s">
        <v>26686</v>
      </c>
    </row>
    <row r="1494" spans="1:54" x14ac:dyDescent="0.25">
      <c r="A1494">
        <v>0</v>
      </c>
      <c r="B1494">
        <v>-0.28309600000000001</v>
      </c>
      <c r="C1494">
        <f t="shared" si="23"/>
        <v>-0.28309600000000001</v>
      </c>
      <c r="D1494" t="s">
        <v>29</v>
      </c>
      <c r="E1494" t="s">
        <v>29</v>
      </c>
      <c r="F1494" t="s">
        <v>1</v>
      </c>
      <c r="G1494" t="s">
        <v>29</v>
      </c>
      <c r="H1494" t="s">
        <v>8149</v>
      </c>
      <c r="I1494" t="s">
        <v>57109</v>
      </c>
      <c r="J1494" t="s">
        <v>26687</v>
      </c>
      <c r="L1494" t="s">
        <v>26688</v>
      </c>
      <c r="Q1494" t="s">
        <v>26672</v>
      </c>
      <c r="R1494" t="s">
        <v>26673</v>
      </c>
      <c r="S1494" t="s">
        <v>26674</v>
      </c>
      <c r="X1494" t="s">
        <v>11</v>
      </c>
      <c r="Y1494" t="s">
        <v>12</v>
      </c>
      <c r="Z1494" t="s">
        <v>26689</v>
      </c>
      <c r="AA1494" t="s">
        <v>14</v>
      </c>
      <c r="AB1494">
        <v>1</v>
      </c>
      <c r="AC1494">
        <v>0</v>
      </c>
      <c r="AD1494">
        <v>1</v>
      </c>
      <c r="AE1494">
        <v>1</v>
      </c>
      <c r="AF1494" t="s">
        <v>15</v>
      </c>
      <c r="AG1494">
        <v>1</v>
      </c>
      <c r="AH1494">
        <v>-0.987425</v>
      </c>
      <c r="AI1494">
        <v>0.22314700000000001</v>
      </c>
      <c r="AJ1494">
        <v>0.339252</v>
      </c>
      <c r="AK1494" t="s">
        <v>15</v>
      </c>
      <c r="AL1494" t="s">
        <v>15</v>
      </c>
      <c r="AM1494" t="s">
        <v>26690</v>
      </c>
      <c r="AO1494" t="s">
        <v>26691</v>
      </c>
      <c r="AP1494" t="s">
        <v>26692</v>
      </c>
      <c r="AQ1494" t="s">
        <v>26693</v>
      </c>
      <c r="AR1494" t="s">
        <v>26694</v>
      </c>
      <c r="AS1494" t="s">
        <v>26695</v>
      </c>
      <c r="AT1494" t="s">
        <v>26696</v>
      </c>
      <c r="AU1494" t="s">
        <v>26697</v>
      </c>
      <c r="AV1494" t="s">
        <v>26698</v>
      </c>
      <c r="AY1494" t="s">
        <v>26699</v>
      </c>
      <c r="AZ1494" t="s">
        <v>26700</v>
      </c>
      <c r="BA1494" t="s">
        <v>26701</v>
      </c>
    </row>
    <row r="1495" spans="1:54" x14ac:dyDescent="0.25">
      <c r="A1495">
        <v>0</v>
      </c>
      <c r="B1495">
        <v>0</v>
      </c>
      <c r="C1495">
        <f t="shared" si="23"/>
        <v>0</v>
      </c>
      <c r="D1495" t="s">
        <v>29</v>
      </c>
      <c r="E1495" t="s">
        <v>29</v>
      </c>
      <c r="F1495" t="s">
        <v>1</v>
      </c>
      <c r="G1495" t="s">
        <v>29</v>
      </c>
      <c r="H1495" t="s">
        <v>1</v>
      </c>
      <c r="I1495" t="s">
        <v>57109</v>
      </c>
      <c r="J1495" t="s">
        <v>26702</v>
      </c>
      <c r="K1495" t="s">
        <v>26703</v>
      </c>
      <c r="L1495" t="s">
        <v>26704</v>
      </c>
      <c r="M1495" t="s">
        <v>26705</v>
      </c>
      <c r="N1495" t="s">
        <v>26706</v>
      </c>
      <c r="O1495" t="s">
        <v>26707</v>
      </c>
      <c r="Q1495" t="s">
        <v>26708</v>
      </c>
      <c r="R1495" t="s">
        <v>26709</v>
      </c>
      <c r="T1495" t="s">
        <v>26710</v>
      </c>
      <c r="V1495" t="s">
        <v>77</v>
      </c>
      <c r="W1495" t="s">
        <v>26711</v>
      </c>
      <c r="X1495" t="s">
        <v>11</v>
      </c>
      <c r="Y1495" t="s">
        <v>12</v>
      </c>
      <c r="Z1495" t="s">
        <v>26712</v>
      </c>
      <c r="AA1495" t="s">
        <v>14</v>
      </c>
      <c r="AB1495">
        <v>1</v>
      </c>
      <c r="AC1495">
        <v>0</v>
      </c>
      <c r="AD1495">
        <v>1</v>
      </c>
      <c r="AE1495">
        <v>1</v>
      </c>
      <c r="AF1495" t="s">
        <v>15</v>
      </c>
      <c r="AG1495">
        <v>1</v>
      </c>
      <c r="AH1495">
        <v>0</v>
      </c>
      <c r="AI1495">
        <v>1</v>
      </c>
      <c r="AJ1495">
        <v>1</v>
      </c>
      <c r="AK1495" t="s">
        <v>15</v>
      </c>
      <c r="AL1495">
        <v>1742</v>
      </c>
      <c r="AM1495" t="s">
        <v>26713</v>
      </c>
      <c r="AO1495" t="s">
        <v>26714</v>
      </c>
      <c r="AP1495" t="s">
        <v>26715</v>
      </c>
      <c r="AQ1495" t="s">
        <v>26716</v>
      </c>
      <c r="AR1495" t="s">
        <v>26717</v>
      </c>
      <c r="AT1495" t="s">
        <v>26718</v>
      </c>
      <c r="AU1495" t="s">
        <v>26719</v>
      </c>
      <c r="AV1495" t="s">
        <v>26720</v>
      </c>
      <c r="AW1495" t="s">
        <v>26721</v>
      </c>
      <c r="AX1495" t="s">
        <v>26722</v>
      </c>
      <c r="AY1495" t="s">
        <v>26723</v>
      </c>
      <c r="BA1495" t="s">
        <v>337</v>
      </c>
    </row>
    <row r="1496" spans="1:54" x14ac:dyDescent="0.25">
      <c r="A1496">
        <v>0</v>
      </c>
      <c r="B1496">
        <v>0.332536</v>
      </c>
      <c r="C1496">
        <f t="shared" si="23"/>
        <v>0.332536</v>
      </c>
      <c r="D1496" t="s">
        <v>29</v>
      </c>
      <c r="E1496" t="s">
        <v>29</v>
      </c>
      <c r="F1496" t="s">
        <v>1</v>
      </c>
      <c r="G1496" t="s">
        <v>29</v>
      </c>
      <c r="H1496" t="s">
        <v>1</v>
      </c>
      <c r="I1496" t="s">
        <v>57109</v>
      </c>
      <c r="J1496" t="s">
        <v>26724</v>
      </c>
      <c r="K1496" t="s">
        <v>26725</v>
      </c>
      <c r="L1496" t="s">
        <v>26726</v>
      </c>
      <c r="M1496" t="s">
        <v>26727</v>
      </c>
      <c r="N1496" t="s">
        <v>26728</v>
      </c>
      <c r="Q1496" t="s">
        <v>26708</v>
      </c>
      <c r="R1496" t="s">
        <v>26729</v>
      </c>
      <c r="T1496" t="s">
        <v>11398</v>
      </c>
      <c r="U1496" t="s">
        <v>76</v>
      </c>
      <c r="V1496" t="s">
        <v>77</v>
      </c>
      <c r="X1496" t="s">
        <v>11</v>
      </c>
      <c r="Y1496" t="s">
        <v>12</v>
      </c>
      <c r="Z1496" t="s">
        <v>26730</v>
      </c>
      <c r="AA1496" t="s">
        <v>14</v>
      </c>
      <c r="AB1496">
        <v>4</v>
      </c>
      <c r="AC1496">
        <v>0</v>
      </c>
      <c r="AD1496">
        <v>1</v>
      </c>
      <c r="AE1496">
        <v>1</v>
      </c>
      <c r="AF1496" t="s">
        <v>15</v>
      </c>
      <c r="AG1496">
        <v>5</v>
      </c>
      <c r="AH1496">
        <v>0.57397299999999996</v>
      </c>
      <c r="AI1496">
        <v>5.1991000000000002E-2</v>
      </c>
      <c r="AJ1496">
        <v>9.6306799999999998E-2</v>
      </c>
      <c r="AK1496" t="s">
        <v>15</v>
      </c>
      <c r="AL1496">
        <v>786357</v>
      </c>
      <c r="AM1496" t="s">
        <v>26731</v>
      </c>
      <c r="AO1496" t="s">
        <v>26732</v>
      </c>
      <c r="AP1496" t="s">
        <v>26733</v>
      </c>
      <c r="AQ1496" t="s">
        <v>26734</v>
      </c>
      <c r="AR1496" t="s">
        <v>26735</v>
      </c>
      <c r="AT1496" t="s">
        <v>26736</v>
      </c>
      <c r="AU1496" t="s">
        <v>26737</v>
      </c>
      <c r="AV1496" t="s">
        <v>26731</v>
      </c>
      <c r="AW1496" t="s">
        <v>26738</v>
      </c>
      <c r="AX1496" t="s">
        <v>26722</v>
      </c>
      <c r="BA1496" t="s">
        <v>1644</v>
      </c>
    </row>
    <row r="1497" spans="1:54" x14ac:dyDescent="0.25">
      <c r="A1497">
        <v>0</v>
      </c>
      <c r="B1497" s="1">
        <v>2.9323399999999999E-17</v>
      </c>
      <c r="C1497">
        <f t="shared" si="23"/>
        <v>2.9323399999999999E-17</v>
      </c>
      <c r="D1497" t="s">
        <v>29</v>
      </c>
      <c r="E1497" t="s">
        <v>29</v>
      </c>
      <c r="F1497" t="s">
        <v>1</v>
      </c>
      <c r="G1497" t="s">
        <v>29</v>
      </c>
      <c r="H1497" t="s">
        <v>1</v>
      </c>
      <c r="I1497" t="s">
        <v>57109</v>
      </c>
      <c r="J1497" t="s">
        <v>26739</v>
      </c>
      <c r="K1497" t="s">
        <v>26740</v>
      </c>
      <c r="L1497" t="s">
        <v>26741</v>
      </c>
      <c r="M1497" t="s">
        <v>26742</v>
      </c>
      <c r="N1497" t="s">
        <v>26743</v>
      </c>
      <c r="O1497" t="s">
        <v>26744</v>
      </c>
      <c r="Q1497" t="s">
        <v>3592</v>
      </c>
      <c r="R1497" t="s">
        <v>11627</v>
      </c>
      <c r="T1497" t="s">
        <v>26745</v>
      </c>
      <c r="U1497" t="s">
        <v>347</v>
      </c>
      <c r="V1497" t="s">
        <v>408</v>
      </c>
      <c r="X1497" t="s">
        <v>11</v>
      </c>
      <c r="Y1497" t="s">
        <v>12</v>
      </c>
      <c r="Z1497" t="s">
        <v>26746</v>
      </c>
      <c r="AA1497" t="s">
        <v>14</v>
      </c>
      <c r="AB1497">
        <v>4</v>
      </c>
      <c r="AC1497">
        <v>0</v>
      </c>
      <c r="AD1497">
        <v>1</v>
      </c>
      <c r="AE1497">
        <v>1</v>
      </c>
      <c r="AF1497" t="s">
        <v>15</v>
      </c>
      <c r="AG1497">
        <v>4</v>
      </c>
      <c r="AH1497" s="1">
        <v>3.8072500000000001E-17</v>
      </c>
      <c r="AI1497">
        <v>1</v>
      </c>
      <c r="AJ1497">
        <v>1</v>
      </c>
      <c r="AK1497" t="s">
        <v>15</v>
      </c>
      <c r="AL1497">
        <v>1096080</v>
      </c>
      <c r="AM1497" t="s">
        <v>26747</v>
      </c>
      <c r="AN1497" t="s">
        <v>26748</v>
      </c>
      <c r="AO1497" t="s">
        <v>26749</v>
      </c>
      <c r="AP1497" t="s">
        <v>26750</v>
      </c>
      <c r="AR1497" t="s">
        <v>26751</v>
      </c>
      <c r="AS1497" t="s">
        <v>26752</v>
      </c>
      <c r="AT1497" t="s">
        <v>26753</v>
      </c>
      <c r="AU1497" t="s">
        <v>26754</v>
      </c>
      <c r="AV1497" t="s">
        <v>26755</v>
      </c>
      <c r="AW1497" t="s">
        <v>26756</v>
      </c>
      <c r="AX1497" t="s">
        <v>26757</v>
      </c>
      <c r="AY1497" t="s">
        <v>26758</v>
      </c>
      <c r="AZ1497" t="s">
        <v>26759</v>
      </c>
      <c r="BB1497" t="s">
        <v>26760</v>
      </c>
    </row>
    <row r="1498" spans="1:54" x14ac:dyDescent="0.25">
      <c r="A1498">
        <v>0</v>
      </c>
      <c r="B1498">
        <v>0</v>
      </c>
      <c r="C1498">
        <f t="shared" si="23"/>
        <v>0</v>
      </c>
      <c r="D1498" t="s">
        <v>29</v>
      </c>
      <c r="E1498" t="s">
        <v>29</v>
      </c>
      <c r="F1498" t="s">
        <v>1</v>
      </c>
      <c r="G1498" t="s">
        <v>29</v>
      </c>
      <c r="H1498" t="s">
        <v>1</v>
      </c>
      <c r="I1498" t="s">
        <v>57109</v>
      </c>
      <c r="J1498" t="s">
        <v>26761</v>
      </c>
      <c r="L1498" t="s">
        <v>26762</v>
      </c>
      <c r="R1498" t="s">
        <v>26763</v>
      </c>
      <c r="U1498" t="s">
        <v>9</v>
      </c>
      <c r="V1498" t="s">
        <v>266</v>
      </c>
      <c r="W1498" t="s">
        <v>26764</v>
      </c>
      <c r="X1498" t="s">
        <v>11</v>
      </c>
      <c r="Y1498" t="s">
        <v>12</v>
      </c>
      <c r="Z1498" t="s">
        <v>26765</v>
      </c>
      <c r="AA1498" t="s">
        <v>14</v>
      </c>
      <c r="AB1498">
        <v>1</v>
      </c>
      <c r="AC1498">
        <v>0</v>
      </c>
      <c r="AD1498">
        <v>1</v>
      </c>
      <c r="AE1498">
        <v>1</v>
      </c>
      <c r="AF1498" t="s">
        <v>15</v>
      </c>
      <c r="AG1498">
        <v>1</v>
      </c>
      <c r="AH1498">
        <v>0</v>
      </c>
      <c r="AI1498">
        <v>1</v>
      </c>
      <c r="AJ1498">
        <v>1</v>
      </c>
      <c r="AK1498" t="s">
        <v>15</v>
      </c>
      <c r="AL1498">
        <v>211084</v>
      </c>
      <c r="AM1498" t="s">
        <v>26766</v>
      </c>
      <c r="AO1498" t="s">
        <v>26767</v>
      </c>
      <c r="AP1498" t="s">
        <v>26768</v>
      </c>
      <c r="AQ1498" t="s">
        <v>26769</v>
      </c>
      <c r="AR1498" t="s">
        <v>26763</v>
      </c>
      <c r="AS1498" t="s">
        <v>26770</v>
      </c>
      <c r="AT1498" t="s">
        <v>26771</v>
      </c>
      <c r="AU1498" t="s">
        <v>26772</v>
      </c>
      <c r="AV1498" t="s">
        <v>26766</v>
      </c>
      <c r="AY1498" t="s">
        <v>26773</v>
      </c>
      <c r="BA1498" t="s">
        <v>26774</v>
      </c>
    </row>
    <row r="1499" spans="1:54" x14ac:dyDescent="0.25">
      <c r="A1499">
        <v>0</v>
      </c>
      <c r="B1499">
        <v>0.477964</v>
      </c>
      <c r="C1499">
        <f t="shared" si="23"/>
        <v>0.477964</v>
      </c>
      <c r="D1499" t="s">
        <v>29</v>
      </c>
      <c r="E1499" t="s">
        <v>29</v>
      </c>
      <c r="F1499" t="s">
        <v>1</v>
      </c>
      <c r="G1499" t="s">
        <v>29</v>
      </c>
      <c r="H1499" t="s">
        <v>1</v>
      </c>
      <c r="I1499" t="s">
        <v>57109</v>
      </c>
      <c r="J1499" t="s">
        <v>26775</v>
      </c>
      <c r="K1499" t="s">
        <v>26776</v>
      </c>
      <c r="L1499" t="s">
        <v>9838</v>
      </c>
      <c r="M1499" t="s">
        <v>26777</v>
      </c>
      <c r="O1499" t="s">
        <v>3307</v>
      </c>
      <c r="Q1499" t="s">
        <v>26778</v>
      </c>
      <c r="R1499" t="s">
        <v>26778</v>
      </c>
      <c r="U1499" t="s">
        <v>9</v>
      </c>
      <c r="V1499" t="s">
        <v>266</v>
      </c>
      <c r="X1499" t="s">
        <v>11</v>
      </c>
      <c r="Y1499" t="s">
        <v>12</v>
      </c>
      <c r="Z1499" t="s">
        <v>26779</v>
      </c>
      <c r="AA1499" t="s">
        <v>14</v>
      </c>
      <c r="AB1499">
        <v>1</v>
      </c>
      <c r="AC1499">
        <v>0</v>
      </c>
      <c r="AD1499">
        <v>1</v>
      </c>
      <c r="AE1499">
        <v>1</v>
      </c>
      <c r="AF1499" t="s">
        <v>15</v>
      </c>
      <c r="AG1499">
        <v>1</v>
      </c>
      <c r="AH1499">
        <v>0.920122</v>
      </c>
      <c r="AI1499">
        <v>0.16862099999999999</v>
      </c>
      <c r="AJ1499">
        <v>0.26613700000000001</v>
      </c>
      <c r="AK1499" t="s">
        <v>15</v>
      </c>
      <c r="AL1499">
        <v>380311</v>
      </c>
      <c r="AM1499" t="s">
        <v>26780</v>
      </c>
      <c r="AN1499" t="s">
        <v>3315</v>
      </c>
      <c r="AO1499" t="s">
        <v>26781</v>
      </c>
      <c r="AP1499" t="s">
        <v>26782</v>
      </c>
      <c r="AR1499" t="s">
        <v>26783</v>
      </c>
      <c r="AS1499" t="s">
        <v>26784</v>
      </c>
      <c r="AT1499" t="s">
        <v>26785</v>
      </c>
      <c r="AU1499" t="s">
        <v>26786</v>
      </c>
      <c r="AV1499" t="s">
        <v>26787</v>
      </c>
      <c r="AY1499" t="s">
        <v>26788</v>
      </c>
      <c r="AZ1499" t="s">
        <v>26789</v>
      </c>
      <c r="BA1499" t="s">
        <v>26790</v>
      </c>
      <c r="BB1499" t="s">
        <v>26791</v>
      </c>
    </row>
    <row r="1500" spans="1:54" x14ac:dyDescent="0.25">
      <c r="A1500">
        <v>0</v>
      </c>
      <c r="B1500">
        <v>0</v>
      </c>
      <c r="C1500">
        <f t="shared" si="23"/>
        <v>0</v>
      </c>
      <c r="D1500" t="s">
        <v>29</v>
      </c>
      <c r="E1500" t="s">
        <v>29</v>
      </c>
      <c r="F1500" t="s">
        <v>1</v>
      </c>
      <c r="G1500" t="s">
        <v>29</v>
      </c>
      <c r="H1500" t="s">
        <v>1</v>
      </c>
      <c r="I1500" t="s">
        <v>57109</v>
      </c>
      <c r="J1500" t="s">
        <v>26792</v>
      </c>
      <c r="K1500" t="s">
        <v>26793</v>
      </c>
      <c r="L1500" t="s">
        <v>26794</v>
      </c>
      <c r="M1500" t="s">
        <v>26795</v>
      </c>
      <c r="N1500" t="s">
        <v>26796</v>
      </c>
      <c r="Q1500" t="s">
        <v>5582</v>
      </c>
      <c r="R1500" t="s">
        <v>26797</v>
      </c>
      <c r="S1500" t="s">
        <v>5584</v>
      </c>
      <c r="T1500" t="s">
        <v>26798</v>
      </c>
      <c r="U1500" t="s">
        <v>9</v>
      </c>
      <c r="V1500" t="s">
        <v>10</v>
      </c>
      <c r="W1500" t="s">
        <v>26799</v>
      </c>
      <c r="X1500" t="s">
        <v>11</v>
      </c>
      <c r="Y1500" t="s">
        <v>12</v>
      </c>
      <c r="Z1500" t="s">
        <v>26800</v>
      </c>
      <c r="AA1500" t="s">
        <v>14</v>
      </c>
      <c r="AB1500">
        <v>1</v>
      </c>
      <c r="AC1500">
        <v>0</v>
      </c>
      <c r="AD1500">
        <v>1</v>
      </c>
      <c r="AE1500">
        <v>1</v>
      </c>
      <c r="AF1500" t="s">
        <v>15</v>
      </c>
      <c r="AG1500">
        <v>1</v>
      </c>
      <c r="AH1500">
        <v>0</v>
      </c>
      <c r="AI1500">
        <v>1</v>
      </c>
      <c r="AJ1500">
        <v>1</v>
      </c>
      <c r="AK1500" t="s">
        <v>15</v>
      </c>
      <c r="AL1500">
        <v>496555</v>
      </c>
      <c r="AM1500" t="s">
        <v>26801</v>
      </c>
      <c r="AO1500" t="s">
        <v>26802</v>
      </c>
      <c r="AP1500" t="s">
        <v>26803</v>
      </c>
      <c r="AQ1500" t="s">
        <v>26804</v>
      </c>
      <c r="AR1500" t="s">
        <v>26805</v>
      </c>
      <c r="AT1500" t="s">
        <v>26806</v>
      </c>
      <c r="AU1500" t="s">
        <v>26807</v>
      </c>
      <c r="AV1500" t="s">
        <v>26808</v>
      </c>
      <c r="AW1500" t="s">
        <v>26809</v>
      </c>
      <c r="AX1500" t="s">
        <v>26810</v>
      </c>
      <c r="AY1500" t="s">
        <v>26811</v>
      </c>
      <c r="AZ1500" t="s">
        <v>26812</v>
      </c>
      <c r="BA1500" t="s">
        <v>26813</v>
      </c>
    </row>
    <row r="1501" spans="1:54" x14ac:dyDescent="0.25">
      <c r="A1501">
        <v>0</v>
      </c>
      <c r="B1501">
        <v>0.32011000000000001</v>
      </c>
      <c r="C1501">
        <f t="shared" si="23"/>
        <v>0.32011000000000001</v>
      </c>
      <c r="D1501" t="s">
        <v>29</v>
      </c>
      <c r="E1501" t="s">
        <v>29</v>
      </c>
      <c r="F1501" t="s">
        <v>1</v>
      </c>
      <c r="G1501" t="s">
        <v>29</v>
      </c>
      <c r="H1501" t="s">
        <v>1</v>
      </c>
      <c r="I1501" t="s">
        <v>57109</v>
      </c>
      <c r="J1501" t="s">
        <v>26814</v>
      </c>
      <c r="K1501" t="s">
        <v>26815</v>
      </c>
      <c r="L1501" t="s">
        <v>26816</v>
      </c>
      <c r="M1501" t="s">
        <v>2475</v>
      </c>
      <c r="N1501" t="s">
        <v>2476</v>
      </c>
      <c r="Q1501" t="s">
        <v>26817</v>
      </c>
      <c r="R1501" t="s">
        <v>26818</v>
      </c>
      <c r="T1501" t="s">
        <v>17850</v>
      </c>
      <c r="X1501" t="s">
        <v>11</v>
      </c>
      <c r="Y1501" t="s">
        <v>12</v>
      </c>
      <c r="Z1501" t="s">
        <v>26819</v>
      </c>
      <c r="AA1501" t="s">
        <v>14</v>
      </c>
      <c r="AB1501">
        <v>2</v>
      </c>
      <c r="AC1501">
        <v>0</v>
      </c>
      <c r="AD1501">
        <v>1</v>
      </c>
      <c r="AE1501">
        <v>1</v>
      </c>
      <c r="AF1501" t="s">
        <v>15</v>
      </c>
      <c r="AG1501">
        <v>2</v>
      </c>
      <c r="AH1501">
        <v>0.74935799999999997</v>
      </c>
      <c r="AI1501">
        <v>0.18992999999999999</v>
      </c>
      <c r="AJ1501">
        <v>0.294657</v>
      </c>
      <c r="AK1501" t="s">
        <v>15</v>
      </c>
      <c r="AL1501" t="s">
        <v>15</v>
      </c>
      <c r="AM1501" t="s">
        <v>26820</v>
      </c>
      <c r="AO1501" t="s">
        <v>26821</v>
      </c>
      <c r="AP1501" t="s">
        <v>26822</v>
      </c>
      <c r="AR1501" t="s">
        <v>26823</v>
      </c>
      <c r="AS1501" t="s">
        <v>26824</v>
      </c>
      <c r="AT1501" t="s">
        <v>26825</v>
      </c>
      <c r="AU1501" t="s">
        <v>26826</v>
      </c>
      <c r="AV1501" t="s">
        <v>26827</v>
      </c>
      <c r="AW1501" t="s">
        <v>26828</v>
      </c>
      <c r="AX1501" t="s">
        <v>2490</v>
      </c>
      <c r="AY1501" t="s">
        <v>26829</v>
      </c>
      <c r="AZ1501" t="s">
        <v>26830</v>
      </c>
      <c r="BA1501" t="s">
        <v>337</v>
      </c>
    </row>
    <row r="1502" spans="1:54" x14ac:dyDescent="0.25">
      <c r="A1502">
        <v>0</v>
      </c>
      <c r="B1502" s="1">
        <v>-2.6918199999999999E-9</v>
      </c>
      <c r="C1502">
        <f t="shared" si="23"/>
        <v>-2.6918199999999999E-9</v>
      </c>
      <c r="D1502" t="s">
        <v>29</v>
      </c>
      <c r="E1502" t="s">
        <v>29</v>
      </c>
      <c r="F1502" t="s">
        <v>1</v>
      </c>
      <c r="G1502" t="s">
        <v>29</v>
      </c>
      <c r="H1502" t="s">
        <v>8149</v>
      </c>
      <c r="I1502" t="s">
        <v>57109</v>
      </c>
      <c r="J1502" t="s">
        <v>26831</v>
      </c>
      <c r="K1502" t="s">
        <v>26832</v>
      </c>
      <c r="L1502" t="s">
        <v>19224</v>
      </c>
      <c r="Q1502" t="s">
        <v>26833</v>
      </c>
      <c r="R1502" t="s">
        <v>26834</v>
      </c>
      <c r="V1502" t="s">
        <v>266</v>
      </c>
      <c r="X1502" t="s">
        <v>11</v>
      </c>
      <c r="Y1502" t="s">
        <v>12</v>
      </c>
      <c r="Z1502" t="s">
        <v>26835</v>
      </c>
      <c r="AA1502" t="s">
        <v>14</v>
      </c>
      <c r="AB1502">
        <v>1</v>
      </c>
      <c r="AC1502">
        <v>0</v>
      </c>
      <c r="AD1502">
        <v>1</v>
      </c>
      <c r="AE1502">
        <v>1</v>
      </c>
      <c r="AF1502" t="s">
        <v>15</v>
      </c>
      <c r="AG1502">
        <v>2</v>
      </c>
      <c r="AH1502" s="1">
        <v>-5.3330100000000004E-9</v>
      </c>
      <c r="AI1502">
        <v>0.99995599999999996</v>
      </c>
      <c r="AJ1502">
        <v>1</v>
      </c>
      <c r="AK1502" t="s">
        <v>15</v>
      </c>
      <c r="AL1502">
        <v>106433</v>
      </c>
      <c r="AM1502" t="s">
        <v>26836</v>
      </c>
      <c r="AO1502" t="s">
        <v>26837</v>
      </c>
      <c r="AP1502" t="s">
        <v>26838</v>
      </c>
      <c r="AR1502" t="s">
        <v>26839</v>
      </c>
      <c r="AT1502" t="s">
        <v>26840</v>
      </c>
      <c r="AU1502" t="s">
        <v>26841</v>
      </c>
      <c r="AV1502" t="s">
        <v>26842</v>
      </c>
      <c r="AW1502" t="s">
        <v>26843</v>
      </c>
    </row>
    <row r="1503" spans="1:54" x14ac:dyDescent="0.25">
      <c r="A1503">
        <v>0</v>
      </c>
      <c r="B1503">
        <v>-0.58884800000000004</v>
      </c>
      <c r="C1503">
        <f t="shared" si="23"/>
        <v>-0.58884800000000004</v>
      </c>
      <c r="D1503" t="s">
        <v>29</v>
      </c>
      <c r="E1503" t="s">
        <v>29</v>
      </c>
      <c r="F1503" t="s">
        <v>1</v>
      </c>
      <c r="G1503" t="s">
        <v>29</v>
      </c>
      <c r="H1503" t="s">
        <v>8149</v>
      </c>
      <c r="I1503" t="s">
        <v>57109</v>
      </c>
      <c r="J1503" t="s">
        <v>26844</v>
      </c>
      <c r="K1503" t="s">
        <v>26845</v>
      </c>
      <c r="L1503" t="s">
        <v>26846</v>
      </c>
      <c r="M1503" t="s">
        <v>12666</v>
      </c>
      <c r="N1503" t="s">
        <v>12667</v>
      </c>
      <c r="O1503" t="s">
        <v>26847</v>
      </c>
      <c r="Q1503" t="s">
        <v>12669</v>
      </c>
      <c r="R1503" t="s">
        <v>12670</v>
      </c>
      <c r="T1503" t="s">
        <v>26848</v>
      </c>
      <c r="U1503" t="s">
        <v>3000</v>
      </c>
      <c r="V1503" t="s">
        <v>10</v>
      </c>
      <c r="W1503" t="s">
        <v>26849</v>
      </c>
      <c r="X1503" t="s">
        <v>11</v>
      </c>
      <c r="Y1503" t="s">
        <v>12</v>
      </c>
      <c r="Z1503" t="s">
        <v>26850</v>
      </c>
      <c r="AA1503" t="s">
        <v>14</v>
      </c>
      <c r="AB1503">
        <v>10</v>
      </c>
      <c r="AC1503">
        <v>0</v>
      </c>
      <c r="AD1503">
        <v>1</v>
      </c>
      <c r="AE1503">
        <v>1</v>
      </c>
      <c r="AF1503" t="s">
        <v>15</v>
      </c>
      <c r="AG1503">
        <v>10</v>
      </c>
      <c r="AH1503">
        <v>-0.984545</v>
      </c>
      <c r="AI1503">
        <v>7.4722999999999998E-2</v>
      </c>
      <c r="AJ1503">
        <v>0.131498</v>
      </c>
      <c r="AK1503" t="s">
        <v>15</v>
      </c>
      <c r="AL1503">
        <v>462570</v>
      </c>
      <c r="AM1503" t="s">
        <v>26851</v>
      </c>
      <c r="AN1503" t="s">
        <v>26852</v>
      </c>
      <c r="AO1503" t="s">
        <v>26853</v>
      </c>
      <c r="AP1503" t="s">
        <v>26854</v>
      </c>
      <c r="AR1503" t="s">
        <v>26855</v>
      </c>
      <c r="AT1503" t="s">
        <v>26856</v>
      </c>
      <c r="AU1503" t="s">
        <v>26857</v>
      </c>
      <c r="AV1503" t="s">
        <v>26858</v>
      </c>
      <c r="AW1503" t="s">
        <v>26859</v>
      </c>
      <c r="AX1503" t="s">
        <v>12682</v>
      </c>
      <c r="AY1503" t="s">
        <v>26860</v>
      </c>
      <c r="BA1503" t="s">
        <v>12684</v>
      </c>
      <c r="BB1503" t="s">
        <v>26861</v>
      </c>
    </row>
    <row r="1504" spans="1:54" x14ac:dyDescent="0.25">
      <c r="A1504">
        <v>0</v>
      </c>
      <c r="B1504">
        <v>0</v>
      </c>
      <c r="C1504">
        <f t="shared" si="23"/>
        <v>0</v>
      </c>
      <c r="D1504" t="s">
        <v>29</v>
      </c>
      <c r="E1504" t="s">
        <v>29</v>
      </c>
      <c r="F1504" t="s">
        <v>1</v>
      </c>
      <c r="I1504" t="s">
        <v>57109</v>
      </c>
      <c r="J1504" t="s">
        <v>26862</v>
      </c>
      <c r="K1504" t="s">
        <v>26863</v>
      </c>
      <c r="L1504" t="s">
        <v>26864</v>
      </c>
      <c r="M1504" t="s">
        <v>23435</v>
      </c>
      <c r="N1504" t="s">
        <v>23436</v>
      </c>
      <c r="P1504" t="s">
        <v>22643</v>
      </c>
      <c r="Q1504" t="s">
        <v>26865</v>
      </c>
      <c r="R1504" t="s">
        <v>26866</v>
      </c>
      <c r="S1504" t="s">
        <v>26867</v>
      </c>
      <c r="T1504" t="s">
        <v>26868</v>
      </c>
      <c r="X1504" t="s">
        <v>11</v>
      </c>
      <c r="Y1504" t="s">
        <v>12</v>
      </c>
      <c r="Z1504" t="s">
        <v>26869</v>
      </c>
      <c r="AA1504" t="s">
        <v>14</v>
      </c>
      <c r="AB1504">
        <v>1</v>
      </c>
      <c r="AC1504">
        <v>0</v>
      </c>
      <c r="AD1504">
        <v>1</v>
      </c>
      <c r="AE1504">
        <v>1</v>
      </c>
      <c r="AF1504" t="s">
        <v>15</v>
      </c>
      <c r="AG1504" t="s">
        <v>15</v>
      </c>
      <c r="AH1504" t="s">
        <v>15</v>
      </c>
      <c r="AI1504" t="s">
        <v>15</v>
      </c>
      <c r="AJ1504" t="s">
        <v>15</v>
      </c>
      <c r="AK1504" t="s">
        <v>15</v>
      </c>
      <c r="AL1504" t="s">
        <v>15</v>
      </c>
      <c r="AM1504" t="s">
        <v>26870</v>
      </c>
      <c r="AO1504" t="s">
        <v>26871</v>
      </c>
      <c r="AP1504" t="s">
        <v>26872</v>
      </c>
      <c r="AR1504" t="s">
        <v>26873</v>
      </c>
      <c r="AS1504" t="s">
        <v>26874</v>
      </c>
      <c r="AT1504" t="s">
        <v>26875</v>
      </c>
      <c r="AU1504" t="s">
        <v>26876</v>
      </c>
      <c r="AV1504" t="s">
        <v>26870</v>
      </c>
      <c r="AW1504" t="s">
        <v>26877</v>
      </c>
      <c r="AY1504" t="s">
        <v>26878</v>
      </c>
      <c r="BA1504" t="s">
        <v>26879</v>
      </c>
    </row>
    <row r="1505" spans="1:54" x14ac:dyDescent="0.25">
      <c r="A1505">
        <v>0</v>
      </c>
      <c r="B1505">
        <v>0</v>
      </c>
      <c r="C1505">
        <f t="shared" si="23"/>
        <v>0</v>
      </c>
      <c r="D1505" t="s">
        <v>29</v>
      </c>
      <c r="E1505" t="s">
        <v>29</v>
      </c>
      <c r="F1505" t="s">
        <v>1</v>
      </c>
      <c r="I1505" t="s">
        <v>57109</v>
      </c>
      <c r="J1505" t="s">
        <v>26880</v>
      </c>
      <c r="K1505" t="s">
        <v>22638</v>
      </c>
      <c r="L1505" t="s">
        <v>26881</v>
      </c>
      <c r="M1505" t="s">
        <v>23435</v>
      </c>
      <c r="N1505" t="s">
        <v>23436</v>
      </c>
      <c r="O1505" t="s">
        <v>26882</v>
      </c>
      <c r="P1505" t="s">
        <v>22643</v>
      </c>
      <c r="Q1505" t="s">
        <v>26865</v>
      </c>
      <c r="R1505" t="s">
        <v>26866</v>
      </c>
      <c r="S1505" t="s">
        <v>26867</v>
      </c>
      <c r="T1505" t="s">
        <v>23440</v>
      </c>
      <c r="X1505" t="s">
        <v>11</v>
      </c>
      <c r="Y1505" t="s">
        <v>12</v>
      </c>
      <c r="Z1505" t="s">
        <v>26883</v>
      </c>
      <c r="AA1505" t="s">
        <v>14</v>
      </c>
      <c r="AB1505">
        <v>1</v>
      </c>
      <c r="AC1505">
        <v>0</v>
      </c>
      <c r="AD1505">
        <v>1</v>
      </c>
      <c r="AE1505">
        <v>1</v>
      </c>
      <c r="AF1505" t="s">
        <v>15</v>
      </c>
      <c r="AG1505" t="s">
        <v>15</v>
      </c>
      <c r="AH1505" t="s">
        <v>15</v>
      </c>
      <c r="AI1505" t="s">
        <v>15</v>
      </c>
      <c r="AJ1505" t="s">
        <v>15</v>
      </c>
      <c r="AK1505" t="s">
        <v>15</v>
      </c>
      <c r="AL1505" t="s">
        <v>15</v>
      </c>
      <c r="AM1505" t="s">
        <v>26884</v>
      </c>
      <c r="AN1505" t="s">
        <v>26885</v>
      </c>
      <c r="AO1505" t="s">
        <v>26886</v>
      </c>
      <c r="AP1505" t="s">
        <v>26887</v>
      </c>
      <c r="AR1505" t="s">
        <v>26888</v>
      </c>
      <c r="AS1505" t="s">
        <v>26889</v>
      </c>
      <c r="AT1505" t="s">
        <v>26890</v>
      </c>
      <c r="AU1505" t="s">
        <v>26891</v>
      </c>
      <c r="AV1505" t="s">
        <v>26884</v>
      </c>
      <c r="AW1505" t="s">
        <v>26892</v>
      </c>
      <c r="AY1505" t="s">
        <v>23451</v>
      </c>
      <c r="BA1505" t="s">
        <v>26893</v>
      </c>
    </row>
    <row r="1506" spans="1:54" x14ac:dyDescent="0.25">
      <c r="A1506">
        <v>0</v>
      </c>
      <c r="B1506">
        <v>-1.4206799999999999</v>
      </c>
      <c r="C1506">
        <f t="shared" si="23"/>
        <v>-1.4206799999999999</v>
      </c>
      <c r="D1506" t="s">
        <v>29</v>
      </c>
      <c r="G1506" t="s">
        <v>29</v>
      </c>
      <c r="H1506" t="s">
        <v>8149</v>
      </c>
      <c r="I1506" t="s">
        <v>57109</v>
      </c>
      <c r="J1506" t="s">
        <v>56210</v>
      </c>
      <c r="K1506" t="s">
        <v>56211</v>
      </c>
      <c r="L1506" t="s">
        <v>56212</v>
      </c>
      <c r="M1506" t="s">
        <v>553</v>
      </c>
      <c r="Q1506" t="s">
        <v>460</v>
      </c>
      <c r="R1506" t="s">
        <v>56213</v>
      </c>
      <c r="S1506" t="s">
        <v>462</v>
      </c>
      <c r="T1506" t="s">
        <v>24865</v>
      </c>
      <c r="U1506" t="s">
        <v>996</v>
      </c>
      <c r="V1506" t="s">
        <v>77</v>
      </c>
      <c r="X1506" t="s">
        <v>11</v>
      </c>
      <c r="Y1506" t="s">
        <v>12</v>
      </c>
      <c r="Z1506" t="s">
        <v>56214</v>
      </c>
      <c r="AA1506" t="s">
        <v>14</v>
      </c>
      <c r="AB1506" t="s">
        <v>15</v>
      </c>
      <c r="AC1506" t="s">
        <v>15</v>
      </c>
      <c r="AD1506" t="s">
        <v>15</v>
      </c>
      <c r="AE1506" t="s">
        <v>15</v>
      </c>
      <c r="AF1506" t="s">
        <v>15</v>
      </c>
      <c r="AG1506">
        <v>6</v>
      </c>
      <c r="AH1506">
        <v>-4.3534199999999998</v>
      </c>
      <c r="AI1506">
        <v>3.00653E-2</v>
      </c>
      <c r="AJ1506">
        <v>6.0567599999999999E-2</v>
      </c>
      <c r="AK1506" t="s">
        <v>15</v>
      </c>
      <c r="AL1506">
        <v>1292860</v>
      </c>
      <c r="AM1506" t="s">
        <v>56215</v>
      </c>
      <c r="AO1506" t="s">
        <v>56216</v>
      </c>
      <c r="AP1506" t="s">
        <v>56217</v>
      </c>
      <c r="AR1506" t="s">
        <v>56218</v>
      </c>
      <c r="AS1506" t="s">
        <v>56219</v>
      </c>
      <c r="AT1506" t="s">
        <v>56220</v>
      </c>
      <c r="AU1506" t="s">
        <v>56221</v>
      </c>
      <c r="AV1506" t="s">
        <v>56222</v>
      </c>
      <c r="AY1506" t="s">
        <v>56223</v>
      </c>
      <c r="AZ1506" t="s">
        <v>56224</v>
      </c>
      <c r="BA1506" t="s">
        <v>56225</v>
      </c>
    </row>
    <row r="1507" spans="1:54" x14ac:dyDescent="0.25">
      <c r="A1507">
        <v>0</v>
      </c>
      <c r="B1507">
        <v>0</v>
      </c>
      <c r="C1507">
        <f t="shared" si="23"/>
        <v>0</v>
      </c>
      <c r="D1507" t="s">
        <v>29</v>
      </c>
      <c r="E1507" t="s">
        <v>29</v>
      </c>
      <c r="F1507" t="s">
        <v>1</v>
      </c>
      <c r="G1507" t="s">
        <v>29</v>
      </c>
      <c r="H1507" t="s">
        <v>1</v>
      </c>
      <c r="I1507" t="s">
        <v>57109</v>
      </c>
      <c r="J1507" t="s">
        <v>1231</v>
      </c>
      <c r="K1507" t="s">
        <v>804</v>
      </c>
      <c r="L1507" t="s">
        <v>26907</v>
      </c>
      <c r="M1507" t="s">
        <v>806</v>
      </c>
      <c r="O1507" t="s">
        <v>3070</v>
      </c>
      <c r="Q1507" t="s">
        <v>4988</v>
      </c>
      <c r="R1507" t="s">
        <v>4989</v>
      </c>
      <c r="S1507" t="s">
        <v>1147</v>
      </c>
      <c r="T1507" t="s">
        <v>1235</v>
      </c>
      <c r="U1507" t="s">
        <v>9</v>
      </c>
      <c r="V1507" t="s">
        <v>59</v>
      </c>
      <c r="X1507" t="s">
        <v>11</v>
      </c>
      <c r="Y1507" t="s">
        <v>12</v>
      </c>
      <c r="Z1507" t="s">
        <v>26908</v>
      </c>
      <c r="AA1507" t="s">
        <v>14</v>
      </c>
      <c r="AB1507">
        <v>1</v>
      </c>
      <c r="AC1507">
        <v>0</v>
      </c>
      <c r="AD1507">
        <v>1</v>
      </c>
      <c r="AE1507">
        <v>1</v>
      </c>
      <c r="AF1507" t="s">
        <v>15</v>
      </c>
      <c r="AG1507">
        <v>1</v>
      </c>
      <c r="AH1507">
        <v>0</v>
      </c>
      <c r="AI1507">
        <v>1</v>
      </c>
      <c r="AJ1507">
        <v>1</v>
      </c>
      <c r="AK1507" t="s">
        <v>15</v>
      </c>
      <c r="AL1507">
        <v>655027</v>
      </c>
      <c r="AM1507" t="s">
        <v>26909</v>
      </c>
      <c r="AO1507" t="s">
        <v>26910</v>
      </c>
      <c r="AP1507" t="s">
        <v>26911</v>
      </c>
      <c r="AQ1507" t="s">
        <v>26912</v>
      </c>
      <c r="AR1507" t="s">
        <v>26913</v>
      </c>
      <c r="AS1507" t="s">
        <v>26914</v>
      </c>
      <c r="AT1507" t="s">
        <v>26915</v>
      </c>
      <c r="AU1507" t="s">
        <v>26916</v>
      </c>
      <c r="AV1507" t="s">
        <v>26909</v>
      </c>
      <c r="AW1507" t="s">
        <v>26917</v>
      </c>
      <c r="AY1507" t="s">
        <v>26918</v>
      </c>
      <c r="AZ1507" t="s">
        <v>5002</v>
      </c>
      <c r="BA1507" t="s">
        <v>5003</v>
      </c>
      <c r="BB1507" t="s">
        <v>26919</v>
      </c>
    </row>
    <row r="1508" spans="1:54" x14ac:dyDescent="0.25">
      <c r="A1508">
        <v>0</v>
      </c>
      <c r="B1508" s="1">
        <v>2.42876E-18</v>
      </c>
      <c r="C1508">
        <f t="shared" si="23"/>
        <v>2.42876E-18</v>
      </c>
      <c r="D1508" t="s">
        <v>29</v>
      </c>
      <c r="E1508" t="s">
        <v>29</v>
      </c>
      <c r="F1508" t="s">
        <v>1</v>
      </c>
      <c r="G1508" t="s">
        <v>29</v>
      </c>
      <c r="H1508" t="s">
        <v>1</v>
      </c>
      <c r="I1508" t="s">
        <v>57109</v>
      </c>
      <c r="J1508" t="s">
        <v>26920</v>
      </c>
      <c r="K1508" t="s">
        <v>26921</v>
      </c>
      <c r="L1508" t="s">
        <v>26922</v>
      </c>
      <c r="M1508" t="s">
        <v>26923</v>
      </c>
      <c r="N1508" t="s">
        <v>26923</v>
      </c>
      <c r="O1508" t="s">
        <v>26924</v>
      </c>
      <c r="Q1508" t="s">
        <v>26925</v>
      </c>
      <c r="R1508" t="s">
        <v>26926</v>
      </c>
      <c r="S1508" t="s">
        <v>1899</v>
      </c>
      <c r="T1508" t="s">
        <v>26927</v>
      </c>
      <c r="U1508" t="s">
        <v>9</v>
      </c>
      <c r="V1508" t="s">
        <v>408</v>
      </c>
      <c r="W1508" t="s">
        <v>26928</v>
      </c>
      <c r="X1508" t="s">
        <v>11</v>
      </c>
      <c r="Y1508" t="s">
        <v>12</v>
      </c>
      <c r="Z1508" t="s">
        <v>26929</v>
      </c>
      <c r="AA1508" t="s">
        <v>14</v>
      </c>
      <c r="AB1508">
        <v>10</v>
      </c>
      <c r="AC1508">
        <v>0</v>
      </c>
      <c r="AD1508">
        <v>1</v>
      </c>
      <c r="AE1508">
        <v>1</v>
      </c>
      <c r="AF1508" t="s">
        <v>15</v>
      </c>
      <c r="AG1508">
        <v>10</v>
      </c>
      <c r="AH1508" s="1">
        <v>3.0776300000000001E-18</v>
      </c>
      <c r="AI1508">
        <v>1</v>
      </c>
      <c r="AJ1508">
        <v>1</v>
      </c>
      <c r="AK1508" t="s">
        <v>15</v>
      </c>
      <c r="AL1508">
        <v>20579100</v>
      </c>
      <c r="AM1508" t="s">
        <v>26930</v>
      </c>
      <c r="AO1508" t="s">
        <v>26931</v>
      </c>
      <c r="AP1508" t="s">
        <v>26932</v>
      </c>
      <c r="AQ1508" t="s">
        <v>26933</v>
      </c>
      <c r="AR1508" t="s">
        <v>26934</v>
      </c>
      <c r="AS1508" t="s">
        <v>26935</v>
      </c>
      <c r="AT1508" t="s">
        <v>26936</v>
      </c>
      <c r="AU1508" t="s">
        <v>26937</v>
      </c>
      <c r="AV1508" t="s">
        <v>26938</v>
      </c>
      <c r="AW1508" t="s">
        <v>26939</v>
      </c>
      <c r="AY1508" t="s">
        <v>26940</v>
      </c>
      <c r="BA1508" t="s">
        <v>26941</v>
      </c>
      <c r="BB1508" t="s">
        <v>26942</v>
      </c>
    </row>
    <row r="1509" spans="1:54" x14ac:dyDescent="0.25">
      <c r="A1509">
        <v>0</v>
      </c>
      <c r="B1509">
        <v>0</v>
      </c>
      <c r="C1509">
        <f t="shared" si="23"/>
        <v>0</v>
      </c>
      <c r="D1509" t="s">
        <v>29</v>
      </c>
      <c r="E1509" t="s">
        <v>29</v>
      </c>
      <c r="F1509" t="s">
        <v>1</v>
      </c>
      <c r="G1509" t="s">
        <v>29</v>
      </c>
      <c r="H1509" t="s">
        <v>1</v>
      </c>
      <c r="I1509" t="s">
        <v>57109</v>
      </c>
      <c r="J1509" t="s">
        <v>26943</v>
      </c>
      <c r="K1509" t="s">
        <v>26944</v>
      </c>
      <c r="L1509" t="s">
        <v>21845</v>
      </c>
      <c r="Q1509" t="s">
        <v>19893</v>
      </c>
      <c r="R1509" t="s">
        <v>26945</v>
      </c>
      <c r="U1509" t="s">
        <v>9</v>
      </c>
      <c r="V1509" t="s">
        <v>408</v>
      </c>
      <c r="X1509" t="s">
        <v>11</v>
      </c>
      <c r="Y1509" t="s">
        <v>12</v>
      </c>
      <c r="Z1509" t="s">
        <v>26946</v>
      </c>
      <c r="AA1509" t="s">
        <v>14</v>
      </c>
      <c r="AB1509">
        <v>1</v>
      </c>
      <c r="AC1509">
        <v>0</v>
      </c>
      <c r="AD1509">
        <v>1</v>
      </c>
      <c r="AE1509">
        <v>1</v>
      </c>
      <c r="AF1509" t="s">
        <v>15</v>
      </c>
      <c r="AG1509">
        <v>1</v>
      </c>
      <c r="AH1509">
        <v>0</v>
      </c>
      <c r="AI1509">
        <v>1</v>
      </c>
      <c r="AJ1509">
        <v>1</v>
      </c>
      <c r="AK1509" t="s">
        <v>15</v>
      </c>
      <c r="AL1509">
        <v>858822</v>
      </c>
      <c r="AM1509" t="s">
        <v>26947</v>
      </c>
      <c r="AO1509" t="s">
        <v>26948</v>
      </c>
      <c r="AP1509" t="s">
        <v>26949</v>
      </c>
      <c r="AR1509" t="s">
        <v>26950</v>
      </c>
      <c r="AS1509" t="s">
        <v>26951</v>
      </c>
      <c r="AY1509" t="s">
        <v>26952</v>
      </c>
      <c r="BA1509" t="s">
        <v>1174</v>
      </c>
    </row>
    <row r="1510" spans="1:54" x14ac:dyDescent="0.25">
      <c r="A1510">
        <v>0</v>
      </c>
      <c r="B1510">
        <v>0.12207899999999999</v>
      </c>
      <c r="C1510">
        <f t="shared" si="23"/>
        <v>0.12207899999999999</v>
      </c>
      <c r="D1510" t="s">
        <v>29</v>
      </c>
      <c r="E1510" t="s">
        <v>29</v>
      </c>
      <c r="F1510" t="s">
        <v>1</v>
      </c>
      <c r="G1510" t="s">
        <v>29</v>
      </c>
      <c r="H1510" t="s">
        <v>1</v>
      </c>
      <c r="I1510" t="s">
        <v>57109</v>
      </c>
      <c r="J1510" t="s">
        <v>26953</v>
      </c>
      <c r="K1510" t="s">
        <v>26954</v>
      </c>
      <c r="L1510" t="s">
        <v>26955</v>
      </c>
      <c r="M1510" t="s">
        <v>26956</v>
      </c>
      <c r="N1510" t="s">
        <v>26957</v>
      </c>
      <c r="Q1510" t="s">
        <v>11035</v>
      </c>
      <c r="R1510" t="s">
        <v>11036</v>
      </c>
      <c r="T1510" t="s">
        <v>26958</v>
      </c>
      <c r="U1510" t="s">
        <v>9</v>
      </c>
      <c r="V1510" t="s">
        <v>408</v>
      </c>
      <c r="W1510" t="s">
        <v>26959</v>
      </c>
      <c r="X1510" t="s">
        <v>11</v>
      </c>
      <c r="Y1510" t="s">
        <v>12</v>
      </c>
      <c r="Z1510" t="s">
        <v>26960</v>
      </c>
      <c r="AA1510" t="s">
        <v>14</v>
      </c>
      <c r="AB1510">
        <v>9</v>
      </c>
      <c r="AC1510">
        <v>0</v>
      </c>
      <c r="AD1510">
        <v>1</v>
      </c>
      <c r="AE1510">
        <v>1</v>
      </c>
      <c r="AF1510" t="s">
        <v>15</v>
      </c>
      <c r="AG1510">
        <v>10</v>
      </c>
      <c r="AH1510">
        <v>0.19218199999999999</v>
      </c>
      <c r="AI1510">
        <v>0.25849</v>
      </c>
      <c r="AJ1510">
        <v>0.38708500000000001</v>
      </c>
      <c r="AK1510" t="s">
        <v>15</v>
      </c>
      <c r="AL1510">
        <v>13896300</v>
      </c>
      <c r="AM1510" t="s">
        <v>26961</v>
      </c>
      <c r="AO1510" t="s">
        <v>26962</v>
      </c>
      <c r="AP1510" t="s">
        <v>26963</v>
      </c>
      <c r="AR1510" t="s">
        <v>26964</v>
      </c>
      <c r="AS1510" t="s">
        <v>26965</v>
      </c>
      <c r="AT1510" t="s">
        <v>26966</v>
      </c>
      <c r="AU1510" t="s">
        <v>26967</v>
      </c>
      <c r="AV1510" t="s">
        <v>26968</v>
      </c>
      <c r="AW1510" t="s">
        <v>26969</v>
      </c>
      <c r="AY1510" t="s">
        <v>26970</v>
      </c>
      <c r="AZ1510" t="s">
        <v>26971</v>
      </c>
      <c r="BA1510" t="s">
        <v>26972</v>
      </c>
    </row>
    <row r="1511" spans="1:54" x14ac:dyDescent="0.25">
      <c r="A1511">
        <v>0</v>
      </c>
      <c r="B1511" s="1">
        <v>-7.3998500000000006E-17</v>
      </c>
      <c r="C1511">
        <f t="shared" si="23"/>
        <v>-7.3998500000000006E-17</v>
      </c>
      <c r="D1511" t="s">
        <v>29</v>
      </c>
      <c r="E1511" t="s">
        <v>29</v>
      </c>
      <c r="F1511" t="s">
        <v>1</v>
      </c>
      <c r="G1511" t="s">
        <v>29</v>
      </c>
      <c r="H1511" t="s">
        <v>8149</v>
      </c>
      <c r="I1511" t="s">
        <v>57109</v>
      </c>
      <c r="J1511" t="s">
        <v>26973</v>
      </c>
      <c r="K1511" t="s">
        <v>26974</v>
      </c>
      <c r="L1511" t="s">
        <v>26975</v>
      </c>
      <c r="M1511" t="s">
        <v>26976</v>
      </c>
      <c r="N1511" t="s">
        <v>26977</v>
      </c>
      <c r="Q1511" t="s">
        <v>11035</v>
      </c>
      <c r="R1511" t="s">
        <v>11036</v>
      </c>
      <c r="T1511" t="s">
        <v>26978</v>
      </c>
      <c r="X1511" t="s">
        <v>11</v>
      </c>
      <c r="Y1511" t="s">
        <v>12</v>
      </c>
      <c r="Z1511" t="s">
        <v>26979</v>
      </c>
      <c r="AA1511" t="s">
        <v>14</v>
      </c>
      <c r="AB1511">
        <v>5</v>
      </c>
      <c r="AC1511">
        <v>0</v>
      </c>
      <c r="AD1511">
        <v>1</v>
      </c>
      <c r="AE1511">
        <v>1</v>
      </c>
      <c r="AF1511" t="s">
        <v>15</v>
      </c>
      <c r="AG1511">
        <v>6</v>
      </c>
      <c r="AH1511" s="1">
        <v>-7.4268299999999995E-17</v>
      </c>
      <c r="AI1511">
        <v>1</v>
      </c>
      <c r="AJ1511">
        <v>1</v>
      </c>
      <c r="AK1511" t="s">
        <v>15</v>
      </c>
      <c r="AL1511" t="s">
        <v>15</v>
      </c>
      <c r="AM1511" t="s">
        <v>26980</v>
      </c>
      <c r="AO1511" t="s">
        <v>26981</v>
      </c>
      <c r="AP1511" t="s">
        <v>26982</v>
      </c>
      <c r="AQ1511" t="s">
        <v>26983</v>
      </c>
      <c r="AR1511" t="s">
        <v>26984</v>
      </c>
      <c r="AT1511" t="s">
        <v>26985</v>
      </c>
      <c r="AU1511" t="s">
        <v>26986</v>
      </c>
      <c r="AV1511" t="s">
        <v>26980</v>
      </c>
      <c r="AW1511" t="s">
        <v>26987</v>
      </c>
      <c r="AY1511" t="s">
        <v>26988</v>
      </c>
      <c r="AZ1511" t="s">
        <v>26989</v>
      </c>
    </row>
    <row r="1512" spans="1:54" x14ac:dyDescent="0.25">
      <c r="A1512">
        <v>0</v>
      </c>
      <c r="B1512">
        <v>0</v>
      </c>
      <c r="C1512">
        <f t="shared" si="23"/>
        <v>0</v>
      </c>
      <c r="D1512" t="s">
        <v>29</v>
      </c>
      <c r="E1512" t="s">
        <v>29</v>
      </c>
      <c r="F1512" t="s">
        <v>1</v>
      </c>
      <c r="G1512" t="s">
        <v>29</v>
      </c>
      <c r="H1512" t="s">
        <v>1</v>
      </c>
      <c r="I1512" t="s">
        <v>57109</v>
      </c>
      <c r="J1512" t="s">
        <v>26990</v>
      </c>
      <c r="K1512" t="s">
        <v>26991</v>
      </c>
      <c r="L1512" t="s">
        <v>26992</v>
      </c>
      <c r="M1512" t="s">
        <v>1373</v>
      </c>
      <c r="N1512" t="s">
        <v>1374</v>
      </c>
      <c r="O1512" t="s">
        <v>3070</v>
      </c>
      <c r="Q1512" t="s">
        <v>26993</v>
      </c>
      <c r="R1512" t="s">
        <v>26994</v>
      </c>
      <c r="S1512" t="s">
        <v>26995</v>
      </c>
      <c r="T1512" t="s">
        <v>26996</v>
      </c>
      <c r="U1512" t="s">
        <v>9</v>
      </c>
      <c r="V1512" t="s">
        <v>266</v>
      </c>
      <c r="W1512" t="s">
        <v>26997</v>
      </c>
      <c r="X1512" t="s">
        <v>11</v>
      </c>
      <c r="Y1512" t="s">
        <v>12</v>
      </c>
      <c r="Z1512" t="s">
        <v>26998</v>
      </c>
      <c r="AA1512" t="s">
        <v>14</v>
      </c>
      <c r="AB1512">
        <v>10</v>
      </c>
      <c r="AC1512">
        <v>0</v>
      </c>
      <c r="AD1512">
        <v>1</v>
      </c>
      <c r="AE1512">
        <v>1</v>
      </c>
      <c r="AF1512" t="s">
        <v>15</v>
      </c>
      <c r="AG1512">
        <v>15</v>
      </c>
      <c r="AH1512">
        <v>0</v>
      </c>
      <c r="AI1512">
        <v>1</v>
      </c>
      <c r="AJ1512">
        <v>1</v>
      </c>
      <c r="AK1512" t="s">
        <v>15</v>
      </c>
      <c r="AL1512">
        <v>596707</v>
      </c>
      <c r="AM1512" t="s">
        <v>26999</v>
      </c>
      <c r="AN1512" t="s">
        <v>27000</v>
      </c>
      <c r="AO1512" t="s">
        <v>27001</v>
      </c>
      <c r="AP1512" t="s">
        <v>27002</v>
      </c>
      <c r="AR1512" t="s">
        <v>27003</v>
      </c>
      <c r="AS1512" t="s">
        <v>27004</v>
      </c>
      <c r="AT1512" t="s">
        <v>27005</v>
      </c>
      <c r="AU1512" t="s">
        <v>27006</v>
      </c>
      <c r="AV1512" t="s">
        <v>27007</v>
      </c>
      <c r="AW1512" t="s">
        <v>27008</v>
      </c>
      <c r="AX1512" t="s">
        <v>9893</v>
      </c>
      <c r="AY1512" t="s">
        <v>27009</v>
      </c>
      <c r="AZ1512" t="s">
        <v>27010</v>
      </c>
      <c r="BA1512" t="s">
        <v>27011</v>
      </c>
      <c r="BB1512" t="s">
        <v>27012</v>
      </c>
    </row>
    <row r="1513" spans="1:54" x14ac:dyDescent="0.25">
      <c r="A1513">
        <v>0</v>
      </c>
      <c r="B1513">
        <v>-0.57086499999999996</v>
      </c>
      <c r="C1513">
        <f t="shared" si="23"/>
        <v>-0.57086499999999996</v>
      </c>
      <c r="D1513" t="s">
        <v>29</v>
      </c>
      <c r="E1513" t="s">
        <v>29</v>
      </c>
      <c r="F1513" t="s">
        <v>1</v>
      </c>
      <c r="G1513" t="s">
        <v>29</v>
      </c>
      <c r="H1513" t="s">
        <v>8149</v>
      </c>
      <c r="I1513" t="s">
        <v>57109</v>
      </c>
      <c r="J1513" t="s">
        <v>27013</v>
      </c>
      <c r="K1513" t="s">
        <v>27014</v>
      </c>
      <c r="L1513" t="s">
        <v>27015</v>
      </c>
      <c r="M1513" t="s">
        <v>4908</v>
      </c>
      <c r="N1513" t="s">
        <v>625</v>
      </c>
      <c r="O1513" t="s">
        <v>27016</v>
      </c>
      <c r="Q1513" t="s">
        <v>27017</v>
      </c>
      <c r="R1513" t="s">
        <v>27018</v>
      </c>
      <c r="T1513" t="s">
        <v>630</v>
      </c>
      <c r="U1513" t="s">
        <v>347</v>
      </c>
      <c r="V1513" t="s">
        <v>77</v>
      </c>
      <c r="X1513" t="s">
        <v>11</v>
      </c>
      <c r="Y1513" t="s">
        <v>12</v>
      </c>
      <c r="Z1513" t="s">
        <v>27019</v>
      </c>
      <c r="AA1513" t="s">
        <v>14</v>
      </c>
      <c r="AB1513">
        <v>1</v>
      </c>
      <c r="AC1513">
        <v>0</v>
      </c>
      <c r="AD1513">
        <v>1</v>
      </c>
      <c r="AE1513">
        <v>1</v>
      </c>
      <c r="AF1513" t="s">
        <v>15</v>
      </c>
      <c r="AG1513">
        <v>5</v>
      </c>
      <c r="AH1513">
        <v>-0.90597099999999997</v>
      </c>
      <c r="AI1513">
        <v>5.0224800000000002E-3</v>
      </c>
      <c r="AJ1513">
        <v>1.25072E-2</v>
      </c>
      <c r="AK1513" t="s">
        <v>15</v>
      </c>
      <c r="AL1513">
        <v>748416</v>
      </c>
      <c r="AM1513" t="s">
        <v>27020</v>
      </c>
      <c r="AO1513" t="s">
        <v>27021</v>
      </c>
      <c r="AP1513" t="s">
        <v>27022</v>
      </c>
      <c r="AR1513" t="s">
        <v>27023</v>
      </c>
      <c r="AT1513" t="s">
        <v>27024</v>
      </c>
      <c r="AU1513" t="s">
        <v>27025</v>
      </c>
      <c r="AV1513" t="s">
        <v>27020</v>
      </c>
      <c r="AX1513" t="s">
        <v>27026</v>
      </c>
      <c r="BA1513" t="s">
        <v>641</v>
      </c>
      <c r="BB1513" t="s">
        <v>27027</v>
      </c>
    </row>
    <row r="1514" spans="1:54" x14ac:dyDescent="0.25">
      <c r="A1514">
        <v>0</v>
      </c>
      <c r="B1514">
        <v>0.406026</v>
      </c>
      <c r="C1514">
        <f t="shared" si="23"/>
        <v>0.406026</v>
      </c>
      <c r="D1514" t="s">
        <v>29</v>
      </c>
      <c r="E1514" t="s">
        <v>29</v>
      </c>
      <c r="F1514" t="s">
        <v>1</v>
      </c>
      <c r="G1514" t="s">
        <v>29</v>
      </c>
      <c r="H1514" t="s">
        <v>1</v>
      </c>
      <c r="I1514" t="s">
        <v>57109</v>
      </c>
      <c r="J1514" t="s">
        <v>27028</v>
      </c>
      <c r="K1514" t="s">
        <v>19723</v>
      </c>
      <c r="L1514" t="s">
        <v>27029</v>
      </c>
      <c r="Q1514" t="s">
        <v>27030</v>
      </c>
      <c r="R1514" t="s">
        <v>27031</v>
      </c>
      <c r="S1514" t="s">
        <v>7498</v>
      </c>
      <c r="T1514" t="s">
        <v>7124</v>
      </c>
      <c r="U1514" t="s">
        <v>9</v>
      </c>
      <c r="V1514" t="s">
        <v>266</v>
      </c>
      <c r="X1514" t="s">
        <v>11</v>
      </c>
      <c r="Y1514" t="s">
        <v>12</v>
      </c>
      <c r="Z1514" t="s">
        <v>27032</v>
      </c>
      <c r="AA1514" t="s">
        <v>14</v>
      </c>
      <c r="AB1514">
        <v>1</v>
      </c>
      <c r="AC1514">
        <v>0</v>
      </c>
      <c r="AD1514">
        <v>1</v>
      </c>
      <c r="AE1514">
        <v>1</v>
      </c>
      <c r="AF1514" t="s">
        <v>15</v>
      </c>
      <c r="AG1514">
        <v>1</v>
      </c>
      <c r="AH1514">
        <v>1.4590399999999999</v>
      </c>
      <c r="AI1514">
        <v>7.8653899999999999E-2</v>
      </c>
      <c r="AJ1514">
        <v>0.13755600000000001</v>
      </c>
      <c r="AK1514" t="s">
        <v>15</v>
      </c>
      <c r="AL1514">
        <v>64006</v>
      </c>
      <c r="AM1514" t="s">
        <v>27033</v>
      </c>
      <c r="AO1514" t="s">
        <v>27034</v>
      </c>
      <c r="AP1514" t="s">
        <v>27035</v>
      </c>
      <c r="AQ1514" t="s">
        <v>27036</v>
      </c>
      <c r="AR1514" t="s">
        <v>27037</v>
      </c>
      <c r="AS1514" t="s">
        <v>27038</v>
      </c>
      <c r="AT1514" t="s">
        <v>27039</v>
      </c>
      <c r="AU1514" t="s">
        <v>27040</v>
      </c>
      <c r="AV1514" t="s">
        <v>27033</v>
      </c>
      <c r="AY1514" t="s">
        <v>27041</v>
      </c>
      <c r="AZ1514" t="s">
        <v>27042</v>
      </c>
      <c r="BA1514" t="s">
        <v>27043</v>
      </c>
    </row>
    <row r="1515" spans="1:54" x14ac:dyDescent="0.25">
      <c r="A1515">
        <v>0</v>
      </c>
      <c r="B1515">
        <v>-0.73222600000000004</v>
      </c>
      <c r="C1515">
        <f t="shared" si="23"/>
        <v>-0.73222600000000004</v>
      </c>
      <c r="D1515" t="s">
        <v>29</v>
      </c>
      <c r="E1515" t="s">
        <v>29</v>
      </c>
      <c r="F1515" t="s">
        <v>1</v>
      </c>
      <c r="G1515" t="s">
        <v>29</v>
      </c>
      <c r="H1515" t="s">
        <v>8149</v>
      </c>
      <c r="I1515" t="s">
        <v>57109</v>
      </c>
      <c r="J1515" t="s">
        <v>27044</v>
      </c>
      <c r="K1515" t="s">
        <v>27045</v>
      </c>
      <c r="L1515" t="s">
        <v>27046</v>
      </c>
      <c r="M1515" t="s">
        <v>27047</v>
      </c>
      <c r="N1515" t="s">
        <v>27048</v>
      </c>
      <c r="Q1515" t="s">
        <v>27049</v>
      </c>
      <c r="R1515" t="s">
        <v>27050</v>
      </c>
      <c r="S1515" t="s">
        <v>27051</v>
      </c>
      <c r="T1515" t="s">
        <v>27052</v>
      </c>
      <c r="U1515" t="s">
        <v>996</v>
      </c>
      <c r="V1515" t="s">
        <v>77</v>
      </c>
      <c r="W1515" t="s">
        <v>27053</v>
      </c>
      <c r="X1515" t="s">
        <v>11</v>
      </c>
      <c r="Y1515" t="s">
        <v>12</v>
      </c>
      <c r="Z1515" t="s">
        <v>27054</v>
      </c>
      <c r="AA1515" t="s">
        <v>14</v>
      </c>
      <c r="AB1515">
        <v>1</v>
      </c>
      <c r="AC1515">
        <v>0</v>
      </c>
      <c r="AD1515">
        <v>1</v>
      </c>
      <c r="AE1515">
        <v>1</v>
      </c>
      <c r="AF1515" t="s">
        <v>15</v>
      </c>
      <c r="AG1515">
        <v>1</v>
      </c>
      <c r="AH1515">
        <v>-2.4010799999999999</v>
      </c>
      <c r="AI1515">
        <v>1.1511E-2</v>
      </c>
      <c r="AJ1515">
        <v>2.6034999999999999E-2</v>
      </c>
      <c r="AK1515" t="s">
        <v>15</v>
      </c>
      <c r="AL1515">
        <v>29092</v>
      </c>
      <c r="AM1515" t="s">
        <v>27055</v>
      </c>
      <c r="AO1515" t="s">
        <v>27056</v>
      </c>
      <c r="AP1515" t="s">
        <v>27057</v>
      </c>
      <c r="AQ1515" t="s">
        <v>27058</v>
      </c>
      <c r="AR1515" t="s">
        <v>27059</v>
      </c>
      <c r="AS1515" t="s">
        <v>27060</v>
      </c>
      <c r="AT1515" t="s">
        <v>27061</v>
      </c>
      <c r="AU1515" t="s">
        <v>27062</v>
      </c>
      <c r="AV1515" t="s">
        <v>27063</v>
      </c>
      <c r="AW1515" t="s">
        <v>27064</v>
      </c>
      <c r="AY1515" t="s">
        <v>27065</v>
      </c>
      <c r="AZ1515" t="s">
        <v>27066</v>
      </c>
      <c r="BA1515" t="s">
        <v>27067</v>
      </c>
    </row>
    <row r="1516" spans="1:54" x14ac:dyDescent="0.25">
      <c r="A1516">
        <v>0</v>
      </c>
      <c r="B1516">
        <v>0.51525200000000004</v>
      </c>
      <c r="C1516">
        <f t="shared" si="23"/>
        <v>0.51525200000000004</v>
      </c>
      <c r="D1516" t="s">
        <v>29</v>
      </c>
      <c r="E1516" t="s">
        <v>29</v>
      </c>
      <c r="F1516" t="s">
        <v>1</v>
      </c>
      <c r="G1516" t="s">
        <v>29</v>
      </c>
      <c r="H1516" t="s">
        <v>1</v>
      </c>
      <c r="I1516" t="s">
        <v>57109</v>
      </c>
      <c r="J1516" t="s">
        <v>27068</v>
      </c>
      <c r="L1516" t="s">
        <v>27069</v>
      </c>
      <c r="M1516" t="s">
        <v>806</v>
      </c>
      <c r="R1516" t="s">
        <v>27070</v>
      </c>
      <c r="T1516" t="s">
        <v>16801</v>
      </c>
      <c r="V1516" t="s">
        <v>99</v>
      </c>
      <c r="W1516" t="s">
        <v>27071</v>
      </c>
      <c r="X1516" t="s">
        <v>11</v>
      </c>
      <c r="Y1516" t="s">
        <v>12</v>
      </c>
      <c r="Z1516" t="s">
        <v>27072</v>
      </c>
      <c r="AA1516" t="s">
        <v>14</v>
      </c>
      <c r="AB1516">
        <v>1</v>
      </c>
      <c r="AC1516">
        <v>0</v>
      </c>
      <c r="AD1516">
        <v>1</v>
      </c>
      <c r="AE1516">
        <v>1</v>
      </c>
      <c r="AF1516" t="s">
        <v>15</v>
      </c>
      <c r="AG1516">
        <v>2</v>
      </c>
      <c r="AH1516">
        <v>1.30446</v>
      </c>
      <c r="AI1516">
        <v>1.6587500000000002E-2</v>
      </c>
      <c r="AJ1516">
        <v>3.5976300000000003E-2</v>
      </c>
      <c r="AK1516" t="s">
        <v>15</v>
      </c>
      <c r="AL1516">
        <v>55167</v>
      </c>
      <c r="AM1516" t="s">
        <v>27073</v>
      </c>
      <c r="AO1516" t="s">
        <v>27074</v>
      </c>
      <c r="AP1516" t="s">
        <v>27075</v>
      </c>
      <c r="AQ1516" t="s">
        <v>27076</v>
      </c>
      <c r="AR1516" t="s">
        <v>27077</v>
      </c>
      <c r="AS1516" t="s">
        <v>27078</v>
      </c>
      <c r="AT1516" t="s">
        <v>27079</v>
      </c>
      <c r="AU1516" t="s">
        <v>27080</v>
      </c>
      <c r="AV1516" t="s">
        <v>27073</v>
      </c>
      <c r="AY1516" t="s">
        <v>27081</v>
      </c>
      <c r="BA1516" t="s">
        <v>27082</v>
      </c>
    </row>
    <row r="1517" spans="1:54" x14ac:dyDescent="0.25">
      <c r="A1517">
        <v>0</v>
      </c>
      <c r="B1517">
        <v>-3.5388500000000003E-2</v>
      </c>
      <c r="C1517">
        <f t="shared" si="23"/>
        <v>-3.5388500000000003E-2</v>
      </c>
      <c r="D1517" t="s">
        <v>29</v>
      </c>
      <c r="E1517" t="s">
        <v>29</v>
      </c>
      <c r="F1517" t="s">
        <v>1</v>
      </c>
      <c r="G1517" t="s">
        <v>29</v>
      </c>
      <c r="H1517" t="s">
        <v>8149</v>
      </c>
      <c r="I1517" t="s">
        <v>57109</v>
      </c>
      <c r="J1517" t="s">
        <v>27068</v>
      </c>
      <c r="K1517" t="s">
        <v>20294</v>
      </c>
      <c r="L1517" t="s">
        <v>27083</v>
      </c>
      <c r="M1517" t="s">
        <v>806</v>
      </c>
      <c r="Q1517" t="s">
        <v>27084</v>
      </c>
      <c r="R1517" t="s">
        <v>27085</v>
      </c>
      <c r="S1517" t="s">
        <v>27086</v>
      </c>
      <c r="T1517" t="s">
        <v>16801</v>
      </c>
      <c r="U1517" t="s">
        <v>9</v>
      </c>
      <c r="V1517" t="s">
        <v>99</v>
      </c>
      <c r="W1517" t="s">
        <v>27071</v>
      </c>
      <c r="X1517" t="s">
        <v>11</v>
      </c>
      <c r="Y1517" t="s">
        <v>12</v>
      </c>
      <c r="Z1517" t="s">
        <v>27087</v>
      </c>
      <c r="AA1517" t="s">
        <v>14</v>
      </c>
      <c r="AB1517">
        <v>1</v>
      </c>
      <c r="AC1517">
        <v>0</v>
      </c>
      <c r="AD1517">
        <v>1</v>
      </c>
      <c r="AE1517">
        <v>1</v>
      </c>
      <c r="AF1517" t="s">
        <v>15</v>
      </c>
      <c r="AG1517">
        <v>1</v>
      </c>
      <c r="AH1517">
        <v>-9.6602900000000005E-2</v>
      </c>
      <c r="AI1517">
        <v>0.71595500000000001</v>
      </c>
      <c r="AJ1517">
        <v>0.96890600000000004</v>
      </c>
      <c r="AK1517" t="s">
        <v>15</v>
      </c>
      <c r="AL1517">
        <v>81840</v>
      </c>
      <c r="AM1517" t="s">
        <v>27088</v>
      </c>
      <c r="AO1517" t="s">
        <v>27089</v>
      </c>
      <c r="AP1517" t="s">
        <v>27090</v>
      </c>
      <c r="AQ1517" t="s">
        <v>27091</v>
      </c>
      <c r="AR1517" t="s">
        <v>27092</v>
      </c>
      <c r="AS1517" t="s">
        <v>27093</v>
      </c>
      <c r="AT1517" t="s">
        <v>27094</v>
      </c>
      <c r="AU1517" t="s">
        <v>27095</v>
      </c>
      <c r="AV1517" t="s">
        <v>27096</v>
      </c>
      <c r="AW1517" t="s">
        <v>27097</v>
      </c>
      <c r="AX1517" t="s">
        <v>1754</v>
      </c>
      <c r="AY1517" t="s">
        <v>27098</v>
      </c>
      <c r="BA1517" t="s">
        <v>27099</v>
      </c>
    </row>
    <row r="1518" spans="1:54" x14ac:dyDescent="0.25">
      <c r="A1518">
        <v>0</v>
      </c>
      <c r="B1518">
        <v>0</v>
      </c>
      <c r="C1518">
        <f t="shared" si="23"/>
        <v>0</v>
      </c>
      <c r="D1518" t="s">
        <v>29</v>
      </c>
      <c r="E1518" t="s">
        <v>29</v>
      </c>
      <c r="F1518" t="s">
        <v>1</v>
      </c>
      <c r="G1518" t="s">
        <v>29</v>
      </c>
      <c r="H1518" t="s">
        <v>1</v>
      </c>
      <c r="I1518" t="s">
        <v>57109</v>
      </c>
      <c r="J1518" t="s">
        <v>27100</v>
      </c>
      <c r="K1518" t="s">
        <v>27101</v>
      </c>
      <c r="L1518" t="s">
        <v>27102</v>
      </c>
      <c r="Q1518" t="s">
        <v>27103</v>
      </c>
      <c r="R1518" t="s">
        <v>20883</v>
      </c>
      <c r="S1518" t="s">
        <v>19253</v>
      </c>
      <c r="V1518" t="s">
        <v>266</v>
      </c>
      <c r="W1518" t="s">
        <v>27104</v>
      </c>
      <c r="X1518" t="s">
        <v>11</v>
      </c>
      <c r="Y1518" t="s">
        <v>12</v>
      </c>
      <c r="Z1518" t="s">
        <v>27105</v>
      </c>
      <c r="AA1518" t="s">
        <v>14</v>
      </c>
      <c r="AB1518">
        <v>1</v>
      </c>
      <c r="AC1518">
        <v>0</v>
      </c>
      <c r="AD1518">
        <v>1</v>
      </c>
      <c r="AE1518">
        <v>1</v>
      </c>
      <c r="AF1518" t="s">
        <v>15</v>
      </c>
      <c r="AG1518">
        <v>1</v>
      </c>
      <c r="AH1518">
        <v>0</v>
      </c>
      <c r="AI1518">
        <v>1</v>
      </c>
      <c r="AJ1518">
        <v>1</v>
      </c>
      <c r="AK1518" t="s">
        <v>15</v>
      </c>
      <c r="AL1518">
        <v>24573</v>
      </c>
      <c r="AM1518" t="s">
        <v>27106</v>
      </c>
      <c r="AO1518" t="s">
        <v>27107</v>
      </c>
      <c r="AP1518" t="s">
        <v>27108</v>
      </c>
      <c r="AQ1518" t="s">
        <v>27109</v>
      </c>
      <c r="AR1518" t="s">
        <v>27110</v>
      </c>
      <c r="AS1518" t="s">
        <v>27111</v>
      </c>
      <c r="AT1518" t="s">
        <v>27112</v>
      </c>
      <c r="AU1518" t="s">
        <v>27113</v>
      </c>
      <c r="AV1518" t="s">
        <v>27106</v>
      </c>
      <c r="AW1518" t="s">
        <v>27114</v>
      </c>
      <c r="AY1518" t="s">
        <v>27115</v>
      </c>
      <c r="AZ1518" t="s">
        <v>27116</v>
      </c>
      <c r="BA1518" t="s">
        <v>986</v>
      </c>
    </row>
    <row r="1519" spans="1:54" x14ac:dyDescent="0.25">
      <c r="A1519">
        <v>1.7090399999999999</v>
      </c>
      <c r="B1519">
        <v>1.6333200000000001</v>
      </c>
      <c r="C1519">
        <f t="shared" si="23"/>
        <v>-7.5719999999999787E-2</v>
      </c>
      <c r="D1519" t="s">
        <v>29</v>
      </c>
      <c r="E1519" t="s">
        <v>0</v>
      </c>
      <c r="F1519" t="s">
        <v>1</v>
      </c>
      <c r="G1519" t="s">
        <v>0</v>
      </c>
      <c r="H1519" t="s">
        <v>1</v>
      </c>
      <c r="I1519" t="s">
        <v>57110</v>
      </c>
      <c r="J1519" t="s">
        <v>5992</v>
      </c>
      <c r="K1519" t="s">
        <v>5993</v>
      </c>
      <c r="L1519" t="s">
        <v>5994</v>
      </c>
      <c r="M1519" t="s">
        <v>5995</v>
      </c>
      <c r="N1519" t="s">
        <v>5996</v>
      </c>
      <c r="Q1519" t="s">
        <v>2974</v>
      </c>
      <c r="R1519" t="s">
        <v>4894</v>
      </c>
      <c r="T1519" t="s">
        <v>5997</v>
      </c>
      <c r="U1519" t="s">
        <v>996</v>
      </c>
      <c r="V1519" t="s">
        <v>77</v>
      </c>
      <c r="W1519" t="s">
        <v>5998</v>
      </c>
      <c r="X1519" t="s">
        <v>11</v>
      </c>
      <c r="Y1519" t="s">
        <v>12</v>
      </c>
      <c r="Z1519" t="s">
        <v>5999</v>
      </c>
      <c r="AA1519" t="s">
        <v>14</v>
      </c>
      <c r="AB1519">
        <v>3</v>
      </c>
      <c r="AC1519">
        <v>4.2229599999999996</v>
      </c>
      <c r="AD1519" s="1">
        <v>1.41993E-8</v>
      </c>
      <c r="AE1519" s="1">
        <v>2.06354E-7</v>
      </c>
      <c r="AF1519" t="s">
        <v>15</v>
      </c>
      <c r="AG1519">
        <v>3</v>
      </c>
      <c r="AH1519">
        <v>4.2828299999999997</v>
      </c>
      <c r="AI1519" s="1">
        <v>6.4313900000000001E-10</v>
      </c>
      <c r="AJ1519" s="1">
        <v>1.1701599999999999E-8</v>
      </c>
      <c r="AK1519" t="s">
        <v>15</v>
      </c>
      <c r="AL1519">
        <v>1601510</v>
      </c>
      <c r="AM1519" t="s">
        <v>6000</v>
      </c>
      <c r="AO1519" t="s">
        <v>6001</v>
      </c>
      <c r="AP1519" t="s">
        <v>6002</v>
      </c>
      <c r="AR1519" t="s">
        <v>6003</v>
      </c>
      <c r="AS1519" t="s">
        <v>6004</v>
      </c>
      <c r="AT1519" t="s">
        <v>6005</v>
      </c>
      <c r="AU1519" t="s">
        <v>6006</v>
      </c>
      <c r="AV1519" t="s">
        <v>6007</v>
      </c>
      <c r="AW1519" t="s">
        <v>6008</v>
      </c>
      <c r="AY1519" t="s">
        <v>6009</v>
      </c>
      <c r="BA1519" t="s">
        <v>6010</v>
      </c>
    </row>
    <row r="1520" spans="1:54" x14ac:dyDescent="0.25">
      <c r="A1520">
        <v>0</v>
      </c>
      <c r="B1520">
        <v>0</v>
      </c>
      <c r="C1520">
        <f t="shared" si="23"/>
        <v>0</v>
      </c>
      <c r="D1520" t="s">
        <v>29</v>
      </c>
      <c r="E1520" t="s">
        <v>29</v>
      </c>
      <c r="F1520" t="s">
        <v>1</v>
      </c>
      <c r="G1520" t="s">
        <v>29</v>
      </c>
      <c r="H1520" t="s">
        <v>1</v>
      </c>
      <c r="I1520" t="s">
        <v>57109</v>
      </c>
      <c r="J1520" t="s">
        <v>27130</v>
      </c>
      <c r="K1520" t="s">
        <v>27131</v>
      </c>
      <c r="L1520" t="s">
        <v>27132</v>
      </c>
      <c r="M1520" t="s">
        <v>27133</v>
      </c>
      <c r="N1520" t="s">
        <v>24544</v>
      </c>
      <c r="Q1520" t="s">
        <v>27134</v>
      </c>
      <c r="R1520" t="s">
        <v>27135</v>
      </c>
      <c r="S1520" t="s">
        <v>27136</v>
      </c>
      <c r="T1520" t="s">
        <v>27137</v>
      </c>
      <c r="W1520" t="s">
        <v>27138</v>
      </c>
      <c r="X1520" t="s">
        <v>11</v>
      </c>
      <c r="Y1520" t="s">
        <v>12</v>
      </c>
      <c r="Z1520" t="s">
        <v>27139</v>
      </c>
      <c r="AA1520" t="s">
        <v>14</v>
      </c>
      <c r="AB1520">
        <v>1</v>
      </c>
      <c r="AC1520">
        <v>0</v>
      </c>
      <c r="AD1520">
        <v>1</v>
      </c>
      <c r="AE1520">
        <v>1</v>
      </c>
      <c r="AF1520" t="s">
        <v>15</v>
      </c>
      <c r="AG1520">
        <v>1</v>
      </c>
      <c r="AH1520">
        <v>0</v>
      </c>
      <c r="AI1520">
        <v>1</v>
      </c>
      <c r="AJ1520">
        <v>1</v>
      </c>
      <c r="AK1520" t="s">
        <v>15</v>
      </c>
      <c r="AL1520" t="s">
        <v>15</v>
      </c>
      <c r="AM1520" t="s">
        <v>27140</v>
      </c>
      <c r="AO1520" t="s">
        <v>27141</v>
      </c>
      <c r="AP1520" t="s">
        <v>27142</v>
      </c>
      <c r="AR1520" t="s">
        <v>27143</v>
      </c>
      <c r="AT1520" t="s">
        <v>27144</v>
      </c>
      <c r="AU1520" t="s">
        <v>27145</v>
      </c>
      <c r="AV1520" t="s">
        <v>27146</v>
      </c>
      <c r="AW1520" t="s">
        <v>27147</v>
      </c>
      <c r="AY1520" t="s">
        <v>27148</v>
      </c>
      <c r="AZ1520" t="s">
        <v>27149</v>
      </c>
    </row>
    <row r="1521" spans="1:54" x14ac:dyDescent="0.25">
      <c r="A1521">
        <v>0</v>
      </c>
      <c r="B1521">
        <v>-0.42220600000000003</v>
      </c>
      <c r="C1521">
        <f t="shared" si="23"/>
        <v>-0.42220600000000003</v>
      </c>
      <c r="D1521" t="s">
        <v>29</v>
      </c>
      <c r="E1521" t="s">
        <v>29</v>
      </c>
      <c r="F1521" t="s">
        <v>1</v>
      </c>
      <c r="G1521" t="s">
        <v>29</v>
      </c>
      <c r="H1521" t="s">
        <v>8149</v>
      </c>
      <c r="I1521" t="s">
        <v>57109</v>
      </c>
      <c r="J1521" t="s">
        <v>27150</v>
      </c>
      <c r="K1521" t="s">
        <v>27151</v>
      </c>
      <c r="L1521" t="s">
        <v>27152</v>
      </c>
      <c r="M1521" t="s">
        <v>27153</v>
      </c>
      <c r="N1521" t="s">
        <v>27154</v>
      </c>
      <c r="P1521" t="s">
        <v>27155</v>
      </c>
      <c r="Q1521" t="s">
        <v>27156</v>
      </c>
      <c r="R1521" t="s">
        <v>27157</v>
      </c>
      <c r="S1521" t="s">
        <v>27158</v>
      </c>
      <c r="T1521" t="s">
        <v>27159</v>
      </c>
      <c r="W1521" t="s">
        <v>27160</v>
      </c>
      <c r="X1521" t="s">
        <v>11</v>
      </c>
      <c r="Y1521" t="s">
        <v>12</v>
      </c>
      <c r="Z1521" t="s">
        <v>27161</v>
      </c>
      <c r="AA1521" t="s">
        <v>14</v>
      </c>
      <c r="AB1521">
        <v>2</v>
      </c>
      <c r="AC1521">
        <v>0</v>
      </c>
      <c r="AD1521">
        <v>1</v>
      </c>
      <c r="AE1521">
        <v>1</v>
      </c>
      <c r="AF1521" t="s">
        <v>15</v>
      </c>
      <c r="AG1521">
        <v>5</v>
      </c>
      <c r="AH1521">
        <v>-0.88735799999999998</v>
      </c>
      <c r="AI1521">
        <v>9.54155E-2</v>
      </c>
      <c r="AJ1521">
        <v>0.16183600000000001</v>
      </c>
      <c r="AK1521" t="s">
        <v>15</v>
      </c>
      <c r="AL1521" t="s">
        <v>15</v>
      </c>
      <c r="AM1521" t="s">
        <v>27162</v>
      </c>
      <c r="AO1521" t="s">
        <v>27163</v>
      </c>
      <c r="AP1521" t="s">
        <v>27164</v>
      </c>
      <c r="AR1521" t="s">
        <v>27165</v>
      </c>
      <c r="AS1521" t="s">
        <v>27166</v>
      </c>
      <c r="AT1521" t="s">
        <v>27167</v>
      </c>
      <c r="AU1521" t="s">
        <v>27168</v>
      </c>
      <c r="AV1521" t="s">
        <v>27169</v>
      </c>
      <c r="AW1521" t="s">
        <v>27170</v>
      </c>
      <c r="AY1521" t="s">
        <v>27171</v>
      </c>
      <c r="BA1521" t="s">
        <v>455</v>
      </c>
    </row>
    <row r="1522" spans="1:54" x14ac:dyDescent="0.25">
      <c r="A1522">
        <v>0</v>
      </c>
      <c r="B1522">
        <v>0</v>
      </c>
      <c r="C1522">
        <f t="shared" si="23"/>
        <v>0</v>
      </c>
      <c r="D1522" t="s">
        <v>29</v>
      </c>
      <c r="E1522" t="s">
        <v>29</v>
      </c>
      <c r="F1522" t="s">
        <v>1</v>
      </c>
      <c r="G1522" t="s">
        <v>29</v>
      </c>
      <c r="H1522" t="s">
        <v>1</v>
      </c>
      <c r="I1522" t="s">
        <v>57109</v>
      </c>
      <c r="J1522" t="s">
        <v>27172</v>
      </c>
      <c r="K1522" t="s">
        <v>4942</v>
      </c>
      <c r="L1522" t="s">
        <v>27173</v>
      </c>
      <c r="M1522" t="s">
        <v>27174</v>
      </c>
      <c r="N1522" t="s">
        <v>27175</v>
      </c>
      <c r="O1522" t="s">
        <v>27176</v>
      </c>
      <c r="Q1522" t="s">
        <v>27156</v>
      </c>
      <c r="R1522" t="s">
        <v>27157</v>
      </c>
      <c r="S1522" t="s">
        <v>27158</v>
      </c>
      <c r="T1522" t="s">
        <v>27177</v>
      </c>
      <c r="W1522" t="s">
        <v>27178</v>
      </c>
      <c r="X1522" t="s">
        <v>11</v>
      </c>
      <c r="Y1522" t="s">
        <v>12</v>
      </c>
      <c r="Z1522" t="s">
        <v>27179</v>
      </c>
      <c r="AA1522" t="s">
        <v>14</v>
      </c>
      <c r="AB1522">
        <v>1</v>
      </c>
      <c r="AC1522">
        <v>0</v>
      </c>
      <c r="AD1522">
        <v>1</v>
      </c>
      <c r="AE1522">
        <v>1</v>
      </c>
      <c r="AF1522" t="s">
        <v>15</v>
      </c>
      <c r="AG1522">
        <v>1</v>
      </c>
      <c r="AH1522">
        <v>0</v>
      </c>
      <c r="AI1522">
        <v>1</v>
      </c>
      <c r="AJ1522">
        <v>1</v>
      </c>
      <c r="AK1522" t="s">
        <v>15</v>
      </c>
      <c r="AL1522" t="s">
        <v>15</v>
      </c>
      <c r="AM1522" t="s">
        <v>27180</v>
      </c>
      <c r="AN1522" t="s">
        <v>27181</v>
      </c>
      <c r="AO1522" t="s">
        <v>27182</v>
      </c>
      <c r="AP1522" t="s">
        <v>27183</v>
      </c>
      <c r="AR1522" t="s">
        <v>27184</v>
      </c>
      <c r="AT1522" t="s">
        <v>27185</v>
      </c>
      <c r="AU1522" t="s">
        <v>27186</v>
      </c>
      <c r="AV1522" t="s">
        <v>27187</v>
      </c>
      <c r="AY1522" t="s">
        <v>27188</v>
      </c>
      <c r="AZ1522" t="s">
        <v>27189</v>
      </c>
      <c r="BA1522" t="s">
        <v>455</v>
      </c>
      <c r="BB1522" t="s">
        <v>27190</v>
      </c>
    </row>
    <row r="1523" spans="1:54" x14ac:dyDescent="0.25">
      <c r="A1523">
        <v>0</v>
      </c>
      <c r="B1523">
        <v>-0.32706000000000002</v>
      </c>
      <c r="C1523">
        <f t="shared" si="23"/>
        <v>-0.32706000000000002</v>
      </c>
      <c r="D1523" t="s">
        <v>29</v>
      </c>
      <c r="E1523" t="s">
        <v>29</v>
      </c>
      <c r="F1523" t="s">
        <v>1</v>
      </c>
      <c r="G1523" t="s">
        <v>29</v>
      </c>
      <c r="H1523" t="s">
        <v>8149</v>
      </c>
      <c r="I1523" t="s">
        <v>57109</v>
      </c>
      <c r="J1523" t="s">
        <v>27191</v>
      </c>
      <c r="K1523" t="s">
        <v>27192</v>
      </c>
      <c r="L1523" t="s">
        <v>27193</v>
      </c>
      <c r="M1523" t="s">
        <v>27194</v>
      </c>
      <c r="N1523" t="s">
        <v>27175</v>
      </c>
      <c r="O1523" t="s">
        <v>27195</v>
      </c>
      <c r="Q1523" t="s">
        <v>27196</v>
      </c>
      <c r="R1523" t="s">
        <v>27197</v>
      </c>
      <c r="S1523" t="s">
        <v>27198</v>
      </c>
      <c r="T1523" t="s">
        <v>27199</v>
      </c>
      <c r="V1523" t="s">
        <v>77</v>
      </c>
      <c r="W1523" t="s">
        <v>27200</v>
      </c>
      <c r="X1523" t="s">
        <v>11</v>
      </c>
      <c r="Y1523" t="s">
        <v>12</v>
      </c>
      <c r="Z1523" t="s">
        <v>27201</v>
      </c>
      <c r="AA1523" t="s">
        <v>14</v>
      </c>
      <c r="AB1523">
        <v>1</v>
      </c>
      <c r="AC1523">
        <v>0</v>
      </c>
      <c r="AD1523">
        <v>1</v>
      </c>
      <c r="AE1523">
        <v>1</v>
      </c>
      <c r="AF1523" t="s">
        <v>15</v>
      </c>
      <c r="AG1523">
        <v>2</v>
      </c>
      <c r="AH1523">
        <v>-1.1326700000000001</v>
      </c>
      <c r="AI1523">
        <v>0.48352899999999999</v>
      </c>
      <c r="AJ1523">
        <v>0.67789200000000005</v>
      </c>
      <c r="AK1523" t="s">
        <v>15</v>
      </c>
      <c r="AL1523">
        <v>1335</v>
      </c>
      <c r="AM1523" t="s">
        <v>27202</v>
      </c>
      <c r="AN1523" t="s">
        <v>27203</v>
      </c>
      <c r="AO1523" t="s">
        <v>27204</v>
      </c>
      <c r="AP1523" t="s">
        <v>27205</v>
      </c>
      <c r="AR1523" t="s">
        <v>27206</v>
      </c>
      <c r="AT1523" t="s">
        <v>27207</v>
      </c>
      <c r="AU1523" t="s">
        <v>27208</v>
      </c>
      <c r="AV1523" t="s">
        <v>27209</v>
      </c>
      <c r="AW1523" t="s">
        <v>27210</v>
      </c>
      <c r="AY1523" t="s">
        <v>27211</v>
      </c>
      <c r="AZ1523" t="s">
        <v>27212</v>
      </c>
      <c r="BA1523" t="s">
        <v>27213</v>
      </c>
      <c r="BB1523" t="s">
        <v>27214</v>
      </c>
    </row>
    <row r="1524" spans="1:54" x14ac:dyDescent="0.25">
      <c r="A1524">
        <v>0</v>
      </c>
      <c r="B1524" s="1">
        <v>-1.0866899999999999E-11</v>
      </c>
      <c r="C1524">
        <f t="shared" si="23"/>
        <v>-1.0866899999999999E-11</v>
      </c>
      <c r="D1524" t="s">
        <v>29</v>
      </c>
      <c r="E1524" t="s">
        <v>29</v>
      </c>
      <c r="F1524" t="s">
        <v>1</v>
      </c>
      <c r="G1524" t="s">
        <v>29</v>
      </c>
      <c r="H1524" t="s">
        <v>8149</v>
      </c>
      <c r="I1524" t="s">
        <v>57109</v>
      </c>
      <c r="J1524" t="s">
        <v>27215</v>
      </c>
      <c r="K1524" t="s">
        <v>27216</v>
      </c>
      <c r="L1524" t="s">
        <v>27217</v>
      </c>
      <c r="M1524" t="s">
        <v>27218</v>
      </c>
      <c r="N1524" t="s">
        <v>19781</v>
      </c>
      <c r="Q1524" t="s">
        <v>14512</v>
      </c>
      <c r="R1524" t="s">
        <v>19783</v>
      </c>
      <c r="S1524" t="s">
        <v>5345</v>
      </c>
      <c r="T1524" t="s">
        <v>19785</v>
      </c>
      <c r="W1524" t="s">
        <v>27219</v>
      </c>
      <c r="X1524" t="s">
        <v>11</v>
      </c>
      <c r="Y1524" t="s">
        <v>12</v>
      </c>
      <c r="Z1524" t="s">
        <v>27220</v>
      </c>
      <c r="AA1524" t="s">
        <v>14</v>
      </c>
      <c r="AB1524">
        <v>1</v>
      </c>
      <c r="AC1524">
        <v>0</v>
      </c>
      <c r="AD1524">
        <v>1</v>
      </c>
      <c r="AE1524">
        <v>1</v>
      </c>
      <c r="AF1524" t="s">
        <v>15</v>
      </c>
      <c r="AG1524">
        <v>2</v>
      </c>
      <c r="AH1524" s="1">
        <v>-4.2501800000000001E-11</v>
      </c>
      <c r="AI1524">
        <v>0.99999800000000005</v>
      </c>
      <c r="AJ1524">
        <v>1</v>
      </c>
      <c r="AK1524" t="s">
        <v>15</v>
      </c>
      <c r="AL1524" t="s">
        <v>15</v>
      </c>
      <c r="AM1524" t="s">
        <v>27221</v>
      </c>
      <c r="AO1524" t="s">
        <v>27222</v>
      </c>
      <c r="AP1524" t="s">
        <v>27223</v>
      </c>
      <c r="AQ1524" t="s">
        <v>27224</v>
      </c>
      <c r="AR1524" t="s">
        <v>27225</v>
      </c>
      <c r="AS1524" t="s">
        <v>27226</v>
      </c>
      <c r="AT1524" t="s">
        <v>27227</v>
      </c>
      <c r="AU1524" t="s">
        <v>27228</v>
      </c>
      <c r="AV1524" t="s">
        <v>27229</v>
      </c>
      <c r="AY1524" t="s">
        <v>27230</v>
      </c>
      <c r="AZ1524" t="s">
        <v>27231</v>
      </c>
      <c r="BA1524" t="s">
        <v>27232</v>
      </c>
    </row>
    <row r="1525" spans="1:54" x14ac:dyDescent="0.25">
      <c r="A1525">
        <v>0</v>
      </c>
      <c r="B1525">
        <v>2.9935199999999999E-2</v>
      </c>
      <c r="C1525">
        <f t="shared" si="23"/>
        <v>2.9935199999999999E-2</v>
      </c>
      <c r="D1525" t="s">
        <v>29</v>
      </c>
      <c r="E1525" t="s">
        <v>29</v>
      </c>
      <c r="F1525" t="s">
        <v>1</v>
      </c>
      <c r="G1525" t="s">
        <v>29</v>
      </c>
      <c r="H1525" t="s">
        <v>1</v>
      </c>
      <c r="I1525" t="s">
        <v>57109</v>
      </c>
      <c r="J1525" t="s">
        <v>27233</v>
      </c>
      <c r="K1525" t="s">
        <v>27234</v>
      </c>
      <c r="L1525" t="s">
        <v>27235</v>
      </c>
      <c r="M1525" t="s">
        <v>27236</v>
      </c>
      <c r="N1525" t="s">
        <v>27237</v>
      </c>
      <c r="O1525" t="s">
        <v>27238</v>
      </c>
      <c r="Q1525" t="s">
        <v>7273</v>
      </c>
      <c r="R1525" t="s">
        <v>27239</v>
      </c>
      <c r="S1525" t="s">
        <v>1920</v>
      </c>
      <c r="T1525" t="s">
        <v>27240</v>
      </c>
      <c r="U1525" t="s">
        <v>996</v>
      </c>
      <c r="V1525" t="s">
        <v>77</v>
      </c>
      <c r="W1525" t="s">
        <v>27241</v>
      </c>
      <c r="X1525" t="s">
        <v>11</v>
      </c>
      <c r="Y1525" t="s">
        <v>12</v>
      </c>
      <c r="Z1525" t="s">
        <v>27242</v>
      </c>
      <c r="AA1525" t="s">
        <v>14</v>
      </c>
      <c r="AB1525">
        <v>1</v>
      </c>
      <c r="AC1525">
        <v>0</v>
      </c>
      <c r="AD1525">
        <v>1</v>
      </c>
      <c r="AE1525">
        <v>1</v>
      </c>
      <c r="AF1525" t="s">
        <v>15</v>
      </c>
      <c r="AG1525">
        <v>3</v>
      </c>
      <c r="AH1525">
        <v>5.3814399999999998E-2</v>
      </c>
      <c r="AI1525">
        <v>0.76229899999999995</v>
      </c>
      <c r="AJ1525">
        <v>1</v>
      </c>
      <c r="AK1525" t="s">
        <v>15</v>
      </c>
      <c r="AL1525">
        <v>1047080</v>
      </c>
      <c r="AM1525" t="s">
        <v>27243</v>
      </c>
      <c r="AN1525" t="s">
        <v>27244</v>
      </c>
      <c r="AO1525" t="s">
        <v>27245</v>
      </c>
      <c r="AP1525" t="s">
        <v>27246</v>
      </c>
      <c r="AR1525" t="s">
        <v>27247</v>
      </c>
      <c r="AS1525" t="s">
        <v>27248</v>
      </c>
      <c r="AT1525" t="s">
        <v>27249</v>
      </c>
      <c r="AU1525" t="s">
        <v>27250</v>
      </c>
      <c r="AV1525" t="s">
        <v>27243</v>
      </c>
      <c r="AW1525" t="s">
        <v>27251</v>
      </c>
      <c r="AY1525" t="s">
        <v>27252</v>
      </c>
      <c r="BA1525" t="s">
        <v>27253</v>
      </c>
      <c r="BB1525" t="s">
        <v>27254</v>
      </c>
    </row>
    <row r="1526" spans="1:54" x14ac:dyDescent="0.25">
      <c r="A1526">
        <v>0</v>
      </c>
      <c r="B1526">
        <v>0.128382</v>
      </c>
      <c r="C1526">
        <f t="shared" si="23"/>
        <v>0.128382</v>
      </c>
      <c r="D1526" t="s">
        <v>29</v>
      </c>
      <c r="E1526" t="s">
        <v>29</v>
      </c>
      <c r="F1526" t="s">
        <v>1</v>
      </c>
      <c r="G1526" t="s">
        <v>29</v>
      </c>
      <c r="H1526" t="s">
        <v>1</v>
      </c>
      <c r="I1526" t="s">
        <v>57109</v>
      </c>
      <c r="J1526" t="s">
        <v>27255</v>
      </c>
      <c r="L1526" t="s">
        <v>27256</v>
      </c>
      <c r="Q1526" t="s">
        <v>27257</v>
      </c>
      <c r="R1526" t="s">
        <v>27258</v>
      </c>
      <c r="U1526" t="s">
        <v>76</v>
      </c>
      <c r="V1526" t="s">
        <v>77</v>
      </c>
      <c r="X1526" t="s">
        <v>11</v>
      </c>
      <c r="Y1526" t="s">
        <v>12</v>
      </c>
      <c r="Z1526" t="s">
        <v>27259</v>
      </c>
      <c r="AA1526" t="s">
        <v>14</v>
      </c>
      <c r="AB1526">
        <v>1</v>
      </c>
      <c r="AC1526">
        <v>0</v>
      </c>
      <c r="AD1526">
        <v>1</v>
      </c>
      <c r="AE1526">
        <v>1</v>
      </c>
      <c r="AF1526" t="s">
        <v>15</v>
      </c>
      <c r="AG1526">
        <v>1</v>
      </c>
      <c r="AH1526">
        <v>0.22579199999999999</v>
      </c>
      <c r="AI1526">
        <v>0.53549599999999997</v>
      </c>
      <c r="AJ1526">
        <v>0.74437600000000004</v>
      </c>
      <c r="AK1526" t="s">
        <v>15</v>
      </c>
      <c r="AL1526">
        <v>119894</v>
      </c>
      <c r="AM1526" t="s">
        <v>27260</v>
      </c>
      <c r="AO1526" t="s">
        <v>27261</v>
      </c>
      <c r="AP1526" t="s">
        <v>27262</v>
      </c>
      <c r="AQ1526" t="s">
        <v>27263</v>
      </c>
      <c r="AR1526" t="s">
        <v>27258</v>
      </c>
      <c r="AS1526" t="s">
        <v>27264</v>
      </c>
      <c r="AT1526" t="s">
        <v>27265</v>
      </c>
      <c r="AU1526" t="s">
        <v>27266</v>
      </c>
      <c r="AV1526" t="s">
        <v>27267</v>
      </c>
      <c r="AY1526" t="s">
        <v>27268</v>
      </c>
      <c r="AZ1526" t="s">
        <v>27269</v>
      </c>
      <c r="BA1526" t="s">
        <v>27270</v>
      </c>
    </row>
    <row r="1527" spans="1:54" x14ac:dyDescent="0.25">
      <c r="A1527">
        <v>0</v>
      </c>
      <c r="B1527">
        <v>-0.52781400000000001</v>
      </c>
      <c r="C1527">
        <f t="shared" si="23"/>
        <v>-0.52781400000000001</v>
      </c>
      <c r="D1527" t="s">
        <v>29</v>
      </c>
      <c r="E1527" t="s">
        <v>29</v>
      </c>
      <c r="F1527" t="s">
        <v>1</v>
      </c>
      <c r="G1527" t="s">
        <v>29</v>
      </c>
      <c r="H1527" t="s">
        <v>8149</v>
      </c>
      <c r="I1527" t="s">
        <v>57109</v>
      </c>
      <c r="J1527" t="s">
        <v>27271</v>
      </c>
      <c r="K1527" t="s">
        <v>27272</v>
      </c>
      <c r="L1527" t="s">
        <v>27273</v>
      </c>
      <c r="M1527" t="s">
        <v>1177</v>
      </c>
      <c r="R1527" t="s">
        <v>27274</v>
      </c>
      <c r="T1527" t="s">
        <v>27275</v>
      </c>
      <c r="U1527" t="s">
        <v>76</v>
      </c>
      <c r="V1527" t="s">
        <v>77</v>
      </c>
      <c r="W1527" t="s">
        <v>27276</v>
      </c>
      <c r="X1527" t="s">
        <v>11</v>
      </c>
      <c r="Y1527" t="s">
        <v>12</v>
      </c>
      <c r="Z1527" t="s">
        <v>27277</v>
      </c>
      <c r="AA1527" t="s">
        <v>14</v>
      </c>
      <c r="AB1527">
        <v>9</v>
      </c>
      <c r="AC1527">
        <v>0</v>
      </c>
      <c r="AD1527">
        <v>1</v>
      </c>
      <c r="AE1527">
        <v>1</v>
      </c>
      <c r="AF1527" t="s">
        <v>15</v>
      </c>
      <c r="AG1527">
        <v>13</v>
      </c>
      <c r="AH1527">
        <v>-0.70852800000000005</v>
      </c>
      <c r="AI1527">
        <v>3.1385799999999998E-2</v>
      </c>
      <c r="AJ1527">
        <v>6.2752299999999997E-2</v>
      </c>
      <c r="AK1527" t="s">
        <v>15</v>
      </c>
      <c r="AL1527">
        <v>1673410</v>
      </c>
      <c r="AM1527" t="s">
        <v>27278</v>
      </c>
      <c r="AO1527" t="s">
        <v>27279</v>
      </c>
      <c r="AP1527" t="s">
        <v>27274</v>
      </c>
      <c r="AR1527" t="s">
        <v>27280</v>
      </c>
      <c r="AS1527" t="s">
        <v>27281</v>
      </c>
      <c r="AT1527" t="s">
        <v>27282</v>
      </c>
      <c r="AU1527" t="s">
        <v>27283</v>
      </c>
      <c r="AV1527" t="s">
        <v>27284</v>
      </c>
      <c r="AY1527" t="s">
        <v>27285</v>
      </c>
      <c r="AZ1527" t="s">
        <v>27286</v>
      </c>
      <c r="BA1527" t="s">
        <v>27287</v>
      </c>
    </row>
    <row r="1528" spans="1:54" x14ac:dyDescent="0.25">
      <c r="A1528">
        <v>0</v>
      </c>
      <c r="B1528" s="1">
        <v>2.6553199999999999E-18</v>
      </c>
      <c r="C1528">
        <f t="shared" si="23"/>
        <v>2.6553199999999999E-18</v>
      </c>
      <c r="D1528" t="s">
        <v>29</v>
      </c>
      <c r="E1528" t="s">
        <v>29</v>
      </c>
      <c r="F1528" t="s">
        <v>1</v>
      </c>
      <c r="G1528" t="s">
        <v>29</v>
      </c>
      <c r="H1528" t="s">
        <v>1</v>
      </c>
      <c r="I1528" t="s">
        <v>57109</v>
      </c>
      <c r="K1528" t="s">
        <v>27288</v>
      </c>
      <c r="M1528" t="s">
        <v>6692</v>
      </c>
      <c r="N1528" t="s">
        <v>6692</v>
      </c>
      <c r="Q1528" t="s">
        <v>27289</v>
      </c>
      <c r="R1528" t="s">
        <v>27290</v>
      </c>
      <c r="V1528" t="s">
        <v>266</v>
      </c>
      <c r="X1528" t="s">
        <v>11</v>
      </c>
      <c r="Y1528" t="s">
        <v>12</v>
      </c>
      <c r="Z1528" t="s">
        <v>27291</v>
      </c>
      <c r="AA1528" t="s">
        <v>14</v>
      </c>
      <c r="AB1528">
        <v>1</v>
      </c>
      <c r="AC1528">
        <v>0</v>
      </c>
      <c r="AD1528">
        <v>1</v>
      </c>
      <c r="AE1528">
        <v>1</v>
      </c>
      <c r="AF1528" t="s">
        <v>15</v>
      </c>
      <c r="AG1528">
        <v>2</v>
      </c>
      <c r="AH1528" s="1">
        <v>6.2682199999999998E-18</v>
      </c>
      <c r="AI1528">
        <v>1</v>
      </c>
      <c r="AJ1528">
        <v>1</v>
      </c>
      <c r="AK1528" t="s">
        <v>15</v>
      </c>
      <c r="AL1528">
        <v>8947</v>
      </c>
      <c r="AM1528" t="s">
        <v>27292</v>
      </c>
      <c r="AO1528" t="s">
        <v>27293</v>
      </c>
      <c r="AP1528" t="s">
        <v>27294</v>
      </c>
      <c r="AR1528" t="s">
        <v>27295</v>
      </c>
      <c r="AS1528" t="s">
        <v>27296</v>
      </c>
      <c r="AT1528" t="s">
        <v>27297</v>
      </c>
      <c r="AU1528" t="s">
        <v>27298</v>
      </c>
      <c r="AV1528" t="s">
        <v>27292</v>
      </c>
      <c r="AX1528" t="s">
        <v>27299</v>
      </c>
      <c r="AY1528" t="s">
        <v>27300</v>
      </c>
      <c r="AZ1528" t="s">
        <v>27301</v>
      </c>
    </row>
    <row r="1529" spans="1:54" x14ac:dyDescent="0.25">
      <c r="A1529">
        <v>0</v>
      </c>
      <c r="B1529">
        <v>0</v>
      </c>
      <c r="C1529">
        <f t="shared" si="23"/>
        <v>0</v>
      </c>
      <c r="D1529" t="s">
        <v>29</v>
      </c>
      <c r="E1529" t="s">
        <v>29</v>
      </c>
      <c r="F1529" t="s">
        <v>1</v>
      </c>
      <c r="G1529" t="s">
        <v>29</v>
      </c>
      <c r="H1529" t="s">
        <v>1</v>
      </c>
      <c r="I1529" t="s">
        <v>57109</v>
      </c>
      <c r="J1529" t="s">
        <v>27302</v>
      </c>
      <c r="K1529" t="s">
        <v>27303</v>
      </c>
      <c r="L1529" t="s">
        <v>10188</v>
      </c>
      <c r="M1529" t="s">
        <v>72</v>
      </c>
      <c r="Q1529" t="s">
        <v>27304</v>
      </c>
      <c r="R1529" t="s">
        <v>27305</v>
      </c>
      <c r="U1529" t="s">
        <v>347</v>
      </c>
      <c r="V1529" t="s">
        <v>77</v>
      </c>
      <c r="W1529" t="s">
        <v>2802</v>
      </c>
      <c r="X1529" t="s">
        <v>11</v>
      </c>
      <c r="Y1529" t="s">
        <v>12</v>
      </c>
      <c r="Z1529" t="s">
        <v>27306</v>
      </c>
      <c r="AA1529" t="s">
        <v>14</v>
      </c>
      <c r="AB1529">
        <v>1</v>
      </c>
      <c r="AC1529">
        <v>0</v>
      </c>
      <c r="AD1529">
        <v>1</v>
      </c>
      <c r="AE1529">
        <v>1</v>
      </c>
      <c r="AF1529" t="s">
        <v>15</v>
      </c>
      <c r="AG1529">
        <v>2</v>
      </c>
      <c r="AH1529">
        <v>0</v>
      </c>
      <c r="AI1529">
        <v>1</v>
      </c>
      <c r="AJ1529">
        <v>1</v>
      </c>
      <c r="AK1529" t="s">
        <v>15</v>
      </c>
      <c r="AL1529">
        <v>92697</v>
      </c>
      <c r="AM1529" t="s">
        <v>27307</v>
      </c>
      <c r="AO1529" t="s">
        <v>27308</v>
      </c>
      <c r="AP1529" t="s">
        <v>27309</v>
      </c>
      <c r="AR1529" t="s">
        <v>27310</v>
      </c>
      <c r="AS1529" t="s">
        <v>27311</v>
      </c>
      <c r="AT1529" t="s">
        <v>27312</v>
      </c>
      <c r="AU1529" t="s">
        <v>27313</v>
      </c>
      <c r="AV1529" t="s">
        <v>27314</v>
      </c>
      <c r="AX1529" t="s">
        <v>4541</v>
      </c>
      <c r="AY1529" t="s">
        <v>27315</v>
      </c>
      <c r="AZ1529" t="s">
        <v>27316</v>
      </c>
      <c r="BA1529" t="s">
        <v>27317</v>
      </c>
    </row>
    <row r="1530" spans="1:54" x14ac:dyDescent="0.25">
      <c r="A1530">
        <v>0</v>
      </c>
      <c r="B1530">
        <v>0</v>
      </c>
      <c r="C1530">
        <f t="shared" si="23"/>
        <v>0</v>
      </c>
      <c r="D1530" t="s">
        <v>29</v>
      </c>
      <c r="E1530" t="s">
        <v>29</v>
      </c>
      <c r="F1530" t="s">
        <v>1</v>
      </c>
      <c r="G1530" t="s">
        <v>29</v>
      </c>
      <c r="H1530" t="s">
        <v>1</v>
      </c>
      <c r="I1530" t="s">
        <v>57109</v>
      </c>
      <c r="J1530" t="s">
        <v>27318</v>
      </c>
      <c r="K1530" t="s">
        <v>27319</v>
      </c>
      <c r="L1530" t="s">
        <v>27320</v>
      </c>
      <c r="Q1530" t="s">
        <v>27321</v>
      </c>
      <c r="R1530" t="s">
        <v>27322</v>
      </c>
      <c r="S1530" t="s">
        <v>27321</v>
      </c>
      <c r="U1530" t="s">
        <v>9</v>
      </c>
      <c r="V1530" t="s">
        <v>408</v>
      </c>
      <c r="X1530" t="s">
        <v>11</v>
      </c>
      <c r="Y1530" t="s">
        <v>12</v>
      </c>
      <c r="Z1530" t="s">
        <v>27323</v>
      </c>
      <c r="AA1530" t="s">
        <v>14</v>
      </c>
      <c r="AB1530">
        <v>1</v>
      </c>
      <c r="AC1530">
        <v>0</v>
      </c>
      <c r="AD1530">
        <v>1</v>
      </c>
      <c r="AE1530">
        <v>1</v>
      </c>
      <c r="AF1530" t="s">
        <v>15</v>
      </c>
      <c r="AG1530">
        <v>2</v>
      </c>
      <c r="AH1530">
        <v>0</v>
      </c>
      <c r="AI1530">
        <v>1</v>
      </c>
      <c r="AJ1530">
        <v>1</v>
      </c>
      <c r="AK1530" t="s">
        <v>15</v>
      </c>
      <c r="AL1530">
        <v>218386</v>
      </c>
      <c r="AM1530" t="s">
        <v>27324</v>
      </c>
      <c r="AO1530" t="s">
        <v>27325</v>
      </c>
      <c r="AP1530" t="s">
        <v>27326</v>
      </c>
      <c r="AR1530" t="s">
        <v>27327</v>
      </c>
      <c r="AS1530" t="s">
        <v>27328</v>
      </c>
      <c r="AT1530" t="s">
        <v>27329</v>
      </c>
      <c r="AU1530" t="s">
        <v>27330</v>
      </c>
      <c r="AV1530" t="s">
        <v>27324</v>
      </c>
      <c r="AY1530" t="s">
        <v>27331</v>
      </c>
      <c r="AZ1530" t="s">
        <v>27332</v>
      </c>
      <c r="BA1530" t="s">
        <v>27333</v>
      </c>
    </row>
    <row r="1531" spans="1:54" x14ac:dyDescent="0.25">
      <c r="A1531">
        <v>0</v>
      </c>
      <c r="B1531">
        <v>0</v>
      </c>
      <c r="C1531">
        <f t="shared" si="23"/>
        <v>0</v>
      </c>
      <c r="D1531" t="s">
        <v>29</v>
      </c>
      <c r="E1531" t="s">
        <v>29</v>
      </c>
      <c r="F1531" t="s">
        <v>1</v>
      </c>
      <c r="G1531" t="s">
        <v>29</v>
      </c>
      <c r="H1531" t="s">
        <v>1</v>
      </c>
      <c r="I1531" t="s">
        <v>57109</v>
      </c>
      <c r="J1531" t="s">
        <v>14309</v>
      </c>
      <c r="K1531" t="s">
        <v>804</v>
      </c>
      <c r="L1531" t="s">
        <v>27334</v>
      </c>
      <c r="M1531" t="s">
        <v>1785</v>
      </c>
      <c r="O1531" t="s">
        <v>27335</v>
      </c>
      <c r="Q1531" t="s">
        <v>27336</v>
      </c>
      <c r="R1531" t="s">
        <v>27337</v>
      </c>
      <c r="S1531" t="s">
        <v>27338</v>
      </c>
      <c r="U1531" t="s">
        <v>9</v>
      </c>
      <c r="V1531" t="s">
        <v>408</v>
      </c>
      <c r="W1531" t="s">
        <v>27339</v>
      </c>
      <c r="X1531" t="s">
        <v>11</v>
      </c>
      <c r="Y1531" t="s">
        <v>12</v>
      </c>
      <c r="Z1531" t="s">
        <v>27340</v>
      </c>
      <c r="AA1531" t="s">
        <v>14</v>
      </c>
      <c r="AB1531">
        <v>1</v>
      </c>
      <c r="AC1531">
        <v>0</v>
      </c>
      <c r="AD1531">
        <v>1</v>
      </c>
      <c r="AE1531">
        <v>1</v>
      </c>
      <c r="AF1531" t="s">
        <v>15</v>
      </c>
      <c r="AG1531">
        <v>1</v>
      </c>
      <c r="AH1531">
        <v>0</v>
      </c>
      <c r="AI1531">
        <v>1</v>
      </c>
      <c r="AJ1531">
        <v>1</v>
      </c>
      <c r="AK1531" t="s">
        <v>15</v>
      </c>
      <c r="AL1531">
        <v>250616</v>
      </c>
      <c r="AM1531" t="s">
        <v>27341</v>
      </c>
      <c r="AN1531" t="s">
        <v>27342</v>
      </c>
      <c r="AO1531" t="s">
        <v>27343</v>
      </c>
      <c r="AP1531" t="s">
        <v>27344</v>
      </c>
      <c r="AR1531" t="s">
        <v>27345</v>
      </c>
      <c r="AT1531" t="s">
        <v>27346</v>
      </c>
      <c r="AU1531" t="s">
        <v>27347</v>
      </c>
      <c r="AV1531" t="s">
        <v>27348</v>
      </c>
      <c r="AW1531" t="s">
        <v>27349</v>
      </c>
      <c r="AY1531" t="s">
        <v>27350</v>
      </c>
      <c r="BA1531" t="s">
        <v>27351</v>
      </c>
      <c r="BB1531" t="s">
        <v>27352</v>
      </c>
    </row>
    <row r="1532" spans="1:54" x14ac:dyDescent="0.25">
      <c r="A1532">
        <v>0</v>
      </c>
      <c r="B1532">
        <v>0.95850900000000006</v>
      </c>
      <c r="C1532">
        <f t="shared" si="23"/>
        <v>0.95850900000000006</v>
      </c>
      <c r="D1532" t="s">
        <v>29</v>
      </c>
      <c r="E1532" t="s">
        <v>29</v>
      </c>
      <c r="F1532" t="s">
        <v>1</v>
      </c>
      <c r="G1532" t="s">
        <v>29</v>
      </c>
      <c r="H1532" t="s">
        <v>1</v>
      </c>
      <c r="I1532" t="s">
        <v>57109</v>
      </c>
      <c r="J1532" t="s">
        <v>27353</v>
      </c>
      <c r="K1532" t="s">
        <v>27354</v>
      </c>
      <c r="L1532" t="s">
        <v>27355</v>
      </c>
      <c r="Q1532" t="s">
        <v>27356</v>
      </c>
      <c r="R1532" t="s">
        <v>27357</v>
      </c>
      <c r="S1532" t="s">
        <v>27358</v>
      </c>
      <c r="U1532" t="s">
        <v>407</v>
      </c>
      <c r="V1532" t="s">
        <v>408</v>
      </c>
      <c r="X1532" t="s">
        <v>11</v>
      </c>
      <c r="Y1532" t="s">
        <v>12</v>
      </c>
      <c r="Z1532" t="s">
        <v>27359</v>
      </c>
      <c r="AA1532" t="s">
        <v>14</v>
      </c>
      <c r="AB1532">
        <v>1</v>
      </c>
      <c r="AC1532">
        <v>0</v>
      </c>
      <c r="AD1532">
        <v>1</v>
      </c>
      <c r="AE1532">
        <v>1</v>
      </c>
      <c r="AF1532" t="s">
        <v>15</v>
      </c>
      <c r="AG1532">
        <v>2</v>
      </c>
      <c r="AH1532">
        <v>3.6267800000000001</v>
      </c>
      <c r="AI1532">
        <v>0.100769</v>
      </c>
      <c r="AJ1532">
        <v>0.17016400000000001</v>
      </c>
      <c r="AK1532" t="s">
        <v>15</v>
      </c>
      <c r="AL1532">
        <v>6697060</v>
      </c>
      <c r="AM1532" t="s">
        <v>27360</v>
      </c>
      <c r="AO1532" t="s">
        <v>27361</v>
      </c>
      <c r="AP1532" t="s">
        <v>27362</v>
      </c>
      <c r="AQ1532" t="s">
        <v>27363</v>
      </c>
      <c r="AR1532" t="s">
        <v>27364</v>
      </c>
      <c r="AS1532" t="s">
        <v>27365</v>
      </c>
      <c r="AT1532" t="s">
        <v>27366</v>
      </c>
      <c r="AU1532" t="s">
        <v>27367</v>
      </c>
      <c r="AV1532" t="s">
        <v>27368</v>
      </c>
      <c r="AW1532" t="s">
        <v>27369</v>
      </c>
      <c r="AY1532" t="s">
        <v>27370</v>
      </c>
      <c r="BA1532" t="s">
        <v>27371</v>
      </c>
    </row>
    <row r="1533" spans="1:54" x14ac:dyDescent="0.25">
      <c r="A1533">
        <v>0</v>
      </c>
      <c r="B1533">
        <v>0</v>
      </c>
      <c r="C1533">
        <f t="shared" si="23"/>
        <v>0</v>
      </c>
      <c r="D1533" t="s">
        <v>29</v>
      </c>
      <c r="E1533" t="s">
        <v>29</v>
      </c>
      <c r="F1533" t="s">
        <v>1</v>
      </c>
      <c r="G1533" t="s">
        <v>29</v>
      </c>
      <c r="H1533" t="s">
        <v>1</v>
      </c>
      <c r="I1533" t="s">
        <v>57109</v>
      </c>
      <c r="J1533" t="s">
        <v>27372</v>
      </c>
      <c r="K1533" t="s">
        <v>27373</v>
      </c>
      <c r="L1533" t="s">
        <v>27374</v>
      </c>
      <c r="M1533" t="s">
        <v>27375</v>
      </c>
      <c r="N1533" t="s">
        <v>27376</v>
      </c>
      <c r="Q1533" t="s">
        <v>27377</v>
      </c>
      <c r="R1533" t="s">
        <v>27378</v>
      </c>
      <c r="S1533" t="s">
        <v>2037</v>
      </c>
      <c r="T1533" t="s">
        <v>27379</v>
      </c>
      <c r="U1533" t="s">
        <v>76</v>
      </c>
      <c r="V1533" t="s">
        <v>77</v>
      </c>
      <c r="X1533" t="s">
        <v>11</v>
      </c>
      <c r="Y1533" t="s">
        <v>12</v>
      </c>
      <c r="Z1533" t="s">
        <v>27380</v>
      </c>
      <c r="AA1533" t="s">
        <v>14</v>
      </c>
      <c r="AB1533">
        <v>1</v>
      </c>
      <c r="AC1533">
        <v>0</v>
      </c>
      <c r="AD1533">
        <v>1</v>
      </c>
      <c r="AE1533">
        <v>1</v>
      </c>
      <c r="AF1533" t="s">
        <v>15</v>
      </c>
      <c r="AG1533">
        <v>1</v>
      </c>
      <c r="AH1533">
        <v>0</v>
      </c>
      <c r="AI1533">
        <v>1</v>
      </c>
      <c r="AJ1533">
        <v>1</v>
      </c>
      <c r="AK1533" t="s">
        <v>15</v>
      </c>
      <c r="AL1533">
        <v>188860</v>
      </c>
      <c r="AM1533" t="s">
        <v>27381</v>
      </c>
      <c r="AO1533" t="s">
        <v>27382</v>
      </c>
      <c r="AP1533" t="s">
        <v>27383</v>
      </c>
      <c r="AR1533" t="s">
        <v>27384</v>
      </c>
      <c r="AS1533" t="s">
        <v>27385</v>
      </c>
      <c r="AT1533" t="s">
        <v>27386</v>
      </c>
      <c r="AU1533" t="s">
        <v>27387</v>
      </c>
      <c r="AV1533" t="s">
        <v>27388</v>
      </c>
      <c r="AX1533" t="s">
        <v>27389</v>
      </c>
      <c r="AY1533" t="s">
        <v>27390</v>
      </c>
      <c r="AZ1533" t="s">
        <v>27391</v>
      </c>
      <c r="BA1533" t="s">
        <v>27392</v>
      </c>
    </row>
    <row r="1534" spans="1:54" x14ac:dyDescent="0.25">
      <c r="A1534">
        <v>0</v>
      </c>
      <c r="B1534" s="1">
        <v>3.1184399999999999E-17</v>
      </c>
      <c r="C1534">
        <f t="shared" si="23"/>
        <v>3.1184399999999999E-17</v>
      </c>
      <c r="D1534" t="s">
        <v>29</v>
      </c>
      <c r="E1534" t="s">
        <v>29</v>
      </c>
      <c r="F1534" t="s">
        <v>1</v>
      </c>
      <c r="G1534" t="s">
        <v>29</v>
      </c>
      <c r="H1534" t="s">
        <v>1</v>
      </c>
      <c r="I1534" t="s">
        <v>57109</v>
      </c>
      <c r="J1534" t="s">
        <v>27393</v>
      </c>
      <c r="K1534" t="s">
        <v>27394</v>
      </c>
      <c r="L1534" t="s">
        <v>27395</v>
      </c>
      <c r="M1534" t="s">
        <v>27396</v>
      </c>
      <c r="N1534" t="s">
        <v>27397</v>
      </c>
      <c r="Q1534" t="s">
        <v>27398</v>
      </c>
      <c r="R1534" t="s">
        <v>27399</v>
      </c>
      <c r="S1534" t="s">
        <v>27400</v>
      </c>
      <c r="T1534" t="s">
        <v>27401</v>
      </c>
      <c r="U1534" t="s">
        <v>9</v>
      </c>
      <c r="V1534" t="s">
        <v>99</v>
      </c>
      <c r="W1534" t="s">
        <v>27402</v>
      </c>
      <c r="X1534" t="s">
        <v>11</v>
      </c>
      <c r="Y1534" t="s">
        <v>12</v>
      </c>
      <c r="Z1534" t="s">
        <v>27403</v>
      </c>
      <c r="AA1534" t="s">
        <v>14</v>
      </c>
      <c r="AB1534">
        <v>1</v>
      </c>
      <c r="AC1534">
        <v>0</v>
      </c>
      <c r="AD1534">
        <v>1</v>
      </c>
      <c r="AE1534">
        <v>1</v>
      </c>
      <c r="AF1534" t="s">
        <v>15</v>
      </c>
      <c r="AG1534">
        <v>3</v>
      </c>
      <c r="AH1534" s="1">
        <v>8.1207600000000005E-17</v>
      </c>
      <c r="AI1534">
        <v>1</v>
      </c>
      <c r="AJ1534">
        <v>1</v>
      </c>
      <c r="AK1534" t="s">
        <v>15</v>
      </c>
      <c r="AL1534">
        <v>411381</v>
      </c>
      <c r="AM1534" t="s">
        <v>27404</v>
      </c>
      <c r="AO1534" t="s">
        <v>27405</v>
      </c>
      <c r="AP1534" t="s">
        <v>27406</v>
      </c>
      <c r="AR1534" t="s">
        <v>27407</v>
      </c>
      <c r="AT1534" t="s">
        <v>27408</v>
      </c>
      <c r="AU1534" t="s">
        <v>27409</v>
      </c>
      <c r="AV1534" t="s">
        <v>27410</v>
      </c>
      <c r="AW1534" t="s">
        <v>27411</v>
      </c>
      <c r="AX1534" t="s">
        <v>27412</v>
      </c>
      <c r="AY1534" t="s">
        <v>27413</v>
      </c>
      <c r="AZ1534" t="s">
        <v>27414</v>
      </c>
      <c r="BA1534" t="s">
        <v>27415</v>
      </c>
    </row>
    <row r="1535" spans="1:54" x14ac:dyDescent="0.25">
      <c r="A1535">
        <v>0</v>
      </c>
      <c r="B1535">
        <v>0</v>
      </c>
      <c r="C1535">
        <f t="shared" si="23"/>
        <v>0</v>
      </c>
      <c r="D1535" t="s">
        <v>29</v>
      </c>
      <c r="E1535" t="s">
        <v>29</v>
      </c>
      <c r="F1535" t="s">
        <v>1</v>
      </c>
      <c r="G1535" t="s">
        <v>29</v>
      </c>
      <c r="H1535" t="s">
        <v>1</v>
      </c>
      <c r="I1535" t="s">
        <v>57109</v>
      </c>
      <c r="J1535" t="s">
        <v>27416</v>
      </c>
      <c r="K1535" t="s">
        <v>27417</v>
      </c>
      <c r="L1535" t="s">
        <v>27418</v>
      </c>
      <c r="M1535" t="s">
        <v>72</v>
      </c>
      <c r="Q1535" t="s">
        <v>13749</v>
      </c>
      <c r="R1535" t="s">
        <v>27419</v>
      </c>
      <c r="S1535" t="s">
        <v>13751</v>
      </c>
      <c r="T1535" t="s">
        <v>18481</v>
      </c>
      <c r="U1535" t="s">
        <v>76</v>
      </c>
      <c r="V1535" t="s">
        <v>77</v>
      </c>
      <c r="X1535" t="s">
        <v>11</v>
      </c>
      <c r="Y1535" t="s">
        <v>12</v>
      </c>
      <c r="Z1535" t="s">
        <v>27420</v>
      </c>
      <c r="AA1535" t="s">
        <v>14</v>
      </c>
      <c r="AB1535">
        <v>1</v>
      </c>
      <c r="AC1535">
        <v>0</v>
      </c>
      <c r="AD1535">
        <v>1</v>
      </c>
      <c r="AE1535">
        <v>1</v>
      </c>
      <c r="AF1535" t="s">
        <v>15</v>
      </c>
      <c r="AG1535">
        <v>1</v>
      </c>
      <c r="AH1535">
        <v>0</v>
      </c>
      <c r="AI1535">
        <v>1</v>
      </c>
      <c r="AJ1535">
        <v>1</v>
      </c>
      <c r="AK1535" t="s">
        <v>15</v>
      </c>
      <c r="AL1535">
        <v>45030</v>
      </c>
      <c r="AM1535" t="s">
        <v>27421</v>
      </c>
      <c r="AO1535" t="s">
        <v>27422</v>
      </c>
      <c r="AP1535" t="s">
        <v>27423</v>
      </c>
      <c r="AR1535" t="s">
        <v>27424</v>
      </c>
      <c r="AS1535" t="s">
        <v>27425</v>
      </c>
      <c r="AT1535" t="s">
        <v>27426</v>
      </c>
      <c r="AU1535" t="s">
        <v>27427</v>
      </c>
      <c r="AV1535" t="s">
        <v>27428</v>
      </c>
      <c r="AX1535" t="s">
        <v>13762</v>
      </c>
      <c r="AY1535" t="s">
        <v>27429</v>
      </c>
      <c r="AZ1535" t="s">
        <v>27430</v>
      </c>
      <c r="BA1535" t="s">
        <v>27431</v>
      </c>
    </row>
    <row r="1536" spans="1:54" x14ac:dyDescent="0.25">
      <c r="A1536">
        <v>0</v>
      </c>
      <c r="B1536" s="1">
        <v>1.8480900000000001E-18</v>
      </c>
      <c r="C1536">
        <f t="shared" si="23"/>
        <v>1.8480900000000001E-18</v>
      </c>
      <c r="D1536" t="s">
        <v>29</v>
      </c>
      <c r="E1536" t="s">
        <v>29</v>
      </c>
      <c r="F1536" t="s">
        <v>1</v>
      </c>
      <c r="G1536" t="s">
        <v>29</v>
      </c>
      <c r="H1536" t="s">
        <v>1</v>
      </c>
      <c r="I1536" t="s">
        <v>57109</v>
      </c>
      <c r="J1536" t="s">
        <v>27432</v>
      </c>
      <c r="K1536" t="s">
        <v>27433</v>
      </c>
      <c r="L1536" t="s">
        <v>27434</v>
      </c>
      <c r="M1536" t="s">
        <v>806</v>
      </c>
      <c r="Q1536" t="s">
        <v>27435</v>
      </c>
      <c r="R1536" t="s">
        <v>27436</v>
      </c>
      <c r="U1536" t="s">
        <v>9</v>
      </c>
      <c r="V1536" t="s">
        <v>59</v>
      </c>
      <c r="W1536" t="s">
        <v>1130</v>
      </c>
      <c r="X1536" t="s">
        <v>11</v>
      </c>
      <c r="Y1536" t="s">
        <v>12</v>
      </c>
      <c r="Z1536" t="s">
        <v>27437</v>
      </c>
      <c r="AA1536" t="s">
        <v>14</v>
      </c>
      <c r="AB1536">
        <v>1</v>
      </c>
      <c r="AC1536">
        <v>0</v>
      </c>
      <c r="AD1536">
        <v>1</v>
      </c>
      <c r="AE1536">
        <v>1</v>
      </c>
      <c r="AF1536" t="s">
        <v>15</v>
      </c>
      <c r="AG1536">
        <v>1</v>
      </c>
      <c r="AH1536" s="1">
        <v>6.2903400000000001E-18</v>
      </c>
      <c r="AI1536">
        <v>1</v>
      </c>
      <c r="AJ1536">
        <v>1</v>
      </c>
      <c r="AK1536" t="s">
        <v>15</v>
      </c>
      <c r="AL1536">
        <v>273513</v>
      </c>
      <c r="AM1536" t="s">
        <v>27438</v>
      </c>
      <c r="AO1536" t="s">
        <v>27439</v>
      </c>
      <c r="AP1536" t="s">
        <v>27440</v>
      </c>
      <c r="AR1536" t="s">
        <v>27441</v>
      </c>
      <c r="AT1536" t="s">
        <v>27442</v>
      </c>
      <c r="AU1536" t="s">
        <v>27443</v>
      </c>
      <c r="AV1536" t="s">
        <v>27444</v>
      </c>
      <c r="AY1536" t="s">
        <v>27445</v>
      </c>
      <c r="BA1536" t="s">
        <v>27446</v>
      </c>
    </row>
    <row r="1537" spans="1:54" x14ac:dyDescent="0.25">
      <c r="A1537">
        <v>0</v>
      </c>
      <c r="B1537">
        <v>-0.100645</v>
      </c>
      <c r="C1537">
        <f t="shared" si="23"/>
        <v>-0.100645</v>
      </c>
      <c r="D1537" t="s">
        <v>29</v>
      </c>
      <c r="E1537" t="s">
        <v>29</v>
      </c>
      <c r="F1537" t="s">
        <v>1</v>
      </c>
      <c r="G1537" t="s">
        <v>29</v>
      </c>
      <c r="H1537" t="s">
        <v>8149</v>
      </c>
      <c r="I1537" t="s">
        <v>57109</v>
      </c>
      <c r="K1537" t="s">
        <v>2784</v>
      </c>
      <c r="L1537" t="s">
        <v>11251</v>
      </c>
      <c r="M1537" t="s">
        <v>7820</v>
      </c>
      <c r="Q1537" t="s">
        <v>27447</v>
      </c>
      <c r="R1537" t="s">
        <v>27448</v>
      </c>
      <c r="U1537" t="s">
        <v>9</v>
      </c>
      <c r="V1537" t="s">
        <v>99</v>
      </c>
      <c r="W1537" t="s">
        <v>1130</v>
      </c>
      <c r="X1537" t="s">
        <v>11</v>
      </c>
      <c r="Y1537" t="s">
        <v>12</v>
      </c>
      <c r="Z1537" t="s">
        <v>27449</v>
      </c>
      <c r="AA1537" t="s">
        <v>14</v>
      </c>
      <c r="AB1537">
        <v>1</v>
      </c>
      <c r="AC1537">
        <v>0</v>
      </c>
      <c r="AD1537">
        <v>1</v>
      </c>
      <c r="AE1537">
        <v>1</v>
      </c>
      <c r="AF1537" t="s">
        <v>15</v>
      </c>
      <c r="AG1537">
        <v>3</v>
      </c>
      <c r="AH1537">
        <v>-0.233704</v>
      </c>
      <c r="AI1537">
        <v>0.40410699999999999</v>
      </c>
      <c r="AJ1537">
        <v>0.57843100000000003</v>
      </c>
      <c r="AK1537" t="s">
        <v>15</v>
      </c>
      <c r="AL1537">
        <v>1180030</v>
      </c>
      <c r="AM1537" t="s">
        <v>27450</v>
      </c>
      <c r="AO1537" t="s">
        <v>27451</v>
      </c>
      <c r="AP1537" t="s">
        <v>27452</v>
      </c>
      <c r="AR1537" t="s">
        <v>27453</v>
      </c>
      <c r="AT1537" t="s">
        <v>27454</v>
      </c>
      <c r="AU1537" t="s">
        <v>27455</v>
      </c>
      <c r="AV1537" t="s">
        <v>27450</v>
      </c>
      <c r="BA1537" t="s">
        <v>9448</v>
      </c>
    </row>
    <row r="1538" spans="1:54" x14ac:dyDescent="0.25">
      <c r="A1538">
        <v>0</v>
      </c>
      <c r="B1538">
        <v>0</v>
      </c>
      <c r="C1538">
        <f t="shared" si="23"/>
        <v>0</v>
      </c>
      <c r="D1538" t="s">
        <v>29</v>
      </c>
      <c r="E1538" t="s">
        <v>29</v>
      </c>
      <c r="F1538" t="s">
        <v>1</v>
      </c>
      <c r="G1538" t="s">
        <v>29</v>
      </c>
      <c r="H1538" t="s">
        <v>1</v>
      </c>
      <c r="I1538" t="s">
        <v>57109</v>
      </c>
      <c r="J1538" t="s">
        <v>27456</v>
      </c>
      <c r="L1538" t="s">
        <v>27457</v>
      </c>
      <c r="M1538" t="s">
        <v>1177</v>
      </c>
      <c r="O1538" t="s">
        <v>502</v>
      </c>
      <c r="Q1538" t="s">
        <v>27458</v>
      </c>
      <c r="R1538" t="s">
        <v>27458</v>
      </c>
      <c r="T1538" t="s">
        <v>14973</v>
      </c>
      <c r="U1538" t="s">
        <v>347</v>
      </c>
      <c r="V1538" t="s">
        <v>77</v>
      </c>
      <c r="W1538" t="s">
        <v>7424</v>
      </c>
      <c r="X1538" t="s">
        <v>11</v>
      </c>
      <c r="Y1538" t="s">
        <v>12</v>
      </c>
      <c r="Z1538" t="s">
        <v>27459</v>
      </c>
      <c r="AA1538" t="s">
        <v>14</v>
      </c>
      <c r="AB1538">
        <v>1</v>
      </c>
      <c r="AC1538">
        <v>0</v>
      </c>
      <c r="AD1538">
        <v>1</v>
      </c>
      <c r="AE1538">
        <v>1</v>
      </c>
      <c r="AF1538" t="s">
        <v>15</v>
      </c>
      <c r="AG1538">
        <v>1</v>
      </c>
      <c r="AH1538">
        <v>0</v>
      </c>
      <c r="AI1538">
        <v>1</v>
      </c>
      <c r="AJ1538">
        <v>1</v>
      </c>
      <c r="AK1538" t="s">
        <v>15</v>
      </c>
      <c r="AL1538">
        <v>497652</v>
      </c>
      <c r="AM1538" t="s">
        <v>27460</v>
      </c>
      <c r="AN1538" t="s">
        <v>27461</v>
      </c>
      <c r="AO1538" t="s">
        <v>27462</v>
      </c>
      <c r="AP1538" t="s">
        <v>27463</v>
      </c>
      <c r="AR1538" t="s">
        <v>27464</v>
      </c>
      <c r="AS1538" t="s">
        <v>27465</v>
      </c>
      <c r="AT1538" t="s">
        <v>27466</v>
      </c>
      <c r="AU1538" t="s">
        <v>27467</v>
      </c>
      <c r="AV1538" t="s">
        <v>27460</v>
      </c>
      <c r="AW1538" t="s">
        <v>27468</v>
      </c>
      <c r="AY1538" t="s">
        <v>27469</v>
      </c>
      <c r="AZ1538" t="s">
        <v>27470</v>
      </c>
      <c r="BA1538" t="s">
        <v>27471</v>
      </c>
      <c r="BB1538" t="s">
        <v>27472</v>
      </c>
    </row>
    <row r="1539" spans="1:54" x14ac:dyDescent="0.25">
      <c r="A1539">
        <v>0</v>
      </c>
      <c r="B1539">
        <v>0</v>
      </c>
      <c r="C1539">
        <f t="shared" ref="C1539:C1602" si="24">B1539-A1539</f>
        <v>0</v>
      </c>
      <c r="D1539" t="s">
        <v>29</v>
      </c>
      <c r="E1539" t="s">
        <v>29</v>
      </c>
      <c r="F1539" t="s">
        <v>1</v>
      </c>
      <c r="G1539" t="s">
        <v>29</v>
      </c>
      <c r="H1539" t="s">
        <v>1</v>
      </c>
      <c r="I1539" t="s">
        <v>57109</v>
      </c>
      <c r="J1539" t="s">
        <v>27473</v>
      </c>
      <c r="K1539" t="s">
        <v>27474</v>
      </c>
      <c r="L1539" t="s">
        <v>27475</v>
      </c>
      <c r="M1539" t="s">
        <v>27476</v>
      </c>
      <c r="N1539" t="s">
        <v>27477</v>
      </c>
      <c r="Q1539" t="s">
        <v>27478</v>
      </c>
      <c r="R1539" t="s">
        <v>27479</v>
      </c>
      <c r="T1539" t="s">
        <v>27480</v>
      </c>
      <c r="U1539" t="s">
        <v>9</v>
      </c>
      <c r="V1539" t="s">
        <v>10</v>
      </c>
      <c r="X1539" t="s">
        <v>11</v>
      </c>
      <c r="Y1539" t="s">
        <v>12</v>
      </c>
      <c r="Z1539" t="s">
        <v>27481</v>
      </c>
      <c r="AA1539" t="s">
        <v>14</v>
      </c>
      <c r="AB1539">
        <v>4</v>
      </c>
      <c r="AC1539">
        <v>0</v>
      </c>
      <c r="AD1539">
        <v>1</v>
      </c>
      <c r="AE1539">
        <v>1</v>
      </c>
      <c r="AF1539" t="s">
        <v>15</v>
      </c>
      <c r="AG1539">
        <v>4</v>
      </c>
      <c r="AH1539">
        <v>0</v>
      </c>
      <c r="AI1539">
        <v>1</v>
      </c>
      <c r="AJ1539">
        <v>1</v>
      </c>
      <c r="AK1539" t="s">
        <v>15</v>
      </c>
      <c r="AL1539">
        <v>663772</v>
      </c>
      <c r="AM1539" t="s">
        <v>27482</v>
      </c>
      <c r="AO1539" t="s">
        <v>27483</v>
      </c>
      <c r="AP1539" t="s">
        <v>27484</v>
      </c>
      <c r="AQ1539" t="s">
        <v>27485</v>
      </c>
      <c r="AR1539" t="s">
        <v>27486</v>
      </c>
      <c r="AS1539" t="s">
        <v>27487</v>
      </c>
      <c r="AT1539" t="s">
        <v>27488</v>
      </c>
      <c r="AU1539" t="s">
        <v>27489</v>
      </c>
      <c r="AV1539" t="s">
        <v>27482</v>
      </c>
      <c r="AW1539" t="s">
        <v>27490</v>
      </c>
      <c r="AY1539" t="s">
        <v>27491</v>
      </c>
      <c r="BA1539" t="s">
        <v>27492</v>
      </c>
    </row>
    <row r="1540" spans="1:54" x14ac:dyDescent="0.25">
      <c r="A1540">
        <v>0</v>
      </c>
      <c r="B1540" s="1">
        <v>-1.01508E-18</v>
      </c>
      <c r="C1540">
        <f t="shared" si="24"/>
        <v>-1.01508E-18</v>
      </c>
      <c r="D1540" t="s">
        <v>29</v>
      </c>
      <c r="E1540" t="s">
        <v>29</v>
      </c>
      <c r="F1540" t="s">
        <v>1</v>
      </c>
      <c r="G1540" t="s">
        <v>29</v>
      </c>
      <c r="H1540" t="s">
        <v>8149</v>
      </c>
      <c r="I1540" t="s">
        <v>57109</v>
      </c>
      <c r="J1540" t="s">
        <v>27493</v>
      </c>
      <c r="K1540" t="s">
        <v>9567</v>
      </c>
      <c r="L1540" t="s">
        <v>27494</v>
      </c>
      <c r="T1540" t="s">
        <v>2423</v>
      </c>
      <c r="U1540" t="s">
        <v>347</v>
      </c>
      <c r="V1540" t="s">
        <v>77</v>
      </c>
      <c r="X1540" t="s">
        <v>11</v>
      </c>
      <c r="Y1540" t="s">
        <v>12</v>
      </c>
      <c r="Z1540" t="s">
        <v>27495</v>
      </c>
      <c r="AA1540" t="s">
        <v>14</v>
      </c>
      <c r="AB1540">
        <v>2</v>
      </c>
      <c r="AC1540">
        <v>0</v>
      </c>
      <c r="AD1540">
        <v>1</v>
      </c>
      <c r="AE1540">
        <v>1</v>
      </c>
      <c r="AF1540" t="s">
        <v>15</v>
      </c>
      <c r="AG1540">
        <v>2</v>
      </c>
      <c r="AH1540" s="1">
        <v>-1.8672499999999998E-18</v>
      </c>
      <c r="AI1540">
        <v>1</v>
      </c>
      <c r="AJ1540">
        <v>1</v>
      </c>
      <c r="AK1540" t="s">
        <v>15</v>
      </c>
      <c r="AL1540">
        <v>335802</v>
      </c>
      <c r="AM1540" t="s">
        <v>27496</v>
      </c>
      <c r="AO1540" t="s">
        <v>27497</v>
      </c>
      <c r="AP1540" t="s">
        <v>27498</v>
      </c>
      <c r="AR1540" t="s">
        <v>27499</v>
      </c>
      <c r="AS1540" t="s">
        <v>27500</v>
      </c>
      <c r="AT1540" t="s">
        <v>27501</v>
      </c>
      <c r="AU1540" t="s">
        <v>27502</v>
      </c>
      <c r="AV1540" t="s">
        <v>27496</v>
      </c>
      <c r="AY1540" t="s">
        <v>27503</v>
      </c>
      <c r="BA1540" t="s">
        <v>27504</v>
      </c>
    </row>
    <row r="1541" spans="1:54" x14ac:dyDescent="0.25">
      <c r="A1541">
        <v>0</v>
      </c>
      <c r="B1541">
        <v>0</v>
      </c>
      <c r="C1541">
        <f t="shared" si="24"/>
        <v>0</v>
      </c>
      <c r="D1541" t="s">
        <v>29</v>
      </c>
      <c r="E1541" t="s">
        <v>29</v>
      </c>
      <c r="F1541" t="s">
        <v>1</v>
      </c>
      <c r="G1541" t="s">
        <v>29</v>
      </c>
      <c r="H1541" t="s">
        <v>1</v>
      </c>
      <c r="I1541" t="s">
        <v>57109</v>
      </c>
      <c r="J1541" t="s">
        <v>27505</v>
      </c>
      <c r="K1541" t="s">
        <v>27506</v>
      </c>
      <c r="L1541" t="s">
        <v>27507</v>
      </c>
      <c r="M1541" t="s">
        <v>27508</v>
      </c>
      <c r="N1541" t="s">
        <v>27508</v>
      </c>
      <c r="Q1541" t="s">
        <v>24226</v>
      </c>
      <c r="R1541" t="s">
        <v>24227</v>
      </c>
      <c r="S1541" t="s">
        <v>24228</v>
      </c>
      <c r="T1541" t="s">
        <v>27509</v>
      </c>
      <c r="V1541" t="s">
        <v>77</v>
      </c>
      <c r="X1541" t="s">
        <v>11</v>
      </c>
      <c r="Y1541" t="s">
        <v>12</v>
      </c>
      <c r="Z1541" t="s">
        <v>27510</v>
      </c>
      <c r="AA1541" t="s">
        <v>14</v>
      </c>
      <c r="AB1541">
        <v>1</v>
      </c>
      <c r="AC1541">
        <v>0</v>
      </c>
      <c r="AD1541">
        <v>1</v>
      </c>
      <c r="AE1541">
        <v>1</v>
      </c>
      <c r="AF1541" t="s">
        <v>15</v>
      </c>
      <c r="AG1541">
        <v>1</v>
      </c>
      <c r="AH1541">
        <v>0</v>
      </c>
      <c r="AI1541">
        <v>1</v>
      </c>
      <c r="AJ1541">
        <v>1</v>
      </c>
      <c r="AK1541" t="s">
        <v>15</v>
      </c>
      <c r="AL1541">
        <v>2079</v>
      </c>
      <c r="AM1541" t="s">
        <v>27511</v>
      </c>
      <c r="AO1541" t="s">
        <v>27512</v>
      </c>
      <c r="AP1541" t="s">
        <v>27513</v>
      </c>
      <c r="AR1541" t="s">
        <v>27514</v>
      </c>
      <c r="AS1541" t="s">
        <v>27515</v>
      </c>
      <c r="AT1541" t="s">
        <v>27516</v>
      </c>
      <c r="AU1541" t="s">
        <v>27517</v>
      </c>
      <c r="AV1541" t="s">
        <v>27518</v>
      </c>
      <c r="AX1541" t="s">
        <v>27519</v>
      </c>
      <c r="BA1541" t="s">
        <v>7147</v>
      </c>
    </row>
    <row r="1542" spans="1:54" x14ac:dyDescent="0.25">
      <c r="A1542">
        <v>0</v>
      </c>
      <c r="B1542">
        <v>0</v>
      </c>
      <c r="C1542">
        <f t="shared" si="24"/>
        <v>0</v>
      </c>
      <c r="D1542" t="s">
        <v>29</v>
      </c>
      <c r="E1542" t="s">
        <v>29</v>
      </c>
      <c r="F1542" t="s">
        <v>1</v>
      </c>
      <c r="G1542" t="s">
        <v>29</v>
      </c>
      <c r="H1542" t="s">
        <v>1</v>
      </c>
      <c r="I1542" t="s">
        <v>57109</v>
      </c>
      <c r="J1542" t="s">
        <v>27520</v>
      </c>
      <c r="K1542" t="s">
        <v>27521</v>
      </c>
      <c r="L1542" t="s">
        <v>27522</v>
      </c>
      <c r="M1542" t="s">
        <v>9935</v>
      </c>
      <c r="Q1542" t="s">
        <v>27523</v>
      </c>
      <c r="R1542" t="s">
        <v>27524</v>
      </c>
      <c r="S1542" t="s">
        <v>27523</v>
      </c>
      <c r="U1542" t="s">
        <v>347</v>
      </c>
      <c r="V1542" t="s">
        <v>77</v>
      </c>
      <c r="X1542" t="s">
        <v>11</v>
      </c>
      <c r="Y1542" t="s">
        <v>12</v>
      </c>
      <c r="Z1542" t="s">
        <v>27525</v>
      </c>
      <c r="AA1542" t="s">
        <v>14</v>
      </c>
      <c r="AB1542">
        <v>1</v>
      </c>
      <c r="AC1542">
        <v>0</v>
      </c>
      <c r="AD1542">
        <v>1</v>
      </c>
      <c r="AE1542">
        <v>1</v>
      </c>
      <c r="AF1542" t="s">
        <v>15</v>
      </c>
      <c r="AG1542">
        <v>1</v>
      </c>
      <c r="AH1542">
        <v>0</v>
      </c>
      <c r="AI1542">
        <v>1</v>
      </c>
      <c r="AJ1542">
        <v>1</v>
      </c>
      <c r="AK1542" t="s">
        <v>15</v>
      </c>
      <c r="AL1542">
        <v>222068</v>
      </c>
      <c r="AM1542" t="s">
        <v>27526</v>
      </c>
      <c r="AO1542" t="s">
        <v>27527</v>
      </c>
      <c r="AP1542" t="s">
        <v>27528</v>
      </c>
      <c r="AR1542" s="2">
        <v>45721</v>
      </c>
      <c r="AS1542" t="s">
        <v>27529</v>
      </c>
      <c r="AT1542" t="s">
        <v>27530</v>
      </c>
      <c r="AU1542" t="s">
        <v>27531</v>
      </c>
      <c r="AV1542" t="s">
        <v>27526</v>
      </c>
      <c r="AX1542" t="s">
        <v>7869</v>
      </c>
      <c r="AY1542" t="s">
        <v>27532</v>
      </c>
      <c r="AZ1542" t="s">
        <v>27533</v>
      </c>
      <c r="BA1542" t="s">
        <v>27534</v>
      </c>
    </row>
    <row r="1543" spans="1:54" x14ac:dyDescent="0.25">
      <c r="A1543">
        <v>0</v>
      </c>
      <c r="B1543" s="1">
        <v>3.27039E-14</v>
      </c>
      <c r="C1543">
        <f t="shared" si="24"/>
        <v>3.27039E-14</v>
      </c>
      <c r="D1543" t="s">
        <v>29</v>
      </c>
      <c r="E1543" t="s">
        <v>29</v>
      </c>
      <c r="F1543" t="s">
        <v>1</v>
      </c>
      <c r="G1543" t="s">
        <v>29</v>
      </c>
      <c r="H1543" t="s">
        <v>1</v>
      </c>
      <c r="I1543" t="s">
        <v>57109</v>
      </c>
      <c r="J1543" t="s">
        <v>27535</v>
      </c>
      <c r="K1543" t="s">
        <v>27536</v>
      </c>
      <c r="L1543" t="s">
        <v>27537</v>
      </c>
      <c r="M1543" t="s">
        <v>27538</v>
      </c>
      <c r="N1543" t="s">
        <v>20526</v>
      </c>
      <c r="Q1543" t="s">
        <v>20527</v>
      </c>
      <c r="R1543" t="s">
        <v>27539</v>
      </c>
      <c r="S1543" t="s">
        <v>27540</v>
      </c>
      <c r="T1543" t="s">
        <v>20530</v>
      </c>
      <c r="U1543" t="s">
        <v>9</v>
      </c>
      <c r="V1543" t="s">
        <v>59</v>
      </c>
      <c r="W1543" t="s">
        <v>27541</v>
      </c>
      <c r="X1543" t="s">
        <v>11</v>
      </c>
      <c r="Y1543" t="s">
        <v>12</v>
      </c>
      <c r="Z1543" t="s">
        <v>27542</v>
      </c>
      <c r="AA1543" t="s">
        <v>14</v>
      </c>
      <c r="AB1543">
        <v>1</v>
      </c>
      <c r="AC1543">
        <v>0</v>
      </c>
      <c r="AD1543">
        <v>1</v>
      </c>
      <c r="AE1543">
        <v>1</v>
      </c>
      <c r="AF1543" t="s">
        <v>15</v>
      </c>
      <c r="AG1543">
        <v>2</v>
      </c>
      <c r="AH1543" s="1">
        <v>5.1715899999999999E-14</v>
      </c>
      <c r="AI1543">
        <v>1</v>
      </c>
      <c r="AJ1543">
        <v>1</v>
      </c>
      <c r="AK1543" t="s">
        <v>15</v>
      </c>
      <c r="AL1543">
        <v>1989030</v>
      </c>
      <c r="AM1543" t="s">
        <v>27543</v>
      </c>
      <c r="AN1543" t="s">
        <v>27544</v>
      </c>
      <c r="AO1543" t="s">
        <v>27545</v>
      </c>
      <c r="AP1543" t="s">
        <v>27546</v>
      </c>
      <c r="AR1543" t="s">
        <v>27547</v>
      </c>
      <c r="AS1543" t="s">
        <v>27548</v>
      </c>
      <c r="AT1543" t="s">
        <v>27549</v>
      </c>
      <c r="AU1543" t="s">
        <v>27550</v>
      </c>
      <c r="AV1543" t="s">
        <v>27543</v>
      </c>
      <c r="AX1543" t="s">
        <v>5273</v>
      </c>
      <c r="AY1543" t="s">
        <v>27551</v>
      </c>
      <c r="BA1543" t="s">
        <v>3855</v>
      </c>
      <c r="BB1543" t="s">
        <v>27552</v>
      </c>
    </row>
    <row r="1544" spans="1:54" x14ac:dyDescent="0.25">
      <c r="A1544">
        <v>0</v>
      </c>
      <c r="B1544">
        <v>0</v>
      </c>
      <c r="C1544">
        <f t="shared" si="24"/>
        <v>0</v>
      </c>
      <c r="D1544" t="s">
        <v>29</v>
      </c>
      <c r="E1544" t="s">
        <v>29</v>
      </c>
      <c r="F1544" t="s">
        <v>1</v>
      </c>
      <c r="G1544" t="s">
        <v>29</v>
      </c>
      <c r="H1544" t="s">
        <v>1</v>
      </c>
      <c r="I1544" t="s">
        <v>57109</v>
      </c>
      <c r="J1544" t="s">
        <v>27553</v>
      </c>
      <c r="K1544" t="s">
        <v>27554</v>
      </c>
      <c r="L1544" t="s">
        <v>27555</v>
      </c>
      <c r="M1544" t="s">
        <v>12480</v>
      </c>
      <c r="Q1544" t="s">
        <v>27556</v>
      </c>
      <c r="R1544" t="s">
        <v>27557</v>
      </c>
      <c r="T1544" t="s">
        <v>27558</v>
      </c>
      <c r="X1544" t="s">
        <v>11</v>
      </c>
      <c r="Y1544" t="s">
        <v>12</v>
      </c>
      <c r="Z1544" t="s">
        <v>27559</v>
      </c>
      <c r="AA1544" t="s">
        <v>14</v>
      </c>
      <c r="AB1544">
        <v>1</v>
      </c>
      <c r="AC1544">
        <v>0</v>
      </c>
      <c r="AD1544">
        <v>1</v>
      </c>
      <c r="AE1544">
        <v>1</v>
      </c>
      <c r="AF1544" t="s">
        <v>15</v>
      </c>
      <c r="AG1544">
        <v>1</v>
      </c>
      <c r="AH1544">
        <v>0</v>
      </c>
      <c r="AI1544">
        <v>1</v>
      </c>
      <c r="AJ1544">
        <v>1</v>
      </c>
      <c r="AK1544" t="s">
        <v>15</v>
      </c>
      <c r="AL1544" t="s">
        <v>15</v>
      </c>
      <c r="AM1544" t="s">
        <v>27560</v>
      </c>
      <c r="AO1544" t="s">
        <v>27561</v>
      </c>
      <c r="AP1544" t="s">
        <v>27562</v>
      </c>
      <c r="AR1544" t="s">
        <v>27563</v>
      </c>
      <c r="AT1544" t="s">
        <v>27564</v>
      </c>
      <c r="AU1544" t="s">
        <v>27565</v>
      </c>
      <c r="AV1544" t="s">
        <v>27566</v>
      </c>
      <c r="AW1544" t="s">
        <v>27567</v>
      </c>
      <c r="AY1544" t="s">
        <v>27568</v>
      </c>
      <c r="BA1544" t="s">
        <v>27569</v>
      </c>
    </row>
    <row r="1545" spans="1:54" x14ac:dyDescent="0.25">
      <c r="A1545">
        <v>0</v>
      </c>
      <c r="B1545">
        <v>0.114255</v>
      </c>
      <c r="C1545">
        <f t="shared" si="24"/>
        <v>0.114255</v>
      </c>
      <c r="D1545" t="s">
        <v>29</v>
      </c>
      <c r="E1545" t="s">
        <v>29</v>
      </c>
      <c r="F1545" t="s">
        <v>1</v>
      </c>
      <c r="G1545" t="s">
        <v>29</v>
      </c>
      <c r="H1545" t="s">
        <v>1</v>
      </c>
      <c r="I1545" t="s">
        <v>57109</v>
      </c>
      <c r="J1545" t="s">
        <v>27570</v>
      </c>
      <c r="K1545" t="s">
        <v>6875</v>
      </c>
      <c r="L1545" t="s">
        <v>27571</v>
      </c>
      <c r="M1545" t="s">
        <v>6745</v>
      </c>
      <c r="Q1545" t="s">
        <v>15547</v>
      </c>
      <c r="R1545" t="s">
        <v>27572</v>
      </c>
      <c r="S1545" t="s">
        <v>15547</v>
      </c>
      <c r="U1545" t="s">
        <v>9</v>
      </c>
      <c r="V1545" t="s">
        <v>408</v>
      </c>
      <c r="X1545" t="s">
        <v>11</v>
      </c>
      <c r="Y1545" t="s">
        <v>12</v>
      </c>
      <c r="Z1545" t="s">
        <v>27573</v>
      </c>
      <c r="AA1545" t="s">
        <v>14</v>
      </c>
      <c r="AB1545">
        <v>3</v>
      </c>
      <c r="AC1545">
        <v>0</v>
      </c>
      <c r="AD1545">
        <v>1</v>
      </c>
      <c r="AE1545">
        <v>1</v>
      </c>
      <c r="AF1545" t="s">
        <v>15</v>
      </c>
      <c r="AG1545">
        <v>3</v>
      </c>
      <c r="AH1545">
        <v>0.46239400000000003</v>
      </c>
      <c r="AI1545">
        <v>0.57230599999999998</v>
      </c>
      <c r="AJ1545">
        <v>0.79017800000000005</v>
      </c>
      <c r="AK1545" t="s">
        <v>15</v>
      </c>
      <c r="AL1545">
        <v>1863120</v>
      </c>
      <c r="AM1545" t="s">
        <v>27574</v>
      </c>
      <c r="AO1545" t="s">
        <v>27575</v>
      </c>
      <c r="AP1545" t="s">
        <v>27576</v>
      </c>
      <c r="AQ1545" t="s">
        <v>27577</v>
      </c>
      <c r="AR1545" t="s">
        <v>27578</v>
      </c>
      <c r="AS1545" t="s">
        <v>27579</v>
      </c>
      <c r="AT1545" t="s">
        <v>27580</v>
      </c>
      <c r="AU1545" t="s">
        <v>27581</v>
      </c>
      <c r="AV1545" t="s">
        <v>27582</v>
      </c>
      <c r="AW1545" t="s">
        <v>27583</v>
      </c>
      <c r="AY1545" t="s">
        <v>27584</v>
      </c>
      <c r="AZ1545" t="s">
        <v>27585</v>
      </c>
      <c r="BA1545" t="s">
        <v>27586</v>
      </c>
    </row>
    <row r="1546" spans="1:54" x14ac:dyDescent="0.25">
      <c r="A1546">
        <v>0</v>
      </c>
      <c r="B1546">
        <v>0</v>
      </c>
      <c r="C1546">
        <f t="shared" si="24"/>
        <v>0</v>
      </c>
      <c r="D1546" t="s">
        <v>29</v>
      </c>
      <c r="E1546" t="s">
        <v>29</v>
      </c>
      <c r="F1546" t="s">
        <v>1</v>
      </c>
      <c r="G1546" t="s">
        <v>29</v>
      </c>
      <c r="H1546" t="s">
        <v>1</v>
      </c>
      <c r="I1546" t="s">
        <v>57109</v>
      </c>
      <c r="J1546" t="s">
        <v>27587</v>
      </c>
      <c r="K1546" t="s">
        <v>27588</v>
      </c>
      <c r="L1546" t="s">
        <v>27589</v>
      </c>
      <c r="M1546" t="s">
        <v>2475</v>
      </c>
      <c r="N1546" t="s">
        <v>2476</v>
      </c>
      <c r="Q1546" t="s">
        <v>2477</v>
      </c>
      <c r="R1546" t="s">
        <v>27590</v>
      </c>
      <c r="T1546" t="s">
        <v>27591</v>
      </c>
      <c r="U1546" t="s">
        <v>76</v>
      </c>
      <c r="V1546" t="s">
        <v>77</v>
      </c>
      <c r="X1546" t="s">
        <v>11</v>
      </c>
      <c r="Y1546" t="s">
        <v>12</v>
      </c>
      <c r="Z1546" t="s">
        <v>27592</v>
      </c>
      <c r="AA1546" t="s">
        <v>14</v>
      </c>
      <c r="AB1546">
        <v>1</v>
      </c>
      <c r="AC1546">
        <v>0</v>
      </c>
      <c r="AD1546">
        <v>1</v>
      </c>
      <c r="AE1546">
        <v>1</v>
      </c>
      <c r="AF1546" t="s">
        <v>15</v>
      </c>
      <c r="AG1546">
        <v>1</v>
      </c>
      <c r="AH1546">
        <v>0</v>
      </c>
      <c r="AI1546">
        <v>1</v>
      </c>
      <c r="AJ1546">
        <v>1</v>
      </c>
      <c r="AK1546" t="s">
        <v>15</v>
      </c>
      <c r="AL1546">
        <v>300298</v>
      </c>
      <c r="AM1546" t="s">
        <v>27593</v>
      </c>
      <c r="AO1546" t="s">
        <v>27594</v>
      </c>
      <c r="AP1546" t="s">
        <v>27595</v>
      </c>
      <c r="AQ1546" t="s">
        <v>27596</v>
      </c>
      <c r="AR1546" t="s">
        <v>27597</v>
      </c>
      <c r="AS1546" t="s">
        <v>27598</v>
      </c>
      <c r="AT1546" t="s">
        <v>27599</v>
      </c>
      <c r="AU1546" t="s">
        <v>27600</v>
      </c>
      <c r="AV1546" t="s">
        <v>27601</v>
      </c>
      <c r="AX1546" t="s">
        <v>2490</v>
      </c>
      <c r="AY1546" t="s">
        <v>27602</v>
      </c>
      <c r="AZ1546" t="s">
        <v>27603</v>
      </c>
      <c r="BA1546" t="s">
        <v>27604</v>
      </c>
    </row>
    <row r="1547" spans="1:54" x14ac:dyDescent="0.25">
      <c r="A1547">
        <v>0</v>
      </c>
      <c r="B1547">
        <v>0</v>
      </c>
      <c r="C1547">
        <f t="shared" si="24"/>
        <v>0</v>
      </c>
      <c r="D1547" t="s">
        <v>29</v>
      </c>
      <c r="E1547" t="s">
        <v>29</v>
      </c>
      <c r="F1547" t="s">
        <v>1</v>
      </c>
      <c r="G1547" t="s">
        <v>29</v>
      </c>
      <c r="H1547" t="s">
        <v>1</v>
      </c>
      <c r="I1547" t="s">
        <v>57109</v>
      </c>
      <c r="J1547" t="s">
        <v>27605</v>
      </c>
      <c r="L1547" t="s">
        <v>15698</v>
      </c>
      <c r="Q1547" t="s">
        <v>27606</v>
      </c>
      <c r="R1547" t="s">
        <v>27607</v>
      </c>
      <c r="U1547" t="s">
        <v>9</v>
      </c>
      <c r="V1547" t="s">
        <v>266</v>
      </c>
      <c r="X1547" t="s">
        <v>11</v>
      </c>
      <c r="Y1547" t="s">
        <v>12</v>
      </c>
      <c r="Z1547" t="s">
        <v>27608</v>
      </c>
      <c r="AA1547" t="s">
        <v>14</v>
      </c>
      <c r="AB1547">
        <v>1</v>
      </c>
      <c r="AC1547">
        <v>0</v>
      </c>
      <c r="AD1547">
        <v>1</v>
      </c>
      <c r="AE1547">
        <v>1</v>
      </c>
      <c r="AF1547" t="s">
        <v>15</v>
      </c>
      <c r="AG1547">
        <v>5</v>
      </c>
      <c r="AH1547">
        <v>0</v>
      </c>
      <c r="AI1547">
        <v>1</v>
      </c>
      <c r="AJ1547">
        <v>1</v>
      </c>
      <c r="AK1547" t="s">
        <v>15</v>
      </c>
      <c r="AL1547">
        <v>104803</v>
      </c>
      <c r="AM1547" t="s">
        <v>27609</v>
      </c>
      <c r="AO1547" t="s">
        <v>27610</v>
      </c>
      <c r="AP1547" t="s">
        <v>27611</v>
      </c>
      <c r="AR1547" t="s">
        <v>27612</v>
      </c>
      <c r="AS1547" t="s">
        <v>27613</v>
      </c>
      <c r="AT1547" t="s">
        <v>27614</v>
      </c>
      <c r="AU1547" t="s">
        <v>27615</v>
      </c>
      <c r="AV1547" t="s">
        <v>27616</v>
      </c>
      <c r="AY1547" t="s">
        <v>27617</v>
      </c>
    </row>
    <row r="1548" spans="1:54" x14ac:dyDescent="0.25">
      <c r="A1548">
        <v>0</v>
      </c>
      <c r="B1548">
        <v>0</v>
      </c>
      <c r="C1548">
        <f t="shared" si="24"/>
        <v>0</v>
      </c>
      <c r="D1548" t="s">
        <v>29</v>
      </c>
      <c r="E1548" t="s">
        <v>29</v>
      </c>
      <c r="F1548" t="s">
        <v>1</v>
      </c>
      <c r="G1548" t="s">
        <v>29</v>
      </c>
      <c r="H1548" t="s">
        <v>1</v>
      </c>
      <c r="I1548" t="s">
        <v>57109</v>
      </c>
      <c r="J1548" t="s">
        <v>27618</v>
      </c>
      <c r="L1548" t="s">
        <v>27619</v>
      </c>
      <c r="Q1548" t="s">
        <v>27620</v>
      </c>
      <c r="R1548" t="s">
        <v>27621</v>
      </c>
      <c r="X1548" t="s">
        <v>11</v>
      </c>
      <c r="Y1548" t="s">
        <v>12</v>
      </c>
      <c r="Z1548" t="s">
        <v>27622</v>
      </c>
      <c r="AA1548" t="s">
        <v>14</v>
      </c>
      <c r="AB1548">
        <v>1</v>
      </c>
      <c r="AC1548">
        <v>0</v>
      </c>
      <c r="AD1548">
        <v>1</v>
      </c>
      <c r="AE1548">
        <v>1</v>
      </c>
      <c r="AF1548" t="s">
        <v>15</v>
      </c>
      <c r="AG1548">
        <v>1</v>
      </c>
      <c r="AH1548">
        <v>0</v>
      </c>
      <c r="AI1548">
        <v>1</v>
      </c>
      <c r="AJ1548">
        <v>1</v>
      </c>
      <c r="AK1548" t="s">
        <v>15</v>
      </c>
      <c r="AL1548" t="s">
        <v>15</v>
      </c>
      <c r="AM1548" t="s">
        <v>27623</v>
      </c>
      <c r="AO1548" t="s">
        <v>27624</v>
      </c>
      <c r="AP1548" t="s">
        <v>27621</v>
      </c>
      <c r="AR1548" t="s">
        <v>27620</v>
      </c>
      <c r="AS1548" t="s">
        <v>27625</v>
      </c>
      <c r="AT1548" t="s">
        <v>27626</v>
      </c>
      <c r="AU1548" t="s">
        <v>27627</v>
      </c>
      <c r="AV1548" t="s">
        <v>27628</v>
      </c>
      <c r="AY1548" t="s">
        <v>27629</v>
      </c>
      <c r="AZ1548" t="s">
        <v>27630</v>
      </c>
      <c r="BA1548" t="s">
        <v>27631</v>
      </c>
    </row>
    <row r="1549" spans="1:54" x14ac:dyDescent="0.25">
      <c r="A1549">
        <v>0</v>
      </c>
      <c r="B1549">
        <v>0</v>
      </c>
      <c r="C1549">
        <f t="shared" si="24"/>
        <v>0</v>
      </c>
      <c r="D1549" t="s">
        <v>29</v>
      </c>
      <c r="E1549" t="s">
        <v>29</v>
      </c>
      <c r="F1549" t="s">
        <v>1</v>
      </c>
      <c r="G1549" t="s">
        <v>29</v>
      </c>
      <c r="H1549" t="s">
        <v>1</v>
      </c>
      <c r="I1549" t="s">
        <v>57109</v>
      </c>
      <c r="J1549" t="s">
        <v>27632</v>
      </c>
      <c r="K1549" t="s">
        <v>27633</v>
      </c>
      <c r="L1549" t="s">
        <v>27634</v>
      </c>
      <c r="M1549" t="s">
        <v>5</v>
      </c>
      <c r="Q1549" t="s">
        <v>27635</v>
      </c>
      <c r="R1549" t="s">
        <v>27636</v>
      </c>
      <c r="T1549" t="s">
        <v>1863</v>
      </c>
      <c r="U1549" t="s">
        <v>347</v>
      </c>
      <c r="V1549" t="s">
        <v>77</v>
      </c>
      <c r="X1549" t="s">
        <v>11</v>
      </c>
      <c r="Y1549" t="s">
        <v>12</v>
      </c>
      <c r="Z1549" t="s">
        <v>27637</v>
      </c>
      <c r="AA1549" t="s">
        <v>14</v>
      </c>
      <c r="AB1549">
        <v>1</v>
      </c>
      <c r="AC1549">
        <v>0</v>
      </c>
      <c r="AD1549">
        <v>1</v>
      </c>
      <c r="AE1549">
        <v>1</v>
      </c>
      <c r="AF1549" t="s">
        <v>15</v>
      </c>
      <c r="AG1549">
        <v>1</v>
      </c>
      <c r="AH1549">
        <v>0</v>
      </c>
      <c r="AI1549">
        <v>1</v>
      </c>
      <c r="AJ1549">
        <v>1</v>
      </c>
      <c r="AK1549" t="s">
        <v>15</v>
      </c>
      <c r="AL1549">
        <v>509982</v>
      </c>
      <c r="AM1549" t="s">
        <v>27638</v>
      </c>
      <c r="AO1549" t="s">
        <v>27639</v>
      </c>
      <c r="AP1549" t="s">
        <v>27640</v>
      </c>
      <c r="AR1549" t="s">
        <v>27641</v>
      </c>
      <c r="AS1549" t="s">
        <v>27642</v>
      </c>
      <c r="AT1549" t="s">
        <v>27643</v>
      </c>
      <c r="AU1549" t="s">
        <v>27644</v>
      </c>
      <c r="AV1549" t="s">
        <v>27638</v>
      </c>
      <c r="AW1549" t="s">
        <v>1874</v>
      </c>
      <c r="AX1549" t="s">
        <v>27645</v>
      </c>
      <c r="AY1549" t="s">
        <v>27646</v>
      </c>
      <c r="AZ1549" t="s">
        <v>27647</v>
      </c>
      <c r="BA1549" t="s">
        <v>27648</v>
      </c>
    </row>
    <row r="1550" spans="1:54" x14ac:dyDescent="0.25">
      <c r="A1550">
        <v>0</v>
      </c>
      <c r="B1550">
        <v>0</v>
      </c>
      <c r="C1550">
        <f t="shared" si="24"/>
        <v>0</v>
      </c>
      <c r="D1550" t="s">
        <v>29</v>
      </c>
      <c r="E1550" t="s">
        <v>29</v>
      </c>
      <c r="F1550" t="s">
        <v>1</v>
      </c>
      <c r="G1550" t="s">
        <v>29</v>
      </c>
      <c r="H1550" t="s">
        <v>1</v>
      </c>
      <c r="I1550" t="s">
        <v>57109</v>
      </c>
      <c r="J1550" t="s">
        <v>1859</v>
      </c>
      <c r="K1550" t="s">
        <v>534</v>
      </c>
      <c r="L1550" t="s">
        <v>27649</v>
      </c>
      <c r="M1550" t="s">
        <v>241</v>
      </c>
      <c r="N1550" t="s">
        <v>241</v>
      </c>
      <c r="Q1550" t="s">
        <v>1587</v>
      </c>
      <c r="R1550" t="s">
        <v>27650</v>
      </c>
      <c r="T1550" t="s">
        <v>1863</v>
      </c>
      <c r="U1550" t="s">
        <v>347</v>
      </c>
      <c r="V1550" t="s">
        <v>77</v>
      </c>
      <c r="W1550" t="s">
        <v>1864</v>
      </c>
      <c r="X1550" t="s">
        <v>11</v>
      </c>
      <c r="Y1550" t="s">
        <v>12</v>
      </c>
      <c r="Z1550" t="s">
        <v>2803</v>
      </c>
      <c r="AA1550" t="s">
        <v>14</v>
      </c>
      <c r="AB1550">
        <v>1</v>
      </c>
      <c r="AC1550">
        <v>0</v>
      </c>
      <c r="AD1550">
        <v>1</v>
      </c>
      <c r="AE1550">
        <v>1</v>
      </c>
      <c r="AF1550" t="s">
        <v>15</v>
      </c>
      <c r="AG1550">
        <v>1</v>
      </c>
      <c r="AH1550">
        <v>0</v>
      </c>
      <c r="AI1550">
        <v>1</v>
      </c>
      <c r="AJ1550">
        <v>1</v>
      </c>
      <c r="AK1550" t="s">
        <v>15</v>
      </c>
      <c r="AL1550">
        <v>147997</v>
      </c>
      <c r="AM1550" t="s">
        <v>27651</v>
      </c>
      <c r="AO1550" t="s">
        <v>27652</v>
      </c>
      <c r="AP1550" t="s">
        <v>27653</v>
      </c>
      <c r="AQ1550" t="s">
        <v>27654</v>
      </c>
      <c r="AR1550" t="s">
        <v>27655</v>
      </c>
      <c r="AS1550" t="s">
        <v>27656</v>
      </c>
      <c r="AT1550" t="s">
        <v>27657</v>
      </c>
      <c r="AU1550" t="s">
        <v>27658</v>
      </c>
      <c r="AV1550" t="s">
        <v>27651</v>
      </c>
      <c r="AW1550" t="s">
        <v>1976</v>
      </c>
      <c r="BA1550" t="s">
        <v>1977</v>
      </c>
    </row>
    <row r="1551" spans="1:54" x14ac:dyDescent="0.25">
      <c r="A1551">
        <v>0</v>
      </c>
      <c r="B1551" s="1">
        <v>-1.1077399999999999E-17</v>
      </c>
      <c r="C1551">
        <f t="shared" si="24"/>
        <v>-1.1077399999999999E-17</v>
      </c>
      <c r="D1551" t="s">
        <v>29</v>
      </c>
      <c r="E1551" t="s">
        <v>29</v>
      </c>
      <c r="F1551" t="s">
        <v>1</v>
      </c>
      <c r="G1551" t="s">
        <v>29</v>
      </c>
      <c r="H1551" t="s">
        <v>8149</v>
      </c>
      <c r="I1551" t="s">
        <v>57109</v>
      </c>
      <c r="J1551" t="s">
        <v>27659</v>
      </c>
      <c r="K1551" t="s">
        <v>27660</v>
      </c>
      <c r="L1551" t="s">
        <v>27661</v>
      </c>
      <c r="M1551" t="s">
        <v>27662</v>
      </c>
      <c r="N1551" t="s">
        <v>27663</v>
      </c>
      <c r="Q1551" t="s">
        <v>27664</v>
      </c>
      <c r="R1551" t="s">
        <v>27665</v>
      </c>
      <c r="S1551" t="s">
        <v>27666</v>
      </c>
      <c r="T1551" t="s">
        <v>27667</v>
      </c>
      <c r="X1551" t="s">
        <v>11</v>
      </c>
      <c r="Y1551" t="s">
        <v>12</v>
      </c>
      <c r="Z1551" t="s">
        <v>27668</v>
      </c>
      <c r="AA1551" t="s">
        <v>14</v>
      </c>
      <c r="AB1551">
        <v>1</v>
      </c>
      <c r="AC1551">
        <v>0</v>
      </c>
      <c r="AD1551">
        <v>1</v>
      </c>
      <c r="AE1551">
        <v>1</v>
      </c>
      <c r="AF1551" t="s">
        <v>15</v>
      </c>
      <c r="AG1551">
        <v>1</v>
      </c>
      <c r="AH1551" s="1">
        <v>-1.64371E-17</v>
      </c>
      <c r="AI1551">
        <v>1</v>
      </c>
      <c r="AJ1551">
        <v>1</v>
      </c>
      <c r="AK1551" t="s">
        <v>15</v>
      </c>
      <c r="AL1551" t="s">
        <v>15</v>
      </c>
      <c r="AM1551" t="s">
        <v>27669</v>
      </c>
      <c r="AO1551" t="s">
        <v>27670</v>
      </c>
      <c r="AP1551" t="s">
        <v>27671</v>
      </c>
      <c r="AR1551" t="s">
        <v>27672</v>
      </c>
      <c r="AS1551" t="s">
        <v>27673</v>
      </c>
      <c r="AT1551" t="s">
        <v>27674</v>
      </c>
      <c r="AU1551" t="s">
        <v>27675</v>
      </c>
      <c r="AV1551" t="s">
        <v>27669</v>
      </c>
      <c r="AX1551" t="s">
        <v>1422</v>
      </c>
      <c r="AY1551" t="s">
        <v>27676</v>
      </c>
      <c r="AZ1551" t="s">
        <v>27677</v>
      </c>
      <c r="BA1551" t="s">
        <v>27678</v>
      </c>
    </row>
    <row r="1552" spans="1:54" x14ac:dyDescent="0.25">
      <c r="A1552">
        <v>0</v>
      </c>
      <c r="B1552">
        <v>0.51093999999999995</v>
      </c>
      <c r="C1552">
        <f t="shared" si="24"/>
        <v>0.51093999999999995</v>
      </c>
      <c r="D1552" t="s">
        <v>29</v>
      </c>
      <c r="E1552" t="s">
        <v>29</v>
      </c>
      <c r="F1552" t="s">
        <v>1</v>
      </c>
      <c r="G1552" t="s">
        <v>29</v>
      </c>
      <c r="H1552" t="s">
        <v>1</v>
      </c>
      <c r="I1552" t="s">
        <v>57109</v>
      </c>
      <c r="J1552" t="s">
        <v>27679</v>
      </c>
      <c r="K1552" t="s">
        <v>27680</v>
      </c>
      <c r="L1552" t="s">
        <v>5321</v>
      </c>
      <c r="M1552" t="s">
        <v>9257</v>
      </c>
      <c r="N1552" t="s">
        <v>27681</v>
      </c>
      <c r="O1552" t="s">
        <v>10168</v>
      </c>
      <c r="Q1552" t="s">
        <v>27682</v>
      </c>
      <c r="R1552" t="s">
        <v>27683</v>
      </c>
      <c r="T1552" t="s">
        <v>27684</v>
      </c>
      <c r="U1552" t="s">
        <v>9</v>
      </c>
      <c r="V1552" t="s">
        <v>266</v>
      </c>
      <c r="X1552" t="s">
        <v>11</v>
      </c>
      <c r="Y1552" t="s">
        <v>12</v>
      </c>
      <c r="Z1552" t="s">
        <v>27685</v>
      </c>
      <c r="AA1552" t="s">
        <v>14</v>
      </c>
      <c r="AB1552">
        <v>1</v>
      </c>
      <c r="AC1552">
        <v>0</v>
      </c>
      <c r="AD1552">
        <v>1</v>
      </c>
      <c r="AE1552">
        <v>1</v>
      </c>
      <c r="AF1552" t="s">
        <v>15</v>
      </c>
      <c r="AG1552">
        <v>1</v>
      </c>
      <c r="AH1552">
        <v>1.2418499999999999</v>
      </c>
      <c r="AI1552">
        <v>0.118713</v>
      </c>
      <c r="AJ1552">
        <v>0.19586100000000001</v>
      </c>
      <c r="AK1552" t="s">
        <v>15</v>
      </c>
      <c r="AL1552">
        <v>593640</v>
      </c>
      <c r="AM1552" t="s">
        <v>27686</v>
      </c>
      <c r="AO1552" t="s">
        <v>27687</v>
      </c>
      <c r="AP1552" t="s">
        <v>27688</v>
      </c>
      <c r="AR1552" t="s">
        <v>27689</v>
      </c>
      <c r="AS1552" t="s">
        <v>27690</v>
      </c>
      <c r="AT1552" t="s">
        <v>27691</v>
      </c>
      <c r="AU1552" t="s">
        <v>27692</v>
      </c>
      <c r="AV1552" t="s">
        <v>27686</v>
      </c>
      <c r="AW1552" t="s">
        <v>27693</v>
      </c>
      <c r="AX1552" t="s">
        <v>27694</v>
      </c>
      <c r="AY1552" t="s">
        <v>27695</v>
      </c>
      <c r="AZ1552" t="s">
        <v>27696</v>
      </c>
      <c r="BB1552" t="s">
        <v>27697</v>
      </c>
    </row>
    <row r="1553" spans="1:54" x14ac:dyDescent="0.25">
      <c r="A1553">
        <v>0</v>
      </c>
      <c r="B1553">
        <v>0.57218800000000003</v>
      </c>
      <c r="C1553">
        <f t="shared" si="24"/>
        <v>0.57218800000000003</v>
      </c>
      <c r="D1553" t="s">
        <v>29</v>
      </c>
      <c r="E1553" t="s">
        <v>29</v>
      </c>
      <c r="F1553" t="s">
        <v>1</v>
      </c>
      <c r="G1553" t="s">
        <v>29</v>
      </c>
      <c r="H1553" t="s">
        <v>1</v>
      </c>
      <c r="I1553" t="s">
        <v>57109</v>
      </c>
      <c r="J1553" t="s">
        <v>27698</v>
      </c>
      <c r="L1553" t="s">
        <v>19224</v>
      </c>
      <c r="Q1553" t="s">
        <v>27699</v>
      </c>
      <c r="R1553" t="s">
        <v>27700</v>
      </c>
      <c r="S1553" t="s">
        <v>27701</v>
      </c>
      <c r="X1553" t="s">
        <v>11</v>
      </c>
      <c r="Y1553" t="s">
        <v>12</v>
      </c>
      <c r="Z1553" t="s">
        <v>27702</v>
      </c>
      <c r="AA1553" t="s">
        <v>14</v>
      </c>
      <c r="AB1553">
        <v>1</v>
      </c>
      <c r="AC1553">
        <v>0</v>
      </c>
      <c r="AD1553">
        <v>1</v>
      </c>
      <c r="AE1553">
        <v>1</v>
      </c>
      <c r="AF1553" t="s">
        <v>15</v>
      </c>
      <c r="AG1553">
        <v>1</v>
      </c>
      <c r="AH1553">
        <v>0.89433499999999999</v>
      </c>
      <c r="AI1553">
        <v>0.15124000000000001</v>
      </c>
      <c r="AJ1553">
        <v>0.242205</v>
      </c>
      <c r="AK1553" t="s">
        <v>15</v>
      </c>
      <c r="AL1553" t="s">
        <v>15</v>
      </c>
      <c r="AM1553" t="s">
        <v>27703</v>
      </c>
      <c r="AO1553" t="s">
        <v>27704</v>
      </c>
      <c r="AP1553" t="s">
        <v>27705</v>
      </c>
      <c r="AR1553" t="s">
        <v>27706</v>
      </c>
      <c r="AT1553" t="s">
        <v>27707</v>
      </c>
      <c r="AU1553" t="s">
        <v>27708</v>
      </c>
      <c r="AV1553" t="s">
        <v>27703</v>
      </c>
      <c r="AY1553" t="s">
        <v>27709</v>
      </c>
      <c r="AZ1553" t="s">
        <v>27710</v>
      </c>
      <c r="BA1553" t="s">
        <v>27711</v>
      </c>
      <c r="BB1553" t="s">
        <v>27712</v>
      </c>
    </row>
    <row r="1554" spans="1:54" x14ac:dyDescent="0.25">
      <c r="A1554">
        <v>0</v>
      </c>
      <c r="B1554">
        <v>0</v>
      </c>
      <c r="C1554">
        <f t="shared" si="24"/>
        <v>0</v>
      </c>
      <c r="D1554" t="s">
        <v>29</v>
      </c>
      <c r="E1554" t="s">
        <v>29</v>
      </c>
      <c r="F1554" t="s">
        <v>1</v>
      </c>
      <c r="I1554" t="s">
        <v>57109</v>
      </c>
      <c r="J1554" t="s">
        <v>27713</v>
      </c>
      <c r="K1554" t="s">
        <v>27714</v>
      </c>
      <c r="L1554" t="s">
        <v>27715</v>
      </c>
      <c r="M1554" t="s">
        <v>27716</v>
      </c>
      <c r="N1554" t="s">
        <v>27717</v>
      </c>
      <c r="O1554" t="s">
        <v>27718</v>
      </c>
      <c r="Q1554" t="s">
        <v>19593</v>
      </c>
      <c r="R1554" t="s">
        <v>14800</v>
      </c>
      <c r="S1554" t="s">
        <v>14801</v>
      </c>
      <c r="T1554" t="s">
        <v>1220</v>
      </c>
      <c r="X1554" t="s">
        <v>11</v>
      </c>
      <c r="Y1554" t="s">
        <v>12</v>
      </c>
      <c r="Z1554" t="s">
        <v>27719</v>
      </c>
      <c r="AA1554" t="s">
        <v>14</v>
      </c>
      <c r="AB1554">
        <v>1</v>
      </c>
      <c r="AC1554">
        <v>0</v>
      </c>
      <c r="AD1554">
        <v>1</v>
      </c>
      <c r="AE1554">
        <v>1</v>
      </c>
      <c r="AF1554" t="s">
        <v>15</v>
      </c>
      <c r="AG1554" t="s">
        <v>15</v>
      </c>
      <c r="AH1554" t="s">
        <v>15</v>
      </c>
      <c r="AI1554" t="s">
        <v>15</v>
      </c>
      <c r="AJ1554" t="s">
        <v>15</v>
      </c>
      <c r="AK1554" t="s">
        <v>15</v>
      </c>
      <c r="AL1554" t="s">
        <v>15</v>
      </c>
      <c r="AM1554" t="s">
        <v>27720</v>
      </c>
      <c r="AN1554" t="s">
        <v>27721</v>
      </c>
      <c r="AO1554" t="s">
        <v>27722</v>
      </c>
      <c r="AP1554" t="s">
        <v>27723</v>
      </c>
      <c r="AR1554" t="s">
        <v>27724</v>
      </c>
      <c r="AS1554" t="s">
        <v>27725</v>
      </c>
      <c r="AT1554" t="s">
        <v>27726</v>
      </c>
      <c r="AU1554" t="s">
        <v>27727</v>
      </c>
      <c r="AV1554" t="s">
        <v>27728</v>
      </c>
      <c r="AY1554" t="s">
        <v>27729</v>
      </c>
      <c r="AZ1554" t="s">
        <v>27730</v>
      </c>
      <c r="BA1554" t="s">
        <v>27731</v>
      </c>
      <c r="BB1554" t="s">
        <v>27732</v>
      </c>
    </row>
    <row r="1555" spans="1:54" x14ac:dyDescent="0.25">
      <c r="A1555">
        <v>0</v>
      </c>
      <c r="B1555">
        <v>0</v>
      </c>
      <c r="C1555">
        <f t="shared" si="24"/>
        <v>0</v>
      </c>
      <c r="D1555" t="s">
        <v>29</v>
      </c>
      <c r="E1555" t="s">
        <v>29</v>
      </c>
      <c r="F1555" t="s">
        <v>1</v>
      </c>
      <c r="G1555" t="s">
        <v>29</v>
      </c>
      <c r="H1555" t="s">
        <v>1</v>
      </c>
      <c r="I1555" t="s">
        <v>57109</v>
      </c>
      <c r="J1555" t="s">
        <v>27733</v>
      </c>
      <c r="K1555" t="s">
        <v>27734</v>
      </c>
      <c r="L1555" t="s">
        <v>2095</v>
      </c>
      <c r="M1555" t="s">
        <v>18913</v>
      </c>
      <c r="N1555" t="s">
        <v>18914</v>
      </c>
      <c r="Q1555" t="s">
        <v>27735</v>
      </c>
      <c r="R1555" t="s">
        <v>27736</v>
      </c>
      <c r="T1555" t="s">
        <v>18918</v>
      </c>
      <c r="V1555" t="s">
        <v>266</v>
      </c>
      <c r="X1555" t="s">
        <v>11</v>
      </c>
      <c r="Y1555" t="s">
        <v>12</v>
      </c>
      <c r="Z1555" t="s">
        <v>27737</v>
      </c>
      <c r="AA1555" t="s">
        <v>14</v>
      </c>
      <c r="AB1555">
        <v>1</v>
      </c>
      <c r="AC1555">
        <v>0</v>
      </c>
      <c r="AD1555">
        <v>1</v>
      </c>
      <c r="AE1555">
        <v>1</v>
      </c>
      <c r="AF1555" t="s">
        <v>15</v>
      </c>
      <c r="AG1555">
        <v>1</v>
      </c>
      <c r="AH1555">
        <v>0</v>
      </c>
      <c r="AI1555">
        <v>1</v>
      </c>
      <c r="AJ1555">
        <v>1</v>
      </c>
      <c r="AK1555" t="s">
        <v>15</v>
      </c>
      <c r="AL1555">
        <v>15575</v>
      </c>
      <c r="AM1555" t="s">
        <v>27738</v>
      </c>
      <c r="AO1555" t="s">
        <v>27739</v>
      </c>
      <c r="AP1555" t="s">
        <v>27740</v>
      </c>
      <c r="AR1555" t="s">
        <v>27741</v>
      </c>
      <c r="AT1555" t="s">
        <v>27742</v>
      </c>
      <c r="AU1555" t="s">
        <v>27743</v>
      </c>
      <c r="AV1555" t="s">
        <v>27744</v>
      </c>
      <c r="AX1555" t="s">
        <v>27745</v>
      </c>
    </row>
    <row r="1556" spans="1:54" x14ac:dyDescent="0.25">
      <c r="A1556">
        <v>2.8826000000000001</v>
      </c>
      <c r="B1556">
        <v>2.80661</v>
      </c>
      <c r="C1556">
        <f t="shared" si="24"/>
        <v>-7.5990000000000002E-2</v>
      </c>
      <c r="D1556" t="s">
        <v>29</v>
      </c>
      <c r="E1556" t="s">
        <v>0</v>
      </c>
      <c r="F1556" t="s">
        <v>1</v>
      </c>
      <c r="G1556" t="s">
        <v>0</v>
      </c>
      <c r="H1556" t="s">
        <v>1</v>
      </c>
      <c r="I1556" t="s">
        <v>57110</v>
      </c>
      <c r="J1556" t="s">
        <v>1400</v>
      </c>
      <c r="K1556" t="s">
        <v>1401</v>
      </c>
      <c r="L1556" t="s">
        <v>1402</v>
      </c>
      <c r="M1556" t="s">
        <v>1403</v>
      </c>
      <c r="N1556" t="s">
        <v>1404</v>
      </c>
      <c r="O1556" t="s">
        <v>1405</v>
      </c>
      <c r="Q1556" t="s">
        <v>1406</v>
      </c>
      <c r="R1556" t="s">
        <v>1407</v>
      </c>
      <c r="S1556" t="s">
        <v>1408</v>
      </c>
      <c r="T1556" t="s">
        <v>1409</v>
      </c>
      <c r="U1556" t="s">
        <v>9</v>
      </c>
      <c r="V1556" t="s">
        <v>408</v>
      </c>
      <c r="W1556" t="s">
        <v>1410</v>
      </c>
      <c r="X1556" t="s">
        <v>11</v>
      </c>
      <c r="Y1556" t="s">
        <v>12</v>
      </c>
      <c r="Z1556" t="s">
        <v>1411</v>
      </c>
      <c r="AA1556" t="s">
        <v>14</v>
      </c>
      <c r="AB1556">
        <v>1</v>
      </c>
      <c r="AC1556">
        <v>9.3565400000000007</v>
      </c>
      <c r="AD1556" s="1">
        <v>1.01951E-5</v>
      </c>
      <c r="AE1556" s="1">
        <v>6.15536E-5</v>
      </c>
      <c r="AF1556" t="s">
        <v>15</v>
      </c>
      <c r="AG1556">
        <v>1</v>
      </c>
      <c r="AH1556">
        <v>8.6596799999999998</v>
      </c>
      <c r="AI1556" s="1">
        <v>2.6812700000000001E-6</v>
      </c>
      <c r="AJ1556" s="1">
        <v>2.0002600000000001E-5</v>
      </c>
      <c r="AK1556" t="s">
        <v>15</v>
      </c>
      <c r="AL1556">
        <v>686493</v>
      </c>
      <c r="AM1556" t="s">
        <v>1412</v>
      </c>
      <c r="AN1556" t="s">
        <v>1413</v>
      </c>
      <c r="AO1556" t="s">
        <v>1414</v>
      </c>
      <c r="AP1556" t="s">
        <v>1415</v>
      </c>
      <c r="AR1556" t="s">
        <v>1416</v>
      </c>
      <c r="AS1556" t="s">
        <v>1417</v>
      </c>
      <c r="AT1556" t="s">
        <v>1418</v>
      </c>
      <c r="AU1556" t="s">
        <v>1419</v>
      </c>
      <c r="AV1556" t="s">
        <v>1420</v>
      </c>
      <c r="AW1556" t="s">
        <v>1421</v>
      </c>
      <c r="AX1556" t="s">
        <v>1422</v>
      </c>
      <c r="AY1556" t="s">
        <v>1423</v>
      </c>
      <c r="AZ1556" t="s">
        <v>1424</v>
      </c>
      <c r="BA1556" t="s">
        <v>1425</v>
      </c>
      <c r="BB1556" t="s">
        <v>1426</v>
      </c>
    </row>
    <row r="1557" spans="1:54" x14ac:dyDescent="0.25">
      <c r="A1557">
        <v>0</v>
      </c>
      <c r="B1557" s="1">
        <v>-3.7032500000000001E-16</v>
      </c>
      <c r="C1557">
        <f t="shared" si="24"/>
        <v>-3.7032500000000001E-16</v>
      </c>
      <c r="D1557" t="s">
        <v>29</v>
      </c>
      <c r="E1557" t="s">
        <v>29</v>
      </c>
      <c r="F1557" t="s">
        <v>1</v>
      </c>
      <c r="G1557" t="s">
        <v>29</v>
      </c>
      <c r="H1557" t="s">
        <v>8149</v>
      </c>
      <c r="I1557" t="s">
        <v>57109</v>
      </c>
      <c r="J1557" t="s">
        <v>27761</v>
      </c>
      <c r="K1557" t="s">
        <v>27762</v>
      </c>
      <c r="L1557" t="s">
        <v>27763</v>
      </c>
      <c r="M1557" t="s">
        <v>27764</v>
      </c>
      <c r="N1557" t="s">
        <v>27765</v>
      </c>
      <c r="R1557" t="s">
        <v>23919</v>
      </c>
      <c r="T1557" t="s">
        <v>27766</v>
      </c>
      <c r="U1557" t="s">
        <v>306</v>
      </c>
      <c r="V1557" t="s">
        <v>10</v>
      </c>
      <c r="X1557" t="s">
        <v>11</v>
      </c>
      <c r="Y1557" t="s">
        <v>12</v>
      </c>
      <c r="Z1557" t="s">
        <v>27767</v>
      </c>
      <c r="AA1557" t="s">
        <v>14</v>
      </c>
      <c r="AB1557">
        <v>7</v>
      </c>
      <c r="AC1557">
        <v>0</v>
      </c>
      <c r="AD1557">
        <v>1</v>
      </c>
      <c r="AE1557">
        <v>1</v>
      </c>
      <c r="AF1557" t="s">
        <v>15</v>
      </c>
      <c r="AG1557">
        <v>8</v>
      </c>
      <c r="AH1557" s="1">
        <v>-9.1473799999999992E-16</v>
      </c>
      <c r="AI1557">
        <v>1</v>
      </c>
      <c r="AJ1557">
        <v>1</v>
      </c>
      <c r="AK1557" t="s">
        <v>15</v>
      </c>
      <c r="AL1557">
        <v>1596960</v>
      </c>
      <c r="AM1557" t="s">
        <v>27768</v>
      </c>
      <c r="AO1557" t="s">
        <v>27769</v>
      </c>
      <c r="AP1557" t="s">
        <v>27770</v>
      </c>
      <c r="AQ1557" t="s">
        <v>27771</v>
      </c>
      <c r="AR1557" t="s">
        <v>27772</v>
      </c>
      <c r="AS1557" t="s">
        <v>27773</v>
      </c>
      <c r="AT1557" t="s">
        <v>27774</v>
      </c>
      <c r="AU1557" t="s">
        <v>27775</v>
      </c>
      <c r="AV1557" t="s">
        <v>27768</v>
      </c>
      <c r="AY1557" t="s">
        <v>27776</v>
      </c>
      <c r="BA1557" t="s">
        <v>27777</v>
      </c>
    </row>
    <row r="1558" spans="1:54" x14ac:dyDescent="0.25">
      <c r="A1558">
        <v>0</v>
      </c>
      <c r="B1558">
        <v>0</v>
      </c>
      <c r="C1558">
        <f t="shared" si="24"/>
        <v>0</v>
      </c>
      <c r="D1558" t="s">
        <v>29</v>
      </c>
      <c r="E1558" t="s">
        <v>29</v>
      </c>
      <c r="F1558" t="s">
        <v>1</v>
      </c>
      <c r="G1558" t="s">
        <v>29</v>
      </c>
      <c r="H1558" t="s">
        <v>1</v>
      </c>
      <c r="I1558" t="s">
        <v>57109</v>
      </c>
      <c r="J1558" t="s">
        <v>27778</v>
      </c>
      <c r="K1558" t="s">
        <v>27779</v>
      </c>
      <c r="L1558" t="s">
        <v>27780</v>
      </c>
      <c r="M1558" t="s">
        <v>3614</v>
      </c>
      <c r="O1558" t="s">
        <v>23032</v>
      </c>
      <c r="Q1558" t="s">
        <v>27781</v>
      </c>
      <c r="R1558" t="s">
        <v>27782</v>
      </c>
      <c r="T1558" t="s">
        <v>27783</v>
      </c>
      <c r="U1558" t="s">
        <v>76</v>
      </c>
      <c r="V1558" t="s">
        <v>77</v>
      </c>
      <c r="X1558" t="s">
        <v>11</v>
      </c>
      <c r="Y1558" t="s">
        <v>12</v>
      </c>
      <c r="Z1558" t="s">
        <v>27784</v>
      </c>
      <c r="AA1558" t="s">
        <v>14</v>
      </c>
      <c r="AB1558">
        <v>1</v>
      </c>
      <c r="AC1558">
        <v>0</v>
      </c>
      <c r="AD1558">
        <v>1</v>
      </c>
      <c r="AE1558">
        <v>1</v>
      </c>
      <c r="AF1558" t="s">
        <v>15</v>
      </c>
      <c r="AG1558">
        <v>1</v>
      </c>
      <c r="AH1558">
        <v>0</v>
      </c>
      <c r="AI1558">
        <v>1</v>
      </c>
      <c r="AJ1558">
        <v>1</v>
      </c>
      <c r="AK1558" t="s">
        <v>15</v>
      </c>
      <c r="AL1558">
        <v>27094</v>
      </c>
      <c r="AM1558" t="s">
        <v>27785</v>
      </c>
      <c r="AN1558" t="s">
        <v>27786</v>
      </c>
      <c r="AO1558" t="s">
        <v>27787</v>
      </c>
      <c r="AP1558" t="s">
        <v>27788</v>
      </c>
      <c r="AR1558" t="s">
        <v>27789</v>
      </c>
      <c r="AS1558" t="s">
        <v>27790</v>
      </c>
      <c r="AT1558" t="s">
        <v>27791</v>
      </c>
      <c r="AU1558" t="s">
        <v>27792</v>
      </c>
      <c r="AV1558" t="s">
        <v>27793</v>
      </c>
      <c r="AY1558" t="s">
        <v>27794</v>
      </c>
      <c r="AZ1558" t="s">
        <v>27795</v>
      </c>
      <c r="BA1558" t="s">
        <v>27796</v>
      </c>
      <c r="BB1558" t="s">
        <v>27797</v>
      </c>
    </row>
    <row r="1559" spans="1:54" x14ac:dyDescent="0.25">
      <c r="A1559">
        <v>0</v>
      </c>
      <c r="B1559">
        <v>-0.69280299999999995</v>
      </c>
      <c r="C1559">
        <f t="shared" si="24"/>
        <v>-0.69280299999999995</v>
      </c>
      <c r="D1559" t="s">
        <v>29</v>
      </c>
      <c r="E1559" t="s">
        <v>29</v>
      </c>
      <c r="F1559" t="s">
        <v>1</v>
      </c>
      <c r="G1559" t="s">
        <v>29</v>
      </c>
      <c r="H1559" t="s">
        <v>8149</v>
      </c>
      <c r="I1559" t="s">
        <v>57109</v>
      </c>
      <c r="J1559" t="s">
        <v>27798</v>
      </c>
      <c r="K1559" t="s">
        <v>19723</v>
      </c>
      <c r="L1559" t="s">
        <v>27799</v>
      </c>
      <c r="M1559" t="s">
        <v>27800</v>
      </c>
      <c r="N1559" t="s">
        <v>27801</v>
      </c>
      <c r="Q1559" t="s">
        <v>27802</v>
      </c>
      <c r="R1559" t="s">
        <v>27803</v>
      </c>
      <c r="S1559" t="s">
        <v>27804</v>
      </c>
      <c r="X1559" t="s">
        <v>11</v>
      </c>
      <c r="Y1559" t="s">
        <v>12</v>
      </c>
      <c r="Z1559" t="s">
        <v>27805</v>
      </c>
      <c r="AA1559" t="s">
        <v>14</v>
      </c>
      <c r="AB1559">
        <v>1</v>
      </c>
      <c r="AC1559">
        <v>0</v>
      </c>
      <c r="AD1559">
        <v>1</v>
      </c>
      <c r="AE1559">
        <v>1</v>
      </c>
      <c r="AF1559" t="s">
        <v>15</v>
      </c>
      <c r="AG1559">
        <v>1</v>
      </c>
      <c r="AH1559">
        <v>-1.6526799999999999</v>
      </c>
      <c r="AI1559">
        <v>3.1656499999999997E-2</v>
      </c>
      <c r="AJ1559">
        <v>6.3139500000000001E-2</v>
      </c>
      <c r="AK1559" t="s">
        <v>15</v>
      </c>
      <c r="AL1559" t="s">
        <v>15</v>
      </c>
      <c r="AM1559" t="s">
        <v>27806</v>
      </c>
      <c r="AO1559" t="s">
        <v>27807</v>
      </c>
      <c r="AP1559" t="s">
        <v>27808</v>
      </c>
      <c r="AQ1559" t="s">
        <v>27809</v>
      </c>
      <c r="AR1559" t="s">
        <v>27810</v>
      </c>
      <c r="AS1559" t="s">
        <v>27811</v>
      </c>
      <c r="AT1559" t="s">
        <v>27812</v>
      </c>
      <c r="AU1559" t="s">
        <v>27813</v>
      </c>
      <c r="AV1559" t="s">
        <v>27814</v>
      </c>
      <c r="AW1559" t="s">
        <v>27815</v>
      </c>
      <c r="AY1559" t="s">
        <v>27816</v>
      </c>
      <c r="AZ1559" t="s">
        <v>27817</v>
      </c>
      <c r="BA1559" t="s">
        <v>11139</v>
      </c>
    </row>
    <row r="1560" spans="1:54" x14ac:dyDescent="0.25">
      <c r="A1560">
        <v>0</v>
      </c>
      <c r="B1560">
        <v>0</v>
      </c>
      <c r="C1560">
        <f t="shared" si="24"/>
        <v>0</v>
      </c>
      <c r="D1560" t="s">
        <v>29</v>
      </c>
      <c r="E1560" t="s">
        <v>29</v>
      </c>
      <c r="F1560" t="s">
        <v>1</v>
      </c>
      <c r="G1560" t="s">
        <v>29</v>
      </c>
      <c r="H1560" t="s">
        <v>1</v>
      </c>
      <c r="I1560" t="s">
        <v>57109</v>
      </c>
      <c r="J1560" t="s">
        <v>338</v>
      </c>
      <c r="L1560" t="s">
        <v>27818</v>
      </c>
      <c r="M1560" t="s">
        <v>341</v>
      </c>
      <c r="N1560" t="s">
        <v>342</v>
      </c>
      <c r="O1560" t="s">
        <v>343</v>
      </c>
      <c r="T1560" t="s">
        <v>346</v>
      </c>
      <c r="U1560" t="s">
        <v>347</v>
      </c>
      <c r="V1560" t="s">
        <v>77</v>
      </c>
      <c r="W1560" t="s">
        <v>6912</v>
      </c>
      <c r="X1560" t="s">
        <v>11</v>
      </c>
      <c r="Y1560" t="s">
        <v>12</v>
      </c>
      <c r="Z1560" t="s">
        <v>27819</v>
      </c>
      <c r="AA1560" t="s">
        <v>14</v>
      </c>
      <c r="AB1560">
        <v>1</v>
      </c>
      <c r="AC1560">
        <v>0</v>
      </c>
      <c r="AD1560">
        <v>1</v>
      </c>
      <c r="AE1560">
        <v>1</v>
      </c>
      <c r="AF1560" t="s">
        <v>15</v>
      </c>
      <c r="AG1560">
        <v>1</v>
      </c>
      <c r="AH1560">
        <v>0</v>
      </c>
      <c r="AI1560">
        <v>1</v>
      </c>
      <c r="AJ1560">
        <v>1</v>
      </c>
      <c r="AK1560" t="s">
        <v>15</v>
      </c>
      <c r="AL1560">
        <v>185215</v>
      </c>
      <c r="AM1560" t="s">
        <v>27820</v>
      </c>
      <c r="AN1560" t="s">
        <v>351</v>
      </c>
      <c r="AO1560" t="s">
        <v>27821</v>
      </c>
      <c r="AP1560" t="s">
        <v>27822</v>
      </c>
      <c r="AR1560" t="s">
        <v>27823</v>
      </c>
      <c r="AT1560" t="s">
        <v>27824</v>
      </c>
      <c r="AU1560" t="s">
        <v>27825</v>
      </c>
      <c r="AV1560" t="s">
        <v>27826</v>
      </c>
      <c r="AW1560" t="s">
        <v>356</v>
      </c>
      <c r="AY1560" t="s">
        <v>357</v>
      </c>
      <c r="BA1560" t="s">
        <v>27827</v>
      </c>
      <c r="BB1560" t="s">
        <v>27828</v>
      </c>
    </row>
    <row r="1561" spans="1:54" x14ac:dyDescent="0.25">
      <c r="A1561">
        <v>0</v>
      </c>
      <c r="B1561" s="1">
        <v>3.1201599999999999E-19</v>
      </c>
      <c r="C1561">
        <f t="shared" si="24"/>
        <v>3.1201599999999999E-19</v>
      </c>
      <c r="D1561" t="s">
        <v>29</v>
      </c>
      <c r="E1561" t="s">
        <v>29</v>
      </c>
      <c r="F1561" t="s">
        <v>1</v>
      </c>
      <c r="G1561" t="s">
        <v>29</v>
      </c>
      <c r="H1561" t="s">
        <v>1</v>
      </c>
      <c r="I1561" t="s">
        <v>57109</v>
      </c>
      <c r="J1561" t="s">
        <v>27829</v>
      </c>
      <c r="K1561" t="s">
        <v>27830</v>
      </c>
      <c r="L1561" t="s">
        <v>12651</v>
      </c>
      <c r="M1561" t="s">
        <v>341</v>
      </c>
      <c r="N1561" t="s">
        <v>342</v>
      </c>
      <c r="O1561" t="s">
        <v>343</v>
      </c>
      <c r="Q1561" t="s">
        <v>27831</v>
      </c>
      <c r="R1561" t="s">
        <v>27832</v>
      </c>
      <c r="S1561" t="s">
        <v>27833</v>
      </c>
      <c r="T1561" t="s">
        <v>346</v>
      </c>
      <c r="U1561" t="s">
        <v>347</v>
      </c>
      <c r="V1561" t="s">
        <v>77</v>
      </c>
      <c r="W1561" t="s">
        <v>14257</v>
      </c>
      <c r="X1561" t="s">
        <v>11</v>
      </c>
      <c r="Y1561" t="s">
        <v>12</v>
      </c>
      <c r="Z1561" t="s">
        <v>27834</v>
      </c>
      <c r="AA1561" t="s">
        <v>14</v>
      </c>
      <c r="AB1561">
        <v>5</v>
      </c>
      <c r="AC1561">
        <v>0</v>
      </c>
      <c r="AD1561">
        <v>1</v>
      </c>
      <c r="AE1561">
        <v>1</v>
      </c>
      <c r="AF1561" t="s">
        <v>15</v>
      </c>
      <c r="AG1561">
        <v>5</v>
      </c>
      <c r="AH1561" s="1">
        <v>6.4717599999999998E-19</v>
      </c>
      <c r="AI1561">
        <v>1</v>
      </c>
      <c r="AJ1561">
        <v>1</v>
      </c>
      <c r="AK1561" t="s">
        <v>15</v>
      </c>
      <c r="AL1561">
        <v>393236</v>
      </c>
      <c r="AM1561" t="s">
        <v>27835</v>
      </c>
      <c r="AN1561" t="s">
        <v>5500</v>
      </c>
      <c r="AO1561" t="s">
        <v>27836</v>
      </c>
      <c r="AP1561" t="s">
        <v>27837</v>
      </c>
      <c r="AR1561" t="s">
        <v>27838</v>
      </c>
      <c r="AS1561" t="s">
        <v>27839</v>
      </c>
      <c r="AT1561" t="s">
        <v>27840</v>
      </c>
      <c r="AU1561" t="s">
        <v>27841</v>
      </c>
      <c r="AV1561" t="s">
        <v>27842</v>
      </c>
      <c r="AW1561" t="s">
        <v>6921</v>
      </c>
      <c r="AX1561" t="s">
        <v>8486</v>
      </c>
      <c r="AY1561" t="s">
        <v>11450</v>
      </c>
      <c r="BA1561" t="s">
        <v>2069</v>
      </c>
      <c r="BB1561" t="s">
        <v>27843</v>
      </c>
    </row>
    <row r="1562" spans="1:54" x14ac:dyDescent="0.25">
      <c r="A1562">
        <v>0</v>
      </c>
      <c r="B1562">
        <v>0</v>
      </c>
      <c r="C1562">
        <f t="shared" si="24"/>
        <v>0</v>
      </c>
      <c r="D1562" t="s">
        <v>29</v>
      </c>
      <c r="E1562" t="s">
        <v>29</v>
      </c>
      <c r="F1562" t="s">
        <v>1</v>
      </c>
      <c r="G1562" t="s">
        <v>29</v>
      </c>
      <c r="H1562" t="s">
        <v>1</v>
      </c>
      <c r="I1562" t="s">
        <v>57109</v>
      </c>
      <c r="J1562" t="s">
        <v>27844</v>
      </c>
      <c r="K1562" t="s">
        <v>27845</v>
      </c>
      <c r="L1562" t="s">
        <v>27846</v>
      </c>
      <c r="M1562" t="s">
        <v>2993</v>
      </c>
      <c r="N1562" t="s">
        <v>2993</v>
      </c>
      <c r="O1562" t="s">
        <v>27847</v>
      </c>
      <c r="Q1562" t="s">
        <v>27848</v>
      </c>
      <c r="R1562" t="s">
        <v>27849</v>
      </c>
      <c r="T1562" t="s">
        <v>27850</v>
      </c>
      <c r="U1562" t="s">
        <v>887</v>
      </c>
      <c r="V1562" t="s">
        <v>77</v>
      </c>
      <c r="W1562" t="s">
        <v>19380</v>
      </c>
      <c r="X1562" t="s">
        <v>11</v>
      </c>
      <c r="Y1562" t="s">
        <v>12</v>
      </c>
      <c r="Z1562" t="s">
        <v>27851</v>
      </c>
      <c r="AA1562" t="s">
        <v>14</v>
      </c>
      <c r="AB1562">
        <v>1</v>
      </c>
      <c r="AC1562">
        <v>0</v>
      </c>
      <c r="AD1562">
        <v>1</v>
      </c>
      <c r="AE1562">
        <v>1</v>
      </c>
      <c r="AF1562" t="s">
        <v>15</v>
      </c>
      <c r="AG1562">
        <v>1</v>
      </c>
      <c r="AH1562">
        <v>0</v>
      </c>
      <c r="AI1562">
        <v>1</v>
      </c>
      <c r="AJ1562">
        <v>1</v>
      </c>
      <c r="AK1562" t="s">
        <v>15</v>
      </c>
      <c r="AL1562">
        <v>69529</v>
      </c>
      <c r="AM1562" t="s">
        <v>27852</v>
      </c>
      <c r="AN1562" t="s">
        <v>27853</v>
      </c>
      <c r="AO1562" t="s">
        <v>27854</v>
      </c>
      <c r="AP1562" t="s">
        <v>27855</v>
      </c>
      <c r="AR1562" t="s">
        <v>27856</v>
      </c>
      <c r="AS1562" t="s">
        <v>27857</v>
      </c>
      <c r="AT1562" t="s">
        <v>27858</v>
      </c>
      <c r="AU1562" t="s">
        <v>27859</v>
      </c>
      <c r="AV1562" t="s">
        <v>27852</v>
      </c>
      <c r="AX1562" t="s">
        <v>27860</v>
      </c>
      <c r="AY1562" t="s">
        <v>27861</v>
      </c>
      <c r="AZ1562" t="s">
        <v>27862</v>
      </c>
      <c r="BA1562" t="s">
        <v>27863</v>
      </c>
      <c r="BB1562" t="s">
        <v>27864</v>
      </c>
    </row>
    <row r="1563" spans="1:54" x14ac:dyDescent="0.25">
      <c r="A1563">
        <v>0</v>
      </c>
      <c r="B1563">
        <v>0</v>
      </c>
      <c r="C1563">
        <f t="shared" si="24"/>
        <v>0</v>
      </c>
      <c r="D1563" t="s">
        <v>29</v>
      </c>
      <c r="E1563" t="s">
        <v>29</v>
      </c>
      <c r="F1563" t="s">
        <v>1</v>
      </c>
      <c r="I1563" t="s">
        <v>57109</v>
      </c>
      <c r="J1563" t="s">
        <v>27865</v>
      </c>
      <c r="L1563" t="s">
        <v>27866</v>
      </c>
      <c r="R1563" t="s">
        <v>27867</v>
      </c>
      <c r="U1563" t="s">
        <v>996</v>
      </c>
      <c r="V1563" t="s">
        <v>266</v>
      </c>
      <c r="X1563" t="s">
        <v>11</v>
      </c>
      <c r="Y1563" t="s">
        <v>12</v>
      </c>
      <c r="Z1563" t="s">
        <v>27868</v>
      </c>
      <c r="AA1563" t="s">
        <v>14</v>
      </c>
      <c r="AB1563">
        <v>1</v>
      </c>
      <c r="AC1563">
        <v>0</v>
      </c>
      <c r="AD1563">
        <v>1</v>
      </c>
      <c r="AE1563">
        <v>1</v>
      </c>
      <c r="AF1563" t="s">
        <v>15</v>
      </c>
      <c r="AG1563" t="s">
        <v>15</v>
      </c>
      <c r="AH1563" t="s">
        <v>15</v>
      </c>
      <c r="AI1563" t="s">
        <v>15</v>
      </c>
      <c r="AJ1563" t="s">
        <v>15</v>
      </c>
      <c r="AK1563" t="s">
        <v>15</v>
      </c>
      <c r="AL1563">
        <v>233985</v>
      </c>
      <c r="AM1563" t="s">
        <v>27869</v>
      </c>
      <c r="AO1563" t="s">
        <v>27870</v>
      </c>
      <c r="AP1563" t="s">
        <v>27871</v>
      </c>
      <c r="AR1563" t="s">
        <v>27872</v>
      </c>
      <c r="AS1563" t="s">
        <v>27873</v>
      </c>
      <c r="AT1563" t="s">
        <v>27874</v>
      </c>
      <c r="AU1563" t="s">
        <v>27875</v>
      </c>
      <c r="AV1563" t="s">
        <v>27869</v>
      </c>
      <c r="AY1563" t="s">
        <v>27876</v>
      </c>
      <c r="AZ1563" t="s">
        <v>27877</v>
      </c>
      <c r="BA1563" t="s">
        <v>27878</v>
      </c>
    </row>
    <row r="1564" spans="1:54" x14ac:dyDescent="0.25">
      <c r="A1564">
        <v>0</v>
      </c>
      <c r="B1564" s="1">
        <v>-8.1430299999999994E-17</v>
      </c>
      <c r="C1564">
        <f t="shared" si="24"/>
        <v>-8.1430299999999994E-17</v>
      </c>
      <c r="D1564" t="s">
        <v>29</v>
      </c>
      <c r="E1564" t="s">
        <v>29</v>
      </c>
      <c r="F1564" t="s">
        <v>1</v>
      </c>
      <c r="G1564" t="s">
        <v>29</v>
      </c>
      <c r="H1564" t="s">
        <v>8149</v>
      </c>
      <c r="I1564" t="s">
        <v>57109</v>
      </c>
      <c r="J1564" t="s">
        <v>27879</v>
      </c>
      <c r="K1564" t="s">
        <v>27880</v>
      </c>
      <c r="L1564" t="s">
        <v>27881</v>
      </c>
      <c r="Q1564" t="s">
        <v>27882</v>
      </c>
      <c r="R1564" t="s">
        <v>27883</v>
      </c>
      <c r="U1564" t="s">
        <v>145</v>
      </c>
      <c r="V1564" t="s">
        <v>266</v>
      </c>
      <c r="X1564" t="s">
        <v>11</v>
      </c>
      <c r="Y1564" t="s">
        <v>12</v>
      </c>
      <c r="Z1564" t="s">
        <v>27884</v>
      </c>
      <c r="AA1564" t="s">
        <v>14</v>
      </c>
      <c r="AB1564">
        <v>1</v>
      </c>
      <c r="AC1564">
        <v>0</v>
      </c>
      <c r="AD1564">
        <v>1</v>
      </c>
      <c r="AE1564">
        <v>1</v>
      </c>
      <c r="AF1564" t="s">
        <v>15</v>
      </c>
      <c r="AG1564">
        <v>2</v>
      </c>
      <c r="AH1564" s="1">
        <v>-2.3151100000000001E-16</v>
      </c>
      <c r="AI1564">
        <v>1</v>
      </c>
      <c r="AJ1564">
        <v>1</v>
      </c>
      <c r="AK1564" t="s">
        <v>15</v>
      </c>
      <c r="AL1564">
        <v>393100</v>
      </c>
      <c r="AM1564" t="s">
        <v>27885</v>
      </c>
      <c r="AO1564" t="s">
        <v>27886</v>
      </c>
      <c r="AP1564" t="s">
        <v>27887</v>
      </c>
      <c r="AR1564" t="s">
        <v>27888</v>
      </c>
      <c r="AS1564" t="s">
        <v>27889</v>
      </c>
      <c r="AT1564" t="s">
        <v>27890</v>
      </c>
      <c r="AU1564" t="s">
        <v>27891</v>
      </c>
      <c r="AV1564" t="s">
        <v>27892</v>
      </c>
      <c r="AY1564" t="s">
        <v>27893</v>
      </c>
      <c r="BA1564" t="s">
        <v>27894</v>
      </c>
    </row>
    <row r="1565" spans="1:54" x14ac:dyDescent="0.25">
      <c r="A1565">
        <v>0</v>
      </c>
      <c r="B1565" s="1">
        <v>1.8679999999999999E-17</v>
      </c>
      <c r="C1565">
        <f t="shared" si="24"/>
        <v>1.8679999999999999E-17</v>
      </c>
      <c r="D1565" t="s">
        <v>29</v>
      </c>
      <c r="E1565" t="s">
        <v>29</v>
      </c>
      <c r="F1565" t="s">
        <v>1</v>
      </c>
      <c r="G1565" t="s">
        <v>29</v>
      </c>
      <c r="H1565" t="s">
        <v>1</v>
      </c>
      <c r="I1565" t="s">
        <v>57109</v>
      </c>
      <c r="J1565" t="s">
        <v>27895</v>
      </c>
      <c r="K1565" t="s">
        <v>27896</v>
      </c>
      <c r="L1565" t="s">
        <v>27897</v>
      </c>
      <c r="M1565" t="s">
        <v>27898</v>
      </c>
      <c r="N1565" t="s">
        <v>27899</v>
      </c>
      <c r="Q1565" t="s">
        <v>27900</v>
      </c>
      <c r="R1565" t="s">
        <v>27901</v>
      </c>
      <c r="T1565" t="s">
        <v>2235</v>
      </c>
      <c r="U1565" t="s">
        <v>347</v>
      </c>
      <c r="V1565" t="s">
        <v>266</v>
      </c>
      <c r="X1565" t="s">
        <v>11</v>
      </c>
      <c r="Y1565" t="s">
        <v>12</v>
      </c>
      <c r="Z1565" t="s">
        <v>27902</v>
      </c>
      <c r="AA1565" t="s">
        <v>14</v>
      </c>
      <c r="AB1565">
        <v>4</v>
      </c>
      <c r="AC1565">
        <v>0</v>
      </c>
      <c r="AD1565">
        <v>1</v>
      </c>
      <c r="AE1565">
        <v>1</v>
      </c>
      <c r="AF1565" t="s">
        <v>15</v>
      </c>
      <c r="AG1565">
        <v>6</v>
      </c>
      <c r="AH1565" s="1">
        <v>5.2773799999999999E-17</v>
      </c>
      <c r="AI1565">
        <v>1</v>
      </c>
      <c r="AJ1565">
        <v>1</v>
      </c>
      <c r="AK1565" t="s">
        <v>15</v>
      </c>
      <c r="AL1565">
        <v>1420860</v>
      </c>
      <c r="AM1565" t="s">
        <v>27903</v>
      </c>
      <c r="AO1565" t="s">
        <v>27904</v>
      </c>
      <c r="AP1565" t="s">
        <v>27905</v>
      </c>
      <c r="AR1565" t="s">
        <v>27906</v>
      </c>
      <c r="AT1565" t="s">
        <v>27907</v>
      </c>
      <c r="AU1565" t="s">
        <v>27908</v>
      </c>
      <c r="AV1565" t="s">
        <v>27903</v>
      </c>
      <c r="AX1565" t="s">
        <v>27909</v>
      </c>
      <c r="AY1565" t="s">
        <v>27910</v>
      </c>
      <c r="AZ1565" t="s">
        <v>27911</v>
      </c>
      <c r="BA1565" t="s">
        <v>27912</v>
      </c>
    </row>
    <row r="1566" spans="1:54" x14ac:dyDescent="0.25">
      <c r="A1566">
        <v>0</v>
      </c>
      <c r="B1566">
        <v>0</v>
      </c>
      <c r="C1566">
        <f t="shared" si="24"/>
        <v>0</v>
      </c>
      <c r="D1566" t="s">
        <v>29</v>
      </c>
      <c r="E1566" t="s">
        <v>29</v>
      </c>
      <c r="F1566" t="s">
        <v>1</v>
      </c>
      <c r="G1566" t="s">
        <v>29</v>
      </c>
      <c r="H1566" t="s">
        <v>1</v>
      </c>
      <c r="I1566" t="s">
        <v>57109</v>
      </c>
      <c r="J1566" t="s">
        <v>27913</v>
      </c>
      <c r="K1566" t="s">
        <v>27914</v>
      </c>
      <c r="L1566" t="s">
        <v>9800</v>
      </c>
      <c r="M1566" t="s">
        <v>72</v>
      </c>
      <c r="Q1566" t="s">
        <v>27915</v>
      </c>
      <c r="R1566" t="s">
        <v>27916</v>
      </c>
      <c r="T1566" t="s">
        <v>7858</v>
      </c>
      <c r="U1566" t="s">
        <v>145</v>
      </c>
      <c r="V1566" t="s">
        <v>266</v>
      </c>
      <c r="X1566" t="s">
        <v>11</v>
      </c>
      <c r="Y1566" t="s">
        <v>12</v>
      </c>
      <c r="Z1566" t="s">
        <v>27917</v>
      </c>
      <c r="AA1566" t="s">
        <v>14</v>
      </c>
      <c r="AB1566">
        <v>16</v>
      </c>
      <c r="AC1566">
        <v>0</v>
      </c>
      <c r="AD1566">
        <v>1</v>
      </c>
      <c r="AE1566">
        <v>1</v>
      </c>
      <c r="AF1566" t="s">
        <v>15</v>
      </c>
      <c r="AG1566">
        <v>17</v>
      </c>
      <c r="AH1566">
        <v>0</v>
      </c>
      <c r="AI1566">
        <v>1</v>
      </c>
      <c r="AJ1566">
        <v>1</v>
      </c>
      <c r="AK1566" t="s">
        <v>15</v>
      </c>
      <c r="AL1566">
        <v>1752060</v>
      </c>
      <c r="AM1566" t="s">
        <v>27918</v>
      </c>
      <c r="AO1566" t="s">
        <v>27919</v>
      </c>
      <c r="AP1566" t="s">
        <v>27920</v>
      </c>
      <c r="AQ1566" t="s">
        <v>27921</v>
      </c>
      <c r="AR1566" t="s">
        <v>27922</v>
      </c>
      <c r="AS1566" t="s">
        <v>27923</v>
      </c>
      <c r="AT1566" t="s">
        <v>27924</v>
      </c>
      <c r="AU1566" t="s">
        <v>27925</v>
      </c>
      <c r="AV1566" t="s">
        <v>27926</v>
      </c>
      <c r="AX1566" t="s">
        <v>27927</v>
      </c>
      <c r="AY1566" t="s">
        <v>27928</v>
      </c>
      <c r="AZ1566" t="s">
        <v>27929</v>
      </c>
      <c r="BA1566" t="s">
        <v>27930</v>
      </c>
    </row>
    <row r="1567" spans="1:54" x14ac:dyDescent="0.25">
      <c r="A1567">
        <v>0</v>
      </c>
      <c r="B1567">
        <v>0.36144300000000001</v>
      </c>
      <c r="C1567">
        <f t="shared" si="24"/>
        <v>0.36144300000000001</v>
      </c>
      <c r="D1567" t="s">
        <v>29</v>
      </c>
      <c r="E1567" t="s">
        <v>29</v>
      </c>
      <c r="F1567" t="s">
        <v>1</v>
      </c>
      <c r="G1567" t="s">
        <v>29</v>
      </c>
      <c r="H1567" t="s">
        <v>1</v>
      </c>
      <c r="I1567" t="s">
        <v>57109</v>
      </c>
      <c r="J1567" t="s">
        <v>27931</v>
      </c>
      <c r="K1567" t="s">
        <v>27932</v>
      </c>
      <c r="L1567" t="s">
        <v>27933</v>
      </c>
      <c r="M1567" t="s">
        <v>6676</v>
      </c>
      <c r="O1567" t="s">
        <v>8372</v>
      </c>
      <c r="Q1567" t="s">
        <v>27934</v>
      </c>
      <c r="R1567" t="s">
        <v>27935</v>
      </c>
      <c r="T1567" t="s">
        <v>10191</v>
      </c>
      <c r="U1567" t="s">
        <v>9</v>
      </c>
      <c r="V1567" t="s">
        <v>408</v>
      </c>
      <c r="X1567" t="s">
        <v>11</v>
      </c>
      <c r="Y1567" t="s">
        <v>12</v>
      </c>
      <c r="Z1567" t="s">
        <v>27936</v>
      </c>
      <c r="AA1567" t="s">
        <v>14</v>
      </c>
      <c r="AB1567">
        <v>2</v>
      </c>
      <c r="AC1567">
        <v>0</v>
      </c>
      <c r="AD1567">
        <v>1</v>
      </c>
      <c r="AE1567">
        <v>1</v>
      </c>
      <c r="AF1567" t="s">
        <v>15</v>
      </c>
      <c r="AG1567">
        <v>3</v>
      </c>
      <c r="AH1567">
        <v>0.57913599999999998</v>
      </c>
      <c r="AI1567">
        <v>0.120143</v>
      </c>
      <c r="AJ1567">
        <v>0.198018</v>
      </c>
      <c r="AK1567" t="s">
        <v>15</v>
      </c>
      <c r="AL1567">
        <v>3411320</v>
      </c>
      <c r="AM1567" t="s">
        <v>27937</v>
      </c>
      <c r="AN1567" t="s">
        <v>27938</v>
      </c>
      <c r="AO1567" t="s">
        <v>27939</v>
      </c>
      <c r="AP1567" t="s">
        <v>27940</v>
      </c>
      <c r="AR1567" t="s">
        <v>27941</v>
      </c>
      <c r="AS1567" t="s">
        <v>27942</v>
      </c>
      <c r="AT1567" t="s">
        <v>27943</v>
      </c>
      <c r="AU1567" t="s">
        <v>27944</v>
      </c>
      <c r="AV1567" t="s">
        <v>27945</v>
      </c>
      <c r="AX1567" t="s">
        <v>27946</v>
      </c>
      <c r="AY1567" t="s">
        <v>27947</v>
      </c>
      <c r="AZ1567" t="s">
        <v>27948</v>
      </c>
      <c r="BA1567" t="s">
        <v>27949</v>
      </c>
      <c r="BB1567" t="s">
        <v>27950</v>
      </c>
    </row>
    <row r="1568" spans="1:54" x14ac:dyDescent="0.25">
      <c r="A1568">
        <v>0</v>
      </c>
      <c r="B1568">
        <v>-1.41194</v>
      </c>
      <c r="C1568">
        <f t="shared" si="24"/>
        <v>-1.41194</v>
      </c>
      <c r="D1568" t="s">
        <v>29</v>
      </c>
      <c r="G1568" t="s">
        <v>29</v>
      </c>
      <c r="H1568" t="s">
        <v>8149</v>
      </c>
      <c r="I1568" t="s">
        <v>57109</v>
      </c>
      <c r="J1568" t="s">
        <v>56199</v>
      </c>
      <c r="K1568" t="s">
        <v>804</v>
      </c>
      <c r="L1568" t="s">
        <v>14421</v>
      </c>
      <c r="M1568" t="s">
        <v>2318</v>
      </c>
      <c r="N1568" t="s">
        <v>1739</v>
      </c>
      <c r="Q1568" t="s">
        <v>56200</v>
      </c>
      <c r="R1568" t="s">
        <v>56201</v>
      </c>
      <c r="S1568" t="s">
        <v>1571</v>
      </c>
      <c r="T1568" t="s">
        <v>2320</v>
      </c>
      <c r="U1568" t="s">
        <v>9</v>
      </c>
      <c r="V1568" t="s">
        <v>99</v>
      </c>
      <c r="W1568" t="s">
        <v>43228</v>
      </c>
      <c r="X1568" t="s">
        <v>11</v>
      </c>
      <c r="Y1568" t="s">
        <v>12</v>
      </c>
      <c r="Z1568" t="s">
        <v>56202</v>
      </c>
      <c r="AA1568" t="s">
        <v>14</v>
      </c>
      <c r="AB1568" t="s">
        <v>15</v>
      </c>
      <c r="AC1568" t="s">
        <v>15</v>
      </c>
      <c r="AD1568" t="s">
        <v>15</v>
      </c>
      <c r="AE1568" t="s">
        <v>15</v>
      </c>
      <c r="AF1568" t="s">
        <v>15</v>
      </c>
      <c r="AG1568">
        <v>1</v>
      </c>
      <c r="AH1568">
        <v>-2.8054800000000002</v>
      </c>
      <c r="AI1568">
        <v>4.7446900000000002E-3</v>
      </c>
      <c r="AJ1568">
        <v>1.19072E-2</v>
      </c>
      <c r="AK1568" t="s">
        <v>15</v>
      </c>
      <c r="AL1568">
        <v>474115</v>
      </c>
      <c r="AM1568" t="s">
        <v>56203</v>
      </c>
      <c r="AO1568" t="s">
        <v>56204</v>
      </c>
      <c r="AP1568" t="s">
        <v>56205</v>
      </c>
      <c r="AR1568" t="s">
        <v>56206</v>
      </c>
      <c r="AT1568" t="s">
        <v>56207</v>
      </c>
      <c r="AU1568" t="s">
        <v>56208</v>
      </c>
      <c r="AV1568" t="s">
        <v>56203</v>
      </c>
      <c r="AW1568" t="s">
        <v>43237</v>
      </c>
      <c r="AY1568" t="s">
        <v>56209</v>
      </c>
      <c r="BA1568" t="s">
        <v>2166</v>
      </c>
    </row>
    <row r="1569" spans="1:54" x14ac:dyDescent="0.25">
      <c r="A1569">
        <v>0</v>
      </c>
      <c r="B1569">
        <v>0.39137</v>
      </c>
      <c r="C1569">
        <f t="shared" si="24"/>
        <v>0.39137</v>
      </c>
      <c r="D1569" t="s">
        <v>29</v>
      </c>
      <c r="E1569" t="s">
        <v>29</v>
      </c>
      <c r="F1569" t="s">
        <v>1</v>
      </c>
      <c r="G1569" t="s">
        <v>29</v>
      </c>
      <c r="H1569" t="s">
        <v>1</v>
      </c>
      <c r="I1569" t="s">
        <v>57109</v>
      </c>
      <c r="K1569" t="s">
        <v>27961</v>
      </c>
      <c r="L1569" t="s">
        <v>27962</v>
      </c>
      <c r="M1569" t="s">
        <v>3614</v>
      </c>
      <c r="Q1569" t="s">
        <v>4051</v>
      </c>
      <c r="R1569" t="s">
        <v>27963</v>
      </c>
      <c r="S1569" t="s">
        <v>1219</v>
      </c>
      <c r="U1569" t="s">
        <v>306</v>
      </c>
      <c r="V1569" t="s">
        <v>77</v>
      </c>
      <c r="X1569" t="s">
        <v>11</v>
      </c>
      <c r="Y1569" t="s">
        <v>12</v>
      </c>
      <c r="Z1569" t="s">
        <v>27964</v>
      </c>
      <c r="AA1569" t="s">
        <v>14</v>
      </c>
      <c r="AB1569">
        <v>2</v>
      </c>
      <c r="AC1569">
        <v>0</v>
      </c>
      <c r="AD1569">
        <v>1</v>
      </c>
      <c r="AE1569">
        <v>1</v>
      </c>
      <c r="AF1569" t="s">
        <v>15</v>
      </c>
      <c r="AG1569">
        <v>3</v>
      </c>
      <c r="AH1569">
        <v>0.48869699999999999</v>
      </c>
      <c r="AI1569">
        <v>0.170159</v>
      </c>
      <c r="AJ1569">
        <v>0.26843499999999998</v>
      </c>
      <c r="AK1569" t="s">
        <v>15</v>
      </c>
      <c r="AL1569">
        <v>553842</v>
      </c>
      <c r="AM1569" t="s">
        <v>27965</v>
      </c>
      <c r="AO1569" t="s">
        <v>27966</v>
      </c>
      <c r="AP1569" t="s">
        <v>27967</v>
      </c>
      <c r="AR1569" t="s">
        <v>27968</v>
      </c>
      <c r="AS1569" t="s">
        <v>27969</v>
      </c>
      <c r="AY1569" t="s">
        <v>27970</v>
      </c>
      <c r="AZ1569" t="s">
        <v>27971</v>
      </c>
      <c r="BA1569" t="s">
        <v>27972</v>
      </c>
    </row>
    <row r="1570" spans="1:54" x14ac:dyDescent="0.25">
      <c r="A1570">
        <v>0</v>
      </c>
      <c r="B1570" s="1">
        <v>1.68491E-19</v>
      </c>
      <c r="C1570">
        <f t="shared" si="24"/>
        <v>1.68491E-19</v>
      </c>
      <c r="D1570" t="s">
        <v>29</v>
      </c>
      <c r="E1570" t="s">
        <v>29</v>
      </c>
      <c r="F1570" t="s">
        <v>1</v>
      </c>
      <c r="G1570" t="s">
        <v>29</v>
      </c>
      <c r="H1570" t="s">
        <v>1</v>
      </c>
      <c r="I1570" t="s">
        <v>57109</v>
      </c>
      <c r="J1570" t="s">
        <v>27973</v>
      </c>
      <c r="K1570" t="s">
        <v>27974</v>
      </c>
      <c r="L1570" t="s">
        <v>1784</v>
      </c>
      <c r="M1570" t="s">
        <v>13693</v>
      </c>
      <c r="N1570" t="s">
        <v>13693</v>
      </c>
      <c r="R1570" t="s">
        <v>27975</v>
      </c>
      <c r="U1570" t="s">
        <v>9</v>
      </c>
      <c r="V1570" t="s">
        <v>99</v>
      </c>
      <c r="X1570" t="s">
        <v>11</v>
      </c>
      <c r="Y1570" t="s">
        <v>12</v>
      </c>
      <c r="Z1570" t="s">
        <v>27976</v>
      </c>
      <c r="AA1570" t="s">
        <v>14</v>
      </c>
      <c r="AB1570">
        <v>1</v>
      </c>
      <c r="AC1570">
        <v>0</v>
      </c>
      <c r="AD1570">
        <v>1</v>
      </c>
      <c r="AE1570">
        <v>1</v>
      </c>
      <c r="AF1570" t="s">
        <v>15</v>
      </c>
      <c r="AG1570">
        <v>2</v>
      </c>
      <c r="AH1570" s="1">
        <v>6.0359900000000002E-19</v>
      </c>
      <c r="AI1570">
        <v>1</v>
      </c>
      <c r="AJ1570">
        <v>1</v>
      </c>
      <c r="AK1570" t="s">
        <v>15</v>
      </c>
      <c r="AL1570">
        <v>341299</v>
      </c>
      <c r="AM1570" t="s">
        <v>27977</v>
      </c>
      <c r="AO1570" t="s">
        <v>27978</v>
      </c>
      <c r="AP1570" t="s">
        <v>27979</v>
      </c>
      <c r="AR1570" t="s">
        <v>27980</v>
      </c>
      <c r="AT1570" t="s">
        <v>27981</v>
      </c>
      <c r="AU1570" t="s">
        <v>27982</v>
      </c>
      <c r="AV1570" t="s">
        <v>27983</v>
      </c>
      <c r="AW1570" t="s">
        <v>27984</v>
      </c>
      <c r="AY1570" t="s">
        <v>27985</v>
      </c>
      <c r="BA1570" t="s">
        <v>27986</v>
      </c>
    </row>
    <row r="1571" spans="1:54" x14ac:dyDescent="0.25">
      <c r="A1571">
        <v>0</v>
      </c>
      <c r="B1571">
        <v>0</v>
      </c>
      <c r="C1571">
        <f t="shared" si="24"/>
        <v>0</v>
      </c>
      <c r="D1571" t="s">
        <v>29</v>
      </c>
      <c r="E1571" t="s">
        <v>29</v>
      </c>
      <c r="F1571" t="s">
        <v>1</v>
      </c>
      <c r="G1571" t="s">
        <v>29</v>
      </c>
      <c r="H1571" t="s">
        <v>1</v>
      </c>
      <c r="I1571" t="s">
        <v>57109</v>
      </c>
      <c r="L1571" t="s">
        <v>10976</v>
      </c>
      <c r="Q1571" t="s">
        <v>27987</v>
      </c>
      <c r="R1571" t="s">
        <v>27988</v>
      </c>
      <c r="U1571" t="s">
        <v>76</v>
      </c>
      <c r="V1571" t="s">
        <v>77</v>
      </c>
      <c r="X1571" t="s">
        <v>11</v>
      </c>
      <c r="Y1571" t="s">
        <v>12</v>
      </c>
      <c r="Z1571" t="s">
        <v>27989</v>
      </c>
      <c r="AA1571" t="s">
        <v>14</v>
      </c>
      <c r="AB1571">
        <v>1</v>
      </c>
      <c r="AC1571">
        <v>0</v>
      </c>
      <c r="AD1571">
        <v>1</v>
      </c>
      <c r="AE1571">
        <v>1</v>
      </c>
      <c r="AF1571" t="s">
        <v>15</v>
      </c>
      <c r="AG1571">
        <v>1</v>
      </c>
      <c r="AH1571">
        <v>0</v>
      </c>
      <c r="AI1571">
        <v>1</v>
      </c>
      <c r="AJ1571">
        <v>1</v>
      </c>
      <c r="AK1571" t="s">
        <v>15</v>
      </c>
      <c r="AL1571">
        <v>99904</v>
      </c>
      <c r="AM1571" t="s">
        <v>27990</v>
      </c>
      <c r="AO1571" t="s">
        <v>27991</v>
      </c>
      <c r="AP1571" t="s">
        <v>27992</v>
      </c>
      <c r="AQ1571" t="s">
        <v>27993</v>
      </c>
      <c r="AR1571" t="s">
        <v>27994</v>
      </c>
      <c r="AS1571" t="s">
        <v>27995</v>
      </c>
      <c r="AT1571" t="s">
        <v>27996</v>
      </c>
      <c r="AU1571" t="s">
        <v>27997</v>
      </c>
      <c r="AV1571" t="s">
        <v>27998</v>
      </c>
      <c r="AY1571" t="s">
        <v>27999</v>
      </c>
      <c r="AZ1571" t="s">
        <v>28000</v>
      </c>
      <c r="BA1571" t="s">
        <v>1066</v>
      </c>
    </row>
    <row r="1572" spans="1:54" x14ac:dyDescent="0.25">
      <c r="A1572">
        <v>0</v>
      </c>
      <c r="B1572">
        <v>0</v>
      </c>
      <c r="C1572">
        <f t="shared" si="24"/>
        <v>0</v>
      </c>
      <c r="D1572" t="s">
        <v>29</v>
      </c>
      <c r="E1572" t="s">
        <v>29</v>
      </c>
      <c r="F1572" t="s">
        <v>1</v>
      </c>
      <c r="G1572" t="s">
        <v>29</v>
      </c>
      <c r="H1572" t="s">
        <v>1</v>
      </c>
      <c r="I1572" t="s">
        <v>57109</v>
      </c>
      <c r="J1572" t="s">
        <v>28001</v>
      </c>
      <c r="K1572" t="s">
        <v>28002</v>
      </c>
      <c r="L1572" t="s">
        <v>28003</v>
      </c>
      <c r="M1572" t="s">
        <v>28004</v>
      </c>
      <c r="N1572" t="s">
        <v>28005</v>
      </c>
      <c r="Q1572" t="s">
        <v>28006</v>
      </c>
      <c r="R1572" t="s">
        <v>28007</v>
      </c>
      <c r="T1572" t="s">
        <v>28008</v>
      </c>
      <c r="X1572" t="s">
        <v>229</v>
      </c>
      <c r="Y1572" t="s">
        <v>12</v>
      </c>
      <c r="Z1572" t="s">
        <v>28009</v>
      </c>
      <c r="AA1572" t="s">
        <v>14</v>
      </c>
      <c r="AB1572">
        <v>1</v>
      </c>
      <c r="AC1572">
        <v>0</v>
      </c>
      <c r="AD1572">
        <v>1</v>
      </c>
      <c r="AE1572">
        <v>1</v>
      </c>
      <c r="AF1572" t="s">
        <v>15</v>
      </c>
      <c r="AG1572">
        <v>1</v>
      </c>
      <c r="AH1572">
        <v>0</v>
      </c>
      <c r="AI1572">
        <v>1</v>
      </c>
      <c r="AJ1572">
        <v>1</v>
      </c>
      <c r="AK1572" t="s">
        <v>15</v>
      </c>
      <c r="AL1572" t="s">
        <v>15</v>
      </c>
      <c r="AM1572" t="s">
        <v>28010</v>
      </c>
      <c r="AO1572" t="s">
        <v>28011</v>
      </c>
      <c r="AP1572" t="s">
        <v>28012</v>
      </c>
      <c r="AR1572" t="s">
        <v>28013</v>
      </c>
      <c r="AT1572" t="s">
        <v>28014</v>
      </c>
      <c r="AU1572" t="s">
        <v>28015</v>
      </c>
      <c r="AV1572" t="s">
        <v>28010</v>
      </c>
      <c r="AY1572" t="s">
        <v>28016</v>
      </c>
      <c r="BA1572" t="s">
        <v>28017</v>
      </c>
    </row>
    <row r="1573" spans="1:54" x14ac:dyDescent="0.25">
      <c r="A1573">
        <v>0</v>
      </c>
      <c r="B1573">
        <v>0</v>
      </c>
      <c r="C1573">
        <f t="shared" si="24"/>
        <v>0</v>
      </c>
      <c r="D1573" t="s">
        <v>29</v>
      </c>
      <c r="E1573" t="s">
        <v>29</v>
      </c>
      <c r="F1573" t="s">
        <v>1</v>
      </c>
      <c r="I1573" t="s">
        <v>57109</v>
      </c>
      <c r="J1573" t="s">
        <v>28001</v>
      </c>
      <c r="K1573" t="s">
        <v>28018</v>
      </c>
      <c r="L1573" t="s">
        <v>28003</v>
      </c>
      <c r="M1573" t="s">
        <v>28004</v>
      </c>
      <c r="N1573" t="s">
        <v>28005</v>
      </c>
      <c r="Q1573" t="s">
        <v>28006</v>
      </c>
      <c r="R1573" t="s">
        <v>28007</v>
      </c>
      <c r="T1573" t="s">
        <v>28008</v>
      </c>
      <c r="X1573" t="s">
        <v>2737</v>
      </c>
      <c r="Y1573" t="s">
        <v>12</v>
      </c>
      <c r="Z1573" t="s">
        <v>28019</v>
      </c>
      <c r="AA1573" t="s">
        <v>14</v>
      </c>
      <c r="AB1573">
        <v>1</v>
      </c>
      <c r="AC1573">
        <v>0</v>
      </c>
      <c r="AD1573">
        <v>1</v>
      </c>
      <c r="AE1573">
        <v>1</v>
      </c>
      <c r="AF1573" t="s">
        <v>15</v>
      </c>
      <c r="AG1573" t="s">
        <v>15</v>
      </c>
      <c r="AH1573" t="s">
        <v>15</v>
      </c>
      <c r="AI1573" t="s">
        <v>15</v>
      </c>
      <c r="AJ1573" t="s">
        <v>15</v>
      </c>
      <c r="AK1573" t="s">
        <v>15</v>
      </c>
      <c r="AL1573" t="s">
        <v>15</v>
      </c>
      <c r="AM1573" t="s">
        <v>28020</v>
      </c>
      <c r="AO1573" t="s">
        <v>28021</v>
      </c>
      <c r="AP1573" t="s">
        <v>28022</v>
      </c>
      <c r="AR1573" t="s">
        <v>28023</v>
      </c>
      <c r="AT1573" t="s">
        <v>28024</v>
      </c>
      <c r="AU1573" t="s">
        <v>28025</v>
      </c>
      <c r="AV1573" t="s">
        <v>28020</v>
      </c>
      <c r="AY1573" t="s">
        <v>28016</v>
      </c>
      <c r="BA1573" t="s">
        <v>28017</v>
      </c>
    </row>
    <row r="1574" spans="1:54" x14ac:dyDescent="0.25">
      <c r="A1574">
        <v>0</v>
      </c>
      <c r="B1574">
        <v>-0.83008599999999999</v>
      </c>
      <c r="C1574">
        <f t="shared" si="24"/>
        <v>-0.83008599999999999</v>
      </c>
      <c r="D1574" t="s">
        <v>29</v>
      </c>
      <c r="E1574" t="s">
        <v>29</v>
      </c>
      <c r="F1574" t="s">
        <v>1</v>
      </c>
      <c r="G1574" t="s">
        <v>29</v>
      </c>
      <c r="H1574" t="s">
        <v>8149</v>
      </c>
      <c r="I1574" t="s">
        <v>57109</v>
      </c>
      <c r="J1574" t="s">
        <v>28026</v>
      </c>
      <c r="K1574" t="s">
        <v>28027</v>
      </c>
      <c r="L1574" t="s">
        <v>10188</v>
      </c>
      <c r="M1574" t="s">
        <v>28028</v>
      </c>
      <c r="N1574" t="s">
        <v>28029</v>
      </c>
      <c r="Q1574" t="s">
        <v>28030</v>
      </c>
      <c r="R1574" t="s">
        <v>28031</v>
      </c>
      <c r="S1574" t="s">
        <v>28032</v>
      </c>
      <c r="U1574" t="s">
        <v>347</v>
      </c>
      <c r="V1574" t="s">
        <v>77</v>
      </c>
      <c r="X1574" t="s">
        <v>11</v>
      </c>
      <c r="Y1574" t="s">
        <v>12</v>
      </c>
      <c r="Z1574" t="s">
        <v>28033</v>
      </c>
      <c r="AA1574" t="s">
        <v>14</v>
      </c>
      <c r="AB1574">
        <v>1</v>
      </c>
      <c r="AC1574">
        <v>0</v>
      </c>
      <c r="AD1574">
        <v>1</v>
      </c>
      <c r="AE1574">
        <v>1</v>
      </c>
      <c r="AF1574" t="s">
        <v>15</v>
      </c>
      <c r="AG1574">
        <v>2</v>
      </c>
      <c r="AH1574">
        <v>-1.83453</v>
      </c>
      <c r="AI1574">
        <v>1.19671E-2</v>
      </c>
      <c r="AJ1574">
        <v>2.69362E-2</v>
      </c>
      <c r="AK1574" t="s">
        <v>15</v>
      </c>
      <c r="AL1574">
        <v>35555</v>
      </c>
      <c r="AM1574" t="s">
        <v>28034</v>
      </c>
      <c r="AO1574" t="s">
        <v>28035</v>
      </c>
      <c r="AP1574" t="s">
        <v>28036</v>
      </c>
      <c r="AR1574" t="s">
        <v>28037</v>
      </c>
      <c r="AT1574" t="s">
        <v>28038</v>
      </c>
      <c r="AU1574" t="s">
        <v>28039</v>
      </c>
      <c r="AV1574" t="s">
        <v>28040</v>
      </c>
      <c r="AW1574" t="s">
        <v>28041</v>
      </c>
      <c r="AX1574" t="s">
        <v>28042</v>
      </c>
      <c r="AY1574" t="s">
        <v>28043</v>
      </c>
      <c r="AZ1574" t="s">
        <v>28044</v>
      </c>
      <c r="BA1574" t="s">
        <v>28045</v>
      </c>
    </row>
    <row r="1575" spans="1:54" x14ac:dyDescent="0.25">
      <c r="A1575">
        <v>0</v>
      </c>
      <c r="B1575">
        <v>0</v>
      </c>
      <c r="C1575">
        <f t="shared" si="24"/>
        <v>0</v>
      </c>
      <c r="D1575" t="s">
        <v>29</v>
      </c>
      <c r="E1575" t="s">
        <v>29</v>
      </c>
      <c r="F1575" t="s">
        <v>1</v>
      </c>
      <c r="G1575" t="s">
        <v>29</v>
      </c>
      <c r="H1575" t="s">
        <v>1</v>
      </c>
      <c r="I1575" t="s">
        <v>57109</v>
      </c>
      <c r="K1575" t="s">
        <v>28046</v>
      </c>
      <c r="L1575" t="s">
        <v>28047</v>
      </c>
      <c r="M1575" t="s">
        <v>6692</v>
      </c>
      <c r="N1575" t="s">
        <v>321</v>
      </c>
      <c r="O1575" t="s">
        <v>18137</v>
      </c>
      <c r="P1575" t="s">
        <v>28048</v>
      </c>
      <c r="Q1575" t="s">
        <v>28049</v>
      </c>
      <c r="R1575" t="s">
        <v>28050</v>
      </c>
      <c r="S1575" t="s">
        <v>7733</v>
      </c>
      <c r="T1575" t="s">
        <v>7734</v>
      </c>
      <c r="U1575" t="s">
        <v>76</v>
      </c>
      <c r="V1575" t="s">
        <v>77</v>
      </c>
      <c r="X1575" t="s">
        <v>11</v>
      </c>
      <c r="Y1575" t="s">
        <v>12</v>
      </c>
      <c r="Z1575" t="s">
        <v>28051</v>
      </c>
      <c r="AA1575" t="s">
        <v>14</v>
      </c>
      <c r="AB1575">
        <v>1</v>
      </c>
      <c r="AC1575">
        <v>0</v>
      </c>
      <c r="AD1575">
        <v>1</v>
      </c>
      <c r="AE1575">
        <v>1</v>
      </c>
      <c r="AF1575" t="s">
        <v>15</v>
      </c>
      <c r="AG1575">
        <v>2</v>
      </c>
      <c r="AH1575">
        <v>0</v>
      </c>
      <c r="AI1575">
        <v>1</v>
      </c>
      <c r="AJ1575">
        <v>1</v>
      </c>
      <c r="AK1575" t="s">
        <v>15</v>
      </c>
      <c r="AL1575">
        <v>98784</v>
      </c>
      <c r="AM1575" t="s">
        <v>28052</v>
      </c>
      <c r="AO1575" t="s">
        <v>28053</v>
      </c>
      <c r="AP1575" t="s">
        <v>28054</v>
      </c>
      <c r="AQ1575" t="e">
        <f>-PH alpha-2</f>
        <v>#NAME?</v>
      </c>
      <c r="AR1575" t="s">
        <v>28055</v>
      </c>
      <c r="AT1575" t="s">
        <v>28056</v>
      </c>
      <c r="AU1575" t="s">
        <v>28057</v>
      </c>
      <c r="AV1575" t="s">
        <v>28058</v>
      </c>
      <c r="AX1575" t="s">
        <v>28059</v>
      </c>
      <c r="AY1575" t="s">
        <v>28060</v>
      </c>
      <c r="BA1575" t="s">
        <v>2247</v>
      </c>
      <c r="BB1575" t="s">
        <v>28061</v>
      </c>
    </row>
    <row r="1576" spans="1:54" x14ac:dyDescent="0.25">
      <c r="A1576">
        <v>-1.8482400000000001</v>
      </c>
      <c r="B1576">
        <v>-1.9259200000000001</v>
      </c>
      <c r="C1576">
        <f t="shared" si="24"/>
        <v>-7.7679999999999971E-2</v>
      </c>
      <c r="D1576" t="s">
        <v>29</v>
      </c>
      <c r="E1576" t="s">
        <v>0</v>
      </c>
      <c r="F1576" t="s">
        <v>8149</v>
      </c>
      <c r="G1576" t="s">
        <v>0</v>
      </c>
      <c r="H1576" t="s">
        <v>8149</v>
      </c>
      <c r="I1576" t="s">
        <v>57110</v>
      </c>
      <c r="J1576" t="s">
        <v>47917</v>
      </c>
      <c r="K1576" t="s">
        <v>804</v>
      </c>
      <c r="L1576" t="s">
        <v>47918</v>
      </c>
      <c r="M1576" t="s">
        <v>36335</v>
      </c>
      <c r="N1576" t="s">
        <v>806</v>
      </c>
      <c r="Q1576" t="s">
        <v>33580</v>
      </c>
      <c r="R1576" t="s">
        <v>47919</v>
      </c>
      <c r="S1576" t="s">
        <v>33582</v>
      </c>
      <c r="T1576" t="s">
        <v>36337</v>
      </c>
      <c r="U1576" t="s">
        <v>9</v>
      </c>
      <c r="V1576" t="s">
        <v>59</v>
      </c>
      <c r="W1576" t="s">
        <v>47323</v>
      </c>
      <c r="X1576" t="s">
        <v>11</v>
      </c>
      <c r="Y1576" t="s">
        <v>12</v>
      </c>
      <c r="Z1576" t="s">
        <v>47920</v>
      </c>
      <c r="AA1576" t="s">
        <v>14</v>
      </c>
      <c r="AB1576">
        <v>2</v>
      </c>
      <c r="AC1576">
        <v>-3.6710400000000001</v>
      </c>
      <c r="AD1576" s="1">
        <v>1.5897699999999999E-5</v>
      </c>
      <c r="AE1576" s="1">
        <v>9.1274900000000003E-5</v>
      </c>
      <c r="AF1576" t="s">
        <v>15</v>
      </c>
      <c r="AG1576">
        <v>2</v>
      </c>
      <c r="AH1576">
        <v>-5.0668800000000003</v>
      </c>
      <c r="AI1576" s="1">
        <v>5.63958E-8</v>
      </c>
      <c r="AJ1576" s="1">
        <v>6.8406E-7</v>
      </c>
      <c r="AK1576" t="s">
        <v>15</v>
      </c>
      <c r="AL1576">
        <v>8617130</v>
      </c>
      <c r="AM1576" t="s">
        <v>47921</v>
      </c>
      <c r="AO1576" t="s">
        <v>47922</v>
      </c>
      <c r="AP1576" t="s">
        <v>47923</v>
      </c>
      <c r="AQ1576" t="s">
        <v>47924</v>
      </c>
      <c r="AR1576" t="s">
        <v>47925</v>
      </c>
      <c r="AS1576" t="s">
        <v>47926</v>
      </c>
      <c r="AT1576" t="s">
        <v>47927</v>
      </c>
      <c r="AU1576" t="s">
        <v>47928</v>
      </c>
      <c r="AV1576" t="s">
        <v>47921</v>
      </c>
      <c r="AW1576" t="s">
        <v>36347</v>
      </c>
      <c r="AY1576" t="s">
        <v>41125</v>
      </c>
      <c r="BA1576" t="s">
        <v>41126</v>
      </c>
    </row>
    <row r="1577" spans="1:54" x14ac:dyDescent="0.25">
      <c r="A1577">
        <v>0</v>
      </c>
      <c r="B1577" s="1">
        <v>-4.6204700000000002E-18</v>
      </c>
      <c r="C1577">
        <f t="shared" si="24"/>
        <v>-4.6204700000000002E-18</v>
      </c>
      <c r="D1577" t="s">
        <v>29</v>
      </c>
      <c r="E1577" t="s">
        <v>29</v>
      </c>
      <c r="F1577" t="s">
        <v>1</v>
      </c>
      <c r="G1577" t="s">
        <v>29</v>
      </c>
      <c r="H1577" t="s">
        <v>8149</v>
      </c>
      <c r="I1577" t="s">
        <v>57109</v>
      </c>
      <c r="J1577" t="s">
        <v>28075</v>
      </c>
      <c r="K1577" t="s">
        <v>28076</v>
      </c>
      <c r="L1577" t="s">
        <v>28077</v>
      </c>
      <c r="M1577" t="s">
        <v>9162</v>
      </c>
      <c r="N1577" t="s">
        <v>9163</v>
      </c>
      <c r="Q1577" t="s">
        <v>9164</v>
      </c>
      <c r="R1577" t="s">
        <v>9165</v>
      </c>
      <c r="S1577" t="s">
        <v>9166</v>
      </c>
      <c r="U1577" t="s">
        <v>9</v>
      </c>
      <c r="V1577" t="s">
        <v>10</v>
      </c>
      <c r="X1577" t="s">
        <v>11</v>
      </c>
      <c r="Y1577" t="s">
        <v>12</v>
      </c>
      <c r="Z1577" t="s">
        <v>28078</v>
      </c>
      <c r="AA1577" t="s">
        <v>14</v>
      </c>
      <c r="AB1577">
        <v>2</v>
      </c>
      <c r="AC1577">
        <v>0</v>
      </c>
      <c r="AD1577">
        <v>1</v>
      </c>
      <c r="AE1577">
        <v>1</v>
      </c>
      <c r="AF1577" t="s">
        <v>15</v>
      </c>
      <c r="AG1577">
        <v>2</v>
      </c>
      <c r="AH1577" s="1">
        <v>-1.23682E-17</v>
      </c>
      <c r="AI1577">
        <v>1</v>
      </c>
      <c r="AJ1577">
        <v>1</v>
      </c>
      <c r="AK1577" t="s">
        <v>15</v>
      </c>
      <c r="AL1577">
        <v>1963030</v>
      </c>
      <c r="AM1577" t="s">
        <v>28079</v>
      </c>
      <c r="AO1577" t="s">
        <v>28080</v>
      </c>
      <c r="AP1577" t="s">
        <v>28081</v>
      </c>
      <c r="AQ1577" t="s">
        <v>28082</v>
      </c>
      <c r="AR1577" t="s">
        <v>28083</v>
      </c>
      <c r="AS1577" t="s">
        <v>28084</v>
      </c>
      <c r="AT1577" t="s">
        <v>28085</v>
      </c>
      <c r="AU1577" t="s">
        <v>28086</v>
      </c>
      <c r="AV1577" t="s">
        <v>28087</v>
      </c>
      <c r="AY1577" t="s">
        <v>28088</v>
      </c>
      <c r="AZ1577" t="s">
        <v>28089</v>
      </c>
      <c r="BA1577" t="s">
        <v>13042</v>
      </c>
    </row>
    <row r="1578" spans="1:54" x14ac:dyDescent="0.25">
      <c r="A1578">
        <v>0</v>
      </c>
      <c r="B1578">
        <v>0</v>
      </c>
      <c r="C1578">
        <f t="shared" si="24"/>
        <v>0</v>
      </c>
      <c r="D1578" t="s">
        <v>29</v>
      </c>
      <c r="E1578" t="s">
        <v>29</v>
      </c>
      <c r="F1578" t="s">
        <v>1</v>
      </c>
      <c r="G1578" t="s">
        <v>29</v>
      </c>
      <c r="H1578" t="s">
        <v>1</v>
      </c>
      <c r="I1578" t="s">
        <v>57109</v>
      </c>
      <c r="J1578" t="s">
        <v>28090</v>
      </c>
      <c r="K1578" t="s">
        <v>28091</v>
      </c>
      <c r="L1578" t="s">
        <v>28092</v>
      </c>
      <c r="M1578" t="s">
        <v>3614</v>
      </c>
      <c r="O1578" t="s">
        <v>4872</v>
      </c>
      <c r="Q1578" t="s">
        <v>28093</v>
      </c>
      <c r="R1578" t="s">
        <v>28094</v>
      </c>
      <c r="T1578" t="s">
        <v>28095</v>
      </c>
      <c r="U1578" t="s">
        <v>9</v>
      </c>
      <c r="V1578" t="s">
        <v>408</v>
      </c>
      <c r="W1578" t="s">
        <v>28096</v>
      </c>
      <c r="X1578" t="s">
        <v>11</v>
      </c>
      <c r="Y1578" t="s">
        <v>12</v>
      </c>
      <c r="Z1578" t="s">
        <v>28097</v>
      </c>
      <c r="AA1578" t="s">
        <v>14</v>
      </c>
      <c r="AB1578">
        <v>1</v>
      </c>
      <c r="AC1578">
        <v>0</v>
      </c>
      <c r="AD1578">
        <v>1</v>
      </c>
      <c r="AE1578">
        <v>1</v>
      </c>
      <c r="AF1578" t="s">
        <v>15</v>
      </c>
      <c r="AG1578">
        <v>1</v>
      </c>
      <c r="AH1578">
        <v>0</v>
      </c>
      <c r="AI1578">
        <v>1</v>
      </c>
      <c r="AJ1578">
        <v>1</v>
      </c>
      <c r="AK1578" t="s">
        <v>15</v>
      </c>
      <c r="AL1578">
        <v>133411</v>
      </c>
      <c r="AM1578" t="s">
        <v>28098</v>
      </c>
      <c r="AN1578" t="s">
        <v>28099</v>
      </c>
      <c r="AO1578" t="s">
        <v>28100</v>
      </c>
      <c r="AP1578" t="s">
        <v>28101</v>
      </c>
      <c r="AQ1578" t="s">
        <v>28102</v>
      </c>
      <c r="AR1578" t="s">
        <v>28103</v>
      </c>
      <c r="AS1578" t="s">
        <v>28104</v>
      </c>
      <c r="AT1578" t="s">
        <v>28105</v>
      </c>
      <c r="AU1578" t="s">
        <v>28106</v>
      </c>
      <c r="AV1578" t="s">
        <v>28107</v>
      </c>
      <c r="AY1578" t="s">
        <v>28108</v>
      </c>
      <c r="BA1578" t="s">
        <v>28109</v>
      </c>
      <c r="BB1578" t="s">
        <v>28110</v>
      </c>
    </row>
    <row r="1579" spans="1:54" x14ac:dyDescent="0.25">
      <c r="A1579">
        <v>-1.1691800000000001</v>
      </c>
      <c r="B1579">
        <v>-1.24766</v>
      </c>
      <c r="C1579">
        <f t="shared" si="24"/>
        <v>-7.8479999999999883E-2</v>
      </c>
      <c r="D1579" t="s">
        <v>29</v>
      </c>
      <c r="E1579" t="s">
        <v>0</v>
      </c>
      <c r="F1579" t="s">
        <v>8149</v>
      </c>
      <c r="G1579" t="s">
        <v>0</v>
      </c>
      <c r="H1579" t="s">
        <v>8149</v>
      </c>
      <c r="I1579" t="s">
        <v>57110</v>
      </c>
      <c r="J1579" t="s">
        <v>5041</v>
      </c>
      <c r="L1579" t="s">
        <v>17421</v>
      </c>
      <c r="M1579" t="s">
        <v>3614</v>
      </c>
      <c r="Q1579" t="s">
        <v>17422</v>
      </c>
      <c r="R1579" t="s">
        <v>17423</v>
      </c>
      <c r="U1579" t="s">
        <v>306</v>
      </c>
      <c r="V1579" t="s">
        <v>77</v>
      </c>
      <c r="X1579" t="s">
        <v>11</v>
      </c>
      <c r="Y1579" t="s">
        <v>12</v>
      </c>
      <c r="Z1579" t="s">
        <v>16562</v>
      </c>
      <c r="AA1579" t="s">
        <v>14</v>
      </c>
      <c r="AB1579">
        <v>1</v>
      </c>
      <c r="AC1579">
        <v>-4.4997999999999996</v>
      </c>
      <c r="AD1579">
        <v>3.7648199999999998E-4</v>
      </c>
      <c r="AE1579">
        <v>1.37996E-3</v>
      </c>
      <c r="AF1579" t="s">
        <v>15</v>
      </c>
      <c r="AG1579">
        <v>1</v>
      </c>
      <c r="AH1579">
        <v>-4.7329600000000003</v>
      </c>
      <c r="AI1579" s="1">
        <v>7.8195700000000001E-5</v>
      </c>
      <c r="AJ1579">
        <v>3.6532300000000003E-4</v>
      </c>
      <c r="AK1579" t="s">
        <v>15</v>
      </c>
      <c r="AL1579">
        <v>11086</v>
      </c>
      <c r="AM1579" t="s">
        <v>44395</v>
      </c>
      <c r="AO1579" t="s">
        <v>44396</v>
      </c>
      <c r="AP1579" t="s">
        <v>44397</v>
      </c>
      <c r="AR1579" t="s">
        <v>44398</v>
      </c>
      <c r="AT1579" t="s">
        <v>44399</v>
      </c>
      <c r="AU1579" t="s">
        <v>44400</v>
      </c>
      <c r="AV1579" t="s">
        <v>44401</v>
      </c>
      <c r="BA1579" t="s">
        <v>237</v>
      </c>
    </row>
    <row r="1580" spans="1:54" x14ac:dyDescent="0.25">
      <c r="A1580">
        <v>0</v>
      </c>
      <c r="B1580">
        <v>-0.114331</v>
      </c>
      <c r="C1580">
        <f t="shared" si="24"/>
        <v>-0.114331</v>
      </c>
      <c r="D1580" t="s">
        <v>29</v>
      </c>
      <c r="E1580" t="s">
        <v>29</v>
      </c>
      <c r="F1580" t="s">
        <v>1</v>
      </c>
      <c r="G1580" t="s">
        <v>29</v>
      </c>
      <c r="H1580" t="s">
        <v>8149</v>
      </c>
      <c r="I1580" t="s">
        <v>57109</v>
      </c>
      <c r="J1580" t="s">
        <v>28128</v>
      </c>
      <c r="K1580" t="s">
        <v>28129</v>
      </c>
      <c r="L1580" t="s">
        <v>28130</v>
      </c>
      <c r="M1580" t="s">
        <v>6314</v>
      </c>
      <c r="Q1580" t="s">
        <v>28131</v>
      </c>
      <c r="R1580" t="s">
        <v>28132</v>
      </c>
      <c r="S1580" t="s">
        <v>28133</v>
      </c>
      <c r="T1580" t="s">
        <v>23478</v>
      </c>
      <c r="U1580" t="s">
        <v>9</v>
      </c>
      <c r="V1580" t="s">
        <v>77</v>
      </c>
      <c r="W1580" t="s">
        <v>28134</v>
      </c>
      <c r="X1580" t="s">
        <v>11</v>
      </c>
      <c r="Y1580" t="s">
        <v>12</v>
      </c>
      <c r="Z1580" t="s">
        <v>28135</v>
      </c>
      <c r="AA1580" t="s">
        <v>14</v>
      </c>
      <c r="AB1580">
        <v>1</v>
      </c>
      <c r="AC1580">
        <v>0</v>
      </c>
      <c r="AD1580">
        <v>1</v>
      </c>
      <c r="AE1580">
        <v>1</v>
      </c>
      <c r="AF1580" t="s">
        <v>15</v>
      </c>
      <c r="AG1580">
        <v>2</v>
      </c>
      <c r="AH1580">
        <v>-0.33435100000000001</v>
      </c>
      <c r="AI1580">
        <v>0.39743800000000001</v>
      </c>
      <c r="AJ1580">
        <v>0.56988099999999997</v>
      </c>
      <c r="AK1580" t="s">
        <v>15</v>
      </c>
      <c r="AL1580">
        <v>11796</v>
      </c>
      <c r="AM1580" t="s">
        <v>28136</v>
      </c>
      <c r="AO1580" t="s">
        <v>28137</v>
      </c>
      <c r="AP1580" t="s">
        <v>28138</v>
      </c>
      <c r="AQ1580" t="s">
        <v>28139</v>
      </c>
      <c r="AR1580" t="s">
        <v>28140</v>
      </c>
      <c r="AS1580" t="s">
        <v>28141</v>
      </c>
      <c r="AT1580" t="s">
        <v>28142</v>
      </c>
      <c r="AU1580" t="s">
        <v>28143</v>
      </c>
      <c r="AV1580" t="s">
        <v>28144</v>
      </c>
      <c r="AW1580" t="s">
        <v>28145</v>
      </c>
      <c r="AX1580" t="s">
        <v>17501</v>
      </c>
      <c r="AY1580" t="s">
        <v>28146</v>
      </c>
      <c r="AZ1580" t="s">
        <v>28147</v>
      </c>
      <c r="BA1580" t="s">
        <v>28148</v>
      </c>
      <c r="BB1580" t="s">
        <v>28149</v>
      </c>
    </row>
    <row r="1581" spans="1:54" x14ac:dyDescent="0.25">
      <c r="A1581">
        <v>0</v>
      </c>
      <c r="B1581">
        <v>0</v>
      </c>
      <c r="C1581">
        <f t="shared" si="24"/>
        <v>0</v>
      </c>
      <c r="D1581" t="s">
        <v>29</v>
      </c>
      <c r="E1581" t="s">
        <v>29</v>
      </c>
      <c r="F1581" t="s">
        <v>1</v>
      </c>
      <c r="G1581" t="s">
        <v>29</v>
      </c>
      <c r="H1581" t="s">
        <v>1</v>
      </c>
      <c r="I1581" t="s">
        <v>57109</v>
      </c>
      <c r="J1581" t="s">
        <v>28150</v>
      </c>
      <c r="K1581" t="s">
        <v>28151</v>
      </c>
      <c r="L1581" t="s">
        <v>28152</v>
      </c>
      <c r="M1581" t="s">
        <v>28153</v>
      </c>
      <c r="N1581" t="s">
        <v>28154</v>
      </c>
      <c r="O1581" t="s">
        <v>28155</v>
      </c>
      <c r="Q1581" t="s">
        <v>28156</v>
      </c>
      <c r="R1581" t="s">
        <v>28157</v>
      </c>
      <c r="S1581" t="s">
        <v>18031</v>
      </c>
      <c r="T1581" t="s">
        <v>28158</v>
      </c>
      <c r="U1581" t="s">
        <v>347</v>
      </c>
      <c r="V1581" t="s">
        <v>77</v>
      </c>
      <c r="X1581" t="s">
        <v>11</v>
      </c>
      <c r="Y1581" t="s">
        <v>12</v>
      </c>
      <c r="Z1581" t="s">
        <v>28159</v>
      </c>
      <c r="AA1581" t="s">
        <v>14</v>
      </c>
      <c r="AB1581">
        <v>3</v>
      </c>
      <c r="AC1581">
        <v>0</v>
      </c>
      <c r="AD1581">
        <v>1</v>
      </c>
      <c r="AE1581">
        <v>1</v>
      </c>
      <c r="AF1581" t="s">
        <v>15</v>
      </c>
      <c r="AG1581">
        <v>4</v>
      </c>
      <c r="AH1581">
        <v>0</v>
      </c>
      <c r="AI1581">
        <v>1</v>
      </c>
      <c r="AJ1581">
        <v>1</v>
      </c>
      <c r="AK1581" t="s">
        <v>15</v>
      </c>
      <c r="AL1581">
        <v>1032900</v>
      </c>
      <c r="AM1581" t="s">
        <v>28160</v>
      </c>
      <c r="AN1581" t="s">
        <v>28161</v>
      </c>
      <c r="AO1581" t="s">
        <v>28162</v>
      </c>
      <c r="AP1581" t="s">
        <v>28163</v>
      </c>
      <c r="AR1581" t="s">
        <v>28164</v>
      </c>
      <c r="AT1581" t="s">
        <v>28165</v>
      </c>
      <c r="AU1581" t="s">
        <v>28166</v>
      </c>
      <c r="AV1581" t="s">
        <v>28167</v>
      </c>
      <c r="AW1581" t="s">
        <v>28168</v>
      </c>
      <c r="AX1581" t="s">
        <v>28169</v>
      </c>
      <c r="AY1581" t="s">
        <v>28170</v>
      </c>
      <c r="BA1581" t="s">
        <v>607</v>
      </c>
      <c r="BB1581" t="s">
        <v>28171</v>
      </c>
    </row>
    <row r="1582" spans="1:54" x14ac:dyDescent="0.25">
      <c r="A1582">
        <v>2.6871900000000002</v>
      </c>
      <c r="B1582">
        <v>2.6056499999999998</v>
      </c>
      <c r="C1582">
        <f t="shared" si="24"/>
        <v>-8.154000000000039E-2</v>
      </c>
      <c r="D1582" t="s">
        <v>29</v>
      </c>
      <c r="E1582" t="s">
        <v>0</v>
      </c>
      <c r="F1582" t="s">
        <v>1</v>
      </c>
      <c r="G1582" t="s">
        <v>0</v>
      </c>
      <c r="H1582" t="s">
        <v>1</v>
      </c>
      <c r="I1582" t="s">
        <v>57110</v>
      </c>
      <c r="J1582" t="s">
        <v>1894</v>
      </c>
      <c r="K1582" t="s">
        <v>1895</v>
      </c>
      <c r="L1582" t="s">
        <v>1896</v>
      </c>
      <c r="M1582" t="s">
        <v>806</v>
      </c>
      <c r="Q1582" t="s">
        <v>1897</v>
      </c>
      <c r="R1582" t="s">
        <v>1898</v>
      </c>
      <c r="S1582" t="s">
        <v>1899</v>
      </c>
      <c r="T1582" t="s">
        <v>1900</v>
      </c>
      <c r="U1582" t="s">
        <v>9</v>
      </c>
      <c r="V1582" t="s">
        <v>99</v>
      </c>
      <c r="W1582" t="s">
        <v>1901</v>
      </c>
      <c r="X1582" t="s">
        <v>11</v>
      </c>
      <c r="Y1582" t="s">
        <v>12</v>
      </c>
      <c r="Z1582" t="s">
        <v>1902</v>
      </c>
      <c r="AA1582" t="s">
        <v>14</v>
      </c>
      <c r="AB1582">
        <v>2</v>
      </c>
      <c r="AC1582">
        <v>5.0301</v>
      </c>
      <c r="AD1582" s="1">
        <v>5.5973500000000003E-7</v>
      </c>
      <c r="AE1582" s="1">
        <v>5.1717300000000004E-6</v>
      </c>
      <c r="AF1582" t="s">
        <v>15</v>
      </c>
      <c r="AG1582">
        <v>2</v>
      </c>
      <c r="AH1582">
        <v>4.9195700000000002</v>
      </c>
      <c r="AI1582" s="1">
        <v>7.7360399999999994E-8</v>
      </c>
      <c r="AJ1582" s="1">
        <v>8.8277099999999998E-7</v>
      </c>
      <c r="AK1582" t="s">
        <v>15</v>
      </c>
      <c r="AL1582">
        <v>2977680</v>
      </c>
      <c r="AM1582" t="s">
        <v>1903</v>
      </c>
      <c r="AO1582" t="s">
        <v>1904</v>
      </c>
      <c r="AP1582" t="s">
        <v>1905</v>
      </c>
      <c r="AR1582" t="s">
        <v>1906</v>
      </c>
      <c r="AS1582" t="s">
        <v>1907</v>
      </c>
      <c r="AT1582" t="s">
        <v>1908</v>
      </c>
      <c r="AU1582" t="s">
        <v>1909</v>
      </c>
      <c r="AV1582" t="s">
        <v>1910</v>
      </c>
      <c r="AW1582" t="s">
        <v>1911</v>
      </c>
      <c r="AY1582" t="s">
        <v>1912</v>
      </c>
      <c r="AZ1582" t="s">
        <v>1913</v>
      </c>
      <c r="BA1582" t="s">
        <v>1914</v>
      </c>
    </row>
    <row r="1583" spans="1:54" x14ac:dyDescent="0.25">
      <c r="A1583">
        <v>0</v>
      </c>
      <c r="B1583">
        <v>4.97229E-2</v>
      </c>
      <c r="C1583">
        <f t="shared" si="24"/>
        <v>4.97229E-2</v>
      </c>
      <c r="D1583" t="s">
        <v>29</v>
      </c>
      <c r="E1583" t="s">
        <v>29</v>
      </c>
      <c r="F1583" t="s">
        <v>1</v>
      </c>
      <c r="G1583" t="s">
        <v>29</v>
      </c>
      <c r="H1583" t="s">
        <v>1</v>
      </c>
      <c r="I1583" t="s">
        <v>57109</v>
      </c>
      <c r="J1583" t="s">
        <v>28188</v>
      </c>
      <c r="K1583" t="s">
        <v>28189</v>
      </c>
      <c r="L1583" t="s">
        <v>28190</v>
      </c>
      <c r="M1583" t="s">
        <v>6314</v>
      </c>
      <c r="R1583" t="s">
        <v>28191</v>
      </c>
      <c r="T1583" t="s">
        <v>28192</v>
      </c>
      <c r="U1583" t="s">
        <v>407</v>
      </c>
      <c r="V1583" t="s">
        <v>266</v>
      </c>
      <c r="X1583" t="s">
        <v>11</v>
      </c>
      <c r="Y1583" t="s">
        <v>12</v>
      </c>
      <c r="Z1583" t="s">
        <v>28193</v>
      </c>
      <c r="AA1583" t="s">
        <v>14</v>
      </c>
      <c r="AB1583">
        <v>1</v>
      </c>
      <c r="AC1583">
        <v>0</v>
      </c>
      <c r="AD1583">
        <v>1</v>
      </c>
      <c r="AE1583">
        <v>1</v>
      </c>
      <c r="AF1583" t="s">
        <v>15</v>
      </c>
      <c r="AG1583">
        <v>1</v>
      </c>
      <c r="AH1583">
        <v>7.3896100000000006E-2</v>
      </c>
      <c r="AI1583">
        <v>0.74041999999999997</v>
      </c>
      <c r="AJ1583">
        <v>0.99912500000000004</v>
      </c>
      <c r="AK1583" t="s">
        <v>15</v>
      </c>
      <c r="AL1583">
        <v>2425500</v>
      </c>
      <c r="AM1583" t="s">
        <v>28194</v>
      </c>
      <c r="AO1583" t="s">
        <v>28195</v>
      </c>
      <c r="AP1583" t="s">
        <v>28196</v>
      </c>
      <c r="AQ1583" t="s">
        <v>28197</v>
      </c>
      <c r="AR1583" t="s">
        <v>28198</v>
      </c>
      <c r="AT1583" t="s">
        <v>28199</v>
      </c>
      <c r="AU1583" t="s">
        <v>28200</v>
      </c>
      <c r="AV1583" t="s">
        <v>28194</v>
      </c>
      <c r="AW1583" t="s">
        <v>28201</v>
      </c>
      <c r="AX1583" t="s">
        <v>28202</v>
      </c>
      <c r="AY1583" t="s">
        <v>28203</v>
      </c>
      <c r="BA1583" t="s">
        <v>337</v>
      </c>
    </row>
    <row r="1584" spans="1:54" x14ac:dyDescent="0.25">
      <c r="A1584">
        <v>0</v>
      </c>
      <c r="B1584">
        <v>-0.65879200000000004</v>
      </c>
      <c r="C1584">
        <f t="shared" si="24"/>
        <v>-0.65879200000000004</v>
      </c>
      <c r="D1584" t="s">
        <v>29</v>
      </c>
      <c r="E1584" t="s">
        <v>29</v>
      </c>
      <c r="F1584" t="s">
        <v>1</v>
      </c>
      <c r="G1584" t="s">
        <v>29</v>
      </c>
      <c r="H1584" t="s">
        <v>8149</v>
      </c>
      <c r="I1584" t="s">
        <v>57109</v>
      </c>
      <c r="J1584" t="s">
        <v>28204</v>
      </c>
      <c r="K1584" t="s">
        <v>28205</v>
      </c>
      <c r="L1584" t="s">
        <v>28206</v>
      </c>
      <c r="Q1584" t="s">
        <v>28207</v>
      </c>
      <c r="R1584" t="s">
        <v>28208</v>
      </c>
      <c r="T1584" t="s">
        <v>5380</v>
      </c>
      <c r="V1584" t="s">
        <v>10</v>
      </c>
      <c r="X1584" t="s">
        <v>11</v>
      </c>
      <c r="Y1584" t="s">
        <v>12</v>
      </c>
      <c r="Z1584" t="s">
        <v>28209</v>
      </c>
      <c r="AA1584" t="s">
        <v>14</v>
      </c>
      <c r="AB1584">
        <v>1</v>
      </c>
      <c r="AC1584">
        <v>0</v>
      </c>
      <c r="AD1584">
        <v>1</v>
      </c>
      <c r="AE1584">
        <v>1</v>
      </c>
      <c r="AF1584" t="s">
        <v>15</v>
      </c>
      <c r="AG1584">
        <v>1</v>
      </c>
      <c r="AH1584">
        <v>-1.2762899999999999</v>
      </c>
      <c r="AI1584">
        <v>6.9285399999999997E-2</v>
      </c>
      <c r="AJ1584">
        <v>0.12311999999999999</v>
      </c>
      <c r="AK1584" t="s">
        <v>15</v>
      </c>
      <c r="AL1584">
        <v>19824</v>
      </c>
      <c r="AM1584" t="s">
        <v>28210</v>
      </c>
      <c r="AO1584" t="s">
        <v>28211</v>
      </c>
      <c r="AP1584" t="s">
        <v>28212</v>
      </c>
      <c r="AR1584" t="s">
        <v>28213</v>
      </c>
      <c r="AT1584" t="s">
        <v>28214</v>
      </c>
      <c r="AU1584" t="s">
        <v>28215</v>
      </c>
      <c r="AV1584" t="s">
        <v>28216</v>
      </c>
      <c r="AX1584" t="s">
        <v>28217</v>
      </c>
      <c r="AY1584" t="s">
        <v>28218</v>
      </c>
      <c r="BA1584" t="s">
        <v>1051</v>
      </c>
    </row>
    <row r="1585" spans="1:54" x14ac:dyDescent="0.25">
      <c r="A1585">
        <v>0</v>
      </c>
      <c r="B1585">
        <v>0.50272899999999998</v>
      </c>
      <c r="C1585">
        <f t="shared" si="24"/>
        <v>0.50272899999999998</v>
      </c>
      <c r="D1585" t="s">
        <v>29</v>
      </c>
      <c r="E1585" t="s">
        <v>29</v>
      </c>
      <c r="F1585" t="s">
        <v>1</v>
      </c>
      <c r="G1585" t="s">
        <v>29</v>
      </c>
      <c r="H1585" t="s">
        <v>1</v>
      </c>
      <c r="I1585" t="s">
        <v>57109</v>
      </c>
      <c r="J1585" t="s">
        <v>28219</v>
      </c>
      <c r="K1585" t="s">
        <v>4942</v>
      </c>
      <c r="L1585" t="s">
        <v>28220</v>
      </c>
      <c r="M1585" t="s">
        <v>2573</v>
      </c>
      <c r="Q1585" t="s">
        <v>210</v>
      </c>
      <c r="R1585" t="s">
        <v>28221</v>
      </c>
      <c r="S1585" t="s">
        <v>210</v>
      </c>
      <c r="T1585" t="s">
        <v>28222</v>
      </c>
      <c r="U1585" t="s">
        <v>407</v>
      </c>
      <c r="V1585" t="s">
        <v>408</v>
      </c>
      <c r="X1585" t="s">
        <v>11</v>
      </c>
      <c r="Y1585" t="s">
        <v>12</v>
      </c>
      <c r="Z1585" t="s">
        <v>28223</v>
      </c>
      <c r="AA1585" t="s">
        <v>14</v>
      </c>
      <c r="AB1585">
        <v>3</v>
      </c>
      <c r="AC1585">
        <v>0</v>
      </c>
      <c r="AD1585">
        <v>1</v>
      </c>
      <c r="AE1585">
        <v>1</v>
      </c>
      <c r="AF1585" t="s">
        <v>15</v>
      </c>
      <c r="AG1585">
        <v>4</v>
      </c>
      <c r="AH1585">
        <v>1.3665400000000001</v>
      </c>
      <c r="AI1585">
        <v>3.9554999999999999E-4</v>
      </c>
      <c r="AJ1585">
        <v>1.4490200000000001E-3</v>
      </c>
      <c r="AK1585" t="s">
        <v>15</v>
      </c>
      <c r="AL1585">
        <v>570467</v>
      </c>
      <c r="AM1585" t="s">
        <v>28224</v>
      </c>
      <c r="AO1585" t="s">
        <v>28225</v>
      </c>
      <c r="AP1585" t="s">
        <v>28226</v>
      </c>
      <c r="AR1585" t="s">
        <v>28227</v>
      </c>
      <c r="AS1585" t="s">
        <v>28228</v>
      </c>
      <c r="AT1585" t="s">
        <v>28229</v>
      </c>
      <c r="AU1585" t="s">
        <v>28230</v>
      </c>
      <c r="AV1585" t="s">
        <v>28231</v>
      </c>
      <c r="AW1585" t="s">
        <v>28232</v>
      </c>
      <c r="AY1585" t="s">
        <v>28233</v>
      </c>
      <c r="AZ1585" t="s">
        <v>28234</v>
      </c>
      <c r="BA1585" t="s">
        <v>28235</v>
      </c>
    </row>
    <row r="1586" spans="1:54" x14ac:dyDescent="0.25">
      <c r="A1586">
        <v>0</v>
      </c>
      <c r="B1586">
        <v>0</v>
      </c>
      <c r="C1586">
        <f t="shared" si="24"/>
        <v>0</v>
      </c>
      <c r="D1586" t="s">
        <v>29</v>
      </c>
      <c r="E1586" t="s">
        <v>29</v>
      </c>
      <c r="F1586" t="s">
        <v>1</v>
      </c>
      <c r="G1586" t="s">
        <v>29</v>
      </c>
      <c r="H1586" t="s">
        <v>1</v>
      </c>
      <c r="I1586" t="s">
        <v>57109</v>
      </c>
      <c r="J1586" t="s">
        <v>28236</v>
      </c>
      <c r="K1586" t="s">
        <v>4942</v>
      </c>
      <c r="L1586" t="s">
        <v>28237</v>
      </c>
      <c r="Q1586" t="s">
        <v>28238</v>
      </c>
      <c r="R1586" t="s">
        <v>28239</v>
      </c>
      <c r="S1586" t="s">
        <v>28240</v>
      </c>
      <c r="U1586" t="s">
        <v>4088</v>
      </c>
      <c r="V1586" t="s">
        <v>77</v>
      </c>
      <c r="X1586" t="s">
        <v>11</v>
      </c>
      <c r="Y1586" t="s">
        <v>12</v>
      </c>
      <c r="Z1586" t="s">
        <v>28241</v>
      </c>
      <c r="AA1586" t="s">
        <v>14</v>
      </c>
      <c r="AB1586">
        <v>1</v>
      </c>
      <c r="AC1586">
        <v>0</v>
      </c>
      <c r="AD1586">
        <v>1</v>
      </c>
      <c r="AE1586">
        <v>1</v>
      </c>
      <c r="AF1586" t="s">
        <v>15</v>
      </c>
      <c r="AG1586">
        <v>1</v>
      </c>
      <c r="AH1586">
        <v>0</v>
      </c>
      <c r="AI1586">
        <v>1</v>
      </c>
      <c r="AJ1586">
        <v>1</v>
      </c>
      <c r="AK1586" t="s">
        <v>15</v>
      </c>
      <c r="AL1586">
        <v>20668</v>
      </c>
      <c r="AM1586" t="s">
        <v>28242</v>
      </c>
      <c r="AO1586" t="s">
        <v>28243</v>
      </c>
      <c r="AP1586" t="s">
        <v>28244</v>
      </c>
      <c r="AR1586" t="s">
        <v>28245</v>
      </c>
      <c r="AS1586" t="s">
        <v>28246</v>
      </c>
      <c r="AT1586" t="s">
        <v>28247</v>
      </c>
      <c r="AU1586" t="s">
        <v>28248</v>
      </c>
      <c r="AV1586" t="s">
        <v>28242</v>
      </c>
      <c r="AY1586" t="s">
        <v>28249</v>
      </c>
      <c r="BA1586" t="s">
        <v>28250</v>
      </c>
    </row>
    <row r="1587" spans="1:54" x14ac:dyDescent="0.25">
      <c r="A1587">
        <v>0</v>
      </c>
      <c r="B1587">
        <v>0</v>
      </c>
      <c r="C1587">
        <f t="shared" si="24"/>
        <v>0</v>
      </c>
      <c r="D1587" t="s">
        <v>29</v>
      </c>
      <c r="E1587" t="s">
        <v>29</v>
      </c>
      <c r="F1587" t="s">
        <v>1</v>
      </c>
      <c r="I1587" t="s">
        <v>57109</v>
      </c>
      <c r="J1587" t="s">
        <v>28251</v>
      </c>
      <c r="L1587" t="s">
        <v>28252</v>
      </c>
      <c r="M1587" t="s">
        <v>28253</v>
      </c>
      <c r="N1587" t="s">
        <v>887</v>
      </c>
      <c r="Q1587" t="s">
        <v>28254</v>
      </c>
      <c r="R1587" t="s">
        <v>28255</v>
      </c>
      <c r="X1587" t="s">
        <v>11</v>
      </c>
      <c r="Y1587" t="s">
        <v>12</v>
      </c>
      <c r="Z1587" t="s">
        <v>28256</v>
      </c>
      <c r="AA1587" t="s">
        <v>14</v>
      </c>
      <c r="AB1587">
        <v>1</v>
      </c>
      <c r="AC1587">
        <v>0</v>
      </c>
      <c r="AD1587">
        <v>1</v>
      </c>
      <c r="AE1587">
        <v>1</v>
      </c>
      <c r="AF1587" t="s">
        <v>15</v>
      </c>
      <c r="AG1587" t="s">
        <v>15</v>
      </c>
      <c r="AH1587" t="s">
        <v>15</v>
      </c>
      <c r="AI1587" t="s">
        <v>15</v>
      </c>
      <c r="AJ1587" t="s">
        <v>15</v>
      </c>
      <c r="AK1587" t="s">
        <v>15</v>
      </c>
      <c r="AL1587" t="s">
        <v>15</v>
      </c>
      <c r="AM1587" t="s">
        <v>28257</v>
      </c>
      <c r="AO1587" t="s">
        <v>28258</v>
      </c>
      <c r="AP1587" t="s">
        <v>28259</v>
      </c>
      <c r="AR1587" t="s">
        <v>28260</v>
      </c>
      <c r="AS1587" t="s">
        <v>28261</v>
      </c>
      <c r="AT1587" t="s">
        <v>28262</v>
      </c>
      <c r="AU1587" t="s">
        <v>28263</v>
      </c>
      <c r="AV1587" t="s">
        <v>28264</v>
      </c>
      <c r="AY1587" t="s">
        <v>28265</v>
      </c>
      <c r="BA1587" t="s">
        <v>28266</v>
      </c>
    </row>
    <row r="1588" spans="1:54" x14ac:dyDescent="0.25">
      <c r="A1588">
        <v>0</v>
      </c>
      <c r="B1588">
        <v>0</v>
      </c>
      <c r="C1588">
        <f t="shared" si="24"/>
        <v>0</v>
      </c>
      <c r="D1588" t="s">
        <v>29</v>
      </c>
      <c r="E1588" t="s">
        <v>29</v>
      </c>
      <c r="F1588" t="s">
        <v>1</v>
      </c>
      <c r="I1588" t="s">
        <v>57109</v>
      </c>
      <c r="J1588" t="s">
        <v>28267</v>
      </c>
      <c r="K1588" t="s">
        <v>13768</v>
      </c>
      <c r="L1588" t="s">
        <v>28268</v>
      </c>
      <c r="M1588" t="s">
        <v>887</v>
      </c>
      <c r="N1588" t="s">
        <v>887</v>
      </c>
      <c r="O1588" t="s">
        <v>28269</v>
      </c>
      <c r="Q1588" t="s">
        <v>28270</v>
      </c>
      <c r="R1588" t="s">
        <v>28270</v>
      </c>
      <c r="U1588" t="s">
        <v>76</v>
      </c>
      <c r="V1588" t="s">
        <v>77</v>
      </c>
      <c r="X1588" t="s">
        <v>11</v>
      </c>
      <c r="Y1588" t="s">
        <v>12</v>
      </c>
      <c r="Z1588" t="s">
        <v>28271</v>
      </c>
      <c r="AA1588" t="s">
        <v>14</v>
      </c>
      <c r="AB1588">
        <v>1</v>
      </c>
      <c r="AC1588">
        <v>0</v>
      </c>
      <c r="AD1588">
        <v>1</v>
      </c>
      <c r="AE1588">
        <v>1</v>
      </c>
      <c r="AF1588" t="s">
        <v>15</v>
      </c>
      <c r="AG1588" t="s">
        <v>15</v>
      </c>
      <c r="AH1588" t="s">
        <v>15</v>
      </c>
      <c r="AI1588" t="s">
        <v>15</v>
      </c>
      <c r="AJ1588" t="s">
        <v>15</v>
      </c>
      <c r="AK1588" t="s">
        <v>15</v>
      </c>
      <c r="AL1588">
        <v>37155</v>
      </c>
      <c r="AM1588" t="s">
        <v>28272</v>
      </c>
      <c r="AN1588" t="s">
        <v>28273</v>
      </c>
      <c r="AO1588" t="s">
        <v>28274</v>
      </c>
      <c r="AP1588" t="s">
        <v>28275</v>
      </c>
      <c r="AR1588" t="s">
        <v>28276</v>
      </c>
      <c r="AT1588" t="s">
        <v>28277</v>
      </c>
      <c r="AU1588" t="s">
        <v>28278</v>
      </c>
      <c r="AV1588" t="s">
        <v>28279</v>
      </c>
      <c r="AY1588" t="s">
        <v>28280</v>
      </c>
      <c r="BA1588" t="s">
        <v>28281</v>
      </c>
      <c r="BB1588" t="s">
        <v>28282</v>
      </c>
    </row>
    <row r="1589" spans="1:54" x14ac:dyDescent="0.25">
      <c r="A1589">
        <v>0</v>
      </c>
      <c r="B1589">
        <v>-0.32324900000000001</v>
      </c>
      <c r="C1589">
        <f t="shared" si="24"/>
        <v>-0.32324900000000001</v>
      </c>
      <c r="D1589" t="s">
        <v>29</v>
      </c>
      <c r="E1589" t="s">
        <v>29</v>
      </c>
      <c r="F1589" t="s">
        <v>1</v>
      </c>
      <c r="G1589" t="s">
        <v>29</v>
      </c>
      <c r="H1589" t="s">
        <v>8149</v>
      </c>
      <c r="I1589" t="s">
        <v>57109</v>
      </c>
      <c r="J1589" t="s">
        <v>28283</v>
      </c>
      <c r="K1589" t="s">
        <v>28284</v>
      </c>
      <c r="L1589" t="s">
        <v>28285</v>
      </c>
      <c r="M1589" t="s">
        <v>28286</v>
      </c>
      <c r="N1589" t="s">
        <v>28287</v>
      </c>
      <c r="Q1589" t="s">
        <v>28288</v>
      </c>
      <c r="R1589" t="s">
        <v>28289</v>
      </c>
      <c r="T1589" t="s">
        <v>28290</v>
      </c>
      <c r="U1589" t="s">
        <v>780</v>
      </c>
      <c r="V1589" t="s">
        <v>77</v>
      </c>
      <c r="W1589" t="s">
        <v>28291</v>
      </c>
      <c r="X1589" t="s">
        <v>11</v>
      </c>
      <c r="Y1589" t="s">
        <v>12</v>
      </c>
      <c r="Z1589" t="s">
        <v>28292</v>
      </c>
      <c r="AA1589" t="s">
        <v>14</v>
      </c>
      <c r="AB1589">
        <v>3</v>
      </c>
      <c r="AC1589">
        <v>0</v>
      </c>
      <c r="AD1589">
        <v>1</v>
      </c>
      <c r="AE1589">
        <v>1</v>
      </c>
      <c r="AF1589" t="s">
        <v>15</v>
      </c>
      <c r="AG1589">
        <v>6</v>
      </c>
      <c r="AH1589">
        <v>-0.69653200000000004</v>
      </c>
      <c r="AI1589">
        <v>0.13648299999999999</v>
      </c>
      <c r="AJ1589">
        <v>0.222048</v>
      </c>
      <c r="AK1589" t="s">
        <v>15</v>
      </c>
      <c r="AL1589">
        <v>104764</v>
      </c>
      <c r="AM1589" t="s">
        <v>28293</v>
      </c>
      <c r="AO1589" t="s">
        <v>28294</v>
      </c>
      <c r="AP1589" t="s">
        <v>28295</v>
      </c>
      <c r="AR1589" t="s">
        <v>28296</v>
      </c>
      <c r="AT1589" t="s">
        <v>28297</v>
      </c>
      <c r="AU1589" t="s">
        <v>28298</v>
      </c>
      <c r="AV1589" t="s">
        <v>28293</v>
      </c>
      <c r="AW1589" t="s">
        <v>28299</v>
      </c>
      <c r="AX1589" t="s">
        <v>28300</v>
      </c>
      <c r="AY1589" t="s">
        <v>28301</v>
      </c>
      <c r="AZ1589" t="s">
        <v>28302</v>
      </c>
      <c r="BA1589" t="s">
        <v>28303</v>
      </c>
    </row>
    <row r="1590" spans="1:54" x14ac:dyDescent="0.25">
      <c r="A1590">
        <v>0</v>
      </c>
      <c r="B1590">
        <v>0</v>
      </c>
      <c r="C1590">
        <f t="shared" si="24"/>
        <v>0</v>
      </c>
      <c r="D1590" t="s">
        <v>29</v>
      </c>
      <c r="E1590" t="s">
        <v>29</v>
      </c>
      <c r="F1590" t="s">
        <v>1</v>
      </c>
      <c r="G1590" t="s">
        <v>29</v>
      </c>
      <c r="H1590" t="s">
        <v>1</v>
      </c>
      <c r="I1590" t="s">
        <v>57109</v>
      </c>
      <c r="J1590" t="s">
        <v>28304</v>
      </c>
      <c r="K1590" t="s">
        <v>28305</v>
      </c>
      <c r="L1590" t="s">
        <v>28306</v>
      </c>
      <c r="M1590" t="s">
        <v>28286</v>
      </c>
      <c r="N1590" t="s">
        <v>28287</v>
      </c>
      <c r="O1590" t="s">
        <v>28307</v>
      </c>
      <c r="Q1590" t="s">
        <v>28308</v>
      </c>
      <c r="R1590" t="s">
        <v>28309</v>
      </c>
      <c r="S1590" t="s">
        <v>28310</v>
      </c>
      <c r="T1590" t="s">
        <v>28311</v>
      </c>
      <c r="U1590" t="s">
        <v>9</v>
      </c>
      <c r="V1590" t="s">
        <v>10</v>
      </c>
      <c r="W1590" t="s">
        <v>28312</v>
      </c>
      <c r="X1590" t="s">
        <v>11</v>
      </c>
      <c r="Y1590" t="s">
        <v>12</v>
      </c>
      <c r="Z1590" t="s">
        <v>28313</v>
      </c>
      <c r="AA1590" t="s">
        <v>14</v>
      </c>
      <c r="AB1590">
        <v>1</v>
      </c>
      <c r="AC1590">
        <v>0</v>
      </c>
      <c r="AD1590">
        <v>1</v>
      </c>
      <c r="AE1590">
        <v>1</v>
      </c>
      <c r="AF1590" t="s">
        <v>15</v>
      </c>
      <c r="AG1590">
        <v>1</v>
      </c>
      <c r="AH1590">
        <v>0</v>
      </c>
      <c r="AI1590">
        <v>1</v>
      </c>
      <c r="AJ1590">
        <v>1</v>
      </c>
      <c r="AK1590" t="s">
        <v>15</v>
      </c>
      <c r="AL1590">
        <v>33922</v>
      </c>
      <c r="AM1590" t="s">
        <v>28314</v>
      </c>
      <c r="AO1590" t="s">
        <v>28315</v>
      </c>
      <c r="AP1590" t="s">
        <v>28316</v>
      </c>
      <c r="AQ1590" t="s">
        <v>28317</v>
      </c>
      <c r="AR1590" t="s">
        <v>28318</v>
      </c>
      <c r="AS1590" t="s">
        <v>28319</v>
      </c>
      <c r="AT1590" t="s">
        <v>28320</v>
      </c>
      <c r="AU1590" t="s">
        <v>28321</v>
      </c>
      <c r="AV1590" t="s">
        <v>28322</v>
      </c>
      <c r="AX1590" t="s">
        <v>28300</v>
      </c>
      <c r="AY1590" t="s">
        <v>28323</v>
      </c>
      <c r="AZ1590" t="s">
        <v>28324</v>
      </c>
      <c r="BA1590" t="s">
        <v>28325</v>
      </c>
      <c r="BB1590" t="s">
        <v>28326</v>
      </c>
    </row>
    <row r="1591" spans="1:54" x14ac:dyDescent="0.25">
      <c r="A1591">
        <v>1.10643</v>
      </c>
      <c r="B1591">
        <v>1.0246999999999999</v>
      </c>
      <c r="C1591">
        <f t="shared" si="24"/>
        <v>-8.173000000000008E-2</v>
      </c>
      <c r="D1591" t="s">
        <v>29</v>
      </c>
      <c r="E1591" t="s">
        <v>0</v>
      </c>
      <c r="F1591" t="s">
        <v>1</v>
      </c>
      <c r="G1591" t="s">
        <v>0</v>
      </c>
      <c r="H1591" t="s">
        <v>1</v>
      </c>
      <c r="I1591" t="s">
        <v>57110</v>
      </c>
      <c r="J1591" t="s">
        <v>10230</v>
      </c>
      <c r="K1591" t="s">
        <v>10231</v>
      </c>
      <c r="L1591" t="s">
        <v>10232</v>
      </c>
      <c r="M1591" t="s">
        <v>4491</v>
      </c>
      <c r="N1591" t="s">
        <v>4492</v>
      </c>
      <c r="Q1591" t="s">
        <v>1571</v>
      </c>
      <c r="R1591" t="s">
        <v>9276</v>
      </c>
      <c r="S1591" t="s">
        <v>1571</v>
      </c>
      <c r="T1591" t="s">
        <v>4454</v>
      </c>
      <c r="U1591" t="s">
        <v>9</v>
      </c>
      <c r="V1591" t="s">
        <v>408</v>
      </c>
      <c r="X1591" t="s">
        <v>11</v>
      </c>
      <c r="Y1591" t="s">
        <v>12</v>
      </c>
      <c r="Z1591" t="s">
        <v>10233</v>
      </c>
      <c r="AA1591" t="s">
        <v>14</v>
      </c>
      <c r="AB1591">
        <v>1</v>
      </c>
      <c r="AC1591">
        <v>3.2335799999999999</v>
      </c>
      <c r="AD1591">
        <v>2.5786799999999999E-3</v>
      </c>
      <c r="AE1591">
        <v>7.0023899999999998E-3</v>
      </c>
      <c r="AF1591" t="s">
        <v>15</v>
      </c>
      <c r="AG1591">
        <v>1</v>
      </c>
      <c r="AH1591">
        <v>2.65326</v>
      </c>
      <c r="AI1591">
        <v>3.57582E-3</v>
      </c>
      <c r="AJ1591">
        <v>9.3686399999999993E-3</v>
      </c>
      <c r="AK1591" t="s">
        <v>15</v>
      </c>
      <c r="AL1591">
        <v>1168250</v>
      </c>
      <c r="AM1591" t="s">
        <v>10234</v>
      </c>
      <c r="AO1591" t="s">
        <v>10235</v>
      </c>
      <c r="AP1591" t="s">
        <v>10236</v>
      </c>
      <c r="AR1591" t="s">
        <v>10237</v>
      </c>
      <c r="AS1591" t="s">
        <v>10238</v>
      </c>
      <c r="AT1591" t="s">
        <v>10239</v>
      </c>
      <c r="AU1591" t="s">
        <v>10240</v>
      </c>
      <c r="AV1591" t="s">
        <v>10234</v>
      </c>
      <c r="AW1591" t="s">
        <v>10241</v>
      </c>
      <c r="AY1591" t="s">
        <v>10242</v>
      </c>
      <c r="BA1591" t="s">
        <v>10243</v>
      </c>
    </row>
    <row r="1592" spans="1:54" x14ac:dyDescent="0.25">
      <c r="A1592">
        <v>0</v>
      </c>
      <c r="B1592">
        <v>0</v>
      </c>
      <c r="C1592">
        <f t="shared" si="24"/>
        <v>0</v>
      </c>
      <c r="D1592" t="s">
        <v>29</v>
      </c>
      <c r="E1592" t="s">
        <v>29</v>
      </c>
      <c r="F1592" t="s">
        <v>1</v>
      </c>
      <c r="G1592" t="s">
        <v>29</v>
      </c>
      <c r="H1592" t="s">
        <v>1</v>
      </c>
      <c r="I1592" t="s">
        <v>57109</v>
      </c>
      <c r="J1592" t="s">
        <v>28338</v>
      </c>
      <c r="K1592" t="s">
        <v>28339</v>
      </c>
      <c r="L1592" t="s">
        <v>28340</v>
      </c>
      <c r="M1592" t="s">
        <v>28341</v>
      </c>
      <c r="N1592" t="s">
        <v>28342</v>
      </c>
      <c r="Q1592" t="s">
        <v>28343</v>
      </c>
      <c r="R1592" t="s">
        <v>28344</v>
      </c>
      <c r="S1592" t="s">
        <v>28345</v>
      </c>
      <c r="T1592" t="s">
        <v>28346</v>
      </c>
      <c r="U1592" t="s">
        <v>996</v>
      </c>
      <c r="V1592" t="s">
        <v>408</v>
      </c>
      <c r="X1592" t="s">
        <v>11</v>
      </c>
      <c r="Y1592" t="s">
        <v>12</v>
      </c>
      <c r="Z1592" t="s">
        <v>28347</v>
      </c>
      <c r="AA1592" t="s">
        <v>14</v>
      </c>
      <c r="AB1592">
        <v>1</v>
      </c>
      <c r="AC1592">
        <v>0</v>
      </c>
      <c r="AD1592">
        <v>1</v>
      </c>
      <c r="AE1592">
        <v>1</v>
      </c>
      <c r="AF1592" t="s">
        <v>15</v>
      </c>
      <c r="AG1592">
        <v>1</v>
      </c>
      <c r="AH1592">
        <v>0</v>
      </c>
      <c r="AI1592">
        <v>1</v>
      </c>
      <c r="AJ1592">
        <v>1</v>
      </c>
      <c r="AK1592" t="s">
        <v>15</v>
      </c>
      <c r="AL1592">
        <v>42261</v>
      </c>
      <c r="AM1592" t="s">
        <v>28348</v>
      </c>
      <c r="AN1592" t="s">
        <v>28349</v>
      </c>
      <c r="AO1592" t="s">
        <v>28350</v>
      </c>
      <c r="AP1592" t="s">
        <v>28351</v>
      </c>
      <c r="AR1592" t="s">
        <v>28352</v>
      </c>
      <c r="AS1592" t="s">
        <v>28353</v>
      </c>
      <c r="AT1592" t="s">
        <v>28354</v>
      </c>
      <c r="AU1592" t="s">
        <v>28355</v>
      </c>
      <c r="AV1592" t="s">
        <v>28356</v>
      </c>
      <c r="AW1592" t="s">
        <v>28357</v>
      </c>
      <c r="AX1592" t="s">
        <v>28358</v>
      </c>
      <c r="AY1592" t="s">
        <v>28359</v>
      </c>
      <c r="AZ1592" t="s">
        <v>28360</v>
      </c>
      <c r="BA1592" t="s">
        <v>28361</v>
      </c>
    </row>
    <row r="1593" spans="1:54" x14ac:dyDescent="0.25">
      <c r="A1593">
        <v>0</v>
      </c>
      <c r="B1593">
        <v>0</v>
      </c>
      <c r="C1593">
        <f t="shared" si="24"/>
        <v>0</v>
      </c>
      <c r="D1593" t="s">
        <v>29</v>
      </c>
      <c r="E1593" t="s">
        <v>29</v>
      </c>
      <c r="F1593" t="s">
        <v>1</v>
      </c>
      <c r="I1593" t="s">
        <v>57109</v>
      </c>
      <c r="J1593" t="s">
        <v>28362</v>
      </c>
      <c r="K1593" t="s">
        <v>28363</v>
      </c>
      <c r="L1593" t="s">
        <v>28364</v>
      </c>
      <c r="M1593" t="s">
        <v>28365</v>
      </c>
      <c r="N1593" t="s">
        <v>28366</v>
      </c>
      <c r="Q1593" t="s">
        <v>28367</v>
      </c>
      <c r="R1593" t="s">
        <v>28368</v>
      </c>
      <c r="T1593" t="s">
        <v>26586</v>
      </c>
      <c r="X1593" t="s">
        <v>11</v>
      </c>
      <c r="Y1593" t="s">
        <v>12</v>
      </c>
      <c r="Z1593" t="s">
        <v>28369</v>
      </c>
      <c r="AA1593" t="s">
        <v>14</v>
      </c>
      <c r="AB1593">
        <v>1</v>
      </c>
      <c r="AC1593">
        <v>0</v>
      </c>
      <c r="AD1593">
        <v>1</v>
      </c>
      <c r="AE1593">
        <v>1</v>
      </c>
      <c r="AF1593" t="s">
        <v>15</v>
      </c>
      <c r="AG1593" t="s">
        <v>15</v>
      </c>
      <c r="AH1593" t="s">
        <v>15</v>
      </c>
      <c r="AI1593" t="s">
        <v>15</v>
      </c>
      <c r="AJ1593" t="s">
        <v>15</v>
      </c>
      <c r="AK1593" t="s">
        <v>15</v>
      </c>
      <c r="AL1593" t="s">
        <v>15</v>
      </c>
      <c r="AM1593" t="s">
        <v>28370</v>
      </c>
      <c r="AO1593" t="s">
        <v>28371</v>
      </c>
      <c r="AP1593" t="s">
        <v>28372</v>
      </c>
      <c r="AQ1593" t="s">
        <v>28373</v>
      </c>
      <c r="AR1593" t="s">
        <v>28374</v>
      </c>
      <c r="AS1593" t="s">
        <v>28375</v>
      </c>
      <c r="AT1593" t="s">
        <v>28376</v>
      </c>
      <c r="AU1593" t="s">
        <v>28377</v>
      </c>
      <c r="AV1593" t="s">
        <v>28370</v>
      </c>
      <c r="AX1593" t="s">
        <v>28378</v>
      </c>
      <c r="AY1593" t="s">
        <v>28379</v>
      </c>
      <c r="BA1593" t="s">
        <v>1351</v>
      </c>
    </row>
    <row r="1594" spans="1:54" x14ac:dyDescent="0.25">
      <c r="A1594">
        <v>0</v>
      </c>
      <c r="B1594">
        <v>0</v>
      </c>
      <c r="C1594">
        <f t="shared" si="24"/>
        <v>0</v>
      </c>
      <c r="D1594" t="s">
        <v>29</v>
      </c>
      <c r="E1594" t="s">
        <v>29</v>
      </c>
      <c r="F1594" t="s">
        <v>1</v>
      </c>
      <c r="G1594" t="s">
        <v>29</v>
      </c>
      <c r="H1594" t="s">
        <v>1</v>
      </c>
      <c r="I1594" t="s">
        <v>57109</v>
      </c>
      <c r="J1594" t="s">
        <v>28380</v>
      </c>
      <c r="K1594" t="s">
        <v>28381</v>
      </c>
      <c r="L1594" t="s">
        <v>28382</v>
      </c>
      <c r="M1594" t="s">
        <v>28383</v>
      </c>
      <c r="N1594" t="s">
        <v>28384</v>
      </c>
      <c r="Q1594" t="s">
        <v>28385</v>
      </c>
      <c r="R1594" t="s">
        <v>28386</v>
      </c>
      <c r="S1594" t="s">
        <v>28387</v>
      </c>
      <c r="T1594" t="s">
        <v>28388</v>
      </c>
      <c r="X1594" t="s">
        <v>11</v>
      </c>
      <c r="Y1594" t="s">
        <v>12</v>
      </c>
      <c r="Z1594" t="s">
        <v>28389</v>
      </c>
      <c r="AA1594" t="s">
        <v>14</v>
      </c>
      <c r="AB1594">
        <v>1</v>
      </c>
      <c r="AC1594">
        <v>0</v>
      </c>
      <c r="AD1594">
        <v>1</v>
      </c>
      <c r="AE1594">
        <v>1</v>
      </c>
      <c r="AF1594" t="s">
        <v>15</v>
      </c>
      <c r="AG1594">
        <v>1</v>
      </c>
      <c r="AH1594">
        <v>0</v>
      </c>
      <c r="AI1594">
        <v>1</v>
      </c>
      <c r="AJ1594">
        <v>1</v>
      </c>
      <c r="AK1594" t="s">
        <v>15</v>
      </c>
      <c r="AL1594" t="s">
        <v>15</v>
      </c>
      <c r="AM1594" t="s">
        <v>28390</v>
      </c>
      <c r="AO1594" t="s">
        <v>28391</v>
      </c>
      <c r="AP1594" t="s">
        <v>28392</v>
      </c>
      <c r="AR1594" t="s">
        <v>28393</v>
      </c>
      <c r="AS1594" t="s">
        <v>28394</v>
      </c>
      <c r="AT1594" t="s">
        <v>28395</v>
      </c>
      <c r="AU1594" t="s">
        <v>28396</v>
      </c>
      <c r="AV1594" t="s">
        <v>28397</v>
      </c>
      <c r="AX1594" t="s">
        <v>28398</v>
      </c>
      <c r="AY1594" t="s">
        <v>28399</v>
      </c>
      <c r="AZ1594" t="s">
        <v>28400</v>
      </c>
      <c r="BA1594" t="s">
        <v>28401</v>
      </c>
    </row>
    <row r="1595" spans="1:54" x14ac:dyDescent="0.25">
      <c r="A1595">
        <v>0</v>
      </c>
      <c r="B1595">
        <v>-0.253633</v>
      </c>
      <c r="C1595">
        <f t="shared" si="24"/>
        <v>-0.253633</v>
      </c>
      <c r="D1595" t="s">
        <v>29</v>
      </c>
      <c r="E1595" t="s">
        <v>29</v>
      </c>
      <c r="F1595" t="s">
        <v>1</v>
      </c>
      <c r="G1595" t="s">
        <v>29</v>
      </c>
      <c r="H1595" t="s">
        <v>8149</v>
      </c>
      <c r="I1595" t="s">
        <v>57109</v>
      </c>
      <c r="J1595" t="s">
        <v>28402</v>
      </c>
      <c r="K1595" t="s">
        <v>28403</v>
      </c>
      <c r="L1595" t="s">
        <v>28404</v>
      </c>
      <c r="M1595" t="s">
        <v>28405</v>
      </c>
      <c r="Q1595" t="s">
        <v>28406</v>
      </c>
      <c r="R1595" t="s">
        <v>28407</v>
      </c>
      <c r="S1595" t="s">
        <v>28408</v>
      </c>
      <c r="U1595" t="s">
        <v>407</v>
      </c>
      <c r="V1595" t="s">
        <v>408</v>
      </c>
      <c r="X1595" t="s">
        <v>11</v>
      </c>
      <c r="Y1595" t="s">
        <v>12</v>
      </c>
      <c r="Z1595" t="s">
        <v>28409</v>
      </c>
      <c r="AA1595" t="s">
        <v>14</v>
      </c>
      <c r="AB1595">
        <v>1</v>
      </c>
      <c r="AC1595">
        <v>0</v>
      </c>
      <c r="AD1595">
        <v>1</v>
      </c>
      <c r="AE1595">
        <v>1</v>
      </c>
      <c r="AF1595" t="s">
        <v>15</v>
      </c>
      <c r="AG1595">
        <v>1</v>
      </c>
      <c r="AH1595">
        <v>-0.79839199999999999</v>
      </c>
      <c r="AI1595">
        <v>0.24190200000000001</v>
      </c>
      <c r="AJ1595">
        <v>0.36474699999999999</v>
      </c>
      <c r="AK1595" t="s">
        <v>15</v>
      </c>
      <c r="AL1595">
        <v>98605</v>
      </c>
      <c r="AM1595" t="s">
        <v>28410</v>
      </c>
      <c r="AO1595" t="s">
        <v>28411</v>
      </c>
      <c r="AP1595" t="s">
        <v>28412</v>
      </c>
      <c r="AR1595" t="s">
        <v>28413</v>
      </c>
      <c r="AT1595" t="s">
        <v>28414</v>
      </c>
      <c r="AU1595" t="s">
        <v>28415</v>
      </c>
      <c r="AV1595" t="s">
        <v>28410</v>
      </c>
      <c r="AY1595" t="s">
        <v>28416</v>
      </c>
      <c r="AZ1595" t="s">
        <v>28417</v>
      </c>
      <c r="BA1595" t="s">
        <v>337</v>
      </c>
    </row>
    <row r="1596" spans="1:54" x14ac:dyDescent="0.25">
      <c r="A1596">
        <v>0</v>
      </c>
      <c r="B1596">
        <v>0</v>
      </c>
      <c r="C1596">
        <f t="shared" si="24"/>
        <v>0</v>
      </c>
      <c r="D1596" t="s">
        <v>29</v>
      </c>
      <c r="E1596" t="s">
        <v>29</v>
      </c>
      <c r="F1596" t="s">
        <v>1</v>
      </c>
      <c r="G1596" t="s">
        <v>29</v>
      </c>
      <c r="H1596" t="s">
        <v>1</v>
      </c>
      <c r="I1596" t="s">
        <v>57109</v>
      </c>
      <c r="J1596" t="s">
        <v>28418</v>
      </c>
      <c r="K1596" t="s">
        <v>28419</v>
      </c>
      <c r="L1596" t="s">
        <v>2032</v>
      </c>
      <c r="M1596" t="s">
        <v>28420</v>
      </c>
      <c r="N1596" t="s">
        <v>28420</v>
      </c>
      <c r="O1596" t="s">
        <v>28421</v>
      </c>
      <c r="Q1596" t="s">
        <v>28422</v>
      </c>
      <c r="R1596" t="s">
        <v>28423</v>
      </c>
      <c r="S1596" t="s">
        <v>28424</v>
      </c>
      <c r="T1596" t="s">
        <v>28425</v>
      </c>
      <c r="U1596" t="s">
        <v>76</v>
      </c>
      <c r="V1596" t="s">
        <v>77</v>
      </c>
      <c r="X1596" t="s">
        <v>11</v>
      </c>
      <c r="Y1596" t="s">
        <v>12</v>
      </c>
      <c r="Z1596" t="s">
        <v>28426</v>
      </c>
      <c r="AA1596" t="s">
        <v>14</v>
      </c>
      <c r="AB1596">
        <v>2</v>
      </c>
      <c r="AC1596">
        <v>0</v>
      </c>
      <c r="AD1596">
        <v>1</v>
      </c>
      <c r="AE1596">
        <v>1</v>
      </c>
      <c r="AF1596" t="s">
        <v>15</v>
      </c>
      <c r="AG1596">
        <v>2</v>
      </c>
      <c r="AH1596">
        <v>0</v>
      </c>
      <c r="AI1596">
        <v>1</v>
      </c>
      <c r="AJ1596">
        <v>1</v>
      </c>
      <c r="AK1596" t="s">
        <v>15</v>
      </c>
      <c r="AL1596">
        <v>50324</v>
      </c>
      <c r="AM1596" t="s">
        <v>28427</v>
      </c>
      <c r="AN1596" t="s">
        <v>28428</v>
      </c>
      <c r="AO1596" t="s">
        <v>28429</v>
      </c>
      <c r="AP1596" t="s">
        <v>28430</v>
      </c>
      <c r="AR1596" t="s">
        <v>28431</v>
      </c>
      <c r="AS1596" t="s">
        <v>28432</v>
      </c>
      <c r="AT1596" t="s">
        <v>28433</v>
      </c>
      <c r="AU1596" t="s">
        <v>28434</v>
      </c>
      <c r="AV1596" t="s">
        <v>28435</v>
      </c>
      <c r="AX1596" t="s">
        <v>28436</v>
      </c>
      <c r="AY1596" t="s">
        <v>28437</v>
      </c>
      <c r="AZ1596" t="s">
        <v>28438</v>
      </c>
      <c r="BA1596" t="s">
        <v>28439</v>
      </c>
      <c r="BB1596" t="s">
        <v>28440</v>
      </c>
    </row>
    <row r="1597" spans="1:54" x14ac:dyDescent="0.25">
      <c r="A1597">
        <v>0</v>
      </c>
      <c r="B1597" s="1">
        <v>1.3678300000000001E-17</v>
      </c>
      <c r="C1597">
        <f t="shared" si="24"/>
        <v>1.3678300000000001E-17</v>
      </c>
      <c r="D1597" t="s">
        <v>29</v>
      </c>
      <c r="E1597" t="s">
        <v>29</v>
      </c>
      <c r="F1597" t="s">
        <v>1</v>
      </c>
      <c r="G1597" t="s">
        <v>29</v>
      </c>
      <c r="H1597" t="s">
        <v>1</v>
      </c>
      <c r="I1597" t="s">
        <v>57109</v>
      </c>
      <c r="J1597" t="s">
        <v>28441</v>
      </c>
      <c r="L1597" t="s">
        <v>28442</v>
      </c>
      <c r="M1597" t="s">
        <v>2573</v>
      </c>
      <c r="Q1597" t="s">
        <v>28443</v>
      </c>
      <c r="R1597" t="s">
        <v>28444</v>
      </c>
      <c r="U1597" t="s">
        <v>780</v>
      </c>
      <c r="V1597" t="s">
        <v>77</v>
      </c>
      <c r="W1597" t="s">
        <v>28445</v>
      </c>
      <c r="X1597" t="s">
        <v>11</v>
      </c>
      <c r="Y1597" t="s">
        <v>12</v>
      </c>
      <c r="Z1597" t="s">
        <v>28446</v>
      </c>
      <c r="AA1597" t="s">
        <v>14</v>
      </c>
      <c r="AB1597">
        <v>1</v>
      </c>
      <c r="AC1597">
        <v>0</v>
      </c>
      <c r="AD1597">
        <v>1</v>
      </c>
      <c r="AE1597">
        <v>1</v>
      </c>
      <c r="AF1597" t="s">
        <v>15</v>
      </c>
      <c r="AG1597">
        <v>2</v>
      </c>
      <c r="AH1597" s="1">
        <v>5.3114100000000003E-17</v>
      </c>
      <c r="AI1597">
        <v>1</v>
      </c>
      <c r="AJ1597">
        <v>1</v>
      </c>
      <c r="AK1597" t="s">
        <v>15</v>
      </c>
      <c r="AL1597">
        <v>596978</v>
      </c>
      <c r="AM1597" t="s">
        <v>28447</v>
      </c>
      <c r="AO1597" t="s">
        <v>28448</v>
      </c>
      <c r="AP1597" t="s">
        <v>28449</v>
      </c>
      <c r="AR1597" t="s">
        <v>28450</v>
      </c>
      <c r="AS1597" t="s">
        <v>28451</v>
      </c>
      <c r="AT1597" t="s">
        <v>28452</v>
      </c>
      <c r="AU1597" t="s">
        <v>28453</v>
      </c>
      <c r="AV1597" t="s">
        <v>28454</v>
      </c>
      <c r="AY1597" t="s">
        <v>28455</v>
      </c>
      <c r="AZ1597" t="s">
        <v>28456</v>
      </c>
      <c r="BA1597" t="s">
        <v>28457</v>
      </c>
    </row>
    <row r="1598" spans="1:54" x14ac:dyDescent="0.25">
      <c r="A1598">
        <v>0</v>
      </c>
      <c r="B1598">
        <v>0</v>
      </c>
      <c r="C1598">
        <f t="shared" si="24"/>
        <v>0</v>
      </c>
      <c r="D1598" t="s">
        <v>29</v>
      </c>
      <c r="E1598" t="s">
        <v>29</v>
      </c>
      <c r="F1598" t="s">
        <v>1</v>
      </c>
      <c r="G1598" t="s">
        <v>29</v>
      </c>
      <c r="H1598" t="s">
        <v>1</v>
      </c>
      <c r="I1598" t="s">
        <v>57109</v>
      </c>
      <c r="J1598" t="s">
        <v>28458</v>
      </c>
      <c r="K1598" t="s">
        <v>28459</v>
      </c>
      <c r="L1598" t="s">
        <v>28460</v>
      </c>
      <c r="M1598" t="s">
        <v>28461</v>
      </c>
      <c r="N1598" t="s">
        <v>28462</v>
      </c>
      <c r="Q1598" t="s">
        <v>28463</v>
      </c>
      <c r="R1598" t="s">
        <v>28464</v>
      </c>
      <c r="S1598" t="s">
        <v>28465</v>
      </c>
      <c r="T1598" t="s">
        <v>28466</v>
      </c>
      <c r="U1598" t="s">
        <v>9</v>
      </c>
      <c r="V1598" t="s">
        <v>408</v>
      </c>
      <c r="W1598" t="s">
        <v>28467</v>
      </c>
      <c r="X1598" t="s">
        <v>11</v>
      </c>
      <c r="Y1598" t="s">
        <v>12</v>
      </c>
      <c r="Z1598" t="s">
        <v>28468</v>
      </c>
      <c r="AA1598" t="s">
        <v>14</v>
      </c>
      <c r="AB1598">
        <v>1</v>
      </c>
      <c r="AC1598">
        <v>0</v>
      </c>
      <c r="AD1598">
        <v>1</v>
      </c>
      <c r="AE1598">
        <v>1</v>
      </c>
      <c r="AF1598" t="s">
        <v>15</v>
      </c>
      <c r="AG1598">
        <v>1</v>
      </c>
      <c r="AH1598">
        <v>0</v>
      </c>
      <c r="AI1598">
        <v>1</v>
      </c>
      <c r="AJ1598">
        <v>1</v>
      </c>
      <c r="AK1598" t="s">
        <v>15</v>
      </c>
      <c r="AL1598">
        <v>53005</v>
      </c>
      <c r="AM1598" t="s">
        <v>28469</v>
      </c>
      <c r="AO1598" t="s">
        <v>28470</v>
      </c>
      <c r="AP1598" t="s">
        <v>28471</v>
      </c>
      <c r="AR1598" t="s">
        <v>28472</v>
      </c>
      <c r="AT1598" t="s">
        <v>28473</v>
      </c>
      <c r="AU1598" t="s">
        <v>28474</v>
      </c>
      <c r="AV1598" t="s">
        <v>28469</v>
      </c>
      <c r="AW1598" t="s">
        <v>28475</v>
      </c>
      <c r="AX1598" t="s">
        <v>28476</v>
      </c>
      <c r="AY1598" t="s">
        <v>28477</v>
      </c>
      <c r="BA1598" t="s">
        <v>28478</v>
      </c>
    </row>
    <row r="1599" spans="1:54" x14ac:dyDescent="0.25">
      <c r="A1599">
        <v>0</v>
      </c>
      <c r="B1599">
        <v>0</v>
      </c>
      <c r="C1599">
        <f t="shared" si="24"/>
        <v>0</v>
      </c>
      <c r="D1599" t="s">
        <v>29</v>
      </c>
      <c r="E1599" t="s">
        <v>29</v>
      </c>
      <c r="F1599" t="s">
        <v>1</v>
      </c>
      <c r="G1599" t="s">
        <v>29</v>
      </c>
      <c r="H1599" t="s">
        <v>1</v>
      </c>
      <c r="I1599" t="s">
        <v>57109</v>
      </c>
      <c r="J1599" t="s">
        <v>28479</v>
      </c>
      <c r="K1599" t="s">
        <v>28480</v>
      </c>
      <c r="L1599" t="s">
        <v>28481</v>
      </c>
      <c r="M1599" t="s">
        <v>28482</v>
      </c>
      <c r="N1599" t="s">
        <v>28483</v>
      </c>
      <c r="O1599" t="s">
        <v>28484</v>
      </c>
      <c r="Q1599" t="s">
        <v>28485</v>
      </c>
      <c r="R1599" t="s">
        <v>28486</v>
      </c>
      <c r="S1599" t="s">
        <v>28487</v>
      </c>
      <c r="T1599" t="s">
        <v>28488</v>
      </c>
      <c r="U1599" t="s">
        <v>9</v>
      </c>
      <c r="V1599" t="s">
        <v>59</v>
      </c>
      <c r="X1599" t="s">
        <v>11</v>
      </c>
      <c r="Y1599" t="s">
        <v>12</v>
      </c>
      <c r="Z1599" t="s">
        <v>28489</v>
      </c>
      <c r="AA1599" t="s">
        <v>14</v>
      </c>
      <c r="AB1599">
        <v>1</v>
      </c>
      <c r="AC1599">
        <v>0</v>
      </c>
      <c r="AD1599">
        <v>1</v>
      </c>
      <c r="AE1599">
        <v>1</v>
      </c>
      <c r="AF1599" t="s">
        <v>15</v>
      </c>
      <c r="AG1599">
        <v>2</v>
      </c>
      <c r="AH1599">
        <v>0</v>
      </c>
      <c r="AI1599">
        <v>1</v>
      </c>
      <c r="AJ1599">
        <v>1</v>
      </c>
      <c r="AK1599" t="s">
        <v>15</v>
      </c>
      <c r="AL1599">
        <v>684508</v>
      </c>
      <c r="AM1599" t="s">
        <v>28490</v>
      </c>
      <c r="AN1599" t="s">
        <v>28491</v>
      </c>
      <c r="AO1599" t="s">
        <v>28492</v>
      </c>
      <c r="AP1599" t="s">
        <v>28493</v>
      </c>
      <c r="AQ1599" t="s">
        <v>28494</v>
      </c>
      <c r="AR1599" t="s">
        <v>28495</v>
      </c>
      <c r="AS1599" t="s">
        <v>28496</v>
      </c>
      <c r="AT1599" t="s">
        <v>28497</v>
      </c>
      <c r="AU1599" t="s">
        <v>28498</v>
      </c>
      <c r="AV1599" t="s">
        <v>28499</v>
      </c>
      <c r="AY1599" t="s">
        <v>28500</v>
      </c>
      <c r="BA1599" t="s">
        <v>28501</v>
      </c>
      <c r="BB1599" t="s">
        <v>28502</v>
      </c>
    </row>
    <row r="1600" spans="1:54" x14ac:dyDescent="0.25">
      <c r="A1600">
        <v>0</v>
      </c>
      <c r="B1600">
        <v>6.6023999999999999E-2</v>
      </c>
      <c r="C1600">
        <f t="shared" si="24"/>
        <v>6.6023999999999999E-2</v>
      </c>
      <c r="D1600" t="s">
        <v>29</v>
      </c>
      <c r="E1600" t="s">
        <v>29</v>
      </c>
      <c r="F1600" t="s">
        <v>1</v>
      </c>
      <c r="G1600" t="s">
        <v>29</v>
      </c>
      <c r="H1600" t="s">
        <v>1</v>
      </c>
      <c r="I1600" t="s">
        <v>57109</v>
      </c>
      <c r="J1600" t="s">
        <v>28503</v>
      </c>
      <c r="K1600" t="s">
        <v>28504</v>
      </c>
      <c r="L1600" t="s">
        <v>28505</v>
      </c>
      <c r="M1600" t="s">
        <v>28506</v>
      </c>
      <c r="N1600" t="s">
        <v>28507</v>
      </c>
      <c r="Q1600" t="s">
        <v>28508</v>
      </c>
      <c r="R1600" t="s">
        <v>28509</v>
      </c>
      <c r="S1600" t="s">
        <v>28510</v>
      </c>
      <c r="T1600" t="s">
        <v>22994</v>
      </c>
      <c r="U1600" t="s">
        <v>9</v>
      </c>
      <c r="V1600" t="s">
        <v>59</v>
      </c>
      <c r="W1600" t="s">
        <v>28511</v>
      </c>
      <c r="X1600" t="s">
        <v>11</v>
      </c>
      <c r="Y1600" t="s">
        <v>12</v>
      </c>
      <c r="Z1600" t="s">
        <v>28512</v>
      </c>
      <c r="AA1600" t="s">
        <v>14</v>
      </c>
      <c r="AB1600">
        <v>1</v>
      </c>
      <c r="AC1600">
        <v>0</v>
      </c>
      <c r="AD1600">
        <v>1</v>
      </c>
      <c r="AE1600">
        <v>1</v>
      </c>
      <c r="AF1600" t="s">
        <v>15</v>
      </c>
      <c r="AG1600">
        <v>1</v>
      </c>
      <c r="AH1600">
        <v>0.15765899999999999</v>
      </c>
      <c r="AI1600">
        <v>0.62729900000000005</v>
      </c>
      <c r="AJ1600">
        <v>0.85814699999999999</v>
      </c>
      <c r="AK1600" t="s">
        <v>15</v>
      </c>
      <c r="AL1600">
        <v>167797</v>
      </c>
      <c r="AM1600" t="s">
        <v>28513</v>
      </c>
      <c r="AO1600" t="s">
        <v>28514</v>
      </c>
      <c r="AP1600" t="s">
        <v>28515</v>
      </c>
      <c r="AQ1600" t="s">
        <v>28510</v>
      </c>
      <c r="AR1600" t="s">
        <v>28510</v>
      </c>
      <c r="AS1600" t="s">
        <v>28516</v>
      </c>
      <c r="AT1600" t="s">
        <v>28517</v>
      </c>
      <c r="AU1600" t="s">
        <v>28518</v>
      </c>
      <c r="AV1600" t="s">
        <v>28513</v>
      </c>
      <c r="AX1600" t="s">
        <v>28519</v>
      </c>
      <c r="AY1600" t="s">
        <v>28520</v>
      </c>
      <c r="BA1600" t="s">
        <v>28521</v>
      </c>
    </row>
    <row r="1601" spans="1:54" x14ac:dyDescent="0.25">
      <c r="A1601">
        <v>0</v>
      </c>
      <c r="B1601">
        <v>0</v>
      </c>
      <c r="C1601">
        <f t="shared" si="24"/>
        <v>0</v>
      </c>
      <c r="D1601" t="s">
        <v>29</v>
      </c>
      <c r="E1601" t="s">
        <v>29</v>
      </c>
      <c r="F1601" t="s">
        <v>1</v>
      </c>
      <c r="G1601" t="s">
        <v>29</v>
      </c>
      <c r="H1601" t="s">
        <v>1</v>
      </c>
      <c r="I1601" t="s">
        <v>57109</v>
      </c>
      <c r="J1601" t="s">
        <v>28522</v>
      </c>
      <c r="K1601" t="s">
        <v>28523</v>
      </c>
      <c r="L1601" t="s">
        <v>1784</v>
      </c>
      <c r="M1601" t="s">
        <v>16572</v>
      </c>
      <c r="Q1601" t="s">
        <v>28524</v>
      </c>
      <c r="R1601" t="s">
        <v>28525</v>
      </c>
      <c r="S1601" t="s">
        <v>28526</v>
      </c>
      <c r="X1601" t="s">
        <v>11</v>
      </c>
      <c r="Y1601" t="s">
        <v>12</v>
      </c>
      <c r="Z1601" t="s">
        <v>28527</v>
      </c>
      <c r="AA1601" t="s">
        <v>14</v>
      </c>
      <c r="AB1601">
        <v>1</v>
      </c>
      <c r="AC1601">
        <v>0</v>
      </c>
      <c r="AD1601">
        <v>1</v>
      </c>
      <c r="AE1601">
        <v>1</v>
      </c>
      <c r="AF1601" t="s">
        <v>15</v>
      </c>
      <c r="AG1601">
        <v>1</v>
      </c>
      <c r="AH1601">
        <v>0</v>
      </c>
      <c r="AI1601">
        <v>1</v>
      </c>
      <c r="AJ1601">
        <v>1</v>
      </c>
      <c r="AK1601" t="s">
        <v>15</v>
      </c>
      <c r="AL1601" t="s">
        <v>15</v>
      </c>
      <c r="AM1601" t="s">
        <v>28528</v>
      </c>
      <c r="AN1601" t="s">
        <v>28529</v>
      </c>
      <c r="AO1601" t="s">
        <v>28530</v>
      </c>
      <c r="AP1601" t="s">
        <v>28531</v>
      </c>
      <c r="AR1601" t="s">
        <v>28532</v>
      </c>
      <c r="AS1601" t="s">
        <v>28533</v>
      </c>
      <c r="AT1601" t="s">
        <v>28534</v>
      </c>
      <c r="AU1601" t="s">
        <v>28535</v>
      </c>
      <c r="AV1601" t="s">
        <v>28536</v>
      </c>
      <c r="AY1601" t="s">
        <v>28537</v>
      </c>
      <c r="AZ1601" t="s">
        <v>28538</v>
      </c>
      <c r="BA1601" t="s">
        <v>1801</v>
      </c>
      <c r="BB1601" t="s">
        <v>28539</v>
      </c>
    </row>
    <row r="1602" spans="1:54" x14ac:dyDescent="0.25">
      <c r="A1602">
        <v>0</v>
      </c>
      <c r="B1602">
        <v>-0.13780500000000001</v>
      </c>
      <c r="C1602">
        <f t="shared" si="24"/>
        <v>-0.13780500000000001</v>
      </c>
      <c r="D1602" t="s">
        <v>29</v>
      </c>
      <c r="E1602" t="s">
        <v>29</v>
      </c>
      <c r="F1602" t="s">
        <v>1</v>
      </c>
      <c r="G1602" t="s">
        <v>29</v>
      </c>
      <c r="H1602" t="s">
        <v>8149</v>
      </c>
      <c r="I1602" t="s">
        <v>57109</v>
      </c>
      <c r="J1602" t="s">
        <v>21381</v>
      </c>
      <c r="K1602" t="s">
        <v>9341</v>
      </c>
      <c r="L1602" t="s">
        <v>28540</v>
      </c>
      <c r="Q1602" t="s">
        <v>28541</v>
      </c>
      <c r="R1602" t="s">
        <v>28542</v>
      </c>
      <c r="S1602" t="s">
        <v>17098</v>
      </c>
      <c r="T1602" t="s">
        <v>28543</v>
      </c>
      <c r="U1602" t="s">
        <v>145</v>
      </c>
      <c r="V1602" t="s">
        <v>10</v>
      </c>
      <c r="X1602" t="s">
        <v>11</v>
      </c>
      <c r="Y1602" t="s">
        <v>12</v>
      </c>
      <c r="Z1602" t="s">
        <v>28544</v>
      </c>
      <c r="AA1602" t="s">
        <v>14</v>
      </c>
      <c r="AB1602">
        <v>1</v>
      </c>
      <c r="AC1602">
        <v>0</v>
      </c>
      <c r="AD1602">
        <v>1</v>
      </c>
      <c r="AE1602">
        <v>1</v>
      </c>
      <c r="AF1602" t="s">
        <v>15</v>
      </c>
      <c r="AG1602">
        <v>2</v>
      </c>
      <c r="AH1602">
        <v>-0.255436</v>
      </c>
      <c r="AI1602">
        <v>0.419408</v>
      </c>
      <c r="AJ1602">
        <v>0.59876300000000005</v>
      </c>
      <c r="AK1602" t="s">
        <v>15</v>
      </c>
      <c r="AL1602">
        <v>216536</v>
      </c>
      <c r="AM1602" t="s">
        <v>28545</v>
      </c>
      <c r="AO1602" t="s">
        <v>28546</v>
      </c>
      <c r="AP1602" t="s">
        <v>28547</v>
      </c>
      <c r="AR1602" t="s">
        <v>28548</v>
      </c>
      <c r="AS1602" t="s">
        <v>28549</v>
      </c>
      <c r="AT1602" t="s">
        <v>28550</v>
      </c>
      <c r="AU1602" t="s">
        <v>28551</v>
      </c>
      <c r="AV1602" t="s">
        <v>28552</v>
      </c>
      <c r="AY1602" t="s">
        <v>28553</v>
      </c>
      <c r="AZ1602" t="s">
        <v>28554</v>
      </c>
    </row>
    <row r="1603" spans="1:54" x14ac:dyDescent="0.25">
      <c r="A1603">
        <v>0</v>
      </c>
      <c r="B1603">
        <v>0</v>
      </c>
      <c r="C1603">
        <f t="shared" ref="C1603:C1666" si="25">B1603-A1603</f>
        <v>0</v>
      </c>
      <c r="D1603" t="s">
        <v>29</v>
      </c>
      <c r="E1603" t="s">
        <v>29</v>
      </c>
      <c r="F1603" t="s">
        <v>1</v>
      </c>
      <c r="G1603" t="s">
        <v>29</v>
      </c>
      <c r="H1603" t="s">
        <v>1</v>
      </c>
      <c r="I1603" t="s">
        <v>57109</v>
      </c>
      <c r="J1603" t="s">
        <v>28555</v>
      </c>
      <c r="K1603" t="s">
        <v>804</v>
      </c>
      <c r="L1603" t="s">
        <v>28556</v>
      </c>
      <c r="M1603" t="s">
        <v>2270</v>
      </c>
      <c r="R1603" t="s">
        <v>28557</v>
      </c>
      <c r="U1603" t="s">
        <v>9</v>
      </c>
      <c r="V1603" t="s">
        <v>99</v>
      </c>
      <c r="W1603" t="s">
        <v>28558</v>
      </c>
      <c r="X1603" t="s">
        <v>11</v>
      </c>
      <c r="Y1603" t="s">
        <v>12</v>
      </c>
      <c r="Z1603" t="s">
        <v>28559</v>
      </c>
      <c r="AA1603" t="s">
        <v>14</v>
      </c>
      <c r="AB1603">
        <v>1</v>
      </c>
      <c r="AC1603">
        <v>0</v>
      </c>
      <c r="AD1603">
        <v>1</v>
      </c>
      <c r="AE1603">
        <v>1</v>
      </c>
      <c r="AF1603" t="s">
        <v>15</v>
      </c>
      <c r="AG1603">
        <v>1</v>
      </c>
      <c r="AH1603">
        <v>0</v>
      </c>
      <c r="AI1603">
        <v>1</v>
      </c>
      <c r="AJ1603">
        <v>1</v>
      </c>
      <c r="AK1603" t="s">
        <v>15</v>
      </c>
      <c r="AL1603">
        <v>198954</v>
      </c>
      <c r="AM1603" t="s">
        <v>28560</v>
      </c>
      <c r="AO1603" t="s">
        <v>28561</v>
      </c>
      <c r="AP1603" t="s">
        <v>28562</v>
      </c>
      <c r="AR1603" t="s">
        <v>28563</v>
      </c>
      <c r="AT1603" t="s">
        <v>28564</v>
      </c>
      <c r="AU1603" t="s">
        <v>28565</v>
      </c>
      <c r="AV1603" t="s">
        <v>28566</v>
      </c>
      <c r="AY1603" t="s">
        <v>28567</v>
      </c>
      <c r="AZ1603" t="s">
        <v>28568</v>
      </c>
      <c r="BA1603" t="s">
        <v>28569</v>
      </c>
    </row>
    <row r="1604" spans="1:54" x14ac:dyDescent="0.25">
      <c r="A1604">
        <v>0</v>
      </c>
      <c r="B1604">
        <v>0</v>
      </c>
      <c r="C1604">
        <f t="shared" si="25"/>
        <v>0</v>
      </c>
      <c r="D1604" t="s">
        <v>29</v>
      </c>
      <c r="E1604" t="s">
        <v>29</v>
      </c>
      <c r="F1604" t="s">
        <v>1</v>
      </c>
      <c r="G1604" t="s">
        <v>29</v>
      </c>
      <c r="H1604" t="s">
        <v>1</v>
      </c>
      <c r="I1604" t="s">
        <v>57109</v>
      </c>
      <c r="J1604" t="s">
        <v>28570</v>
      </c>
      <c r="K1604" t="s">
        <v>28571</v>
      </c>
      <c r="L1604" t="s">
        <v>28572</v>
      </c>
      <c r="M1604" t="s">
        <v>28573</v>
      </c>
      <c r="N1604" t="s">
        <v>28574</v>
      </c>
      <c r="Q1604" t="s">
        <v>8963</v>
      </c>
      <c r="R1604" t="s">
        <v>8964</v>
      </c>
      <c r="U1604" t="s">
        <v>347</v>
      </c>
      <c r="V1604" t="s">
        <v>77</v>
      </c>
      <c r="W1604" t="s">
        <v>28575</v>
      </c>
      <c r="X1604" t="s">
        <v>11</v>
      </c>
      <c r="Y1604" t="s">
        <v>12</v>
      </c>
      <c r="Z1604" t="s">
        <v>28576</v>
      </c>
      <c r="AA1604" t="s">
        <v>14</v>
      </c>
      <c r="AB1604">
        <v>1</v>
      </c>
      <c r="AC1604">
        <v>0</v>
      </c>
      <c r="AD1604">
        <v>1</v>
      </c>
      <c r="AE1604">
        <v>1</v>
      </c>
      <c r="AF1604" t="s">
        <v>15</v>
      </c>
      <c r="AG1604">
        <v>1</v>
      </c>
      <c r="AH1604">
        <v>0</v>
      </c>
      <c r="AI1604">
        <v>1</v>
      </c>
      <c r="AJ1604">
        <v>1</v>
      </c>
      <c r="AK1604" t="s">
        <v>15</v>
      </c>
      <c r="AL1604">
        <v>2702880</v>
      </c>
      <c r="AM1604" t="s">
        <v>28577</v>
      </c>
      <c r="AO1604" t="s">
        <v>28578</v>
      </c>
      <c r="AP1604" t="s">
        <v>28579</v>
      </c>
      <c r="AQ1604" t="s">
        <v>28580</v>
      </c>
      <c r="AR1604" t="s">
        <v>28581</v>
      </c>
      <c r="AS1604" t="s">
        <v>28582</v>
      </c>
      <c r="AT1604" t="s">
        <v>28583</v>
      </c>
      <c r="AU1604" t="s">
        <v>28584</v>
      </c>
      <c r="AV1604" t="s">
        <v>28585</v>
      </c>
      <c r="AW1604" t="s">
        <v>28586</v>
      </c>
      <c r="AX1604" t="s">
        <v>7723</v>
      </c>
      <c r="AY1604" t="s">
        <v>28587</v>
      </c>
      <c r="BA1604" t="s">
        <v>28588</v>
      </c>
    </row>
    <row r="1605" spans="1:54" x14ac:dyDescent="0.25">
      <c r="A1605">
        <v>0</v>
      </c>
      <c r="B1605">
        <v>0</v>
      </c>
      <c r="C1605">
        <f t="shared" si="25"/>
        <v>0</v>
      </c>
      <c r="D1605" t="s">
        <v>29</v>
      </c>
      <c r="E1605" t="s">
        <v>29</v>
      </c>
      <c r="F1605" t="s">
        <v>1</v>
      </c>
      <c r="G1605" t="s">
        <v>29</v>
      </c>
      <c r="H1605" t="s">
        <v>1</v>
      </c>
      <c r="I1605" t="s">
        <v>57109</v>
      </c>
      <c r="J1605" t="s">
        <v>8959</v>
      </c>
      <c r="K1605" t="s">
        <v>28589</v>
      </c>
      <c r="L1605" t="s">
        <v>28590</v>
      </c>
      <c r="M1605" t="s">
        <v>8962</v>
      </c>
      <c r="Q1605" t="s">
        <v>8963</v>
      </c>
      <c r="R1605" t="s">
        <v>8964</v>
      </c>
      <c r="T1605" t="s">
        <v>651</v>
      </c>
      <c r="U1605" t="s">
        <v>9</v>
      </c>
      <c r="V1605" t="s">
        <v>59</v>
      </c>
      <c r="W1605" t="s">
        <v>3021</v>
      </c>
      <c r="X1605" t="s">
        <v>11</v>
      </c>
      <c r="Y1605" t="s">
        <v>12</v>
      </c>
      <c r="Z1605" t="s">
        <v>28591</v>
      </c>
      <c r="AA1605" t="s">
        <v>14</v>
      </c>
      <c r="AB1605">
        <v>1</v>
      </c>
      <c r="AC1605">
        <v>0</v>
      </c>
      <c r="AD1605">
        <v>1</v>
      </c>
      <c r="AE1605">
        <v>1</v>
      </c>
      <c r="AF1605" t="s">
        <v>15</v>
      </c>
      <c r="AG1605">
        <v>1</v>
      </c>
      <c r="AH1605">
        <v>0</v>
      </c>
      <c r="AI1605">
        <v>1</v>
      </c>
      <c r="AJ1605">
        <v>1</v>
      </c>
      <c r="AK1605" t="s">
        <v>15</v>
      </c>
      <c r="AL1605">
        <v>722672</v>
      </c>
      <c r="AM1605" t="s">
        <v>28592</v>
      </c>
      <c r="AO1605" t="s">
        <v>28593</v>
      </c>
      <c r="AP1605" t="s">
        <v>28594</v>
      </c>
      <c r="AQ1605" t="s">
        <v>8969</v>
      </c>
      <c r="AR1605" t="s">
        <v>28595</v>
      </c>
      <c r="AT1605" t="s">
        <v>28596</v>
      </c>
      <c r="AU1605" t="s">
        <v>28597</v>
      </c>
      <c r="AV1605" t="s">
        <v>28598</v>
      </c>
      <c r="AW1605" t="s">
        <v>28599</v>
      </c>
      <c r="AX1605" t="s">
        <v>7723</v>
      </c>
      <c r="AY1605" t="s">
        <v>28600</v>
      </c>
      <c r="AZ1605" t="s">
        <v>28601</v>
      </c>
    </row>
    <row r="1606" spans="1:54" x14ac:dyDescent="0.25">
      <c r="A1606">
        <v>0</v>
      </c>
      <c r="B1606">
        <v>0.22090199999999999</v>
      </c>
      <c r="C1606">
        <f t="shared" si="25"/>
        <v>0.22090199999999999</v>
      </c>
      <c r="D1606" t="s">
        <v>29</v>
      </c>
      <c r="E1606" t="s">
        <v>29</v>
      </c>
      <c r="F1606" t="s">
        <v>1</v>
      </c>
      <c r="G1606" t="s">
        <v>29</v>
      </c>
      <c r="H1606" t="s">
        <v>1</v>
      </c>
      <c r="I1606" t="s">
        <v>57109</v>
      </c>
      <c r="J1606" t="s">
        <v>28602</v>
      </c>
      <c r="K1606" t="s">
        <v>28603</v>
      </c>
      <c r="L1606" t="s">
        <v>28604</v>
      </c>
      <c r="M1606" t="s">
        <v>5455</v>
      </c>
      <c r="R1606" t="s">
        <v>28605</v>
      </c>
      <c r="S1606" t="s">
        <v>28606</v>
      </c>
      <c r="U1606" t="s">
        <v>9</v>
      </c>
      <c r="V1606" t="s">
        <v>266</v>
      </c>
      <c r="X1606" t="s">
        <v>11</v>
      </c>
      <c r="Y1606" t="s">
        <v>12</v>
      </c>
      <c r="Z1606" t="s">
        <v>28607</v>
      </c>
      <c r="AA1606" t="s">
        <v>14</v>
      </c>
      <c r="AB1606">
        <v>1</v>
      </c>
      <c r="AC1606">
        <v>0</v>
      </c>
      <c r="AD1606">
        <v>1</v>
      </c>
      <c r="AE1606">
        <v>1</v>
      </c>
      <c r="AF1606" t="s">
        <v>15</v>
      </c>
      <c r="AG1606">
        <v>2</v>
      </c>
      <c r="AH1606">
        <v>0.55281599999999997</v>
      </c>
      <c r="AI1606">
        <v>0.41638199999999997</v>
      </c>
      <c r="AJ1606">
        <v>0.59470199999999995</v>
      </c>
      <c r="AK1606" t="s">
        <v>15</v>
      </c>
      <c r="AL1606">
        <v>327408</v>
      </c>
      <c r="AM1606" t="s">
        <v>28608</v>
      </c>
      <c r="AO1606" t="s">
        <v>28609</v>
      </c>
      <c r="AP1606" t="s">
        <v>28610</v>
      </c>
      <c r="AR1606" t="s">
        <v>28611</v>
      </c>
      <c r="AS1606" t="s">
        <v>28612</v>
      </c>
      <c r="AT1606" t="s">
        <v>28613</v>
      </c>
      <c r="AU1606" t="s">
        <v>28614</v>
      </c>
      <c r="AV1606" t="s">
        <v>28615</v>
      </c>
      <c r="AY1606" t="s">
        <v>28616</v>
      </c>
      <c r="AZ1606" t="s">
        <v>28617</v>
      </c>
      <c r="BA1606" t="s">
        <v>3855</v>
      </c>
    </row>
    <row r="1607" spans="1:54" x14ac:dyDescent="0.25">
      <c r="A1607">
        <v>0</v>
      </c>
      <c r="B1607">
        <v>0</v>
      </c>
      <c r="C1607">
        <f t="shared" si="25"/>
        <v>0</v>
      </c>
      <c r="D1607" t="s">
        <v>29</v>
      </c>
      <c r="E1607" t="s">
        <v>29</v>
      </c>
      <c r="F1607" t="s">
        <v>1</v>
      </c>
      <c r="G1607" t="s">
        <v>29</v>
      </c>
      <c r="H1607" t="s">
        <v>1</v>
      </c>
      <c r="I1607" t="s">
        <v>57109</v>
      </c>
      <c r="J1607" t="s">
        <v>28618</v>
      </c>
      <c r="K1607" t="s">
        <v>28619</v>
      </c>
      <c r="L1607" t="s">
        <v>28620</v>
      </c>
      <c r="M1607" t="s">
        <v>28621</v>
      </c>
      <c r="N1607" t="s">
        <v>28622</v>
      </c>
      <c r="O1607" t="s">
        <v>4872</v>
      </c>
      <c r="Q1607" t="s">
        <v>18819</v>
      </c>
      <c r="R1607" t="s">
        <v>28623</v>
      </c>
      <c r="T1607" t="s">
        <v>28624</v>
      </c>
      <c r="U1607" t="s">
        <v>9</v>
      </c>
      <c r="V1607" t="s">
        <v>266</v>
      </c>
      <c r="W1607" t="s">
        <v>28625</v>
      </c>
      <c r="X1607" t="s">
        <v>11</v>
      </c>
      <c r="Y1607" t="s">
        <v>12</v>
      </c>
      <c r="Z1607" t="s">
        <v>28626</v>
      </c>
      <c r="AA1607" t="s">
        <v>14</v>
      </c>
      <c r="AB1607">
        <v>10</v>
      </c>
      <c r="AC1607">
        <v>0</v>
      </c>
      <c r="AD1607">
        <v>1</v>
      </c>
      <c r="AE1607">
        <v>1</v>
      </c>
      <c r="AF1607" t="s">
        <v>15</v>
      </c>
      <c r="AG1607">
        <v>11</v>
      </c>
      <c r="AH1607">
        <v>0</v>
      </c>
      <c r="AI1607">
        <v>1</v>
      </c>
      <c r="AJ1607">
        <v>1</v>
      </c>
      <c r="AK1607" t="s">
        <v>15</v>
      </c>
      <c r="AL1607">
        <v>4215320</v>
      </c>
      <c r="AM1607" t="s">
        <v>28627</v>
      </c>
      <c r="AO1607" t="s">
        <v>28628</v>
      </c>
      <c r="AP1607" t="s">
        <v>28629</v>
      </c>
      <c r="AR1607" t="s">
        <v>28630</v>
      </c>
      <c r="AT1607" t="s">
        <v>28631</v>
      </c>
      <c r="AU1607" t="s">
        <v>28632</v>
      </c>
      <c r="AV1607" t="s">
        <v>28627</v>
      </c>
      <c r="AW1607" t="s">
        <v>28633</v>
      </c>
      <c r="AY1607" t="s">
        <v>28634</v>
      </c>
      <c r="BA1607" t="s">
        <v>28635</v>
      </c>
      <c r="BB1607" t="s">
        <v>28636</v>
      </c>
    </row>
    <row r="1608" spans="1:54" x14ac:dyDescent="0.25">
      <c r="A1608">
        <v>0</v>
      </c>
      <c r="B1608">
        <v>-0.51597499999999996</v>
      </c>
      <c r="C1608">
        <f t="shared" si="25"/>
        <v>-0.51597499999999996</v>
      </c>
      <c r="D1608" t="s">
        <v>29</v>
      </c>
      <c r="E1608" t="s">
        <v>29</v>
      </c>
      <c r="F1608" t="s">
        <v>1</v>
      </c>
      <c r="G1608" t="s">
        <v>29</v>
      </c>
      <c r="H1608" t="s">
        <v>8149</v>
      </c>
      <c r="I1608" t="s">
        <v>57109</v>
      </c>
      <c r="J1608" t="s">
        <v>28637</v>
      </c>
      <c r="K1608" t="s">
        <v>28638</v>
      </c>
      <c r="L1608" t="s">
        <v>28639</v>
      </c>
      <c r="M1608" t="s">
        <v>28640</v>
      </c>
      <c r="N1608" t="s">
        <v>28641</v>
      </c>
      <c r="P1608" t="s">
        <v>20311</v>
      </c>
      <c r="Q1608" t="s">
        <v>15410</v>
      </c>
      <c r="R1608" t="s">
        <v>15411</v>
      </c>
      <c r="S1608" t="s">
        <v>11059</v>
      </c>
      <c r="T1608" t="s">
        <v>28642</v>
      </c>
      <c r="V1608" t="s">
        <v>266</v>
      </c>
      <c r="X1608" t="s">
        <v>11</v>
      </c>
      <c r="Y1608" t="s">
        <v>12</v>
      </c>
      <c r="Z1608" t="s">
        <v>28643</v>
      </c>
      <c r="AA1608" t="s">
        <v>14</v>
      </c>
      <c r="AB1608">
        <v>1</v>
      </c>
      <c r="AC1608">
        <v>0</v>
      </c>
      <c r="AD1608">
        <v>1</v>
      </c>
      <c r="AE1608">
        <v>1</v>
      </c>
      <c r="AF1608" t="s">
        <v>15</v>
      </c>
      <c r="AG1608">
        <v>1</v>
      </c>
      <c r="AH1608">
        <v>-1.8989499999999999</v>
      </c>
      <c r="AI1608">
        <v>2.1428800000000001E-2</v>
      </c>
      <c r="AJ1608">
        <v>4.5061799999999999E-2</v>
      </c>
      <c r="AK1608" t="s">
        <v>15</v>
      </c>
      <c r="AL1608">
        <v>4908</v>
      </c>
      <c r="AM1608" t="s">
        <v>28644</v>
      </c>
      <c r="AO1608" t="s">
        <v>28645</v>
      </c>
      <c r="AP1608" t="s">
        <v>28646</v>
      </c>
      <c r="AR1608" t="s">
        <v>28647</v>
      </c>
      <c r="AS1608" t="s">
        <v>28648</v>
      </c>
      <c r="AT1608" t="s">
        <v>28649</v>
      </c>
      <c r="AU1608" t="s">
        <v>28650</v>
      </c>
      <c r="AV1608" t="s">
        <v>28651</v>
      </c>
      <c r="AX1608" t="s">
        <v>9050</v>
      </c>
      <c r="AY1608" t="s">
        <v>28652</v>
      </c>
      <c r="AZ1608" t="s">
        <v>28653</v>
      </c>
    </row>
    <row r="1609" spans="1:54" x14ac:dyDescent="0.25">
      <c r="A1609">
        <v>0</v>
      </c>
      <c r="B1609">
        <v>0</v>
      </c>
      <c r="C1609">
        <f t="shared" si="25"/>
        <v>0</v>
      </c>
      <c r="D1609" t="s">
        <v>29</v>
      </c>
      <c r="E1609" t="s">
        <v>29</v>
      </c>
      <c r="F1609" t="s">
        <v>1</v>
      </c>
      <c r="G1609" t="s">
        <v>29</v>
      </c>
      <c r="H1609" t="s">
        <v>1</v>
      </c>
      <c r="I1609" t="s">
        <v>57109</v>
      </c>
      <c r="L1609" t="s">
        <v>28654</v>
      </c>
      <c r="M1609" t="s">
        <v>28655</v>
      </c>
      <c r="Q1609" t="s">
        <v>28656</v>
      </c>
      <c r="R1609" t="s">
        <v>28657</v>
      </c>
      <c r="V1609" t="s">
        <v>266</v>
      </c>
      <c r="W1609" t="s">
        <v>28658</v>
      </c>
      <c r="X1609" t="s">
        <v>11</v>
      </c>
      <c r="Y1609" t="s">
        <v>12</v>
      </c>
      <c r="Z1609" t="s">
        <v>28659</v>
      </c>
      <c r="AA1609" t="s">
        <v>14</v>
      </c>
      <c r="AB1609">
        <v>1</v>
      </c>
      <c r="AC1609">
        <v>0</v>
      </c>
      <c r="AD1609">
        <v>1</v>
      </c>
      <c r="AE1609">
        <v>1</v>
      </c>
      <c r="AF1609" t="s">
        <v>15</v>
      </c>
      <c r="AG1609">
        <v>1</v>
      </c>
      <c r="AH1609">
        <v>0</v>
      </c>
      <c r="AI1609">
        <v>1</v>
      </c>
      <c r="AJ1609">
        <v>1</v>
      </c>
      <c r="AK1609" t="s">
        <v>15</v>
      </c>
      <c r="AL1609">
        <v>44500</v>
      </c>
      <c r="AM1609" t="s">
        <v>28660</v>
      </c>
      <c r="AO1609" t="s">
        <v>28661</v>
      </c>
      <c r="AP1609" t="s">
        <v>28662</v>
      </c>
      <c r="AR1609" t="s">
        <v>28663</v>
      </c>
      <c r="AS1609" t="s">
        <v>28664</v>
      </c>
      <c r="AT1609" t="s">
        <v>28665</v>
      </c>
      <c r="AU1609" t="s">
        <v>28666</v>
      </c>
      <c r="AV1609" t="s">
        <v>28667</v>
      </c>
      <c r="AY1609" t="s">
        <v>28668</v>
      </c>
      <c r="AZ1609" t="s">
        <v>28669</v>
      </c>
      <c r="BA1609" t="s">
        <v>28670</v>
      </c>
    </row>
    <row r="1610" spans="1:54" x14ac:dyDescent="0.25">
      <c r="A1610">
        <v>0</v>
      </c>
      <c r="B1610" s="1">
        <v>-6.44058E-18</v>
      </c>
      <c r="C1610">
        <f t="shared" si="25"/>
        <v>-6.44058E-18</v>
      </c>
      <c r="D1610" t="s">
        <v>29</v>
      </c>
      <c r="E1610" t="s">
        <v>29</v>
      </c>
      <c r="F1610" t="s">
        <v>1</v>
      </c>
      <c r="G1610" t="s">
        <v>29</v>
      </c>
      <c r="H1610" t="s">
        <v>8149</v>
      </c>
      <c r="I1610" t="s">
        <v>57109</v>
      </c>
      <c r="J1610" t="s">
        <v>28671</v>
      </c>
      <c r="L1610" t="s">
        <v>28672</v>
      </c>
      <c r="M1610" t="s">
        <v>2289</v>
      </c>
      <c r="Q1610" t="s">
        <v>28673</v>
      </c>
      <c r="R1610" t="s">
        <v>28674</v>
      </c>
      <c r="X1610" t="s">
        <v>11</v>
      </c>
      <c r="Y1610" t="s">
        <v>12</v>
      </c>
      <c r="Z1610" t="s">
        <v>28675</v>
      </c>
      <c r="AA1610" t="s">
        <v>14</v>
      </c>
      <c r="AB1610">
        <v>3</v>
      </c>
      <c r="AC1610">
        <v>0</v>
      </c>
      <c r="AD1610">
        <v>1</v>
      </c>
      <c r="AE1610">
        <v>1</v>
      </c>
      <c r="AF1610" t="s">
        <v>15</v>
      </c>
      <c r="AG1610">
        <v>3</v>
      </c>
      <c r="AH1610" s="1">
        <v>-8.0256099999999996E-18</v>
      </c>
      <c r="AI1610">
        <v>1</v>
      </c>
      <c r="AJ1610">
        <v>1</v>
      </c>
      <c r="AK1610" t="s">
        <v>15</v>
      </c>
      <c r="AL1610" t="s">
        <v>15</v>
      </c>
      <c r="AM1610" t="s">
        <v>28676</v>
      </c>
      <c r="AO1610" t="s">
        <v>28677</v>
      </c>
      <c r="AP1610" t="s">
        <v>28678</v>
      </c>
      <c r="AR1610" t="s">
        <v>28679</v>
      </c>
      <c r="AT1610" t="s">
        <v>28680</v>
      </c>
      <c r="AU1610" t="s">
        <v>28681</v>
      </c>
      <c r="AV1610" t="s">
        <v>28676</v>
      </c>
      <c r="AY1610" t="s">
        <v>28682</v>
      </c>
      <c r="AZ1610" t="s">
        <v>28683</v>
      </c>
      <c r="BA1610" t="s">
        <v>28684</v>
      </c>
    </row>
    <row r="1611" spans="1:54" x14ac:dyDescent="0.25">
      <c r="A1611">
        <v>0</v>
      </c>
      <c r="B1611">
        <v>0</v>
      </c>
      <c r="C1611">
        <f t="shared" si="25"/>
        <v>0</v>
      </c>
      <c r="D1611" t="s">
        <v>29</v>
      </c>
      <c r="E1611" t="s">
        <v>29</v>
      </c>
      <c r="F1611" t="s">
        <v>1</v>
      </c>
      <c r="I1611" t="s">
        <v>57109</v>
      </c>
      <c r="J1611" t="s">
        <v>28685</v>
      </c>
      <c r="K1611" t="s">
        <v>28686</v>
      </c>
      <c r="L1611" t="s">
        <v>28687</v>
      </c>
      <c r="M1611" t="s">
        <v>28688</v>
      </c>
      <c r="N1611" t="s">
        <v>28688</v>
      </c>
      <c r="Q1611" t="s">
        <v>28689</v>
      </c>
      <c r="R1611" t="s">
        <v>28690</v>
      </c>
      <c r="S1611" t="s">
        <v>28691</v>
      </c>
      <c r="T1611" t="s">
        <v>6404</v>
      </c>
      <c r="V1611" t="s">
        <v>266</v>
      </c>
      <c r="X1611" t="s">
        <v>11</v>
      </c>
      <c r="Y1611" t="s">
        <v>12</v>
      </c>
      <c r="Z1611" t="s">
        <v>28692</v>
      </c>
      <c r="AA1611" t="s">
        <v>14</v>
      </c>
      <c r="AB1611">
        <v>1</v>
      </c>
      <c r="AC1611">
        <v>0</v>
      </c>
      <c r="AD1611">
        <v>1</v>
      </c>
      <c r="AE1611">
        <v>1</v>
      </c>
      <c r="AF1611" t="s">
        <v>15</v>
      </c>
      <c r="AG1611" t="s">
        <v>15</v>
      </c>
      <c r="AH1611" t="s">
        <v>15</v>
      </c>
      <c r="AI1611" t="s">
        <v>15</v>
      </c>
      <c r="AJ1611" t="s">
        <v>15</v>
      </c>
      <c r="AK1611" t="s">
        <v>15</v>
      </c>
      <c r="AL1611">
        <v>1784</v>
      </c>
      <c r="AM1611" t="s">
        <v>28693</v>
      </c>
      <c r="AO1611" t="s">
        <v>28694</v>
      </c>
      <c r="AP1611" t="s">
        <v>28695</v>
      </c>
      <c r="AQ1611" t="s">
        <v>28696</v>
      </c>
      <c r="AR1611" t="s">
        <v>28697</v>
      </c>
      <c r="AS1611" t="s">
        <v>28698</v>
      </c>
      <c r="AT1611" t="s">
        <v>28699</v>
      </c>
      <c r="AU1611" t="s">
        <v>28700</v>
      </c>
      <c r="AV1611" t="s">
        <v>28701</v>
      </c>
      <c r="AW1611" t="s">
        <v>28702</v>
      </c>
      <c r="AY1611" t="s">
        <v>28703</v>
      </c>
      <c r="AZ1611" t="s">
        <v>28704</v>
      </c>
      <c r="BA1611" t="s">
        <v>28705</v>
      </c>
    </row>
    <row r="1612" spans="1:54" x14ac:dyDescent="0.25">
      <c r="A1612">
        <v>0</v>
      </c>
      <c r="B1612">
        <v>0</v>
      </c>
      <c r="C1612">
        <f t="shared" si="25"/>
        <v>0</v>
      </c>
      <c r="D1612" t="s">
        <v>29</v>
      </c>
      <c r="E1612" t="s">
        <v>29</v>
      </c>
      <c r="F1612" t="s">
        <v>1</v>
      </c>
      <c r="G1612" t="s">
        <v>29</v>
      </c>
      <c r="H1612" t="s">
        <v>1</v>
      </c>
      <c r="I1612" t="s">
        <v>57109</v>
      </c>
      <c r="J1612" t="s">
        <v>28706</v>
      </c>
      <c r="K1612" t="s">
        <v>28707</v>
      </c>
      <c r="L1612" t="s">
        <v>28708</v>
      </c>
      <c r="M1612" t="s">
        <v>28709</v>
      </c>
      <c r="N1612" t="s">
        <v>28709</v>
      </c>
      <c r="Q1612" t="s">
        <v>12483</v>
      </c>
      <c r="R1612" t="s">
        <v>28710</v>
      </c>
      <c r="S1612" t="s">
        <v>12483</v>
      </c>
      <c r="T1612" t="s">
        <v>28711</v>
      </c>
      <c r="U1612" t="s">
        <v>9</v>
      </c>
      <c r="V1612" t="s">
        <v>266</v>
      </c>
      <c r="W1612" t="s">
        <v>28712</v>
      </c>
      <c r="X1612" t="s">
        <v>11</v>
      </c>
      <c r="Y1612" t="s">
        <v>12</v>
      </c>
      <c r="Z1612" t="s">
        <v>28713</v>
      </c>
      <c r="AA1612" t="s">
        <v>14</v>
      </c>
      <c r="AB1612">
        <v>2</v>
      </c>
      <c r="AC1612">
        <v>0</v>
      </c>
      <c r="AD1612">
        <v>1</v>
      </c>
      <c r="AE1612">
        <v>1</v>
      </c>
      <c r="AF1612" t="s">
        <v>15</v>
      </c>
      <c r="AG1612">
        <v>2</v>
      </c>
      <c r="AH1612">
        <v>0</v>
      </c>
      <c r="AI1612">
        <v>1</v>
      </c>
      <c r="AJ1612">
        <v>1</v>
      </c>
      <c r="AK1612" t="s">
        <v>15</v>
      </c>
      <c r="AL1612">
        <v>478241</v>
      </c>
      <c r="AM1612" t="s">
        <v>28714</v>
      </c>
      <c r="AO1612" t="s">
        <v>28715</v>
      </c>
      <c r="AP1612" t="s">
        <v>28716</v>
      </c>
      <c r="AQ1612" t="s">
        <v>28717</v>
      </c>
      <c r="AR1612" t="s">
        <v>28718</v>
      </c>
      <c r="AT1612" t="s">
        <v>28719</v>
      </c>
      <c r="AU1612" t="s">
        <v>28720</v>
      </c>
      <c r="AV1612" t="s">
        <v>28721</v>
      </c>
      <c r="AW1612" t="s">
        <v>28722</v>
      </c>
      <c r="AY1612" t="s">
        <v>28723</v>
      </c>
    </row>
    <row r="1613" spans="1:54" x14ac:dyDescent="0.25">
      <c r="A1613">
        <v>0</v>
      </c>
      <c r="B1613" s="1">
        <v>2.6577599999999998E-16</v>
      </c>
      <c r="C1613">
        <f t="shared" si="25"/>
        <v>2.6577599999999998E-16</v>
      </c>
      <c r="D1613" t="s">
        <v>29</v>
      </c>
      <c r="E1613" t="s">
        <v>29</v>
      </c>
      <c r="F1613" t="s">
        <v>1</v>
      </c>
      <c r="G1613" t="s">
        <v>29</v>
      </c>
      <c r="H1613" t="s">
        <v>1</v>
      </c>
      <c r="I1613" t="s">
        <v>57109</v>
      </c>
      <c r="J1613" t="s">
        <v>28724</v>
      </c>
      <c r="K1613" t="s">
        <v>28725</v>
      </c>
      <c r="L1613" t="s">
        <v>28726</v>
      </c>
      <c r="M1613" t="s">
        <v>28727</v>
      </c>
      <c r="N1613" t="s">
        <v>28728</v>
      </c>
      <c r="R1613" t="s">
        <v>28729</v>
      </c>
      <c r="T1613" t="s">
        <v>28730</v>
      </c>
      <c r="U1613" t="s">
        <v>9</v>
      </c>
      <c r="V1613" t="s">
        <v>266</v>
      </c>
      <c r="W1613" t="s">
        <v>28731</v>
      </c>
      <c r="X1613" t="s">
        <v>11</v>
      </c>
      <c r="Y1613" t="s">
        <v>12</v>
      </c>
      <c r="Z1613" t="s">
        <v>28732</v>
      </c>
      <c r="AA1613" t="s">
        <v>14</v>
      </c>
      <c r="AB1613">
        <v>8</v>
      </c>
      <c r="AC1613">
        <v>0</v>
      </c>
      <c r="AD1613">
        <v>1</v>
      </c>
      <c r="AE1613">
        <v>1</v>
      </c>
      <c r="AF1613" t="s">
        <v>15</v>
      </c>
      <c r="AG1613">
        <v>12</v>
      </c>
      <c r="AH1613" s="1">
        <v>3.7173500000000001E-16</v>
      </c>
      <c r="AI1613">
        <v>1</v>
      </c>
      <c r="AJ1613">
        <v>1</v>
      </c>
      <c r="AK1613" t="s">
        <v>15</v>
      </c>
      <c r="AL1613">
        <v>5180810</v>
      </c>
      <c r="AM1613" t="s">
        <v>28733</v>
      </c>
      <c r="AO1613" t="s">
        <v>28734</v>
      </c>
      <c r="AP1613" t="s">
        <v>28735</v>
      </c>
      <c r="AR1613" t="s">
        <v>28736</v>
      </c>
      <c r="AS1613" t="s">
        <v>28737</v>
      </c>
      <c r="AT1613" t="s">
        <v>28738</v>
      </c>
      <c r="AU1613" t="s">
        <v>28739</v>
      </c>
      <c r="AV1613" t="s">
        <v>28740</v>
      </c>
      <c r="AX1613" t="s">
        <v>28741</v>
      </c>
      <c r="AY1613" t="s">
        <v>28742</v>
      </c>
      <c r="AZ1613" t="s">
        <v>28743</v>
      </c>
      <c r="BA1613" t="s">
        <v>28744</v>
      </c>
    </row>
    <row r="1614" spans="1:54" x14ac:dyDescent="0.25">
      <c r="A1614">
        <v>0</v>
      </c>
      <c r="B1614">
        <v>0</v>
      </c>
      <c r="C1614">
        <f t="shared" si="25"/>
        <v>0</v>
      </c>
      <c r="D1614" t="s">
        <v>29</v>
      </c>
      <c r="E1614" t="s">
        <v>29</v>
      </c>
      <c r="F1614" t="s">
        <v>1</v>
      </c>
      <c r="I1614" t="s">
        <v>57109</v>
      </c>
      <c r="J1614" t="s">
        <v>28745</v>
      </c>
      <c r="K1614" t="s">
        <v>28746</v>
      </c>
      <c r="L1614" t="s">
        <v>28747</v>
      </c>
      <c r="M1614" t="s">
        <v>2270</v>
      </c>
      <c r="R1614" t="s">
        <v>28748</v>
      </c>
      <c r="T1614" t="s">
        <v>28749</v>
      </c>
      <c r="U1614" t="s">
        <v>9</v>
      </c>
      <c r="V1614" t="s">
        <v>266</v>
      </c>
      <c r="X1614" t="s">
        <v>11</v>
      </c>
      <c r="Y1614" t="s">
        <v>12</v>
      </c>
      <c r="Z1614" t="s">
        <v>28750</v>
      </c>
      <c r="AA1614" t="s">
        <v>14</v>
      </c>
      <c r="AB1614">
        <v>1</v>
      </c>
      <c r="AC1614">
        <v>0</v>
      </c>
      <c r="AD1614">
        <v>1</v>
      </c>
      <c r="AE1614">
        <v>1</v>
      </c>
      <c r="AF1614" t="s">
        <v>15</v>
      </c>
      <c r="AG1614" t="s">
        <v>15</v>
      </c>
      <c r="AH1614" t="s">
        <v>15</v>
      </c>
      <c r="AI1614" t="s">
        <v>15</v>
      </c>
      <c r="AJ1614" t="s">
        <v>15</v>
      </c>
      <c r="AK1614" t="s">
        <v>15</v>
      </c>
      <c r="AL1614">
        <v>391707</v>
      </c>
      <c r="AM1614" t="s">
        <v>28751</v>
      </c>
      <c r="AO1614" t="s">
        <v>28752</v>
      </c>
      <c r="AP1614" t="s">
        <v>28753</v>
      </c>
      <c r="AR1614" t="s">
        <v>28754</v>
      </c>
      <c r="AS1614" t="s">
        <v>28755</v>
      </c>
      <c r="AT1614" t="s">
        <v>28756</v>
      </c>
      <c r="AU1614" t="s">
        <v>28757</v>
      </c>
      <c r="AV1614" t="s">
        <v>28751</v>
      </c>
      <c r="AW1614" t="s">
        <v>28758</v>
      </c>
      <c r="AX1614" t="s">
        <v>1820</v>
      </c>
      <c r="AY1614" t="s">
        <v>28759</v>
      </c>
      <c r="BA1614" t="s">
        <v>337</v>
      </c>
    </row>
    <row r="1615" spans="1:54" x14ac:dyDescent="0.25">
      <c r="A1615">
        <v>0</v>
      </c>
      <c r="B1615">
        <v>0</v>
      </c>
      <c r="C1615">
        <f t="shared" si="25"/>
        <v>0</v>
      </c>
      <c r="D1615" t="s">
        <v>29</v>
      </c>
      <c r="E1615" t="s">
        <v>29</v>
      </c>
      <c r="F1615" t="s">
        <v>1</v>
      </c>
      <c r="G1615" t="s">
        <v>29</v>
      </c>
      <c r="H1615" t="s">
        <v>1</v>
      </c>
      <c r="I1615" t="s">
        <v>57109</v>
      </c>
      <c r="J1615" t="s">
        <v>20016</v>
      </c>
      <c r="K1615" t="s">
        <v>28760</v>
      </c>
      <c r="L1615" t="s">
        <v>28761</v>
      </c>
      <c r="M1615" t="s">
        <v>806</v>
      </c>
      <c r="N1615" t="s">
        <v>806</v>
      </c>
      <c r="O1615" t="s">
        <v>1981</v>
      </c>
      <c r="Q1615" t="s">
        <v>28762</v>
      </c>
      <c r="R1615" t="s">
        <v>28763</v>
      </c>
      <c r="S1615" t="s">
        <v>28764</v>
      </c>
      <c r="T1615" t="s">
        <v>651</v>
      </c>
      <c r="U1615" t="s">
        <v>9</v>
      </c>
      <c r="V1615" t="s">
        <v>59</v>
      </c>
      <c r="W1615" t="s">
        <v>806</v>
      </c>
      <c r="X1615" t="s">
        <v>11</v>
      </c>
      <c r="Y1615" t="s">
        <v>12</v>
      </c>
      <c r="Z1615" t="s">
        <v>28765</v>
      </c>
      <c r="AA1615" t="s">
        <v>14</v>
      </c>
      <c r="AB1615">
        <v>1</v>
      </c>
      <c r="AC1615">
        <v>0</v>
      </c>
      <c r="AD1615">
        <v>1</v>
      </c>
      <c r="AE1615">
        <v>1</v>
      </c>
      <c r="AF1615" t="s">
        <v>15</v>
      </c>
      <c r="AG1615">
        <v>1</v>
      </c>
      <c r="AH1615">
        <v>0</v>
      </c>
      <c r="AI1615">
        <v>1</v>
      </c>
      <c r="AJ1615">
        <v>1</v>
      </c>
      <c r="AK1615" t="s">
        <v>15</v>
      </c>
      <c r="AL1615">
        <v>1097840</v>
      </c>
      <c r="AM1615" t="s">
        <v>28766</v>
      </c>
      <c r="AN1615" t="s">
        <v>1981</v>
      </c>
      <c r="AO1615" t="s">
        <v>28767</v>
      </c>
      <c r="AP1615" t="s">
        <v>28768</v>
      </c>
      <c r="AR1615" t="s">
        <v>28769</v>
      </c>
      <c r="AS1615" t="s">
        <v>28770</v>
      </c>
      <c r="AT1615" t="s">
        <v>28771</v>
      </c>
      <c r="AU1615" t="s">
        <v>28772</v>
      </c>
      <c r="AV1615" t="s">
        <v>28773</v>
      </c>
      <c r="AW1615" t="s">
        <v>28774</v>
      </c>
      <c r="AY1615" t="s">
        <v>28775</v>
      </c>
      <c r="BA1615" t="s">
        <v>28776</v>
      </c>
      <c r="BB1615" t="s">
        <v>28777</v>
      </c>
    </row>
    <row r="1616" spans="1:54" x14ac:dyDescent="0.25">
      <c r="A1616">
        <v>0</v>
      </c>
      <c r="B1616">
        <v>0</v>
      </c>
      <c r="C1616">
        <f t="shared" si="25"/>
        <v>0</v>
      </c>
      <c r="D1616" t="s">
        <v>29</v>
      </c>
      <c r="E1616" t="s">
        <v>29</v>
      </c>
      <c r="F1616" t="s">
        <v>1</v>
      </c>
      <c r="G1616" t="s">
        <v>29</v>
      </c>
      <c r="H1616" t="s">
        <v>1</v>
      </c>
      <c r="I1616" t="s">
        <v>57109</v>
      </c>
      <c r="J1616" t="s">
        <v>28778</v>
      </c>
      <c r="K1616" t="s">
        <v>28779</v>
      </c>
      <c r="L1616" t="s">
        <v>28780</v>
      </c>
      <c r="M1616" t="s">
        <v>28781</v>
      </c>
      <c r="N1616" t="s">
        <v>28782</v>
      </c>
      <c r="Q1616" t="s">
        <v>14406</v>
      </c>
      <c r="R1616" t="s">
        <v>28783</v>
      </c>
      <c r="T1616" t="s">
        <v>28784</v>
      </c>
      <c r="U1616" t="s">
        <v>9</v>
      </c>
      <c r="V1616" t="s">
        <v>266</v>
      </c>
      <c r="X1616" t="s">
        <v>11</v>
      </c>
      <c r="Y1616" t="s">
        <v>12</v>
      </c>
      <c r="Z1616" t="s">
        <v>28785</v>
      </c>
      <c r="AA1616" t="s">
        <v>14</v>
      </c>
      <c r="AB1616">
        <v>2</v>
      </c>
      <c r="AC1616">
        <v>0</v>
      </c>
      <c r="AD1616">
        <v>1</v>
      </c>
      <c r="AE1616">
        <v>1</v>
      </c>
      <c r="AF1616" t="s">
        <v>15</v>
      </c>
      <c r="AG1616">
        <v>2</v>
      </c>
      <c r="AH1616">
        <v>0</v>
      </c>
      <c r="AI1616">
        <v>1</v>
      </c>
      <c r="AJ1616">
        <v>1</v>
      </c>
      <c r="AK1616" t="s">
        <v>15</v>
      </c>
      <c r="AL1616">
        <v>718307</v>
      </c>
      <c r="AM1616" t="s">
        <v>28786</v>
      </c>
      <c r="AO1616" t="s">
        <v>28787</v>
      </c>
      <c r="AP1616" t="s">
        <v>28788</v>
      </c>
      <c r="AR1616" t="s">
        <v>28789</v>
      </c>
      <c r="AT1616" t="s">
        <v>28790</v>
      </c>
      <c r="AU1616" t="s">
        <v>28791</v>
      </c>
      <c r="AV1616" t="s">
        <v>28792</v>
      </c>
      <c r="AX1616" t="s">
        <v>28793</v>
      </c>
      <c r="AY1616" t="s">
        <v>28794</v>
      </c>
    </row>
    <row r="1617" spans="1:54" x14ac:dyDescent="0.25">
      <c r="A1617">
        <v>0</v>
      </c>
      <c r="B1617">
        <v>-8.3810999999999997E-2</v>
      </c>
      <c r="C1617">
        <f t="shared" si="25"/>
        <v>-8.3810999999999997E-2</v>
      </c>
      <c r="D1617" t="s">
        <v>29</v>
      </c>
      <c r="E1617" t="s">
        <v>29</v>
      </c>
      <c r="F1617" t="s">
        <v>1</v>
      </c>
      <c r="G1617" t="s">
        <v>29</v>
      </c>
      <c r="H1617" t="s">
        <v>8149</v>
      </c>
      <c r="I1617" t="s">
        <v>57109</v>
      </c>
      <c r="J1617" t="s">
        <v>28795</v>
      </c>
      <c r="K1617" t="s">
        <v>28796</v>
      </c>
      <c r="L1617" t="s">
        <v>28797</v>
      </c>
      <c r="M1617" t="s">
        <v>28798</v>
      </c>
      <c r="N1617" t="s">
        <v>28799</v>
      </c>
      <c r="O1617" t="s">
        <v>28800</v>
      </c>
      <c r="P1617" t="s">
        <v>28801</v>
      </c>
      <c r="Q1617" t="s">
        <v>28802</v>
      </c>
      <c r="R1617" t="s">
        <v>28803</v>
      </c>
      <c r="S1617" t="s">
        <v>28804</v>
      </c>
      <c r="T1617" t="s">
        <v>28805</v>
      </c>
      <c r="U1617" t="s">
        <v>996</v>
      </c>
      <c r="V1617" t="s">
        <v>77</v>
      </c>
      <c r="W1617" t="s">
        <v>28806</v>
      </c>
      <c r="X1617" t="s">
        <v>11</v>
      </c>
      <c r="Y1617" t="s">
        <v>12</v>
      </c>
      <c r="Z1617" t="s">
        <v>28807</v>
      </c>
      <c r="AA1617" t="s">
        <v>14</v>
      </c>
      <c r="AB1617">
        <v>1</v>
      </c>
      <c r="AC1617">
        <v>0</v>
      </c>
      <c r="AD1617">
        <v>1</v>
      </c>
      <c r="AE1617">
        <v>1</v>
      </c>
      <c r="AF1617" t="s">
        <v>15</v>
      </c>
      <c r="AG1617">
        <v>1</v>
      </c>
      <c r="AH1617">
        <v>-0.31951200000000002</v>
      </c>
      <c r="AI1617">
        <v>0.53722000000000003</v>
      </c>
      <c r="AJ1617">
        <v>0.746139</v>
      </c>
      <c r="AK1617" t="s">
        <v>15</v>
      </c>
      <c r="AL1617">
        <v>58675</v>
      </c>
      <c r="AM1617" t="s">
        <v>28808</v>
      </c>
      <c r="AN1617" t="s">
        <v>28809</v>
      </c>
      <c r="AO1617" t="s">
        <v>28810</v>
      </c>
      <c r="AP1617" t="s">
        <v>28811</v>
      </c>
      <c r="AQ1617" t="s">
        <v>28812</v>
      </c>
      <c r="AR1617" t="s">
        <v>28813</v>
      </c>
      <c r="AS1617" t="s">
        <v>28814</v>
      </c>
      <c r="AT1617" t="s">
        <v>28815</v>
      </c>
      <c r="AU1617" t="s">
        <v>28816</v>
      </c>
      <c r="AV1617" t="s">
        <v>28817</v>
      </c>
      <c r="AW1617" t="s">
        <v>28818</v>
      </c>
      <c r="AX1617" t="s">
        <v>28819</v>
      </c>
      <c r="AY1617" t="s">
        <v>28820</v>
      </c>
      <c r="AZ1617" t="s">
        <v>28821</v>
      </c>
      <c r="BA1617" t="s">
        <v>28822</v>
      </c>
      <c r="BB1617" t="s">
        <v>28823</v>
      </c>
    </row>
    <row r="1618" spans="1:54" x14ac:dyDescent="0.25">
      <c r="A1618">
        <v>0</v>
      </c>
      <c r="B1618" s="1">
        <v>3.28983E-18</v>
      </c>
      <c r="C1618">
        <f t="shared" si="25"/>
        <v>3.28983E-18</v>
      </c>
      <c r="D1618" t="s">
        <v>29</v>
      </c>
      <c r="E1618" t="s">
        <v>29</v>
      </c>
      <c r="F1618" t="s">
        <v>1</v>
      </c>
      <c r="G1618" t="s">
        <v>29</v>
      </c>
      <c r="H1618" t="s">
        <v>1</v>
      </c>
      <c r="I1618" t="s">
        <v>57109</v>
      </c>
      <c r="J1618" t="s">
        <v>28824</v>
      </c>
      <c r="K1618" t="s">
        <v>2648</v>
      </c>
      <c r="L1618" t="s">
        <v>28825</v>
      </c>
      <c r="M1618" t="s">
        <v>1701</v>
      </c>
      <c r="N1618" t="s">
        <v>1701</v>
      </c>
      <c r="Q1618" t="s">
        <v>10782</v>
      </c>
      <c r="R1618" t="s">
        <v>28826</v>
      </c>
      <c r="S1618" t="s">
        <v>10784</v>
      </c>
      <c r="T1618" t="s">
        <v>5922</v>
      </c>
      <c r="U1618" t="s">
        <v>9</v>
      </c>
      <c r="V1618" t="s">
        <v>266</v>
      </c>
      <c r="W1618" t="s">
        <v>6299</v>
      </c>
      <c r="X1618" t="s">
        <v>11</v>
      </c>
      <c r="Y1618" t="s">
        <v>12</v>
      </c>
      <c r="Z1618" t="s">
        <v>28827</v>
      </c>
      <c r="AA1618" t="s">
        <v>14</v>
      </c>
      <c r="AB1618">
        <v>7</v>
      </c>
      <c r="AC1618">
        <v>0</v>
      </c>
      <c r="AD1618">
        <v>1</v>
      </c>
      <c r="AE1618">
        <v>1</v>
      </c>
      <c r="AF1618" t="s">
        <v>15</v>
      </c>
      <c r="AG1618">
        <v>8</v>
      </c>
      <c r="AH1618" s="1">
        <v>6.01319E-18</v>
      </c>
      <c r="AI1618">
        <v>1</v>
      </c>
      <c r="AJ1618">
        <v>1</v>
      </c>
      <c r="AK1618" t="s">
        <v>15</v>
      </c>
      <c r="AL1618">
        <v>2372860</v>
      </c>
      <c r="AM1618" t="s">
        <v>28828</v>
      </c>
      <c r="AO1618" t="s">
        <v>28829</v>
      </c>
      <c r="AP1618" t="s">
        <v>28830</v>
      </c>
      <c r="AR1618" t="s">
        <v>28831</v>
      </c>
      <c r="AT1618" t="s">
        <v>28832</v>
      </c>
      <c r="AU1618" t="s">
        <v>28833</v>
      </c>
      <c r="AV1618" t="s">
        <v>28834</v>
      </c>
      <c r="AW1618" t="s">
        <v>1713</v>
      </c>
      <c r="AY1618" t="s">
        <v>6722</v>
      </c>
    </row>
    <row r="1619" spans="1:54" x14ac:dyDescent="0.25">
      <c r="A1619">
        <v>0</v>
      </c>
      <c r="B1619">
        <v>0</v>
      </c>
      <c r="C1619">
        <f t="shared" si="25"/>
        <v>0</v>
      </c>
      <c r="D1619" t="s">
        <v>29</v>
      </c>
      <c r="E1619" t="s">
        <v>29</v>
      </c>
      <c r="F1619" t="s">
        <v>1</v>
      </c>
      <c r="G1619" t="s">
        <v>29</v>
      </c>
      <c r="H1619" t="s">
        <v>1</v>
      </c>
      <c r="I1619" t="s">
        <v>57109</v>
      </c>
      <c r="J1619" t="s">
        <v>22275</v>
      </c>
      <c r="K1619" t="s">
        <v>5796</v>
      </c>
      <c r="L1619" t="s">
        <v>28835</v>
      </c>
      <c r="M1619" t="s">
        <v>1701</v>
      </c>
      <c r="N1619" t="s">
        <v>1701</v>
      </c>
      <c r="Q1619" t="s">
        <v>1276</v>
      </c>
      <c r="R1619" t="s">
        <v>28836</v>
      </c>
      <c r="S1619" t="s">
        <v>1278</v>
      </c>
      <c r="T1619" t="s">
        <v>5922</v>
      </c>
      <c r="U1619" t="s">
        <v>9</v>
      </c>
      <c r="V1619" t="s">
        <v>266</v>
      </c>
      <c r="W1619" t="s">
        <v>1704</v>
      </c>
      <c r="X1619" t="s">
        <v>11</v>
      </c>
      <c r="Y1619" t="s">
        <v>12</v>
      </c>
      <c r="Z1619" t="s">
        <v>28837</v>
      </c>
      <c r="AA1619" t="s">
        <v>14</v>
      </c>
      <c r="AB1619">
        <v>7</v>
      </c>
      <c r="AC1619">
        <v>0</v>
      </c>
      <c r="AD1619">
        <v>1</v>
      </c>
      <c r="AE1619">
        <v>1</v>
      </c>
      <c r="AF1619" t="s">
        <v>15</v>
      </c>
      <c r="AG1619">
        <v>7</v>
      </c>
      <c r="AH1619">
        <v>0</v>
      </c>
      <c r="AI1619">
        <v>1</v>
      </c>
      <c r="AJ1619">
        <v>1</v>
      </c>
      <c r="AK1619" t="s">
        <v>15</v>
      </c>
      <c r="AL1619">
        <v>1467570</v>
      </c>
      <c r="AM1619" t="s">
        <v>28838</v>
      </c>
      <c r="AO1619" t="s">
        <v>28839</v>
      </c>
      <c r="AP1619" t="s">
        <v>28840</v>
      </c>
      <c r="AR1619" t="s">
        <v>28841</v>
      </c>
      <c r="AS1619" t="s">
        <v>28842</v>
      </c>
      <c r="AT1619" t="s">
        <v>28843</v>
      </c>
      <c r="AU1619" t="s">
        <v>28844</v>
      </c>
      <c r="AV1619" t="s">
        <v>28838</v>
      </c>
      <c r="AW1619" t="s">
        <v>28845</v>
      </c>
      <c r="AY1619" t="s">
        <v>6722</v>
      </c>
    </row>
    <row r="1620" spans="1:54" x14ac:dyDescent="0.25">
      <c r="A1620">
        <v>0</v>
      </c>
      <c r="B1620">
        <v>0</v>
      </c>
      <c r="C1620">
        <f t="shared" si="25"/>
        <v>0</v>
      </c>
      <c r="D1620" t="s">
        <v>29</v>
      </c>
      <c r="E1620" t="s">
        <v>29</v>
      </c>
      <c r="F1620" t="s">
        <v>1</v>
      </c>
      <c r="G1620" t="s">
        <v>29</v>
      </c>
      <c r="H1620" t="s">
        <v>1</v>
      </c>
      <c r="I1620" t="s">
        <v>57109</v>
      </c>
      <c r="J1620" t="s">
        <v>28846</v>
      </c>
      <c r="K1620" t="s">
        <v>28847</v>
      </c>
      <c r="L1620" t="s">
        <v>28848</v>
      </c>
      <c r="M1620" t="s">
        <v>28849</v>
      </c>
      <c r="N1620" t="s">
        <v>28849</v>
      </c>
      <c r="Q1620" t="s">
        <v>13218</v>
      </c>
      <c r="R1620" t="s">
        <v>13219</v>
      </c>
      <c r="T1620" t="s">
        <v>28850</v>
      </c>
      <c r="U1620" t="s">
        <v>9</v>
      </c>
      <c r="V1620" t="s">
        <v>266</v>
      </c>
      <c r="W1620" t="s">
        <v>28851</v>
      </c>
      <c r="X1620" t="s">
        <v>11</v>
      </c>
      <c r="Y1620" t="s">
        <v>12</v>
      </c>
      <c r="Z1620" t="s">
        <v>28852</v>
      </c>
      <c r="AA1620" t="s">
        <v>14</v>
      </c>
      <c r="AB1620">
        <v>4</v>
      </c>
      <c r="AC1620">
        <v>0</v>
      </c>
      <c r="AD1620">
        <v>1</v>
      </c>
      <c r="AE1620">
        <v>1</v>
      </c>
      <c r="AF1620" t="s">
        <v>15</v>
      </c>
      <c r="AG1620">
        <v>4</v>
      </c>
      <c r="AH1620">
        <v>0</v>
      </c>
      <c r="AI1620">
        <v>1</v>
      </c>
      <c r="AJ1620">
        <v>1</v>
      </c>
      <c r="AK1620" t="s">
        <v>15</v>
      </c>
      <c r="AL1620">
        <v>2081600</v>
      </c>
      <c r="AM1620" t="s">
        <v>28853</v>
      </c>
      <c r="AO1620" t="s">
        <v>28854</v>
      </c>
      <c r="AP1620" t="s">
        <v>28855</v>
      </c>
      <c r="AR1620" t="s">
        <v>28856</v>
      </c>
      <c r="AT1620" t="s">
        <v>28857</v>
      </c>
      <c r="AU1620" t="s">
        <v>28858</v>
      </c>
      <c r="AV1620" t="s">
        <v>28853</v>
      </c>
      <c r="AY1620" t="s">
        <v>28859</v>
      </c>
    </row>
    <row r="1621" spans="1:54" x14ac:dyDescent="0.25">
      <c r="A1621">
        <v>-1.61818</v>
      </c>
      <c r="B1621">
        <v>-1.7001500000000001</v>
      </c>
      <c r="C1621">
        <f t="shared" si="25"/>
        <v>-8.1970000000000098E-2</v>
      </c>
      <c r="D1621" t="s">
        <v>29</v>
      </c>
      <c r="E1621" t="s">
        <v>0</v>
      </c>
      <c r="F1621" t="s">
        <v>8149</v>
      </c>
      <c r="G1621" t="s">
        <v>0</v>
      </c>
      <c r="H1621" t="s">
        <v>8149</v>
      </c>
      <c r="I1621" t="s">
        <v>57110</v>
      </c>
      <c r="J1621" t="s">
        <v>46995</v>
      </c>
      <c r="K1621" t="s">
        <v>46996</v>
      </c>
      <c r="L1621" t="s">
        <v>46997</v>
      </c>
      <c r="M1621" t="s">
        <v>2233</v>
      </c>
      <c r="Q1621" t="s">
        <v>46998</v>
      </c>
      <c r="R1621" t="s">
        <v>46999</v>
      </c>
      <c r="S1621" t="s">
        <v>1984</v>
      </c>
      <c r="T1621" t="s">
        <v>47000</v>
      </c>
      <c r="U1621" t="s">
        <v>9</v>
      </c>
      <c r="V1621" t="s">
        <v>266</v>
      </c>
      <c r="X1621" t="s">
        <v>11</v>
      </c>
      <c r="Y1621" t="s">
        <v>12</v>
      </c>
      <c r="Z1621" t="s">
        <v>47001</v>
      </c>
      <c r="AA1621" t="s">
        <v>14</v>
      </c>
      <c r="AB1621">
        <v>5</v>
      </c>
      <c r="AC1621">
        <v>-2.6140500000000002</v>
      </c>
      <c r="AD1621" s="1">
        <v>8.7019799999999994E-9</v>
      </c>
      <c r="AE1621" s="1">
        <v>1.3603300000000001E-7</v>
      </c>
      <c r="AF1621" t="s">
        <v>15</v>
      </c>
      <c r="AG1621">
        <v>6</v>
      </c>
      <c r="AH1621">
        <v>-2.8345400000000001</v>
      </c>
      <c r="AI1621" s="1">
        <v>1.7254699999999999E-12</v>
      </c>
      <c r="AJ1621" s="1">
        <v>5.9526099999999998E-11</v>
      </c>
      <c r="AK1621" t="s">
        <v>15</v>
      </c>
      <c r="AL1621">
        <v>413170</v>
      </c>
      <c r="AM1621" t="s">
        <v>47002</v>
      </c>
      <c r="AO1621" t="s">
        <v>47003</v>
      </c>
      <c r="AP1621" t="s">
        <v>47004</v>
      </c>
      <c r="AQ1621" t="s">
        <v>47005</v>
      </c>
      <c r="AR1621" t="s">
        <v>47006</v>
      </c>
      <c r="AT1621" t="s">
        <v>47007</v>
      </c>
      <c r="AU1621" t="s">
        <v>47008</v>
      </c>
      <c r="AV1621" t="s">
        <v>47009</v>
      </c>
      <c r="AY1621" t="s">
        <v>47010</v>
      </c>
      <c r="BA1621" t="s">
        <v>47011</v>
      </c>
    </row>
    <row r="1622" spans="1:54" x14ac:dyDescent="0.25">
      <c r="A1622">
        <v>-1.0610299999999999</v>
      </c>
      <c r="B1622">
        <v>-1.14534</v>
      </c>
      <c r="C1622">
        <f t="shared" si="25"/>
        <v>-8.4310000000000107E-2</v>
      </c>
      <c r="D1622" t="s">
        <v>29</v>
      </c>
      <c r="E1622" t="s">
        <v>0</v>
      </c>
      <c r="F1622" t="s">
        <v>8149</v>
      </c>
      <c r="G1622" t="s">
        <v>0</v>
      </c>
      <c r="H1622" t="s">
        <v>8149</v>
      </c>
      <c r="I1622" t="s">
        <v>57110</v>
      </c>
      <c r="J1622" t="s">
        <v>43442</v>
      </c>
      <c r="L1622" t="s">
        <v>43443</v>
      </c>
      <c r="Q1622" t="s">
        <v>7496</v>
      </c>
      <c r="R1622" t="s">
        <v>11180</v>
      </c>
      <c r="S1622" t="s">
        <v>7498</v>
      </c>
      <c r="U1622" t="s">
        <v>76</v>
      </c>
      <c r="V1622" t="s">
        <v>77</v>
      </c>
      <c r="X1622" t="s">
        <v>11</v>
      </c>
      <c r="Y1622" t="s">
        <v>12</v>
      </c>
      <c r="Z1622" t="s">
        <v>43444</v>
      </c>
      <c r="AA1622" t="s">
        <v>14</v>
      </c>
      <c r="AB1622">
        <v>1</v>
      </c>
      <c r="AC1622">
        <v>-4.2671200000000002</v>
      </c>
      <c r="AD1622">
        <v>5.3491300000000003E-4</v>
      </c>
      <c r="AE1622">
        <v>1.8571099999999999E-3</v>
      </c>
      <c r="AF1622" t="s">
        <v>15</v>
      </c>
      <c r="AG1622">
        <v>1</v>
      </c>
      <c r="AH1622">
        <v>-4.00481</v>
      </c>
      <c r="AI1622">
        <v>6.8113500000000003E-4</v>
      </c>
      <c r="AJ1622">
        <v>2.2925200000000001E-3</v>
      </c>
      <c r="AK1622" t="s">
        <v>15</v>
      </c>
      <c r="AL1622">
        <v>15862</v>
      </c>
      <c r="AM1622" t="s">
        <v>43445</v>
      </c>
      <c r="AO1622" t="s">
        <v>43446</v>
      </c>
      <c r="AP1622" t="s">
        <v>43447</v>
      </c>
      <c r="AQ1622" t="s">
        <v>43448</v>
      </c>
      <c r="AR1622" t="s">
        <v>43449</v>
      </c>
      <c r="AT1622" t="s">
        <v>43450</v>
      </c>
      <c r="AU1622" t="s">
        <v>43451</v>
      </c>
      <c r="AV1622" t="s">
        <v>43452</v>
      </c>
      <c r="AY1622" t="s">
        <v>43453</v>
      </c>
      <c r="AZ1622" t="s">
        <v>43454</v>
      </c>
      <c r="BA1622" t="s">
        <v>43455</v>
      </c>
    </row>
    <row r="1623" spans="1:54" x14ac:dyDescent="0.25">
      <c r="A1623">
        <v>0</v>
      </c>
      <c r="B1623" s="1">
        <v>8.9173200000000006E-12</v>
      </c>
      <c r="C1623">
        <f t="shared" si="25"/>
        <v>8.9173200000000006E-12</v>
      </c>
      <c r="D1623" t="s">
        <v>29</v>
      </c>
      <c r="E1623" t="s">
        <v>29</v>
      </c>
      <c r="F1623" t="s">
        <v>1</v>
      </c>
      <c r="G1623" t="s">
        <v>29</v>
      </c>
      <c r="H1623" t="s">
        <v>1</v>
      </c>
      <c r="I1623" t="s">
        <v>57109</v>
      </c>
      <c r="J1623" t="s">
        <v>28895</v>
      </c>
      <c r="K1623" t="s">
        <v>15659</v>
      </c>
      <c r="L1623" t="s">
        <v>28896</v>
      </c>
      <c r="Q1623" t="s">
        <v>28897</v>
      </c>
      <c r="R1623" t="s">
        <v>28898</v>
      </c>
      <c r="S1623" t="s">
        <v>1571</v>
      </c>
      <c r="T1623" t="s">
        <v>1809</v>
      </c>
      <c r="U1623" t="s">
        <v>9</v>
      </c>
      <c r="V1623" t="s">
        <v>99</v>
      </c>
      <c r="X1623" t="s">
        <v>229</v>
      </c>
      <c r="Y1623" t="s">
        <v>12</v>
      </c>
      <c r="Z1623" t="s">
        <v>28899</v>
      </c>
      <c r="AA1623" t="s">
        <v>14</v>
      </c>
      <c r="AB1623">
        <v>2</v>
      </c>
      <c r="AC1623">
        <v>0</v>
      </c>
      <c r="AD1623">
        <v>1</v>
      </c>
      <c r="AE1623">
        <v>1</v>
      </c>
      <c r="AF1623" t="s">
        <v>15</v>
      </c>
      <c r="AG1623">
        <v>2</v>
      </c>
      <c r="AH1623" s="1">
        <v>1.49843E-11</v>
      </c>
      <c r="AI1623">
        <v>0.99999800000000005</v>
      </c>
      <c r="AJ1623">
        <v>1</v>
      </c>
      <c r="AK1623" t="s">
        <v>15</v>
      </c>
      <c r="AL1623">
        <v>502518</v>
      </c>
      <c r="AM1623" t="s">
        <v>28900</v>
      </c>
      <c r="AO1623" t="s">
        <v>28901</v>
      </c>
      <c r="AP1623" t="s">
        <v>28902</v>
      </c>
      <c r="AR1623" t="s">
        <v>28903</v>
      </c>
      <c r="AS1623" t="s">
        <v>28904</v>
      </c>
      <c r="AT1623" t="s">
        <v>28905</v>
      </c>
      <c r="AU1623" t="s">
        <v>28906</v>
      </c>
      <c r="AV1623" t="s">
        <v>28900</v>
      </c>
      <c r="BA1623" t="s">
        <v>9448</v>
      </c>
    </row>
    <row r="1624" spans="1:54" x14ac:dyDescent="0.25">
      <c r="A1624">
        <v>0</v>
      </c>
      <c r="B1624">
        <v>-0.32062000000000002</v>
      </c>
      <c r="C1624">
        <f t="shared" si="25"/>
        <v>-0.32062000000000002</v>
      </c>
      <c r="D1624" t="s">
        <v>29</v>
      </c>
      <c r="E1624" t="s">
        <v>29</v>
      </c>
      <c r="F1624" t="s">
        <v>1</v>
      </c>
      <c r="G1624" t="s">
        <v>29</v>
      </c>
      <c r="H1624" t="s">
        <v>8149</v>
      </c>
      <c r="I1624" t="s">
        <v>57109</v>
      </c>
      <c r="J1624" t="s">
        <v>28907</v>
      </c>
      <c r="K1624" t="s">
        <v>4890</v>
      </c>
      <c r="L1624" t="s">
        <v>28908</v>
      </c>
      <c r="M1624" t="s">
        <v>28909</v>
      </c>
      <c r="N1624" t="s">
        <v>18362</v>
      </c>
      <c r="Q1624" t="s">
        <v>2974</v>
      </c>
      <c r="R1624" t="s">
        <v>4894</v>
      </c>
      <c r="T1624" t="s">
        <v>28910</v>
      </c>
      <c r="U1624" t="s">
        <v>996</v>
      </c>
      <c r="V1624" t="s">
        <v>77</v>
      </c>
      <c r="X1624" t="s">
        <v>11</v>
      </c>
      <c r="Y1624" t="s">
        <v>12</v>
      </c>
      <c r="Z1624" t="s">
        <v>28911</v>
      </c>
      <c r="AA1624" t="s">
        <v>14</v>
      </c>
      <c r="AB1624">
        <v>1</v>
      </c>
      <c r="AC1624">
        <v>0</v>
      </c>
      <c r="AD1624">
        <v>1</v>
      </c>
      <c r="AE1624">
        <v>1</v>
      </c>
      <c r="AF1624" t="s">
        <v>15</v>
      </c>
      <c r="AG1624">
        <v>1</v>
      </c>
      <c r="AH1624">
        <v>-0.96569700000000003</v>
      </c>
      <c r="AI1624">
        <v>0.17669299999999999</v>
      </c>
      <c r="AJ1624">
        <v>0.27687600000000001</v>
      </c>
      <c r="AK1624" t="s">
        <v>15</v>
      </c>
      <c r="AL1624">
        <v>60284</v>
      </c>
      <c r="AM1624" t="s">
        <v>28912</v>
      </c>
      <c r="AN1624" t="s">
        <v>28913</v>
      </c>
      <c r="AO1624" t="s">
        <v>28914</v>
      </c>
      <c r="AP1624" t="s">
        <v>28915</v>
      </c>
      <c r="AR1624" t="s">
        <v>28916</v>
      </c>
      <c r="AT1624" t="s">
        <v>28917</v>
      </c>
      <c r="AU1624" t="s">
        <v>28918</v>
      </c>
      <c r="AV1624" t="s">
        <v>28912</v>
      </c>
      <c r="AY1624" t="s">
        <v>28919</v>
      </c>
      <c r="BA1624" t="s">
        <v>28920</v>
      </c>
      <c r="BB1624" t="s">
        <v>28921</v>
      </c>
    </row>
    <row r="1625" spans="1:54" x14ac:dyDescent="0.25">
      <c r="A1625">
        <v>0</v>
      </c>
      <c r="B1625">
        <v>0</v>
      </c>
      <c r="C1625">
        <f t="shared" si="25"/>
        <v>0</v>
      </c>
      <c r="D1625" t="s">
        <v>29</v>
      </c>
      <c r="E1625" t="s">
        <v>29</v>
      </c>
      <c r="F1625" t="s">
        <v>1</v>
      </c>
      <c r="G1625" t="s">
        <v>29</v>
      </c>
      <c r="H1625" t="s">
        <v>1</v>
      </c>
      <c r="I1625" t="s">
        <v>57109</v>
      </c>
      <c r="J1625" t="s">
        <v>28922</v>
      </c>
      <c r="K1625" t="s">
        <v>4890</v>
      </c>
      <c r="L1625" t="s">
        <v>28923</v>
      </c>
      <c r="M1625" t="s">
        <v>20745</v>
      </c>
      <c r="Q1625" t="s">
        <v>2974</v>
      </c>
      <c r="R1625" t="s">
        <v>4894</v>
      </c>
      <c r="T1625" t="s">
        <v>28924</v>
      </c>
      <c r="V1625" t="s">
        <v>10</v>
      </c>
      <c r="X1625" t="s">
        <v>11</v>
      </c>
      <c r="Y1625" t="s">
        <v>12</v>
      </c>
      <c r="Z1625" t="s">
        <v>28925</v>
      </c>
      <c r="AA1625" t="s">
        <v>14</v>
      </c>
      <c r="AB1625">
        <v>1</v>
      </c>
      <c r="AC1625">
        <v>0</v>
      </c>
      <c r="AD1625">
        <v>1</v>
      </c>
      <c r="AE1625">
        <v>1</v>
      </c>
      <c r="AF1625" t="s">
        <v>15</v>
      </c>
      <c r="AG1625">
        <v>1</v>
      </c>
      <c r="AH1625">
        <v>0</v>
      </c>
      <c r="AI1625">
        <v>1</v>
      </c>
      <c r="AJ1625">
        <v>1</v>
      </c>
      <c r="AK1625" t="s">
        <v>15</v>
      </c>
      <c r="AL1625">
        <v>13900</v>
      </c>
      <c r="AM1625" t="s">
        <v>28926</v>
      </c>
      <c r="AO1625" t="s">
        <v>28927</v>
      </c>
      <c r="AP1625" t="s">
        <v>28928</v>
      </c>
      <c r="AR1625" t="s">
        <v>28929</v>
      </c>
      <c r="AT1625" t="s">
        <v>28930</v>
      </c>
      <c r="AU1625" t="s">
        <v>28931</v>
      </c>
      <c r="AV1625" t="s">
        <v>28932</v>
      </c>
      <c r="AW1625" t="s">
        <v>28933</v>
      </c>
      <c r="AY1625" t="s">
        <v>12860</v>
      </c>
      <c r="BA1625" t="s">
        <v>7850</v>
      </c>
    </row>
    <row r="1626" spans="1:54" x14ac:dyDescent="0.25">
      <c r="A1626">
        <v>0</v>
      </c>
      <c r="B1626">
        <v>0</v>
      </c>
      <c r="C1626">
        <f t="shared" si="25"/>
        <v>0</v>
      </c>
      <c r="D1626" t="s">
        <v>29</v>
      </c>
      <c r="E1626" t="s">
        <v>29</v>
      </c>
      <c r="F1626" t="s">
        <v>1</v>
      </c>
      <c r="G1626" t="s">
        <v>29</v>
      </c>
      <c r="H1626" t="s">
        <v>1</v>
      </c>
      <c r="I1626" t="s">
        <v>57109</v>
      </c>
      <c r="J1626" t="s">
        <v>28934</v>
      </c>
      <c r="L1626" t="s">
        <v>28935</v>
      </c>
      <c r="Q1626" t="s">
        <v>28936</v>
      </c>
      <c r="R1626" t="s">
        <v>28937</v>
      </c>
      <c r="S1626" t="s">
        <v>28936</v>
      </c>
      <c r="U1626" t="s">
        <v>9</v>
      </c>
      <c r="V1626" t="s">
        <v>10</v>
      </c>
      <c r="X1626" t="s">
        <v>11</v>
      </c>
      <c r="Y1626" t="s">
        <v>12</v>
      </c>
      <c r="Z1626" t="s">
        <v>28938</v>
      </c>
      <c r="AA1626" t="s">
        <v>14</v>
      </c>
      <c r="AB1626">
        <v>1</v>
      </c>
      <c r="AC1626">
        <v>0</v>
      </c>
      <c r="AD1626">
        <v>1</v>
      </c>
      <c r="AE1626">
        <v>1</v>
      </c>
      <c r="AF1626" t="s">
        <v>15</v>
      </c>
      <c r="AG1626">
        <v>1</v>
      </c>
      <c r="AH1626">
        <v>0</v>
      </c>
      <c r="AI1626">
        <v>1</v>
      </c>
      <c r="AJ1626">
        <v>1</v>
      </c>
      <c r="AK1626" t="s">
        <v>15</v>
      </c>
      <c r="AL1626">
        <v>77199</v>
      </c>
      <c r="AM1626" t="s">
        <v>28939</v>
      </c>
      <c r="AO1626" t="s">
        <v>28940</v>
      </c>
      <c r="AP1626" t="s">
        <v>28941</v>
      </c>
      <c r="AQ1626" t="s">
        <v>28942</v>
      </c>
      <c r="AR1626" t="s">
        <v>28943</v>
      </c>
      <c r="AS1626" t="s">
        <v>28944</v>
      </c>
      <c r="AT1626" t="s">
        <v>28945</v>
      </c>
      <c r="AU1626" t="s">
        <v>28946</v>
      </c>
      <c r="AV1626" t="s">
        <v>28947</v>
      </c>
      <c r="AW1626" t="s">
        <v>28948</v>
      </c>
      <c r="AY1626" t="s">
        <v>28949</v>
      </c>
      <c r="AZ1626" t="s">
        <v>28950</v>
      </c>
      <c r="BA1626" t="s">
        <v>28951</v>
      </c>
    </row>
    <row r="1627" spans="1:54" x14ac:dyDescent="0.25">
      <c r="A1627">
        <v>1.8946499999999999</v>
      </c>
      <c r="B1627">
        <v>1.80857</v>
      </c>
      <c r="C1627">
        <f t="shared" si="25"/>
        <v>-8.6079999999999934E-2</v>
      </c>
      <c r="D1627" t="s">
        <v>29</v>
      </c>
      <c r="E1627" t="s">
        <v>0</v>
      </c>
      <c r="F1627" t="s">
        <v>1</v>
      </c>
      <c r="G1627" t="s">
        <v>0</v>
      </c>
      <c r="H1627" t="s">
        <v>1</v>
      </c>
      <c r="I1627" t="s">
        <v>57110</v>
      </c>
      <c r="J1627" t="s">
        <v>4867</v>
      </c>
      <c r="K1627" t="s">
        <v>4868</v>
      </c>
      <c r="L1627" t="s">
        <v>4869</v>
      </c>
      <c r="M1627" t="s">
        <v>4870</v>
      </c>
      <c r="N1627" t="s">
        <v>4871</v>
      </c>
      <c r="O1627" t="s">
        <v>4872</v>
      </c>
      <c r="P1627" t="s">
        <v>4873</v>
      </c>
      <c r="Q1627" t="s">
        <v>2974</v>
      </c>
      <c r="R1627" t="s">
        <v>2975</v>
      </c>
      <c r="T1627" t="s">
        <v>4874</v>
      </c>
      <c r="U1627" t="s">
        <v>996</v>
      </c>
      <c r="V1627" t="s">
        <v>10</v>
      </c>
      <c r="W1627" t="s">
        <v>4875</v>
      </c>
      <c r="X1627" t="s">
        <v>11</v>
      </c>
      <c r="Y1627" t="s">
        <v>12</v>
      </c>
      <c r="Z1627" t="s">
        <v>4876</v>
      </c>
      <c r="AA1627" t="s">
        <v>14</v>
      </c>
      <c r="AB1627">
        <v>5</v>
      </c>
      <c r="AC1627">
        <v>5.4205800000000002</v>
      </c>
      <c r="AD1627">
        <v>2.4321999999999999E-4</v>
      </c>
      <c r="AE1627">
        <v>9.5181699999999998E-4</v>
      </c>
      <c r="AF1627" t="s">
        <v>15</v>
      </c>
      <c r="AG1627">
        <v>5</v>
      </c>
      <c r="AH1627">
        <v>4.3906000000000001</v>
      </c>
      <c r="AI1627" s="1">
        <v>5.3692400000000001E-5</v>
      </c>
      <c r="AJ1627">
        <v>2.6431099999999998E-4</v>
      </c>
      <c r="AK1627" t="s">
        <v>15</v>
      </c>
      <c r="AL1627">
        <v>2944220</v>
      </c>
      <c r="AM1627" t="s">
        <v>4877</v>
      </c>
      <c r="AO1627" t="s">
        <v>4878</v>
      </c>
      <c r="AP1627" t="s">
        <v>4879</v>
      </c>
      <c r="AR1627" t="s">
        <v>4880</v>
      </c>
      <c r="AS1627" t="s">
        <v>4881</v>
      </c>
      <c r="AT1627" t="s">
        <v>4882</v>
      </c>
      <c r="AU1627" t="s">
        <v>4883</v>
      </c>
      <c r="AV1627" t="s">
        <v>4884</v>
      </c>
      <c r="AW1627" t="s">
        <v>4885</v>
      </c>
      <c r="AY1627" t="s">
        <v>4886</v>
      </c>
      <c r="AZ1627" t="s">
        <v>4887</v>
      </c>
      <c r="BA1627" t="s">
        <v>4888</v>
      </c>
    </row>
    <row r="1628" spans="1:54" x14ac:dyDescent="0.25">
      <c r="A1628">
        <v>0</v>
      </c>
      <c r="B1628">
        <v>-0.135629</v>
      </c>
      <c r="C1628">
        <f t="shared" si="25"/>
        <v>-0.135629</v>
      </c>
      <c r="D1628" t="s">
        <v>29</v>
      </c>
      <c r="E1628" t="s">
        <v>29</v>
      </c>
      <c r="F1628" t="s">
        <v>1</v>
      </c>
      <c r="G1628" t="s">
        <v>29</v>
      </c>
      <c r="H1628" t="s">
        <v>8149</v>
      </c>
      <c r="I1628" t="s">
        <v>57109</v>
      </c>
      <c r="J1628" t="s">
        <v>28970</v>
      </c>
      <c r="K1628" t="s">
        <v>20294</v>
      </c>
      <c r="L1628" t="s">
        <v>28971</v>
      </c>
      <c r="M1628" t="s">
        <v>28972</v>
      </c>
      <c r="Q1628" t="s">
        <v>28973</v>
      </c>
      <c r="R1628" t="s">
        <v>28974</v>
      </c>
      <c r="V1628" t="s">
        <v>266</v>
      </c>
      <c r="X1628" t="s">
        <v>11</v>
      </c>
      <c r="Y1628" t="s">
        <v>12</v>
      </c>
      <c r="Z1628" t="s">
        <v>28975</v>
      </c>
      <c r="AA1628" t="s">
        <v>14</v>
      </c>
      <c r="AB1628">
        <v>1</v>
      </c>
      <c r="AC1628">
        <v>0</v>
      </c>
      <c r="AD1628">
        <v>1</v>
      </c>
      <c r="AE1628">
        <v>1</v>
      </c>
      <c r="AF1628" t="s">
        <v>15</v>
      </c>
      <c r="AG1628">
        <v>2</v>
      </c>
      <c r="AH1628">
        <v>-0.27135199999999998</v>
      </c>
      <c r="AI1628">
        <v>0.42699300000000001</v>
      </c>
      <c r="AJ1628">
        <v>0.60800100000000001</v>
      </c>
      <c r="AK1628" t="s">
        <v>15</v>
      </c>
      <c r="AL1628">
        <v>374862</v>
      </c>
      <c r="AM1628" t="s">
        <v>28976</v>
      </c>
      <c r="AO1628" t="s">
        <v>28977</v>
      </c>
      <c r="AP1628" t="s">
        <v>28978</v>
      </c>
      <c r="AR1628" t="s">
        <v>28979</v>
      </c>
      <c r="AS1628" t="s">
        <v>28980</v>
      </c>
      <c r="AT1628" t="s">
        <v>28981</v>
      </c>
      <c r="AU1628" t="s">
        <v>28982</v>
      </c>
      <c r="AV1628" t="s">
        <v>28983</v>
      </c>
      <c r="AW1628" t="s">
        <v>28984</v>
      </c>
      <c r="AX1628" t="s">
        <v>7468</v>
      </c>
      <c r="AY1628" t="s">
        <v>28985</v>
      </c>
      <c r="AZ1628" t="s">
        <v>28986</v>
      </c>
      <c r="BA1628" t="s">
        <v>28987</v>
      </c>
    </row>
    <row r="1629" spans="1:54" x14ac:dyDescent="0.25">
      <c r="A1629">
        <v>0</v>
      </c>
      <c r="B1629">
        <v>0</v>
      </c>
      <c r="C1629">
        <f t="shared" si="25"/>
        <v>0</v>
      </c>
      <c r="D1629" t="s">
        <v>29</v>
      </c>
      <c r="E1629" t="s">
        <v>29</v>
      </c>
      <c r="F1629" t="s">
        <v>1</v>
      </c>
      <c r="G1629" t="s">
        <v>29</v>
      </c>
      <c r="H1629" t="s">
        <v>1</v>
      </c>
      <c r="I1629" t="s">
        <v>57109</v>
      </c>
      <c r="J1629" t="s">
        <v>19571</v>
      </c>
      <c r="K1629" t="s">
        <v>28988</v>
      </c>
      <c r="L1629" t="s">
        <v>28989</v>
      </c>
      <c r="M1629" t="s">
        <v>806</v>
      </c>
      <c r="O1629" t="s">
        <v>28990</v>
      </c>
      <c r="Q1629" t="s">
        <v>28991</v>
      </c>
      <c r="R1629" t="s">
        <v>28992</v>
      </c>
      <c r="S1629" t="s">
        <v>28993</v>
      </c>
      <c r="U1629" t="s">
        <v>9</v>
      </c>
      <c r="V1629" t="s">
        <v>99</v>
      </c>
      <c r="X1629" t="s">
        <v>11</v>
      </c>
      <c r="Y1629" t="s">
        <v>12</v>
      </c>
      <c r="Z1629" t="s">
        <v>28994</v>
      </c>
      <c r="AA1629" t="s">
        <v>14</v>
      </c>
      <c r="AB1629">
        <v>1</v>
      </c>
      <c r="AC1629">
        <v>0</v>
      </c>
      <c r="AD1629">
        <v>1</v>
      </c>
      <c r="AE1629">
        <v>1</v>
      </c>
      <c r="AF1629" t="s">
        <v>15</v>
      </c>
      <c r="AG1629">
        <v>1</v>
      </c>
      <c r="AH1629">
        <v>0</v>
      </c>
      <c r="AI1629">
        <v>1</v>
      </c>
      <c r="AJ1629">
        <v>1</v>
      </c>
      <c r="AK1629" t="s">
        <v>15</v>
      </c>
      <c r="AL1629">
        <v>320068</v>
      </c>
      <c r="AM1629" t="s">
        <v>28995</v>
      </c>
      <c r="AN1629" t="s">
        <v>28990</v>
      </c>
      <c r="AO1629" t="s">
        <v>28996</v>
      </c>
      <c r="AP1629" t="s">
        <v>28997</v>
      </c>
      <c r="AR1629" t="s">
        <v>28998</v>
      </c>
      <c r="AS1629" t="s">
        <v>28999</v>
      </c>
      <c r="AT1629" t="s">
        <v>29000</v>
      </c>
      <c r="AU1629" t="s">
        <v>29001</v>
      </c>
      <c r="AV1629" t="s">
        <v>29002</v>
      </c>
      <c r="AW1629" t="s">
        <v>29003</v>
      </c>
      <c r="AY1629" t="s">
        <v>29004</v>
      </c>
      <c r="BA1629" t="s">
        <v>29005</v>
      </c>
      <c r="BB1629" t="s">
        <v>29006</v>
      </c>
    </row>
    <row r="1630" spans="1:54" x14ac:dyDescent="0.25">
      <c r="A1630">
        <v>0</v>
      </c>
      <c r="B1630">
        <v>0</v>
      </c>
      <c r="C1630">
        <f t="shared" si="25"/>
        <v>0</v>
      </c>
      <c r="D1630" t="s">
        <v>29</v>
      </c>
      <c r="E1630" t="s">
        <v>29</v>
      </c>
      <c r="F1630" t="s">
        <v>1</v>
      </c>
      <c r="G1630" t="s">
        <v>29</v>
      </c>
      <c r="H1630" t="s">
        <v>1</v>
      </c>
      <c r="I1630" t="s">
        <v>57109</v>
      </c>
      <c r="K1630" t="s">
        <v>804</v>
      </c>
      <c r="L1630" t="s">
        <v>11251</v>
      </c>
      <c r="M1630" t="s">
        <v>7820</v>
      </c>
      <c r="Q1630" t="s">
        <v>186</v>
      </c>
      <c r="R1630" t="s">
        <v>29007</v>
      </c>
      <c r="S1630" t="s">
        <v>1147</v>
      </c>
      <c r="U1630" t="s">
        <v>9</v>
      </c>
      <c r="V1630" t="s">
        <v>99</v>
      </c>
      <c r="X1630" t="s">
        <v>11</v>
      </c>
      <c r="Y1630" t="s">
        <v>12</v>
      </c>
      <c r="Z1630" t="s">
        <v>29008</v>
      </c>
      <c r="AA1630" t="s">
        <v>14</v>
      </c>
      <c r="AB1630">
        <v>2</v>
      </c>
      <c r="AC1630">
        <v>0</v>
      </c>
      <c r="AD1630">
        <v>1</v>
      </c>
      <c r="AE1630">
        <v>1</v>
      </c>
      <c r="AF1630" t="s">
        <v>15</v>
      </c>
      <c r="AG1630">
        <v>2</v>
      </c>
      <c r="AH1630">
        <v>0</v>
      </c>
      <c r="AI1630">
        <v>1</v>
      </c>
      <c r="AJ1630">
        <v>1</v>
      </c>
      <c r="AK1630" t="s">
        <v>15</v>
      </c>
      <c r="AL1630">
        <v>535277</v>
      </c>
      <c r="AM1630" t="s">
        <v>29009</v>
      </c>
      <c r="AO1630" t="s">
        <v>29010</v>
      </c>
      <c r="AP1630" t="s">
        <v>29011</v>
      </c>
      <c r="AR1630" t="s">
        <v>29012</v>
      </c>
      <c r="AS1630" t="s">
        <v>29013</v>
      </c>
      <c r="AT1630" t="s">
        <v>29014</v>
      </c>
      <c r="AU1630" t="s">
        <v>29015</v>
      </c>
      <c r="AV1630" t="s">
        <v>29016</v>
      </c>
      <c r="BA1630" t="s">
        <v>9448</v>
      </c>
    </row>
    <row r="1631" spans="1:54" x14ac:dyDescent="0.25">
      <c r="A1631">
        <v>0</v>
      </c>
      <c r="B1631">
        <v>0</v>
      </c>
      <c r="C1631">
        <f t="shared" si="25"/>
        <v>0</v>
      </c>
      <c r="D1631" t="s">
        <v>29</v>
      </c>
      <c r="E1631" t="s">
        <v>29</v>
      </c>
      <c r="F1631" t="s">
        <v>1</v>
      </c>
      <c r="G1631" t="s">
        <v>29</v>
      </c>
      <c r="H1631" t="s">
        <v>1</v>
      </c>
      <c r="I1631" t="s">
        <v>57109</v>
      </c>
      <c r="K1631" t="s">
        <v>16832</v>
      </c>
      <c r="L1631" t="s">
        <v>668</v>
      </c>
      <c r="Q1631" t="s">
        <v>16834</v>
      </c>
      <c r="R1631" t="s">
        <v>4002</v>
      </c>
      <c r="S1631" t="s">
        <v>1219</v>
      </c>
      <c r="U1631" t="s">
        <v>76</v>
      </c>
      <c r="V1631" t="s">
        <v>77</v>
      </c>
      <c r="X1631" t="s">
        <v>11</v>
      </c>
      <c r="Y1631" t="s">
        <v>12</v>
      </c>
      <c r="Z1631" t="s">
        <v>29017</v>
      </c>
      <c r="AA1631" t="s">
        <v>14</v>
      </c>
      <c r="AB1631">
        <v>1</v>
      </c>
      <c r="AC1631">
        <v>0</v>
      </c>
      <c r="AD1631">
        <v>1</v>
      </c>
      <c r="AE1631">
        <v>1</v>
      </c>
      <c r="AF1631" t="s">
        <v>15</v>
      </c>
      <c r="AG1631">
        <v>1</v>
      </c>
      <c r="AH1631">
        <v>0</v>
      </c>
      <c r="AI1631">
        <v>1</v>
      </c>
      <c r="AJ1631">
        <v>1</v>
      </c>
      <c r="AK1631" t="s">
        <v>15</v>
      </c>
      <c r="AL1631">
        <v>478600</v>
      </c>
      <c r="AM1631" t="s">
        <v>29018</v>
      </c>
      <c r="AO1631" t="s">
        <v>29019</v>
      </c>
      <c r="AP1631" t="s">
        <v>29020</v>
      </c>
      <c r="AR1631" t="s">
        <v>29021</v>
      </c>
      <c r="AT1631" t="s">
        <v>29022</v>
      </c>
      <c r="AU1631" t="s">
        <v>29023</v>
      </c>
      <c r="AV1631" t="s">
        <v>29018</v>
      </c>
      <c r="BA1631" t="s">
        <v>681</v>
      </c>
    </row>
    <row r="1632" spans="1:54" x14ac:dyDescent="0.25">
      <c r="A1632">
        <v>0</v>
      </c>
      <c r="B1632" s="1">
        <v>-1.3305599999999999E-16</v>
      </c>
      <c r="C1632">
        <f t="shared" si="25"/>
        <v>-1.3305599999999999E-16</v>
      </c>
      <c r="D1632" t="s">
        <v>29</v>
      </c>
      <c r="E1632" t="s">
        <v>29</v>
      </c>
      <c r="F1632" t="s">
        <v>1</v>
      </c>
      <c r="G1632" t="s">
        <v>29</v>
      </c>
      <c r="H1632" t="s">
        <v>8149</v>
      </c>
      <c r="I1632" t="s">
        <v>57109</v>
      </c>
      <c r="J1632" t="s">
        <v>29024</v>
      </c>
      <c r="K1632" t="s">
        <v>29025</v>
      </c>
      <c r="L1632" t="s">
        <v>29026</v>
      </c>
      <c r="M1632" t="s">
        <v>25939</v>
      </c>
      <c r="N1632" t="s">
        <v>25940</v>
      </c>
      <c r="O1632" t="s">
        <v>29027</v>
      </c>
      <c r="Q1632" t="s">
        <v>1073</v>
      </c>
      <c r="R1632" t="s">
        <v>7617</v>
      </c>
      <c r="T1632" t="s">
        <v>29028</v>
      </c>
      <c r="U1632" t="s">
        <v>76</v>
      </c>
      <c r="V1632" t="s">
        <v>77</v>
      </c>
      <c r="X1632" t="s">
        <v>11</v>
      </c>
      <c r="Y1632" t="s">
        <v>12</v>
      </c>
      <c r="Z1632" t="s">
        <v>29029</v>
      </c>
      <c r="AA1632" t="s">
        <v>14</v>
      </c>
      <c r="AB1632">
        <v>5</v>
      </c>
      <c r="AC1632">
        <v>0</v>
      </c>
      <c r="AD1632">
        <v>1</v>
      </c>
      <c r="AE1632">
        <v>1</v>
      </c>
      <c r="AF1632" t="s">
        <v>15</v>
      </c>
      <c r="AG1632">
        <v>5</v>
      </c>
      <c r="AH1632" s="1">
        <v>-1.9314100000000001E-16</v>
      </c>
      <c r="AI1632">
        <v>1</v>
      </c>
      <c r="AJ1632">
        <v>1</v>
      </c>
      <c r="AK1632" t="s">
        <v>15</v>
      </c>
      <c r="AL1632">
        <v>771746</v>
      </c>
      <c r="AM1632" t="s">
        <v>29030</v>
      </c>
      <c r="AO1632" t="s">
        <v>29031</v>
      </c>
      <c r="AP1632" t="s">
        <v>29032</v>
      </c>
      <c r="AR1632" t="s">
        <v>29033</v>
      </c>
      <c r="AS1632" t="s">
        <v>29034</v>
      </c>
      <c r="AT1632" t="s">
        <v>29035</v>
      </c>
      <c r="AU1632" t="s">
        <v>29036</v>
      </c>
      <c r="AV1632" t="s">
        <v>29037</v>
      </c>
      <c r="AX1632" t="s">
        <v>25952</v>
      </c>
      <c r="AY1632" t="s">
        <v>29038</v>
      </c>
      <c r="AZ1632" t="s">
        <v>29039</v>
      </c>
      <c r="BA1632" t="s">
        <v>29040</v>
      </c>
      <c r="BB1632" t="s">
        <v>29041</v>
      </c>
    </row>
    <row r="1633" spans="1:54" x14ac:dyDescent="0.25">
      <c r="A1633">
        <v>0</v>
      </c>
      <c r="B1633">
        <v>0</v>
      </c>
      <c r="C1633">
        <f t="shared" si="25"/>
        <v>0</v>
      </c>
      <c r="D1633" t="s">
        <v>29</v>
      </c>
      <c r="E1633" t="s">
        <v>29</v>
      </c>
      <c r="F1633" t="s">
        <v>1</v>
      </c>
      <c r="G1633" t="s">
        <v>29</v>
      </c>
      <c r="H1633" t="s">
        <v>1</v>
      </c>
      <c r="I1633" t="s">
        <v>57109</v>
      </c>
      <c r="J1633" t="s">
        <v>29042</v>
      </c>
      <c r="K1633" t="s">
        <v>29043</v>
      </c>
      <c r="L1633" t="s">
        <v>29044</v>
      </c>
      <c r="M1633" t="s">
        <v>25939</v>
      </c>
      <c r="N1633" t="s">
        <v>25939</v>
      </c>
      <c r="R1633" t="s">
        <v>29045</v>
      </c>
      <c r="T1633" t="s">
        <v>1018</v>
      </c>
      <c r="U1633" t="s">
        <v>76</v>
      </c>
      <c r="V1633" t="s">
        <v>77</v>
      </c>
      <c r="X1633" t="s">
        <v>11</v>
      </c>
      <c r="Y1633" t="s">
        <v>12</v>
      </c>
      <c r="Z1633" t="s">
        <v>29046</v>
      </c>
      <c r="AA1633" t="s">
        <v>14</v>
      </c>
      <c r="AB1633">
        <v>1</v>
      </c>
      <c r="AC1633">
        <v>0</v>
      </c>
      <c r="AD1633">
        <v>1</v>
      </c>
      <c r="AE1633">
        <v>1</v>
      </c>
      <c r="AF1633" t="s">
        <v>15</v>
      </c>
      <c r="AG1633">
        <v>1</v>
      </c>
      <c r="AH1633">
        <v>0</v>
      </c>
      <c r="AI1633">
        <v>1</v>
      </c>
      <c r="AJ1633">
        <v>1</v>
      </c>
      <c r="AK1633" t="s">
        <v>15</v>
      </c>
      <c r="AL1633">
        <v>287595</v>
      </c>
      <c r="AM1633" t="s">
        <v>29047</v>
      </c>
      <c r="AO1633" t="s">
        <v>29048</v>
      </c>
      <c r="AP1633" t="s">
        <v>29049</v>
      </c>
      <c r="AR1633" t="s">
        <v>29050</v>
      </c>
      <c r="AS1633" t="s">
        <v>29051</v>
      </c>
      <c r="AT1633" t="s">
        <v>29052</v>
      </c>
      <c r="AU1633" t="s">
        <v>29053</v>
      </c>
      <c r="AV1633" t="s">
        <v>29054</v>
      </c>
      <c r="AX1633" t="s">
        <v>29055</v>
      </c>
      <c r="AY1633" t="s">
        <v>29056</v>
      </c>
      <c r="AZ1633" t="s">
        <v>29057</v>
      </c>
      <c r="BA1633" t="s">
        <v>29058</v>
      </c>
    </row>
    <row r="1634" spans="1:54" x14ac:dyDescent="0.25">
      <c r="A1634">
        <v>0</v>
      </c>
      <c r="B1634">
        <v>0.202706</v>
      </c>
      <c r="C1634">
        <f t="shared" si="25"/>
        <v>0.202706</v>
      </c>
      <c r="D1634" t="s">
        <v>29</v>
      </c>
      <c r="E1634" t="s">
        <v>29</v>
      </c>
      <c r="F1634" t="s">
        <v>1</v>
      </c>
      <c r="G1634" t="s">
        <v>29</v>
      </c>
      <c r="H1634" t="s">
        <v>1</v>
      </c>
      <c r="I1634" t="s">
        <v>57109</v>
      </c>
      <c r="J1634" t="s">
        <v>29059</v>
      </c>
      <c r="K1634" t="s">
        <v>29060</v>
      </c>
      <c r="L1634" t="s">
        <v>13295</v>
      </c>
      <c r="M1634" t="s">
        <v>13296</v>
      </c>
      <c r="N1634" t="s">
        <v>13297</v>
      </c>
      <c r="R1634" t="s">
        <v>29061</v>
      </c>
      <c r="S1634" t="s">
        <v>2404</v>
      </c>
      <c r="T1634" t="s">
        <v>13301</v>
      </c>
      <c r="U1634" t="s">
        <v>9</v>
      </c>
      <c r="V1634" t="s">
        <v>408</v>
      </c>
      <c r="W1634" t="s">
        <v>29062</v>
      </c>
      <c r="X1634" t="s">
        <v>11</v>
      </c>
      <c r="Y1634" t="s">
        <v>12</v>
      </c>
      <c r="Z1634" t="s">
        <v>29063</v>
      </c>
      <c r="AA1634" t="s">
        <v>14</v>
      </c>
      <c r="AB1634">
        <v>1</v>
      </c>
      <c r="AC1634">
        <v>0</v>
      </c>
      <c r="AD1634">
        <v>1</v>
      </c>
      <c r="AE1634">
        <v>1</v>
      </c>
      <c r="AF1634" t="s">
        <v>15</v>
      </c>
      <c r="AG1634">
        <v>1</v>
      </c>
      <c r="AH1634">
        <v>0.73388200000000003</v>
      </c>
      <c r="AI1634">
        <v>0.25906600000000002</v>
      </c>
      <c r="AJ1634">
        <v>0.38759300000000002</v>
      </c>
      <c r="AK1634" t="s">
        <v>15</v>
      </c>
      <c r="AL1634">
        <v>1030880</v>
      </c>
      <c r="AM1634" t="s">
        <v>29064</v>
      </c>
      <c r="AO1634" t="s">
        <v>29065</v>
      </c>
      <c r="AP1634" t="s">
        <v>29066</v>
      </c>
      <c r="AR1634" t="s">
        <v>29067</v>
      </c>
      <c r="AT1634" t="s">
        <v>29068</v>
      </c>
      <c r="AU1634" t="s">
        <v>29069</v>
      </c>
      <c r="AV1634" t="s">
        <v>29070</v>
      </c>
      <c r="AY1634" t="s">
        <v>29071</v>
      </c>
      <c r="BA1634" t="s">
        <v>1801</v>
      </c>
    </row>
    <row r="1635" spans="1:54" x14ac:dyDescent="0.25">
      <c r="A1635">
        <v>0</v>
      </c>
      <c r="B1635">
        <v>0.43603399999999998</v>
      </c>
      <c r="C1635">
        <f t="shared" si="25"/>
        <v>0.43603399999999998</v>
      </c>
      <c r="D1635" t="s">
        <v>29</v>
      </c>
      <c r="E1635" t="s">
        <v>29</v>
      </c>
      <c r="F1635" t="s">
        <v>1</v>
      </c>
      <c r="G1635" t="s">
        <v>29</v>
      </c>
      <c r="H1635" t="s">
        <v>1</v>
      </c>
      <c r="I1635" t="s">
        <v>57109</v>
      </c>
      <c r="J1635" t="s">
        <v>29072</v>
      </c>
      <c r="K1635" t="s">
        <v>13294</v>
      </c>
      <c r="L1635" t="s">
        <v>13295</v>
      </c>
      <c r="M1635" t="s">
        <v>13296</v>
      </c>
      <c r="N1635" t="s">
        <v>13297</v>
      </c>
      <c r="Q1635" t="s">
        <v>13299</v>
      </c>
      <c r="R1635" t="s">
        <v>13300</v>
      </c>
      <c r="S1635" t="s">
        <v>2404</v>
      </c>
      <c r="T1635" t="s">
        <v>13301</v>
      </c>
      <c r="U1635" t="s">
        <v>9</v>
      </c>
      <c r="V1635" t="s">
        <v>408</v>
      </c>
      <c r="W1635" t="s">
        <v>29073</v>
      </c>
      <c r="X1635" t="s">
        <v>11</v>
      </c>
      <c r="Y1635" t="s">
        <v>12</v>
      </c>
      <c r="Z1635" t="s">
        <v>29074</v>
      </c>
      <c r="AA1635" t="s">
        <v>14</v>
      </c>
      <c r="AB1635">
        <v>1</v>
      </c>
      <c r="AC1635">
        <v>0</v>
      </c>
      <c r="AD1635">
        <v>1</v>
      </c>
      <c r="AE1635">
        <v>1</v>
      </c>
      <c r="AF1635" t="s">
        <v>15</v>
      </c>
      <c r="AG1635">
        <v>2</v>
      </c>
      <c r="AH1635">
        <v>0.79947199999999996</v>
      </c>
      <c r="AI1635">
        <v>0.17786099999999999</v>
      </c>
      <c r="AJ1635">
        <v>0.27844000000000002</v>
      </c>
      <c r="AK1635" t="s">
        <v>15</v>
      </c>
      <c r="AL1635">
        <v>980505</v>
      </c>
      <c r="AM1635" t="s">
        <v>29075</v>
      </c>
      <c r="AO1635" t="s">
        <v>29076</v>
      </c>
      <c r="AP1635" t="s">
        <v>29077</v>
      </c>
      <c r="AR1635" t="s">
        <v>29078</v>
      </c>
      <c r="AT1635" t="s">
        <v>29079</v>
      </c>
      <c r="AU1635" t="s">
        <v>29080</v>
      </c>
      <c r="AV1635" t="s">
        <v>29081</v>
      </c>
      <c r="AY1635" t="s">
        <v>29082</v>
      </c>
      <c r="BA1635" t="s">
        <v>1801</v>
      </c>
    </row>
    <row r="1636" spans="1:54" x14ac:dyDescent="0.25">
      <c r="A1636">
        <v>0</v>
      </c>
      <c r="B1636" s="1">
        <v>2.7483299999999999E-17</v>
      </c>
      <c r="C1636">
        <f t="shared" si="25"/>
        <v>2.7483299999999999E-17</v>
      </c>
      <c r="D1636" t="s">
        <v>29</v>
      </c>
      <c r="E1636" t="s">
        <v>29</v>
      </c>
      <c r="F1636" t="s">
        <v>1</v>
      </c>
      <c r="G1636" t="s">
        <v>29</v>
      </c>
      <c r="H1636" t="s">
        <v>1</v>
      </c>
      <c r="I1636" t="s">
        <v>57109</v>
      </c>
      <c r="J1636" t="s">
        <v>29083</v>
      </c>
      <c r="K1636" t="s">
        <v>29084</v>
      </c>
      <c r="L1636" t="s">
        <v>29085</v>
      </c>
      <c r="M1636" t="s">
        <v>9935</v>
      </c>
      <c r="Q1636" t="s">
        <v>29086</v>
      </c>
      <c r="R1636" t="s">
        <v>29087</v>
      </c>
      <c r="S1636" t="s">
        <v>18191</v>
      </c>
      <c r="T1636" t="s">
        <v>19708</v>
      </c>
      <c r="U1636" t="s">
        <v>145</v>
      </c>
      <c r="V1636" t="s">
        <v>77</v>
      </c>
      <c r="X1636" t="s">
        <v>11</v>
      </c>
      <c r="Y1636" t="s">
        <v>12</v>
      </c>
      <c r="Z1636" t="s">
        <v>29088</v>
      </c>
      <c r="AA1636" t="s">
        <v>14</v>
      </c>
      <c r="AB1636">
        <v>1</v>
      </c>
      <c r="AC1636">
        <v>0</v>
      </c>
      <c r="AD1636">
        <v>1</v>
      </c>
      <c r="AE1636">
        <v>1</v>
      </c>
      <c r="AF1636" t="s">
        <v>15</v>
      </c>
      <c r="AG1636">
        <v>2</v>
      </c>
      <c r="AH1636" s="1">
        <v>8.2805399999999999E-17</v>
      </c>
      <c r="AI1636">
        <v>1</v>
      </c>
      <c r="AJ1636">
        <v>1</v>
      </c>
      <c r="AK1636" t="s">
        <v>15</v>
      </c>
      <c r="AL1636">
        <v>3852</v>
      </c>
      <c r="AM1636" t="s">
        <v>29089</v>
      </c>
      <c r="AO1636" t="s">
        <v>29090</v>
      </c>
      <c r="AP1636" t="s">
        <v>29091</v>
      </c>
      <c r="AR1636" t="s">
        <v>29092</v>
      </c>
      <c r="AS1636" t="s">
        <v>29093</v>
      </c>
      <c r="AT1636" t="s">
        <v>29094</v>
      </c>
      <c r="AU1636" t="s">
        <v>29095</v>
      </c>
      <c r="AV1636" t="s">
        <v>29089</v>
      </c>
      <c r="AX1636" t="s">
        <v>29096</v>
      </c>
      <c r="AY1636" t="s">
        <v>29097</v>
      </c>
      <c r="AZ1636" t="s">
        <v>29098</v>
      </c>
      <c r="BA1636" t="s">
        <v>29099</v>
      </c>
    </row>
    <row r="1637" spans="1:54" x14ac:dyDescent="0.25">
      <c r="A1637">
        <v>0</v>
      </c>
      <c r="B1637">
        <v>-0.52215299999999998</v>
      </c>
      <c r="C1637">
        <f t="shared" si="25"/>
        <v>-0.52215299999999998</v>
      </c>
      <c r="D1637" t="s">
        <v>29</v>
      </c>
      <c r="E1637" t="s">
        <v>29</v>
      </c>
      <c r="F1637" t="s">
        <v>1</v>
      </c>
      <c r="G1637" t="s">
        <v>29</v>
      </c>
      <c r="H1637" t="s">
        <v>8149</v>
      </c>
      <c r="I1637" t="s">
        <v>57109</v>
      </c>
      <c r="J1637" t="s">
        <v>29100</v>
      </c>
      <c r="K1637" t="s">
        <v>29101</v>
      </c>
      <c r="L1637" t="s">
        <v>29102</v>
      </c>
      <c r="M1637" t="s">
        <v>6314</v>
      </c>
      <c r="Q1637" t="s">
        <v>29103</v>
      </c>
      <c r="R1637" t="s">
        <v>29104</v>
      </c>
      <c r="U1637" t="s">
        <v>347</v>
      </c>
      <c r="V1637" t="s">
        <v>10</v>
      </c>
      <c r="X1637" t="s">
        <v>11</v>
      </c>
      <c r="Y1637" t="s">
        <v>12</v>
      </c>
      <c r="Z1637" t="s">
        <v>29105</v>
      </c>
      <c r="AA1637" t="s">
        <v>14</v>
      </c>
      <c r="AB1637">
        <v>2</v>
      </c>
      <c r="AC1637">
        <v>0</v>
      </c>
      <c r="AD1637">
        <v>1</v>
      </c>
      <c r="AE1637">
        <v>1</v>
      </c>
      <c r="AF1637" t="s">
        <v>15</v>
      </c>
      <c r="AG1637">
        <v>2</v>
      </c>
      <c r="AH1637">
        <v>-1.44079</v>
      </c>
      <c r="AI1637">
        <v>1.01989E-2</v>
      </c>
      <c r="AJ1637">
        <v>2.3373999999999999E-2</v>
      </c>
      <c r="AK1637" t="s">
        <v>15</v>
      </c>
      <c r="AL1637">
        <v>593962</v>
      </c>
      <c r="AM1637" t="s">
        <v>29106</v>
      </c>
      <c r="AO1637" t="s">
        <v>29107</v>
      </c>
      <c r="AP1637" t="s">
        <v>29108</v>
      </c>
      <c r="AR1637" t="s">
        <v>29109</v>
      </c>
      <c r="AS1637" t="s">
        <v>29110</v>
      </c>
      <c r="AT1637" t="s">
        <v>29111</v>
      </c>
      <c r="AU1637" t="s">
        <v>29112</v>
      </c>
      <c r="AV1637" t="s">
        <v>29106</v>
      </c>
      <c r="AW1637" t="s">
        <v>29113</v>
      </c>
      <c r="AX1637" t="s">
        <v>29114</v>
      </c>
      <c r="AY1637" t="s">
        <v>29115</v>
      </c>
      <c r="AZ1637" t="s">
        <v>29116</v>
      </c>
      <c r="BA1637" t="s">
        <v>29117</v>
      </c>
    </row>
    <row r="1638" spans="1:54" x14ac:dyDescent="0.25">
      <c r="A1638">
        <v>-2.7130000000000001</v>
      </c>
      <c r="B1638">
        <v>-2.79983</v>
      </c>
      <c r="C1638">
        <f t="shared" si="25"/>
        <v>-8.6829999999999963E-2</v>
      </c>
      <c r="D1638" t="s">
        <v>29</v>
      </c>
      <c r="E1638" t="s">
        <v>0</v>
      </c>
      <c r="F1638" t="s">
        <v>8149</v>
      </c>
      <c r="G1638" t="s">
        <v>0</v>
      </c>
      <c r="H1638" t="s">
        <v>8149</v>
      </c>
      <c r="I1638" t="s">
        <v>57110</v>
      </c>
      <c r="J1638" t="s">
        <v>49688</v>
      </c>
      <c r="K1638" t="s">
        <v>49689</v>
      </c>
      <c r="L1638" t="s">
        <v>49690</v>
      </c>
      <c r="M1638" t="s">
        <v>49691</v>
      </c>
      <c r="N1638" t="s">
        <v>40320</v>
      </c>
      <c r="Q1638" t="s">
        <v>49692</v>
      </c>
      <c r="R1638" t="s">
        <v>49693</v>
      </c>
      <c r="S1638" t="s">
        <v>2598</v>
      </c>
      <c r="T1638" t="s">
        <v>49694</v>
      </c>
      <c r="U1638" t="s">
        <v>9</v>
      </c>
      <c r="V1638" t="s">
        <v>266</v>
      </c>
      <c r="X1638" t="s">
        <v>11</v>
      </c>
      <c r="Y1638" t="s">
        <v>12</v>
      </c>
      <c r="Z1638" t="s">
        <v>49695</v>
      </c>
      <c r="AA1638" t="s">
        <v>14</v>
      </c>
      <c r="AB1638">
        <v>28</v>
      </c>
      <c r="AC1638">
        <v>-9.1559699999999999</v>
      </c>
      <c r="AD1638" s="1">
        <v>1.85089E-37</v>
      </c>
      <c r="AE1638" s="1">
        <v>5.3527700000000002E-34</v>
      </c>
      <c r="AF1638" t="s">
        <v>15</v>
      </c>
      <c r="AG1638">
        <v>31</v>
      </c>
      <c r="AH1638">
        <v>-7.2990500000000003</v>
      </c>
      <c r="AI1638" s="1">
        <v>2.0242700000000001E-29</v>
      </c>
      <c r="AJ1638" s="1">
        <v>1.10491E-26</v>
      </c>
      <c r="AK1638" t="s">
        <v>15</v>
      </c>
      <c r="AL1638">
        <v>14235500</v>
      </c>
      <c r="AM1638" t="s">
        <v>49696</v>
      </c>
      <c r="AO1638" t="s">
        <v>49697</v>
      </c>
      <c r="AP1638" t="s">
        <v>49698</v>
      </c>
      <c r="AQ1638" t="s">
        <v>2505</v>
      </c>
      <c r="AR1638" t="s">
        <v>49699</v>
      </c>
      <c r="AT1638" t="s">
        <v>49700</v>
      </c>
      <c r="AU1638" t="s">
        <v>49701</v>
      </c>
      <c r="AV1638" t="s">
        <v>49702</v>
      </c>
      <c r="AW1638" t="s">
        <v>49703</v>
      </c>
      <c r="AX1638" t="s">
        <v>49704</v>
      </c>
      <c r="AY1638" t="s">
        <v>49705</v>
      </c>
      <c r="BB1638" t="s">
        <v>49706</v>
      </c>
    </row>
    <row r="1639" spans="1:54" x14ac:dyDescent="0.25">
      <c r="A1639">
        <v>0</v>
      </c>
      <c r="B1639">
        <v>0</v>
      </c>
      <c r="C1639">
        <f t="shared" si="25"/>
        <v>0</v>
      </c>
      <c r="D1639" t="s">
        <v>29</v>
      </c>
      <c r="E1639" t="s">
        <v>29</v>
      </c>
      <c r="F1639" t="s">
        <v>1</v>
      </c>
      <c r="I1639" t="s">
        <v>57109</v>
      </c>
      <c r="J1639" t="s">
        <v>29141</v>
      </c>
      <c r="K1639" t="s">
        <v>29142</v>
      </c>
      <c r="L1639" t="s">
        <v>29143</v>
      </c>
      <c r="M1639" t="s">
        <v>9935</v>
      </c>
      <c r="Q1639" t="s">
        <v>29144</v>
      </c>
      <c r="R1639" t="s">
        <v>29145</v>
      </c>
      <c r="S1639" t="s">
        <v>29146</v>
      </c>
      <c r="U1639" t="s">
        <v>3000</v>
      </c>
      <c r="V1639" t="s">
        <v>77</v>
      </c>
      <c r="X1639" t="s">
        <v>11</v>
      </c>
      <c r="Y1639" t="s">
        <v>12</v>
      </c>
      <c r="Z1639" t="s">
        <v>29147</v>
      </c>
      <c r="AA1639" t="s">
        <v>14</v>
      </c>
      <c r="AB1639">
        <v>1</v>
      </c>
      <c r="AC1639">
        <v>0</v>
      </c>
      <c r="AD1639">
        <v>1</v>
      </c>
      <c r="AE1639">
        <v>1</v>
      </c>
      <c r="AF1639" t="s">
        <v>15</v>
      </c>
      <c r="AG1639" t="s">
        <v>15</v>
      </c>
      <c r="AH1639" t="s">
        <v>15</v>
      </c>
      <c r="AI1639" t="s">
        <v>15</v>
      </c>
      <c r="AJ1639" t="s">
        <v>15</v>
      </c>
      <c r="AK1639" t="s">
        <v>15</v>
      </c>
      <c r="AL1639">
        <v>87794</v>
      </c>
      <c r="AM1639" t="s">
        <v>29148</v>
      </c>
      <c r="AO1639" t="s">
        <v>29149</v>
      </c>
      <c r="AP1639" t="s">
        <v>29150</v>
      </c>
      <c r="AR1639" t="s">
        <v>29151</v>
      </c>
      <c r="AS1639" t="s">
        <v>29152</v>
      </c>
      <c r="AT1639" t="s">
        <v>29153</v>
      </c>
      <c r="AU1639" t="s">
        <v>29154</v>
      </c>
      <c r="AV1639" t="s">
        <v>29155</v>
      </c>
      <c r="AX1639" t="s">
        <v>7869</v>
      </c>
      <c r="AY1639" t="s">
        <v>29156</v>
      </c>
      <c r="AZ1639" t="s">
        <v>29157</v>
      </c>
      <c r="BA1639" t="s">
        <v>29158</v>
      </c>
    </row>
    <row r="1640" spans="1:54" x14ac:dyDescent="0.25">
      <c r="A1640">
        <v>0</v>
      </c>
      <c r="B1640">
        <v>0</v>
      </c>
      <c r="C1640">
        <f t="shared" si="25"/>
        <v>0</v>
      </c>
      <c r="D1640" t="s">
        <v>29</v>
      </c>
      <c r="E1640" t="s">
        <v>29</v>
      </c>
      <c r="F1640" t="s">
        <v>1</v>
      </c>
      <c r="G1640" t="s">
        <v>29</v>
      </c>
      <c r="H1640" t="s">
        <v>1</v>
      </c>
      <c r="I1640" t="s">
        <v>57109</v>
      </c>
      <c r="J1640" t="s">
        <v>29159</v>
      </c>
      <c r="K1640" t="s">
        <v>29160</v>
      </c>
      <c r="L1640" t="s">
        <v>29161</v>
      </c>
      <c r="M1640" t="s">
        <v>29162</v>
      </c>
      <c r="N1640" t="s">
        <v>439</v>
      </c>
      <c r="Q1640" t="s">
        <v>27802</v>
      </c>
      <c r="R1640" t="s">
        <v>29163</v>
      </c>
      <c r="S1640" t="s">
        <v>27804</v>
      </c>
      <c r="T1640" t="s">
        <v>29164</v>
      </c>
      <c r="U1640" t="s">
        <v>996</v>
      </c>
      <c r="V1640" t="s">
        <v>77</v>
      </c>
      <c r="X1640" t="s">
        <v>11</v>
      </c>
      <c r="Y1640" t="s">
        <v>12</v>
      </c>
      <c r="Z1640" t="s">
        <v>29165</v>
      </c>
      <c r="AA1640" t="s">
        <v>14</v>
      </c>
      <c r="AB1640">
        <v>1</v>
      </c>
      <c r="AC1640">
        <v>0</v>
      </c>
      <c r="AD1640">
        <v>1</v>
      </c>
      <c r="AE1640">
        <v>1</v>
      </c>
      <c r="AF1640" t="s">
        <v>15</v>
      </c>
      <c r="AG1640">
        <v>1</v>
      </c>
      <c r="AH1640">
        <v>0</v>
      </c>
      <c r="AI1640">
        <v>1</v>
      </c>
      <c r="AJ1640">
        <v>1</v>
      </c>
      <c r="AK1640" t="s">
        <v>15</v>
      </c>
      <c r="AL1640">
        <v>38662</v>
      </c>
      <c r="AM1640" t="s">
        <v>29166</v>
      </c>
      <c r="AO1640" t="s">
        <v>29167</v>
      </c>
      <c r="AP1640" t="s">
        <v>29168</v>
      </c>
      <c r="AR1640" t="s">
        <v>29169</v>
      </c>
      <c r="AS1640" t="s">
        <v>29170</v>
      </c>
      <c r="AT1640" t="s">
        <v>29171</v>
      </c>
      <c r="AU1640" t="s">
        <v>29172</v>
      </c>
      <c r="AV1640" t="s">
        <v>29173</v>
      </c>
      <c r="AW1640" t="s">
        <v>29174</v>
      </c>
      <c r="AY1640" t="s">
        <v>29175</v>
      </c>
      <c r="AZ1640" t="s">
        <v>29176</v>
      </c>
      <c r="BA1640" t="s">
        <v>29177</v>
      </c>
    </row>
    <row r="1641" spans="1:54" x14ac:dyDescent="0.25">
      <c r="A1641">
        <v>0</v>
      </c>
      <c r="B1641" s="1">
        <v>4.4564900000000004E-16</v>
      </c>
      <c r="C1641">
        <f t="shared" si="25"/>
        <v>4.4564900000000004E-16</v>
      </c>
      <c r="D1641" t="s">
        <v>29</v>
      </c>
      <c r="E1641" t="s">
        <v>29</v>
      </c>
      <c r="F1641" t="s">
        <v>1</v>
      </c>
      <c r="G1641" t="s">
        <v>29</v>
      </c>
      <c r="H1641" t="s">
        <v>1</v>
      </c>
      <c r="I1641" t="s">
        <v>57109</v>
      </c>
      <c r="J1641" t="s">
        <v>29178</v>
      </c>
      <c r="K1641" t="s">
        <v>520</v>
      </c>
      <c r="L1641" t="s">
        <v>29179</v>
      </c>
      <c r="M1641" t="s">
        <v>29180</v>
      </c>
      <c r="N1641" t="s">
        <v>241</v>
      </c>
      <c r="Q1641" t="s">
        <v>3697</v>
      </c>
      <c r="R1641" t="s">
        <v>29181</v>
      </c>
      <c r="T1641" t="s">
        <v>243</v>
      </c>
      <c r="U1641" t="s">
        <v>9</v>
      </c>
      <c r="V1641" t="s">
        <v>10</v>
      </c>
      <c r="W1641" t="s">
        <v>29182</v>
      </c>
      <c r="X1641" t="s">
        <v>11</v>
      </c>
      <c r="Y1641" t="s">
        <v>12</v>
      </c>
      <c r="Z1641" t="s">
        <v>29183</v>
      </c>
      <c r="AA1641" t="s">
        <v>14</v>
      </c>
      <c r="AB1641">
        <v>10</v>
      </c>
      <c r="AC1641">
        <v>0</v>
      </c>
      <c r="AD1641">
        <v>1</v>
      </c>
      <c r="AE1641">
        <v>1</v>
      </c>
      <c r="AF1641" t="s">
        <v>15</v>
      </c>
      <c r="AG1641">
        <v>10</v>
      </c>
      <c r="AH1641" s="1">
        <v>8.6257799999999997E-16</v>
      </c>
      <c r="AI1641">
        <v>1</v>
      </c>
      <c r="AJ1641">
        <v>1</v>
      </c>
      <c r="AK1641" t="s">
        <v>15</v>
      </c>
      <c r="AL1641">
        <v>16335700</v>
      </c>
      <c r="AM1641" t="s">
        <v>29184</v>
      </c>
      <c r="AO1641" t="s">
        <v>29185</v>
      </c>
      <c r="AP1641" t="s">
        <v>29186</v>
      </c>
      <c r="AR1641" t="s">
        <v>29187</v>
      </c>
      <c r="AS1641" t="s">
        <v>29188</v>
      </c>
      <c r="AT1641" t="s">
        <v>29189</v>
      </c>
      <c r="AU1641" t="s">
        <v>29190</v>
      </c>
      <c r="AV1641" t="s">
        <v>29184</v>
      </c>
      <c r="AW1641" t="s">
        <v>547</v>
      </c>
      <c r="BB1641" t="s">
        <v>29191</v>
      </c>
    </row>
    <row r="1642" spans="1:54" x14ac:dyDescent="0.25">
      <c r="A1642">
        <v>0</v>
      </c>
      <c r="B1642">
        <v>0</v>
      </c>
      <c r="C1642">
        <f t="shared" si="25"/>
        <v>0</v>
      </c>
      <c r="D1642" t="s">
        <v>29</v>
      </c>
      <c r="E1642" t="s">
        <v>29</v>
      </c>
      <c r="F1642" t="s">
        <v>1</v>
      </c>
      <c r="G1642" t="s">
        <v>29</v>
      </c>
      <c r="H1642" t="s">
        <v>1</v>
      </c>
      <c r="I1642" t="s">
        <v>57109</v>
      </c>
      <c r="J1642" t="s">
        <v>29192</v>
      </c>
      <c r="K1642" t="s">
        <v>534</v>
      </c>
      <c r="L1642" t="s">
        <v>29193</v>
      </c>
      <c r="Q1642" t="s">
        <v>3806</v>
      </c>
      <c r="R1642" t="s">
        <v>3807</v>
      </c>
      <c r="U1642" t="s">
        <v>9</v>
      </c>
      <c r="V1642" t="s">
        <v>99</v>
      </c>
      <c r="X1642" t="s">
        <v>11</v>
      </c>
      <c r="Y1642" t="s">
        <v>12</v>
      </c>
      <c r="Z1642" t="s">
        <v>29194</v>
      </c>
      <c r="AA1642" t="s">
        <v>14</v>
      </c>
      <c r="AB1642">
        <v>1</v>
      </c>
      <c r="AC1642">
        <v>0</v>
      </c>
      <c r="AD1642">
        <v>1</v>
      </c>
      <c r="AE1642">
        <v>1</v>
      </c>
      <c r="AF1642" t="s">
        <v>15</v>
      </c>
      <c r="AG1642">
        <v>1</v>
      </c>
      <c r="AH1642">
        <v>0</v>
      </c>
      <c r="AI1642">
        <v>1</v>
      </c>
      <c r="AJ1642">
        <v>1</v>
      </c>
      <c r="AK1642" t="s">
        <v>15</v>
      </c>
      <c r="AL1642">
        <v>1509470</v>
      </c>
      <c r="AM1642" t="s">
        <v>29195</v>
      </c>
      <c r="AO1642" t="s">
        <v>29196</v>
      </c>
      <c r="AP1642" t="s">
        <v>29197</v>
      </c>
      <c r="AR1642" t="s">
        <v>29198</v>
      </c>
      <c r="AT1642" t="s">
        <v>29199</v>
      </c>
      <c r="AU1642" t="s">
        <v>29200</v>
      </c>
      <c r="AV1642" t="s">
        <v>29195</v>
      </c>
    </row>
    <row r="1643" spans="1:54" x14ac:dyDescent="0.25">
      <c r="A1643">
        <v>0</v>
      </c>
      <c r="B1643">
        <v>0</v>
      </c>
      <c r="C1643">
        <f t="shared" si="25"/>
        <v>0</v>
      </c>
      <c r="D1643" t="s">
        <v>29</v>
      </c>
      <c r="E1643" t="s">
        <v>29</v>
      </c>
      <c r="F1643" t="s">
        <v>1</v>
      </c>
      <c r="G1643" t="s">
        <v>29</v>
      </c>
      <c r="H1643" t="s">
        <v>1</v>
      </c>
      <c r="I1643" t="s">
        <v>57109</v>
      </c>
      <c r="J1643" t="s">
        <v>29201</v>
      </c>
      <c r="K1643" t="s">
        <v>29202</v>
      </c>
      <c r="L1643" t="s">
        <v>29203</v>
      </c>
      <c r="M1643" t="s">
        <v>28506</v>
      </c>
      <c r="N1643" t="s">
        <v>28507</v>
      </c>
      <c r="Q1643" t="s">
        <v>29204</v>
      </c>
      <c r="R1643" t="s">
        <v>29205</v>
      </c>
      <c r="T1643" t="s">
        <v>29206</v>
      </c>
      <c r="U1643" t="s">
        <v>9</v>
      </c>
      <c r="V1643" t="s">
        <v>59</v>
      </c>
      <c r="W1643" t="s">
        <v>28511</v>
      </c>
      <c r="X1643" t="s">
        <v>11</v>
      </c>
      <c r="Y1643" t="s">
        <v>12</v>
      </c>
      <c r="Z1643" t="s">
        <v>29207</v>
      </c>
      <c r="AA1643" t="s">
        <v>14</v>
      </c>
      <c r="AB1643">
        <v>1</v>
      </c>
      <c r="AC1643">
        <v>0</v>
      </c>
      <c r="AD1643">
        <v>1</v>
      </c>
      <c r="AE1643">
        <v>1</v>
      </c>
      <c r="AF1643" t="s">
        <v>15</v>
      </c>
      <c r="AG1643">
        <v>1</v>
      </c>
      <c r="AH1643">
        <v>0</v>
      </c>
      <c r="AI1643">
        <v>1</v>
      </c>
      <c r="AJ1643">
        <v>1</v>
      </c>
      <c r="AK1643" t="s">
        <v>15</v>
      </c>
      <c r="AL1643">
        <v>240233</v>
      </c>
      <c r="AM1643" t="s">
        <v>29208</v>
      </c>
      <c r="AO1643" t="s">
        <v>29209</v>
      </c>
      <c r="AP1643" t="s">
        <v>29210</v>
      </c>
      <c r="AQ1643" t="s">
        <v>29211</v>
      </c>
      <c r="AR1643" t="s">
        <v>29212</v>
      </c>
      <c r="AS1643" t="s">
        <v>29213</v>
      </c>
      <c r="AT1643" t="s">
        <v>29214</v>
      </c>
      <c r="AU1643" t="s">
        <v>29215</v>
      </c>
      <c r="AV1643" t="s">
        <v>29216</v>
      </c>
      <c r="AX1643" t="s">
        <v>28519</v>
      </c>
      <c r="AY1643" t="s">
        <v>29217</v>
      </c>
      <c r="BA1643" t="s">
        <v>29218</v>
      </c>
    </row>
    <row r="1644" spans="1:54" x14ac:dyDescent="0.25">
      <c r="A1644">
        <v>0</v>
      </c>
      <c r="B1644">
        <v>-1.5415E-2</v>
      </c>
      <c r="C1644">
        <f t="shared" si="25"/>
        <v>-1.5415E-2</v>
      </c>
      <c r="D1644" t="s">
        <v>29</v>
      </c>
      <c r="E1644" t="s">
        <v>29</v>
      </c>
      <c r="F1644" t="s">
        <v>1</v>
      </c>
      <c r="G1644" t="s">
        <v>29</v>
      </c>
      <c r="H1644" t="s">
        <v>8149</v>
      </c>
      <c r="I1644" t="s">
        <v>57109</v>
      </c>
      <c r="J1644" t="s">
        <v>29219</v>
      </c>
      <c r="K1644" t="s">
        <v>29220</v>
      </c>
      <c r="L1644" t="s">
        <v>29221</v>
      </c>
      <c r="M1644" t="s">
        <v>1785</v>
      </c>
      <c r="Q1644" t="s">
        <v>29222</v>
      </c>
      <c r="R1644" t="s">
        <v>29223</v>
      </c>
      <c r="S1644" t="s">
        <v>29224</v>
      </c>
      <c r="T1644" t="s">
        <v>16801</v>
      </c>
      <c r="U1644" t="s">
        <v>9</v>
      </c>
      <c r="V1644" t="s">
        <v>59</v>
      </c>
      <c r="X1644" t="s">
        <v>11</v>
      </c>
      <c r="Y1644" t="s">
        <v>12</v>
      </c>
      <c r="Z1644" t="s">
        <v>29225</v>
      </c>
      <c r="AA1644" t="s">
        <v>14</v>
      </c>
      <c r="AB1644">
        <v>1</v>
      </c>
      <c r="AC1644">
        <v>0</v>
      </c>
      <c r="AD1644">
        <v>1</v>
      </c>
      <c r="AE1644">
        <v>1</v>
      </c>
      <c r="AF1644" t="s">
        <v>15</v>
      </c>
      <c r="AG1644">
        <v>2</v>
      </c>
      <c r="AH1644">
        <v>-6.3841200000000001E-2</v>
      </c>
      <c r="AI1644">
        <v>0.79117700000000002</v>
      </c>
      <c r="AJ1644">
        <v>1</v>
      </c>
      <c r="AK1644" t="s">
        <v>15</v>
      </c>
      <c r="AL1644">
        <v>400511</v>
      </c>
      <c r="AM1644" t="s">
        <v>29226</v>
      </c>
      <c r="AO1644" t="s">
        <v>29227</v>
      </c>
      <c r="AP1644" t="s">
        <v>29228</v>
      </c>
      <c r="AR1644" t="s">
        <v>29229</v>
      </c>
      <c r="AS1644" t="s">
        <v>29230</v>
      </c>
      <c r="AT1644" t="s">
        <v>29231</v>
      </c>
      <c r="AU1644" t="s">
        <v>29232</v>
      </c>
      <c r="AV1644" t="s">
        <v>29226</v>
      </c>
      <c r="AW1644" t="s">
        <v>29233</v>
      </c>
      <c r="AY1644" t="s">
        <v>29234</v>
      </c>
      <c r="AZ1644" t="s">
        <v>29235</v>
      </c>
      <c r="BA1644" t="s">
        <v>29236</v>
      </c>
    </row>
    <row r="1645" spans="1:54" x14ac:dyDescent="0.25">
      <c r="A1645">
        <v>0</v>
      </c>
      <c r="B1645">
        <v>0</v>
      </c>
      <c r="C1645">
        <f t="shared" si="25"/>
        <v>0</v>
      </c>
      <c r="D1645" t="s">
        <v>29</v>
      </c>
      <c r="E1645" t="s">
        <v>29</v>
      </c>
      <c r="F1645" t="s">
        <v>1</v>
      </c>
      <c r="G1645" t="s">
        <v>29</v>
      </c>
      <c r="H1645" t="s">
        <v>1</v>
      </c>
      <c r="I1645" t="s">
        <v>57109</v>
      </c>
      <c r="J1645" t="s">
        <v>29237</v>
      </c>
      <c r="L1645" t="s">
        <v>29238</v>
      </c>
      <c r="Q1645" t="s">
        <v>29222</v>
      </c>
      <c r="R1645" t="s">
        <v>29223</v>
      </c>
      <c r="S1645" t="s">
        <v>29224</v>
      </c>
      <c r="T1645" t="s">
        <v>16801</v>
      </c>
      <c r="U1645" t="s">
        <v>9</v>
      </c>
      <c r="V1645" t="s">
        <v>99</v>
      </c>
      <c r="X1645" t="s">
        <v>11</v>
      </c>
      <c r="Y1645" t="s">
        <v>12</v>
      </c>
      <c r="Z1645" t="s">
        <v>29239</v>
      </c>
      <c r="AA1645" t="s">
        <v>14</v>
      </c>
      <c r="AB1645">
        <v>1</v>
      </c>
      <c r="AC1645">
        <v>0</v>
      </c>
      <c r="AD1645">
        <v>1</v>
      </c>
      <c r="AE1645">
        <v>1</v>
      </c>
      <c r="AF1645" t="s">
        <v>15</v>
      </c>
      <c r="AG1645">
        <v>1</v>
      </c>
      <c r="AH1645">
        <v>0</v>
      </c>
      <c r="AI1645">
        <v>1</v>
      </c>
      <c r="AJ1645">
        <v>1</v>
      </c>
      <c r="AK1645" t="s">
        <v>15</v>
      </c>
      <c r="AL1645">
        <v>179822</v>
      </c>
      <c r="AM1645" t="s">
        <v>29240</v>
      </c>
      <c r="AO1645" t="s">
        <v>29241</v>
      </c>
      <c r="AP1645" t="s">
        <v>29242</v>
      </c>
      <c r="AR1645" t="s">
        <v>29243</v>
      </c>
      <c r="AS1645" t="s">
        <v>29244</v>
      </c>
      <c r="AT1645" t="s">
        <v>29245</v>
      </c>
      <c r="AU1645" t="s">
        <v>29246</v>
      </c>
      <c r="AV1645" t="s">
        <v>29247</v>
      </c>
      <c r="AW1645" t="s">
        <v>29248</v>
      </c>
    </row>
    <row r="1646" spans="1:54" x14ac:dyDescent="0.25">
      <c r="A1646">
        <v>0</v>
      </c>
      <c r="B1646" s="1">
        <v>5.1308099999999999E-17</v>
      </c>
      <c r="C1646">
        <f t="shared" si="25"/>
        <v>5.1308099999999999E-17</v>
      </c>
      <c r="D1646" t="s">
        <v>29</v>
      </c>
      <c r="E1646" t="s">
        <v>29</v>
      </c>
      <c r="F1646" t="s">
        <v>1</v>
      </c>
      <c r="G1646" t="s">
        <v>29</v>
      </c>
      <c r="H1646" t="s">
        <v>1</v>
      </c>
      <c r="I1646" t="s">
        <v>57109</v>
      </c>
      <c r="J1646" t="s">
        <v>29249</v>
      </c>
      <c r="K1646" t="s">
        <v>29250</v>
      </c>
      <c r="L1646" t="s">
        <v>29251</v>
      </c>
      <c r="M1646" t="s">
        <v>241</v>
      </c>
      <c r="N1646" t="s">
        <v>241</v>
      </c>
      <c r="Q1646" t="s">
        <v>29252</v>
      </c>
      <c r="R1646" t="s">
        <v>29253</v>
      </c>
      <c r="T1646" t="s">
        <v>29254</v>
      </c>
      <c r="U1646" t="s">
        <v>9</v>
      </c>
      <c r="V1646" t="s">
        <v>10</v>
      </c>
      <c r="W1646" t="s">
        <v>391</v>
      </c>
      <c r="X1646" t="s">
        <v>11</v>
      </c>
      <c r="Y1646" t="s">
        <v>12</v>
      </c>
      <c r="Z1646" t="s">
        <v>29255</v>
      </c>
      <c r="AA1646" t="s">
        <v>14</v>
      </c>
      <c r="AB1646">
        <v>1</v>
      </c>
      <c r="AC1646">
        <v>0</v>
      </c>
      <c r="AD1646">
        <v>1</v>
      </c>
      <c r="AE1646">
        <v>1</v>
      </c>
      <c r="AF1646" t="s">
        <v>15</v>
      </c>
      <c r="AG1646">
        <v>1</v>
      </c>
      <c r="AH1646" s="1">
        <v>1.4677999999999999E-16</v>
      </c>
      <c r="AI1646">
        <v>1</v>
      </c>
      <c r="AJ1646">
        <v>1</v>
      </c>
      <c r="AK1646" t="s">
        <v>15</v>
      </c>
      <c r="AL1646">
        <v>5500320</v>
      </c>
      <c r="AM1646" t="s">
        <v>29256</v>
      </c>
      <c r="AO1646" t="s">
        <v>29257</v>
      </c>
      <c r="AP1646" t="s">
        <v>29258</v>
      </c>
      <c r="AR1646" t="s">
        <v>29259</v>
      </c>
      <c r="AS1646" t="s">
        <v>29260</v>
      </c>
      <c r="AT1646" t="s">
        <v>29261</v>
      </c>
      <c r="AU1646" t="s">
        <v>29262</v>
      </c>
      <c r="AV1646" t="s">
        <v>29256</v>
      </c>
      <c r="AW1646" t="s">
        <v>399</v>
      </c>
      <c r="AY1646" t="s">
        <v>29263</v>
      </c>
      <c r="AZ1646" t="s">
        <v>29264</v>
      </c>
      <c r="BB1646" t="s">
        <v>29265</v>
      </c>
    </row>
    <row r="1647" spans="1:54" x14ac:dyDescent="0.25">
      <c r="A1647">
        <v>0</v>
      </c>
      <c r="B1647" s="1">
        <v>-3.1080799999999998E-15</v>
      </c>
      <c r="C1647">
        <f t="shared" si="25"/>
        <v>-3.1080799999999998E-15</v>
      </c>
      <c r="D1647" t="s">
        <v>29</v>
      </c>
      <c r="E1647" t="s">
        <v>29</v>
      </c>
      <c r="F1647" t="s">
        <v>1</v>
      </c>
      <c r="G1647" t="s">
        <v>29</v>
      </c>
      <c r="H1647" t="s">
        <v>8149</v>
      </c>
      <c r="I1647" t="s">
        <v>57109</v>
      </c>
      <c r="J1647" t="s">
        <v>29266</v>
      </c>
      <c r="K1647" t="s">
        <v>29267</v>
      </c>
      <c r="L1647" t="s">
        <v>29268</v>
      </c>
      <c r="M1647" t="s">
        <v>29269</v>
      </c>
      <c r="N1647" t="s">
        <v>29270</v>
      </c>
      <c r="O1647" t="s">
        <v>29271</v>
      </c>
      <c r="Q1647" t="s">
        <v>29272</v>
      </c>
      <c r="R1647" t="s">
        <v>29273</v>
      </c>
      <c r="T1647" t="s">
        <v>29274</v>
      </c>
      <c r="V1647" t="s">
        <v>266</v>
      </c>
      <c r="X1647" t="s">
        <v>11</v>
      </c>
      <c r="Y1647" t="s">
        <v>12</v>
      </c>
      <c r="Z1647" t="s">
        <v>29275</v>
      </c>
      <c r="AA1647" t="s">
        <v>14</v>
      </c>
      <c r="AB1647">
        <v>2</v>
      </c>
      <c r="AC1647">
        <v>0</v>
      </c>
      <c r="AD1647">
        <v>1</v>
      </c>
      <c r="AE1647">
        <v>1</v>
      </c>
      <c r="AF1647" t="s">
        <v>15</v>
      </c>
      <c r="AG1647">
        <v>3</v>
      </c>
      <c r="AH1647" s="1">
        <v>-7.2900199999999993E-15</v>
      </c>
      <c r="AI1647">
        <v>1</v>
      </c>
      <c r="AJ1647">
        <v>1</v>
      </c>
      <c r="AK1647" t="s">
        <v>15</v>
      </c>
      <c r="AL1647">
        <v>67041</v>
      </c>
      <c r="AM1647" t="s">
        <v>29276</v>
      </c>
      <c r="AN1647" t="s">
        <v>29277</v>
      </c>
      <c r="AO1647" t="s">
        <v>29278</v>
      </c>
      <c r="AP1647" t="s">
        <v>29279</v>
      </c>
      <c r="AR1647" t="s">
        <v>29280</v>
      </c>
      <c r="AS1647" t="s">
        <v>29281</v>
      </c>
      <c r="AT1647" t="s">
        <v>29282</v>
      </c>
      <c r="AU1647" t="s">
        <v>29283</v>
      </c>
      <c r="AV1647" t="s">
        <v>29284</v>
      </c>
      <c r="AW1647" t="s">
        <v>29285</v>
      </c>
      <c r="AX1647" t="s">
        <v>29286</v>
      </c>
      <c r="AY1647" t="s">
        <v>29287</v>
      </c>
      <c r="AZ1647" t="s">
        <v>29288</v>
      </c>
      <c r="BA1647" t="s">
        <v>29289</v>
      </c>
      <c r="BB1647" t="s">
        <v>29290</v>
      </c>
    </row>
    <row r="1648" spans="1:54" x14ac:dyDescent="0.25">
      <c r="A1648">
        <v>0</v>
      </c>
      <c r="B1648">
        <v>-0.27837800000000001</v>
      </c>
      <c r="C1648">
        <f t="shared" si="25"/>
        <v>-0.27837800000000001</v>
      </c>
      <c r="D1648" t="s">
        <v>29</v>
      </c>
      <c r="E1648" t="s">
        <v>29</v>
      </c>
      <c r="F1648" t="s">
        <v>1</v>
      </c>
      <c r="G1648" t="s">
        <v>29</v>
      </c>
      <c r="H1648" t="s">
        <v>8149</v>
      </c>
      <c r="I1648" t="s">
        <v>57109</v>
      </c>
      <c r="J1648" t="s">
        <v>29291</v>
      </c>
      <c r="K1648" t="s">
        <v>29292</v>
      </c>
      <c r="L1648" t="s">
        <v>29293</v>
      </c>
      <c r="M1648" t="s">
        <v>29294</v>
      </c>
      <c r="Q1648" t="s">
        <v>29295</v>
      </c>
      <c r="R1648" t="s">
        <v>29295</v>
      </c>
      <c r="U1648" t="s">
        <v>9</v>
      </c>
      <c r="V1648" t="s">
        <v>99</v>
      </c>
      <c r="X1648" t="s">
        <v>11</v>
      </c>
      <c r="Y1648" t="s">
        <v>12</v>
      </c>
      <c r="Z1648" t="s">
        <v>29296</v>
      </c>
      <c r="AA1648" t="s">
        <v>14</v>
      </c>
      <c r="AB1648">
        <v>1</v>
      </c>
      <c r="AC1648">
        <v>0</v>
      </c>
      <c r="AD1648">
        <v>1</v>
      </c>
      <c r="AE1648">
        <v>1</v>
      </c>
      <c r="AF1648" t="s">
        <v>15</v>
      </c>
      <c r="AG1648">
        <v>1</v>
      </c>
      <c r="AH1648">
        <v>-0.90843499999999999</v>
      </c>
      <c r="AI1648">
        <v>0.17294300000000001</v>
      </c>
      <c r="AJ1648">
        <v>0.27217200000000003</v>
      </c>
      <c r="AK1648" t="s">
        <v>15</v>
      </c>
      <c r="AL1648">
        <v>993672</v>
      </c>
      <c r="AM1648" t="s">
        <v>29297</v>
      </c>
      <c r="AO1648" t="s">
        <v>29298</v>
      </c>
      <c r="AP1648" t="s">
        <v>29299</v>
      </c>
      <c r="AR1648" t="s">
        <v>29300</v>
      </c>
      <c r="AS1648" t="s">
        <v>29301</v>
      </c>
      <c r="AT1648" t="s">
        <v>29302</v>
      </c>
      <c r="AU1648" t="s">
        <v>29303</v>
      </c>
      <c r="AV1648" t="s">
        <v>29304</v>
      </c>
      <c r="AY1648" t="s">
        <v>29305</v>
      </c>
      <c r="BA1648" t="s">
        <v>29306</v>
      </c>
    </row>
    <row r="1649" spans="1:54" x14ac:dyDescent="0.25">
      <c r="A1649">
        <v>0</v>
      </c>
      <c r="B1649">
        <v>-0.122775</v>
      </c>
      <c r="C1649">
        <f t="shared" si="25"/>
        <v>-0.122775</v>
      </c>
      <c r="D1649" t="s">
        <v>29</v>
      </c>
      <c r="E1649" t="s">
        <v>29</v>
      </c>
      <c r="F1649" t="s">
        <v>1</v>
      </c>
      <c r="G1649" t="s">
        <v>29</v>
      </c>
      <c r="H1649" t="s">
        <v>8149</v>
      </c>
      <c r="I1649" t="s">
        <v>57109</v>
      </c>
      <c r="J1649" t="s">
        <v>29307</v>
      </c>
      <c r="K1649" t="s">
        <v>29308</v>
      </c>
      <c r="L1649" t="s">
        <v>29309</v>
      </c>
      <c r="M1649" t="s">
        <v>4084</v>
      </c>
      <c r="N1649" t="s">
        <v>4085</v>
      </c>
      <c r="P1649" t="s">
        <v>29310</v>
      </c>
      <c r="Q1649" t="s">
        <v>4086</v>
      </c>
      <c r="R1649" t="s">
        <v>4086</v>
      </c>
      <c r="T1649" t="s">
        <v>29311</v>
      </c>
      <c r="U1649" t="s">
        <v>4088</v>
      </c>
      <c r="V1649" t="s">
        <v>77</v>
      </c>
      <c r="W1649" t="s">
        <v>29312</v>
      </c>
      <c r="X1649" t="s">
        <v>11</v>
      </c>
      <c r="Y1649" t="s">
        <v>12</v>
      </c>
      <c r="Z1649" t="s">
        <v>29313</v>
      </c>
      <c r="AA1649" t="s">
        <v>14</v>
      </c>
      <c r="AB1649">
        <v>6</v>
      </c>
      <c r="AC1649">
        <v>0</v>
      </c>
      <c r="AD1649">
        <v>1</v>
      </c>
      <c r="AE1649">
        <v>1</v>
      </c>
      <c r="AF1649" t="s">
        <v>15</v>
      </c>
      <c r="AG1649">
        <v>6</v>
      </c>
      <c r="AH1649">
        <v>-0.131352</v>
      </c>
      <c r="AI1649">
        <v>0.45285300000000001</v>
      </c>
      <c r="AJ1649">
        <v>0.64036899999999997</v>
      </c>
      <c r="AK1649" t="s">
        <v>15</v>
      </c>
      <c r="AL1649">
        <v>686058</v>
      </c>
      <c r="AM1649" t="s">
        <v>29314</v>
      </c>
      <c r="AO1649" t="s">
        <v>29315</v>
      </c>
      <c r="AP1649" t="s">
        <v>29316</v>
      </c>
      <c r="AR1649" t="s">
        <v>29317</v>
      </c>
      <c r="AS1649" t="s">
        <v>29318</v>
      </c>
      <c r="AT1649" t="s">
        <v>29319</v>
      </c>
      <c r="AU1649" t="s">
        <v>29320</v>
      </c>
      <c r="AV1649" t="s">
        <v>29321</v>
      </c>
      <c r="AW1649" t="s">
        <v>29322</v>
      </c>
      <c r="AY1649" t="s">
        <v>29323</v>
      </c>
      <c r="AZ1649" t="s">
        <v>29324</v>
      </c>
      <c r="BA1649" t="s">
        <v>29325</v>
      </c>
    </row>
    <row r="1650" spans="1:54" x14ac:dyDescent="0.25">
      <c r="A1650">
        <v>0</v>
      </c>
      <c r="B1650">
        <v>0</v>
      </c>
      <c r="C1650">
        <f t="shared" si="25"/>
        <v>0</v>
      </c>
      <c r="D1650" t="s">
        <v>29</v>
      </c>
      <c r="E1650" t="s">
        <v>29</v>
      </c>
      <c r="F1650" t="s">
        <v>1</v>
      </c>
      <c r="G1650" t="s">
        <v>29</v>
      </c>
      <c r="H1650" t="s">
        <v>1</v>
      </c>
      <c r="I1650" t="s">
        <v>57109</v>
      </c>
      <c r="J1650" t="s">
        <v>29326</v>
      </c>
      <c r="K1650" t="s">
        <v>29327</v>
      </c>
      <c r="L1650" t="s">
        <v>29328</v>
      </c>
      <c r="Q1650" t="s">
        <v>8980</v>
      </c>
      <c r="R1650" t="s">
        <v>29329</v>
      </c>
      <c r="S1650" t="s">
        <v>23658</v>
      </c>
      <c r="U1650" t="s">
        <v>9</v>
      </c>
      <c r="V1650" t="s">
        <v>266</v>
      </c>
      <c r="W1650" t="s">
        <v>29330</v>
      </c>
      <c r="X1650" t="s">
        <v>11</v>
      </c>
      <c r="Y1650" t="s">
        <v>12</v>
      </c>
      <c r="Z1650" t="s">
        <v>29331</v>
      </c>
      <c r="AA1650" t="s">
        <v>14</v>
      </c>
      <c r="AB1650">
        <v>1</v>
      </c>
      <c r="AC1650">
        <v>0</v>
      </c>
      <c r="AD1650">
        <v>1</v>
      </c>
      <c r="AE1650">
        <v>1</v>
      </c>
      <c r="AF1650" t="s">
        <v>15</v>
      </c>
      <c r="AG1650">
        <v>1</v>
      </c>
      <c r="AH1650">
        <v>0</v>
      </c>
      <c r="AI1650">
        <v>1</v>
      </c>
      <c r="AJ1650">
        <v>1</v>
      </c>
      <c r="AK1650" t="s">
        <v>15</v>
      </c>
      <c r="AL1650">
        <v>32873700</v>
      </c>
      <c r="AM1650" t="s">
        <v>29332</v>
      </c>
      <c r="AO1650" t="s">
        <v>29333</v>
      </c>
      <c r="AP1650" t="s">
        <v>29334</v>
      </c>
      <c r="AR1650" t="s">
        <v>29335</v>
      </c>
      <c r="AS1650" t="s">
        <v>29336</v>
      </c>
      <c r="AT1650" t="s">
        <v>29337</v>
      </c>
      <c r="AU1650" t="s">
        <v>29338</v>
      </c>
      <c r="AV1650" t="s">
        <v>29332</v>
      </c>
      <c r="AW1650" t="s">
        <v>29339</v>
      </c>
      <c r="AY1650" t="s">
        <v>29340</v>
      </c>
      <c r="BA1650" t="s">
        <v>29341</v>
      </c>
    </row>
    <row r="1651" spans="1:54" x14ac:dyDescent="0.25">
      <c r="A1651">
        <v>0</v>
      </c>
      <c r="B1651">
        <v>0</v>
      </c>
      <c r="C1651">
        <f t="shared" si="25"/>
        <v>0</v>
      </c>
      <c r="D1651" t="s">
        <v>29</v>
      </c>
      <c r="E1651" t="s">
        <v>29</v>
      </c>
      <c r="F1651" t="s">
        <v>1</v>
      </c>
      <c r="G1651" t="s">
        <v>29</v>
      </c>
      <c r="H1651" t="s">
        <v>1</v>
      </c>
      <c r="I1651" t="s">
        <v>57109</v>
      </c>
      <c r="J1651" t="s">
        <v>29342</v>
      </c>
      <c r="K1651" t="s">
        <v>29343</v>
      </c>
      <c r="L1651" t="s">
        <v>16384</v>
      </c>
      <c r="M1651" t="s">
        <v>4908</v>
      </c>
      <c r="N1651" t="s">
        <v>625</v>
      </c>
      <c r="Q1651" t="s">
        <v>29344</v>
      </c>
      <c r="R1651" t="s">
        <v>29345</v>
      </c>
      <c r="T1651" t="s">
        <v>630</v>
      </c>
      <c r="U1651" t="s">
        <v>347</v>
      </c>
      <c r="V1651" t="s">
        <v>77</v>
      </c>
      <c r="X1651" t="s">
        <v>11</v>
      </c>
      <c r="Y1651" t="s">
        <v>12</v>
      </c>
      <c r="Z1651" t="s">
        <v>29346</v>
      </c>
      <c r="AA1651" t="s">
        <v>14</v>
      </c>
      <c r="AB1651">
        <v>1</v>
      </c>
      <c r="AC1651">
        <v>0</v>
      </c>
      <c r="AD1651">
        <v>1</v>
      </c>
      <c r="AE1651">
        <v>1</v>
      </c>
      <c r="AF1651" t="s">
        <v>15</v>
      </c>
      <c r="AG1651">
        <v>1</v>
      </c>
      <c r="AH1651">
        <v>0</v>
      </c>
      <c r="AI1651">
        <v>1</v>
      </c>
      <c r="AJ1651">
        <v>1</v>
      </c>
      <c r="AK1651" t="s">
        <v>15</v>
      </c>
      <c r="AL1651">
        <v>265525</v>
      </c>
      <c r="AM1651" t="s">
        <v>29347</v>
      </c>
      <c r="AN1651" t="s">
        <v>29348</v>
      </c>
      <c r="AO1651" t="s">
        <v>29349</v>
      </c>
      <c r="AP1651" t="s">
        <v>29350</v>
      </c>
      <c r="AR1651" t="s">
        <v>29351</v>
      </c>
      <c r="AS1651" t="s">
        <v>29352</v>
      </c>
      <c r="AT1651" t="s">
        <v>29353</v>
      </c>
      <c r="AU1651" t="s">
        <v>29354</v>
      </c>
      <c r="AV1651" t="s">
        <v>29355</v>
      </c>
      <c r="AX1651" t="s">
        <v>29356</v>
      </c>
      <c r="AY1651" t="s">
        <v>29357</v>
      </c>
      <c r="BA1651" t="s">
        <v>29358</v>
      </c>
      <c r="BB1651" t="s">
        <v>29359</v>
      </c>
    </row>
    <row r="1652" spans="1:54" x14ac:dyDescent="0.25">
      <c r="A1652">
        <v>0</v>
      </c>
      <c r="B1652">
        <v>0.69938299999999998</v>
      </c>
      <c r="C1652">
        <f t="shared" si="25"/>
        <v>0.69938299999999998</v>
      </c>
      <c r="D1652" t="s">
        <v>29</v>
      </c>
      <c r="E1652" t="s">
        <v>29</v>
      </c>
      <c r="F1652" t="s">
        <v>1</v>
      </c>
      <c r="G1652" t="s">
        <v>29</v>
      </c>
      <c r="H1652" t="s">
        <v>1</v>
      </c>
      <c r="I1652" t="s">
        <v>57109</v>
      </c>
      <c r="J1652" t="s">
        <v>29360</v>
      </c>
      <c r="K1652" t="s">
        <v>29361</v>
      </c>
      <c r="L1652" t="s">
        <v>29362</v>
      </c>
      <c r="Q1652" t="s">
        <v>21319</v>
      </c>
      <c r="R1652" t="s">
        <v>21371</v>
      </c>
      <c r="S1652" t="s">
        <v>21319</v>
      </c>
      <c r="U1652" t="s">
        <v>76</v>
      </c>
      <c r="V1652" t="s">
        <v>77</v>
      </c>
      <c r="X1652" t="s">
        <v>11</v>
      </c>
      <c r="Y1652" t="s">
        <v>12</v>
      </c>
      <c r="Z1652" t="s">
        <v>29363</v>
      </c>
      <c r="AA1652" t="s">
        <v>14</v>
      </c>
      <c r="AB1652">
        <v>1</v>
      </c>
      <c r="AC1652">
        <v>0</v>
      </c>
      <c r="AD1652">
        <v>1</v>
      </c>
      <c r="AE1652">
        <v>1</v>
      </c>
      <c r="AF1652" t="s">
        <v>15</v>
      </c>
      <c r="AG1652">
        <v>1</v>
      </c>
      <c r="AH1652">
        <v>1.9927900000000001</v>
      </c>
      <c r="AI1652">
        <v>2.4124099999999999E-2</v>
      </c>
      <c r="AJ1652">
        <v>5.0035700000000002E-2</v>
      </c>
      <c r="AK1652" t="s">
        <v>15</v>
      </c>
      <c r="AL1652">
        <v>299868</v>
      </c>
      <c r="AM1652" t="s">
        <v>29364</v>
      </c>
      <c r="AO1652" t="s">
        <v>29365</v>
      </c>
      <c r="AP1652" t="s">
        <v>29366</v>
      </c>
      <c r="AQ1652" t="s">
        <v>29367</v>
      </c>
      <c r="AR1652" t="s">
        <v>29368</v>
      </c>
      <c r="AT1652" t="s">
        <v>29369</v>
      </c>
      <c r="AU1652" t="s">
        <v>29370</v>
      </c>
      <c r="AV1652" t="s">
        <v>29364</v>
      </c>
      <c r="BA1652" t="s">
        <v>7147</v>
      </c>
    </row>
    <row r="1653" spans="1:54" x14ac:dyDescent="0.25">
      <c r="A1653">
        <v>0</v>
      </c>
      <c r="B1653">
        <v>0.17623900000000001</v>
      </c>
      <c r="C1653">
        <f t="shared" si="25"/>
        <v>0.17623900000000001</v>
      </c>
      <c r="D1653" t="s">
        <v>29</v>
      </c>
      <c r="E1653" t="s">
        <v>29</v>
      </c>
      <c r="F1653" t="s">
        <v>1</v>
      </c>
      <c r="G1653" t="s">
        <v>29</v>
      </c>
      <c r="H1653" t="s">
        <v>1</v>
      </c>
      <c r="I1653" t="s">
        <v>57109</v>
      </c>
      <c r="J1653" t="s">
        <v>29371</v>
      </c>
      <c r="K1653" t="s">
        <v>2663</v>
      </c>
      <c r="L1653" t="s">
        <v>29372</v>
      </c>
      <c r="M1653" t="s">
        <v>16187</v>
      </c>
      <c r="N1653" t="s">
        <v>938</v>
      </c>
      <c r="O1653" t="s">
        <v>29373</v>
      </c>
      <c r="Q1653" t="s">
        <v>16189</v>
      </c>
      <c r="R1653" t="s">
        <v>16190</v>
      </c>
      <c r="T1653" t="s">
        <v>23836</v>
      </c>
      <c r="U1653" t="s">
        <v>9</v>
      </c>
      <c r="V1653" t="s">
        <v>10</v>
      </c>
      <c r="W1653" t="s">
        <v>29374</v>
      </c>
      <c r="X1653" t="s">
        <v>11</v>
      </c>
      <c r="Y1653" t="s">
        <v>12</v>
      </c>
      <c r="Z1653" t="s">
        <v>29375</v>
      </c>
      <c r="AA1653" t="s">
        <v>14</v>
      </c>
      <c r="AB1653">
        <v>3</v>
      </c>
      <c r="AC1653">
        <v>0</v>
      </c>
      <c r="AD1653">
        <v>1</v>
      </c>
      <c r="AE1653">
        <v>1</v>
      </c>
      <c r="AF1653" t="s">
        <v>15</v>
      </c>
      <c r="AG1653">
        <v>5</v>
      </c>
      <c r="AH1653">
        <v>0.24998400000000001</v>
      </c>
      <c r="AI1653">
        <v>0.297516</v>
      </c>
      <c r="AJ1653">
        <v>0.43713099999999999</v>
      </c>
      <c r="AK1653" t="s">
        <v>15</v>
      </c>
      <c r="AL1653">
        <v>379659</v>
      </c>
      <c r="AM1653" t="s">
        <v>29376</v>
      </c>
      <c r="AN1653" t="s">
        <v>29377</v>
      </c>
      <c r="AO1653" t="s">
        <v>29378</v>
      </c>
      <c r="AP1653" t="s">
        <v>29379</v>
      </c>
      <c r="AQ1653" t="s">
        <v>29380</v>
      </c>
      <c r="AR1653" t="s">
        <v>29381</v>
      </c>
      <c r="AT1653" t="s">
        <v>29382</v>
      </c>
      <c r="AU1653" t="s">
        <v>29383</v>
      </c>
      <c r="AV1653" t="s">
        <v>29384</v>
      </c>
      <c r="AW1653" t="s">
        <v>29385</v>
      </c>
      <c r="AY1653" t="s">
        <v>16200</v>
      </c>
      <c r="AZ1653" t="s">
        <v>16201</v>
      </c>
      <c r="BA1653" t="s">
        <v>29386</v>
      </c>
      <c r="BB1653" t="s">
        <v>29387</v>
      </c>
    </row>
    <row r="1654" spans="1:54" x14ac:dyDescent="0.25">
      <c r="A1654">
        <v>0</v>
      </c>
      <c r="B1654">
        <v>8.8050400000000001E-2</v>
      </c>
      <c r="C1654">
        <f t="shared" si="25"/>
        <v>8.8050400000000001E-2</v>
      </c>
      <c r="D1654" t="s">
        <v>29</v>
      </c>
      <c r="E1654" t="s">
        <v>29</v>
      </c>
      <c r="F1654" t="s">
        <v>1</v>
      </c>
      <c r="G1654" t="s">
        <v>29</v>
      </c>
      <c r="H1654" t="s">
        <v>1</v>
      </c>
      <c r="I1654" t="s">
        <v>57109</v>
      </c>
      <c r="J1654" t="s">
        <v>23832</v>
      </c>
      <c r="K1654" t="s">
        <v>23833</v>
      </c>
      <c r="L1654" t="s">
        <v>23834</v>
      </c>
      <c r="M1654" t="s">
        <v>16187</v>
      </c>
      <c r="N1654" t="s">
        <v>938</v>
      </c>
      <c r="O1654" t="s">
        <v>22195</v>
      </c>
      <c r="Q1654" t="s">
        <v>16189</v>
      </c>
      <c r="R1654" t="s">
        <v>29388</v>
      </c>
      <c r="T1654" t="s">
        <v>23836</v>
      </c>
      <c r="U1654" t="s">
        <v>9</v>
      </c>
      <c r="V1654" t="s">
        <v>10</v>
      </c>
      <c r="X1654" t="s">
        <v>11</v>
      </c>
      <c r="Y1654" t="s">
        <v>12</v>
      </c>
      <c r="Z1654" t="s">
        <v>29389</v>
      </c>
      <c r="AA1654" t="s">
        <v>14</v>
      </c>
      <c r="AB1654">
        <v>1</v>
      </c>
      <c r="AC1654">
        <v>0</v>
      </c>
      <c r="AD1654">
        <v>1</v>
      </c>
      <c r="AE1654">
        <v>1</v>
      </c>
      <c r="AF1654" t="s">
        <v>15</v>
      </c>
      <c r="AG1654">
        <v>6</v>
      </c>
      <c r="AH1654">
        <v>0.101827</v>
      </c>
      <c r="AI1654">
        <v>0.54681000000000002</v>
      </c>
      <c r="AJ1654">
        <v>0.75817199999999996</v>
      </c>
      <c r="AK1654" t="s">
        <v>15</v>
      </c>
      <c r="AL1654">
        <v>100793</v>
      </c>
      <c r="AM1654" t="s">
        <v>29390</v>
      </c>
      <c r="AO1654" t="s">
        <v>29391</v>
      </c>
      <c r="AP1654" t="s">
        <v>29392</v>
      </c>
      <c r="AR1654" t="s">
        <v>29393</v>
      </c>
      <c r="AS1654" t="s">
        <v>29394</v>
      </c>
      <c r="AT1654" t="s">
        <v>29395</v>
      </c>
      <c r="AU1654" t="s">
        <v>29396</v>
      </c>
      <c r="AV1654" t="s">
        <v>29397</v>
      </c>
      <c r="AW1654" t="s">
        <v>29398</v>
      </c>
      <c r="AY1654" t="s">
        <v>29399</v>
      </c>
      <c r="AZ1654" t="s">
        <v>29400</v>
      </c>
      <c r="BA1654" t="s">
        <v>29401</v>
      </c>
      <c r="BB1654" t="s">
        <v>29402</v>
      </c>
    </row>
    <row r="1655" spans="1:54" x14ac:dyDescent="0.25">
      <c r="A1655">
        <v>0</v>
      </c>
      <c r="B1655" s="1">
        <v>-1.2466299999999999E-16</v>
      </c>
      <c r="C1655">
        <f t="shared" si="25"/>
        <v>-1.2466299999999999E-16</v>
      </c>
      <c r="D1655" t="s">
        <v>29</v>
      </c>
      <c r="E1655" t="s">
        <v>29</v>
      </c>
      <c r="F1655" t="s">
        <v>1</v>
      </c>
      <c r="G1655" t="s">
        <v>29</v>
      </c>
      <c r="H1655" t="s">
        <v>8149</v>
      </c>
      <c r="I1655" t="s">
        <v>57109</v>
      </c>
      <c r="J1655" t="s">
        <v>29403</v>
      </c>
      <c r="L1655" t="s">
        <v>29404</v>
      </c>
      <c r="M1655" t="s">
        <v>938</v>
      </c>
      <c r="N1655" t="s">
        <v>938</v>
      </c>
      <c r="Q1655" t="s">
        <v>29405</v>
      </c>
      <c r="R1655" t="s">
        <v>29406</v>
      </c>
      <c r="S1655" t="s">
        <v>29407</v>
      </c>
      <c r="T1655" t="s">
        <v>29408</v>
      </c>
      <c r="U1655" t="s">
        <v>76</v>
      </c>
      <c r="V1655" t="s">
        <v>77</v>
      </c>
      <c r="W1655" t="s">
        <v>29409</v>
      </c>
      <c r="X1655" t="s">
        <v>11</v>
      </c>
      <c r="Y1655" t="s">
        <v>12</v>
      </c>
      <c r="Z1655" t="s">
        <v>29410</v>
      </c>
      <c r="AA1655" t="s">
        <v>14</v>
      </c>
      <c r="AB1655">
        <v>1</v>
      </c>
      <c r="AC1655">
        <v>0</v>
      </c>
      <c r="AD1655">
        <v>1</v>
      </c>
      <c r="AE1655">
        <v>1</v>
      </c>
      <c r="AF1655" t="s">
        <v>15</v>
      </c>
      <c r="AG1655">
        <v>2</v>
      </c>
      <c r="AH1655" s="1">
        <v>-2.2799599999999999E-16</v>
      </c>
      <c r="AI1655">
        <v>1</v>
      </c>
      <c r="AJ1655">
        <v>1</v>
      </c>
      <c r="AK1655" t="s">
        <v>15</v>
      </c>
      <c r="AL1655">
        <v>57856</v>
      </c>
      <c r="AM1655" t="s">
        <v>29411</v>
      </c>
      <c r="AO1655" t="s">
        <v>29412</v>
      </c>
      <c r="AP1655" t="s">
        <v>29413</v>
      </c>
      <c r="AR1655" t="s">
        <v>29414</v>
      </c>
      <c r="AS1655" t="s">
        <v>29415</v>
      </c>
      <c r="AT1655" t="s">
        <v>29416</v>
      </c>
      <c r="AU1655" t="s">
        <v>29417</v>
      </c>
      <c r="AV1655" t="s">
        <v>29418</v>
      </c>
      <c r="AY1655" t="s">
        <v>29419</v>
      </c>
      <c r="AZ1655" t="s">
        <v>29420</v>
      </c>
      <c r="BA1655" t="s">
        <v>29421</v>
      </c>
    </row>
    <row r="1656" spans="1:54" x14ac:dyDescent="0.25">
      <c r="A1656">
        <v>0</v>
      </c>
      <c r="B1656">
        <v>0</v>
      </c>
      <c r="C1656">
        <f t="shared" si="25"/>
        <v>0</v>
      </c>
      <c r="D1656" t="s">
        <v>29</v>
      </c>
      <c r="E1656" t="s">
        <v>29</v>
      </c>
      <c r="F1656" t="s">
        <v>1</v>
      </c>
      <c r="G1656" t="s">
        <v>29</v>
      </c>
      <c r="H1656" t="s">
        <v>1</v>
      </c>
      <c r="I1656" t="s">
        <v>57109</v>
      </c>
      <c r="J1656" t="s">
        <v>29422</v>
      </c>
      <c r="L1656" t="s">
        <v>29423</v>
      </c>
      <c r="Q1656" t="s">
        <v>29424</v>
      </c>
      <c r="R1656" t="s">
        <v>29425</v>
      </c>
      <c r="U1656" t="s">
        <v>76</v>
      </c>
      <c r="V1656" t="s">
        <v>77</v>
      </c>
      <c r="X1656" t="s">
        <v>11</v>
      </c>
      <c r="Y1656" t="s">
        <v>12</v>
      </c>
      <c r="Z1656" t="s">
        <v>29426</v>
      </c>
      <c r="AA1656" t="s">
        <v>14</v>
      </c>
      <c r="AB1656">
        <v>2</v>
      </c>
      <c r="AC1656">
        <v>0</v>
      </c>
      <c r="AD1656">
        <v>1</v>
      </c>
      <c r="AE1656">
        <v>1</v>
      </c>
      <c r="AF1656" t="s">
        <v>15</v>
      </c>
      <c r="AG1656">
        <v>2</v>
      </c>
      <c r="AH1656">
        <v>0</v>
      </c>
      <c r="AI1656">
        <v>1</v>
      </c>
      <c r="AJ1656">
        <v>1</v>
      </c>
      <c r="AK1656" t="s">
        <v>15</v>
      </c>
      <c r="AL1656">
        <v>167452</v>
      </c>
      <c r="AM1656" t="s">
        <v>29427</v>
      </c>
      <c r="AO1656" t="s">
        <v>29428</v>
      </c>
      <c r="AP1656" t="s">
        <v>29429</v>
      </c>
      <c r="AS1656" s="2">
        <v>45915</v>
      </c>
      <c r="AY1656" t="s">
        <v>29430</v>
      </c>
      <c r="AZ1656" t="s">
        <v>29431</v>
      </c>
      <c r="BA1656" t="s">
        <v>29432</v>
      </c>
    </row>
    <row r="1657" spans="1:54" x14ac:dyDescent="0.25">
      <c r="A1657">
        <v>0</v>
      </c>
      <c r="B1657">
        <v>-6.5609999999999996E-4</v>
      </c>
      <c r="C1657">
        <f t="shared" si="25"/>
        <v>-6.5609999999999996E-4</v>
      </c>
      <c r="D1657" t="s">
        <v>29</v>
      </c>
      <c r="E1657" t="s">
        <v>29</v>
      </c>
      <c r="F1657" t="s">
        <v>1</v>
      </c>
      <c r="G1657" t="s">
        <v>29</v>
      </c>
      <c r="H1657" t="s">
        <v>8149</v>
      </c>
      <c r="I1657" t="s">
        <v>57109</v>
      </c>
      <c r="J1657" t="s">
        <v>29433</v>
      </c>
      <c r="K1657" t="s">
        <v>29434</v>
      </c>
      <c r="L1657" t="s">
        <v>29435</v>
      </c>
      <c r="M1657" t="s">
        <v>938</v>
      </c>
      <c r="N1657" t="s">
        <v>938</v>
      </c>
      <c r="Q1657" t="s">
        <v>29436</v>
      </c>
      <c r="R1657" t="s">
        <v>29436</v>
      </c>
      <c r="T1657" t="s">
        <v>29437</v>
      </c>
      <c r="U1657" t="s">
        <v>780</v>
      </c>
      <c r="V1657" t="s">
        <v>77</v>
      </c>
      <c r="W1657" t="s">
        <v>29438</v>
      </c>
      <c r="X1657" t="s">
        <v>11</v>
      </c>
      <c r="Y1657" t="s">
        <v>12</v>
      </c>
      <c r="Z1657" t="s">
        <v>29439</v>
      </c>
      <c r="AA1657" t="s">
        <v>14</v>
      </c>
      <c r="AB1657">
        <v>1</v>
      </c>
      <c r="AC1657">
        <v>0</v>
      </c>
      <c r="AD1657">
        <v>1</v>
      </c>
      <c r="AE1657">
        <v>1</v>
      </c>
      <c r="AF1657" t="s">
        <v>15</v>
      </c>
      <c r="AG1657">
        <v>1</v>
      </c>
      <c r="AH1657">
        <v>-1.4065200000000001E-3</v>
      </c>
      <c r="AI1657">
        <v>0.96410700000000005</v>
      </c>
      <c r="AJ1657">
        <v>1</v>
      </c>
      <c r="AK1657" t="s">
        <v>15</v>
      </c>
      <c r="AL1657">
        <v>41489</v>
      </c>
      <c r="AM1657" t="s">
        <v>29440</v>
      </c>
      <c r="AO1657" t="s">
        <v>29441</v>
      </c>
      <c r="AP1657" t="s">
        <v>29442</v>
      </c>
      <c r="AQ1657" t="s">
        <v>29443</v>
      </c>
      <c r="AT1657" t="s">
        <v>29444</v>
      </c>
      <c r="AU1657" t="s">
        <v>29445</v>
      </c>
      <c r="AV1657" t="s">
        <v>29440</v>
      </c>
      <c r="AW1657" t="s">
        <v>29446</v>
      </c>
      <c r="AY1657" t="s">
        <v>29447</v>
      </c>
      <c r="BA1657" t="s">
        <v>29448</v>
      </c>
    </row>
    <row r="1658" spans="1:54" x14ac:dyDescent="0.25">
      <c r="A1658">
        <v>0</v>
      </c>
      <c r="B1658" s="1">
        <v>-6.5466599999999998E-15</v>
      </c>
      <c r="C1658">
        <f t="shared" si="25"/>
        <v>-6.5466599999999998E-15</v>
      </c>
      <c r="D1658" t="s">
        <v>29</v>
      </c>
      <c r="E1658" t="s">
        <v>29</v>
      </c>
      <c r="F1658" t="s">
        <v>1</v>
      </c>
      <c r="G1658" t="s">
        <v>29</v>
      </c>
      <c r="H1658" t="s">
        <v>8149</v>
      </c>
      <c r="I1658" t="s">
        <v>57109</v>
      </c>
      <c r="J1658" t="s">
        <v>29449</v>
      </c>
      <c r="K1658" t="s">
        <v>29450</v>
      </c>
      <c r="L1658" t="s">
        <v>29451</v>
      </c>
      <c r="M1658" t="s">
        <v>29452</v>
      </c>
      <c r="Q1658" t="s">
        <v>4611</v>
      </c>
      <c r="R1658" t="s">
        <v>29453</v>
      </c>
      <c r="T1658" t="s">
        <v>14222</v>
      </c>
      <c r="U1658" t="s">
        <v>9</v>
      </c>
      <c r="V1658" t="s">
        <v>77</v>
      </c>
      <c r="W1658" t="s">
        <v>29454</v>
      </c>
      <c r="X1658" t="s">
        <v>11</v>
      </c>
      <c r="Y1658" t="s">
        <v>12</v>
      </c>
      <c r="Z1658" t="s">
        <v>29455</v>
      </c>
      <c r="AA1658" t="s">
        <v>14</v>
      </c>
      <c r="AB1658">
        <v>7</v>
      </c>
      <c r="AC1658">
        <v>0</v>
      </c>
      <c r="AD1658">
        <v>1</v>
      </c>
      <c r="AE1658">
        <v>1</v>
      </c>
      <c r="AF1658" t="s">
        <v>15</v>
      </c>
      <c r="AG1658">
        <v>7</v>
      </c>
      <c r="AH1658" s="1">
        <v>-5.5556800000000004E-15</v>
      </c>
      <c r="AI1658">
        <v>1</v>
      </c>
      <c r="AJ1658">
        <v>1</v>
      </c>
      <c r="AK1658" t="s">
        <v>15</v>
      </c>
      <c r="AL1658">
        <v>2051550</v>
      </c>
      <c r="AM1658" t="s">
        <v>29456</v>
      </c>
      <c r="AO1658" t="s">
        <v>29457</v>
      </c>
      <c r="AP1658" t="s">
        <v>29458</v>
      </c>
      <c r="AR1658" s="2">
        <v>45907</v>
      </c>
      <c r="AS1658" t="s">
        <v>29459</v>
      </c>
      <c r="AT1658" t="s">
        <v>29460</v>
      </c>
      <c r="AU1658" t="s">
        <v>29461</v>
      </c>
      <c r="AV1658" t="s">
        <v>29456</v>
      </c>
      <c r="AW1658" t="s">
        <v>29462</v>
      </c>
      <c r="AY1658" t="s">
        <v>29463</v>
      </c>
      <c r="AZ1658" t="s">
        <v>29464</v>
      </c>
      <c r="BA1658" t="s">
        <v>29465</v>
      </c>
    </row>
    <row r="1659" spans="1:54" x14ac:dyDescent="0.25">
      <c r="A1659">
        <v>0</v>
      </c>
      <c r="B1659">
        <v>0</v>
      </c>
      <c r="C1659">
        <f t="shared" si="25"/>
        <v>0</v>
      </c>
      <c r="D1659" t="s">
        <v>29</v>
      </c>
      <c r="E1659" t="s">
        <v>29</v>
      </c>
      <c r="F1659" t="s">
        <v>1</v>
      </c>
      <c r="G1659" t="s">
        <v>29</v>
      </c>
      <c r="H1659" t="s">
        <v>1</v>
      </c>
      <c r="I1659" t="s">
        <v>57109</v>
      </c>
      <c r="J1659" t="s">
        <v>29466</v>
      </c>
      <c r="K1659" t="s">
        <v>29467</v>
      </c>
      <c r="L1659" t="s">
        <v>29468</v>
      </c>
      <c r="M1659" t="s">
        <v>29469</v>
      </c>
      <c r="N1659" t="s">
        <v>22835</v>
      </c>
      <c r="O1659" t="s">
        <v>29470</v>
      </c>
      <c r="P1659" t="s">
        <v>29471</v>
      </c>
      <c r="Q1659" t="s">
        <v>21877</v>
      </c>
      <c r="R1659" t="s">
        <v>29472</v>
      </c>
      <c r="S1659" t="s">
        <v>21879</v>
      </c>
      <c r="T1659" t="s">
        <v>29473</v>
      </c>
      <c r="X1659" t="s">
        <v>11</v>
      </c>
      <c r="Y1659" t="s">
        <v>12</v>
      </c>
      <c r="Z1659" t="s">
        <v>29474</v>
      </c>
      <c r="AA1659" t="s">
        <v>14</v>
      </c>
      <c r="AB1659">
        <v>1</v>
      </c>
      <c r="AC1659">
        <v>0</v>
      </c>
      <c r="AD1659">
        <v>1</v>
      </c>
      <c r="AE1659">
        <v>1</v>
      </c>
      <c r="AF1659" t="s">
        <v>15</v>
      </c>
      <c r="AG1659">
        <v>1</v>
      </c>
      <c r="AH1659">
        <v>0</v>
      </c>
      <c r="AI1659">
        <v>1</v>
      </c>
      <c r="AJ1659">
        <v>1</v>
      </c>
      <c r="AK1659" t="s">
        <v>15</v>
      </c>
      <c r="AL1659" t="s">
        <v>15</v>
      </c>
      <c r="AM1659" t="s">
        <v>29475</v>
      </c>
      <c r="AN1659" t="s">
        <v>29476</v>
      </c>
      <c r="AO1659" t="s">
        <v>29477</v>
      </c>
      <c r="AP1659" t="s">
        <v>29478</v>
      </c>
      <c r="AQ1659" t="s">
        <v>29479</v>
      </c>
      <c r="AR1659" t="s">
        <v>29480</v>
      </c>
      <c r="AS1659" t="s">
        <v>29481</v>
      </c>
      <c r="AT1659" t="s">
        <v>29482</v>
      </c>
      <c r="AU1659" t="s">
        <v>29483</v>
      </c>
      <c r="AV1659" t="s">
        <v>29475</v>
      </c>
      <c r="AW1659" t="s">
        <v>29484</v>
      </c>
      <c r="AY1659" t="s">
        <v>29485</v>
      </c>
      <c r="AZ1659" t="s">
        <v>29486</v>
      </c>
      <c r="BA1659" t="s">
        <v>29487</v>
      </c>
      <c r="BB1659" t="s">
        <v>29488</v>
      </c>
    </row>
    <row r="1660" spans="1:54" x14ac:dyDescent="0.25">
      <c r="A1660">
        <v>0</v>
      </c>
      <c r="B1660">
        <v>-0.28251799999999999</v>
      </c>
      <c r="C1660">
        <f t="shared" si="25"/>
        <v>-0.28251799999999999</v>
      </c>
      <c r="D1660" t="s">
        <v>29</v>
      </c>
      <c r="E1660" t="s">
        <v>29</v>
      </c>
      <c r="F1660" t="s">
        <v>1</v>
      </c>
      <c r="G1660" t="s">
        <v>29</v>
      </c>
      <c r="H1660" t="s">
        <v>8149</v>
      </c>
      <c r="I1660" t="s">
        <v>57109</v>
      </c>
      <c r="J1660" t="s">
        <v>29489</v>
      </c>
      <c r="K1660" t="s">
        <v>8575</v>
      </c>
      <c r="L1660" t="s">
        <v>29490</v>
      </c>
      <c r="M1660" t="s">
        <v>29491</v>
      </c>
      <c r="N1660" t="s">
        <v>29491</v>
      </c>
      <c r="Q1660" t="s">
        <v>29492</v>
      </c>
      <c r="R1660" t="s">
        <v>29493</v>
      </c>
      <c r="T1660" t="s">
        <v>29494</v>
      </c>
      <c r="V1660" t="s">
        <v>266</v>
      </c>
      <c r="X1660" t="s">
        <v>11</v>
      </c>
      <c r="Y1660" t="s">
        <v>12</v>
      </c>
      <c r="Z1660" t="s">
        <v>29495</v>
      </c>
      <c r="AA1660" t="s">
        <v>14</v>
      </c>
      <c r="AB1660">
        <v>1</v>
      </c>
      <c r="AC1660">
        <v>0</v>
      </c>
      <c r="AD1660">
        <v>1</v>
      </c>
      <c r="AE1660">
        <v>1</v>
      </c>
      <c r="AF1660" t="s">
        <v>15</v>
      </c>
      <c r="AG1660">
        <v>1</v>
      </c>
      <c r="AH1660">
        <v>-0.53553200000000001</v>
      </c>
      <c r="AI1660">
        <v>0.35270699999999999</v>
      </c>
      <c r="AJ1660">
        <v>0.51066100000000003</v>
      </c>
      <c r="AK1660" t="s">
        <v>15</v>
      </c>
      <c r="AL1660">
        <v>31611</v>
      </c>
      <c r="AM1660" t="s">
        <v>29496</v>
      </c>
      <c r="AO1660" t="s">
        <v>29497</v>
      </c>
      <c r="AP1660" t="s">
        <v>29498</v>
      </c>
      <c r="AR1660" t="s">
        <v>29499</v>
      </c>
      <c r="AS1660" t="s">
        <v>29500</v>
      </c>
      <c r="AT1660" t="s">
        <v>29501</v>
      </c>
      <c r="AU1660" t="s">
        <v>29502</v>
      </c>
      <c r="AV1660" t="s">
        <v>29503</v>
      </c>
      <c r="AY1660" t="s">
        <v>29504</v>
      </c>
      <c r="AZ1660" t="s">
        <v>29505</v>
      </c>
      <c r="BA1660" t="s">
        <v>29506</v>
      </c>
    </row>
    <row r="1661" spans="1:54" x14ac:dyDescent="0.25">
      <c r="A1661">
        <v>0</v>
      </c>
      <c r="B1661">
        <v>7.2738399999999995E-2</v>
      </c>
      <c r="C1661">
        <f t="shared" si="25"/>
        <v>7.2738399999999995E-2</v>
      </c>
      <c r="D1661" t="s">
        <v>29</v>
      </c>
      <c r="E1661" t="s">
        <v>29</v>
      </c>
      <c r="F1661" t="s">
        <v>1</v>
      </c>
      <c r="G1661" t="s">
        <v>29</v>
      </c>
      <c r="H1661" t="s">
        <v>1</v>
      </c>
      <c r="I1661" t="s">
        <v>57109</v>
      </c>
      <c r="J1661" t="s">
        <v>29507</v>
      </c>
      <c r="K1661" t="s">
        <v>29508</v>
      </c>
      <c r="L1661" t="s">
        <v>29509</v>
      </c>
      <c r="M1661" t="s">
        <v>806</v>
      </c>
      <c r="Q1661" t="s">
        <v>29510</v>
      </c>
      <c r="R1661" t="s">
        <v>29511</v>
      </c>
      <c r="S1661" t="s">
        <v>29512</v>
      </c>
      <c r="T1661" t="s">
        <v>651</v>
      </c>
      <c r="U1661" t="s">
        <v>9</v>
      </c>
      <c r="V1661" t="s">
        <v>408</v>
      </c>
      <c r="W1661" t="s">
        <v>806</v>
      </c>
      <c r="X1661" t="s">
        <v>11</v>
      </c>
      <c r="Y1661" t="s">
        <v>12</v>
      </c>
      <c r="Z1661" t="s">
        <v>29513</v>
      </c>
      <c r="AA1661" t="s">
        <v>14</v>
      </c>
      <c r="AB1661">
        <v>3</v>
      </c>
      <c r="AC1661">
        <v>0</v>
      </c>
      <c r="AD1661">
        <v>1</v>
      </c>
      <c r="AE1661">
        <v>1</v>
      </c>
      <c r="AF1661" t="s">
        <v>15</v>
      </c>
      <c r="AG1661">
        <v>3</v>
      </c>
      <c r="AH1661">
        <v>0.281941</v>
      </c>
      <c r="AI1661">
        <v>0.64164399999999999</v>
      </c>
      <c r="AJ1661">
        <v>0.875942</v>
      </c>
      <c r="AK1661" t="s">
        <v>15</v>
      </c>
      <c r="AL1661">
        <v>602995</v>
      </c>
      <c r="AM1661" t="s">
        <v>29514</v>
      </c>
      <c r="AO1661" t="s">
        <v>29515</v>
      </c>
      <c r="AP1661" t="s">
        <v>29516</v>
      </c>
      <c r="AR1661" t="s">
        <v>29517</v>
      </c>
      <c r="AS1661" t="s">
        <v>29518</v>
      </c>
      <c r="AT1661" t="s">
        <v>29519</v>
      </c>
      <c r="AU1661" t="s">
        <v>29520</v>
      </c>
      <c r="AV1661" t="s">
        <v>29521</v>
      </c>
      <c r="AW1661" t="s">
        <v>29522</v>
      </c>
      <c r="AY1661" t="s">
        <v>29523</v>
      </c>
      <c r="AZ1661" t="s">
        <v>29524</v>
      </c>
      <c r="BA1661" t="s">
        <v>2166</v>
      </c>
    </row>
    <row r="1662" spans="1:54" x14ac:dyDescent="0.25">
      <c r="A1662">
        <v>0</v>
      </c>
      <c r="B1662">
        <v>-0.12478599999999999</v>
      </c>
      <c r="C1662">
        <f t="shared" si="25"/>
        <v>-0.12478599999999999</v>
      </c>
      <c r="D1662" t="s">
        <v>29</v>
      </c>
      <c r="E1662" t="s">
        <v>29</v>
      </c>
      <c r="F1662" t="s">
        <v>1</v>
      </c>
      <c r="G1662" t="s">
        <v>29</v>
      </c>
      <c r="H1662" t="s">
        <v>8149</v>
      </c>
      <c r="I1662" t="s">
        <v>57109</v>
      </c>
      <c r="J1662" t="s">
        <v>29525</v>
      </c>
      <c r="K1662" t="s">
        <v>19572</v>
      </c>
      <c r="L1662" t="s">
        <v>29526</v>
      </c>
      <c r="M1662" t="s">
        <v>11379</v>
      </c>
      <c r="N1662" t="s">
        <v>806</v>
      </c>
      <c r="O1662" t="s">
        <v>185</v>
      </c>
      <c r="Q1662" t="s">
        <v>29527</v>
      </c>
      <c r="R1662" t="s">
        <v>29528</v>
      </c>
      <c r="T1662" t="s">
        <v>29529</v>
      </c>
      <c r="U1662" t="s">
        <v>9</v>
      </c>
      <c r="V1662" t="s">
        <v>59</v>
      </c>
      <c r="W1662" t="s">
        <v>29530</v>
      </c>
      <c r="X1662" t="s">
        <v>11</v>
      </c>
      <c r="Y1662" t="s">
        <v>12</v>
      </c>
      <c r="Z1662" t="s">
        <v>29531</v>
      </c>
      <c r="AA1662" t="s">
        <v>14</v>
      </c>
      <c r="AB1662">
        <v>8</v>
      </c>
      <c r="AC1662">
        <v>0</v>
      </c>
      <c r="AD1662">
        <v>1</v>
      </c>
      <c r="AE1662">
        <v>1</v>
      </c>
      <c r="AF1662" t="s">
        <v>15</v>
      </c>
      <c r="AG1662">
        <v>9</v>
      </c>
      <c r="AH1662">
        <v>-0.23250699999999999</v>
      </c>
      <c r="AI1662">
        <v>0.21682199999999999</v>
      </c>
      <c r="AJ1662">
        <v>0.33058300000000002</v>
      </c>
      <c r="AK1662" t="s">
        <v>15</v>
      </c>
      <c r="AL1662">
        <v>1553310</v>
      </c>
      <c r="AM1662" t="s">
        <v>29532</v>
      </c>
      <c r="AN1662" t="s">
        <v>29533</v>
      </c>
      <c r="AO1662" t="s">
        <v>29534</v>
      </c>
      <c r="AP1662" t="s">
        <v>29535</v>
      </c>
      <c r="AR1662" t="s">
        <v>29536</v>
      </c>
      <c r="AS1662" t="s">
        <v>29537</v>
      </c>
      <c r="AT1662" t="s">
        <v>29538</v>
      </c>
      <c r="AU1662" t="s">
        <v>29539</v>
      </c>
      <c r="AV1662" t="s">
        <v>29540</v>
      </c>
      <c r="AW1662" t="s">
        <v>29541</v>
      </c>
      <c r="AY1662" t="s">
        <v>821</v>
      </c>
      <c r="BA1662" t="s">
        <v>29542</v>
      </c>
    </row>
    <row r="1663" spans="1:54" x14ac:dyDescent="0.25">
      <c r="A1663">
        <v>0</v>
      </c>
      <c r="B1663" s="1">
        <v>2.6869500000000002E-16</v>
      </c>
      <c r="C1663">
        <f t="shared" si="25"/>
        <v>2.6869500000000002E-16</v>
      </c>
      <c r="D1663" t="s">
        <v>29</v>
      </c>
      <c r="E1663" t="s">
        <v>29</v>
      </c>
      <c r="F1663" t="s">
        <v>1</v>
      </c>
      <c r="G1663" t="s">
        <v>29</v>
      </c>
      <c r="H1663" t="s">
        <v>1</v>
      </c>
      <c r="I1663" t="s">
        <v>57109</v>
      </c>
      <c r="J1663" t="s">
        <v>29543</v>
      </c>
      <c r="K1663" t="s">
        <v>29544</v>
      </c>
      <c r="L1663" t="s">
        <v>29545</v>
      </c>
      <c r="M1663" t="s">
        <v>29546</v>
      </c>
      <c r="N1663" t="s">
        <v>806</v>
      </c>
      <c r="Q1663" t="s">
        <v>29547</v>
      </c>
      <c r="R1663" t="s">
        <v>29548</v>
      </c>
      <c r="T1663" t="s">
        <v>810</v>
      </c>
      <c r="U1663" t="s">
        <v>9</v>
      </c>
      <c r="V1663" t="s">
        <v>59</v>
      </c>
      <c r="W1663" t="s">
        <v>29549</v>
      </c>
      <c r="X1663" t="s">
        <v>11</v>
      </c>
      <c r="Y1663" t="s">
        <v>12</v>
      </c>
      <c r="Z1663" t="s">
        <v>29550</v>
      </c>
      <c r="AA1663" t="s">
        <v>14</v>
      </c>
      <c r="AB1663">
        <v>11</v>
      </c>
      <c r="AC1663">
        <v>0</v>
      </c>
      <c r="AD1663">
        <v>1</v>
      </c>
      <c r="AE1663">
        <v>1</v>
      </c>
      <c r="AF1663" t="s">
        <v>15</v>
      </c>
      <c r="AG1663">
        <v>12</v>
      </c>
      <c r="AH1663" s="1">
        <v>3.54107E-16</v>
      </c>
      <c r="AI1663">
        <v>1</v>
      </c>
      <c r="AJ1663">
        <v>1</v>
      </c>
      <c r="AK1663" t="s">
        <v>15</v>
      </c>
      <c r="AL1663">
        <v>2236200</v>
      </c>
      <c r="AM1663" t="s">
        <v>29551</v>
      </c>
      <c r="AO1663" t="s">
        <v>29552</v>
      </c>
      <c r="AP1663" t="s">
        <v>29553</v>
      </c>
      <c r="AR1663" t="s">
        <v>29554</v>
      </c>
      <c r="AS1663" t="s">
        <v>29555</v>
      </c>
      <c r="AT1663" t="s">
        <v>29556</v>
      </c>
      <c r="AU1663" t="s">
        <v>29557</v>
      </c>
      <c r="AV1663" t="s">
        <v>29558</v>
      </c>
      <c r="AW1663" t="s">
        <v>29559</v>
      </c>
      <c r="AY1663" t="s">
        <v>821</v>
      </c>
      <c r="BA1663" t="s">
        <v>29560</v>
      </c>
    </row>
    <row r="1664" spans="1:54" x14ac:dyDescent="0.25">
      <c r="A1664">
        <v>0</v>
      </c>
      <c r="B1664">
        <v>0</v>
      </c>
      <c r="C1664">
        <f t="shared" si="25"/>
        <v>0</v>
      </c>
      <c r="D1664" t="s">
        <v>29</v>
      </c>
      <c r="E1664" t="s">
        <v>29</v>
      </c>
      <c r="F1664" t="s">
        <v>1</v>
      </c>
      <c r="G1664" t="s">
        <v>29</v>
      </c>
      <c r="H1664" t="s">
        <v>1</v>
      </c>
      <c r="I1664" t="s">
        <v>57109</v>
      </c>
      <c r="J1664" t="s">
        <v>29561</v>
      </c>
      <c r="K1664" t="s">
        <v>29562</v>
      </c>
      <c r="L1664" t="s">
        <v>29563</v>
      </c>
      <c r="M1664" t="s">
        <v>3614</v>
      </c>
      <c r="Q1664" t="s">
        <v>29564</v>
      </c>
      <c r="R1664" t="s">
        <v>29565</v>
      </c>
      <c r="S1664" t="s">
        <v>1256</v>
      </c>
      <c r="U1664" t="s">
        <v>996</v>
      </c>
      <c r="V1664" t="s">
        <v>77</v>
      </c>
      <c r="X1664" t="s">
        <v>11</v>
      </c>
      <c r="Y1664" t="s">
        <v>12</v>
      </c>
      <c r="Z1664" t="s">
        <v>29566</v>
      </c>
      <c r="AA1664" t="s">
        <v>14</v>
      </c>
      <c r="AB1664">
        <v>4</v>
      </c>
      <c r="AC1664">
        <v>0</v>
      </c>
      <c r="AD1664">
        <v>1</v>
      </c>
      <c r="AE1664">
        <v>1</v>
      </c>
      <c r="AF1664" t="s">
        <v>15</v>
      </c>
      <c r="AG1664">
        <v>3</v>
      </c>
      <c r="AH1664">
        <v>0</v>
      </c>
      <c r="AI1664">
        <v>1</v>
      </c>
      <c r="AJ1664">
        <v>1</v>
      </c>
      <c r="AK1664" t="s">
        <v>15</v>
      </c>
      <c r="AL1664">
        <v>24473</v>
      </c>
      <c r="AM1664" t="s">
        <v>29567</v>
      </c>
      <c r="AO1664" t="s">
        <v>29568</v>
      </c>
      <c r="AP1664" t="s">
        <v>29569</v>
      </c>
      <c r="AR1664" t="s">
        <v>29570</v>
      </c>
      <c r="AS1664" t="s">
        <v>29571</v>
      </c>
      <c r="AT1664" t="s">
        <v>29572</v>
      </c>
      <c r="AU1664" t="s">
        <v>29573</v>
      </c>
      <c r="AV1664" t="s">
        <v>29574</v>
      </c>
      <c r="AY1664" t="s">
        <v>29575</v>
      </c>
      <c r="AZ1664" t="s">
        <v>29576</v>
      </c>
      <c r="BA1664" t="s">
        <v>29577</v>
      </c>
    </row>
    <row r="1665" spans="1:54" x14ac:dyDescent="0.25">
      <c r="A1665">
        <v>0</v>
      </c>
      <c r="B1665">
        <v>0</v>
      </c>
      <c r="C1665">
        <f t="shared" si="25"/>
        <v>0</v>
      </c>
      <c r="D1665" t="s">
        <v>29</v>
      </c>
      <c r="E1665" t="s">
        <v>29</v>
      </c>
      <c r="F1665" t="s">
        <v>1</v>
      </c>
      <c r="G1665" t="s">
        <v>29</v>
      </c>
      <c r="H1665" t="s">
        <v>1</v>
      </c>
      <c r="I1665" t="s">
        <v>57109</v>
      </c>
      <c r="J1665" t="s">
        <v>19489</v>
      </c>
      <c r="K1665" t="s">
        <v>8254</v>
      </c>
      <c r="L1665" t="s">
        <v>10976</v>
      </c>
      <c r="M1665" t="s">
        <v>2632</v>
      </c>
      <c r="Q1665" t="s">
        <v>29578</v>
      </c>
      <c r="R1665" t="s">
        <v>29579</v>
      </c>
      <c r="X1665" t="s">
        <v>229</v>
      </c>
      <c r="Y1665" t="s">
        <v>12</v>
      </c>
      <c r="Z1665" t="s">
        <v>18704</v>
      </c>
      <c r="AA1665" t="s">
        <v>14</v>
      </c>
      <c r="AB1665">
        <v>1</v>
      </c>
      <c r="AC1665">
        <v>0</v>
      </c>
      <c r="AD1665">
        <v>1</v>
      </c>
      <c r="AE1665">
        <v>1</v>
      </c>
      <c r="AF1665" t="s">
        <v>15</v>
      </c>
      <c r="AG1665">
        <v>1</v>
      </c>
      <c r="AH1665">
        <v>0</v>
      </c>
      <c r="AI1665">
        <v>1</v>
      </c>
      <c r="AJ1665">
        <v>1</v>
      </c>
      <c r="AK1665" t="s">
        <v>15</v>
      </c>
      <c r="AL1665" t="s">
        <v>15</v>
      </c>
      <c r="AM1665" t="s">
        <v>29580</v>
      </c>
      <c r="AO1665" t="s">
        <v>29581</v>
      </c>
      <c r="AP1665" t="s">
        <v>29582</v>
      </c>
      <c r="AR1665" t="s">
        <v>29583</v>
      </c>
      <c r="AS1665" t="s">
        <v>29584</v>
      </c>
      <c r="AT1665" t="s">
        <v>29585</v>
      </c>
      <c r="AU1665" t="s">
        <v>29586</v>
      </c>
      <c r="AV1665" t="s">
        <v>29587</v>
      </c>
      <c r="BA1665" t="s">
        <v>237</v>
      </c>
    </row>
    <row r="1666" spans="1:54" x14ac:dyDescent="0.25">
      <c r="A1666">
        <v>0</v>
      </c>
      <c r="B1666" s="1">
        <v>-5.5058700000000001E-17</v>
      </c>
      <c r="C1666">
        <f t="shared" si="25"/>
        <v>-5.5058700000000001E-17</v>
      </c>
      <c r="D1666" t="s">
        <v>29</v>
      </c>
      <c r="E1666" t="s">
        <v>29</v>
      </c>
      <c r="F1666" t="s">
        <v>1</v>
      </c>
      <c r="G1666" t="s">
        <v>29</v>
      </c>
      <c r="H1666" t="s">
        <v>8149</v>
      </c>
      <c r="I1666" t="s">
        <v>57109</v>
      </c>
      <c r="J1666" t="s">
        <v>29588</v>
      </c>
      <c r="K1666" t="s">
        <v>29589</v>
      </c>
      <c r="L1666" t="s">
        <v>29590</v>
      </c>
      <c r="M1666" t="s">
        <v>29591</v>
      </c>
      <c r="N1666" t="s">
        <v>29592</v>
      </c>
      <c r="Q1666" t="s">
        <v>6844</v>
      </c>
      <c r="R1666" t="s">
        <v>29593</v>
      </c>
      <c r="T1666" t="s">
        <v>29594</v>
      </c>
      <c r="U1666" t="s">
        <v>347</v>
      </c>
      <c r="V1666" t="s">
        <v>77</v>
      </c>
      <c r="X1666" t="s">
        <v>11</v>
      </c>
      <c r="Y1666" t="s">
        <v>12</v>
      </c>
      <c r="Z1666" t="s">
        <v>29595</v>
      </c>
      <c r="AA1666" t="s">
        <v>14</v>
      </c>
      <c r="AB1666">
        <v>1</v>
      </c>
      <c r="AC1666">
        <v>0</v>
      </c>
      <c r="AD1666">
        <v>1</v>
      </c>
      <c r="AE1666">
        <v>1</v>
      </c>
      <c r="AF1666" t="s">
        <v>15</v>
      </c>
      <c r="AG1666">
        <v>2</v>
      </c>
      <c r="AH1666" s="1">
        <v>-1.11208E-16</v>
      </c>
      <c r="AI1666">
        <v>1</v>
      </c>
      <c r="AJ1666">
        <v>1</v>
      </c>
      <c r="AK1666" t="s">
        <v>15</v>
      </c>
      <c r="AL1666">
        <v>1249710</v>
      </c>
      <c r="AM1666" t="s">
        <v>29596</v>
      </c>
      <c r="AO1666" t="s">
        <v>29597</v>
      </c>
      <c r="AP1666" t="s">
        <v>29598</v>
      </c>
      <c r="AR1666" t="s">
        <v>29599</v>
      </c>
      <c r="AS1666" t="s">
        <v>29600</v>
      </c>
      <c r="AT1666" t="s">
        <v>29601</v>
      </c>
      <c r="AU1666" t="s">
        <v>29602</v>
      </c>
      <c r="AV1666" t="s">
        <v>29603</v>
      </c>
      <c r="AY1666" t="s">
        <v>29604</v>
      </c>
      <c r="AZ1666" t="s">
        <v>29605</v>
      </c>
      <c r="BA1666" t="s">
        <v>3106</v>
      </c>
    </row>
    <row r="1667" spans="1:54" x14ac:dyDescent="0.25">
      <c r="A1667">
        <v>0</v>
      </c>
      <c r="B1667">
        <v>0</v>
      </c>
      <c r="C1667">
        <f t="shared" ref="C1667:C1730" si="26">B1667-A1667</f>
        <v>0</v>
      </c>
      <c r="D1667" t="s">
        <v>29</v>
      </c>
      <c r="E1667" t="s">
        <v>29</v>
      </c>
      <c r="F1667" t="s">
        <v>1</v>
      </c>
      <c r="G1667" t="s">
        <v>29</v>
      </c>
      <c r="H1667" t="s">
        <v>1</v>
      </c>
      <c r="I1667" t="s">
        <v>57109</v>
      </c>
      <c r="J1667" t="s">
        <v>29606</v>
      </c>
      <c r="K1667" t="s">
        <v>29607</v>
      </c>
      <c r="L1667" t="s">
        <v>29608</v>
      </c>
      <c r="M1667" t="s">
        <v>2632</v>
      </c>
      <c r="O1667" t="s">
        <v>29609</v>
      </c>
      <c r="Q1667" t="s">
        <v>6844</v>
      </c>
      <c r="R1667" t="s">
        <v>29610</v>
      </c>
      <c r="T1667" t="s">
        <v>22259</v>
      </c>
      <c r="U1667" t="s">
        <v>347</v>
      </c>
      <c r="V1667" t="s">
        <v>77</v>
      </c>
      <c r="X1667" t="s">
        <v>11</v>
      </c>
      <c r="Y1667" t="s">
        <v>12</v>
      </c>
      <c r="Z1667" t="s">
        <v>29611</v>
      </c>
      <c r="AA1667" t="s">
        <v>14</v>
      </c>
      <c r="AB1667">
        <v>9</v>
      </c>
      <c r="AC1667">
        <v>0</v>
      </c>
      <c r="AD1667">
        <v>1</v>
      </c>
      <c r="AE1667">
        <v>1</v>
      </c>
      <c r="AF1667" t="s">
        <v>15</v>
      </c>
      <c r="AG1667">
        <v>11</v>
      </c>
      <c r="AH1667">
        <v>0</v>
      </c>
      <c r="AI1667">
        <v>1</v>
      </c>
      <c r="AJ1667">
        <v>1</v>
      </c>
      <c r="AK1667" t="s">
        <v>15</v>
      </c>
      <c r="AL1667">
        <v>907658</v>
      </c>
      <c r="AM1667" t="s">
        <v>29612</v>
      </c>
      <c r="AN1667" t="s">
        <v>29613</v>
      </c>
      <c r="AO1667" t="s">
        <v>29614</v>
      </c>
      <c r="AP1667" t="s">
        <v>29615</v>
      </c>
      <c r="AR1667" t="s">
        <v>29616</v>
      </c>
      <c r="AS1667" t="s">
        <v>29617</v>
      </c>
      <c r="AT1667" t="s">
        <v>29618</v>
      </c>
      <c r="AU1667" t="s">
        <v>29619</v>
      </c>
      <c r="AV1667" t="s">
        <v>29620</v>
      </c>
      <c r="AW1667" t="s">
        <v>29621</v>
      </c>
      <c r="AY1667" t="s">
        <v>22271</v>
      </c>
      <c r="AZ1667" t="s">
        <v>29622</v>
      </c>
      <c r="BA1667" t="s">
        <v>29623</v>
      </c>
      <c r="BB1667" t="s">
        <v>29624</v>
      </c>
    </row>
    <row r="1668" spans="1:54" x14ac:dyDescent="0.25">
      <c r="A1668">
        <v>0</v>
      </c>
      <c r="B1668">
        <v>0.109032</v>
      </c>
      <c r="C1668">
        <f t="shared" si="26"/>
        <v>0.109032</v>
      </c>
      <c r="D1668" t="s">
        <v>29</v>
      </c>
      <c r="E1668" t="s">
        <v>29</v>
      </c>
      <c r="F1668" t="s">
        <v>1</v>
      </c>
      <c r="G1668" t="s">
        <v>29</v>
      </c>
      <c r="H1668" t="s">
        <v>1</v>
      </c>
      <c r="I1668" t="s">
        <v>57109</v>
      </c>
      <c r="J1668" t="s">
        <v>29625</v>
      </c>
      <c r="K1668" t="s">
        <v>29626</v>
      </c>
      <c r="L1668" t="s">
        <v>29627</v>
      </c>
      <c r="M1668" t="s">
        <v>7121</v>
      </c>
      <c r="O1668" t="s">
        <v>29628</v>
      </c>
      <c r="Q1668" t="s">
        <v>6844</v>
      </c>
      <c r="R1668" t="s">
        <v>6845</v>
      </c>
      <c r="U1668" t="s">
        <v>347</v>
      </c>
      <c r="V1668" t="s">
        <v>77</v>
      </c>
      <c r="W1668" t="s">
        <v>29629</v>
      </c>
      <c r="X1668" t="s">
        <v>11</v>
      </c>
      <c r="Y1668" t="s">
        <v>12</v>
      </c>
      <c r="Z1668" t="s">
        <v>29630</v>
      </c>
      <c r="AA1668" t="s">
        <v>14</v>
      </c>
      <c r="AB1668">
        <v>11</v>
      </c>
      <c r="AC1668">
        <v>0</v>
      </c>
      <c r="AD1668">
        <v>1</v>
      </c>
      <c r="AE1668">
        <v>1</v>
      </c>
      <c r="AF1668" t="s">
        <v>15</v>
      </c>
      <c r="AG1668">
        <v>11</v>
      </c>
      <c r="AH1668">
        <v>0.14890700000000001</v>
      </c>
      <c r="AI1668">
        <v>0.32998</v>
      </c>
      <c r="AJ1668">
        <v>0.48137400000000002</v>
      </c>
      <c r="AK1668" t="s">
        <v>15</v>
      </c>
      <c r="AL1668">
        <v>4479750</v>
      </c>
      <c r="AM1668" t="s">
        <v>29631</v>
      </c>
      <c r="AN1668" t="s">
        <v>29632</v>
      </c>
      <c r="AO1668" t="s">
        <v>29633</v>
      </c>
      <c r="AP1668" t="s">
        <v>29634</v>
      </c>
      <c r="AR1668" t="s">
        <v>29635</v>
      </c>
      <c r="AS1668" t="s">
        <v>29636</v>
      </c>
      <c r="AT1668" t="s">
        <v>29637</v>
      </c>
      <c r="AU1668" t="s">
        <v>29638</v>
      </c>
      <c r="AV1668" t="s">
        <v>29639</v>
      </c>
      <c r="AY1668" t="s">
        <v>29640</v>
      </c>
      <c r="BA1668" t="s">
        <v>3106</v>
      </c>
      <c r="BB1668" t="s">
        <v>29641</v>
      </c>
    </row>
    <row r="1669" spans="1:54" x14ac:dyDescent="0.25">
      <c r="A1669">
        <v>0</v>
      </c>
      <c r="B1669">
        <v>0</v>
      </c>
      <c r="C1669">
        <f t="shared" si="26"/>
        <v>0</v>
      </c>
      <c r="D1669" t="s">
        <v>29</v>
      </c>
      <c r="E1669" t="s">
        <v>29</v>
      </c>
      <c r="F1669" t="s">
        <v>1</v>
      </c>
      <c r="G1669" t="s">
        <v>29</v>
      </c>
      <c r="H1669" t="s">
        <v>1</v>
      </c>
      <c r="I1669" t="s">
        <v>57109</v>
      </c>
      <c r="J1669" t="s">
        <v>29642</v>
      </c>
      <c r="K1669" t="s">
        <v>17899</v>
      </c>
      <c r="L1669" t="s">
        <v>17365</v>
      </c>
      <c r="Q1669" t="s">
        <v>6844</v>
      </c>
      <c r="R1669" t="s">
        <v>6845</v>
      </c>
      <c r="V1669" t="s">
        <v>77</v>
      </c>
      <c r="X1669" t="s">
        <v>229</v>
      </c>
      <c r="Y1669" t="s">
        <v>12</v>
      </c>
      <c r="Z1669" t="s">
        <v>29643</v>
      </c>
      <c r="AA1669" t="s">
        <v>14</v>
      </c>
      <c r="AB1669">
        <v>1</v>
      </c>
      <c r="AC1669">
        <v>0</v>
      </c>
      <c r="AD1669">
        <v>1</v>
      </c>
      <c r="AE1669">
        <v>1</v>
      </c>
      <c r="AF1669" t="s">
        <v>15</v>
      </c>
      <c r="AG1669">
        <v>1</v>
      </c>
      <c r="AH1669">
        <v>0</v>
      </c>
      <c r="AI1669">
        <v>1</v>
      </c>
      <c r="AJ1669">
        <v>1</v>
      </c>
      <c r="AK1669" t="s">
        <v>15</v>
      </c>
      <c r="AL1669">
        <v>2454</v>
      </c>
      <c r="AM1669" t="s">
        <v>29644</v>
      </c>
      <c r="AO1669" t="s">
        <v>29645</v>
      </c>
      <c r="AP1669" t="s">
        <v>29646</v>
      </c>
      <c r="AR1669" t="s">
        <v>29647</v>
      </c>
      <c r="AS1669" t="s">
        <v>29648</v>
      </c>
      <c r="AT1669" t="s">
        <v>29649</v>
      </c>
      <c r="AU1669" t="s">
        <v>29650</v>
      </c>
      <c r="AV1669" t="s">
        <v>29644</v>
      </c>
      <c r="BA1669" t="s">
        <v>6855</v>
      </c>
    </row>
    <row r="1670" spans="1:54" x14ac:dyDescent="0.25">
      <c r="A1670">
        <v>0</v>
      </c>
      <c r="B1670">
        <v>0</v>
      </c>
      <c r="C1670">
        <f t="shared" si="26"/>
        <v>0</v>
      </c>
      <c r="D1670" t="s">
        <v>29</v>
      </c>
      <c r="E1670" t="s">
        <v>29</v>
      </c>
      <c r="F1670" t="s">
        <v>1</v>
      </c>
      <c r="G1670" t="s">
        <v>29</v>
      </c>
      <c r="H1670" t="s">
        <v>1</v>
      </c>
      <c r="I1670" t="s">
        <v>57109</v>
      </c>
      <c r="J1670" t="s">
        <v>29651</v>
      </c>
      <c r="K1670" t="s">
        <v>29652</v>
      </c>
      <c r="L1670" t="s">
        <v>29653</v>
      </c>
      <c r="M1670" t="s">
        <v>2632</v>
      </c>
      <c r="Q1670" t="s">
        <v>14151</v>
      </c>
      <c r="R1670" t="s">
        <v>14151</v>
      </c>
      <c r="T1670" t="s">
        <v>14152</v>
      </c>
      <c r="V1670" t="s">
        <v>77</v>
      </c>
      <c r="X1670" t="s">
        <v>11</v>
      </c>
      <c r="Y1670" t="s">
        <v>12</v>
      </c>
      <c r="Z1670" t="s">
        <v>29654</v>
      </c>
      <c r="AA1670" t="s">
        <v>14</v>
      </c>
      <c r="AB1670">
        <v>1</v>
      </c>
      <c r="AC1670">
        <v>0</v>
      </c>
      <c r="AD1670">
        <v>1</v>
      </c>
      <c r="AE1670">
        <v>1</v>
      </c>
      <c r="AF1670" t="s">
        <v>15</v>
      </c>
      <c r="AG1670">
        <v>1</v>
      </c>
      <c r="AH1670">
        <v>0</v>
      </c>
      <c r="AI1670">
        <v>1</v>
      </c>
      <c r="AJ1670">
        <v>1</v>
      </c>
      <c r="AK1670" t="s">
        <v>15</v>
      </c>
      <c r="AL1670">
        <v>5881</v>
      </c>
      <c r="AM1670" t="s">
        <v>29655</v>
      </c>
      <c r="AO1670" t="s">
        <v>29656</v>
      </c>
      <c r="AP1670" t="s">
        <v>29657</v>
      </c>
      <c r="AR1670" t="s">
        <v>29658</v>
      </c>
      <c r="AS1670" t="s">
        <v>29659</v>
      </c>
      <c r="AT1670" t="s">
        <v>29660</v>
      </c>
      <c r="AU1670" t="s">
        <v>29661</v>
      </c>
      <c r="AV1670" t="s">
        <v>29662</v>
      </c>
      <c r="AY1670" t="s">
        <v>29663</v>
      </c>
      <c r="AZ1670" t="s">
        <v>29664</v>
      </c>
      <c r="BA1670" t="s">
        <v>29665</v>
      </c>
    </row>
    <row r="1671" spans="1:54" x14ac:dyDescent="0.25">
      <c r="A1671">
        <v>0</v>
      </c>
      <c r="B1671">
        <v>0</v>
      </c>
      <c r="C1671">
        <f t="shared" si="26"/>
        <v>0</v>
      </c>
      <c r="D1671" t="s">
        <v>29</v>
      </c>
      <c r="E1671" t="s">
        <v>29</v>
      </c>
      <c r="F1671" t="s">
        <v>1</v>
      </c>
      <c r="I1671" t="s">
        <v>57109</v>
      </c>
      <c r="J1671" t="s">
        <v>29666</v>
      </c>
      <c r="K1671" t="s">
        <v>17899</v>
      </c>
      <c r="L1671" t="s">
        <v>29667</v>
      </c>
      <c r="Q1671" t="s">
        <v>29668</v>
      </c>
      <c r="R1671" t="s">
        <v>29669</v>
      </c>
      <c r="U1671" t="s">
        <v>3000</v>
      </c>
      <c r="V1671" t="s">
        <v>77</v>
      </c>
      <c r="X1671" t="s">
        <v>11</v>
      </c>
      <c r="Y1671" t="s">
        <v>12</v>
      </c>
      <c r="Z1671" t="s">
        <v>29670</v>
      </c>
      <c r="AA1671" t="s">
        <v>14</v>
      </c>
      <c r="AB1671">
        <v>1</v>
      </c>
      <c r="AC1671">
        <v>0</v>
      </c>
      <c r="AD1671">
        <v>1</v>
      </c>
      <c r="AE1671">
        <v>1</v>
      </c>
      <c r="AF1671" t="s">
        <v>15</v>
      </c>
      <c r="AG1671" t="s">
        <v>15</v>
      </c>
      <c r="AH1671" t="s">
        <v>15</v>
      </c>
      <c r="AI1671" t="s">
        <v>15</v>
      </c>
      <c r="AJ1671" t="s">
        <v>15</v>
      </c>
      <c r="AK1671" t="s">
        <v>15</v>
      </c>
      <c r="AL1671">
        <v>48346</v>
      </c>
      <c r="AM1671" t="s">
        <v>29671</v>
      </c>
      <c r="AO1671" t="s">
        <v>29672</v>
      </c>
      <c r="AP1671" t="s">
        <v>29673</v>
      </c>
      <c r="AR1671" t="s">
        <v>29674</v>
      </c>
      <c r="AS1671" t="s">
        <v>29675</v>
      </c>
      <c r="AT1671" t="s">
        <v>29676</v>
      </c>
      <c r="AU1671" t="s">
        <v>29677</v>
      </c>
      <c r="AV1671" t="s">
        <v>29671</v>
      </c>
      <c r="AY1671" t="s">
        <v>29678</v>
      </c>
      <c r="AZ1671" t="s">
        <v>29679</v>
      </c>
      <c r="BA1671" t="s">
        <v>29680</v>
      </c>
    </row>
    <row r="1672" spans="1:54" x14ac:dyDescent="0.25">
      <c r="A1672">
        <v>0</v>
      </c>
      <c r="B1672">
        <v>-0.180586</v>
      </c>
      <c r="C1672">
        <f t="shared" si="26"/>
        <v>-0.180586</v>
      </c>
      <c r="D1672" t="s">
        <v>29</v>
      </c>
      <c r="E1672" t="s">
        <v>29</v>
      </c>
      <c r="F1672" t="s">
        <v>1</v>
      </c>
      <c r="G1672" t="s">
        <v>29</v>
      </c>
      <c r="H1672" t="s">
        <v>8149</v>
      </c>
      <c r="I1672" t="s">
        <v>57109</v>
      </c>
      <c r="J1672" t="s">
        <v>29681</v>
      </c>
      <c r="K1672" t="s">
        <v>29682</v>
      </c>
      <c r="L1672" t="s">
        <v>29683</v>
      </c>
      <c r="M1672" t="s">
        <v>2632</v>
      </c>
      <c r="Q1672" t="s">
        <v>29684</v>
      </c>
      <c r="R1672" t="s">
        <v>29685</v>
      </c>
      <c r="U1672" t="s">
        <v>996</v>
      </c>
      <c r="V1672" t="s">
        <v>77</v>
      </c>
      <c r="X1672" t="s">
        <v>11</v>
      </c>
      <c r="Y1672" t="s">
        <v>12</v>
      </c>
      <c r="Z1672" t="s">
        <v>29686</v>
      </c>
      <c r="AA1672" t="s">
        <v>14</v>
      </c>
      <c r="AB1672">
        <v>1</v>
      </c>
      <c r="AC1672">
        <v>0</v>
      </c>
      <c r="AD1672">
        <v>1</v>
      </c>
      <c r="AE1672">
        <v>1</v>
      </c>
      <c r="AF1672" t="s">
        <v>15</v>
      </c>
      <c r="AG1672">
        <v>1</v>
      </c>
      <c r="AH1672">
        <v>-0.31841599999999998</v>
      </c>
      <c r="AI1672">
        <v>0.45367299999999999</v>
      </c>
      <c r="AJ1672">
        <v>0.64101200000000003</v>
      </c>
      <c r="AK1672" t="s">
        <v>15</v>
      </c>
      <c r="AL1672">
        <v>7826</v>
      </c>
      <c r="AM1672" t="s">
        <v>29687</v>
      </c>
      <c r="AO1672" t="s">
        <v>29688</v>
      </c>
      <c r="AP1672" t="s">
        <v>29689</v>
      </c>
      <c r="AR1672" t="s">
        <v>29690</v>
      </c>
      <c r="AT1672" t="s">
        <v>29691</v>
      </c>
      <c r="AU1672" t="s">
        <v>29692</v>
      </c>
      <c r="AV1672" t="s">
        <v>29693</v>
      </c>
      <c r="AY1672" t="s">
        <v>29694</v>
      </c>
      <c r="BA1672" t="s">
        <v>237</v>
      </c>
    </row>
    <row r="1673" spans="1:54" x14ac:dyDescent="0.25">
      <c r="A1673">
        <v>0</v>
      </c>
      <c r="B1673" s="1">
        <v>-2.3430800000000002E-16</v>
      </c>
      <c r="C1673">
        <f t="shared" si="26"/>
        <v>-2.3430800000000002E-16</v>
      </c>
      <c r="D1673" t="s">
        <v>29</v>
      </c>
      <c r="E1673" t="s">
        <v>29</v>
      </c>
      <c r="F1673" t="s">
        <v>1</v>
      </c>
      <c r="G1673" t="s">
        <v>29</v>
      </c>
      <c r="H1673" t="s">
        <v>8149</v>
      </c>
      <c r="I1673" t="s">
        <v>57109</v>
      </c>
      <c r="J1673" t="s">
        <v>29695</v>
      </c>
      <c r="K1673" t="s">
        <v>8199</v>
      </c>
      <c r="L1673" t="s">
        <v>29696</v>
      </c>
      <c r="M1673" t="s">
        <v>29697</v>
      </c>
      <c r="N1673" t="s">
        <v>29698</v>
      </c>
      <c r="O1673" t="s">
        <v>29699</v>
      </c>
      <c r="R1673" t="s">
        <v>11583</v>
      </c>
      <c r="S1673" t="s">
        <v>8205</v>
      </c>
      <c r="T1673" t="s">
        <v>29700</v>
      </c>
      <c r="U1673" t="s">
        <v>9</v>
      </c>
      <c r="V1673" t="s">
        <v>10</v>
      </c>
      <c r="W1673" t="s">
        <v>29701</v>
      </c>
      <c r="X1673" t="s">
        <v>11</v>
      </c>
      <c r="Y1673" t="s">
        <v>12</v>
      </c>
      <c r="Z1673" t="s">
        <v>29702</v>
      </c>
      <c r="AA1673" t="s">
        <v>14</v>
      </c>
      <c r="AB1673">
        <v>2</v>
      </c>
      <c r="AC1673">
        <v>0</v>
      </c>
      <c r="AD1673">
        <v>1</v>
      </c>
      <c r="AE1673">
        <v>1</v>
      </c>
      <c r="AF1673" t="s">
        <v>15</v>
      </c>
      <c r="AG1673">
        <v>2</v>
      </c>
      <c r="AH1673" s="1">
        <v>-7.9569600000000002E-16</v>
      </c>
      <c r="AI1673">
        <v>1</v>
      </c>
      <c r="AJ1673">
        <v>1</v>
      </c>
      <c r="AK1673" t="s">
        <v>15</v>
      </c>
      <c r="AL1673">
        <v>280199</v>
      </c>
      <c r="AM1673" t="s">
        <v>29703</v>
      </c>
      <c r="AN1673" t="s">
        <v>29699</v>
      </c>
      <c r="AO1673" t="s">
        <v>29704</v>
      </c>
      <c r="AP1673" t="s">
        <v>29705</v>
      </c>
      <c r="AQ1673" t="s">
        <v>29706</v>
      </c>
      <c r="AR1673" t="s">
        <v>29707</v>
      </c>
      <c r="AT1673" t="s">
        <v>29708</v>
      </c>
      <c r="AU1673" t="s">
        <v>29709</v>
      </c>
      <c r="AV1673" t="s">
        <v>29703</v>
      </c>
      <c r="AW1673" t="s">
        <v>29710</v>
      </c>
      <c r="AY1673" t="s">
        <v>29711</v>
      </c>
      <c r="AZ1673" t="s">
        <v>29712</v>
      </c>
      <c r="BA1673" t="s">
        <v>29713</v>
      </c>
      <c r="BB1673" t="s">
        <v>29714</v>
      </c>
    </row>
    <row r="1674" spans="1:54" x14ac:dyDescent="0.25">
      <c r="A1674">
        <v>0</v>
      </c>
      <c r="B1674">
        <v>-0.79690000000000005</v>
      </c>
      <c r="C1674">
        <f t="shared" si="26"/>
        <v>-0.79690000000000005</v>
      </c>
      <c r="D1674" t="s">
        <v>29</v>
      </c>
      <c r="E1674" t="s">
        <v>29</v>
      </c>
      <c r="F1674" t="s">
        <v>1</v>
      </c>
      <c r="G1674" t="s">
        <v>29</v>
      </c>
      <c r="H1674" t="s">
        <v>8149</v>
      </c>
      <c r="I1674" t="s">
        <v>57109</v>
      </c>
      <c r="J1674" t="s">
        <v>29715</v>
      </c>
      <c r="K1674" t="s">
        <v>29716</v>
      </c>
      <c r="L1674" t="s">
        <v>29717</v>
      </c>
      <c r="M1674" t="s">
        <v>3614</v>
      </c>
      <c r="O1674" t="s">
        <v>9414</v>
      </c>
      <c r="Q1674" t="s">
        <v>29718</v>
      </c>
      <c r="R1674" t="s">
        <v>29719</v>
      </c>
      <c r="S1674" t="s">
        <v>20261</v>
      </c>
      <c r="U1674" t="s">
        <v>780</v>
      </c>
      <c r="V1674" t="s">
        <v>10</v>
      </c>
      <c r="W1674" t="s">
        <v>29720</v>
      </c>
      <c r="X1674" t="s">
        <v>11</v>
      </c>
      <c r="Y1674" t="s">
        <v>12</v>
      </c>
      <c r="Z1674" t="s">
        <v>29721</v>
      </c>
      <c r="AA1674" t="s">
        <v>14</v>
      </c>
      <c r="AB1674">
        <v>1</v>
      </c>
      <c r="AC1674">
        <v>0</v>
      </c>
      <c r="AD1674">
        <v>1</v>
      </c>
      <c r="AE1674">
        <v>1</v>
      </c>
      <c r="AF1674" t="s">
        <v>15</v>
      </c>
      <c r="AG1674">
        <v>1</v>
      </c>
      <c r="AH1674">
        <v>-1.6392</v>
      </c>
      <c r="AI1674">
        <v>3.1650400000000002E-2</v>
      </c>
      <c r="AJ1674">
        <v>6.3139500000000001E-2</v>
      </c>
      <c r="AK1674" t="s">
        <v>15</v>
      </c>
      <c r="AL1674">
        <v>75151</v>
      </c>
      <c r="AM1674" t="s">
        <v>29722</v>
      </c>
      <c r="AN1674" t="s">
        <v>29723</v>
      </c>
      <c r="AO1674" t="s">
        <v>29724</v>
      </c>
      <c r="AP1674" t="s">
        <v>29725</v>
      </c>
      <c r="AT1674" t="s">
        <v>29726</v>
      </c>
      <c r="AU1674" t="s">
        <v>29727</v>
      </c>
      <c r="AV1674" t="s">
        <v>29728</v>
      </c>
      <c r="AW1674" t="s">
        <v>29729</v>
      </c>
      <c r="AX1674" t="s">
        <v>919</v>
      </c>
      <c r="AY1674" t="s">
        <v>29730</v>
      </c>
      <c r="AZ1674" t="s">
        <v>29731</v>
      </c>
      <c r="BA1674" t="s">
        <v>29732</v>
      </c>
      <c r="BB1674" t="s">
        <v>29733</v>
      </c>
    </row>
    <row r="1675" spans="1:54" x14ac:dyDescent="0.25">
      <c r="A1675">
        <v>0</v>
      </c>
      <c r="B1675">
        <v>0</v>
      </c>
      <c r="C1675">
        <f t="shared" si="26"/>
        <v>0</v>
      </c>
      <c r="D1675" t="s">
        <v>29</v>
      </c>
      <c r="E1675" t="s">
        <v>29</v>
      </c>
      <c r="F1675" t="s">
        <v>1</v>
      </c>
      <c r="G1675" t="s">
        <v>29</v>
      </c>
      <c r="H1675" t="s">
        <v>1</v>
      </c>
      <c r="I1675" t="s">
        <v>57109</v>
      </c>
      <c r="K1675" t="s">
        <v>804</v>
      </c>
      <c r="L1675" t="s">
        <v>29734</v>
      </c>
      <c r="Q1675" t="s">
        <v>29735</v>
      </c>
      <c r="R1675" t="s">
        <v>29736</v>
      </c>
      <c r="U1675" t="s">
        <v>9</v>
      </c>
      <c r="V1675" t="s">
        <v>10</v>
      </c>
      <c r="X1675" t="s">
        <v>11</v>
      </c>
      <c r="Y1675" t="s">
        <v>12</v>
      </c>
      <c r="Z1675" t="s">
        <v>29737</v>
      </c>
      <c r="AA1675" t="s">
        <v>14</v>
      </c>
      <c r="AB1675">
        <v>2</v>
      </c>
      <c r="AC1675">
        <v>0</v>
      </c>
      <c r="AD1675">
        <v>1</v>
      </c>
      <c r="AE1675">
        <v>1</v>
      </c>
      <c r="AF1675" t="s">
        <v>15</v>
      </c>
      <c r="AG1675">
        <v>3</v>
      </c>
      <c r="AH1675">
        <v>0</v>
      </c>
      <c r="AI1675">
        <v>1</v>
      </c>
      <c r="AJ1675">
        <v>1</v>
      </c>
      <c r="AK1675" t="s">
        <v>15</v>
      </c>
      <c r="AL1675">
        <v>157733</v>
      </c>
      <c r="AM1675" t="s">
        <v>29738</v>
      </c>
      <c r="AO1675" t="s">
        <v>29739</v>
      </c>
      <c r="AP1675" t="s">
        <v>29740</v>
      </c>
      <c r="AR1675" t="s">
        <v>29741</v>
      </c>
      <c r="AS1675" t="s">
        <v>29742</v>
      </c>
      <c r="AT1675" t="s">
        <v>29743</v>
      </c>
      <c r="AU1675" t="s">
        <v>29744</v>
      </c>
      <c r="AV1675" t="s">
        <v>29745</v>
      </c>
      <c r="BA1675" t="s">
        <v>29746</v>
      </c>
    </row>
    <row r="1676" spans="1:54" x14ac:dyDescent="0.25">
      <c r="A1676">
        <v>0</v>
      </c>
      <c r="B1676">
        <v>-0.37051099999999998</v>
      </c>
      <c r="C1676">
        <f t="shared" si="26"/>
        <v>-0.37051099999999998</v>
      </c>
      <c r="D1676" t="s">
        <v>29</v>
      </c>
      <c r="E1676" t="s">
        <v>29</v>
      </c>
      <c r="F1676" t="s">
        <v>1</v>
      </c>
      <c r="G1676" t="s">
        <v>29</v>
      </c>
      <c r="H1676" t="s">
        <v>8149</v>
      </c>
      <c r="I1676" t="s">
        <v>57109</v>
      </c>
      <c r="J1676" t="s">
        <v>29747</v>
      </c>
      <c r="K1676" t="s">
        <v>29748</v>
      </c>
      <c r="L1676" t="s">
        <v>29749</v>
      </c>
      <c r="M1676" t="s">
        <v>72</v>
      </c>
      <c r="Q1676" t="s">
        <v>29750</v>
      </c>
      <c r="R1676" t="s">
        <v>29751</v>
      </c>
      <c r="S1676" t="s">
        <v>28804</v>
      </c>
      <c r="T1676" t="s">
        <v>29752</v>
      </c>
      <c r="U1676" t="s">
        <v>780</v>
      </c>
      <c r="V1676" t="s">
        <v>77</v>
      </c>
      <c r="X1676" t="s">
        <v>11</v>
      </c>
      <c r="Y1676" t="s">
        <v>12</v>
      </c>
      <c r="Z1676" t="s">
        <v>29753</v>
      </c>
      <c r="AA1676" t="s">
        <v>14</v>
      </c>
      <c r="AB1676">
        <v>1</v>
      </c>
      <c r="AC1676">
        <v>0</v>
      </c>
      <c r="AD1676">
        <v>1</v>
      </c>
      <c r="AE1676">
        <v>1</v>
      </c>
      <c r="AF1676" t="s">
        <v>15</v>
      </c>
      <c r="AG1676">
        <v>2</v>
      </c>
      <c r="AH1676">
        <v>-0.899057</v>
      </c>
      <c r="AI1676">
        <v>0.2155</v>
      </c>
      <c r="AJ1676">
        <v>0.328874</v>
      </c>
      <c r="AK1676" t="s">
        <v>15</v>
      </c>
      <c r="AL1676">
        <v>33747</v>
      </c>
      <c r="AM1676" t="s">
        <v>29754</v>
      </c>
      <c r="AO1676" t="s">
        <v>29755</v>
      </c>
      <c r="AP1676" t="s">
        <v>29756</v>
      </c>
      <c r="AQ1676" t="s">
        <v>29757</v>
      </c>
      <c r="AS1676" t="s">
        <v>15669</v>
      </c>
      <c r="AT1676" t="s">
        <v>29758</v>
      </c>
      <c r="AU1676" t="s">
        <v>29759</v>
      </c>
      <c r="AV1676" t="s">
        <v>29754</v>
      </c>
      <c r="AX1676" t="s">
        <v>28819</v>
      </c>
      <c r="AY1676" t="s">
        <v>29760</v>
      </c>
      <c r="AZ1676" t="s">
        <v>29761</v>
      </c>
      <c r="BA1676" t="s">
        <v>29762</v>
      </c>
    </row>
    <row r="1677" spans="1:54" x14ac:dyDescent="0.25">
      <c r="A1677">
        <v>0</v>
      </c>
      <c r="B1677">
        <v>0</v>
      </c>
      <c r="C1677">
        <f t="shared" si="26"/>
        <v>0</v>
      </c>
      <c r="D1677" t="s">
        <v>29</v>
      </c>
      <c r="E1677" t="s">
        <v>29</v>
      </c>
      <c r="F1677" t="s">
        <v>1</v>
      </c>
      <c r="G1677" t="s">
        <v>29</v>
      </c>
      <c r="H1677" t="s">
        <v>1</v>
      </c>
      <c r="I1677" t="s">
        <v>57109</v>
      </c>
      <c r="J1677" t="s">
        <v>29763</v>
      </c>
      <c r="K1677" t="s">
        <v>29764</v>
      </c>
      <c r="L1677" t="s">
        <v>29765</v>
      </c>
      <c r="M1677" t="s">
        <v>29766</v>
      </c>
      <c r="N1677" t="s">
        <v>439</v>
      </c>
      <c r="Q1677" t="s">
        <v>29767</v>
      </c>
      <c r="R1677" t="s">
        <v>29768</v>
      </c>
      <c r="S1677" t="s">
        <v>29769</v>
      </c>
      <c r="T1677" t="s">
        <v>29770</v>
      </c>
      <c r="U1677" t="s">
        <v>9</v>
      </c>
      <c r="V1677" t="s">
        <v>10</v>
      </c>
      <c r="X1677" t="s">
        <v>11</v>
      </c>
      <c r="Y1677" t="s">
        <v>12</v>
      </c>
      <c r="Z1677" t="s">
        <v>29771</v>
      </c>
      <c r="AA1677" t="s">
        <v>14</v>
      </c>
      <c r="AB1677">
        <v>1</v>
      </c>
      <c r="AC1677">
        <v>0</v>
      </c>
      <c r="AD1677">
        <v>1</v>
      </c>
      <c r="AE1677">
        <v>1</v>
      </c>
      <c r="AF1677" t="s">
        <v>15</v>
      </c>
      <c r="AG1677">
        <v>1</v>
      </c>
      <c r="AH1677">
        <v>0</v>
      </c>
      <c r="AI1677">
        <v>1</v>
      </c>
      <c r="AJ1677">
        <v>1</v>
      </c>
      <c r="AK1677" t="s">
        <v>15</v>
      </c>
      <c r="AL1677">
        <v>65929</v>
      </c>
      <c r="AM1677" t="s">
        <v>29772</v>
      </c>
      <c r="AO1677" t="s">
        <v>29773</v>
      </c>
      <c r="AP1677" t="s">
        <v>29774</v>
      </c>
      <c r="AQ1677" t="s">
        <v>29775</v>
      </c>
      <c r="AR1677" t="s">
        <v>29776</v>
      </c>
      <c r="AS1677" t="s">
        <v>29777</v>
      </c>
      <c r="AT1677" t="s">
        <v>29778</v>
      </c>
      <c r="AU1677" t="s">
        <v>29779</v>
      </c>
      <c r="AV1677" t="s">
        <v>29772</v>
      </c>
      <c r="AW1677" t="s">
        <v>29780</v>
      </c>
      <c r="AY1677" t="s">
        <v>29781</v>
      </c>
      <c r="BA1677" t="s">
        <v>29782</v>
      </c>
      <c r="BB1677" t="s">
        <v>29783</v>
      </c>
    </row>
    <row r="1678" spans="1:54" x14ac:dyDescent="0.25">
      <c r="A1678">
        <v>0</v>
      </c>
      <c r="B1678">
        <v>-8.5985699999999998E-2</v>
      </c>
      <c r="C1678">
        <f t="shared" si="26"/>
        <v>-8.5985699999999998E-2</v>
      </c>
      <c r="D1678" t="s">
        <v>29</v>
      </c>
      <c r="E1678" t="s">
        <v>29</v>
      </c>
      <c r="F1678" t="s">
        <v>1</v>
      </c>
      <c r="G1678" t="s">
        <v>29</v>
      </c>
      <c r="H1678" t="s">
        <v>8149</v>
      </c>
      <c r="I1678" t="s">
        <v>57109</v>
      </c>
      <c r="J1678" t="s">
        <v>29784</v>
      </c>
      <c r="K1678" t="s">
        <v>29785</v>
      </c>
      <c r="L1678" t="s">
        <v>29786</v>
      </c>
      <c r="M1678" t="s">
        <v>1845</v>
      </c>
      <c r="N1678" t="s">
        <v>1846</v>
      </c>
      <c r="Q1678" t="s">
        <v>29787</v>
      </c>
      <c r="R1678" t="s">
        <v>29788</v>
      </c>
      <c r="S1678" t="s">
        <v>29789</v>
      </c>
      <c r="T1678" t="s">
        <v>18977</v>
      </c>
      <c r="U1678" t="s">
        <v>76</v>
      </c>
      <c r="V1678" t="s">
        <v>77</v>
      </c>
      <c r="X1678" t="s">
        <v>11</v>
      </c>
      <c r="Y1678" t="s">
        <v>12</v>
      </c>
      <c r="Z1678" t="s">
        <v>29790</v>
      </c>
      <c r="AA1678" t="s">
        <v>14</v>
      </c>
      <c r="AB1678">
        <v>4</v>
      </c>
      <c r="AC1678">
        <v>0</v>
      </c>
      <c r="AD1678">
        <v>1</v>
      </c>
      <c r="AE1678">
        <v>1</v>
      </c>
      <c r="AF1678" t="s">
        <v>15</v>
      </c>
      <c r="AG1678">
        <v>5</v>
      </c>
      <c r="AH1678">
        <v>-0.23447999999999999</v>
      </c>
      <c r="AI1678">
        <v>0.56436299999999995</v>
      </c>
      <c r="AJ1678">
        <v>0.77962500000000001</v>
      </c>
      <c r="AK1678" t="s">
        <v>15</v>
      </c>
      <c r="AL1678">
        <v>885476</v>
      </c>
      <c r="AM1678" t="s">
        <v>29791</v>
      </c>
      <c r="AO1678" t="s">
        <v>29792</v>
      </c>
      <c r="AP1678" t="s">
        <v>29793</v>
      </c>
      <c r="AQ1678" t="s">
        <v>29794</v>
      </c>
      <c r="AR1678" t="s">
        <v>29795</v>
      </c>
      <c r="AS1678" t="s">
        <v>29796</v>
      </c>
      <c r="AT1678" t="s">
        <v>29797</v>
      </c>
      <c r="AU1678" t="s">
        <v>29798</v>
      </c>
      <c r="AV1678" t="s">
        <v>29799</v>
      </c>
      <c r="AW1678" t="s">
        <v>29800</v>
      </c>
      <c r="AY1678" t="s">
        <v>29801</v>
      </c>
      <c r="BA1678" t="s">
        <v>29802</v>
      </c>
    </row>
    <row r="1679" spans="1:54" x14ac:dyDescent="0.25">
      <c r="A1679">
        <v>0</v>
      </c>
      <c r="B1679">
        <v>0</v>
      </c>
      <c r="C1679">
        <f t="shared" si="26"/>
        <v>0</v>
      </c>
      <c r="D1679" t="s">
        <v>29</v>
      </c>
      <c r="E1679" t="s">
        <v>29</v>
      </c>
      <c r="F1679" t="s">
        <v>1</v>
      </c>
      <c r="G1679" t="s">
        <v>29</v>
      </c>
      <c r="H1679" t="s">
        <v>1</v>
      </c>
      <c r="I1679" t="s">
        <v>57109</v>
      </c>
      <c r="J1679" t="s">
        <v>29803</v>
      </c>
      <c r="K1679" t="s">
        <v>29804</v>
      </c>
      <c r="L1679" t="s">
        <v>29805</v>
      </c>
      <c r="M1679" t="s">
        <v>29806</v>
      </c>
      <c r="N1679" t="s">
        <v>29807</v>
      </c>
      <c r="Q1679" t="s">
        <v>29808</v>
      </c>
      <c r="R1679" t="s">
        <v>29809</v>
      </c>
      <c r="S1679" t="s">
        <v>5584</v>
      </c>
      <c r="T1679" t="s">
        <v>2235</v>
      </c>
      <c r="U1679" t="s">
        <v>9</v>
      </c>
      <c r="V1679" t="s">
        <v>10</v>
      </c>
      <c r="X1679" t="s">
        <v>11</v>
      </c>
      <c r="Y1679" t="s">
        <v>12</v>
      </c>
      <c r="Z1679" t="s">
        <v>29810</v>
      </c>
      <c r="AA1679" t="s">
        <v>14</v>
      </c>
      <c r="AB1679">
        <v>1</v>
      </c>
      <c r="AC1679">
        <v>0</v>
      </c>
      <c r="AD1679">
        <v>1</v>
      </c>
      <c r="AE1679">
        <v>1</v>
      </c>
      <c r="AF1679" t="s">
        <v>15</v>
      </c>
      <c r="AG1679">
        <v>1</v>
      </c>
      <c r="AH1679">
        <v>0</v>
      </c>
      <c r="AI1679">
        <v>1</v>
      </c>
      <c r="AJ1679">
        <v>1</v>
      </c>
      <c r="AK1679" t="s">
        <v>15</v>
      </c>
      <c r="AL1679">
        <v>62514</v>
      </c>
      <c r="AM1679" t="s">
        <v>29811</v>
      </c>
      <c r="AO1679" t="s">
        <v>29812</v>
      </c>
      <c r="AP1679" t="s">
        <v>29813</v>
      </c>
      <c r="AR1679" t="s">
        <v>29814</v>
      </c>
      <c r="AS1679" t="s">
        <v>29815</v>
      </c>
      <c r="AT1679" t="s">
        <v>29816</v>
      </c>
      <c r="AU1679" t="s">
        <v>29817</v>
      </c>
      <c r="AV1679" t="s">
        <v>29811</v>
      </c>
      <c r="AW1679" t="s">
        <v>29818</v>
      </c>
      <c r="AX1679" t="s">
        <v>5598</v>
      </c>
      <c r="AY1679" t="s">
        <v>29819</v>
      </c>
      <c r="AZ1679" t="s">
        <v>29820</v>
      </c>
      <c r="BA1679" t="s">
        <v>29821</v>
      </c>
      <c r="BB1679" t="s">
        <v>29822</v>
      </c>
    </row>
    <row r="1680" spans="1:54" x14ac:dyDescent="0.25">
      <c r="A1680">
        <v>0</v>
      </c>
      <c r="B1680" s="1">
        <v>1.6248800000000001E-15</v>
      </c>
      <c r="C1680">
        <f t="shared" si="26"/>
        <v>1.6248800000000001E-15</v>
      </c>
      <c r="D1680" t="s">
        <v>29</v>
      </c>
      <c r="E1680" t="s">
        <v>29</v>
      </c>
      <c r="F1680" t="s">
        <v>1</v>
      </c>
      <c r="G1680" t="s">
        <v>29</v>
      </c>
      <c r="H1680" t="s">
        <v>1</v>
      </c>
      <c r="I1680" t="s">
        <v>57109</v>
      </c>
      <c r="J1680" t="s">
        <v>29823</v>
      </c>
      <c r="K1680" t="s">
        <v>29824</v>
      </c>
      <c r="L1680" t="s">
        <v>29825</v>
      </c>
      <c r="M1680" t="s">
        <v>5455</v>
      </c>
      <c r="Q1680" t="s">
        <v>29826</v>
      </c>
      <c r="R1680" t="s">
        <v>29827</v>
      </c>
      <c r="S1680" t="s">
        <v>1571</v>
      </c>
      <c r="U1680" t="s">
        <v>145</v>
      </c>
      <c r="V1680" t="s">
        <v>10</v>
      </c>
      <c r="W1680" t="s">
        <v>29828</v>
      </c>
      <c r="X1680" t="s">
        <v>11</v>
      </c>
      <c r="Y1680" t="s">
        <v>12</v>
      </c>
      <c r="Z1680" t="s">
        <v>29829</v>
      </c>
      <c r="AA1680" t="s">
        <v>14</v>
      </c>
      <c r="AB1680">
        <v>1</v>
      </c>
      <c r="AC1680">
        <v>0</v>
      </c>
      <c r="AD1680">
        <v>1</v>
      </c>
      <c r="AE1680">
        <v>1</v>
      </c>
      <c r="AF1680" t="s">
        <v>15</v>
      </c>
      <c r="AG1680">
        <v>3</v>
      </c>
      <c r="AH1680" s="1">
        <v>3.0163099999999999E-15</v>
      </c>
      <c r="AI1680">
        <v>1</v>
      </c>
      <c r="AJ1680">
        <v>1</v>
      </c>
      <c r="AK1680" t="s">
        <v>15</v>
      </c>
      <c r="AL1680">
        <v>170151</v>
      </c>
      <c r="AM1680" t="s">
        <v>29830</v>
      </c>
      <c r="AO1680" t="s">
        <v>29831</v>
      </c>
      <c r="AP1680" t="s">
        <v>29832</v>
      </c>
      <c r="AR1680" t="s">
        <v>29833</v>
      </c>
      <c r="AT1680" t="s">
        <v>29834</v>
      </c>
      <c r="AU1680" t="s">
        <v>29835</v>
      </c>
      <c r="AV1680" t="s">
        <v>29836</v>
      </c>
      <c r="AY1680" t="s">
        <v>29837</v>
      </c>
      <c r="AZ1680" t="s">
        <v>29838</v>
      </c>
      <c r="BA1680" t="s">
        <v>29839</v>
      </c>
    </row>
    <row r="1681" spans="1:54" x14ac:dyDescent="0.25">
      <c r="A1681">
        <v>0</v>
      </c>
      <c r="B1681" s="1">
        <v>8.7292199999999999E-20</v>
      </c>
      <c r="C1681">
        <f t="shared" si="26"/>
        <v>8.7292199999999999E-20</v>
      </c>
      <c r="D1681" t="s">
        <v>29</v>
      </c>
      <c r="E1681" t="s">
        <v>29</v>
      </c>
      <c r="F1681" t="s">
        <v>1</v>
      </c>
      <c r="G1681" t="s">
        <v>29</v>
      </c>
      <c r="H1681" t="s">
        <v>1</v>
      </c>
      <c r="I1681" t="s">
        <v>57109</v>
      </c>
      <c r="J1681" t="s">
        <v>29840</v>
      </c>
      <c r="K1681" t="s">
        <v>29841</v>
      </c>
      <c r="L1681" t="s">
        <v>29842</v>
      </c>
      <c r="M1681" t="s">
        <v>1177</v>
      </c>
      <c r="Q1681" t="s">
        <v>29843</v>
      </c>
      <c r="R1681" t="s">
        <v>29844</v>
      </c>
      <c r="S1681" t="s">
        <v>29845</v>
      </c>
      <c r="U1681" t="s">
        <v>347</v>
      </c>
      <c r="V1681" t="s">
        <v>77</v>
      </c>
      <c r="X1681" t="s">
        <v>11</v>
      </c>
      <c r="Y1681" t="s">
        <v>12</v>
      </c>
      <c r="Z1681" t="s">
        <v>29846</v>
      </c>
      <c r="AA1681" t="s">
        <v>14</v>
      </c>
      <c r="AB1681">
        <v>2</v>
      </c>
      <c r="AC1681">
        <v>0</v>
      </c>
      <c r="AD1681">
        <v>1</v>
      </c>
      <c r="AE1681">
        <v>1</v>
      </c>
      <c r="AF1681" t="s">
        <v>15</v>
      </c>
      <c r="AG1681">
        <v>2</v>
      </c>
      <c r="AH1681" s="1">
        <v>3.8285799999999999E-19</v>
      </c>
      <c r="AI1681">
        <v>1</v>
      </c>
      <c r="AJ1681">
        <v>1</v>
      </c>
      <c r="AK1681" t="s">
        <v>15</v>
      </c>
      <c r="AL1681">
        <v>266669</v>
      </c>
      <c r="AM1681" t="s">
        <v>29847</v>
      </c>
      <c r="AO1681" t="s">
        <v>29848</v>
      </c>
      <c r="AP1681" t="s">
        <v>29849</v>
      </c>
      <c r="AR1681" t="s">
        <v>29850</v>
      </c>
      <c r="AS1681" t="s">
        <v>29851</v>
      </c>
      <c r="AT1681" t="s">
        <v>29852</v>
      </c>
      <c r="AU1681" t="s">
        <v>29853</v>
      </c>
      <c r="AV1681" t="s">
        <v>29847</v>
      </c>
      <c r="AW1681" t="s">
        <v>29854</v>
      </c>
      <c r="AX1681" t="s">
        <v>663</v>
      </c>
      <c r="AY1681" t="s">
        <v>29855</v>
      </c>
      <c r="AZ1681" t="s">
        <v>29856</v>
      </c>
      <c r="BA1681" t="s">
        <v>29857</v>
      </c>
    </row>
    <row r="1682" spans="1:54" x14ac:dyDescent="0.25">
      <c r="A1682">
        <v>0</v>
      </c>
      <c r="B1682">
        <v>0</v>
      </c>
      <c r="C1682">
        <f t="shared" si="26"/>
        <v>0</v>
      </c>
      <c r="D1682" t="s">
        <v>29</v>
      </c>
      <c r="E1682" t="s">
        <v>29</v>
      </c>
      <c r="F1682" t="s">
        <v>1</v>
      </c>
      <c r="G1682" t="s">
        <v>29</v>
      </c>
      <c r="H1682" t="s">
        <v>1</v>
      </c>
      <c r="I1682" t="s">
        <v>57109</v>
      </c>
      <c r="L1682" t="s">
        <v>29858</v>
      </c>
      <c r="Q1682" t="s">
        <v>29859</v>
      </c>
      <c r="R1682" t="s">
        <v>29860</v>
      </c>
      <c r="S1682" t="s">
        <v>29859</v>
      </c>
      <c r="U1682" t="s">
        <v>407</v>
      </c>
      <c r="V1682" t="s">
        <v>266</v>
      </c>
      <c r="X1682" t="s">
        <v>11</v>
      </c>
      <c r="Y1682" t="s">
        <v>12</v>
      </c>
      <c r="Z1682" t="s">
        <v>29861</v>
      </c>
      <c r="AA1682" t="s">
        <v>14</v>
      </c>
      <c r="AB1682">
        <v>1</v>
      </c>
      <c r="AC1682">
        <v>0</v>
      </c>
      <c r="AD1682">
        <v>1</v>
      </c>
      <c r="AE1682">
        <v>1</v>
      </c>
      <c r="AF1682" t="s">
        <v>15</v>
      </c>
      <c r="AG1682">
        <v>1</v>
      </c>
      <c r="AH1682">
        <v>0</v>
      </c>
      <c r="AI1682">
        <v>1</v>
      </c>
      <c r="AJ1682">
        <v>1</v>
      </c>
      <c r="AK1682" t="s">
        <v>15</v>
      </c>
      <c r="AL1682">
        <v>1283910</v>
      </c>
      <c r="AM1682" t="s">
        <v>29862</v>
      </c>
      <c r="AO1682" t="s">
        <v>29863</v>
      </c>
      <c r="AP1682" t="s">
        <v>29864</v>
      </c>
      <c r="AR1682" t="s">
        <v>29865</v>
      </c>
      <c r="AT1682" t="s">
        <v>29866</v>
      </c>
      <c r="AU1682" t="s">
        <v>29867</v>
      </c>
      <c r="AV1682" t="s">
        <v>29862</v>
      </c>
      <c r="AW1682" t="s">
        <v>29868</v>
      </c>
    </row>
    <row r="1683" spans="1:54" x14ac:dyDescent="0.25">
      <c r="A1683">
        <v>0</v>
      </c>
      <c r="B1683">
        <v>-0.43816300000000002</v>
      </c>
      <c r="C1683">
        <f t="shared" si="26"/>
        <v>-0.43816300000000002</v>
      </c>
      <c r="D1683" t="s">
        <v>29</v>
      </c>
      <c r="E1683" t="s">
        <v>29</v>
      </c>
      <c r="F1683" t="s">
        <v>1</v>
      </c>
      <c r="G1683" t="s">
        <v>29</v>
      </c>
      <c r="H1683" t="s">
        <v>8149</v>
      </c>
      <c r="I1683" t="s">
        <v>57109</v>
      </c>
      <c r="J1683" t="s">
        <v>29869</v>
      </c>
      <c r="K1683" t="s">
        <v>13371</v>
      </c>
      <c r="L1683" t="s">
        <v>29870</v>
      </c>
      <c r="M1683" t="s">
        <v>2270</v>
      </c>
      <c r="O1683" t="s">
        <v>29871</v>
      </c>
      <c r="Q1683" t="s">
        <v>18513</v>
      </c>
      <c r="R1683" t="s">
        <v>29872</v>
      </c>
      <c r="S1683" t="s">
        <v>18515</v>
      </c>
      <c r="T1683" t="s">
        <v>11896</v>
      </c>
      <c r="U1683" t="s">
        <v>996</v>
      </c>
      <c r="V1683" t="s">
        <v>99</v>
      </c>
      <c r="W1683" t="s">
        <v>29873</v>
      </c>
      <c r="X1683" t="s">
        <v>11</v>
      </c>
      <c r="Y1683" t="s">
        <v>12</v>
      </c>
      <c r="Z1683" t="s">
        <v>29874</v>
      </c>
      <c r="AA1683" t="s">
        <v>14</v>
      </c>
      <c r="AB1683">
        <v>1</v>
      </c>
      <c r="AC1683">
        <v>0</v>
      </c>
      <c r="AD1683">
        <v>1</v>
      </c>
      <c r="AE1683">
        <v>1</v>
      </c>
      <c r="AF1683" t="s">
        <v>15</v>
      </c>
      <c r="AG1683">
        <v>2</v>
      </c>
      <c r="AH1683">
        <v>-1.20713</v>
      </c>
      <c r="AI1683">
        <v>2.3283700000000001E-2</v>
      </c>
      <c r="AJ1683">
        <v>4.8600400000000002E-2</v>
      </c>
      <c r="AK1683" t="s">
        <v>15</v>
      </c>
      <c r="AL1683">
        <v>70723</v>
      </c>
      <c r="AM1683" t="s">
        <v>29875</v>
      </c>
      <c r="AN1683" t="s">
        <v>29876</v>
      </c>
      <c r="AO1683" t="s">
        <v>29877</v>
      </c>
      <c r="AP1683" t="s">
        <v>29878</v>
      </c>
      <c r="AR1683" t="s">
        <v>29879</v>
      </c>
      <c r="AS1683" t="s">
        <v>29880</v>
      </c>
      <c r="AT1683" t="s">
        <v>29881</v>
      </c>
      <c r="AU1683" t="s">
        <v>29882</v>
      </c>
      <c r="AV1683" t="s">
        <v>29883</v>
      </c>
      <c r="AW1683" t="s">
        <v>29884</v>
      </c>
      <c r="AY1683" t="s">
        <v>29885</v>
      </c>
      <c r="AZ1683" t="s">
        <v>29886</v>
      </c>
      <c r="BA1683" t="s">
        <v>29887</v>
      </c>
      <c r="BB1683" t="s">
        <v>29888</v>
      </c>
    </row>
    <row r="1684" spans="1:54" x14ac:dyDescent="0.25">
      <c r="A1684">
        <v>0</v>
      </c>
      <c r="B1684" s="1">
        <v>6.0557800000000004E-16</v>
      </c>
      <c r="C1684">
        <f t="shared" si="26"/>
        <v>6.0557800000000004E-16</v>
      </c>
      <c r="D1684" t="s">
        <v>29</v>
      </c>
      <c r="E1684" t="s">
        <v>29</v>
      </c>
      <c r="F1684" t="s">
        <v>1</v>
      </c>
      <c r="G1684" t="s">
        <v>29</v>
      </c>
      <c r="H1684" t="s">
        <v>1</v>
      </c>
      <c r="I1684" t="s">
        <v>57109</v>
      </c>
      <c r="J1684" t="s">
        <v>29889</v>
      </c>
      <c r="K1684" t="s">
        <v>29890</v>
      </c>
      <c r="L1684" t="s">
        <v>29891</v>
      </c>
      <c r="M1684" t="s">
        <v>4908</v>
      </c>
      <c r="N1684" t="s">
        <v>625</v>
      </c>
      <c r="Q1684" t="s">
        <v>29892</v>
      </c>
      <c r="R1684" t="s">
        <v>29893</v>
      </c>
      <c r="S1684" t="s">
        <v>8225</v>
      </c>
      <c r="T1684" t="s">
        <v>8929</v>
      </c>
      <c r="U1684" t="s">
        <v>9</v>
      </c>
      <c r="V1684" t="s">
        <v>266</v>
      </c>
      <c r="X1684" t="s">
        <v>11</v>
      </c>
      <c r="Y1684" t="s">
        <v>12</v>
      </c>
      <c r="Z1684" t="s">
        <v>29894</v>
      </c>
      <c r="AA1684" t="s">
        <v>14</v>
      </c>
      <c r="AB1684">
        <v>14</v>
      </c>
      <c r="AC1684">
        <v>0</v>
      </c>
      <c r="AD1684">
        <v>1</v>
      </c>
      <c r="AE1684">
        <v>1</v>
      </c>
      <c r="AF1684" t="s">
        <v>15</v>
      </c>
      <c r="AG1684">
        <v>17</v>
      </c>
      <c r="AH1684" s="1">
        <v>1.3244400000000001E-15</v>
      </c>
      <c r="AI1684">
        <v>1</v>
      </c>
      <c r="AJ1684">
        <v>1</v>
      </c>
      <c r="AK1684" t="s">
        <v>15</v>
      </c>
      <c r="AL1684">
        <v>7019740</v>
      </c>
      <c r="AM1684" t="s">
        <v>29895</v>
      </c>
      <c r="AO1684" t="s">
        <v>29896</v>
      </c>
      <c r="AP1684" t="s">
        <v>29897</v>
      </c>
      <c r="AR1684" t="s">
        <v>29898</v>
      </c>
      <c r="AT1684" t="s">
        <v>29899</v>
      </c>
      <c r="AU1684" t="s">
        <v>29900</v>
      </c>
      <c r="AV1684" t="s">
        <v>29901</v>
      </c>
      <c r="AW1684" t="s">
        <v>29902</v>
      </c>
      <c r="AX1684" t="s">
        <v>29903</v>
      </c>
      <c r="BA1684" t="s">
        <v>337</v>
      </c>
    </row>
    <row r="1685" spans="1:54" x14ac:dyDescent="0.25">
      <c r="A1685">
        <v>0</v>
      </c>
      <c r="B1685" s="1">
        <v>-1.98193E-16</v>
      </c>
      <c r="C1685">
        <f t="shared" si="26"/>
        <v>-1.98193E-16</v>
      </c>
      <c r="D1685" t="s">
        <v>29</v>
      </c>
      <c r="E1685" t="s">
        <v>29</v>
      </c>
      <c r="F1685" t="s">
        <v>1</v>
      </c>
      <c r="G1685" t="s">
        <v>29</v>
      </c>
      <c r="H1685" t="s">
        <v>8149</v>
      </c>
      <c r="I1685" t="s">
        <v>57109</v>
      </c>
      <c r="J1685" t="s">
        <v>29904</v>
      </c>
      <c r="K1685" t="s">
        <v>29905</v>
      </c>
      <c r="L1685" t="s">
        <v>29906</v>
      </c>
      <c r="M1685" t="s">
        <v>5</v>
      </c>
      <c r="O1685" t="s">
        <v>13298</v>
      </c>
      <c r="Q1685" t="s">
        <v>1571</v>
      </c>
      <c r="R1685" t="s">
        <v>9276</v>
      </c>
      <c r="S1685" t="s">
        <v>1571</v>
      </c>
      <c r="U1685" t="s">
        <v>76</v>
      </c>
      <c r="V1685" t="s">
        <v>77</v>
      </c>
      <c r="X1685" t="s">
        <v>11</v>
      </c>
      <c r="Y1685" t="s">
        <v>12</v>
      </c>
      <c r="Z1685" t="s">
        <v>29907</v>
      </c>
      <c r="AA1685" t="s">
        <v>14</v>
      </c>
      <c r="AB1685">
        <v>6</v>
      </c>
      <c r="AC1685">
        <v>0</v>
      </c>
      <c r="AD1685">
        <v>1</v>
      </c>
      <c r="AE1685">
        <v>1</v>
      </c>
      <c r="AF1685" t="s">
        <v>15</v>
      </c>
      <c r="AG1685">
        <v>7</v>
      </c>
      <c r="AH1685" s="1">
        <v>-4.1081999999999999E-16</v>
      </c>
      <c r="AI1685">
        <v>1</v>
      </c>
      <c r="AJ1685">
        <v>1</v>
      </c>
      <c r="AK1685" t="s">
        <v>15</v>
      </c>
      <c r="AL1685">
        <v>696605</v>
      </c>
      <c r="AM1685" t="s">
        <v>29908</v>
      </c>
      <c r="AN1685" t="s">
        <v>13305</v>
      </c>
      <c r="AO1685" t="s">
        <v>29909</v>
      </c>
      <c r="AP1685" t="s">
        <v>29910</v>
      </c>
      <c r="AR1685" t="s">
        <v>29911</v>
      </c>
      <c r="AS1685" t="s">
        <v>29912</v>
      </c>
      <c r="AT1685" t="s">
        <v>29913</v>
      </c>
      <c r="AU1685" t="s">
        <v>29914</v>
      </c>
      <c r="AV1685" t="s">
        <v>29908</v>
      </c>
      <c r="BB1685" t="s">
        <v>29915</v>
      </c>
    </row>
    <row r="1686" spans="1:54" x14ac:dyDescent="0.25">
      <c r="A1686">
        <v>0</v>
      </c>
      <c r="B1686" s="1">
        <v>-2.6076200000000001E-16</v>
      </c>
      <c r="C1686">
        <f t="shared" si="26"/>
        <v>-2.6076200000000001E-16</v>
      </c>
      <c r="D1686" t="s">
        <v>29</v>
      </c>
      <c r="E1686" t="s">
        <v>29</v>
      </c>
      <c r="F1686" t="s">
        <v>1</v>
      </c>
      <c r="G1686" t="s">
        <v>29</v>
      </c>
      <c r="H1686" t="s">
        <v>8149</v>
      </c>
      <c r="I1686" t="s">
        <v>57109</v>
      </c>
      <c r="J1686" t="s">
        <v>29916</v>
      </c>
      <c r="K1686" t="s">
        <v>29917</v>
      </c>
      <c r="L1686" t="s">
        <v>623</v>
      </c>
      <c r="Q1686" t="s">
        <v>29918</v>
      </c>
      <c r="R1686" t="s">
        <v>29919</v>
      </c>
      <c r="S1686" t="s">
        <v>29920</v>
      </c>
      <c r="U1686" t="s">
        <v>347</v>
      </c>
      <c r="V1686" t="s">
        <v>77</v>
      </c>
      <c r="X1686" t="s">
        <v>11</v>
      </c>
      <c r="Y1686" t="s">
        <v>12</v>
      </c>
      <c r="Z1686" t="s">
        <v>29921</v>
      </c>
      <c r="AA1686" t="s">
        <v>14</v>
      </c>
      <c r="AB1686">
        <v>1</v>
      </c>
      <c r="AC1686">
        <v>0</v>
      </c>
      <c r="AD1686">
        <v>1</v>
      </c>
      <c r="AE1686">
        <v>1</v>
      </c>
      <c r="AF1686" t="s">
        <v>15</v>
      </c>
      <c r="AG1686">
        <v>2</v>
      </c>
      <c r="AH1686" s="1">
        <v>-7.0887899999999998E-16</v>
      </c>
      <c r="AI1686">
        <v>1</v>
      </c>
      <c r="AJ1686">
        <v>1</v>
      </c>
      <c r="AK1686" t="s">
        <v>15</v>
      </c>
      <c r="AL1686">
        <v>587929</v>
      </c>
      <c r="AM1686" t="s">
        <v>29922</v>
      </c>
      <c r="AO1686" t="s">
        <v>29923</v>
      </c>
      <c r="AP1686" t="s">
        <v>29924</v>
      </c>
      <c r="AR1686" t="s">
        <v>29925</v>
      </c>
      <c r="AT1686" t="s">
        <v>29926</v>
      </c>
      <c r="AU1686" t="s">
        <v>29927</v>
      </c>
      <c r="AV1686" t="s">
        <v>29928</v>
      </c>
      <c r="AY1686" t="s">
        <v>29929</v>
      </c>
      <c r="AZ1686" t="s">
        <v>29930</v>
      </c>
      <c r="BA1686" t="s">
        <v>29931</v>
      </c>
    </row>
    <row r="1687" spans="1:54" x14ac:dyDescent="0.25">
      <c r="A1687">
        <v>0.77733699999999994</v>
      </c>
      <c r="B1687">
        <v>0.69023400000000001</v>
      </c>
      <c r="C1687">
        <f t="shared" si="26"/>
        <v>-8.710299999999993E-2</v>
      </c>
      <c r="D1687" t="s">
        <v>29</v>
      </c>
      <c r="E1687" t="s">
        <v>0</v>
      </c>
      <c r="F1687" t="s">
        <v>1</v>
      </c>
      <c r="G1687" t="s">
        <v>0</v>
      </c>
      <c r="H1687" t="s">
        <v>1</v>
      </c>
      <c r="I1687" t="s">
        <v>57110</v>
      </c>
      <c r="J1687" t="s">
        <v>13261</v>
      </c>
      <c r="K1687" t="s">
        <v>804</v>
      </c>
      <c r="L1687" t="s">
        <v>13262</v>
      </c>
      <c r="M1687" t="s">
        <v>7820</v>
      </c>
      <c r="Q1687" t="s">
        <v>7874</v>
      </c>
      <c r="R1687" t="s">
        <v>13263</v>
      </c>
      <c r="U1687" t="s">
        <v>9</v>
      </c>
      <c r="V1687" t="s">
        <v>59</v>
      </c>
      <c r="X1687" t="s">
        <v>11</v>
      </c>
      <c r="Y1687" t="s">
        <v>12</v>
      </c>
      <c r="Z1687" t="s">
        <v>13264</v>
      </c>
      <c r="AA1687" t="s">
        <v>14</v>
      </c>
      <c r="AB1687">
        <v>2</v>
      </c>
      <c r="AC1687">
        <v>3.80633</v>
      </c>
      <c r="AD1687" s="1">
        <v>5.8624900000000003E-6</v>
      </c>
      <c r="AE1687" s="1">
        <v>3.89754E-5</v>
      </c>
      <c r="AF1687" t="s">
        <v>15</v>
      </c>
      <c r="AG1687">
        <v>2</v>
      </c>
      <c r="AH1687">
        <v>2.1271300000000002</v>
      </c>
      <c r="AI1687">
        <v>4.7750000000000001E-4</v>
      </c>
      <c r="AJ1687">
        <v>1.688E-3</v>
      </c>
      <c r="AK1687" t="s">
        <v>15</v>
      </c>
      <c r="AL1687">
        <v>2886990</v>
      </c>
      <c r="AM1687" t="s">
        <v>13265</v>
      </c>
      <c r="AO1687" t="s">
        <v>13266</v>
      </c>
      <c r="AP1687" t="s">
        <v>13267</v>
      </c>
      <c r="AR1687" t="s">
        <v>13268</v>
      </c>
      <c r="AS1687" t="s">
        <v>13269</v>
      </c>
      <c r="AT1687" t="s">
        <v>13270</v>
      </c>
      <c r="AU1687" t="s">
        <v>13271</v>
      </c>
      <c r="AV1687" t="s">
        <v>13265</v>
      </c>
      <c r="AY1687" t="s">
        <v>13272</v>
      </c>
      <c r="BA1687" t="s">
        <v>13273</v>
      </c>
    </row>
    <row r="1688" spans="1:54" x14ac:dyDescent="0.25">
      <c r="A1688">
        <v>0</v>
      </c>
      <c r="B1688" s="1">
        <v>1.06508E-17</v>
      </c>
      <c r="C1688">
        <f t="shared" si="26"/>
        <v>1.06508E-17</v>
      </c>
      <c r="D1688" t="s">
        <v>29</v>
      </c>
      <c r="E1688" t="s">
        <v>29</v>
      </c>
      <c r="F1688" t="s">
        <v>1</v>
      </c>
      <c r="G1688" t="s">
        <v>29</v>
      </c>
      <c r="H1688" t="s">
        <v>1</v>
      </c>
      <c r="I1688" t="s">
        <v>57109</v>
      </c>
      <c r="J1688" t="s">
        <v>29949</v>
      </c>
      <c r="K1688" t="s">
        <v>29950</v>
      </c>
      <c r="L1688" t="s">
        <v>29951</v>
      </c>
      <c r="Q1688" t="s">
        <v>29952</v>
      </c>
      <c r="R1688" t="s">
        <v>29953</v>
      </c>
      <c r="S1688" t="s">
        <v>2016</v>
      </c>
      <c r="U1688" t="s">
        <v>145</v>
      </c>
      <c r="V1688" t="s">
        <v>266</v>
      </c>
      <c r="X1688" t="s">
        <v>11</v>
      </c>
      <c r="Y1688" t="s">
        <v>12</v>
      </c>
      <c r="Z1688" t="s">
        <v>29954</v>
      </c>
      <c r="AA1688" t="s">
        <v>14</v>
      </c>
      <c r="AB1688">
        <v>2</v>
      </c>
      <c r="AC1688">
        <v>0</v>
      </c>
      <c r="AD1688">
        <v>1</v>
      </c>
      <c r="AE1688">
        <v>1</v>
      </c>
      <c r="AF1688" t="s">
        <v>15</v>
      </c>
      <c r="AG1688">
        <v>3</v>
      </c>
      <c r="AH1688" s="1">
        <v>1.7838200000000001E-17</v>
      </c>
      <c r="AI1688">
        <v>1</v>
      </c>
      <c r="AJ1688">
        <v>1</v>
      </c>
      <c r="AK1688" t="s">
        <v>15</v>
      </c>
      <c r="AL1688">
        <v>2548150</v>
      </c>
      <c r="AM1688" t="s">
        <v>29955</v>
      </c>
      <c r="AO1688" t="s">
        <v>29956</v>
      </c>
      <c r="AP1688" t="s">
        <v>29957</v>
      </c>
      <c r="AR1688" t="s">
        <v>29958</v>
      </c>
      <c r="AT1688" t="s">
        <v>29959</v>
      </c>
      <c r="AU1688" t="s">
        <v>29960</v>
      </c>
      <c r="AV1688" t="s">
        <v>29961</v>
      </c>
      <c r="AW1688" t="s">
        <v>29962</v>
      </c>
      <c r="AY1688" t="s">
        <v>29963</v>
      </c>
      <c r="AZ1688" t="s">
        <v>29964</v>
      </c>
      <c r="BA1688" t="s">
        <v>29965</v>
      </c>
    </row>
    <row r="1689" spans="1:54" x14ac:dyDescent="0.25">
      <c r="A1689">
        <v>0</v>
      </c>
      <c r="B1689">
        <v>0</v>
      </c>
      <c r="C1689">
        <f t="shared" si="26"/>
        <v>0</v>
      </c>
      <c r="D1689" t="s">
        <v>29</v>
      </c>
      <c r="E1689" t="s">
        <v>29</v>
      </c>
      <c r="F1689" t="s">
        <v>1</v>
      </c>
      <c r="I1689" t="s">
        <v>57109</v>
      </c>
      <c r="J1689" t="s">
        <v>29966</v>
      </c>
      <c r="K1689" t="s">
        <v>29967</v>
      </c>
      <c r="L1689" t="s">
        <v>29968</v>
      </c>
      <c r="M1689" t="s">
        <v>29969</v>
      </c>
      <c r="N1689" t="s">
        <v>29970</v>
      </c>
      <c r="O1689" t="s">
        <v>29971</v>
      </c>
      <c r="P1689" t="s">
        <v>29972</v>
      </c>
      <c r="Q1689" t="s">
        <v>19942</v>
      </c>
      <c r="R1689" t="s">
        <v>29973</v>
      </c>
      <c r="S1689" t="s">
        <v>19944</v>
      </c>
      <c r="T1689" t="s">
        <v>29974</v>
      </c>
      <c r="X1689" t="s">
        <v>11</v>
      </c>
      <c r="Y1689" t="s">
        <v>12</v>
      </c>
      <c r="Z1689" t="s">
        <v>29975</v>
      </c>
      <c r="AA1689" t="s">
        <v>14</v>
      </c>
      <c r="AB1689">
        <v>1</v>
      </c>
      <c r="AC1689">
        <v>0</v>
      </c>
      <c r="AD1689">
        <v>1</v>
      </c>
      <c r="AE1689">
        <v>1</v>
      </c>
      <c r="AF1689" t="s">
        <v>15</v>
      </c>
      <c r="AG1689" t="s">
        <v>15</v>
      </c>
      <c r="AH1689" t="s">
        <v>15</v>
      </c>
      <c r="AI1689" t="s">
        <v>15</v>
      </c>
      <c r="AJ1689" t="s">
        <v>15</v>
      </c>
      <c r="AK1689" t="s">
        <v>15</v>
      </c>
      <c r="AL1689" t="s">
        <v>15</v>
      </c>
      <c r="AM1689" t="s">
        <v>29976</v>
      </c>
      <c r="AN1689" t="s">
        <v>29977</v>
      </c>
      <c r="AO1689" t="s">
        <v>29978</v>
      </c>
      <c r="AP1689" t="s">
        <v>29979</v>
      </c>
      <c r="AQ1689" t="s">
        <v>29980</v>
      </c>
      <c r="AR1689" t="s">
        <v>29981</v>
      </c>
      <c r="AT1689" t="s">
        <v>29982</v>
      </c>
      <c r="AU1689" t="s">
        <v>29983</v>
      </c>
      <c r="AV1689" t="s">
        <v>29984</v>
      </c>
      <c r="AW1689" t="s">
        <v>29985</v>
      </c>
      <c r="AY1689" t="s">
        <v>29986</v>
      </c>
      <c r="BA1689" t="s">
        <v>1051</v>
      </c>
      <c r="BB1689" t="s">
        <v>29987</v>
      </c>
    </row>
    <row r="1690" spans="1:54" x14ac:dyDescent="0.25">
      <c r="A1690">
        <v>0</v>
      </c>
      <c r="B1690">
        <v>0</v>
      </c>
      <c r="C1690">
        <f t="shared" si="26"/>
        <v>0</v>
      </c>
      <c r="D1690" t="s">
        <v>29</v>
      </c>
      <c r="E1690" t="s">
        <v>29</v>
      </c>
      <c r="F1690" t="s">
        <v>1</v>
      </c>
      <c r="G1690" t="s">
        <v>29</v>
      </c>
      <c r="H1690" t="s">
        <v>1</v>
      </c>
      <c r="I1690" t="s">
        <v>57109</v>
      </c>
      <c r="J1690" t="s">
        <v>29988</v>
      </c>
      <c r="K1690" t="s">
        <v>11824</v>
      </c>
      <c r="L1690" t="s">
        <v>29989</v>
      </c>
      <c r="M1690" t="s">
        <v>18325</v>
      </c>
      <c r="N1690" t="s">
        <v>19418</v>
      </c>
      <c r="Q1690" t="s">
        <v>29990</v>
      </c>
      <c r="R1690" t="s">
        <v>29991</v>
      </c>
      <c r="S1690" t="s">
        <v>29992</v>
      </c>
      <c r="T1690" t="s">
        <v>5955</v>
      </c>
      <c r="U1690" t="s">
        <v>9</v>
      </c>
      <c r="V1690" t="s">
        <v>99</v>
      </c>
      <c r="W1690" t="s">
        <v>18328</v>
      </c>
      <c r="X1690" t="s">
        <v>11</v>
      </c>
      <c r="Y1690" t="s">
        <v>12</v>
      </c>
      <c r="Z1690" t="s">
        <v>29993</v>
      </c>
      <c r="AA1690" t="s">
        <v>14</v>
      </c>
      <c r="AB1690">
        <v>1</v>
      </c>
      <c r="AC1690">
        <v>0</v>
      </c>
      <c r="AD1690">
        <v>1</v>
      </c>
      <c r="AE1690">
        <v>1</v>
      </c>
      <c r="AF1690" t="s">
        <v>15</v>
      </c>
      <c r="AG1690">
        <v>1</v>
      </c>
      <c r="AH1690">
        <v>0</v>
      </c>
      <c r="AI1690">
        <v>1</v>
      </c>
      <c r="AJ1690">
        <v>1</v>
      </c>
      <c r="AK1690" t="s">
        <v>15</v>
      </c>
      <c r="AL1690">
        <v>486782</v>
      </c>
      <c r="AM1690" t="s">
        <v>29994</v>
      </c>
      <c r="AO1690" t="s">
        <v>29995</v>
      </c>
      <c r="AP1690" t="s">
        <v>29996</v>
      </c>
      <c r="AQ1690" t="s">
        <v>29997</v>
      </c>
      <c r="AR1690" t="s">
        <v>29998</v>
      </c>
      <c r="AS1690" t="s">
        <v>29999</v>
      </c>
      <c r="AT1690" t="s">
        <v>30000</v>
      </c>
      <c r="AU1690" t="s">
        <v>30001</v>
      </c>
      <c r="AV1690" t="s">
        <v>30002</v>
      </c>
      <c r="AW1690" t="s">
        <v>30003</v>
      </c>
      <c r="AY1690" t="s">
        <v>30004</v>
      </c>
      <c r="AZ1690" t="s">
        <v>30005</v>
      </c>
      <c r="BA1690" t="s">
        <v>30006</v>
      </c>
    </row>
    <row r="1691" spans="1:54" x14ac:dyDescent="0.25">
      <c r="A1691">
        <v>0</v>
      </c>
      <c r="B1691">
        <v>0</v>
      </c>
      <c r="C1691">
        <f t="shared" si="26"/>
        <v>0</v>
      </c>
      <c r="D1691" t="s">
        <v>29</v>
      </c>
      <c r="E1691" t="s">
        <v>29</v>
      </c>
      <c r="F1691" t="s">
        <v>1</v>
      </c>
      <c r="G1691" t="s">
        <v>29</v>
      </c>
      <c r="H1691" t="s">
        <v>1</v>
      </c>
      <c r="I1691" t="s">
        <v>57109</v>
      </c>
      <c r="L1691" t="s">
        <v>1784</v>
      </c>
      <c r="Q1691" t="s">
        <v>30007</v>
      </c>
      <c r="R1691" t="s">
        <v>30008</v>
      </c>
      <c r="U1691" t="s">
        <v>9</v>
      </c>
      <c r="V1691" t="s">
        <v>408</v>
      </c>
      <c r="X1691" t="s">
        <v>11</v>
      </c>
      <c r="Y1691" t="s">
        <v>12</v>
      </c>
      <c r="Z1691" t="s">
        <v>30009</v>
      </c>
      <c r="AA1691" t="s">
        <v>14</v>
      </c>
      <c r="AB1691">
        <v>2</v>
      </c>
      <c r="AC1691">
        <v>0</v>
      </c>
      <c r="AD1691">
        <v>1</v>
      </c>
      <c r="AE1691">
        <v>1</v>
      </c>
      <c r="AF1691" t="s">
        <v>15</v>
      </c>
      <c r="AG1691">
        <v>1</v>
      </c>
      <c r="AH1691">
        <v>0</v>
      </c>
      <c r="AI1691">
        <v>1</v>
      </c>
      <c r="AJ1691">
        <v>1</v>
      </c>
      <c r="AK1691" t="s">
        <v>15</v>
      </c>
      <c r="AL1691">
        <v>471636</v>
      </c>
      <c r="AM1691" t="s">
        <v>30010</v>
      </c>
      <c r="AO1691" t="s">
        <v>30011</v>
      </c>
      <c r="AP1691" t="s">
        <v>30012</v>
      </c>
      <c r="AR1691" t="s">
        <v>30013</v>
      </c>
      <c r="AS1691" t="s">
        <v>30014</v>
      </c>
      <c r="AT1691" t="s">
        <v>30015</v>
      </c>
      <c r="AU1691" t="s">
        <v>30016</v>
      </c>
      <c r="AV1691" t="s">
        <v>30017</v>
      </c>
      <c r="AW1691" t="s">
        <v>30018</v>
      </c>
      <c r="AY1691" t="s">
        <v>30019</v>
      </c>
      <c r="BA1691" t="s">
        <v>3855</v>
      </c>
    </row>
    <row r="1692" spans="1:54" x14ac:dyDescent="0.25">
      <c r="A1692">
        <v>0</v>
      </c>
      <c r="B1692">
        <v>0</v>
      </c>
      <c r="C1692">
        <f t="shared" si="26"/>
        <v>0</v>
      </c>
      <c r="D1692" t="s">
        <v>29</v>
      </c>
      <c r="E1692" t="s">
        <v>29</v>
      </c>
      <c r="F1692" t="s">
        <v>1</v>
      </c>
      <c r="G1692" t="s">
        <v>29</v>
      </c>
      <c r="H1692" t="s">
        <v>1</v>
      </c>
      <c r="I1692" t="s">
        <v>57109</v>
      </c>
      <c r="J1692" t="s">
        <v>30020</v>
      </c>
      <c r="L1692" t="s">
        <v>30021</v>
      </c>
      <c r="M1692" t="s">
        <v>227</v>
      </c>
      <c r="Q1692" t="s">
        <v>30022</v>
      </c>
      <c r="R1692" t="s">
        <v>30023</v>
      </c>
      <c r="T1692" t="s">
        <v>12540</v>
      </c>
      <c r="U1692" t="s">
        <v>347</v>
      </c>
      <c r="V1692" t="s">
        <v>77</v>
      </c>
      <c r="W1692" t="s">
        <v>1509</v>
      </c>
      <c r="X1692" t="s">
        <v>11</v>
      </c>
      <c r="Y1692" t="s">
        <v>12</v>
      </c>
      <c r="Z1692" t="s">
        <v>30024</v>
      </c>
      <c r="AA1692" t="s">
        <v>14</v>
      </c>
      <c r="AB1692">
        <v>1</v>
      </c>
      <c r="AC1692">
        <v>0</v>
      </c>
      <c r="AD1692">
        <v>1</v>
      </c>
      <c r="AE1692">
        <v>1</v>
      </c>
      <c r="AF1692" t="s">
        <v>15</v>
      </c>
      <c r="AG1692">
        <v>1</v>
      </c>
      <c r="AH1692">
        <v>0</v>
      </c>
      <c r="AI1692">
        <v>1</v>
      </c>
      <c r="AJ1692">
        <v>1</v>
      </c>
      <c r="AK1692" t="s">
        <v>15</v>
      </c>
      <c r="AL1692">
        <v>224041</v>
      </c>
      <c r="AM1692" t="s">
        <v>30025</v>
      </c>
      <c r="AO1692" t="s">
        <v>30026</v>
      </c>
      <c r="AP1692" t="s">
        <v>30027</v>
      </c>
      <c r="AR1692" t="s">
        <v>30028</v>
      </c>
      <c r="AS1692" t="s">
        <v>30029</v>
      </c>
      <c r="AT1692" t="s">
        <v>30030</v>
      </c>
      <c r="AU1692" t="s">
        <v>30031</v>
      </c>
      <c r="AV1692" t="s">
        <v>30025</v>
      </c>
      <c r="AY1692" t="s">
        <v>30032</v>
      </c>
      <c r="BA1692" t="s">
        <v>30033</v>
      </c>
    </row>
    <row r="1693" spans="1:54" x14ac:dyDescent="0.25">
      <c r="A1693">
        <v>0</v>
      </c>
      <c r="B1693">
        <v>0</v>
      </c>
      <c r="C1693">
        <f t="shared" si="26"/>
        <v>0</v>
      </c>
      <c r="D1693" t="s">
        <v>29</v>
      </c>
      <c r="E1693" t="s">
        <v>29</v>
      </c>
      <c r="F1693" t="s">
        <v>1</v>
      </c>
      <c r="G1693" t="s">
        <v>29</v>
      </c>
      <c r="H1693" t="s">
        <v>1</v>
      </c>
      <c r="I1693" t="s">
        <v>57109</v>
      </c>
      <c r="J1693" t="s">
        <v>30034</v>
      </c>
      <c r="K1693" t="s">
        <v>30035</v>
      </c>
      <c r="L1693" t="s">
        <v>30036</v>
      </c>
      <c r="M1693" t="s">
        <v>30037</v>
      </c>
      <c r="N1693" t="s">
        <v>30037</v>
      </c>
      <c r="Q1693" t="s">
        <v>23853</v>
      </c>
      <c r="R1693" t="s">
        <v>30038</v>
      </c>
      <c r="S1693" t="s">
        <v>23855</v>
      </c>
      <c r="T1693" t="s">
        <v>30039</v>
      </c>
      <c r="U1693" t="s">
        <v>996</v>
      </c>
      <c r="V1693" t="s">
        <v>77</v>
      </c>
      <c r="W1693" t="s">
        <v>30040</v>
      </c>
      <c r="X1693" t="s">
        <v>11</v>
      </c>
      <c r="Y1693" t="s">
        <v>12</v>
      </c>
      <c r="Z1693" t="s">
        <v>30041</v>
      </c>
      <c r="AA1693" t="s">
        <v>14</v>
      </c>
      <c r="AB1693">
        <v>1</v>
      </c>
      <c r="AC1693">
        <v>0</v>
      </c>
      <c r="AD1693">
        <v>1</v>
      </c>
      <c r="AE1693">
        <v>1</v>
      </c>
      <c r="AF1693" t="s">
        <v>15</v>
      </c>
      <c r="AG1693">
        <v>1</v>
      </c>
      <c r="AH1693">
        <v>0</v>
      </c>
      <c r="AI1693">
        <v>1</v>
      </c>
      <c r="AJ1693">
        <v>1</v>
      </c>
      <c r="AK1693" t="s">
        <v>15</v>
      </c>
      <c r="AL1693">
        <v>60537</v>
      </c>
      <c r="AM1693" t="s">
        <v>30042</v>
      </c>
      <c r="AO1693" t="s">
        <v>30043</v>
      </c>
      <c r="AP1693" t="s">
        <v>30044</v>
      </c>
      <c r="AR1693" t="s">
        <v>30045</v>
      </c>
      <c r="AS1693" t="s">
        <v>30046</v>
      </c>
      <c r="AT1693" t="s">
        <v>30047</v>
      </c>
      <c r="AU1693" t="s">
        <v>30048</v>
      </c>
      <c r="AV1693" t="s">
        <v>30042</v>
      </c>
      <c r="AW1693" t="s">
        <v>30049</v>
      </c>
      <c r="AY1693" t="s">
        <v>30050</v>
      </c>
      <c r="AZ1693" t="s">
        <v>30051</v>
      </c>
      <c r="BA1693" t="s">
        <v>30052</v>
      </c>
    </row>
    <row r="1694" spans="1:54" x14ac:dyDescent="0.25">
      <c r="A1694">
        <v>0</v>
      </c>
      <c r="B1694">
        <v>0</v>
      </c>
      <c r="C1694">
        <f t="shared" si="26"/>
        <v>0</v>
      </c>
      <c r="D1694" t="s">
        <v>29</v>
      </c>
      <c r="E1694" t="s">
        <v>29</v>
      </c>
      <c r="F1694" t="s">
        <v>1</v>
      </c>
      <c r="G1694" t="s">
        <v>29</v>
      </c>
      <c r="H1694" t="s">
        <v>1</v>
      </c>
      <c r="I1694" t="s">
        <v>57109</v>
      </c>
      <c r="J1694" t="s">
        <v>30053</v>
      </c>
      <c r="K1694" t="s">
        <v>26670</v>
      </c>
      <c r="L1694" t="s">
        <v>30054</v>
      </c>
      <c r="M1694" t="s">
        <v>2632</v>
      </c>
      <c r="Q1694" t="s">
        <v>17593</v>
      </c>
      <c r="R1694" t="s">
        <v>30055</v>
      </c>
      <c r="S1694" t="s">
        <v>17593</v>
      </c>
      <c r="U1694" t="s">
        <v>76</v>
      </c>
      <c r="V1694" t="s">
        <v>77</v>
      </c>
      <c r="X1694" t="s">
        <v>11</v>
      </c>
      <c r="Y1694" t="s">
        <v>12</v>
      </c>
      <c r="Z1694" t="s">
        <v>30056</v>
      </c>
      <c r="AA1694" t="s">
        <v>14</v>
      </c>
      <c r="AB1694">
        <v>2</v>
      </c>
      <c r="AC1694">
        <v>0</v>
      </c>
      <c r="AD1694">
        <v>1</v>
      </c>
      <c r="AE1694">
        <v>1</v>
      </c>
      <c r="AF1694" t="s">
        <v>15</v>
      </c>
      <c r="AG1694">
        <v>2</v>
      </c>
      <c r="AH1694">
        <v>0</v>
      </c>
      <c r="AI1694">
        <v>1</v>
      </c>
      <c r="AJ1694">
        <v>1</v>
      </c>
      <c r="AK1694" t="s">
        <v>15</v>
      </c>
      <c r="AL1694">
        <v>578210</v>
      </c>
      <c r="AM1694" t="s">
        <v>30057</v>
      </c>
      <c r="AN1694" t="s">
        <v>30058</v>
      </c>
      <c r="AO1694" t="s">
        <v>30059</v>
      </c>
      <c r="AP1694" t="s">
        <v>30060</v>
      </c>
      <c r="AQ1694" t="s">
        <v>30061</v>
      </c>
      <c r="AR1694" t="s">
        <v>30062</v>
      </c>
      <c r="AS1694" t="s">
        <v>30063</v>
      </c>
      <c r="AT1694" t="s">
        <v>30064</v>
      </c>
      <c r="AU1694" t="s">
        <v>30065</v>
      </c>
      <c r="AV1694" t="s">
        <v>30066</v>
      </c>
      <c r="AY1694" t="s">
        <v>30067</v>
      </c>
      <c r="AZ1694" t="s">
        <v>30068</v>
      </c>
      <c r="BA1694" t="s">
        <v>30069</v>
      </c>
      <c r="BB1694" t="s">
        <v>30070</v>
      </c>
    </row>
    <row r="1695" spans="1:54" x14ac:dyDescent="0.25">
      <c r="A1695">
        <v>0</v>
      </c>
      <c r="B1695">
        <v>0.51845699999999995</v>
      </c>
      <c r="C1695">
        <f t="shared" si="26"/>
        <v>0.51845699999999995</v>
      </c>
      <c r="D1695" t="s">
        <v>29</v>
      </c>
      <c r="E1695" t="s">
        <v>29</v>
      </c>
      <c r="F1695" t="s">
        <v>1</v>
      </c>
      <c r="G1695" t="s">
        <v>29</v>
      </c>
      <c r="H1695" t="s">
        <v>1</v>
      </c>
      <c r="I1695" t="s">
        <v>57109</v>
      </c>
      <c r="J1695" t="s">
        <v>21698</v>
      </c>
      <c r="L1695" t="s">
        <v>30071</v>
      </c>
      <c r="M1695" t="s">
        <v>2289</v>
      </c>
      <c r="Q1695" t="s">
        <v>2290</v>
      </c>
      <c r="R1695" t="s">
        <v>2291</v>
      </c>
      <c r="S1695" t="s">
        <v>2290</v>
      </c>
      <c r="T1695" t="s">
        <v>12389</v>
      </c>
      <c r="U1695" t="s">
        <v>306</v>
      </c>
      <c r="V1695" t="s">
        <v>77</v>
      </c>
      <c r="X1695" t="s">
        <v>11</v>
      </c>
      <c r="Y1695" t="s">
        <v>12</v>
      </c>
      <c r="Z1695" t="s">
        <v>30072</v>
      </c>
      <c r="AA1695" t="s">
        <v>14</v>
      </c>
      <c r="AB1695">
        <v>1</v>
      </c>
      <c r="AC1695">
        <v>0</v>
      </c>
      <c r="AD1695">
        <v>1</v>
      </c>
      <c r="AE1695">
        <v>1</v>
      </c>
      <c r="AF1695" t="s">
        <v>15</v>
      </c>
      <c r="AG1695">
        <v>1</v>
      </c>
      <c r="AH1695">
        <v>1.69384</v>
      </c>
      <c r="AI1695">
        <v>4.6294599999999998E-2</v>
      </c>
      <c r="AJ1695">
        <v>8.7185100000000001E-2</v>
      </c>
      <c r="AK1695" t="s">
        <v>15</v>
      </c>
      <c r="AL1695">
        <v>371696</v>
      </c>
      <c r="AM1695" t="s">
        <v>30073</v>
      </c>
      <c r="AO1695" t="s">
        <v>30074</v>
      </c>
      <c r="AP1695" t="s">
        <v>30075</v>
      </c>
      <c r="AR1695" t="s">
        <v>30076</v>
      </c>
      <c r="AS1695" t="s">
        <v>30077</v>
      </c>
      <c r="AT1695" t="s">
        <v>30078</v>
      </c>
      <c r="AU1695" t="s">
        <v>30079</v>
      </c>
      <c r="AV1695" t="s">
        <v>30080</v>
      </c>
      <c r="AY1695" t="s">
        <v>30081</v>
      </c>
      <c r="BA1695" t="s">
        <v>30082</v>
      </c>
    </row>
    <row r="1696" spans="1:54" x14ac:dyDescent="0.25">
      <c r="A1696">
        <v>0</v>
      </c>
      <c r="B1696" s="1">
        <v>-7.8808199999999996E-17</v>
      </c>
      <c r="C1696">
        <f t="shared" si="26"/>
        <v>-7.8808199999999996E-17</v>
      </c>
      <c r="D1696" t="s">
        <v>29</v>
      </c>
      <c r="E1696" t="s">
        <v>29</v>
      </c>
      <c r="F1696" t="s">
        <v>1</v>
      </c>
      <c r="G1696" t="s">
        <v>29</v>
      </c>
      <c r="H1696" t="s">
        <v>8149</v>
      </c>
      <c r="I1696" t="s">
        <v>57109</v>
      </c>
      <c r="J1696" t="s">
        <v>30083</v>
      </c>
      <c r="L1696" t="s">
        <v>30084</v>
      </c>
      <c r="O1696" t="s">
        <v>7536</v>
      </c>
      <c r="Q1696" t="s">
        <v>30085</v>
      </c>
      <c r="R1696" t="s">
        <v>30086</v>
      </c>
      <c r="U1696" t="s">
        <v>145</v>
      </c>
      <c r="V1696" t="s">
        <v>77</v>
      </c>
      <c r="X1696" t="s">
        <v>11</v>
      </c>
      <c r="Y1696" t="s">
        <v>12</v>
      </c>
      <c r="Z1696" t="s">
        <v>30087</v>
      </c>
      <c r="AA1696" t="s">
        <v>14</v>
      </c>
      <c r="AB1696">
        <v>2</v>
      </c>
      <c r="AC1696">
        <v>0</v>
      </c>
      <c r="AD1696">
        <v>1</v>
      </c>
      <c r="AE1696">
        <v>1</v>
      </c>
      <c r="AF1696" t="s">
        <v>15</v>
      </c>
      <c r="AG1696">
        <v>2</v>
      </c>
      <c r="AH1696" s="1">
        <v>-6.7676000000000003E-17</v>
      </c>
      <c r="AI1696">
        <v>1</v>
      </c>
      <c r="AJ1696">
        <v>1</v>
      </c>
      <c r="AK1696" t="s">
        <v>15</v>
      </c>
      <c r="AL1696">
        <v>291960</v>
      </c>
      <c r="AM1696" t="s">
        <v>30088</v>
      </c>
      <c r="AN1696" t="s">
        <v>30089</v>
      </c>
      <c r="AO1696" t="s">
        <v>30090</v>
      </c>
      <c r="AP1696" t="s">
        <v>30091</v>
      </c>
      <c r="AR1696" t="s">
        <v>30092</v>
      </c>
      <c r="AS1696" t="s">
        <v>30093</v>
      </c>
      <c r="AT1696" t="s">
        <v>30094</v>
      </c>
      <c r="AU1696" t="s">
        <v>30095</v>
      </c>
      <c r="AV1696" t="s">
        <v>30096</v>
      </c>
      <c r="AY1696" t="s">
        <v>30097</v>
      </c>
      <c r="AZ1696" t="s">
        <v>30098</v>
      </c>
      <c r="BA1696" t="s">
        <v>30099</v>
      </c>
      <c r="BB1696" t="s">
        <v>30100</v>
      </c>
    </row>
    <row r="1697" spans="1:54" x14ac:dyDescent="0.25">
      <c r="A1697">
        <v>0</v>
      </c>
      <c r="B1697">
        <v>-0.36713899999999999</v>
      </c>
      <c r="C1697">
        <f t="shared" si="26"/>
        <v>-0.36713899999999999</v>
      </c>
      <c r="D1697" t="s">
        <v>29</v>
      </c>
      <c r="E1697" t="s">
        <v>29</v>
      </c>
      <c r="F1697" t="s">
        <v>1</v>
      </c>
      <c r="G1697" t="s">
        <v>29</v>
      </c>
      <c r="H1697" t="s">
        <v>8149</v>
      </c>
      <c r="I1697" t="s">
        <v>57109</v>
      </c>
      <c r="J1697" t="s">
        <v>19835</v>
      </c>
      <c r="L1697" t="s">
        <v>30101</v>
      </c>
      <c r="Q1697" t="s">
        <v>30102</v>
      </c>
      <c r="R1697" t="s">
        <v>30102</v>
      </c>
      <c r="U1697" t="s">
        <v>76</v>
      </c>
      <c r="V1697" t="s">
        <v>77</v>
      </c>
      <c r="X1697" t="s">
        <v>11</v>
      </c>
      <c r="Y1697" t="s">
        <v>12</v>
      </c>
      <c r="Z1697" t="s">
        <v>30103</v>
      </c>
      <c r="AA1697" t="s">
        <v>14</v>
      </c>
      <c r="AB1697">
        <v>2</v>
      </c>
      <c r="AC1697">
        <v>0</v>
      </c>
      <c r="AD1697">
        <v>1</v>
      </c>
      <c r="AE1697">
        <v>1</v>
      </c>
      <c r="AF1697" t="s">
        <v>15</v>
      </c>
      <c r="AG1697">
        <v>3</v>
      </c>
      <c r="AH1697">
        <v>-0.58823000000000003</v>
      </c>
      <c r="AI1697">
        <v>0.110453</v>
      </c>
      <c r="AJ1697">
        <v>0.183807</v>
      </c>
      <c r="AK1697" t="s">
        <v>15</v>
      </c>
      <c r="AL1697">
        <v>324888</v>
      </c>
      <c r="AM1697" t="s">
        <v>30104</v>
      </c>
      <c r="AO1697" t="s">
        <v>30105</v>
      </c>
      <c r="AP1697" t="s">
        <v>30106</v>
      </c>
      <c r="AR1697" t="s">
        <v>30102</v>
      </c>
      <c r="AT1697" t="s">
        <v>30107</v>
      </c>
      <c r="AU1697" t="s">
        <v>30108</v>
      </c>
      <c r="AV1697" t="s">
        <v>30109</v>
      </c>
      <c r="AY1697" t="s">
        <v>30110</v>
      </c>
      <c r="BA1697" t="s">
        <v>30111</v>
      </c>
    </row>
    <row r="1698" spans="1:54" x14ac:dyDescent="0.25">
      <c r="A1698">
        <v>0</v>
      </c>
      <c r="B1698">
        <v>0</v>
      </c>
      <c r="C1698">
        <f t="shared" si="26"/>
        <v>0</v>
      </c>
      <c r="D1698" t="s">
        <v>29</v>
      </c>
      <c r="E1698" t="s">
        <v>29</v>
      </c>
      <c r="F1698" t="s">
        <v>1</v>
      </c>
      <c r="G1698" t="s">
        <v>29</v>
      </c>
      <c r="H1698" t="s">
        <v>1</v>
      </c>
      <c r="I1698" t="s">
        <v>57109</v>
      </c>
      <c r="L1698" t="s">
        <v>10976</v>
      </c>
      <c r="Q1698" t="s">
        <v>30112</v>
      </c>
      <c r="R1698" t="s">
        <v>30113</v>
      </c>
      <c r="X1698" t="s">
        <v>11</v>
      </c>
      <c r="Y1698" t="s">
        <v>12</v>
      </c>
      <c r="Z1698" t="s">
        <v>30114</v>
      </c>
      <c r="AA1698" t="s">
        <v>14</v>
      </c>
      <c r="AB1698">
        <v>1</v>
      </c>
      <c r="AC1698">
        <v>0</v>
      </c>
      <c r="AD1698">
        <v>1</v>
      </c>
      <c r="AE1698">
        <v>1</v>
      </c>
      <c r="AF1698" t="s">
        <v>15</v>
      </c>
      <c r="AG1698">
        <v>1</v>
      </c>
      <c r="AH1698">
        <v>0</v>
      </c>
      <c r="AI1698">
        <v>1</v>
      </c>
      <c r="AJ1698">
        <v>1</v>
      </c>
      <c r="AK1698" t="s">
        <v>15</v>
      </c>
      <c r="AL1698" t="s">
        <v>15</v>
      </c>
      <c r="AM1698" t="s">
        <v>30115</v>
      </c>
      <c r="AO1698" t="s">
        <v>30116</v>
      </c>
      <c r="AP1698" t="s">
        <v>30117</v>
      </c>
      <c r="AR1698" t="s">
        <v>30113</v>
      </c>
      <c r="AS1698" t="s">
        <v>30118</v>
      </c>
      <c r="AT1698" t="s">
        <v>30119</v>
      </c>
      <c r="AU1698" t="s">
        <v>30120</v>
      </c>
      <c r="AV1698" t="s">
        <v>30121</v>
      </c>
      <c r="BA1698" t="s">
        <v>237</v>
      </c>
    </row>
    <row r="1699" spans="1:54" x14ac:dyDescent="0.25">
      <c r="A1699">
        <v>0</v>
      </c>
      <c r="B1699">
        <v>0</v>
      </c>
      <c r="C1699">
        <f t="shared" si="26"/>
        <v>0</v>
      </c>
      <c r="D1699" t="s">
        <v>29</v>
      </c>
      <c r="E1699" t="s">
        <v>29</v>
      </c>
      <c r="F1699" t="s">
        <v>1</v>
      </c>
      <c r="G1699" t="s">
        <v>29</v>
      </c>
      <c r="H1699" t="s">
        <v>1</v>
      </c>
      <c r="I1699" t="s">
        <v>57109</v>
      </c>
      <c r="J1699" t="s">
        <v>30122</v>
      </c>
      <c r="L1699" t="s">
        <v>30123</v>
      </c>
      <c r="R1699" t="s">
        <v>30124</v>
      </c>
      <c r="U1699" t="s">
        <v>76</v>
      </c>
      <c r="V1699" t="s">
        <v>77</v>
      </c>
      <c r="X1699" t="s">
        <v>11</v>
      </c>
      <c r="Y1699" t="s">
        <v>12</v>
      </c>
      <c r="Z1699" t="s">
        <v>30125</v>
      </c>
      <c r="AA1699" t="s">
        <v>14</v>
      </c>
      <c r="AB1699">
        <v>1</v>
      </c>
      <c r="AC1699">
        <v>0</v>
      </c>
      <c r="AD1699">
        <v>1</v>
      </c>
      <c r="AE1699">
        <v>1</v>
      </c>
      <c r="AF1699" t="s">
        <v>15</v>
      </c>
      <c r="AG1699">
        <v>1</v>
      </c>
      <c r="AH1699">
        <v>0</v>
      </c>
      <c r="AI1699">
        <v>1</v>
      </c>
      <c r="AJ1699">
        <v>1</v>
      </c>
      <c r="AK1699" t="s">
        <v>15</v>
      </c>
      <c r="AL1699">
        <v>235244</v>
      </c>
      <c r="AM1699" t="s">
        <v>30126</v>
      </c>
      <c r="AO1699" t="s">
        <v>30127</v>
      </c>
      <c r="AP1699" t="s">
        <v>30128</v>
      </c>
      <c r="AQ1699" t="s">
        <v>30129</v>
      </c>
      <c r="AR1699" t="s">
        <v>30130</v>
      </c>
      <c r="AT1699" t="s">
        <v>30131</v>
      </c>
      <c r="AU1699" t="s">
        <v>30132</v>
      </c>
      <c r="AV1699" t="s">
        <v>30126</v>
      </c>
      <c r="AY1699" t="s">
        <v>30133</v>
      </c>
      <c r="AZ1699" t="s">
        <v>30134</v>
      </c>
      <c r="BA1699" t="s">
        <v>30135</v>
      </c>
    </row>
    <row r="1700" spans="1:54" x14ac:dyDescent="0.25">
      <c r="A1700">
        <v>0</v>
      </c>
      <c r="B1700">
        <v>0.16489699999999999</v>
      </c>
      <c r="C1700">
        <f t="shared" si="26"/>
        <v>0.16489699999999999</v>
      </c>
      <c r="D1700" t="s">
        <v>29</v>
      </c>
      <c r="E1700" t="s">
        <v>29</v>
      </c>
      <c r="F1700" t="s">
        <v>1</v>
      </c>
      <c r="G1700" t="s">
        <v>29</v>
      </c>
      <c r="H1700" t="s">
        <v>1</v>
      </c>
      <c r="I1700" t="s">
        <v>57109</v>
      </c>
      <c r="J1700" t="s">
        <v>30136</v>
      </c>
      <c r="K1700" t="s">
        <v>30137</v>
      </c>
      <c r="L1700" t="s">
        <v>30138</v>
      </c>
      <c r="M1700" t="s">
        <v>227</v>
      </c>
      <c r="Q1700" t="s">
        <v>30139</v>
      </c>
      <c r="R1700" t="s">
        <v>30139</v>
      </c>
      <c r="T1700" t="s">
        <v>16429</v>
      </c>
      <c r="U1700" t="s">
        <v>347</v>
      </c>
      <c r="V1700" t="s">
        <v>77</v>
      </c>
      <c r="W1700" t="s">
        <v>30140</v>
      </c>
      <c r="X1700" t="s">
        <v>11</v>
      </c>
      <c r="Y1700" t="s">
        <v>12</v>
      </c>
      <c r="Z1700" t="s">
        <v>30141</v>
      </c>
      <c r="AA1700" t="s">
        <v>14</v>
      </c>
      <c r="AB1700">
        <v>1</v>
      </c>
      <c r="AC1700">
        <v>0</v>
      </c>
      <c r="AD1700">
        <v>1</v>
      </c>
      <c r="AE1700">
        <v>1</v>
      </c>
      <c r="AF1700" t="s">
        <v>15</v>
      </c>
      <c r="AG1700">
        <v>1</v>
      </c>
      <c r="AH1700">
        <v>0.52544999999999997</v>
      </c>
      <c r="AI1700">
        <v>0.35153600000000002</v>
      </c>
      <c r="AJ1700">
        <v>0.50919099999999995</v>
      </c>
      <c r="AK1700" t="s">
        <v>15</v>
      </c>
      <c r="AL1700">
        <v>3205610</v>
      </c>
      <c r="AM1700" t="s">
        <v>30142</v>
      </c>
      <c r="AO1700" t="s">
        <v>30143</v>
      </c>
      <c r="AP1700" t="s">
        <v>30144</v>
      </c>
      <c r="AQ1700" t="s">
        <v>30139</v>
      </c>
      <c r="AR1700" t="s">
        <v>30145</v>
      </c>
      <c r="AS1700" t="s">
        <v>30146</v>
      </c>
      <c r="AT1700" t="s">
        <v>30147</v>
      </c>
      <c r="AU1700" t="s">
        <v>30148</v>
      </c>
      <c r="AV1700" t="s">
        <v>30142</v>
      </c>
      <c r="AY1700" t="s">
        <v>30149</v>
      </c>
      <c r="AZ1700" t="s">
        <v>1950</v>
      </c>
      <c r="BA1700" t="s">
        <v>30150</v>
      </c>
    </row>
    <row r="1701" spans="1:54" x14ac:dyDescent="0.25">
      <c r="A1701">
        <v>0</v>
      </c>
      <c r="B1701">
        <v>0</v>
      </c>
      <c r="C1701">
        <f t="shared" si="26"/>
        <v>0</v>
      </c>
      <c r="D1701" t="s">
        <v>29</v>
      </c>
      <c r="E1701" t="s">
        <v>29</v>
      </c>
      <c r="F1701" t="s">
        <v>1</v>
      </c>
      <c r="G1701" t="s">
        <v>29</v>
      </c>
      <c r="H1701" t="s">
        <v>1</v>
      </c>
      <c r="I1701" t="s">
        <v>57109</v>
      </c>
      <c r="J1701" t="s">
        <v>30151</v>
      </c>
      <c r="K1701" t="s">
        <v>30152</v>
      </c>
      <c r="L1701" t="s">
        <v>30153</v>
      </c>
      <c r="M1701" t="s">
        <v>6816</v>
      </c>
      <c r="O1701" t="s">
        <v>4687</v>
      </c>
      <c r="Q1701" t="s">
        <v>30154</v>
      </c>
      <c r="R1701" t="s">
        <v>30155</v>
      </c>
      <c r="T1701" t="s">
        <v>13963</v>
      </c>
      <c r="U1701" t="s">
        <v>76</v>
      </c>
      <c r="V1701" t="s">
        <v>77</v>
      </c>
      <c r="W1701" t="s">
        <v>30156</v>
      </c>
      <c r="X1701" t="s">
        <v>11</v>
      </c>
      <c r="Y1701" t="s">
        <v>12</v>
      </c>
      <c r="Z1701" t="s">
        <v>30157</v>
      </c>
      <c r="AA1701" t="s">
        <v>14</v>
      </c>
      <c r="AB1701">
        <v>1</v>
      </c>
      <c r="AC1701">
        <v>0</v>
      </c>
      <c r="AD1701">
        <v>1</v>
      </c>
      <c r="AE1701">
        <v>1</v>
      </c>
      <c r="AF1701" t="s">
        <v>15</v>
      </c>
      <c r="AG1701">
        <v>1</v>
      </c>
      <c r="AH1701">
        <v>0</v>
      </c>
      <c r="AI1701">
        <v>1</v>
      </c>
      <c r="AJ1701">
        <v>1</v>
      </c>
      <c r="AK1701" t="s">
        <v>15</v>
      </c>
      <c r="AL1701">
        <v>163528</v>
      </c>
      <c r="AM1701" t="s">
        <v>30158</v>
      </c>
      <c r="AN1701" t="s">
        <v>30159</v>
      </c>
      <c r="AO1701" t="s">
        <v>30160</v>
      </c>
      <c r="AP1701" t="s">
        <v>30161</v>
      </c>
      <c r="AR1701" t="s">
        <v>30162</v>
      </c>
      <c r="AS1701" t="s">
        <v>30163</v>
      </c>
      <c r="AT1701" t="s">
        <v>30164</v>
      </c>
      <c r="AU1701" t="s">
        <v>30165</v>
      </c>
      <c r="AV1701" t="s">
        <v>30166</v>
      </c>
      <c r="AW1701" t="s">
        <v>15243</v>
      </c>
      <c r="AY1701" t="s">
        <v>30167</v>
      </c>
      <c r="AZ1701" t="s">
        <v>30168</v>
      </c>
      <c r="BA1701" t="s">
        <v>30169</v>
      </c>
      <c r="BB1701" t="s">
        <v>30170</v>
      </c>
    </row>
    <row r="1702" spans="1:54" x14ac:dyDescent="0.25">
      <c r="A1702">
        <v>0</v>
      </c>
      <c r="B1702">
        <v>0</v>
      </c>
      <c r="C1702">
        <f t="shared" si="26"/>
        <v>0</v>
      </c>
      <c r="D1702" t="s">
        <v>29</v>
      </c>
      <c r="E1702" t="s">
        <v>29</v>
      </c>
      <c r="F1702" t="s">
        <v>1</v>
      </c>
      <c r="G1702" t="s">
        <v>29</v>
      </c>
      <c r="H1702" t="s">
        <v>1</v>
      </c>
      <c r="I1702" t="s">
        <v>57109</v>
      </c>
      <c r="J1702" t="s">
        <v>30171</v>
      </c>
      <c r="K1702" t="s">
        <v>30172</v>
      </c>
      <c r="L1702" t="s">
        <v>30173</v>
      </c>
      <c r="M1702" t="s">
        <v>1177</v>
      </c>
      <c r="Q1702" t="s">
        <v>30174</v>
      </c>
      <c r="R1702" t="s">
        <v>30175</v>
      </c>
      <c r="T1702" t="s">
        <v>30176</v>
      </c>
      <c r="U1702" t="s">
        <v>347</v>
      </c>
      <c r="V1702" t="s">
        <v>10</v>
      </c>
      <c r="X1702" t="s">
        <v>11</v>
      </c>
      <c r="Y1702" t="s">
        <v>12</v>
      </c>
      <c r="Z1702" t="s">
        <v>30177</v>
      </c>
      <c r="AA1702" t="s">
        <v>14</v>
      </c>
      <c r="AB1702">
        <v>1</v>
      </c>
      <c r="AC1702">
        <v>0</v>
      </c>
      <c r="AD1702">
        <v>1</v>
      </c>
      <c r="AE1702">
        <v>1</v>
      </c>
      <c r="AF1702" t="s">
        <v>15</v>
      </c>
      <c r="AG1702">
        <v>1</v>
      </c>
      <c r="AH1702">
        <v>0</v>
      </c>
      <c r="AI1702">
        <v>1</v>
      </c>
      <c r="AJ1702">
        <v>1</v>
      </c>
      <c r="AK1702" t="s">
        <v>15</v>
      </c>
      <c r="AL1702">
        <v>350665</v>
      </c>
      <c r="AM1702" t="s">
        <v>30178</v>
      </c>
      <c r="AO1702" t="s">
        <v>30179</v>
      </c>
      <c r="AP1702" t="s">
        <v>30180</v>
      </c>
      <c r="AR1702" t="s">
        <v>30181</v>
      </c>
      <c r="AS1702" t="s">
        <v>30182</v>
      </c>
      <c r="AT1702" t="s">
        <v>30183</v>
      </c>
      <c r="AU1702" t="s">
        <v>30184</v>
      </c>
      <c r="AV1702" t="s">
        <v>30178</v>
      </c>
      <c r="AW1702" t="s">
        <v>30185</v>
      </c>
      <c r="AY1702" t="s">
        <v>30186</v>
      </c>
      <c r="BA1702" t="s">
        <v>30187</v>
      </c>
    </row>
    <row r="1703" spans="1:54" x14ac:dyDescent="0.25">
      <c r="A1703">
        <v>0</v>
      </c>
      <c r="B1703">
        <v>0</v>
      </c>
      <c r="C1703">
        <f t="shared" si="26"/>
        <v>0</v>
      </c>
      <c r="D1703" t="s">
        <v>29</v>
      </c>
      <c r="E1703" t="s">
        <v>29</v>
      </c>
      <c r="F1703" t="s">
        <v>1</v>
      </c>
      <c r="G1703" t="s">
        <v>29</v>
      </c>
      <c r="H1703" t="s">
        <v>1</v>
      </c>
      <c r="I1703" t="s">
        <v>57109</v>
      </c>
      <c r="J1703" t="s">
        <v>30188</v>
      </c>
      <c r="K1703" t="s">
        <v>30189</v>
      </c>
      <c r="L1703" t="s">
        <v>30190</v>
      </c>
      <c r="M1703" t="s">
        <v>9935</v>
      </c>
      <c r="Q1703" t="s">
        <v>30191</v>
      </c>
      <c r="R1703" t="s">
        <v>30192</v>
      </c>
      <c r="S1703" t="s">
        <v>30193</v>
      </c>
      <c r="T1703" t="s">
        <v>30194</v>
      </c>
      <c r="X1703" t="s">
        <v>11</v>
      </c>
      <c r="Y1703" t="s">
        <v>12</v>
      </c>
      <c r="Z1703" t="s">
        <v>30195</v>
      </c>
      <c r="AA1703" t="s">
        <v>14</v>
      </c>
      <c r="AB1703">
        <v>1</v>
      </c>
      <c r="AC1703">
        <v>0</v>
      </c>
      <c r="AD1703">
        <v>1</v>
      </c>
      <c r="AE1703">
        <v>1</v>
      </c>
      <c r="AF1703" t="s">
        <v>15</v>
      </c>
      <c r="AG1703">
        <v>1</v>
      </c>
      <c r="AH1703">
        <v>0</v>
      </c>
      <c r="AI1703">
        <v>1</v>
      </c>
      <c r="AJ1703">
        <v>1</v>
      </c>
      <c r="AK1703" t="s">
        <v>15</v>
      </c>
      <c r="AL1703" t="s">
        <v>15</v>
      </c>
      <c r="AM1703" t="s">
        <v>30196</v>
      </c>
      <c r="AO1703" t="s">
        <v>30197</v>
      </c>
      <c r="AP1703" t="s">
        <v>30198</v>
      </c>
      <c r="AR1703" t="s">
        <v>30199</v>
      </c>
      <c r="AS1703" t="s">
        <v>30200</v>
      </c>
      <c r="AT1703" t="s">
        <v>30201</v>
      </c>
      <c r="AU1703" t="s">
        <v>30202</v>
      </c>
      <c r="AV1703" t="s">
        <v>30203</v>
      </c>
      <c r="AX1703" t="s">
        <v>7869</v>
      </c>
      <c r="AY1703" t="s">
        <v>30204</v>
      </c>
      <c r="AZ1703" t="s">
        <v>30205</v>
      </c>
      <c r="BA1703" t="s">
        <v>30206</v>
      </c>
    </row>
    <row r="1704" spans="1:54" x14ac:dyDescent="0.25">
      <c r="A1704">
        <v>0</v>
      </c>
      <c r="B1704">
        <v>0</v>
      </c>
      <c r="C1704">
        <f t="shared" si="26"/>
        <v>0</v>
      </c>
      <c r="D1704" t="s">
        <v>29</v>
      </c>
      <c r="E1704" t="s">
        <v>29</v>
      </c>
      <c r="F1704" t="s">
        <v>1</v>
      </c>
      <c r="G1704" t="s">
        <v>29</v>
      </c>
      <c r="H1704" t="s">
        <v>1</v>
      </c>
      <c r="I1704" t="s">
        <v>57109</v>
      </c>
      <c r="J1704" t="s">
        <v>30207</v>
      </c>
      <c r="L1704" t="s">
        <v>30208</v>
      </c>
      <c r="M1704" t="s">
        <v>206</v>
      </c>
      <c r="Q1704" t="s">
        <v>8710</v>
      </c>
      <c r="R1704" t="s">
        <v>8711</v>
      </c>
      <c r="U1704" t="s">
        <v>996</v>
      </c>
      <c r="V1704" t="s">
        <v>77</v>
      </c>
      <c r="X1704" t="s">
        <v>11</v>
      </c>
      <c r="Y1704" t="s">
        <v>12</v>
      </c>
      <c r="Z1704" t="s">
        <v>15968</v>
      </c>
      <c r="AA1704" t="s">
        <v>14</v>
      </c>
      <c r="AB1704">
        <v>1</v>
      </c>
      <c r="AC1704">
        <v>0</v>
      </c>
      <c r="AD1704">
        <v>1</v>
      </c>
      <c r="AE1704">
        <v>1</v>
      </c>
      <c r="AF1704" t="s">
        <v>15</v>
      </c>
      <c r="AG1704">
        <v>1</v>
      </c>
      <c r="AH1704">
        <v>0</v>
      </c>
      <c r="AI1704">
        <v>1</v>
      </c>
      <c r="AJ1704">
        <v>1</v>
      </c>
      <c r="AK1704" t="s">
        <v>15</v>
      </c>
      <c r="AL1704">
        <v>14288</v>
      </c>
      <c r="AM1704" t="s">
        <v>30209</v>
      </c>
      <c r="AO1704" t="s">
        <v>30210</v>
      </c>
      <c r="AP1704" t="s">
        <v>30211</v>
      </c>
      <c r="AQ1704" t="s">
        <v>30212</v>
      </c>
      <c r="AR1704" t="s">
        <v>30213</v>
      </c>
      <c r="AS1704" t="s">
        <v>30214</v>
      </c>
      <c r="AT1704" t="s">
        <v>30215</v>
      </c>
      <c r="AU1704" t="s">
        <v>30216</v>
      </c>
      <c r="AV1704" t="s">
        <v>30209</v>
      </c>
      <c r="AZ1704" t="s">
        <v>30217</v>
      </c>
      <c r="BA1704" t="s">
        <v>30218</v>
      </c>
    </row>
    <row r="1705" spans="1:54" x14ac:dyDescent="0.25">
      <c r="A1705">
        <v>0</v>
      </c>
      <c r="B1705">
        <v>0.48608099999999999</v>
      </c>
      <c r="C1705">
        <f t="shared" si="26"/>
        <v>0.48608099999999999</v>
      </c>
      <c r="D1705" t="s">
        <v>29</v>
      </c>
      <c r="E1705" t="s">
        <v>29</v>
      </c>
      <c r="F1705" t="s">
        <v>1</v>
      </c>
      <c r="G1705" t="s">
        <v>29</v>
      </c>
      <c r="H1705" t="s">
        <v>1</v>
      </c>
      <c r="I1705" t="s">
        <v>57109</v>
      </c>
      <c r="J1705" t="s">
        <v>30219</v>
      </c>
      <c r="K1705" t="s">
        <v>30220</v>
      </c>
      <c r="L1705" t="s">
        <v>3187</v>
      </c>
      <c r="M1705" t="s">
        <v>1373</v>
      </c>
      <c r="N1705" t="s">
        <v>1374</v>
      </c>
      <c r="Q1705" t="s">
        <v>30221</v>
      </c>
      <c r="R1705" t="s">
        <v>30222</v>
      </c>
      <c r="S1705" t="s">
        <v>30223</v>
      </c>
      <c r="T1705" t="s">
        <v>30224</v>
      </c>
      <c r="V1705" t="s">
        <v>266</v>
      </c>
      <c r="W1705" t="s">
        <v>21544</v>
      </c>
      <c r="X1705" t="s">
        <v>11</v>
      </c>
      <c r="Y1705" t="s">
        <v>12</v>
      </c>
      <c r="Z1705" t="s">
        <v>30225</v>
      </c>
      <c r="AA1705" t="s">
        <v>14</v>
      </c>
      <c r="AB1705">
        <v>1</v>
      </c>
      <c r="AC1705">
        <v>0</v>
      </c>
      <c r="AD1705">
        <v>1</v>
      </c>
      <c r="AE1705">
        <v>1</v>
      </c>
      <c r="AF1705" t="s">
        <v>15</v>
      </c>
      <c r="AG1705">
        <v>2</v>
      </c>
      <c r="AH1705">
        <v>1.9555199999999999</v>
      </c>
      <c r="AI1705">
        <v>1.0281999999999999E-3</v>
      </c>
      <c r="AJ1705">
        <v>3.2254499999999999E-3</v>
      </c>
      <c r="AK1705" t="s">
        <v>15</v>
      </c>
      <c r="AL1705">
        <v>591268</v>
      </c>
      <c r="AM1705" t="s">
        <v>30226</v>
      </c>
      <c r="AO1705" t="s">
        <v>30227</v>
      </c>
      <c r="AP1705" t="s">
        <v>30228</v>
      </c>
      <c r="AR1705" t="s">
        <v>30229</v>
      </c>
      <c r="AS1705" t="s">
        <v>30230</v>
      </c>
      <c r="AT1705" t="s">
        <v>30231</v>
      </c>
      <c r="AU1705" t="s">
        <v>30232</v>
      </c>
      <c r="AV1705" t="s">
        <v>30233</v>
      </c>
      <c r="AW1705" t="s">
        <v>30234</v>
      </c>
      <c r="AX1705" t="s">
        <v>1387</v>
      </c>
      <c r="AY1705" t="s">
        <v>30235</v>
      </c>
      <c r="AZ1705" t="s">
        <v>30236</v>
      </c>
    </row>
    <row r="1706" spans="1:54" x14ac:dyDescent="0.25">
      <c r="A1706">
        <v>0</v>
      </c>
      <c r="B1706">
        <v>0</v>
      </c>
      <c r="C1706">
        <f t="shared" si="26"/>
        <v>0</v>
      </c>
      <c r="D1706" t="s">
        <v>29</v>
      </c>
      <c r="E1706" t="s">
        <v>29</v>
      </c>
      <c r="F1706" t="s">
        <v>1</v>
      </c>
      <c r="G1706" t="s">
        <v>29</v>
      </c>
      <c r="H1706" t="s">
        <v>1</v>
      </c>
      <c r="I1706" t="s">
        <v>57109</v>
      </c>
      <c r="J1706" t="s">
        <v>30237</v>
      </c>
      <c r="K1706" t="s">
        <v>18853</v>
      </c>
      <c r="L1706" t="s">
        <v>30238</v>
      </c>
      <c r="M1706" t="s">
        <v>10645</v>
      </c>
      <c r="N1706" t="s">
        <v>10646</v>
      </c>
      <c r="Q1706" t="s">
        <v>1375</v>
      </c>
      <c r="R1706" t="s">
        <v>18799</v>
      </c>
      <c r="T1706" t="s">
        <v>7858</v>
      </c>
      <c r="U1706" t="s">
        <v>76</v>
      </c>
      <c r="V1706" t="s">
        <v>77</v>
      </c>
      <c r="W1706" t="s">
        <v>30239</v>
      </c>
      <c r="X1706" t="s">
        <v>11</v>
      </c>
      <c r="Y1706" t="s">
        <v>12</v>
      </c>
      <c r="Z1706" t="s">
        <v>30240</v>
      </c>
      <c r="AA1706" t="s">
        <v>14</v>
      </c>
      <c r="AB1706">
        <v>1</v>
      </c>
      <c r="AC1706">
        <v>0</v>
      </c>
      <c r="AD1706">
        <v>1</v>
      </c>
      <c r="AE1706">
        <v>1</v>
      </c>
      <c r="AF1706" t="s">
        <v>15</v>
      </c>
      <c r="AG1706">
        <v>1</v>
      </c>
      <c r="AH1706">
        <v>0</v>
      </c>
      <c r="AI1706">
        <v>1</v>
      </c>
      <c r="AJ1706">
        <v>1</v>
      </c>
      <c r="AK1706" t="s">
        <v>15</v>
      </c>
      <c r="AL1706">
        <v>35863</v>
      </c>
      <c r="AM1706" t="s">
        <v>30241</v>
      </c>
      <c r="AO1706" t="s">
        <v>30242</v>
      </c>
      <c r="AP1706" t="s">
        <v>30243</v>
      </c>
      <c r="AR1706" t="s">
        <v>30244</v>
      </c>
      <c r="AS1706" t="s">
        <v>30245</v>
      </c>
      <c r="AT1706" t="s">
        <v>30246</v>
      </c>
      <c r="AU1706" t="s">
        <v>30247</v>
      </c>
      <c r="AV1706" t="s">
        <v>30241</v>
      </c>
      <c r="AX1706" t="s">
        <v>1732</v>
      </c>
      <c r="AY1706" t="s">
        <v>30248</v>
      </c>
      <c r="BA1706" t="s">
        <v>30249</v>
      </c>
    </row>
    <row r="1707" spans="1:54" x14ac:dyDescent="0.25">
      <c r="A1707">
        <v>0</v>
      </c>
      <c r="B1707">
        <v>0</v>
      </c>
      <c r="C1707">
        <f t="shared" si="26"/>
        <v>0</v>
      </c>
      <c r="D1707" t="s">
        <v>29</v>
      </c>
      <c r="E1707" t="s">
        <v>29</v>
      </c>
      <c r="F1707" t="s">
        <v>1</v>
      </c>
      <c r="G1707" t="s">
        <v>29</v>
      </c>
      <c r="H1707" t="s">
        <v>1</v>
      </c>
      <c r="I1707" t="s">
        <v>57109</v>
      </c>
      <c r="J1707" t="s">
        <v>30250</v>
      </c>
      <c r="K1707" t="s">
        <v>30251</v>
      </c>
      <c r="L1707" t="s">
        <v>30252</v>
      </c>
      <c r="M1707" t="s">
        <v>21625</v>
      </c>
      <c r="N1707" t="s">
        <v>21626</v>
      </c>
      <c r="Q1707" t="s">
        <v>1375</v>
      </c>
      <c r="R1707" t="s">
        <v>1376</v>
      </c>
      <c r="T1707" t="s">
        <v>30253</v>
      </c>
      <c r="X1707" t="s">
        <v>11</v>
      </c>
      <c r="Y1707" t="s">
        <v>12</v>
      </c>
      <c r="Z1707" t="s">
        <v>30254</v>
      </c>
      <c r="AA1707" t="s">
        <v>14</v>
      </c>
      <c r="AB1707">
        <v>1</v>
      </c>
      <c r="AC1707">
        <v>0</v>
      </c>
      <c r="AD1707">
        <v>1</v>
      </c>
      <c r="AE1707">
        <v>1</v>
      </c>
      <c r="AF1707" t="s">
        <v>15</v>
      </c>
      <c r="AG1707">
        <v>1</v>
      </c>
      <c r="AH1707">
        <v>0</v>
      </c>
      <c r="AI1707">
        <v>1</v>
      </c>
      <c r="AJ1707">
        <v>1</v>
      </c>
      <c r="AK1707" t="s">
        <v>15</v>
      </c>
      <c r="AL1707" t="s">
        <v>15</v>
      </c>
      <c r="AM1707" t="s">
        <v>30255</v>
      </c>
      <c r="AO1707" t="s">
        <v>30256</v>
      </c>
      <c r="AP1707" t="s">
        <v>30257</v>
      </c>
      <c r="AR1707" t="s">
        <v>30258</v>
      </c>
      <c r="AS1707" t="s">
        <v>30259</v>
      </c>
      <c r="AT1707" t="s">
        <v>30260</v>
      </c>
      <c r="AU1707" t="s">
        <v>30261</v>
      </c>
      <c r="AV1707" t="s">
        <v>30262</v>
      </c>
      <c r="AW1707" t="s">
        <v>30263</v>
      </c>
      <c r="AX1707" t="s">
        <v>1732</v>
      </c>
      <c r="AY1707" t="s">
        <v>30264</v>
      </c>
      <c r="AZ1707" t="s">
        <v>30265</v>
      </c>
    </row>
    <row r="1708" spans="1:54" x14ac:dyDescent="0.25">
      <c r="A1708">
        <v>0</v>
      </c>
      <c r="B1708">
        <v>0</v>
      </c>
      <c r="C1708">
        <f t="shared" si="26"/>
        <v>0</v>
      </c>
      <c r="D1708" t="s">
        <v>29</v>
      </c>
      <c r="E1708" t="s">
        <v>29</v>
      </c>
      <c r="F1708" t="s">
        <v>1</v>
      </c>
      <c r="G1708" t="s">
        <v>29</v>
      </c>
      <c r="H1708" t="s">
        <v>1</v>
      </c>
      <c r="I1708" t="s">
        <v>57109</v>
      </c>
      <c r="J1708" t="s">
        <v>30266</v>
      </c>
      <c r="K1708" t="s">
        <v>10644</v>
      </c>
      <c r="L1708" t="s">
        <v>2095</v>
      </c>
      <c r="M1708" t="s">
        <v>1373</v>
      </c>
      <c r="N1708" t="s">
        <v>1374</v>
      </c>
      <c r="Q1708" t="s">
        <v>1375</v>
      </c>
      <c r="R1708" t="s">
        <v>1376</v>
      </c>
      <c r="T1708" t="s">
        <v>10647</v>
      </c>
      <c r="V1708" t="s">
        <v>266</v>
      </c>
      <c r="X1708" t="s">
        <v>11</v>
      </c>
      <c r="Y1708" t="s">
        <v>12</v>
      </c>
      <c r="Z1708" t="s">
        <v>30267</v>
      </c>
      <c r="AA1708" t="s">
        <v>14</v>
      </c>
      <c r="AB1708">
        <v>1</v>
      </c>
      <c r="AC1708">
        <v>0</v>
      </c>
      <c r="AD1708">
        <v>1</v>
      </c>
      <c r="AE1708">
        <v>1</v>
      </c>
      <c r="AF1708" t="s">
        <v>15</v>
      </c>
      <c r="AG1708">
        <v>1</v>
      </c>
      <c r="AH1708">
        <v>0</v>
      </c>
      <c r="AI1708">
        <v>1</v>
      </c>
      <c r="AJ1708">
        <v>1</v>
      </c>
      <c r="AK1708" t="s">
        <v>15</v>
      </c>
      <c r="AL1708">
        <v>258617</v>
      </c>
      <c r="AM1708" t="s">
        <v>30268</v>
      </c>
      <c r="AO1708" t="s">
        <v>30269</v>
      </c>
      <c r="AP1708" t="s">
        <v>30270</v>
      </c>
      <c r="AR1708" t="s">
        <v>30271</v>
      </c>
      <c r="AS1708" t="s">
        <v>30272</v>
      </c>
      <c r="AT1708" t="s">
        <v>30273</v>
      </c>
      <c r="AU1708" t="s">
        <v>30274</v>
      </c>
      <c r="AV1708" t="s">
        <v>30268</v>
      </c>
      <c r="AX1708" t="s">
        <v>1732</v>
      </c>
      <c r="AY1708" t="s">
        <v>30275</v>
      </c>
    </row>
    <row r="1709" spans="1:54" x14ac:dyDescent="0.25">
      <c r="A1709">
        <v>0</v>
      </c>
      <c r="B1709">
        <v>0</v>
      </c>
      <c r="C1709">
        <f t="shared" si="26"/>
        <v>0</v>
      </c>
      <c r="D1709" t="s">
        <v>29</v>
      </c>
      <c r="E1709" t="s">
        <v>29</v>
      </c>
      <c r="F1709" t="s">
        <v>1</v>
      </c>
      <c r="I1709" t="s">
        <v>57109</v>
      </c>
      <c r="J1709" t="s">
        <v>4941</v>
      </c>
      <c r="K1709" t="s">
        <v>30276</v>
      </c>
      <c r="L1709" t="s">
        <v>30277</v>
      </c>
      <c r="Q1709" t="s">
        <v>3478</v>
      </c>
      <c r="R1709" t="s">
        <v>30278</v>
      </c>
      <c r="S1709" t="s">
        <v>30279</v>
      </c>
      <c r="T1709" t="s">
        <v>13607</v>
      </c>
      <c r="U1709" t="s">
        <v>9</v>
      </c>
      <c r="V1709" t="s">
        <v>266</v>
      </c>
      <c r="X1709" t="s">
        <v>11</v>
      </c>
      <c r="Y1709" t="s">
        <v>12</v>
      </c>
      <c r="Z1709" t="s">
        <v>30280</v>
      </c>
      <c r="AA1709" t="s">
        <v>14</v>
      </c>
      <c r="AB1709">
        <v>1</v>
      </c>
      <c r="AC1709">
        <v>0</v>
      </c>
      <c r="AD1709">
        <v>1</v>
      </c>
      <c r="AE1709">
        <v>1</v>
      </c>
      <c r="AF1709" t="s">
        <v>15</v>
      </c>
      <c r="AG1709" t="s">
        <v>15</v>
      </c>
      <c r="AH1709" t="s">
        <v>15</v>
      </c>
      <c r="AI1709" t="s">
        <v>15</v>
      </c>
      <c r="AJ1709" t="s">
        <v>15</v>
      </c>
      <c r="AK1709" t="s">
        <v>15</v>
      </c>
      <c r="AL1709">
        <v>526478</v>
      </c>
      <c r="AM1709" t="s">
        <v>30281</v>
      </c>
      <c r="AO1709" t="s">
        <v>30282</v>
      </c>
      <c r="AP1709" t="s">
        <v>30283</v>
      </c>
      <c r="AR1709" t="s">
        <v>30284</v>
      </c>
      <c r="AS1709" t="s">
        <v>30285</v>
      </c>
      <c r="AT1709" t="s">
        <v>30286</v>
      </c>
      <c r="AU1709" t="s">
        <v>30287</v>
      </c>
      <c r="AV1709" t="s">
        <v>30281</v>
      </c>
      <c r="AW1709" t="s">
        <v>30288</v>
      </c>
      <c r="AY1709" t="s">
        <v>30289</v>
      </c>
      <c r="BA1709" t="s">
        <v>30290</v>
      </c>
    </row>
    <row r="1710" spans="1:54" x14ac:dyDescent="0.25">
      <c r="A1710">
        <v>0</v>
      </c>
      <c r="B1710">
        <v>-0.18972600000000001</v>
      </c>
      <c r="C1710">
        <f t="shared" si="26"/>
        <v>-0.18972600000000001</v>
      </c>
      <c r="D1710" t="s">
        <v>29</v>
      </c>
      <c r="E1710" t="s">
        <v>29</v>
      </c>
      <c r="F1710" t="s">
        <v>1</v>
      </c>
      <c r="G1710" t="s">
        <v>29</v>
      </c>
      <c r="H1710" t="s">
        <v>8149</v>
      </c>
      <c r="I1710" t="s">
        <v>57109</v>
      </c>
      <c r="J1710" t="s">
        <v>30291</v>
      </c>
      <c r="K1710" t="s">
        <v>30292</v>
      </c>
      <c r="L1710" t="s">
        <v>30293</v>
      </c>
      <c r="M1710" t="s">
        <v>9935</v>
      </c>
      <c r="Q1710" t="s">
        <v>30294</v>
      </c>
      <c r="R1710" t="s">
        <v>30295</v>
      </c>
      <c r="T1710" t="s">
        <v>7858</v>
      </c>
      <c r="U1710" t="s">
        <v>76</v>
      </c>
      <c r="V1710" t="s">
        <v>77</v>
      </c>
      <c r="X1710" t="s">
        <v>11</v>
      </c>
      <c r="Y1710" t="s">
        <v>12</v>
      </c>
      <c r="Z1710" t="s">
        <v>30296</v>
      </c>
      <c r="AA1710" t="s">
        <v>14</v>
      </c>
      <c r="AB1710">
        <v>6</v>
      </c>
      <c r="AC1710">
        <v>0</v>
      </c>
      <c r="AD1710">
        <v>1</v>
      </c>
      <c r="AE1710">
        <v>1</v>
      </c>
      <c r="AF1710" t="s">
        <v>15</v>
      </c>
      <c r="AG1710">
        <v>9</v>
      </c>
      <c r="AH1710">
        <v>-0.468171</v>
      </c>
      <c r="AI1710">
        <v>3.5064600000000001E-2</v>
      </c>
      <c r="AJ1710">
        <v>6.84366E-2</v>
      </c>
      <c r="AK1710" t="s">
        <v>15</v>
      </c>
      <c r="AL1710">
        <v>294807</v>
      </c>
      <c r="AM1710" t="s">
        <v>30297</v>
      </c>
      <c r="AO1710" t="s">
        <v>30298</v>
      </c>
      <c r="AP1710" t="s">
        <v>30299</v>
      </c>
      <c r="AR1710" t="s">
        <v>30300</v>
      </c>
      <c r="AT1710" t="s">
        <v>30301</v>
      </c>
      <c r="AU1710" t="s">
        <v>30302</v>
      </c>
      <c r="AV1710" t="s">
        <v>30303</v>
      </c>
      <c r="AX1710" t="s">
        <v>1387</v>
      </c>
      <c r="AY1710" t="s">
        <v>30304</v>
      </c>
      <c r="AZ1710" t="s">
        <v>30305</v>
      </c>
      <c r="BA1710" t="s">
        <v>30306</v>
      </c>
    </row>
    <row r="1711" spans="1:54" x14ac:dyDescent="0.25">
      <c r="A1711">
        <v>0</v>
      </c>
      <c r="B1711">
        <v>0</v>
      </c>
      <c r="C1711">
        <f t="shared" si="26"/>
        <v>0</v>
      </c>
      <c r="D1711" t="s">
        <v>29</v>
      </c>
      <c r="E1711" t="s">
        <v>29</v>
      </c>
      <c r="F1711" t="s">
        <v>1</v>
      </c>
      <c r="G1711" t="s">
        <v>29</v>
      </c>
      <c r="H1711" t="s">
        <v>1</v>
      </c>
      <c r="I1711" t="s">
        <v>57109</v>
      </c>
      <c r="J1711" t="s">
        <v>16128</v>
      </c>
      <c r="K1711" t="s">
        <v>16129</v>
      </c>
      <c r="L1711" t="s">
        <v>30307</v>
      </c>
      <c r="M1711" t="s">
        <v>16131</v>
      </c>
      <c r="N1711" t="s">
        <v>938</v>
      </c>
      <c r="Q1711" t="s">
        <v>30308</v>
      </c>
      <c r="R1711" t="s">
        <v>30309</v>
      </c>
      <c r="T1711" t="s">
        <v>16134</v>
      </c>
      <c r="U1711" t="s">
        <v>76</v>
      </c>
      <c r="V1711" t="s">
        <v>77</v>
      </c>
      <c r="X1711" t="s">
        <v>11</v>
      </c>
      <c r="Y1711" t="s">
        <v>12</v>
      </c>
      <c r="Z1711" t="s">
        <v>30310</v>
      </c>
      <c r="AA1711" t="s">
        <v>14</v>
      </c>
      <c r="AB1711">
        <v>1</v>
      </c>
      <c r="AC1711">
        <v>0</v>
      </c>
      <c r="AD1711">
        <v>1</v>
      </c>
      <c r="AE1711">
        <v>1</v>
      </c>
      <c r="AF1711" t="s">
        <v>15</v>
      </c>
      <c r="AG1711">
        <v>1</v>
      </c>
      <c r="AH1711">
        <v>0</v>
      </c>
      <c r="AI1711">
        <v>1</v>
      </c>
      <c r="AJ1711">
        <v>1</v>
      </c>
      <c r="AK1711" t="s">
        <v>15</v>
      </c>
      <c r="AL1711">
        <v>16688</v>
      </c>
      <c r="AM1711" t="s">
        <v>30311</v>
      </c>
      <c r="AO1711" t="s">
        <v>30312</v>
      </c>
      <c r="AP1711" t="s">
        <v>30313</v>
      </c>
      <c r="AQ1711" t="s">
        <v>30314</v>
      </c>
      <c r="AR1711" t="s">
        <v>30315</v>
      </c>
      <c r="AS1711" t="s">
        <v>30316</v>
      </c>
      <c r="AT1711" t="s">
        <v>30317</v>
      </c>
      <c r="AU1711" t="s">
        <v>30318</v>
      </c>
      <c r="AV1711" t="s">
        <v>30319</v>
      </c>
      <c r="AX1711" t="s">
        <v>7952</v>
      </c>
      <c r="AY1711" t="s">
        <v>30320</v>
      </c>
      <c r="AZ1711" t="s">
        <v>30321</v>
      </c>
      <c r="BA1711" t="s">
        <v>30322</v>
      </c>
    </row>
    <row r="1712" spans="1:54" x14ac:dyDescent="0.25">
      <c r="A1712">
        <v>0</v>
      </c>
      <c r="B1712">
        <v>-0.149168</v>
      </c>
      <c r="C1712">
        <f t="shared" si="26"/>
        <v>-0.149168</v>
      </c>
      <c r="D1712" t="s">
        <v>29</v>
      </c>
      <c r="E1712" t="s">
        <v>29</v>
      </c>
      <c r="F1712" t="s">
        <v>1</v>
      </c>
      <c r="G1712" t="s">
        <v>29</v>
      </c>
      <c r="H1712" t="s">
        <v>8149</v>
      </c>
      <c r="I1712" t="s">
        <v>57109</v>
      </c>
      <c r="J1712" t="s">
        <v>30323</v>
      </c>
      <c r="L1712" t="s">
        <v>30324</v>
      </c>
      <c r="M1712" t="s">
        <v>1177</v>
      </c>
      <c r="O1712" t="s">
        <v>2055</v>
      </c>
      <c r="U1712" t="s">
        <v>347</v>
      </c>
      <c r="V1712" t="s">
        <v>77</v>
      </c>
      <c r="X1712" t="s">
        <v>11</v>
      </c>
      <c r="Y1712" t="s">
        <v>12</v>
      </c>
      <c r="Z1712" t="s">
        <v>30325</v>
      </c>
      <c r="AA1712" t="s">
        <v>14</v>
      </c>
      <c r="AB1712">
        <v>1</v>
      </c>
      <c r="AC1712">
        <v>0</v>
      </c>
      <c r="AD1712">
        <v>1</v>
      </c>
      <c r="AE1712">
        <v>1</v>
      </c>
      <c r="AF1712" t="s">
        <v>15</v>
      </c>
      <c r="AG1712">
        <v>1</v>
      </c>
      <c r="AH1712">
        <v>-0.45310800000000001</v>
      </c>
      <c r="AI1712">
        <v>0.38764300000000002</v>
      </c>
      <c r="AJ1712">
        <v>0.55705700000000002</v>
      </c>
      <c r="AK1712" t="s">
        <v>15</v>
      </c>
      <c r="AL1712">
        <v>381785</v>
      </c>
      <c r="AM1712" t="s">
        <v>30326</v>
      </c>
      <c r="AN1712" t="s">
        <v>2061</v>
      </c>
      <c r="AO1712" t="s">
        <v>30327</v>
      </c>
      <c r="AP1712" t="s">
        <v>30328</v>
      </c>
      <c r="AR1712" t="s">
        <v>30329</v>
      </c>
      <c r="AS1712" t="s">
        <v>30330</v>
      </c>
      <c r="AT1712" t="s">
        <v>30331</v>
      </c>
      <c r="AU1712" t="s">
        <v>30332</v>
      </c>
      <c r="AV1712" t="s">
        <v>30326</v>
      </c>
      <c r="AY1712" t="s">
        <v>30333</v>
      </c>
      <c r="AZ1712" t="s">
        <v>30334</v>
      </c>
      <c r="BA1712" t="s">
        <v>30335</v>
      </c>
      <c r="BB1712" t="s">
        <v>30336</v>
      </c>
    </row>
    <row r="1713" spans="1:54" x14ac:dyDescent="0.25">
      <c r="A1713">
        <v>0</v>
      </c>
      <c r="B1713">
        <v>0</v>
      </c>
      <c r="C1713">
        <f t="shared" si="26"/>
        <v>0</v>
      </c>
      <c r="D1713" t="s">
        <v>29</v>
      </c>
      <c r="E1713" t="s">
        <v>29</v>
      </c>
      <c r="F1713" t="s">
        <v>1</v>
      </c>
      <c r="G1713" t="s">
        <v>29</v>
      </c>
      <c r="H1713" t="s">
        <v>1</v>
      </c>
      <c r="I1713" t="s">
        <v>57109</v>
      </c>
      <c r="J1713" t="s">
        <v>30337</v>
      </c>
      <c r="K1713" t="s">
        <v>804</v>
      </c>
      <c r="L1713" t="s">
        <v>30338</v>
      </c>
      <c r="M1713" t="s">
        <v>1805</v>
      </c>
      <c r="N1713" t="s">
        <v>1806</v>
      </c>
      <c r="R1713" t="s">
        <v>30339</v>
      </c>
      <c r="S1713" t="s">
        <v>1571</v>
      </c>
      <c r="T1713" t="s">
        <v>1809</v>
      </c>
      <c r="U1713" t="s">
        <v>9</v>
      </c>
      <c r="V1713" t="s">
        <v>99</v>
      </c>
      <c r="X1713" t="s">
        <v>11</v>
      </c>
      <c r="Y1713" t="s">
        <v>12</v>
      </c>
      <c r="Z1713" t="s">
        <v>30340</v>
      </c>
      <c r="AA1713" t="s">
        <v>14</v>
      </c>
      <c r="AB1713">
        <v>1</v>
      </c>
      <c r="AC1713">
        <v>0</v>
      </c>
      <c r="AD1713">
        <v>1</v>
      </c>
      <c r="AE1713">
        <v>1</v>
      </c>
      <c r="AF1713" t="s">
        <v>15</v>
      </c>
      <c r="AG1713">
        <v>1</v>
      </c>
      <c r="AH1713">
        <v>0</v>
      </c>
      <c r="AI1713">
        <v>1</v>
      </c>
      <c r="AJ1713">
        <v>1</v>
      </c>
      <c r="AK1713" t="s">
        <v>15</v>
      </c>
      <c r="AL1713">
        <v>694867</v>
      </c>
      <c r="AM1713" t="s">
        <v>30341</v>
      </c>
      <c r="AO1713" t="s">
        <v>30342</v>
      </c>
      <c r="AP1713" t="s">
        <v>30343</v>
      </c>
      <c r="AR1713" t="s">
        <v>30344</v>
      </c>
      <c r="AS1713" t="s">
        <v>30345</v>
      </c>
      <c r="AT1713" t="s">
        <v>30346</v>
      </c>
      <c r="AU1713" t="s">
        <v>30347</v>
      </c>
      <c r="AV1713" t="s">
        <v>30341</v>
      </c>
      <c r="AY1713" t="s">
        <v>30348</v>
      </c>
      <c r="BA1713" t="s">
        <v>9448</v>
      </c>
    </row>
    <row r="1714" spans="1:54" x14ac:dyDescent="0.25">
      <c r="A1714">
        <v>0</v>
      </c>
      <c r="B1714" s="1">
        <v>-1.5048000000000001E-18</v>
      </c>
      <c r="C1714">
        <f t="shared" si="26"/>
        <v>-1.5048000000000001E-18</v>
      </c>
      <c r="D1714" t="s">
        <v>29</v>
      </c>
      <c r="E1714" t="s">
        <v>29</v>
      </c>
      <c r="F1714" t="s">
        <v>1</v>
      </c>
      <c r="G1714" t="s">
        <v>29</v>
      </c>
      <c r="H1714" t="s">
        <v>8149</v>
      </c>
      <c r="I1714" t="s">
        <v>57109</v>
      </c>
      <c r="J1714" t="s">
        <v>30349</v>
      </c>
      <c r="L1714" t="s">
        <v>30350</v>
      </c>
      <c r="O1714" t="s">
        <v>30351</v>
      </c>
      <c r="Q1714" t="s">
        <v>30352</v>
      </c>
      <c r="R1714" t="s">
        <v>30353</v>
      </c>
      <c r="U1714" t="s">
        <v>76</v>
      </c>
      <c r="V1714" t="s">
        <v>77</v>
      </c>
      <c r="X1714" t="s">
        <v>11</v>
      </c>
      <c r="Y1714" t="s">
        <v>12</v>
      </c>
      <c r="Z1714" t="s">
        <v>30354</v>
      </c>
      <c r="AA1714" t="s">
        <v>14</v>
      </c>
      <c r="AB1714">
        <v>1</v>
      </c>
      <c r="AC1714">
        <v>0</v>
      </c>
      <c r="AD1714">
        <v>1</v>
      </c>
      <c r="AE1714">
        <v>1</v>
      </c>
      <c r="AF1714" t="s">
        <v>15</v>
      </c>
      <c r="AG1714">
        <v>1</v>
      </c>
      <c r="AH1714" s="1">
        <v>-6.5302099999999999E-18</v>
      </c>
      <c r="AI1714">
        <v>1</v>
      </c>
      <c r="AJ1714">
        <v>1</v>
      </c>
      <c r="AK1714" t="s">
        <v>15</v>
      </c>
      <c r="AL1714">
        <v>296859</v>
      </c>
      <c r="AM1714" t="s">
        <v>30355</v>
      </c>
      <c r="AN1714" t="s">
        <v>30356</v>
      </c>
      <c r="AO1714" t="s">
        <v>30357</v>
      </c>
      <c r="AP1714" t="s">
        <v>30358</v>
      </c>
      <c r="AR1714" t="s">
        <v>30352</v>
      </c>
      <c r="AS1714" t="s">
        <v>30359</v>
      </c>
      <c r="AT1714" t="s">
        <v>30360</v>
      </c>
      <c r="AU1714" t="s">
        <v>30361</v>
      </c>
      <c r="AV1714" t="s">
        <v>30362</v>
      </c>
      <c r="AY1714" t="s">
        <v>30363</v>
      </c>
      <c r="BA1714" t="s">
        <v>30364</v>
      </c>
      <c r="BB1714" t="s">
        <v>30365</v>
      </c>
    </row>
    <row r="1715" spans="1:54" x14ac:dyDescent="0.25">
      <c r="A1715">
        <v>0</v>
      </c>
      <c r="B1715">
        <v>0</v>
      </c>
      <c r="C1715">
        <f t="shared" si="26"/>
        <v>0</v>
      </c>
      <c r="D1715" t="s">
        <v>29</v>
      </c>
      <c r="E1715" t="s">
        <v>29</v>
      </c>
      <c r="F1715" t="s">
        <v>1</v>
      </c>
      <c r="G1715" t="s">
        <v>29</v>
      </c>
      <c r="H1715" t="s">
        <v>1</v>
      </c>
      <c r="I1715" t="s">
        <v>57109</v>
      </c>
      <c r="J1715" t="s">
        <v>30366</v>
      </c>
      <c r="L1715" t="s">
        <v>30367</v>
      </c>
      <c r="M1715" t="s">
        <v>206</v>
      </c>
      <c r="O1715" t="s">
        <v>26020</v>
      </c>
      <c r="Q1715" t="s">
        <v>30368</v>
      </c>
      <c r="R1715" t="s">
        <v>30369</v>
      </c>
      <c r="U1715" t="s">
        <v>9</v>
      </c>
      <c r="V1715" t="s">
        <v>10</v>
      </c>
      <c r="X1715" t="s">
        <v>11</v>
      </c>
      <c r="Y1715" t="s">
        <v>12</v>
      </c>
      <c r="Z1715" t="s">
        <v>30370</v>
      </c>
      <c r="AA1715" t="s">
        <v>14</v>
      </c>
      <c r="AB1715">
        <v>1</v>
      </c>
      <c r="AC1715">
        <v>0</v>
      </c>
      <c r="AD1715">
        <v>1</v>
      </c>
      <c r="AE1715">
        <v>1</v>
      </c>
      <c r="AF1715" t="s">
        <v>15</v>
      </c>
      <c r="AG1715">
        <v>2</v>
      </c>
      <c r="AH1715">
        <v>0</v>
      </c>
      <c r="AI1715">
        <v>1</v>
      </c>
      <c r="AJ1715">
        <v>1</v>
      </c>
      <c r="AK1715" t="s">
        <v>15</v>
      </c>
      <c r="AL1715">
        <v>38439</v>
      </c>
      <c r="AM1715" t="s">
        <v>30371</v>
      </c>
      <c r="AO1715" t="s">
        <v>30372</v>
      </c>
      <c r="AP1715" t="s">
        <v>30373</v>
      </c>
      <c r="AR1715" t="s">
        <v>30374</v>
      </c>
      <c r="AS1715" t="s">
        <v>30375</v>
      </c>
      <c r="AT1715" t="s">
        <v>30376</v>
      </c>
      <c r="AU1715" t="s">
        <v>30377</v>
      </c>
      <c r="AV1715" t="s">
        <v>30378</v>
      </c>
      <c r="AY1715" t="s">
        <v>30379</v>
      </c>
      <c r="AZ1715" t="s">
        <v>30380</v>
      </c>
      <c r="BA1715" t="s">
        <v>30381</v>
      </c>
      <c r="BB1715" t="s">
        <v>30382</v>
      </c>
    </row>
    <row r="1716" spans="1:54" x14ac:dyDescent="0.25">
      <c r="A1716">
        <v>0</v>
      </c>
      <c r="B1716">
        <v>0</v>
      </c>
      <c r="C1716">
        <f t="shared" si="26"/>
        <v>0</v>
      </c>
      <c r="D1716" t="s">
        <v>29</v>
      </c>
      <c r="E1716" t="s">
        <v>29</v>
      </c>
      <c r="F1716" t="s">
        <v>1</v>
      </c>
      <c r="G1716" t="s">
        <v>29</v>
      </c>
      <c r="H1716" t="s">
        <v>1</v>
      </c>
      <c r="I1716" t="s">
        <v>57109</v>
      </c>
      <c r="J1716" t="s">
        <v>30383</v>
      </c>
      <c r="K1716" t="s">
        <v>30384</v>
      </c>
      <c r="L1716" t="s">
        <v>30385</v>
      </c>
      <c r="M1716" t="s">
        <v>3614</v>
      </c>
      <c r="Q1716" t="s">
        <v>30386</v>
      </c>
      <c r="R1716" t="s">
        <v>30387</v>
      </c>
      <c r="U1716" t="s">
        <v>780</v>
      </c>
      <c r="V1716" t="s">
        <v>10</v>
      </c>
      <c r="W1716" t="s">
        <v>30388</v>
      </c>
      <c r="X1716" t="s">
        <v>11</v>
      </c>
      <c r="Y1716" t="s">
        <v>12</v>
      </c>
      <c r="Z1716" t="s">
        <v>30389</v>
      </c>
      <c r="AA1716" t="s">
        <v>14</v>
      </c>
      <c r="AB1716">
        <v>2</v>
      </c>
      <c r="AC1716">
        <v>0</v>
      </c>
      <c r="AD1716">
        <v>1</v>
      </c>
      <c r="AE1716">
        <v>1</v>
      </c>
      <c r="AF1716" t="s">
        <v>15</v>
      </c>
      <c r="AG1716">
        <v>2</v>
      </c>
      <c r="AH1716">
        <v>0</v>
      </c>
      <c r="AI1716">
        <v>1</v>
      </c>
      <c r="AJ1716">
        <v>1</v>
      </c>
      <c r="AK1716" t="s">
        <v>15</v>
      </c>
      <c r="AL1716">
        <v>50901</v>
      </c>
      <c r="AM1716" t="s">
        <v>30390</v>
      </c>
      <c r="AO1716" t="s">
        <v>30391</v>
      </c>
      <c r="AP1716" t="s">
        <v>30392</v>
      </c>
      <c r="AQ1716" t="s">
        <v>30393</v>
      </c>
      <c r="AR1716" t="s">
        <v>30393</v>
      </c>
      <c r="AS1716" t="s">
        <v>30394</v>
      </c>
      <c r="AT1716" t="s">
        <v>30395</v>
      </c>
      <c r="AU1716" t="s">
        <v>30396</v>
      </c>
      <c r="AV1716" t="s">
        <v>30390</v>
      </c>
      <c r="AY1716" t="s">
        <v>30397</v>
      </c>
      <c r="AZ1716" t="s">
        <v>30398</v>
      </c>
      <c r="BA1716" t="s">
        <v>30399</v>
      </c>
    </row>
    <row r="1717" spans="1:54" x14ac:dyDescent="0.25">
      <c r="A1717">
        <v>0</v>
      </c>
      <c r="B1717">
        <v>0</v>
      </c>
      <c r="C1717">
        <f t="shared" si="26"/>
        <v>0</v>
      </c>
      <c r="D1717" t="s">
        <v>29</v>
      </c>
      <c r="E1717" t="s">
        <v>29</v>
      </c>
      <c r="F1717" t="s">
        <v>1</v>
      </c>
      <c r="G1717" t="s">
        <v>29</v>
      </c>
      <c r="H1717" t="s">
        <v>1</v>
      </c>
      <c r="I1717" t="s">
        <v>57109</v>
      </c>
      <c r="J1717" t="s">
        <v>30400</v>
      </c>
      <c r="L1717" t="s">
        <v>30401</v>
      </c>
      <c r="M1717" t="s">
        <v>10870</v>
      </c>
      <c r="N1717" t="s">
        <v>4653</v>
      </c>
      <c r="Q1717" t="s">
        <v>13549</v>
      </c>
      <c r="R1717" t="s">
        <v>13550</v>
      </c>
      <c r="T1717" t="s">
        <v>30402</v>
      </c>
      <c r="U1717" t="s">
        <v>780</v>
      </c>
      <c r="V1717" t="s">
        <v>10</v>
      </c>
      <c r="X1717" t="s">
        <v>11</v>
      </c>
      <c r="Y1717" t="s">
        <v>12</v>
      </c>
      <c r="Z1717" t="s">
        <v>30403</v>
      </c>
      <c r="AA1717" t="s">
        <v>14</v>
      </c>
      <c r="AB1717">
        <v>1</v>
      </c>
      <c r="AC1717">
        <v>0</v>
      </c>
      <c r="AD1717">
        <v>1</v>
      </c>
      <c r="AE1717">
        <v>1</v>
      </c>
      <c r="AF1717" t="s">
        <v>15</v>
      </c>
      <c r="AG1717">
        <v>1</v>
      </c>
      <c r="AH1717">
        <v>0</v>
      </c>
      <c r="AI1717">
        <v>1</v>
      </c>
      <c r="AJ1717">
        <v>1</v>
      </c>
      <c r="AK1717" t="s">
        <v>15</v>
      </c>
      <c r="AL1717">
        <v>146813</v>
      </c>
      <c r="AM1717" t="s">
        <v>30404</v>
      </c>
      <c r="AN1717" t="s">
        <v>30405</v>
      </c>
      <c r="AO1717" t="s">
        <v>30406</v>
      </c>
      <c r="AP1717" t="s">
        <v>30407</v>
      </c>
      <c r="AQ1717" t="s">
        <v>30408</v>
      </c>
      <c r="AR1717" t="s">
        <v>30409</v>
      </c>
      <c r="AS1717" t="s">
        <v>30410</v>
      </c>
      <c r="AT1717" t="s">
        <v>30411</v>
      </c>
      <c r="AU1717" t="s">
        <v>30412</v>
      </c>
      <c r="AV1717" t="s">
        <v>30413</v>
      </c>
      <c r="AY1717" t="s">
        <v>30414</v>
      </c>
      <c r="AZ1717" t="s">
        <v>30415</v>
      </c>
      <c r="BA1717" t="s">
        <v>30416</v>
      </c>
      <c r="BB1717" t="s">
        <v>30417</v>
      </c>
    </row>
    <row r="1718" spans="1:54" x14ac:dyDescent="0.25">
      <c r="A1718">
        <v>0</v>
      </c>
      <c r="B1718">
        <v>3.5826299999999998E-3</v>
      </c>
      <c r="C1718">
        <f t="shared" si="26"/>
        <v>3.5826299999999998E-3</v>
      </c>
      <c r="D1718" t="s">
        <v>29</v>
      </c>
      <c r="E1718" t="s">
        <v>29</v>
      </c>
      <c r="F1718" t="s">
        <v>1</v>
      </c>
      <c r="G1718" t="s">
        <v>29</v>
      </c>
      <c r="H1718" t="s">
        <v>1</v>
      </c>
      <c r="I1718" t="s">
        <v>57109</v>
      </c>
      <c r="J1718" t="s">
        <v>30418</v>
      </c>
      <c r="K1718" t="s">
        <v>30419</v>
      </c>
      <c r="L1718" t="s">
        <v>30420</v>
      </c>
      <c r="M1718" t="s">
        <v>20258</v>
      </c>
      <c r="N1718" t="s">
        <v>20072</v>
      </c>
      <c r="Q1718" t="s">
        <v>20259</v>
      </c>
      <c r="R1718" t="s">
        <v>20260</v>
      </c>
      <c r="S1718" t="s">
        <v>20261</v>
      </c>
      <c r="T1718" t="s">
        <v>20262</v>
      </c>
      <c r="V1718" t="s">
        <v>266</v>
      </c>
      <c r="X1718" t="s">
        <v>11</v>
      </c>
      <c r="Y1718" t="s">
        <v>12</v>
      </c>
      <c r="Z1718" t="s">
        <v>30421</v>
      </c>
      <c r="AA1718" t="s">
        <v>14</v>
      </c>
      <c r="AB1718">
        <v>2</v>
      </c>
      <c r="AC1718">
        <v>0</v>
      </c>
      <c r="AD1718">
        <v>1</v>
      </c>
      <c r="AE1718">
        <v>1</v>
      </c>
      <c r="AF1718" t="s">
        <v>15</v>
      </c>
      <c r="AG1718">
        <v>2</v>
      </c>
      <c r="AH1718">
        <v>7.8590099999999996E-3</v>
      </c>
      <c r="AI1718">
        <v>0.916018</v>
      </c>
      <c r="AJ1718">
        <v>1</v>
      </c>
      <c r="AK1718" t="s">
        <v>15</v>
      </c>
      <c r="AL1718">
        <v>188222</v>
      </c>
      <c r="AM1718" t="s">
        <v>30422</v>
      </c>
      <c r="AO1718" t="s">
        <v>30423</v>
      </c>
      <c r="AP1718" t="s">
        <v>30424</v>
      </c>
      <c r="AR1718" t="s">
        <v>30425</v>
      </c>
      <c r="AS1718" t="s">
        <v>30426</v>
      </c>
      <c r="AT1718" t="s">
        <v>30427</v>
      </c>
      <c r="AU1718" t="s">
        <v>30428</v>
      </c>
      <c r="AV1718" t="s">
        <v>30422</v>
      </c>
      <c r="AW1718" t="s">
        <v>30429</v>
      </c>
      <c r="AX1718" t="s">
        <v>1778</v>
      </c>
      <c r="AY1718" t="s">
        <v>30430</v>
      </c>
      <c r="AZ1718" t="s">
        <v>30431</v>
      </c>
      <c r="BA1718" t="s">
        <v>30432</v>
      </c>
    </row>
    <row r="1719" spans="1:54" x14ac:dyDescent="0.25">
      <c r="A1719">
        <v>0</v>
      </c>
      <c r="B1719">
        <v>-0.37493599999999999</v>
      </c>
      <c r="C1719">
        <f t="shared" si="26"/>
        <v>-0.37493599999999999</v>
      </c>
      <c r="D1719" t="s">
        <v>29</v>
      </c>
      <c r="E1719" t="s">
        <v>29</v>
      </c>
      <c r="F1719" t="s">
        <v>1</v>
      </c>
      <c r="G1719" t="s">
        <v>29</v>
      </c>
      <c r="H1719" t="s">
        <v>8149</v>
      </c>
      <c r="I1719" t="s">
        <v>57109</v>
      </c>
      <c r="J1719" t="s">
        <v>30433</v>
      </c>
      <c r="L1719" t="s">
        <v>30434</v>
      </c>
      <c r="M1719" t="s">
        <v>3614</v>
      </c>
      <c r="O1719" t="s">
        <v>626</v>
      </c>
      <c r="Q1719" t="s">
        <v>30435</v>
      </c>
      <c r="R1719" t="s">
        <v>30435</v>
      </c>
      <c r="T1719" t="s">
        <v>19708</v>
      </c>
      <c r="U1719" t="s">
        <v>9</v>
      </c>
      <c r="V1719" t="s">
        <v>10</v>
      </c>
      <c r="W1719" t="s">
        <v>19709</v>
      </c>
      <c r="X1719" t="s">
        <v>11</v>
      </c>
      <c r="Y1719" t="s">
        <v>12</v>
      </c>
      <c r="Z1719" t="s">
        <v>30436</v>
      </c>
      <c r="AA1719" t="s">
        <v>14</v>
      </c>
      <c r="AB1719">
        <v>2</v>
      </c>
      <c r="AC1719">
        <v>0</v>
      </c>
      <c r="AD1719">
        <v>1</v>
      </c>
      <c r="AE1719">
        <v>1</v>
      </c>
      <c r="AF1719" t="s">
        <v>15</v>
      </c>
      <c r="AG1719">
        <v>3</v>
      </c>
      <c r="AH1719">
        <v>-0.63884799999999997</v>
      </c>
      <c r="AI1719">
        <v>0.151643</v>
      </c>
      <c r="AJ1719">
        <v>0.242613</v>
      </c>
      <c r="AK1719" t="s">
        <v>15</v>
      </c>
      <c r="AL1719">
        <v>78687</v>
      </c>
      <c r="AM1719" t="s">
        <v>30437</v>
      </c>
      <c r="AN1719" t="s">
        <v>30438</v>
      </c>
      <c r="AO1719" t="s">
        <v>30439</v>
      </c>
      <c r="AP1719" t="s">
        <v>30440</v>
      </c>
      <c r="AR1719" t="s">
        <v>30441</v>
      </c>
      <c r="AT1719" t="s">
        <v>30442</v>
      </c>
      <c r="AU1719" t="s">
        <v>30443</v>
      </c>
      <c r="AV1719" t="s">
        <v>30444</v>
      </c>
      <c r="AY1719" t="s">
        <v>30445</v>
      </c>
      <c r="BA1719" t="s">
        <v>30446</v>
      </c>
      <c r="BB1719" t="s">
        <v>30447</v>
      </c>
    </row>
    <row r="1720" spans="1:54" x14ac:dyDescent="0.25">
      <c r="A1720">
        <v>0</v>
      </c>
      <c r="B1720">
        <v>-0.250193</v>
      </c>
      <c r="C1720">
        <f t="shared" si="26"/>
        <v>-0.250193</v>
      </c>
      <c r="D1720" t="s">
        <v>29</v>
      </c>
      <c r="E1720" t="s">
        <v>29</v>
      </c>
      <c r="F1720" t="s">
        <v>1</v>
      </c>
      <c r="G1720" t="s">
        <v>29</v>
      </c>
      <c r="H1720" t="s">
        <v>8149</v>
      </c>
      <c r="I1720" t="s">
        <v>57109</v>
      </c>
      <c r="L1720" t="s">
        <v>30448</v>
      </c>
      <c r="O1720" t="s">
        <v>30449</v>
      </c>
      <c r="R1720" t="s">
        <v>30450</v>
      </c>
      <c r="S1720" t="s">
        <v>1571</v>
      </c>
      <c r="U1720" t="s">
        <v>9</v>
      </c>
      <c r="V1720" t="s">
        <v>10</v>
      </c>
      <c r="W1720" t="s">
        <v>30451</v>
      </c>
      <c r="X1720" t="s">
        <v>11</v>
      </c>
      <c r="Y1720" t="s">
        <v>12</v>
      </c>
      <c r="Z1720" t="s">
        <v>30452</v>
      </c>
      <c r="AA1720" t="s">
        <v>14</v>
      </c>
      <c r="AB1720">
        <v>1</v>
      </c>
      <c r="AC1720">
        <v>0</v>
      </c>
      <c r="AD1720">
        <v>1</v>
      </c>
      <c r="AE1720">
        <v>1</v>
      </c>
      <c r="AF1720" t="s">
        <v>15</v>
      </c>
      <c r="AG1720">
        <v>3</v>
      </c>
      <c r="AH1720">
        <v>-0.48663400000000001</v>
      </c>
      <c r="AI1720">
        <v>0.174791</v>
      </c>
      <c r="AJ1720">
        <v>0.27428900000000001</v>
      </c>
      <c r="AK1720" t="s">
        <v>15</v>
      </c>
      <c r="AL1720">
        <v>376522</v>
      </c>
      <c r="AM1720" t="s">
        <v>30453</v>
      </c>
      <c r="AN1720" t="s">
        <v>30454</v>
      </c>
      <c r="AO1720" t="s">
        <v>30455</v>
      </c>
      <c r="AP1720" t="s">
        <v>30456</v>
      </c>
      <c r="AR1720" t="s">
        <v>11922</v>
      </c>
      <c r="AS1720" t="s">
        <v>30457</v>
      </c>
      <c r="AT1720" t="s">
        <v>30458</v>
      </c>
      <c r="AU1720" t="s">
        <v>30459</v>
      </c>
      <c r="AV1720" t="s">
        <v>30453</v>
      </c>
      <c r="AZ1720" t="s">
        <v>1950</v>
      </c>
      <c r="BA1720" t="s">
        <v>30460</v>
      </c>
      <c r="BB1720" t="s">
        <v>30461</v>
      </c>
    </row>
    <row r="1721" spans="1:54" x14ac:dyDescent="0.25">
      <c r="A1721">
        <v>0</v>
      </c>
      <c r="B1721">
        <v>0.36963800000000002</v>
      </c>
      <c r="C1721">
        <f t="shared" si="26"/>
        <v>0.36963800000000002</v>
      </c>
      <c r="D1721" t="s">
        <v>29</v>
      </c>
      <c r="E1721" t="s">
        <v>29</v>
      </c>
      <c r="F1721" t="s">
        <v>1</v>
      </c>
      <c r="G1721" t="s">
        <v>29</v>
      </c>
      <c r="H1721" t="s">
        <v>1</v>
      </c>
      <c r="I1721" t="s">
        <v>57109</v>
      </c>
      <c r="J1721" t="s">
        <v>30462</v>
      </c>
      <c r="K1721" t="s">
        <v>15659</v>
      </c>
      <c r="L1721" t="s">
        <v>30338</v>
      </c>
      <c r="M1721" t="s">
        <v>1805</v>
      </c>
      <c r="N1721" t="s">
        <v>1806</v>
      </c>
      <c r="Q1721" t="s">
        <v>30463</v>
      </c>
      <c r="R1721" t="s">
        <v>30464</v>
      </c>
      <c r="S1721" t="s">
        <v>1571</v>
      </c>
      <c r="T1721" t="s">
        <v>1809</v>
      </c>
      <c r="U1721" t="s">
        <v>9</v>
      </c>
      <c r="V1721" t="s">
        <v>99</v>
      </c>
      <c r="X1721" t="s">
        <v>11</v>
      </c>
      <c r="Y1721" t="s">
        <v>12</v>
      </c>
      <c r="Z1721" t="s">
        <v>30465</v>
      </c>
      <c r="AA1721" t="s">
        <v>14</v>
      </c>
      <c r="AB1721">
        <v>1</v>
      </c>
      <c r="AC1721">
        <v>0</v>
      </c>
      <c r="AD1721">
        <v>1</v>
      </c>
      <c r="AE1721">
        <v>1</v>
      </c>
      <c r="AF1721" t="s">
        <v>15</v>
      </c>
      <c r="AG1721">
        <v>1</v>
      </c>
      <c r="AH1721">
        <v>1.46594</v>
      </c>
      <c r="AI1721">
        <v>6.0517799999999997E-2</v>
      </c>
      <c r="AJ1721">
        <v>0.10974299999999999</v>
      </c>
      <c r="AK1721" t="s">
        <v>15</v>
      </c>
      <c r="AL1721">
        <v>593519</v>
      </c>
      <c r="AM1721" t="s">
        <v>30466</v>
      </c>
      <c r="AO1721" t="s">
        <v>30467</v>
      </c>
      <c r="AP1721" t="s">
        <v>30468</v>
      </c>
      <c r="AR1721" t="s">
        <v>30469</v>
      </c>
      <c r="AT1721" t="s">
        <v>30470</v>
      </c>
      <c r="AU1721" t="s">
        <v>30471</v>
      </c>
      <c r="AV1721" t="s">
        <v>30466</v>
      </c>
      <c r="AZ1721" t="s">
        <v>1950</v>
      </c>
      <c r="BA1721" t="s">
        <v>9448</v>
      </c>
    </row>
    <row r="1722" spans="1:54" x14ac:dyDescent="0.25">
      <c r="A1722">
        <v>-1.8017700000000001</v>
      </c>
      <c r="B1722">
        <v>-1.8893800000000001</v>
      </c>
      <c r="C1722">
        <f t="shared" si="26"/>
        <v>-8.7609999999999966E-2</v>
      </c>
      <c r="D1722" t="s">
        <v>29</v>
      </c>
      <c r="E1722" t="s">
        <v>0</v>
      </c>
      <c r="F1722" t="s">
        <v>8149</v>
      </c>
      <c r="G1722" t="s">
        <v>0</v>
      </c>
      <c r="H1722" t="s">
        <v>8149</v>
      </c>
      <c r="I1722" t="s">
        <v>57110</v>
      </c>
      <c r="J1722" t="s">
        <v>47796</v>
      </c>
      <c r="K1722" t="s">
        <v>47797</v>
      </c>
      <c r="L1722" t="s">
        <v>47798</v>
      </c>
      <c r="M1722" t="s">
        <v>47799</v>
      </c>
      <c r="N1722" t="s">
        <v>47800</v>
      </c>
      <c r="O1722" t="s">
        <v>2098</v>
      </c>
      <c r="Q1722" t="s">
        <v>7346</v>
      </c>
      <c r="R1722" t="s">
        <v>47801</v>
      </c>
      <c r="T1722" t="s">
        <v>47802</v>
      </c>
      <c r="U1722" t="s">
        <v>347</v>
      </c>
      <c r="V1722" t="s">
        <v>77</v>
      </c>
      <c r="X1722" t="s">
        <v>11</v>
      </c>
      <c r="Y1722" t="s">
        <v>12</v>
      </c>
      <c r="Z1722" t="s">
        <v>47803</v>
      </c>
      <c r="AA1722" t="s">
        <v>14</v>
      </c>
      <c r="AB1722">
        <v>17</v>
      </c>
      <c r="AC1722">
        <v>-8.0869999999999997</v>
      </c>
      <c r="AD1722" s="1">
        <v>5.9325399999999997E-17</v>
      </c>
      <c r="AE1722" s="1">
        <v>4.3992099999999999E-15</v>
      </c>
      <c r="AF1722" t="s">
        <v>15</v>
      </c>
      <c r="AG1722">
        <v>18</v>
      </c>
      <c r="AH1722">
        <v>-7.8708</v>
      </c>
      <c r="AI1722" s="1">
        <v>9.8929400000000002E-15</v>
      </c>
      <c r="AJ1722" s="1">
        <v>5.3113699999999998E-13</v>
      </c>
      <c r="AK1722" t="s">
        <v>15</v>
      </c>
      <c r="AL1722">
        <v>10406000</v>
      </c>
      <c r="AM1722" t="s">
        <v>47804</v>
      </c>
      <c r="AO1722" t="s">
        <v>47805</v>
      </c>
      <c r="AP1722" t="s">
        <v>47806</v>
      </c>
      <c r="AR1722" t="s">
        <v>47807</v>
      </c>
      <c r="AT1722" t="s">
        <v>47808</v>
      </c>
      <c r="AU1722" t="s">
        <v>47809</v>
      </c>
      <c r="AV1722" t="s">
        <v>47810</v>
      </c>
      <c r="AW1722" t="s">
        <v>47811</v>
      </c>
      <c r="AX1722" t="s">
        <v>43441</v>
      </c>
      <c r="BA1722" t="s">
        <v>47812</v>
      </c>
      <c r="BB1722" t="s">
        <v>47813</v>
      </c>
    </row>
    <row r="1723" spans="1:54" x14ac:dyDescent="0.25">
      <c r="A1723">
        <v>0</v>
      </c>
      <c r="B1723" s="1">
        <v>3.1321900000000002E-16</v>
      </c>
      <c r="C1723">
        <f t="shared" si="26"/>
        <v>3.1321900000000002E-16</v>
      </c>
      <c r="D1723" t="s">
        <v>29</v>
      </c>
      <c r="E1723" t="s">
        <v>29</v>
      </c>
      <c r="F1723" t="s">
        <v>1</v>
      </c>
      <c r="G1723" t="s">
        <v>29</v>
      </c>
      <c r="H1723" t="s">
        <v>1</v>
      </c>
      <c r="I1723" t="s">
        <v>57109</v>
      </c>
      <c r="J1723" t="s">
        <v>30485</v>
      </c>
      <c r="K1723" t="s">
        <v>30486</v>
      </c>
      <c r="L1723" t="s">
        <v>9342</v>
      </c>
      <c r="M1723" t="s">
        <v>72</v>
      </c>
      <c r="O1723" t="s">
        <v>30487</v>
      </c>
      <c r="Q1723" t="s">
        <v>30488</v>
      </c>
      <c r="R1723" t="s">
        <v>30489</v>
      </c>
      <c r="S1723" t="s">
        <v>30490</v>
      </c>
      <c r="U1723" t="s">
        <v>347</v>
      </c>
      <c r="V1723" t="s">
        <v>77</v>
      </c>
      <c r="W1723" t="s">
        <v>30491</v>
      </c>
      <c r="X1723" t="s">
        <v>11</v>
      </c>
      <c r="Y1723" t="s">
        <v>12</v>
      </c>
      <c r="Z1723" t="s">
        <v>30492</v>
      </c>
      <c r="AA1723" t="s">
        <v>14</v>
      </c>
      <c r="AB1723">
        <v>3</v>
      </c>
      <c r="AC1723">
        <v>0</v>
      </c>
      <c r="AD1723">
        <v>1</v>
      </c>
      <c r="AE1723">
        <v>1</v>
      </c>
      <c r="AF1723" t="s">
        <v>15</v>
      </c>
      <c r="AG1723">
        <v>4</v>
      </c>
      <c r="AH1723" s="1">
        <v>2.7287800000000002E-16</v>
      </c>
      <c r="AI1723">
        <v>1</v>
      </c>
      <c r="AJ1723">
        <v>1</v>
      </c>
      <c r="AK1723" t="s">
        <v>15</v>
      </c>
      <c r="AL1723">
        <v>136442</v>
      </c>
      <c r="AM1723" t="s">
        <v>30493</v>
      </c>
      <c r="AN1723" t="s">
        <v>30494</v>
      </c>
      <c r="AO1723" t="s">
        <v>30495</v>
      </c>
      <c r="AP1723" t="s">
        <v>30496</v>
      </c>
      <c r="AQ1723" t="s">
        <v>30497</v>
      </c>
      <c r="AR1723" t="s">
        <v>30498</v>
      </c>
      <c r="AT1723" t="s">
        <v>30499</v>
      </c>
      <c r="AU1723" t="s">
        <v>30500</v>
      </c>
      <c r="AV1723" t="s">
        <v>30501</v>
      </c>
      <c r="AW1723" t="s">
        <v>30502</v>
      </c>
      <c r="AX1723" t="s">
        <v>30503</v>
      </c>
      <c r="AZ1723" t="s">
        <v>30504</v>
      </c>
      <c r="BA1723" t="s">
        <v>30505</v>
      </c>
      <c r="BB1723" t="s">
        <v>30506</v>
      </c>
    </row>
    <row r="1724" spans="1:54" x14ac:dyDescent="0.25">
      <c r="A1724">
        <v>0</v>
      </c>
      <c r="B1724">
        <v>0.52951700000000002</v>
      </c>
      <c r="C1724">
        <f t="shared" si="26"/>
        <v>0.52951700000000002</v>
      </c>
      <c r="D1724" t="s">
        <v>29</v>
      </c>
      <c r="E1724" t="s">
        <v>29</v>
      </c>
      <c r="F1724" t="s">
        <v>1</v>
      </c>
      <c r="G1724" t="s">
        <v>29</v>
      </c>
      <c r="H1724" t="s">
        <v>1</v>
      </c>
      <c r="I1724" t="s">
        <v>57109</v>
      </c>
      <c r="J1724" t="s">
        <v>30507</v>
      </c>
      <c r="K1724" t="s">
        <v>30508</v>
      </c>
      <c r="L1724" t="s">
        <v>30509</v>
      </c>
      <c r="M1724" t="s">
        <v>30510</v>
      </c>
      <c r="N1724" t="s">
        <v>1275</v>
      </c>
      <c r="Q1724" t="s">
        <v>27103</v>
      </c>
      <c r="R1724" t="s">
        <v>20883</v>
      </c>
      <c r="S1724" t="s">
        <v>19253</v>
      </c>
      <c r="T1724" t="s">
        <v>22994</v>
      </c>
      <c r="U1724" t="s">
        <v>9</v>
      </c>
      <c r="V1724" t="s">
        <v>266</v>
      </c>
      <c r="X1724" t="s">
        <v>11</v>
      </c>
      <c r="Y1724" t="s">
        <v>12</v>
      </c>
      <c r="Z1724" t="s">
        <v>30511</v>
      </c>
      <c r="AA1724" t="s">
        <v>14</v>
      </c>
      <c r="AB1724">
        <v>3</v>
      </c>
      <c r="AC1724">
        <v>0</v>
      </c>
      <c r="AD1724">
        <v>1</v>
      </c>
      <c r="AE1724">
        <v>1</v>
      </c>
      <c r="AF1724" t="s">
        <v>15</v>
      </c>
      <c r="AG1724">
        <v>3</v>
      </c>
      <c r="AH1724">
        <v>0.56283499999999997</v>
      </c>
      <c r="AI1724">
        <v>0.120536</v>
      </c>
      <c r="AJ1724">
        <v>0.19836999999999999</v>
      </c>
      <c r="AK1724" t="s">
        <v>15</v>
      </c>
      <c r="AL1724">
        <v>824751</v>
      </c>
      <c r="AM1724" t="s">
        <v>30512</v>
      </c>
      <c r="AO1724" t="s">
        <v>30513</v>
      </c>
      <c r="AP1724" t="s">
        <v>30514</v>
      </c>
      <c r="AR1724" t="s">
        <v>30515</v>
      </c>
      <c r="AT1724" t="s">
        <v>30516</v>
      </c>
      <c r="AU1724" t="s">
        <v>30517</v>
      </c>
      <c r="AV1724" t="s">
        <v>30512</v>
      </c>
      <c r="AY1724" t="s">
        <v>30518</v>
      </c>
      <c r="BA1724" t="s">
        <v>30519</v>
      </c>
    </row>
    <row r="1725" spans="1:54" x14ac:dyDescent="0.25">
      <c r="A1725">
        <v>0</v>
      </c>
      <c r="B1725">
        <v>0</v>
      </c>
      <c r="C1725">
        <f t="shared" si="26"/>
        <v>0</v>
      </c>
      <c r="D1725" t="s">
        <v>29</v>
      </c>
      <c r="E1725" t="s">
        <v>29</v>
      </c>
      <c r="F1725" t="s">
        <v>1</v>
      </c>
      <c r="G1725" t="s">
        <v>29</v>
      </c>
      <c r="H1725" t="s">
        <v>1</v>
      </c>
      <c r="I1725" t="s">
        <v>57109</v>
      </c>
      <c r="J1725" t="s">
        <v>30520</v>
      </c>
      <c r="K1725" t="s">
        <v>30521</v>
      </c>
      <c r="L1725" t="s">
        <v>30522</v>
      </c>
      <c r="M1725" t="s">
        <v>30523</v>
      </c>
      <c r="N1725" t="s">
        <v>30524</v>
      </c>
      <c r="O1725" t="s">
        <v>2098</v>
      </c>
      <c r="Q1725" t="s">
        <v>12220</v>
      </c>
      <c r="R1725" t="s">
        <v>12221</v>
      </c>
      <c r="S1725" t="s">
        <v>12222</v>
      </c>
      <c r="T1725" t="s">
        <v>30525</v>
      </c>
      <c r="U1725" t="s">
        <v>9</v>
      </c>
      <c r="V1725" t="s">
        <v>266</v>
      </c>
      <c r="W1725" t="s">
        <v>30526</v>
      </c>
      <c r="X1725" t="s">
        <v>11</v>
      </c>
      <c r="Y1725" t="s">
        <v>12</v>
      </c>
      <c r="Z1725" t="s">
        <v>30527</v>
      </c>
      <c r="AA1725" t="s">
        <v>14</v>
      </c>
      <c r="AB1725">
        <v>4</v>
      </c>
      <c r="AC1725">
        <v>0</v>
      </c>
      <c r="AD1725">
        <v>1</v>
      </c>
      <c r="AE1725">
        <v>1</v>
      </c>
      <c r="AF1725" t="s">
        <v>15</v>
      </c>
      <c r="AG1725">
        <v>5</v>
      </c>
      <c r="AH1725">
        <v>0</v>
      </c>
      <c r="AI1725">
        <v>1</v>
      </c>
      <c r="AJ1725">
        <v>1</v>
      </c>
      <c r="AK1725" t="s">
        <v>15</v>
      </c>
      <c r="AL1725">
        <v>9119960</v>
      </c>
      <c r="AM1725" t="s">
        <v>30528</v>
      </c>
      <c r="AO1725" t="s">
        <v>30529</v>
      </c>
      <c r="AP1725" t="s">
        <v>30530</v>
      </c>
      <c r="AR1725" t="s">
        <v>30531</v>
      </c>
      <c r="AT1725" t="s">
        <v>30532</v>
      </c>
      <c r="AU1725" t="s">
        <v>30533</v>
      </c>
      <c r="AV1725" t="s">
        <v>30528</v>
      </c>
      <c r="AW1725" t="s">
        <v>30534</v>
      </c>
      <c r="AY1725" t="s">
        <v>30535</v>
      </c>
      <c r="AZ1725" t="s">
        <v>30536</v>
      </c>
      <c r="BA1725" t="s">
        <v>1174</v>
      </c>
    </row>
    <row r="1726" spans="1:54" x14ac:dyDescent="0.25">
      <c r="A1726">
        <v>0</v>
      </c>
      <c r="B1726">
        <v>0</v>
      </c>
      <c r="C1726">
        <f t="shared" si="26"/>
        <v>0</v>
      </c>
      <c r="D1726" t="s">
        <v>29</v>
      </c>
      <c r="E1726" t="s">
        <v>29</v>
      </c>
      <c r="F1726" t="s">
        <v>1</v>
      </c>
      <c r="G1726" t="s">
        <v>29</v>
      </c>
      <c r="H1726" t="s">
        <v>1</v>
      </c>
      <c r="I1726" t="s">
        <v>57109</v>
      </c>
      <c r="J1726" t="s">
        <v>30537</v>
      </c>
      <c r="K1726" t="s">
        <v>30538</v>
      </c>
      <c r="L1726" t="s">
        <v>30539</v>
      </c>
      <c r="M1726" t="s">
        <v>30540</v>
      </c>
      <c r="N1726" t="s">
        <v>9257</v>
      </c>
      <c r="O1726" t="s">
        <v>30541</v>
      </c>
      <c r="Q1726" t="s">
        <v>30542</v>
      </c>
      <c r="R1726" t="s">
        <v>30543</v>
      </c>
      <c r="U1726" t="s">
        <v>76</v>
      </c>
      <c r="V1726" t="s">
        <v>77</v>
      </c>
      <c r="X1726" t="s">
        <v>11</v>
      </c>
      <c r="Y1726" t="s">
        <v>12</v>
      </c>
      <c r="Z1726" t="s">
        <v>30544</v>
      </c>
      <c r="AA1726" t="s">
        <v>14</v>
      </c>
      <c r="AB1726">
        <v>2</v>
      </c>
      <c r="AC1726">
        <v>0</v>
      </c>
      <c r="AD1726">
        <v>1</v>
      </c>
      <c r="AE1726">
        <v>1</v>
      </c>
      <c r="AF1726" t="s">
        <v>15</v>
      </c>
      <c r="AG1726">
        <v>2</v>
      </c>
      <c r="AH1726">
        <v>0</v>
      </c>
      <c r="AI1726">
        <v>1</v>
      </c>
      <c r="AJ1726">
        <v>1</v>
      </c>
      <c r="AK1726" t="s">
        <v>15</v>
      </c>
      <c r="AL1726">
        <v>694440</v>
      </c>
      <c r="AM1726" t="s">
        <v>30545</v>
      </c>
      <c r="AN1726" t="s">
        <v>30546</v>
      </c>
      <c r="AO1726" t="s">
        <v>30547</v>
      </c>
      <c r="AP1726" t="s">
        <v>30548</v>
      </c>
      <c r="AR1726" t="s">
        <v>30549</v>
      </c>
      <c r="AS1726" t="s">
        <v>30550</v>
      </c>
      <c r="AT1726" t="s">
        <v>30551</v>
      </c>
      <c r="AU1726" t="s">
        <v>30552</v>
      </c>
      <c r="AV1726" t="s">
        <v>30545</v>
      </c>
      <c r="AW1726" t="s">
        <v>30553</v>
      </c>
      <c r="AX1726" t="s">
        <v>30554</v>
      </c>
      <c r="AY1726" t="s">
        <v>30555</v>
      </c>
      <c r="AZ1726" t="s">
        <v>30556</v>
      </c>
      <c r="BA1726" t="s">
        <v>30557</v>
      </c>
      <c r="BB1726" t="s">
        <v>30558</v>
      </c>
    </row>
    <row r="1727" spans="1:54" x14ac:dyDescent="0.25">
      <c r="A1727">
        <v>0</v>
      </c>
      <c r="B1727" s="1">
        <v>-3.9415200000000002E-15</v>
      </c>
      <c r="C1727">
        <f t="shared" si="26"/>
        <v>-3.9415200000000002E-15</v>
      </c>
      <c r="D1727" t="s">
        <v>29</v>
      </c>
      <c r="E1727" t="s">
        <v>29</v>
      </c>
      <c r="F1727" t="s">
        <v>1</v>
      </c>
      <c r="G1727" t="s">
        <v>29</v>
      </c>
      <c r="H1727" t="s">
        <v>8149</v>
      </c>
      <c r="I1727" t="s">
        <v>57109</v>
      </c>
      <c r="J1727" t="s">
        <v>6954</v>
      </c>
      <c r="K1727" t="s">
        <v>6955</v>
      </c>
      <c r="L1727" t="s">
        <v>1784</v>
      </c>
      <c r="R1727" t="s">
        <v>30559</v>
      </c>
      <c r="S1727" t="s">
        <v>19051</v>
      </c>
      <c r="V1727" t="s">
        <v>99</v>
      </c>
      <c r="X1727" t="s">
        <v>11</v>
      </c>
      <c r="Y1727" t="s">
        <v>12</v>
      </c>
      <c r="Z1727" t="s">
        <v>30560</v>
      </c>
      <c r="AA1727" t="s">
        <v>14</v>
      </c>
      <c r="AB1727">
        <v>4</v>
      </c>
      <c r="AC1727">
        <v>0</v>
      </c>
      <c r="AD1727">
        <v>1</v>
      </c>
      <c r="AE1727">
        <v>1</v>
      </c>
      <c r="AF1727" t="s">
        <v>15</v>
      </c>
      <c r="AG1727">
        <v>4</v>
      </c>
      <c r="AH1727" s="1">
        <v>-4.8314800000000002E-15</v>
      </c>
      <c r="AI1727">
        <v>1</v>
      </c>
      <c r="AJ1727">
        <v>1</v>
      </c>
      <c r="AK1727" t="s">
        <v>15</v>
      </c>
      <c r="AL1727">
        <v>179712</v>
      </c>
      <c r="AM1727" t="s">
        <v>30561</v>
      </c>
      <c r="AO1727" t="s">
        <v>30562</v>
      </c>
      <c r="AP1727" t="s">
        <v>30563</v>
      </c>
      <c r="AR1727" t="s">
        <v>30564</v>
      </c>
      <c r="AS1727" t="s">
        <v>30565</v>
      </c>
      <c r="AT1727" t="s">
        <v>30566</v>
      </c>
      <c r="AU1727" t="s">
        <v>30567</v>
      </c>
      <c r="AV1727" t="s">
        <v>30568</v>
      </c>
      <c r="AW1727" t="s">
        <v>30569</v>
      </c>
      <c r="AY1727" t="s">
        <v>6970</v>
      </c>
      <c r="BA1727" t="s">
        <v>1801</v>
      </c>
    </row>
    <row r="1728" spans="1:54" x14ac:dyDescent="0.25">
      <c r="A1728">
        <v>0</v>
      </c>
      <c r="B1728">
        <v>-0.81630899999999995</v>
      </c>
      <c r="C1728">
        <f t="shared" si="26"/>
        <v>-0.81630899999999995</v>
      </c>
      <c r="D1728" t="s">
        <v>29</v>
      </c>
      <c r="E1728" t="s">
        <v>29</v>
      </c>
      <c r="F1728" t="s">
        <v>1</v>
      </c>
      <c r="G1728" t="s">
        <v>29</v>
      </c>
      <c r="H1728" t="s">
        <v>8149</v>
      </c>
      <c r="I1728" t="s">
        <v>57109</v>
      </c>
      <c r="J1728" t="s">
        <v>30570</v>
      </c>
      <c r="K1728" t="s">
        <v>30571</v>
      </c>
      <c r="L1728" t="s">
        <v>30572</v>
      </c>
      <c r="Q1728" t="s">
        <v>30573</v>
      </c>
      <c r="R1728" t="s">
        <v>30574</v>
      </c>
      <c r="S1728" t="s">
        <v>30575</v>
      </c>
      <c r="X1728" t="s">
        <v>11</v>
      </c>
      <c r="Y1728" t="s">
        <v>12</v>
      </c>
      <c r="Z1728" t="s">
        <v>30576</v>
      </c>
      <c r="AA1728" t="s">
        <v>14</v>
      </c>
      <c r="AB1728">
        <v>1</v>
      </c>
      <c r="AC1728">
        <v>0</v>
      </c>
      <c r="AD1728">
        <v>1</v>
      </c>
      <c r="AE1728">
        <v>1</v>
      </c>
      <c r="AF1728" t="s">
        <v>15</v>
      </c>
      <c r="AG1728">
        <v>2</v>
      </c>
      <c r="AH1728">
        <v>-3.2043200000000001</v>
      </c>
      <c r="AI1728">
        <v>1.9035300000000002E-2</v>
      </c>
      <c r="AJ1728">
        <v>4.06392E-2</v>
      </c>
      <c r="AK1728" t="s">
        <v>15</v>
      </c>
      <c r="AL1728" t="s">
        <v>15</v>
      </c>
      <c r="AM1728" t="s">
        <v>30577</v>
      </c>
      <c r="AO1728" t="s">
        <v>30578</v>
      </c>
      <c r="AP1728" t="s">
        <v>30579</v>
      </c>
      <c r="AY1728" t="s">
        <v>30580</v>
      </c>
      <c r="BA1728" t="s">
        <v>30581</v>
      </c>
    </row>
    <row r="1729" spans="1:54" x14ac:dyDescent="0.25">
      <c r="A1729" s="1">
        <v>-7.3843700000000006E-21</v>
      </c>
      <c r="B1729">
        <v>-0.40341500000000002</v>
      </c>
      <c r="C1729">
        <f t="shared" si="26"/>
        <v>-0.40341500000000002</v>
      </c>
      <c r="D1729" t="s">
        <v>29</v>
      </c>
      <c r="E1729" t="s">
        <v>29</v>
      </c>
      <c r="F1729" t="s">
        <v>8149</v>
      </c>
      <c r="G1729" t="s">
        <v>29</v>
      </c>
      <c r="H1729" t="s">
        <v>8149</v>
      </c>
      <c r="I1729" t="s">
        <v>57109</v>
      </c>
      <c r="J1729" t="s">
        <v>30582</v>
      </c>
      <c r="K1729" t="s">
        <v>30583</v>
      </c>
      <c r="L1729" t="s">
        <v>30584</v>
      </c>
      <c r="M1729" t="s">
        <v>2270</v>
      </c>
      <c r="Q1729" t="s">
        <v>11380</v>
      </c>
      <c r="R1729" t="s">
        <v>11381</v>
      </c>
      <c r="S1729" t="s">
        <v>11382</v>
      </c>
      <c r="T1729" t="s">
        <v>30585</v>
      </c>
      <c r="U1729" t="s">
        <v>9</v>
      </c>
      <c r="V1729" t="s">
        <v>99</v>
      </c>
      <c r="W1729" t="s">
        <v>30586</v>
      </c>
      <c r="X1729" t="s">
        <v>11</v>
      </c>
      <c r="Y1729" t="s">
        <v>12</v>
      </c>
      <c r="Z1729" t="s">
        <v>30587</v>
      </c>
      <c r="AA1729" t="s">
        <v>14</v>
      </c>
      <c r="AB1729">
        <v>3</v>
      </c>
      <c r="AC1729" s="1">
        <v>-2.1477200000000001E-20</v>
      </c>
      <c r="AD1729">
        <v>1</v>
      </c>
      <c r="AE1729">
        <v>1</v>
      </c>
      <c r="AF1729" t="s">
        <v>15</v>
      </c>
      <c r="AG1729">
        <v>3</v>
      </c>
      <c r="AH1729">
        <v>-1.07077</v>
      </c>
      <c r="AI1729">
        <v>1.04666E-2</v>
      </c>
      <c r="AJ1729">
        <v>2.38803E-2</v>
      </c>
      <c r="AK1729" t="s">
        <v>15</v>
      </c>
      <c r="AL1729">
        <v>3954960</v>
      </c>
      <c r="AM1729" t="s">
        <v>30588</v>
      </c>
      <c r="AO1729" t="s">
        <v>30589</v>
      </c>
      <c r="AP1729" t="s">
        <v>30590</v>
      </c>
      <c r="AR1729" t="s">
        <v>30591</v>
      </c>
      <c r="AS1729" t="s">
        <v>30592</v>
      </c>
      <c r="AT1729" t="s">
        <v>30593</v>
      </c>
      <c r="AU1729" t="s">
        <v>30594</v>
      </c>
      <c r="AV1729" t="s">
        <v>30588</v>
      </c>
      <c r="AW1729" t="s">
        <v>30595</v>
      </c>
      <c r="AY1729" t="s">
        <v>30596</v>
      </c>
      <c r="BA1729" t="s">
        <v>30597</v>
      </c>
    </row>
    <row r="1730" spans="1:54" x14ac:dyDescent="0.25">
      <c r="A1730" s="1">
        <v>-3.7577799999999997E-20</v>
      </c>
      <c r="B1730">
        <v>-0.65172799999999997</v>
      </c>
      <c r="C1730">
        <f t="shared" si="26"/>
        <v>-0.65172799999999997</v>
      </c>
      <c r="D1730" t="s">
        <v>29</v>
      </c>
      <c r="E1730" t="s">
        <v>29</v>
      </c>
      <c r="F1730" t="s">
        <v>8149</v>
      </c>
      <c r="G1730" t="s">
        <v>29</v>
      </c>
      <c r="H1730" t="s">
        <v>8149</v>
      </c>
      <c r="I1730" t="s">
        <v>57109</v>
      </c>
      <c r="J1730" t="s">
        <v>30598</v>
      </c>
      <c r="K1730" t="s">
        <v>30599</v>
      </c>
      <c r="L1730" t="s">
        <v>30600</v>
      </c>
      <c r="M1730" t="s">
        <v>30601</v>
      </c>
      <c r="N1730" t="s">
        <v>30602</v>
      </c>
      <c r="O1730" t="s">
        <v>30603</v>
      </c>
      <c r="Q1730" t="s">
        <v>19105</v>
      </c>
      <c r="R1730" t="s">
        <v>30604</v>
      </c>
      <c r="S1730" t="s">
        <v>2404</v>
      </c>
      <c r="T1730" t="s">
        <v>30605</v>
      </c>
      <c r="X1730" t="s">
        <v>11</v>
      </c>
      <c r="Y1730" t="s">
        <v>12</v>
      </c>
      <c r="Z1730" t="s">
        <v>30606</v>
      </c>
      <c r="AA1730" t="s">
        <v>14</v>
      </c>
      <c r="AB1730">
        <v>4</v>
      </c>
      <c r="AC1730" s="1">
        <v>-7.4631899999999995E-20</v>
      </c>
      <c r="AD1730">
        <v>1</v>
      </c>
      <c r="AE1730">
        <v>1</v>
      </c>
      <c r="AF1730" t="s">
        <v>15</v>
      </c>
      <c r="AG1730">
        <v>3</v>
      </c>
      <c r="AH1730">
        <v>-1.7897700000000001</v>
      </c>
      <c r="AI1730">
        <v>2.8656600000000001E-2</v>
      </c>
      <c r="AJ1730">
        <v>5.8292200000000002E-2</v>
      </c>
      <c r="AK1730" t="s">
        <v>15</v>
      </c>
      <c r="AL1730" t="s">
        <v>15</v>
      </c>
      <c r="AM1730" t="s">
        <v>30607</v>
      </c>
      <c r="AN1730" t="s">
        <v>30608</v>
      </c>
      <c r="AO1730" t="s">
        <v>30609</v>
      </c>
      <c r="AP1730" t="s">
        <v>30610</v>
      </c>
      <c r="AR1730" t="s">
        <v>30611</v>
      </c>
      <c r="AS1730" t="s">
        <v>30612</v>
      </c>
      <c r="AT1730" t="s">
        <v>30613</v>
      </c>
      <c r="AU1730" t="s">
        <v>30614</v>
      </c>
      <c r="AV1730" t="s">
        <v>30607</v>
      </c>
      <c r="AW1730" t="s">
        <v>30615</v>
      </c>
      <c r="AY1730" t="s">
        <v>30616</v>
      </c>
      <c r="AZ1730" t="s">
        <v>30617</v>
      </c>
      <c r="BA1730" t="s">
        <v>30618</v>
      </c>
      <c r="BB1730" t="s">
        <v>30619</v>
      </c>
    </row>
    <row r="1731" spans="1:54" x14ac:dyDescent="0.25">
      <c r="A1731" s="1">
        <v>-7.3290500000000005E-20</v>
      </c>
      <c r="B1731">
        <v>0</v>
      </c>
      <c r="C1731">
        <f t="shared" ref="C1731:C1794" si="27">B1731-A1731</f>
        <v>7.3290500000000005E-20</v>
      </c>
      <c r="D1731" t="s">
        <v>29</v>
      </c>
      <c r="E1731" t="s">
        <v>29</v>
      </c>
      <c r="F1731" t="s">
        <v>8149</v>
      </c>
      <c r="G1731" t="s">
        <v>29</v>
      </c>
      <c r="H1731" t="s">
        <v>1</v>
      </c>
      <c r="I1731" t="s">
        <v>57109</v>
      </c>
      <c r="J1731" t="s">
        <v>30620</v>
      </c>
      <c r="K1731" t="s">
        <v>21570</v>
      </c>
      <c r="L1731" t="s">
        <v>30621</v>
      </c>
      <c r="M1731" t="s">
        <v>1177</v>
      </c>
      <c r="Q1731" t="s">
        <v>30622</v>
      </c>
      <c r="R1731" t="s">
        <v>30623</v>
      </c>
      <c r="S1731" t="s">
        <v>30624</v>
      </c>
      <c r="U1731" t="s">
        <v>347</v>
      </c>
      <c r="V1731" t="s">
        <v>77</v>
      </c>
      <c r="X1731" t="s">
        <v>11</v>
      </c>
      <c r="Y1731" t="s">
        <v>12</v>
      </c>
      <c r="Z1731" t="s">
        <v>30625</v>
      </c>
      <c r="AA1731" t="s">
        <v>14</v>
      </c>
      <c r="AB1731">
        <v>1</v>
      </c>
      <c r="AC1731" s="1">
        <v>-1.50883E-19</v>
      </c>
      <c r="AD1731">
        <v>1</v>
      </c>
      <c r="AE1731">
        <v>1</v>
      </c>
      <c r="AF1731" t="s">
        <v>15</v>
      </c>
      <c r="AG1731">
        <v>1</v>
      </c>
      <c r="AH1731">
        <v>0</v>
      </c>
      <c r="AI1731">
        <v>1</v>
      </c>
      <c r="AJ1731">
        <v>1</v>
      </c>
      <c r="AK1731" t="s">
        <v>15</v>
      </c>
      <c r="AL1731">
        <v>674730</v>
      </c>
      <c r="AM1731" t="s">
        <v>30626</v>
      </c>
      <c r="AO1731" t="s">
        <v>30627</v>
      </c>
      <c r="AP1731" t="s">
        <v>30628</v>
      </c>
      <c r="AR1731" t="s">
        <v>30629</v>
      </c>
      <c r="AS1731" t="s">
        <v>30630</v>
      </c>
      <c r="AT1731" t="s">
        <v>30631</v>
      </c>
      <c r="AU1731" t="s">
        <v>30632</v>
      </c>
      <c r="AV1731" t="s">
        <v>30626</v>
      </c>
      <c r="BA1731" t="s">
        <v>1801</v>
      </c>
    </row>
    <row r="1732" spans="1:54" x14ac:dyDescent="0.25">
      <c r="A1732" s="1">
        <v>-1.10929E-19</v>
      </c>
      <c r="B1732" s="1">
        <v>-1.54364E-15</v>
      </c>
      <c r="C1732">
        <f t="shared" si="27"/>
        <v>-1.5435290709999999E-15</v>
      </c>
      <c r="D1732" t="s">
        <v>29</v>
      </c>
      <c r="E1732" t="s">
        <v>29</v>
      </c>
      <c r="F1732" t="s">
        <v>8149</v>
      </c>
      <c r="G1732" t="s">
        <v>29</v>
      </c>
      <c r="H1732" t="s">
        <v>8149</v>
      </c>
      <c r="I1732" t="s">
        <v>57109</v>
      </c>
      <c r="J1732" t="s">
        <v>30633</v>
      </c>
      <c r="K1732" t="s">
        <v>30634</v>
      </c>
      <c r="L1732" t="s">
        <v>30635</v>
      </c>
      <c r="M1732" t="s">
        <v>5455</v>
      </c>
      <c r="O1732" t="s">
        <v>30636</v>
      </c>
      <c r="Q1732" t="s">
        <v>30637</v>
      </c>
      <c r="R1732" t="s">
        <v>30638</v>
      </c>
      <c r="S1732" t="s">
        <v>30639</v>
      </c>
      <c r="U1732" t="s">
        <v>9</v>
      </c>
      <c r="V1732" t="s">
        <v>77</v>
      </c>
      <c r="X1732" t="s">
        <v>11</v>
      </c>
      <c r="Y1732" t="s">
        <v>12</v>
      </c>
      <c r="Z1732" t="s">
        <v>30640</v>
      </c>
      <c r="AA1732" t="s">
        <v>14</v>
      </c>
      <c r="AB1732">
        <v>3</v>
      </c>
      <c r="AC1732" s="1">
        <v>-2.6885100000000001E-19</v>
      </c>
      <c r="AD1732">
        <v>1</v>
      </c>
      <c r="AE1732">
        <v>1</v>
      </c>
      <c r="AF1732" t="s">
        <v>15</v>
      </c>
      <c r="AG1732">
        <v>4</v>
      </c>
      <c r="AH1732" s="1">
        <v>-2.94064E-15</v>
      </c>
      <c r="AI1732">
        <v>1</v>
      </c>
      <c r="AJ1732">
        <v>1</v>
      </c>
      <c r="AK1732" t="s">
        <v>15</v>
      </c>
      <c r="AL1732">
        <v>8887</v>
      </c>
      <c r="AM1732" t="s">
        <v>30641</v>
      </c>
      <c r="AN1732" t="s">
        <v>30642</v>
      </c>
      <c r="AO1732" t="s">
        <v>30643</v>
      </c>
      <c r="AP1732" t="s">
        <v>30644</v>
      </c>
      <c r="AR1732" t="s">
        <v>30645</v>
      </c>
      <c r="AS1732" t="s">
        <v>30646</v>
      </c>
      <c r="AT1732" t="s">
        <v>30647</v>
      </c>
      <c r="AU1732" t="s">
        <v>30648</v>
      </c>
      <c r="AV1732" t="s">
        <v>30649</v>
      </c>
      <c r="AW1732" t="s">
        <v>30650</v>
      </c>
      <c r="AY1732" t="s">
        <v>30651</v>
      </c>
      <c r="AZ1732" t="s">
        <v>30652</v>
      </c>
      <c r="BA1732" t="s">
        <v>30653</v>
      </c>
      <c r="BB1732" t="s">
        <v>30654</v>
      </c>
    </row>
    <row r="1733" spans="1:54" x14ac:dyDescent="0.25">
      <c r="A1733" s="1">
        <v>-2.0537299999999999E-19</v>
      </c>
      <c r="B1733" s="1">
        <v>1.85849E-18</v>
      </c>
      <c r="C1733">
        <f t="shared" si="27"/>
        <v>2.0638630000000002E-18</v>
      </c>
      <c r="D1733" t="s">
        <v>29</v>
      </c>
      <c r="E1733" t="s">
        <v>29</v>
      </c>
      <c r="F1733" t="s">
        <v>8149</v>
      </c>
      <c r="G1733" t="s">
        <v>29</v>
      </c>
      <c r="H1733" t="s">
        <v>1</v>
      </c>
      <c r="I1733" t="s">
        <v>57109</v>
      </c>
      <c r="J1733" t="s">
        <v>30655</v>
      </c>
      <c r="K1733" t="s">
        <v>30656</v>
      </c>
      <c r="L1733" t="s">
        <v>30657</v>
      </c>
      <c r="M1733" t="s">
        <v>2573</v>
      </c>
      <c r="Q1733" t="s">
        <v>30658</v>
      </c>
      <c r="R1733" t="s">
        <v>30659</v>
      </c>
      <c r="T1733" t="s">
        <v>30660</v>
      </c>
      <c r="U1733" t="s">
        <v>9</v>
      </c>
      <c r="V1733" t="s">
        <v>266</v>
      </c>
      <c r="X1733" t="s">
        <v>11</v>
      </c>
      <c r="Y1733" t="s">
        <v>12</v>
      </c>
      <c r="Z1733" t="s">
        <v>30661</v>
      </c>
      <c r="AA1733" t="s">
        <v>14</v>
      </c>
      <c r="AB1733">
        <v>2</v>
      </c>
      <c r="AC1733" s="1">
        <v>-8.2123499999999997E-19</v>
      </c>
      <c r="AD1733">
        <v>1</v>
      </c>
      <c r="AE1733">
        <v>1</v>
      </c>
      <c r="AF1733" t="s">
        <v>15</v>
      </c>
      <c r="AG1733">
        <v>3</v>
      </c>
      <c r="AH1733" s="1">
        <v>6.3392300000000001E-18</v>
      </c>
      <c r="AI1733">
        <v>1</v>
      </c>
      <c r="AJ1733">
        <v>1</v>
      </c>
      <c r="AK1733" t="s">
        <v>15</v>
      </c>
      <c r="AL1733">
        <v>2203480</v>
      </c>
      <c r="AM1733" t="s">
        <v>30662</v>
      </c>
      <c r="AO1733" t="s">
        <v>30663</v>
      </c>
      <c r="AP1733" t="s">
        <v>30664</v>
      </c>
      <c r="AR1733" t="s">
        <v>30665</v>
      </c>
      <c r="AT1733" t="s">
        <v>30666</v>
      </c>
      <c r="AU1733" t="s">
        <v>30667</v>
      </c>
      <c r="AV1733" t="s">
        <v>30668</v>
      </c>
      <c r="AW1733" t="s">
        <v>30669</v>
      </c>
      <c r="AY1733" t="s">
        <v>30670</v>
      </c>
      <c r="AZ1733" t="s">
        <v>30671</v>
      </c>
      <c r="BA1733" t="s">
        <v>30672</v>
      </c>
    </row>
    <row r="1734" spans="1:54" x14ac:dyDescent="0.25">
      <c r="A1734" s="1">
        <v>-3.93825E-19</v>
      </c>
      <c r="B1734" s="1">
        <v>-3.26723E-15</v>
      </c>
      <c r="C1734">
        <f t="shared" si="27"/>
        <v>-3.2668361749999999E-15</v>
      </c>
      <c r="D1734" t="s">
        <v>29</v>
      </c>
      <c r="E1734" t="s">
        <v>29</v>
      </c>
      <c r="F1734" t="s">
        <v>8149</v>
      </c>
      <c r="G1734" t="s">
        <v>29</v>
      </c>
      <c r="H1734" t="s">
        <v>8149</v>
      </c>
      <c r="I1734" t="s">
        <v>57109</v>
      </c>
      <c r="J1734" t="s">
        <v>30673</v>
      </c>
      <c r="K1734" t="s">
        <v>30674</v>
      </c>
      <c r="L1734" t="s">
        <v>30675</v>
      </c>
      <c r="M1734" t="s">
        <v>4105</v>
      </c>
      <c r="N1734" t="s">
        <v>4106</v>
      </c>
      <c r="O1734" t="s">
        <v>9644</v>
      </c>
      <c r="Q1734" t="s">
        <v>30676</v>
      </c>
      <c r="R1734" t="s">
        <v>30677</v>
      </c>
      <c r="T1734" t="s">
        <v>14024</v>
      </c>
      <c r="U1734" t="s">
        <v>76</v>
      </c>
      <c r="V1734" t="s">
        <v>77</v>
      </c>
      <c r="X1734" t="s">
        <v>11</v>
      </c>
      <c r="Y1734" t="s">
        <v>12</v>
      </c>
      <c r="Z1734" t="s">
        <v>30678</v>
      </c>
      <c r="AA1734" t="s">
        <v>14</v>
      </c>
      <c r="AB1734">
        <v>2</v>
      </c>
      <c r="AC1734" s="1">
        <v>-8.0754400000000003E-19</v>
      </c>
      <c r="AD1734">
        <v>1</v>
      </c>
      <c r="AE1734">
        <v>1</v>
      </c>
      <c r="AF1734" t="s">
        <v>15</v>
      </c>
      <c r="AG1734">
        <v>2</v>
      </c>
      <c r="AH1734" s="1">
        <v>-6.5610500000000004E-15</v>
      </c>
      <c r="AI1734">
        <v>1</v>
      </c>
      <c r="AJ1734">
        <v>1</v>
      </c>
      <c r="AK1734" t="s">
        <v>15</v>
      </c>
      <c r="AL1734">
        <v>97985</v>
      </c>
      <c r="AM1734" t="s">
        <v>30679</v>
      </c>
      <c r="AO1734" t="s">
        <v>30680</v>
      </c>
      <c r="AP1734" t="s">
        <v>30681</v>
      </c>
      <c r="AR1734" t="s">
        <v>30682</v>
      </c>
      <c r="AS1734" t="s">
        <v>30683</v>
      </c>
      <c r="AT1734" t="s">
        <v>30684</v>
      </c>
      <c r="AU1734" t="s">
        <v>30685</v>
      </c>
      <c r="AV1734" t="s">
        <v>30686</v>
      </c>
      <c r="AX1734" t="s">
        <v>30687</v>
      </c>
      <c r="AY1734" t="s">
        <v>30688</v>
      </c>
      <c r="BA1734" t="s">
        <v>26439</v>
      </c>
      <c r="BB1734" t="s">
        <v>30689</v>
      </c>
    </row>
    <row r="1735" spans="1:54" x14ac:dyDescent="0.25">
      <c r="A1735" s="1">
        <v>-4.4244099999999997E-19</v>
      </c>
      <c r="B1735">
        <v>0.20999599999999999</v>
      </c>
      <c r="C1735">
        <f t="shared" si="27"/>
        <v>0.20999599999999999</v>
      </c>
      <c r="D1735" t="s">
        <v>29</v>
      </c>
      <c r="E1735" t="s">
        <v>29</v>
      </c>
      <c r="F1735" t="s">
        <v>8149</v>
      </c>
      <c r="G1735" t="s">
        <v>29</v>
      </c>
      <c r="H1735" t="s">
        <v>1</v>
      </c>
      <c r="I1735" t="s">
        <v>57109</v>
      </c>
      <c r="J1735" t="s">
        <v>30690</v>
      </c>
      <c r="K1735" t="s">
        <v>30691</v>
      </c>
      <c r="L1735" t="s">
        <v>30692</v>
      </c>
      <c r="M1735" t="s">
        <v>21631</v>
      </c>
      <c r="N1735" t="s">
        <v>21631</v>
      </c>
      <c r="Q1735" t="s">
        <v>27336</v>
      </c>
      <c r="R1735" t="s">
        <v>30693</v>
      </c>
      <c r="S1735" t="s">
        <v>27338</v>
      </c>
      <c r="T1735" t="s">
        <v>16577</v>
      </c>
      <c r="U1735" t="s">
        <v>9</v>
      </c>
      <c r="V1735" t="s">
        <v>266</v>
      </c>
      <c r="W1735" t="s">
        <v>30694</v>
      </c>
      <c r="X1735" t="s">
        <v>11</v>
      </c>
      <c r="Y1735" t="s">
        <v>12</v>
      </c>
      <c r="Z1735" t="s">
        <v>30695</v>
      </c>
      <c r="AA1735" t="s">
        <v>14</v>
      </c>
      <c r="AB1735">
        <v>7</v>
      </c>
      <c r="AC1735" s="1">
        <v>-5.1679700000000004E-19</v>
      </c>
      <c r="AD1735">
        <v>1</v>
      </c>
      <c r="AE1735">
        <v>1</v>
      </c>
      <c r="AF1735" t="s">
        <v>15</v>
      </c>
      <c r="AG1735">
        <v>7</v>
      </c>
      <c r="AH1735">
        <v>0.25567099999999998</v>
      </c>
      <c r="AI1735">
        <v>0.22522200000000001</v>
      </c>
      <c r="AJ1735">
        <v>0.34164099999999997</v>
      </c>
      <c r="AK1735" t="s">
        <v>15</v>
      </c>
      <c r="AL1735">
        <v>3666320</v>
      </c>
      <c r="AM1735" t="s">
        <v>30696</v>
      </c>
      <c r="AO1735" t="s">
        <v>30697</v>
      </c>
      <c r="AP1735" t="s">
        <v>30698</v>
      </c>
      <c r="AR1735" t="s">
        <v>30699</v>
      </c>
      <c r="AT1735" t="s">
        <v>30700</v>
      </c>
      <c r="AU1735" t="s">
        <v>30701</v>
      </c>
      <c r="AV1735" t="s">
        <v>30696</v>
      </c>
      <c r="AW1735" t="s">
        <v>30702</v>
      </c>
      <c r="AY1735" t="s">
        <v>30703</v>
      </c>
      <c r="BA1735" t="s">
        <v>1801</v>
      </c>
    </row>
    <row r="1736" spans="1:54" x14ac:dyDescent="0.25">
      <c r="A1736" s="1">
        <v>-5.6785899999999996E-19</v>
      </c>
      <c r="B1736" s="1">
        <v>1.5709499999999999E-16</v>
      </c>
      <c r="C1736">
        <f t="shared" si="27"/>
        <v>1.5766285899999999E-16</v>
      </c>
      <c r="D1736" t="s">
        <v>29</v>
      </c>
      <c r="E1736" t="s">
        <v>29</v>
      </c>
      <c r="F1736" t="s">
        <v>8149</v>
      </c>
      <c r="G1736" t="s">
        <v>29</v>
      </c>
      <c r="H1736" t="s">
        <v>1</v>
      </c>
      <c r="I1736" t="s">
        <v>57109</v>
      </c>
      <c r="J1736" t="s">
        <v>30704</v>
      </c>
      <c r="K1736" t="s">
        <v>30705</v>
      </c>
      <c r="L1736" t="s">
        <v>30706</v>
      </c>
      <c r="Q1736" t="s">
        <v>30707</v>
      </c>
      <c r="R1736" t="s">
        <v>30708</v>
      </c>
      <c r="U1736" t="s">
        <v>9</v>
      </c>
      <c r="V1736" t="s">
        <v>408</v>
      </c>
      <c r="X1736" t="s">
        <v>11</v>
      </c>
      <c r="Y1736" t="s">
        <v>12</v>
      </c>
      <c r="Z1736" t="s">
        <v>30709</v>
      </c>
      <c r="AA1736" t="s">
        <v>14</v>
      </c>
      <c r="AB1736">
        <v>2</v>
      </c>
      <c r="AC1736" s="1">
        <v>-7.6403599999999999E-19</v>
      </c>
      <c r="AD1736">
        <v>1</v>
      </c>
      <c r="AE1736">
        <v>1</v>
      </c>
      <c r="AF1736" t="s">
        <v>15</v>
      </c>
      <c r="AG1736">
        <v>2</v>
      </c>
      <c r="AH1736" s="1">
        <v>3.0696000000000001E-16</v>
      </c>
      <c r="AI1736">
        <v>1</v>
      </c>
      <c r="AJ1736">
        <v>1</v>
      </c>
      <c r="AK1736" t="s">
        <v>15</v>
      </c>
      <c r="AL1736">
        <v>436273</v>
      </c>
      <c r="AM1736" t="s">
        <v>30710</v>
      </c>
      <c r="AO1736" t="s">
        <v>30711</v>
      </c>
      <c r="AP1736" t="s">
        <v>30712</v>
      </c>
      <c r="AR1736" t="s">
        <v>30713</v>
      </c>
      <c r="AS1736" t="s">
        <v>30714</v>
      </c>
      <c r="AT1736" t="s">
        <v>30715</v>
      </c>
      <c r="AU1736" t="s">
        <v>30716</v>
      </c>
      <c r="AV1736" t="s">
        <v>30710</v>
      </c>
      <c r="AY1736" t="s">
        <v>30717</v>
      </c>
      <c r="AZ1736" t="s">
        <v>30718</v>
      </c>
      <c r="BA1736" t="s">
        <v>30719</v>
      </c>
    </row>
    <row r="1737" spans="1:54" x14ac:dyDescent="0.25">
      <c r="A1737" s="1">
        <v>-5.7522600000000005E-19</v>
      </c>
      <c r="B1737">
        <v>0</v>
      </c>
      <c r="C1737">
        <f t="shared" si="27"/>
        <v>5.7522600000000005E-19</v>
      </c>
      <c r="D1737" t="s">
        <v>29</v>
      </c>
      <c r="E1737" t="s">
        <v>29</v>
      </c>
      <c r="F1737" t="s">
        <v>8149</v>
      </c>
      <c r="I1737" t="s">
        <v>57109</v>
      </c>
      <c r="J1737" t="s">
        <v>30720</v>
      </c>
      <c r="K1737" t="s">
        <v>30721</v>
      </c>
      <c r="L1737" t="s">
        <v>30722</v>
      </c>
      <c r="M1737" t="s">
        <v>30723</v>
      </c>
      <c r="N1737" t="s">
        <v>30724</v>
      </c>
      <c r="Q1737" t="s">
        <v>30725</v>
      </c>
      <c r="R1737" t="s">
        <v>30726</v>
      </c>
      <c r="S1737" t="s">
        <v>30727</v>
      </c>
      <c r="T1737" t="s">
        <v>30728</v>
      </c>
      <c r="X1737" t="s">
        <v>11</v>
      </c>
      <c r="Y1737" t="s">
        <v>12</v>
      </c>
      <c r="Z1737" t="s">
        <v>30729</v>
      </c>
      <c r="AA1737" t="s">
        <v>14</v>
      </c>
      <c r="AB1737">
        <v>1</v>
      </c>
      <c r="AC1737" s="1">
        <v>-6.6944099999999999E-19</v>
      </c>
      <c r="AD1737">
        <v>1</v>
      </c>
      <c r="AE1737">
        <v>1</v>
      </c>
      <c r="AF1737" t="s">
        <v>15</v>
      </c>
      <c r="AG1737" t="s">
        <v>15</v>
      </c>
      <c r="AH1737" t="s">
        <v>15</v>
      </c>
      <c r="AI1737" t="s">
        <v>15</v>
      </c>
      <c r="AJ1737" t="s">
        <v>15</v>
      </c>
      <c r="AK1737" t="s">
        <v>15</v>
      </c>
      <c r="AL1737" t="s">
        <v>15</v>
      </c>
      <c r="AM1737" t="s">
        <v>30730</v>
      </c>
      <c r="AN1737" t="s">
        <v>30731</v>
      </c>
      <c r="AO1737" t="s">
        <v>30732</v>
      </c>
      <c r="AP1737" t="s">
        <v>30733</v>
      </c>
      <c r="AR1737" t="s">
        <v>30734</v>
      </c>
      <c r="AT1737" t="s">
        <v>30735</v>
      </c>
      <c r="AU1737" t="s">
        <v>30736</v>
      </c>
      <c r="AV1737" t="s">
        <v>30737</v>
      </c>
      <c r="AW1737" t="s">
        <v>30738</v>
      </c>
      <c r="AY1737" t="s">
        <v>30739</v>
      </c>
      <c r="AZ1737" t="s">
        <v>1050</v>
      </c>
      <c r="BA1737" t="s">
        <v>1051</v>
      </c>
      <c r="BB1737" t="s">
        <v>30740</v>
      </c>
    </row>
    <row r="1738" spans="1:54" x14ac:dyDescent="0.25">
      <c r="A1738" s="1">
        <v>-9.0415499999999999E-19</v>
      </c>
      <c r="B1738">
        <v>-0.61248100000000005</v>
      </c>
      <c r="C1738">
        <f t="shared" si="27"/>
        <v>-0.61248100000000005</v>
      </c>
      <c r="D1738" t="s">
        <v>29</v>
      </c>
      <c r="E1738" t="s">
        <v>29</v>
      </c>
      <c r="F1738" t="s">
        <v>8149</v>
      </c>
      <c r="G1738" t="s">
        <v>29</v>
      </c>
      <c r="H1738" t="s">
        <v>8149</v>
      </c>
      <c r="I1738" t="s">
        <v>57109</v>
      </c>
      <c r="J1738" t="s">
        <v>30741</v>
      </c>
      <c r="K1738" t="s">
        <v>30742</v>
      </c>
      <c r="L1738" t="s">
        <v>30743</v>
      </c>
      <c r="M1738" t="s">
        <v>30744</v>
      </c>
      <c r="N1738" t="s">
        <v>30745</v>
      </c>
      <c r="Q1738" t="s">
        <v>30746</v>
      </c>
      <c r="R1738" t="s">
        <v>30747</v>
      </c>
      <c r="S1738" t="s">
        <v>4304</v>
      </c>
      <c r="T1738" t="s">
        <v>30748</v>
      </c>
      <c r="U1738" t="s">
        <v>9</v>
      </c>
      <c r="V1738" t="s">
        <v>408</v>
      </c>
      <c r="W1738" t="s">
        <v>30749</v>
      </c>
      <c r="X1738" t="s">
        <v>11</v>
      </c>
      <c r="Y1738" t="s">
        <v>12</v>
      </c>
      <c r="Z1738" t="s">
        <v>30750</v>
      </c>
      <c r="AA1738" t="s">
        <v>14</v>
      </c>
      <c r="AB1738">
        <v>3</v>
      </c>
      <c r="AC1738" s="1">
        <v>-2.1771600000000001E-18</v>
      </c>
      <c r="AD1738">
        <v>1</v>
      </c>
      <c r="AE1738">
        <v>1</v>
      </c>
      <c r="AF1738" t="s">
        <v>15</v>
      </c>
      <c r="AG1738">
        <v>8</v>
      </c>
      <c r="AH1738">
        <v>-0.930284</v>
      </c>
      <c r="AI1738">
        <v>1.5578699999999999E-2</v>
      </c>
      <c r="AJ1738">
        <v>3.4058999999999999E-2</v>
      </c>
      <c r="AK1738" t="s">
        <v>15</v>
      </c>
      <c r="AL1738">
        <v>664994</v>
      </c>
      <c r="AM1738" t="s">
        <v>30751</v>
      </c>
      <c r="AO1738" t="s">
        <v>30752</v>
      </c>
      <c r="AP1738" t="s">
        <v>30753</v>
      </c>
      <c r="AR1738" t="s">
        <v>30754</v>
      </c>
      <c r="AS1738" t="s">
        <v>30755</v>
      </c>
      <c r="AT1738" t="s">
        <v>30756</v>
      </c>
      <c r="AU1738" t="s">
        <v>30757</v>
      </c>
      <c r="AV1738" t="s">
        <v>30758</v>
      </c>
      <c r="AW1738" t="s">
        <v>30759</v>
      </c>
      <c r="AX1738" t="s">
        <v>5598</v>
      </c>
      <c r="AY1738" t="s">
        <v>30760</v>
      </c>
      <c r="AZ1738" t="s">
        <v>30761</v>
      </c>
      <c r="BA1738" t="s">
        <v>30762</v>
      </c>
    </row>
    <row r="1739" spans="1:54" x14ac:dyDescent="0.25">
      <c r="A1739" s="1">
        <v>-1.2711599999999999E-18</v>
      </c>
      <c r="B1739">
        <v>-0.533192</v>
      </c>
      <c r="C1739">
        <f t="shared" si="27"/>
        <v>-0.533192</v>
      </c>
      <c r="D1739" t="s">
        <v>29</v>
      </c>
      <c r="E1739" t="s">
        <v>29</v>
      </c>
      <c r="F1739" t="s">
        <v>8149</v>
      </c>
      <c r="G1739" t="s">
        <v>29</v>
      </c>
      <c r="H1739" t="s">
        <v>8149</v>
      </c>
      <c r="I1739" t="s">
        <v>57109</v>
      </c>
      <c r="J1739" t="s">
        <v>338</v>
      </c>
      <c r="K1739" t="s">
        <v>6074</v>
      </c>
      <c r="L1739" t="s">
        <v>609</v>
      </c>
      <c r="M1739" t="s">
        <v>341</v>
      </c>
      <c r="N1739" t="s">
        <v>342</v>
      </c>
      <c r="Q1739" t="s">
        <v>30763</v>
      </c>
      <c r="R1739" t="s">
        <v>30764</v>
      </c>
      <c r="T1739" t="s">
        <v>346</v>
      </c>
      <c r="U1739" t="s">
        <v>347</v>
      </c>
      <c r="V1739" t="s">
        <v>77</v>
      </c>
      <c r="W1739" t="s">
        <v>30765</v>
      </c>
      <c r="X1739" t="s">
        <v>11</v>
      </c>
      <c r="Y1739" t="s">
        <v>12</v>
      </c>
      <c r="Z1739" t="s">
        <v>30766</v>
      </c>
      <c r="AA1739" t="s">
        <v>14</v>
      </c>
      <c r="AB1739">
        <v>3</v>
      </c>
      <c r="AC1739" s="1">
        <v>-4.2810299999999998E-18</v>
      </c>
      <c r="AD1739">
        <v>1</v>
      </c>
      <c r="AE1739">
        <v>1</v>
      </c>
      <c r="AF1739" t="s">
        <v>15</v>
      </c>
      <c r="AG1739">
        <v>5</v>
      </c>
      <c r="AH1739">
        <v>-0.90625100000000003</v>
      </c>
      <c r="AI1739">
        <v>5.0361599999999996E-3</v>
      </c>
      <c r="AJ1739">
        <v>1.2523299999999999E-2</v>
      </c>
      <c r="AK1739" t="s">
        <v>15</v>
      </c>
      <c r="AL1739">
        <v>684952</v>
      </c>
      <c r="AM1739" t="s">
        <v>30767</v>
      </c>
      <c r="AO1739" t="s">
        <v>30768</v>
      </c>
      <c r="AP1739" t="s">
        <v>30769</v>
      </c>
      <c r="AR1739" t="s">
        <v>30770</v>
      </c>
      <c r="AT1739" t="s">
        <v>30771</v>
      </c>
      <c r="AU1739" t="s">
        <v>30772</v>
      </c>
      <c r="AV1739" t="s">
        <v>30767</v>
      </c>
      <c r="AW1739" t="s">
        <v>356</v>
      </c>
      <c r="AY1739" t="s">
        <v>357</v>
      </c>
      <c r="BA1739" t="s">
        <v>30773</v>
      </c>
    </row>
    <row r="1740" spans="1:54" x14ac:dyDescent="0.25">
      <c r="A1740" s="1">
        <v>-1.28076E-18</v>
      </c>
      <c r="B1740">
        <v>-0.426147</v>
      </c>
      <c r="C1740">
        <f t="shared" si="27"/>
        <v>-0.426147</v>
      </c>
      <c r="D1740" t="s">
        <v>29</v>
      </c>
      <c r="E1740" t="s">
        <v>29</v>
      </c>
      <c r="F1740" t="s">
        <v>8149</v>
      </c>
      <c r="G1740" t="s">
        <v>29</v>
      </c>
      <c r="H1740" t="s">
        <v>8149</v>
      </c>
      <c r="I1740" t="s">
        <v>57109</v>
      </c>
      <c r="J1740" t="s">
        <v>30774</v>
      </c>
      <c r="K1740" t="s">
        <v>30775</v>
      </c>
      <c r="L1740" t="s">
        <v>30776</v>
      </c>
      <c r="M1740" t="s">
        <v>30777</v>
      </c>
      <c r="N1740" t="s">
        <v>30778</v>
      </c>
      <c r="O1740" t="s">
        <v>30779</v>
      </c>
      <c r="Q1740" t="s">
        <v>30780</v>
      </c>
      <c r="R1740" t="s">
        <v>30781</v>
      </c>
      <c r="S1740" t="s">
        <v>14530</v>
      </c>
      <c r="T1740" t="s">
        <v>30782</v>
      </c>
      <c r="U1740" t="s">
        <v>780</v>
      </c>
      <c r="V1740" t="s">
        <v>77</v>
      </c>
      <c r="W1740" t="s">
        <v>30783</v>
      </c>
      <c r="X1740" t="s">
        <v>11</v>
      </c>
      <c r="Y1740" t="s">
        <v>12</v>
      </c>
      <c r="Z1740" t="s">
        <v>30784</v>
      </c>
      <c r="AA1740" t="s">
        <v>14</v>
      </c>
      <c r="AB1740">
        <v>6</v>
      </c>
      <c r="AC1740" s="1">
        <v>-2.1145999999999999E-18</v>
      </c>
      <c r="AD1740">
        <v>1</v>
      </c>
      <c r="AE1740">
        <v>1</v>
      </c>
      <c r="AF1740" t="s">
        <v>15</v>
      </c>
      <c r="AG1740">
        <v>8</v>
      </c>
      <c r="AH1740">
        <v>-0.72028499999999995</v>
      </c>
      <c r="AI1740">
        <v>3.5481199999999997E-2</v>
      </c>
      <c r="AJ1740">
        <v>6.9084999999999994E-2</v>
      </c>
      <c r="AK1740" t="s">
        <v>15</v>
      </c>
      <c r="AL1740">
        <v>122900</v>
      </c>
      <c r="AM1740" t="s">
        <v>30785</v>
      </c>
      <c r="AN1740" t="s">
        <v>30786</v>
      </c>
      <c r="AO1740" t="s">
        <v>30787</v>
      </c>
      <c r="AP1740" t="s">
        <v>30788</v>
      </c>
      <c r="AR1740" t="s">
        <v>30789</v>
      </c>
      <c r="AS1740" t="s">
        <v>30790</v>
      </c>
      <c r="AT1740" t="s">
        <v>30791</v>
      </c>
      <c r="AU1740" t="s">
        <v>30792</v>
      </c>
      <c r="AV1740" t="s">
        <v>30793</v>
      </c>
      <c r="AW1740" t="s">
        <v>30794</v>
      </c>
      <c r="AY1740" t="s">
        <v>30795</v>
      </c>
      <c r="AZ1740" t="s">
        <v>30796</v>
      </c>
      <c r="BA1740" t="s">
        <v>30797</v>
      </c>
      <c r="BB1740" t="s">
        <v>30798</v>
      </c>
    </row>
    <row r="1741" spans="1:54" x14ac:dyDescent="0.25">
      <c r="A1741" s="1">
        <v>-1.39542E-18</v>
      </c>
      <c r="B1741" s="1">
        <v>1.16143E-17</v>
      </c>
      <c r="C1741">
        <f t="shared" si="27"/>
        <v>1.300972E-17</v>
      </c>
      <c r="D1741" t="s">
        <v>29</v>
      </c>
      <c r="E1741" t="s">
        <v>29</v>
      </c>
      <c r="F1741" t="s">
        <v>8149</v>
      </c>
      <c r="G1741" t="s">
        <v>29</v>
      </c>
      <c r="H1741" t="s">
        <v>1</v>
      </c>
      <c r="I1741" t="s">
        <v>57109</v>
      </c>
      <c r="J1741" t="s">
        <v>30799</v>
      </c>
      <c r="K1741" t="s">
        <v>30800</v>
      </c>
      <c r="L1741" t="s">
        <v>14421</v>
      </c>
      <c r="M1741" t="s">
        <v>6314</v>
      </c>
      <c r="Q1741" t="s">
        <v>30801</v>
      </c>
      <c r="R1741" t="s">
        <v>30802</v>
      </c>
      <c r="U1741" t="s">
        <v>9</v>
      </c>
      <c r="V1741" t="s">
        <v>408</v>
      </c>
      <c r="X1741" t="s">
        <v>11</v>
      </c>
      <c r="Y1741" t="s">
        <v>12</v>
      </c>
      <c r="Z1741" t="s">
        <v>30803</v>
      </c>
      <c r="AA1741" t="s">
        <v>14</v>
      </c>
      <c r="AB1741">
        <v>2</v>
      </c>
      <c r="AC1741" s="1">
        <v>-4.8518100000000004E-18</v>
      </c>
      <c r="AD1741">
        <v>1</v>
      </c>
      <c r="AE1741">
        <v>1</v>
      </c>
      <c r="AF1741" t="s">
        <v>15</v>
      </c>
      <c r="AG1741">
        <v>3</v>
      </c>
      <c r="AH1741" s="1">
        <v>3.6761700000000001E-17</v>
      </c>
      <c r="AI1741">
        <v>1</v>
      </c>
      <c r="AJ1741">
        <v>1</v>
      </c>
      <c r="AK1741" t="s">
        <v>15</v>
      </c>
      <c r="AL1741">
        <v>338004</v>
      </c>
      <c r="AM1741" t="s">
        <v>30804</v>
      </c>
      <c r="AO1741" t="s">
        <v>30805</v>
      </c>
      <c r="AP1741" t="s">
        <v>30806</v>
      </c>
      <c r="AR1741" t="s">
        <v>30807</v>
      </c>
      <c r="AT1741" t="s">
        <v>30808</v>
      </c>
      <c r="AU1741" t="s">
        <v>30809</v>
      </c>
      <c r="AV1741" t="s">
        <v>30810</v>
      </c>
      <c r="AW1741" t="s">
        <v>30811</v>
      </c>
      <c r="AX1741" t="s">
        <v>30812</v>
      </c>
      <c r="AY1741" t="s">
        <v>30813</v>
      </c>
      <c r="BA1741" t="s">
        <v>1801</v>
      </c>
    </row>
    <row r="1742" spans="1:54" x14ac:dyDescent="0.25">
      <c r="A1742" s="1">
        <v>-1.5171200000000001E-18</v>
      </c>
      <c r="B1742">
        <v>-0.106741</v>
      </c>
      <c r="C1742">
        <f t="shared" si="27"/>
        <v>-0.106741</v>
      </c>
      <c r="D1742" t="s">
        <v>29</v>
      </c>
      <c r="E1742" t="s">
        <v>29</v>
      </c>
      <c r="F1742" t="s">
        <v>8149</v>
      </c>
      <c r="G1742" t="s">
        <v>29</v>
      </c>
      <c r="H1742" t="s">
        <v>8149</v>
      </c>
      <c r="I1742" t="s">
        <v>57109</v>
      </c>
      <c r="J1742" t="s">
        <v>30814</v>
      </c>
      <c r="K1742" t="s">
        <v>30815</v>
      </c>
      <c r="L1742" t="s">
        <v>30816</v>
      </c>
      <c r="M1742" t="s">
        <v>2212</v>
      </c>
      <c r="N1742" t="s">
        <v>2212</v>
      </c>
      <c r="Q1742" t="s">
        <v>14352</v>
      </c>
      <c r="R1742" t="s">
        <v>14353</v>
      </c>
      <c r="T1742" t="s">
        <v>30194</v>
      </c>
      <c r="X1742" t="s">
        <v>11</v>
      </c>
      <c r="Y1742" t="s">
        <v>12</v>
      </c>
      <c r="Z1742" t="s">
        <v>30817</v>
      </c>
      <c r="AA1742" t="s">
        <v>14</v>
      </c>
      <c r="AB1742">
        <v>2</v>
      </c>
      <c r="AC1742" s="1">
        <v>-3.58001E-18</v>
      </c>
      <c r="AD1742">
        <v>1</v>
      </c>
      <c r="AE1742">
        <v>1</v>
      </c>
      <c r="AF1742" t="s">
        <v>15</v>
      </c>
      <c r="AG1742">
        <v>4</v>
      </c>
      <c r="AH1742">
        <v>-0.20311899999999999</v>
      </c>
      <c r="AI1742">
        <v>0.40014699999999997</v>
      </c>
      <c r="AJ1742">
        <v>0.573515</v>
      </c>
      <c r="AK1742" t="s">
        <v>15</v>
      </c>
      <c r="AL1742" t="s">
        <v>15</v>
      </c>
      <c r="AM1742" t="s">
        <v>30818</v>
      </c>
      <c r="AO1742" t="s">
        <v>30819</v>
      </c>
      <c r="AP1742" t="s">
        <v>30820</v>
      </c>
      <c r="AR1742" t="s">
        <v>30821</v>
      </c>
      <c r="AT1742" t="s">
        <v>30822</v>
      </c>
      <c r="AU1742" t="s">
        <v>30823</v>
      </c>
      <c r="AV1742" t="s">
        <v>30818</v>
      </c>
      <c r="AW1742" t="s">
        <v>30824</v>
      </c>
      <c r="AX1742" t="s">
        <v>8018</v>
      </c>
      <c r="AY1742" t="s">
        <v>30825</v>
      </c>
      <c r="BA1742" t="s">
        <v>30826</v>
      </c>
    </row>
    <row r="1743" spans="1:54" x14ac:dyDescent="0.25">
      <c r="A1743" s="1">
        <v>-1.8504900000000002E-18</v>
      </c>
      <c r="B1743">
        <v>0</v>
      </c>
      <c r="C1743">
        <f t="shared" si="27"/>
        <v>1.8504900000000002E-18</v>
      </c>
      <c r="D1743" t="s">
        <v>29</v>
      </c>
      <c r="E1743" t="s">
        <v>29</v>
      </c>
      <c r="F1743" t="s">
        <v>8149</v>
      </c>
      <c r="G1743" t="s">
        <v>29</v>
      </c>
      <c r="H1743" t="s">
        <v>1</v>
      </c>
      <c r="I1743" t="s">
        <v>57109</v>
      </c>
      <c r="J1743" t="s">
        <v>7457</v>
      </c>
      <c r="K1743" t="s">
        <v>30827</v>
      </c>
      <c r="L1743" t="s">
        <v>30828</v>
      </c>
      <c r="M1743" t="s">
        <v>30829</v>
      </c>
      <c r="N1743" t="s">
        <v>30830</v>
      </c>
      <c r="Q1743" t="s">
        <v>7459</v>
      </c>
      <c r="R1743" t="s">
        <v>7460</v>
      </c>
      <c r="U1743" t="s">
        <v>347</v>
      </c>
      <c r="V1743" t="s">
        <v>77</v>
      </c>
      <c r="X1743" t="s">
        <v>11</v>
      </c>
      <c r="Y1743" t="s">
        <v>12</v>
      </c>
      <c r="Z1743" t="s">
        <v>30831</v>
      </c>
      <c r="AA1743" t="s">
        <v>14</v>
      </c>
      <c r="AB1743">
        <v>4</v>
      </c>
      <c r="AC1743" s="1">
        <v>-3.5802199999999999E-18</v>
      </c>
      <c r="AD1743">
        <v>1</v>
      </c>
      <c r="AE1743">
        <v>1</v>
      </c>
      <c r="AF1743" t="s">
        <v>15</v>
      </c>
      <c r="AG1743">
        <v>4</v>
      </c>
      <c r="AH1743">
        <v>0</v>
      </c>
      <c r="AI1743">
        <v>1</v>
      </c>
      <c r="AJ1743">
        <v>1</v>
      </c>
      <c r="AK1743" t="s">
        <v>15</v>
      </c>
      <c r="AL1743">
        <v>485712</v>
      </c>
      <c r="AM1743" t="s">
        <v>30832</v>
      </c>
      <c r="AO1743" t="s">
        <v>30833</v>
      </c>
      <c r="AP1743" t="s">
        <v>30834</v>
      </c>
      <c r="AR1743" t="s">
        <v>30835</v>
      </c>
      <c r="AS1743" t="s">
        <v>30836</v>
      </c>
      <c r="AT1743" t="s">
        <v>30837</v>
      </c>
      <c r="AU1743" t="s">
        <v>30838</v>
      </c>
      <c r="AV1743" t="s">
        <v>30839</v>
      </c>
      <c r="AW1743" t="s">
        <v>30840</v>
      </c>
      <c r="AX1743" t="s">
        <v>30841</v>
      </c>
      <c r="AY1743" t="s">
        <v>30842</v>
      </c>
      <c r="AZ1743" t="s">
        <v>30843</v>
      </c>
      <c r="BA1743" t="s">
        <v>30844</v>
      </c>
    </row>
    <row r="1744" spans="1:54" x14ac:dyDescent="0.25">
      <c r="A1744" s="1">
        <v>-1.90676E-18</v>
      </c>
      <c r="B1744">
        <v>0</v>
      </c>
      <c r="C1744">
        <f t="shared" si="27"/>
        <v>1.90676E-18</v>
      </c>
      <c r="D1744" t="s">
        <v>29</v>
      </c>
      <c r="E1744" t="s">
        <v>29</v>
      </c>
      <c r="F1744" t="s">
        <v>8149</v>
      </c>
      <c r="G1744" t="s">
        <v>29</v>
      </c>
      <c r="H1744" t="s">
        <v>1</v>
      </c>
      <c r="I1744" t="s">
        <v>57109</v>
      </c>
      <c r="J1744" t="s">
        <v>30845</v>
      </c>
      <c r="K1744" t="s">
        <v>30846</v>
      </c>
      <c r="L1744" t="s">
        <v>2095</v>
      </c>
      <c r="M1744" t="s">
        <v>1373</v>
      </c>
      <c r="N1744" t="s">
        <v>1374</v>
      </c>
      <c r="Q1744" t="s">
        <v>22556</v>
      </c>
      <c r="R1744" t="s">
        <v>30847</v>
      </c>
      <c r="S1744" t="s">
        <v>22558</v>
      </c>
      <c r="T1744" t="s">
        <v>10647</v>
      </c>
      <c r="U1744" t="s">
        <v>9</v>
      </c>
      <c r="V1744" t="s">
        <v>266</v>
      </c>
      <c r="X1744" t="s">
        <v>11</v>
      </c>
      <c r="Y1744" t="s">
        <v>12</v>
      </c>
      <c r="Z1744" t="s">
        <v>30848</v>
      </c>
      <c r="AA1744" t="s">
        <v>14</v>
      </c>
      <c r="AB1744">
        <v>7</v>
      </c>
      <c r="AC1744" s="1">
        <v>-5.2676900000000004E-18</v>
      </c>
      <c r="AD1744">
        <v>1</v>
      </c>
      <c r="AE1744">
        <v>1</v>
      </c>
      <c r="AF1744" t="s">
        <v>15</v>
      </c>
      <c r="AG1744">
        <v>12</v>
      </c>
      <c r="AH1744">
        <v>0</v>
      </c>
      <c r="AI1744">
        <v>1</v>
      </c>
      <c r="AJ1744">
        <v>1</v>
      </c>
      <c r="AK1744" t="s">
        <v>15</v>
      </c>
      <c r="AL1744">
        <v>438399</v>
      </c>
      <c r="AM1744" t="s">
        <v>30849</v>
      </c>
      <c r="AO1744" t="s">
        <v>30850</v>
      </c>
      <c r="AP1744" t="s">
        <v>30851</v>
      </c>
      <c r="AQ1744" t="s">
        <v>30852</v>
      </c>
      <c r="AR1744" t="s">
        <v>30853</v>
      </c>
      <c r="AS1744" t="s">
        <v>30854</v>
      </c>
      <c r="AT1744" t="s">
        <v>30855</v>
      </c>
      <c r="AU1744" t="s">
        <v>30856</v>
      </c>
      <c r="AV1744" t="s">
        <v>30857</v>
      </c>
      <c r="AX1744" t="s">
        <v>22570</v>
      </c>
      <c r="AY1744" t="s">
        <v>30858</v>
      </c>
      <c r="AZ1744" t="s">
        <v>30859</v>
      </c>
    </row>
    <row r="1745" spans="1:54" x14ac:dyDescent="0.25">
      <c r="A1745" s="1">
        <v>-2.09319E-18</v>
      </c>
      <c r="B1745">
        <v>-5.4185999999999998E-2</v>
      </c>
      <c r="C1745">
        <f t="shared" si="27"/>
        <v>-5.4185999999999998E-2</v>
      </c>
      <c r="D1745" t="s">
        <v>29</v>
      </c>
      <c r="E1745" t="s">
        <v>29</v>
      </c>
      <c r="F1745" t="s">
        <v>8149</v>
      </c>
      <c r="G1745" t="s">
        <v>29</v>
      </c>
      <c r="H1745" t="s">
        <v>8149</v>
      </c>
      <c r="I1745" t="s">
        <v>57109</v>
      </c>
      <c r="J1745" t="s">
        <v>30860</v>
      </c>
      <c r="K1745" t="s">
        <v>30861</v>
      </c>
      <c r="L1745" t="s">
        <v>30862</v>
      </c>
      <c r="M1745" t="s">
        <v>30863</v>
      </c>
      <c r="N1745" t="s">
        <v>30864</v>
      </c>
      <c r="O1745" t="s">
        <v>11304</v>
      </c>
      <c r="Q1745" t="s">
        <v>30865</v>
      </c>
      <c r="R1745" t="s">
        <v>30866</v>
      </c>
      <c r="T1745" t="s">
        <v>30867</v>
      </c>
      <c r="U1745" t="s">
        <v>9</v>
      </c>
      <c r="V1745" t="s">
        <v>266</v>
      </c>
      <c r="X1745" t="s">
        <v>11</v>
      </c>
      <c r="Y1745" t="s">
        <v>12</v>
      </c>
      <c r="Z1745" t="s">
        <v>30868</v>
      </c>
      <c r="AA1745" t="s">
        <v>14</v>
      </c>
      <c r="AB1745">
        <v>4</v>
      </c>
      <c r="AC1745" s="1">
        <v>-4.4228600000000001E-18</v>
      </c>
      <c r="AD1745">
        <v>1</v>
      </c>
      <c r="AE1745">
        <v>1</v>
      </c>
      <c r="AF1745" t="s">
        <v>15</v>
      </c>
      <c r="AG1745">
        <v>5</v>
      </c>
      <c r="AH1745">
        <v>-8.4557900000000005E-2</v>
      </c>
      <c r="AI1745">
        <v>0.67386800000000002</v>
      </c>
      <c r="AJ1745">
        <v>0.91573300000000002</v>
      </c>
      <c r="AK1745" t="s">
        <v>15</v>
      </c>
      <c r="AL1745">
        <v>5614440</v>
      </c>
      <c r="AM1745" t="s">
        <v>30869</v>
      </c>
      <c r="AN1745" t="s">
        <v>30870</v>
      </c>
      <c r="AO1745" t="s">
        <v>30871</v>
      </c>
      <c r="AP1745" t="s">
        <v>30872</v>
      </c>
      <c r="AQ1745" t="s">
        <v>30873</v>
      </c>
      <c r="AR1745" t="s">
        <v>30874</v>
      </c>
      <c r="AS1745" t="s">
        <v>30875</v>
      </c>
      <c r="AT1745" t="s">
        <v>30876</v>
      </c>
      <c r="AU1745" t="s">
        <v>30877</v>
      </c>
      <c r="AV1745" t="s">
        <v>30878</v>
      </c>
      <c r="AW1745" t="s">
        <v>30879</v>
      </c>
      <c r="AY1745" t="s">
        <v>30880</v>
      </c>
      <c r="BA1745" t="s">
        <v>30881</v>
      </c>
      <c r="BB1745" t="s">
        <v>30882</v>
      </c>
    </row>
    <row r="1746" spans="1:54" x14ac:dyDescent="0.25">
      <c r="A1746" s="1">
        <v>-2.1423399999999999E-18</v>
      </c>
      <c r="B1746">
        <v>-0.12679599999999999</v>
      </c>
      <c r="C1746">
        <f t="shared" si="27"/>
        <v>-0.12679599999999999</v>
      </c>
      <c r="D1746" t="s">
        <v>29</v>
      </c>
      <c r="E1746" t="s">
        <v>29</v>
      </c>
      <c r="F1746" t="s">
        <v>8149</v>
      </c>
      <c r="G1746" t="s">
        <v>29</v>
      </c>
      <c r="H1746" t="s">
        <v>8149</v>
      </c>
      <c r="I1746" t="s">
        <v>57109</v>
      </c>
      <c r="J1746" t="s">
        <v>30883</v>
      </c>
      <c r="K1746" t="s">
        <v>30884</v>
      </c>
      <c r="L1746" t="s">
        <v>30885</v>
      </c>
      <c r="M1746" t="s">
        <v>30886</v>
      </c>
      <c r="N1746" t="s">
        <v>30886</v>
      </c>
      <c r="O1746" t="s">
        <v>30887</v>
      </c>
      <c r="P1746" t="s">
        <v>30888</v>
      </c>
      <c r="Q1746" t="s">
        <v>20296</v>
      </c>
      <c r="R1746" t="s">
        <v>30889</v>
      </c>
      <c r="T1746" t="s">
        <v>22817</v>
      </c>
      <c r="U1746" t="s">
        <v>3000</v>
      </c>
      <c r="V1746" t="s">
        <v>77</v>
      </c>
      <c r="X1746" t="s">
        <v>11</v>
      </c>
      <c r="Y1746" t="s">
        <v>12</v>
      </c>
      <c r="Z1746" t="s">
        <v>30890</v>
      </c>
      <c r="AA1746" t="s">
        <v>14</v>
      </c>
      <c r="AB1746">
        <v>2</v>
      </c>
      <c r="AC1746" s="1">
        <v>-3.1867900000000001E-18</v>
      </c>
      <c r="AD1746">
        <v>1</v>
      </c>
      <c r="AE1746">
        <v>1</v>
      </c>
      <c r="AF1746" t="s">
        <v>15</v>
      </c>
      <c r="AG1746">
        <v>2</v>
      </c>
      <c r="AH1746">
        <v>-0.23588000000000001</v>
      </c>
      <c r="AI1746">
        <v>0.44983800000000002</v>
      </c>
      <c r="AJ1746">
        <v>0.63720500000000002</v>
      </c>
      <c r="AK1746" t="s">
        <v>15</v>
      </c>
      <c r="AL1746">
        <v>20882</v>
      </c>
      <c r="AM1746" t="s">
        <v>30891</v>
      </c>
      <c r="AN1746" t="s">
        <v>30892</v>
      </c>
      <c r="AO1746" t="s">
        <v>30893</v>
      </c>
      <c r="AP1746" t="s">
        <v>30894</v>
      </c>
      <c r="AQ1746" t="s">
        <v>30895</v>
      </c>
      <c r="AR1746" t="s">
        <v>30896</v>
      </c>
      <c r="AT1746" t="s">
        <v>30897</v>
      </c>
      <c r="AU1746" t="s">
        <v>30898</v>
      </c>
      <c r="AV1746" t="s">
        <v>30899</v>
      </c>
      <c r="AX1746" t="s">
        <v>30900</v>
      </c>
      <c r="AY1746" t="s">
        <v>30901</v>
      </c>
      <c r="BA1746" t="s">
        <v>12684</v>
      </c>
      <c r="BB1746" t="s">
        <v>30902</v>
      </c>
    </row>
    <row r="1747" spans="1:54" x14ac:dyDescent="0.25">
      <c r="A1747" s="1">
        <v>-2.2402999999999999E-18</v>
      </c>
      <c r="B1747">
        <v>-0.73771399999999998</v>
      </c>
      <c r="C1747">
        <f t="shared" si="27"/>
        <v>-0.73771399999999998</v>
      </c>
      <c r="D1747" t="s">
        <v>29</v>
      </c>
      <c r="E1747" t="s">
        <v>29</v>
      </c>
      <c r="F1747" t="s">
        <v>8149</v>
      </c>
      <c r="G1747" t="s">
        <v>29</v>
      </c>
      <c r="H1747" t="s">
        <v>8149</v>
      </c>
      <c r="I1747" t="s">
        <v>57109</v>
      </c>
      <c r="J1747" t="s">
        <v>30903</v>
      </c>
      <c r="K1747" t="s">
        <v>30904</v>
      </c>
      <c r="L1747" t="s">
        <v>30905</v>
      </c>
      <c r="M1747" t="s">
        <v>30906</v>
      </c>
      <c r="N1747" t="s">
        <v>30907</v>
      </c>
      <c r="O1747" t="s">
        <v>30908</v>
      </c>
      <c r="Q1747" t="s">
        <v>16169</v>
      </c>
      <c r="R1747" t="s">
        <v>30909</v>
      </c>
      <c r="S1747" t="s">
        <v>2404</v>
      </c>
      <c r="T1747" t="s">
        <v>30910</v>
      </c>
      <c r="U1747" t="s">
        <v>76</v>
      </c>
      <c r="V1747" t="s">
        <v>77</v>
      </c>
      <c r="W1747" t="s">
        <v>30911</v>
      </c>
      <c r="X1747" t="s">
        <v>11</v>
      </c>
      <c r="Y1747" t="s">
        <v>12</v>
      </c>
      <c r="Z1747" t="s">
        <v>30912</v>
      </c>
      <c r="AA1747" t="s">
        <v>14</v>
      </c>
      <c r="AB1747">
        <v>1</v>
      </c>
      <c r="AC1747" s="1">
        <v>-6.84115E-18</v>
      </c>
      <c r="AD1747">
        <v>1</v>
      </c>
      <c r="AE1747">
        <v>1</v>
      </c>
      <c r="AF1747" t="s">
        <v>15</v>
      </c>
      <c r="AG1747">
        <v>1</v>
      </c>
      <c r="AH1747">
        <v>-2.0302099999999998</v>
      </c>
      <c r="AI1747">
        <v>1.4142200000000001E-2</v>
      </c>
      <c r="AJ1747">
        <v>3.1147000000000001E-2</v>
      </c>
      <c r="AK1747" t="s">
        <v>15</v>
      </c>
      <c r="AL1747">
        <v>179905</v>
      </c>
      <c r="AM1747" t="s">
        <v>30913</v>
      </c>
      <c r="AN1747" t="s">
        <v>30914</v>
      </c>
      <c r="AO1747" t="s">
        <v>30915</v>
      </c>
      <c r="AP1747" t="s">
        <v>30916</v>
      </c>
      <c r="AQ1747" t="s">
        <v>30917</v>
      </c>
      <c r="AR1747" t="s">
        <v>30918</v>
      </c>
      <c r="AS1747" t="s">
        <v>30919</v>
      </c>
      <c r="AT1747" t="s">
        <v>30920</v>
      </c>
      <c r="AU1747" t="s">
        <v>30921</v>
      </c>
      <c r="AV1747" t="s">
        <v>30913</v>
      </c>
      <c r="AW1747" t="s">
        <v>30922</v>
      </c>
      <c r="AY1747" t="s">
        <v>30923</v>
      </c>
      <c r="BA1747" t="s">
        <v>30924</v>
      </c>
      <c r="BB1747" t="s">
        <v>30925</v>
      </c>
    </row>
    <row r="1748" spans="1:54" x14ac:dyDescent="0.25">
      <c r="A1748" s="1">
        <v>-2.4361700000000002E-18</v>
      </c>
      <c r="B1748">
        <v>-0.48848599999999998</v>
      </c>
      <c r="C1748">
        <f t="shared" si="27"/>
        <v>-0.48848599999999998</v>
      </c>
      <c r="D1748" t="s">
        <v>29</v>
      </c>
      <c r="E1748" t="s">
        <v>29</v>
      </c>
      <c r="F1748" t="s">
        <v>8149</v>
      </c>
      <c r="G1748" t="s">
        <v>29</v>
      </c>
      <c r="H1748" t="s">
        <v>8149</v>
      </c>
      <c r="I1748" t="s">
        <v>57109</v>
      </c>
      <c r="J1748" t="s">
        <v>30926</v>
      </c>
      <c r="K1748" t="s">
        <v>30927</v>
      </c>
      <c r="L1748" t="s">
        <v>30928</v>
      </c>
      <c r="M1748" t="s">
        <v>30929</v>
      </c>
      <c r="N1748" t="s">
        <v>14457</v>
      </c>
      <c r="Q1748" t="s">
        <v>30930</v>
      </c>
      <c r="R1748" t="s">
        <v>30931</v>
      </c>
      <c r="S1748" t="s">
        <v>19784</v>
      </c>
      <c r="T1748" t="s">
        <v>30932</v>
      </c>
      <c r="U1748" t="s">
        <v>996</v>
      </c>
      <c r="V1748" t="s">
        <v>77</v>
      </c>
      <c r="X1748" t="s">
        <v>11</v>
      </c>
      <c r="Y1748" t="s">
        <v>12</v>
      </c>
      <c r="Z1748" t="s">
        <v>30933</v>
      </c>
      <c r="AA1748" t="s">
        <v>14</v>
      </c>
      <c r="AB1748">
        <v>10</v>
      </c>
      <c r="AC1748" s="1">
        <v>-9.3504700000000004E-18</v>
      </c>
      <c r="AD1748">
        <v>1</v>
      </c>
      <c r="AE1748">
        <v>1</v>
      </c>
      <c r="AF1748" t="s">
        <v>15</v>
      </c>
      <c r="AG1748">
        <v>11</v>
      </c>
      <c r="AH1748">
        <v>-1.71353</v>
      </c>
      <c r="AI1748">
        <v>0.151583</v>
      </c>
      <c r="AJ1748">
        <v>0.242613</v>
      </c>
      <c r="AK1748" t="s">
        <v>15</v>
      </c>
      <c r="AL1748">
        <v>13956</v>
      </c>
      <c r="AM1748" t="s">
        <v>30934</v>
      </c>
      <c r="AO1748" t="s">
        <v>30935</v>
      </c>
      <c r="AP1748" t="s">
        <v>30936</v>
      </c>
      <c r="AR1748" t="s">
        <v>30937</v>
      </c>
      <c r="AS1748" t="s">
        <v>30938</v>
      </c>
      <c r="AT1748" t="s">
        <v>30939</v>
      </c>
      <c r="AU1748" t="s">
        <v>30940</v>
      </c>
      <c r="AV1748" t="s">
        <v>30941</v>
      </c>
      <c r="AW1748" t="s">
        <v>30942</v>
      </c>
      <c r="AY1748" t="s">
        <v>30943</v>
      </c>
      <c r="AZ1748" t="s">
        <v>30944</v>
      </c>
      <c r="BA1748" t="s">
        <v>30945</v>
      </c>
    </row>
    <row r="1749" spans="1:54" x14ac:dyDescent="0.25">
      <c r="A1749" s="1">
        <v>-2.4409899999999998E-18</v>
      </c>
      <c r="B1749" s="1">
        <v>-2.1257800000000001E-17</v>
      </c>
      <c r="C1749">
        <f t="shared" si="27"/>
        <v>-1.8816810000000001E-17</v>
      </c>
      <c r="D1749" t="s">
        <v>29</v>
      </c>
      <c r="E1749" t="s">
        <v>29</v>
      </c>
      <c r="F1749" t="s">
        <v>8149</v>
      </c>
      <c r="G1749" t="s">
        <v>29</v>
      </c>
      <c r="H1749" t="s">
        <v>8149</v>
      </c>
      <c r="I1749" t="s">
        <v>57109</v>
      </c>
      <c r="J1749" t="s">
        <v>30946</v>
      </c>
      <c r="K1749" t="s">
        <v>30947</v>
      </c>
      <c r="L1749" t="s">
        <v>30948</v>
      </c>
      <c r="M1749" t="s">
        <v>30949</v>
      </c>
      <c r="N1749" t="s">
        <v>30950</v>
      </c>
      <c r="Q1749" t="s">
        <v>30951</v>
      </c>
      <c r="R1749" t="s">
        <v>30952</v>
      </c>
      <c r="T1749" t="s">
        <v>30953</v>
      </c>
      <c r="U1749" t="s">
        <v>9</v>
      </c>
      <c r="V1749" t="s">
        <v>266</v>
      </c>
      <c r="W1749" t="s">
        <v>30954</v>
      </c>
      <c r="X1749" t="s">
        <v>11</v>
      </c>
      <c r="Y1749" t="s">
        <v>12</v>
      </c>
      <c r="Z1749" t="s">
        <v>30955</v>
      </c>
      <c r="AA1749" t="s">
        <v>14</v>
      </c>
      <c r="AB1749">
        <v>4</v>
      </c>
      <c r="AC1749" s="1">
        <v>-6.7800000000000001E-18</v>
      </c>
      <c r="AD1749">
        <v>1</v>
      </c>
      <c r="AE1749">
        <v>1</v>
      </c>
      <c r="AF1749" t="s">
        <v>15</v>
      </c>
      <c r="AG1749">
        <v>5</v>
      </c>
      <c r="AH1749" s="1">
        <v>-4.2102400000000002E-17</v>
      </c>
      <c r="AI1749">
        <v>1</v>
      </c>
      <c r="AJ1749">
        <v>1</v>
      </c>
      <c r="AK1749" t="s">
        <v>15</v>
      </c>
      <c r="AL1749">
        <v>1358150</v>
      </c>
      <c r="AM1749" t="s">
        <v>30956</v>
      </c>
      <c r="AO1749" t="s">
        <v>30957</v>
      </c>
      <c r="AP1749" t="s">
        <v>30958</v>
      </c>
      <c r="AR1749" t="s">
        <v>30959</v>
      </c>
      <c r="AS1749" t="s">
        <v>30960</v>
      </c>
      <c r="AT1749" t="s">
        <v>30961</v>
      </c>
      <c r="AU1749" t="s">
        <v>30962</v>
      </c>
      <c r="AV1749" t="s">
        <v>30963</v>
      </c>
      <c r="AW1749" t="s">
        <v>30964</v>
      </c>
      <c r="AY1749" t="s">
        <v>30965</v>
      </c>
      <c r="AZ1749" t="s">
        <v>30966</v>
      </c>
    </row>
    <row r="1750" spans="1:54" x14ac:dyDescent="0.25">
      <c r="A1750" s="1">
        <v>-2.4745699999999999E-18</v>
      </c>
      <c r="B1750">
        <v>0</v>
      </c>
      <c r="C1750">
        <f t="shared" si="27"/>
        <v>2.4745699999999999E-18</v>
      </c>
      <c r="D1750" t="s">
        <v>29</v>
      </c>
      <c r="E1750" t="s">
        <v>29</v>
      </c>
      <c r="F1750" t="s">
        <v>8149</v>
      </c>
      <c r="G1750" t="s">
        <v>29</v>
      </c>
      <c r="H1750" t="s">
        <v>1</v>
      </c>
      <c r="I1750" t="s">
        <v>57109</v>
      </c>
      <c r="K1750" t="s">
        <v>16832</v>
      </c>
      <c r="L1750" t="s">
        <v>19224</v>
      </c>
      <c r="M1750" t="s">
        <v>30967</v>
      </c>
      <c r="N1750" t="s">
        <v>30968</v>
      </c>
      <c r="P1750" t="s">
        <v>30969</v>
      </c>
      <c r="Q1750" t="s">
        <v>4051</v>
      </c>
      <c r="R1750" t="s">
        <v>4002</v>
      </c>
      <c r="S1750" t="s">
        <v>1219</v>
      </c>
      <c r="X1750" t="s">
        <v>11</v>
      </c>
      <c r="Y1750" t="s">
        <v>12</v>
      </c>
      <c r="Z1750" t="s">
        <v>30970</v>
      </c>
      <c r="AA1750" t="s">
        <v>14</v>
      </c>
      <c r="AB1750">
        <v>2</v>
      </c>
      <c r="AC1750" s="1">
        <v>-1.06419E-17</v>
      </c>
      <c r="AD1750">
        <v>1</v>
      </c>
      <c r="AE1750">
        <v>1</v>
      </c>
      <c r="AF1750" t="s">
        <v>15</v>
      </c>
      <c r="AG1750">
        <v>2</v>
      </c>
      <c r="AH1750">
        <v>0</v>
      </c>
      <c r="AI1750">
        <v>1</v>
      </c>
      <c r="AJ1750">
        <v>1</v>
      </c>
      <c r="AK1750" t="s">
        <v>15</v>
      </c>
      <c r="AL1750" t="s">
        <v>15</v>
      </c>
      <c r="AM1750" t="s">
        <v>30971</v>
      </c>
      <c r="AO1750" t="s">
        <v>30972</v>
      </c>
      <c r="AP1750" t="s">
        <v>30973</v>
      </c>
      <c r="AR1750" t="s">
        <v>30974</v>
      </c>
      <c r="AT1750" t="s">
        <v>30975</v>
      </c>
      <c r="AU1750" t="s">
        <v>30976</v>
      </c>
      <c r="AV1750" t="s">
        <v>30971</v>
      </c>
      <c r="AW1750" t="s">
        <v>30977</v>
      </c>
      <c r="AY1750" t="s">
        <v>30978</v>
      </c>
      <c r="AZ1750" t="s">
        <v>30979</v>
      </c>
    </row>
    <row r="1751" spans="1:54" x14ac:dyDescent="0.25">
      <c r="A1751" s="1">
        <v>-2.6918399999999999E-18</v>
      </c>
      <c r="B1751">
        <v>0</v>
      </c>
      <c r="C1751">
        <f t="shared" si="27"/>
        <v>2.6918399999999999E-18</v>
      </c>
      <c r="D1751" t="s">
        <v>29</v>
      </c>
      <c r="E1751" t="s">
        <v>29</v>
      </c>
      <c r="F1751" t="s">
        <v>8149</v>
      </c>
      <c r="G1751" t="s">
        <v>29</v>
      </c>
      <c r="H1751" t="s">
        <v>1</v>
      </c>
      <c r="I1751" t="s">
        <v>57109</v>
      </c>
      <c r="J1751" t="s">
        <v>30980</v>
      </c>
      <c r="K1751" t="s">
        <v>30981</v>
      </c>
      <c r="L1751" t="s">
        <v>30982</v>
      </c>
      <c r="M1751" t="s">
        <v>30983</v>
      </c>
      <c r="N1751" t="s">
        <v>30984</v>
      </c>
      <c r="P1751" t="s">
        <v>30985</v>
      </c>
      <c r="Q1751" t="s">
        <v>30986</v>
      </c>
      <c r="R1751" t="s">
        <v>30987</v>
      </c>
      <c r="S1751" t="s">
        <v>30988</v>
      </c>
      <c r="T1751" t="s">
        <v>16638</v>
      </c>
      <c r="V1751" t="s">
        <v>99</v>
      </c>
      <c r="W1751" t="s">
        <v>30989</v>
      </c>
      <c r="X1751" t="s">
        <v>11</v>
      </c>
      <c r="Y1751" t="s">
        <v>12</v>
      </c>
      <c r="Z1751" t="s">
        <v>30990</v>
      </c>
      <c r="AA1751" t="s">
        <v>14</v>
      </c>
      <c r="AB1751">
        <v>13</v>
      </c>
      <c r="AC1751" s="1">
        <v>-5.82474E-18</v>
      </c>
      <c r="AD1751">
        <v>1</v>
      </c>
      <c r="AE1751">
        <v>1</v>
      </c>
      <c r="AF1751" t="s">
        <v>15</v>
      </c>
      <c r="AG1751">
        <v>15</v>
      </c>
      <c r="AH1751">
        <v>0</v>
      </c>
      <c r="AI1751">
        <v>1</v>
      </c>
      <c r="AJ1751">
        <v>1</v>
      </c>
      <c r="AK1751" t="s">
        <v>15</v>
      </c>
      <c r="AL1751">
        <v>266664</v>
      </c>
      <c r="AM1751" t="s">
        <v>30991</v>
      </c>
      <c r="AO1751" t="s">
        <v>30992</v>
      </c>
      <c r="AP1751" t="s">
        <v>30993</v>
      </c>
      <c r="AR1751" t="s">
        <v>30994</v>
      </c>
      <c r="AT1751" t="s">
        <v>30995</v>
      </c>
      <c r="AU1751" t="s">
        <v>30996</v>
      </c>
      <c r="AV1751" t="s">
        <v>30997</v>
      </c>
      <c r="AW1751" t="s">
        <v>30998</v>
      </c>
      <c r="AX1751" t="s">
        <v>30999</v>
      </c>
      <c r="AY1751" t="s">
        <v>31000</v>
      </c>
      <c r="BA1751" t="s">
        <v>31001</v>
      </c>
      <c r="BB1751" t="s">
        <v>31002</v>
      </c>
    </row>
    <row r="1752" spans="1:54" x14ac:dyDescent="0.25">
      <c r="A1752" s="1">
        <v>-3.1466899999999999E-18</v>
      </c>
      <c r="B1752" s="1">
        <v>7.5777999999999998E-17</v>
      </c>
      <c r="C1752">
        <f t="shared" si="27"/>
        <v>7.8924690000000002E-17</v>
      </c>
      <c r="D1752" t="s">
        <v>29</v>
      </c>
      <c r="E1752" t="s">
        <v>29</v>
      </c>
      <c r="F1752" t="s">
        <v>8149</v>
      </c>
      <c r="G1752" t="s">
        <v>29</v>
      </c>
      <c r="H1752" t="s">
        <v>1</v>
      </c>
      <c r="I1752" t="s">
        <v>57109</v>
      </c>
      <c r="J1752" t="s">
        <v>31003</v>
      </c>
      <c r="K1752" t="s">
        <v>31004</v>
      </c>
      <c r="L1752" t="s">
        <v>31005</v>
      </c>
      <c r="M1752" t="s">
        <v>31006</v>
      </c>
      <c r="N1752" t="s">
        <v>31007</v>
      </c>
      <c r="O1752" t="s">
        <v>31008</v>
      </c>
      <c r="Q1752" t="s">
        <v>17670</v>
      </c>
      <c r="R1752" t="s">
        <v>31009</v>
      </c>
      <c r="S1752" t="s">
        <v>17672</v>
      </c>
      <c r="T1752" t="s">
        <v>651</v>
      </c>
      <c r="U1752" t="s">
        <v>9</v>
      </c>
      <c r="V1752" t="s">
        <v>99</v>
      </c>
      <c r="W1752" t="s">
        <v>31010</v>
      </c>
      <c r="X1752" t="s">
        <v>11</v>
      </c>
      <c r="Y1752" t="s">
        <v>12</v>
      </c>
      <c r="Z1752" t="s">
        <v>31011</v>
      </c>
      <c r="AA1752" t="s">
        <v>14</v>
      </c>
      <c r="AB1752">
        <v>2</v>
      </c>
      <c r="AC1752" s="1">
        <v>-6.3215700000000003E-18</v>
      </c>
      <c r="AD1752">
        <v>1</v>
      </c>
      <c r="AE1752">
        <v>1</v>
      </c>
      <c r="AF1752" t="s">
        <v>15</v>
      </c>
      <c r="AG1752">
        <v>2</v>
      </c>
      <c r="AH1752" s="1">
        <v>1.8474500000000001E-16</v>
      </c>
      <c r="AI1752">
        <v>1</v>
      </c>
      <c r="AJ1752">
        <v>1</v>
      </c>
      <c r="AK1752" t="s">
        <v>15</v>
      </c>
      <c r="AL1752">
        <v>1578630</v>
      </c>
      <c r="AM1752" t="s">
        <v>31012</v>
      </c>
      <c r="AN1752" t="s">
        <v>31013</v>
      </c>
      <c r="AO1752" t="s">
        <v>31014</v>
      </c>
      <c r="AP1752" t="s">
        <v>31015</v>
      </c>
      <c r="AR1752" t="s">
        <v>31016</v>
      </c>
      <c r="AS1752" t="s">
        <v>31017</v>
      </c>
      <c r="AT1752" t="s">
        <v>31018</v>
      </c>
      <c r="AU1752" t="s">
        <v>31019</v>
      </c>
      <c r="AV1752" t="s">
        <v>31020</v>
      </c>
      <c r="AW1752" t="s">
        <v>31021</v>
      </c>
      <c r="AY1752" t="s">
        <v>31022</v>
      </c>
      <c r="AZ1752" t="s">
        <v>1950</v>
      </c>
      <c r="BA1752" t="s">
        <v>31023</v>
      </c>
      <c r="BB1752" t="s">
        <v>31024</v>
      </c>
    </row>
    <row r="1753" spans="1:54" x14ac:dyDescent="0.25">
      <c r="A1753" s="1">
        <v>-3.4368099999999998E-18</v>
      </c>
      <c r="B1753" s="1">
        <v>-1.6793699999999999E-15</v>
      </c>
      <c r="C1753">
        <f t="shared" si="27"/>
        <v>-1.6759331899999998E-15</v>
      </c>
      <c r="D1753" t="s">
        <v>29</v>
      </c>
      <c r="E1753" t="s">
        <v>29</v>
      </c>
      <c r="F1753" t="s">
        <v>8149</v>
      </c>
      <c r="G1753" t="s">
        <v>29</v>
      </c>
      <c r="H1753" t="s">
        <v>8149</v>
      </c>
      <c r="I1753" t="s">
        <v>57109</v>
      </c>
      <c r="J1753" t="s">
        <v>31025</v>
      </c>
      <c r="K1753" t="s">
        <v>31026</v>
      </c>
      <c r="L1753" t="s">
        <v>31027</v>
      </c>
      <c r="M1753" t="s">
        <v>31028</v>
      </c>
      <c r="N1753" t="s">
        <v>10436</v>
      </c>
      <c r="O1753" t="s">
        <v>31029</v>
      </c>
      <c r="Q1753" t="s">
        <v>31030</v>
      </c>
      <c r="R1753" t="s">
        <v>31031</v>
      </c>
      <c r="S1753" t="s">
        <v>31032</v>
      </c>
      <c r="T1753" t="s">
        <v>31033</v>
      </c>
      <c r="U1753" t="s">
        <v>9</v>
      </c>
      <c r="V1753" t="s">
        <v>408</v>
      </c>
      <c r="W1753" t="s">
        <v>31034</v>
      </c>
      <c r="X1753" t="s">
        <v>11</v>
      </c>
      <c r="Y1753" t="s">
        <v>12</v>
      </c>
      <c r="Z1753" t="s">
        <v>31035</v>
      </c>
      <c r="AA1753" t="s">
        <v>14</v>
      </c>
      <c r="AB1753">
        <v>7</v>
      </c>
      <c r="AC1753" s="1">
        <v>-5.7275299999999998E-18</v>
      </c>
      <c r="AD1753">
        <v>1</v>
      </c>
      <c r="AE1753">
        <v>1</v>
      </c>
      <c r="AF1753" t="s">
        <v>15</v>
      </c>
      <c r="AG1753">
        <v>8</v>
      </c>
      <c r="AH1753" s="1">
        <v>-2.6180600000000002E-15</v>
      </c>
      <c r="AI1753">
        <v>1</v>
      </c>
      <c r="AJ1753">
        <v>1</v>
      </c>
      <c r="AK1753" t="s">
        <v>15</v>
      </c>
      <c r="AL1753">
        <v>559996</v>
      </c>
      <c r="AM1753" t="s">
        <v>31036</v>
      </c>
      <c r="AN1753" t="s">
        <v>31037</v>
      </c>
      <c r="AO1753" t="s">
        <v>31038</v>
      </c>
      <c r="AP1753" t="s">
        <v>31039</v>
      </c>
      <c r="AR1753" t="s">
        <v>31040</v>
      </c>
      <c r="AT1753" t="s">
        <v>31041</v>
      </c>
      <c r="AU1753" t="s">
        <v>31042</v>
      </c>
      <c r="AV1753" t="s">
        <v>31043</v>
      </c>
      <c r="AW1753" t="s">
        <v>31044</v>
      </c>
      <c r="AY1753" t="s">
        <v>31045</v>
      </c>
      <c r="AZ1753" t="s">
        <v>731</v>
      </c>
      <c r="BA1753" t="s">
        <v>31046</v>
      </c>
      <c r="BB1753" t="s">
        <v>31047</v>
      </c>
    </row>
    <row r="1754" spans="1:54" x14ac:dyDescent="0.25">
      <c r="A1754" s="1">
        <v>-3.6782000000000002E-18</v>
      </c>
      <c r="B1754" s="1">
        <v>3.19832E-19</v>
      </c>
      <c r="C1754">
        <f t="shared" si="27"/>
        <v>3.9980320000000004E-18</v>
      </c>
      <c r="D1754" t="s">
        <v>29</v>
      </c>
      <c r="E1754" t="s">
        <v>29</v>
      </c>
      <c r="F1754" t="s">
        <v>8149</v>
      </c>
      <c r="G1754" t="s">
        <v>29</v>
      </c>
      <c r="H1754" t="s">
        <v>1</v>
      </c>
      <c r="I1754" t="s">
        <v>57109</v>
      </c>
      <c r="J1754" t="s">
        <v>20343</v>
      </c>
      <c r="K1754" t="s">
        <v>14182</v>
      </c>
      <c r="L1754" t="s">
        <v>31048</v>
      </c>
      <c r="M1754" t="s">
        <v>28972</v>
      </c>
      <c r="Q1754" t="s">
        <v>13784</v>
      </c>
      <c r="R1754" t="s">
        <v>13785</v>
      </c>
      <c r="U1754" t="s">
        <v>9</v>
      </c>
      <c r="V1754" t="s">
        <v>10</v>
      </c>
      <c r="X1754" t="s">
        <v>11</v>
      </c>
      <c r="Y1754" t="s">
        <v>12</v>
      </c>
      <c r="Z1754" t="s">
        <v>31049</v>
      </c>
      <c r="AA1754" t="s">
        <v>14</v>
      </c>
      <c r="AB1754">
        <v>1</v>
      </c>
      <c r="AC1754" s="1">
        <v>-1.3067800000000001E-17</v>
      </c>
      <c r="AD1754">
        <v>1</v>
      </c>
      <c r="AE1754">
        <v>1</v>
      </c>
      <c r="AF1754" t="s">
        <v>15</v>
      </c>
      <c r="AG1754">
        <v>1</v>
      </c>
      <c r="AH1754" s="1">
        <v>8.4836699999999998E-19</v>
      </c>
      <c r="AI1754">
        <v>1</v>
      </c>
      <c r="AJ1754">
        <v>1</v>
      </c>
      <c r="AK1754" t="s">
        <v>15</v>
      </c>
      <c r="AL1754">
        <v>462248</v>
      </c>
      <c r="AM1754" t="s">
        <v>31050</v>
      </c>
      <c r="AO1754" t="s">
        <v>31051</v>
      </c>
      <c r="AP1754" t="s">
        <v>31052</v>
      </c>
      <c r="AQ1754" t="s">
        <v>31053</v>
      </c>
      <c r="AR1754" t="s">
        <v>31054</v>
      </c>
      <c r="AT1754" t="s">
        <v>31055</v>
      </c>
      <c r="AU1754" t="s">
        <v>31056</v>
      </c>
      <c r="AV1754" t="s">
        <v>31050</v>
      </c>
      <c r="AY1754" t="s">
        <v>31057</v>
      </c>
      <c r="AZ1754" t="s">
        <v>31058</v>
      </c>
      <c r="BA1754" t="s">
        <v>337</v>
      </c>
    </row>
    <row r="1755" spans="1:54" x14ac:dyDescent="0.25">
      <c r="A1755" s="1">
        <v>-3.94999E-18</v>
      </c>
      <c r="B1755">
        <v>0</v>
      </c>
      <c r="C1755">
        <f t="shared" si="27"/>
        <v>3.94999E-18</v>
      </c>
      <c r="D1755" t="s">
        <v>29</v>
      </c>
      <c r="E1755" t="s">
        <v>29</v>
      </c>
      <c r="F1755" t="s">
        <v>8149</v>
      </c>
      <c r="G1755" t="s">
        <v>29</v>
      </c>
      <c r="H1755" t="s">
        <v>1</v>
      </c>
      <c r="I1755" t="s">
        <v>57109</v>
      </c>
      <c r="J1755" t="s">
        <v>31059</v>
      </c>
      <c r="K1755" t="s">
        <v>31060</v>
      </c>
      <c r="L1755" t="s">
        <v>31061</v>
      </c>
      <c r="M1755" t="s">
        <v>31062</v>
      </c>
      <c r="N1755" t="s">
        <v>17386</v>
      </c>
      <c r="Q1755" t="s">
        <v>31063</v>
      </c>
      <c r="R1755" t="s">
        <v>31064</v>
      </c>
      <c r="S1755" t="s">
        <v>31065</v>
      </c>
      <c r="T1755" t="s">
        <v>31066</v>
      </c>
      <c r="U1755" t="s">
        <v>347</v>
      </c>
      <c r="V1755" t="s">
        <v>77</v>
      </c>
      <c r="W1755" t="s">
        <v>31067</v>
      </c>
      <c r="X1755" t="s">
        <v>11</v>
      </c>
      <c r="Y1755" t="s">
        <v>12</v>
      </c>
      <c r="Z1755" t="s">
        <v>31068</v>
      </c>
      <c r="AA1755" t="s">
        <v>14</v>
      </c>
      <c r="AB1755">
        <v>1</v>
      </c>
      <c r="AC1755" s="1">
        <v>-1.3112300000000001E-17</v>
      </c>
      <c r="AD1755">
        <v>1</v>
      </c>
      <c r="AE1755">
        <v>1</v>
      </c>
      <c r="AF1755" t="s">
        <v>15</v>
      </c>
      <c r="AG1755">
        <v>1</v>
      </c>
      <c r="AH1755">
        <v>0</v>
      </c>
      <c r="AI1755">
        <v>1</v>
      </c>
      <c r="AJ1755">
        <v>1</v>
      </c>
      <c r="AK1755" t="s">
        <v>15</v>
      </c>
      <c r="AL1755">
        <v>108382</v>
      </c>
      <c r="AM1755" t="s">
        <v>31069</v>
      </c>
      <c r="AO1755" t="s">
        <v>31070</v>
      </c>
      <c r="AP1755" t="s">
        <v>31071</v>
      </c>
      <c r="AR1755" t="s">
        <v>31072</v>
      </c>
      <c r="AT1755" t="s">
        <v>31073</v>
      </c>
      <c r="AU1755" t="s">
        <v>31074</v>
      </c>
      <c r="AV1755" t="s">
        <v>31075</v>
      </c>
      <c r="AY1755" t="s">
        <v>31076</v>
      </c>
      <c r="BA1755" t="s">
        <v>31077</v>
      </c>
    </row>
    <row r="1756" spans="1:54" x14ac:dyDescent="0.25">
      <c r="A1756" s="1">
        <v>-3.9630599999999996E-18</v>
      </c>
      <c r="B1756">
        <v>0</v>
      </c>
      <c r="C1756">
        <f t="shared" si="27"/>
        <v>3.9630599999999996E-18</v>
      </c>
      <c r="D1756" t="s">
        <v>29</v>
      </c>
      <c r="E1756" t="s">
        <v>29</v>
      </c>
      <c r="F1756" t="s">
        <v>8149</v>
      </c>
      <c r="G1756" t="s">
        <v>29</v>
      </c>
      <c r="H1756" t="s">
        <v>1</v>
      </c>
      <c r="I1756" t="s">
        <v>57109</v>
      </c>
      <c r="J1756" t="s">
        <v>31078</v>
      </c>
      <c r="K1756" t="s">
        <v>31079</v>
      </c>
      <c r="L1756" t="s">
        <v>2095</v>
      </c>
      <c r="M1756" t="s">
        <v>31080</v>
      </c>
      <c r="N1756" t="s">
        <v>31081</v>
      </c>
      <c r="Q1756" t="s">
        <v>31082</v>
      </c>
      <c r="R1756" t="s">
        <v>31083</v>
      </c>
      <c r="T1756" t="s">
        <v>6265</v>
      </c>
      <c r="V1756" t="s">
        <v>266</v>
      </c>
      <c r="X1756" t="s">
        <v>11</v>
      </c>
      <c r="Y1756" t="s">
        <v>12</v>
      </c>
      <c r="Z1756" t="s">
        <v>31084</v>
      </c>
      <c r="AA1756" t="s">
        <v>14</v>
      </c>
      <c r="AB1756">
        <v>4</v>
      </c>
      <c r="AC1756" s="1">
        <v>-6.9468999999999996E-18</v>
      </c>
      <c r="AD1756">
        <v>1</v>
      </c>
      <c r="AE1756">
        <v>1</v>
      </c>
      <c r="AF1756" t="s">
        <v>15</v>
      </c>
      <c r="AG1756">
        <v>4</v>
      </c>
      <c r="AH1756">
        <v>0</v>
      </c>
      <c r="AI1756">
        <v>1</v>
      </c>
      <c r="AJ1756">
        <v>1</v>
      </c>
      <c r="AK1756" t="s">
        <v>15</v>
      </c>
      <c r="AL1756">
        <v>525285</v>
      </c>
      <c r="AM1756" t="s">
        <v>31085</v>
      </c>
      <c r="AO1756" t="s">
        <v>31086</v>
      </c>
      <c r="AP1756" t="s">
        <v>31087</v>
      </c>
      <c r="AQ1756" t="s">
        <v>31088</v>
      </c>
      <c r="AR1756" t="s">
        <v>31089</v>
      </c>
      <c r="AS1756" t="s">
        <v>31090</v>
      </c>
      <c r="AT1756" t="s">
        <v>31091</v>
      </c>
      <c r="AU1756" t="s">
        <v>31092</v>
      </c>
      <c r="AV1756" t="s">
        <v>31085</v>
      </c>
      <c r="AW1756" t="s">
        <v>31093</v>
      </c>
      <c r="AX1756" t="s">
        <v>31094</v>
      </c>
      <c r="AY1756" t="s">
        <v>31095</v>
      </c>
      <c r="BA1756" t="s">
        <v>337</v>
      </c>
    </row>
    <row r="1757" spans="1:54" x14ac:dyDescent="0.25">
      <c r="A1757" s="1">
        <v>-4.00651E-18</v>
      </c>
      <c r="B1757" s="1">
        <v>-1.7196499999999999E-18</v>
      </c>
      <c r="C1757">
        <f t="shared" si="27"/>
        <v>2.28686E-18</v>
      </c>
      <c r="D1757" t="s">
        <v>29</v>
      </c>
      <c r="E1757" t="s">
        <v>29</v>
      </c>
      <c r="F1757" t="s">
        <v>8149</v>
      </c>
      <c r="G1757" t="s">
        <v>29</v>
      </c>
      <c r="H1757" t="s">
        <v>8149</v>
      </c>
      <c r="I1757" t="s">
        <v>57109</v>
      </c>
      <c r="J1757" t="s">
        <v>31096</v>
      </c>
      <c r="K1757" t="s">
        <v>31097</v>
      </c>
      <c r="L1757" t="s">
        <v>31098</v>
      </c>
      <c r="Q1757" t="s">
        <v>22644</v>
      </c>
      <c r="R1757" t="s">
        <v>31099</v>
      </c>
      <c r="S1757" t="s">
        <v>22646</v>
      </c>
      <c r="T1757" t="s">
        <v>31100</v>
      </c>
      <c r="X1757" t="s">
        <v>11</v>
      </c>
      <c r="Y1757" t="s">
        <v>12</v>
      </c>
      <c r="Z1757" t="s">
        <v>31101</v>
      </c>
      <c r="AA1757" t="s">
        <v>14</v>
      </c>
      <c r="AB1757">
        <v>6</v>
      </c>
      <c r="AC1757" s="1">
        <v>-6.6667000000000001E-18</v>
      </c>
      <c r="AD1757">
        <v>1</v>
      </c>
      <c r="AE1757">
        <v>1</v>
      </c>
      <c r="AF1757" t="s">
        <v>15</v>
      </c>
      <c r="AG1757">
        <v>7</v>
      </c>
      <c r="AH1757" s="1">
        <v>-3.20406E-18</v>
      </c>
      <c r="AI1757">
        <v>1</v>
      </c>
      <c r="AJ1757">
        <v>1</v>
      </c>
      <c r="AK1757" t="s">
        <v>15</v>
      </c>
      <c r="AL1757" t="s">
        <v>15</v>
      </c>
      <c r="AM1757" t="s">
        <v>31102</v>
      </c>
      <c r="AO1757" t="s">
        <v>31103</v>
      </c>
      <c r="AP1757" t="s">
        <v>31104</v>
      </c>
      <c r="AR1757" t="s">
        <v>31105</v>
      </c>
      <c r="AS1757" t="s">
        <v>31106</v>
      </c>
      <c r="AT1757" t="s">
        <v>31107</v>
      </c>
      <c r="AU1757" t="s">
        <v>31108</v>
      </c>
      <c r="AV1757" t="s">
        <v>31102</v>
      </c>
      <c r="AW1757" t="s">
        <v>31109</v>
      </c>
      <c r="AY1757" t="s">
        <v>22657</v>
      </c>
      <c r="BA1757" t="s">
        <v>455</v>
      </c>
    </row>
    <row r="1758" spans="1:54" x14ac:dyDescent="0.25">
      <c r="A1758" s="1">
        <v>-4.0187200000000003E-18</v>
      </c>
      <c r="B1758">
        <v>-0.48320000000000002</v>
      </c>
      <c r="C1758">
        <f t="shared" si="27"/>
        <v>-0.48320000000000002</v>
      </c>
      <c r="D1758" t="s">
        <v>29</v>
      </c>
      <c r="E1758" t="s">
        <v>29</v>
      </c>
      <c r="F1758" t="s">
        <v>8149</v>
      </c>
      <c r="G1758" t="s">
        <v>29</v>
      </c>
      <c r="H1758" t="s">
        <v>8149</v>
      </c>
      <c r="I1758" t="s">
        <v>57109</v>
      </c>
      <c r="J1758" t="s">
        <v>31110</v>
      </c>
      <c r="K1758" t="s">
        <v>31111</v>
      </c>
      <c r="L1758" t="s">
        <v>27374</v>
      </c>
      <c r="M1758" t="s">
        <v>31112</v>
      </c>
      <c r="N1758" t="s">
        <v>22799</v>
      </c>
      <c r="O1758" t="s">
        <v>9767</v>
      </c>
      <c r="Q1758" t="s">
        <v>31113</v>
      </c>
      <c r="R1758" t="s">
        <v>31114</v>
      </c>
      <c r="S1758" t="s">
        <v>31113</v>
      </c>
      <c r="T1758" t="s">
        <v>2635</v>
      </c>
      <c r="U1758" t="s">
        <v>76</v>
      </c>
      <c r="V1758" t="s">
        <v>77</v>
      </c>
      <c r="X1758" t="s">
        <v>11</v>
      </c>
      <c r="Y1758" t="s">
        <v>12</v>
      </c>
      <c r="Z1758" t="s">
        <v>31115</v>
      </c>
      <c r="AA1758" t="s">
        <v>14</v>
      </c>
      <c r="AB1758">
        <v>2</v>
      </c>
      <c r="AC1758" s="1">
        <v>-5.1506499999999996E-18</v>
      </c>
      <c r="AD1758">
        <v>1</v>
      </c>
      <c r="AE1758">
        <v>1</v>
      </c>
      <c r="AF1758" t="s">
        <v>15</v>
      </c>
      <c r="AG1758">
        <v>3</v>
      </c>
      <c r="AH1758">
        <v>-0.65374900000000002</v>
      </c>
      <c r="AI1758">
        <v>8.1831500000000001E-2</v>
      </c>
      <c r="AJ1758">
        <v>0.14217399999999999</v>
      </c>
      <c r="AK1758" t="s">
        <v>15</v>
      </c>
      <c r="AL1758">
        <v>831981</v>
      </c>
      <c r="AM1758" t="s">
        <v>31116</v>
      </c>
      <c r="AN1758" t="s">
        <v>9773</v>
      </c>
      <c r="AO1758" t="s">
        <v>31117</v>
      </c>
      <c r="AP1758" t="s">
        <v>31118</v>
      </c>
      <c r="AR1758" t="s">
        <v>31119</v>
      </c>
      <c r="AS1758" t="s">
        <v>31120</v>
      </c>
      <c r="AT1758" t="s">
        <v>31121</v>
      </c>
      <c r="AU1758" t="s">
        <v>31122</v>
      </c>
      <c r="AV1758" t="s">
        <v>31116</v>
      </c>
      <c r="AY1758" t="s">
        <v>31123</v>
      </c>
      <c r="AZ1758" t="s">
        <v>31124</v>
      </c>
      <c r="BA1758" t="s">
        <v>6277</v>
      </c>
      <c r="BB1758" t="s">
        <v>31125</v>
      </c>
    </row>
    <row r="1759" spans="1:54" x14ac:dyDescent="0.25">
      <c r="A1759" s="1">
        <v>-4.0890600000000003E-18</v>
      </c>
      <c r="B1759">
        <v>0</v>
      </c>
      <c r="C1759">
        <f t="shared" si="27"/>
        <v>4.0890600000000003E-18</v>
      </c>
      <c r="D1759" t="s">
        <v>29</v>
      </c>
      <c r="E1759" t="s">
        <v>29</v>
      </c>
      <c r="F1759" t="s">
        <v>8149</v>
      </c>
      <c r="G1759" t="s">
        <v>29</v>
      </c>
      <c r="H1759" t="s">
        <v>1</v>
      </c>
      <c r="I1759" t="s">
        <v>57109</v>
      </c>
      <c r="J1759" t="s">
        <v>31126</v>
      </c>
      <c r="K1759" t="s">
        <v>31127</v>
      </c>
      <c r="L1759" t="s">
        <v>4672</v>
      </c>
      <c r="Q1759" t="s">
        <v>31128</v>
      </c>
      <c r="R1759" t="s">
        <v>31129</v>
      </c>
      <c r="V1759" t="s">
        <v>266</v>
      </c>
      <c r="X1759" t="s">
        <v>11</v>
      </c>
      <c r="Y1759" t="s">
        <v>12</v>
      </c>
      <c r="Z1759" t="s">
        <v>31130</v>
      </c>
      <c r="AA1759" t="s">
        <v>14</v>
      </c>
      <c r="AB1759">
        <v>1</v>
      </c>
      <c r="AC1759" s="1">
        <v>-6.76716E-18</v>
      </c>
      <c r="AD1759">
        <v>1</v>
      </c>
      <c r="AE1759">
        <v>1</v>
      </c>
      <c r="AF1759" t="s">
        <v>15</v>
      </c>
      <c r="AG1759">
        <v>1</v>
      </c>
      <c r="AH1759">
        <v>0</v>
      </c>
      <c r="AI1759">
        <v>1</v>
      </c>
      <c r="AJ1759">
        <v>1</v>
      </c>
      <c r="AK1759" t="s">
        <v>15</v>
      </c>
      <c r="AL1759">
        <v>100339</v>
      </c>
      <c r="AM1759" t="s">
        <v>31131</v>
      </c>
      <c r="AO1759" t="s">
        <v>31132</v>
      </c>
      <c r="AP1759" t="s">
        <v>31133</v>
      </c>
      <c r="AR1759" t="s">
        <v>31134</v>
      </c>
      <c r="AS1759" t="s">
        <v>31135</v>
      </c>
      <c r="AT1759" t="s">
        <v>31136</v>
      </c>
      <c r="AU1759" t="s">
        <v>31137</v>
      </c>
      <c r="AV1759" t="s">
        <v>31138</v>
      </c>
      <c r="AY1759" t="s">
        <v>31139</v>
      </c>
      <c r="AZ1759" t="s">
        <v>31140</v>
      </c>
      <c r="BA1759" t="s">
        <v>7066</v>
      </c>
    </row>
    <row r="1760" spans="1:54" x14ac:dyDescent="0.25">
      <c r="A1760" s="1">
        <v>-4.4346499999999997E-18</v>
      </c>
      <c r="B1760" s="1">
        <v>3.8642000000000001E-17</v>
      </c>
      <c r="C1760">
        <f t="shared" si="27"/>
        <v>4.3076650000000001E-17</v>
      </c>
      <c r="D1760" t="s">
        <v>29</v>
      </c>
      <c r="E1760" t="s">
        <v>29</v>
      </c>
      <c r="F1760" t="s">
        <v>8149</v>
      </c>
      <c r="G1760" t="s">
        <v>29</v>
      </c>
      <c r="H1760" t="s">
        <v>1</v>
      </c>
      <c r="I1760" t="s">
        <v>57109</v>
      </c>
      <c r="J1760" t="s">
        <v>31141</v>
      </c>
      <c r="K1760" t="s">
        <v>31142</v>
      </c>
      <c r="L1760" t="s">
        <v>31143</v>
      </c>
      <c r="M1760" t="s">
        <v>31144</v>
      </c>
      <c r="N1760" t="s">
        <v>1739</v>
      </c>
      <c r="Q1760" t="s">
        <v>1127</v>
      </c>
      <c r="R1760" t="s">
        <v>31145</v>
      </c>
      <c r="T1760" t="s">
        <v>31146</v>
      </c>
      <c r="U1760" t="s">
        <v>9</v>
      </c>
      <c r="V1760" t="s">
        <v>266</v>
      </c>
      <c r="W1760" t="s">
        <v>31147</v>
      </c>
      <c r="X1760" t="s">
        <v>11</v>
      </c>
      <c r="Y1760" t="s">
        <v>12</v>
      </c>
      <c r="Z1760" t="s">
        <v>31148</v>
      </c>
      <c r="AA1760" t="s">
        <v>14</v>
      </c>
      <c r="AB1760">
        <v>5</v>
      </c>
      <c r="AC1760" s="1">
        <v>-9.0840000000000004E-18</v>
      </c>
      <c r="AD1760">
        <v>1</v>
      </c>
      <c r="AE1760">
        <v>1</v>
      </c>
      <c r="AF1760" t="s">
        <v>15</v>
      </c>
      <c r="AG1760">
        <v>6</v>
      </c>
      <c r="AH1760" s="1">
        <v>8.5925499999999995E-17</v>
      </c>
      <c r="AI1760">
        <v>1</v>
      </c>
      <c r="AJ1760">
        <v>1</v>
      </c>
      <c r="AK1760" t="s">
        <v>15</v>
      </c>
      <c r="AL1760">
        <v>3083210</v>
      </c>
      <c r="AM1760" t="s">
        <v>31149</v>
      </c>
      <c r="AO1760" t="s">
        <v>31150</v>
      </c>
      <c r="AP1760" t="s">
        <v>31151</v>
      </c>
      <c r="AQ1760" t="s">
        <v>31152</v>
      </c>
      <c r="AR1760" t="s">
        <v>31153</v>
      </c>
      <c r="AS1760" t="s">
        <v>31154</v>
      </c>
      <c r="AT1760" t="s">
        <v>31155</v>
      </c>
      <c r="AU1760" t="s">
        <v>31156</v>
      </c>
      <c r="AV1760" t="s">
        <v>31157</v>
      </c>
      <c r="AW1760" t="s">
        <v>31158</v>
      </c>
      <c r="AY1760" t="s">
        <v>31159</v>
      </c>
    </row>
    <row r="1761" spans="1:54" x14ac:dyDescent="0.25">
      <c r="A1761" s="1">
        <v>-4.53563E-18</v>
      </c>
      <c r="B1761">
        <v>0</v>
      </c>
      <c r="C1761">
        <f t="shared" si="27"/>
        <v>4.53563E-18</v>
      </c>
      <c r="D1761" t="s">
        <v>29</v>
      </c>
      <c r="E1761" t="s">
        <v>29</v>
      </c>
      <c r="F1761" t="s">
        <v>8149</v>
      </c>
      <c r="G1761" t="s">
        <v>29</v>
      </c>
      <c r="H1761" t="s">
        <v>1</v>
      </c>
      <c r="I1761" t="s">
        <v>57109</v>
      </c>
      <c r="J1761" t="s">
        <v>31160</v>
      </c>
      <c r="K1761" t="s">
        <v>31161</v>
      </c>
      <c r="L1761" t="s">
        <v>31162</v>
      </c>
      <c r="M1761" t="s">
        <v>6314</v>
      </c>
      <c r="Q1761" t="s">
        <v>31163</v>
      </c>
      <c r="R1761" t="s">
        <v>31164</v>
      </c>
      <c r="T1761" t="s">
        <v>31165</v>
      </c>
      <c r="V1761" t="s">
        <v>77</v>
      </c>
      <c r="X1761" t="s">
        <v>11</v>
      </c>
      <c r="Y1761" t="s">
        <v>12</v>
      </c>
      <c r="Z1761" t="s">
        <v>31166</v>
      </c>
      <c r="AA1761" t="s">
        <v>14</v>
      </c>
      <c r="AB1761">
        <v>3</v>
      </c>
      <c r="AC1761" s="1">
        <v>-1.23444E-17</v>
      </c>
      <c r="AD1761">
        <v>1</v>
      </c>
      <c r="AE1761">
        <v>1</v>
      </c>
      <c r="AF1761" t="s">
        <v>15</v>
      </c>
      <c r="AG1761">
        <v>3</v>
      </c>
      <c r="AH1761">
        <v>0</v>
      </c>
      <c r="AI1761">
        <v>1</v>
      </c>
      <c r="AJ1761">
        <v>1</v>
      </c>
      <c r="AK1761" t="s">
        <v>15</v>
      </c>
      <c r="AL1761">
        <v>1839</v>
      </c>
      <c r="AM1761" t="s">
        <v>31167</v>
      </c>
      <c r="AO1761" t="s">
        <v>31168</v>
      </c>
      <c r="AP1761" t="s">
        <v>31169</v>
      </c>
      <c r="AQ1761" t="s">
        <v>31170</v>
      </c>
      <c r="AR1761" t="s">
        <v>31171</v>
      </c>
      <c r="AS1761" t="s">
        <v>31172</v>
      </c>
      <c r="AT1761" t="s">
        <v>31173</v>
      </c>
      <c r="AU1761" t="s">
        <v>31174</v>
      </c>
      <c r="AV1761" t="s">
        <v>31175</v>
      </c>
      <c r="AW1761" t="s">
        <v>31176</v>
      </c>
      <c r="AX1761" t="s">
        <v>31177</v>
      </c>
      <c r="AY1761" t="s">
        <v>31178</v>
      </c>
      <c r="AZ1761" t="s">
        <v>31179</v>
      </c>
      <c r="BA1761" t="s">
        <v>31180</v>
      </c>
    </row>
    <row r="1762" spans="1:54" x14ac:dyDescent="0.25">
      <c r="A1762" s="1">
        <v>-4.6430700000000004E-18</v>
      </c>
      <c r="B1762" s="1">
        <v>7.8348000000000002E-20</v>
      </c>
      <c r="C1762">
        <f t="shared" si="27"/>
        <v>4.7214180000000006E-18</v>
      </c>
      <c r="D1762" t="s">
        <v>29</v>
      </c>
      <c r="E1762" t="s">
        <v>29</v>
      </c>
      <c r="F1762" t="s">
        <v>8149</v>
      </c>
      <c r="G1762" t="s">
        <v>29</v>
      </c>
      <c r="H1762" t="s">
        <v>1</v>
      </c>
      <c r="I1762" t="s">
        <v>57109</v>
      </c>
      <c r="J1762" t="s">
        <v>31181</v>
      </c>
      <c r="K1762" t="s">
        <v>31182</v>
      </c>
      <c r="L1762" t="s">
        <v>31183</v>
      </c>
      <c r="M1762" t="s">
        <v>9935</v>
      </c>
      <c r="Q1762" t="s">
        <v>24995</v>
      </c>
      <c r="R1762" t="s">
        <v>31184</v>
      </c>
      <c r="S1762" t="s">
        <v>24997</v>
      </c>
      <c r="T1762" t="s">
        <v>31185</v>
      </c>
      <c r="U1762" t="s">
        <v>9</v>
      </c>
      <c r="V1762" t="s">
        <v>59</v>
      </c>
      <c r="X1762" t="s">
        <v>11</v>
      </c>
      <c r="Y1762" t="s">
        <v>12</v>
      </c>
      <c r="Z1762" t="s">
        <v>31186</v>
      </c>
      <c r="AA1762" t="s">
        <v>14</v>
      </c>
      <c r="AB1762">
        <v>2</v>
      </c>
      <c r="AC1762" s="1">
        <v>-1.8817299999999999E-17</v>
      </c>
      <c r="AD1762">
        <v>1</v>
      </c>
      <c r="AE1762">
        <v>1</v>
      </c>
      <c r="AF1762" t="s">
        <v>15</v>
      </c>
      <c r="AG1762">
        <v>2</v>
      </c>
      <c r="AH1762" s="1">
        <v>3.0531299999999999E-19</v>
      </c>
      <c r="AI1762">
        <v>1</v>
      </c>
      <c r="AJ1762">
        <v>1</v>
      </c>
      <c r="AK1762" t="s">
        <v>15</v>
      </c>
      <c r="AL1762">
        <v>312139</v>
      </c>
      <c r="AM1762" t="s">
        <v>31187</v>
      </c>
      <c r="AO1762" t="s">
        <v>31188</v>
      </c>
      <c r="AP1762" t="s">
        <v>31189</v>
      </c>
      <c r="AR1762" t="s">
        <v>31190</v>
      </c>
      <c r="AT1762" t="s">
        <v>31191</v>
      </c>
      <c r="AU1762" t="s">
        <v>31192</v>
      </c>
      <c r="AV1762" t="s">
        <v>31187</v>
      </c>
      <c r="AW1762" t="s">
        <v>31193</v>
      </c>
      <c r="AX1762" t="s">
        <v>7869</v>
      </c>
      <c r="AY1762" t="s">
        <v>31194</v>
      </c>
      <c r="AZ1762" t="s">
        <v>31195</v>
      </c>
      <c r="BA1762" t="s">
        <v>31196</v>
      </c>
    </row>
    <row r="1763" spans="1:54" x14ac:dyDescent="0.25">
      <c r="A1763" s="1">
        <v>-5.4180999999999997E-18</v>
      </c>
      <c r="B1763" s="1">
        <v>-3.0926399999999999E-17</v>
      </c>
      <c r="C1763">
        <f t="shared" si="27"/>
        <v>-2.5508299999999999E-17</v>
      </c>
      <c r="D1763" t="s">
        <v>29</v>
      </c>
      <c r="E1763" t="s">
        <v>29</v>
      </c>
      <c r="F1763" t="s">
        <v>8149</v>
      </c>
      <c r="G1763" t="s">
        <v>29</v>
      </c>
      <c r="H1763" t="s">
        <v>8149</v>
      </c>
      <c r="I1763" t="s">
        <v>57109</v>
      </c>
      <c r="J1763" t="s">
        <v>31197</v>
      </c>
      <c r="K1763" t="s">
        <v>31198</v>
      </c>
      <c r="L1763" t="s">
        <v>19324</v>
      </c>
      <c r="M1763" t="s">
        <v>31199</v>
      </c>
      <c r="N1763" t="s">
        <v>31199</v>
      </c>
      <c r="Q1763" t="s">
        <v>31200</v>
      </c>
      <c r="R1763" t="s">
        <v>31201</v>
      </c>
      <c r="T1763" t="s">
        <v>31202</v>
      </c>
      <c r="U1763" t="s">
        <v>347</v>
      </c>
      <c r="V1763" t="s">
        <v>408</v>
      </c>
      <c r="X1763" t="s">
        <v>11</v>
      </c>
      <c r="Y1763" t="s">
        <v>12</v>
      </c>
      <c r="Z1763" t="s">
        <v>31203</v>
      </c>
      <c r="AA1763" t="s">
        <v>14</v>
      </c>
      <c r="AB1763">
        <v>3</v>
      </c>
      <c r="AC1763" s="1">
        <v>-2.30169E-17</v>
      </c>
      <c r="AD1763">
        <v>1</v>
      </c>
      <c r="AE1763">
        <v>1</v>
      </c>
      <c r="AF1763" t="s">
        <v>15</v>
      </c>
      <c r="AG1763">
        <v>3</v>
      </c>
      <c r="AH1763" s="1">
        <v>-1.0357899999999999E-16</v>
      </c>
      <c r="AI1763">
        <v>1</v>
      </c>
      <c r="AJ1763">
        <v>1</v>
      </c>
      <c r="AK1763" t="s">
        <v>15</v>
      </c>
      <c r="AL1763">
        <v>1131400</v>
      </c>
      <c r="AM1763" t="s">
        <v>31204</v>
      </c>
      <c r="AO1763" t="s">
        <v>31205</v>
      </c>
      <c r="AP1763" t="s">
        <v>31206</v>
      </c>
      <c r="AQ1763" t="s">
        <v>31207</v>
      </c>
      <c r="AR1763" t="s">
        <v>31208</v>
      </c>
      <c r="AS1763" t="s">
        <v>31209</v>
      </c>
      <c r="AT1763" t="s">
        <v>31210</v>
      </c>
      <c r="AU1763" t="s">
        <v>31211</v>
      </c>
      <c r="AV1763" t="s">
        <v>31212</v>
      </c>
      <c r="AW1763" t="s">
        <v>31213</v>
      </c>
      <c r="AX1763" t="s">
        <v>24756</v>
      </c>
      <c r="AY1763" t="s">
        <v>31214</v>
      </c>
      <c r="BA1763" t="s">
        <v>1174</v>
      </c>
    </row>
    <row r="1764" spans="1:54" x14ac:dyDescent="0.25">
      <c r="A1764" s="1">
        <v>-5.5737899999999998E-18</v>
      </c>
      <c r="B1764" s="1">
        <v>1.01609E-18</v>
      </c>
      <c r="C1764">
        <f t="shared" si="27"/>
        <v>6.5898799999999996E-18</v>
      </c>
      <c r="D1764" t="s">
        <v>29</v>
      </c>
      <c r="E1764" t="s">
        <v>29</v>
      </c>
      <c r="F1764" t="s">
        <v>8149</v>
      </c>
      <c r="G1764" t="s">
        <v>29</v>
      </c>
      <c r="H1764" t="s">
        <v>1</v>
      </c>
      <c r="I1764" t="s">
        <v>57109</v>
      </c>
      <c r="J1764" t="s">
        <v>31215</v>
      </c>
      <c r="K1764" t="s">
        <v>31216</v>
      </c>
      <c r="L1764" t="s">
        <v>31217</v>
      </c>
      <c r="M1764" t="s">
        <v>18084</v>
      </c>
      <c r="N1764" t="s">
        <v>18084</v>
      </c>
      <c r="Q1764" t="s">
        <v>31218</v>
      </c>
      <c r="R1764" t="s">
        <v>31219</v>
      </c>
      <c r="V1764" t="s">
        <v>266</v>
      </c>
      <c r="X1764" t="s">
        <v>11</v>
      </c>
      <c r="Y1764" t="s">
        <v>12</v>
      </c>
      <c r="Z1764" t="s">
        <v>31220</v>
      </c>
      <c r="AA1764" t="s">
        <v>14</v>
      </c>
      <c r="AB1764">
        <v>3</v>
      </c>
      <c r="AC1764" s="1">
        <v>-1.16337E-17</v>
      </c>
      <c r="AD1764">
        <v>1</v>
      </c>
      <c r="AE1764">
        <v>1</v>
      </c>
      <c r="AF1764" t="s">
        <v>15</v>
      </c>
      <c r="AG1764">
        <v>4</v>
      </c>
      <c r="AH1764" s="1">
        <v>2.6699199999999998E-18</v>
      </c>
      <c r="AI1764">
        <v>1</v>
      </c>
      <c r="AJ1764">
        <v>1</v>
      </c>
      <c r="AK1764" t="s">
        <v>15</v>
      </c>
      <c r="AL1764">
        <v>226779</v>
      </c>
      <c r="AM1764" t="s">
        <v>31221</v>
      </c>
      <c r="AO1764" t="s">
        <v>31222</v>
      </c>
      <c r="AP1764" t="s">
        <v>31223</v>
      </c>
      <c r="AQ1764" t="s">
        <v>31224</v>
      </c>
      <c r="AR1764" t="s">
        <v>31225</v>
      </c>
      <c r="AS1764" t="s">
        <v>31226</v>
      </c>
      <c r="AT1764" t="s">
        <v>31227</v>
      </c>
      <c r="AU1764" t="s">
        <v>31228</v>
      </c>
      <c r="AV1764" t="s">
        <v>31229</v>
      </c>
      <c r="AW1764" t="s">
        <v>31230</v>
      </c>
      <c r="AX1764" t="s">
        <v>31231</v>
      </c>
      <c r="AY1764" t="s">
        <v>31232</v>
      </c>
      <c r="AZ1764" t="s">
        <v>31233</v>
      </c>
      <c r="BA1764" t="s">
        <v>31234</v>
      </c>
    </row>
    <row r="1765" spans="1:54" x14ac:dyDescent="0.25">
      <c r="A1765" s="1">
        <v>-6.4614000000000001E-18</v>
      </c>
      <c r="B1765" s="1">
        <v>-1.03653E-17</v>
      </c>
      <c r="C1765">
        <f t="shared" si="27"/>
        <v>-3.9038999999999997E-18</v>
      </c>
      <c r="D1765" t="s">
        <v>29</v>
      </c>
      <c r="E1765" t="s">
        <v>29</v>
      </c>
      <c r="F1765" t="s">
        <v>8149</v>
      </c>
      <c r="G1765" t="s">
        <v>29</v>
      </c>
      <c r="H1765" t="s">
        <v>8149</v>
      </c>
      <c r="I1765" t="s">
        <v>57109</v>
      </c>
      <c r="J1765" t="s">
        <v>31235</v>
      </c>
      <c r="K1765" t="s">
        <v>31236</v>
      </c>
      <c r="L1765" t="s">
        <v>15698</v>
      </c>
      <c r="M1765" t="s">
        <v>72</v>
      </c>
      <c r="Q1765" t="s">
        <v>31237</v>
      </c>
      <c r="R1765" t="s">
        <v>31238</v>
      </c>
      <c r="U1765" t="s">
        <v>3000</v>
      </c>
      <c r="V1765" t="s">
        <v>77</v>
      </c>
      <c r="X1765" t="s">
        <v>11</v>
      </c>
      <c r="Y1765" t="s">
        <v>12</v>
      </c>
      <c r="Z1765" t="s">
        <v>31239</v>
      </c>
      <c r="AA1765" t="s">
        <v>14</v>
      </c>
      <c r="AB1765">
        <v>2</v>
      </c>
      <c r="AC1765" s="1">
        <v>-1.455E-17</v>
      </c>
      <c r="AD1765">
        <v>1</v>
      </c>
      <c r="AE1765">
        <v>1</v>
      </c>
      <c r="AF1765" t="s">
        <v>15</v>
      </c>
      <c r="AG1765">
        <v>3</v>
      </c>
      <c r="AH1765" s="1">
        <v>-2.1693900000000001E-17</v>
      </c>
      <c r="AI1765">
        <v>1</v>
      </c>
      <c r="AJ1765">
        <v>1</v>
      </c>
      <c r="AK1765" t="s">
        <v>15</v>
      </c>
      <c r="AL1765">
        <v>29781</v>
      </c>
      <c r="AM1765" t="s">
        <v>31240</v>
      </c>
      <c r="AO1765" t="s">
        <v>31241</v>
      </c>
      <c r="AP1765" t="s">
        <v>31242</v>
      </c>
      <c r="AR1765" t="s">
        <v>31243</v>
      </c>
      <c r="AS1765" t="s">
        <v>31244</v>
      </c>
      <c r="AT1765" t="s">
        <v>31245</v>
      </c>
      <c r="AU1765" t="s">
        <v>31246</v>
      </c>
      <c r="AV1765" t="s">
        <v>31247</v>
      </c>
      <c r="AX1765" t="s">
        <v>31248</v>
      </c>
      <c r="AY1765" t="s">
        <v>31249</v>
      </c>
      <c r="BA1765" t="s">
        <v>7147</v>
      </c>
    </row>
    <row r="1766" spans="1:54" x14ac:dyDescent="0.25">
      <c r="A1766" s="1">
        <v>-6.6542400000000001E-18</v>
      </c>
      <c r="B1766">
        <v>-0.18213199999999999</v>
      </c>
      <c r="C1766">
        <f t="shared" si="27"/>
        <v>-0.18213199999999999</v>
      </c>
      <c r="D1766" t="s">
        <v>29</v>
      </c>
      <c r="E1766" t="s">
        <v>29</v>
      </c>
      <c r="F1766" t="s">
        <v>8149</v>
      </c>
      <c r="G1766" t="s">
        <v>29</v>
      </c>
      <c r="H1766" t="s">
        <v>8149</v>
      </c>
      <c r="I1766" t="s">
        <v>57109</v>
      </c>
      <c r="J1766" t="s">
        <v>31250</v>
      </c>
      <c r="K1766" t="s">
        <v>31251</v>
      </c>
      <c r="L1766" t="s">
        <v>31252</v>
      </c>
      <c r="M1766" t="s">
        <v>3614</v>
      </c>
      <c r="R1766" t="s">
        <v>31253</v>
      </c>
      <c r="S1766" t="s">
        <v>31254</v>
      </c>
      <c r="T1766" t="s">
        <v>31255</v>
      </c>
      <c r="U1766" t="s">
        <v>145</v>
      </c>
      <c r="V1766" t="s">
        <v>77</v>
      </c>
      <c r="X1766" t="s">
        <v>11</v>
      </c>
      <c r="Y1766" t="s">
        <v>12</v>
      </c>
      <c r="Z1766" t="s">
        <v>31256</v>
      </c>
      <c r="AA1766" t="s">
        <v>14</v>
      </c>
      <c r="AB1766">
        <v>4</v>
      </c>
      <c r="AC1766" s="1">
        <v>-1.24213E-17</v>
      </c>
      <c r="AD1766">
        <v>1</v>
      </c>
      <c r="AE1766">
        <v>1</v>
      </c>
      <c r="AF1766" t="s">
        <v>15</v>
      </c>
      <c r="AG1766">
        <v>5</v>
      </c>
      <c r="AH1766">
        <v>-0.32857999999999998</v>
      </c>
      <c r="AI1766">
        <v>0.196661</v>
      </c>
      <c r="AJ1766">
        <v>0.30365999999999999</v>
      </c>
      <c r="AK1766" t="s">
        <v>15</v>
      </c>
      <c r="AL1766">
        <v>208755</v>
      </c>
      <c r="AM1766" t="s">
        <v>31257</v>
      </c>
      <c r="AO1766" t="s">
        <v>31258</v>
      </c>
      <c r="AP1766" t="s">
        <v>31259</v>
      </c>
      <c r="AR1766" t="s">
        <v>31260</v>
      </c>
      <c r="AT1766" t="s">
        <v>31261</v>
      </c>
      <c r="AU1766" t="s">
        <v>31262</v>
      </c>
      <c r="AV1766" t="s">
        <v>31263</v>
      </c>
      <c r="AY1766" t="s">
        <v>31264</v>
      </c>
      <c r="BA1766" t="s">
        <v>31265</v>
      </c>
    </row>
    <row r="1767" spans="1:54" x14ac:dyDescent="0.25">
      <c r="A1767" s="1">
        <v>-6.85103E-18</v>
      </c>
      <c r="B1767" s="1">
        <v>-2.4595500000000001E-17</v>
      </c>
      <c r="C1767">
        <f t="shared" si="27"/>
        <v>-1.7744470000000002E-17</v>
      </c>
      <c r="D1767" t="s">
        <v>29</v>
      </c>
      <c r="E1767" t="s">
        <v>29</v>
      </c>
      <c r="F1767" t="s">
        <v>8149</v>
      </c>
      <c r="G1767" t="s">
        <v>29</v>
      </c>
      <c r="H1767" t="s">
        <v>8149</v>
      </c>
      <c r="I1767" t="s">
        <v>57109</v>
      </c>
      <c r="J1767" t="s">
        <v>31266</v>
      </c>
      <c r="K1767" t="s">
        <v>31267</v>
      </c>
      <c r="L1767" t="s">
        <v>31268</v>
      </c>
      <c r="M1767" t="s">
        <v>31269</v>
      </c>
      <c r="N1767" t="s">
        <v>24544</v>
      </c>
      <c r="Q1767" t="s">
        <v>14955</v>
      </c>
      <c r="R1767" t="s">
        <v>14956</v>
      </c>
      <c r="S1767" t="s">
        <v>14957</v>
      </c>
      <c r="T1767" t="s">
        <v>5380</v>
      </c>
      <c r="U1767" t="s">
        <v>9</v>
      </c>
      <c r="V1767" t="s">
        <v>266</v>
      </c>
      <c r="X1767" t="s">
        <v>11</v>
      </c>
      <c r="Y1767" t="s">
        <v>12</v>
      </c>
      <c r="Z1767" t="s">
        <v>31270</v>
      </c>
      <c r="AA1767" t="s">
        <v>14</v>
      </c>
      <c r="AB1767">
        <v>5</v>
      </c>
      <c r="AC1767" s="1">
        <v>-1.58809E-17</v>
      </c>
      <c r="AD1767">
        <v>1</v>
      </c>
      <c r="AE1767">
        <v>1</v>
      </c>
      <c r="AF1767" t="s">
        <v>15</v>
      </c>
      <c r="AG1767">
        <v>5</v>
      </c>
      <c r="AH1767" s="1">
        <v>-3.95927E-17</v>
      </c>
      <c r="AI1767">
        <v>1</v>
      </c>
      <c r="AJ1767">
        <v>1</v>
      </c>
      <c r="AK1767" t="s">
        <v>15</v>
      </c>
      <c r="AL1767">
        <v>60167500</v>
      </c>
      <c r="AM1767" t="s">
        <v>31271</v>
      </c>
      <c r="AO1767" t="s">
        <v>31272</v>
      </c>
      <c r="AP1767" t="s">
        <v>31273</v>
      </c>
      <c r="AQ1767" t="s">
        <v>31274</v>
      </c>
      <c r="AR1767" t="s">
        <v>31275</v>
      </c>
      <c r="AS1767" t="s">
        <v>31276</v>
      </c>
      <c r="AT1767" t="s">
        <v>31277</v>
      </c>
      <c r="AU1767" t="s">
        <v>31278</v>
      </c>
      <c r="AV1767" t="s">
        <v>31271</v>
      </c>
      <c r="AW1767" t="s">
        <v>31279</v>
      </c>
      <c r="AY1767" t="s">
        <v>31280</v>
      </c>
      <c r="AZ1767" t="s">
        <v>31281</v>
      </c>
      <c r="BA1767" t="s">
        <v>3585</v>
      </c>
    </row>
    <row r="1768" spans="1:54" x14ac:dyDescent="0.25">
      <c r="A1768" s="1">
        <v>-7.2405599999999993E-18</v>
      </c>
      <c r="B1768">
        <v>-0.371672</v>
      </c>
      <c r="C1768">
        <f t="shared" si="27"/>
        <v>-0.371672</v>
      </c>
      <c r="D1768" t="s">
        <v>29</v>
      </c>
      <c r="E1768" t="s">
        <v>29</v>
      </c>
      <c r="F1768" t="s">
        <v>8149</v>
      </c>
      <c r="G1768" t="s">
        <v>29</v>
      </c>
      <c r="H1768" t="s">
        <v>8149</v>
      </c>
      <c r="I1768" t="s">
        <v>57109</v>
      </c>
      <c r="J1768" t="s">
        <v>31282</v>
      </c>
      <c r="K1768" t="s">
        <v>31283</v>
      </c>
      <c r="L1768" t="s">
        <v>31284</v>
      </c>
      <c r="M1768" t="s">
        <v>31285</v>
      </c>
      <c r="O1768" t="s">
        <v>31286</v>
      </c>
      <c r="Q1768" t="s">
        <v>12481</v>
      </c>
      <c r="R1768" t="s">
        <v>31287</v>
      </c>
      <c r="S1768" t="s">
        <v>12483</v>
      </c>
      <c r="T1768" t="s">
        <v>12484</v>
      </c>
      <c r="U1768" t="s">
        <v>3000</v>
      </c>
      <c r="V1768" t="s">
        <v>77</v>
      </c>
      <c r="X1768" t="s">
        <v>11</v>
      </c>
      <c r="Y1768" t="s">
        <v>12</v>
      </c>
      <c r="Z1768" t="s">
        <v>31288</v>
      </c>
      <c r="AA1768" t="s">
        <v>14</v>
      </c>
      <c r="AB1768">
        <v>3</v>
      </c>
      <c r="AC1768" s="1">
        <v>-1.8315099999999999E-17</v>
      </c>
      <c r="AD1768">
        <v>1</v>
      </c>
      <c r="AE1768">
        <v>1</v>
      </c>
      <c r="AF1768" t="s">
        <v>15</v>
      </c>
      <c r="AG1768">
        <v>3</v>
      </c>
      <c r="AH1768">
        <v>-1.6067199999999999</v>
      </c>
      <c r="AI1768">
        <v>0.275752</v>
      </c>
      <c r="AJ1768">
        <v>0.40863699999999997</v>
      </c>
      <c r="AK1768" t="s">
        <v>15</v>
      </c>
      <c r="AL1768">
        <v>67455</v>
      </c>
      <c r="AM1768" t="s">
        <v>31289</v>
      </c>
      <c r="AN1768" t="s">
        <v>31290</v>
      </c>
      <c r="AO1768" t="s">
        <v>31291</v>
      </c>
      <c r="AP1768" t="s">
        <v>31292</v>
      </c>
      <c r="AR1768" t="s">
        <v>31293</v>
      </c>
      <c r="AT1768" t="s">
        <v>31294</v>
      </c>
      <c r="AU1768" t="s">
        <v>31295</v>
      </c>
      <c r="AV1768" t="s">
        <v>31296</v>
      </c>
      <c r="AY1768" t="s">
        <v>31297</v>
      </c>
      <c r="AZ1768" t="s">
        <v>31298</v>
      </c>
      <c r="BA1768" t="s">
        <v>31299</v>
      </c>
      <c r="BB1768" t="s">
        <v>31300</v>
      </c>
    </row>
    <row r="1769" spans="1:54" x14ac:dyDescent="0.25">
      <c r="A1769" s="1">
        <v>-7.7505899999999997E-18</v>
      </c>
      <c r="B1769" s="1">
        <v>-1.7092399999999999E-16</v>
      </c>
      <c r="C1769">
        <f t="shared" si="27"/>
        <v>-1.6317341E-16</v>
      </c>
      <c r="D1769" t="s">
        <v>29</v>
      </c>
      <c r="E1769" t="s">
        <v>29</v>
      </c>
      <c r="F1769" t="s">
        <v>8149</v>
      </c>
      <c r="G1769" t="s">
        <v>29</v>
      </c>
      <c r="H1769" t="s">
        <v>8149</v>
      </c>
      <c r="I1769" t="s">
        <v>57109</v>
      </c>
      <c r="J1769" t="s">
        <v>31301</v>
      </c>
      <c r="K1769" t="s">
        <v>31302</v>
      </c>
      <c r="L1769" t="s">
        <v>31303</v>
      </c>
      <c r="M1769" t="s">
        <v>31304</v>
      </c>
      <c r="N1769" t="s">
        <v>31305</v>
      </c>
      <c r="O1769" t="s">
        <v>31306</v>
      </c>
      <c r="P1769" t="s">
        <v>31307</v>
      </c>
      <c r="Q1769" t="s">
        <v>31308</v>
      </c>
      <c r="R1769" t="s">
        <v>31309</v>
      </c>
      <c r="S1769" t="s">
        <v>21180</v>
      </c>
      <c r="T1769" t="s">
        <v>31310</v>
      </c>
      <c r="U1769" t="s">
        <v>9</v>
      </c>
      <c r="V1769" t="s">
        <v>266</v>
      </c>
      <c r="W1769" t="s">
        <v>31311</v>
      </c>
      <c r="X1769" t="s">
        <v>11</v>
      </c>
      <c r="Y1769" t="s">
        <v>12</v>
      </c>
      <c r="Z1769" t="s">
        <v>31312</v>
      </c>
      <c r="AA1769" t="s">
        <v>14</v>
      </c>
      <c r="AB1769">
        <v>3</v>
      </c>
      <c r="AC1769" s="1">
        <v>-9.6638999999999999E-18</v>
      </c>
      <c r="AD1769">
        <v>1</v>
      </c>
      <c r="AE1769">
        <v>1</v>
      </c>
      <c r="AF1769" t="s">
        <v>15</v>
      </c>
      <c r="AG1769">
        <v>5</v>
      </c>
      <c r="AH1769" s="1">
        <v>-2.7567100000000002E-16</v>
      </c>
      <c r="AI1769">
        <v>1</v>
      </c>
      <c r="AJ1769">
        <v>1</v>
      </c>
      <c r="AK1769" t="s">
        <v>15</v>
      </c>
      <c r="AL1769">
        <v>622072</v>
      </c>
      <c r="AM1769" t="s">
        <v>31313</v>
      </c>
      <c r="AN1769" t="s">
        <v>31314</v>
      </c>
      <c r="AO1769" t="s">
        <v>31315</v>
      </c>
      <c r="AP1769" t="s">
        <v>31316</v>
      </c>
      <c r="AR1769" t="s">
        <v>31317</v>
      </c>
      <c r="AS1769" t="s">
        <v>31318</v>
      </c>
      <c r="AT1769" t="s">
        <v>31319</v>
      </c>
      <c r="AU1769" t="s">
        <v>31320</v>
      </c>
      <c r="AV1769" t="s">
        <v>31321</v>
      </c>
      <c r="AW1769" t="s">
        <v>31322</v>
      </c>
      <c r="AY1769" t="s">
        <v>31323</v>
      </c>
      <c r="AZ1769" t="s">
        <v>31324</v>
      </c>
      <c r="BA1769" t="s">
        <v>31325</v>
      </c>
      <c r="BB1769" t="s">
        <v>31326</v>
      </c>
    </row>
    <row r="1770" spans="1:54" x14ac:dyDescent="0.25">
      <c r="A1770" s="1">
        <v>-9.2324000000000003E-18</v>
      </c>
      <c r="B1770">
        <v>-0.31762600000000002</v>
      </c>
      <c r="C1770">
        <f t="shared" si="27"/>
        <v>-0.31762600000000002</v>
      </c>
      <c r="D1770" t="s">
        <v>29</v>
      </c>
      <c r="E1770" t="s">
        <v>29</v>
      </c>
      <c r="F1770" t="s">
        <v>8149</v>
      </c>
      <c r="G1770" t="s">
        <v>29</v>
      </c>
      <c r="H1770" t="s">
        <v>8149</v>
      </c>
      <c r="I1770" t="s">
        <v>57109</v>
      </c>
      <c r="J1770" t="s">
        <v>31327</v>
      </c>
      <c r="K1770" t="s">
        <v>31328</v>
      </c>
      <c r="L1770" t="s">
        <v>31329</v>
      </c>
      <c r="M1770" t="s">
        <v>31330</v>
      </c>
      <c r="N1770" t="s">
        <v>31331</v>
      </c>
      <c r="O1770" t="s">
        <v>31332</v>
      </c>
      <c r="Q1770" t="s">
        <v>10456</v>
      </c>
      <c r="R1770" t="s">
        <v>31333</v>
      </c>
      <c r="T1770" t="s">
        <v>31334</v>
      </c>
      <c r="U1770" t="s">
        <v>347</v>
      </c>
      <c r="V1770" t="s">
        <v>77</v>
      </c>
      <c r="X1770" t="s">
        <v>11</v>
      </c>
      <c r="Y1770" t="s">
        <v>12</v>
      </c>
      <c r="Z1770" t="s">
        <v>31335</v>
      </c>
      <c r="AA1770" t="s">
        <v>14</v>
      </c>
      <c r="AB1770">
        <v>7</v>
      </c>
      <c r="AC1770" s="1">
        <v>-5.67404E-17</v>
      </c>
      <c r="AD1770">
        <v>1</v>
      </c>
      <c r="AE1770">
        <v>1</v>
      </c>
      <c r="AF1770" t="s">
        <v>15</v>
      </c>
      <c r="AG1770">
        <v>7</v>
      </c>
      <c r="AH1770">
        <v>-1.7505900000000001</v>
      </c>
      <c r="AI1770">
        <v>0.29883599999999999</v>
      </c>
      <c r="AJ1770">
        <v>0.43887300000000001</v>
      </c>
      <c r="AK1770" t="s">
        <v>15</v>
      </c>
      <c r="AL1770">
        <v>1559630</v>
      </c>
      <c r="AM1770" t="s">
        <v>31336</v>
      </c>
      <c r="AN1770" t="s">
        <v>31337</v>
      </c>
      <c r="AO1770" t="s">
        <v>31338</v>
      </c>
      <c r="AP1770" t="s">
        <v>31339</v>
      </c>
      <c r="AQ1770" t="s">
        <v>25330</v>
      </c>
      <c r="AR1770" t="s">
        <v>31340</v>
      </c>
      <c r="AT1770" t="s">
        <v>31341</v>
      </c>
      <c r="AU1770" t="s">
        <v>31342</v>
      </c>
      <c r="AV1770" t="s">
        <v>31343</v>
      </c>
      <c r="AW1770" t="s">
        <v>31344</v>
      </c>
      <c r="AX1770" t="s">
        <v>31345</v>
      </c>
      <c r="AY1770" t="s">
        <v>31346</v>
      </c>
      <c r="BA1770" t="s">
        <v>607</v>
      </c>
      <c r="BB1770" t="s">
        <v>31347</v>
      </c>
    </row>
    <row r="1771" spans="1:54" x14ac:dyDescent="0.25">
      <c r="A1771" s="1">
        <v>-1.16894E-17</v>
      </c>
      <c r="B1771" s="1">
        <v>-2.2397299999999998E-15</v>
      </c>
      <c r="C1771">
        <f t="shared" si="27"/>
        <v>-2.2280405999999997E-15</v>
      </c>
      <c r="D1771" t="s">
        <v>29</v>
      </c>
      <c r="E1771" t="s">
        <v>29</v>
      </c>
      <c r="F1771" t="s">
        <v>8149</v>
      </c>
      <c r="G1771" t="s">
        <v>29</v>
      </c>
      <c r="H1771" t="s">
        <v>8149</v>
      </c>
      <c r="I1771" t="s">
        <v>57109</v>
      </c>
      <c r="J1771" t="s">
        <v>31348</v>
      </c>
      <c r="K1771" t="s">
        <v>31349</v>
      </c>
      <c r="L1771" t="s">
        <v>31350</v>
      </c>
      <c r="M1771" t="s">
        <v>22640</v>
      </c>
      <c r="N1771" t="s">
        <v>22641</v>
      </c>
      <c r="O1771" t="s">
        <v>31351</v>
      </c>
      <c r="P1771" t="s">
        <v>22643</v>
      </c>
      <c r="Q1771" t="s">
        <v>22644</v>
      </c>
      <c r="R1771" t="s">
        <v>31352</v>
      </c>
      <c r="S1771" t="s">
        <v>22646</v>
      </c>
      <c r="T1771" t="s">
        <v>22647</v>
      </c>
      <c r="X1771" t="s">
        <v>11</v>
      </c>
      <c r="Y1771" t="s">
        <v>12</v>
      </c>
      <c r="Z1771" t="s">
        <v>31353</v>
      </c>
      <c r="AA1771" t="s">
        <v>14</v>
      </c>
      <c r="AB1771">
        <v>2</v>
      </c>
      <c r="AC1771" s="1">
        <v>-2.7211700000000001E-17</v>
      </c>
      <c r="AD1771">
        <v>1</v>
      </c>
      <c r="AE1771">
        <v>1</v>
      </c>
      <c r="AF1771" t="s">
        <v>15</v>
      </c>
      <c r="AG1771">
        <v>2</v>
      </c>
      <c r="AH1771" s="1">
        <v>-3.49818E-15</v>
      </c>
      <c r="AI1771">
        <v>1</v>
      </c>
      <c r="AJ1771">
        <v>1</v>
      </c>
      <c r="AK1771" t="s">
        <v>15</v>
      </c>
      <c r="AL1771" t="s">
        <v>15</v>
      </c>
      <c r="AM1771" t="s">
        <v>31354</v>
      </c>
      <c r="AO1771" t="s">
        <v>31355</v>
      </c>
      <c r="AP1771" t="s">
        <v>31356</v>
      </c>
      <c r="AR1771" t="s">
        <v>31357</v>
      </c>
      <c r="AS1771" t="s">
        <v>31358</v>
      </c>
      <c r="AT1771" t="s">
        <v>31359</v>
      </c>
      <c r="AU1771" t="s">
        <v>31360</v>
      </c>
      <c r="AV1771" t="s">
        <v>31354</v>
      </c>
      <c r="AW1771" t="s">
        <v>31361</v>
      </c>
      <c r="AY1771" t="s">
        <v>22657</v>
      </c>
      <c r="BA1771" t="s">
        <v>455</v>
      </c>
    </row>
    <row r="1772" spans="1:54" x14ac:dyDescent="0.25">
      <c r="A1772" s="1">
        <v>-1.17846E-17</v>
      </c>
      <c r="B1772">
        <v>8.3560599999999999E-2</v>
      </c>
      <c r="C1772">
        <f t="shared" si="27"/>
        <v>8.3560600000000013E-2</v>
      </c>
      <c r="D1772" t="s">
        <v>29</v>
      </c>
      <c r="E1772" t="s">
        <v>29</v>
      </c>
      <c r="F1772" t="s">
        <v>8149</v>
      </c>
      <c r="G1772" t="s">
        <v>29</v>
      </c>
      <c r="H1772" t="s">
        <v>1</v>
      </c>
      <c r="I1772" t="s">
        <v>57109</v>
      </c>
      <c r="J1772" t="s">
        <v>31362</v>
      </c>
      <c r="K1772" t="s">
        <v>1317</v>
      </c>
      <c r="L1772" t="s">
        <v>31363</v>
      </c>
      <c r="M1772" t="s">
        <v>241</v>
      </c>
      <c r="N1772" t="s">
        <v>241</v>
      </c>
      <c r="Q1772" t="s">
        <v>31364</v>
      </c>
      <c r="R1772" t="s">
        <v>31365</v>
      </c>
      <c r="T1772" t="s">
        <v>390</v>
      </c>
      <c r="U1772" t="s">
        <v>9</v>
      </c>
      <c r="V1772" t="s">
        <v>10</v>
      </c>
      <c r="W1772" t="s">
        <v>1454</v>
      </c>
      <c r="X1772" t="s">
        <v>11</v>
      </c>
      <c r="Y1772" t="s">
        <v>12</v>
      </c>
      <c r="Z1772" t="s">
        <v>13033</v>
      </c>
      <c r="AA1772" t="s">
        <v>14</v>
      </c>
      <c r="AB1772">
        <v>8</v>
      </c>
      <c r="AC1772" s="1">
        <v>-2.61626E-17</v>
      </c>
      <c r="AD1772">
        <v>1</v>
      </c>
      <c r="AE1772">
        <v>1</v>
      </c>
      <c r="AF1772" t="s">
        <v>15</v>
      </c>
      <c r="AG1772">
        <v>9</v>
      </c>
      <c r="AH1772">
        <v>0.18565300000000001</v>
      </c>
      <c r="AI1772">
        <v>0.29158400000000001</v>
      </c>
      <c r="AJ1772">
        <v>0.42941600000000002</v>
      </c>
      <c r="AK1772" t="s">
        <v>15</v>
      </c>
      <c r="AL1772">
        <v>19186000</v>
      </c>
      <c r="AM1772" t="s">
        <v>31366</v>
      </c>
      <c r="AO1772" t="s">
        <v>31367</v>
      </c>
      <c r="AP1772" t="s">
        <v>31368</v>
      </c>
      <c r="AR1772" t="s">
        <v>31369</v>
      </c>
      <c r="AS1772" t="s">
        <v>31370</v>
      </c>
      <c r="AT1772" t="s">
        <v>31371</v>
      </c>
      <c r="AU1772" t="s">
        <v>31372</v>
      </c>
      <c r="AV1772" t="s">
        <v>31366</v>
      </c>
      <c r="AW1772" t="s">
        <v>399</v>
      </c>
      <c r="AY1772" t="s">
        <v>31373</v>
      </c>
      <c r="BA1772" t="s">
        <v>337</v>
      </c>
    </row>
    <row r="1773" spans="1:54" x14ac:dyDescent="0.25">
      <c r="A1773" s="1">
        <v>-1.18494E-17</v>
      </c>
      <c r="B1773" s="1">
        <v>1.1149E-17</v>
      </c>
      <c r="C1773">
        <f t="shared" si="27"/>
        <v>2.2998399999999999E-17</v>
      </c>
      <c r="D1773" t="s">
        <v>29</v>
      </c>
      <c r="E1773" t="s">
        <v>29</v>
      </c>
      <c r="F1773" t="s">
        <v>8149</v>
      </c>
      <c r="G1773" t="s">
        <v>29</v>
      </c>
      <c r="H1773" t="s">
        <v>1</v>
      </c>
      <c r="I1773" t="s">
        <v>57109</v>
      </c>
      <c r="J1773" t="s">
        <v>31374</v>
      </c>
      <c r="L1773" t="s">
        <v>31375</v>
      </c>
      <c r="Q1773" t="s">
        <v>31376</v>
      </c>
      <c r="R1773" t="s">
        <v>31377</v>
      </c>
      <c r="S1773" t="s">
        <v>31376</v>
      </c>
      <c r="U1773" t="s">
        <v>76</v>
      </c>
      <c r="V1773" t="s">
        <v>77</v>
      </c>
      <c r="X1773" t="s">
        <v>11</v>
      </c>
      <c r="Y1773" t="s">
        <v>12</v>
      </c>
      <c r="Z1773" t="s">
        <v>31378</v>
      </c>
      <c r="AA1773" t="s">
        <v>14</v>
      </c>
      <c r="AB1773">
        <v>2</v>
      </c>
      <c r="AC1773" s="1">
        <v>-2.2285199999999999E-17</v>
      </c>
      <c r="AD1773">
        <v>1</v>
      </c>
      <c r="AE1773">
        <v>1</v>
      </c>
      <c r="AF1773" t="s">
        <v>15</v>
      </c>
      <c r="AG1773">
        <v>2</v>
      </c>
      <c r="AH1773" s="1">
        <v>1.9987900000000001E-17</v>
      </c>
      <c r="AI1773">
        <v>1</v>
      </c>
      <c r="AJ1773">
        <v>1</v>
      </c>
      <c r="AK1773" t="s">
        <v>15</v>
      </c>
      <c r="AL1773">
        <v>42959</v>
      </c>
      <c r="AM1773" t="s">
        <v>31379</v>
      </c>
      <c r="AN1773" t="s">
        <v>31380</v>
      </c>
      <c r="AO1773" t="s">
        <v>31381</v>
      </c>
      <c r="AP1773" t="s">
        <v>31382</v>
      </c>
      <c r="AQ1773" t="s">
        <v>31383</v>
      </c>
      <c r="AR1773" t="s">
        <v>31384</v>
      </c>
      <c r="AS1773" t="s">
        <v>31385</v>
      </c>
      <c r="AT1773" t="s">
        <v>31386</v>
      </c>
      <c r="AU1773" t="s">
        <v>31387</v>
      </c>
      <c r="AV1773" t="s">
        <v>31388</v>
      </c>
      <c r="AY1773" t="s">
        <v>31389</v>
      </c>
      <c r="BA1773" t="s">
        <v>31390</v>
      </c>
    </row>
    <row r="1774" spans="1:54" x14ac:dyDescent="0.25">
      <c r="A1774" s="1">
        <v>-1.34815E-17</v>
      </c>
      <c r="B1774" s="1">
        <v>-5.9048600000000003E-18</v>
      </c>
      <c r="C1774">
        <f t="shared" si="27"/>
        <v>7.5766399999999992E-18</v>
      </c>
      <c r="D1774" t="s">
        <v>29</v>
      </c>
      <c r="E1774" t="s">
        <v>29</v>
      </c>
      <c r="F1774" t="s">
        <v>8149</v>
      </c>
      <c r="G1774" t="s">
        <v>29</v>
      </c>
      <c r="H1774" t="s">
        <v>8149</v>
      </c>
      <c r="I1774" t="s">
        <v>57109</v>
      </c>
      <c r="J1774" t="s">
        <v>31391</v>
      </c>
      <c r="K1774" t="s">
        <v>31392</v>
      </c>
      <c r="L1774" t="s">
        <v>5321</v>
      </c>
      <c r="M1774" t="s">
        <v>2681</v>
      </c>
      <c r="N1774" t="s">
        <v>2682</v>
      </c>
      <c r="Q1774" t="s">
        <v>31393</v>
      </c>
      <c r="R1774" t="s">
        <v>31394</v>
      </c>
      <c r="T1774" t="s">
        <v>31395</v>
      </c>
      <c r="U1774" t="s">
        <v>9</v>
      </c>
      <c r="V1774" t="s">
        <v>10</v>
      </c>
      <c r="X1774" t="s">
        <v>11</v>
      </c>
      <c r="Y1774" t="s">
        <v>12</v>
      </c>
      <c r="Z1774" t="s">
        <v>31396</v>
      </c>
      <c r="AA1774" t="s">
        <v>14</v>
      </c>
      <c r="AB1774">
        <v>2</v>
      </c>
      <c r="AC1774" s="1">
        <v>-3.6107300000000002E-17</v>
      </c>
      <c r="AD1774">
        <v>1</v>
      </c>
      <c r="AE1774">
        <v>1</v>
      </c>
      <c r="AF1774" t="s">
        <v>15</v>
      </c>
      <c r="AG1774">
        <v>2</v>
      </c>
      <c r="AH1774" s="1">
        <v>-2.07225E-17</v>
      </c>
      <c r="AI1774">
        <v>1</v>
      </c>
      <c r="AJ1774">
        <v>1</v>
      </c>
      <c r="AK1774" t="s">
        <v>15</v>
      </c>
      <c r="AL1774">
        <v>428511</v>
      </c>
      <c r="AM1774" t="s">
        <v>31397</v>
      </c>
      <c r="AO1774" t="s">
        <v>31398</v>
      </c>
      <c r="AP1774" t="s">
        <v>31399</v>
      </c>
      <c r="AQ1774" t="s">
        <v>31400</v>
      </c>
      <c r="AR1774" t="s">
        <v>31401</v>
      </c>
      <c r="AS1774" t="s">
        <v>31402</v>
      </c>
      <c r="AT1774" t="s">
        <v>31403</v>
      </c>
      <c r="AU1774" t="s">
        <v>31404</v>
      </c>
      <c r="AV1774" t="s">
        <v>31405</v>
      </c>
      <c r="AW1774" t="s">
        <v>31406</v>
      </c>
      <c r="AX1774" t="s">
        <v>31407</v>
      </c>
      <c r="AY1774" t="s">
        <v>31408</v>
      </c>
    </row>
    <row r="1775" spans="1:54" x14ac:dyDescent="0.25">
      <c r="A1775" s="1">
        <v>-1.4976700000000001E-17</v>
      </c>
      <c r="B1775">
        <v>-4.2544400000000003E-2</v>
      </c>
      <c r="C1775">
        <f t="shared" si="27"/>
        <v>-4.2544399999999989E-2</v>
      </c>
      <c r="D1775" t="s">
        <v>29</v>
      </c>
      <c r="E1775" t="s">
        <v>29</v>
      </c>
      <c r="F1775" t="s">
        <v>8149</v>
      </c>
      <c r="G1775" t="s">
        <v>29</v>
      </c>
      <c r="H1775" t="s">
        <v>8149</v>
      </c>
      <c r="I1775" t="s">
        <v>57109</v>
      </c>
      <c r="J1775" t="s">
        <v>31409</v>
      </c>
      <c r="K1775" t="s">
        <v>31410</v>
      </c>
      <c r="L1775" t="s">
        <v>31411</v>
      </c>
      <c r="M1775" t="s">
        <v>31412</v>
      </c>
      <c r="N1775" t="s">
        <v>7327</v>
      </c>
      <c r="O1775" t="s">
        <v>31413</v>
      </c>
      <c r="Q1775" t="s">
        <v>6844</v>
      </c>
      <c r="R1775" t="s">
        <v>6845</v>
      </c>
      <c r="T1775" t="s">
        <v>31414</v>
      </c>
      <c r="V1775" t="s">
        <v>77</v>
      </c>
      <c r="X1775" t="s">
        <v>11</v>
      </c>
      <c r="Y1775" t="s">
        <v>12</v>
      </c>
      <c r="Z1775" t="s">
        <v>31415</v>
      </c>
      <c r="AA1775" t="s">
        <v>14</v>
      </c>
      <c r="AB1775">
        <v>6</v>
      </c>
      <c r="AC1775" s="1">
        <v>-1.7983899999999999E-17</v>
      </c>
      <c r="AD1775">
        <v>1</v>
      </c>
      <c r="AE1775">
        <v>1</v>
      </c>
      <c r="AF1775" t="s">
        <v>15</v>
      </c>
      <c r="AG1775">
        <v>7</v>
      </c>
      <c r="AH1775">
        <v>-4.8078900000000001E-2</v>
      </c>
      <c r="AI1775">
        <v>0.697488</v>
      </c>
      <c r="AJ1775">
        <v>0.94547800000000004</v>
      </c>
      <c r="AK1775" t="s">
        <v>15</v>
      </c>
      <c r="AL1775">
        <v>50316</v>
      </c>
      <c r="AM1775" t="s">
        <v>31416</v>
      </c>
      <c r="AN1775" t="s">
        <v>31417</v>
      </c>
      <c r="AO1775" t="s">
        <v>31418</v>
      </c>
      <c r="AP1775" t="s">
        <v>31419</v>
      </c>
      <c r="AR1775" t="s">
        <v>31420</v>
      </c>
      <c r="AS1775" t="s">
        <v>31421</v>
      </c>
      <c r="AT1775" t="s">
        <v>31422</v>
      </c>
      <c r="AU1775" t="s">
        <v>31423</v>
      </c>
      <c r="AV1775" t="s">
        <v>31416</v>
      </c>
      <c r="AY1775" t="s">
        <v>31424</v>
      </c>
      <c r="BA1775" t="s">
        <v>3106</v>
      </c>
      <c r="BB1775" t="s">
        <v>31425</v>
      </c>
    </row>
    <row r="1776" spans="1:54" x14ac:dyDescent="0.25">
      <c r="A1776" s="1">
        <v>-1.5739599999999999E-17</v>
      </c>
      <c r="B1776">
        <v>0.57846299999999995</v>
      </c>
      <c r="C1776">
        <f t="shared" si="27"/>
        <v>0.57846299999999995</v>
      </c>
      <c r="D1776" t="s">
        <v>29</v>
      </c>
      <c r="E1776" t="s">
        <v>29</v>
      </c>
      <c r="F1776" t="s">
        <v>8149</v>
      </c>
      <c r="G1776" t="s">
        <v>29</v>
      </c>
      <c r="H1776" t="s">
        <v>1</v>
      </c>
      <c r="I1776" t="s">
        <v>57109</v>
      </c>
      <c r="J1776" t="s">
        <v>31426</v>
      </c>
      <c r="K1776" t="s">
        <v>31427</v>
      </c>
      <c r="L1776" t="s">
        <v>31428</v>
      </c>
      <c r="M1776" t="s">
        <v>31429</v>
      </c>
      <c r="N1776" t="s">
        <v>31430</v>
      </c>
      <c r="Q1776" t="s">
        <v>8963</v>
      </c>
      <c r="R1776" t="s">
        <v>8964</v>
      </c>
      <c r="T1776" t="s">
        <v>31431</v>
      </c>
      <c r="U1776" t="s">
        <v>9</v>
      </c>
      <c r="V1776" t="s">
        <v>59</v>
      </c>
      <c r="W1776" t="s">
        <v>21787</v>
      </c>
      <c r="X1776" t="s">
        <v>11</v>
      </c>
      <c r="Y1776" t="s">
        <v>12</v>
      </c>
      <c r="Z1776" t="s">
        <v>31432</v>
      </c>
      <c r="AA1776" t="s">
        <v>14</v>
      </c>
      <c r="AB1776">
        <v>9</v>
      </c>
      <c r="AC1776" s="1">
        <v>-1.05891E-17</v>
      </c>
      <c r="AD1776">
        <v>1</v>
      </c>
      <c r="AE1776">
        <v>1</v>
      </c>
      <c r="AF1776" t="s">
        <v>15</v>
      </c>
      <c r="AG1776">
        <v>9</v>
      </c>
      <c r="AH1776">
        <v>0.33281699999999997</v>
      </c>
      <c r="AI1776">
        <v>0.10842300000000001</v>
      </c>
      <c r="AJ1776">
        <v>0.180982</v>
      </c>
      <c r="AK1776" t="s">
        <v>15</v>
      </c>
      <c r="AL1776">
        <v>74736400</v>
      </c>
      <c r="AM1776" t="s">
        <v>31433</v>
      </c>
      <c r="AO1776" t="s">
        <v>31434</v>
      </c>
      <c r="AP1776" t="s">
        <v>31435</v>
      </c>
      <c r="AQ1776" t="s">
        <v>31436</v>
      </c>
      <c r="AR1776" t="s">
        <v>31437</v>
      </c>
      <c r="AS1776" t="s">
        <v>31438</v>
      </c>
      <c r="AT1776" t="s">
        <v>31439</v>
      </c>
      <c r="AU1776" t="s">
        <v>31440</v>
      </c>
      <c r="AV1776" t="s">
        <v>31441</v>
      </c>
      <c r="AW1776" t="s">
        <v>31442</v>
      </c>
      <c r="AX1776" t="s">
        <v>7723</v>
      </c>
      <c r="AY1776" t="s">
        <v>31443</v>
      </c>
      <c r="BA1776" t="s">
        <v>31444</v>
      </c>
    </row>
    <row r="1777" spans="1:54" x14ac:dyDescent="0.25">
      <c r="A1777" s="1">
        <v>-1.57398E-17</v>
      </c>
      <c r="B1777">
        <v>-0.827268</v>
      </c>
      <c r="C1777">
        <f t="shared" si="27"/>
        <v>-0.827268</v>
      </c>
      <c r="D1777" t="s">
        <v>29</v>
      </c>
      <c r="E1777" t="s">
        <v>29</v>
      </c>
      <c r="F1777" t="s">
        <v>8149</v>
      </c>
      <c r="G1777" t="s">
        <v>29</v>
      </c>
      <c r="H1777" t="s">
        <v>8149</v>
      </c>
      <c r="I1777" t="s">
        <v>57109</v>
      </c>
      <c r="J1777" t="s">
        <v>31445</v>
      </c>
      <c r="K1777" t="s">
        <v>31446</v>
      </c>
      <c r="L1777" t="s">
        <v>31447</v>
      </c>
      <c r="M1777" t="s">
        <v>31448</v>
      </c>
      <c r="N1777" t="s">
        <v>31449</v>
      </c>
      <c r="O1777" t="s">
        <v>31450</v>
      </c>
      <c r="P1777" t="s">
        <v>31451</v>
      </c>
      <c r="Q1777" t="s">
        <v>17740</v>
      </c>
      <c r="R1777" t="s">
        <v>31452</v>
      </c>
      <c r="T1777" t="s">
        <v>31453</v>
      </c>
      <c r="X1777" t="s">
        <v>11</v>
      </c>
      <c r="Y1777" t="s">
        <v>12</v>
      </c>
      <c r="Z1777" t="s">
        <v>31454</v>
      </c>
      <c r="AA1777" t="s">
        <v>14</v>
      </c>
      <c r="AB1777">
        <v>3</v>
      </c>
      <c r="AC1777" s="1">
        <v>-5.2578800000000003E-17</v>
      </c>
      <c r="AD1777">
        <v>1</v>
      </c>
      <c r="AE1777">
        <v>1</v>
      </c>
      <c r="AF1777" t="s">
        <v>15</v>
      </c>
      <c r="AG1777">
        <v>2</v>
      </c>
      <c r="AH1777">
        <v>-3.43052</v>
      </c>
      <c r="AI1777">
        <v>0.29510199999999998</v>
      </c>
      <c r="AJ1777">
        <v>0.43397400000000003</v>
      </c>
      <c r="AK1777" t="s">
        <v>15</v>
      </c>
      <c r="AL1777" t="s">
        <v>15</v>
      </c>
      <c r="AM1777" t="s">
        <v>31455</v>
      </c>
      <c r="AN1777" t="s">
        <v>31456</v>
      </c>
      <c r="AO1777" t="s">
        <v>31457</v>
      </c>
      <c r="AP1777" t="s">
        <v>31458</v>
      </c>
      <c r="AR1777" t="s">
        <v>31459</v>
      </c>
      <c r="AS1777" t="s">
        <v>31460</v>
      </c>
      <c r="AT1777" t="s">
        <v>31461</v>
      </c>
      <c r="AU1777" t="s">
        <v>31462</v>
      </c>
      <c r="AV1777" t="s">
        <v>31455</v>
      </c>
      <c r="AX1777" t="s">
        <v>31463</v>
      </c>
      <c r="AY1777" t="s">
        <v>31464</v>
      </c>
      <c r="AZ1777" t="s">
        <v>31465</v>
      </c>
      <c r="BA1777" t="s">
        <v>607</v>
      </c>
      <c r="BB1777" t="s">
        <v>31466</v>
      </c>
    </row>
    <row r="1778" spans="1:54" x14ac:dyDescent="0.25">
      <c r="A1778" s="1">
        <v>-1.6068000000000001E-17</v>
      </c>
      <c r="B1778">
        <v>-0.11659799999999999</v>
      </c>
      <c r="C1778">
        <f t="shared" si="27"/>
        <v>-0.11659799999999998</v>
      </c>
      <c r="D1778" t="s">
        <v>29</v>
      </c>
      <c r="E1778" t="s">
        <v>29</v>
      </c>
      <c r="F1778" t="s">
        <v>8149</v>
      </c>
      <c r="G1778" t="s">
        <v>29</v>
      </c>
      <c r="H1778" t="s">
        <v>8149</v>
      </c>
      <c r="I1778" t="s">
        <v>57109</v>
      </c>
      <c r="J1778" t="s">
        <v>31467</v>
      </c>
      <c r="K1778" t="s">
        <v>18187</v>
      </c>
      <c r="L1778" t="s">
        <v>31468</v>
      </c>
      <c r="M1778" t="s">
        <v>806</v>
      </c>
      <c r="N1778" t="s">
        <v>806</v>
      </c>
      <c r="O1778" t="s">
        <v>1981</v>
      </c>
      <c r="Q1778" t="s">
        <v>31469</v>
      </c>
      <c r="R1778" t="s">
        <v>31470</v>
      </c>
      <c r="S1778" t="s">
        <v>31471</v>
      </c>
      <c r="T1778" t="s">
        <v>651</v>
      </c>
      <c r="U1778" t="s">
        <v>9</v>
      </c>
      <c r="V1778" t="s">
        <v>408</v>
      </c>
      <c r="W1778" t="s">
        <v>806</v>
      </c>
      <c r="X1778" t="s">
        <v>11</v>
      </c>
      <c r="Y1778" t="s">
        <v>12</v>
      </c>
      <c r="Z1778" t="s">
        <v>31472</v>
      </c>
      <c r="AA1778" t="s">
        <v>14</v>
      </c>
      <c r="AB1778">
        <v>2</v>
      </c>
      <c r="AC1778" s="1">
        <v>-6.2102699999999995E-17</v>
      </c>
      <c r="AD1778">
        <v>1</v>
      </c>
      <c r="AE1778">
        <v>1</v>
      </c>
      <c r="AF1778" t="s">
        <v>15</v>
      </c>
      <c r="AG1778">
        <v>2</v>
      </c>
      <c r="AH1778">
        <v>-0.4834</v>
      </c>
      <c r="AI1778">
        <v>0.26188699999999998</v>
      </c>
      <c r="AJ1778">
        <v>0.39127699999999999</v>
      </c>
      <c r="AK1778" t="s">
        <v>15</v>
      </c>
      <c r="AL1778">
        <v>818590</v>
      </c>
      <c r="AM1778" t="s">
        <v>31473</v>
      </c>
      <c r="AN1778" t="s">
        <v>1981</v>
      </c>
      <c r="AO1778" t="s">
        <v>31474</v>
      </c>
      <c r="AP1778" t="s">
        <v>31475</v>
      </c>
      <c r="AR1778" t="s">
        <v>31476</v>
      </c>
      <c r="AS1778" t="s">
        <v>31477</v>
      </c>
      <c r="AT1778" t="s">
        <v>31478</v>
      </c>
      <c r="AU1778" t="s">
        <v>31479</v>
      </c>
      <c r="AV1778" t="s">
        <v>31480</v>
      </c>
      <c r="AW1778" t="s">
        <v>31481</v>
      </c>
      <c r="AY1778" t="s">
        <v>28775</v>
      </c>
      <c r="AZ1778" t="s">
        <v>31482</v>
      </c>
      <c r="BA1778" t="s">
        <v>31483</v>
      </c>
      <c r="BB1778" t="s">
        <v>31484</v>
      </c>
    </row>
    <row r="1779" spans="1:54" x14ac:dyDescent="0.25">
      <c r="A1779">
        <v>-1.68496</v>
      </c>
      <c r="B1779">
        <v>-1.77386</v>
      </c>
      <c r="C1779">
        <f t="shared" si="27"/>
        <v>-8.8899999999999979E-2</v>
      </c>
      <c r="D1779" t="s">
        <v>29</v>
      </c>
      <c r="E1779" t="s">
        <v>0</v>
      </c>
      <c r="F1779" t="s">
        <v>8149</v>
      </c>
      <c r="G1779" t="s">
        <v>0</v>
      </c>
      <c r="H1779" t="s">
        <v>8149</v>
      </c>
      <c r="I1779" t="s">
        <v>57110</v>
      </c>
      <c r="J1779" t="s">
        <v>47392</v>
      </c>
      <c r="L1779" t="s">
        <v>47393</v>
      </c>
      <c r="M1779" t="s">
        <v>47394</v>
      </c>
      <c r="N1779" t="s">
        <v>806</v>
      </c>
      <c r="Q1779" t="s">
        <v>1571</v>
      </c>
      <c r="R1779" t="s">
        <v>9276</v>
      </c>
      <c r="S1779" t="s">
        <v>1571</v>
      </c>
      <c r="T1779" t="s">
        <v>651</v>
      </c>
      <c r="U1779" t="s">
        <v>9</v>
      </c>
      <c r="V1779" t="s">
        <v>99</v>
      </c>
      <c r="W1779" t="s">
        <v>10109</v>
      </c>
      <c r="X1779" t="s">
        <v>11</v>
      </c>
      <c r="Y1779" t="s">
        <v>12</v>
      </c>
      <c r="Z1779" t="s">
        <v>47395</v>
      </c>
      <c r="AA1779" t="s">
        <v>14</v>
      </c>
      <c r="AB1779">
        <v>2</v>
      </c>
      <c r="AC1779">
        <v>-6.8176899999999998</v>
      </c>
      <c r="AD1779" s="1">
        <v>5.7991500000000002E-6</v>
      </c>
      <c r="AE1779" s="1">
        <v>3.8822100000000002E-5</v>
      </c>
      <c r="AF1779" t="s">
        <v>15</v>
      </c>
      <c r="AG1779">
        <v>3</v>
      </c>
      <c r="AH1779">
        <v>-6.1892100000000001</v>
      </c>
      <c r="AI1779" s="1">
        <v>3.99517E-9</v>
      </c>
      <c r="AJ1779" s="1">
        <v>6.17178E-8</v>
      </c>
      <c r="AK1779" t="s">
        <v>15</v>
      </c>
      <c r="AL1779">
        <v>716956</v>
      </c>
      <c r="AM1779" t="s">
        <v>47396</v>
      </c>
      <c r="AO1779" t="s">
        <v>47397</v>
      </c>
      <c r="AP1779" t="s">
        <v>47398</v>
      </c>
      <c r="AR1779" t="s">
        <v>47399</v>
      </c>
      <c r="AT1779" t="s">
        <v>47400</v>
      </c>
      <c r="AU1779" t="s">
        <v>47401</v>
      </c>
      <c r="AV1779" t="s">
        <v>47402</v>
      </c>
      <c r="AW1779" t="s">
        <v>47403</v>
      </c>
      <c r="AY1779" t="s">
        <v>47404</v>
      </c>
      <c r="BA1779" t="s">
        <v>11839</v>
      </c>
    </row>
    <row r="1780" spans="1:54" x14ac:dyDescent="0.25">
      <c r="A1780" s="1">
        <v>-1.68921E-17</v>
      </c>
      <c r="B1780" s="1">
        <v>3.2820200000000002E-16</v>
      </c>
      <c r="C1780">
        <f t="shared" si="27"/>
        <v>3.450941E-16</v>
      </c>
      <c r="D1780" t="s">
        <v>29</v>
      </c>
      <c r="E1780" t="s">
        <v>29</v>
      </c>
      <c r="F1780" t="s">
        <v>8149</v>
      </c>
      <c r="G1780" t="s">
        <v>29</v>
      </c>
      <c r="H1780" t="s">
        <v>1</v>
      </c>
      <c r="I1780" t="s">
        <v>57109</v>
      </c>
      <c r="J1780" t="s">
        <v>31497</v>
      </c>
      <c r="K1780" t="s">
        <v>31498</v>
      </c>
      <c r="L1780" t="s">
        <v>27015</v>
      </c>
      <c r="M1780" t="s">
        <v>31499</v>
      </c>
      <c r="N1780" t="s">
        <v>31500</v>
      </c>
      <c r="Q1780" t="s">
        <v>31501</v>
      </c>
      <c r="R1780" t="s">
        <v>31502</v>
      </c>
      <c r="S1780" t="s">
        <v>4304</v>
      </c>
      <c r="T1780" t="s">
        <v>31503</v>
      </c>
      <c r="U1780" t="s">
        <v>347</v>
      </c>
      <c r="V1780" t="s">
        <v>77</v>
      </c>
      <c r="X1780" t="s">
        <v>11</v>
      </c>
      <c r="Y1780" t="s">
        <v>12</v>
      </c>
      <c r="Z1780" t="s">
        <v>31504</v>
      </c>
      <c r="AA1780" t="s">
        <v>14</v>
      </c>
      <c r="AB1780">
        <v>5</v>
      </c>
      <c r="AC1780" s="1">
        <v>-3.0592800000000003E-17</v>
      </c>
      <c r="AD1780">
        <v>1</v>
      </c>
      <c r="AE1780">
        <v>1</v>
      </c>
      <c r="AF1780" t="s">
        <v>15</v>
      </c>
      <c r="AG1780">
        <v>7</v>
      </c>
      <c r="AH1780" s="1">
        <v>5.6521400000000004E-16</v>
      </c>
      <c r="AI1780">
        <v>1</v>
      </c>
      <c r="AJ1780">
        <v>1</v>
      </c>
      <c r="AK1780" t="s">
        <v>15</v>
      </c>
      <c r="AL1780">
        <v>753654</v>
      </c>
      <c r="AM1780" t="s">
        <v>31505</v>
      </c>
      <c r="AO1780" t="s">
        <v>31506</v>
      </c>
      <c r="AP1780" t="s">
        <v>31507</v>
      </c>
      <c r="AQ1780" t="s">
        <v>31508</v>
      </c>
      <c r="AR1780" t="s">
        <v>31509</v>
      </c>
      <c r="AS1780" t="s">
        <v>31510</v>
      </c>
      <c r="AT1780" t="s">
        <v>31511</v>
      </c>
      <c r="AU1780" t="s">
        <v>31512</v>
      </c>
      <c r="AV1780" t="s">
        <v>31513</v>
      </c>
      <c r="AW1780" t="s">
        <v>31514</v>
      </c>
      <c r="AX1780" t="s">
        <v>31515</v>
      </c>
      <c r="AY1780" t="s">
        <v>31516</v>
      </c>
      <c r="AZ1780" t="s">
        <v>31517</v>
      </c>
      <c r="BA1780" t="s">
        <v>31518</v>
      </c>
    </row>
    <row r="1781" spans="1:54" x14ac:dyDescent="0.25">
      <c r="A1781" s="1">
        <v>-1.90596E-17</v>
      </c>
      <c r="B1781" s="1">
        <v>-6.41935E-17</v>
      </c>
      <c r="C1781">
        <f t="shared" si="27"/>
        <v>-4.51339E-17</v>
      </c>
      <c r="D1781" t="s">
        <v>29</v>
      </c>
      <c r="E1781" t="s">
        <v>29</v>
      </c>
      <c r="F1781" t="s">
        <v>8149</v>
      </c>
      <c r="G1781" t="s">
        <v>29</v>
      </c>
      <c r="H1781" t="s">
        <v>8149</v>
      </c>
      <c r="I1781" t="s">
        <v>57109</v>
      </c>
      <c r="J1781" t="s">
        <v>31519</v>
      </c>
      <c r="K1781" t="s">
        <v>31520</v>
      </c>
      <c r="L1781" t="s">
        <v>31521</v>
      </c>
      <c r="M1781" t="s">
        <v>31522</v>
      </c>
      <c r="N1781" t="s">
        <v>7729</v>
      </c>
      <c r="O1781" t="s">
        <v>31523</v>
      </c>
      <c r="Q1781" t="s">
        <v>7731</v>
      </c>
      <c r="R1781" t="s">
        <v>7732</v>
      </c>
      <c r="S1781" t="s">
        <v>7733</v>
      </c>
      <c r="T1781" t="s">
        <v>7734</v>
      </c>
      <c r="U1781" t="s">
        <v>76</v>
      </c>
      <c r="V1781" t="s">
        <v>77</v>
      </c>
      <c r="X1781" t="s">
        <v>11</v>
      </c>
      <c r="Y1781" t="s">
        <v>12</v>
      </c>
      <c r="Z1781" t="s">
        <v>31524</v>
      </c>
      <c r="AA1781" t="s">
        <v>14</v>
      </c>
      <c r="AB1781">
        <v>14</v>
      </c>
      <c r="AC1781" s="1">
        <v>-3.1128199999999997E-17</v>
      </c>
      <c r="AD1781">
        <v>1</v>
      </c>
      <c r="AE1781">
        <v>1</v>
      </c>
      <c r="AF1781" t="s">
        <v>15</v>
      </c>
      <c r="AG1781">
        <v>14</v>
      </c>
      <c r="AH1781" s="1">
        <v>-1.00931E-16</v>
      </c>
      <c r="AI1781">
        <v>1</v>
      </c>
      <c r="AJ1781">
        <v>1</v>
      </c>
      <c r="AK1781" t="s">
        <v>15</v>
      </c>
      <c r="AL1781">
        <v>473958</v>
      </c>
      <c r="AM1781" t="s">
        <v>31525</v>
      </c>
      <c r="AN1781" t="s">
        <v>31526</v>
      </c>
      <c r="AO1781" t="s">
        <v>31527</v>
      </c>
      <c r="AP1781" t="s">
        <v>31528</v>
      </c>
      <c r="AR1781" t="s">
        <v>31529</v>
      </c>
      <c r="AS1781" t="s">
        <v>31530</v>
      </c>
      <c r="AT1781" t="s">
        <v>31531</v>
      </c>
      <c r="AU1781" t="s">
        <v>31532</v>
      </c>
      <c r="AV1781" t="s">
        <v>31533</v>
      </c>
      <c r="AX1781" t="s">
        <v>7744</v>
      </c>
      <c r="AY1781" t="s">
        <v>31534</v>
      </c>
      <c r="BA1781" t="s">
        <v>7747</v>
      </c>
      <c r="BB1781" t="s">
        <v>31535</v>
      </c>
    </row>
    <row r="1782" spans="1:54" x14ac:dyDescent="0.25">
      <c r="A1782" s="1">
        <v>-2.15201E-17</v>
      </c>
      <c r="B1782">
        <v>0.291543</v>
      </c>
      <c r="C1782">
        <f t="shared" si="27"/>
        <v>0.291543</v>
      </c>
      <c r="D1782" t="s">
        <v>29</v>
      </c>
      <c r="E1782" t="s">
        <v>29</v>
      </c>
      <c r="F1782" t="s">
        <v>8149</v>
      </c>
      <c r="G1782" t="s">
        <v>29</v>
      </c>
      <c r="H1782" t="s">
        <v>1</v>
      </c>
      <c r="I1782" t="s">
        <v>57109</v>
      </c>
      <c r="J1782" t="s">
        <v>31536</v>
      </c>
      <c r="K1782" t="s">
        <v>31537</v>
      </c>
      <c r="L1782" t="s">
        <v>31538</v>
      </c>
      <c r="M1782" t="s">
        <v>31539</v>
      </c>
      <c r="Q1782" t="s">
        <v>2884</v>
      </c>
      <c r="R1782" t="s">
        <v>31540</v>
      </c>
      <c r="T1782" t="s">
        <v>18497</v>
      </c>
      <c r="U1782" t="s">
        <v>9</v>
      </c>
      <c r="V1782" t="s">
        <v>408</v>
      </c>
      <c r="W1782" t="s">
        <v>8512</v>
      </c>
      <c r="X1782" t="s">
        <v>11</v>
      </c>
      <c r="Y1782" t="s">
        <v>12</v>
      </c>
      <c r="Z1782" t="s">
        <v>31541</v>
      </c>
      <c r="AA1782" t="s">
        <v>14</v>
      </c>
      <c r="AB1782">
        <v>18</v>
      </c>
      <c r="AC1782" s="1">
        <v>-4.4992100000000003E-17</v>
      </c>
      <c r="AD1782">
        <v>1</v>
      </c>
      <c r="AE1782">
        <v>1</v>
      </c>
      <c r="AF1782" t="s">
        <v>15</v>
      </c>
      <c r="AG1782">
        <v>19</v>
      </c>
      <c r="AH1782">
        <v>0.51688199999999995</v>
      </c>
      <c r="AI1782">
        <v>0.102546</v>
      </c>
      <c r="AJ1782">
        <v>0.17257800000000001</v>
      </c>
      <c r="AK1782" t="s">
        <v>15</v>
      </c>
      <c r="AL1782">
        <v>15663700</v>
      </c>
      <c r="AM1782" t="s">
        <v>31542</v>
      </c>
      <c r="AO1782" t="s">
        <v>31543</v>
      </c>
      <c r="AP1782" t="s">
        <v>31544</v>
      </c>
      <c r="AQ1782" t="s">
        <v>31545</v>
      </c>
      <c r="AR1782" t="s">
        <v>31546</v>
      </c>
      <c r="AS1782" t="s">
        <v>31547</v>
      </c>
      <c r="AT1782" t="s">
        <v>31548</v>
      </c>
      <c r="AU1782" t="s">
        <v>31549</v>
      </c>
      <c r="AV1782" t="s">
        <v>31550</v>
      </c>
      <c r="AY1782" t="s">
        <v>8522</v>
      </c>
      <c r="BA1782" t="s">
        <v>31551</v>
      </c>
    </row>
    <row r="1783" spans="1:54" x14ac:dyDescent="0.25">
      <c r="A1783" s="1">
        <v>-2.19307E-17</v>
      </c>
      <c r="B1783">
        <v>-0.249107</v>
      </c>
      <c r="C1783">
        <f t="shared" si="27"/>
        <v>-0.24910699999999997</v>
      </c>
      <c r="D1783" t="s">
        <v>29</v>
      </c>
      <c r="E1783" t="s">
        <v>29</v>
      </c>
      <c r="F1783" t="s">
        <v>8149</v>
      </c>
      <c r="G1783" t="s">
        <v>29</v>
      </c>
      <c r="H1783" t="s">
        <v>8149</v>
      </c>
      <c r="I1783" t="s">
        <v>57109</v>
      </c>
      <c r="J1783" t="s">
        <v>31552</v>
      </c>
      <c r="K1783" t="s">
        <v>31553</v>
      </c>
      <c r="L1783" t="s">
        <v>6420</v>
      </c>
      <c r="Q1783" t="s">
        <v>31554</v>
      </c>
      <c r="R1783" t="s">
        <v>31555</v>
      </c>
      <c r="T1783" t="s">
        <v>31556</v>
      </c>
      <c r="U1783" t="s">
        <v>9</v>
      </c>
      <c r="V1783" t="s">
        <v>266</v>
      </c>
      <c r="X1783" t="s">
        <v>11</v>
      </c>
      <c r="Y1783" t="s">
        <v>12</v>
      </c>
      <c r="Z1783" t="s">
        <v>31557</v>
      </c>
      <c r="AA1783" t="s">
        <v>14</v>
      </c>
      <c r="AB1783">
        <v>4</v>
      </c>
      <c r="AC1783" s="1">
        <v>-4.2225500000000001E-17</v>
      </c>
      <c r="AD1783">
        <v>1</v>
      </c>
      <c r="AE1783">
        <v>1</v>
      </c>
      <c r="AF1783" t="s">
        <v>15</v>
      </c>
      <c r="AG1783">
        <v>5</v>
      </c>
      <c r="AH1783">
        <v>-0.32611699999999999</v>
      </c>
      <c r="AI1783">
        <v>0.20216000000000001</v>
      </c>
      <c r="AJ1783">
        <v>0.31141799999999997</v>
      </c>
      <c r="AK1783" t="s">
        <v>15</v>
      </c>
      <c r="AL1783">
        <v>3329990</v>
      </c>
      <c r="AM1783" t="s">
        <v>31558</v>
      </c>
      <c r="AO1783" t="s">
        <v>31559</v>
      </c>
      <c r="AP1783" t="s">
        <v>31554</v>
      </c>
      <c r="AR1783" t="s">
        <v>31560</v>
      </c>
      <c r="AT1783" t="s">
        <v>31561</v>
      </c>
      <c r="AU1783" t="s">
        <v>31562</v>
      </c>
      <c r="AV1783" t="s">
        <v>31563</v>
      </c>
      <c r="AW1783" t="s">
        <v>31564</v>
      </c>
      <c r="AX1783" t="s">
        <v>20413</v>
      </c>
      <c r="AY1783" t="s">
        <v>31565</v>
      </c>
      <c r="BA1783" t="s">
        <v>31566</v>
      </c>
    </row>
    <row r="1784" spans="1:54" x14ac:dyDescent="0.25">
      <c r="A1784" s="1">
        <v>-2.3547400000000002E-17</v>
      </c>
      <c r="B1784">
        <v>-4.6611399999999997E-2</v>
      </c>
      <c r="C1784">
        <f t="shared" si="27"/>
        <v>-4.6611399999999976E-2</v>
      </c>
      <c r="D1784" t="s">
        <v>29</v>
      </c>
      <c r="E1784" t="s">
        <v>29</v>
      </c>
      <c r="F1784" t="s">
        <v>8149</v>
      </c>
      <c r="G1784" t="s">
        <v>29</v>
      </c>
      <c r="H1784" t="s">
        <v>8149</v>
      </c>
      <c r="I1784" t="s">
        <v>57109</v>
      </c>
      <c r="J1784" t="s">
        <v>31567</v>
      </c>
      <c r="K1784" t="s">
        <v>31568</v>
      </c>
      <c r="L1784" t="s">
        <v>31569</v>
      </c>
      <c r="M1784" t="s">
        <v>31570</v>
      </c>
      <c r="N1784" t="s">
        <v>31571</v>
      </c>
      <c r="Q1784" t="s">
        <v>17252</v>
      </c>
      <c r="R1784" t="s">
        <v>17253</v>
      </c>
      <c r="S1784" t="s">
        <v>17254</v>
      </c>
      <c r="T1784" t="s">
        <v>31572</v>
      </c>
      <c r="U1784" t="s">
        <v>9</v>
      </c>
      <c r="V1784" t="s">
        <v>59</v>
      </c>
      <c r="W1784" t="s">
        <v>31573</v>
      </c>
      <c r="X1784" t="s">
        <v>11</v>
      </c>
      <c r="Y1784" t="s">
        <v>12</v>
      </c>
      <c r="Z1784" t="s">
        <v>31574</v>
      </c>
      <c r="AA1784" t="s">
        <v>14</v>
      </c>
      <c r="AB1784">
        <v>2</v>
      </c>
      <c r="AC1784" s="1">
        <v>-7.0050400000000001E-17</v>
      </c>
      <c r="AD1784">
        <v>1</v>
      </c>
      <c r="AE1784">
        <v>1</v>
      </c>
      <c r="AF1784" t="s">
        <v>15</v>
      </c>
      <c r="AG1784">
        <v>2</v>
      </c>
      <c r="AH1784">
        <v>-0.12607599999999999</v>
      </c>
      <c r="AI1784">
        <v>0.60250199999999998</v>
      </c>
      <c r="AJ1784">
        <v>0.82733500000000004</v>
      </c>
      <c r="AK1784" t="s">
        <v>15</v>
      </c>
      <c r="AL1784">
        <v>131597</v>
      </c>
      <c r="AM1784" t="s">
        <v>31575</v>
      </c>
      <c r="AO1784" t="s">
        <v>31576</v>
      </c>
      <c r="AP1784" t="s">
        <v>31577</v>
      </c>
      <c r="AQ1784" t="s">
        <v>31578</v>
      </c>
      <c r="AR1784" t="s">
        <v>31579</v>
      </c>
      <c r="AS1784" t="s">
        <v>31580</v>
      </c>
      <c r="AT1784" t="s">
        <v>31581</v>
      </c>
      <c r="AU1784" t="s">
        <v>31582</v>
      </c>
      <c r="AV1784" t="s">
        <v>31575</v>
      </c>
      <c r="AW1784" t="s">
        <v>31583</v>
      </c>
      <c r="AY1784" t="s">
        <v>31584</v>
      </c>
    </row>
    <row r="1785" spans="1:54" x14ac:dyDescent="0.25">
      <c r="A1785" s="1">
        <v>-2.4241499999999998E-17</v>
      </c>
      <c r="B1785">
        <v>-0.67545100000000002</v>
      </c>
      <c r="C1785">
        <f t="shared" si="27"/>
        <v>-0.67545100000000002</v>
      </c>
      <c r="D1785" t="s">
        <v>29</v>
      </c>
      <c r="E1785" t="s">
        <v>29</v>
      </c>
      <c r="F1785" t="s">
        <v>8149</v>
      </c>
      <c r="G1785" t="s">
        <v>29</v>
      </c>
      <c r="H1785" t="s">
        <v>8149</v>
      </c>
      <c r="I1785" t="s">
        <v>57109</v>
      </c>
      <c r="K1785" t="s">
        <v>15009</v>
      </c>
      <c r="L1785" t="s">
        <v>31585</v>
      </c>
      <c r="Q1785" t="s">
        <v>4051</v>
      </c>
      <c r="R1785" t="s">
        <v>1218</v>
      </c>
      <c r="S1785" t="s">
        <v>1219</v>
      </c>
      <c r="U1785" t="s">
        <v>407</v>
      </c>
      <c r="V1785" t="s">
        <v>266</v>
      </c>
      <c r="X1785" t="s">
        <v>11</v>
      </c>
      <c r="Y1785" t="s">
        <v>12</v>
      </c>
      <c r="Z1785" t="s">
        <v>31586</v>
      </c>
      <c r="AA1785" t="s">
        <v>14</v>
      </c>
      <c r="AB1785">
        <v>2</v>
      </c>
      <c r="AC1785" s="1">
        <v>-1.03475E-16</v>
      </c>
      <c r="AD1785">
        <v>1</v>
      </c>
      <c r="AE1785">
        <v>1</v>
      </c>
      <c r="AF1785" t="s">
        <v>15</v>
      </c>
      <c r="AG1785">
        <v>3</v>
      </c>
      <c r="AH1785">
        <v>-2.2692299999999999</v>
      </c>
      <c r="AI1785">
        <v>3.8715300000000002E-3</v>
      </c>
      <c r="AJ1785">
        <v>1.0023900000000001E-2</v>
      </c>
      <c r="AK1785" t="s">
        <v>15</v>
      </c>
      <c r="AL1785">
        <v>2089070</v>
      </c>
      <c r="AM1785" t="s">
        <v>31587</v>
      </c>
      <c r="AO1785" t="s">
        <v>31588</v>
      </c>
      <c r="AP1785" t="s">
        <v>31589</v>
      </c>
      <c r="AR1785" t="s">
        <v>31590</v>
      </c>
      <c r="AS1785" t="s">
        <v>31591</v>
      </c>
      <c r="AT1785" t="s">
        <v>31592</v>
      </c>
      <c r="AU1785" t="s">
        <v>31593</v>
      </c>
      <c r="AV1785" t="s">
        <v>31587</v>
      </c>
      <c r="AW1785" t="s">
        <v>31594</v>
      </c>
      <c r="AY1785" t="s">
        <v>31595</v>
      </c>
      <c r="AZ1785" t="s">
        <v>31596</v>
      </c>
      <c r="BA1785" t="s">
        <v>31597</v>
      </c>
    </row>
    <row r="1786" spans="1:54" x14ac:dyDescent="0.25">
      <c r="A1786" s="1">
        <v>-2.47783E-17</v>
      </c>
      <c r="B1786">
        <v>-0.67323599999999995</v>
      </c>
      <c r="C1786">
        <f t="shared" si="27"/>
        <v>-0.67323599999999995</v>
      </c>
      <c r="D1786" t="s">
        <v>29</v>
      </c>
      <c r="E1786" t="s">
        <v>29</v>
      </c>
      <c r="F1786" t="s">
        <v>8149</v>
      </c>
      <c r="G1786" t="s">
        <v>29</v>
      </c>
      <c r="H1786" t="s">
        <v>8149</v>
      </c>
      <c r="I1786" t="s">
        <v>57109</v>
      </c>
      <c r="J1786" t="s">
        <v>31598</v>
      </c>
      <c r="K1786" t="s">
        <v>31599</v>
      </c>
      <c r="L1786" t="s">
        <v>31600</v>
      </c>
      <c r="M1786" t="s">
        <v>31601</v>
      </c>
      <c r="N1786" t="s">
        <v>18379</v>
      </c>
      <c r="O1786" t="s">
        <v>18380</v>
      </c>
      <c r="Q1786" t="s">
        <v>31602</v>
      </c>
      <c r="R1786" t="s">
        <v>31603</v>
      </c>
      <c r="T1786" t="s">
        <v>31604</v>
      </c>
      <c r="U1786" t="s">
        <v>887</v>
      </c>
      <c r="V1786" t="s">
        <v>77</v>
      </c>
      <c r="X1786" t="s">
        <v>11</v>
      </c>
      <c r="Y1786" t="s">
        <v>12</v>
      </c>
      <c r="Z1786" t="s">
        <v>31605</v>
      </c>
      <c r="AA1786" t="s">
        <v>14</v>
      </c>
      <c r="AB1786">
        <v>7</v>
      </c>
      <c r="AC1786" s="1">
        <v>-5.0653399999999999E-17</v>
      </c>
      <c r="AD1786">
        <v>1</v>
      </c>
      <c r="AE1786">
        <v>1</v>
      </c>
      <c r="AF1786" t="s">
        <v>15</v>
      </c>
      <c r="AG1786">
        <v>8</v>
      </c>
      <c r="AH1786">
        <v>-1.3621000000000001</v>
      </c>
      <c r="AI1786">
        <v>1.81295E-2</v>
      </c>
      <c r="AJ1786">
        <v>3.89339E-2</v>
      </c>
      <c r="AK1786" t="s">
        <v>15</v>
      </c>
      <c r="AL1786">
        <v>18527</v>
      </c>
      <c r="AM1786" t="s">
        <v>31606</v>
      </c>
      <c r="AN1786" t="s">
        <v>31607</v>
      </c>
      <c r="AO1786" t="s">
        <v>31608</v>
      </c>
      <c r="AP1786" t="s">
        <v>31609</v>
      </c>
      <c r="AR1786" t="s">
        <v>31610</v>
      </c>
      <c r="AS1786" t="s">
        <v>31611</v>
      </c>
      <c r="AT1786" t="s">
        <v>31612</v>
      </c>
      <c r="AU1786" t="s">
        <v>31613</v>
      </c>
      <c r="AV1786" t="s">
        <v>31606</v>
      </c>
      <c r="AW1786" t="s">
        <v>31614</v>
      </c>
      <c r="AX1786" t="s">
        <v>31615</v>
      </c>
      <c r="AY1786" t="s">
        <v>31616</v>
      </c>
      <c r="AZ1786" t="s">
        <v>31617</v>
      </c>
      <c r="BA1786" t="s">
        <v>12684</v>
      </c>
      <c r="BB1786" t="s">
        <v>31618</v>
      </c>
    </row>
    <row r="1787" spans="1:54" x14ac:dyDescent="0.25">
      <c r="A1787" s="1">
        <v>-2.52811E-17</v>
      </c>
      <c r="B1787">
        <v>-0.246255</v>
      </c>
      <c r="C1787">
        <f t="shared" si="27"/>
        <v>-0.24625499999999997</v>
      </c>
      <c r="D1787" t="s">
        <v>29</v>
      </c>
      <c r="E1787" t="s">
        <v>29</v>
      </c>
      <c r="F1787" t="s">
        <v>8149</v>
      </c>
      <c r="G1787" t="s">
        <v>29</v>
      </c>
      <c r="H1787" t="s">
        <v>8149</v>
      </c>
      <c r="I1787" t="s">
        <v>57109</v>
      </c>
      <c r="J1787" t="s">
        <v>31619</v>
      </c>
      <c r="K1787" t="s">
        <v>31620</v>
      </c>
      <c r="L1787" t="s">
        <v>31621</v>
      </c>
      <c r="M1787" t="s">
        <v>553</v>
      </c>
      <c r="Q1787" t="s">
        <v>31622</v>
      </c>
      <c r="R1787" t="s">
        <v>31623</v>
      </c>
      <c r="S1787" t="s">
        <v>31624</v>
      </c>
      <c r="T1787" t="s">
        <v>31625</v>
      </c>
      <c r="W1787" t="s">
        <v>31626</v>
      </c>
      <c r="X1787" t="s">
        <v>11</v>
      </c>
      <c r="Y1787" t="s">
        <v>12</v>
      </c>
      <c r="Z1787" t="s">
        <v>31627</v>
      </c>
      <c r="AA1787" t="s">
        <v>14</v>
      </c>
      <c r="AB1787">
        <v>2</v>
      </c>
      <c r="AC1787" s="1">
        <v>-4.10774E-17</v>
      </c>
      <c r="AD1787">
        <v>1</v>
      </c>
      <c r="AE1787">
        <v>1</v>
      </c>
      <c r="AF1787" t="s">
        <v>15</v>
      </c>
      <c r="AG1787">
        <v>2</v>
      </c>
      <c r="AH1787">
        <v>-0.354103</v>
      </c>
      <c r="AI1787">
        <v>0.32808799999999999</v>
      </c>
      <c r="AJ1787">
        <v>0.478827</v>
      </c>
      <c r="AK1787" t="s">
        <v>15</v>
      </c>
      <c r="AL1787" t="s">
        <v>15</v>
      </c>
      <c r="AM1787" t="s">
        <v>31628</v>
      </c>
      <c r="AO1787" t="s">
        <v>31629</v>
      </c>
      <c r="AP1787" t="s">
        <v>31630</v>
      </c>
      <c r="AR1787" t="s">
        <v>31631</v>
      </c>
      <c r="AT1787" t="s">
        <v>31632</v>
      </c>
      <c r="AU1787" t="s">
        <v>31633</v>
      </c>
      <c r="AV1787" t="s">
        <v>31628</v>
      </c>
      <c r="AY1787" t="s">
        <v>31634</v>
      </c>
      <c r="AZ1787" t="s">
        <v>31635</v>
      </c>
      <c r="BA1787" t="s">
        <v>31636</v>
      </c>
    </row>
    <row r="1788" spans="1:54" x14ac:dyDescent="0.25">
      <c r="A1788" s="1">
        <v>-2.54793E-17</v>
      </c>
      <c r="B1788">
        <v>-0.65610500000000005</v>
      </c>
      <c r="C1788">
        <f t="shared" si="27"/>
        <v>-0.65610500000000005</v>
      </c>
      <c r="D1788" t="s">
        <v>29</v>
      </c>
      <c r="E1788" t="s">
        <v>29</v>
      </c>
      <c r="F1788" t="s">
        <v>8149</v>
      </c>
      <c r="G1788" t="s">
        <v>29</v>
      </c>
      <c r="H1788" t="s">
        <v>8149</v>
      </c>
      <c r="I1788" t="s">
        <v>57109</v>
      </c>
      <c r="J1788" t="s">
        <v>31637</v>
      </c>
      <c r="K1788" t="s">
        <v>31638</v>
      </c>
      <c r="L1788" t="s">
        <v>31639</v>
      </c>
      <c r="M1788" t="s">
        <v>31640</v>
      </c>
      <c r="N1788" t="s">
        <v>31641</v>
      </c>
      <c r="P1788" t="s">
        <v>31642</v>
      </c>
      <c r="Q1788" t="s">
        <v>31643</v>
      </c>
      <c r="R1788" t="s">
        <v>31644</v>
      </c>
      <c r="S1788" t="s">
        <v>31645</v>
      </c>
      <c r="T1788" t="s">
        <v>31646</v>
      </c>
      <c r="U1788" t="s">
        <v>996</v>
      </c>
      <c r="V1788" t="s">
        <v>77</v>
      </c>
      <c r="W1788" t="s">
        <v>31647</v>
      </c>
      <c r="X1788" t="s">
        <v>11</v>
      </c>
      <c r="Y1788" t="s">
        <v>12</v>
      </c>
      <c r="Z1788" t="s">
        <v>31648</v>
      </c>
      <c r="AA1788" t="s">
        <v>14</v>
      </c>
      <c r="AB1788">
        <v>3</v>
      </c>
      <c r="AC1788" s="1">
        <v>-4.1358199999999999E-17</v>
      </c>
      <c r="AD1788">
        <v>1</v>
      </c>
      <c r="AE1788">
        <v>1</v>
      </c>
      <c r="AF1788" t="s">
        <v>15</v>
      </c>
      <c r="AG1788">
        <v>4</v>
      </c>
      <c r="AH1788">
        <v>-0.93286899999999995</v>
      </c>
      <c r="AI1788">
        <v>7.0510400000000001E-2</v>
      </c>
      <c r="AJ1788">
        <v>0.124957</v>
      </c>
      <c r="AK1788" t="s">
        <v>15</v>
      </c>
      <c r="AL1788">
        <v>201476</v>
      </c>
      <c r="AM1788" t="s">
        <v>31649</v>
      </c>
      <c r="AO1788" t="s">
        <v>31650</v>
      </c>
      <c r="AP1788" t="s">
        <v>31651</v>
      </c>
      <c r="AR1788" t="s">
        <v>31652</v>
      </c>
      <c r="AT1788" t="s">
        <v>31653</v>
      </c>
      <c r="AU1788" t="s">
        <v>31654</v>
      </c>
      <c r="AV1788" t="s">
        <v>31649</v>
      </c>
      <c r="AY1788" t="s">
        <v>31655</v>
      </c>
      <c r="BA1788" t="s">
        <v>455</v>
      </c>
    </row>
    <row r="1789" spans="1:54" x14ac:dyDescent="0.25">
      <c r="A1789" s="1">
        <v>-2.6118900000000001E-17</v>
      </c>
      <c r="B1789" s="1">
        <v>-9.4939400000000005E-18</v>
      </c>
      <c r="C1789">
        <f t="shared" si="27"/>
        <v>1.662496E-17</v>
      </c>
      <c r="D1789" t="s">
        <v>29</v>
      </c>
      <c r="E1789" t="s">
        <v>29</v>
      </c>
      <c r="F1789" t="s">
        <v>8149</v>
      </c>
      <c r="G1789" t="s">
        <v>29</v>
      </c>
      <c r="H1789" t="s">
        <v>8149</v>
      </c>
      <c r="I1789" t="s">
        <v>57109</v>
      </c>
      <c r="J1789" t="s">
        <v>31656</v>
      </c>
      <c r="K1789" t="s">
        <v>31657</v>
      </c>
      <c r="L1789" t="s">
        <v>31658</v>
      </c>
      <c r="M1789" t="s">
        <v>7014</v>
      </c>
      <c r="O1789" t="s">
        <v>11705</v>
      </c>
      <c r="Q1789" t="s">
        <v>8963</v>
      </c>
      <c r="R1789" t="s">
        <v>8964</v>
      </c>
      <c r="T1789" t="s">
        <v>7734</v>
      </c>
      <c r="U1789" t="s">
        <v>76</v>
      </c>
      <c r="V1789" t="s">
        <v>77</v>
      </c>
      <c r="X1789" t="s">
        <v>11</v>
      </c>
      <c r="Y1789" t="s">
        <v>12</v>
      </c>
      <c r="Z1789" t="s">
        <v>31659</v>
      </c>
      <c r="AA1789" t="s">
        <v>14</v>
      </c>
      <c r="AB1789">
        <v>12</v>
      </c>
      <c r="AC1789" s="1">
        <v>-2.0139999999999999E-17</v>
      </c>
      <c r="AD1789">
        <v>1</v>
      </c>
      <c r="AE1789">
        <v>1</v>
      </c>
      <c r="AF1789" t="s">
        <v>15</v>
      </c>
      <c r="AG1789">
        <v>12</v>
      </c>
      <c r="AH1789" s="1">
        <v>-7.1634400000000005E-18</v>
      </c>
      <c r="AI1789">
        <v>1</v>
      </c>
      <c r="AJ1789">
        <v>1</v>
      </c>
      <c r="AK1789" t="s">
        <v>15</v>
      </c>
      <c r="AL1789">
        <v>14015400</v>
      </c>
      <c r="AM1789" t="s">
        <v>31660</v>
      </c>
      <c r="AN1789" t="s">
        <v>31661</v>
      </c>
      <c r="AO1789" t="s">
        <v>31662</v>
      </c>
      <c r="AP1789" t="s">
        <v>31663</v>
      </c>
      <c r="AQ1789" t="s">
        <v>31664</v>
      </c>
      <c r="AR1789" t="s">
        <v>31665</v>
      </c>
      <c r="AS1789" t="s">
        <v>31666</v>
      </c>
      <c r="AT1789" t="s">
        <v>31667</v>
      </c>
      <c r="AU1789" t="s">
        <v>31668</v>
      </c>
      <c r="AV1789" t="s">
        <v>31660</v>
      </c>
      <c r="AW1789" t="s">
        <v>31669</v>
      </c>
      <c r="AX1789" t="s">
        <v>7723</v>
      </c>
      <c r="AY1789" t="s">
        <v>31443</v>
      </c>
      <c r="BA1789" t="s">
        <v>31670</v>
      </c>
      <c r="BB1789" t="s">
        <v>31671</v>
      </c>
    </row>
    <row r="1790" spans="1:54" x14ac:dyDescent="0.25">
      <c r="A1790" s="1">
        <v>-2.6661200000000001E-17</v>
      </c>
      <c r="B1790">
        <v>-0.55527300000000002</v>
      </c>
      <c r="C1790">
        <f t="shared" si="27"/>
        <v>-0.55527300000000002</v>
      </c>
      <c r="D1790" t="s">
        <v>29</v>
      </c>
      <c r="E1790" t="s">
        <v>29</v>
      </c>
      <c r="F1790" t="s">
        <v>8149</v>
      </c>
      <c r="G1790" t="s">
        <v>29</v>
      </c>
      <c r="H1790" t="s">
        <v>8149</v>
      </c>
      <c r="I1790" t="s">
        <v>57109</v>
      </c>
      <c r="J1790" t="s">
        <v>31672</v>
      </c>
      <c r="K1790" t="s">
        <v>28480</v>
      </c>
      <c r="L1790" t="s">
        <v>1784</v>
      </c>
      <c r="Q1790" t="s">
        <v>31673</v>
      </c>
      <c r="R1790" t="s">
        <v>31674</v>
      </c>
      <c r="U1790" t="s">
        <v>9</v>
      </c>
      <c r="V1790" t="s">
        <v>59</v>
      </c>
      <c r="W1790" t="s">
        <v>15322</v>
      </c>
      <c r="X1790" t="s">
        <v>11</v>
      </c>
      <c r="Y1790" t="s">
        <v>12</v>
      </c>
      <c r="Z1790" t="s">
        <v>31675</v>
      </c>
      <c r="AA1790" t="s">
        <v>14</v>
      </c>
      <c r="AB1790">
        <v>2</v>
      </c>
      <c r="AC1790" s="1">
        <v>-6.5159200000000004E-17</v>
      </c>
      <c r="AD1790">
        <v>1</v>
      </c>
      <c r="AE1790">
        <v>1</v>
      </c>
      <c r="AF1790" t="s">
        <v>15</v>
      </c>
      <c r="AG1790">
        <v>2</v>
      </c>
      <c r="AH1790">
        <v>-1.7959700000000001</v>
      </c>
      <c r="AI1790">
        <v>2.7046399999999999E-3</v>
      </c>
      <c r="AJ1790">
        <v>7.3467100000000002E-3</v>
      </c>
      <c r="AK1790" t="s">
        <v>15</v>
      </c>
      <c r="AL1790">
        <v>1078580</v>
      </c>
      <c r="AM1790" t="s">
        <v>31676</v>
      </c>
      <c r="AO1790" t="s">
        <v>31677</v>
      </c>
      <c r="AP1790" t="s">
        <v>31678</v>
      </c>
      <c r="AQ1790" t="s">
        <v>31679</v>
      </c>
      <c r="AR1790" t="s">
        <v>31680</v>
      </c>
      <c r="AT1790" t="s">
        <v>31681</v>
      </c>
      <c r="AU1790" t="s">
        <v>31682</v>
      </c>
      <c r="AV1790" t="s">
        <v>31683</v>
      </c>
      <c r="AY1790" t="s">
        <v>31684</v>
      </c>
      <c r="BA1790" t="s">
        <v>3855</v>
      </c>
      <c r="BB1790" t="s">
        <v>31685</v>
      </c>
    </row>
    <row r="1791" spans="1:54" x14ac:dyDescent="0.25">
      <c r="A1791" s="1">
        <v>-2.7431500000000001E-17</v>
      </c>
      <c r="B1791">
        <v>-0.44031300000000001</v>
      </c>
      <c r="C1791">
        <f t="shared" si="27"/>
        <v>-0.44031300000000001</v>
      </c>
      <c r="D1791" t="s">
        <v>29</v>
      </c>
      <c r="E1791" t="s">
        <v>29</v>
      </c>
      <c r="F1791" t="s">
        <v>8149</v>
      </c>
      <c r="G1791" t="s">
        <v>29</v>
      </c>
      <c r="H1791" t="s">
        <v>8149</v>
      </c>
      <c r="I1791" t="s">
        <v>57109</v>
      </c>
      <c r="J1791" t="s">
        <v>31686</v>
      </c>
      <c r="K1791" t="s">
        <v>31687</v>
      </c>
      <c r="L1791" t="s">
        <v>31688</v>
      </c>
      <c r="M1791" t="s">
        <v>31689</v>
      </c>
      <c r="N1791" t="s">
        <v>14000</v>
      </c>
      <c r="Q1791" t="s">
        <v>31690</v>
      </c>
      <c r="R1791" t="s">
        <v>31691</v>
      </c>
      <c r="S1791" t="s">
        <v>1219</v>
      </c>
      <c r="T1791" t="s">
        <v>31692</v>
      </c>
      <c r="U1791" t="s">
        <v>347</v>
      </c>
      <c r="V1791" t="s">
        <v>77</v>
      </c>
      <c r="W1791" t="s">
        <v>31693</v>
      </c>
      <c r="X1791" t="s">
        <v>11</v>
      </c>
      <c r="Y1791" t="s">
        <v>12</v>
      </c>
      <c r="Z1791" t="s">
        <v>31694</v>
      </c>
      <c r="AA1791" t="s">
        <v>14</v>
      </c>
      <c r="AB1791">
        <v>4</v>
      </c>
      <c r="AC1791" s="1">
        <v>-6.9285699999999998E-17</v>
      </c>
      <c r="AD1791">
        <v>1</v>
      </c>
      <c r="AE1791">
        <v>1</v>
      </c>
      <c r="AF1791" t="s">
        <v>15</v>
      </c>
      <c r="AG1791">
        <v>6</v>
      </c>
      <c r="AH1791">
        <v>-0.97423300000000002</v>
      </c>
      <c r="AI1791">
        <v>6.6544500000000006E-2</v>
      </c>
      <c r="AJ1791">
        <v>0.119024</v>
      </c>
      <c r="AK1791" t="s">
        <v>15</v>
      </c>
      <c r="AL1791">
        <v>106048</v>
      </c>
      <c r="AM1791" t="s">
        <v>31695</v>
      </c>
      <c r="AO1791" t="s">
        <v>31696</v>
      </c>
      <c r="AP1791" t="s">
        <v>31697</v>
      </c>
      <c r="AQ1791" t="s">
        <v>31698</v>
      </c>
      <c r="AR1791" t="s">
        <v>31699</v>
      </c>
      <c r="AS1791" t="s">
        <v>31700</v>
      </c>
      <c r="AT1791" t="s">
        <v>31701</v>
      </c>
      <c r="AU1791" t="s">
        <v>31702</v>
      </c>
      <c r="AV1791" t="s">
        <v>31703</v>
      </c>
      <c r="AW1791" t="s">
        <v>31704</v>
      </c>
      <c r="AX1791" t="s">
        <v>8018</v>
      </c>
      <c r="AY1791" t="s">
        <v>31705</v>
      </c>
      <c r="AZ1791" t="s">
        <v>31706</v>
      </c>
      <c r="BA1791" t="s">
        <v>31707</v>
      </c>
    </row>
    <row r="1792" spans="1:54" x14ac:dyDescent="0.25">
      <c r="A1792">
        <v>-0.95933800000000002</v>
      </c>
      <c r="B1792">
        <v>-1.0482499999999999</v>
      </c>
      <c r="C1792">
        <f t="shared" si="27"/>
        <v>-8.891199999999988E-2</v>
      </c>
      <c r="D1792" t="s">
        <v>29</v>
      </c>
      <c r="E1792" t="s">
        <v>0</v>
      </c>
      <c r="F1792" t="s">
        <v>8149</v>
      </c>
      <c r="G1792" t="s">
        <v>0</v>
      </c>
      <c r="H1792" t="s">
        <v>8149</v>
      </c>
      <c r="I1792" t="s">
        <v>57110</v>
      </c>
      <c r="J1792" t="s">
        <v>42618</v>
      </c>
      <c r="K1792" t="s">
        <v>42619</v>
      </c>
      <c r="L1792" t="s">
        <v>42620</v>
      </c>
      <c r="M1792" t="s">
        <v>42621</v>
      </c>
      <c r="N1792" t="s">
        <v>42622</v>
      </c>
      <c r="Q1792" t="s">
        <v>42623</v>
      </c>
      <c r="R1792" t="s">
        <v>42624</v>
      </c>
      <c r="S1792" t="s">
        <v>42625</v>
      </c>
      <c r="T1792" t="s">
        <v>13016</v>
      </c>
      <c r="V1792" t="s">
        <v>99</v>
      </c>
      <c r="W1792" t="s">
        <v>42626</v>
      </c>
      <c r="X1792" t="s">
        <v>11</v>
      </c>
      <c r="Y1792" t="s">
        <v>12</v>
      </c>
      <c r="Z1792" t="s">
        <v>42627</v>
      </c>
      <c r="AA1792" t="s">
        <v>14</v>
      </c>
      <c r="AB1792">
        <v>2</v>
      </c>
      <c r="AC1792">
        <v>-3.3390200000000001</v>
      </c>
      <c r="AD1792" s="1">
        <v>2.1914899999999999E-5</v>
      </c>
      <c r="AE1792">
        <v>1.2048999999999999E-4</v>
      </c>
      <c r="AF1792" t="s">
        <v>15</v>
      </c>
      <c r="AG1792">
        <v>2</v>
      </c>
      <c r="AH1792">
        <v>-3.3675000000000002</v>
      </c>
      <c r="AI1792" s="1">
        <v>3.9676799999999996E-6</v>
      </c>
      <c r="AJ1792" s="1">
        <v>2.8165099999999999E-5</v>
      </c>
      <c r="AK1792" t="s">
        <v>15</v>
      </c>
      <c r="AL1792">
        <v>166974</v>
      </c>
      <c r="AM1792" t="s">
        <v>42628</v>
      </c>
      <c r="AO1792" t="s">
        <v>42629</v>
      </c>
      <c r="AP1792" t="s">
        <v>42630</v>
      </c>
      <c r="AQ1792" t="s">
        <v>9864</v>
      </c>
      <c r="AR1792" t="s">
        <v>42631</v>
      </c>
      <c r="AS1792" t="s">
        <v>42632</v>
      </c>
      <c r="AT1792" t="s">
        <v>42633</v>
      </c>
      <c r="AU1792" t="s">
        <v>42634</v>
      </c>
      <c r="AV1792" t="s">
        <v>42635</v>
      </c>
      <c r="AW1792" t="s">
        <v>42636</v>
      </c>
      <c r="AY1792" t="s">
        <v>42637</v>
      </c>
      <c r="AZ1792" t="s">
        <v>42638</v>
      </c>
      <c r="BA1792" t="s">
        <v>42639</v>
      </c>
      <c r="BB1792" t="s">
        <v>42640</v>
      </c>
    </row>
    <row r="1793" spans="1:54" x14ac:dyDescent="0.25">
      <c r="A1793" s="1">
        <v>-2.8283199999999998E-17</v>
      </c>
      <c r="B1793">
        <v>7.8744900000000007E-2</v>
      </c>
      <c r="C1793">
        <f t="shared" si="27"/>
        <v>7.8744900000000034E-2</v>
      </c>
      <c r="D1793" t="s">
        <v>29</v>
      </c>
      <c r="E1793" t="s">
        <v>29</v>
      </c>
      <c r="F1793" t="s">
        <v>8149</v>
      </c>
      <c r="G1793" t="s">
        <v>29</v>
      </c>
      <c r="H1793" t="s">
        <v>1</v>
      </c>
      <c r="I1793" t="s">
        <v>57109</v>
      </c>
      <c r="J1793" t="s">
        <v>31719</v>
      </c>
      <c r="K1793" t="s">
        <v>31720</v>
      </c>
      <c r="L1793" t="s">
        <v>31721</v>
      </c>
      <c r="M1793" t="s">
        <v>3614</v>
      </c>
      <c r="Q1793" t="s">
        <v>31722</v>
      </c>
      <c r="R1793" t="s">
        <v>31723</v>
      </c>
      <c r="S1793" t="s">
        <v>31724</v>
      </c>
      <c r="T1793" t="s">
        <v>31725</v>
      </c>
      <c r="V1793" t="s">
        <v>10</v>
      </c>
      <c r="W1793" t="s">
        <v>31726</v>
      </c>
      <c r="X1793" t="s">
        <v>11</v>
      </c>
      <c r="Y1793" t="s">
        <v>12</v>
      </c>
      <c r="Z1793" t="s">
        <v>31727</v>
      </c>
      <c r="AA1793" t="s">
        <v>14</v>
      </c>
      <c r="AB1793">
        <v>2</v>
      </c>
      <c r="AC1793" s="1">
        <v>-9.8389299999999998E-17</v>
      </c>
      <c r="AD1793">
        <v>1</v>
      </c>
      <c r="AE1793">
        <v>1</v>
      </c>
      <c r="AF1793" t="s">
        <v>15</v>
      </c>
      <c r="AG1793">
        <v>2</v>
      </c>
      <c r="AH1793">
        <v>0.235011</v>
      </c>
      <c r="AI1793">
        <v>0.52488400000000002</v>
      </c>
      <c r="AJ1793">
        <v>0.73055499999999995</v>
      </c>
      <c r="AK1793" t="s">
        <v>15</v>
      </c>
      <c r="AL1793">
        <v>60834</v>
      </c>
      <c r="AM1793" t="s">
        <v>31728</v>
      </c>
      <c r="AO1793" t="s">
        <v>31729</v>
      </c>
      <c r="AP1793" t="s">
        <v>31730</v>
      </c>
      <c r="AR1793" t="s">
        <v>31731</v>
      </c>
      <c r="AS1793" t="s">
        <v>31732</v>
      </c>
      <c r="AT1793" t="s">
        <v>31733</v>
      </c>
      <c r="AU1793" t="s">
        <v>31734</v>
      </c>
      <c r="AV1793" t="s">
        <v>31735</v>
      </c>
      <c r="AW1793" t="s">
        <v>31736</v>
      </c>
      <c r="AX1793" t="s">
        <v>31737</v>
      </c>
      <c r="AY1793" t="s">
        <v>31738</v>
      </c>
      <c r="AZ1793" t="s">
        <v>31739</v>
      </c>
      <c r="BA1793" t="s">
        <v>31740</v>
      </c>
    </row>
    <row r="1794" spans="1:54" x14ac:dyDescent="0.25">
      <c r="A1794" s="1">
        <v>-2.8343700000000001E-17</v>
      </c>
      <c r="B1794">
        <v>0</v>
      </c>
      <c r="C1794">
        <f t="shared" si="27"/>
        <v>2.8343700000000001E-17</v>
      </c>
      <c r="D1794" t="s">
        <v>29</v>
      </c>
      <c r="E1794" t="s">
        <v>29</v>
      </c>
      <c r="F1794" t="s">
        <v>8149</v>
      </c>
      <c r="G1794" t="s">
        <v>29</v>
      </c>
      <c r="H1794" t="s">
        <v>1</v>
      </c>
      <c r="I1794" t="s">
        <v>57109</v>
      </c>
      <c r="J1794" t="s">
        <v>31741</v>
      </c>
      <c r="K1794" t="s">
        <v>31742</v>
      </c>
      <c r="L1794" t="s">
        <v>31743</v>
      </c>
      <c r="R1794" t="s">
        <v>31744</v>
      </c>
      <c r="S1794" t="s">
        <v>19051</v>
      </c>
      <c r="U1794" t="s">
        <v>9</v>
      </c>
      <c r="V1794" t="s">
        <v>408</v>
      </c>
      <c r="W1794" t="s">
        <v>806</v>
      </c>
      <c r="X1794" t="s">
        <v>11</v>
      </c>
      <c r="Y1794" t="s">
        <v>12</v>
      </c>
      <c r="Z1794" t="s">
        <v>31745</v>
      </c>
      <c r="AA1794" t="s">
        <v>14</v>
      </c>
      <c r="AB1794">
        <v>2</v>
      </c>
      <c r="AC1794" s="1">
        <v>-3.5343999999999999E-17</v>
      </c>
      <c r="AD1794">
        <v>1</v>
      </c>
      <c r="AE1794">
        <v>1</v>
      </c>
      <c r="AF1794" t="s">
        <v>15</v>
      </c>
      <c r="AG1794">
        <v>2</v>
      </c>
      <c r="AH1794">
        <v>0</v>
      </c>
      <c r="AI1794">
        <v>1</v>
      </c>
      <c r="AJ1794">
        <v>1</v>
      </c>
      <c r="AK1794" t="s">
        <v>15</v>
      </c>
      <c r="AL1794">
        <v>1268960</v>
      </c>
      <c r="AM1794" t="s">
        <v>31746</v>
      </c>
      <c r="AO1794" t="s">
        <v>31747</v>
      </c>
      <c r="AP1794" t="s">
        <v>31748</v>
      </c>
      <c r="AQ1794" t="s">
        <v>31749</v>
      </c>
      <c r="AR1794" t="s">
        <v>31750</v>
      </c>
      <c r="AT1794" t="s">
        <v>31751</v>
      </c>
      <c r="AU1794" t="s">
        <v>31752</v>
      </c>
      <c r="AV1794" t="s">
        <v>31753</v>
      </c>
      <c r="AY1794" t="s">
        <v>31754</v>
      </c>
      <c r="AZ1794" t="s">
        <v>31755</v>
      </c>
      <c r="BA1794" t="s">
        <v>31756</v>
      </c>
    </row>
    <row r="1795" spans="1:54" x14ac:dyDescent="0.25">
      <c r="A1795" s="1">
        <v>-3.01576E-17</v>
      </c>
      <c r="B1795" s="1">
        <v>-7.5188399999999997E-16</v>
      </c>
      <c r="C1795">
        <f t="shared" ref="C1795:C1858" si="28">B1795-A1795</f>
        <v>-7.2172639999999995E-16</v>
      </c>
      <c r="D1795" t="s">
        <v>29</v>
      </c>
      <c r="E1795" t="s">
        <v>29</v>
      </c>
      <c r="F1795" t="s">
        <v>8149</v>
      </c>
      <c r="G1795" t="s">
        <v>29</v>
      </c>
      <c r="H1795" t="s">
        <v>8149</v>
      </c>
      <c r="I1795" t="s">
        <v>57109</v>
      </c>
      <c r="J1795" t="s">
        <v>31757</v>
      </c>
      <c r="K1795" t="s">
        <v>31758</v>
      </c>
      <c r="L1795" t="s">
        <v>31759</v>
      </c>
      <c r="M1795" t="s">
        <v>31760</v>
      </c>
      <c r="N1795" t="s">
        <v>31761</v>
      </c>
      <c r="O1795" t="s">
        <v>31762</v>
      </c>
      <c r="Q1795" t="s">
        <v>3732</v>
      </c>
      <c r="R1795" t="s">
        <v>31763</v>
      </c>
      <c r="T1795" t="s">
        <v>31764</v>
      </c>
      <c r="U1795" t="s">
        <v>347</v>
      </c>
      <c r="V1795" t="s">
        <v>10</v>
      </c>
      <c r="X1795" t="s">
        <v>11</v>
      </c>
      <c r="Y1795" t="s">
        <v>12</v>
      </c>
      <c r="Z1795" t="s">
        <v>31765</v>
      </c>
      <c r="AA1795" t="s">
        <v>14</v>
      </c>
      <c r="AB1795">
        <v>11</v>
      </c>
      <c r="AC1795" s="1">
        <v>-4.8259499999999998E-17</v>
      </c>
      <c r="AD1795">
        <v>1</v>
      </c>
      <c r="AE1795">
        <v>1</v>
      </c>
      <c r="AF1795" t="s">
        <v>15</v>
      </c>
      <c r="AG1795">
        <v>11</v>
      </c>
      <c r="AH1795" s="1">
        <v>-1.18999E-15</v>
      </c>
      <c r="AI1795">
        <v>1</v>
      </c>
      <c r="AJ1795">
        <v>1</v>
      </c>
      <c r="AK1795" t="s">
        <v>15</v>
      </c>
      <c r="AL1795">
        <v>1443600</v>
      </c>
      <c r="AM1795" t="s">
        <v>31766</v>
      </c>
      <c r="AN1795" t="s">
        <v>31762</v>
      </c>
      <c r="AO1795" t="s">
        <v>31767</v>
      </c>
      <c r="AP1795" t="s">
        <v>31768</v>
      </c>
      <c r="AQ1795" t="s">
        <v>31769</v>
      </c>
      <c r="AR1795" t="s">
        <v>31770</v>
      </c>
      <c r="AS1795" t="s">
        <v>31771</v>
      </c>
      <c r="AT1795" t="s">
        <v>31772</v>
      </c>
      <c r="AU1795" t="s">
        <v>31773</v>
      </c>
      <c r="AV1795" t="s">
        <v>31774</v>
      </c>
      <c r="AW1795" t="s">
        <v>31775</v>
      </c>
      <c r="AX1795" t="s">
        <v>31776</v>
      </c>
      <c r="AY1795" t="s">
        <v>31777</v>
      </c>
      <c r="AZ1795" t="s">
        <v>31778</v>
      </c>
      <c r="BA1795" t="s">
        <v>31779</v>
      </c>
      <c r="BB1795" t="s">
        <v>31780</v>
      </c>
    </row>
    <row r="1796" spans="1:54" x14ac:dyDescent="0.25">
      <c r="A1796" s="1">
        <v>-3.2556999999999997E-17</v>
      </c>
      <c r="B1796">
        <v>0.542076</v>
      </c>
      <c r="C1796">
        <f t="shared" si="28"/>
        <v>0.542076</v>
      </c>
      <c r="D1796" t="s">
        <v>29</v>
      </c>
      <c r="E1796" t="s">
        <v>29</v>
      </c>
      <c r="F1796" t="s">
        <v>8149</v>
      </c>
      <c r="G1796" t="s">
        <v>29</v>
      </c>
      <c r="H1796" t="s">
        <v>1</v>
      </c>
      <c r="I1796" t="s">
        <v>57109</v>
      </c>
      <c r="J1796" t="s">
        <v>31781</v>
      </c>
      <c r="K1796" t="s">
        <v>31782</v>
      </c>
      <c r="L1796" t="s">
        <v>31783</v>
      </c>
      <c r="M1796" t="s">
        <v>31784</v>
      </c>
      <c r="N1796" t="s">
        <v>31785</v>
      </c>
      <c r="Q1796" t="s">
        <v>31786</v>
      </c>
      <c r="R1796" t="s">
        <v>31787</v>
      </c>
      <c r="S1796" t="s">
        <v>9996</v>
      </c>
      <c r="T1796" t="s">
        <v>31788</v>
      </c>
      <c r="W1796" t="s">
        <v>31789</v>
      </c>
      <c r="X1796" t="s">
        <v>11</v>
      </c>
      <c r="Y1796" t="s">
        <v>12</v>
      </c>
      <c r="Z1796" t="s">
        <v>31790</v>
      </c>
      <c r="AA1796" t="s">
        <v>14</v>
      </c>
      <c r="AB1796">
        <v>2</v>
      </c>
      <c r="AC1796" s="1">
        <v>-3.2140099999999997E-17</v>
      </c>
      <c r="AD1796">
        <v>1</v>
      </c>
      <c r="AE1796">
        <v>1</v>
      </c>
      <c r="AF1796" t="s">
        <v>15</v>
      </c>
      <c r="AG1796">
        <v>5</v>
      </c>
      <c r="AH1796">
        <v>1.13635</v>
      </c>
      <c r="AI1796">
        <v>0.28302100000000002</v>
      </c>
      <c r="AJ1796">
        <v>0.41789599999999999</v>
      </c>
      <c r="AK1796" t="s">
        <v>15</v>
      </c>
      <c r="AL1796" t="s">
        <v>15</v>
      </c>
      <c r="AM1796" t="s">
        <v>31791</v>
      </c>
      <c r="AO1796" t="s">
        <v>31792</v>
      </c>
      <c r="AP1796" t="s">
        <v>31793</v>
      </c>
      <c r="AR1796" t="s">
        <v>31794</v>
      </c>
      <c r="AS1796" t="s">
        <v>31795</v>
      </c>
      <c r="AT1796" t="s">
        <v>31796</v>
      </c>
      <c r="AU1796" t="s">
        <v>31797</v>
      </c>
      <c r="AV1796" t="s">
        <v>31791</v>
      </c>
      <c r="AW1796" t="s">
        <v>31798</v>
      </c>
      <c r="AY1796" t="s">
        <v>31799</v>
      </c>
      <c r="AZ1796" t="s">
        <v>31800</v>
      </c>
      <c r="BB1796" t="s">
        <v>31801</v>
      </c>
    </row>
    <row r="1797" spans="1:54" x14ac:dyDescent="0.25">
      <c r="A1797" s="1">
        <v>-3.75332E-17</v>
      </c>
      <c r="B1797" s="1">
        <v>8.2160799999999995E-18</v>
      </c>
      <c r="C1797">
        <f t="shared" si="28"/>
        <v>4.5749279999999998E-17</v>
      </c>
      <c r="D1797" t="s">
        <v>29</v>
      </c>
      <c r="E1797" t="s">
        <v>29</v>
      </c>
      <c r="F1797" t="s">
        <v>8149</v>
      </c>
      <c r="G1797" t="s">
        <v>29</v>
      </c>
      <c r="H1797" t="s">
        <v>1</v>
      </c>
      <c r="I1797" t="s">
        <v>57109</v>
      </c>
      <c r="J1797" t="s">
        <v>31802</v>
      </c>
      <c r="K1797" t="s">
        <v>31803</v>
      </c>
      <c r="L1797" t="s">
        <v>31804</v>
      </c>
      <c r="M1797" t="s">
        <v>7835</v>
      </c>
      <c r="Q1797" t="s">
        <v>2974</v>
      </c>
      <c r="R1797" t="s">
        <v>31805</v>
      </c>
      <c r="T1797" t="s">
        <v>31806</v>
      </c>
      <c r="U1797" t="s">
        <v>76</v>
      </c>
      <c r="V1797" t="s">
        <v>10</v>
      </c>
      <c r="X1797" t="s">
        <v>11</v>
      </c>
      <c r="Y1797" t="s">
        <v>12</v>
      </c>
      <c r="Z1797" t="s">
        <v>31807</v>
      </c>
      <c r="AA1797" t="s">
        <v>14</v>
      </c>
      <c r="AB1797">
        <v>2</v>
      </c>
      <c r="AC1797" s="1">
        <v>-1.0173300000000001E-16</v>
      </c>
      <c r="AD1797">
        <v>1</v>
      </c>
      <c r="AE1797">
        <v>1</v>
      </c>
      <c r="AF1797" t="s">
        <v>15</v>
      </c>
      <c r="AG1797">
        <v>3</v>
      </c>
      <c r="AH1797" s="1">
        <v>3.43069E-17</v>
      </c>
      <c r="AI1797">
        <v>1</v>
      </c>
      <c r="AJ1797">
        <v>1</v>
      </c>
      <c r="AK1797" t="s">
        <v>15</v>
      </c>
      <c r="AL1797">
        <v>602902</v>
      </c>
      <c r="AM1797" t="s">
        <v>31808</v>
      </c>
      <c r="AO1797" t="s">
        <v>31809</v>
      </c>
      <c r="AP1797" t="s">
        <v>31810</v>
      </c>
      <c r="AR1797" t="s">
        <v>31811</v>
      </c>
      <c r="AT1797" t="s">
        <v>31812</v>
      </c>
      <c r="AU1797" t="s">
        <v>31813</v>
      </c>
      <c r="AV1797" t="s">
        <v>31808</v>
      </c>
      <c r="AW1797" t="s">
        <v>31814</v>
      </c>
      <c r="AY1797" t="s">
        <v>31815</v>
      </c>
      <c r="AZ1797" t="s">
        <v>31816</v>
      </c>
      <c r="BA1797" t="s">
        <v>31817</v>
      </c>
    </row>
    <row r="1798" spans="1:54" x14ac:dyDescent="0.25">
      <c r="A1798" s="1">
        <v>-3.82248E-17</v>
      </c>
      <c r="B1798" s="1">
        <v>-3.9545500000000003E-18</v>
      </c>
      <c r="C1798">
        <f t="shared" si="28"/>
        <v>3.4270249999999998E-17</v>
      </c>
      <c r="D1798" t="s">
        <v>29</v>
      </c>
      <c r="E1798" t="s">
        <v>29</v>
      </c>
      <c r="F1798" t="s">
        <v>8149</v>
      </c>
      <c r="G1798" t="s">
        <v>29</v>
      </c>
      <c r="H1798" t="s">
        <v>8149</v>
      </c>
      <c r="I1798" t="s">
        <v>57109</v>
      </c>
      <c r="J1798" t="s">
        <v>31818</v>
      </c>
      <c r="K1798" t="s">
        <v>31819</v>
      </c>
      <c r="L1798" t="s">
        <v>31820</v>
      </c>
      <c r="Q1798" t="s">
        <v>26405</v>
      </c>
      <c r="R1798" t="s">
        <v>31821</v>
      </c>
      <c r="T1798" t="s">
        <v>31822</v>
      </c>
      <c r="X1798" t="s">
        <v>11</v>
      </c>
      <c r="Y1798" t="s">
        <v>12</v>
      </c>
      <c r="Z1798" t="s">
        <v>31823</v>
      </c>
      <c r="AA1798" t="s">
        <v>14</v>
      </c>
      <c r="AB1798">
        <v>4</v>
      </c>
      <c r="AC1798" s="1">
        <v>-1.04772E-16</v>
      </c>
      <c r="AD1798">
        <v>1</v>
      </c>
      <c r="AE1798">
        <v>1</v>
      </c>
      <c r="AF1798" t="s">
        <v>15</v>
      </c>
      <c r="AG1798">
        <v>7</v>
      </c>
      <c r="AH1798" s="1">
        <v>-7.7729400000000002E-18</v>
      </c>
      <c r="AI1798">
        <v>1</v>
      </c>
      <c r="AJ1798">
        <v>1</v>
      </c>
      <c r="AK1798" t="s">
        <v>15</v>
      </c>
      <c r="AL1798" t="s">
        <v>15</v>
      </c>
      <c r="AM1798" t="s">
        <v>31824</v>
      </c>
      <c r="AO1798" t="s">
        <v>31825</v>
      </c>
      <c r="AP1798" t="s">
        <v>31826</v>
      </c>
      <c r="AR1798" t="s">
        <v>31827</v>
      </c>
      <c r="AS1798" t="s">
        <v>31828</v>
      </c>
      <c r="AT1798" t="s">
        <v>31829</v>
      </c>
      <c r="AU1798" t="s">
        <v>31830</v>
      </c>
      <c r="AV1798" t="s">
        <v>31831</v>
      </c>
      <c r="AW1798" t="s">
        <v>31832</v>
      </c>
      <c r="AY1798" t="s">
        <v>31833</v>
      </c>
      <c r="AZ1798" t="s">
        <v>31834</v>
      </c>
      <c r="BA1798" t="s">
        <v>31835</v>
      </c>
    </row>
    <row r="1799" spans="1:54" x14ac:dyDescent="0.25">
      <c r="A1799" s="1">
        <v>-3.8935500000000001E-17</v>
      </c>
      <c r="B1799" s="1">
        <v>-8.9047000000000001E-18</v>
      </c>
      <c r="C1799">
        <f t="shared" si="28"/>
        <v>3.0030800000000002E-17</v>
      </c>
      <c r="D1799" t="s">
        <v>29</v>
      </c>
      <c r="E1799" t="s">
        <v>29</v>
      </c>
      <c r="F1799" t="s">
        <v>8149</v>
      </c>
      <c r="G1799" t="s">
        <v>29</v>
      </c>
      <c r="H1799" t="s">
        <v>8149</v>
      </c>
      <c r="I1799" t="s">
        <v>57109</v>
      </c>
      <c r="J1799" t="s">
        <v>31836</v>
      </c>
      <c r="K1799" t="s">
        <v>31837</v>
      </c>
      <c r="L1799" t="s">
        <v>31838</v>
      </c>
      <c r="M1799" t="s">
        <v>31839</v>
      </c>
      <c r="Q1799" t="s">
        <v>31840</v>
      </c>
      <c r="R1799" t="s">
        <v>31841</v>
      </c>
      <c r="S1799" t="s">
        <v>31842</v>
      </c>
      <c r="T1799" t="s">
        <v>22994</v>
      </c>
      <c r="U1799" t="s">
        <v>9</v>
      </c>
      <c r="V1799" t="s">
        <v>408</v>
      </c>
      <c r="W1799" t="s">
        <v>31843</v>
      </c>
      <c r="X1799" t="s">
        <v>11</v>
      </c>
      <c r="Y1799" t="s">
        <v>12</v>
      </c>
      <c r="Z1799" t="s">
        <v>31844</v>
      </c>
      <c r="AA1799" t="s">
        <v>14</v>
      </c>
      <c r="AB1799">
        <v>12</v>
      </c>
      <c r="AC1799" s="1">
        <v>-5.4198799999999999E-17</v>
      </c>
      <c r="AD1799">
        <v>1</v>
      </c>
      <c r="AE1799">
        <v>1</v>
      </c>
      <c r="AF1799" t="s">
        <v>15</v>
      </c>
      <c r="AG1799">
        <v>14</v>
      </c>
      <c r="AH1799" s="1">
        <v>-1.22245E-17</v>
      </c>
      <c r="AI1799">
        <v>1</v>
      </c>
      <c r="AJ1799">
        <v>1</v>
      </c>
      <c r="AK1799" t="s">
        <v>15</v>
      </c>
      <c r="AL1799">
        <v>1989020</v>
      </c>
      <c r="AM1799" t="s">
        <v>31845</v>
      </c>
      <c r="AO1799" t="s">
        <v>31846</v>
      </c>
      <c r="AP1799" t="s">
        <v>31847</v>
      </c>
      <c r="AR1799" t="s">
        <v>31848</v>
      </c>
      <c r="AT1799" t="s">
        <v>31849</v>
      </c>
      <c r="AU1799" t="s">
        <v>31850</v>
      </c>
      <c r="AV1799" t="s">
        <v>31851</v>
      </c>
      <c r="AW1799" t="s">
        <v>31852</v>
      </c>
      <c r="AX1799" t="s">
        <v>663</v>
      </c>
      <c r="AY1799" t="s">
        <v>31853</v>
      </c>
      <c r="AZ1799" t="s">
        <v>31854</v>
      </c>
      <c r="BA1799" t="s">
        <v>31855</v>
      </c>
    </row>
    <row r="1800" spans="1:54" x14ac:dyDescent="0.25">
      <c r="A1800" s="1">
        <v>-4.7427400000000001E-17</v>
      </c>
      <c r="B1800">
        <v>-0.15458</v>
      </c>
      <c r="C1800">
        <f t="shared" si="28"/>
        <v>-0.15457999999999994</v>
      </c>
      <c r="D1800" t="s">
        <v>29</v>
      </c>
      <c r="E1800" t="s">
        <v>29</v>
      </c>
      <c r="F1800" t="s">
        <v>8149</v>
      </c>
      <c r="G1800" t="s">
        <v>29</v>
      </c>
      <c r="H1800" t="s">
        <v>8149</v>
      </c>
      <c r="I1800" t="s">
        <v>57109</v>
      </c>
      <c r="J1800" t="s">
        <v>31856</v>
      </c>
      <c r="K1800" t="s">
        <v>31857</v>
      </c>
      <c r="L1800" t="s">
        <v>31858</v>
      </c>
      <c r="M1800" t="s">
        <v>28341</v>
      </c>
      <c r="N1800" t="s">
        <v>28342</v>
      </c>
      <c r="Q1800" t="s">
        <v>28343</v>
      </c>
      <c r="R1800" t="s">
        <v>28344</v>
      </c>
      <c r="S1800" t="s">
        <v>28345</v>
      </c>
      <c r="T1800" t="s">
        <v>28346</v>
      </c>
      <c r="U1800" t="s">
        <v>145</v>
      </c>
      <c r="V1800" t="s">
        <v>10</v>
      </c>
      <c r="X1800" t="s">
        <v>11</v>
      </c>
      <c r="Y1800" t="s">
        <v>12</v>
      </c>
      <c r="Z1800" t="s">
        <v>31859</v>
      </c>
      <c r="AA1800" t="s">
        <v>14</v>
      </c>
      <c r="AB1800">
        <v>2</v>
      </c>
      <c r="AC1800" s="1">
        <v>-2.2533199999999999E-16</v>
      </c>
      <c r="AD1800">
        <v>1</v>
      </c>
      <c r="AE1800">
        <v>1</v>
      </c>
      <c r="AF1800" t="s">
        <v>15</v>
      </c>
      <c r="AG1800">
        <v>4</v>
      </c>
      <c r="AH1800">
        <v>-0.65688199999999997</v>
      </c>
      <c r="AI1800">
        <v>0.34645399999999998</v>
      </c>
      <c r="AJ1800">
        <v>0.50271900000000003</v>
      </c>
      <c r="AK1800" t="s">
        <v>15</v>
      </c>
      <c r="AL1800">
        <v>205023</v>
      </c>
      <c r="AM1800" t="s">
        <v>31860</v>
      </c>
      <c r="AO1800" t="s">
        <v>31861</v>
      </c>
      <c r="AP1800" t="s">
        <v>31862</v>
      </c>
      <c r="AR1800" t="s">
        <v>31863</v>
      </c>
      <c r="AS1800" t="s">
        <v>31864</v>
      </c>
      <c r="AT1800" t="s">
        <v>31865</v>
      </c>
      <c r="AU1800" t="s">
        <v>31866</v>
      </c>
      <c r="AV1800" t="s">
        <v>31867</v>
      </c>
      <c r="AW1800" t="s">
        <v>31868</v>
      </c>
      <c r="AX1800" t="s">
        <v>28358</v>
      </c>
      <c r="AY1800" t="s">
        <v>31869</v>
      </c>
      <c r="BA1800" t="s">
        <v>31870</v>
      </c>
    </row>
    <row r="1801" spans="1:54" x14ac:dyDescent="0.25">
      <c r="A1801" s="1">
        <v>-4.7543899999999999E-17</v>
      </c>
      <c r="B1801">
        <v>-0.58176700000000003</v>
      </c>
      <c r="C1801">
        <f t="shared" si="28"/>
        <v>-0.58176700000000003</v>
      </c>
      <c r="D1801" t="s">
        <v>29</v>
      </c>
      <c r="E1801" t="s">
        <v>29</v>
      </c>
      <c r="F1801" t="s">
        <v>8149</v>
      </c>
      <c r="G1801" t="s">
        <v>29</v>
      </c>
      <c r="H1801" t="s">
        <v>8149</v>
      </c>
      <c r="I1801" t="s">
        <v>57109</v>
      </c>
      <c r="J1801" t="s">
        <v>31871</v>
      </c>
      <c r="K1801" t="s">
        <v>31872</v>
      </c>
      <c r="L1801" t="s">
        <v>31873</v>
      </c>
      <c r="M1801" t="s">
        <v>31874</v>
      </c>
      <c r="N1801" t="s">
        <v>31874</v>
      </c>
      <c r="O1801" t="s">
        <v>31875</v>
      </c>
      <c r="Q1801" t="s">
        <v>31876</v>
      </c>
      <c r="R1801" t="s">
        <v>31877</v>
      </c>
      <c r="T1801" t="s">
        <v>31878</v>
      </c>
      <c r="U1801" t="s">
        <v>3000</v>
      </c>
      <c r="V1801" t="s">
        <v>77</v>
      </c>
      <c r="X1801" t="s">
        <v>229</v>
      </c>
      <c r="Y1801" t="s">
        <v>12</v>
      </c>
      <c r="Z1801" t="s">
        <v>25808</v>
      </c>
      <c r="AA1801" t="s">
        <v>14</v>
      </c>
      <c r="AB1801">
        <v>4</v>
      </c>
      <c r="AC1801" s="1">
        <v>-8.8590200000000002E-17</v>
      </c>
      <c r="AD1801">
        <v>1</v>
      </c>
      <c r="AE1801">
        <v>1</v>
      </c>
      <c r="AF1801" t="s">
        <v>15</v>
      </c>
      <c r="AG1801">
        <v>6</v>
      </c>
      <c r="AH1801">
        <v>-1.07542</v>
      </c>
      <c r="AI1801">
        <v>6.52142E-2</v>
      </c>
      <c r="AJ1801">
        <v>0.117157</v>
      </c>
      <c r="AK1801" t="s">
        <v>15</v>
      </c>
      <c r="AL1801">
        <v>13367</v>
      </c>
      <c r="AM1801" t="s">
        <v>31879</v>
      </c>
      <c r="AN1801" t="s">
        <v>31880</v>
      </c>
      <c r="AO1801" t="s">
        <v>31881</v>
      </c>
      <c r="AP1801" t="s">
        <v>31882</v>
      </c>
      <c r="AR1801" t="s">
        <v>31883</v>
      </c>
      <c r="AS1801" t="s">
        <v>31884</v>
      </c>
      <c r="AT1801" t="s">
        <v>31885</v>
      </c>
      <c r="AU1801" t="s">
        <v>31886</v>
      </c>
      <c r="AV1801" t="s">
        <v>31879</v>
      </c>
      <c r="AX1801" t="s">
        <v>31887</v>
      </c>
      <c r="AY1801" t="s">
        <v>31888</v>
      </c>
      <c r="BA1801" t="s">
        <v>12684</v>
      </c>
      <c r="BB1801" t="s">
        <v>31889</v>
      </c>
    </row>
    <row r="1802" spans="1:54" x14ac:dyDescent="0.25">
      <c r="A1802" s="1">
        <v>-5.1051199999999998E-17</v>
      </c>
      <c r="B1802">
        <v>0</v>
      </c>
      <c r="C1802">
        <f t="shared" si="28"/>
        <v>5.1051199999999998E-17</v>
      </c>
      <c r="D1802" t="s">
        <v>29</v>
      </c>
      <c r="E1802" t="s">
        <v>29</v>
      </c>
      <c r="F1802" t="s">
        <v>8149</v>
      </c>
      <c r="G1802" t="s">
        <v>29</v>
      </c>
      <c r="H1802" t="s">
        <v>1</v>
      </c>
      <c r="I1802" t="s">
        <v>57109</v>
      </c>
      <c r="K1802" t="s">
        <v>31890</v>
      </c>
      <c r="L1802" t="s">
        <v>16559</v>
      </c>
      <c r="R1802" t="s">
        <v>31891</v>
      </c>
      <c r="U1802" t="s">
        <v>76</v>
      </c>
      <c r="V1802" t="s">
        <v>77</v>
      </c>
      <c r="X1802" t="s">
        <v>11</v>
      </c>
      <c r="Y1802" t="s">
        <v>12</v>
      </c>
      <c r="Z1802" t="s">
        <v>31892</v>
      </c>
      <c r="AA1802" t="s">
        <v>14</v>
      </c>
      <c r="AB1802">
        <v>13</v>
      </c>
      <c r="AC1802" s="1">
        <v>-6.2534800000000001E-17</v>
      </c>
      <c r="AD1802">
        <v>1</v>
      </c>
      <c r="AE1802">
        <v>1</v>
      </c>
      <c r="AF1802" t="s">
        <v>15</v>
      </c>
      <c r="AG1802">
        <v>17</v>
      </c>
      <c r="AH1802">
        <v>0</v>
      </c>
      <c r="AI1802">
        <v>1</v>
      </c>
      <c r="AJ1802">
        <v>1</v>
      </c>
      <c r="AK1802" t="s">
        <v>15</v>
      </c>
      <c r="AL1802">
        <v>477245</v>
      </c>
      <c r="AM1802" t="s">
        <v>31893</v>
      </c>
      <c r="AO1802" t="s">
        <v>31894</v>
      </c>
      <c r="AP1802" t="s">
        <v>31895</v>
      </c>
      <c r="AR1802" t="s">
        <v>31896</v>
      </c>
      <c r="AS1802" t="s">
        <v>31897</v>
      </c>
      <c r="AT1802" t="s">
        <v>31898</v>
      </c>
      <c r="AU1802" t="s">
        <v>31899</v>
      </c>
      <c r="AV1802" t="s">
        <v>31893</v>
      </c>
      <c r="AY1802" t="s">
        <v>31900</v>
      </c>
      <c r="AZ1802" t="s">
        <v>31901</v>
      </c>
      <c r="BA1802" t="s">
        <v>2396</v>
      </c>
    </row>
    <row r="1803" spans="1:54" x14ac:dyDescent="0.25">
      <c r="A1803" s="1">
        <v>-5.1713599999999999E-17</v>
      </c>
      <c r="B1803" s="1">
        <v>-8.1899000000000005E-17</v>
      </c>
      <c r="C1803">
        <f t="shared" si="28"/>
        <v>-3.0185400000000006E-17</v>
      </c>
      <c r="D1803" t="s">
        <v>29</v>
      </c>
      <c r="E1803" t="s">
        <v>29</v>
      </c>
      <c r="F1803" t="s">
        <v>8149</v>
      </c>
      <c r="G1803" t="s">
        <v>29</v>
      </c>
      <c r="H1803" t="s">
        <v>8149</v>
      </c>
      <c r="I1803" t="s">
        <v>57109</v>
      </c>
      <c r="J1803" t="s">
        <v>31902</v>
      </c>
      <c r="L1803" t="s">
        <v>31903</v>
      </c>
      <c r="M1803" t="s">
        <v>31904</v>
      </c>
      <c r="N1803" t="s">
        <v>31905</v>
      </c>
      <c r="Q1803" t="s">
        <v>31906</v>
      </c>
      <c r="R1803" t="s">
        <v>31907</v>
      </c>
      <c r="T1803" t="s">
        <v>1743</v>
      </c>
      <c r="U1803" t="s">
        <v>9</v>
      </c>
      <c r="V1803" t="s">
        <v>408</v>
      </c>
      <c r="W1803" t="s">
        <v>31908</v>
      </c>
      <c r="X1803" t="s">
        <v>11</v>
      </c>
      <c r="Y1803" t="s">
        <v>12</v>
      </c>
      <c r="Z1803" t="s">
        <v>31909</v>
      </c>
      <c r="AA1803" t="s">
        <v>14</v>
      </c>
      <c r="AB1803">
        <v>2</v>
      </c>
      <c r="AC1803" s="1">
        <v>-1.63736E-16</v>
      </c>
      <c r="AD1803">
        <v>1</v>
      </c>
      <c r="AE1803">
        <v>1</v>
      </c>
      <c r="AF1803" t="s">
        <v>15</v>
      </c>
      <c r="AG1803">
        <v>2</v>
      </c>
      <c r="AH1803" s="1">
        <v>-1.95378E-16</v>
      </c>
      <c r="AI1803">
        <v>1</v>
      </c>
      <c r="AJ1803">
        <v>1</v>
      </c>
      <c r="AK1803" t="s">
        <v>15</v>
      </c>
      <c r="AL1803">
        <v>290818</v>
      </c>
      <c r="AM1803" t="s">
        <v>31910</v>
      </c>
      <c r="AO1803" t="s">
        <v>31911</v>
      </c>
      <c r="AP1803" t="s">
        <v>31912</v>
      </c>
      <c r="AR1803" t="s">
        <v>31913</v>
      </c>
      <c r="AS1803" t="s">
        <v>31914</v>
      </c>
      <c r="AT1803" t="s">
        <v>31915</v>
      </c>
      <c r="AU1803" t="s">
        <v>31916</v>
      </c>
      <c r="AV1803" t="s">
        <v>31917</v>
      </c>
      <c r="AW1803" t="s">
        <v>31918</v>
      </c>
      <c r="AY1803" t="s">
        <v>31919</v>
      </c>
      <c r="AZ1803" t="s">
        <v>31920</v>
      </c>
      <c r="BA1803" t="s">
        <v>31921</v>
      </c>
    </row>
    <row r="1804" spans="1:54" x14ac:dyDescent="0.25">
      <c r="A1804" s="1">
        <v>-5.4913099999999998E-17</v>
      </c>
      <c r="B1804" s="1">
        <v>2.8455500000000001E-17</v>
      </c>
      <c r="C1804">
        <f t="shared" si="28"/>
        <v>8.3368599999999993E-17</v>
      </c>
      <c r="D1804" t="s">
        <v>29</v>
      </c>
      <c r="E1804" t="s">
        <v>29</v>
      </c>
      <c r="F1804" t="s">
        <v>8149</v>
      </c>
      <c r="G1804" t="s">
        <v>29</v>
      </c>
      <c r="H1804" t="s">
        <v>1</v>
      </c>
      <c r="I1804" t="s">
        <v>57109</v>
      </c>
      <c r="J1804" t="s">
        <v>31922</v>
      </c>
      <c r="K1804" t="s">
        <v>31923</v>
      </c>
      <c r="L1804" t="s">
        <v>31924</v>
      </c>
      <c r="M1804" t="s">
        <v>2270</v>
      </c>
      <c r="Q1804" t="s">
        <v>31925</v>
      </c>
      <c r="R1804" t="s">
        <v>31926</v>
      </c>
      <c r="T1804" t="s">
        <v>31927</v>
      </c>
      <c r="U1804" t="s">
        <v>9</v>
      </c>
      <c r="V1804" t="s">
        <v>408</v>
      </c>
      <c r="W1804" t="s">
        <v>31928</v>
      </c>
      <c r="X1804" t="s">
        <v>11</v>
      </c>
      <c r="Y1804" t="s">
        <v>12</v>
      </c>
      <c r="Z1804" t="s">
        <v>31929</v>
      </c>
      <c r="AA1804" t="s">
        <v>14</v>
      </c>
      <c r="AB1804">
        <v>13</v>
      </c>
      <c r="AC1804" s="1">
        <v>-9.49866E-17</v>
      </c>
      <c r="AD1804">
        <v>1</v>
      </c>
      <c r="AE1804">
        <v>1</v>
      </c>
      <c r="AF1804" t="s">
        <v>15</v>
      </c>
      <c r="AG1804">
        <v>15</v>
      </c>
      <c r="AH1804" s="1">
        <v>5.0210500000000003E-17</v>
      </c>
      <c r="AI1804">
        <v>1</v>
      </c>
      <c r="AJ1804">
        <v>1</v>
      </c>
      <c r="AK1804" t="s">
        <v>15</v>
      </c>
      <c r="AL1804">
        <v>43225900</v>
      </c>
      <c r="AM1804" t="s">
        <v>31930</v>
      </c>
      <c r="AN1804" t="s">
        <v>31931</v>
      </c>
      <c r="AO1804" t="s">
        <v>31932</v>
      </c>
      <c r="AP1804" t="s">
        <v>31933</v>
      </c>
      <c r="AQ1804" t="s">
        <v>31934</v>
      </c>
      <c r="AR1804" t="s">
        <v>31935</v>
      </c>
      <c r="AS1804" t="s">
        <v>31936</v>
      </c>
      <c r="AT1804" t="s">
        <v>31937</v>
      </c>
      <c r="AU1804" t="s">
        <v>31938</v>
      </c>
      <c r="AV1804" t="s">
        <v>31939</v>
      </c>
      <c r="AW1804" t="s">
        <v>31940</v>
      </c>
      <c r="AY1804" t="s">
        <v>31941</v>
      </c>
      <c r="BA1804" t="s">
        <v>31942</v>
      </c>
      <c r="BB1804" t="s">
        <v>31943</v>
      </c>
    </row>
    <row r="1805" spans="1:54" x14ac:dyDescent="0.25">
      <c r="A1805" s="1">
        <v>-5.5487100000000001E-17</v>
      </c>
      <c r="B1805">
        <v>-0.48833100000000002</v>
      </c>
      <c r="C1805">
        <f t="shared" si="28"/>
        <v>-0.48833099999999996</v>
      </c>
      <c r="D1805" t="s">
        <v>29</v>
      </c>
      <c r="E1805" t="s">
        <v>29</v>
      </c>
      <c r="F1805" t="s">
        <v>8149</v>
      </c>
      <c r="G1805" t="s">
        <v>29</v>
      </c>
      <c r="H1805" t="s">
        <v>8149</v>
      </c>
      <c r="I1805" t="s">
        <v>57109</v>
      </c>
      <c r="J1805" t="s">
        <v>31944</v>
      </c>
      <c r="K1805" t="s">
        <v>31945</v>
      </c>
      <c r="L1805" t="s">
        <v>31946</v>
      </c>
      <c r="M1805" t="s">
        <v>6314</v>
      </c>
      <c r="Q1805" t="s">
        <v>31947</v>
      </c>
      <c r="R1805" t="s">
        <v>31948</v>
      </c>
      <c r="X1805" t="s">
        <v>11</v>
      </c>
      <c r="Y1805" t="s">
        <v>12</v>
      </c>
      <c r="Z1805" t="s">
        <v>31949</v>
      </c>
      <c r="AA1805" t="s">
        <v>14</v>
      </c>
      <c r="AB1805">
        <v>4</v>
      </c>
      <c r="AC1805" s="1">
        <v>-1.05256E-16</v>
      </c>
      <c r="AD1805">
        <v>1</v>
      </c>
      <c r="AE1805">
        <v>1</v>
      </c>
      <c r="AF1805" t="s">
        <v>15</v>
      </c>
      <c r="AG1805">
        <v>4</v>
      </c>
      <c r="AH1805">
        <v>-0.96796199999999999</v>
      </c>
      <c r="AI1805">
        <v>9.1466900000000004E-2</v>
      </c>
      <c r="AJ1805">
        <v>0.15601799999999999</v>
      </c>
      <c r="AK1805" t="s">
        <v>15</v>
      </c>
      <c r="AL1805" t="s">
        <v>15</v>
      </c>
      <c r="AM1805" t="s">
        <v>31950</v>
      </c>
      <c r="AO1805" t="s">
        <v>31951</v>
      </c>
      <c r="AP1805" t="s">
        <v>31952</v>
      </c>
      <c r="AQ1805" t="s">
        <v>31953</v>
      </c>
      <c r="AR1805" t="s">
        <v>31954</v>
      </c>
      <c r="AS1805" t="s">
        <v>31955</v>
      </c>
      <c r="AT1805" t="s">
        <v>31956</v>
      </c>
      <c r="AU1805" t="s">
        <v>31957</v>
      </c>
      <c r="AV1805" t="s">
        <v>31958</v>
      </c>
      <c r="AX1805" t="s">
        <v>25060</v>
      </c>
      <c r="AY1805" t="s">
        <v>31959</v>
      </c>
      <c r="AZ1805" t="s">
        <v>31960</v>
      </c>
      <c r="BA1805" t="s">
        <v>31961</v>
      </c>
    </row>
    <row r="1806" spans="1:54" x14ac:dyDescent="0.25">
      <c r="A1806" s="1">
        <v>-5.7916999999999998E-17</v>
      </c>
      <c r="B1806">
        <v>-2.0398400000000001E-2</v>
      </c>
      <c r="C1806">
        <f t="shared" si="28"/>
        <v>-2.0398399999999942E-2</v>
      </c>
      <c r="D1806" t="s">
        <v>29</v>
      </c>
      <c r="E1806" t="s">
        <v>29</v>
      </c>
      <c r="F1806" t="s">
        <v>8149</v>
      </c>
      <c r="G1806" t="s">
        <v>29</v>
      </c>
      <c r="H1806" t="s">
        <v>8149</v>
      </c>
      <c r="I1806" t="s">
        <v>57109</v>
      </c>
      <c r="J1806" t="s">
        <v>31962</v>
      </c>
      <c r="K1806" t="s">
        <v>31963</v>
      </c>
      <c r="L1806" t="s">
        <v>31964</v>
      </c>
      <c r="M1806" t="s">
        <v>31965</v>
      </c>
      <c r="N1806" t="s">
        <v>31966</v>
      </c>
      <c r="O1806" t="s">
        <v>31967</v>
      </c>
      <c r="Q1806" t="s">
        <v>31968</v>
      </c>
      <c r="R1806" t="s">
        <v>31969</v>
      </c>
      <c r="S1806" t="s">
        <v>31970</v>
      </c>
      <c r="T1806" t="s">
        <v>31971</v>
      </c>
      <c r="U1806" t="s">
        <v>9</v>
      </c>
      <c r="V1806" t="s">
        <v>99</v>
      </c>
      <c r="W1806" t="s">
        <v>31972</v>
      </c>
      <c r="X1806" t="s">
        <v>11</v>
      </c>
      <c r="Y1806" t="s">
        <v>12</v>
      </c>
      <c r="Z1806" t="s">
        <v>31973</v>
      </c>
      <c r="AA1806" t="s">
        <v>14</v>
      </c>
      <c r="AB1806">
        <v>3</v>
      </c>
      <c r="AC1806" s="1">
        <v>-1.5529600000000001E-16</v>
      </c>
      <c r="AD1806">
        <v>1</v>
      </c>
      <c r="AE1806">
        <v>1</v>
      </c>
      <c r="AF1806" t="s">
        <v>15</v>
      </c>
      <c r="AG1806">
        <v>3</v>
      </c>
      <c r="AH1806">
        <v>-3.5062900000000001E-2</v>
      </c>
      <c r="AI1806">
        <v>0.76927000000000001</v>
      </c>
      <c r="AJ1806">
        <v>1</v>
      </c>
      <c r="AK1806" t="s">
        <v>15</v>
      </c>
      <c r="AL1806">
        <v>505712</v>
      </c>
      <c r="AM1806" t="s">
        <v>31974</v>
      </c>
      <c r="AN1806" t="s">
        <v>31975</v>
      </c>
      <c r="AO1806" t="s">
        <v>31976</v>
      </c>
      <c r="AP1806" t="s">
        <v>31977</v>
      </c>
      <c r="AR1806" t="s">
        <v>31978</v>
      </c>
      <c r="AS1806" t="s">
        <v>31979</v>
      </c>
      <c r="AT1806" t="s">
        <v>31980</v>
      </c>
      <c r="AU1806" t="s">
        <v>31981</v>
      </c>
      <c r="AV1806" t="s">
        <v>31982</v>
      </c>
      <c r="AW1806" t="s">
        <v>31983</v>
      </c>
      <c r="AY1806" t="s">
        <v>31984</v>
      </c>
      <c r="BA1806" t="s">
        <v>31985</v>
      </c>
      <c r="BB1806" t="s">
        <v>31986</v>
      </c>
    </row>
    <row r="1807" spans="1:54" x14ac:dyDescent="0.25">
      <c r="A1807" s="1">
        <v>-5.8480499999999999E-17</v>
      </c>
      <c r="B1807">
        <v>-0.446021</v>
      </c>
      <c r="C1807">
        <f t="shared" si="28"/>
        <v>-0.44602099999999995</v>
      </c>
      <c r="D1807" t="s">
        <v>29</v>
      </c>
      <c r="E1807" t="s">
        <v>29</v>
      </c>
      <c r="F1807" t="s">
        <v>8149</v>
      </c>
      <c r="G1807" t="s">
        <v>29</v>
      </c>
      <c r="H1807" t="s">
        <v>8149</v>
      </c>
      <c r="I1807" t="s">
        <v>57109</v>
      </c>
      <c r="J1807" t="s">
        <v>31987</v>
      </c>
      <c r="K1807" t="s">
        <v>31988</v>
      </c>
      <c r="L1807" t="s">
        <v>31989</v>
      </c>
      <c r="M1807" t="s">
        <v>9413</v>
      </c>
      <c r="Q1807" t="s">
        <v>31990</v>
      </c>
      <c r="R1807" t="s">
        <v>31991</v>
      </c>
      <c r="S1807" t="s">
        <v>3787</v>
      </c>
      <c r="U1807" t="s">
        <v>9</v>
      </c>
      <c r="V1807" t="s">
        <v>408</v>
      </c>
      <c r="X1807" t="s">
        <v>11</v>
      </c>
      <c r="Y1807" t="s">
        <v>12</v>
      </c>
      <c r="Z1807" t="s">
        <v>31992</v>
      </c>
      <c r="AA1807" t="s">
        <v>14</v>
      </c>
      <c r="AB1807">
        <v>5</v>
      </c>
      <c r="AC1807" s="1">
        <v>-6.6370999999999999E-17</v>
      </c>
      <c r="AD1807">
        <v>1</v>
      </c>
      <c r="AE1807">
        <v>1</v>
      </c>
      <c r="AF1807" t="s">
        <v>15</v>
      </c>
      <c r="AG1807">
        <v>10</v>
      </c>
      <c r="AH1807">
        <v>-0.62904700000000002</v>
      </c>
      <c r="AI1807">
        <v>7.9055099999999993E-3</v>
      </c>
      <c r="AJ1807">
        <v>1.8553300000000002E-2</v>
      </c>
      <c r="AK1807" t="s">
        <v>15</v>
      </c>
      <c r="AL1807">
        <v>2185210</v>
      </c>
      <c r="AM1807" t="s">
        <v>31993</v>
      </c>
      <c r="AO1807" t="s">
        <v>31994</v>
      </c>
      <c r="AP1807" t="s">
        <v>31995</v>
      </c>
      <c r="AR1807" t="s">
        <v>31996</v>
      </c>
      <c r="AS1807" t="s">
        <v>31997</v>
      </c>
      <c r="AT1807" t="s">
        <v>31998</v>
      </c>
      <c r="AU1807" t="s">
        <v>31999</v>
      </c>
      <c r="AV1807" t="s">
        <v>31993</v>
      </c>
      <c r="AW1807" t="s">
        <v>32000</v>
      </c>
      <c r="AX1807" t="s">
        <v>5273</v>
      </c>
      <c r="AY1807" t="s">
        <v>32001</v>
      </c>
      <c r="AZ1807" t="s">
        <v>32002</v>
      </c>
      <c r="BA1807" t="s">
        <v>32003</v>
      </c>
    </row>
    <row r="1808" spans="1:54" x14ac:dyDescent="0.25">
      <c r="A1808">
        <v>-1.19154</v>
      </c>
      <c r="B1808">
        <v>-1.28071</v>
      </c>
      <c r="C1808">
        <f t="shared" si="28"/>
        <v>-8.9169999999999972E-2</v>
      </c>
      <c r="D1808" t="s">
        <v>29</v>
      </c>
      <c r="E1808" t="s">
        <v>0</v>
      </c>
      <c r="F1808" t="s">
        <v>8149</v>
      </c>
      <c r="G1808" t="s">
        <v>0</v>
      </c>
      <c r="H1808" t="s">
        <v>8149</v>
      </c>
      <c r="I1808" t="s">
        <v>57110</v>
      </c>
      <c r="J1808" t="s">
        <v>44570</v>
      </c>
      <c r="K1808" t="s">
        <v>44571</v>
      </c>
      <c r="L1808" t="s">
        <v>44572</v>
      </c>
      <c r="M1808" t="s">
        <v>1785</v>
      </c>
      <c r="Q1808" t="s">
        <v>44573</v>
      </c>
      <c r="R1808" t="s">
        <v>44574</v>
      </c>
      <c r="S1808" t="s">
        <v>44575</v>
      </c>
      <c r="T1808" t="s">
        <v>7499</v>
      </c>
      <c r="U1808" t="s">
        <v>9</v>
      </c>
      <c r="V1808" t="s">
        <v>266</v>
      </c>
      <c r="X1808" t="s">
        <v>11</v>
      </c>
      <c r="Y1808" t="s">
        <v>12</v>
      </c>
      <c r="Z1808" t="s">
        <v>44576</v>
      </c>
      <c r="AA1808" t="s">
        <v>14</v>
      </c>
      <c r="AB1808">
        <v>1</v>
      </c>
      <c r="AC1808">
        <v>-4.3558899999999996</v>
      </c>
      <c r="AD1808">
        <v>4.5936399999999997E-4</v>
      </c>
      <c r="AE1808">
        <v>1.6380800000000001E-3</v>
      </c>
      <c r="AF1808" t="s">
        <v>15</v>
      </c>
      <c r="AG1808">
        <v>1</v>
      </c>
      <c r="AH1808">
        <v>-5.3501700000000003</v>
      </c>
      <c r="AI1808" s="1">
        <v>3.0510799999999999E-5</v>
      </c>
      <c r="AJ1808">
        <v>1.6434699999999999E-4</v>
      </c>
      <c r="AK1808" t="s">
        <v>15</v>
      </c>
      <c r="AL1808">
        <v>390705</v>
      </c>
      <c r="AM1808" t="s">
        <v>44577</v>
      </c>
      <c r="AO1808" t="s">
        <v>44578</v>
      </c>
      <c r="AP1808" t="s">
        <v>44579</v>
      </c>
      <c r="AR1808" t="s">
        <v>44580</v>
      </c>
      <c r="AS1808" t="s">
        <v>44581</v>
      </c>
      <c r="AT1808" t="s">
        <v>44582</v>
      </c>
      <c r="AU1808" t="s">
        <v>44583</v>
      </c>
      <c r="AV1808" t="s">
        <v>44577</v>
      </c>
      <c r="AW1808" t="s">
        <v>44584</v>
      </c>
      <c r="AY1808" t="s">
        <v>44585</v>
      </c>
      <c r="BA1808" t="s">
        <v>44586</v>
      </c>
    </row>
    <row r="1809" spans="1:54" x14ac:dyDescent="0.25">
      <c r="A1809" s="1">
        <v>-6.3756700000000002E-17</v>
      </c>
      <c r="B1809">
        <v>0</v>
      </c>
      <c r="C1809">
        <f t="shared" si="28"/>
        <v>6.3756700000000002E-17</v>
      </c>
      <c r="D1809" t="s">
        <v>29</v>
      </c>
      <c r="E1809" t="s">
        <v>29</v>
      </c>
      <c r="F1809" t="s">
        <v>8149</v>
      </c>
      <c r="G1809" t="s">
        <v>29</v>
      </c>
      <c r="H1809" t="s">
        <v>1</v>
      </c>
      <c r="I1809" t="s">
        <v>57109</v>
      </c>
      <c r="J1809" t="s">
        <v>32021</v>
      </c>
      <c r="K1809" t="s">
        <v>32022</v>
      </c>
      <c r="L1809" t="s">
        <v>32023</v>
      </c>
      <c r="M1809" t="s">
        <v>32024</v>
      </c>
      <c r="N1809" t="s">
        <v>32025</v>
      </c>
      <c r="Q1809" t="s">
        <v>6844</v>
      </c>
      <c r="R1809" t="s">
        <v>32026</v>
      </c>
      <c r="T1809" t="s">
        <v>32027</v>
      </c>
      <c r="U1809" t="s">
        <v>347</v>
      </c>
      <c r="V1809" t="s">
        <v>77</v>
      </c>
      <c r="X1809" t="s">
        <v>11</v>
      </c>
      <c r="Y1809" t="s">
        <v>12</v>
      </c>
      <c r="Z1809" t="s">
        <v>32028</v>
      </c>
      <c r="AA1809" t="s">
        <v>14</v>
      </c>
      <c r="AB1809">
        <v>4</v>
      </c>
      <c r="AC1809" s="1">
        <v>-6.3232900000000002E-17</v>
      </c>
      <c r="AD1809">
        <v>1</v>
      </c>
      <c r="AE1809">
        <v>1</v>
      </c>
      <c r="AF1809" t="s">
        <v>15</v>
      </c>
      <c r="AG1809">
        <v>4</v>
      </c>
      <c r="AH1809">
        <v>0</v>
      </c>
      <c r="AI1809">
        <v>1</v>
      </c>
      <c r="AJ1809">
        <v>1</v>
      </c>
      <c r="AK1809" t="s">
        <v>15</v>
      </c>
      <c r="AL1809">
        <v>2899850</v>
      </c>
      <c r="AM1809" t="s">
        <v>32029</v>
      </c>
      <c r="AO1809" t="s">
        <v>32030</v>
      </c>
      <c r="AP1809" t="s">
        <v>32031</v>
      </c>
      <c r="AR1809" t="s">
        <v>32032</v>
      </c>
      <c r="AS1809" t="s">
        <v>32033</v>
      </c>
      <c r="AT1809" t="s">
        <v>32034</v>
      </c>
      <c r="AU1809" t="s">
        <v>32035</v>
      </c>
      <c r="AV1809" t="s">
        <v>32029</v>
      </c>
      <c r="AY1809" t="s">
        <v>32036</v>
      </c>
      <c r="BA1809" t="s">
        <v>32037</v>
      </c>
    </row>
    <row r="1810" spans="1:54" x14ac:dyDescent="0.25">
      <c r="A1810" s="1">
        <v>-6.9761599999999994E-17</v>
      </c>
      <c r="B1810">
        <v>-0.51194099999999998</v>
      </c>
      <c r="C1810">
        <f t="shared" si="28"/>
        <v>-0.51194099999999987</v>
      </c>
      <c r="D1810" t="s">
        <v>29</v>
      </c>
      <c r="E1810" t="s">
        <v>29</v>
      </c>
      <c r="F1810" t="s">
        <v>8149</v>
      </c>
      <c r="G1810" t="s">
        <v>29</v>
      </c>
      <c r="H1810" t="s">
        <v>8149</v>
      </c>
      <c r="I1810" t="s">
        <v>57109</v>
      </c>
      <c r="J1810" t="s">
        <v>32038</v>
      </c>
      <c r="K1810" t="s">
        <v>32039</v>
      </c>
      <c r="L1810" t="s">
        <v>32040</v>
      </c>
      <c r="M1810" t="s">
        <v>3000</v>
      </c>
      <c r="N1810" t="s">
        <v>3000</v>
      </c>
      <c r="O1810" t="s">
        <v>15029</v>
      </c>
      <c r="Q1810" t="s">
        <v>32041</v>
      </c>
      <c r="R1810" t="s">
        <v>32042</v>
      </c>
      <c r="T1810" t="s">
        <v>7071</v>
      </c>
      <c r="U1810" t="s">
        <v>3000</v>
      </c>
      <c r="V1810" t="s">
        <v>77</v>
      </c>
      <c r="X1810" t="s">
        <v>11</v>
      </c>
      <c r="Y1810" t="s">
        <v>12</v>
      </c>
      <c r="Z1810" t="s">
        <v>32043</v>
      </c>
      <c r="AA1810" t="s">
        <v>14</v>
      </c>
      <c r="AB1810">
        <v>9</v>
      </c>
      <c r="AC1810" s="1">
        <v>-1.2333500000000001E-16</v>
      </c>
      <c r="AD1810">
        <v>1</v>
      </c>
      <c r="AE1810">
        <v>1</v>
      </c>
      <c r="AF1810" t="s">
        <v>15</v>
      </c>
      <c r="AG1810">
        <v>9</v>
      </c>
      <c r="AH1810">
        <v>-0.81333</v>
      </c>
      <c r="AI1810">
        <v>8.6007299999999995E-2</v>
      </c>
      <c r="AJ1810">
        <v>0.148094</v>
      </c>
      <c r="AK1810" t="s">
        <v>15</v>
      </c>
      <c r="AL1810">
        <v>262901</v>
      </c>
      <c r="AM1810" t="s">
        <v>32044</v>
      </c>
      <c r="AN1810" t="s">
        <v>32045</v>
      </c>
      <c r="AO1810" t="s">
        <v>32046</v>
      </c>
      <c r="AP1810" t="s">
        <v>32047</v>
      </c>
      <c r="AR1810" t="s">
        <v>32048</v>
      </c>
      <c r="AS1810" t="s">
        <v>32049</v>
      </c>
      <c r="AT1810" t="s">
        <v>32050</v>
      </c>
      <c r="AU1810" t="s">
        <v>32051</v>
      </c>
      <c r="AV1810" t="s">
        <v>32052</v>
      </c>
      <c r="AW1810" t="s">
        <v>32053</v>
      </c>
      <c r="AY1810" t="s">
        <v>32054</v>
      </c>
      <c r="BA1810" t="s">
        <v>32055</v>
      </c>
      <c r="BB1810" t="s">
        <v>32056</v>
      </c>
    </row>
    <row r="1811" spans="1:54" x14ac:dyDescent="0.25">
      <c r="A1811" s="1">
        <v>-8.2495899999999996E-17</v>
      </c>
      <c r="B1811">
        <v>0.10097100000000001</v>
      </c>
      <c r="C1811">
        <f t="shared" si="28"/>
        <v>0.10097100000000009</v>
      </c>
      <c r="D1811" t="s">
        <v>29</v>
      </c>
      <c r="E1811" t="s">
        <v>29</v>
      </c>
      <c r="F1811" t="s">
        <v>8149</v>
      </c>
      <c r="G1811" t="s">
        <v>29</v>
      </c>
      <c r="H1811" t="s">
        <v>1</v>
      </c>
      <c r="I1811" t="s">
        <v>57109</v>
      </c>
      <c r="J1811" t="s">
        <v>32057</v>
      </c>
      <c r="K1811" t="s">
        <v>32058</v>
      </c>
      <c r="L1811" t="s">
        <v>32059</v>
      </c>
      <c r="M1811" t="s">
        <v>907</v>
      </c>
      <c r="Q1811" t="s">
        <v>13373</v>
      </c>
      <c r="R1811" t="s">
        <v>32060</v>
      </c>
      <c r="S1811" t="s">
        <v>13373</v>
      </c>
      <c r="U1811" t="s">
        <v>407</v>
      </c>
      <c r="V1811" t="s">
        <v>408</v>
      </c>
      <c r="X1811" t="s">
        <v>11</v>
      </c>
      <c r="Y1811" t="s">
        <v>12</v>
      </c>
      <c r="Z1811" t="s">
        <v>32061</v>
      </c>
      <c r="AA1811" t="s">
        <v>14</v>
      </c>
      <c r="AB1811">
        <v>6</v>
      </c>
      <c r="AC1811" s="1">
        <v>-2.1282500000000001E-16</v>
      </c>
      <c r="AD1811">
        <v>1</v>
      </c>
      <c r="AE1811">
        <v>1</v>
      </c>
      <c r="AF1811" t="s">
        <v>15</v>
      </c>
      <c r="AG1811">
        <v>6</v>
      </c>
      <c r="AH1811">
        <v>0.21988099999999999</v>
      </c>
      <c r="AI1811">
        <v>0.39055800000000002</v>
      </c>
      <c r="AJ1811">
        <v>0.56050699999999998</v>
      </c>
      <c r="AK1811" t="s">
        <v>15</v>
      </c>
      <c r="AL1811">
        <v>1828310</v>
      </c>
      <c r="AM1811" t="s">
        <v>32062</v>
      </c>
      <c r="AO1811" t="s">
        <v>32063</v>
      </c>
      <c r="AP1811" t="s">
        <v>32064</v>
      </c>
      <c r="AR1811" t="s">
        <v>32065</v>
      </c>
      <c r="AS1811" t="s">
        <v>32066</v>
      </c>
      <c r="AT1811" t="s">
        <v>32067</v>
      </c>
      <c r="AU1811" t="s">
        <v>32068</v>
      </c>
      <c r="AV1811" t="s">
        <v>32069</v>
      </c>
      <c r="AY1811" t="s">
        <v>32070</v>
      </c>
      <c r="AZ1811" t="s">
        <v>1950</v>
      </c>
      <c r="BA1811" t="s">
        <v>32071</v>
      </c>
    </row>
    <row r="1812" spans="1:54" x14ac:dyDescent="0.25">
      <c r="A1812" s="1">
        <v>-8.3184399999999999E-17</v>
      </c>
      <c r="B1812" s="1">
        <v>-9.5009899999999995E-17</v>
      </c>
      <c r="C1812">
        <f t="shared" si="28"/>
        <v>-1.1825499999999996E-17</v>
      </c>
      <c r="D1812" t="s">
        <v>29</v>
      </c>
      <c r="E1812" t="s">
        <v>29</v>
      </c>
      <c r="F1812" t="s">
        <v>8149</v>
      </c>
      <c r="G1812" t="s">
        <v>29</v>
      </c>
      <c r="H1812" t="s">
        <v>8149</v>
      </c>
      <c r="I1812" t="s">
        <v>57109</v>
      </c>
      <c r="J1812" t="s">
        <v>32072</v>
      </c>
      <c r="K1812" t="s">
        <v>32073</v>
      </c>
      <c r="L1812" t="s">
        <v>32074</v>
      </c>
      <c r="M1812" t="s">
        <v>32075</v>
      </c>
      <c r="N1812" t="s">
        <v>17507</v>
      </c>
      <c r="O1812" t="s">
        <v>32076</v>
      </c>
      <c r="Q1812" t="s">
        <v>17508</v>
      </c>
      <c r="R1812" t="s">
        <v>32077</v>
      </c>
      <c r="T1812" t="s">
        <v>6896</v>
      </c>
      <c r="U1812" t="s">
        <v>9</v>
      </c>
      <c r="V1812" t="s">
        <v>10</v>
      </c>
      <c r="X1812" t="s">
        <v>11</v>
      </c>
      <c r="Y1812" t="s">
        <v>12</v>
      </c>
      <c r="Z1812" t="s">
        <v>32078</v>
      </c>
      <c r="AA1812" t="s">
        <v>14</v>
      </c>
      <c r="AB1812">
        <v>6</v>
      </c>
      <c r="AC1812" s="1">
        <v>-1.5625099999999999E-16</v>
      </c>
      <c r="AD1812">
        <v>1</v>
      </c>
      <c r="AE1812">
        <v>1</v>
      </c>
      <c r="AF1812" t="s">
        <v>15</v>
      </c>
      <c r="AG1812">
        <v>8</v>
      </c>
      <c r="AH1812" s="1">
        <v>-1.8575899999999999E-16</v>
      </c>
      <c r="AI1812">
        <v>1</v>
      </c>
      <c r="AJ1812">
        <v>1</v>
      </c>
      <c r="AK1812" t="s">
        <v>15</v>
      </c>
      <c r="AL1812">
        <v>3646260</v>
      </c>
      <c r="AM1812" t="s">
        <v>32079</v>
      </c>
      <c r="AN1812" t="s">
        <v>32080</v>
      </c>
      <c r="AO1812" t="s">
        <v>32081</v>
      </c>
      <c r="AP1812" t="s">
        <v>32082</v>
      </c>
      <c r="AQ1812" t="s">
        <v>32083</v>
      </c>
      <c r="AR1812" t="s">
        <v>32084</v>
      </c>
      <c r="AS1812" t="s">
        <v>32085</v>
      </c>
      <c r="AT1812" t="s">
        <v>32086</v>
      </c>
      <c r="AU1812" t="s">
        <v>32087</v>
      </c>
      <c r="AV1812" t="s">
        <v>32079</v>
      </c>
      <c r="AW1812" t="s">
        <v>32088</v>
      </c>
      <c r="AZ1812" t="s">
        <v>1950</v>
      </c>
      <c r="BA1812" t="s">
        <v>337</v>
      </c>
      <c r="BB1812" t="s">
        <v>32089</v>
      </c>
    </row>
    <row r="1813" spans="1:54" x14ac:dyDescent="0.25">
      <c r="A1813" s="1">
        <v>-8.3545100000000004E-17</v>
      </c>
      <c r="B1813">
        <v>0</v>
      </c>
      <c r="C1813">
        <f t="shared" si="28"/>
        <v>8.3545100000000004E-17</v>
      </c>
      <c r="D1813" t="s">
        <v>29</v>
      </c>
      <c r="E1813" t="s">
        <v>29</v>
      </c>
      <c r="F1813" t="s">
        <v>8149</v>
      </c>
      <c r="G1813" t="s">
        <v>29</v>
      </c>
      <c r="H1813" t="s">
        <v>1</v>
      </c>
      <c r="I1813" t="s">
        <v>57109</v>
      </c>
      <c r="J1813" t="s">
        <v>32090</v>
      </c>
      <c r="K1813" t="s">
        <v>9567</v>
      </c>
      <c r="L1813" t="s">
        <v>32091</v>
      </c>
      <c r="M1813" t="s">
        <v>685</v>
      </c>
      <c r="N1813" t="s">
        <v>686</v>
      </c>
      <c r="O1813" t="s">
        <v>32092</v>
      </c>
      <c r="Q1813" t="s">
        <v>32093</v>
      </c>
      <c r="R1813" t="s">
        <v>32094</v>
      </c>
      <c r="T1813" t="s">
        <v>689</v>
      </c>
      <c r="U1813" t="s">
        <v>76</v>
      </c>
      <c r="V1813" t="s">
        <v>77</v>
      </c>
      <c r="X1813" t="s">
        <v>11</v>
      </c>
      <c r="Y1813" t="s">
        <v>12</v>
      </c>
      <c r="Z1813" t="s">
        <v>32095</v>
      </c>
      <c r="AA1813" t="s">
        <v>14</v>
      </c>
      <c r="AB1813">
        <v>6</v>
      </c>
      <c r="AC1813" s="1">
        <v>-1.9601900000000001E-16</v>
      </c>
      <c r="AD1813">
        <v>1</v>
      </c>
      <c r="AE1813">
        <v>1</v>
      </c>
      <c r="AF1813" t="s">
        <v>15</v>
      </c>
      <c r="AG1813">
        <v>6</v>
      </c>
      <c r="AH1813">
        <v>0</v>
      </c>
      <c r="AI1813">
        <v>1</v>
      </c>
      <c r="AJ1813">
        <v>1</v>
      </c>
      <c r="AK1813" t="s">
        <v>15</v>
      </c>
      <c r="AL1813">
        <v>1228390</v>
      </c>
      <c r="AM1813" t="s">
        <v>32096</v>
      </c>
      <c r="AO1813" t="s">
        <v>32097</v>
      </c>
      <c r="AP1813" t="s">
        <v>32098</v>
      </c>
      <c r="AQ1813" t="s">
        <v>32099</v>
      </c>
      <c r="AR1813" t="s">
        <v>32100</v>
      </c>
      <c r="AS1813" t="s">
        <v>32101</v>
      </c>
      <c r="AT1813" t="s">
        <v>32102</v>
      </c>
      <c r="AU1813" t="s">
        <v>32103</v>
      </c>
      <c r="AV1813" t="s">
        <v>32104</v>
      </c>
      <c r="AY1813" t="s">
        <v>32105</v>
      </c>
      <c r="BA1813" t="s">
        <v>32106</v>
      </c>
      <c r="BB1813" t="s">
        <v>32107</v>
      </c>
    </row>
    <row r="1814" spans="1:54" x14ac:dyDescent="0.25">
      <c r="A1814" s="1">
        <v>-8.4574700000000003E-17</v>
      </c>
      <c r="B1814">
        <v>-1.53537E-2</v>
      </c>
      <c r="C1814">
        <f t="shared" si="28"/>
        <v>-1.5353699999999915E-2</v>
      </c>
      <c r="D1814" t="s">
        <v>29</v>
      </c>
      <c r="E1814" t="s">
        <v>29</v>
      </c>
      <c r="F1814" t="s">
        <v>8149</v>
      </c>
      <c r="G1814" t="s">
        <v>29</v>
      </c>
      <c r="H1814" t="s">
        <v>8149</v>
      </c>
      <c r="I1814" t="s">
        <v>57109</v>
      </c>
      <c r="J1814" t="s">
        <v>32108</v>
      </c>
      <c r="K1814" t="s">
        <v>32109</v>
      </c>
      <c r="L1814" t="s">
        <v>32110</v>
      </c>
      <c r="M1814" t="s">
        <v>32111</v>
      </c>
      <c r="Q1814" t="s">
        <v>32112</v>
      </c>
      <c r="R1814" t="s">
        <v>32113</v>
      </c>
      <c r="S1814" t="s">
        <v>7498</v>
      </c>
      <c r="T1814" t="s">
        <v>13656</v>
      </c>
      <c r="V1814" t="s">
        <v>77</v>
      </c>
      <c r="W1814" t="s">
        <v>32114</v>
      </c>
      <c r="X1814" t="s">
        <v>11</v>
      </c>
      <c r="Y1814" t="s">
        <v>12</v>
      </c>
      <c r="Z1814" t="s">
        <v>32115</v>
      </c>
      <c r="AA1814" t="s">
        <v>14</v>
      </c>
      <c r="AB1814">
        <v>3</v>
      </c>
      <c r="AC1814" s="1">
        <v>-1.85715E-16</v>
      </c>
      <c r="AD1814">
        <v>1</v>
      </c>
      <c r="AE1814">
        <v>1</v>
      </c>
      <c r="AF1814" t="s">
        <v>15</v>
      </c>
      <c r="AG1814">
        <v>2</v>
      </c>
      <c r="AH1814">
        <v>-3.0429600000000001E-2</v>
      </c>
      <c r="AI1814">
        <v>0.80093700000000001</v>
      </c>
      <c r="AJ1814">
        <v>1</v>
      </c>
      <c r="AK1814" t="s">
        <v>15</v>
      </c>
      <c r="AL1814">
        <v>576609</v>
      </c>
      <c r="AM1814" t="s">
        <v>32116</v>
      </c>
      <c r="AO1814" t="s">
        <v>32117</v>
      </c>
      <c r="AP1814" t="s">
        <v>32118</v>
      </c>
      <c r="AQ1814" t="s">
        <v>32119</v>
      </c>
      <c r="AR1814" t="s">
        <v>32120</v>
      </c>
      <c r="AS1814" t="s">
        <v>32121</v>
      </c>
      <c r="AT1814" t="s">
        <v>32122</v>
      </c>
      <c r="AU1814" t="s">
        <v>32123</v>
      </c>
      <c r="AV1814" t="s">
        <v>32124</v>
      </c>
      <c r="AW1814" t="s">
        <v>32125</v>
      </c>
      <c r="AX1814" t="s">
        <v>7723</v>
      </c>
      <c r="AY1814" t="s">
        <v>32126</v>
      </c>
      <c r="AZ1814" t="s">
        <v>32127</v>
      </c>
      <c r="BA1814" t="s">
        <v>32128</v>
      </c>
    </row>
    <row r="1815" spans="1:54" x14ac:dyDescent="0.25">
      <c r="A1815" s="1">
        <v>-8.4578600000000004E-17</v>
      </c>
      <c r="B1815" s="1">
        <v>3.2254000000000001E-14</v>
      </c>
      <c r="C1815">
        <f t="shared" si="28"/>
        <v>3.2338578600000001E-14</v>
      </c>
      <c r="D1815" t="s">
        <v>29</v>
      </c>
      <c r="E1815" t="s">
        <v>29</v>
      </c>
      <c r="F1815" t="s">
        <v>8149</v>
      </c>
      <c r="G1815" t="s">
        <v>29</v>
      </c>
      <c r="H1815" t="s">
        <v>1</v>
      </c>
      <c r="I1815" t="s">
        <v>57109</v>
      </c>
      <c r="J1815" t="s">
        <v>32129</v>
      </c>
      <c r="K1815" t="s">
        <v>2899</v>
      </c>
      <c r="L1815" t="s">
        <v>32130</v>
      </c>
      <c r="M1815" t="s">
        <v>907</v>
      </c>
      <c r="Q1815" t="s">
        <v>2904</v>
      </c>
      <c r="R1815" t="s">
        <v>32131</v>
      </c>
      <c r="S1815" t="s">
        <v>2906</v>
      </c>
      <c r="U1815" t="s">
        <v>996</v>
      </c>
      <c r="V1815" t="s">
        <v>266</v>
      </c>
      <c r="X1815" t="s">
        <v>11</v>
      </c>
      <c r="Y1815" t="s">
        <v>12</v>
      </c>
      <c r="Z1815" t="s">
        <v>32132</v>
      </c>
      <c r="AA1815" t="s">
        <v>14</v>
      </c>
      <c r="AB1815">
        <v>2</v>
      </c>
      <c r="AC1815" s="1">
        <v>-1.68167E-16</v>
      </c>
      <c r="AD1815">
        <v>1</v>
      </c>
      <c r="AE1815">
        <v>1</v>
      </c>
      <c r="AF1815" t="s">
        <v>15</v>
      </c>
      <c r="AG1815">
        <v>3</v>
      </c>
      <c r="AH1815" s="1">
        <v>4.9796999999999997E-14</v>
      </c>
      <c r="AI1815">
        <v>1</v>
      </c>
      <c r="AJ1815">
        <v>1</v>
      </c>
      <c r="AK1815" t="s">
        <v>15</v>
      </c>
      <c r="AL1815">
        <v>8412510</v>
      </c>
      <c r="AM1815" t="s">
        <v>32133</v>
      </c>
      <c r="AO1815" t="s">
        <v>32134</v>
      </c>
      <c r="AP1815" t="s">
        <v>32135</v>
      </c>
      <c r="AR1815" t="s">
        <v>32136</v>
      </c>
      <c r="AS1815" t="s">
        <v>32137</v>
      </c>
      <c r="AT1815" t="s">
        <v>32138</v>
      </c>
      <c r="AU1815" t="s">
        <v>32139</v>
      </c>
      <c r="AV1815" t="s">
        <v>32140</v>
      </c>
      <c r="AY1815" t="s">
        <v>32141</v>
      </c>
      <c r="AZ1815" t="s">
        <v>5758</v>
      </c>
    </row>
    <row r="1816" spans="1:54" x14ac:dyDescent="0.25">
      <c r="A1816" s="1">
        <v>-8.6165700000000001E-17</v>
      </c>
      <c r="B1816" s="1">
        <v>4.4753799999999998E-18</v>
      </c>
      <c r="C1816">
        <f t="shared" si="28"/>
        <v>9.0641079999999995E-17</v>
      </c>
      <c r="D1816" t="s">
        <v>29</v>
      </c>
      <c r="E1816" t="s">
        <v>29</v>
      </c>
      <c r="F1816" t="s">
        <v>8149</v>
      </c>
      <c r="G1816" t="s">
        <v>29</v>
      </c>
      <c r="H1816" t="s">
        <v>1</v>
      </c>
      <c r="I1816" t="s">
        <v>57109</v>
      </c>
      <c r="J1816" t="s">
        <v>32142</v>
      </c>
      <c r="K1816" t="s">
        <v>32143</v>
      </c>
      <c r="L1816" t="s">
        <v>2189</v>
      </c>
      <c r="Q1816" t="s">
        <v>8434</v>
      </c>
      <c r="R1816" t="s">
        <v>32144</v>
      </c>
      <c r="S1816" t="s">
        <v>8436</v>
      </c>
      <c r="U1816" t="s">
        <v>9</v>
      </c>
      <c r="V1816" t="s">
        <v>99</v>
      </c>
      <c r="X1816" t="s">
        <v>11</v>
      </c>
      <c r="Y1816" t="s">
        <v>12</v>
      </c>
      <c r="Z1816" t="s">
        <v>32145</v>
      </c>
      <c r="AA1816" t="s">
        <v>14</v>
      </c>
      <c r="AB1816">
        <v>2</v>
      </c>
      <c r="AC1816" s="1">
        <v>-1.4753799999999999E-16</v>
      </c>
      <c r="AD1816">
        <v>1</v>
      </c>
      <c r="AE1816">
        <v>1</v>
      </c>
      <c r="AF1816" t="s">
        <v>15</v>
      </c>
      <c r="AG1816">
        <v>2</v>
      </c>
      <c r="AH1816" s="1">
        <v>1.3860799999999999E-17</v>
      </c>
      <c r="AI1816">
        <v>1</v>
      </c>
      <c r="AJ1816">
        <v>1</v>
      </c>
      <c r="AK1816" t="s">
        <v>15</v>
      </c>
      <c r="AL1816">
        <v>1371530</v>
      </c>
      <c r="AM1816" t="s">
        <v>32146</v>
      </c>
      <c r="AO1816" t="s">
        <v>32147</v>
      </c>
      <c r="AP1816" t="s">
        <v>32148</v>
      </c>
      <c r="AQ1816" t="s">
        <v>32149</v>
      </c>
      <c r="AR1816" t="s">
        <v>32150</v>
      </c>
      <c r="AS1816" t="s">
        <v>32151</v>
      </c>
      <c r="AT1816" t="s">
        <v>32152</v>
      </c>
      <c r="AU1816" t="s">
        <v>32153</v>
      </c>
      <c r="AV1816" t="s">
        <v>32154</v>
      </c>
      <c r="AY1816" t="s">
        <v>32155</v>
      </c>
      <c r="AZ1816" t="s">
        <v>32156</v>
      </c>
      <c r="BA1816" t="s">
        <v>32157</v>
      </c>
    </row>
    <row r="1817" spans="1:54" x14ac:dyDescent="0.25">
      <c r="A1817" s="1">
        <v>-9.0876799999999994E-17</v>
      </c>
      <c r="B1817" s="1">
        <v>-2.4601200000000001E-17</v>
      </c>
      <c r="C1817">
        <f t="shared" si="28"/>
        <v>6.6275599999999993E-17</v>
      </c>
      <c r="D1817" t="s">
        <v>29</v>
      </c>
      <c r="E1817" t="s">
        <v>29</v>
      </c>
      <c r="F1817" t="s">
        <v>8149</v>
      </c>
      <c r="G1817" t="s">
        <v>29</v>
      </c>
      <c r="H1817" t="s">
        <v>8149</v>
      </c>
      <c r="I1817" t="s">
        <v>57109</v>
      </c>
      <c r="J1817" t="s">
        <v>32158</v>
      </c>
      <c r="K1817" t="s">
        <v>32159</v>
      </c>
      <c r="L1817" t="s">
        <v>3858</v>
      </c>
      <c r="M1817" t="s">
        <v>32160</v>
      </c>
      <c r="N1817" t="s">
        <v>32160</v>
      </c>
      <c r="Q1817" t="s">
        <v>32161</v>
      </c>
      <c r="R1817" t="s">
        <v>32162</v>
      </c>
      <c r="T1817" t="s">
        <v>32163</v>
      </c>
      <c r="U1817" t="s">
        <v>347</v>
      </c>
      <c r="V1817" t="s">
        <v>10</v>
      </c>
      <c r="X1817" t="s">
        <v>11</v>
      </c>
      <c r="Y1817" t="s">
        <v>12</v>
      </c>
      <c r="Z1817" t="s">
        <v>32164</v>
      </c>
      <c r="AA1817" t="s">
        <v>14</v>
      </c>
      <c r="AB1817">
        <v>5</v>
      </c>
      <c r="AC1817" s="1">
        <v>-1.7438899999999999E-16</v>
      </c>
      <c r="AD1817">
        <v>1</v>
      </c>
      <c r="AE1817">
        <v>1</v>
      </c>
      <c r="AF1817" t="s">
        <v>15</v>
      </c>
      <c r="AG1817">
        <v>5</v>
      </c>
      <c r="AH1817" s="1">
        <v>-4.9750499999999997E-17</v>
      </c>
      <c r="AI1817">
        <v>1</v>
      </c>
      <c r="AJ1817">
        <v>1</v>
      </c>
      <c r="AK1817" t="s">
        <v>15</v>
      </c>
      <c r="AL1817">
        <v>1547100</v>
      </c>
      <c r="AM1817" t="s">
        <v>32165</v>
      </c>
      <c r="AO1817" t="s">
        <v>32166</v>
      </c>
      <c r="AP1817" t="s">
        <v>32167</v>
      </c>
      <c r="AR1817" t="s">
        <v>32168</v>
      </c>
      <c r="AT1817" t="s">
        <v>32169</v>
      </c>
      <c r="AU1817" t="s">
        <v>32170</v>
      </c>
      <c r="AV1817" t="s">
        <v>32171</v>
      </c>
      <c r="AX1817" t="s">
        <v>32172</v>
      </c>
      <c r="AY1817" t="s">
        <v>32173</v>
      </c>
      <c r="AZ1817" t="s">
        <v>32174</v>
      </c>
      <c r="BA1817" t="s">
        <v>14180</v>
      </c>
      <c r="BB1817" t="s">
        <v>32175</v>
      </c>
    </row>
    <row r="1818" spans="1:54" x14ac:dyDescent="0.25">
      <c r="A1818" s="1">
        <v>-9.7845900000000001E-17</v>
      </c>
      <c r="B1818" s="1">
        <v>-1.8541399999999999E-19</v>
      </c>
      <c r="C1818">
        <f t="shared" si="28"/>
        <v>9.7660486E-17</v>
      </c>
      <c r="D1818" t="s">
        <v>29</v>
      </c>
      <c r="E1818" t="s">
        <v>29</v>
      </c>
      <c r="F1818" t="s">
        <v>8149</v>
      </c>
      <c r="G1818" t="s">
        <v>29</v>
      </c>
      <c r="H1818" t="s">
        <v>8149</v>
      </c>
      <c r="I1818" t="s">
        <v>57109</v>
      </c>
      <c r="J1818" t="s">
        <v>32176</v>
      </c>
      <c r="L1818" t="s">
        <v>32177</v>
      </c>
      <c r="M1818" t="s">
        <v>9935</v>
      </c>
      <c r="Q1818" t="s">
        <v>6712</v>
      </c>
      <c r="R1818" t="s">
        <v>32178</v>
      </c>
      <c r="T1818" t="s">
        <v>11144</v>
      </c>
      <c r="U1818" t="s">
        <v>9</v>
      </c>
      <c r="V1818" t="s">
        <v>408</v>
      </c>
      <c r="W1818" t="s">
        <v>32179</v>
      </c>
      <c r="X1818" t="s">
        <v>11</v>
      </c>
      <c r="Y1818" t="s">
        <v>12</v>
      </c>
      <c r="Z1818" t="s">
        <v>32180</v>
      </c>
      <c r="AA1818" t="s">
        <v>14</v>
      </c>
      <c r="AB1818">
        <v>2</v>
      </c>
      <c r="AC1818" s="1">
        <v>-2.8862199999999998E-16</v>
      </c>
      <c r="AD1818">
        <v>1</v>
      </c>
      <c r="AE1818">
        <v>1</v>
      </c>
      <c r="AF1818" t="s">
        <v>15</v>
      </c>
      <c r="AG1818">
        <v>2</v>
      </c>
      <c r="AH1818" s="1">
        <v>-6.2659199999999996E-19</v>
      </c>
      <c r="AI1818">
        <v>1</v>
      </c>
      <c r="AJ1818">
        <v>1</v>
      </c>
      <c r="AK1818" t="s">
        <v>15</v>
      </c>
      <c r="AL1818">
        <v>796816</v>
      </c>
      <c r="AM1818" t="s">
        <v>32181</v>
      </c>
      <c r="AO1818" t="s">
        <v>32182</v>
      </c>
      <c r="AP1818" t="s">
        <v>32183</v>
      </c>
      <c r="AQ1818" t="s">
        <v>32184</v>
      </c>
      <c r="AR1818" t="s">
        <v>32185</v>
      </c>
      <c r="AS1818" t="s">
        <v>32186</v>
      </c>
      <c r="AT1818" t="s">
        <v>32187</v>
      </c>
      <c r="AU1818" t="s">
        <v>32188</v>
      </c>
      <c r="AV1818" t="s">
        <v>32189</v>
      </c>
      <c r="AW1818" t="s">
        <v>24700</v>
      </c>
      <c r="AY1818" t="s">
        <v>25689</v>
      </c>
      <c r="BA1818" t="s">
        <v>24703</v>
      </c>
    </row>
    <row r="1819" spans="1:54" x14ac:dyDescent="0.25">
      <c r="A1819" s="1">
        <v>-1.02864E-16</v>
      </c>
      <c r="B1819">
        <v>0</v>
      </c>
      <c r="C1819">
        <f t="shared" si="28"/>
        <v>1.02864E-16</v>
      </c>
      <c r="D1819" t="s">
        <v>29</v>
      </c>
      <c r="E1819" t="s">
        <v>29</v>
      </c>
      <c r="F1819" t="s">
        <v>8149</v>
      </c>
      <c r="G1819" t="s">
        <v>29</v>
      </c>
      <c r="H1819" t="s">
        <v>1</v>
      </c>
      <c r="I1819" t="s">
        <v>57109</v>
      </c>
      <c r="J1819" t="s">
        <v>32190</v>
      </c>
      <c r="K1819" t="s">
        <v>32191</v>
      </c>
      <c r="L1819" t="s">
        <v>32192</v>
      </c>
      <c r="M1819" t="s">
        <v>32193</v>
      </c>
      <c r="N1819" t="s">
        <v>32194</v>
      </c>
      <c r="Q1819" t="s">
        <v>9036</v>
      </c>
      <c r="R1819" t="s">
        <v>32195</v>
      </c>
      <c r="S1819" t="s">
        <v>9038</v>
      </c>
      <c r="T1819" t="s">
        <v>24829</v>
      </c>
      <c r="U1819" t="s">
        <v>9</v>
      </c>
      <c r="V1819" t="s">
        <v>266</v>
      </c>
      <c r="X1819" t="s">
        <v>11</v>
      </c>
      <c r="Y1819" t="s">
        <v>12</v>
      </c>
      <c r="Z1819" t="s">
        <v>32196</v>
      </c>
      <c r="AA1819" t="s">
        <v>14</v>
      </c>
      <c r="AB1819">
        <v>10</v>
      </c>
      <c r="AC1819" s="1">
        <v>-2.45107E-16</v>
      </c>
      <c r="AD1819">
        <v>1</v>
      </c>
      <c r="AE1819">
        <v>1</v>
      </c>
      <c r="AF1819" t="s">
        <v>15</v>
      </c>
      <c r="AG1819">
        <v>10</v>
      </c>
      <c r="AH1819">
        <v>0</v>
      </c>
      <c r="AI1819">
        <v>1</v>
      </c>
      <c r="AJ1819">
        <v>1</v>
      </c>
      <c r="AK1819" t="s">
        <v>15</v>
      </c>
      <c r="AL1819">
        <v>11413900</v>
      </c>
      <c r="AM1819" t="s">
        <v>32197</v>
      </c>
      <c r="AO1819" t="s">
        <v>32198</v>
      </c>
      <c r="AP1819" t="s">
        <v>32199</v>
      </c>
      <c r="AR1819" t="s">
        <v>32200</v>
      </c>
      <c r="AS1819" t="s">
        <v>32201</v>
      </c>
      <c r="AT1819" t="s">
        <v>32202</v>
      </c>
      <c r="AU1819" t="s">
        <v>32203</v>
      </c>
      <c r="AV1819" t="s">
        <v>32197</v>
      </c>
      <c r="AW1819" t="s">
        <v>32204</v>
      </c>
      <c r="AX1819" t="s">
        <v>32205</v>
      </c>
      <c r="AY1819" t="s">
        <v>32206</v>
      </c>
      <c r="AZ1819" t="s">
        <v>32207</v>
      </c>
    </row>
    <row r="1820" spans="1:54" x14ac:dyDescent="0.25">
      <c r="A1820" s="1">
        <v>-1.1509899999999999E-16</v>
      </c>
      <c r="B1820">
        <v>0</v>
      </c>
      <c r="C1820">
        <f t="shared" si="28"/>
        <v>1.1509899999999999E-16</v>
      </c>
      <c r="D1820" t="s">
        <v>29</v>
      </c>
      <c r="E1820" t="s">
        <v>29</v>
      </c>
      <c r="F1820" t="s">
        <v>8149</v>
      </c>
      <c r="G1820" t="s">
        <v>29</v>
      </c>
      <c r="H1820" t="s">
        <v>1</v>
      </c>
      <c r="I1820" t="s">
        <v>57109</v>
      </c>
      <c r="J1820" t="s">
        <v>32208</v>
      </c>
      <c r="K1820" t="s">
        <v>32209</v>
      </c>
      <c r="L1820" t="s">
        <v>32210</v>
      </c>
      <c r="M1820" t="s">
        <v>2632</v>
      </c>
      <c r="O1820" t="s">
        <v>32211</v>
      </c>
      <c r="Q1820" t="s">
        <v>6844</v>
      </c>
      <c r="R1820" t="s">
        <v>17367</v>
      </c>
      <c r="T1820" t="s">
        <v>32212</v>
      </c>
      <c r="U1820" t="s">
        <v>347</v>
      </c>
      <c r="V1820" t="s">
        <v>77</v>
      </c>
      <c r="X1820" t="s">
        <v>11</v>
      </c>
      <c r="Y1820" t="s">
        <v>12</v>
      </c>
      <c r="Z1820" t="s">
        <v>32213</v>
      </c>
      <c r="AA1820" t="s">
        <v>14</v>
      </c>
      <c r="AB1820">
        <v>4</v>
      </c>
      <c r="AC1820" s="1">
        <v>-1.8156700000000001E-16</v>
      </c>
      <c r="AD1820">
        <v>1</v>
      </c>
      <c r="AE1820">
        <v>1</v>
      </c>
      <c r="AF1820" t="s">
        <v>15</v>
      </c>
      <c r="AG1820">
        <v>4</v>
      </c>
      <c r="AH1820">
        <v>0</v>
      </c>
      <c r="AI1820">
        <v>1</v>
      </c>
      <c r="AJ1820">
        <v>1</v>
      </c>
      <c r="AK1820" t="s">
        <v>15</v>
      </c>
      <c r="AL1820">
        <v>1174360</v>
      </c>
      <c r="AM1820" t="s">
        <v>32214</v>
      </c>
      <c r="AN1820" t="s">
        <v>32215</v>
      </c>
      <c r="AO1820" t="s">
        <v>32216</v>
      </c>
      <c r="AP1820" t="s">
        <v>32217</v>
      </c>
      <c r="AR1820" t="s">
        <v>32218</v>
      </c>
      <c r="AS1820" t="s">
        <v>32219</v>
      </c>
      <c r="AT1820" t="s">
        <v>32220</v>
      </c>
      <c r="AU1820" t="s">
        <v>32221</v>
      </c>
      <c r="AV1820" t="s">
        <v>32214</v>
      </c>
      <c r="AY1820" t="s">
        <v>32222</v>
      </c>
      <c r="BA1820" t="s">
        <v>3106</v>
      </c>
      <c r="BB1820" t="s">
        <v>32223</v>
      </c>
    </row>
    <row r="1821" spans="1:54" x14ac:dyDescent="0.25">
      <c r="A1821" s="1">
        <v>-1.23759E-16</v>
      </c>
      <c r="B1821">
        <v>-0.17321400000000001</v>
      </c>
      <c r="C1821">
        <f t="shared" si="28"/>
        <v>-0.1732139999999999</v>
      </c>
      <c r="D1821" t="s">
        <v>29</v>
      </c>
      <c r="E1821" t="s">
        <v>29</v>
      </c>
      <c r="F1821" t="s">
        <v>8149</v>
      </c>
      <c r="G1821" t="s">
        <v>29</v>
      </c>
      <c r="H1821" t="s">
        <v>8149</v>
      </c>
      <c r="I1821" t="s">
        <v>57109</v>
      </c>
      <c r="J1821" t="s">
        <v>32224</v>
      </c>
      <c r="K1821" t="s">
        <v>32225</v>
      </c>
      <c r="L1821" t="s">
        <v>32226</v>
      </c>
      <c r="M1821" t="s">
        <v>4162</v>
      </c>
      <c r="Q1821" t="s">
        <v>32227</v>
      </c>
      <c r="R1821" t="s">
        <v>32228</v>
      </c>
      <c r="T1821" t="s">
        <v>1863</v>
      </c>
      <c r="U1821" t="s">
        <v>347</v>
      </c>
      <c r="V1821" t="s">
        <v>77</v>
      </c>
      <c r="W1821" t="s">
        <v>1864</v>
      </c>
      <c r="X1821" t="s">
        <v>11</v>
      </c>
      <c r="Y1821" t="s">
        <v>12</v>
      </c>
      <c r="Z1821" t="s">
        <v>32229</v>
      </c>
      <c r="AA1821" t="s">
        <v>14</v>
      </c>
      <c r="AB1821">
        <v>3</v>
      </c>
      <c r="AC1821" s="1">
        <v>-2.39945E-16</v>
      </c>
      <c r="AD1821">
        <v>1</v>
      </c>
      <c r="AE1821">
        <v>1</v>
      </c>
      <c r="AF1821" t="s">
        <v>15</v>
      </c>
      <c r="AG1821">
        <v>4</v>
      </c>
      <c r="AH1821">
        <v>-0.346022</v>
      </c>
      <c r="AI1821">
        <v>0.275947</v>
      </c>
      <c r="AJ1821">
        <v>0.40874100000000002</v>
      </c>
      <c r="AK1821" t="s">
        <v>15</v>
      </c>
      <c r="AL1821">
        <v>504063</v>
      </c>
      <c r="AM1821" t="s">
        <v>32230</v>
      </c>
      <c r="AO1821" t="s">
        <v>32231</v>
      </c>
      <c r="AP1821" t="s">
        <v>32232</v>
      </c>
      <c r="AQ1821" t="s">
        <v>32233</v>
      </c>
      <c r="AR1821" t="s">
        <v>32227</v>
      </c>
      <c r="AS1821" t="s">
        <v>32234</v>
      </c>
      <c r="AT1821" t="s">
        <v>32235</v>
      </c>
      <c r="AU1821" t="s">
        <v>32236</v>
      </c>
      <c r="AV1821" t="s">
        <v>32237</v>
      </c>
      <c r="AW1821" t="s">
        <v>1976</v>
      </c>
      <c r="AY1821" t="s">
        <v>32238</v>
      </c>
      <c r="AZ1821" t="s">
        <v>1950</v>
      </c>
      <c r="BA1821" t="s">
        <v>32239</v>
      </c>
    </row>
    <row r="1822" spans="1:54" x14ac:dyDescent="0.25">
      <c r="A1822" s="1">
        <v>-1.27606E-16</v>
      </c>
      <c r="B1822">
        <v>-0.20353199999999999</v>
      </c>
      <c r="C1822">
        <f t="shared" si="28"/>
        <v>-0.20353199999999985</v>
      </c>
      <c r="D1822" t="s">
        <v>29</v>
      </c>
      <c r="E1822" t="s">
        <v>29</v>
      </c>
      <c r="F1822" t="s">
        <v>8149</v>
      </c>
      <c r="G1822" t="s">
        <v>29</v>
      </c>
      <c r="H1822" t="s">
        <v>8149</v>
      </c>
      <c r="I1822" t="s">
        <v>57109</v>
      </c>
      <c r="J1822" t="s">
        <v>32240</v>
      </c>
      <c r="K1822" t="s">
        <v>32241</v>
      </c>
      <c r="L1822" t="s">
        <v>32242</v>
      </c>
      <c r="M1822" t="s">
        <v>32243</v>
      </c>
      <c r="N1822" t="s">
        <v>32244</v>
      </c>
      <c r="O1822" t="s">
        <v>32245</v>
      </c>
      <c r="P1822" t="s">
        <v>32246</v>
      </c>
      <c r="Q1822" t="s">
        <v>15355</v>
      </c>
      <c r="R1822" t="s">
        <v>15356</v>
      </c>
      <c r="T1822" t="s">
        <v>32247</v>
      </c>
      <c r="U1822" t="s">
        <v>347</v>
      </c>
      <c r="V1822" t="s">
        <v>77</v>
      </c>
      <c r="X1822" t="s">
        <v>11</v>
      </c>
      <c r="Y1822" t="s">
        <v>12</v>
      </c>
      <c r="Z1822" t="s">
        <v>32248</v>
      </c>
      <c r="AA1822" t="s">
        <v>14</v>
      </c>
      <c r="AB1822">
        <v>2</v>
      </c>
      <c r="AC1822" s="1">
        <v>-5.0420300000000004E-16</v>
      </c>
      <c r="AD1822">
        <v>1</v>
      </c>
      <c r="AE1822">
        <v>1</v>
      </c>
      <c r="AF1822" t="s">
        <v>15</v>
      </c>
      <c r="AG1822">
        <v>2</v>
      </c>
      <c r="AH1822">
        <v>-0.60318899999999998</v>
      </c>
      <c r="AI1822">
        <v>0.45369999999999999</v>
      </c>
      <c r="AJ1822">
        <v>0.64101200000000003</v>
      </c>
      <c r="AK1822" t="s">
        <v>15</v>
      </c>
      <c r="AL1822">
        <v>300438</v>
      </c>
      <c r="AM1822" t="s">
        <v>32249</v>
      </c>
      <c r="AN1822" t="s">
        <v>32250</v>
      </c>
      <c r="AO1822" t="s">
        <v>32251</v>
      </c>
      <c r="AP1822" t="s">
        <v>32252</v>
      </c>
      <c r="AR1822" t="s">
        <v>32253</v>
      </c>
      <c r="AS1822" t="s">
        <v>32254</v>
      </c>
      <c r="AT1822" t="s">
        <v>32255</v>
      </c>
      <c r="AU1822" t="s">
        <v>32256</v>
      </c>
      <c r="AV1822" t="s">
        <v>32249</v>
      </c>
      <c r="AX1822" t="s">
        <v>32257</v>
      </c>
      <c r="BA1822" t="s">
        <v>2069</v>
      </c>
      <c r="BB1822" t="s">
        <v>32258</v>
      </c>
    </row>
    <row r="1823" spans="1:54" x14ac:dyDescent="0.25">
      <c r="A1823" s="1">
        <v>-1.2946000000000001E-16</v>
      </c>
      <c r="B1823">
        <v>-0.104253</v>
      </c>
      <c r="C1823">
        <f t="shared" si="28"/>
        <v>-0.10425299999999987</v>
      </c>
      <c r="D1823" t="s">
        <v>29</v>
      </c>
      <c r="E1823" t="s">
        <v>29</v>
      </c>
      <c r="F1823" t="s">
        <v>8149</v>
      </c>
      <c r="G1823" t="s">
        <v>29</v>
      </c>
      <c r="H1823" t="s">
        <v>8149</v>
      </c>
      <c r="I1823" t="s">
        <v>57109</v>
      </c>
      <c r="J1823" t="s">
        <v>32259</v>
      </c>
      <c r="K1823" t="s">
        <v>32260</v>
      </c>
      <c r="L1823" t="s">
        <v>32261</v>
      </c>
      <c r="M1823" t="s">
        <v>1845</v>
      </c>
      <c r="N1823" t="s">
        <v>1846</v>
      </c>
      <c r="Q1823" t="s">
        <v>32262</v>
      </c>
      <c r="R1823" t="s">
        <v>32263</v>
      </c>
      <c r="T1823" t="s">
        <v>2959</v>
      </c>
      <c r="U1823" t="s">
        <v>76</v>
      </c>
      <c r="V1823" t="s">
        <v>10</v>
      </c>
      <c r="X1823" t="s">
        <v>11</v>
      </c>
      <c r="Y1823" t="s">
        <v>12</v>
      </c>
      <c r="Z1823" t="s">
        <v>32264</v>
      </c>
      <c r="AA1823" t="s">
        <v>14</v>
      </c>
      <c r="AB1823">
        <v>6</v>
      </c>
      <c r="AC1823" s="1">
        <v>-2.3896100000000001E-16</v>
      </c>
      <c r="AD1823">
        <v>1</v>
      </c>
      <c r="AE1823">
        <v>1</v>
      </c>
      <c r="AF1823" t="s">
        <v>15</v>
      </c>
      <c r="AG1823">
        <v>7</v>
      </c>
      <c r="AH1823">
        <v>-0.16165499999999999</v>
      </c>
      <c r="AI1823">
        <v>0.37125200000000003</v>
      </c>
      <c r="AJ1823">
        <v>0.534968</v>
      </c>
      <c r="AK1823" t="s">
        <v>15</v>
      </c>
      <c r="AL1823">
        <v>1093570</v>
      </c>
      <c r="AM1823" t="s">
        <v>32265</v>
      </c>
      <c r="AO1823" t="s">
        <v>32266</v>
      </c>
      <c r="AP1823" t="s">
        <v>32267</v>
      </c>
      <c r="AQ1823" t="s">
        <v>32268</v>
      </c>
      <c r="AR1823" t="s">
        <v>32262</v>
      </c>
      <c r="AT1823" t="s">
        <v>32269</v>
      </c>
      <c r="AU1823" t="s">
        <v>32270</v>
      </c>
      <c r="AV1823" t="s">
        <v>32271</v>
      </c>
      <c r="AW1823" t="s">
        <v>32272</v>
      </c>
      <c r="AY1823" t="s">
        <v>32273</v>
      </c>
      <c r="BA1823" t="s">
        <v>31001</v>
      </c>
    </row>
    <row r="1824" spans="1:54" x14ac:dyDescent="0.25">
      <c r="A1824" s="1">
        <v>-1.59794E-16</v>
      </c>
      <c r="B1824">
        <v>0</v>
      </c>
      <c r="C1824">
        <f t="shared" si="28"/>
        <v>1.59794E-16</v>
      </c>
      <c r="D1824" t="s">
        <v>29</v>
      </c>
      <c r="E1824" t="s">
        <v>29</v>
      </c>
      <c r="F1824" t="s">
        <v>8149</v>
      </c>
      <c r="G1824" t="s">
        <v>29</v>
      </c>
      <c r="H1824" t="s">
        <v>1</v>
      </c>
      <c r="I1824" t="s">
        <v>57109</v>
      </c>
      <c r="J1824" t="s">
        <v>32274</v>
      </c>
      <c r="K1824" t="s">
        <v>32275</v>
      </c>
      <c r="L1824" t="s">
        <v>32276</v>
      </c>
      <c r="M1824" t="s">
        <v>5455</v>
      </c>
      <c r="Q1824" t="s">
        <v>32277</v>
      </c>
      <c r="R1824" t="s">
        <v>32278</v>
      </c>
      <c r="S1824" t="s">
        <v>32279</v>
      </c>
      <c r="U1824" t="s">
        <v>996</v>
      </c>
      <c r="V1824" t="s">
        <v>77</v>
      </c>
      <c r="X1824" t="s">
        <v>11</v>
      </c>
      <c r="Y1824" t="s">
        <v>12</v>
      </c>
      <c r="Z1824" t="s">
        <v>32280</v>
      </c>
      <c r="AA1824" t="s">
        <v>14</v>
      </c>
      <c r="AB1824">
        <v>4</v>
      </c>
      <c r="AC1824" s="1">
        <v>-4.0922399999999999E-16</v>
      </c>
      <c r="AD1824">
        <v>1</v>
      </c>
      <c r="AE1824">
        <v>1</v>
      </c>
      <c r="AF1824" t="s">
        <v>15</v>
      </c>
      <c r="AG1824">
        <v>5</v>
      </c>
      <c r="AH1824">
        <v>0</v>
      </c>
      <c r="AI1824">
        <v>1</v>
      </c>
      <c r="AJ1824">
        <v>1</v>
      </c>
      <c r="AK1824" t="s">
        <v>15</v>
      </c>
      <c r="AL1824">
        <v>151775</v>
      </c>
      <c r="AM1824" t="s">
        <v>32281</v>
      </c>
      <c r="AO1824" t="s">
        <v>32282</v>
      </c>
      <c r="AP1824" t="s">
        <v>32283</v>
      </c>
      <c r="AR1824" t="s">
        <v>32284</v>
      </c>
      <c r="AS1824" t="s">
        <v>32285</v>
      </c>
      <c r="AT1824" t="s">
        <v>32286</v>
      </c>
      <c r="AU1824" t="s">
        <v>32287</v>
      </c>
      <c r="AV1824" t="s">
        <v>32288</v>
      </c>
      <c r="AW1824" t="s">
        <v>32289</v>
      </c>
      <c r="AY1824" t="s">
        <v>32290</v>
      </c>
      <c r="AZ1824" t="s">
        <v>32291</v>
      </c>
      <c r="BA1824" t="s">
        <v>32292</v>
      </c>
    </row>
    <row r="1825" spans="1:54" x14ac:dyDescent="0.25">
      <c r="A1825" s="1">
        <v>-1.6932700000000001E-16</v>
      </c>
      <c r="B1825" s="1">
        <v>-1.0838899999999999E-15</v>
      </c>
      <c r="C1825">
        <f t="shared" si="28"/>
        <v>-9.1456299999999987E-16</v>
      </c>
      <c r="D1825" t="s">
        <v>29</v>
      </c>
      <c r="E1825" t="s">
        <v>29</v>
      </c>
      <c r="F1825" t="s">
        <v>8149</v>
      </c>
      <c r="G1825" t="s">
        <v>29</v>
      </c>
      <c r="H1825" t="s">
        <v>8149</v>
      </c>
      <c r="I1825" t="s">
        <v>57109</v>
      </c>
      <c r="J1825" t="s">
        <v>32293</v>
      </c>
      <c r="K1825" t="s">
        <v>32294</v>
      </c>
      <c r="L1825" t="s">
        <v>32295</v>
      </c>
      <c r="O1825" t="s">
        <v>32296</v>
      </c>
      <c r="Q1825" t="s">
        <v>32297</v>
      </c>
      <c r="R1825" t="s">
        <v>32298</v>
      </c>
      <c r="S1825" t="s">
        <v>32299</v>
      </c>
      <c r="T1825" t="s">
        <v>2235</v>
      </c>
      <c r="U1825" t="s">
        <v>76</v>
      </c>
      <c r="V1825" t="s">
        <v>77</v>
      </c>
      <c r="W1825" t="s">
        <v>32300</v>
      </c>
      <c r="X1825" t="s">
        <v>11</v>
      </c>
      <c r="Y1825" t="s">
        <v>12</v>
      </c>
      <c r="Z1825" t="s">
        <v>32301</v>
      </c>
      <c r="AA1825" t="s">
        <v>14</v>
      </c>
      <c r="AB1825">
        <v>7</v>
      </c>
      <c r="AC1825" s="1">
        <v>-1.7967999999999999E-16</v>
      </c>
      <c r="AD1825">
        <v>1</v>
      </c>
      <c r="AE1825">
        <v>1</v>
      </c>
      <c r="AF1825" t="s">
        <v>15</v>
      </c>
      <c r="AG1825">
        <v>8</v>
      </c>
      <c r="AH1825" s="1">
        <v>-1.16068E-15</v>
      </c>
      <c r="AI1825">
        <v>1</v>
      </c>
      <c r="AJ1825">
        <v>1</v>
      </c>
      <c r="AK1825" t="s">
        <v>15</v>
      </c>
      <c r="AL1825">
        <v>44478</v>
      </c>
      <c r="AM1825" t="s">
        <v>32302</v>
      </c>
      <c r="AN1825" t="s">
        <v>32303</v>
      </c>
      <c r="AO1825" t="s">
        <v>32304</v>
      </c>
      <c r="AP1825" t="s">
        <v>32305</v>
      </c>
      <c r="AR1825" t="s">
        <v>32306</v>
      </c>
      <c r="AT1825" t="s">
        <v>32307</v>
      </c>
      <c r="AU1825" t="s">
        <v>32308</v>
      </c>
      <c r="AV1825" t="s">
        <v>32309</v>
      </c>
      <c r="AW1825" t="s">
        <v>32310</v>
      </c>
      <c r="AY1825" t="s">
        <v>32311</v>
      </c>
      <c r="AZ1825" t="s">
        <v>32312</v>
      </c>
      <c r="BA1825" t="s">
        <v>1051</v>
      </c>
      <c r="BB1825" t="s">
        <v>32313</v>
      </c>
    </row>
    <row r="1826" spans="1:54" x14ac:dyDescent="0.25">
      <c r="A1826" s="1">
        <v>-1.74612E-16</v>
      </c>
      <c r="B1826">
        <v>-0.90820400000000001</v>
      </c>
      <c r="C1826">
        <f t="shared" si="28"/>
        <v>-0.90820399999999979</v>
      </c>
      <c r="D1826" t="s">
        <v>29</v>
      </c>
      <c r="E1826" t="s">
        <v>29</v>
      </c>
      <c r="F1826" t="s">
        <v>8149</v>
      </c>
      <c r="G1826" t="s">
        <v>29</v>
      </c>
      <c r="H1826" t="s">
        <v>8149</v>
      </c>
      <c r="I1826" t="s">
        <v>57109</v>
      </c>
      <c r="J1826" t="s">
        <v>32314</v>
      </c>
      <c r="K1826" t="s">
        <v>32315</v>
      </c>
      <c r="L1826" t="s">
        <v>32316</v>
      </c>
      <c r="M1826" t="s">
        <v>21824</v>
      </c>
      <c r="N1826" t="s">
        <v>21825</v>
      </c>
      <c r="O1826" t="s">
        <v>32317</v>
      </c>
      <c r="Q1826" t="s">
        <v>21827</v>
      </c>
      <c r="R1826" t="s">
        <v>21828</v>
      </c>
      <c r="S1826" t="s">
        <v>21829</v>
      </c>
      <c r="T1826" t="s">
        <v>32318</v>
      </c>
      <c r="U1826" t="s">
        <v>76</v>
      </c>
      <c r="V1826" t="s">
        <v>77</v>
      </c>
      <c r="X1826" t="s">
        <v>11</v>
      </c>
      <c r="Y1826" t="s">
        <v>12</v>
      </c>
      <c r="Z1826" t="s">
        <v>32319</v>
      </c>
      <c r="AA1826" t="s">
        <v>14</v>
      </c>
      <c r="AB1826">
        <v>6</v>
      </c>
      <c r="AC1826" s="1">
        <v>-3.1991399999999998E-16</v>
      </c>
      <c r="AD1826">
        <v>1</v>
      </c>
      <c r="AE1826">
        <v>1</v>
      </c>
      <c r="AF1826" t="s">
        <v>15</v>
      </c>
      <c r="AG1826">
        <v>6</v>
      </c>
      <c r="AH1826">
        <v>-1.88978</v>
      </c>
      <c r="AI1826">
        <v>4.98211E-2</v>
      </c>
      <c r="AJ1826">
        <v>9.2959100000000003E-2</v>
      </c>
      <c r="AK1826" t="s">
        <v>15</v>
      </c>
      <c r="AL1826">
        <v>8441</v>
      </c>
      <c r="AM1826" t="s">
        <v>32320</v>
      </c>
      <c r="AN1826" t="s">
        <v>32321</v>
      </c>
      <c r="AO1826" t="s">
        <v>32322</v>
      </c>
      <c r="AP1826" t="s">
        <v>32323</v>
      </c>
      <c r="AR1826" t="s">
        <v>32324</v>
      </c>
      <c r="AT1826" t="s">
        <v>32325</v>
      </c>
      <c r="AU1826" t="s">
        <v>32326</v>
      </c>
      <c r="AV1826" t="s">
        <v>32320</v>
      </c>
      <c r="AW1826" t="s">
        <v>32327</v>
      </c>
      <c r="AY1826" t="s">
        <v>21840</v>
      </c>
      <c r="AZ1826" t="s">
        <v>32328</v>
      </c>
      <c r="BA1826" t="s">
        <v>32329</v>
      </c>
      <c r="BB1826" t="s">
        <v>32330</v>
      </c>
    </row>
    <row r="1827" spans="1:54" x14ac:dyDescent="0.25">
      <c r="A1827" s="1">
        <v>-1.9219500000000001E-16</v>
      </c>
      <c r="B1827" s="1">
        <v>4.0495699999999996E-18</v>
      </c>
      <c r="C1827">
        <f t="shared" si="28"/>
        <v>1.9624457E-16</v>
      </c>
      <c r="D1827" t="s">
        <v>29</v>
      </c>
      <c r="E1827" t="s">
        <v>29</v>
      </c>
      <c r="F1827" t="s">
        <v>8149</v>
      </c>
      <c r="G1827" t="s">
        <v>29</v>
      </c>
      <c r="H1827" t="s">
        <v>1</v>
      </c>
      <c r="I1827" t="s">
        <v>57109</v>
      </c>
      <c r="J1827" t="s">
        <v>32331</v>
      </c>
      <c r="K1827" t="s">
        <v>32332</v>
      </c>
      <c r="L1827" t="s">
        <v>32333</v>
      </c>
      <c r="M1827" t="s">
        <v>2270</v>
      </c>
      <c r="O1827" t="s">
        <v>32334</v>
      </c>
      <c r="Q1827" t="s">
        <v>32335</v>
      </c>
      <c r="R1827" t="s">
        <v>32336</v>
      </c>
      <c r="S1827" t="s">
        <v>32337</v>
      </c>
      <c r="U1827" t="s">
        <v>9</v>
      </c>
      <c r="V1827" t="s">
        <v>10</v>
      </c>
      <c r="W1827" t="s">
        <v>32338</v>
      </c>
      <c r="X1827" t="s">
        <v>11</v>
      </c>
      <c r="Y1827" t="s">
        <v>12</v>
      </c>
      <c r="Z1827" t="s">
        <v>32339</v>
      </c>
      <c r="AA1827" t="s">
        <v>14</v>
      </c>
      <c r="AB1827">
        <v>3</v>
      </c>
      <c r="AC1827" s="1">
        <v>-3.49109E-16</v>
      </c>
      <c r="AD1827">
        <v>1</v>
      </c>
      <c r="AE1827">
        <v>1</v>
      </c>
      <c r="AF1827" t="s">
        <v>15</v>
      </c>
      <c r="AG1827">
        <v>3</v>
      </c>
      <c r="AH1827" s="1">
        <v>7.28919E-18</v>
      </c>
      <c r="AI1827">
        <v>1</v>
      </c>
      <c r="AJ1827">
        <v>1</v>
      </c>
      <c r="AK1827" t="s">
        <v>15</v>
      </c>
      <c r="AL1827">
        <v>91169</v>
      </c>
      <c r="AM1827" t="s">
        <v>32340</v>
      </c>
      <c r="AO1827" t="s">
        <v>32341</v>
      </c>
      <c r="AP1827" t="s">
        <v>32342</v>
      </c>
      <c r="AQ1827" t="s">
        <v>32343</v>
      </c>
      <c r="AR1827" t="s">
        <v>32344</v>
      </c>
      <c r="AT1827" t="s">
        <v>32345</v>
      </c>
      <c r="AU1827" t="s">
        <v>32346</v>
      </c>
      <c r="AV1827" t="s">
        <v>32340</v>
      </c>
      <c r="AW1827" t="s">
        <v>32347</v>
      </c>
      <c r="AY1827" t="s">
        <v>32348</v>
      </c>
      <c r="BA1827" t="s">
        <v>32349</v>
      </c>
      <c r="BB1827" t="s">
        <v>32350</v>
      </c>
    </row>
    <row r="1828" spans="1:54" x14ac:dyDescent="0.25">
      <c r="A1828" s="1">
        <v>-1.92467E-16</v>
      </c>
      <c r="B1828" s="1">
        <v>2.5291399999999999E-15</v>
      </c>
      <c r="C1828">
        <f t="shared" si="28"/>
        <v>2.7216069999999998E-15</v>
      </c>
      <c r="D1828" t="s">
        <v>29</v>
      </c>
      <c r="E1828" t="s">
        <v>29</v>
      </c>
      <c r="F1828" t="s">
        <v>8149</v>
      </c>
      <c r="G1828" t="s">
        <v>29</v>
      </c>
      <c r="H1828" t="s">
        <v>1</v>
      </c>
      <c r="I1828" t="s">
        <v>57109</v>
      </c>
      <c r="J1828" t="s">
        <v>32351</v>
      </c>
      <c r="K1828" t="s">
        <v>32352</v>
      </c>
      <c r="L1828" t="s">
        <v>32353</v>
      </c>
      <c r="M1828" t="s">
        <v>32354</v>
      </c>
      <c r="N1828" t="s">
        <v>32355</v>
      </c>
      <c r="Q1828" t="s">
        <v>27134</v>
      </c>
      <c r="R1828" t="s">
        <v>32356</v>
      </c>
      <c r="S1828" t="s">
        <v>32357</v>
      </c>
      <c r="T1828" t="s">
        <v>32358</v>
      </c>
      <c r="U1828" t="s">
        <v>407</v>
      </c>
      <c r="V1828" t="s">
        <v>59</v>
      </c>
      <c r="W1828" t="s">
        <v>32359</v>
      </c>
      <c r="X1828" t="s">
        <v>11</v>
      </c>
      <c r="Y1828" t="s">
        <v>12</v>
      </c>
      <c r="Z1828" t="s">
        <v>32360</v>
      </c>
      <c r="AA1828" t="s">
        <v>14</v>
      </c>
      <c r="AB1828">
        <v>32</v>
      </c>
      <c r="AC1828" s="1">
        <v>-2.4973999999999999E-16</v>
      </c>
      <c r="AD1828">
        <v>1</v>
      </c>
      <c r="AE1828">
        <v>1</v>
      </c>
      <c r="AF1828" t="s">
        <v>15</v>
      </c>
      <c r="AG1828">
        <v>36</v>
      </c>
      <c r="AH1828" s="1">
        <v>3.2834099999999998E-15</v>
      </c>
      <c r="AI1828">
        <v>1</v>
      </c>
      <c r="AJ1828">
        <v>1</v>
      </c>
      <c r="AK1828" t="s">
        <v>15</v>
      </c>
      <c r="AL1828">
        <v>4333000</v>
      </c>
      <c r="AM1828" t="s">
        <v>32361</v>
      </c>
      <c r="AO1828" t="s">
        <v>32362</v>
      </c>
      <c r="AP1828" t="s">
        <v>32363</v>
      </c>
      <c r="AR1828" t="s">
        <v>32364</v>
      </c>
      <c r="AS1828" t="s">
        <v>32365</v>
      </c>
      <c r="AT1828" t="s">
        <v>32366</v>
      </c>
      <c r="AU1828" t="s">
        <v>32367</v>
      </c>
      <c r="AV1828" t="s">
        <v>32361</v>
      </c>
      <c r="AW1828" t="s">
        <v>32368</v>
      </c>
      <c r="AY1828" t="s">
        <v>32369</v>
      </c>
      <c r="AZ1828" t="s">
        <v>32370</v>
      </c>
      <c r="BA1828" t="s">
        <v>32371</v>
      </c>
    </row>
    <row r="1829" spans="1:54" x14ac:dyDescent="0.25">
      <c r="A1829" s="1">
        <v>-2.4714000000000001E-16</v>
      </c>
      <c r="B1829">
        <v>-0.38339299999999998</v>
      </c>
      <c r="C1829">
        <f t="shared" si="28"/>
        <v>-0.38339299999999976</v>
      </c>
      <c r="D1829" t="s">
        <v>29</v>
      </c>
      <c r="E1829" t="s">
        <v>29</v>
      </c>
      <c r="F1829" t="s">
        <v>8149</v>
      </c>
      <c r="G1829" t="s">
        <v>29</v>
      </c>
      <c r="H1829" t="s">
        <v>8149</v>
      </c>
      <c r="I1829" t="s">
        <v>57109</v>
      </c>
      <c r="J1829" t="s">
        <v>32372</v>
      </c>
      <c r="K1829" t="s">
        <v>32373</v>
      </c>
      <c r="L1829" t="s">
        <v>32374</v>
      </c>
      <c r="M1829" t="s">
        <v>32375</v>
      </c>
      <c r="N1829" t="s">
        <v>32376</v>
      </c>
      <c r="P1829" t="s">
        <v>32377</v>
      </c>
      <c r="Q1829" t="s">
        <v>32378</v>
      </c>
      <c r="R1829" t="s">
        <v>32379</v>
      </c>
      <c r="T1829" t="s">
        <v>32380</v>
      </c>
      <c r="U1829" t="s">
        <v>9</v>
      </c>
      <c r="V1829" t="s">
        <v>266</v>
      </c>
      <c r="X1829" t="s">
        <v>11</v>
      </c>
      <c r="Y1829" t="s">
        <v>12</v>
      </c>
      <c r="Z1829" t="s">
        <v>32381</v>
      </c>
      <c r="AA1829" t="s">
        <v>14</v>
      </c>
      <c r="AB1829">
        <v>10</v>
      </c>
      <c r="AC1829" s="1">
        <v>-3.1326400000000001E-16</v>
      </c>
      <c r="AD1829">
        <v>1</v>
      </c>
      <c r="AE1829">
        <v>1</v>
      </c>
      <c r="AF1829" t="s">
        <v>15</v>
      </c>
      <c r="AG1829">
        <v>11</v>
      </c>
      <c r="AH1829">
        <v>-0.51105400000000001</v>
      </c>
      <c r="AI1829">
        <v>1.23123E-2</v>
      </c>
      <c r="AJ1829">
        <v>2.7656199999999999E-2</v>
      </c>
      <c r="AK1829" t="s">
        <v>15</v>
      </c>
      <c r="AL1829">
        <v>1767750</v>
      </c>
      <c r="AM1829" t="s">
        <v>32382</v>
      </c>
      <c r="AO1829" t="s">
        <v>32383</v>
      </c>
      <c r="AP1829" t="s">
        <v>32384</v>
      </c>
      <c r="AQ1829" t="s">
        <v>32385</v>
      </c>
      <c r="AR1829" t="s">
        <v>32386</v>
      </c>
      <c r="AS1829" t="s">
        <v>32387</v>
      </c>
      <c r="AT1829" t="s">
        <v>32388</v>
      </c>
      <c r="AU1829" t="s">
        <v>32389</v>
      </c>
      <c r="AV1829" t="s">
        <v>32382</v>
      </c>
      <c r="AW1829" t="s">
        <v>32390</v>
      </c>
      <c r="AX1829" t="s">
        <v>32391</v>
      </c>
      <c r="AY1829" t="s">
        <v>32392</v>
      </c>
      <c r="AZ1829" t="s">
        <v>32393</v>
      </c>
      <c r="BA1829" t="s">
        <v>32394</v>
      </c>
    </row>
    <row r="1830" spans="1:54" x14ac:dyDescent="0.25">
      <c r="A1830" s="1">
        <v>-2.4727099999999999E-16</v>
      </c>
      <c r="B1830">
        <v>0</v>
      </c>
      <c r="C1830">
        <f t="shared" si="28"/>
        <v>2.4727099999999999E-16</v>
      </c>
      <c r="D1830" t="s">
        <v>29</v>
      </c>
      <c r="E1830" t="s">
        <v>29</v>
      </c>
      <c r="F1830" t="s">
        <v>8149</v>
      </c>
      <c r="G1830" t="s">
        <v>29</v>
      </c>
      <c r="H1830" t="s">
        <v>1</v>
      </c>
      <c r="I1830" t="s">
        <v>57109</v>
      </c>
      <c r="J1830" t="s">
        <v>32395</v>
      </c>
      <c r="K1830" t="s">
        <v>32396</v>
      </c>
      <c r="L1830" t="s">
        <v>32397</v>
      </c>
      <c r="Q1830" t="s">
        <v>3054</v>
      </c>
      <c r="R1830" t="s">
        <v>32398</v>
      </c>
      <c r="S1830" t="s">
        <v>1899</v>
      </c>
      <c r="T1830" t="s">
        <v>32399</v>
      </c>
      <c r="U1830" t="s">
        <v>780</v>
      </c>
      <c r="V1830" t="s">
        <v>10</v>
      </c>
      <c r="W1830" t="s">
        <v>32400</v>
      </c>
      <c r="X1830" t="s">
        <v>11</v>
      </c>
      <c r="Y1830" t="s">
        <v>12</v>
      </c>
      <c r="Z1830" t="s">
        <v>32401</v>
      </c>
      <c r="AA1830" t="s">
        <v>14</v>
      </c>
      <c r="AB1830">
        <v>12</v>
      </c>
      <c r="AC1830" s="1">
        <v>-2.86048E-16</v>
      </c>
      <c r="AD1830">
        <v>1</v>
      </c>
      <c r="AE1830">
        <v>1</v>
      </c>
      <c r="AF1830" t="s">
        <v>15</v>
      </c>
      <c r="AG1830">
        <v>14</v>
      </c>
      <c r="AH1830">
        <v>0</v>
      </c>
      <c r="AI1830">
        <v>1</v>
      </c>
      <c r="AJ1830">
        <v>1</v>
      </c>
      <c r="AK1830" t="s">
        <v>15</v>
      </c>
      <c r="AL1830">
        <v>1257350</v>
      </c>
      <c r="AM1830" t="s">
        <v>32402</v>
      </c>
      <c r="AO1830" t="s">
        <v>32403</v>
      </c>
      <c r="AP1830" t="s">
        <v>32404</v>
      </c>
      <c r="AR1830" t="s">
        <v>32405</v>
      </c>
      <c r="AS1830" t="s">
        <v>32406</v>
      </c>
      <c r="AT1830" t="s">
        <v>32407</v>
      </c>
      <c r="AU1830" t="s">
        <v>32408</v>
      </c>
      <c r="AV1830" t="s">
        <v>32402</v>
      </c>
      <c r="AW1830" t="s">
        <v>32409</v>
      </c>
      <c r="AY1830" t="s">
        <v>32410</v>
      </c>
      <c r="BA1830" t="s">
        <v>32411</v>
      </c>
    </row>
    <row r="1831" spans="1:54" x14ac:dyDescent="0.25">
      <c r="A1831" s="1">
        <v>-2.9723700000000002E-16</v>
      </c>
      <c r="B1831">
        <v>9.2057700000000006E-2</v>
      </c>
      <c r="C1831">
        <f t="shared" si="28"/>
        <v>9.2057700000000298E-2</v>
      </c>
      <c r="D1831" t="s">
        <v>29</v>
      </c>
      <c r="E1831" t="s">
        <v>29</v>
      </c>
      <c r="F1831" t="s">
        <v>8149</v>
      </c>
      <c r="G1831" t="s">
        <v>29</v>
      </c>
      <c r="H1831" t="s">
        <v>1</v>
      </c>
      <c r="I1831" t="s">
        <v>57109</v>
      </c>
      <c r="J1831" t="s">
        <v>32412</v>
      </c>
      <c r="K1831" t="s">
        <v>32413</v>
      </c>
      <c r="L1831" t="s">
        <v>32414</v>
      </c>
      <c r="M1831" t="s">
        <v>32415</v>
      </c>
      <c r="N1831" t="s">
        <v>32416</v>
      </c>
      <c r="O1831" t="s">
        <v>32417</v>
      </c>
      <c r="P1831" t="s">
        <v>32418</v>
      </c>
      <c r="Q1831" t="s">
        <v>10535</v>
      </c>
      <c r="R1831" t="s">
        <v>15213</v>
      </c>
      <c r="S1831" t="s">
        <v>10535</v>
      </c>
      <c r="T1831" t="s">
        <v>32419</v>
      </c>
      <c r="U1831" t="s">
        <v>9</v>
      </c>
      <c r="V1831" t="s">
        <v>266</v>
      </c>
      <c r="W1831" t="s">
        <v>32420</v>
      </c>
      <c r="X1831" t="s">
        <v>11</v>
      </c>
      <c r="Y1831" t="s">
        <v>12</v>
      </c>
      <c r="Z1831" t="s">
        <v>32421</v>
      </c>
      <c r="AA1831" t="s">
        <v>14</v>
      </c>
      <c r="AB1831">
        <v>8</v>
      </c>
      <c r="AC1831" s="1">
        <v>-3.3762100000000002E-16</v>
      </c>
      <c r="AD1831">
        <v>1</v>
      </c>
      <c r="AE1831">
        <v>1</v>
      </c>
      <c r="AF1831" t="s">
        <v>15</v>
      </c>
      <c r="AG1831">
        <v>9</v>
      </c>
      <c r="AH1831">
        <v>0.102565</v>
      </c>
      <c r="AI1831">
        <v>0.72686499999999998</v>
      </c>
      <c r="AJ1831">
        <v>0.98285900000000004</v>
      </c>
      <c r="AK1831" t="s">
        <v>15</v>
      </c>
      <c r="AL1831">
        <v>7409140</v>
      </c>
      <c r="AM1831" t="s">
        <v>32422</v>
      </c>
      <c r="AN1831" t="s">
        <v>32423</v>
      </c>
      <c r="AO1831" t="s">
        <v>32424</v>
      </c>
      <c r="AP1831" t="s">
        <v>32425</v>
      </c>
      <c r="AQ1831" t="s">
        <v>15220</v>
      </c>
      <c r="AR1831" t="s">
        <v>32426</v>
      </c>
      <c r="AS1831" t="s">
        <v>32427</v>
      </c>
      <c r="AT1831" t="s">
        <v>32428</v>
      </c>
      <c r="AU1831" t="s">
        <v>32429</v>
      </c>
      <c r="AV1831" t="s">
        <v>32422</v>
      </c>
      <c r="AW1831" t="s">
        <v>32430</v>
      </c>
      <c r="AX1831" t="s">
        <v>15226</v>
      </c>
      <c r="BA1831" t="s">
        <v>32431</v>
      </c>
      <c r="BB1831" t="s">
        <v>32432</v>
      </c>
    </row>
    <row r="1832" spans="1:54" x14ac:dyDescent="0.25">
      <c r="A1832" s="1">
        <v>-3.4784499999999999E-16</v>
      </c>
      <c r="B1832">
        <v>-1.75954E-3</v>
      </c>
      <c r="C1832">
        <f t="shared" si="28"/>
        <v>-1.7595399999996522E-3</v>
      </c>
      <c r="D1832" t="s">
        <v>29</v>
      </c>
      <c r="E1832" t="s">
        <v>29</v>
      </c>
      <c r="F1832" t="s">
        <v>8149</v>
      </c>
      <c r="G1832" t="s">
        <v>29</v>
      </c>
      <c r="H1832" t="s">
        <v>8149</v>
      </c>
      <c r="I1832" t="s">
        <v>57109</v>
      </c>
      <c r="J1832" t="s">
        <v>32433</v>
      </c>
      <c r="K1832" t="s">
        <v>19572</v>
      </c>
      <c r="L1832" t="s">
        <v>32434</v>
      </c>
      <c r="M1832" t="s">
        <v>2318</v>
      </c>
      <c r="N1832" t="s">
        <v>1739</v>
      </c>
      <c r="Q1832" t="s">
        <v>186</v>
      </c>
      <c r="R1832" t="s">
        <v>32435</v>
      </c>
      <c r="S1832" t="s">
        <v>1147</v>
      </c>
      <c r="T1832" t="s">
        <v>32436</v>
      </c>
      <c r="U1832" t="s">
        <v>9</v>
      </c>
      <c r="V1832" t="s">
        <v>408</v>
      </c>
      <c r="W1832" t="s">
        <v>10283</v>
      </c>
      <c r="X1832" t="s">
        <v>11</v>
      </c>
      <c r="Y1832" t="s">
        <v>12</v>
      </c>
      <c r="Z1832" t="s">
        <v>32437</v>
      </c>
      <c r="AA1832" t="s">
        <v>14</v>
      </c>
      <c r="AB1832">
        <v>4</v>
      </c>
      <c r="AC1832" s="1">
        <v>-1.2082199999999999E-15</v>
      </c>
      <c r="AD1832">
        <v>1</v>
      </c>
      <c r="AE1832">
        <v>1</v>
      </c>
      <c r="AF1832" t="s">
        <v>15</v>
      </c>
      <c r="AG1832">
        <v>4</v>
      </c>
      <c r="AH1832">
        <v>-5.9368499999999996E-3</v>
      </c>
      <c r="AI1832">
        <v>0.90048099999999998</v>
      </c>
      <c r="AJ1832">
        <v>1</v>
      </c>
      <c r="AK1832" t="s">
        <v>15</v>
      </c>
      <c r="AL1832">
        <v>1026160</v>
      </c>
      <c r="AM1832" t="s">
        <v>32438</v>
      </c>
      <c r="AO1832" t="s">
        <v>32439</v>
      </c>
      <c r="AP1832" t="s">
        <v>32440</v>
      </c>
      <c r="AR1832" t="s">
        <v>32441</v>
      </c>
      <c r="AS1832" t="s">
        <v>32442</v>
      </c>
      <c r="AT1832" t="s">
        <v>32443</v>
      </c>
      <c r="AU1832" t="s">
        <v>32444</v>
      </c>
      <c r="AV1832" t="s">
        <v>32445</v>
      </c>
      <c r="AW1832" t="s">
        <v>32446</v>
      </c>
      <c r="AY1832" t="s">
        <v>32447</v>
      </c>
      <c r="BA1832" t="s">
        <v>10294</v>
      </c>
    </row>
    <row r="1833" spans="1:54" x14ac:dyDescent="0.25">
      <c r="A1833" s="1">
        <v>-3.5255299999999998E-16</v>
      </c>
      <c r="B1833">
        <v>0</v>
      </c>
      <c r="C1833">
        <f t="shared" si="28"/>
        <v>3.5255299999999998E-16</v>
      </c>
      <c r="D1833" t="s">
        <v>29</v>
      </c>
      <c r="E1833" t="s">
        <v>29</v>
      </c>
      <c r="F1833" t="s">
        <v>8149</v>
      </c>
      <c r="G1833" t="s">
        <v>29</v>
      </c>
      <c r="H1833" t="s">
        <v>1</v>
      </c>
      <c r="I1833" t="s">
        <v>57109</v>
      </c>
      <c r="J1833" t="s">
        <v>32448</v>
      </c>
      <c r="K1833" t="s">
        <v>32449</v>
      </c>
      <c r="L1833" t="s">
        <v>24929</v>
      </c>
      <c r="M1833" t="s">
        <v>7441</v>
      </c>
      <c r="N1833" t="s">
        <v>7442</v>
      </c>
      <c r="Q1833" t="s">
        <v>32450</v>
      </c>
      <c r="R1833" t="s">
        <v>32451</v>
      </c>
      <c r="S1833" t="s">
        <v>32452</v>
      </c>
      <c r="T1833" t="s">
        <v>7445</v>
      </c>
      <c r="U1833" t="s">
        <v>9</v>
      </c>
      <c r="V1833" t="s">
        <v>266</v>
      </c>
      <c r="X1833" t="s">
        <v>11</v>
      </c>
      <c r="Y1833" t="s">
        <v>12</v>
      </c>
      <c r="Z1833" t="s">
        <v>32453</v>
      </c>
      <c r="AA1833" t="s">
        <v>14</v>
      </c>
      <c r="AB1833">
        <v>9</v>
      </c>
      <c r="AC1833" s="1">
        <v>-6.7857100000000002E-16</v>
      </c>
      <c r="AD1833">
        <v>1</v>
      </c>
      <c r="AE1833">
        <v>1</v>
      </c>
      <c r="AF1833" t="s">
        <v>15</v>
      </c>
      <c r="AG1833">
        <v>10</v>
      </c>
      <c r="AH1833">
        <v>0</v>
      </c>
      <c r="AI1833">
        <v>1</v>
      </c>
      <c r="AJ1833">
        <v>1</v>
      </c>
      <c r="AK1833" t="s">
        <v>15</v>
      </c>
      <c r="AL1833">
        <v>7591430</v>
      </c>
      <c r="AM1833" t="s">
        <v>32454</v>
      </c>
      <c r="AO1833" t="s">
        <v>32455</v>
      </c>
      <c r="AP1833" t="s">
        <v>32456</v>
      </c>
      <c r="AR1833" t="s">
        <v>32457</v>
      </c>
      <c r="AS1833" t="s">
        <v>32458</v>
      </c>
      <c r="AT1833" t="s">
        <v>32459</v>
      </c>
      <c r="AU1833" t="s">
        <v>32460</v>
      </c>
      <c r="AV1833" t="s">
        <v>32461</v>
      </c>
      <c r="AW1833" t="s">
        <v>32462</v>
      </c>
    </row>
    <row r="1834" spans="1:54" x14ac:dyDescent="0.25">
      <c r="A1834" s="1">
        <v>-3.7210699999999999E-16</v>
      </c>
      <c r="B1834">
        <v>0</v>
      </c>
      <c r="C1834">
        <f t="shared" si="28"/>
        <v>3.7210699999999999E-16</v>
      </c>
      <c r="D1834" t="s">
        <v>29</v>
      </c>
      <c r="E1834" t="s">
        <v>29</v>
      </c>
      <c r="F1834" t="s">
        <v>8149</v>
      </c>
      <c r="G1834" t="s">
        <v>29</v>
      </c>
      <c r="H1834" t="s">
        <v>1</v>
      </c>
      <c r="I1834" t="s">
        <v>57109</v>
      </c>
      <c r="J1834" t="s">
        <v>32463</v>
      </c>
      <c r="K1834" t="s">
        <v>32464</v>
      </c>
      <c r="L1834" t="s">
        <v>32465</v>
      </c>
      <c r="M1834" t="s">
        <v>206</v>
      </c>
      <c r="Q1834" t="s">
        <v>2904</v>
      </c>
      <c r="R1834" t="s">
        <v>15564</v>
      </c>
      <c r="S1834" t="s">
        <v>2906</v>
      </c>
      <c r="U1834" t="s">
        <v>145</v>
      </c>
      <c r="V1834" t="s">
        <v>266</v>
      </c>
      <c r="X1834" t="s">
        <v>11</v>
      </c>
      <c r="Y1834" t="s">
        <v>12</v>
      </c>
      <c r="Z1834" t="s">
        <v>32466</v>
      </c>
      <c r="AA1834" t="s">
        <v>14</v>
      </c>
      <c r="AB1834">
        <v>2</v>
      </c>
      <c r="AC1834" s="1">
        <v>-1.16662E-15</v>
      </c>
      <c r="AD1834">
        <v>1</v>
      </c>
      <c r="AE1834">
        <v>1</v>
      </c>
      <c r="AF1834" t="s">
        <v>15</v>
      </c>
      <c r="AG1834">
        <v>3</v>
      </c>
      <c r="AH1834">
        <v>0</v>
      </c>
      <c r="AI1834">
        <v>1</v>
      </c>
      <c r="AJ1834">
        <v>1</v>
      </c>
      <c r="AK1834" t="s">
        <v>15</v>
      </c>
      <c r="AL1834">
        <v>502142</v>
      </c>
      <c r="AM1834" t="s">
        <v>32467</v>
      </c>
      <c r="AO1834" t="s">
        <v>32468</v>
      </c>
      <c r="AP1834" t="s">
        <v>32469</v>
      </c>
      <c r="AR1834" t="s">
        <v>32470</v>
      </c>
      <c r="AS1834" t="s">
        <v>32471</v>
      </c>
      <c r="AT1834" t="s">
        <v>32472</v>
      </c>
      <c r="AU1834" t="s">
        <v>32473</v>
      </c>
      <c r="AV1834" t="s">
        <v>32467</v>
      </c>
      <c r="AW1834" t="s">
        <v>32474</v>
      </c>
      <c r="AY1834" t="s">
        <v>32475</v>
      </c>
      <c r="AZ1834" t="s">
        <v>32476</v>
      </c>
      <c r="BA1834" t="s">
        <v>32477</v>
      </c>
    </row>
    <row r="1835" spans="1:54" x14ac:dyDescent="0.25">
      <c r="A1835" s="1">
        <v>-4.0341299999999998E-16</v>
      </c>
      <c r="B1835">
        <v>0</v>
      </c>
      <c r="C1835">
        <f t="shared" si="28"/>
        <v>4.0341299999999998E-16</v>
      </c>
      <c r="D1835" t="s">
        <v>29</v>
      </c>
      <c r="E1835" t="s">
        <v>29</v>
      </c>
      <c r="F1835" t="s">
        <v>8149</v>
      </c>
      <c r="G1835" t="s">
        <v>29</v>
      </c>
      <c r="H1835" t="s">
        <v>1</v>
      </c>
      <c r="I1835" t="s">
        <v>57109</v>
      </c>
      <c r="J1835" t="s">
        <v>32478</v>
      </c>
      <c r="K1835" t="s">
        <v>32479</v>
      </c>
      <c r="L1835" t="s">
        <v>32480</v>
      </c>
      <c r="M1835" t="s">
        <v>32481</v>
      </c>
      <c r="N1835" t="s">
        <v>19273</v>
      </c>
      <c r="O1835" t="s">
        <v>32482</v>
      </c>
      <c r="Q1835" t="s">
        <v>32483</v>
      </c>
      <c r="R1835" t="s">
        <v>32484</v>
      </c>
      <c r="S1835" t="s">
        <v>32483</v>
      </c>
      <c r="T1835" t="s">
        <v>7445</v>
      </c>
      <c r="U1835" t="s">
        <v>9</v>
      </c>
      <c r="V1835" t="s">
        <v>266</v>
      </c>
      <c r="X1835" t="s">
        <v>11</v>
      </c>
      <c r="Y1835" t="s">
        <v>12</v>
      </c>
      <c r="Z1835" t="s">
        <v>32485</v>
      </c>
      <c r="AA1835" t="s">
        <v>14</v>
      </c>
      <c r="AB1835">
        <v>5</v>
      </c>
      <c r="AC1835" s="1">
        <v>-3.4741300000000001E-16</v>
      </c>
      <c r="AD1835">
        <v>1</v>
      </c>
      <c r="AE1835">
        <v>1</v>
      </c>
      <c r="AF1835" t="s">
        <v>15</v>
      </c>
      <c r="AG1835">
        <v>7</v>
      </c>
      <c r="AH1835">
        <v>0</v>
      </c>
      <c r="AI1835">
        <v>1</v>
      </c>
      <c r="AJ1835">
        <v>1</v>
      </c>
      <c r="AK1835" t="s">
        <v>15</v>
      </c>
      <c r="AL1835">
        <v>3484590</v>
      </c>
      <c r="AM1835" t="s">
        <v>32486</v>
      </c>
      <c r="AN1835" t="s">
        <v>32482</v>
      </c>
      <c r="AO1835" t="s">
        <v>32487</v>
      </c>
      <c r="AP1835" t="s">
        <v>32488</v>
      </c>
      <c r="AR1835" t="s">
        <v>32489</v>
      </c>
      <c r="AS1835" t="s">
        <v>32490</v>
      </c>
      <c r="AT1835" t="s">
        <v>32491</v>
      </c>
      <c r="AU1835" t="s">
        <v>32492</v>
      </c>
      <c r="AV1835" t="s">
        <v>32493</v>
      </c>
      <c r="AW1835" t="s">
        <v>32494</v>
      </c>
      <c r="AY1835" t="s">
        <v>32495</v>
      </c>
      <c r="BB1835" t="s">
        <v>32496</v>
      </c>
    </row>
    <row r="1836" spans="1:54" x14ac:dyDescent="0.25">
      <c r="A1836" s="1">
        <v>-4.0473800000000001E-16</v>
      </c>
      <c r="B1836">
        <v>0</v>
      </c>
      <c r="C1836">
        <f t="shared" si="28"/>
        <v>4.0473800000000001E-16</v>
      </c>
      <c r="D1836" t="s">
        <v>29</v>
      </c>
      <c r="E1836" t="s">
        <v>29</v>
      </c>
      <c r="F1836" t="s">
        <v>8149</v>
      </c>
      <c r="G1836" t="s">
        <v>29</v>
      </c>
      <c r="H1836" t="s">
        <v>1</v>
      </c>
      <c r="I1836" t="s">
        <v>57109</v>
      </c>
      <c r="J1836" t="s">
        <v>792</v>
      </c>
      <c r="K1836" t="s">
        <v>534</v>
      </c>
      <c r="L1836" t="s">
        <v>32497</v>
      </c>
      <c r="M1836" t="s">
        <v>241</v>
      </c>
      <c r="N1836" t="s">
        <v>241</v>
      </c>
      <c r="Q1836" t="s">
        <v>32498</v>
      </c>
      <c r="R1836" t="s">
        <v>32498</v>
      </c>
      <c r="T1836" t="s">
        <v>243</v>
      </c>
      <c r="U1836" t="s">
        <v>9</v>
      </c>
      <c r="V1836" t="s">
        <v>10</v>
      </c>
      <c r="W1836" t="s">
        <v>244</v>
      </c>
      <c r="X1836" t="s">
        <v>11</v>
      </c>
      <c r="Y1836" t="s">
        <v>12</v>
      </c>
      <c r="Z1836" t="s">
        <v>32499</v>
      </c>
      <c r="AA1836" t="s">
        <v>14</v>
      </c>
      <c r="AB1836">
        <v>2</v>
      </c>
      <c r="AC1836" s="1">
        <v>-1.1593200000000001E-15</v>
      </c>
      <c r="AD1836">
        <v>1</v>
      </c>
      <c r="AE1836">
        <v>1</v>
      </c>
      <c r="AF1836" t="s">
        <v>15</v>
      </c>
      <c r="AG1836">
        <v>2</v>
      </c>
      <c r="AH1836">
        <v>0</v>
      </c>
      <c r="AI1836">
        <v>1</v>
      </c>
      <c r="AJ1836">
        <v>1</v>
      </c>
      <c r="AK1836" t="s">
        <v>15</v>
      </c>
      <c r="AL1836">
        <v>10173200</v>
      </c>
      <c r="AM1836" t="s">
        <v>32500</v>
      </c>
      <c r="AO1836" t="s">
        <v>32501</v>
      </c>
      <c r="AP1836" t="s">
        <v>32502</v>
      </c>
      <c r="AR1836" t="s">
        <v>32503</v>
      </c>
      <c r="AT1836" t="s">
        <v>32504</v>
      </c>
      <c r="AU1836" t="s">
        <v>32505</v>
      </c>
      <c r="AV1836" t="s">
        <v>32500</v>
      </c>
      <c r="AW1836" t="s">
        <v>547</v>
      </c>
      <c r="AY1836" t="s">
        <v>548</v>
      </c>
    </row>
    <row r="1837" spans="1:54" x14ac:dyDescent="0.25">
      <c r="A1837" s="1">
        <v>-4.1159E-16</v>
      </c>
      <c r="B1837">
        <v>-0.21949199999999999</v>
      </c>
      <c r="C1837">
        <f t="shared" si="28"/>
        <v>-0.21949199999999958</v>
      </c>
      <c r="D1837" t="s">
        <v>29</v>
      </c>
      <c r="E1837" t="s">
        <v>29</v>
      </c>
      <c r="F1837" t="s">
        <v>8149</v>
      </c>
      <c r="G1837" t="s">
        <v>29</v>
      </c>
      <c r="H1837" t="s">
        <v>8149</v>
      </c>
      <c r="I1837" t="s">
        <v>57109</v>
      </c>
      <c r="J1837" t="s">
        <v>32506</v>
      </c>
      <c r="K1837" t="s">
        <v>339</v>
      </c>
      <c r="L1837" t="s">
        <v>32507</v>
      </c>
      <c r="M1837" t="s">
        <v>341</v>
      </c>
      <c r="N1837" t="s">
        <v>342</v>
      </c>
      <c r="O1837" t="s">
        <v>343</v>
      </c>
      <c r="Q1837" t="s">
        <v>27458</v>
      </c>
      <c r="R1837" t="s">
        <v>32508</v>
      </c>
      <c r="T1837" t="s">
        <v>346</v>
      </c>
      <c r="U1837" t="s">
        <v>347</v>
      </c>
      <c r="V1837" t="s">
        <v>77</v>
      </c>
      <c r="W1837" t="s">
        <v>348</v>
      </c>
      <c r="X1837" t="s">
        <v>11</v>
      </c>
      <c r="Y1837" t="s">
        <v>12</v>
      </c>
      <c r="Z1837" t="s">
        <v>32509</v>
      </c>
      <c r="AA1837" t="s">
        <v>14</v>
      </c>
      <c r="AB1837">
        <v>2</v>
      </c>
      <c r="AC1837" s="1">
        <v>-7.1461700000000001E-16</v>
      </c>
      <c r="AD1837">
        <v>1</v>
      </c>
      <c r="AE1837">
        <v>1</v>
      </c>
      <c r="AF1837" t="s">
        <v>15</v>
      </c>
      <c r="AG1837">
        <v>3</v>
      </c>
      <c r="AH1837">
        <v>-0.351825</v>
      </c>
      <c r="AI1837">
        <v>0.31610700000000003</v>
      </c>
      <c r="AJ1837">
        <v>0.46237200000000001</v>
      </c>
      <c r="AK1837" t="s">
        <v>15</v>
      </c>
      <c r="AL1837">
        <v>559862</v>
      </c>
      <c r="AM1837" t="s">
        <v>32510</v>
      </c>
      <c r="AN1837" t="s">
        <v>351</v>
      </c>
      <c r="AO1837" t="s">
        <v>32511</v>
      </c>
      <c r="AP1837" t="s">
        <v>32512</v>
      </c>
      <c r="AR1837" t="s">
        <v>32513</v>
      </c>
      <c r="AS1837" t="s">
        <v>32514</v>
      </c>
      <c r="AT1837" t="s">
        <v>32515</v>
      </c>
      <c r="AU1837" t="s">
        <v>32516</v>
      </c>
      <c r="AV1837" t="s">
        <v>32510</v>
      </c>
      <c r="AW1837" t="s">
        <v>356</v>
      </c>
      <c r="AY1837" t="s">
        <v>32517</v>
      </c>
      <c r="BA1837" t="s">
        <v>5508</v>
      </c>
    </row>
    <row r="1838" spans="1:54" x14ac:dyDescent="0.25">
      <c r="A1838" s="1">
        <v>-4.2020300000000001E-16</v>
      </c>
      <c r="B1838">
        <v>-0.88181200000000004</v>
      </c>
      <c r="C1838">
        <f t="shared" si="28"/>
        <v>-0.8818119999999996</v>
      </c>
      <c r="D1838" t="s">
        <v>29</v>
      </c>
      <c r="E1838" t="s">
        <v>29</v>
      </c>
      <c r="F1838" t="s">
        <v>8149</v>
      </c>
      <c r="G1838" t="s">
        <v>29</v>
      </c>
      <c r="H1838" t="s">
        <v>8149</v>
      </c>
      <c r="I1838" t="s">
        <v>57109</v>
      </c>
      <c r="J1838" t="s">
        <v>32518</v>
      </c>
      <c r="K1838" t="s">
        <v>32519</v>
      </c>
      <c r="L1838" t="s">
        <v>32520</v>
      </c>
      <c r="M1838" t="s">
        <v>32521</v>
      </c>
      <c r="N1838" t="s">
        <v>32522</v>
      </c>
      <c r="O1838" t="s">
        <v>32523</v>
      </c>
      <c r="Q1838" t="s">
        <v>32524</v>
      </c>
      <c r="R1838" t="s">
        <v>32525</v>
      </c>
      <c r="U1838" t="s">
        <v>3000</v>
      </c>
      <c r="V1838" t="s">
        <v>77</v>
      </c>
      <c r="X1838" t="s">
        <v>11</v>
      </c>
      <c r="Y1838" t="s">
        <v>12</v>
      </c>
      <c r="Z1838" t="s">
        <v>32526</v>
      </c>
      <c r="AA1838" t="s">
        <v>14</v>
      </c>
      <c r="AB1838">
        <v>7</v>
      </c>
      <c r="AC1838" s="1">
        <v>-1.2572999999999999E-15</v>
      </c>
      <c r="AD1838">
        <v>1</v>
      </c>
      <c r="AE1838">
        <v>1</v>
      </c>
      <c r="AF1838" t="s">
        <v>15</v>
      </c>
      <c r="AG1838">
        <v>5</v>
      </c>
      <c r="AH1838">
        <v>-2.3757100000000002</v>
      </c>
      <c r="AI1838">
        <v>1.4072400000000001E-2</v>
      </c>
      <c r="AJ1838">
        <v>3.1035E-2</v>
      </c>
      <c r="AK1838" t="s">
        <v>15</v>
      </c>
      <c r="AL1838">
        <v>36777</v>
      </c>
      <c r="AM1838" t="s">
        <v>32527</v>
      </c>
      <c r="AN1838" t="s">
        <v>32528</v>
      </c>
      <c r="AO1838" t="s">
        <v>32529</v>
      </c>
      <c r="AP1838" t="s">
        <v>32530</v>
      </c>
      <c r="AR1838" t="s">
        <v>32531</v>
      </c>
      <c r="AT1838" t="s">
        <v>32532</v>
      </c>
      <c r="AU1838" t="s">
        <v>32533</v>
      </c>
      <c r="AV1838" t="s">
        <v>32527</v>
      </c>
      <c r="AW1838" t="s">
        <v>32534</v>
      </c>
      <c r="AX1838" t="s">
        <v>32535</v>
      </c>
      <c r="AY1838" t="s">
        <v>32536</v>
      </c>
      <c r="BA1838" t="s">
        <v>12684</v>
      </c>
      <c r="BB1838" t="s">
        <v>32537</v>
      </c>
    </row>
    <row r="1839" spans="1:54" x14ac:dyDescent="0.25">
      <c r="A1839" s="1">
        <v>-4.7088699999999999E-16</v>
      </c>
      <c r="B1839">
        <v>-0.242588</v>
      </c>
      <c r="C1839">
        <f t="shared" si="28"/>
        <v>-0.24258799999999953</v>
      </c>
      <c r="D1839" t="s">
        <v>29</v>
      </c>
      <c r="E1839" t="s">
        <v>29</v>
      </c>
      <c r="F1839" t="s">
        <v>8149</v>
      </c>
      <c r="G1839" t="s">
        <v>29</v>
      </c>
      <c r="H1839" t="s">
        <v>8149</v>
      </c>
      <c r="I1839" t="s">
        <v>57109</v>
      </c>
      <c r="J1839" t="s">
        <v>32538</v>
      </c>
      <c r="K1839" t="s">
        <v>32539</v>
      </c>
      <c r="L1839" t="s">
        <v>32540</v>
      </c>
      <c r="M1839" t="s">
        <v>32541</v>
      </c>
      <c r="N1839" t="s">
        <v>32542</v>
      </c>
      <c r="Q1839" t="s">
        <v>27666</v>
      </c>
      <c r="R1839" t="s">
        <v>32543</v>
      </c>
      <c r="S1839" t="s">
        <v>27666</v>
      </c>
      <c r="T1839" t="s">
        <v>32544</v>
      </c>
      <c r="U1839" t="s">
        <v>3000</v>
      </c>
      <c r="V1839" t="s">
        <v>10</v>
      </c>
      <c r="W1839" t="s">
        <v>32545</v>
      </c>
      <c r="X1839" t="s">
        <v>11</v>
      </c>
      <c r="Y1839" t="s">
        <v>12</v>
      </c>
      <c r="Z1839" t="s">
        <v>32546</v>
      </c>
      <c r="AA1839" t="s">
        <v>14</v>
      </c>
      <c r="AB1839">
        <v>8</v>
      </c>
      <c r="AC1839" s="1">
        <v>-7.4632699999999999E-16</v>
      </c>
      <c r="AD1839">
        <v>1</v>
      </c>
      <c r="AE1839">
        <v>1</v>
      </c>
      <c r="AF1839" t="s">
        <v>15</v>
      </c>
      <c r="AG1839">
        <v>8</v>
      </c>
      <c r="AH1839">
        <v>-0.51089499999999999</v>
      </c>
      <c r="AI1839">
        <v>0.110446</v>
      </c>
      <c r="AJ1839">
        <v>0.183807</v>
      </c>
      <c r="AK1839" t="s">
        <v>15</v>
      </c>
      <c r="AL1839">
        <v>339483</v>
      </c>
      <c r="AM1839" t="s">
        <v>32547</v>
      </c>
      <c r="AO1839" t="s">
        <v>32548</v>
      </c>
      <c r="AP1839" t="s">
        <v>32549</v>
      </c>
      <c r="AR1839" t="s">
        <v>32550</v>
      </c>
      <c r="AS1839" t="s">
        <v>32551</v>
      </c>
      <c r="AT1839" t="s">
        <v>32552</v>
      </c>
      <c r="AU1839" t="s">
        <v>32553</v>
      </c>
      <c r="AV1839" t="s">
        <v>32547</v>
      </c>
      <c r="AW1839" t="s">
        <v>32554</v>
      </c>
      <c r="AY1839" t="s">
        <v>32555</v>
      </c>
      <c r="BA1839" t="s">
        <v>32556</v>
      </c>
    </row>
    <row r="1840" spans="1:54" x14ac:dyDescent="0.25">
      <c r="A1840" s="1">
        <v>-4.8120800000000005E-16</v>
      </c>
      <c r="B1840" s="1">
        <v>-3.42127E-16</v>
      </c>
      <c r="C1840">
        <f t="shared" si="28"/>
        <v>1.3908100000000005E-16</v>
      </c>
      <c r="D1840" t="s">
        <v>29</v>
      </c>
      <c r="E1840" t="s">
        <v>29</v>
      </c>
      <c r="F1840" t="s">
        <v>8149</v>
      </c>
      <c r="G1840" t="s">
        <v>29</v>
      </c>
      <c r="H1840" t="s">
        <v>8149</v>
      </c>
      <c r="I1840" t="s">
        <v>57109</v>
      </c>
      <c r="J1840" t="s">
        <v>32557</v>
      </c>
      <c r="K1840" t="s">
        <v>2899</v>
      </c>
      <c r="L1840" t="s">
        <v>32558</v>
      </c>
      <c r="Q1840" t="s">
        <v>1571</v>
      </c>
      <c r="R1840" t="s">
        <v>32559</v>
      </c>
      <c r="S1840" t="s">
        <v>1571</v>
      </c>
      <c r="T1840" t="s">
        <v>5380</v>
      </c>
      <c r="U1840" t="s">
        <v>407</v>
      </c>
      <c r="V1840" t="s">
        <v>408</v>
      </c>
      <c r="X1840" t="s">
        <v>11</v>
      </c>
      <c r="Y1840" t="s">
        <v>12</v>
      </c>
      <c r="Z1840" t="s">
        <v>32560</v>
      </c>
      <c r="AA1840" t="s">
        <v>14</v>
      </c>
      <c r="AB1840">
        <v>15</v>
      </c>
      <c r="AC1840" s="1">
        <v>-9.731300000000001E-16</v>
      </c>
      <c r="AD1840">
        <v>1</v>
      </c>
      <c r="AE1840">
        <v>1</v>
      </c>
      <c r="AF1840" t="s">
        <v>15</v>
      </c>
      <c r="AG1840">
        <v>16</v>
      </c>
      <c r="AH1840" s="1">
        <v>-6.6500300000000001E-16</v>
      </c>
      <c r="AI1840">
        <v>1</v>
      </c>
      <c r="AJ1840">
        <v>1</v>
      </c>
      <c r="AK1840" t="s">
        <v>15</v>
      </c>
      <c r="AL1840">
        <v>2745480</v>
      </c>
      <c r="AM1840" t="s">
        <v>32561</v>
      </c>
      <c r="AO1840" t="s">
        <v>32562</v>
      </c>
      <c r="AP1840" t="s">
        <v>32563</v>
      </c>
      <c r="AR1840" t="s">
        <v>32564</v>
      </c>
      <c r="AT1840" t="s">
        <v>32565</v>
      </c>
      <c r="AU1840" t="s">
        <v>32566</v>
      </c>
      <c r="AV1840" t="s">
        <v>32567</v>
      </c>
      <c r="AY1840" t="s">
        <v>32568</v>
      </c>
      <c r="BA1840" t="s">
        <v>32569</v>
      </c>
    </row>
    <row r="1841" spans="1:54" x14ac:dyDescent="0.25">
      <c r="A1841" s="1">
        <v>-5.7112499999999999E-16</v>
      </c>
      <c r="B1841">
        <v>0</v>
      </c>
      <c r="C1841">
        <f t="shared" si="28"/>
        <v>5.7112499999999999E-16</v>
      </c>
      <c r="D1841" t="s">
        <v>29</v>
      </c>
      <c r="E1841" t="s">
        <v>29</v>
      </c>
      <c r="F1841" t="s">
        <v>8149</v>
      </c>
      <c r="G1841" t="s">
        <v>29</v>
      </c>
      <c r="H1841" t="s">
        <v>1</v>
      </c>
      <c r="I1841" t="s">
        <v>57109</v>
      </c>
      <c r="J1841" t="s">
        <v>32570</v>
      </c>
      <c r="K1841" t="s">
        <v>32571</v>
      </c>
      <c r="L1841" t="s">
        <v>32572</v>
      </c>
      <c r="M1841" t="s">
        <v>32573</v>
      </c>
      <c r="N1841" t="s">
        <v>32574</v>
      </c>
      <c r="Q1841" t="s">
        <v>32575</v>
      </c>
      <c r="R1841" t="s">
        <v>32576</v>
      </c>
      <c r="S1841" t="s">
        <v>32575</v>
      </c>
      <c r="T1841" t="s">
        <v>5167</v>
      </c>
      <c r="U1841" t="s">
        <v>9</v>
      </c>
      <c r="V1841" t="s">
        <v>10</v>
      </c>
      <c r="W1841" t="s">
        <v>32577</v>
      </c>
      <c r="X1841" t="s">
        <v>11</v>
      </c>
      <c r="Y1841" t="s">
        <v>12</v>
      </c>
      <c r="Z1841" t="s">
        <v>32578</v>
      </c>
      <c r="AA1841" t="s">
        <v>14</v>
      </c>
      <c r="AB1841">
        <v>4</v>
      </c>
      <c r="AC1841" s="1">
        <v>-1.43039E-15</v>
      </c>
      <c r="AD1841">
        <v>1</v>
      </c>
      <c r="AE1841">
        <v>1</v>
      </c>
      <c r="AF1841" t="s">
        <v>15</v>
      </c>
      <c r="AG1841">
        <v>4</v>
      </c>
      <c r="AH1841">
        <v>0</v>
      </c>
      <c r="AI1841">
        <v>1</v>
      </c>
      <c r="AJ1841">
        <v>1</v>
      </c>
      <c r="AK1841" t="s">
        <v>15</v>
      </c>
      <c r="AL1841">
        <v>180485</v>
      </c>
      <c r="AM1841" t="s">
        <v>32579</v>
      </c>
      <c r="AO1841" t="s">
        <v>32580</v>
      </c>
      <c r="AP1841" t="s">
        <v>32581</v>
      </c>
      <c r="AR1841" t="s">
        <v>32582</v>
      </c>
      <c r="AS1841" t="s">
        <v>32583</v>
      </c>
      <c r="AT1841" t="s">
        <v>32584</v>
      </c>
      <c r="AU1841" t="s">
        <v>32585</v>
      </c>
      <c r="AV1841" t="s">
        <v>32586</v>
      </c>
      <c r="AY1841" t="s">
        <v>32587</v>
      </c>
      <c r="AZ1841" t="s">
        <v>32588</v>
      </c>
      <c r="BA1841" t="s">
        <v>32589</v>
      </c>
    </row>
    <row r="1842" spans="1:54" x14ac:dyDescent="0.25">
      <c r="A1842" s="1">
        <v>-5.7440899999999998E-16</v>
      </c>
      <c r="B1842">
        <v>-0.176261</v>
      </c>
      <c r="C1842">
        <f t="shared" si="28"/>
        <v>-0.17626099999999942</v>
      </c>
      <c r="D1842" t="s">
        <v>29</v>
      </c>
      <c r="E1842" t="s">
        <v>29</v>
      </c>
      <c r="F1842" t="s">
        <v>8149</v>
      </c>
      <c r="G1842" t="s">
        <v>29</v>
      </c>
      <c r="H1842" t="s">
        <v>8149</v>
      </c>
      <c r="I1842" t="s">
        <v>57109</v>
      </c>
      <c r="J1842" t="s">
        <v>32590</v>
      </c>
      <c r="K1842" t="s">
        <v>32591</v>
      </c>
      <c r="L1842" t="s">
        <v>32592</v>
      </c>
      <c r="M1842" t="s">
        <v>72</v>
      </c>
      <c r="Q1842" t="s">
        <v>32593</v>
      </c>
      <c r="R1842" t="s">
        <v>32594</v>
      </c>
      <c r="S1842" t="s">
        <v>28804</v>
      </c>
      <c r="U1842" t="s">
        <v>76</v>
      </c>
      <c r="V1842" t="s">
        <v>77</v>
      </c>
      <c r="X1842" t="s">
        <v>11</v>
      </c>
      <c r="Y1842" t="s">
        <v>12</v>
      </c>
      <c r="Z1842" t="s">
        <v>32595</v>
      </c>
      <c r="AA1842" t="s">
        <v>14</v>
      </c>
      <c r="AB1842">
        <v>4</v>
      </c>
      <c r="AC1842" s="1">
        <v>-5.7559699999999997E-16</v>
      </c>
      <c r="AD1842">
        <v>1</v>
      </c>
      <c r="AE1842">
        <v>1</v>
      </c>
      <c r="AF1842" t="s">
        <v>15</v>
      </c>
      <c r="AG1842">
        <v>6</v>
      </c>
      <c r="AH1842">
        <v>-0.24701400000000001</v>
      </c>
      <c r="AI1842">
        <v>0.24932799999999999</v>
      </c>
      <c r="AJ1842">
        <v>0.37525199999999997</v>
      </c>
      <c r="AK1842" t="s">
        <v>15</v>
      </c>
      <c r="AL1842">
        <v>739554</v>
      </c>
      <c r="AM1842" t="s">
        <v>32596</v>
      </c>
      <c r="AO1842" t="s">
        <v>32597</v>
      </c>
      <c r="AP1842" t="s">
        <v>32598</v>
      </c>
      <c r="AR1842" t="s">
        <v>32599</v>
      </c>
      <c r="AS1842" t="s">
        <v>32600</v>
      </c>
      <c r="AT1842" t="s">
        <v>32601</v>
      </c>
      <c r="AU1842" t="s">
        <v>32602</v>
      </c>
      <c r="AV1842" t="s">
        <v>32603</v>
      </c>
      <c r="AX1842" t="s">
        <v>28819</v>
      </c>
      <c r="AY1842" t="s">
        <v>32604</v>
      </c>
      <c r="AZ1842" t="s">
        <v>32605</v>
      </c>
      <c r="BA1842" t="s">
        <v>32606</v>
      </c>
    </row>
    <row r="1843" spans="1:54" x14ac:dyDescent="0.25">
      <c r="A1843" s="1">
        <v>-6.3507999999999996E-16</v>
      </c>
      <c r="B1843">
        <v>0</v>
      </c>
      <c r="C1843">
        <f t="shared" si="28"/>
        <v>6.3507999999999996E-16</v>
      </c>
      <c r="D1843" t="s">
        <v>29</v>
      </c>
      <c r="E1843" t="s">
        <v>29</v>
      </c>
      <c r="F1843" t="s">
        <v>8149</v>
      </c>
      <c r="G1843" t="s">
        <v>29</v>
      </c>
      <c r="H1843" t="s">
        <v>1</v>
      </c>
      <c r="I1843" t="s">
        <v>57109</v>
      </c>
      <c r="J1843" t="s">
        <v>32607</v>
      </c>
      <c r="K1843" t="s">
        <v>32608</v>
      </c>
      <c r="L1843" t="s">
        <v>32609</v>
      </c>
      <c r="M1843" t="s">
        <v>7820</v>
      </c>
      <c r="Q1843" t="s">
        <v>32610</v>
      </c>
      <c r="R1843" t="s">
        <v>32611</v>
      </c>
      <c r="U1843" t="s">
        <v>9</v>
      </c>
      <c r="V1843" t="s">
        <v>99</v>
      </c>
      <c r="X1843" t="s">
        <v>11</v>
      </c>
      <c r="Y1843" t="s">
        <v>12</v>
      </c>
      <c r="Z1843" t="s">
        <v>32612</v>
      </c>
      <c r="AA1843" t="s">
        <v>14</v>
      </c>
      <c r="AB1843">
        <v>3</v>
      </c>
      <c r="AC1843" s="1">
        <v>-6.3505199999999997E-16</v>
      </c>
      <c r="AD1843">
        <v>1</v>
      </c>
      <c r="AE1843">
        <v>1</v>
      </c>
      <c r="AF1843" t="s">
        <v>15</v>
      </c>
      <c r="AG1843">
        <v>3</v>
      </c>
      <c r="AH1843">
        <v>0</v>
      </c>
      <c r="AI1843">
        <v>1</v>
      </c>
      <c r="AJ1843">
        <v>1</v>
      </c>
      <c r="AK1843" t="s">
        <v>15</v>
      </c>
      <c r="AL1843">
        <v>547730</v>
      </c>
      <c r="AM1843" t="s">
        <v>32613</v>
      </c>
      <c r="AO1843" t="s">
        <v>32614</v>
      </c>
      <c r="AP1843" t="s">
        <v>32615</v>
      </c>
      <c r="AQ1843" t="s">
        <v>32616</v>
      </c>
      <c r="AR1843" t="s">
        <v>32617</v>
      </c>
      <c r="AS1843" t="s">
        <v>32618</v>
      </c>
      <c r="AT1843" t="s">
        <v>32619</v>
      </c>
      <c r="AU1843" t="s">
        <v>32620</v>
      </c>
      <c r="AV1843" t="s">
        <v>32613</v>
      </c>
      <c r="AY1843" t="s">
        <v>32621</v>
      </c>
      <c r="AZ1843" t="s">
        <v>32622</v>
      </c>
      <c r="BA1843" t="s">
        <v>32623</v>
      </c>
    </row>
    <row r="1844" spans="1:54" x14ac:dyDescent="0.25">
      <c r="A1844" s="1">
        <v>-9.5610800000000003E-16</v>
      </c>
      <c r="B1844">
        <v>0</v>
      </c>
      <c r="C1844">
        <f t="shared" si="28"/>
        <v>9.5610800000000003E-16</v>
      </c>
      <c r="D1844" t="s">
        <v>29</v>
      </c>
      <c r="E1844" t="s">
        <v>29</v>
      </c>
      <c r="F1844" t="s">
        <v>8149</v>
      </c>
      <c r="G1844" t="s">
        <v>29</v>
      </c>
      <c r="H1844" t="s">
        <v>1</v>
      </c>
      <c r="I1844" t="s">
        <v>57109</v>
      </c>
      <c r="J1844" t="s">
        <v>32624</v>
      </c>
      <c r="K1844" t="s">
        <v>32625</v>
      </c>
      <c r="L1844" t="s">
        <v>9800</v>
      </c>
      <c r="M1844" t="s">
        <v>4908</v>
      </c>
      <c r="N1844" t="s">
        <v>625</v>
      </c>
      <c r="Q1844" t="s">
        <v>32626</v>
      </c>
      <c r="R1844" t="s">
        <v>32627</v>
      </c>
      <c r="T1844" t="s">
        <v>32628</v>
      </c>
      <c r="U1844" t="s">
        <v>9</v>
      </c>
      <c r="V1844" t="s">
        <v>408</v>
      </c>
      <c r="X1844" t="s">
        <v>11</v>
      </c>
      <c r="Y1844" t="s">
        <v>12</v>
      </c>
      <c r="Z1844" t="s">
        <v>32629</v>
      </c>
      <c r="AA1844" t="s">
        <v>14</v>
      </c>
      <c r="AB1844">
        <v>6</v>
      </c>
      <c r="AC1844" s="1">
        <v>-1.51808E-15</v>
      </c>
      <c r="AD1844">
        <v>1</v>
      </c>
      <c r="AE1844">
        <v>1</v>
      </c>
      <c r="AF1844" t="s">
        <v>15</v>
      </c>
      <c r="AG1844">
        <v>8</v>
      </c>
      <c r="AH1844">
        <v>0</v>
      </c>
      <c r="AI1844">
        <v>1</v>
      </c>
      <c r="AJ1844">
        <v>1</v>
      </c>
      <c r="AK1844" t="s">
        <v>15</v>
      </c>
      <c r="AL1844">
        <v>2582200</v>
      </c>
      <c r="AM1844" t="s">
        <v>32630</v>
      </c>
      <c r="AO1844" t="s">
        <v>32631</v>
      </c>
      <c r="AP1844" t="s">
        <v>32632</v>
      </c>
      <c r="AR1844" t="s">
        <v>32633</v>
      </c>
      <c r="AS1844" t="s">
        <v>32634</v>
      </c>
      <c r="AT1844" t="s">
        <v>32635</v>
      </c>
      <c r="AU1844" t="s">
        <v>32636</v>
      </c>
      <c r="AV1844" t="s">
        <v>32630</v>
      </c>
      <c r="AW1844" t="s">
        <v>32637</v>
      </c>
      <c r="AX1844" t="s">
        <v>29356</v>
      </c>
      <c r="AY1844" t="s">
        <v>32638</v>
      </c>
      <c r="AZ1844" t="s">
        <v>6179</v>
      </c>
      <c r="BA1844" t="s">
        <v>32639</v>
      </c>
    </row>
    <row r="1845" spans="1:54" x14ac:dyDescent="0.25">
      <c r="A1845" s="1">
        <v>-1.1933900000000001E-15</v>
      </c>
      <c r="B1845" s="1">
        <v>9.7880300000000002E-19</v>
      </c>
      <c r="C1845">
        <f t="shared" si="28"/>
        <v>1.1943688030000001E-15</v>
      </c>
      <c r="D1845" t="s">
        <v>29</v>
      </c>
      <c r="E1845" t="s">
        <v>29</v>
      </c>
      <c r="F1845" t="s">
        <v>8149</v>
      </c>
      <c r="G1845" t="s">
        <v>29</v>
      </c>
      <c r="H1845" t="s">
        <v>1</v>
      </c>
      <c r="I1845" t="s">
        <v>57109</v>
      </c>
      <c r="J1845" t="s">
        <v>32640</v>
      </c>
      <c r="K1845" t="s">
        <v>32641</v>
      </c>
      <c r="L1845" t="s">
        <v>32642</v>
      </c>
      <c r="M1845" t="s">
        <v>32643</v>
      </c>
      <c r="Q1845" t="s">
        <v>32644</v>
      </c>
      <c r="R1845" t="s">
        <v>32645</v>
      </c>
      <c r="S1845" t="s">
        <v>16873</v>
      </c>
      <c r="U1845" t="s">
        <v>9</v>
      </c>
      <c r="V1845" t="s">
        <v>99</v>
      </c>
      <c r="X1845" t="s">
        <v>11</v>
      </c>
      <c r="Y1845" t="s">
        <v>12</v>
      </c>
      <c r="Z1845" t="s">
        <v>32646</v>
      </c>
      <c r="AA1845" t="s">
        <v>14</v>
      </c>
      <c r="AB1845">
        <v>4</v>
      </c>
      <c r="AC1845" s="1">
        <v>-4.0532299999999998E-15</v>
      </c>
      <c r="AD1845">
        <v>1</v>
      </c>
      <c r="AE1845">
        <v>1</v>
      </c>
      <c r="AF1845" t="s">
        <v>15</v>
      </c>
      <c r="AG1845">
        <v>6</v>
      </c>
      <c r="AH1845" s="1">
        <v>2.4127599999999999E-18</v>
      </c>
      <c r="AI1845">
        <v>1</v>
      </c>
      <c r="AJ1845">
        <v>1</v>
      </c>
      <c r="AK1845" t="s">
        <v>15</v>
      </c>
      <c r="AL1845">
        <v>1005620</v>
      </c>
      <c r="AM1845" t="s">
        <v>32647</v>
      </c>
      <c r="AO1845" t="s">
        <v>32648</v>
      </c>
      <c r="AP1845" t="s">
        <v>32649</v>
      </c>
      <c r="AR1845" t="s">
        <v>32650</v>
      </c>
      <c r="AT1845" t="s">
        <v>32651</v>
      </c>
      <c r="AU1845" t="s">
        <v>32652</v>
      </c>
      <c r="AV1845" t="s">
        <v>32647</v>
      </c>
      <c r="AW1845" t="s">
        <v>32653</v>
      </c>
      <c r="AY1845" t="s">
        <v>32654</v>
      </c>
      <c r="AZ1845" t="s">
        <v>32655</v>
      </c>
      <c r="BA1845" t="s">
        <v>32656</v>
      </c>
    </row>
    <row r="1846" spans="1:54" x14ac:dyDescent="0.25">
      <c r="A1846" s="1">
        <v>-1.2300000000000001E-15</v>
      </c>
      <c r="B1846">
        <v>0.41573700000000002</v>
      </c>
      <c r="C1846">
        <f t="shared" si="28"/>
        <v>0.41573700000000124</v>
      </c>
      <c r="D1846" t="s">
        <v>29</v>
      </c>
      <c r="E1846" t="s">
        <v>29</v>
      </c>
      <c r="F1846" t="s">
        <v>8149</v>
      </c>
      <c r="G1846" t="s">
        <v>29</v>
      </c>
      <c r="H1846" t="s">
        <v>1</v>
      </c>
      <c r="I1846" t="s">
        <v>57109</v>
      </c>
      <c r="J1846" t="s">
        <v>32657</v>
      </c>
      <c r="K1846" t="s">
        <v>804</v>
      </c>
      <c r="L1846" t="s">
        <v>32658</v>
      </c>
      <c r="Q1846" t="s">
        <v>32659</v>
      </c>
      <c r="R1846" t="s">
        <v>32660</v>
      </c>
      <c r="T1846" t="s">
        <v>2235</v>
      </c>
      <c r="U1846" t="s">
        <v>9</v>
      </c>
      <c r="V1846" t="s">
        <v>10</v>
      </c>
      <c r="X1846" t="s">
        <v>11</v>
      </c>
      <c r="Y1846" t="s">
        <v>12</v>
      </c>
      <c r="Z1846" t="s">
        <v>32661</v>
      </c>
      <c r="AA1846" t="s">
        <v>14</v>
      </c>
      <c r="AB1846">
        <v>2</v>
      </c>
      <c r="AC1846" s="1">
        <v>-1.2022900000000001E-15</v>
      </c>
      <c r="AD1846">
        <v>1</v>
      </c>
      <c r="AE1846">
        <v>1</v>
      </c>
      <c r="AF1846" t="s">
        <v>15</v>
      </c>
      <c r="AG1846">
        <v>2</v>
      </c>
      <c r="AH1846">
        <v>0.54088099999999995</v>
      </c>
      <c r="AI1846">
        <v>0.18804199999999999</v>
      </c>
      <c r="AJ1846">
        <v>0.292215</v>
      </c>
      <c r="AK1846" t="s">
        <v>15</v>
      </c>
      <c r="AL1846">
        <v>3401400</v>
      </c>
      <c r="AM1846" t="s">
        <v>32662</v>
      </c>
      <c r="AO1846" t="s">
        <v>32663</v>
      </c>
      <c r="AP1846" t="s">
        <v>32664</v>
      </c>
      <c r="AR1846" t="s">
        <v>32665</v>
      </c>
      <c r="AS1846" t="s">
        <v>32666</v>
      </c>
      <c r="AT1846" t="s">
        <v>32667</v>
      </c>
      <c r="AU1846" t="s">
        <v>32668</v>
      </c>
      <c r="AV1846" t="s">
        <v>32662</v>
      </c>
      <c r="AY1846" t="s">
        <v>32669</v>
      </c>
    </row>
    <row r="1847" spans="1:54" x14ac:dyDescent="0.25">
      <c r="A1847" s="1">
        <v>-1.3302999999999999E-15</v>
      </c>
      <c r="B1847">
        <v>-0.386378</v>
      </c>
      <c r="C1847">
        <f t="shared" si="28"/>
        <v>-0.38637799999999867</v>
      </c>
      <c r="D1847" t="s">
        <v>29</v>
      </c>
      <c r="E1847" t="s">
        <v>29</v>
      </c>
      <c r="F1847" t="s">
        <v>8149</v>
      </c>
      <c r="G1847" t="s">
        <v>29</v>
      </c>
      <c r="H1847" t="s">
        <v>8149</v>
      </c>
      <c r="I1847" t="s">
        <v>57109</v>
      </c>
      <c r="J1847" t="s">
        <v>32670</v>
      </c>
      <c r="K1847" t="s">
        <v>32671</v>
      </c>
      <c r="L1847" t="s">
        <v>438</v>
      </c>
      <c r="M1847" t="s">
        <v>72</v>
      </c>
      <c r="Q1847" t="s">
        <v>32672</v>
      </c>
      <c r="R1847" t="s">
        <v>32673</v>
      </c>
      <c r="S1847" t="s">
        <v>32674</v>
      </c>
      <c r="T1847" t="s">
        <v>15931</v>
      </c>
      <c r="U1847" t="s">
        <v>996</v>
      </c>
      <c r="V1847" t="s">
        <v>77</v>
      </c>
      <c r="X1847" t="s">
        <v>11</v>
      </c>
      <c r="Y1847" t="s">
        <v>12</v>
      </c>
      <c r="Z1847" t="s">
        <v>32675</v>
      </c>
      <c r="AA1847" t="s">
        <v>14</v>
      </c>
      <c r="AB1847">
        <v>10</v>
      </c>
      <c r="AC1847" s="1">
        <v>-1.8918599999999999E-15</v>
      </c>
      <c r="AD1847">
        <v>1</v>
      </c>
      <c r="AE1847">
        <v>1</v>
      </c>
      <c r="AF1847" t="s">
        <v>15</v>
      </c>
      <c r="AG1847">
        <v>9</v>
      </c>
      <c r="AH1847">
        <v>-0.42448200000000003</v>
      </c>
      <c r="AI1847">
        <v>0.13875799999999999</v>
      </c>
      <c r="AJ1847">
        <v>0.22467300000000001</v>
      </c>
      <c r="AK1847" t="s">
        <v>15</v>
      </c>
      <c r="AL1847">
        <v>131153</v>
      </c>
      <c r="AM1847" t="s">
        <v>32676</v>
      </c>
      <c r="AO1847" t="s">
        <v>32677</v>
      </c>
      <c r="AP1847" t="s">
        <v>32678</v>
      </c>
      <c r="AR1847" t="s">
        <v>32679</v>
      </c>
      <c r="AT1847" t="s">
        <v>32680</v>
      </c>
      <c r="AU1847" t="s">
        <v>32681</v>
      </c>
      <c r="AV1847" t="s">
        <v>32682</v>
      </c>
      <c r="AW1847" t="s">
        <v>32683</v>
      </c>
      <c r="AX1847" t="s">
        <v>32684</v>
      </c>
      <c r="AZ1847" t="s">
        <v>32685</v>
      </c>
      <c r="BA1847" t="s">
        <v>32686</v>
      </c>
    </row>
    <row r="1848" spans="1:54" x14ac:dyDescent="0.25">
      <c r="A1848" s="1">
        <v>-1.6213099999999999E-15</v>
      </c>
      <c r="B1848">
        <v>-0.96981700000000004</v>
      </c>
      <c r="C1848">
        <f t="shared" si="28"/>
        <v>-0.96981699999999837</v>
      </c>
      <c r="D1848" t="s">
        <v>29</v>
      </c>
      <c r="E1848" t="s">
        <v>29</v>
      </c>
      <c r="F1848" t="s">
        <v>8149</v>
      </c>
      <c r="G1848" t="s">
        <v>29</v>
      </c>
      <c r="H1848" t="s">
        <v>8149</v>
      </c>
      <c r="I1848" t="s">
        <v>57109</v>
      </c>
      <c r="J1848" t="s">
        <v>32687</v>
      </c>
      <c r="K1848" t="s">
        <v>32688</v>
      </c>
      <c r="L1848" t="s">
        <v>32689</v>
      </c>
      <c r="M1848" t="s">
        <v>32690</v>
      </c>
      <c r="N1848" t="s">
        <v>32691</v>
      </c>
      <c r="Q1848" t="s">
        <v>32692</v>
      </c>
      <c r="R1848" t="s">
        <v>32693</v>
      </c>
      <c r="S1848" t="s">
        <v>32694</v>
      </c>
      <c r="T1848" t="s">
        <v>32695</v>
      </c>
      <c r="U1848" t="s">
        <v>780</v>
      </c>
      <c r="V1848" t="s">
        <v>10</v>
      </c>
      <c r="W1848" t="s">
        <v>32696</v>
      </c>
      <c r="X1848" t="s">
        <v>11</v>
      </c>
      <c r="Y1848" t="s">
        <v>12</v>
      </c>
      <c r="Z1848" t="s">
        <v>32697</v>
      </c>
      <c r="AA1848" t="s">
        <v>14</v>
      </c>
      <c r="AB1848">
        <v>2</v>
      </c>
      <c r="AC1848" s="1">
        <v>-2.37343E-15</v>
      </c>
      <c r="AD1848">
        <v>1</v>
      </c>
      <c r="AE1848">
        <v>1</v>
      </c>
      <c r="AF1848" t="s">
        <v>15</v>
      </c>
      <c r="AG1848">
        <v>2</v>
      </c>
      <c r="AH1848">
        <v>-1.5684899999999999</v>
      </c>
      <c r="AI1848">
        <v>8.0084300000000004E-3</v>
      </c>
      <c r="AJ1848">
        <v>1.87206E-2</v>
      </c>
      <c r="AK1848" t="s">
        <v>15</v>
      </c>
      <c r="AL1848">
        <v>24436</v>
      </c>
      <c r="AM1848" t="s">
        <v>32698</v>
      </c>
      <c r="AO1848" t="s">
        <v>32699</v>
      </c>
      <c r="AP1848" t="s">
        <v>32700</v>
      </c>
      <c r="AR1848" t="s">
        <v>32701</v>
      </c>
      <c r="AS1848" t="s">
        <v>32702</v>
      </c>
      <c r="AT1848" t="s">
        <v>32703</v>
      </c>
      <c r="AU1848" t="s">
        <v>32704</v>
      </c>
      <c r="AV1848" t="s">
        <v>32705</v>
      </c>
      <c r="AX1848" t="s">
        <v>32706</v>
      </c>
      <c r="AY1848" t="s">
        <v>32707</v>
      </c>
      <c r="AZ1848" t="s">
        <v>32708</v>
      </c>
      <c r="BA1848" t="s">
        <v>32709</v>
      </c>
      <c r="BB1848" t="s">
        <v>32710</v>
      </c>
    </row>
    <row r="1849" spans="1:54" x14ac:dyDescent="0.25">
      <c r="A1849" s="1">
        <v>-1.8014099999999998E-15</v>
      </c>
      <c r="B1849">
        <v>-0.46210099999999998</v>
      </c>
      <c r="C1849">
        <f t="shared" si="28"/>
        <v>-0.46210099999999821</v>
      </c>
      <c r="D1849" t="s">
        <v>29</v>
      </c>
      <c r="E1849" t="s">
        <v>29</v>
      </c>
      <c r="F1849" t="s">
        <v>8149</v>
      </c>
      <c r="G1849" t="s">
        <v>29</v>
      </c>
      <c r="H1849" t="s">
        <v>8149</v>
      </c>
      <c r="I1849" t="s">
        <v>57109</v>
      </c>
      <c r="J1849" t="s">
        <v>32711</v>
      </c>
      <c r="L1849" t="s">
        <v>32712</v>
      </c>
      <c r="M1849" t="s">
        <v>553</v>
      </c>
      <c r="Q1849" t="s">
        <v>9786</v>
      </c>
      <c r="R1849" t="s">
        <v>9786</v>
      </c>
      <c r="U1849" t="s">
        <v>145</v>
      </c>
      <c r="V1849" t="s">
        <v>77</v>
      </c>
      <c r="X1849" t="s">
        <v>11</v>
      </c>
      <c r="Y1849" t="s">
        <v>12</v>
      </c>
      <c r="Z1849" t="s">
        <v>32713</v>
      </c>
      <c r="AA1849" t="s">
        <v>14</v>
      </c>
      <c r="AB1849">
        <v>4</v>
      </c>
      <c r="AC1849" s="1">
        <v>-3.0314399999999998E-15</v>
      </c>
      <c r="AD1849">
        <v>1</v>
      </c>
      <c r="AE1849">
        <v>1</v>
      </c>
      <c r="AF1849" t="s">
        <v>15</v>
      </c>
      <c r="AG1849">
        <v>5</v>
      </c>
      <c r="AH1849">
        <v>-0.72729999999999995</v>
      </c>
      <c r="AI1849">
        <v>1.7436299999999998E-2</v>
      </c>
      <c r="AJ1849">
        <v>3.7593000000000001E-2</v>
      </c>
      <c r="AK1849" t="s">
        <v>15</v>
      </c>
      <c r="AL1849">
        <v>323360</v>
      </c>
      <c r="AM1849" t="s">
        <v>32714</v>
      </c>
      <c r="AO1849" t="s">
        <v>32715</v>
      </c>
      <c r="AP1849" t="s">
        <v>32716</v>
      </c>
      <c r="AR1849" t="s">
        <v>32717</v>
      </c>
      <c r="AT1849" t="s">
        <v>32718</v>
      </c>
      <c r="AU1849" t="s">
        <v>32719</v>
      </c>
      <c r="AV1849" t="s">
        <v>32714</v>
      </c>
      <c r="AY1849" t="s">
        <v>32720</v>
      </c>
      <c r="AZ1849" t="s">
        <v>32721</v>
      </c>
      <c r="BA1849" t="s">
        <v>32722</v>
      </c>
    </row>
    <row r="1850" spans="1:54" x14ac:dyDescent="0.25">
      <c r="A1850" s="1">
        <v>-2.2698699999999999E-15</v>
      </c>
      <c r="B1850">
        <v>1.39034E-2</v>
      </c>
      <c r="C1850">
        <f t="shared" si="28"/>
        <v>1.3903400000002269E-2</v>
      </c>
      <c r="D1850" t="s">
        <v>29</v>
      </c>
      <c r="E1850" t="s">
        <v>29</v>
      </c>
      <c r="F1850" t="s">
        <v>8149</v>
      </c>
      <c r="G1850" t="s">
        <v>29</v>
      </c>
      <c r="H1850" t="s">
        <v>1</v>
      </c>
      <c r="I1850" t="s">
        <v>57109</v>
      </c>
      <c r="J1850" t="s">
        <v>32723</v>
      </c>
      <c r="K1850" t="s">
        <v>32724</v>
      </c>
      <c r="L1850" t="s">
        <v>32725</v>
      </c>
      <c r="M1850" t="s">
        <v>32726</v>
      </c>
      <c r="N1850" t="s">
        <v>32727</v>
      </c>
      <c r="O1850" t="s">
        <v>32728</v>
      </c>
      <c r="P1850" t="s">
        <v>32729</v>
      </c>
      <c r="Q1850" t="s">
        <v>32730</v>
      </c>
      <c r="R1850" t="s">
        <v>32731</v>
      </c>
      <c r="T1850" t="s">
        <v>32732</v>
      </c>
      <c r="X1850" t="s">
        <v>11</v>
      </c>
      <c r="Y1850" t="s">
        <v>12</v>
      </c>
      <c r="Z1850" t="s">
        <v>32733</v>
      </c>
      <c r="AA1850" t="s">
        <v>14</v>
      </c>
      <c r="AB1850">
        <v>6</v>
      </c>
      <c r="AC1850" s="1">
        <v>-7.90665E-15</v>
      </c>
      <c r="AD1850">
        <v>1</v>
      </c>
      <c r="AE1850">
        <v>1</v>
      </c>
      <c r="AF1850" t="s">
        <v>15</v>
      </c>
      <c r="AG1850">
        <v>6</v>
      </c>
      <c r="AH1850">
        <v>3.3317100000000002E-2</v>
      </c>
      <c r="AI1850">
        <v>0.83275100000000002</v>
      </c>
      <c r="AJ1850">
        <v>1</v>
      </c>
      <c r="AK1850" t="s">
        <v>15</v>
      </c>
      <c r="AL1850" t="s">
        <v>15</v>
      </c>
      <c r="AM1850" t="s">
        <v>32734</v>
      </c>
      <c r="AO1850" t="s">
        <v>32735</v>
      </c>
      <c r="AP1850" t="s">
        <v>32736</v>
      </c>
      <c r="AR1850" t="s">
        <v>32737</v>
      </c>
      <c r="AS1850" t="s">
        <v>32738</v>
      </c>
      <c r="AT1850" t="s">
        <v>32739</v>
      </c>
      <c r="AU1850" t="s">
        <v>32740</v>
      </c>
      <c r="AV1850" t="s">
        <v>32734</v>
      </c>
      <c r="AW1850" t="s">
        <v>32741</v>
      </c>
      <c r="AX1850" t="s">
        <v>2490</v>
      </c>
      <c r="AY1850" t="s">
        <v>32742</v>
      </c>
      <c r="BA1850" t="s">
        <v>32743</v>
      </c>
    </row>
    <row r="1851" spans="1:54" x14ac:dyDescent="0.25">
      <c r="A1851" s="1">
        <v>-2.62117E-15</v>
      </c>
      <c r="B1851">
        <v>-0.25290299999999999</v>
      </c>
      <c r="C1851">
        <f t="shared" si="28"/>
        <v>-0.25290299999999738</v>
      </c>
      <c r="D1851" t="s">
        <v>29</v>
      </c>
      <c r="E1851" t="s">
        <v>29</v>
      </c>
      <c r="F1851" t="s">
        <v>8149</v>
      </c>
      <c r="G1851" t="s">
        <v>29</v>
      </c>
      <c r="H1851" t="s">
        <v>8149</v>
      </c>
      <c r="I1851" t="s">
        <v>57109</v>
      </c>
      <c r="J1851" t="s">
        <v>32744</v>
      </c>
      <c r="K1851" t="s">
        <v>32745</v>
      </c>
      <c r="L1851" t="s">
        <v>32746</v>
      </c>
      <c r="M1851" t="s">
        <v>32747</v>
      </c>
      <c r="N1851" t="s">
        <v>32747</v>
      </c>
      <c r="O1851" t="s">
        <v>32748</v>
      </c>
      <c r="Q1851" t="s">
        <v>7273</v>
      </c>
      <c r="R1851" t="s">
        <v>32749</v>
      </c>
      <c r="S1851" t="s">
        <v>1920</v>
      </c>
      <c r="T1851" t="s">
        <v>32750</v>
      </c>
      <c r="U1851" t="s">
        <v>9</v>
      </c>
      <c r="V1851" t="s">
        <v>408</v>
      </c>
      <c r="W1851" t="s">
        <v>32751</v>
      </c>
      <c r="X1851" t="s">
        <v>11</v>
      </c>
      <c r="Y1851" t="s">
        <v>12</v>
      </c>
      <c r="Z1851" t="s">
        <v>32752</v>
      </c>
      <c r="AA1851" t="s">
        <v>14</v>
      </c>
      <c r="AB1851">
        <v>4</v>
      </c>
      <c r="AC1851" s="1">
        <v>-7.0705600000000003E-15</v>
      </c>
      <c r="AD1851">
        <v>1</v>
      </c>
      <c r="AE1851">
        <v>1</v>
      </c>
      <c r="AF1851" t="s">
        <v>15</v>
      </c>
      <c r="AG1851">
        <v>4</v>
      </c>
      <c r="AH1851">
        <v>-0.49332399999999998</v>
      </c>
      <c r="AI1851">
        <v>0.12123</v>
      </c>
      <c r="AJ1851">
        <v>0.19941200000000001</v>
      </c>
      <c r="AK1851" t="s">
        <v>15</v>
      </c>
      <c r="AL1851">
        <v>89188</v>
      </c>
      <c r="AM1851" t="s">
        <v>32753</v>
      </c>
      <c r="AN1851" t="s">
        <v>32754</v>
      </c>
      <c r="AO1851" t="s">
        <v>32755</v>
      </c>
      <c r="AP1851" t="s">
        <v>32756</v>
      </c>
      <c r="AR1851" t="s">
        <v>32757</v>
      </c>
      <c r="AS1851" t="s">
        <v>32758</v>
      </c>
      <c r="AT1851" t="s">
        <v>32759</v>
      </c>
      <c r="AU1851" t="s">
        <v>32760</v>
      </c>
      <c r="AV1851" t="s">
        <v>32753</v>
      </c>
      <c r="AW1851" t="s">
        <v>32761</v>
      </c>
      <c r="AY1851" t="s">
        <v>32762</v>
      </c>
      <c r="AZ1851" t="s">
        <v>32763</v>
      </c>
      <c r="BA1851" t="s">
        <v>32764</v>
      </c>
      <c r="BB1851" t="s">
        <v>32765</v>
      </c>
    </row>
    <row r="1852" spans="1:54" x14ac:dyDescent="0.25">
      <c r="A1852" s="1">
        <v>-3.04144E-15</v>
      </c>
      <c r="B1852" s="1">
        <v>-5.6775299999999996E-16</v>
      </c>
      <c r="C1852">
        <f t="shared" si="28"/>
        <v>2.4736869999999999E-15</v>
      </c>
      <c r="D1852" t="s">
        <v>29</v>
      </c>
      <c r="E1852" t="s">
        <v>29</v>
      </c>
      <c r="F1852" t="s">
        <v>8149</v>
      </c>
      <c r="G1852" t="s">
        <v>29</v>
      </c>
      <c r="H1852" t="s">
        <v>8149</v>
      </c>
      <c r="I1852" t="s">
        <v>57109</v>
      </c>
      <c r="J1852" t="s">
        <v>32766</v>
      </c>
      <c r="K1852" t="s">
        <v>32767</v>
      </c>
      <c r="L1852" t="s">
        <v>32768</v>
      </c>
      <c r="M1852" t="s">
        <v>11055</v>
      </c>
      <c r="N1852" t="s">
        <v>11056</v>
      </c>
      <c r="O1852" t="s">
        <v>32769</v>
      </c>
      <c r="Q1852" t="s">
        <v>11057</v>
      </c>
      <c r="R1852" t="s">
        <v>11058</v>
      </c>
      <c r="S1852" t="s">
        <v>11059</v>
      </c>
      <c r="T1852" t="s">
        <v>32770</v>
      </c>
      <c r="U1852" t="s">
        <v>9</v>
      </c>
      <c r="V1852" t="s">
        <v>408</v>
      </c>
      <c r="X1852" t="s">
        <v>11</v>
      </c>
      <c r="Y1852" t="s">
        <v>12</v>
      </c>
      <c r="Z1852" t="s">
        <v>32771</v>
      </c>
      <c r="AA1852" t="s">
        <v>14</v>
      </c>
      <c r="AB1852">
        <v>10</v>
      </c>
      <c r="AC1852" s="1">
        <v>-4.8961600000000003E-15</v>
      </c>
      <c r="AD1852">
        <v>1</v>
      </c>
      <c r="AE1852">
        <v>1</v>
      </c>
      <c r="AF1852" t="s">
        <v>15</v>
      </c>
      <c r="AG1852">
        <v>11</v>
      </c>
      <c r="AH1852" s="1">
        <v>-8.6915799999999997E-16</v>
      </c>
      <c r="AI1852">
        <v>1</v>
      </c>
      <c r="AJ1852">
        <v>1</v>
      </c>
      <c r="AK1852" t="s">
        <v>15</v>
      </c>
      <c r="AL1852">
        <v>3306740</v>
      </c>
      <c r="AM1852" t="s">
        <v>32772</v>
      </c>
      <c r="AO1852" t="s">
        <v>32773</v>
      </c>
      <c r="AP1852" t="s">
        <v>32774</v>
      </c>
      <c r="AQ1852" t="s">
        <v>32775</v>
      </c>
      <c r="AR1852" t="s">
        <v>32776</v>
      </c>
      <c r="AT1852" t="s">
        <v>32777</v>
      </c>
      <c r="AU1852" t="s">
        <v>32778</v>
      </c>
      <c r="AV1852" t="s">
        <v>32772</v>
      </c>
      <c r="AX1852" t="s">
        <v>32779</v>
      </c>
      <c r="AY1852" t="s">
        <v>32780</v>
      </c>
      <c r="BA1852" t="s">
        <v>32781</v>
      </c>
      <c r="BB1852" t="s">
        <v>32782</v>
      </c>
    </row>
    <row r="1853" spans="1:54" x14ac:dyDescent="0.25">
      <c r="A1853" s="1">
        <v>-3.1360500000000001E-15</v>
      </c>
      <c r="B1853">
        <v>-0.396291</v>
      </c>
      <c r="C1853">
        <f t="shared" si="28"/>
        <v>-0.3962909999999969</v>
      </c>
      <c r="D1853" t="s">
        <v>29</v>
      </c>
      <c r="E1853" t="s">
        <v>29</v>
      </c>
      <c r="F1853" t="s">
        <v>8149</v>
      </c>
      <c r="G1853" t="s">
        <v>29</v>
      </c>
      <c r="H1853" t="s">
        <v>8149</v>
      </c>
      <c r="I1853" t="s">
        <v>57109</v>
      </c>
      <c r="J1853" t="s">
        <v>32783</v>
      </c>
      <c r="L1853" t="s">
        <v>32784</v>
      </c>
      <c r="M1853" t="s">
        <v>2289</v>
      </c>
      <c r="Q1853" t="s">
        <v>28673</v>
      </c>
      <c r="R1853" t="s">
        <v>28674</v>
      </c>
      <c r="T1853" t="s">
        <v>32785</v>
      </c>
      <c r="U1853" t="s">
        <v>76</v>
      </c>
      <c r="V1853" t="s">
        <v>77</v>
      </c>
      <c r="X1853" t="s">
        <v>11</v>
      </c>
      <c r="Y1853" t="s">
        <v>12</v>
      </c>
      <c r="Z1853" t="s">
        <v>32786</v>
      </c>
      <c r="AA1853" t="s">
        <v>14</v>
      </c>
      <c r="AB1853">
        <v>5</v>
      </c>
      <c r="AC1853" s="1">
        <v>-7.9264000000000004E-15</v>
      </c>
      <c r="AD1853">
        <v>1</v>
      </c>
      <c r="AE1853">
        <v>1</v>
      </c>
      <c r="AF1853" t="s">
        <v>15</v>
      </c>
      <c r="AG1853">
        <v>5</v>
      </c>
      <c r="AH1853">
        <v>-0.87767200000000001</v>
      </c>
      <c r="AI1853">
        <v>0.103313</v>
      </c>
      <c r="AJ1853">
        <v>0.17369100000000001</v>
      </c>
      <c r="AK1853" t="s">
        <v>15</v>
      </c>
      <c r="AL1853">
        <v>539451</v>
      </c>
      <c r="AM1853" t="s">
        <v>32787</v>
      </c>
      <c r="AO1853" t="s">
        <v>32788</v>
      </c>
      <c r="AP1853" t="s">
        <v>32789</v>
      </c>
      <c r="AR1853" t="s">
        <v>32790</v>
      </c>
      <c r="AS1853" t="s">
        <v>32791</v>
      </c>
      <c r="AT1853" t="s">
        <v>32792</v>
      </c>
      <c r="AU1853" t="s">
        <v>32793</v>
      </c>
      <c r="AV1853" t="s">
        <v>32787</v>
      </c>
      <c r="AY1853" t="s">
        <v>32794</v>
      </c>
      <c r="BA1853" t="s">
        <v>32795</v>
      </c>
    </row>
    <row r="1854" spans="1:54" x14ac:dyDescent="0.25">
      <c r="A1854" s="1">
        <v>-3.46311E-15</v>
      </c>
      <c r="B1854" s="1">
        <v>1.72944E-16</v>
      </c>
      <c r="C1854">
        <f t="shared" si="28"/>
        <v>3.6360539999999997E-15</v>
      </c>
      <c r="D1854" t="s">
        <v>29</v>
      </c>
      <c r="E1854" t="s">
        <v>29</v>
      </c>
      <c r="F1854" t="s">
        <v>8149</v>
      </c>
      <c r="G1854" t="s">
        <v>29</v>
      </c>
      <c r="H1854" t="s">
        <v>1</v>
      </c>
      <c r="I1854" t="s">
        <v>57109</v>
      </c>
      <c r="J1854" t="s">
        <v>32796</v>
      </c>
      <c r="K1854" t="s">
        <v>32797</v>
      </c>
      <c r="L1854" t="s">
        <v>32798</v>
      </c>
      <c r="M1854" t="s">
        <v>206</v>
      </c>
      <c r="Q1854" t="s">
        <v>32799</v>
      </c>
      <c r="R1854" t="s">
        <v>32800</v>
      </c>
      <c r="S1854" t="s">
        <v>32801</v>
      </c>
      <c r="T1854" t="s">
        <v>5129</v>
      </c>
      <c r="U1854" t="s">
        <v>145</v>
      </c>
      <c r="V1854" t="s">
        <v>408</v>
      </c>
      <c r="W1854" t="s">
        <v>32802</v>
      </c>
      <c r="X1854" t="s">
        <v>11</v>
      </c>
      <c r="Y1854" t="s">
        <v>12</v>
      </c>
      <c r="Z1854" t="s">
        <v>32803</v>
      </c>
      <c r="AA1854" t="s">
        <v>14</v>
      </c>
      <c r="AB1854">
        <v>10</v>
      </c>
      <c r="AC1854" s="1">
        <v>-3.60656E-15</v>
      </c>
      <c r="AD1854">
        <v>1</v>
      </c>
      <c r="AE1854">
        <v>1</v>
      </c>
      <c r="AF1854" t="s">
        <v>15</v>
      </c>
      <c r="AG1854">
        <v>11</v>
      </c>
      <c r="AH1854" s="1">
        <v>1.8596999999999999E-16</v>
      </c>
      <c r="AI1854">
        <v>1</v>
      </c>
      <c r="AJ1854">
        <v>1</v>
      </c>
      <c r="AK1854" t="s">
        <v>15</v>
      </c>
      <c r="AL1854">
        <v>1209210</v>
      </c>
      <c r="AM1854" t="s">
        <v>32804</v>
      </c>
      <c r="AO1854" t="s">
        <v>32805</v>
      </c>
      <c r="AP1854" t="s">
        <v>32806</v>
      </c>
      <c r="AR1854" t="s">
        <v>32807</v>
      </c>
      <c r="AS1854" t="s">
        <v>32808</v>
      </c>
      <c r="AT1854" t="s">
        <v>32809</v>
      </c>
      <c r="AU1854" t="s">
        <v>32810</v>
      </c>
      <c r="AV1854" t="s">
        <v>32811</v>
      </c>
      <c r="AW1854" t="s">
        <v>32812</v>
      </c>
      <c r="AY1854" t="s">
        <v>32813</v>
      </c>
      <c r="AZ1854" t="s">
        <v>32814</v>
      </c>
      <c r="BA1854" t="s">
        <v>32815</v>
      </c>
    </row>
    <row r="1855" spans="1:54" x14ac:dyDescent="0.25">
      <c r="A1855" s="1">
        <v>-3.7075299999999997E-15</v>
      </c>
      <c r="B1855">
        <v>-0.72999599999999998</v>
      </c>
      <c r="C1855">
        <f t="shared" si="28"/>
        <v>-0.72999599999999631</v>
      </c>
      <c r="D1855" t="s">
        <v>29</v>
      </c>
      <c r="E1855" t="s">
        <v>29</v>
      </c>
      <c r="F1855" t="s">
        <v>8149</v>
      </c>
      <c r="G1855" t="s">
        <v>29</v>
      </c>
      <c r="H1855" t="s">
        <v>8149</v>
      </c>
      <c r="I1855" t="s">
        <v>57109</v>
      </c>
      <c r="J1855" t="s">
        <v>32816</v>
      </c>
      <c r="K1855" t="s">
        <v>21144</v>
      </c>
      <c r="L1855" t="s">
        <v>32817</v>
      </c>
      <c r="M1855" t="s">
        <v>21824</v>
      </c>
      <c r="N1855" t="s">
        <v>21825</v>
      </c>
      <c r="O1855" t="s">
        <v>32818</v>
      </c>
      <c r="Q1855" t="s">
        <v>21827</v>
      </c>
      <c r="R1855" t="s">
        <v>21828</v>
      </c>
      <c r="S1855" t="s">
        <v>21829</v>
      </c>
      <c r="T1855" t="s">
        <v>32318</v>
      </c>
      <c r="U1855" t="s">
        <v>76</v>
      </c>
      <c r="V1855" t="s">
        <v>10</v>
      </c>
      <c r="X1855" t="s">
        <v>11</v>
      </c>
      <c r="Y1855" t="s">
        <v>12</v>
      </c>
      <c r="Z1855" t="s">
        <v>32819</v>
      </c>
      <c r="AA1855" t="s">
        <v>14</v>
      </c>
      <c r="AB1855">
        <v>16</v>
      </c>
      <c r="AC1855" s="1">
        <v>-6.4817699999999996E-15</v>
      </c>
      <c r="AD1855">
        <v>1</v>
      </c>
      <c r="AE1855">
        <v>1</v>
      </c>
      <c r="AF1855" t="s">
        <v>15</v>
      </c>
      <c r="AG1855">
        <v>17</v>
      </c>
      <c r="AH1855">
        <v>-1.42645</v>
      </c>
      <c r="AI1855">
        <v>8.7970800000000002E-2</v>
      </c>
      <c r="AJ1855">
        <v>0.15076100000000001</v>
      </c>
      <c r="AK1855" t="s">
        <v>15</v>
      </c>
      <c r="AL1855">
        <v>21344</v>
      </c>
      <c r="AM1855" t="s">
        <v>32820</v>
      </c>
      <c r="AN1855" t="s">
        <v>32821</v>
      </c>
      <c r="AO1855" t="s">
        <v>32822</v>
      </c>
      <c r="AP1855" t="s">
        <v>32823</v>
      </c>
      <c r="AR1855" t="s">
        <v>32824</v>
      </c>
      <c r="AT1855" t="s">
        <v>32825</v>
      </c>
      <c r="AU1855" t="s">
        <v>32826</v>
      </c>
      <c r="AV1855" t="s">
        <v>32820</v>
      </c>
      <c r="AW1855" t="s">
        <v>32327</v>
      </c>
      <c r="AY1855" t="s">
        <v>32827</v>
      </c>
      <c r="BA1855" t="s">
        <v>3690</v>
      </c>
      <c r="BB1855" t="s">
        <v>32828</v>
      </c>
    </row>
    <row r="1856" spans="1:54" x14ac:dyDescent="0.25">
      <c r="A1856">
        <v>-0.89036999999999999</v>
      </c>
      <c r="B1856">
        <v>-0.97984800000000005</v>
      </c>
      <c r="C1856">
        <f t="shared" si="28"/>
        <v>-8.9478000000000057E-2</v>
      </c>
      <c r="D1856" t="s">
        <v>29</v>
      </c>
      <c r="E1856" t="s">
        <v>0</v>
      </c>
      <c r="F1856" t="s">
        <v>8149</v>
      </c>
      <c r="G1856" t="s">
        <v>0</v>
      </c>
      <c r="H1856" t="s">
        <v>8149</v>
      </c>
      <c r="I1856" t="s">
        <v>57110</v>
      </c>
      <c r="J1856" t="s">
        <v>42093</v>
      </c>
      <c r="K1856" t="s">
        <v>18187</v>
      </c>
      <c r="L1856" t="s">
        <v>42094</v>
      </c>
      <c r="M1856" t="s">
        <v>42095</v>
      </c>
      <c r="N1856" t="s">
        <v>42096</v>
      </c>
      <c r="Q1856" t="s">
        <v>42097</v>
      </c>
      <c r="R1856" t="s">
        <v>42098</v>
      </c>
      <c r="S1856" t="s">
        <v>42097</v>
      </c>
      <c r="T1856" t="s">
        <v>42099</v>
      </c>
      <c r="U1856" t="s">
        <v>9</v>
      </c>
      <c r="V1856" t="s">
        <v>266</v>
      </c>
      <c r="X1856" t="s">
        <v>11</v>
      </c>
      <c r="Y1856" t="s">
        <v>12</v>
      </c>
      <c r="Z1856" t="s">
        <v>42100</v>
      </c>
      <c r="AA1856" t="s">
        <v>14</v>
      </c>
      <c r="AB1856">
        <v>5</v>
      </c>
      <c r="AC1856">
        <v>-2.0937999999999999</v>
      </c>
      <c r="AD1856" s="1">
        <v>5.9741899999999998E-7</v>
      </c>
      <c r="AE1856" s="1">
        <v>5.3823600000000001E-6</v>
      </c>
      <c r="AF1856" t="s">
        <v>15</v>
      </c>
      <c r="AG1856">
        <v>5</v>
      </c>
      <c r="AH1856">
        <v>-1.8150299999999999</v>
      </c>
      <c r="AI1856" s="1">
        <v>1.3377900000000001E-6</v>
      </c>
      <c r="AJ1856" s="1">
        <v>1.1036000000000001E-5</v>
      </c>
      <c r="AK1856" t="s">
        <v>15</v>
      </c>
      <c r="AL1856">
        <v>1470580</v>
      </c>
      <c r="AM1856" t="s">
        <v>42101</v>
      </c>
      <c r="AO1856" t="s">
        <v>42102</v>
      </c>
      <c r="AP1856" t="s">
        <v>42103</v>
      </c>
      <c r="AR1856" t="s">
        <v>42104</v>
      </c>
      <c r="AS1856" t="s">
        <v>42105</v>
      </c>
      <c r="AT1856" t="s">
        <v>42106</v>
      </c>
      <c r="AU1856" t="s">
        <v>42107</v>
      </c>
      <c r="AV1856" t="s">
        <v>42108</v>
      </c>
      <c r="AW1856" t="s">
        <v>42109</v>
      </c>
      <c r="AY1856" t="s">
        <v>42110</v>
      </c>
      <c r="AZ1856" t="s">
        <v>42111</v>
      </c>
      <c r="BA1856" t="s">
        <v>42112</v>
      </c>
    </row>
    <row r="1857" spans="1:54" x14ac:dyDescent="0.25">
      <c r="A1857" s="1">
        <v>-4.5468500000000001E-15</v>
      </c>
      <c r="B1857">
        <v>0</v>
      </c>
      <c r="C1857">
        <f t="shared" si="28"/>
        <v>4.5468500000000001E-15</v>
      </c>
      <c r="D1857" t="s">
        <v>29</v>
      </c>
      <c r="E1857" t="s">
        <v>29</v>
      </c>
      <c r="F1857" t="s">
        <v>8149</v>
      </c>
      <c r="G1857" t="s">
        <v>29</v>
      </c>
      <c r="H1857" t="s">
        <v>1</v>
      </c>
      <c r="I1857" t="s">
        <v>57109</v>
      </c>
      <c r="J1857" t="s">
        <v>32842</v>
      </c>
      <c r="K1857" t="s">
        <v>32843</v>
      </c>
      <c r="L1857" t="s">
        <v>32844</v>
      </c>
      <c r="M1857" t="s">
        <v>26296</v>
      </c>
      <c r="N1857" t="s">
        <v>1275</v>
      </c>
      <c r="Q1857" t="s">
        <v>3785</v>
      </c>
      <c r="R1857" t="s">
        <v>26297</v>
      </c>
      <c r="S1857" t="s">
        <v>3787</v>
      </c>
      <c r="T1857" t="s">
        <v>26298</v>
      </c>
      <c r="U1857" t="s">
        <v>9</v>
      </c>
      <c r="V1857" t="s">
        <v>10</v>
      </c>
      <c r="W1857" t="s">
        <v>32845</v>
      </c>
      <c r="X1857" t="s">
        <v>11</v>
      </c>
      <c r="Y1857" t="s">
        <v>12</v>
      </c>
      <c r="Z1857" t="s">
        <v>32846</v>
      </c>
      <c r="AA1857" t="s">
        <v>14</v>
      </c>
      <c r="AB1857">
        <v>12</v>
      </c>
      <c r="AC1857" s="1">
        <v>-1.0150600000000001E-14</v>
      </c>
      <c r="AD1857">
        <v>1</v>
      </c>
      <c r="AE1857">
        <v>1</v>
      </c>
      <c r="AF1857" t="s">
        <v>15</v>
      </c>
      <c r="AG1857">
        <v>15</v>
      </c>
      <c r="AH1857">
        <v>0</v>
      </c>
      <c r="AI1857">
        <v>1</v>
      </c>
      <c r="AJ1857">
        <v>1</v>
      </c>
      <c r="AK1857" t="s">
        <v>15</v>
      </c>
      <c r="AL1857">
        <v>17888500</v>
      </c>
      <c r="AM1857" t="s">
        <v>32847</v>
      </c>
      <c r="AO1857" t="s">
        <v>32848</v>
      </c>
      <c r="AP1857" t="s">
        <v>32849</v>
      </c>
      <c r="AQ1857" t="s">
        <v>32850</v>
      </c>
      <c r="AR1857" t="s">
        <v>32851</v>
      </c>
      <c r="AS1857" t="s">
        <v>32852</v>
      </c>
      <c r="AT1857" t="s">
        <v>32853</v>
      </c>
      <c r="AU1857" t="s">
        <v>32854</v>
      </c>
      <c r="AV1857" t="s">
        <v>32855</v>
      </c>
      <c r="AW1857" t="s">
        <v>32856</v>
      </c>
      <c r="AX1857" t="s">
        <v>663</v>
      </c>
      <c r="AY1857" t="s">
        <v>26310</v>
      </c>
    </row>
    <row r="1858" spans="1:54" x14ac:dyDescent="0.25">
      <c r="A1858">
        <v>1.1606000000000001</v>
      </c>
      <c r="B1858">
        <v>1.0711200000000001</v>
      </c>
      <c r="C1858">
        <f t="shared" si="28"/>
        <v>-8.9480000000000004E-2</v>
      </c>
      <c r="D1858" t="s">
        <v>29</v>
      </c>
      <c r="E1858" t="s">
        <v>0</v>
      </c>
      <c r="F1858" t="s">
        <v>1</v>
      </c>
      <c r="G1858" t="s">
        <v>0</v>
      </c>
      <c r="H1858" t="s">
        <v>1</v>
      </c>
      <c r="I1858" t="s">
        <v>57110</v>
      </c>
      <c r="J1858" t="s">
        <v>9746</v>
      </c>
      <c r="K1858" t="s">
        <v>9747</v>
      </c>
      <c r="L1858" t="s">
        <v>9748</v>
      </c>
      <c r="M1858" t="s">
        <v>9749</v>
      </c>
      <c r="N1858" t="s">
        <v>1966</v>
      </c>
      <c r="Q1858" t="s">
        <v>6148</v>
      </c>
      <c r="R1858" t="s">
        <v>6149</v>
      </c>
      <c r="S1858" t="s">
        <v>6150</v>
      </c>
      <c r="U1858" t="s">
        <v>347</v>
      </c>
      <c r="V1858" t="s">
        <v>77</v>
      </c>
      <c r="X1858" t="s">
        <v>11</v>
      </c>
      <c r="Y1858" t="s">
        <v>12</v>
      </c>
      <c r="Z1858" t="s">
        <v>9750</v>
      </c>
      <c r="AA1858" t="s">
        <v>14</v>
      </c>
      <c r="AB1858">
        <v>2</v>
      </c>
      <c r="AC1858">
        <v>3.3249</v>
      </c>
      <c r="AD1858" s="1">
        <v>2.2371800000000002E-5</v>
      </c>
      <c r="AE1858">
        <v>1.2264900000000001E-4</v>
      </c>
      <c r="AF1858" t="s">
        <v>15</v>
      </c>
      <c r="AG1858">
        <v>2</v>
      </c>
      <c r="AH1858">
        <v>2.6029800000000001</v>
      </c>
      <c r="AI1858" s="1">
        <v>6.6787999999999998E-5</v>
      </c>
      <c r="AJ1858">
        <v>3.17922E-4</v>
      </c>
      <c r="AK1858" t="s">
        <v>15</v>
      </c>
      <c r="AL1858">
        <v>786529</v>
      </c>
      <c r="AM1858" t="s">
        <v>9751</v>
      </c>
      <c r="AO1858" t="s">
        <v>9752</v>
      </c>
      <c r="AP1858" t="s">
        <v>9753</v>
      </c>
      <c r="AR1858" t="s">
        <v>9754</v>
      </c>
      <c r="AS1858" t="s">
        <v>9755</v>
      </c>
      <c r="AT1858" t="s">
        <v>9756</v>
      </c>
      <c r="AU1858" t="s">
        <v>9757</v>
      </c>
      <c r="AV1858" t="s">
        <v>9758</v>
      </c>
      <c r="AW1858" t="s">
        <v>9759</v>
      </c>
      <c r="AY1858" t="s">
        <v>9760</v>
      </c>
      <c r="AZ1858" t="s">
        <v>9761</v>
      </c>
      <c r="BA1858" t="s">
        <v>9762</v>
      </c>
    </row>
    <row r="1859" spans="1:54" x14ac:dyDescent="0.25">
      <c r="A1859" s="1">
        <v>-6.9891799999999997E-15</v>
      </c>
      <c r="B1859">
        <v>-3.1297899999999997E-2</v>
      </c>
      <c r="C1859">
        <f t="shared" ref="C1859:C1922" si="29">B1859-A1859</f>
        <v>-3.1297899999993009E-2</v>
      </c>
      <c r="D1859" t="s">
        <v>29</v>
      </c>
      <c r="E1859" t="s">
        <v>29</v>
      </c>
      <c r="F1859" t="s">
        <v>8149</v>
      </c>
      <c r="G1859" t="s">
        <v>29</v>
      </c>
      <c r="H1859" t="s">
        <v>8149</v>
      </c>
      <c r="I1859" t="s">
        <v>57109</v>
      </c>
      <c r="J1859" t="s">
        <v>32880</v>
      </c>
      <c r="K1859" t="s">
        <v>32881</v>
      </c>
      <c r="L1859" t="s">
        <v>32882</v>
      </c>
      <c r="M1859" t="s">
        <v>32883</v>
      </c>
      <c r="N1859" t="s">
        <v>32884</v>
      </c>
      <c r="R1859" t="s">
        <v>32885</v>
      </c>
      <c r="S1859" t="s">
        <v>7498</v>
      </c>
      <c r="T1859" t="s">
        <v>32886</v>
      </c>
      <c r="U1859" t="s">
        <v>9</v>
      </c>
      <c r="V1859" t="s">
        <v>266</v>
      </c>
      <c r="W1859" t="s">
        <v>32887</v>
      </c>
      <c r="X1859" t="s">
        <v>11</v>
      </c>
      <c r="Y1859" t="s">
        <v>12</v>
      </c>
      <c r="Z1859" t="s">
        <v>32888</v>
      </c>
      <c r="AA1859" t="s">
        <v>14</v>
      </c>
      <c r="AB1859">
        <v>12</v>
      </c>
      <c r="AC1859" s="1">
        <v>-1.2050600000000001E-14</v>
      </c>
      <c r="AD1859">
        <v>1</v>
      </c>
      <c r="AE1859">
        <v>1</v>
      </c>
      <c r="AF1859" t="s">
        <v>15</v>
      </c>
      <c r="AG1859">
        <v>14</v>
      </c>
      <c r="AH1859">
        <v>-5.5367600000000003E-2</v>
      </c>
      <c r="AI1859">
        <v>0.637799</v>
      </c>
      <c r="AJ1859">
        <v>0.87141900000000005</v>
      </c>
      <c r="AK1859" t="s">
        <v>15</v>
      </c>
      <c r="AL1859">
        <v>690378</v>
      </c>
      <c r="AM1859" t="s">
        <v>32889</v>
      </c>
      <c r="AO1859" t="s">
        <v>32890</v>
      </c>
      <c r="AP1859" t="s">
        <v>32891</v>
      </c>
      <c r="AQ1859" t="s">
        <v>32892</v>
      </c>
      <c r="AR1859" t="s">
        <v>32893</v>
      </c>
      <c r="AS1859" t="s">
        <v>32894</v>
      </c>
      <c r="AT1859" t="s">
        <v>32895</v>
      </c>
      <c r="AU1859" t="s">
        <v>32896</v>
      </c>
      <c r="AV1859" t="s">
        <v>32897</v>
      </c>
      <c r="AW1859" t="s">
        <v>32898</v>
      </c>
      <c r="AY1859" t="s">
        <v>32899</v>
      </c>
      <c r="AZ1859" t="s">
        <v>32900</v>
      </c>
      <c r="BA1859" t="s">
        <v>32901</v>
      </c>
    </row>
    <row r="1860" spans="1:54" x14ac:dyDescent="0.25">
      <c r="A1860" s="1">
        <v>-7.1074600000000005E-15</v>
      </c>
      <c r="B1860" s="1">
        <v>-3.2138100000000001E-19</v>
      </c>
      <c r="C1860">
        <f t="shared" si="29"/>
        <v>7.1071386190000005E-15</v>
      </c>
      <c r="D1860" t="s">
        <v>29</v>
      </c>
      <c r="E1860" t="s">
        <v>29</v>
      </c>
      <c r="F1860" t="s">
        <v>8149</v>
      </c>
      <c r="G1860" t="s">
        <v>29</v>
      </c>
      <c r="H1860" t="s">
        <v>8149</v>
      </c>
      <c r="I1860" t="s">
        <v>57109</v>
      </c>
      <c r="J1860" t="s">
        <v>32902</v>
      </c>
      <c r="K1860" t="s">
        <v>32903</v>
      </c>
      <c r="L1860" t="s">
        <v>32904</v>
      </c>
      <c r="M1860" t="s">
        <v>32905</v>
      </c>
      <c r="N1860" t="s">
        <v>1275</v>
      </c>
      <c r="Q1860" t="s">
        <v>32906</v>
      </c>
      <c r="R1860" t="s">
        <v>32907</v>
      </c>
      <c r="T1860" t="s">
        <v>32908</v>
      </c>
      <c r="U1860" t="s">
        <v>9</v>
      </c>
      <c r="V1860" t="s">
        <v>266</v>
      </c>
      <c r="W1860" t="s">
        <v>32909</v>
      </c>
      <c r="X1860" t="s">
        <v>11</v>
      </c>
      <c r="Y1860" t="s">
        <v>12</v>
      </c>
      <c r="Z1860" t="s">
        <v>32910</v>
      </c>
      <c r="AA1860" t="s">
        <v>14</v>
      </c>
      <c r="AB1860">
        <v>4</v>
      </c>
      <c r="AC1860" s="1">
        <v>-1.26238E-14</v>
      </c>
      <c r="AD1860">
        <v>1</v>
      </c>
      <c r="AE1860">
        <v>1</v>
      </c>
      <c r="AF1860" t="s">
        <v>15</v>
      </c>
      <c r="AG1860">
        <v>5</v>
      </c>
      <c r="AH1860" s="1">
        <v>-7.8676800000000005E-19</v>
      </c>
      <c r="AI1860">
        <v>1</v>
      </c>
      <c r="AJ1860">
        <v>1</v>
      </c>
      <c r="AK1860" t="s">
        <v>15</v>
      </c>
      <c r="AL1860">
        <v>903873</v>
      </c>
      <c r="AM1860" t="s">
        <v>32911</v>
      </c>
      <c r="AO1860" t="s">
        <v>32912</v>
      </c>
      <c r="AP1860" t="s">
        <v>32913</v>
      </c>
      <c r="AR1860" t="s">
        <v>32914</v>
      </c>
      <c r="AS1860" t="s">
        <v>32915</v>
      </c>
      <c r="AT1860" t="s">
        <v>32916</v>
      </c>
      <c r="AU1860" t="s">
        <v>32917</v>
      </c>
      <c r="AV1860" t="s">
        <v>32918</v>
      </c>
      <c r="AW1860" t="s">
        <v>32919</v>
      </c>
      <c r="AX1860" t="s">
        <v>32920</v>
      </c>
      <c r="AY1860" t="s">
        <v>32921</v>
      </c>
      <c r="AZ1860" t="s">
        <v>32922</v>
      </c>
      <c r="BA1860" t="s">
        <v>32923</v>
      </c>
    </row>
    <row r="1861" spans="1:54" x14ac:dyDescent="0.25">
      <c r="A1861">
        <v>-1.2605999999999999</v>
      </c>
      <c r="B1861">
        <v>-1.35025</v>
      </c>
      <c r="C1861">
        <f t="shared" si="29"/>
        <v>-8.9650000000000007E-2</v>
      </c>
      <c r="D1861" t="s">
        <v>29</v>
      </c>
      <c r="E1861" t="s">
        <v>0</v>
      </c>
      <c r="F1861" t="s">
        <v>8149</v>
      </c>
      <c r="G1861" t="s">
        <v>0</v>
      </c>
      <c r="H1861" t="s">
        <v>8149</v>
      </c>
      <c r="I1861" t="s">
        <v>57110</v>
      </c>
      <c r="J1861" t="s">
        <v>9101</v>
      </c>
      <c r="K1861" t="s">
        <v>44947</v>
      </c>
      <c r="L1861" t="s">
        <v>44948</v>
      </c>
      <c r="M1861" t="s">
        <v>7014</v>
      </c>
      <c r="R1861" t="s">
        <v>44949</v>
      </c>
      <c r="U1861" t="s">
        <v>9</v>
      </c>
      <c r="V1861" t="s">
        <v>408</v>
      </c>
      <c r="W1861" t="s">
        <v>14138</v>
      </c>
      <c r="X1861" t="s">
        <v>11</v>
      </c>
      <c r="Y1861" t="s">
        <v>12</v>
      </c>
      <c r="Z1861" t="s">
        <v>44950</v>
      </c>
      <c r="AA1861" t="s">
        <v>14</v>
      </c>
      <c r="AB1861">
        <v>1</v>
      </c>
      <c r="AC1861">
        <v>-3.85364</v>
      </c>
      <c r="AD1861">
        <v>9.4582900000000003E-4</v>
      </c>
      <c r="AE1861">
        <v>2.99271E-3</v>
      </c>
      <c r="AF1861" t="s">
        <v>15</v>
      </c>
      <c r="AG1861">
        <v>1</v>
      </c>
      <c r="AH1861">
        <v>-3.89689</v>
      </c>
      <c r="AI1861">
        <v>3.1248499999999999E-4</v>
      </c>
      <c r="AJ1861">
        <v>1.19137E-3</v>
      </c>
      <c r="AK1861" t="s">
        <v>15</v>
      </c>
      <c r="AL1861">
        <v>603124</v>
      </c>
      <c r="AM1861" t="s">
        <v>44951</v>
      </c>
      <c r="AO1861" t="s">
        <v>44952</v>
      </c>
      <c r="AP1861" t="s">
        <v>44953</v>
      </c>
      <c r="AR1861" t="s">
        <v>44954</v>
      </c>
      <c r="AT1861" t="s">
        <v>44955</v>
      </c>
      <c r="AU1861" t="s">
        <v>44956</v>
      </c>
      <c r="AV1861" t="s">
        <v>44957</v>
      </c>
      <c r="AW1861" t="s">
        <v>44958</v>
      </c>
      <c r="AX1861" t="s">
        <v>7723</v>
      </c>
      <c r="AY1861" t="s">
        <v>44959</v>
      </c>
      <c r="AZ1861" t="s">
        <v>44960</v>
      </c>
      <c r="BA1861" t="s">
        <v>44961</v>
      </c>
    </row>
    <row r="1862" spans="1:54" x14ac:dyDescent="0.25">
      <c r="A1862" s="1">
        <v>-1.0831800000000001E-14</v>
      </c>
      <c r="B1862" s="1">
        <v>-3.5866299999999997E-15</v>
      </c>
      <c r="C1862">
        <f t="shared" si="29"/>
        <v>7.2451700000000009E-15</v>
      </c>
      <c r="D1862" t="s">
        <v>29</v>
      </c>
      <c r="E1862" t="s">
        <v>29</v>
      </c>
      <c r="F1862" t="s">
        <v>8149</v>
      </c>
      <c r="G1862" t="s">
        <v>29</v>
      </c>
      <c r="H1862" t="s">
        <v>8149</v>
      </c>
      <c r="I1862" t="s">
        <v>57109</v>
      </c>
      <c r="J1862" t="s">
        <v>32942</v>
      </c>
      <c r="K1862" t="s">
        <v>32943</v>
      </c>
      <c r="L1862" t="s">
        <v>32944</v>
      </c>
      <c r="M1862" t="s">
        <v>241</v>
      </c>
      <c r="N1862" t="s">
        <v>241</v>
      </c>
      <c r="Q1862" t="s">
        <v>32945</v>
      </c>
      <c r="R1862" t="s">
        <v>32946</v>
      </c>
      <c r="T1862" t="s">
        <v>243</v>
      </c>
      <c r="U1862" t="s">
        <v>9</v>
      </c>
      <c r="V1862" t="s">
        <v>10</v>
      </c>
      <c r="W1862" t="s">
        <v>525</v>
      </c>
      <c r="X1862" t="s">
        <v>11</v>
      </c>
      <c r="Y1862" t="s">
        <v>12</v>
      </c>
      <c r="Z1862" t="s">
        <v>32947</v>
      </c>
      <c r="AA1862" t="s">
        <v>14</v>
      </c>
      <c r="AB1862">
        <v>6</v>
      </c>
      <c r="AC1862" s="1">
        <v>-1.2107399999999999E-14</v>
      </c>
      <c r="AD1862">
        <v>1</v>
      </c>
      <c r="AE1862">
        <v>1</v>
      </c>
      <c r="AF1862" t="s">
        <v>15</v>
      </c>
      <c r="AG1862">
        <v>6</v>
      </c>
      <c r="AH1862" s="1">
        <v>-3.8139500000000004E-15</v>
      </c>
      <c r="AI1862">
        <v>1</v>
      </c>
      <c r="AJ1862">
        <v>1</v>
      </c>
      <c r="AK1862" t="s">
        <v>15</v>
      </c>
      <c r="AL1862">
        <v>12989100</v>
      </c>
      <c r="AM1862" t="s">
        <v>32948</v>
      </c>
      <c r="AO1862" t="s">
        <v>32949</v>
      </c>
      <c r="AP1862" t="s">
        <v>32950</v>
      </c>
      <c r="AR1862" t="s">
        <v>32951</v>
      </c>
      <c r="AT1862" t="s">
        <v>32952</v>
      </c>
      <c r="AU1862" t="s">
        <v>32953</v>
      </c>
      <c r="AV1862" t="s">
        <v>32948</v>
      </c>
      <c r="AW1862" t="s">
        <v>547</v>
      </c>
      <c r="AY1862" t="s">
        <v>32954</v>
      </c>
    </row>
    <row r="1863" spans="1:54" x14ac:dyDescent="0.25">
      <c r="A1863" s="1">
        <v>-1.08985E-14</v>
      </c>
      <c r="B1863">
        <v>0</v>
      </c>
      <c r="C1863">
        <f t="shared" si="29"/>
        <v>1.08985E-14</v>
      </c>
      <c r="D1863" t="s">
        <v>29</v>
      </c>
      <c r="E1863" t="s">
        <v>29</v>
      </c>
      <c r="F1863" t="s">
        <v>8149</v>
      </c>
      <c r="G1863" t="s">
        <v>29</v>
      </c>
      <c r="H1863" t="s">
        <v>1</v>
      </c>
      <c r="I1863" t="s">
        <v>57109</v>
      </c>
      <c r="L1863" t="s">
        <v>21891</v>
      </c>
      <c r="Q1863" t="s">
        <v>4127</v>
      </c>
      <c r="R1863" t="s">
        <v>32955</v>
      </c>
      <c r="X1863" t="s">
        <v>229</v>
      </c>
      <c r="Y1863" t="s">
        <v>12</v>
      </c>
      <c r="Z1863" t="s">
        <v>32956</v>
      </c>
      <c r="AA1863" t="s">
        <v>14</v>
      </c>
      <c r="AB1863">
        <v>1</v>
      </c>
      <c r="AC1863" s="1">
        <v>-2.0248500000000001E-14</v>
      </c>
      <c r="AD1863">
        <v>1</v>
      </c>
      <c r="AE1863">
        <v>1</v>
      </c>
      <c r="AF1863" t="s">
        <v>15</v>
      </c>
      <c r="AG1863">
        <v>1</v>
      </c>
      <c r="AH1863">
        <v>0</v>
      </c>
      <c r="AI1863">
        <v>1</v>
      </c>
      <c r="AJ1863">
        <v>1</v>
      </c>
      <c r="AK1863" t="s">
        <v>15</v>
      </c>
      <c r="AL1863" t="s">
        <v>15</v>
      </c>
      <c r="AM1863" t="s">
        <v>32957</v>
      </c>
      <c r="AO1863" t="s">
        <v>32958</v>
      </c>
      <c r="AP1863" t="s">
        <v>32959</v>
      </c>
      <c r="AR1863" t="s">
        <v>32960</v>
      </c>
      <c r="AT1863" t="s">
        <v>32961</v>
      </c>
      <c r="AU1863" t="s">
        <v>32962</v>
      </c>
      <c r="AV1863" t="s">
        <v>32957</v>
      </c>
      <c r="AY1863" t="s">
        <v>32963</v>
      </c>
      <c r="BA1863" t="s">
        <v>32964</v>
      </c>
    </row>
    <row r="1864" spans="1:54" x14ac:dyDescent="0.25">
      <c r="A1864" s="1">
        <v>-1.12616E-14</v>
      </c>
      <c r="B1864">
        <v>0</v>
      </c>
      <c r="C1864">
        <f t="shared" si="29"/>
        <v>1.12616E-14</v>
      </c>
      <c r="D1864" t="s">
        <v>29</v>
      </c>
      <c r="E1864" t="s">
        <v>29</v>
      </c>
      <c r="F1864" t="s">
        <v>8149</v>
      </c>
      <c r="G1864" t="s">
        <v>29</v>
      </c>
      <c r="H1864" t="s">
        <v>1</v>
      </c>
      <c r="I1864" t="s">
        <v>57109</v>
      </c>
      <c r="J1864" t="s">
        <v>32965</v>
      </c>
      <c r="K1864" t="s">
        <v>32966</v>
      </c>
      <c r="L1864" t="s">
        <v>623</v>
      </c>
      <c r="M1864" t="s">
        <v>6314</v>
      </c>
      <c r="O1864" t="s">
        <v>32967</v>
      </c>
      <c r="Q1864" t="s">
        <v>12258</v>
      </c>
      <c r="R1864" t="s">
        <v>32968</v>
      </c>
      <c r="T1864" t="s">
        <v>32969</v>
      </c>
      <c r="V1864" t="s">
        <v>77</v>
      </c>
      <c r="X1864" t="s">
        <v>11</v>
      </c>
      <c r="Y1864" t="s">
        <v>12</v>
      </c>
      <c r="Z1864" t="s">
        <v>32970</v>
      </c>
      <c r="AA1864" t="s">
        <v>14</v>
      </c>
      <c r="AB1864">
        <v>1</v>
      </c>
      <c r="AC1864" s="1">
        <v>-3.5320000000000001E-14</v>
      </c>
      <c r="AD1864">
        <v>1</v>
      </c>
      <c r="AE1864">
        <v>1</v>
      </c>
      <c r="AF1864" t="s">
        <v>15</v>
      </c>
      <c r="AG1864">
        <v>1</v>
      </c>
      <c r="AH1864">
        <v>0</v>
      </c>
      <c r="AI1864">
        <v>1</v>
      </c>
      <c r="AJ1864">
        <v>1</v>
      </c>
      <c r="AK1864" t="s">
        <v>15</v>
      </c>
      <c r="AL1864">
        <v>2100</v>
      </c>
      <c r="AM1864" t="s">
        <v>32971</v>
      </c>
      <c r="AN1864" t="s">
        <v>32967</v>
      </c>
      <c r="AO1864" t="s">
        <v>32972</v>
      </c>
      <c r="AP1864" t="s">
        <v>32973</v>
      </c>
      <c r="AR1864" t="s">
        <v>32974</v>
      </c>
      <c r="AS1864" t="s">
        <v>32975</v>
      </c>
      <c r="AT1864" t="s">
        <v>32976</v>
      </c>
      <c r="AU1864" t="s">
        <v>32977</v>
      </c>
      <c r="AV1864" t="s">
        <v>32978</v>
      </c>
      <c r="AX1864" t="s">
        <v>32979</v>
      </c>
      <c r="AY1864" t="s">
        <v>32980</v>
      </c>
      <c r="BA1864" t="s">
        <v>32981</v>
      </c>
      <c r="BB1864" t="s">
        <v>32982</v>
      </c>
    </row>
    <row r="1865" spans="1:54" x14ac:dyDescent="0.25">
      <c r="A1865" s="1">
        <v>-1.17034E-14</v>
      </c>
      <c r="B1865">
        <v>-0.86595299999999997</v>
      </c>
      <c r="C1865">
        <f t="shared" si="29"/>
        <v>-0.86595299999998832</v>
      </c>
      <c r="D1865" t="s">
        <v>29</v>
      </c>
      <c r="E1865" t="s">
        <v>29</v>
      </c>
      <c r="F1865" t="s">
        <v>8149</v>
      </c>
      <c r="G1865" t="s">
        <v>29</v>
      </c>
      <c r="H1865" t="s">
        <v>8149</v>
      </c>
      <c r="I1865" t="s">
        <v>57109</v>
      </c>
      <c r="J1865" t="s">
        <v>32983</v>
      </c>
      <c r="K1865" t="s">
        <v>32984</v>
      </c>
      <c r="L1865" t="s">
        <v>32985</v>
      </c>
      <c r="M1865" t="s">
        <v>32986</v>
      </c>
      <c r="N1865" t="s">
        <v>32987</v>
      </c>
      <c r="O1865" t="s">
        <v>32988</v>
      </c>
      <c r="Q1865" t="s">
        <v>31237</v>
      </c>
      <c r="R1865" t="s">
        <v>32989</v>
      </c>
      <c r="T1865" t="s">
        <v>32990</v>
      </c>
      <c r="U1865" t="s">
        <v>3000</v>
      </c>
      <c r="V1865" t="s">
        <v>77</v>
      </c>
      <c r="W1865" t="s">
        <v>19380</v>
      </c>
      <c r="X1865" t="s">
        <v>11</v>
      </c>
      <c r="Y1865" t="s">
        <v>12</v>
      </c>
      <c r="Z1865" t="s">
        <v>32991</v>
      </c>
      <c r="AA1865" t="s">
        <v>14</v>
      </c>
      <c r="AB1865">
        <v>3</v>
      </c>
      <c r="AC1865" s="1">
        <v>-3.33115E-14</v>
      </c>
      <c r="AD1865">
        <v>1</v>
      </c>
      <c r="AE1865">
        <v>1</v>
      </c>
      <c r="AF1865" t="s">
        <v>15</v>
      </c>
      <c r="AG1865">
        <v>4</v>
      </c>
      <c r="AH1865">
        <v>-2.4821499999999999</v>
      </c>
      <c r="AI1865">
        <v>4.9741500000000001E-2</v>
      </c>
      <c r="AJ1865">
        <v>9.2875299999999994E-2</v>
      </c>
      <c r="AK1865" t="s">
        <v>15</v>
      </c>
      <c r="AL1865">
        <v>277211</v>
      </c>
      <c r="AM1865" t="s">
        <v>32992</v>
      </c>
      <c r="AN1865" t="s">
        <v>32993</v>
      </c>
      <c r="AO1865" t="s">
        <v>32994</v>
      </c>
      <c r="AP1865" t="s">
        <v>32995</v>
      </c>
      <c r="AR1865" t="s">
        <v>32996</v>
      </c>
      <c r="AS1865" t="s">
        <v>32997</v>
      </c>
      <c r="AT1865" t="s">
        <v>32998</v>
      </c>
      <c r="AU1865" t="s">
        <v>32999</v>
      </c>
      <c r="AV1865" t="s">
        <v>33000</v>
      </c>
      <c r="AW1865" t="s">
        <v>33001</v>
      </c>
      <c r="AX1865" t="s">
        <v>33002</v>
      </c>
      <c r="AY1865" t="s">
        <v>33003</v>
      </c>
      <c r="BA1865" t="s">
        <v>12684</v>
      </c>
      <c r="BB1865" t="s">
        <v>33004</v>
      </c>
    </row>
    <row r="1866" spans="1:54" x14ac:dyDescent="0.25">
      <c r="A1866" s="1">
        <v>-1.44356E-14</v>
      </c>
      <c r="B1866">
        <v>0</v>
      </c>
      <c r="C1866">
        <f t="shared" si="29"/>
        <v>1.44356E-14</v>
      </c>
      <c r="D1866" t="s">
        <v>29</v>
      </c>
      <c r="E1866" t="s">
        <v>29</v>
      </c>
      <c r="F1866" t="s">
        <v>8149</v>
      </c>
      <c r="G1866" t="s">
        <v>29</v>
      </c>
      <c r="H1866" t="s">
        <v>1</v>
      </c>
      <c r="I1866" t="s">
        <v>57109</v>
      </c>
      <c r="J1866" t="s">
        <v>33005</v>
      </c>
      <c r="K1866" t="s">
        <v>33006</v>
      </c>
      <c r="L1866" t="s">
        <v>33007</v>
      </c>
      <c r="M1866" t="s">
        <v>2270</v>
      </c>
      <c r="Q1866" t="s">
        <v>17270</v>
      </c>
      <c r="R1866" t="s">
        <v>17271</v>
      </c>
      <c r="S1866" t="s">
        <v>17272</v>
      </c>
      <c r="T1866" t="s">
        <v>33008</v>
      </c>
      <c r="V1866" t="s">
        <v>99</v>
      </c>
      <c r="X1866" t="s">
        <v>11</v>
      </c>
      <c r="Y1866" t="s">
        <v>12</v>
      </c>
      <c r="Z1866" t="s">
        <v>33009</v>
      </c>
      <c r="AA1866" t="s">
        <v>14</v>
      </c>
      <c r="AB1866">
        <v>2</v>
      </c>
      <c r="AC1866" s="1">
        <v>-4.5215300000000002E-14</v>
      </c>
      <c r="AD1866">
        <v>1</v>
      </c>
      <c r="AE1866">
        <v>1</v>
      </c>
      <c r="AF1866" t="s">
        <v>15</v>
      </c>
      <c r="AG1866">
        <v>2</v>
      </c>
      <c r="AH1866">
        <v>0</v>
      </c>
      <c r="AI1866">
        <v>1</v>
      </c>
      <c r="AJ1866">
        <v>1</v>
      </c>
      <c r="AK1866" t="s">
        <v>15</v>
      </c>
      <c r="AL1866">
        <v>620059</v>
      </c>
      <c r="AM1866" t="s">
        <v>33010</v>
      </c>
      <c r="AO1866" t="s">
        <v>33011</v>
      </c>
      <c r="AP1866" t="s">
        <v>33012</v>
      </c>
      <c r="AR1866" t="s">
        <v>33013</v>
      </c>
      <c r="AS1866" t="s">
        <v>33014</v>
      </c>
      <c r="AT1866" t="s">
        <v>33015</v>
      </c>
      <c r="AU1866" t="s">
        <v>33016</v>
      </c>
      <c r="AV1866" t="s">
        <v>33017</v>
      </c>
      <c r="AY1866" t="s">
        <v>33018</v>
      </c>
      <c r="BA1866" t="s">
        <v>33019</v>
      </c>
    </row>
    <row r="1867" spans="1:54" x14ac:dyDescent="0.25">
      <c r="A1867" s="1">
        <v>-1.4575700000000001E-14</v>
      </c>
      <c r="B1867" s="1">
        <v>-2.0729899999999999E-17</v>
      </c>
      <c r="C1867">
        <f t="shared" si="29"/>
        <v>1.45549701E-14</v>
      </c>
      <c r="D1867" t="s">
        <v>29</v>
      </c>
      <c r="E1867" t="s">
        <v>29</v>
      </c>
      <c r="F1867" t="s">
        <v>8149</v>
      </c>
      <c r="G1867" t="s">
        <v>29</v>
      </c>
      <c r="H1867" t="s">
        <v>8149</v>
      </c>
      <c r="I1867" t="s">
        <v>57109</v>
      </c>
      <c r="J1867" t="s">
        <v>33020</v>
      </c>
      <c r="K1867" t="s">
        <v>33021</v>
      </c>
      <c r="L1867" t="s">
        <v>33022</v>
      </c>
      <c r="M1867" t="s">
        <v>27396</v>
      </c>
      <c r="N1867" t="s">
        <v>27397</v>
      </c>
      <c r="Q1867" t="s">
        <v>33023</v>
      </c>
      <c r="R1867" t="s">
        <v>33024</v>
      </c>
      <c r="S1867" t="s">
        <v>2215</v>
      </c>
      <c r="T1867" t="s">
        <v>27401</v>
      </c>
      <c r="U1867" t="s">
        <v>9</v>
      </c>
      <c r="V1867" t="s">
        <v>99</v>
      </c>
      <c r="W1867" t="s">
        <v>33025</v>
      </c>
      <c r="X1867" t="s">
        <v>11</v>
      </c>
      <c r="Y1867" t="s">
        <v>12</v>
      </c>
      <c r="Z1867" t="s">
        <v>33026</v>
      </c>
      <c r="AA1867" t="s">
        <v>14</v>
      </c>
      <c r="AB1867">
        <v>2</v>
      </c>
      <c r="AC1867" s="1">
        <v>-5.3858099999999998E-14</v>
      </c>
      <c r="AD1867">
        <v>1</v>
      </c>
      <c r="AE1867">
        <v>1</v>
      </c>
      <c r="AF1867" t="s">
        <v>15</v>
      </c>
      <c r="AG1867">
        <v>2</v>
      </c>
      <c r="AH1867" s="1">
        <v>-8.0122799999999997E-17</v>
      </c>
      <c r="AI1867">
        <v>1</v>
      </c>
      <c r="AJ1867">
        <v>1</v>
      </c>
      <c r="AK1867" t="s">
        <v>15</v>
      </c>
      <c r="AL1867">
        <v>255263</v>
      </c>
      <c r="AM1867" t="s">
        <v>33027</v>
      </c>
      <c r="AO1867" t="s">
        <v>33028</v>
      </c>
      <c r="AP1867" t="s">
        <v>33029</v>
      </c>
      <c r="AR1867" t="s">
        <v>33030</v>
      </c>
      <c r="AT1867" t="s">
        <v>33031</v>
      </c>
      <c r="AU1867" t="s">
        <v>33032</v>
      </c>
      <c r="AV1867" t="s">
        <v>33027</v>
      </c>
      <c r="AW1867" t="s">
        <v>33033</v>
      </c>
      <c r="AY1867" t="s">
        <v>33034</v>
      </c>
      <c r="AZ1867" t="s">
        <v>33035</v>
      </c>
      <c r="BA1867" t="s">
        <v>33036</v>
      </c>
      <c r="BB1867" t="s">
        <v>33037</v>
      </c>
    </row>
    <row r="1868" spans="1:54" x14ac:dyDescent="0.25">
      <c r="A1868" s="1">
        <v>-1.6383300000000001E-14</v>
      </c>
      <c r="B1868">
        <v>0</v>
      </c>
      <c r="C1868">
        <f t="shared" si="29"/>
        <v>1.6383300000000001E-14</v>
      </c>
      <c r="D1868" t="s">
        <v>29</v>
      </c>
      <c r="E1868" t="s">
        <v>29</v>
      </c>
      <c r="F1868" t="s">
        <v>8149</v>
      </c>
      <c r="G1868" t="s">
        <v>29</v>
      </c>
      <c r="H1868" t="s">
        <v>1</v>
      </c>
      <c r="I1868" t="s">
        <v>57109</v>
      </c>
      <c r="J1868" t="s">
        <v>33038</v>
      </c>
      <c r="K1868" t="s">
        <v>33039</v>
      </c>
      <c r="L1868" t="s">
        <v>5321</v>
      </c>
      <c r="M1868" t="s">
        <v>33040</v>
      </c>
      <c r="N1868" t="s">
        <v>33041</v>
      </c>
      <c r="Q1868" t="s">
        <v>33042</v>
      </c>
      <c r="R1868" t="s">
        <v>33043</v>
      </c>
      <c r="T1868" t="s">
        <v>33044</v>
      </c>
      <c r="U1868" t="s">
        <v>9</v>
      </c>
      <c r="V1868" t="s">
        <v>266</v>
      </c>
      <c r="X1868" t="s">
        <v>11</v>
      </c>
      <c r="Y1868" t="s">
        <v>12</v>
      </c>
      <c r="Z1868" t="s">
        <v>33045</v>
      </c>
      <c r="AA1868" t="s">
        <v>14</v>
      </c>
      <c r="AB1868">
        <v>2</v>
      </c>
      <c r="AC1868" s="1">
        <v>-2.7638199999999999E-14</v>
      </c>
      <c r="AD1868">
        <v>1</v>
      </c>
      <c r="AE1868">
        <v>1</v>
      </c>
      <c r="AF1868" t="s">
        <v>15</v>
      </c>
      <c r="AG1868">
        <v>4</v>
      </c>
      <c r="AH1868">
        <v>0</v>
      </c>
      <c r="AI1868">
        <v>1</v>
      </c>
      <c r="AJ1868">
        <v>1</v>
      </c>
      <c r="AK1868" t="s">
        <v>15</v>
      </c>
      <c r="AL1868">
        <v>1504120</v>
      </c>
      <c r="AM1868" t="s">
        <v>33046</v>
      </c>
      <c r="AO1868" t="s">
        <v>33047</v>
      </c>
      <c r="AP1868" t="s">
        <v>33048</v>
      </c>
      <c r="AQ1868" t="s">
        <v>33049</v>
      </c>
      <c r="AR1868" t="s">
        <v>33050</v>
      </c>
      <c r="AS1868" t="s">
        <v>33051</v>
      </c>
      <c r="AT1868" t="s">
        <v>33052</v>
      </c>
      <c r="AU1868" t="s">
        <v>33053</v>
      </c>
      <c r="AV1868" t="s">
        <v>33046</v>
      </c>
      <c r="AW1868" t="s">
        <v>33054</v>
      </c>
      <c r="AX1868" t="s">
        <v>33055</v>
      </c>
      <c r="AY1868" t="s">
        <v>33056</v>
      </c>
    </row>
    <row r="1869" spans="1:54" x14ac:dyDescent="0.25">
      <c r="A1869">
        <v>-0.94942899999999997</v>
      </c>
      <c r="B1869">
        <v>-1.0397400000000001</v>
      </c>
      <c r="C1869">
        <f t="shared" si="29"/>
        <v>-9.0311000000000141E-2</v>
      </c>
      <c r="D1869" t="s">
        <v>29</v>
      </c>
      <c r="E1869" t="s">
        <v>0</v>
      </c>
      <c r="F1869" t="s">
        <v>8149</v>
      </c>
      <c r="G1869" t="s">
        <v>0</v>
      </c>
      <c r="H1869" t="s">
        <v>8149</v>
      </c>
      <c r="I1869" t="s">
        <v>57110</v>
      </c>
      <c r="J1869" t="s">
        <v>42440</v>
      </c>
      <c r="K1869" t="s">
        <v>14182</v>
      </c>
      <c r="L1869" t="s">
        <v>42441</v>
      </c>
      <c r="M1869" t="s">
        <v>4608</v>
      </c>
      <c r="N1869" t="s">
        <v>4609</v>
      </c>
      <c r="Q1869" t="s">
        <v>4611</v>
      </c>
      <c r="R1869" t="s">
        <v>42442</v>
      </c>
      <c r="U1869" t="s">
        <v>9</v>
      </c>
      <c r="V1869" t="s">
        <v>77</v>
      </c>
      <c r="W1869" t="s">
        <v>4613</v>
      </c>
      <c r="X1869" t="s">
        <v>11</v>
      </c>
      <c r="Y1869" t="s">
        <v>12</v>
      </c>
      <c r="Z1869" t="s">
        <v>42443</v>
      </c>
      <c r="AA1869" t="s">
        <v>14</v>
      </c>
      <c r="AB1869">
        <v>10</v>
      </c>
      <c r="AC1869">
        <v>-2.4424399999999999</v>
      </c>
      <c r="AD1869" s="1">
        <v>7.99259E-15</v>
      </c>
      <c r="AE1869" s="1">
        <v>3.7892799999999999E-13</v>
      </c>
      <c r="AF1869" t="s">
        <v>15</v>
      </c>
      <c r="AG1869">
        <v>10</v>
      </c>
      <c r="AH1869">
        <v>-2.4477199999999999</v>
      </c>
      <c r="AI1869" s="1">
        <v>4.2656099999999999E-17</v>
      </c>
      <c r="AJ1869" s="1">
        <v>3.4072900000000002E-15</v>
      </c>
      <c r="AK1869" t="s">
        <v>15</v>
      </c>
      <c r="AL1869">
        <v>375395</v>
      </c>
      <c r="AM1869" t="s">
        <v>42444</v>
      </c>
      <c r="AO1869" t="s">
        <v>42445</v>
      </c>
      <c r="AP1869" t="s">
        <v>42446</v>
      </c>
      <c r="AR1869" s="2">
        <v>45911</v>
      </c>
      <c r="AT1869" t="s">
        <v>42447</v>
      </c>
      <c r="AU1869" t="s">
        <v>42448</v>
      </c>
      <c r="AV1869" t="s">
        <v>42449</v>
      </c>
      <c r="AY1869" t="s">
        <v>42450</v>
      </c>
      <c r="AZ1869" t="s">
        <v>42451</v>
      </c>
      <c r="BA1869" t="s">
        <v>42452</v>
      </c>
      <c r="BB1869" t="s">
        <v>42453</v>
      </c>
    </row>
    <row r="1870" spans="1:54" x14ac:dyDescent="0.25">
      <c r="A1870">
        <v>2.6716199999999999</v>
      </c>
      <c r="B1870">
        <v>2.5812900000000001</v>
      </c>
      <c r="C1870">
        <f t="shared" si="29"/>
        <v>-9.0329999999999799E-2</v>
      </c>
      <c r="D1870" t="s">
        <v>29</v>
      </c>
      <c r="E1870" t="s">
        <v>0</v>
      </c>
      <c r="F1870" t="s">
        <v>1</v>
      </c>
      <c r="G1870" t="s">
        <v>0</v>
      </c>
      <c r="H1870" t="s">
        <v>1</v>
      </c>
      <c r="I1870" t="s">
        <v>57110</v>
      </c>
      <c r="J1870" t="s">
        <v>1932</v>
      </c>
      <c r="K1870" t="s">
        <v>1933</v>
      </c>
      <c r="L1870" t="s">
        <v>1934</v>
      </c>
      <c r="M1870" t="s">
        <v>806</v>
      </c>
      <c r="Q1870" t="s">
        <v>1935</v>
      </c>
      <c r="R1870" t="s">
        <v>1936</v>
      </c>
      <c r="S1870" t="s">
        <v>1937</v>
      </c>
      <c r="U1870" t="s">
        <v>9</v>
      </c>
      <c r="V1870" t="s">
        <v>408</v>
      </c>
      <c r="W1870" t="s">
        <v>1938</v>
      </c>
      <c r="X1870" t="s">
        <v>11</v>
      </c>
      <c r="Y1870" t="s">
        <v>12</v>
      </c>
      <c r="Z1870" t="s">
        <v>1939</v>
      </c>
      <c r="AA1870" t="s">
        <v>14</v>
      </c>
      <c r="AB1870">
        <v>13</v>
      </c>
      <c r="AC1870">
        <v>4.6959299999999997</v>
      </c>
      <c r="AD1870" s="1">
        <v>1.72453E-33</v>
      </c>
      <c r="AE1870" s="1">
        <v>1.66245E-30</v>
      </c>
      <c r="AF1870" t="s">
        <v>15</v>
      </c>
      <c r="AG1870">
        <v>13</v>
      </c>
      <c r="AH1870">
        <v>5.0805199999999999</v>
      </c>
      <c r="AI1870" s="1">
        <v>2.30015E-32</v>
      </c>
      <c r="AJ1870" s="1">
        <v>1.8832499999999999E-29</v>
      </c>
      <c r="AK1870" t="s">
        <v>15</v>
      </c>
      <c r="AL1870">
        <v>4581040</v>
      </c>
      <c r="AM1870" t="s">
        <v>1940</v>
      </c>
      <c r="AO1870" t="s">
        <v>1941</v>
      </c>
      <c r="AP1870" t="s">
        <v>1942</v>
      </c>
      <c r="AR1870" t="s">
        <v>1943</v>
      </c>
      <c r="AS1870" t="s">
        <v>1944</v>
      </c>
      <c r="AT1870" t="s">
        <v>1945</v>
      </c>
      <c r="AU1870" t="s">
        <v>1946</v>
      </c>
      <c r="AV1870" t="s">
        <v>1947</v>
      </c>
      <c r="AW1870" t="s">
        <v>1948</v>
      </c>
      <c r="AY1870" t="s">
        <v>1949</v>
      </c>
      <c r="AZ1870" t="s">
        <v>1950</v>
      </c>
      <c r="BA1870" t="s">
        <v>1951</v>
      </c>
    </row>
    <row r="1871" spans="1:54" x14ac:dyDescent="0.25">
      <c r="A1871" s="1">
        <v>-1.2540299999999999E-13</v>
      </c>
      <c r="B1871">
        <v>-0.34418100000000001</v>
      </c>
      <c r="C1871">
        <f t="shared" si="29"/>
        <v>-0.34418099999987462</v>
      </c>
      <c r="D1871" t="s">
        <v>29</v>
      </c>
      <c r="E1871" t="s">
        <v>29</v>
      </c>
      <c r="F1871" t="s">
        <v>8149</v>
      </c>
      <c r="G1871" t="s">
        <v>29</v>
      </c>
      <c r="H1871" t="s">
        <v>8149</v>
      </c>
      <c r="I1871" t="s">
        <v>57109</v>
      </c>
      <c r="J1871" t="s">
        <v>33104</v>
      </c>
      <c r="K1871" t="s">
        <v>33105</v>
      </c>
      <c r="L1871" t="s">
        <v>33106</v>
      </c>
      <c r="M1871" t="s">
        <v>10870</v>
      </c>
      <c r="N1871" t="s">
        <v>4653</v>
      </c>
      <c r="O1871" t="s">
        <v>3455</v>
      </c>
      <c r="Q1871" t="s">
        <v>33107</v>
      </c>
      <c r="R1871" t="s">
        <v>33108</v>
      </c>
      <c r="T1871" t="s">
        <v>19357</v>
      </c>
      <c r="U1871" t="s">
        <v>780</v>
      </c>
      <c r="V1871" t="s">
        <v>10</v>
      </c>
      <c r="W1871" t="s">
        <v>33109</v>
      </c>
      <c r="X1871" t="s">
        <v>11</v>
      </c>
      <c r="Y1871" t="s">
        <v>12</v>
      </c>
      <c r="Z1871" t="s">
        <v>33110</v>
      </c>
      <c r="AA1871" t="s">
        <v>14</v>
      </c>
      <c r="AB1871">
        <v>9</v>
      </c>
      <c r="AC1871" s="1">
        <v>-1.62723E-13</v>
      </c>
      <c r="AD1871">
        <v>0.99999899999999997</v>
      </c>
      <c r="AE1871">
        <v>1</v>
      </c>
      <c r="AF1871" t="s">
        <v>15</v>
      </c>
      <c r="AG1871">
        <v>11</v>
      </c>
      <c r="AH1871">
        <v>-0.41581099999999999</v>
      </c>
      <c r="AI1871">
        <v>3.5013900000000001E-2</v>
      </c>
      <c r="AJ1871">
        <v>6.8378400000000006E-2</v>
      </c>
      <c r="AK1871" t="s">
        <v>15</v>
      </c>
      <c r="AL1871">
        <v>2135820</v>
      </c>
      <c r="AM1871" t="s">
        <v>33111</v>
      </c>
      <c r="AN1871" t="s">
        <v>26025</v>
      </c>
      <c r="AO1871" t="s">
        <v>33112</v>
      </c>
      <c r="AP1871" t="s">
        <v>33113</v>
      </c>
      <c r="AQ1871" t="s">
        <v>33114</v>
      </c>
      <c r="AR1871" t="s">
        <v>33114</v>
      </c>
      <c r="AS1871" t="s">
        <v>33115</v>
      </c>
      <c r="AT1871" t="s">
        <v>33116</v>
      </c>
      <c r="AU1871" t="s">
        <v>33117</v>
      </c>
      <c r="AV1871" t="s">
        <v>33111</v>
      </c>
      <c r="AW1871" t="s">
        <v>33118</v>
      </c>
      <c r="AY1871" t="s">
        <v>33119</v>
      </c>
      <c r="AZ1871" t="s">
        <v>33120</v>
      </c>
      <c r="BA1871" t="s">
        <v>33121</v>
      </c>
      <c r="BB1871" t="s">
        <v>33122</v>
      </c>
    </row>
    <row r="1872" spans="1:54" x14ac:dyDescent="0.25">
      <c r="A1872" s="1">
        <v>-1.8045299999999999E-13</v>
      </c>
      <c r="B1872" s="1">
        <v>-5.28637E-16</v>
      </c>
      <c r="C1872">
        <f t="shared" si="29"/>
        <v>1.7992436299999998E-13</v>
      </c>
      <c r="D1872" t="s">
        <v>29</v>
      </c>
      <c r="E1872" t="s">
        <v>29</v>
      </c>
      <c r="F1872" t="s">
        <v>8149</v>
      </c>
      <c r="G1872" t="s">
        <v>29</v>
      </c>
      <c r="H1872" t="s">
        <v>8149</v>
      </c>
      <c r="I1872" t="s">
        <v>57109</v>
      </c>
      <c r="J1872" t="s">
        <v>33123</v>
      </c>
      <c r="K1872" t="s">
        <v>12536</v>
      </c>
      <c r="L1872" t="s">
        <v>33124</v>
      </c>
      <c r="M1872" t="s">
        <v>20034</v>
      </c>
      <c r="N1872" t="s">
        <v>938</v>
      </c>
      <c r="Q1872" t="s">
        <v>11035</v>
      </c>
      <c r="R1872" t="s">
        <v>11036</v>
      </c>
      <c r="T1872" t="s">
        <v>33125</v>
      </c>
      <c r="U1872" t="s">
        <v>76</v>
      </c>
      <c r="V1872" t="s">
        <v>77</v>
      </c>
      <c r="X1872" t="s">
        <v>11</v>
      </c>
      <c r="Y1872" t="s">
        <v>12</v>
      </c>
      <c r="Z1872" t="s">
        <v>33126</v>
      </c>
      <c r="AA1872" t="s">
        <v>14</v>
      </c>
      <c r="AB1872">
        <v>29</v>
      </c>
      <c r="AC1872" s="1">
        <v>-3.1130399999999998E-13</v>
      </c>
      <c r="AD1872">
        <v>1</v>
      </c>
      <c r="AE1872">
        <v>1</v>
      </c>
      <c r="AF1872" t="s">
        <v>15</v>
      </c>
      <c r="AG1872">
        <v>32</v>
      </c>
      <c r="AH1872" s="1">
        <v>-8.6832400000000005E-16</v>
      </c>
      <c r="AI1872">
        <v>1</v>
      </c>
      <c r="AJ1872">
        <v>1</v>
      </c>
      <c r="AK1872" t="s">
        <v>15</v>
      </c>
      <c r="AL1872">
        <v>1378220</v>
      </c>
      <c r="AM1872" t="s">
        <v>33127</v>
      </c>
      <c r="AO1872" t="s">
        <v>33128</v>
      </c>
      <c r="AP1872" t="s">
        <v>33129</v>
      </c>
      <c r="AR1872" t="s">
        <v>33130</v>
      </c>
      <c r="AS1872" t="s">
        <v>33131</v>
      </c>
      <c r="AT1872" t="s">
        <v>33132</v>
      </c>
      <c r="AU1872" t="s">
        <v>33133</v>
      </c>
      <c r="AV1872" t="s">
        <v>33134</v>
      </c>
      <c r="AY1872" t="s">
        <v>33135</v>
      </c>
      <c r="AZ1872" t="s">
        <v>33136</v>
      </c>
      <c r="BA1872" t="s">
        <v>2247</v>
      </c>
    </row>
    <row r="1873" spans="1:54" x14ac:dyDescent="0.25">
      <c r="A1873" s="1">
        <v>-5.7771800000000004E-13</v>
      </c>
      <c r="B1873" s="1">
        <v>-6.4359699999999999E-16</v>
      </c>
      <c r="C1873">
        <f t="shared" si="29"/>
        <v>5.7707440300000001E-13</v>
      </c>
      <c r="D1873" t="s">
        <v>29</v>
      </c>
      <c r="E1873" t="s">
        <v>29</v>
      </c>
      <c r="F1873" t="s">
        <v>8149</v>
      </c>
      <c r="G1873" t="s">
        <v>29</v>
      </c>
      <c r="H1873" t="s">
        <v>8149</v>
      </c>
      <c r="I1873" t="s">
        <v>57109</v>
      </c>
      <c r="J1873" t="s">
        <v>33137</v>
      </c>
      <c r="K1873" t="s">
        <v>33138</v>
      </c>
      <c r="L1873" t="s">
        <v>33139</v>
      </c>
      <c r="N1873" t="s">
        <v>33140</v>
      </c>
      <c r="Q1873" t="s">
        <v>33141</v>
      </c>
      <c r="R1873" t="s">
        <v>33142</v>
      </c>
      <c r="T1873" t="s">
        <v>17850</v>
      </c>
      <c r="U1873" t="s">
        <v>9</v>
      </c>
      <c r="V1873" t="s">
        <v>266</v>
      </c>
      <c r="X1873" t="s">
        <v>11</v>
      </c>
      <c r="Y1873" t="s">
        <v>12</v>
      </c>
      <c r="Z1873" t="s">
        <v>33143</v>
      </c>
      <c r="AA1873" t="s">
        <v>14</v>
      </c>
      <c r="AB1873">
        <v>6</v>
      </c>
      <c r="AC1873" s="1">
        <v>-7.7801100000000001E-13</v>
      </c>
      <c r="AD1873">
        <v>0.99999899999999997</v>
      </c>
      <c r="AE1873">
        <v>1</v>
      </c>
      <c r="AF1873" t="s">
        <v>15</v>
      </c>
      <c r="AG1873">
        <v>7</v>
      </c>
      <c r="AH1873" s="1">
        <v>-9.3787200000000003E-16</v>
      </c>
      <c r="AI1873">
        <v>1</v>
      </c>
      <c r="AJ1873">
        <v>1</v>
      </c>
      <c r="AK1873" t="s">
        <v>15</v>
      </c>
      <c r="AL1873">
        <v>901725</v>
      </c>
      <c r="AM1873" t="s">
        <v>33144</v>
      </c>
      <c r="AO1873" t="s">
        <v>33145</v>
      </c>
      <c r="AP1873" t="s">
        <v>33146</v>
      </c>
      <c r="AQ1873" t="s">
        <v>33147</v>
      </c>
      <c r="AR1873" t="s">
        <v>33148</v>
      </c>
      <c r="AT1873" t="s">
        <v>33149</v>
      </c>
      <c r="AU1873" t="s">
        <v>33150</v>
      </c>
      <c r="AV1873" t="s">
        <v>33144</v>
      </c>
      <c r="AW1873" t="s">
        <v>33151</v>
      </c>
      <c r="AX1873" t="s">
        <v>33152</v>
      </c>
      <c r="AY1873" t="s">
        <v>33153</v>
      </c>
      <c r="BA1873" t="s">
        <v>33154</v>
      </c>
    </row>
    <row r="1874" spans="1:54" x14ac:dyDescent="0.25">
      <c r="A1874" s="1">
        <v>-3.2178600000000002E-12</v>
      </c>
      <c r="B1874" s="1">
        <v>-7.4430699999999993E-18</v>
      </c>
      <c r="C1874">
        <f t="shared" si="29"/>
        <v>3.2178525569300003E-12</v>
      </c>
      <c r="D1874" t="s">
        <v>29</v>
      </c>
      <c r="E1874" t="s">
        <v>29</v>
      </c>
      <c r="F1874" t="s">
        <v>8149</v>
      </c>
      <c r="G1874" t="s">
        <v>29</v>
      </c>
      <c r="H1874" t="s">
        <v>8149</v>
      </c>
      <c r="I1874" t="s">
        <v>57109</v>
      </c>
      <c r="J1874" t="s">
        <v>33155</v>
      </c>
      <c r="K1874" t="s">
        <v>33156</v>
      </c>
      <c r="L1874" t="s">
        <v>33157</v>
      </c>
      <c r="M1874" t="s">
        <v>33158</v>
      </c>
      <c r="N1874" t="s">
        <v>33159</v>
      </c>
      <c r="O1874" t="s">
        <v>33160</v>
      </c>
      <c r="P1874" t="s">
        <v>33161</v>
      </c>
      <c r="Q1874" t="s">
        <v>33162</v>
      </c>
      <c r="R1874" t="s">
        <v>33163</v>
      </c>
      <c r="T1874" t="s">
        <v>33164</v>
      </c>
      <c r="U1874" t="s">
        <v>9</v>
      </c>
      <c r="V1874" t="s">
        <v>10</v>
      </c>
      <c r="W1874" t="s">
        <v>33165</v>
      </c>
      <c r="X1874" t="s">
        <v>11</v>
      </c>
      <c r="Y1874" t="s">
        <v>12</v>
      </c>
      <c r="Z1874" t="s">
        <v>33166</v>
      </c>
      <c r="AA1874" t="s">
        <v>14</v>
      </c>
      <c r="AB1874">
        <v>2</v>
      </c>
      <c r="AC1874" s="1">
        <v>-1.23413E-11</v>
      </c>
      <c r="AD1874">
        <v>0.99999800000000005</v>
      </c>
      <c r="AE1874">
        <v>1</v>
      </c>
      <c r="AF1874" t="s">
        <v>15</v>
      </c>
      <c r="AG1874">
        <v>2</v>
      </c>
      <c r="AH1874" s="1">
        <v>-3.0965200000000002E-17</v>
      </c>
      <c r="AI1874">
        <v>1</v>
      </c>
      <c r="AJ1874">
        <v>1</v>
      </c>
      <c r="AK1874" t="s">
        <v>15</v>
      </c>
      <c r="AL1874">
        <v>1958120</v>
      </c>
      <c r="AM1874" t="s">
        <v>33167</v>
      </c>
      <c r="AN1874" t="s">
        <v>33160</v>
      </c>
      <c r="AO1874" t="s">
        <v>33168</v>
      </c>
      <c r="AP1874" t="s">
        <v>33169</v>
      </c>
      <c r="AQ1874" t="s">
        <v>33170</v>
      </c>
      <c r="AR1874" t="s">
        <v>33171</v>
      </c>
      <c r="AS1874" t="s">
        <v>33172</v>
      </c>
      <c r="AT1874" t="s">
        <v>33173</v>
      </c>
      <c r="AU1874" t="s">
        <v>33174</v>
      </c>
      <c r="AV1874" t="s">
        <v>33175</v>
      </c>
      <c r="AW1874" t="s">
        <v>33176</v>
      </c>
      <c r="AY1874" t="s">
        <v>33177</v>
      </c>
      <c r="BA1874" t="s">
        <v>33178</v>
      </c>
      <c r="BB1874" t="s">
        <v>33179</v>
      </c>
    </row>
    <row r="1875" spans="1:54" x14ac:dyDescent="0.25">
      <c r="A1875" s="1">
        <v>-1.9993899999999999E-11</v>
      </c>
      <c r="B1875" s="1">
        <v>4.8188199999999999E-16</v>
      </c>
      <c r="C1875">
        <f t="shared" si="29"/>
        <v>1.9994381882E-11</v>
      </c>
      <c r="D1875" t="s">
        <v>29</v>
      </c>
      <c r="E1875" t="s">
        <v>29</v>
      </c>
      <c r="F1875" t="s">
        <v>8149</v>
      </c>
      <c r="G1875" t="s">
        <v>29</v>
      </c>
      <c r="H1875" t="s">
        <v>1</v>
      </c>
      <c r="I1875" t="s">
        <v>57109</v>
      </c>
      <c r="J1875" t="s">
        <v>33180</v>
      </c>
      <c r="K1875" t="s">
        <v>22952</v>
      </c>
      <c r="L1875" t="s">
        <v>33181</v>
      </c>
      <c r="M1875" t="s">
        <v>806</v>
      </c>
      <c r="N1875" t="s">
        <v>806</v>
      </c>
      <c r="Q1875" t="s">
        <v>33182</v>
      </c>
      <c r="R1875" t="s">
        <v>33183</v>
      </c>
      <c r="T1875" t="s">
        <v>651</v>
      </c>
      <c r="U1875" t="s">
        <v>9</v>
      </c>
      <c r="V1875" t="s">
        <v>59</v>
      </c>
      <c r="W1875" t="s">
        <v>22957</v>
      </c>
      <c r="X1875" t="s">
        <v>11</v>
      </c>
      <c r="Y1875" t="s">
        <v>12</v>
      </c>
      <c r="Z1875" t="s">
        <v>33184</v>
      </c>
      <c r="AA1875" t="s">
        <v>14</v>
      </c>
      <c r="AB1875">
        <v>4</v>
      </c>
      <c r="AC1875" s="1">
        <v>-3.2740499999999999E-11</v>
      </c>
      <c r="AD1875">
        <v>0.99999300000000002</v>
      </c>
      <c r="AE1875">
        <v>1</v>
      </c>
      <c r="AF1875" t="s">
        <v>15</v>
      </c>
      <c r="AG1875">
        <v>5</v>
      </c>
      <c r="AH1875" s="1">
        <v>7.97113E-16</v>
      </c>
      <c r="AI1875">
        <v>1</v>
      </c>
      <c r="AJ1875">
        <v>1</v>
      </c>
      <c r="AK1875" t="s">
        <v>15</v>
      </c>
      <c r="AL1875">
        <v>1718850</v>
      </c>
      <c r="AM1875" t="s">
        <v>33185</v>
      </c>
      <c r="AO1875" t="s">
        <v>33186</v>
      </c>
      <c r="AP1875" t="s">
        <v>33187</v>
      </c>
      <c r="AR1875" t="s">
        <v>33188</v>
      </c>
      <c r="AS1875" t="s">
        <v>33189</v>
      </c>
      <c r="AT1875" t="s">
        <v>33190</v>
      </c>
      <c r="AU1875" t="s">
        <v>33191</v>
      </c>
      <c r="AV1875" t="s">
        <v>33185</v>
      </c>
      <c r="AW1875" t="s">
        <v>33192</v>
      </c>
      <c r="AY1875" t="s">
        <v>16163</v>
      </c>
      <c r="AZ1875" t="s">
        <v>1950</v>
      </c>
      <c r="BA1875" t="s">
        <v>33193</v>
      </c>
    </row>
    <row r="1876" spans="1:54" x14ac:dyDescent="0.25">
      <c r="A1876" s="1">
        <v>-2.8283700000000002E-11</v>
      </c>
      <c r="B1876">
        <v>0</v>
      </c>
      <c r="C1876">
        <f t="shared" si="29"/>
        <v>2.8283700000000002E-11</v>
      </c>
      <c r="D1876" t="s">
        <v>29</v>
      </c>
      <c r="E1876" t="s">
        <v>29</v>
      </c>
      <c r="F1876" t="s">
        <v>8149</v>
      </c>
      <c r="G1876" t="s">
        <v>29</v>
      </c>
      <c r="H1876" t="s">
        <v>1</v>
      </c>
      <c r="I1876" t="s">
        <v>57109</v>
      </c>
      <c r="J1876" t="s">
        <v>33194</v>
      </c>
      <c r="K1876" t="s">
        <v>33195</v>
      </c>
      <c r="L1876" t="s">
        <v>33196</v>
      </c>
      <c r="M1876" t="s">
        <v>33197</v>
      </c>
      <c r="N1876" t="s">
        <v>27175</v>
      </c>
      <c r="Q1876" t="s">
        <v>33198</v>
      </c>
      <c r="R1876" t="s">
        <v>33199</v>
      </c>
      <c r="S1876" t="s">
        <v>33200</v>
      </c>
      <c r="T1876" t="s">
        <v>33201</v>
      </c>
      <c r="W1876" t="s">
        <v>33202</v>
      </c>
      <c r="X1876" t="s">
        <v>11</v>
      </c>
      <c r="Y1876" t="s">
        <v>12</v>
      </c>
      <c r="Z1876" t="s">
        <v>33203</v>
      </c>
      <c r="AA1876" t="s">
        <v>14</v>
      </c>
      <c r="AB1876">
        <v>2</v>
      </c>
      <c r="AC1876" s="1">
        <v>-6.7752999999999999E-11</v>
      </c>
      <c r="AD1876">
        <v>0.99999700000000002</v>
      </c>
      <c r="AE1876">
        <v>1</v>
      </c>
      <c r="AF1876" t="s">
        <v>15</v>
      </c>
      <c r="AG1876">
        <v>9</v>
      </c>
      <c r="AH1876">
        <v>0</v>
      </c>
      <c r="AI1876">
        <v>1</v>
      </c>
      <c r="AJ1876">
        <v>1</v>
      </c>
      <c r="AK1876" t="s">
        <v>15</v>
      </c>
      <c r="AL1876" t="s">
        <v>15</v>
      </c>
      <c r="AM1876" t="s">
        <v>33204</v>
      </c>
      <c r="AO1876" t="s">
        <v>33205</v>
      </c>
      <c r="AP1876" t="s">
        <v>33206</v>
      </c>
      <c r="AR1876" t="s">
        <v>33207</v>
      </c>
      <c r="AT1876" t="s">
        <v>33208</v>
      </c>
      <c r="AU1876" t="s">
        <v>33209</v>
      </c>
      <c r="AV1876" t="s">
        <v>33210</v>
      </c>
      <c r="AY1876" t="s">
        <v>33211</v>
      </c>
      <c r="AZ1876" t="s">
        <v>33212</v>
      </c>
      <c r="BA1876" t="s">
        <v>455</v>
      </c>
    </row>
    <row r="1877" spans="1:54" x14ac:dyDescent="0.25">
      <c r="A1877" s="1">
        <v>-7.1460800000000001E-11</v>
      </c>
      <c r="B1877">
        <v>-0.22631000000000001</v>
      </c>
      <c r="C1877">
        <f t="shared" si="29"/>
        <v>-0.2263099999285392</v>
      </c>
      <c r="D1877" t="s">
        <v>29</v>
      </c>
      <c r="E1877" t="s">
        <v>29</v>
      </c>
      <c r="F1877" t="s">
        <v>8149</v>
      </c>
      <c r="G1877" t="s">
        <v>29</v>
      </c>
      <c r="H1877" t="s">
        <v>8149</v>
      </c>
      <c r="I1877" t="s">
        <v>57109</v>
      </c>
      <c r="J1877" t="s">
        <v>33213</v>
      </c>
      <c r="K1877" t="s">
        <v>33214</v>
      </c>
      <c r="L1877" t="s">
        <v>33215</v>
      </c>
      <c r="Q1877" t="s">
        <v>33216</v>
      </c>
      <c r="R1877" t="s">
        <v>33217</v>
      </c>
      <c r="T1877" t="s">
        <v>33218</v>
      </c>
      <c r="U1877" t="s">
        <v>76</v>
      </c>
      <c r="V1877" t="s">
        <v>77</v>
      </c>
      <c r="W1877" t="s">
        <v>33219</v>
      </c>
      <c r="X1877" t="s">
        <v>11</v>
      </c>
      <c r="Y1877" t="s">
        <v>12</v>
      </c>
      <c r="Z1877" t="s">
        <v>33220</v>
      </c>
      <c r="AA1877" t="s">
        <v>14</v>
      </c>
      <c r="AB1877">
        <v>3</v>
      </c>
      <c r="AC1877" s="1">
        <v>-1.4875499999999999E-10</v>
      </c>
      <c r="AD1877">
        <v>0.99998699999999996</v>
      </c>
      <c r="AE1877">
        <v>1</v>
      </c>
      <c r="AF1877" t="s">
        <v>15</v>
      </c>
      <c r="AG1877">
        <v>3</v>
      </c>
      <c r="AH1877">
        <v>-0.48311500000000002</v>
      </c>
      <c r="AI1877">
        <v>0.25418000000000002</v>
      </c>
      <c r="AJ1877">
        <v>0.38150299999999998</v>
      </c>
      <c r="AK1877" t="s">
        <v>15</v>
      </c>
      <c r="AL1877">
        <v>172253</v>
      </c>
      <c r="AM1877" t="s">
        <v>33221</v>
      </c>
      <c r="AO1877" t="s">
        <v>33222</v>
      </c>
      <c r="AP1877" t="s">
        <v>33223</v>
      </c>
      <c r="AQ1877" t="s">
        <v>33224</v>
      </c>
      <c r="AR1877" t="s">
        <v>33225</v>
      </c>
      <c r="AT1877" t="s">
        <v>33226</v>
      </c>
      <c r="AU1877" t="s">
        <v>33227</v>
      </c>
      <c r="AV1877" t="s">
        <v>33228</v>
      </c>
      <c r="AW1877" t="s">
        <v>33229</v>
      </c>
      <c r="AY1877" t="s">
        <v>33230</v>
      </c>
      <c r="AZ1877" t="s">
        <v>33231</v>
      </c>
      <c r="BA1877" t="s">
        <v>33232</v>
      </c>
    </row>
    <row r="1878" spans="1:54" x14ac:dyDescent="0.25">
      <c r="A1878" s="1">
        <v>-9.6501100000000004E-11</v>
      </c>
      <c r="B1878">
        <v>-0.52418600000000004</v>
      </c>
      <c r="C1878">
        <f t="shared" si="29"/>
        <v>-0.5241859999034989</v>
      </c>
      <c r="D1878" t="s">
        <v>29</v>
      </c>
      <c r="E1878" t="s">
        <v>29</v>
      </c>
      <c r="F1878" t="s">
        <v>8149</v>
      </c>
      <c r="G1878" t="s">
        <v>29</v>
      </c>
      <c r="H1878" t="s">
        <v>8149</v>
      </c>
      <c r="I1878" t="s">
        <v>57109</v>
      </c>
      <c r="K1878" t="s">
        <v>54</v>
      </c>
      <c r="L1878" t="s">
        <v>33233</v>
      </c>
      <c r="M1878" t="s">
        <v>7014</v>
      </c>
      <c r="Q1878" t="s">
        <v>11035</v>
      </c>
      <c r="R1878" t="s">
        <v>17140</v>
      </c>
      <c r="T1878" t="s">
        <v>4179</v>
      </c>
      <c r="U1878" t="s">
        <v>76</v>
      </c>
      <c r="V1878" t="s">
        <v>77</v>
      </c>
      <c r="X1878" t="s">
        <v>11</v>
      </c>
      <c r="Y1878" t="s">
        <v>12</v>
      </c>
      <c r="Z1878" t="s">
        <v>33234</v>
      </c>
      <c r="AA1878" t="s">
        <v>14</v>
      </c>
      <c r="AB1878">
        <v>2</v>
      </c>
      <c r="AC1878" s="1">
        <v>-2.4086400000000002E-10</v>
      </c>
      <c r="AD1878">
        <v>0.99998500000000001</v>
      </c>
      <c r="AE1878">
        <v>1</v>
      </c>
      <c r="AF1878" t="s">
        <v>15</v>
      </c>
      <c r="AG1878">
        <v>2</v>
      </c>
      <c r="AH1878">
        <v>-1.46584</v>
      </c>
      <c r="AI1878">
        <v>8.9288000000000006E-3</v>
      </c>
      <c r="AJ1878">
        <v>2.0636399999999999E-2</v>
      </c>
      <c r="AK1878" t="s">
        <v>15</v>
      </c>
      <c r="AL1878">
        <v>192890</v>
      </c>
      <c r="AM1878" t="s">
        <v>33235</v>
      </c>
      <c r="AO1878" t="s">
        <v>33236</v>
      </c>
      <c r="AP1878" t="s">
        <v>33237</v>
      </c>
      <c r="AR1878" t="s">
        <v>33238</v>
      </c>
      <c r="AS1878" t="s">
        <v>33239</v>
      </c>
      <c r="AT1878" t="s">
        <v>33240</v>
      </c>
      <c r="AU1878" t="s">
        <v>33241</v>
      </c>
      <c r="AV1878" t="s">
        <v>33235</v>
      </c>
      <c r="AY1878" t="s">
        <v>33242</v>
      </c>
      <c r="AZ1878" t="s">
        <v>33243</v>
      </c>
      <c r="BA1878" t="s">
        <v>7492</v>
      </c>
    </row>
    <row r="1879" spans="1:54" x14ac:dyDescent="0.25">
      <c r="A1879" s="1">
        <v>-1.1937499999999999E-10</v>
      </c>
      <c r="B1879" s="1">
        <v>6.5286499999999997E-11</v>
      </c>
      <c r="C1879">
        <f t="shared" si="29"/>
        <v>1.8466149999999997E-10</v>
      </c>
      <c r="D1879" t="s">
        <v>29</v>
      </c>
      <c r="E1879" t="s">
        <v>29</v>
      </c>
      <c r="F1879" t="s">
        <v>8149</v>
      </c>
      <c r="G1879" t="s">
        <v>29</v>
      </c>
      <c r="H1879" t="s">
        <v>1</v>
      </c>
      <c r="I1879" t="s">
        <v>57109</v>
      </c>
      <c r="J1879" t="s">
        <v>8620</v>
      </c>
      <c r="K1879" t="s">
        <v>8621</v>
      </c>
      <c r="L1879" t="s">
        <v>33244</v>
      </c>
      <c r="M1879" t="s">
        <v>5</v>
      </c>
      <c r="Q1879" t="s">
        <v>33245</v>
      </c>
      <c r="R1879" t="s">
        <v>33246</v>
      </c>
      <c r="T1879" t="s">
        <v>1279</v>
      </c>
      <c r="U1879" t="s">
        <v>9</v>
      </c>
      <c r="V1879" t="s">
        <v>10</v>
      </c>
      <c r="W1879" t="s">
        <v>33247</v>
      </c>
      <c r="X1879" t="s">
        <v>11</v>
      </c>
      <c r="Y1879" t="s">
        <v>12</v>
      </c>
      <c r="Z1879" t="s">
        <v>33248</v>
      </c>
      <c r="AA1879" t="s">
        <v>14</v>
      </c>
      <c r="AB1879">
        <v>5</v>
      </c>
      <c r="AC1879" s="1">
        <v>-2.8900400000000002E-10</v>
      </c>
      <c r="AD1879">
        <v>0.99998299999999996</v>
      </c>
      <c r="AE1879">
        <v>1</v>
      </c>
      <c r="AF1879" t="s">
        <v>15</v>
      </c>
      <c r="AG1879">
        <v>5</v>
      </c>
      <c r="AH1879" s="1">
        <v>1.4218200000000001E-10</v>
      </c>
      <c r="AI1879">
        <v>0.99998600000000004</v>
      </c>
      <c r="AJ1879">
        <v>1</v>
      </c>
      <c r="AK1879" t="s">
        <v>15</v>
      </c>
      <c r="AL1879">
        <v>2738850</v>
      </c>
      <c r="AM1879" t="s">
        <v>33249</v>
      </c>
      <c r="AO1879" t="s">
        <v>33250</v>
      </c>
      <c r="AP1879" t="s">
        <v>33251</v>
      </c>
      <c r="AQ1879" t="s">
        <v>33252</v>
      </c>
      <c r="AR1879" t="s">
        <v>33253</v>
      </c>
      <c r="AT1879" t="s">
        <v>33254</v>
      </c>
      <c r="AU1879" t="s">
        <v>33255</v>
      </c>
      <c r="AV1879" t="s">
        <v>33256</v>
      </c>
      <c r="AW1879" t="s">
        <v>1290</v>
      </c>
      <c r="AY1879" t="s">
        <v>1291</v>
      </c>
      <c r="BA1879" t="s">
        <v>33257</v>
      </c>
    </row>
    <row r="1880" spans="1:54" x14ac:dyDescent="0.25">
      <c r="A1880" s="1">
        <v>-3.12529E-10</v>
      </c>
      <c r="B1880" s="1">
        <v>-3.5295499999999998E-16</v>
      </c>
      <c r="C1880">
        <f t="shared" si="29"/>
        <v>3.1252864704499998E-10</v>
      </c>
      <c r="D1880" t="s">
        <v>29</v>
      </c>
      <c r="E1880" t="s">
        <v>29</v>
      </c>
      <c r="F1880" t="s">
        <v>8149</v>
      </c>
      <c r="G1880" t="s">
        <v>29</v>
      </c>
      <c r="H1880" t="s">
        <v>8149</v>
      </c>
      <c r="I1880" t="s">
        <v>57109</v>
      </c>
      <c r="J1880" t="s">
        <v>33258</v>
      </c>
      <c r="K1880" t="s">
        <v>33259</v>
      </c>
      <c r="L1880" t="s">
        <v>15698</v>
      </c>
      <c r="M1880" t="s">
        <v>10717</v>
      </c>
      <c r="N1880" t="s">
        <v>25520</v>
      </c>
      <c r="Q1880" t="s">
        <v>33260</v>
      </c>
      <c r="R1880" t="s">
        <v>33261</v>
      </c>
      <c r="T1880" t="s">
        <v>26657</v>
      </c>
      <c r="V1880" t="s">
        <v>266</v>
      </c>
      <c r="X1880" t="s">
        <v>11</v>
      </c>
      <c r="Y1880" t="s">
        <v>12</v>
      </c>
      <c r="Z1880" t="s">
        <v>33262</v>
      </c>
      <c r="AA1880" t="s">
        <v>14</v>
      </c>
      <c r="AB1880">
        <v>7</v>
      </c>
      <c r="AC1880" s="1">
        <v>-3.0816999999999998E-10</v>
      </c>
      <c r="AD1880">
        <v>0.99997499999999995</v>
      </c>
      <c r="AE1880">
        <v>1</v>
      </c>
      <c r="AF1880" t="s">
        <v>15</v>
      </c>
      <c r="AG1880">
        <v>8</v>
      </c>
      <c r="AH1880" s="1">
        <v>-3.8288599999999998E-16</v>
      </c>
      <c r="AI1880">
        <v>1</v>
      </c>
      <c r="AJ1880">
        <v>1</v>
      </c>
      <c r="AK1880" t="s">
        <v>15</v>
      </c>
      <c r="AL1880">
        <v>243377</v>
      </c>
      <c r="AM1880" t="s">
        <v>33263</v>
      </c>
      <c r="AO1880" t="s">
        <v>33264</v>
      </c>
      <c r="AP1880" t="s">
        <v>33265</v>
      </c>
      <c r="AQ1880" t="e">
        <f>-acetylglucosamine kinase</f>
        <v>#NAME?</v>
      </c>
      <c r="AR1880" t="s">
        <v>33266</v>
      </c>
      <c r="AT1880" t="s">
        <v>33267</v>
      </c>
      <c r="AU1880" t="s">
        <v>33268</v>
      </c>
      <c r="AV1880" t="s">
        <v>33269</v>
      </c>
      <c r="AW1880" t="s">
        <v>33270</v>
      </c>
      <c r="AX1880" t="s">
        <v>33271</v>
      </c>
      <c r="AY1880" t="s">
        <v>33272</v>
      </c>
      <c r="AZ1880" t="s">
        <v>33273</v>
      </c>
    </row>
    <row r="1881" spans="1:54" x14ac:dyDescent="0.25">
      <c r="A1881" s="1">
        <v>-2.1749700000000001E-7</v>
      </c>
      <c r="B1881">
        <v>-0.53622300000000001</v>
      </c>
      <c r="C1881">
        <f t="shared" si="29"/>
        <v>-0.53622278250300004</v>
      </c>
      <c r="D1881" t="s">
        <v>29</v>
      </c>
      <c r="E1881" t="s">
        <v>29</v>
      </c>
      <c r="F1881" t="s">
        <v>8149</v>
      </c>
      <c r="G1881" t="s">
        <v>29</v>
      </c>
      <c r="H1881" t="s">
        <v>8149</v>
      </c>
      <c r="I1881" t="s">
        <v>57109</v>
      </c>
      <c r="J1881" t="s">
        <v>33274</v>
      </c>
      <c r="K1881" t="s">
        <v>33275</v>
      </c>
      <c r="L1881" t="s">
        <v>33276</v>
      </c>
      <c r="M1881" t="s">
        <v>33277</v>
      </c>
      <c r="N1881" t="s">
        <v>33278</v>
      </c>
      <c r="Q1881" t="s">
        <v>33279</v>
      </c>
      <c r="R1881" t="s">
        <v>33280</v>
      </c>
      <c r="V1881" t="s">
        <v>266</v>
      </c>
      <c r="X1881" t="s">
        <v>11</v>
      </c>
      <c r="Y1881" t="s">
        <v>12</v>
      </c>
      <c r="Z1881" t="s">
        <v>33281</v>
      </c>
      <c r="AA1881" t="s">
        <v>14</v>
      </c>
      <c r="AB1881">
        <v>1</v>
      </c>
      <c r="AC1881" s="1">
        <v>-5.3247500000000003E-7</v>
      </c>
      <c r="AD1881">
        <v>0.99935399999999996</v>
      </c>
      <c r="AE1881">
        <v>1</v>
      </c>
      <c r="AF1881" t="s">
        <v>15</v>
      </c>
      <c r="AG1881">
        <v>1</v>
      </c>
      <c r="AH1881">
        <v>-1.67594</v>
      </c>
      <c r="AI1881">
        <v>3.2625899999999999E-2</v>
      </c>
      <c r="AJ1881">
        <v>6.4679100000000003E-2</v>
      </c>
      <c r="AK1881" t="s">
        <v>15</v>
      </c>
      <c r="AL1881">
        <v>29570</v>
      </c>
      <c r="AM1881" t="s">
        <v>33282</v>
      </c>
      <c r="AO1881" t="s">
        <v>33283</v>
      </c>
      <c r="AP1881" t="s">
        <v>33284</v>
      </c>
      <c r="AR1881" t="s">
        <v>33285</v>
      </c>
      <c r="AT1881" t="s">
        <v>33286</v>
      </c>
      <c r="AU1881" t="s">
        <v>33287</v>
      </c>
      <c r="AV1881" t="s">
        <v>33282</v>
      </c>
      <c r="AW1881" t="s">
        <v>33288</v>
      </c>
      <c r="AX1881" t="s">
        <v>33289</v>
      </c>
      <c r="AY1881" t="s">
        <v>33290</v>
      </c>
      <c r="AZ1881" t="s">
        <v>33291</v>
      </c>
    </row>
    <row r="1882" spans="1:54" x14ac:dyDescent="0.25">
      <c r="A1882">
        <v>-1.1831700000000001</v>
      </c>
      <c r="B1882">
        <v>-1.2737499999999999</v>
      </c>
      <c r="C1882">
        <f t="shared" si="29"/>
        <v>-9.0579999999999883E-2</v>
      </c>
      <c r="D1882" t="s">
        <v>29</v>
      </c>
      <c r="E1882" t="s">
        <v>0</v>
      </c>
      <c r="F1882" t="s">
        <v>8149</v>
      </c>
      <c r="G1882" t="s">
        <v>0</v>
      </c>
      <c r="H1882" t="s">
        <v>8149</v>
      </c>
      <c r="I1882" t="s">
        <v>57110</v>
      </c>
      <c r="J1882" t="s">
        <v>44500</v>
      </c>
      <c r="K1882" t="s">
        <v>44501</v>
      </c>
      <c r="L1882" t="s">
        <v>44502</v>
      </c>
      <c r="M1882" t="s">
        <v>3614</v>
      </c>
      <c r="O1882" t="s">
        <v>5412</v>
      </c>
      <c r="Q1882" t="s">
        <v>44503</v>
      </c>
      <c r="R1882" t="s">
        <v>44504</v>
      </c>
      <c r="S1882" t="s">
        <v>29146</v>
      </c>
      <c r="U1882" t="s">
        <v>780</v>
      </c>
      <c r="V1882" t="s">
        <v>10</v>
      </c>
      <c r="W1882" t="s">
        <v>44505</v>
      </c>
      <c r="X1882" t="s">
        <v>11</v>
      </c>
      <c r="Y1882" t="s">
        <v>12</v>
      </c>
      <c r="Z1882" t="s">
        <v>44506</v>
      </c>
      <c r="AA1882" t="s">
        <v>14</v>
      </c>
      <c r="AB1882">
        <v>2</v>
      </c>
      <c r="AC1882">
        <v>-3.16052</v>
      </c>
      <c r="AD1882" s="1">
        <v>8.3765399999999996E-5</v>
      </c>
      <c r="AE1882">
        <v>3.7703999999999998E-4</v>
      </c>
      <c r="AF1882" t="s">
        <v>15</v>
      </c>
      <c r="AG1882">
        <v>2</v>
      </c>
      <c r="AH1882">
        <v>-4.04556</v>
      </c>
      <c r="AI1882" s="1">
        <v>9.2211500000000002E-7</v>
      </c>
      <c r="AJ1882" s="1">
        <v>7.9263099999999997E-6</v>
      </c>
      <c r="AK1882" t="s">
        <v>15</v>
      </c>
      <c r="AL1882">
        <v>63505</v>
      </c>
      <c r="AM1882" t="s">
        <v>44507</v>
      </c>
      <c r="AO1882" t="s">
        <v>44508</v>
      </c>
      <c r="AP1882" t="s">
        <v>44509</v>
      </c>
      <c r="AQ1882" t="s">
        <v>44510</v>
      </c>
      <c r="AR1882" t="s">
        <v>44510</v>
      </c>
      <c r="AS1882" t="s">
        <v>44511</v>
      </c>
      <c r="AT1882" t="s">
        <v>44512</v>
      </c>
      <c r="AU1882" t="s">
        <v>44513</v>
      </c>
      <c r="AV1882" t="s">
        <v>44507</v>
      </c>
      <c r="AY1882" t="s">
        <v>44514</v>
      </c>
      <c r="AZ1882" t="s">
        <v>44515</v>
      </c>
      <c r="BA1882" t="s">
        <v>44516</v>
      </c>
      <c r="BB1882" t="s">
        <v>44517</v>
      </c>
    </row>
    <row r="1883" spans="1:54" x14ac:dyDescent="0.25">
      <c r="A1883" s="1">
        <v>-5.9583000000000002E-5</v>
      </c>
      <c r="B1883" s="1">
        <v>-1.1415100000000001E-15</v>
      </c>
      <c r="C1883">
        <f t="shared" si="29"/>
        <v>5.9582999998858493E-5</v>
      </c>
      <c r="D1883" t="s">
        <v>29</v>
      </c>
      <c r="E1883" t="s">
        <v>29</v>
      </c>
      <c r="F1883" t="s">
        <v>8149</v>
      </c>
      <c r="G1883" t="s">
        <v>29</v>
      </c>
      <c r="H1883" t="s">
        <v>8149</v>
      </c>
      <c r="I1883" t="s">
        <v>57109</v>
      </c>
      <c r="J1883" t="s">
        <v>33313</v>
      </c>
      <c r="K1883" t="s">
        <v>33314</v>
      </c>
      <c r="L1883" t="s">
        <v>33315</v>
      </c>
      <c r="M1883" t="s">
        <v>33316</v>
      </c>
      <c r="N1883" t="s">
        <v>33317</v>
      </c>
      <c r="P1883" t="s">
        <v>33318</v>
      </c>
      <c r="Q1883" t="s">
        <v>33319</v>
      </c>
      <c r="R1883" t="s">
        <v>33320</v>
      </c>
      <c r="T1883" t="s">
        <v>1526</v>
      </c>
      <c r="U1883" t="s">
        <v>9</v>
      </c>
      <c r="V1883" t="s">
        <v>408</v>
      </c>
      <c r="X1883" t="s">
        <v>11</v>
      </c>
      <c r="Y1883" t="s">
        <v>12</v>
      </c>
      <c r="Z1883" t="s">
        <v>33321</v>
      </c>
      <c r="AA1883" t="s">
        <v>14</v>
      </c>
      <c r="AB1883">
        <v>4</v>
      </c>
      <c r="AC1883">
        <v>-1.04794E-4</v>
      </c>
      <c r="AD1883">
        <v>0.98929400000000001</v>
      </c>
      <c r="AE1883">
        <v>1</v>
      </c>
      <c r="AF1883" t="s">
        <v>15</v>
      </c>
      <c r="AG1883">
        <v>5</v>
      </c>
      <c r="AH1883" s="1">
        <v>-2.6302500000000001E-15</v>
      </c>
      <c r="AI1883">
        <v>1</v>
      </c>
      <c r="AJ1883">
        <v>1</v>
      </c>
      <c r="AK1883" t="s">
        <v>15</v>
      </c>
      <c r="AL1883">
        <v>2818010</v>
      </c>
      <c r="AM1883" t="s">
        <v>33322</v>
      </c>
      <c r="AO1883" t="s">
        <v>33323</v>
      </c>
      <c r="AP1883" t="s">
        <v>33324</v>
      </c>
      <c r="AR1883" t="s">
        <v>33325</v>
      </c>
      <c r="AS1883" t="s">
        <v>33326</v>
      </c>
      <c r="AT1883" t="s">
        <v>33327</v>
      </c>
      <c r="AU1883" t="s">
        <v>33328</v>
      </c>
      <c r="AV1883" t="s">
        <v>33322</v>
      </c>
      <c r="AW1883" t="s">
        <v>33329</v>
      </c>
      <c r="AX1883" t="s">
        <v>29286</v>
      </c>
      <c r="AY1883" t="s">
        <v>33330</v>
      </c>
      <c r="BA1883" t="s">
        <v>337</v>
      </c>
    </row>
    <row r="1884" spans="1:54" x14ac:dyDescent="0.25">
      <c r="A1884">
        <v>-2.2479299999999999E-4</v>
      </c>
      <c r="B1884" s="1">
        <v>5.4897300000000001E-17</v>
      </c>
      <c r="C1884">
        <f t="shared" si="29"/>
        <v>2.2479300000005487E-4</v>
      </c>
      <c r="D1884" t="s">
        <v>29</v>
      </c>
      <c r="E1884" t="s">
        <v>29</v>
      </c>
      <c r="F1884" t="s">
        <v>8149</v>
      </c>
      <c r="G1884" t="s">
        <v>29</v>
      </c>
      <c r="H1884" t="s">
        <v>1</v>
      </c>
      <c r="I1884" t="s">
        <v>57109</v>
      </c>
      <c r="J1884" t="s">
        <v>33331</v>
      </c>
      <c r="K1884" t="s">
        <v>33332</v>
      </c>
      <c r="L1884" t="s">
        <v>33333</v>
      </c>
      <c r="M1884" t="s">
        <v>33334</v>
      </c>
      <c r="N1884" t="s">
        <v>12577</v>
      </c>
      <c r="Q1884" t="s">
        <v>1571</v>
      </c>
      <c r="R1884" t="s">
        <v>9276</v>
      </c>
      <c r="S1884" t="s">
        <v>1571</v>
      </c>
      <c r="T1884" t="s">
        <v>33335</v>
      </c>
      <c r="U1884" t="s">
        <v>9</v>
      </c>
      <c r="V1884" t="s">
        <v>10</v>
      </c>
      <c r="W1884" t="s">
        <v>33336</v>
      </c>
      <c r="X1884" t="s">
        <v>11</v>
      </c>
      <c r="Y1884" t="s">
        <v>12</v>
      </c>
      <c r="Z1884" t="s">
        <v>33337</v>
      </c>
      <c r="AA1884" t="s">
        <v>14</v>
      </c>
      <c r="AB1884">
        <v>15</v>
      </c>
      <c r="AC1884">
        <v>-3.8547400000000002E-4</v>
      </c>
      <c r="AD1884">
        <v>0.97067300000000001</v>
      </c>
      <c r="AE1884">
        <v>1</v>
      </c>
      <c r="AF1884" t="s">
        <v>15</v>
      </c>
      <c r="AG1884">
        <v>15</v>
      </c>
      <c r="AH1884" s="1">
        <v>8.7785000000000006E-17</v>
      </c>
      <c r="AI1884">
        <v>1</v>
      </c>
      <c r="AJ1884">
        <v>1</v>
      </c>
      <c r="AK1884" t="s">
        <v>15</v>
      </c>
      <c r="AL1884">
        <v>15452800</v>
      </c>
      <c r="AM1884" t="s">
        <v>33338</v>
      </c>
      <c r="AO1884" t="s">
        <v>33339</v>
      </c>
      <c r="AP1884" t="s">
        <v>33340</v>
      </c>
      <c r="AR1884" t="s">
        <v>33341</v>
      </c>
      <c r="AS1884" t="s">
        <v>33342</v>
      </c>
      <c r="AT1884" t="s">
        <v>33343</v>
      </c>
      <c r="AU1884" t="s">
        <v>33344</v>
      </c>
      <c r="AV1884" t="s">
        <v>33338</v>
      </c>
      <c r="AW1884" t="s">
        <v>33345</v>
      </c>
      <c r="AY1884" t="s">
        <v>33346</v>
      </c>
      <c r="AZ1884" t="s">
        <v>33347</v>
      </c>
      <c r="BA1884" t="s">
        <v>33348</v>
      </c>
    </row>
    <row r="1885" spans="1:54" x14ac:dyDescent="0.25">
      <c r="A1885">
        <v>-5.7806000000000003E-3</v>
      </c>
      <c r="B1885" s="1">
        <v>-2.9613600000000001E-17</v>
      </c>
      <c r="C1885">
        <f t="shared" si="29"/>
        <v>5.7805999999999708E-3</v>
      </c>
      <c r="D1885" t="s">
        <v>29</v>
      </c>
      <c r="E1885" t="s">
        <v>29</v>
      </c>
      <c r="F1885" t="s">
        <v>8149</v>
      </c>
      <c r="G1885" t="s">
        <v>29</v>
      </c>
      <c r="H1885" t="s">
        <v>8149</v>
      </c>
      <c r="I1885" t="s">
        <v>57109</v>
      </c>
      <c r="J1885" t="s">
        <v>33349</v>
      </c>
      <c r="K1885" t="s">
        <v>33350</v>
      </c>
      <c r="L1885" t="s">
        <v>33351</v>
      </c>
      <c r="M1885" t="s">
        <v>33352</v>
      </c>
      <c r="N1885" t="s">
        <v>33353</v>
      </c>
      <c r="O1885" t="s">
        <v>29609</v>
      </c>
      <c r="Q1885" t="s">
        <v>33354</v>
      </c>
      <c r="R1885" t="s">
        <v>33355</v>
      </c>
      <c r="T1885" t="s">
        <v>33356</v>
      </c>
      <c r="U1885" t="s">
        <v>9</v>
      </c>
      <c r="V1885" t="s">
        <v>266</v>
      </c>
      <c r="X1885" t="s">
        <v>11</v>
      </c>
      <c r="Y1885" t="s">
        <v>12</v>
      </c>
      <c r="Z1885" t="s">
        <v>33357</v>
      </c>
      <c r="AA1885" t="s">
        <v>14</v>
      </c>
      <c r="AB1885">
        <v>3</v>
      </c>
      <c r="AC1885">
        <v>-2.0902400000000002E-2</v>
      </c>
      <c r="AD1885">
        <v>0.92937999999999998</v>
      </c>
      <c r="AE1885">
        <v>1</v>
      </c>
      <c r="AF1885" t="s">
        <v>15</v>
      </c>
      <c r="AG1885">
        <v>6</v>
      </c>
      <c r="AH1885" s="1">
        <v>-7.6525700000000006E-17</v>
      </c>
      <c r="AI1885">
        <v>1</v>
      </c>
      <c r="AJ1885">
        <v>1</v>
      </c>
      <c r="AK1885" t="s">
        <v>15</v>
      </c>
      <c r="AL1885">
        <v>18501800</v>
      </c>
      <c r="AM1885" t="s">
        <v>33358</v>
      </c>
      <c r="AN1885" t="s">
        <v>33359</v>
      </c>
      <c r="AO1885" t="s">
        <v>33360</v>
      </c>
      <c r="AP1885" t="s">
        <v>33361</v>
      </c>
      <c r="AR1885" t="s">
        <v>33362</v>
      </c>
      <c r="AS1885" t="s">
        <v>33363</v>
      </c>
      <c r="AT1885" t="s">
        <v>33364</v>
      </c>
      <c r="AU1885" t="s">
        <v>33365</v>
      </c>
      <c r="AV1885" t="s">
        <v>33358</v>
      </c>
      <c r="AW1885" t="s">
        <v>33366</v>
      </c>
      <c r="AX1885" t="s">
        <v>33367</v>
      </c>
      <c r="AY1885" t="s">
        <v>33368</v>
      </c>
      <c r="AZ1885" t="s">
        <v>33369</v>
      </c>
      <c r="BA1885" t="s">
        <v>33370</v>
      </c>
      <c r="BB1885" t="s">
        <v>33371</v>
      </c>
    </row>
    <row r="1886" spans="1:54" x14ac:dyDescent="0.25">
      <c r="A1886">
        <v>-8.4642699999999994E-3</v>
      </c>
      <c r="B1886">
        <v>-0.96876899999999999</v>
      </c>
      <c r="C1886">
        <f t="shared" si="29"/>
        <v>-0.96030472999999994</v>
      </c>
      <c r="D1886" t="s">
        <v>29</v>
      </c>
      <c r="E1886" t="s">
        <v>29</v>
      </c>
      <c r="F1886" t="s">
        <v>8149</v>
      </c>
      <c r="G1886" t="s">
        <v>29</v>
      </c>
      <c r="H1886" t="s">
        <v>8149</v>
      </c>
      <c r="I1886" t="s">
        <v>57109</v>
      </c>
      <c r="J1886" t="s">
        <v>33372</v>
      </c>
      <c r="K1886" t="s">
        <v>33373</v>
      </c>
      <c r="L1886" t="s">
        <v>33374</v>
      </c>
      <c r="M1886" t="s">
        <v>2632</v>
      </c>
      <c r="Q1886" t="s">
        <v>29684</v>
      </c>
      <c r="R1886" t="s">
        <v>29685</v>
      </c>
      <c r="U1886" t="s">
        <v>3000</v>
      </c>
      <c r="V1886" t="s">
        <v>77</v>
      </c>
      <c r="X1886" t="s">
        <v>11</v>
      </c>
      <c r="Y1886" t="s">
        <v>12</v>
      </c>
      <c r="Z1886" t="s">
        <v>29686</v>
      </c>
      <c r="AA1886" t="s">
        <v>14</v>
      </c>
      <c r="AB1886">
        <v>2</v>
      </c>
      <c r="AC1886">
        <v>-1.2567699999999999E-2</v>
      </c>
      <c r="AD1886">
        <v>0.87951100000000004</v>
      </c>
      <c r="AE1886">
        <v>1</v>
      </c>
      <c r="AF1886" t="s">
        <v>15</v>
      </c>
      <c r="AG1886">
        <v>3</v>
      </c>
      <c r="AH1886">
        <v>-1.6321699999999999</v>
      </c>
      <c r="AI1886">
        <v>3.3567600000000003E-2</v>
      </c>
      <c r="AJ1886">
        <v>6.6225300000000001E-2</v>
      </c>
      <c r="AK1886" t="s">
        <v>15</v>
      </c>
      <c r="AL1886">
        <v>26638</v>
      </c>
      <c r="AM1886" t="s">
        <v>33375</v>
      </c>
      <c r="AO1886" t="s">
        <v>33376</v>
      </c>
      <c r="AP1886" t="s">
        <v>33377</v>
      </c>
      <c r="AR1886" t="s">
        <v>33378</v>
      </c>
      <c r="AS1886" t="s">
        <v>33379</v>
      </c>
      <c r="AT1886" t="s">
        <v>33380</v>
      </c>
      <c r="AU1886" t="s">
        <v>33381</v>
      </c>
      <c r="AV1886" t="s">
        <v>33382</v>
      </c>
      <c r="AY1886" t="s">
        <v>33383</v>
      </c>
      <c r="BA1886" t="s">
        <v>33384</v>
      </c>
    </row>
    <row r="1887" spans="1:54" x14ac:dyDescent="0.25">
      <c r="A1887">
        <v>-9.3023600000000008E-3</v>
      </c>
      <c r="B1887">
        <v>-0.295159</v>
      </c>
      <c r="C1887">
        <f t="shared" si="29"/>
        <v>-0.28585664</v>
      </c>
      <c r="D1887" t="s">
        <v>29</v>
      </c>
      <c r="E1887" t="s">
        <v>29</v>
      </c>
      <c r="F1887" t="s">
        <v>8149</v>
      </c>
      <c r="G1887" t="s">
        <v>29</v>
      </c>
      <c r="H1887" t="s">
        <v>8149</v>
      </c>
      <c r="I1887" t="s">
        <v>57109</v>
      </c>
      <c r="J1887" t="s">
        <v>33385</v>
      </c>
      <c r="K1887" t="s">
        <v>804</v>
      </c>
      <c r="L1887" t="s">
        <v>33386</v>
      </c>
      <c r="Q1887" t="s">
        <v>18268</v>
      </c>
      <c r="R1887" t="s">
        <v>18269</v>
      </c>
      <c r="S1887" t="s">
        <v>18270</v>
      </c>
      <c r="U1887" t="s">
        <v>76</v>
      </c>
      <c r="V1887" t="s">
        <v>77</v>
      </c>
      <c r="X1887" t="s">
        <v>11</v>
      </c>
      <c r="Y1887" t="s">
        <v>12</v>
      </c>
      <c r="Z1887" t="s">
        <v>33387</v>
      </c>
      <c r="AA1887" t="s">
        <v>14</v>
      </c>
      <c r="AB1887">
        <v>6</v>
      </c>
      <c r="AC1887">
        <v>-1.8898499999999999E-2</v>
      </c>
      <c r="AD1887">
        <v>0.80564499999999994</v>
      </c>
      <c r="AE1887">
        <v>1</v>
      </c>
      <c r="AF1887" t="s">
        <v>15</v>
      </c>
      <c r="AG1887">
        <v>7</v>
      </c>
      <c r="AH1887">
        <v>-0.55086299999999999</v>
      </c>
      <c r="AI1887">
        <v>4.1259200000000003E-2</v>
      </c>
      <c r="AJ1887">
        <v>7.8697600000000006E-2</v>
      </c>
      <c r="AK1887" t="s">
        <v>15</v>
      </c>
      <c r="AL1887">
        <v>69000</v>
      </c>
      <c r="AM1887" t="s">
        <v>33388</v>
      </c>
      <c r="AO1887" t="s">
        <v>33389</v>
      </c>
      <c r="AP1887" t="s">
        <v>33390</v>
      </c>
      <c r="AR1887" t="s">
        <v>33391</v>
      </c>
      <c r="AS1887" t="s">
        <v>33392</v>
      </c>
      <c r="AT1887" t="s">
        <v>33393</v>
      </c>
      <c r="AU1887" t="s">
        <v>33394</v>
      </c>
      <c r="AV1887" t="s">
        <v>33395</v>
      </c>
      <c r="AW1887" t="s">
        <v>33396</v>
      </c>
      <c r="AY1887" t="s">
        <v>33397</v>
      </c>
      <c r="AZ1887" t="s">
        <v>33398</v>
      </c>
      <c r="BA1887" t="s">
        <v>33399</v>
      </c>
    </row>
    <row r="1888" spans="1:54" x14ac:dyDescent="0.25">
      <c r="A1888">
        <v>-9.8480900000000003E-3</v>
      </c>
      <c r="B1888" s="1">
        <v>8.1621900000000002E-15</v>
      </c>
      <c r="C1888">
        <f t="shared" si="29"/>
        <v>9.8480900000081622E-3</v>
      </c>
      <c r="D1888" t="s">
        <v>29</v>
      </c>
      <c r="E1888" t="s">
        <v>29</v>
      </c>
      <c r="F1888" t="s">
        <v>8149</v>
      </c>
      <c r="G1888" t="s">
        <v>29</v>
      </c>
      <c r="H1888" t="s">
        <v>1</v>
      </c>
      <c r="I1888" t="s">
        <v>57109</v>
      </c>
      <c r="J1888" t="s">
        <v>33400</v>
      </c>
      <c r="K1888" t="s">
        <v>27101</v>
      </c>
      <c r="L1888" t="s">
        <v>33401</v>
      </c>
      <c r="M1888" t="s">
        <v>3477</v>
      </c>
      <c r="Q1888" t="s">
        <v>19253</v>
      </c>
      <c r="R1888" t="s">
        <v>27119</v>
      </c>
      <c r="S1888" t="s">
        <v>19253</v>
      </c>
      <c r="V1888" t="s">
        <v>266</v>
      </c>
      <c r="W1888" t="s">
        <v>33402</v>
      </c>
      <c r="X1888" t="s">
        <v>11</v>
      </c>
      <c r="Y1888" t="s">
        <v>12</v>
      </c>
      <c r="Z1888" t="s">
        <v>33403</v>
      </c>
      <c r="AA1888" t="s">
        <v>14</v>
      </c>
      <c r="AB1888">
        <v>3</v>
      </c>
      <c r="AC1888">
        <v>-2.6732700000000002E-2</v>
      </c>
      <c r="AD1888">
        <v>0.80552199999999996</v>
      </c>
      <c r="AE1888">
        <v>1</v>
      </c>
      <c r="AF1888" t="s">
        <v>15</v>
      </c>
      <c r="AG1888">
        <v>3</v>
      </c>
      <c r="AH1888" s="1">
        <v>2.06249E-14</v>
      </c>
      <c r="AI1888">
        <v>1</v>
      </c>
      <c r="AJ1888">
        <v>1</v>
      </c>
      <c r="AK1888" t="s">
        <v>15</v>
      </c>
      <c r="AL1888">
        <v>84517</v>
      </c>
      <c r="AM1888" t="s">
        <v>33404</v>
      </c>
      <c r="AO1888" t="s">
        <v>33405</v>
      </c>
      <c r="AP1888" t="s">
        <v>33406</v>
      </c>
      <c r="AR1888" t="s">
        <v>33407</v>
      </c>
      <c r="AT1888" t="s">
        <v>33408</v>
      </c>
      <c r="AU1888" t="s">
        <v>33409</v>
      </c>
      <c r="AV1888" t="s">
        <v>33410</v>
      </c>
      <c r="AY1888" t="s">
        <v>33411</v>
      </c>
      <c r="BA1888" t="s">
        <v>7066</v>
      </c>
    </row>
    <row r="1889" spans="1:54" x14ac:dyDescent="0.25">
      <c r="A1889">
        <v>-1.25977E-2</v>
      </c>
      <c r="B1889">
        <v>-0.45556799999999997</v>
      </c>
      <c r="C1889">
        <f t="shared" si="29"/>
        <v>-0.44297029999999998</v>
      </c>
      <c r="D1889" t="s">
        <v>29</v>
      </c>
      <c r="E1889" t="s">
        <v>29</v>
      </c>
      <c r="F1889" t="s">
        <v>8149</v>
      </c>
      <c r="G1889" t="s">
        <v>29</v>
      </c>
      <c r="H1889" t="s">
        <v>8149</v>
      </c>
      <c r="I1889" t="s">
        <v>57109</v>
      </c>
      <c r="J1889" t="s">
        <v>33412</v>
      </c>
      <c r="K1889" t="s">
        <v>33413</v>
      </c>
      <c r="L1889" t="s">
        <v>5321</v>
      </c>
      <c r="M1889" t="s">
        <v>28781</v>
      </c>
      <c r="N1889" t="s">
        <v>28782</v>
      </c>
      <c r="O1889" t="s">
        <v>33414</v>
      </c>
      <c r="Q1889" t="s">
        <v>14406</v>
      </c>
      <c r="R1889" t="s">
        <v>28783</v>
      </c>
      <c r="T1889" t="s">
        <v>28784</v>
      </c>
      <c r="U1889" t="s">
        <v>9</v>
      </c>
      <c r="V1889" t="s">
        <v>266</v>
      </c>
      <c r="X1889" t="s">
        <v>11</v>
      </c>
      <c r="Y1889" t="s">
        <v>12</v>
      </c>
      <c r="Z1889" t="s">
        <v>33415</v>
      </c>
      <c r="AA1889" t="s">
        <v>14</v>
      </c>
      <c r="AB1889">
        <v>2</v>
      </c>
      <c r="AC1889">
        <v>-3.8670900000000001E-2</v>
      </c>
      <c r="AD1889">
        <v>0.87157300000000004</v>
      </c>
      <c r="AE1889">
        <v>1</v>
      </c>
      <c r="AF1889" t="s">
        <v>15</v>
      </c>
      <c r="AG1889">
        <v>2</v>
      </c>
      <c r="AH1889">
        <v>-1.3664799999999999</v>
      </c>
      <c r="AI1889">
        <v>8.0117999999999995E-2</v>
      </c>
      <c r="AJ1889">
        <v>0.13979</v>
      </c>
      <c r="AK1889" t="s">
        <v>15</v>
      </c>
      <c r="AL1889">
        <v>2454120</v>
      </c>
      <c r="AM1889" t="s">
        <v>33416</v>
      </c>
      <c r="AN1889" t="s">
        <v>33417</v>
      </c>
      <c r="AO1889" t="s">
        <v>33418</v>
      </c>
      <c r="AP1889" t="s">
        <v>33419</v>
      </c>
      <c r="AR1889" t="s">
        <v>33420</v>
      </c>
      <c r="AT1889" t="s">
        <v>33421</v>
      </c>
      <c r="AU1889" t="s">
        <v>33422</v>
      </c>
      <c r="AV1889" t="s">
        <v>33423</v>
      </c>
      <c r="AW1889" t="s">
        <v>33424</v>
      </c>
      <c r="AX1889" t="s">
        <v>28793</v>
      </c>
      <c r="AY1889" t="s">
        <v>28794</v>
      </c>
      <c r="BB1889" t="s">
        <v>33425</v>
      </c>
    </row>
    <row r="1890" spans="1:54" x14ac:dyDescent="0.25">
      <c r="A1890">
        <v>-1.8449500000000001</v>
      </c>
      <c r="B1890">
        <v>-1.93706</v>
      </c>
      <c r="C1890">
        <f t="shared" si="29"/>
        <v>-9.2109999999999914E-2</v>
      </c>
      <c r="D1890" t="s">
        <v>29</v>
      </c>
      <c r="E1890" t="s">
        <v>0</v>
      </c>
      <c r="F1890" t="s">
        <v>8149</v>
      </c>
      <c r="G1890" t="s">
        <v>0</v>
      </c>
      <c r="H1890" t="s">
        <v>8149</v>
      </c>
      <c r="I1890" t="s">
        <v>57110</v>
      </c>
      <c r="J1890" t="s">
        <v>47904</v>
      </c>
      <c r="L1890" t="s">
        <v>6260</v>
      </c>
      <c r="M1890" t="s">
        <v>938</v>
      </c>
      <c r="N1890" t="s">
        <v>938</v>
      </c>
      <c r="Q1890" t="s">
        <v>47905</v>
      </c>
      <c r="R1890" t="s">
        <v>47905</v>
      </c>
      <c r="T1890" t="s">
        <v>18977</v>
      </c>
      <c r="U1890" t="s">
        <v>76</v>
      </c>
      <c r="V1890" t="s">
        <v>77</v>
      </c>
      <c r="X1890" t="s">
        <v>11</v>
      </c>
      <c r="Y1890" t="s">
        <v>12</v>
      </c>
      <c r="Z1890" t="s">
        <v>47906</v>
      </c>
      <c r="AA1890" t="s">
        <v>14</v>
      </c>
      <c r="AB1890">
        <v>3</v>
      </c>
      <c r="AC1890">
        <v>-7.7312900000000004</v>
      </c>
      <c r="AD1890">
        <v>2.0016200000000001E-4</v>
      </c>
      <c r="AE1890">
        <v>8.1301699999999997E-4</v>
      </c>
      <c r="AF1890" t="s">
        <v>15</v>
      </c>
      <c r="AG1890">
        <v>3</v>
      </c>
      <c r="AH1890">
        <v>-7.2709400000000004</v>
      </c>
      <c r="AI1890" s="1">
        <v>3.3784099999999999E-7</v>
      </c>
      <c r="AJ1890" s="1">
        <v>3.2929400000000001E-6</v>
      </c>
      <c r="AK1890" t="s">
        <v>15</v>
      </c>
      <c r="AL1890">
        <v>1240920</v>
      </c>
      <c r="AM1890" t="s">
        <v>47907</v>
      </c>
      <c r="AO1890" t="s">
        <v>47908</v>
      </c>
      <c r="AP1890" t="s">
        <v>47909</v>
      </c>
      <c r="AQ1890" t="s">
        <v>47910</v>
      </c>
      <c r="AR1890" t="s">
        <v>47911</v>
      </c>
      <c r="AS1890" t="s">
        <v>47912</v>
      </c>
      <c r="AT1890" t="s">
        <v>47913</v>
      </c>
      <c r="AU1890" t="s">
        <v>47914</v>
      </c>
      <c r="AV1890" t="s">
        <v>47915</v>
      </c>
      <c r="AY1890" t="s">
        <v>47916</v>
      </c>
      <c r="BA1890" t="s">
        <v>47642</v>
      </c>
    </row>
    <row r="1891" spans="1:54" x14ac:dyDescent="0.25">
      <c r="A1891">
        <v>-1.503E-2</v>
      </c>
      <c r="B1891">
        <v>0.25079200000000001</v>
      </c>
      <c r="C1891">
        <f t="shared" si="29"/>
        <v>0.265822</v>
      </c>
      <c r="D1891" t="s">
        <v>29</v>
      </c>
      <c r="E1891" t="s">
        <v>29</v>
      </c>
      <c r="F1891" t="s">
        <v>8149</v>
      </c>
      <c r="G1891" t="s">
        <v>29</v>
      </c>
      <c r="H1891" t="s">
        <v>1</v>
      </c>
      <c r="I1891" t="s">
        <v>57109</v>
      </c>
      <c r="J1891" t="s">
        <v>33442</v>
      </c>
      <c r="K1891" t="s">
        <v>33443</v>
      </c>
      <c r="L1891" t="s">
        <v>33444</v>
      </c>
      <c r="M1891" t="s">
        <v>32883</v>
      </c>
      <c r="N1891" t="s">
        <v>32884</v>
      </c>
      <c r="O1891" t="s">
        <v>33445</v>
      </c>
      <c r="R1891" t="s">
        <v>32885</v>
      </c>
      <c r="S1891" t="s">
        <v>7498</v>
      </c>
      <c r="T1891" t="s">
        <v>32886</v>
      </c>
      <c r="U1891" t="s">
        <v>9</v>
      </c>
      <c r="V1891" t="s">
        <v>59</v>
      </c>
      <c r="X1891" t="s">
        <v>11</v>
      </c>
      <c r="Y1891" t="s">
        <v>12</v>
      </c>
      <c r="Z1891" t="s">
        <v>33446</v>
      </c>
      <c r="AA1891" t="s">
        <v>14</v>
      </c>
      <c r="AB1891">
        <v>1</v>
      </c>
      <c r="AC1891">
        <v>-3.4286900000000002E-2</v>
      </c>
      <c r="AD1891">
        <v>0.82944600000000002</v>
      </c>
      <c r="AE1891">
        <v>1</v>
      </c>
      <c r="AF1891" t="s">
        <v>15</v>
      </c>
      <c r="AG1891">
        <v>2</v>
      </c>
      <c r="AH1891">
        <v>0.445967</v>
      </c>
      <c r="AI1891">
        <v>0.24952299999999999</v>
      </c>
      <c r="AJ1891">
        <v>0.37537300000000001</v>
      </c>
      <c r="AK1891" t="s">
        <v>15</v>
      </c>
      <c r="AL1891">
        <v>347585</v>
      </c>
      <c r="AM1891" t="s">
        <v>33447</v>
      </c>
      <c r="AO1891" t="s">
        <v>33448</v>
      </c>
      <c r="AP1891" t="s">
        <v>33449</v>
      </c>
      <c r="AQ1891" t="s">
        <v>33450</v>
      </c>
      <c r="AR1891" t="s">
        <v>33451</v>
      </c>
      <c r="AT1891" t="s">
        <v>33452</v>
      </c>
      <c r="AU1891" t="s">
        <v>33453</v>
      </c>
      <c r="AV1891" t="s">
        <v>33454</v>
      </c>
      <c r="AW1891" t="s">
        <v>33455</v>
      </c>
      <c r="AY1891" t="s">
        <v>33456</v>
      </c>
      <c r="BA1891" t="s">
        <v>732</v>
      </c>
      <c r="BB1891" t="s">
        <v>33457</v>
      </c>
    </row>
    <row r="1892" spans="1:54" x14ac:dyDescent="0.25">
      <c r="A1892">
        <v>-1.54903E-2</v>
      </c>
      <c r="B1892" s="1">
        <v>-1.8014500000000001E-18</v>
      </c>
      <c r="C1892">
        <f t="shared" si="29"/>
        <v>1.5490299999999999E-2</v>
      </c>
      <c r="D1892" t="s">
        <v>29</v>
      </c>
      <c r="E1892" t="s">
        <v>29</v>
      </c>
      <c r="F1892" t="s">
        <v>8149</v>
      </c>
      <c r="G1892" t="s">
        <v>29</v>
      </c>
      <c r="H1892" t="s">
        <v>8149</v>
      </c>
      <c r="I1892" t="s">
        <v>57109</v>
      </c>
      <c r="K1892" t="s">
        <v>804</v>
      </c>
      <c r="L1892" t="s">
        <v>14421</v>
      </c>
      <c r="M1892" t="s">
        <v>33458</v>
      </c>
      <c r="Q1892" t="s">
        <v>33459</v>
      </c>
      <c r="R1892" t="s">
        <v>33460</v>
      </c>
      <c r="S1892" t="s">
        <v>33461</v>
      </c>
      <c r="U1892" t="s">
        <v>9</v>
      </c>
      <c r="V1892" t="s">
        <v>99</v>
      </c>
      <c r="X1892" t="s">
        <v>11</v>
      </c>
      <c r="Y1892" t="s">
        <v>12</v>
      </c>
      <c r="Z1892" t="s">
        <v>33462</v>
      </c>
      <c r="AA1892" t="s">
        <v>14</v>
      </c>
      <c r="AB1892">
        <v>1</v>
      </c>
      <c r="AC1892">
        <v>-4.2199500000000001E-2</v>
      </c>
      <c r="AD1892">
        <v>0.82024799999999998</v>
      </c>
      <c r="AE1892">
        <v>1</v>
      </c>
      <c r="AF1892" t="s">
        <v>15</v>
      </c>
      <c r="AG1892">
        <v>2</v>
      </c>
      <c r="AH1892" s="1">
        <v>-5.15737E-18</v>
      </c>
      <c r="AI1892">
        <v>1</v>
      </c>
      <c r="AJ1892">
        <v>1</v>
      </c>
      <c r="AK1892" t="s">
        <v>15</v>
      </c>
      <c r="AL1892">
        <v>118752</v>
      </c>
      <c r="AM1892" t="s">
        <v>33463</v>
      </c>
      <c r="AO1892" t="s">
        <v>33464</v>
      </c>
      <c r="AP1892" t="s">
        <v>33465</v>
      </c>
      <c r="AR1892" t="s">
        <v>33466</v>
      </c>
      <c r="AS1892" t="s">
        <v>33467</v>
      </c>
      <c r="AT1892" t="s">
        <v>33468</v>
      </c>
      <c r="AU1892" t="s">
        <v>33469</v>
      </c>
      <c r="AV1892" t="s">
        <v>33470</v>
      </c>
      <c r="AY1892" t="s">
        <v>33471</v>
      </c>
      <c r="BA1892" t="s">
        <v>3855</v>
      </c>
    </row>
    <row r="1893" spans="1:54" x14ac:dyDescent="0.25">
      <c r="A1893">
        <v>-1.5641200000000001E-2</v>
      </c>
      <c r="B1893">
        <v>-0.21934300000000001</v>
      </c>
      <c r="C1893">
        <f t="shared" si="29"/>
        <v>-0.20370180000000002</v>
      </c>
      <c r="D1893" t="s">
        <v>29</v>
      </c>
      <c r="E1893" t="s">
        <v>29</v>
      </c>
      <c r="F1893" t="s">
        <v>8149</v>
      </c>
      <c r="G1893" t="s">
        <v>29</v>
      </c>
      <c r="H1893" t="s">
        <v>8149</v>
      </c>
      <c r="I1893" t="s">
        <v>57109</v>
      </c>
      <c r="J1893" t="s">
        <v>33472</v>
      </c>
      <c r="K1893" t="s">
        <v>8326</v>
      </c>
      <c r="L1893" t="s">
        <v>33473</v>
      </c>
      <c r="M1893" t="s">
        <v>33474</v>
      </c>
      <c r="N1893" t="s">
        <v>17120</v>
      </c>
      <c r="Q1893" t="s">
        <v>33475</v>
      </c>
      <c r="R1893" t="s">
        <v>33476</v>
      </c>
      <c r="T1893" t="s">
        <v>33477</v>
      </c>
      <c r="V1893" t="s">
        <v>266</v>
      </c>
      <c r="W1893" t="s">
        <v>33478</v>
      </c>
      <c r="X1893" t="s">
        <v>11</v>
      </c>
      <c r="Y1893" t="s">
        <v>12</v>
      </c>
      <c r="Z1893" t="s">
        <v>33479</v>
      </c>
      <c r="AA1893" t="s">
        <v>14</v>
      </c>
      <c r="AB1893">
        <v>1</v>
      </c>
      <c r="AC1893">
        <v>-3.5265999999999999E-2</v>
      </c>
      <c r="AD1893">
        <v>0.83185500000000001</v>
      </c>
      <c r="AE1893">
        <v>1</v>
      </c>
      <c r="AF1893" t="s">
        <v>15</v>
      </c>
      <c r="AG1893">
        <v>1</v>
      </c>
      <c r="AH1893">
        <v>-0.70980699999999997</v>
      </c>
      <c r="AI1893">
        <v>0.25391000000000002</v>
      </c>
      <c r="AJ1893">
        <v>0.381272</v>
      </c>
      <c r="AK1893" t="s">
        <v>15</v>
      </c>
      <c r="AL1893">
        <v>95790</v>
      </c>
      <c r="AM1893" t="s">
        <v>33480</v>
      </c>
      <c r="AO1893" t="s">
        <v>33481</v>
      </c>
      <c r="AP1893" t="s">
        <v>33482</v>
      </c>
      <c r="AR1893" t="s">
        <v>33475</v>
      </c>
      <c r="AT1893" t="s">
        <v>33483</v>
      </c>
      <c r="AU1893" t="s">
        <v>33484</v>
      </c>
      <c r="AV1893" t="s">
        <v>33485</v>
      </c>
      <c r="AW1893" t="s">
        <v>33486</v>
      </c>
      <c r="AY1893" t="s">
        <v>33487</v>
      </c>
      <c r="AZ1893" t="s">
        <v>33488</v>
      </c>
      <c r="BA1893" t="s">
        <v>33489</v>
      </c>
      <c r="BB1893" t="s">
        <v>33490</v>
      </c>
    </row>
    <row r="1894" spans="1:54" x14ac:dyDescent="0.25">
      <c r="A1894">
        <v>-1.7064800000000001E-2</v>
      </c>
      <c r="B1894" s="1">
        <v>-3.22487E-17</v>
      </c>
      <c r="C1894">
        <f t="shared" si="29"/>
        <v>1.706479999999997E-2</v>
      </c>
      <c r="D1894" t="s">
        <v>29</v>
      </c>
      <c r="E1894" t="s">
        <v>29</v>
      </c>
      <c r="F1894" t="s">
        <v>8149</v>
      </c>
      <c r="G1894" t="s">
        <v>29</v>
      </c>
      <c r="H1894" t="s">
        <v>8149</v>
      </c>
      <c r="I1894" t="s">
        <v>57109</v>
      </c>
      <c r="J1894" t="s">
        <v>33491</v>
      </c>
      <c r="K1894" t="s">
        <v>33492</v>
      </c>
      <c r="L1894" t="s">
        <v>33493</v>
      </c>
      <c r="M1894" t="s">
        <v>33494</v>
      </c>
      <c r="N1894" t="s">
        <v>33495</v>
      </c>
      <c r="Q1894" t="s">
        <v>33496</v>
      </c>
      <c r="R1894" t="s">
        <v>33497</v>
      </c>
      <c r="S1894" t="s">
        <v>33498</v>
      </c>
      <c r="T1894" t="s">
        <v>33499</v>
      </c>
      <c r="V1894" t="s">
        <v>266</v>
      </c>
      <c r="W1894" t="s">
        <v>33500</v>
      </c>
      <c r="X1894" t="s">
        <v>11</v>
      </c>
      <c r="Y1894" t="s">
        <v>12</v>
      </c>
      <c r="Z1894" t="s">
        <v>33501</v>
      </c>
      <c r="AA1894" t="s">
        <v>14</v>
      </c>
      <c r="AB1894">
        <v>2</v>
      </c>
      <c r="AC1894">
        <v>-4.9276100000000003E-2</v>
      </c>
      <c r="AD1894">
        <v>0.82872999999999997</v>
      </c>
      <c r="AE1894">
        <v>1</v>
      </c>
      <c r="AF1894" t="s">
        <v>15</v>
      </c>
      <c r="AG1894">
        <v>6</v>
      </c>
      <c r="AH1894" s="1">
        <v>-7.91548E-17</v>
      </c>
      <c r="AI1894">
        <v>1</v>
      </c>
      <c r="AJ1894">
        <v>1</v>
      </c>
      <c r="AK1894" t="s">
        <v>15</v>
      </c>
      <c r="AL1894">
        <v>30884</v>
      </c>
      <c r="AM1894" t="s">
        <v>33502</v>
      </c>
      <c r="AO1894" t="s">
        <v>33503</v>
      </c>
      <c r="AP1894" t="s">
        <v>33504</v>
      </c>
      <c r="AR1894" t="s">
        <v>33505</v>
      </c>
      <c r="AT1894" t="s">
        <v>33506</v>
      </c>
      <c r="AU1894" t="s">
        <v>33507</v>
      </c>
      <c r="AV1894" t="s">
        <v>33508</v>
      </c>
      <c r="AW1894" t="s">
        <v>33509</v>
      </c>
      <c r="AY1894" t="s">
        <v>33510</v>
      </c>
      <c r="BA1894" t="s">
        <v>33511</v>
      </c>
      <c r="BB1894" t="s">
        <v>33512</v>
      </c>
    </row>
    <row r="1895" spans="1:54" x14ac:dyDescent="0.25">
      <c r="A1895">
        <v>-1.7092199999999998E-2</v>
      </c>
      <c r="B1895">
        <v>-0.40166499999999999</v>
      </c>
      <c r="C1895">
        <f t="shared" si="29"/>
        <v>-0.38457279999999999</v>
      </c>
      <c r="D1895" t="s">
        <v>29</v>
      </c>
      <c r="E1895" t="s">
        <v>29</v>
      </c>
      <c r="F1895" t="s">
        <v>8149</v>
      </c>
      <c r="G1895" t="s">
        <v>29</v>
      </c>
      <c r="H1895" t="s">
        <v>8149</v>
      </c>
      <c r="I1895" t="s">
        <v>57109</v>
      </c>
      <c r="J1895" t="s">
        <v>33513</v>
      </c>
      <c r="K1895" t="s">
        <v>33514</v>
      </c>
      <c r="L1895" t="s">
        <v>33515</v>
      </c>
      <c r="M1895" t="s">
        <v>33516</v>
      </c>
      <c r="N1895" t="s">
        <v>33517</v>
      </c>
      <c r="O1895" t="s">
        <v>33518</v>
      </c>
      <c r="Q1895" t="s">
        <v>33519</v>
      </c>
      <c r="R1895" t="s">
        <v>33520</v>
      </c>
      <c r="S1895" t="s">
        <v>33521</v>
      </c>
      <c r="T1895" t="s">
        <v>31185</v>
      </c>
      <c r="U1895" t="s">
        <v>407</v>
      </c>
      <c r="V1895" t="s">
        <v>59</v>
      </c>
      <c r="X1895" t="s">
        <v>11</v>
      </c>
      <c r="Y1895" t="s">
        <v>12</v>
      </c>
      <c r="Z1895" t="s">
        <v>33522</v>
      </c>
      <c r="AA1895" t="s">
        <v>14</v>
      </c>
      <c r="AB1895">
        <v>79</v>
      </c>
      <c r="AC1895">
        <v>-2.0519900000000001E-2</v>
      </c>
      <c r="AD1895">
        <v>0.85116899999999995</v>
      </c>
      <c r="AE1895">
        <v>1</v>
      </c>
      <c r="AF1895" t="s">
        <v>15</v>
      </c>
      <c r="AG1895">
        <v>84</v>
      </c>
      <c r="AH1895">
        <v>-0.49632900000000002</v>
      </c>
      <c r="AI1895">
        <v>0.25076799999999999</v>
      </c>
      <c r="AJ1895">
        <v>0.37689899999999998</v>
      </c>
      <c r="AK1895" t="s">
        <v>15</v>
      </c>
      <c r="AL1895">
        <v>3120850</v>
      </c>
      <c r="AM1895" t="s">
        <v>33523</v>
      </c>
      <c r="AN1895" t="s">
        <v>33524</v>
      </c>
      <c r="AO1895" t="s">
        <v>33525</v>
      </c>
      <c r="AP1895" t="s">
        <v>33526</v>
      </c>
      <c r="AQ1895" t="s">
        <v>33527</v>
      </c>
      <c r="AR1895" t="s">
        <v>33528</v>
      </c>
      <c r="AS1895" t="s">
        <v>33529</v>
      </c>
      <c r="AT1895" t="s">
        <v>33530</v>
      </c>
      <c r="AU1895" t="s">
        <v>33531</v>
      </c>
      <c r="AV1895" t="s">
        <v>33532</v>
      </c>
      <c r="AW1895" t="s">
        <v>33533</v>
      </c>
      <c r="AY1895" t="s">
        <v>33534</v>
      </c>
      <c r="AZ1895" t="s">
        <v>33535</v>
      </c>
      <c r="BA1895" t="s">
        <v>33536</v>
      </c>
      <c r="BB1895" t="s">
        <v>33537</v>
      </c>
    </row>
    <row r="1896" spans="1:54" x14ac:dyDescent="0.25">
      <c r="A1896">
        <v>-1.7747499999999999E-2</v>
      </c>
      <c r="B1896">
        <v>0</v>
      </c>
      <c r="C1896">
        <f t="shared" si="29"/>
        <v>1.7747499999999999E-2</v>
      </c>
      <c r="D1896" t="s">
        <v>29</v>
      </c>
      <c r="E1896" t="s">
        <v>29</v>
      </c>
      <c r="F1896" t="s">
        <v>8149</v>
      </c>
      <c r="G1896" t="s">
        <v>29</v>
      </c>
      <c r="H1896" t="s">
        <v>1</v>
      </c>
      <c r="I1896" t="s">
        <v>57109</v>
      </c>
      <c r="J1896" t="s">
        <v>33538</v>
      </c>
      <c r="K1896" t="s">
        <v>33539</v>
      </c>
      <c r="L1896" t="s">
        <v>33540</v>
      </c>
      <c r="M1896" t="s">
        <v>33541</v>
      </c>
      <c r="N1896" t="s">
        <v>33542</v>
      </c>
      <c r="P1896" t="s">
        <v>33543</v>
      </c>
      <c r="Q1896" t="s">
        <v>33544</v>
      </c>
      <c r="R1896" t="s">
        <v>33545</v>
      </c>
      <c r="S1896" t="s">
        <v>33546</v>
      </c>
      <c r="T1896" t="s">
        <v>33547</v>
      </c>
      <c r="X1896" t="s">
        <v>11</v>
      </c>
      <c r="Y1896" t="s">
        <v>12</v>
      </c>
      <c r="Z1896" t="s">
        <v>33548</v>
      </c>
      <c r="AA1896" t="s">
        <v>14</v>
      </c>
      <c r="AB1896">
        <v>1</v>
      </c>
      <c r="AC1896">
        <v>-4.8706100000000002E-2</v>
      </c>
      <c r="AD1896">
        <v>0.80290099999999998</v>
      </c>
      <c r="AE1896">
        <v>1</v>
      </c>
      <c r="AF1896" t="s">
        <v>15</v>
      </c>
      <c r="AG1896">
        <v>1</v>
      </c>
      <c r="AH1896">
        <v>0</v>
      </c>
      <c r="AI1896">
        <v>1</v>
      </c>
      <c r="AJ1896">
        <v>1</v>
      </c>
      <c r="AK1896" t="s">
        <v>15</v>
      </c>
      <c r="AL1896" t="s">
        <v>15</v>
      </c>
      <c r="AM1896" t="s">
        <v>33549</v>
      </c>
      <c r="AO1896" t="s">
        <v>33550</v>
      </c>
      <c r="AP1896" t="s">
        <v>33551</v>
      </c>
      <c r="AQ1896" t="s">
        <v>33552</v>
      </c>
      <c r="AR1896" t="s">
        <v>33553</v>
      </c>
      <c r="AT1896" t="s">
        <v>33554</v>
      </c>
      <c r="AU1896" t="s">
        <v>33555</v>
      </c>
      <c r="AV1896" t="s">
        <v>33549</v>
      </c>
      <c r="AW1896" t="s">
        <v>33556</v>
      </c>
      <c r="AY1896" t="s">
        <v>33557</v>
      </c>
      <c r="BA1896" t="s">
        <v>33558</v>
      </c>
    </row>
    <row r="1897" spans="1:54" x14ac:dyDescent="0.25">
      <c r="A1897">
        <v>-1.8672999999999999E-2</v>
      </c>
      <c r="B1897">
        <v>-0.32436199999999998</v>
      </c>
      <c r="C1897">
        <f t="shared" si="29"/>
        <v>-0.30568899999999999</v>
      </c>
      <c r="D1897" t="s">
        <v>29</v>
      </c>
      <c r="E1897" t="s">
        <v>29</v>
      </c>
      <c r="F1897" t="s">
        <v>8149</v>
      </c>
      <c r="G1897" t="s">
        <v>29</v>
      </c>
      <c r="H1897" t="s">
        <v>8149</v>
      </c>
      <c r="I1897" t="s">
        <v>57109</v>
      </c>
      <c r="J1897" t="s">
        <v>33559</v>
      </c>
      <c r="K1897" t="s">
        <v>24793</v>
      </c>
      <c r="L1897" t="s">
        <v>33560</v>
      </c>
      <c r="M1897" t="s">
        <v>33561</v>
      </c>
      <c r="O1897" t="s">
        <v>207</v>
      </c>
      <c r="Q1897" t="s">
        <v>28406</v>
      </c>
      <c r="R1897" t="s">
        <v>33562</v>
      </c>
      <c r="S1897" t="s">
        <v>28408</v>
      </c>
      <c r="U1897" t="s">
        <v>996</v>
      </c>
      <c r="V1897" t="s">
        <v>408</v>
      </c>
      <c r="X1897" t="s">
        <v>11</v>
      </c>
      <c r="Y1897" t="s">
        <v>12</v>
      </c>
      <c r="Z1897" t="s">
        <v>33563</v>
      </c>
      <c r="AA1897" t="s">
        <v>14</v>
      </c>
      <c r="AB1897">
        <v>17</v>
      </c>
      <c r="AC1897">
        <v>-2.3677799999999999E-2</v>
      </c>
      <c r="AD1897">
        <v>0.80944099999999997</v>
      </c>
      <c r="AE1897">
        <v>1</v>
      </c>
      <c r="AF1897" t="s">
        <v>15</v>
      </c>
      <c r="AG1897">
        <v>20</v>
      </c>
      <c r="AH1897">
        <v>-0.398536</v>
      </c>
      <c r="AI1897">
        <v>0.153946</v>
      </c>
      <c r="AJ1897">
        <v>0.246058</v>
      </c>
      <c r="AK1897" t="s">
        <v>15</v>
      </c>
      <c r="AL1897">
        <v>4876160</v>
      </c>
      <c r="AM1897" t="s">
        <v>33564</v>
      </c>
      <c r="AN1897" t="s">
        <v>33565</v>
      </c>
      <c r="AO1897" t="s">
        <v>33566</v>
      </c>
      <c r="AP1897" t="s">
        <v>33567</v>
      </c>
      <c r="AR1897" t="s">
        <v>33568</v>
      </c>
      <c r="AT1897" t="s">
        <v>33569</v>
      </c>
      <c r="AU1897" t="s">
        <v>33570</v>
      </c>
      <c r="AV1897" t="s">
        <v>33571</v>
      </c>
      <c r="AW1897" t="s">
        <v>33572</v>
      </c>
      <c r="AY1897" t="s">
        <v>33573</v>
      </c>
      <c r="AZ1897" t="s">
        <v>33574</v>
      </c>
      <c r="BA1897" t="s">
        <v>337</v>
      </c>
      <c r="BB1897" t="s">
        <v>33575</v>
      </c>
    </row>
    <row r="1898" spans="1:54" x14ac:dyDescent="0.25">
      <c r="A1898">
        <v>-1.9768899999999999E-2</v>
      </c>
      <c r="B1898">
        <v>0</v>
      </c>
      <c r="C1898">
        <f t="shared" si="29"/>
        <v>1.9768899999999999E-2</v>
      </c>
      <c r="D1898" t="s">
        <v>29</v>
      </c>
      <c r="E1898" t="s">
        <v>29</v>
      </c>
      <c r="F1898" t="s">
        <v>8149</v>
      </c>
      <c r="G1898" t="s">
        <v>29</v>
      </c>
      <c r="H1898" t="s">
        <v>1</v>
      </c>
      <c r="I1898" t="s">
        <v>57109</v>
      </c>
      <c r="J1898" t="s">
        <v>33576</v>
      </c>
      <c r="K1898" t="s">
        <v>804</v>
      </c>
      <c r="L1898" t="s">
        <v>33577</v>
      </c>
      <c r="M1898" t="s">
        <v>33578</v>
      </c>
      <c r="N1898" t="s">
        <v>33579</v>
      </c>
      <c r="Q1898" t="s">
        <v>33580</v>
      </c>
      <c r="R1898" t="s">
        <v>33581</v>
      </c>
      <c r="S1898" t="s">
        <v>33582</v>
      </c>
      <c r="T1898" t="s">
        <v>33583</v>
      </c>
      <c r="V1898" t="s">
        <v>59</v>
      </c>
      <c r="W1898" t="s">
        <v>33584</v>
      </c>
      <c r="X1898" t="s">
        <v>11</v>
      </c>
      <c r="Y1898" t="s">
        <v>12</v>
      </c>
      <c r="Z1898" t="s">
        <v>33585</v>
      </c>
      <c r="AA1898" t="s">
        <v>14</v>
      </c>
      <c r="AB1898">
        <v>2</v>
      </c>
      <c r="AC1898">
        <v>-7.3421600000000004E-2</v>
      </c>
      <c r="AD1898">
        <v>0.83594400000000002</v>
      </c>
      <c r="AE1898">
        <v>1</v>
      </c>
      <c r="AF1898" t="s">
        <v>15</v>
      </c>
      <c r="AG1898">
        <v>2</v>
      </c>
      <c r="AH1898">
        <v>0</v>
      </c>
      <c r="AI1898">
        <v>1</v>
      </c>
      <c r="AJ1898">
        <v>1</v>
      </c>
      <c r="AK1898" t="s">
        <v>15</v>
      </c>
      <c r="AL1898">
        <v>334950</v>
      </c>
      <c r="AM1898" t="s">
        <v>33586</v>
      </c>
      <c r="AO1898" t="s">
        <v>33587</v>
      </c>
      <c r="AP1898" t="s">
        <v>33588</v>
      </c>
      <c r="AR1898" t="s">
        <v>33589</v>
      </c>
      <c r="AT1898" t="s">
        <v>33590</v>
      </c>
      <c r="AU1898" t="s">
        <v>33591</v>
      </c>
      <c r="AV1898" t="s">
        <v>33592</v>
      </c>
      <c r="AW1898" t="s">
        <v>15872</v>
      </c>
      <c r="AY1898" t="s">
        <v>33593</v>
      </c>
      <c r="BA1898" t="s">
        <v>3855</v>
      </c>
    </row>
    <row r="1899" spans="1:54" x14ac:dyDescent="0.25">
      <c r="A1899">
        <v>-2.55645E-2</v>
      </c>
      <c r="B1899">
        <v>-0.15590000000000001</v>
      </c>
      <c r="C1899">
        <f t="shared" si="29"/>
        <v>-0.13033550000000002</v>
      </c>
      <c r="D1899" t="s">
        <v>29</v>
      </c>
      <c r="E1899" t="s">
        <v>29</v>
      </c>
      <c r="F1899" t="s">
        <v>8149</v>
      </c>
      <c r="G1899" t="s">
        <v>29</v>
      </c>
      <c r="H1899" t="s">
        <v>8149</v>
      </c>
      <c r="I1899" t="s">
        <v>57109</v>
      </c>
      <c r="J1899" t="s">
        <v>33594</v>
      </c>
      <c r="K1899" t="s">
        <v>33595</v>
      </c>
      <c r="L1899" t="s">
        <v>33596</v>
      </c>
      <c r="M1899" t="s">
        <v>4451</v>
      </c>
      <c r="N1899" t="s">
        <v>1275</v>
      </c>
      <c r="Q1899" t="s">
        <v>33597</v>
      </c>
      <c r="R1899" t="s">
        <v>33598</v>
      </c>
      <c r="T1899" t="s">
        <v>33599</v>
      </c>
      <c r="U1899" t="s">
        <v>4496</v>
      </c>
      <c r="V1899" t="s">
        <v>408</v>
      </c>
      <c r="X1899" t="s">
        <v>11</v>
      </c>
      <c r="Y1899" t="s">
        <v>12</v>
      </c>
      <c r="Z1899" t="s">
        <v>33600</v>
      </c>
      <c r="AA1899" t="s">
        <v>14</v>
      </c>
      <c r="AB1899">
        <v>5</v>
      </c>
      <c r="AC1899">
        <v>-5.71423E-2</v>
      </c>
      <c r="AD1899">
        <v>0.67211799999999999</v>
      </c>
      <c r="AE1899">
        <v>0.904918</v>
      </c>
      <c r="AF1899" t="s">
        <v>15</v>
      </c>
      <c r="AG1899">
        <v>5</v>
      </c>
      <c r="AH1899">
        <v>-0.338617</v>
      </c>
      <c r="AI1899">
        <v>0.187753</v>
      </c>
      <c r="AJ1899">
        <v>0.29197099999999998</v>
      </c>
      <c r="AK1899" t="s">
        <v>15</v>
      </c>
      <c r="AL1899">
        <v>2145040</v>
      </c>
      <c r="AM1899" t="s">
        <v>33601</v>
      </c>
      <c r="AO1899" t="s">
        <v>33602</v>
      </c>
      <c r="AP1899" t="s">
        <v>33603</v>
      </c>
      <c r="AQ1899" t="s">
        <v>33604</v>
      </c>
      <c r="AR1899" t="s">
        <v>33605</v>
      </c>
      <c r="AS1899" t="s">
        <v>33606</v>
      </c>
      <c r="AT1899" t="s">
        <v>33607</v>
      </c>
      <c r="AU1899" t="s">
        <v>33608</v>
      </c>
      <c r="AV1899" t="s">
        <v>33601</v>
      </c>
      <c r="AW1899" t="s">
        <v>33609</v>
      </c>
      <c r="AY1899" t="s">
        <v>33610</v>
      </c>
      <c r="AZ1899" t="s">
        <v>33611</v>
      </c>
      <c r="BA1899" t="s">
        <v>33612</v>
      </c>
    </row>
    <row r="1900" spans="1:54" x14ac:dyDescent="0.25">
      <c r="A1900">
        <v>-2.89039E-2</v>
      </c>
      <c r="B1900">
        <v>-0.32727499999999998</v>
      </c>
      <c r="C1900">
        <f t="shared" si="29"/>
        <v>-0.2983711</v>
      </c>
      <c r="D1900" t="s">
        <v>29</v>
      </c>
      <c r="E1900" t="s">
        <v>29</v>
      </c>
      <c r="F1900" t="s">
        <v>8149</v>
      </c>
      <c r="G1900" t="s">
        <v>29</v>
      </c>
      <c r="H1900" t="s">
        <v>8149</v>
      </c>
      <c r="I1900" t="s">
        <v>57109</v>
      </c>
      <c r="J1900" t="s">
        <v>33613</v>
      </c>
      <c r="L1900" t="s">
        <v>33614</v>
      </c>
      <c r="M1900" t="s">
        <v>227</v>
      </c>
      <c r="Q1900" t="s">
        <v>6844</v>
      </c>
      <c r="R1900" t="s">
        <v>6845</v>
      </c>
      <c r="U1900" t="s">
        <v>347</v>
      </c>
      <c r="V1900" t="s">
        <v>77</v>
      </c>
      <c r="X1900" t="s">
        <v>11</v>
      </c>
      <c r="Y1900" t="s">
        <v>12</v>
      </c>
      <c r="Z1900" t="s">
        <v>33615</v>
      </c>
      <c r="AA1900" t="s">
        <v>14</v>
      </c>
      <c r="AB1900">
        <v>1</v>
      </c>
      <c r="AC1900">
        <v>-0.12100900000000001</v>
      </c>
      <c r="AD1900">
        <v>0.78277600000000003</v>
      </c>
      <c r="AE1900">
        <v>1</v>
      </c>
      <c r="AF1900" t="s">
        <v>15</v>
      </c>
      <c r="AG1900">
        <v>1</v>
      </c>
      <c r="AH1900">
        <v>-1.03721</v>
      </c>
      <c r="AI1900">
        <v>0.16092600000000001</v>
      </c>
      <c r="AJ1900">
        <v>0.25533699999999998</v>
      </c>
      <c r="AK1900" t="s">
        <v>15</v>
      </c>
      <c r="AL1900">
        <v>205481</v>
      </c>
      <c r="AM1900" t="s">
        <v>33616</v>
      </c>
      <c r="AO1900" t="s">
        <v>33617</v>
      </c>
      <c r="AP1900" t="s">
        <v>33618</v>
      </c>
      <c r="AR1900" t="s">
        <v>33619</v>
      </c>
      <c r="AS1900" t="s">
        <v>33620</v>
      </c>
      <c r="AT1900" t="s">
        <v>33621</v>
      </c>
      <c r="AU1900" t="s">
        <v>33622</v>
      </c>
      <c r="AV1900" t="s">
        <v>33623</v>
      </c>
      <c r="AY1900" t="s">
        <v>33624</v>
      </c>
      <c r="AZ1900" t="s">
        <v>33625</v>
      </c>
      <c r="BA1900" t="s">
        <v>6855</v>
      </c>
    </row>
    <row r="1901" spans="1:54" x14ac:dyDescent="0.25">
      <c r="A1901">
        <v>-3.13125E-2</v>
      </c>
      <c r="B1901">
        <v>-0.62526499999999996</v>
      </c>
      <c r="C1901">
        <f t="shared" si="29"/>
        <v>-0.59395249999999999</v>
      </c>
      <c r="D1901" t="s">
        <v>29</v>
      </c>
      <c r="E1901" t="s">
        <v>29</v>
      </c>
      <c r="F1901" t="s">
        <v>8149</v>
      </c>
      <c r="G1901" t="s">
        <v>29</v>
      </c>
      <c r="H1901" t="s">
        <v>8149</v>
      </c>
      <c r="I1901" t="s">
        <v>57109</v>
      </c>
      <c r="J1901" t="s">
        <v>33626</v>
      </c>
      <c r="K1901" t="s">
        <v>33627</v>
      </c>
      <c r="L1901" t="s">
        <v>33628</v>
      </c>
      <c r="M1901" t="s">
        <v>33629</v>
      </c>
      <c r="N1901" t="s">
        <v>33630</v>
      </c>
      <c r="P1901" t="s">
        <v>33631</v>
      </c>
      <c r="Q1901" t="s">
        <v>27156</v>
      </c>
      <c r="R1901" t="s">
        <v>27157</v>
      </c>
      <c r="S1901" t="s">
        <v>27158</v>
      </c>
      <c r="T1901" t="s">
        <v>33632</v>
      </c>
      <c r="U1901" t="s">
        <v>996</v>
      </c>
      <c r="V1901" t="s">
        <v>77</v>
      </c>
      <c r="W1901" t="s">
        <v>33633</v>
      </c>
      <c r="X1901" t="s">
        <v>11</v>
      </c>
      <c r="Y1901" t="s">
        <v>12</v>
      </c>
      <c r="Z1901" t="s">
        <v>33634</v>
      </c>
      <c r="AA1901" t="s">
        <v>14</v>
      </c>
      <c r="AB1901">
        <v>12</v>
      </c>
      <c r="AC1901">
        <v>-5.57934E-2</v>
      </c>
      <c r="AD1901">
        <v>0.68098400000000003</v>
      </c>
      <c r="AE1901">
        <v>0.91515100000000005</v>
      </c>
      <c r="AF1901" t="s">
        <v>15</v>
      </c>
      <c r="AG1901">
        <v>11</v>
      </c>
      <c r="AH1901">
        <v>-1.5654399999999999</v>
      </c>
      <c r="AI1901">
        <v>2.2229599999999999E-2</v>
      </c>
      <c r="AJ1901">
        <v>4.6518799999999999E-2</v>
      </c>
      <c r="AK1901" t="s">
        <v>15</v>
      </c>
      <c r="AL1901">
        <v>22118</v>
      </c>
      <c r="AM1901" t="s">
        <v>33635</v>
      </c>
      <c r="AO1901" t="s">
        <v>33636</v>
      </c>
      <c r="AP1901" t="s">
        <v>33637</v>
      </c>
      <c r="AR1901" t="s">
        <v>33638</v>
      </c>
      <c r="AS1901" t="s">
        <v>33639</v>
      </c>
      <c r="AT1901" t="s">
        <v>33640</v>
      </c>
      <c r="AU1901" t="s">
        <v>33641</v>
      </c>
      <c r="AV1901" t="s">
        <v>33635</v>
      </c>
      <c r="AW1901" t="s">
        <v>33642</v>
      </c>
      <c r="AY1901" t="s">
        <v>33643</v>
      </c>
      <c r="BA1901" t="s">
        <v>33644</v>
      </c>
    </row>
    <row r="1902" spans="1:54" x14ac:dyDescent="0.25">
      <c r="A1902">
        <v>-3.4049299999999998E-2</v>
      </c>
      <c r="B1902">
        <v>-9.10638E-2</v>
      </c>
      <c r="C1902">
        <f t="shared" si="29"/>
        <v>-5.7014500000000003E-2</v>
      </c>
      <c r="D1902" t="s">
        <v>29</v>
      </c>
      <c r="E1902" t="s">
        <v>29</v>
      </c>
      <c r="F1902" t="s">
        <v>8149</v>
      </c>
      <c r="G1902" t="s">
        <v>29</v>
      </c>
      <c r="H1902" t="s">
        <v>8149</v>
      </c>
      <c r="I1902" t="s">
        <v>57109</v>
      </c>
      <c r="J1902" t="s">
        <v>33645</v>
      </c>
      <c r="K1902" t="s">
        <v>33646</v>
      </c>
      <c r="L1902" t="s">
        <v>33647</v>
      </c>
      <c r="Q1902" t="s">
        <v>33648</v>
      </c>
      <c r="R1902" t="s">
        <v>33649</v>
      </c>
      <c r="T1902" t="s">
        <v>2235</v>
      </c>
      <c r="U1902" t="s">
        <v>996</v>
      </c>
      <c r="V1902" t="s">
        <v>77</v>
      </c>
      <c r="X1902" t="s">
        <v>11</v>
      </c>
      <c r="Y1902" t="s">
        <v>12</v>
      </c>
      <c r="Z1902" t="s">
        <v>33650</v>
      </c>
      <c r="AA1902" t="s">
        <v>14</v>
      </c>
      <c r="AB1902">
        <v>2</v>
      </c>
      <c r="AC1902">
        <v>-8.7512300000000001E-2</v>
      </c>
      <c r="AD1902">
        <v>0.67907499999999998</v>
      </c>
      <c r="AE1902">
        <v>0.913435</v>
      </c>
      <c r="AF1902" t="s">
        <v>15</v>
      </c>
      <c r="AG1902">
        <v>2</v>
      </c>
      <c r="AH1902">
        <v>-0.19672799999999999</v>
      </c>
      <c r="AI1902">
        <v>0.49275000000000002</v>
      </c>
      <c r="AJ1902">
        <v>0.68993499999999996</v>
      </c>
      <c r="AK1902" t="s">
        <v>15</v>
      </c>
      <c r="AL1902">
        <v>112630</v>
      </c>
      <c r="AM1902" t="s">
        <v>33651</v>
      </c>
      <c r="AO1902" t="s">
        <v>33652</v>
      </c>
      <c r="AP1902" t="s">
        <v>33653</v>
      </c>
      <c r="AR1902" t="s">
        <v>33654</v>
      </c>
      <c r="AS1902" t="s">
        <v>33655</v>
      </c>
      <c r="AT1902" t="s">
        <v>33656</v>
      </c>
      <c r="AU1902" t="s">
        <v>33657</v>
      </c>
      <c r="AV1902" t="s">
        <v>33658</v>
      </c>
      <c r="AY1902" t="s">
        <v>33659</v>
      </c>
      <c r="BA1902" t="s">
        <v>33660</v>
      </c>
    </row>
    <row r="1903" spans="1:54" x14ac:dyDescent="0.25">
      <c r="A1903">
        <v>-3.4706500000000001E-2</v>
      </c>
      <c r="B1903">
        <v>-0.13788800000000001</v>
      </c>
      <c r="C1903">
        <f t="shared" si="29"/>
        <v>-0.10318150000000001</v>
      </c>
      <c r="D1903" t="s">
        <v>29</v>
      </c>
      <c r="E1903" t="s">
        <v>29</v>
      </c>
      <c r="F1903" t="s">
        <v>8149</v>
      </c>
      <c r="G1903" t="s">
        <v>29</v>
      </c>
      <c r="H1903" t="s">
        <v>8149</v>
      </c>
      <c r="I1903" t="s">
        <v>57109</v>
      </c>
      <c r="J1903" t="s">
        <v>33661</v>
      </c>
      <c r="K1903" t="s">
        <v>4530</v>
      </c>
      <c r="L1903" t="s">
        <v>33662</v>
      </c>
      <c r="M1903" t="s">
        <v>1846</v>
      </c>
      <c r="N1903" t="s">
        <v>1846</v>
      </c>
      <c r="Q1903" t="s">
        <v>33663</v>
      </c>
      <c r="R1903" t="s">
        <v>33664</v>
      </c>
      <c r="T1903" t="s">
        <v>4533</v>
      </c>
      <c r="U1903" t="s">
        <v>76</v>
      </c>
      <c r="V1903" t="s">
        <v>77</v>
      </c>
      <c r="X1903" t="s">
        <v>11</v>
      </c>
      <c r="Y1903" t="s">
        <v>12</v>
      </c>
      <c r="Z1903" t="s">
        <v>33665</v>
      </c>
      <c r="AA1903" t="s">
        <v>14</v>
      </c>
      <c r="AB1903">
        <v>8</v>
      </c>
      <c r="AC1903">
        <v>-4.7992100000000003E-2</v>
      </c>
      <c r="AD1903">
        <v>0.665516</v>
      </c>
      <c r="AE1903">
        <v>0.89686500000000002</v>
      </c>
      <c r="AF1903" t="s">
        <v>15</v>
      </c>
      <c r="AG1903">
        <v>7</v>
      </c>
      <c r="AH1903">
        <v>-0.19502</v>
      </c>
      <c r="AI1903">
        <v>0.31184699999999999</v>
      </c>
      <c r="AJ1903">
        <v>0.45675300000000002</v>
      </c>
      <c r="AK1903" t="s">
        <v>15</v>
      </c>
      <c r="AL1903">
        <v>993769</v>
      </c>
      <c r="AM1903" t="s">
        <v>33666</v>
      </c>
      <c r="AO1903" t="s">
        <v>33667</v>
      </c>
      <c r="AP1903" t="s">
        <v>33668</v>
      </c>
      <c r="AR1903" t="s">
        <v>33669</v>
      </c>
      <c r="AS1903" t="s">
        <v>33670</v>
      </c>
      <c r="AT1903" t="s">
        <v>33671</v>
      </c>
      <c r="AU1903" t="s">
        <v>33672</v>
      </c>
      <c r="AV1903" t="s">
        <v>33666</v>
      </c>
      <c r="AX1903" t="s">
        <v>4541</v>
      </c>
      <c r="AY1903" t="s">
        <v>4542</v>
      </c>
      <c r="BA1903" t="s">
        <v>4543</v>
      </c>
    </row>
    <row r="1904" spans="1:54" x14ac:dyDescent="0.25">
      <c r="A1904">
        <v>-3.7739799999999997E-2</v>
      </c>
      <c r="B1904">
        <v>0.19081400000000001</v>
      </c>
      <c r="C1904">
        <f t="shared" si="29"/>
        <v>0.2285538</v>
      </c>
      <c r="D1904" t="s">
        <v>29</v>
      </c>
      <c r="E1904" t="s">
        <v>29</v>
      </c>
      <c r="F1904" t="s">
        <v>8149</v>
      </c>
      <c r="G1904" t="s">
        <v>29</v>
      </c>
      <c r="H1904" t="s">
        <v>1</v>
      </c>
      <c r="I1904" t="s">
        <v>57109</v>
      </c>
      <c r="J1904" t="s">
        <v>33673</v>
      </c>
      <c r="K1904" t="s">
        <v>33674</v>
      </c>
      <c r="L1904" t="s">
        <v>33675</v>
      </c>
      <c r="M1904" t="s">
        <v>806</v>
      </c>
      <c r="N1904" t="s">
        <v>806</v>
      </c>
      <c r="Q1904" t="s">
        <v>33676</v>
      </c>
      <c r="R1904" t="s">
        <v>33677</v>
      </c>
      <c r="S1904" t="s">
        <v>33678</v>
      </c>
      <c r="T1904" t="s">
        <v>651</v>
      </c>
      <c r="U1904" t="s">
        <v>9</v>
      </c>
      <c r="V1904" t="s">
        <v>59</v>
      </c>
      <c r="W1904" t="s">
        <v>806</v>
      </c>
      <c r="X1904" t="s">
        <v>11</v>
      </c>
      <c r="Y1904" t="s">
        <v>12</v>
      </c>
      <c r="Z1904" t="s">
        <v>33679</v>
      </c>
      <c r="AA1904" t="s">
        <v>14</v>
      </c>
      <c r="AB1904">
        <v>1</v>
      </c>
      <c r="AC1904">
        <v>-0.13980200000000001</v>
      </c>
      <c r="AD1904">
        <v>0.720607</v>
      </c>
      <c r="AE1904">
        <v>0.96347400000000005</v>
      </c>
      <c r="AF1904" t="s">
        <v>15</v>
      </c>
      <c r="AG1904">
        <v>2</v>
      </c>
      <c r="AH1904">
        <v>0.501915</v>
      </c>
      <c r="AI1904">
        <v>0.26289099999999999</v>
      </c>
      <c r="AJ1904">
        <v>0.39206099999999999</v>
      </c>
      <c r="AK1904" t="s">
        <v>15</v>
      </c>
      <c r="AL1904">
        <v>395193</v>
      </c>
      <c r="AM1904" t="s">
        <v>33680</v>
      </c>
      <c r="AO1904" t="s">
        <v>33681</v>
      </c>
      <c r="AP1904" t="s">
        <v>33682</v>
      </c>
      <c r="AR1904" t="s">
        <v>33683</v>
      </c>
      <c r="AS1904" t="s">
        <v>33684</v>
      </c>
      <c r="AT1904" t="s">
        <v>33685</v>
      </c>
      <c r="AU1904" t="s">
        <v>33686</v>
      </c>
      <c r="AV1904" t="s">
        <v>33687</v>
      </c>
      <c r="AW1904" t="s">
        <v>33688</v>
      </c>
      <c r="AY1904" t="s">
        <v>33689</v>
      </c>
      <c r="AZ1904" t="s">
        <v>33690</v>
      </c>
      <c r="BA1904" t="s">
        <v>33691</v>
      </c>
    </row>
    <row r="1905" spans="1:54" x14ac:dyDescent="0.25">
      <c r="A1905">
        <v>-4.1397200000000002E-2</v>
      </c>
      <c r="B1905">
        <v>0</v>
      </c>
      <c r="C1905">
        <f t="shared" si="29"/>
        <v>4.1397200000000002E-2</v>
      </c>
      <c r="D1905" t="s">
        <v>29</v>
      </c>
      <c r="E1905" t="s">
        <v>29</v>
      </c>
      <c r="F1905" t="s">
        <v>8149</v>
      </c>
      <c r="G1905" t="s">
        <v>29</v>
      </c>
      <c r="H1905" t="s">
        <v>1</v>
      </c>
      <c r="I1905" t="s">
        <v>57109</v>
      </c>
      <c r="J1905" t="s">
        <v>33692</v>
      </c>
      <c r="K1905" t="s">
        <v>33693</v>
      </c>
      <c r="L1905" t="s">
        <v>33694</v>
      </c>
      <c r="M1905" t="s">
        <v>33695</v>
      </c>
      <c r="N1905" t="s">
        <v>33696</v>
      </c>
      <c r="O1905" t="s">
        <v>33697</v>
      </c>
      <c r="Q1905" t="s">
        <v>33698</v>
      </c>
      <c r="R1905" t="s">
        <v>33699</v>
      </c>
      <c r="T1905" t="s">
        <v>33700</v>
      </c>
      <c r="U1905" t="s">
        <v>347</v>
      </c>
      <c r="V1905" t="s">
        <v>10</v>
      </c>
      <c r="X1905" t="s">
        <v>11</v>
      </c>
      <c r="Y1905" t="s">
        <v>12</v>
      </c>
      <c r="Z1905" t="s">
        <v>33701</v>
      </c>
      <c r="AA1905" t="s">
        <v>14</v>
      </c>
      <c r="AB1905">
        <v>1</v>
      </c>
      <c r="AC1905">
        <v>-0.117613</v>
      </c>
      <c r="AD1905">
        <v>0.71667000000000003</v>
      </c>
      <c r="AE1905">
        <v>0.95865400000000001</v>
      </c>
      <c r="AF1905" t="s">
        <v>15</v>
      </c>
      <c r="AG1905">
        <v>1</v>
      </c>
      <c r="AH1905">
        <v>0</v>
      </c>
      <c r="AI1905">
        <v>1</v>
      </c>
      <c r="AJ1905">
        <v>1</v>
      </c>
      <c r="AK1905" t="s">
        <v>15</v>
      </c>
      <c r="AL1905">
        <v>59260</v>
      </c>
      <c r="AM1905" t="s">
        <v>33702</v>
      </c>
      <c r="AN1905" t="s">
        <v>33703</v>
      </c>
      <c r="AO1905" t="s">
        <v>33704</v>
      </c>
      <c r="AP1905" t="s">
        <v>33705</v>
      </c>
      <c r="AQ1905" t="s">
        <v>33706</v>
      </c>
      <c r="AR1905" t="s">
        <v>10132</v>
      </c>
      <c r="AT1905" t="s">
        <v>33707</v>
      </c>
      <c r="AU1905" t="s">
        <v>33708</v>
      </c>
      <c r="AV1905" t="s">
        <v>33709</v>
      </c>
      <c r="AX1905" t="s">
        <v>33710</v>
      </c>
      <c r="AY1905" t="s">
        <v>33711</v>
      </c>
      <c r="AZ1905" t="s">
        <v>33712</v>
      </c>
      <c r="BA1905" t="s">
        <v>33713</v>
      </c>
      <c r="BB1905" t="s">
        <v>33714</v>
      </c>
    </row>
    <row r="1906" spans="1:54" x14ac:dyDescent="0.25">
      <c r="A1906">
        <v>-4.7202399999999999E-2</v>
      </c>
      <c r="B1906">
        <v>-0.15003900000000001</v>
      </c>
      <c r="C1906">
        <f t="shared" si="29"/>
        <v>-0.1028366</v>
      </c>
      <c r="D1906" t="s">
        <v>29</v>
      </c>
      <c r="E1906" t="s">
        <v>29</v>
      </c>
      <c r="F1906" t="s">
        <v>8149</v>
      </c>
      <c r="G1906" t="s">
        <v>29</v>
      </c>
      <c r="H1906" t="s">
        <v>8149</v>
      </c>
      <c r="I1906" t="s">
        <v>57109</v>
      </c>
      <c r="J1906" t="s">
        <v>33715</v>
      </c>
      <c r="K1906" t="s">
        <v>33716</v>
      </c>
      <c r="L1906" t="s">
        <v>33717</v>
      </c>
      <c r="M1906" t="s">
        <v>18428</v>
      </c>
      <c r="N1906" t="s">
        <v>3000</v>
      </c>
      <c r="O1906" t="s">
        <v>33718</v>
      </c>
      <c r="Q1906" t="s">
        <v>33719</v>
      </c>
      <c r="R1906" t="s">
        <v>33720</v>
      </c>
      <c r="S1906" t="s">
        <v>33721</v>
      </c>
      <c r="T1906" t="s">
        <v>33722</v>
      </c>
      <c r="U1906" t="s">
        <v>780</v>
      </c>
      <c r="V1906" t="s">
        <v>10</v>
      </c>
      <c r="W1906" t="s">
        <v>33723</v>
      </c>
      <c r="X1906" t="s">
        <v>11</v>
      </c>
      <c r="Y1906" t="s">
        <v>12</v>
      </c>
      <c r="Z1906" t="s">
        <v>33724</v>
      </c>
      <c r="AA1906" t="s">
        <v>14</v>
      </c>
      <c r="AB1906">
        <v>11</v>
      </c>
      <c r="AC1906">
        <v>-8.4727800000000006E-2</v>
      </c>
      <c r="AD1906">
        <v>0.51327100000000003</v>
      </c>
      <c r="AE1906">
        <v>0.70718499999999995</v>
      </c>
      <c r="AF1906" t="s">
        <v>15</v>
      </c>
      <c r="AG1906">
        <v>11</v>
      </c>
      <c r="AH1906">
        <v>-0.25067400000000001</v>
      </c>
      <c r="AI1906">
        <v>0.15983600000000001</v>
      </c>
      <c r="AJ1906">
        <v>0.254108</v>
      </c>
      <c r="AK1906" t="s">
        <v>15</v>
      </c>
      <c r="AL1906">
        <v>373246</v>
      </c>
      <c r="AM1906" t="s">
        <v>33725</v>
      </c>
      <c r="AN1906" t="s">
        <v>33726</v>
      </c>
      <c r="AO1906" t="s">
        <v>33727</v>
      </c>
      <c r="AP1906" t="s">
        <v>33728</v>
      </c>
      <c r="AR1906" t="s">
        <v>33729</v>
      </c>
      <c r="AS1906" t="s">
        <v>33730</v>
      </c>
      <c r="AT1906" t="s">
        <v>33731</v>
      </c>
      <c r="AU1906" t="s">
        <v>33732</v>
      </c>
      <c r="AV1906" t="s">
        <v>33733</v>
      </c>
      <c r="AY1906" t="s">
        <v>33734</v>
      </c>
      <c r="AZ1906" t="s">
        <v>33735</v>
      </c>
      <c r="BA1906" t="s">
        <v>33736</v>
      </c>
      <c r="BB1906" t="s">
        <v>33737</v>
      </c>
    </row>
    <row r="1907" spans="1:54" x14ac:dyDescent="0.25">
      <c r="A1907">
        <v>-4.8679500000000001E-2</v>
      </c>
      <c r="B1907">
        <v>-1.8799300000000001E-2</v>
      </c>
      <c r="C1907">
        <f t="shared" si="29"/>
        <v>2.9880199999999999E-2</v>
      </c>
      <c r="D1907" t="s">
        <v>29</v>
      </c>
      <c r="E1907" t="s">
        <v>29</v>
      </c>
      <c r="F1907" t="s">
        <v>8149</v>
      </c>
      <c r="G1907" t="s">
        <v>29</v>
      </c>
      <c r="H1907" t="s">
        <v>8149</v>
      </c>
      <c r="I1907" t="s">
        <v>57109</v>
      </c>
      <c r="J1907" t="s">
        <v>33738</v>
      </c>
      <c r="K1907" t="s">
        <v>33739</v>
      </c>
      <c r="L1907" t="s">
        <v>33740</v>
      </c>
      <c r="M1907" t="s">
        <v>227</v>
      </c>
      <c r="Q1907" t="s">
        <v>30763</v>
      </c>
      <c r="R1907" t="s">
        <v>30763</v>
      </c>
      <c r="T1907" t="s">
        <v>12540</v>
      </c>
      <c r="U1907" t="s">
        <v>347</v>
      </c>
      <c r="V1907" t="s">
        <v>77</v>
      </c>
      <c r="X1907" t="s">
        <v>11</v>
      </c>
      <c r="Y1907" t="s">
        <v>12</v>
      </c>
      <c r="Z1907" t="s">
        <v>33741</v>
      </c>
      <c r="AA1907" t="s">
        <v>14</v>
      </c>
      <c r="AB1907">
        <v>1</v>
      </c>
      <c r="AC1907">
        <v>-0.118474</v>
      </c>
      <c r="AD1907">
        <v>0.68746799999999997</v>
      </c>
      <c r="AE1907">
        <v>0.92300800000000005</v>
      </c>
      <c r="AF1907" t="s">
        <v>15</v>
      </c>
      <c r="AG1907">
        <v>1</v>
      </c>
      <c r="AH1907">
        <v>-5.0552899999999998E-2</v>
      </c>
      <c r="AI1907">
        <v>0.79585700000000004</v>
      </c>
      <c r="AJ1907">
        <v>1</v>
      </c>
      <c r="AK1907" t="s">
        <v>15</v>
      </c>
      <c r="AL1907">
        <v>828478</v>
      </c>
      <c r="AM1907" t="s">
        <v>33742</v>
      </c>
      <c r="AO1907" t="s">
        <v>33743</v>
      </c>
      <c r="AP1907" t="s">
        <v>33744</v>
      </c>
      <c r="AR1907" t="s">
        <v>33745</v>
      </c>
      <c r="AS1907" t="s">
        <v>33746</v>
      </c>
      <c r="AT1907" t="s">
        <v>33747</v>
      </c>
      <c r="AU1907" t="s">
        <v>33748</v>
      </c>
      <c r="AV1907" t="s">
        <v>33749</v>
      </c>
      <c r="AW1907" t="s">
        <v>33750</v>
      </c>
      <c r="AY1907" t="s">
        <v>33751</v>
      </c>
      <c r="AZ1907" t="s">
        <v>33752</v>
      </c>
      <c r="BA1907" t="s">
        <v>33753</v>
      </c>
    </row>
    <row r="1908" spans="1:54" x14ac:dyDescent="0.25">
      <c r="A1908">
        <v>-4.8752299999999998E-2</v>
      </c>
      <c r="B1908">
        <v>-0.22561899999999999</v>
      </c>
      <c r="C1908">
        <f t="shared" si="29"/>
        <v>-0.17686669999999999</v>
      </c>
      <c r="D1908" t="s">
        <v>29</v>
      </c>
      <c r="E1908" t="s">
        <v>29</v>
      </c>
      <c r="F1908" t="s">
        <v>8149</v>
      </c>
      <c r="G1908" t="s">
        <v>29</v>
      </c>
      <c r="H1908" t="s">
        <v>8149</v>
      </c>
      <c r="I1908" t="s">
        <v>57109</v>
      </c>
      <c r="J1908" t="s">
        <v>33754</v>
      </c>
      <c r="L1908" t="s">
        <v>33755</v>
      </c>
      <c r="M1908" t="s">
        <v>3614</v>
      </c>
      <c r="Q1908" t="s">
        <v>33756</v>
      </c>
      <c r="R1908" t="s">
        <v>33757</v>
      </c>
      <c r="S1908" t="s">
        <v>33758</v>
      </c>
      <c r="U1908" t="s">
        <v>780</v>
      </c>
      <c r="V1908" t="s">
        <v>77</v>
      </c>
      <c r="W1908" t="s">
        <v>33759</v>
      </c>
      <c r="X1908" t="s">
        <v>11</v>
      </c>
      <c r="Y1908" t="s">
        <v>12</v>
      </c>
      <c r="Z1908" t="s">
        <v>33760</v>
      </c>
      <c r="AA1908" t="s">
        <v>14</v>
      </c>
      <c r="AB1908">
        <v>1</v>
      </c>
      <c r="AC1908">
        <v>-0.164103</v>
      </c>
      <c r="AD1908">
        <v>0.655775</v>
      </c>
      <c r="AE1908">
        <v>0.88538899999999998</v>
      </c>
      <c r="AF1908" t="s">
        <v>15</v>
      </c>
      <c r="AG1908">
        <v>1</v>
      </c>
      <c r="AH1908">
        <v>-0.74931899999999996</v>
      </c>
      <c r="AI1908">
        <v>0.27208199999999999</v>
      </c>
      <c r="AJ1908">
        <v>0.40429599999999999</v>
      </c>
      <c r="AK1908" t="s">
        <v>15</v>
      </c>
      <c r="AL1908">
        <v>33647</v>
      </c>
      <c r="AM1908" t="s">
        <v>33761</v>
      </c>
      <c r="AO1908" t="s">
        <v>33762</v>
      </c>
      <c r="AP1908" t="s">
        <v>33763</v>
      </c>
      <c r="AR1908" t="s">
        <v>33764</v>
      </c>
      <c r="AS1908" t="s">
        <v>33765</v>
      </c>
      <c r="AT1908" t="s">
        <v>33766</v>
      </c>
      <c r="AU1908" t="s">
        <v>33767</v>
      </c>
      <c r="AV1908" t="s">
        <v>33768</v>
      </c>
      <c r="AY1908" t="s">
        <v>33769</v>
      </c>
      <c r="AZ1908" t="s">
        <v>33770</v>
      </c>
      <c r="BA1908" t="s">
        <v>33771</v>
      </c>
    </row>
    <row r="1909" spans="1:54" x14ac:dyDescent="0.25">
      <c r="A1909">
        <v>-5.0409700000000002E-2</v>
      </c>
      <c r="B1909">
        <v>-1.75832E-2</v>
      </c>
      <c r="C1909">
        <f t="shared" si="29"/>
        <v>3.2826500000000002E-2</v>
      </c>
      <c r="D1909" t="s">
        <v>29</v>
      </c>
      <c r="E1909" t="s">
        <v>29</v>
      </c>
      <c r="F1909" t="s">
        <v>8149</v>
      </c>
      <c r="G1909" t="s">
        <v>29</v>
      </c>
      <c r="H1909" t="s">
        <v>8149</v>
      </c>
      <c r="I1909" t="s">
        <v>57109</v>
      </c>
      <c r="J1909" t="s">
        <v>33772</v>
      </c>
      <c r="K1909" t="s">
        <v>33773</v>
      </c>
      <c r="L1909" t="s">
        <v>33774</v>
      </c>
      <c r="M1909" t="s">
        <v>806</v>
      </c>
      <c r="N1909" t="s">
        <v>806</v>
      </c>
      <c r="O1909" t="s">
        <v>1981</v>
      </c>
      <c r="Q1909" t="s">
        <v>33775</v>
      </c>
      <c r="R1909" t="s">
        <v>33776</v>
      </c>
      <c r="S1909" t="s">
        <v>33777</v>
      </c>
      <c r="T1909" t="s">
        <v>810</v>
      </c>
      <c r="U1909" t="s">
        <v>9</v>
      </c>
      <c r="V1909" t="s">
        <v>59</v>
      </c>
      <c r="W1909" t="s">
        <v>12186</v>
      </c>
      <c r="X1909" t="s">
        <v>11</v>
      </c>
      <c r="Y1909" t="s">
        <v>12</v>
      </c>
      <c r="Z1909" t="s">
        <v>33778</v>
      </c>
      <c r="AA1909" t="s">
        <v>14</v>
      </c>
      <c r="AB1909">
        <v>12</v>
      </c>
      <c r="AC1909">
        <v>-9.45106E-2</v>
      </c>
      <c r="AD1909">
        <v>0.47244799999999998</v>
      </c>
      <c r="AE1909">
        <v>0.65751700000000002</v>
      </c>
      <c r="AF1909" t="s">
        <v>15</v>
      </c>
      <c r="AG1909">
        <v>15</v>
      </c>
      <c r="AH1909">
        <v>-3.1577500000000001E-2</v>
      </c>
      <c r="AI1909">
        <v>0.67180899999999999</v>
      </c>
      <c r="AJ1909">
        <v>0.91331499999999999</v>
      </c>
      <c r="AK1909" t="s">
        <v>15</v>
      </c>
      <c r="AL1909">
        <v>1529340</v>
      </c>
      <c r="AM1909" t="s">
        <v>33779</v>
      </c>
      <c r="AN1909" t="s">
        <v>1981</v>
      </c>
      <c r="AO1909" t="s">
        <v>33780</v>
      </c>
      <c r="AP1909" t="s">
        <v>33781</v>
      </c>
      <c r="AR1909" t="s">
        <v>33782</v>
      </c>
      <c r="AS1909" t="s">
        <v>33783</v>
      </c>
      <c r="AT1909" t="s">
        <v>33784</v>
      </c>
      <c r="AU1909" t="s">
        <v>33785</v>
      </c>
      <c r="AV1909" t="s">
        <v>33786</v>
      </c>
      <c r="AW1909" t="s">
        <v>33787</v>
      </c>
      <c r="AX1909" t="s">
        <v>663</v>
      </c>
      <c r="AY1909" t="s">
        <v>33788</v>
      </c>
      <c r="AZ1909" t="s">
        <v>33789</v>
      </c>
      <c r="BA1909" t="s">
        <v>33790</v>
      </c>
      <c r="BB1909" t="s">
        <v>33791</v>
      </c>
    </row>
    <row r="1910" spans="1:54" x14ac:dyDescent="0.25">
      <c r="A1910">
        <v>-5.0769799999999997E-2</v>
      </c>
      <c r="B1910">
        <v>-0.45582400000000001</v>
      </c>
      <c r="C1910">
        <f t="shared" si="29"/>
        <v>-0.40505420000000003</v>
      </c>
      <c r="D1910" t="s">
        <v>29</v>
      </c>
      <c r="E1910" t="s">
        <v>29</v>
      </c>
      <c r="F1910" t="s">
        <v>8149</v>
      </c>
      <c r="G1910" t="s">
        <v>29</v>
      </c>
      <c r="H1910" t="s">
        <v>8149</v>
      </c>
      <c r="I1910" t="s">
        <v>57109</v>
      </c>
      <c r="J1910" t="s">
        <v>33792</v>
      </c>
      <c r="K1910" t="s">
        <v>33793</v>
      </c>
      <c r="L1910" t="s">
        <v>2121</v>
      </c>
      <c r="M1910" t="s">
        <v>7404</v>
      </c>
      <c r="N1910" t="s">
        <v>7405</v>
      </c>
      <c r="Q1910" t="s">
        <v>1337</v>
      </c>
      <c r="R1910" t="s">
        <v>1338</v>
      </c>
      <c r="T1910" t="s">
        <v>3212</v>
      </c>
      <c r="U1910" t="s">
        <v>347</v>
      </c>
      <c r="V1910" t="s">
        <v>77</v>
      </c>
      <c r="X1910" t="s">
        <v>11</v>
      </c>
      <c r="Y1910" t="s">
        <v>12</v>
      </c>
      <c r="Z1910" t="s">
        <v>33794</v>
      </c>
      <c r="AA1910" t="s">
        <v>14</v>
      </c>
      <c r="AB1910">
        <v>14</v>
      </c>
      <c r="AC1910">
        <v>-0.17529800000000001</v>
      </c>
      <c r="AD1910">
        <v>0.64838399999999996</v>
      </c>
      <c r="AE1910">
        <v>0.87704700000000002</v>
      </c>
      <c r="AF1910" t="s">
        <v>15</v>
      </c>
      <c r="AG1910">
        <v>14</v>
      </c>
      <c r="AH1910">
        <v>-1.17344</v>
      </c>
      <c r="AI1910">
        <v>4.8319800000000003E-2</v>
      </c>
      <c r="AJ1910">
        <v>9.0790300000000004E-2</v>
      </c>
      <c r="AK1910" t="s">
        <v>15</v>
      </c>
      <c r="AL1910">
        <v>1523190</v>
      </c>
      <c r="AM1910" t="s">
        <v>33795</v>
      </c>
      <c r="AO1910" t="s">
        <v>33796</v>
      </c>
      <c r="AP1910" t="s">
        <v>33797</v>
      </c>
      <c r="AR1910" t="s">
        <v>33798</v>
      </c>
      <c r="AT1910" t="s">
        <v>33799</v>
      </c>
      <c r="AU1910" t="s">
        <v>33800</v>
      </c>
      <c r="AV1910" t="s">
        <v>33795</v>
      </c>
      <c r="AW1910" t="s">
        <v>33801</v>
      </c>
      <c r="AX1910" t="s">
        <v>1350</v>
      </c>
      <c r="AY1910" t="s">
        <v>33802</v>
      </c>
      <c r="BA1910" t="s">
        <v>33803</v>
      </c>
    </row>
    <row r="1911" spans="1:54" x14ac:dyDescent="0.25">
      <c r="A1911">
        <v>1.13364</v>
      </c>
      <c r="B1911">
        <v>1.04118</v>
      </c>
      <c r="C1911">
        <f t="shared" si="29"/>
        <v>-9.2459999999999987E-2</v>
      </c>
      <c r="D1911" t="s">
        <v>29</v>
      </c>
      <c r="E1911" t="s">
        <v>0</v>
      </c>
      <c r="F1911" t="s">
        <v>1</v>
      </c>
      <c r="G1911" t="s">
        <v>29</v>
      </c>
      <c r="H1911" t="s">
        <v>1</v>
      </c>
      <c r="I1911" t="s">
        <v>57111</v>
      </c>
      <c r="J1911" t="s">
        <v>9968</v>
      </c>
      <c r="K1911" t="s">
        <v>9969</v>
      </c>
      <c r="L1911" t="s">
        <v>9970</v>
      </c>
      <c r="M1911" t="s">
        <v>9971</v>
      </c>
      <c r="Q1911" t="s">
        <v>9972</v>
      </c>
      <c r="R1911" t="s">
        <v>9973</v>
      </c>
      <c r="T1911" t="s">
        <v>9974</v>
      </c>
      <c r="U1911" t="s">
        <v>9</v>
      </c>
      <c r="V1911" t="s">
        <v>266</v>
      </c>
      <c r="W1911" t="s">
        <v>9975</v>
      </c>
      <c r="X1911" t="s">
        <v>11</v>
      </c>
      <c r="Y1911" t="s">
        <v>12</v>
      </c>
      <c r="Z1911" t="s">
        <v>9976</v>
      </c>
      <c r="AA1911" t="s">
        <v>14</v>
      </c>
      <c r="AB1911">
        <v>4</v>
      </c>
      <c r="AC1911">
        <v>3.20425</v>
      </c>
      <c r="AD1911">
        <v>2.4574200000000001E-3</v>
      </c>
      <c r="AE1911">
        <v>6.6988100000000004E-3</v>
      </c>
      <c r="AF1911" t="s">
        <v>15</v>
      </c>
      <c r="AG1911">
        <v>5</v>
      </c>
      <c r="AH1911">
        <v>3.16282</v>
      </c>
      <c r="AI1911">
        <v>8.7405399999999998E-3</v>
      </c>
      <c r="AJ1911">
        <v>2.02156E-2</v>
      </c>
      <c r="AK1911" t="s">
        <v>15</v>
      </c>
      <c r="AL1911">
        <v>1060250</v>
      </c>
      <c r="AM1911" t="s">
        <v>9977</v>
      </c>
      <c r="AO1911" t="s">
        <v>9978</v>
      </c>
      <c r="AP1911" t="s">
        <v>9979</v>
      </c>
      <c r="AR1911" t="s">
        <v>9980</v>
      </c>
      <c r="AS1911" t="s">
        <v>9981</v>
      </c>
      <c r="AT1911" t="s">
        <v>9982</v>
      </c>
      <c r="AU1911" t="s">
        <v>9983</v>
      </c>
      <c r="AV1911" t="s">
        <v>9984</v>
      </c>
      <c r="AW1911" t="s">
        <v>9985</v>
      </c>
      <c r="AX1911" t="s">
        <v>9986</v>
      </c>
      <c r="AY1911" t="s">
        <v>9987</v>
      </c>
      <c r="AZ1911" t="s">
        <v>9988</v>
      </c>
      <c r="BA1911" t="s">
        <v>1174</v>
      </c>
    </row>
    <row r="1912" spans="1:54" x14ac:dyDescent="0.25">
      <c r="A1912">
        <v>-5.7488600000000001E-2</v>
      </c>
      <c r="B1912">
        <v>-6.2833E-2</v>
      </c>
      <c r="C1912">
        <f t="shared" si="29"/>
        <v>-5.3443999999999992E-3</v>
      </c>
      <c r="D1912" t="s">
        <v>29</v>
      </c>
      <c r="E1912" t="s">
        <v>29</v>
      </c>
      <c r="F1912" t="s">
        <v>8149</v>
      </c>
      <c r="G1912" t="s">
        <v>29</v>
      </c>
      <c r="H1912" t="s">
        <v>8149</v>
      </c>
      <c r="I1912" t="s">
        <v>57109</v>
      </c>
      <c r="J1912" t="s">
        <v>33822</v>
      </c>
      <c r="K1912" t="s">
        <v>33823</v>
      </c>
      <c r="L1912" t="s">
        <v>33824</v>
      </c>
      <c r="M1912" t="s">
        <v>4105</v>
      </c>
      <c r="N1912" t="s">
        <v>4106</v>
      </c>
      <c r="O1912" t="s">
        <v>119</v>
      </c>
      <c r="Q1912" t="s">
        <v>33825</v>
      </c>
      <c r="R1912" t="s">
        <v>33826</v>
      </c>
      <c r="T1912" t="s">
        <v>10171</v>
      </c>
      <c r="U1912" t="s">
        <v>76</v>
      </c>
      <c r="V1912" t="s">
        <v>77</v>
      </c>
      <c r="X1912" t="s">
        <v>11</v>
      </c>
      <c r="Y1912" t="s">
        <v>12</v>
      </c>
      <c r="Z1912" t="s">
        <v>33827</v>
      </c>
      <c r="AA1912" t="s">
        <v>14</v>
      </c>
      <c r="AB1912">
        <v>15</v>
      </c>
      <c r="AC1912">
        <v>-0.163717</v>
      </c>
      <c r="AD1912">
        <v>0.64119999999999999</v>
      </c>
      <c r="AE1912">
        <v>0.86854900000000002</v>
      </c>
      <c r="AF1912" t="s">
        <v>15</v>
      </c>
      <c r="AG1912">
        <v>16</v>
      </c>
      <c r="AH1912">
        <v>-0.17577699999999999</v>
      </c>
      <c r="AI1912">
        <v>0.606186</v>
      </c>
      <c r="AJ1912">
        <v>0.83169700000000002</v>
      </c>
      <c r="AK1912" t="s">
        <v>15</v>
      </c>
      <c r="AL1912">
        <v>207707</v>
      </c>
      <c r="AM1912" t="s">
        <v>33828</v>
      </c>
      <c r="AO1912" t="s">
        <v>33829</v>
      </c>
      <c r="AP1912" t="s">
        <v>33830</v>
      </c>
      <c r="AR1912" t="s">
        <v>33831</v>
      </c>
      <c r="AS1912" t="s">
        <v>33832</v>
      </c>
      <c r="AT1912" t="s">
        <v>33833</v>
      </c>
      <c r="AU1912" t="s">
        <v>33834</v>
      </c>
      <c r="AV1912" t="s">
        <v>33835</v>
      </c>
      <c r="AW1912" t="s">
        <v>33836</v>
      </c>
      <c r="AX1912" t="s">
        <v>33837</v>
      </c>
      <c r="AY1912" t="s">
        <v>33838</v>
      </c>
      <c r="BA1912" t="s">
        <v>33839</v>
      </c>
      <c r="BB1912" t="s">
        <v>33840</v>
      </c>
    </row>
    <row r="1913" spans="1:54" x14ac:dyDescent="0.25">
      <c r="A1913">
        <v>-6.2643900000000002E-2</v>
      </c>
      <c r="B1913">
        <v>0</v>
      </c>
      <c r="C1913">
        <f t="shared" si="29"/>
        <v>6.2643900000000002E-2</v>
      </c>
      <c r="D1913" t="s">
        <v>29</v>
      </c>
      <c r="E1913" t="s">
        <v>29</v>
      </c>
      <c r="F1913" t="s">
        <v>8149</v>
      </c>
      <c r="G1913" t="s">
        <v>29</v>
      </c>
      <c r="H1913" t="s">
        <v>1</v>
      </c>
      <c r="I1913" t="s">
        <v>57109</v>
      </c>
      <c r="J1913" t="s">
        <v>33841</v>
      </c>
      <c r="K1913" t="s">
        <v>804</v>
      </c>
      <c r="L1913" t="s">
        <v>3187</v>
      </c>
      <c r="M1913" t="s">
        <v>33842</v>
      </c>
      <c r="N1913" t="s">
        <v>33842</v>
      </c>
      <c r="Q1913" t="s">
        <v>33843</v>
      </c>
      <c r="R1913" t="s">
        <v>33844</v>
      </c>
      <c r="S1913" t="s">
        <v>33843</v>
      </c>
      <c r="T1913" t="s">
        <v>3149</v>
      </c>
      <c r="U1913" t="s">
        <v>9</v>
      </c>
      <c r="V1913" t="s">
        <v>408</v>
      </c>
      <c r="W1913" t="s">
        <v>325</v>
      </c>
      <c r="X1913" t="s">
        <v>11</v>
      </c>
      <c r="Y1913" t="s">
        <v>12</v>
      </c>
      <c r="Z1913" t="s">
        <v>33845</v>
      </c>
      <c r="AA1913" t="s">
        <v>14</v>
      </c>
      <c r="AB1913">
        <v>3</v>
      </c>
      <c r="AC1913">
        <v>-0.23388300000000001</v>
      </c>
      <c r="AD1913">
        <v>0.44076700000000002</v>
      </c>
      <c r="AE1913">
        <v>0.61758599999999997</v>
      </c>
      <c r="AF1913" t="s">
        <v>15</v>
      </c>
      <c r="AG1913">
        <v>5</v>
      </c>
      <c r="AH1913">
        <v>0</v>
      </c>
      <c r="AI1913">
        <v>1</v>
      </c>
      <c r="AJ1913">
        <v>1</v>
      </c>
      <c r="AK1913" t="s">
        <v>15</v>
      </c>
      <c r="AL1913">
        <v>2412480</v>
      </c>
      <c r="AM1913" t="s">
        <v>33846</v>
      </c>
      <c r="AO1913" t="s">
        <v>33847</v>
      </c>
      <c r="AP1913" t="s">
        <v>33848</v>
      </c>
      <c r="AR1913" t="s">
        <v>33849</v>
      </c>
      <c r="AS1913" t="s">
        <v>33850</v>
      </c>
      <c r="AT1913" t="s">
        <v>33851</v>
      </c>
      <c r="AU1913" t="s">
        <v>33852</v>
      </c>
      <c r="AV1913" t="s">
        <v>33853</v>
      </c>
      <c r="AW1913" t="s">
        <v>33854</v>
      </c>
      <c r="AY1913" t="s">
        <v>33855</v>
      </c>
      <c r="AZ1913" t="s">
        <v>33856</v>
      </c>
      <c r="BA1913" t="s">
        <v>33857</v>
      </c>
    </row>
    <row r="1914" spans="1:54" x14ac:dyDescent="0.25">
      <c r="A1914">
        <v>-6.3325199999999998E-2</v>
      </c>
      <c r="B1914">
        <v>0.16311300000000001</v>
      </c>
      <c r="C1914">
        <f t="shared" si="29"/>
        <v>0.22643820000000001</v>
      </c>
      <c r="D1914" t="s">
        <v>29</v>
      </c>
      <c r="E1914" t="s">
        <v>29</v>
      </c>
      <c r="F1914" t="s">
        <v>8149</v>
      </c>
      <c r="G1914" t="s">
        <v>29</v>
      </c>
      <c r="H1914" t="s">
        <v>1</v>
      </c>
      <c r="I1914" t="s">
        <v>57109</v>
      </c>
      <c r="L1914" t="s">
        <v>33858</v>
      </c>
      <c r="Q1914" t="s">
        <v>33859</v>
      </c>
      <c r="R1914" t="s">
        <v>33860</v>
      </c>
      <c r="S1914" t="s">
        <v>33861</v>
      </c>
      <c r="U1914" t="s">
        <v>9</v>
      </c>
      <c r="V1914" t="s">
        <v>266</v>
      </c>
      <c r="X1914" t="s">
        <v>11</v>
      </c>
      <c r="Y1914" t="s">
        <v>12</v>
      </c>
      <c r="Z1914" t="s">
        <v>33862</v>
      </c>
      <c r="AA1914" t="s">
        <v>14</v>
      </c>
      <c r="AB1914">
        <v>1</v>
      </c>
      <c r="AC1914">
        <v>-0.23511399999999999</v>
      </c>
      <c r="AD1914">
        <v>0.62878100000000003</v>
      </c>
      <c r="AE1914">
        <v>0.85492900000000005</v>
      </c>
      <c r="AF1914" t="s">
        <v>15</v>
      </c>
      <c r="AG1914">
        <v>1</v>
      </c>
      <c r="AH1914">
        <v>0.58220400000000005</v>
      </c>
      <c r="AI1914">
        <v>0.37370999999999999</v>
      </c>
      <c r="AJ1914">
        <v>0.538215</v>
      </c>
      <c r="AK1914" t="s">
        <v>15</v>
      </c>
      <c r="AL1914">
        <v>167033</v>
      </c>
      <c r="AM1914" t="s">
        <v>33863</v>
      </c>
      <c r="AN1914" t="s">
        <v>8709</v>
      </c>
      <c r="AO1914" t="s">
        <v>33864</v>
      </c>
      <c r="AP1914" t="s">
        <v>33865</v>
      </c>
      <c r="AR1914" t="s">
        <v>33866</v>
      </c>
      <c r="AS1914" t="s">
        <v>33867</v>
      </c>
      <c r="AT1914" t="s">
        <v>33868</v>
      </c>
      <c r="AU1914" t="s">
        <v>33869</v>
      </c>
      <c r="AV1914" t="s">
        <v>33870</v>
      </c>
      <c r="AW1914" t="s">
        <v>33871</v>
      </c>
      <c r="AY1914" t="s">
        <v>33872</v>
      </c>
      <c r="AZ1914" t="s">
        <v>33873</v>
      </c>
      <c r="BA1914" t="s">
        <v>33874</v>
      </c>
      <c r="BB1914" t="s">
        <v>33875</v>
      </c>
    </row>
    <row r="1915" spans="1:54" x14ac:dyDescent="0.25">
      <c r="A1915">
        <v>-6.5795300000000001E-2</v>
      </c>
      <c r="B1915">
        <v>-0.94897799999999999</v>
      </c>
      <c r="C1915">
        <f t="shared" si="29"/>
        <v>-0.88318269999999999</v>
      </c>
      <c r="D1915" t="s">
        <v>29</v>
      </c>
      <c r="E1915" t="s">
        <v>29</v>
      </c>
      <c r="F1915" t="s">
        <v>8149</v>
      </c>
      <c r="G1915" t="s">
        <v>29</v>
      </c>
      <c r="H1915" t="s">
        <v>8149</v>
      </c>
      <c r="I1915" t="s">
        <v>57109</v>
      </c>
      <c r="J1915" t="s">
        <v>33876</v>
      </c>
      <c r="K1915" t="s">
        <v>33427</v>
      </c>
      <c r="L1915" t="s">
        <v>5321</v>
      </c>
      <c r="Q1915" t="s">
        <v>26089</v>
      </c>
      <c r="R1915" t="s">
        <v>33877</v>
      </c>
      <c r="T1915" t="s">
        <v>26108</v>
      </c>
      <c r="X1915" t="s">
        <v>11</v>
      </c>
      <c r="Y1915" t="s">
        <v>12</v>
      </c>
      <c r="Z1915" t="s">
        <v>33878</v>
      </c>
      <c r="AA1915" t="s">
        <v>14</v>
      </c>
      <c r="AB1915">
        <v>1</v>
      </c>
      <c r="AC1915">
        <v>-0.152554</v>
      </c>
      <c r="AD1915">
        <v>0.64383000000000001</v>
      </c>
      <c r="AE1915">
        <v>0.87170199999999998</v>
      </c>
      <c r="AF1915" t="s">
        <v>15</v>
      </c>
      <c r="AG1915">
        <v>1</v>
      </c>
      <c r="AH1915">
        <v>-2.6781000000000001</v>
      </c>
      <c r="AI1915">
        <v>6.4311000000000004E-3</v>
      </c>
      <c r="AJ1915">
        <v>1.5463899999999999E-2</v>
      </c>
      <c r="AK1915" t="s">
        <v>15</v>
      </c>
      <c r="AL1915" t="s">
        <v>15</v>
      </c>
      <c r="AM1915" t="s">
        <v>33879</v>
      </c>
      <c r="AO1915" t="s">
        <v>33880</v>
      </c>
      <c r="AP1915" t="s">
        <v>33881</v>
      </c>
      <c r="AQ1915" t="s">
        <v>33882</v>
      </c>
      <c r="AR1915" t="s">
        <v>33883</v>
      </c>
      <c r="AS1915" t="s">
        <v>33884</v>
      </c>
      <c r="AT1915" t="s">
        <v>33885</v>
      </c>
      <c r="AU1915" t="s">
        <v>33886</v>
      </c>
      <c r="AV1915" t="s">
        <v>33879</v>
      </c>
      <c r="AW1915" t="s">
        <v>33887</v>
      </c>
      <c r="AY1915" t="s">
        <v>26120</v>
      </c>
      <c r="BA1915" t="s">
        <v>1174</v>
      </c>
    </row>
    <row r="1916" spans="1:54" x14ac:dyDescent="0.25">
      <c r="A1916">
        <v>-6.7286600000000002E-2</v>
      </c>
      <c r="B1916">
        <v>-0.48478900000000003</v>
      </c>
      <c r="C1916">
        <f t="shared" si="29"/>
        <v>-0.41750240000000005</v>
      </c>
      <c r="D1916" t="s">
        <v>29</v>
      </c>
      <c r="E1916" t="s">
        <v>29</v>
      </c>
      <c r="F1916" t="s">
        <v>8149</v>
      </c>
      <c r="G1916" t="s">
        <v>29</v>
      </c>
      <c r="H1916" t="s">
        <v>8149</v>
      </c>
      <c r="I1916" t="s">
        <v>57109</v>
      </c>
      <c r="J1916" t="s">
        <v>33888</v>
      </c>
      <c r="K1916" t="s">
        <v>33889</v>
      </c>
      <c r="L1916" t="s">
        <v>33890</v>
      </c>
      <c r="Q1916" t="s">
        <v>33891</v>
      </c>
      <c r="R1916" t="s">
        <v>33892</v>
      </c>
      <c r="S1916" t="s">
        <v>33893</v>
      </c>
      <c r="V1916" t="s">
        <v>266</v>
      </c>
      <c r="X1916" t="s">
        <v>11</v>
      </c>
      <c r="Y1916" t="s">
        <v>12</v>
      </c>
      <c r="Z1916" t="s">
        <v>33894</v>
      </c>
      <c r="AA1916" t="s">
        <v>14</v>
      </c>
      <c r="AB1916">
        <v>2</v>
      </c>
      <c r="AC1916">
        <v>-0.26380599999999998</v>
      </c>
      <c r="AD1916">
        <v>0.70245100000000005</v>
      </c>
      <c r="AE1916">
        <v>0.94137499999999996</v>
      </c>
      <c r="AF1916" t="s">
        <v>15</v>
      </c>
      <c r="AG1916">
        <v>2</v>
      </c>
      <c r="AH1916">
        <v>-1.98123</v>
      </c>
      <c r="AI1916">
        <v>0.22800500000000001</v>
      </c>
      <c r="AJ1916">
        <v>0.34554200000000002</v>
      </c>
      <c r="AK1916" t="s">
        <v>15</v>
      </c>
      <c r="AL1916">
        <v>6494</v>
      </c>
      <c r="AM1916" t="s">
        <v>33895</v>
      </c>
      <c r="AO1916" t="s">
        <v>33896</v>
      </c>
      <c r="AP1916" t="s">
        <v>33897</v>
      </c>
      <c r="AR1916" t="s">
        <v>33898</v>
      </c>
      <c r="AT1916" t="s">
        <v>33899</v>
      </c>
      <c r="AU1916" t="s">
        <v>33900</v>
      </c>
      <c r="AV1916" t="s">
        <v>33901</v>
      </c>
      <c r="AY1916" t="s">
        <v>33902</v>
      </c>
      <c r="AZ1916" t="s">
        <v>33903</v>
      </c>
    </row>
    <row r="1917" spans="1:54" x14ac:dyDescent="0.25">
      <c r="A1917">
        <v>-6.8139900000000003E-2</v>
      </c>
      <c r="B1917">
        <v>-0.81566700000000003</v>
      </c>
      <c r="C1917">
        <f t="shared" si="29"/>
        <v>-0.7475271</v>
      </c>
      <c r="D1917" t="s">
        <v>29</v>
      </c>
      <c r="E1917" t="s">
        <v>29</v>
      </c>
      <c r="F1917" t="s">
        <v>8149</v>
      </c>
      <c r="G1917" t="s">
        <v>29</v>
      </c>
      <c r="H1917" t="s">
        <v>8149</v>
      </c>
      <c r="I1917" t="s">
        <v>57109</v>
      </c>
      <c r="K1917" t="s">
        <v>2168</v>
      </c>
      <c r="L1917" t="s">
        <v>13249</v>
      </c>
      <c r="Q1917" t="s">
        <v>33904</v>
      </c>
      <c r="R1917" t="s">
        <v>33905</v>
      </c>
      <c r="S1917" t="s">
        <v>33906</v>
      </c>
      <c r="U1917" t="s">
        <v>347</v>
      </c>
      <c r="V1917" t="s">
        <v>77</v>
      </c>
      <c r="X1917" t="s">
        <v>11</v>
      </c>
      <c r="Y1917" t="s">
        <v>12</v>
      </c>
      <c r="Z1917" t="s">
        <v>33907</v>
      </c>
      <c r="AA1917" t="s">
        <v>14</v>
      </c>
      <c r="AB1917">
        <v>1</v>
      </c>
      <c r="AC1917">
        <v>-0.14089199999999999</v>
      </c>
      <c r="AD1917">
        <v>0.64979600000000004</v>
      </c>
      <c r="AE1917">
        <v>0.87772600000000001</v>
      </c>
      <c r="AF1917" t="s">
        <v>15</v>
      </c>
      <c r="AG1917">
        <v>1</v>
      </c>
      <c r="AH1917">
        <v>-2.0801400000000001</v>
      </c>
      <c r="AI1917">
        <v>1.2418E-2</v>
      </c>
      <c r="AJ1917">
        <v>2.7836400000000001E-2</v>
      </c>
      <c r="AK1917" t="s">
        <v>15</v>
      </c>
      <c r="AL1917">
        <v>159352</v>
      </c>
      <c r="AM1917" t="s">
        <v>33908</v>
      </c>
      <c r="AO1917" t="s">
        <v>33909</v>
      </c>
      <c r="AP1917" t="s">
        <v>33910</v>
      </c>
      <c r="AR1917" t="s">
        <v>33911</v>
      </c>
      <c r="AS1917" t="s">
        <v>33912</v>
      </c>
      <c r="AT1917" t="s">
        <v>33913</v>
      </c>
      <c r="AU1917" t="s">
        <v>33914</v>
      </c>
      <c r="AV1917" t="s">
        <v>33915</v>
      </c>
      <c r="AY1917" t="s">
        <v>33916</v>
      </c>
      <c r="BA1917" t="s">
        <v>33917</v>
      </c>
    </row>
    <row r="1918" spans="1:54" x14ac:dyDescent="0.25">
      <c r="A1918">
        <v>1.1902999999999999</v>
      </c>
      <c r="B1918">
        <v>1.0963700000000001</v>
      </c>
      <c r="C1918">
        <f t="shared" si="29"/>
        <v>-9.3929999999999847E-2</v>
      </c>
      <c r="D1918" t="s">
        <v>29</v>
      </c>
      <c r="E1918" t="s">
        <v>0</v>
      </c>
      <c r="F1918" t="s">
        <v>1</v>
      </c>
      <c r="G1918" t="s">
        <v>0</v>
      </c>
      <c r="H1918" t="s">
        <v>1</v>
      </c>
      <c r="I1918" t="s">
        <v>57110</v>
      </c>
      <c r="J1918" t="s">
        <v>9432</v>
      </c>
      <c r="K1918" t="s">
        <v>9433</v>
      </c>
      <c r="L1918" t="s">
        <v>9434</v>
      </c>
      <c r="M1918" t="s">
        <v>7820</v>
      </c>
      <c r="Q1918" t="s">
        <v>9435</v>
      </c>
      <c r="R1918" t="s">
        <v>9436</v>
      </c>
      <c r="T1918" t="s">
        <v>9437</v>
      </c>
      <c r="U1918" t="s">
        <v>9</v>
      </c>
      <c r="V1918" t="s">
        <v>99</v>
      </c>
      <c r="X1918" t="s">
        <v>11</v>
      </c>
      <c r="Y1918" t="s">
        <v>12</v>
      </c>
      <c r="Z1918" t="s">
        <v>9438</v>
      </c>
      <c r="AA1918" t="s">
        <v>14</v>
      </c>
      <c r="AB1918">
        <v>2</v>
      </c>
      <c r="AC1918">
        <v>1.91333</v>
      </c>
      <c r="AD1918">
        <v>3.2524099999999998E-3</v>
      </c>
      <c r="AE1918">
        <v>8.4968100000000005E-3</v>
      </c>
      <c r="AF1918" t="s">
        <v>15</v>
      </c>
      <c r="AG1918">
        <v>2</v>
      </c>
      <c r="AH1918">
        <v>2.0222500000000001</v>
      </c>
      <c r="AI1918">
        <v>1.03439E-3</v>
      </c>
      <c r="AJ1918">
        <v>3.24173E-3</v>
      </c>
      <c r="AK1918" t="s">
        <v>15</v>
      </c>
      <c r="AL1918">
        <v>2109690</v>
      </c>
      <c r="AM1918" t="s">
        <v>9439</v>
      </c>
      <c r="AO1918" t="s">
        <v>9440</v>
      </c>
      <c r="AP1918" t="s">
        <v>9441</v>
      </c>
      <c r="AR1918" t="s">
        <v>9442</v>
      </c>
      <c r="AS1918" t="s">
        <v>9443</v>
      </c>
      <c r="AT1918" t="s">
        <v>9444</v>
      </c>
      <c r="AU1918" t="s">
        <v>9445</v>
      </c>
      <c r="AV1918" t="s">
        <v>9446</v>
      </c>
      <c r="AX1918" t="s">
        <v>1820</v>
      </c>
      <c r="AY1918" t="s">
        <v>9447</v>
      </c>
      <c r="BA1918" t="s">
        <v>9448</v>
      </c>
    </row>
    <row r="1919" spans="1:54" x14ac:dyDescent="0.25">
      <c r="A1919">
        <v>-7.2357000000000005E-2</v>
      </c>
      <c r="B1919">
        <v>-0.17202700000000001</v>
      </c>
      <c r="C1919">
        <f t="shared" si="29"/>
        <v>-9.9670000000000009E-2</v>
      </c>
      <c r="D1919" t="s">
        <v>29</v>
      </c>
      <c r="E1919" t="s">
        <v>29</v>
      </c>
      <c r="F1919" t="s">
        <v>8149</v>
      </c>
      <c r="G1919" t="s">
        <v>29</v>
      </c>
      <c r="H1919" t="s">
        <v>8149</v>
      </c>
      <c r="I1919" t="s">
        <v>57109</v>
      </c>
      <c r="J1919" t="s">
        <v>33937</v>
      </c>
      <c r="K1919" t="s">
        <v>33938</v>
      </c>
      <c r="L1919" t="s">
        <v>33939</v>
      </c>
      <c r="Q1919" t="s">
        <v>1571</v>
      </c>
      <c r="R1919" t="s">
        <v>30339</v>
      </c>
      <c r="S1919" t="s">
        <v>1571</v>
      </c>
      <c r="U1919" t="s">
        <v>9</v>
      </c>
      <c r="V1919" t="s">
        <v>266</v>
      </c>
      <c r="X1919" t="s">
        <v>11</v>
      </c>
      <c r="Y1919" t="s">
        <v>12</v>
      </c>
      <c r="Z1919" t="s">
        <v>33940</v>
      </c>
      <c r="AA1919" t="s">
        <v>14</v>
      </c>
      <c r="AB1919">
        <v>1</v>
      </c>
      <c r="AC1919">
        <v>-0.16864699999999999</v>
      </c>
      <c r="AD1919">
        <v>0.63434000000000001</v>
      </c>
      <c r="AE1919">
        <v>0.86046599999999995</v>
      </c>
      <c r="AF1919" t="s">
        <v>15</v>
      </c>
      <c r="AG1919">
        <v>3</v>
      </c>
      <c r="AH1919">
        <v>-0.29740499999999997</v>
      </c>
      <c r="AI1919">
        <v>0.33648600000000001</v>
      </c>
      <c r="AJ1919">
        <v>0.48999199999999998</v>
      </c>
      <c r="AK1919" t="s">
        <v>15</v>
      </c>
      <c r="AL1919">
        <v>329989</v>
      </c>
      <c r="AM1919" t="s">
        <v>33941</v>
      </c>
      <c r="AO1919" t="s">
        <v>33942</v>
      </c>
      <c r="AP1919" t="s">
        <v>33943</v>
      </c>
      <c r="AR1919" t="s">
        <v>33944</v>
      </c>
      <c r="AT1919" t="s">
        <v>33945</v>
      </c>
      <c r="AU1919" t="s">
        <v>33946</v>
      </c>
      <c r="AV1919" t="s">
        <v>33941</v>
      </c>
      <c r="AY1919" t="s">
        <v>33947</v>
      </c>
      <c r="AZ1919" t="s">
        <v>33948</v>
      </c>
      <c r="BA1919" t="s">
        <v>33949</v>
      </c>
    </row>
    <row r="1920" spans="1:54" x14ac:dyDescent="0.25">
      <c r="A1920">
        <v>-7.63099E-2</v>
      </c>
      <c r="B1920" s="1">
        <v>-8.1738600000000004E-17</v>
      </c>
      <c r="C1920">
        <f t="shared" si="29"/>
        <v>7.6309899999999917E-2</v>
      </c>
      <c r="D1920" t="s">
        <v>29</v>
      </c>
      <c r="E1920" t="s">
        <v>29</v>
      </c>
      <c r="F1920" t="s">
        <v>8149</v>
      </c>
      <c r="G1920" t="s">
        <v>29</v>
      </c>
      <c r="H1920" t="s">
        <v>8149</v>
      </c>
      <c r="I1920" t="s">
        <v>57109</v>
      </c>
      <c r="J1920" t="s">
        <v>33950</v>
      </c>
      <c r="K1920" t="s">
        <v>33951</v>
      </c>
      <c r="L1920" t="s">
        <v>33952</v>
      </c>
      <c r="M1920" t="s">
        <v>22382</v>
      </c>
      <c r="N1920" t="s">
        <v>22383</v>
      </c>
      <c r="P1920" t="s">
        <v>22384</v>
      </c>
      <c r="Q1920" t="s">
        <v>19893</v>
      </c>
      <c r="R1920" t="s">
        <v>19894</v>
      </c>
      <c r="S1920" t="s">
        <v>19895</v>
      </c>
      <c r="T1920" t="s">
        <v>33953</v>
      </c>
      <c r="U1920" t="s">
        <v>9</v>
      </c>
      <c r="V1920" t="s">
        <v>266</v>
      </c>
      <c r="W1920" t="s">
        <v>33954</v>
      </c>
      <c r="X1920" t="s">
        <v>11</v>
      </c>
      <c r="Y1920" t="s">
        <v>12</v>
      </c>
      <c r="Z1920" t="s">
        <v>33955</v>
      </c>
      <c r="AA1920" t="s">
        <v>14</v>
      </c>
      <c r="AB1920">
        <v>27</v>
      </c>
      <c r="AC1920">
        <v>-5.5560199999999997E-2</v>
      </c>
      <c r="AD1920">
        <v>0.50243700000000002</v>
      </c>
      <c r="AE1920">
        <v>0.694241</v>
      </c>
      <c r="AF1920" t="s">
        <v>15</v>
      </c>
      <c r="AG1920">
        <v>27</v>
      </c>
      <c r="AH1920" s="1">
        <v>-6.0786900000000001E-17</v>
      </c>
      <c r="AI1920">
        <v>1</v>
      </c>
      <c r="AJ1920">
        <v>1</v>
      </c>
      <c r="AK1920" t="s">
        <v>15</v>
      </c>
      <c r="AL1920">
        <v>9424990</v>
      </c>
      <c r="AM1920" t="s">
        <v>33956</v>
      </c>
      <c r="AO1920" t="s">
        <v>33957</v>
      </c>
      <c r="AP1920" t="s">
        <v>33958</v>
      </c>
      <c r="AR1920" t="s">
        <v>33959</v>
      </c>
      <c r="AS1920" t="s">
        <v>33960</v>
      </c>
      <c r="AT1920" t="s">
        <v>33961</v>
      </c>
      <c r="AU1920" t="s">
        <v>33962</v>
      </c>
      <c r="AV1920" t="s">
        <v>33963</v>
      </c>
      <c r="AW1920" t="s">
        <v>33964</v>
      </c>
      <c r="AY1920" t="s">
        <v>33965</v>
      </c>
      <c r="BA1920" t="s">
        <v>33966</v>
      </c>
    </row>
    <row r="1921" spans="1:54" x14ac:dyDescent="0.25">
      <c r="A1921">
        <v>-8.2860500000000004E-2</v>
      </c>
      <c r="B1921">
        <v>-0.32219399999999998</v>
      </c>
      <c r="C1921">
        <f t="shared" si="29"/>
        <v>-0.23933349999999998</v>
      </c>
      <c r="D1921" t="s">
        <v>29</v>
      </c>
      <c r="E1921" t="s">
        <v>29</v>
      </c>
      <c r="F1921" t="s">
        <v>8149</v>
      </c>
      <c r="G1921" t="s">
        <v>29</v>
      </c>
      <c r="H1921" t="s">
        <v>8149</v>
      </c>
      <c r="I1921" t="s">
        <v>57109</v>
      </c>
      <c r="J1921" t="s">
        <v>33967</v>
      </c>
      <c r="K1921" t="s">
        <v>33968</v>
      </c>
      <c r="L1921" t="s">
        <v>33969</v>
      </c>
      <c r="M1921" t="s">
        <v>6676</v>
      </c>
      <c r="Q1921" t="s">
        <v>33970</v>
      </c>
      <c r="R1921" t="s">
        <v>33971</v>
      </c>
      <c r="T1921" t="s">
        <v>10191</v>
      </c>
      <c r="U1921" t="s">
        <v>347</v>
      </c>
      <c r="V1921" t="s">
        <v>266</v>
      </c>
      <c r="X1921" t="s">
        <v>11</v>
      </c>
      <c r="Y1921" t="s">
        <v>12</v>
      </c>
      <c r="Z1921" t="s">
        <v>33972</v>
      </c>
      <c r="AA1921" t="s">
        <v>14</v>
      </c>
      <c r="AB1921">
        <v>2</v>
      </c>
      <c r="AC1921">
        <v>-0.37324299999999999</v>
      </c>
      <c r="AD1921">
        <v>0.89804700000000004</v>
      </c>
      <c r="AE1921">
        <v>1</v>
      </c>
      <c r="AF1921" t="s">
        <v>15</v>
      </c>
      <c r="AG1921">
        <v>4</v>
      </c>
      <c r="AH1921">
        <v>-1.61605</v>
      </c>
      <c r="AI1921">
        <v>0.45283499999999999</v>
      </c>
      <c r="AJ1921">
        <v>0.64036899999999997</v>
      </c>
      <c r="AK1921" t="s">
        <v>15</v>
      </c>
      <c r="AL1921">
        <v>225844</v>
      </c>
      <c r="AM1921" t="s">
        <v>33973</v>
      </c>
      <c r="AO1921" t="s">
        <v>33974</v>
      </c>
      <c r="AP1921" t="s">
        <v>33975</v>
      </c>
      <c r="AR1921" t="s">
        <v>33976</v>
      </c>
      <c r="AS1921" t="s">
        <v>33977</v>
      </c>
      <c r="AT1921" t="s">
        <v>33978</v>
      </c>
      <c r="AU1921" t="s">
        <v>33979</v>
      </c>
      <c r="AV1921" t="s">
        <v>33980</v>
      </c>
      <c r="AX1921" t="s">
        <v>33981</v>
      </c>
      <c r="AY1921" t="s">
        <v>33982</v>
      </c>
      <c r="BA1921" t="s">
        <v>33983</v>
      </c>
    </row>
    <row r="1922" spans="1:54" x14ac:dyDescent="0.25">
      <c r="A1922">
        <v>-8.4199399999999994E-2</v>
      </c>
      <c r="B1922">
        <v>-9.7797999999999996E-2</v>
      </c>
      <c r="C1922">
        <f t="shared" si="29"/>
        <v>-1.3598600000000002E-2</v>
      </c>
      <c r="D1922" t="s">
        <v>29</v>
      </c>
      <c r="E1922" t="s">
        <v>29</v>
      </c>
      <c r="F1922" t="s">
        <v>8149</v>
      </c>
      <c r="G1922" t="s">
        <v>29</v>
      </c>
      <c r="H1922" t="s">
        <v>8149</v>
      </c>
      <c r="I1922" t="s">
        <v>57109</v>
      </c>
      <c r="J1922" t="s">
        <v>33984</v>
      </c>
      <c r="K1922" t="s">
        <v>14350</v>
      </c>
      <c r="L1922" t="s">
        <v>33985</v>
      </c>
      <c r="M1922" t="s">
        <v>3614</v>
      </c>
      <c r="O1922" t="s">
        <v>13728</v>
      </c>
      <c r="Q1922" t="s">
        <v>14352</v>
      </c>
      <c r="R1922" t="s">
        <v>14353</v>
      </c>
      <c r="U1922" t="s">
        <v>4088</v>
      </c>
      <c r="V1922" t="s">
        <v>77</v>
      </c>
      <c r="W1922" t="s">
        <v>33986</v>
      </c>
      <c r="X1922" t="s">
        <v>11</v>
      </c>
      <c r="Y1922" t="s">
        <v>12</v>
      </c>
      <c r="Z1922" t="s">
        <v>33987</v>
      </c>
      <c r="AA1922" t="s">
        <v>14</v>
      </c>
      <c r="AB1922">
        <v>5</v>
      </c>
      <c r="AC1922">
        <v>-0.125835</v>
      </c>
      <c r="AD1922">
        <v>0.50633700000000004</v>
      </c>
      <c r="AE1922">
        <v>0.69829600000000003</v>
      </c>
      <c r="AF1922" t="s">
        <v>15</v>
      </c>
      <c r="AG1922">
        <v>5</v>
      </c>
      <c r="AH1922">
        <v>-0.127996</v>
      </c>
      <c r="AI1922">
        <v>0.48341000000000001</v>
      </c>
      <c r="AJ1922">
        <v>0.67789200000000005</v>
      </c>
      <c r="AK1922" t="s">
        <v>15</v>
      </c>
      <c r="AL1922">
        <v>1227000</v>
      </c>
      <c r="AM1922" t="s">
        <v>33988</v>
      </c>
      <c r="AN1922" t="s">
        <v>33989</v>
      </c>
      <c r="AO1922" t="s">
        <v>33990</v>
      </c>
      <c r="AP1922" t="s">
        <v>33991</v>
      </c>
      <c r="AR1922" t="s">
        <v>33992</v>
      </c>
      <c r="AT1922" t="s">
        <v>33993</v>
      </c>
      <c r="AU1922" t="s">
        <v>33994</v>
      </c>
      <c r="AV1922" t="s">
        <v>33988</v>
      </c>
      <c r="AW1922" t="s">
        <v>33995</v>
      </c>
      <c r="AX1922" t="s">
        <v>8018</v>
      </c>
      <c r="AY1922" t="s">
        <v>14364</v>
      </c>
      <c r="AZ1922" t="s">
        <v>33996</v>
      </c>
      <c r="BA1922" t="s">
        <v>33997</v>
      </c>
      <c r="BB1922" t="s">
        <v>33998</v>
      </c>
    </row>
    <row r="1923" spans="1:54" x14ac:dyDescent="0.25">
      <c r="A1923">
        <v>-8.7378300000000006E-2</v>
      </c>
      <c r="B1923" s="1">
        <v>-1.36879E-13</v>
      </c>
      <c r="C1923">
        <f t="shared" ref="C1923:C1986" si="30">B1923-A1923</f>
        <v>8.7378299999863129E-2</v>
      </c>
      <c r="D1923" t="s">
        <v>29</v>
      </c>
      <c r="E1923" t="s">
        <v>29</v>
      </c>
      <c r="F1923" t="s">
        <v>8149</v>
      </c>
      <c r="G1923" t="s">
        <v>29</v>
      </c>
      <c r="H1923" t="s">
        <v>8149</v>
      </c>
      <c r="I1923" t="s">
        <v>57109</v>
      </c>
      <c r="J1923" t="s">
        <v>33999</v>
      </c>
      <c r="K1923" t="s">
        <v>34000</v>
      </c>
      <c r="L1923" t="s">
        <v>15698</v>
      </c>
      <c r="Q1923" t="s">
        <v>34001</v>
      </c>
      <c r="R1923" t="s">
        <v>34002</v>
      </c>
      <c r="U1923" t="s">
        <v>9</v>
      </c>
      <c r="V1923" t="s">
        <v>266</v>
      </c>
      <c r="X1923" t="s">
        <v>11</v>
      </c>
      <c r="Y1923" t="s">
        <v>12</v>
      </c>
      <c r="Z1923" t="s">
        <v>34003</v>
      </c>
      <c r="AA1923" t="s">
        <v>14</v>
      </c>
      <c r="AB1923">
        <v>2</v>
      </c>
      <c r="AC1923">
        <v>-0.38409500000000002</v>
      </c>
      <c r="AD1923">
        <v>0.63136999999999999</v>
      </c>
      <c r="AE1923">
        <v>0.85804599999999998</v>
      </c>
      <c r="AF1923" t="s">
        <v>15</v>
      </c>
      <c r="AG1923">
        <v>2</v>
      </c>
      <c r="AH1923" s="1">
        <v>-5.4697400000000003E-13</v>
      </c>
      <c r="AI1923">
        <v>1</v>
      </c>
      <c r="AJ1923">
        <v>1</v>
      </c>
      <c r="AK1923" t="s">
        <v>15</v>
      </c>
      <c r="AL1923">
        <v>6036180</v>
      </c>
      <c r="AM1923" t="s">
        <v>34004</v>
      </c>
      <c r="AO1923" t="s">
        <v>34005</v>
      </c>
      <c r="AP1923" t="s">
        <v>34006</v>
      </c>
      <c r="AR1923" t="s">
        <v>34007</v>
      </c>
      <c r="AS1923" t="s">
        <v>34008</v>
      </c>
      <c r="AT1923" t="s">
        <v>34009</v>
      </c>
      <c r="AU1923" t="s">
        <v>34010</v>
      </c>
      <c r="AV1923" t="s">
        <v>34004</v>
      </c>
      <c r="AW1923" t="s">
        <v>34011</v>
      </c>
      <c r="AY1923" t="s">
        <v>34012</v>
      </c>
      <c r="AZ1923" t="s">
        <v>34013</v>
      </c>
      <c r="BA1923" t="s">
        <v>34014</v>
      </c>
    </row>
    <row r="1924" spans="1:54" x14ac:dyDescent="0.25">
      <c r="A1924">
        <v>2.2387800000000002</v>
      </c>
      <c r="B1924">
        <v>2.1435</v>
      </c>
      <c r="C1924">
        <f t="shared" si="30"/>
        <v>-9.5280000000000253E-2</v>
      </c>
      <c r="D1924" t="s">
        <v>29</v>
      </c>
      <c r="E1924" t="s">
        <v>0</v>
      </c>
      <c r="F1924" t="s">
        <v>1</v>
      </c>
      <c r="G1924" t="s">
        <v>0</v>
      </c>
      <c r="H1924" t="s">
        <v>1</v>
      </c>
      <c r="I1924" t="s">
        <v>57110</v>
      </c>
      <c r="J1924" t="s">
        <v>3529</v>
      </c>
      <c r="K1924" t="s">
        <v>3530</v>
      </c>
      <c r="L1924" t="s">
        <v>3531</v>
      </c>
      <c r="M1924" t="s">
        <v>3532</v>
      </c>
      <c r="N1924" t="s">
        <v>3533</v>
      </c>
      <c r="O1924" t="s">
        <v>3534</v>
      </c>
      <c r="R1924" t="s">
        <v>1074</v>
      </c>
      <c r="T1924" t="s">
        <v>3535</v>
      </c>
      <c r="U1924" t="s">
        <v>347</v>
      </c>
      <c r="V1924" t="s">
        <v>10</v>
      </c>
      <c r="X1924" t="s">
        <v>11</v>
      </c>
      <c r="Y1924" t="s">
        <v>12</v>
      </c>
      <c r="Z1924" t="s">
        <v>3536</v>
      </c>
      <c r="AA1924" t="s">
        <v>14</v>
      </c>
      <c r="AB1924">
        <v>2</v>
      </c>
      <c r="AC1924">
        <v>5.05626</v>
      </c>
      <c r="AD1924" s="1">
        <v>8.30008E-7</v>
      </c>
      <c r="AE1924" s="1">
        <v>7.1227999999999998E-6</v>
      </c>
      <c r="AF1924" t="s">
        <v>15</v>
      </c>
      <c r="AG1924">
        <v>2</v>
      </c>
      <c r="AH1924">
        <v>3.9910000000000001</v>
      </c>
      <c r="AI1924" s="1">
        <v>2.1694299999999999E-6</v>
      </c>
      <c r="AJ1924" s="1">
        <v>1.6876199999999999E-5</v>
      </c>
      <c r="AK1924" t="s">
        <v>15</v>
      </c>
      <c r="AL1924">
        <v>757394</v>
      </c>
      <c r="AM1924" t="s">
        <v>3537</v>
      </c>
      <c r="AN1924" t="s">
        <v>3534</v>
      </c>
      <c r="AO1924" t="s">
        <v>3538</v>
      </c>
      <c r="AP1924" t="s">
        <v>3539</v>
      </c>
      <c r="AQ1924" t="s">
        <v>3540</v>
      </c>
      <c r="AR1924" t="s">
        <v>3541</v>
      </c>
      <c r="AS1924" t="s">
        <v>3542</v>
      </c>
      <c r="AT1924" t="s">
        <v>3543</v>
      </c>
      <c r="AU1924" t="s">
        <v>3544</v>
      </c>
      <c r="AV1924" t="s">
        <v>3537</v>
      </c>
      <c r="AW1924" t="s">
        <v>3545</v>
      </c>
      <c r="AX1924" t="s">
        <v>3546</v>
      </c>
      <c r="AY1924" t="s">
        <v>3547</v>
      </c>
      <c r="AZ1924" t="s">
        <v>3548</v>
      </c>
      <c r="BA1924" t="s">
        <v>3549</v>
      </c>
      <c r="BB1924" t="s">
        <v>3550</v>
      </c>
    </row>
    <row r="1925" spans="1:54" x14ac:dyDescent="0.25">
      <c r="A1925">
        <v>-9.0070800000000006E-2</v>
      </c>
      <c r="B1925" s="1">
        <v>-2.58931E-17</v>
      </c>
      <c r="C1925">
        <f t="shared" si="30"/>
        <v>9.0070799999999979E-2</v>
      </c>
      <c r="D1925" t="s">
        <v>29</v>
      </c>
      <c r="E1925" t="s">
        <v>29</v>
      </c>
      <c r="F1925" t="s">
        <v>8149</v>
      </c>
      <c r="G1925" t="s">
        <v>29</v>
      </c>
      <c r="H1925" t="s">
        <v>8149</v>
      </c>
      <c r="I1925" t="s">
        <v>57109</v>
      </c>
      <c r="J1925" t="s">
        <v>34035</v>
      </c>
      <c r="K1925" t="s">
        <v>54</v>
      </c>
      <c r="L1925" t="s">
        <v>15698</v>
      </c>
      <c r="M1925" t="s">
        <v>34036</v>
      </c>
      <c r="N1925" t="s">
        <v>34037</v>
      </c>
      <c r="Q1925" t="s">
        <v>11035</v>
      </c>
      <c r="R1925" t="s">
        <v>11036</v>
      </c>
      <c r="T1925" t="s">
        <v>4179</v>
      </c>
      <c r="U1925" t="s">
        <v>9</v>
      </c>
      <c r="V1925" t="s">
        <v>266</v>
      </c>
      <c r="W1925" t="s">
        <v>34038</v>
      </c>
      <c r="X1925" t="s">
        <v>11</v>
      </c>
      <c r="Y1925" t="s">
        <v>12</v>
      </c>
      <c r="Z1925" t="s">
        <v>34039</v>
      </c>
      <c r="AA1925" t="s">
        <v>14</v>
      </c>
      <c r="AB1925">
        <v>11</v>
      </c>
      <c r="AC1925">
        <v>-7.3008900000000002E-2</v>
      </c>
      <c r="AD1925">
        <v>0.54248300000000005</v>
      </c>
      <c r="AE1925">
        <v>0.74318399999999996</v>
      </c>
      <c r="AF1925" t="s">
        <v>15</v>
      </c>
      <c r="AG1925">
        <v>11</v>
      </c>
      <c r="AH1925" s="1">
        <v>-2.1846499999999999E-17</v>
      </c>
      <c r="AI1925">
        <v>1</v>
      </c>
      <c r="AJ1925">
        <v>1</v>
      </c>
      <c r="AK1925" t="s">
        <v>15</v>
      </c>
      <c r="AL1925">
        <v>5476240</v>
      </c>
      <c r="AM1925" t="s">
        <v>34040</v>
      </c>
      <c r="AO1925" t="s">
        <v>34041</v>
      </c>
      <c r="AP1925" t="s">
        <v>34042</v>
      </c>
      <c r="AR1925" t="s">
        <v>34043</v>
      </c>
      <c r="AS1925" t="s">
        <v>34044</v>
      </c>
      <c r="AT1925" t="s">
        <v>34045</v>
      </c>
      <c r="AU1925" t="s">
        <v>34046</v>
      </c>
      <c r="AV1925" t="s">
        <v>34047</v>
      </c>
      <c r="BA1925" t="s">
        <v>435</v>
      </c>
    </row>
    <row r="1926" spans="1:54" x14ac:dyDescent="0.25">
      <c r="A1926">
        <v>-9.1057600000000002E-2</v>
      </c>
      <c r="B1926">
        <v>0</v>
      </c>
      <c r="C1926">
        <f t="shared" si="30"/>
        <v>9.1057600000000002E-2</v>
      </c>
      <c r="D1926" t="s">
        <v>29</v>
      </c>
      <c r="E1926" t="s">
        <v>29</v>
      </c>
      <c r="F1926" t="s">
        <v>8149</v>
      </c>
      <c r="G1926" t="s">
        <v>29</v>
      </c>
      <c r="H1926" t="s">
        <v>1</v>
      </c>
      <c r="I1926" t="s">
        <v>57109</v>
      </c>
      <c r="J1926" t="s">
        <v>3494</v>
      </c>
      <c r="K1926" t="s">
        <v>34048</v>
      </c>
      <c r="L1926" t="s">
        <v>34049</v>
      </c>
      <c r="M1926" t="s">
        <v>806</v>
      </c>
      <c r="N1926" t="s">
        <v>806</v>
      </c>
      <c r="Q1926" t="s">
        <v>186</v>
      </c>
      <c r="R1926" t="s">
        <v>34050</v>
      </c>
      <c r="S1926" t="s">
        <v>1147</v>
      </c>
      <c r="T1926" t="s">
        <v>651</v>
      </c>
      <c r="U1926" t="s">
        <v>9</v>
      </c>
      <c r="V1926" t="s">
        <v>59</v>
      </c>
      <c r="W1926" t="s">
        <v>34051</v>
      </c>
      <c r="X1926" t="s">
        <v>11</v>
      </c>
      <c r="Y1926" t="s">
        <v>12</v>
      </c>
      <c r="Z1926" t="s">
        <v>34052</v>
      </c>
      <c r="AA1926" t="s">
        <v>14</v>
      </c>
      <c r="AB1926">
        <v>2</v>
      </c>
      <c r="AC1926">
        <v>-0.187384</v>
      </c>
      <c r="AD1926">
        <v>0.52358400000000005</v>
      </c>
      <c r="AE1926">
        <v>0.719337</v>
      </c>
      <c r="AF1926" t="s">
        <v>15</v>
      </c>
      <c r="AG1926">
        <v>2</v>
      </c>
      <c r="AH1926">
        <v>0</v>
      </c>
      <c r="AI1926">
        <v>1</v>
      </c>
      <c r="AJ1926">
        <v>1</v>
      </c>
      <c r="AK1926" t="s">
        <v>15</v>
      </c>
      <c r="AL1926">
        <v>1939570</v>
      </c>
      <c r="AM1926" t="s">
        <v>34053</v>
      </c>
      <c r="AO1926" t="s">
        <v>34054</v>
      </c>
      <c r="AP1926" t="s">
        <v>34055</v>
      </c>
      <c r="AQ1926" t="s">
        <v>34056</v>
      </c>
      <c r="AR1926" t="s">
        <v>34057</v>
      </c>
      <c r="AT1926" t="s">
        <v>34058</v>
      </c>
      <c r="AU1926" t="s">
        <v>34059</v>
      </c>
      <c r="AV1926" t="s">
        <v>34053</v>
      </c>
      <c r="AW1926" t="s">
        <v>34060</v>
      </c>
      <c r="AY1926" t="s">
        <v>34061</v>
      </c>
      <c r="BA1926" t="s">
        <v>2166</v>
      </c>
    </row>
    <row r="1927" spans="1:54" x14ac:dyDescent="0.25">
      <c r="A1927">
        <v>-9.1719700000000001E-2</v>
      </c>
      <c r="B1927">
        <v>0</v>
      </c>
      <c r="C1927">
        <f t="shared" si="30"/>
        <v>9.1719700000000001E-2</v>
      </c>
      <c r="D1927" t="s">
        <v>29</v>
      </c>
      <c r="E1927" t="s">
        <v>29</v>
      </c>
      <c r="F1927" t="s">
        <v>8149</v>
      </c>
      <c r="G1927" t="s">
        <v>29</v>
      </c>
      <c r="H1927" t="s">
        <v>1</v>
      </c>
      <c r="I1927" t="s">
        <v>57109</v>
      </c>
      <c r="J1927" t="s">
        <v>9398</v>
      </c>
      <c r="K1927" t="s">
        <v>34062</v>
      </c>
      <c r="L1927" t="s">
        <v>34063</v>
      </c>
      <c r="M1927" t="s">
        <v>1177</v>
      </c>
      <c r="Q1927" t="s">
        <v>34064</v>
      </c>
      <c r="R1927" t="s">
        <v>34065</v>
      </c>
      <c r="S1927" t="s">
        <v>7498</v>
      </c>
      <c r="U1927" t="s">
        <v>9</v>
      </c>
      <c r="V1927" t="s">
        <v>408</v>
      </c>
      <c r="X1927" t="s">
        <v>11</v>
      </c>
      <c r="Y1927" t="s">
        <v>12</v>
      </c>
      <c r="Z1927" t="s">
        <v>34066</v>
      </c>
      <c r="AA1927" t="s">
        <v>14</v>
      </c>
      <c r="AB1927">
        <v>1</v>
      </c>
      <c r="AC1927">
        <v>-0.116239</v>
      </c>
      <c r="AD1927">
        <v>0.67289100000000002</v>
      </c>
      <c r="AE1927">
        <v>0.90553799999999995</v>
      </c>
      <c r="AF1927" t="s">
        <v>15</v>
      </c>
      <c r="AG1927">
        <v>1</v>
      </c>
      <c r="AH1927">
        <v>0</v>
      </c>
      <c r="AI1927">
        <v>1</v>
      </c>
      <c r="AJ1927">
        <v>1</v>
      </c>
      <c r="AK1927" t="s">
        <v>15</v>
      </c>
      <c r="AL1927">
        <v>1837220</v>
      </c>
      <c r="AM1927" t="s">
        <v>34067</v>
      </c>
      <c r="AO1927" t="s">
        <v>34068</v>
      </c>
      <c r="AP1927" t="s">
        <v>34069</v>
      </c>
      <c r="AQ1927" t="s">
        <v>34070</v>
      </c>
      <c r="AR1927" t="s">
        <v>34071</v>
      </c>
      <c r="AS1927" t="s">
        <v>34072</v>
      </c>
      <c r="AT1927" t="s">
        <v>34073</v>
      </c>
      <c r="AU1927" t="s">
        <v>34074</v>
      </c>
      <c r="AV1927" t="s">
        <v>34067</v>
      </c>
      <c r="AY1927" t="s">
        <v>34075</v>
      </c>
      <c r="AZ1927" t="s">
        <v>1950</v>
      </c>
      <c r="BA1927" t="s">
        <v>34076</v>
      </c>
    </row>
    <row r="1928" spans="1:54" x14ac:dyDescent="0.25">
      <c r="A1928">
        <v>-9.2498999999999998E-2</v>
      </c>
      <c r="B1928">
        <v>0</v>
      </c>
      <c r="C1928">
        <f t="shared" si="30"/>
        <v>9.2498999999999998E-2</v>
      </c>
      <c r="D1928" t="s">
        <v>29</v>
      </c>
      <c r="E1928" t="s">
        <v>29</v>
      </c>
      <c r="F1928" t="s">
        <v>8149</v>
      </c>
      <c r="G1928" t="s">
        <v>29</v>
      </c>
      <c r="H1928" t="s">
        <v>1</v>
      </c>
      <c r="I1928" t="s">
        <v>57109</v>
      </c>
      <c r="J1928" t="s">
        <v>2119</v>
      </c>
      <c r="K1928" t="s">
        <v>34077</v>
      </c>
      <c r="L1928" t="s">
        <v>28639</v>
      </c>
      <c r="M1928" t="s">
        <v>34078</v>
      </c>
      <c r="N1928" t="s">
        <v>22312</v>
      </c>
      <c r="Q1928" t="s">
        <v>2123</v>
      </c>
      <c r="R1928" t="s">
        <v>2124</v>
      </c>
      <c r="U1928" t="s">
        <v>306</v>
      </c>
      <c r="V1928" t="s">
        <v>10</v>
      </c>
      <c r="X1928" t="s">
        <v>11</v>
      </c>
      <c r="Y1928" t="s">
        <v>12</v>
      </c>
      <c r="Z1928" t="s">
        <v>34079</v>
      </c>
      <c r="AA1928" t="s">
        <v>14</v>
      </c>
      <c r="AB1928">
        <v>2</v>
      </c>
      <c r="AC1928">
        <v>-0.18464700000000001</v>
      </c>
      <c r="AD1928">
        <v>0.53188800000000003</v>
      </c>
      <c r="AE1928">
        <v>0.72970500000000005</v>
      </c>
      <c r="AF1928" t="s">
        <v>15</v>
      </c>
      <c r="AG1928">
        <v>6</v>
      </c>
      <c r="AH1928">
        <v>0</v>
      </c>
      <c r="AI1928">
        <v>1</v>
      </c>
      <c r="AJ1928">
        <v>1</v>
      </c>
      <c r="AK1928" t="s">
        <v>15</v>
      </c>
      <c r="AL1928">
        <v>437836</v>
      </c>
      <c r="AM1928" t="s">
        <v>34080</v>
      </c>
      <c r="AO1928" t="s">
        <v>34081</v>
      </c>
      <c r="AP1928" t="s">
        <v>34082</v>
      </c>
      <c r="AR1928" t="s">
        <v>34083</v>
      </c>
      <c r="AT1928" t="s">
        <v>34084</v>
      </c>
      <c r="AU1928" t="s">
        <v>34085</v>
      </c>
      <c r="AV1928" t="s">
        <v>34086</v>
      </c>
      <c r="AX1928" t="s">
        <v>34087</v>
      </c>
      <c r="AY1928" t="s">
        <v>34088</v>
      </c>
      <c r="BA1928" t="s">
        <v>34089</v>
      </c>
    </row>
    <row r="1929" spans="1:54" x14ac:dyDescent="0.25">
      <c r="A1929">
        <v>-9.7695100000000007E-2</v>
      </c>
      <c r="B1929">
        <v>-0.16547999999999999</v>
      </c>
      <c r="C1929">
        <f t="shared" si="30"/>
        <v>-6.7784899999999981E-2</v>
      </c>
      <c r="D1929" t="s">
        <v>29</v>
      </c>
      <c r="E1929" t="s">
        <v>29</v>
      </c>
      <c r="F1929" t="s">
        <v>8149</v>
      </c>
      <c r="G1929" t="s">
        <v>29</v>
      </c>
      <c r="H1929" t="s">
        <v>8149</v>
      </c>
      <c r="I1929" t="s">
        <v>57109</v>
      </c>
      <c r="J1929" t="s">
        <v>34090</v>
      </c>
      <c r="K1929" t="s">
        <v>34091</v>
      </c>
      <c r="L1929" t="s">
        <v>34092</v>
      </c>
      <c r="M1929" t="s">
        <v>4653</v>
      </c>
      <c r="N1929" t="s">
        <v>4653</v>
      </c>
      <c r="Q1929" t="s">
        <v>34093</v>
      </c>
      <c r="R1929" t="s">
        <v>34093</v>
      </c>
      <c r="T1929" t="s">
        <v>2235</v>
      </c>
      <c r="U1929" t="s">
        <v>780</v>
      </c>
      <c r="V1929" t="s">
        <v>408</v>
      </c>
      <c r="X1929" t="s">
        <v>11</v>
      </c>
      <c r="Y1929" t="s">
        <v>12</v>
      </c>
      <c r="Z1929" t="s">
        <v>34094</v>
      </c>
      <c r="AA1929" t="s">
        <v>14</v>
      </c>
      <c r="AB1929">
        <v>2</v>
      </c>
      <c r="AC1929">
        <v>-0.117176</v>
      </c>
      <c r="AD1929">
        <v>0.62202500000000005</v>
      </c>
      <c r="AE1929">
        <v>0.846939</v>
      </c>
      <c r="AF1929" t="s">
        <v>15</v>
      </c>
      <c r="AG1929">
        <v>2</v>
      </c>
      <c r="AH1929">
        <v>-0.20183400000000001</v>
      </c>
      <c r="AI1929">
        <v>0.48655799999999999</v>
      </c>
      <c r="AJ1929">
        <v>0.68184800000000001</v>
      </c>
      <c r="AK1929" t="s">
        <v>15</v>
      </c>
      <c r="AL1929">
        <v>725361</v>
      </c>
      <c r="AM1929" t="s">
        <v>34095</v>
      </c>
      <c r="AO1929" t="s">
        <v>34096</v>
      </c>
      <c r="AP1929" t="s">
        <v>34097</v>
      </c>
      <c r="AQ1929" t="s">
        <v>34098</v>
      </c>
      <c r="AR1929" t="s">
        <v>34098</v>
      </c>
      <c r="AS1929" t="s">
        <v>34099</v>
      </c>
      <c r="AT1929" t="s">
        <v>34100</v>
      </c>
      <c r="AU1929" t="s">
        <v>34101</v>
      </c>
      <c r="AV1929" t="s">
        <v>34102</v>
      </c>
      <c r="AW1929" t="s">
        <v>34103</v>
      </c>
      <c r="AY1929" t="s">
        <v>34104</v>
      </c>
      <c r="BA1929" t="s">
        <v>34105</v>
      </c>
    </row>
    <row r="1930" spans="1:54" x14ac:dyDescent="0.25">
      <c r="A1930">
        <v>-9.8395300000000005E-2</v>
      </c>
      <c r="B1930">
        <v>-0.37982300000000002</v>
      </c>
      <c r="C1930">
        <f t="shared" si="30"/>
        <v>-0.2814277</v>
      </c>
      <c r="D1930" t="s">
        <v>29</v>
      </c>
      <c r="E1930" t="s">
        <v>29</v>
      </c>
      <c r="F1930" t="s">
        <v>8149</v>
      </c>
      <c r="G1930" t="s">
        <v>29</v>
      </c>
      <c r="H1930" t="s">
        <v>8149</v>
      </c>
      <c r="I1930" t="s">
        <v>57109</v>
      </c>
      <c r="J1930" t="s">
        <v>34106</v>
      </c>
      <c r="K1930" t="s">
        <v>34107</v>
      </c>
      <c r="L1930" t="s">
        <v>9342</v>
      </c>
      <c r="M1930" t="s">
        <v>34108</v>
      </c>
      <c r="N1930" t="s">
        <v>34109</v>
      </c>
      <c r="Q1930" t="s">
        <v>33279</v>
      </c>
      <c r="R1930" t="s">
        <v>33280</v>
      </c>
      <c r="V1930" t="s">
        <v>266</v>
      </c>
      <c r="X1930" t="s">
        <v>11</v>
      </c>
      <c r="Y1930" t="s">
        <v>12</v>
      </c>
      <c r="Z1930" t="s">
        <v>34110</v>
      </c>
      <c r="AA1930" t="s">
        <v>14</v>
      </c>
      <c r="AB1930">
        <v>1</v>
      </c>
      <c r="AC1930">
        <v>-0.33072400000000002</v>
      </c>
      <c r="AD1930">
        <v>0.50526199999999999</v>
      </c>
      <c r="AE1930">
        <v>0.69747800000000004</v>
      </c>
      <c r="AF1930" t="s">
        <v>15</v>
      </c>
      <c r="AG1930">
        <v>1</v>
      </c>
      <c r="AH1930">
        <v>-1.3533999999999999</v>
      </c>
      <c r="AI1930">
        <v>7.1656399999999995E-2</v>
      </c>
      <c r="AJ1930">
        <v>0.12685099999999999</v>
      </c>
      <c r="AK1930" t="s">
        <v>15</v>
      </c>
      <c r="AL1930">
        <v>13234</v>
      </c>
      <c r="AM1930" t="s">
        <v>34111</v>
      </c>
      <c r="AO1930" t="s">
        <v>34112</v>
      </c>
      <c r="AP1930" t="s">
        <v>34113</v>
      </c>
      <c r="AR1930" t="s">
        <v>34114</v>
      </c>
      <c r="AT1930" t="s">
        <v>34115</v>
      </c>
      <c r="AU1930" t="s">
        <v>34116</v>
      </c>
      <c r="AV1930" t="s">
        <v>34111</v>
      </c>
      <c r="AW1930" t="s">
        <v>34117</v>
      </c>
      <c r="AY1930" t="s">
        <v>34118</v>
      </c>
    </row>
    <row r="1931" spans="1:54" x14ac:dyDescent="0.25">
      <c r="A1931">
        <v>-9.8482600000000003E-2</v>
      </c>
      <c r="B1931" s="1">
        <v>-1.6366500000000001E-18</v>
      </c>
      <c r="C1931">
        <f t="shared" si="30"/>
        <v>9.8482600000000003E-2</v>
      </c>
      <c r="D1931" t="s">
        <v>29</v>
      </c>
      <c r="E1931" t="s">
        <v>29</v>
      </c>
      <c r="F1931" t="s">
        <v>8149</v>
      </c>
      <c r="G1931" t="s">
        <v>29</v>
      </c>
      <c r="H1931" t="s">
        <v>8149</v>
      </c>
      <c r="I1931" t="s">
        <v>57109</v>
      </c>
      <c r="J1931" t="s">
        <v>34119</v>
      </c>
      <c r="K1931" t="s">
        <v>34120</v>
      </c>
      <c r="L1931" t="s">
        <v>34121</v>
      </c>
      <c r="M1931" t="s">
        <v>3614</v>
      </c>
      <c r="Q1931" t="s">
        <v>34122</v>
      </c>
      <c r="R1931" t="s">
        <v>34123</v>
      </c>
      <c r="T1931" t="s">
        <v>10630</v>
      </c>
      <c r="U1931" t="s">
        <v>9</v>
      </c>
      <c r="V1931" t="s">
        <v>408</v>
      </c>
      <c r="W1931" t="s">
        <v>34124</v>
      </c>
      <c r="X1931" t="s">
        <v>11</v>
      </c>
      <c r="Y1931" t="s">
        <v>12</v>
      </c>
      <c r="Z1931" t="s">
        <v>34125</v>
      </c>
      <c r="AA1931" t="s">
        <v>14</v>
      </c>
      <c r="AB1931">
        <v>2</v>
      </c>
      <c r="AC1931">
        <v>-0.25156699999999999</v>
      </c>
      <c r="AD1931">
        <v>0.46352300000000002</v>
      </c>
      <c r="AE1931">
        <v>0.646652</v>
      </c>
      <c r="AF1931" t="s">
        <v>15</v>
      </c>
      <c r="AG1931">
        <v>2</v>
      </c>
      <c r="AH1931" s="1">
        <v>-4.3927700000000002E-18</v>
      </c>
      <c r="AI1931">
        <v>1</v>
      </c>
      <c r="AJ1931">
        <v>1</v>
      </c>
      <c r="AK1931" t="s">
        <v>15</v>
      </c>
      <c r="AL1931">
        <v>118056</v>
      </c>
      <c r="AM1931" t="s">
        <v>34126</v>
      </c>
      <c r="AO1931" t="s">
        <v>34127</v>
      </c>
      <c r="AP1931" t="s">
        <v>34128</v>
      </c>
      <c r="AR1931" t="s">
        <v>34129</v>
      </c>
      <c r="AS1931" t="s">
        <v>34130</v>
      </c>
      <c r="AT1931" t="s">
        <v>34131</v>
      </c>
      <c r="AU1931" t="s">
        <v>34132</v>
      </c>
      <c r="AV1931" t="s">
        <v>34126</v>
      </c>
      <c r="AY1931" t="s">
        <v>34133</v>
      </c>
      <c r="AZ1931" t="s">
        <v>34134</v>
      </c>
      <c r="BA1931" t="s">
        <v>34135</v>
      </c>
    </row>
    <row r="1932" spans="1:54" x14ac:dyDescent="0.25">
      <c r="A1932">
        <v>-0.10026</v>
      </c>
      <c r="B1932" s="1">
        <v>3.17042E-18</v>
      </c>
      <c r="C1932">
        <f t="shared" si="30"/>
        <v>0.10026</v>
      </c>
      <c r="D1932" t="s">
        <v>29</v>
      </c>
      <c r="E1932" t="s">
        <v>29</v>
      </c>
      <c r="F1932" t="s">
        <v>8149</v>
      </c>
      <c r="G1932" t="s">
        <v>29</v>
      </c>
      <c r="H1932" t="s">
        <v>1</v>
      </c>
      <c r="I1932" t="s">
        <v>57109</v>
      </c>
      <c r="J1932" t="s">
        <v>34136</v>
      </c>
      <c r="K1932" t="s">
        <v>34137</v>
      </c>
      <c r="L1932" t="s">
        <v>34138</v>
      </c>
      <c r="M1932" t="s">
        <v>5906</v>
      </c>
      <c r="Q1932" t="s">
        <v>34139</v>
      </c>
      <c r="R1932" t="s">
        <v>34140</v>
      </c>
      <c r="T1932" t="s">
        <v>12540</v>
      </c>
      <c r="U1932" t="s">
        <v>347</v>
      </c>
      <c r="V1932" t="s">
        <v>77</v>
      </c>
      <c r="W1932" t="s">
        <v>34141</v>
      </c>
      <c r="X1932" t="s">
        <v>11</v>
      </c>
      <c r="Y1932" t="s">
        <v>12</v>
      </c>
      <c r="Z1932" t="s">
        <v>34142</v>
      </c>
      <c r="AA1932" t="s">
        <v>14</v>
      </c>
      <c r="AB1932">
        <v>3</v>
      </c>
      <c r="AC1932">
        <v>-0.39432600000000001</v>
      </c>
      <c r="AD1932">
        <v>0.36110900000000001</v>
      </c>
      <c r="AE1932">
        <v>0.51412100000000005</v>
      </c>
      <c r="AF1932" t="s">
        <v>15</v>
      </c>
      <c r="AG1932">
        <v>4</v>
      </c>
      <c r="AH1932" s="1">
        <v>1.0865E-17</v>
      </c>
      <c r="AI1932">
        <v>1</v>
      </c>
      <c r="AJ1932">
        <v>1</v>
      </c>
      <c r="AK1932" t="s">
        <v>15</v>
      </c>
      <c r="AL1932">
        <v>1770760</v>
      </c>
      <c r="AM1932" t="s">
        <v>34143</v>
      </c>
      <c r="AO1932" t="s">
        <v>34144</v>
      </c>
      <c r="AP1932" t="s">
        <v>34145</v>
      </c>
      <c r="AR1932" t="s">
        <v>34146</v>
      </c>
      <c r="AS1932" t="s">
        <v>34147</v>
      </c>
      <c r="AT1932" t="s">
        <v>34148</v>
      </c>
      <c r="AU1932" t="s">
        <v>34149</v>
      </c>
      <c r="AV1932" t="s">
        <v>34143</v>
      </c>
      <c r="AY1932" t="s">
        <v>34150</v>
      </c>
      <c r="BA1932" t="s">
        <v>34151</v>
      </c>
    </row>
    <row r="1933" spans="1:54" x14ac:dyDescent="0.25">
      <c r="A1933">
        <v>-0.103704</v>
      </c>
      <c r="B1933">
        <v>0</v>
      </c>
      <c r="C1933">
        <f t="shared" si="30"/>
        <v>0.103704</v>
      </c>
      <c r="D1933" t="s">
        <v>29</v>
      </c>
      <c r="E1933" t="s">
        <v>29</v>
      </c>
      <c r="F1933" t="s">
        <v>8149</v>
      </c>
      <c r="G1933" t="s">
        <v>29</v>
      </c>
      <c r="H1933" t="s">
        <v>1</v>
      </c>
      <c r="I1933" t="s">
        <v>57109</v>
      </c>
      <c r="J1933" t="s">
        <v>34152</v>
      </c>
      <c r="K1933" t="s">
        <v>34153</v>
      </c>
      <c r="L1933" t="s">
        <v>34154</v>
      </c>
      <c r="M1933" t="s">
        <v>34155</v>
      </c>
      <c r="N1933" t="s">
        <v>34156</v>
      </c>
      <c r="O1933" t="s">
        <v>34157</v>
      </c>
      <c r="Q1933" t="s">
        <v>34158</v>
      </c>
      <c r="R1933" t="s">
        <v>34159</v>
      </c>
      <c r="S1933" t="s">
        <v>34160</v>
      </c>
      <c r="T1933" t="s">
        <v>34161</v>
      </c>
      <c r="V1933" t="s">
        <v>266</v>
      </c>
      <c r="W1933" t="s">
        <v>34162</v>
      </c>
      <c r="X1933" t="s">
        <v>11</v>
      </c>
      <c r="Y1933" t="s">
        <v>12</v>
      </c>
      <c r="Z1933" t="s">
        <v>34163</v>
      </c>
      <c r="AA1933" t="s">
        <v>14</v>
      </c>
      <c r="AB1933">
        <v>9</v>
      </c>
      <c r="AC1933">
        <v>-0.210727</v>
      </c>
      <c r="AD1933">
        <v>0.49416700000000002</v>
      </c>
      <c r="AE1933">
        <v>0.684778</v>
      </c>
      <c r="AF1933" t="s">
        <v>15</v>
      </c>
      <c r="AG1933">
        <v>10</v>
      </c>
      <c r="AH1933">
        <v>0</v>
      </c>
      <c r="AI1933">
        <v>1</v>
      </c>
      <c r="AJ1933">
        <v>1</v>
      </c>
      <c r="AK1933" t="s">
        <v>15</v>
      </c>
      <c r="AL1933">
        <v>196242</v>
      </c>
      <c r="AM1933" t="s">
        <v>34164</v>
      </c>
      <c r="AN1933" t="s">
        <v>34165</v>
      </c>
      <c r="AO1933" t="s">
        <v>34166</v>
      </c>
      <c r="AP1933" t="s">
        <v>34158</v>
      </c>
      <c r="AR1933" t="s">
        <v>34167</v>
      </c>
      <c r="AT1933" t="s">
        <v>34168</v>
      </c>
      <c r="AU1933" t="s">
        <v>34169</v>
      </c>
      <c r="AV1933" t="s">
        <v>34170</v>
      </c>
      <c r="AW1933" t="s">
        <v>34171</v>
      </c>
      <c r="AY1933" t="s">
        <v>34172</v>
      </c>
      <c r="AZ1933" t="s">
        <v>34173</v>
      </c>
      <c r="BA1933" t="s">
        <v>34174</v>
      </c>
      <c r="BB1933" t="s">
        <v>34175</v>
      </c>
    </row>
    <row r="1934" spans="1:54" x14ac:dyDescent="0.25">
      <c r="A1934">
        <v>-0.105588</v>
      </c>
      <c r="B1934">
        <v>-0.50512999999999997</v>
      </c>
      <c r="C1934">
        <f t="shared" si="30"/>
        <v>-0.39954199999999995</v>
      </c>
      <c r="D1934" t="s">
        <v>29</v>
      </c>
      <c r="E1934" t="s">
        <v>29</v>
      </c>
      <c r="F1934" t="s">
        <v>8149</v>
      </c>
      <c r="G1934" t="s">
        <v>29</v>
      </c>
      <c r="H1934" t="s">
        <v>8149</v>
      </c>
      <c r="I1934" t="s">
        <v>57109</v>
      </c>
      <c r="J1934" t="s">
        <v>34176</v>
      </c>
      <c r="K1934" t="s">
        <v>31782</v>
      </c>
      <c r="L1934" t="s">
        <v>34177</v>
      </c>
      <c r="Q1934" t="s">
        <v>34178</v>
      </c>
      <c r="R1934" t="s">
        <v>34179</v>
      </c>
      <c r="S1934" t="s">
        <v>11708</v>
      </c>
      <c r="T1934" t="s">
        <v>34180</v>
      </c>
      <c r="X1934" t="s">
        <v>11</v>
      </c>
      <c r="Y1934" t="s">
        <v>12</v>
      </c>
      <c r="Z1934" t="s">
        <v>34181</v>
      </c>
      <c r="AA1934" t="s">
        <v>14</v>
      </c>
      <c r="AB1934">
        <v>9</v>
      </c>
      <c r="AC1934">
        <v>-0.15412899999999999</v>
      </c>
      <c r="AD1934">
        <v>0.48581999999999997</v>
      </c>
      <c r="AE1934">
        <v>0.67450399999999999</v>
      </c>
      <c r="AF1934" t="s">
        <v>15</v>
      </c>
      <c r="AG1934">
        <v>10</v>
      </c>
      <c r="AH1934">
        <v>-0.79867200000000005</v>
      </c>
      <c r="AI1934">
        <v>4.9402799999999998E-4</v>
      </c>
      <c r="AJ1934">
        <v>1.73599E-3</v>
      </c>
      <c r="AK1934" t="s">
        <v>15</v>
      </c>
      <c r="AL1934" t="s">
        <v>15</v>
      </c>
      <c r="AM1934" t="s">
        <v>34182</v>
      </c>
      <c r="AO1934" t="s">
        <v>34183</v>
      </c>
      <c r="AP1934" t="s">
        <v>34184</v>
      </c>
      <c r="AR1934" t="s">
        <v>34185</v>
      </c>
      <c r="AS1934" t="s">
        <v>34186</v>
      </c>
      <c r="AT1934" t="s">
        <v>34187</v>
      </c>
      <c r="AU1934" t="s">
        <v>34188</v>
      </c>
      <c r="AV1934" t="s">
        <v>34189</v>
      </c>
      <c r="AY1934" t="s">
        <v>34190</v>
      </c>
      <c r="AZ1934" t="s">
        <v>34191</v>
      </c>
      <c r="BA1934" t="s">
        <v>7147</v>
      </c>
    </row>
    <row r="1935" spans="1:54" x14ac:dyDescent="0.25">
      <c r="A1935">
        <v>-0.10613400000000001</v>
      </c>
      <c r="B1935">
        <v>-0.56363399999999997</v>
      </c>
      <c r="C1935">
        <f t="shared" si="30"/>
        <v>-0.45749999999999996</v>
      </c>
      <c r="D1935" t="s">
        <v>29</v>
      </c>
      <c r="E1935" t="s">
        <v>29</v>
      </c>
      <c r="F1935" t="s">
        <v>8149</v>
      </c>
      <c r="G1935" t="s">
        <v>29</v>
      </c>
      <c r="H1935" t="s">
        <v>8149</v>
      </c>
      <c r="I1935" t="s">
        <v>57109</v>
      </c>
      <c r="J1935" t="s">
        <v>34192</v>
      </c>
      <c r="K1935" t="s">
        <v>34193</v>
      </c>
      <c r="L1935" t="s">
        <v>34194</v>
      </c>
      <c r="M1935" t="s">
        <v>34195</v>
      </c>
      <c r="N1935" t="s">
        <v>34196</v>
      </c>
      <c r="O1935" t="s">
        <v>34197</v>
      </c>
      <c r="Q1935" t="s">
        <v>34198</v>
      </c>
      <c r="R1935" t="s">
        <v>34199</v>
      </c>
      <c r="T1935" t="s">
        <v>2235</v>
      </c>
      <c r="U1935" t="s">
        <v>145</v>
      </c>
      <c r="V1935" t="s">
        <v>77</v>
      </c>
      <c r="X1935" t="s">
        <v>11</v>
      </c>
      <c r="Y1935" t="s">
        <v>12</v>
      </c>
      <c r="Z1935" t="s">
        <v>34200</v>
      </c>
      <c r="AA1935" t="s">
        <v>14</v>
      </c>
      <c r="AB1935">
        <v>1</v>
      </c>
      <c r="AC1935">
        <v>-0.30704500000000001</v>
      </c>
      <c r="AD1935">
        <v>0.50589099999999998</v>
      </c>
      <c r="AE1935">
        <v>0.69801299999999999</v>
      </c>
      <c r="AF1935" t="s">
        <v>15</v>
      </c>
      <c r="AG1935">
        <v>2</v>
      </c>
      <c r="AH1935">
        <v>-1.60894</v>
      </c>
      <c r="AI1935">
        <v>3.9864100000000001E-3</v>
      </c>
      <c r="AJ1935">
        <v>1.0271799999999999E-2</v>
      </c>
      <c r="AK1935" t="s">
        <v>15</v>
      </c>
      <c r="AL1935">
        <v>68316</v>
      </c>
      <c r="AM1935" t="s">
        <v>34201</v>
      </c>
      <c r="AN1935" t="s">
        <v>34197</v>
      </c>
      <c r="AO1935" t="s">
        <v>34202</v>
      </c>
      <c r="AP1935" t="s">
        <v>34203</v>
      </c>
      <c r="AQ1935" t="s">
        <v>34204</v>
      </c>
      <c r="AR1935" t="s">
        <v>34205</v>
      </c>
      <c r="AS1935" t="s">
        <v>34206</v>
      </c>
      <c r="AT1935" t="s">
        <v>34207</v>
      </c>
      <c r="AU1935" t="s">
        <v>34208</v>
      </c>
      <c r="AV1935" t="s">
        <v>34209</v>
      </c>
      <c r="AW1935" t="s">
        <v>34210</v>
      </c>
      <c r="AX1935" t="s">
        <v>34211</v>
      </c>
      <c r="AY1935" t="s">
        <v>34212</v>
      </c>
      <c r="AZ1935" t="s">
        <v>34213</v>
      </c>
      <c r="BA1935" t="s">
        <v>34214</v>
      </c>
      <c r="BB1935" t="s">
        <v>34215</v>
      </c>
    </row>
    <row r="1936" spans="1:54" x14ac:dyDescent="0.25">
      <c r="A1936">
        <v>-0.10626099999999999</v>
      </c>
      <c r="B1936">
        <v>-0.45516800000000002</v>
      </c>
      <c r="C1936">
        <f t="shared" si="30"/>
        <v>-0.34890700000000002</v>
      </c>
      <c r="D1936" t="s">
        <v>29</v>
      </c>
      <c r="E1936" t="s">
        <v>29</v>
      </c>
      <c r="F1936" t="s">
        <v>8149</v>
      </c>
      <c r="G1936" t="s">
        <v>29</v>
      </c>
      <c r="H1936" t="s">
        <v>8149</v>
      </c>
      <c r="I1936" t="s">
        <v>57109</v>
      </c>
      <c r="J1936" t="s">
        <v>34216</v>
      </c>
      <c r="L1936" t="s">
        <v>34217</v>
      </c>
      <c r="M1936" t="s">
        <v>34218</v>
      </c>
      <c r="Q1936" t="s">
        <v>2290</v>
      </c>
      <c r="R1936" t="s">
        <v>34219</v>
      </c>
      <c r="S1936" t="s">
        <v>2290</v>
      </c>
      <c r="T1936" t="s">
        <v>19357</v>
      </c>
      <c r="U1936" t="s">
        <v>306</v>
      </c>
      <c r="V1936" t="s">
        <v>77</v>
      </c>
      <c r="X1936" t="s">
        <v>11</v>
      </c>
      <c r="Y1936" t="s">
        <v>12</v>
      </c>
      <c r="Z1936" t="s">
        <v>34220</v>
      </c>
      <c r="AA1936" t="s">
        <v>14</v>
      </c>
      <c r="AB1936">
        <v>2</v>
      </c>
      <c r="AC1936">
        <v>-0.43998399999999999</v>
      </c>
      <c r="AD1936">
        <v>0.49857699999999999</v>
      </c>
      <c r="AE1936">
        <v>0.68989699999999998</v>
      </c>
      <c r="AF1936" t="s">
        <v>15</v>
      </c>
      <c r="AG1936">
        <v>2</v>
      </c>
      <c r="AH1936">
        <v>-1.82826</v>
      </c>
      <c r="AI1936">
        <v>0.100799</v>
      </c>
      <c r="AJ1936">
        <v>0.17016400000000001</v>
      </c>
      <c r="AK1936" t="s">
        <v>15</v>
      </c>
      <c r="AL1936">
        <v>579284</v>
      </c>
      <c r="AM1936" t="s">
        <v>34221</v>
      </c>
      <c r="AO1936" t="s">
        <v>34222</v>
      </c>
      <c r="AP1936" t="s">
        <v>34223</v>
      </c>
      <c r="AR1936" t="s">
        <v>34224</v>
      </c>
      <c r="AT1936" t="s">
        <v>34225</v>
      </c>
      <c r="AU1936" t="s">
        <v>34226</v>
      </c>
      <c r="AV1936" t="s">
        <v>34227</v>
      </c>
      <c r="AY1936" t="s">
        <v>34228</v>
      </c>
      <c r="BA1936" t="s">
        <v>34229</v>
      </c>
    </row>
    <row r="1937" spans="1:54" x14ac:dyDescent="0.25">
      <c r="A1937">
        <v>-0.96319699999999997</v>
      </c>
      <c r="B1937">
        <v>-1.05966</v>
      </c>
      <c r="C1937">
        <f t="shared" si="30"/>
        <v>-9.6463000000000076E-2</v>
      </c>
      <c r="D1937" t="s">
        <v>29</v>
      </c>
      <c r="E1937" t="s">
        <v>0</v>
      </c>
      <c r="F1937" t="s">
        <v>8149</v>
      </c>
      <c r="G1937" t="s">
        <v>0</v>
      </c>
      <c r="H1937" t="s">
        <v>8149</v>
      </c>
      <c r="I1937" t="s">
        <v>57110</v>
      </c>
      <c r="J1937" t="s">
        <v>42641</v>
      </c>
      <c r="K1937" t="s">
        <v>42642</v>
      </c>
      <c r="L1937" t="s">
        <v>42643</v>
      </c>
      <c r="M1937" t="s">
        <v>42644</v>
      </c>
      <c r="N1937" t="s">
        <v>42644</v>
      </c>
      <c r="O1937" t="s">
        <v>42645</v>
      </c>
      <c r="Q1937" t="s">
        <v>42646</v>
      </c>
      <c r="R1937" t="s">
        <v>42647</v>
      </c>
      <c r="S1937" t="s">
        <v>42648</v>
      </c>
      <c r="T1937" t="s">
        <v>42649</v>
      </c>
      <c r="U1937" t="s">
        <v>407</v>
      </c>
      <c r="V1937" t="s">
        <v>408</v>
      </c>
      <c r="X1937" t="s">
        <v>11</v>
      </c>
      <c r="Y1937" t="s">
        <v>12</v>
      </c>
      <c r="Z1937" t="s">
        <v>42650</v>
      </c>
      <c r="AA1937" t="s">
        <v>14</v>
      </c>
      <c r="AB1937">
        <v>1</v>
      </c>
      <c r="AC1937">
        <v>-3.5918000000000001</v>
      </c>
      <c r="AD1937">
        <v>1.5041799999999999E-3</v>
      </c>
      <c r="AE1937">
        <v>4.4343400000000002E-3</v>
      </c>
      <c r="AF1937" t="s">
        <v>15</v>
      </c>
      <c r="AG1937">
        <v>1</v>
      </c>
      <c r="AH1937">
        <v>-3.3857499999999998</v>
      </c>
      <c r="AI1937">
        <v>8.3740799999999999E-4</v>
      </c>
      <c r="AJ1937">
        <v>2.72887E-3</v>
      </c>
      <c r="AK1937" t="s">
        <v>15</v>
      </c>
      <c r="AL1937">
        <v>333536</v>
      </c>
      <c r="AM1937" t="s">
        <v>42651</v>
      </c>
      <c r="AN1937" t="s">
        <v>42652</v>
      </c>
      <c r="AO1937" t="s">
        <v>42653</v>
      </c>
      <c r="AP1937" t="s">
        <v>42654</v>
      </c>
      <c r="AR1937" t="s">
        <v>42655</v>
      </c>
      <c r="AS1937" t="s">
        <v>42656</v>
      </c>
      <c r="AT1937" t="s">
        <v>42657</v>
      </c>
      <c r="AU1937" t="s">
        <v>42658</v>
      </c>
      <c r="AV1937" t="s">
        <v>42659</v>
      </c>
      <c r="AW1937" t="s">
        <v>42660</v>
      </c>
      <c r="AY1937" t="s">
        <v>42661</v>
      </c>
      <c r="AZ1937" t="s">
        <v>42662</v>
      </c>
      <c r="BA1937" t="s">
        <v>42663</v>
      </c>
      <c r="BB1937" t="s">
        <v>42664</v>
      </c>
    </row>
    <row r="1938" spans="1:54" x14ac:dyDescent="0.25">
      <c r="A1938">
        <v>-0.11201700000000001</v>
      </c>
      <c r="B1938">
        <v>0</v>
      </c>
      <c r="C1938">
        <f t="shared" si="30"/>
        <v>0.11201700000000001</v>
      </c>
      <c r="D1938" t="s">
        <v>29</v>
      </c>
      <c r="E1938" t="s">
        <v>29</v>
      </c>
      <c r="F1938" t="s">
        <v>8149</v>
      </c>
      <c r="G1938" t="s">
        <v>29</v>
      </c>
      <c r="H1938" t="s">
        <v>1</v>
      </c>
      <c r="I1938" t="s">
        <v>57109</v>
      </c>
      <c r="J1938" t="s">
        <v>34249</v>
      </c>
      <c r="K1938" t="s">
        <v>34250</v>
      </c>
      <c r="L1938" t="s">
        <v>34251</v>
      </c>
      <c r="M1938" t="s">
        <v>33474</v>
      </c>
      <c r="N1938" t="s">
        <v>17120</v>
      </c>
      <c r="Q1938" t="s">
        <v>34252</v>
      </c>
      <c r="R1938" t="s">
        <v>34253</v>
      </c>
      <c r="S1938" t="s">
        <v>34254</v>
      </c>
      <c r="T1938" t="s">
        <v>17124</v>
      </c>
      <c r="U1938" t="s">
        <v>9</v>
      </c>
      <c r="V1938" t="s">
        <v>408</v>
      </c>
      <c r="W1938" t="s">
        <v>34255</v>
      </c>
      <c r="X1938" t="s">
        <v>11</v>
      </c>
      <c r="Y1938" t="s">
        <v>12</v>
      </c>
      <c r="Z1938" t="s">
        <v>34256</v>
      </c>
      <c r="AA1938" t="s">
        <v>14</v>
      </c>
      <c r="AB1938">
        <v>12</v>
      </c>
      <c r="AC1938">
        <v>-0.18256700000000001</v>
      </c>
      <c r="AD1938">
        <v>0.27185900000000002</v>
      </c>
      <c r="AE1938">
        <v>0.39788299999999999</v>
      </c>
      <c r="AF1938" t="s">
        <v>15</v>
      </c>
      <c r="AG1938">
        <v>13</v>
      </c>
      <c r="AH1938">
        <v>0</v>
      </c>
      <c r="AI1938">
        <v>1</v>
      </c>
      <c r="AJ1938">
        <v>1</v>
      </c>
      <c r="AK1938" t="s">
        <v>15</v>
      </c>
      <c r="AL1938">
        <v>4855130</v>
      </c>
      <c r="AM1938" t="s">
        <v>34257</v>
      </c>
      <c r="AO1938" t="s">
        <v>34258</v>
      </c>
      <c r="AP1938" t="s">
        <v>34259</v>
      </c>
      <c r="AR1938" t="s">
        <v>34260</v>
      </c>
      <c r="AS1938" t="s">
        <v>34261</v>
      </c>
      <c r="AT1938" t="s">
        <v>34262</v>
      </c>
      <c r="AU1938" t="s">
        <v>34263</v>
      </c>
      <c r="AV1938" t="s">
        <v>34257</v>
      </c>
      <c r="AW1938" t="s">
        <v>34264</v>
      </c>
      <c r="AX1938" t="s">
        <v>20252</v>
      </c>
      <c r="AY1938" t="s">
        <v>34265</v>
      </c>
      <c r="BA1938" t="s">
        <v>34266</v>
      </c>
    </row>
    <row r="1939" spans="1:54" x14ac:dyDescent="0.25">
      <c r="A1939">
        <v>-0.11786199999999999</v>
      </c>
      <c r="B1939">
        <v>0.101003</v>
      </c>
      <c r="C1939">
        <f t="shared" si="30"/>
        <v>0.21886499999999998</v>
      </c>
      <c r="D1939" t="s">
        <v>29</v>
      </c>
      <c r="E1939" t="s">
        <v>29</v>
      </c>
      <c r="F1939" t="s">
        <v>8149</v>
      </c>
      <c r="G1939" t="s">
        <v>29</v>
      </c>
      <c r="H1939" t="s">
        <v>1</v>
      </c>
      <c r="I1939" t="s">
        <v>57109</v>
      </c>
      <c r="J1939" t="s">
        <v>34267</v>
      </c>
      <c r="K1939" t="s">
        <v>34268</v>
      </c>
      <c r="L1939" t="s">
        <v>34269</v>
      </c>
      <c r="M1939" t="s">
        <v>34270</v>
      </c>
      <c r="N1939" t="s">
        <v>34271</v>
      </c>
      <c r="O1939" t="s">
        <v>34272</v>
      </c>
      <c r="Q1939" t="s">
        <v>34273</v>
      </c>
      <c r="R1939" t="s">
        <v>34274</v>
      </c>
      <c r="T1939" t="s">
        <v>34275</v>
      </c>
      <c r="U1939" t="s">
        <v>145</v>
      </c>
      <c r="V1939" t="s">
        <v>266</v>
      </c>
      <c r="X1939" t="s">
        <v>11</v>
      </c>
      <c r="Y1939" t="s">
        <v>12</v>
      </c>
      <c r="Z1939" t="s">
        <v>34276</v>
      </c>
      <c r="AA1939" t="s">
        <v>14</v>
      </c>
      <c r="AB1939">
        <v>1</v>
      </c>
      <c r="AC1939">
        <v>-0.43208999999999997</v>
      </c>
      <c r="AD1939">
        <v>0.48111399999999999</v>
      </c>
      <c r="AE1939">
        <v>0.66835</v>
      </c>
      <c r="AF1939" t="s">
        <v>15</v>
      </c>
      <c r="AG1939">
        <v>1</v>
      </c>
      <c r="AH1939">
        <v>0.34558699999999998</v>
      </c>
      <c r="AI1939">
        <v>0.51992899999999997</v>
      </c>
      <c r="AJ1939">
        <v>0.72427399999999997</v>
      </c>
      <c r="AK1939" t="s">
        <v>15</v>
      </c>
      <c r="AL1939">
        <v>513620</v>
      </c>
      <c r="AM1939" t="s">
        <v>34277</v>
      </c>
      <c r="AN1939" t="s">
        <v>34278</v>
      </c>
      <c r="AO1939" t="s">
        <v>34279</v>
      </c>
      <c r="AP1939" t="s">
        <v>34280</v>
      </c>
      <c r="AQ1939" t="s">
        <v>34281</v>
      </c>
      <c r="AR1939" t="s">
        <v>34282</v>
      </c>
      <c r="AT1939" t="s">
        <v>34283</v>
      </c>
      <c r="AU1939" t="s">
        <v>34284</v>
      </c>
      <c r="AV1939" t="s">
        <v>34285</v>
      </c>
      <c r="AY1939" t="s">
        <v>34286</v>
      </c>
      <c r="AZ1939" t="s">
        <v>34287</v>
      </c>
      <c r="BA1939" t="s">
        <v>34288</v>
      </c>
      <c r="BB1939" t="s">
        <v>34289</v>
      </c>
    </row>
    <row r="1940" spans="1:54" x14ac:dyDescent="0.25">
      <c r="A1940">
        <v>-1.6677</v>
      </c>
      <c r="B1940">
        <v>-1.7645500000000001</v>
      </c>
      <c r="C1940">
        <f t="shared" si="30"/>
        <v>-9.6850000000000103E-2</v>
      </c>
      <c r="D1940" t="s">
        <v>29</v>
      </c>
      <c r="E1940" t="s">
        <v>0</v>
      </c>
      <c r="F1940" t="s">
        <v>8149</v>
      </c>
      <c r="G1940" t="s">
        <v>0</v>
      </c>
      <c r="H1940" t="s">
        <v>8149</v>
      </c>
      <c r="I1940" t="s">
        <v>57110</v>
      </c>
      <c r="J1940" t="s">
        <v>47300</v>
      </c>
      <c r="K1940" t="s">
        <v>47301</v>
      </c>
      <c r="L1940" t="s">
        <v>47302</v>
      </c>
      <c r="M1940" t="s">
        <v>47303</v>
      </c>
      <c r="N1940" t="s">
        <v>47304</v>
      </c>
      <c r="Q1940" t="s">
        <v>39867</v>
      </c>
      <c r="R1940" t="s">
        <v>47305</v>
      </c>
      <c r="T1940" t="s">
        <v>47306</v>
      </c>
      <c r="U1940" t="s">
        <v>347</v>
      </c>
      <c r="V1940" t="s">
        <v>77</v>
      </c>
      <c r="X1940" t="s">
        <v>11</v>
      </c>
      <c r="Y1940" t="s">
        <v>12</v>
      </c>
      <c r="Z1940" t="s">
        <v>47307</v>
      </c>
      <c r="AA1940" t="s">
        <v>14</v>
      </c>
      <c r="AB1940">
        <v>18</v>
      </c>
      <c r="AC1940">
        <v>-5.9708199999999998</v>
      </c>
      <c r="AD1940" s="1">
        <v>1.72773E-30</v>
      </c>
      <c r="AE1940" s="1">
        <v>7.1379800000000001E-28</v>
      </c>
      <c r="AF1940" t="s">
        <v>15</v>
      </c>
      <c r="AG1940">
        <v>20</v>
      </c>
      <c r="AH1940">
        <v>-5.0055100000000001</v>
      </c>
      <c r="AI1940" s="1">
        <v>3.6015800000000001E-19</v>
      </c>
      <c r="AJ1940" s="1">
        <v>4.9146500000000003E-17</v>
      </c>
      <c r="AK1940" t="s">
        <v>15</v>
      </c>
      <c r="AL1940">
        <v>5131630</v>
      </c>
      <c r="AM1940" t="s">
        <v>47308</v>
      </c>
      <c r="AO1940" t="s">
        <v>47309</v>
      </c>
      <c r="AP1940" t="s">
        <v>47310</v>
      </c>
      <c r="AQ1940" t="s">
        <v>47311</v>
      </c>
      <c r="AR1940" t="s">
        <v>47312</v>
      </c>
      <c r="AT1940" t="s">
        <v>47313</v>
      </c>
      <c r="AU1940" t="s">
        <v>47314</v>
      </c>
      <c r="AV1940" t="s">
        <v>47315</v>
      </c>
      <c r="AW1940" t="s">
        <v>47316</v>
      </c>
      <c r="AX1940" t="s">
        <v>47317</v>
      </c>
      <c r="AY1940" t="s">
        <v>47318</v>
      </c>
      <c r="BA1940" t="s">
        <v>47319</v>
      </c>
    </row>
    <row r="1941" spans="1:54" x14ac:dyDescent="0.25">
      <c r="A1941">
        <v>-0.123337</v>
      </c>
      <c r="B1941">
        <v>0</v>
      </c>
      <c r="C1941">
        <f t="shared" si="30"/>
        <v>0.123337</v>
      </c>
      <c r="D1941" t="s">
        <v>29</v>
      </c>
      <c r="E1941" t="s">
        <v>29</v>
      </c>
      <c r="F1941" t="s">
        <v>8149</v>
      </c>
      <c r="G1941" t="s">
        <v>29</v>
      </c>
      <c r="H1941" t="s">
        <v>1</v>
      </c>
      <c r="I1941" t="s">
        <v>57109</v>
      </c>
      <c r="J1941" t="s">
        <v>34305</v>
      </c>
      <c r="K1941" t="s">
        <v>15659</v>
      </c>
      <c r="L1941" t="s">
        <v>34306</v>
      </c>
      <c r="M1941" t="s">
        <v>1805</v>
      </c>
      <c r="N1941" t="s">
        <v>1806</v>
      </c>
      <c r="Q1941" t="s">
        <v>34307</v>
      </c>
      <c r="R1941" t="s">
        <v>34308</v>
      </c>
      <c r="S1941" t="s">
        <v>34309</v>
      </c>
      <c r="T1941" t="s">
        <v>1809</v>
      </c>
      <c r="U1941" t="s">
        <v>9</v>
      </c>
      <c r="V1941" t="s">
        <v>99</v>
      </c>
      <c r="X1941" t="s">
        <v>11</v>
      </c>
      <c r="Y1941" t="s">
        <v>12</v>
      </c>
      <c r="Z1941" t="s">
        <v>34310</v>
      </c>
      <c r="AA1941" t="s">
        <v>14</v>
      </c>
      <c r="AB1941">
        <v>6</v>
      </c>
      <c r="AC1941">
        <v>-0.24916199999999999</v>
      </c>
      <c r="AD1941">
        <v>0.317465</v>
      </c>
      <c r="AE1941">
        <v>0.45833099999999999</v>
      </c>
      <c r="AF1941" t="s">
        <v>15</v>
      </c>
      <c r="AG1941">
        <v>7</v>
      </c>
      <c r="AH1941">
        <v>0</v>
      </c>
      <c r="AI1941">
        <v>1</v>
      </c>
      <c r="AJ1941">
        <v>1</v>
      </c>
      <c r="AK1941" t="s">
        <v>15</v>
      </c>
      <c r="AL1941">
        <v>508794</v>
      </c>
      <c r="AM1941" t="s">
        <v>34311</v>
      </c>
      <c r="AO1941" t="s">
        <v>34312</v>
      </c>
      <c r="AP1941" t="s">
        <v>34313</v>
      </c>
      <c r="AR1941" t="s">
        <v>34314</v>
      </c>
      <c r="AS1941" t="s">
        <v>34315</v>
      </c>
      <c r="AT1941" t="s">
        <v>34316</v>
      </c>
      <c r="AU1941" t="s">
        <v>34317</v>
      </c>
      <c r="AV1941" t="s">
        <v>34311</v>
      </c>
      <c r="AY1941" t="s">
        <v>23518</v>
      </c>
      <c r="BA1941" t="s">
        <v>34318</v>
      </c>
    </row>
    <row r="1942" spans="1:54" x14ac:dyDescent="0.25">
      <c r="A1942">
        <v>-0.128771</v>
      </c>
      <c r="B1942">
        <v>0</v>
      </c>
      <c r="C1942">
        <f t="shared" si="30"/>
        <v>0.128771</v>
      </c>
      <c r="D1942" t="s">
        <v>29</v>
      </c>
      <c r="E1942" t="s">
        <v>29</v>
      </c>
      <c r="F1942" t="s">
        <v>8149</v>
      </c>
      <c r="G1942" t="s">
        <v>29</v>
      </c>
      <c r="H1942" t="s">
        <v>1</v>
      </c>
      <c r="I1942" t="s">
        <v>57109</v>
      </c>
      <c r="J1942" t="s">
        <v>34319</v>
      </c>
      <c r="K1942" t="s">
        <v>34320</v>
      </c>
      <c r="L1942" t="s">
        <v>34321</v>
      </c>
      <c r="M1942" t="s">
        <v>72</v>
      </c>
      <c r="Q1942" t="s">
        <v>32672</v>
      </c>
      <c r="R1942" t="s">
        <v>34322</v>
      </c>
      <c r="T1942" t="s">
        <v>34323</v>
      </c>
      <c r="V1942" t="s">
        <v>10</v>
      </c>
      <c r="X1942" t="s">
        <v>11</v>
      </c>
      <c r="Y1942" t="s">
        <v>12</v>
      </c>
      <c r="Z1942" t="s">
        <v>34324</v>
      </c>
      <c r="AA1942" t="s">
        <v>14</v>
      </c>
      <c r="AB1942">
        <v>1</v>
      </c>
      <c r="AC1942">
        <v>-0.42363899999999999</v>
      </c>
      <c r="AD1942">
        <v>0.46139000000000002</v>
      </c>
      <c r="AE1942">
        <v>0.64398599999999995</v>
      </c>
      <c r="AF1942" t="s">
        <v>15</v>
      </c>
      <c r="AG1942">
        <v>1</v>
      </c>
      <c r="AH1942">
        <v>0</v>
      </c>
      <c r="AI1942">
        <v>1</v>
      </c>
      <c r="AJ1942">
        <v>1</v>
      </c>
      <c r="AK1942" t="s">
        <v>15</v>
      </c>
      <c r="AL1942">
        <v>9033</v>
      </c>
      <c r="AM1942" t="s">
        <v>34325</v>
      </c>
      <c r="AO1942" t="s">
        <v>34326</v>
      </c>
      <c r="AP1942" t="s">
        <v>34327</v>
      </c>
      <c r="AR1942" t="s">
        <v>34328</v>
      </c>
      <c r="AS1942" t="s">
        <v>34329</v>
      </c>
      <c r="AT1942" t="s">
        <v>34330</v>
      </c>
      <c r="AU1942" t="s">
        <v>34331</v>
      </c>
      <c r="AV1942" t="s">
        <v>34332</v>
      </c>
      <c r="AX1942" t="s">
        <v>34333</v>
      </c>
      <c r="AY1942" t="s">
        <v>34334</v>
      </c>
      <c r="BA1942" t="s">
        <v>34335</v>
      </c>
    </row>
    <row r="1943" spans="1:54" x14ac:dyDescent="0.25">
      <c r="A1943">
        <v>-0.13056000000000001</v>
      </c>
      <c r="B1943">
        <v>-0.47869299999999998</v>
      </c>
      <c r="C1943">
        <f t="shared" si="30"/>
        <v>-0.34813299999999997</v>
      </c>
      <c r="D1943" t="s">
        <v>29</v>
      </c>
      <c r="E1943" t="s">
        <v>29</v>
      </c>
      <c r="F1943" t="s">
        <v>8149</v>
      </c>
      <c r="G1943" t="s">
        <v>29</v>
      </c>
      <c r="H1943" t="s">
        <v>8149</v>
      </c>
      <c r="I1943" t="s">
        <v>57109</v>
      </c>
      <c r="J1943" t="s">
        <v>34336</v>
      </c>
      <c r="K1943" t="s">
        <v>34337</v>
      </c>
      <c r="L1943" t="s">
        <v>34338</v>
      </c>
      <c r="M1943" t="s">
        <v>227</v>
      </c>
      <c r="Q1943" t="s">
        <v>34339</v>
      </c>
      <c r="R1943" t="s">
        <v>34340</v>
      </c>
      <c r="T1943" t="s">
        <v>12540</v>
      </c>
      <c r="U1943" t="s">
        <v>347</v>
      </c>
      <c r="V1943" t="s">
        <v>10</v>
      </c>
      <c r="W1943" t="s">
        <v>34341</v>
      </c>
      <c r="X1943" t="s">
        <v>11</v>
      </c>
      <c r="Y1943" t="s">
        <v>12</v>
      </c>
      <c r="Z1943" t="s">
        <v>34342</v>
      </c>
      <c r="AA1943" t="s">
        <v>14</v>
      </c>
      <c r="AB1943">
        <v>5</v>
      </c>
      <c r="AC1943">
        <v>-0.33442300000000003</v>
      </c>
      <c r="AD1943">
        <v>0.29805100000000001</v>
      </c>
      <c r="AE1943">
        <v>0.43249500000000002</v>
      </c>
      <c r="AF1943" t="s">
        <v>15</v>
      </c>
      <c r="AG1943">
        <v>5</v>
      </c>
      <c r="AH1943">
        <v>-1.21631</v>
      </c>
      <c r="AI1943">
        <v>2.9980199999999999E-2</v>
      </c>
      <c r="AJ1943">
        <v>6.04588E-2</v>
      </c>
      <c r="AK1943" t="s">
        <v>15</v>
      </c>
      <c r="AL1943">
        <v>2613750</v>
      </c>
      <c r="AM1943" t="s">
        <v>34343</v>
      </c>
      <c r="AO1943" t="s">
        <v>34344</v>
      </c>
      <c r="AP1943" t="s">
        <v>34345</v>
      </c>
      <c r="AR1943" t="s">
        <v>34346</v>
      </c>
      <c r="AS1943" t="s">
        <v>34347</v>
      </c>
      <c r="AT1943" t="s">
        <v>34348</v>
      </c>
      <c r="AU1943" t="s">
        <v>34349</v>
      </c>
      <c r="AV1943" t="s">
        <v>34343</v>
      </c>
      <c r="AY1943" t="s">
        <v>34350</v>
      </c>
      <c r="AZ1943" t="s">
        <v>34351</v>
      </c>
      <c r="BA1943" t="s">
        <v>34352</v>
      </c>
    </row>
    <row r="1944" spans="1:54" x14ac:dyDescent="0.25">
      <c r="A1944">
        <v>-0.13394600000000001</v>
      </c>
      <c r="B1944" s="1">
        <v>3.1798000000000003E-17</v>
      </c>
      <c r="C1944">
        <f t="shared" si="30"/>
        <v>0.13394600000000004</v>
      </c>
      <c r="D1944" t="s">
        <v>29</v>
      </c>
      <c r="E1944" t="s">
        <v>29</v>
      </c>
      <c r="F1944" t="s">
        <v>8149</v>
      </c>
      <c r="G1944" t="s">
        <v>29</v>
      </c>
      <c r="H1944" t="s">
        <v>1</v>
      </c>
      <c r="I1944" t="s">
        <v>57109</v>
      </c>
      <c r="J1944" t="s">
        <v>34353</v>
      </c>
      <c r="K1944" t="s">
        <v>8782</v>
      </c>
      <c r="L1944" t="s">
        <v>34354</v>
      </c>
      <c r="M1944" t="s">
        <v>34355</v>
      </c>
      <c r="N1944" t="s">
        <v>2786</v>
      </c>
      <c r="Q1944" t="s">
        <v>10030</v>
      </c>
      <c r="R1944" t="s">
        <v>34356</v>
      </c>
      <c r="S1944" t="s">
        <v>10030</v>
      </c>
      <c r="T1944" t="s">
        <v>34357</v>
      </c>
      <c r="U1944" t="s">
        <v>9</v>
      </c>
      <c r="V1944" t="s">
        <v>10</v>
      </c>
      <c r="W1944" t="s">
        <v>34358</v>
      </c>
      <c r="X1944" t="s">
        <v>11</v>
      </c>
      <c r="Y1944" t="s">
        <v>12</v>
      </c>
      <c r="Z1944" t="s">
        <v>34359</v>
      </c>
      <c r="AA1944" t="s">
        <v>14</v>
      </c>
      <c r="AB1944">
        <v>4</v>
      </c>
      <c r="AC1944">
        <v>-0.36977199999999999</v>
      </c>
      <c r="AD1944">
        <v>0.34959099999999999</v>
      </c>
      <c r="AE1944">
        <v>0.50000800000000001</v>
      </c>
      <c r="AF1944" t="s">
        <v>15</v>
      </c>
      <c r="AG1944">
        <v>4</v>
      </c>
      <c r="AH1944" s="1">
        <v>7.2594399999999996E-17</v>
      </c>
      <c r="AI1944">
        <v>1</v>
      </c>
      <c r="AJ1944">
        <v>1</v>
      </c>
      <c r="AK1944" t="s">
        <v>15</v>
      </c>
      <c r="AL1944">
        <v>748401</v>
      </c>
      <c r="AM1944" t="s">
        <v>34360</v>
      </c>
      <c r="AO1944" t="s">
        <v>34361</v>
      </c>
      <c r="AP1944" t="s">
        <v>34362</v>
      </c>
      <c r="AR1944" t="s">
        <v>34363</v>
      </c>
      <c r="AS1944" t="s">
        <v>34364</v>
      </c>
      <c r="AT1944" t="s">
        <v>34365</v>
      </c>
      <c r="AU1944" t="s">
        <v>34366</v>
      </c>
      <c r="AV1944" t="s">
        <v>34360</v>
      </c>
      <c r="AW1944" t="s">
        <v>34367</v>
      </c>
      <c r="AY1944" t="s">
        <v>34368</v>
      </c>
      <c r="AZ1944" t="s">
        <v>34369</v>
      </c>
      <c r="BA1944" t="s">
        <v>34370</v>
      </c>
    </row>
    <row r="1945" spans="1:54" x14ac:dyDescent="0.25">
      <c r="A1945">
        <v>-0.13614299999999999</v>
      </c>
      <c r="B1945">
        <v>0</v>
      </c>
      <c r="C1945">
        <f t="shared" si="30"/>
        <v>0.13614299999999999</v>
      </c>
      <c r="D1945" t="s">
        <v>29</v>
      </c>
      <c r="E1945" t="s">
        <v>29</v>
      </c>
      <c r="F1945" t="s">
        <v>8149</v>
      </c>
      <c r="G1945" t="s">
        <v>29</v>
      </c>
      <c r="H1945" t="s">
        <v>1</v>
      </c>
      <c r="I1945" t="s">
        <v>57109</v>
      </c>
      <c r="Q1945" t="s">
        <v>34371</v>
      </c>
      <c r="R1945" t="s">
        <v>34372</v>
      </c>
      <c r="S1945" t="s">
        <v>34371</v>
      </c>
      <c r="U1945" t="s">
        <v>9</v>
      </c>
      <c r="V1945" t="s">
        <v>10</v>
      </c>
      <c r="X1945" t="s">
        <v>11</v>
      </c>
      <c r="Y1945" t="s">
        <v>12</v>
      </c>
      <c r="Z1945" t="s">
        <v>34373</v>
      </c>
      <c r="AA1945" t="s">
        <v>14</v>
      </c>
      <c r="AB1945">
        <v>1</v>
      </c>
      <c r="AC1945">
        <v>-0.428726</v>
      </c>
      <c r="AD1945">
        <v>0.426066</v>
      </c>
      <c r="AE1945">
        <v>0.59872800000000004</v>
      </c>
      <c r="AF1945" t="s">
        <v>15</v>
      </c>
      <c r="AG1945">
        <v>1</v>
      </c>
      <c r="AH1945">
        <v>0</v>
      </c>
      <c r="AI1945">
        <v>1</v>
      </c>
      <c r="AJ1945">
        <v>1</v>
      </c>
      <c r="AK1945" t="s">
        <v>15</v>
      </c>
      <c r="AL1945">
        <v>693894</v>
      </c>
      <c r="AM1945" t="s">
        <v>34374</v>
      </c>
      <c r="AO1945" t="s">
        <v>34375</v>
      </c>
      <c r="AP1945" t="s">
        <v>34376</v>
      </c>
      <c r="AR1945" t="s">
        <v>34377</v>
      </c>
      <c r="AT1945" t="s">
        <v>34378</v>
      </c>
      <c r="AU1945" t="s">
        <v>34379</v>
      </c>
      <c r="AV1945" t="s">
        <v>34380</v>
      </c>
    </row>
    <row r="1946" spans="1:54" x14ac:dyDescent="0.25">
      <c r="A1946">
        <v>-0.13650300000000001</v>
      </c>
      <c r="B1946">
        <v>-0.26153599999999999</v>
      </c>
      <c r="C1946">
        <f t="shared" si="30"/>
        <v>-0.12503299999999998</v>
      </c>
      <c r="D1946" t="s">
        <v>29</v>
      </c>
      <c r="E1946" t="s">
        <v>29</v>
      </c>
      <c r="F1946" t="s">
        <v>8149</v>
      </c>
      <c r="G1946" t="s">
        <v>29</v>
      </c>
      <c r="H1946" t="s">
        <v>8149</v>
      </c>
      <c r="I1946" t="s">
        <v>57109</v>
      </c>
      <c r="J1946" t="s">
        <v>34381</v>
      </c>
      <c r="K1946" t="s">
        <v>34382</v>
      </c>
      <c r="L1946" t="s">
        <v>34383</v>
      </c>
      <c r="M1946" t="s">
        <v>1805</v>
      </c>
      <c r="N1946" t="s">
        <v>1806</v>
      </c>
      <c r="O1946" t="s">
        <v>34384</v>
      </c>
      <c r="Q1946" t="s">
        <v>34385</v>
      </c>
      <c r="R1946" t="s">
        <v>34386</v>
      </c>
      <c r="S1946" t="s">
        <v>34387</v>
      </c>
      <c r="U1946" t="s">
        <v>9</v>
      </c>
      <c r="V1946" t="s">
        <v>408</v>
      </c>
      <c r="W1946" t="s">
        <v>1130</v>
      </c>
      <c r="X1946" t="s">
        <v>11</v>
      </c>
      <c r="Y1946" t="s">
        <v>12</v>
      </c>
      <c r="Z1946" t="s">
        <v>34388</v>
      </c>
      <c r="AA1946" t="s">
        <v>14</v>
      </c>
      <c r="AB1946">
        <v>1</v>
      </c>
      <c r="AC1946">
        <v>-0.38684499999999999</v>
      </c>
      <c r="AD1946">
        <v>0.44374999999999998</v>
      </c>
      <c r="AE1946">
        <v>0.62116400000000005</v>
      </c>
      <c r="AF1946" t="s">
        <v>15</v>
      </c>
      <c r="AG1946">
        <v>4</v>
      </c>
      <c r="AH1946">
        <v>-1.1777599999999999</v>
      </c>
      <c r="AI1946">
        <v>0.19662299999999999</v>
      </c>
      <c r="AJ1946">
        <v>0.30365999999999999</v>
      </c>
      <c r="AK1946" t="s">
        <v>15</v>
      </c>
      <c r="AL1946">
        <v>1145940</v>
      </c>
      <c r="AM1946" t="s">
        <v>34389</v>
      </c>
      <c r="AN1946" t="s">
        <v>28491</v>
      </c>
      <c r="AO1946" t="s">
        <v>34390</v>
      </c>
      <c r="AP1946" t="s">
        <v>34391</v>
      </c>
      <c r="AR1946" t="s">
        <v>34392</v>
      </c>
      <c r="AT1946" t="s">
        <v>34393</v>
      </c>
      <c r="AU1946" t="s">
        <v>34394</v>
      </c>
      <c r="AV1946" t="s">
        <v>34395</v>
      </c>
      <c r="AY1946" t="s">
        <v>34396</v>
      </c>
      <c r="BA1946" t="s">
        <v>34397</v>
      </c>
      <c r="BB1946" t="s">
        <v>34398</v>
      </c>
    </row>
    <row r="1947" spans="1:54" x14ac:dyDescent="0.25">
      <c r="A1947">
        <v>-0.13838300000000001</v>
      </c>
      <c r="B1947">
        <v>-0.78954000000000002</v>
      </c>
      <c r="C1947">
        <f t="shared" si="30"/>
        <v>-0.65115699999999999</v>
      </c>
      <c r="D1947" t="s">
        <v>29</v>
      </c>
      <c r="E1947" t="s">
        <v>29</v>
      </c>
      <c r="F1947" t="s">
        <v>8149</v>
      </c>
      <c r="G1947" t="s">
        <v>29</v>
      </c>
      <c r="H1947" t="s">
        <v>8149</v>
      </c>
      <c r="I1947" t="s">
        <v>57109</v>
      </c>
      <c r="J1947" t="s">
        <v>34399</v>
      </c>
      <c r="K1947" t="s">
        <v>34400</v>
      </c>
      <c r="L1947" t="s">
        <v>34401</v>
      </c>
      <c r="M1947" t="s">
        <v>34402</v>
      </c>
      <c r="N1947" t="s">
        <v>34403</v>
      </c>
      <c r="O1947" t="s">
        <v>34404</v>
      </c>
      <c r="Q1947" t="s">
        <v>34405</v>
      </c>
      <c r="R1947" t="s">
        <v>34406</v>
      </c>
      <c r="T1947" t="s">
        <v>34407</v>
      </c>
      <c r="U1947" t="s">
        <v>887</v>
      </c>
      <c r="V1947" t="s">
        <v>77</v>
      </c>
      <c r="X1947" t="s">
        <v>11</v>
      </c>
      <c r="Y1947" t="s">
        <v>12</v>
      </c>
      <c r="Z1947" t="s">
        <v>34408</v>
      </c>
      <c r="AA1947" t="s">
        <v>14</v>
      </c>
      <c r="AB1947">
        <v>22</v>
      </c>
      <c r="AC1947">
        <v>-0.26036999999999999</v>
      </c>
      <c r="AD1947">
        <v>0.51407400000000003</v>
      </c>
      <c r="AE1947">
        <v>0.70795300000000005</v>
      </c>
      <c r="AF1947" t="s">
        <v>15</v>
      </c>
      <c r="AG1947">
        <v>23</v>
      </c>
      <c r="AH1947">
        <v>-1.37887</v>
      </c>
      <c r="AI1947">
        <v>3.00997E-2</v>
      </c>
      <c r="AJ1947">
        <v>6.0588000000000003E-2</v>
      </c>
      <c r="AK1947" t="s">
        <v>15</v>
      </c>
      <c r="AL1947">
        <v>1269570</v>
      </c>
      <c r="AM1947" t="s">
        <v>34409</v>
      </c>
      <c r="AN1947" t="s">
        <v>34410</v>
      </c>
      <c r="AO1947" t="s">
        <v>34411</v>
      </c>
      <c r="AP1947" t="s">
        <v>34412</v>
      </c>
      <c r="AQ1947" t="s">
        <v>34413</v>
      </c>
      <c r="AR1947" t="s">
        <v>34414</v>
      </c>
      <c r="AS1947" t="s">
        <v>34415</v>
      </c>
      <c r="AT1947" t="s">
        <v>34416</v>
      </c>
      <c r="AU1947" t="s">
        <v>34417</v>
      </c>
      <c r="AV1947" t="s">
        <v>34418</v>
      </c>
      <c r="AW1947" t="s">
        <v>34419</v>
      </c>
      <c r="AY1947" t="s">
        <v>34420</v>
      </c>
      <c r="AZ1947" t="s">
        <v>34421</v>
      </c>
      <c r="BA1947" t="s">
        <v>1351</v>
      </c>
      <c r="BB1947" t="s">
        <v>34422</v>
      </c>
    </row>
    <row r="1948" spans="1:54" x14ac:dyDescent="0.25">
      <c r="A1948">
        <v>-0.143292</v>
      </c>
      <c r="B1948">
        <v>0</v>
      </c>
      <c r="C1948">
        <f t="shared" si="30"/>
        <v>0.143292</v>
      </c>
      <c r="D1948" t="s">
        <v>29</v>
      </c>
      <c r="E1948" t="s">
        <v>29</v>
      </c>
      <c r="F1948" t="s">
        <v>8149</v>
      </c>
      <c r="G1948" t="s">
        <v>29</v>
      </c>
      <c r="H1948" t="s">
        <v>1</v>
      </c>
      <c r="I1948" t="s">
        <v>57109</v>
      </c>
      <c r="J1948" t="s">
        <v>4160</v>
      </c>
      <c r="K1948" t="s">
        <v>534</v>
      </c>
      <c r="L1948" t="s">
        <v>2799</v>
      </c>
      <c r="M1948" t="s">
        <v>241</v>
      </c>
      <c r="N1948" t="s">
        <v>241</v>
      </c>
      <c r="O1948" t="s">
        <v>502</v>
      </c>
      <c r="Q1948" t="s">
        <v>34423</v>
      </c>
      <c r="R1948" t="s">
        <v>34424</v>
      </c>
      <c r="T1948" t="s">
        <v>1863</v>
      </c>
      <c r="U1948" t="s">
        <v>347</v>
      </c>
      <c r="V1948" t="s">
        <v>77</v>
      </c>
      <c r="W1948" t="s">
        <v>2802</v>
      </c>
      <c r="X1948" t="s">
        <v>11</v>
      </c>
      <c r="Y1948" t="s">
        <v>12</v>
      </c>
      <c r="Z1948" t="s">
        <v>34425</v>
      </c>
      <c r="AA1948" t="s">
        <v>14</v>
      </c>
      <c r="AB1948">
        <v>1</v>
      </c>
      <c r="AC1948">
        <v>-0.57717600000000002</v>
      </c>
      <c r="AD1948">
        <v>0.38400099999999998</v>
      </c>
      <c r="AE1948">
        <v>0.54464500000000005</v>
      </c>
      <c r="AF1948" t="s">
        <v>15</v>
      </c>
      <c r="AG1948">
        <v>1</v>
      </c>
      <c r="AH1948">
        <v>0</v>
      </c>
      <c r="AI1948">
        <v>1</v>
      </c>
      <c r="AJ1948">
        <v>1</v>
      </c>
      <c r="AK1948" t="s">
        <v>15</v>
      </c>
      <c r="AL1948">
        <v>469840</v>
      </c>
      <c r="AM1948" t="s">
        <v>34426</v>
      </c>
      <c r="AN1948" t="s">
        <v>34427</v>
      </c>
      <c r="AO1948" t="s">
        <v>34428</v>
      </c>
      <c r="AP1948" t="s">
        <v>34429</v>
      </c>
      <c r="AQ1948" t="s">
        <v>34430</v>
      </c>
      <c r="AR1948" t="s">
        <v>34431</v>
      </c>
      <c r="AS1948" t="s">
        <v>34432</v>
      </c>
      <c r="AT1948" t="s">
        <v>34433</v>
      </c>
      <c r="AU1948" t="s">
        <v>34434</v>
      </c>
      <c r="AV1948" t="s">
        <v>34426</v>
      </c>
      <c r="AW1948" t="s">
        <v>1874</v>
      </c>
      <c r="BA1948" t="s">
        <v>1875</v>
      </c>
      <c r="BB1948" t="s">
        <v>34435</v>
      </c>
    </row>
    <row r="1949" spans="1:54" x14ac:dyDescent="0.25">
      <c r="A1949">
        <v>-0.148011</v>
      </c>
      <c r="B1949">
        <v>-0.19983400000000001</v>
      </c>
      <c r="C1949">
        <f t="shared" si="30"/>
        <v>-5.1823000000000008E-2</v>
      </c>
      <c r="D1949" t="s">
        <v>29</v>
      </c>
      <c r="E1949" t="s">
        <v>29</v>
      </c>
      <c r="F1949" t="s">
        <v>8149</v>
      </c>
      <c r="G1949" t="s">
        <v>29</v>
      </c>
      <c r="H1949" t="s">
        <v>8149</v>
      </c>
      <c r="I1949" t="s">
        <v>57109</v>
      </c>
      <c r="J1949" t="s">
        <v>34436</v>
      </c>
      <c r="K1949" t="s">
        <v>34437</v>
      </c>
      <c r="L1949" t="s">
        <v>34438</v>
      </c>
      <c r="M1949" t="s">
        <v>34439</v>
      </c>
      <c r="N1949" t="s">
        <v>34440</v>
      </c>
      <c r="Q1949" t="s">
        <v>34441</v>
      </c>
      <c r="R1949" t="s">
        <v>34442</v>
      </c>
      <c r="S1949" t="s">
        <v>34443</v>
      </c>
      <c r="T1949" t="s">
        <v>34444</v>
      </c>
      <c r="U1949" t="s">
        <v>9</v>
      </c>
      <c r="V1949" t="s">
        <v>59</v>
      </c>
      <c r="W1949" t="s">
        <v>34445</v>
      </c>
      <c r="X1949" t="s">
        <v>11</v>
      </c>
      <c r="Y1949" t="s">
        <v>12</v>
      </c>
      <c r="Z1949" t="s">
        <v>34446</v>
      </c>
      <c r="AA1949" t="s">
        <v>14</v>
      </c>
      <c r="AB1949">
        <v>4</v>
      </c>
      <c r="AC1949">
        <v>-0.385216</v>
      </c>
      <c r="AD1949">
        <v>0.21281800000000001</v>
      </c>
      <c r="AE1949">
        <v>0.31807200000000002</v>
      </c>
      <c r="AF1949" t="s">
        <v>15</v>
      </c>
      <c r="AG1949">
        <v>6</v>
      </c>
      <c r="AH1949">
        <v>-0.55915599999999999</v>
      </c>
      <c r="AI1949">
        <v>4.47438E-2</v>
      </c>
      <c r="AJ1949">
        <v>8.4556300000000001E-2</v>
      </c>
      <c r="AK1949" t="s">
        <v>15</v>
      </c>
      <c r="AL1949">
        <v>1270370</v>
      </c>
      <c r="AM1949" t="s">
        <v>34447</v>
      </c>
      <c r="AO1949" t="s">
        <v>34448</v>
      </c>
      <c r="AP1949" t="s">
        <v>34449</v>
      </c>
      <c r="AR1949" t="s">
        <v>34450</v>
      </c>
      <c r="AS1949" t="s">
        <v>34451</v>
      </c>
      <c r="AT1949" t="s">
        <v>34452</v>
      </c>
      <c r="AU1949" t="s">
        <v>34453</v>
      </c>
      <c r="AV1949" t="s">
        <v>34454</v>
      </c>
      <c r="AW1949" t="s">
        <v>34455</v>
      </c>
      <c r="AX1949" t="s">
        <v>9986</v>
      </c>
      <c r="AY1949" t="s">
        <v>34456</v>
      </c>
      <c r="AZ1949" t="s">
        <v>34457</v>
      </c>
      <c r="BA1949" t="s">
        <v>34458</v>
      </c>
    </row>
    <row r="1950" spans="1:54" x14ac:dyDescent="0.25">
      <c r="A1950">
        <v>-0.15004600000000001</v>
      </c>
      <c r="B1950">
        <v>0</v>
      </c>
      <c r="C1950">
        <f t="shared" si="30"/>
        <v>0.15004600000000001</v>
      </c>
      <c r="D1950" t="s">
        <v>29</v>
      </c>
      <c r="E1950" t="s">
        <v>29</v>
      </c>
      <c r="F1950" t="s">
        <v>8149</v>
      </c>
      <c r="G1950" t="s">
        <v>29</v>
      </c>
      <c r="H1950" t="s">
        <v>1</v>
      </c>
      <c r="I1950" t="s">
        <v>57109</v>
      </c>
      <c r="J1950" t="s">
        <v>34459</v>
      </c>
      <c r="K1950" t="s">
        <v>34460</v>
      </c>
      <c r="L1950" t="s">
        <v>34461</v>
      </c>
      <c r="M1950" t="s">
        <v>10870</v>
      </c>
      <c r="N1950" t="s">
        <v>4653</v>
      </c>
      <c r="Q1950" t="s">
        <v>2307</v>
      </c>
      <c r="R1950" t="s">
        <v>34462</v>
      </c>
      <c r="S1950" t="s">
        <v>2307</v>
      </c>
      <c r="U1950" t="s">
        <v>780</v>
      </c>
      <c r="V1950" t="s">
        <v>10</v>
      </c>
      <c r="W1950" t="s">
        <v>34463</v>
      </c>
      <c r="X1950" t="s">
        <v>11</v>
      </c>
      <c r="Y1950" t="s">
        <v>12</v>
      </c>
      <c r="Z1950" t="s">
        <v>34464</v>
      </c>
      <c r="AA1950" t="s">
        <v>14</v>
      </c>
      <c r="AB1950">
        <v>1</v>
      </c>
      <c r="AC1950">
        <v>-0.519397</v>
      </c>
      <c r="AD1950">
        <v>0.38253300000000001</v>
      </c>
      <c r="AE1950">
        <v>0.54282900000000001</v>
      </c>
      <c r="AF1950" t="s">
        <v>15</v>
      </c>
      <c r="AG1950">
        <v>1</v>
      </c>
      <c r="AH1950">
        <v>0</v>
      </c>
      <c r="AI1950">
        <v>1</v>
      </c>
      <c r="AJ1950">
        <v>1</v>
      </c>
      <c r="AK1950" t="s">
        <v>15</v>
      </c>
      <c r="AL1950">
        <v>31366</v>
      </c>
      <c r="AM1950" t="s">
        <v>34465</v>
      </c>
      <c r="AO1950" t="s">
        <v>34466</v>
      </c>
      <c r="AP1950" t="s">
        <v>34467</v>
      </c>
      <c r="AR1950" t="s">
        <v>34468</v>
      </c>
      <c r="AT1950" t="s">
        <v>34469</v>
      </c>
      <c r="AU1950" t="s">
        <v>34470</v>
      </c>
      <c r="AV1950" t="s">
        <v>34471</v>
      </c>
      <c r="AY1950" t="s">
        <v>34472</v>
      </c>
      <c r="BA1950" t="s">
        <v>34473</v>
      </c>
    </row>
    <row r="1951" spans="1:54" x14ac:dyDescent="0.25">
      <c r="A1951">
        <v>1.66997</v>
      </c>
      <c r="B1951">
        <v>1.573</v>
      </c>
      <c r="C1951">
        <f t="shared" si="30"/>
        <v>-9.6970000000000001E-2</v>
      </c>
      <c r="D1951" t="s">
        <v>29</v>
      </c>
      <c r="E1951" t="s">
        <v>0</v>
      </c>
      <c r="F1951" t="s">
        <v>1</v>
      </c>
      <c r="G1951" t="s">
        <v>0</v>
      </c>
      <c r="H1951" t="s">
        <v>1</v>
      </c>
      <c r="I1951" t="s">
        <v>57110</v>
      </c>
      <c r="J1951" t="s">
        <v>6226</v>
      </c>
      <c r="K1951" t="s">
        <v>6227</v>
      </c>
      <c r="L1951" t="s">
        <v>6228</v>
      </c>
      <c r="M1951" t="s">
        <v>6229</v>
      </c>
      <c r="Q1951" t="s">
        <v>5582</v>
      </c>
      <c r="R1951" t="s">
        <v>6230</v>
      </c>
      <c r="S1951" t="s">
        <v>5584</v>
      </c>
      <c r="U1951" t="s">
        <v>9</v>
      </c>
      <c r="V1951" t="s">
        <v>99</v>
      </c>
      <c r="W1951" t="s">
        <v>3021</v>
      </c>
      <c r="X1951" t="s">
        <v>11</v>
      </c>
      <c r="Y1951" t="s">
        <v>12</v>
      </c>
      <c r="Z1951" t="s">
        <v>6231</v>
      </c>
      <c r="AA1951" t="s">
        <v>14</v>
      </c>
      <c r="AB1951">
        <v>1</v>
      </c>
      <c r="AC1951">
        <v>3.8200400000000001</v>
      </c>
      <c r="AD1951">
        <v>9.6223000000000001E-4</v>
      </c>
      <c r="AE1951">
        <v>3.0280400000000001E-3</v>
      </c>
      <c r="AF1951" t="s">
        <v>15</v>
      </c>
      <c r="AG1951">
        <v>1</v>
      </c>
      <c r="AH1951">
        <v>3.3988900000000002</v>
      </c>
      <c r="AI1951">
        <v>7.6622300000000001E-4</v>
      </c>
      <c r="AJ1951">
        <v>2.52199E-3</v>
      </c>
      <c r="AK1951" t="s">
        <v>15</v>
      </c>
      <c r="AL1951">
        <v>288014</v>
      </c>
      <c r="AM1951" t="s">
        <v>6232</v>
      </c>
      <c r="AO1951" t="s">
        <v>6233</v>
      </c>
      <c r="AP1951" t="s">
        <v>6234</v>
      </c>
      <c r="AR1951" t="s">
        <v>6235</v>
      </c>
      <c r="AS1951" t="s">
        <v>6236</v>
      </c>
      <c r="AT1951" t="s">
        <v>6237</v>
      </c>
      <c r="AU1951" t="s">
        <v>6238</v>
      </c>
      <c r="AV1951" t="s">
        <v>6232</v>
      </c>
      <c r="AW1951" t="s">
        <v>6239</v>
      </c>
      <c r="AX1951" t="s">
        <v>5598</v>
      </c>
      <c r="AY1951" t="s">
        <v>6240</v>
      </c>
      <c r="AZ1951" t="s">
        <v>1950</v>
      </c>
      <c r="BA1951" t="s">
        <v>2166</v>
      </c>
    </row>
    <row r="1952" spans="1:54" x14ac:dyDescent="0.25">
      <c r="A1952">
        <v>-0.15447900000000001</v>
      </c>
      <c r="B1952">
        <v>-0.59698399999999996</v>
      </c>
      <c r="C1952">
        <f t="shared" si="30"/>
        <v>-0.44250499999999993</v>
      </c>
      <c r="D1952" t="s">
        <v>29</v>
      </c>
      <c r="E1952" t="s">
        <v>29</v>
      </c>
      <c r="F1952" t="s">
        <v>8149</v>
      </c>
      <c r="G1952" t="s">
        <v>29</v>
      </c>
      <c r="H1952" t="s">
        <v>8149</v>
      </c>
      <c r="I1952" t="s">
        <v>57109</v>
      </c>
      <c r="J1952" t="s">
        <v>34492</v>
      </c>
      <c r="K1952" t="s">
        <v>34493</v>
      </c>
      <c r="L1952" t="s">
        <v>5321</v>
      </c>
      <c r="M1952" t="s">
        <v>34494</v>
      </c>
      <c r="N1952" t="s">
        <v>16986</v>
      </c>
      <c r="Q1952" t="s">
        <v>4721</v>
      </c>
      <c r="R1952" t="s">
        <v>34495</v>
      </c>
      <c r="T1952" t="s">
        <v>34496</v>
      </c>
      <c r="V1952" t="s">
        <v>266</v>
      </c>
      <c r="X1952" t="s">
        <v>11</v>
      </c>
      <c r="Y1952" t="s">
        <v>12</v>
      </c>
      <c r="Z1952" t="s">
        <v>34497</v>
      </c>
      <c r="AA1952" t="s">
        <v>14</v>
      </c>
      <c r="AB1952">
        <v>2</v>
      </c>
      <c r="AC1952">
        <v>-0.28039199999999997</v>
      </c>
      <c r="AD1952">
        <v>0.41614699999999999</v>
      </c>
      <c r="AE1952">
        <v>0.58564400000000005</v>
      </c>
      <c r="AF1952" t="s">
        <v>15</v>
      </c>
      <c r="AG1952">
        <v>3</v>
      </c>
      <c r="AH1952">
        <v>-1.2002999999999999</v>
      </c>
      <c r="AI1952">
        <v>6.0684800000000002E-3</v>
      </c>
      <c r="AJ1952">
        <v>1.4678200000000001E-2</v>
      </c>
      <c r="AK1952" t="s">
        <v>15</v>
      </c>
      <c r="AL1952">
        <v>96263</v>
      </c>
      <c r="AM1952" t="s">
        <v>34498</v>
      </c>
      <c r="AO1952" t="s">
        <v>34499</v>
      </c>
      <c r="AP1952" t="s">
        <v>34500</v>
      </c>
      <c r="AR1952" t="s">
        <v>34501</v>
      </c>
      <c r="AS1952" t="s">
        <v>34502</v>
      </c>
      <c r="AT1952" t="s">
        <v>34503</v>
      </c>
      <c r="AU1952" t="s">
        <v>34504</v>
      </c>
      <c r="AV1952" t="s">
        <v>34498</v>
      </c>
      <c r="AX1952" t="s">
        <v>34505</v>
      </c>
      <c r="AY1952" t="s">
        <v>34506</v>
      </c>
    </row>
    <row r="1953" spans="1:54" x14ac:dyDescent="0.25">
      <c r="A1953">
        <v>-0.15526000000000001</v>
      </c>
      <c r="B1953">
        <v>0</v>
      </c>
      <c r="C1953">
        <f t="shared" si="30"/>
        <v>0.15526000000000001</v>
      </c>
      <c r="D1953" t="s">
        <v>29</v>
      </c>
      <c r="E1953" t="s">
        <v>29</v>
      </c>
      <c r="F1953" t="s">
        <v>8149</v>
      </c>
      <c r="G1953" t="s">
        <v>29</v>
      </c>
      <c r="H1953" t="s">
        <v>1</v>
      </c>
      <c r="I1953" t="s">
        <v>57109</v>
      </c>
      <c r="J1953" t="s">
        <v>34507</v>
      </c>
      <c r="K1953" t="s">
        <v>34508</v>
      </c>
      <c r="L1953" t="s">
        <v>34509</v>
      </c>
      <c r="M1953" t="s">
        <v>34510</v>
      </c>
      <c r="N1953" t="s">
        <v>34511</v>
      </c>
      <c r="Q1953" t="s">
        <v>17071</v>
      </c>
      <c r="R1953" t="s">
        <v>34512</v>
      </c>
      <c r="S1953" t="s">
        <v>17073</v>
      </c>
      <c r="T1953" t="s">
        <v>34513</v>
      </c>
      <c r="X1953" t="s">
        <v>11</v>
      </c>
      <c r="Y1953" t="s">
        <v>12</v>
      </c>
      <c r="Z1953" t="s">
        <v>34514</v>
      </c>
      <c r="AA1953" t="s">
        <v>14</v>
      </c>
      <c r="AB1953">
        <v>1</v>
      </c>
      <c r="AC1953">
        <v>-0.60900500000000002</v>
      </c>
      <c r="AD1953">
        <v>0.35855999999999999</v>
      </c>
      <c r="AE1953">
        <v>0.51081600000000005</v>
      </c>
      <c r="AF1953" t="s">
        <v>15</v>
      </c>
      <c r="AG1953">
        <v>1</v>
      </c>
      <c r="AH1953">
        <v>0</v>
      </c>
      <c r="AI1953">
        <v>1</v>
      </c>
      <c r="AJ1953">
        <v>1</v>
      </c>
      <c r="AK1953" t="s">
        <v>15</v>
      </c>
      <c r="AL1953" t="s">
        <v>15</v>
      </c>
      <c r="AM1953" t="s">
        <v>34515</v>
      </c>
      <c r="AO1953" t="s">
        <v>34516</v>
      </c>
      <c r="AP1953" t="s">
        <v>34517</v>
      </c>
      <c r="AR1953" t="s">
        <v>34518</v>
      </c>
      <c r="AS1953" t="s">
        <v>34519</v>
      </c>
      <c r="AT1953" t="s">
        <v>34520</v>
      </c>
      <c r="AU1953" t="s">
        <v>34521</v>
      </c>
      <c r="AV1953" t="s">
        <v>34522</v>
      </c>
      <c r="AW1953" t="s">
        <v>34523</v>
      </c>
      <c r="AX1953" t="s">
        <v>10343</v>
      </c>
      <c r="AY1953" t="s">
        <v>34524</v>
      </c>
      <c r="BA1953" t="s">
        <v>34525</v>
      </c>
    </row>
    <row r="1954" spans="1:54" x14ac:dyDescent="0.25">
      <c r="A1954">
        <v>-0.15778400000000001</v>
      </c>
      <c r="B1954">
        <v>-0.24024200000000001</v>
      </c>
      <c r="C1954">
        <f t="shared" si="30"/>
        <v>-8.2458000000000004E-2</v>
      </c>
      <c r="D1954" t="s">
        <v>29</v>
      </c>
      <c r="E1954" t="s">
        <v>29</v>
      </c>
      <c r="F1954" t="s">
        <v>8149</v>
      </c>
      <c r="G1954" t="s">
        <v>29</v>
      </c>
      <c r="H1954" t="s">
        <v>8149</v>
      </c>
      <c r="I1954" t="s">
        <v>57109</v>
      </c>
      <c r="J1954" t="s">
        <v>34526</v>
      </c>
      <c r="K1954" t="s">
        <v>34527</v>
      </c>
      <c r="L1954" t="s">
        <v>34528</v>
      </c>
      <c r="M1954" t="s">
        <v>2270</v>
      </c>
      <c r="Q1954" t="s">
        <v>34529</v>
      </c>
      <c r="R1954" t="s">
        <v>6463</v>
      </c>
      <c r="S1954" t="s">
        <v>6464</v>
      </c>
      <c r="T1954" t="s">
        <v>25453</v>
      </c>
      <c r="U1954" t="s">
        <v>9</v>
      </c>
      <c r="V1954" t="s">
        <v>99</v>
      </c>
      <c r="W1954" t="s">
        <v>34530</v>
      </c>
      <c r="X1954" t="s">
        <v>11</v>
      </c>
      <c r="Y1954" t="s">
        <v>12</v>
      </c>
      <c r="Z1954" t="s">
        <v>34531</v>
      </c>
      <c r="AA1954" t="s">
        <v>14</v>
      </c>
      <c r="AB1954">
        <v>1</v>
      </c>
      <c r="AC1954">
        <v>-0.57579400000000003</v>
      </c>
      <c r="AD1954">
        <v>0.39434799999999998</v>
      </c>
      <c r="AE1954">
        <v>0.558226</v>
      </c>
      <c r="AF1954" t="s">
        <v>15</v>
      </c>
      <c r="AG1954">
        <v>1</v>
      </c>
      <c r="AH1954">
        <v>-0.87539699999999998</v>
      </c>
      <c r="AI1954">
        <v>0.235869</v>
      </c>
      <c r="AJ1954">
        <v>0.35663400000000001</v>
      </c>
      <c r="AK1954" t="s">
        <v>15</v>
      </c>
      <c r="AL1954">
        <v>1473720</v>
      </c>
      <c r="AM1954" t="s">
        <v>34532</v>
      </c>
      <c r="AO1954" t="s">
        <v>34533</v>
      </c>
      <c r="AP1954" t="s">
        <v>34534</v>
      </c>
      <c r="AR1954" t="s">
        <v>34535</v>
      </c>
      <c r="AS1954" t="s">
        <v>34536</v>
      </c>
      <c r="AT1954" t="s">
        <v>34537</v>
      </c>
      <c r="AU1954" t="s">
        <v>34538</v>
      </c>
      <c r="AV1954" t="s">
        <v>34539</v>
      </c>
      <c r="AY1954" t="s">
        <v>34540</v>
      </c>
      <c r="AZ1954" t="s">
        <v>14707</v>
      </c>
      <c r="BA1954" t="s">
        <v>34541</v>
      </c>
    </row>
    <row r="1955" spans="1:54" x14ac:dyDescent="0.25">
      <c r="A1955">
        <v>-0.16072700000000001</v>
      </c>
      <c r="B1955" s="1">
        <v>5.4511399999999999E-19</v>
      </c>
      <c r="C1955">
        <f t="shared" si="30"/>
        <v>0.16072700000000001</v>
      </c>
      <c r="D1955" t="s">
        <v>29</v>
      </c>
      <c r="E1955" t="s">
        <v>29</v>
      </c>
      <c r="F1955" t="s">
        <v>8149</v>
      </c>
      <c r="G1955" t="s">
        <v>29</v>
      </c>
      <c r="H1955" t="s">
        <v>1</v>
      </c>
      <c r="I1955" t="s">
        <v>57109</v>
      </c>
      <c r="J1955" t="s">
        <v>34542</v>
      </c>
      <c r="K1955" t="s">
        <v>34543</v>
      </c>
      <c r="L1955" t="s">
        <v>34544</v>
      </c>
      <c r="M1955" t="s">
        <v>206</v>
      </c>
      <c r="O1955" t="s">
        <v>10415</v>
      </c>
      <c r="Q1955" t="s">
        <v>34545</v>
      </c>
      <c r="R1955" t="s">
        <v>34546</v>
      </c>
      <c r="U1955" t="s">
        <v>9</v>
      </c>
      <c r="V1955" t="s">
        <v>266</v>
      </c>
      <c r="X1955" t="s">
        <v>11</v>
      </c>
      <c r="Y1955" t="s">
        <v>12</v>
      </c>
      <c r="Z1955" t="s">
        <v>34547</v>
      </c>
      <c r="AA1955" t="s">
        <v>14</v>
      </c>
      <c r="AB1955">
        <v>7</v>
      </c>
      <c r="AC1955">
        <v>-0.34470099999999998</v>
      </c>
      <c r="AD1955">
        <v>0.15356300000000001</v>
      </c>
      <c r="AE1955">
        <v>0.23966799999999999</v>
      </c>
      <c r="AF1955" t="s">
        <v>15</v>
      </c>
      <c r="AG1955">
        <v>6</v>
      </c>
      <c r="AH1955" s="1">
        <v>1.14981E-18</v>
      </c>
      <c r="AI1955">
        <v>1</v>
      </c>
      <c r="AJ1955">
        <v>1</v>
      </c>
      <c r="AK1955" t="s">
        <v>15</v>
      </c>
      <c r="AL1955">
        <v>1582100</v>
      </c>
      <c r="AM1955" t="s">
        <v>34548</v>
      </c>
      <c r="AN1955" t="s">
        <v>34549</v>
      </c>
      <c r="AO1955" t="s">
        <v>34550</v>
      </c>
      <c r="AP1955" t="s">
        <v>34551</v>
      </c>
      <c r="AR1955" t="s">
        <v>34552</v>
      </c>
      <c r="AS1955" t="s">
        <v>34553</v>
      </c>
      <c r="AT1955" t="s">
        <v>34554</v>
      </c>
      <c r="AU1955" t="s">
        <v>34555</v>
      </c>
      <c r="AV1955" t="s">
        <v>34556</v>
      </c>
      <c r="AY1955" t="s">
        <v>34557</v>
      </c>
      <c r="AZ1955" t="s">
        <v>34558</v>
      </c>
      <c r="BA1955" t="s">
        <v>1584</v>
      </c>
      <c r="BB1955" t="s">
        <v>34559</v>
      </c>
    </row>
    <row r="1956" spans="1:54" x14ac:dyDescent="0.25">
      <c r="A1956">
        <v>3.4325199999999998</v>
      </c>
      <c r="B1956">
        <v>3.33535</v>
      </c>
      <c r="C1956">
        <f t="shared" si="30"/>
        <v>-9.7169999999999757E-2</v>
      </c>
      <c r="D1956" t="s">
        <v>29</v>
      </c>
      <c r="E1956" t="s">
        <v>0</v>
      </c>
      <c r="F1956" t="s">
        <v>1</v>
      </c>
      <c r="G1956" t="s">
        <v>0</v>
      </c>
      <c r="H1956" t="s">
        <v>1</v>
      </c>
      <c r="I1956" t="s">
        <v>57110</v>
      </c>
      <c r="K1956" t="s">
        <v>905</v>
      </c>
      <c r="L1956" t="s">
        <v>906</v>
      </c>
      <c r="M1956" t="s">
        <v>907</v>
      </c>
      <c r="Q1956" t="s">
        <v>908</v>
      </c>
      <c r="R1956" t="s">
        <v>909</v>
      </c>
      <c r="S1956" t="s">
        <v>908</v>
      </c>
      <c r="V1956" t="s">
        <v>266</v>
      </c>
      <c r="X1956" t="s">
        <v>11</v>
      </c>
      <c r="Y1956" t="s">
        <v>12</v>
      </c>
      <c r="Z1956" t="s">
        <v>910</v>
      </c>
      <c r="AA1956" t="s">
        <v>14</v>
      </c>
      <c r="AB1956">
        <v>1</v>
      </c>
      <c r="AC1956">
        <v>13.3432</v>
      </c>
      <c r="AD1956" s="1">
        <v>1.48836E-7</v>
      </c>
      <c r="AE1956" s="1">
        <v>1.6366299999999999E-6</v>
      </c>
      <c r="AF1956" t="s">
        <v>15</v>
      </c>
      <c r="AG1956">
        <v>1</v>
      </c>
      <c r="AH1956">
        <v>12.9496</v>
      </c>
      <c r="AI1956" s="1">
        <v>1.5274499999999999E-8</v>
      </c>
      <c r="AJ1956" s="1">
        <v>2.11072E-7</v>
      </c>
      <c r="AK1956" t="s">
        <v>15</v>
      </c>
      <c r="AL1956">
        <v>329401</v>
      </c>
      <c r="AM1956" t="s">
        <v>911</v>
      </c>
      <c r="AO1956" t="s">
        <v>912</v>
      </c>
      <c r="AP1956" t="s">
        <v>913</v>
      </c>
      <c r="AQ1956" t="s">
        <v>914</v>
      </c>
      <c r="AR1956" t="s">
        <v>915</v>
      </c>
      <c r="AT1956" t="s">
        <v>916</v>
      </c>
      <c r="AU1956" t="s">
        <v>917</v>
      </c>
      <c r="AV1956" t="s">
        <v>918</v>
      </c>
      <c r="AX1956" t="s">
        <v>919</v>
      </c>
      <c r="AY1956" t="s">
        <v>920</v>
      </c>
      <c r="BA1956" t="s">
        <v>921</v>
      </c>
    </row>
    <row r="1957" spans="1:54" x14ac:dyDescent="0.25">
      <c r="A1957">
        <v>-0.16323499999999999</v>
      </c>
      <c r="B1957" s="1">
        <v>-1.9880599999999999E-17</v>
      </c>
      <c r="C1957">
        <f t="shared" si="30"/>
        <v>0.16323499999999996</v>
      </c>
      <c r="D1957" t="s">
        <v>29</v>
      </c>
      <c r="E1957" t="s">
        <v>29</v>
      </c>
      <c r="F1957" t="s">
        <v>8149</v>
      </c>
      <c r="G1957" t="s">
        <v>29</v>
      </c>
      <c r="H1957" t="s">
        <v>8149</v>
      </c>
      <c r="I1957" t="s">
        <v>57109</v>
      </c>
      <c r="J1957" t="s">
        <v>34577</v>
      </c>
      <c r="K1957" t="s">
        <v>34578</v>
      </c>
      <c r="L1957" t="s">
        <v>34579</v>
      </c>
      <c r="M1957" t="s">
        <v>7835</v>
      </c>
      <c r="O1957" t="s">
        <v>34580</v>
      </c>
      <c r="Q1957" t="s">
        <v>2974</v>
      </c>
      <c r="R1957" t="s">
        <v>4894</v>
      </c>
      <c r="T1957" t="s">
        <v>34581</v>
      </c>
      <c r="U1957" t="s">
        <v>996</v>
      </c>
      <c r="V1957" t="s">
        <v>77</v>
      </c>
      <c r="W1957" t="s">
        <v>32887</v>
      </c>
      <c r="X1957" t="s">
        <v>11</v>
      </c>
      <c r="Y1957" t="s">
        <v>12</v>
      </c>
      <c r="Z1957" t="s">
        <v>34582</v>
      </c>
      <c r="AA1957" t="s">
        <v>14</v>
      </c>
      <c r="AB1957">
        <v>1</v>
      </c>
      <c r="AC1957">
        <v>-0.37575799999999998</v>
      </c>
      <c r="AD1957">
        <v>0.43784899999999999</v>
      </c>
      <c r="AE1957">
        <v>0.61399700000000001</v>
      </c>
      <c r="AF1957" t="s">
        <v>15</v>
      </c>
      <c r="AG1957">
        <v>1</v>
      </c>
      <c r="AH1957" s="1">
        <v>-5.2847900000000001E-17</v>
      </c>
      <c r="AI1957">
        <v>1</v>
      </c>
      <c r="AJ1957">
        <v>1</v>
      </c>
      <c r="AK1957" t="s">
        <v>15</v>
      </c>
      <c r="AL1957">
        <v>93964</v>
      </c>
      <c r="AM1957" t="s">
        <v>34583</v>
      </c>
      <c r="AN1957" t="s">
        <v>34584</v>
      </c>
      <c r="AO1957" t="s">
        <v>34585</v>
      </c>
      <c r="AP1957" t="s">
        <v>34586</v>
      </c>
      <c r="AQ1957" t="s">
        <v>34587</v>
      </c>
      <c r="AR1957" t="s">
        <v>34588</v>
      </c>
      <c r="AS1957" t="s">
        <v>34589</v>
      </c>
      <c r="AT1957" t="s">
        <v>34590</v>
      </c>
      <c r="AU1957" t="s">
        <v>34591</v>
      </c>
      <c r="AV1957" t="s">
        <v>34592</v>
      </c>
      <c r="AY1957" t="s">
        <v>34593</v>
      </c>
      <c r="AZ1957" t="s">
        <v>34594</v>
      </c>
      <c r="BA1957" t="s">
        <v>34595</v>
      </c>
      <c r="BB1957" t="s">
        <v>34596</v>
      </c>
    </row>
    <row r="1958" spans="1:54" x14ac:dyDescent="0.25">
      <c r="A1958">
        <v>-0.163907</v>
      </c>
      <c r="B1958" s="1">
        <v>-1.40347E-16</v>
      </c>
      <c r="C1958">
        <f t="shared" si="30"/>
        <v>0.16390699999999986</v>
      </c>
      <c r="D1958" t="s">
        <v>29</v>
      </c>
      <c r="E1958" t="s">
        <v>29</v>
      </c>
      <c r="F1958" t="s">
        <v>8149</v>
      </c>
      <c r="G1958" t="s">
        <v>29</v>
      </c>
      <c r="H1958" t="s">
        <v>8149</v>
      </c>
      <c r="I1958" t="s">
        <v>57109</v>
      </c>
      <c r="J1958" t="s">
        <v>34597</v>
      </c>
      <c r="K1958" t="s">
        <v>34598</v>
      </c>
      <c r="L1958" t="s">
        <v>3249</v>
      </c>
      <c r="M1958" t="s">
        <v>34599</v>
      </c>
      <c r="N1958" t="s">
        <v>34600</v>
      </c>
      <c r="O1958" t="s">
        <v>34601</v>
      </c>
      <c r="Q1958" t="s">
        <v>34602</v>
      </c>
      <c r="R1958" t="s">
        <v>34603</v>
      </c>
      <c r="T1958" t="s">
        <v>24167</v>
      </c>
      <c r="U1958" t="s">
        <v>9</v>
      </c>
      <c r="V1958" t="s">
        <v>266</v>
      </c>
      <c r="X1958" t="s">
        <v>11</v>
      </c>
      <c r="Y1958" t="s">
        <v>12</v>
      </c>
      <c r="Z1958" t="s">
        <v>34604</v>
      </c>
      <c r="AA1958" t="s">
        <v>14</v>
      </c>
      <c r="AB1958">
        <v>10</v>
      </c>
      <c r="AC1958">
        <v>-0.66130500000000003</v>
      </c>
      <c r="AD1958">
        <v>0.49247800000000003</v>
      </c>
      <c r="AE1958">
        <v>0.68309200000000003</v>
      </c>
      <c r="AF1958" t="s">
        <v>15</v>
      </c>
      <c r="AG1958">
        <v>12</v>
      </c>
      <c r="AH1958" s="1">
        <v>-5.1266799999999997E-16</v>
      </c>
      <c r="AI1958">
        <v>1</v>
      </c>
      <c r="AJ1958">
        <v>1</v>
      </c>
      <c r="AK1958" t="s">
        <v>15</v>
      </c>
      <c r="AL1958">
        <v>7951130</v>
      </c>
      <c r="AM1958" t="s">
        <v>34605</v>
      </c>
      <c r="AN1958" t="s">
        <v>34601</v>
      </c>
      <c r="AO1958" t="s">
        <v>34606</v>
      </c>
      <c r="AP1958" t="s">
        <v>34607</v>
      </c>
      <c r="AR1958" t="s">
        <v>34608</v>
      </c>
      <c r="AS1958" t="s">
        <v>27923</v>
      </c>
      <c r="AT1958" t="s">
        <v>34609</v>
      </c>
      <c r="AU1958" t="s">
        <v>34610</v>
      </c>
      <c r="AV1958" t="s">
        <v>34611</v>
      </c>
      <c r="AW1958" s="1">
        <v>2.9999999999999998E+77</v>
      </c>
      <c r="AX1958" t="s">
        <v>34612</v>
      </c>
      <c r="AY1958" t="s">
        <v>34613</v>
      </c>
      <c r="AZ1958" t="s">
        <v>34614</v>
      </c>
      <c r="BB1958" t="s">
        <v>34615</v>
      </c>
    </row>
    <row r="1959" spans="1:54" x14ac:dyDescent="0.25">
      <c r="A1959">
        <v>0.987703</v>
      </c>
      <c r="B1959">
        <v>0.89049699999999998</v>
      </c>
      <c r="C1959">
        <f t="shared" si="30"/>
        <v>-9.7206000000000015E-2</v>
      </c>
      <c r="D1959" t="s">
        <v>29</v>
      </c>
      <c r="E1959" t="s">
        <v>0</v>
      </c>
      <c r="F1959" t="s">
        <v>1</v>
      </c>
      <c r="G1959" t="s">
        <v>29</v>
      </c>
      <c r="H1959" t="s">
        <v>1</v>
      </c>
      <c r="I1959" t="s">
        <v>57111</v>
      </c>
      <c r="J1959" t="s">
        <v>11202</v>
      </c>
      <c r="K1959" t="s">
        <v>11203</v>
      </c>
      <c r="L1959" t="s">
        <v>11204</v>
      </c>
      <c r="M1959" t="s">
        <v>8962</v>
      </c>
      <c r="Q1959" t="s">
        <v>8963</v>
      </c>
      <c r="R1959" t="s">
        <v>8964</v>
      </c>
      <c r="U1959" t="s">
        <v>9</v>
      </c>
      <c r="V1959" t="s">
        <v>99</v>
      </c>
      <c r="X1959" t="s">
        <v>11</v>
      </c>
      <c r="Y1959" t="s">
        <v>12</v>
      </c>
      <c r="Z1959" t="s">
        <v>11205</v>
      </c>
      <c r="AA1959" t="s">
        <v>14</v>
      </c>
      <c r="AB1959">
        <v>1</v>
      </c>
      <c r="AC1959">
        <v>3.5533999999999999</v>
      </c>
      <c r="AD1959">
        <v>3.2816400000000002E-3</v>
      </c>
      <c r="AE1959">
        <v>8.5542900000000009E-3</v>
      </c>
      <c r="AF1959" t="s">
        <v>15</v>
      </c>
      <c r="AG1959">
        <v>1</v>
      </c>
      <c r="AH1959">
        <v>2.8697599999999999</v>
      </c>
      <c r="AI1959">
        <v>4.7019899999999996E-3</v>
      </c>
      <c r="AJ1959">
        <v>1.1809099999999999E-2</v>
      </c>
      <c r="AK1959" t="s">
        <v>15</v>
      </c>
      <c r="AL1959">
        <v>191412</v>
      </c>
      <c r="AM1959" t="s">
        <v>11206</v>
      </c>
      <c r="AO1959" t="s">
        <v>11207</v>
      </c>
      <c r="AP1959" t="s">
        <v>11208</v>
      </c>
      <c r="AQ1959" t="s">
        <v>11209</v>
      </c>
      <c r="AR1959" t="s">
        <v>11210</v>
      </c>
      <c r="AT1959" t="s">
        <v>11211</v>
      </c>
      <c r="AU1959" t="s">
        <v>11212</v>
      </c>
      <c r="AV1959" t="s">
        <v>11213</v>
      </c>
      <c r="AW1959" t="s">
        <v>11214</v>
      </c>
      <c r="AX1959" t="s">
        <v>7723</v>
      </c>
      <c r="AY1959" t="s">
        <v>11215</v>
      </c>
      <c r="AZ1959" t="s">
        <v>1950</v>
      </c>
      <c r="BA1959" t="s">
        <v>11216</v>
      </c>
    </row>
    <row r="1960" spans="1:54" x14ac:dyDescent="0.25">
      <c r="A1960">
        <v>0.73737799999999998</v>
      </c>
      <c r="B1960">
        <v>0.63993999999999995</v>
      </c>
      <c r="C1960">
        <f t="shared" si="30"/>
        <v>-9.7438000000000025E-2</v>
      </c>
      <c r="D1960" t="s">
        <v>29</v>
      </c>
      <c r="E1960" t="s">
        <v>29</v>
      </c>
      <c r="F1960" t="s">
        <v>1</v>
      </c>
      <c r="G1960" t="s">
        <v>0</v>
      </c>
      <c r="H1960" t="s">
        <v>1</v>
      </c>
      <c r="I1960" t="s">
        <v>57113</v>
      </c>
      <c r="J1960" t="s">
        <v>13837</v>
      </c>
      <c r="K1960" t="s">
        <v>13838</v>
      </c>
      <c r="L1960" t="s">
        <v>13839</v>
      </c>
      <c r="M1960" t="s">
        <v>13840</v>
      </c>
      <c r="N1960" t="s">
        <v>13841</v>
      </c>
      <c r="Q1960" t="s">
        <v>13842</v>
      </c>
      <c r="R1960" t="s">
        <v>13843</v>
      </c>
      <c r="T1960" t="s">
        <v>13844</v>
      </c>
      <c r="U1960" t="s">
        <v>9</v>
      </c>
      <c r="V1960" t="s">
        <v>408</v>
      </c>
      <c r="W1960" t="s">
        <v>13845</v>
      </c>
      <c r="X1960" t="s">
        <v>11</v>
      </c>
      <c r="Y1960" t="s">
        <v>12</v>
      </c>
      <c r="Z1960" t="s">
        <v>13846</v>
      </c>
      <c r="AA1960" t="s">
        <v>14</v>
      </c>
      <c r="AB1960">
        <v>2</v>
      </c>
      <c r="AC1960">
        <v>1.97783</v>
      </c>
      <c r="AD1960">
        <v>2.0173499999999998E-3</v>
      </c>
      <c r="AE1960">
        <v>5.7141700000000002E-3</v>
      </c>
      <c r="AF1960" t="s">
        <v>15</v>
      </c>
      <c r="AG1960">
        <v>2</v>
      </c>
      <c r="AH1960">
        <v>1.68618</v>
      </c>
      <c r="AI1960">
        <v>2.8470000000000001E-3</v>
      </c>
      <c r="AJ1960">
        <v>7.6677000000000004E-3</v>
      </c>
      <c r="AK1960" t="s">
        <v>15</v>
      </c>
      <c r="AL1960">
        <v>459792</v>
      </c>
      <c r="AM1960" t="s">
        <v>13847</v>
      </c>
      <c r="AO1960" t="s">
        <v>13848</v>
      </c>
      <c r="AP1960" t="s">
        <v>13849</v>
      </c>
      <c r="AR1960" t="s">
        <v>13850</v>
      </c>
      <c r="AT1960" t="s">
        <v>13851</v>
      </c>
      <c r="AU1960" t="s">
        <v>13852</v>
      </c>
      <c r="AV1960" t="s">
        <v>13853</v>
      </c>
      <c r="AX1960" t="s">
        <v>13854</v>
      </c>
      <c r="AY1960" t="s">
        <v>13855</v>
      </c>
      <c r="AZ1960" t="s">
        <v>13856</v>
      </c>
      <c r="BA1960" t="s">
        <v>9448</v>
      </c>
    </row>
    <row r="1961" spans="1:54" x14ac:dyDescent="0.25">
      <c r="A1961">
        <v>-0.17228499999999999</v>
      </c>
      <c r="B1961" s="1">
        <v>-2.29878E-17</v>
      </c>
      <c r="C1961">
        <f t="shared" si="30"/>
        <v>0.17228499999999997</v>
      </c>
      <c r="D1961" t="s">
        <v>29</v>
      </c>
      <c r="E1961" t="s">
        <v>29</v>
      </c>
      <c r="F1961" t="s">
        <v>8149</v>
      </c>
      <c r="G1961" t="s">
        <v>29</v>
      </c>
      <c r="H1961" t="s">
        <v>8149</v>
      </c>
      <c r="I1961" t="s">
        <v>57109</v>
      </c>
      <c r="J1961" t="s">
        <v>34642</v>
      </c>
      <c r="K1961" t="s">
        <v>34643</v>
      </c>
      <c r="L1961" t="s">
        <v>34644</v>
      </c>
      <c r="M1961" t="s">
        <v>32643</v>
      </c>
      <c r="Q1961" t="s">
        <v>19253</v>
      </c>
      <c r="R1961" t="s">
        <v>27119</v>
      </c>
      <c r="S1961" t="s">
        <v>19253</v>
      </c>
      <c r="T1961" t="s">
        <v>34645</v>
      </c>
      <c r="U1961" t="s">
        <v>9</v>
      </c>
      <c r="V1961" t="s">
        <v>266</v>
      </c>
      <c r="X1961" t="s">
        <v>11</v>
      </c>
      <c r="Y1961" t="s">
        <v>12</v>
      </c>
      <c r="Z1961" t="s">
        <v>34646</v>
      </c>
      <c r="AA1961" t="s">
        <v>14</v>
      </c>
      <c r="AB1961">
        <v>12</v>
      </c>
      <c r="AC1961">
        <v>-0.33373399999999998</v>
      </c>
      <c r="AD1961">
        <v>8.6221099999999995E-2</v>
      </c>
      <c r="AE1961">
        <v>0.14641899999999999</v>
      </c>
      <c r="AF1961" t="s">
        <v>15</v>
      </c>
      <c r="AG1961">
        <v>14</v>
      </c>
      <c r="AH1961" s="1">
        <v>-4.9677800000000002E-17</v>
      </c>
      <c r="AI1961">
        <v>1</v>
      </c>
      <c r="AJ1961">
        <v>1</v>
      </c>
      <c r="AK1961" t="s">
        <v>15</v>
      </c>
      <c r="AL1961">
        <v>2074080</v>
      </c>
      <c r="AM1961" t="s">
        <v>34647</v>
      </c>
      <c r="AO1961" t="s">
        <v>34648</v>
      </c>
      <c r="AP1961" t="s">
        <v>34649</v>
      </c>
      <c r="AR1961" t="s">
        <v>34650</v>
      </c>
      <c r="AS1961" t="s">
        <v>34651</v>
      </c>
      <c r="AT1961" t="s">
        <v>34652</v>
      </c>
      <c r="AU1961" t="s">
        <v>34653</v>
      </c>
      <c r="AV1961" t="s">
        <v>34654</v>
      </c>
      <c r="AW1961" t="s">
        <v>34655</v>
      </c>
      <c r="AY1961" t="s">
        <v>34656</v>
      </c>
      <c r="BA1961" t="s">
        <v>986</v>
      </c>
    </row>
    <row r="1962" spans="1:54" x14ac:dyDescent="0.25">
      <c r="A1962">
        <v>-0.17299999999999999</v>
      </c>
      <c r="B1962">
        <v>-0.70185600000000004</v>
      </c>
      <c r="C1962">
        <f t="shared" si="30"/>
        <v>-0.52885599999999999</v>
      </c>
      <c r="D1962" t="s">
        <v>29</v>
      </c>
      <c r="E1962" t="s">
        <v>29</v>
      </c>
      <c r="F1962" t="s">
        <v>8149</v>
      </c>
      <c r="G1962" t="s">
        <v>29</v>
      </c>
      <c r="H1962" t="s">
        <v>8149</v>
      </c>
      <c r="I1962" t="s">
        <v>57109</v>
      </c>
      <c r="J1962" t="s">
        <v>34657</v>
      </c>
      <c r="K1962" t="s">
        <v>30571</v>
      </c>
      <c r="L1962" t="s">
        <v>34658</v>
      </c>
      <c r="Q1962" t="s">
        <v>14512</v>
      </c>
      <c r="R1962" t="s">
        <v>14513</v>
      </c>
      <c r="S1962" t="s">
        <v>11126</v>
      </c>
      <c r="X1962" t="s">
        <v>2737</v>
      </c>
      <c r="Y1962" t="s">
        <v>12</v>
      </c>
      <c r="Z1962" t="s">
        <v>34659</v>
      </c>
      <c r="AA1962" t="s">
        <v>14</v>
      </c>
      <c r="AB1962">
        <v>1</v>
      </c>
      <c r="AC1962">
        <v>-0.55361800000000005</v>
      </c>
      <c r="AD1962">
        <v>0.35172900000000001</v>
      </c>
      <c r="AE1962">
        <v>0.502112</v>
      </c>
      <c r="AF1962" t="s">
        <v>15</v>
      </c>
      <c r="AG1962">
        <v>1</v>
      </c>
      <c r="AH1962">
        <v>-2.6420599999999999</v>
      </c>
      <c r="AI1962">
        <v>4.1138099999999999E-3</v>
      </c>
      <c r="AJ1962">
        <v>1.05256E-2</v>
      </c>
      <c r="AK1962" t="s">
        <v>15</v>
      </c>
      <c r="AL1962" t="s">
        <v>15</v>
      </c>
      <c r="AM1962" t="s">
        <v>34660</v>
      </c>
      <c r="AO1962" t="s">
        <v>34661</v>
      </c>
      <c r="AP1962" t="s">
        <v>34662</v>
      </c>
      <c r="AR1962" t="s">
        <v>34663</v>
      </c>
      <c r="AT1962" t="s">
        <v>34664</v>
      </c>
      <c r="AU1962" t="s">
        <v>34665</v>
      </c>
      <c r="AV1962" t="s">
        <v>34660</v>
      </c>
      <c r="AY1962" t="s">
        <v>34666</v>
      </c>
      <c r="BA1962" t="s">
        <v>30581</v>
      </c>
    </row>
    <row r="1963" spans="1:54" x14ac:dyDescent="0.25">
      <c r="A1963">
        <v>-0.173567</v>
      </c>
      <c r="B1963">
        <v>-0.59380500000000003</v>
      </c>
      <c r="C1963">
        <f t="shared" si="30"/>
        <v>-0.420238</v>
      </c>
      <c r="D1963" t="s">
        <v>29</v>
      </c>
      <c r="E1963" t="s">
        <v>29</v>
      </c>
      <c r="F1963" t="s">
        <v>8149</v>
      </c>
      <c r="G1963" t="s">
        <v>29</v>
      </c>
      <c r="H1963" t="s">
        <v>8149</v>
      </c>
      <c r="I1963" t="s">
        <v>57109</v>
      </c>
      <c r="J1963" t="s">
        <v>34667</v>
      </c>
      <c r="L1963" t="s">
        <v>34668</v>
      </c>
      <c r="Q1963" t="s">
        <v>34669</v>
      </c>
      <c r="R1963" t="s">
        <v>34670</v>
      </c>
      <c r="T1963" t="s">
        <v>34671</v>
      </c>
      <c r="U1963" t="s">
        <v>145</v>
      </c>
      <c r="V1963" t="s">
        <v>10</v>
      </c>
      <c r="X1963" t="s">
        <v>11</v>
      </c>
      <c r="Y1963" t="s">
        <v>12</v>
      </c>
      <c r="Z1963" t="s">
        <v>34672</v>
      </c>
      <c r="AA1963" t="s">
        <v>14</v>
      </c>
      <c r="AB1963">
        <v>4</v>
      </c>
      <c r="AC1963">
        <v>-0.59316800000000003</v>
      </c>
      <c r="AD1963">
        <v>0.39483099999999999</v>
      </c>
      <c r="AE1963">
        <v>0.55863600000000002</v>
      </c>
      <c r="AF1963" t="s">
        <v>15</v>
      </c>
      <c r="AG1963">
        <v>4</v>
      </c>
      <c r="AH1963">
        <v>-1.78701</v>
      </c>
      <c r="AI1963">
        <v>3.4258900000000002E-2</v>
      </c>
      <c r="AJ1963">
        <v>6.7297099999999999E-2</v>
      </c>
      <c r="AK1963" t="s">
        <v>15</v>
      </c>
      <c r="AL1963">
        <v>491318</v>
      </c>
      <c r="AM1963" t="s">
        <v>34673</v>
      </c>
      <c r="AO1963" t="s">
        <v>34674</v>
      </c>
      <c r="AP1963" t="s">
        <v>34675</v>
      </c>
      <c r="AQ1963" t="s">
        <v>34676</v>
      </c>
      <c r="AR1963" t="s">
        <v>34677</v>
      </c>
      <c r="AS1963" t="s">
        <v>34678</v>
      </c>
      <c r="AT1963" t="s">
        <v>34679</v>
      </c>
      <c r="AU1963" t="s">
        <v>34680</v>
      </c>
      <c r="AV1963" t="s">
        <v>34681</v>
      </c>
      <c r="AW1963" t="s">
        <v>34682</v>
      </c>
      <c r="AY1963" t="s">
        <v>34683</v>
      </c>
      <c r="BA1963" t="s">
        <v>34684</v>
      </c>
    </row>
    <row r="1964" spans="1:54" x14ac:dyDescent="0.25">
      <c r="A1964">
        <v>-0.17584900000000001</v>
      </c>
      <c r="B1964">
        <v>-0.48450300000000002</v>
      </c>
      <c r="C1964">
        <f t="shared" si="30"/>
        <v>-0.30865399999999998</v>
      </c>
      <c r="D1964" t="s">
        <v>29</v>
      </c>
      <c r="E1964" t="s">
        <v>29</v>
      </c>
      <c r="F1964" t="s">
        <v>8149</v>
      </c>
      <c r="G1964" t="s">
        <v>29</v>
      </c>
      <c r="H1964" t="s">
        <v>8149</v>
      </c>
      <c r="I1964" t="s">
        <v>57109</v>
      </c>
      <c r="J1964" t="s">
        <v>34685</v>
      </c>
      <c r="K1964" t="s">
        <v>34686</v>
      </c>
      <c r="L1964" t="s">
        <v>34687</v>
      </c>
      <c r="M1964" t="s">
        <v>2270</v>
      </c>
      <c r="Q1964" t="s">
        <v>17270</v>
      </c>
      <c r="R1964" t="s">
        <v>17271</v>
      </c>
      <c r="S1964" t="s">
        <v>17272</v>
      </c>
      <c r="T1964" t="s">
        <v>33008</v>
      </c>
      <c r="U1964" t="s">
        <v>9</v>
      </c>
      <c r="V1964" t="s">
        <v>99</v>
      </c>
      <c r="X1964" t="s">
        <v>11</v>
      </c>
      <c r="Y1964" t="s">
        <v>12</v>
      </c>
      <c r="Z1964" t="s">
        <v>34688</v>
      </c>
      <c r="AA1964" t="s">
        <v>14</v>
      </c>
      <c r="AB1964">
        <v>8</v>
      </c>
      <c r="AC1964">
        <v>-0.30998900000000001</v>
      </c>
      <c r="AD1964">
        <v>0.16852800000000001</v>
      </c>
      <c r="AE1964">
        <v>0.25883299999999998</v>
      </c>
      <c r="AF1964" t="s">
        <v>15</v>
      </c>
      <c r="AG1964">
        <v>8</v>
      </c>
      <c r="AH1964">
        <v>-0.72140800000000005</v>
      </c>
      <c r="AI1964">
        <v>3.7797299999999998E-3</v>
      </c>
      <c r="AJ1964">
        <v>9.8242999999999994E-3</v>
      </c>
      <c r="AK1964" t="s">
        <v>15</v>
      </c>
      <c r="AL1964">
        <v>45263700</v>
      </c>
      <c r="AM1964" t="s">
        <v>34689</v>
      </c>
      <c r="AO1964" t="s">
        <v>34690</v>
      </c>
      <c r="AP1964" t="s">
        <v>34691</v>
      </c>
      <c r="AR1964" t="s">
        <v>34692</v>
      </c>
      <c r="AS1964" t="s">
        <v>34693</v>
      </c>
      <c r="AT1964" t="s">
        <v>34694</v>
      </c>
      <c r="AU1964" t="s">
        <v>34695</v>
      </c>
      <c r="AV1964" t="s">
        <v>34689</v>
      </c>
      <c r="AY1964" t="s">
        <v>34302</v>
      </c>
      <c r="BA1964" t="s">
        <v>34696</v>
      </c>
    </row>
    <row r="1965" spans="1:54" x14ac:dyDescent="0.25">
      <c r="A1965">
        <v>3.0023</v>
      </c>
      <c r="B1965">
        <v>2.9045899999999998</v>
      </c>
      <c r="C1965">
        <f t="shared" si="30"/>
        <v>-9.7710000000000186E-2</v>
      </c>
      <c r="D1965" t="s">
        <v>29</v>
      </c>
      <c r="E1965" t="s">
        <v>0</v>
      </c>
      <c r="F1965" t="s">
        <v>1</v>
      </c>
      <c r="G1965" t="s">
        <v>0</v>
      </c>
      <c r="H1965" t="s">
        <v>1</v>
      </c>
      <c r="I1965" t="s">
        <v>57110</v>
      </c>
      <c r="J1965" t="s">
        <v>1231</v>
      </c>
      <c r="K1965" t="s">
        <v>804</v>
      </c>
      <c r="L1965" t="s">
        <v>1232</v>
      </c>
      <c r="M1965" t="s">
        <v>1233</v>
      </c>
      <c r="N1965" t="s">
        <v>806</v>
      </c>
      <c r="Q1965" t="s">
        <v>186</v>
      </c>
      <c r="R1965" t="s">
        <v>1234</v>
      </c>
      <c r="S1965" t="s">
        <v>1147</v>
      </c>
      <c r="T1965" t="s">
        <v>1235</v>
      </c>
      <c r="U1965" t="s">
        <v>9</v>
      </c>
      <c r="V1965" t="s">
        <v>99</v>
      </c>
      <c r="W1965" t="s">
        <v>1236</v>
      </c>
      <c r="X1965" t="s">
        <v>11</v>
      </c>
      <c r="Y1965" t="s">
        <v>12</v>
      </c>
      <c r="Z1965" t="s">
        <v>1237</v>
      </c>
      <c r="AA1965" t="s">
        <v>14</v>
      </c>
      <c r="AB1965">
        <v>8</v>
      </c>
      <c r="AC1965">
        <v>3.7223899999999999</v>
      </c>
      <c r="AD1965" s="1">
        <v>1.5694E-17</v>
      </c>
      <c r="AE1965" s="1">
        <v>1.29677E-15</v>
      </c>
      <c r="AF1965" t="s">
        <v>15</v>
      </c>
      <c r="AG1965">
        <v>8</v>
      </c>
      <c r="AH1965">
        <v>4.6352500000000001</v>
      </c>
      <c r="AI1965" s="1">
        <v>1.80664E-24</v>
      </c>
      <c r="AJ1965" s="1">
        <v>4.5513499999999995E-22</v>
      </c>
      <c r="AK1965" t="s">
        <v>15</v>
      </c>
      <c r="AL1965">
        <v>3853490</v>
      </c>
      <c r="AM1965" t="s">
        <v>1238</v>
      </c>
      <c r="AO1965" t="s">
        <v>1239</v>
      </c>
      <c r="AP1965" t="s">
        <v>1240</v>
      </c>
      <c r="AQ1965" t="s">
        <v>1241</v>
      </c>
      <c r="AR1965" t="s">
        <v>1242</v>
      </c>
      <c r="AS1965" t="s">
        <v>1243</v>
      </c>
      <c r="AT1965" t="s">
        <v>1244</v>
      </c>
      <c r="AU1965" t="s">
        <v>1245</v>
      </c>
      <c r="AV1965" t="s">
        <v>1246</v>
      </c>
      <c r="AY1965" t="s">
        <v>1247</v>
      </c>
      <c r="BA1965" t="s">
        <v>1248</v>
      </c>
    </row>
    <row r="1966" spans="1:54" x14ac:dyDescent="0.25">
      <c r="A1966">
        <v>-0.18304999999999999</v>
      </c>
      <c r="B1966">
        <v>0</v>
      </c>
      <c r="C1966">
        <f t="shared" si="30"/>
        <v>0.18304999999999999</v>
      </c>
      <c r="D1966" t="s">
        <v>29</v>
      </c>
      <c r="E1966" t="s">
        <v>29</v>
      </c>
      <c r="F1966" t="s">
        <v>8149</v>
      </c>
      <c r="I1966" t="s">
        <v>57109</v>
      </c>
      <c r="J1966" t="s">
        <v>34720</v>
      </c>
      <c r="K1966" t="s">
        <v>34721</v>
      </c>
      <c r="L1966" t="s">
        <v>34722</v>
      </c>
      <c r="Q1966" t="s">
        <v>8980</v>
      </c>
      <c r="R1966" t="s">
        <v>34723</v>
      </c>
      <c r="S1966" t="s">
        <v>23658</v>
      </c>
      <c r="U1966" t="s">
        <v>9</v>
      </c>
      <c r="V1966" t="s">
        <v>266</v>
      </c>
      <c r="X1966" t="s">
        <v>11</v>
      </c>
      <c r="Y1966" t="s">
        <v>12</v>
      </c>
      <c r="Z1966" t="s">
        <v>34724</v>
      </c>
      <c r="AA1966" t="s">
        <v>14</v>
      </c>
      <c r="AB1966">
        <v>1</v>
      </c>
      <c r="AC1966">
        <v>-0.15837599999999999</v>
      </c>
      <c r="AD1966">
        <v>0.62680199999999997</v>
      </c>
      <c r="AE1966">
        <v>0.85304000000000002</v>
      </c>
      <c r="AF1966" t="s">
        <v>15</v>
      </c>
      <c r="AG1966" t="s">
        <v>15</v>
      </c>
      <c r="AH1966" t="s">
        <v>15</v>
      </c>
      <c r="AI1966" t="s">
        <v>15</v>
      </c>
      <c r="AJ1966" t="s">
        <v>15</v>
      </c>
      <c r="AK1966" t="s">
        <v>15</v>
      </c>
      <c r="AL1966">
        <v>22518700</v>
      </c>
      <c r="AM1966" t="s">
        <v>34725</v>
      </c>
      <c r="AO1966" t="s">
        <v>34726</v>
      </c>
      <c r="AP1966" t="s">
        <v>34727</v>
      </c>
      <c r="AR1966" t="s">
        <v>34728</v>
      </c>
      <c r="AS1966" t="s">
        <v>34729</v>
      </c>
      <c r="AT1966" t="s">
        <v>34730</v>
      </c>
      <c r="AU1966" t="s">
        <v>34731</v>
      </c>
      <c r="AV1966" t="s">
        <v>34725</v>
      </c>
      <c r="AW1966" t="s">
        <v>34732</v>
      </c>
      <c r="AZ1966" t="s">
        <v>4822</v>
      </c>
    </row>
    <row r="1967" spans="1:54" x14ac:dyDescent="0.25">
      <c r="A1967">
        <v>-0.189779</v>
      </c>
      <c r="B1967">
        <v>-0.48785400000000001</v>
      </c>
      <c r="C1967">
        <f t="shared" si="30"/>
        <v>-0.29807499999999998</v>
      </c>
      <c r="D1967" t="s">
        <v>29</v>
      </c>
      <c r="E1967" t="s">
        <v>29</v>
      </c>
      <c r="F1967" t="s">
        <v>8149</v>
      </c>
      <c r="G1967" t="s">
        <v>29</v>
      </c>
      <c r="H1967" t="s">
        <v>8149</v>
      </c>
      <c r="I1967" t="s">
        <v>57109</v>
      </c>
      <c r="J1967" t="s">
        <v>34733</v>
      </c>
      <c r="K1967" t="s">
        <v>34734</v>
      </c>
      <c r="L1967" t="s">
        <v>34735</v>
      </c>
      <c r="M1967" t="s">
        <v>10870</v>
      </c>
      <c r="N1967" t="s">
        <v>4653</v>
      </c>
      <c r="Q1967" t="s">
        <v>34736</v>
      </c>
      <c r="R1967" t="s">
        <v>34737</v>
      </c>
      <c r="S1967" t="s">
        <v>34738</v>
      </c>
      <c r="U1967" t="s">
        <v>9</v>
      </c>
      <c r="V1967" t="s">
        <v>266</v>
      </c>
      <c r="X1967" t="s">
        <v>11</v>
      </c>
      <c r="Y1967" t="s">
        <v>12</v>
      </c>
      <c r="Z1967" t="s">
        <v>34739</v>
      </c>
      <c r="AA1967" t="s">
        <v>14</v>
      </c>
      <c r="AB1967">
        <v>3</v>
      </c>
      <c r="AC1967">
        <v>-0.483595</v>
      </c>
      <c r="AD1967">
        <v>0.196493</v>
      </c>
      <c r="AE1967">
        <v>0.29550599999999999</v>
      </c>
      <c r="AF1967" t="s">
        <v>15</v>
      </c>
      <c r="AG1967">
        <v>5</v>
      </c>
      <c r="AH1967">
        <v>-1.1125100000000001</v>
      </c>
      <c r="AI1967">
        <v>1.9836900000000001E-2</v>
      </c>
      <c r="AJ1967">
        <v>4.2130800000000003E-2</v>
      </c>
      <c r="AK1967" t="s">
        <v>15</v>
      </c>
      <c r="AL1967">
        <v>104894</v>
      </c>
      <c r="AM1967" t="s">
        <v>34740</v>
      </c>
      <c r="AO1967" t="s">
        <v>34741</v>
      </c>
      <c r="AP1967" t="s">
        <v>34742</v>
      </c>
      <c r="AQ1967" t="s">
        <v>34743</v>
      </c>
      <c r="AR1967" t="s">
        <v>34744</v>
      </c>
      <c r="AS1967" t="s">
        <v>34745</v>
      </c>
      <c r="AT1967" t="s">
        <v>34746</v>
      </c>
      <c r="AU1967" t="s">
        <v>34747</v>
      </c>
      <c r="AV1967" t="s">
        <v>34740</v>
      </c>
      <c r="AW1967" t="s">
        <v>34748</v>
      </c>
      <c r="AY1967" t="s">
        <v>34749</v>
      </c>
      <c r="AZ1967" t="s">
        <v>34750</v>
      </c>
      <c r="BA1967" t="s">
        <v>34751</v>
      </c>
    </row>
    <row r="1968" spans="1:54" x14ac:dyDescent="0.25">
      <c r="A1968">
        <v>-0.19079299999999999</v>
      </c>
      <c r="B1968">
        <v>-0.21170800000000001</v>
      </c>
      <c r="C1968">
        <f t="shared" si="30"/>
        <v>-2.0915000000000017E-2</v>
      </c>
      <c r="D1968" t="s">
        <v>29</v>
      </c>
      <c r="E1968" t="s">
        <v>29</v>
      </c>
      <c r="F1968" t="s">
        <v>8149</v>
      </c>
      <c r="G1968" t="s">
        <v>29</v>
      </c>
      <c r="H1968" t="s">
        <v>8149</v>
      </c>
      <c r="I1968" t="s">
        <v>57109</v>
      </c>
      <c r="J1968" t="s">
        <v>34752</v>
      </c>
      <c r="K1968" t="s">
        <v>34753</v>
      </c>
      <c r="L1968" t="s">
        <v>14819</v>
      </c>
      <c r="M1968" t="s">
        <v>21969</v>
      </c>
      <c r="N1968" t="s">
        <v>21969</v>
      </c>
      <c r="Q1968" t="s">
        <v>923</v>
      </c>
      <c r="R1968" t="s">
        <v>34754</v>
      </c>
      <c r="S1968" t="s">
        <v>923</v>
      </c>
      <c r="T1968" t="s">
        <v>651</v>
      </c>
      <c r="U1968" t="s">
        <v>9</v>
      </c>
      <c r="V1968" t="s">
        <v>408</v>
      </c>
      <c r="W1968" t="s">
        <v>2192</v>
      </c>
      <c r="X1968" t="s">
        <v>11</v>
      </c>
      <c r="Y1968" t="s">
        <v>12</v>
      </c>
      <c r="Z1968" t="s">
        <v>34755</v>
      </c>
      <c r="AA1968" t="s">
        <v>14</v>
      </c>
      <c r="AB1968">
        <v>10</v>
      </c>
      <c r="AC1968">
        <v>-0.54501100000000002</v>
      </c>
      <c r="AD1968">
        <v>0.361236</v>
      </c>
      <c r="AE1968">
        <v>0.51412100000000005</v>
      </c>
      <c r="AF1968" t="s">
        <v>15</v>
      </c>
      <c r="AG1968">
        <v>11</v>
      </c>
      <c r="AH1968">
        <v>-0.55037100000000005</v>
      </c>
      <c r="AI1968">
        <v>0.25931999999999999</v>
      </c>
      <c r="AJ1968">
        <v>0.387795</v>
      </c>
      <c r="AK1968" t="s">
        <v>15</v>
      </c>
      <c r="AL1968">
        <v>858727</v>
      </c>
      <c r="AM1968" t="s">
        <v>34756</v>
      </c>
      <c r="AO1968" t="s">
        <v>34757</v>
      </c>
      <c r="AP1968" t="s">
        <v>34758</v>
      </c>
      <c r="AR1968" t="s">
        <v>34759</v>
      </c>
      <c r="AS1968" t="s">
        <v>34760</v>
      </c>
      <c r="AT1968" t="s">
        <v>34761</v>
      </c>
      <c r="AU1968" t="s">
        <v>34762</v>
      </c>
      <c r="AV1968" t="s">
        <v>34763</v>
      </c>
      <c r="AY1968" t="s">
        <v>34764</v>
      </c>
      <c r="BA1968" t="s">
        <v>34765</v>
      </c>
    </row>
    <row r="1969" spans="1:54" x14ac:dyDescent="0.25">
      <c r="A1969">
        <v>-0.19248699999999999</v>
      </c>
      <c r="B1969" s="1">
        <v>-1.5210000000000001E-15</v>
      </c>
      <c r="C1969">
        <f t="shared" si="30"/>
        <v>0.19248699999999846</v>
      </c>
      <c r="D1969" t="s">
        <v>29</v>
      </c>
      <c r="E1969" t="s">
        <v>29</v>
      </c>
      <c r="F1969" t="s">
        <v>8149</v>
      </c>
      <c r="G1969" t="s">
        <v>29</v>
      </c>
      <c r="H1969" t="s">
        <v>8149</v>
      </c>
      <c r="I1969" t="s">
        <v>57109</v>
      </c>
      <c r="J1969" t="s">
        <v>34766</v>
      </c>
      <c r="K1969" t="s">
        <v>34767</v>
      </c>
      <c r="L1969" t="s">
        <v>34768</v>
      </c>
      <c r="M1969" t="s">
        <v>34769</v>
      </c>
      <c r="N1969" t="s">
        <v>34770</v>
      </c>
      <c r="Q1969" t="s">
        <v>12220</v>
      </c>
      <c r="R1969" t="s">
        <v>12221</v>
      </c>
      <c r="S1969" t="s">
        <v>12222</v>
      </c>
      <c r="T1969" t="s">
        <v>34771</v>
      </c>
      <c r="U1969" t="s">
        <v>9</v>
      </c>
      <c r="V1969" t="s">
        <v>266</v>
      </c>
      <c r="W1969" t="s">
        <v>34772</v>
      </c>
      <c r="X1969" t="s">
        <v>11</v>
      </c>
      <c r="Y1969" t="s">
        <v>12</v>
      </c>
      <c r="Z1969" t="s">
        <v>34773</v>
      </c>
      <c r="AA1969" t="s">
        <v>14</v>
      </c>
      <c r="AB1969">
        <v>4</v>
      </c>
      <c r="AC1969">
        <v>-0.62229800000000002</v>
      </c>
      <c r="AD1969">
        <v>7.6508199999999998E-2</v>
      </c>
      <c r="AE1969">
        <v>0.13170299999999999</v>
      </c>
      <c r="AF1969" t="s">
        <v>15</v>
      </c>
      <c r="AG1969">
        <v>4</v>
      </c>
      <c r="AH1969" s="1">
        <v>-5.5157700000000001E-15</v>
      </c>
      <c r="AI1969">
        <v>1</v>
      </c>
      <c r="AJ1969">
        <v>1</v>
      </c>
      <c r="AK1969" t="s">
        <v>15</v>
      </c>
      <c r="AL1969">
        <v>7353220</v>
      </c>
      <c r="AM1969" t="s">
        <v>34774</v>
      </c>
      <c r="AO1969" t="s">
        <v>34775</v>
      </c>
      <c r="AP1969" t="s">
        <v>34776</v>
      </c>
      <c r="AR1969" t="s">
        <v>34777</v>
      </c>
      <c r="AT1969" t="s">
        <v>34778</v>
      </c>
      <c r="AU1969" t="s">
        <v>34779</v>
      </c>
      <c r="AV1969" t="s">
        <v>34780</v>
      </c>
      <c r="AW1969" t="s">
        <v>34781</v>
      </c>
      <c r="AY1969" t="s">
        <v>34782</v>
      </c>
      <c r="BA1969" t="s">
        <v>14920</v>
      </c>
    </row>
    <row r="1970" spans="1:54" x14ac:dyDescent="0.25">
      <c r="A1970">
        <v>-0.19287799999999999</v>
      </c>
      <c r="B1970">
        <v>-0.22845099999999999</v>
      </c>
      <c r="C1970">
        <f t="shared" si="30"/>
        <v>-3.5572999999999994E-2</v>
      </c>
      <c r="D1970" t="s">
        <v>29</v>
      </c>
      <c r="E1970" t="s">
        <v>29</v>
      </c>
      <c r="F1970" t="s">
        <v>8149</v>
      </c>
      <c r="G1970" t="s">
        <v>29</v>
      </c>
      <c r="H1970" t="s">
        <v>8149</v>
      </c>
      <c r="I1970" t="s">
        <v>57109</v>
      </c>
      <c r="J1970" t="s">
        <v>34783</v>
      </c>
      <c r="K1970" t="s">
        <v>34784</v>
      </c>
      <c r="L1970" t="s">
        <v>34785</v>
      </c>
      <c r="M1970" t="s">
        <v>34786</v>
      </c>
      <c r="N1970" t="s">
        <v>34787</v>
      </c>
      <c r="P1970" t="s">
        <v>34788</v>
      </c>
      <c r="Q1970" t="s">
        <v>34789</v>
      </c>
      <c r="R1970" t="s">
        <v>34790</v>
      </c>
      <c r="S1970" t="s">
        <v>34791</v>
      </c>
      <c r="T1970" t="s">
        <v>34792</v>
      </c>
      <c r="U1970" t="s">
        <v>9</v>
      </c>
      <c r="V1970" t="s">
        <v>10</v>
      </c>
      <c r="W1970" t="s">
        <v>3573</v>
      </c>
      <c r="X1970" t="s">
        <v>11</v>
      </c>
      <c r="Y1970" t="s">
        <v>12</v>
      </c>
      <c r="Z1970" t="s">
        <v>34793</v>
      </c>
      <c r="AA1970" t="s">
        <v>14</v>
      </c>
      <c r="AB1970">
        <v>5</v>
      </c>
      <c r="AC1970">
        <v>-0.51739400000000002</v>
      </c>
      <c r="AD1970">
        <v>9.4012999999999999E-2</v>
      </c>
      <c r="AE1970">
        <v>0.15770600000000001</v>
      </c>
      <c r="AF1970" t="s">
        <v>15</v>
      </c>
      <c r="AG1970">
        <v>4</v>
      </c>
      <c r="AH1970">
        <v>-0.633328</v>
      </c>
      <c r="AI1970">
        <v>5.9207099999999999E-2</v>
      </c>
      <c r="AJ1970">
        <v>0.107545</v>
      </c>
      <c r="AK1970" t="s">
        <v>15</v>
      </c>
      <c r="AL1970">
        <v>461361</v>
      </c>
      <c r="AM1970" t="s">
        <v>34794</v>
      </c>
      <c r="AO1970" t="s">
        <v>34795</v>
      </c>
      <c r="AP1970" t="s">
        <v>34796</v>
      </c>
      <c r="AR1970" t="s">
        <v>34797</v>
      </c>
      <c r="AS1970" t="s">
        <v>34798</v>
      </c>
      <c r="AT1970" t="s">
        <v>34799</v>
      </c>
      <c r="AU1970" t="s">
        <v>34800</v>
      </c>
      <c r="AV1970" t="s">
        <v>34794</v>
      </c>
      <c r="AW1970" t="s">
        <v>34801</v>
      </c>
      <c r="AX1970" t="s">
        <v>5598</v>
      </c>
      <c r="AY1970" t="s">
        <v>34802</v>
      </c>
      <c r="BA1970" t="s">
        <v>34803</v>
      </c>
    </row>
    <row r="1971" spans="1:54" x14ac:dyDescent="0.25">
      <c r="A1971">
        <v>-0.19474</v>
      </c>
      <c r="B1971" s="1">
        <v>-2.36664E-16</v>
      </c>
      <c r="C1971">
        <f t="shared" si="30"/>
        <v>0.19473999999999975</v>
      </c>
      <c r="D1971" t="s">
        <v>29</v>
      </c>
      <c r="E1971" t="s">
        <v>29</v>
      </c>
      <c r="F1971" t="s">
        <v>8149</v>
      </c>
      <c r="G1971" t="s">
        <v>29</v>
      </c>
      <c r="H1971" t="s">
        <v>8149</v>
      </c>
      <c r="I1971" t="s">
        <v>57109</v>
      </c>
      <c r="J1971" t="s">
        <v>34804</v>
      </c>
      <c r="K1971" t="s">
        <v>34805</v>
      </c>
      <c r="L1971" t="s">
        <v>34806</v>
      </c>
      <c r="M1971" t="s">
        <v>24465</v>
      </c>
      <c r="N1971" t="s">
        <v>24466</v>
      </c>
      <c r="O1971" t="s">
        <v>34807</v>
      </c>
      <c r="Q1971" t="s">
        <v>34808</v>
      </c>
      <c r="R1971" t="s">
        <v>34809</v>
      </c>
      <c r="T1971" t="s">
        <v>24470</v>
      </c>
      <c r="U1971" t="s">
        <v>347</v>
      </c>
      <c r="V1971" t="s">
        <v>77</v>
      </c>
      <c r="W1971" t="s">
        <v>7424</v>
      </c>
      <c r="X1971" t="s">
        <v>11</v>
      </c>
      <c r="Y1971" t="s">
        <v>12</v>
      </c>
      <c r="Z1971" t="s">
        <v>34810</v>
      </c>
      <c r="AA1971" t="s">
        <v>14</v>
      </c>
      <c r="AB1971">
        <v>7</v>
      </c>
      <c r="AC1971">
        <v>-0.46363700000000002</v>
      </c>
      <c r="AD1971">
        <v>0.240232</v>
      </c>
      <c r="AE1971">
        <v>0.35555399999999998</v>
      </c>
      <c r="AF1971" t="s">
        <v>15</v>
      </c>
      <c r="AG1971">
        <v>9</v>
      </c>
      <c r="AH1971" s="1">
        <v>-7.2792999999999998E-16</v>
      </c>
      <c r="AI1971">
        <v>1</v>
      </c>
      <c r="AJ1971">
        <v>1</v>
      </c>
      <c r="AK1971" t="s">
        <v>15</v>
      </c>
      <c r="AL1971">
        <v>2658430</v>
      </c>
      <c r="AM1971" t="s">
        <v>34811</v>
      </c>
      <c r="AN1971" t="s">
        <v>34812</v>
      </c>
      <c r="AO1971" t="s">
        <v>34813</v>
      </c>
      <c r="AP1971" t="s">
        <v>34814</v>
      </c>
      <c r="AR1971" t="s">
        <v>34815</v>
      </c>
      <c r="AS1971" t="s">
        <v>34816</v>
      </c>
      <c r="AT1971" t="s">
        <v>34817</v>
      </c>
      <c r="AU1971" t="s">
        <v>34818</v>
      </c>
      <c r="AV1971" t="s">
        <v>34819</v>
      </c>
      <c r="AX1971" t="s">
        <v>24480</v>
      </c>
      <c r="AY1971" t="s">
        <v>34820</v>
      </c>
      <c r="BA1971" t="s">
        <v>34821</v>
      </c>
      <c r="BB1971" t="s">
        <v>34822</v>
      </c>
    </row>
    <row r="1972" spans="1:54" x14ac:dyDescent="0.25">
      <c r="A1972">
        <v>-0.197714</v>
      </c>
      <c r="B1972">
        <v>-6.8524799999999997E-2</v>
      </c>
      <c r="C1972">
        <f t="shared" si="30"/>
        <v>0.1291892</v>
      </c>
      <c r="D1972" t="s">
        <v>29</v>
      </c>
      <c r="E1972" t="s">
        <v>29</v>
      </c>
      <c r="F1972" t="s">
        <v>8149</v>
      </c>
      <c r="G1972" t="s">
        <v>29</v>
      </c>
      <c r="H1972" t="s">
        <v>8149</v>
      </c>
      <c r="I1972" t="s">
        <v>57109</v>
      </c>
      <c r="J1972" t="s">
        <v>34823</v>
      </c>
      <c r="L1972" t="s">
        <v>6260</v>
      </c>
      <c r="Q1972" t="s">
        <v>34824</v>
      </c>
      <c r="R1972" t="s">
        <v>34824</v>
      </c>
      <c r="U1972" t="s">
        <v>76</v>
      </c>
      <c r="V1972" t="s">
        <v>77</v>
      </c>
      <c r="X1972" t="s">
        <v>11</v>
      </c>
      <c r="Y1972" t="s">
        <v>12</v>
      </c>
      <c r="Z1972" t="s">
        <v>34825</v>
      </c>
      <c r="AA1972" t="s">
        <v>14</v>
      </c>
      <c r="AB1972">
        <v>1</v>
      </c>
      <c r="AC1972">
        <v>-0.67456899999999997</v>
      </c>
      <c r="AD1972">
        <v>0.29822399999999999</v>
      </c>
      <c r="AE1972">
        <v>0.43253000000000003</v>
      </c>
      <c r="AF1972" t="s">
        <v>15</v>
      </c>
      <c r="AG1972">
        <v>1</v>
      </c>
      <c r="AH1972">
        <v>-0.21593699999999999</v>
      </c>
      <c r="AI1972">
        <v>0.590387</v>
      </c>
      <c r="AJ1972">
        <v>0.81240199999999996</v>
      </c>
      <c r="AK1972" t="s">
        <v>15</v>
      </c>
      <c r="AL1972">
        <v>655034</v>
      </c>
      <c r="AM1972" t="s">
        <v>34826</v>
      </c>
      <c r="AO1972" t="s">
        <v>34827</v>
      </c>
      <c r="AP1972" t="s">
        <v>34828</v>
      </c>
      <c r="AR1972" t="s">
        <v>34829</v>
      </c>
      <c r="AT1972" t="s">
        <v>34830</v>
      </c>
      <c r="AU1972" t="s">
        <v>34831</v>
      </c>
      <c r="AV1972" t="s">
        <v>34826</v>
      </c>
      <c r="AY1972" t="s">
        <v>34832</v>
      </c>
      <c r="AZ1972" t="s">
        <v>34833</v>
      </c>
      <c r="BA1972" t="s">
        <v>34834</v>
      </c>
      <c r="BB1972" t="s">
        <v>34835</v>
      </c>
    </row>
    <row r="1973" spans="1:54" x14ac:dyDescent="0.25">
      <c r="A1973">
        <v>-0.19856199999999999</v>
      </c>
      <c r="B1973">
        <v>-0.48783100000000001</v>
      </c>
      <c r="C1973">
        <f t="shared" si="30"/>
        <v>-0.289269</v>
      </c>
      <c r="D1973" t="s">
        <v>29</v>
      </c>
      <c r="E1973" t="s">
        <v>29</v>
      </c>
      <c r="F1973" t="s">
        <v>8149</v>
      </c>
      <c r="G1973" t="s">
        <v>29</v>
      </c>
      <c r="H1973" t="s">
        <v>8149</v>
      </c>
      <c r="I1973" t="s">
        <v>57109</v>
      </c>
      <c r="J1973" t="s">
        <v>34836</v>
      </c>
      <c r="K1973" t="s">
        <v>34837</v>
      </c>
      <c r="L1973" t="s">
        <v>34838</v>
      </c>
      <c r="M1973" t="s">
        <v>9257</v>
      </c>
      <c r="N1973" t="s">
        <v>9257</v>
      </c>
      <c r="Q1973" t="s">
        <v>28207</v>
      </c>
      <c r="R1973" t="s">
        <v>28208</v>
      </c>
      <c r="U1973" t="s">
        <v>76</v>
      </c>
      <c r="V1973" t="s">
        <v>77</v>
      </c>
      <c r="X1973" t="s">
        <v>11</v>
      </c>
      <c r="Y1973" t="s">
        <v>12</v>
      </c>
      <c r="Z1973" t="s">
        <v>34839</v>
      </c>
      <c r="AA1973" t="s">
        <v>14</v>
      </c>
      <c r="AB1973">
        <v>6</v>
      </c>
      <c r="AC1973">
        <v>-0.45457799999999998</v>
      </c>
      <c r="AD1973">
        <v>9.7064399999999995E-2</v>
      </c>
      <c r="AE1973">
        <v>0.16207299999999999</v>
      </c>
      <c r="AF1973" t="s">
        <v>15</v>
      </c>
      <c r="AG1973">
        <v>6</v>
      </c>
      <c r="AH1973">
        <v>-1.0771999999999999</v>
      </c>
      <c r="AI1973">
        <v>1.13148E-2</v>
      </c>
      <c r="AJ1973">
        <v>2.56089E-2</v>
      </c>
      <c r="AK1973" t="s">
        <v>15</v>
      </c>
      <c r="AL1973">
        <v>950904</v>
      </c>
      <c r="AM1973" t="s">
        <v>34840</v>
      </c>
      <c r="AO1973" t="s">
        <v>34841</v>
      </c>
      <c r="AP1973" t="s">
        <v>34842</v>
      </c>
      <c r="AR1973" t="s">
        <v>34843</v>
      </c>
      <c r="AS1973" t="s">
        <v>34844</v>
      </c>
      <c r="AT1973" t="s">
        <v>34845</v>
      </c>
      <c r="AU1973" t="s">
        <v>34846</v>
      </c>
      <c r="AV1973" t="s">
        <v>34847</v>
      </c>
      <c r="AX1973" t="s">
        <v>34848</v>
      </c>
      <c r="AY1973" t="s">
        <v>34849</v>
      </c>
      <c r="AZ1973" t="s">
        <v>1950</v>
      </c>
      <c r="BA1973" t="s">
        <v>12684</v>
      </c>
    </row>
    <row r="1974" spans="1:54" x14ac:dyDescent="0.25">
      <c r="A1974">
        <v>-0.19925999999999999</v>
      </c>
      <c r="B1974">
        <v>-0.38164500000000001</v>
      </c>
      <c r="C1974">
        <f t="shared" si="30"/>
        <v>-0.18238500000000002</v>
      </c>
      <c r="D1974" t="s">
        <v>29</v>
      </c>
      <c r="E1974" t="s">
        <v>29</v>
      </c>
      <c r="F1974" t="s">
        <v>8149</v>
      </c>
      <c r="G1974" t="s">
        <v>29</v>
      </c>
      <c r="H1974" t="s">
        <v>8149</v>
      </c>
      <c r="I1974" t="s">
        <v>57109</v>
      </c>
      <c r="J1974" t="s">
        <v>34850</v>
      </c>
      <c r="K1974" t="s">
        <v>34851</v>
      </c>
      <c r="L1974" t="s">
        <v>34852</v>
      </c>
      <c r="M1974" t="s">
        <v>34853</v>
      </c>
      <c r="N1974" t="s">
        <v>34854</v>
      </c>
      <c r="Q1974" t="s">
        <v>2974</v>
      </c>
      <c r="R1974" t="s">
        <v>4894</v>
      </c>
      <c r="T1974" t="s">
        <v>34855</v>
      </c>
      <c r="U1974" t="s">
        <v>780</v>
      </c>
      <c r="V1974" t="s">
        <v>10</v>
      </c>
      <c r="W1974" t="s">
        <v>34856</v>
      </c>
      <c r="X1974" t="s">
        <v>11</v>
      </c>
      <c r="Y1974" t="s">
        <v>12</v>
      </c>
      <c r="Z1974" t="s">
        <v>34857</v>
      </c>
      <c r="AA1974" t="s">
        <v>14</v>
      </c>
      <c r="AB1974">
        <v>8</v>
      </c>
      <c r="AC1974">
        <v>-0.60065500000000005</v>
      </c>
      <c r="AD1974">
        <v>1.9947800000000002E-2</v>
      </c>
      <c r="AE1974">
        <v>4.0576599999999997E-2</v>
      </c>
      <c r="AF1974" t="s">
        <v>15</v>
      </c>
      <c r="AG1974">
        <v>8</v>
      </c>
      <c r="AH1974">
        <v>-1.0210300000000001</v>
      </c>
      <c r="AI1974" s="1">
        <v>9.3280000000000001E-5</v>
      </c>
      <c r="AJ1974">
        <v>4.2311900000000001E-4</v>
      </c>
      <c r="AK1974" t="s">
        <v>15</v>
      </c>
      <c r="AL1974">
        <v>4316570</v>
      </c>
      <c r="AM1974" t="s">
        <v>34858</v>
      </c>
      <c r="AO1974" t="s">
        <v>34859</v>
      </c>
      <c r="AP1974" t="s">
        <v>34860</v>
      </c>
      <c r="AR1974" t="s">
        <v>34861</v>
      </c>
      <c r="AS1974" t="s">
        <v>34862</v>
      </c>
      <c r="AT1974" t="s">
        <v>34863</v>
      </c>
      <c r="AU1974" t="s">
        <v>34864</v>
      </c>
      <c r="AV1974" t="s">
        <v>34865</v>
      </c>
      <c r="AW1974" t="s">
        <v>34866</v>
      </c>
      <c r="AY1974" t="s">
        <v>34867</v>
      </c>
      <c r="BA1974" t="s">
        <v>34868</v>
      </c>
    </row>
    <row r="1975" spans="1:54" x14ac:dyDescent="0.25">
      <c r="A1975">
        <v>-0.200126</v>
      </c>
      <c r="B1975">
        <v>-0.20787900000000001</v>
      </c>
      <c r="C1975">
        <f t="shared" si="30"/>
        <v>-7.7530000000000099E-3</v>
      </c>
      <c r="D1975" t="s">
        <v>29</v>
      </c>
      <c r="E1975" t="s">
        <v>29</v>
      </c>
      <c r="F1975" t="s">
        <v>8149</v>
      </c>
      <c r="G1975" t="s">
        <v>29</v>
      </c>
      <c r="H1975" t="s">
        <v>8149</v>
      </c>
      <c r="I1975" t="s">
        <v>57109</v>
      </c>
      <c r="J1975" t="s">
        <v>34869</v>
      </c>
      <c r="K1975" t="s">
        <v>3612</v>
      </c>
      <c r="L1975" t="s">
        <v>34870</v>
      </c>
      <c r="M1975" t="s">
        <v>34871</v>
      </c>
      <c r="N1975" t="s">
        <v>34872</v>
      </c>
      <c r="Q1975" t="s">
        <v>17252</v>
      </c>
      <c r="R1975" t="s">
        <v>17253</v>
      </c>
      <c r="S1975" t="s">
        <v>17254</v>
      </c>
      <c r="T1975" t="s">
        <v>34873</v>
      </c>
      <c r="U1975" t="s">
        <v>9</v>
      </c>
      <c r="V1975" t="s">
        <v>59</v>
      </c>
      <c r="W1975" t="s">
        <v>34874</v>
      </c>
      <c r="X1975" t="s">
        <v>11</v>
      </c>
      <c r="Y1975" t="s">
        <v>12</v>
      </c>
      <c r="Z1975" t="s">
        <v>34875</v>
      </c>
      <c r="AA1975" t="s">
        <v>14</v>
      </c>
      <c r="AB1975">
        <v>1</v>
      </c>
      <c r="AC1975">
        <v>-0.60584499999999997</v>
      </c>
      <c r="AD1975">
        <v>0.31759900000000002</v>
      </c>
      <c r="AE1975">
        <v>0.45833099999999999</v>
      </c>
      <c r="AF1975" t="s">
        <v>15</v>
      </c>
      <c r="AG1975">
        <v>1</v>
      </c>
      <c r="AH1975">
        <v>-0.72090699999999996</v>
      </c>
      <c r="AI1975">
        <v>0.25661899999999999</v>
      </c>
      <c r="AJ1975">
        <v>0.38463399999999998</v>
      </c>
      <c r="AK1975" t="s">
        <v>15</v>
      </c>
      <c r="AL1975">
        <v>1249910</v>
      </c>
      <c r="AM1975" t="s">
        <v>34876</v>
      </c>
      <c r="AO1975" t="s">
        <v>34877</v>
      </c>
      <c r="AP1975" t="s">
        <v>34878</v>
      </c>
      <c r="AQ1975" t="s">
        <v>34879</v>
      </c>
      <c r="AR1975" t="s">
        <v>34880</v>
      </c>
      <c r="AT1975" t="s">
        <v>34881</v>
      </c>
      <c r="AU1975" t="s">
        <v>34882</v>
      </c>
      <c r="AV1975" t="s">
        <v>34883</v>
      </c>
      <c r="AW1975" t="s">
        <v>34884</v>
      </c>
      <c r="AY1975" t="s">
        <v>34885</v>
      </c>
    </row>
    <row r="1976" spans="1:54" x14ac:dyDescent="0.25">
      <c r="A1976">
        <v>-0.200792</v>
      </c>
      <c r="B1976">
        <v>-0.367502</v>
      </c>
      <c r="C1976">
        <f t="shared" si="30"/>
        <v>-0.16671</v>
      </c>
      <c r="D1976" t="s">
        <v>29</v>
      </c>
      <c r="E1976" t="s">
        <v>29</v>
      </c>
      <c r="F1976" t="s">
        <v>8149</v>
      </c>
      <c r="G1976" t="s">
        <v>29</v>
      </c>
      <c r="H1976" t="s">
        <v>8149</v>
      </c>
      <c r="I1976" t="s">
        <v>57109</v>
      </c>
      <c r="J1976" t="s">
        <v>34886</v>
      </c>
      <c r="K1976" t="s">
        <v>34887</v>
      </c>
      <c r="L1976" t="s">
        <v>34888</v>
      </c>
      <c r="M1976" t="s">
        <v>34889</v>
      </c>
      <c r="N1976" t="s">
        <v>30724</v>
      </c>
      <c r="O1976" t="s">
        <v>34890</v>
      </c>
      <c r="P1976" t="s">
        <v>34891</v>
      </c>
      <c r="Q1976" t="s">
        <v>34892</v>
      </c>
      <c r="R1976" t="s">
        <v>34893</v>
      </c>
      <c r="S1976" t="s">
        <v>34894</v>
      </c>
      <c r="T1976" t="s">
        <v>34895</v>
      </c>
      <c r="W1976" t="s">
        <v>34896</v>
      </c>
      <c r="X1976" t="s">
        <v>11</v>
      </c>
      <c r="Y1976" t="s">
        <v>12</v>
      </c>
      <c r="Z1976" t="s">
        <v>34897</v>
      </c>
      <c r="AA1976" t="s">
        <v>14</v>
      </c>
      <c r="AB1976">
        <v>1</v>
      </c>
      <c r="AC1976">
        <v>-0.17258599999999999</v>
      </c>
      <c r="AD1976">
        <v>0.59906800000000004</v>
      </c>
      <c r="AE1976">
        <v>0.81799100000000002</v>
      </c>
      <c r="AF1976" t="s">
        <v>15</v>
      </c>
      <c r="AG1976">
        <v>1</v>
      </c>
      <c r="AH1976">
        <v>-0.33646999999999999</v>
      </c>
      <c r="AI1976">
        <v>0.42640099999999997</v>
      </c>
      <c r="AJ1976">
        <v>0.60742200000000002</v>
      </c>
      <c r="AK1976" t="s">
        <v>15</v>
      </c>
      <c r="AL1976" t="s">
        <v>15</v>
      </c>
      <c r="AM1976" t="s">
        <v>34898</v>
      </c>
      <c r="AN1976" t="s">
        <v>34899</v>
      </c>
      <c r="AO1976" t="s">
        <v>34900</v>
      </c>
      <c r="AP1976" t="s">
        <v>34892</v>
      </c>
      <c r="AR1976" t="s">
        <v>34901</v>
      </c>
      <c r="AS1976" t="s">
        <v>34902</v>
      </c>
      <c r="AT1976" t="s">
        <v>34903</v>
      </c>
      <c r="AU1976" t="s">
        <v>34904</v>
      </c>
      <c r="AV1976" t="s">
        <v>34898</v>
      </c>
      <c r="AW1976" t="s">
        <v>34905</v>
      </c>
      <c r="AY1976" t="s">
        <v>34906</v>
      </c>
      <c r="AZ1976" t="s">
        <v>34907</v>
      </c>
      <c r="BA1976" t="s">
        <v>34908</v>
      </c>
      <c r="BB1976" t="s">
        <v>34909</v>
      </c>
    </row>
    <row r="1977" spans="1:54" x14ac:dyDescent="0.25">
      <c r="A1977">
        <v>-0.20192199999999999</v>
      </c>
      <c r="B1977">
        <v>-5.3218000000000001E-2</v>
      </c>
      <c r="C1977">
        <f t="shared" si="30"/>
        <v>0.148704</v>
      </c>
      <c r="D1977" t="s">
        <v>29</v>
      </c>
      <c r="E1977" t="s">
        <v>29</v>
      </c>
      <c r="F1977" t="s">
        <v>8149</v>
      </c>
      <c r="G1977" t="s">
        <v>29</v>
      </c>
      <c r="H1977" t="s">
        <v>8149</v>
      </c>
      <c r="I1977" t="s">
        <v>57109</v>
      </c>
      <c r="J1977" t="s">
        <v>34910</v>
      </c>
      <c r="K1977" t="s">
        <v>34911</v>
      </c>
      <c r="L1977" t="s">
        <v>34912</v>
      </c>
      <c r="M1977" t="s">
        <v>25837</v>
      </c>
      <c r="N1977" t="s">
        <v>25838</v>
      </c>
      <c r="Q1977" t="s">
        <v>25839</v>
      </c>
      <c r="R1977" t="s">
        <v>25840</v>
      </c>
      <c r="T1977" t="s">
        <v>34913</v>
      </c>
      <c r="U1977" t="s">
        <v>9</v>
      </c>
      <c r="V1977" t="s">
        <v>10</v>
      </c>
      <c r="W1977" t="s">
        <v>34914</v>
      </c>
      <c r="X1977" t="s">
        <v>11</v>
      </c>
      <c r="Y1977" t="s">
        <v>12</v>
      </c>
      <c r="Z1977" t="s">
        <v>34915</v>
      </c>
      <c r="AA1977" t="s">
        <v>14</v>
      </c>
      <c r="AB1977">
        <v>4</v>
      </c>
      <c r="AC1977">
        <v>-0.26804699999999998</v>
      </c>
      <c r="AD1977">
        <v>0.32691199999999998</v>
      </c>
      <c r="AE1977">
        <v>0.46989500000000001</v>
      </c>
      <c r="AF1977" t="s">
        <v>15</v>
      </c>
      <c r="AG1977">
        <v>4</v>
      </c>
      <c r="AH1977">
        <v>-6.54029E-2</v>
      </c>
      <c r="AI1977">
        <v>0.65225699999999998</v>
      </c>
      <c r="AJ1977">
        <v>0.88894799999999996</v>
      </c>
      <c r="AK1977" t="s">
        <v>15</v>
      </c>
      <c r="AL1977">
        <v>314985</v>
      </c>
      <c r="AM1977" t="s">
        <v>34916</v>
      </c>
      <c r="AN1977" t="s">
        <v>34917</v>
      </c>
      <c r="AO1977" t="s">
        <v>34918</v>
      </c>
      <c r="AP1977" t="s">
        <v>34919</v>
      </c>
      <c r="AR1977" t="s">
        <v>34920</v>
      </c>
      <c r="AS1977" t="s">
        <v>34921</v>
      </c>
      <c r="AT1977" t="s">
        <v>34922</v>
      </c>
      <c r="AU1977" t="s">
        <v>34923</v>
      </c>
      <c r="AV1977" t="s">
        <v>34924</v>
      </c>
      <c r="AW1977" t="s">
        <v>24558</v>
      </c>
      <c r="AY1977" t="s">
        <v>34925</v>
      </c>
      <c r="BA1977" t="s">
        <v>34926</v>
      </c>
    </row>
    <row r="1978" spans="1:54" x14ac:dyDescent="0.25">
      <c r="A1978">
        <v>-0.20351</v>
      </c>
      <c r="B1978">
        <v>-0.68301000000000001</v>
      </c>
      <c r="C1978">
        <f t="shared" si="30"/>
        <v>-0.47950000000000004</v>
      </c>
      <c r="D1978" t="s">
        <v>29</v>
      </c>
      <c r="E1978" t="s">
        <v>29</v>
      </c>
      <c r="F1978" t="s">
        <v>8149</v>
      </c>
      <c r="G1978" t="s">
        <v>29</v>
      </c>
      <c r="H1978" t="s">
        <v>8149</v>
      </c>
      <c r="I1978" t="s">
        <v>57109</v>
      </c>
      <c r="J1978" t="s">
        <v>34927</v>
      </c>
      <c r="K1978" t="s">
        <v>34928</v>
      </c>
      <c r="L1978" t="s">
        <v>34929</v>
      </c>
      <c r="M1978" t="s">
        <v>34930</v>
      </c>
      <c r="N1978" t="s">
        <v>34931</v>
      </c>
      <c r="Q1978" t="s">
        <v>14939</v>
      </c>
      <c r="R1978" t="s">
        <v>34932</v>
      </c>
      <c r="T1978" t="s">
        <v>34933</v>
      </c>
      <c r="U1978" t="s">
        <v>76</v>
      </c>
      <c r="V1978" t="s">
        <v>77</v>
      </c>
      <c r="X1978" t="s">
        <v>11</v>
      </c>
      <c r="Y1978" t="s">
        <v>12</v>
      </c>
      <c r="Z1978" t="s">
        <v>34934</v>
      </c>
      <c r="AA1978" t="s">
        <v>14</v>
      </c>
      <c r="AB1978">
        <v>3</v>
      </c>
      <c r="AC1978">
        <v>-0.87595000000000001</v>
      </c>
      <c r="AD1978">
        <v>0.37417400000000001</v>
      </c>
      <c r="AE1978">
        <v>0.53174999999999994</v>
      </c>
      <c r="AF1978" t="s">
        <v>15</v>
      </c>
      <c r="AG1978">
        <v>3</v>
      </c>
      <c r="AH1978">
        <v>-1.84155</v>
      </c>
      <c r="AI1978">
        <v>9.8656100000000004E-3</v>
      </c>
      <c r="AJ1978">
        <v>2.2689500000000001E-2</v>
      </c>
      <c r="AK1978" t="s">
        <v>15</v>
      </c>
      <c r="AL1978">
        <v>82648</v>
      </c>
      <c r="AM1978" t="s">
        <v>34935</v>
      </c>
      <c r="AO1978" t="s">
        <v>34936</v>
      </c>
      <c r="AP1978" t="s">
        <v>34937</v>
      </c>
      <c r="AR1978" t="s">
        <v>34938</v>
      </c>
      <c r="AS1978" t="s">
        <v>34939</v>
      </c>
      <c r="AT1978" t="s">
        <v>34940</v>
      </c>
      <c r="AU1978" t="s">
        <v>34941</v>
      </c>
      <c r="AV1978" t="s">
        <v>34942</v>
      </c>
      <c r="AX1978" t="s">
        <v>34943</v>
      </c>
      <c r="AY1978" t="s">
        <v>34944</v>
      </c>
      <c r="AZ1978" t="s">
        <v>34945</v>
      </c>
      <c r="BA1978" t="s">
        <v>34946</v>
      </c>
      <c r="BB1978" t="s">
        <v>34947</v>
      </c>
    </row>
    <row r="1979" spans="1:54" x14ac:dyDescent="0.25">
      <c r="A1979">
        <v>-0.20511699999999999</v>
      </c>
      <c r="B1979">
        <v>-0.42211900000000002</v>
      </c>
      <c r="C1979">
        <f t="shared" si="30"/>
        <v>-0.21700200000000003</v>
      </c>
      <c r="D1979" t="s">
        <v>29</v>
      </c>
      <c r="E1979" t="s">
        <v>29</v>
      </c>
      <c r="F1979" t="s">
        <v>8149</v>
      </c>
      <c r="G1979" t="s">
        <v>29</v>
      </c>
      <c r="H1979" t="s">
        <v>8149</v>
      </c>
      <c r="I1979" t="s">
        <v>57109</v>
      </c>
      <c r="J1979" t="s">
        <v>34948</v>
      </c>
      <c r="K1979" t="s">
        <v>34949</v>
      </c>
      <c r="L1979" t="s">
        <v>34950</v>
      </c>
      <c r="M1979" t="s">
        <v>10870</v>
      </c>
      <c r="N1979" t="s">
        <v>4653</v>
      </c>
      <c r="Q1979" t="s">
        <v>24335</v>
      </c>
      <c r="R1979" t="s">
        <v>24336</v>
      </c>
      <c r="S1979" t="s">
        <v>24335</v>
      </c>
      <c r="T1979" t="s">
        <v>12389</v>
      </c>
      <c r="U1979" t="s">
        <v>145</v>
      </c>
      <c r="V1979" t="s">
        <v>408</v>
      </c>
      <c r="X1979" t="s">
        <v>11</v>
      </c>
      <c r="Y1979" t="s">
        <v>12</v>
      </c>
      <c r="Z1979" t="s">
        <v>34951</v>
      </c>
      <c r="AA1979" t="s">
        <v>14</v>
      </c>
      <c r="AB1979">
        <v>1</v>
      </c>
      <c r="AC1979">
        <v>-0.608518</v>
      </c>
      <c r="AD1979">
        <v>0.314328</v>
      </c>
      <c r="AE1979">
        <v>0.45451799999999998</v>
      </c>
      <c r="AF1979" t="s">
        <v>15</v>
      </c>
      <c r="AG1979">
        <v>2</v>
      </c>
      <c r="AH1979">
        <v>-1.3627400000000001</v>
      </c>
      <c r="AI1979">
        <v>0.13064999999999999</v>
      </c>
      <c r="AJ1979">
        <v>0.212981</v>
      </c>
      <c r="AK1979" t="s">
        <v>15</v>
      </c>
      <c r="AL1979">
        <v>85259</v>
      </c>
      <c r="AM1979" t="s">
        <v>34952</v>
      </c>
      <c r="AO1979" t="s">
        <v>34953</v>
      </c>
      <c r="AP1979" t="s">
        <v>34954</v>
      </c>
      <c r="AQ1979" t="s">
        <v>34955</v>
      </c>
      <c r="AR1979" t="s">
        <v>34956</v>
      </c>
      <c r="AS1979" t="s">
        <v>34957</v>
      </c>
      <c r="AT1979" t="s">
        <v>34958</v>
      </c>
      <c r="AU1979" t="s">
        <v>34959</v>
      </c>
      <c r="AV1979" t="s">
        <v>34960</v>
      </c>
      <c r="AW1979" t="s">
        <v>34961</v>
      </c>
      <c r="AY1979" t="s">
        <v>34962</v>
      </c>
      <c r="AZ1979" t="s">
        <v>34963</v>
      </c>
      <c r="BA1979" t="s">
        <v>34964</v>
      </c>
    </row>
    <row r="1980" spans="1:54" x14ac:dyDescent="0.25">
      <c r="A1980">
        <v>-0.20658599999999999</v>
      </c>
      <c r="B1980" s="1">
        <v>-5.1588999999999999E-17</v>
      </c>
      <c r="C1980">
        <f t="shared" si="30"/>
        <v>0.20658599999999994</v>
      </c>
      <c r="D1980" t="s">
        <v>29</v>
      </c>
      <c r="E1980" t="s">
        <v>29</v>
      </c>
      <c r="F1980" t="s">
        <v>8149</v>
      </c>
      <c r="G1980" t="s">
        <v>29</v>
      </c>
      <c r="H1980" t="s">
        <v>8149</v>
      </c>
      <c r="I1980" t="s">
        <v>57109</v>
      </c>
      <c r="J1980" t="s">
        <v>22275</v>
      </c>
      <c r="L1980" t="s">
        <v>34965</v>
      </c>
      <c r="M1980" t="s">
        <v>1701</v>
      </c>
      <c r="N1980" t="s">
        <v>1701</v>
      </c>
      <c r="Q1980" t="s">
        <v>10782</v>
      </c>
      <c r="R1980" t="s">
        <v>34966</v>
      </c>
      <c r="S1980" t="s">
        <v>10784</v>
      </c>
      <c r="T1980" t="s">
        <v>5922</v>
      </c>
      <c r="U1980" t="s">
        <v>9</v>
      </c>
      <c r="V1980" t="s">
        <v>266</v>
      </c>
      <c r="W1980" t="s">
        <v>1704</v>
      </c>
      <c r="X1980" t="s">
        <v>11</v>
      </c>
      <c r="Y1980" t="s">
        <v>12</v>
      </c>
      <c r="Z1980" t="s">
        <v>34967</v>
      </c>
      <c r="AA1980" t="s">
        <v>14</v>
      </c>
      <c r="AB1980">
        <v>9</v>
      </c>
      <c r="AC1980">
        <v>-0.466144</v>
      </c>
      <c r="AD1980">
        <v>4.9169999999999998E-2</v>
      </c>
      <c r="AE1980">
        <v>8.8980400000000001E-2</v>
      </c>
      <c r="AF1980" t="s">
        <v>15</v>
      </c>
      <c r="AG1980">
        <v>10</v>
      </c>
      <c r="AH1980" s="1">
        <v>-9.4594199999999995E-17</v>
      </c>
      <c r="AI1980">
        <v>1</v>
      </c>
      <c r="AJ1980">
        <v>1</v>
      </c>
      <c r="AK1980" t="s">
        <v>15</v>
      </c>
      <c r="AL1980">
        <v>1658160</v>
      </c>
      <c r="AM1980" t="s">
        <v>34968</v>
      </c>
      <c r="AO1980" t="s">
        <v>34969</v>
      </c>
      <c r="AP1980" t="s">
        <v>34970</v>
      </c>
      <c r="AR1980" t="s">
        <v>34971</v>
      </c>
      <c r="AT1980" t="s">
        <v>34972</v>
      </c>
      <c r="AU1980" t="s">
        <v>34973</v>
      </c>
      <c r="AV1980" t="s">
        <v>34974</v>
      </c>
      <c r="AW1980" t="s">
        <v>1713</v>
      </c>
      <c r="AY1980" t="s">
        <v>6722</v>
      </c>
      <c r="BB1980" t="s">
        <v>34975</v>
      </c>
    </row>
    <row r="1981" spans="1:54" x14ac:dyDescent="0.25">
      <c r="A1981">
        <v>-0.20694899999999999</v>
      </c>
      <c r="B1981">
        <v>-0.121652</v>
      </c>
      <c r="C1981">
        <f t="shared" si="30"/>
        <v>8.5296999999999998E-2</v>
      </c>
      <c r="D1981" t="s">
        <v>29</v>
      </c>
      <c r="E1981" t="s">
        <v>29</v>
      </c>
      <c r="F1981" t="s">
        <v>8149</v>
      </c>
      <c r="G1981" t="s">
        <v>29</v>
      </c>
      <c r="H1981" t="s">
        <v>8149</v>
      </c>
      <c r="I1981" t="s">
        <v>57109</v>
      </c>
      <c r="J1981" t="s">
        <v>34976</v>
      </c>
      <c r="K1981" t="s">
        <v>34977</v>
      </c>
      <c r="L1981" t="s">
        <v>34978</v>
      </c>
      <c r="M1981" t="s">
        <v>938</v>
      </c>
      <c r="N1981" t="s">
        <v>938</v>
      </c>
      <c r="Q1981" t="s">
        <v>34979</v>
      </c>
      <c r="R1981" t="s">
        <v>34980</v>
      </c>
      <c r="S1981" t="s">
        <v>10368</v>
      </c>
      <c r="T1981" t="s">
        <v>34981</v>
      </c>
      <c r="U1981" t="s">
        <v>9</v>
      </c>
      <c r="V1981" t="s">
        <v>408</v>
      </c>
      <c r="W1981" t="s">
        <v>34982</v>
      </c>
      <c r="X1981" t="s">
        <v>11</v>
      </c>
      <c r="Y1981" t="s">
        <v>12</v>
      </c>
      <c r="Z1981" t="s">
        <v>34983</v>
      </c>
      <c r="AA1981" t="s">
        <v>14</v>
      </c>
      <c r="AB1981">
        <v>3</v>
      </c>
      <c r="AC1981">
        <v>-0.28073300000000001</v>
      </c>
      <c r="AD1981">
        <v>0.35244399999999998</v>
      </c>
      <c r="AE1981">
        <v>0.50234999999999996</v>
      </c>
      <c r="AF1981" t="s">
        <v>15</v>
      </c>
      <c r="AG1981">
        <v>3</v>
      </c>
      <c r="AH1981">
        <v>-0.17882200000000001</v>
      </c>
      <c r="AI1981">
        <v>0.45918100000000001</v>
      </c>
      <c r="AJ1981">
        <v>0.64791799999999999</v>
      </c>
      <c r="AK1981" t="s">
        <v>15</v>
      </c>
      <c r="AL1981">
        <v>547297</v>
      </c>
      <c r="AM1981" t="s">
        <v>34984</v>
      </c>
      <c r="AO1981" t="s">
        <v>34985</v>
      </c>
      <c r="AP1981" t="s">
        <v>34986</v>
      </c>
      <c r="AQ1981" t="s">
        <v>34987</v>
      </c>
      <c r="AR1981" t="s">
        <v>34988</v>
      </c>
      <c r="AS1981" t="s">
        <v>34989</v>
      </c>
      <c r="AT1981" t="s">
        <v>34990</v>
      </c>
      <c r="AU1981" t="s">
        <v>34991</v>
      </c>
      <c r="AV1981" t="s">
        <v>34992</v>
      </c>
      <c r="AY1981" t="s">
        <v>34993</v>
      </c>
      <c r="AZ1981" t="s">
        <v>34994</v>
      </c>
      <c r="BA1981" t="s">
        <v>34995</v>
      </c>
    </row>
    <row r="1982" spans="1:54" x14ac:dyDescent="0.25">
      <c r="A1982">
        <v>1.2153099999999999</v>
      </c>
      <c r="B1982">
        <v>1.1172299999999999</v>
      </c>
      <c r="C1982">
        <f t="shared" si="30"/>
        <v>-9.8079999999999945E-2</v>
      </c>
      <c r="D1982" t="s">
        <v>29</v>
      </c>
      <c r="E1982" t="s">
        <v>0</v>
      </c>
      <c r="F1982" t="s">
        <v>1</v>
      </c>
      <c r="G1982" t="s">
        <v>0</v>
      </c>
      <c r="H1982" t="s">
        <v>1</v>
      </c>
      <c r="I1982" t="s">
        <v>57110</v>
      </c>
      <c r="J1982" t="s">
        <v>9195</v>
      </c>
      <c r="K1982" t="s">
        <v>9196</v>
      </c>
      <c r="L1982" t="s">
        <v>9197</v>
      </c>
      <c r="M1982" t="s">
        <v>9198</v>
      </c>
      <c r="N1982" t="s">
        <v>4653</v>
      </c>
      <c r="Q1982" t="s">
        <v>9199</v>
      </c>
      <c r="R1982" t="s">
        <v>9200</v>
      </c>
      <c r="T1982" t="s">
        <v>9201</v>
      </c>
      <c r="U1982" t="s">
        <v>9</v>
      </c>
      <c r="V1982" t="s">
        <v>10</v>
      </c>
      <c r="W1982" t="s">
        <v>9202</v>
      </c>
      <c r="X1982" t="s">
        <v>11</v>
      </c>
      <c r="Y1982" t="s">
        <v>12</v>
      </c>
      <c r="Z1982" t="s">
        <v>9203</v>
      </c>
      <c r="AA1982" t="s">
        <v>14</v>
      </c>
      <c r="AB1982">
        <v>5</v>
      </c>
      <c r="AC1982">
        <v>2.4524900000000001</v>
      </c>
      <c r="AD1982" s="1">
        <v>2.98674E-8</v>
      </c>
      <c r="AE1982" s="1">
        <v>3.9989200000000002E-7</v>
      </c>
      <c r="AF1982" t="s">
        <v>15</v>
      </c>
      <c r="AG1982">
        <v>7</v>
      </c>
      <c r="AH1982">
        <v>2.1940900000000001</v>
      </c>
      <c r="AI1982" s="1">
        <v>1.13674E-10</v>
      </c>
      <c r="AJ1982" s="1">
        <v>2.4174200000000001E-9</v>
      </c>
      <c r="AK1982" t="s">
        <v>15</v>
      </c>
      <c r="AL1982">
        <v>4038840</v>
      </c>
      <c r="AM1982" t="s">
        <v>9204</v>
      </c>
      <c r="AO1982" t="s">
        <v>9205</v>
      </c>
      <c r="AP1982" t="s">
        <v>9206</v>
      </c>
      <c r="AR1982" t="s">
        <v>9207</v>
      </c>
      <c r="AT1982" t="s">
        <v>9208</v>
      </c>
      <c r="AU1982" t="s">
        <v>9209</v>
      </c>
      <c r="AV1982" t="s">
        <v>9210</v>
      </c>
      <c r="AY1982" t="s">
        <v>9211</v>
      </c>
      <c r="BA1982" t="s">
        <v>9212</v>
      </c>
    </row>
    <row r="1983" spans="1:54" x14ac:dyDescent="0.25">
      <c r="A1983">
        <v>-0.94747999999999999</v>
      </c>
      <c r="B1983">
        <v>-1.0456700000000001</v>
      </c>
      <c r="C1983">
        <f t="shared" si="30"/>
        <v>-9.8190000000000111E-2</v>
      </c>
      <c r="D1983" t="s">
        <v>29</v>
      </c>
      <c r="E1983" t="s">
        <v>0</v>
      </c>
      <c r="F1983" t="s">
        <v>8149</v>
      </c>
      <c r="G1983" t="s">
        <v>0</v>
      </c>
      <c r="H1983" t="s">
        <v>8149</v>
      </c>
      <c r="I1983" t="s">
        <v>57110</v>
      </c>
      <c r="J1983" t="s">
        <v>42403</v>
      </c>
      <c r="K1983" t="s">
        <v>42404</v>
      </c>
      <c r="L1983" t="s">
        <v>9800</v>
      </c>
      <c r="M1983" t="s">
        <v>42405</v>
      </c>
      <c r="N1983" t="s">
        <v>42406</v>
      </c>
      <c r="Q1983" t="s">
        <v>42407</v>
      </c>
      <c r="R1983" t="s">
        <v>42408</v>
      </c>
      <c r="T1983" t="s">
        <v>42409</v>
      </c>
      <c r="U1983" t="s">
        <v>9</v>
      </c>
      <c r="V1983" t="s">
        <v>266</v>
      </c>
      <c r="X1983" t="s">
        <v>11</v>
      </c>
      <c r="Y1983" t="s">
        <v>12</v>
      </c>
      <c r="Z1983" t="s">
        <v>42410</v>
      </c>
      <c r="AA1983" t="s">
        <v>14</v>
      </c>
      <c r="AB1983">
        <v>7</v>
      </c>
      <c r="AC1983">
        <v>-1.7051499999999999</v>
      </c>
      <c r="AD1983" s="1">
        <v>3.4243599999999998E-7</v>
      </c>
      <c r="AE1983" s="1">
        <v>3.3684499999999999E-6</v>
      </c>
      <c r="AF1983" t="s">
        <v>15</v>
      </c>
      <c r="AG1983">
        <v>8</v>
      </c>
      <c r="AH1983">
        <v>-1.84965</v>
      </c>
      <c r="AI1983" s="1">
        <v>9.1279200000000003E-10</v>
      </c>
      <c r="AJ1983" s="1">
        <v>1.61685E-8</v>
      </c>
      <c r="AK1983" t="s">
        <v>15</v>
      </c>
      <c r="AL1983">
        <v>1739680</v>
      </c>
      <c r="AM1983" t="s">
        <v>42411</v>
      </c>
      <c r="AO1983" t="s">
        <v>42412</v>
      </c>
      <c r="AP1983" t="s">
        <v>42413</v>
      </c>
      <c r="AR1983" t="s">
        <v>42414</v>
      </c>
      <c r="AS1983" t="s">
        <v>42415</v>
      </c>
      <c r="AT1983" t="s">
        <v>42416</v>
      </c>
      <c r="AU1983" t="s">
        <v>42417</v>
      </c>
      <c r="AV1983" t="s">
        <v>42418</v>
      </c>
      <c r="AW1983" t="s">
        <v>42419</v>
      </c>
      <c r="AX1983" t="s">
        <v>42420</v>
      </c>
      <c r="AY1983" t="s">
        <v>42421</v>
      </c>
      <c r="BA1983" t="s">
        <v>42422</v>
      </c>
    </row>
    <row r="1984" spans="1:54" x14ac:dyDescent="0.25">
      <c r="A1984">
        <v>-0.211565</v>
      </c>
      <c r="B1984">
        <v>-0.30511899999999997</v>
      </c>
      <c r="C1984">
        <f t="shared" si="30"/>
        <v>-9.3553999999999971E-2</v>
      </c>
      <c r="D1984" t="s">
        <v>29</v>
      </c>
      <c r="E1984" t="s">
        <v>29</v>
      </c>
      <c r="F1984" t="s">
        <v>8149</v>
      </c>
      <c r="G1984" t="s">
        <v>29</v>
      </c>
      <c r="H1984" t="s">
        <v>8149</v>
      </c>
      <c r="I1984" t="s">
        <v>57109</v>
      </c>
      <c r="J1984" t="s">
        <v>35032</v>
      </c>
      <c r="K1984" t="s">
        <v>8043</v>
      </c>
      <c r="L1984" t="s">
        <v>35033</v>
      </c>
      <c r="M1984" t="s">
        <v>2400</v>
      </c>
      <c r="N1984" t="s">
        <v>2401</v>
      </c>
      <c r="Q1984" t="s">
        <v>35034</v>
      </c>
      <c r="R1984" t="s">
        <v>35035</v>
      </c>
      <c r="T1984" t="s">
        <v>8049</v>
      </c>
      <c r="U1984" t="s">
        <v>347</v>
      </c>
      <c r="V1984" t="s">
        <v>77</v>
      </c>
      <c r="W1984" t="s">
        <v>2406</v>
      </c>
      <c r="X1984" t="s">
        <v>11</v>
      </c>
      <c r="Y1984" t="s">
        <v>12</v>
      </c>
      <c r="Z1984" t="s">
        <v>35036</v>
      </c>
      <c r="AA1984" t="s">
        <v>14</v>
      </c>
      <c r="AB1984">
        <v>7</v>
      </c>
      <c r="AC1984">
        <v>-0.492143</v>
      </c>
      <c r="AD1984">
        <v>6.1246700000000001E-2</v>
      </c>
      <c r="AE1984">
        <v>0.107872</v>
      </c>
      <c r="AF1984" t="s">
        <v>15</v>
      </c>
      <c r="AG1984">
        <v>7</v>
      </c>
      <c r="AH1984">
        <v>-0.59133599999999997</v>
      </c>
      <c r="AI1984">
        <v>6.8080100000000005E-2</v>
      </c>
      <c r="AJ1984">
        <v>0.12143900000000001</v>
      </c>
      <c r="AK1984" t="s">
        <v>15</v>
      </c>
      <c r="AL1984">
        <v>3570810</v>
      </c>
      <c r="AM1984" t="s">
        <v>35037</v>
      </c>
      <c r="AO1984" t="s">
        <v>35038</v>
      </c>
      <c r="AP1984" t="s">
        <v>35039</v>
      </c>
      <c r="AQ1984" t="s">
        <v>35040</v>
      </c>
      <c r="AR1984" t="s">
        <v>35041</v>
      </c>
      <c r="AT1984" t="s">
        <v>35042</v>
      </c>
      <c r="AU1984" t="s">
        <v>35043</v>
      </c>
      <c r="AV1984" t="s">
        <v>35044</v>
      </c>
      <c r="AY1984" t="s">
        <v>14604</v>
      </c>
      <c r="BA1984" t="s">
        <v>8060</v>
      </c>
    </row>
    <row r="1985" spans="1:54" x14ac:dyDescent="0.25">
      <c r="A1985">
        <v>-2.1370499999999999</v>
      </c>
      <c r="B1985">
        <v>-2.2361399999999998</v>
      </c>
      <c r="C1985">
        <f t="shared" si="30"/>
        <v>-9.90899999999999E-2</v>
      </c>
      <c r="D1985" t="s">
        <v>29</v>
      </c>
      <c r="E1985" t="s">
        <v>0</v>
      </c>
      <c r="F1985" t="s">
        <v>8149</v>
      </c>
      <c r="G1985" t="s">
        <v>0</v>
      </c>
      <c r="H1985" t="s">
        <v>8149</v>
      </c>
      <c r="I1985" t="s">
        <v>57110</v>
      </c>
      <c r="J1985" t="s">
        <v>48933</v>
      </c>
      <c r="K1985" t="s">
        <v>24274</v>
      </c>
      <c r="L1985" t="s">
        <v>48934</v>
      </c>
      <c r="M1985" t="s">
        <v>2573</v>
      </c>
      <c r="O1985" t="s">
        <v>48935</v>
      </c>
      <c r="Q1985" t="s">
        <v>21877</v>
      </c>
      <c r="R1985" t="s">
        <v>24569</v>
      </c>
      <c r="S1985" t="s">
        <v>21879</v>
      </c>
      <c r="T1985" t="s">
        <v>8982</v>
      </c>
      <c r="V1985" t="s">
        <v>266</v>
      </c>
      <c r="X1985" t="s">
        <v>11</v>
      </c>
      <c r="Y1985" t="s">
        <v>12</v>
      </c>
      <c r="Z1985" t="s">
        <v>48936</v>
      </c>
      <c r="AA1985" t="s">
        <v>14</v>
      </c>
      <c r="AB1985">
        <v>2</v>
      </c>
      <c r="AC1985">
        <v>-8.6610300000000002</v>
      </c>
      <c r="AD1985">
        <v>5.5015299999999995E-4</v>
      </c>
      <c r="AE1985">
        <v>1.9031600000000001E-3</v>
      </c>
      <c r="AF1985" t="s">
        <v>15</v>
      </c>
      <c r="AG1985">
        <v>2</v>
      </c>
      <c r="AH1985">
        <v>-6.0444000000000004</v>
      </c>
      <c r="AI1985" s="1">
        <v>8.3155800000000001E-5</v>
      </c>
      <c r="AJ1985">
        <v>3.8465400000000001E-4</v>
      </c>
      <c r="AK1985" t="s">
        <v>15</v>
      </c>
      <c r="AL1985">
        <v>37769</v>
      </c>
      <c r="AM1985" t="s">
        <v>48937</v>
      </c>
      <c r="AO1985" t="s">
        <v>48938</v>
      </c>
      <c r="AP1985" t="s">
        <v>48939</v>
      </c>
      <c r="AR1985" t="s">
        <v>48940</v>
      </c>
      <c r="AS1985" t="s">
        <v>48941</v>
      </c>
      <c r="AT1985" t="s">
        <v>48942</v>
      </c>
      <c r="AU1985" t="s">
        <v>48943</v>
      </c>
      <c r="AV1985" t="s">
        <v>48944</v>
      </c>
      <c r="AY1985" t="s">
        <v>48945</v>
      </c>
      <c r="BA1985" t="s">
        <v>337</v>
      </c>
      <c r="BB1985" t="s">
        <v>48946</v>
      </c>
    </row>
    <row r="1986" spans="1:54" x14ac:dyDescent="0.25">
      <c r="A1986">
        <v>-0.21709999999999999</v>
      </c>
      <c r="B1986">
        <v>-0.69450400000000001</v>
      </c>
      <c r="C1986">
        <f t="shared" si="30"/>
        <v>-0.47740400000000005</v>
      </c>
      <c r="D1986" t="s">
        <v>29</v>
      </c>
      <c r="E1986" t="s">
        <v>29</v>
      </c>
      <c r="F1986" t="s">
        <v>8149</v>
      </c>
      <c r="G1986" t="s">
        <v>29</v>
      </c>
      <c r="H1986" t="s">
        <v>8149</v>
      </c>
      <c r="I1986" t="s">
        <v>57109</v>
      </c>
      <c r="J1986" t="s">
        <v>35067</v>
      </c>
      <c r="K1986" t="s">
        <v>35068</v>
      </c>
      <c r="L1986" t="s">
        <v>35069</v>
      </c>
      <c r="M1986" t="s">
        <v>2212</v>
      </c>
      <c r="N1986" t="s">
        <v>2212</v>
      </c>
      <c r="O1986" t="s">
        <v>35070</v>
      </c>
      <c r="Q1986" t="s">
        <v>35071</v>
      </c>
      <c r="R1986" t="s">
        <v>35072</v>
      </c>
      <c r="S1986" t="s">
        <v>25604</v>
      </c>
      <c r="T1986" t="s">
        <v>35073</v>
      </c>
      <c r="U1986" t="s">
        <v>996</v>
      </c>
      <c r="V1986" t="s">
        <v>77</v>
      </c>
      <c r="X1986" t="s">
        <v>11</v>
      </c>
      <c r="Y1986" t="s">
        <v>12</v>
      </c>
      <c r="Z1986" t="s">
        <v>35074</v>
      </c>
      <c r="AA1986" t="s">
        <v>14</v>
      </c>
      <c r="AB1986">
        <v>1</v>
      </c>
      <c r="AC1986">
        <v>-0.80092699999999994</v>
      </c>
      <c r="AD1986">
        <v>0.25221500000000002</v>
      </c>
      <c r="AE1986">
        <v>0.37214599999999998</v>
      </c>
      <c r="AF1986" t="s">
        <v>15</v>
      </c>
      <c r="AG1986">
        <v>1</v>
      </c>
      <c r="AH1986">
        <v>-1.6958200000000001</v>
      </c>
      <c r="AI1986">
        <v>2.8869599999999999E-2</v>
      </c>
      <c r="AJ1986">
        <v>5.8616099999999997E-2</v>
      </c>
      <c r="AK1986" t="s">
        <v>15</v>
      </c>
      <c r="AL1986">
        <v>113566</v>
      </c>
      <c r="AM1986" t="s">
        <v>35075</v>
      </c>
      <c r="AN1986" t="s">
        <v>35076</v>
      </c>
      <c r="AO1986" t="s">
        <v>35077</v>
      </c>
      <c r="AP1986" t="s">
        <v>35078</v>
      </c>
      <c r="AR1986" t="s">
        <v>35079</v>
      </c>
      <c r="AS1986" t="s">
        <v>35080</v>
      </c>
      <c r="AT1986" t="s">
        <v>35081</v>
      </c>
      <c r="AU1986" t="s">
        <v>35082</v>
      </c>
      <c r="AV1986" t="s">
        <v>35083</v>
      </c>
      <c r="AW1986" t="s">
        <v>35084</v>
      </c>
      <c r="AY1986" t="s">
        <v>35085</v>
      </c>
      <c r="AZ1986" t="s">
        <v>35086</v>
      </c>
      <c r="BA1986" t="s">
        <v>35087</v>
      </c>
      <c r="BB1986" t="s">
        <v>35088</v>
      </c>
    </row>
    <row r="1987" spans="1:54" x14ac:dyDescent="0.25">
      <c r="A1987">
        <v>1.72607</v>
      </c>
      <c r="B1987">
        <v>1.6266</v>
      </c>
      <c r="C1987">
        <f t="shared" ref="C1987:C2050" si="31">B1987-A1987</f>
        <v>-9.9469999999999947E-2</v>
      </c>
      <c r="D1987" t="s">
        <v>29</v>
      </c>
      <c r="E1987" t="s">
        <v>0</v>
      </c>
      <c r="F1987" t="s">
        <v>1</v>
      </c>
      <c r="G1987" t="s">
        <v>0</v>
      </c>
      <c r="H1987" t="s">
        <v>1</v>
      </c>
      <c r="I1987" t="s">
        <v>57110</v>
      </c>
      <c r="J1987" t="s">
        <v>5890</v>
      </c>
      <c r="K1987" t="s">
        <v>5891</v>
      </c>
      <c r="L1987" t="s">
        <v>5892</v>
      </c>
      <c r="M1987" t="s">
        <v>553</v>
      </c>
      <c r="Q1987" t="s">
        <v>5893</v>
      </c>
      <c r="R1987" t="s">
        <v>5893</v>
      </c>
      <c r="U1987" t="s">
        <v>996</v>
      </c>
      <c r="V1987" t="s">
        <v>10</v>
      </c>
      <c r="X1987" t="s">
        <v>11</v>
      </c>
      <c r="Y1987" t="s">
        <v>12</v>
      </c>
      <c r="Z1987" t="s">
        <v>5894</v>
      </c>
      <c r="AA1987" t="s">
        <v>14</v>
      </c>
      <c r="AB1987">
        <v>10</v>
      </c>
      <c r="AC1987">
        <v>1.16625</v>
      </c>
      <c r="AD1987">
        <v>9.5143500000000004E-4</v>
      </c>
      <c r="AE1987">
        <v>3.00388E-3</v>
      </c>
      <c r="AF1987" t="s">
        <v>15</v>
      </c>
      <c r="AG1987">
        <v>12</v>
      </c>
      <c r="AH1987">
        <v>1.1768099999999999</v>
      </c>
      <c r="AI1987" s="1">
        <v>2.7741000000000001E-5</v>
      </c>
      <c r="AJ1987">
        <v>1.5066600000000001E-4</v>
      </c>
      <c r="AK1987" t="s">
        <v>15</v>
      </c>
      <c r="AL1987">
        <v>37539200</v>
      </c>
      <c r="AM1987" t="s">
        <v>5895</v>
      </c>
      <c r="AO1987" t="s">
        <v>5896</v>
      </c>
      <c r="AP1987" t="s">
        <v>5897</v>
      </c>
      <c r="AR1987" t="s">
        <v>5893</v>
      </c>
      <c r="AS1987" t="s">
        <v>5898</v>
      </c>
      <c r="AT1987" t="s">
        <v>5899</v>
      </c>
      <c r="AU1987" t="s">
        <v>5900</v>
      </c>
      <c r="AV1987" t="s">
        <v>5901</v>
      </c>
      <c r="AZ1987" t="s">
        <v>731</v>
      </c>
      <c r="BA1987" t="s">
        <v>5902</v>
      </c>
    </row>
    <row r="1988" spans="1:54" x14ac:dyDescent="0.25">
      <c r="A1988">
        <v>-0.219661</v>
      </c>
      <c r="B1988">
        <v>-0.91343200000000002</v>
      </c>
      <c r="C1988">
        <f t="shared" si="31"/>
        <v>-0.69377100000000003</v>
      </c>
      <c r="D1988" t="s">
        <v>29</v>
      </c>
      <c r="E1988" t="s">
        <v>29</v>
      </c>
      <c r="F1988" t="s">
        <v>8149</v>
      </c>
      <c r="G1988" t="s">
        <v>29</v>
      </c>
      <c r="H1988" t="s">
        <v>8149</v>
      </c>
      <c r="I1988" t="s">
        <v>57109</v>
      </c>
      <c r="J1988" t="s">
        <v>35115</v>
      </c>
      <c r="K1988" t="s">
        <v>35116</v>
      </c>
      <c r="L1988" t="s">
        <v>35117</v>
      </c>
      <c r="M1988" t="s">
        <v>35118</v>
      </c>
      <c r="N1988" t="s">
        <v>35119</v>
      </c>
      <c r="Q1988" t="s">
        <v>35120</v>
      </c>
      <c r="R1988" t="s">
        <v>35121</v>
      </c>
      <c r="S1988" t="s">
        <v>35122</v>
      </c>
      <c r="T1988" t="s">
        <v>31185</v>
      </c>
      <c r="U1988" t="s">
        <v>9</v>
      </c>
      <c r="V1988" t="s">
        <v>10</v>
      </c>
      <c r="X1988" t="s">
        <v>11</v>
      </c>
      <c r="Y1988" t="s">
        <v>12</v>
      </c>
      <c r="Z1988" t="s">
        <v>35123</v>
      </c>
      <c r="AA1988" t="s">
        <v>14</v>
      </c>
      <c r="AB1988">
        <v>1</v>
      </c>
      <c r="AC1988">
        <v>-0.67838399999999999</v>
      </c>
      <c r="AD1988">
        <v>0.28489599999999998</v>
      </c>
      <c r="AE1988">
        <v>0.41528199999999998</v>
      </c>
      <c r="AF1988" t="s">
        <v>15</v>
      </c>
      <c r="AG1988">
        <v>2</v>
      </c>
      <c r="AH1988">
        <v>-1.5645500000000001</v>
      </c>
      <c r="AI1988">
        <v>7.2335799999999999E-3</v>
      </c>
      <c r="AJ1988">
        <v>1.7141799999999999E-2</v>
      </c>
      <c r="AK1988" t="s">
        <v>15</v>
      </c>
      <c r="AL1988">
        <v>46546</v>
      </c>
      <c r="AM1988" t="s">
        <v>35124</v>
      </c>
      <c r="AO1988" t="s">
        <v>35125</v>
      </c>
      <c r="AP1988" t="s">
        <v>35126</v>
      </c>
      <c r="AQ1988" t="s">
        <v>35127</v>
      </c>
      <c r="AR1988" t="s">
        <v>35128</v>
      </c>
      <c r="AT1988" t="s">
        <v>35129</v>
      </c>
      <c r="AU1988" t="s">
        <v>35130</v>
      </c>
      <c r="AV1988" t="s">
        <v>35131</v>
      </c>
      <c r="AW1988" t="s">
        <v>35132</v>
      </c>
      <c r="AY1988" t="s">
        <v>35133</v>
      </c>
    </row>
    <row r="1989" spans="1:54" x14ac:dyDescent="0.25">
      <c r="A1989">
        <v>-0.22297900000000001</v>
      </c>
      <c r="B1989">
        <v>-0.475275</v>
      </c>
      <c r="C1989">
        <f t="shared" si="31"/>
        <v>-0.25229599999999996</v>
      </c>
      <c r="D1989" t="s">
        <v>29</v>
      </c>
      <c r="E1989" t="s">
        <v>29</v>
      </c>
      <c r="F1989" t="s">
        <v>8149</v>
      </c>
      <c r="G1989" t="s">
        <v>29</v>
      </c>
      <c r="H1989" t="s">
        <v>8149</v>
      </c>
      <c r="I1989" t="s">
        <v>57109</v>
      </c>
      <c r="J1989" t="s">
        <v>35134</v>
      </c>
      <c r="K1989" t="s">
        <v>35135</v>
      </c>
      <c r="L1989" t="s">
        <v>35136</v>
      </c>
      <c r="M1989" t="s">
        <v>938</v>
      </c>
      <c r="N1989" t="s">
        <v>938</v>
      </c>
      <c r="Q1989" t="s">
        <v>35137</v>
      </c>
      <c r="R1989" t="s">
        <v>35138</v>
      </c>
      <c r="S1989" t="s">
        <v>1571</v>
      </c>
      <c r="U1989" t="s">
        <v>9</v>
      </c>
      <c r="V1989" t="s">
        <v>266</v>
      </c>
      <c r="X1989" t="s">
        <v>11</v>
      </c>
      <c r="Y1989" t="s">
        <v>12</v>
      </c>
      <c r="Z1989" t="s">
        <v>35139</v>
      </c>
      <c r="AA1989" t="s">
        <v>14</v>
      </c>
      <c r="AB1989">
        <v>3</v>
      </c>
      <c r="AC1989">
        <v>-0.80973099999999998</v>
      </c>
      <c r="AD1989">
        <v>0.45634999999999998</v>
      </c>
      <c r="AE1989">
        <v>0.63756699999999999</v>
      </c>
      <c r="AF1989" t="s">
        <v>15</v>
      </c>
      <c r="AG1989">
        <v>8</v>
      </c>
      <c r="AH1989">
        <v>-0.94743599999999994</v>
      </c>
      <c r="AI1989">
        <v>3.9125999999999999E-4</v>
      </c>
      <c r="AJ1989">
        <v>1.4397500000000001E-3</v>
      </c>
      <c r="AK1989" t="s">
        <v>15</v>
      </c>
      <c r="AL1989">
        <v>874557</v>
      </c>
      <c r="AM1989" t="s">
        <v>35140</v>
      </c>
      <c r="AO1989" t="s">
        <v>35141</v>
      </c>
      <c r="AP1989" t="s">
        <v>35142</v>
      </c>
      <c r="AQ1989" t="s">
        <v>35143</v>
      </c>
      <c r="AR1989" t="s">
        <v>35144</v>
      </c>
      <c r="AS1989" t="s">
        <v>35145</v>
      </c>
      <c r="AT1989" t="s">
        <v>35146</v>
      </c>
      <c r="AU1989" t="s">
        <v>35147</v>
      </c>
      <c r="AV1989" t="s">
        <v>35140</v>
      </c>
      <c r="AW1989" t="s">
        <v>35148</v>
      </c>
      <c r="AY1989" t="s">
        <v>35149</v>
      </c>
      <c r="BA1989" t="s">
        <v>35150</v>
      </c>
      <c r="BB1989" t="s">
        <v>35151</v>
      </c>
    </row>
    <row r="1990" spans="1:54" x14ac:dyDescent="0.25">
      <c r="A1990">
        <v>-0.65085700000000002</v>
      </c>
      <c r="B1990">
        <v>-0.75037500000000001</v>
      </c>
      <c r="C1990">
        <f t="shared" si="31"/>
        <v>-9.9517999999999995E-2</v>
      </c>
      <c r="D1990" t="s">
        <v>29</v>
      </c>
      <c r="E1990" t="s">
        <v>29</v>
      </c>
      <c r="F1990" t="s">
        <v>8149</v>
      </c>
      <c r="G1990" t="s">
        <v>0</v>
      </c>
      <c r="H1990" t="s">
        <v>8149</v>
      </c>
      <c r="I1990" t="s">
        <v>57113</v>
      </c>
      <c r="J1990" t="s">
        <v>39976</v>
      </c>
      <c r="K1990" t="s">
        <v>39977</v>
      </c>
      <c r="L1990" t="s">
        <v>39978</v>
      </c>
      <c r="M1990" t="s">
        <v>11087</v>
      </c>
      <c r="N1990" t="s">
        <v>11088</v>
      </c>
      <c r="Q1990" t="s">
        <v>2974</v>
      </c>
      <c r="R1990" t="s">
        <v>39979</v>
      </c>
      <c r="T1990" t="s">
        <v>39980</v>
      </c>
      <c r="U1990" t="s">
        <v>780</v>
      </c>
      <c r="V1990" t="s">
        <v>10</v>
      </c>
      <c r="X1990" t="s">
        <v>11</v>
      </c>
      <c r="Y1990" t="s">
        <v>12</v>
      </c>
      <c r="Z1990" t="s">
        <v>39981</v>
      </c>
      <c r="AA1990" t="s">
        <v>14</v>
      </c>
      <c r="AB1990">
        <v>2</v>
      </c>
      <c r="AC1990">
        <v>-2.4096199999999999</v>
      </c>
      <c r="AD1990">
        <v>4.6653200000000003E-4</v>
      </c>
      <c r="AE1990">
        <v>1.6538900000000001E-3</v>
      </c>
      <c r="AF1990" t="s">
        <v>15</v>
      </c>
      <c r="AG1990">
        <v>2</v>
      </c>
      <c r="AH1990">
        <v>-1.8630899999999999</v>
      </c>
      <c r="AI1990">
        <v>1.3702E-3</v>
      </c>
      <c r="AJ1990">
        <v>4.1168899999999998E-3</v>
      </c>
      <c r="AK1990" t="s">
        <v>15</v>
      </c>
      <c r="AL1990">
        <v>3264880</v>
      </c>
      <c r="AM1990" t="s">
        <v>39982</v>
      </c>
      <c r="AO1990" t="s">
        <v>39983</v>
      </c>
      <c r="AP1990" t="s">
        <v>39984</v>
      </c>
      <c r="AR1990" t="s">
        <v>39985</v>
      </c>
      <c r="AT1990" t="s">
        <v>39986</v>
      </c>
      <c r="AU1990" t="s">
        <v>39987</v>
      </c>
      <c r="AV1990" t="s">
        <v>39982</v>
      </c>
      <c r="AW1990" t="s">
        <v>39988</v>
      </c>
      <c r="AY1990" t="s">
        <v>39989</v>
      </c>
      <c r="BA1990" t="s">
        <v>39990</v>
      </c>
    </row>
    <row r="1991" spans="1:54" x14ac:dyDescent="0.25">
      <c r="A1991">
        <v>-0.225717</v>
      </c>
      <c r="B1991">
        <v>-8.0010800000000007E-2</v>
      </c>
      <c r="C1991">
        <f t="shared" si="31"/>
        <v>0.14570620000000001</v>
      </c>
      <c r="D1991" t="s">
        <v>29</v>
      </c>
      <c r="E1991" t="s">
        <v>29</v>
      </c>
      <c r="F1991" t="s">
        <v>8149</v>
      </c>
      <c r="G1991" t="s">
        <v>29</v>
      </c>
      <c r="H1991" t="s">
        <v>8149</v>
      </c>
      <c r="I1991" t="s">
        <v>57109</v>
      </c>
      <c r="J1991" t="s">
        <v>30337</v>
      </c>
      <c r="K1991" t="s">
        <v>35172</v>
      </c>
      <c r="L1991" t="s">
        <v>35173</v>
      </c>
      <c r="M1991" t="s">
        <v>1805</v>
      </c>
      <c r="N1991" t="s">
        <v>1806</v>
      </c>
      <c r="Q1991" t="s">
        <v>35174</v>
      </c>
      <c r="R1991" t="s">
        <v>35175</v>
      </c>
      <c r="S1991" t="s">
        <v>21765</v>
      </c>
      <c r="T1991" t="s">
        <v>1809</v>
      </c>
      <c r="U1991" t="s">
        <v>9</v>
      </c>
      <c r="V1991" t="s">
        <v>99</v>
      </c>
      <c r="X1991" t="s">
        <v>229</v>
      </c>
      <c r="Y1991" t="s">
        <v>12</v>
      </c>
      <c r="Z1991" t="s">
        <v>35176</v>
      </c>
      <c r="AA1991" t="s">
        <v>14</v>
      </c>
      <c r="AB1991">
        <v>1</v>
      </c>
      <c r="AC1991">
        <v>-0.57840499999999995</v>
      </c>
      <c r="AD1991">
        <v>0.32202799999999998</v>
      </c>
      <c r="AE1991">
        <v>0.46379799999999999</v>
      </c>
      <c r="AF1991" t="s">
        <v>15</v>
      </c>
      <c r="AG1991">
        <v>1</v>
      </c>
      <c r="AH1991">
        <v>-0.20554600000000001</v>
      </c>
      <c r="AI1991">
        <v>0.57709600000000005</v>
      </c>
      <c r="AJ1991">
        <v>0.79612000000000005</v>
      </c>
      <c r="AK1991" t="s">
        <v>15</v>
      </c>
      <c r="AL1991">
        <v>524404</v>
      </c>
      <c r="AM1991" t="s">
        <v>35177</v>
      </c>
      <c r="AO1991" t="s">
        <v>35178</v>
      </c>
      <c r="AP1991" t="s">
        <v>35179</v>
      </c>
      <c r="AR1991" t="s">
        <v>35180</v>
      </c>
      <c r="AS1991" t="s">
        <v>35181</v>
      </c>
      <c r="AT1991" t="s">
        <v>35182</v>
      </c>
      <c r="AU1991" t="s">
        <v>35183</v>
      </c>
      <c r="AV1991" t="s">
        <v>35177</v>
      </c>
      <c r="AY1991" t="s">
        <v>30348</v>
      </c>
      <c r="BA1991" t="s">
        <v>9448</v>
      </c>
    </row>
    <row r="1992" spans="1:54" x14ac:dyDescent="0.25">
      <c r="A1992">
        <v>-0.22628699999999999</v>
      </c>
      <c r="B1992">
        <v>0</v>
      </c>
      <c r="C1992">
        <f t="shared" si="31"/>
        <v>0.22628699999999999</v>
      </c>
      <c r="D1992" t="s">
        <v>29</v>
      </c>
      <c r="E1992" t="s">
        <v>29</v>
      </c>
      <c r="F1992" t="s">
        <v>8149</v>
      </c>
      <c r="G1992" t="s">
        <v>29</v>
      </c>
      <c r="H1992" t="s">
        <v>1</v>
      </c>
      <c r="I1992" t="s">
        <v>57109</v>
      </c>
      <c r="J1992" t="s">
        <v>35184</v>
      </c>
      <c r="K1992" t="s">
        <v>35185</v>
      </c>
      <c r="L1992" t="s">
        <v>35186</v>
      </c>
      <c r="M1992" t="s">
        <v>35187</v>
      </c>
      <c r="N1992" t="s">
        <v>35188</v>
      </c>
      <c r="Q1992" t="s">
        <v>35189</v>
      </c>
      <c r="R1992" t="s">
        <v>35190</v>
      </c>
      <c r="S1992" t="s">
        <v>35191</v>
      </c>
      <c r="T1992" t="s">
        <v>35192</v>
      </c>
      <c r="U1992" t="s">
        <v>9</v>
      </c>
      <c r="V1992" t="s">
        <v>10</v>
      </c>
      <c r="X1992" t="s">
        <v>11</v>
      </c>
      <c r="Y1992" t="s">
        <v>12</v>
      </c>
      <c r="Z1992" t="s">
        <v>35193</v>
      </c>
      <c r="AA1992" t="s">
        <v>14</v>
      </c>
      <c r="AB1992">
        <v>3</v>
      </c>
      <c r="AC1992">
        <v>-0.70376000000000005</v>
      </c>
      <c r="AD1992">
        <v>8.4911299999999995E-2</v>
      </c>
      <c r="AE1992">
        <v>0.144534</v>
      </c>
      <c r="AF1992" t="s">
        <v>15</v>
      </c>
      <c r="AG1992">
        <v>5</v>
      </c>
      <c r="AH1992">
        <v>0</v>
      </c>
      <c r="AI1992">
        <v>1</v>
      </c>
      <c r="AJ1992">
        <v>1</v>
      </c>
      <c r="AK1992" t="s">
        <v>15</v>
      </c>
      <c r="AL1992">
        <v>640265</v>
      </c>
      <c r="AM1992" t="s">
        <v>35194</v>
      </c>
      <c r="AO1992" t="s">
        <v>35195</v>
      </c>
      <c r="AP1992" t="s">
        <v>35196</v>
      </c>
      <c r="AR1992" t="s">
        <v>35197</v>
      </c>
      <c r="AS1992" t="s">
        <v>35198</v>
      </c>
      <c r="AT1992" t="s">
        <v>35199</v>
      </c>
      <c r="AU1992" t="s">
        <v>35200</v>
      </c>
      <c r="AV1992" t="s">
        <v>35201</v>
      </c>
      <c r="AW1992" t="s">
        <v>35202</v>
      </c>
      <c r="AX1992" t="s">
        <v>5598</v>
      </c>
      <c r="AY1992" t="s">
        <v>35203</v>
      </c>
      <c r="AZ1992" t="s">
        <v>35204</v>
      </c>
      <c r="BA1992" t="s">
        <v>35205</v>
      </c>
    </row>
    <row r="1993" spans="1:54" x14ac:dyDescent="0.25">
      <c r="A1993">
        <v>-0.22872200000000001</v>
      </c>
      <c r="B1993" s="1">
        <v>-7.8991799999999999E-16</v>
      </c>
      <c r="C1993">
        <f t="shared" si="31"/>
        <v>0.22872199999999923</v>
      </c>
      <c r="D1993" t="s">
        <v>29</v>
      </c>
      <c r="E1993" t="s">
        <v>29</v>
      </c>
      <c r="F1993" t="s">
        <v>8149</v>
      </c>
      <c r="G1993" t="s">
        <v>29</v>
      </c>
      <c r="H1993" t="s">
        <v>8149</v>
      </c>
      <c r="I1993" t="s">
        <v>57109</v>
      </c>
      <c r="J1993" t="s">
        <v>35206</v>
      </c>
      <c r="K1993" t="s">
        <v>35207</v>
      </c>
      <c r="L1993" t="s">
        <v>35208</v>
      </c>
      <c r="M1993" t="s">
        <v>4908</v>
      </c>
      <c r="N1993" t="s">
        <v>625</v>
      </c>
      <c r="Q1993" t="s">
        <v>15752</v>
      </c>
      <c r="R1993" t="s">
        <v>35209</v>
      </c>
      <c r="T1993" t="s">
        <v>3435</v>
      </c>
      <c r="U1993" t="s">
        <v>9</v>
      </c>
      <c r="V1993" t="s">
        <v>10</v>
      </c>
      <c r="W1993" t="s">
        <v>3436</v>
      </c>
      <c r="X1993" t="s">
        <v>11</v>
      </c>
      <c r="Y1993" t="s">
        <v>12</v>
      </c>
      <c r="Z1993" t="s">
        <v>35210</v>
      </c>
      <c r="AA1993" t="s">
        <v>14</v>
      </c>
      <c r="AB1993">
        <v>16</v>
      </c>
      <c r="AC1993">
        <v>-0.58044099999999998</v>
      </c>
      <c r="AD1993">
        <v>0.13661200000000001</v>
      </c>
      <c r="AE1993">
        <v>0.21696399999999999</v>
      </c>
      <c r="AF1993" t="s">
        <v>15</v>
      </c>
      <c r="AG1993">
        <v>20</v>
      </c>
      <c r="AH1993" s="1">
        <v>-1.9224699999999999E-15</v>
      </c>
      <c r="AI1993">
        <v>1</v>
      </c>
      <c r="AJ1993">
        <v>1</v>
      </c>
      <c r="AK1993" t="s">
        <v>15</v>
      </c>
      <c r="AL1993">
        <v>2200920</v>
      </c>
      <c r="AM1993" t="s">
        <v>35211</v>
      </c>
      <c r="AO1993" t="s">
        <v>35212</v>
      </c>
      <c r="AP1993" t="s">
        <v>35213</v>
      </c>
      <c r="AR1993" t="s">
        <v>35214</v>
      </c>
      <c r="AT1993" t="s">
        <v>35215</v>
      </c>
      <c r="AU1993" t="s">
        <v>35216</v>
      </c>
      <c r="AV1993" t="s">
        <v>35211</v>
      </c>
      <c r="AX1993" t="s">
        <v>27026</v>
      </c>
      <c r="AY1993" t="s">
        <v>3448</v>
      </c>
      <c r="AZ1993" t="s">
        <v>35217</v>
      </c>
      <c r="BA1993" t="s">
        <v>35218</v>
      </c>
      <c r="BB1993" t="s">
        <v>35219</v>
      </c>
    </row>
    <row r="1994" spans="1:54" x14ac:dyDescent="0.25">
      <c r="A1994">
        <v>-0.74265999999999999</v>
      </c>
      <c r="B1994">
        <v>-0.84228700000000001</v>
      </c>
      <c r="C1994">
        <f t="shared" si="31"/>
        <v>-9.9627000000000021E-2</v>
      </c>
      <c r="D1994" t="s">
        <v>29</v>
      </c>
      <c r="E1994" t="s">
        <v>29</v>
      </c>
      <c r="F1994" t="s">
        <v>8149</v>
      </c>
      <c r="G1994" t="s">
        <v>0</v>
      </c>
      <c r="H1994" t="s">
        <v>8149</v>
      </c>
      <c r="I1994" t="s">
        <v>57113</v>
      </c>
      <c r="J1994" t="s">
        <v>4160</v>
      </c>
      <c r="K1994" t="s">
        <v>534</v>
      </c>
      <c r="L1994" t="s">
        <v>4161</v>
      </c>
      <c r="M1994" t="s">
        <v>241</v>
      </c>
      <c r="N1994" t="s">
        <v>241</v>
      </c>
      <c r="Q1994" t="s">
        <v>40841</v>
      </c>
      <c r="R1994" t="s">
        <v>40842</v>
      </c>
      <c r="T1994" t="s">
        <v>1863</v>
      </c>
      <c r="U1994" t="s">
        <v>347</v>
      </c>
      <c r="V1994" t="s">
        <v>77</v>
      </c>
      <c r="W1994" t="s">
        <v>2802</v>
      </c>
      <c r="X1994" t="s">
        <v>11</v>
      </c>
      <c r="Y1994" t="s">
        <v>12</v>
      </c>
      <c r="Z1994" t="s">
        <v>2803</v>
      </c>
      <c r="AA1994" t="s">
        <v>14</v>
      </c>
      <c r="AB1994">
        <v>3</v>
      </c>
      <c r="AC1994">
        <v>-2.7701099999999999</v>
      </c>
      <c r="AD1994" s="1">
        <v>5.8526100000000004E-6</v>
      </c>
      <c r="AE1994" s="1">
        <v>3.89754E-5</v>
      </c>
      <c r="AF1994" t="s">
        <v>15</v>
      </c>
      <c r="AG1994">
        <v>4</v>
      </c>
      <c r="AH1994">
        <v>-2.8062399999999998</v>
      </c>
      <c r="AI1994">
        <v>1.1744900000000001E-4</v>
      </c>
      <c r="AJ1994">
        <v>5.1838899999999996E-4</v>
      </c>
      <c r="AK1994" t="s">
        <v>15</v>
      </c>
      <c r="AL1994">
        <v>487581</v>
      </c>
      <c r="AM1994" t="s">
        <v>40843</v>
      </c>
      <c r="AO1994" t="s">
        <v>40844</v>
      </c>
      <c r="AP1994" t="s">
        <v>40845</v>
      </c>
      <c r="AQ1994" t="s">
        <v>40846</v>
      </c>
      <c r="AR1994" t="s">
        <v>40847</v>
      </c>
      <c r="AT1994" t="s">
        <v>40848</v>
      </c>
      <c r="AU1994" t="s">
        <v>40849</v>
      </c>
      <c r="AV1994" t="s">
        <v>40843</v>
      </c>
      <c r="AW1994" t="s">
        <v>1874</v>
      </c>
      <c r="BA1994" t="s">
        <v>1875</v>
      </c>
    </row>
    <row r="1995" spans="1:54" x14ac:dyDescent="0.25">
      <c r="A1995">
        <v>-0.22942699999999999</v>
      </c>
      <c r="B1995">
        <v>-0.42288599999999998</v>
      </c>
      <c r="C1995">
        <f t="shared" si="31"/>
        <v>-0.19345899999999999</v>
      </c>
      <c r="D1995" t="s">
        <v>29</v>
      </c>
      <c r="E1995" t="s">
        <v>29</v>
      </c>
      <c r="F1995" t="s">
        <v>8149</v>
      </c>
      <c r="G1995" t="s">
        <v>29</v>
      </c>
      <c r="H1995" t="s">
        <v>8149</v>
      </c>
      <c r="I1995" t="s">
        <v>57109</v>
      </c>
      <c r="J1995" t="s">
        <v>35243</v>
      </c>
      <c r="K1995" t="s">
        <v>35244</v>
      </c>
      <c r="L1995" t="s">
        <v>33540</v>
      </c>
      <c r="M1995" t="s">
        <v>35245</v>
      </c>
      <c r="N1995" t="s">
        <v>35246</v>
      </c>
      <c r="Q1995" t="s">
        <v>20763</v>
      </c>
      <c r="R1995" t="s">
        <v>35247</v>
      </c>
      <c r="T1995" t="s">
        <v>35248</v>
      </c>
      <c r="U1995" t="s">
        <v>996</v>
      </c>
      <c r="V1995" t="s">
        <v>77</v>
      </c>
      <c r="X1995" t="s">
        <v>11</v>
      </c>
      <c r="Y1995" t="s">
        <v>12</v>
      </c>
      <c r="Z1995" t="s">
        <v>35249</v>
      </c>
      <c r="AA1995" t="s">
        <v>14</v>
      </c>
      <c r="AB1995">
        <v>1</v>
      </c>
      <c r="AC1995">
        <v>-0.79171000000000002</v>
      </c>
      <c r="AD1995">
        <v>0.28006500000000001</v>
      </c>
      <c r="AE1995">
        <v>0.40865099999999999</v>
      </c>
      <c r="AF1995" t="s">
        <v>15</v>
      </c>
      <c r="AG1995">
        <v>1</v>
      </c>
      <c r="AH1995">
        <v>-1.2657799999999999</v>
      </c>
      <c r="AI1995">
        <v>0.101342</v>
      </c>
      <c r="AJ1995">
        <v>0.17099200000000001</v>
      </c>
      <c r="AK1995" t="s">
        <v>15</v>
      </c>
      <c r="AL1995">
        <v>12546</v>
      </c>
      <c r="AM1995" t="s">
        <v>35250</v>
      </c>
      <c r="AO1995" t="s">
        <v>35251</v>
      </c>
      <c r="AP1995" t="s">
        <v>35252</v>
      </c>
      <c r="AR1995" t="s">
        <v>35253</v>
      </c>
      <c r="AS1995" t="s">
        <v>35254</v>
      </c>
      <c r="AT1995" t="s">
        <v>35255</v>
      </c>
      <c r="AU1995" t="s">
        <v>35256</v>
      </c>
      <c r="AV1995" t="s">
        <v>35257</v>
      </c>
      <c r="AY1995" t="s">
        <v>35258</v>
      </c>
      <c r="AZ1995" t="s">
        <v>35259</v>
      </c>
      <c r="BA1995" t="s">
        <v>28017</v>
      </c>
    </row>
    <row r="1996" spans="1:54" x14ac:dyDescent="0.25">
      <c r="A1996">
        <v>-0.22971900000000001</v>
      </c>
      <c r="B1996">
        <v>-0.30396299999999998</v>
      </c>
      <c r="C1996">
        <f t="shared" si="31"/>
        <v>-7.4243999999999977E-2</v>
      </c>
      <c r="D1996" t="s">
        <v>29</v>
      </c>
      <c r="E1996" t="s">
        <v>29</v>
      </c>
      <c r="F1996" t="s">
        <v>8149</v>
      </c>
      <c r="G1996" t="s">
        <v>29</v>
      </c>
      <c r="H1996" t="s">
        <v>8149</v>
      </c>
      <c r="I1996" t="s">
        <v>57109</v>
      </c>
      <c r="J1996" t="s">
        <v>35260</v>
      </c>
      <c r="K1996" t="s">
        <v>35261</v>
      </c>
      <c r="L1996" t="s">
        <v>35262</v>
      </c>
      <c r="M1996" t="s">
        <v>2573</v>
      </c>
      <c r="O1996" t="s">
        <v>35263</v>
      </c>
      <c r="Q1996" t="s">
        <v>35264</v>
      </c>
      <c r="R1996" t="s">
        <v>35265</v>
      </c>
      <c r="S1996" t="s">
        <v>35266</v>
      </c>
      <c r="T1996" t="s">
        <v>35267</v>
      </c>
      <c r="U1996" t="s">
        <v>4496</v>
      </c>
      <c r="V1996" t="s">
        <v>99</v>
      </c>
      <c r="W1996" t="s">
        <v>35268</v>
      </c>
      <c r="X1996" t="s">
        <v>11</v>
      </c>
      <c r="Y1996" t="s">
        <v>12</v>
      </c>
      <c r="Z1996" t="s">
        <v>35269</v>
      </c>
      <c r="AA1996" t="s">
        <v>14</v>
      </c>
      <c r="AB1996">
        <v>2</v>
      </c>
      <c r="AC1996">
        <v>-0.80281199999999997</v>
      </c>
      <c r="AD1996">
        <v>0.178894</v>
      </c>
      <c r="AE1996">
        <v>0.27215299999999998</v>
      </c>
      <c r="AF1996" t="s">
        <v>15</v>
      </c>
      <c r="AG1996">
        <v>3</v>
      </c>
      <c r="AH1996">
        <v>-0.81817799999999996</v>
      </c>
      <c r="AI1996">
        <v>4.2471700000000001E-2</v>
      </c>
      <c r="AJ1996">
        <v>8.0642199999999997E-2</v>
      </c>
      <c r="AK1996" t="s">
        <v>15</v>
      </c>
      <c r="AL1996">
        <v>219198</v>
      </c>
      <c r="AM1996" t="s">
        <v>35270</v>
      </c>
      <c r="AN1996" t="s">
        <v>35271</v>
      </c>
      <c r="AO1996" t="s">
        <v>35272</v>
      </c>
      <c r="AP1996" t="s">
        <v>35273</v>
      </c>
      <c r="AR1996" t="s">
        <v>35274</v>
      </c>
      <c r="AS1996" t="s">
        <v>35275</v>
      </c>
      <c r="AT1996" t="s">
        <v>35276</v>
      </c>
      <c r="AU1996" t="s">
        <v>35277</v>
      </c>
      <c r="AV1996" t="s">
        <v>35270</v>
      </c>
      <c r="AW1996" t="s">
        <v>35278</v>
      </c>
      <c r="AY1996" t="s">
        <v>35279</v>
      </c>
      <c r="AZ1996" t="s">
        <v>35280</v>
      </c>
      <c r="BA1996" t="s">
        <v>35281</v>
      </c>
      <c r="BB1996" t="s">
        <v>35282</v>
      </c>
    </row>
    <row r="1997" spans="1:54" x14ac:dyDescent="0.25">
      <c r="A1997">
        <v>-0.232741</v>
      </c>
      <c r="B1997">
        <v>0</v>
      </c>
      <c r="C1997">
        <f t="shared" si="31"/>
        <v>0.232741</v>
      </c>
      <c r="D1997" t="s">
        <v>29</v>
      </c>
      <c r="E1997" t="s">
        <v>29</v>
      </c>
      <c r="F1997" t="s">
        <v>8149</v>
      </c>
      <c r="G1997" t="s">
        <v>29</v>
      </c>
      <c r="H1997" t="s">
        <v>1</v>
      </c>
      <c r="I1997" t="s">
        <v>57109</v>
      </c>
      <c r="J1997" t="s">
        <v>35283</v>
      </c>
      <c r="L1997" t="s">
        <v>2534</v>
      </c>
      <c r="Q1997" t="s">
        <v>35284</v>
      </c>
      <c r="R1997" t="s">
        <v>35284</v>
      </c>
      <c r="U1997" t="s">
        <v>76</v>
      </c>
      <c r="V1997" t="s">
        <v>77</v>
      </c>
      <c r="X1997" t="s">
        <v>11</v>
      </c>
      <c r="Y1997" t="s">
        <v>12</v>
      </c>
      <c r="Z1997" t="s">
        <v>35285</v>
      </c>
      <c r="AA1997" t="s">
        <v>14</v>
      </c>
      <c r="AB1997">
        <v>1</v>
      </c>
      <c r="AC1997">
        <v>-0.74087000000000003</v>
      </c>
      <c r="AD1997">
        <v>0.25860100000000003</v>
      </c>
      <c r="AE1997">
        <v>0.38040400000000002</v>
      </c>
      <c r="AF1997" t="s">
        <v>15</v>
      </c>
      <c r="AG1997">
        <v>1</v>
      </c>
      <c r="AH1997">
        <v>0</v>
      </c>
      <c r="AI1997">
        <v>1</v>
      </c>
      <c r="AJ1997">
        <v>1</v>
      </c>
      <c r="AK1997" t="s">
        <v>15</v>
      </c>
      <c r="AL1997">
        <v>36680</v>
      </c>
      <c r="AM1997" t="s">
        <v>35286</v>
      </c>
      <c r="AO1997" t="s">
        <v>35287</v>
      </c>
      <c r="AP1997" t="s">
        <v>35284</v>
      </c>
      <c r="AR1997" t="s">
        <v>35288</v>
      </c>
      <c r="AS1997" t="s">
        <v>35289</v>
      </c>
      <c r="AT1997" t="s">
        <v>35290</v>
      </c>
      <c r="AU1997" t="s">
        <v>35291</v>
      </c>
      <c r="AV1997" t="s">
        <v>35292</v>
      </c>
      <c r="AY1997" t="s">
        <v>35293</v>
      </c>
      <c r="BA1997" t="s">
        <v>35294</v>
      </c>
    </row>
    <row r="1998" spans="1:54" x14ac:dyDescent="0.25">
      <c r="A1998">
        <v>-0.233043</v>
      </c>
      <c r="B1998">
        <v>0</v>
      </c>
      <c r="C1998">
        <f t="shared" si="31"/>
        <v>0.233043</v>
      </c>
      <c r="D1998" t="s">
        <v>29</v>
      </c>
      <c r="E1998" t="s">
        <v>29</v>
      </c>
      <c r="F1998" t="s">
        <v>8149</v>
      </c>
      <c r="G1998" t="s">
        <v>29</v>
      </c>
      <c r="H1998" t="s">
        <v>1</v>
      </c>
      <c r="I1998" t="s">
        <v>57109</v>
      </c>
      <c r="J1998" t="s">
        <v>35295</v>
      </c>
      <c r="K1998" t="s">
        <v>35296</v>
      </c>
      <c r="L1998" t="s">
        <v>35297</v>
      </c>
      <c r="M1998" t="s">
        <v>2289</v>
      </c>
      <c r="Q1998" t="s">
        <v>35298</v>
      </c>
      <c r="R1998" t="s">
        <v>35299</v>
      </c>
      <c r="S1998" t="s">
        <v>35300</v>
      </c>
      <c r="U1998" t="s">
        <v>780</v>
      </c>
      <c r="V1998" t="s">
        <v>77</v>
      </c>
      <c r="X1998" t="s">
        <v>11</v>
      </c>
      <c r="Y1998" t="s">
        <v>12</v>
      </c>
      <c r="Z1998" t="s">
        <v>35301</v>
      </c>
      <c r="AA1998" t="s">
        <v>14</v>
      </c>
      <c r="AB1998">
        <v>2</v>
      </c>
      <c r="AC1998">
        <v>-0.579928</v>
      </c>
      <c r="AD1998">
        <v>0.20894099999999999</v>
      </c>
      <c r="AE1998">
        <v>0.31260100000000002</v>
      </c>
      <c r="AF1998" t="s">
        <v>15</v>
      </c>
      <c r="AG1998">
        <v>1</v>
      </c>
      <c r="AH1998">
        <v>0</v>
      </c>
      <c r="AI1998">
        <v>1</v>
      </c>
      <c r="AJ1998">
        <v>1</v>
      </c>
      <c r="AK1998" t="s">
        <v>15</v>
      </c>
      <c r="AL1998">
        <v>282681</v>
      </c>
      <c r="AM1998" t="s">
        <v>35302</v>
      </c>
      <c r="AO1998" t="s">
        <v>35303</v>
      </c>
      <c r="AP1998" t="s">
        <v>35304</v>
      </c>
      <c r="AR1998" t="s">
        <v>35305</v>
      </c>
      <c r="AS1998" t="s">
        <v>35306</v>
      </c>
      <c r="AT1998" t="s">
        <v>35307</v>
      </c>
      <c r="AU1998" t="s">
        <v>35308</v>
      </c>
      <c r="AV1998" t="s">
        <v>35309</v>
      </c>
      <c r="AW1998" t="s">
        <v>35310</v>
      </c>
      <c r="AY1998" t="s">
        <v>35311</v>
      </c>
      <c r="AZ1998" t="s">
        <v>35312</v>
      </c>
      <c r="BA1998" t="s">
        <v>35313</v>
      </c>
    </row>
    <row r="1999" spans="1:54" x14ac:dyDescent="0.25">
      <c r="A1999">
        <v>-0.23374900000000001</v>
      </c>
      <c r="B1999" s="1">
        <v>-3.3260500000000001E-15</v>
      </c>
      <c r="C1999">
        <f t="shared" si="31"/>
        <v>0.23374899999999668</v>
      </c>
      <c r="D1999" t="s">
        <v>29</v>
      </c>
      <c r="E1999" t="s">
        <v>29</v>
      </c>
      <c r="F1999" t="s">
        <v>8149</v>
      </c>
      <c r="G1999" t="s">
        <v>29</v>
      </c>
      <c r="H1999" t="s">
        <v>8149</v>
      </c>
      <c r="I1999" t="s">
        <v>57109</v>
      </c>
      <c r="J1999" t="s">
        <v>35314</v>
      </c>
      <c r="K1999" t="s">
        <v>35315</v>
      </c>
      <c r="L1999" t="s">
        <v>35316</v>
      </c>
      <c r="R1999" t="s">
        <v>35317</v>
      </c>
      <c r="U1999" t="s">
        <v>9</v>
      </c>
      <c r="V1999" t="s">
        <v>408</v>
      </c>
      <c r="X1999" t="s">
        <v>11</v>
      </c>
      <c r="Y1999" t="s">
        <v>12</v>
      </c>
      <c r="Z1999" t="s">
        <v>35318</v>
      </c>
      <c r="AA1999" t="s">
        <v>14</v>
      </c>
      <c r="AB1999">
        <v>6</v>
      </c>
      <c r="AC1999">
        <v>-0.51319400000000004</v>
      </c>
      <c r="AD1999">
        <v>0.16136900000000001</v>
      </c>
      <c r="AE1999">
        <v>0.25063299999999999</v>
      </c>
      <c r="AF1999" t="s">
        <v>15</v>
      </c>
      <c r="AG1999">
        <v>10</v>
      </c>
      <c r="AH1999" s="1">
        <v>-6.0767199999999999E-15</v>
      </c>
      <c r="AI1999">
        <v>1</v>
      </c>
      <c r="AJ1999">
        <v>1</v>
      </c>
      <c r="AK1999" t="s">
        <v>15</v>
      </c>
      <c r="AL1999">
        <v>951335</v>
      </c>
      <c r="AM1999" t="s">
        <v>35319</v>
      </c>
      <c r="AO1999" t="s">
        <v>35320</v>
      </c>
      <c r="AP1999" t="s">
        <v>35321</v>
      </c>
      <c r="AR1999" t="s">
        <v>35322</v>
      </c>
      <c r="AS1999" t="s">
        <v>35323</v>
      </c>
      <c r="AT1999" t="s">
        <v>35324</v>
      </c>
      <c r="AU1999" t="s">
        <v>35325</v>
      </c>
      <c r="AV1999" t="s">
        <v>35326</v>
      </c>
      <c r="AY1999" t="s">
        <v>35327</v>
      </c>
      <c r="BA1999" t="s">
        <v>35328</v>
      </c>
    </row>
    <row r="2000" spans="1:54" x14ac:dyDescent="0.25">
      <c r="A2000">
        <v>-0.23458300000000001</v>
      </c>
      <c r="B2000" s="1">
        <v>-4.2629899999999998E-16</v>
      </c>
      <c r="C2000">
        <f t="shared" si="31"/>
        <v>0.2345829999999996</v>
      </c>
      <c r="D2000" t="s">
        <v>29</v>
      </c>
      <c r="E2000" t="s">
        <v>29</v>
      </c>
      <c r="F2000" t="s">
        <v>8149</v>
      </c>
      <c r="G2000" t="s">
        <v>29</v>
      </c>
      <c r="H2000" t="s">
        <v>8149</v>
      </c>
      <c r="I2000" t="s">
        <v>57109</v>
      </c>
      <c r="J2000" t="s">
        <v>35329</v>
      </c>
      <c r="K2000" t="s">
        <v>35330</v>
      </c>
      <c r="L2000" t="s">
        <v>35331</v>
      </c>
      <c r="M2000" t="s">
        <v>35332</v>
      </c>
      <c r="N2000" t="s">
        <v>28287</v>
      </c>
      <c r="Q2000" t="s">
        <v>35333</v>
      </c>
      <c r="R2000" t="s">
        <v>35334</v>
      </c>
      <c r="T2000" t="s">
        <v>28311</v>
      </c>
      <c r="U2000" t="s">
        <v>76</v>
      </c>
      <c r="V2000" t="s">
        <v>77</v>
      </c>
      <c r="X2000" t="s">
        <v>11</v>
      </c>
      <c r="Y2000" t="s">
        <v>12</v>
      </c>
      <c r="Z2000" t="s">
        <v>35335</v>
      </c>
      <c r="AA2000" t="s">
        <v>14</v>
      </c>
      <c r="AB2000">
        <v>2</v>
      </c>
      <c r="AC2000">
        <v>-0.52615500000000004</v>
      </c>
      <c r="AD2000">
        <v>0.23880000000000001</v>
      </c>
      <c r="AE2000">
        <v>0.35361500000000001</v>
      </c>
      <c r="AF2000" t="s">
        <v>15</v>
      </c>
      <c r="AG2000">
        <v>3</v>
      </c>
      <c r="AH2000" s="1">
        <v>-9.0468500000000003E-16</v>
      </c>
      <c r="AI2000">
        <v>1</v>
      </c>
      <c r="AJ2000">
        <v>1</v>
      </c>
      <c r="AK2000" t="s">
        <v>15</v>
      </c>
      <c r="AL2000">
        <v>633738</v>
      </c>
      <c r="AM2000" t="s">
        <v>35336</v>
      </c>
      <c r="AO2000" t="s">
        <v>35337</v>
      </c>
      <c r="AP2000" t="s">
        <v>35338</v>
      </c>
      <c r="AR2000" t="s">
        <v>35339</v>
      </c>
      <c r="AS2000" t="s">
        <v>35340</v>
      </c>
      <c r="AT2000" t="s">
        <v>35341</v>
      </c>
      <c r="AU2000" t="s">
        <v>35342</v>
      </c>
      <c r="AV2000" t="s">
        <v>35343</v>
      </c>
      <c r="AX2000" t="s">
        <v>19537</v>
      </c>
      <c r="AY2000" t="s">
        <v>35344</v>
      </c>
      <c r="AZ2000" t="s">
        <v>35345</v>
      </c>
      <c r="BA2000" t="s">
        <v>35346</v>
      </c>
    </row>
    <row r="2001" spans="1:54" x14ac:dyDescent="0.25">
      <c r="A2001">
        <v>-0.238455</v>
      </c>
      <c r="B2001">
        <v>-0.309056</v>
      </c>
      <c r="C2001">
        <f t="shared" si="31"/>
        <v>-7.0600999999999997E-2</v>
      </c>
      <c r="D2001" t="s">
        <v>29</v>
      </c>
      <c r="E2001" t="s">
        <v>29</v>
      </c>
      <c r="F2001" t="s">
        <v>8149</v>
      </c>
      <c r="G2001" t="s">
        <v>29</v>
      </c>
      <c r="H2001" t="s">
        <v>8149</v>
      </c>
      <c r="I2001" t="s">
        <v>57109</v>
      </c>
      <c r="J2001" t="s">
        <v>35347</v>
      </c>
      <c r="K2001" t="s">
        <v>35348</v>
      </c>
      <c r="L2001" t="s">
        <v>35349</v>
      </c>
      <c r="M2001" t="s">
        <v>624</v>
      </c>
      <c r="N2001" t="s">
        <v>625</v>
      </c>
      <c r="O2001" t="s">
        <v>5412</v>
      </c>
      <c r="Q2001" t="s">
        <v>35350</v>
      </c>
      <c r="R2001" t="s">
        <v>35351</v>
      </c>
      <c r="S2001" t="s">
        <v>35352</v>
      </c>
      <c r="T2001" t="s">
        <v>3435</v>
      </c>
      <c r="U2001" t="s">
        <v>9</v>
      </c>
      <c r="V2001" t="s">
        <v>10</v>
      </c>
      <c r="W2001" t="s">
        <v>9648</v>
      </c>
      <c r="X2001" t="s">
        <v>11</v>
      </c>
      <c r="Y2001" t="s">
        <v>12</v>
      </c>
      <c r="Z2001" t="s">
        <v>35353</v>
      </c>
      <c r="AA2001" t="s">
        <v>14</v>
      </c>
      <c r="AB2001">
        <v>16</v>
      </c>
      <c r="AC2001">
        <v>-0.32734200000000002</v>
      </c>
      <c r="AD2001">
        <v>5.6505600000000003E-2</v>
      </c>
      <c r="AE2001">
        <v>0.100491</v>
      </c>
      <c r="AF2001" t="s">
        <v>15</v>
      </c>
      <c r="AG2001">
        <v>20</v>
      </c>
      <c r="AH2001">
        <v>-0.38337100000000002</v>
      </c>
      <c r="AI2001">
        <v>3.8604399999999997E-2</v>
      </c>
      <c r="AJ2001">
        <v>7.4501700000000004E-2</v>
      </c>
      <c r="AK2001" t="s">
        <v>15</v>
      </c>
      <c r="AL2001">
        <v>2312950</v>
      </c>
      <c r="AM2001" t="s">
        <v>35354</v>
      </c>
      <c r="AO2001" t="s">
        <v>35355</v>
      </c>
      <c r="AP2001" t="s">
        <v>35356</v>
      </c>
      <c r="AR2001" t="s">
        <v>35357</v>
      </c>
      <c r="AT2001" t="s">
        <v>35358</v>
      </c>
      <c r="AU2001" t="s">
        <v>35359</v>
      </c>
      <c r="AV2001" t="s">
        <v>35360</v>
      </c>
      <c r="AW2001" t="s">
        <v>35361</v>
      </c>
      <c r="AX2001" t="s">
        <v>640</v>
      </c>
      <c r="AY2001" t="s">
        <v>35362</v>
      </c>
      <c r="BA2001" t="s">
        <v>35363</v>
      </c>
      <c r="BB2001" t="s">
        <v>35364</v>
      </c>
    </row>
    <row r="2002" spans="1:54" x14ac:dyDescent="0.25">
      <c r="A2002">
        <v>2.2557399999999999</v>
      </c>
      <c r="B2002">
        <v>2.1560000000000001</v>
      </c>
      <c r="C2002">
        <f t="shared" si="31"/>
        <v>-9.9739999999999718E-2</v>
      </c>
      <c r="D2002" t="s">
        <v>29</v>
      </c>
      <c r="E2002" t="s">
        <v>0</v>
      </c>
      <c r="F2002" t="s">
        <v>1</v>
      </c>
      <c r="G2002" t="s">
        <v>0</v>
      </c>
      <c r="H2002" t="s">
        <v>1</v>
      </c>
      <c r="I2002" t="s">
        <v>57110</v>
      </c>
      <c r="J2002" t="s">
        <v>3474</v>
      </c>
      <c r="K2002" t="s">
        <v>3475</v>
      </c>
      <c r="L2002" t="s">
        <v>3476</v>
      </c>
      <c r="M2002" t="s">
        <v>3477</v>
      </c>
      <c r="Q2002" t="s">
        <v>3478</v>
      </c>
      <c r="R2002" t="s">
        <v>3479</v>
      </c>
      <c r="S2002" t="s">
        <v>3480</v>
      </c>
      <c r="T2002" t="s">
        <v>2235</v>
      </c>
      <c r="V2002" t="s">
        <v>77</v>
      </c>
      <c r="W2002" t="s">
        <v>3481</v>
      </c>
      <c r="X2002" t="s">
        <v>11</v>
      </c>
      <c r="Y2002" t="s">
        <v>12</v>
      </c>
      <c r="Z2002" t="s">
        <v>3482</v>
      </c>
      <c r="AA2002" t="s">
        <v>14</v>
      </c>
      <c r="AB2002">
        <v>2</v>
      </c>
      <c r="AC2002">
        <v>7.12392</v>
      </c>
      <c r="AD2002" s="1">
        <v>1.09454E-8</v>
      </c>
      <c r="AE2002" s="1">
        <v>1.6572799999999999E-7</v>
      </c>
      <c r="AF2002" t="s">
        <v>15</v>
      </c>
      <c r="AG2002">
        <v>2</v>
      </c>
      <c r="AH2002">
        <v>5.0260400000000001</v>
      </c>
      <c r="AI2002" s="1">
        <v>6.2138199999999995E-8</v>
      </c>
      <c r="AJ2002" s="1">
        <v>7.3973600000000003E-7</v>
      </c>
      <c r="AK2002" t="s">
        <v>15</v>
      </c>
      <c r="AL2002">
        <v>460369</v>
      </c>
      <c r="AM2002" t="s">
        <v>3483</v>
      </c>
      <c r="AO2002" t="s">
        <v>3484</v>
      </c>
      <c r="AP2002" t="s">
        <v>3485</v>
      </c>
      <c r="AR2002" t="s">
        <v>3486</v>
      </c>
      <c r="AS2002" t="s">
        <v>3487</v>
      </c>
      <c r="AT2002" t="s">
        <v>3488</v>
      </c>
      <c r="AU2002" t="s">
        <v>3489</v>
      </c>
      <c r="AV2002" t="s">
        <v>3483</v>
      </c>
      <c r="AW2002" t="s">
        <v>3490</v>
      </c>
      <c r="AY2002" t="s">
        <v>3491</v>
      </c>
      <c r="AZ2002" t="s">
        <v>3492</v>
      </c>
      <c r="BA2002" t="s">
        <v>3493</v>
      </c>
    </row>
    <row r="2003" spans="1:54" x14ac:dyDescent="0.25">
      <c r="A2003">
        <v>0.90461199999999997</v>
      </c>
      <c r="B2003">
        <v>0.80463399999999996</v>
      </c>
      <c r="C2003">
        <f t="shared" si="31"/>
        <v>-9.9978000000000011E-2</v>
      </c>
      <c r="D2003" t="s">
        <v>29</v>
      </c>
      <c r="E2003" t="s">
        <v>0</v>
      </c>
      <c r="F2003" t="s">
        <v>1</v>
      </c>
      <c r="G2003" t="s">
        <v>0</v>
      </c>
      <c r="H2003" t="s">
        <v>1</v>
      </c>
      <c r="I2003" t="s">
        <v>57110</v>
      </c>
      <c r="J2003" t="s">
        <v>11960</v>
      </c>
      <c r="K2003" t="s">
        <v>11961</v>
      </c>
      <c r="L2003" t="s">
        <v>11962</v>
      </c>
      <c r="M2003" t="s">
        <v>11963</v>
      </c>
      <c r="Q2003" t="s">
        <v>11964</v>
      </c>
      <c r="R2003" t="s">
        <v>11965</v>
      </c>
      <c r="S2003" t="s">
        <v>11966</v>
      </c>
      <c r="U2003" t="s">
        <v>9</v>
      </c>
      <c r="V2003" t="s">
        <v>99</v>
      </c>
      <c r="X2003" t="s">
        <v>11</v>
      </c>
      <c r="Y2003" t="s">
        <v>12</v>
      </c>
      <c r="Z2003" t="s">
        <v>11967</v>
      </c>
      <c r="AA2003" t="s">
        <v>14</v>
      </c>
      <c r="AB2003">
        <v>3</v>
      </c>
      <c r="AC2003">
        <v>3.5321699999999998</v>
      </c>
      <c r="AD2003" s="1">
        <v>3.5197400000000003E-5</v>
      </c>
      <c r="AE2003">
        <v>1.79209E-4</v>
      </c>
      <c r="AF2003" t="s">
        <v>15</v>
      </c>
      <c r="AG2003">
        <v>3</v>
      </c>
      <c r="AH2003">
        <v>2.6486000000000001</v>
      </c>
      <c r="AI2003" s="1">
        <v>3.2468599999999999E-6</v>
      </c>
      <c r="AJ2003" s="1">
        <v>2.3788500000000001E-5</v>
      </c>
      <c r="AK2003" t="s">
        <v>15</v>
      </c>
      <c r="AL2003">
        <v>1788790</v>
      </c>
      <c r="AM2003" t="s">
        <v>11968</v>
      </c>
      <c r="AO2003" t="s">
        <v>11969</v>
      </c>
      <c r="AP2003" t="s">
        <v>11970</v>
      </c>
      <c r="AR2003" t="s">
        <v>11971</v>
      </c>
      <c r="AS2003" t="s">
        <v>11972</v>
      </c>
      <c r="AT2003" t="s">
        <v>11973</v>
      </c>
      <c r="AU2003" t="s">
        <v>11974</v>
      </c>
      <c r="AV2003" t="s">
        <v>11968</v>
      </c>
      <c r="AW2003" t="s">
        <v>11975</v>
      </c>
      <c r="AX2003" t="s">
        <v>663</v>
      </c>
      <c r="AY2003" t="s">
        <v>11976</v>
      </c>
      <c r="BA2003" t="s">
        <v>11977</v>
      </c>
    </row>
    <row r="2004" spans="1:54" x14ac:dyDescent="0.25">
      <c r="A2004">
        <v>-0.243033</v>
      </c>
      <c r="B2004">
        <v>0</v>
      </c>
      <c r="C2004">
        <f t="shared" si="31"/>
        <v>0.243033</v>
      </c>
      <c r="D2004" t="s">
        <v>29</v>
      </c>
      <c r="E2004" t="s">
        <v>29</v>
      </c>
      <c r="F2004" t="s">
        <v>8149</v>
      </c>
      <c r="G2004" t="s">
        <v>29</v>
      </c>
      <c r="H2004" t="s">
        <v>1</v>
      </c>
      <c r="I2004" t="s">
        <v>57109</v>
      </c>
      <c r="J2004" t="s">
        <v>35403</v>
      </c>
      <c r="K2004" t="s">
        <v>35404</v>
      </c>
      <c r="L2004" t="s">
        <v>35405</v>
      </c>
      <c r="M2004" t="s">
        <v>35406</v>
      </c>
      <c r="N2004" t="s">
        <v>35407</v>
      </c>
      <c r="Q2004" t="s">
        <v>35408</v>
      </c>
      <c r="R2004" t="s">
        <v>35409</v>
      </c>
      <c r="S2004" t="s">
        <v>15683</v>
      </c>
      <c r="T2004" t="s">
        <v>35410</v>
      </c>
      <c r="V2004" t="s">
        <v>99</v>
      </c>
      <c r="W2004" t="s">
        <v>35411</v>
      </c>
      <c r="X2004" t="s">
        <v>11</v>
      </c>
      <c r="Y2004" t="s">
        <v>12</v>
      </c>
      <c r="Z2004" t="s">
        <v>35412</v>
      </c>
      <c r="AA2004" t="s">
        <v>14</v>
      </c>
      <c r="AB2004">
        <v>1</v>
      </c>
      <c r="AC2004">
        <v>-0.82895200000000002</v>
      </c>
      <c r="AD2004">
        <v>0.229631</v>
      </c>
      <c r="AE2004">
        <v>0.341086</v>
      </c>
      <c r="AF2004" t="s">
        <v>15</v>
      </c>
      <c r="AG2004">
        <v>1</v>
      </c>
      <c r="AH2004">
        <v>0</v>
      </c>
      <c r="AI2004">
        <v>1</v>
      </c>
      <c r="AJ2004">
        <v>1</v>
      </c>
      <c r="AK2004" t="s">
        <v>15</v>
      </c>
      <c r="AL2004">
        <v>473374</v>
      </c>
      <c r="AM2004" t="s">
        <v>35413</v>
      </c>
      <c r="AN2004" t="s">
        <v>35414</v>
      </c>
      <c r="AO2004" t="s">
        <v>35415</v>
      </c>
      <c r="AP2004" t="s">
        <v>35416</v>
      </c>
      <c r="AQ2004" t="s">
        <v>35417</v>
      </c>
      <c r="AR2004" t="s">
        <v>35418</v>
      </c>
      <c r="AT2004" t="s">
        <v>35419</v>
      </c>
      <c r="AU2004" t="s">
        <v>35420</v>
      </c>
      <c r="AV2004" t="s">
        <v>35421</v>
      </c>
      <c r="AW2004" t="s">
        <v>35422</v>
      </c>
      <c r="AY2004" t="s">
        <v>35423</v>
      </c>
      <c r="BA2004" t="s">
        <v>35424</v>
      </c>
      <c r="BB2004" t="s">
        <v>35425</v>
      </c>
    </row>
    <row r="2005" spans="1:54" x14ac:dyDescent="0.25">
      <c r="A2005">
        <v>-0.24376600000000001</v>
      </c>
      <c r="B2005">
        <v>-0.233346</v>
      </c>
      <c r="C2005">
        <f t="shared" si="31"/>
        <v>1.0420000000000013E-2</v>
      </c>
      <c r="D2005" t="s">
        <v>29</v>
      </c>
      <c r="E2005" t="s">
        <v>29</v>
      </c>
      <c r="F2005" t="s">
        <v>8149</v>
      </c>
      <c r="G2005" t="s">
        <v>29</v>
      </c>
      <c r="H2005" t="s">
        <v>8149</v>
      </c>
      <c r="I2005" t="s">
        <v>57109</v>
      </c>
      <c r="J2005" t="s">
        <v>35426</v>
      </c>
      <c r="K2005" t="s">
        <v>5005</v>
      </c>
      <c r="L2005" t="s">
        <v>35427</v>
      </c>
      <c r="M2005" t="s">
        <v>5007</v>
      </c>
      <c r="N2005" t="s">
        <v>5008</v>
      </c>
      <c r="O2005" t="s">
        <v>10415</v>
      </c>
      <c r="Q2005" t="s">
        <v>5009</v>
      </c>
      <c r="R2005" t="s">
        <v>35428</v>
      </c>
      <c r="T2005" t="s">
        <v>5011</v>
      </c>
      <c r="U2005" t="s">
        <v>76</v>
      </c>
      <c r="V2005" t="s">
        <v>77</v>
      </c>
      <c r="X2005" t="s">
        <v>11</v>
      </c>
      <c r="Y2005" t="s">
        <v>12</v>
      </c>
      <c r="Z2005" t="s">
        <v>35429</v>
      </c>
      <c r="AA2005" t="s">
        <v>14</v>
      </c>
      <c r="AB2005">
        <v>1</v>
      </c>
      <c r="AC2005">
        <v>-0.68921200000000005</v>
      </c>
      <c r="AD2005">
        <v>0.27143600000000001</v>
      </c>
      <c r="AE2005">
        <v>0.39746500000000001</v>
      </c>
      <c r="AF2005" t="s">
        <v>15</v>
      </c>
      <c r="AG2005">
        <v>1</v>
      </c>
      <c r="AH2005">
        <v>-0.55763600000000002</v>
      </c>
      <c r="AI2005">
        <v>0.30291699999999999</v>
      </c>
      <c r="AJ2005">
        <v>0.444469</v>
      </c>
      <c r="AK2005" t="s">
        <v>15</v>
      </c>
      <c r="AL2005">
        <v>259937</v>
      </c>
      <c r="AM2005" t="s">
        <v>35430</v>
      </c>
      <c r="AO2005" t="s">
        <v>35431</v>
      </c>
      <c r="AP2005" t="s">
        <v>35432</v>
      </c>
      <c r="AR2005" t="s">
        <v>35433</v>
      </c>
      <c r="AS2005" t="s">
        <v>35434</v>
      </c>
      <c r="AT2005" t="s">
        <v>35435</v>
      </c>
      <c r="AU2005" t="s">
        <v>35436</v>
      </c>
      <c r="AV2005" t="s">
        <v>35437</v>
      </c>
      <c r="AX2005" t="s">
        <v>5021</v>
      </c>
      <c r="AY2005" t="s">
        <v>35438</v>
      </c>
      <c r="AZ2005" t="s">
        <v>35439</v>
      </c>
      <c r="BA2005" t="s">
        <v>35440</v>
      </c>
      <c r="BB2005" t="s">
        <v>35441</v>
      </c>
    </row>
    <row r="2006" spans="1:54" x14ac:dyDescent="0.25">
      <c r="A2006">
        <v>-0.25002799999999997</v>
      </c>
      <c r="B2006">
        <v>-0.679365</v>
      </c>
      <c r="C2006">
        <f t="shared" si="31"/>
        <v>-0.42933700000000002</v>
      </c>
      <c r="D2006" t="s">
        <v>29</v>
      </c>
      <c r="E2006" t="s">
        <v>29</v>
      </c>
      <c r="F2006" t="s">
        <v>8149</v>
      </c>
      <c r="G2006" t="s">
        <v>29</v>
      </c>
      <c r="H2006" t="s">
        <v>8149</v>
      </c>
      <c r="I2006" t="s">
        <v>57109</v>
      </c>
      <c r="J2006" t="s">
        <v>35442</v>
      </c>
      <c r="K2006" t="s">
        <v>35261</v>
      </c>
      <c r="L2006" t="s">
        <v>35262</v>
      </c>
      <c r="O2006" t="s">
        <v>119</v>
      </c>
      <c r="Q2006" t="s">
        <v>35264</v>
      </c>
      <c r="R2006" t="s">
        <v>35443</v>
      </c>
      <c r="S2006" t="s">
        <v>35266</v>
      </c>
      <c r="T2006" t="s">
        <v>35267</v>
      </c>
      <c r="U2006" t="s">
        <v>76</v>
      </c>
      <c r="V2006" t="s">
        <v>408</v>
      </c>
      <c r="X2006" t="s">
        <v>11</v>
      </c>
      <c r="Y2006" t="s">
        <v>12</v>
      </c>
      <c r="Z2006" t="s">
        <v>35444</v>
      </c>
      <c r="AA2006" t="s">
        <v>14</v>
      </c>
      <c r="AB2006">
        <v>4</v>
      </c>
      <c r="AC2006">
        <v>-0.55640900000000004</v>
      </c>
      <c r="AD2006">
        <v>0.28844900000000001</v>
      </c>
      <c r="AE2006">
        <v>0.41961399999999999</v>
      </c>
      <c r="AF2006" t="s">
        <v>15</v>
      </c>
      <c r="AG2006">
        <v>5</v>
      </c>
      <c r="AH2006">
        <v>-1.1291800000000001</v>
      </c>
      <c r="AI2006">
        <v>2.34795E-2</v>
      </c>
      <c r="AJ2006">
        <v>4.8946700000000003E-2</v>
      </c>
      <c r="AK2006" t="s">
        <v>15</v>
      </c>
      <c r="AL2006">
        <v>244698</v>
      </c>
      <c r="AM2006" t="s">
        <v>35445</v>
      </c>
      <c r="AO2006" t="s">
        <v>35446</v>
      </c>
      <c r="AP2006" t="s">
        <v>35447</v>
      </c>
      <c r="AQ2006" t="s">
        <v>35448</v>
      </c>
      <c r="AR2006" t="s">
        <v>35449</v>
      </c>
      <c r="AT2006" t="s">
        <v>35450</v>
      </c>
      <c r="AU2006" t="s">
        <v>35451</v>
      </c>
      <c r="AV2006" t="s">
        <v>35452</v>
      </c>
      <c r="AY2006" t="s">
        <v>35453</v>
      </c>
      <c r="AZ2006" t="s">
        <v>35454</v>
      </c>
      <c r="BA2006" t="s">
        <v>35455</v>
      </c>
      <c r="BB2006" t="s">
        <v>35456</v>
      </c>
    </row>
    <row r="2007" spans="1:54" x14ac:dyDescent="0.25">
      <c r="A2007">
        <v>-0.250722</v>
      </c>
      <c r="B2007">
        <v>-8.7299500000000002E-2</v>
      </c>
      <c r="C2007">
        <f t="shared" si="31"/>
        <v>0.1634225</v>
      </c>
      <c r="D2007" t="s">
        <v>29</v>
      </c>
      <c r="E2007" t="s">
        <v>29</v>
      </c>
      <c r="F2007" t="s">
        <v>8149</v>
      </c>
      <c r="G2007" t="s">
        <v>29</v>
      </c>
      <c r="H2007" t="s">
        <v>8149</v>
      </c>
      <c r="I2007" t="s">
        <v>57109</v>
      </c>
      <c r="J2007" t="s">
        <v>35457</v>
      </c>
      <c r="K2007" t="s">
        <v>35458</v>
      </c>
      <c r="L2007" t="s">
        <v>35459</v>
      </c>
      <c r="Q2007" t="s">
        <v>35460</v>
      </c>
      <c r="R2007" t="s">
        <v>35461</v>
      </c>
      <c r="V2007" t="s">
        <v>10</v>
      </c>
      <c r="X2007" t="s">
        <v>11</v>
      </c>
      <c r="Y2007" t="s">
        <v>12</v>
      </c>
      <c r="Z2007" t="s">
        <v>35462</v>
      </c>
      <c r="AA2007" t="s">
        <v>14</v>
      </c>
      <c r="AB2007">
        <v>1</v>
      </c>
      <c r="AC2007">
        <v>-0.63063499999999995</v>
      </c>
      <c r="AD2007">
        <v>0.31454100000000002</v>
      </c>
      <c r="AE2007">
        <v>0.454598</v>
      </c>
      <c r="AF2007" t="s">
        <v>15</v>
      </c>
      <c r="AG2007">
        <v>1</v>
      </c>
      <c r="AH2007">
        <v>-0.26805099999999998</v>
      </c>
      <c r="AI2007">
        <v>0.55738200000000004</v>
      </c>
      <c r="AJ2007">
        <v>0.77119899999999997</v>
      </c>
      <c r="AK2007" t="s">
        <v>15</v>
      </c>
      <c r="AL2007">
        <v>71310</v>
      </c>
      <c r="AM2007" t="s">
        <v>35463</v>
      </c>
      <c r="AO2007" t="s">
        <v>35464</v>
      </c>
      <c r="AP2007" t="s">
        <v>35465</v>
      </c>
      <c r="AR2007" t="s">
        <v>35466</v>
      </c>
      <c r="AS2007" t="s">
        <v>35467</v>
      </c>
      <c r="AT2007" t="s">
        <v>35468</v>
      </c>
      <c r="AU2007" t="s">
        <v>35469</v>
      </c>
      <c r="AV2007" t="s">
        <v>35463</v>
      </c>
      <c r="AY2007" t="s">
        <v>35470</v>
      </c>
      <c r="AZ2007" t="s">
        <v>35471</v>
      </c>
      <c r="BA2007" t="s">
        <v>35472</v>
      </c>
    </row>
    <row r="2008" spans="1:54" x14ac:dyDescent="0.25">
      <c r="A2008">
        <v>1.05846</v>
      </c>
      <c r="B2008">
        <v>0.95784899999999995</v>
      </c>
      <c r="C2008">
        <f t="shared" si="31"/>
        <v>-0.10061100000000001</v>
      </c>
      <c r="D2008" t="s">
        <v>29</v>
      </c>
      <c r="E2008" t="s">
        <v>0</v>
      </c>
      <c r="F2008" t="s">
        <v>1</v>
      </c>
      <c r="G2008" t="s">
        <v>0</v>
      </c>
      <c r="H2008" t="s">
        <v>1</v>
      </c>
      <c r="I2008" t="s">
        <v>57110</v>
      </c>
      <c r="J2008" t="s">
        <v>10739</v>
      </c>
      <c r="K2008" t="s">
        <v>6208</v>
      </c>
      <c r="L2008" t="s">
        <v>10740</v>
      </c>
      <c r="M2008" t="s">
        <v>10741</v>
      </c>
      <c r="N2008" t="s">
        <v>10742</v>
      </c>
      <c r="Q2008" t="s">
        <v>3821</v>
      </c>
      <c r="R2008" t="s">
        <v>10743</v>
      </c>
      <c r="T2008" t="s">
        <v>6213</v>
      </c>
      <c r="U2008" t="s">
        <v>347</v>
      </c>
      <c r="V2008" t="s">
        <v>77</v>
      </c>
      <c r="X2008" t="s">
        <v>11</v>
      </c>
      <c r="Y2008" t="s">
        <v>12</v>
      </c>
      <c r="Z2008" t="s">
        <v>10744</v>
      </c>
      <c r="AA2008" t="s">
        <v>14</v>
      </c>
      <c r="AB2008">
        <v>6</v>
      </c>
      <c r="AC2008">
        <v>1.5669200000000001</v>
      </c>
      <c r="AD2008" s="1">
        <v>1.1202E-5</v>
      </c>
      <c r="AE2008" s="1">
        <v>6.6796200000000003E-5</v>
      </c>
      <c r="AF2008" t="s">
        <v>15</v>
      </c>
      <c r="AG2008">
        <v>6</v>
      </c>
      <c r="AH2008">
        <v>1.29318</v>
      </c>
      <c r="AI2008">
        <v>1.1027900000000001E-4</v>
      </c>
      <c r="AJ2008">
        <v>4.9205099999999997E-4</v>
      </c>
      <c r="AK2008" t="s">
        <v>15</v>
      </c>
      <c r="AL2008">
        <v>2190130</v>
      </c>
      <c r="AM2008" t="s">
        <v>10745</v>
      </c>
      <c r="AO2008" t="s">
        <v>10746</v>
      </c>
      <c r="AP2008" t="s">
        <v>10747</v>
      </c>
      <c r="AQ2008" t="s">
        <v>10748</v>
      </c>
      <c r="AR2008" t="s">
        <v>10749</v>
      </c>
      <c r="AT2008" t="s">
        <v>10750</v>
      </c>
      <c r="AU2008" t="s">
        <v>10751</v>
      </c>
      <c r="AV2008" t="s">
        <v>10752</v>
      </c>
      <c r="AY2008" t="s">
        <v>10753</v>
      </c>
      <c r="AZ2008" t="s">
        <v>10754</v>
      </c>
      <c r="BA2008" t="s">
        <v>10755</v>
      </c>
    </row>
    <row r="2009" spans="1:54" x14ac:dyDescent="0.25">
      <c r="A2009">
        <v>-1.3929499999999999</v>
      </c>
      <c r="B2009">
        <v>-1.4948699999999999</v>
      </c>
      <c r="C2009">
        <f t="shared" si="31"/>
        <v>-0.10192000000000001</v>
      </c>
      <c r="D2009" t="s">
        <v>29</v>
      </c>
      <c r="E2009" t="s">
        <v>0</v>
      </c>
      <c r="F2009" t="s">
        <v>8149</v>
      </c>
      <c r="G2009" t="s">
        <v>0</v>
      </c>
      <c r="H2009" t="s">
        <v>8149</v>
      </c>
      <c r="I2009" t="s">
        <v>57110</v>
      </c>
      <c r="J2009" t="s">
        <v>45890</v>
      </c>
      <c r="K2009" t="s">
        <v>45891</v>
      </c>
      <c r="L2009" t="s">
        <v>45892</v>
      </c>
      <c r="M2009" t="s">
        <v>9711</v>
      </c>
      <c r="O2009" t="s">
        <v>45893</v>
      </c>
      <c r="Q2009" t="s">
        <v>45894</v>
      </c>
      <c r="R2009" t="s">
        <v>45895</v>
      </c>
      <c r="S2009" t="s">
        <v>45896</v>
      </c>
      <c r="T2009" t="s">
        <v>45897</v>
      </c>
      <c r="U2009" t="s">
        <v>9</v>
      </c>
      <c r="V2009" t="s">
        <v>266</v>
      </c>
      <c r="X2009" t="s">
        <v>11</v>
      </c>
      <c r="Y2009" t="s">
        <v>12</v>
      </c>
      <c r="Z2009" t="s">
        <v>45898</v>
      </c>
      <c r="AA2009" t="s">
        <v>14</v>
      </c>
      <c r="AB2009">
        <v>4</v>
      </c>
      <c r="AC2009">
        <v>-1.8946700000000001</v>
      </c>
      <c r="AD2009" s="1">
        <v>2.1134499999999999E-5</v>
      </c>
      <c r="AE2009">
        <v>1.1702299999999999E-4</v>
      </c>
      <c r="AF2009" t="s">
        <v>15</v>
      </c>
      <c r="AG2009">
        <v>5</v>
      </c>
      <c r="AH2009">
        <v>-2.3673799999999998</v>
      </c>
      <c r="AI2009" s="1">
        <v>1.28993E-8</v>
      </c>
      <c r="AJ2009" s="1">
        <v>1.8053499999999999E-7</v>
      </c>
      <c r="AK2009" t="s">
        <v>15</v>
      </c>
      <c r="AL2009">
        <v>31699</v>
      </c>
      <c r="AM2009" t="s">
        <v>45899</v>
      </c>
      <c r="AO2009" t="s">
        <v>45900</v>
      </c>
      <c r="AP2009" t="s">
        <v>45901</v>
      </c>
      <c r="AR2009" t="s">
        <v>45902</v>
      </c>
      <c r="AS2009" t="s">
        <v>45903</v>
      </c>
      <c r="AT2009" t="s">
        <v>45904</v>
      </c>
      <c r="AU2009" t="s">
        <v>45905</v>
      </c>
      <c r="AV2009" t="s">
        <v>45906</v>
      </c>
      <c r="AW2009" t="s">
        <v>45907</v>
      </c>
      <c r="AY2009" t="s">
        <v>45908</v>
      </c>
      <c r="AZ2009" t="s">
        <v>45909</v>
      </c>
      <c r="BA2009" t="s">
        <v>45910</v>
      </c>
      <c r="BB2009" t="s">
        <v>45911</v>
      </c>
    </row>
    <row r="2010" spans="1:54" x14ac:dyDescent="0.25">
      <c r="A2010">
        <v>-0.25600600000000001</v>
      </c>
      <c r="B2010">
        <v>0</v>
      </c>
      <c r="C2010">
        <f t="shared" si="31"/>
        <v>0.25600600000000001</v>
      </c>
      <c r="D2010" t="s">
        <v>29</v>
      </c>
      <c r="E2010" t="s">
        <v>29</v>
      </c>
      <c r="F2010" t="s">
        <v>8149</v>
      </c>
      <c r="I2010" t="s">
        <v>57109</v>
      </c>
      <c r="J2010" t="s">
        <v>35507</v>
      </c>
      <c r="K2010" t="s">
        <v>35508</v>
      </c>
      <c r="L2010" t="s">
        <v>35509</v>
      </c>
      <c r="Q2010" t="s">
        <v>35510</v>
      </c>
      <c r="R2010" t="s">
        <v>35511</v>
      </c>
      <c r="S2010" t="s">
        <v>35510</v>
      </c>
      <c r="T2010" t="s">
        <v>35512</v>
      </c>
      <c r="V2010" t="s">
        <v>99</v>
      </c>
      <c r="W2010" t="s">
        <v>35513</v>
      </c>
      <c r="X2010" t="s">
        <v>11</v>
      </c>
      <c r="Y2010" t="s">
        <v>12</v>
      </c>
      <c r="Z2010" t="s">
        <v>35514</v>
      </c>
      <c r="AA2010" t="s">
        <v>14</v>
      </c>
      <c r="AB2010">
        <v>1</v>
      </c>
      <c r="AC2010">
        <v>-0.95346500000000001</v>
      </c>
      <c r="AD2010">
        <v>0.23003699999999999</v>
      </c>
      <c r="AE2010">
        <v>0.34133799999999997</v>
      </c>
      <c r="AF2010" t="s">
        <v>15</v>
      </c>
      <c r="AG2010" t="s">
        <v>15</v>
      </c>
      <c r="AH2010" t="s">
        <v>15</v>
      </c>
      <c r="AI2010" t="s">
        <v>15</v>
      </c>
      <c r="AJ2010" t="s">
        <v>15</v>
      </c>
      <c r="AK2010" t="s">
        <v>15</v>
      </c>
      <c r="AL2010">
        <v>65058</v>
      </c>
      <c r="AM2010" t="s">
        <v>35515</v>
      </c>
      <c r="AN2010" t="s">
        <v>35516</v>
      </c>
      <c r="AO2010" t="s">
        <v>35517</v>
      </c>
      <c r="AP2010" t="s">
        <v>35518</v>
      </c>
      <c r="AR2010" t="s">
        <v>35519</v>
      </c>
      <c r="AS2010" t="s">
        <v>35520</v>
      </c>
      <c r="AT2010" t="s">
        <v>35521</v>
      </c>
      <c r="AU2010" t="s">
        <v>35522</v>
      </c>
      <c r="AV2010" t="s">
        <v>35523</v>
      </c>
      <c r="AW2010" t="s">
        <v>35524</v>
      </c>
      <c r="AY2010" t="s">
        <v>35525</v>
      </c>
      <c r="AZ2010" t="s">
        <v>35526</v>
      </c>
      <c r="BA2010" t="s">
        <v>3855</v>
      </c>
    </row>
    <row r="2011" spans="1:54" x14ac:dyDescent="0.25">
      <c r="A2011">
        <v>-0.26119999999999999</v>
      </c>
      <c r="B2011">
        <v>0</v>
      </c>
      <c r="C2011">
        <f t="shared" si="31"/>
        <v>0.26119999999999999</v>
      </c>
      <c r="D2011" t="s">
        <v>29</v>
      </c>
      <c r="E2011" t="s">
        <v>29</v>
      </c>
      <c r="F2011" t="s">
        <v>8149</v>
      </c>
      <c r="G2011" t="s">
        <v>29</v>
      </c>
      <c r="H2011" t="s">
        <v>1</v>
      </c>
      <c r="I2011" t="s">
        <v>57109</v>
      </c>
      <c r="J2011" t="s">
        <v>6874</v>
      </c>
      <c r="K2011" t="s">
        <v>35527</v>
      </c>
      <c r="L2011" t="s">
        <v>5321</v>
      </c>
      <c r="Q2011" t="s">
        <v>26237</v>
      </c>
      <c r="R2011" t="s">
        <v>26238</v>
      </c>
      <c r="S2011" t="s">
        <v>26239</v>
      </c>
      <c r="T2011" t="s">
        <v>1279</v>
      </c>
      <c r="U2011" t="s">
        <v>9</v>
      </c>
      <c r="V2011" t="s">
        <v>10</v>
      </c>
      <c r="W2011" t="s">
        <v>35528</v>
      </c>
      <c r="X2011" t="s">
        <v>11</v>
      </c>
      <c r="Y2011" t="s">
        <v>12</v>
      </c>
      <c r="Z2011" t="s">
        <v>35529</v>
      </c>
      <c r="AA2011" t="s">
        <v>14</v>
      </c>
      <c r="AB2011">
        <v>1</v>
      </c>
      <c r="AC2011">
        <v>-0.81462100000000004</v>
      </c>
      <c r="AD2011">
        <v>0.227328</v>
      </c>
      <c r="AE2011">
        <v>0.33818599999999999</v>
      </c>
      <c r="AF2011" t="s">
        <v>15</v>
      </c>
      <c r="AG2011">
        <v>1</v>
      </c>
      <c r="AH2011">
        <v>0</v>
      </c>
      <c r="AI2011">
        <v>1</v>
      </c>
      <c r="AJ2011">
        <v>1</v>
      </c>
      <c r="AK2011" t="s">
        <v>15</v>
      </c>
      <c r="AL2011">
        <v>6725260</v>
      </c>
      <c r="AM2011" t="s">
        <v>35530</v>
      </c>
      <c r="AO2011" t="s">
        <v>35531</v>
      </c>
      <c r="AP2011" t="s">
        <v>35532</v>
      </c>
      <c r="AQ2011" t="s">
        <v>35533</v>
      </c>
      <c r="AR2011" t="s">
        <v>35534</v>
      </c>
      <c r="AS2011" t="s">
        <v>35535</v>
      </c>
      <c r="AT2011" t="s">
        <v>35536</v>
      </c>
      <c r="AU2011" t="s">
        <v>35537</v>
      </c>
      <c r="AV2011" t="s">
        <v>35530</v>
      </c>
      <c r="AW2011" t="s">
        <v>35538</v>
      </c>
      <c r="AY2011" t="s">
        <v>35539</v>
      </c>
    </row>
    <row r="2012" spans="1:54" x14ac:dyDescent="0.25">
      <c r="A2012">
        <v>-0.262403</v>
      </c>
      <c r="B2012">
        <v>-0.15851799999999999</v>
      </c>
      <c r="C2012">
        <f t="shared" si="31"/>
        <v>0.10388500000000001</v>
      </c>
      <c r="D2012" t="s">
        <v>29</v>
      </c>
      <c r="E2012" t="s">
        <v>29</v>
      </c>
      <c r="F2012" t="s">
        <v>8149</v>
      </c>
      <c r="G2012" t="s">
        <v>29</v>
      </c>
      <c r="H2012" t="s">
        <v>8149</v>
      </c>
      <c r="I2012" t="s">
        <v>57109</v>
      </c>
      <c r="J2012" t="s">
        <v>27068</v>
      </c>
      <c r="L2012" t="s">
        <v>35540</v>
      </c>
      <c r="M2012" t="s">
        <v>806</v>
      </c>
      <c r="R2012" t="s">
        <v>5027</v>
      </c>
      <c r="T2012" t="s">
        <v>16801</v>
      </c>
      <c r="V2012" t="s">
        <v>99</v>
      </c>
      <c r="W2012" t="s">
        <v>27071</v>
      </c>
      <c r="X2012" t="s">
        <v>11</v>
      </c>
      <c r="Y2012" t="s">
        <v>12</v>
      </c>
      <c r="Z2012" t="s">
        <v>35541</v>
      </c>
      <c r="AA2012" t="s">
        <v>14</v>
      </c>
      <c r="AB2012">
        <v>2</v>
      </c>
      <c r="AC2012">
        <v>-1.1156999999999999</v>
      </c>
      <c r="AD2012">
        <v>5.2623299999999998E-2</v>
      </c>
      <c r="AE2012">
        <v>9.4174900000000006E-2</v>
      </c>
      <c r="AF2012" t="s">
        <v>15</v>
      </c>
      <c r="AG2012">
        <v>1</v>
      </c>
      <c r="AH2012">
        <v>-0.58868799999999999</v>
      </c>
      <c r="AI2012">
        <v>0.34182400000000002</v>
      </c>
      <c r="AJ2012">
        <v>0.49710199999999999</v>
      </c>
      <c r="AK2012" t="s">
        <v>15</v>
      </c>
      <c r="AL2012">
        <v>38699</v>
      </c>
      <c r="AM2012" t="s">
        <v>35542</v>
      </c>
      <c r="AO2012" t="s">
        <v>35543</v>
      </c>
      <c r="AP2012" t="s">
        <v>35544</v>
      </c>
      <c r="AQ2012" t="s">
        <v>35545</v>
      </c>
      <c r="AR2012" t="s">
        <v>35546</v>
      </c>
      <c r="AS2012" t="s">
        <v>35547</v>
      </c>
      <c r="AT2012" t="s">
        <v>35548</v>
      </c>
      <c r="AU2012" t="s">
        <v>35549</v>
      </c>
      <c r="AV2012" t="s">
        <v>35550</v>
      </c>
      <c r="AY2012" t="s">
        <v>35551</v>
      </c>
      <c r="BA2012" t="s">
        <v>1801</v>
      </c>
    </row>
    <row r="2013" spans="1:54" x14ac:dyDescent="0.25">
      <c r="A2013">
        <v>-0.26568700000000001</v>
      </c>
      <c r="B2013">
        <v>0</v>
      </c>
      <c r="C2013">
        <f t="shared" si="31"/>
        <v>0.26568700000000001</v>
      </c>
      <c r="D2013" t="s">
        <v>29</v>
      </c>
      <c r="E2013" t="s">
        <v>29</v>
      </c>
      <c r="F2013" t="s">
        <v>8149</v>
      </c>
      <c r="I2013" t="s">
        <v>57109</v>
      </c>
      <c r="J2013" t="s">
        <v>35552</v>
      </c>
      <c r="K2013" t="s">
        <v>35553</v>
      </c>
      <c r="L2013" t="s">
        <v>35554</v>
      </c>
      <c r="M2013" t="s">
        <v>2573</v>
      </c>
      <c r="O2013" t="s">
        <v>35555</v>
      </c>
      <c r="Q2013" t="s">
        <v>35556</v>
      </c>
      <c r="R2013" t="s">
        <v>35557</v>
      </c>
      <c r="S2013" t="s">
        <v>11164</v>
      </c>
      <c r="T2013" t="s">
        <v>23301</v>
      </c>
      <c r="U2013" t="s">
        <v>996</v>
      </c>
      <c r="V2013" t="s">
        <v>77</v>
      </c>
      <c r="X2013" t="s">
        <v>11</v>
      </c>
      <c r="Y2013" t="s">
        <v>12</v>
      </c>
      <c r="Z2013" t="s">
        <v>35558</v>
      </c>
      <c r="AA2013" t="s">
        <v>14</v>
      </c>
      <c r="AB2013">
        <v>1</v>
      </c>
      <c r="AC2013">
        <v>-0.712063</v>
      </c>
      <c r="AD2013">
        <v>0.25818000000000002</v>
      </c>
      <c r="AE2013">
        <v>0.37997700000000001</v>
      </c>
      <c r="AF2013" t="s">
        <v>15</v>
      </c>
      <c r="AG2013" t="s">
        <v>15</v>
      </c>
      <c r="AH2013" t="s">
        <v>15</v>
      </c>
      <c r="AI2013" t="s">
        <v>15</v>
      </c>
      <c r="AJ2013" t="s">
        <v>15</v>
      </c>
      <c r="AK2013" t="s">
        <v>15</v>
      </c>
      <c r="AL2013">
        <v>6707</v>
      </c>
      <c r="AM2013" t="s">
        <v>35559</v>
      </c>
      <c r="AN2013" t="s">
        <v>35560</v>
      </c>
      <c r="AO2013" t="s">
        <v>35561</v>
      </c>
      <c r="AP2013" t="s">
        <v>35562</v>
      </c>
      <c r="AQ2013" t="s">
        <v>35563</v>
      </c>
      <c r="AR2013" t="s">
        <v>35564</v>
      </c>
      <c r="AT2013" t="s">
        <v>35565</v>
      </c>
      <c r="AU2013" t="s">
        <v>35566</v>
      </c>
      <c r="AV2013" t="s">
        <v>35567</v>
      </c>
      <c r="AY2013" t="s">
        <v>35568</v>
      </c>
      <c r="AZ2013" t="s">
        <v>35569</v>
      </c>
      <c r="BA2013" t="s">
        <v>35570</v>
      </c>
      <c r="BB2013" t="s">
        <v>35571</v>
      </c>
    </row>
    <row r="2014" spans="1:54" x14ac:dyDescent="0.25">
      <c r="A2014">
        <v>-0.26615699999999998</v>
      </c>
      <c r="B2014">
        <v>-0.114277</v>
      </c>
      <c r="C2014">
        <f t="shared" si="31"/>
        <v>0.15187999999999996</v>
      </c>
      <c r="D2014" t="s">
        <v>29</v>
      </c>
      <c r="E2014" t="s">
        <v>29</v>
      </c>
      <c r="F2014" t="s">
        <v>8149</v>
      </c>
      <c r="G2014" t="s">
        <v>29</v>
      </c>
      <c r="H2014" t="s">
        <v>8149</v>
      </c>
      <c r="I2014" t="s">
        <v>57109</v>
      </c>
      <c r="J2014" t="s">
        <v>35572</v>
      </c>
      <c r="K2014" t="s">
        <v>35573</v>
      </c>
      <c r="L2014" t="s">
        <v>10188</v>
      </c>
      <c r="M2014" t="s">
        <v>35574</v>
      </c>
      <c r="N2014" t="s">
        <v>35575</v>
      </c>
      <c r="O2014" t="s">
        <v>35576</v>
      </c>
      <c r="Q2014" t="s">
        <v>35577</v>
      </c>
      <c r="R2014" t="s">
        <v>35578</v>
      </c>
      <c r="S2014" t="s">
        <v>35579</v>
      </c>
      <c r="T2014" t="s">
        <v>35580</v>
      </c>
      <c r="V2014" t="s">
        <v>266</v>
      </c>
      <c r="W2014" t="s">
        <v>35581</v>
      </c>
      <c r="X2014" t="s">
        <v>11</v>
      </c>
      <c r="Y2014" t="s">
        <v>12</v>
      </c>
      <c r="Z2014" t="s">
        <v>35582</v>
      </c>
      <c r="AA2014" t="s">
        <v>14</v>
      </c>
      <c r="AB2014">
        <v>1</v>
      </c>
      <c r="AC2014">
        <v>-0.555419</v>
      </c>
      <c r="AD2014">
        <v>0.32141500000000001</v>
      </c>
      <c r="AE2014">
        <v>0.46337600000000001</v>
      </c>
      <c r="AF2014" t="s">
        <v>15</v>
      </c>
      <c r="AG2014">
        <v>1</v>
      </c>
      <c r="AH2014">
        <v>-0.28131200000000001</v>
      </c>
      <c r="AI2014">
        <v>0.50109899999999996</v>
      </c>
      <c r="AJ2014">
        <v>0.70003800000000005</v>
      </c>
      <c r="AK2014" t="s">
        <v>15</v>
      </c>
      <c r="AL2014">
        <v>55967</v>
      </c>
      <c r="AM2014" t="s">
        <v>35583</v>
      </c>
      <c r="AO2014" t="s">
        <v>35584</v>
      </c>
      <c r="AP2014" t="s">
        <v>35585</v>
      </c>
      <c r="AR2014" t="s">
        <v>35586</v>
      </c>
      <c r="AS2014" t="s">
        <v>35587</v>
      </c>
      <c r="AT2014" t="s">
        <v>35588</v>
      </c>
      <c r="AU2014" t="s">
        <v>35589</v>
      </c>
      <c r="AV2014" t="s">
        <v>35590</v>
      </c>
      <c r="AW2014" t="s">
        <v>35591</v>
      </c>
      <c r="AX2014" t="s">
        <v>5598</v>
      </c>
      <c r="AY2014" t="s">
        <v>35592</v>
      </c>
      <c r="AZ2014" t="s">
        <v>35593</v>
      </c>
    </row>
    <row r="2015" spans="1:54" x14ac:dyDescent="0.25">
      <c r="A2015">
        <v>-0.26935599999999998</v>
      </c>
      <c r="B2015">
        <v>-0.23360900000000001</v>
      </c>
      <c r="C2015">
        <f t="shared" si="31"/>
        <v>3.5746999999999973E-2</v>
      </c>
      <c r="D2015" t="s">
        <v>29</v>
      </c>
      <c r="E2015" t="s">
        <v>29</v>
      </c>
      <c r="F2015" t="s">
        <v>8149</v>
      </c>
      <c r="G2015" t="s">
        <v>29</v>
      </c>
      <c r="H2015" t="s">
        <v>8149</v>
      </c>
      <c r="I2015" t="s">
        <v>57109</v>
      </c>
      <c r="J2015" t="s">
        <v>35594</v>
      </c>
      <c r="K2015" t="s">
        <v>30137</v>
      </c>
      <c r="L2015" t="s">
        <v>35595</v>
      </c>
      <c r="M2015" t="s">
        <v>227</v>
      </c>
      <c r="Q2015" t="s">
        <v>35596</v>
      </c>
      <c r="R2015" t="s">
        <v>34065</v>
      </c>
      <c r="S2015" t="s">
        <v>7498</v>
      </c>
      <c r="T2015" t="s">
        <v>35597</v>
      </c>
      <c r="U2015" t="s">
        <v>347</v>
      </c>
      <c r="V2015" t="s">
        <v>77</v>
      </c>
      <c r="W2015" t="s">
        <v>35598</v>
      </c>
      <c r="X2015" t="s">
        <v>11</v>
      </c>
      <c r="Y2015" t="s">
        <v>12</v>
      </c>
      <c r="Z2015" t="s">
        <v>35599</v>
      </c>
      <c r="AA2015" t="s">
        <v>14</v>
      </c>
      <c r="AB2015">
        <v>6</v>
      </c>
      <c r="AC2015">
        <v>-0.59510099999999999</v>
      </c>
      <c r="AD2015">
        <v>9.4298900000000005E-2</v>
      </c>
      <c r="AE2015">
        <v>0.15809400000000001</v>
      </c>
      <c r="AF2015" t="s">
        <v>15</v>
      </c>
      <c r="AG2015">
        <v>7</v>
      </c>
      <c r="AH2015">
        <v>-0.60404800000000003</v>
      </c>
      <c r="AI2015">
        <v>0.108349</v>
      </c>
      <c r="AJ2015">
        <v>0.18095</v>
      </c>
      <c r="AK2015" t="s">
        <v>15</v>
      </c>
      <c r="AL2015">
        <v>1326200</v>
      </c>
      <c r="AM2015" t="s">
        <v>35600</v>
      </c>
      <c r="AO2015" t="s">
        <v>35601</v>
      </c>
      <c r="AP2015" t="s">
        <v>35602</v>
      </c>
      <c r="AR2015" t="s">
        <v>35603</v>
      </c>
      <c r="AS2015" t="s">
        <v>35604</v>
      </c>
      <c r="AT2015" t="s">
        <v>35605</v>
      </c>
      <c r="AU2015" t="s">
        <v>35606</v>
      </c>
      <c r="AV2015" t="s">
        <v>35600</v>
      </c>
      <c r="AY2015" t="s">
        <v>35607</v>
      </c>
      <c r="BA2015" t="s">
        <v>35608</v>
      </c>
    </row>
    <row r="2016" spans="1:54" x14ac:dyDescent="0.25">
      <c r="A2016">
        <v>-0.270395</v>
      </c>
      <c r="B2016">
        <v>-1.1090899999999999</v>
      </c>
      <c r="C2016">
        <f t="shared" si="31"/>
        <v>-0.83869499999999997</v>
      </c>
      <c r="D2016" t="s">
        <v>29</v>
      </c>
      <c r="E2016" t="s">
        <v>29</v>
      </c>
      <c r="F2016" t="s">
        <v>8149</v>
      </c>
      <c r="G2016" t="s">
        <v>29</v>
      </c>
      <c r="H2016" t="s">
        <v>8149</v>
      </c>
      <c r="I2016" t="s">
        <v>57109</v>
      </c>
      <c r="J2016" t="s">
        <v>35609</v>
      </c>
      <c r="K2016" t="s">
        <v>35610</v>
      </c>
      <c r="L2016" t="s">
        <v>35611</v>
      </c>
      <c r="M2016" t="s">
        <v>35612</v>
      </c>
      <c r="N2016" t="s">
        <v>35613</v>
      </c>
      <c r="O2016" t="s">
        <v>35614</v>
      </c>
      <c r="P2016" t="s">
        <v>35615</v>
      </c>
      <c r="Q2016" t="s">
        <v>15410</v>
      </c>
      <c r="R2016" t="s">
        <v>35616</v>
      </c>
      <c r="S2016" t="s">
        <v>35617</v>
      </c>
      <c r="T2016" t="s">
        <v>7038</v>
      </c>
      <c r="V2016" t="s">
        <v>77</v>
      </c>
      <c r="X2016" t="s">
        <v>11</v>
      </c>
      <c r="Y2016" t="s">
        <v>12</v>
      </c>
      <c r="Z2016" t="s">
        <v>35618</v>
      </c>
      <c r="AA2016" t="s">
        <v>14</v>
      </c>
      <c r="AB2016">
        <v>6</v>
      </c>
      <c r="AC2016">
        <v>-0.43518099999999998</v>
      </c>
      <c r="AD2016">
        <v>0.13661499999999999</v>
      </c>
      <c r="AE2016">
        <v>0.21696399999999999</v>
      </c>
      <c r="AF2016" t="s">
        <v>15</v>
      </c>
      <c r="AG2016">
        <v>7</v>
      </c>
      <c r="AH2016">
        <v>-1.7908200000000001</v>
      </c>
      <c r="AI2016">
        <v>1.115E-2</v>
      </c>
      <c r="AJ2016">
        <v>2.52708E-2</v>
      </c>
      <c r="AK2016" t="s">
        <v>15</v>
      </c>
      <c r="AL2016">
        <v>2651</v>
      </c>
      <c r="AM2016" t="s">
        <v>35619</v>
      </c>
      <c r="AN2016" t="s">
        <v>35620</v>
      </c>
      <c r="AO2016" t="s">
        <v>35621</v>
      </c>
      <c r="AP2016" t="s">
        <v>35622</v>
      </c>
      <c r="AR2016" t="s">
        <v>35623</v>
      </c>
      <c r="AS2016" t="s">
        <v>35624</v>
      </c>
      <c r="AT2016" t="s">
        <v>35625</v>
      </c>
      <c r="AU2016" t="s">
        <v>35626</v>
      </c>
      <c r="AV2016" t="s">
        <v>35619</v>
      </c>
      <c r="AW2016" t="s">
        <v>35627</v>
      </c>
      <c r="AX2016" t="s">
        <v>7048</v>
      </c>
      <c r="AY2016" t="s">
        <v>35628</v>
      </c>
      <c r="BA2016" t="s">
        <v>35629</v>
      </c>
      <c r="BB2016" t="s">
        <v>35630</v>
      </c>
    </row>
    <row r="2017" spans="1:54" x14ac:dyDescent="0.25">
      <c r="A2017">
        <v>-0.270787</v>
      </c>
      <c r="B2017">
        <v>0</v>
      </c>
      <c r="C2017">
        <f t="shared" si="31"/>
        <v>0.270787</v>
      </c>
      <c r="D2017" t="s">
        <v>29</v>
      </c>
      <c r="E2017" t="s">
        <v>29</v>
      </c>
      <c r="F2017" t="s">
        <v>8149</v>
      </c>
      <c r="G2017" t="s">
        <v>29</v>
      </c>
      <c r="H2017" t="s">
        <v>1</v>
      </c>
      <c r="I2017" t="s">
        <v>57109</v>
      </c>
      <c r="J2017" t="s">
        <v>35631</v>
      </c>
      <c r="K2017" t="s">
        <v>7653</v>
      </c>
      <c r="L2017" t="s">
        <v>35632</v>
      </c>
      <c r="M2017" t="s">
        <v>7655</v>
      </c>
      <c r="O2017" t="s">
        <v>14777</v>
      </c>
      <c r="Q2017" t="s">
        <v>2056</v>
      </c>
      <c r="R2017" t="s">
        <v>2057</v>
      </c>
      <c r="T2017" t="s">
        <v>7656</v>
      </c>
      <c r="U2017" t="s">
        <v>347</v>
      </c>
      <c r="V2017" t="s">
        <v>77</v>
      </c>
      <c r="X2017" t="s">
        <v>11</v>
      </c>
      <c r="Y2017" t="s">
        <v>12</v>
      </c>
      <c r="Z2017" t="s">
        <v>35633</v>
      </c>
      <c r="AA2017" t="s">
        <v>14</v>
      </c>
      <c r="AB2017">
        <v>4</v>
      </c>
      <c r="AC2017">
        <v>-0.57910600000000001</v>
      </c>
      <c r="AD2017">
        <v>9.9619200000000005E-2</v>
      </c>
      <c r="AE2017">
        <v>0.166051</v>
      </c>
      <c r="AF2017" t="s">
        <v>15</v>
      </c>
      <c r="AG2017">
        <v>3</v>
      </c>
      <c r="AH2017">
        <v>0</v>
      </c>
      <c r="AI2017">
        <v>1</v>
      </c>
      <c r="AJ2017">
        <v>1</v>
      </c>
      <c r="AK2017" t="s">
        <v>15</v>
      </c>
      <c r="AL2017">
        <v>882532</v>
      </c>
      <c r="AM2017" t="s">
        <v>35634</v>
      </c>
      <c r="AO2017" t="s">
        <v>35635</v>
      </c>
      <c r="AP2017" t="s">
        <v>35636</v>
      </c>
      <c r="AR2017" t="s">
        <v>35637</v>
      </c>
      <c r="AS2017" t="s">
        <v>35638</v>
      </c>
      <c r="AT2017" t="s">
        <v>35639</v>
      </c>
      <c r="AU2017" t="s">
        <v>35640</v>
      </c>
      <c r="AV2017" t="s">
        <v>35641</v>
      </c>
      <c r="AX2017" t="s">
        <v>7665</v>
      </c>
      <c r="AY2017" t="s">
        <v>7666</v>
      </c>
      <c r="AZ2017" t="s">
        <v>35642</v>
      </c>
      <c r="BA2017" t="s">
        <v>35643</v>
      </c>
      <c r="BB2017" t="s">
        <v>35644</v>
      </c>
    </row>
    <row r="2018" spans="1:54" x14ac:dyDescent="0.25">
      <c r="A2018">
        <v>-0.27355200000000002</v>
      </c>
      <c r="B2018">
        <v>-0.47176299999999999</v>
      </c>
      <c r="C2018">
        <f t="shared" si="31"/>
        <v>-0.19821099999999997</v>
      </c>
      <c r="D2018" t="s">
        <v>29</v>
      </c>
      <c r="E2018" t="s">
        <v>29</v>
      </c>
      <c r="F2018" t="s">
        <v>8149</v>
      </c>
      <c r="G2018" t="s">
        <v>29</v>
      </c>
      <c r="H2018" t="s">
        <v>8149</v>
      </c>
      <c r="I2018" t="s">
        <v>57109</v>
      </c>
      <c r="J2018" t="s">
        <v>35645</v>
      </c>
      <c r="K2018" t="s">
        <v>35646</v>
      </c>
      <c r="L2018" t="s">
        <v>35647</v>
      </c>
      <c r="M2018" t="s">
        <v>6816</v>
      </c>
      <c r="Q2018" t="s">
        <v>939</v>
      </c>
      <c r="R2018" t="s">
        <v>3934</v>
      </c>
      <c r="T2018" t="s">
        <v>5380</v>
      </c>
      <c r="U2018" t="s">
        <v>76</v>
      </c>
      <c r="V2018" t="s">
        <v>77</v>
      </c>
      <c r="X2018" t="s">
        <v>11</v>
      </c>
      <c r="Y2018" t="s">
        <v>12</v>
      </c>
      <c r="Z2018" t="s">
        <v>35648</v>
      </c>
      <c r="AA2018" t="s">
        <v>14</v>
      </c>
      <c r="AB2018">
        <v>5</v>
      </c>
      <c r="AC2018">
        <v>-0.39858900000000003</v>
      </c>
      <c r="AD2018">
        <v>0.16439500000000001</v>
      </c>
      <c r="AE2018">
        <v>0.25424000000000002</v>
      </c>
      <c r="AF2018" t="s">
        <v>15</v>
      </c>
      <c r="AG2018">
        <v>5</v>
      </c>
      <c r="AH2018">
        <v>-0.70952199999999999</v>
      </c>
      <c r="AI2018">
        <v>2.1335099999999999E-2</v>
      </c>
      <c r="AJ2018">
        <v>4.4934000000000002E-2</v>
      </c>
      <c r="AK2018" t="s">
        <v>15</v>
      </c>
      <c r="AL2018">
        <v>284497</v>
      </c>
      <c r="AM2018" t="s">
        <v>35649</v>
      </c>
      <c r="AO2018" t="s">
        <v>35650</v>
      </c>
      <c r="AP2018" t="s">
        <v>35651</v>
      </c>
      <c r="AR2018" t="s">
        <v>35652</v>
      </c>
      <c r="AS2018" t="s">
        <v>35653</v>
      </c>
      <c r="AT2018" t="s">
        <v>35654</v>
      </c>
      <c r="AU2018" t="s">
        <v>35655</v>
      </c>
      <c r="AV2018" t="s">
        <v>35656</v>
      </c>
      <c r="AX2018" t="s">
        <v>4783</v>
      </c>
      <c r="AY2018" t="s">
        <v>35657</v>
      </c>
      <c r="AZ2018" t="s">
        <v>35658</v>
      </c>
      <c r="BA2018" t="s">
        <v>35659</v>
      </c>
    </row>
    <row r="2019" spans="1:54" x14ac:dyDescent="0.25">
      <c r="A2019">
        <v>-0.27595500000000001</v>
      </c>
      <c r="B2019">
        <v>-0.21451400000000001</v>
      </c>
      <c r="C2019">
        <f t="shared" si="31"/>
        <v>6.1440999999999996E-2</v>
      </c>
      <c r="D2019" t="s">
        <v>29</v>
      </c>
      <c r="E2019" t="s">
        <v>29</v>
      </c>
      <c r="F2019" t="s">
        <v>8149</v>
      </c>
      <c r="G2019" t="s">
        <v>29</v>
      </c>
      <c r="H2019" t="s">
        <v>8149</v>
      </c>
      <c r="I2019" t="s">
        <v>57109</v>
      </c>
      <c r="J2019" t="s">
        <v>35660</v>
      </c>
      <c r="K2019" t="s">
        <v>35661</v>
      </c>
      <c r="L2019" t="s">
        <v>35662</v>
      </c>
      <c r="M2019" t="s">
        <v>35663</v>
      </c>
      <c r="Q2019" t="s">
        <v>35664</v>
      </c>
      <c r="R2019" t="s">
        <v>35665</v>
      </c>
      <c r="T2019" t="s">
        <v>35666</v>
      </c>
      <c r="U2019" t="s">
        <v>9</v>
      </c>
      <c r="V2019" t="s">
        <v>59</v>
      </c>
      <c r="W2019" t="s">
        <v>35667</v>
      </c>
      <c r="X2019" t="s">
        <v>11</v>
      </c>
      <c r="Y2019" t="s">
        <v>12</v>
      </c>
      <c r="Z2019" t="s">
        <v>35668</v>
      </c>
      <c r="AA2019" t="s">
        <v>14</v>
      </c>
      <c r="AB2019">
        <v>26</v>
      </c>
      <c r="AC2019">
        <v>-0.27463700000000002</v>
      </c>
      <c r="AD2019">
        <v>4.5130400000000001E-2</v>
      </c>
      <c r="AE2019">
        <v>8.2397100000000001E-2</v>
      </c>
      <c r="AF2019" t="s">
        <v>15</v>
      </c>
      <c r="AG2019">
        <v>30</v>
      </c>
      <c r="AH2019">
        <v>-0.20880599999999999</v>
      </c>
      <c r="AI2019">
        <v>8.1977599999999998E-2</v>
      </c>
      <c r="AJ2019">
        <v>0.14235200000000001</v>
      </c>
      <c r="AK2019" t="s">
        <v>15</v>
      </c>
      <c r="AL2019">
        <v>2620060</v>
      </c>
      <c r="AM2019" t="s">
        <v>35669</v>
      </c>
      <c r="AO2019" t="s">
        <v>35670</v>
      </c>
      <c r="AP2019" t="s">
        <v>35671</v>
      </c>
      <c r="AR2019" t="s">
        <v>35672</v>
      </c>
      <c r="AS2019" t="s">
        <v>35673</v>
      </c>
      <c r="AT2019" t="s">
        <v>35674</v>
      </c>
      <c r="AU2019" t="s">
        <v>35675</v>
      </c>
      <c r="AV2019" t="s">
        <v>35676</v>
      </c>
      <c r="AW2019" t="s">
        <v>35677</v>
      </c>
      <c r="AY2019" t="s">
        <v>35678</v>
      </c>
      <c r="BA2019" t="s">
        <v>35679</v>
      </c>
    </row>
    <row r="2020" spans="1:54" x14ac:dyDescent="0.25">
      <c r="A2020">
        <v>-0.27787600000000001</v>
      </c>
      <c r="B2020" s="1">
        <v>-1.87751E-18</v>
      </c>
      <c r="C2020">
        <f t="shared" si="31"/>
        <v>0.27787600000000001</v>
      </c>
      <c r="D2020" t="s">
        <v>29</v>
      </c>
      <c r="E2020" t="s">
        <v>29</v>
      </c>
      <c r="F2020" t="s">
        <v>8149</v>
      </c>
      <c r="G2020" t="s">
        <v>29</v>
      </c>
      <c r="H2020" t="s">
        <v>8149</v>
      </c>
      <c r="I2020" t="s">
        <v>57109</v>
      </c>
      <c r="J2020" t="s">
        <v>35680</v>
      </c>
      <c r="K2020" t="s">
        <v>35681</v>
      </c>
      <c r="L2020" t="s">
        <v>35682</v>
      </c>
      <c r="M2020" t="s">
        <v>35683</v>
      </c>
      <c r="N2020" t="s">
        <v>35684</v>
      </c>
      <c r="O2020" t="s">
        <v>35685</v>
      </c>
      <c r="Q2020" t="s">
        <v>35686</v>
      </c>
      <c r="R2020" t="s">
        <v>35687</v>
      </c>
      <c r="T2020" t="s">
        <v>35688</v>
      </c>
      <c r="U2020" t="s">
        <v>996</v>
      </c>
      <c r="V2020" t="s">
        <v>99</v>
      </c>
      <c r="W2020" t="s">
        <v>35689</v>
      </c>
      <c r="X2020" t="s">
        <v>11</v>
      </c>
      <c r="Y2020" t="s">
        <v>12</v>
      </c>
      <c r="Z2020" t="s">
        <v>35690</v>
      </c>
      <c r="AA2020" t="s">
        <v>14</v>
      </c>
      <c r="AB2020">
        <v>4</v>
      </c>
      <c r="AC2020">
        <v>-0.79829899999999998</v>
      </c>
      <c r="AD2020">
        <v>0.26865600000000001</v>
      </c>
      <c r="AE2020">
        <v>0.393793</v>
      </c>
      <c r="AF2020" t="s">
        <v>15</v>
      </c>
      <c r="AG2020">
        <v>4</v>
      </c>
      <c r="AH2020" s="1">
        <v>-4.8269300000000001E-18</v>
      </c>
      <c r="AI2020">
        <v>1</v>
      </c>
      <c r="AJ2020">
        <v>1</v>
      </c>
      <c r="AK2020" t="s">
        <v>15</v>
      </c>
      <c r="AL2020">
        <v>124789</v>
      </c>
      <c r="AM2020" t="s">
        <v>35691</v>
      </c>
      <c r="AN2020" t="s">
        <v>35692</v>
      </c>
      <c r="AO2020" t="s">
        <v>35693</v>
      </c>
      <c r="AP2020" t="s">
        <v>35694</v>
      </c>
      <c r="AR2020" t="s">
        <v>35695</v>
      </c>
      <c r="AS2020" t="s">
        <v>35696</v>
      </c>
      <c r="AT2020" t="s">
        <v>35697</v>
      </c>
      <c r="AU2020" t="s">
        <v>35698</v>
      </c>
      <c r="AV2020" t="s">
        <v>35699</v>
      </c>
      <c r="AY2020" t="s">
        <v>35700</v>
      </c>
      <c r="AZ2020" t="s">
        <v>35701</v>
      </c>
      <c r="BA2020" t="s">
        <v>35702</v>
      </c>
      <c r="BB2020" t="s">
        <v>35703</v>
      </c>
    </row>
    <row r="2021" spans="1:54" x14ac:dyDescent="0.25">
      <c r="A2021">
        <v>1.7966899999999999</v>
      </c>
      <c r="B2021">
        <v>1.6942600000000001</v>
      </c>
      <c r="C2021">
        <f t="shared" si="31"/>
        <v>-0.1024299999999998</v>
      </c>
      <c r="D2021" t="s">
        <v>29</v>
      </c>
      <c r="E2021" t="s">
        <v>0</v>
      </c>
      <c r="F2021" t="s">
        <v>1</v>
      </c>
      <c r="G2021" t="s">
        <v>0</v>
      </c>
      <c r="H2021" t="s">
        <v>1</v>
      </c>
      <c r="I2021" t="s">
        <v>57110</v>
      </c>
      <c r="J2021" t="s">
        <v>5441</v>
      </c>
      <c r="K2021" t="s">
        <v>386</v>
      </c>
      <c r="L2021" t="s">
        <v>5442</v>
      </c>
      <c r="M2021" t="s">
        <v>241</v>
      </c>
      <c r="N2021" t="s">
        <v>241</v>
      </c>
      <c r="Q2021" t="s">
        <v>388</v>
      </c>
      <c r="R2021" t="s">
        <v>5443</v>
      </c>
      <c r="T2021" t="s">
        <v>1863</v>
      </c>
      <c r="U2021" t="s">
        <v>347</v>
      </c>
      <c r="V2021" t="s">
        <v>77</v>
      </c>
      <c r="W2021" t="s">
        <v>1864</v>
      </c>
      <c r="X2021" t="s">
        <v>11</v>
      </c>
      <c r="Y2021" t="s">
        <v>12</v>
      </c>
      <c r="Z2021" t="s">
        <v>5444</v>
      </c>
      <c r="AA2021" t="s">
        <v>14</v>
      </c>
      <c r="AB2021">
        <v>3</v>
      </c>
      <c r="AC2021">
        <v>6.7638800000000003</v>
      </c>
      <c r="AD2021" s="1">
        <v>1.93091E-11</v>
      </c>
      <c r="AE2021" s="1">
        <v>5.1231199999999998E-10</v>
      </c>
      <c r="AF2021" t="s">
        <v>15</v>
      </c>
      <c r="AG2021">
        <v>3</v>
      </c>
      <c r="AH2021">
        <v>3.6462599999999998</v>
      </c>
      <c r="AI2021" s="1">
        <v>8.5358000000000002E-8</v>
      </c>
      <c r="AJ2021" s="1">
        <v>9.5735399999999993E-7</v>
      </c>
      <c r="AK2021" t="s">
        <v>15</v>
      </c>
      <c r="AL2021">
        <v>855657</v>
      </c>
      <c r="AM2021" t="s">
        <v>5445</v>
      </c>
      <c r="AO2021" t="s">
        <v>5446</v>
      </c>
      <c r="AP2021" t="s">
        <v>5447</v>
      </c>
      <c r="AQ2021" t="s">
        <v>5448</v>
      </c>
      <c r="AR2021" t="s">
        <v>5449</v>
      </c>
      <c r="AT2021" t="s">
        <v>5450</v>
      </c>
      <c r="AU2021" t="s">
        <v>5451</v>
      </c>
      <c r="AV2021" t="s">
        <v>5445</v>
      </c>
      <c r="AW2021" t="s">
        <v>1976</v>
      </c>
      <c r="BA2021" t="s">
        <v>1977</v>
      </c>
    </row>
    <row r="2022" spans="1:54" x14ac:dyDescent="0.25">
      <c r="A2022">
        <v>-0.27918700000000002</v>
      </c>
      <c r="B2022" s="1">
        <v>3.73072E-16</v>
      </c>
      <c r="C2022">
        <f t="shared" si="31"/>
        <v>0.27918700000000041</v>
      </c>
      <c r="D2022" t="s">
        <v>29</v>
      </c>
      <c r="E2022" t="s">
        <v>29</v>
      </c>
      <c r="F2022" t="s">
        <v>8149</v>
      </c>
      <c r="G2022" t="s">
        <v>29</v>
      </c>
      <c r="H2022" t="s">
        <v>1</v>
      </c>
      <c r="I2022" t="s">
        <v>57109</v>
      </c>
      <c r="J2022" t="s">
        <v>35720</v>
      </c>
      <c r="K2022" t="s">
        <v>35721</v>
      </c>
      <c r="L2022" t="s">
        <v>35722</v>
      </c>
      <c r="M2022" t="s">
        <v>35723</v>
      </c>
      <c r="N2022" t="s">
        <v>35724</v>
      </c>
      <c r="P2022" t="s">
        <v>35725</v>
      </c>
      <c r="Q2022" t="s">
        <v>35726</v>
      </c>
      <c r="R2022" t="s">
        <v>35727</v>
      </c>
      <c r="S2022" t="s">
        <v>20054</v>
      </c>
      <c r="T2022" t="s">
        <v>35728</v>
      </c>
      <c r="U2022" t="s">
        <v>9</v>
      </c>
      <c r="V2022" t="s">
        <v>266</v>
      </c>
      <c r="X2022" t="s">
        <v>11</v>
      </c>
      <c r="Y2022" t="s">
        <v>12</v>
      </c>
      <c r="Z2022" t="s">
        <v>35729</v>
      </c>
      <c r="AA2022" t="s">
        <v>14</v>
      </c>
      <c r="AB2022">
        <v>11</v>
      </c>
      <c r="AC2022">
        <v>-0.28656999999999999</v>
      </c>
      <c r="AD2022">
        <v>0.14279</v>
      </c>
      <c r="AE2022">
        <v>0.22528599999999999</v>
      </c>
      <c r="AF2022" t="s">
        <v>15</v>
      </c>
      <c r="AG2022">
        <v>13</v>
      </c>
      <c r="AH2022" s="1">
        <v>4.2288299999999998E-16</v>
      </c>
      <c r="AI2022">
        <v>1</v>
      </c>
      <c r="AJ2022">
        <v>1</v>
      </c>
      <c r="AK2022" t="s">
        <v>15</v>
      </c>
      <c r="AL2022">
        <v>4291610</v>
      </c>
      <c r="AM2022" t="s">
        <v>35730</v>
      </c>
      <c r="AO2022" t="s">
        <v>35731</v>
      </c>
      <c r="AP2022" t="s">
        <v>35732</v>
      </c>
      <c r="AR2022" t="s">
        <v>35733</v>
      </c>
      <c r="AT2022" t="s">
        <v>35734</v>
      </c>
      <c r="AU2022" t="s">
        <v>35735</v>
      </c>
      <c r="AV2022" t="s">
        <v>35736</v>
      </c>
      <c r="AW2022" t="s">
        <v>35737</v>
      </c>
      <c r="AX2022" t="s">
        <v>35738</v>
      </c>
      <c r="AY2022" t="s">
        <v>35739</v>
      </c>
      <c r="BA2022" t="s">
        <v>337</v>
      </c>
    </row>
    <row r="2023" spans="1:54" x14ac:dyDescent="0.25">
      <c r="A2023">
        <v>0.96985900000000003</v>
      </c>
      <c r="B2023">
        <v>0.86654200000000003</v>
      </c>
      <c r="C2023">
        <f t="shared" si="31"/>
        <v>-0.10331699999999999</v>
      </c>
      <c r="D2023" t="s">
        <v>29</v>
      </c>
      <c r="E2023" t="s">
        <v>0</v>
      </c>
      <c r="F2023" t="s">
        <v>1</v>
      </c>
      <c r="G2023" t="s">
        <v>0</v>
      </c>
      <c r="H2023" t="s">
        <v>1</v>
      </c>
      <c r="I2023" t="s">
        <v>57110</v>
      </c>
      <c r="J2023" t="s">
        <v>11376</v>
      </c>
      <c r="K2023" t="s">
        <v>11377</v>
      </c>
      <c r="L2023" t="s">
        <v>11378</v>
      </c>
      <c r="M2023" t="s">
        <v>11379</v>
      </c>
      <c r="Q2023" t="s">
        <v>11380</v>
      </c>
      <c r="R2023" t="s">
        <v>11381</v>
      </c>
      <c r="S2023" t="s">
        <v>11382</v>
      </c>
      <c r="T2023" t="s">
        <v>11383</v>
      </c>
      <c r="U2023" t="s">
        <v>9</v>
      </c>
      <c r="V2023" t="s">
        <v>59</v>
      </c>
      <c r="W2023" t="s">
        <v>11384</v>
      </c>
      <c r="X2023" t="s">
        <v>11</v>
      </c>
      <c r="Y2023" t="s">
        <v>12</v>
      </c>
      <c r="Z2023" t="s">
        <v>11385</v>
      </c>
      <c r="AA2023" t="s">
        <v>14</v>
      </c>
      <c r="AB2023">
        <v>2</v>
      </c>
      <c r="AC2023">
        <v>2.6874699999999998</v>
      </c>
      <c r="AD2023">
        <v>2.8120900000000002E-3</v>
      </c>
      <c r="AE2023">
        <v>7.5092900000000001E-3</v>
      </c>
      <c r="AF2023" t="s">
        <v>15</v>
      </c>
      <c r="AG2023">
        <v>2</v>
      </c>
      <c r="AH2023">
        <v>2.4355199999999999</v>
      </c>
      <c r="AI2023">
        <v>3.4516299999999998E-3</v>
      </c>
      <c r="AJ2023">
        <v>9.1015200000000001E-3</v>
      </c>
      <c r="AK2023" t="s">
        <v>15</v>
      </c>
      <c r="AL2023">
        <v>7092910</v>
      </c>
      <c r="AM2023" t="s">
        <v>11386</v>
      </c>
      <c r="AO2023" t="s">
        <v>11387</v>
      </c>
      <c r="AP2023" t="s">
        <v>11388</v>
      </c>
      <c r="AR2023" t="s">
        <v>11389</v>
      </c>
      <c r="AT2023" t="s">
        <v>11390</v>
      </c>
      <c r="AU2023" t="s">
        <v>11391</v>
      </c>
      <c r="AV2023" t="s">
        <v>11386</v>
      </c>
      <c r="AW2023" t="s">
        <v>11392</v>
      </c>
      <c r="AY2023" t="s">
        <v>11393</v>
      </c>
      <c r="BA2023" t="s">
        <v>11394</v>
      </c>
    </row>
    <row r="2024" spans="1:54" x14ac:dyDescent="0.25">
      <c r="A2024">
        <v>-0.282418</v>
      </c>
      <c r="B2024">
        <v>-7.8360899999999997E-2</v>
      </c>
      <c r="C2024">
        <f t="shared" si="31"/>
        <v>0.20405709999999999</v>
      </c>
      <c r="D2024" t="s">
        <v>29</v>
      </c>
      <c r="E2024" t="s">
        <v>29</v>
      </c>
      <c r="F2024" t="s">
        <v>8149</v>
      </c>
      <c r="G2024" t="s">
        <v>29</v>
      </c>
      <c r="H2024" t="s">
        <v>8149</v>
      </c>
      <c r="I2024" t="s">
        <v>57109</v>
      </c>
      <c r="J2024" t="s">
        <v>35754</v>
      </c>
      <c r="K2024" t="s">
        <v>35755</v>
      </c>
      <c r="L2024" t="s">
        <v>35756</v>
      </c>
      <c r="Q2024" t="s">
        <v>35757</v>
      </c>
      <c r="R2024" t="s">
        <v>35758</v>
      </c>
      <c r="S2024" t="s">
        <v>1256</v>
      </c>
      <c r="T2024" t="s">
        <v>1257</v>
      </c>
      <c r="U2024" t="s">
        <v>9</v>
      </c>
      <c r="V2024" t="s">
        <v>10</v>
      </c>
      <c r="W2024" t="s">
        <v>35759</v>
      </c>
      <c r="X2024" t="s">
        <v>11</v>
      </c>
      <c r="Y2024" t="s">
        <v>12</v>
      </c>
      <c r="Z2024" t="s">
        <v>35760</v>
      </c>
      <c r="AA2024" t="s">
        <v>14</v>
      </c>
      <c r="AB2024">
        <v>1</v>
      </c>
      <c r="AC2024">
        <v>-0.79322700000000002</v>
      </c>
      <c r="AD2024">
        <v>0.22731599999999999</v>
      </c>
      <c r="AE2024">
        <v>0.33818599999999999</v>
      </c>
      <c r="AF2024" t="s">
        <v>15</v>
      </c>
      <c r="AG2024">
        <v>1</v>
      </c>
      <c r="AH2024">
        <v>-0.21554599999999999</v>
      </c>
      <c r="AI2024">
        <v>0.59878399999999998</v>
      </c>
      <c r="AJ2024">
        <v>0.82291999999999998</v>
      </c>
      <c r="AK2024" t="s">
        <v>15</v>
      </c>
      <c r="AL2024">
        <v>165583</v>
      </c>
      <c r="AM2024" t="s">
        <v>35761</v>
      </c>
      <c r="AO2024" t="s">
        <v>35762</v>
      </c>
      <c r="AP2024" t="s">
        <v>35763</v>
      </c>
      <c r="AR2024" t="s">
        <v>35764</v>
      </c>
      <c r="AS2024" t="s">
        <v>35765</v>
      </c>
      <c r="AT2024" t="s">
        <v>35766</v>
      </c>
      <c r="AU2024" t="s">
        <v>35767</v>
      </c>
      <c r="AV2024" t="s">
        <v>35768</v>
      </c>
      <c r="AY2024" t="s">
        <v>35769</v>
      </c>
      <c r="AZ2024" t="s">
        <v>35770</v>
      </c>
      <c r="BA2024" t="s">
        <v>35771</v>
      </c>
      <c r="BB2024" t="s">
        <v>35772</v>
      </c>
    </row>
    <row r="2025" spans="1:54" x14ac:dyDescent="0.25">
      <c r="A2025">
        <v>-0.28270699999999999</v>
      </c>
      <c r="B2025">
        <v>-0.44891900000000001</v>
      </c>
      <c r="C2025">
        <f t="shared" si="31"/>
        <v>-0.16621200000000003</v>
      </c>
      <c r="D2025" t="s">
        <v>29</v>
      </c>
      <c r="E2025" t="s">
        <v>29</v>
      </c>
      <c r="F2025" t="s">
        <v>8149</v>
      </c>
      <c r="G2025" t="s">
        <v>29</v>
      </c>
      <c r="H2025" t="s">
        <v>8149</v>
      </c>
      <c r="I2025" t="s">
        <v>57109</v>
      </c>
      <c r="J2025" t="s">
        <v>35773</v>
      </c>
      <c r="K2025" t="s">
        <v>35774</v>
      </c>
      <c r="L2025" t="s">
        <v>35775</v>
      </c>
      <c r="M2025" t="s">
        <v>35776</v>
      </c>
      <c r="N2025" t="s">
        <v>806</v>
      </c>
      <c r="Q2025" t="s">
        <v>35777</v>
      </c>
      <c r="R2025" t="s">
        <v>35778</v>
      </c>
      <c r="T2025" t="s">
        <v>651</v>
      </c>
      <c r="U2025" t="s">
        <v>9</v>
      </c>
      <c r="V2025" t="s">
        <v>408</v>
      </c>
      <c r="W2025" t="s">
        <v>806</v>
      </c>
      <c r="X2025" t="s">
        <v>11</v>
      </c>
      <c r="Y2025" t="s">
        <v>12</v>
      </c>
      <c r="Z2025" t="s">
        <v>35779</v>
      </c>
      <c r="AA2025" t="s">
        <v>14</v>
      </c>
      <c r="AB2025">
        <v>1</v>
      </c>
      <c r="AC2025">
        <v>-0.560894</v>
      </c>
      <c r="AD2025">
        <v>0.32163000000000003</v>
      </c>
      <c r="AE2025">
        <v>0.46345399999999998</v>
      </c>
      <c r="AF2025" t="s">
        <v>15</v>
      </c>
      <c r="AG2025">
        <v>2</v>
      </c>
      <c r="AH2025">
        <v>-1.61904</v>
      </c>
      <c r="AI2025">
        <v>0.24057899999999999</v>
      </c>
      <c r="AJ2025">
        <v>0.36308699999999999</v>
      </c>
      <c r="AK2025" t="s">
        <v>15</v>
      </c>
      <c r="AL2025">
        <v>882871</v>
      </c>
      <c r="AM2025" t="s">
        <v>35780</v>
      </c>
      <c r="AO2025" t="s">
        <v>35781</v>
      </c>
      <c r="AP2025" t="s">
        <v>35782</v>
      </c>
      <c r="AQ2025" t="s">
        <v>35783</v>
      </c>
      <c r="AR2025" t="s">
        <v>35784</v>
      </c>
      <c r="AS2025" t="s">
        <v>35785</v>
      </c>
      <c r="AT2025" t="s">
        <v>35786</v>
      </c>
      <c r="AU2025" t="s">
        <v>35787</v>
      </c>
      <c r="AV2025" t="s">
        <v>35780</v>
      </c>
      <c r="AY2025" t="s">
        <v>35788</v>
      </c>
      <c r="AZ2025" t="s">
        <v>35789</v>
      </c>
      <c r="BA2025" t="s">
        <v>35790</v>
      </c>
    </row>
    <row r="2026" spans="1:54" x14ac:dyDescent="0.25">
      <c r="A2026">
        <v>-0.283113</v>
      </c>
      <c r="B2026">
        <v>-0.33359100000000003</v>
      </c>
      <c r="C2026">
        <f t="shared" si="31"/>
        <v>-5.0478000000000023E-2</v>
      </c>
      <c r="D2026" t="s">
        <v>29</v>
      </c>
      <c r="E2026" t="s">
        <v>29</v>
      </c>
      <c r="F2026" t="s">
        <v>8149</v>
      </c>
      <c r="G2026" t="s">
        <v>29</v>
      </c>
      <c r="H2026" t="s">
        <v>8149</v>
      </c>
      <c r="I2026" t="s">
        <v>57109</v>
      </c>
      <c r="J2026" t="s">
        <v>2830</v>
      </c>
      <c r="K2026" t="s">
        <v>35791</v>
      </c>
      <c r="L2026" t="s">
        <v>35792</v>
      </c>
      <c r="M2026" t="s">
        <v>10533</v>
      </c>
      <c r="N2026" t="s">
        <v>10534</v>
      </c>
      <c r="Q2026" t="s">
        <v>10535</v>
      </c>
      <c r="R2026" t="s">
        <v>10536</v>
      </c>
      <c r="S2026" t="s">
        <v>10535</v>
      </c>
      <c r="T2026" t="s">
        <v>4385</v>
      </c>
      <c r="U2026" t="s">
        <v>347</v>
      </c>
      <c r="V2026" t="s">
        <v>77</v>
      </c>
      <c r="W2026" t="s">
        <v>10537</v>
      </c>
      <c r="X2026" t="s">
        <v>11</v>
      </c>
      <c r="Y2026" t="s">
        <v>12</v>
      </c>
      <c r="Z2026" t="s">
        <v>35793</v>
      </c>
      <c r="AA2026" t="s">
        <v>14</v>
      </c>
      <c r="AB2026">
        <v>1</v>
      </c>
      <c r="AC2026">
        <v>-0.96810600000000002</v>
      </c>
      <c r="AD2026">
        <v>0.181062</v>
      </c>
      <c r="AE2026">
        <v>0.274009</v>
      </c>
      <c r="AF2026" t="s">
        <v>15</v>
      </c>
      <c r="AG2026">
        <v>2</v>
      </c>
      <c r="AH2026">
        <v>-1.0536399999999999</v>
      </c>
      <c r="AI2026">
        <v>5.22537E-2</v>
      </c>
      <c r="AJ2026">
        <v>9.6629499999999993E-2</v>
      </c>
      <c r="AK2026" t="s">
        <v>15</v>
      </c>
      <c r="AL2026">
        <v>1247290</v>
      </c>
      <c r="AM2026" t="s">
        <v>35794</v>
      </c>
      <c r="AO2026" t="s">
        <v>35795</v>
      </c>
      <c r="AP2026" t="s">
        <v>35796</v>
      </c>
      <c r="AR2026" t="s">
        <v>35797</v>
      </c>
      <c r="AT2026" t="s">
        <v>35798</v>
      </c>
      <c r="AU2026" t="s">
        <v>35799</v>
      </c>
      <c r="AV2026" t="s">
        <v>35800</v>
      </c>
      <c r="AW2026" t="s">
        <v>35801</v>
      </c>
      <c r="AX2026" t="s">
        <v>35802</v>
      </c>
      <c r="AY2026" t="s">
        <v>35803</v>
      </c>
      <c r="BA2026" t="s">
        <v>1141</v>
      </c>
    </row>
    <row r="2027" spans="1:54" x14ac:dyDescent="0.25">
      <c r="A2027">
        <v>-0.283163</v>
      </c>
      <c r="B2027">
        <v>0</v>
      </c>
      <c r="C2027">
        <f t="shared" si="31"/>
        <v>0.283163</v>
      </c>
      <c r="D2027" t="s">
        <v>29</v>
      </c>
      <c r="E2027" t="s">
        <v>29</v>
      </c>
      <c r="F2027" t="s">
        <v>8149</v>
      </c>
      <c r="G2027" t="s">
        <v>29</v>
      </c>
      <c r="H2027" t="s">
        <v>1</v>
      </c>
      <c r="I2027" t="s">
        <v>57109</v>
      </c>
      <c r="J2027" t="s">
        <v>35804</v>
      </c>
      <c r="K2027" t="s">
        <v>35805</v>
      </c>
      <c r="L2027" t="s">
        <v>35806</v>
      </c>
      <c r="M2027" t="s">
        <v>35807</v>
      </c>
      <c r="N2027" t="s">
        <v>15910</v>
      </c>
      <c r="O2027" t="s">
        <v>35808</v>
      </c>
      <c r="Q2027" t="s">
        <v>35809</v>
      </c>
      <c r="R2027" t="s">
        <v>35810</v>
      </c>
      <c r="S2027" t="s">
        <v>11164</v>
      </c>
      <c r="T2027" t="s">
        <v>35811</v>
      </c>
      <c r="U2027" t="s">
        <v>76</v>
      </c>
      <c r="V2027" t="s">
        <v>77</v>
      </c>
      <c r="W2027" t="s">
        <v>35812</v>
      </c>
      <c r="X2027" t="s">
        <v>11</v>
      </c>
      <c r="Y2027" t="s">
        <v>12</v>
      </c>
      <c r="Z2027" t="s">
        <v>35813</v>
      </c>
      <c r="AA2027" t="s">
        <v>14</v>
      </c>
      <c r="AB2027">
        <v>12</v>
      </c>
      <c r="AC2027">
        <v>-0.54360900000000001</v>
      </c>
      <c r="AD2027">
        <v>0.52185800000000004</v>
      </c>
      <c r="AE2027">
        <v>0.717306</v>
      </c>
      <c r="AF2027" t="s">
        <v>15</v>
      </c>
      <c r="AG2027">
        <v>20</v>
      </c>
      <c r="AH2027">
        <v>0</v>
      </c>
      <c r="AI2027">
        <v>1</v>
      </c>
      <c r="AJ2027">
        <v>1</v>
      </c>
      <c r="AK2027" t="s">
        <v>15</v>
      </c>
      <c r="AL2027">
        <v>4937</v>
      </c>
      <c r="AM2027" t="s">
        <v>35814</v>
      </c>
      <c r="AN2027" t="s">
        <v>35815</v>
      </c>
      <c r="AO2027" t="s">
        <v>35816</v>
      </c>
      <c r="AP2027" t="s">
        <v>35817</v>
      </c>
      <c r="AR2027" t="s">
        <v>35818</v>
      </c>
      <c r="AS2027" t="s">
        <v>35819</v>
      </c>
      <c r="AT2027" t="s">
        <v>35820</v>
      </c>
      <c r="AU2027" t="s">
        <v>35821</v>
      </c>
      <c r="AV2027" t="s">
        <v>35814</v>
      </c>
      <c r="AW2027" t="s">
        <v>35822</v>
      </c>
      <c r="AY2027" t="s">
        <v>35823</v>
      </c>
      <c r="BA2027" t="s">
        <v>35824</v>
      </c>
      <c r="BB2027" t="s">
        <v>35825</v>
      </c>
    </row>
    <row r="2028" spans="1:54" x14ac:dyDescent="0.25">
      <c r="A2028">
        <v>-0.28438999999999998</v>
      </c>
      <c r="B2028">
        <v>-0.53983700000000001</v>
      </c>
      <c r="C2028">
        <f t="shared" si="31"/>
        <v>-0.25544700000000004</v>
      </c>
      <c r="D2028" t="s">
        <v>29</v>
      </c>
      <c r="E2028" t="s">
        <v>29</v>
      </c>
      <c r="F2028" t="s">
        <v>8149</v>
      </c>
      <c r="G2028" t="s">
        <v>29</v>
      </c>
      <c r="H2028" t="s">
        <v>8149</v>
      </c>
      <c r="I2028" t="s">
        <v>57109</v>
      </c>
      <c r="J2028" t="s">
        <v>35826</v>
      </c>
      <c r="K2028" t="s">
        <v>35827</v>
      </c>
      <c r="L2028" t="s">
        <v>35828</v>
      </c>
      <c r="M2028" t="s">
        <v>6692</v>
      </c>
      <c r="N2028" t="s">
        <v>321</v>
      </c>
      <c r="P2028" t="s">
        <v>28048</v>
      </c>
      <c r="Q2028" t="s">
        <v>28049</v>
      </c>
      <c r="R2028" t="s">
        <v>28050</v>
      </c>
      <c r="S2028" t="s">
        <v>7733</v>
      </c>
      <c r="T2028" t="s">
        <v>7734</v>
      </c>
      <c r="U2028" t="s">
        <v>76</v>
      </c>
      <c r="V2028" t="s">
        <v>77</v>
      </c>
      <c r="W2028" t="s">
        <v>35829</v>
      </c>
      <c r="X2028" t="s">
        <v>11</v>
      </c>
      <c r="Y2028" t="s">
        <v>12</v>
      </c>
      <c r="Z2028" t="s">
        <v>35830</v>
      </c>
      <c r="AA2028" t="s">
        <v>14</v>
      </c>
      <c r="AB2028">
        <v>5</v>
      </c>
      <c r="AC2028">
        <v>-0.41122500000000001</v>
      </c>
      <c r="AD2028">
        <v>0.38436599999999999</v>
      </c>
      <c r="AE2028">
        <v>0.54489500000000002</v>
      </c>
      <c r="AF2028" t="s">
        <v>15</v>
      </c>
      <c r="AG2028">
        <v>8</v>
      </c>
      <c r="AH2028">
        <v>-0.70045000000000002</v>
      </c>
      <c r="AI2028">
        <v>9.6649200000000005E-2</v>
      </c>
      <c r="AJ2028">
        <v>0.163579</v>
      </c>
      <c r="AK2028" t="s">
        <v>15</v>
      </c>
      <c r="AL2028">
        <v>646726</v>
      </c>
      <c r="AM2028" t="s">
        <v>35831</v>
      </c>
      <c r="AO2028" t="s">
        <v>35832</v>
      </c>
      <c r="AP2028" t="s">
        <v>35833</v>
      </c>
      <c r="AQ2028" t="e">
        <f>-PH alpha-1</f>
        <v>#NAME?</v>
      </c>
      <c r="AR2028" t="s">
        <v>35834</v>
      </c>
      <c r="AS2028" t="s">
        <v>35835</v>
      </c>
      <c r="AT2028" t="s">
        <v>35836</v>
      </c>
      <c r="AU2028" t="s">
        <v>35837</v>
      </c>
      <c r="AV2028" t="s">
        <v>35838</v>
      </c>
      <c r="AW2028" t="s">
        <v>35839</v>
      </c>
      <c r="AX2028" t="s">
        <v>28059</v>
      </c>
      <c r="AY2028" t="s">
        <v>28060</v>
      </c>
      <c r="BA2028" t="s">
        <v>2247</v>
      </c>
    </row>
    <row r="2029" spans="1:54" x14ac:dyDescent="0.25">
      <c r="A2029">
        <v>-0.28690599999999999</v>
      </c>
      <c r="B2029" s="1">
        <v>-2.4033199999999999E-16</v>
      </c>
      <c r="C2029">
        <f t="shared" si="31"/>
        <v>0.28690599999999977</v>
      </c>
      <c r="D2029" t="s">
        <v>29</v>
      </c>
      <c r="E2029" t="s">
        <v>29</v>
      </c>
      <c r="F2029" t="s">
        <v>8149</v>
      </c>
      <c r="G2029" t="s">
        <v>29</v>
      </c>
      <c r="H2029" t="s">
        <v>8149</v>
      </c>
      <c r="I2029" t="s">
        <v>57109</v>
      </c>
      <c r="J2029" t="s">
        <v>35840</v>
      </c>
      <c r="K2029" t="s">
        <v>35841</v>
      </c>
      <c r="L2029" t="s">
        <v>35842</v>
      </c>
      <c r="M2029" t="s">
        <v>2212</v>
      </c>
      <c r="N2029" t="s">
        <v>2212</v>
      </c>
      <c r="Q2029" t="s">
        <v>35843</v>
      </c>
      <c r="R2029" t="s">
        <v>35844</v>
      </c>
      <c r="S2029" t="s">
        <v>35845</v>
      </c>
      <c r="T2029" t="s">
        <v>35846</v>
      </c>
      <c r="U2029" t="s">
        <v>9</v>
      </c>
      <c r="V2029" t="s">
        <v>99</v>
      </c>
      <c r="X2029" t="s">
        <v>11</v>
      </c>
      <c r="Y2029" t="s">
        <v>12</v>
      </c>
      <c r="Z2029" t="s">
        <v>35847</v>
      </c>
      <c r="AA2029" t="s">
        <v>14</v>
      </c>
      <c r="AB2029">
        <v>10</v>
      </c>
      <c r="AC2029">
        <v>-0.39783800000000002</v>
      </c>
      <c r="AD2029">
        <v>0.16497100000000001</v>
      </c>
      <c r="AE2029">
        <v>0.254859</v>
      </c>
      <c r="AF2029" t="s">
        <v>15</v>
      </c>
      <c r="AG2029">
        <v>11</v>
      </c>
      <c r="AH2029" s="1">
        <v>-3.1861399999999998E-16</v>
      </c>
      <c r="AI2029">
        <v>1</v>
      </c>
      <c r="AJ2029">
        <v>1</v>
      </c>
      <c r="AK2029" t="s">
        <v>15</v>
      </c>
      <c r="AL2029">
        <v>54257</v>
      </c>
      <c r="AM2029" t="s">
        <v>35848</v>
      </c>
      <c r="AO2029" t="s">
        <v>35849</v>
      </c>
      <c r="AP2029" t="s">
        <v>35850</v>
      </c>
      <c r="AQ2029" t="s">
        <v>35851</v>
      </c>
      <c r="AR2029" t="s">
        <v>35852</v>
      </c>
      <c r="AS2029" t="s">
        <v>35853</v>
      </c>
      <c r="AT2029" t="s">
        <v>35854</v>
      </c>
      <c r="AU2029" t="s">
        <v>35855</v>
      </c>
      <c r="AV2029" t="s">
        <v>35856</v>
      </c>
      <c r="AW2029" t="s">
        <v>35857</v>
      </c>
      <c r="AY2029" t="s">
        <v>35858</v>
      </c>
      <c r="AZ2029" t="s">
        <v>35859</v>
      </c>
      <c r="BA2029" t="s">
        <v>35860</v>
      </c>
    </row>
    <row r="2030" spans="1:54" x14ac:dyDescent="0.25">
      <c r="A2030">
        <v>-0.29007899999999998</v>
      </c>
      <c r="B2030">
        <v>-3.0601400000000001E-2</v>
      </c>
      <c r="C2030">
        <f t="shared" si="31"/>
        <v>0.25947759999999997</v>
      </c>
      <c r="D2030" t="s">
        <v>29</v>
      </c>
      <c r="E2030" t="s">
        <v>29</v>
      </c>
      <c r="F2030" t="s">
        <v>8149</v>
      </c>
      <c r="G2030" t="s">
        <v>29</v>
      </c>
      <c r="H2030" t="s">
        <v>8149</v>
      </c>
      <c r="I2030" t="s">
        <v>57109</v>
      </c>
      <c r="J2030" t="s">
        <v>35861</v>
      </c>
      <c r="K2030" t="s">
        <v>534</v>
      </c>
      <c r="L2030" t="s">
        <v>35862</v>
      </c>
      <c r="M2030" t="s">
        <v>241</v>
      </c>
      <c r="N2030" t="s">
        <v>241</v>
      </c>
      <c r="Q2030" t="s">
        <v>3697</v>
      </c>
      <c r="R2030" t="s">
        <v>35863</v>
      </c>
      <c r="T2030" t="s">
        <v>243</v>
      </c>
      <c r="U2030" t="s">
        <v>9</v>
      </c>
      <c r="V2030" t="s">
        <v>10</v>
      </c>
      <c r="W2030" t="s">
        <v>35864</v>
      </c>
      <c r="X2030" t="s">
        <v>11</v>
      </c>
      <c r="Y2030" t="s">
        <v>12</v>
      </c>
      <c r="Z2030" t="s">
        <v>35865</v>
      </c>
      <c r="AA2030" t="s">
        <v>14</v>
      </c>
      <c r="AB2030">
        <v>5</v>
      </c>
      <c r="AC2030">
        <v>-0.44612099999999999</v>
      </c>
      <c r="AD2030">
        <v>0.187025</v>
      </c>
      <c r="AE2030">
        <v>0.28229399999999999</v>
      </c>
      <c r="AF2030" t="s">
        <v>15</v>
      </c>
      <c r="AG2030">
        <v>5</v>
      </c>
      <c r="AH2030">
        <v>-4.7793500000000003E-2</v>
      </c>
      <c r="AI2030">
        <v>0.71076499999999998</v>
      </c>
      <c r="AJ2030">
        <v>0.96228000000000002</v>
      </c>
      <c r="AK2030" t="s">
        <v>15</v>
      </c>
      <c r="AL2030">
        <v>17487000</v>
      </c>
      <c r="AM2030" t="s">
        <v>35866</v>
      </c>
      <c r="AO2030" t="s">
        <v>35867</v>
      </c>
      <c r="AP2030" t="s">
        <v>35868</v>
      </c>
      <c r="AR2030" t="s">
        <v>35869</v>
      </c>
      <c r="AT2030" t="s">
        <v>35870</v>
      </c>
      <c r="AU2030" t="s">
        <v>35871</v>
      </c>
      <c r="AV2030" t="s">
        <v>35866</v>
      </c>
      <c r="AW2030" t="s">
        <v>35872</v>
      </c>
    </row>
    <row r="2031" spans="1:54" x14ac:dyDescent="0.25">
      <c r="A2031">
        <v>1.6454200000000001</v>
      </c>
      <c r="B2031">
        <v>1.54149</v>
      </c>
      <c r="C2031">
        <f t="shared" si="31"/>
        <v>-0.10393000000000008</v>
      </c>
      <c r="D2031" t="s">
        <v>29</v>
      </c>
      <c r="E2031" t="s">
        <v>29</v>
      </c>
      <c r="F2031" t="s">
        <v>1</v>
      </c>
      <c r="G2031" t="s">
        <v>0</v>
      </c>
      <c r="H2031" t="s">
        <v>1</v>
      </c>
      <c r="I2031" t="s">
        <v>57113</v>
      </c>
      <c r="J2031" t="s">
        <v>6380</v>
      </c>
      <c r="K2031" t="s">
        <v>423</v>
      </c>
      <c r="L2031" t="s">
        <v>6381</v>
      </c>
      <c r="M2031" t="s">
        <v>4162</v>
      </c>
      <c r="O2031" t="s">
        <v>502</v>
      </c>
      <c r="Q2031" t="s">
        <v>6382</v>
      </c>
      <c r="R2031" t="s">
        <v>6383</v>
      </c>
      <c r="T2031" t="s">
        <v>1863</v>
      </c>
      <c r="U2031" t="s">
        <v>347</v>
      </c>
      <c r="V2031" t="s">
        <v>77</v>
      </c>
      <c r="W2031" t="s">
        <v>1864</v>
      </c>
      <c r="X2031" t="s">
        <v>11</v>
      </c>
      <c r="Y2031" t="s">
        <v>12</v>
      </c>
      <c r="Z2031" t="s">
        <v>6384</v>
      </c>
      <c r="AA2031" t="s">
        <v>14</v>
      </c>
      <c r="AB2031">
        <v>2</v>
      </c>
      <c r="AC2031">
        <v>7.3926499999999997</v>
      </c>
      <c r="AD2031">
        <v>8.5634500000000002E-2</v>
      </c>
      <c r="AE2031">
        <v>0.145679</v>
      </c>
      <c r="AF2031" t="s">
        <v>15</v>
      </c>
      <c r="AG2031">
        <v>2</v>
      </c>
      <c r="AH2031">
        <v>5.9862099999999998</v>
      </c>
      <c r="AI2031">
        <v>2.82293E-3</v>
      </c>
      <c r="AJ2031">
        <v>7.6091300000000004E-3</v>
      </c>
      <c r="AK2031" t="s">
        <v>15</v>
      </c>
      <c r="AL2031">
        <v>890968</v>
      </c>
      <c r="AM2031" t="s">
        <v>6385</v>
      </c>
      <c r="AN2031" t="s">
        <v>6386</v>
      </c>
      <c r="AO2031" t="s">
        <v>6387</v>
      </c>
      <c r="AP2031" t="s">
        <v>6388</v>
      </c>
      <c r="AQ2031" t="s">
        <v>6389</v>
      </c>
      <c r="AR2031" t="s">
        <v>6390</v>
      </c>
      <c r="AS2031" t="s">
        <v>6391</v>
      </c>
      <c r="AT2031" t="s">
        <v>6392</v>
      </c>
      <c r="AU2031" t="s">
        <v>6393</v>
      </c>
      <c r="AV2031" t="s">
        <v>6394</v>
      </c>
      <c r="AW2031" t="s">
        <v>1976</v>
      </c>
      <c r="BA2031" t="s">
        <v>1977</v>
      </c>
      <c r="BB2031" t="s">
        <v>6395</v>
      </c>
    </row>
    <row r="2032" spans="1:54" x14ac:dyDescent="0.25">
      <c r="A2032">
        <v>-0.29564600000000002</v>
      </c>
      <c r="B2032">
        <v>-0.52113900000000002</v>
      </c>
      <c r="C2032">
        <f t="shared" si="31"/>
        <v>-0.225493</v>
      </c>
      <c r="D2032" t="s">
        <v>29</v>
      </c>
      <c r="E2032" t="s">
        <v>29</v>
      </c>
      <c r="F2032" t="s">
        <v>8149</v>
      </c>
      <c r="G2032" t="s">
        <v>29</v>
      </c>
      <c r="H2032" t="s">
        <v>8149</v>
      </c>
      <c r="I2032" t="s">
        <v>57109</v>
      </c>
      <c r="J2032" t="s">
        <v>35885</v>
      </c>
      <c r="K2032" t="s">
        <v>35886</v>
      </c>
      <c r="L2032" t="s">
        <v>35887</v>
      </c>
      <c r="M2032" t="s">
        <v>35888</v>
      </c>
      <c r="N2032" t="s">
        <v>35889</v>
      </c>
      <c r="O2032" t="s">
        <v>9622</v>
      </c>
      <c r="Q2032" t="s">
        <v>35890</v>
      </c>
      <c r="R2032" t="s">
        <v>35891</v>
      </c>
      <c r="S2032" t="s">
        <v>35890</v>
      </c>
      <c r="T2032" t="s">
        <v>35892</v>
      </c>
      <c r="U2032" t="s">
        <v>9</v>
      </c>
      <c r="V2032" t="s">
        <v>266</v>
      </c>
      <c r="X2032" t="s">
        <v>11</v>
      </c>
      <c r="Y2032" t="s">
        <v>12</v>
      </c>
      <c r="Z2032" t="s">
        <v>35893</v>
      </c>
      <c r="AA2032" t="s">
        <v>14</v>
      </c>
      <c r="AB2032">
        <v>11</v>
      </c>
      <c r="AC2032">
        <v>-0.50346400000000002</v>
      </c>
      <c r="AD2032">
        <v>2.15722E-2</v>
      </c>
      <c r="AE2032">
        <v>4.35054E-2</v>
      </c>
      <c r="AF2032" t="s">
        <v>15</v>
      </c>
      <c r="AG2032">
        <v>12</v>
      </c>
      <c r="AH2032">
        <v>-0.78093199999999996</v>
      </c>
      <c r="AI2032">
        <v>1.9984399999999999E-4</v>
      </c>
      <c r="AJ2032">
        <v>8.16069E-4</v>
      </c>
      <c r="AK2032" t="s">
        <v>15</v>
      </c>
      <c r="AL2032">
        <v>1823140</v>
      </c>
      <c r="AM2032" t="s">
        <v>35894</v>
      </c>
      <c r="AN2032" t="s">
        <v>35895</v>
      </c>
      <c r="AO2032" t="s">
        <v>35896</v>
      </c>
      <c r="AP2032" t="s">
        <v>35897</v>
      </c>
      <c r="AR2032" t="s">
        <v>35898</v>
      </c>
      <c r="AS2032" t="s">
        <v>35899</v>
      </c>
      <c r="AT2032" t="s">
        <v>35900</v>
      </c>
      <c r="AU2032" t="s">
        <v>35901</v>
      </c>
      <c r="AV2032" t="s">
        <v>35902</v>
      </c>
      <c r="AY2032" t="s">
        <v>35903</v>
      </c>
      <c r="AZ2032" t="s">
        <v>35904</v>
      </c>
      <c r="BA2032" t="s">
        <v>35905</v>
      </c>
      <c r="BB2032" t="s">
        <v>35906</v>
      </c>
    </row>
    <row r="2033" spans="1:54" x14ac:dyDescent="0.25">
      <c r="A2033">
        <v>-0.296431</v>
      </c>
      <c r="B2033">
        <v>-0.129826</v>
      </c>
      <c r="C2033">
        <f t="shared" si="31"/>
        <v>0.166605</v>
      </c>
      <c r="D2033" t="s">
        <v>29</v>
      </c>
      <c r="E2033" t="s">
        <v>29</v>
      </c>
      <c r="F2033" t="s">
        <v>8149</v>
      </c>
      <c r="G2033" t="s">
        <v>29</v>
      </c>
      <c r="H2033" t="s">
        <v>8149</v>
      </c>
      <c r="I2033" t="s">
        <v>57109</v>
      </c>
      <c r="J2033" t="s">
        <v>35907</v>
      </c>
      <c r="K2033" t="s">
        <v>35908</v>
      </c>
      <c r="L2033" t="s">
        <v>2189</v>
      </c>
      <c r="M2033" t="s">
        <v>806</v>
      </c>
      <c r="N2033" t="s">
        <v>806</v>
      </c>
      <c r="Q2033" t="s">
        <v>35368</v>
      </c>
      <c r="R2033" t="s">
        <v>35369</v>
      </c>
      <c r="S2033" t="s">
        <v>35368</v>
      </c>
      <c r="U2033" t="s">
        <v>9</v>
      </c>
      <c r="V2033" t="s">
        <v>99</v>
      </c>
      <c r="W2033" t="s">
        <v>806</v>
      </c>
      <c r="X2033" t="s">
        <v>11</v>
      </c>
      <c r="Y2033" t="s">
        <v>12</v>
      </c>
      <c r="Z2033" t="s">
        <v>35909</v>
      </c>
      <c r="AA2033" t="s">
        <v>14</v>
      </c>
      <c r="AB2033">
        <v>3</v>
      </c>
      <c r="AC2033">
        <v>-0.75078299999999998</v>
      </c>
      <c r="AD2033">
        <v>6.8962899999999994E-2</v>
      </c>
      <c r="AE2033">
        <v>0.120362</v>
      </c>
      <c r="AF2033" t="s">
        <v>15</v>
      </c>
      <c r="AG2033">
        <v>3</v>
      </c>
      <c r="AH2033">
        <v>-0.35448800000000003</v>
      </c>
      <c r="AI2033">
        <v>0.26422699999999999</v>
      </c>
      <c r="AJ2033">
        <v>0.39387499999999998</v>
      </c>
      <c r="AK2033" t="s">
        <v>15</v>
      </c>
      <c r="AL2033">
        <v>558262</v>
      </c>
      <c r="AM2033" t="s">
        <v>35910</v>
      </c>
      <c r="AO2033" t="s">
        <v>35911</v>
      </c>
      <c r="AP2033" t="s">
        <v>35912</v>
      </c>
      <c r="AR2033" t="s">
        <v>35913</v>
      </c>
      <c r="AS2033" t="s">
        <v>35914</v>
      </c>
      <c r="AT2033" t="s">
        <v>35915</v>
      </c>
      <c r="AU2033" t="s">
        <v>35916</v>
      </c>
      <c r="AV2033" t="s">
        <v>35917</v>
      </c>
      <c r="AW2033" t="s">
        <v>35918</v>
      </c>
      <c r="AY2033" t="s">
        <v>35919</v>
      </c>
      <c r="AZ2033" t="s">
        <v>35920</v>
      </c>
      <c r="BA2033" t="s">
        <v>35921</v>
      </c>
    </row>
    <row r="2034" spans="1:54" x14ac:dyDescent="0.25">
      <c r="A2034">
        <v>-0.30129099999999998</v>
      </c>
      <c r="B2034">
        <v>-1.2168099999999999</v>
      </c>
      <c r="C2034">
        <f t="shared" si="31"/>
        <v>-0.91551899999999997</v>
      </c>
      <c r="D2034" t="s">
        <v>29</v>
      </c>
      <c r="E2034" t="s">
        <v>29</v>
      </c>
      <c r="F2034" t="s">
        <v>8149</v>
      </c>
      <c r="G2034" t="s">
        <v>29</v>
      </c>
      <c r="H2034" t="s">
        <v>8149</v>
      </c>
      <c r="I2034" t="s">
        <v>57109</v>
      </c>
      <c r="J2034" t="s">
        <v>35922</v>
      </c>
      <c r="K2034" t="s">
        <v>35923</v>
      </c>
      <c r="L2034" t="s">
        <v>35924</v>
      </c>
      <c r="M2034" t="s">
        <v>19291</v>
      </c>
      <c r="N2034" t="s">
        <v>3000</v>
      </c>
      <c r="O2034" t="s">
        <v>35925</v>
      </c>
      <c r="Q2034" t="s">
        <v>35926</v>
      </c>
      <c r="R2034" t="s">
        <v>35927</v>
      </c>
      <c r="S2034" t="s">
        <v>35928</v>
      </c>
      <c r="T2034" t="s">
        <v>35929</v>
      </c>
      <c r="U2034" t="s">
        <v>3000</v>
      </c>
      <c r="V2034" t="s">
        <v>77</v>
      </c>
      <c r="W2034" t="s">
        <v>35930</v>
      </c>
      <c r="X2034" t="s">
        <v>11</v>
      </c>
      <c r="Y2034" t="s">
        <v>12</v>
      </c>
      <c r="Z2034" t="s">
        <v>35931</v>
      </c>
      <c r="AA2034" t="s">
        <v>14</v>
      </c>
      <c r="AB2034">
        <v>21</v>
      </c>
      <c r="AC2034">
        <v>-0.549153</v>
      </c>
      <c r="AD2034">
        <v>0.34176899999999999</v>
      </c>
      <c r="AE2034">
        <v>0.489062</v>
      </c>
      <c r="AF2034" t="s">
        <v>15</v>
      </c>
      <c r="AG2034">
        <v>20</v>
      </c>
      <c r="AH2034">
        <v>-2.0461900000000002</v>
      </c>
      <c r="AI2034">
        <v>3.2056300000000003E-2</v>
      </c>
      <c r="AJ2034">
        <v>6.3781500000000005E-2</v>
      </c>
      <c r="AK2034" t="s">
        <v>15</v>
      </c>
      <c r="AL2034">
        <v>372855</v>
      </c>
      <c r="AM2034" t="s">
        <v>35932</v>
      </c>
      <c r="AN2034" t="s">
        <v>35933</v>
      </c>
      <c r="AO2034" t="s">
        <v>35934</v>
      </c>
      <c r="AP2034" t="s">
        <v>35935</v>
      </c>
      <c r="AR2034" t="s">
        <v>35936</v>
      </c>
      <c r="AS2034" t="s">
        <v>35937</v>
      </c>
      <c r="AT2034" t="s">
        <v>35938</v>
      </c>
      <c r="AU2034" t="s">
        <v>35939</v>
      </c>
      <c r="AV2034" t="s">
        <v>35940</v>
      </c>
      <c r="AW2034" t="s">
        <v>35941</v>
      </c>
      <c r="AY2034" t="s">
        <v>35942</v>
      </c>
      <c r="BA2034" t="s">
        <v>35943</v>
      </c>
      <c r="BB2034" t="s">
        <v>35944</v>
      </c>
    </row>
    <row r="2035" spans="1:54" x14ac:dyDescent="0.25">
      <c r="A2035">
        <v>-0.30497999999999997</v>
      </c>
      <c r="B2035" s="1">
        <v>-1.30869E-16</v>
      </c>
      <c r="C2035">
        <f t="shared" si="31"/>
        <v>0.30497999999999986</v>
      </c>
      <c r="D2035" t="s">
        <v>29</v>
      </c>
      <c r="E2035" t="s">
        <v>29</v>
      </c>
      <c r="F2035" t="s">
        <v>8149</v>
      </c>
      <c r="G2035" t="s">
        <v>29</v>
      </c>
      <c r="H2035" t="s">
        <v>8149</v>
      </c>
      <c r="I2035" t="s">
        <v>57109</v>
      </c>
      <c r="J2035" t="s">
        <v>35945</v>
      </c>
      <c r="K2035" t="s">
        <v>35946</v>
      </c>
      <c r="L2035" t="s">
        <v>35947</v>
      </c>
      <c r="M2035" t="s">
        <v>35948</v>
      </c>
      <c r="N2035" t="s">
        <v>35949</v>
      </c>
      <c r="O2035" t="s">
        <v>35950</v>
      </c>
      <c r="Q2035" t="s">
        <v>35951</v>
      </c>
      <c r="R2035" t="s">
        <v>35952</v>
      </c>
      <c r="S2035" t="s">
        <v>35953</v>
      </c>
      <c r="T2035" t="s">
        <v>35954</v>
      </c>
      <c r="U2035" t="s">
        <v>347</v>
      </c>
      <c r="V2035" t="s">
        <v>77</v>
      </c>
      <c r="X2035" t="s">
        <v>11</v>
      </c>
      <c r="Y2035" t="s">
        <v>12</v>
      </c>
      <c r="Z2035" t="s">
        <v>35955</v>
      </c>
      <c r="AA2035" t="s">
        <v>14</v>
      </c>
      <c r="AB2035">
        <v>4</v>
      </c>
      <c r="AC2035">
        <v>-1.0997600000000001</v>
      </c>
      <c r="AD2035">
        <v>1.5734700000000001E-2</v>
      </c>
      <c r="AE2035">
        <v>3.3046399999999997E-2</v>
      </c>
      <c r="AF2035" t="s">
        <v>15</v>
      </c>
      <c r="AG2035">
        <v>6</v>
      </c>
      <c r="AH2035" s="1">
        <v>-4.04321E-16</v>
      </c>
      <c r="AI2035">
        <v>1</v>
      </c>
      <c r="AJ2035">
        <v>1</v>
      </c>
      <c r="AK2035" t="s">
        <v>15</v>
      </c>
      <c r="AL2035">
        <v>149770</v>
      </c>
      <c r="AM2035" t="s">
        <v>35956</v>
      </c>
      <c r="AN2035" t="s">
        <v>35957</v>
      </c>
      <c r="AO2035" t="s">
        <v>35958</v>
      </c>
      <c r="AP2035" t="s">
        <v>35959</v>
      </c>
      <c r="AQ2035" t="s">
        <v>35960</v>
      </c>
      <c r="AR2035" t="s">
        <v>35961</v>
      </c>
      <c r="AS2035" t="s">
        <v>35962</v>
      </c>
      <c r="AT2035" t="s">
        <v>35963</v>
      </c>
      <c r="AU2035" t="s">
        <v>35964</v>
      </c>
      <c r="AV2035" t="s">
        <v>35965</v>
      </c>
      <c r="AX2035" t="s">
        <v>35966</v>
      </c>
      <c r="AY2035" t="s">
        <v>35967</v>
      </c>
      <c r="AZ2035" t="s">
        <v>35968</v>
      </c>
      <c r="BA2035" t="s">
        <v>35969</v>
      </c>
      <c r="BB2035" t="s">
        <v>35970</v>
      </c>
    </row>
    <row r="2036" spans="1:54" x14ac:dyDescent="0.25">
      <c r="A2036">
        <v>-0.30712099999999998</v>
      </c>
      <c r="B2036">
        <v>-0.46101999999999999</v>
      </c>
      <c r="C2036">
        <f t="shared" si="31"/>
        <v>-0.15389900000000001</v>
      </c>
      <c r="D2036" t="s">
        <v>29</v>
      </c>
      <c r="E2036" t="s">
        <v>29</v>
      </c>
      <c r="F2036" t="s">
        <v>8149</v>
      </c>
      <c r="G2036" t="s">
        <v>29</v>
      </c>
      <c r="H2036" t="s">
        <v>8149</v>
      </c>
      <c r="I2036" t="s">
        <v>57109</v>
      </c>
      <c r="J2036" t="s">
        <v>35971</v>
      </c>
      <c r="K2036" t="s">
        <v>3284</v>
      </c>
      <c r="L2036" t="s">
        <v>35972</v>
      </c>
      <c r="M2036" t="s">
        <v>1373</v>
      </c>
      <c r="N2036" t="s">
        <v>1374</v>
      </c>
      <c r="Q2036" t="s">
        <v>1375</v>
      </c>
      <c r="R2036" t="s">
        <v>18799</v>
      </c>
      <c r="T2036" t="s">
        <v>10647</v>
      </c>
      <c r="U2036" t="s">
        <v>9</v>
      </c>
      <c r="V2036" t="s">
        <v>266</v>
      </c>
      <c r="X2036" t="s">
        <v>11</v>
      </c>
      <c r="Y2036" t="s">
        <v>12</v>
      </c>
      <c r="Z2036" t="s">
        <v>35973</v>
      </c>
      <c r="AA2036" t="s">
        <v>14</v>
      </c>
      <c r="AB2036">
        <v>1</v>
      </c>
      <c r="AC2036">
        <v>-0.97293499999999999</v>
      </c>
      <c r="AD2036">
        <v>0.173295</v>
      </c>
      <c r="AE2036">
        <v>0.26519999999999999</v>
      </c>
      <c r="AF2036" t="s">
        <v>15</v>
      </c>
      <c r="AG2036">
        <v>1</v>
      </c>
      <c r="AH2036">
        <v>-1.24</v>
      </c>
      <c r="AI2036">
        <v>8.0361600000000005E-2</v>
      </c>
      <c r="AJ2036">
        <v>0.140066</v>
      </c>
      <c r="AK2036" t="s">
        <v>15</v>
      </c>
      <c r="AL2036">
        <v>221253</v>
      </c>
      <c r="AM2036" t="s">
        <v>35974</v>
      </c>
      <c r="AO2036" t="s">
        <v>35975</v>
      </c>
      <c r="AP2036" t="s">
        <v>35976</v>
      </c>
      <c r="AR2036" t="s">
        <v>35977</v>
      </c>
      <c r="AS2036" t="s">
        <v>35978</v>
      </c>
      <c r="AT2036" t="s">
        <v>35979</v>
      </c>
      <c r="AU2036" t="s">
        <v>35980</v>
      </c>
      <c r="AV2036" t="s">
        <v>35981</v>
      </c>
      <c r="AW2036" t="s">
        <v>35982</v>
      </c>
      <c r="AX2036" t="s">
        <v>1732</v>
      </c>
      <c r="AY2036" t="s">
        <v>35983</v>
      </c>
      <c r="AZ2036" t="s">
        <v>35984</v>
      </c>
      <c r="BA2036" t="s">
        <v>35985</v>
      </c>
    </row>
    <row r="2037" spans="1:54" x14ac:dyDescent="0.25">
      <c r="A2037">
        <v>-0.31036599999999998</v>
      </c>
      <c r="B2037">
        <v>-0.23786599999999999</v>
      </c>
      <c r="C2037">
        <f t="shared" si="31"/>
        <v>7.2499999999999981E-2</v>
      </c>
      <c r="D2037" t="s">
        <v>29</v>
      </c>
      <c r="E2037" t="s">
        <v>29</v>
      </c>
      <c r="F2037" t="s">
        <v>8149</v>
      </c>
      <c r="G2037" t="s">
        <v>29</v>
      </c>
      <c r="H2037" t="s">
        <v>8149</v>
      </c>
      <c r="I2037" t="s">
        <v>57109</v>
      </c>
      <c r="J2037" t="s">
        <v>35986</v>
      </c>
      <c r="K2037" t="s">
        <v>27101</v>
      </c>
      <c r="L2037" t="s">
        <v>35987</v>
      </c>
      <c r="M2037" t="s">
        <v>7820</v>
      </c>
      <c r="Q2037" t="s">
        <v>35988</v>
      </c>
      <c r="R2037" t="s">
        <v>35989</v>
      </c>
      <c r="S2037" t="s">
        <v>35990</v>
      </c>
      <c r="U2037" t="s">
        <v>9</v>
      </c>
      <c r="V2037" t="s">
        <v>266</v>
      </c>
      <c r="W2037" t="s">
        <v>35991</v>
      </c>
      <c r="X2037" t="s">
        <v>11</v>
      </c>
      <c r="Y2037" t="s">
        <v>12</v>
      </c>
      <c r="Z2037" t="s">
        <v>35992</v>
      </c>
      <c r="AA2037" t="s">
        <v>14</v>
      </c>
      <c r="AB2037">
        <v>1</v>
      </c>
      <c r="AC2037">
        <v>-0.99856900000000004</v>
      </c>
      <c r="AD2037">
        <v>0.16694200000000001</v>
      </c>
      <c r="AE2037">
        <v>0.25680599999999998</v>
      </c>
      <c r="AF2037" t="s">
        <v>15</v>
      </c>
      <c r="AG2037">
        <v>1</v>
      </c>
      <c r="AH2037">
        <v>-0.63804700000000003</v>
      </c>
      <c r="AI2037">
        <v>0.268957</v>
      </c>
      <c r="AJ2037">
        <v>0.40038000000000001</v>
      </c>
      <c r="AK2037" t="s">
        <v>15</v>
      </c>
      <c r="AL2037">
        <v>411423</v>
      </c>
      <c r="AM2037" t="s">
        <v>35993</v>
      </c>
      <c r="AO2037" t="s">
        <v>35994</v>
      </c>
      <c r="AP2037" t="s">
        <v>35995</v>
      </c>
      <c r="AQ2037" t="s">
        <v>35996</v>
      </c>
      <c r="AR2037" t="s">
        <v>35997</v>
      </c>
      <c r="AS2037" t="s">
        <v>35998</v>
      </c>
      <c r="AT2037" t="s">
        <v>35999</v>
      </c>
      <c r="AU2037" t="s">
        <v>36000</v>
      </c>
      <c r="AV2037" t="s">
        <v>36001</v>
      </c>
      <c r="AY2037" t="s">
        <v>36002</v>
      </c>
      <c r="BA2037" t="s">
        <v>7066</v>
      </c>
    </row>
    <row r="2038" spans="1:54" x14ac:dyDescent="0.25">
      <c r="A2038">
        <v>-0.31572800000000001</v>
      </c>
      <c r="B2038">
        <v>-0.32777899999999999</v>
      </c>
      <c r="C2038">
        <f t="shared" si="31"/>
        <v>-1.2050999999999978E-2</v>
      </c>
      <c r="D2038" t="s">
        <v>29</v>
      </c>
      <c r="E2038" t="s">
        <v>29</v>
      </c>
      <c r="F2038" t="s">
        <v>8149</v>
      </c>
      <c r="G2038" t="s">
        <v>29</v>
      </c>
      <c r="H2038" t="s">
        <v>8149</v>
      </c>
      <c r="I2038" t="s">
        <v>57109</v>
      </c>
      <c r="J2038" t="s">
        <v>6380</v>
      </c>
      <c r="K2038" t="s">
        <v>36003</v>
      </c>
      <c r="L2038" t="s">
        <v>36004</v>
      </c>
      <c r="M2038" t="s">
        <v>241</v>
      </c>
      <c r="Q2038" t="s">
        <v>36005</v>
      </c>
      <c r="R2038" t="s">
        <v>36006</v>
      </c>
      <c r="T2038" t="s">
        <v>1863</v>
      </c>
      <c r="U2038" t="s">
        <v>347</v>
      </c>
      <c r="V2038" t="s">
        <v>77</v>
      </c>
      <c r="W2038" t="s">
        <v>2802</v>
      </c>
      <c r="X2038" t="s">
        <v>11</v>
      </c>
      <c r="Y2038" t="s">
        <v>12</v>
      </c>
      <c r="Z2038" t="s">
        <v>5444</v>
      </c>
      <c r="AA2038" t="s">
        <v>14</v>
      </c>
      <c r="AB2038">
        <v>1</v>
      </c>
      <c r="AC2038">
        <v>-1.39602</v>
      </c>
      <c r="AD2038">
        <v>9.9956100000000006E-2</v>
      </c>
      <c r="AE2038">
        <v>0.16642100000000001</v>
      </c>
      <c r="AF2038" t="s">
        <v>15</v>
      </c>
      <c r="AG2038">
        <v>1</v>
      </c>
      <c r="AH2038">
        <v>-1.26759</v>
      </c>
      <c r="AI2038">
        <v>9.2013800000000007E-2</v>
      </c>
      <c r="AJ2038">
        <v>0.15670600000000001</v>
      </c>
      <c r="AK2038" t="s">
        <v>15</v>
      </c>
      <c r="AL2038">
        <v>457923</v>
      </c>
      <c r="AM2038" t="s">
        <v>36007</v>
      </c>
      <c r="AO2038" t="s">
        <v>36008</v>
      </c>
      <c r="AP2038" t="s">
        <v>36009</v>
      </c>
      <c r="AQ2038" t="s">
        <v>36010</v>
      </c>
      <c r="AR2038" t="s">
        <v>36011</v>
      </c>
      <c r="AS2038" t="s">
        <v>36012</v>
      </c>
      <c r="AT2038" t="s">
        <v>36013</v>
      </c>
      <c r="AU2038" t="s">
        <v>36014</v>
      </c>
      <c r="AV2038" t="s">
        <v>36007</v>
      </c>
      <c r="AW2038" t="s">
        <v>1874</v>
      </c>
      <c r="BA2038" t="s">
        <v>1875</v>
      </c>
    </row>
    <row r="2039" spans="1:54" x14ac:dyDescent="0.25">
      <c r="A2039">
        <v>-0.31715399999999999</v>
      </c>
      <c r="B2039">
        <v>-0.31802000000000002</v>
      </c>
      <c r="C2039">
        <f t="shared" si="31"/>
        <v>-8.6600000000003341E-4</v>
      </c>
      <c r="D2039" t="s">
        <v>29</v>
      </c>
      <c r="E2039" t="s">
        <v>29</v>
      </c>
      <c r="F2039" t="s">
        <v>8149</v>
      </c>
      <c r="G2039" t="s">
        <v>29</v>
      </c>
      <c r="H2039" t="s">
        <v>8149</v>
      </c>
      <c r="I2039" t="s">
        <v>57109</v>
      </c>
      <c r="J2039" t="s">
        <v>36015</v>
      </c>
      <c r="K2039" t="s">
        <v>36016</v>
      </c>
      <c r="L2039" t="s">
        <v>36017</v>
      </c>
      <c r="Q2039" t="s">
        <v>36018</v>
      </c>
      <c r="R2039" t="s">
        <v>36018</v>
      </c>
      <c r="T2039" t="s">
        <v>390</v>
      </c>
      <c r="U2039" t="s">
        <v>9</v>
      </c>
      <c r="V2039" t="s">
        <v>10</v>
      </c>
      <c r="W2039" t="s">
        <v>391</v>
      </c>
      <c r="X2039" t="s">
        <v>11</v>
      </c>
      <c r="Y2039" t="s">
        <v>12</v>
      </c>
      <c r="Z2039" t="s">
        <v>36019</v>
      </c>
      <c r="AA2039" t="s">
        <v>14</v>
      </c>
      <c r="AB2039">
        <v>2</v>
      </c>
      <c r="AC2039">
        <v>-1.4457199999999999</v>
      </c>
      <c r="AD2039">
        <v>0.49507699999999999</v>
      </c>
      <c r="AE2039">
        <v>0.68552299999999999</v>
      </c>
      <c r="AF2039" t="s">
        <v>15</v>
      </c>
      <c r="AG2039">
        <v>2</v>
      </c>
      <c r="AH2039">
        <v>-1.2869999999999999</v>
      </c>
      <c r="AI2039">
        <v>0.31152299999999999</v>
      </c>
      <c r="AJ2039">
        <v>0.456482</v>
      </c>
      <c r="AK2039" t="s">
        <v>15</v>
      </c>
      <c r="AL2039">
        <v>6844790</v>
      </c>
      <c r="AM2039" t="s">
        <v>36020</v>
      </c>
      <c r="AN2039" t="s">
        <v>577</v>
      </c>
      <c r="AO2039" t="s">
        <v>36021</v>
      </c>
      <c r="AP2039" t="s">
        <v>36022</v>
      </c>
      <c r="AR2039" t="s">
        <v>36023</v>
      </c>
      <c r="AT2039" t="s">
        <v>36024</v>
      </c>
      <c r="AU2039" t="s">
        <v>36025</v>
      </c>
      <c r="AV2039" t="s">
        <v>36020</v>
      </c>
      <c r="AW2039" t="s">
        <v>399</v>
      </c>
      <c r="BB2039" t="s">
        <v>36026</v>
      </c>
    </row>
    <row r="2040" spans="1:54" x14ac:dyDescent="0.25">
      <c r="A2040">
        <v>-0.32179600000000003</v>
      </c>
      <c r="B2040" s="1">
        <v>-2.15444E-15</v>
      </c>
      <c r="C2040">
        <f t="shared" si="31"/>
        <v>0.32179599999999786</v>
      </c>
      <c r="D2040" t="s">
        <v>29</v>
      </c>
      <c r="E2040" t="s">
        <v>29</v>
      </c>
      <c r="F2040" t="s">
        <v>8149</v>
      </c>
      <c r="G2040" t="s">
        <v>29</v>
      </c>
      <c r="H2040" t="s">
        <v>8149</v>
      </c>
      <c r="I2040" t="s">
        <v>57109</v>
      </c>
      <c r="J2040" t="s">
        <v>36027</v>
      </c>
      <c r="K2040" t="s">
        <v>36028</v>
      </c>
      <c r="L2040" t="s">
        <v>36029</v>
      </c>
      <c r="R2040" t="s">
        <v>36030</v>
      </c>
      <c r="S2040" t="s">
        <v>18821</v>
      </c>
      <c r="U2040" t="s">
        <v>9</v>
      </c>
      <c r="V2040" t="s">
        <v>10</v>
      </c>
      <c r="W2040" t="s">
        <v>36031</v>
      </c>
      <c r="X2040" t="s">
        <v>11</v>
      </c>
      <c r="Y2040" t="s">
        <v>12</v>
      </c>
      <c r="Z2040" t="s">
        <v>36032</v>
      </c>
      <c r="AA2040" t="s">
        <v>14</v>
      </c>
      <c r="AB2040">
        <v>11</v>
      </c>
      <c r="AC2040">
        <v>-0.412995</v>
      </c>
      <c r="AD2040">
        <v>5.0660700000000003E-2</v>
      </c>
      <c r="AE2040">
        <v>9.1201900000000002E-2</v>
      </c>
      <c r="AF2040" t="s">
        <v>15</v>
      </c>
      <c r="AG2040">
        <v>13</v>
      </c>
      <c r="AH2040" s="1">
        <v>-2.8075100000000001E-15</v>
      </c>
      <c r="AI2040">
        <v>1</v>
      </c>
      <c r="AJ2040">
        <v>1</v>
      </c>
      <c r="AK2040" t="s">
        <v>15</v>
      </c>
      <c r="AL2040">
        <v>1259900</v>
      </c>
      <c r="AM2040" t="s">
        <v>36033</v>
      </c>
      <c r="AO2040" t="s">
        <v>36034</v>
      </c>
      <c r="AP2040" t="s">
        <v>36035</v>
      </c>
      <c r="AR2040" t="s">
        <v>36036</v>
      </c>
      <c r="AS2040" t="s">
        <v>36037</v>
      </c>
      <c r="AT2040" t="s">
        <v>36038</v>
      </c>
      <c r="AU2040" t="s">
        <v>36039</v>
      </c>
      <c r="AV2040" t="s">
        <v>36033</v>
      </c>
      <c r="AY2040" t="s">
        <v>36040</v>
      </c>
      <c r="AZ2040" t="s">
        <v>36041</v>
      </c>
      <c r="BA2040" t="s">
        <v>36042</v>
      </c>
    </row>
    <row r="2041" spans="1:54" x14ac:dyDescent="0.25">
      <c r="A2041">
        <v>-0.32330399999999998</v>
      </c>
      <c r="B2041">
        <v>-0.64188000000000001</v>
      </c>
      <c r="C2041">
        <f t="shared" si="31"/>
        <v>-0.31857600000000003</v>
      </c>
      <c r="D2041" t="s">
        <v>29</v>
      </c>
      <c r="E2041" t="s">
        <v>29</v>
      </c>
      <c r="F2041" t="s">
        <v>8149</v>
      </c>
      <c r="G2041" t="s">
        <v>29</v>
      </c>
      <c r="H2041" t="s">
        <v>8149</v>
      </c>
      <c r="I2041" t="s">
        <v>57109</v>
      </c>
      <c r="J2041" t="s">
        <v>36043</v>
      </c>
      <c r="L2041" t="s">
        <v>36044</v>
      </c>
      <c r="M2041" t="s">
        <v>9915</v>
      </c>
      <c r="N2041" t="s">
        <v>9916</v>
      </c>
      <c r="Q2041" t="s">
        <v>36045</v>
      </c>
      <c r="R2041" t="s">
        <v>36045</v>
      </c>
      <c r="T2041" t="s">
        <v>9918</v>
      </c>
      <c r="U2041" t="s">
        <v>76</v>
      </c>
      <c r="V2041" t="s">
        <v>77</v>
      </c>
      <c r="W2041" t="s">
        <v>9919</v>
      </c>
      <c r="X2041" t="s">
        <v>11</v>
      </c>
      <c r="Y2041" t="s">
        <v>12</v>
      </c>
      <c r="Z2041" t="s">
        <v>36046</v>
      </c>
      <c r="AA2041" t="s">
        <v>14</v>
      </c>
      <c r="AB2041">
        <v>1</v>
      </c>
      <c r="AC2041">
        <v>-1.3207800000000001</v>
      </c>
      <c r="AD2041">
        <v>0.106741</v>
      </c>
      <c r="AE2041">
        <v>0.175895</v>
      </c>
      <c r="AF2041" t="s">
        <v>15</v>
      </c>
      <c r="AG2041">
        <v>1</v>
      </c>
      <c r="AH2041">
        <v>-2.3721399999999999</v>
      </c>
      <c r="AI2041">
        <v>7.3799900000000003E-3</v>
      </c>
      <c r="AJ2041">
        <v>1.74132E-2</v>
      </c>
      <c r="AK2041" t="s">
        <v>15</v>
      </c>
      <c r="AL2041">
        <v>56154</v>
      </c>
      <c r="AM2041" t="s">
        <v>36047</v>
      </c>
      <c r="AO2041" t="s">
        <v>36048</v>
      </c>
      <c r="AP2041" t="s">
        <v>36049</v>
      </c>
      <c r="AR2041" t="s">
        <v>36050</v>
      </c>
      <c r="AS2041" t="s">
        <v>36051</v>
      </c>
      <c r="AT2041" t="s">
        <v>36052</v>
      </c>
      <c r="AU2041" t="s">
        <v>36053</v>
      </c>
      <c r="AV2041" t="s">
        <v>36054</v>
      </c>
      <c r="AY2041" t="s">
        <v>36055</v>
      </c>
      <c r="BA2041" t="s">
        <v>26439</v>
      </c>
    </row>
    <row r="2042" spans="1:54" x14ac:dyDescent="0.25">
      <c r="A2042">
        <v>-0.32356499999999999</v>
      </c>
      <c r="B2042">
        <v>0</v>
      </c>
      <c r="C2042">
        <f t="shared" si="31"/>
        <v>0.32356499999999999</v>
      </c>
      <c r="D2042" t="s">
        <v>29</v>
      </c>
      <c r="E2042" t="s">
        <v>29</v>
      </c>
      <c r="F2042" t="s">
        <v>8149</v>
      </c>
      <c r="G2042" t="s">
        <v>29</v>
      </c>
      <c r="H2042" t="s">
        <v>1</v>
      </c>
      <c r="I2042" t="s">
        <v>57109</v>
      </c>
      <c r="J2042" t="s">
        <v>36056</v>
      </c>
      <c r="K2042" t="s">
        <v>36057</v>
      </c>
      <c r="L2042" t="s">
        <v>36058</v>
      </c>
      <c r="M2042" t="s">
        <v>3614</v>
      </c>
      <c r="Q2042" t="s">
        <v>36059</v>
      </c>
      <c r="R2042" t="s">
        <v>36060</v>
      </c>
      <c r="T2042" t="s">
        <v>36061</v>
      </c>
      <c r="U2042" t="s">
        <v>145</v>
      </c>
      <c r="V2042" t="s">
        <v>77</v>
      </c>
      <c r="W2042" t="s">
        <v>36062</v>
      </c>
      <c r="X2042" t="s">
        <v>11</v>
      </c>
      <c r="Y2042" t="s">
        <v>12</v>
      </c>
      <c r="Z2042" t="s">
        <v>36063</v>
      </c>
      <c r="AA2042" t="s">
        <v>14</v>
      </c>
      <c r="AB2042">
        <v>1</v>
      </c>
      <c r="AC2042">
        <v>-0.94862599999999997</v>
      </c>
      <c r="AD2042">
        <v>0.175651</v>
      </c>
      <c r="AE2042">
        <v>0.268065</v>
      </c>
      <c r="AF2042" t="s">
        <v>15</v>
      </c>
      <c r="AG2042">
        <v>1</v>
      </c>
      <c r="AH2042">
        <v>0</v>
      </c>
      <c r="AI2042">
        <v>1</v>
      </c>
      <c r="AJ2042">
        <v>1</v>
      </c>
      <c r="AK2042" t="s">
        <v>15</v>
      </c>
      <c r="AL2042">
        <v>257744</v>
      </c>
      <c r="AM2042" t="s">
        <v>36064</v>
      </c>
      <c r="AO2042" t="s">
        <v>36065</v>
      </c>
      <c r="AP2042" t="s">
        <v>36066</v>
      </c>
      <c r="AR2042" t="s">
        <v>36067</v>
      </c>
      <c r="AT2042" t="s">
        <v>36068</v>
      </c>
      <c r="AU2042" t="s">
        <v>36069</v>
      </c>
      <c r="AV2042" t="s">
        <v>36070</v>
      </c>
      <c r="AW2042" t="s">
        <v>36071</v>
      </c>
      <c r="AY2042" t="s">
        <v>36072</v>
      </c>
      <c r="BA2042" t="s">
        <v>36073</v>
      </c>
    </row>
    <row r="2043" spans="1:54" x14ac:dyDescent="0.25">
      <c r="A2043">
        <v>-0.32611200000000001</v>
      </c>
      <c r="B2043">
        <v>0</v>
      </c>
      <c r="C2043">
        <f t="shared" si="31"/>
        <v>0.32611200000000001</v>
      </c>
      <c r="D2043" t="s">
        <v>29</v>
      </c>
      <c r="E2043" t="s">
        <v>29</v>
      </c>
      <c r="F2043" t="s">
        <v>8149</v>
      </c>
      <c r="I2043" t="s">
        <v>57109</v>
      </c>
      <c r="K2043" t="s">
        <v>4942</v>
      </c>
      <c r="L2043" t="s">
        <v>13249</v>
      </c>
      <c r="M2043" t="s">
        <v>1177</v>
      </c>
      <c r="Q2043" t="s">
        <v>36074</v>
      </c>
      <c r="R2043" t="s">
        <v>36075</v>
      </c>
      <c r="U2043" t="s">
        <v>347</v>
      </c>
      <c r="V2043" t="s">
        <v>77</v>
      </c>
      <c r="W2043" t="s">
        <v>1509</v>
      </c>
      <c r="X2043" t="s">
        <v>11</v>
      </c>
      <c r="Y2043" t="s">
        <v>12</v>
      </c>
      <c r="Z2043" t="s">
        <v>36076</v>
      </c>
      <c r="AA2043" t="s">
        <v>14</v>
      </c>
      <c r="AB2043">
        <v>1</v>
      </c>
      <c r="AC2043">
        <v>-1.1600699999999999</v>
      </c>
      <c r="AD2043">
        <v>0.15919800000000001</v>
      </c>
      <c r="AE2043">
        <v>0.247527</v>
      </c>
      <c r="AF2043" t="s">
        <v>15</v>
      </c>
      <c r="AG2043" t="s">
        <v>15</v>
      </c>
      <c r="AH2043" t="s">
        <v>15</v>
      </c>
      <c r="AI2043" t="s">
        <v>15</v>
      </c>
      <c r="AJ2043" t="s">
        <v>15</v>
      </c>
      <c r="AK2043" t="s">
        <v>15</v>
      </c>
      <c r="AL2043">
        <v>370477</v>
      </c>
      <c r="AM2043" t="s">
        <v>36077</v>
      </c>
      <c r="AO2043" t="s">
        <v>36078</v>
      </c>
      <c r="AP2043" t="s">
        <v>36079</v>
      </c>
      <c r="AQ2043" t="s">
        <v>36080</v>
      </c>
      <c r="AR2043" t="s">
        <v>36081</v>
      </c>
      <c r="AS2043" t="s">
        <v>36082</v>
      </c>
      <c r="AT2043" t="s">
        <v>36083</v>
      </c>
      <c r="AU2043" t="s">
        <v>36084</v>
      </c>
      <c r="AV2043" t="s">
        <v>36077</v>
      </c>
      <c r="AY2043" t="s">
        <v>36085</v>
      </c>
      <c r="BA2043" t="s">
        <v>36086</v>
      </c>
    </row>
    <row r="2044" spans="1:54" x14ac:dyDescent="0.25">
      <c r="A2044">
        <v>-1.59697</v>
      </c>
      <c r="B2044">
        <v>-1.70191</v>
      </c>
      <c r="C2044">
        <f t="shared" si="31"/>
        <v>-0.10494000000000003</v>
      </c>
      <c r="D2044" t="s">
        <v>29</v>
      </c>
      <c r="E2044" t="s">
        <v>0</v>
      </c>
      <c r="F2044" t="s">
        <v>8149</v>
      </c>
      <c r="G2044" t="s">
        <v>0</v>
      </c>
      <c r="H2044" t="s">
        <v>8149</v>
      </c>
      <c r="I2044" t="s">
        <v>57110</v>
      </c>
      <c r="J2044" t="s">
        <v>46941</v>
      </c>
      <c r="K2044" t="s">
        <v>46942</v>
      </c>
      <c r="L2044" t="s">
        <v>623</v>
      </c>
      <c r="M2044" t="s">
        <v>1177</v>
      </c>
      <c r="Q2044" t="s">
        <v>46943</v>
      </c>
      <c r="R2044" t="s">
        <v>46944</v>
      </c>
      <c r="T2044" t="s">
        <v>46945</v>
      </c>
      <c r="U2044" t="s">
        <v>347</v>
      </c>
      <c r="V2044" t="s">
        <v>77</v>
      </c>
      <c r="X2044" t="s">
        <v>11</v>
      </c>
      <c r="Y2044" t="s">
        <v>12</v>
      </c>
      <c r="Z2044" t="s">
        <v>46946</v>
      </c>
      <c r="AA2044" t="s">
        <v>14</v>
      </c>
      <c r="AB2044">
        <v>1</v>
      </c>
      <c r="AC2044">
        <v>-5.2811199999999996</v>
      </c>
      <c r="AD2044">
        <v>1.27725E-4</v>
      </c>
      <c r="AE2044">
        <v>5.5296499999999999E-4</v>
      </c>
      <c r="AF2044" t="s">
        <v>15</v>
      </c>
      <c r="AG2044">
        <v>1</v>
      </c>
      <c r="AH2044">
        <v>-4.4031700000000003</v>
      </c>
      <c r="AI2044">
        <v>1.2717300000000001E-4</v>
      </c>
      <c r="AJ2044">
        <v>5.5680900000000001E-4</v>
      </c>
      <c r="AK2044" t="s">
        <v>15</v>
      </c>
      <c r="AL2044">
        <v>544092</v>
      </c>
      <c r="AM2044" t="s">
        <v>46947</v>
      </c>
      <c r="AO2044" t="s">
        <v>46948</v>
      </c>
      <c r="AP2044" t="s">
        <v>46949</v>
      </c>
      <c r="AR2044" t="s">
        <v>46950</v>
      </c>
      <c r="AS2044" t="s">
        <v>46951</v>
      </c>
      <c r="AT2044" t="s">
        <v>46952</v>
      </c>
      <c r="AU2044" t="s">
        <v>46953</v>
      </c>
      <c r="AV2044" t="s">
        <v>46947</v>
      </c>
      <c r="AW2044" t="s">
        <v>46954</v>
      </c>
      <c r="AY2044" t="s">
        <v>46955</v>
      </c>
      <c r="AZ2044" t="s">
        <v>46956</v>
      </c>
      <c r="BA2044" t="s">
        <v>46957</v>
      </c>
    </row>
    <row r="2045" spans="1:54" x14ac:dyDescent="0.25">
      <c r="A2045">
        <v>-0.333839</v>
      </c>
      <c r="B2045">
        <v>-0.93771300000000002</v>
      </c>
      <c r="C2045">
        <f t="shared" si="31"/>
        <v>-0.60387400000000002</v>
      </c>
      <c r="D2045" t="s">
        <v>29</v>
      </c>
      <c r="E2045" t="s">
        <v>29</v>
      </c>
      <c r="F2045" t="s">
        <v>8149</v>
      </c>
      <c r="G2045" t="s">
        <v>29</v>
      </c>
      <c r="H2045" t="s">
        <v>8149</v>
      </c>
      <c r="I2045" t="s">
        <v>57109</v>
      </c>
      <c r="L2045" t="s">
        <v>10976</v>
      </c>
      <c r="Q2045" t="s">
        <v>29684</v>
      </c>
      <c r="R2045" t="s">
        <v>29685</v>
      </c>
      <c r="V2045" t="s">
        <v>10</v>
      </c>
      <c r="X2045" t="s">
        <v>11</v>
      </c>
      <c r="Y2045" t="s">
        <v>12</v>
      </c>
      <c r="Z2045" t="s">
        <v>36106</v>
      </c>
      <c r="AA2045" t="s">
        <v>14</v>
      </c>
      <c r="AB2045">
        <v>1</v>
      </c>
      <c r="AC2045">
        <v>-1.02816</v>
      </c>
      <c r="AD2045">
        <v>0.182811</v>
      </c>
      <c r="AE2045">
        <v>0.27651100000000001</v>
      </c>
      <c r="AF2045" t="s">
        <v>15</v>
      </c>
      <c r="AG2045">
        <v>1</v>
      </c>
      <c r="AH2045">
        <v>-1.86154</v>
      </c>
      <c r="AI2045">
        <v>2.84535E-2</v>
      </c>
      <c r="AJ2045">
        <v>5.79509E-2</v>
      </c>
      <c r="AK2045" t="s">
        <v>15</v>
      </c>
      <c r="AL2045">
        <v>7858</v>
      </c>
      <c r="AM2045" t="s">
        <v>36107</v>
      </c>
      <c r="AO2045" t="s">
        <v>36108</v>
      </c>
      <c r="AP2045" t="s">
        <v>36109</v>
      </c>
      <c r="AR2045" t="s">
        <v>36110</v>
      </c>
      <c r="AT2045" t="s">
        <v>36111</v>
      </c>
      <c r="AU2045" t="s">
        <v>36112</v>
      </c>
      <c r="AV2045" t="s">
        <v>36113</v>
      </c>
      <c r="BA2045" t="s">
        <v>237</v>
      </c>
    </row>
    <row r="2046" spans="1:54" x14ac:dyDescent="0.25">
      <c r="A2046">
        <v>-0.333949</v>
      </c>
      <c r="B2046">
        <v>-0.32183800000000001</v>
      </c>
      <c r="C2046">
        <f t="shared" si="31"/>
        <v>1.2110999999999983E-2</v>
      </c>
      <c r="D2046" t="s">
        <v>29</v>
      </c>
      <c r="E2046" t="s">
        <v>29</v>
      </c>
      <c r="F2046" t="s">
        <v>8149</v>
      </c>
      <c r="G2046" t="s">
        <v>29</v>
      </c>
      <c r="H2046" t="s">
        <v>8149</v>
      </c>
      <c r="I2046" t="s">
        <v>57109</v>
      </c>
      <c r="J2046" t="s">
        <v>9069</v>
      </c>
      <c r="K2046" t="s">
        <v>36114</v>
      </c>
      <c r="L2046" t="s">
        <v>36115</v>
      </c>
      <c r="M2046" t="s">
        <v>24414</v>
      </c>
      <c r="N2046" t="s">
        <v>24415</v>
      </c>
      <c r="Q2046" t="s">
        <v>36116</v>
      </c>
      <c r="R2046" t="s">
        <v>36117</v>
      </c>
      <c r="U2046" t="s">
        <v>9</v>
      </c>
      <c r="V2046" t="s">
        <v>266</v>
      </c>
      <c r="X2046" t="s">
        <v>11</v>
      </c>
      <c r="Y2046" t="s">
        <v>12</v>
      </c>
      <c r="Z2046" t="s">
        <v>36118</v>
      </c>
      <c r="AA2046" t="s">
        <v>14</v>
      </c>
      <c r="AB2046">
        <v>7</v>
      </c>
      <c r="AC2046">
        <v>-0.45351399999999997</v>
      </c>
      <c r="AD2046">
        <v>8.0119099999999999E-2</v>
      </c>
      <c r="AE2046">
        <v>0.137266</v>
      </c>
      <c r="AF2046" t="s">
        <v>15</v>
      </c>
      <c r="AG2046">
        <v>9</v>
      </c>
      <c r="AH2046">
        <v>-0.51622699999999999</v>
      </c>
      <c r="AI2046">
        <v>0.146006</v>
      </c>
      <c r="AJ2046">
        <v>0.23497199999999999</v>
      </c>
      <c r="AK2046" t="s">
        <v>15</v>
      </c>
      <c r="AL2046">
        <v>694269</v>
      </c>
      <c r="AM2046" t="s">
        <v>36119</v>
      </c>
      <c r="AO2046" t="s">
        <v>36120</v>
      </c>
      <c r="AP2046" t="s">
        <v>36121</v>
      </c>
      <c r="AQ2046" t="s">
        <v>36122</v>
      </c>
      <c r="AR2046" t="s">
        <v>36123</v>
      </c>
      <c r="AS2046" t="s">
        <v>36124</v>
      </c>
      <c r="AT2046" t="s">
        <v>36125</v>
      </c>
      <c r="AU2046" t="s">
        <v>36126</v>
      </c>
      <c r="AV2046" t="s">
        <v>36119</v>
      </c>
      <c r="AW2046" t="s">
        <v>36127</v>
      </c>
      <c r="AX2046" t="s">
        <v>36128</v>
      </c>
      <c r="AY2046" t="s">
        <v>36129</v>
      </c>
      <c r="BA2046" t="s">
        <v>337</v>
      </c>
    </row>
    <row r="2047" spans="1:54" x14ac:dyDescent="0.25">
      <c r="A2047">
        <v>-0.33502999999999999</v>
      </c>
      <c r="B2047">
        <v>-0.46060699999999999</v>
      </c>
      <c r="C2047">
        <f t="shared" si="31"/>
        <v>-0.12557699999999999</v>
      </c>
      <c r="D2047" t="s">
        <v>29</v>
      </c>
      <c r="E2047" t="s">
        <v>29</v>
      </c>
      <c r="F2047" t="s">
        <v>8149</v>
      </c>
      <c r="G2047" t="s">
        <v>29</v>
      </c>
      <c r="H2047" t="s">
        <v>8149</v>
      </c>
      <c r="I2047" t="s">
        <v>57109</v>
      </c>
      <c r="J2047" t="s">
        <v>11178</v>
      </c>
      <c r="L2047" t="s">
        <v>17592</v>
      </c>
      <c r="O2047" t="s">
        <v>36130</v>
      </c>
      <c r="Q2047" t="s">
        <v>36131</v>
      </c>
      <c r="R2047" t="s">
        <v>36132</v>
      </c>
      <c r="U2047" t="s">
        <v>76</v>
      </c>
      <c r="V2047" t="s">
        <v>77</v>
      </c>
      <c r="X2047" t="s">
        <v>11</v>
      </c>
      <c r="Y2047" t="s">
        <v>12</v>
      </c>
      <c r="Z2047" t="s">
        <v>36133</v>
      </c>
      <c r="AA2047" t="s">
        <v>14</v>
      </c>
      <c r="AB2047">
        <v>5</v>
      </c>
      <c r="AC2047">
        <v>-0.70775600000000005</v>
      </c>
      <c r="AD2047">
        <v>4.3856899999999997E-2</v>
      </c>
      <c r="AE2047">
        <v>8.0580799999999994E-2</v>
      </c>
      <c r="AF2047" t="s">
        <v>15</v>
      </c>
      <c r="AG2047">
        <v>5</v>
      </c>
      <c r="AH2047">
        <v>-0.96283700000000005</v>
      </c>
      <c r="AI2047">
        <v>3.6400600000000001E-3</v>
      </c>
      <c r="AJ2047">
        <v>9.5141199999999992E-3</v>
      </c>
      <c r="AK2047" t="s">
        <v>15</v>
      </c>
      <c r="AL2047">
        <v>267276</v>
      </c>
      <c r="AM2047" t="s">
        <v>36134</v>
      </c>
      <c r="AO2047" t="s">
        <v>36135</v>
      </c>
      <c r="AP2047" t="s">
        <v>36136</v>
      </c>
      <c r="AR2047" t="s">
        <v>36137</v>
      </c>
      <c r="AS2047" t="s">
        <v>36138</v>
      </c>
      <c r="AT2047" t="s">
        <v>36139</v>
      </c>
      <c r="AU2047" t="s">
        <v>36140</v>
      </c>
      <c r="AV2047" t="s">
        <v>36141</v>
      </c>
      <c r="BA2047" t="s">
        <v>36142</v>
      </c>
      <c r="BB2047" t="s">
        <v>36143</v>
      </c>
    </row>
    <row r="2048" spans="1:54" x14ac:dyDescent="0.25">
      <c r="A2048">
        <v>-0.34077400000000002</v>
      </c>
      <c r="B2048">
        <v>-0.552979</v>
      </c>
      <c r="C2048">
        <f t="shared" si="31"/>
        <v>-0.21220499999999998</v>
      </c>
      <c r="D2048" t="s">
        <v>29</v>
      </c>
      <c r="E2048" t="s">
        <v>29</v>
      </c>
      <c r="F2048" t="s">
        <v>8149</v>
      </c>
      <c r="G2048" t="s">
        <v>29</v>
      </c>
      <c r="H2048" t="s">
        <v>8149</v>
      </c>
      <c r="I2048" t="s">
        <v>57109</v>
      </c>
      <c r="J2048" t="s">
        <v>36144</v>
      </c>
      <c r="K2048" t="s">
        <v>36145</v>
      </c>
      <c r="L2048" t="s">
        <v>36146</v>
      </c>
      <c r="M2048" t="s">
        <v>36147</v>
      </c>
      <c r="N2048" t="s">
        <v>36148</v>
      </c>
      <c r="Q2048" t="s">
        <v>36149</v>
      </c>
      <c r="R2048" t="s">
        <v>36150</v>
      </c>
      <c r="T2048" t="s">
        <v>36151</v>
      </c>
      <c r="U2048" t="s">
        <v>9</v>
      </c>
      <c r="V2048" t="s">
        <v>266</v>
      </c>
      <c r="X2048" t="s">
        <v>11</v>
      </c>
      <c r="Y2048" t="s">
        <v>12</v>
      </c>
      <c r="Z2048" t="s">
        <v>36152</v>
      </c>
      <c r="AA2048" t="s">
        <v>14</v>
      </c>
      <c r="AB2048">
        <v>2</v>
      </c>
      <c r="AC2048">
        <v>-1.5578099999999999</v>
      </c>
      <c r="AD2048">
        <v>0.46983799999999998</v>
      </c>
      <c r="AE2048">
        <v>0.65419899999999997</v>
      </c>
      <c r="AF2048" t="s">
        <v>15</v>
      </c>
      <c r="AG2048">
        <v>2</v>
      </c>
      <c r="AH2048">
        <v>-2.3877700000000002</v>
      </c>
      <c r="AI2048">
        <v>0.31789800000000001</v>
      </c>
      <c r="AJ2048">
        <v>0.46478399999999997</v>
      </c>
      <c r="AK2048" t="s">
        <v>15</v>
      </c>
      <c r="AL2048">
        <v>2130650</v>
      </c>
      <c r="AM2048" t="s">
        <v>36153</v>
      </c>
      <c r="AO2048" t="s">
        <v>36154</v>
      </c>
      <c r="AP2048" t="s">
        <v>36155</v>
      </c>
      <c r="AQ2048" t="s">
        <v>3540</v>
      </c>
      <c r="AR2048" t="s">
        <v>36156</v>
      </c>
      <c r="AS2048" t="s">
        <v>36157</v>
      </c>
      <c r="AT2048" t="s">
        <v>36158</v>
      </c>
      <c r="AU2048" t="s">
        <v>36159</v>
      </c>
      <c r="AV2048" t="s">
        <v>36153</v>
      </c>
      <c r="AW2048" t="s">
        <v>36160</v>
      </c>
      <c r="AX2048" t="s">
        <v>36161</v>
      </c>
      <c r="AY2048" t="s">
        <v>36162</v>
      </c>
      <c r="AZ2048" t="s">
        <v>36163</v>
      </c>
      <c r="BA2048" t="s">
        <v>36164</v>
      </c>
    </row>
    <row r="2049" spans="1:54" x14ac:dyDescent="0.25">
      <c r="A2049">
        <v>-0.345329</v>
      </c>
      <c r="B2049">
        <v>-0.71045199999999997</v>
      </c>
      <c r="C2049">
        <f t="shared" si="31"/>
        <v>-0.36512299999999998</v>
      </c>
      <c r="D2049" t="s">
        <v>29</v>
      </c>
      <c r="E2049" t="s">
        <v>29</v>
      </c>
      <c r="F2049" t="s">
        <v>8149</v>
      </c>
      <c r="G2049" t="s">
        <v>29</v>
      </c>
      <c r="H2049" t="s">
        <v>8149</v>
      </c>
      <c r="I2049" t="s">
        <v>57109</v>
      </c>
      <c r="J2049" t="s">
        <v>36165</v>
      </c>
      <c r="K2049" t="s">
        <v>804</v>
      </c>
      <c r="L2049" t="s">
        <v>36166</v>
      </c>
      <c r="M2049" t="s">
        <v>1805</v>
      </c>
      <c r="N2049" t="s">
        <v>1806</v>
      </c>
      <c r="Q2049" t="s">
        <v>36167</v>
      </c>
      <c r="R2049" t="s">
        <v>36168</v>
      </c>
      <c r="T2049" t="s">
        <v>1809</v>
      </c>
      <c r="U2049" t="s">
        <v>9</v>
      </c>
      <c r="V2049" t="s">
        <v>99</v>
      </c>
      <c r="X2049" t="s">
        <v>11</v>
      </c>
      <c r="Y2049" t="s">
        <v>12</v>
      </c>
      <c r="Z2049" t="s">
        <v>36169</v>
      </c>
      <c r="AA2049" t="s">
        <v>14</v>
      </c>
      <c r="AB2049">
        <v>1</v>
      </c>
      <c r="AC2049">
        <v>-0.85086600000000001</v>
      </c>
      <c r="AD2049">
        <v>0.199347</v>
      </c>
      <c r="AE2049">
        <v>0.29933100000000001</v>
      </c>
      <c r="AF2049" t="s">
        <v>15</v>
      </c>
      <c r="AG2049">
        <v>1</v>
      </c>
      <c r="AH2049">
        <v>-1.9010800000000001</v>
      </c>
      <c r="AI2049">
        <v>1.87019E-2</v>
      </c>
      <c r="AJ2049">
        <v>4.0058099999999999E-2</v>
      </c>
      <c r="AK2049" t="s">
        <v>15</v>
      </c>
      <c r="AL2049">
        <v>550648</v>
      </c>
      <c r="AM2049" t="s">
        <v>36170</v>
      </c>
      <c r="AO2049" t="s">
        <v>36171</v>
      </c>
      <c r="AP2049" t="s">
        <v>36172</v>
      </c>
      <c r="AR2049" t="s">
        <v>36173</v>
      </c>
      <c r="AT2049" t="s">
        <v>36174</v>
      </c>
      <c r="AU2049" t="s">
        <v>36175</v>
      </c>
      <c r="AV2049" t="s">
        <v>36170</v>
      </c>
    </row>
    <row r="2050" spans="1:54" x14ac:dyDescent="0.25">
      <c r="A2050">
        <v>-0.34582800000000002</v>
      </c>
      <c r="B2050">
        <v>0</v>
      </c>
      <c r="C2050">
        <f t="shared" si="31"/>
        <v>0.34582800000000002</v>
      </c>
      <c r="D2050" t="s">
        <v>29</v>
      </c>
      <c r="E2050" t="s">
        <v>29</v>
      </c>
      <c r="F2050" t="s">
        <v>8149</v>
      </c>
      <c r="G2050" t="s">
        <v>29</v>
      </c>
      <c r="H2050" t="s">
        <v>1</v>
      </c>
      <c r="I2050" t="s">
        <v>57109</v>
      </c>
      <c r="J2050" t="s">
        <v>36176</v>
      </c>
      <c r="K2050" t="s">
        <v>36177</v>
      </c>
      <c r="L2050" t="s">
        <v>36178</v>
      </c>
      <c r="M2050" t="s">
        <v>3614</v>
      </c>
      <c r="O2050" t="s">
        <v>2098</v>
      </c>
      <c r="Q2050" t="s">
        <v>36179</v>
      </c>
      <c r="R2050" t="s">
        <v>36180</v>
      </c>
      <c r="T2050" t="s">
        <v>36181</v>
      </c>
      <c r="U2050" t="s">
        <v>9</v>
      </c>
      <c r="V2050" t="s">
        <v>10</v>
      </c>
      <c r="W2050" t="s">
        <v>17075</v>
      </c>
      <c r="X2050" t="s">
        <v>11</v>
      </c>
      <c r="Y2050" t="s">
        <v>12</v>
      </c>
      <c r="Z2050" t="s">
        <v>36182</v>
      </c>
      <c r="AA2050" t="s">
        <v>14</v>
      </c>
      <c r="AB2050">
        <v>2</v>
      </c>
      <c r="AC2050">
        <v>-0.90147699999999997</v>
      </c>
      <c r="AD2050">
        <v>7.9453200000000002E-2</v>
      </c>
      <c r="AE2050">
        <v>0.13620599999999999</v>
      </c>
      <c r="AF2050" t="s">
        <v>15</v>
      </c>
      <c r="AG2050">
        <v>4</v>
      </c>
      <c r="AH2050">
        <v>0</v>
      </c>
      <c r="AI2050">
        <v>1</v>
      </c>
      <c r="AJ2050">
        <v>1</v>
      </c>
      <c r="AK2050" t="s">
        <v>15</v>
      </c>
      <c r="AL2050">
        <v>163940</v>
      </c>
      <c r="AM2050" t="s">
        <v>36183</v>
      </c>
      <c r="AN2050" t="s">
        <v>36184</v>
      </c>
      <c r="AO2050" t="s">
        <v>36185</v>
      </c>
      <c r="AP2050" t="s">
        <v>36186</v>
      </c>
      <c r="AR2050" t="s">
        <v>36187</v>
      </c>
      <c r="AS2050" t="s">
        <v>36188</v>
      </c>
      <c r="AT2050" t="s">
        <v>36189</v>
      </c>
      <c r="AU2050" t="s">
        <v>36190</v>
      </c>
      <c r="AV2050" t="s">
        <v>36191</v>
      </c>
      <c r="AY2050" t="s">
        <v>36192</v>
      </c>
      <c r="AZ2050" t="s">
        <v>36193</v>
      </c>
      <c r="BA2050" t="s">
        <v>36194</v>
      </c>
      <c r="BB2050" t="s">
        <v>36195</v>
      </c>
    </row>
    <row r="2051" spans="1:54" x14ac:dyDescent="0.25">
      <c r="A2051">
        <v>-0.34725499999999998</v>
      </c>
      <c r="B2051">
        <v>-0.148342</v>
      </c>
      <c r="C2051">
        <f t="shared" ref="C2051:C2114" si="32">B2051-A2051</f>
        <v>0.19891299999999998</v>
      </c>
      <c r="D2051" t="s">
        <v>29</v>
      </c>
      <c r="E2051" t="s">
        <v>29</v>
      </c>
      <c r="F2051" t="s">
        <v>8149</v>
      </c>
      <c r="G2051" t="s">
        <v>29</v>
      </c>
      <c r="H2051" t="s">
        <v>8149</v>
      </c>
      <c r="I2051" t="s">
        <v>57109</v>
      </c>
      <c r="J2051" t="s">
        <v>36196</v>
      </c>
      <c r="K2051" t="s">
        <v>804</v>
      </c>
      <c r="L2051" t="s">
        <v>14421</v>
      </c>
      <c r="M2051" t="s">
        <v>6676</v>
      </c>
      <c r="Q2051" t="s">
        <v>36197</v>
      </c>
      <c r="R2051" t="s">
        <v>36198</v>
      </c>
      <c r="S2051" t="s">
        <v>36197</v>
      </c>
      <c r="T2051" t="s">
        <v>13105</v>
      </c>
      <c r="V2051" t="s">
        <v>266</v>
      </c>
      <c r="X2051" t="s">
        <v>11</v>
      </c>
      <c r="Y2051" t="s">
        <v>12</v>
      </c>
      <c r="Z2051" t="s">
        <v>36199</v>
      </c>
      <c r="AA2051" t="s">
        <v>14</v>
      </c>
      <c r="AB2051">
        <v>2</v>
      </c>
      <c r="AC2051">
        <v>-1.3682000000000001</v>
      </c>
      <c r="AD2051">
        <v>0.27331499999999997</v>
      </c>
      <c r="AE2051">
        <v>0.39960899999999999</v>
      </c>
      <c r="AF2051" t="s">
        <v>15</v>
      </c>
      <c r="AG2051">
        <v>2</v>
      </c>
      <c r="AH2051">
        <v>-0.56244300000000003</v>
      </c>
      <c r="AI2051">
        <v>0.66780399999999995</v>
      </c>
      <c r="AJ2051">
        <v>0.90900199999999998</v>
      </c>
      <c r="AK2051" t="s">
        <v>15</v>
      </c>
      <c r="AL2051">
        <v>673302</v>
      </c>
      <c r="AM2051" t="s">
        <v>36200</v>
      </c>
      <c r="AO2051" t="s">
        <v>36201</v>
      </c>
      <c r="AP2051" t="s">
        <v>36202</v>
      </c>
      <c r="AR2051" t="s">
        <v>36203</v>
      </c>
      <c r="AT2051" t="s">
        <v>36204</v>
      </c>
      <c r="AU2051" t="s">
        <v>36205</v>
      </c>
      <c r="AV2051" t="s">
        <v>36200</v>
      </c>
      <c r="AW2051" t="s">
        <v>36206</v>
      </c>
      <c r="AY2051" t="s">
        <v>36207</v>
      </c>
    </row>
    <row r="2052" spans="1:54" x14ac:dyDescent="0.25">
      <c r="A2052">
        <v>-0.347329</v>
      </c>
      <c r="B2052" s="1">
        <v>-4.9661100000000001E-16</v>
      </c>
      <c r="C2052">
        <f t="shared" si="32"/>
        <v>0.3473289999999995</v>
      </c>
      <c r="D2052" t="s">
        <v>29</v>
      </c>
      <c r="E2052" t="s">
        <v>29</v>
      </c>
      <c r="F2052" t="s">
        <v>8149</v>
      </c>
      <c r="G2052" t="s">
        <v>29</v>
      </c>
      <c r="H2052" t="s">
        <v>8149</v>
      </c>
      <c r="I2052" t="s">
        <v>57109</v>
      </c>
      <c r="J2052" t="s">
        <v>36208</v>
      </c>
      <c r="K2052" t="s">
        <v>36209</v>
      </c>
      <c r="L2052" t="s">
        <v>36210</v>
      </c>
      <c r="M2052" t="s">
        <v>4653</v>
      </c>
      <c r="N2052" t="s">
        <v>4653</v>
      </c>
      <c r="Q2052" t="s">
        <v>26224</v>
      </c>
      <c r="R2052" t="s">
        <v>36211</v>
      </c>
      <c r="S2052" t="s">
        <v>26226</v>
      </c>
      <c r="T2052" t="s">
        <v>31725</v>
      </c>
      <c r="U2052" t="s">
        <v>9</v>
      </c>
      <c r="V2052" t="s">
        <v>408</v>
      </c>
      <c r="X2052" t="s">
        <v>11</v>
      </c>
      <c r="Y2052" t="s">
        <v>12</v>
      </c>
      <c r="Z2052" t="s">
        <v>36212</v>
      </c>
      <c r="AA2052" t="s">
        <v>14</v>
      </c>
      <c r="AB2052">
        <v>8</v>
      </c>
      <c r="AC2052">
        <v>-0.48527500000000001</v>
      </c>
      <c r="AD2052">
        <v>0.26593899999999998</v>
      </c>
      <c r="AE2052">
        <v>0.39020500000000002</v>
      </c>
      <c r="AF2052" t="s">
        <v>15</v>
      </c>
      <c r="AG2052">
        <v>10</v>
      </c>
      <c r="AH2052" s="1">
        <v>-8.1052100000000002E-16</v>
      </c>
      <c r="AI2052">
        <v>1</v>
      </c>
      <c r="AJ2052">
        <v>1</v>
      </c>
      <c r="AK2052" t="s">
        <v>15</v>
      </c>
      <c r="AL2052">
        <v>631944</v>
      </c>
      <c r="AM2052" t="s">
        <v>36213</v>
      </c>
      <c r="AO2052" t="s">
        <v>36214</v>
      </c>
      <c r="AP2052" t="s">
        <v>36215</v>
      </c>
      <c r="AR2052" t="s">
        <v>36216</v>
      </c>
      <c r="AS2052" t="s">
        <v>36217</v>
      </c>
      <c r="AT2052" t="s">
        <v>36218</v>
      </c>
      <c r="AU2052" t="s">
        <v>36219</v>
      </c>
      <c r="AV2052" t="s">
        <v>36220</v>
      </c>
      <c r="AY2052" t="s">
        <v>36221</v>
      </c>
      <c r="AZ2052" t="s">
        <v>36222</v>
      </c>
      <c r="BA2052" t="s">
        <v>36223</v>
      </c>
    </row>
    <row r="2053" spans="1:54" x14ac:dyDescent="0.25">
      <c r="A2053">
        <v>-0.347576</v>
      </c>
      <c r="B2053" s="1">
        <v>-1.9882500000000001E-16</v>
      </c>
      <c r="C2053">
        <f t="shared" si="32"/>
        <v>0.34757599999999977</v>
      </c>
      <c r="D2053" t="s">
        <v>29</v>
      </c>
      <c r="E2053" t="s">
        <v>29</v>
      </c>
      <c r="F2053" t="s">
        <v>8149</v>
      </c>
      <c r="G2053" t="s">
        <v>29</v>
      </c>
      <c r="H2053" t="s">
        <v>8149</v>
      </c>
      <c r="I2053" t="s">
        <v>57109</v>
      </c>
      <c r="J2053" t="s">
        <v>36224</v>
      </c>
      <c r="K2053" t="s">
        <v>36225</v>
      </c>
      <c r="L2053" t="s">
        <v>36226</v>
      </c>
      <c r="M2053" t="s">
        <v>4908</v>
      </c>
      <c r="N2053" t="s">
        <v>625</v>
      </c>
      <c r="O2053" t="s">
        <v>36227</v>
      </c>
      <c r="Q2053" t="s">
        <v>19325</v>
      </c>
      <c r="R2053" t="s">
        <v>36228</v>
      </c>
      <c r="T2053" t="s">
        <v>9647</v>
      </c>
      <c r="U2053" t="s">
        <v>9</v>
      </c>
      <c r="V2053" t="s">
        <v>10</v>
      </c>
      <c r="W2053" t="s">
        <v>3436</v>
      </c>
      <c r="X2053" t="s">
        <v>11</v>
      </c>
      <c r="Y2053" t="s">
        <v>12</v>
      </c>
      <c r="Z2053" t="s">
        <v>36229</v>
      </c>
      <c r="AA2053" t="s">
        <v>14</v>
      </c>
      <c r="AB2053">
        <v>4</v>
      </c>
      <c r="AC2053">
        <v>-1.3641799999999999</v>
      </c>
      <c r="AD2053">
        <v>5.4844299999999999E-2</v>
      </c>
      <c r="AE2053">
        <v>9.7907300000000003E-2</v>
      </c>
      <c r="AF2053" t="s">
        <v>15</v>
      </c>
      <c r="AG2053">
        <v>5</v>
      </c>
      <c r="AH2053" s="1">
        <v>-4.71232E-16</v>
      </c>
      <c r="AI2053">
        <v>1</v>
      </c>
      <c r="AJ2053">
        <v>1</v>
      </c>
      <c r="AK2053" t="s">
        <v>15</v>
      </c>
      <c r="AL2053">
        <v>3179860</v>
      </c>
      <c r="AM2053" t="s">
        <v>36230</v>
      </c>
      <c r="AN2053" t="s">
        <v>36231</v>
      </c>
      <c r="AO2053" t="s">
        <v>36232</v>
      </c>
      <c r="AP2053" t="s">
        <v>36233</v>
      </c>
      <c r="AR2053" t="s">
        <v>36234</v>
      </c>
      <c r="AS2053" t="s">
        <v>36235</v>
      </c>
      <c r="AT2053" t="s">
        <v>36236</v>
      </c>
      <c r="AU2053" t="s">
        <v>36237</v>
      </c>
      <c r="AV2053" t="s">
        <v>36238</v>
      </c>
      <c r="AW2053" t="s">
        <v>36239</v>
      </c>
      <c r="AX2053" t="s">
        <v>36240</v>
      </c>
      <c r="AY2053" t="s">
        <v>36241</v>
      </c>
      <c r="BA2053" t="s">
        <v>36242</v>
      </c>
      <c r="BB2053" t="s">
        <v>36243</v>
      </c>
    </row>
    <row r="2054" spans="1:54" x14ac:dyDescent="0.25">
      <c r="A2054">
        <v>-0.348302</v>
      </c>
      <c r="B2054">
        <v>0</v>
      </c>
      <c r="C2054">
        <f t="shared" si="32"/>
        <v>0.348302</v>
      </c>
      <c r="D2054" t="s">
        <v>29</v>
      </c>
      <c r="E2054" t="s">
        <v>29</v>
      </c>
      <c r="F2054" t="s">
        <v>8149</v>
      </c>
      <c r="G2054" t="s">
        <v>29</v>
      </c>
      <c r="H2054" t="s">
        <v>1</v>
      </c>
      <c r="I2054" t="s">
        <v>57109</v>
      </c>
      <c r="J2054" t="s">
        <v>36244</v>
      </c>
      <c r="K2054" t="s">
        <v>534</v>
      </c>
      <c r="L2054" t="s">
        <v>36245</v>
      </c>
      <c r="M2054" t="s">
        <v>241</v>
      </c>
      <c r="N2054" t="s">
        <v>241</v>
      </c>
      <c r="Q2054" t="s">
        <v>18662</v>
      </c>
      <c r="R2054" t="s">
        <v>36246</v>
      </c>
      <c r="T2054" t="s">
        <v>243</v>
      </c>
      <c r="U2054" t="s">
        <v>9</v>
      </c>
      <c r="V2054" t="s">
        <v>10</v>
      </c>
      <c r="W2054" t="s">
        <v>36247</v>
      </c>
      <c r="X2054" t="s">
        <v>11</v>
      </c>
      <c r="Y2054" t="s">
        <v>12</v>
      </c>
      <c r="Z2054" t="s">
        <v>36248</v>
      </c>
      <c r="AA2054" t="s">
        <v>14</v>
      </c>
      <c r="AB2054">
        <v>5</v>
      </c>
      <c r="AC2054">
        <v>-0.59127099999999999</v>
      </c>
      <c r="AD2054">
        <v>0.13675899999999999</v>
      </c>
      <c r="AE2054">
        <v>0.21707199999999999</v>
      </c>
      <c r="AF2054" t="s">
        <v>15</v>
      </c>
      <c r="AG2054">
        <v>7</v>
      </c>
      <c r="AH2054">
        <v>0</v>
      </c>
      <c r="AI2054">
        <v>1</v>
      </c>
      <c r="AJ2054">
        <v>1</v>
      </c>
      <c r="AK2054" t="s">
        <v>15</v>
      </c>
      <c r="AL2054">
        <v>14156800</v>
      </c>
      <c r="AM2054" t="s">
        <v>36249</v>
      </c>
      <c r="AO2054" t="s">
        <v>36250</v>
      </c>
      <c r="AP2054" t="s">
        <v>36251</v>
      </c>
      <c r="AR2054" t="s">
        <v>36252</v>
      </c>
      <c r="AS2054" t="s">
        <v>36253</v>
      </c>
      <c r="AT2054" t="s">
        <v>36254</v>
      </c>
      <c r="AU2054" t="s">
        <v>36255</v>
      </c>
      <c r="AV2054" t="s">
        <v>36249</v>
      </c>
      <c r="AW2054" t="s">
        <v>547</v>
      </c>
      <c r="AY2054" t="s">
        <v>548</v>
      </c>
    </row>
    <row r="2055" spans="1:54" x14ac:dyDescent="0.25">
      <c r="A2055">
        <v>-0.34953400000000001</v>
      </c>
      <c r="B2055">
        <v>-0.50714400000000004</v>
      </c>
      <c r="C2055">
        <f t="shared" si="32"/>
        <v>-0.15761000000000003</v>
      </c>
      <c r="D2055" t="s">
        <v>29</v>
      </c>
      <c r="E2055" t="s">
        <v>29</v>
      </c>
      <c r="F2055" t="s">
        <v>8149</v>
      </c>
      <c r="G2055" t="s">
        <v>29</v>
      </c>
      <c r="H2055" t="s">
        <v>8149</v>
      </c>
      <c r="I2055" t="s">
        <v>57109</v>
      </c>
      <c r="J2055" t="s">
        <v>36256</v>
      </c>
      <c r="K2055" t="s">
        <v>36257</v>
      </c>
      <c r="L2055" t="s">
        <v>36258</v>
      </c>
      <c r="M2055" t="s">
        <v>241</v>
      </c>
      <c r="N2055" t="s">
        <v>241</v>
      </c>
      <c r="Q2055" t="s">
        <v>36259</v>
      </c>
      <c r="R2055" t="s">
        <v>36260</v>
      </c>
      <c r="T2055" t="s">
        <v>390</v>
      </c>
      <c r="U2055" t="s">
        <v>9</v>
      </c>
      <c r="V2055" t="s">
        <v>10</v>
      </c>
      <c r="W2055" t="s">
        <v>1454</v>
      </c>
      <c r="X2055" t="s">
        <v>11</v>
      </c>
      <c r="Y2055" t="s">
        <v>12</v>
      </c>
      <c r="Z2055" t="s">
        <v>1672</v>
      </c>
      <c r="AA2055" t="s">
        <v>14</v>
      </c>
      <c r="AB2055">
        <v>4</v>
      </c>
      <c r="AC2055">
        <v>-1.1081399999999999</v>
      </c>
      <c r="AD2055">
        <v>0.15990099999999999</v>
      </c>
      <c r="AE2055">
        <v>0.24848600000000001</v>
      </c>
      <c r="AF2055" t="s">
        <v>15</v>
      </c>
      <c r="AG2055">
        <v>4</v>
      </c>
      <c r="AH2055">
        <v>-1.51031</v>
      </c>
      <c r="AI2055">
        <v>1.7310399999999999E-4</v>
      </c>
      <c r="AJ2055">
        <v>7.2025699999999997E-4</v>
      </c>
      <c r="AK2055" t="s">
        <v>15</v>
      </c>
      <c r="AL2055">
        <v>3467350</v>
      </c>
      <c r="AM2055" t="s">
        <v>36261</v>
      </c>
      <c r="AO2055" t="s">
        <v>36262</v>
      </c>
      <c r="AP2055" t="s">
        <v>36263</v>
      </c>
      <c r="AR2055" t="s">
        <v>36264</v>
      </c>
      <c r="AS2055" t="s">
        <v>36265</v>
      </c>
      <c r="AT2055" t="s">
        <v>36266</v>
      </c>
      <c r="AU2055" t="s">
        <v>36267</v>
      </c>
      <c r="AV2055" t="s">
        <v>36261</v>
      </c>
      <c r="AW2055" t="s">
        <v>399</v>
      </c>
    </row>
    <row r="2056" spans="1:54" x14ac:dyDescent="0.25">
      <c r="A2056">
        <v>-0.35047699999999998</v>
      </c>
      <c r="B2056">
        <v>0.36477199999999999</v>
      </c>
      <c r="C2056">
        <f t="shared" si="32"/>
        <v>0.71524900000000002</v>
      </c>
      <c r="D2056" t="s">
        <v>29</v>
      </c>
      <c r="E2056" t="s">
        <v>29</v>
      </c>
      <c r="F2056" t="s">
        <v>8149</v>
      </c>
      <c r="G2056" t="s">
        <v>29</v>
      </c>
      <c r="H2056" t="s">
        <v>1</v>
      </c>
      <c r="I2056" t="s">
        <v>57109</v>
      </c>
      <c r="J2056" t="s">
        <v>36268</v>
      </c>
      <c r="L2056" t="s">
        <v>36269</v>
      </c>
      <c r="M2056" t="s">
        <v>7820</v>
      </c>
      <c r="Q2056" t="s">
        <v>1571</v>
      </c>
      <c r="R2056" t="s">
        <v>9276</v>
      </c>
      <c r="S2056" t="s">
        <v>1571</v>
      </c>
      <c r="U2056" t="s">
        <v>9</v>
      </c>
      <c r="V2056" t="s">
        <v>408</v>
      </c>
      <c r="X2056" t="s">
        <v>11</v>
      </c>
      <c r="Y2056" t="s">
        <v>12</v>
      </c>
      <c r="Z2056" t="s">
        <v>36270</v>
      </c>
      <c r="AA2056" t="s">
        <v>14</v>
      </c>
      <c r="AB2056">
        <v>1</v>
      </c>
      <c r="AC2056">
        <v>-1.04301</v>
      </c>
      <c r="AD2056">
        <v>0.14918899999999999</v>
      </c>
      <c r="AE2056">
        <v>0.23372399999999999</v>
      </c>
      <c r="AF2056" t="s">
        <v>15</v>
      </c>
      <c r="AG2056">
        <v>2</v>
      </c>
      <c r="AH2056">
        <v>0.68436799999999998</v>
      </c>
      <c r="AI2056">
        <v>0.14490600000000001</v>
      </c>
      <c r="AJ2056">
        <v>0.233546</v>
      </c>
      <c r="AK2056" t="s">
        <v>15</v>
      </c>
      <c r="AL2056">
        <v>1169680</v>
      </c>
      <c r="AM2056" t="s">
        <v>36271</v>
      </c>
      <c r="AO2056" t="s">
        <v>36272</v>
      </c>
      <c r="AP2056" t="s">
        <v>36273</v>
      </c>
      <c r="AR2056" t="s">
        <v>36274</v>
      </c>
      <c r="AS2056" t="s">
        <v>36275</v>
      </c>
      <c r="AT2056" t="s">
        <v>36276</v>
      </c>
      <c r="AU2056" t="s">
        <v>36277</v>
      </c>
      <c r="AV2056" t="s">
        <v>36271</v>
      </c>
      <c r="AY2056" t="s">
        <v>36278</v>
      </c>
      <c r="AZ2056" t="s">
        <v>36279</v>
      </c>
      <c r="BA2056" t="s">
        <v>9448</v>
      </c>
    </row>
    <row r="2057" spans="1:54" x14ac:dyDescent="0.25">
      <c r="A2057">
        <v>-0.35051700000000002</v>
      </c>
      <c r="B2057" s="1">
        <v>-4.05779E-17</v>
      </c>
      <c r="C2057">
        <f t="shared" si="32"/>
        <v>0.35051699999999997</v>
      </c>
      <c r="D2057" t="s">
        <v>29</v>
      </c>
      <c r="E2057" t="s">
        <v>29</v>
      </c>
      <c r="F2057" t="s">
        <v>8149</v>
      </c>
      <c r="G2057" t="s">
        <v>29</v>
      </c>
      <c r="H2057" t="s">
        <v>8149</v>
      </c>
      <c r="I2057" t="s">
        <v>57109</v>
      </c>
      <c r="J2057" t="s">
        <v>36280</v>
      </c>
      <c r="K2057" t="s">
        <v>36281</v>
      </c>
      <c r="L2057" t="s">
        <v>36282</v>
      </c>
      <c r="M2057" t="s">
        <v>36283</v>
      </c>
      <c r="N2057" t="s">
        <v>36284</v>
      </c>
      <c r="Q2057" t="s">
        <v>36285</v>
      </c>
      <c r="R2057" t="s">
        <v>36286</v>
      </c>
      <c r="S2057" t="s">
        <v>36287</v>
      </c>
      <c r="T2057" t="s">
        <v>36288</v>
      </c>
      <c r="U2057" t="s">
        <v>9</v>
      </c>
      <c r="V2057" t="s">
        <v>10</v>
      </c>
      <c r="W2057" t="s">
        <v>36289</v>
      </c>
      <c r="X2057" t="s">
        <v>11</v>
      </c>
      <c r="Y2057" t="s">
        <v>12</v>
      </c>
      <c r="Z2057" t="s">
        <v>36290</v>
      </c>
      <c r="AA2057" t="s">
        <v>14</v>
      </c>
      <c r="AB2057">
        <v>2</v>
      </c>
      <c r="AC2057">
        <v>-0.74193299999999995</v>
      </c>
      <c r="AD2057">
        <v>0.133603</v>
      </c>
      <c r="AE2057">
        <v>0.21288099999999999</v>
      </c>
      <c r="AF2057" t="s">
        <v>15</v>
      </c>
      <c r="AG2057">
        <v>3</v>
      </c>
      <c r="AH2057" s="1">
        <v>-6.8705299999999994E-17</v>
      </c>
      <c r="AI2057">
        <v>1</v>
      </c>
      <c r="AJ2057">
        <v>1</v>
      </c>
      <c r="AK2057" t="s">
        <v>15</v>
      </c>
      <c r="AL2057">
        <v>80705</v>
      </c>
      <c r="AM2057" t="s">
        <v>36291</v>
      </c>
      <c r="AO2057" t="s">
        <v>36292</v>
      </c>
      <c r="AP2057" t="s">
        <v>36293</v>
      </c>
      <c r="AR2057" t="s">
        <v>36294</v>
      </c>
      <c r="AT2057" t="s">
        <v>36295</v>
      </c>
      <c r="AU2057" t="s">
        <v>36296</v>
      </c>
      <c r="AV2057" t="s">
        <v>36297</v>
      </c>
      <c r="AW2057" t="s">
        <v>36298</v>
      </c>
      <c r="AX2057" t="s">
        <v>28398</v>
      </c>
      <c r="AY2057" t="s">
        <v>36299</v>
      </c>
      <c r="BA2057" t="s">
        <v>36300</v>
      </c>
    </row>
    <row r="2058" spans="1:54" x14ac:dyDescent="0.25">
      <c r="A2058">
        <v>-0.35310599999999998</v>
      </c>
      <c r="B2058">
        <v>-0.55226900000000001</v>
      </c>
      <c r="C2058">
        <f t="shared" si="32"/>
        <v>-0.19916300000000003</v>
      </c>
      <c r="D2058" t="s">
        <v>29</v>
      </c>
      <c r="E2058" t="s">
        <v>29</v>
      </c>
      <c r="F2058" t="s">
        <v>8149</v>
      </c>
      <c r="G2058" t="s">
        <v>29</v>
      </c>
      <c r="H2058" t="s">
        <v>8149</v>
      </c>
      <c r="I2058" t="s">
        <v>57109</v>
      </c>
      <c r="J2058" t="s">
        <v>36301</v>
      </c>
      <c r="K2058" t="s">
        <v>36302</v>
      </c>
      <c r="L2058" t="s">
        <v>36303</v>
      </c>
      <c r="M2058" t="s">
        <v>14457</v>
      </c>
      <c r="N2058" t="s">
        <v>14457</v>
      </c>
      <c r="Q2058" t="s">
        <v>36304</v>
      </c>
      <c r="R2058" t="s">
        <v>36305</v>
      </c>
      <c r="T2058" t="s">
        <v>36306</v>
      </c>
      <c r="U2058" t="s">
        <v>145</v>
      </c>
      <c r="V2058" t="s">
        <v>77</v>
      </c>
      <c r="W2058" t="s">
        <v>36307</v>
      </c>
      <c r="X2058" t="s">
        <v>11</v>
      </c>
      <c r="Y2058" t="s">
        <v>12</v>
      </c>
      <c r="Z2058" t="s">
        <v>36308</v>
      </c>
      <c r="AA2058" t="s">
        <v>14</v>
      </c>
      <c r="AB2058">
        <v>32</v>
      </c>
      <c r="AC2058">
        <v>-0.41944900000000002</v>
      </c>
      <c r="AD2058">
        <v>0.14219000000000001</v>
      </c>
      <c r="AE2058">
        <v>0.224804</v>
      </c>
      <c r="AF2058" t="s">
        <v>15</v>
      </c>
      <c r="AG2058">
        <v>33</v>
      </c>
      <c r="AH2058">
        <v>-0.68097600000000003</v>
      </c>
      <c r="AI2058">
        <v>8.6114E-3</v>
      </c>
      <c r="AJ2058">
        <v>1.99451E-2</v>
      </c>
      <c r="AK2058" t="s">
        <v>15</v>
      </c>
      <c r="AL2058">
        <v>454977</v>
      </c>
      <c r="AM2058" t="s">
        <v>36309</v>
      </c>
      <c r="AO2058" t="s">
        <v>36310</v>
      </c>
      <c r="AP2058" t="s">
        <v>36311</v>
      </c>
      <c r="AR2058" t="s">
        <v>36312</v>
      </c>
      <c r="AS2058" t="s">
        <v>36313</v>
      </c>
      <c r="AT2058" t="s">
        <v>36314</v>
      </c>
      <c r="AU2058" t="s">
        <v>36315</v>
      </c>
      <c r="AV2058" t="s">
        <v>36316</v>
      </c>
      <c r="AY2058" t="s">
        <v>36317</v>
      </c>
      <c r="AZ2058" t="s">
        <v>36318</v>
      </c>
      <c r="BA2058" t="s">
        <v>36319</v>
      </c>
    </row>
    <row r="2059" spans="1:54" x14ac:dyDescent="0.25">
      <c r="A2059">
        <v>-0.35385699999999998</v>
      </c>
      <c r="B2059">
        <v>0</v>
      </c>
      <c r="C2059">
        <f t="shared" si="32"/>
        <v>0.35385699999999998</v>
      </c>
      <c r="D2059" t="s">
        <v>29</v>
      </c>
      <c r="E2059" t="s">
        <v>29</v>
      </c>
      <c r="F2059" t="s">
        <v>8149</v>
      </c>
      <c r="G2059" t="s">
        <v>29</v>
      </c>
      <c r="H2059" t="s">
        <v>1</v>
      </c>
      <c r="I2059" t="s">
        <v>57109</v>
      </c>
      <c r="J2059" t="s">
        <v>36320</v>
      </c>
      <c r="K2059" t="s">
        <v>36321</v>
      </c>
      <c r="L2059" t="s">
        <v>36322</v>
      </c>
      <c r="Q2059" t="s">
        <v>36323</v>
      </c>
      <c r="R2059" t="s">
        <v>36323</v>
      </c>
      <c r="U2059" t="s">
        <v>306</v>
      </c>
      <c r="V2059" t="s">
        <v>77</v>
      </c>
      <c r="X2059" t="s">
        <v>11</v>
      </c>
      <c r="Y2059" t="s">
        <v>12</v>
      </c>
      <c r="Z2059" t="s">
        <v>36324</v>
      </c>
      <c r="AA2059" t="s">
        <v>14</v>
      </c>
      <c r="AB2059">
        <v>4</v>
      </c>
      <c r="AC2059">
        <v>-0.62431599999999998</v>
      </c>
      <c r="AD2059">
        <v>7.68736E-2</v>
      </c>
      <c r="AE2059">
        <v>0.132018</v>
      </c>
      <c r="AF2059" t="s">
        <v>15</v>
      </c>
      <c r="AG2059">
        <v>4</v>
      </c>
      <c r="AH2059">
        <v>0</v>
      </c>
      <c r="AI2059">
        <v>1</v>
      </c>
      <c r="AJ2059">
        <v>1</v>
      </c>
      <c r="AK2059" t="s">
        <v>15</v>
      </c>
      <c r="AL2059">
        <v>366453</v>
      </c>
      <c r="AM2059" t="s">
        <v>36325</v>
      </c>
      <c r="AO2059" t="s">
        <v>36326</v>
      </c>
      <c r="AP2059" t="s">
        <v>36327</v>
      </c>
      <c r="AR2059" t="s">
        <v>36328</v>
      </c>
      <c r="AT2059" t="s">
        <v>36329</v>
      </c>
      <c r="AU2059" t="s">
        <v>36330</v>
      </c>
      <c r="AV2059" t="s">
        <v>36325</v>
      </c>
      <c r="AY2059" t="s">
        <v>36331</v>
      </c>
      <c r="BA2059" t="s">
        <v>36332</v>
      </c>
    </row>
    <row r="2060" spans="1:54" x14ac:dyDescent="0.25">
      <c r="A2060">
        <v>1.9597100000000001</v>
      </c>
      <c r="B2060">
        <v>1.8544499999999999</v>
      </c>
      <c r="C2060">
        <f t="shared" si="32"/>
        <v>-0.10526000000000013</v>
      </c>
      <c r="D2060" t="s">
        <v>29</v>
      </c>
      <c r="E2060" t="s">
        <v>0</v>
      </c>
      <c r="F2060" t="s">
        <v>1</v>
      </c>
      <c r="G2060" t="s">
        <v>0</v>
      </c>
      <c r="H2060" t="s">
        <v>1</v>
      </c>
      <c r="I2060" t="s">
        <v>57110</v>
      </c>
      <c r="J2060" t="s">
        <v>4589</v>
      </c>
      <c r="K2060" t="s">
        <v>4590</v>
      </c>
      <c r="L2060" t="s">
        <v>4591</v>
      </c>
      <c r="Q2060" t="s">
        <v>4592</v>
      </c>
      <c r="R2060" t="s">
        <v>4592</v>
      </c>
      <c r="U2060" t="s">
        <v>76</v>
      </c>
      <c r="V2060" t="s">
        <v>77</v>
      </c>
      <c r="X2060" t="s">
        <v>11</v>
      </c>
      <c r="Y2060" t="s">
        <v>12</v>
      </c>
      <c r="Z2060" t="s">
        <v>4593</v>
      </c>
      <c r="AA2060" t="s">
        <v>14</v>
      </c>
      <c r="AB2060">
        <v>1</v>
      </c>
      <c r="AC2060">
        <v>4.8198100000000004</v>
      </c>
      <c r="AD2060">
        <v>2.2714E-4</v>
      </c>
      <c r="AE2060">
        <v>8.9984799999999997E-4</v>
      </c>
      <c r="AF2060" t="s">
        <v>15</v>
      </c>
      <c r="AG2060">
        <v>1</v>
      </c>
      <c r="AH2060">
        <v>5.4065799999999999</v>
      </c>
      <c r="AI2060" s="1">
        <v>2.6543999999999999E-5</v>
      </c>
      <c r="AJ2060">
        <v>1.4537099999999999E-4</v>
      </c>
      <c r="AK2060" t="s">
        <v>15</v>
      </c>
      <c r="AL2060">
        <v>1078880</v>
      </c>
      <c r="AM2060" t="s">
        <v>4594</v>
      </c>
      <c r="AO2060" t="s">
        <v>4595</v>
      </c>
      <c r="AP2060" t="s">
        <v>4596</v>
      </c>
      <c r="AR2060" t="s">
        <v>4597</v>
      </c>
      <c r="AS2060" t="s">
        <v>4598</v>
      </c>
      <c r="AT2060" t="s">
        <v>4599</v>
      </c>
      <c r="AU2060" t="s">
        <v>4600</v>
      </c>
      <c r="AV2060" t="s">
        <v>4594</v>
      </c>
      <c r="AW2060" t="s">
        <v>4601</v>
      </c>
      <c r="AY2060" t="s">
        <v>4602</v>
      </c>
      <c r="AZ2060" t="s">
        <v>4603</v>
      </c>
      <c r="BA2060" t="s">
        <v>4604</v>
      </c>
    </row>
    <row r="2061" spans="1:54" x14ac:dyDescent="0.25">
      <c r="A2061">
        <v>-0.35539500000000002</v>
      </c>
      <c r="B2061">
        <v>-0.58486000000000005</v>
      </c>
      <c r="C2061">
        <f t="shared" si="32"/>
        <v>-0.22946500000000003</v>
      </c>
      <c r="D2061" t="s">
        <v>29</v>
      </c>
      <c r="E2061" t="s">
        <v>29</v>
      </c>
      <c r="F2061" t="s">
        <v>8149</v>
      </c>
      <c r="G2061" t="s">
        <v>29</v>
      </c>
      <c r="H2061" t="s">
        <v>8149</v>
      </c>
      <c r="I2061" t="s">
        <v>57109</v>
      </c>
      <c r="J2061" t="s">
        <v>36352</v>
      </c>
      <c r="K2061" t="s">
        <v>36353</v>
      </c>
      <c r="L2061" t="s">
        <v>36354</v>
      </c>
      <c r="M2061" t="s">
        <v>19541</v>
      </c>
      <c r="Q2061" t="s">
        <v>20832</v>
      </c>
      <c r="R2061" t="s">
        <v>36355</v>
      </c>
      <c r="S2061" t="s">
        <v>18821</v>
      </c>
      <c r="T2061" t="s">
        <v>36356</v>
      </c>
      <c r="U2061" t="s">
        <v>9</v>
      </c>
      <c r="V2061" t="s">
        <v>10</v>
      </c>
      <c r="X2061" t="s">
        <v>11</v>
      </c>
      <c r="Y2061" t="s">
        <v>12</v>
      </c>
      <c r="Z2061" t="s">
        <v>36357</v>
      </c>
      <c r="AA2061" t="s">
        <v>14</v>
      </c>
      <c r="AB2061">
        <v>1</v>
      </c>
      <c r="AC2061">
        <v>-1.337</v>
      </c>
      <c r="AD2061">
        <v>0.12435</v>
      </c>
      <c r="AE2061">
        <v>0.19989999999999999</v>
      </c>
      <c r="AF2061" t="s">
        <v>15</v>
      </c>
      <c r="AG2061">
        <v>1</v>
      </c>
      <c r="AH2061">
        <v>-2.2233700000000001</v>
      </c>
      <c r="AI2061">
        <v>1.7782300000000001E-2</v>
      </c>
      <c r="AJ2061">
        <v>3.8288500000000003E-2</v>
      </c>
      <c r="AK2061" t="s">
        <v>15</v>
      </c>
      <c r="AL2061">
        <v>82341</v>
      </c>
      <c r="AM2061" t="s">
        <v>36358</v>
      </c>
      <c r="AO2061" t="s">
        <v>36359</v>
      </c>
      <c r="AP2061" t="s">
        <v>36360</v>
      </c>
      <c r="AR2061" t="s">
        <v>36361</v>
      </c>
      <c r="AS2061" t="s">
        <v>36362</v>
      </c>
      <c r="AT2061" t="s">
        <v>36363</v>
      </c>
      <c r="AU2061" t="s">
        <v>36364</v>
      </c>
      <c r="AV2061" t="s">
        <v>36358</v>
      </c>
      <c r="AW2061" t="s">
        <v>36365</v>
      </c>
      <c r="AY2061" t="s">
        <v>36366</v>
      </c>
      <c r="AZ2061" t="s">
        <v>36367</v>
      </c>
      <c r="BA2061" t="s">
        <v>36368</v>
      </c>
    </row>
    <row r="2062" spans="1:54" x14ac:dyDescent="0.25">
      <c r="A2062">
        <v>-0.35603299999999999</v>
      </c>
      <c r="B2062">
        <v>-0.83706000000000003</v>
      </c>
      <c r="C2062">
        <f t="shared" si="32"/>
        <v>-0.48102700000000004</v>
      </c>
      <c r="D2062" t="s">
        <v>29</v>
      </c>
      <c r="E2062" t="s">
        <v>29</v>
      </c>
      <c r="F2062" t="s">
        <v>8149</v>
      </c>
      <c r="G2062" t="s">
        <v>29</v>
      </c>
      <c r="H2062" t="s">
        <v>8149</v>
      </c>
      <c r="I2062" t="s">
        <v>57109</v>
      </c>
      <c r="J2062" t="s">
        <v>36369</v>
      </c>
      <c r="K2062" t="s">
        <v>23363</v>
      </c>
      <c r="L2062" t="s">
        <v>36370</v>
      </c>
      <c r="M2062" t="s">
        <v>9198</v>
      </c>
      <c r="N2062" t="s">
        <v>4653</v>
      </c>
      <c r="Q2062" t="s">
        <v>25339</v>
      </c>
      <c r="R2062" t="s">
        <v>25340</v>
      </c>
      <c r="T2062" t="s">
        <v>36371</v>
      </c>
      <c r="U2062" t="s">
        <v>9</v>
      </c>
      <c r="V2062" t="s">
        <v>408</v>
      </c>
      <c r="X2062" t="s">
        <v>11</v>
      </c>
      <c r="Y2062" t="s">
        <v>12</v>
      </c>
      <c r="Z2062" t="s">
        <v>36372</v>
      </c>
      <c r="AA2062" t="s">
        <v>14</v>
      </c>
      <c r="AB2062">
        <v>2</v>
      </c>
      <c r="AC2062">
        <v>-0.42588700000000002</v>
      </c>
      <c r="AD2062">
        <v>0.286997</v>
      </c>
      <c r="AE2062">
        <v>0.41789399999999999</v>
      </c>
      <c r="AF2062" t="s">
        <v>15</v>
      </c>
      <c r="AG2062">
        <v>2</v>
      </c>
      <c r="AH2062">
        <v>-0.944851</v>
      </c>
      <c r="AI2062">
        <v>4.8442899999999997E-2</v>
      </c>
      <c r="AJ2062">
        <v>9.0917200000000004E-2</v>
      </c>
      <c r="AK2062" t="s">
        <v>15</v>
      </c>
      <c r="AL2062">
        <v>1475600</v>
      </c>
      <c r="AM2062" t="s">
        <v>36373</v>
      </c>
      <c r="AO2062" t="s">
        <v>36374</v>
      </c>
      <c r="AP2062" t="s">
        <v>36375</v>
      </c>
      <c r="AR2062" t="s">
        <v>36376</v>
      </c>
      <c r="AT2062" t="s">
        <v>36377</v>
      </c>
      <c r="AU2062" t="s">
        <v>36378</v>
      </c>
      <c r="AV2062" t="s">
        <v>36379</v>
      </c>
      <c r="AY2062" t="s">
        <v>36380</v>
      </c>
    </row>
    <row r="2063" spans="1:54" x14ac:dyDescent="0.25">
      <c r="A2063">
        <v>-0.35734900000000003</v>
      </c>
      <c r="B2063">
        <v>-0.42620400000000003</v>
      </c>
      <c r="C2063">
        <f t="shared" si="32"/>
        <v>-6.8855E-2</v>
      </c>
      <c r="D2063" t="s">
        <v>29</v>
      </c>
      <c r="E2063" t="s">
        <v>29</v>
      </c>
      <c r="F2063" t="s">
        <v>8149</v>
      </c>
      <c r="G2063" t="s">
        <v>29</v>
      </c>
      <c r="H2063" t="s">
        <v>8149</v>
      </c>
      <c r="I2063" t="s">
        <v>57109</v>
      </c>
      <c r="J2063" t="s">
        <v>36381</v>
      </c>
      <c r="K2063" t="s">
        <v>36382</v>
      </c>
      <c r="L2063" t="s">
        <v>36383</v>
      </c>
      <c r="M2063" t="s">
        <v>2632</v>
      </c>
      <c r="Q2063" t="s">
        <v>6844</v>
      </c>
      <c r="R2063" t="s">
        <v>6845</v>
      </c>
      <c r="T2063" t="s">
        <v>36384</v>
      </c>
      <c r="U2063" t="s">
        <v>347</v>
      </c>
      <c r="V2063" t="s">
        <v>77</v>
      </c>
      <c r="X2063" t="s">
        <v>11</v>
      </c>
      <c r="Y2063" t="s">
        <v>12</v>
      </c>
      <c r="Z2063" t="s">
        <v>36385</v>
      </c>
      <c r="AA2063" t="s">
        <v>14</v>
      </c>
      <c r="AB2063">
        <v>7</v>
      </c>
      <c r="AC2063">
        <v>-0.71489199999999997</v>
      </c>
      <c r="AD2063">
        <v>1.64867E-2</v>
      </c>
      <c r="AE2063">
        <v>3.4351199999999998E-2</v>
      </c>
      <c r="AF2063" t="s">
        <v>15</v>
      </c>
      <c r="AG2063">
        <v>7</v>
      </c>
      <c r="AH2063">
        <v>-0.91191800000000001</v>
      </c>
      <c r="AI2063">
        <v>1.45983E-2</v>
      </c>
      <c r="AJ2063">
        <v>3.2086799999999999E-2</v>
      </c>
      <c r="AK2063" t="s">
        <v>15</v>
      </c>
      <c r="AL2063">
        <v>1202460</v>
      </c>
      <c r="AM2063" t="s">
        <v>36386</v>
      </c>
      <c r="AO2063" t="s">
        <v>36387</v>
      </c>
      <c r="AP2063" t="s">
        <v>36388</v>
      </c>
      <c r="AQ2063" t="s">
        <v>36389</v>
      </c>
      <c r="AR2063" t="s">
        <v>36390</v>
      </c>
      <c r="AS2063" t="s">
        <v>36391</v>
      </c>
      <c r="AT2063" t="s">
        <v>36392</v>
      </c>
      <c r="AU2063" t="s">
        <v>36393</v>
      </c>
      <c r="AV2063" t="s">
        <v>36394</v>
      </c>
      <c r="AY2063" t="s">
        <v>36395</v>
      </c>
      <c r="BA2063" t="s">
        <v>36396</v>
      </c>
    </row>
    <row r="2064" spans="1:54" x14ac:dyDescent="0.25">
      <c r="A2064">
        <v>-0.35751899999999998</v>
      </c>
      <c r="B2064">
        <v>-0.49163600000000002</v>
      </c>
      <c r="C2064">
        <f t="shared" si="32"/>
        <v>-0.13411700000000004</v>
      </c>
      <c r="D2064" t="s">
        <v>29</v>
      </c>
      <c r="E2064" t="s">
        <v>29</v>
      </c>
      <c r="F2064" t="s">
        <v>8149</v>
      </c>
      <c r="G2064" t="s">
        <v>29</v>
      </c>
      <c r="H2064" t="s">
        <v>8149</v>
      </c>
      <c r="I2064" t="s">
        <v>57109</v>
      </c>
      <c r="J2064" t="s">
        <v>36397</v>
      </c>
      <c r="K2064" t="s">
        <v>36398</v>
      </c>
      <c r="L2064" t="s">
        <v>36399</v>
      </c>
      <c r="M2064" t="s">
        <v>5007</v>
      </c>
      <c r="N2064" t="s">
        <v>5008</v>
      </c>
      <c r="Q2064" t="s">
        <v>36400</v>
      </c>
      <c r="R2064" t="s">
        <v>36401</v>
      </c>
      <c r="T2064" t="s">
        <v>17712</v>
      </c>
      <c r="U2064" t="s">
        <v>76</v>
      </c>
      <c r="V2064" t="s">
        <v>77</v>
      </c>
      <c r="X2064" t="s">
        <v>11</v>
      </c>
      <c r="Y2064" t="s">
        <v>12</v>
      </c>
      <c r="Z2064" t="s">
        <v>36402</v>
      </c>
      <c r="AA2064" t="s">
        <v>14</v>
      </c>
      <c r="AB2064">
        <v>5</v>
      </c>
      <c r="AC2064">
        <v>-0.58775299999999997</v>
      </c>
      <c r="AD2064">
        <v>7.4560799999999997E-2</v>
      </c>
      <c r="AE2064">
        <v>0.128965</v>
      </c>
      <c r="AF2064" t="s">
        <v>15</v>
      </c>
      <c r="AG2064">
        <v>4</v>
      </c>
      <c r="AH2064">
        <v>-0.89830100000000002</v>
      </c>
      <c r="AI2064">
        <v>1.21215E-2</v>
      </c>
      <c r="AJ2064">
        <v>2.7246300000000001E-2</v>
      </c>
      <c r="AK2064" t="s">
        <v>15</v>
      </c>
      <c r="AL2064">
        <v>637645</v>
      </c>
      <c r="AM2064" t="s">
        <v>36403</v>
      </c>
      <c r="AO2064" t="s">
        <v>36404</v>
      </c>
      <c r="AP2064" t="s">
        <v>36405</v>
      </c>
      <c r="AR2064" t="s">
        <v>36406</v>
      </c>
      <c r="AS2064" t="s">
        <v>36407</v>
      </c>
      <c r="AT2064" t="s">
        <v>36408</v>
      </c>
      <c r="AU2064" t="s">
        <v>36409</v>
      </c>
      <c r="AV2064" t="s">
        <v>36410</v>
      </c>
      <c r="AX2064" t="s">
        <v>36411</v>
      </c>
      <c r="AY2064" t="s">
        <v>36412</v>
      </c>
      <c r="AZ2064" t="s">
        <v>36413</v>
      </c>
      <c r="BA2064" t="s">
        <v>36414</v>
      </c>
    </row>
    <row r="2065" spans="1:54" x14ac:dyDescent="0.25">
      <c r="A2065">
        <v>-1.468</v>
      </c>
      <c r="B2065">
        <v>-1.5749200000000001</v>
      </c>
      <c r="C2065">
        <f t="shared" si="32"/>
        <v>-0.10692000000000013</v>
      </c>
      <c r="D2065" t="s">
        <v>29</v>
      </c>
      <c r="E2065" t="s">
        <v>0</v>
      </c>
      <c r="F2065" t="s">
        <v>8149</v>
      </c>
      <c r="G2065" t="s">
        <v>0</v>
      </c>
      <c r="H2065" t="s">
        <v>8149</v>
      </c>
      <c r="I2065" t="s">
        <v>57110</v>
      </c>
      <c r="J2065" t="s">
        <v>46406</v>
      </c>
      <c r="K2065" t="s">
        <v>534</v>
      </c>
      <c r="L2065" t="s">
        <v>46407</v>
      </c>
      <c r="M2065" t="s">
        <v>241</v>
      </c>
      <c r="N2065" t="s">
        <v>241</v>
      </c>
      <c r="Q2065" t="s">
        <v>46408</v>
      </c>
      <c r="R2065" t="s">
        <v>46409</v>
      </c>
      <c r="T2065" t="s">
        <v>390</v>
      </c>
      <c r="U2065" t="s">
        <v>9</v>
      </c>
      <c r="V2065" t="s">
        <v>10</v>
      </c>
      <c r="W2065" t="s">
        <v>1454</v>
      </c>
      <c r="X2065" t="s">
        <v>11</v>
      </c>
      <c r="Y2065" t="s">
        <v>12</v>
      </c>
      <c r="Z2065" t="s">
        <v>21562</v>
      </c>
      <c r="AA2065" t="s">
        <v>14</v>
      </c>
      <c r="AB2065">
        <v>4</v>
      </c>
      <c r="AC2065">
        <v>-2.5179299999999998</v>
      </c>
      <c r="AD2065" s="1">
        <v>7.1078100000000004E-7</v>
      </c>
      <c r="AE2065" s="1">
        <v>6.2290199999999997E-6</v>
      </c>
      <c r="AF2065" t="s">
        <v>15</v>
      </c>
      <c r="AG2065">
        <v>4</v>
      </c>
      <c r="AH2065">
        <v>-2.6407099999999999</v>
      </c>
      <c r="AI2065" s="1">
        <v>3.51194E-8</v>
      </c>
      <c r="AJ2065" s="1">
        <v>4.5282E-7</v>
      </c>
      <c r="AK2065" t="s">
        <v>15</v>
      </c>
      <c r="AL2065">
        <v>12919100</v>
      </c>
      <c r="AM2065" t="s">
        <v>46410</v>
      </c>
      <c r="AO2065" t="s">
        <v>46411</v>
      </c>
      <c r="AP2065" t="s">
        <v>46412</v>
      </c>
      <c r="AR2065" t="s">
        <v>46413</v>
      </c>
      <c r="AT2065" t="s">
        <v>46414</v>
      </c>
      <c r="AU2065" t="s">
        <v>46415</v>
      </c>
      <c r="AV2065" t="s">
        <v>46410</v>
      </c>
      <c r="AW2065" t="s">
        <v>399</v>
      </c>
    </row>
    <row r="2066" spans="1:54" x14ac:dyDescent="0.25">
      <c r="A2066">
        <v>-0.36025000000000001</v>
      </c>
      <c r="B2066">
        <v>-0.45141300000000001</v>
      </c>
      <c r="C2066">
        <f t="shared" si="32"/>
        <v>-9.1162999999999994E-2</v>
      </c>
      <c r="D2066" t="s">
        <v>29</v>
      </c>
      <c r="E2066" t="s">
        <v>29</v>
      </c>
      <c r="F2066" t="s">
        <v>8149</v>
      </c>
      <c r="G2066" t="s">
        <v>29</v>
      </c>
      <c r="H2066" t="s">
        <v>8149</v>
      </c>
      <c r="I2066" t="s">
        <v>57109</v>
      </c>
      <c r="J2066" t="s">
        <v>7938</v>
      </c>
      <c r="K2066" t="s">
        <v>7939</v>
      </c>
      <c r="L2066" t="s">
        <v>11693</v>
      </c>
      <c r="Q2066" t="s">
        <v>7941</v>
      </c>
      <c r="R2066" t="s">
        <v>36439</v>
      </c>
      <c r="V2066" t="s">
        <v>77</v>
      </c>
      <c r="X2066" t="s">
        <v>11</v>
      </c>
      <c r="Y2066" t="s">
        <v>12</v>
      </c>
      <c r="Z2066" t="s">
        <v>36440</v>
      </c>
      <c r="AA2066" t="s">
        <v>14</v>
      </c>
      <c r="AB2066">
        <v>1</v>
      </c>
      <c r="AC2066">
        <v>-0.86333700000000002</v>
      </c>
      <c r="AD2066">
        <v>0.195137</v>
      </c>
      <c r="AE2066">
        <v>0.29361900000000002</v>
      </c>
      <c r="AF2066" t="s">
        <v>15</v>
      </c>
      <c r="AG2066">
        <v>1</v>
      </c>
      <c r="AH2066">
        <v>-1.1986000000000001</v>
      </c>
      <c r="AI2066">
        <v>0.109373</v>
      </c>
      <c r="AJ2066">
        <v>0.18238199999999999</v>
      </c>
      <c r="AK2066" t="s">
        <v>15</v>
      </c>
      <c r="AL2066">
        <v>11099</v>
      </c>
      <c r="AM2066" t="s">
        <v>36441</v>
      </c>
      <c r="AO2066" t="s">
        <v>36442</v>
      </c>
      <c r="AP2066" t="s">
        <v>36443</v>
      </c>
      <c r="AR2066" t="s">
        <v>36444</v>
      </c>
      <c r="AT2066" t="s">
        <v>36445</v>
      </c>
      <c r="AU2066" t="s">
        <v>36446</v>
      </c>
      <c r="AV2066" t="s">
        <v>36441</v>
      </c>
      <c r="AX2066" t="s">
        <v>7952</v>
      </c>
      <c r="AY2066" t="s">
        <v>7953</v>
      </c>
      <c r="AZ2066" t="s">
        <v>7954</v>
      </c>
      <c r="BA2066" t="s">
        <v>237</v>
      </c>
    </row>
    <row r="2067" spans="1:54" x14ac:dyDescent="0.25">
      <c r="A2067">
        <v>-0.36111199999999999</v>
      </c>
      <c r="B2067">
        <v>-0.243286</v>
      </c>
      <c r="C2067">
        <f t="shared" si="32"/>
        <v>0.11782599999999999</v>
      </c>
      <c r="D2067" t="s">
        <v>29</v>
      </c>
      <c r="E2067" t="s">
        <v>29</v>
      </c>
      <c r="F2067" t="s">
        <v>8149</v>
      </c>
      <c r="G2067" t="s">
        <v>29</v>
      </c>
      <c r="H2067" t="s">
        <v>8149</v>
      </c>
      <c r="I2067" t="s">
        <v>57109</v>
      </c>
      <c r="J2067" t="s">
        <v>36447</v>
      </c>
      <c r="K2067" t="s">
        <v>36448</v>
      </c>
      <c r="L2067" t="s">
        <v>36449</v>
      </c>
      <c r="M2067" t="s">
        <v>36450</v>
      </c>
      <c r="N2067" t="s">
        <v>36451</v>
      </c>
      <c r="O2067" t="s">
        <v>36452</v>
      </c>
      <c r="Q2067" t="s">
        <v>17252</v>
      </c>
      <c r="R2067" t="s">
        <v>17253</v>
      </c>
      <c r="S2067" t="s">
        <v>17254</v>
      </c>
      <c r="T2067" t="s">
        <v>36453</v>
      </c>
      <c r="U2067" t="s">
        <v>9</v>
      </c>
      <c r="V2067" t="s">
        <v>408</v>
      </c>
      <c r="W2067" t="s">
        <v>36454</v>
      </c>
      <c r="X2067" t="s">
        <v>11</v>
      </c>
      <c r="Y2067" t="s">
        <v>12</v>
      </c>
      <c r="Z2067" t="s">
        <v>36455</v>
      </c>
      <c r="AA2067" t="s">
        <v>14</v>
      </c>
      <c r="AB2067">
        <v>6</v>
      </c>
      <c r="AC2067">
        <v>-0.67997200000000002</v>
      </c>
      <c r="AD2067">
        <v>2.2792300000000001E-2</v>
      </c>
      <c r="AE2067">
        <v>4.5647800000000002E-2</v>
      </c>
      <c r="AF2067" t="s">
        <v>15</v>
      </c>
      <c r="AG2067">
        <v>9</v>
      </c>
      <c r="AH2067">
        <v>-0.48602600000000001</v>
      </c>
      <c r="AI2067">
        <v>4.1584900000000001E-2</v>
      </c>
      <c r="AJ2067">
        <v>7.9226599999999994E-2</v>
      </c>
      <c r="AK2067" t="s">
        <v>15</v>
      </c>
      <c r="AL2067">
        <v>432745</v>
      </c>
      <c r="AM2067" t="s">
        <v>36456</v>
      </c>
      <c r="AN2067" t="s">
        <v>36457</v>
      </c>
      <c r="AO2067" t="s">
        <v>36458</v>
      </c>
      <c r="AP2067" t="s">
        <v>36459</v>
      </c>
      <c r="AQ2067" t="s">
        <v>36460</v>
      </c>
      <c r="AR2067" t="s">
        <v>36461</v>
      </c>
      <c r="AS2067" t="s">
        <v>36462</v>
      </c>
      <c r="AT2067" t="s">
        <v>36463</v>
      </c>
      <c r="AU2067" t="s">
        <v>36464</v>
      </c>
      <c r="AV2067" t="s">
        <v>36465</v>
      </c>
      <c r="AW2067" t="s">
        <v>36466</v>
      </c>
      <c r="AY2067" t="s">
        <v>36467</v>
      </c>
      <c r="AZ2067" t="s">
        <v>14707</v>
      </c>
      <c r="BA2067" t="s">
        <v>36468</v>
      </c>
      <c r="BB2067" t="s">
        <v>36469</v>
      </c>
    </row>
    <row r="2068" spans="1:54" x14ac:dyDescent="0.25">
      <c r="A2068">
        <v>-0.36253999999999997</v>
      </c>
      <c r="B2068">
        <v>-0.53984299999999996</v>
      </c>
      <c r="C2068">
        <f t="shared" si="32"/>
        <v>-0.17730299999999999</v>
      </c>
      <c r="D2068" t="s">
        <v>29</v>
      </c>
      <c r="E2068" t="s">
        <v>29</v>
      </c>
      <c r="F2068" t="s">
        <v>8149</v>
      </c>
      <c r="G2068" t="s">
        <v>29</v>
      </c>
      <c r="H2068" t="s">
        <v>8149</v>
      </c>
      <c r="I2068" t="s">
        <v>57109</v>
      </c>
      <c r="L2068" t="s">
        <v>10976</v>
      </c>
      <c r="Q2068" t="s">
        <v>18363</v>
      </c>
      <c r="R2068" t="s">
        <v>18363</v>
      </c>
      <c r="U2068" t="s">
        <v>76</v>
      </c>
      <c r="V2068" t="s">
        <v>77</v>
      </c>
      <c r="X2068" t="s">
        <v>11</v>
      </c>
      <c r="Y2068" t="s">
        <v>12</v>
      </c>
      <c r="Z2068" t="s">
        <v>36470</v>
      </c>
      <c r="AA2068" t="s">
        <v>14</v>
      </c>
      <c r="AB2068">
        <v>1</v>
      </c>
      <c r="AC2068">
        <v>-1.12923</v>
      </c>
      <c r="AD2068">
        <v>0.12975600000000001</v>
      </c>
      <c r="AE2068">
        <v>0.207208</v>
      </c>
      <c r="AF2068" t="s">
        <v>15</v>
      </c>
      <c r="AG2068">
        <v>1</v>
      </c>
      <c r="AH2068">
        <v>-1.7546200000000001</v>
      </c>
      <c r="AI2068">
        <v>2.7819799999999999E-2</v>
      </c>
      <c r="AJ2068">
        <v>5.6837100000000002E-2</v>
      </c>
      <c r="AK2068" t="s">
        <v>15</v>
      </c>
      <c r="AL2068">
        <v>64664</v>
      </c>
      <c r="AM2068" t="s">
        <v>36471</v>
      </c>
      <c r="AO2068" t="s">
        <v>36472</v>
      </c>
      <c r="AP2068" t="s">
        <v>36473</v>
      </c>
      <c r="AR2068" t="s">
        <v>36474</v>
      </c>
      <c r="AT2068" t="s">
        <v>36475</v>
      </c>
      <c r="AU2068" t="s">
        <v>36476</v>
      </c>
      <c r="AV2068" t="s">
        <v>36471</v>
      </c>
      <c r="BA2068" t="s">
        <v>237</v>
      </c>
    </row>
    <row r="2069" spans="1:54" x14ac:dyDescent="0.25">
      <c r="A2069">
        <v>2.0773299999999999</v>
      </c>
      <c r="B2069">
        <v>0.76127199999999995</v>
      </c>
      <c r="C2069">
        <f t="shared" si="32"/>
        <v>-1.316058</v>
      </c>
      <c r="D2069" t="s">
        <v>29</v>
      </c>
      <c r="E2069" t="s">
        <v>29</v>
      </c>
      <c r="F2069" t="s">
        <v>1</v>
      </c>
      <c r="G2069" t="s">
        <v>29</v>
      </c>
      <c r="H2069" t="s">
        <v>1</v>
      </c>
      <c r="I2069" t="s">
        <v>57109</v>
      </c>
      <c r="J2069" t="s">
        <v>4082</v>
      </c>
      <c r="L2069" t="s">
        <v>4083</v>
      </c>
      <c r="M2069" t="s">
        <v>4084</v>
      </c>
      <c r="N2069" t="s">
        <v>4085</v>
      </c>
      <c r="Q2069" t="s">
        <v>4086</v>
      </c>
      <c r="R2069" t="s">
        <v>4086</v>
      </c>
      <c r="T2069" t="s">
        <v>4087</v>
      </c>
      <c r="U2069" t="s">
        <v>4088</v>
      </c>
      <c r="V2069" t="s">
        <v>77</v>
      </c>
      <c r="W2069" t="s">
        <v>4089</v>
      </c>
      <c r="X2069" t="s">
        <v>11</v>
      </c>
      <c r="Y2069" t="s">
        <v>12</v>
      </c>
      <c r="Z2069" t="s">
        <v>4090</v>
      </c>
      <c r="AA2069" t="s">
        <v>14</v>
      </c>
      <c r="AB2069">
        <v>2</v>
      </c>
      <c r="AC2069">
        <v>1.7296100000000001</v>
      </c>
      <c r="AD2069">
        <v>4.5667399999999997E-3</v>
      </c>
      <c r="AE2069">
        <v>1.13122E-2</v>
      </c>
      <c r="AF2069" t="s">
        <v>15</v>
      </c>
      <c r="AG2069">
        <v>3</v>
      </c>
      <c r="AH2069">
        <v>0.74572799999999995</v>
      </c>
      <c r="AI2069">
        <v>5.5706699999999998E-2</v>
      </c>
      <c r="AJ2069">
        <v>0.102036</v>
      </c>
      <c r="AK2069" t="s">
        <v>15</v>
      </c>
      <c r="AL2069">
        <v>181945</v>
      </c>
      <c r="AM2069" t="s">
        <v>4091</v>
      </c>
      <c r="AO2069" t="s">
        <v>4092</v>
      </c>
      <c r="AP2069" t="s">
        <v>4093</v>
      </c>
      <c r="AR2069" t="s">
        <v>4094</v>
      </c>
      <c r="AS2069" t="s">
        <v>4095</v>
      </c>
      <c r="AT2069" t="s">
        <v>4096</v>
      </c>
      <c r="AU2069" t="s">
        <v>4097</v>
      </c>
      <c r="AV2069" t="s">
        <v>4098</v>
      </c>
      <c r="AY2069" t="s">
        <v>4099</v>
      </c>
      <c r="AZ2069" t="s">
        <v>4100</v>
      </c>
      <c r="BA2069" t="s">
        <v>4101</v>
      </c>
    </row>
    <row r="2070" spans="1:54" x14ac:dyDescent="0.25">
      <c r="A2070">
        <v>-0.364597</v>
      </c>
      <c r="B2070">
        <v>-0.40356199999999998</v>
      </c>
      <c r="C2070">
        <f t="shared" si="32"/>
        <v>-3.8964999999999972E-2</v>
      </c>
      <c r="D2070" t="s">
        <v>29</v>
      </c>
      <c r="E2070" t="s">
        <v>29</v>
      </c>
      <c r="F2070" t="s">
        <v>8149</v>
      </c>
      <c r="G2070" t="s">
        <v>29</v>
      </c>
      <c r="H2070" t="s">
        <v>8149</v>
      </c>
      <c r="I2070" t="s">
        <v>57109</v>
      </c>
      <c r="J2070" t="s">
        <v>36494</v>
      </c>
      <c r="K2070" t="s">
        <v>7135</v>
      </c>
      <c r="L2070" t="s">
        <v>668</v>
      </c>
      <c r="M2070" t="s">
        <v>7014</v>
      </c>
      <c r="O2070" t="s">
        <v>2098</v>
      </c>
      <c r="Q2070" t="s">
        <v>7137</v>
      </c>
      <c r="R2070" t="s">
        <v>7138</v>
      </c>
      <c r="T2070" t="s">
        <v>36495</v>
      </c>
      <c r="U2070" t="s">
        <v>76</v>
      </c>
      <c r="V2070" t="s">
        <v>77</v>
      </c>
      <c r="X2070" t="s">
        <v>11</v>
      </c>
      <c r="Y2070" t="s">
        <v>12</v>
      </c>
      <c r="Z2070" t="s">
        <v>36496</v>
      </c>
      <c r="AA2070" t="s">
        <v>14</v>
      </c>
      <c r="AB2070">
        <v>1</v>
      </c>
      <c r="AC2070">
        <v>-1.2462500000000001</v>
      </c>
      <c r="AD2070">
        <v>0.108988</v>
      </c>
      <c r="AE2070">
        <v>0.17888399999999999</v>
      </c>
      <c r="AF2070" t="s">
        <v>15</v>
      </c>
      <c r="AG2070">
        <v>1</v>
      </c>
      <c r="AH2070">
        <v>-1.3624799999999999</v>
      </c>
      <c r="AI2070">
        <v>6.7917099999999994E-2</v>
      </c>
      <c r="AJ2070">
        <v>0.121214</v>
      </c>
      <c r="AK2070" t="s">
        <v>15</v>
      </c>
      <c r="AL2070">
        <v>318905</v>
      </c>
      <c r="AM2070" t="s">
        <v>36497</v>
      </c>
      <c r="AO2070" t="s">
        <v>36498</v>
      </c>
      <c r="AP2070" t="s">
        <v>36499</v>
      </c>
      <c r="AR2070" t="s">
        <v>36500</v>
      </c>
      <c r="AS2070" t="s">
        <v>36501</v>
      </c>
      <c r="AT2070" t="s">
        <v>36502</v>
      </c>
      <c r="AU2070" t="s">
        <v>36503</v>
      </c>
      <c r="AV2070" t="s">
        <v>36504</v>
      </c>
      <c r="AY2070" t="s">
        <v>36505</v>
      </c>
      <c r="BA2070" t="s">
        <v>26069</v>
      </c>
    </row>
    <row r="2071" spans="1:54" x14ac:dyDescent="0.25">
      <c r="A2071">
        <v>-0.36692200000000003</v>
      </c>
      <c r="B2071">
        <v>-0.69100300000000003</v>
      </c>
      <c r="C2071">
        <f t="shared" si="32"/>
        <v>-0.32408100000000001</v>
      </c>
      <c r="D2071" t="s">
        <v>29</v>
      </c>
      <c r="E2071" t="s">
        <v>29</v>
      </c>
      <c r="F2071" t="s">
        <v>8149</v>
      </c>
      <c r="G2071" t="s">
        <v>29</v>
      </c>
      <c r="H2071" t="s">
        <v>8149</v>
      </c>
      <c r="I2071" t="s">
        <v>57109</v>
      </c>
      <c r="K2071" t="s">
        <v>36506</v>
      </c>
      <c r="L2071" t="s">
        <v>36507</v>
      </c>
      <c r="Q2071" t="s">
        <v>36508</v>
      </c>
      <c r="R2071" t="s">
        <v>36509</v>
      </c>
      <c r="S2071" t="s">
        <v>11287</v>
      </c>
      <c r="U2071" t="s">
        <v>9</v>
      </c>
      <c r="V2071" t="s">
        <v>99</v>
      </c>
      <c r="X2071" t="s">
        <v>11</v>
      </c>
      <c r="Y2071" t="s">
        <v>12</v>
      </c>
      <c r="Z2071" t="s">
        <v>36510</v>
      </c>
      <c r="AA2071" t="s">
        <v>14</v>
      </c>
      <c r="AB2071">
        <v>1</v>
      </c>
      <c r="AC2071">
        <v>-1.39002</v>
      </c>
      <c r="AD2071">
        <v>8.8401800000000003E-2</v>
      </c>
      <c r="AE2071">
        <v>0.149508</v>
      </c>
      <c r="AF2071" t="s">
        <v>15</v>
      </c>
      <c r="AG2071">
        <v>1</v>
      </c>
      <c r="AH2071">
        <v>-2.3584499999999999</v>
      </c>
      <c r="AI2071">
        <v>7.3413899999999997E-3</v>
      </c>
      <c r="AJ2071">
        <v>1.7334599999999999E-2</v>
      </c>
      <c r="AK2071" t="s">
        <v>15</v>
      </c>
      <c r="AL2071">
        <v>403646</v>
      </c>
      <c r="AM2071" t="s">
        <v>36511</v>
      </c>
      <c r="AO2071" t="s">
        <v>36512</v>
      </c>
      <c r="AP2071" t="s">
        <v>36513</v>
      </c>
      <c r="AR2071" t="s">
        <v>36514</v>
      </c>
      <c r="AS2071" t="s">
        <v>36515</v>
      </c>
      <c r="AT2071" t="s">
        <v>36516</v>
      </c>
      <c r="AU2071" t="s">
        <v>36517</v>
      </c>
      <c r="AV2071" t="s">
        <v>36511</v>
      </c>
      <c r="AW2071" t="s">
        <v>36518</v>
      </c>
      <c r="AX2071" t="s">
        <v>3342</v>
      </c>
      <c r="AY2071" t="s">
        <v>36519</v>
      </c>
      <c r="BA2071" t="s">
        <v>36520</v>
      </c>
    </row>
    <row r="2072" spans="1:54" x14ac:dyDescent="0.25">
      <c r="A2072">
        <v>-0.36821700000000002</v>
      </c>
      <c r="B2072">
        <v>-0.17413200000000001</v>
      </c>
      <c r="C2072">
        <f t="shared" si="32"/>
        <v>0.19408500000000001</v>
      </c>
      <c r="D2072" t="s">
        <v>29</v>
      </c>
      <c r="E2072" t="s">
        <v>29</v>
      </c>
      <c r="F2072" t="s">
        <v>8149</v>
      </c>
      <c r="G2072" t="s">
        <v>29</v>
      </c>
      <c r="H2072" t="s">
        <v>8149</v>
      </c>
      <c r="I2072" t="s">
        <v>57109</v>
      </c>
      <c r="J2072" t="s">
        <v>36521</v>
      </c>
      <c r="K2072" t="s">
        <v>36522</v>
      </c>
      <c r="L2072" t="s">
        <v>36523</v>
      </c>
      <c r="M2072" t="s">
        <v>20363</v>
      </c>
      <c r="N2072" t="s">
        <v>7580</v>
      </c>
      <c r="Q2072" t="s">
        <v>20364</v>
      </c>
      <c r="R2072" t="s">
        <v>20365</v>
      </c>
      <c r="S2072" t="s">
        <v>20366</v>
      </c>
      <c r="T2072" t="s">
        <v>36524</v>
      </c>
      <c r="U2072" t="s">
        <v>996</v>
      </c>
      <c r="V2072" t="s">
        <v>408</v>
      </c>
      <c r="X2072" t="s">
        <v>11</v>
      </c>
      <c r="Y2072" t="s">
        <v>12</v>
      </c>
      <c r="Z2072" t="s">
        <v>36525</v>
      </c>
      <c r="AA2072" t="s">
        <v>14</v>
      </c>
      <c r="AB2072">
        <v>5</v>
      </c>
      <c r="AC2072">
        <v>-0.74119800000000002</v>
      </c>
      <c r="AD2072">
        <v>3.8590100000000002E-2</v>
      </c>
      <c r="AE2072">
        <v>7.2094699999999998E-2</v>
      </c>
      <c r="AF2072" t="s">
        <v>15</v>
      </c>
      <c r="AG2072">
        <v>6</v>
      </c>
      <c r="AH2072">
        <v>-0.31542799999999999</v>
      </c>
      <c r="AI2072">
        <v>0.22009400000000001</v>
      </c>
      <c r="AJ2072">
        <v>0.33522800000000003</v>
      </c>
      <c r="AK2072" t="s">
        <v>15</v>
      </c>
      <c r="AL2072">
        <v>216081</v>
      </c>
      <c r="AM2072" t="s">
        <v>36526</v>
      </c>
      <c r="AO2072" t="s">
        <v>36527</v>
      </c>
      <c r="AP2072" t="s">
        <v>36528</v>
      </c>
      <c r="AR2072" t="s">
        <v>36529</v>
      </c>
      <c r="AS2072" t="s">
        <v>36530</v>
      </c>
      <c r="AT2072" t="s">
        <v>36531</v>
      </c>
      <c r="AU2072" t="s">
        <v>36532</v>
      </c>
      <c r="AV2072" t="s">
        <v>36533</v>
      </c>
      <c r="AY2072" t="s">
        <v>20377</v>
      </c>
      <c r="BA2072" t="s">
        <v>36534</v>
      </c>
    </row>
    <row r="2073" spans="1:54" x14ac:dyDescent="0.25">
      <c r="A2073">
        <v>-0.36992399999999998</v>
      </c>
      <c r="B2073">
        <v>0</v>
      </c>
      <c r="C2073">
        <f t="shared" si="32"/>
        <v>0.36992399999999998</v>
      </c>
      <c r="D2073" t="s">
        <v>29</v>
      </c>
      <c r="E2073" t="s">
        <v>29</v>
      </c>
      <c r="F2073" t="s">
        <v>8149</v>
      </c>
      <c r="G2073" t="s">
        <v>29</v>
      </c>
      <c r="H2073" t="s">
        <v>1</v>
      </c>
      <c r="I2073" t="s">
        <v>57109</v>
      </c>
      <c r="J2073" t="s">
        <v>36535</v>
      </c>
      <c r="L2073" t="s">
        <v>36536</v>
      </c>
      <c r="M2073" t="s">
        <v>6483</v>
      </c>
      <c r="Q2073" t="s">
        <v>36537</v>
      </c>
      <c r="R2073" t="s">
        <v>36538</v>
      </c>
      <c r="T2073" t="s">
        <v>6485</v>
      </c>
      <c r="U2073" t="s">
        <v>9</v>
      </c>
      <c r="V2073" t="s">
        <v>266</v>
      </c>
      <c r="W2073" t="s">
        <v>1704</v>
      </c>
      <c r="X2073" t="s">
        <v>11</v>
      </c>
      <c r="Y2073" t="s">
        <v>12</v>
      </c>
      <c r="Z2073" t="s">
        <v>36539</v>
      </c>
      <c r="AA2073" t="s">
        <v>14</v>
      </c>
      <c r="AB2073">
        <v>1</v>
      </c>
      <c r="AC2073">
        <v>-0.97472199999999998</v>
      </c>
      <c r="AD2073">
        <v>0.163414</v>
      </c>
      <c r="AE2073">
        <v>0.25301099999999999</v>
      </c>
      <c r="AF2073" t="s">
        <v>15</v>
      </c>
      <c r="AG2073">
        <v>1</v>
      </c>
      <c r="AH2073">
        <v>0</v>
      </c>
      <c r="AI2073">
        <v>1</v>
      </c>
      <c r="AJ2073">
        <v>1</v>
      </c>
      <c r="AK2073" t="s">
        <v>15</v>
      </c>
      <c r="AL2073">
        <v>1071040</v>
      </c>
      <c r="AM2073" t="s">
        <v>36540</v>
      </c>
      <c r="AO2073" t="s">
        <v>36541</v>
      </c>
      <c r="AP2073" t="s">
        <v>36542</v>
      </c>
      <c r="AR2073" t="s">
        <v>36543</v>
      </c>
      <c r="AS2073" t="s">
        <v>36544</v>
      </c>
      <c r="AT2073" t="s">
        <v>36545</v>
      </c>
      <c r="AU2073" t="s">
        <v>36546</v>
      </c>
      <c r="AV2073" t="s">
        <v>36547</v>
      </c>
      <c r="AY2073" t="s">
        <v>36548</v>
      </c>
    </row>
    <row r="2074" spans="1:54" x14ac:dyDescent="0.25">
      <c r="A2074">
        <v>-0.37029299999999998</v>
      </c>
      <c r="B2074">
        <v>0</v>
      </c>
      <c r="C2074">
        <f t="shared" si="32"/>
        <v>0.37029299999999998</v>
      </c>
      <c r="D2074" t="s">
        <v>29</v>
      </c>
      <c r="E2074" t="s">
        <v>29</v>
      </c>
      <c r="F2074" t="s">
        <v>8149</v>
      </c>
      <c r="G2074" t="s">
        <v>29</v>
      </c>
      <c r="H2074" t="s">
        <v>1</v>
      </c>
      <c r="I2074" t="s">
        <v>57109</v>
      </c>
      <c r="J2074" t="s">
        <v>36549</v>
      </c>
      <c r="K2074" t="s">
        <v>36550</v>
      </c>
      <c r="L2074" t="s">
        <v>36551</v>
      </c>
      <c r="M2074" t="s">
        <v>35118</v>
      </c>
      <c r="N2074" t="s">
        <v>35119</v>
      </c>
      <c r="Q2074" t="s">
        <v>35120</v>
      </c>
      <c r="R2074" t="s">
        <v>36552</v>
      </c>
      <c r="S2074" t="s">
        <v>35122</v>
      </c>
      <c r="T2074" t="s">
        <v>31185</v>
      </c>
      <c r="U2074" t="s">
        <v>9</v>
      </c>
      <c r="V2074" t="s">
        <v>10</v>
      </c>
      <c r="X2074" t="s">
        <v>11</v>
      </c>
      <c r="Y2074" t="s">
        <v>12</v>
      </c>
      <c r="Z2074" t="s">
        <v>36553</v>
      </c>
      <c r="AA2074" t="s">
        <v>14</v>
      </c>
      <c r="AB2074">
        <v>8</v>
      </c>
      <c r="AC2074">
        <v>-0.70320300000000002</v>
      </c>
      <c r="AD2074">
        <v>7.7353200000000004E-3</v>
      </c>
      <c r="AE2074">
        <v>1.7796800000000002E-2</v>
      </c>
      <c r="AF2074" t="s">
        <v>15</v>
      </c>
      <c r="AG2074">
        <v>10</v>
      </c>
      <c r="AH2074">
        <v>0</v>
      </c>
      <c r="AI2074">
        <v>1</v>
      </c>
      <c r="AJ2074">
        <v>1</v>
      </c>
      <c r="AK2074" t="s">
        <v>15</v>
      </c>
      <c r="AL2074">
        <v>1307050</v>
      </c>
      <c r="AM2074" t="s">
        <v>36554</v>
      </c>
      <c r="AO2074" t="s">
        <v>36555</v>
      </c>
      <c r="AP2074" t="s">
        <v>36556</v>
      </c>
      <c r="AQ2074" t="s">
        <v>36557</v>
      </c>
      <c r="AR2074" t="s">
        <v>36558</v>
      </c>
      <c r="AS2074" t="s">
        <v>36559</v>
      </c>
      <c r="AT2074" t="s">
        <v>36560</v>
      </c>
      <c r="AU2074" t="s">
        <v>36561</v>
      </c>
      <c r="AV2074" t="s">
        <v>36562</v>
      </c>
      <c r="AW2074" t="s">
        <v>36563</v>
      </c>
      <c r="AY2074" t="s">
        <v>36564</v>
      </c>
      <c r="AZ2074" t="s">
        <v>36565</v>
      </c>
    </row>
    <row r="2075" spans="1:54" x14ac:dyDescent="0.25">
      <c r="A2075">
        <v>-0.37165599999999999</v>
      </c>
      <c r="B2075" s="1">
        <v>-3.4433300000000002E-16</v>
      </c>
      <c r="C2075">
        <f t="shared" si="32"/>
        <v>0.37165599999999965</v>
      </c>
      <c r="D2075" t="s">
        <v>29</v>
      </c>
      <c r="E2075" t="s">
        <v>29</v>
      </c>
      <c r="F2075" t="s">
        <v>8149</v>
      </c>
      <c r="G2075" t="s">
        <v>29</v>
      </c>
      <c r="H2075" t="s">
        <v>8149</v>
      </c>
      <c r="I2075" t="s">
        <v>57109</v>
      </c>
      <c r="J2075" t="s">
        <v>36566</v>
      </c>
      <c r="K2075" t="s">
        <v>36567</v>
      </c>
      <c r="L2075" t="s">
        <v>36568</v>
      </c>
      <c r="M2075" t="s">
        <v>20525</v>
      </c>
      <c r="N2075" t="s">
        <v>20526</v>
      </c>
      <c r="O2075" t="s">
        <v>3307</v>
      </c>
      <c r="Q2075" t="s">
        <v>36569</v>
      </c>
      <c r="R2075" t="s">
        <v>36570</v>
      </c>
      <c r="S2075" t="s">
        <v>27540</v>
      </c>
      <c r="T2075" t="s">
        <v>20530</v>
      </c>
      <c r="U2075" t="s">
        <v>9</v>
      </c>
      <c r="V2075" t="s">
        <v>59</v>
      </c>
      <c r="W2075" t="s">
        <v>36571</v>
      </c>
      <c r="X2075" t="s">
        <v>11</v>
      </c>
      <c r="Y2075" t="s">
        <v>12</v>
      </c>
      <c r="Z2075" t="s">
        <v>36572</v>
      </c>
      <c r="AA2075" t="s">
        <v>14</v>
      </c>
      <c r="AB2075">
        <v>2</v>
      </c>
      <c r="AC2075">
        <v>-0.97232300000000005</v>
      </c>
      <c r="AD2075">
        <v>0.30561700000000003</v>
      </c>
      <c r="AE2075">
        <v>0.44258599999999998</v>
      </c>
      <c r="AF2075" t="s">
        <v>15</v>
      </c>
      <c r="AG2075">
        <v>3</v>
      </c>
      <c r="AH2075" s="1">
        <v>-1.09323E-15</v>
      </c>
      <c r="AI2075">
        <v>1</v>
      </c>
      <c r="AJ2075">
        <v>1</v>
      </c>
      <c r="AK2075" t="s">
        <v>15</v>
      </c>
      <c r="AL2075">
        <v>1986650</v>
      </c>
      <c r="AM2075" t="s">
        <v>36573</v>
      </c>
      <c r="AO2075" t="s">
        <v>36574</v>
      </c>
      <c r="AP2075" t="s">
        <v>36575</v>
      </c>
      <c r="AR2075" t="s">
        <v>36576</v>
      </c>
      <c r="AS2075" t="s">
        <v>36577</v>
      </c>
      <c r="AT2075" t="s">
        <v>36578</v>
      </c>
      <c r="AU2075" t="s">
        <v>36579</v>
      </c>
      <c r="AV2075" t="s">
        <v>36573</v>
      </c>
      <c r="AW2075" t="s">
        <v>36580</v>
      </c>
      <c r="AX2075" t="s">
        <v>5273</v>
      </c>
      <c r="AY2075" t="s">
        <v>36581</v>
      </c>
      <c r="BA2075" t="s">
        <v>36582</v>
      </c>
      <c r="BB2075" t="s">
        <v>36583</v>
      </c>
    </row>
    <row r="2076" spans="1:54" x14ac:dyDescent="0.25">
      <c r="A2076">
        <v>0.95924900000000002</v>
      </c>
      <c r="B2076">
        <v>0.851993</v>
      </c>
      <c r="C2076">
        <f t="shared" si="32"/>
        <v>-0.10725600000000002</v>
      </c>
      <c r="D2076" t="s">
        <v>29</v>
      </c>
      <c r="E2076" t="s">
        <v>0</v>
      </c>
      <c r="F2076" t="s">
        <v>1</v>
      </c>
      <c r="G2076" t="s">
        <v>0</v>
      </c>
      <c r="H2076" t="s">
        <v>1</v>
      </c>
      <c r="I2076" t="s">
        <v>57110</v>
      </c>
      <c r="J2076" t="s">
        <v>11471</v>
      </c>
      <c r="K2076" t="s">
        <v>11472</v>
      </c>
      <c r="L2076" t="s">
        <v>11473</v>
      </c>
      <c r="M2076" t="s">
        <v>11474</v>
      </c>
      <c r="N2076" t="s">
        <v>11475</v>
      </c>
      <c r="Q2076" t="s">
        <v>11476</v>
      </c>
      <c r="R2076" t="s">
        <v>11477</v>
      </c>
      <c r="T2076" t="s">
        <v>11478</v>
      </c>
      <c r="U2076" t="s">
        <v>9</v>
      </c>
      <c r="V2076" t="s">
        <v>59</v>
      </c>
      <c r="W2076" t="s">
        <v>11479</v>
      </c>
      <c r="X2076" t="s">
        <v>11</v>
      </c>
      <c r="Y2076" t="s">
        <v>12</v>
      </c>
      <c r="Z2076" t="s">
        <v>11480</v>
      </c>
      <c r="AA2076" t="s">
        <v>14</v>
      </c>
      <c r="AB2076">
        <v>1</v>
      </c>
      <c r="AC2076">
        <v>3.37697</v>
      </c>
      <c r="AD2076">
        <v>2.1095900000000002E-3</v>
      </c>
      <c r="AE2076">
        <v>5.9117600000000003E-3</v>
      </c>
      <c r="AF2076" t="s">
        <v>15</v>
      </c>
      <c r="AG2076">
        <v>1</v>
      </c>
      <c r="AH2076">
        <v>2.76634</v>
      </c>
      <c r="AI2076">
        <v>2.9761700000000002E-3</v>
      </c>
      <c r="AJ2076">
        <v>7.9437399999999995E-3</v>
      </c>
      <c r="AK2076" t="s">
        <v>15</v>
      </c>
      <c r="AL2076">
        <v>786099</v>
      </c>
      <c r="AM2076" t="s">
        <v>11481</v>
      </c>
      <c r="AO2076" t="s">
        <v>11482</v>
      </c>
      <c r="AP2076" t="s">
        <v>11483</v>
      </c>
      <c r="AQ2076" t="s">
        <v>11484</v>
      </c>
      <c r="AR2076" t="s">
        <v>11485</v>
      </c>
      <c r="AT2076" t="s">
        <v>11486</v>
      </c>
      <c r="AU2076" t="s">
        <v>11487</v>
      </c>
      <c r="AV2076" t="s">
        <v>11481</v>
      </c>
      <c r="AW2076" t="s">
        <v>11488</v>
      </c>
      <c r="AY2076" t="s">
        <v>11489</v>
      </c>
      <c r="BA2076" t="s">
        <v>11490</v>
      </c>
    </row>
    <row r="2077" spans="1:54" x14ac:dyDescent="0.25">
      <c r="A2077">
        <v>-0.37432100000000001</v>
      </c>
      <c r="B2077">
        <v>-0.78534199999999998</v>
      </c>
      <c r="C2077">
        <f t="shared" si="32"/>
        <v>-0.41102099999999997</v>
      </c>
      <c r="D2077" t="s">
        <v>29</v>
      </c>
      <c r="E2077" t="s">
        <v>29</v>
      </c>
      <c r="F2077" t="s">
        <v>8149</v>
      </c>
      <c r="G2077" t="s">
        <v>29</v>
      </c>
      <c r="H2077" t="s">
        <v>8149</v>
      </c>
      <c r="I2077" t="s">
        <v>57109</v>
      </c>
      <c r="J2077" t="s">
        <v>36605</v>
      </c>
      <c r="K2077" t="s">
        <v>36606</v>
      </c>
      <c r="L2077" t="s">
        <v>36607</v>
      </c>
      <c r="M2077" t="s">
        <v>36608</v>
      </c>
      <c r="N2077" t="s">
        <v>36609</v>
      </c>
      <c r="P2077" t="s">
        <v>36610</v>
      </c>
      <c r="Q2077" t="s">
        <v>36611</v>
      </c>
      <c r="R2077" t="s">
        <v>36612</v>
      </c>
      <c r="S2077" t="s">
        <v>25604</v>
      </c>
      <c r="T2077" t="s">
        <v>36613</v>
      </c>
      <c r="W2077" t="s">
        <v>36614</v>
      </c>
      <c r="X2077" t="s">
        <v>11</v>
      </c>
      <c r="Y2077" t="s">
        <v>12</v>
      </c>
      <c r="Z2077" t="s">
        <v>36615</v>
      </c>
      <c r="AA2077" t="s">
        <v>14</v>
      </c>
      <c r="AB2077">
        <v>3</v>
      </c>
      <c r="AC2077">
        <v>-1.0925199999999999</v>
      </c>
      <c r="AD2077">
        <v>0.16342499999999999</v>
      </c>
      <c r="AE2077">
        <v>0.25301099999999999</v>
      </c>
      <c r="AF2077" t="s">
        <v>15</v>
      </c>
      <c r="AG2077">
        <v>5</v>
      </c>
      <c r="AH2077">
        <v>-1.98628</v>
      </c>
      <c r="AI2077">
        <v>4.2952299999999997E-3</v>
      </c>
      <c r="AJ2077">
        <v>1.0913000000000001E-2</v>
      </c>
      <c r="AK2077" t="s">
        <v>15</v>
      </c>
      <c r="AL2077" t="s">
        <v>15</v>
      </c>
      <c r="AM2077" t="s">
        <v>36616</v>
      </c>
      <c r="AN2077" t="s">
        <v>36617</v>
      </c>
      <c r="AO2077" t="s">
        <v>36618</v>
      </c>
      <c r="AP2077" t="s">
        <v>36619</v>
      </c>
      <c r="AR2077" t="s">
        <v>36620</v>
      </c>
      <c r="AS2077" t="s">
        <v>36621</v>
      </c>
      <c r="AT2077" t="s">
        <v>36622</v>
      </c>
      <c r="AU2077" t="s">
        <v>36623</v>
      </c>
      <c r="AV2077" t="s">
        <v>36624</v>
      </c>
      <c r="AY2077" t="s">
        <v>36625</v>
      </c>
      <c r="AZ2077" t="s">
        <v>36626</v>
      </c>
      <c r="BA2077" t="s">
        <v>2396</v>
      </c>
    </row>
    <row r="2078" spans="1:54" x14ac:dyDescent="0.25">
      <c r="A2078">
        <v>-0.37601200000000001</v>
      </c>
      <c r="B2078">
        <v>-0.496778</v>
      </c>
      <c r="C2078">
        <f t="shared" si="32"/>
        <v>-0.12076599999999998</v>
      </c>
      <c r="D2078" t="s">
        <v>29</v>
      </c>
      <c r="E2078" t="s">
        <v>29</v>
      </c>
      <c r="F2078" t="s">
        <v>8149</v>
      </c>
      <c r="G2078" t="s">
        <v>29</v>
      </c>
      <c r="H2078" t="s">
        <v>8149</v>
      </c>
      <c r="I2078" t="s">
        <v>57109</v>
      </c>
      <c r="J2078" t="s">
        <v>4160</v>
      </c>
      <c r="K2078" t="s">
        <v>534</v>
      </c>
      <c r="L2078" t="s">
        <v>5614</v>
      </c>
      <c r="M2078" t="s">
        <v>4162</v>
      </c>
      <c r="N2078" t="s">
        <v>241</v>
      </c>
      <c r="Q2078" t="s">
        <v>36627</v>
      </c>
      <c r="R2078" t="s">
        <v>36628</v>
      </c>
      <c r="T2078" t="s">
        <v>1863</v>
      </c>
      <c r="U2078" t="s">
        <v>347</v>
      </c>
      <c r="V2078" t="s">
        <v>77</v>
      </c>
      <c r="W2078" t="s">
        <v>2802</v>
      </c>
      <c r="X2078" t="s">
        <v>11</v>
      </c>
      <c r="Y2078" t="s">
        <v>12</v>
      </c>
      <c r="Z2078" t="s">
        <v>4426</v>
      </c>
      <c r="AA2078" t="s">
        <v>14</v>
      </c>
      <c r="AB2078">
        <v>1</v>
      </c>
      <c r="AC2078">
        <v>-0.99867600000000001</v>
      </c>
      <c r="AD2078">
        <v>0.15617700000000001</v>
      </c>
      <c r="AE2078">
        <v>0.24322199999999999</v>
      </c>
      <c r="AF2078" t="s">
        <v>15</v>
      </c>
      <c r="AG2078">
        <v>2</v>
      </c>
      <c r="AH2078">
        <v>-1.14001</v>
      </c>
      <c r="AI2078">
        <v>3.0977600000000001E-2</v>
      </c>
      <c r="AJ2078">
        <v>6.2163999999999997E-2</v>
      </c>
      <c r="AK2078" t="s">
        <v>15</v>
      </c>
      <c r="AL2078">
        <v>234779</v>
      </c>
      <c r="AM2078" t="s">
        <v>36629</v>
      </c>
      <c r="AO2078" t="s">
        <v>36630</v>
      </c>
      <c r="AP2078" t="s">
        <v>36631</v>
      </c>
      <c r="AQ2078" t="s">
        <v>36632</v>
      </c>
      <c r="AR2078" t="s">
        <v>36633</v>
      </c>
      <c r="AT2078" t="s">
        <v>36634</v>
      </c>
      <c r="AU2078" t="s">
        <v>36635</v>
      </c>
      <c r="AV2078" t="s">
        <v>36629</v>
      </c>
      <c r="AW2078" t="s">
        <v>1874</v>
      </c>
      <c r="BA2078" t="s">
        <v>1875</v>
      </c>
    </row>
    <row r="2079" spans="1:54" x14ac:dyDescent="0.25">
      <c r="A2079">
        <v>-0.378695</v>
      </c>
      <c r="B2079">
        <v>-0.40664800000000001</v>
      </c>
      <c r="C2079">
        <f t="shared" si="32"/>
        <v>-2.7953000000000006E-2</v>
      </c>
      <c r="D2079" t="s">
        <v>29</v>
      </c>
      <c r="E2079" t="s">
        <v>29</v>
      </c>
      <c r="F2079" t="s">
        <v>8149</v>
      </c>
      <c r="G2079" t="s">
        <v>29</v>
      </c>
      <c r="H2079" t="s">
        <v>8149</v>
      </c>
      <c r="I2079" t="s">
        <v>57109</v>
      </c>
      <c r="J2079" t="s">
        <v>36636</v>
      </c>
      <c r="K2079" t="s">
        <v>36637</v>
      </c>
      <c r="L2079" t="s">
        <v>36638</v>
      </c>
      <c r="M2079" t="s">
        <v>15509</v>
      </c>
      <c r="N2079" t="s">
        <v>15510</v>
      </c>
      <c r="Q2079" t="s">
        <v>15511</v>
      </c>
      <c r="R2079" t="s">
        <v>15512</v>
      </c>
      <c r="S2079" t="s">
        <v>15513</v>
      </c>
      <c r="U2079" t="s">
        <v>145</v>
      </c>
      <c r="V2079" t="s">
        <v>10</v>
      </c>
      <c r="X2079" t="s">
        <v>11</v>
      </c>
      <c r="Y2079" t="s">
        <v>12</v>
      </c>
      <c r="Z2079" t="s">
        <v>36639</v>
      </c>
      <c r="AA2079" t="s">
        <v>14</v>
      </c>
      <c r="AB2079">
        <v>2</v>
      </c>
      <c r="AC2079">
        <v>-1.60284</v>
      </c>
      <c r="AD2079">
        <v>0.29249700000000001</v>
      </c>
      <c r="AE2079">
        <v>0.42521500000000001</v>
      </c>
      <c r="AF2079" t="s">
        <v>15</v>
      </c>
      <c r="AG2079">
        <v>2</v>
      </c>
      <c r="AH2079">
        <v>-1.1436500000000001</v>
      </c>
      <c r="AI2079">
        <v>2.98613E-2</v>
      </c>
      <c r="AJ2079">
        <v>6.02561E-2</v>
      </c>
      <c r="AK2079" t="s">
        <v>15</v>
      </c>
      <c r="AL2079">
        <v>157445</v>
      </c>
      <c r="AM2079" t="s">
        <v>36640</v>
      </c>
      <c r="AO2079" t="s">
        <v>36641</v>
      </c>
      <c r="AP2079" t="s">
        <v>36642</v>
      </c>
      <c r="AR2079" t="s">
        <v>36643</v>
      </c>
      <c r="AS2079" t="s">
        <v>36644</v>
      </c>
      <c r="AT2079" t="s">
        <v>36645</v>
      </c>
      <c r="AU2079" t="s">
        <v>36646</v>
      </c>
      <c r="AV2079" t="s">
        <v>36640</v>
      </c>
      <c r="AY2079" t="s">
        <v>36647</v>
      </c>
      <c r="BA2079" t="s">
        <v>36648</v>
      </c>
    </row>
    <row r="2080" spans="1:54" x14ac:dyDescent="0.25">
      <c r="A2080">
        <v>-0.379251</v>
      </c>
      <c r="B2080">
        <v>-0.51064600000000004</v>
      </c>
      <c r="C2080">
        <f t="shared" si="32"/>
        <v>-0.13139500000000004</v>
      </c>
      <c r="D2080" t="s">
        <v>29</v>
      </c>
      <c r="E2080" t="s">
        <v>29</v>
      </c>
      <c r="F2080" t="s">
        <v>8149</v>
      </c>
      <c r="G2080" t="s">
        <v>29</v>
      </c>
      <c r="H2080" t="s">
        <v>8149</v>
      </c>
      <c r="I2080" t="s">
        <v>57109</v>
      </c>
      <c r="J2080" t="s">
        <v>36649</v>
      </c>
      <c r="K2080" t="s">
        <v>36650</v>
      </c>
      <c r="L2080" t="s">
        <v>36651</v>
      </c>
      <c r="M2080" t="s">
        <v>36652</v>
      </c>
      <c r="N2080" t="s">
        <v>36653</v>
      </c>
      <c r="Q2080" t="s">
        <v>2974</v>
      </c>
      <c r="R2080" t="s">
        <v>2975</v>
      </c>
      <c r="T2080" t="s">
        <v>36654</v>
      </c>
      <c r="U2080" t="s">
        <v>996</v>
      </c>
      <c r="V2080" t="s">
        <v>10</v>
      </c>
      <c r="W2080" t="s">
        <v>36655</v>
      </c>
      <c r="X2080" t="s">
        <v>11</v>
      </c>
      <c r="Y2080" t="s">
        <v>12</v>
      </c>
      <c r="Z2080" t="s">
        <v>36656</v>
      </c>
      <c r="AA2080" t="s">
        <v>14</v>
      </c>
      <c r="AB2080">
        <v>6</v>
      </c>
      <c r="AC2080">
        <v>-0.413101</v>
      </c>
      <c r="AD2080">
        <v>0.12496</v>
      </c>
      <c r="AE2080">
        <v>0.200769</v>
      </c>
      <c r="AF2080" t="s">
        <v>15</v>
      </c>
      <c r="AG2080">
        <v>6</v>
      </c>
      <c r="AH2080">
        <v>-0.59541699999999997</v>
      </c>
      <c r="AI2080">
        <v>3.00711E-2</v>
      </c>
      <c r="AJ2080">
        <v>6.0567599999999999E-2</v>
      </c>
      <c r="AK2080" t="s">
        <v>15</v>
      </c>
      <c r="AL2080">
        <v>4690640</v>
      </c>
      <c r="AM2080" t="s">
        <v>36657</v>
      </c>
      <c r="AO2080" t="s">
        <v>36658</v>
      </c>
      <c r="AP2080" t="s">
        <v>36659</v>
      </c>
      <c r="AR2080" t="s">
        <v>36660</v>
      </c>
      <c r="AS2080" t="s">
        <v>36661</v>
      </c>
      <c r="AT2080" t="s">
        <v>36662</v>
      </c>
      <c r="AU2080" t="s">
        <v>36663</v>
      </c>
      <c r="AV2080" t="s">
        <v>36657</v>
      </c>
      <c r="AW2080" t="s">
        <v>36664</v>
      </c>
      <c r="AY2080" t="s">
        <v>36665</v>
      </c>
      <c r="BA2080" t="s">
        <v>36666</v>
      </c>
    </row>
    <row r="2081" spans="1:54" x14ac:dyDescent="0.25">
      <c r="A2081">
        <v>-0.37939600000000001</v>
      </c>
      <c r="B2081" s="1">
        <v>-2.3595E-18</v>
      </c>
      <c r="C2081">
        <f t="shared" si="32"/>
        <v>0.37939600000000001</v>
      </c>
      <c r="D2081" t="s">
        <v>29</v>
      </c>
      <c r="E2081" t="s">
        <v>29</v>
      </c>
      <c r="F2081" t="s">
        <v>8149</v>
      </c>
      <c r="G2081" t="s">
        <v>29</v>
      </c>
      <c r="H2081" t="s">
        <v>8149</v>
      </c>
      <c r="I2081" t="s">
        <v>57109</v>
      </c>
      <c r="J2081" t="s">
        <v>36667</v>
      </c>
      <c r="L2081" t="s">
        <v>36668</v>
      </c>
      <c r="M2081" t="s">
        <v>2270</v>
      </c>
      <c r="R2081" t="s">
        <v>36669</v>
      </c>
      <c r="T2081" t="s">
        <v>36670</v>
      </c>
      <c r="U2081" t="s">
        <v>9</v>
      </c>
      <c r="V2081" t="s">
        <v>99</v>
      </c>
      <c r="W2081" t="s">
        <v>36671</v>
      </c>
      <c r="X2081" t="s">
        <v>11</v>
      </c>
      <c r="Y2081" t="s">
        <v>12</v>
      </c>
      <c r="Z2081" t="s">
        <v>36672</v>
      </c>
      <c r="AA2081" t="s">
        <v>14</v>
      </c>
      <c r="AB2081">
        <v>2</v>
      </c>
      <c r="AC2081">
        <v>-0.96678900000000001</v>
      </c>
      <c r="AD2081">
        <v>9.4009800000000004E-2</v>
      </c>
      <c r="AE2081">
        <v>0.15770600000000001</v>
      </c>
      <c r="AF2081" t="s">
        <v>15</v>
      </c>
      <c r="AG2081">
        <v>3</v>
      </c>
      <c r="AH2081" s="1">
        <v>-3.9143500000000003E-18</v>
      </c>
      <c r="AI2081">
        <v>1</v>
      </c>
      <c r="AJ2081">
        <v>1</v>
      </c>
      <c r="AK2081" t="s">
        <v>15</v>
      </c>
      <c r="AL2081">
        <v>701516</v>
      </c>
      <c r="AM2081" t="s">
        <v>36673</v>
      </c>
      <c r="AO2081" t="s">
        <v>36674</v>
      </c>
      <c r="AP2081" t="s">
        <v>36675</v>
      </c>
      <c r="AR2081" t="s">
        <v>36676</v>
      </c>
      <c r="AT2081" t="s">
        <v>36677</v>
      </c>
      <c r="AU2081" t="s">
        <v>36678</v>
      </c>
      <c r="AV2081" t="s">
        <v>36679</v>
      </c>
      <c r="AY2081" t="s">
        <v>36680</v>
      </c>
      <c r="AZ2081" t="s">
        <v>36681</v>
      </c>
      <c r="BA2081" t="s">
        <v>36682</v>
      </c>
    </row>
    <row r="2082" spans="1:54" x14ac:dyDescent="0.25">
      <c r="A2082">
        <v>-0.38126199999999999</v>
      </c>
      <c r="B2082">
        <v>-0.61185299999999998</v>
      </c>
      <c r="C2082">
        <f t="shared" si="32"/>
        <v>-0.23059099999999999</v>
      </c>
      <c r="D2082" t="s">
        <v>29</v>
      </c>
      <c r="E2082" t="s">
        <v>29</v>
      </c>
      <c r="F2082" t="s">
        <v>8149</v>
      </c>
      <c r="G2082" t="s">
        <v>29</v>
      </c>
      <c r="H2082" t="s">
        <v>8149</v>
      </c>
      <c r="I2082" t="s">
        <v>57109</v>
      </c>
      <c r="J2082" t="s">
        <v>36683</v>
      </c>
      <c r="K2082" t="s">
        <v>36684</v>
      </c>
      <c r="L2082" t="s">
        <v>36685</v>
      </c>
      <c r="M2082" t="s">
        <v>1504</v>
      </c>
      <c r="N2082" t="s">
        <v>1505</v>
      </c>
      <c r="Q2082" t="s">
        <v>36686</v>
      </c>
      <c r="R2082" t="s">
        <v>36687</v>
      </c>
      <c r="T2082" t="s">
        <v>2058</v>
      </c>
      <c r="U2082" t="s">
        <v>347</v>
      </c>
      <c r="V2082" t="s">
        <v>77</v>
      </c>
      <c r="X2082" t="s">
        <v>11</v>
      </c>
      <c r="Y2082" t="s">
        <v>12</v>
      </c>
      <c r="Z2082" t="s">
        <v>36688</v>
      </c>
      <c r="AA2082" t="s">
        <v>14</v>
      </c>
      <c r="AB2082">
        <v>1</v>
      </c>
      <c r="AC2082">
        <v>-1.1309100000000001</v>
      </c>
      <c r="AD2082">
        <v>0.12706700000000001</v>
      </c>
      <c r="AE2082">
        <v>0.20358899999999999</v>
      </c>
      <c r="AF2082" t="s">
        <v>15</v>
      </c>
      <c r="AG2082">
        <v>1</v>
      </c>
      <c r="AH2082">
        <v>-1.6737299999999999</v>
      </c>
      <c r="AI2082">
        <v>3.1248700000000001E-2</v>
      </c>
      <c r="AJ2082">
        <v>6.2554700000000005E-2</v>
      </c>
      <c r="AK2082" t="s">
        <v>15</v>
      </c>
      <c r="AL2082">
        <v>1185150</v>
      </c>
      <c r="AM2082" t="s">
        <v>36689</v>
      </c>
      <c r="AO2082" t="s">
        <v>36690</v>
      </c>
      <c r="AP2082" t="s">
        <v>36691</v>
      </c>
      <c r="AR2082" t="s">
        <v>36692</v>
      </c>
      <c r="AT2082" t="s">
        <v>36693</v>
      </c>
      <c r="AU2082" t="s">
        <v>36694</v>
      </c>
      <c r="AV2082" t="s">
        <v>36689</v>
      </c>
      <c r="AW2082" t="s">
        <v>2067</v>
      </c>
      <c r="AX2082" t="s">
        <v>36695</v>
      </c>
      <c r="AY2082" t="s">
        <v>36696</v>
      </c>
      <c r="BA2082" t="s">
        <v>36697</v>
      </c>
    </row>
    <row r="2083" spans="1:54" x14ac:dyDescent="0.25">
      <c r="A2083">
        <v>1.41608</v>
      </c>
      <c r="B2083">
        <v>1.30792</v>
      </c>
      <c r="C2083">
        <f t="shared" si="32"/>
        <v>-0.10816000000000003</v>
      </c>
      <c r="D2083" t="s">
        <v>29</v>
      </c>
      <c r="E2083" t="s">
        <v>0</v>
      </c>
      <c r="F2083" t="s">
        <v>1</v>
      </c>
      <c r="G2083" t="s">
        <v>0</v>
      </c>
      <c r="H2083" t="s">
        <v>1</v>
      </c>
      <c r="I2083" t="s">
        <v>57110</v>
      </c>
      <c r="J2083" t="s">
        <v>7598</v>
      </c>
      <c r="K2083" t="s">
        <v>7599</v>
      </c>
      <c r="L2083" t="s">
        <v>7600</v>
      </c>
      <c r="M2083" t="s">
        <v>341</v>
      </c>
      <c r="N2083" t="s">
        <v>342</v>
      </c>
      <c r="O2083" t="s">
        <v>5494</v>
      </c>
      <c r="Q2083" t="s">
        <v>7601</v>
      </c>
      <c r="R2083" t="s">
        <v>7602</v>
      </c>
      <c r="T2083" t="s">
        <v>346</v>
      </c>
      <c r="U2083" t="s">
        <v>347</v>
      </c>
      <c r="V2083" t="s">
        <v>77</v>
      </c>
      <c r="W2083" t="s">
        <v>7603</v>
      </c>
      <c r="X2083" t="s">
        <v>11</v>
      </c>
      <c r="Y2083" t="s">
        <v>12</v>
      </c>
      <c r="Z2083" t="s">
        <v>7604</v>
      </c>
      <c r="AA2083" t="s">
        <v>14</v>
      </c>
      <c r="AB2083">
        <v>7</v>
      </c>
      <c r="AC2083">
        <v>1.79081</v>
      </c>
      <c r="AD2083" s="1">
        <v>2.8062900000000002E-7</v>
      </c>
      <c r="AE2083" s="1">
        <v>2.8376900000000001E-6</v>
      </c>
      <c r="AF2083" t="s">
        <v>15</v>
      </c>
      <c r="AG2083">
        <v>6</v>
      </c>
      <c r="AH2083">
        <v>1.7548299999999999</v>
      </c>
      <c r="AI2083" s="1">
        <v>3.4606299999999999E-7</v>
      </c>
      <c r="AJ2083" s="1">
        <v>3.3630700000000001E-6</v>
      </c>
      <c r="AK2083" t="s">
        <v>15</v>
      </c>
      <c r="AL2083">
        <v>429814</v>
      </c>
      <c r="AM2083" t="s">
        <v>7605</v>
      </c>
      <c r="AN2083" t="s">
        <v>351</v>
      </c>
      <c r="AO2083" t="s">
        <v>7606</v>
      </c>
      <c r="AP2083" t="s">
        <v>7607</v>
      </c>
      <c r="AR2083" t="s">
        <v>7608</v>
      </c>
      <c r="AS2083" t="s">
        <v>7609</v>
      </c>
      <c r="AT2083" t="s">
        <v>7610</v>
      </c>
      <c r="AU2083" t="s">
        <v>7611</v>
      </c>
      <c r="AV2083" t="s">
        <v>7605</v>
      </c>
      <c r="AW2083" t="s">
        <v>6921</v>
      </c>
      <c r="AY2083" t="s">
        <v>357</v>
      </c>
      <c r="BA2083" t="s">
        <v>6291</v>
      </c>
      <c r="BB2083" t="s">
        <v>7612</v>
      </c>
    </row>
    <row r="2084" spans="1:54" x14ac:dyDescent="0.25">
      <c r="A2084">
        <v>1.44252</v>
      </c>
      <c r="B2084">
        <v>1.33348</v>
      </c>
      <c r="C2084">
        <f t="shared" si="32"/>
        <v>-0.10904000000000003</v>
      </c>
      <c r="D2084" t="s">
        <v>29</v>
      </c>
      <c r="E2084" t="s">
        <v>0</v>
      </c>
      <c r="F2084" t="s">
        <v>1</v>
      </c>
      <c r="G2084" t="s">
        <v>0</v>
      </c>
      <c r="H2084" t="s">
        <v>1</v>
      </c>
      <c r="I2084" t="s">
        <v>57110</v>
      </c>
      <c r="J2084" t="s">
        <v>7418</v>
      </c>
      <c r="K2084" t="s">
        <v>7419</v>
      </c>
      <c r="L2084" t="s">
        <v>7420</v>
      </c>
      <c r="M2084" t="s">
        <v>139</v>
      </c>
      <c r="O2084" t="s">
        <v>7421</v>
      </c>
      <c r="Q2084" t="s">
        <v>7422</v>
      </c>
      <c r="R2084" t="s">
        <v>7423</v>
      </c>
      <c r="S2084" t="s">
        <v>2404</v>
      </c>
      <c r="T2084" t="s">
        <v>2423</v>
      </c>
      <c r="U2084" t="s">
        <v>347</v>
      </c>
      <c r="V2084" t="s">
        <v>77</v>
      </c>
      <c r="W2084" t="s">
        <v>7424</v>
      </c>
      <c r="X2084" t="s">
        <v>11</v>
      </c>
      <c r="Y2084" t="s">
        <v>12</v>
      </c>
      <c r="Z2084" t="s">
        <v>7425</v>
      </c>
      <c r="AA2084" t="s">
        <v>14</v>
      </c>
      <c r="AB2084">
        <v>4</v>
      </c>
      <c r="AC2084">
        <v>2.0724100000000001</v>
      </c>
      <c r="AD2084" s="1">
        <v>1.16798E-5</v>
      </c>
      <c r="AE2084" s="1">
        <v>6.9502100000000007E-5</v>
      </c>
      <c r="AF2084" t="s">
        <v>15</v>
      </c>
      <c r="AG2084">
        <v>5</v>
      </c>
      <c r="AH2084">
        <v>2.0507499999999999</v>
      </c>
      <c r="AI2084" s="1">
        <v>3.1347400000000002E-7</v>
      </c>
      <c r="AJ2084" s="1">
        <v>3.08297E-6</v>
      </c>
      <c r="AK2084" t="s">
        <v>15</v>
      </c>
      <c r="AL2084">
        <v>515781</v>
      </c>
      <c r="AM2084" t="s">
        <v>7426</v>
      </c>
      <c r="AN2084" t="s">
        <v>7427</v>
      </c>
      <c r="AO2084" t="s">
        <v>7428</v>
      </c>
      <c r="AP2084" t="s">
        <v>7429</v>
      </c>
      <c r="AR2084" t="s">
        <v>7430</v>
      </c>
      <c r="AT2084" t="s">
        <v>7431</v>
      </c>
      <c r="AU2084" t="s">
        <v>7432</v>
      </c>
      <c r="AV2084" t="s">
        <v>7426</v>
      </c>
      <c r="AW2084" t="s">
        <v>7433</v>
      </c>
      <c r="AX2084" t="s">
        <v>7434</v>
      </c>
      <c r="AY2084" t="s">
        <v>7435</v>
      </c>
      <c r="AZ2084" t="s">
        <v>7436</v>
      </c>
      <c r="BA2084" t="s">
        <v>7437</v>
      </c>
      <c r="BB2084" t="s">
        <v>7438</v>
      </c>
    </row>
    <row r="2085" spans="1:54" x14ac:dyDescent="0.25">
      <c r="A2085">
        <v>-0.387679</v>
      </c>
      <c r="B2085">
        <v>-8.6577399999999999E-2</v>
      </c>
      <c r="C2085">
        <f t="shared" si="32"/>
        <v>0.30110159999999997</v>
      </c>
      <c r="D2085" t="s">
        <v>29</v>
      </c>
      <c r="E2085" t="s">
        <v>29</v>
      </c>
      <c r="F2085" t="s">
        <v>8149</v>
      </c>
      <c r="G2085" t="s">
        <v>29</v>
      </c>
      <c r="H2085" t="s">
        <v>8149</v>
      </c>
      <c r="I2085" t="s">
        <v>57109</v>
      </c>
      <c r="J2085" t="s">
        <v>36737</v>
      </c>
      <c r="K2085" t="s">
        <v>36738</v>
      </c>
      <c r="L2085" t="s">
        <v>36739</v>
      </c>
      <c r="M2085" t="s">
        <v>10533</v>
      </c>
      <c r="N2085" t="s">
        <v>36740</v>
      </c>
      <c r="O2085" t="s">
        <v>36741</v>
      </c>
      <c r="Q2085" t="s">
        <v>36742</v>
      </c>
      <c r="R2085" t="s">
        <v>36743</v>
      </c>
      <c r="S2085" t="s">
        <v>2598</v>
      </c>
      <c r="T2085" t="s">
        <v>12088</v>
      </c>
      <c r="U2085" t="s">
        <v>347</v>
      </c>
      <c r="V2085" t="s">
        <v>77</v>
      </c>
      <c r="W2085" t="s">
        <v>12089</v>
      </c>
      <c r="X2085" t="s">
        <v>11</v>
      </c>
      <c r="Y2085" t="s">
        <v>12</v>
      </c>
      <c r="Z2085" t="s">
        <v>36744</v>
      </c>
      <c r="AA2085" t="s">
        <v>14</v>
      </c>
      <c r="AB2085">
        <v>6</v>
      </c>
      <c r="AC2085">
        <v>-0.43088300000000002</v>
      </c>
      <c r="AD2085">
        <v>0.112842</v>
      </c>
      <c r="AE2085">
        <v>0.18395700000000001</v>
      </c>
      <c r="AF2085" t="s">
        <v>15</v>
      </c>
      <c r="AG2085">
        <v>5</v>
      </c>
      <c r="AH2085">
        <v>-8.7075799999999995E-2</v>
      </c>
      <c r="AI2085">
        <v>0.58059000000000005</v>
      </c>
      <c r="AJ2085">
        <v>0.80026699999999995</v>
      </c>
      <c r="AK2085" t="s">
        <v>15</v>
      </c>
      <c r="AL2085">
        <v>953544</v>
      </c>
      <c r="AM2085" t="s">
        <v>36745</v>
      </c>
      <c r="AO2085" t="s">
        <v>36746</v>
      </c>
      <c r="AP2085" t="s">
        <v>36747</v>
      </c>
      <c r="AR2085" t="s">
        <v>36748</v>
      </c>
      <c r="AT2085" t="s">
        <v>36749</v>
      </c>
      <c r="AU2085" t="s">
        <v>36750</v>
      </c>
      <c r="AV2085" t="s">
        <v>36751</v>
      </c>
      <c r="AW2085" t="s">
        <v>36752</v>
      </c>
      <c r="AX2085" t="s">
        <v>36753</v>
      </c>
      <c r="AY2085" t="s">
        <v>36754</v>
      </c>
      <c r="BA2085" t="s">
        <v>607</v>
      </c>
    </row>
    <row r="2086" spans="1:54" x14ac:dyDescent="0.25">
      <c r="A2086">
        <v>-0.38832100000000003</v>
      </c>
      <c r="B2086">
        <v>-0.343138</v>
      </c>
      <c r="C2086">
        <f t="shared" si="32"/>
        <v>4.5183000000000029E-2</v>
      </c>
      <c r="D2086" t="s">
        <v>29</v>
      </c>
      <c r="E2086" t="s">
        <v>29</v>
      </c>
      <c r="F2086" t="s">
        <v>8149</v>
      </c>
      <c r="G2086" t="s">
        <v>29</v>
      </c>
      <c r="H2086" t="s">
        <v>8149</v>
      </c>
      <c r="I2086" t="s">
        <v>57109</v>
      </c>
      <c r="J2086" t="s">
        <v>36755</v>
      </c>
      <c r="K2086" t="s">
        <v>36756</v>
      </c>
      <c r="L2086" t="s">
        <v>3187</v>
      </c>
      <c r="M2086" t="s">
        <v>2681</v>
      </c>
      <c r="N2086" t="s">
        <v>2682</v>
      </c>
      <c r="O2086" t="s">
        <v>36757</v>
      </c>
      <c r="Q2086" t="s">
        <v>36758</v>
      </c>
      <c r="R2086" t="s">
        <v>36759</v>
      </c>
      <c r="S2086" t="s">
        <v>36760</v>
      </c>
      <c r="T2086" t="s">
        <v>17532</v>
      </c>
      <c r="U2086" t="s">
        <v>145</v>
      </c>
      <c r="V2086" t="s">
        <v>266</v>
      </c>
      <c r="X2086" t="s">
        <v>11</v>
      </c>
      <c r="Y2086" t="s">
        <v>12</v>
      </c>
      <c r="Z2086" t="s">
        <v>36761</v>
      </c>
      <c r="AA2086" t="s">
        <v>14</v>
      </c>
      <c r="AB2086">
        <v>4</v>
      </c>
      <c r="AC2086">
        <v>-1.2997700000000001</v>
      </c>
      <c r="AD2086">
        <v>1.5776099999999999E-3</v>
      </c>
      <c r="AE2086">
        <v>4.6131899999999997E-3</v>
      </c>
      <c r="AF2086" t="s">
        <v>15</v>
      </c>
      <c r="AG2086">
        <v>6</v>
      </c>
      <c r="AH2086">
        <v>-0.75818399999999997</v>
      </c>
      <c r="AI2086">
        <v>5.4365499999999997E-2</v>
      </c>
      <c r="AJ2086">
        <v>9.9858100000000005E-2</v>
      </c>
      <c r="AK2086" t="s">
        <v>15</v>
      </c>
      <c r="AL2086">
        <v>1032040</v>
      </c>
      <c r="AM2086" t="s">
        <v>36762</v>
      </c>
      <c r="AN2086" t="s">
        <v>36763</v>
      </c>
      <c r="AO2086" t="s">
        <v>36764</v>
      </c>
      <c r="AP2086" t="s">
        <v>36765</v>
      </c>
      <c r="AQ2086" t="s">
        <v>36766</v>
      </c>
      <c r="AR2086" t="s">
        <v>36767</v>
      </c>
      <c r="AT2086" t="s">
        <v>36768</v>
      </c>
      <c r="AU2086" t="s">
        <v>36769</v>
      </c>
      <c r="AV2086" t="s">
        <v>36770</v>
      </c>
      <c r="AW2086" t="s">
        <v>36771</v>
      </c>
      <c r="BB2086" t="s">
        <v>36772</v>
      </c>
    </row>
    <row r="2087" spans="1:54" x14ac:dyDescent="0.25">
      <c r="A2087">
        <v>-0.389789</v>
      </c>
      <c r="B2087">
        <v>-0.144595</v>
      </c>
      <c r="C2087">
        <f t="shared" si="32"/>
        <v>0.245194</v>
      </c>
      <c r="D2087" t="s">
        <v>29</v>
      </c>
      <c r="E2087" t="s">
        <v>29</v>
      </c>
      <c r="F2087" t="s">
        <v>8149</v>
      </c>
      <c r="G2087" t="s">
        <v>29</v>
      </c>
      <c r="H2087" t="s">
        <v>8149</v>
      </c>
      <c r="I2087" t="s">
        <v>57109</v>
      </c>
      <c r="J2087" t="s">
        <v>36773</v>
      </c>
      <c r="K2087" t="s">
        <v>36774</v>
      </c>
      <c r="L2087" t="s">
        <v>36775</v>
      </c>
      <c r="M2087" t="s">
        <v>9378</v>
      </c>
      <c r="R2087" t="s">
        <v>36776</v>
      </c>
      <c r="T2087" t="s">
        <v>36777</v>
      </c>
      <c r="U2087" t="s">
        <v>9</v>
      </c>
      <c r="V2087" t="s">
        <v>10</v>
      </c>
      <c r="W2087" t="s">
        <v>36778</v>
      </c>
      <c r="X2087" t="s">
        <v>11</v>
      </c>
      <c r="Y2087" t="s">
        <v>12</v>
      </c>
      <c r="Z2087" t="s">
        <v>36779</v>
      </c>
      <c r="AA2087" t="s">
        <v>14</v>
      </c>
      <c r="AB2087">
        <v>2</v>
      </c>
      <c r="AC2087">
        <v>-0.828843</v>
      </c>
      <c r="AD2087">
        <v>0.105766</v>
      </c>
      <c r="AE2087">
        <v>0.174985</v>
      </c>
      <c r="AF2087" t="s">
        <v>15</v>
      </c>
      <c r="AG2087">
        <v>2</v>
      </c>
      <c r="AH2087">
        <v>-0.35083999999999999</v>
      </c>
      <c r="AI2087">
        <v>0.358433</v>
      </c>
      <c r="AJ2087">
        <v>0.51757799999999998</v>
      </c>
      <c r="AK2087" t="s">
        <v>15</v>
      </c>
      <c r="AL2087">
        <v>359086</v>
      </c>
      <c r="AM2087" t="s">
        <v>36780</v>
      </c>
      <c r="AO2087" t="s">
        <v>36781</v>
      </c>
      <c r="AP2087" t="s">
        <v>36782</v>
      </c>
      <c r="AR2087" t="s">
        <v>36783</v>
      </c>
      <c r="AS2087" t="s">
        <v>36784</v>
      </c>
      <c r="AT2087" t="s">
        <v>36785</v>
      </c>
      <c r="AU2087" t="s">
        <v>36786</v>
      </c>
      <c r="AV2087" t="s">
        <v>36787</v>
      </c>
      <c r="AX2087" t="s">
        <v>663</v>
      </c>
      <c r="AY2087" t="s">
        <v>36788</v>
      </c>
      <c r="BA2087" t="s">
        <v>36789</v>
      </c>
    </row>
    <row r="2088" spans="1:54" x14ac:dyDescent="0.25">
      <c r="A2088">
        <v>-0.39144299999999999</v>
      </c>
      <c r="B2088">
        <v>-0.30221799999999999</v>
      </c>
      <c r="C2088">
        <f t="shared" si="32"/>
        <v>8.9224999999999999E-2</v>
      </c>
      <c r="D2088" t="s">
        <v>29</v>
      </c>
      <c r="E2088" t="s">
        <v>29</v>
      </c>
      <c r="F2088" t="s">
        <v>8149</v>
      </c>
      <c r="G2088" t="s">
        <v>29</v>
      </c>
      <c r="H2088" t="s">
        <v>8149</v>
      </c>
      <c r="I2088" t="s">
        <v>57109</v>
      </c>
      <c r="J2088" t="s">
        <v>36790</v>
      </c>
      <c r="K2088" t="s">
        <v>15027</v>
      </c>
      <c r="L2088" t="s">
        <v>36791</v>
      </c>
      <c r="M2088" t="s">
        <v>11581</v>
      </c>
      <c r="N2088" t="s">
        <v>3405</v>
      </c>
      <c r="R2088" t="s">
        <v>36792</v>
      </c>
      <c r="T2088" t="s">
        <v>36793</v>
      </c>
      <c r="U2088" t="s">
        <v>145</v>
      </c>
      <c r="V2088" t="s">
        <v>77</v>
      </c>
      <c r="X2088" t="s">
        <v>11</v>
      </c>
      <c r="Y2088" t="s">
        <v>12</v>
      </c>
      <c r="Z2088" t="s">
        <v>36794</v>
      </c>
      <c r="AA2088" t="s">
        <v>14</v>
      </c>
      <c r="AB2088">
        <v>1</v>
      </c>
      <c r="AC2088">
        <v>-1.71776</v>
      </c>
      <c r="AD2088">
        <v>5.2391100000000003E-2</v>
      </c>
      <c r="AE2088">
        <v>9.3933699999999995E-2</v>
      </c>
      <c r="AF2088" t="s">
        <v>15</v>
      </c>
      <c r="AG2088">
        <v>1</v>
      </c>
      <c r="AH2088">
        <v>-1.03023</v>
      </c>
      <c r="AI2088">
        <v>0.13841100000000001</v>
      </c>
      <c r="AJ2088">
        <v>0.22448299999999999</v>
      </c>
      <c r="AK2088" t="s">
        <v>15</v>
      </c>
      <c r="AL2088">
        <v>253901</v>
      </c>
      <c r="AM2088" t="s">
        <v>36795</v>
      </c>
      <c r="AO2088" t="s">
        <v>36796</v>
      </c>
      <c r="AP2088" t="s">
        <v>36797</v>
      </c>
      <c r="AR2088" t="s">
        <v>36798</v>
      </c>
      <c r="AS2088" t="s">
        <v>36799</v>
      </c>
      <c r="AT2088" t="s">
        <v>36800</v>
      </c>
      <c r="AU2088" t="s">
        <v>36801</v>
      </c>
      <c r="AV2088" t="s">
        <v>36802</v>
      </c>
      <c r="AY2088" t="s">
        <v>36803</v>
      </c>
      <c r="BA2088" t="s">
        <v>36804</v>
      </c>
    </row>
    <row r="2089" spans="1:54" x14ac:dyDescent="0.25">
      <c r="A2089">
        <v>-0.397256</v>
      </c>
      <c r="B2089">
        <v>-0.227275</v>
      </c>
      <c r="C2089">
        <f t="shared" si="32"/>
        <v>0.16998099999999999</v>
      </c>
      <c r="D2089" t="s">
        <v>29</v>
      </c>
      <c r="E2089" t="s">
        <v>29</v>
      </c>
      <c r="F2089" t="s">
        <v>8149</v>
      </c>
      <c r="G2089" t="s">
        <v>29</v>
      </c>
      <c r="H2089" t="s">
        <v>8149</v>
      </c>
      <c r="I2089" t="s">
        <v>57109</v>
      </c>
      <c r="J2089" t="s">
        <v>36805</v>
      </c>
      <c r="K2089" t="s">
        <v>36806</v>
      </c>
      <c r="L2089" t="s">
        <v>36807</v>
      </c>
      <c r="M2089" t="s">
        <v>36808</v>
      </c>
      <c r="N2089" t="s">
        <v>36809</v>
      </c>
      <c r="Q2089" t="s">
        <v>36810</v>
      </c>
      <c r="R2089" t="s">
        <v>36811</v>
      </c>
      <c r="S2089" t="s">
        <v>36812</v>
      </c>
      <c r="T2089" t="s">
        <v>36813</v>
      </c>
      <c r="U2089" t="s">
        <v>9</v>
      </c>
      <c r="V2089" t="s">
        <v>266</v>
      </c>
      <c r="W2089" t="s">
        <v>36814</v>
      </c>
      <c r="X2089" t="s">
        <v>11</v>
      </c>
      <c r="Y2089" t="s">
        <v>12</v>
      </c>
      <c r="Z2089" t="s">
        <v>36815</v>
      </c>
      <c r="AA2089" t="s">
        <v>14</v>
      </c>
      <c r="AB2089">
        <v>1</v>
      </c>
      <c r="AC2089">
        <v>-1.70641</v>
      </c>
      <c r="AD2089">
        <v>5.2536699999999999E-2</v>
      </c>
      <c r="AE2089">
        <v>9.4078099999999998E-2</v>
      </c>
      <c r="AF2089" t="s">
        <v>15</v>
      </c>
      <c r="AG2089">
        <v>2</v>
      </c>
      <c r="AH2089">
        <v>-0.58108300000000002</v>
      </c>
      <c r="AI2089">
        <v>0.18765999999999999</v>
      </c>
      <c r="AJ2089">
        <v>0.29196499999999997</v>
      </c>
      <c r="AK2089" t="s">
        <v>15</v>
      </c>
      <c r="AL2089">
        <v>233663</v>
      </c>
      <c r="AM2089" t="s">
        <v>36816</v>
      </c>
      <c r="AN2089" t="s">
        <v>36817</v>
      </c>
      <c r="AO2089" t="s">
        <v>36818</v>
      </c>
      <c r="AP2089" t="s">
        <v>36819</v>
      </c>
      <c r="AR2089" t="s">
        <v>36820</v>
      </c>
      <c r="AS2089" t="s">
        <v>36821</v>
      </c>
      <c r="AT2089" t="s">
        <v>36822</v>
      </c>
      <c r="AU2089" t="s">
        <v>36823</v>
      </c>
      <c r="AV2089" t="s">
        <v>36824</v>
      </c>
      <c r="AW2089" t="s">
        <v>36825</v>
      </c>
      <c r="AY2089" t="s">
        <v>36826</v>
      </c>
      <c r="BA2089" t="s">
        <v>36827</v>
      </c>
      <c r="BB2089" t="s">
        <v>36828</v>
      </c>
    </row>
    <row r="2090" spans="1:54" x14ac:dyDescent="0.25">
      <c r="A2090">
        <v>-0.39854800000000001</v>
      </c>
      <c r="B2090">
        <v>-0.14622099999999999</v>
      </c>
      <c r="C2090">
        <f t="shared" si="32"/>
        <v>0.25232700000000002</v>
      </c>
      <c r="D2090" t="s">
        <v>29</v>
      </c>
      <c r="E2090" t="s">
        <v>29</v>
      </c>
      <c r="F2090" t="s">
        <v>8149</v>
      </c>
      <c r="G2090" t="s">
        <v>29</v>
      </c>
      <c r="H2090" t="s">
        <v>8149</v>
      </c>
      <c r="I2090" t="s">
        <v>57109</v>
      </c>
      <c r="J2090" t="s">
        <v>36829</v>
      </c>
      <c r="K2090" t="s">
        <v>4435</v>
      </c>
      <c r="L2090" t="s">
        <v>36830</v>
      </c>
      <c r="M2090" t="s">
        <v>241</v>
      </c>
      <c r="N2090" t="s">
        <v>241</v>
      </c>
      <c r="Q2090" t="s">
        <v>36831</v>
      </c>
      <c r="R2090" t="s">
        <v>36832</v>
      </c>
      <c r="S2090" t="s">
        <v>36831</v>
      </c>
      <c r="T2090" t="s">
        <v>390</v>
      </c>
      <c r="U2090" t="s">
        <v>9</v>
      </c>
      <c r="V2090" t="s">
        <v>10</v>
      </c>
      <c r="W2090" t="s">
        <v>1454</v>
      </c>
      <c r="X2090" t="s">
        <v>11</v>
      </c>
      <c r="Y2090" t="s">
        <v>12</v>
      </c>
      <c r="Z2090" t="s">
        <v>36833</v>
      </c>
      <c r="AA2090" t="s">
        <v>14</v>
      </c>
      <c r="AB2090">
        <v>17</v>
      </c>
      <c r="AC2090">
        <v>-0.89339800000000003</v>
      </c>
      <c r="AD2090" s="1">
        <v>3.5013299999999998E-6</v>
      </c>
      <c r="AE2090" s="1">
        <v>2.5441800000000001E-5</v>
      </c>
      <c r="AF2090" t="s">
        <v>15</v>
      </c>
      <c r="AG2090">
        <v>17</v>
      </c>
      <c r="AH2090">
        <v>-0.34177999999999997</v>
      </c>
      <c r="AI2090">
        <v>3.1204300000000001E-2</v>
      </c>
      <c r="AJ2090">
        <v>6.2542200000000006E-2</v>
      </c>
      <c r="AK2090" t="s">
        <v>15</v>
      </c>
      <c r="AL2090">
        <v>20340200</v>
      </c>
      <c r="AM2090" t="s">
        <v>36834</v>
      </c>
      <c r="AO2090" t="s">
        <v>36835</v>
      </c>
      <c r="AP2090" t="s">
        <v>36836</v>
      </c>
      <c r="AR2090" t="s">
        <v>36837</v>
      </c>
      <c r="AS2090" t="s">
        <v>36838</v>
      </c>
      <c r="AT2090" t="s">
        <v>36839</v>
      </c>
      <c r="AU2090" t="s">
        <v>36840</v>
      </c>
      <c r="AV2090" t="s">
        <v>36834</v>
      </c>
      <c r="AW2090" t="s">
        <v>399</v>
      </c>
      <c r="AY2090" t="s">
        <v>36841</v>
      </c>
      <c r="BA2090" t="s">
        <v>36842</v>
      </c>
    </row>
    <row r="2091" spans="1:54" x14ac:dyDescent="0.25">
      <c r="A2091">
        <v>-0.39996599999999999</v>
      </c>
      <c r="B2091">
        <v>-0.36218099999999998</v>
      </c>
      <c r="C2091">
        <f t="shared" si="32"/>
        <v>3.7785000000000013E-2</v>
      </c>
      <c r="D2091" t="s">
        <v>29</v>
      </c>
      <c r="E2091" t="s">
        <v>29</v>
      </c>
      <c r="F2091" t="s">
        <v>8149</v>
      </c>
      <c r="G2091" t="s">
        <v>29</v>
      </c>
      <c r="H2091" t="s">
        <v>8149</v>
      </c>
      <c r="I2091" t="s">
        <v>57109</v>
      </c>
      <c r="J2091" t="s">
        <v>36843</v>
      </c>
      <c r="K2091" t="s">
        <v>36844</v>
      </c>
      <c r="L2091" t="s">
        <v>36845</v>
      </c>
      <c r="M2091" t="s">
        <v>1701</v>
      </c>
      <c r="N2091" t="s">
        <v>1701</v>
      </c>
      <c r="Q2091" t="s">
        <v>36846</v>
      </c>
      <c r="R2091" t="s">
        <v>36847</v>
      </c>
      <c r="T2091" t="s">
        <v>36848</v>
      </c>
      <c r="U2091" t="s">
        <v>9</v>
      </c>
      <c r="V2091" t="s">
        <v>266</v>
      </c>
      <c r="X2091" t="s">
        <v>11</v>
      </c>
      <c r="Y2091" t="s">
        <v>12</v>
      </c>
      <c r="Z2091" t="s">
        <v>36849</v>
      </c>
      <c r="AA2091" t="s">
        <v>14</v>
      </c>
      <c r="AB2091">
        <v>1</v>
      </c>
      <c r="AC2091">
        <v>-1.6831100000000001</v>
      </c>
      <c r="AD2091">
        <v>7.6691200000000001E-2</v>
      </c>
      <c r="AE2091">
        <v>0.131912</v>
      </c>
      <c r="AF2091" t="s">
        <v>15</v>
      </c>
      <c r="AG2091">
        <v>1</v>
      </c>
      <c r="AH2091">
        <v>-1.46675</v>
      </c>
      <c r="AI2091">
        <v>8.7467900000000001E-2</v>
      </c>
      <c r="AJ2091">
        <v>0.15005599999999999</v>
      </c>
      <c r="AK2091" t="s">
        <v>15</v>
      </c>
      <c r="AL2091">
        <v>596216</v>
      </c>
      <c r="AM2091" t="s">
        <v>36850</v>
      </c>
      <c r="AO2091" t="s">
        <v>36851</v>
      </c>
      <c r="AP2091" t="s">
        <v>36852</v>
      </c>
      <c r="AR2091" t="s">
        <v>36853</v>
      </c>
      <c r="AS2091" t="s">
        <v>36854</v>
      </c>
      <c r="AT2091" t="s">
        <v>36855</v>
      </c>
      <c r="AU2091" t="s">
        <v>36856</v>
      </c>
      <c r="AV2091" t="s">
        <v>36850</v>
      </c>
      <c r="AW2091" t="s">
        <v>36857</v>
      </c>
      <c r="AY2091" t="s">
        <v>36858</v>
      </c>
      <c r="BA2091" t="s">
        <v>36859</v>
      </c>
    </row>
    <row r="2092" spans="1:54" x14ac:dyDescent="0.25">
      <c r="A2092">
        <v>-0.40314100000000003</v>
      </c>
      <c r="B2092">
        <v>0</v>
      </c>
      <c r="C2092">
        <f t="shared" si="32"/>
        <v>0.40314100000000003</v>
      </c>
      <c r="D2092" t="s">
        <v>29</v>
      </c>
      <c r="E2092" t="s">
        <v>29</v>
      </c>
      <c r="F2092" t="s">
        <v>8149</v>
      </c>
      <c r="G2092" t="s">
        <v>29</v>
      </c>
      <c r="H2092" t="s">
        <v>1</v>
      </c>
      <c r="I2092" t="s">
        <v>57109</v>
      </c>
      <c r="J2092" t="s">
        <v>36860</v>
      </c>
      <c r="K2092" t="s">
        <v>36861</v>
      </c>
      <c r="L2092" t="s">
        <v>36862</v>
      </c>
      <c r="M2092" t="s">
        <v>36863</v>
      </c>
      <c r="N2092" t="s">
        <v>36864</v>
      </c>
      <c r="O2092" t="s">
        <v>13728</v>
      </c>
      <c r="P2092" t="s">
        <v>36865</v>
      </c>
      <c r="Q2092" t="s">
        <v>36866</v>
      </c>
      <c r="R2092" t="s">
        <v>36867</v>
      </c>
      <c r="S2092" t="s">
        <v>36868</v>
      </c>
      <c r="T2092" t="s">
        <v>36869</v>
      </c>
      <c r="U2092" t="s">
        <v>9</v>
      </c>
      <c r="V2092" t="s">
        <v>99</v>
      </c>
      <c r="W2092" t="s">
        <v>36870</v>
      </c>
      <c r="X2092" t="s">
        <v>11</v>
      </c>
      <c r="Y2092" t="s">
        <v>12</v>
      </c>
      <c r="Z2092" t="s">
        <v>36871</v>
      </c>
      <c r="AA2092" t="s">
        <v>14</v>
      </c>
      <c r="AB2092">
        <v>1</v>
      </c>
      <c r="AC2092">
        <v>-1.2131000000000001</v>
      </c>
      <c r="AD2092">
        <v>0.11004800000000001</v>
      </c>
      <c r="AE2092">
        <v>0.17990900000000001</v>
      </c>
      <c r="AF2092" t="s">
        <v>15</v>
      </c>
      <c r="AG2092">
        <v>1</v>
      </c>
      <c r="AH2092">
        <v>0</v>
      </c>
      <c r="AI2092">
        <v>1</v>
      </c>
      <c r="AJ2092">
        <v>1</v>
      </c>
      <c r="AK2092" t="s">
        <v>15</v>
      </c>
      <c r="AL2092">
        <v>830925</v>
      </c>
      <c r="AM2092" t="s">
        <v>36872</v>
      </c>
      <c r="AN2092" t="s">
        <v>36873</v>
      </c>
      <c r="AO2092" t="s">
        <v>36874</v>
      </c>
      <c r="AP2092" t="s">
        <v>36875</v>
      </c>
      <c r="AQ2092" t="s">
        <v>36876</v>
      </c>
      <c r="AR2092" t="s">
        <v>36877</v>
      </c>
      <c r="AS2092" t="s">
        <v>36878</v>
      </c>
      <c r="AT2092" t="s">
        <v>36879</v>
      </c>
      <c r="AU2092" t="s">
        <v>36880</v>
      </c>
      <c r="AV2092" t="s">
        <v>36881</v>
      </c>
      <c r="AW2092" t="s">
        <v>36882</v>
      </c>
      <c r="AX2092" t="s">
        <v>36883</v>
      </c>
      <c r="AY2092" t="s">
        <v>36884</v>
      </c>
      <c r="AZ2092" t="s">
        <v>36885</v>
      </c>
      <c r="BA2092" t="s">
        <v>36886</v>
      </c>
      <c r="BB2092" t="s">
        <v>36887</v>
      </c>
    </row>
    <row r="2093" spans="1:54" x14ac:dyDescent="0.25">
      <c r="A2093">
        <v>-0.40454699999999999</v>
      </c>
      <c r="B2093">
        <v>-0.26083000000000001</v>
      </c>
      <c r="C2093">
        <f t="shared" si="32"/>
        <v>0.14371699999999998</v>
      </c>
      <c r="D2093" t="s">
        <v>29</v>
      </c>
      <c r="E2093" t="s">
        <v>29</v>
      </c>
      <c r="F2093" t="s">
        <v>8149</v>
      </c>
      <c r="G2093" t="s">
        <v>29</v>
      </c>
      <c r="H2093" t="s">
        <v>8149</v>
      </c>
      <c r="I2093" t="s">
        <v>57109</v>
      </c>
      <c r="J2093" t="s">
        <v>36888</v>
      </c>
      <c r="K2093" t="s">
        <v>36889</v>
      </c>
      <c r="L2093" t="s">
        <v>36890</v>
      </c>
      <c r="Q2093" t="s">
        <v>36891</v>
      </c>
      <c r="R2093" t="s">
        <v>36892</v>
      </c>
      <c r="S2093" t="s">
        <v>36893</v>
      </c>
      <c r="T2093" t="s">
        <v>8816</v>
      </c>
      <c r="U2093" t="s">
        <v>9</v>
      </c>
      <c r="V2093" t="s">
        <v>10</v>
      </c>
      <c r="W2093" t="s">
        <v>12944</v>
      </c>
      <c r="X2093" t="s">
        <v>11</v>
      </c>
      <c r="Y2093" t="s">
        <v>12</v>
      </c>
      <c r="Z2093" t="s">
        <v>36894</v>
      </c>
      <c r="AA2093" t="s">
        <v>14</v>
      </c>
      <c r="AB2093">
        <v>1</v>
      </c>
      <c r="AC2093">
        <v>-1.3437600000000001</v>
      </c>
      <c r="AD2093">
        <v>8.9682700000000004E-2</v>
      </c>
      <c r="AE2093">
        <v>0.15140799999999999</v>
      </c>
      <c r="AF2093" t="s">
        <v>15</v>
      </c>
      <c r="AG2093">
        <v>4</v>
      </c>
      <c r="AH2093">
        <v>-0.469831</v>
      </c>
      <c r="AI2093">
        <v>0.13878299999999999</v>
      </c>
      <c r="AJ2093">
        <v>0.22467300000000001</v>
      </c>
      <c r="AK2093" t="s">
        <v>15</v>
      </c>
      <c r="AL2093">
        <v>294057</v>
      </c>
      <c r="AM2093" t="s">
        <v>36895</v>
      </c>
      <c r="AO2093" t="s">
        <v>36896</v>
      </c>
      <c r="AP2093" t="s">
        <v>36897</v>
      </c>
      <c r="AR2093" t="s">
        <v>36898</v>
      </c>
      <c r="AT2093" t="s">
        <v>36899</v>
      </c>
      <c r="AU2093" t="s">
        <v>36900</v>
      </c>
      <c r="AV2093" t="s">
        <v>36901</v>
      </c>
      <c r="AY2093" t="s">
        <v>36902</v>
      </c>
      <c r="AZ2093" t="s">
        <v>36903</v>
      </c>
      <c r="BA2093" t="s">
        <v>36904</v>
      </c>
    </row>
    <row r="2094" spans="1:54" x14ac:dyDescent="0.25">
      <c r="A2094">
        <v>-0.66268199999999999</v>
      </c>
      <c r="B2094">
        <v>-0.77207899999999996</v>
      </c>
      <c r="C2094">
        <f t="shared" si="32"/>
        <v>-0.10939699999999997</v>
      </c>
      <c r="D2094" t="s">
        <v>29</v>
      </c>
      <c r="E2094" t="s">
        <v>29</v>
      </c>
      <c r="F2094" t="s">
        <v>8149</v>
      </c>
      <c r="G2094" t="s">
        <v>0</v>
      </c>
      <c r="H2094" t="s">
        <v>8149</v>
      </c>
      <c r="I2094" t="s">
        <v>57113</v>
      </c>
      <c r="J2094" t="s">
        <v>40078</v>
      </c>
      <c r="K2094" t="s">
        <v>40079</v>
      </c>
      <c r="L2094" t="s">
        <v>15698</v>
      </c>
      <c r="M2094" t="s">
        <v>40080</v>
      </c>
      <c r="N2094" t="s">
        <v>9585</v>
      </c>
      <c r="Q2094" t="s">
        <v>25249</v>
      </c>
      <c r="R2094" t="s">
        <v>40081</v>
      </c>
      <c r="T2094" t="s">
        <v>25251</v>
      </c>
      <c r="U2094" t="s">
        <v>145</v>
      </c>
      <c r="V2094" t="s">
        <v>266</v>
      </c>
      <c r="X2094" t="s">
        <v>11</v>
      </c>
      <c r="Y2094" t="s">
        <v>12</v>
      </c>
      <c r="Z2094" t="s">
        <v>40082</v>
      </c>
      <c r="AA2094" t="s">
        <v>14</v>
      </c>
      <c r="AB2094">
        <v>3</v>
      </c>
      <c r="AC2094">
        <v>-1.6831700000000001</v>
      </c>
      <c r="AD2094">
        <v>1.0409200000000001E-3</v>
      </c>
      <c r="AE2094">
        <v>3.24391E-3</v>
      </c>
      <c r="AF2094" t="s">
        <v>15</v>
      </c>
      <c r="AG2094">
        <v>4</v>
      </c>
      <c r="AH2094">
        <v>-1.8064499999999999</v>
      </c>
      <c r="AI2094" s="1">
        <v>1.7623200000000001E-5</v>
      </c>
      <c r="AJ2094">
        <v>1.01079E-4</v>
      </c>
      <c r="AK2094" t="s">
        <v>15</v>
      </c>
      <c r="AL2094">
        <v>1083640</v>
      </c>
      <c r="AM2094" t="s">
        <v>40083</v>
      </c>
      <c r="AO2094" t="s">
        <v>40084</v>
      </c>
      <c r="AP2094" t="s">
        <v>40085</v>
      </c>
      <c r="AR2094" t="s">
        <v>40086</v>
      </c>
      <c r="AT2094" t="s">
        <v>40087</v>
      </c>
      <c r="AU2094" t="s">
        <v>40088</v>
      </c>
      <c r="AV2094" t="s">
        <v>40089</v>
      </c>
      <c r="AW2094" t="s">
        <v>40090</v>
      </c>
      <c r="AX2094" t="s">
        <v>40091</v>
      </c>
      <c r="AY2094" t="s">
        <v>40092</v>
      </c>
      <c r="AZ2094" t="s">
        <v>40093</v>
      </c>
    </row>
    <row r="2095" spans="1:54" x14ac:dyDescent="0.25">
      <c r="A2095">
        <v>2.4658600000000002</v>
      </c>
      <c r="B2095">
        <v>2.3563000000000001</v>
      </c>
      <c r="C2095">
        <f t="shared" si="32"/>
        <v>-0.1095600000000001</v>
      </c>
      <c r="D2095" t="s">
        <v>29</v>
      </c>
      <c r="E2095" t="s">
        <v>0</v>
      </c>
      <c r="F2095" t="s">
        <v>1</v>
      </c>
      <c r="G2095" t="s">
        <v>0</v>
      </c>
      <c r="H2095" t="s">
        <v>1</v>
      </c>
      <c r="I2095" t="s">
        <v>57110</v>
      </c>
      <c r="J2095" t="s">
        <v>2629</v>
      </c>
      <c r="K2095" t="s">
        <v>2630</v>
      </c>
      <c r="L2095" t="s">
        <v>2631</v>
      </c>
      <c r="M2095" t="s">
        <v>2632</v>
      </c>
      <c r="Q2095" t="s">
        <v>2633</v>
      </c>
      <c r="R2095" t="s">
        <v>2634</v>
      </c>
      <c r="T2095" t="s">
        <v>2635</v>
      </c>
      <c r="U2095" t="s">
        <v>996</v>
      </c>
      <c r="V2095" t="s">
        <v>266</v>
      </c>
      <c r="X2095" t="s">
        <v>11</v>
      </c>
      <c r="Y2095" t="s">
        <v>12</v>
      </c>
      <c r="Z2095" t="s">
        <v>2636</v>
      </c>
      <c r="AA2095" t="s">
        <v>14</v>
      </c>
      <c r="AB2095">
        <v>2</v>
      </c>
      <c r="AC2095">
        <v>8.3038299999999996</v>
      </c>
      <c r="AD2095" s="1">
        <v>3.1841200000000001E-7</v>
      </c>
      <c r="AE2095" s="1">
        <v>3.1535899999999999E-6</v>
      </c>
      <c r="AF2095" t="s">
        <v>15</v>
      </c>
      <c r="AG2095">
        <v>2</v>
      </c>
      <c r="AH2095">
        <v>8.2869600000000005</v>
      </c>
      <c r="AI2095" s="1">
        <v>5.3561699999999997E-8</v>
      </c>
      <c r="AJ2095" s="1">
        <v>6.5453199999999997E-7</v>
      </c>
      <c r="AK2095" t="s">
        <v>15</v>
      </c>
      <c r="AL2095">
        <v>1159110</v>
      </c>
      <c r="AM2095" t="s">
        <v>2637</v>
      </c>
      <c r="AO2095" t="s">
        <v>2638</v>
      </c>
      <c r="AP2095" t="s">
        <v>2639</v>
      </c>
      <c r="AR2095" t="s">
        <v>2640</v>
      </c>
      <c r="AS2095" t="s">
        <v>2641</v>
      </c>
      <c r="AT2095" t="s">
        <v>2642</v>
      </c>
      <c r="AU2095" t="s">
        <v>2643</v>
      </c>
      <c r="AV2095" t="s">
        <v>2637</v>
      </c>
      <c r="AX2095" t="s">
        <v>2644</v>
      </c>
      <c r="AY2095" t="s">
        <v>2645</v>
      </c>
      <c r="AZ2095" t="s">
        <v>2646</v>
      </c>
      <c r="BA2095" t="s">
        <v>2647</v>
      </c>
    </row>
    <row r="2096" spans="1:54" x14ac:dyDescent="0.25">
      <c r="A2096">
        <v>-0.40917599999999998</v>
      </c>
      <c r="B2096">
        <v>-0.58680399999999999</v>
      </c>
      <c r="C2096">
        <f t="shared" si="32"/>
        <v>-0.17762800000000001</v>
      </c>
      <c r="D2096" t="s">
        <v>29</v>
      </c>
      <c r="E2096" t="s">
        <v>29</v>
      </c>
      <c r="F2096" t="s">
        <v>8149</v>
      </c>
      <c r="G2096" t="s">
        <v>29</v>
      </c>
      <c r="H2096" t="s">
        <v>8149</v>
      </c>
      <c r="I2096" t="s">
        <v>57109</v>
      </c>
      <c r="J2096" t="s">
        <v>36940</v>
      </c>
      <c r="K2096" t="s">
        <v>36941</v>
      </c>
      <c r="L2096" t="s">
        <v>2534</v>
      </c>
      <c r="M2096" t="s">
        <v>2632</v>
      </c>
      <c r="O2096" t="s">
        <v>848</v>
      </c>
      <c r="Q2096" t="s">
        <v>36942</v>
      </c>
      <c r="R2096" t="s">
        <v>36943</v>
      </c>
      <c r="T2096" t="s">
        <v>36944</v>
      </c>
      <c r="U2096" t="s">
        <v>76</v>
      </c>
      <c r="V2096" t="s">
        <v>77</v>
      </c>
      <c r="X2096" t="s">
        <v>11</v>
      </c>
      <c r="Y2096" t="s">
        <v>12</v>
      </c>
      <c r="Z2096" t="s">
        <v>36945</v>
      </c>
      <c r="AA2096" t="s">
        <v>14</v>
      </c>
      <c r="AB2096">
        <v>1</v>
      </c>
      <c r="AC2096">
        <v>-1.4683299999999999</v>
      </c>
      <c r="AD2096">
        <v>7.35045E-2</v>
      </c>
      <c r="AE2096">
        <v>0.12728999999999999</v>
      </c>
      <c r="AF2096" t="s">
        <v>15</v>
      </c>
      <c r="AG2096">
        <v>1</v>
      </c>
      <c r="AH2096">
        <v>-2.13958</v>
      </c>
      <c r="AI2096">
        <v>1.23476E-2</v>
      </c>
      <c r="AJ2096">
        <v>2.7697599999999999E-2</v>
      </c>
      <c r="AK2096" t="s">
        <v>15</v>
      </c>
      <c r="AL2096">
        <v>61579</v>
      </c>
      <c r="AM2096" t="s">
        <v>36946</v>
      </c>
      <c r="AN2096" t="s">
        <v>36947</v>
      </c>
      <c r="AO2096" t="s">
        <v>36948</v>
      </c>
      <c r="AP2096" t="s">
        <v>36949</v>
      </c>
      <c r="AR2096" t="s">
        <v>36943</v>
      </c>
      <c r="AT2096" t="s">
        <v>36950</v>
      </c>
      <c r="AU2096" t="s">
        <v>36951</v>
      </c>
      <c r="AV2096" t="s">
        <v>36946</v>
      </c>
      <c r="AY2096" t="s">
        <v>36952</v>
      </c>
      <c r="BA2096" t="s">
        <v>237</v>
      </c>
      <c r="BB2096" t="s">
        <v>36953</v>
      </c>
    </row>
    <row r="2097" spans="1:54" x14ac:dyDescent="0.25">
      <c r="A2097">
        <v>2.26139</v>
      </c>
      <c r="B2097">
        <v>2.1512500000000001</v>
      </c>
      <c r="C2097">
        <f t="shared" si="32"/>
        <v>-0.1101399999999999</v>
      </c>
      <c r="D2097" t="s">
        <v>29</v>
      </c>
      <c r="E2097" t="s">
        <v>0</v>
      </c>
      <c r="F2097" t="s">
        <v>1</v>
      </c>
      <c r="G2097" t="s">
        <v>0</v>
      </c>
      <c r="H2097" t="s">
        <v>1</v>
      </c>
      <c r="I2097" t="s">
        <v>57110</v>
      </c>
      <c r="J2097" t="s">
        <v>3451</v>
      </c>
      <c r="K2097" t="s">
        <v>3452</v>
      </c>
      <c r="L2097" t="s">
        <v>3453</v>
      </c>
      <c r="M2097" t="s">
        <v>3454</v>
      </c>
      <c r="N2097" t="s">
        <v>3455</v>
      </c>
      <c r="O2097" t="s">
        <v>3456</v>
      </c>
      <c r="Q2097" t="s">
        <v>3457</v>
      </c>
      <c r="R2097" t="s">
        <v>3458</v>
      </c>
      <c r="U2097" t="s">
        <v>145</v>
      </c>
      <c r="V2097" t="s">
        <v>266</v>
      </c>
      <c r="W2097" t="s">
        <v>3459</v>
      </c>
      <c r="X2097" t="s">
        <v>11</v>
      </c>
      <c r="Y2097" t="s">
        <v>12</v>
      </c>
      <c r="Z2097" t="s">
        <v>3460</v>
      </c>
      <c r="AA2097" t="s">
        <v>14</v>
      </c>
      <c r="AB2097">
        <v>6</v>
      </c>
      <c r="AC2097">
        <v>3.0007999999999999</v>
      </c>
      <c r="AD2097" s="1">
        <v>7.7497799999999997E-12</v>
      </c>
      <c r="AE2097" s="1">
        <v>2.25063E-10</v>
      </c>
      <c r="AF2097" t="s">
        <v>15</v>
      </c>
      <c r="AG2097">
        <v>7</v>
      </c>
      <c r="AH2097">
        <v>2.86436</v>
      </c>
      <c r="AI2097" s="1">
        <v>1.5892900000000001E-14</v>
      </c>
      <c r="AJ2097" s="1">
        <v>8.0075900000000004E-13</v>
      </c>
      <c r="AK2097" t="s">
        <v>15</v>
      </c>
      <c r="AL2097">
        <v>12495500</v>
      </c>
      <c r="AM2097" t="s">
        <v>3461</v>
      </c>
      <c r="AN2097" t="s">
        <v>3462</v>
      </c>
      <c r="AO2097" t="s">
        <v>3463</v>
      </c>
      <c r="AP2097" t="s">
        <v>3464</v>
      </c>
      <c r="AR2097" t="s">
        <v>3465</v>
      </c>
      <c r="AT2097" t="s">
        <v>3466</v>
      </c>
      <c r="AU2097" t="s">
        <v>3467</v>
      </c>
      <c r="AV2097" t="s">
        <v>3461</v>
      </c>
      <c r="AW2097" t="s">
        <v>3468</v>
      </c>
      <c r="AX2097" t="s">
        <v>3469</v>
      </c>
      <c r="AY2097" t="s">
        <v>3470</v>
      </c>
      <c r="AZ2097" t="s">
        <v>3471</v>
      </c>
      <c r="BA2097" t="s">
        <v>3472</v>
      </c>
      <c r="BB2097" t="s">
        <v>3473</v>
      </c>
    </row>
    <row r="2098" spans="1:54" x14ac:dyDescent="0.25">
      <c r="A2098">
        <v>-1.8601700000000001</v>
      </c>
      <c r="B2098">
        <v>-1.9713499999999999</v>
      </c>
      <c r="C2098">
        <f t="shared" si="32"/>
        <v>-0.11117999999999983</v>
      </c>
      <c r="D2098" t="s">
        <v>29</v>
      </c>
      <c r="E2098" t="s">
        <v>0</v>
      </c>
      <c r="F2098" t="s">
        <v>8149</v>
      </c>
      <c r="G2098" t="s">
        <v>0</v>
      </c>
      <c r="H2098" t="s">
        <v>8149</v>
      </c>
      <c r="I2098" t="s">
        <v>57110</v>
      </c>
      <c r="J2098" t="s">
        <v>47929</v>
      </c>
      <c r="K2098" t="s">
        <v>47930</v>
      </c>
      <c r="L2098" t="s">
        <v>47931</v>
      </c>
      <c r="M2098" t="s">
        <v>2233</v>
      </c>
      <c r="Q2098" t="s">
        <v>46998</v>
      </c>
      <c r="R2098" t="s">
        <v>47932</v>
      </c>
      <c r="S2098" t="s">
        <v>1984</v>
      </c>
      <c r="T2098" t="s">
        <v>47933</v>
      </c>
      <c r="U2098" t="s">
        <v>9</v>
      </c>
      <c r="V2098" t="s">
        <v>266</v>
      </c>
      <c r="W2098" t="s">
        <v>5747</v>
      </c>
      <c r="X2098" t="s">
        <v>11</v>
      </c>
      <c r="Y2098" t="s">
        <v>12</v>
      </c>
      <c r="Z2098" t="s">
        <v>47934</v>
      </c>
      <c r="AA2098" t="s">
        <v>14</v>
      </c>
      <c r="AB2098">
        <v>16</v>
      </c>
      <c r="AC2098">
        <v>-2.31135</v>
      </c>
      <c r="AD2098" s="1">
        <v>5.7557300000000001E-21</v>
      </c>
      <c r="AE2098" s="1">
        <v>7.2372000000000001E-19</v>
      </c>
      <c r="AF2098" t="s">
        <v>15</v>
      </c>
      <c r="AG2098">
        <v>15</v>
      </c>
      <c r="AH2098">
        <v>-3.0291999999999999</v>
      </c>
      <c r="AI2098" s="1">
        <v>2.4892400000000001E-28</v>
      </c>
      <c r="AJ2098" s="1">
        <v>1.01903E-25</v>
      </c>
      <c r="AK2098" t="s">
        <v>15</v>
      </c>
      <c r="AL2098">
        <v>4826040</v>
      </c>
      <c r="AM2098" t="s">
        <v>47935</v>
      </c>
      <c r="AO2098" t="s">
        <v>47936</v>
      </c>
      <c r="AP2098" t="s">
        <v>47937</v>
      </c>
      <c r="AQ2098" t="s">
        <v>24552</v>
      </c>
      <c r="AR2098" t="s">
        <v>47938</v>
      </c>
      <c r="AS2098" t="s">
        <v>5798</v>
      </c>
      <c r="AT2098" t="s">
        <v>47939</v>
      </c>
      <c r="AU2098" t="s">
        <v>47940</v>
      </c>
      <c r="AV2098" t="s">
        <v>47941</v>
      </c>
      <c r="AW2098" t="s">
        <v>47942</v>
      </c>
      <c r="AY2098" t="s">
        <v>47943</v>
      </c>
      <c r="BA2098" t="s">
        <v>47011</v>
      </c>
    </row>
    <row r="2099" spans="1:54" x14ac:dyDescent="0.25">
      <c r="A2099">
        <v>-0.41245999999999999</v>
      </c>
      <c r="B2099" s="1">
        <v>1.2509700000000001E-17</v>
      </c>
      <c r="C2099">
        <f t="shared" si="32"/>
        <v>0.41245999999999999</v>
      </c>
      <c r="D2099" t="s">
        <v>29</v>
      </c>
      <c r="E2099" t="s">
        <v>29</v>
      </c>
      <c r="F2099" t="s">
        <v>8149</v>
      </c>
      <c r="G2099" t="s">
        <v>29</v>
      </c>
      <c r="H2099" t="s">
        <v>1</v>
      </c>
      <c r="I2099" t="s">
        <v>57109</v>
      </c>
      <c r="J2099" t="s">
        <v>36991</v>
      </c>
      <c r="K2099" t="s">
        <v>36992</v>
      </c>
      <c r="L2099" t="s">
        <v>36993</v>
      </c>
      <c r="M2099" t="s">
        <v>806</v>
      </c>
      <c r="Q2099" t="s">
        <v>3785</v>
      </c>
      <c r="R2099" t="s">
        <v>14885</v>
      </c>
      <c r="S2099" t="s">
        <v>3787</v>
      </c>
      <c r="T2099" t="s">
        <v>5955</v>
      </c>
      <c r="U2099" t="s">
        <v>9</v>
      </c>
      <c r="V2099" t="s">
        <v>59</v>
      </c>
      <c r="W2099" t="s">
        <v>325</v>
      </c>
      <c r="X2099" t="s">
        <v>11</v>
      </c>
      <c r="Y2099" t="s">
        <v>12</v>
      </c>
      <c r="Z2099" t="s">
        <v>36994</v>
      </c>
      <c r="AA2099" t="s">
        <v>14</v>
      </c>
      <c r="AB2099">
        <v>2</v>
      </c>
      <c r="AC2099">
        <v>-1.41429</v>
      </c>
      <c r="AD2099">
        <v>0.12534600000000001</v>
      </c>
      <c r="AE2099">
        <v>0.20116600000000001</v>
      </c>
      <c r="AF2099" t="s">
        <v>15</v>
      </c>
      <c r="AG2099">
        <v>2</v>
      </c>
      <c r="AH2099" s="1">
        <v>4.6805299999999999E-17</v>
      </c>
      <c r="AI2099">
        <v>1</v>
      </c>
      <c r="AJ2099">
        <v>1</v>
      </c>
      <c r="AK2099" t="s">
        <v>15</v>
      </c>
      <c r="AL2099">
        <v>1029090</v>
      </c>
      <c r="AM2099" t="s">
        <v>36995</v>
      </c>
      <c r="AO2099" t="s">
        <v>36996</v>
      </c>
      <c r="AP2099" t="s">
        <v>36997</v>
      </c>
      <c r="AR2099" t="s">
        <v>36998</v>
      </c>
      <c r="AS2099" t="s">
        <v>36999</v>
      </c>
      <c r="AT2099" t="s">
        <v>37000</v>
      </c>
      <c r="AU2099" t="s">
        <v>37001</v>
      </c>
      <c r="AV2099" t="s">
        <v>37002</v>
      </c>
      <c r="AX2099" t="s">
        <v>663</v>
      </c>
      <c r="AY2099" t="s">
        <v>37003</v>
      </c>
      <c r="AZ2099" t="s">
        <v>37004</v>
      </c>
      <c r="BA2099" t="s">
        <v>37005</v>
      </c>
    </row>
    <row r="2100" spans="1:54" x14ac:dyDescent="0.25">
      <c r="A2100">
        <v>0.76968599999999998</v>
      </c>
      <c r="B2100">
        <v>0.65723600000000004</v>
      </c>
      <c r="C2100">
        <f t="shared" si="32"/>
        <v>-0.11244999999999994</v>
      </c>
      <c r="D2100" t="s">
        <v>29</v>
      </c>
      <c r="E2100" t="s">
        <v>0</v>
      </c>
      <c r="F2100" t="s">
        <v>1</v>
      </c>
      <c r="G2100" t="s">
        <v>0</v>
      </c>
      <c r="H2100" t="s">
        <v>1</v>
      </c>
      <c r="I2100" t="s">
        <v>57110</v>
      </c>
      <c r="J2100" t="s">
        <v>13386</v>
      </c>
      <c r="K2100" t="s">
        <v>11961</v>
      </c>
      <c r="L2100" t="s">
        <v>13387</v>
      </c>
      <c r="M2100" t="s">
        <v>806</v>
      </c>
      <c r="N2100" t="s">
        <v>806</v>
      </c>
      <c r="Q2100" t="s">
        <v>3785</v>
      </c>
      <c r="R2100" t="s">
        <v>13388</v>
      </c>
      <c r="S2100" t="s">
        <v>3787</v>
      </c>
      <c r="T2100" t="s">
        <v>651</v>
      </c>
      <c r="U2100" t="s">
        <v>9</v>
      </c>
      <c r="V2100" t="s">
        <v>59</v>
      </c>
      <c r="W2100" t="s">
        <v>3498</v>
      </c>
      <c r="X2100" t="s">
        <v>11</v>
      </c>
      <c r="Y2100" t="s">
        <v>12</v>
      </c>
      <c r="Z2100" t="s">
        <v>13389</v>
      </c>
      <c r="AA2100" t="s">
        <v>14</v>
      </c>
      <c r="AB2100">
        <v>7</v>
      </c>
      <c r="AC2100">
        <v>0.94801100000000005</v>
      </c>
      <c r="AD2100">
        <v>1.77648E-3</v>
      </c>
      <c r="AE2100">
        <v>5.1018799999999996E-3</v>
      </c>
      <c r="AF2100" t="s">
        <v>15</v>
      </c>
      <c r="AG2100">
        <v>8</v>
      </c>
      <c r="AH2100">
        <v>0.80682699999999996</v>
      </c>
      <c r="AI2100">
        <v>1.7536299999999999E-3</v>
      </c>
      <c r="AJ2100">
        <v>5.0356000000000003E-3</v>
      </c>
      <c r="AK2100" t="s">
        <v>15</v>
      </c>
      <c r="AL2100">
        <v>1351320</v>
      </c>
      <c r="AM2100" t="s">
        <v>13390</v>
      </c>
      <c r="AO2100" t="s">
        <v>13391</v>
      </c>
      <c r="AP2100" t="s">
        <v>13392</v>
      </c>
      <c r="AR2100" t="s">
        <v>13393</v>
      </c>
      <c r="AS2100" t="s">
        <v>13394</v>
      </c>
      <c r="AT2100" t="s">
        <v>13395</v>
      </c>
      <c r="AU2100" t="s">
        <v>13396</v>
      </c>
      <c r="AV2100" t="s">
        <v>13390</v>
      </c>
      <c r="AX2100" t="s">
        <v>663</v>
      </c>
      <c r="AY2100" t="s">
        <v>13397</v>
      </c>
      <c r="BA2100" t="s">
        <v>13398</v>
      </c>
    </row>
    <row r="2101" spans="1:54" x14ac:dyDescent="0.25">
      <c r="A2101">
        <v>-0.41365000000000002</v>
      </c>
      <c r="B2101" s="1">
        <v>-3.9692499999999997E-17</v>
      </c>
      <c r="C2101">
        <f t="shared" si="32"/>
        <v>0.41364999999999996</v>
      </c>
      <c r="D2101" t="s">
        <v>29</v>
      </c>
      <c r="E2101" t="s">
        <v>29</v>
      </c>
      <c r="F2101" t="s">
        <v>8149</v>
      </c>
      <c r="G2101" t="s">
        <v>29</v>
      </c>
      <c r="H2101" t="s">
        <v>8149</v>
      </c>
      <c r="I2101" t="s">
        <v>57109</v>
      </c>
      <c r="L2101" t="s">
        <v>37021</v>
      </c>
      <c r="M2101" t="s">
        <v>7670</v>
      </c>
      <c r="Q2101" t="s">
        <v>37022</v>
      </c>
      <c r="R2101" t="s">
        <v>37023</v>
      </c>
      <c r="S2101" t="s">
        <v>37024</v>
      </c>
      <c r="T2101" t="s">
        <v>19708</v>
      </c>
      <c r="U2101" t="s">
        <v>996</v>
      </c>
      <c r="V2101" t="s">
        <v>77</v>
      </c>
      <c r="X2101" t="s">
        <v>11</v>
      </c>
      <c r="Y2101" t="s">
        <v>12</v>
      </c>
      <c r="Z2101" t="s">
        <v>37025</v>
      </c>
      <c r="AA2101" t="s">
        <v>14</v>
      </c>
      <c r="AB2101">
        <v>1</v>
      </c>
      <c r="AC2101">
        <v>-1.0489900000000001</v>
      </c>
      <c r="AD2101">
        <v>0.14232900000000001</v>
      </c>
      <c r="AE2101">
        <v>0.224804</v>
      </c>
      <c r="AF2101" t="s">
        <v>15</v>
      </c>
      <c r="AG2101">
        <v>1</v>
      </c>
      <c r="AH2101" s="1">
        <v>-1.21932E-16</v>
      </c>
      <c r="AI2101">
        <v>1</v>
      </c>
      <c r="AJ2101">
        <v>1</v>
      </c>
      <c r="AK2101" t="s">
        <v>15</v>
      </c>
      <c r="AL2101">
        <v>42611</v>
      </c>
      <c r="AM2101" t="s">
        <v>37026</v>
      </c>
      <c r="AO2101" t="s">
        <v>37027</v>
      </c>
      <c r="AP2101" t="s">
        <v>37028</v>
      </c>
      <c r="AR2101" t="s">
        <v>37029</v>
      </c>
      <c r="AT2101" t="s">
        <v>37030</v>
      </c>
      <c r="AU2101" t="s">
        <v>37031</v>
      </c>
      <c r="AV2101" t="s">
        <v>37026</v>
      </c>
      <c r="AY2101" t="s">
        <v>37032</v>
      </c>
      <c r="BA2101" t="s">
        <v>37033</v>
      </c>
    </row>
    <row r="2102" spans="1:54" x14ac:dyDescent="0.25">
      <c r="A2102">
        <v>-0.41384100000000001</v>
      </c>
      <c r="B2102" s="1">
        <v>-2.5169800000000001E-15</v>
      </c>
      <c r="C2102">
        <f t="shared" si="32"/>
        <v>0.41384099999999752</v>
      </c>
      <c r="D2102" t="s">
        <v>29</v>
      </c>
      <c r="E2102" t="s">
        <v>29</v>
      </c>
      <c r="F2102" t="s">
        <v>8149</v>
      </c>
      <c r="G2102" t="s">
        <v>29</v>
      </c>
      <c r="H2102" t="s">
        <v>8149</v>
      </c>
      <c r="I2102" t="s">
        <v>57109</v>
      </c>
      <c r="J2102" t="s">
        <v>37034</v>
      </c>
      <c r="K2102" t="s">
        <v>37035</v>
      </c>
      <c r="L2102" t="s">
        <v>37036</v>
      </c>
      <c r="M2102" t="s">
        <v>37037</v>
      </c>
      <c r="R2102" t="s">
        <v>37038</v>
      </c>
      <c r="U2102" t="s">
        <v>996</v>
      </c>
      <c r="V2102" t="s">
        <v>10</v>
      </c>
      <c r="X2102" t="s">
        <v>11</v>
      </c>
      <c r="Y2102" t="s">
        <v>12</v>
      </c>
      <c r="Z2102" t="s">
        <v>37039</v>
      </c>
      <c r="AA2102" t="s">
        <v>14</v>
      </c>
      <c r="AB2102">
        <v>9</v>
      </c>
      <c r="AC2102">
        <v>-0.62686900000000001</v>
      </c>
      <c r="AD2102">
        <v>2.5838699999999999E-2</v>
      </c>
      <c r="AE2102">
        <v>5.0902999999999997E-2</v>
      </c>
      <c r="AF2102" t="s">
        <v>15</v>
      </c>
      <c r="AG2102">
        <v>10</v>
      </c>
      <c r="AH2102" s="1">
        <v>-4.2739899999999999E-15</v>
      </c>
      <c r="AI2102">
        <v>1</v>
      </c>
      <c r="AJ2102">
        <v>1</v>
      </c>
      <c r="AK2102" t="s">
        <v>15</v>
      </c>
      <c r="AL2102">
        <v>2333430</v>
      </c>
      <c r="AM2102" t="s">
        <v>37040</v>
      </c>
      <c r="AO2102" t="s">
        <v>37041</v>
      </c>
      <c r="AP2102" t="s">
        <v>37042</v>
      </c>
      <c r="AR2102" t="s">
        <v>37043</v>
      </c>
      <c r="AT2102" t="s">
        <v>37044</v>
      </c>
      <c r="AU2102" t="s">
        <v>37045</v>
      </c>
      <c r="AV2102" t="s">
        <v>37040</v>
      </c>
      <c r="AW2102" t="s">
        <v>37046</v>
      </c>
      <c r="AY2102" t="s">
        <v>37047</v>
      </c>
      <c r="AZ2102" t="s">
        <v>37048</v>
      </c>
      <c r="BA2102" t="s">
        <v>37049</v>
      </c>
    </row>
    <row r="2103" spans="1:54" x14ac:dyDescent="0.25">
      <c r="A2103">
        <v>-1.3272299999999999</v>
      </c>
      <c r="B2103">
        <v>-1.4412499999999999</v>
      </c>
      <c r="C2103">
        <f t="shared" si="32"/>
        <v>-0.11402000000000001</v>
      </c>
      <c r="D2103" t="s">
        <v>29</v>
      </c>
      <c r="E2103" t="s">
        <v>0</v>
      </c>
      <c r="F2103" t="s">
        <v>8149</v>
      </c>
      <c r="G2103" t="s">
        <v>0</v>
      </c>
      <c r="H2103" t="s">
        <v>8149</v>
      </c>
      <c r="I2103" t="s">
        <v>57110</v>
      </c>
      <c r="J2103" t="s">
        <v>45308</v>
      </c>
      <c r="K2103" t="s">
        <v>45309</v>
      </c>
      <c r="L2103" t="s">
        <v>45310</v>
      </c>
      <c r="M2103" t="s">
        <v>45311</v>
      </c>
      <c r="Q2103" t="s">
        <v>45312</v>
      </c>
      <c r="R2103" t="s">
        <v>45313</v>
      </c>
      <c r="S2103" t="s">
        <v>45312</v>
      </c>
      <c r="T2103" t="s">
        <v>45314</v>
      </c>
      <c r="V2103" t="s">
        <v>59</v>
      </c>
      <c r="W2103" t="s">
        <v>45315</v>
      </c>
      <c r="X2103" t="s">
        <v>11</v>
      </c>
      <c r="Y2103" t="s">
        <v>12</v>
      </c>
      <c r="Z2103" t="s">
        <v>45316</v>
      </c>
      <c r="AA2103" t="s">
        <v>14</v>
      </c>
      <c r="AB2103">
        <v>1</v>
      </c>
      <c r="AC2103">
        <v>-5.7160700000000002</v>
      </c>
      <c r="AD2103" s="1">
        <v>7.75957E-5</v>
      </c>
      <c r="AE2103">
        <v>3.5539799999999999E-4</v>
      </c>
      <c r="AF2103" t="s">
        <v>15</v>
      </c>
      <c r="AG2103">
        <v>1</v>
      </c>
      <c r="AH2103">
        <v>-4.9574499999999997</v>
      </c>
      <c r="AI2103" s="1">
        <v>5.3663099999999998E-5</v>
      </c>
      <c r="AJ2103">
        <v>2.6431099999999998E-4</v>
      </c>
      <c r="AK2103" t="s">
        <v>15</v>
      </c>
      <c r="AL2103">
        <v>263769</v>
      </c>
      <c r="AM2103" t="s">
        <v>45317</v>
      </c>
      <c r="AO2103" t="s">
        <v>45318</v>
      </c>
      <c r="AP2103" t="s">
        <v>45319</v>
      </c>
      <c r="AQ2103" t="s">
        <v>45320</v>
      </c>
      <c r="AR2103" t="s">
        <v>45321</v>
      </c>
      <c r="AS2103" t="s">
        <v>45322</v>
      </c>
      <c r="AT2103" t="s">
        <v>45323</v>
      </c>
      <c r="AU2103" t="s">
        <v>45324</v>
      </c>
      <c r="AV2103" t="s">
        <v>45317</v>
      </c>
      <c r="AW2103" t="s">
        <v>45325</v>
      </c>
      <c r="AY2103" t="s">
        <v>45326</v>
      </c>
      <c r="AZ2103" t="s">
        <v>45327</v>
      </c>
      <c r="BA2103" t="s">
        <v>45328</v>
      </c>
    </row>
    <row r="2104" spans="1:54" x14ac:dyDescent="0.25">
      <c r="A2104">
        <v>-1.0708299999999999</v>
      </c>
      <c r="B2104">
        <v>-1.18499</v>
      </c>
      <c r="C2104">
        <f t="shared" si="32"/>
        <v>-0.11416000000000004</v>
      </c>
      <c r="D2104" t="s">
        <v>29</v>
      </c>
      <c r="E2104" t="s">
        <v>0</v>
      </c>
      <c r="F2104" t="s">
        <v>8149</v>
      </c>
      <c r="G2104" t="s">
        <v>0</v>
      </c>
      <c r="H2104" t="s">
        <v>8149</v>
      </c>
      <c r="I2104" t="s">
        <v>57110</v>
      </c>
      <c r="J2104" t="s">
        <v>43493</v>
      </c>
      <c r="K2104" t="s">
        <v>43494</v>
      </c>
      <c r="L2104" t="s">
        <v>43495</v>
      </c>
      <c r="M2104" t="s">
        <v>11581</v>
      </c>
      <c r="N2104" t="s">
        <v>3405</v>
      </c>
      <c r="Q2104" t="s">
        <v>43496</v>
      </c>
      <c r="R2104" t="s">
        <v>43496</v>
      </c>
      <c r="T2104" t="s">
        <v>27783</v>
      </c>
      <c r="U2104" t="s">
        <v>76</v>
      </c>
      <c r="V2104" t="s">
        <v>77</v>
      </c>
      <c r="X2104" t="s">
        <v>11</v>
      </c>
      <c r="Y2104" t="s">
        <v>12</v>
      </c>
      <c r="Z2104" t="s">
        <v>43497</v>
      </c>
      <c r="AA2104" t="s">
        <v>14</v>
      </c>
      <c r="AB2104">
        <v>1</v>
      </c>
      <c r="AC2104">
        <v>-3.5356399999999999</v>
      </c>
      <c r="AD2104">
        <v>1.59783E-3</v>
      </c>
      <c r="AE2104">
        <v>4.6581900000000004E-3</v>
      </c>
      <c r="AF2104" t="s">
        <v>15</v>
      </c>
      <c r="AG2104">
        <v>1</v>
      </c>
      <c r="AH2104">
        <v>-3.9396499999999999</v>
      </c>
      <c r="AI2104">
        <v>2.9711800000000002E-4</v>
      </c>
      <c r="AJ2104">
        <v>1.1407500000000001E-3</v>
      </c>
      <c r="AK2104" t="s">
        <v>15</v>
      </c>
      <c r="AL2104">
        <v>114024</v>
      </c>
      <c r="AM2104" t="s">
        <v>43498</v>
      </c>
      <c r="AO2104" t="s">
        <v>43499</v>
      </c>
      <c r="AP2104" t="s">
        <v>43500</v>
      </c>
      <c r="AR2104" t="s">
        <v>43501</v>
      </c>
      <c r="AS2104" t="s">
        <v>43502</v>
      </c>
      <c r="AT2104" t="s">
        <v>43503</v>
      </c>
      <c r="AU2104" t="s">
        <v>43504</v>
      </c>
      <c r="AV2104" t="s">
        <v>43505</v>
      </c>
      <c r="AY2104" t="s">
        <v>43506</v>
      </c>
      <c r="AZ2104" t="s">
        <v>43507</v>
      </c>
      <c r="BA2104" t="s">
        <v>43508</v>
      </c>
    </row>
    <row r="2105" spans="1:54" x14ac:dyDescent="0.25">
      <c r="A2105">
        <v>-0.419657</v>
      </c>
      <c r="B2105">
        <v>-0.673153</v>
      </c>
      <c r="C2105">
        <f t="shared" si="32"/>
        <v>-0.253496</v>
      </c>
      <c r="D2105" t="s">
        <v>29</v>
      </c>
      <c r="E2105" t="s">
        <v>29</v>
      </c>
      <c r="F2105" t="s">
        <v>8149</v>
      </c>
      <c r="G2105" t="s">
        <v>29</v>
      </c>
      <c r="H2105" t="s">
        <v>8149</v>
      </c>
      <c r="I2105" t="s">
        <v>57109</v>
      </c>
      <c r="J2105" t="s">
        <v>37082</v>
      </c>
      <c r="K2105" t="s">
        <v>25986</v>
      </c>
      <c r="L2105" t="s">
        <v>37083</v>
      </c>
      <c r="M2105" t="s">
        <v>938</v>
      </c>
      <c r="N2105" t="s">
        <v>938</v>
      </c>
      <c r="Q2105" t="s">
        <v>9776</v>
      </c>
      <c r="R2105" t="s">
        <v>37084</v>
      </c>
      <c r="T2105" t="s">
        <v>37085</v>
      </c>
      <c r="U2105" t="s">
        <v>76</v>
      </c>
      <c r="V2105" t="s">
        <v>77</v>
      </c>
      <c r="W2105" t="s">
        <v>37086</v>
      </c>
      <c r="X2105" t="s">
        <v>11</v>
      </c>
      <c r="Y2105" t="s">
        <v>12</v>
      </c>
      <c r="Z2105" t="s">
        <v>37087</v>
      </c>
      <c r="AA2105" t="s">
        <v>14</v>
      </c>
      <c r="AB2105">
        <v>1</v>
      </c>
      <c r="AC2105">
        <v>-1.02155</v>
      </c>
      <c r="AD2105">
        <v>0.14927699999999999</v>
      </c>
      <c r="AE2105">
        <v>0.233735</v>
      </c>
      <c r="AF2105" t="s">
        <v>15</v>
      </c>
      <c r="AG2105">
        <v>1</v>
      </c>
      <c r="AH2105">
        <v>-1.7333099999999999</v>
      </c>
      <c r="AI2105">
        <v>3.9002299999999997E-2</v>
      </c>
      <c r="AJ2105">
        <v>7.5136900000000006E-2</v>
      </c>
      <c r="AK2105" t="s">
        <v>15</v>
      </c>
      <c r="AL2105">
        <v>127682</v>
      </c>
      <c r="AM2105" t="s">
        <v>37088</v>
      </c>
      <c r="AO2105" t="s">
        <v>37089</v>
      </c>
      <c r="AP2105" t="s">
        <v>37090</v>
      </c>
      <c r="AR2105" t="s">
        <v>37091</v>
      </c>
      <c r="AS2105" t="s">
        <v>37092</v>
      </c>
      <c r="AT2105" t="s">
        <v>37093</v>
      </c>
      <c r="AU2105" t="s">
        <v>37094</v>
      </c>
      <c r="AV2105" t="s">
        <v>37095</v>
      </c>
      <c r="AY2105" t="s">
        <v>37096</v>
      </c>
      <c r="BA2105" t="s">
        <v>37097</v>
      </c>
    </row>
    <row r="2106" spans="1:54" x14ac:dyDescent="0.25">
      <c r="A2106">
        <v>-0.42024600000000001</v>
      </c>
      <c r="B2106">
        <v>-0.27033600000000002</v>
      </c>
      <c r="C2106">
        <f t="shared" si="32"/>
        <v>0.14990999999999999</v>
      </c>
      <c r="D2106" t="s">
        <v>29</v>
      </c>
      <c r="E2106" t="s">
        <v>29</v>
      </c>
      <c r="F2106" t="s">
        <v>8149</v>
      </c>
      <c r="G2106" t="s">
        <v>29</v>
      </c>
      <c r="H2106" t="s">
        <v>8149</v>
      </c>
      <c r="I2106" t="s">
        <v>57109</v>
      </c>
      <c r="J2106" t="s">
        <v>37098</v>
      </c>
      <c r="K2106" t="s">
        <v>37099</v>
      </c>
      <c r="L2106" t="s">
        <v>37100</v>
      </c>
      <c r="M2106" t="s">
        <v>2170</v>
      </c>
      <c r="Q2106" t="s">
        <v>37101</v>
      </c>
      <c r="R2106" t="s">
        <v>37102</v>
      </c>
      <c r="T2106" t="s">
        <v>37103</v>
      </c>
      <c r="U2106" t="s">
        <v>9</v>
      </c>
      <c r="V2106" t="s">
        <v>99</v>
      </c>
      <c r="W2106" t="s">
        <v>37104</v>
      </c>
      <c r="X2106" t="s">
        <v>11</v>
      </c>
      <c r="Y2106" t="s">
        <v>12</v>
      </c>
      <c r="Z2106" t="s">
        <v>37105</v>
      </c>
      <c r="AA2106" t="s">
        <v>14</v>
      </c>
      <c r="AB2106">
        <v>9</v>
      </c>
      <c r="AC2106">
        <v>-1.05419</v>
      </c>
      <c r="AD2106">
        <v>1.01222E-4</v>
      </c>
      <c r="AE2106">
        <v>4.48978E-4</v>
      </c>
      <c r="AF2106" t="s">
        <v>15</v>
      </c>
      <c r="AG2106">
        <v>8</v>
      </c>
      <c r="AH2106">
        <v>-0.69514600000000004</v>
      </c>
      <c r="AI2106">
        <v>4.95132E-2</v>
      </c>
      <c r="AJ2106">
        <v>9.2501799999999995E-2</v>
      </c>
      <c r="AK2106" t="s">
        <v>15</v>
      </c>
      <c r="AL2106">
        <v>1443770</v>
      </c>
      <c r="AM2106" t="s">
        <v>37106</v>
      </c>
      <c r="AO2106" t="s">
        <v>37107</v>
      </c>
      <c r="AP2106" t="s">
        <v>37108</v>
      </c>
      <c r="AR2106" t="s">
        <v>37109</v>
      </c>
      <c r="AS2106" t="s">
        <v>37110</v>
      </c>
      <c r="AT2106" t="s">
        <v>37111</v>
      </c>
      <c r="AU2106" t="s">
        <v>37112</v>
      </c>
      <c r="AV2106" t="s">
        <v>37113</v>
      </c>
      <c r="AY2106" t="s">
        <v>37114</v>
      </c>
      <c r="BA2106" t="s">
        <v>37115</v>
      </c>
    </row>
    <row r="2107" spans="1:54" x14ac:dyDescent="0.25">
      <c r="A2107">
        <v>-0.42057299999999997</v>
      </c>
      <c r="B2107">
        <v>-0.25274200000000002</v>
      </c>
      <c r="C2107">
        <f t="shared" si="32"/>
        <v>0.16783099999999995</v>
      </c>
      <c r="D2107" t="s">
        <v>29</v>
      </c>
      <c r="E2107" t="s">
        <v>29</v>
      </c>
      <c r="F2107" t="s">
        <v>8149</v>
      </c>
      <c r="G2107" t="s">
        <v>29</v>
      </c>
      <c r="H2107" t="s">
        <v>8149</v>
      </c>
      <c r="I2107" t="s">
        <v>57109</v>
      </c>
      <c r="J2107" t="s">
        <v>37116</v>
      </c>
      <c r="K2107" t="s">
        <v>37117</v>
      </c>
      <c r="L2107" t="s">
        <v>37118</v>
      </c>
      <c r="M2107" t="s">
        <v>37119</v>
      </c>
      <c r="N2107" t="s">
        <v>37120</v>
      </c>
      <c r="Q2107" t="s">
        <v>37121</v>
      </c>
      <c r="R2107" t="s">
        <v>37122</v>
      </c>
      <c r="S2107" t="s">
        <v>13962</v>
      </c>
      <c r="T2107" t="s">
        <v>37123</v>
      </c>
      <c r="U2107" t="s">
        <v>9</v>
      </c>
      <c r="V2107" t="s">
        <v>266</v>
      </c>
      <c r="X2107" t="s">
        <v>11</v>
      </c>
      <c r="Y2107" t="s">
        <v>12</v>
      </c>
      <c r="Z2107" t="s">
        <v>37124</v>
      </c>
      <c r="AA2107" t="s">
        <v>14</v>
      </c>
      <c r="AB2107">
        <v>10</v>
      </c>
      <c r="AC2107">
        <v>-1.27532</v>
      </c>
      <c r="AD2107">
        <v>4.5837999999999997E-2</v>
      </c>
      <c r="AE2107">
        <v>8.3530999999999994E-2</v>
      </c>
      <c r="AF2107" t="s">
        <v>15</v>
      </c>
      <c r="AG2107">
        <v>11</v>
      </c>
      <c r="AH2107">
        <v>-0.78746499999999997</v>
      </c>
      <c r="AI2107">
        <v>0.13971900000000001</v>
      </c>
      <c r="AJ2107">
        <v>0.226076</v>
      </c>
      <c r="AK2107" t="s">
        <v>15</v>
      </c>
      <c r="AL2107">
        <v>1712770</v>
      </c>
      <c r="AM2107" t="s">
        <v>37125</v>
      </c>
      <c r="AO2107" t="s">
        <v>37126</v>
      </c>
      <c r="AP2107" t="s">
        <v>37127</v>
      </c>
      <c r="AQ2107" t="s">
        <v>37128</v>
      </c>
      <c r="AR2107" t="s">
        <v>37129</v>
      </c>
      <c r="AT2107" t="s">
        <v>37130</v>
      </c>
      <c r="AU2107" t="s">
        <v>37131</v>
      </c>
      <c r="AV2107" t="s">
        <v>37132</v>
      </c>
      <c r="AW2107" t="s">
        <v>37133</v>
      </c>
      <c r="AY2107" t="s">
        <v>37134</v>
      </c>
      <c r="BA2107" t="s">
        <v>37135</v>
      </c>
    </row>
    <row r="2108" spans="1:54" x14ac:dyDescent="0.25">
      <c r="A2108">
        <v>-0.421157</v>
      </c>
      <c r="B2108">
        <v>0</v>
      </c>
      <c r="C2108">
        <f t="shared" si="32"/>
        <v>0.421157</v>
      </c>
      <c r="D2108" t="s">
        <v>29</v>
      </c>
      <c r="E2108" t="s">
        <v>29</v>
      </c>
      <c r="F2108" t="s">
        <v>8149</v>
      </c>
      <c r="G2108" t="s">
        <v>29</v>
      </c>
      <c r="H2108" t="s">
        <v>1</v>
      </c>
      <c r="I2108" t="s">
        <v>57109</v>
      </c>
      <c r="J2108" t="s">
        <v>37136</v>
      </c>
      <c r="K2108" t="s">
        <v>37137</v>
      </c>
      <c r="L2108" t="s">
        <v>37138</v>
      </c>
      <c r="M2108" t="s">
        <v>1845</v>
      </c>
      <c r="N2108" t="s">
        <v>1846</v>
      </c>
      <c r="Q2108" t="s">
        <v>37139</v>
      </c>
      <c r="R2108" t="s">
        <v>37140</v>
      </c>
      <c r="T2108" t="s">
        <v>2959</v>
      </c>
      <c r="U2108" t="s">
        <v>76</v>
      </c>
      <c r="V2108" t="s">
        <v>10</v>
      </c>
      <c r="X2108" t="s">
        <v>11</v>
      </c>
      <c r="Y2108" t="s">
        <v>12</v>
      </c>
      <c r="Z2108" t="s">
        <v>37141</v>
      </c>
      <c r="AA2108" t="s">
        <v>14</v>
      </c>
      <c r="AB2108">
        <v>1</v>
      </c>
      <c r="AC2108">
        <v>-1.36863</v>
      </c>
      <c r="AD2108">
        <v>8.46721E-2</v>
      </c>
      <c r="AE2108">
        <v>0.14421200000000001</v>
      </c>
      <c r="AF2108" t="s">
        <v>15</v>
      </c>
      <c r="AG2108">
        <v>1</v>
      </c>
      <c r="AH2108">
        <v>0</v>
      </c>
      <c r="AI2108">
        <v>1</v>
      </c>
      <c r="AJ2108">
        <v>1</v>
      </c>
      <c r="AK2108" t="s">
        <v>15</v>
      </c>
      <c r="AL2108">
        <v>500795</v>
      </c>
      <c r="AM2108" t="s">
        <v>37142</v>
      </c>
      <c r="AO2108" t="s">
        <v>37143</v>
      </c>
      <c r="AP2108" t="s">
        <v>37144</v>
      </c>
      <c r="AQ2108" t="s">
        <v>37145</v>
      </c>
      <c r="AR2108" t="s">
        <v>37139</v>
      </c>
      <c r="AT2108" t="s">
        <v>37146</v>
      </c>
      <c r="AU2108" t="s">
        <v>37147</v>
      </c>
      <c r="AV2108" t="s">
        <v>37148</v>
      </c>
      <c r="AW2108" t="s">
        <v>37149</v>
      </c>
      <c r="AY2108" t="s">
        <v>37150</v>
      </c>
      <c r="BA2108" t="s">
        <v>337</v>
      </c>
    </row>
    <row r="2109" spans="1:54" x14ac:dyDescent="0.25">
      <c r="A2109">
        <v>-0.42329</v>
      </c>
      <c r="B2109">
        <v>-0.31901600000000002</v>
      </c>
      <c r="C2109">
        <f t="shared" si="32"/>
        <v>0.10427399999999998</v>
      </c>
      <c r="D2109" t="s">
        <v>29</v>
      </c>
      <c r="E2109" t="s">
        <v>29</v>
      </c>
      <c r="F2109" t="s">
        <v>8149</v>
      </c>
      <c r="G2109" t="s">
        <v>29</v>
      </c>
      <c r="H2109" t="s">
        <v>8149</v>
      </c>
      <c r="I2109" t="s">
        <v>57109</v>
      </c>
      <c r="J2109" t="s">
        <v>37151</v>
      </c>
      <c r="K2109" t="s">
        <v>37152</v>
      </c>
      <c r="L2109" t="s">
        <v>37153</v>
      </c>
      <c r="M2109" t="s">
        <v>33516</v>
      </c>
      <c r="N2109" t="s">
        <v>33517</v>
      </c>
      <c r="O2109" t="s">
        <v>37154</v>
      </c>
      <c r="Q2109" t="s">
        <v>33519</v>
      </c>
      <c r="R2109" t="s">
        <v>37155</v>
      </c>
      <c r="S2109" t="s">
        <v>33521</v>
      </c>
      <c r="T2109" t="s">
        <v>37156</v>
      </c>
      <c r="U2109" t="s">
        <v>407</v>
      </c>
      <c r="V2109" t="s">
        <v>408</v>
      </c>
      <c r="W2109" t="s">
        <v>37157</v>
      </c>
      <c r="X2109" t="s">
        <v>11</v>
      </c>
      <c r="Y2109" t="s">
        <v>12</v>
      </c>
      <c r="Z2109" t="s">
        <v>37158</v>
      </c>
      <c r="AA2109" t="s">
        <v>14</v>
      </c>
      <c r="AB2109">
        <v>99</v>
      </c>
      <c r="AC2109">
        <v>-0.38530500000000001</v>
      </c>
      <c r="AD2109">
        <v>0.106486</v>
      </c>
      <c r="AE2109">
        <v>0.17569899999999999</v>
      </c>
      <c r="AF2109" t="s">
        <v>15</v>
      </c>
      <c r="AG2109">
        <v>106</v>
      </c>
      <c r="AH2109">
        <v>-0.29011500000000001</v>
      </c>
      <c r="AI2109">
        <v>6.9084699999999999E-2</v>
      </c>
      <c r="AJ2109">
        <v>0.122963</v>
      </c>
      <c r="AK2109" t="s">
        <v>15</v>
      </c>
      <c r="AL2109">
        <v>6836950</v>
      </c>
      <c r="AM2109" t="s">
        <v>37159</v>
      </c>
      <c r="AN2109" t="s">
        <v>37160</v>
      </c>
      <c r="AO2109" t="s">
        <v>37161</v>
      </c>
      <c r="AP2109" t="s">
        <v>37162</v>
      </c>
      <c r="AQ2109" t="s">
        <v>37163</v>
      </c>
      <c r="AR2109" t="s">
        <v>37164</v>
      </c>
      <c r="AS2109" t="s">
        <v>37165</v>
      </c>
      <c r="AT2109" t="s">
        <v>37166</v>
      </c>
      <c r="AU2109" t="s">
        <v>37167</v>
      </c>
      <c r="AV2109" t="s">
        <v>37168</v>
      </c>
      <c r="AW2109" t="s">
        <v>37169</v>
      </c>
      <c r="AY2109" t="s">
        <v>37170</v>
      </c>
      <c r="AZ2109" t="s">
        <v>1950</v>
      </c>
      <c r="BA2109" t="s">
        <v>37171</v>
      </c>
      <c r="BB2109" t="s">
        <v>37172</v>
      </c>
    </row>
    <row r="2110" spans="1:54" x14ac:dyDescent="0.25">
      <c r="A2110">
        <v>-0.423595</v>
      </c>
      <c r="B2110">
        <v>-0.41267199999999998</v>
      </c>
      <c r="C2110">
        <f t="shared" si="32"/>
        <v>1.0923000000000016E-2</v>
      </c>
      <c r="D2110" t="s">
        <v>29</v>
      </c>
      <c r="E2110" t="s">
        <v>29</v>
      </c>
      <c r="F2110" t="s">
        <v>8149</v>
      </c>
      <c r="G2110" t="s">
        <v>29</v>
      </c>
      <c r="H2110" t="s">
        <v>8149</v>
      </c>
      <c r="I2110" t="s">
        <v>57109</v>
      </c>
      <c r="K2110" t="s">
        <v>37173</v>
      </c>
      <c r="L2110" t="s">
        <v>5321</v>
      </c>
      <c r="Q2110" t="s">
        <v>37174</v>
      </c>
      <c r="R2110" t="s">
        <v>37175</v>
      </c>
      <c r="V2110" t="s">
        <v>266</v>
      </c>
      <c r="X2110" t="s">
        <v>11</v>
      </c>
      <c r="Y2110" t="s">
        <v>12</v>
      </c>
      <c r="Z2110" t="s">
        <v>37176</v>
      </c>
      <c r="AA2110" t="s">
        <v>14</v>
      </c>
      <c r="AB2110">
        <v>3</v>
      </c>
      <c r="AC2110">
        <v>-0.76126099999999997</v>
      </c>
      <c r="AD2110">
        <v>6.4476900000000004E-2</v>
      </c>
      <c r="AE2110">
        <v>0.113138</v>
      </c>
      <c r="AF2110" t="s">
        <v>15</v>
      </c>
      <c r="AG2110">
        <v>4</v>
      </c>
      <c r="AH2110">
        <v>-0.70077599999999995</v>
      </c>
      <c r="AI2110">
        <v>3.9297600000000002E-2</v>
      </c>
      <c r="AJ2110">
        <v>7.5483700000000001E-2</v>
      </c>
      <c r="AK2110" t="s">
        <v>15</v>
      </c>
      <c r="AL2110">
        <v>178152</v>
      </c>
      <c r="AM2110" t="s">
        <v>37177</v>
      </c>
      <c r="AO2110" t="s">
        <v>37178</v>
      </c>
      <c r="AP2110" t="s">
        <v>37179</v>
      </c>
      <c r="AQ2110" t="s">
        <v>37180</v>
      </c>
      <c r="AR2110" t="s">
        <v>37181</v>
      </c>
      <c r="AT2110" t="s">
        <v>37182</v>
      </c>
      <c r="AU2110" t="s">
        <v>37183</v>
      </c>
      <c r="AV2110" t="s">
        <v>37184</v>
      </c>
      <c r="AW2110" t="s">
        <v>37185</v>
      </c>
      <c r="AX2110" t="s">
        <v>1820</v>
      </c>
      <c r="AY2110" t="s">
        <v>37186</v>
      </c>
      <c r="AZ2110" t="s">
        <v>37187</v>
      </c>
    </row>
    <row r="2111" spans="1:54" x14ac:dyDescent="0.25">
      <c r="A2111">
        <v>1.02447</v>
      </c>
      <c r="B2111">
        <v>0.90806500000000001</v>
      </c>
      <c r="C2111">
        <f t="shared" si="32"/>
        <v>-0.11640499999999998</v>
      </c>
      <c r="D2111" t="s">
        <v>29</v>
      </c>
      <c r="E2111" t="s">
        <v>0</v>
      </c>
      <c r="F2111" t="s">
        <v>1</v>
      </c>
      <c r="G2111" t="s">
        <v>0</v>
      </c>
      <c r="H2111" t="s">
        <v>1</v>
      </c>
      <c r="I2111" t="s">
        <v>57110</v>
      </c>
      <c r="J2111" t="s">
        <v>11030</v>
      </c>
      <c r="K2111" t="s">
        <v>11031</v>
      </c>
      <c r="L2111" t="s">
        <v>11032</v>
      </c>
      <c r="M2111" t="s">
        <v>11033</v>
      </c>
      <c r="N2111" t="s">
        <v>11034</v>
      </c>
      <c r="Q2111" t="s">
        <v>11035</v>
      </c>
      <c r="R2111" t="s">
        <v>11036</v>
      </c>
      <c r="T2111" t="s">
        <v>11037</v>
      </c>
      <c r="U2111" t="s">
        <v>76</v>
      </c>
      <c r="V2111" t="s">
        <v>10</v>
      </c>
      <c r="W2111" t="s">
        <v>11038</v>
      </c>
      <c r="X2111" t="s">
        <v>11</v>
      </c>
      <c r="Y2111" t="s">
        <v>12</v>
      </c>
      <c r="Z2111" t="s">
        <v>11039</v>
      </c>
      <c r="AA2111" t="s">
        <v>14</v>
      </c>
      <c r="AB2111">
        <v>28</v>
      </c>
      <c r="AC2111">
        <v>0.72708799999999996</v>
      </c>
      <c r="AD2111" s="1">
        <v>8.7577200000000002E-7</v>
      </c>
      <c r="AE2111" s="1">
        <v>7.4492099999999996E-6</v>
      </c>
      <c r="AF2111" t="s">
        <v>15</v>
      </c>
      <c r="AG2111">
        <v>28</v>
      </c>
      <c r="AH2111">
        <v>0.62893399999999999</v>
      </c>
      <c r="AI2111" s="1">
        <v>3.6674799999999999E-6</v>
      </c>
      <c r="AJ2111" s="1">
        <v>2.61678E-5</v>
      </c>
      <c r="AK2111" t="s">
        <v>15</v>
      </c>
      <c r="AL2111">
        <v>13933900</v>
      </c>
      <c r="AM2111" t="s">
        <v>11040</v>
      </c>
      <c r="AO2111" t="s">
        <v>11041</v>
      </c>
      <c r="AP2111" t="s">
        <v>11042</v>
      </c>
      <c r="AQ2111" t="s">
        <v>11043</v>
      </c>
      <c r="AR2111" t="s">
        <v>11044</v>
      </c>
      <c r="AS2111" t="s">
        <v>11045</v>
      </c>
      <c r="AT2111" t="s">
        <v>11046</v>
      </c>
      <c r="AU2111" t="s">
        <v>11047</v>
      </c>
      <c r="AV2111" t="s">
        <v>11040</v>
      </c>
      <c r="AW2111" t="s">
        <v>11048</v>
      </c>
      <c r="AY2111" t="s">
        <v>11049</v>
      </c>
      <c r="BA2111" t="s">
        <v>11050</v>
      </c>
      <c r="BB2111" t="s">
        <v>11051</v>
      </c>
    </row>
    <row r="2112" spans="1:54" x14ac:dyDescent="0.25">
      <c r="A2112">
        <v>-0.42464800000000003</v>
      </c>
      <c r="B2112" s="1">
        <v>-2.1408599999999999E-17</v>
      </c>
      <c r="C2112">
        <f t="shared" si="32"/>
        <v>0.42464800000000003</v>
      </c>
      <c r="D2112" t="s">
        <v>29</v>
      </c>
      <c r="E2112" t="s">
        <v>29</v>
      </c>
      <c r="F2112" t="s">
        <v>8149</v>
      </c>
      <c r="G2112" t="s">
        <v>29</v>
      </c>
      <c r="H2112" t="s">
        <v>8149</v>
      </c>
      <c r="I2112" t="s">
        <v>57109</v>
      </c>
      <c r="J2112" t="s">
        <v>37206</v>
      </c>
      <c r="L2112" t="s">
        <v>37207</v>
      </c>
      <c r="M2112" t="s">
        <v>3614</v>
      </c>
      <c r="R2112" t="s">
        <v>37208</v>
      </c>
      <c r="U2112" t="s">
        <v>145</v>
      </c>
      <c r="V2112" t="s">
        <v>77</v>
      </c>
      <c r="X2112" t="s">
        <v>11</v>
      </c>
      <c r="Y2112" t="s">
        <v>12</v>
      </c>
      <c r="Z2112" t="s">
        <v>37209</v>
      </c>
      <c r="AA2112" t="s">
        <v>14</v>
      </c>
      <c r="AB2112">
        <v>1</v>
      </c>
      <c r="AC2112">
        <v>-1.4285600000000001</v>
      </c>
      <c r="AD2112">
        <v>7.6720899999999995E-2</v>
      </c>
      <c r="AE2112">
        <v>0.131912</v>
      </c>
      <c r="AF2112" t="s">
        <v>15</v>
      </c>
      <c r="AG2112">
        <v>1</v>
      </c>
      <c r="AH2112" s="1">
        <v>-7.2718200000000005E-17</v>
      </c>
      <c r="AI2112">
        <v>1</v>
      </c>
      <c r="AJ2112">
        <v>1</v>
      </c>
      <c r="AK2112" t="s">
        <v>15</v>
      </c>
      <c r="AL2112">
        <v>116793</v>
      </c>
      <c r="AM2112" t="s">
        <v>37210</v>
      </c>
      <c r="AO2112" t="s">
        <v>37211</v>
      </c>
      <c r="AP2112" t="s">
        <v>37212</v>
      </c>
      <c r="AR2112" t="s">
        <v>37208</v>
      </c>
      <c r="AS2112" t="s">
        <v>37213</v>
      </c>
      <c r="AT2112" t="s">
        <v>37214</v>
      </c>
      <c r="AU2112" t="s">
        <v>37215</v>
      </c>
      <c r="AV2112" t="s">
        <v>37210</v>
      </c>
      <c r="AY2112" t="s">
        <v>37216</v>
      </c>
      <c r="AZ2112" t="s">
        <v>37217</v>
      </c>
      <c r="BA2112" t="s">
        <v>37218</v>
      </c>
    </row>
    <row r="2113" spans="1:54" x14ac:dyDescent="0.25">
      <c r="A2113">
        <v>-0.42477700000000002</v>
      </c>
      <c r="B2113">
        <v>-0.12021900000000001</v>
      </c>
      <c r="C2113">
        <f t="shared" si="32"/>
        <v>0.304558</v>
      </c>
      <c r="D2113" t="s">
        <v>29</v>
      </c>
      <c r="E2113" t="s">
        <v>29</v>
      </c>
      <c r="F2113" t="s">
        <v>8149</v>
      </c>
      <c r="G2113" t="s">
        <v>29</v>
      </c>
      <c r="H2113" t="s">
        <v>8149</v>
      </c>
      <c r="I2113" t="s">
        <v>57109</v>
      </c>
      <c r="J2113" t="s">
        <v>37219</v>
      </c>
      <c r="L2113" t="s">
        <v>37220</v>
      </c>
      <c r="M2113" t="s">
        <v>5972</v>
      </c>
      <c r="N2113" t="s">
        <v>5973</v>
      </c>
      <c r="R2113" t="s">
        <v>37221</v>
      </c>
      <c r="S2113" t="s">
        <v>7498</v>
      </c>
      <c r="T2113" t="s">
        <v>25563</v>
      </c>
      <c r="U2113" t="s">
        <v>9</v>
      </c>
      <c r="V2113" t="s">
        <v>10</v>
      </c>
      <c r="W2113" t="s">
        <v>37222</v>
      </c>
      <c r="X2113" t="s">
        <v>11</v>
      </c>
      <c r="Y2113" t="s">
        <v>12</v>
      </c>
      <c r="Z2113" t="s">
        <v>37223</v>
      </c>
      <c r="AA2113" t="s">
        <v>14</v>
      </c>
      <c r="AB2113">
        <v>1</v>
      </c>
      <c r="AC2113">
        <v>-1.1932</v>
      </c>
      <c r="AD2113">
        <v>0.111375</v>
      </c>
      <c r="AE2113">
        <v>0.18176999999999999</v>
      </c>
      <c r="AF2113" t="s">
        <v>15</v>
      </c>
      <c r="AG2113">
        <v>1</v>
      </c>
      <c r="AH2113">
        <v>-0.33680399999999999</v>
      </c>
      <c r="AI2113">
        <v>0.46511599999999997</v>
      </c>
      <c r="AJ2113">
        <v>0.65432000000000001</v>
      </c>
      <c r="AK2113" t="s">
        <v>15</v>
      </c>
      <c r="AL2113">
        <v>128475</v>
      </c>
      <c r="AM2113" t="s">
        <v>37224</v>
      </c>
      <c r="AO2113" t="s">
        <v>37225</v>
      </c>
      <c r="AP2113" t="s">
        <v>37226</v>
      </c>
      <c r="AR2113" t="s">
        <v>37227</v>
      </c>
      <c r="AT2113" t="s">
        <v>37228</v>
      </c>
      <c r="AU2113" t="s">
        <v>37229</v>
      </c>
      <c r="AV2113" t="s">
        <v>37230</v>
      </c>
      <c r="AY2113" t="s">
        <v>37231</v>
      </c>
      <c r="BA2113" t="s">
        <v>15593</v>
      </c>
    </row>
    <row r="2114" spans="1:54" x14ac:dyDescent="0.25">
      <c r="A2114">
        <v>-0.426147</v>
      </c>
      <c r="B2114">
        <v>-0.50655899999999998</v>
      </c>
      <c r="C2114">
        <f t="shared" si="32"/>
        <v>-8.0411999999999983E-2</v>
      </c>
      <c r="D2114" t="s">
        <v>29</v>
      </c>
      <c r="E2114" t="s">
        <v>29</v>
      </c>
      <c r="F2114" t="s">
        <v>8149</v>
      </c>
      <c r="G2114" t="s">
        <v>29</v>
      </c>
      <c r="H2114" t="s">
        <v>8149</v>
      </c>
      <c r="I2114" t="s">
        <v>57109</v>
      </c>
      <c r="J2114" t="s">
        <v>37232</v>
      </c>
      <c r="K2114" t="s">
        <v>37233</v>
      </c>
      <c r="L2114" t="s">
        <v>6398</v>
      </c>
      <c r="M2114" t="s">
        <v>72</v>
      </c>
      <c r="Q2114" t="s">
        <v>11547</v>
      </c>
      <c r="R2114" t="s">
        <v>37234</v>
      </c>
      <c r="T2114" t="s">
        <v>37235</v>
      </c>
      <c r="U2114" t="s">
        <v>9</v>
      </c>
      <c r="V2114" t="s">
        <v>10</v>
      </c>
      <c r="X2114" t="s">
        <v>11</v>
      </c>
      <c r="Y2114" t="s">
        <v>12</v>
      </c>
      <c r="Z2114" t="s">
        <v>37236</v>
      </c>
      <c r="AA2114" t="s">
        <v>14</v>
      </c>
      <c r="AB2114">
        <v>3</v>
      </c>
      <c r="AC2114">
        <v>-1.7592699999999999</v>
      </c>
      <c r="AD2114">
        <v>3.0202699999999998E-3</v>
      </c>
      <c r="AE2114">
        <v>8.0060700000000005E-3</v>
      </c>
      <c r="AF2114" t="s">
        <v>15</v>
      </c>
      <c r="AG2114">
        <v>4</v>
      </c>
      <c r="AH2114">
        <v>-1.2116800000000001</v>
      </c>
      <c r="AI2114">
        <v>1.8200099999999999E-3</v>
      </c>
      <c r="AJ2114">
        <v>5.1830799999999996E-3</v>
      </c>
      <c r="AK2114" t="s">
        <v>15</v>
      </c>
      <c r="AL2114">
        <v>1730360</v>
      </c>
      <c r="AM2114" t="s">
        <v>37237</v>
      </c>
      <c r="AO2114" t="s">
        <v>37238</v>
      </c>
      <c r="AP2114" t="s">
        <v>37239</v>
      </c>
      <c r="AQ2114" t="s">
        <v>37240</v>
      </c>
      <c r="AR2114" t="s">
        <v>37241</v>
      </c>
      <c r="AS2114" t="s">
        <v>37242</v>
      </c>
      <c r="AT2114" t="s">
        <v>37243</v>
      </c>
      <c r="AU2114" t="s">
        <v>37244</v>
      </c>
      <c r="AV2114" t="s">
        <v>37245</v>
      </c>
      <c r="AW2114" t="s">
        <v>37246</v>
      </c>
      <c r="AX2114" t="s">
        <v>37247</v>
      </c>
      <c r="AY2114" t="s">
        <v>37248</v>
      </c>
      <c r="BA2114" t="s">
        <v>37249</v>
      </c>
    </row>
    <row r="2115" spans="1:54" x14ac:dyDescent="0.25">
      <c r="A2115">
        <v>-1.44509</v>
      </c>
      <c r="B2115">
        <v>-1.56155</v>
      </c>
      <c r="C2115">
        <f t="shared" ref="C2115:C2178" si="33">B2115-A2115</f>
        <v>-0.11646000000000001</v>
      </c>
      <c r="D2115" t="s">
        <v>29</v>
      </c>
      <c r="E2115" t="s">
        <v>0</v>
      </c>
      <c r="F2115" t="s">
        <v>8149</v>
      </c>
      <c r="G2115" t="s">
        <v>0</v>
      </c>
      <c r="H2115" t="s">
        <v>8149</v>
      </c>
      <c r="I2115" t="s">
        <v>57110</v>
      </c>
      <c r="J2115" t="s">
        <v>46272</v>
      </c>
      <c r="K2115" t="s">
        <v>46273</v>
      </c>
      <c r="L2115" t="s">
        <v>46274</v>
      </c>
      <c r="M2115" t="s">
        <v>907</v>
      </c>
      <c r="O2115" t="s">
        <v>46275</v>
      </c>
      <c r="Q2115" t="s">
        <v>46276</v>
      </c>
      <c r="R2115" t="s">
        <v>46277</v>
      </c>
      <c r="T2115" t="s">
        <v>46278</v>
      </c>
      <c r="U2115" t="s">
        <v>9</v>
      </c>
      <c r="V2115" t="s">
        <v>266</v>
      </c>
      <c r="W2115" t="s">
        <v>46279</v>
      </c>
      <c r="X2115" t="s">
        <v>11</v>
      </c>
      <c r="Y2115" t="s">
        <v>12</v>
      </c>
      <c r="Z2115" t="s">
        <v>46280</v>
      </c>
      <c r="AA2115" t="s">
        <v>14</v>
      </c>
      <c r="AB2115">
        <v>3</v>
      </c>
      <c r="AC2115">
        <v>-2.5804299999999998</v>
      </c>
      <c r="AD2115" s="1">
        <v>1.30714E-5</v>
      </c>
      <c r="AE2115" s="1">
        <v>7.6214899999999994E-5</v>
      </c>
      <c r="AF2115" t="s">
        <v>15</v>
      </c>
      <c r="AG2115">
        <v>3</v>
      </c>
      <c r="AH2115">
        <v>-2.9853200000000002</v>
      </c>
      <c r="AI2115" s="1">
        <v>5.5634100000000004E-7</v>
      </c>
      <c r="AJ2115" s="1">
        <v>5.0611599999999997E-6</v>
      </c>
      <c r="AK2115" t="s">
        <v>15</v>
      </c>
      <c r="AL2115">
        <v>386008</v>
      </c>
      <c r="AM2115" t="s">
        <v>46281</v>
      </c>
      <c r="AO2115" t="s">
        <v>46282</v>
      </c>
      <c r="AP2115" t="s">
        <v>46283</v>
      </c>
      <c r="AR2115" t="s">
        <v>46284</v>
      </c>
      <c r="AS2115" t="s">
        <v>46285</v>
      </c>
      <c r="AT2115" t="s">
        <v>46286</v>
      </c>
      <c r="AU2115" t="s">
        <v>46287</v>
      </c>
      <c r="AV2115" t="s">
        <v>46288</v>
      </c>
      <c r="AY2115" t="s">
        <v>46289</v>
      </c>
      <c r="AZ2115" t="s">
        <v>46290</v>
      </c>
      <c r="BA2115" t="s">
        <v>46291</v>
      </c>
      <c r="BB2115" t="s">
        <v>46292</v>
      </c>
    </row>
    <row r="2116" spans="1:54" x14ac:dyDescent="0.25">
      <c r="A2116">
        <v>-0.43075600000000003</v>
      </c>
      <c r="B2116">
        <v>-0.45508799999999999</v>
      </c>
      <c r="C2116">
        <f t="shared" si="33"/>
        <v>-2.4331999999999965E-2</v>
      </c>
      <c r="D2116" t="s">
        <v>29</v>
      </c>
      <c r="E2116" t="s">
        <v>29</v>
      </c>
      <c r="F2116" t="s">
        <v>8149</v>
      </c>
      <c r="G2116" t="s">
        <v>29</v>
      </c>
      <c r="H2116" t="s">
        <v>8149</v>
      </c>
      <c r="I2116" t="s">
        <v>57109</v>
      </c>
      <c r="J2116" t="s">
        <v>37264</v>
      </c>
      <c r="K2116" t="s">
        <v>13099</v>
      </c>
      <c r="L2116" t="s">
        <v>37265</v>
      </c>
      <c r="M2116" t="s">
        <v>13101</v>
      </c>
      <c r="N2116" t="s">
        <v>1806</v>
      </c>
      <c r="Q2116" t="s">
        <v>37266</v>
      </c>
      <c r="R2116" t="s">
        <v>37267</v>
      </c>
      <c r="T2116" t="s">
        <v>13105</v>
      </c>
      <c r="U2116" t="s">
        <v>9</v>
      </c>
      <c r="V2116" t="s">
        <v>99</v>
      </c>
      <c r="W2116" t="s">
        <v>13106</v>
      </c>
      <c r="X2116" t="s">
        <v>11</v>
      </c>
      <c r="Y2116" t="s">
        <v>12</v>
      </c>
      <c r="Z2116" t="s">
        <v>37268</v>
      </c>
      <c r="AA2116" t="s">
        <v>14</v>
      </c>
      <c r="AB2116">
        <v>2</v>
      </c>
      <c r="AC2116">
        <v>-1.3979600000000001</v>
      </c>
      <c r="AD2116">
        <v>1.8434499999999999E-2</v>
      </c>
      <c r="AE2116">
        <v>3.7944899999999997E-2</v>
      </c>
      <c r="AF2116" t="s">
        <v>15</v>
      </c>
      <c r="AG2116">
        <v>2</v>
      </c>
      <c r="AH2116">
        <v>-1.2753300000000001</v>
      </c>
      <c r="AI2116">
        <v>1.8021499999999999E-2</v>
      </c>
      <c r="AJ2116">
        <v>3.8727400000000002E-2</v>
      </c>
      <c r="AK2116" t="s">
        <v>15</v>
      </c>
      <c r="AL2116">
        <v>1519650</v>
      </c>
      <c r="AM2116" t="s">
        <v>37269</v>
      </c>
      <c r="AO2116" t="s">
        <v>37270</v>
      </c>
      <c r="AP2116" t="s">
        <v>37271</v>
      </c>
      <c r="AR2116" t="s">
        <v>37272</v>
      </c>
      <c r="AS2116" t="s">
        <v>37273</v>
      </c>
      <c r="AT2116" t="s">
        <v>37274</v>
      </c>
      <c r="AU2116" t="s">
        <v>37275</v>
      </c>
      <c r="AV2116" t="s">
        <v>37276</v>
      </c>
      <c r="AY2116" t="s">
        <v>13115</v>
      </c>
      <c r="BA2116" t="s">
        <v>37277</v>
      </c>
    </row>
    <row r="2117" spans="1:54" x14ac:dyDescent="0.25">
      <c r="A2117">
        <v>1.60165</v>
      </c>
      <c r="B2117">
        <v>1.4839599999999999</v>
      </c>
      <c r="C2117">
        <f t="shared" si="33"/>
        <v>-0.11769000000000007</v>
      </c>
      <c r="D2117" t="s">
        <v>29</v>
      </c>
      <c r="E2117" t="s">
        <v>0</v>
      </c>
      <c r="F2117" t="s">
        <v>1</v>
      </c>
      <c r="G2117" t="s">
        <v>0</v>
      </c>
      <c r="H2117" t="s">
        <v>1</v>
      </c>
      <c r="I2117" t="s">
        <v>57110</v>
      </c>
      <c r="J2117" t="s">
        <v>6513</v>
      </c>
      <c r="K2117" t="s">
        <v>6514</v>
      </c>
      <c r="L2117" t="s">
        <v>6515</v>
      </c>
      <c r="M2117" t="s">
        <v>6516</v>
      </c>
      <c r="N2117" t="s">
        <v>6517</v>
      </c>
      <c r="O2117" t="s">
        <v>6518</v>
      </c>
      <c r="Q2117" t="s">
        <v>6519</v>
      </c>
      <c r="R2117" t="s">
        <v>6520</v>
      </c>
      <c r="S2117" t="s">
        <v>6521</v>
      </c>
      <c r="T2117" t="s">
        <v>6522</v>
      </c>
      <c r="U2117" t="s">
        <v>9</v>
      </c>
      <c r="V2117" t="s">
        <v>59</v>
      </c>
      <c r="W2117" t="s">
        <v>6523</v>
      </c>
      <c r="X2117" t="s">
        <v>11</v>
      </c>
      <c r="Y2117" t="s">
        <v>12</v>
      </c>
      <c r="Z2117" t="s">
        <v>6524</v>
      </c>
      <c r="AA2117" t="s">
        <v>14</v>
      </c>
      <c r="AB2117">
        <v>1</v>
      </c>
      <c r="AC2117">
        <v>5.6141199999999998</v>
      </c>
      <c r="AD2117">
        <v>2.5304499999999997E-4</v>
      </c>
      <c r="AE2117">
        <v>9.8493499999999993E-4</v>
      </c>
      <c r="AF2117" t="s">
        <v>15</v>
      </c>
      <c r="AG2117">
        <v>1</v>
      </c>
      <c r="AH2117">
        <v>4.3938199999999998</v>
      </c>
      <c r="AI2117">
        <v>3.59482E-4</v>
      </c>
      <c r="AJ2117">
        <v>1.3439599999999999E-3</v>
      </c>
      <c r="AK2117" t="s">
        <v>15</v>
      </c>
      <c r="AL2117">
        <v>667571</v>
      </c>
      <c r="AM2117" t="s">
        <v>6525</v>
      </c>
      <c r="AN2117" t="s">
        <v>6526</v>
      </c>
      <c r="AO2117" t="s">
        <v>6527</v>
      </c>
      <c r="AP2117" t="s">
        <v>6528</v>
      </c>
      <c r="AR2117" t="s">
        <v>6529</v>
      </c>
      <c r="AS2117" t="s">
        <v>6530</v>
      </c>
      <c r="AT2117" t="s">
        <v>6531</v>
      </c>
      <c r="AU2117" t="s">
        <v>6532</v>
      </c>
      <c r="AV2117" t="s">
        <v>6533</v>
      </c>
      <c r="AW2117" t="s">
        <v>6534</v>
      </c>
      <c r="AY2117" t="s">
        <v>6535</v>
      </c>
      <c r="AZ2117" t="s">
        <v>6536</v>
      </c>
      <c r="BA2117" t="s">
        <v>6537</v>
      </c>
      <c r="BB2117" t="s">
        <v>6538</v>
      </c>
    </row>
    <row r="2118" spans="1:54" x14ac:dyDescent="0.25">
      <c r="A2118">
        <v>1.30002</v>
      </c>
      <c r="B2118">
        <v>1.18197</v>
      </c>
      <c r="C2118">
        <f t="shared" si="33"/>
        <v>-0.11804999999999999</v>
      </c>
      <c r="D2118" t="s">
        <v>29</v>
      </c>
      <c r="E2118" t="s">
        <v>0</v>
      </c>
      <c r="F2118" t="s">
        <v>1</v>
      </c>
      <c r="G2118" t="s">
        <v>0</v>
      </c>
      <c r="H2118" t="s">
        <v>1</v>
      </c>
      <c r="I2118" t="s">
        <v>57110</v>
      </c>
      <c r="J2118" t="s">
        <v>8368</v>
      </c>
      <c r="K2118" t="s">
        <v>8369</v>
      </c>
      <c r="L2118" t="s">
        <v>8370</v>
      </c>
      <c r="M2118" t="s">
        <v>8371</v>
      </c>
      <c r="N2118" t="s">
        <v>5780</v>
      </c>
      <c r="O2118" t="s">
        <v>8372</v>
      </c>
      <c r="Q2118" t="s">
        <v>8373</v>
      </c>
      <c r="R2118" t="s">
        <v>8374</v>
      </c>
      <c r="T2118" t="s">
        <v>8375</v>
      </c>
      <c r="U2118" t="s">
        <v>145</v>
      </c>
      <c r="V2118" t="s">
        <v>77</v>
      </c>
      <c r="X2118" t="s">
        <v>11</v>
      </c>
      <c r="Y2118" t="s">
        <v>12</v>
      </c>
      <c r="Z2118" t="s">
        <v>8376</v>
      </c>
      <c r="AA2118" t="s">
        <v>14</v>
      </c>
      <c r="AB2118">
        <v>1</v>
      </c>
      <c r="AC2118">
        <v>4.1019399999999999</v>
      </c>
      <c r="AD2118">
        <v>1.4897199999999999E-3</v>
      </c>
      <c r="AE2118">
        <v>4.4118300000000003E-3</v>
      </c>
      <c r="AF2118" t="s">
        <v>15</v>
      </c>
      <c r="AG2118">
        <v>2</v>
      </c>
      <c r="AH2118">
        <v>3.0223800000000001</v>
      </c>
      <c r="AI2118" s="1">
        <v>2.6865799999999999E-5</v>
      </c>
      <c r="AJ2118">
        <v>1.4639899999999999E-4</v>
      </c>
      <c r="AK2118" t="s">
        <v>15</v>
      </c>
      <c r="AL2118">
        <v>59365</v>
      </c>
      <c r="AM2118" t="s">
        <v>8377</v>
      </c>
      <c r="AN2118" t="s">
        <v>8378</v>
      </c>
      <c r="AO2118" t="s">
        <v>8379</v>
      </c>
      <c r="AP2118" t="s">
        <v>8380</v>
      </c>
      <c r="AR2118" t="s">
        <v>8381</v>
      </c>
      <c r="AT2118" t="s">
        <v>8382</v>
      </c>
      <c r="AU2118" t="s">
        <v>8383</v>
      </c>
      <c r="AV2118" t="s">
        <v>8377</v>
      </c>
      <c r="AW2118" t="s">
        <v>8384</v>
      </c>
      <c r="AX2118" t="s">
        <v>8385</v>
      </c>
      <c r="AY2118" t="s">
        <v>8386</v>
      </c>
      <c r="AZ2118" t="s">
        <v>8387</v>
      </c>
      <c r="BA2118" t="s">
        <v>8388</v>
      </c>
      <c r="BB2118" t="s">
        <v>8389</v>
      </c>
    </row>
    <row r="2119" spans="1:54" x14ac:dyDescent="0.25">
      <c r="A2119">
        <v>-0.43303799999999998</v>
      </c>
      <c r="B2119">
        <v>-0.413744</v>
      </c>
      <c r="C2119">
        <f t="shared" si="33"/>
        <v>1.9293999999999978E-2</v>
      </c>
      <c r="D2119" t="s">
        <v>29</v>
      </c>
      <c r="E2119" t="s">
        <v>29</v>
      </c>
      <c r="F2119" t="s">
        <v>8149</v>
      </c>
      <c r="G2119" t="s">
        <v>29</v>
      </c>
      <c r="H2119" t="s">
        <v>8149</v>
      </c>
      <c r="I2119" t="s">
        <v>57109</v>
      </c>
      <c r="J2119" t="s">
        <v>37321</v>
      </c>
      <c r="K2119" t="s">
        <v>37322</v>
      </c>
      <c r="L2119" t="s">
        <v>3187</v>
      </c>
      <c r="M2119" t="s">
        <v>5455</v>
      </c>
      <c r="Q2119" t="s">
        <v>37323</v>
      </c>
      <c r="R2119" t="s">
        <v>37324</v>
      </c>
      <c r="V2119" t="s">
        <v>266</v>
      </c>
      <c r="X2119" t="s">
        <v>11</v>
      </c>
      <c r="Y2119" t="s">
        <v>12</v>
      </c>
      <c r="Z2119" t="s">
        <v>37325</v>
      </c>
      <c r="AA2119" t="s">
        <v>14</v>
      </c>
      <c r="AB2119">
        <v>4</v>
      </c>
      <c r="AC2119">
        <v>-0.47075099999999998</v>
      </c>
      <c r="AD2119">
        <v>0.14496100000000001</v>
      </c>
      <c r="AE2119">
        <v>0.22833800000000001</v>
      </c>
      <c r="AF2119" t="s">
        <v>15</v>
      </c>
      <c r="AG2119">
        <v>5</v>
      </c>
      <c r="AH2119">
        <v>-0.48238500000000001</v>
      </c>
      <c r="AI2119">
        <v>8.5344799999999998E-2</v>
      </c>
      <c r="AJ2119">
        <v>0.14702999999999999</v>
      </c>
      <c r="AK2119" t="s">
        <v>15</v>
      </c>
      <c r="AL2119">
        <v>226333</v>
      </c>
      <c r="AM2119" t="s">
        <v>37326</v>
      </c>
      <c r="AO2119" t="s">
        <v>37327</v>
      </c>
      <c r="AP2119" t="s">
        <v>37328</v>
      </c>
      <c r="AR2119" t="s">
        <v>37329</v>
      </c>
      <c r="AS2119" t="s">
        <v>37330</v>
      </c>
      <c r="AT2119" t="s">
        <v>37331</v>
      </c>
      <c r="AU2119" t="s">
        <v>37332</v>
      </c>
      <c r="AV2119" t="s">
        <v>37333</v>
      </c>
      <c r="AX2119" t="s">
        <v>37334</v>
      </c>
      <c r="AY2119" t="s">
        <v>37335</v>
      </c>
      <c r="BA2119" t="s">
        <v>37336</v>
      </c>
    </row>
    <row r="2120" spans="1:54" x14ac:dyDescent="0.25">
      <c r="A2120">
        <v>-0.43458400000000003</v>
      </c>
      <c r="B2120" s="1">
        <v>1.0465299999999999E-17</v>
      </c>
      <c r="C2120">
        <f t="shared" si="33"/>
        <v>0.43458400000000003</v>
      </c>
      <c r="D2120" t="s">
        <v>29</v>
      </c>
      <c r="E2120" t="s">
        <v>29</v>
      </c>
      <c r="F2120" t="s">
        <v>8149</v>
      </c>
      <c r="G2120" t="s">
        <v>29</v>
      </c>
      <c r="H2120" t="s">
        <v>1</v>
      </c>
      <c r="I2120" t="s">
        <v>57109</v>
      </c>
      <c r="J2120" t="s">
        <v>37337</v>
      </c>
      <c r="K2120" t="s">
        <v>37338</v>
      </c>
      <c r="L2120" t="s">
        <v>37339</v>
      </c>
      <c r="M2120" t="s">
        <v>4105</v>
      </c>
      <c r="N2120" t="s">
        <v>4106</v>
      </c>
      <c r="O2120" t="s">
        <v>37340</v>
      </c>
      <c r="Q2120" t="s">
        <v>37341</v>
      </c>
      <c r="R2120" t="s">
        <v>37342</v>
      </c>
      <c r="T2120" t="s">
        <v>21420</v>
      </c>
      <c r="U2120" t="s">
        <v>76</v>
      </c>
      <c r="V2120" t="s">
        <v>77</v>
      </c>
      <c r="X2120" t="s">
        <v>11</v>
      </c>
      <c r="Y2120" t="s">
        <v>12</v>
      </c>
      <c r="Z2120" t="s">
        <v>37343</v>
      </c>
      <c r="AA2120" t="s">
        <v>14</v>
      </c>
      <c r="AB2120">
        <v>2</v>
      </c>
      <c r="AC2120">
        <v>-1.5742100000000001</v>
      </c>
      <c r="AD2120">
        <v>1.03803E-2</v>
      </c>
      <c r="AE2120">
        <v>2.28113E-2</v>
      </c>
      <c r="AF2120" t="s">
        <v>15</v>
      </c>
      <c r="AG2120">
        <v>3</v>
      </c>
      <c r="AH2120" s="1">
        <v>2.3692999999999999E-17</v>
      </c>
      <c r="AI2120">
        <v>1</v>
      </c>
      <c r="AJ2120">
        <v>1</v>
      </c>
      <c r="AK2120" t="s">
        <v>15</v>
      </c>
      <c r="AL2120">
        <v>653586</v>
      </c>
      <c r="AM2120" t="s">
        <v>37344</v>
      </c>
      <c r="AN2120" t="s">
        <v>37345</v>
      </c>
      <c r="AO2120" t="s">
        <v>37346</v>
      </c>
      <c r="AP2120" t="s">
        <v>37347</v>
      </c>
      <c r="AR2120" t="s">
        <v>37341</v>
      </c>
      <c r="AT2120" t="s">
        <v>37348</v>
      </c>
      <c r="AU2120" t="s">
        <v>37349</v>
      </c>
      <c r="AV2120" t="s">
        <v>37344</v>
      </c>
      <c r="AX2120" t="s">
        <v>37350</v>
      </c>
      <c r="AY2120" t="s">
        <v>37351</v>
      </c>
      <c r="BA2120" t="s">
        <v>37352</v>
      </c>
      <c r="BB2120" t="s">
        <v>37353</v>
      </c>
    </row>
    <row r="2121" spans="1:54" x14ac:dyDescent="0.25">
      <c r="A2121">
        <v>-0.43492399999999998</v>
      </c>
      <c r="B2121">
        <v>-0.61299700000000001</v>
      </c>
      <c r="C2121">
        <f t="shared" si="33"/>
        <v>-0.17807300000000004</v>
      </c>
      <c r="D2121" t="s">
        <v>29</v>
      </c>
      <c r="E2121" t="s">
        <v>29</v>
      </c>
      <c r="F2121" t="s">
        <v>8149</v>
      </c>
      <c r="G2121" t="s">
        <v>29</v>
      </c>
      <c r="H2121" t="s">
        <v>8149</v>
      </c>
      <c r="I2121" t="s">
        <v>57109</v>
      </c>
      <c r="J2121" t="s">
        <v>37354</v>
      </c>
      <c r="K2121" t="s">
        <v>37355</v>
      </c>
      <c r="L2121" t="s">
        <v>37356</v>
      </c>
      <c r="M2121" t="s">
        <v>19134</v>
      </c>
      <c r="Q2121" t="s">
        <v>37357</v>
      </c>
      <c r="R2121" t="s">
        <v>37358</v>
      </c>
      <c r="V2121" t="s">
        <v>266</v>
      </c>
      <c r="X2121" t="s">
        <v>11</v>
      </c>
      <c r="Y2121" t="s">
        <v>12</v>
      </c>
      <c r="Z2121" t="s">
        <v>37359</v>
      </c>
      <c r="AA2121" t="s">
        <v>14</v>
      </c>
      <c r="AB2121">
        <v>1</v>
      </c>
      <c r="AC2121">
        <v>-0.90285800000000005</v>
      </c>
      <c r="AD2121">
        <v>0.17671500000000001</v>
      </c>
      <c r="AE2121">
        <v>0.26940399999999998</v>
      </c>
      <c r="AF2121" t="s">
        <v>15</v>
      </c>
      <c r="AG2121">
        <v>1</v>
      </c>
      <c r="AH2121">
        <v>-2.12432</v>
      </c>
      <c r="AI2121">
        <v>1.24618E-2</v>
      </c>
      <c r="AJ2121">
        <v>2.78774E-2</v>
      </c>
      <c r="AK2121" t="s">
        <v>15</v>
      </c>
      <c r="AL2121">
        <v>228626</v>
      </c>
      <c r="AM2121" t="s">
        <v>37360</v>
      </c>
      <c r="AO2121" t="s">
        <v>37361</v>
      </c>
      <c r="AP2121" t="s">
        <v>37362</v>
      </c>
      <c r="AQ2121" t="s">
        <v>37363</v>
      </c>
      <c r="AR2121" t="s">
        <v>37364</v>
      </c>
      <c r="AT2121" t="s">
        <v>37365</v>
      </c>
      <c r="AU2121" t="s">
        <v>37366</v>
      </c>
      <c r="AV2121" t="s">
        <v>37367</v>
      </c>
      <c r="AY2121" t="s">
        <v>37368</v>
      </c>
      <c r="AZ2121" t="s">
        <v>1950</v>
      </c>
      <c r="BA2121" t="s">
        <v>37369</v>
      </c>
      <c r="BB2121" t="s">
        <v>37370</v>
      </c>
    </row>
    <row r="2122" spans="1:54" x14ac:dyDescent="0.25">
      <c r="A2122">
        <v>-1.9644699999999999</v>
      </c>
      <c r="B2122">
        <v>-2.08392</v>
      </c>
      <c r="C2122">
        <f t="shared" si="33"/>
        <v>-0.11945000000000006</v>
      </c>
      <c r="D2122" t="s">
        <v>29</v>
      </c>
      <c r="E2122" t="s">
        <v>0</v>
      </c>
      <c r="F2122" t="s">
        <v>8149</v>
      </c>
      <c r="G2122" t="s">
        <v>0</v>
      </c>
      <c r="H2122" t="s">
        <v>8149</v>
      </c>
      <c r="I2122" t="s">
        <v>57110</v>
      </c>
      <c r="J2122" t="s">
        <v>48324</v>
      </c>
      <c r="K2122" t="s">
        <v>48325</v>
      </c>
      <c r="L2122" t="s">
        <v>48326</v>
      </c>
      <c r="M2122" t="s">
        <v>48327</v>
      </c>
      <c r="N2122" t="s">
        <v>48328</v>
      </c>
      <c r="Q2122" t="s">
        <v>38035</v>
      </c>
      <c r="R2122" t="s">
        <v>48329</v>
      </c>
      <c r="T2122" t="s">
        <v>48330</v>
      </c>
      <c r="U2122" t="s">
        <v>347</v>
      </c>
      <c r="V2122" t="s">
        <v>266</v>
      </c>
      <c r="X2122" t="s">
        <v>11</v>
      </c>
      <c r="Y2122" t="s">
        <v>12</v>
      </c>
      <c r="Z2122" t="s">
        <v>48331</v>
      </c>
      <c r="AA2122" t="s">
        <v>14</v>
      </c>
      <c r="AB2122">
        <v>6</v>
      </c>
      <c r="AC2122">
        <v>-8.8197700000000001</v>
      </c>
      <c r="AD2122" s="1">
        <v>3.8804199999999999E-11</v>
      </c>
      <c r="AE2122" s="1">
        <v>9.7584200000000003E-10</v>
      </c>
      <c r="AF2122" t="s">
        <v>15</v>
      </c>
      <c r="AG2122">
        <v>7</v>
      </c>
      <c r="AH2122">
        <v>-8.8138100000000001</v>
      </c>
      <c r="AI2122" s="1">
        <v>2.4852299999999999E-14</v>
      </c>
      <c r="AJ2122" s="1">
        <v>1.2332E-12</v>
      </c>
      <c r="AK2122" t="s">
        <v>15</v>
      </c>
      <c r="AL2122">
        <v>2083560</v>
      </c>
      <c r="AM2122" t="s">
        <v>48332</v>
      </c>
      <c r="AN2122" t="s">
        <v>48333</v>
      </c>
      <c r="AO2122" t="s">
        <v>48334</v>
      </c>
      <c r="AP2122" t="s">
        <v>48335</v>
      </c>
      <c r="AQ2122" t="s">
        <v>48336</v>
      </c>
      <c r="AR2122" t="s">
        <v>48337</v>
      </c>
      <c r="AS2122" t="s">
        <v>48338</v>
      </c>
      <c r="AT2122" t="s">
        <v>48339</v>
      </c>
      <c r="AU2122" t="s">
        <v>48340</v>
      </c>
      <c r="AV2122" t="s">
        <v>48341</v>
      </c>
      <c r="AW2122" t="s">
        <v>48342</v>
      </c>
      <c r="AX2122" t="s">
        <v>48343</v>
      </c>
      <c r="AY2122" t="s">
        <v>48344</v>
      </c>
      <c r="BA2122" t="s">
        <v>23250</v>
      </c>
    </row>
    <row r="2123" spans="1:54" x14ac:dyDescent="0.25">
      <c r="A2123">
        <v>-0.43969999999999998</v>
      </c>
      <c r="B2123">
        <v>-0.45108999999999999</v>
      </c>
      <c r="C2123">
        <f t="shared" si="33"/>
        <v>-1.1390000000000011E-2</v>
      </c>
      <c r="D2123" t="s">
        <v>29</v>
      </c>
      <c r="E2123" t="s">
        <v>29</v>
      </c>
      <c r="F2123" t="s">
        <v>8149</v>
      </c>
      <c r="G2123" t="s">
        <v>29</v>
      </c>
      <c r="H2123" t="s">
        <v>8149</v>
      </c>
      <c r="I2123" t="s">
        <v>57109</v>
      </c>
      <c r="J2123" t="s">
        <v>37387</v>
      </c>
      <c r="L2123" t="s">
        <v>4672</v>
      </c>
      <c r="M2123" t="s">
        <v>2270</v>
      </c>
      <c r="Q2123" t="s">
        <v>2271</v>
      </c>
      <c r="R2123" t="s">
        <v>2272</v>
      </c>
      <c r="W2123" t="s">
        <v>37388</v>
      </c>
      <c r="X2123" t="s">
        <v>14729</v>
      </c>
      <c r="Y2123" t="s">
        <v>12</v>
      </c>
      <c r="Z2123" t="s">
        <v>37389</v>
      </c>
      <c r="AA2123" t="s">
        <v>14</v>
      </c>
      <c r="AB2123">
        <v>1</v>
      </c>
      <c r="AC2123">
        <v>-1.68588</v>
      </c>
      <c r="AD2123">
        <v>5.0227599999999997E-2</v>
      </c>
      <c r="AE2123">
        <v>9.0616500000000003E-2</v>
      </c>
      <c r="AF2123" t="s">
        <v>15</v>
      </c>
      <c r="AG2123">
        <v>1</v>
      </c>
      <c r="AH2123">
        <v>-1.22607</v>
      </c>
      <c r="AI2123">
        <v>8.3063300000000007E-2</v>
      </c>
      <c r="AJ2123">
        <v>0.143932</v>
      </c>
      <c r="AK2123" t="s">
        <v>15</v>
      </c>
      <c r="AL2123" t="s">
        <v>15</v>
      </c>
      <c r="AM2123" t="s">
        <v>37390</v>
      </c>
      <c r="AN2123" t="s">
        <v>37391</v>
      </c>
      <c r="AO2123" t="s">
        <v>37392</v>
      </c>
      <c r="AP2123" t="s">
        <v>37393</v>
      </c>
      <c r="AR2123" t="s">
        <v>37394</v>
      </c>
      <c r="AS2123" t="s">
        <v>37395</v>
      </c>
      <c r="AT2123" t="s">
        <v>37396</v>
      </c>
      <c r="AU2123" t="s">
        <v>37397</v>
      </c>
      <c r="AV2123" t="s">
        <v>37398</v>
      </c>
      <c r="AY2123" t="s">
        <v>37399</v>
      </c>
      <c r="AZ2123" t="s">
        <v>37400</v>
      </c>
      <c r="BA2123" t="s">
        <v>37401</v>
      </c>
      <c r="BB2123" t="s">
        <v>37402</v>
      </c>
    </row>
    <row r="2124" spans="1:54" x14ac:dyDescent="0.25">
      <c r="A2124">
        <v>-0.43998700000000002</v>
      </c>
      <c r="B2124">
        <v>-0.555751</v>
      </c>
      <c r="C2124">
        <f t="shared" si="33"/>
        <v>-0.11576399999999998</v>
      </c>
      <c r="D2124" t="s">
        <v>29</v>
      </c>
      <c r="E2124" t="s">
        <v>29</v>
      </c>
      <c r="F2124" t="s">
        <v>8149</v>
      </c>
      <c r="G2124" t="s">
        <v>29</v>
      </c>
      <c r="H2124" t="s">
        <v>8149</v>
      </c>
      <c r="I2124" t="s">
        <v>57109</v>
      </c>
      <c r="J2124" t="s">
        <v>37403</v>
      </c>
      <c r="K2124" t="s">
        <v>37404</v>
      </c>
      <c r="L2124" t="s">
        <v>37405</v>
      </c>
      <c r="M2124" t="s">
        <v>5</v>
      </c>
      <c r="Q2124" t="s">
        <v>37406</v>
      </c>
      <c r="R2124" t="s">
        <v>37407</v>
      </c>
      <c r="T2124" t="s">
        <v>13656</v>
      </c>
      <c r="V2124" t="s">
        <v>77</v>
      </c>
      <c r="X2124" t="s">
        <v>11</v>
      </c>
      <c r="Y2124" t="s">
        <v>12</v>
      </c>
      <c r="Z2124" t="s">
        <v>37408</v>
      </c>
      <c r="AA2124" t="s">
        <v>14</v>
      </c>
      <c r="AB2124">
        <v>1</v>
      </c>
      <c r="AC2124">
        <v>-1.97319</v>
      </c>
      <c r="AD2124">
        <v>3.2083500000000001E-2</v>
      </c>
      <c r="AE2124">
        <v>6.1325600000000001E-2</v>
      </c>
      <c r="AF2124" t="s">
        <v>15</v>
      </c>
      <c r="AG2124">
        <v>1</v>
      </c>
      <c r="AH2124">
        <v>-2.11877</v>
      </c>
      <c r="AI2124">
        <v>1.3271E-2</v>
      </c>
      <c r="AJ2124">
        <v>2.95663E-2</v>
      </c>
      <c r="AK2124" t="s">
        <v>15</v>
      </c>
      <c r="AL2124">
        <v>1042150</v>
      </c>
      <c r="AM2124" t="s">
        <v>37409</v>
      </c>
      <c r="AO2124" t="s">
        <v>37410</v>
      </c>
      <c r="AP2124" t="s">
        <v>37411</v>
      </c>
      <c r="AQ2124" t="s">
        <v>37412</v>
      </c>
      <c r="AR2124" t="s">
        <v>37413</v>
      </c>
      <c r="AS2124" t="s">
        <v>37414</v>
      </c>
      <c r="AT2124" t="s">
        <v>37415</v>
      </c>
      <c r="AU2124" t="s">
        <v>37416</v>
      </c>
      <c r="AV2124" t="s">
        <v>37409</v>
      </c>
      <c r="AW2124" t="s">
        <v>37417</v>
      </c>
      <c r="AX2124" t="s">
        <v>27645</v>
      </c>
      <c r="AY2124" t="s">
        <v>37418</v>
      </c>
      <c r="BA2124" t="s">
        <v>1141</v>
      </c>
      <c r="BB2124" t="s">
        <v>37419</v>
      </c>
    </row>
    <row r="2125" spans="1:54" x14ac:dyDescent="0.25">
      <c r="A2125">
        <v>-0.44039200000000001</v>
      </c>
      <c r="B2125">
        <v>-1.2083299999999999</v>
      </c>
      <c r="C2125">
        <f t="shared" si="33"/>
        <v>-0.7679379999999999</v>
      </c>
      <c r="D2125" t="s">
        <v>29</v>
      </c>
      <c r="E2125" t="s">
        <v>29</v>
      </c>
      <c r="F2125" t="s">
        <v>8149</v>
      </c>
      <c r="G2125" t="s">
        <v>29</v>
      </c>
      <c r="H2125" t="s">
        <v>8149</v>
      </c>
      <c r="I2125" t="s">
        <v>57109</v>
      </c>
      <c r="J2125" t="s">
        <v>37420</v>
      </c>
      <c r="K2125" t="s">
        <v>37421</v>
      </c>
      <c r="L2125" t="s">
        <v>37422</v>
      </c>
      <c r="M2125" t="s">
        <v>37423</v>
      </c>
      <c r="N2125" t="s">
        <v>37424</v>
      </c>
      <c r="O2125" t="s">
        <v>37425</v>
      </c>
      <c r="P2125" t="s">
        <v>37426</v>
      </c>
      <c r="Q2125" t="s">
        <v>37427</v>
      </c>
      <c r="R2125" t="s">
        <v>37428</v>
      </c>
      <c r="T2125" t="s">
        <v>37429</v>
      </c>
      <c r="U2125" t="s">
        <v>347</v>
      </c>
      <c r="V2125" t="s">
        <v>77</v>
      </c>
      <c r="X2125" t="s">
        <v>11</v>
      </c>
      <c r="Y2125" t="s">
        <v>12</v>
      </c>
      <c r="Z2125" t="s">
        <v>37430</v>
      </c>
      <c r="AA2125" t="s">
        <v>14</v>
      </c>
      <c r="AB2125">
        <v>3</v>
      </c>
      <c r="AC2125">
        <v>-0.65101299999999995</v>
      </c>
      <c r="AD2125">
        <v>0.16494400000000001</v>
      </c>
      <c r="AE2125">
        <v>0.254859</v>
      </c>
      <c r="AF2125" t="s">
        <v>15</v>
      </c>
      <c r="AG2125">
        <v>3</v>
      </c>
      <c r="AH2125">
        <v>-2.2154400000000001</v>
      </c>
      <c r="AI2125">
        <v>1.33835E-2</v>
      </c>
      <c r="AJ2125">
        <v>2.9734900000000002E-2</v>
      </c>
      <c r="AK2125" t="s">
        <v>15</v>
      </c>
      <c r="AL2125">
        <v>647586</v>
      </c>
      <c r="AM2125" t="s">
        <v>37431</v>
      </c>
      <c r="AN2125" t="s">
        <v>37432</v>
      </c>
      <c r="AO2125" t="s">
        <v>37433</v>
      </c>
      <c r="AP2125" t="s">
        <v>37434</v>
      </c>
      <c r="AQ2125" t="s">
        <v>37435</v>
      </c>
      <c r="AR2125" t="s">
        <v>37436</v>
      </c>
      <c r="AS2125" t="s">
        <v>32254</v>
      </c>
      <c r="AT2125" t="s">
        <v>37437</v>
      </c>
      <c r="AU2125" t="s">
        <v>37438</v>
      </c>
      <c r="AV2125" t="s">
        <v>37439</v>
      </c>
      <c r="AW2125" t="s">
        <v>37440</v>
      </c>
      <c r="AX2125" t="s">
        <v>32257</v>
      </c>
      <c r="AY2125" t="s">
        <v>37441</v>
      </c>
      <c r="AZ2125" t="s">
        <v>37442</v>
      </c>
      <c r="BA2125" t="s">
        <v>37443</v>
      </c>
      <c r="BB2125" t="s">
        <v>37444</v>
      </c>
    </row>
    <row r="2126" spans="1:54" x14ac:dyDescent="0.25">
      <c r="A2126">
        <v>-0.44042599999999998</v>
      </c>
      <c r="B2126">
        <v>-0.45814100000000002</v>
      </c>
      <c r="C2126">
        <f t="shared" si="33"/>
        <v>-1.7715000000000036E-2</v>
      </c>
      <c r="D2126" t="s">
        <v>29</v>
      </c>
      <c r="E2126" t="s">
        <v>29</v>
      </c>
      <c r="F2126" t="s">
        <v>8149</v>
      </c>
      <c r="G2126" t="s">
        <v>29</v>
      </c>
      <c r="H2126" t="s">
        <v>8149</v>
      </c>
      <c r="I2126" t="s">
        <v>57109</v>
      </c>
      <c r="J2126" t="s">
        <v>37445</v>
      </c>
      <c r="K2126" t="s">
        <v>37446</v>
      </c>
      <c r="L2126" t="s">
        <v>37447</v>
      </c>
      <c r="M2126" t="s">
        <v>19541</v>
      </c>
      <c r="Q2126" t="s">
        <v>20832</v>
      </c>
      <c r="R2126" t="s">
        <v>37448</v>
      </c>
      <c r="S2126" t="s">
        <v>18821</v>
      </c>
      <c r="T2126" t="s">
        <v>37449</v>
      </c>
      <c r="U2126" t="s">
        <v>9</v>
      </c>
      <c r="V2126" t="s">
        <v>10</v>
      </c>
      <c r="W2126" t="s">
        <v>37450</v>
      </c>
      <c r="X2126" t="s">
        <v>11</v>
      </c>
      <c r="Y2126" t="s">
        <v>12</v>
      </c>
      <c r="Z2126" t="s">
        <v>37451</v>
      </c>
      <c r="AA2126" t="s">
        <v>14</v>
      </c>
      <c r="AB2126">
        <v>15</v>
      </c>
      <c r="AC2126">
        <v>-0.74787099999999995</v>
      </c>
      <c r="AD2126">
        <v>5.3991000000000004E-3</v>
      </c>
      <c r="AE2126">
        <v>1.3044399999999999E-2</v>
      </c>
      <c r="AF2126" t="s">
        <v>15</v>
      </c>
      <c r="AG2126">
        <v>16</v>
      </c>
      <c r="AH2126">
        <v>-0.78742100000000004</v>
      </c>
      <c r="AI2126">
        <v>3.9968E-3</v>
      </c>
      <c r="AJ2126">
        <v>1.0290499999999999E-2</v>
      </c>
      <c r="AK2126" t="s">
        <v>15</v>
      </c>
      <c r="AL2126">
        <v>342633</v>
      </c>
      <c r="AM2126" t="s">
        <v>37452</v>
      </c>
      <c r="AO2126" t="s">
        <v>37453</v>
      </c>
      <c r="AP2126" t="s">
        <v>37454</v>
      </c>
      <c r="AR2126" t="s">
        <v>37455</v>
      </c>
      <c r="AS2126" t="s">
        <v>37456</v>
      </c>
      <c r="AT2126" t="s">
        <v>37457</v>
      </c>
      <c r="AU2126" t="s">
        <v>37458</v>
      </c>
      <c r="AV2126" t="s">
        <v>37459</v>
      </c>
      <c r="AW2126" t="s">
        <v>37460</v>
      </c>
      <c r="AY2126" t="s">
        <v>37461</v>
      </c>
      <c r="AZ2126" t="s">
        <v>37462</v>
      </c>
      <c r="BA2126" t="s">
        <v>37463</v>
      </c>
    </row>
    <row r="2127" spans="1:54" x14ac:dyDescent="0.25">
      <c r="A2127">
        <v>-0.44259199999999999</v>
      </c>
      <c r="B2127">
        <v>-0.43382900000000002</v>
      </c>
      <c r="C2127">
        <f t="shared" si="33"/>
        <v>8.7629999999999653E-3</v>
      </c>
      <c r="D2127" t="s">
        <v>29</v>
      </c>
      <c r="E2127" t="s">
        <v>29</v>
      </c>
      <c r="F2127" t="s">
        <v>8149</v>
      </c>
      <c r="G2127" t="s">
        <v>29</v>
      </c>
      <c r="H2127" t="s">
        <v>8149</v>
      </c>
      <c r="I2127" t="s">
        <v>57109</v>
      </c>
      <c r="J2127" t="s">
        <v>37464</v>
      </c>
      <c r="K2127" t="s">
        <v>5378</v>
      </c>
      <c r="L2127" t="s">
        <v>37465</v>
      </c>
      <c r="Q2127" t="s">
        <v>37466</v>
      </c>
      <c r="R2127" t="s">
        <v>37467</v>
      </c>
      <c r="X2127" t="s">
        <v>11</v>
      </c>
      <c r="Y2127" t="s">
        <v>12</v>
      </c>
      <c r="Z2127" t="s">
        <v>37468</v>
      </c>
      <c r="AA2127" t="s">
        <v>14</v>
      </c>
      <c r="AB2127">
        <v>1</v>
      </c>
      <c r="AC2127">
        <v>-1.59745</v>
      </c>
      <c r="AD2127">
        <v>5.7571900000000002E-2</v>
      </c>
      <c r="AE2127">
        <v>0.102021</v>
      </c>
      <c r="AF2127" t="s">
        <v>15</v>
      </c>
      <c r="AG2127">
        <v>1</v>
      </c>
      <c r="AH2127">
        <v>-1.04827</v>
      </c>
      <c r="AI2127">
        <v>0.116926</v>
      </c>
      <c r="AJ2127">
        <v>0.19341800000000001</v>
      </c>
      <c r="AK2127" t="s">
        <v>15</v>
      </c>
      <c r="AL2127" t="s">
        <v>15</v>
      </c>
      <c r="AM2127" t="s">
        <v>37469</v>
      </c>
      <c r="AO2127" t="s">
        <v>37470</v>
      </c>
      <c r="AP2127" t="s">
        <v>37471</v>
      </c>
      <c r="AR2127" t="s">
        <v>37472</v>
      </c>
      <c r="AS2127" t="s">
        <v>37473</v>
      </c>
      <c r="AT2127" t="s">
        <v>37474</v>
      </c>
      <c r="AU2127" t="s">
        <v>37475</v>
      </c>
      <c r="AV2127" t="s">
        <v>37476</v>
      </c>
      <c r="AZ2127" t="s">
        <v>37477</v>
      </c>
      <c r="BA2127" t="s">
        <v>3629</v>
      </c>
    </row>
    <row r="2128" spans="1:54" x14ac:dyDescent="0.25">
      <c r="A2128">
        <v>1.15794</v>
      </c>
      <c r="B2128">
        <v>1.03827</v>
      </c>
      <c r="C2128">
        <f t="shared" si="33"/>
        <v>-0.11966999999999994</v>
      </c>
      <c r="D2128" t="s">
        <v>29</v>
      </c>
      <c r="E2128" t="s">
        <v>0</v>
      </c>
      <c r="F2128" t="s">
        <v>1</v>
      </c>
      <c r="G2128" t="s">
        <v>0</v>
      </c>
      <c r="H2128" t="s">
        <v>1</v>
      </c>
      <c r="I2128" t="s">
        <v>57110</v>
      </c>
      <c r="J2128" t="s">
        <v>9784</v>
      </c>
      <c r="L2128" t="s">
        <v>9785</v>
      </c>
      <c r="M2128" t="s">
        <v>553</v>
      </c>
      <c r="Q2128" t="s">
        <v>9786</v>
      </c>
      <c r="R2128" t="s">
        <v>9786</v>
      </c>
      <c r="U2128" t="s">
        <v>145</v>
      </c>
      <c r="V2128" t="s">
        <v>77</v>
      </c>
      <c r="X2128" t="s">
        <v>11</v>
      </c>
      <c r="Y2128" t="s">
        <v>12</v>
      </c>
      <c r="Z2128" t="s">
        <v>9787</v>
      </c>
      <c r="AA2128" t="s">
        <v>14</v>
      </c>
      <c r="AB2128">
        <v>3</v>
      </c>
      <c r="AC2128">
        <v>4.0720999999999998</v>
      </c>
      <c r="AD2128" s="1">
        <v>1.1152E-8</v>
      </c>
      <c r="AE2128" s="1">
        <v>1.6710599999999999E-7</v>
      </c>
      <c r="AF2128" t="s">
        <v>15</v>
      </c>
      <c r="AG2128">
        <v>3</v>
      </c>
      <c r="AH2128">
        <v>2.6507800000000001</v>
      </c>
      <c r="AI2128" s="1">
        <v>1.38101E-5</v>
      </c>
      <c r="AJ2128" s="1">
        <v>8.2683799999999996E-5</v>
      </c>
      <c r="AK2128" t="s">
        <v>15</v>
      </c>
      <c r="AL2128">
        <v>238034</v>
      </c>
      <c r="AM2128" t="s">
        <v>9788</v>
      </c>
      <c r="AO2128" t="s">
        <v>9789</v>
      </c>
      <c r="AP2128" t="s">
        <v>9790</v>
      </c>
      <c r="AR2128" t="s">
        <v>9791</v>
      </c>
      <c r="AS2128" t="s">
        <v>9792</v>
      </c>
      <c r="AT2128" t="s">
        <v>9793</v>
      </c>
      <c r="AU2128" t="s">
        <v>9794</v>
      </c>
      <c r="AV2128" t="s">
        <v>9788</v>
      </c>
      <c r="AY2128" t="s">
        <v>9795</v>
      </c>
      <c r="AZ2128" t="s">
        <v>9796</v>
      </c>
      <c r="BA2128" t="s">
        <v>9797</v>
      </c>
    </row>
    <row r="2129" spans="1:54" x14ac:dyDescent="0.25">
      <c r="A2129">
        <v>-0.45470899999999997</v>
      </c>
      <c r="B2129">
        <v>-0.40603</v>
      </c>
      <c r="C2129">
        <f t="shared" si="33"/>
        <v>4.8678999999999972E-2</v>
      </c>
      <c r="D2129" t="s">
        <v>29</v>
      </c>
      <c r="E2129" t="s">
        <v>29</v>
      </c>
      <c r="F2129" t="s">
        <v>8149</v>
      </c>
      <c r="G2129" t="s">
        <v>29</v>
      </c>
      <c r="H2129" t="s">
        <v>8149</v>
      </c>
      <c r="I2129" t="s">
        <v>57109</v>
      </c>
      <c r="J2129" t="s">
        <v>37494</v>
      </c>
      <c r="K2129" t="s">
        <v>37495</v>
      </c>
      <c r="L2129" t="s">
        <v>3249</v>
      </c>
      <c r="M2129" t="s">
        <v>72</v>
      </c>
      <c r="Q2129" t="s">
        <v>37496</v>
      </c>
      <c r="R2129" t="s">
        <v>37497</v>
      </c>
      <c r="U2129" t="s">
        <v>9</v>
      </c>
      <c r="V2129" t="s">
        <v>266</v>
      </c>
      <c r="X2129" t="s">
        <v>11</v>
      </c>
      <c r="Y2129" t="s">
        <v>12</v>
      </c>
      <c r="Z2129" t="s">
        <v>37498</v>
      </c>
      <c r="AA2129" t="s">
        <v>14</v>
      </c>
      <c r="AB2129">
        <v>5</v>
      </c>
      <c r="AC2129">
        <v>-0.83767400000000003</v>
      </c>
      <c r="AD2129">
        <v>2.5492799999999999E-2</v>
      </c>
      <c r="AE2129">
        <v>5.0393199999999999E-2</v>
      </c>
      <c r="AF2129" t="s">
        <v>15</v>
      </c>
      <c r="AG2129">
        <v>5</v>
      </c>
      <c r="AH2129">
        <v>-0.82434700000000005</v>
      </c>
      <c r="AI2129">
        <v>1.04913E-2</v>
      </c>
      <c r="AJ2129">
        <v>2.39102E-2</v>
      </c>
      <c r="AK2129" t="s">
        <v>15</v>
      </c>
      <c r="AL2129">
        <v>368545</v>
      </c>
      <c r="AM2129" t="s">
        <v>37499</v>
      </c>
      <c r="AO2129" t="s">
        <v>37500</v>
      </c>
      <c r="AP2129" t="s">
        <v>37501</v>
      </c>
      <c r="AR2129" t="s">
        <v>37502</v>
      </c>
      <c r="AS2129" t="s">
        <v>37503</v>
      </c>
      <c r="AT2129" t="s">
        <v>37504</v>
      </c>
      <c r="AU2129" t="s">
        <v>37505</v>
      </c>
      <c r="AV2129" t="s">
        <v>37506</v>
      </c>
      <c r="AW2129" t="s">
        <v>37507</v>
      </c>
      <c r="AX2129" t="s">
        <v>30503</v>
      </c>
      <c r="AY2129" t="s">
        <v>37508</v>
      </c>
      <c r="AZ2129" t="s">
        <v>37509</v>
      </c>
      <c r="BA2129" t="s">
        <v>1174</v>
      </c>
    </row>
    <row r="2130" spans="1:54" x14ac:dyDescent="0.25">
      <c r="A2130">
        <v>-0.45668900000000001</v>
      </c>
      <c r="B2130">
        <v>-0.43611699999999998</v>
      </c>
      <c r="C2130">
        <f t="shared" si="33"/>
        <v>2.0572000000000035E-2</v>
      </c>
      <c r="D2130" t="s">
        <v>29</v>
      </c>
      <c r="E2130" t="s">
        <v>29</v>
      </c>
      <c r="F2130" t="s">
        <v>8149</v>
      </c>
      <c r="G2130" t="s">
        <v>29</v>
      </c>
      <c r="H2130" t="s">
        <v>8149</v>
      </c>
      <c r="I2130" t="s">
        <v>57109</v>
      </c>
      <c r="J2130" t="s">
        <v>37510</v>
      </c>
      <c r="K2130" t="s">
        <v>37511</v>
      </c>
      <c r="L2130" t="s">
        <v>37512</v>
      </c>
      <c r="M2130" t="s">
        <v>4719</v>
      </c>
      <c r="N2130" t="s">
        <v>4720</v>
      </c>
      <c r="O2130" t="s">
        <v>37513</v>
      </c>
      <c r="Q2130" t="s">
        <v>4721</v>
      </c>
      <c r="R2130" t="s">
        <v>4722</v>
      </c>
      <c r="T2130" t="s">
        <v>37514</v>
      </c>
      <c r="U2130" t="s">
        <v>9</v>
      </c>
      <c r="V2130" t="s">
        <v>266</v>
      </c>
      <c r="X2130" t="s">
        <v>11</v>
      </c>
      <c r="Y2130" t="s">
        <v>12</v>
      </c>
      <c r="Z2130" t="s">
        <v>37515</v>
      </c>
      <c r="AA2130" t="s">
        <v>14</v>
      </c>
      <c r="AB2130">
        <v>5</v>
      </c>
      <c r="AC2130">
        <v>-1.0184500000000001</v>
      </c>
      <c r="AD2130">
        <v>3.67308E-3</v>
      </c>
      <c r="AE2130">
        <v>9.4088100000000001E-3</v>
      </c>
      <c r="AF2130" t="s">
        <v>15</v>
      </c>
      <c r="AG2130">
        <v>12</v>
      </c>
      <c r="AH2130">
        <v>-0.67782600000000004</v>
      </c>
      <c r="AI2130">
        <v>2.9226700000000001E-2</v>
      </c>
      <c r="AJ2130">
        <v>5.9157899999999999E-2</v>
      </c>
      <c r="AK2130" t="s">
        <v>15</v>
      </c>
      <c r="AL2130">
        <v>3755200</v>
      </c>
      <c r="AM2130" t="s">
        <v>37516</v>
      </c>
      <c r="AN2130" t="s">
        <v>37517</v>
      </c>
      <c r="AO2130" t="s">
        <v>37518</v>
      </c>
      <c r="AP2130" t="s">
        <v>37519</v>
      </c>
      <c r="AQ2130" t="s">
        <v>37520</v>
      </c>
      <c r="AR2130" t="s">
        <v>37521</v>
      </c>
      <c r="AT2130" t="s">
        <v>37522</v>
      </c>
      <c r="AU2130" t="s">
        <v>37523</v>
      </c>
      <c r="AV2130" t="s">
        <v>37524</v>
      </c>
      <c r="AW2130" t="s">
        <v>37525</v>
      </c>
      <c r="AX2130" t="s">
        <v>4733</v>
      </c>
      <c r="AY2130" t="s">
        <v>37526</v>
      </c>
      <c r="BA2130" t="s">
        <v>37527</v>
      </c>
      <c r="BB2130" t="s">
        <v>37528</v>
      </c>
    </row>
    <row r="2131" spans="1:54" x14ac:dyDescent="0.25">
      <c r="A2131">
        <v>-0.45669300000000002</v>
      </c>
      <c r="B2131">
        <v>-0.35361100000000001</v>
      </c>
      <c r="C2131">
        <f t="shared" si="33"/>
        <v>0.10308200000000001</v>
      </c>
      <c r="D2131" t="s">
        <v>29</v>
      </c>
      <c r="E2131" t="s">
        <v>29</v>
      </c>
      <c r="F2131" t="s">
        <v>8149</v>
      </c>
      <c r="G2131" t="s">
        <v>29</v>
      </c>
      <c r="H2131" t="s">
        <v>8149</v>
      </c>
      <c r="I2131" t="s">
        <v>57109</v>
      </c>
      <c r="J2131" t="s">
        <v>37529</v>
      </c>
      <c r="L2131" t="s">
        <v>37530</v>
      </c>
      <c r="Q2131" t="s">
        <v>37531</v>
      </c>
      <c r="R2131" t="s">
        <v>37531</v>
      </c>
      <c r="U2131" t="s">
        <v>347</v>
      </c>
      <c r="V2131" t="s">
        <v>77</v>
      </c>
      <c r="X2131" t="s">
        <v>11</v>
      </c>
      <c r="Y2131" t="s">
        <v>12</v>
      </c>
      <c r="Z2131" t="s">
        <v>37532</v>
      </c>
      <c r="AA2131" t="s">
        <v>14</v>
      </c>
      <c r="AB2131">
        <v>4</v>
      </c>
      <c r="AC2131">
        <v>-1.3954</v>
      </c>
      <c r="AD2131">
        <v>1.3976499999999999E-2</v>
      </c>
      <c r="AE2131">
        <v>2.97206E-2</v>
      </c>
      <c r="AF2131" t="s">
        <v>15</v>
      </c>
      <c r="AG2131">
        <v>4</v>
      </c>
      <c r="AH2131">
        <v>-0.46904400000000002</v>
      </c>
      <c r="AI2131">
        <v>0.138762</v>
      </c>
      <c r="AJ2131">
        <v>0.22467300000000001</v>
      </c>
      <c r="AK2131" t="s">
        <v>15</v>
      </c>
      <c r="AL2131">
        <v>383206</v>
      </c>
      <c r="AM2131" t="s">
        <v>37533</v>
      </c>
      <c r="AO2131" t="s">
        <v>37534</v>
      </c>
      <c r="AP2131" t="s">
        <v>37535</v>
      </c>
      <c r="AR2131" t="s">
        <v>37536</v>
      </c>
      <c r="AS2131" t="s">
        <v>37537</v>
      </c>
      <c r="AT2131" t="s">
        <v>37538</v>
      </c>
      <c r="AU2131" t="s">
        <v>37539</v>
      </c>
      <c r="AV2131" t="s">
        <v>37540</v>
      </c>
      <c r="AY2131" t="s">
        <v>37541</v>
      </c>
      <c r="AZ2131" t="s">
        <v>37542</v>
      </c>
      <c r="BA2131" t="s">
        <v>37543</v>
      </c>
    </row>
    <row r="2132" spans="1:54" x14ac:dyDescent="0.25">
      <c r="A2132">
        <v>-0.457015</v>
      </c>
      <c r="B2132">
        <v>-0.22665199999999999</v>
      </c>
      <c r="C2132">
        <f t="shared" si="33"/>
        <v>0.23036300000000001</v>
      </c>
      <c r="D2132" t="s">
        <v>29</v>
      </c>
      <c r="E2132" t="s">
        <v>29</v>
      </c>
      <c r="F2132" t="s">
        <v>8149</v>
      </c>
      <c r="G2132" t="s">
        <v>29</v>
      </c>
      <c r="H2132" t="s">
        <v>8149</v>
      </c>
      <c r="I2132" t="s">
        <v>57109</v>
      </c>
      <c r="J2132" t="s">
        <v>37544</v>
      </c>
      <c r="K2132" t="s">
        <v>7653</v>
      </c>
      <c r="L2132" t="s">
        <v>37545</v>
      </c>
      <c r="Q2132" t="s">
        <v>37546</v>
      </c>
      <c r="R2132" t="s">
        <v>37547</v>
      </c>
      <c r="S2132" t="s">
        <v>37548</v>
      </c>
      <c r="T2132" t="s">
        <v>37549</v>
      </c>
      <c r="X2132" t="s">
        <v>11</v>
      </c>
      <c r="Y2132" t="s">
        <v>12</v>
      </c>
      <c r="Z2132" t="s">
        <v>37550</v>
      </c>
      <c r="AA2132" t="s">
        <v>14</v>
      </c>
      <c r="AB2132">
        <v>1</v>
      </c>
      <c r="AC2132">
        <v>-1.6722900000000001</v>
      </c>
      <c r="AD2132">
        <v>6.8642700000000001E-2</v>
      </c>
      <c r="AE2132">
        <v>0.119948</v>
      </c>
      <c r="AF2132" t="s">
        <v>15</v>
      </c>
      <c r="AG2132">
        <v>1</v>
      </c>
      <c r="AH2132">
        <v>-0.77072600000000002</v>
      </c>
      <c r="AI2132">
        <v>0.26590200000000003</v>
      </c>
      <c r="AJ2132">
        <v>0.39619100000000002</v>
      </c>
      <c r="AK2132" t="s">
        <v>15</v>
      </c>
      <c r="AL2132" t="s">
        <v>15</v>
      </c>
      <c r="AM2132" t="s">
        <v>37551</v>
      </c>
      <c r="AO2132" t="s">
        <v>37552</v>
      </c>
      <c r="AP2132" t="s">
        <v>37553</v>
      </c>
      <c r="AQ2132" t="s">
        <v>37554</v>
      </c>
      <c r="AR2132" t="s">
        <v>37555</v>
      </c>
      <c r="AS2132" t="s">
        <v>37556</v>
      </c>
      <c r="AT2132" t="s">
        <v>37557</v>
      </c>
      <c r="AU2132" t="s">
        <v>37558</v>
      </c>
      <c r="AV2132" t="s">
        <v>37559</v>
      </c>
      <c r="AZ2132" t="s">
        <v>37560</v>
      </c>
      <c r="BA2132" t="s">
        <v>37561</v>
      </c>
    </row>
    <row r="2133" spans="1:54" x14ac:dyDescent="0.25">
      <c r="A2133">
        <v>-0.45772200000000002</v>
      </c>
      <c r="B2133" s="1">
        <v>-4.3001100000000001E-17</v>
      </c>
      <c r="C2133">
        <f t="shared" si="33"/>
        <v>0.45772199999999996</v>
      </c>
      <c r="D2133" t="s">
        <v>29</v>
      </c>
      <c r="E2133" t="s">
        <v>29</v>
      </c>
      <c r="F2133" t="s">
        <v>8149</v>
      </c>
      <c r="G2133" t="s">
        <v>29</v>
      </c>
      <c r="H2133" t="s">
        <v>8149</v>
      </c>
      <c r="I2133" t="s">
        <v>57109</v>
      </c>
      <c r="J2133" t="s">
        <v>37562</v>
      </c>
      <c r="K2133" t="s">
        <v>37563</v>
      </c>
      <c r="L2133" t="s">
        <v>37564</v>
      </c>
      <c r="M2133" t="s">
        <v>20034</v>
      </c>
      <c r="N2133" t="s">
        <v>938</v>
      </c>
      <c r="O2133" t="s">
        <v>37565</v>
      </c>
      <c r="Q2133" t="s">
        <v>6150</v>
      </c>
      <c r="R2133" t="s">
        <v>26003</v>
      </c>
      <c r="S2133" t="s">
        <v>6150</v>
      </c>
      <c r="T2133" t="s">
        <v>37566</v>
      </c>
      <c r="U2133" t="s">
        <v>4088</v>
      </c>
      <c r="V2133" t="s">
        <v>77</v>
      </c>
      <c r="X2133" t="s">
        <v>11</v>
      </c>
      <c r="Y2133" t="s">
        <v>12</v>
      </c>
      <c r="Z2133" t="s">
        <v>37567</v>
      </c>
      <c r="AA2133" t="s">
        <v>14</v>
      </c>
      <c r="AB2133">
        <v>1</v>
      </c>
      <c r="AC2133">
        <v>-1.69173</v>
      </c>
      <c r="AD2133">
        <v>4.8547300000000002E-2</v>
      </c>
      <c r="AE2133">
        <v>8.80243E-2</v>
      </c>
      <c r="AF2133" t="s">
        <v>15</v>
      </c>
      <c r="AG2133">
        <v>2</v>
      </c>
      <c r="AH2133" s="1">
        <v>-7.64177E-17</v>
      </c>
      <c r="AI2133">
        <v>1</v>
      </c>
      <c r="AJ2133">
        <v>1</v>
      </c>
      <c r="AK2133" t="s">
        <v>15</v>
      </c>
      <c r="AL2133">
        <v>198046</v>
      </c>
      <c r="AM2133" t="s">
        <v>37568</v>
      </c>
      <c r="AN2133" t="s">
        <v>37569</v>
      </c>
      <c r="AO2133" t="s">
        <v>37570</v>
      </c>
      <c r="AP2133" t="s">
        <v>37571</v>
      </c>
      <c r="AR2133" t="s">
        <v>37572</v>
      </c>
      <c r="AS2133" t="s">
        <v>37573</v>
      </c>
      <c r="AT2133" t="s">
        <v>37574</v>
      </c>
      <c r="AU2133" t="s">
        <v>37575</v>
      </c>
      <c r="AV2133" t="s">
        <v>37576</v>
      </c>
      <c r="AW2133" t="s">
        <v>37577</v>
      </c>
      <c r="AY2133" t="s">
        <v>37578</v>
      </c>
      <c r="AZ2133" t="s">
        <v>37579</v>
      </c>
      <c r="BA2133" t="s">
        <v>37580</v>
      </c>
      <c r="BB2133" t="s">
        <v>37581</v>
      </c>
    </row>
    <row r="2134" spans="1:54" x14ac:dyDescent="0.25">
      <c r="A2134">
        <v>-0.45982499999999998</v>
      </c>
      <c r="B2134">
        <v>-0.60277899999999995</v>
      </c>
      <c r="C2134">
        <f t="shared" si="33"/>
        <v>-0.14295399999999997</v>
      </c>
      <c r="D2134" t="s">
        <v>29</v>
      </c>
      <c r="E2134" t="s">
        <v>29</v>
      </c>
      <c r="F2134" t="s">
        <v>8149</v>
      </c>
      <c r="G2134" t="s">
        <v>29</v>
      </c>
      <c r="H2134" t="s">
        <v>8149</v>
      </c>
      <c r="I2134" t="s">
        <v>57109</v>
      </c>
      <c r="J2134" t="s">
        <v>37582</v>
      </c>
      <c r="K2134" t="s">
        <v>37583</v>
      </c>
      <c r="L2134" t="s">
        <v>28003</v>
      </c>
      <c r="M2134" t="s">
        <v>37584</v>
      </c>
      <c r="N2134" t="s">
        <v>37585</v>
      </c>
      <c r="P2134" t="s">
        <v>37586</v>
      </c>
      <c r="Q2134" t="s">
        <v>37587</v>
      </c>
      <c r="R2134" t="s">
        <v>37588</v>
      </c>
      <c r="T2134" t="s">
        <v>37589</v>
      </c>
      <c r="X2134" t="s">
        <v>11</v>
      </c>
      <c r="Y2134" t="s">
        <v>12</v>
      </c>
      <c r="Z2134" t="s">
        <v>37590</v>
      </c>
      <c r="AA2134" t="s">
        <v>14</v>
      </c>
      <c r="AB2134">
        <v>1</v>
      </c>
      <c r="AC2134">
        <v>-1.70888</v>
      </c>
      <c r="AD2134">
        <v>4.7159699999999999E-2</v>
      </c>
      <c r="AE2134">
        <v>8.5735099999999995E-2</v>
      </c>
      <c r="AF2134" t="s">
        <v>15</v>
      </c>
      <c r="AG2134">
        <v>1</v>
      </c>
      <c r="AH2134">
        <v>-1.65358</v>
      </c>
      <c r="AI2134">
        <v>3.2758599999999999E-2</v>
      </c>
      <c r="AJ2134">
        <v>6.4863599999999993E-2</v>
      </c>
      <c r="AK2134" t="s">
        <v>15</v>
      </c>
      <c r="AL2134" t="s">
        <v>15</v>
      </c>
      <c r="AM2134" t="s">
        <v>37591</v>
      </c>
      <c r="AO2134" t="s">
        <v>37592</v>
      </c>
      <c r="AP2134" t="s">
        <v>37593</v>
      </c>
      <c r="AR2134" t="s">
        <v>37594</v>
      </c>
      <c r="AS2134" t="s">
        <v>37595</v>
      </c>
      <c r="AT2134" t="s">
        <v>37596</v>
      </c>
      <c r="AU2134" t="s">
        <v>37597</v>
      </c>
      <c r="AV2134" t="s">
        <v>37598</v>
      </c>
      <c r="AX2134" t="s">
        <v>37599</v>
      </c>
      <c r="AY2134" t="s">
        <v>37600</v>
      </c>
      <c r="AZ2134" t="s">
        <v>37601</v>
      </c>
      <c r="BA2134" t="s">
        <v>37602</v>
      </c>
    </row>
    <row r="2135" spans="1:54" x14ac:dyDescent="0.25">
      <c r="A2135">
        <v>-0.46069700000000002</v>
      </c>
      <c r="B2135">
        <v>-0.95507900000000001</v>
      </c>
      <c r="C2135">
        <f t="shared" si="33"/>
        <v>-0.49438199999999999</v>
      </c>
      <c r="D2135" t="s">
        <v>29</v>
      </c>
      <c r="E2135" t="s">
        <v>29</v>
      </c>
      <c r="F2135" t="s">
        <v>8149</v>
      </c>
      <c r="G2135" t="s">
        <v>29</v>
      </c>
      <c r="H2135" t="s">
        <v>8149</v>
      </c>
      <c r="I2135" t="s">
        <v>57109</v>
      </c>
      <c r="J2135" t="s">
        <v>37603</v>
      </c>
      <c r="K2135" t="s">
        <v>37604</v>
      </c>
      <c r="L2135" t="s">
        <v>37605</v>
      </c>
      <c r="M2135" t="s">
        <v>11581</v>
      </c>
      <c r="N2135" t="s">
        <v>3405</v>
      </c>
      <c r="Q2135" t="s">
        <v>37606</v>
      </c>
      <c r="R2135" t="s">
        <v>37607</v>
      </c>
      <c r="S2135" t="s">
        <v>8205</v>
      </c>
      <c r="T2135" t="s">
        <v>5380</v>
      </c>
      <c r="U2135" t="s">
        <v>780</v>
      </c>
      <c r="V2135" t="s">
        <v>77</v>
      </c>
      <c r="W2135" t="s">
        <v>37608</v>
      </c>
      <c r="X2135" t="s">
        <v>11</v>
      </c>
      <c r="Y2135" t="s">
        <v>12</v>
      </c>
      <c r="Z2135" t="s">
        <v>37609</v>
      </c>
      <c r="AA2135" t="s">
        <v>14</v>
      </c>
      <c r="AB2135">
        <v>2</v>
      </c>
      <c r="AC2135">
        <v>-2.1033900000000001</v>
      </c>
      <c r="AD2135">
        <v>0.46500799999999998</v>
      </c>
      <c r="AE2135">
        <v>0.64841000000000004</v>
      </c>
      <c r="AF2135" t="s">
        <v>15</v>
      </c>
      <c r="AG2135">
        <v>2</v>
      </c>
      <c r="AH2135">
        <v>-4.2592999999999996</v>
      </c>
      <c r="AI2135">
        <v>0.42750700000000003</v>
      </c>
      <c r="AJ2135">
        <v>0.60846800000000001</v>
      </c>
      <c r="AK2135" t="s">
        <v>15</v>
      </c>
      <c r="AL2135">
        <v>165015</v>
      </c>
      <c r="AM2135" t="s">
        <v>37610</v>
      </c>
      <c r="AO2135" t="s">
        <v>37611</v>
      </c>
      <c r="AP2135" t="s">
        <v>37612</v>
      </c>
      <c r="AR2135" t="s">
        <v>37613</v>
      </c>
      <c r="AS2135" t="s">
        <v>37614</v>
      </c>
      <c r="AT2135" t="s">
        <v>37615</v>
      </c>
      <c r="AU2135" t="s">
        <v>37616</v>
      </c>
      <c r="AV2135" t="s">
        <v>37617</v>
      </c>
      <c r="AW2135" t="s">
        <v>37618</v>
      </c>
      <c r="AY2135" t="s">
        <v>37619</v>
      </c>
      <c r="AZ2135" t="s">
        <v>6224</v>
      </c>
      <c r="BA2135" t="s">
        <v>37620</v>
      </c>
    </row>
    <row r="2136" spans="1:54" x14ac:dyDescent="0.25">
      <c r="A2136">
        <v>1.84013</v>
      </c>
      <c r="B2136">
        <v>1.72045</v>
      </c>
      <c r="C2136">
        <f t="shared" si="33"/>
        <v>-0.11968000000000001</v>
      </c>
      <c r="D2136" t="s">
        <v>29</v>
      </c>
      <c r="E2136" t="s">
        <v>0</v>
      </c>
      <c r="F2136" t="s">
        <v>1</v>
      </c>
      <c r="G2136" t="s">
        <v>0</v>
      </c>
      <c r="H2136" t="s">
        <v>1</v>
      </c>
      <c r="I2136" t="s">
        <v>57110</v>
      </c>
      <c r="J2136" t="s">
        <v>5178</v>
      </c>
      <c r="K2136" t="s">
        <v>5179</v>
      </c>
      <c r="L2136" t="s">
        <v>5180</v>
      </c>
      <c r="M2136" t="s">
        <v>4570</v>
      </c>
      <c r="N2136" t="s">
        <v>4571</v>
      </c>
      <c r="O2136" t="s">
        <v>5181</v>
      </c>
      <c r="Q2136" t="s">
        <v>4573</v>
      </c>
      <c r="R2136" t="s">
        <v>4574</v>
      </c>
      <c r="S2136" t="s">
        <v>4575</v>
      </c>
      <c r="T2136" t="s">
        <v>5182</v>
      </c>
      <c r="U2136" t="s">
        <v>996</v>
      </c>
      <c r="V2136" t="s">
        <v>77</v>
      </c>
      <c r="X2136" t="s">
        <v>11</v>
      </c>
      <c r="Y2136" t="s">
        <v>12</v>
      </c>
      <c r="Z2136" t="s">
        <v>5183</v>
      </c>
      <c r="AA2136" t="s">
        <v>14</v>
      </c>
      <c r="AB2136">
        <v>1</v>
      </c>
      <c r="AC2136">
        <v>4.1812800000000001</v>
      </c>
      <c r="AD2136">
        <v>5.5630000000000002E-4</v>
      </c>
      <c r="AE2136">
        <v>1.91983E-3</v>
      </c>
      <c r="AF2136" t="s">
        <v>15</v>
      </c>
      <c r="AG2136">
        <v>1</v>
      </c>
      <c r="AH2136">
        <v>5.9469900000000004</v>
      </c>
      <c r="AI2136" s="1">
        <v>1.25529E-5</v>
      </c>
      <c r="AJ2136" s="1">
        <v>7.5850000000000001E-5</v>
      </c>
      <c r="AK2136" t="s">
        <v>15</v>
      </c>
      <c r="AL2136">
        <v>989331</v>
      </c>
      <c r="AM2136" t="s">
        <v>5184</v>
      </c>
      <c r="AN2136" t="s">
        <v>5181</v>
      </c>
      <c r="AO2136" t="s">
        <v>5185</v>
      </c>
      <c r="AP2136" t="s">
        <v>5186</v>
      </c>
      <c r="AR2136" t="s">
        <v>5187</v>
      </c>
      <c r="AT2136" t="s">
        <v>5188</v>
      </c>
      <c r="AU2136" t="s">
        <v>5189</v>
      </c>
      <c r="AV2136" t="s">
        <v>5184</v>
      </c>
      <c r="AW2136" t="s">
        <v>5190</v>
      </c>
      <c r="AY2136" t="s">
        <v>5191</v>
      </c>
      <c r="BA2136" t="s">
        <v>5192</v>
      </c>
      <c r="BB2136" t="s">
        <v>5193</v>
      </c>
    </row>
    <row r="2137" spans="1:54" x14ac:dyDescent="0.25">
      <c r="A2137">
        <v>-1.3172299999999999</v>
      </c>
      <c r="B2137">
        <v>-1.43706</v>
      </c>
      <c r="C2137">
        <f t="shared" si="33"/>
        <v>-0.1198300000000001</v>
      </c>
      <c r="D2137" t="s">
        <v>29</v>
      </c>
      <c r="E2137" t="s">
        <v>0</v>
      </c>
      <c r="F2137" t="s">
        <v>8149</v>
      </c>
      <c r="G2137" t="s">
        <v>0</v>
      </c>
      <c r="H2137" t="s">
        <v>8149</v>
      </c>
      <c r="I2137" t="s">
        <v>57110</v>
      </c>
      <c r="J2137" t="s">
        <v>45271</v>
      </c>
      <c r="K2137" t="s">
        <v>11203</v>
      </c>
      <c r="L2137" t="s">
        <v>45272</v>
      </c>
      <c r="M2137" t="s">
        <v>8962</v>
      </c>
      <c r="N2137" t="s">
        <v>806</v>
      </c>
      <c r="Q2137" t="s">
        <v>45273</v>
      </c>
      <c r="R2137" t="s">
        <v>45274</v>
      </c>
      <c r="S2137" t="s">
        <v>1147</v>
      </c>
      <c r="T2137" t="s">
        <v>45275</v>
      </c>
      <c r="U2137" t="s">
        <v>9</v>
      </c>
      <c r="V2137" t="s">
        <v>59</v>
      </c>
      <c r="W2137" t="s">
        <v>3021</v>
      </c>
      <c r="X2137" t="s">
        <v>11</v>
      </c>
      <c r="Y2137" t="s">
        <v>12</v>
      </c>
      <c r="Z2137" t="s">
        <v>45276</v>
      </c>
      <c r="AA2137" t="s">
        <v>14</v>
      </c>
      <c r="AB2137">
        <v>2</v>
      </c>
      <c r="AC2137">
        <v>-5.7402600000000001</v>
      </c>
      <c r="AD2137" s="1">
        <v>2.0200200000000001E-7</v>
      </c>
      <c r="AE2137" s="1">
        <v>2.1166300000000002E-6</v>
      </c>
      <c r="AF2137" t="s">
        <v>15</v>
      </c>
      <c r="AG2137">
        <v>2</v>
      </c>
      <c r="AH2137">
        <v>-6.9620899999999999</v>
      </c>
      <c r="AI2137" s="1">
        <v>9.8443399999999996E-11</v>
      </c>
      <c r="AJ2137" s="1">
        <v>2.1071999999999999E-9</v>
      </c>
      <c r="AK2137" t="s">
        <v>15</v>
      </c>
      <c r="AL2137">
        <v>421995</v>
      </c>
      <c r="AM2137" t="s">
        <v>45277</v>
      </c>
      <c r="AO2137" t="s">
        <v>45278</v>
      </c>
      <c r="AP2137" t="s">
        <v>45279</v>
      </c>
      <c r="AQ2137" t="s">
        <v>45280</v>
      </c>
      <c r="AR2137" t="s">
        <v>45281</v>
      </c>
      <c r="AS2137" t="s">
        <v>45282</v>
      </c>
      <c r="AT2137" t="s">
        <v>45283</v>
      </c>
      <c r="AU2137" t="s">
        <v>45284</v>
      </c>
      <c r="AV2137" t="s">
        <v>45285</v>
      </c>
      <c r="AW2137" t="s">
        <v>45286</v>
      </c>
      <c r="AX2137" t="s">
        <v>7723</v>
      </c>
      <c r="AY2137" t="s">
        <v>45287</v>
      </c>
      <c r="AZ2137" t="s">
        <v>45288</v>
      </c>
      <c r="BA2137" t="s">
        <v>2166</v>
      </c>
    </row>
    <row r="2138" spans="1:54" x14ac:dyDescent="0.25">
      <c r="A2138">
        <v>-0.46294000000000002</v>
      </c>
      <c r="B2138">
        <v>-0.110666</v>
      </c>
      <c r="C2138">
        <f t="shared" si="33"/>
        <v>0.35227400000000003</v>
      </c>
      <c r="D2138" t="s">
        <v>29</v>
      </c>
      <c r="E2138" t="s">
        <v>29</v>
      </c>
      <c r="F2138" t="s">
        <v>8149</v>
      </c>
      <c r="G2138" t="s">
        <v>29</v>
      </c>
      <c r="H2138" t="s">
        <v>8149</v>
      </c>
      <c r="I2138" t="s">
        <v>57109</v>
      </c>
      <c r="J2138" t="s">
        <v>37655</v>
      </c>
      <c r="K2138" t="s">
        <v>2648</v>
      </c>
      <c r="L2138" t="s">
        <v>37656</v>
      </c>
      <c r="M2138" t="s">
        <v>2233</v>
      </c>
      <c r="O2138" t="s">
        <v>37657</v>
      </c>
      <c r="Q2138" t="s">
        <v>37658</v>
      </c>
      <c r="R2138" t="s">
        <v>37659</v>
      </c>
      <c r="S2138" t="s">
        <v>1571</v>
      </c>
      <c r="T2138" t="s">
        <v>12389</v>
      </c>
      <c r="U2138" t="s">
        <v>9</v>
      </c>
      <c r="V2138" t="s">
        <v>408</v>
      </c>
      <c r="W2138" t="s">
        <v>37660</v>
      </c>
      <c r="X2138" t="s">
        <v>11</v>
      </c>
      <c r="Y2138" t="s">
        <v>12</v>
      </c>
      <c r="Z2138" t="s">
        <v>37661</v>
      </c>
      <c r="AA2138" t="s">
        <v>14</v>
      </c>
      <c r="AB2138">
        <v>11</v>
      </c>
      <c r="AC2138">
        <v>-0.79077699999999995</v>
      </c>
      <c r="AD2138">
        <v>2.0542999999999998E-3</v>
      </c>
      <c r="AE2138">
        <v>5.79613E-3</v>
      </c>
      <c r="AF2138" t="s">
        <v>15</v>
      </c>
      <c r="AG2138">
        <v>13</v>
      </c>
      <c r="AH2138">
        <v>-0.208873</v>
      </c>
      <c r="AI2138">
        <v>0.37425000000000003</v>
      </c>
      <c r="AJ2138">
        <v>0.53875600000000001</v>
      </c>
      <c r="AK2138" t="s">
        <v>15</v>
      </c>
      <c r="AL2138">
        <v>1659650</v>
      </c>
      <c r="AM2138" t="s">
        <v>37662</v>
      </c>
      <c r="AO2138" t="s">
        <v>37663</v>
      </c>
      <c r="AP2138" t="s">
        <v>37664</v>
      </c>
      <c r="AR2138" t="s">
        <v>37665</v>
      </c>
      <c r="AT2138" t="s">
        <v>37666</v>
      </c>
      <c r="AU2138" t="s">
        <v>37667</v>
      </c>
      <c r="AV2138" t="s">
        <v>37668</v>
      </c>
      <c r="AY2138" t="s">
        <v>14878</v>
      </c>
      <c r="BA2138" t="s">
        <v>37669</v>
      </c>
    </row>
    <row r="2139" spans="1:54" x14ac:dyDescent="0.25">
      <c r="A2139">
        <v>-0.466806</v>
      </c>
      <c r="B2139">
        <v>-0.423149</v>
      </c>
      <c r="C2139">
        <f t="shared" si="33"/>
        <v>4.3657000000000001E-2</v>
      </c>
      <c r="D2139" t="s">
        <v>29</v>
      </c>
      <c r="E2139" t="s">
        <v>29</v>
      </c>
      <c r="F2139" t="s">
        <v>8149</v>
      </c>
      <c r="G2139" t="s">
        <v>29</v>
      </c>
      <c r="H2139" t="s">
        <v>8149</v>
      </c>
      <c r="I2139" t="s">
        <v>57109</v>
      </c>
      <c r="J2139" t="s">
        <v>37670</v>
      </c>
      <c r="K2139" t="s">
        <v>37671</v>
      </c>
      <c r="L2139" t="s">
        <v>37672</v>
      </c>
      <c r="M2139" t="s">
        <v>10870</v>
      </c>
      <c r="N2139" t="s">
        <v>4653</v>
      </c>
      <c r="Q2139" t="s">
        <v>37673</v>
      </c>
      <c r="R2139" t="s">
        <v>37674</v>
      </c>
      <c r="S2139" t="s">
        <v>34738</v>
      </c>
      <c r="T2139" t="s">
        <v>37675</v>
      </c>
      <c r="U2139" t="s">
        <v>9</v>
      </c>
      <c r="V2139" t="s">
        <v>266</v>
      </c>
      <c r="X2139" t="s">
        <v>11</v>
      </c>
      <c r="Y2139" t="s">
        <v>12</v>
      </c>
      <c r="Z2139" t="s">
        <v>37676</v>
      </c>
      <c r="AA2139" t="s">
        <v>14</v>
      </c>
      <c r="AB2139">
        <v>7</v>
      </c>
      <c r="AC2139">
        <v>-0.89664299999999997</v>
      </c>
      <c r="AD2139">
        <v>2.1906400000000002E-3</v>
      </c>
      <c r="AE2139">
        <v>6.0975200000000004E-3</v>
      </c>
      <c r="AF2139" t="s">
        <v>15</v>
      </c>
      <c r="AG2139">
        <v>10</v>
      </c>
      <c r="AH2139">
        <v>-0.97837499999999999</v>
      </c>
      <c r="AI2139">
        <v>2.01845E-4</v>
      </c>
      <c r="AJ2139">
        <v>8.2120999999999995E-4</v>
      </c>
      <c r="AK2139" t="s">
        <v>15</v>
      </c>
      <c r="AL2139">
        <v>186152</v>
      </c>
      <c r="AM2139" t="s">
        <v>37677</v>
      </c>
      <c r="AO2139" t="s">
        <v>37678</v>
      </c>
      <c r="AP2139" t="s">
        <v>37679</v>
      </c>
      <c r="AQ2139" t="s">
        <v>37680</v>
      </c>
      <c r="AR2139" t="s">
        <v>37681</v>
      </c>
      <c r="AS2139" t="s">
        <v>37682</v>
      </c>
      <c r="AT2139" t="s">
        <v>37683</v>
      </c>
      <c r="AU2139" t="s">
        <v>37684</v>
      </c>
      <c r="AV2139" t="s">
        <v>37685</v>
      </c>
      <c r="AY2139" t="s">
        <v>37686</v>
      </c>
      <c r="AZ2139" t="s">
        <v>1950</v>
      </c>
      <c r="BA2139" t="s">
        <v>37687</v>
      </c>
    </row>
    <row r="2140" spans="1:54" x14ac:dyDescent="0.25">
      <c r="A2140">
        <v>1.3045100000000001</v>
      </c>
      <c r="B2140">
        <v>0</v>
      </c>
      <c r="C2140">
        <f t="shared" si="33"/>
        <v>-1.3045100000000001</v>
      </c>
      <c r="D2140" t="s">
        <v>29</v>
      </c>
      <c r="E2140" t="s">
        <v>29</v>
      </c>
      <c r="F2140" t="s">
        <v>1</v>
      </c>
      <c r="G2140" t="s">
        <v>29</v>
      </c>
      <c r="H2140" t="s">
        <v>1</v>
      </c>
      <c r="I2140" t="s">
        <v>57109</v>
      </c>
      <c r="J2140" t="s">
        <v>8305</v>
      </c>
      <c r="K2140" t="s">
        <v>8306</v>
      </c>
      <c r="L2140" t="s">
        <v>8307</v>
      </c>
      <c r="M2140" t="s">
        <v>553</v>
      </c>
      <c r="O2140" t="s">
        <v>8308</v>
      </c>
      <c r="Q2140" t="s">
        <v>8309</v>
      </c>
      <c r="R2140" t="s">
        <v>8310</v>
      </c>
      <c r="S2140" t="s">
        <v>8309</v>
      </c>
      <c r="T2140" t="s">
        <v>3967</v>
      </c>
      <c r="U2140" t="s">
        <v>780</v>
      </c>
      <c r="V2140" t="s">
        <v>77</v>
      </c>
      <c r="X2140" t="s">
        <v>11</v>
      </c>
      <c r="Y2140" t="s">
        <v>12</v>
      </c>
      <c r="Z2140" t="s">
        <v>8311</v>
      </c>
      <c r="AA2140" t="s">
        <v>14</v>
      </c>
      <c r="AB2140">
        <v>1</v>
      </c>
      <c r="AC2140">
        <v>2.1329600000000002</v>
      </c>
      <c r="AD2140">
        <v>2.5347999999999999E-2</v>
      </c>
      <c r="AE2140">
        <v>5.0141199999999997E-2</v>
      </c>
      <c r="AF2140" t="s">
        <v>15</v>
      </c>
      <c r="AG2140">
        <v>1</v>
      </c>
      <c r="AH2140">
        <v>0</v>
      </c>
      <c r="AI2140">
        <v>1</v>
      </c>
      <c r="AJ2140">
        <v>1</v>
      </c>
      <c r="AK2140" t="s">
        <v>15</v>
      </c>
      <c r="AL2140">
        <v>36897</v>
      </c>
      <c r="AM2140" t="s">
        <v>8312</v>
      </c>
      <c r="AN2140" t="s">
        <v>8313</v>
      </c>
      <c r="AO2140" t="s">
        <v>8314</v>
      </c>
      <c r="AP2140" t="s">
        <v>8315</v>
      </c>
      <c r="AR2140" t="s">
        <v>8316</v>
      </c>
      <c r="AS2140" t="s">
        <v>8317</v>
      </c>
      <c r="AT2140" t="s">
        <v>8318</v>
      </c>
      <c r="AU2140" t="s">
        <v>8319</v>
      </c>
      <c r="AV2140" t="s">
        <v>8320</v>
      </c>
      <c r="AY2140" t="s">
        <v>8321</v>
      </c>
      <c r="AZ2140" t="s">
        <v>8322</v>
      </c>
      <c r="BA2140" t="s">
        <v>8323</v>
      </c>
      <c r="BB2140" t="s">
        <v>8324</v>
      </c>
    </row>
    <row r="2141" spans="1:54" x14ac:dyDescent="0.25">
      <c r="A2141">
        <v>-1.2162500000000001</v>
      </c>
      <c r="B2141">
        <v>-1.3362499999999999</v>
      </c>
      <c r="C2141">
        <f t="shared" si="33"/>
        <v>-0.11999999999999988</v>
      </c>
      <c r="D2141" t="s">
        <v>29</v>
      </c>
      <c r="E2141" t="s">
        <v>0</v>
      </c>
      <c r="F2141" t="s">
        <v>8149</v>
      </c>
      <c r="G2141" t="s">
        <v>0</v>
      </c>
      <c r="H2141" t="s">
        <v>8149</v>
      </c>
      <c r="I2141" t="s">
        <v>57110</v>
      </c>
      <c r="J2141" t="s">
        <v>44719</v>
      </c>
      <c r="K2141" t="s">
        <v>7833</v>
      </c>
      <c r="L2141" t="s">
        <v>44720</v>
      </c>
      <c r="M2141" t="s">
        <v>20745</v>
      </c>
      <c r="Q2141" t="s">
        <v>2974</v>
      </c>
      <c r="R2141" t="s">
        <v>4894</v>
      </c>
      <c r="T2141" t="s">
        <v>31806</v>
      </c>
      <c r="U2141" t="s">
        <v>4088</v>
      </c>
      <c r="V2141" t="s">
        <v>10</v>
      </c>
      <c r="X2141" t="s">
        <v>11</v>
      </c>
      <c r="Y2141" t="s">
        <v>12</v>
      </c>
      <c r="Z2141" t="s">
        <v>44721</v>
      </c>
      <c r="AA2141" t="s">
        <v>14</v>
      </c>
      <c r="AB2141">
        <v>2</v>
      </c>
      <c r="AC2141">
        <v>-4.63232</v>
      </c>
      <c r="AD2141" s="1">
        <v>5.7105199999999997E-7</v>
      </c>
      <c r="AE2141" s="1">
        <v>5.2402899999999998E-6</v>
      </c>
      <c r="AF2141" t="s">
        <v>15</v>
      </c>
      <c r="AG2141">
        <v>2</v>
      </c>
      <c r="AH2141">
        <v>-4.5180999999999996</v>
      </c>
      <c r="AI2141" s="1">
        <v>7.8582900000000004E-8</v>
      </c>
      <c r="AJ2141" s="1">
        <v>8.9360800000000002E-7</v>
      </c>
      <c r="AK2141" t="s">
        <v>15</v>
      </c>
      <c r="AL2141">
        <v>969114</v>
      </c>
      <c r="AM2141" t="s">
        <v>44722</v>
      </c>
      <c r="AO2141" t="s">
        <v>44723</v>
      </c>
      <c r="AP2141" t="s">
        <v>44724</v>
      </c>
      <c r="AR2141" t="s">
        <v>44725</v>
      </c>
      <c r="AS2141" t="s">
        <v>44726</v>
      </c>
      <c r="AT2141" t="s">
        <v>44727</v>
      </c>
      <c r="AU2141" t="s">
        <v>44728</v>
      </c>
      <c r="AV2141" t="s">
        <v>44722</v>
      </c>
      <c r="AW2141" t="s">
        <v>44729</v>
      </c>
      <c r="AY2141" t="s">
        <v>44730</v>
      </c>
      <c r="AZ2141" t="s">
        <v>44731</v>
      </c>
      <c r="BA2141" t="s">
        <v>44732</v>
      </c>
    </row>
    <row r="2142" spans="1:54" x14ac:dyDescent="0.25">
      <c r="A2142">
        <v>-0.47001199999999999</v>
      </c>
      <c r="B2142" s="1">
        <v>-1.9215499999999999E-16</v>
      </c>
      <c r="C2142">
        <f t="shared" si="33"/>
        <v>0.47001199999999982</v>
      </c>
      <c r="D2142" t="s">
        <v>29</v>
      </c>
      <c r="E2142" t="s">
        <v>29</v>
      </c>
      <c r="F2142" t="s">
        <v>8149</v>
      </c>
      <c r="G2142" t="s">
        <v>29</v>
      </c>
      <c r="H2142" t="s">
        <v>8149</v>
      </c>
      <c r="I2142" t="s">
        <v>57109</v>
      </c>
      <c r="J2142" t="s">
        <v>37727</v>
      </c>
      <c r="K2142" t="s">
        <v>37728</v>
      </c>
      <c r="L2142" t="s">
        <v>37729</v>
      </c>
      <c r="M2142" t="s">
        <v>6676</v>
      </c>
      <c r="O2142" t="s">
        <v>3147</v>
      </c>
      <c r="Q2142" t="s">
        <v>20882</v>
      </c>
      <c r="R2142" t="s">
        <v>37730</v>
      </c>
      <c r="U2142" t="s">
        <v>145</v>
      </c>
      <c r="V2142" t="s">
        <v>266</v>
      </c>
      <c r="X2142" t="s">
        <v>11</v>
      </c>
      <c r="Y2142" t="s">
        <v>12</v>
      </c>
      <c r="Z2142" t="s">
        <v>37731</v>
      </c>
      <c r="AA2142" t="s">
        <v>14</v>
      </c>
      <c r="AB2142">
        <v>3</v>
      </c>
      <c r="AC2142">
        <v>-1.1732800000000001</v>
      </c>
      <c r="AD2142">
        <v>1.0308599999999999E-2</v>
      </c>
      <c r="AE2142">
        <v>2.2688300000000002E-2</v>
      </c>
      <c r="AF2142" t="s">
        <v>15</v>
      </c>
      <c r="AG2142">
        <v>4</v>
      </c>
      <c r="AH2142" s="1">
        <v>-4.1992200000000001E-16</v>
      </c>
      <c r="AI2142">
        <v>1</v>
      </c>
      <c r="AJ2142">
        <v>1</v>
      </c>
      <c r="AK2142" t="s">
        <v>15</v>
      </c>
      <c r="AL2142">
        <v>397583</v>
      </c>
      <c r="AM2142" t="s">
        <v>37732</v>
      </c>
      <c r="AN2142" t="s">
        <v>37733</v>
      </c>
      <c r="AO2142" t="s">
        <v>37734</v>
      </c>
      <c r="AP2142" t="s">
        <v>37735</v>
      </c>
      <c r="AR2142" t="s">
        <v>37736</v>
      </c>
      <c r="AS2142" t="s">
        <v>37737</v>
      </c>
      <c r="AT2142" t="s">
        <v>37738</v>
      </c>
      <c r="AU2142" t="s">
        <v>37739</v>
      </c>
      <c r="AV2142" t="s">
        <v>37740</v>
      </c>
      <c r="AW2142" t="s">
        <v>37741</v>
      </c>
      <c r="AY2142" t="s">
        <v>37742</v>
      </c>
      <c r="AZ2142" t="s">
        <v>37743</v>
      </c>
      <c r="BA2142" t="s">
        <v>37744</v>
      </c>
      <c r="BB2142" t="s">
        <v>37745</v>
      </c>
    </row>
    <row r="2143" spans="1:54" x14ac:dyDescent="0.25">
      <c r="A2143">
        <v>-0.47067199999999998</v>
      </c>
      <c r="B2143">
        <v>-0.47536499999999998</v>
      </c>
      <c r="C2143">
        <f t="shared" si="33"/>
        <v>-4.6930000000000027E-3</v>
      </c>
      <c r="D2143" t="s">
        <v>29</v>
      </c>
      <c r="E2143" t="s">
        <v>29</v>
      </c>
      <c r="F2143" t="s">
        <v>8149</v>
      </c>
      <c r="G2143" t="s">
        <v>29</v>
      </c>
      <c r="H2143" t="s">
        <v>8149</v>
      </c>
      <c r="I2143" t="s">
        <v>57109</v>
      </c>
      <c r="J2143" t="s">
        <v>37746</v>
      </c>
      <c r="K2143" t="s">
        <v>37747</v>
      </c>
      <c r="L2143" t="s">
        <v>37748</v>
      </c>
      <c r="M2143" t="s">
        <v>2632</v>
      </c>
      <c r="Q2143" t="s">
        <v>37749</v>
      </c>
      <c r="R2143" t="s">
        <v>37750</v>
      </c>
      <c r="T2143" t="s">
        <v>37751</v>
      </c>
      <c r="U2143" t="s">
        <v>76</v>
      </c>
      <c r="V2143" t="s">
        <v>77</v>
      </c>
      <c r="W2143" t="s">
        <v>37752</v>
      </c>
      <c r="X2143" t="s">
        <v>11</v>
      </c>
      <c r="Y2143" t="s">
        <v>12</v>
      </c>
      <c r="Z2143" t="s">
        <v>37753</v>
      </c>
      <c r="AA2143" t="s">
        <v>14</v>
      </c>
      <c r="AB2143">
        <v>3</v>
      </c>
      <c r="AC2143">
        <v>-2.2625500000000001</v>
      </c>
      <c r="AD2143">
        <v>5.84702E-2</v>
      </c>
      <c r="AE2143">
        <v>0.10348599999999999</v>
      </c>
      <c r="AF2143" t="s">
        <v>15</v>
      </c>
      <c r="AG2143">
        <v>3</v>
      </c>
      <c r="AH2143">
        <v>-1.23244</v>
      </c>
      <c r="AI2143">
        <v>1.7329799999999999E-2</v>
      </c>
      <c r="AJ2143">
        <v>3.7388100000000001E-2</v>
      </c>
      <c r="AK2143" t="s">
        <v>15</v>
      </c>
      <c r="AL2143">
        <v>320873</v>
      </c>
      <c r="AM2143" t="s">
        <v>37754</v>
      </c>
      <c r="AN2143" t="s">
        <v>37755</v>
      </c>
      <c r="AO2143" t="s">
        <v>37756</v>
      </c>
      <c r="AP2143" t="s">
        <v>37757</v>
      </c>
      <c r="AQ2143" t="s">
        <v>37758</v>
      </c>
      <c r="AR2143" t="s">
        <v>37759</v>
      </c>
      <c r="AS2143" t="s">
        <v>37760</v>
      </c>
      <c r="AT2143" t="s">
        <v>37761</v>
      </c>
      <c r="AU2143" t="s">
        <v>37762</v>
      </c>
      <c r="AV2143" t="s">
        <v>37763</v>
      </c>
      <c r="AY2143" t="s">
        <v>37764</v>
      </c>
      <c r="AZ2143" t="s">
        <v>37765</v>
      </c>
      <c r="BA2143" t="s">
        <v>37766</v>
      </c>
      <c r="BB2143" t="s">
        <v>37767</v>
      </c>
    </row>
    <row r="2144" spans="1:54" x14ac:dyDescent="0.25">
      <c r="A2144">
        <v>-0.472943</v>
      </c>
      <c r="B2144">
        <v>-0.16200000000000001</v>
      </c>
      <c r="C2144">
        <f t="shared" si="33"/>
        <v>0.31094299999999997</v>
      </c>
      <c r="D2144" t="s">
        <v>29</v>
      </c>
      <c r="E2144" t="s">
        <v>29</v>
      </c>
      <c r="F2144" t="s">
        <v>8149</v>
      </c>
      <c r="G2144" t="s">
        <v>29</v>
      </c>
      <c r="H2144" t="s">
        <v>8149</v>
      </c>
      <c r="I2144" t="s">
        <v>57109</v>
      </c>
      <c r="J2144" t="s">
        <v>37768</v>
      </c>
      <c r="K2144" t="s">
        <v>37769</v>
      </c>
      <c r="L2144" t="s">
        <v>37770</v>
      </c>
      <c r="M2144" t="s">
        <v>37037</v>
      </c>
      <c r="Q2144" t="s">
        <v>37771</v>
      </c>
      <c r="R2144" t="s">
        <v>37772</v>
      </c>
      <c r="U2144" t="s">
        <v>9</v>
      </c>
      <c r="V2144" t="s">
        <v>266</v>
      </c>
      <c r="X2144" t="s">
        <v>11</v>
      </c>
      <c r="Y2144" t="s">
        <v>12</v>
      </c>
      <c r="Z2144" t="s">
        <v>37773</v>
      </c>
      <c r="AA2144" t="s">
        <v>14</v>
      </c>
      <c r="AB2144">
        <v>11</v>
      </c>
      <c r="AC2144">
        <v>-0.48539900000000002</v>
      </c>
      <c r="AD2144">
        <v>2.42297E-2</v>
      </c>
      <c r="AE2144">
        <v>4.8225900000000002E-2</v>
      </c>
      <c r="AF2144" t="s">
        <v>15</v>
      </c>
      <c r="AG2144">
        <v>11</v>
      </c>
      <c r="AH2144">
        <v>-0.16844100000000001</v>
      </c>
      <c r="AI2144">
        <v>0.312693</v>
      </c>
      <c r="AJ2144">
        <v>0.457787</v>
      </c>
      <c r="AK2144" t="s">
        <v>15</v>
      </c>
      <c r="AL2144">
        <v>10974900</v>
      </c>
      <c r="AM2144" t="s">
        <v>37774</v>
      </c>
      <c r="AO2144" t="s">
        <v>37775</v>
      </c>
      <c r="AP2144" t="s">
        <v>37776</v>
      </c>
      <c r="AR2144" t="s">
        <v>37777</v>
      </c>
      <c r="AS2144" t="s">
        <v>37778</v>
      </c>
      <c r="AT2144" t="s">
        <v>37779</v>
      </c>
      <c r="AU2144" t="s">
        <v>37780</v>
      </c>
      <c r="AV2144" t="s">
        <v>37774</v>
      </c>
      <c r="AW2144" t="s">
        <v>37781</v>
      </c>
      <c r="AY2144" t="s">
        <v>37782</v>
      </c>
      <c r="AZ2144" t="s">
        <v>37783</v>
      </c>
      <c r="BA2144" t="s">
        <v>37784</v>
      </c>
    </row>
    <row r="2145" spans="1:54" x14ac:dyDescent="0.25">
      <c r="A2145">
        <v>-0.47519600000000001</v>
      </c>
      <c r="B2145">
        <v>-0.73077400000000003</v>
      </c>
      <c r="C2145">
        <f t="shared" si="33"/>
        <v>-0.25557800000000003</v>
      </c>
      <c r="D2145" t="s">
        <v>29</v>
      </c>
      <c r="E2145" t="s">
        <v>29</v>
      </c>
      <c r="F2145" t="s">
        <v>8149</v>
      </c>
      <c r="G2145" t="s">
        <v>29</v>
      </c>
      <c r="H2145" t="s">
        <v>8149</v>
      </c>
      <c r="I2145" t="s">
        <v>57109</v>
      </c>
      <c r="J2145" t="s">
        <v>37785</v>
      </c>
      <c r="K2145" t="s">
        <v>37786</v>
      </c>
      <c r="L2145" t="s">
        <v>37787</v>
      </c>
      <c r="M2145" t="s">
        <v>5779</v>
      </c>
      <c r="N2145" t="s">
        <v>5780</v>
      </c>
      <c r="Q2145" t="s">
        <v>37788</v>
      </c>
      <c r="R2145" t="s">
        <v>37789</v>
      </c>
      <c r="T2145" t="s">
        <v>36421</v>
      </c>
      <c r="U2145" t="s">
        <v>76</v>
      </c>
      <c r="V2145" t="s">
        <v>77</v>
      </c>
      <c r="W2145" t="s">
        <v>37752</v>
      </c>
      <c r="X2145" t="s">
        <v>11</v>
      </c>
      <c r="Y2145" t="s">
        <v>12</v>
      </c>
      <c r="Z2145" t="s">
        <v>37790</v>
      </c>
      <c r="AA2145" t="s">
        <v>14</v>
      </c>
      <c r="AB2145">
        <v>3</v>
      </c>
      <c r="AC2145">
        <v>-2.78722</v>
      </c>
      <c r="AD2145">
        <v>0.31822499999999998</v>
      </c>
      <c r="AE2145">
        <v>0.45900600000000003</v>
      </c>
      <c r="AF2145" t="s">
        <v>15</v>
      </c>
      <c r="AG2145">
        <v>3</v>
      </c>
      <c r="AH2145">
        <v>-3.35406</v>
      </c>
      <c r="AI2145">
        <v>9.9620100000000003E-3</v>
      </c>
      <c r="AJ2145">
        <v>2.2879099999999999E-2</v>
      </c>
      <c r="AK2145" t="s">
        <v>15</v>
      </c>
      <c r="AL2145">
        <v>1169110</v>
      </c>
      <c r="AM2145" t="s">
        <v>37791</v>
      </c>
      <c r="AO2145" t="s">
        <v>37792</v>
      </c>
      <c r="AP2145" t="s">
        <v>37793</v>
      </c>
      <c r="AQ2145" t="s">
        <v>37794</v>
      </c>
      <c r="AR2145" t="s">
        <v>37795</v>
      </c>
      <c r="AT2145" t="s">
        <v>37796</v>
      </c>
      <c r="AU2145" t="s">
        <v>37797</v>
      </c>
      <c r="AV2145" t="s">
        <v>37791</v>
      </c>
      <c r="AY2145" t="s">
        <v>37798</v>
      </c>
      <c r="BA2145" t="s">
        <v>37799</v>
      </c>
    </row>
    <row r="2146" spans="1:54" x14ac:dyDescent="0.25">
      <c r="A2146">
        <v>-0.477275</v>
      </c>
      <c r="B2146">
        <v>-1.11368</v>
      </c>
      <c r="C2146">
        <f t="shared" si="33"/>
        <v>-0.636405</v>
      </c>
      <c r="D2146" t="s">
        <v>29</v>
      </c>
      <c r="E2146" t="s">
        <v>29</v>
      </c>
      <c r="F2146" t="s">
        <v>8149</v>
      </c>
      <c r="G2146" t="s">
        <v>29</v>
      </c>
      <c r="H2146" t="s">
        <v>8149</v>
      </c>
      <c r="I2146" t="s">
        <v>57109</v>
      </c>
      <c r="J2146" t="s">
        <v>37800</v>
      </c>
      <c r="K2146" t="s">
        <v>37801</v>
      </c>
      <c r="L2146" t="s">
        <v>37802</v>
      </c>
      <c r="M2146" t="s">
        <v>10717</v>
      </c>
      <c r="N2146" t="s">
        <v>10717</v>
      </c>
      <c r="Q2146" t="s">
        <v>10719</v>
      </c>
      <c r="R2146" t="s">
        <v>10720</v>
      </c>
      <c r="T2146" t="s">
        <v>37803</v>
      </c>
      <c r="U2146" t="s">
        <v>347</v>
      </c>
      <c r="V2146" t="s">
        <v>77</v>
      </c>
      <c r="X2146" t="s">
        <v>11</v>
      </c>
      <c r="Y2146" t="s">
        <v>12</v>
      </c>
      <c r="Z2146" t="s">
        <v>37804</v>
      </c>
      <c r="AA2146" t="s">
        <v>14</v>
      </c>
      <c r="AB2146">
        <v>5</v>
      </c>
      <c r="AC2146">
        <v>-1.25952</v>
      </c>
      <c r="AD2146">
        <v>8.0382800000000004E-2</v>
      </c>
      <c r="AE2146">
        <v>0.13763600000000001</v>
      </c>
      <c r="AF2146" t="s">
        <v>15</v>
      </c>
      <c r="AG2146">
        <v>5</v>
      </c>
      <c r="AH2146">
        <v>-2.8015500000000002</v>
      </c>
      <c r="AI2146">
        <v>1.2542299999999999E-2</v>
      </c>
      <c r="AJ2146">
        <v>2.8038299999999999E-2</v>
      </c>
      <c r="AK2146" t="s">
        <v>15</v>
      </c>
      <c r="AL2146">
        <v>430828</v>
      </c>
      <c r="AM2146" t="s">
        <v>37805</v>
      </c>
      <c r="AO2146" t="s">
        <v>37806</v>
      </c>
      <c r="AP2146" t="s">
        <v>37807</v>
      </c>
      <c r="AQ2146" t="s">
        <v>37808</v>
      </c>
      <c r="AR2146" t="s">
        <v>37809</v>
      </c>
      <c r="AS2146" t="s">
        <v>37810</v>
      </c>
      <c r="AT2146" t="s">
        <v>37811</v>
      </c>
      <c r="AU2146" t="s">
        <v>37812</v>
      </c>
      <c r="AV2146" t="s">
        <v>37805</v>
      </c>
      <c r="AX2146" t="s">
        <v>10734</v>
      </c>
      <c r="AY2146" t="s">
        <v>37813</v>
      </c>
      <c r="AZ2146" t="s">
        <v>37814</v>
      </c>
      <c r="BA2146" t="s">
        <v>1644</v>
      </c>
    </row>
    <row r="2147" spans="1:54" x14ac:dyDescent="0.25">
      <c r="A2147">
        <v>-0.47755500000000001</v>
      </c>
      <c r="B2147">
        <v>-0.50412299999999999</v>
      </c>
      <c r="C2147">
        <f t="shared" si="33"/>
        <v>-2.6567999999999981E-2</v>
      </c>
      <c r="D2147" t="s">
        <v>29</v>
      </c>
      <c r="E2147" t="s">
        <v>29</v>
      </c>
      <c r="F2147" t="s">
        <v>8149</v>
      </c>
      <c r="G2147" t="s">
        <v>29</v>
      </c>
      <c r="H2147" t="s">
        <v>8149</v>
      </c>
      <c r="I2147" t="s">
        <v>57109</v>
      </c>
      <c r="J2147" t="s">
        <v>6380</v>
      </c>
      <c r="K2147" t="s">
        <v>534</v>
      </c>
      <c r="L2147" t="s">
        <v>14639</v>
      </c>
      <c r="M2147" t="s">
        <v>241</v>
      </c>
      <c r="N2147" t="s">
        <v>241</v>
      </c>
      <c r="Q2147" t="s">
        <v>18579</v>
      </c>
      <c r="R2147" t="s">
        <v>37815</v>
      </c>
      <c r="T2147" t="s">
        <v>1863</v>
      </c>
      <c r="U2147" t="s">
        <v>347</v>
      </c>
      <c r="V2147" t="s">
        <v>77</v>
      </c>
      <c r="W2147" t="s">
        <v>2802</v>
      </c>
      <c r="X2147" t="s">
        <v>11</v>
      </c>
      <c r="Y2147" t="s">
        <v>12</v>
      </c>
      <c r="Z2147" t="s">
        <v>12927</v>
      </c>
      <c r="AA2147" t="s">
        <v>14</v>
      </c>
      <c r="AB2147">
        <v>2</v>
      </c>
      <c r="AC2147">
        <v>-2.4537499999999999</v>
      </c>
      <c r="AD2147">
        <v>2.13701E-3</v>
      </c>
      <c r="AE2147">
        <v>5.9828099999999999E-3</v>
      </c>
      <c r="AF2147" t="s">
        <v>15</v>
      </c>
      <c r="AG2147">
        <v>2</v>
      </c>
      <c r="AH2147">
        <v>-2.0672700000000002</v>
      </c>
      <c r="AI2147">
        <v>0.21590300000000001</v>
      </c>
      <c r="AJ2147">
        <v>0.32933400000000002</v>
      </c>
      <c r="AK2147" t="s">
        <v>15</v>
      </c>
      <c r="AL2147">
        <v>501025</v>
      </c>
      <c r="AM2147" t="s">
        <v>37816</v>
      </c>
      <c r="AO2147" t="s">
        <v>37817</v>
      </c>
      <c r="AP2147" t="s">
        <v>37818</v>
      </c>
      <c r="AQ2147" t="s">
        <v>37819</v>
      </c>
      <c r="AR2147" t="s">
        <v>37820</v>
      </c>
      <c r="AS2147" t="s">
        <v>37821</v>
      </c>
      <c r="AT2147" t="s">
        <v>37822</v>
      </c>
      <c r="AU2147" t="s">
        <v>37823</v>
      </c>
      <c r="AV2147" t="s">
        <v>37824</v>
      </c>
      <c r="AW2147" t="s">
        <v>37825</v>
      </c>
      <c r="BA2147" t="s">
        <v>37826</v>
      </c>
    </row>
    <row r="2148" spans="1:54" x14ac:dyDescent="0.25">
      <c r="A2148">
        <v>-0.47819400000000001</v>
      </c>
      <c r="B2148">
        <v>-0.70773399999999997</v>
      </c>
      <c r="C2148">
        <f t="shared" si="33"/>
        <v>-0.22953999999999997</v>
      </c>
      <c r="D2148" t="s">
        <v>29</v>
      </c>
      <c r="E2148" t="s">
        <v>29</v>
      </c>
      <c r="F2148" t="s">
        <v>8149</v>
      </c>
      <c r="G2148" t="s">
        <v>29</v>
      </c>
      <c r="H2148" t="s">
        <v>8149</v>
      </c>
      <c r="I2148" t="s">
        <v>57109</v>
      </c>
      <c r="J2148" t="s">
        <v>37827</v>
      </c>
      <c r="L2148" t="s">
        <v>37828</v>
      </c>
      <c r="M2148" t="s">
        <v>11303</v>
      </c>
      <c r="N2148" t="s">
        <v>1275</v>
      </c>
      <c r="Q2148" t="s">
        <v>1571</v>
      </c>
      <c r="R2148" t="s">
        <v>30339</v>
      </c>
      <c r="S2148" t="s">
        <v>1571</v>
      </c>
      <c r="T2148" t="s">
        <v>4495</v>
      </c>
      <c r="U2148" t="s">
        <v>4496</v>
      </c>
      <c r="V2148" t="s">
        <v>59</v>
      </c>
      <c r="W2148" t="s">
        <v>14566</v>
      </c>
      <c r="X2148" t="s">
        <v>11</v>
      </c>
      <c r="Y2148" t="s">
        <v>12</v>
      </c>
      <c r="Z2148" t="s">
        <v>37829</v>
      </c>
      <c r="AA2148" t="s">
        <v>14</v>
      </c>
      <c r="AB2148">
        <v>6</v>
      </c>
      <c r="AC2148">
        <v>-1.8175699999999999</v>
      </c>
      <c r="AD2148">
        <v>6.7788100000000004E-2</v>
      </c>
      <c r="AE2148">
        <v>0.11852699999999999</v>
      </c>
      <c r="AF2148" t="s">
        <v>15</v>
      </c>
      <c r="AG2148">
        <v>6</v>
      </c>
      <c r="AH2148">
        <v>-3.4843500000000001</v>
      </c>
      <c r="AI2148">
        <v>5.5782100000000001E-3</v>
      </c>
      <c r="AJ2148">
        <v>1.36537E-2</v>
      </c>
      <c r="AK2148" t="s">
        <v>15</v>
      </c>
      <c r="AL2148">
        <v>920618</v>
      </c>
      <c r="AM2148" t="s">
        <v>37830</v>
      </c>
      <c r="AO2148" t="s">
        <v>37831</v>
      </c>
      <c r="AP2148" t="s">
        <v>37832</v>
      </c>
      <c r="AQ2148">
        <v>37</v>
      </c>
      <c r="AR2148" t="s">
        <v>37833</v>
      </c>
      <c r="AT2148" t="s">
        <v>37834</v>
      </c>
      <c r="AU2148" t="s">
        <v>37835</v>
      </c>
      <c r="AV2148" t="s">
        <v>37830</v>
      </c>
      <c r="AW2148" t="s">
        <v>12130</v>
      </c>
      <c r="AY2148" t="s">
        <v>37836</v>
      </c>
      <c r="BA2148" t="s">
        <v>37837</v>
      </c>
    </row>
    <row r="2149" spans="1:54" x14ac:dyDescent="0.25">
      <c r="A2149">
        <v>-0.47915799999999997</v>
      </c>
      <c r="B2149" s="1">
        <v>-2.24755E-15</v>
      </c>
      <c r="C2149">
        <f t="shared" si="33"/>
        <v>0.47915799999999775</v>
      </c>
      <c r="D2149" t="s">
        <v>29</v>
      </c>
      <c r="E2149" t="s">
        <v>29</v>
      </c>
      <c r="F2149" t="s">
        <v>8149</v>
      </c>
      <c r="G2149" t="s">
        <v>29</v>
      </c>
      <c r="H2149" t="s">
        <v>8149</v>
      </c>
      <c r="I2149" t="s">
        <v>57109</v>
      </c>
      <c r="J2149" t="s">
        <v>37838</v>
      </c>
      <c r="K2149" t="s">
        <v>37839</v>
      </c>
      <c r="L2149" t="s">
        <v>37840</v>
      </c>
      <c r="M2149" t="s">
        <v>10870</v>
      </c>
      <c r="N2149" t="s">
        <v>4653</v>
      </c>
      <c r="Q2149" t="s">
        <v>24335</v>
      </c>
      <c r="R2149" t="s">
        <v>24336</v>
      </c>
      <c r="S2149" t="s">
        <v>24335</v>
      </c>
      <c r="T2149" t="s">
        <v>37841</v>
      </c>
      <c r="U2149" t="s">
        <v>9</v>
      </c>
      <c r="V2149" t="s">
        <v>10</v>
      </c>
      <c r="X2149" t="s">
        <v>11</v>
      </c>
      <c r="Y2149" t="s">
        <v>12</v>
      </c>
      <c r="Z2149" t="s">
        <v>37842</v>
      </c>
      <c r="AA2149" t="s">
        <v>14</v>
      </c>
      <c r="AB2149">
        <v>3</v>
      </c>
      <c r="AC2149">
        <v>-0.528026</v>
      </c>
      <c r="AD2149">
        <v>0.161631</v>
      </c>
      <c r="AE2149">
        <v>0.25090600000000002</v>
      </c>
      <c r="AF2149" t="s">
        <v>15</v>
      </c>
      <c r="AG2149">
        <v>5</v>
      </c>
      <c r="AH2149" s="1">
        <v>-2.7182199999999998E-15</v>
      </c>
      <c r="AI2149">
        <v>1</v>
      </c>
      <c r="AJ2149">
        <v>1</v>
      </c>
      <c r="AK2149" t="s">
        <v>15</v>
      </c>
      <c r="AL2149">
        <v>378526</v>
      </c>
      <c r="AM2149" t="s">
        <v>37843</v>
      </c>
      <c r="AO2149" t="s">
        <v>37844</v>
      </c>
      <c r="AP2149" t="s">
        <v>37845</v>
      </c>
      <c r="AQ2149" t="s">
        <v>37846</v>
      </c>
      <c r="AR2149" t="s">
        <v>34957</v>
      </c>
      <c r="AS2149" t="s">
        <v>37847</v>
      </c>
      <c r="AT2149" t="s">
        <v>37848</v>
      </c>
      <c r="AU2149" t="s">
        <v>37849</v>
      </c>
      <c r="AV2149" t="s">
        <v>37850</v>
      </c>
      <c r="AW2149" t="s">
        <v>37851</v>
      </c>
      <c r="AY2149" t="s">
        <v>37852</v>
      </c>
      <c r="BA2149" t="s">
        <v>37853</v>
      </c>
    </row>
    <row r="2150" spans="1:54" x14ac:dyDescent="0.25">
      <c r="A2150">
        <v>1.1645700000000001</v>
      </c>
      <c r="B2150">
        <v>1.04345</v>
      </c>
      <c r="C2150">
        <f t="shared" si="33"/>
        <v>-0.12112000000000012</v>
      </c>
      <c r="D2150" t="s">
        <v>29</v>
      </c>
      <c r="E2150" t="s">
        <v>0</v>
      </c>
      <c r="F2150" t="s">
        <v>1</v>
      </c>
      <c r="G2150" t="s">
        <v>0</v>
      </c>
      <c r="H2150" t="s">
        <v>1</v>
      </c>
      <c r="I2150" t="s">
        <v>57110</v>
      </c>
      <c r="J2150" t="s">
        <v>9688</v>
      </c>
      <c r="K2150" t="s">
        <v>9689</v>
      </c>
      <c r="L2150" t="s">
        <v>2121</v>
      </c>
      <c r="M2150" t="s">
        <v>9690</v>
      </c>
      <c r="N2150" t="s">
        <v>9691</v>
      </c>
      <c r="O2150" t="s">
        <v>9692</v>
      </c>
      <c r="Q2150" t="s">
        <v>1337</v>
      </c>
      <c r="R2150" t="s">
        <v>1338</v>
      </c>
      <c r="T2150" t="s">
        <v>9693</v>
      </c>
      <c r="U2150" t="s">
        <v>347</v>
      </c>
      <c r="V2150" t="s">
        <v>77</v>
      </c>
      <c r="X2150" t="s">
        <v>11</v>
      </c>
      <c r="Y2150" t="s">
        <v>12</v>
      </c>
      <c r="Z2150" t="s">
        <v>9694</v>
      </c>
      <c r="AA2150" t="s">
        <v>14</v>
      </c>
      <c r="AB2150">
        <v>9</v>
      </c>
      <c r="AC2150">
        <v>1.9901500000000001</v>
      </c>
      <c r="AD2150" s="1">
        <v>2.1572700000000001E-7</v>
      </c>
      <c r="AE2150" s="1">
        <v>2.2441900000000002E-6</v>
      </c>
      <c r="AF2150" t="s">
        <v>15</v>
      </c>
      <c r="AG2150">
        <v>10</v>
      </c>
      <c r="AH2150">
        <v>1.71254</v>
      </c>
      <c r="AI2150" s="1">
        <v>9.2676899999999995E-7</v>
      </c>
      <c r="AJ2150" s="1">
        <v>7.9454599999999993E-6</v>
      </c>
      <c r="AK2150" t="s">
        <v>15</v>
      </c>
      <c r="AL2150">
        <v>2919810</v>
      </c>
      <c r="AM2150" t="s">
        <v>9695</v>
      </c>
      <c r="AN2150" t="s">
        <v>9696</v>
      </c>
      <c r="AO2150" t="s">
        <v>9697</v>
      </c>
      <c r="AP2150" t="s">
        <v>9698</v>
      </c>
      <c r="AR2150" t="s">
        <v>9699</v>
      </c>
      <c r="AS2150" t="s">
        <v>9700</v>
      </c>
      <c r="AT2150" t="s">
        <v>9701</v>
      </c>
      <c r="AU2150" t="s">
        <v>9702</v>
      </c>
      <c r="AV2150" t="s">
        <v>9703</v>
      </c>
      <c r="AW2150" t="s">
        <v>9704</v>
      </c>
      <c r="AX2150" t="s">
        <v>9705</v>
      </c>
      <c r="AY2150" t="s">
        <v>9706</v>
      </c>
      <c r="BA2150" t="s">
        <v>1141</v>
      </c>
      <c r="BB2150" t="s">
        <v>9707</v>
      </c>
    </row>
    <row r="2151" spans="1:54" x14ac:dyDescent="0.25">
      <c r="A2151">
        <v>1.2833300000000001</v>
      </c>
      <c r="B2151">
        <v>1.1620299999999999</v>
      </c>
      <c r="C2151">
        <f t="shared" si="33"/>
        <v>-0.12130000000000019</v>
      </c>
      <c r="D2151" t="s">
        <v>29</v>
      </c>
      <c r="E2151" t="s">
        <v>0</v>
      </c>
      <c r="F2151" t="s">
        <v>1</v>
      </c>
      <c r="G2151" t="s">
        <v>29</v>
      </c>
      <c r="H2151" t="s">
        <v>1</v>
      </c>
      <c r="I2151" t="s">
        <v>57111</v>
      </c>
      <c r="J2151" t="s">
        <v>338</v>
      </c>
      <c r="K2151" t="s">
        <v>8472</v>
      </c>
      <c r="L2151" t="s">
        <v>8473</v>
      </c>
      <c r="M2151" t="s">
        <v>341</v>
      </c>
      <c r="N2151" t="s">
        <v>342</v>
      </c>
      <c r="O2151" t="s">
        <v>8474</v>
      </c>
      <c r="Q2151" t="s">
        <v>8475</v>
      </c>
      <c r="R2151" t="s">
        <v>8476</v>
      </c>
      <c r="T2151" t="s">
        <v>346</v>
      </c>
      <c r="U2151" t="s">
        <v>347</v>
      </c>
      <c r="V2151" t="s">
        <v>77</v>
      </c>
      <c r="W2151" t="s">
        <v>8477</v>
      </c>
      <c r="X2151" t="s">
        <v>11</v>
      </c>
      <c r="Y2151" t="s">
        <v>12</v>
      </c>
      <c r="Z2151" t="s">
        <v>8478</v>
      </c>
      <c r="AA2151" t="s">
        <v>14</v>
      </c>
      <c r="AB2151">
        <v>1</v>
      </c>
      <c r="AC2151">
        <v>4.2396900000000004</v>
      </c>
      <c r="AD2151">
        <v>5.3396699999999999E-4</v>
      </c>
      <c r="AE2151">
        <v>1.8571099999999999E-3</v>
      </c>
      <c r="AF2151" t="s">
        <v>15</v>
      </c>
      <c r="AG2151">
        <v>1</v>
      </c>
      <c r="AH2151">
        <v>2.4860899999999999</v>
      </c>
      <c r="AI2151">
        <v>4.9500400000000002E-3</v>
      </c>
      <c r="AJ2151">
        <v>1.23657E-2</v>
      </c>
      <c r="AK2151" t="s">
        <v>15</v>
      </c>
      <c r="AL2151">
        <v>370282</v>
      </c>
      <c r="AM2151" t="s">
        <v>8479</v>
      </c>
      <c r="AN2151" t="s">
        <v>5500</v>
      </c>
      <c r="AO2151" t="s">
        <v>8480</v>
      </c>
      <c r="AP2151" t="s">
        <v>8481</v>
      </c>
      <c r="AR2151" t="s">
        <v>8482</v>
      </c>
      <c r="AT2151" t="s">
        <v>8483</v>
      </c>
      <c r="AU2151" t="s">
        <v>8484</v>
      </c>
      <c r="AV2151" t="s">
        <v>8485</v>
      </c>
      <c r="AW2151" t="s">
        <v>6921</v>
      </c>
      <c r="AX2151" t="s">
        <v>8486</v>
      </c>
      <c r="AY2151" t="s">
        <v>8487</v>
      </c>
      <c r="BA2151" t="s">
        <v>8488</v>
      </c>
      <c r="BB2151" t="s">
        <v>8489</v>
      </c>
    </row>
    <row r="2152" spans="1:54" x14ac:dyDescent="0.25">
      <c r="A2152">
        <v>-0.48372199999999999</v>
      </c>
      <c r="B2152">
        <v>0</v>
      </c>
      <c r="C2152">
        <f t="shared" si="33"/>
        <v>0.48372199999999999</v>
      </c>
      <c r="D2152" t="s">
        <v>29</v>
      </c>
      <c r="E2152" t="s">
        <v>29</v>
      </c>
      <c r="F2152" t="s">
        <v>8149</v>
      </c>
      <c r="G2152" t="s">
        <v>29</v>
      </c>
      <c r="H2152" t="s">
        <v>1</v>
      </c>
      <c r="I2152" t="s">
        <v>57109</v>
      </c>
      <c r="J2152" t="s">
        <v>37881</v>
      </c>
      <c r="K2152" t="s">
        <v>37882</v>
      </c>
      <c r="L2152" t="s">
        <v>37883</v>
      </c>
      <c r="M2152" t="s">
        <v>9550</v>
      </c>
      <c r="O2152" t="s">
        <v>626</v>
      </c>
      <c r="Q2152" t="s">
        <v>5582</v>
      </c>
      <c r="R2152" t="s">
        <v>5583</v>
      </c>
      <c r="S2152" t="s">
        <v>5584</v>
      </c>
      <c r="T2152" t="s">
        <v>37884</v>
      </c>
      <c r="U2152" t="s">
        <v>996</v>
      </c>
      <c r="V2152" t="s">
        <v>99</v>
      </c>
      <c r="W2152" t="s">
        <v>37885</v>
      </c>
      <c r="X2152" t="s">
        <v>11</v>
      </c>
      <c r="Y2152" t="s">
        <v>12</v>
      </c>
      <c r="Z2152" t="s">
        <v>37886</v>
      </c>
      <c r="AA2152" t="s">
        <v>14</v>
      </c>
      <c r="AB2152">
        <v>1</v>
      </c>
      <c r="AC2152">
        <v>-1.1195299999999999</v>
      </c>
      <c r="AD2152">
        <v>0.12175800000000001</v>
      </c>
      <c r="AE2152">
        <v>0.196687</v>
      </c>
      <c r="AF2152" t="s">
        <v>15</v>
      </c>
      <c r="AG2152">
        <v>1</v>
      </c>
      <c r="AH2152">
        <v>0</v>
      </c>
      <c r="AI2152">
        <v>1</v>
      </c>
      <c r="AJ2152">
        <v>1</v>
      </c>
      <c r="AK2152" t="s">
        <v>15</v>
      </c>
      <c r="AL2152">
        <v>543869</v>
      </c>
      <c r="AM2152" t="s">
        <v>37887</v>
      </c>
      <c r="AN2152" t="s">
        <v>37888</v>
      </c>
      <c r="AO2152" t="s">
        <v>37889</v>
      </c>
      <c r="AP2152" t="s">
        <v>37890</v>
      </c>
      <c r="AR2152" t="s">
        <v>37891</v>
      </c>
      <c r="AT2152" t="s">
        <v>37892</v>
      </c>
      <c r="AU2152" t="s">
        <v>37893</v>
      </c>
      <c r="AV2152" t="s">
        <v>37887</v>
      </c>
      <c r="AW2152" t="s">
        <v>37894</v>
      </c>
      <c r="AX2152" t="s">
        <v>5598</v>
      </c>
      <c r="AY2152" t="s">
        <v>37895</v>
      </c>
      <c r="AZ2152" t="s">
        <v>37896</v>
      </c>
      <c r="BA2152" t="s">
        <v>37897</v>
      </c>
      <c r="BB2152" t="s">
        <v>37898</v>
      </c>
    </row>
    <row r="2153" spans="1:54" x14ac:dyDescent="0.25">
      <c r="A2153">
        <v>2.4949599999999998</v>
      </c>
      <c r="B2153">
        <v>2.3719899999999998</v>
      </c>
      <c r="C2153">
        <f t="shared" si="33"/>
        <v>-0.12297000000000002</v>
      </c>
      <c r="D2153" t="s">
        <v>29</v>
      </c>
      <c r="E2153" t="s">
        <v>0</v>
      </c>
      <c r="F2153" t="s">
        <v>1</v>
      </c>
      <c r="G2153" t="s">
        <v>0</v>
      </c>
      <c r="H2153" t="s">
        <v>1</v>
      </c>
      <c r="I2153" t="s">
        <v>57110</v>
      </c>
      <c r="J2153" t="s">
        <v>2557</v>
      </c>
      <c r="K2153" t="s">
        <v>2558</v>
      </c>
      <c r="L2153" t="s">
        <v>2559</v>
      </c>
      <c r="Q2153" t="s">
        <v>2560</v>
      </c>
      <c r="R2153" t="s">
        <v>2561</v>
      </c>
      <c r="U2153" t="s">
        <v>347</v>
      </c>
      <c r="V2153" t="s">
        <v>77</v>
      </c>
      <c r="X2153" t="s">
        <v>11</v>
      </c>
      <c r="Y2153" t="s">
        <v>12</v>
      </c>
      <c r="Z2153" t="s">
        <v>1600</v>
      </c>
      <c r="AA2153" t="s">
        <v>14</v>
      </c>
      <c r="AB2153">
        <v>1</v>
      </c>
      <c r="AC2153">
        <v>8.4806100000000004</v>
      </c>
      <c r="AD2153" s="1">
        <v>4.46296E-6</v>
      </c>
      <c r="AE2153" s="1">
        <v>3.1251499999999997E-5</v>
      </c>
      <c r="AF2153" t="s">
        <v>15</v>
      </c>
      <c r="AG2153">
        <v>1</v>
      </c>
      <c r="AH2153">
        <v>6.5888200000000001</v>
      </c>
      <c r="AI2153" s="1">
        <v>5.3036999999999997E-6</v>
      </c>
      <c r="AJ2153" s="1">
        <v>3.64908E-5</v>
      </c>
      <c r="AK2153" t="s">
        <v>15</v>
      </c>
      <c r="AL2153">
        <v>1010720</v>
      </c>
      <c r="AM2153" t="s">
        <v>2562</v>
      </c>
      <c r="AO2153" t="s">
        <v>2563</v>
      </c>
      <c r="AP2153" t="s">
        <v>2564</v>
      </c>
      <c r="AQ2153" t="s">
        <v>2565</v>
      </c>
      <c r="AR2153" t="s">
        <v>2566</v>
      </c>
      <c r="AT2153" t="s">
        <v>2567</v>
      </c>
      <c r="AU2153" t="s">
        <v>2568</v>
      </c>
      <c r="AV2153" t="s">
        <v>2562</v>
      </c>
      <c r="AZ2153" t="s">
        <v>2569</v>
      </c>
    </row>
    <row r="2154" spans="1:54" x14ac:dyDescent="0.25">
      <c r="A2154">
        <v>-0.48575299999999999</v>
      </c>
      <c r="B2154" s="1">
        <v>-5.4599000000000002E-16</v>
      </c>
      <c r="C2154">
        <f t="shared" si="33"/>
        <v>0.48575299999999944</v>
      </c>
      <c r="D2154" t="s">
        <v>29</v>
      </c>
      <c r="E2154" t="s">
        <v>29</v>
      </c>
      <c r="F2154" t="s">
        <v>8149</v>
      </c>
      <c r="G2154" t="s">
        <v>29</v>
      </c>
      <c r="H2154" t="s">
        <v>8149</v>
      </c>
      <c r="I2154" t="s">
        <v>57109</v>
      </c>
      <c r="J2154" t="s">
        <v>37922</v>
      </c>
      <c r="L2154" t="s">
        <v>37923</v>
      </c>
      <c r="M2154" t="s">
        <v>9935</v>
      </c>
      <c r="Q2154" t="s">
        <v>1571</v>
      </c>
      <c r="R2154" t="s">
        <v>30339</v>
      </c>
      <c r="S2154" t="s">
        <v>1571</v>
      </c>
      <c r="T2154" t="s">
        <v>37924</v>
      </c>
      <c r="U2154" t="s">
        <v>9</v>
      </c>
      <c r="V2154" t="s">
        <v>59</v>
      </c>
      <c r="X2154" t="s">
        <v>11</v>
      </c>
      <c r="Y2154" t="s">
        <v>12</v>
      </c>
      <c r="Z2154" t="s">
        <v>37925</v>
      </c>
      <c r="AA2154" t="s">
        <v>14</v>
      </c>
      <c r="AB2154">
        <v>1</v>
      </c>
      <c r="AC2154">
        <v>-2.1457199999999998</v>
      </c>
      <c r="AD2154">
        <v>2.2458499999999999E-2</v>
      </c>
      <c r="AE2154">
        <v>4.51043E-2</v>
      </c>
      <c r="AF2154" t="s">
        <v>15</v>
      </c>
      <c r="AG2154">
        <v>2</v>
      </c>
      <c r="AH2154" s="1">
        <v>-1.86651E-15</v>
      </c>
      <c r="AI2154">
        <v>1</v>
      </c>
      <c r="AJ2154">
        <v>1</v>
      </c>
      <c r="AK2154" t="s">
        <v>15</v>
      </c>
      <c r="AL2154">
        <v>257399</v>
      </c>
      <c r="AM2154" t="s">
        <v>37926</v>
      </c>
      <c r="AO2154" t="s">
        <v>37927</v>
      </c>
      <c r="AP2154" t="s">
        <v>37928</v>
      </c>
      <c r="AR2154" t="s">
        <v>37929</v>
      </c>
      <c r="AS2154" t="s">
        <v>37930</v>
      </c>
      <c r="AT2154" t="s">
        <v>37931</v>
      </c>
      <c r="AU2154" t="s">
        <v>37932</v>
      </c>
      <c r="AV2154" t="s">
        <v>37933</v>
      </c>
      <c r="AY2154" t="s">
        <v>37934</v>
      </c>
      <c r="BA2154" t="s">
        <v>37935</v>
      </c>
    </row>
    <row r="2155" spans="1:54" x14ac:dyDescent="0.25">
      <c r="A2155">
        <v>-0.49211700000000003</v>
      </c>
      <c r="B2155">
        <v>-0.48022500000000001</v>
      </c>
      <c r="C2155">
        <f t="shared" si="33"/>
        <v>1.1892000000000014E-2</v>
      </c>
      <c r="D2155" t="s">
        <v>29</v>
      </c>
      <c r="E2155" t="s">
        <v>29</v>
      </c>
      <c r="F2155" t="s">
        <v>8149</v>
      </c>
      <c r="G2155" t="s">
        <v>29</v>
      </c>
      <c r="H2155" t="s">
        <v>8149</v>
      </c>
      <c r="I2155" t="s">
        <v>57109</v>
      </c>
      <c r="J2155" t="s">
        <v>37936</v>
      </c>
      <c r="K2155" t="s">
        <v>37937</v>
      </c>
      <c r="L2155" t="s">
        <v>37938</v>
      </c>
      <c r="M2155" t="s">
        <v>938</v>
      </c>
      <c r="N2155" t="s">
        <v>938</v>
      </c>
      <c r="O2155" t="s">
        <v>37939</v>
      </c>
      <c r="R2155" t="s">
        <v>37940</v>
      </c>
      <c r="T2155" t="s">
        <v>6765</v>
      </c>
      <c r="U2155" t="s">
        <v>76</v>
      </c>
      <c r="V2155" t="s">
        <v>77</v>
      </c>
      <c r="X2155" t="s">
        <v>11</v>
      </c>
      <c r="Y2155" t="s">
        <v>12</v>
      </c>
      <c r="Z2155" t="s">
        <v>37941</v>
      </c>
      <c r="AA2155" t="s">
        <v>14</v>
      </c>
      <c r="AB2155">
        <v>4</v>
      </c>
      <c r="AC2155">
        <v>-1.3352599999999999</v>
      </c>
      <c r="AD2155">
        <v>1.2287400000000001E-3</v>
      </c>
      <c r="AE2155">
        <v>3.7484300000000001E-3</v>
      </c>
      <c r="AF2155" t="s">
        <v>15</v>
      </c>
      <c r="AG2155">
        <v>5</v>
      </c>
      <c r="AH2155">
        <v>-1.45817</v>
      </c>
      <c r="AI2155" s="1">
        <v>5.3362100000000002E-5</v>
      </c>
      <c r="AJ2155">
        <v>2.6431099999999998E-4</v>
      </c>
      <c r="AK2155" t="s">
        <v>15</v>
      </c>
      <c r="AL2155">
        <v>32001</v>
      </c>
      <c r="AM2155" t="s">
        <v>37942</v>
      </c>
      <c r="AN2155" t="s">
        <v>37943</v>
      </c>
      <c r="AO2155" t="s">
        <v>37944</v>
      </c>
      <c r="AP2155" t="s">
        <v>37945</v>
      </c>
      <c r="AR2155" t="s">
        <v>37946</v>
      </c>
      <c r="AT2155" t="s">
        <v>37947</v>
      </c>
      <c r="AU2155" t="s">
        <v>37948</v>
      </c>
      <c r="AV2155" t="s">
        <v>37942</v>
      </c>
      <c r="AY2155" t="s">
        <v>37949</v>
      </c>
      <c r="AZ2155" t="s">
        <v>37950</v>
      </c>
      <c r="BA2155" t="s">
        <v>6277</v>
      </c>
      <c r="BB2155" t="s">
        <v>37951</v>
      </c>
    </row>
    <row r="2156" spans="1:54" x14ac:dyDescent="0.25">
      <c r="A2156">
        <v>-0.495365</v>
      </c>
      <c r="B2156">
        <v>-0.32747700000000002</v>
      </c>
      <c r="C2156">
        <f t="shared" si="33"/>
        <v>0.16788799999999998</v>
      </c>
      <c r="D2156" t="s">
        <v>29</v>
      </c>
      <c r="E2156" t="s">
        <v>29</v>
      </c>
      <c r="F2156" t="s">
        <v>8149</v>
      </c>
      <c r="G2156" t="s">
        <v>29</v>
      </c>
      <c r="H2156" t="s">
        <v>8149</v>
      </c>
      <c r="I2156" t="s">
        <v>57109</v>
      </c>
      <c r="J2156" t="s">
        <v>37952</v>
      </c>
      <c r="K2156" t="s">
        <v>37953</v>
      </c>
      <c r="L2156" t="s">
        <v>24689</v>
      </c>
      <c r="M2156" t="s">
        <v>9935</v>
      </c>
      <c r="Q2156" t="s">
        <v>21986</v>
      </c>
      <c r="R2156" t="s">
        <v>37954</v>
      </c>
      <c r="S2156" t="s">
        <v>10784</v>
      </c>
      <c r="T2156" t="s">
        <v>11144</v>
      </c>
      <c r="U2156" t="s">
        <v>9</v>
      </c>
      <c r="V2156" t="s">
        <v>408</v>
      </c>
      <c r="W2156" t="s">
        <v>37955</v>
      </c>
      <c r="X2156" t="s">
        <v>11</v>
      </c>
      <c r="Y2156" t="s">
        <v>12</v>
      </c>
      <c r="Z2156" t="s">
        <v>32180</v>
      </c>
      <c r="AA2156" t="s">
        <v>14</v>
      </c>
      <c r="AB2156">
        <v>5</v>
      </c>
      <c r="AC2156">
        <v>-1.4181999999999999</v>
      </c>
      <c r="AD2156">
        <v>6.3922200000000005E-4</v>
      </c>
      <c r="AE2156">
        <v>2.1421000000000001E-3</v>
      </c>
      <c r="AF2156" t="s">
        <v>15</v>
      </c>
      <c r="AG2156">
        <v>5</v>
      </c>
      <c r="AH2156">
        <v>-0.94450400000000001</v>
      </c>
      <c r="AI2156">
        <v>4.4396199999999997E-2</v>
      </c>
      <c r="AJ2156">
        <v>8.3996199999999993E-2</v>
      </c>
      <c r="AK2156" t="s">
        <v>15</v>
      </c>
      <c r="AL2156">
        <v>848506</v>
      </c>
      <c r="AM2156" t="s">
        <v>37956</v>
      </c>
      <c r="AO2156" t="s">
        <v>37957</v>
      </c>
      <c r="AP2156" t="s">
        <v>37958</v>
      </c>
      <c r="AQ2156" t="s">
        <v>37959</v>
      </c>
      <c r="AR2156" t="s">
        <v>37960</v>
      </c>
      <c r="AS2156" t="s">
        <v>37961</v>
      </c>
      <c r="AT2156" t="s">
        <v>37962</v>
      </c>
      <c r="AU2156" t="s">
        <v>37963</v>
      </c>
      <c r="AV2156" t="s">
        <v>37964</v>
      </c>
      <c r="AW2156" t="s">
        <v>24700</v>
      </c>
      <c r="AY2156" t="s">
        <v>37965</v>
      </c>
      <c r="AZ2156" t="s">
        <v>37966</v>
      </c>
      <c r="BA2156" t="s">
        <v>24703</v>
      </c>
    </row>
    <row r="2157" spans="1:54" x14ac:dyDescent="0.25">
      <c r="A2157">
        <v>-0.495616</v>
      </c>
      <c r="B2157">
        <v>-0.37857499999999999</v>
      </c>
      <c r="C2157">
        <f t="shared" si="33"/>
        <v>0.11704100000000001</v>
      </c>
      <c r="D2157" t="s">
        <v>29</v>
      </c>
      <c r="E2157" t="s">
        <v>29</v>
      </c>
      <c r="F2157" t="s">
        <v>8149</v>
      </c>
      <c r="G2157" t="s">
        <v>29</v>
      </c>
      <c r="H2157" t="s">
        <v>8149</v>
      </c>
      <c r="I2157" t="s">
        <v>57109</v>
      </c>
      <c r="J2157" t="s">
        <v>37967</v>
      </c>
      <c r="K2157" t="s">
        <v>37968</v>
      </c>
      <c r="L2157" t="s">
        <v>3249</v>
      </c>
      <c r="M2157" t="s">
        <v>37969</v>
      </c>
      <c r="N2157" t="s">
        <v>37970</v>
      </c>
      <c r="R2157" t="s">
        <v>1074</v>
      </c>
      <c r="T2157" t="s">
        <v>21651</v>
      </c>
      <c r="V2157" t="s">
        <v>266</v>
      </c>
      <c r="X2157" t="s">
        <v>11</v>
      </c>
      <c r="Y2157" t="s">
        <v>12</v>
      </c>
      <c r="Z2157" t="s">
        <v>37971</v>
      </c>
      <c r="AA2157" t="s">
        <v>14</v>
      </c>
      <c r="AB2157">
        <v>1</v>
      </c>
      <c r="AC2157">
        <v>-1.5147600000000001</v>
      </c>
      <c r="AD2157">
        <v>6.2892299999999998E-2</v>
      </c>
      <c r="AE2157">
        <v>0.110568</v>
      </c>
      <c r="AF2157" t="s">
        <v>15</v>
      </c>
      <c r="AG2157">
        <v>1</v>
      </c>
      <c r="AH2157">
        <v>-1.4483999999999999</v>
      </c>
      <c r="AI2157">
        <v>6.10681E-2</v>
      </c>
      <c r="AJ2157">
        <v>0.110557</v>
      </c>
      <c r="AK2157" t="s">
        <v>15</v>
      </c>
      <c r="AL2157">
        <v>154357</v>
      </c>
      <c r="AM2157" t="s">
        <v>37972</v>
      </c>
      <c r="AO2157" t="s">
        <v>37973</v>
      </c>
      <c r="AP2157" t="s">
        <v>37974</v>
      </c>
      <c r="AR2157" t="s">
        <v>37975</v>
      </c>
      <c r="AS2157" t="s">
        <v>37976</v>
      </c>
      <c r="AT2157" t="s">
        <v>37977</v>
      </c>
      <c r="AU2157" t="s">
        <v>37978</v>
      </c>
      <c r="AV2157" t="s">
        <v>37979</v>
      </c>
      <c r="AW2157" t="s">
        <v>37980</v>
      </c>
      <c r="AX2157" t="s">
        <v>37981</v>
      </c>
      <c r="AY2157" t="s">
        <v>37982</v>
      </c>
      <c r="BA2157" t="s">
        <v>37983</v>
      </c>
    </row>
    <row r="2158" spans="1:54" x14ac:dyDescent="0.25">
      <c r="A2158">
        <v>-0.49755500000000003</v>
      </c>
      <c r="B2158">
        <v>-0.44737100000000002</v>
      </c>
      <c r="C2158">
        <f t="shared" si="33"/>
        <v>5.0184000000000006E-2</v>
      </c>
      <c r="D2158" t="s">
        <v>29</v>
      </c>
      <c r="E2158" t="s">
        <v>29</v>
      </c>
      <c r="F2158" t="s">
        <v>8149</v>
      </c>
      <c r="G2158" t="s">
        <v>29</v>
      </c>
      <c r="H2158" t="s">
        <v>8149</v>
      </c>
      <c r="I2158" t="s">
        <v>57109</v>
      </c>
      <c r="J2158" t="s">
        <v>37984</v>
      </c>
      <c r="K2158" t="s">
        <v>37985</v>
      </c>
      <c r="L2158" t="s">
        <v>6876</v>
      </c>
      <c r="M2158" t="s">
        <v>37986</v>
      </c>
      <c r="N2158" t="s">
        <v>1275</v>
      </c>
      <c r="Q2158" t="s">
        <v>37987</v>
      </c>
      <c r="R2158" t="s">
        <v>37988</v>
      </c>
      <c r="S2158" t="s">
        <v>1147</v>
      </c>
      <c r="T2158" t="s">
        <v>1279</v>
      </c>
      <c r="U2158" t="s">
        <v>9</v>
      </c>
      <c r="V2158" t="s">
        <v>10</v>
      </c>
      <c r="W2158" t="s">
        <v>37989</v>
      </c>
      <c r="X2158" t="s">
        <v>11</v>
      </c>
      <c r="Y2158" t="s">
        <v>12</v>
      </c>
      <c r="Z2158" t="s">
        <v>37990</v>
      </c>
      <c r="AA2158" t="s">
        <v>14</v>
      </c>
      <c r="AB2158">
        <v>12</v>
      </c>
      <c r="AC2158">
        <v>-1.01637</v>
      </c>
      <c r="AD2158">
        <v>1.53656E-3</v>
      </c>
      <c r="AE2158">
        <v>4.5159900000000001E-3</v>
      </c>
      <c r="AF2158" t="s">
        <v>15</v>
      </c>
      <c r="AG2158">
        <v>15</v>
      </c>
      <c r="AH2158">
        <v>-0.81719399999999998</v>
      </c>
      <c r="AI2158">
        <v>2.9418399999999998E-3</v>
      </c>
      <c r="AJ2158">
        <v>7.8713399999999992E-3</v>
      </c>
      <c r="AK2158" t="s">
        <v>15</v>
      </c>
      <c r="AL2158">
        <v>2411230</v>
      </c>
      <c r="AM2158" t="s">
        <v>37991</v>
      </c>
      <c r="AO2158" t="s">
        <v>37992</v>
      </c>
      <c r="AP2158" t="s">
        <v>37993</v>
      </c>
      <c r="AQ2158" t="s">
        <v>37994</v>
      </c>
      <c r="AR2158" t="s">
        <v>37995</v>
      </c>
      <c r="AS2158" t="s">
        <v>37996</v>
      </c>
      <c r="AT2158" t="s">
        <v>37997</v>
      </c>
      <c r="AU2158" t="s">
        <v>37998</v>
      </c>
      <c r="AV2158" t="s">
        <v>37999</v>
      </c>
      <c r="AW2158" t="s">
        <v>38000</v>
      </c>
      <c r="AY2158" t="s">
        <v>38001</v>
      </c>
      <c r="BA2158" t="s">
        <v>38002</v>
      </c>
    </row>
    <row r="2159" spans="1:54" x14ac:dyDescent="0.25">
      <c r="A2159">
        <v>-0.49758599999999997</v>
      </c>
      <c r="B2159" s="1">
        <v>-4.3300300000000001E-18</v>
      </c>
      <c r="C2159">
        <f t="shared" si="33"/>
        <v>0.49758599999999997</v>
      </c>
      <c r="D2159" t="s">
        <v>29</v>
      </c>
      <c r="E2159" t="s">
        <v>29</v>
      </c>
      <c r="F2159" t="s">
        <v>8149</v>
      </c>
      <c r="G2159" t="s">
        <v>29</v>
      </c>
      <c r="H2159" t="s">
        <v>8149</v>
      </c>
      <c r="I2159" t="s">
        <v>57109</v>
      </c>
      <c r="J2159" t="s">
        <v>38003</v>
      </c>
      <c r="K2159" t="s">
        <v>38004</v>
      </c>
      <c r="L2159" t="s">
        <v>38005</v>
      </c>
      <c r="M2159" t="s">
        <v>38006</v>
      </c>
      <c r="N2159" t="s">
        <v>38007</v>
      </c>
      <c r="Q2159" t="s">
        <v>6336</v>
      </c>
      <c r="R2159" t="s">
        <v>38008</v>
      </c>
      <c r="S2159" t="s">
        <v>6338</v>
      </c>
      <c r="T2159" t="s">
        <v>38009</v>
      </c>
      <c r="U2159" t="s">
        <v>9</v>
      </c>
      <c r="V2159" t="s">
        <v>59</v>
      </c>
      <c r="W2159" t="s">
        <v>38010</v>
      </c>
      <c r="X2159" t="s">
        <v>11</v>
      </c>
      <c r="Y2159" t="s">
        <v>12</v>
      </c>
      <c r="Z2159" t="s">
        <v>38011</v>
      </c>
      <c r="AA2159" t="s">
        <v>14</v>
      </c>
      <c r="AB2159">
        <v>4</v>
      </c>
      <c r="AC2159">
        <v>-1.53087</v>
      </c>
      <c r="AD2159">
        <v>3.4019099999999997E-2</v>
      </c>
      <c r="AE2159">
        <v>6.4725900000000003E-2</v>
      </c>
      <c r="AF2159" t="s">
        <v>15</v>
      </c>
      <c r="AG2159">
        <v>4</v>
      </c>
      <c r="AH2159" s="1">
        <v>-1.17119E-17</v>
      </c>
      <c r="AI2159">
        <v>1</v>
      </c>
      <c r="AJ2159">
        <v>1</v>
      </c>
      <c r="AK2159" t="s">
        <v>15</v>
      </c>
      <c r="AL2159">
        <v>7190120</v>
      </c>
      <c r="AM2159" t="s">
        <v>38012</v>
      </c>
      <c r="AO2159" t="s">
        <v>38013</v>
      </c>
      <c r="AP2159" t="s">
        <v>38014</v>
      </c>
      <c r="AR2159" t="s">
        <v>38015</v>
      </c>
      <c r="AS2159" t="s">
        <v>38016</v>
      </c>
      <c r="AT2159" t="s">
        <v>38017</v>
      </c>
      <c r="AU2159" t="s">
        <v>38018</v>
      </c>
      <c r="AV2159" t="s">
        <v>38012</v>
      </c>
      <c r="AW2159" t="s">
        <v>38019</v>
      </c>
      <c r="AY2159" t="s">
        <v>38020</v>
      </c>
      <c r="AZ2159" t="s">
        <v>38021</v>
      </c>
      <c r="BA2159" t="s">
        <v>38022</v>
      </c>
    </row>
    <row r="2160" spans="1:54" x14ac:dyDescent="0.25">
      <c r="A2160">
        <v>-0.49882300000000002</v>
      </c>
      <c r="B2160">
        <v>-0.51228799999999997</v>
      </c>
      <c r="C2160">
        <f t="shared" si="33"/>
        <v>-1.3464999999999949E-2</v>
      </c>
      <c r="D2160" t="s">
        <v>29</v>
      </c>
      <c r="E2160" t="s">
        <v>29</v>
      </c>
      <c r="F2160" t="s">
        <v>8149</v>
      </c>
      <c r="G2160" t="s">
        <v>29</v>
      </c>
      <c r="H2160" t="s">
        <v>8149</v>
      </c>
      <c r="I2160" t="s">
        <v>57109</v>
      </c>
      <c r="K2160" t="s">
        <v>21570</v>
      </c>
      <c r="L2160" t="s">
        <v>1784</v>
      </c>
      <c r="Q2160" t="s">
        <v>14200</v>
      </c>
      <c r="R2160" t="s">
        <v>6337</v>
      </c>
      <c r="S2160" t="s">
        <v>6338</v>
      </c>
      <c r="X2160" t="s">
        <v>17141</v>
      </c>
      <c r="Y2160" t="s">
        <v>12</v>
      </c>
      <c r="Z2160" t="s">
        <v>38023</v>
      </c>
      <c r="AA2160" t="s">
        <v>14</v>
      </c>
      <c r="AB2160">
        <v>1</v>
      </c>
      <c r="AC2160">
        <v>-1.202</v>
      </c>
      <c r="AD2160">
        <v>0.12726199999999999</v>
      </c>
      <c r="AE2160">
        <v>0.203788</v>
      </c>
      <c r="AF2160" t="s">
        <v>15</v>
      </c>
      <c r="AG2160">
        <v>1</v>
      </c>
      <c r="AH2160">
        <v>-0.77589900000000001</v>
      </c>
      <c r="AI2160">
        <v>0.21221100000000001</v>
      </c>
      <c r="AJ2160">
        <v>0.32506600000000002</v>
      </c>
      <c r="AK2160" t="s">
        <v>15</v>
      </c>
      <c r="AL2160" t="s">
        <v>15</v>
      </c>
      <c r="AM2160" t="s">
        <v>38024</v>
      </c>
      <c r="AO2160" t="s">
        <v>38025</v>
      </c>
      <c r="AP2160" t="s">
        <v>38026</v>
      </c>
      <c r="AR2160" t="s">
        <v>38027</v>
      </c>
      <c r="BA2160" t="s">
        <v>38028</v>
      </c>
    </row>
    <row r="2161" spans="1:54" x14ac:dyDescent="0.25">
      <c r="A2161">
        <v>-0.49902099999999999</v>
      </c>
      <c r="B2161">
        <v>-0.50452399999999997</v>
      </c>
      <c r="C2161">
        <f t="shared" si="33"/>
        <v>-5.5029999999999801E-3</v>
      </c>
      <c r="D2161" t="s">
        <v>29</v>
      </c>
      <c r="E2161" t="s">
        <v>29</v>
      </c>
      <c r="F2161" t="s">
        <v>8149</v>
      </c>
      <c r="G2161" t="s">
        <v>29</v>
      </c>
      <c r="H2161" t="s">
        <v>8149</v>
      </c>
      <c r="I2161" t="s">
        <v>57109</v>
      </c>
      <c r="J2161" t="s">
        <v>38029</v>
      </c>
      <c r="K2161" t="s">
        <v>38030</v>
      </c>
      <c r="L2161" t="s">
        <v>38031</v>
      </c>
      <c r="M2161" t="s">
        <v>38032</v>
      </c>
      <c r="N2161" t="s">
        <v>38033</v>
      </c>
      <c r="O2161" t="s">
        <v>38034</v>
      </c>
      <c r="Q2161" t="s">
        <v>38035</v>
      </c>
      <c r="R2161" t="s">
        <v>38036</v>
      </c>
      <c r="T2161" t="s">
        <v>38037</v>
      </c>
      <c r="U2161" t="s">
        <v>347</v>
      </c>
      <c r="V2161" t="s">
        <v>77</v>
      </c>
      <c r="W2161" t="s">
        <v>12089</v>
      </c>
      <c r="X2161" t="s">
        <v>11</v>
      </c>
      <c r="Y2161" t="s">
        <v>12</v>
      </c>
      <c r="Z2161" t="s">
        <v>38038</v>
      </c>
      <c r="AA2161" t="s">
        <v>14</v>
      </c>
      <c r="AB2161">
        <v>8</v>
      </c>
      <c r="AC2161">
        <v>-1.8557399999999999</v>
      </c>
      <c r="AD2161">
        <v>6.6467999999999999E-2</v>
      </c>
      <c r="AE2161">
        <v>0.11643000000000001</v>
      </c>
      <c r="AF2161" t="s">
        <v>15</v>
      </c>
      <c r="AG2161">
        <v>8</v>
      </c>
      <c r="AH2161">
        <v>-1.4653099999999999</v>
      </c>
      <c r="AI2161">
        <v>2.1761300000000001E-2</v>
      </c>
      <c r="AJ2161">
        <v>4.5605199999999999E-2</v>
      </c>
      <c r="AK2161" t="s">
        <v>15</v>
      </c>
      <c r="AL2161">
        <v>2052560</v>
      </c>
      <c r="AM2161" t="s">
        <v>38039</v>
      </c>
      <c r="AN2161" t="s">
        <v>38040</v>
      </c>
      <c r="AO2161" t="s">
        <v>38041</v>
      </c>
      <c r="AP2161" t="s">
        <v>38042</v>
      </c>
      <c r="AR2161" t="s">
        <v>38043</v>
      </c>
      <c r="AS2161" t="s">
        <v>38044</v>
      </c>
      <c r="AT2161" t="s">
        <v>38045</v>
      </c>
      <c r="AU2161" t="s">
        <v>38046</v>
      </c>
      <c r="AV2161" t="s">
        <v>38047</v>
      </c>
      <c r="AW2161" t="s">
        <v>38048</v>
      </c>
      <c r="AX2161" t="s">
        <v>38049</v>
      </c>
      <c r="AY2161" t="s">
        <v>38050</v>
      </c>
      <c r="BA2161" t="s">
        <v>38051</v>
      </c>
      <c r="BB2161" t="s">
        <v>38052</v>
      </c>
    </row>
    <row r="2162" spans="1:54" x14ac:dyDescent="0.25">
      <c r="A2162">
        <v>-0.49906699999999998</v>
      </c>
      <c r="B2162">
        <v>-0.77677799999999997</v>
      </c>
      <c r="C2162">
        <f t="shared" si="33"/>
        <v>-0.27771099999999999</v>
      </c>
      <c r="D2162" t="s">
        <v>29</v>
      </c>
      <c r="E2162" t="s">
        <v>29</v>
      </c>
      <c r="F2162" t="s">
        <v>8149</v>
      </c>
      <c r="G2162" t="s">
        <v>29</v>
      </c>
      <c r="H2162" t="s">
        <v>8149</v>
      </c>
      <c r="I2162" t="s">
        <v>57109</v>
      </c>
      <c r="J2162" t="s">
        <v>38053</v>
      </c>
      <c r="L2162" t="s">
        <v>27256</v>
      </c>
      <c r="Q2162" t="s">
        <v>37749</v>
      </c>
      <c r="R2162" t="s">
        <v>38054</v>
      </c>
      <c r="U2162" t="s">
        <v>76</v>
      </c>
      <c r="V2162" t="s">
        <v>77</v>
      </c>
      <c r="X2162" t="s">
        <v>11</v>
      </c>
      <c r="Y2162" t="s">
        <v>12</v>
      </c>
      <c r="Z2162" t="s">
        <v>38055</v>
      </c>
      <c r="AA2162" t="s">
        <v>14</v>
      </c>
      <c r="AB2162">
        <v>1</v>
      </c>
      <c r="AC2162">
        <v>-1.45675</v>
      </c>
      <c r="AD2162">
        <v>6.90307E-2</v>
      </c>
      <c r="AE2162">
        <v>0.120393</v>
      </c>
      <c r="AF2162" t="s">
        <v>15</v>
      </c>
      <c r="AG2162">
        <v>1</v>
      </c>
      <c r="AH2162">
        <v>-2.2989799999999998</v>
      </c>
      <c r="AI2162">
        <v>7.9603899999999995E-3</v>
      </c>
      <c r="AJ2162">
        <v>1.86616E-2</v>
      </c>
      <c r="AK2162" t="s">
        <v>15</v>
      </c>
      <c r="AL2162">
        <v>237134</v>
      </c>
      <c r="AM2162" t="s">
        <v>38056</v>
      </c>
      <c r="AO2162" t="s">
        <v>38057</v>
      </c>
      <c r="AP2162" t="s">
        <v>38058</v>
      </c>
      <c r="AR2162" t="s">
        <v>38059</v>
      </c>
      <c r="AT2162" t="s">
        <v>38060</v>
      </c>
      <c r="AU2162" t="s">
        <v>38061</v>
      </c>
      <c r="AV2162" t="s">
        <v>38062</v>
      </c>
      <c r="AY2162" t="s">
        <v>38063</v>
      </c>
      <c r="BA2162" t="s">
        <v>38064</v>
      </c>
    </row>
    <row r="2163" spans="1:54" x14ac:dyDescent="0.25">
      <c r="A2163">
        <v>-0.499581</v>
      </c>
      <c r="B2163">
        <v>-0.103474</v>
      </c>
      <c r="C2163">
        <f t="shared" si="33"/>
        <v>0.39610699999999999</v>
      </c>
      <c r="D2163" t="s">
        <v>29</v>
      </c>
      <c r="E2163" t="s">
        <v>29</v>
      </c>
      <c r="F2163" t="s">
        <v>8149</v>
      </c>
      <c r="G2163" t="s">
        <v>29</v>
      </c>
      <c r="H2163" t="s">
        <v>8149</v>
      </c>
      <c r="I2163" t="s">
        <v>57109</v>
      </c>
      <c r="J2163" t="s">
        <v>38065</v>
      </c>
      <c r="K2163" t="s">
        <v>38066</v>
      </c>
      <c r="L2163" t="s">
        <v>15698</v>
      </c>
      <c r="M2163" t="s">
        <v>38067</v>
      </c>
      <c r="N2163" t="s">
        <v>38068</v>
      </c>
      <c r="R2163" t="s">
        <v>38069</v>
      </c>
      <c r="T2163" t="s">
        <v>25543</v>
      </c>
      <c r="U2163" t="s">
        <v>9</v>
      </c>
      <c r="V2163" t="s">
        <v>266</v>
      </c>
      <c r="X2163" t="s">
        <v>11</v>
      </c>
      <c r="Y2163" t="s">
        <v>12</v>
      </c>
      <c r="Z2163" t="s">
        <v>38070</v>
      </c>
      <c r="AA2163" t="s">
        <v>14</v>
      </c>
      <c r="AB2163">
        <v>3</v>
      </c>
      <c r="AC2163">
        <v>-0.82425300000000001</v>
      </c>
      <c r="AD2163">
        <v>4.9197600000000001E-2</v>
      </c>
      <c r="AE2163">
        <v>8.8980400000000001E-2</v>
      </c>
      <c r="AF2163" t="s">
        <v>15</v>
      </c>
      <c r="AG2163">
        <v>4</v>
      </c>
      <c r="AH2163">
        <v>-0.177705</v>
      </c>
      <c r="AI2163">
        <v>0.51527599999999996</v>
      </c>
      <c r="AJ2163">
        <v>0.71840300000000001</v>
      </c>
      <c r="AK2163" t="s">
        <v>15</v>
      </c>
      <c r="AL2163">
        <v>3005390</v>
      </c>
      <c r="AM2163" t="s">
        <v>38071</v>
      </c>
      <c r="AO2163" t="s">
        <v>38072</v>
      </c>
      <c r="AP2163" t="s">
        <v>38073</v>
      </c>
      <c r="AR2163" t="s">
        <v>38074</v>
      </c>
      <c r="AS2163" t="s">
        <v>38075</v>
      </c>
      <c r="AT2163" t="s">
        <v>38076</v>
      </c>
      <c r="AU2163" t="s">
        <v>38077</v>
      </c>
      <c r="AV2163" t="s">
        <v>38078</v>
      </c>
      <c r="AW2163" t="s">
        <v>38079</v>
      </c>
      <c r="AX2163" t="s">
        <v>38080</v>
      </c>
      <c r="AY2163" t="s">
        <v>38081</v>
      </c>
    </row>
    <row r="2164" spans="1:54" x14ac:dyDescent="0.25">
      <c r="A2164">
        <v>1.37466</v>
      </c>
      <c r="B2164">
        <v>1.2516099999999999</v>
      </c>
      <c r="C2164">
        <f t="shared" si="33"/>
        <v>-0.1230500000000001</v>
      </c>
      <c r="D2164" t="s">
        <v>29</v>
      </c>
      <c r="E2164" t="s">
        <v>0</v>
      </c>
      <c r="F2164" t="s">
        <v>1</v>
      </c>
      <c r="G2164" t="s">
        <v>0</v>
      </c>
      <c r="H2164" t="s">
        <v>1</v>
      </c>
      <c r="I2164" t="s">
        <v>57110</v>
      </c>
      <c r="J2164" t="s">
        <v>7832</v>
      </c>
      <c r="K2164" t="s">
        <v>7833</v>
      </c>
      <c r="L2164" t="s">
        <v>7834</v>
      </c>
      <c r="M2164" t="s">
        <v>7835</v>
      </c>
      <c r="O2164" t="s">
        <v>7836</v>
      </c>
      <c r="Q2164" t="s">
        <v>2974</v>
      </c>
      <c r="R2164" t="s">
        <v>7837</v>
      </c>
      <c r="T2164" t="s">
        <v>7838</v>
      </c>
      <c r="U2164" t="s">
        <v>4088</v>
      </c>
      <c r="V2164" t="s">
        <v>10</v>
      </c>
      <c r="X2164" t="s">
        <v>11</v>
      </c>
      <c r="Y2164" t="s">
        <v>12</v>
      </c>
      <c r="Z2164" t="s">
        <v>7839</v>
      </c>
      <c r="AA2164" t="s">
        <v>14</v>
      </c>
      <c r="AB2164">
        <v>6</v>
      </c>
      <c r="AC2164">
        <v>2.59124</v>
      </c>
      <c r="AD2164" s="1">
        <v>5.9670200000000003E-10</v>
      </c>
      <c r="AE2164" s="1">
        <v>1.1901100000000001E-8</v>
      </c>
      <c r="AF2164" t="s">
        <v>15</v>
      </c>
      <c r="AG2164">
        <v>7</v>
      </c>
      <c r="AH2164">
        <v>2.5768900000000001</v>
      </c>
      <c r="AI2164" s="1">
        <v>1.6261300000000001E-12</v>
      </c>
      <c r="AJ2164" s="1">
        <v>5.7886700000000001E-11</v>
      </c>
      <c r="AK2164" t="s">
        <v>15</v>
      </c>
      <c r="AL2164">
        <v>972671</v>
      </c>
      <c r="AM2164" t="s">
        <v>7840</v>
      </c>
      <c r="AN2164" t="s">
        <v>7841</v>
      </c>
      <c r="AO2164" t="s">
        <v>7842</v>
      </c>
      <c r="AP2164" t="s">
        <v>7843</v>
      </c>
      <c r="AR2164" t="s">
        <v>7844</v>
      </c>
      <c r="AT2164" t="s">
        <v>7845</v>
      </c>
      <c r="AU2164" t="s">
        <v>7846</v>
      </c>
      <c r="AV2164" t="s">
        <v>7847</v>
      </c>
      <c r="AW2164" t="s">
        <v>7848</v>
      </c>
      <c r="AY2164" t="s">
        <v>7849</v>
      </c>
      <c r="AZ2164" t="s">
        <v>1950</v>
      </c>
      <c r="BA2164" t="s">
        <v>7850</v>
      </c>
      <c r="BB2164" t="s">
        <v>7851</v>
      </c>
    </row>
    <row r="2165" spans="1:54" x14ac:dyDescent="0.25">
      <c r="A2165">
        <v>-0.50081200000000003</v>
      </c>
      <c r="B2165">
        <v>-0.59738400000000003</v>
      </c>
      <c r="C2165">
        <f t="shared" si="33"/>
        <v>-9.6571999999999991E-2</v>
      </c>
      <c r="D2165" t="s">
        <v>29</v>
      </c>
      <c r="E2165" t="s">
        <v>29</v>
      </c>
      <c r="F2165" t="s">
        <v>8149</v>
      </c>
      <c r="G2165" t="s">
        <v>29</v>
      </c>
      <c r="H2165" t="s">
        <v>8149</v>
      </c>
      <c r="I2165" t="s">
        <v>57109</v>
      </c>
      <c r="J2165" t="s">
        <v>38102</v>
      </c>
      <c r="K2165" t="s">
        <v>38103</v>
      </c>
      <c r="L2165" t="s">
        <v>2095</v>
      </c>
      <c r="M2165" t="s">
        <v>4451</v>
      </c>
      <c r="N2165" t="s">
        <v>1275</v>
      </c>
      <c r="Q2165" t="s">
        <v>38104</v>
      </c>
      <c r="R2165" t="s">
        <v>38105</v>
      </c>
      <c r="S2165" t="s">
        <v>38106</v>
      </c>
      <c r="T2165" t="s">
        <v>38107</v>
      </c>
      <c r="U2165" t="s">
        <v>9</v>
      </c>
      <c r="V2165" t="s">
        <v>266</v>
      </c>
      <c r="W2165" t="s">
        <v>38108</v>
      </c>
      <c r="X2165" t="s">
        <v>11</v>
      </c>
      <c r="Y2165" t="s">
        <v>12</v>
      </c>
      <c r="Z2165" t="s">
        <v>38109</v>
      </c>
      <c r="AA2165" t="s">
        <v>14</v>
      </c>
      <c r="AB2165">
        <v>3</v>
      </c>
      <c r="AC2165">
        <v>-0.832395</v>
      </c>
      <c r="AD2165">
        <v>4.7888100000000003E-2</v>
      </c>
      <c r="AE2165">
        <v>8.6992700000000006E-2</v>
      </c>
      <c r="AF2165" t="s">
        <v>15</v>
      </c>
      <c r="AG2165">
        <v>4</v>
      </c>
      <c r="AH2165">
        <v>-1.2458</v>
      </c>
      <c r="AI2165">
        <v>4.7540999999999998E-3</v>
      </c>
      <c r="AJ2165">
        <v>1.1917499999999999E-2</v>
      </c>
      <c r="AK2165" t="s">
        <v>15</v>
      </c>
      <c r="AL2165">
        <v>957604</v>
      </c>
      <c r="AM2165" t="s">
        <v>38110</v>
      </c>
      <c r="AO2165" t="s">
        <v>38111</v>
      </c>
      <c r="AP2165" t="s">
        <v>38112</v>
      </c>
      <c r="AQ2165" t="s">
        <v>38113</v>
      </c>
      <c r="AR2165" t="s">
        <v>38114</v>
      </c>
      <c r="AT2165" t="s">
        <v>38115</v>
      </c>
      <c r="AU2165" t="s">
        <v>38116</v>
      </c>
      <c r="AV2165" t="s">
        <v>38117</v>
      </c>
      <c r="AW2165" t="s">
        <v>38118</v>
      </c>
      <c r="AY2165" t="s">
        <v>38119</v>
      </c>
      <c r="BA2165" t="s">
        <v>435</v>
      </c>
    </row>
    <row r="2166" spans="1:54" x14ac:dyDescent="0.25">
      <c r="A2166">
        <v>-0.50124899999999994</v>
      </c>
      <c r="B2166">
        <v>-2.9745199999999999E-2</v>
      </c>
      <c r="C2166">
        <f t="shared" si="33"/>
        <v>0.47150379999999992</v>
      </c>
      <c r="D2166" t="s">
        <v>29</v>
      </c>
      <c r="E2166" t="s">
        <v>29</v>
      </c>
      <c r="F2166" t="s">
        <v>8149</v>
      </c>
      <c r="G2166" t="s">
        <v>29</v>
      </c>
      <c r="H2166" t="s">
        <v>8149</v>
      </c>
      <c r="I2166" t="s">
        <v>57109</v>
      </c>
      <c r="J2166" t="s">
        <v>38120</v>
      </c>
      <c r="K2166" t="s">
        <v>38121</v>
      </c>
      <c r="L2166" t="s">
        <v>9800</v>
      </c>
      <c r="M2166" t="s">
        <v>9971</v>
      </c>
      <c r="Q2166" t="s">
        <v>7216</v>
      </c>
      <c r="R2166" t="s">
        <v>38122</v>
      </c>
      <c r="T2166" t="s">
        <v>38123</v>
      </c>
      <c r="U2166" t="s">
        <v>9</v>
      </c>
      <c r="V2166" t="s">
        <v>266</v>
      </c>
      <c r="X2166" t="s">
        <v>11</v>
      </c>
      <c r="Y2166" t="s">
        <v>12</v>
      </c>
      <c r="Z2166" t="s">
        <v>38124</v>
      </c>
      <c r="AA2166" t="s">
        <v>14</v>
      </c>
      <c r="AB2166">
        <v>1</v>
      </c>
      <c r="AC2166">
        <v>-1.80165</v>
      </c>
      <c r="AD2166">
        <v>3.8751500000000001E-2</v>
      </c>
      <c r="AE2166">
        <v>7.2349399999999994E-2</v>
      </c>
      <c r="AF2166" t="s">
        <v>15</v>
      </c>
      <c r="AG2166">
        <v>1</v>
      </c>
      <c r="AH2166">
        <v>-0.110302</v>
      </c>
      <c r="AI2166">
        <v>0.73520600000000003</v>
      </c>
      <c r="AJ2166">
        <v>0.99331599999999998</v>
      </c>
      <c r="AK2166" t="s">
        <v>15</v>
      </c>
      <c r="AL2166">
        <v>1126030</v>
      </c>
      <c r="AM2166" t="s">
        <v>38125</v>
      </c>
      <c r="AO2166" t="s">
        <v>38126</v>
      </c>
      <c r="AP2166" t="s">
        <v>38127</v>
      </c>
      <c r="AQ2166" t="s">
        <v>38128</v>
      </c>
      <c r="AR2166" t="s">
        <v>38129</v>
      </c>
      <c r="AT2166" t="s">
        <v>38130</v>
      </c>
      <c r="AU2166" t="s">
        <v>38131</v>
      </c>
      <c r="AV2166" t="s">
        <v>38125</v>
      </c>
      <c r="AW2166" t="s">
        <v>38132</v>
      </c>
      <c r="AX2166" t="s">
        <v>9986</v>
      </c>
      <c r="AY2166" t="s">
        <v>38133</v>
      </c>
      <c r="AZ2166" t="s">
        <v>38134</v>
      </c>
      <c r="BA2166" t="s">
        <v>337</v>
      </c>
    </row>
    <row r="2167" spans="1:54" x14ac:dyDescent="0.25">
      <c r="A2167">
        <v>-0.50315200000000004</v>
      </c>
      <c r="B2167">
        <v>-0.198518</v>
      </c>
      <c r="C2167">
        <f t="shared" si="33"/>
        <v>0.30463400000000007</v>
      </c>
      <c r="D2167" t="s">
        <v>29</v>
      </c>
      <c r="E2167" t="s">
        <v>29</v>
      </c>
      <c r="F2167" t="s">
        <v>8149</v>
      </c>
      <c r="G2167" t="s">
        <v>29</v>
      </c>
      <c r="H2167" t="s">
        <v>8149</v>
      </c>
      <c r="I2167" t="s">
        <v>57109</v>
      </c>
      <c r="J2167" t="s">
        <v>38135</v>
      </c>
      <c r="K2167" t="s">
        <v>38136</v>
      </c>
      <c r="L2167" t="s">
        <v>1503</v>
      </c>
      <c r="M2167" t="s">
        <v>2632</v>
      </c>
      <c r="Q2167" t="s">
        <v>38137</v>
      </c>
      <c r="R2167" t="s">
        <v>38138</v>
      </c>
      <c r="S2167" t="s">
        <v>1219</v>
      </c>
      <c r="U2167" t="s">
        <v>347</v>
      </c>
      <c r="V2167" t="s">
        <v>77</v>
      </c>
      <c r="X2167" t="s">
        <v>11</v>
      </c>
      <c r="Y2167" t="s">
        <v>12</v>
      </c>
      <c r="Z2167" t="s">
        <v>38139</v>
      </c>
      <c r="AA2167" t="s">
        <v>14</v>
      </c>
      <c r="AB2167">
        <v>9</v>
      </c>
      <c r="AC2167">
        <v>-0.95609200000000005</v>
      </c>
      <c r="AD2167">
        <v>3.7844700000000002E-2</v>
      </c>
      <c r="AE2167">
        <v>7.0977200000000004E-2</v>
      </c>
      <c r="AF2167" t="s">
        <v>15</v>
      </c>
      <c r="AG2167">
        <v>13</v>
      </c>
      <c r="AH2167">
        <v>-0.36560999999999999</v>
      </c>
      <c r="AI2167">
        <v>4.3902099999999999E-2</v>
      </c>
      <c r="AJ2167">
        <v>8.3157599999999998E-2</v>
      </c>
      <c r="AK2167" t="s">
        <v>15</v>
      </c>
      <c r="AL2167">
        <v>1188080</v>
      </c>
      <c r="AM2167" t="s">
        <v>38140</v>
      </c>
      <c r="AO2167" t="s">
        <v>38141</v>
      </c>
      <c r="AP2167" t="s">
        <v>38142</v>
      </c>
      <c r="AR2167" t="s">
        <v>38143</v>
      </c>
      <c r="AS2167" t="s">
        <v>38144</v>
      </c>
      <c r="AT2167" t="s">
        <v>38145</v>
      </c>
      <c r="AU2167" t="s">
        <v>38146</v>
      </c>
      <c r="AV2167" t="s">
        <v>38147</v>
      </c>
      <c r="AW2167" t="s">
        <v>38148</v>
      </c>
      <c r="AY2167" t="s">
        <v>38149</v>
      </c>
      <c r="AZ2167" t="s">
        <v>38150</v>
      </c>
      <c r="BA2167" t="s">
        <v>38151</v>
      </c>
    </row>
    <row r="2168" spans="1:54" x14ac:dyDescent="0.25">
      <c r="A2168">
        <v>1.47143</v>
      </c>
      <c r="B2168">
        <v>1.3461700000000001</v>
      </c>
      <c r="C2168">
        <f t="shared" si="33"/>
        <v>-0.12525999999999993</v>
      </c>
      <c r="D2168" t="s">
        <v>29</v>
      </c>
      <c r="E2168" t="s">
        <v>0</v>
      </c>
      <c r="F2168" t="s">
        <v>1</v>
      </c>
      <c r="G2168" t="s">
        <v>0</v>
      </c>
      <c r="H2168" t="s">
        <v>1</v>
      </c>
      <c r="I2168" t="s">
        <v>57110</v>
      </c>
      <c r="J2168" t="s">
        <v>7148</v>
      </c>
      <c r="K2168" t="s">
        <v>7149</v>
      </c>
      <c r="L2168" t="s">
        <v>7150</v>
      </c>
      <c r="M2168" t="s">
        <v>907</v>
      </c>
      <c r="O2168" t="s">
        <v>7151</v>
      </c>
      <c r="Q2168" t="s">
        <v>7152</v>
      </c>
      <c r="R2168" t="s">
        <v>7153</v>
      </c>
      <c r="S2168" t="s">
        <v>7154</v>
      </c>
      <c r="T2168" t="s">
        <v>7155</v>
      </c>
      <c r="U2168" t="s">
        <v>9</v>
      </c>
      <c r="V2168" t="s">
        <v>10</v>
      </c>
      <c r="X2168" t="s">
        <v>11</v>
      </c>
      <c r="Y2168" t="s">
        <v>12</v>
      </c>
      <c r="Z2168" t="s">
        <v>7156</v>
      </c>
      <c r="AA2168" t="s">
        <v>14</v>
      </c>
      <c r="AB2168">
        <v>53</v>
      </c>
      <c r="AC2168">
        <v>1.8545499999999999</v>
      </c>
      <c r="AD2168" s="1">
        <v>3.1553900000000001E-13</v>
      </c>
      <c r="AE2168" s="1">
        <v>1.20071E-11</v>
      </c>
      <c r="AF2168" t="s">
        <v>15</v>
      </c>
      <c r="AG2168">
        <v>56</v>
      </c>
      <c r="AH2168">
        <v>1.6458299999999999</v>
      </c>
      <c r="AI2168" s="1">
        <v>2.8093699999999997E-17</v>
      </c>
      <c r="AJ2168" s="1">
        <v>2.4212399999999999E-15</v>
      </c>
      <c r="AK2168" t="s">
        <v>15</v>
      </c>
      <c r="AL2168">
        <v>3766720</v>
      </c>
      <c r="AM2168" t="s">
        <v>7157</v>
      </c>
      <c r="AN2168" t="s">
        <v>7158</v>
      </c>
      <c r="AO2168" t="s">
        <v>7159</v>
      </c>
      <c r="AP2168" t="s">
        <v>7160</v>
      </c>
      <c r="AQ2168" t="s">
        <v>7161</v>
      </c>
      <c r="AR2168" t="s">
        <v>7162</v>
      </c>
      <c r="AS2168" t="s">
        <v>7163</v>
      </c>
      <c r="AT2168" t="s">
        <v>7164</v>
      </c>
      <c r="AU2168" t="s">
        <v>7165</v>
      </c>
      <c r="AV2168" t="s">
        <v>7166</v>
      </c>
      <c r="AW2168" t="s">
        <v>7167</v>
      </c>
      <c r="AY2168" t="s">
        <v>7168</v>
      </c>
      <c r="AZ2168" t="s">
        <v>7169</v>
      </c>
      <c r="BA2168" t="s">
        <v>7170</v>
      </c>
      <c r="BB2168" t="s">
        <v>7171</v>
      </c>
    </row>
    <row r="2169" spans="1:54" x14ac:dyDescent="0.25">
      <c r="A2169">
        <v>-0.50648099999999996</v>
      </c>
      <c r="B2169">
        <v>-0.349632</v>
      </c>
      <c r="C2169">
        <f t="shared" si="33"/>
        <v>0.15684899999999996</v>
      </c>
      <c r="D2169" t="s">
        <v>29</v>
      </c>
      <c r="E2169" t="s">
        <v>29</v>
      </c>
      <c r="F2169" t="s">
        <v>8149</v>
      </c>
      <c r="G2169" t="s">
        <v>29</v>
      </c>
      <c r="H2169" t="s">
        <v>8149</v>
      </c>
      <c r="I2169" t="s">
        <v>57109</v>
      </c>
      <c r="J2169" t="s">
        <v>38173</v>
      </c>
      <c r="L2169" t="s">
        <v>38174</v>
      </c>
      <c r="O2169" t="s">
        <v>38175</v>
      </c>
      <c r="Q2169" t="s">
        <v>38176</v>
      </c>
      <c r="R2169" t="s">
        <v>38177</v>
      </c>
      <c r="S2169" t="s">
        <v>38176</v>
      </c>
      <c r="T2169" t="s">
        <v>5380</v>
      </c>
      <c r="U2169" t="s">
        <v>9</v>
      </c>
      <c r="V2169" t="s">
        <v>408</v>
      </c>
      <c r="X2169" t="s">
        <v>11</v>
      </c>
      <c r="Y2169" t="s">
        <v>12</v>
      </c>
      <c r="Z2169" t="s">
        <v>38178</v>
      </c>
      <c r="AA2169" t="s">
        <v>14</v>
      </c>
      <c r="AB2169">
        <v>5</v>
      </c>
      <c r="AC2169">
        <v>-0.60009599999999996</v>
      </c>
      <c r="AD2169">
        <v>5.5980700000000001E-2</v>
      </c>
      <c r="AE2169">
        <v>9.9689799999999995E-2</v>
      </c>
      <c r="AF2169" t="s">
        <v>15</v>
      </c>
      <c r="AG2169">
        <v>7</v>
      </c>
      <c r="AH2169">
        <v>-0.51444199999999995</v>
      </c>
      <c r="AI2169">
        <v>4.2475600000000002E-2</v>
      </c>
      <c r="AJ2169">
        <v>8.0642199999999997E-2</v>
      </c>
      <c r="AK2169" t="s">
        <v>15</v>
      </c>
      <c r="AL2169">
        <v>788925</v>
      </c>
      <c r="AM2169" t="s">
        <v>38179</v>
      </c>
      <c r="AO2169" t="s">
        <v>38180</v>
      </c>
      <c r="AP2169" t="s">
        <v>38181</v>
      </c>
      <c r="AR2169" t="s">
        <v>38182</v>
      </c>
      <c r="AS2169" t="s">
        <v>38183</v>
      </c>
      <c r="AT2169" t="s">
        <v>38184</v>
      </c>
      <c r="AU2169" t="s">
        <v>38185</v>
      </c>
      <c r="AV2169" t="s">
        <v>38186</v>
      </c>
      <c r="AY2169" t="s">
        <v>38187</v>
      </c>
      <c r="AZ2169" t="s">
        <v>38188</v>
      </c>
      <c r="BB2169" t="s">
        <v>38189</v>
      </c>
    </row>
    <row r="2170" spans="1:54" x14ac:dyDescent="0.25">
      <c r="A2170">
        <v>-0.79730599999999996</v>
      </c>
      <c r="B2170">
        <v>-0.92337800000000003</v>
      </c>
      <c r="C2170">
        <f t="shared" si="33"/>
        <v>-0.12607200000000007</v>
      </c>
      <c r="D2170" t="s">
        <v>29</v>
      </c>
      <c r="E2170" t="s">
        <v>0</v>
      </c>
      <c r="F2170" t="s">
        <v>8149</v>
      </c>
      <c r="G2170" t="s">
        <v>0</v>
      </c>
      <c r="H2170" t="s">
        <v>8149</v>
      </c>
      <c r="I2170" t="s">
        <v>57110</v>
      </c>
      <c r="J2170" t="s">
        <v>41307</v>
      </c>
      <c r="K2170" t="s">
        <v>41308</v>
      </c>
      <c r="L2170" t="s">
        <v>28639</v>
      </c>
      <c r="M2170" t="s">
        <v>41309</v>
      </c>
      <c r="N2170" t="s">
        <v>41310</v>
      </c>
      <c r="Q2170" t="s">
        <v>3331</v>
      </c>
      <c r="R2170" t="s">
        <v>41311</v>
      </c>
      <c r="T2170" t="s">
        <v>3734</v>
      </c>
      <c r="U2170" t="s">
        <v>9</v>
      </c>
      <c r="V2170" t="s">
        <v>266</v>
      </c>
      <c r="X2170" t="s">
        <v>11</v>
      </c>
      <c r="Y2170" t="s">
        <v>12</v>
      </c>
      <c r="Z2170" t="s">
        <v>41312</v>
      </c>
      <c r="AA2170" t="s">
        <v>14</v>
      </c>
      <c r="AB2170">
        <v>6</v>
      </c>
      <c r="AC2170">
        <v>-1.0664100000000001</v>
      </c>
      <c r="AD2170">
        <v>1.0081999999999999E-3</v>
      </c>
      <c r="AE2170">
        <v>3.1555400000000001E-3</v>
      </c>
      <c r="AF2170" t="s">
        <v>15</v>
      </c>
      <c r="AG2170">
        <v>8</v>
      </c>
      <c r="AH2170">
        <v>-1.2332700000000001</v>
      </c>
      <c r="AI2170" s="1">
        <v>8.3175600000000004E-6</v>
      </c>
      <c r="AJ2170" s="1">
        <v>5.3307299999999997E-5</v>
      </c>
      <c r="AK2170" t="s">
        <v>15</v>
      </c>
      <c r="AL2170">
        <v>4398450</v>
      </c>
      <c r="AM2170" t="s">
        <v>41313</v>
      </c>
      <c r="AO2170" t="s">
        <v>41314</v>
      </c>
      <c r="AP2170" t="s">
        <v>41315</v>
      </c>
      <c r="AR2170" t="s">
        <v>41316</v>
      </c>
      <c r="AS2170" t="s">
        <v>41317</v>
      </c>
      <c r="AT2170" t="s">
        <v>41318</v>
      </c>
      <c r="AU2170" t="s">
        <v>41319</v>
      </c>
      <c r="AV2170" t="s">
        <v>41313</v>
      </c>
      <c r="AW2170" t="s">
        <v>41320</v>
      </c>
      <c r="AX2170" t="s">
        <v>41321</v>
      </c>
      <c r="AY2170" t="s">
        <v>41322</v>
      </c>
      <c r="BA2170" t="s">
        <v>337</v>
      </c>
    </row>
    <row r="2171" spans="1:54" x14ac:dyDescent="0.25">
      <c r="A2171">
        <v>-0.50716099999999997</v>
      </c>
      <c r="B2171" s="1">
        <v>-9.4944700000000002E-16</v>
      </c>
      <c r="C2171">
        <f t="shared" si="33"/>
        <v>0.50716099999999897</v>
      </c>
      <c r="D2171" t="s">
        <v>29</v>
      </c>
      <c r="E2171" t="s">
        <v>29</v>
      </c>
      <c r="F2171" t="s">
        <v>8149</v>
      </c>
      <c r="G2171" t="s">
        <v>29</v>
      </c>
      <c r="H2171" t="s">
        <v>8149</v>
      </c>
      <c r="I2171" t="s">
        <v>57109</v>
      </c>
      <c r="J2171" t="s">
        <v>38208</v>
      </c>
      <c r="K2171" t="s">
        <v>38209</v>
      </c>
      <c r="L2171" t="s">
        <v>38210</v>
      </c>
      <c r="M2171" t="s">
        <v>553</v>
      </c>
      <c r="Q2171" t="s">
        <v>13585</v>
      </c>
      <c r="R2171" t="s">
        <v>13586</v>
      </c>
      <c r="T2171" t="s">
        <v>38211</v>
      </c>
      <c r="U2171" t="s">
        <v>9</v>
      </c>
      <c r="V2171" t="s">
        <v>266</v>
      </c>
      <c r="X2171" t="s">
        <v>11</v>
      </c>
      <c r="Y2171" t="s">
        <v>12</v>
      </c>
      <c r="Z2171" t="s">
        <v>38212</v>
      </c>
      <c r="AA2171" t="s">
        <v>14</v>
      </c>
      <c r="AB2171">
        <v>13</v>
      </c>
      <c r="AC2171">
        <v>-0.72880400000000001</v>
      </c>
      <c r="AD2171">
        <v>5.9517399999999996E-4</v>
      </c>
      <c r="AE2171">
        <v>2.0178700000000002E-3</v>
      </c>
      <c r="AF2171" t="s">
        <v>15</v>
      </c>
      <c r="AG2171">
        <v>15</v>
      </c>
      <c r="AH2171" s="1">
        <v>-1.30892E-15</v>
      </c>
      <c r="AI2171">
        <v>1</v>
      </c>
      <c r="AJ2171">
        <v>1</v>
      </c>
      <c r="AK2171" t="s">
        <v>15</v>
      </c>
      <c r="AL2171">
        <v>8893840</v>
      </c>
      <c r="AM2171" t="s">
        <v>38213</v>
      </c>
      <c r="AO2171" t="s">
        <v>38214</v>
      </c>
      <c r="AP2171" t="s">
        <v>38215</v>
      </c>
      <c r="AQ2171" t="s">
        <v>38216</v>
      </c>
      <c r="AR2171" t="s">
        <v>38217</v>
      </c>
      <c r="AS2171" t="s">
        <v>38218</v>
      </c>
      <c r="AT2171" t="s">
        <v>38219</v>
      </c>
      <c r="AU2171" t="s">
        <v>38220</v>
      </c>
      <c r="AV2171" t="s">
        <v>38221</v>
      </c>
      <c r="AY2171" t="s">
        <v>38222</v>
      </c>
      <c r="AZ2171" t="s">
        <v>38223</v>
      </c>
      <c r="BA2171" t="s">
        <v>38224</v>
      </c>
    </row>
    <row r="2172" spans="1:54" x14ac:dyDescent="0.25">
      <c r="A2172">
        <v>-0.509961</v>
      </c>
      <c r="B2172" s="1">
        <v>-2.8427499999999998E-19</v>
      </c>
      <c r="C2172">
        <f t="shared" si="33"/>
        <v>0.509961</v>
      </c>
      <c r="D2172" t="s">
        <v>29</v>
      </c>
      <c r="E2172" t="s">
        <v>29</v>
      </c>
      <c r="F2172" t="s">
        <v>8149</v>
      </c>
      <c r="G2172" t="s">
        <v>29</v>
      </c>
      <c r="H2172" t="s">
        <v>8149</v>
      </c>
      <c r="I2172" t="s">
        <v>57109</v>
      </c>
      <c r="J2172" t="s">
        <v>38225</v>
      </c>
      <c r="L2172" t="s">
        <v>38226</v>
      </c>
      <c r="M2172" t="s">
        <v>14756</v>
      </c>
      <c r="N2172" t="s">
        <v>14757</v>
      </c>
      <c r="Q2172" t="s">
        <v>38227</v>
      </c>
      <c r="R2172" t="s">
        <v>38228</v>
      </c>
      <c r="S2172" t="s">
        <v>16969</v>
      </c>
      <c r="T2172" t="s">
        <v>38229</v>
      </c>
      <c r="U2172" t="s">
        <v>9</v>
      </c>
      <c r="V2172" t="s">
        <v>408</v>
      </c>
      <c r="W2172" t="s">
        <v>14761</v>
      </c>
      <c r="X2172" t="s">
        <v>11</v>
      </c>
      <c r="Y2172" t="s">
        <v>12</v>
      </c>
      <c r="Z2172" t="s">
        <v>38230</v>
      </c>
      <c r="AA2172" t="s">
        <v>14</v>
      </c>
      <c r="AB2172">
        <v>3</v>
      </c>
      <c r="AC2172">
        <v>-1.4174199999999999</v>
      </c>
      <c r="AD2172">
        <v>3.1673000000000001E-3</v>
      </c>
      <c r="AE2172">
        <v>8.3195500000000002E-3</v>
      </c>
      <c r="AF2172" t="s">
        <v>15</v>
      </c>
      <c r="AG2172">
        <v>3</v>
      </c>
      <c r="AH2172" s="1">
        <v>-6.4635799999999998E-19</v>
      </c>
      <c r="AI2172">
        <v>1</v>
      </c>
      <c r="AJ2172">
        <v>1</v>
      </c>
      <c r="AK2172" t="s">
        <v>15</v>
      </c>
      <c r="AL2172">
        <v>4309920</v>
      </c>
      <c r="AM2172" t="s">
        <v>38231</v>
      </c>
      <c r="AO2172" t="s">
        <v>38232</v>
      </c>
      <c r="AP2172" t="s">
        <v>38233</v>
      </c>
      <c r="AQ2172" t="s">
        <v>38234</v>
      </c>
      <c r="AR2172" t="s">
        <v>38235</v>
      </c>
      <c r="AS2172" t="s">
        <v>38236</v>
      </c>
      <c r="AT2172" t="s">
        <v>38237</v>
      </c>
      <c r="AU2172" t="s">
        <v>38238</v>
      </c>
      <c r="AV2172" t="s">
        <v>38239</v>
      </c>
      <c r="AW2172" t="s">
        <v>38240</v>
      </c>
      <c r="AY2172" t="s">
        <v>38241</v>
      </c>
      <c r="AZ2172" t="s">
        <v>38242</v>
      </c>
      <c r="BA2172" t="s">
        <v>1801</v>
      </c>
    </row>
    <row r="2173" spans="1:54" x14ac:dyDescent="0.25">
      <c r="A2173">
        <v>-0.51245300000000005</v>
      </c>
      <c r="B2173">
        <v>-0.16270299999999999</v>
      </c>
      <c r="C2173">
        <f t="shared" si="33"/>
        <v>0.34975000000000006</v>
      </c>
      <c r="D2173" t="s">
        <v>29</v>
      </c>
      <c r="E2173" t="s">
        <v>29</v>
      </c>
      <c r="F2173" t="s">
        <v>8149</v>
      </c>
      <c r="G2173" t="s">
        <v>29</v>
      </c>
      <c r="H2173" t="s">
        <v>8149</v>
      </c>
      <c r="I2173" t="s">
        <v>57109</v>
      </c>
      <c r="J2173" t="s">
        <v>38243</v>
      </c>
      <c r="K2173" t="s">
        <v>38244</v>
      </c>
      <c r="L2173" t="s">
        <v>8926</v>
      </c>
      <c r="M2173" t="s">
        <v>4908</v>
      </c>
      <c r="N2173" t="s">
        <v>625</v>
      </c>
      <c r="Q2173" t="s">
        <v>38245</v>
      </c>
      <c r="R2173" t="s">
        <v>38246</v>
      </c>
      <c r="T2173" t="s">
        <v>8929</v>
      </c>
      <c r="U2173" t="s">
        <v>9</v>
      </c>
      <c r="V2173" t="s">
        <v>10</v>
      </c>
      <c r="X2173" t="s">
        <v>11</v>
      </c>
      <c r="Y2173" t="s">
        <v>12</v>
      </c>
      <c r="Z2173" t="s">
        <v>38247</v>
      </c>
      <c r="AA2173" t="s">
        <v>14</v>
      </c>
      <c r="AB2173">
        <v>3</v>
      </c>
      <c r="AC2173">
        <v>-1.17753</v>
      </c>
      <c r="AD2173">
        <v>1.17775E-2</v>
      </c>
      <c r="AE2173">
        <v>2.5437299999999999E-2</v>
      </c>
      <c r="AF2173" t="s">
        <v>15</v>
      </c>
      <c r="AG2173">
        <v>3</v>
      </c>
      <c r="AH2173">
        <v>-0.34014499999999998</v>
      </c>
      <c r="AI2173">
        <v>0.28131699999999998</v>
      </c>
      <c r="AJ2173">
        <v>0.41575499999999999</v>
      </c>
      <c r="AK2173" t="s">
        <v>15</v>
      </c>
      <c r="AL2173">
        <v>855980</v>
      </c>
      <c r="AM2173" t="s">
        <v>38248</v>
      </c>
      <c r="AO2173" t="s">
        <v>38249</v>
      </c>
      <c r="AP2173" t="s">
        <v>38250</v>
      </c>
      <c r="AR2173" t="s">
        <v>38251</v>
      </c>
      <c r="AS2173" t="s">
        <v>38252</v>
      </c>
      <c r="AT2173" t="s">
        <v>38253</v>
      </c>
      <c r="AU2173" t="s">
        <v>38254</v>
      </c>
      <c r="AV2173" t="s">
        <v>38255</v>
      </c>
      <c r="AW2173" t="s">
        <v>8939</v>
      </c>
      <c r="AX2173" t="s">
        <v>8940</v>
      </c>
      <c r="BA2173" t="s">
        <v>38256</v>
      </c>
    </row>
    <row r="2174" spans="1:54" x14ac:dyDescent="0.25">
      <c r="A2174">
        <v>-0.51258099999999995</v>
      </c>
      <c r="B2174">
        <v>-9.0598700000000004E-2</v>
      </c>
      <c r="C2174">
        <f t="shared" si="33"/>
        <v>0.42198229999999992</v>
      </c>
      <c r="D2174" t="s">
        <v>29</v>
      </c>
      <c r="E2174" t="s">
        <v>29</v>
      </c>
      <c r="F2174" t="s">
        <v>8149</v>
      </c>
      <c r="G2174" t="s">
        <v>29</v>
      </c>
      <c r="H2174" t="s">
        <v>8149</v>
      </c>
      <c r="I2174" t="s">
        <v>57109</v>
      </c>
      <c r="J2174" t="s">
        <v>38257</v>
      </c>
      <c r="K2174" t="s">
        <v>38258</v>
      </c>
      <c r="L2174" t="s">
        <v>15386</v>
      </c>
      <c r="M2174" t="s">
        <v>6877</v>
      </c>
      <c r="N2174" t="s">
        <v>1275</v>
      </c>
      <c r="Q2174" t="s">
        <v>38259</v>
      </c>
      <c r="R2174" t="s">
        <v>38260</v>
      </c>
      <c r="S2174" t="s">
        <v>10784</v>
      </c>
      <c r="T2174" t="s">
        <v>1279</v>
      </c>
      <c r="U2174" t="s">
        <v>9</v>
      </c>
      <c r="V2174" t="s">
        <v>10</v>
      </c>
      <c r="W2174" t="s">
        <v>38261</v>
      </c>
      <c r="X2174" t="s">
        <v>11</v>
      </c>
      <c r="Y2174" t="s">
        <v>12</v>
      </c>
      <c r="Z2174" t="s">
        <v>33248</v>
      </c>
      <c r="AA2174" t="s">
        <v>14</v>
      </c>
      <c r="AB2174">
        <v>8</v>
      </c>
      <c r="AC2174">
        <v>-0.782115</v>
      </c>
      <c r="AD2174">
        <v>3.8315200000000002E-3</v>
      </c>
      <c r="AE2174">
        <v>9.7370400000000006E-3</v>
      </c>
      <c r="AF2174" t="s">
        <v>15</v>
      </c>
      <c r="AG2174">
        <v>12</v>
      </c>
      <c r="AH2174">
        <v>-0.13531799999999999</v>
      </c>
      <c r="AI2174">
        <v>0.352912</v>
      </c>
      <c r="AJ2174">
        <v>0.51073199999999996</v>
      </c>
      <c r="AK2174" t="s">
        <v>15</v>
      </c>
      <c r="AL2174">
        <v>2095840</v>
      </c>
      <c r="AM2174" t="s">
        <v>38262</v>
      </c>
      <c r="AO2174" t="s">
        <v>38263</v>
      </c>
      <c r="AP2174" t="s">
        <v>38264</v>
      </c>
      <c r="AQ2174" t="s">
        <v>38265</v>
      </c>
      <c r="AR2174" t="s">
        <v>38266</v>
      </c>
      <c r="AS2174" t="s">
        <v>38267</v>
      </c>
      <c r="AT2174" t="s">
        <v>38268</v>
      </c>
      <c r="AU2174" t="s">
        <v>38269</v>
      </c>
      <c r="AV2174" t="s">
        <v>38270</v>
      </c>
      <c r="AW2174" t="s">
        <v>1290</v>
      </c>
      <c r="AY2174" t="s">
        <v>1291</v>
      </c>
      <c r="BA2174" t="s">
        <v>38271</v>
      </c>
    </row>
    <row r="2175" spans="1:54" x14ac:dyDescent="0.25">
      <c r="A2175">
        <v>-0.51463300000000001</v>
      </c>
      <c r="B2175">
        <v>-0.48170499999999999</v>
      </c>
      <c r="C2175">
        <f t="shared" si="33"/>
        <v>3.2928000000000013E-2</v>
      </c>
      <c r="D2175" t="s">
        <v>29</v>
      </c>
      <c r="E2175" t="s">
        <v>29</v>
      </c>
      <c r="F2175" t="s">
        <v>8149</v>
      </c>
      <c r="G2175" t="s">
        <v>29</v>
      </c>
      <c r="H2175" t="s">
        <v>8149</v>
      </c>
      <c r="I2175" t="s">
        <v>57109</v>
      </c>
      <c r="J2175" t="s">
        <v>38272</v>
      </c>
      <c r="K2175" t="s">
        <v>6691</v>
      </c>
      <c r="L2175" t="s">
        <v>5321</v>
      </c>
      <c r="M2175" t="s">
        <v>6692</v>
      </c>
      <c r="N2175" t="s">
        <v>6693</v>
      </c>
      <c r="Q2175" t="s">
        <v>6694</v>
      </c>
      <c r="R2175" t="s">
        <v>6695</v>
      </c>
      <c r="T2175" t="s">
        <v>6696</v>
      </c>
      <c r="U2175" t="s">
        <v>9</v>
      </c>
      <c r="V2175" t="s">
        <v>266</v>
      </c>
      <c r="X2175" t="s">
        <v>11</v>
      </c>
      <c r="Y2175" t="s">
        <v>12</v>
      </c>
      <c r="Z2175" t="s">
        <v>38273</v>
      </c>
      <c r="AA2175" t="s">
        <v>14</v>
      </c>
      <c r="AB2175">
        <v>2</v>
      </c>
      <c r="AC2175">
        <v>-1.9018999999999999</v>
      </c>
      <c r="AD2175">
        <v>0.106501</v>
      </c>
      <c r="AE2175">
        <v>0.17569899999999999</v>
      </c>
      <c r="AF2175" t="s">
        <v>15</v>
      </c>
      <c r="AG2175">
        <v>2</v>
      </c>
      <c r="AH2175">
        <v>-2.1155400000000002</v>
      </c>
      <c r="AI2175">
        <v>0.35649199999999998</v>
      </c>
      <c r="AJ2175">
        <v>0.51500299999999999</v>
      </c>
      <c r="AK2175" t="s">
        <v>15</v>
      </c>
      <c r="AL2175">
        <v>402659</v>
      </c>
      <c r="AM2175" t="s">
        <v>38274</v>
      </c>
      <c r="AO2175" t="s">
        <v>38275</v>
      </c>
      <c r="AP2175" t="s">
        <v>38276</v>
      </c>
      <c r="AQ2175" t="s">
        <v>38277</v>
      </c>
      <c r="AR2175" t="s">
        <v>38278</v>
      </c>
      <c r="AS2175" t="s">
        <v>38279</v>
      </c>
      <c r="AT2175" t="s">
        <v>38280</v>
      </c>
      <c r="AU2175" t="s">
        <v>38281</v>
      </c>
      <c r="AV2175" t="s">
        <v>38282</v>
      </c>
      <c r="AX2175" t="s">
        <v>6705</v>
      </c>
      <c r="AY2175" t="s">
        <v>38283</v>
      </c>
      <c r="BA2175" t="s">
        <v>38284</v>
      </c>
    </row>
    <row r="2176" spans="1:54" x14ac:dyDescent="0.25">
      <c r="A2176">
        <v>-0.63021899999999997</v>
      </c>
      <c r="B2176">
        <v>-0.75787599999999999</v>
      </c>
      <c r="C2176">
        <f t="shared" si="33"/>
        <v>-0.12765700000000002</v>
      </c>
      <c r="D2176" t="s">
        <v>29</v>
      </c>
      <c r="E2176" t="s">
        <v>29</v>
      </c>
      <c r="F2176" t="s">
        <v>8149</v>
      </c>
      <c r="G2176" t="s">
        <v>0</v>
      </c>
      <c r="H2176" t="s">
        <v>8149</v>
      </c>
      <c r="I2176" t="s">
        <v>57113</v>
      </c>
      <c r="J2176" t="s">
        <v>39630</v>
      </c>
      <c r="L2176" t="s">
        <v>39631</v>
      </c>
      <c r="M2176" t="s">
        <v>39632</v>
      </c>
      <c r="N2176" t="s">
        <v>4473</v>
      </c>
      <c r="Q2176" t="s">
        <v>39633</v>
      </c>
      <c r="R2176" t="s">
        <v>39634</v>
      </c>
      <c r="T2176" t="s">
        <v>10630</v>
      </c>
      <c r="U2176" t="s">
        <v>9</v>
      </c>
      <c r="V2176" t="s">
        <v>10</v>
      </c>
      <c r="W2176" t="s">
        <v>39635</v>
      </c>
      <c r="X2176" t="s">
        <v>11</v>
      </c>
      <c r="Y2176" t="s">
        <v>12</v>
      </c>
      <c r="Z2176" t="s">
        <v>39636</v>
      </c>
      <c r="AA2176" t="s">
        <v>14</v>
      </c>
      <c r="AB2176">
        <v>2</v>
      </c>
      <c r="AC2176">
        <v>-1.74187</v>
      </c>
      <c r="AD2176">
        <v>4.6130900000000002E-3</v>
      </c>
      <c r="AE2176">
        <v>1.1392899999999999E-2</v>
      </c>
      <c r="AF2176" t="s">
        <v>15</v>
      </c>
      <c r="AG2176">
        <v>5</v>
      </c>
      <c r="AH2176">
        <v>-2.41066</v>
      </c>
      <c r="AI2176" s="1">
        <v>1.4275400000000001E-5</v>
      </c>
      <c r="AJ2176" s="1">
        <v>8.5003300000000007E-5</v>
      </c>
      <c r="AK2176" t="s">
        <v>15</v>
      </c>
      <c r="AL2176">
        <v>150393</v>
      </c>
      <c r="AM2176" t="s">
        <v>39637</v>
      </c>
      <c r="AO2176" t="s">
        <v>39638</v>
      </c>
      <c r="AP2176" t="s">
        <v>39639</v>
      </c>
      <c r="AR2176" t="s">
        <v>39640</v>
      </c>
      <c r="AS2176" t="s">
        <v>39641</v>
      </c>
      <c r="AT2176" t="s">
        <v>39642</v>
      </c>
      <c r="AU2176" t="s">
        <v>39643</v>
      </c>
      <c r="AV2176" t="s">
        <v>39644</v>
      </c>
      <c r="AY2176" t="s">
        <v>39645</v>
      </c>
      <c r="BA2176" t="s">
        <v>39646</v>
      </c>
    </row>
    <row r="2177" spans="1:54" x14ac:dyDescent="0.25">
      <c r="A2177">
        <v>-1.42798</v>
      </c>
      <c r="B2177">
        <v>-1.55619</v>
      </c>
      <c r="C2177">
        <f t="shared" si="33"/>
        <v>-0.12820999999999994</v>
      </c>
      <c r="D2177" t="s">
        <v>29</v>
      </c>
      <c r="E2177" t="s">
        <v>0</v>
      </c>
      <c r="F2177" t="s">
        <v>8149</v>
      </c>
      <c r="G2177" t="s">
        <v>0</v>
      </c>
      <c r="H2177" t="s">
        <v>8149</v>
      </c>
      <c r="I2177" t="s">
        <v>57110</v>
      </c>
      <c r="J2177" t="s">
        <v>46119</v>
      </c>
      <c r="L2177" t="s">
        <v>46120</v>
      </c>
      <c r="Q2177" t="s">
        <v>46121</v>
      </c>
      <c r="R2177" t="s">
        <v>46122</v>
      </c>
      <c r="T2177" t="s">
        <v>2635</v>
      </c>
      <c r="U2177" t="s">
        <v>76</v>
      </c>
      <c r="V2177" t="s">
        <v>10</v>
      </c>
      <c r="X2177" t="s">
        <v>11</v>
      </c>
      <c r="Y2177" t="s">
        <v>12</v>
      </c>
      <c r="Z2177" t="s">
        <v>46123</v>
      </c>
      <c r="AA2177" t="s">
        <v>14</v>
      </c>
      <c r="AB2177">
        <v>3</v>
      </c>
      <c r="AC2177">
        <v>-2.8757799999999998</v>
      </c>
      <c r="AD2177" s="1">
        <v>6.9490400000000001E-6</v>
      </c>
      <c r="AE2177" s="1">
        <v>4.4659200000000001E-5</v>
      </c>
      <c r="AF2177" t="s">
        <v>15</v>
      </c>
      <c r="AG2177">
        <v>4</v>
      </c>
      <c r="AH2177">
        <v>-3.2018300000000002</v>
      </c>
      <c r="AI2177" s="1">
        <v>1.1762099999999999E-6</v>
      </c>
      <c r="AJ2177" s="1">
        <v>9.8457400000000007E-6</v>
      </c>
      <c r="AK2177" t="s">
        <v>15</v>
      </c>
      <c r="AL2177">
        <v>1956300</v>
      </c>
      <c r="AM2177" t="s">
        <v>46124</v>
      </c>
      <c r="AO2177" t="s">
        <v>46125</v>
      </c>
      <c r="AP2177" t="s">
        <v>46126</v>
      </c>
      <c r="AQ2177" t="s">
        <v>46127</v>
      </c>
      <c r="AR2177" t="s">
        <v>46122</v>
      </c>
      <c r="AT2177" t="s">
        <v>46128</v>
      </c>
      <c r="AU2177" t="s">
        <v>46129</v>
      </c>
      <c r="AV2177" t="s">
        <v>46124</v>
      </c>
      <c r="AY2177" t="s">
        <v>46130</v>
      </c>
      <c r="AZ2177" t="s">
        <v>46131</v>
      </c>
      <c r="BA2177" t="s">
        <v>46132</v>
      </c>
    </row>
    <row r="2178" spans="1:54" x14ac:dyDescent="0.25">
      <c r="A2178">
        <v>-0.51817899999999995</v>
      </c>
      <c r="B2178">
        <v>-0.18709799999999999</v>
      </c>
      <c r="C2178">
        <f t="shared" si="33"/>
        <v>0.33108099999999996</v>
      </c>
      <c r="D2178" t="s">
        <v>29</v>
      </c>
      <c r="E2178" t="s">
        <v>29</v>
      </c>
      <c r="F2178" t="s">
        <v>8149</v>
      </c>
      <c r="G2178" t="s">
        <v>29</v>
      </c>
      <c r="H2178" t="s">
        <v>8149</v>
      </c>
      <c r="I2178" t="s">
        <v>57109</v>
      </c>
      <c r="J2178" t="s">
        <v>38325</v>
      </c>
      <c r="K2178" t="s">
        <v>38326</v>
      </c>
      <c r="L2178" t="s">
        <v>38327</v>
      </c>
      <c r="M2178" t="s">
        <v>35118</v>
      </c>
      <c r="N2178" t="s">
        <v>35119</v>
      </c>
      <c r="O2178" t="s">
        <v>3455</v>
      </c>
      <c r="Q2178" t="s">
        <v>35120</v>
      </c>
      <c r="R2178" t="s">
        <v>38328</v>
      </c>
      <c r="S2178" t="s">
        <v>35122</v>
      </c>
      <c r="T2178" t="s">
        <v>38329</v>
      </c>
      <c r="U2178" t="s">
        <v>9</v>
      </c>
      <c r="V2178" t="s">
        <v>10</v>
      </c>
      <c r="W2178" t="s">
        <v>38330</v>
      </c>
      <c r="X2178" t="s">
        <v>11</v>
      </c>
      <c r="Y2178" t="s">
        <v>12</v>
      </c>
      <c r="Z2178" t="s">
        <v>38331</v>
      </c>
      <c r="AA2178" t="s">
        <v>14</v>
      </c>
      <c r="AB2178">
        <v>12</v>
      </c>
      <c r="AC2178">
        <v>-0.62828200000000001</v>
      </c>
      <c r="AD2178">
        <v>3.7432099999999999E-3</v>
      </c>
      <c r="AE2178">
        <v>9.5461899999999995E-3</v>
      </c>
      <c r="AF2178" t="s">
        <v>15</v>
      </c>
      <c r="AG2178">
        <v>14</v>
      </c>
      <c r="AH2178">
        <v>-0.274177</v>
      </c>
      <c r="AI2178">
        <v>0.19031100000000001</v>
      </c>
      <c r="AJ2178">
        <v>0.29496899999999998</v>
      </c>
      <c r="AK2178" t="s">
        <v>15</v>
      </c>
      <c r="AL2178">
        <v>1858680</v>
      </c>
      <c r="AM2178" t="s">
        <v>38332</v>
      </c>
      <c r="AN2178" t="s">
        <v>26025</v>
      </c>
      <c r="AO2178" t="s">
        <v>38333</v>
      </c>
      <c r="AP2178" t="s">
        <v>38334</v>
      </c>
      <c r="AQ2178" t="s">
        <v>38335</v>
      </c>
      <c r="AR2178" t="s">
        <v>38336</v>
      </c>
      <c r="AS2178" t="s">
        <v>38337</v>
      </c>
      <c r="AT2178" t="s">
        <v>38338</v>
      </c>
      <c r="AU2178" t="s">
        <v>38339</v>
      </c>
      <c r="AV2178" t="s">
        <v>38340</v>
      </c>
      <c r="AW2178" t="s">
        <v>38341</v>
      </c>
      <c r="AY2178" t="s">
        <v>38342</v>
      </c>
      <c r="BB2178" t="s">
        <v>38343</v>
      </c>
    </row>
    <row r="2179" spans="1:54" x14ac:dyDescent="0.25">
      <c r="A2179">
        <v>-1.0452699999999999</v>
      </c>
      <c r="B2179">
        <v>-1.1737</v>
      </c>
      <c r="C2179">
        <f t="shared" ref="C2179:C2242" si="34">B2179-A2179</f>
        <v>-0.12843000000000004</v>
      </c>
      <c r="D2179" t="s">
        <v>29</v>
      </c>
      <c r="E2179" t="s">
        <v>0</v>
      </c>
      <c r="F2179" t="s">
        <v>8149</v>
      </c>
      <c r="G2179" t="s">
        <v>0</v>
      </c>
      <c r="H2179" t="s">
        <v>8149</v>
      </c>
      <c r="I2179" t="s">
        <v>57110</v>
      </c>
      <c r="J2179" t="s">
        <v>4529</v>
      </c>
      <c r="K2179" t="s">
        <v>4530</v>
      </c>
      <c r="L2179" t="s">
        <v>43346</v>
      </c>
      <c r="M2179" t="s">
        <v>1846</v>
      </c>
      <c r="N2179" t="s">
        <v>1846</v>
      </c>
      <c r="Q2179" t="s">
        <v>43347</v>
      </c>
      <c r="R2179" t="s">
        <v>43348</v>
      </c>
      <c r="T2179" t="s">
        <v>4533</v>
      </c>
      <c r="U2179" t="s">
        <v>76</v>
      </c>
      <c r="V2179" t="s">
        <v>77</v>
      </c>
      <c r="X2179" t="s">
        <v>11</v>
      </c>
      <c r="Y2179" t="s">
        <v>12</v>
      </c>
      <c r="Z2179" t="s">
        <v>43349</v>
      </c>
      <c r="AA2179" t="s">
        <v>14</v>
      </c>
      <c r="AB2179">
        <v>2</v>
      </c>
      <c r="AC2179">
        <v>-3.3223799999999999</v>
      </c>
      <c r="AD2179" s="1">
        <v>2.32442E-5</v>
      </c>
      <c r="AE2179">
        <v>1.2659499999999999E-4</v>
      </c>
      <c r="AF2179" t="s">
        <v>15</v>
      </c>
      <c r="AG2179">
        <v>2</v>
      </c>
      <c r="AH2179">
        <v>-3.3015599999999998</v>
      </c>
      <c r="AI2179" s="1">
        <v>1.04802E-5</v>
      </c>
      <c r="AJ2179" s="1">
        <v>6.5128299999999998E-5</v>
      </c>
      <c r="AK2179" t="s">
        <v>15</v>
      </c>
      <c r="AL2179">
        <v>981751</v>
      </c>
      <c r="AM2179" t="s">
        <v>43350</v>
      </c>
      <c r="AO2179" t="s">
        <v>43351</v>
      </c>
      <c r="AP2179" t="s">
        <v>43352</v>
      </c>
      <c r="AR2179" t="s">
        <v>43353</v>
      </c>
      <c r="AS2179" t="s">
        <v>43347</v>
      </c>
      <c r="AT2179" t="s">
        <v>43354</v>
      </c>
      <c r="AU2179" t="s">
        <v>43355</v>
      </c>
      <c r="AV2179" t="s">
        <v>43350</v>
      </c>
      <c r="AX2179" t="s">
        <v>4541</v>
      </c>
      <c r="AY2179" t="s">
        <v>43356</v>
      </c>
      <c r="BA2179" t="s">
        <v>43357</v>
      </c>
    </row>
    <row r="2180" spans="1:54" x14ac:dyDescent="0.25">
      <c r="A2180">
        <v>-0.52181599999999995</v>
      </c>
      <c r="B2180">
        <v>-0.53776299999999999</v>
      </c>
      <c r="C2180">
        <f t="shared" si="34"/>
        <v>-1.5947000000000044E-2</v>
      </c>
      <c r="D2180" t="s">
        <v>29</v>
      </c>
      <c r="E2180" t="s">
        <v>29</v>
      </c>
      <c r="F2180" t="s">
        <v>8149</v>
      </c>
      <c r="G2180" t="s">
        <v>29</v>
      </c>
      <c r="H2180" t="s">
        <v>8149</v>
      </c>
      <c r="I2180" t="s">
        <v>57109</v>
      </c>
      <c r="J2180" t="s">
        <v>1859</v>
      </c>
      <c r="K2180" t="s">
        <v>534</v>
      </c>
      <c r="L2180" t="s">
        <v>38362</v>
      </c>
      <c r="M2180" t="s">
        <v>241</v>
      </c>
      <c r="N2180" t="s">
        <v>241</v>
      </c>
      <c r="Q2180" t="s">
        <v>38363</v>
      </c>
      <c r="R2180" t="s">
        <v>38364</v>
      </c>
      <c r="S2180" t="s">
        <v>38363</v>
      </c>
      <c r="T2180" t="s">
        <v>1863</v>
      </c>
      <c r="U2180" t="s">
        <v>347</v>
      </c>
      <c r="V2180" t="s">
        <v>77</v>
      </c>
      <c r="W2180" t="s">
        <v>1864</v>
      </c>
      <c r="X2180" t="s">
        <v>11</v>
      </c>
      <c r="Y2180" t="s">
        <v>12</v>
      </c>
      <c r="Z2180" t="s">
        <v>4426</v>
      </c>
      <c r="AA2180" t="s">
        <v>14</v>
      </c>
      <c r="AB2180">
        <v>4</v>
      </c>
      <c r="AC2180">
        <v>-1.9865299999999999</v>
      </c>
      <c r="AD2180">
        <v>8.4159100000000004E-3</v>
      </c>
      <c r="AE2180">
        <v>1.9014699999999999E-2</v>
      </c>
      <c r="AF2180" t="s">
        <v>15</v>
      </c>
      <c r="AG2180">
        <v>4</v>
      </c>
      <c r="AH2180">
        <v>-1.99089</v>
      </c>
      <c r="AI2180">
        <v>1.4238199999999999E-2</v>
      </c>
      <c r="AJ2180">
        <v>3.1316400000000001E-2</v>
      </c>
      <c r="AK2180" t="s">
        <v>15</v>
      </c>
      <c r="AL2180">
        <v>257462</v>
      </c>
      <c r="AM2180" t="s">
        <v>38365</v>
      </c>
      <c r="AO2180" t="s">
        <v>38366</v>
      </c>
      <c r="AP2180" t="s">
        <v>38367</v>
      </c>
      <c r="AQ2180" t="s">
        <v>38368</v>
      </c>
      <c r="AR2180" t="s">
        <v>38369</v>
      </c>
      <c r="AS2180" t="s">
        <v>38370</v>
      </c>
      <c r="AT2180" t="s">
        <v>38371</v>
      </c>
      <c r="AU2180" t="s">
        <v>38372</v>
      </c>
      <c r="AV2180" t="s">
        <v>38365</v>
      </c>
      <c r="AW2180" t="s">
        <v>1976</v>
      </c>
      <c r="BA2180" t="s">
        <v>1977</v>
      </c>
    </row>
    <row r="2181" spans="1:54" x14ac:dyDescent="0.25">
      <c r="A2181">
        <v>-0.52538399999999996</v>
      </c>
      <c r="B2181">
        <v>-0.280447</v>
      </c>
      <c r="C2181">
        <f t="shared" si="34"/>
        <v>0.24493699999999996</v>
      </c>
      <c r="D2181" t="s">
        <v>29</v>
      </c>
      <c r="E2181" t="s">
        <v>29</v>
      </c>
      <c r="F2181" t="s">
        <v>8149</v>
      </c>
      <c r="G2181" t="s">
        <v>29</v>
      </c>
      <c r="H2181" t="s">
        <v>8149</v>
      </c>
      <c r="I2181" t="s">
        <v>57109</v>
      </c>
      <c r="J2181" t="s">
        <v>22275</v>
      </c>
      <c r="K2181" t="s">
        <v>11682</v>
      </c>
      <c r="L2181" t="s">
        <v>38373</v>
      </c>
      <c r="M2181" t="s">
        <v>1701</v>
      </c>
      <c r="N2181" t="s">
        <v>1701</v>
      </c>
      <c r="Q2181" t="s">
        <v>22277</v>
      </c>
      <c r="R2181" t="s">
        <v>38374</v>
      </c>
      <c r="T2181" t="s">
        <v>5922</v>
      </c>
      <c r="U2181" t="s">
        <v>9</v>
      </c>
      <c r="V2181" t="s">
        <v>266</v>
      </c>
      <c r="W2181" t="s">
        <v>1704</v>
      </c>
      <c r="X2181" t="s">
        <v>11</v>
      </c>
      <c r="Y2181" t="s">
        <v>12</v>
      </c>
      <c r="Z2181" t="s">
        <v>38375</v>
      </c>
      <c r="AA2181" t="s">
        <v>14</v>
      </c>
      <c r="AB2181">
        <v>18</v>
      </c>
      <c r="AC2181">
        <v>-0.87230399999999997</v>
      </c>
      <c r="AD2181" s="1">
        <v>3.4586600000000002E-6</v>
      </c>
      <c r="AE2181" s="1">
        <v>2.5195099999999999E-5</v>
      </c>
      <c r="AF2181" t="s">
        <v>15</v>
      </c>
      <c r="AG2181">
        <v>23</v>
      </c>
      <c r="AH2181">
        <v>-0.41831600000000002</v>
      </c>
      <c r="AI2181">
        <v>4.3273599999999997E-3</v>
      </c>
      <c r="AJ2181">
        <v>1.0977600000000001E-2</v>
      </c>
      <c r="AK2181" t="s">
        <v>15</v>
      </c>
      <c r="AL2181">
        <v>2293320</v>
      </c>
      <c r="AM2181" t="s">
        <v>38376</v>
      </c>
      <c r="AO2181" t="s">
        <v>38377</v>
      </c>
      <c r="AP2181" t="s">
        <v>38378</v>
      </c>
      <c r="AR2181" t="s">
        <v>38379</v>
      </c>
      <c r="AS2181" t="s">
        <v>38380</v>
      </c>
      <c r="AT2181" t="s">
        <v>38381</v>
      </c>
      <c r="AU2181" t="s">
        <v>38382</v>
      </c>
      <c r="AV2181" t="s">
        <v>38383</v>
      </c>
      <c r="AW2181" t="s">
        <v>38384</v>
      </c>
      <c r="AY2181" t="s">
        <v>6722</v>
      </c>
      <c r="AZ2181" t="s">
        <v>38385</v>
      </c>
    </row>
    <row r="2182" spans="1:54" x14ac:dyDescent="0.25">
      <c r="A2182">
        <v>-0.52551999999999999</v>
      </c>
      <c r="B2182" s="1">
        <v>-1.14403E-16</v>
      </c>
      <c r="C2182">
        <f t="shared" si="34"/>
        <v>0.52551999999999988</v>
      </c>
      <c r="D2182" t="s">
        <v>29</v>
      </c>
      <c r="E2182" t="s">
        <v>29</v>
      </c>
      <c r="F2182" t="s">
        <v>8149</v>
      </c>
      <c r="G2182" t="s">
        <v>29</v>
      </c>
      <c r="H2182" t="s">
        <v>8149</v>
      </c>
      <c r="I2182" t="s">
        <v>57109</v>
      </c>
      <c r="J2182" t="s">
        <v>38386</v>
      </c>
      <c r="K2182" t="s">
        <v>38387</v>
      </c>
      <c r="L2182" t="s">
        <v>38388</v>
      </c>
      <c r="M2182" t="s">
        <v>2270</v>
      </c>
      <c r="Q2182" t="s">
        <v>38389</v>
      </c>
      <c r="R2182" t="s">
        <v>38390</v>
      </c>
      <c r="S2182" t="s">
        <v>19253</v>
      </c>
      <c r="U2182" t="s">
        <v>9</v>
      </c>
      <c r="V2182" t="s">
        <v>266</v>
      </c>
      <c r="W2182" t="s">
        <v>38391</v>
      </c>
      <c r="X2182" t="s">
        <v>11</v>
      </c>
      <c r="Y2182" t="s">
        <v>12</v>
      </c>
      <c r="Z2182" t="s">
        <v>38392</v>
      </c>
      <c r="AA2182" t="s">
        <v>14</v>
      </c>
      <c r="AB2182">
        <v>15</v>
      </c>
      <c r="AC2182">
        <v>-0.68996500000000005</v>
      </c>
      <c r="AD2182">
        <v>4.8705100000000001E-4</v>
      </c>
      <c r="AE2182">
        <v>1.7177500000000001E-3</v>
      </c>
      <c r="AF2182" t="s">
        <v>15</v>
      </c>
      <c r="AG2182">
        <v>21</v>
      </c>
      <c r="AH2182" s="1">
        <v>-1.76073E-16</v>
      </c>
      <c r="AI2182">
        <v>1</v>
      </c>
      <c r="AJ2182">
        <v>1</v>
      </c>
      <c r="AK2182" t="s">
        <v>15</v>
      </c>
      <c r="AL2182">
        <v>4070710</v>
      </c>
      <c r="AM2182" t="s">
        <v>38393</v>
      </c>
      <c r="AO2182" t="s">
        <v>38394</v>
      </c>
      <c r="AP2182" t="s">
        <v>38395</v>
      </c>
      <c r="AQ2182" t="s">
        <v>38396</v>
      </c>
      <c r="AR2182" t="s">
        <v>38397</v>
      </c>
      <c r="AS2182" t="s">
        <v>38398</v>
      </c>
      <c r="AT2182" t="s">
        <v>38399</v>
      </c>
      <c r="AU2182" t="s">
        <v>38400</v>
      </c>
      <c r="AV2182" t="s">
        <v>38401</v>
      </c>
      <c r="AY2182" t="s">
        <v>38402</v>
      </c>
      <c r="AZ2182" t="s">
        <v>38403</v>
      </c>
      <c r="BA2182" t="s">
        <v>38404</v>
      </c>
    </row>
    <row r="2183" spans="1:54" x14ac:dyDescent="0.25">
      <c r="A2183">
        <v>-0.52719899999999997</v>
      </c>
      <c r="B2183">
        <v>-0.25908599999999998</v>
      </c>
      <c r="C2183">
        <f t="shared" si="34"/>
        <v>0.26811299999999999</v>
      </c>
      <c r="D2183" t="s">
        <v>29</v>
      </c>
      <c r="E2183" t="s">
        <v>29</v>
      </c>
      <c r="F2183" t="s">
        <v>8149</v>
      </c>
      <c r="G2183" t="s">
        <v>29</v>
      </c>
      <c r="H2183" t="s">
        <v>8149</v>
      </c>
      <c r="I2183" t="s">
        <v>57109</v>
      </c>
      <c r="J2183" t="s">
        <v>38405</v>
      </c>
      <c r="K2183" t="s">
        <v>38406</v>
      </c>
      <c r="L2183" t="s">
        <v>38407</v>
      </c>
      <c r="M2183" t="s">
        <v>10870</v>
      </c>
      <c r="N2183" t="s">
        <v>4653</v>
      </c>
      <c r="Q2183" t="s">
        <v>38408</v>
      </c>
      <c r="R2183" t="s">
        <v>38409</v>
      </c>
      <c r="S2183" t="s">
        <v>2307</v>
      </c>
      <c r="U2183" t="s">
        <v>9</v>
      </c>
      <c r="V2183" t="s">
        <v>266</v>
      </c>
      <c r="W2183" t="s">
        <v>38410</v>
      </c>
      <c r="X2183" t="s">
        <v>11</v>
      </c>
      <c r="Y2183" t="s">
        <v>12</v>
      </c>
      <c r="Z2183" t="s">
        <v>38411</v>
      </c>
      <c r="AA2183" t="s">
        <v>14</v>
      </c>
      <c r="AB2183">
        <v>6</v>
      </c>
      <c r="AC2183">
        <v>-1.5310999999999999</v>
      </c>
      <c r="AD2183" s="1">
        <v>1.6259299999999999E-5</v>
      </c>
      <c r="AE2183" s="1">
        <v>9.2380700000000001E-5</v>
      </c>
      <c r="AF2183" t="s">
        <v>15</v>
      </c>
      <c r="AG2183">
        <v>7</v>
      </c>
      <c r="AH2183">
        <v>-0.83281799999999995</v>
      </c>
      <c r="AI2183">
        <v>3.0481299999999999E-2</v>
      </c>
      <c r="AJ2183">
        <v>6.12807E-2</v>
      </c>
      <c r="AK2183" t="s">
        <v>15</v>
      </c>
      <c r="AL2183">
        <v>587580</v>
      </c>
      <c r="AM2183" t="s">
        <v>38412</v>
      </c>
      <c r="AO2183" t="s">
        <v>38413</v>
      </c>
      <c r="AP2183" t="s">
        <v>38414</v>
      </c>
      <c r="AR2183" t="s">
        <v>38415</v>
      </c>
      <c r="AT2183" t="s">
        <v>38416</v>
      </c>
      <c r="AU2183" t="s">
        <v>38417</v>
      </c>
      <c r="AV2183" t="s">
        <v>38418</v>
      </c>
      <c r="AW2183" t="s">
        <v>38419</v>
      </c>
      <c r="AY2183" t="s">
        <v>38420</v>
      </c>
      <c r="BA2183" t="s">
        <v>38421</v>
      </c>
    </row>
    <row r="2184" spans="1:54" x14ac:dyDescent="0.25">
      <c r="A2184">
        <v>-0.52723200000000003</v>
      </c>
      <c r="B2184">
        <v>0</v>
      </c>
      <c r="C2184">
        <f t="shared" si="34"/>
        <v>0.52723200000000003</v>
      </c>
      <c r="D2184" t="s">
        <v>29</v>
      </c>
      <c r="E2184" t="s">
        <v>29</v>
      </c>
      <c r="F2184" t="s">
        <v>8149</v>
      </c>
      <c r="I2184" t="s">
        <v>57109</v>
      </c>
      <c r="J2184" t="s">
        <v>38422</v>
      </c>
      <c r="K2184" t="s">
        <v>38423</v>
      </c>
      <c r="L2184" t="s">
        <v>38424</v>
      </c>
      <c r="M2184" t="s">
        <v>9971</v>
      </c>
      <c r="Q2184" t="s">
        <v>38425</v>
      </c>
      <c r="R2184" t="s">
        <v>38426</v>
      </c>
      <c r="T2184" t="s">
        <v>38427</v>
      </c>
      <c r="U2184" t="s">
        <v>9</v>
      </c>
      <c r="V2184" t="s">
        <v>10</v>
      </c>
      <c r="X2184" t="s">
        <v>11</v>
      </c>
      <c r="Y2184" t="s">
        <v>12</v>
      </c>
      <c r="Z2184" t="s">
        <v>38428</v>
      </c>
      <c r="AA2184" t="s">
        <v>14</v>
      </c>
      <c r="AB2184">
        <v>1</v>
      </c>
      <c r="AC2184">
        <v>-1.28426</v>
      </c>
      <c r="AD2184">
        <v>9.1208600000000001E-2</v>
      </c>
      <c r="AE2184">
        <v>0.15362600000000001</v>
      </c>
      <c r="AF2184" t="s">
        <v>15</v>
      </c>
      <c r="AG2184" t="s">
        <v>15</v>
      </c>
      <c r="AH2184" t="s">
        <v>15</v>
      </c>
      <c r="AI2184" t="s">
        <v>15</v>
      </c>
      <c r="AJ2184" t="s">
        <v>15</v>
      </c>
      <c r="AK2184" t="s">
        <v>15</v>
      </c>
      <c r="AL2184">
        <v>405047</v>
      </c>
      <c r="AM2184" t="s">
        <v>38429</v>
      </c>
      <c r="AO2184" t="s">
        <v>38430</v>
      </c>
      <c r="AP2184" t="s">
        <v>38431</v>
      </c>
      <c r="AR2184" t="s">
        <v>38432</v>
      </c>
      <c r="AS2184" t="s">
        <v>38433</v>
      </c>
      <c r="AT2184" t="s">
        <v>38434</v>
      </c>
      <c r="AU2184" t="s">
        <v>38435</v>
      </c>
      <c r="AV2184" t="s">
        <v>38436</v>
      </c>
      <c r="AX2184" t="s">
        <v>9986</v>
      </c>
      <c r="AY2184" t="s">
        <v>38437</v>
      </c>
      <c r="AZ2184" t="s">
        <v>38438</v>
      </c>
      <c r="BA2184" t="s">
        <v>38439</v>
      </c>
    </row>
    <row r="2185" spans="1:54" x14ac:dyDescent="0.25">
      <c r="A2185">
        <v>-0.52788299999999999</v>
      </c>
      <c r="B2185">
        <v>-0.52501299999999995</v>
      </c>
      <c r="C2185">
        <f t="shared" si="34"/>
        <v>2.8700000000000392E-3</v>
      </c>
      <c r="D2185" t="s">
        <v>29</v>
      </c>
      <c r="E2185" t="s">
        <v>29</v>
      </c>
      <c r="F2185" t="s">
        <v>8149</v>
      </c>
      <c r="G2185" t="s">
        <v>29</v>
      </c>
      <c r="H2185" t="s">
        <v>8149</v>
      </c>
      <c r="I2185" t="s">
        <v>57109</v>
      </c>
      <c r="J2185" t="s">
        <v>38440</v>
      </c>
      <c r="K2185" t="s">
        <v>38441</v>
      </c>
      <c r="L2185" t="s">
        <v>38442</v>
      </c>
      <c r="M2185" t="s">
        <v>2122</v>
      </c>
      <c r="N2185" t="s">
        <v>38443</v>
      </c>
      <c r="O2185" t="s">
        <v>38444</v>
      </c>
      <c r="Q2185" t="s">
        <v>10456</v>
      </c>
      <c r="R2185" t="s">
        <v>10457</v>
      </c>
      <c r="T2185" t="s">
        <v>38445</v>
      </c>
      <c r="U2185" t="s">
        <v>347</v>
      </c>
      <c r="V2185" t="s">
        <v>77</v>
      </c>
      <c r="X2185" t="s">
        <v>11</v>
      </c>
      <c r="Y2185" t="s">
        <v>12</v>
      </c>
      <c r="Z2185" t="s">
        <v>38446</v>
      </c>
      <c r="AA2185" t="s">
        <v>14</v>
      </c>
      <c r="AB2185">
        <v>22</v>
      </c>
      <c r="AC2185">
        <v>-1.4442299999999999</v>
      </c>
      <c r="AD2185">
        <v>1.53892E-3</v>
      </c>
      <c r="AE2185">
        <v>4.5183200000000001E-3</v>
      </c>
      <c r="AF2185" t="s">
        <v>15</v>
      </c>
      <c r="AG2185">
        <v>22</v>
      </c>
      <c r="AH2185">
        <v>-1.2030700000000001</v>
      </c>
      <c r="AI2185">
        <v>7.9085100000000005E-3</v>
      </c>
      <c r="AJ2185">
        <v>1.8553300000000002E-2</v>
      </c>
      <c r="AK2185" t="s">
        <v>15</v>
      </c>
      <c r="AL2185">
        <v>1783600</v>
      </c>
      <c r="AM2185" t="s">
        <v>38447</v>
      </c>
      <c r="AN2185" t="s">
        <v>38448</v>
      </c>
      <c r="AO2185" t="s">
        <v>38449</v>
      </c>
      <c r="AP2185" t="s">
        <v>38450</v>
      </c>
      <c r="AQ2185" t="s">
        <v>38451</v>
      </c>
      <c r="AR2185" t="s">
        <v>38452</v>
      </c>
      <c r="AS2185" t="s">
        <v>38453</v>
      </c>
      <c r="AT2185" t="s">
        <v>38454</v>
      </c>
      <c r="AU2185" t="s">
        <v>38455</v>
      </c>
      <c r="AV2185" t="s">
        <v>38456</v>
      </c>
      <c r="AW2185" t="s">
        <v>38457</v>
      </c>
      <c r="AX2185" t="s">
        <v>38458</v>
      </c>
      <c r="AY2185" t="s">
        <v>38459</v>
      </c>
      <c r="BA2185" t="s">
        <v>1517</v>
      </c>
      <c r="BB2185" t="s">
        <v>38460</v>
      </c>
    </row>
    <row r="2186" spans="1:54" x14ac:dyDescent="0.25">
      <c r="A2186">
        <v>-0.52863700000000002</v>
      </c>
      <c r="B2186" s="1">
        <v>-1.9844399999999999E-17</v>
      </c>
      <c r="C2186">
        <f t="shared" si="34"/>
        <v>0.52863700000000002</v>
      </c>
      <c r="D2186" t="s">
        <v>29</v>
      </c>
      <c r="E2186" t="s">
        <v>29</v>
      </c>
      <c r="F2186" t="s">
        <v>8149</v>
      </c>
      <c r="G2186" t="s">
        <v>29</v>
      </c>
      <c r="H2186" t="s">
        <v>8149</v>
      </c>
      <c r="I2186" t="s">
        <v>57109</v>
      </c>
      <c r="J2186" t="s">
        <v>38461</v>
      </c>
      <c r="K2186" t="s">
        <v>38462</v>
      </c>
      <c r="L2186" t="s">
        <v>38463</v>
      </c>
      <c r="M2186" t="s">
        <v>1569</v>
      </c>
      <c r="N2186" t="s">
        <v>1570</v>
      </c>
      <c r="Q2186" t="s">
        <v>38464</v>
      </c>
      <c r="R2186" t="s">
        <v>38465</v>
      </c>
      <c r="S2186" t="s">
        <v>38466</v>
      </c>
      <c r="T2186" t="s">
        <v>1573</v>
      </c>
      <c r="U2186" t="s">
        <v>996</v>
      </c>
      <c r="V2186" t="s">
        <v>77</v>
      </c>
      <c r="W2186" t="s">
        <v>38467</v>
      </c>
      <c r="X2186" t="s">
        <v>11</v>
      </c>
      <c r="Y2186" t="s">
        <v>12</v>
      </c>
      <c r="Z2186" t="s">
        <v>38468</v>
      </c>
      <c r="AA2186" t="s">
        <v>14</v>
      </c>
      <c r="AB2186">
        <v>2</v>
      </c>
      <c r="AC2186">
        <v>-1.5454699999999999</v>
      </c>
      <c r="AD2186">
        <v>1.18691E-2</v>
      </c>
      <c r="AE2186">
        <v>2.5596899999999999E-2</v>
      </c>
      <c r="AF2186" t="s">
        <v>15</v>
      </c>
      <c r="AG2186">
        <v>2</v>
      </c>
      <c r="AH2186" s="1">
        <v>-8.4834300000000005E-17</v>
      </c>
      <c r="AI2186">
        <v>1</v>
      </c>
      <c r="AJ2186">
        <v>1</v>
      </c>
      <c r="AK2186" t="s">
        <v>15</v>
      </c>
      <c r="AL2186">
        <v>1096690</v>
      </c>
      <c r="AM2186" t="s">
        <v>38469</v>
      </c>
      <c r="AO2186" t="s">
        <v>38470</v>
      </c>
      <c r="AP2186" t="s">
        <v>38471</v>
      </c>
      <c r="AR2186" t="s">
        <v>38472</v>
      </c>
      <c r="AS2186" t="s">
        <v>38473</v>
      </c>
      <c r="AT2186" t="s">
        <v>38474</v>
      </c>
      <c r="AU2186" t="s">
        <v>38475</v>
      </c>
      <c r="AV2186" t="s">
        <v>38469</v>
      </c>
      <c r="AY2186" t="s">
        <v>1583</v>
      </c>
      <c r="BA2186" t="s">
        <v>7850</v>
      </c>
    </row>
    <row r="2187" spans="1:54" x14ac:dyDescent="0.25">
      <c r="A2187">
        <v>-0.52876699999999999</v>
      </c>
      <c r="B2187">
        <v>-1.13687</v>
      </c>
      <c r="C2187">
        <f t="shared" si="34"/>
        <v>-0.60810300000000006</v>
      </c>
      <c r="D2187" t="s">
        <v>29</v>
      </c>
      <c r="E2187" t="s">
        <v>29</v>
      </c>
      <c r="F2187" t="s">
        <v>8149</v>
      </c>
      <c r="G2187" t="s">
        <v>29</v>
      </c>
      <c r="H2187" t="s">
        <v>8149</v>
      </c>
      <c r="I2187" t="s">
        <v>57109</v>
      </c>
      <c r="J2187" t="s">
        <v>38476</v>
      </c>
      <c r="K2187" t="s">
        <v>38477</v>
      </c>
      <c r="L2187" t="s">
        <v>38478</v>
      </c>
      <c r="M2187" t="s">
        <v>341</v>
      </c>
      <c r="N2187" t="s">
        <v>342</v>
      </c>
      <c r="Q2187" t="s">
        <v>38479</v>
      </c>
      <c r="R2187" t="s">
        <v>38480</v>
      </c>
      <c r="T2187" t="s">
        <v>346</v>
      </c>
      <c r="U2187" t="s">
        <v>347</v>
      </c>
      <c r="V2187" t="s">
        <v>77</v>
      </c>
      <c r="W2187" t="s">
        <v>6912</v>
      </c>
      <c r="X2187" t="s">
        <v>11</v>
      </c>
      <c r="Y2187" t="s">
        <v>12</v>
      </c>
      <c r="Z2187" t="s">
        <v>38481</v>
      </c>
      <c r="AA2187" t="s">
        <v>14</v>
      </c>
      <c r="AB2187">
        <v>1</v>
      </c>
      <c r="AC2187">
        <v>-1.6505799999999999</v>
      </c>
      <c r="AD2187">
        <v>4.8678600000000002E-2</v>
      </c>
      <c r="AE2187">
        <v>8.8207099999999997E-2</v>
      </c>
      <c r="AF2187" t="s">
        <v>15</v>
      </c>
      <c r="AG2187">
        <v>1</v>
      </c>
      <c r="AH2187">
        <v>-2.49953</v>
      </c>
      <c r="AI2187">
        <v>8.49747E-3</v>
      </c>
      <c r="AJ2187">
        <v>1.9723000000000001E-2</v>
      </c>
      <c r="AK2187" t="s">
        <v>15</v>
      </c>
      <c r="AL2187">
        <v>819646</v>
      </c>
      <c r="AM2187" t="s">
        <v>38482</v>
      </c>
      <c r="AO2187" t="s">
        <v>38483</v>
      </c>
      <c r="AP2187" t="s">
        <v>38484</v>
      </c>
      <c r="AR2187" t="s">
        <v>38485</v>
      </c>
      <c r="AT2187" t="s">
        <v>38486</v>
      </c>
      <c r="AU2187" t="s">
        <v>38487</v>
      </c>
      <c r="AV2187" t="s">
        <v>38482</v>
      </c>
      <c r="AW2187" t="s">
        <v>6921</v>
      </c>
      <c r="AY2187" t="s">
        <v>357</v>
      </c>
      <c r="BA2187" t="s">
        <v>5508</v>
      </c>
    </row>
    <row r="2188" spans="1:54" x14ac:dyDescent="0.25">
      <c r="A2188">
        <v>-0.52902300000000002</v>
      </c>
      <c r="B2188">
        <v>-0.52774299999999996</v>
      </c>
      <c r="C2188">
        <f t="shared" si="34"/>
        <v>1.2800000000000589E-3</v>
      </c>
      <c r="D2188" t="s">
        <v>29</v>
      </c>
      <c r="E2188" t="s">
        <v>29</v>
      </c>
      <c r="F2188" t="s">
        <v>8149</v>
      </c>
      <c r="G2188" t="s">
        <v>29</v>
      </c>
      <c r="H2188" t="s">
        <v>8149</v>
      </c>
      <c r="I2188" t="s">
        <v>57109</v>
      </c>
      <c r="J2188" t="s">
        <v>37827</v>
      </c>
      <c r="L2188" t="s">
        <v>38488</v>
      </c>
      <c r="M2188" t="s">
        <v>11303</v>
      </c>
      <c r="N2188" t="s">
        <v>1275</v>
      </c>
      <c r="Q2188" t="s">
        <v>1571</v>
      </c>
      <c r="R2188" t="s">
        <v>30339</v>
      </c>
      <c r="S2188" t="s">
        <v>1571</v>
      </c>
      <c r="T2188" t="s">
        <v>4495</v>
      </c>
      <c r="U2188" t="s">
        <v>4496</v>
      </c>
      <c r="V2188" t="s">
        <v>59</v>
      </c>
      <c r="W2188" t="s">
        <v>14566</v>
      </c>
      <c r="X2188" t="s">
        <v>11</v>
      </c>
      <c r="Y2188" t="s">
        <v>12</v>
      </c>
      <c r="Z2188" t="s">
        <v>38489</v>
      </c>
      <c r="AA2188" t="s">
        <v>14</v>
      </c>
      <c r="AB2188">
        <v>4</v>
      </c>
      <c r="AC2188">
        <v>-0.93604600000000004</v>
      </c>
      <c r="AD2188">
        <v>1.52579E-2</v>
      </c>
      <c r="AE2188">
        <v>3.2161700000000001E-2</v>
      </c>
      <c r="AF2188" t="s">
        <v>15</v>
      </c>
      <c r="AG2188">
        <v>4</v>
      </c>
      <c r="AH2188">
        <v>-0.82247499999999996</v>
      </c>
      <c r="AI2188">
        <v>2.9093600000000001E-2</v>
      </c>
      <c r="AJ2188">
        <v>5.8961399999999997E-2</v>
      </c>
      <c r="AK2188" t="s">
        <v>15</v>
      </c>
      <c r="AL2188">
        <v>297584</v>
      </c>
      <c r="AM2188" t="s">
        <v>38490</v>
      </c>
      <c r="AO2188" t="s">
        <v>38491</v>
      </c>
      <c r="AP2188" t="s">
        <v>38492</v>
      </c>
      <c r="AR2188" t="s">
        <v>38493</v>
      </c>
      <c r="AT2188" t="s">
        <v>38494</v>
      </c>
      <c r="AU2188" t="s">
        <v>38495</v>
      </c>
      <c r="AV2188" t="s">
        <v>38496</v>
      </c>
      <c r="AW2188" t="s">
        <v>38497</v>
      </c>
      <c r="AY2188" t="s">
        <v>37836</v>
      </c>
      <c r="BA2188" t="s">
        <v>37837</v>
      </c>
    </row>
    <row r="2189" spans="1:54" x14ac:dyDescent="0.25">
      <c r="A2189">
        <v>-0.77560600000000002</v>
      </c>
      <c r="B2189">
        <v>-0.90488500000000005</v>
      </c>
      <c r="C2189">
        <f t="shared" si="34"/>
        <v>-0.12927900000000003</v>
      </c>
      <c r="D2189" t="s">
        <v>29</v>
      </c>
      <c r="E2189" t="s">
        <v>29</v>
      </c>
      <c r="F2189" t="s">
        <v>8149</v>
      </c>
      <c r="G2189" t="s">
        <v>0</v>
      </c>
      <c r="H2189" t="s">
        <v>8149</v>
      </c>
      <c r="I2189" t="s">
        <v>57113</v>
      </c>
      <c r="J2189" t="s">
        <v>41105</v>
      </c>
      <c r="K2189" t="s">
        <v>41106</v>
      </c>
      <c r="L2189" t="s">
        <v>41107</v>
      </c>
      <c r="M2189" t="s">
        <v>41108</v>
      </c>
      <c r="N2189" t="s">
        <v>41109</v>
      </c>
      <c r="O2189" t="s">
        <v>41110</v>
      </c>
      <c r="Q2189" t="s">
        <v>33580</v>
      </c>
      <c r="R2189" t="s">
        <v>41111</v>
      </c>
      <c r="S2189" t="s">
        <v>33582</v>
      </c>
      <c r="T2189" t="s">
        <v>36337</v>
      </c>
      <c r="U2189" t="s">
        <v>9</v>
      </c>
      <c r="V2189" t="s">
        <v>59</v>
      </c>
      <c r="W2189" t="s">
        <v>41112</v>
      </c>
      <c r="X2189" t="s">
        <v>11</v>
      </c>
      <c r="Y2189" t="s">
        <v>12</v>
      </c>
      <c r="Z2189" t="s">
        <v>41113</v>
      </c>
      <c r="AA2189" t="s">
        <v>14</v>
      </c>
      <c r="AB2189">
        <v>4</v>
      </c>
      <c r="AC2189">
        <v>-1.0523899999999999</v>
      </c>
      <c r="AD2189">
        <v>7.0109899999999999E-3</v>
      </c>
      <c r="AE2189">
        <v>1.6351399999999999E-2</v>
      </c>
      <c r="AF2189" t="s">
        <v>15</v>
      </c>
      <c r="AG2189">
        <v>4</v>
      </c>
      <c r="AH2189">
        <v>-1.1882900000000001</v>
      </c>
      <c r="AI2189">
        <v>1.4309399999999999E-3</v>
      </c>
      <c r="AJ2189">
        <v>4.2719500000000001E-3</v>
      </c>
      <c r="AK2189" t="s">
        <v>15</v>
      </c>
      <c r="AL2189">
        <v>2561170</v>
      </c>
      <c r="AM2189" t="s">
        <v>41114</v>
      </c>
      <c r="AN2189" t="s">
        <v>41115</v>
      </c>
      <c r="AO2189" t="s">
        <v>41116</v>
      </c>
      <c r="AP2189" t="s">
        <v>41117</v>
      </c>
      <c r="AQ2189" t="s">
        <v>41118</v>
      </c>
      <c r="AR2189" t="s">
        <v>41119</v>
      </c>
      <c r="AS2189" t="s">
        <v>41120</v>
      </c>
      <c r="AT2189" t="s">
        <v>41121</v>
      </c>
      <c r="AU2189" t="s">
        <v>41122</v>
      </c>
      <c r="AV2189" t="s">
        <v>41123</v>
      </c>
      <c r="AW2189" t="s">
        <v>41124</v>
      </c>
      <c r="AY2189" t="s">
        <v>41125</v>
      </c>
      <c r="BA2189" t="s">
        <v>41126</v>
      </c>
      <c r="BB2189" t="s">
        <v>41127</v>
      </c>
    </row>
    <row r="2190" spans="1:54" x14ac:dyDescent="0.25">
      <c r="A2190">
        <v>-0.52929700000000002</v>
      </c>
      <c r="B2190">
        <v>-0.19436700000000001</v>
      </c>
      <c r="C2190">
        <f t="shared" si="34"/>
        <v>0.33493000000000001</v>
      </c>
      <c r="D2190" t="s">
        <v>29</v>
      </c>
      <c r="E2190" t="s">
        <v>29</v>
      </c>
      <c r="F2190" t="s">
        <v>8149</v>
      </c>
      <c r="G2190" t="s">
        <v>29</v>
      </c>
      <c r="H2190" t="s">
        <v>8149</v>
      </c>
      <c r="I2190" t="s">
        <v>57109</v>
      </c>
      <c r="J2190" t="s">
        <v>38513</v>
      </c>
      <c r="K2190" t="s">
        <v>38514</v>
      </c>
      <c r="L2190" t="s">
        <v>38515</v>
      </c>
      <c r="M2190" t="s">
        <v>38516</v>
      </c>
      <c r="N2190" t="s">
        <v>38517</v>
      </c>
      <c r="P2190" t="s">
        <v>38518</v>
      </c>
      <c r="Q2190" t="s">
        <v>23965</v>
      </c>
      <c r="R2190" t="s">
        <v>23966</v>
      </c>
      <c r="T2190" t="s">
        <v>38519</v>
      </c>
      <c r="U2190" t="s">
        <v>9</v>
      </c>
      <c r="V2190" t="s">
        <v>408</v>
      </c>
      <c r="W2190" t="s">
        <v>38520</v>
      </c>
      <c r="X2190" t="s">
        <v>11</v>
      </c>
      <c r="Y2190" t="s">
        <v>12</v>
      </c>
      <c r="Z2190" t="s">
        <v>38521</v>
      </c>
      <c r="AA2190" t="s">
        <v>14</v>
      </c>
      <c r="AB2190">
        <v>3</v>
      </c>
      <c r="AC2190">
        <v>-1.5602400000000001</v>
      </c>
      <c r="AD2190">
        <v>1.5637800000000001E-3</v>
      </c>
      <c r="AE2190">
        <v>4.58202E-3</v>
      </c>
      <c r="AF2190" t="s">
        <v>15</v>
      </c>
      <c r="AG2190">
        <v>5</v>
      </c>
      <c r="AH2190">
        <v>-0.32915899999999998</v>
      </c>
      <c r="AI2190">
        <v>0.207264</v>
      </c>
      <c r="AJ2190">
        <v>0.31868099999999999</v>
      </c>
      <c r="AK2190" t="s">
        <v>15</v>
      </c>
      <c r="AL2190">
        <v>1542150</v>
      </c>
      <c r="AM2190" t="s">
        <v>38522</v>
      </c>
      <c r="AO2190" t="s">
        <v>38523</v>
      </c>
      <c r="AP2190" t="s">
        <v>38524</v>
      </c>
      <c r="AQ2190" t="s">
        <v>38525</v>
      </c>
      <c r="AR2190" t="s">
        <v>38526</v>
      </c>
      <c r="AT2190" t="s">
        <v>38527</v>
      </c>
      <c r="AU2190" t="s">
        <v>38528</v>
      </c>
      <c r="AV2190" t="s">
        <v>38529</v>
      </c>
      <c r="AW2190" t="s">
        <v>38530</v>
      </c>
      <c r="AX2190" t="s">
        <v>23979</v>
      </c>
      <c r="AY2190" t="s">
        <v>38531</v>
      </c>
      <c r="AZ2190" t="s">
        <v>38532</v>
      </c>
      <c r="BA2190" t="s">
        <v>38533</v>
      </c>
    </row>
    <row r="2191" spans="1:54" x14ac:dyDescent="0.25">
      <c r="A2191">
        <v>-0.52953099999999997</v>
      </c>
      <c r="B2191">
        <v>-0.33836699999999997</v>
      </c>
      <c r="C2191">
        <f t="shared" si="34"/>
        <v>0.191164</v>
      </c>
      <c r="D2191" t="s">
        <v>29</v>
      </c>
      <c r="E2191" t="s">
        <v>29</v>
      </c>
      <c r="F2191" t="s">
        <v>8149</v>
      </c>
      <c r="G2191" t="s">
        <v>29</v>
      </c>
      <c r="H2191" t="s">
        <v>8149</v>
      </c>
      <c r="I2191" t="s">
        <v>57109</v>
      </c>
      <c r="J2191" t="s">
        <v>38534</v>
      </c>
      <c r="K2191" t="s">
        <v>38535</v>
      </c>
      <c r="L2191" t="s">
        <v>38536</v>
      </c>
      <c r="M2191" t="s">
        <v>11379</v>
      </c>
      <c r="O2191" t="s">
        <v>38537</v>
      </c>
      <c r="Q2191" t="s">
        <v>38538</v>
      </c>
      <c r="R2191" t="s">
        <v>38539</v>
      </c>
      <c r="S2191" t="s">
        <v>38540</v>
      </c>
      <c r="U2191" t="s">
        <v>9</v>
      </c>
      <c r="V2191" t="s">
        <v>59</v>
      </c>
      <c r="X2191" t="s">
        <v>11</v>
      </c>
      <c r="Y2191" t="s">
        <v>12</v>
      </c>
      <c r="Z2191" t="s">
        <v>38541</v>
      </c>
      <c r="AA2191" t="s">
        <v>14</v>
      </c>
      <c r="AB2191">
        <v>3</v>
      </c>
      <c r="AC2191">
        <v>-2.3387899999999999</v>
      </c>
      <c r="AD2191" s="1">
        <v>5.1650600000000003E-5</v>
      </c>
      <c r="AE2191">
        <v>2.4937199999999998E-4</v>
      </c>
      <c r="AF2191" t="s">
        <v>15</v>
      </c>
      <c r="AG2191">
        <v>5</v>
      </c>
      <c r="AH2191">
        <v>-0.98164600000000002</v>
      </c>
      <c r="AI2191">
        <v>2.4901699999999999E-3</v>
      </c>
      <c r="AJ2191">
        <v>6.8417E-3</v>
      </c>
      <c r="AK2191" t="s">
        <v>15</v>
      </c>
      <c r="AL2191">
        <v>552614</v>
      </c>
      <c r="AM2191" t="s">
        <v>38542</v>
      </c>
      <c r="AO2191" t="s">
        <v>38543</v>
      </c>
      <c r="AP2191" t="s">
        <v>38544</v>
      </c>
      <c r="AQ2191" t="s">
        <v>38545</v>
      </c>
      <c r="AR2191" t="s">
        <v>38546</v>
      </c>
      <c r="AT2191" t="s">
        <v>38547</v>
      </c>
      <c r="AU2191" t="s">
        <v>38548</v>
      </c>
      <c r="AV2191" t="s">
        <v>38549</v>
      </c>
      <c r="AW2191" t="s">
        <v>38550</v>
      </c>
      <c r="AY2191" t="s">
        <v>38551</v>
      </c>
      <c r="AZ2191" t="s">
        <v>38552</v>
      </c>
      <c r="BA2191" t="s">
        <v>38553</v>
      </c>
    </row>
    <row r="2192" spans="1:54" x14ac:dyDescent="0.25">
      <c r="A2192">
        <v>-0.53324400000000005</v>
      </c>
      <c r="B2192">
        <v>-0.28657700000000003</v>
      </c>
      <c r="C2192">
        <f t="shared" si="34"/>
        <v>0.24666700000000003</v>
      </c>
      <c r="D2192" t="s">
        <v>29</v>
      </c>
      <c r="E2192" t="s">
        <v>29</v>
      </c>
      <c r="F2192" t="s">
        <v>8149</v>
      </c>
      <c r="G2192" t="s">
        <v>29</v>
      </c>
      <c r="H2192" t="s">
        <v>8149</v>
      </c>
      <c r="I2192" t="s">
        <v>57109</v>
      </c>
      <c r="J2192" t="s">
        <v>38554</v>
      </c>
      <c r="K2192" t="s">
        <v>38555</v>
      </c>
      <c r="L2192" t="s">
        <v>38556</v>
      </c>
      <c r="M2192" t="s">
        <v>1177</v>
      </c>
      <c r="O2192" t="s">
        <v>38557</v>
      </c>
      <c r="Q2192" t="s">
        <v>10456</v>
      </c>
      <c r="R2192" t="s">
        <v>10457</v>
      </c>
      <c r="T2192" t="s">
        <v>7330</v>
      </c>
      <c r="U2192" t="s">
        <v>347</v>
      </c>
      <c r="V2192" t="s">
        <v>77</v>
      </c>
      <c r="X2192" t="s">
        <v>11</v>
      </c>
      <c r="Y2192" t="s">
        <v>12</v>
      </c>
      <c r="Z2192" t="s">
        <v>38558</v>
      </c>
      <c r="AA2192" t="s">
        <v>14</v>
      </c>
      <c r="AB2192">
        <v>5</v>
      </c>
      <c r="AC2192">
        <v>-0.74544500000000002</v>
      </c>
      <c r="AD2192">
        <v>2.5009799999999999E-2</v>
      </c>
      <c r="AE2192">
        <v>4.9573899999999997E-2</v>
      </c>
      <c r="AF2192" t="s">
        <v>15</v>
      </c>
      <c r="AG2192">
        <v>6</v>
      </c>
      <c r="AH2192">
        <v>-0.33445399999999997</v>
      </c>
      <c r="AI2192">
        <v>0.17316699999999999</v>
      </c>
      <c r="AJ2192">
        <v>0.272393</v>
      </c>
      <c r="AK2192" t="s">
        <v>15</v>
      </c>
      <c r="AL2192">
        <v>571681</v>
      </c>
      <c r="AM2192" t="s">
        <v>38559</v>
      </c>
      <c r="AN2192" t="s">
        <v>38560</v>
      </c>
      <c r="AO2192" t="s">
        <v>38561</v>
      </c>
      <c r="AP2192" t="s">
        <v>38562</v>
      </c>
      <c r="AQ2192" t="s">
        <v>38563</v>
      </c>
      <c r="AR2192" t="s">
        <v>38564</v>
      </c>
      <c r="AT2192" t="s">
        <v>38565</v>
      </c>
      <c r="AU2192" t="s">
        <v>38566</v>
      </c>
      <c r="AV2192" t="s">
        <v>38559</v>
      </c>
      <c r="AX2192" t="s">
        <v>20338</v>
      </c>
      <c r="AY2192" t="s">
        <v>38567</v>
      </c>
      <c r="AZ2192" t="s">
        <v>38568</v>
      </c>
      <c r="BA2192" t="s">
        <v>38569</v>
      </c>
      <c r="BB2192" t="s">
        <v>38570</v>
      </c>
    </row>
    <row r="2193" spans="1:54" x14ac:dyDescent="0.25">
      <c r="A2193">
        <v>-0.73285400000000001</v>
      </c>
      <c r="B2193">
        <v>-0.86239399999999999</v>
      </c>
      <c r="C2193">
        <f t="shared" si="34"/>
        <v>-0.12953999999999999</v>
      </c>
      <c r="D2193" t="s">
        <v>29</v>
      </c>
      <c r="E2193" t="s">
        <v>29</v>
      </c>
      <c r="F2193" t="s">
        <v>8149</v>
      </c>
      <c r="G2193" t="s">
        <v>0</v>
      </c>
      <c r="H2193" t="s">
        <v>8149</v>
      </c>
      <c r="I2193" t="s">
        <v>57113</v>
      </c>
      <c r="J2193" t="s">
        <v>40659</v>
      </c>
      <c r="L2193" t="s">
        <v>40660</v>
      </c>
      <c r="Q2193" t="s">
        <v>4127</v>
      </c>
      <c r="R2193" t="s">
        <v>21892</v>
      </c>
      <c r="X2193" t="s">
        <v>11</v>
      </c>
      <c r="Y2193" t="s">
        <v>12</v>
      </c>
      <c r="Z2193" t="s">
        <v>40661</v>
      </c>
      <c r="AA2193" t="s">
        <v>14</v>
      </c>
      <c r="AB2193">
        <v>3</v>
      </c>
      <c r="AC2193">
        <v>-2.3315100000000002</v>
      </c>
      <c r="AD2193">
        <v>9.8825600000000007E-4</v>
      </c>
      <c r="AE2193">
        <v>3.0998200000000001E-3</v>
      </c>
      <c r="AF2193" t="s">
        <v>15</v>
      </c>
      <c r="AG2193">
        <v>3</v>
      </c>
      <c r="AH2193">
        <v>-2.61015</v>
      </c>
      <c r="AI2193">
        <v>3.3283899999999998E-4</v>
      </c>
      <c r="AJ2193">
        <v>1.2601699999999999E-3</v>
      </c>
      <c r="AK2193" t="s">
        <v>15</v>
      </c>
      <c r="AL2193" t="s">
        <v>15</v>
      </c>
      <c r="AM2193" t="s">
        <v>40662</v>
      </c>
      <c r="AO2193" t="s">
        <v>40663</v>
      </c>
      <c r="AP2193" t="s">
        <v>40664</v>
      </c>
      <c r="AR2193" t="s">
        <v>40665</v>
      </c>
      <c r="AS2193" t="s">
        <v>40666</v>
      </c>
      <c r="AT2193" t="s">
        <v>40667</v>
      </c>
      <c r="AU2193" t="s">
        <v>40668</v>
      </c>
      <c r="AV2193" t="s">
        <v>40662</v>
      </c>
      <c r="AY2193" t="s">
        <v>40669</v>
      </c>
      <c r="BA2193" t="s">
        <v>40670</v>
      </c>
    </row>
    <row r="2194" spans="1:54" x14ac:dyDescent="0.25">
      <c r="A2194">
        <v>-0.53504300000000005</v>
      </c>
      <c r="B2194">
        <v>0</v>
      </c>
      <c r="C2194">
        <f t="shared" si="34"/>
        <v>0.53504300000000005</v>
      </c>
      <c r="D2194" t="s">
        <v>29</v>
      </c>
      <c r="E2194" t="s">
        <v>29</v>
      </c>
      <c r="F2194" t="s">
        <v>8149</v>
      </c>
      <c r="G2194" t="s">
        <v>29</v>
      </c>
      <c r="H2194" t="s">
        <v>1</v>
      </c>
      <c r="I2194" t="s">
        <v>57109</v>
      </c>
      <c r="J2194" t="s">
        <v>38595</v>
      </c>
      <c r="K2194" t="s">
        <v>2648</v>
      </c>
      <c r="L2194" t="s">
        <v>37656</v>
      </c>
      <c r="M2194" t="s">
        <v>2233</v>
      </c>
      <c r="Q2194" t="s">
        <v>38596</v>
      </c>
      <c r="R2194" t="s">
        <v>38597</v>
      </c>
      <c r="T2194" t="s">
        <v>12389</v>
      </c>
      <c r="U2194" t="s">
        <v>9</v>
      </c>
      <c r="V2194" t="s">
        <v>10</v>
      </c>
      <c r="X2194" t="s">
        <v>11</v>
      </c>
      <c r="Y2194" t="s">
        <v>12</v>
      </c>
      <c r="Z2194" t="s">
        <v>38598</v>
      </c>
      <c r="AA2194" t="s">
        <v>14</v>
      </c>
      <c r="AB2194">
        <v>3</v>
      </c>
      <c r="AC2194">
        <v>-0.86969399999999997</v>
      </c>
      <c r="AD2194">
        <v>4.4524800000000003E-2</v>
      </c>
      <c r="AE2194">
        <v>8.1600500000000006E-2</v>
      </c>
      <c r="AF2194" t="s">
        <v>15</v>
      </c>
      <c r="AG2194">
        <v>4</v>
      </c>
      <c r="AH2194">
        <v>0</v>
      </c>
      <c r="AI2194">
        <v>1</v>
      </c>
      <c r="AJ2194">
        <v>1</v>
      </c>
      <c r="AK2194" t="s">
        <v>15</v>
      </c>
      <c r="AL2194">
        <v>494296</v>
      </c>
      <c r="AM2194" t="s">
        <v>38599</v>
      </c>
      <c r="AO2194" t="s">
        <v>38600</v>
      </c>
      <c r="AP2194" t="s">
        <v>38601</v>
      </c>
      <c r="AR2194" t="s">
        <v>38602</v>
      </c>
      <c r="AT2194" t="s">
        <v>38603</v>
      </c>
      <c r="AU2194" t="s">
        <v>38604</v>
      </c>
      <c r="AV2194" t="s">
        <v>38605</v>
      </c>
      <c r="AY2194" t="s">
        <v>14878</v>
      </c>
      <c r="BA2194" t="s">
        <v>38606</v>
      </c>
    </row>
    <row r="2195" spans="1:54" x14ac:dyDescent="0.25">
      <c r="A2195">
        <v>-0.53507300000000002</v>
      </c>
      <c r="B2195">
        <v>-0.200791</v>
      </c>
      <c r="C2195">
        <f t="shared" si="34"/>
        <v>0.33428200000000002</v>
      </c>
      <c r="D2195" t="s">
        <v>29</v>
      </c>
      <c r="E2195" t="s">
        <v>29</v>
      </c>
      <c r="F2195" t="s">
        <v>8149</v>
      </c>
      <c r="G2195" t="s">
        <v>29</v>
      </c>
      <c r="H2195" t="s">
        <v>8149</v>
      </c>
      <c r="I2195" t="s">
        <v>57109</v>
      </c>
      <c r="J2195" t="s">
        <v>38607</v>
      </c>
      <c r="K2195" t="s">
        <v>38608</v>
      </c>
      <c r="L2195" t="s">
        <v>38609</v>
      </c>
      <c r="M2195" t="s">
        <v>2270</v>
      </c>
      <c r="O2195" t="s">
        <v>4872</v>
      </c>
      <c r="R2195" t="s">
        <v>30559</v>
      </c>
      <c r="S2195" t="s">
        <v>19051</v>
      </c>
      <c r="V2195" t="s">
        <v>99</v>
      </c>
      <c r="X2195" t="s">
        <v>11</v>
      </c>
      <c r="Y2195" t="s">
        <v>12</v>
      </c>
      <c r="Z2195" t="s">
        <v>38610</v>
      </c>
      <c r="AA2195" t="s">
        <v>14</v>
      </c>
      <c r="AB2195">
        <v>1</v>
      </c>
      <c r="AC2195">
        <v>-2.2501099999999998</v>
      </c>
      <c r="AD2195">
        <v>1.7669000000000001E-2</v>
      </c>
      <c r="AE2195">
        <v>3.6603700000000003E-2</v>
      </c>
      <c r="AF2195" t="s">
        <v>15</v>
      </c>
      <c r="AG2195">
        <v>1</v>
      </c>
      <c r="AH2195">
        <v>-0.62170499999999995</v>
      </c>
      <c r="AI2195">
        <v>0.29160900000000001</v>
      </c>
      <c r="AJ2195">
        <v>0.42941600000000002</v>
      </c>
      <c r="AK2195" t="s">
        <v>15</v>
      </c>
      <c r="AL2195">
        <v>363484</v>
      </c>
      <c r="AM2195" t="s">
        <v>38611</v>
      </c>
      <c r="AO2195" t="s">
        <v>38612</v>
      </c>
      <c r="AP2195" t="s">
        <v>38613</v>
      </c>
      <c r="AR2195" t="s">
        <v>38614</v>
      </c>
      <c r="AS2195" t="s">
        <v>38615</v>
      </c>
      <c r="AT2195" t="s">
        <v>38616</v>
      </c>
      <c r="AU2195" t="s">
        <v>38617</v>
      </c>
      <c r="AV2195" t="s">
        <v>38611</v>
      </c>
      <c r="AW2195" t="s">
        <v>38618</v>
      </c>
      <c r="AY2195" t="s">
        <v>38619</v>
      </c>
      <c r="BA2195" t="s">
        <v>38620</v>
      </c>
      <c r="BB2195" t="s">
        <v>38621</v>
      </c>
    </row>
    <row r="2196" spans="1:54" x14ac:dyDescent="0.25">
      <c r="A2196">
        <v>-0.53546899999999997</v>
      </c>
      <c r="B2196">
        <v>-0.33829100000000001</v>
      </c>
      <c r="C2196">
        <f t="shared" si="34"/>
        <v>0.19717799999999996</v>
      </c>
      <c r="D2196" t="s">
        <v>29</v>
      </c>
      <c r="E2196" t="s">
        <v>29</v>
      </c>
      <c r="F2196" t="s">
        <v>8149</v>
      </c>
      <c r="G2196" t="s">
        <v>29</v>
      </c>
      <c r="H2196" t="s">
        <v>8149</v>
      </c>
      <c r="I2196" t="s">
        <v>57109</v>
      </c>
      <c r="J2196" t="s">
        <v>38622</v>
      </c>
      <c r="K2196" t="s">
        <v>38623</v>
      </c>
      <c r="L2196" t="s">
        <v>26274</v>
      </c>
      <c r="M2196" t="s">
        <v>26275</v>
      </c>
      <c r="N2196" t="s">
        <v>26276</v>
      </c>
      <c r="O2196" t="s">
        <v>26277</v>
      </c>
      <c r="Q2196" t="s">
        <v>26278</v>
      </c>
      <c r="R2196" t="s">
        <v>26279</v>
      </c>
      <c r="T2196" t="s">
        <v>26280</v>
      </c>
      <c r="U2196" t="s">
        <v>9</v>
      </c>
      <c r="V2196" t="s">
        <v>10</v>
      </c>
      <c r="W2196" t="s">
        <v>26281</v>
      </c>
      <c r="X2196" t="s">
        <v>11</v>
      </c>
      <c r="Y2196" t="s">
        <v>12</v>
      </c>
      <c r="Z2196" t="s">
        <v>38624</v>
      </c>
      <c r="AA2196" t="s">
        <v>14</v>
      </c>
      <c r="AB2196">
        <v>2</v>
      </c>
      <c r="AC2196">
        <v>-1.59998</v>
      </c>
      <c r="AD2196">
        <v>7.7769600000000003E-3</v>
      </c>
      <c r="AE2196">
        <v>1.7878399999999999E-2</v>
      </c>
      <c r="AF2196" t="s">
        <v>15</v>
      </c>
      <c r="AG2196">
        <v>2</v>
      </c>
      <c r="AH2196">
        <v>-0.795686</v>
      </c>
      <c r="AI2196">
        <v>8.66011E-2</v>
      </c>
      <c r="AJ2196">
        <v>0.14880299999999999</v>
      </c>
      <c r="AK2196" t="s">
        <v>15</v>
      </c>
      <c r="AL2196">
        <v>186297</v>
      </c>
      <c r="AM2196" t="s">
        <v>38625</v>
      </c>
      <c r="AN2196" t="s">
        <v>26284</v>
      </c>
      <c r="AO2196" t="s">
        <v>38626</v>
      </c>
      <c r="AP2196" t="s">
        <v>38627</v>
      </c>
      <c r="AR2196" t="s">
        <v>38628</v>
      </c>
      <c r="AS2196" t="s">
        <v>38629</v>
      </c>
      <c r="AT2196" t="s">
        <v>38630</v>
      </c>
      <c r="AU2196" t="s">
        <v>38631</v>
      </c>
      <c r="AV2196" t="s">
        <v>38632</v>
      </c>
      <c r="AY2196" t="s">
        <v>26291</v>
      </c>
      <c r="BB2196" t="s">
        <v>38633</v>
      </c>
    </row>
    <row r="2197" spans="1:54" x14ac:dyDescent="0.25">
      <c r="A2197">
        <v>-0.53644400000000003</v>
      </c>
      <c r="B2197">
        <v>-0.17252600000000001</v>
      </c>
      <c r="C2197">
        <f t="shared" si="34"/>
        <v>0.36391800000000002</v>
      </c>
      <c r="D2197" t="s">
        <v>29</v>
      </c>
      <c r="E2197" t="s">
        <v>29</v>
      </c>
      <c r="F2197" t="s">
        <v>8149</v>
      </c>
      <c r="G2197" t="s">
        <v>29</v>
      </c>
      <c r="H2197" t="s">
        <v>8149</v>
      </c>
      <c r="I2197" t="s">
        <v>57109</v>
      </c>
      <c r="J2197" t="s">
        <v>38634</v>
      </c>
      <c r="K2197" t="s">
        <v>38635</v>
      </c>
      <c r="L2197" t="s">
        <v>38636</v>
      </c>
      <c r="M2197" t="s">
        <v>9971</v>
      </c>
      <c r="O2197" t="s">
        <v>3784</v>
      </c>
      <c r="Q2197" t="s">
        <v>38637</v>
      </c>
      <c r="R2197" t="s">
        <v>38638</v>
      </c>
      <c r="T2197" t="s">
        <v>38639</v>
      </c>
      <c r="U2197" t="s">
        <v>9</v>
      </c>
      <c r="V2197" t="s">
        <v>266</v>
      </c>
      <c r="W2197" t="s">
        <v>38640</v>
      </c>
      <c r="X2197" t="s">
        <v>11</v>
      </c>
      <c r="Y2197" t="s">
        <v>12</v>
      </c>
      <c r="Z2197" t="s">
        <v>38641</v>
      </c>
      <c r="AA2197" t="s">
        <v>14</v>
      </c>
      <c r="AB2197">
        <v>9</v>
      </c>
      <c r="AC2197">
        <v>-1.27948</v>
      </c>
      <c r="AD2197">
        <v>2.56514E-3</v>
      </c>
      <c r="AE2197">
        <v>6.9721599999999998E-3</v>
      </c>
      <c r="AF2197" t="s">
        <v>15</v>
      </c>
      <c r="AG2197">
        <v>14</v>
      </c>
      <c r="AH2197">
        <v>-0.32649800000000001</v>
      </c>
      <c r="AI2197">
        <v>0.22442599999999999</v>
      </c>
      <c r="AJ2197">
        <v>0.34059099999999998</v>
      </c>
      <c r="AK2197" t="s">
        <v>15</v>
      </c>
      <c r="AL2197">
        <v>309155</v>
      </c>
      <c r="AM2197" t="s">
        <v>38642</v>
      </c>
      <c r="AN2197" t="s">
        <v>13590</v>
      </c>
      <c r="AO2197" t="s">
        <v>38643</v>
      </c>
      <c r="AP2197" t="s">
        <v>38644</v>
      </c>
      <c r="AR2197" t="s">
        <v>38645</v>
      </c>
      <c r="AS2197" t="s">
        <v>38646</v>
      </c>
      <c r="AT2197" t="s">
        <v>38647</v>
      </c>
      <c r="AU2197" t="s">
        <v>38648</v>
      </c>
      <c r="AV2197" t="s">
        <v>38649</v>
      </c>
      <c r="AW2197" t="s">
        <v>38650</v>
      </c>
      <c r="AX2197" t="s">
        <v>9986</v>
      </c>
      <c r="AY2197" t="s">
        <v>38651</v>
      </c>
      <c r="AZ2197" t="s">
        <v>38652</v>
      </c>
      <c r="BA2197" t="s">
        <v>38653</v>
      </c>
      <c r="BB2197" t="s">
        <v>38654</v>
      </c>
    </row>
    <row r="2198" spans="1:54" x14ac:dyDescent="0.25">
      <c r="A2198">
        <v>-0.53786500000000004</v>
      </c>
      <c r="B2198">
        <v>-0.466534</v>
      </c>
      <c r="C2198">
        <f t="shared" si="34"/>
        <v>7.1331000000000033E-2</v>
      </c>
      <c r="D2198" t="s">
        <v>29</v>
      </c>
      <c r="E2198" t="s">
        <v>29</v>
      </c>
      <c r="F2198" t="s">
        <v>8149</v>
      </c>
      <c r="G2198" t="s">
        <v>29</v>
      </c>
      <c r="H2198" t="s">
        <v>8149</v>
      </c>
      <c r="I2198" t="s">
        <v>57109</v>
      </c>
      <c r="J2198" t="s">
        <v>38655</v>
      </c>
      <c r="K2198" t="s">
        <v>38656</v>
      </c>
      <c r="L2198" t="s">
        <v>38657</v>
      </c>
      <c r="M2198" t="s">
        <v>806</v>
      </c>
      <c r="N2198" t="s">
        <v>806</v>
      </c>
      <c r="Q2198" t="s">
        <v>186</v>
      </c>
      <c r="R2198" t="s">
        <v>38658</v>
      </c>
      <c r="S2198" t="s">
        <v>1147</v>
      </c>
      <c r="T2198" t="s">
        <v>26927</v>
      </c>
      <c r="U2198" t="s">
        <v>9</v>
      </c>
      <c r="V2198" t="s">
        <v>99</v>
      </c>
      <c r="W2198" t="s">
        <v>38659</v>
      </c>
      <c r="X2198" t="s">
        <v>11</v>
      </c>
      <c r="Y2198" t="s">
        <v>12</v>
      </c>
      <c r="Z2198" t="s">
        <v>38660</v>
      </c>
      <c r="AA2198" t="s">
        <v>14</v>
      </c>
      <c r="AB2198">
        <v>13</v>
      </c>
      <c r="AC2198">
        <v>-1.18476</v>
      </c>
      <c r="AD2198">
        <v>8.2407000000000001E-3</v>
      </c>
      <c r="AE2198">
        <v>1.8677200000000001E-2</v>
      </c>
      <c r="AF2198" t="s">
        <v>15</v>
      </c>
      <c r="AG2198">
        <v>13</v>
      </c>
      <c r="AH2198">
        <v>-0.63458400000000004</v>
      </c>
      <c r="AI2198">
        <v>1.18465E-3</v>
      </c>
      <c r="AJ2198">
        <v>3.6326900000000001E-3</v>
      </c>
      <c r="AK2198" t="s">
        <v>15</v>
      </c>
      <c r="AL2198">
        <v>18749200</v>
      </c>
      <c r="AM2198" t="s">
        <v>38661</v>
      </c>
      <c r="AO2198" t="s">
        <v>38662</v>
      </c>
      <c r="AP2198" t="s">
        <v>38663</v>
      </c>
      <c r="AQ2198" t="s">
        <v>38664</v>
      </c>
      <c r="AR2198" t="s">
        <v>38665</v>
      </c>
      <c r="AS2198" t="s">
        <v>38666</v>
      </c>
      <c r="AT2198" t="s">
        <v>38667</v>
      </c>
      <c r="AU2198" t="s">
        <v>38668</v>
      </c>
      <c r="AV2198" t="s">
        <v>38669</v>
      </c>
      <c r="AW2198" t="s">
        <v>38670</v>
      </c>
      <c r="AY2198" t="s">
        <v>38671</v>
      </c>
      <c r="BA2198" t="s">
        <v>38672</v>
      </c>
    </row>
    <row r="2199" spans="1:54" x14ac:dyDescent="0.25">
      <c r="A2199">
        <v>-0.53906900000000002</v>
      </c>
      <c r="B2199">
        <v>0</v>
      </c>
      <c r="C2199">
        <f t="shared" si="34"/>
        <v>0.53906900000000002</v>
      </c>
      <c r="D2199" t="s">
        <v>29</v>
      </c>
      <c r="E2199" t="s">
        <v>29</v>
      </c>
      <c r="F2199" t="s">
        <v>8149</v>
      </c>
      <c r="G2199" t="s">
        <v>29</v>
      </c>
      <c r="H2199" t="s">
        <v>1</v>
      </c>
      <c r="I2199" t="s">
        <v>57109</v>
      </c>
      <c r="J2199" t="s">
        <v>38673</v>
      </c>
      <c r="K2199" t="s">
        <v>38674</v>
      </c>
      <c r="L2199" t="s">
        <v>38675</v>
      </c>
      <c r="M2199" t="s">
        <v>38676</v>
      </c>
      <c r="N2199" t="s">
        <v>38677</v>
      </c>
      <c r="O2199" t="s">
        <v>38678</v>
      </c>
      <c r="Q2199" t="s">
        <v>28367</v>
      </c>
      <c r="R2199" t="s">
        <v>38679</v>
      </c>
      <c r="T2199" t="s">
        <v>32969</v>
      </c>
      <c r="U2199" t="s">
        <v>347</v>
      </c>
      <c r="V2199" t="s">
        <v>77</v>
      </c>
      <c r="X2199" t="s">
        <v>11</v>
      </c>
      <c r="Y2199" t="s">
        <v>12</v>
      </c>
      <c r="Z2199" t="s">
        <v>38680</v>
      </c>
      <c r="AA2199" t="s">
        <v>14</v>
      </c>
      <c r="AB2199">
        <v>1</v>
      </c>
      <c r="AC2199">
        <v>-2.28674</v>
      </c>
      <c r="AD2199">
        <v>1.6529100000000001E-2</v>
      </c>
      <c r="AE2199">
        <v>3.4414800000000002E-2</v>
      </c>
      <c r="AF2199" t="s">
        <v>15</v>
      </c>
      <c r="AG2199">
        <v>1</v>
      </c>
      <c r="AH2199">
        <v>0</v>
      </c>
      <c r="AI2199">
        <v>1</v>
      </c>
      <c r="AJ2199">
        <v>1</v>
      </c>
      <c r="AK2199" t="s">
        <v>15</v>
      </c>
      <c r="AL2199">
        <v>142839</v>
      </c>
      <c r="AM2199" t="s">
        <v>38681</v>
      </c>
      <c r="AN2199" t="s">
        <v>38678</v>
      </c>
      <c r="AO2199" t="s">
        <v>38682</v>
      </c>
      <c r="AP2199" t="s">
        <v>38683</v>
      </c>
      <c r="AR2199" t="s">
        <v>38684</v>
      </c>
      <c r="AS2199" t="s">
        <v>38685</v>
      </c>
      <c r="AT2199" t="s">
        <v>38686</v>
      </c>
      <c r="AU2199" t="s">
        <v>38687</v>
      </c>
      <c r="AV2199" t="s">
        <v>38688</v>
      </c>
      <c r="AX2199" t="s">
        <v>38689</v>
      </c>
      <c r="AZ2199" t="s">
        <v>38690</v>
      </c>
      <c r="BA2199" t="s">
        <v>38691</v>
      </c>
      <c r="BB2199" t="s">
        <v>38692</v>
      </c>
    </row>
    <row r="2200" spans="1:54" x14ac:dyDescent="0.25">
      <c r="A2200">
        <v>-1.1458299999999999</v>
      </c>
      <c r="B2200">
        <v>-1.27643</v>
      </c>
      <c r="C2200">
        <f t="shared" si="34"/>
        <v>-0.13060000000000005</v>
      </c>
      <c r="D2200" t="s">
        <v>29</v>
      </c>
      <c r="E2200" t="s">
        <v>0</v>
      </c>
      <c r="F2200" t="s">
        <v>8149</v>
      </c>
      <c r="G2200" t="s">
        <v>0</v>
      </c>
      <c r="H2200" t="s">
        <v>8149</v>
      </c>
      <c r="I2200" t="s">
        <v>57110</v>
      </c>
      <c r="J2200" t="s">
        <v>44208</v>
      </c>
      <c r="K2200" t="s">
        <v>7833</v>
      </c>
      <c r="L2200" t="s">
        <v>44209</v>
      </c>
      <c r="M2200" t="s">
        <v>44210</v>
      </c>
      <c r="N2200" t="s">
        <v>4653</v>
      </c>
      <c r="Q2200" t="s">
        <v>2974</v>
      </c>
      <c r="R2200" t="s">
        <v>4894</v>
      </c>
      <c r="T2200" t="s">
        <v>44211</v>
      </c>
      <c r="U2200" t="s">
        <v>996</v>
      </c>
      <c r="V2200" t="s">
        <v>77</v>
      </c>
      <c r="X2200" t="s">
        <v>11</v>
      </c>
      <c r="Y2200" t="s">
        <v>12</v>
      </c>
      <c r="Z2200" t="s">
        <v>44212</v>
      </c>
      <c r="AA2200" t="s">
        <v>14</v>
      </c>
      <c r="AB2200">
        <v>6</v>
      </c>
      <c r="AC2200">
        <v>-4.5873299999999997</v>
      </c>
      <c r="AD2200" s="1">
        <v>9.2105299999999997E-6</v>
      </c>
      <c r="AE2200" s="1">
        <v>5.7113900000000002E-5</v>
      </c>
      <c r="AF2200" t="s">
        <v>15</v>
      </c>
      <c r="AG2200">
        <v>6</v>
      </c>
      <c r="AH2200">
        <v>-3.28851</v>
      </c>
      <c r="AI2200" s="1">
        <v>6.5109099999999996E-8</v>
      </c>
      <c r="AJ2200" s="1">
        <v>7.6154399999999998E-7</v>
      </c>
      <c r="AK2200" t="s">
        <v>15</v>
      </c>
      <c r="AL2200">
        <v>427639</v>
      </c>
      <c r="AM2200" t="s">
        <v>44213</v>
      </c>
      <c r="AO2200" t="s">
        <v>44214</v>
      </c>
      <c r="AP2200" t="s">
        <v>44215</v>
      </c>
      <c r="AR2200" t="s">
        <v>44216</v>
      </c>
      <c r="AS2200" t="s">
        <v>44217</v>
      </c>
      <c r="AT2200" t="s">
        <v>44218</v>
      </c>
      <c r="AU2200" t="s">
        <v>44219</v>
      </c>
      <c r="AV2200" t="s">
        <v>44213</v>
      </c>
      <c r="AW2200" t="s">
        <v>44220</v>
      </c>
      <c r="AY2200" t="s">
        <v>44221</v>
      </c>
      <c r="AZ2200" t="s">
        <v>44222</v>
      </c>
      <c r="BA2200" t="s">
        <v>44223</v>
      </c>
    </row>
    <row r="2201" spans="1:54" x14ac:dyDescent="0.25">
      <c r="A2201">
        <v>-0.541045</v>
      </c>
      <c r="B2201">
        <v>-0.45336599999999999</v>
      </c>
      <c r="C2201">
        <f t="shared" si="34"/>
        <v>8.7679000000000007E-2</v>
      </c>
      <c r="D2201" t="s">
        <v>29</v>
      </c>
      <c r="E2201" t="s">
        <v>29</v>
      </c>
      <c r="F2201" t="s">
        <v>8149</v>
      </c>
      <c r="G2201" t="s">
        <v>29</v>
      </c>
      <c r="H2201" t="s">
        <v>8149</v>
      </c>
      <c r="I2201" t="s">
        <v>57109</v>
      </c>
      <c r="J2201" t="s">
        <v>38717</v>
      </c>
      <c r="K2201" t="s">
        <v>38718</v>
      </c>
      <c r="L2201" t="s">
        <v>8044</v>
      </c>
      <c r="M2201" t="s">
        <v>2400</v>
      </c>
      <c r="N2201" t="s">
        <v>2401</v>
      </c>
      <c r="Q2201" t="s">
        <v>38719</v>
      </c>
      <c r="R2201" t="s">
        <v>38720</v>
      </c>
      <c r="T2201" t="s">
        <v>8049</v>
      </c>
      <c r="U2201" t="s">
        <v>347</v>
      </c>
      <c r="V2201" t="s">
        <v>77</v>
      </c>
      <c r="W2201" t="s">
        <v>2406</v>
      </c>
      <c r="X2201" t="s">
        <v>11</v>
      </c>
      <c r="Y2201" t="s">
        <v>12</v>
      </c>
      <c r="Z2201" t="s">
        <v>38721</v>
      </c>
      <c r="AA2201" t="s">
        <v>14</v>
      </c>
      <c r="AB2201">
        <v>4</v>
      </c>
      <c r="AC2201">
        <v>-1.37</v>
      </c>
      <c r="AD2201">
        <v>5.8937900000000001E-2</v>
      </c>
      <c r="AE2201">
        <v>0.10425</v>
      </c>
      <c r="AF2201" t="s">
        <v>15</v>
      </c>
      <c r="AG2201">
        <v>4</v>
      </c>
      <c r="AH2201">
        <v>-0.96873200000000004</v>
      </c>
      <c r="AI2201">
        <v>0.105159</v>
      </c>
      <c r="AJ2201">
        <v>0.17661399999999999</v>
      </c>
      <c r="AK2201" t="s">
        <v>15</v>
      </c>
      <c r="AL2201">
        <v>2580820</v>
      </c>
      <c r="AM2201" t="s">
        <v>38722</v>
      </c>
      <c r="AO2201" t="s">
        <v>38723</v>
      </c>
      <c r="AP2201" t="s">
        <v>38724</v>
      </c>
      <c r="AQ2201" t="s">
        <v>38725</v>
      </c>
      <c r="AR2201" t="s">
        <v>38726</v>
      </c>
      <c r="AS2201" t="s">
        <v>38727</v>
      </c>
      <c r="AT2201" t="s">
        <v>38728</v>
      </c>
      <c r="AU2201" t="s">
        <v>38729</v>
      </c>
      <c r="AV2201" t="s">
        <v>38730</v>
      </c>
      <c r="AY2201" t="s">
        <v>38731</v>
      </c>
      <c r="BA2201" t="s">
        <v>8060</v>
      </c>
    </row>
    <row r="2202" spans="1:54" x14ac:dyDescent="0.25">
      <c r="A2202">
        <v>-1.2044299999999999</v>
      </c>
      <c r="B2202">
        <v>-1.3351500000000001</v>
      </c>
      <c r="C2202">
        <f t="shared" si="34"/>
        <v>-0.13072000000000017</v>
      </c>
      <c r="D2202" t="s">
        <v>29</v>
      </c>
      <c r="E2202" t="s">
        <v>0</v>
      </c>
      <c r="F2202" t="s">
        <v>8149</v>
      </c>
      <c r="G2202" t="s">
        <v>0</v>
      </c>
      <c r="H2202" t="s">
        <v>8149</v>
      </c>
      <c r="I2202" t="s">
        <v>57110</v>
      </c>
      <c r="J2202" t="s">
        <v>44632</v>
      </c>
      <c r="K2202" t="s">
        <v>44633</v>
      </c>
      <c r="L2202" t="s">
        <v>44634</v>
      </c>
      <c r="M2202" t="s">
        <v>1373</v>
      </c>
      <c r="N2202" t="s">
        <v>1374</v>
      </c>
      <c r="O2202" t="s">
        <v>44635</v>
      </c>
      <c r="Q2202" t="s">
        <v>44636</v>
      </c>
      <c r="R2202" t="s">
        <v>44637</v>
      </c>
      <c r="S2202" t="s">
        <v>10304</v>
      </c>
      <c r="T2202" t="s">
        <v>44638</v>
      </c>
      <c r="U2202" t="s">
        <v>9</v>
      </c>
      <c r="V2202" t="s">
        <v>10</v>
      </c>
      <c r="W2202" t="s">
        <v>44639</v>
      </c>
      <c r="X2202" t="s">
        <v>11</v>
      </c>
      <c r="Y2202" t="s">
        <v>12</v>
      </c>
      <c r="Z2202" t="s">
        <v>44640</v>
      </c>
      <c r="AA2202" t="s">
        <v>14</v>
      </c>
      <c r="AB2202">
        <v>1</v>
      </c>
      <c r="AC2202">
        <v>-4.8561500000000004</v>
      </c>
      <c r="AD2202">
        <v>2.3149100000000001E-4</v>
      </c>
      <c r="AE2202">
        <v>9.1412000000000004E-4</v>
      </c>
      <c r="AF2202" t="s">
        <v>15</v>
      </c>
      <c r="AG2202">
        <v>1</v>
      </c>
      <c r="AH2202">
        <v>-4.2417800000000003</v>
      </c>
      <c r="AI2202">
        <v>1.7227400000000001E-4</v>
      </c>
      <c r="AJ2202">
        <v>7.1780900000000003E-4</v>
      </c>
      <c r="AK2202" t="s">
        <v>15</v>
      </c>
      <c r="AL2202">
        <v>48616</v>
      </c>
      <c r="AM2202" t="s">
        <v>44641</v>
      </c>
      <c r="AN2202" t="s">
        <v>44642</v>
      </c>
      <c r="AO2202" t="s">
        <v>44643</v>
      </c>
      <c r="AP2202" t="s">
        <v>44644</v>
      </c>
      <c r="AR2202" t="s">
        <v>44645</v>
      </c>
      <c r="AS2202" t="s">
        <v>44646</v>
      </c>
      <c r="AT2202" t="s">
        <v>44647</v>
      </c>
      <c r="AU2202" t="s">
        <v>44648</v>
      </c>
      <c r="AV2202" t="s">
        <v>44641</v>
      </c>
      <c r="AW2202" t="s">
        <v>44649</v>
      </c>
      <c r="AX2202" t="s">
        <v>7869</v>
      </c>
      <c r="AY2202" t="s">
        <v>44650</v>
      </c>
      <c r="AZ2202" t="s">
        <v>44651</v>
      </c>
      <c r="BA2202" t="s">
        <v>44652</v>
      </c>
      <c r="BB2202" t="s">
        <v>44653</v>
      </c>
    </row>
    <row r="2203" spans="1:54" x14ac:dyDescent="0.25">
      <c r="A2203">
        <v>-0.542875</v>
      </c>
      <c r="B2203">
        <v>-0.40419899999999997</v>
      </c>
      <c r="C2203">
        <f t="shared" si="34"/>
        <v>0.13867600000000002</v>
      </c>
      <c r="D2203" t="s">
        <v>29</v>
      </c>
      <c r="E2203" t="s">
        <v>29</v>
      </c>
      <c r="F2203" t="s">
        <v>8149</v>
      </c>
      <c r="G2203" t="s">
        <v>29</v>
      </c>
      <c r="H2203" t="s">
        <v>8149</v>
      </c>
      <c r="I2203" t="s">
        <v>57109</v>
      </c>
      <c r="J2203" t="s">
        <v>38749</v>
      </c>
      <c r="K2203" t="s">
        <v>38750</v>
      </c>
      <c r="L2203" t="s">
        <v>38751</v>
      </c>
      <c r="M2203" t="s">
        <v>2233</v>
      </c>
      <c r="O2203" t="s">
        <v>38752</v>
      </c>
      <c r="Q2203" t="s">
        <v>38753</v>
      </c>
      <c r="R2203" t="s">
        <v>38754</v>
      </c>
      <c r="T2203" t="s">
        <v>38755</v>
      </c>
      <c r="U2203" t="s">
        <v>9</v>
      </c>
      <c r="V2203" t="s">
        <v>266</v>
      </c>
      <c r="X2203" t="s">
        <v>11</v>
      </c>
      <c r="Y2203" t="s">
        <v>12</v>
      </c>
      <c r="Z2203" t="s">
        <v>38756</v>
      </c>
      <c r="AA2203" t="s">
        <v>14</v>
      </c>
      <c r="AB2203">
        <v>2</v>
      </c>
      <c r="AC2203">
        <v>-0.62829900000000005</v>
      </c>
      <c r="AD2203">
        <v>0.166903</v>
      </c>
      <c r="AE2203">
        <v>0.25680599999999998</v>
      </c>
      <c r="AF2203" t="s">
        <v>15</v>
      </c>
      <c r="AG2203">
        <v>3</v>
      </c>
      <c r="AH2203">
        <v>-0.61410699999999996</v>
      </c>
      <c r="AI2203">
        <v>0.10192</v>
      </c>
      <c r="AJ2203">
        <v>0.171879</v>
      </c>
      <c r="AK2203" t="s">
        <v>15</v>
      </c>
      <c r="AL2203">
        <v>276504</v>
      </c>
      <c r="AM2203" t="s">
        <v>38757</v>
      </c>
      <c r="AN2203" t="s">
        <v>38758</v>
      </c>
      <c r="AO2203" t="s">
        <v>38759</v>
      </c>
      <c r="AP2203" t="s">
        <v>38760</v>
      </c>
      <c r="AR2203" t="s">
        <v>38761</v>
      </c>
      <c r="AS2203" t="s">
        <v>38762</v>
      </c>
      <c r="AT2203" t="s">
        <v>38763</v>
      </c>
      <c r="AU2203" t="s">
        <v>38764</v>
      </c>
      <c r="AV2203" t="s">
        <v>38765</v>
      </c>
      <c r="AY2203" t="s">
        <v>38766</v>
      </c>
      <c r="AZ2203" t="s">
        <v>38767</v>
      </c>
      <c r="BA2203" t="s">
        <v>38768</v>
      </c>
      <c r="BB2203" t="s">
        <v>38769</v>
      </c>
    </row>
    <row r="2204" spans="1:54" x14ac:dyDescent="0.25">
      <c r="A2204">
        <v>-0.54292899999999999</v>
      </c>
      <c r="B2204">
        <v>-0.28600700000000001</v>
      </c>
      <c r="C2204">
        <f t="shared" si="34"/>
        <v>0.25692199999999998</v>
      </c>
      <c r="D2204" t="s">
        <v>29</v>
      </c>
      <c r="E2204" t="s">
        <v>29</v>
      </c>
      <c r="F2204" t="s">
        <v>8149</v>
      </c>
      <c r="G2204" t="s">
        <v>29</v>
      </c>
      <c r="H2204" t="s">
        <v>8149</v>
      </c>
      <c r="I2204" t="s">
        <v>57109</v>
      </c>
      <c r="J2204" t="s">
        <v>38770</v>
      </c>
      <c r="L2204" t="s">
        <v>38771</v>
      </c>
      <c r="M2204" t="s">
        <v>3614</v>
      </c>
      <c r="O2204" t="s">
        <v>7536</v>
      </c>
      <c r="R2204" t="s">
        <v>38772</v>
      </c>
      <c r="T2204" t="s">
        <v>38773</v>
      </c>
      <c r="U2204" t="s">
        <v>145</v>
      </c>
      <c r="V2204" t="s">
        <v>266</v>
      </c>
      <c r="W2204" t="s">
        <v>38774</v>
      </c>
      <c r="X2204" t="s">
        <v>11</v>
      </c>
      <c r="Y2204" t="s">
        <v>12</v>
      </c>
      <c r="Z2204" t="s">
        <v>38775</v>
      </c>
      <c r="AA2204" t="s">
        <v>14</v>
      </c>
      <c r="AB2204">
        <v>1</v>
      </c>
      <c r="AC2204">
        <v>-1.01536</v>
      </c>
      <c r="AD2204">
        <v>0.14258699999999999</v>
      </c>
      <c r="AE2204">
        <v>0.22508800000000001</v>
      </c>
      <c r="AF2204" t="s">
        <v>15</v>
      </c>
      <c r="AG2204">
        <v>2</v>
      </c>
      <c r="AH2204">
        <v>-0.66483599999999998</v>
      </c>
      <c r="AI2204">
        <v>0.15435599999999999</v>
      </c>
      <c r="AJ2204">
        <v>0.24659300000000001</v>
      </c>
      <c r="AK2204" t="s">
        <v>15</v>
      </c>
      <c r="AL2204">
        <v>50994</v>
      </c>
      <c r="AM2204" t="s">
        <v>38776</v>
      </c>
      <c r="AN2204" t="s">
        <v>38777</v>
      </c>
      <c r="AO2204" t="s">
        <v>38778</v>
      </c>
      <c r="AP2204" t="s">
        <v>38779</v>
      </c>
      <c r="AQ2204" t="s">
        <v>38780</v>
      </c>
      <c r="AR2204" t="s">
        <v>38772</v>
      </c>
      <c r="AS2204" t="s">
        <v>38781</v>
      </c>
      <c r="AT2204" t="s">
        <v>38782</v>
      </c>
      <c r="AU2204" t="s">
        <v>38783</v>
      </c>
      <c r="AV2204" t="s">
        <v>38776</v>
      </c>
      <c r="AY2204" t="s">
        <v>38784</v>
      </c>
      <c r="BA2204" t="s">
        <v>38785</v>
      </c>
      <c r="BB2204" t="s">
        <v>38786</v>
      </c>
    </row>
    <row r="2205" spans="1:54" x14ac:dyDescent="0.25">
      <c r="A2205">
        <v>-0.54333500000000001</v>
      </c>
      <c r="B2205">
        <v>0</v>
      </c>
      <c r="C2205">
        <f t="shared" si="34"/>
        <v>0.54333500000000001</v>
      </c>
      <c r="D2205" t="s">
        <v>29</v>
      </c>
      <c r="E2205" t="s">
        <v>29</v>
      </c>
      <c r="F2205" t="s">
        <v>8149</v>
      </c>
      <c r="G2205" t="s">
        <v>29</v>
      </c>
      <c r="H2205" t="s">
        <v>1</v>
      </c>
      <c r="I2205" t="s">
        <v>57109</v>
      </c>
      <c r="J2205" t="s">
        <v>38787</v>
      </c>
      <c r="K2205" t="s">
        <v>38788</v>
      </c>
      <c r="L2205" t="s">
        <v>38789</v>
      </c>
      <c r="M2205" t="s">
        <v>38790</v>
      </c>
      <c r="N2205" t="s">
        <v>38791</v>
      </c>
      <c r="O2205" t="s">
        <v>38792</v>
      </c>
      <c r="Q2205" t="s">
        <v>38793</v>
      </c>
      <c r="R2205" t="s">
        <v>38794</v>
      </c>
      <c r="S2205" t="s">
        <v>38795</v>
      </c>
      <c r="T2205" t="s">
        <v>38796</v>
      </c>
      <c r="U2205" t="s">
        <v>9</v>
      </c>
      <c r="V2205" t="s">
        <v>59</v>
      </c>
      <c r="W2205" t="s">
        <v>38797</v>
      </c>
      <c r="X2205" t="s">
        <v>11</v>
      </c>
      <c r="Y2205" t="s">
        <v>12</v>
      </c>
      <c r="Z2205" t="s">
        <v>38798</v>
      </c>
      <c r="AA2205" t="s">
        <v>14</v>
      </c>
      <c r="AB2205">
        <v>2</v>
      </c>
      <c r="AC2205">
        <v>-0.93303400000000003</v>
      </c>
      <c r="AD2205">
        <v>7.6829400000000006E-2</v>
      </c>
      <c r="AE2205">
        <v>0.132018</v>
      </c>
      <c r="AF2205" t="s">
        <v>15</v>
      </c>
      <c r="AG2205">
        <v>4</v>
      </c>
      <c r="AH2205">
        <v>0</v>
      </c>
      <c r="AI2205">
        <v>1</v>
      </c>
      <c r="AJ2205">
        <v>1</v>
      </c>
      <c r="AK2205" t="s">
        <v>15</v>
      </c>
      <c r="AL2205">
        <v>1028900</v>
      </c>
      <c r="AM2205" t="s">
        <v>38799</v>
      </c>
      <c r="AN2205" t="s">
        <v>38800</v>
      </c>
      <c r="AO2205" t="s">
        <v>38801</v>
      </c>
      <c r="AP2205" t="s">
        <v>38802</v>
      </c>
      <c r="AQ2205" t="s">
        <v>38803</v>
      </c>
      <c r="AR2205" t="s">
        <v>38803</v>
      </c>
      <c r="AT2205" t="s">
        <v>38804</v>
      </c>
      <c r="AU2205" t="s">
        <v>38805</v>
      </c>
      <c r="AV2205" t="s">
        <v>38806</v>
      </c>
      <c r="AW2205" t="s">
        <v>38807</v>
      </c>
      <c r="AY2205" t="s">
        <v>38808</v>
      </c>
      <c r="AZ2205" t="s">
        <v>38809</v>
      </c>
      <c r="BA2205" t="s">
        <v>1801</v>
      </c>
      <c r="BB2205" t="s">
        <v>38810</v>
      </c>
    </row>
    <row r="2206" spans="1:54" x14ac:dyDescent="0.25">
      <c r="A2206">
        <v>-0.54720100000000005</v>
      </c>
      <c r="B2206">
        <v>-0.75470700000000002</v>
      </c>
      <c r="C2206">
        <f t="shared" si="34"/>
        <v>-0.20750599999999997</v>
      </c>
      <c r="D2206" t="s">
        <v>29</v>
      </c>
      <c r="E2206" t="s">
        <v>29</v>
      </c>
      <c r="F2206" t="s">
        <v>8149</v>
      </c>
      <c r="G2206" t="s">
        <v>29</v>
      </c>
      <c r="H2206" t="s">
        <v>8149</v>
      </c>
      <c r="I2206" t="s">
        <v>57109</v>
      </c>
      <c r="J2206" t="s">
        <v>38811</v>
      </c>
      <c r="K2206" t="s">
        <v>423</v>
      </c>
      <c r="L2206" t="s">
        <v>793</v>
      </c>
      <c r="M2206" t="s">
        <v>241</v>
      </c>
      <c r="N2206" t="s">
        <v>241</v>
      </c>
      <c r="R2206" t="s">
        <v>242</v>
      </c>
      <c r="T2206" t="s">
        <v>243</v>
      </c>
      <c r="U2206" t="s">
        <v>9</v>
      </c>
      <c r="V2206" t="s">
        <v>10</v>
      </c>
      <c r="W2206" t="s">
        <v>244</v>
      </c>
      <c r="X2206" t="s">
        <v>11</v>
      </c>
      <c r="Y2206" t="s">
        <v>12</v>
      </c>
      <c r="Z2206" t="s">
        <v>38812</v>
      </c>
      <c r="AA2206" t="s">
        <v>14</v>
      </c>
      <c r="AB2206">
        <v>9</v>
      </c>
      <c r="AC2206">
        <v>-1.80531</v>
      </c>
      <c r="AD2206">
        <v>0.13474800000000001</v>
      </c>
      <c r="AE2206">
        <v>0.214588</v>
      </c>
      <c r="AF2206" t="s">
        <v>15</v>
      </c>
      <c r="AG2206">
        <v>9</v>
      </c>
      <c r="AH2206">
        <v>-1.04623</v>
      </c>
      <c r="AI2206">
        <v>1.9722699999999999E-2</v>
      </c>
      <c r="AJ2206">
        <v>4.1915599999999997E-2</v>
      </c>
      <c r="AK2206" t="s">
        <v>15</v>
      </c>
      <c r="AL2206">
        <v>29606600</v>
      </c>
      <c r="AM2206" t="s">
        <v>38813</v>
      </c>
      <c r="AO2206" t="s">
        <v>38814</v>
      </c>
      <c r="AP2206" t="s">
        <v>38815</v>
      </c>
      <c r="AR2206" t="s">
        <v>38816</v>
      </c>
      <c r="AS2206" t="s">
        <v>38817</v>
      </c>
      <c r="AT2206" t="s">
        <v>38818</v>
      </c>
      <c r="AU2206" t="s">
        <v>38819</v>
      </c>
      <c r="AV2206" t="s">
        <v>38813</v>
      </c>
      <c r="AW2206" t="s">
        <v>38820</v>
      </c>
      <c r="AY2206" t="s">
        <v>255</v>
      </c>
    </row>
    <row r="2207" spans="1:54" x14ac:dyDescent="0.25">
      <c r="A2207">
        <v>-0.54898999999999998</v>
      </c>
      <c r="B2207">
        <v>-0.55813599999999997</v>
      </c>
      <c r="C2207">
        <f t="shared" si="34"/>
        <v>-9.1459999999999875E-3</v>
      </c>
      <c r="D2207" t="s">
        <v>29</v>
      </c>
      <c r="E2207" t="s">
        <v>29</v>
      </c>
      <c r="F2207" t="s">
        <v>8149</v>
      </c>
      <c r="G2207" t="s">
        <v>29</v>
      </c>
      <c r="H2207" t="s">
        <v>8149</v>
      </c>
      <c r="I2207" t="s">
        <v>57109</v>
      </c>
      <c r="J2207" t="s">
        <v>38821</v>
      </c>
      <c r="K2207" t="s">
        <v>14742</v>
      </c>
      <c r="L2207" t="s">
        <v>38822</v>
      </c>
      <c r="M2207" t="s">
        <v>28655</v>
      </c>
      <c r="Q2207" t="s">
        <v>15410</v>
      </c>
      <c r="R2207" t="s">
        <v>15411</v>
      </c>
      <c r="S2207" t="s">
        <v>11059</v>
      </c>
      <c r="T2207" t="s">
        <v>8816</v>
      </c>
      <c r="U2207" t="s">
        <v>9</v>
      </c>
      <c r="V2207" t="s">
        <v>266</v>
      </c>
      <c r="W2207" t="s">
        <v>28658</v>
      </c>
      <c r="X2207" t="s">
        <v>11</v>
      </c>
      <c r="Y2207" t="s">
        <v>12</v>
      </c>
      <c r="Z2207" t="s">
        <v>38823</v>
      </c>
      <c r="AA2207" t="s">
        <v>14</v>
      </c>
      <c r="AB2207">
        <v>4</v>
      </c>
      <c r="AC2207">
        <v>-1.8088500000000001</v>
      </c>
      <c r="AD2207" s="1">
        <v>5.1923099999999998E-5</v>
      </c>
      <c r="AE2207">
        <v>2.5026900000000001E-4</v>
      </c>
      <c r="AF2207" t="s">
        <v>15</v>
      </c>
      <c r="AG2207">
        <v>5</v>
      </c>
      <c r="AH2207">
        <v>-1.8530599999999999</v>
      </c>
      <c r="AI2207">
        <v>7.6763199999999997E-4</v>
      </c>
      <c r="AJ2207">
        <v>2.5240900000000001E-3</v>
      </c>
      <c r="AK2207" t="s">
        <v>15</v>
      </c>
      <c r="AL2207">
        <v>665519</v>
      </c>
      <c r="AM2207" t="s">
        <v>38824</v>
      </c>
      <c r="AO2207" t="s">
        <v>38825</v>
      </c>
      <c r="AP2207" t="s">
        <v>38826</v>
      </c>
      <c r="AQ2207" t="s">
        <v>38827</v>
      </c>
      <c r="AR2207" t="s">
        <v>38828</v>
      </c>
      <c r="AS2207" t="s">
        <v>38829</v>
      </c>
      <c r="AT2207" t="s">
        <v>38830</v>
      </c>
      <c r="AU2207" t="s">
        <v>38831</v>
      </c>
      <c r="AV2207" t="s">
        <v>38832</v>
      </c>
      <c r="AX2207" t="s">
        <v>9050</v>
      </c>
      <c r="AY2207" t="s">
        <v>38833</v>
      </c>
      <c r="AZ2207" t="s">
        <v>38834</v>
      </c>
      <c r="BA2207" t="s">
        <v>38835</v>
      </c>
    </row>
    <row r="2208" spans="1:54" x14ac:dyDescent="0.25">
      <c r="A2208">
        <v>-0.55011500000000002</v>
      </c>
      <c r="B2208">
        <v>-0.222554</v>
      </c>
      <c r="C2208">
        <f t="shared" si="34"/>
        <v>0.32756099999999999</v>
      </c>
      <c r="D2208" t="s">
        <v>29</v>
      </c>
      <c r="E2208" t="s">
        <v>29</v>
      </c>
      <c r="F2208" t="s">
        <v>8149</v>
      </c>
      <c r="G2208" t="s">
        <v>29</v>
      </c>
      <c r="H2208" t="s">
        <v>8149</v>
      </c>
      <c r="I2208" t="s">
        <v>57109</v>
      </c>
      <c r="J2208" t="s">
        <v>38836</v>
      </c>
      <c r="K2208" t="s">
        <v>38837</v>
      </c>
      <c r="L2208" t="s">
        <v>38838</v>
      </c>
      <c r="M2208" t="s">
        <v>9935</v>
      </c>
      <c r="O2208" t="s">
        <v>38839</v>
      </c>
      <c r="Q2208" t="s">
        <v>38840</v>
      </c>
      <c r="R2208" t="s">
        <v>38841</v>
      </c>
      <c r="T2208" t="s">
        <v>13607</v>
      </c>
      <c r="U2208" t="s">
        <v>9</v>
      </c>
      <c r="V2208" t="s">
        <v>266</v>
      </c>
      <c r="W2208" t="s">
        <v>38842</v>
      </c>
      <c r="X2208" t="s">
        <v>11</v>
      </c>
      <c r="Y2208" t="s">
        <v>12</v>
      </c>
      <c r="Z2208" t="s">
        <v>38843</v>
      </c>
      <c r="AA2208" t="s">
        <v>14</v>
      </c>
      <c r="AB2208">
        <v>1</v>
      </c>
      <c r="AC2208">
        <v>-0.87863800000000003</v>
      </c>
      <c r="AD2208">
        <v>0.17948</v>
      </c>
      <c r="AE2208">
        <v>0.27251300000000001</v>
      </c>
      <c r="AF2208" t="s">
        <v>15</v>
      </c>
      <c r="AG2208">
        <v>1</v>
      </c>
      <c r="AH2208">
        <v>-0.34111799999999998</v>
      </c>
      <c r="AI2208">
        <v>0.43155300000000002</v>
      </c>
      <c r="AJ2208">
        <v>0.61373800000000001</v>
      </c>
      <c r="AK2208" t="s">
        <v>15</v>
      </c>
      <c r="AL2208">
        <v>137071</v>
      </c>
      <c r="AM2208" t="s">
        <v>38844</v>
      </c>
      <c r="AN2208" t="s">
        <v>38839</v>
      </c>
      <c r="AO2208" t="s">
        <v>38845</v>
      </c>
      <c r="AP2208" t="s">
        <v>38846</v>
      </c>
      <c r="AR2208" t="s">
        <v>38841</v>
      </c>
      <c r="AS2208" t="s">
        <v>38847</v>
      </c>
      <c r="AT2208" t="s">
        <v>38848</v>
      </c>
      <c r="AU2208" t="s">
        <v>38849</v>
      </c>
      <c r="AV2208" t="s">
        <v>38844</v>
      </c>
      <c r="AY2208" t="s">
        <v>38850</v>
      </c>
      <c r="AZ2208" t="s">
        <v>38851</v>
      </c>
      <c r="BA2208" t="s">
        <v>38852</v>
      </c>
      <c r="BB2208" t="s">
        <v>38853</v>
      </c>
    </row>
    <row r="2209" spans="1:54" x14ac:dyDescent="0.25">
      <c r="A2209">
        <v>-0.55429399999999995</v>
      </c>
      <c r="B2209">
        <v>-0.56381400000000004</v>
      </c>
      <c r="C2209">
        <f t="shared" si="34"/>
        <v>-9.520000000000084E-3</v>
      </c>
      <c r="D2209" t="s">
        <v>29</v>
      </c>
      <c r="E2209" t="s">
        <v>29</v>
      </c>
      <c r="F2209" t="s">
        <v>8149</v>
      </c>
      <c r="G2209" t="s">
        <v>29</v>
      </c>
      <c r="H2209" t="s">
        <v>8149</v>
      </c>
      <c r="I2209" t="s">
        <v>57109</v>
      </c>
      <c r="J2209" t="s">
        <v>38854</v>
      </c>
      <c r="L2209" t="s">
        <v>9800</v>
      </c>
      <c r="Q2209" t="s">
        <v>38855</v>
      </c>
      <c r="R2209" t="s">
        <v>38856</v>
      </c>
      <c r="T2209" t="s">
        <v>3149</v>
      </c>
      <c r="U2209" t="s">
        <v>9</v>
      </c>
      <c r="V2209" t="s">
        <v>266</v>
      </c>
      <c r="W2209" t="s">
        <v>1488</v>
      </c>
      <c r="X2209" t="s">
        <v>11</v>
      </c>
      <c r="Y2209" t="s">
        <v>12</v>
      </c>
      <c r="Z2209" t="s">
        <v>38857</v>
      </c>
      <c r="AA2209" t="s">
        <v>14</v>
      </c>
      <c r="AB2209">
        <v>2</v>
      </c>
      <c r="AC2209">
        <v>-0.92542100000000005</v>
      </c>
      <c r="AD2209">
        <v>7.05287E-2</v>
      </c>
      <c r="AE2209">
        <v>0.12257800000000001</v>
      </c>
      <c r="AF2209" t="s">
        <v>15</v>
      </c>
      <c r="AG2209">
        <v>2</v>
      </c>
      <c r="AH2209">
        <v>-0.76968499999999995</v>
      </c>
      <c r="AI2209">
        <v>9.0806799999999993E-2</v>
      </c>
      <c r="AJ2209">
        <v>0.15521499999999999</v>
      </c>
      <c r="AK2209" t="s">
        <v>15</v>
      </c>
      <c r="AL2209">
        <v>4047990</v>
      </c>
      <c r="AM2209" t="s">
        <v>38858</v>
      </c>
      <c r="AO2209" t="s">
        <v>38859</v>
      </c>
      <c r="AP2209" t="s">
        <v>38860</v>
      </c>
      <c r="AR2209" t="s">
        <v>38861</v>
      </c>
      <c r="AS2209" t="s">
        <v>38862</v>
      </c>
      <c r="AT2209" t="s">
        <v>38863</v>
      </c>
      <c r="AU2209" t="s">
        <v>38864</v>
      </c>
      <c r="AV2209" t="s">
        <v>38858</v>
      </c>
      <c r="AY2209" t="s">
        <v>38865</v>
      </c>
      <c r="BA2209" t="s">
        <v>38866</v>
      </c>
    </row>
    <row r="2210" spans="1:54" x14ac:dyDescent="0.25">
      <c r="A2210">
        <v>-0.55920300000000001</v>
      </c>
      <c r="B2210">
        <v>-0.45947399999999999</v>
      </c>
      <c r="C2210">
        <f t="shared" si="34"/>
        <v>9.9729000000000012E-2</v>
      </c>
      <c r="D2210" t="s">
        <v>29</v>
      </c>
      <c r="E2210" t="s">
        <v>29</v>
      </c>
      <c r="F2210" t="s">
        <v>8149</v>
      </c>
      <c r="G2210" t="s">
        <v>29</v>
      </c>
      <c r="H2210" t="s">
        <v>8149</v>
      </c>
      <c r="I2210" t="s">
        <v>57109</v>
      </c>
      <c r="J2210" t="s">
        <v>38867</v>
      </c>
      <c r="K2210" t="s">
        <v>38868</v>
      </c>
      <c r="L2210" t="s">
        <v>38869</v>
      </c>
      <c r="M2210" t="s">
        <v>13959</v>
      </c>
      <c r="N2210" t="s">
        <v>938</v>
      </c>
      <c r="Q2210" t="s">
        <v>13960</v>
      </c>
      <c r="R2210" t="s">
        <v>38870</v>
      </c>
      <c r="S2210" t="s">
        <v>13962</v>
      </c>
      <c r="U2210" t="s">
        <v>9</v>
      </c>
      <c r="V2210" t="s">
        <v>59</v>
      </c>
      <c r="X2210" t="s">
        <v>11</v>
      </c>
      <c r="Y2210" t="s">
        <v>12</v>
      </c>
      <c r="Z2210" t="s">
        <v>38871</v>
      </c>
      <c r="AA2210" t="s">
        <v>14</v>
      </c>
      <c r="AB2210">
        <v>2</v>
      </c>
      <c r="AC2210">
        <v>-1.5764199999999999</v>
      </c>
      <c r="AD2210">
        <v>8.3669599999999997E-3</v>
      </c>
      <c r="AE2210">
        <v>1.8933700000000001E-2</v>
      </c>
      <c r="AF2210" t="s">
        <v>15</v>
      </c>
      <c r="AG2210">
        <v>2</v>
      </c>
      <c r="AH2210">
        <v>-0.95727399999999996</v>
      </c>
      <c r="AI2210">
        <v>4.8589199999999999E-2</v>
      </c>
      <c r="AJ2210">
        <v>9.1139499999999998E-2</v>
      </c>
      <c r="AK2210" t="s">
        <v>15</v>
      </c>
      <c r="AL2210">
        <v>269347</v>
      </c>
      <c r="AM2210" t="s">
        <v>38872</v>
      </c>
      <c r="AO2210" t="s">
        <v>38873</v>
      </c>
      <c r="AP2210" t="s">
        <v>38874</v>
      </c>
      <c r="AR2210" t="s">
        <v>38875</v>
      </c>
      <c r="AS2210" t="s">
        <v>38876</v>
      </c>
      <c r="AT2210" t="s">
        <v>38877</v>
      </c>
      <c r="AU2210" t="s">
        <v>38878</v>
      </c>
      <c r="AV2210" t="s">
        <v>38879</v>
      </c>
      <c r="AY2210" t="s">
        <v>38880</v>
      </c>
      <c r="AZ2210" t="s">
        <v>38881</v>
      </c>
      <c r="BA2210" t="s">
        <v>38882</v>
      </c>
    </row>
    <row r="2211" spans="1:54" x14ac:dyDescent="0.25">
      <c r="A2211">
        <v>-0.55957199999999996</v>
      </c>
      <c r="B2211">
        <v>-0.15889200000000001</v>
      </c>
      <c r="C2211">
        <f t="shared" si="34"/>
        <v>0.40067999999999993</v>
      </c>
      <c r="D2211" t="s">
        <v>29</v>
      </c>
      <c r="E2211" t="s">
        <v>29</v>
      </c>
      <c r="F2211" t="s">
        <v>8149</v>
      </c>
      <c r="G2211" t="s">
        <v>29</v>
      </c>
      <c r="H2211" t="s">
        <v>8149</v>
      </c>
      <c r="I2211" t="s">
        <v>57109</v>
      </c>
      <c r="J2211" t="s">
        <v>38883</v>
      </c>
      <c r="K2211" t="s">
        <v>38884</v>
      </c>
      <c r="L2211" t="s">
        <v>38885</v>
      </c>
      <c r="M2211" t="s">
        <v>22991</v>
      </c>
      <c r="O2211" t="s">
        <v>38886</v>
      </c>
      <c r="Q2211" t="s">
        <v>38887</v>
      </c>
      <c r="R2211" t="s">
        <v>38888</v>
      </c>
      <c r="T2211" t="s">
        <v>15844</v>
      </c>
      <c r="U2211" t="s">
        <v>9</v>
      </c>
      <c r="V2211" t="s">
        <v>266</v>
      </c>
      <c r="W2211" t="s">
        <v>38889</v>
      </c>
      <c r="X2211" t="s">
        <v>11</v>
      </c>
      <c r="Y2211" t="s">
        <v>12</v>
      </c>
      <c r="Z2211" t="s">
        <v>38890</v>
      </c>
      <c r="AA2211" t="s">
        <v>14</v>
      </c>
      <c r="AB2211">
        <v>1</v>
      </c>
      <c r="AC2211">
        <v>-2.02861</v>
      </c>
      <c r="AD2211">
        <v>3.7017700000000001E-2</v>
      </c>
      <c r="AE2211">
        <v>6.9516300000000003E-2</v>
      </c>
      <c r="AF2211" t="s">
        <v>15</v>
      </c>
      <c r="AG2211">
        <v>3</v>
      </c>
      <c r="AH2211">
        <v>-0.250693</v>
      </c>
      <c r="AI2211">
        <v>0.39498100000000003</v>
      </c>
      <c r="AJ2211">
        <v>0.56660600000000005</v>
      </c>
      <c r="AK2211" t="s">
        <v>15</v>
      </c>
      <c r="AL2211">
        <v>525428</v>
      </c>
      <c r="AM2211" t="s">
        <v>38891</v>
      </c>
      <c r="AN2211" t="s">
        <v>38892</v>
      </c>
      <c r="AO2211" t="s">
        <v>38893</v>
      </c>
      <c r="AP2211" t="s">
        <v>38894</v>
      </c>
      <c r="AQ2211" t="s">
        <v>38895</v>
      </c>
      <c r="AR2211" t="s">
        <v>38896</v>
      </c>
      <c r="AS2211" t="s">
        <v>38897</v>
      </c>
      <c r="AT2211" t="s">
        <v>38898</v>
      </c>
      <c r="AU2211" t="s">
        <v>38899</v>
      </c>
      <c r="AV2211" t="s">
        <v>38891</v>
      </c>
      <c r="AW2211" t="s">
        <v>38900</v>
      </c>
      <c r="AY2211" t="s">
        <v>38901</v>
      </c>
      <c r="BA2211" t="s">
        <v>38902</v>
      </c>
      <c r="BB2211" t="s">
        <v>38903</v>
      </c>
    </row>
    <row r="2212" spans="1:54" x14ac:dyDescent="0.25">
      <c r="A2212">
        <v>0</v>
      </c>
      <c r="B2212">
        <v>-1.2964199999999999</v>
      </c>
      <c r="C2212">
        <f t="shared" si="34"/>
        <v>-1.2964199999999999</v>
      </c>
      <c r="D2212" t="s">
        <v>29</v>
      </c>
      <c r="G2212" t="s">
        <v>29</v>
      </c>
      <c r="H2212" t="s">
        <v>8149</v>
      </c>
      <c r="I2212" t="s">
        <v>57109</v>
      </c>
      <c r="J2212" t="s">
        <v>56023</v>
      </c>
      <c r="K2212" t="s">
        <v>56024</v>
      </c>
      <c r="L2212" t="s">
        <v>56025</v>
      </c>
      <c r="M2212" t="s">
        <v>56026</v>
      </c>
      <c r="N2212" t="s">
        <v>56027</v>
      </c>
      <c r="Q2212" t="s">
        <v>56028</v>
      </c>
      <c r="R2212" t="s">
        <v>56029</v>
      </c>
      <c r="S2212" t="s">
        <v>56030</v>
      </c>
      <c r="T2212" t="s">
        <v>56031</v>
      </c>
      <c r="V2212" t="s">
        <v>266</v>
      </c>
      <c r="W2212" t="s">
        <v>56032</v>
      </c>
      <c r="X2212" t="s">
        <v>11</v>
      </c>
      <c r="Y2212" t="s">
        <v>12</v>
      </c>
      <c r="Z2212" t="s">
        <v>56033</v>
      </c>
      <c r="AA2212" t="s">
        <v>14</v>
      </c>
      <c r="AB2212" t="s">
        <v>15</v>
      </c>
      <c r="AC2212" t="s">
        <v>15</v>
      </c>
      <c r="AD2212" t="s">
        <v>15</v>
      </c>
      <c r="AE2212" t="s">
        <v>15</v>
      </c>
      <c r="AF2212" t="s">
        <v>15</v>
      </c>
      <c r="AG2212">
        <v>2</v>
      </c>
      <c r="AH2212">
        <v>-4.5233299999999996</v>
      </c>
      <c r="AI2212">
        <v>1.1897400000000001E-2</v>
      </c>
      <c r="AJ2212">
        <v>2.68346E-2</v>
      </c>
      <c r="AK2212" t="s">
        <v>15</v>
      </c>
      <c r="AL2212">
        <v>170542</v>
      </c>
      <c r="AM2212" t="s">
        <v>56034</v>
      </c>
      <c r="AO2212" t="s">
        <v>56035</v>
      </c>
      <c r="AP2212" t="s">
        <v>56036</v>
      </c>
      <c r="AR2212" t="s">
        <v>56037</v>
      </c>
      <c r="AS2212" t="s">
        <v>56038</v>
      </c>
      <c r="AT2212" t="s">
        <v>56039</v>
      </c>
      <c r="AU2212" t="s">
        <v>56040</v>
      </c>
      <c r="AV2212" t="s">
        <v>56041</v>
      </c>
      <c r="AW2212" t="s">
        <v>56042</v>
      </c>
      <c r="AX2212" t="s">
        <v>5598</v>
      </c>
      <c r="AY2212" t="s">
        <v>56043</v>
      </c>
      <c r="BA2212" t="s">
        <v>56044</v>
      </c>
    </row>
    <row r="2213" spans="1:54" x14ac:dyDescent="0.25">
      <c r="A2213">
        <v>-0.56037700000000001</v>
      </c>
      <c r="B2213" s="1">
        <v>-2.0137100000000001E-15</v>
      </c>
      <c r="C2213">
        <f t="shared" si="34"/>
        <v>0.56037699999999802</v>
      </c>
      <c r="D2213" t="s">
        <v>29</v>
      </c>
      <c r="E2213" t="s">
        <v>29</v>
      </c>
      <c r="F2213" t="s">
        <v>8149</v>
      </c>
      <c r="G2213" t="s">
        <v>29</v>
      </c>
      <c r="H2213" t="s">
        <v>8149</v>
      </c>
      <c r="I2213" t="s">
        <v>57109</v>
      </c>
      <c r="J2213" t="s">
        <v>38918</v>
      </c>
      <c r="K2213" t="s">
        <v>38919</v>
      </c>
      <c r="L2213" t="s">
        <v>38920</v>
      </c>
      <c r="M2213" t="s">
        <v>32024</v>
      </c>
      <c r="N2213" t="s">
        <v>32025</v>
      </c>
      <c r="Q2213" t="s">
        <v>6844</v>
      </c>
      <c r="R2213" t="s">
        <v>32026</v>
      </c>
      <c r="T2213" t="s">
        <v>38921</v>
      </c>
      <c r="U2213" t="s">
        <v>347</v>
      </c>
      <c r="V2213" t="s">
        <v>77</v>
      </c>
      <c r="W2213" t="s">
        <v>38922</v>
      </c>
      <c r="X2213" t="s">
        <v>11</v>
      </c>
      <c r="Y2213" t="s">
        <v>12</v>
      </c>
      <c r="Z2213" t="s">
        <v>38923</v>
      </c>
      <c r="AA2213" t="s">
        <v>14</v>
      </c>
      <c r="AB2213">
        <v>11</v>
      </c>
      <c r="AC2213">
        <v>-0.54287399999999997</v>
      </c>
      <c r="AD2213">
        <v>1.3445E-2</v>
      </c>
      <c r="AE2213">
        <v>2.8738400000000001E-2</v>
      </c>
      <c r="AF2213" t="s">
        <v>15</v>
      </c>
      <c r="AG2213">
        <v>11</v>
      </c>
      <c r="AH2213" s="1">
        <v>-1.63065E-15</v>
      </c>
      <c r="AI2213">
        <v>1</v>
      </c>
      <c r="AJ2213">
        <v>1</v>
      </c>
      <c r="AK2213" t="s">
        <v>15</v>
      </c>
      <c r="AL2213">
        <v>13674000</v>
      </c>
      <c r="AM2213" t="s">
        <v>38924</v>
      </c>
      <c r="AO2213" t="s">
        <v>38925</v>
      </c>
      <c r="AP2213" t="s">
        <v>38926</v>
      </c>
      <c r="AR2213" t="s">
        <v>38927</v>
      </c>
      <c r="AS2213" t="s">
        <v>38928</v>
      </c>
      <c r="AT2213" t="s">
        <v>38929</v>
      </c>
      <c r="AU2213" t="s">
        <v>38930</v>
      </c>
      <c r="AV2213" t="s">
        <v>38924</v>
      </c>
      <c r="AY2213" t="s">
        <v>38931</v>
      </c>
      <c r="BA2213" t="s">
        <v>3106</v>
      </c>
    </row>
    <row r="2214" spans="1:54" x14ac:dyDescent="0.25">
      <c r="A2214">
        <v>1.88978</v>
      </c>
      <c r="B2214">
        <v>1.7590399999999999</v>
      </c>
      <c r="C2214">
        <f t="shared" si="34"/>
        <v>-0.13074000000000008</v>
      </c>
      <c r="D2214" t="s">
        <v>29</v>
      </c>
      <c r="E2214" t="s">
        <v>0</v>
      </c>
      <c r="F2214" t="s">
        <v>1</v>
      </c>
      <c r="G2214" t="s">
        <v>0</v>
      </c>
      <c r="H2214" t="s">
        <v>1</v>
      </c>
      <c r="I2214" t="s">
        <v>57110</v>
      </c>
      <c r="J2214" t="s">
        <v>4906</v>
      </c>
      <c r="K2214" t="s">
        <v>4907</v>
      </c>
      <c r="L2214" t="s">
        <v>623</v>
      </c>
      <c r="M2214" t="s">
        <v>4908</v>
      </c>
      <c r="N2214" t="s">
        <v>625</v>
      </c>
      <c r="O2214" t="s">
        <v>4909</v>
      </c>
      <c r="Q2214" t="s">
        <v>4910</v>
      </c>
      <c r="R2214" t="s">
        <v>4911</v>
      </c>
      <c r="T2214" t="s">
        <v>630</v>
      </c>
      <c r="U2214" t="s">
        <v>347</v>
      </c>
      <c r="V2214" t="s">
        <v>77</v>
      </c>
      <c r="X2214" t="s">
        <v>11</v>
      </c>
      <c r="Y2214" t="s">
        <v>12</v>
      </c>
      <c r="Z2214" t="s">
        <v>4912</v>
      </c>
      <c r="AA2214" t="s">
        <v>14</v>
      </c>
      <c r="AB2214">
        <v>2</v>
      </c>
      <c r="AC2214">
        <v>3.8075199999999998</v>
      </c>
      <c r="AD2214" s="1">
        <v>5.0887099999999999E-6</v>
      </c>
      <c r="AE2214" s="1">
        <v>3.4956200000000003E-5</v>
      </c>
      <c r="AF2214" t="s">
        <v>15</v>
      </c>
      <c r="AG2214">
        <v>2</v>
      </c>
      <c r="AH2214">
        <v>2.5321799999999999</v>
      </c>
      <c r="AI2214" s="1">
        <v>7.3425599999999997E-5</v>
      </c>
      <c r="AJ2214">
        <v>3.4451099999999998E-4</v>
      </c>
      <c r="AK2214" t="s">
        <v>15</v>
      </c>
      <c r="AL2214">
        <v>104582</v>
      </c>
      <c r="AM2214" t="s">
        <v>4913</v>
      </c>
      <c r="AN2214" t="s">
        <v>4909</v>
      </c>
      <c r="AO2214" t="s">
        <v>4914</v>
      </c>
      <c r="AP2214" t="s">
        <v>4915</v>
      </c>
      <c r="AR2214" t="s">
        <v>4916</v>
      </c>
      <c r="AS2214" t="s">
        <v>4917</v>
      </c>
      <c r="AT2214" t="s">
        <v>4918</v>
      </c>
      <c r="AU2214" t="s">
        <v>4919</v>
      </c>
      <c r="AV2214" t="s">
        <v>4920</v>
      </c>
      <c r="AX2214" t="s">
        <v>4921</v>
      </c>
      <c r="AZ2214" t="s">
        <v>4922</v>
      </c>
      <c r="BA2214" t="s">
        <v>641</v>
      </c>
      <c r="BB2214" t="s">
        <v>4923</v>
      </c>
    </row>
    <row r="2215" spans="1:54" x14ac:dyDescent="0.25">
      <c r="A2215">
        <v>-0.56092299999999995</v>
      </c>
      <c r="B2215">
        <v>0</v>
      </c>
      <c r="C2215">
        <f t="shared" si="34"/>
        <v>0.56092299999999995</v>
      </c>
      <c r="D2215" t="s">
        <v>29</v>
      </c>
      <c r="E2215" t="s">
        <v>29</v>
      </c>
      <c r="F2215" t="s">
        <v>8149</v>
      </c>
      <c r="G2215" t="s">
        <v>29</v>
      </c>
      <c r="H2215" t="s">
        <v>1</v>
      </c>
      <c r="I2215" t="s">
        <v>57109</v>
      </c>
      <c r="J2215" t="s">
        <v>38951</v>
      </c>
      <c r="K2215" t="s">
        <v>38387</v>
      </c>
      <c r="L2215" t="s">
        <v>38952</v>
      </c>
      <c r="M2215" t="s">
        <v>6745</v>
      </c>
      <c r="Q2215" t="s">
        <v>19253</v>
      </c>
      <c r="R2215" t="s">
        <v>27119</v>
      </c>
      <c r="S2215" t="s">
        <v>19253</v>
      </c>
      <c r="U2215" t="s">
        <v>9</v>
      </c>
      <c r="V2215" t="s">
        <v>266</v>
      </c>
      <c r="X2215" t="s">
        <v>11</v>
      </c>
      <c r="Y2215" t="s">
        <v>12</v>
      </c>
      <c r="Z2215" t="s">
        <v>38953</v>
      </c>
      <c r="AA2215" t="s">
        <v>14</v>
      </c>
      <c r="AB2215">
        <v>2</v>
      </c>
      <c r="AC2215">
        <v>-1.51387</v>
      </c>
      <c r="AD2215">
        <v>1.3011099999999999E-2</v>
      </c>
      <c r="AE2215">
        <v>2.7914000000000001E-2</v>
      </c>
      <c r="AF2215" t="s">
        <v>15</v>
      </c>
      <c r="AG2215">
        <v>2</v>
      </c>
      <c r="AH2215">
        <v>0</v>
      </c>
      <c r="AI2215">
        <v>1</v>
      </c>
      <c r="AJ2215">
        <v>1</v>
      </c>
      <c r="AK2215" t="s">
        <v>15</v>
      </c>
      <c r="AL2215">
        <v>410054</v>
      </c>
      <c r="AM2215" t="s">
        <v>38954</v>
      </c>
      <c r="AO2215" t="s">
        <v>38955</v>
      </c>
      <c r="AP2215" t="s">
        <v>38956</v>
      </c>
      <c r="AQ2215" t="s">
        <v>38957</v>
      </c>
      <c r="AR2215" t="s">
        <v>38958</v>
      </c>
      <c r="AS2215" t="s">
        <v>38959</v>
      </c>
      <c r="AT2215" t="s">
        <v>38960</v>
      </c>
      <c r="AU2215" t="s">
        <v>38961</v>
      </c>
      <c r="AV2215" t="s">
        <v>38954</v>
      </c>
      <c r="AY2215" t="s">
        <v>38962</v>
      </c>
      <c r="AZ2215" t="s">
        <v>38963</v>
      </c>
      <c r="BA2215" t="s">
        <v>38964</v>
      </c>
    </row>
    <row r="2216" spans="1:54" x14ac:dyDescent="0.25">
      <c r="A2216">
        <v>-0.56199399999999999</v>
      </c>
      <c r="B2216">
        <v>-0.55637000000000003</v>
      </c>
      <c r="C2216">
        <f t="shared" si="34"/>
        <v>5.6239999999999624E-3</v>
      </c>
      <c r="D2216" t="s">
        <v>29</v>
      </c>
      <c r="E2216" t="s">
        <v>29</v>
      </c>
      <c r="F2216" t="s">
        <v>8149</v>
      </c>
      <c r="G2216" t="s">
        <v>29</v>
      </c>
      <c r="H2216" t="s">
        <v>8149</v>
      </c>
      <c r="I2216" t="s">
        <v>57109</v>
      </c>
      <c r="J2216" t="s">
        <v>34336</v>
      </c>
      <c r="K2216" t="s">
        <v>38965</v>
      </c>
      <c r="L2216" t="s">
        <v>38966</v>
      </c>
      <c r="M2216" t="s">
        <v>227</v>
      </c>
      <c r="Q2216" t="s">
        <v>34339</v>
      </c>
      <c r="R2216" t="s">
        <v>34340</v>
      </c>
      <c r="T2216" t="s">
        <v>12540</v>
      </c>
      <c r="U2216" t="s">
        <v>347</v>
      </c>
      <c r="V2216" t="s">
        <v>77</v>
      </c>
      <c r="W2216" t="s">
        <v>38967</v>
      </c>
      <c r="X2216" t="s">
        <v>11</v>
      </c>
      <c r="Y2216" t="s">
        <v>12</v>
      </c>
      <c r="Z2216" t="s">
        <v>38968</v>
      </c>
      <c r="AA2216" t="s">
        <v>14</v>
      </c>
      <c r="AB2216">
        <v>4</v>
      </c>
      <c r="AC2216">
        <v>-2.2950699999999999</v>
      </c>
      <c r="AD2216">
        <v>2.0111700000000001E-3</v>
      </c>
      <c r="AE2216">
        <v>5.7022699999999997E-3</v>
      </c>
      <c r="AF2216" t="s">
        <v>15</v>
      </c>
      <c r="AG2216">
        <v>4</v>
      </c>
      <c r="AH2216">
        <v>-2.4646400000000002</v>
      </c>
      <c r="AI2216">
        <v>1.90291E-2</v>
      </c>
      <c r="AJ2216">
        <v>4.06392E-2</v>
      </c>
      <c r="AK2216" t="s">
        <v>15</v>
      </c>
      <c r="AL2216">
        <v>1820900</v>
      </c>
      <c r="AM2216" t="s">
        <v>38969</v>
      </c>
      <c r="AO2216" t="s">
        <v>38970</v>
      </c>
      <c r="AP2216" t="s">
        <v>38971</v>
      </c>
      <c r="AR2216" t="s">
        <v>38972</v>
      </c>
      <c r="AS2216" t="s">
        <v>38973</v>
      </c>
      <c r="AT2216" t="s">
        <v>38974</v>
      </c>
      <c r="AU2216" t="s">
        <v>38975</v>
      </c>
      <c r="AV2216" t="s">
        <v>38969</v>
      </c>
      <c r="AW2216" t="s">
        <v>38976</v>
      </c>
      <c r="AY2216" t="s">
        <v>38977</v>
      </c>
      <c r="AZ2216" t="s">
        <v>38978</v>
      </c>
      <c r="BA2216" t="s">
        <v>38979</v>
      </c>
    </row>
    <row r="2217" spans="1:54" x14ac:dyDescent="0.25">
      <c r="A2217">
        <v>1.96488</v>
      </c>
      <c r="B2217">
        <v>1.8330900000000001</v>
      </c>
      <c r="C2217">
        <f t="shared" si="34"/>
        <v>-0.13178999999999985</v>
      </c>
      <c r="D2217" t="s">
        <v>29</v>
      </c>
      <c r="E2217" t="s">
        <v>0</v>
      </c>
      <c r="F2217" t="s">
        <v>1</v>
      </c>
      <c r="G2217" t="s">
        <v>0</v>
      </c>
      <c r="H2217" t="s">
        <v>1</v>
      </c>
      <c r="I2217" t="s">
        <v>57110</v>
      </c>
      <c r="J2217" t="s">
        <v>4556</v>
      </c>
      <c r="K2217" t="s">
        <v>2351</v>
      </c>
      <c r="L2217" t="s">
        <v>4557</v>
      </c>
      <c r="M2217" t="s">
        <v>227</v>
      </c>
      <c r="Q2217" t="s">
        <v>2352</v>
      </c>
      <c r="R2217" t="s">
        <v>2352</v>
      </c>
      <c r="U2217" t="s">
        <v>347</v>
      </c>
      <c r="V2217" t="s">
        <v>77</v>
      </c>
      <c r="X2217" t="s">
        <v>11</v>
      </c>
      <c r="Y2217" t="s">
        <v>12</v>
      </c>
      <c r="Z2217" t="s">
        <v>4558</v>
      </c>
      <c r="AA2217" t="s">
        <v>14</v>
      </c>
      <c r="AB2217">
        <v>4</v>
      </c>
      <c r="AC2217">
        <v>2.5456099999999999</v>
      </c>
      <c r="AD2217" s="1">
        <v>9.2828799999999995E-7</v>
      </c>
      <c r="AE2217" s="1">
        <v>7.8268499999999994E-6</v>
      </c>
      <c r="AF2217" t="s">
        <v>15</v>
      </c>
      <c r="AG2217">
        <v>4</v>
      </c>
      <c r="AH2217">
        <v>2.4013499999999999</v>
      </c>
      <c r="AI2217" s="1">
        <v>3.2634899999999998E-7</v>
      </c>
      <c r="AJ2217" s="1">
        <v>3.1999800000000002E-6</v>
      </c>
      <c r="AK2217" t="s">
        <v>15</v>
      </c>
      <c r="AL2217">
        <v>419380</v>
      </c>
      <c r="AM2217" t="s">
        <v>4559</v>
      </c>
      <c r="AO2217" t="s">
        <v>4560</v>
      </c>
      <c r="AP2217" t="s">
        <v>4561</v>
      </c>
      <c r="AR2217" t="s">
        <v>4562</v>
      </c>
      <c r="AT2217" t="s">
        <v>4563</v>
      </c>
      <c r="AU2217" t="s">
        <v>4564</v>
      </c>
      <c r="AV2217" t="s">
        <v>4559</v>
      </c>
      <c r="AY2217" t="s">
        <v>4565</v>
      </c>
      <c r="BA2217" t="s">
        <v>4566</v>
      </c>
    </row>
    <row r="2218" spans="1:54" x14ac:dyDescent="0.25">
      <c r="A2218">
        <v>-0.56518000000000002</v>
      </c>
      <c r="B2218">
        <v>-0.47227400000000003</v>
      </c>
      <c r="C2218">
        <f t="shared" si="34"/>
        <v>9.2905999999999989E-2</v>
      </c>
      <c r="D2218" t="s">
        <v>29</v>
      </c>
      <c r="E2218" t="s">
        <v>29</v>
      </c>
      <c r="F2218" t="s">
        <v>8149</v>
      </c>
      <c r="G2218" t="s">
        <v>29</v>
      </c>
      <c r="H2218" t="s">
        <v>8149</v>
      </c>
      <c r="I2218" t="s">
        <v>57109</v>
      </c>
      <c r="J2218" t="s">
        <v>38997</v>
      </c>
      <c r="K2218" t="s">
        <v>38998</v>
      </c>
      <c r="L2218" t="s">
        <v>38999</v>
      </c>
      <c r="M2218" t="s">
        <v>806</v>
      </c>
      <c r="N2218" t="s">
        <v>806</v>
      </c>
      <c r="Q2218" t="s">
        <v>39000</v>
      </c>
      <c r="R2218" t="s">
        <v>39001</v>
      </c>
      <c r="S2218" t="s">
        <v>22956</v>
      </c>
      <c r="T2218" t="s">
        <v>651</v>
      </c>
      <c r="U2218" t="s">
        <v>9</v>
      </c>
      <c r="V2218" t="s">
        <v>408</v>
      </c>
      <c r="W2218" t="s">
        <v>806</v>
      </c>
      <c r="X2218" t="s">
        <v>11</v>
      </c>
      <c r="Y2218" t="s">
        <v>12</v>
      </c>
      <c r="Z2218" t="s">
        <v>39002</v>
      </c>
      <c r="AA2218" t="s">
        <v>14</v>
      </c>
      <c r="AB2218">
        <v>1</v>
      </c>
      <c r="AC2218">
        <v>-1.6973800000000001</v>
      </c>
      <c r="AD2218">
        <v>4.38536E-2</v>
      </c>
      <c r="AE2218">
        <v>8.0580799999999994E-2</v>
      </c>
      <c r="AF2218" t="s">
        <v>15</v>
      </c>
      <c r="AG2218">
        <v>1</v>
      </c>
      <c r="AH2218">
        <v>-1.6019300000000001</v>
      </c>
      <c r="AI2218">
        <v>4.0035099999999997E-2</v>
      </c>
      <c r="AJ2218">
        <v>7.6765299999999995E-2</v>
      </c>
      <c r="AK2218" t="s">
        <v>15</v>
      </c>
      <c r="AL2218">
        <v>2814640</v>
      </c>
      <c r="AM2218" t="s">
        <v>39003</v>
      </c>
      <c r="AO2218" t="s">
        <v>39004</v>
      </c>
      <c r="AP2218" t="s">
        <v>39005</v>
      </c>
      <c r="AQ2218" t="s">
        <v>39006</v>
      </c>
      <c r="AR2218" t="s">
        <v>39007</v>
      </c>
      <c r="AT2218" t="s">
        <v>39008</v>
      </c>
      <c r="AU2218" t="s">
        <v>39009</v>
      </c>
      <c r="AV2218" t="s">
        <v>39003</v>
      </c>
      <c r="AW2218" t="s">
        <v>39010</v>
      </c>
      <c r="AY2218" t="s">
        <v>39011</v>
      </c>
      <c r="BA2218" t="s">
        <v>39012</v>
      </c>
    </row>
    <row r="2219" spans="1:54" x14ac:dyDescent="0.25">
      <c r="A2219">
        <v>1.2280500000000001</v>
      </c>
      <c r="B2219">
        <v>1.09399</v>
      </c>
      <c r="C2219">
        <f t="shared" si="34"/>
        <v>-0.13406000000000007</v>
      </c>
      <c r="D2219" t="s">
        <v>29</v>
      </c>
      <c r="E2219" t="s">
        <v>0</v>
      </c>
      <c r="F2219" t="s">
        <v>1</v>
      </c>
      <c r="G2219" t="s">
        <v>0</v>
      </c>
      <c r="H2219" t="s">
        <v>1</v>
      </c>
      <c r="I2219" t="s">
        <v>57110</v>
      </c>
      <c r="J2219" t="s">
        <v>9086</v>
      </c>
      <c r="L2219" t="s">
        <v>1503</v>
      </c>
      <c r="M2219" t="s">
        <v>1177</v>
      </c>
      <c r="O2219" t="s">
        <v>9087</v>
      </c>
      <c r="Q2219" t="s">
        <v>9088</v>
      </c>
      <c r="R2219" t="s">
        <v>9088</v>
      </c>
      <c r="U2219" t="s">
        <v>347</v>
      </c>
      <c r="V2219" t="s">
        <v>77</v>
      </c>
      <c r="X2219" t="s">
        <v>11</v>
      </c>
      <c r="Y2219" t="s">
        <v>12</v>
      </c>
      <c r="Z2219" t="s">
        <v>9089</v>
      </c>
      <c r="AA2219" t="s">
        <v>14</v>
      </c>
      <c r="AB2219">
        <v>1</v>
      </c>
      <c r="AC2219">
        <v>4.2963500000000003</v>
      </c>
      <c r="AD2219">
        <v>1.1847400000000001E-3</v>
      </c>
      <c r="AE2219">
        <v>3.6295099999999999E-3</v>
      </c>
      <c r="AF2219" t="s">
        <v>15</v>
      </c>
      <c r="AG2219">
        <v>1</v>
      </c>
      <c r="AH2219">
        <v>3.4161199999999998</v>
      </c>
      <c r="AI2219">
        <v>1.75439E-3</v>
      </c>
      <c r="AJ2219">
        <v>5.0356000000000003E-3</v>
      </c>
      <c r="AK2219" t="s">
        <v>15</v>
      </c>
      <c r="AL2219">
        <v>506882</v>
      </c>
      <c r="AM2219" t="s">
        <v>9090</v>
      </c>
      <c r="AN2219" t="s">
        <v>9091</v>
      </c>
      <c r="AO2219" t="s">
        <v>9092</v>
      </c>
      <c r="AP2219" t="s">
        <v>9093</v>
      </c>
      <c r="AR2219" t="s">
        <v>9094</v>
      </c>
      <c r="AT2219" t="s">
        <v>9095</v>
      </c>
      <c r="AU2219" t="s">
        <v>9096</v>
      </c>
      <c r="AV2219" t="s">
        <v>9097</v>
      </c>
      <c r="AZ2219" t="s">
        <v>9098</v>
      </c>
      <c r="BA2219" t="s">
        <v>9099</v>
      </c>
      <c r="BB2219" t="s">
        <v>9100</v>
      </c>
    </row>
    <row r="2220" spans="1:54" x14ac:dyDescent="0.25">
      <c r="A2220">
        <v>-0.56847400000000003</v>
      </c>
      <c r="B2220">
        <v>0</v>
      </c>
      <c r="C2220">
        <f t="shared" si="34"/>
        <v>0.56847400000000003</v>
      </c>
      <c r="D2220" t="s">
        <v>29</v>
      </c>
      <c r="E2220" t="s">
        <v>29</v>
      </c>
      <c r="F2220" t="s">
        <v>8149</v>
      </c>
      <c r="I2220" t="s">
        <v>57109</v>
      </c>
      <c r="J2220" t="s">
        <v>39024</v>
      </c>
      <c r="K2220" t="s">
        <v>39025</v>
      </c>
      <c r="L2220" t="s">
        <v>39026</v>
      </c>
      <c r="M2220" t="s">
        <v>39027</v>
      </c>
      <c r="N2220" t="s">
        <v>39028</v>
      </c>
      <c r="Q2220" t="s">
        <v>4573</v>
      </c>
      <c r="R2220" t="s">
        <v>26623</v>
      </c>
      <c r="S2220" t="s">
        <v>4575</v>
      </c>
      <c r="T2220" t="s">
        <v>39029</v>
      </c>
      <c r="V2220" t="s">
        <v>77</v>
      </c>
      <c r="W2220" t="s">
        <v>39030</v>
      </c>
      <c r="X2220" t="s">
        <v>11</v>
      </c>
      <c r="Y2220" t="s">
        <v>12</v>
      </c>
      <c r="Z2220" t="s">
        <v>39031</v>
      </c>
      <c r="AA2220" t="s">
        <v>14</v>
      </c>
      <c r="AB2220">
        <v>1</v>
      </c>
      <c r="AC2220">
        <v>-2.19835</v>
      </c>
      <c r="AD2220">
        <v>1.8582999999999999E-2</v>
      </c>
      <c r="AE2220">
        <v>3.81962E-2</v>
      </c>
      <c r="AF2220" t="s">
        <v>15</v>
      </c>
      <c r="AG2220" t="s">
        <v>15</v>
      </c>
      <c r="AH2220" t="s">
        <v>15</v>
      </c>
      <c r="AI2220" t="s">
        <v>15</v>
      </c>
      <c r="AJ2220" t="s">
        <v>15</v>
      </c>
      <c r="AK2220" t="s">
        <v>15</v>
      </c>
      <c r="AL2220">
        <v>9157</v>
      </c>
      <c r="AM2220" t="s">
        <v>39032</v>
      </c>
      <c r="AO2220" t="s">
        <v>39033</v>
      </c>
      <c r="AP2220" t="s">
        <v>39034</v>
      </c>
      <c r="AQ2220" t="s">
        <v>39035</v>
      </c>
      <c r="AR2220" t="s">
        <v>39036</v>
      </c>
      <c r="AT2220" t="s">
        <v>39037</v>
      </c>
      <c r="AU2220" t="s">
        <v>39038</v>
      </c>
      <c r="AV2220" t="s">
        <v>39039</v>
      </c>
      <c r="AY2220" t="s">
        <v>39040</v>
      </c>
      <c r="BA2220" t="s">
        <v>39041</v>
      </c>
    </row>
    <row r="2221" spans="1:54" x14ac:dyDescent="0.25">
      <c r="A2221">
        <v>-0.57208400000000004</v>
      </c>
      <c r="B2221">
        <v>-0.66716500000000001</v>
      </c>
      <c r="C2221">
        <f t="shared" si="34"/>
        <v>-9.5080999999999971E-2</v>
      </c>
      <c r="D2221" t="s">
        <v>29</v>
      </c>
      <c r="E2221" t="s">
        <v>29</v>
      </c>
      <c r="F2221" t="s">
        <v>8149</v>
      </c>
      <c r="G2221" t="s">
        <v>29</v>
      </c>
      <c r="H2221" t="s">
        <v>8149</v>
      </c>
      <c r="I2221" t="s">
        <v>57109</v>
      </c>
      <c r="J2221" t="s">
        <v>39042</v>
      </c>
      <c r="K2221" t="s">
        <v>17021</v>
      </c>
      <c r="L2221" t="s">
        <v>39043</v>
      </c>
      <c r="M2221" t="s">
        <v>39044</v>
      </c>
      <c r="N2221" t="s">
        <v>39045</v>
      </c>
      <c r="Q2221" t="s">
        <v>2974</v>
      </c>
      <c r="R2221" t="s">
        <v>6600</v>
      </c>
      <c r="T2221" t="s">
        <v>39046</v>
      </c>
      <c r="U2221" t="s">
        <v>996</v>
      </c>
      <c r="V2221" t="s">
        <v>77</v>
      </c>
      <c r="W2221" t="s">
        <v>39047</v>
      </c>
      <c r="X2221" t="s">
        <v>11</v>
      </c>
      <c r="Y2221" t="s">
        <v>12</v>
      </c>
      <c r="Z2221" t="s">
        <v>39048</v>
      </c>
      <c r="AA2221" t="s">
        <v>14</v>
      </c>
      <c r="AB2221">
        <v>4</v>
      </c>
      <c r="AC2221">
        <v>-0.79272500000000001</v>
      </c>
      <c r="AD2221">
        <v>3.3413600000000002E-2</v>
      </c>
      <c r="AE2221">
        <v>6.3741599999999995E-2</v>
      </c>
      <c r="AF2221" t="s">
        <v>15</v>
      </c>
      <c r="AG2221">
        <v>4</v>
      </c>
      <c r="AH2221">
        <v>-1.0286200000000001</v>
      </c>
      <c r="AI2221">
        <v>5.1880900000000002E-3</v>
      </c>
      <c r="AJ2221">
        <v>1.2813700000000001E-2</v>
      </c>
      <c r="AK2221" t="s">
        <v>15</v>
      </c>
      <c r="AL2221">
        <v>3718540</v>
      </c>
      <c r="AM2221" t="s">
        <v>39049</v>
      </c>
      <c r="AO2221" t="s">
        <v>39050</v>
      </c>
      <c r="AP2221" t="s">
        <v>39051</v>
      </c>
      <c r="AR2221" t="s">
        <v>39052</v>
      </c>
      <c r="AT2221" t="s">
        <v>39053</v>
      </c>
      <c r="AU2221" t="s">
        <v>39054</v>
      </c>
      <c r="AV2221" t="s">
        <v>39055</v>
      </c>
      <c r="AW2221" t="s">
        <v>39056</v>
      </c>
      <c r="AY2221" t="s">
        <v>39057</v>
      </c>
      <c r="BA2221" t="s">
        <v>39058</v>
      </c>
    </row>
    <row r="2222" spans="1:54" x14ac:dyDescent="0.25">
      <c r="A2222">
        <v>-0.57386099999999995</v>
      </c>
      <c r="B2222">
        <v>-0.55294500000000002</v>
      </c>
      <c r="C2222">
        <f t="shared" si="34"/>
        <v>2.0915999999999935E-2</v>
      </c>
      <c r="D2222" t="s">
        <v>29</v>
      </c>
      <c r="E2222" t="s">
        <v>29</v>
      </c>
      <c r="F2222" t="s">
        <v>8149</v>
      </c>
      <c r="G2222" t="s">
        <v>29</v>
      </c>
      <c r="H2222" t="s">
        <v>8149</v>
      </c>
      <c r="I2222" t="s">
        <v>57109</v>
      </c>
      <c r="J2222" t="s">
        <v>39059</v>
      </c>
      <c r="K2222" t="s">
        <v>39060</v>
      </c>
      <c r="L2222" t="s">
        <v>39061</v>
      </c>
      <c r="M2222" t="s">
        <v>17526</v>
      </c>
      <c r="N2222" t="s">
        <v>17527</v>
      </c>
      <c r="O2222" t="s">
        <v>39062</v>
      </c>
      <c r="Q2222" t="s">
        <v>39063</v>
      </c>
      <c r="R2222" t="s">
        <v>39064</v>
      </c>
      <c r="T2222" t="s">
        <v>1526</v>
      </c>
      <c r="U2222" t="s">
        <v>9</v>
      </c>
      <c r="V2222" t="s">
        <v>266</v>
      </c>
      <c r="X2222" t="s">
        <v>11</v>
      </c>
      <c r="Y2222" t="s">
        <v>12</v>
      </c>
      <c r="Z2222" t="s">
        <v>39065</v>
      </c>
      <c r="AA2222" t="s">
        <v>14</v>
      </c>
      <c r="AB2222">
        <v>2</v>
      </c>
      <c r="AC2222">
        <v>-2.0999099999999999</v>
      </c>
      <c r="AD2222">
        <v>1.33369E-3</v>
      </c>
      <c r="AE2222">
        <v>4.0177399999999997E-3</v>
      </c>
      <c r="AF2222" t="s">
        <v>15</v>
      </c>
      <c r="AG2222">
        <v>10</v>
      </c>
      <c r="AH2222">
        <v>-0.73190999999999995</v>
      </c>
      <c r="AI2222">
        <v>1.9964099999999999E-2</v>
      </c>
      <c r="AJ2222">
        <v>4.2373500000000001E-2</v>
      </c>
      <c r="AK2222" t="s">
        <v>15</v>
      </c>
      <c r="AL2222">
        <v>2067040</v>
      </c>
      <c r="AM2222" t="s">
        <v>39066</v>
      </c>
      <c r="AO2222" t="s">
        <v>39067</v>
      </c>
      <c r="AP2222" t="s">
        <v>39068</v>
      </c>
      <c r="AR2222" t="s">
        <v>39069</v>
      </c>
      <c r="AS2222" t="s">
        <v>39070</v>
      </c>
      <c r="AT2222" t="s">
        <v>39071</v>
      </c>
      <c r="AU2222" t="s">
        <v>39072</v>
      </c>
      <c r="AV2222" t="s">
        <v>39073</v>
      </c>
      <c r="AW2222" t="s">
        <v>39074</v>
      </c>
      <c r="AX2222" t="s">
        <v>39075</v>
      </c>
      <c r="AY2222" t="s">
        <v>39076</v>
      </c>
      <c r="AZ2222" t="s">
        <v>39077</v>
      </c>
      <c r="BB2222" t="s">
        <v>39078</v>
      </c>
    </row>
    <row r="2223" spans="1:54" x14ac:dyDescent="0.25">
      <c r="A2223">
        <v>-0.579461</v>
      </c>
      <c r="B2223">
        <v>-0.84347799999999995</v>
      </c>
      <c r="C2223">
        <f t="shared" si="34"/>
        <v>-0.26401699999999995</v>
      </c>
      <c r="D2223" t="s">
        <v>29</v>
      </c>
      <c r="E2223" t="s">
        <v>29</v>
      </c>
      <c r="F2223" t="s">
        <v>8149</v>
      </c>
      <c r="G2223" t="s">
        <v>29</v>
      </c>
      <c r="H2223" t="s">
        <v>8149</v>
      </c>
      <c r="I2223" t="s">
        <v>57109</v>
      </c>
      <c r="J2223" t="s">
        <v>39079</v>
      </c>
      <c r="K2223" t="s">
        <v>39080</v>
      </c>
      <c r="L2223" t="s">
        <v>12909</v>
      </c>
      <c r="M2223" t="s">
        <v>28420</v>
      </c>
      <c r="N2223" t="s">
        <v>39081</v>
      </c>
      <c r="Q2223" t="s">
        <v>39082</v>
      </c>
      <c r="R2223" t="s">
        <v>39082</v>
      </c>
      <c r="T2223" t="s">
        <v>39083</v>
      </c>
      <c r="U2223" t="s">
        <v>76</v>
      </c>
      <c r="V2223" t="s">
        <v>77</v>
      </c>
      <c r="X2223" t="s">
        <v>11</v>
      </c>
      <c r="Y2223" t="s">
        <v>12</v>
      </c>
      <c r="Z2223" t="s">
        <v>39084</v>
      </c>
      <c r="AA2223" t="s">
        <v>14</v>
      </c>
      <c r="AB2223">
        <v>1</v>
      </c>
      <c r="AC2223">
        <v>-1.9649099999999999</v>
      </c>
      <c r="AD2223">
        <v>2.7406300000000001E-2</v>
      </c>
      <c r="AE2223">
        <v>5.3445100000000002E-2</v>
      </c>
      <c r="AF2223" t="s">
        <v>15</v>
      </c>
      <c r="AG2223">
        <v>1</v>
      </c>
      <c r="AH2223">
        <v>-2.5680999999999998</v>
      </c>
      <c r="AI2223">
        <v>8.1091500000000007E-3</v>
      </c>
      <c r="AJ2223">
        <v>1.89426E-2</v>
      </c>
      <c r="AK2223" t="s">
        <v>15</v>
      </c>
      <c r="AL2223">
        <v>39049</v>
      </c>
      <c r="AM2223" t="s">
        <v>39085</v>
      </c>
      <c r="AO2223" t="s">
        <v>39086</v>
      </c>
      <c r="AP2223" t="s">
        <v>39087</v>
      </c>
      <c r="AQ2223" t="s">
        <v>39088</v>
      </c>
      <c r="AR2223" t="s">
        <v>39089</v>
      </c>
      <c r="AS2223" t="s">
        <v>39090</v>
      </c>
      <c r="AT2223" t="s">
        <v>39091</v>
      </c>
      <c r="AU2223" t="s">
        <v>39092</v>
      </c>
      <c r="AV2223" t="s">
        <v>39085</v>
      </c>
      <c r="AX2223" t="s">
        <v>39093</v>
      </c>
      <c r="AY2223" t="s">
        <v>39094</v>
      </c>
      <c r="BA2223" t="s">
        <v>39095</v>
      </c>
    </row>
    <row r="2224" spans="1:54" x14ac:dyDescent="0.25">
      <c r="A2224">
        <v>-0.58283200000000002</v>
      </c>
      <c r="B2224" s="1">
        <v>-9.5734100000000006E-17</v>
      </c>
      <c r="C2224">
        <f t="shared" si="34"/>
        <v>0.58283199999999991</v>
      </c>
      <c r="D2224" t="s">
        <v>29</v>
      </c>
      <c r="E2224" t="s">
        <v>29</v>
      </c>
      <c r="F2224" t="s">
        <v>8149</v>
      </c>
      <c r="G2224" t="s">
        <v>29</v>
      </c>
      <c r="H2224" t="s">
        <v>8149</v>
      </c>
      <c r="I2224" t="s">
        <v>57109</v>
      </c>
      <c r="J2224" t="s">
        <v>39096</v>
      </c>
      <c r="K2224" t="s">
        <v>39097</v>
      </c>
      <c r="L2224" t="s">
        <v>39098</v>
      </c>
      <c r="M2224" t="s">
        <v>26275</v>
      </c>
      <c r="N2224" t="s">
        <v>26276</v>
      </c>
      <c r="O2224" t="s">
        <v>26277</v>
      </c>
      <c r="Q2224" t="s">
        <v>39099</v>
      </c>
      <c r="R2224" t="s">
        <v>39100</v>
      </c>
      <c r="S2224" t="s">
        <v>39101</v>
      </c>
      <c r="T2224" t="s">
        <v>26280</v>
      </c>
      <c r="U2224" t="s">
        <v>9</v>
      </c>
      <c r="V2224" t="s">
        <v>10</v>
      </c>
      <c r="W2224" t="s">
        <v>26281</v>
      </c>
      <c r="X2224" t="s">
        <v>11</v>
      </c>
      <c r="Y2224" t="s">
        <v>12</v>
      </c>
      <c r="Z2224" t="s">
        <v>39102</v>
      </c>
      <c r="AA2224" t="s">
        <v>14</v>
      </c>
      <c r="AB2224">
        <v>2</v>
      </c>
      <c r="AC2224">
        <v>-1.84887</v>
      </c>
      <c r="AD2224">
        <v>3.2589199999999998E-3</v>
      </c>
      <c r="AE2224">
        <v>8.5061500000000005E-3</v>
      </c>
      <c r="AF2224" t="s">
        <v>15</v>
      </c>
      <c r="AG2224">
        <v>2</v>
      </c>
      <c r="AH2224" s="1">
        <v>-2.16829E-16</v>
      </c>
      <c r="AI2224">
        <v>1</v>
      </c>
      <c r="AJ2224">
        <v>1</v>
      </c>
      <c r="AK2224" t="s">
        <v>15</v>
      </c>
      <c r="AL2224">
        <v>151424</v>
      </c>
      <c r="AM2224" t="s">
        <v>39103</v>
      </c>
      <c r="AN2224" t="s">
        <v>26284</v>
      </c>
      <c r="AO2224" t="s">
        <v>39104</v>
      </c>
      <c r="AP2224" t="s">
        <v>39105</v>
      </c>
      <c r="AR2224" t="s">
        <v>39106</v>
      </c>
      <c r="AS2224" t="s">
        <v>39107</v>
      </c>
      <c r="AT2224" t="s">
        <v>39108</v>
      </c>
      <c r="AU2224" t="s">
        <v>39109</v>
      </c>
      <c r="AV2224" t="s">
        <v>39103</v>
      </c>
      <c r="AW2224" t="s">
        <v>39110</v>
      </c>
      <c r="AY2224" t="s">
        <v>26291</v>
      </c>
      <c r="BB2224" t="s">
        <v>39111</v>
      </c>
    </row>
    <row r="2225" spans="1:54" x14ac:dyDescent="0.25">
      <c r="A2225">
        <v>-0.58392999999999995</v>
      </c>
      <c r="B2225">
        <v>-0.67879299999999998</v>
      </c>
      <c r="C2225">
        <f t="shared" si="34"/>
        <v>-9.4863000000000031E-2</v>
      </c>
      <c r="D2225" t="s">
        <v>29</v>
      </c>
      <c r="E2225" t="s">
        <v>29</v>
      </c>
      <c r="F2225" t="s">
        <v>8149</v>
      </c>
      <c r="G2225" t="s">
        <v>29</v>
      </c>
      <c r="H2225" t="s">
        <v>8149</v>
      </c>
      <c r="I2225" t="s">
        <v>57109</v>
      </c>
      <c r="L2225" t="s">
        <v>39112</v>
      </c>
      <c r="M2225" t="s">
        <v>1177</v>
      </c>
      <c r="Q2225" t="s">
        <v>39113</v>
      </c>
      <c r="R2225" t="s">
        <v>39113</v>
      </c>
      <c r="U2225" t="s">
        <v>347</v>
      </c>
      <c r="V2225" t="s">
        <v>77</v>
      </c>
      <c r="X2225" t="s">
        <v>11</v>
      </c>
      <c r="Y2225" t="s">
        <v>12</v>
      </c>
      <c r="Z2225" t="s">
        <v>39114</v>
      </c>
      <c r="AA2225" t="s">
        <v>14</v>
      </c>
      <c r="AB2225">
        <v>1</v>
      </c>
      <c r="AC2225">
        <v>-2.06819</v>
      </c>
      <c r="AD2225">
        <v>2.2889799999999998E-2</v>
      </c>
      <c r="AE2225">
        <v>4.5811200000000003E-2</v>
      </c>
      <c r="AF2225" t="s">
        <v>15</v>
      </c>
      <c r="AG2225">
        <v>1</v>
      </c>
      <c r="AH2225">
        <v>-1.6452899999999999</v>
      </c>
      <c r="AI2225">
        <v>3.2225499999999997E-2</v>
      </c>
      <c r="AJ2225">
        <v>6.39628E-2</v>
      </c>
      <c r="AK2225" t="s">
        <v>15</v>
      </c>
      <c r="AL2225">
        <v>1930620</v>
      </c>
      <c r="AM2225" t="s">
        <v>39115</v>
      </c>
      <c r="AO2225" t="s">
        <v>39116</v>
      </c>
      <c r="AP2225" t="s">
        <v>39117</v>
      </c>
      <c r="AR2225" t="s">
        <v>39118</v>
      </c>
      <c r="AS2225" t="s">
        <v>39119</v>
      </c>
      <c r="AT2225" t="s">
        <v>39120</v>
      </c>
      <c r="AU2225" t="s">
        <v>39121</v>
      </c>
      <c r="AV2225" t="s">
        <v>39122</v>
      </c>
      <c r="BA2225" t="s">
        <v>39123</v>
      </c>
    </row>
    <row r="2226" spans="1:54" x14ac:dyDescent="0.25">
      <c r="A2226">
        <v>-0.58877500000000005</v>
      </c>
      <c r="B2226">
        <v>-0.51241199999999998</v>
      </c>
      <c r="C2226">
        <f t="shared" si="34"/>
        <v>7.636300000000007E-2</v>
      </c>
      <c r="D2226" t="s">
        <v>29</v>
      </c>
      <c r="E2226" t="s">
        <v>29</v>
      </c>
      <c r="F2226" t="s">
        <v>8149</v>
      </c>
      <c r="G2226" t="s">
        <v>29</v>
      </c>
      <c r="H2226" t="s">
        <v>8149</v>
      </c>
      <c r="I2226" t="s">
        <v>57109</v>
      </c>
      <c r="K2226" t="s">
        <v>26331</v>
      </c>
      <c r="L2226" t="s">
        <v>39124</v>
      </c>
      <c r="M2226" t="s">
        <v>39125</v>
      </c>
      <c r="Q2226" t="s">
        <v>39126</v>
      </c>
      <c r="R2226" t="s">
        <v>39127</v>
      </c>
      <c r="S2226" t="s">
        <v>1571</v>
      </c>
      <c r="X2226" t="s">
        <v>229</v>
      </c>
      <c r="Y2226" t="s">
        <v>12</v>
      </c>
      <c r="Z2226" t="s">
        <v>39128</v>
      </c>
      <c r="AA2226" t="s">
        <v>14</v>
      </c>
      <c r="AB2226">
        <v>1</v>
      </c>
      <c r="AC2226">
        <v>-2.2203900000000001</v>
      </c>
      <c r="AD2226">
        <v>1.7577099999999998E-2</v>
      </c>
      <c r="AE2226">
        <v>3.6470900000000001E-2</v>
      </c>
      <c r="AF2226" t="s">
        <v>15</v>
      </c>
      <c r="AG2226">
        <v>1</v>
      </c>
      <c r="AH2226">
        <v>-2.1235900000000001</v>
      </c>
      <c r="AI2226">
        <v>1.3886900000000001E-2</v>
      </c>
      <c r="AJ2226">
        <v>3.0688099999999999E-2</v>
      </c>
      <c r="AK2226" t="s">
        <v>15</v>
      </c>
      <c r="AL2226" t="s">
        <v>15</v>
      </c>
      <c r="AM2226" t="s">
        <v>39129</v>
      </c>
      <c r="AO2226" t="s">
        <v>39130</v>
      </c>
      <c r="AP2226" t="s">
        <v>39131</v>
      </c>
      <c r="AQ2226" t="s">
        <v>39132</v>
      </c>
      <c r="AR2226" t="s">
        <v>39133</v>
      </c>
      <c r="AS2226" t="s">
        <v>39134</v>
      </c>
      <c r="AT2226" t="s">
        <v>39135</v>
      </c>
      <c r="AU2226" t="s">
        <v>39136</v>
      </c>
      <c r="AV2226" t="s">
        <v>39137</v>
      </c>
      <c r="AY2226" t="s">
        <v>26348</v>
      </c>
      <c r="BA2226" t="s">
        <v>732</v>
      </c>
    </row>
    <row r="2227" spans="1:54" x14ac:dyDescent="0.25">
      <c r="A2227">
        <v>-0.58921100000000004</v>
      </c>
      <c r="B2227">
        <v>-1.5244899999999999</v>
      </c>
      <c r="C2227">
        <f t="shared" si="34"/>
        <v>-0.93527899999999986</v>
      </c>
      <c r="D2227" t="s">
        <v>29</v>
      </c>
      <c r="E2227" t="s">
        <v>29</v>
      </c>
      <c r="F2227" t="s">
        <v>8149</v>
      </c>
      <c r="G2227" t="s">
        <v>29</v>
      </c>
      <c r="H2227" t="s">
        <v>8149</v>
      </c>
      <c r="I2227" t="s">
        <v>57109</v>
      </c>
      <c r="Q2227" t="s">
        <v>39138</v>
      </c>
      <c r="R2227" t="s">
        <v>39139</v>
      </c>
      <c r="S2227" t="s">
        <v>1038</v>
      </c>
      <c r="X2227" t="s">
        <v>229</v>
      </c>
      <c r="Y2227" t="s">
        <v>12</v>
      </c>
      <c r="Z2227" t="s">
        <v>39140</v>
      </c>
      <c r="AA2227" t="s">
        <v>14</v>
      </c>
      <c r="AB2227">
        <v>2</v>
      </c>
      <c r="AC2227">
        <v>-2.2883599999999999</v>
      </c>
      <c r="AD2227">
        <v>0.335202</v>
      </c>
      <c r="AE2227">
        <v>0.48061700000000002</v>
      </c>
      <c r="AF2227" t="s">
        <v>15</v>
      </c>
      <c r="AG2227">
        <v>5</v>
      </c>
      <c r="AH2227">
        <v>-4.6939000000000002</v>
      </c>
      <c r="AI2227">
        <v>3.8601299999999998E-3</v>
      </c>
      <c r="AJ2227">
        <v>1.0016300000000001E-2</v>
      </c>
      <c r="AK2227" t="s">
        <v>15</v>
      </c>
      <c r="AL2227" t="s">
        <v>15</v>
      </c>
      <c r="AM2227" t="s">
        <v>39141</v>
      </c>
      <c r="AO2227" t="s">
        <v>39142</v>
      </c>
      <c r="AP2227" t="s">
        <v>39143</v>
      </c>
      <c r="AR2227" t="s">
        <v>39144</v>
      </c>
      <c r="AS2227" t="s">
        <v>39145</v>
      </c>
      <c r="AT2227" t="s">
        <v>39146</v>
      </c>
      <c r="AU2227" t="s">
        <v>39147</v>
      </c>
      <c r="AV2227" t="s">
        <v>39148</v>
      </c>
      <c r="AY2227" t="s">
        <v>39149</v>
      </c>
      <c r="AZ2227" t="s">
        <v>39150</v>
      </c>
    </row>
    <row r="2228" spans="1:54" x14ac:dyDescent="0.25">
      <c r="A2228">
        <v>-0.58962000000000003</v>
      </c>
      <c r="B2228">
        <v>-0.67999799999999999</v>
      </c>
      <c r="C2228">
        <f t="shared" si="34"/>
        <v>-9.0377999999999958E-2</v>
      </c>
      <c r="D2228" t="s">
        <v>29</v>
      </c>
      <c r="E2228" t="s">
        <v>29</v>
      </c>
      <c r="F2228" t="s">
        <v>8149</v>
      </c>
      <c r="G2228" t="s">
        <v>29</v>
      </c>
      <c r="H2228" t="s">
        <v>8149</v>
      </c>
      <c r="I2228" t="s">
        <v>57109</v>
      </c>
      <c r="J2228" t="s">
        <v>39151</v>
      </c>
      <c r="K2228" t="s">
        <v>39152</v>
      </c>
      <c r="L2228" t="s">
        <v>39153</v>
      </c>
      <c r="M2228" t="s">
        <v>39154</v>
      </c>
      <c r="N2228" t="s">
        <v>39155</v>
      </c>
      <c r="O2228" t="s">
        <v>17528</v>
      </c>
      <c r="Q2228" t="s">
        <v>39156</v>
      </c>
      <c r="R2228" t="s">
        <v>39157</v>
      </c>
      <c r="S2228" t="s">
        <v>12518</v>
      </c>
      <c r="T2228" t="s">
        <v>39158</v>
      </c>
      <c r="U2228" t="s">
        <v>9</v>
      </c>
      <c r="V2228" t="s">
        <v>99</v>
      </c>
      <c r="W2228" t="s">
        <v>15322</v>
      </c>
      <c r="X2228" t="s">
        <v>11</v>
      </c>
      <c r="Y2228" t="s">
        <v>12</v>
      </c>
      <c r="Z2228" t="s">
        <v>39159</v>
      </c>
      <c r="AA2228" t="s">
        <v>14</v>
      </c>
      <c r="AB2228">
        <v>1</v>
      </c>
      <c r="AC2228">
        <v>-2.0690300000000001</v>
      </c>
      <c r="AD2228">
        <v>3.3908399999999998E-2</v>
      </c>
      <c r="AE2228">
        <v>6.4557699999999996E-2</v>
      </c>
      <c r="AF2228" t="s">
        <v>15</v>
      </c>
      <c r="AG2228">
        <v>1</v>
      </c>
      <c r="AH2228">
        <v>-2.0124900000000001</v>
      </c>
      <c r="AI2228">
        <v>3.4275300000000002E-2</v>
      </c>
      <c r="AJ2228">
        <v>6.7297099999999999E-2</v>
      </c>
      <c r="AK2228" t="s">
        <v>15</v>
      </c>
      <c r="AL2228">
        <v>274882</v>
      </c>
      <c r="AM2228" t="s">
        <v>39160</v>
      </c>
      <c r="AO2228" t="s">
        <v>39161</v>
      </c>
      <c r="AP2228" t="s">
        <v>39162</v>
      </c>
      <c r="AQ2228" t="s">
        <v>39163</v>
      </c>
      <c r="AR2228" t="s">
        <v>39164</v>
      </c>
      <c r="AT2228" t="s">
        <v>39165</v>
      </c>
      <c r="AU2228" t="s">
        <v>39166</v>
      </c>
      <c r="AV2228" t="s">
        <v>39160</v>
      </c>
      <c r="AX2228" t="s">
        <v>12532</v>
      </c>
      <c r="AY2228" t="s">
        <v>39167</v>
      </c>
      <c r="BA2228" t="s">
        <v>15995</v>
      </c>
      <c r="BB2228" t="s">
        <v>39168</v>
      </c>
    </row>
    <row r="2229" spans="1:54" x14ac:dyDescent="0.25">
      <c r="A2229">
        <v>0.79024399999999995</v>
      </c>
      <c r="B2229">
        <v>0.65570200000000001</v>
      </c>
      <c r="C2229">
        <f t="shared" si="34"/>
        <v>-0.13454199999999994</v>
      </c>
      <c r="D2229" t="s">
        <v>29</v>
      </c>
      <c r="E2229" t="s">
        <v>0</v>
      </c>
      <c r="F2229" t="s">
        <v>1</v>
      </c>
      <c r="G2229" t="s">
        <v>0</v>
      </c>
      <c r="H2229" t="s">
        <v>1</v>
      </c>
      <c r="I2229" t="s">
        <v>57110</v>
      </c>
      <c r="J2229" t="s">
        <v>13133</v>
      </c>
      <c r="K2229" t="s">
        <v>13134</v>
      </c>
      <c r="L2229" t="s">
        <v>13135</v>
      </c>
      <c r="M2229" t="s">
        <v>13136</v>
      </c>
      <c r="N2229" t="s">
        <v>13137</v>
      </c>
      <c r="O2229" t="s">
        <v>13138</v>
      </c>
      <c r="Q2229" t="s">
        <v>8865</v>
      </c>
      <c r="R2229" t="s">
        <v>13139</v>
      </c>
      <c r="T2229" t="s">
        <v>13140</v>
      </c>
      <c r="U2229" t="s">
        <v>145</v>
      </c>
      <c r="V2229" t="s">
        <v>266</v>
      </c>
      <c r="W2229" t="s">
        <v>13141</v>
      </c>
      <c r="X2229" t="s">
        <v>11</v>
      </c>
      <c r="Y2229" t="s">
        <v>12</v>
      </c>
      <c r="Z2229" t="s">
        <v>13142</v>
      </c>
      <c r="AA2229" t="s">
        <v>14</v>
      </c>
      <c r="AB2229">
        <v>36</v>
      </c>
      <c r="AC2229">
        <v>0.84672999999999998</v>
      </c>
      <c r="AD2229" s="1">
        <v>2.92124E-10</v>
      </c>
      <c r="AE2229" s="1">
        <v>6.1219099999999996E-9</v>
      </c>
      <c r="AF2229" t="s">
        <v>15</v>
      </c>
      <c r="AG2229">
        <v>38</v>
      </c>
      <c r="AH2229">
        <v>0.69687600000000005</v>
      </c>
      <c r="AI2229" s="1">
        <v>3.6104900000000001E-6</v>
      </c>
      <c r="AJ2229" s="1">
        <v>2.5817400000000001E-5</v>
      </c>
      <c r="AK2229" t="s">
        <v>15</v>
      </c>
      <c r="AL2229">
        <v>4336350</v>
      </c>
      <c r="AM2229" t="s">
        <v>13143</v>
      </c>
      <c r="AN2229" t="s">
        <v>13144</v>
      </c>
      <c r="AO2229" t="s">
        <v>13145</v>
      </c>
      <c r="AP2229" t="s">
        <v>8865</v>
      </c>
      <c r="AR2229" t="s">
        <v>13146</v>
      </c>
      <c r="AT2229" t="s">
        <v>13147</v>
      </c>
      <c r="AU2229" t="s">
        <v>13148</v>
      </c>
      <c r="AV2229" t="s">
        <v>13149</v>
      </c>
      <c r="AW2229" t="s">
        <v>13150</v>
      </c>
      <c r="AY2229" t="s">
        <v>13151</v>
      </c>
      <c r="AZ2229" t="s">
        <v>13152</v>
      </c>
      <c r="BA2229" t="s">
        <v>13153</v>
      </c>
      <c r="BB2229" t="s">
        <v>13154</v>
      </c>
    </row>
    <row r="2230" spans="1:54" x14ac:dyDescent="0.25">
      <c r="A2230">
        <v>1.27912</v>
      </c>
      <c r="B2230">
        <v>1.1438900000000001</v>
      </c>
      <c r="C2230">
        <f t="shared" si="34"/>
        <v>-0.13522999999999996</v>
      </c>
      <c r="D2230" t="s">
        <v>29</v>
      </c>
      <c r="E2230" t="s">
        <v>0</v>
      </c>
      <c r="F2230" t="s">
        <v>1</v>
      </c>
      <c r="G2230" t="s">
        <v>0</v>
      </c>
      <c r="H2230" t="s">
        <v>1</v>
      </c>
      <c r="I2230" t="s">
        <v>57110</v>
      </c>
      <c r="J2230" t="s">
        <v>2119</v>
      </c>
      <c r="K2230" t="s">
        <v>8524</v>
      </c>
      <c r="L2230" t="s">
        <v>6892</v>
      </c>
      <c r="M2230" t="s">
        <v>5197</v>
      </c>
      <c r="N2230" t="s">
        <v>5198</v>
      </c>
      <c r="Q2230" t="s">
        <v>2123</v>
      </c>
      <c r="R2230" t="s">
        <v>8525</v>
      </c>
      <c r="T2230" t="s">
        <v>8526</v>
      </c>
      <c r="U2230" t="s">
        <v>347</v>
      </c>
      <c r="V2230" t="s">
        <v>77</v>
      </c>
      <c r="X2230" t="s">
        <v>11</v>
      </c>
      <c r="Y2230" t="s">
        <v>12</v>
      </c>
      <c r="Z2230" t="s">
        <v>8527</v>
      </c>
      <c r="AA2230" t="s">
        <v>14</v>
      </c>
      <c r="AB2230">
        <v>8</v>
      </c>
      <c r="AC2230">
        <v>2.60392</v>
      </c>
      <c r="AD2230" s="1">
        <v>3.4413299999999998E-7</v>
      </c>
      <c r="AE2230" s="1">
        <v>3.37367E-6</v>
      </c>
      <c r="AF2230" t="s">
        <v>15</v>
      </c>
      <c r="AG2230">
        <v>8</v>
      </c>
      <c r="AH2230">
        <v>2.1867700000000001</v>
      </c>
      <c r="AI2230" s="1">
        <v>2.0345800000000001E-5</v>
      </c>
      <c r="AJ2230">
        <v>1.1488400000000001E-4</v>
      </c>
      <c r="AK2230" t="s">
        <v>15</v>
      </c>
      <c r="AL2230">
        <v>5371280</v>
      </c>
      <c r="AM2230" t="s">
        <v>8528</v>
      </c>
      <c r="AO2230" t="s">
        <v>8529</v>
      </c>
      <c r="AP2230" t="s">
        <v>8530</v>
      </c>
      <c r="AR2230" t="s">
        <v>8531</v>
      </c>
      <c r="AT2230" t="s">
        <v>8532</v>
      </c>
      <c r="AU2230" t="s">
        <v>8533</v>
      </c>
      <c r="AV2230" t="s">
        <v>8528</v>
      </c>
      <c r="AW2230" t="s">
        <v>8534</v>
      </c>
      <c r="AX2230" t="s">
        <v>8535</v>
      </c>
      <c r="AY2230" t="s">
        <v>8536</v>
      </c>
      <c r="AZ2230" t="s">
        <v>8537</v>
      </c>
      <c r="BA2230" t="s">
        <v>607</v>
      </c>
      <c r="BB2230" t="s">
        <v>8538</v>
      </c>
    </row>
    <row r="2231" spans="1:54" x14ac:dyDescent="0.25">
      <c r="A2231">
        <v>1.56677</v>
      </c>
      <c r="B2231">
        <v>1.43143</v>
      </c>
      <c r="C2231">
        <f t="shared" si="34"/>
        <v>-0.13534000000000002</v>
      </c>
      <c r="D2231" t="s">
        <v>29</v>
      </c>
      <c r="E2231" t="s">
        <v>0</v>
      </c>
      <c r="F2231" t="s">
        <v>1</v>
      </c>
      <c r="G2231" t="s">
        <v>0</v>
      </c>
      <c r="H2231" t="s">
        <v>1</v>
      </c>
      <c r="I2231" t="s">
        <v>57110</v>
      </c>
      <c r="J2231" t="s">
        <v>6723</v>
      </c>
      <c r="K2231" t="s">
        <v>6724</v>
      </c>
      <c r="L2231" t="s">
        <v>6725</v>
      </c>
      <c r="M2231" t="s">
        <v>806</v>
      </c>
      <c r="N2231" t="s">
        <v>806</v>
      </c>
      <c r="O2231" t="s">
        <v>6726</v>
      </c>
      <c r="Q2231" t="s">
        <v>6727</v>
      </c>
      <c r="R2231" t="s">
        <v>6728</v>
      </c>
      <c r="S2231" t="s">
        <v>5683</v>
      </c>
      <c r="T2231" t="s">
        <v>810</v>
      </c>
      <c r="U2231" t="s">
        <v>9</v>
      </c>
      <c r="V2231" t="s">
        <v>59</v>
      </c>
      <c r="W2231" t="s">
        <v>6729</v>
      </c>
      <c r="X2231" t="s">
        <v>11</v>
      </c>
      <c r="Y2231" t="s">
        <v>12</v>
      </c>
      <c r="Z2231" t="s">
        <v>6730</v>
      </c>
      <c r="AA2231" t="s">
        <v>14</v>
      </c>
      <c r="AB2231">
        <v>5</v>
      </c>
      <c r="AC2231">
        <v>1.64754</v>
      </c>
      <c r="AD2231" s="1">
        <v>3.73472E-5</v>
      </c>
      <c r="AE2231">
        <v>1.8783999999999999E-4</v>
      </c>
      <c r="AF2231" t="s">
        <v>15</v>
      </c>
      <c r="AG2231">
        <v>5</v>
      </c>
      <c r="AH2231">
        <v>1.59788</v>
      </c>
      <c r="AI2231" s="1">
        <v>1.43997E-5</v>
      </c>
      <c r="AJ2231" s="1">
        <v>8.5588100000000001E-5</v>
      </c>
      <c r="AK2231" t="s">
        <v>15</v>
      </c>
      <c r="AL2231">
        <v>1762320</v>
      </c>
      <c r="AM2231" t="s">
        <v>6731</v>
      </c>
      <c r="AN2231" t="s">
        <v>6732</v>
      </c>
      <c r="AO2231" t="s">
        <v>6733</v>
      </c>
      <c r="AP2231" t="s">
        <v>6734</v>
      </c>
      <c r="AR2231" t="s">
        <v>6735</v>
      </c>
      <c r="AS2231" t="s">
        <v>6736</v>
      </c>
      <c r="AT2231" t="s">
        <v>6737</v>
      </c>
      <c r="AU2231" t="s">
        <v>6738</v>
      </c>
      <c r="AV2231" t="s">
        <v>6739</v>
      </c>
      <c r="AW2231" t="s">
        <v>6740</v>
      </c>
      <c r="AY2231" t="s">
        <v>6741</v>
      </c>
      <c r="BA2231" t="s">
        <v>3508</v>
      </c>
      <c r="BB2231" t="s">
        <v>6742</v>
      </c>
    </row>
    <row r="2232" spans="1:54" x14ac:dyDescent="0.25">
      <c r="A2232">
        <v>-0.59479599999999999</v>
      </c>
      <c r="B2232">
        <v>0</v>
      </c>
      <c r="C2232">
        <f t="shared" si="34"/>
        <v>0.59479599999999999</v>
      </c>
      <c r="D2232" t="s">
        <v>29</v>
      </c>
      <c r="E2232" t="s">
        <v>29</v>
      </c>
      <c r="F2232" t="s">
        <v>8149</v>
      </c>
      <c r="G2232" t="s">
        <v>29</v>
      </c>
      <c r="H2232" t="s">
        <v>1</v>
      </c>
      <c r="I2232" t="s">
        <v>57109</v>
      </c>
      <c r="J2232" t="s">
        <v>39230</v>
      </c>
      <c r="K2232" t="s">
        <v>39231</v>
      </c>
      <c r="L2232" t="s">
        <v>3187</v>
      </c>
      <c r="M2232" t="s">
        <v>2190</v>
      </c>
      <c r="N2232" t="s">
        <v>2190</v>
      </c>
      <c r="Q2232" t="s">
        <v>39232</v>
      </c>
      <c r="R2232" t="s">
        <v>39233</v>
      </c>
      <c r="T2232" t="s">
        <v>11398</v>
      </c>
      <c r="V2232" t="s">
        <v>266</v>
      </c>
      <c r="X2232" t="s">
        <v>11</v>
      </c>
      <c r="Y2232" t="s">
        <v>12</v>
      </c>
      <c r="Z2232" t="s">
        <v>39234</v>
      </c>
      <c r="AA2232" t="s">
        <v>14</v>
      </c>
      <c r="AB2232">
        <v>1</v>
      </c>
      <c r="AC2232">
        <v>-1.2910900000000001</v>
      </c>
      <c r="AD2232">
        <v>8.8274099999999994E-2</v>
      </c>
      <c r="AE2232">
        <v>0.14946599999999999</v>
      </c>
      <c r="AF2232" t="s">
        <v>15</v>
      </c>
      <c r="AG2232">
        <v>2</v>
      </c>
      <c r="AH2232">
        <v>0</v>
      </c>
      <c r="AI2232">
        <v>1</v>
      </c>
      <c r="AJ2232">
        <v>1</v>
      </c>
      <c r="AK2232" t="s">
        <v>15</v>
      </c>
      <c r="AL2232">
        <v>224485</v>
      </c>
      <c r="AM2232" t="s">
        <v>39235</v>
      </c>
      <c r="AO2232" t="s">
        <v>39236</v>
      </c>
      <c r="AP2232" t="s">
        <v>39237</v>
      </c>
      <c r="AR2232" t="s">
        <v>39238</v>
      </c>
      <c r="AT2232" t="s">
        <v>39239</v>
      </c>
      <c r="AU2232" t="s">
        <v>39240</v>
      </c>
      <c r="AV2232" t="s">
        <v>39235</v>
      </c>
      <c r="AW2232" t="s">
        <v>39241</v>
      </c>
      <c r="AY2232" t="s">
        <v>39242</v>
      </c>
      <c r="AZ2232" t="s">
        <v>1950</v>
      </c>
      <c r="BA2232" t="s">
        <v>39243</v>
      </c>
    </row>
    <row r="2233" spans="1:54" x14ac:dyDescent="0.25">
      <c r="A2233">
        <v>3.6501299999999999</v>
      </c>
      <c r="B2233">
        <v>3.5144500000000001</v>
      </c>
      <c r="C2233">
        <f t="shared" si="34"/>
        <v>-0.1356799999999998</v>
      </c>
      <c r="D2233" t="s">
        <v>29</v>
      </c>
      <c r="E2233" t="s">
        <v>0</v>
      </c>
      <c r="F2233" t="s">
        <v>1</v>
      </c>
      <c r="G2233" t="s">
        <v>0</v>
      </c>
      <c r="H2233" t="s">
        <v>1</v>
      </c>
      <c r="I2233" t="s">
        <v>57110</v>
      </c>
      <c r="J2233" t="s">
        <v>682</v>
      </c>
      <c r="K2233" t="s">
        <v>683</v>
      </c>
      <c r="L2233" t="s">
        <v>684</v>
      </c>
      <c r="M2233" t="s">
        <v>685</v>
      </c>
      <c r="N2233" t="s">
        <v>686</v>
      </c>
      <c r="Q2233" t="s">
        <v>687</v>
      </c>
      <c r="R2233" t="s">
        <v>688</v>
      </c>
      <c r="T2233" t="s">
        <v>689</v>
      </c>
      <c r="U2233" t="s">
        <v>76</v>
      </c>
      <c r="V2233" t="s">
        <v>77</v>
      </c>
      <c r="W2233" t="s">
        <v>690</v>
      </c>
      <c r="X2233" t="s">
        <v>11</v>
      </c>
      <c r="Y2233" t="s">
        <v>12</v>
      </c>
      <c r="Z2233" t="s">
        <v>691</v>
      </c>
      <c r="AA2233" t="s">
        <v>14</v>
      </c>
      <c r="AB2233">
        <v>2</v>
      </c>
      <c r="AC2233">
        <v>10.729699999999999</v>
      </c>
      <c r="AD2233" s="1">
        <v>1.3842199999999999E-11</v>
      </c>
      <c r="AE2233" s="1">
        <v>3.7066400000000002E-10</v>
      </c>
      <c r="AF2233" t="s">
        <v>15</v>
      </c>
      <c r="AG2233">
        <v>2</v>
      </c>
      <c r="AH2233">
        <v>10.798999999999999</v>
      </c>
      <c r="AI2233" s="1">
        <v>2.21042E-13</v>
      </c>
      <c r="AJ2233" s="1">
        <v>9.4014799999999992E-12</v>
      </c>
      <c r="AK2233" t="s">
        <v>15</v>
      </c>
      <c r="AL2233">
        <v>4276360</v>
      </c>
      <c r="AM2233" t="s">
        <v>692</v>
      </c>
      <c r="AO2233" t="s">
        <v>693</v>
      </c>
      <c r="AP2233" t="s">
        <v>694</v>
      </c>
      <c r="AR2233" t="s">
        <v>695</v>
      </c>
      <c r="AT2233" t="s">
        <v>696</v>
      </c>
      <c r="AU2233" t="s">
        <v>697</v>
      </c>
      <c r="AV2233" t="s">
        <v>692</v>
      </c>
      <c r="AY2233" t="s">
        <v>698</v>
      </c>
      <c r="BA2233" t="s">
        <v>699</v>
      </c>
    </row>
    <row r="2234" spans="1:54" x14ac:dyDescent="0.25">
      <c r="A2234">
        <v>-0.59641299999999997</v>
      </c>
      <c r="B2234">
        <v>-0.57704500000000003</v>
      </c>
      <c r="C2234">
        <f t="shared" si="34"/>
        <v>1.9367999999999941E-2</v>
      </c>
      <c r="D2234" t="s">
        <v>29</v>
      </c>
      <c r="E2234" t="s">
        <v>29</v>
      </c>
      <c r="F2234" t="s">
        <v>8149</v>
      </c>
      <c r="G2234" t="s">
        <v>29</v>
      </c>
      <c r="H2234" t="s">
        <v>8149</v>
      </c>
      <c r="I2234" t="s">
        <v>57109</v>
      </c>
      <c r="J2234" t="s">
        <v>39264</v>
      </c>
      <c r="K2234" t="s">
        <v>19723</v>
      </c>
      <c r="L2234" t="s">
        <v>29238</v>
      </c>
      <c r="Q2234" t="s">
        <v>29222</v>
      </c>
      <c r="R2234" t="s">
        <v>29223</v>
      </c>
      <c r="S2234" t="s">
        <v>29224</v>
      </c>
      <c r="T2234" t="s">
        <v>16801</v>
      </c>
      <c r="V2234" t="s">
        <v>59</v>
      </c>
      <c r="X2234" t="s">
        <v>11</v>
      </c>
      <c r="Y2234" t="s">
        <v>12</v>
      </c>
      <c r="Z2234" t="s">
        <v>39265</v>
      </c>
      <c r="AA2234" t="s">
        <v>14</v>
      </c>
      <c r="AB2234">
        <v>2</v>
      </c>
      <c r="AC2234">
        <v>-1.3166199999999999</v>
      </c>
      <c r="AD2234">
        <v>2.0063500000000001E-2</v>
      </c>
      <c r="AE2234">
        <v>4.0689700000000002E-2</v>
      </c>
      <c r="AF2234" t="s">
        <v>15</v>
      </c>
      <c r="AG2234">
        <v>2</v>
      </c>
      <c r="AH2234">
        <v>-1.2081500000000001</v>
      </c>
      <c r="AI2234">
        <v>2.32797E-2</v>
      </c>
      <c r="AJ2234">
        <v>4.8600400000000002E-2</v>
      </c>
      <c r="AK2234" t="s">
        <v>15</v>
      </c>
      <c r="AL2234">
        <v>227971</v>
      </c>
      <c r="AM2234" t="s">
        <v>39266</v>
      </c>
      <c r="AO2234" t="s">
        <v>39267</v>
      </c>
      <c r="AP2234" t="s">
        <v>39268</v>
      </c>
      <c r="AR2234" t="s">
        <v>39269</v>
      </c>
      <c r="AS2234" t="s">
        <v>39270</v>
      </c>
      <c r="AT2234" t="s">
        <v>39271</v>
      </c>
      <c r="AU2234" t="s">
        <v>39272</v>
      </c>
      <c r="AV2234" t="s">
        <v>39273</v>
      </c>
      <c r="AW2234" t="s">
        <v>39274</v>
      </c>
      <c r="AY2234" t="s">
        <v>39275</v>
      </c>
    </row>
    <row r="2235" spans="1:54" x14ac:dyDescent="0.25">
      <c r="A2235">
        <v>-0.59720899999999999</v>
      </c>
      <c r="B2235">
        <v>-0.73038599999999998</v>
      </c>
      <c r="C2235">
        <f t="shared" si="34"/>
        <v>-0.13317699999999999</v>
      </c>
      <c r="D2235" t="s">
        <v>29</v>
      </c>
      <c r="E2235" t="s">
        <v>29</v>
      </c>
      <c r="F2235" t="s">
        <v>8149</v>
      </c>
      <c r="G2235" t="s">
        <v>29</v>
      </c>
      <c r="H2235" t="s">
        <v>8149</v>
      </c>
      <c r="I2235" t="s">
        <v>57109</v>
      </c>
      <c r="J2235" t="s">
        <v>39276</v>
      </c>
      <c r="K2235" t="s">
        <v>39277</v>
      </c>
      <c r="L2235" t="s">
        <v>39278</v>
      </c>
      <c r="M2235" t="s">
        <v>39279</v>
      </c>
      <c r="N2235" t="s">
        <v>39279</v>
      </c>
      <c r="O2235" t="s">
        <v>39280</v>
      </c>
      <c r="Q2235" t="s">
        <v>39281</v>
      </c>
      <c r="R2235" t="s">
        <v>39282</v>
      </c>
      <c r="S2235" t="s">
        <v>39283</v>
      </c>
      <c r="T2235" t="s">
        <v>39284</v>
      </c>
      <c r="U2235" t="s">
        <v>996</v>
      </c>
      <c r="V2235" t="s">
        <v>77</v>
      </c>
      <c r="W2235" t="s">
        <v>39285</v>
      </c>
      <c r="X2235" t="s">
        <v>11</v>
      </c>
      <c r="Y2235" t="s">
        <v>12</v>
      </c>
      <c r="Z2235" t="s">
        <v>39286</v>
      </c>
      <c r="AA2235" t="s">
        <v>14</v>
      </c>
      <c r="AB2235">
        <v>1</v>
      </c>
      <c r="AC2235">
        <v>-1.26854</v>
      </c>
      <c r="AD2235">
        <v>0.11033800000000001</v>
      </c>
      <c r="AE2235">
        <v>0.180281</v>
      </c>
      <c r="AF2235" t="s">
        <v>15</v>
      </c>
      <c r="AG2235">
        <v>1</v>
      </c>
      <c r="AH2235">
        <v>-1.8240700000000001</v>
      </c>
      <c r="AI2235">
        <v>3.2135700000000003E-2</v>
      </c>
      <c r="AJ2235">
        <v>6.3830100000000001E-2</v>
      </c>
      <c r="AK2235" t="s">
        <v>15</v>
      </c>
      <c r="AL2235">
        <v>55189</v>
      </c>
      <c r="AM2235" t="s">
        <v>39287</v>
      </c>
      <c r="AN2235" t="s">
        <v>39288</v>
      </c>
      <c r="AO2235" t="s">
        <v>39289</v>
      </c>
      <c r="AP2235" t="s">
        <v>39290</v>
      </c>
      <c r="AQ2235" t="s">
        <v>39291</v>
      </c>
      <c r="AR2235" t="s">
        <v>39292</v>
      </c>
      <c r="AT2235" t="s">
        <v>39293</v>
      </c>
      <c r="AU2235" t="s">
        <v>39294</v>
      </c>
      <c r="AV2235" t="s">
        <v>39287</v>
      </c>
      <c r="AW2235" t="s">
        <v>39295</v>
      </c>
      <c r="AY2235" t="s">
        <v>39296</v>
      </c>
      <c r="AZ2235" t="s">
        <v>39297</v>
      </c>
      <c r="BA2235" t="s">
        <v>39298</v>
      </c>
      <c r="BB2235" t="s">
        <v>39299</v>
      </c>
    </row>
    <row r="2236" spans="1:54" x14ac:dyDescent="0.25">
      <c r="A2236">
        <v>-0.59866200000000003</v>
      </c>
      <c r="B2236">
        <v>-0.49723299999999998</v>
      </c>
      <c r="C2236">
        <f t="shared" si="34"/>
        <v>0.10142900000000005</v>
      </c>
      <c r="D2236" t="s">
        <v>29</v>
      </c>
      <c r="E2236" t="s">
        <v>29</v>
      </c>
      <c r="F2236" t="s">
        <v>8149</v>
      </c>
      <c r="G2236" t="s">
        <v>29</v>
      </c>
      <c r="H2236" t="s">
        <v>8149</v>
      </c>
      <c r="I2236" t="s">
        <v>57109</v>
      </c>
      <c r="J2236" t="s">
        <v>39300</v>
      </c>
      <c r="K2236" t="s">
        <v>39301</v>
      </c>
      <c r="L2236" t="s">
        <v>39302</v>
      </c>
      <c r="M2236" t="s">
        <v>39303</v>
      </c>
      <c r="N2236" t="s">
        <v>39304</v>
      </c>
      <c r="Q2236" t="s">
        <v>15172</v>
      </c>
      <c r="R2236" t="s">
        <v>39305</v>
      </c>
      <c r="S2236" t="s">
        <v>15174</v>
      </c>
      <c r="T2236" t="s">
        <v>39306</v>
      </c>
      <c r="U2236" t="s">
        <v>9</v>
      </c>
      <c r="V2236" t="s">
        <v>266</v>
      </c>
      <c r="X2236" t="s">
        <v>11</v>
      </c>
      <c r="Y2236" t="s">
        <v>12</v>
      </c>
      <c r="Z2236" t="s">
        <v>39307</v>
      </c>
      <c r="AA2236" t="s">
        <v>14</v>
      </c>
      <c r="AB2236">
        <v>18</v>
      </c>
      <c r="AC2236">
        <v>-0.88278500000000004</v>
      </c>
      <c r="AD2236">
        <v>1.62559E-4</v>
      </c>
      <c r="AE2236">
        <v>6.7740900000000002E-4</v>
      </c>
      <c r="AF2236" t="s">
        <v>15</v>
      </c>
      <c r="AG2236">
        <v>20</v>
      </c>
      <c r="AH2236">
        <v>-0.71233100000000005</v>
      </c>
      <c r="AI2236" s="1">
        <v>9.8442499999999998E-6</v>
      </c>
      <c r="AJ2236" s="1">
        <v>6.1644199999999995E-5</v>
      </c>
      <c r="AK2236" t="s">
        <v>15</v>
      </c>
      <c r="AL2236">
        <v>1008500</v>
      </c>
      <c r="AM2236" t="s">
        <v>39308</v>
      </c>
      <c r="AO2236" t="s">
        <v>39309</v>
      </c>
      <c r="AP2236" t="s">
        <v>39310</v>
      </c>
      <c r="AR2236" t="s">
        <v>39311</v>
      </c>
      <c r="AS2236" t="s">
        <v>39312</v>
      </c>
      <c r="AT2236" t="s">
        <v>39313</v>
      </c>
      <c r="AU2236" t="s">
        <v>39314</v>
      </c>
      <c r="AV2236" t="s">
        <v>39315</v>
      </c>
      <c r="AW2236" t="s">
        <v>39316</v>
      </c>
      <c r="AX2236" t="s">
        <v>39317</v>
      </c>
      <c r="AY2236" t="s">
        <v>39318</v>
      </c>
      <c r="AZ2236" t="s">
        <v>1950</v>
      </c>
      <c r="BA2236" t="s">
        <v>39319</v>
      </c>
    </row>
    <row r="2237" spans="1:54" x14ac:dyDescent="0.25">
      <c r="A2237">
        <v>-0.59910200000000002</v>
      </c>
      <c r="B2237">
        <v>-0.42954900000000001</v>
      </c>
      <c r="C2237">
        <f t="shared" si="34"/>
        <v>0.16955300000000001</v>
      </c>
      <c r="D2237" t="s">
        <v>29</v>
      </c>
      <c r="E2237" t="s">
        <v>29</v>
      </c>
      <c r="F2237" t="s">
        <v>8149</v>
      </c>
      <c r="G2237" t="s">
        <v>29</v>
      </c>
      <c r="H2237" t="s">
        <v>8149</v>
      </c>
      <c r="I2237" t="s">
        <v>57109</v>
      </c>
      <c r="J2237" t="s">
        <v>39320</v>
      </c>
      <c r="L2237" t="s">
        <v>39321</v>
      </c>
      <c r="Q2237" t="s">
        <v>39322</v>
      </c>
      <c r="R2237" t="s">
        <v>39323</v>
      </c>
      <c r="S2237" t="s">
        <v>4304</v>
      </c>
      <c r="U2237" t="s">
        <v>996</v>
      </c>
      <c r="V2237" t="s">
        <v>77</v>
      </c>
      <c r="X2237" t="s">
        <v>11</v>
      </c>
      <c r="Y2237" t="s">
        <v>12</v>
      </c>
      <c r="Z2237" t="s">
        <v>39324</v>
      </c>
      <c r="AA2237" t="s">
        <v>14</v>
      </c>
      <c r="AB2237">
        <v>4</v>
      </c>
      <c r="AC2237">
        <v>-2.3784000000000001</v>
      </c>
      <c r="AD2237">
        <v>7.5767600000000004E-2</v>
      </c>
      <c r="AE2237">
        <v>0.13074</v>
      </c>
      <c r="AF2237" t="s">
        <v>15</v>
      </c>
      <c r="AG2237">
        <v>6</v>
      </c>
      <c r="AH2237">
        <v>-1.7155</v>
      </c>
      <c r="AI2237">
        <v>1.41022E-2</v>
      </c>
      <c r="AJ2237">
        <v>3.108E-2</v>
      </c>
      <c r="AK2237" t="s">
        <v>15</v>
      </c>
      <c r="AL2237">
        <v>287536</v>
      </c>
      <c r="AM2237" t="s">
        <v>39325</v>
      </c>
      <c r="AO2237" t="s">
        <v>39326</v>
      </c>
      <c r="AP2237" t="s">
        <v>39327</v>
      </c>
      <c r="AR2237" t="s">
        <v>39328</v>
      </c>
      <c r="AS2237" t="s">
        <v>39329</v>
      </c>
      <c r="AT2237" t="s">
        <v>39330</v>
      </c>
      <c r="AU2237" t="s">
        <v>39331</v>
      </c>
      <c r="AV2237" t="s">
        <v>39332</v>
      </c>
      <c r="AY2237" t="s">
        <v>39333</v>
      </c>
      <c r="AZ2237" t="s">
        <v>39334</v>
      </c>
      <c r="BA2237" t="s">
        <v>39335</v>
      </c>
    </row>
    <row r="2238" spans="1:54" x14ac:dyDescent="0.25">
      <c r="A2238">
        <v>-0.60224</v>
      </c>
      <c r="B2238">
        <v>-0.54227000000000003</v>
      </c>
      <c r="C2238">
        <f t="shared" si="34"/>
        <v>5.9969999999999968E-2</v>
      </c>
      <c r="D2238" t="s">
        <v>29</v>
      </c>
      <c r="E2238" t="s">
        <v>29</v>
      </c>
      <c r="F2238" t="s">
        <v>8149</v>
      </c>
      <c r="G2238" t="s">
        <v>29</v>
      </c>
      <c r="H2238" t="s">
        <v>8149</v>
      </c>
      <c r="I2238" t="s">
        <v>57109</v>
      </c>
      <c r="J2238" t="s">
        <v>39336</v>
      </c>
      <c r="K2238" t="s">
        <v>39337</v>
      </c>
      <c r="L2238" t="s">
        <v>39338</v>
      </c>
      <c r="M2238" t="s">
        <v>806</v>
      </c>
      <c r="O2238" t="s">
        <v>3070</v>
      </c>
      <c r="Q2238" t="s">
        <v>4850</v>
      </c>
      <c r="R2238" t="s">
        <v>39339</v>
      </c>
      <c r="S2238" t="s">
        <v>1147</v>
      </c>
      <c r="U2238" t="s">
        <v>9</v>
      </c>
      <c r="V2238" t="s">
        <v>99</v>
      </c>
      <c r="W2238" t="s">
        <v>39340</v>
      </c>
      <c r="X2238" t="s">
        <v>11</v>
      </c>
      <c r="Y2238" t="s">
        <v>12</v>
      </c>
      <c r="Z2238" t="s">
        <v>39341</v>
      </c>
      <c r="AA2238" t="s">
        <v>14</v>
      </c>
      <c r="AB2238">
        <v>4</v>
      </c>
      <c r="AC2238">
        <v>-1.63117</v>
      </c>
      <c r="AD2238">
        <v>1.7266100000000001E-4</v>
      </c>
      <c r="AE2238">
        <v>7.1435800000000001E-4</v>
      </c>
      <c r="AF2238" t="s">
        <v>15</v>
      </c>
      <c r="AG2238">
        <v>4</v>
      </c>
      <c r="AH2238">
        <v>-1.5158</v>
      </c>
      <c r="AI2238">
        <v>1.3437200000000001E-3</v>
      </c>
      <c r="AJ2238">
        <v>4.0521799999999998E-3</v>
      </c>
      <c r="AK2238" t="s">
        <v>15</v>
      </c>
      <c r="AL2238">
        <v>6572640</v>
      </c>
      <c r="AM2238" t="s">
        <v>39342</v>
      </c>
      <c r="AN2238" t="s">
        <v>4855</v>
      </c>
      <c r="AO2238" t="s">
        <v>39343</v>
      </c>
      <c r="AP2238" t="s">
        <v>39344</v>
      </c>
      <c r="AQ2238" t="s">
        <v>39345</v>
      </c>
      <c r="AR2238" t="s">
        <v>39346</v>
      </c>
      <c r="AS2238" t="s">
        <v>39347</v>
      </c>
      <c r="AT2238" t="s">
        <v>39348</v>
      </c>
      <c r="AU2238" t="s">
        <v>39349</v>
      </c>
      <c r="AV2238" t="s">
        <v>39350</v>
      </c>
      <c r="AW2238" t="s">
        <v>39351</v>
      </c>
      <c r="AY2238" t="s">
        <v>39352</v>
      </c>
      <c r="AZ2238" t="s">
        <v>39353</v>
      </c>
      <c r="BA2238" t="s">
        <v>39354</v>
      </c>
      <c r="BB2238" t="s">
        <v>39355</v>
      </c>
    </row>
    <row r="2239" spans="1:54" x14ac:dyDescent="0.25">
      <c r="A2239">
        <v>4.3984500000000004</v>
      </c>
      <c r="B2239">
        <v>4.2609300000000001</v>
      </c>
      <c r="C2239">
        <f t="shared" si="34"/>
        <v>-0.13752000000000031</v>
      </c>
      <c r="D2239" t="s">
        <v>29</v>
      </c>
      <c r="E2239" t="s">
        <v>0</v>
      </c>
      <c r="F2239" t="s">
        <v>1</v>
      </c>
      <c r="G2239" t="s">
        <v>29</v>
      </c>
      <c r="H2239" t="s">
        <v>1</v>
      </c>
      <c r="I2239" t="s">
        <v>57111</v>
      </c>
      <c r="J2239" t="s">
        <v>238</v>
      </c>
      <c r="K2239" t="s">
        <v>239</v>
      </c>
      <c r="L2239" t="s">
        <v>240</v>
      </c>
      <c r="M2239" t="s">
        <v>241</v>
      </c>
      <c r="N2239" t="s">
        <v>241</v>
      </c>
      <c r="R2239" t="s">
        <v>242</v>
      </c>
      <c r="T2239" t="s">
        <v>243</v>
      </c>
      <c r="U2239" t="s">
        <v>9</v>
      </c>
      <c r="V2239" t="s">
        <v>10</v>
      </c>
      <c r="W2239" t="s">
        <v>244</v>
      </c>
      <c r="X2239" t="s">
        <v>11</v>
      </c>
      <c r="Y2239" t="s">
        <v>12</v>
      </c>
      <c r="Z2239" t="s">
        <v>245</v>
      </c>
      <c r="AA2239" t="s">
        <v>14</v>
      </c>
      <c r="AB2239">
        <v>2</v>
      </c>
      <c r="AC2239">
        <v>19.464600000000001</v>
      </c>
      <c r="AD2239">
        <v>6.7792299999999998E-4</v>
      </c>
      <c r="AE2239">
        <v>2.25092E-3</v>
      </c>
      <c r="AF2239" t="s">
        <v>15</v>
      </c>
      <c r="AG2239">
        <v>2</v>
      </c>
      <c r="AH2239">
        <v>18.9984</v>
      </c>
      <c r="AI2239">
        <v>6.5432199999999998E-3</v>
      </c>
      <c r="AJ2239">
        <v>1.5698899999999998E-2</v>
      </c>
      <c r="AK2239" t="s">
        <v>15</v>
      </c>
      <c r="AL2239">
        <v>11314400</v>
      </c>
      <c r="AM2239" t="s">
        <v>246</v>
      </c>
      <c r="AO2239" t="s">
        <v>247</v>
      </c>
      <c r="AP2239" t="s">
        <v>248</v>
      </c>
      <c r="AR2239" t="s">
        <v>249</v>
      </c>
      <c r="AS2239" t="s">
        <v>250</v>
      </c>
      <c r="AT2239" t="s">
        <v>251</v>
      </c>
      <c r="AU2239" t="s">
        <v>252</v>
      </c>
      <c r="AV2239" t="s">
        <v>253</v>
      </c>
      <c r="AW2239" t="s">
        <v>254</v>
      </c>
      <c r="AY2239" t="s">
        <v>255</v>
      </c>
    </row>
    <row r="2240" spans="1:54" x14ac:dyDescent="0.25">
      <c r="A2240">
        <v>-0.60311199999999998</v>
      </c>
      <c r="B2240">
        <v>-0.38024799999999997</v>
      </c>
      <c r="C2240">
        <f t="shared" si="34"/>
        <v>0.22286400000000001</v>
      </c>
      <c r="D2240" t="s">
        <v>29</v>
      </c>
      <c r="E2240" t="s">
        <v>29</v>
      </c>
      <c r="F2240" t="s">
        <v>8149</v>
      </c>
      <c r="G2240" t="s">
        <v>29</v>
      </c>
      <c r="H2240" t="s">
        <v>8149</v>
      </c>
      <c r="I2240" t="s">
        <v>57109</v>
      </c>
      <c r="J2240" t="s">
        <v>39372</v>
      </c>
      <c r="K2240" t="s">
        <v>39373</v>
      </c>
      <c r="L2240" t="s">
        <v>39374</v>
      </c>
      <c r="Q2240" t="s">
        <v>39375</v>
      </c>
      <c r="R2240" t="s">
        <v>39376</v>
      </c>
      <c r="T2240" t="s">
        <v>39377</v>
      </c>
      <c r="U2240" t="s">
        <v>145</v>
      </c>
      <c r="V2240" t="s">
        <v>266</v>
      </c>
      <c r="X2240" t="s">
        <v>11</v>
      </c>
      <c r="Y2240" t="s">
        <v>12</v>
      </c>
      <c r="Z2240" t="s">
        <v>39378</v>
      </c>
      <c r="AA2240" t="s">
        <v>14</v>
      </c>
      <c r="AB2240">
        <v>4</v>
      </c>
      <c r="AC2240">
        <v>-0.88801300000000005</v>
      </c>
      <c r="AD2240">
        <v>2.2049699999999998E-2</v>
      </c>
      <c r="AE2240">
        <v>4.4344799999999997E-2</v>
      </c>
      <c r="AF2240" t="s">
        <v>15</v>
      </c>
      <c r="AG2240">
        <v>6</v>
      </c>
      <c r="AH2240">
        <v>-0.65230900000000003</v>
      </c>
      <c r="AI2240">
        <v>1.8376300000000002E-2</v>
      </c>
      <c r="AJ2240">
        <v>3.9437899999999998E-2</v>
      </c>
      <c r="AK2240" t="s">
        <v>15</v>
      </c>
      <c r="AL2240">
        <v>2377200</v>
      </c>
      <c r="AM2240" t="s">
        <v>39379</v>
      </c>
      <c r="AO2240" t="s">
        <v>39380</v>
      </c>
      <c r="AP2240" t="s">
        <v>39381</v>
      </c>
      <c r="AQ2240" t="s">
        <v>39382</v>
      </c>
      <c r="AR2240" t="s">
        <v>39383</v>
      </c>
      <c r="AT2240" t="s">
        <v>39384</v>
      </c>
      <c r="AU2240" t="s">
        <v>39385</v>
      </c>
      <c r="AV2240" t="s">
        <v>39386</v>
      </c>
      <c r="AY2240" t="s">
        <v>39387</v>
      </c>
      <c r="AZ2240" t="s">
        <v>39388</v>
      </c>
      <c r="BA2240" t="s">
        <v>39389</v>
      </c>
    </row>
    <row r="2241" spans="1:54" x14ac:dyDescent="0.25">
      <c r="A2241">
        <v>-0.95219699999999996</v>
      </c>
      <c r="B2241">
        <v>-1.09033</v>
      </c>
      <c r="C2241">
        <f t="shared" si="34"/>
        <v>-0.13813300000000006</v>
      </c>
      <c r="D2241" t="s">
        <v>29</v>
      </c>
      <c r="E2241" t="s">
        <v>0</v>
      </c>
      <c r="F2241" t="s">
        <v>8149</v>
      </c>
      <c r="G2241" t="s">
        <v>0</v>
      </c>
      <c r="H2241" t="s">
        <v>8149</v>
      </c>
      <c r="I2241" t="s">
        <v>57110</v>
      </c>
      <c r="J2241" t="s">
        <v>42546</v>
      </c>
      <c r="K2241" t="s">
        <v>2648</v>
      </c>
      <c r="L2241" t="s">
        <v>42547</v>
      </c>
      <c r="M2241" t="s">
        <v>19541</v>
      </c>
      <c r="Q2241" t="s">
        <v>42548</v>
      </c>
      <c r="R2241" t="s">
        <v>42548</v>
      </c>
      <c r="T2241" t="s">
        <v>11879</v>
      </c>
      <c r="U2241" t="s">
        <v>9</v>
      </c>
      <c r="V2241" t="s">
        <v>408</v>
      </c>
      <c r="X2241" t="s">
        <v>11</v>
      </c>
      <c r="Y2241" t="s">
        <v>12</v>
      </c>
      <c r="Z2241" t="s">
        <v>42549</v>
      </c>
      <c r="AA2241" t="s">
        <v>14</v>
      </c>
      <c r="AB2241">
        <v>3</v>
      </c>
      <c r="AC2241">
        <v>-4.33399</v>
      </c>
      <c r="AD2241">
        <v>2.6342100000000001E-3</v>
      </c>
      <c r="AE2241">
        <v>7.1197400000000003E-3</v>
      </c>
      <c r="AF2241" t="s">
        <v>15</v>
      </c>
      <c r="AG2241">
        <v>3</v>
      </c>
      <c r="AH2241">
        <v>-5.0451499999999996</v>
      </c>
      <c r="AI2241">
        <v>7.9783600000000001E-4</v>
      </c>
      <c r="AJ2241">
        <v>2.61553E-3</v>
      </c>
      <c r="AK2241" t="s">
        <v>15</v>
      </c>
      <c r="AL2241">
        <v>1558010</v>
      </c>
      <c r="AM2241" t="s">
        <v>42550</v>
      </c>
      <c r="AO2241" t="s">
        <v>42551</v>
      </c>
      <c r="AP2241" t="s">
        <v>42552</v>
      </c>
      <c r="AR2241" t="s">
        <v>42553</v>
      </c>
      <c r="AS2241" t="s">
        <v>42554</v>
      </c>
      <c r="AT2241" t="s">
        <v>42555</v>
      </c>
      <c r="AU2241" t="s">
        <v>42556</v>
      </c>
      <c r="AV2241" t="s">
        <v>42557</v>
      </c>
      <c r="AY2241" t="s">
        <v>42558</v>
      </c>
      <c r="AZ2241" t="s">
        <v>42559</v>
      </c>
      <c r="BA2241" t="s">
        <v>42560</v>
      </c>
    </row>
    <row r="2242" spans="1:54" x14ac:dyDescent="0.25">
      <c r="A2242">
        <v>-0.60568500000000003</v>
      </c>
      <c r="B2242" s="1">
        <v>-2.7671E-17</v>
      </c>
      <c r="C2242">
        <f t="shared" si="34"/>
        <v>0.60568500000000003</v>
      </c>
      <c r="D2242" t="s">
        <v>29</v>
      </c>
      <c r="E2242" t="s">
        <v>29</v>
      </c>
      <c r="F2242" t="s">
        <v>8149</v>
      </c>
      <c r="G2242" t="s">
        <v>29</v>
      </c>
      <c r="H2242" t="s">
        <v>8149</v>
      </c>
      <c r="I2242" t="s">
        <v>57109</v>
      </c>
      <c r="M2242" t="s">
        <v>3614</v>
      </c>
      <c r="Q2242" t="s">
        <v>1571</v>
      </c>
      <c r="R2242" t="s">
        <v>39410</v>
      </c>
      <c r="S2242" t="s">
        <v>1571</v>
      </c>
      <c r="U2242" t="s">
        <v>9</v>
      </c>
      <c r="V2242" t="s">
        <v>10</v>
      </c>
      <c r="X2242" t="s">
        <v>11</v>
      </c>
      <c r="Y2242" t="s">
        <v>12</v>
      </c>
      <c r="Z2242" t="s">
        <v>39411</v>
      </c>
      <c r="AA2242" t="s">
        <v>14</v>
      </c>
      <c r="AB2242">
        <v>1</v>
      </c>
      <c r="AC2242">
        <v>-1.7316400000000001</v>
      </c>
      <c r="AD2242">
        <v>4.0508599999999999E-2</v>
      </c>
      <c r="AE2242">
        <v>7.5289800000000004E-2</v>
      </c>
      <c r="AF2242" t="s">
        <v>15</v>
      </c>
      <c r="AG2242">
        <v>2</v>
      </c>
      <c r="AH2242" s="1">
        <v>-4.2344299999999997E-17</v>
      </c>
      <c r="AI2242">
        <v>1</v>
      </c>
      <c r="AJ2242">
        <v>1</v>
      </c>
      <c r="AK2242" t="s">
        <v>15</v>
      </c>
      <c r="AL2242">
        <v>71098</v>
      </c>
      <c r="AM2242" t="s">
        <v>39412</v>
      </c>
      <c r="AO2242" t="s">
        <v>39413</v>
      </c>
      <c r="AP2242" t="s">
        <v>39414</v>
      </c>
      <c r="AR2242" t="s">
        <v>39415</v>
      </c>
      <c r="AS2242" t="s">
        <v>39416</v>
      </c>
      <c r="AT2242" t="s">
        <v>39417</v>
      </c>
      <c r="AU2242" t="s">
        <v>39418</v>
      </c>
      <c r="AV2242" t="s">
        <v>39412</v>
      </c>
    </row>
    <row r="2243" spans="1:54" x14ac:dyDescent="0.25">
      <c r="A2243">
        <v>1.7212499999999999</v>
      </c>
      <c r="B2243">
        <v>1.5826800000000001</v>
      </c>
      <c r="C2243">
        <f t="shared" ref="C2243:C2306" si="35">B2243-A2243</f>
        <v>-0.13856999999999986</v>
      </c>
      <c r="D2243" t="s">
        <v>29</v>
      </c>
      <c r="E2243" t="s">
        <v>0</v>
      </c>
      <c r="F2243" t="s">
        <v>1</v>
      </c>
      <c r="G2243" t="s">
        <v>0</v>
      </c>
      <c r="H2243" t="s">
        <v>1</v>
      </c>
      <c r="I2243" t="s">
        <v>57110</v>
      </c>
      <c r="J2243" t="s">
        <v>5903</v>
      </c>
      <c r="K2243" t="s">
        <v>5904</v>
      </c>
      <c r="L2243" t="s">
        <v>5905</v>
      </c>
      <c r="M2243" t="s">
        <v>5906</v>
      </c>
      <c r="Q2243" t="s">
        <v>5907</v>
      </c>
      <c r="R2243" t="s">
        <v>5908</v>
      </c>
      <c r="S2243" t="s">
        <v>5907</v>
      </c>
      <c r="U2243" t="s">
        <v>347</v>
      </c>
      <c r="V2243" t="s">
        <v>77</v>
      </c>
      <c r="X2243" t="s">
        <v>11</v>
      </c>
      <c r="Y2243" t="s">
        <v>12</v>
      </c>
      <c r="Z2243" t="s">
        <v>5909</v>
      </c>
      <c r="AA2243" t="s">
        <v>14</v>
      </c>
      <c r="AB2243">
        <v>6</v>
      </c>
      <c r="AC2243">
        <v>5.3691399999999998</v>
      </c>
      <c r="AD2243" s="1">
        <v>7.3076099999999996E-5</v>
      </c>
      <c r="AE2243">
        <v>3.3840900000000002E-4</v>
      </c>
      <c r="AF2243" t="s">
        <v>15</v>
      </c>
      <c r="AG2243">
        <v>6</v>
      </c>
      <c r="AH2243">
        <v>4.1837900000000001</v>
      </c>
      <c r="AI2243" s="1">
        <v>8.7095000000000006E-5</v>
      </c>
      <c r="AJ2243">
        <v>3.9949000000000001E-4</v>
      </c>
      <c r="AK2243" t="s">
        <v>15</v>
      </c>
      <c r="AL2243">
        <v>35549500</v>
      </c>
      <c r="AM2243" t="s">
        <v>5910</v>
      </c>
      <c r="AO2243" t="s">
        <v>5911</v>
      </c>
      <c r="AP2243" t="s">
        <v>5912</v>
      </c>
      <c r="AQ2243" t="s">
        <v>5913</v>
      </c>
      <c r="AR2243" t="s">
        <v>5914</v>
      </c>
      <c r="AT2243" t="s">
        <v>5915</v>
      </c>
      <c r="AU2243" t="s">
        <v>5916</v>
      </c>
      <c r="AV2243" t="s">
        <v>5910</v>
      </c>
      <c r="AW2243" t="s">
        <v>5076</v>
      </c>
      <c r="AY2243" t="s">
        <v>5917</v>
      </c>
      <c r="BA2243" t="s">
        <v>607</v>
      </c>
    </row>
    <row r="2244" spans="1:54" x14ac:dyDescent="0.25">
      <c r="A2244">
        <v>2.20546</v>
      </c>
      <c r="B2244">
        <v>2.06643</v>
      </c>
      <c r="C2244">
        <f t="shared" si="35"/>
        <v>-0.13902999999999999</v>
      </c>
      <c r="D2244" t="s">
        <v>29</v>
      </c>
      <c r="E2244" t="s">
        <v>0</v>
      </c>
      <c r="F2244" t="s">
        <v>1</v>
      </c>
      <c r="G2244" t="s">
        <v>29</v>
      </c>
      <c r="H2244" t="s">
        <v>1</v>
      </c>
      <c r="I2244" t="s">
        <v>57111</v>
      </c>
      <c r="J2244" t="s">
        <v>3611</v>
      </c>
      <c r="K2244" t="s">
        <v>3612</v>
      </c>
      <c r="L2244" t="s">
        <v>3613</v>
      </c>
      <c r="M2244" t="s">
        <v>3614</v>
      </c>
      <c r="Q2244" t="s">
        <v>3615</v>
      </c>
      <c r="R2244" t="s">
        <v>3615</v>
      </c>
      <c r="U2244" t="s">
        <v>780</v>
      </c>
      <c r="V2244" t="s">
        <v>10</v>
      </c>
      <c r="W2244" t="s">
        <v>3616</v>
      </c>
      <c r="X2244" t="s">
        <v>11</v>
      </c>
      <c r="Y2244" t="s">
        <v>12</v>
      </c>
      <c r="Z2244" t="s">
        <v>3617</v>
      </c>
      <c r="AA2244" t="s">
        <v>14</v>
      </c>
      <c r="AB2244">
        <v>1</v>
      </c>
      <c r="AC2244">
        <v>4.9553200000000004</v>
      </c>
      <c r="AD2244">
        <v>4.9364700000000005E-4</v>
      </c>
      <c r="AE2244">
        <v>1.7388900000000001E-3</v>
      </c>
      <c r="AF2244" t="s">
        <v>15</v>
      </c>
      <c r="AG2244">
        <v>1</v>
      </c>
      <c r="AH2244">
        <v>2.8923199999999998</v>
      </c>
      <c r="AI2244">
        <v>3.9300400000000001E-3</v>
      </c>
      <c r="AJ2244">
        <v>1.01586E-2</v>
      </c>
      <c r="AK2244" t="s">
        <v>15</v>
      </c>
      <c r="AL2244">
        <v>835709</v>
      </c>
      <c r="AM2244" t="s">
        <v>3618</v>
      </c>
      <c r="AO2244" t="s">
        <v>3619</v>
      </c>
      <c r="AP2244" t="s">
        <v>3620</v>
      </c>
      <c r="AQ2244" t="s">
        <v>3621</v>
      </c>
      <c r="AR2244" t="s">
        <v>3622</v>
      </c>
      <c r="AS2244" t="s">
        <v>3623</v>
      </c>
      <c r="AT2244" t="s">
        <v>3624</v>
      </c>
      <c r="AU2244" t="s">
        <v>3625</v>
      </c>
      <c r="AV2244" t="s">
        <v>3626</v>
      </c>
      <c r="AY2244" t="s">
        <v>3627</v>
      </c>
      <c r="AZ2244" t="s">
        <v>3628</v>
      </c>
      <c r="BA2244" t="s">
        <v>3629</v>
      </c>
    </row>
    <row r="2245" spans="1:54" x14ac:dyDescent="0.25">
      <c r="A2245">
        <v>-1.1630199999999999</v>
      </c>
      <c r="B2245">
        <v>-1.3030600000000001</v>
      </c>
      <c r="C2245">
        <f t="shared" si="35"/>
        <v>-0.14004000000000016</v>
      </c>
      <c r="D2245" t="s">
        <v>29</v>
      </c>
      <c r="E2245" t="s">
        <v>0</v>
      </c>
      <c r="F2245" t="s">
        <v>8149</v>
      </c>
      <c r="G2245" t="s">
        <v>0</v>
      </c>
      <c r="H2245" t="s">
        <v>8149</v>
      </c>
      <c r="I2245" t="s">
        <v>57110</v>
      </c>
      <c r="J2245" t="s">
        <v>44334</v>
      </c>
      <c r="K2245" t="s">
        <v>44335</v>
      </c>
      <c r="L2245" t="s">
        <v>15698</v>
      </c>
      <c r="M2245" t="s">
        <v>20202</v>
      </c>
      <c r="N2245" t="s">
        <v>20203</v>
      </c>
      <c r="O2245" t="s">
        <v>44336</v>
      </c>
      <c r="Q2245" t="s">
        <v>44337</v>
      </c>
      <c r="R2245" t="s">
        <v>44338</v>
      </c>
      <c r="T2245" t="s">
        <v>36151</v>
      </c>
      <c r="U2245" t="s">
        <v>9</v>
      </c>
      <c r="V2245" t="s">
        <v>266</v>
      </c>
      <c r="W2245" t="s">
        <v>44339</v>
      </c>
      <c r="X2245" t="s">
        <v>11</v>
      </c>
      <c r="Y2245" t="s">
        <v>12</v>
      </c>
      <c r="Z2245" t="s">
        <v>44340</v>
      </c>
      <c r="AA2245" t="s">
        <v>14</v>
      </c>
      <c r="AB2245">
        <v>4</v>
      </c>
      <c r="AC2245">
        <v>-4.0915400000000002</v>
      </c>
      <c r="AD2245" s="1">
        <v>4.2002300000000003E-5</v>
      </c>
      <c r="AE2245">
        <v>2.08354E-4</v>
      </c>
      <c r="AF2245" t="s">
        <v>15</v>
      </c>
      <c r="AG2245">
        <v>4</v>
      </c>
      <c r="AH2245">
        <v>-4.4536699999999998</v>
      </c>
      <c r="AI2245" s="1">
        <v>8.5220000000000005E-8</v>
      </c>
      <c r="AJ2245" s="1">
        <v>9.5735399999999993E-7</v>
      </c>
      <c r="AK2245" t="s">
        <v>15</v>
      </c>
      <c r="AL2245">
        <v>1345530</v>
      </c>
      <c r="AM2245" t="s">
        <v>44341</v>
      </c>
      <c r="AN2245" t="s">
        <v>44336</v>
      </c>
      <c r="AO2245" t="s">
        <v>44342</v>
      </c>
      <c r="AP2245" t="s">
        <v>44343</v>
      </c>
      <c r="AQ2245" t="s">
        <v>44344</v>
      </c>
      <c r="AR2245" t="s">
        <v>44345</v>
      </c>
      <c r="AS2245" t="s">
        <v>44346</v>
      </c>
      <c r="AT2245" t="s">
        <v>44347</v>
      </c>
      <c r="AU2245" t="s">
        <v>44348</v>
      </c>
      <c r="AV2245" t="s">
        <v>44341</v>
      </c>
      <c r="AW2245" t="s">
        <v>44349</v>
      </c>
      <c r="AX2245" t="s">
        <v>44350</v>
      </c>
      <c r="AY2245" t="s">
        <v>44351</v>
      </c>
      <c r="AZ2245" t="s">
        <v>44352</v>
      </c>
      <c r="BA2245" t="s">
        <v>337</v>
      </c>
      <c r="BB2245" t="s">
        <v>44353</v>
      </c>
    </row>
    <row r="2246" spans="1:54" x14ac:dyDescent="0.25">
      <c r="A2246">
        <v>1.7460500000000001</v>
      </c>
      <c r="B2246">
        <v>1.60554</v>
      </c>
      <c r="C2246">
        <f t="shared" si="35"/>
        <v>-0.14051000000000013</v>
      </c>
      <c r="D2246" t="s">
        <v>29</v>
      </c>
      <c r="E2246" t="s">
        <v>0</v>
      </c>
      <c r="F2246" t="s">
        <v>1</v>
      </c>
      <c r="G2246" t="s">
        <v>0</v>
      </c>
      <c r="H2246" t="s">
        <v>1</v>
      </c>
      <c r="I2246" t="s">
        <v>57110</v>
      </c>
      <c r="J2246" t="s">
        <v>5776</v>
      </c>
      <c r="K2246" t="s">
        <v>5777</v>
      </c>
      <c r="L2246" t="s">
        <v>5778</v>
      </c>
      <c r="M2246" t="s">
        <v>5779</v>
      </c>
      <c r="N2246" t="s">
        <v>5780</v>
      </c>
      <c r="Q2246" t="s">
        <v>5781</v>
      </c>
      <c r="R2246" t="s">
        <v>5781</v>
      </c>
      <c r="T2246" t="s">
        <v>5782</v>
      </c>
      <c r="U2246" t="s">
        <v>76</v>
      </c>
      <c r="V2246" t="s">
        <v>77</v>
      </c>
      <c r="W2246" t="s">
        <v>5783</v>
      </c>
      <c r="X2246" t="s">
        <v>11</v>
      </c>
      <c r="Y2246" t="s">
        <v>12</v>
      </c>
      <c r="Z2246" t="s">
        <v>5784</v>
      </c>
      <c r="AA2246" t="s">
        <v>14</v>
      </c>
      <c r="AB2246">
        <v>13</v>
      </c>
      <c r="AC2246">
        <v>2.13497</v>
      </c>
      <c r="AD2246" s="1">
        <v>1.06825E-15</v>
      </c>
      <c r="AE2246" s="1">
        <v>5.5167500000000002E-14</v>
      </c>
      <c r="AF2246" t="s">
        <v>15</v>
      </c>
      <c r="AG2246">
        <v>14</v>
      </c>
      <c r="AH2246">
        <v>2.00726</v>
      </c>
      <c r="AI2246" s="1">
        <v>1.02464E-17</v>
      </c>
      <c r="AJ2246" s="1">
        <v>1.04865E-15</v>
      </c>
      <c r="AK2246" t="s">
        <v>15</v>
      </c>
      <c r="AL2246">
        <v>3195850</v>
      </c>
      <c r="AM2246" t="s">
        <v>5785</v>
      </c>
      <c r="AN2246" t="s">
        <v>5786</v>
      </c>
      <c r="AO2246" t="s">
        <v>5787</v>
      </c>
      <c r="AP2246" t="s">
        <v>5788</v>
      </c>
      <c r="AR2246" t="s">
        <v>5789</v>
      </c>
      <c r="AT2246" t="s">
        <v>5790</v>
      </c>
      <c r="AU2246" t="s">
        <v>5791</v>
      </c>
      <c r="AV2246" t="s">
        <v>5785</v>
      </c>
      <c r="AY2246" t="s">
        <v>5792</v>
      </c>
      <c r="AZ2246" t="s">
        <v>5793</v>
      </c>
      <c r="BA2246" t="s">
        <v>5794</v>
      </c>
    </row>
    <row r="2247" spans="1:54" x14ac:dyDescent="0.25">
      <c r="A2247">
        <v>-0.61073999999999995</v>
      </c>
      <c r="B2247">
        <v>0</v>
      </c>
      <c r="C2247">
        <f t="shared" si="35"/>
        <v>0.61073999999999995</v>
      </c>
      <c r="D2247" t="s">
        <v>29</v>
      </c>
      <c r="E2247" t="s">
        <v>29</v>
      </c>
      <c r="F2247" t="s">
        <v>8149</v>
      </c>
      <c r="G2247" t="s">
        <v>29</v>
      </c>
      <c r="H2247" t="s">
        <v>1</v>
      </c>
      <c r="I2247" t="s">
        <v>57109</v>
      </c>
      <c r="J2247" t="s">
        <v>39487</v>
      </c>
      <c r="L2247" t="s">
        <v>39488</v>
      </c>
      <c r="M2247" t="s">
        <v>5455</v>
      </c>
      <c r="Q2247" t="s">
        <v>39489</v>
      </c>
      <c r="R2247" t="s">
        <v>39490</v>
      </c>
      <c r="S2247" t="s">
        <v>39491</v>
      </c>
      <c r="T2247" t="s">
        <v>39492</v>
      </c>
      <c r="U2247" t="s">
        <v>9</v>
      </c>
      <c r="V2247" t="s">
        <v>408</v>
      </c>
      <c r="X2247" t="s">
        <v>11</v>
      </c>
      <c r="Y2247" t="s">
        <v>12</v>
      </c>
      <c r="Z2247" t="s">
        <v>39493</v>
      </c>
      <c r="AA2247" t="s">
        <v>14</v>
      </c>
      <c r="AB2247">
        <v>2</v>
      </c>
      <c r="AC2247">
        <v>-0.99107800000000001</v>
      </c>
      <c r="AD2247">
        <v>6.4260300000000006E-2</v>
      </c>
      <c r="AE2247">
        <v>0.11283600000000001</v>
      </c>
      <c r="AF2247" t="s">
        <v>15</v>
      </c>
      <c r="AG2247">
        <v>5</v>
      </c>
      <c r="AH2247">
        <v>0</v>
      </c>
      <c r="AI2247">
        <v>1</v>
      </c>
      <c r="AJ2247">
        <v>1</v>
      </c>
      <c r="AK2247" t="s">
        <v>15</v>
      </c>
      <c r="AL2247">
        <v>162743</v>
      </c>
      <c r="AM2247" t="s">
        <v>39494</v>
      </c>
      <c r="AO2247" t="s">
        <v>39495</v>
      </c>
      <c r="AP2247" t="s">
        <v>39496</v>
      </c>
      <c r="AR2247" t="s">
        <v>39497</v>
      </c>
      <c r="AS2247" t="s">
        <v>39498</v>
      </c>
      <c r="AT2247" t="s">
        <v>39499</v>
      </c>
      <c r="AU2247" t="s">
        <v>39500</v>
      </c>
      <c r="AV2247" t="s">
        <v>39501</v>
      </c>
      <c r="AY2247" t="s">
        <v>39502</v>
      </c>
      <c r="AZ2247" t="s">
        <v>39503</v>
      </c>
      <c r="BA2247" t="s">
        <v>39504</v>
      </c>
    </row>
    <row r="2248" spans="1:54" x14ac:dyDescent="0.25">
      <c r="A2248">
        <v>-0.61359399999999997</v>
      </c>
      <c r="B2248" s="1">
        <v>-2.04677E-16</v>
      </c>
      <c r="C2248">
        <f t="shared" si="35"/>
        <v>0.61359399999999975</v>
      </c>
      <c r="D2248" t="s">
        <v>29</v>
      </c>
      <c r="E2248" t="s">
        <v>29</v>
      </c>
      <c r="F2248" t="s">
        <v>8149</v>
      </c>
      <c r="G2248" t="s">
        <v>29</v>
      </c>
      <c r="H2248" t="s">
        <v>8149</v>
      </c>
      <c r="I2248" t="s">
        <v>57109</v>
      </c>
      <c r="J2248" t="s">
        <v>39505</v>
      </c>
      <c r="K2248" t="s">
        <v>39506</v>
      </c>
      <c r="L2248" t="s">
        <v>39507</v>
      </c>
      <c r="M2248" t="s">
        <v>39508</v>
      </c>
      <c r="N2248" t="s">
        <v>39509</v>
      </c>
      <c r="O2248" t="s">
        <v>39510</v>
      </c>
      <c r="Q2248" t="s">
        <v>39511</v>
      </c>
      <c r="R2248" t="s">
        <v>39512</v>
      </c>
      <c r="S2248" t="s">
        <v>4067</v>
      </c>
      <c r="T2248" t="s">
        <v>39513</v>
      </c>
      <c r="U2248" t="s">
        <v>9</v>
      </c>
      <c r="V2248" t="s">
        <v>266</v>
      </c>
      <c r="W2248" t="s">
        <v>39514</v>
      </c>
      <c r="X2248" t="s">
        <v>11</v>
      </c>
      <c r="Y2248" t="s">
        <v>12</v>
      </c>
      <c r="Z2248" t="s">
        <v>39515</v>
      </c>
      <c r="AA2248" t="s">
        <v>14</v>
      </c>
      <c r="AB2248">
        <v>2</v>
      </c>
      <c r="AC2248">
        <v>-2.4005100000000001</v>
      </c>
      <c r="AD2248">
        <v>1.4293500000000001E-2</v>
      </c>
      <c r="AE2248">
        <v>3.0305700000000001E-2</v>
      </c>
      <c r="AF2248" t="s">
        <v>15</v>
      </c>
      <c r="AG2248">
        <v>2</v>
      </c>
      <c r="AH2248" s="1">
        <v>-7.6839199999999998E-16</v>
      </c>
      <c r="AI2248">
        <v>1</v>
      </c>
      <c r="AJ2248">
        <v>1</v>
      </c>
      <c r="AK2248" t="s">
        <v>15</v>
      </c>
      <c r="AL2248">
        <v>679325</v>
      </c>
      <c r="AM2248" t="s">
        <v>39516</v>
      </c>
      <c r="AN2248" t="s">
        <v>3315</v>
      </c>
      <c r="AO2248" t="s">
        <v>39517</v>
      </c>
      <c r="AP2248" t="s">
        <v>39518</v>
      </c>
      <c r="AR2248" t="s">
        <v>39519</v>
      </c>
      <c r="AS2248" t="s">
        <v>39520</v>
      </c>
      <c r="AT2248" t="s">
        <v>39521</v>
      </c>
      <c r="AU2248" t="s">
        <v>39522</v>
      </c>
      <c r="AV2248" t="s">
        <v>39523</v>
      </c>
      <c r="AY2248" t="s">
        <v>39524</v>
      </c>
      <c r="AZ2248" t="s">
        <v>39525</v>
      </c>
      <c r="BA2248" t="s">
        <v>39526</v>
      </c>
      <c r="BB2248" t="s">
        <v>39527</v>
      </c>
    </row>
    <row r="2249" spans="1:54" x14ac:dyDescent="0.25">
      <c r="A2249">
        <v>-0.61974799999999997</v>
      </c>
      <c r="B2249">
        <v>-0.68400099999999997</v>
      </c>
      <c r="C2249">
        <f t="shared" si="35"/>
        <v>-6.4253000000000005E-2</v>
      </c>
      <c r="D2249" t="s">
        <v>29</v>
      </c>
      <c r="E2249" t="s">
        <v>29</v>
      </c>
      <c r="F2249" t="s">
        <v>8149</v>
      </c>
      <c r="G2249" t="s">
        <v>29</v>
      </c>
      <c r="H2249" t="s">
        <v>8149</v>
      </c>
      <c r="I2249" t="s">
        <v>57109</v>
      </c>
      <c r="J2249" t="s">
        <v>39528</v>
      </c>
      <c r="K2249" t="s">
        <v>39529</v>
      </c>
      <c r="L2249" t="s">
        <v>39530</v>
      </c>
      <c r="M2249" t="s">
        <v>206</v>
      </c>
      <c r="Q2249" t="s">
        <v>39531</v>
      </c>
      <c r="R2249" t="s">
        <v>39532</v>
      </c>
      <c r="S2249" t="s">
        <v>39533</v>
      </c>
      <c r="V2249" t="s">
        <v>77</v>
      </c>
      <c r="X2249" t="s">
        <v>11</v>
      </c>
      <c r="Y2249" t="s">
        <v>12</v>
      </c>
      <c r="Z2249" t="s">
        <v>39534</v>
      </c>
      <c r="AA2249" t="s">
        <v>14</v>
      </c>
      <c r="AB2249">
        <v>1</v>
      </c>
      <c r="AC2249">
        <v>-1.0988100000000001</v>
      </c>
      <c r="AD2249">
        <v>0.121807</v>
      </c>
      <c r="AE2249">
        <v>0.196687</v>
      </c>
      <c r="AF2249" t="s">
        <v>15</v>
      </c>
      <c r="AG2249">
        <v>1</v>
      </c>
      <c r="AH2249">
        <v>-1.3322700000000001</v>
      </c>
      <c r="AI2249">
        <v>7.8669699999999995E-2</v>
      </c>
      <c r="AJ2249">
        <v>0.13755600000000001</v>
      </c>
      <c r="AK2249" t="s">
        <v>15</v>
      </c>
      <c r="AL2249">
        <v>1812</v>
      </c>
      <c r="AM2249" t="s">
        <v>39535</v>
      </c>
      <c r="AO2249" t="s">
        <v>39536</v>
      </c>
      <c r="AP2249" t="s">
        <v>39537</v>
      </c>
      <c r="AR2249" t="s">
        <v>39538</v>
      </c>
      <c r="AS2249" t="s">
        <v>39539</v>
      </c>
      <c r="AT2249" t="s">
        <v>39540</v>
      </c>
      <c r="AU2249" t="s">
        <v>39541</v>
      </c>
      <c r="AV2249" t="s">
        <v>39542</v>
      </c>
      <c r="AY2249" t="s">
        <v>39543</v>
      </c>
      <c r="BA2249" t="s">
        <v>39544</v>
      </c>
    </row>
    <row r="2250" spans="1:54" x14ac:dyDescent="0.25">
      <c r="A2250">
        <v>-0.62195</v>
      </c>
      <c r="B2250">
        <v>-0.37958399999999998</v>
      </c>
      <c r="C2250">
        <f t="shared" si="35"/>
        <v>0.24236600000000003</v>
      </c>
      <c r="D2250" t="s">
        <v>29</v>
      </c>
      <c r="E2250" t="s">
        <v>29</v>
      </c>
      <c r="F2250" t="s">
        <v>8149</v>
      </c>
      <c r="G2250" t="s">
        <v>29</v>
      </c>
      <c r="H2250" t="s">
        <v>8149</v>
      </c>
      <c r="I2250" t="s">
        <v>57109</v>
      </c>
      <c r="J2250" t="s">
        <v>39545</v>
      </c>
      <c r="K2250" t="s">
        <v>39546</v>
      </c>
      <c r="L2250" t="s">
        <v>39547</v>
      </c>
      <c r="M2250" t="s">
        <v>907</v>
      </c>
      <c r="O2250" t="s">
        <v>9509</v>
      </c>
      <c r="R2250" t="s">
        <v>39548</v>
      </c>
      <c r="S2250" t="s">
        <v>18821</v>
      </c>
      <c r="U2250" t="s">
        <v>9</v>
      </c>
      <c r="V2250" t="s">
        <v>266</v>
      </c>
      <c r="W2250" t="s">
        <v>39549</v>
      </c>
      <c r="X2250" t="s">
        <v>11</v>
      </c>
      <c r="Y2250" t="s">
        <v>12</v>
      </c>
      <c r="Z2250" t="s">
        <v>39550</v>
      </c>
      <c r="AA2250" t="s">
        <v>14</v>
      </c>
      <c r="AB2250">
        <v>1</v>
      </c>
      <c r="AC2250">
        <v>-2.1355</v>
      </c>
      <c r="AD2250">
        <v>1.9838600000000001E-2</v>
      </c>
      <c r="AE2250">
        <v>4.0432099999999999E-2</v>
      </c>
      <c r="AF2250" t="s">
        <v>15</v>
      </c>
      <c r="AG2250">
        <v>1</v>
      </c>
      <c r="AH2250">
        <v>-1.12008</v>
      </c>
      <c r="AI2250">
        <v>0.107324</v>
      </c>
      <c r="AJ2250">
        <v>0.179563</v>
      </c>
      <c r="AK2250" t="s">
        <v>15</v>
      </c>
      <c r="AL2250">
        <v>434574</v>
      </c>
      <c r="AM2250" t="s">
        <v>39551</v>
      </c>
      <c r="AN2250" t="s">
        <v>9509</v>
      </c>
      <c r="AO2250" t="s">
        <v>39552</v>
      </c>
      <c r="AP2250" t="s">
        <v>39553</v>
      </c>
      <c r="AS2250" t="s">
        <v>39554</v>
      </c>
      <c r="AT2250" t="s">
        <v>39555</v>
      </c>
      <c r="AU2250" t="s">
        <v>39556</v>
      </c>
      <c r="AV2250" t="s">
        <v>39557</v>
      </c>
      <c r="AY2250" t="s">
        <v>39558</v>
      </c>
      <c r="AZ2250" t="s">
        <v>39559</v>
      </c>
      <c r="BA2250" t="s">
        <v>39560</v>
      </c>
      <c r="BB2250" t="s">
        <v>39561</v>
      </c>
    </row>
    <row r="2251" spans="1:54" x14ac:dyDescent="0.25">
      <c r="A2251">
        <v>-0.62704000000000004</v>
      </c>
      <c r="B2251">
        <v>0</v>
      </c>
      <c r="C2251">
        <f t="shared" si="35"/>
        <v>0.62704000000000004</v>
      </c>
      <c r="D2251" t="s">
        <v>29</v>
      </c>
      <c r="E2251" t="s">
        <v>29</v>
      </c>
      <c r="F2251" t="s">
        <v>8149</v>
      </c>
      <c r="I2251" t="s">
        <v>57109</v>
      </c>
      <c r="L2251" t="s">
        <v>16559</v>
      </c>
      <c r="Q2251" t="s">
        <v>39562</v>
      </c>
      <c r="R2251" t="s">
        <v>39563</v>
      </c>
      <c r="U2251" t="s">
        <v>76</v>
      </c>
      <c r="V2251" t="s">
        <v>77</v>
      </c>
      <c r="X2251" t="s">
        <v>11</v>
      </c>
      <c r="Y2251" t="s">
        <v>12</v>
      </c>
      <c r="Z2251" t="s">
        <v>39564</v>
      </c>
      <c r="AA2251" t="s">
        <v>14</v>
      </c>
      <c r="AB2251">
        <v>1</v>
      </c>
      <c r="AC2251">
        <v>-2.27312</v>
      </c>
      <c r="AD2251">
        <v>2.4459000000000002E-2</v>
      </c>
      <c r="AE2251">
        <v>4.8584500000000003E-2</v>
      </c>
      <c r="AF2251" t="s">
        <v>15</v>
      </c>
      <c r="AG2251" t="s">
        <v>15</v>
      </c>
      <c r="AH2251" t="s">
        <v>15</v>
      </c>
      <c r="AI2251" t="s">
        <v>15</v>
      </c>
      <c r="AJ2251" t="s">
        <v>15</v>
      </c>
      <c r="AK2251" t="s">
        <v>15</v>
      </c>
      <c r="AL2251">
        <v>10485</v>
      </c>
      <c r="AM2251" t="s">
        <v>39565</v>
      </c>
      <c r="AO2251" t="s">
        <v>39566</v>
      </c>
      <c r="AP2251" t="s">
        <v>39567</v>
      </c>
      <c r="AR2251" t="s">
        <v>39568</v>
      </c>
      <c r="AS2251" t="s">
        <v>39569</v>
      </c>
      <c r="AT2251" t="s">
        <v>39570</v>
      </c>
      <c r="AU2251" t="s">
        <v>39571</v>
      </c>
      <c r="AV2251" t="s">
        <v>39565</v>
      </c>
      <c r="AY2251" t="s">
        <v>39572</v>
      </c>
      <c r="BA2251" t="s">
        <v>237</v>
      </c>
    </row>
    <row r="2252" spans="1:54" x14ac:dyDescent="0.25">
      <c r="A2252">
        <v>-0.62717999999999996</v>
      </c>
      <c r="B2252">
        <v>-0.44198100000000001</v>
      </c>
      <c r="C2252">
        <f t="shared" si="35"/>
        <v>0.18519899999999995</v>
      </c>
      <c r="D2252" t="s">
        <v>29</v>
      </c>
      <c r="E2252" t="s">
        <v>29</v>
      </c>
      <c r="F2252" t="s">
        <v>8149</v>
      </c>
      <c r="G2252" t="s">
        <v>29</v>
      </c>
      <c r="H2252" t="s">
        <v>8149</v>
      </c>
      <c r="I2252" t="s">
        <v>57109</v>
      </c>
      <c r="J2252" t="s">
        <v>39573</v>
      </c>
      <c r="K2252" t="s">
        <v>39574</v>
      </c>
      <c r="L2252" t="s">
        <v>39575</v>
      </c>
      <c r="M2252" t="s">
        <v>26976</v>
      </c>
      <c r="N2252" t="s">
        <v>26977</v>
      </c>
      <c r="Q2252" t="s">
        <v>11035</v>
      </c>
      <c r="R2252" t="s">
        <v>11036</v>
      </c>
      <c r="T2252" t="s">
        <v>39576</v>
      </c>
      <c r="U2252" t="s">
        <v>780</v>
      </c>
      <c r="V2252" t="s">
        <v>408</v>
      </c>
      <c r="W2252" t="s">
        <v>39577</v>
      </c>
      <c r="X2252" t="s">
        <v>11</v>
      </c>
      <c r="Y2252" t="s">
        <v>12</v>
      </c>
      <c r="Z2252" t="s">
        <v>39578</v>
      </c>
      <c r="AA2252" t="s">
        <v>14</v>
      </c>
      <c r="AB2252">
        <v>27</v>
      </c>
      <c r="AC2252">
        <v>-0.68024099999999998</v>
      </c>
      <c r="AD2252" s="1">
        <v>6.3165800000000001E-6</v>
      </c>
      <c r="AE2252" s="1">
        <v>4.1236000000000003E-5</v>
      </c>
      <c r="AF2252" t="s">
        <v>15</v>
      </c>
      <c r="AG2252">
        <v>31</v>
      </c>
      <c r="AH2252">
        <v>-0.48770000000000002</v>
      </c>
      <c r="AI2252">
        <v>1.15708E-4</v>
      </c>
      <c r="AJ2252">
        <v>5.1208700000000005E-4</v>
      </c>
      <c r="AK2252" t="s">
        <v>15</v>
      </c>
      <c r="AL2252">
        <v>26044600</v>
      </c>
      <c r="AM2252" t="s">
        <v>39579</v>
      </c>
      <c r="AO2252" t="s">
        <v>39580</v>
      </c>
      <c r="AP2252" t="s">
        <v>39581</v>
      </c>
      <c r="AR2252" t="s">
        <v>39582</v>
      </c>
      <c r="AS2252" t="s">
        <v>39583</v>
      </c>
      <c r="AT2252" t="s">
        <v>39584</v>
      </c>
      <c r="AU2252" t="s">
        <v>39585</v>
      </c>
      <c r="AV2252" t="s">
        <v>39586</v>
      </c>
      <c r="AW2252" t="s">
        <v>39587</v>
      </c>
      <c r="AY2252" t="s">
        <v>39588</v>
      </c>
      <c r="AZ2252" t="s">
        <v>39589</v>
      </c>
      <c r="BA2252" t="s">
        <v>39590</v>
      </c>
    </row>
    <row r="2253" spans="1:54" x14ac:dyDescent="0.25">
      <c r="A2253">
        <v>-0.63036300000000001</v>
      </c>
      <c r="B2253">
        <v>-0.77552699999999997</v>
      </c>
      <c r="C2253">
        <f t="shared" si="35"/>
        <v>-0.14516399999999996</v>
      </c>
      <c r="D2253" t="s">
        <v>29</v>
      </c>
      <c r="E2253" t="s">
        <v>29</v>
      </c>
      <c r="F2253" t="s">
        <v>8149</v>
      </c>
      <c r="G2253" t="s">
        <v>0</v>
      </c>
      <c r="H2253" t="s">
        <v>8149</v>
      </c>
      <c r="I2253" t="s">
        <v>57113</v>
      </c>
      <c r="J2253" t="s">
        <v>39647</v>
      </c>
      <c r="K2253" t="s">
        <v>39648</v>
      </c>
      <c r="L2253" t="s">
        <v>39649</v>
      </c>
      <c r="M2253" t="s">
        <v>39650</v>
      </c>
      <c r="N2253" t="s">
        <v>39651</v>
      </c>
      <c r="O2253" t="s">
        <v>39652</v>
      </c>
      <c r="Q2253" t="s">
        <v>2974</v>
      </c>
      <c r="R2253" t="s">
        <v>4894</v>
      </c>
      <c r="T2253" t="s">
        <v>39653</v>
      </c>
      <c r="U2253" t="s">
        <v>76</v>
      </c>
      <c r="V2253" t="s">
        <v>10</v>
      </c>
      <c r="X2253" t="s">
        <v>11</v>
      </c>
      <c r="Y2253" t="s">
        <v>12</v>
      </c>
      <c r="Z2253" t="s">
        <v>39654</v>
      </c>
      <c r="AA2253" t="s">
        <v>14</v>
      </c>
      <c r="AB2253">
        <v>14</v>
      </c>
      <c r="AC2253">
        <v>-1.8253699999999999</v>
      </c>
      <c r="AD2253" s="1">
        <v>4.9259300000000001E-6</v>
      </c>
      <c r="AE2253" s="1">
        <v>3.3999499999999999E-5</v>
      </c>
      <c r="AF2253" t="s">
        <v>15</v>
      </c>
      <c r="AG2253">
        <v>14</v>
      </c>
      <c r="AH2253">
        <v>-1.8772200000000001</v>
      </c>
      <c r="AI2253" s="1">
        <v>2.3628299999999999E-5</v>
      </c>
      <c r="AJ2253">
        <v>1.3115699999999999E-4</v>
      </c>
      <c r="AK2253" t="s">
        <v>15</v>
      </c>
      <c r="AL2253">
        <v>5267880</v>
      </c>
      <c r="AM2253" t="s">
        <v>39655</v>
      </c>
      <c r="AN2253" t="s">
        <v>39656</v>
      </c>
      <c r="AO2253" t="s">
        <v>39657</v>
      </c>
      <c r="AP2253" t="s">
        <v>39658</v>
      </c>
      <c r="AR2253" t="s">
        <v>39659</v>
      </c>
      <c r="AS2253" t="s">
        <v>39660</v>
      </c>
      <c r="AT2253" t="s">
        <v>39661</v>
      </c>
      <c r="AU2253" t="s">
        <v>39662</v>
      </c>
      <c r="AV2253" t="s">
        <v>39655</v>
      </c>
      <c r="AW2253" t="s">
        <v>39663</v>
      </c>
      <c r="AY2253" t="s">
        <v>39664</v>
      </c>
      <c r="AZ2253" t="s">
        <v>39665</v>
      </c>
      <c r="BA2253" t="s">
        <v>39666</v>
      </c>
      <c r="BB2253" t="s">
        <v>39667</v>
      </c>
    </row>
    <row r="2254" spans="1:54" x14ac:dyDescent="0.25">
      <c r="A2254">
        <v>1.17231</v>
      </c>
      <c r="B2254">
        <v>1.0252699999999999</v>
      </c>
      <c r="C2254">
        <f t="shared" si="35"/>
        <v>-0.14704000000000006</v>
      </c>
      <c r="D2254" t="s">
        <v>29</v>
      </c>
      <c r="E2254" t="s">
        <v>29</v>
      </c>
      <c r="F2254" t="s">
        <v>1</v>
      </c>
      <c r="G2254" t="s">
        <v>0</v>
      </c>
      <c r="H2254" t="s">
        <v>1</v>
      </c>
      <c r="I2254" t="s">
        <v>57113</v>
      </c>
      <c r="J2254" t="s">
        <v>4544</v>
      </c>
      <c r="K2254" t="s">
        <v>9604</v>
      </c>
      <c r="L2254" t="s">
        <v>4672</v>
      </c>
      <c r="M2254" t="s">
        <v>2270</v>
      </c>
      <c r="Q2254" t="s">
        <v>2271</v>
      </c>
      <c r="R2254" t="s">
        <v>2272</v>
      </c>
      <c r="U2254" t="s">
        <v>9</v>
      </c>
      <c r="V2254" t="s">
        <v>266</v>
      </c>
      <c r="X2254" t="s">
        <v>11</v>
      </c>
      <c r="Y2254" t="s">
        <v>12</v>
      </c>
      <c r="Z2254" t="s">
        <v>9605</v>
      </c>
      <c r="AA2254" t="s">
        <v>14</v>
      </c>
      <c r="AB2254">
        <v>2</v>
      </c>
      <c r="AC2254">
        <v>4.0369700000000002</v>
      </c>
      <c r="AD2254">
        <v>4.0847699999999997E-3</v>
      </c>
      <c r="AE2254">
        <v>1.0245600000000001E-2</v>
      </c>
      <c r="AF2254" t="s">
        <v>15</v>
      </c>
      <c r="AG2254">
        <v>2</v>
      </c>
      <c r="AH2254">
        <v>3.6122200000000002</v>
      </c>
      <c r="AI2254">
        <v>3.09626E-3</v>
      </c>
      <c r="AJ2254">
        <v>8.2374200000000005E-3</v>
      </c>
      <c r="AK2254" t="s">
        <v>15</v>
      </c>
      <c r="AL2254">
        <v>2073360</v>
      </c>
      <c r="AM2254" t="s">
        <v>9606</v>
      </c>
      <c r="AO2254" t="s">
        <v>9607</v>
      </c>
      <c r="AP2254" t="s">
        <v>9608</v>
      </c>
      <c r="AR2254" t="s">
        <v>9609</v>
      </c>
      <c r="AS2254" t="s">
        <v>9610</v>
      </c>
      <c r="AT2254" t="s">
        <v>9611</v>
      </c>
      <c r="AU2254" t="s">
        <v>9612</v>
      </c>
      <c r="AV2254" t="s">
        <v>9613</v>
      </c>
      <c r="AY2254" t="s">
        <v>9614</v>
      </c>
      <c r="AZ2254" t="s">
        <v>9615</v>
      </c>
      <c r="BA2254" t="s">
        <v>9616</v>
      </c>
    </row>
    <row r="2255" spans="1:54" x14ac:dyDescent="0.25">
      <c r="A2255">
        <v>-0.73612299999999997</v>
      </c>
      <c r="B2255">
        <v>-0.88413399999999998</v>
      </c>
      <c r="C2255">
        <f t="shared" si="35"/>
        <v>-0.148011</v>
      </c>
      <c r="D2255" t="s">
        <v>29</v>
      </c>
      <c r="E2255" t="s">
        <v>29</v>
      </c>
      <c r="F2255" t="s">
        <v>8149</v>
      </c>
      <c r="G2255" t="s">
        <v>0</v>
      </c>
      <c r="H2255" t="s">
        <v>8149</v>
      </c>
      <c r="I2255" t="s">
        <v>57113</v>
      </c>
      <c r="J2255" t="s">
        <v>40699</v>
      </c>
      <c r="K2255" t="s">
        <v>7668</v>
      </c>
      <c r="L2255" t="s">
        <v>40700</v>
      </c>
      <c r="M2255" t="s">
        <v>4451</v>
      </c>
      <c r="N2255" t="s">
        <v>1275</v>
      </c>
      <c r="O2255" t="s">
        <v>11304</v>
      </c>
      <c r="Q2255" t="s">
        <v>40701</v>
      </c>
      <c r="R2255" t="s">
        <v>40702</v>
      </c>
      <c r="T2255" t="s">
        <v>4454</v>
      </c>
      <c r="U2255" t="s">
        <v>4496</v>
      </c>
      <c r="V2255" t="s">
        <v>59</v>
      </c>
      <c r="W2255" t="s">
        <v>30451</v>
      </c>
      <c r="X2255" t="s">
        <v>11</v>
      </c>
      <c r="Y2255" t="s">
        <v>12</v>
      </c>
      <c r="Z2255" t="s">
        <v>40703</v>
      </c>
      <c r="AA2255" t="s">
        <v>14</v>
      </c>
      <c r="AB2255">
        <v>9</v>
      </c>
      <c r="AC2255">
        <v>-1.409</v>
      </c>
      <c r="AD2255" s="1">
        <v>7.4520299999999995E-7</v>
      </c>
      <c r="AE2255" s="1">
        <v>6.4913500000000001E-6</v>
      </c>
      <c r="AF2255" t="s">
        <v>15</v>
      </c>
      <c r="AG2255">
        <v>12</v>
      </c>
      <c r="AH2255">
        <v>-1.7500100000000001</v>
      </c>
      <c r="AI2255" s="1">
        <v>1.72671E-12</v>
      </c>
      <c r="AJ2255" s="1">
        <v>5.9526099999999998E-11</v>
      </c>
      <c r="AK2255" t="s">
        <v>15</v>
      </c>
      <c r="AL2255">
        <v>1755690</v>
      </c>
      <c r="AM2255" t="s">
        <v>40704</v>
      </c>
      <c r="AO2255" t="s">
        <v>40705</v>
      </c>
      <c r="AP2255" t="s">
        <v>40706</v>
      </c>
      <c r="AR2255" t="s">
        <v>40707</v>
      </c>
      <c r="AS2255" t="s">
        <v>40708</v>
      </c>
      <c r="AT2255" t="s">
        <v>40709</v>
      </c>
      <c r="AU2255" t="s">
        <v>40710</v>
      </c>
      <c r="AV2255" t="s">
        <v>40711</v>
      </c>
      <c r="AW2255" t="s">
        <v>11315</v>
      </c>
      <c r="AY2255" t="s">
        <v>40712</v>
      </c>
      <c r="BA2255" t="s">
        <v>40713</v>
      </c>
      <c r="BB2255" t="s">
        <v>40714</v>
      </c>
    </row>
    <row r="2256" spans="1:54" x14ac:dyDescent="0.25">
      <c r="A2256">
        <v>2.1881300000000001</v>
      </c>
      <c r="B2256">
        <v>2.0400800000000001</v>
      </c>
      <c r="C2256">
        <f t="shared" si="35"/>
        <v>-0.14805000000000001</v>
      </c>
      <c r="D2256" t="s">
        <v>29</v>
      </c>
      <c r="E2256" t="s">
        <v>0</v>
      </c>
      <c r="F2256" t="s">
        <v>1</v>
      </c>
      <c r="G2256" t="s">
        <v>0</v>
      </c>
      <c r="H2256" t="s">
        <v>1</v>
      </c>
      <c r="I2256" t="s">
        <v>57110</v>
      </c>
      <c r="J2256" t="s">
        <v>3692</v>
      </c>
      <c r="K2256" t="s">
        <v>3693</v>
      </c>
      <c r="L2256" t="s">
        <v>3694</v>
      </c>
      <c r="M2256" t="s">
        <v>3695</v>
      </c>
      <c r="N2256" t="s">
        <v>3696</v>
      </c>
      <c r="Q2256" t="s">
        <v>3697</v>
      </c>
      <c r="R2256" t="s">
        <v>3698</v>
      </c>
      <c r="T2256" t="s">
        <v>3699</v>
      </c>
      <c r="U2256" t="s">
        <v>9</v>
      </c>
      <c r="V2256" t="s">
        <v>99</v>
      </c>
      <c r="W2256" t="s">
        <v>3700</v>
      </c>
      <c r="X2256" t="s">
        <v>11</v>
      </c>
      <c r="Y2256" t="s">
        <v>12</v>
      </c>
      <c r="Z2256" t="s">
        <v>3701</v>
      </c>
      <c r="AA2256" t="s">
        <v>14</v>
      </c>
      <c r="AB2256">
        <v>3</v>
      </c>
      <c r="AC2256">
        <v>3.14405</v>
      </c>
      <c r="AD2256" s="1">
        <v>4.77474E-7</v>
      </c>
      <c r="AE2256" s="1">
        <v>4.5422899999999998E-6</v>
      </c>
      <c r="AF2256" t="s">
        <v>15</v>
      </c>
      <c r="AG2256">
        <v>3</v>
      </c>
      <c r="AH2256">
        <v>3.3149700000000002</v>
      </c>
      <c r="AI2256" s="1">
        <v>1.8544800000000001E-8</v>
      </c>
      <c r="AJ2256" s="1">
        <v>2.4993499999999999E-7</v>
      </c>
      <c r="AK2256" t="s">
        <v>15</v>
      </c>
      <c r="AL2256">
        <v>5250470</v>
      </c>
      <c r="AM2256" t="s">
        <v>3702</v>
      </c>
      <c r="AO2256" t="s">
        <v>3703</v>
      </c>
      <c r="AP2256" t="s">
        <v>3704</v>
      </c>
      <c r="AR2256" t="s">
        <v>3705</v>
      </c>
      <c r="AS2256" t="s">
        <v>3706</v>
      </c>
      <c r="AT2256" t="s">
        <v>3707</v>
      </c>
      <c r="AU2256" t="s">
        <v>3708</v>
      </c>
      <c r="AV2256" t="s">
        <v>3702</v>
      </c>
      <c r="AW2256" t="s">
        <v>3709</v>
      </c>
      <c r="AY2256" t="s">
        <v>3710</v>
      </c>
      <c r="AZ2256" t="s">
        <v>1950</v>
      </c>
      <c r="BA2256" t="s">
        <v>3711</v>
      </c>
    </row>
    <row r="2257" spans="1:54" x14ac:dyDescent="0.25">
      <c r="A2257">
        <v>4.0181800000000001</v>
      </c>
      <c r="B2257">
        <v>3.8693900000000001</v>
      </c>
      <c r="C2257">
        <f t="shared" si="35"/>
        <v>-0.14878999999999998</v>
      </c>
      <c r="D2257" t="s">
        <v>29</v>
      </c>
      <c r="E2257" t="s">
        <v>0</v>
      </c>
      <c r="F2257" t="s">
        <v>1</v>
      </c>
      <c r="G2257" t="s">
        <v>0</v>
      </c>
      <c r="H2257" t="s">
        <v>1</v>
      </c>
      <c r="I2257" t="s">
        <v>57110</v>
      </c>
      <c r="J2257" t="s">
        <v>456</v>
      </c>
      <c r="K2257" t="s">
        <v>457</v>
      </c>
      <c r="L2257" t="s">
        <v>458</v>
      </c>
      <c r="M2257" t="s">
        <v>459</v>
      </c>
      <c r="Q2257" t="s">
        <v>460</v>
      </c>
      <c r="R2257" t="s">
        <v>461</v>
      </c>
      <c r="S2257" t="s">
        <v>462</v>
      </c>
      <c r="T2257" t="s">
        <v>463</v>
      </c>
      <c r="U2257" t="s">
        <v>347</v>
      </c>
      <c r="V2257" t="s">
        <v>77</v>
      </c>
      <c r="W2257" t="s">
        <v>464</v>
      </c>
      <c r="X2257" t="s">
        <v>11</v>
      </c>
      <c r="Y2257" t="s">
        <v>12</v>
      </c>
      <c r="Z2257" t="s">
        <v>465</v>
      </c>
      <c r="AA2257" t="s">
        <v>14</v>
      </c>
      <c r="AB2257">
        <v>5</v>
      </c>
      <c r="AC2257">
        <v>8.9256100000000007</v>
      </c>
      <c r="AD2257" s="1">
        <v>4.5699300000000001E-16</v>
      </c>
      <c r="AE2257" s="1">
        <v>2.7533800000000001E-14</v>
      </c>
      <c r="AF2257" t="s">
        <v>15</v>
      </c>
      <c r="AG2257">
        <v>5</v>
      </c>
      <c r="AH2257">
        <v>8.5870999999999995</v>
      </c>
      <c r="AI2257" s="1">
        <v>2.3378200000000002E-15</v>
      </c>
      <c r="AJ2257" s="1">
        <v>1.4723799999999999E-13</v>
      </c>
      <c r="AK2257" t="s">
        <v>15</v>
      </c>
      <c r="AL2257">
        <v>10380300</v>
      </c>
      <c r="AM2257" t="s">
        <v>466</v>
      </c>
      <c r="AO2257" t="s">
        <v>467</v>
      </c>
      <c r="AP2257" t="s">
        <v>468</v>
      </c>
      <c r="AR2257" t="s">
        <v>462</v>
      </c>
      <c r="AT2257" t="s">
        <v>469</v>
      </c>
      <c r="AU2257" t="s">
        <v>470</v>
      </c>
      <c r="AV2257" t="s">
        <v>471</v>
      </c>
      <c r="AW2257" t="s">
        <v>472</v>
      </c>
      <c r="AY2257" t="s">
        <v>473</v>
      </c>
      <c r="AZ2257" t="s">
        <v>474</v>
      </c>
      <c r="BA2257" t="s">
        <v>475</v>
      </c>
    </row>
    <row r="2258" spans="1:54" x14ac:dyDescent="0.25">
      <c r="A2258">
        <v>0.76877200000000001</v>
      </c>
      <c r="B2258">
        <v>0.61756800000000001</v>
      </c>
      <c r="C2258">
        <f t="shared" si="35"/>
        <v>-0.15120400000000001</v>
      </c>
      <c r="D2258" t="s">
        <v>29</v>
      </c>
      <c r="E2258" t="s">
        <v>0</v>
      </c>
      <c r="F2258" t="s">
        <v>1</v>
      </c>
      <c r="G2258" t="s">
        <v>29</v>
      </c>
      <c r="H2258" t="s">
        <v>1</v>
      </c>
      <c r="I2258" t="s">
        <v>57111</v>
      </c>
      <c r="J2258" t="s">
        <v>13436</v>
      </c>
      <c r="K2258" t="s">
        <v>13437</v>
      </c>
      <c r="L2258" t="s">
        <v>13438</v>
      </c>
      <c r="M2258" t="s">
        <v>13439</v>
      </c>
      <c r="N2258" t="s">
        <v>13440</v>
      </c>
      <c r="Q2258" t="s">
        <v>13441</v>
      </c>
      <c r="R2258" t="s">
        <v>13442</v>
      </c>
      <c r="S2258" t="s">
        <v>13443</v>
      </c>
      <c r="T2258" t="s">
        <v>13444</v>
      </c>
      <c r="U2258" t="s">
        <v>780</v>
      </c>
      <c r="V2258" t="s">
        <v>77</v>
      </c>
      <c r="X2258" t="s">
        <v>11</v>
      </c>
      <c r="Y2258" t="s">
        <v>12</v>
      </c>
      <c r="Z2258" t="s">
        <v>13445</v>
      </c>
      <c r="AA2258" t="s">
        <v>14</v>
      </c>
      <c r="AB2258">
        <v>14</v>
      </c>
      <c r="AC2258">
        <v>1.22282</v>
      </c>
      <c r="AD2258">
        <v>2.02769E-3</v>
      </c>
      <c r="AE2258">
        <v>5.7378500000000001E-3</v>
      </c>
      <c r="AF2258" t="s">
        <v>15</v>
      </c>
      <c r="AG2258">
        <v>14</v>
      </c>
      <c r="AH2258">
        <v>0.89770499999999998</v>
      </c>
      <c r="AI2258">
        <v>1.34132E-2</v>
      </c>
      <c r="AJ2258">
        <v>2.9761699999999999E-2</v>
      </c>
      <c r="AK2258" t="s">
        <v>15</v>
      </c>
      <c r="AL2258">
        <v>30913</v>
      </c>
      <c r="AM2258" t="s">
        <v>13446</v>
      </c>
      <c r="AO2258" t="s">
        <v>13447</v>
      </c>
      <c r="AP2258" t="s">
        <v>13448</v>
      </c>
      <c r="AR2258" t="s">
        <v>13449</v>
      </c>
      <c r="AS2258" t="s">
        <v>13450</v>
      </c>
      <c r="AT2258" t="s">
        <v>13451</v>
      </c>
      <c r="AU2258" t="s">
        <v>13452</v>
      </c>
      <c r="AV2258" t="s">
        <v>13446</v>
      </c>
      <c r="AW2258" t="s">
        <v>13453</v>
      </c>
      <c r="AY2258" t="s">
        <v>13454</v>
      </c>
      <c r="AZ2258" t="s">
        <v>13455</v>
      </c>
      <c r="BA2258" t="s">
        <v>455</v>
      </c>
    </row>
    <row r="2259" spans="1:54" x14ac:dyDescent="0.25">
      <c r="A2259">
        <v>-0.63556400000000002</v>
      </c>
      <c r="B2259">
        <v>-0.40617300000000001</v>
      </c>
      <c r="C2259">
        <f t="shared" si="35"/>
        <v>0.22939100000000001</v>
      </c>
      <c r="D2259" t="s">
        <v>29</v>
      </c>
      <c r="E2259" t="s">
        <v>29</v>
      </c>
      <c r="F2259" t="s">
        <v>8149</v>
      </c>
      <c r="G2259" t="s">
        <v>29</v>
      </c>
      <c r="H2259" t="s">
        <v>8149</v>
      </c>
      <c r="I2259" t="s">
        <v>57109</v>
      </c>
      <c r="L2259" t="s">
        <v>16235</v>
      </c>
      <c r="M2259" t="s">
        <v>9935</v>
      </c>
      <c r="Q2259" t="s">
        <v>1571</v>
      </c>
      <c r="R2259" t="s">
        <v>39705</v>
      </c>
      <c r="S2259" t="s">
        <v>39706</v>
      </c>
      <c r="U2259" t="s">
        <v>9</v>
      </c>
      <c r="V2259" t="s">
        <v>266</v>
      </c>
      <c r="W2259" t="s">
        <v>39707</v>
      </c>
      <c r="X2259" t="s">
        <v>11</v>
      </c>
      <c r="Y2259" t="s">
        <v>12</v>
      </c>
      <c r="Z2259" t="s">
        <v>39708</v>
      </c>
      <c r="AA2259" t="s">
        <v>14</v>
      </c>
      <c r="AB2259">
        <v>2</v>
      </c>
      <c r="AC2259">
        <v>-1.8098099999999999</v>
      </c>
      <c r="AD2259">
        <v>0.104717</v>
      </c>
      <c r="AE2259">
        <v>0.17354900000000001</v>
      </c>
      <c r="AF2259" t="s">
        <v>15</v>
      </c>
      <c r="AG2259">
        <v>3</v>
      </c>
      <c r="AH2259">
        <v>-1.1912100000000001</v>
      </c>
      <c r="AI2259">
        <v>0.13037299999999999</v>
      </c>
      <c r="AJ2259">
        <v>0.21263599999999999</v>
      </c>
      <c r="AK2259" t="s">
        <v>15</v>
      </c>
      <c r="AL2259">
        <v>178234</v>
      </c>
      <c r="AM2259" t="s">
        <v>39709</v>
      </c>
      <c r="AO2259" t="s">
        <v>39710</v>
      </c>
      <c r="AP2259" t="s">
        <v>39711</v>
      </c>
      <c r="AR2259" t="s">
        <v>39712</v>
      </c>
      <c r="AS2259" t="s">
        <v>39713</v>
      </c>
      <c r="AT2259" t="s">
        <v>39714</v>
      </c>
      <c r="AU2259" t="s">
        <v>39715</v>
      </c>
      <c r="AV2259" t="s">
        <v>39716</v>
      </c>
      <c r="AY2259" t="s">
        <v>39717</v>
      </c>
      <c r="AZ2259" t="s">
        <v>39718</v>
      </c>
      <c r="BA2259" t="s">
        <v>39719</v>
      </c>
      <c r="BB2259" t="s">
        <v>39720</v>
      </c>
    </row>
    <row r="2260" spans="1:54" x14ac:dyDescent="0.25">
      <c r="A2260">
        <v>-0.52927199999999996</v>
      </c>
      <c r="B2260">
        <v>-0.68137499999999995</v>
      </c>
      <c r="C2260">
        <f t="shared" si="35"/>
        <v>-0.15210299999999999</v>
      </c>
      <c r="D2260" t="s">
        <v>29</v>
      </c>
      <c r="E2260" t="s">
        <v>29</v>
      </c>
      <c r="F2260" t="s">
        <v>8149</v>
      </c>
      <c r="G2260" t="s">
        <v>0</v>
      </c>
      <c r="H2260" t="s">
        <v>8149</v>
      </c>
      <c r="I2260" t="s">
        <v>57113</v>
      </c>
      <c r="J2260" t="s">
        <v>38498</v>
      </c>
      <c r="K2260" t="s">
        <v>38499</v>
      </c>
      <c r="L2260" t="s">
        <v>38500</v>
      </c>
      <c r="M2260" t="s">
        <v>4652</v>
      </c>
      <c r="N2260" t="s">
        <v>4653</v>
      </c>
      <c r="Q2260" t="s">
        <v>26224</v>
      </c>
      <c r="R2260" t="s">
        <v>38501</v>
      </c>
      <c r="S2260" t="s">
        <v>26226</v>
      </c>
      <c r="T2260" t="s">
        <v>31725</v>
      </c>
      <c r="U2260" t="s">
        <v>780</v>
      </c>
      <c r="V2260" t="s">
        <v>10</v>
      </c>
      <c r="X2260" t="s">
        <v>11</v>
      </c>
      <c r="Y2260" t="s">
        <v>12</v>
      </c>
      <c r="Z2260" t="s">
        <v>38502</v>
      </c>
      <c r="AA2260" t="s">
        <v>14</v>
      </c>
      <c r="AB2260">
        <v>8</v>
      </c>
      <c r="AC2260">
        <v>-1.2818799999999999</v>
      </c>
      <c r="AD2260">
        <v>8.9729400000000004E-3</v>
      </c>
      <c r="AE2260">
        <v>2.00539E-2</v>
      </c>
      <c r="AF2260" t="s">
        <v>15</v>
      </c>
      <c r="AG2260">
        <v>9</v>
      </c>
      <c r="AH2260">
        <v>-1.79132</v>
      </c>
      <c r="AI2260">
        <v>1.27625E-4</v>
      </c>
      <c r="AJ2260">
        <v>5.5804100000000001E-4</v>
      </c>
      <c r="AK2260" t="s">
        <v>15</v>
      </c>
      <c r="AL2260">
        <v>875252</v>
      </c>
      <c r="AM2260" t="s">
        <v>38503</v>
      </c>
      <c r="AO2260" t="s">
        <v>38504</v>
      </c>
      <c r="AP2260" t="s">
        <v>38505</v>
      </c>
      <c r="AR2260" t="s">
        <v>38506</v>
      </c>
      <c r="AT2260" t="s">
        <v>38507</v>
      </c>
      <c r="AU2260" t="s">
        <v>38508</v>
      </c>
      <c r="AV2260" t="s">
        <v>38503</v>
      </c>
      <c r="AW2260" t="s">
        <v>38509</v>
      </c>
      <c r="AY2260" t="s">
        <v>38510</v>
      </c>
      <c r="AZ2260" t="s">
        <v>38511</v>
      </c>
      <c r="BA2260" t="s">
        <v>38512</v>
      </c>
    </row>
    <row r="2261" spans="1:54" x14ac:dyDescent="0.25">
      <c r="A2261">
        <v>-0.63578900000000005</v>
      </c>
      <c r="B2261">
        <v>-0.573071</v>
      </c>
      <c r="C2261">
        <f t="shared" si="35"/>
        <v>6.2718000000000051E-2</v>
      </c>
      <c r="D2261" t="s">
        <v>29</v>
      </c>
      <c r="E2261" t="s">
        <v>29</v>
      </c>
      <c r="F2261" t="s">
        <v>8149</v>
      </c>
      <c r="G2261" t="s">
        <v>29</v>
      </c>
      <c r="H2261" t="s">
        <v>8149</v>
      </c>
      <c r="I2261" t="s">
        <v>57109</v>
      </c>
      <c r="J2261" t="s">
        <v>39738</v>
      </c>
      <c r="K2261" t="s">
        <v>3650</v>
      </c>
      <c r="L2261" t="s">
        <v>39739</v>
      </c>
      <c r="M2261" t="s">
        <v>13012</v>
      </c>
      <c r="N2261" t="s">
        <v>12369</v>
      </c>
      <c r="O2261" t="s">
        <v>39740</v>
      </c>
      <c r="Q2261" t="s">
        <v>39741</v>
      </c>
      <c r="R2261" t="s">
        <v>39742</v>
      </c>
      <c r="S2261" t="s">
        <v>39743</v>
      </c>
      <c r="T2261" t="s">
        <v>13016</v>
      </c>
      <c r="V2261" t="s">
        <v>99</v>
      </c>
      <c r="W2261" t="s">
        <v>39744</v>
      </c>
      <c r="X2261" t="s">
        <v>11</v>
      </c>
      <c r="Y2261" t="s">
        <v>12</v>
      </c>
      <c r="Z2261" t="s">
        <v>39745</v>
      </c>
      <c r="AA2261" t="s">
        <v>14</v>
      </c>
      <c r="AB2261">
        <v>2</v>
      </c>
      <c r="AC2261">
        <v>-2.31562</v>
      </c>
      <c r="AD2261">
        <v>6.4309700000000003E-4</v>
      </c>
      <c r="AE2261">
        <v>2.1500999999999998E-3</v>
      </c>
      <c r="AF2261" t="s">
        <v>15</v>
      </c>
      <c r="AG2261">
        <v>3</v>
      </c>
      <c r="AH2261">
        <v>-1.84894</v>
      </c>
      <c r="AI2261">
        <v>1.66222E-4</v>
      </c>
      <c r="AJ2261">
        <v>6.97921E-4</v>
      </c>
      <c r="AK2261" t="s">
        <v>15</v>
      </c>
      <c r="AL2261">
        <v>23994</v>
      </c>
      <c r="AM2261" t="s">
        <v>39746</v>
      </c>
      <c r="AN2261" t="s">
        <v>39747</v>
      </c>
      <c r="AO2261" t="s">
        <v>39748</v>
      </c>
      <c r="AP2261" t="s">
        <v>39749</v>
      </c>
      <c r="AQ2261" t="s">
        <v>39750</v>
      </c>
      <c r="AR2261" t="s">
        <v>39751</v>
      </c>
      <c r="AS2261" t="s">
        <v>39752</v>
      </c>
      <c r="AT2261" t="s">
        <v>39753</v>
      </c>
      <c r="AU2261" t="s">
        <v>39754</v>
      </c>
      <c r="AV2261" t="s">
        <v>39755</v>
      </c>
      <c r="AW2261" t="s">
        <v>39756</v>
      </c>
      <c r="AY2261" t="s">
        <v>39757</v>
      </c>
      <c r="AZ2261" t="s">
        <v>39758</v>
      </c>
      <c r="BA2261" t="s">
        <v>39759</v>
      </c>
      <c r="BB2261" t="s">
        <v>39760</v>
      </c>
    </row>
    <row r="2262" spans="1:54" x14ac:dyDescent="0.25">
      <c r="A2262">
        <v>-0.63690000000000002</v>
      </c>
      <c r="B2262">
        <v>-0.65843799999999997</v>
      </c>
      <c r="C2262">
        <f t="shared" si="35"/>
        <v>-2.1537999999999946E-2</v>
      </c>
      <c r="D2262" t="s">
        <v>29</v>
      </c>
      <c r="E2262" t="s">
        <v>29</v>
      </c>
      <c r="F2262" t="s">
        <v>8149</v>
      </c>
      <c r="G2262" t="s">
        <v>29</v>
      </c>
      <c r="H2262" t="s">
        <v>8149</v>
      </c>
      <c r="I2262" t="s">
        <v>57109</v>
      </c>
      <c r="J2262" t="s">
        <v>6954</v>
      </c>
      <c r="K2262" t="s">
        <v>4942</v>
      </c>
      <c r="L2262" t="s">
        <v>17667</v>
      </c>
      <c r="M2262" t="s">
        <v>19134</v>
      </c>
      <c r="Q2262" t="s">
        <v>19135</v>
      </c>
      <c r="R2262" t="s">
        <v>39761</v>
      </c>
      <c r="U2262" t="s">
        <v>9</v>
      </c>
      <c r="V2262" t="s">
        <v>59</v>
      </c>
      <c r="W2262" t="s">
        <v>19137</v>
      </c>
      <c r="X2262" t="s">
        <v>11</v>
      </c>
      <c r="Y2262" t="s">
        <v>12</v>
      </c>
      <c r="Z2262" t="s">
        <v>39762</v>
      </c>
      <c r="AA2262" t="s">
        <v>14</v>
      </c>
      <c r="AB2262">
        <v>1</v>
      </c>
      <c r="AC2262">
        <v>-1.0052399999999999</v>
      </c>
      <c r="AD2262">
        <v>0.14421700000000001</v>
      </c>
      <c r="AE2262">
        <v>0.22728899999999999</v>
      </c>
      <c r="AF2262" t="s">
        <v>15</v>
      </c>
      <c r="AG2262">
        <v>1</v>
      </c>
      <c r="AH2262">
        <v>-1.5016400000000001</v>
      </c>
      <c r="AI2262">
        <v>4.3652099999999999E-2</v>
      </c>
      <c r="AJ2262">
        <v>8.2731799999999994E-2</v>
      </c>
      <c r="AK2262" t="s">
        <v>15</v>
      </c>
      <c r="AL2262">
        <v>540328</v>
      </c>
      <c r="AM2262" t="s">
        <v>39763</v>
      </c>
      <c r="AO2262" t="s">
        <v>39764</v>
      </c>
      <c r="AP2262" t="s">
        <v>39765</v>
      </c>
      <c r="AQ2262" t="s">
        <v>39766</v>
      </c>
      <c r="AR2262" t="s">
        <v>39767</v>
      </c>
      <c r="AT2262" t="s">
        <v>39768</v>
      </c>
      <c r="AU2262" t="s">
        <v>39769</v>
      </c>
      <c r="AV2262" t="s">
        <v>39770</v>
      </c>
      <c r="AY2262" t="s">
        <v>39771</v>
      </c>
      <c r="BA2262" t="s">
        <v>986</v>
      </c>
    </row>
    <row r="2263" spans="1:54" x14ac:dyDescent="0.25">
      <c r="A2263">
        <v>-0.63727299999999998</v>
      </c>
      <c r="B2263">
        <v>-0.421543</v>
      </c>
      <c r="C2263">
        <f t="shared" si="35"/>
        <v>0.21572999999999998</v>
      </c>
      <c r="D2263" t="s">
        <v>29</v>
      </c>
      <c r="E2263" t="s">
        <v>29</v>
      </c>
      <c r="F2263" t="s">
        <v>8149</v>
      </c>
      <c r="G2263" t="s">
        <v>29</v>
      </c>
      <c r="H2263" t="s">
        <v>8149</v>
      </c>
      <c r="I2263" t="s">
        <v>57109</v>
      </c>
      <c r="J2263" t="s">
        <v>39772</v>
      </c>
      <c r="K2263" t="s">
        <v>22777</v>
      </c>
      <c r="L2263" t="s">
        <v>39773</v>
      </c>
      <c r="M2263" t="s">
        <v>3614</v>
      </c>
      <c r="Q2263" t="s">
        <v>39774</v>
      </c>
      <c r="R2263" t="s">
        <v>39775</v>
      </c>
      <c r="T2263" t="s">
        <v>39776</v>
      </c>
      <c r="U2263" t="s">
        <v>9</v>
      </c>
      <c r="V2263" t="s">
        <v>10</v>
      </c>
      <c r="W2263" t="s">
        <v>22782</v>
      </c>
      <c r="X2263" t="s">
        <v>11</v>
      </c>
      <c r="Y2263" t="s">
        <v>12</v>
      </c>
      <c r="Z2263" t="s">
        <v>39777</v>
      </c>
      <c r="AA2263" t="s">
        <v>14</v>
      </c>
      <c r="AB2263">
        <v>1</v>
      </c>
      <c r="AC2263">
        <v>-1.98238</v>
      </c>
      <c r="AD2263">
        <v>2.56663E-2</v>
      </c>
      <c r="AE2263">
        <v>5.0666900000000001E-2</v>
      </c>
      <c r="AF2263" t="s">
        <v>15</v>
      </c>
      <c r="AG2263">
        <v>1</v>
      </c>
      <c r="AH2263">
        <v>-1.31396</v>
      </c>
      <c r="AI2263">
        <v>7.2702000000000003E-2</v>
      </c>
      <c r="AJ2263">
        <v>0.128494</v>
      </c>
      <c r="AK2263" t="s">
        <v>15</v>
      </c>
      <c r="AL2263">
        <v>661041</v>
      </c>
      <c r="AM2263" t="s">
        <v>39778</v>
      </c>
      <c r="AO2263" t="s">
        <v>39779</v>
      </c>
      <c r="AP2263" t="s">
        <v>39780</v>
      </c>
      <c r="AR2263" t="s">
        <v>39781</v>
      </c>
      <c r="AS2263" t="s">
        <v>39782</v>
      </c>
      <c r="AT2263" t="s">
        <v>39783</v>
      </c>
      <c r="AU2263" t="s">
        <v>39784</v>
      </c>
      <c r="AV2263" t="s">
        <v>39785</v>
      </c>
      <c r="AW2263" t="s">
        <v>39786</v>
      </c>
      <c r="AY2263" t="s">
        <v>22793</v>
      </c>
      <c r="BA2263" t="s">
        <v>22794</v>
      </c>
    </row>
    <row r="2264" spans="1:54" x14ac:dyDescent="0.25">
      <c r="A2264">
        <v>-1.3068900000000001</v>
      </c>
      <c r="B2264">
        <v>-1.45926</v>
      </c>
      <c r="C2264">
        <f t="shared" si="35"/>
        <v>-0.15236999999999989</v>
      </c>
      <c r="D2264" t="s">
        <v>29</v>
      </c>
      <c r="E2264" t="s">
        <v>0</v>
      </c>
      <c r="F2264" t="s">
        <v>8149</v>
      </c>
      <c r="G2264" t="s">
        <v>0</v>
      </c>
      <c r="H2264" t="s">
        <v>8149</v>
      </c>
      <c r="I2264" t="s">
        <v>57110</v>
      </c>
      <c r="J2264" t="s">
        <v>45237</v>
      </c>
      <c r="L2264" t="s">
        <v>45238</v>
      </c>
      <c r="M2264" t="s">
        <v>3614</v>
      </c>
      <c r="Q2264" t="s">
        <v>19725</v>
      </c>
      <c r="R2264" t="s">
        <v>19725</v>
      </c>
      <c r="U2264" t="s">
        <v>306</v>
      </c>
      <c r="V2264" t="s">
        <v>77</v>
      </c>
      <c r="X2264" t="s">
        <v>11</v>
      </c>
      <c r="Y2264" t="s">
        <v>12</v>
      </c>
      <c r="Z2264" t="s">
        <v>45239</v>
      </c>
      <c r="AA2264" t="s">
        <v>14</v>
      </c>
      <c r="AB2264">
        <v>1</v>
      </c>
      <c r="AC2264">
        <v>-3.6507900000000002</v>
      </c>
      <c r="AD2264">
        <v>1.2842000000000001E-3</v>
      </c>
      <c r="AE2264">
        <v>3.8929899999999998E-3</v>
      </c>
      <c r="AF2264" t="s">
        <v>15</v>
      </c>
      <c r="AG2264">
        <v>1</v>
      </c>
      <c r="AH2264">
        <v>-4.6669200000000002</v>
      </c>
      <c r="AI2264" s="1">
        <v>8.4350400000000005E-5</v>
      </c>
      <c r="AJ2264">
        <v>3.89081E-4</v>
      </c>
      <c r="AK2264" t="s">
        <v>15</v>
      </c>
      <c r="AL2264">
        <v>203691</v>
      </c>
      <c r="AM2264" t="s">
        <v>45240</v>
      </c>
      <c r="AO2264" t="s">
        <v>45241</v>
      </c>
      <c r="AP2264" t="s">
        <v>45242</v>
      </c>
      <c r="AR2264" t="s">
        <v>45243</v>
      </c>
      <c r="AS2264" t="s">
        <v>45244</v>
      </c>
      <c r="AT2264" t="s">
        <v>45245</v>
      </c>
      <c r="AU2264" t="s">
        <v>45246</v>
      </c>
      <c r="AV2264" t="s">
        <v>45247</v>
      </c>
      <c r="AY2264" t="s">
        <v>45248</v>
      </c>
      <c r="AZ2264" t="s">
        <v>45249</v>
      </c>
      <c r="BA2264" t="s">
        <v>45250</v>
      </c>
    </row>
    <row r="2265" spans="1:54" x14ac:dyDescent="0.25">
      <c r="A2265">
        <v>0</v>
      </c>
      <c r="B2265">
        <v>-1.29308</v>
      </c>
      <c r="C2265">
        <f t="shared" si="35"/>
        <v>-1.29308</v>
      </c>
      <c r="D2265" t="s">
        <v>29</v>
      </c>
      <c r="G2265" t="s">
        <v>29</v>
      </c>
      <c r="H2265" t="s">
        <v>8149</v>
      </c>
      <c r="I2265" t="s">
        <v>57109</v>
      </c>
      <c r="J2265" t="s">
        <v>55989</v>
      </c>
      <c r="K2265" t="s">
        <v>55990</v>
      </c>
      <c r="L2265" t="s">
        <v>55991</v>
      </c>
      <c r="M2265" t="s">
        <v>55992</v>
      </c>
      <c r="N2265" t="s">
        <v>55993</v>
      </c>
      <c r="Q2265" t="s">
        <v>51940</v>
      </c>
      <c r="R2265" t="s">
        <v>55994</v>
      </c>
      <c r="S2265" t="s">
        <v>15683</v>
      </c>
      <c r="T2265" t="s">
        <v>55995</v>
      </c>
      <c r="V2265" t="s">
        <v>99</v>
      </c>
      <c r="W2265" t="s">
        <v>55996</v>
      </c>
      <c r="X2265" t="s">
        <v>11</v>
      </c>
      <c r="Y2265" t="s">
        <v>12</v>
      </c>
      <c r="Z2265" t="s">
        <v>55997</v>
      </c>
      <c r="AA2265" t="s">
        <v>14</v>
      </c>
      <c r="AB2265" t="s">
        <v>15</v>
      </c>
      <c r="AC2265" t="s">
        <v>15</v>
      </c>
      <c r="AD2265" t="s">
        <v>15</v>
      </c>
      <c r="AE2265" t="s">
        <v>15</v>
      </c>
      <c r="AF2265" t="s">
        <v>15</v>
      </c>
      <c r="AG2265">
        <v>1</v>
      </c>
      <c r="AH2265">
        <v>-2.5484200000000001</v>
      </c>
      <c r="AI2265">
        <v>4.2881400000000002E-3</v>
      </c>
      <c r="AJ2265">
        <v>1.09035E-2</v>
      </c>
      <c r="AK2265" t="s">
        <v>15</v>
      </c>
      <c r="AL2265">
        <v>1712</v>
      </c>
      <c r="AM2265" t="s">
        <v>55998</v>
      </c>
      <c r="AO2265" t="s">
        <v>55999</v>
      </c>
      <c r="AP2265" t="s">
        <v>56000</v>
      </c>
      <c r="AR2265" t="s">
        <v>56001</v>
      </c>
      <c r="AT2265" t="s">
        <v>56002</v>
      </c>
      <c r="AU2265" t="s">
        <v>56003</v>
      </c>
      <c r="AV2265" t="s">
        <v>55998</v>
      </c>
      <c r="AW2265" t="s">
        <v>56004</v>
      </c>
      <c r="AY2265" t="s">
        <v>56005</v>
      </c>
      <c r="BA2265" t="s">
        <v>2166</v>
      </c>
    </row>
    <row r="2266" spans="1:54" x14ac:dyDescent="0.25">
      <c r="A2266">
        <v>-1.2916799999999999</v>
      </c>
      <c r="B2266">
        <v>-1.4454199999999999</v>
      </c>
      <c r="C2266">
        <f t="shared" si="35"/>
        <v>-0.15373999999999999</v>
      </c>
      <c r="D2266" t="s">
        <v>29</v>
      </c>
      <c r="E2266" t="s">
        <v>0</v>
      </c>
      <c r="F2266" t="s">
        <v>8149</v>
      </c>
      <c r="G2266" t="s">
        <v>0</v>
      </c>
      <c r="H2266" t="s">
        <v>8149</v>
      </c>
      <c r="I2266" t="s">
        <v>57110</v>
      </c>
      <c r="J2266" t="s">
        <v>45189</v>
      </c>
      <c r="K2266" t="s">
        <v>45190</v>
      </c>
      <c r="L2266" t="s">
        <v>4672</v>
      </c>
      <c r="M2266" t="s">
        <v>5455</v>
      </c>
      <c r="Q2266" t="s">
        <v>45191</v>
      </c>
      <c r="R2266" t="s">
        <v>45192</v>
      </c>
      <c r="S2266" t="s">
        <v>45193</v>
      </c>
      <c r="V2266" t="s">
        <v>266</v>
      </c>
      <c r="X2266" t="s">
        <v>11</v>
      </c>
      <c r="Y2266" t="s">
        <v>12</v>
      </c>
      <c r="Z2266" t="s">
        <v>45194</v>
      </c>
      <c r="AA2266" t="s">
        <v>14</v>
      </c>
      <c r="AB2266">
        <v>1</v>
      </c>
      <c r="AC2266">
        <v>-3.8704800000000001</v>
      </c>
      <c r="AD2266">
        <v>9.1968300000000002E-4</v>
      </c>
      <c r="AE2266">
        <v>2.9195699999999998E-3</v>
      </c>
      <c r="AF2266" t="s">
        <v>15</v>
      </c>
      <c r="AG2266">
        <v>1</v>
      </c>
      <c r="AH2266">
        <v>-3.94496</v>
      </c>
      <c r="AI2266">
        <v>2.8443099999999997E-4</v>
      </c>
      <c r="AJ2266">
        <v>1.1036900000000001E-3</v>
      </c>
      <c r="AK2266" t="s">
        <v>15</v>
      </c>
      <c r="AL2266">
        <v>88249</v>
      </c>
      <c r="AM2266" t="s">
        <v>45195</v>
      </c>
      <c r="AO2266" t="s">
        <v>45196</v>
      </c>
      <c r="AP2266" t="s">
        <v>45197</v>
      </c>
      <c r="AR2266" t="s">
        <v>45198</v>
      </c>
      <c r="AS2266" t="s">
        <v>45199</v>
      </c>
      <c r="AT2266" t="s">
        <v>45200</v>
      </c>
      <c r="AU2266" t="s">
        <v>45201</v>
      </c>
      <c r="AV2266" t="s">
        <v>45195</v>
      </c>
      <c r="AW2266" t="s">
        <v>45202</v>
      </c>
      <c r="AX2266" t="s">
        <v>1422</v>
      </c>
      <c r="AY2266" t="s">
        <v>45203</v>
      </c>
      <c r="BA2266" t="s">
        <v>45204</v>
      </c>
    </row>
    <row r="2267" spans="1:54" x14ac:dyDescent="0.25">
      <c r="A2267">
        <v>-0.64209799999999995</v>
      </c>
      <c r="B2267">
        <v>-0.13505400000000001</v>
      </c>
      <c r="C2267">
        <f t="shared" si="35"/>
        <v>0.50704399999999994</v>
      </c>
      <c r="D2267" t="s">
        <v>29</v>
      </c>
      <c r="E2267" t="s">
        <v>29</v>
      </c>
      <c r="F2267" t="s">
        <v>8149</v>
      </c>
      <c r="G2267" t="s">
        <v>29</v>
      </c>
      <c r="H2267" t="s">
        <v>8149</v>
      </c>
      <c r="I2267" t="s">
        <v>57109</v>
      </c>
      <c r="J2267" t="s">
        <v>39848</v>
      </c>
      <c r="K2267" t="s">
        <v>39849</v>
      </c>
      <c r="L2267" t="s">
        <v>39850</v>
      </c>
      <c r="M2267" t="s">
        <v>9971</v>
      </c>
      <c r="Q2267" t="s">
        <v>38637</v>
      </c>
      <c r="R2267" t="s">
        <v>39851</v>
      </c>
      <c r="S2267" t="s">
        <v>8764</v>
      </c>
      <c r="T2267" t="s">
        <v>13656</v>
      </c>
      <c r="U2267" t="s">
        <v>9</v>
      </c>
      <c r="V2267" t="s">
        <v>266</v>
      </c>
      <c r="X2267" t="s">
        <v>11</v>
      </c>
      <c r="Y2267" t="s">
        <v>12</v>
      </c>
      <c r="Z2267" t="s">
        <v>39852</v>
      </c>
      <c r="AA2267" t="s">
        <v>14</v>
      </c>
      <c r="AB2267">
        <v>8</v>
      </c>
      <c r="AC2267">
        <v>-1.4051199999999999</v>
      </c>
      <c r="AD2267" s="1">
        <v>3.8415499999999997E-6</v>
      </c>
      <c r="AE2267" s="1">
        <v>2.7296699999999999E-5</v>
      </c>
      <c r="AF2267" t="s">
        <v>15</v>
      </c>
      <c r="AG2267">
        <v>8</v>
      </c>
      <c r="AH2267">
        <v>-0.30963400000000002</v>
      </c>
      <c r="AI2267">
        <v>0.40819299999999997</v>
      </c>
      <c r="AJ2267">
        <v>0.58351399999999998</v>
      </c>
      <c r="AK2267" t="s">
        <v>15</v>
      </c>
      <c r="AL2267">
        <v>2533620</v>
      </c>
      <c r="AM2267" t="s">
        <v>39853</v>
      </c>
      <c r="AO2267" t="s">
        <v>39854</v>
      </c>
      <c r="AP2267" t="s">
        <v>39855</v>
      </c>
      <c r="AR2267" t="s">
        <v>39856</v>
      </c>
      <c r="AS2267" t="s">
        <v>33970</v>
      </c>
      <c r="AT2267" t="s">
        <v>39857</v>
      </c>
      <c r="AU2267" t="s">
        <v>39858</v>
      </c>
      <c r="AV2267" t="s">
        <v>39859</v>
      </c>
      <c r="AW2267" t="s">
        <v>39860</v>
      </c>
      <c r="AX2267" t="s">
        <v>9986</v>
      </c>
      <c r="AY2267" t="s">
        <v>39861</v>
      </c>
      <c r="BA2267" t="s">
        <v>39862</v>
      </c>
    </row>
    <row r="2268" spans="1:54" x14ac:dyDescent="0.25">
      <c r="A2268">
        <v>-0.64222500000000005</v>
      </c>
      <c r="B2268">
        <v>-0.76832500000000004</v>
      </c>
      <c r="C2268">
        <f t="shared" si="35"/>
        <v>-0.12609999999999999</v>
      </c>
      <c r="D2268" t="s">
        <v>29</v>
      </c>
      <c r="E2268" t="s">
        <v>29</v>
      </c>
      <c r="F2268" t="s">
        <v>8149</v>
      </c>
      <c r="G2268" t="s">
        <v>29</v>
      </c>
      <c r="H2268" t="s">
        <v>8149</v>
      </c>
      <c r="I2268" t="s">
        <v>57109</v>
      </c>
      <c r="J2268" t="s">
        <v>39863</v>
      </c>
      <c r="K2268" t="s">
        <v>39864</v>
      </c>
      <c r="L2268" t="s">
        <v>39865</v>
      </c>
      <c r="M2268" t="s">
        <v>39866</v>
      </c>
      <c r="N2268" t="s">
        <v>7516</v>
      </c>
      <c r="O2268" t="s">
        <v>13728</v>
      </c>
      <c r="Q2268" t="s">
        <v>39867</v>
      </c>
      <c r="R2268" t="s">
        <v>39868</v>
      </c>
      <c r="T2268" t="s">
        <v>7983</v>
      </c>
      <c r="U2268" t="s">
        <v>76</v>
      </c>
      <c r="V2268" t="s">
        <v>77</v>
      </c>
      <c r="W2268" t="s">
        <v>39869</v>
      </c>
      <c r="X2268" t="s">
        <v>11</v>
      </c>
      <c r="Y2268" t="s">
        <v>12</v>
      </c>
      <c r="Z2268" t="s">
        <v>39870</v>
      </c>
      <c r="AA2268" t="s">
        <v>14</v>
      </c>
      <c r="AB2268">
        <v>2</v>
      </c>
      <c r="AC2268">
        <v>-2.3435100000000002</v>
      </c>
      <c r="AD2268">
        <v>5.8409599999999999E-4</v>
      </c>
      <c r="AE2268">
        <v>1.9872000000000002E-3</v>
      </c>
      <c r="AF2268" t="s">
        <v>15</v>
      </c>
      <c r="AG2268">
        <v>1</v>
      </c>
      <c r="AH2268">
        <v>-2.5315500000000002</v>
      </c>
      <c r="AI2268">
        <v>4.9542400000000004E-3</v>
      </c>
      <c r="AJ2268">
        <v>1.23667E-2</v>
      </c>
      <c r="AK2268" t="s">
        <v>15</v>
      </c>
      <c r="AL2268">
        <v>381029</v>
      </c>
      <c r="AM2268" t="s">
        <v>39871</v>
      </c>
      <c r="AN2268" t="s">
        <v>33989</v>
      </c>
      <c r="AO2268" t="s">
        <v>39872</v>
      </c>
      <c r="AP2268" t="s">
        <v>39873</v>
      </c>
      <c r="AR2268" t="s">
        <v>39874</v>
      </c>
      <c r="AS2268" t="s">
        <v>39875</v>
      </c>
      <c r="AT2268" t="s">
        <v>39876</v>
      </c>
      <c r="AU2268" t="s">
        <v>39877</v>
      </c>
      <c r="AV2268" t="s">
        <v>39878</v>
      </c>
      <c r="AX2268" t="s">
        <v>39879</v>
      </c>
      <c r="AY2268" t="s">
        <v>39880</v>
      </c>
      <c r="AZ2268" t="s">
        <v>39881</v>
      </c>
      <c r="BA2268" t="s">
        <v>9194</v>
      </c>
      <c r="BB2268" t="s">
        <v>39882</v>
      </c>
    </row>
    <row r="2269" spans="1:54" x14ac:dyDescent="0.25">
      <c r="A2269">
        <v>-0.64266299999999998</v>
      </c>
      <c r="B2269">
        <v>-0.796601</v>
      </c>
      <c r="C2269">
        <f t="shared" si="35"/>
        <v>-0.15393800000000002</v>
      </c>
      <c r="D2269" t="s">
        <v>29</v>
      </c>
      <c r="E2269" t="s">
        <v>29</v>
      </c>
      <c r="F2269" t="s">
        <v>8149</v>
      </c>
      <c r="G2269" t="s">
        <v>0</v>
      </c>
      <c r="H2269" t="s">
        <v>8149</v>
      </c>
      <c r="I2269" t="s">
        <v>57113</v>
      </c>
      <c r="J2269" t="s">
        <v>39883</v>
      </c>
      <c r="K2269" t="s">
        <v>39884</v>
      </c>
      <c r="L2269" t="s">
        <v>39885</v>
      </c>
      <c r="M2269" t="s">
        <v>39886</v>
      </c>
      <c r="N2269" t="s">
        <v>39887</v>
      </c>
      <c r="Q2269" t="s">
        <v>39888</v>
      </c>
      <c r="R2269" t="s">
        <v>39889</v>
      </c>
      <c r="U2269" t="s">
        <v>9</v>
      </c>
      <c r="V2269" t="s">
        <v>10</v>
      </c>
      <c r="W2269" t="s">
        <v>39890</v>
      </c>
      <c r="X2269" t="s">
        <v>11</v>
      </c>
      <c r="Y2269" t="s">
        <v>12</v>
      </c>
      <c r="Z2269" t="s">
        <v>39891</v>
      </c>
      <c r="AA2269" t="s">
        <v>14</v>
      </c>
      <c r="AB2269">
        <v>3</v>
      </c>
      <c r="AC2269">
        <v>-1.48139</v>
      </c>
      <c r="AD2269">
        <v>2.7941900000000002E-3</v>
      </c>
      <c r="AE2269">
        <v>7.4683900000000001E-3</v>
      </c>
      <c r="AF2269" t="s">
        <v>15</v>
      </c>
      <c r="AG2269">
        <v>5</v>
      </c>
      <c r="AH2269">
        <v>-1.7964199999999999</v>
      </c>
      <c r="AI2269" s="1">
        <v>8.2318199999999994E-6</v>
      </c>
      <c r="AJ2269" s="1">
        <v>5.2861200000000001E-5</v>
      </c>
      <c r="AK2269" t="s">
        <v>15</v>
      </c>
      <c r="AL2269">
        <v>288474</v>
      </c>
      <c r="AM2269" t="s">
        <v>39892</v>
      </c>
      <c r="AN2269" t="s">
        <v>39893</v>
      </c>
      <c r="AO2269" t="s">
        <v>39894</v>
      </c>
      <c r="AP2269" t="s">
        <v>39895</v>
      </c>
      <c r="AQ2269" t="s">
        <v>39896</v>
      </c>
      <c r="AR2269" t="s">
        <v>39897</v>
      </c>
      <c r="AS2269" t="s">
        <v>39898</v>
      </c>
      <c r="AT2269" t="s">
        <v>39899</v>
      </c>
      <c r="AU2269" t="s">
        <v>39900</v>
      </c>
      <c r="AV2269" t="s">
        <v>39901</v>
      </c>
      <c r="AY2269" t="s">
        <v>39902</v>
      </c>
      <c r="AZ2269" t="s">
        <v>39903</v>
      </c>
      <c r="BA2269" t="s">
        <v>39904</v>
      </c>
      <c r="BB2269" t="s">
        <v>39905</v>
      </c>
    </row>
    <row r="2270" spans="1:54" x14ac:dyDescent="0.25">
      <c r="A2270">
        <v>-0.64600299999999999</v>
      </c>
      <c r="B2270">
        <v>-0.688809</v>
      </c>
      <c r="C2270">
        <f t="shared" si="35"/>
        <v>-4.2806000000000011E-2</v>
      </c>
      <c r="D2270" t="s">
        <v>29</v>
      </c>
      <c r="E2270" t="s">
        <v>29</v>
      </c>
      <c r="F2270" t="s">
        <v>8149</v>
      </c>
      <c r="G2270" t="s">
        <v>29</v>
      </c>
      <c r="H2270" t="s">
        <v>8149</v>
      </c>
      <c r="I2270" t="s">
        <v>57109</v>
      </c>
      <c r="J2270" t="s">
        <v>24839</v>
      </c>
      <c r="K2270" t="s">
        <v>39906</v>
      </c>
      <c r="L2270" t="s">
        <v>2534</v>
      </c>
      <c r="M2270" t="s">
        <v>6636</v>
      </c>
      <c r="N2270" t="s">
        <v>6637</v>
      </c>
      <c r="O2270" t="s">
        <v>848</v>
      </c>
      <c r="Q2270" t="s">
        <v>39907</v>
      </c>
      <c r="R2270" t="s">
        <v>39908</v>
      </c>
      <c r="T2270" t="s">
        <v>39909</v>
      </c>
      <c r="V2270" t="s">
        <v>77</v>
      </c>
      <c r="X2270" t="s">
        <v>11</v>
      </c>
      <c r="Y2270" t="s">
        <v>12</v>
      </c>
      <c r="Z2270" t="s">
        <v>39910</v>
      </c>
      <c r="AA2270" t="s">
        <v>14</v>
      </c>
      <c r="AB2270">
        <v>1</v>
      </c>
      <c r="AC2270">
        <v>-2.4721899999999999</v>
      </c>
      <c r="AD2270">
        <v>1.0949E-2</v>
      </c>
      <c r="AE2270">
        <v>2.38617E-2</v>
      </c>
      <c r="AF2270" t="s">
        <v>15</v>
      </c>
      <c r="AG2270">
        <v>1</v>
      </c>
      <c r="AH2270">
        <v>-1.6557299999999999</v>
      </c>
      <c r="AI2270">
        <v>3.1449699999999997E-2</v>
      </c>
      <c r="AJ2270">
        <v>6.2841900000000006E-2</v>
      </c>
      <c r="AK2270" t="s">
        <v>15</v>
      </c>
      <c r="AL2270">
        <v>24747</v>
      </c>
      <c r="AM2270" t="s">
        <v>39911</v>
      </c>
      <c r="AN2270" t="s">
        <v>39912</v>
      </c>
      <c r="AO2270" t="s">
        <v>39913</v>
      </c>
      <c r="AP2270" t="s">
        <v>39914</v>
      </c>
      <c r="AR2270" t="s">
        <v>39907</v>
      </c>
      <c r="AS2270" t="s">
        <v>39915</v>
      </c>
      <c r="AT2270" t="s">
        <v>39916</v>
      </c>
      <c r="AU2270" t="s">
        <v>39917</v>
      </c>
      <c r="AV2270" t="s">
        <v>39918</v>
      </c>
      <c r="AX2270" t="s">
        <v>39919</v>
      </c>
      <c r="AY2270" t="s">
        <v>39920</v>
      </c>
      <c r="BA2270" t="s">
        <v>26439</v>
      </c>
      <c r="BB2270" t="s">
        <v>39921</v>
      </c>
    </row>
    <row r="2271" spans="1:54" x14ac:dyDescent="0.25">
      <c r="A2271">
        <v>-0.88202999999999998</v>
      </c>
      <c r="B2271">
        <v>-1.03624</v>
      </c>
      <c r="C2271">
        <f t="shared" si="35"/>
        <v>-0.15421000000000007</v>
      </c>
      <c r="D2271" t="s">
        <v>29</v>
      </c>
      <c r="E2271" t="s">
        <v>0</v>
      </c>
      <c r="F2271" t="s">
        <v>8149</v>
      </c>
      <c r="G2271" t="s">
        <v>0</v>
      </c>
      <c r="H2271" t="s">
        <v>8149</v>
      </c>
      <c r="I2271" t="s">
        <v>57110</v>
      </c>
      <c r="J2271" t="s">
        <v>42030</v>
      </c>
      <c r="L2271" t="s">
        <v>1503</v>
      </c>
      <c r="Q2271" t="s">
        <v>42031</v>
      </c>
      <c r="R2271" t="s">
        <v>42032</v>
      </c>
      <c r="S2271" t="s">
        <v>42031</v>
      </c>
      <c r="U2271" t="s">
        <v>347</v>
      </c>
      <c r="V2271" t="s">
        <v>77</v>
      </c>
      <c r="X2271" t="s">
        <v>11</v>
      </c>
      <c r="Y2271" t="s">
        <v>12</v>
      </c>
      <c r="Z2271" t="s">
        <v>42033</v>
      </c>
      <c r="AA2271" t="s">
        <v>14</v>
      </c>
      <c r="AB2271">
        <v>1</v>
      </c>
      <c r="AC2271">
        <v>-3.0209800000000002</v>
      </c>
      <c r="AD2271">
        <v>3.8626799999999998E-3</v>
      </c>
      <c r="AE2271">
        <v>9.8076099999999996E-3</v>
      </c>
      <c r="AF2271" t="s">
        <v>15</v>
      </c>
      <c r="AG2271">
        <v>1</v>
      </c>
      <c r="AH2271">
        <v>-3.13232</v>
      </c>
      <c r="AI2271">
        <v>1.36838E-3</v>
      </c>
      <c r="AJ2271">
        <v>4.1152000000000003E-3</v>
      </c>
      <c r="AK2271" t="s">
        <v>15</v>
      </c>
      <c r="AL2271">
        <v>668343</v>
      </c>
      <c r="AM2271" t="s">
        <v>42034</v>
      </c>
      <c r="AO2271" t="s">
        <v>42035</v>
      </c>
      <c r="AP2271" t="s">
        <v>42036</v>
      </c>
      <c r="AQ2271" t="s">
        <v>42037</v>
      </c>
      <c r="AR2271" t="s">
        <v>42038</v>
      </c>
      <c r="AS2271" t="s">
        <v>42039</v>
      </c>
      <c r="AT2271" t="s">
        <v>42040</v>
      </c>
      <c r="AU2271" t="s">
        <v>42041</v>
      </c>
      <c r="AV2271" t="s">
        <v>42042</v>
      </c>
      <c r="AY2271" t="s">
        <v>42043</v>
      </c>
      <c r="AZ2271" t="s">
        <v>42044</v>
      </c>
      <c r="BA2271" t="s">
        <v>42045</v>
      </c>
    </row>
    <row r="2272" spans="1:54" x14ac:dyDescent="0.25">
      <c r="A2272">
        <v>1.77383</v>
      </c>
      <c r="B2272">
        <v>1.61893</v>
      </c>
      <c r="C2272">
        <f t="shared" si="35"/>
        <v>-0.15490000000000004</v>
      </c>
      <c r="D2272" t="s">
        <v>29</v>
      </c>
      <c r="E2272" t="s">
        <v>0</v>
      </c>
      <c r="F2272" t="s">
        <v>1</v>
      </c>
      <c r="G2272" t="s">
        <v>0</v>
      </c>
      <c r="H2272" t="s">
        <v>1</v>
      </c>
      <c r="I2272" t="s">
        <v>57110</v>
      </c>
      <c r="J2272" t="s">
        <v>4160</v>
      </c>
      <c r="K2272" t="s">
        <v>534</v>
      </c>
      <c r="L2272" t="s">
        <v>5614</v>
      </c>
      <c r="M2272" t="s">
        <v>241</v>
      </c>
      <c r="Q2272" t="s">
        <v>5495</v>
      </c>
      <c r="R2272" t="s">
        <v>5615</v>
      </c>
      <c r="S2272" t="s">
        <v>5495</v>
      </c>
      <c r="T2272" t="s">
        <v>1863</v>
      </c>
      <c r="U2272" t="s">
        <v>347</v>
      </c>
      <c r="V2272" t="s">
        <v>77</v>
      </c>
      <c r="W2272" t="s">
        <v>2802</v>
      </c>
      <c r="X2272" t="s">
        <v>11</v>
      </c>
      <c r="Y2272" t="s">
        <v>12</v>
      </c>
      <c r="Z2272" t="s">
        <v>1865</v>
      </c>
      <c r="AA2272" t="s">
        <v>14</v>
      </c>
      <c r="AB2272">
        <v>2</v>
      </c>
      <c r="AC2272">
        <v>6.2808200000000003</v>
      </c>
      <c r="AD2272" s="1">
        <v>1.50734E-8</v>
      </c>
      <c r="AE2272" s="1">
        <v>2.1687699999999999E-7</v>
      </c>
      <c r="AF2272" t="s">
        <v>15</v>
      </c>
      <c r="AG2272">
        <v>2</v>
      </c>
      <c r="AH2272">
        <v>5.2877200000000002</v>
      </c>
      <c r="AI2272">
        <v>3.3232500000000001E-4</v>
      </c>
      <c r="AJ2272">
        <v>1.25968E-3</v>
      </c>
      <c r="AK2272" t="s">
        <v>15</v>
      </c>
      <c r="AL2272">
        <v>450165</v>
      </c>
      <c r="AM2272" t="s">
        <v>5616</v>
      </c>
      <c r="AO2272" t="s">
        <v>5617</v>
      </c>
      <c r="AP2272" t="s">
        <v>5618</v>
      </c>
      <c r="AQ2272" t="s">
        <v>5619</v>
      </c>
      <c r="AR2272" t="s">
        <v>5620</v>
      </c>
      <c r="AT2272" t="s">
        <v>5621</v>
      </c>
      <c r="AU2272" t="s">
        <v>5622</v>
      </c>
      <c r="AV2272" t="s">
        <v>5623</v>
      </c>
      <c r="AW2272" t="s">
        <v>1874</v>
      </c>
      <c r="AZ2272" t="s">
        <v>5624</v>
      </c>
      <c r="BA2272" t="s">
        <v>1875</v>
      </c>
    </row>
    <row r="2273" spans="1:54" x14ac:dyDescent="0.25">
      <c r="A2273">
        <v>-0.64779699999999996</v>
      </c>
      <c r="B2273">
        <v>-0.40773199999999998</v>
      </c>
      <c r="C2273">
        <f t="shared" si="35"/>
        <v>0.24006499999999997</v>
      </c>
      <c r="D2273" t="s">
        <v>29</v>
      </c>
      <c r="E2273" t="s">
        <v>29</v>
      </c>
      <c r="F2273" t="s">
        <v>8149</v>
      </c>
      <c r="G2273" t="s">
        <v>29</v>
      </c>
      <c r="H2273" t="s">
        <v>8149</v>
      </c>
      <c r="I2273" t="s">
        <v>57109</v>
      </c>
      <c r="J2273" t="s">
        <v>39960</v>
      </c>
      <c r="K2273" t="s">
        <v>39961</v>
      </c>
      <c r="L2273" t="s">
        <v>39962</v>
      </c>
      <c r="Q2273" t="s">
        <v>39963</v>
      </c>
      <c r="R2273" t="s">
        <v>39963</v>
      </c>
      <c r="U2273" t="s">
        <v>996</v>
      </c>
      <c r="V2273" t="s">
        <v>77</v>
      </c>
      <c r="X2273" t="s">
        <v>11</v>
      </c>
      <c r="Y2273" t="s">
        <v>12</v>
      </c>
      <c r="Z2273" t="s">
        <v>39964</v>
      </c>
      <c r="AA2273" t="s">
        <v>14</v>
      </c>
      <c r="AB2273">
        <v>1</v>
      </c>
      <c r="AC2273">
        <v>-2.6692100000000001</v>
      </c>
      <c r="AD2273">
        <v>7.8508199999999997E-3</v>
      </c>
      <c r="AE2273">
        <v>1.8027399999999999E-2</v>
      </c>
      <c r="AF2273" t="s">
        <v>15</v>
      </c>
      <c r="AG2273">
        <v>1</v>
      </c>
      <c r="AH2273">
        <v>-1.5843</v>
      </c>
      <c r="AI2273">
        <v>4.5518299999999998E-2</v>
      </c>
      <c r="AJ2273">
        <v>8.5871299999999998E-2</v>
      </c>
      <c r="AK2273" t="s">
        <v>15</v>
      </c>
      <c r="AL2273">
        <v>96988</v>
      </c>
      <c r="AM2273" t="s">
        <v>39965</v>
      </c>
      <c r="AO2273" t="s">
        <v>39966</v>
      </c>
      <c r="AP2273" t="s">
        <v>39967</v>
      </c>
      <c r="AQ2273" t="s">
        <v>39968</v>
      </c>
      <c r="AR2273" t="s">
        <v>39963</v>
      </c>
      <c r="AT2273" t="s">
        <v>39969</v>
      </c>
      <c r="AU2273" t="s">
        <v>39970</v>
      </c>
      <c r="AV2273" t="s">
        <v>39971</v>
      </c>
      <c r="AY2273" t="s">
        <v>39972</v>
      </c>
      <c r="AZ2273" t="s">
        <v>39973</v>
      </c>
      <c r="BA2273" t="s">
        <v>39974</v>
      </c>
      <c r="BB2273" t="s">
        <v>39975</v>
      </c>
    </row>
    <row r="2274" spans="1:54" x14ac:dyDescent="0.25">
      <c r="A2274">
        <v>-0.81817300000000004</v>
      </c>
      <c r="B2274">
        <v>-0.97375599999999995</v>
      </c>
      <c r="C2274">
        <f t="shared" si="35"/>
        <v>-0.15558299999999992</v>
      </c>
      <c r="D2274" t="s">
        <v>29</v>
      </c>
      <c r="E2274" t="s">
        <v>29</v>
      </c>
      <c r="F2274" t="s">
        <v>8149</v>
      </c>
      <c r="G2274" t="s">
        <v>0</v>
      </c>
      <c r="H2274" t="s">
        <v>8149</v>
      </c>
      <c r="I2274" t="s">
        <v>57113</v>
      </c>
      <c r="J2274" t="s">
        <v>34336</v>
      </c>
      <c r="K2274" t="s">
        <v>38965</v>
      </c>
      <c r="L2274" t="s">
        <v>41543</v>
      </c>
      <c r="M2274" t="s">
        <v>227</v>
      </c>
      <c r="Q2274" t="s">
        <v>34339</v>
      </c>
      <c r="R2274" t="s">
        <v>41544</v>
      </c>
      <c r="T2274" t="s">
        <v>12540</v>
      </c>
      <c r="U2274" t="s">
        <v>347</v>
      </c>
      <c r="V2274" t="s">
        <v>77</v>
      </c>
      <c r="W2274" t="s">
        <v>38967</v>
      </c>
      <c r="X2274" t="s">
        <v>11</v>
      </c>
      <c r="Y2274" t="s">
        <v>12</v>
      </c>
      <c r="Z2274" t="s">
        <v>41545</v>
      </c>
      <c r="AA2274" t="s">
        <v>14</v>
      </c>
      <c r="AB2274">
        <v>2</v>
      </c>
      <c r="AC2274">
        <v>-3.68967</v>
      </c>
      <c r="AD2274">
        <v>5.8805400000000001E-3</v>
      </c>
      <c r="AE2274">
        <v>1.40202E-2</v>
      </c>
      <c r="AF2274" t="s">
        <v>15</v>
      </c>
      <c r="AG2274">
        <v>2</v>
      </c>
      <c r="AH2274">
        <v>-2.7509999999999999</v>
      </c>
      <c r="AI2274" s="1">
        <v>7.1722600000000003E-5</v>
      </c>
      <c r="AJ2274">
        <v>3.3797299999999998E-4</v>
      </c>
      <c r="AK2274" t="s">
        <v>15</v>
      </c>
      <c r="AL2274">
        <v>1433670</v>
      </c>
      <c r="AM2274" t="s">
        <v>41546</v>
      </c>
      <c r="AO2274" t="s">
        <v>41547</v>
      </c>
      <c r="AP2274" t="s">
        <v>41548</v>
      </c>
      <c r="AR2274" t="s">
        <v>41549</v>
      </c>
      <c r="AS2274" t="s">
        <v>41550</v>
      </c>
      <c r="AT2274" t="s">
        <v>41551</v>
      </c>
      <c r="AU2274" t="s">
        <v>41552</v>
      </c>
      <c r="AV2274" t="s">
        <v>41546</v>
      </c>
      <c r="AW2274" t="s">
        <v>38976</v>
      </c>
      <c r="AY2274" t="s">
        <v>38977</v>
      </c>
      <c r="AZ2274" t="s">
        <v>38978</v>
      </c>
      <c r="BA2274" t="s">
        <v>38979</v>
      </c>
    </row>
    <row r="2275" spans="1:54" x14ac:dyDescent="0.25">
      <c r="A2275">
        <v>-0.65437299999999998</v>
      </c>
      <c r="B2275">
        <v>-0.54637500000000006</v>
      </c>
      <c r="C2275">
        <f t="shared" si="35"/>
        <v>0.10799799999999993</v>
      </c>
      <c r="D2275" t="s">
        <v>29</v>
      </c>
      <c r="E2275" t="s">
        <v>29</v>
      </c>
      <c r="F2275" t="s">
        <v>8149</v>
      </c>
      <c r="G2275" t="s">
        <v>29</v>
      </c>
      <c r="H2275" t="s">
        <v>8149</v>
      </c>
      <c r="I2275" t="s">
        <v>57109</v>
      </c>
      <c r="J2275" t="s">
        <v>39991</v>
      </c>
      <c r="K2275" t="s">
        <v>39992</v>
      </c>
      <c r="L2275" t="s">
        <v>623</v>
      </c>
      <c r="M2275" t="s">
        <v>5</v>
      </c>
      <c r="Q2275" t="s">
        <v>39993</v>
      </c>
      <c r="R2275" t="s">
        <v>39994</v>
      </c>
      <c r="T2275" t="s">
        <v>26604</v>
      </c>
      <c r="U2275" t="s">
        <v>347</v>
      </c>
      <c r="V2275" t="s">
        <v>77</v>
      </c>
      <c r="X2275" t="s">
        <v>11</v>
      </c>
      <c r="Y2275" t="s">
        <v>12</v>
      </c>
      <c r="Z2275" t="s">
        <v>39995</v>
      </c>
      <c r="AA2275" t="s">
        <v>14</v>
      </c>
      <c r="AB2275">
        <v>1</v>
      </c>
      <c r="AC2275">
        <v>-2.60087</v>
      </c>
      <c r="AD2275">
        <v>8.7597500000000002E-3</v>
      </c>
      <c r="AE2275">
        <v>1.9683900000000001E-2</v>
      </c>
      <c r="AF2275" t="s">
        <v>15</v>
      </c>
      <c r="AG2275">
        <v>2</v>
      </c>
      <c r="AH2275">
        <v>-1.17371</v>
      </c>
      <c r="AI2275">
        <v>2.6392800000000001E-2</v>
      </c>
      <c r="AJ2275">
        <v>5.4294299999999997E-2</v>
      </c>
      <c r="AK2275" t="s">
        <v>15</v>
      </c>
      <c r="AL2275">
        <v>548328</v>
      </c>
      <c r="AM2275" t="s">
        <v>39996</v>
      </c>
      <c r="AO2275" t="s">
        <v>39997</v>
      </c>
      <c r="AP2275" t="s">
        <v>39998</v>
      </c>
      <c r="AQ2275" t="s">
        <v>39999</v>
      </c>
      <c r="AR2275" t="s">
        <v>40000</v>
      </c>
      <c r="AT2275" t="s">
        <v>40001</v>
      </c>
      <c r="AU2275" t="s">
        <v>40002</v>
      </c>
      <c r="AV2275" t="s">
        <v>40003</v>
      </c>
      <c r="AY2275" t="s">
        <v>40004</v>
      </c>
      <c r="BA2275" t="s">
        <v>19033</v>
      </c>
    </row>
    <row r="2276" spans="1:54" x14ac:dyDescent="0.25">
      <c r="A2276">
        <v>-0.65461400000000003</v>
      </c>
      <c r="B2276" s="1">
        <v>-1.2732000000000001E-18</v>
      </c>
      <c r="C2276">
        <f t="shared" si="35"/>
        <v>0.65461400000000003</v>
      </c>
      <c r="D2276" t="s">
        <v>29</v>
      </c>
      <c r="E2276" t="s">
        <v>29</v>
      </c>
      <c r="F2276" t="s">
        <v>8149</v>
      </c>
      <c r="G2276" t="s">
        <v>29</v>
      </c>
      <c r="H2276" t="s">
        <v>8149</v>
      </c>
      <c r="I2276" t="s">
        <v>57109</v>
      </c>
      <c r="J2276" t="s">
        <v>40005</v>
      </c>
      <c r="K2276" t="s">
        <v>40006</v>
      </c>
      <c r="L2276" t="s">
        <v>5321</v>
      </c>
      <c r="M2276" t="s">
        <v>40007</v>
      </c>
      <c r="N2276" t="s">
        <v>13336</v>
      </c>
      <c r="Q2276" t="s">
        <v>23077</v>
      </c>
      <c r="R2276" t="s">
        <v>40008</v>
      </c>
      <c r="T2276" t="s">
        <v>7445</v>
      </c>
      <c r="U2276" t="s">
        <v>9</v>
      </c>
      <c r="V2276" t="s">
        <v>266</v>
      </c>
      <c r="X2276" t="s">
        <v>11</v>
      </c>
      <c r="Y2276" t="s">
        <v>12</v>
      </c>
      <c r="Z2276" t="s">
        <v>40009</v>
      </c>
      <c r="AA2276" t="s">
        <v>14</v>
      </c>
      <c r="AB2276">
        <v>2</v>
      </c>
      <c r="AC2276">
        <v>-2.2245499999999998</v>
      </c>
      <c r="AD2276">
        <v>4.8559199999999997E-3</v>
      </c>
      <c r="AE2276">
        <v>1.1891000000000001E-2</v>
      </c>
      <c r="AF2276" t="s">
        <v>15</v>
      </c>
      <c r="AG2276">
        <v>2</v>
      </c>
      <c r="AH2276" s="1">
        <v>-3.8675899999999996E-18</v>
      </c>
      <c r="AI2276">
        <v>1</v>
      </c>
      <c r="AJ2276">
        <v>1</v>
      </c>
      <c r="AK2276" t="s">
        <v>15</v>
      </c>
      <c r="AL2276">
        <v>493904</v>
      </c>
      <c r="AM2276" t="s">
        <v>40010</v>
      </c>
      <c r="AO2276" t="s">
        <v>40011</v>
      </c>
      <c r="AP2276" t="s">
        <v>40012</v>
      </c>
      <c r="AQ2276" t="s">
        <v>40013</v>
      </c>
      <c r="AR2276" t="s">
        <v>40014</v>
      </c>
      <c r="AS2276" t="s">
        <v>40015</v>
      </c>
      <c r="AT2276" t="s">
        <v>40016</v>
      </c>
      <c r="AU2276" t="s">
        <v>40017</v>
      </c>
      <c r="AV2276" t="s">
        <v>40010</v>
      </c>
      <c r="AX2276" t="s">
        <v>40018</v>
      </c>
      <c r="AZ2276" t="s">
        <v>4822</v>
      </c>
    </row>
    <row r="2277" spans="1:54" x14ac:dyDescent="0.25">
      <c r="A2277">
        <v>-0.65525199999999995</v>
      </c>
      <c r="B2277">
        <v>-0.68685200000000002</v>
      </c>
      <c r="C2277">
        <f t="shared" si="35"/>
        <v>-3.1600000000000072E-2</v>
      </c>
      <c r="D2277" t="s">
        <v>29</v>
      </c>
      <c r="E2277" t="s">
        <v>29</v>
      </c>
      <c r="F2277" t="s">
        <v>8149</v>
      </c>
      <c r="G2277" t="s">
        <v>29</v>
      </c>
      <c r="H2277" t="s">
        <v>8149</v>
      </c>
      <c r="I2277" t="s">
        <v>57109</v>
      </c>
      <c r="J2277" t="s">
        <v>40019</v>
      </c>
      <c r="K2277" t="s">
        <v>40020</v>
      </c>
      <c r="L2277" t="s">
        <v>40021</v>
      </c>
      <c r="M2277" t="s">
        <v>40022</v>
      </c>
      <c r="N2277" t="s">
        <v>40022</v>
      </c>
      <c r="Q2277" t="s">
        <v>11999</v>
      </c>
      <c r="R2277" t="s">
        <v>40023</v>
      </c>
      <c r="T2277" t="s">
        <v>40024</v>
      </c>
      <c r="U2277" t="s">
        <v>145</v>
      </c>
      <c r="V2277" t="s">
        <v>266</v>
      </c>
      <c r="X2277" t="s">
        <v>11</v>
      </c>
      <c r="Y2277" t="s">
        <v>12</v>
      </c>
      <c r="Z2277" t="s">
        <v>40025</v>
      </c>
      <c r="AA2277" t="s">
        <v>14</v>
      </c>
      <c r="AB2277">
        <v>3</v>
      </c>
      <c r="AC2277">
        <v>-2.3442400000000001</v>
      </c>
      <c r="AD2277">
        <v>3.5191100000000003E-2</v>
      </c>
      <c r="AE2277">
        <v>6.6518099999999997E-2</v>
      </c>
      <c r="AF2277" t="s">
        <v>15</v>
      </c>
      <c r="AG2277">
        <v>4</v>
      </c>
      <c r="AH2277">
        <v>-2.2038799999999998</v>
      </c>
      <c r="AI2277">
        <v>6.8712000000000001E-3</v>
      </c>
      <c r="AJ2277">
        <v>1.6392299999999999E-2</v>
      </c>
      <c r="AK2277" t="s">
        <v>15</v>
      </c>
      <c r="AL2277">
        <v>389103</v>
      </c>
      <c r="AM2277" t="s">
        <v>40026</v>
      </c>
      <c r="AO2277" t="s">
        <v>40027</v>
      </c>
      <c r="AP2277" t="s">
        <v>40028</v>
      </c>
      <c r="AR2277" t="s">
        <v>40029</v>
      </c>
      <c r="AS2277" t="s">
        <v>40030</v>
      </c>
      <c r="AT2277" t="s">
        <v>40031</v>
      </c>
      <c r="AU2277" t="s">
        <v>40032</v>
      </c>
      <c r="AV2277" t="s">
        <v>40026</v>
      </c>
      <c r="AW2277" t="s">
        <v>40033</v>
      </c>
      <c r="AX2277" t="s">
        <v>40034</v>
      </c>
      <c r="AY2277" t="s">
        <v>40035</v>
      </c>
      <c r="AZ2277" t="s">
        <v>40036</v>
      </c>
      <c r="BA2277" t="s">
        <v>40037</v>
      </c>
    </row>
    <row r="2278" spans="1:54" x14ac:dyDescent="0.25">
      <c r="A2278">
        <v>1.91269</v>
      </c>
      <c r="B2278">
        <v>1.7562500000000001</v>
      </c>
      <c r="C2278">
        <f t="shared" si="35"/>
        <v>-0.15643999999999991</v>
      </c>
      <c r="D2278" t="s">
        <v>29</v>
      </c>
      <c r="E2278" t="s">
        <v>0</v>
      </c>
      <c r="F2278" t="s">
        <v>1</v>
      </c>
      <c r="G2278" t="s">
        <v>0</v>
      </c>
      <c r="H2278" t="s">
        <v>1</v>
      </c>
      <c r="I2278" t="s">
        <v>57110</v>
      </c>
      <c r="J2278" t="s">
        <v>4749</v>
      </c>
      <c r="K2278" t="s">
        <v>54</v>
      </c>
      <c r="L2278" t="s">
        <v>4750</v>
      </c>
      <c r="M2278" t="s">
        <v>4751</v>
      </c>
      <c r="N2278" t="s">
        <v>4752</v>
      </c>
      <c r="O2278" t="s">
        <v>4753</v>
      </c>
      <c r="Q2278" t="s">
        <v>56</v>
      </c>
      <c r="R2278" t="s">
        <v>57</v>
      </c>
      <c r="S2278" t="s">
        <v>58</v>
      </c>
      <c r="T2278" t="s">
        <v>4754</v>
      </c>
      <c r="W2278" t="s">
        <v>1130</v>
      </c>
      <c r="X2278" t="s">
        <v>11</v>
      </c>
      <c r="Y2278" t="s">
        <v>12</v>
      </c>
      <c r="Z2278" t="s">
        <v>4755</v>
      </c>
      <c r="AA2278" t="s">
        <v>14</v>
      </c>
      <c r="AB2278">
        <v>5</v>
      </c>
      <c r="AC2278">
        <v>2.6185299999999998</v>
      </c>
      <c r="AD2278" s="1">
        <v>1.9523499999999999E-8</v>
      </c>
      <c r="AE2278" s="1">
        <v>2.7276299999999999E-7</v>
      </c>
      <c r="AF2278" t="s">
        <v>15</v>
      </c>
      <c r="AG2278">
        <v>5</v>
      </c>
      <c r="AH2278">
        <v>2.0209700000000002</v>
      </c>
      <c r="AI2278" s="1">
        <v>3.1047299999999998E-7</v>
      </c>
      <c r="AJ2278" s="1">
        <v>3.0626499999999998E-6</v>
      </c>
      <c r="AK2278" t="s">
        <v>15</v>
      </c>
      <c r="AL2278" t="s">
        <v>15</v>
      </c>
      <c r="AM2278" t="s">
        <v>4756</v>
      </c>
      <c r="AN2278" t="s">
        <v>4757</v>
      </c>
      <c r="AO2278" t="s">
        <v>4758</v>
      </c>
      <c r="AP2278" t="s">
        <v>4759</v>
      </c>
      <c r="AR2278" t="s">
        <v>4760</v>
      </c>
      <c r="AS2278" t="s">
        <v>4761</v>
      </c>
      <c r="AT2278" t="s">
        <v>4762</v>
      </c>
      <c r="AU2278" t="s">
        <v>4763</v>
      </c>
      <c r="AV2278" t="s">
        <v>4764</v>
      </c>
      <c r="AY2278" t="s">
        <v>67</v>
      </c>
      <c r="BA2278" t="s">
        <v>3585</v>
      </c>
      <c r="BB2278" t="s">
        <v>4765</v>
      </c>
    </row>
    <row r="2279" spans="1:54" x14ac:dyDescent="0.25">
      <c r="A2279">
        <v>-0.65556899999999996</v>
      </c>
      <c r="B2279">
        <v>-0.52107400000000004</v>
      </c>
      <c r="C2279">
        <f t="shared" si="35"/>
        <v>0.13449499999999992</v>
      </c>
      <c r="D2279" t="s">
        <v>29</v>
      </c>
      <c r="E2279" t="s">
        <v>29</v>
      </c>
      <c r="F2279" t="s">
        <v>8149</v>
      </c>
      <c r="G2279" t="s">
        <v>29</v>
      </c>
      <c r="H2279" t="s">
        <v>8149</v>
      </c>
      <c r="I2279" t="s">
        <v>57109</v>
      </c>
      <c r="J2279" t="s">
        <v>40054</v>
      </c>
      <c r="K2279" t="s">
        <v>40055</v>
      </c>
      <c r="L2279" t="s">
        <v>40056</v>
      </c>
      <c r="M2279" t="s">
        <v>40057</v>
      </c>
      <c r="N2279" t="s">
        <v>40058</v>
      </c>
      <c r="Q2279" t="s">
        <v>40059</v>
      </c>
      <c r="R2279" t="s">
        <v>40060</v>
      </c>
      <c r="S2279" t="s">
        <v>40061</v>
      </c>
      <c r="T2279" t="s">
        <v>40062</v>
      </c>
      <c r="U2279" t="s">
        <v>780</v>
      </c>
      <c r="V2279" t="s">
        <v>266</v>
      </c>
      <c r="W2279" t="s">
        <v>40063</v>
      </c>
      <c r="X2279" t="s">
        <v>11</v>
      </c>
      <c r="Y2279" t="s">
        <v>12</v>
      </c>
      <c r="Z2279" t="s">
        <v>40064</v>
      </c>
      <c r="AA2279" t="s">
        <v>14</v>
      </c>
      <c r="AB2279">
        <v>2</v>
      </c>
      <c r="AC2279">
        <v>-0.94725199999999998</v>
      </c>
      <c r="AD2279">
        <v>7.0241700000000004E-2</v>
      </c>
      <c r="AE2279">
        <v>0.122152</v>
      </c>
      <c r="AF2279" t="s">
        <v>15</v>
      </c>
      <c r="AG2279">
        <v>2</v>
      </c>
      <c r="AH2279">
        <v>-0.86463199999999996</v>
      </c>
      <c r="AI2279">
        <v>7.3699500000000001E-2</v>
      </c>
      <c r="AJ2279">
        <v>0.12983600000000001</v>
      </c>
      <c r="AK2279" t="s">
        <v>15</v>
      </c>
      <c r="AL2279">
        <v>501812</v>
      </c>
      <c r="AM2279" t="s">
        <v>40065</v>
      </c>
      <c r="AO2279" t="s">
        <v>40066</v>
      </c>
      <c r="AP2279" t="s">
        <v>40067</v>
      </c>
      <c r="AQ2279" t="s">
        <v>40068</v>
      </c>
      <c r="AR2279" t="s">
        <v>40069</v>
      </c>
      <c r="AS2279" t="s">
        <v>40070</v>
      </c>
      <c r="AT2279" t="s">
        <v>40071</v>
      </c>
      <c r="AU2279" t="s">
        <v>40072</v>
      </c>
      <c r="AV2279" t="s">
        <v>40073</v>
      </c>
      <c r="AW2279" t="s">
        <v>40074</v>
      </c>
      <c r="AY2279" t="s">
        <v>40075</v>
      </c>
      <c r="AZ2279" t="s">
        <v>40076</v>
      </c>
      <c r="BA2279" t="s">
        <v>40077</v>
      </c>
    </row>
    <row r="2280" spans="1:54" x14ac:dyDescent="0.25">
      <c r="A2280">
        <v>1.25427</v>
      </c>
      <c r="B2280">
        <v>1.09751</v>
      </c>
      <c r="C2280">
        <f t="shared" si="35"/>
        <v>-0.15676000000000001</v>
      </c>
      <c r="D2280" t="s">
        <v>29</v>
      </c>
      <c r="E2280" t="s">
        <v>0</v>
      </c>
      <c r="F2280" t="s">
        <v>1</v>
      </c>
      <c r="G2280" t="s">
        <v>0</v>
      </c>
      <c r="H2280" t="s">
        <v>1</v>
      </c>
      <c r="I2280" t="s">
        <v>57110</v>
      </c>
      <c r="J2280" t="s">
        <v>8843</v>
      </c>
      <c r="K2280" t="s">
        <v>8844</v>
      </c>
      <c r="L2280" t="s">
        <v>8845</v>
      </c>
      <c r="M2280" t="s">
        <v>8846</v>
      </c>
      <c r="N2280" t="s">
        <v>8847</v>
      </c>
      <c r="Q2280" t="s">
        <v>939</v>
      </c>
      <c r="R2280" t="s">
        <v>8848</v>
      </c>
      <c r="U2280" t="s">
        <v>76</v>
      </c>
      <c r="V2280" t="s">
        <v>77</v>
      </c>
      <c r="X2280" t="s">
        <v>11</v>
      </c>
      <c r="Y2280" t="s">
        <v>12</v>
      </c>
      <c r="Z2280" t="s">
        <v>8849</v>
      </c>
      <c r="AA2280" t="s">
        <v>14</v>
      </c>
      <c r="AB2280">
        <v>24</v>
      </c>
      <c r="AC2280">
        <v>1.26749</v>
      </c>
      <c r="AD2280" s="1">
        <v>1.3302E-13</v>
      </c>
      <c r="AE2280" s="1">
        <v>5.4182199999999999E-12</v>
      </c>
      <c r="AF2280" t="s">
        <v>15</v>
      </c>
      <c r="AG2280">
        <v>24</v>
      </c>
      <c r="AH2280">
        <v>1.11938</v>
      </c>
      <c r="AI2280" s="1">
        <v>6.9489800000000001E-12</v>
      </c>
      <c r="AJ2280" s="1">
        <v>1.99631E-10</v>
      </c>
      <c r="AK2280" t="s">
        <v>15</v>
      </c>
      <c r="AL2280">
        <v>3891690</v>
      </c>
      <c r="AM2280" t="s">
        <v>8850</v>
      </c>
      <c r="AO2280" t="s">
        <v>8851</v>
      </c>
      <c r="AP2280" t="s">
        <v>8852</v>
      </c>
      <c r="AR2280" t="s">
        <v>8853</v>
      </c>
      <c r="AS2280" t="s">
        <v>8854</v>
      </c>
      <c r="AT2280" t="s">
        <v>8855</v>
      </c>
      <c r="AU2280" t="s">
        <v>8856</v>
      </c>
      <c r="AV2280" t="s">
        <v>8850</v>
      </c>
      <c r="AW2280" t="s">
        <v>8857</v>
      </c>
      <c r="AX2280" t="s">
        <v>4783</v>
      </c>
      <c r="BA2280" t="s">
        <v>8858</v>
      </c>
    </row>
    <row r="2281" spans="1:54" x14ac:dyDescent="0.25">
      <c r="A2281">
        <v>-0.66340299999999996</v>
      </c>
      <c r="B2281">
        <v>-0.96629399999999999</v>
      </c>
      <c r="C2281">
        <f t="shared" si="35"/>
        <v>-0.30289100000000002</v>
      </c>
      <c r="D2281" t="s">
        <v>29</v>
      </c>
      <c r="E2281" t="s">
        <v>29</v>
      </c>
      <c r="F2281" t="s">
        <v>8149</v>
      </c>
      <c r="G2281" t="s">
        <v>29</v>
      </c>
      <c r="H2281" t="s">
        <v>8149</v>
      </c>
      <c r="I2281" t="s">
        <v>57109</v>
      </c>
      <c r="J2281" t="s">
        <v>40094</v>
      </c>
      <c r="K2281" t="s">
        <v>40095</v>
      </c>
      <c r="L2281" t="s">
        <v>40096</v>
      </c>
      <c r="M2281" t="s">
        <v>40097</v>
      </c>
      <c r="N2281" t="s">
        <v>12515</v>
      </c>
      <c r="Q2281" t="s">
        <v>40098</v>
      </c>
      <c r="R2281" t="s">
        <v>40099</v>
      </c>
      <c r="S2281" t="s">
        <v>16326</v>
      </c>
      <c r="T2281" t="s">
        <v>12519</v>
      </c>
      <c r="V2281" t="s">
        <v>59</v>
      </c>
      <c r="W2281" t="s">
        <v>40100</v>
      </c>
      <c r="X2281" t="s">
        <v>11</v>
      </c>
      <c r="Y2281" t="s">
        <v>12</v>
      </c>
      <c r="Z2281" t="s">
        <v>40101</v>
      </c>
      <c r="AA2281" t="s">
        <v>14</v>
      </c>
      <c r="AB2281">
        <v>2</v>
      </c>
      <c r="AC2281">
        <v>-3.0698599999999998</v>
      </c>
      <c r="AD2281">
        <v>0.10942200000000001</v>
      </c>
      <c r="AE2281">
        <v>0.179392</v>
      </c>
      <c r="AF2281" t="s">
        <v>15</v>
      </c>
      <c r="AG2281">
        <v>2</v>
      </c>
      <c r="AH2281">
        <v>-4.2479800000000001</v>
      </c>
      <c r="AI2281">
        <v>1.6612999999999999E-2</v>
      </c>
      <c r="AJ2281">
        <v>3.6007600000000001E-2</v>
      </c>
      <c r="AK2281" t="s">
        <v>15</v>
      </c>
      <c r="AL2281">
        <v>639073</v>
      </c>
      <c r="AM2281" t="s">
        <v>40102</v>
      </c>
      <c r="AO2281" t="s">
        <v>40103</v>
      </c>
      <c r="AP2281" t="s">
        <v>40104</v>
      </c>
      <c r="AQ2281" t="s">
        <v>40105</v>
      </c>
      <c r="AR2281" t="s">
        <v>40106</v>
      </c>
      <c r="AS2281" t="s">
        <v>40107</v>
      </c>
      <c r="AT2281" t="s">
        <v>40108</v>
      </c>
      <c r="AU2281" t="s">
        <v>40109</v>
      </c>
      <c r="AV2281" t="s">
        <v>40102</v>
      </c>
      <c r="AW2281" t="s">
        <v>40110</v>
      </c>
      <c r="AY2281" t="s">
        <v>40111</v>
      </c>
      <c r="BA2281" t="s">
        <v>11490</v>
      </c>
    </row>
    <row r="2282" spans="1:54" x14ac:dyDescent="0.25">
      <c r="A2282">
        <v>-0.66471800000000003</v>
      </c>
      <c r="B2282">
        <v>-0.551037</v>
      </c>
      <c r="C2282">
        <f t="shared" si="35"/>
        <v>0.11368100000000003</v>
      </c>
      <c r="D2282" t="s">
        <v>29</v>
      </c>
      <c r="E2282" t="s">
        <v>29</v>
      </c>
      <c r="F2282" t="s">
        <v>8149</v>
      </c>
      <c r="G2282" t="s">
        <v>29</v>
      </c>
      <c r="H2282" t="s">
        <v>8149</v>
      </c>
      <c r="I2282" t="s">
        <v>57109</v>
      </c>
      <c r="J2282" t="s">
        <v>40112</v>
      </c>
      <c r="L2282" t="s">
        <v>40113</v>
      </c>
      <c r="Q2282" t="s">
        <v>37466</v>
      </c>
      <c r="R2282" t="s">
        <v>40114</v>
      </c>
      <c r="U2282" t="s">
        <v>780</v>
      </c>
      <c r="V2282" t="s">
        <v>10</v>
      </c>
      <c r="X2282" t="s">
        <v>11</v>
      </c>
      <c r="Y2282" t="s">
        <v>12</v>
      </c>
      <c r="Z2282" t="s">
        <v>40115</v>
      </c>
      <c r="AA2282" t="s">
        <v>14</v>
      </c>
      <c r="AB2282">
        <v>1</v>
      </c>
      <c r="AC2282">
        <v>-2.4739900000000001</v>
      </c>
      <c r="AD2282">
        <v>1.0780700000000001E-2</v>
      </c>
      <c r="AE2282">
        <v>2.3583400000000001E-2</v>
      </c>
      <c r="AF2282" t="s">
        <v>15</v>
      </c>
      <c r="AG2282">
        <v>2</v>
      </c>
      <c r="AH2282">
        <v>-1.6150500000000001</v>
      </c>
      <c r="AI2282">
        <v>5.3278900000000001E-3</v>
      </c>
      <c r="AJ2282">
        <v>1.3109600000000001E-2</v>
      </c>
      <c r="AK2282" t="s">
        <v>15</v>
      </c>
      <c r="AL2282">
        <v>603979</v>
      </c>
      <c r="AM2282" t="s">
        <v>40116</v>
      </c>
      <c r="AO2282" t="s">
        <v>40117</v>
      </c>
      <c r="AP2282" t="s">
        <v>40118</v>
      </c>
      <c r="AR2282" t="s">
        <v>40119</v>
      </c>
      <c r="AS2282" t="s">
        <v>40120</v>
      </c>
      <c r="AT2282" t="s">
        <v>40121</v>
      </c>
      <c r="AU2282" t="s">
        <v>40122</v>
      </c>
      <c r="AV2282" t="s">
        <v>40123</v>
      </c>
      <c r="BA2282" t="s">
        <v>40124</v>
      </c>
    </row>
    <row r="2283" spans="1:54" x14ac:dyDescent="0.25">
      <c r="A2283">
        <v>-0.66635599999999995</v>
      </c>
      <c r="B2283" s="1">
        <v>-8.5055800000000006E-8</v>
      </c>
      <c r="C2283">
        <f t="shared" si="35"/>
        <v>0.66635591494419999</v>
      </c>
      <c r="D2283" t="s">
        <v>29</v>
      </c>
      <c r="E2283" t="s">
        <v>29</v>
      </c>
      <c r="F2283" t="s">
        <v>8149</v>
      </c>
      <c r="G2283" t="s">
        <v>29</v>
      </c>
      <c r="H2283" t="s">
        <v>8149</v>
      </c>
      <c r="I2283" t="s">
        <v>57109</v>
      </c>
      <c r="J2283" t="s">
        <v>40125</v>
      </c>
      <c r="K2283" t="s">
        <v>40126</v>
      </c>
      <c r="L2283" t="s">
        <v>40127</v>
      </c>
      <c r="M2283" t="s">
        <v>10870</v>
      </c>
      <c r="N2283" t="s">
        <v>4653</v>
      </c>
      <c r="Q2283" t="s">
        <v>15929</v>
      </c>
      <c r="R2283" t="s">
        <v>40128</v>
      </c>
      <c r="U2283" t="s">
        <v>780</v>
      </c>
      <c r="V2283" t="s">
        <v>10</v>
      </c>
      <c r="W2283" t="s">
        <v>40129</v>
      </c>
      <c r="X2283" t="s">
        <v>11</v>
      </c>
      <c r="Y2283" t="s">
        <v>12</v>
      </c>
      <c r="Z2283" t="s">
        <v>40130</v>
      </c>
      <c r="AA2283" t="s">
        <v>14</v>
      </c>
      <c r="AB2283">
        <v>2</v>
      </c>
      <c r="AC2283">
        <v>-1.2457199999999999</v>
      </c>
      <c r="AD2283">
        <v>2.51358E-2</v>
      </c>
      <c r="AE2283">
        <v>4.9789600000000003E-2</v>
      </c>
      <c r="AF2283" t="s">
        <v>15</v>
      </c>
      <c r="AG2283">
        <v>4</v>
      </c>
      <c r="AH2283" s="1">
        <v>-1.29092E-7</v>
      </c>
      <c r="AI2283">
        <v>0.99952799999999997</v>
      </c>
      <c r="AJ2283">
        <v>1</v>
      </c>
      <c r="AK2283" t="s">
        <v>15</v>
      </c>
      <c r="AL2283">
        <v>728590</v>
      </c>
      <c r="AM2283" t="s">
        <v>40131</v>
      </c>
      <c r="AO2283" t="s">
        <v>40132</v>
      </c>
      <c r="AP2283" t="s">
        <v>40133</v>
      </c>
      <c r="AR2283" t="s">
        <v>40134</v>
      </c>
      <c r="AT2283" t="s">
        <v>40135</v>
      </c>
      <c r="AU2283" t="s">
        <v>40136</v>
      </c>
      <c r="AV2283" t="s">
        <v>40137</v>
      </c>
      <c r="AY2283" t="s">
        <v>40138</v>
      </c>
      <c r="BA2283" t="s">
        <v>40139</v>
      </c>
    </row>
    <row r="2284" spans="1:54" x14ac:dyDescent="0.25">
      <c r="A2284">
        <v>-0.66712899999999997</v>
      </c>
      <c r="B2284">
        <v>-0.37138700000000002</v>
      </c>
      <c r="C2284">
        <f t="shared" si="35"/>
        <v>0.29574199999999995</v>
      </c>
      <c r="D2284" t="s">
        <v>29</v>
      </c>
      <c r="E2284" t="s">
        <v>29</v>
      </c>
      <c r="F2284" t="s">
        <v>8149</v>
      </c>
      <c r="G2284" t="s">
        <v>29</v>
      </c>
      <c r="H2284" t="s">
        <v>8149</v>
      </c>
      <c r="I2284" t="s">
        <v>57109</v>
      </c>
      <c r="J2284" t="s">
        <v>40140</v>
      </c>
      <c r="K2284" t="s">
        <v>40141</v>
      </c>
      <c r="L2284" t="s">
        <v>40142</v>
      </c>
      <c r="M2284" t="s">
        <v>28341</v>
      </c>
      <c r="N2284" t="s">
        <v>28342</v>
      </c>
      <c r="Q2284" t="s">
        <v>28343</v>
      </c>
      <c r="R2284" t="s">
        <v>28344</v>
      </c>
      <c r="S2284" t="s">
        <v>28345</v>
      </c>
      <c r="T2284" t="s">
        <v>28346</v>
      </c>
      <c r="U2284" t="s">
        <v>996</v>
      </c>
      <c r="V2284" t="s">
        <v>10</v>
      </c>
      <c r="X2284" t="s">
        <v>11</v>
      </c>
      <c r="Y2284" t="s">
        <v>12</v>
      </c>
      <c r="Z2284" t="s">
        <v>40143</v>
      </c>
      <c r="AA2284" t="s">
        <v>14</v>
      </c>
      <c r="AB2284">
        <v>1</v>
      </c>
      <c r="AC2284">
        <v>-2.0064299999999999</v>
      </c>
      <c r="AD2284">
        <v>2.42595E-2</v>
      </c>
      <c r="AE2284">
        <v>4.8252099999999999E-2</v>
      </c>
      <c r="AF2284" t="s">
        <v>15</v>
      </c>
      <c r="AG2284">
        <v>1</v>
      </c>
      <c r="AH2284">
        <v>-1.30755</v>
      </c>
      <c r="AI2284">
        <v>7.8898200000000002E-2</v>
      </c>
      <c r="AJ2284">
        <v>0.137882</v>
      </c>
      <c r="AK2284" t="s">
        <v>15</v>
      </c>
      <c r="AL2284">
        <v>124931</v>
      </c>
      <c r="AM2284" t="s">
        <v>40144</v>
      </c>
      <c r="AO2284" t="s">
        <v>40145</v>
      </c>
      <c r="AP2284" t="s">
        <v>40146</v>
      </c>
      <c r="AR2284" t="s">
        <v>40147</v>
      </c>
      <c r="AS2284" t="s">
        <v>40148</v>
      </c>
      <c r="AT2284" t="s">
        <v>40149</v>
      </c>
      <c r="AU2284" t="s">
        <v>40150</v>
      </c>
      <c r="AV2284" t="s">
        <v>40151</v>
      </c>
      <c r="AW2284" t="s">
        <v>40152</v>
      </c>
      <c r="AX2284" t="s">
        <v>28358</v>
      </c>
      <c r="AY2284" t="s">
        <v>40153</v>
      </c>
      <c r="AZ2284" t="s">
        <v>40154</v>
      </c>
      <c r="BA2284" t="s">
        <v>40155</v>
      </c>
    </row>
    <row r="2285" spans="1:54" x14ac:dyDescent="0.25">
      <c r="A2285">
        <v>-1.9499</v>
      </c>
      <c r="B2285">
        <v>-2.1066600000000002</v>
      </c>
      <c r="C2285">
        <f t="shared" si="35"/>
        <v>-0.15676000000000023</v>
      </c>
      <c r="D2285" t="s">
        <v>29</v>
      </c>
      <c r="E2285" t="s">
        <v>0</v>
      </c>
      <c r="F2285" t="s">
        <v>8149</v>
      </c>
      <c r="G2285" t="s">
        <v>0</v>
      </c>
      <c r="H2285" t="s">
        <v>8149</v>
      </c>
      <c r="I2285" t="s">
        <v>57110</v>
      </c>
      <c r="J2285" t="s">
        <v>48277</v>
      </c>
      <c r="K2285" t="s">
        <v>28953</v>
      </c>
      <c r="L2285" t="s">
        <v>48278</v>
      </c>
      <c r="M2285" t="s">
        <v>3614</v>
      </c>
      <c r="Q2285" t="s">
        <v>48279</v>
      </c>
      <c r="R2285" t="s">
        <v>48280</v>
      </c>
      <c r="S2285" t="s">
        <v>48281</v>
      </c>
      <c r="T2285" t="s">
        <v>5167</v>
      </c>
      <c r="U2285" t="s">
        <v>9</v>
      </c>
      <c r="V2285" t="s">
        <v>10</v>
      </c>
      <c r="X2285" t="s">
        <v>11</v>
      </c>
      <c r="Y2285" t="s">
        <v>12</v>
      </c>
      <c r="Z2285" t="s">
        <v>48282</v>
      </c>
      <c r="AA2285" t="s">
        <v>14</v>
      </c>
      <c r="AB2285">
        <v>1</v>
      </c>
      <c r="AC2285">
        <v>-4.9586199999999998</v>
      </c>
      <c r="AD2285">
        <v>1.8913400000000001E-4</v>
      </c>
      <c r="AE2285">
        <v>7.7475299999999999E-4</v>
      </c>
      <c r="AF2285" t="s">
        <v>15</v>
      </c>
      <c r="AG2285">
        <v>1</v>
      </c>
      <c r="AH2285">
        <v>-4.9622299999999999</v>
      </c>
      <c r="AI2285" s="1">
        <v>5.1008799999999999E-5</v>
      </c>
      <c r="AJ2285">
        <v>2.5349599999999997E-4</v>
      </c>
      <c r="AK2285" t="s">
        <v>15</v>
      </c>
      <c r="AL2285">
        <v>41059</v>
      </c>
      <c r="AM2285" t="s">
        <v>48283</v>
      </c>
      <c r="AO2285" t="s">
        <v>48284</v>
      </c>
      <c r="AP2285" t="s">
        <v>48285</v>
      </c>
      <c r="AR2285" t="s">
        <v>48286</v>
      </c>
      <c r="AS2285" t="s">
        <v>48287</v>
      </c>
      <c r="AT2285" t="s">
        <v>48288</v>
      </c>
      <c r="AU2285" t="s">
        <v>48289</v>
      </c>
      <c r="AV2285" t="s">
        <v>48283</v>
      </c>
      <c r="AW2285" t="s">
        <v>48290</v>
      </c>
      <c r="AY2285" t="s">
        <v>48291</v>
      </c>
      <c r="AZ2285" t="s">
        <v>48292</v>
      </c>
      <c r="BA2285" t="s">
        <v>48293</v>
      </c>
    </row>
    <row r="2286" spans="1:54" x14ac:dyDescent="0.25">
      <c r="A2286">
        <v>-0.67508000000000001</v>
      </c>
      <c r="B2286" s="1">
        <v>-1.4295400000000001E-16</v>
      </c>
      <c r="C2286">
        <f t="shared" si="35"/>
        <v>0.6750799999999999</v>
      </c>
      <c r="D2286" t="s">
        <v>29</v>
      </c>
      <c r="E2286" t="s">
        <v>29</v>
      </c>
      <c r="F2286" t="s">
        <v>8149</v>
      </c>
      <c r="G2286" t="s">
        <v>29</v>
      </c>
      <c r="H2286" t="s">
        <v>8149</v>
      </c>
      <c r="I2286" t="s">
        <v>57109</v>
      </c>
      <c r="J2286" t="s">
        <v>40168</v>
      </c>
      <c r="K2286" t="s">
        <v>40169</v>
      </c>
      <c r="L2286" t="s">
        <v>40170</v>
      </c>
      <c r="M2286" t="s">
        <v>7820</v>
      </c>
      <c r="Q2286" t="s">
        <v>40171</v>
      </c>
      <c r="R2286" t="s">
        <v>40172</v>
      </c>
      <c r="S2286" t="s">
        <v>2404</v>
      </c>
      <c r="T2286" t="s">
        <v>7124</v>
      </c>
      <c r="U2286" t="s">
        <v>9</v>
      </c>
      <c r="V2286" t="s">
        <v>10</v>
      </c>
      <c r="X2286" t="s">
        <v>11</v>
      </c>
      <c r="Y2286" t="s">
        <v>12</v>
      </c>
      <c r="Z2286" t="s">
        <v>40173</v>
      </c>
      <c r="AA2286" t="s">
        <v>14</v>
      </c>
      <c r="AB2286">
        <v>5</v>
      </c>
      <c r="AC2286">
        <v>-1.1410400000000001</v>
      </c>
      <c r="AD2286">
        <v>1.44451E-3</v>
      </c>
      <c r="AE2286">
        <v>4.3111699999999996E-3</v>
      </c>
      <c r="AF2286" t="s">
        <v>15</v>
      </c>
      <c r="AG2286">
        <v>7</v>
      </c>
      <c r="AH2286" s="1">
        <v>-2.78515E-16</v>
      </c>
      <c r="AI2286">
        <v>1</v>
      </c>
      <c r="AJ2286">
        <v>1</v>
      </c>
      <c r="AK2286" t="s">
        <v>15</v>
      </c>
      <c r="AL2286">
        <v>869881</v>
      </c>
      <c r="AM2286" t="s">
        <v>40174</v>
      </c>
      <c r="AO2286" t="s">
        <v>40175</v>
      </c>
      <c r="AP2286" t="s">
        <v>40176</v>
      </c>
      <c r="AR2286" t="s">
        <v>40177</v>
      </c>
      <c r="AS2286" t="s">
        <v>40178</v>
      </c>
      <c r="AT2286" t="s">
        <v>40179</v>
      </c>
      <c r="AU2286" t="s">
        <v>40180</v>
      </c>
      <c r="AV2286" t="s">
        <v>40174</v>
      </c>
      <c r="AY2286" t="s">
        <v>40181</v>
      </c>
      <c r="BA2286" t="s">
        <v>40182</v>
      </c>
    </row>
    <row r="2287" spans="1:54" x14ac:dyDescent="0.25">
      <c r="A2287">
        <v>-0.67557800000000001</v>
      </c>
      <c r="B2287">
        <v>-0.77668400000000004</v>
      </c>
      <c r="C2287">
        <f t="shared" si="35"/>
        <v>-0.10110600000000003</v>
      </c>
      <c r="D2287" t="s">
        <v>29</v>
      </c>
      <c r="E2287" t="s">
        <v>29</v>
      </c>
      <c r="F2287" t="s">
        <v>8149</v>
      </c>
      <c r="G2287" t="s">
        <v>29</v>
      </c>
      <c r="H2287" t="s">
        <v>8149</v>
      </c>
      <c r="I2287" t="s">
        <v>57109</v>
      </c>
      <c r="J2287" t="s">
        <v>40183</v>
      </c>
      <c r="K2287" t="s">
        <v>13371</v>
      </c>
      <c r="L2287" t="s">
        <v>40184</v>
      </c>
      <c r="M2287" t="s">
        <v>1466</v>
      </c>
      <c r="N2287" t="s">
        <v>1467</v>
      </c>
      <c r="Q2287" t="s">
        <v>1571</v>
      </c>
      <c r="R2287" t="s">
        <v>40185</v>
      </c>
      <c r="S2287" t="s">
        <v>1571</v>
      </c>
      <c r="T2287" t="s">
        <v>1470</v>
      </c>
      <c r="U2287" t="s">
        <v>9</v>
      </c>
      <c r="V2287" t="s">
        <v>10</v>
      </c>
      <c r="X2287" t="s">
        <v>229</v>
      </c>
      <c r="Y2287" t="s">
        <v>12</v>
      </c>
      <c r="Z2287" t="s">
        <v>40186</v>
      </c>
      <c r="AA2287" t="s">
        <v>14</v>
      </c>
      <c r="AB2287">
        <v>5</v>
      </c>
      <c r="AC2287">
        <v>-1.1953800000000001</v>
      </c>
      <c r="AD2287">
        <v>9.4532000000000001E-3</v>
      </c>
      <c r="AE2287">
        <v>2.1029699999999998E-2</v>
      </c>
      <c r="AF2287" t="s">
        <v>15</v>
      </c>
      <c r="AG2287">
        <v>8</v>
      </c>
      <c r="AH2287">
        <v>-1.7557400000000001</v>
      </c>
      <c r="AI2287">
        <v>2.7798799999999999E-2</v>
      </c>
      <c r="AJ2287">
        <v>5.6829699999999997E-2</v>
      </c>
      <c r="AK2287" t="s">
        <v>15</v>
      </c>
      <c r="AL2287">
        <v>347029</v>
      </c>
      <c r="AM2287" t="s">
        <v>40187</v>
      </c>
      <c r="AO2287" t="s">
        <v>40188</v>
      </c>
      <c r="AP2287" t="s">
        <v>40189</v>
      </c>
      <c r="AR2287" t="s">
        <v>40190</v>
      </c>
      <c r="AS2287" t="s">
        <v>40191</v>
      </c>
      <c r="AT2287" t="s">
        <v>40192</v>
      </c>
      <c r="AU2287" t="s">
        <v>40193</v>
      </c>
      <c r="AV2287" t="s">
        <v>40194</v>
      </c>
      <c r="AY2287" t="s">
        <v>40195</v>
      </c>
      <c r="BA2287" t="s">
        <v>732</v>
      </c>
    </row>
    <row r="2288" spans="1:54" x14ac:dyDescent="0.25">
      <c r="A2288">
        <v>-0.68106999999999995</v>
      </c>
      <c r="B2288">
        <v>-0.18451999999999999</v>
      </c>
      <c r="C2288">
        <f t="shared" si="35"/>
        <v>0.49654999999999994</v>
      </c>
      <c r="D2288" t="s">
        <v>29</v>
      </c>
      <c r="E2288" t="s">
        <v>29</v>
      </c>
      <c r="F2288" t="s">
        <v>8149</v>
      </c>
      <c r="G2288" t="s">
        <v>29</v>
      </c>
      <c r="H2288" t="s">
        <v>8149</v>
      </c>
      <c r="I2288" t="s">
        <v>57109</v>
      </c>
      <c r="J2288" t="s">
        <v>40196</v>
      </c>
      <c r="K2288" t="s">
        <v>40197</v>
      </c>
      <c r="L2288" t="s">
        <v>2095</v>
      </c>
      <c r="M2288" t="s">
        <v>31144</v>
      </c>
      <c r="N2288" t="s">
        <v>1739</v>
      </c>
      <c r="Q2288" t="s">
        <v>40198</v>
      </c>
      <c r="R2288" t="s">
        <v>40199</v>
      </c>
      <c r="S2288" t="s">
        <v>40200</v>
      </c>
      <c r="T2288" t="s">
        <v>31146</v>
      </c>
      <c r="U2288" t="s">
        <v>9</v>
      </c>
      <c r="V2288" t="s">
        <v>10</v>
      </c>
      <c r="W2288" t="s">
        <v>31147</v>
      </c>
      <c r="X2288" t="s">
        <v>11</v>
      </c>
      <c r="Y2288" t="s">
        <v>12</v>
      </c>
      <c r="Z2288" t="s">
        <v>40201</v>
      </c>
      <c r="AA2288" t="s">
        <v>14</v>
      </c>
      <c r="AB2288">
        <v>7</v>
      </c>
      <c r="AC2288">
        <v>-1.3707800000000001</v>
      </c>
      <c r="AD2288" s="1">
        <v>1.5645700000000002E-5</v>
      </c>
      <c r="AE2288" s="1">
        <v>9.0314000000000003E-5</v>
      </c>
      <c r="AF2288" t="s">
        <v>15</v>
      </c>
      <c r="AG2288">
        <v>7</v>
      </c>
      <c r="AH2288">
        <v>-0.345858</v>
      </c>
      <c r="AI2288">
        <v>0.32775799999999999</v>
      </c>
      <c r="AJ2288">
        <v>0.47855900000000001</v>
      </c>
      <c r="AK2288" t="s">
        <v>15</v>
      </c>
      <c r="AL2288">
        <v>2808200</v>
      </c>
      <c r="AM2288" t="s">
        <v>40202</v>
      </c>
      <c r="AO2288" t="s">
        <v>40203</v>
      </c>
      <c r="AP2288" t="s">
        <v>40204</v>
      </c>
      <c r="AQ2288" t="s">
        <v>40205</v>
      </c>
      <c r="AR2288" t="s">
        <v>40206</v>
      </c>
      <c r="AS2288" t="s">
        <v>40207</v>
      </c>
      <c r="AT2288" t="s">
        <v>40208</v>
      </c>
      <c r="AU2288" t="s">
        <v>40209</v>
      </c>
      <c r="AV2288" t="s">
        <v>40210</v>
      </c>
      <c r="AW2288" t="s">
        <v>40211</v>
      </c>
      <c r="AY2288" t="s">
        <v>40212</v>
      </c>
      <c r="BA2288" t="s">
        <v>337</v>
      </c>
    </row>
    <row r="2289" spans="1:54" x14ac:dyDescent="0.25">
      <c r="A2289">
        <v>-0.68350999999999995</v>
      </c>
      <c r="B2289">
        <v>0</v>
      </c>
      <c r="C2289">
        <f t="shared" si="35"/>
        <v>0.68350999999999995</v>
      </c>
      <c r="D2289" t="s">
        <v>29</v>
      </c>
      <c r="E2289" t="s">
        <v>29</v>
      </c>
      <c r="F2289" t="s">
        <v>8149</v>
      </c>
      <c r="G2289" t="s">
        <v>29</v>
      </c>
      <c r="H2289" t="s">
        <v>1</v>
      </c>
      <c r="I2289" t="s">
        <v>57109</v>
      </c>
      <c r="J2289" t="s">
        <v>40213</v>
      </c>
      <c r="K2289" t="s">
        <v>19036</v>
      </c>
      <c r="L2289" t="s">
        <v>40214</v>
      </c>
      <c r="M2289" t="s">
        <v>40215</v>
      </c>
      <c r="N2289" t="s">
        <v>3455</v>
      </c>
      <c r="Q2289" t="s">
        <v>4611</v>
      </c>
      <c r="R2289" t="s">
        <v>40216</v>
      </c>
      <c r="X2289" t="s">
        <v>11</v>
      </c>
      <c r="Y2289" t="s">
        <v>12</v>
      </c>
      <c r="Z2289" t="s">
        <v>40217</v>
      </c>
      <c r="AA2289" t="s">
        <v>14</v>
      </c>
      <c r="AB2289">
        <v>2</v>
      </c>
      <c r="AC2289">
        <v>-3.2245499999999998</v>
      </c>
      <c r="AD2289">
        <v>0.55905700000000003</v>
      </c>
      <c r="AE2289">
        <v>0.76444199999999995</v>
      </c>
      <c r="AF2289" t="s">
        <v>15</v>
      </c>
      <c r="AG2289">
        <v>2</v>
      </c>
      <c r="AH2289">
        <v>0</v>
      </c>
      <c r="AI2289">
        <v>1</v>
      </c>
      <c r="AJ2289">
        <v>1</v>
      </c>
      <c r="AK2289" t="s">
        <v>15</v>
      </c>
      <c r="AL2289" t="s">
        <v>15</v>
      </c>
      <c r="AM2289" t="s">
        <v>40218</v>
      </c>
      <c r="AO2289" t="s">
        <v>40219</v>
      </c>
      <c r="AP2289" t="s">
        <v>40220</v>
      </c>
      <c r="AR2289" s="2">
        <v>45905</v>
      </c>
      <c r="AS2289" t="s">
        <v>40221</v>
      </c>
      <c r="AT2289" t="s">
        <v>40222</v>
      </c>
      <c r="AU2289" t="s">
        <v>40223</v>
      </c>
      <c r="AV2289" t="s">
        <v>40224</v>
      </c>
      <c r="AY2289" t="s">
        <v>40225</v>
      </c>
      <c r="AZ2289" t="s">
        <v>40226</v>
      </c>
      <c r="BA2289" t="s">
        <v>40227</v>
      </c>
    </row>
    <row r="2290" spans="1:54" x14ac:dyDescent="0.25">
      <c r="A2290">
        <v>-1.49732</v>
      </c>
      <c r="B2290">
        <v>-1.65452</v>
      </c>
      <c r="C2290">
        <f t="shared" si="35"/>
        <v>-0.15720000000000001</v>
      </c>
      <c r="D2290" t="s">
        <v>29</v>
      </c>
      <c r="E2290" t="s">
        <v>0</v>
      </c>
      <c r="F2290" t="s">
        <v>8149</v>
      </c>
      <c r="G2290" t="s">
        <v>0</v>
      </c>
      <c r="H2290" t="s">
        <v>8149</v>
      </c>
      <c r="I2290" t="s">
        <v>57110</v>
      </c>
      <c r="J2290" t="s">
        <v>19835</v>
      </c>
      <c r="L2290" t="s">
        <v>16559</v>
      </c>
      <c r="Q2290" t="s">
        <v>15808</v>
      </c>
      <c r="R2290" t="s">
        <v>46554</v>
      </c>
      <c r="U2290" t="s">
        <v>76</v>
      </c>
      <c r="V2290" t="s">
        <v>77</v>
      </c>
      <c r="X2290" t="s">
        <v>11</v>
      </c>
      <c r="Y2290" t="s">
        <v>12</v>
      </c>
      <c r="Z2290" t="s">
        <v>46555</v>
      </c>
      <c r="AA2290" t="s">
        <v>14</v>
      </c>
      <c r="AB2290">
        <v>1</v>
      </c>
      <c r="AC2290">
        <v>-6.0837199999999996</v>
      </c>
      <c r="AD2290" s="1">
        <v>4.9721900000000002E-5</v>
      </c>
      <c r="AE2290">
        <v>2.4126799999999999E-4</v>
      </c>
      <c r="AF2290" t="s">
        <v>15</v>
      </c>
      <c r="AG2290">
        <v>1</v>
      </c>
      <c r="AH2290">
        <v>-6.3889800000000001</v>
      </c>
      <c r="AI2290" s="1">
        <v>7.0769900000000003E-6</v>
      </c>
      <c r="AJ2290" s="1">
        <v>4.6634100000000001E-5</v>
      </c>
      <c r="AK2290" t="s">
        <v>15</v>
      </c>
      <c r="AL2290">
        <v>419757</v>
      </c>
      <c r="AM2290" t="s">
        <v>46556</v>
      </c>
      <c r="AO2290" t="s">
        <v>46557</v>
      </c>
      <c r="AP2290" t="s">
        <v>46558</v>
      </c>
      <c r="AQ2290" t="s">
        <v>46559</v>
      </c>
      <c r="AR2290" t="s">
        <v>46560</v>
      </c>
      <c r="AS2290" t="s">
        <v>46561</v>
      </c>
      <c r="AT2290" t="s">
        <v>46562</v>
      </c>
      <c r="AU2290" t="s">
        <v>46563</v>
      </c>
      <c r="AV2290" t="s">
        <v>46564</v>
      </c>
      <c r="AY2290" t="s">
        <v>46565</v>
      </c>
      <c r="BA2290" t="s">
        <v>237</v>
      </c>
    </row>
    <row r="2291" spans="1:54" x14ac:dyDescent="0.25">
      <c r="A2291">
        <v>-0.68423999999999996</v>
      </c>
      <c r="B2291">
        <v>-0.17072399999999999</v>
      </c>
      <c r="C2291">
        <f t="shared" si="35"/>
        <v>0.51351599999999997</v>
      </c>
      <c r="D2291" t="s">
        <v>29</v>
      </c>
      <c r="E2291" t="s">
        <v>29</v>
      </c>
      <c r="F2291" t="s">
        <v>8149</v>
      </c>
      <c r="G2291" t="s">
        <v>29</v>
      </c>
      <c r="H2291" t="s">
        <v>8149</v>
      </c>
      <c r="I2291" t="s">
        <v>57109</v>
      </c>
      <c r="J2291" t="s">
        <v>40246</v>
      </c>
      <c r="K2291" t="s">
        <v>40247</v>
      </c>
      <c r="L2291" t="s">
        <v>40248</v>
      </c>
      <c r="M2291" t="s">
        <v>40249</v>
      </c>
      <c r="N2291" t="s">
        <v>1846</v>
      </c>
      <c r="Q2291" t="s">
        <v>40250</v>
      </c>
      <c r="R2291" t="s">
        <v>40251</v>
      </c>
      <c r="T2291" t="s">
        <v>4533</v>
      </c>
      <c r="U2291" t="s">
        <v>76</v>
      </c>
      <c r="V2291" t="s">
        <v>77</v>
      </c>
      <c r="X2291" t="s">
        <v>11</v>
      </c>
      <c r="Y2291" t="s">
        <v>12</v>
      </c>
      <c r="Z2291" t="s">
        <v>40252</v>
      </c>
      <c r="AA2291" t="s">
        <v>14</v>
      </c>
      <c r="AB2291">
        <v>2</v>
      </c>
      <c r="AC2291">
        <v>-3.09016</v>
      </c>
      <c r="AD2291">
        <v>0.135905</v>
      </c>
      <c r="AE2291">
        <v>0.21607299999999999</v>
      </c>
      <c r="AF2291" t="s">
        <v>15</v>
      </c>
      <c r="AG2291">
        <v>4</v>
      </c>
      <c r="AH2291">
        <v>-0.30676799999999999</v>
      </c>
      <c r="AI2291">
        <v>0.25630599999999998</v>
      </c>
      <c r="AJ2291">
        <v>0.38434099999999999</v>
      </c>
      <c r="AK2291" t="s">
        <v>15</v>
      </c>
      <c r="AL2291">
        <v>605438</v>
      </c>
      <c r="AM2291" t="s">
        <v>40253</v>
      </c>
      <c r="AO2291" t="s">
        <v>40254</v>
      </c>
      <c r="AP2291" t="s">
        <v>40255</v>
      </c>
      <c r="AR2291" t="s">
        <v>40256</v>
      </c>
      <c r="AS2291" t="s">
        <v>40257</v>
      </c>
      <c r="AT2291" t="s">
        <v>40258</v>
      </c>
      <c r="AU2291" t="s">
        <v>40259</v>
      </c>
      <c r="AV2291" t="s">
        <v>40260</v>
      </c>
      <c r="AX2291" t="s">
        <v>40261</v>
      </c>
      <c r="AY2291" t="s">
        <v>4542</v>
      </c>
      <c r="BA2291" t="s">
        <v>40262</v>
      </c>
    </row>
    <row r="2292" spans="1:54" x14ac:dyDescent="0.25">
      <c r="A2292">
        <v>-0.75333899999999998</v>
      </c>
      <c r="B2292">
        <v>-0.91115900000000005</v>
      </c>
      <c r="C2292">
        <f t="shared" si="35"/>
        <v>-0.15782000000000007</v>
      </c>
      <c r="D2292" t="s">
        <v>29</v>
      </c>
      <c r="E2292" t="s">
        <v>0</v>
      </c>
      <c r="F2292" t="s">
        <v>8149</v>
      </c>
      <c r="G2292" t="s">
        <v>29</v>
      </c>
      <c r="H2292" t="s">
        <v>8149</v>
      </c>
      <c r="I2292" t="s">
        <v>57111</v>
      </c>
      <c r="J2292" t="s">
        <v>40952</v>
      </c>
      <c r="L2292" t="s">
        <v>13249</v>
      </c>
      <c r="M2292" t="s">
        <v>1177</v>
      </c>
      <c r="O2292" t="s">
        <v>40953</v>
      </c>
      <c r="Q2292" t="s">
        <v>40954</v>
      </c>
      <c r="R2292" t="s">
        <v>40955</v>
      </c>
      <c r="U2292" t="s">
        <v>347</v>
      </c>
      <c r="V2292" t="s">
        <v>77</v>
      </c>
      <c r="X2292" t="s">
        <v>11</v>
      </c>
      <c r="Y2292" t="s">
        <v>12</v>
      </c>
      <c r="Z2292" t="s">
        <v>40956</v>
      </c>
      <c r="AA2292" t="s">
        <v>14</v>
      </c>
      <c r="AB2292">
        <v>1</v>
      </c>
      <c r="AC2292">
        <v>-3.2614999999999998</v>
      </c>
      <c r="AD2292">
        <v>2.77056E-3</v>
      </c>
      <c r="AE2292">
        <v>7.4120699999999998E-3</v>
      </c>
      <c r="AF2292" t="s">
        <v>15</v>
      </c>
      <c r="AG2292">
        <v>2</v>
      </c>
      <c r="AH2292">
        <v>-2.5855999999999999</v>
      </c>
      <c r="AI2292">
        <v>5.1790999999999998E-3</v>
      </c>
      <c r="AJ2292">
        <v>1.28012E-2</v>
      </c>
      <c r="AK2292" t="s">
        <v>15</v>
      </c>
      <c r="AL2292">
        <v>100615</v>
      </c>
      <c r="AM2292" t="s">
        <v>40957</v>
      </c>
      <c r="AN2292" t="s">
        <v>40958</v>
      </c>
      <c r="AO2292" t="s">
        <v>40959</v>
      </c>
      <c r="AP2292" t="s">
        <v>40960</v>
      </c>
      <c r="AR2292" t="s">
        <v>40954</v>
      </c>
      <c r="AT2292" t="s">
        <v>40961</v>
      </c>
      <c r="AU2292" t="s">
        <v>40962</v>
      </c>
      <c r="AV2292" t="s">
        <v>40963</v>
      </c>
      <c r="AY2292" t="s">
        <v>40964</v>
      </c>
      <c r="AZ2292" t="s">
        <v>40965</v>
      </c>
      <c r="BA2292" t="s">
        <v>14180</v>
      </c>
      <c r="BB2292" t="s">
        <v>40966</v>
      </c>
    </row>
    <row r="2293" spans="1:54" x14ac:dyDescent="0.25">
      <c r="A2293">
        <v>-0.68959499999999996</v>
      </c>
      <c r="B2293">
        <v>-0.593194</v>
      </c>
      <c r="C2293">
        <f t="shared" si="35"/>
        <v>9.6400999999999959E-2</v>
      </c>
      <c r="D2293" t="s">
        <v>29</v>
      </c>
      <c r="E2293" t="s">
        <v>29</v>
      </c>
      <c r="F2293" t="s">
        <v>8149</v>
      </c>
      <c r="G2293" t="s">
        <v>29</v>
      </c>
      <c r="H2293" t="s">
        <v>8149</v>
      </c>
      <c r="I2293" t="s">
        <v>57109</v>
      </c>
      <c r="J2293" t="s">
        <v>40272</v>
      </c>
      <c r="K2293" t="s">
        <v>40273</v>
      </c>
      <c r="L2293" t="s">
        <v>5321</v>
      </c>
      <c r="M2293" t="s">
        <v>9935</v>
      </c>
      <c r="Q2293" t="s">
        <v>40274</v>
      </c>
      <c r="R2293" t="s">
        <v>40275</v>
      </c>
      <c r="S2293" t="s">
        <v>40276</v>
      </c>
      <c r="T2293" t="s">
        <v>13674</v>
      </c>
      <c r="U2293" t="s">
        <v>76</v>
      </c>
      <c r="V2293" t="s">
        <v>77</v>
      </c>
      <c r="X2293" t="s">
        <v>11</v>
      </c>
      <c r="Y2293" t="s">
        <v>12</v>
      </c>
      <c r="Z2293" t="s">
        <v>40277</v>
      </c>
      <c r="AA2293" t="s">
        <v>14</v>
      </c>
      <c r="AB2293">
        <v>1</v>
      </c>
      <c r="AC2293">
        <v>-1.6898500000000001</v>
      </c>
      <c r="AD2293">
        <v>4.2171300000000002E-2</v>
      </c>
      <c r="AE2293">
        <v>7.8029100000000004E-2</v>
      </c>
      <c r="AF2293" t="s">
        <v>15</v>
      </c>
      <c r="AG2293">
        <v>1</v>
      </c>
      <c r="AH2293">
        <v>-1.23187</v>
      </c>
      <c r="AI2293">
        <v>7.6930999999999999E-2</v>
      </c>
      <c r="AJ2293">
        <v>0.13494900000000001</v>
      </c>
      <c r="AK2293" t="s">
        <v>15</v>
      </c>
      <c r="AL2293">
        <v>37474</v>
      </c>
      <c r="AM2293" t="s">
        <v>40278</v>
      </c>
      <c r="AO2293" t="s">
        <v>40279</v>
      </c>
      <c r="AP2293" t="s">
        <v>40280</v>
      </c>
      <c r="AR2293" t="s">
        <v>40281</v>
      </c>
      <c r="AS2293" t="s">
        <v>40282</v>
      </c>
      <c r="AT2293" t="s">
        <v>40283</v>
      </c>
      <c r="AU2293" t="s">
        <v>40284</v>
      </c>
      <c r="AV2293" t="s">
        <v>40285</v>
      </c>
      <c r="AY2293" t="s">
        <v>40286</v>
      </c>
      <c r="BA2293" t="s">
        <v>1174</v>
      </c>
    </row>
    <row r="2294" spans="1:54" x14ac:dyDescent="0.25">
      <c r="A2294">
        <v>2.67943</v>
      </c>
      <c r="B2294">
        <v>2.5213800000000002</v>
      </c>
      <c r="C2294">
        <f t="shared" si="35"/>
        <v>-0.1580499999999998</v>
      </c>
      <c r="D2294" t="s">
        <v>29</v>
      </c>
      <c r="E2294" t="s">
        <v>0</v>
      </c>
      <c r="F2294" t="s">
        <v>1</v>
      </c>
      <c r="G2294" t="s">
        <v>0</v>
      </c>
      <c r="H2294" t="s">
        <v>1</v>
      </c>
      <c r="I2294" t="s">
        <v>57110</v>
      </c>
      <c r="J2294" t="s">
        <v>1915</v>
      </c>
      <c r="K2294" t="s">
        <v>1916</v>
      </c>
      <c r="L2294" t="s">
        <v>1917</v>
      </c>
      <c r="Q2294" t="s">
        <v>1918</v>
      </c>
      <c r="R2294" t="s">
        <v>1919</v>
      </c>
      <c r="S2294" t="s">
        <v>1920</v>
      </c>
      <c r="U2294" t="s">
        <v>9</v>
      </c>
      <c r="V2294" t="s">
        <v>266</v>
      </c>
      <c r="X2294" t="s">
        <v>11</v>
      </c>
      <c r="Y2294" t="s">
        <v>12</v>
      </c>
      <c r="Z2294" t="s">
        <v>1921</v>
      </c>
      <c r="AA2294" t="s">
        <v>14</v>
      </c>
      <c r="AB2294">
        <v>2</v>
      </c>
      <c r="AC2294">
        <v>3.6335199999999999</v>
      </c>
      <c r="AD2294" s="1">
        <v>6.4458199999999999E-6</v>
      </c>
      <c r="AE2294" s="1">
        <v>4.1890600000000002E-5</v>
      </c>
      <c r="AF2294" t="s">
        <v>15</v>
      </c>
      <c r="AG2294">
        <v>2</v>
      </c>
      <c r="AH2294">
        <v>3.5663399999999998</v>
      </c>
      <c r="AI2294" s="1">
        <v>1.35675E-6</v>
      </c>
      <c r="AJ2294" s="1">
        <v>1.1164200000000001E-5</v>
      </c>
      <c r="AK2294" t="s">
        <v>15</v>
      </c>
      <c r="AL2294">
        <v>441825</v>
      </c>
      <c r="AM2294" t="s">
        <v>1922</v>
      </c>
      <c r="AO2294" t="s">
        <v>1923</v>
      </c>
      <c r="AP2294" t="s">
        <v>1924</v>
      </c>
      <c r="AR2294" t="s">
        <v>1925</v>
      </c>
      <c r="AS2294" t="s">
        <v>1926</v>
      </c>
      <c r="AT2294" t="s">
        <v>1927</v>
      </c>
      <c r="AU2294" t="s">
        <v>1928</v>
      </c>
      <c r="AV2294" t="s">
        <v>1922</v>
      </c>
      <c r="AW2294" t="s">
        <v>1929</v>
      </c>
      <c r="AY2294" t="s">
        <v>1930</v>
      </c>
      <c r="AZ2294" t="s">
        <v>1931</v>
      </c>
    </row>
    <row r="2295" spans="1:54" x14ac:dyDescent="0.25">
      <c r="A2295">
        <v>2.5396700000000001</v>
      </c>
      <c r="B2295">
        <v>2.3812500000000001</v>
      </c>
      <c r="C2295">
        <f t="shared" si="35"/>
        <v>-0.15842000000000001</v>
      </c>
      <c r="D2295" t="s">
        <v>29</v>
      </c>
      <c r="E2295" t="s">
        <v>0</v>
      </c>
      <c r="F2295" t="s">
        <v>1</v>
      </c>
      <c r="G2295" t="s">
        <v>0</v>
      </c>
      <c r="H2295" t="s">
        <v>1</v>
      </c>
      <c r="I2295" t="s">
        <v>57110</v>
      </c>
      <c r="J2295" t="s">
        <v>2418</v>
      </c>
      <c r="K2295" t="s">
        <v>2419</v>
      </c>
      <c r="L2295" t="s">
        <v>2420</v>
      </c>
      <c r="Q2295" t="s">
        <v>2421</v>
      </c>
      <c r="R2295" t="s">
        <v>2422</v>
      </c>
      <c r="S2295" t="s">
        <v>462</v>
      </c>
      <c r="T2295" t="s">
        <v>2423</v>
      </c>
      <c r="U2295" t="s">
        <v>347</v>
      </c>
      <c r="V2295" t="s">
        <v>77</v>
      </c>
      <c r="X2295" t="s">
        <v>11</v>
      </c>
      <c r="Y2295" t="s">
        <v>12</v>
      </c>
      <c r="Z2295" t="s">
        <v>2424</v>
      </c>
      <c r="AA2295" t="s">
        <v>14</v>
      </c>
      <c r="AB2295">
        <v>2</v>
      </c>
      <c r="AC2295">
        <v>6.3894500000000001</v>
      </c>
      <c r="AD2295" s="1">
        <v>1.1667600000000001E-8</v>
      </c>
      <c r="AE2295" s="1">
        <v>1.7303999999999999E-7</v>
      </c>
      <c r="AF2295" t="s">
        <v>15</v>
      </c>
      <c r="AG2295">
        <v>2</v>
      </c>
      <c r="AH2295">
        <v>4.7062799999999996</v>
      </c>
      <c r="AI2295" s="1">
        <v>4.9044099999999998E-8</v>
      </c>
      <c r="AJ2295" s="1">
        <v>6.1305100000000003E-7</v>
      </c>
      <c r="AK2295" t="s">
        <v>15</v>
      </c>
      <c r="AL2295">
        <v>1188580</v>
      </c>
      <c r="AM2295" t="s">
        <v>2425</v>
      </c>
      <c r="AO2295" t="s">
        <v>2426</v>
      </c>
      <c r="AP2295" t="s">
        <v>2427</v>
      </c>
      <c r="AQ2295" t="s">
        <v>2428</v>
      </c>
      <c r="AR2295" t="s">
        <v>2429</v>
      </c>
      <c r="AS2295" t="s">
        <v>2430</v>
      </c>
      <c r="AT2295" t="s">
        <v>2431</v>
      </c>
      <c r="AU2295" t="s">
        <v>2432</v>
      </c>
      <c r="AV2295" t="s">
        <v>2433</v>
      </c>
      <c r="AY2295" t="s">
        <v>2434</v>
      </c>
      <c r="AZ2295" t="s">
        <v>2435</v>
      </c>
      <c r="BA2295" t="s">
        <v>2436</v>
      </c>
    </row>
    <row r="2296" spans="1:54" x14ac:dyDescent="0.25">
      <c r="A2296">
        <v>-1.4978199999999999</v>
      </c>
      <c r="B2296">
        <v>-1.6574199999999999</v>
      </c>
      <c r="C2296">
        <f t="shared" si="35"/>
        <v>-0.15959999999999996</v>
      </c>
      <c r="D2296" t="s">
        <v>29</v>
      </c>
      <c r="E2296" t="s">
        <v>0</v>
      </c>
      <c r="F2296" t="s">
        <v>8149</v>
      </c>
      <c r="G2296" t="s">
        <v>0</v>
      </c>
      <c r="H2296" t="s">
        <v>8149</v>
      </c>
      <c r="I2296" t="s">
        <v>57110</v>
      </c>
      <c r="J2296" t="s">
        <v>46566</v>
      </c>
      <c r="K2296" t="s">
        <v>46567</v>
      </c>
      <c r="L2296" t="s">
        <v>46568</v>
      </c>
      <c r="M2296" t="s">
        <v>3614</v>
      </c>
      <c r="Q2296" t="s">
        <v>46569</v>
      </c>
      <c r="R2296" t="s">
        <v>46570</v>
      </c>
      <c r="T2296" t="s">
        <v>5380</v>
      </c>
      <c r="U2296" t="s">
        <v>76</v>
      </c>
      <c r="V2296" t="s">
        <v>77</v>
      </c>
      <c r="X2296" t="s">
        <v>11</v>
      </c>
      <c r="Y2296" t="s">
        <v>12</v>
      </c>
      <c r="Z2296" t="s">
        <v>46571</v>
      </c>
      <c r="AA2296" t="s">
        <v>14</v>
      </c>
      <c r="AB2296">
        <v>10</v>
      </c>
      <c r="AC2296">
        <v>-2.4409999999999998</v>
      </c>
      <c r="AD2296" s="1">
        <v>3.4739100000000001E-9</v>
      </c>
      <c r="AE2296" s="1">
        <v>6.1259400000000001E-8</v>
      </c>
      <c r="AF2296" t="s">
        <v>15</v>
      </c>
      <c r="AG2296">
        <v>11</v>
      </c>
      <c r="AH2296">
        <v>-2.6488100000000001</v>
      </c>
      <c r="AI2296" s="1">
        <v>5.1934799999999997E-8</v>
      </c>
      <c r="AJ2296" s="1">
        <v>6.4426699999999995E-7</v>
      </c>
      <c r="AK2296" t="s">
        <v>15</v>
      </c>
      <c r="AL2296">
        <v>1353130</v>
      </c>
      <c r="AM2296" t="s">
        <v>46572</v>
      </c>
      <c r="AN2296" t="s">
        <v>46573</v>
      </c>
      <c r="AO2296" t="s">
        <v>46574</v>
      </c>
      <c r="AP2296" t="s">
        <v>46575</v>
      </c>
      <c r="AR2296" t="s">
        <v>46576</v>
      </c>
      <c r="AS2296" t="s">
        <v>46577</v>
      </c>
      <c r="AT2296" t="s">
        <v>46578</v>
      </c>
      <c r="AU2296" t="s">
        <v>46579</v>
      </c>
      <c r="AV2296" t="s">
        <v>46572</v>
      </c>
      <c r="AW2296" t="s">
        <v>46580</v>
      </c>
      <c r="AY2296" t="s">
        <v>46581</v>
      </c>
      <c r="BA2296" t="s">
        <v>46582</v>
      </c>
    </row>
    <row r="2297" spans="1:54" x14ac:dyDescent="0.25">
      <c r="A2297">
        <v>-0.694631</v>
      </c>
      <c r="B2297">
        <v>-0.831094</v>
      </c>
      <c r="C2297">
        <f t="shared" si="35"/>
        <v>-0.136463</v>
      </c>
      <c r="D2297" t="s">
        <v>29</v>
      </c>
      <c r="E2297" t="s">
        <v>29</v>
      </c>
      <c r="F2297" t="s">
        <v>8149</v>
      </c>
      <c r="G2297" t="s">
        <v>29</v>
      </c>
      <c r="H2297" t="s">
        <v>8149</v>
      </c>
      <c r="I2297" t="s">
        <v>57109</v>
      </c>
      <c r="J2297" t="s">
        <v>40337</v>
      </c>
      <c r="L2297" t="s">
        <v>2032</v>
      </c>
      <c r="R2297" t="s">
        <v>40338</v>
      </c>
      <c r="U2297" t="s">
        <v>76</v>
      </c>
      <c r="V2297" t="s">
        <v>77</v>
      </c>
      <c r="X2297" t="s">
        <v>11</v>
      </c>
      <c r="Y2297" t="s">
        <v>12</v>
      </c>
      <c r="Z2297" t="s">
        <v>40339</v>
      </c>
      <c r="AA2297" t="s">
        <v>14</v>
      </c>
      <c r="AB2297">
        <v>12</v>
      </c>
      <c r="AC2297">
        <v>-1.20817</v>
      </c>
      <c r="AD2297">
        <v>3.8234299999999999E-2</v>
      </c>
      <c r="AE2297">
        <v>7.1615100000000001E-2</v>
      </c>
      <c r="AF2297" t="s">
        <v>15</v>
      </c>
      <c r="AG2297">
        <v>14</v>
      </c>
      <c r="AH2297">
        <v>-1.48323</v>
      </c>
      <c r="AI2297">
        <v>1.08667E-2</v>
      </c>
      <c r="AJ2297">
        <v>2.4680000000000001E-2</v>
      </c>
      <c r="AK2297" t="s">
        <v>15</v>
      </c>
      <c r="AL2297">
        <v>277883</v>
      </c>
      <c r="AM2297" t="s">
        <v>40340</v>
      </c>
      <c r="AO2297" t="s">
        <v>40341</v>
      </c>
      <c r="AP2297" t="s">
        <v>40342</v>
      </c>
      <c r="AQ2297" t="s">
        <v>40343</v>
      </c>
      <c r="AR2297" t="s">
        <v>40344</v>
      </c>
      <c r="AS2297" t="s">
        <v>40345</v>
      </c>
      <c r="AT2297" t="s">
        <v>40346</v>
      </c>
      <c r="AU2297" t="s">
        <v>40347</v>
      </c>
      <c r="AV2297" t="s">
        <v>40348</v>
      </c>
      <c r="AY2297" t="s">
        <v>40349</v>
      </c>
      <c r="AZ2297" t="s">
        <v>40350</v>
      </c>
      <c r="BA2297" t="s">
        <v>40351</v>
      </c>
    </row>
    <row r="2298" spans="1:54" x14ac:dyDescent="0.25">
      <c r="A2298">
        <v>-0.69772699999999999</v>
      </c>
      <c r="B2298">
        <v>-0.21784800000000001</v>
      </c>
      <c r="C2298">
        <f t="shared" si="35"/>
        <v>0.47987899999999994</v>
      </c>
      <c r="D2298" t="s">
        <v>29</v>
      </c>
      <c r="E2298" t="s">
        <v>29</v>
      </c>
      <c r="F2298" t="s">
        <v>8149</v>
      </c>
      <c r="G2298" t="s">
        <v>29</v>
      </c>
      <c r="H2298" t="s">
        <v>8149</v>
      </c>
      <c r="I2298" t="s">
        <v>57109</v>
      </c>
      <c r="J2298" t="s">
        <v>40352</v>
      </c>
      <c r="L2298" t="s">
        <v>40353</v>
      </c>
      <c r="Q2298" t="s">
        <v>1571</v>
      </c>
      <c r="R2298" t="s">
        <v>40354</v>
      </c>
      <c r="S2298" t="s">
        <v>1571</v>
      </c>
      <c r="T2298" t="s">
        <v>30660</v>
      </c>
      <c r="U2298" t="s">
        <v>9</v>
      </c>
      <c r="V2298" t="s">
        <v>266</v>
      </c>
      <c r="W2298" t="s">
        <v>40355</v>
      </c>
      <c r="X2298" t="s">
        <v>11</v>
      </c>
      <c r="Y2298" t="s">
        <v>12</v>
      </c>
      <c r="Z2298" t="s">
        <v>40356</v>
      </c>
      <c r="AA2298" t="s">
        <v>14</v>
      </c>
      <c r="AB2298">
        <v>2</v>
      </c>
      <c r="AC2298">
        <v>-1.6516</v>
      </c>
      <c r="AD2298">
        <v>2.8231599999999999E-2</v>
      </c>
      <c r="AE2298">
        <v>5.4869399999999999E-2</v>
      </c>
      <c r="AF2298" t="s">
        <v>15</v>
      </c>
      <c r="AG2298">
        <v>4</v>
      </c>
      <c r="AH2298">
        <v>-0.42867100000000002</v>
      </c>
      <c r="AI2298">
        <v>0.17255599999999999</v>
      </c>
      <c r="AJ2298">
        <v>0.27182299999999998</v>
      </c>
      <c r="AK2298" t="s">
        <v>15</v>
      </c>
      <c r="AL2298">
        <v>715302</v>
      </c>
      <c r="AM2298" t="s">
        <v>40357</v>
      </c>
      <c r="AO2298" t="s">
        <v>40358</v>
      </c>
      <c r="AP2298" t="s">
        <v>40359</v>
      </c>
      <c r="AR2298" t="s">
        <v>40360</v>
      </c>
      <c r="AS2298" t="s">
        <v>40361</v>
      </c>
      <c r="AT2298" t="s">
        <v>40362</v>
      </c>
      <c r="AU2298" t="s">
        <v>40363</v>
      </c>
      <c r="AV2298" t="s">
        <v>40357</v>
      </c>
      <c r="AW2298" t="s">
        <v>40364</v>
      </c>
      <c r="AY2298" t="s">
        <v>40365</v>
      </c>
    </row>
    <row r="2299" spans="1:54" x14ac:dyDescent="0.25">
      <c r="A2299">
        <v>-0.698183</v>
      </c>
      <c r="B2299">
        <v>-0.92926600000000004</v>
      </c>
      <c r="C2299">
        <f t="shared" si="35"/>
        <v>-0.23108300000000004</v>
      </c>
      <c r="D2299" t="s">
        <v>29</v>
      </c>
      <c r="E2299" t="s">
        <v>29</v>
      </c>
      <c r="F2299" t="s">
        <v>8149</v>
      </c>
      <c r="G2299" t="s">
        <v>29</v>
      </c>
      <c r="H2299" t="s">
        <v>8149</v>
      </c>
      <c r="I2299" t="s">
        <v>57109</v>
      </c>
      <c r="J2299" t="s">
        <v>40366</v>
      </c>
      <c r="L2299" t="s">
        <v>40367</v>
      </c>
      <c r="Q2299" t="s">
        <v>37466</v>
      </c>
      <c r="R2299" t="s">
        <v>40368</v>
      </c>
      <c r="U2299" t="s">
        <v>780</v>
      </c>
      <c r="V2299" t="s">
        <v>10</v>
      </c>
      <c r="X2299" t="s">
        <v>11</v>
      </c>
      <c r="Y2299" t="s">
        <v>12</v>
      </c>
      <c r="Z2299" t="s">
        <v>40369</v>
      </c>
      <c r="AA2299" t="s">
        <v>14</v>
      </c>
      <c r="AB2299">
        <v>2</v>
      </c>
      <c r="AC2299">
        <v>-2.1138300000000001</v>
      </c>
      <c r="AD2299">
        <v>0.1154</v>
      </c>
      <c r="AE2299">
        <v>0.18749199999999999</v>
      </c>
      <c r="AF2299" t="s">
        <v>15</v>
      </c>
      <c r="AG2299">
        <v>1</v>
      </c>
      <c r="AH2299">
        <v>-2.6141899999999998</v>
      </c>
      <c r="AI2299">
        <v>3.9573799999999999E-3</v>
      </c>
      <c r="AJ2299">
        <v>1.02051E-2</v>
      </c>
      <c r="AK2299" t="s">
        <v>15</v>
      </c>
      <c r="AL2299">
        <v>405226</v>
      </c>
      <c r="AM2299" t="s">
        <v>40370</v>
      </c>
      <c r="AO2299" t="s">
        <v>40371</v>
      </c>
      <c r="AP2299" t="s">
        <v>40372</v>
      </c>
      <c r="AR2299" t="s">
        <v>40373</v>
      </c>
      <c r="AT2299" t="s">
        <v>40374</v>
      </c>
      <c r="AU2299" t="s">
        <v>40375</v>
      </c>
      <c r="AV2299" t="s">
        <v>40376</v>
      </c>
      <c r="AY2299" t="s">
        <v>40377</v>
      </c>
      <c r="AZ2299" t="s">
        <v>40378</v>
      </c>
      <c r="BA2299" t="s">
        <v>40379</v>
      </c>
    </row>
    <row r="2300" spans="1:54" x14ac:dyDescent="0.25">
      <c r="A2300">
        <v>-1.1351899999999999</v>
      </c>
      <c r="B2300">
        <v>-1.29488</v>
      </c>
      <c r="C2300">
        <f t="shared" si="35"/>
        <v>-0.15969000000000011</v>
      </c>
      <c r="D2300" t="s">
        <v>29</v>
      </c>
      <c r="E2300" t="s">
        <v>0</v>
      </c>
      <c r="F2300" t="s">
        <v>8149</v>
      </c>
      <c r="G2300" t="s">
        <v>0</v>
      </c>
      <c r="H2300" t="s">
        <v>8149</v>
      </c>
      <c r="I2300" t="s">
        <v>57110</v>
      </c>
      <c r="J2300" t="s">
        <v>35243</v>
      </c>
      <c r="K2300" t="s">
        <v>35244</v>
      </c>
      <c r="L2300" t="s">
        <v>44094</v>
      </c>
      <c r="M2300" t="s">
        <v>2632</v>
      </c>
      <c r="P2300" t="s">
        <v>44095</v>
      </c>
      <c r="Q2300" t="s">
        <v>20763</v>
      </c>
      <c r="R2300" t="s">
        <v>44096</v>
      </c>
      <c r="T2300" t="s">
        <v>35248</v>
      </c>
      <c r="U2300" t="s">
        <v>780</v>
      </c>
      <c r="V2300" t="s">
        <v>77</v>
      </c>
      <c r="X2300" t="s">
        <v>11</v>
      </c>
      <c r="Y2300" t="s">
        <v>12</v>
      </c>
      <c r="Z2300" t="s">
        <v>44097</v>
      </c>
      <c r="AA2300" t="s">
        <v>14</v>
      </c>
      <c r="AB2300">
        <v>1</v>
      </c>
      <c r="AC2300">
        <v>-2.99987</v>
      </c>
      <c r="AD2300">
        <v>3.7820599999999998E-3</v>
      </c>
      <c r="AE2300">
        <v>9.6257400000000007E-3</v>
      </c>
      <c r="AF2300" t="s">
        <v>15</v>
      </c>
      <c r="AG2300">
        <v>3</v>
      </c>
      <c r="AH2300">
        <v>-4.7092400000000003</v>
      </c>
      <c r="AI2300" s="1">
        <v>1.4837099999999999E-6</v>
      </c>
      <c r="AJ2300" s="1">
        <v>1.2057400000000001E-5</v>
      </c>
      <c r="AK2300" t="s">
        <v>15</v>
      </c>
      <c r="AL2300">
        <v>71935</v>
      </c>
      <c r="AM2300" t="s">
        <v>44098</v>
      </c>
      <c r="AO2300" t="s">
        <v>44099</v>
      </c>
      <c r="AP2300" t="s">
        <v>44100</v>
      </c>
      <c r="AR2300" t="s">
        <v>44101</v>
      </c>
      <c r="AS2300" t="s">
        <v>44102</v>
      </c>
      <c r="AT2300" t="s">
        <v>44103</v>
      </c>
      <c r="AU2300" t="s">
        <v>44104</v>
      </c>
      <c r="AV2300" t="s">
        <v>44105</v>
      </c>
      <c r="AY2300" t="s">
        <v>44106</v>
      </c>
      <c r="AZ2300" t="s">
        <v>44107</v>
      </c>
      <c r="BA2300" t="s">
        <v>3629</v>
      </c>
    </row>
    <row r="2301" spans="1:54" x14ac:dyDescent="0.25">
      <c r="A2301">
        <v>-0.70136299999999996</v>
      </c>
      <c r="B2301">
        <v>-0.55608000000000002</v>
      </c>
      <c r="C2301">
        <f t="shared" si="35"/>
        <v>0.14528299999999994</v>
      </c>
      <c r="D2301" t="s">
        <v>29</v>
      </c>
      <c r="E2301" t="s">
        <v>29</v>
      </c>
      <c r="F2301" t="s">
        <v>8149</v>
      </c>
      <c r="G2301" t="s">
        <v>29</v>
      </c>
      <c r="H2301" t="s">
        <v>8149</v>
      </c>
      <c r="I2301" t="s">
        <v>57109</v>
      </c>
      <c r="J2301" t="s">
        <v>40395</v>
      </c>
      <c r="L2301" t="s">
        <v>40396</v>
      </c>
      <c r="M2301" t="s">
        <v>5779</v>
      </c>
      <c r="N2301" t="s">
        <v>5780</v>
      </c>
      <c r="O2301" t="s">
        <v>848</v>
      </c>
      <c r="Q2301" t="s">
        <v>40397</v>
      </c>
      <c r="R2301" t="s">
        <v>40398</v>
      </c>
      <c r="T2301" t="s">
        <v>40399</v>
      </c>
      <c r="U2301" t="s">
        <v>76</v>
      </c>
      <c r="V2301" t="s">
        <v>77</v>
      </c>
      <c r="W2301" t="s">
        <v>5783</v>
      </c>
      <c r="X2301" t="s">
        <v>11</v>
      </c>
      <c r="Y2301" t="s">
        <v>12</v>
      </c>
      <c r="Z2301" t="s">
        <v>40400</v>
      </c>
      <c r="AA2301" t="s">
        <v>14</v>
      </c>
      <c r="AB2301">
        <v>7</v>
      </c>
      <c r="AC2301">
        <v>-1.6211599999999999</v>
      </c>
      <c r="AD2301">
        <v>3.6017000000000002E-3</v>
      </c>
      <c r="AE2301">
        <v>9.2752500000000005E-3</v>
      </c>
      <c r="AF2301" t="s">
        <v>15</v>
      </c>
      <c r="AG2301">
        <v>7</v>
      </c>
      <c r="AH2301">
        <v>-0.93086199999999997</v>
      </c>
      <c r="AI2301">
        <v>7.6164400000000001E-4</v>
      </c>
      <c r="AJ2301">
        <v>2.5094399999999999E-3</v>
      </c>
      <c r="AK2301" t="s">
        <v>15</v>
      </c>
      <c r="AL2301">
        <v>842651</v>
      </c>
      <c r="AM2301" t="s">
        <v>40401</v>
      </c>
      <c r="AN2301" t="s">
        <v>40402</v>
      </c>
      <c r="AO2301" t="s">
        <v>40403</v>
      </c>
      <c r="AP2301" t="s">
        <v>40404</v>
      </c>
      <c r="AQ2301" t="s">
        <v>40405</v>
      </c>
      <c r="AR2301" t="s">
        <v>40406</v>
      </c>
      <c r="AS2301" t="s">
        <v>40407</v>
      </c>
      <c r="AT2301" t="s">
        <v>40408</v>
      </c>
      <c r="AU2301" t="s">
        <v>40409</v>
      </c>
      <c r="AV2301" t="s">
        <v>40410</v>
      </c>
      <c r="AY2301" t="s">
        <v>40411</v>
      </c>
      <c r="BA2301" t="s">
        <v>40412</v>
      </c>
      <c r="BB2301" t="s">
        <v>40413</v>
      </c>
    </row>
    <row r="2302" spans="1:54" x14ac:dyDescent="0.25">
      <c r="A2302">
        <v>1.38565</v>
      </c>
      <c r="B2302">
        <v>1.2256</v>
      </c>
      <c r="C2302">
        <f t="shared" si="35"/>
        <v>-0.16005000000000003</v>
      </c>
      <c r="D2302" t="s">
        <v>29</v>
      </c>
      <c r="E2302" t="s">
        <v>0</v>
      </c>
      <c r="F2302" t="s">
        <v>1</v>
      </c>
      <c r="G2302" t="s">
        <v>0</v>
      </c>
      <c r="H2302" t="s">
        <v>1</v>
      </c>
      <c r="I2302" t="s">
        <v>57110</v>
      </c>
      <c r="J2302" t="s">
        <v>7818</v>
      </c>
      <c r="K2302" t="s">
        <v>804</v>
      </c>
      <c r="L2302" t="s">
        <v>7819</v>
      </c>
      <c r="M2302" t="s">
        <v>7820</v>
      </c>
      <c r="Q2302" t="s">
        <v>7821</v>
      </c>
      <c r="R2302" t="s">
        <v>7822</v>
      </c>
      <c r="V2302" t="s">
        <v>99</v>
      </c>
      <c r="X2302" t="s">
        <v>11</v>
      </c>
      <c r="Y2302" t="s">
        <v>12</v>
      </c>
      <c r="Z2302" t="s">
        <v>7823</v>
      </c>
      <c r="AA2302" t="s">
        <v>14</v>
      </c>
      <c r="AB2302">
        <v>1</v>
      </c>
      <c r="AC2302">
        <v>5.5148200000000003</v>
      </c>
      <c r="AD2302">
        <v>2.8869399999999998E-4</v>
      </c>
      <c r="AE2302">
        <v>1.1029099999999999E-3</v>
      </c>
      <c r="AF2302" t="s">
        <v>15</v>
      </c>
      <c r="AG2302">
        <v>1</v>
      </c>
      <c r="AH2302">
        <v>4.9042000000000003</v>
      </c>
      <c r="AI2302">
        <v>1.8370499999999999E-4</v>
      </c>
      <c r="AJ2302">
        <v>7.5582000000000004E-4</v>
      </c>
      <c r="AK2302" t="s">
        <v>15</v>
      </c>
      <c r="AL2302">
        <v>376044</v>
      </c>
      <c r="AM2302" t="s">
        <v>7824</v>
      </c>
      <c r="AO2302" t="s">
        <v>7825</v>
      </c>
      <c r="AP2302" t="s">
        <v>7826</v>
      </c>
      <c r="AR2302" t="s">
        <v>7827</v>
      </c>
      <c r="AS2302" t="s">
        <v>7828</v>
      </c>
      <c r="AT2302" t="s">
        <v>7829</v>
      </c>
      <c r="AU2302" t="s">
        <v>7830</v>
      </c>
      <c r="AV2302" t="s">
        <v>7824</v>
      </c>
      <c r="BA2302" t="s">
        <v>7831</v>
      </c>
    </row>
    <row r="2303" spans="1:54" x14ac:dyDescent="0.25">
      <c r="A2303">
        <v>-0.70592699999999997</v>
      </c>
      <c r="B2303">
        <v>-0.187247</v>
      </c>
      <c r="C2303">
        <f t="shared" si="35"/>
        <v>0.51868000000000003</v>
      </c>
      <c r="D2303" t="s">
        <v>29</v>
      </c>
      <c r="E2303" t="s">
        <v>29</v>
      </c>
      <c r="F2303" t="s">
        <v>8149</v>
      </c>
      <c r="G2303" t="s">
        <v>29</v>
      </c>
      <c r="H2303" t="s">
        <v>8149</v>
      </c>
      <c r="I2303" t="s">
        <v>57109</v>
      </c>
      <c r="J2303" t="s">
        <v>40429</v>
      </c>
      <c r="K2303" t="s">
        <v>40430</v>
      </c>
      <c r="L2303" t="s">
        <v>40431</v>
      </c>
      <c r="M2303" t="s">
        <v>38790</v>
      </c>
      <c r="N2303" t="s">
        <v>38791</v>
      </c>
      <c r="O2303" t="s">
        <v>40432</v>
      </c>
      <c r="Q2303" t="s">
        <v>40433</v>
      </c>
      <c r="R2303" t="s">
        <v>40434</v>
      </c>
      <c r="S2303" t="s">
        <v>40435</v>
      </c>
      <c r="T2303" t="s">
        <v>40436</v>
      </c>
      <c r="U2303" t="s">
        <v>9</v>
      </c>
      <c r="V2303" t="s">
        <v>59</v>
      </c>
      <c r="W2303" t="s">
        <v>40437</v>
      </c>
      <c r="X2303" t="s">
        <v>11</v>
      </c>
      <c r="Y2303" t="s">
        <v>12</v>
      </c>
      <c r="Z2303" t="s">
        <v>40438</v>
      </c>
      <c r="AA2303" t="s">
        <v>14</v>
      </c>
      <c r="AB2303">
        <v>1</v>
      </c>
      <c r="AC2303">
        <v>-2.7183899999999999</v>
      </c>
      <c r="AD2303">
        <v>6.9424600000000001E-3</v>
      </c>
      <c r="AE2303">
        <v>1.6232799999999999E-2</v>
      </c>
      <c r="AF2303" t="s">
        <v>15</v>
      </c>
      <c r="AG2303">
        <v>1</v>
      </c>
      <c r="AH2303">
        <v>-0.65754999999999997</v>
      </c>
      <c r="AI2303">
        <v>0.29205199999999998</v>
      </c>
      <c r="AJ2303">
        <v>0.42987399999999998</v>
      </c>
      <c r="AK2303" t="s">
        <v>15</v>
      </c>
      <c r="AL2303">
        <v>686026</v>
      </c>
      <c r="AM2303" t="s">
        <v>40439</v>
      </c>
      <c r="AN2303" t="s">
        <v>38800</v>
      </c>
      <c r="AO2303" t="s">
        <v>40440</v>
      </c>
      <c r="AP2303" t="s">
        <v>40441</v>
      </c>
      <c r="AQ2303" t="s">
        <v>40442</v>
      </c>
      <c r="AR2303" t="s">
        <v>40443</v>
      </c>
      <c r="AS2303" t="s">
        <v>40444</v>
      </c>
      <c r="AT2303" t="s">
        <v>40445</v>
      </c>
      <c r="AU2303" t="s">
        <v>40446</v>
      </c>
      <c r="AV2303" t="s">
        <v>40447</v>
      </c>
      <c r="AW2303" t="s">
        <v>40448</v>
      </c>
      <c r="AY2303" t="s">
        <v>40449</v>
      </c>
      <c r="BA2303" t="s">
        <v>40450</v>
      </c>
      <c r="BB2303" t="s">
        <v>40451</v>
      </c>
    </row>
    <row r="2304" spans="1:54" x14ac:dyDescent="0.25">
      <c r="A2304">
        <v>-1.0829800000000001</v>
      </c>
      <c r="B2304">
        <v>-1.24308</v>
      </c>
      <c r="C2304">
        <f t="shared" si="35"/>
        <v>-0.16009999999999991</v>
      </c>
      <c r="D2304" t="s">
        <v>29</v>
      </c>
      <c r="E2304" t="s">
        <v>0</v>
      </c>
      <c r="F2304" t="s">
        <v>8149</v>
      </c>
      <c r="G2304" t="s">
        <v>0</v>
      </c>
      <c r="H2304" t="s">
        <v>8149</v>
      </c>
      <c r="I2304" t="s">
        <v>57110</v>
      </c>
      <c r="J2304" t="s">
        <v>41021</v>
      </c>
      <c r="K2304" t="s">
        <v>19723</v>
      </c>
      <c r="L2304" t="s">
        <v>43556</v>
      </c>
      <c r="Q2304" t="s">
        <v>43557</v>
      </c>
      <c r="R2304" t="s">
        <v>43558</v>
      </c>
      <c r="T2304" t="s">
        <v>2235</v>
      </c>
      <c r="V2304" t="s">
        <v>77</v>
      </c>
      <c r="X2304" t="s">
        <v>11</v>
      </c>
      <c r="Y2304" t="s">
        <v>12</v>
      </c>
      <c r="Z2304" t="s">
        <v>43559</v>
      </c>
      <c r="AA2304" t="s">
        <v>14</v>
      </c>
      <c r="AB2304">
        <v>1</v>
      </c>
      <c r="AC2304">
        <v>-3.5269200000000001</v>
      </c>
      <c r="AD2304">
        <v>1.6144200000000001E-3</v>
      </c>
      <c r="AE2304">
        <v>4.6970900000000001E-3</v>
      </c>
      <c r="AF2304" t="s">
        <v>15</v>
      </c>
      <c r="AG2304">
        <v>1</v>
      </c>
      <c r="AH2304">
        <v>-2.7645400000000002</v>
      </c>
      <c r="AI2304">
        <v>2.7577499999999998E-3</v>
      </c>
      <c r="AJ2304">
        <v>7.4580000000000002E-3</v>
      </c>
      <c r="AK2304" t="s">
        <v>15</v>
      </c>
      <c r="AL2304">
        <v>27973</v>
      </c>
      <c r="AM2304" t="s">
        <v>43560</v>
      </c>
      <c r="AO2304" t="s">
        <v>43561</v>
      </c>
      <c r="AP2304" t="s">
        <v>43562</v>
      </c>
      <c r="AR2304" t="s">
        <v>43563</v>
      </c>
      <c r="AT2304" t="s">
        <v>43564</v>
      </c>
      <c r="AU2304" t="s">
        <v>43565</v>
      </c>
      <c r="AV2304" t="s">
        <v>43560</v>
      </c>
      <c r="AY2304" t="s">
        <v>43566</v>
      </c>
      <c r="BA2304" t="s">
        <v>43567</v>
      </c>
    </row>
    <row r="2305" spans="1:54" x14ac:dyDescent="0.25">
      <c r="A2305">
        <v>1.0641</v>
      </c>
      <c r="B2305">
        <v>0.90323500000000001</v>
      </c>
      <c r="C2305">
        <f t="shared" si="35"/>
        <v>-0.16086500000000004</v>
      </c>
      <c r="D2305" t="s">
        <v>29</v>
      </c>
      <c r="E2305" t="s">
        <v>0</v>
      </c>
      <c r="F2305" t="s">
        <v>1</v>
      </c>
      <c r="G2305" t="s">
        <v>0</v>
      </c>
      <c r="H2305" t="s">
        <v>1</v>
      </c>
      <c r="I2305" t="s">
        <v>57110</v>
      </c>
      <c r="J2305" t="s">
        <v>10626</v>
      </c>
      <c r="K2305" t="s">
        <v>10627</v>
      </c>
      <c r="L2305" t="s">
        <v>10628</v>
      </c>
      <c r="M2305" t="s">
        <v>3614</v>
      </c>
      <c r="Q2305" t="s">
        <v>10629</v>
      </c>
      <c r="R2305" t="s">
        <v>10629</v>
      </c>
      <c r="T2305" t="s">
        <v>10630</v>
      </c>
      <c r="U2305" t="s">
        <v>9</v>
      </c>
      <c r="V2305" t="s">
        <v>408</v>
      </c>
      <c r="W2305" t="s">
        <v>10631</v>
      </c>
      <c r="X2305" t="s">
        <v>11</v>
      </c>
      <c r="Y2305" t="s">
        <v>12</v>
      </c>
      <c r="Z2305" t="s">
        <v>10632</v>
      </c>
      <c r="AA2305" t="s">
        <v>14</v>
      </c>
      <c r="AB2305">
        <v>1</v>
      </c>
      <c r="AC2305">
        <v>3.4777900000000002</v>
      </c>
      <c r="AD2305">
        <v>1.75395E-3</v>
      </c>
      <c r="AE2305">
        <v>5.0472E-3</v>
      </c>
      <c r="AF2305" t="s">
        <v>15</v>
      </c>
      <c r="AG2305">
        <v>1</v>
      </c>
      <c r="AH2305">
        <v>3.0493899999999998</v>
      </c>
      <c r="AI2305">
        <v>1.6695499999999999E-3</v>
      </c>
      <c r="AJ2305">
        <v>4.8302099999999997E-3</v>
      </c>
      <c r="AK2305" t="s">
        <v>15</v>
      </c>
      <c r="AL2305">
        <v>141765</v>
      </c>
      <c r="AM2305" t="s">
        <v>10633</v>
      </c>
      <c r="AO2305" t="s">
        <v>10634</v>
      </c>
      <c r="AP2305" t="s">
        <v>10635</v>
      </c>
      <c r="AR2305" t="s">
        <v>10636</v>
      </c>
      <c r="AS2305" t="s">
        <v>10637</v>
      </c>
      <c r="AT2305" t="s">
        <v>10638</v>
      </c>
      <c r="AU2305" t="s">
        <v>10639</v>
      </c>
      <c r="AV2305" t="s">
        <v>10640</v>
      </c>
      <c r="AY2305" t="s">
        <v>10641</v>
      </c>
      <c r="BA2305" t="s">
        <v>10642</v>
      </c>
    </row>
    <row r="2306" spans="1:54" x14ac:dyDescent="0.25">
      <c r="A2306">
        <v>1.3613999999999999</v>
      </c>
      <c r="B2306">
        <v>1.2001599999999999</v>
      </c>
      <c r="C2306">
        <f t="shared" si="35"/>
        <v>-0.16124000000000005</v>
      </c>
      <c r="D2306" t="s">
        <v>29</v>
      </c>
      <c r="E2306" t="s">
        <v>0</v>
      </c>
      <c r="F2306" t="s">
        <v>1</v>
      </c>
      <c r="G2306" t="s">
        <v>0</v>
      </c>
      <c r="H2306" t="s">
        <v>1</v>
      </c>
      <c r="I2306" t="s">
        <v>57110</v>
      </c>
      <c r="J2306" t="s">
        <v>7914</v>
      </c>
      <c r="K2306" t="s">
        <v>7915</v>
      </c>
      <c r="L2306" t="s">
        <v>7916</v>
      </c>
      <c r="M2306" t="s">
        <v>7917</v>
      </c>
      <c r="N2306" t="s">
        <v>7918</v>
      </c>
      <c r="P2306" t="s">
        <v>7919</v>
      </c>
      <c r="Q2306" t="s">
        <v>7920</v>
      </c>
      <c r="R2306" t="s">
        <v>7921</v>
      </c>
      <c r="S2306" t="s">
        <v>7922</v>
      </c>
      <c r="T2306" t="s">
        <v>7923</v>
      </c>
      <c r="U2306" t="s">
        <v>996</v>
      </c>
      <c r="V2306" t="s">
        <v>77</v>
      </c>
      <c r="W2306" t="s">
        <v>7924</v>
      </c>
      <c r="X2306" t="s">
        <v>11</v>
      </c>
      <c r="Y2306" t="s">
        <v>12</v>
      </c>
      <c r="Z2306" t="s">
        <v>7925</v>
      </c>
      <c r="AA2306" t="s">
        <v>14</v>
      </c>
      <c r="AB2306">
        <v>1</v>
      </c>
      <c r="AC2306">
        <v>3.61653</v>
      </c>
      <c r="AD2306">
        <v>1.34896E-3</v>
      </c>
      <c r="AE2306">
        <v>4.0552799999999996E-3</v>
      </c>
      <c r="AF2306" t="s">
        <v>15</v>
      </c>
      <c r="AG2306">
        <v>1</v>
      </c>
      <c r="AH2306">
        <v>3.0452900000000001</v>
      </c>
      <c r="AI2306">
        <v>1.5768100000000001E-3</v>
      </c>
      <c r="AJ2306">
        <v>4.6189999999999998E-3</v>
      </c>
      <c r="AK2306" t="s">
        <v>15</v>
      </c>
      <c r="AL2306">
        <v>204775</v>
      </c>
      <c r="AM2306" t="s">
        <v>7926</v>
      </c>
      <c r="AO2306" t="s">
        <v>7927</v>
      </c>
      <c r="AP2306" t="s">
        <v>7928</v>
      </c>
      <c r="AR2306" t="s">
        <v>7929</v>
      </c>
      <c r="AS2306" t="s">
        <v>7930</v>
      </c>
      <c r="AT2306" t="s">
        <v>7931</v>
      </c>
      <c r="AU2306" t="s">
        <v>7932</v>
      </c>
      <c r="AV2306" t="s">
        <v>7926</v>
      </c>
      <c r="AW2306" t="s">
        <v>7933</v>
      </c>
      <c r="AX2306" t="s">
        <v>7934</v>
      </c>
      <c r="AY2306" t="s">
        <v>7935</v>
      </c>
      <c r="AZ2306" t="s">
        <v>7936</v>
      </c>
      <c r="BA2306" t="s">
        <v>7937</v>
      </c>
    </row>
    <row r="2307" spans="1:54" x14ac:dyDescent="0.25">
      <c r="A2307">
        <v>-0.71079499999999995</v>
      </c>
      <c r="B2307">
        <v>0</v>
      </c>
      <c r="C2307">
        <f t="shared" ref="C2307:C2370" si="36">B2307-A2307</f>
        <v>0.71079499999999995</v>
      </c>
      <c r="D2307" t="s">
        <v>29</v>
      </c>
      <c r="E2307" t="s">
        <v>29</v>
      </c>
      <c r="F2307" t="s">
        <v>8149</v>
      </c>
      <c r="I2307" t="s">
        <v>57109</v>
      </c>
      <c r="J2307" t="s">
        <v>40487</v>
      </c>
      <c r="K2307" t="s">
        <v>40488</v>
      </c>
      <c r="L2307" t="s">
        <v>40489</v>
      </c>
      <c r="M2307" t="s">
        <v>19541</v>
      </c>
      <c r="O2307" t="s">
        <v>9529</v>
      </c>
      <c r="Q2307" t="s">
        <v>9530</v>
      </c>
      <c r="R2307" t="s">
        <v>9531</v>
      </c>
      <c r="S2307" t="s">
        <v>9532</v>
      </c>
      <c r="T2307" t="s">
        <v>40490</v>
      </c>
      <c r="U2307" t="s">
        <v>9</v>
      </c>
      <c r="V2307" t="s">
        <v>10</v>
      </c>
      <c r="X2307" t="s">
        <v>11</v>
      </c>
      <c r="Y2307" t="s">
        <v>12</v>
      </c>
      <c r="Z2307" t="s">
        <v>40491</v>
      </c>
      <c r="AA2307" t="s">
        <v>14</v>
      </c>
      <c r="AB2307">
        <v>1</v>
      </c>
      <c r="AC2307">
        <v>-2.81081</v>
      </c>
      <c r="AD2307">
        <v>5.9316200000000003E-3</v>
      </c>
      <c r="AE2307">
        <v>1.41187E-2</v>
      </c>
      <c r="AF2307" t="s">
        <v>15</v>
      </c>
      <c r="AG2307" t="s">
        <v>15</v>
      </c>
      <c r="AH2307" t="s">
        <v>15</v>
      </c>
      <c r="AI2307" t="s">
        <v>15</v>
      </c>
      <c r="AJ2307" t="s">
        <v>15</v>
      </c>
      <c r="AK2307" t="s">
        <v>15</v>
      </c>
      <c r="AL2307">
        <v>266196</v>
      </c>
      <c r="AM2307" t="s">
        <v>40492</v>
      </c>
      <c r="AO2307" t="s">
        <v>40493</v>
      </c>
      <c r="AP2307" t="s">
        <v>40494</v>
      </c>
      <c r="AR2307" t="s">
        <v>40495</v>
      </c>
      <c r="AS2307" t="s">
        <v>40496</v>
      </c>
      <c r="AT2307" t="s">
        <v>40497</v>
      </c>
      <c r="AU2307" t="s">
        <v>40498</v>
      </c>
      <c r="AV2307" t="s">
        <v>40499</v>
      </c>
      <c r="AW2307" t="s">
        <v>40500</v>
      </c>
      <c r="AY2307" t="s">
        <v>40501</v>
      </c>
      <c r="BA2307" t="s">
        <v>40502</v>
      </c>
      <c r="BB2307" t="s">
        <v>40503</v>
      </c>
    </row>
    <row r="2308" spans="1:54" x14ac:dyDescent="0.25">
      <c r="A2308">
        <v>-0.71157700000000002</v>
      </c>
      <c r="B2308" s="1">
        <v>4.7703300000000001E-17</v>
      </c>
      <c r="C2308">
        <f t="shared" si="36"/>
        <v>0.71157700000000002</v>
      </c>
      <c r="D2308" t="s">
        <v>29</v>
      </c>
      <c r="E2308" t="s">
        <v>29</v>
      </c>
      <c r="F2308" t="s">
        <v>8149</v>
      </c>
      <c r="G2308" t="s">
        <v>29</v>
      </c>
      <c r="H2308" t="s">
        <v>1</v>
      </c>
      <c r="I2308" t="s">
        <v>57109</v>
      </c>
      <c r="J2308" t="s">
        <v>40504</v>
      </c>
      <c r="K2308" t="s">
        <v>40505</v>
      </c>
      <c r="L2308" t="s">
        <v>15698</v>
      </c>
      <c r="M2308" t="s">
        <v>33040</v>
      </c>
      <c r="N2308" t="s">
        <v>33041</v>
      </c>
      <c r="O2308" t="s">
        <v>40506</v>
      </c>
      <c r="Q2308" t="s">
        <v>33042</v>
      </c>
      <c r="R2308" t="s">
        <v>40507</v>
      </c>
      <c r="T2308" t="s">
        <v>33044</v>
      </c>
      <c r="U2308" t="s">
        <v>9</v>
      </c>
      <c r="V2308" t="s">
        <v>266</v>
      </c>
      <c r="X2308" t="s">
        <v>11</v>
      </c>
      <c r="Y2308" t="s">
        <v>12</v>
      </c>
      <c r="Z2308" t="s">
        <v>40508</v>
      </c>
      <c r="AA2308" t="s">
        <v>14</v>
      </c>
      <c r="AB2308">
        <v>2</v>
      </c>
      <c r="AC2308">
        <v>-2.2286800000000002</v>
      </c>
      <c r="AD2308">
        <v>3.2862400000000002E-3</v>
      </c>
      <c r="AE2308">
        <v>8.5542900000000009E-3</v>
      </c>
      <c r="AF2308" t="s">
        <v>15</v>
      </c>
      <c r="AG2308">
        <v>3</v>
      </c>
      <c r="AH2308" s="1">
        <v>7.7994700000000003E-17</v>
      </c>
      <c r="AI2308">
        <v>1</v>
      </c>
      <c r="AJ2308">
        <v>1</v>
      </c>
      <c r="AK2308" t="s">
        <v>15</v>
      </c>
      <c r="AL2308">
        <v>1947290</v>
      </c>
      <c r="AM2308" t="s">
        <v>40509</v>
      </c>
      <c r="AN2308" t="s">
        <v>40510</v>
      </c>
      <c r="AO2308" t="s">
        <v>40511</v>
      </c>
      <c r="AP2308" t="s">
        <v>40512</v>
      </c>
      <c r="AQ2308" t="s">
        <v>40513</v>
      </c>
      <c r="AR2308" t="s">
        <v>40514</v>
      </c>
      <c r="AT2308" t="s">
        <v>40515</v>
      </c>
      <c r="AU2308" t="s">
        <v>40516</v>
      </c>
      <c r="AV2308" t="s">
        <v>40517</v>
      </c>
      <c r="AW2308" t="s">
        <v>40518</v>
      </c>
      <c r="AX2308" t="s">
        <v>40519</v>
      </c>
      <c r="AY2308" t="s">
        <v>40520</v>
      </c>
      <c r="BB2308" t="s">
        <v>40521</v>
      </c>
    </row>
    <row r="2309" spans="1:54" x14ac:dyDescent="0.25">
      <c r="A2309">
        <v>-0.71241600000000005</v>
      </c>
      <c r="B2309">
        <v>-1.1496999999999999</v>
      </c>
      <c r="C2309">
        <f t="shared" si="36"/>
        <v>-0.4372839999999999</v>
      </c>
      <c r="D2309" t="s">
        <v>29</v>
      </c>
      <c r="E2309" t="s">
        <v>29</v>
      </c>
      <c r="F2309" t="s">
        <v>8149</v>
      </c>
      <c r="G2309" t="s">
        <v>29</v>
      </c>
      <c r="H2309" t="s">
        <v>8149</v>
      </c>
      <c r="I2309" t="s">
        <v>57109</v>
      </c>
      <c r="J2309" t="s">
        <v>8061</v>
      </c>
      <c r="K2309" t="s">
        <v>10975</v>
      </c>
      <c r="L2309" t="s">
        <v>10976</v>
      </c>
      <c r="M2309" t="s">
        <v>9729</v>
      </c>
      <c r="N2309" t="s">
        <v>9730</v>
      </c>
      <c r="Q2309" t="s">
        <v>8064</v>
      </c>
      <c r="R2309" t="s">
        <v>8065</v>
      </c>
      <c r="U2309" t="s">
        <v>76</v>
      </c>
      <c r="V2309" t="s">
        <v>77</v>
      </c>
      <c r="X2309" t="s">
        <v>11</v>
      </c>
      <c r="Y2309" t="s">
        <v>12</v>
      </c>
      <c r="Z2309" t="s">
        <v>40522</v>
      </c>
      <c r="AA2309" t="s">
        <v>14</v>
      </c>
      <c r="AB2309">
        <v>1</v>
      </c>
      <c r="AC2309">
        <v>-0.87904300000000002</v>
      </c>
      <c r="AD2309">
        <v>0.17655899999999999</v>
      </c>
      <c r="AE2309">
        <v>0.26930900000000002</v>
      </c>
      <c r="AF2309" t="s">
        <v>15</v>
      </c>
      <c r="AG2309">
        <v>1</v>
      </c>
      <c r="AH2309">
        <v>-2.57958</v>
      </c>
      <c r="AI2309">
        <v>4.0818599999999997E-3</v>
      </c>
      <c r="AJ2309">
        <v>1.0471299999999999E-2</v>
      </c>
      <c r="AK2309" t="s">
        <v>15</v>
      </c>
      <c r="AL2309">
        <v>15869</v>
      </c>
      <c r="AM2309" t="s">
        <v>40523</v>
      </c>
      <c r="AO2309" t="s">
        <v>40524</v>
      </c>
      <c r="AP2309" t="s">
        <v>40525</v>
      </c>
      <c r="AR2309" t="s">
        <v>40526</v>
      </c>
      <c r="AS2309" t="s">
        <v>40527</v>
      </c>
      <c r="AT2309" t="s">
        <v>40528</v>
      </c>
      <c r="AU2309" t="s">
        <v>40529</v>
      </c>
      <c r="AV2309" t="s">
        <v>40530</v>
      </c>
      <c r="AX2309" t="s">
        <v>10985</v>
      </c>
      <c r="AY2309" t="s">
        <v>10986</v>
      </c>
      <c r="BA2309" t="s">
        <v>10987</v>
      </c>
    </row>
    <row r="2310" spans="1:54" x14ac:dyDescent="0.25">
      <c r="A2310">
        <v>-0.71939600000000004</v>
      </c>
      <c r="B2310">
        <v>-1.53393</v>
      </c>
      <c r="C2310">
        <f t="shared" si="36"/>
        <v>-0.81453399999999998</v>
      </c>
      <c r="D2310" t="s">
        <v>29</v>
      </c>
      <c r="E2310" t="s">
        <v>29</v>
      </c>
      <c r="F2310" t="s">
        <v>8149</v>
      </c>
      <c r="G2310" t="s">
        <v>29</v>
      </c>
      <c r="H2310" t="s">
        <v>8149</v>
      </c>
      <c r="I2310" t="s">
        <v>57109</v>
      </c>
      <c r="J2310" t="s">
        <v>40531</v>
      </c>
      <c r="K2310" t="s">
        <v>40532</v>
      </c>
      <c r="L2310" t="s">
        <v>40533</v>
      </c>
      <c r="M2310" t="s">
        <v>36957</v>
      </c>
      <c r="N2310" t="s">
        <v>36958</v>
      </c>
      <c r="O2310" t="s">
        <v>36959</v>
      </c>
      <c r="Q2310" t="s">
        <v>19293</v>
      </c>
      <c r="R2310" t="s">
        <v>40534</v>
      </c>
      <c r="S2310" t="s">
        <v>19295</v>
      </c>
      <c r="T2310" t="s">
        <v>40535</v>
      </c>
      <c r="U2310" t="s">
        <v>3000</v>
      </c>
      <c r="V2310" t="s">
        <v>77</v>
      </c>
      <c r="X2310" t="s">
        <v>11</v>
      </c>
      <c r="Y2310" t="s">
        <v>12</v>
      </c>
      <c r="Z2310" t="s">
        <v>40536</v>
      </c>
      <c r="AA2310" t="s">
        <v>14</v>
      </c>
      <c r="AB2310">
        <v>6</v>
      </c>
      <c r="AC2310">
        <v>-2.0497999999999998</v>
      </c>
      <c r="AD2310">
        <v>2.99782E-2</v>
      </c>
      <c r="AE2310">
        <v>5.7798000000000002E-2</v>
      </c>
      <c r="AF2310" t="s">
        <v>15</v>
      </c>
      <c r="AG2310">
        <v>7</v>
      </c>
      <c r="AH2310">
        <v>-4.6694100000000001</v>
      </c>
      <c r="AI2310">
        <v>7.3268200000000006E-2</v>
      </c>
      <c r="AJ2310">
        <v>0.129216</v>
      </c>
      <c r="AK2310" t="s">
        <v>15</v>
      </c>
      <c r="AL2310">
        <v>525904</v>
      </c>
      <c r="AM2310" t="s">
        <v>40537</v>
      </c>
      <c r="AN2310" t="s">
        <v>36964</v>
      </c>
      <c r="AO2310" t="s">
        <v>40538</v>
      </c>
      <c r="AP2310" t="s">
        <v>40539</v>
      </c>
      <c r="AR2310" t="s">
        <v>40540</v>
      </c>
      <c r="AS2310" t="s">
        <v>40541</v>
      </c>
      <c r="AT2310" t="s">
        <v>40542</v>
      </c>
      <c r="AU2310" t="s">
        <v>40543</v>
      </c>
      <c r="AV2310" t="s">
        <v>40544</v>
      </c>
      <c r="AW2310" t="s">
        <v>40545</v>
      </c>
      <c r="AY2310" t="s">
        <v>40546</v>
      </c>
      <c r="AZ2310" t="s">
        <v>40547</v>
      </c>
      <c r="BA2310" t="s">
        <v>40548</v>
      </c>
      <c r="BB2310" t="s">
        <v>40549</v>
      </c>
    </row>
    <row r="2311" spans="1:54" x14ac:dyDescent="0.25">
      <c r="A2311">
        <v>-0.72085100000000002</v>
      </c>
      <c r="B2311">
        <v>-0.86727500000000002</v>
      </c>
      <c r="C2311">
        <f t="shared" si="36"/>
        <v>-0.146424</v>
      </c>
      <c r="D2311" t="s">
        <v>29</v>
      </c>
      <c r="E2311" t="s">
        <v>29</v>
      </c>
      <c r="F2311" t="s">
        <v>8149</v>
      </c>
      <c r="G2311" t="s">
        <v>29</v>
      </c>
      <c r="H2311" t="s">
        <v>8149</v>
      </c>
      <c r="I2311" t="s">
        <v>57109</v>
      </c>
      <c r="J2311" t="s">
        <v>40550</v>
      </c>
      <c r="K2311" t="s">
        <v>40551</v>
      </c>
      <c r="L2311" t="s">
        <v>40552</v>
      </c>
      <c r="M2311" t="s">
        <v>21232</v>
      </c>
      <c r="Q2311" t="s">
        <v>40553</v>
      </c>
      <c r="R2311" t="s">
        <v>40554</v>
      </c>
      <c r="T2311" t="s">
        <v>40555</v>
      </c>
      <c r="U2311" t="s">
        <v>9</v>
      </c>
      <c r="V2311" t="s">
        <v>59</v>
      </c>
      <c r="W2311" t="s">
        <v>40556</v>
      </c>
      <c r="X2311" t="s">
        <v>11</v>
      </c>
      <c r="Y2311" t="s">
        <v>12</v>
      </c>
      <c r="Z2311" t="s">
        <v>40557</v>
      </c>
      <c r="AA2311" t="s">
        <v>14</v>
      </c>
      <c r="AB2311">
        <v>1</v>
      </c>
      <c r="AC2311">
        <v>-2.6364399999999999</v>
      </c>
      <c r="AD2311">
        <v>7.9072299999999995E-3</v>
      </c>
      <c r="AE2311">
        <v>1.80915E-2</v>
      </c>
      <c r="AF2311" t="s">
        <v>15</v>
      </c>
      <c r="AG2311">
        <v>1</v>
      </c>
      <c r="AH2311">
        <v>-2.6462300000000001</v>
      </c>
      <c r="AI2311">
        <v>6.9995099999999996E-3</v>
      </c>
      <c r="AJ2311">
        <v>1.6659400000000001E-2</v>
      </c>
      <c r="AK2311" t="s">
        <v>15</v>
      </c>
      <c r="AL2311">
        <v>436934</v>
      </c>
      <c r="AM2311" t="s">
        <v>40558</v>
      </c>
      <c r="AO2311" t="s">
        <v>40559</v>
      </c>
      <c r="AP2311" t="s">
        <v>40560</v>
      </c>
      <c r="AR2311" t="s">
        <v>40561</v>
      </c>
      <c r="AT2311" t="s">
        <v>40562</v>
      </c>
      <c r="AU2311" t="s">
        <v>40563</v>
      </c>
      <c r="AV2311" t="s">
        <v>40558</v>
      </c>
      <c r="AX2311" t="s">
        <v>19486</v>
      </c>
      <c r="AY2311" t="s">
        <v>40564</v>
      </c>
      <c r="BA2311" t="s">
        <v>2166</v>
      </c>
    </row>
    <row r="2312" spans="1:54" x14ac:dyDescent="0.25">
      <c r="A2312">
        <v>-0.72147099999999997</v>
      </c>
      <c r="B2312">
        <v>-0.85709000000000002</v>
      </c>
      <c r="C2312">
        <f t="shared" si="36"/>
        <v>-0.13561900000000005</v>
      </c>
      <c r="D2312" t="s">
        <v>29</v>
      </c>
      <c r="E2312" t="s">
        <v>29</v>
      </c>
      <c r="F2312" t="s">
        <v>8149</v>
      </c>
      <c r="G2312" t="s">
        <v>29</v>
      </c>
      <c r="H2312" t="s">
        <v>8149</v>
      </c>
      <c r="I2312" t="s">
        <v>57109</v>
      </c>
      <c r="J2312" t="s">
        <v>40565</v>
      </c>
      <c r="K2312" t="s">
        <v>40566</v>
      </c>
      <c r="L2312" t="s">
        <v>40567</v>
      </c>
      <c r="M2312" t="s">
        <v>19541</v>
      </c>
      <c r="Q2312" t="s">
        <v>40568</v>
      </c>
      <c r="R2312" t="s">
        <v>40569</v>
      </c>
      <c r="U2312" t="s">
        <v>9</v>
      </c>
      <c r="V2312" t="s">
        <v>408</v>
      </c>
      <c r="W2312" t="s">
        <v>40570</v>
      </c>
      <c r="X2312" t="s">
        <v>11</v>
      </c>
      <c r="Y2312" t="s">
        <v>12</v>
      </c>
      <c r="Z2312" t="s">
        <v>40571</v>
      </c>
      <c r="AA2312" t="s">
        <v>14</v>
      </c>
      <c r="AB2312">
        <v>3</v>
      </c>
      <c r="AC2312">
        <v>-0.92337999999999998</v>
      </c>
      <c r="AD2312">
        <v>3.5457900000000001E-2</v>
      </c>
      <c r="AE2312">
        <v>6.6934800000000003E-2</v>
      </c>
      <c r="AF2312" t="s">
        <v>15</v>
      </c>
      <c r="AG2312">
        <v>3</v>
      </c>
      <c r="AH2312">
        <v>-1.28738</v>
      </c>
      <c r="AI2312">
        <v>4.5930900000000002E-3</v>
      </c>
      <c r="AJ2312">
        <v>1.1588899999999999E-2</v>
      </c>
      <c r="AK2312" t="s">
        <v>15</v>
      </c>
      <c r="AL2312">
        <v>54432</v>
      </c>
      <c r="AM2312" t="s">
        <v>40572</v>
      </c>
      <c r="AO2312" t="s">
        <v>40573</v>
      </c>
      <c r="AP2312" t="s">
        <v>40574</v>
      </c>
      <c r="AQ2312" t="s">
        <v>40575</v>
      </c>
      <c r="AR2312" t="s">
        <v>40576</v>
      </c>
      <c r="AT2312" t="s">
        <v>40577</v>
      </c>
      <c r="AU2312" t="s">
        <v>40578</v>
      </c>
      <c r="AV2312" t="s">
        <v>40572</v>
      </c>
      <c r="AW2312" t="s">
        <v>40579</v>
      </c>
      <c r="AY2312" t="s">
        <v>40580</v>
      </c>
      <c r="BA2312" t="s">
        <v>40581</v>
      </c>
    </row>
    <row r="2313" spans="1:54" x14ac:dyDescent="0.25">
      <c r="A2313">
        <v>-0.72162899999999996</v>
      </c>
      <c r="B2313">
        <v>-0.74598299999999995</v>
      </c>
      <c r="C2313">
        <f t="shared" si="36"/>
        <v>-2.4353999999999987E-2</v>
      </c>
      <c r="D2313" t="s">
        <v>29</v>
      </c>
      <c r="E2313" t="s">
        <v>29</v>
      </c>
      <c r="F2313" t="s">
        <v>8149</v>
      </c>
      <c r="G2313" t="s">
        <v>29</v>
      </c>
      <c r="H2313" t="s">
        <v>8149</v>
      </c>
      <c r="I2313" t="s">
        <v>57109</v>
      </c>
      <c r="J2313" t="s">
        <v>40582</v>
      </c>
      <c r="K2313" t="s">
        <v>40583</v>
      </c>
      <c r="L2313" t="s">
        <v>40584</v>
      </c>
      <c r="M2313" t="s">
        <v>14457</v>
      </c>
      <c r="N2313" t="s">
        <v>14457</v>
      </c>
      <c r="O2313" t="s">
        <v>40585</v>
      </c>
      <c r="Q2313" t="s">
        <v>40586</v>
      </c>
      <c r="R2313" t="s">
        <v>40587</v>
      </c>
      <c r="S2313" t="s">
        <v>40588</v>
      </c>
      <c r="T2313" t="s">
        <v>40589</v>
      </c>
      <c r="W2313" t="s">
        <v>29312</v>
      </c>
      <c r="X2313" t="s">
        <v>11</v>
      </c>
      <c r="Y2313" t="s">
        <v>12</v>
      </c>
      <c r="Z2313" t="s">
        <v>40590</v>
      </c>
      <c r="AA2313" t="s">
        <v>14</v>
      </c>
      <c r="AB2313">
        <v>2</v>
      </c>
      <c r="AC2313">
        <v>-2.09063</v>
      </c>
      <c r="AD2313">
        <v>0.14571400000000001</v>
      </c>
      <c r="AE2313">
        <v>0.22927400000000001</v>
      </c>
      <c r="AF2313" t="s">
        <v>15</v>
      </c>
      <c r="AG2313">
        <v>6</v>
      </c>
      <c r="AH2313">
        <v>-1.8881300000000001</v>
      </c>
      <c r="AI2313">
        <v>4.9338100000000003E-2</v>
      </c>
      <c r="AJ2313">
        <v>9.2280000000000001E-2</v>
      </c>
      <c r="AK2313" t="s">
        <v>15</v>
      </c>
      <c r="AL2313" t="s">
        <v>15</v>
      </c>
      <c r="AM2313" t="s">
        <v>40591</v>
      </c>
      <c r="AN2313" t="s">
        <v>40592</v>
      </c>
      <c r="AO2313" t="s">
        <v>40593</v>
      </c>
      <c r="AP2313" t="s">
        <v>40594</v>
      </c>
      <c r="AQ2313" t="s">
        <v>40595</v>
      </c>
      <c r="AR2313" t="s">
        <v>40596</v>
      </c>
      <c r="AS2313" t="s">
        <v>40597</v>
      </c>
      <c r="AT2313" t="s">
        <v>40598</v>
      </c>
      <c r="AU2313" t="s">
        <v>40599</v>
      </c>
      <c r="AV2313" t="s">
        <v>40591</v>
      </c>
      <c r="AY2313" t="s">
        <v>40600</v>
      </c>
      <c r="AZ2313" t="s">
        <v>40601</v>
      </c>
      <c r="BA2313" t="s">
        <v>40602</v>
      </c>
      <c r="BB2313" t="s">
        <v>40603</v>
      </c>
    </row>
    <row r="2314" spans="1:54" x14ac:dyDescent="0.25">
      <c r="A2314">
        <v>-0.72428800000000004</v>
      </c>
      <c r="B2314">
        <v>-0.61000200000000004</v>
      </c>
      <c r="C2314">
        <f t="shared" si="36"/>
        <v>0.114286</v>
      </c>
      <c r="D2314" t="s">
        <v>29</v>
      </c>
      <c r="E2314" t="s">
        <v>29</v>
      </c>
      <c r="F2314" t="s">
        <v>8149</v>
      </c>
      <c r="G2314" t="s">
        <v>29</v>
      </c>
      <c r="H2314" t="s">
        <v>8149</v>
      </c>
      <c r="I2314" t="s">
        <v>57109</v>
      </c>
      <c r="J2314" t="s">
        <v>40604</v>
      </c>
      <c r="K2314" t="s">
        <v>40605</v>
      </c>
      <c r="L2314" t="s">
        <v>1273</v>
      </c>
      <c r="M2314" t="s">
        <v>6877</v>
      </c>
      <c r="N2314" t="s">
        <v>1275</v>
      </c>
      <c r="Q2314" t="s">
        <v>40606</v>
      </c>
      <c r="R2314" t="s">
        <v>40607</v>
      </c>
      <c r="T2314" t="s">
        <v>1279</v>
      </c>
      <c r="U2314" t="s">
        <v>9</v>
      </c>
      <c r="V2314" t="s">
        <v>10</v>
      </c>
      <c r="W2314" t="s">
        <v>1280</v>
      </c>
      <c r="X2314" t="s">
        <v>11</v>
      </c>
      <c r="Y2314" t="s">
        <v>12</v>
      </c>
      <c r="Z2314" t="s">
        <v>40608</v>
      </c>
      <c r="AA2314" t="s">
        <v>14</v>
      </c>
      <c r="AB2314">
        <v>1</v>
      </c>
      <c r="AC2314">
        <v>-2.5882999999999998</v>
      </c>
      <c r="AD2314">
        <v>8.5670799999999995E-3</v>
      </c>
      <c r="AE2314">
        <v>1.93411E-2</v>
      </c>
      <c r="AF2314" t="s">
        <v>15</v>
      </c>
      <c r="AG2314">
        <v>1</v>
      </c>
      <c r="AH2314">
        <v>-2.0064500000000001</v>
      </c>
      <c r="AI2314">
        <v>1.58646E-2</v>
      </c>
      <c r="AJ2314">
        <v>3.4637800000000003E-2</v>
      </c>
      <c r="AK2314" t="s">
        <v>15</v>
      </c>
      <c r="AL2314">
        <v>1788340</v>
      </c>
      <c r="AM2314" t="s">
        <v>40609</v>
      </c>
      <c r="AO2314" t="s">
        <v>40610</v>
      </c>
      <c r="AP2314" t="s">
        <v>40611</v>
      </c>
      <c r="AQ2314" t="s">
        <v>40612</v>
      </c>
      <c r="AR2314" t="s">
        <v>40613</v>
      </c>
      <c r="AS2314" t="s">
        <v>40614</v>
      </c>
      <c r="AT2314" t="s">
        <v>40615</v>
      </c>
      <c r="AU2314" t="s">
        <v>40616</v>
      </c>
      <c r="AV2314" t="s">
        <v>40617</v>
      </c>
      <c r="AY2314" t="s">
        <v>40618</v>
      </c>
      <c r="BA2314" t="s">
        <v>40619</v>
      </c>
      <c r="BB2314" t="s">
        <v>40620</v>
      </c>
    </row>
    <row r="2315" spans="1:54" x14ac:dyDescent="0.25">
      <c r="A2315">
        <v>-0.99533400000000005</v>
      </c>
      <c r="B2315">
        <v>-1.1570400000000001</v>
      </c>
      <c r="C2315">
        <f t="shared" si="36"/>
        <v>-0.16170600000000002</v>
      </c>
      <c r="D2315" t="s">
        <v>29</v>
      </c>
      <c r="E2315" t="s">
        <v>0</v>
      </c>
      <c r="F2315" t="s">
        <v>8149</v>
      </c>
      <c r="G2315" t="s">
        <v>0</v>
      </c>
      <c r="H2315" t="s">
        <v>8149</v>
      </c>
      <c r="I2315" t="s">
        <v>57110</v>
      </c>
      <c r="J2315" t="s">
        <v>42964</v>
      </c>
      <c r="K2315" t="s">
        <v>42965</v>
      </c>
      <c r="L2315" t="s">
        <v>42966</v>
      </c>
      <c r="M2315" t="s">
        <v>42967</v>
      </c>
      <c r="N2315" t="s">
        <v>14000</v>
      </c>
      <c r="O2315" t="s">
        <v>42968</v>
      </c>
      <c r="Q2315" t="s">
        <v>42969</v>
      </c>
      <c r="R2315" t="s">
        <v>42970</v>
      </c>
      <c r="T2315" t="s">
        <v>42971</v>
      </c>
      <c r="V2315" t="s">
        <v>266</v>
      </c>
      <c r="W2315" t="s">
        <v>42972</v>
      </c>
      <c r="X2315" t="s">
        <v>11</v>
      </c>
      <c r="Y2315" t="s">
        <v>12</v>
      </c>
      <c r="Z2315" t="s">
        <v>42973</v>
      </c>
      <c r="AA2315" t="s">
        <v>14</v>
      </c>
      <c r="AB2315">
        <v>1</v>
      </c>
      <c r="AC2315">
        <v>-3.5904699999999998</v>
      </c>
      <c r="AD2315">
        <v>1.49362E-3</v>
      </c>
      <c r="AE2315">
        <v>4.4167199999999998E-3</v>
      </c>
      <c r="AF2315" t="s">
        <v>15</v>
      </c>
      <c r="AG2315">
        <v>2</v>
      </c>
      <c r="AH2315">
        <v>-3.0372400000000002</v>
      </c>
      <c r="AI2315">
        <v>1.00379E-4</v>
      </c>
      <c r="AJ2315">
        <v>4.5218800000000001E-4</v>
      </c>
      <c r="AK2315" t="s">
        <v>15</v>
      </c>
      <c r="AL2315">
        <v>42744</v>
      </c>
      <c r="AM2315" t="s">
        <v>42974</v>
      </c>
      <c r="AN2315" t="s">
        <v>42975</v>
      </c>
      <c r="AO2315" t="s">
        <v>42976</v>
      </c>
      <c r="AP2315" t="s">
        <v>42977</v>
      </c>
      <c r="AR2315" t="s">
        <v>42978</v>
      </c>
      <c r="AS2315" t="s">
        <v>42979</v>
      </c>
      <c r="AT2315" t="s">
        <v>42980</v>
      </c>
      <c r="AU2315" t="s">
        <v>42981</v>
      </c>
      <c r="AV2315" t="s">
        <v>42974</v>
      </c>
      <c r="AW2315" t="s">
        <v>42982</v>
      </c>
      <c r="AY2315" t="s">
        <v>42983</v>
      </c>
      <c r="AZ2315" t="s">
        <v>42984</v>
      </c>
      <c r="BA2315" t="s">
        <v>42985</v>
      </c>
      <c r="BB2315" t="s">
        <v>42986</v>
      </c>
    </row>
    <row r="2316" spans="1:54" x14ac:dyDescent="0.25">
      <c r="A2316">
        <v>2.0586500000000001</v>
      </c>
      <c r="B2316">
        <v>1.8964300000000001</v>
      </c>
      <c r="C2316">
        <f t="shared" si="36"/>
        <v>-0.16222000000000003</v>
      </c>
      <c r="D2316" t="s">
        <v>29</v>
      </c>
      <c r="E2316" t="s">
        <v>0</v>
      </c>
      <c r="F2316" t="s">
        <v>1</v>
      </c>
      <c r="G2316" t="s">
        <v>0</v>
      </c>
      <c r="H2316" t="s">
        <v>1</v>
      </c>
      <c r="I2316" t="s">
        <v>57110</v>
      </c>
      <c r="J2316" t="s">
        <v>4141</v>
      </c>
      <c r="K2316" t="s">
        <v>4142</v>
      </c>
      <c r="L2316" t="s">
        <v>4143</v>
      </c>
      <c r="M2316" t="s">
        <v>937</v>
      </c>
      <c r="N2316" t="s">
        <v>938</v>
      </c>
      <c r="Q2316" t="s">
        <v>4144</v>
      </c>
      <c r="R2316" t="s">
        <v>4145</v>
      </c>
      <c r="U2316" t="s">
        <v>76</v>
      </c>
      <c r="V2316" t="s">
        <v>77</v>
      </c>
      <c r="X2316" t="s">
        <v>11</v>
      </c>
      <c r="Y2316" t="s">
        <v>12</v>
      </c>
      <c r="Z2316" t="s">
        <v>4146</v>
      </c>
      <c r="AA2316" t="s">
        <v>14</v>
      </c>
      <c r="AB2316">
        <v>8</v>
      </c>
      <c r="AC2316">
        <v>2.0718899999999998</v>
      </c>
      <c r="AD2316" s="1">
        <v>5.6062199999999999E-10</v>
      </c>
      <c r="AE2316" s="1">
        <v>1.1259199999999999E-8</v>
      </c>
      <c r="AF2316" t="s">
        <v>15</v>
      </c>
      <c r="AG2316">
        <v>8</v>
      </c>
      <c r="AH2316">
        <v>1.88812</v>
      </c>
      <c r="AI2316" s="1">
        <v>3.5085699999999999E-10</v>
      </c>
      <c r="AJ2316" s="1">
        <v>6.6805599999999999E-9</v>
      </c>
      <c r="AK2316" t="s">
        <v>15</v>
      </c>
      <c r="AL2316">
        <v>4756540</v>
      </c>
      <c r="AM2316" t="s">
        <v>4147</v>
      </c>
      <c r="AO2316" t="s">
        <v>4148</v>
      </c>
      <c r="AP2316" t="s">
        <v>4149</v>
      </c>
      <c r="AQ2316" t="s">
        <v>4150</v>
      </c>
      <c r="AR2316" t="s">
        <v>4151</v>
      </c>
      <c r="AS2316" t="s">
        <v>4152</v>
      </c>
      <c r="AT2316" t="s">
        <v>4153</v>
      </c>
      <c r="AU2316" t="s">
        <v>4154</v>
      </c>
      <c r="AV2316" t="s">
        <v>4155</v>
      </c>
      <c r="AW2316" t="s">
        <v>4156</v>
      </c>
      <c r="AY2316" t="s">
        <v>4157</v>
      </c>
      <c r="AZ2316" t="s">
        <v>4158</v>
      </c>
      <c r="BA2316" t="s">
        <v>4159</v>
      </c>
    </row>
    <row r="2317" spans="1:54" x14ac:dyDescent="0.25">
      <c r="A2317">
        <v>0.91832400000000003</v>
      </c>
      <c r="B2317">
        <v>0.75456500000000004</v>
      </c>
      <c r="C2317">
        <f t="shared" si="36"/>
        <v>-0.16375899999999999</v>
      </c>
      <c r="D2317" t="s">
        <v>29</v>
      </c>
      <c r="E2317" t="s">
        <v>0</v>
      </c>
      <c r="F2317" t="s">
        <v>1</v>
      </c>
      <c r="G2317" t="s">
        <v>29</v>
      </c>
      <c r="H2317" t="s">
        <v>1</v>
      </c>
      <c r="I2317" t="s">
        <v>57111</v>
      </c>
      <c r="J2317" t="s">
        <v>11790</v>
      </c>
      <c r="K2317" t="s">
        <v>11791</v>
      </c>
      <c r="L2317" t="s">
        <v>11792</v>
      </c>
      <c r="M2317" t="s">
        <v>2054</v>
      </c>
      <c r="N2317" t="s">
        <v>1505</v>
      </c>
      <c r="Q2317" t="s">
        <v>2056</v>
      </c>
      <c r="R2317" t="s">
        <v>11793</v>
      </c>
      <c r="T2317" t="s">
        <v>2058</v>
      </c>
      <c r="U2317" t="s">
        <v>347</v>
      </c>
      <c r="V2317" t="s">
        <v>77</v>
      </c>
      <c r="X2317" t="s">
        <v>11</v>
      </c>
      <c r="Y2317" t="s">
        <v>12</v>
      </c>
      <c r="Z2317" t="s">
        <v>11794</v>
      </c>
      <c r="AA2317" t="s">
        <v>14</v>
      </c>
      <c r="AB2317">
        <v>1</v>
      </c>
      <c r="AC2317">
        <v>3.3055400000000001</v>
      </c>
      <c r="AD2317">
        <v>2.3973699999999998E-3</v>
      </c>
      <c r="AE2317">
        <v>6.5717500000000003E-3</v>
      </c>
      <c r="AF2317" t="s">
        <v>15</v>
      </c>
      <c r="AG2317">
        <v>1</v>
      </c>
      <c r="AH2317">
        <v>2.35162</v>
      </c>
      <c r="AI2317">
        <v>7.2051700000000003E-3</v>
      </c>
      <c r="AJ2317">
        <v>1.7086799999999999E-2</v>
      </c>
      <c r="AK2317" t="s">
        <v>15</v>
      </c>
      <c r="AL2317">
        <v>1854810</v>
      </c>
      <c r="AM2317" t="s">
        <v>11795</v>
      </c>
      <c r="AO2317" t="s">
        <v>11796</v>
      </c>
      <c r="AP2317" t="s">
        <v>11797</v>
      </c>
      <c r="AR2317" t="s">
        <v>11798</v>
      </c>
      <c r="AT2317" t="s">
        <v>11799</v>
      </c>
      <c r="AU2317" t="s">
        <v>11800</v>
      </c>
      <c r="AV2317" t="s">
        <v>11795</v>
      </c>
      <c r="AW2317" t="s">
        <v>2067</v>
      </c>
      <c r="AY2317" t="s">
        <v>11801</v>
      </c>
      <c r="BA2317" t="s">
        <v>1517</v>
      </c>
    </row>
    <row r="2318" spans="1:54" x14ac:dyDescent="0.25">
      <c r="A2318">
        <v>-0.73315600000000003</v>
      </c>
      <c r="B2318">
        <v>-0.367753</v>
      </c>
      <c r="C2318">
        <f t="shared" si="36"/>
        <v>0.36540300000000003</v>
      </c>
      <c r="D2318" t="s">
        <v>29</v>
      </c>
      <c r="E2318" t="s">
        <v>29</v>
      </c>
      <c r="F2318" t="s">
        <v>8149</v>
      </c>
      <c r="G2318" t="s">
        <v>29</v>
      </c>
      <c r="H2318" t="s">
        <v>8149</v>
      </c>
      <c r="I2318" t="s">
        <v>57109</v>
      </c>
      <c r="J2318" t="s">
        <v>40671</v>
      </c>
      <c r="K2318" t="s">
        <v>2648</v>
      </c>
      <c r="L2318" t="s">
        <v>40672</v>
      </c>
      <c r="M2318" t="s">
        <v>2233</v>
      </c>
      <c r="Q2318" t="s">
        <v>38596</v>
      </c>
      <c r="R2318" t="s">
        <v>38597</v>
      </c>
      <c r="T2318" t="s">
        <v>12389</v>
      </c>
      <c r="U2318" t="s">
        <v>9</v>
      </c>
      <c r="V2318" t="s">
        <v>408</v>
      </c>
      <c r="X2318" t="s">
        <v>11</v>
      </c>
      <c r="Y2318" t="s">
        <v>12</v>
      </c>
      <c r="Z2318" t="s">
        <v>40673</v>
      </c>
      <c r="AA2318" t="s">
        <v>14</v>
      </c>
      <c r="AB2318">
        <v>5</v>
      </c>
      <c r="AC2318">
        <v>-1.1682699999999999</v>
      </c>
      <c r="AD2318">
        <v>1.88229E-3</v>
      </c>
      <c r="AE2318">
        <v>5.3737200000000002E-3</v>
      </c>
      <c r="AF2318" t="s">
        <v>15</v>
      </c>
      <c r="AG2318">
        <v>11</v>
      </c>
      <c r="AH2318">
        <v>-0.62973000000000001</v>
      </c>
      <c r="AI2318">
        <v>6.0396100000000001E-2</v>
      </c>
      <c r="AJ2318">
        <v>0.109583</v>
      </c>
      <c r="AK2318" t="s">
        <v>15</v>
      </c>
      <c r="AL2318">
        <v>1524340</v>
      </c>
      <c r="AM2318" t="s">
        <v>40674</v>
      </c>
      <c r="AO2318" t="s">
        <v>40675</v>
      </c>
      <c r="AP2318" t="s">
        <v>40676</v>
      </c>
      <c r="AR2318" t="s">
        <v>40677</v>
      </c>
      <c r="AS2318" t="s">
        <v>40678</v>
      </c>
      <c r="AT2318" t="s">
        <v>40679</v>
      </c>
      <c r="AU2318" t="s">
        <v>40680</v>
      </c>
      <c r="AV2318" t="s">
        <v>40674</v>
      </c>
      <c r="AW2318" t="s">
        <v>40681</v>
      </c>
      <c r="AY2318" t="s">
        <v>40682</v>
      </c>
      <c r="BA2318" t="s">
        <v>40683</v>
      </c>
    </row>
    <row r="2319" spans="1:54" x14ac:dyDescent="0.25">
      <c r="A2319">
        <v>1.44906</v>
      </c>
      <c r="B2319">
        <v>1.2844800000000001</v>
      </c>
      <c r="C2319">
        <f t="shared" si="36"/>
        <v>-0.16457999999999995</v>
      </c>
      <c r="D2319" t="s">
        <v>29</v>
      </c>
      <c r="E2319" t="s">
        <v>0</v>
      </c>
      <c r="F2319" t="s">
        <v>1</v>
      </c>
      <c r="G2319" t="s">
        <v>0</v>
      </c>
      <c r="H2319" t="s">
        <v>1</v>
      </c>
      <c r="I2319" t="s">
        <v>57110</v>
      </c>
      <c r="J2319" t="s">
        <v>7361</v>
      </c>
      <c r="K2319" t="s">
        <v>7362</v>
      </c>
      <c r="L2319" t="s">
        <v>7363</v>
      </c>
      <c r="M2319" t="s">
        <v>7364</v>
      </c>
      <c r="N2319" t="s">
        <v>3841</v>
      </c>
      <c r="Q2319" t="s">
        <v>3785</v>
      </c>
      <c r="R2319" t="s">
        <v>3786</v>
      </c>
      <c r="S2319" t="s">
        <v>3787</v>
      </c>
      <c r="T2319" t="s">
        <v>7365</v>
      </c>
      <c r="U2319" t="s">
        <v>9</v>
      </c>
      <c r="V2319" t="s">
        <v>408</v>
      </c>
      <c r="W2319" t="s">
        <v>7366</v>
      </c>
      <c r="X2319" t="s">
        <v>11</v>
      </c>
      <c r="Y2319" t="s">
        <v>12</v>
      </c>
      <c r="Z2319" t="s">
        <v>7367</v>
      </c>
      <c r="AA2319" t="s">
        <v>14</v>
      </c>
      <c r="AB2319">
        <v>14</v>
      </c>
      <c r="AC2319">
        <v>2.8630200000000001</v>
      </c>
      <c r="AD2319" s="1">
        <v>3.9423800000000001E-11</v>
      </c>
      <c r="AE2319" s="1">
        <v>9.8287599999999999E-10</v>
      </c>
      <c r="AF2319" t="s">
        <v>15</v>
      </c>
      <c r="AG2319">
        <v>15</v>
      </c>
      <c r="AH2319">
        <v>2.6871200000000002</v>
      </c>
      <c r="AI2319" s="1">
        <v>3.6697900000000003E-11</v>
      </c>
      <c r="AJ2319" s="1">
        <v>9.0365099999999998E-10</v>
      </c>
      <c r="AK2319" t="s">
        <v>15</v>
      </c>
      <c r="AL2319">
        <v>9746360</v>
      </c>
      <c r="AM2319" t="s">
        <v>7368</v>
      </c>
      <c r="AN2319" t="s">
        <v>7369</v>
      </c>
      <c r="AO2319" t="s">
        <v>7370</v>
      </c>
      <c r="AP2319" t="s">
        <v>7371</v>
      </c>
      <c r="AQ2319" t="s">
        <v>7372</v>
      </c>
      <c r="AR2319" t="s">
        <v>7373</v>
      </c>
      <c r="AS2319" t="s">
        <v>7374</v>
      </c>
      <c r="AT2319" t="s">
        <v>7375</v>
      </c>
      <c r="AU2319" t="s">
        <v>7376</v>
      </c>
      <c r="AV2319" t="s">
        <v>7368</v>
      </c>
      <c r="AW2319" t="s">
        <v>7377</v>
      </c>
      <c r="AX2319" t="s">
        <v>663</v>
      </c>
      <c r="AY2319" t="s">
        <v>7378</v>
      </c>
      <c r="AZ2319" t="s">
        <v>7379</v>
      </c>
      <c r="BA2319" t="s">
        <v>7380</v>
      </c>
      <c r="BB2319" t="s">
        <v>7381</v>
      </c>
    </row>
    <row r="2320" spans="1:54" x14ac:dyDescent="0.25">
      <c r="A2320">
        <v>-1.36799</v>
      </c>
      <c r="B2320">
        <v>-1.5337000000000001</v>
      </c>
      <c r="C2320">
        <f t="shared" si="36"/>
        <v>-0.16571000000000002</v>
      </c>
      <c r="D2320" t="s">
        <v>29</v>
      </c>
      <c r="E2320" t="s">
        <v>0</v>
      </c>
      <c r="F2320" t="s">
        <v>8149</v>
      </c>
      <c r="G2320" t="s">
        <v>0</v>
      </c>
      <c r="H2320" t="s">
        <v>8149</v>
      </c>
      <c r="I2320" t="s">
        <v>57110</v>
      </c>
      <c r="J2320" t="s">
        <v>45637</v>
      </c>
      <c r="K2320" t="s">
        <v>39864</v>
      </c>
      <c r="L2320" t="s">
        <v>45638</v>
      </c>
      <c r="M2320" t="s">
        <v>39866</v>
      </c>
      <c r="N2320" t="s">
        <v>7516</v>
      </c>
      <c r="O2320" t="s">
        <v>13728</v>
      </c>
      <c r="Q2320" t="s">
        <v>39867</v>
      </c>
      <c r="R2320" t="s">
        <v>45639</v>
      </c>
      <c r="T2320" t="s">
        <v>7983</v>
      </c>
      <c r="U2320" t="s">
        <v>76</v>
      </c>
      <c r="V2320" t="s">
        <v>77</v>
      </c>
      <c r="W2320" t="s">
        <v>45640</v>
      </c>
      <c r="X2320" t="s">
        <v>11</v>
      </c>
      <c r="Y2320" t="s">
        <v>12</v>
      </c>
      <c r="Z2320" t="s">
        <v>45641</v>
      </c>
      <c r="AA2320" t="s">
        <v>14</v>
      </c>
      <c r="AB2320">
        <v>4</v>
      </c>
      <c r="AC2320">
        <v>-5.4994800000000001</v>
      </c>
      <c r="AD2320" s="1">
        <v>3.3312500000000003E-5</v>
      </c>
      <c r="AE2320">
        <v>1.71118E-4</v>
      </c>
      <c r="AF2320" t="s">
        <v>15</v>
      </c>
      <c r="AG2320">
        <v>4</v>
      </c>
      <c r="AH2320">
        <v>-5.4920200000000001</v>
      </c>
      <c r="AI2320" s="1">
        <v>1.2613899999999999E-8</v>
      </c>
      <c r="AJ2320" s="1">
        <v>1.78063E-7</v>
      </c>
      <c r="AK2320" t="s">
        <v>15</v>
      </c>
      <c r="AL2320">
        <v>191955</v>
      </c>
      <c r="AM2320" t="s">
        <v>45642</v>
      </c>
      <c r="AN2320" t="s">
        <v>33989</v>
      </c>
      <c r="AO2320" t="s">
        <v>45643</v>
      </c>
      <c r="AP2320" t="s">
        <v>45644</v>
      </c>
      <c r="AR2320" t="s">
        <v>45645</v>
      </c>
      <c r="AS2320" t="s">
        <v>45646</v>
      </c>
      <c r="AT2320" t="s">
        <v>45647</v>
      </c>
      <c r="AU2320" t="s">
        <v>45648</v>
      </c>
      <c r="AV2320" t="s">
        <v>45642</v>
      </c>
      <c r="AX2320" t="s">
        <v>39879</v>
      </c>
      <c r="AY2320" t="s">
        <v>45649</v>
      </c>
      <c r="AZ2320" t="s">
        <v>45650</v>
      </c>
      <c r="BA2320" t="s">
        <v>9194</v>
      </c>
      <c r="BB2320" t="s">
        <v>45651</v>
      </c>
    </row>
    <row r="2321" spans="1:54" x14ac:dyDescent="0.25">
      <c r="A2321">
        <v>-0.736981</v>
      </c>
      <c r="B2321">
        <v>-1.45028</v>
      </c>
      <c r="C2321">
        <f t="shared" si="36"/>
        <v>-0.71329900000000002</v>
      </c>
      <c r="D2321" t="s">
        <v>29</v>
      </c>
      <c r="E2321" t="s">
        <v>29</v>
      </c>
      <c r="F2321" t="s">
        <v>8149</v>
      </c>
      <c r="G2321" t="s">
        <v>29</v>
      </c>
      <c r="H2321" t="s">
        <v>8149</v>
      </c>
      <c r="I2321" t="s">
        <v>57109</v>
      </c>
      <c r="J2321" t="s">
        <v>40715</v>
      </c>
      <c r="K2321" t="s">
        <v>40716</v>
      </c>
      <c r="L2321" t="s">
        <v>40717</v>
      </c>
      <c r="M2321" t="s">
        <v>22755</v>
      </c>
      <c r="N2321" t="s">
        <v>22756</v>
      </c>
      <c r="Q2321" t="s">
        <v>22758</v>
      </c>
      <c r="R2321" t="s">
        <v>40718</v>
      </c>
      <c r="T2321" t="s">
        <v>20816</v>
      </c>
      <c r="U2321" t="s">
        <v>3000</v>
      </c>
      <c r="V2321" t="s">
        <v>77</v>
      </c>
      <c r="X2321" t="s">
        <v>11</v>
      </c>
      <c r="Y2321" t="s">
        <v>12</v>
      </c>
      <c r="Z2321" t="s">
        <v>40719</v>
      </c>
      <c r="AA2321" t="s">
        <v>14</v>
      </c>
      <c r="AB2321">
        <v>1</v>
      </c>
      <c r="AC2321">
        <v>-2.5594199999999998</v>
      </c>
      <c r="AD2321">
        <v>8.9409999999999993E-3</v>
      </c>
      <c r="AE2321">
        <v>1.9997999999999998E-2</v>
      </c>
      <c r="AF2321" t="s">
        <v>15</v>
      </c>
      <c r="AG2321">
        <v>1</v>
      </c>
      <c r="AH2321">
        <v>-2.5747100000000001</v>
      </c>
      <c r="AI2321">
        <v>4.0115999999999997E-3</v>
      </c>
      <c r="AJ2321">
        <v>1.03205E-2</v>
      </c>
      <c r="AK2321" t="s">
        <v>15</v>
      </c>
      <c r="AL2321">
        <v>12226</v>
      </c>
      <c r="AM2321" t="s">
        <v>40720</v>
      </c>
      <c r="AO2321" t="s">
        <v>40721</v>
      </c>
      <c r="AP2321" t="s">
        <v>40722</v>
      </c>
      <c r="AQ2321" t="s">
        <v>40723</v>
      </c>
      <c r="AR2321" t="s">
        <v>40724</v>
      </c>
      <c r="AT2321" t="s">
        <v>40725</v>
      </c>
      <c r="AU2321" t="s">
        <v>40726</v>
      </c>
      <c r="AV2321" t="s">
        <v>40727</v>
      </c>
      <c r="AW2321" t="s">
        <v>40728</v>
      </c>
      <c r="AX2321" t="s">
        <v>24756</v>
      </c>
      <c r="AY2321" t="s">
        <v>40729</v>
      </c>
      <c r="AZ2321" t="s">
        <v>40730</v>
      </c>
      <c r="BA2321" t="s">
        <v>40731</v>
      </c>
    </row>
    <row r="2322" spans="1:54" x14ac:dyDescent="0.25">
      <c r="A2322">
        <v>-0.73799599999999999</v>
      </c>
      <c r="B2322">
        <v>-0.42160500000000001</v>
      </c>
      <c r="C2322">
        <f t="shared" si="36"/>
        <v>0.31639099999999998</v>
      </c>
      <c r="D2322" t="s">
        <v>29</v>
      </c>
      <c r="E2322" t="s">
        <v>29</v>
      </c>
      <c r="F2322" t="s">
        <v>8149</v>
      </c>
      <c r="G2322" t="s">
        <v>29</v>
      </c>
      <c r="H2322" t="s">
        <v>8149</v>
      </c>
      <c r="I2322" t="s">
        <v>57109</v>
      </c>
      <c r="J2322" t="s">
        <v>40732</v>
      </c>
      <c r="K2322" t="s">
        <v>15595</v>
      </c>
      <c r="L2322" t="s">
        <v>40733</v>
      </c>
      <c r="Q2322" t="s">
        <v>40734</v>
      </c>
      <c r="R2322" t="s">
        <v>40735</v>
      </c>
      <c r="U2322" t="s">
        <v>306</v>
      </c>
      <c r="V2322" t="s">
        <v>77</v>
      </c>
      <c r="X2322" t="s">
        <v>11</v>
      </c>
      <c r="Y2322" t="s">
        <v>12</v>
      </c>
      <c r="Z2322" t="s">
        <v>40736</v>
      </c>
      <c r="AA2322" t="s">
        <v>14</v>
      </c>
      <c r="AB2322">
        <v>2</v>
      </c>
      <c r="AC2322">
        <v>-1.37375</v>
      </c>
      <c r="AD2322">
        <v>4.8497400000000003E-2</v>
      </c>
      <c r="AE2322">
        <v>8.7988899999999995E-2</v>
      </c>
      <c r="AF2322" t="s">
        <v>15</v>
      </c>
      <c r="AG2322">
        <v>2</v>
      </c>
      <c r="AH2322">
        <v>-0.69665999999999995</v>
      </c>
      <c r="AI2322">
        <v>0.117202</v>
      </c>
      <c r="AJ2322">
        <v>0.19366</v>
      </c>
      <c r="AK2322" t="s">
        <v>15</v>
      </c>
      <c r="AL2322">
        <v>270484</v>
      </c>
      <c r="AM2322" t="s">
        <v>40737</v>
      </c>
      <c r="AO2322" t="s">
        <v>40738</v>
      </c>
      <c r="AP2322" t="s">
        <v>40739</v>
      </c>
      <c r="AR2322" t="s">
        <v>40740</v>
      </c>
      <c r="AS2322" t="s">
        <v>40741</v>
      </c>
      <c r="AT2322" t="s">
        <v>40742</v>
      </c>
      <c r="AU2322" t="s">
        <v>40743</v>
      </c>
      <c r="AV2322" t="s">
        <v>40737</v>
      </c>
      <c r="AY2322" t="s">
        <v>40744</v>
      </c>
      <c r="AZ2322" t="s">
        <v>40745</v>
      </c>
      <c r="BA2322" t="s">
        <v>40746</v>
      </c>
    </row>
    <row r="2323" spans="1:54" x14ac:dyDescent="0.25">
      <c r="A2323">
        <v>-1.75301</v>
      </c>
      <c r="B2323">
        <v>-1.9194500000000001</v>
      </c>
      <c r="C2323">
        <f t="shared" si="36"/>
        <v>-0.16644000000000014</v>
      </c>
      <c r="D2323" t="s">
        <v>29</v>
      </c>
      <c r="E2323" t="s">
        <v>0</v>
      </c>
      <c r="F2323" t="s">
        <v>8149</v>
      </c>
      <c r="G2323" t="s">
        <v>0</v>
      </c>
      <c r="H2323" t="s">
        <v>8149</v>
      </c>
      <c r="I2323" t="s">
        <v>57110</v>
      </c>
      <c r="J2323" t="s">
        <v>47557</v>
      </c>
      <c r="K2323" t="s">
        <v>47558</v>
      </c>
      <c r="L2323" t="s">
        <v>47559</v>
      </c>
      <c r="M2323" t="s">
        <v>553</v>
      </c>
      <c r="Q2323" t="s">
        <v>6619</v>
      </c>
      <c r="R2323" t="s">
        <v>6620</v>
      </c>
      <c r="T2323" t="s">
        <v>2235</v>
      </c>
      <c r="U2323" t="s">
        <v>76</v>
      </c>
      <c r="V2323" t="s">
        <v>10</v>
      </c>
      <c r="X2323" t="s">
        <v>11</v>
      </c>
      <c r="Y2323" t="s">
        <v>12</v>
      </c>
      <c r="Z2323" t="s">
        <v>47560</v>
      </c>
      <c r="AA2323" t="s">
        <v>14</v>
      </c>
      <c r="AB2323">
        <v>6</v>
      </c>
      <c r="AC2323">
        <v>-5.3186499999999999</v>
      </c>
      <c r="AD2323">
        <v>4.8655600000000002E-4</v>
      </c>
      <c r="AE2323">
        <v>1.7177500000000001E-3</v>
      </c>
      <c r="AF2323" t="s">
        <v>15</v>
      </c>
      <c r="AG2323">
        <v>6</v>
      </c>
      <c r="AH2323">
        <v>-4.8981599999999998</v>
      </c>
      <c r="AI2323" s="1">
        <v>1.52386E-5</v>
      </c>
      <c r="AJ2323" s="1">
        <v>8.9921700000000003E-5</v>
      </c>
      <c r="AK2323" t="s">
        <v>15</v>
      </c>
      <c r="AL2323">
        <v>4582710</v>
      </c>
      <c r="AM2323" t="s">
        <v>47561</v>
      </c>
      <c r="AO2323" t="s">
        <v>47562</v>
      </c>
      <c r="AP2323" t="s">
        <v>47563</v>
      </c>
      <c r="AR2323" t="s">
        <v>47564</v>
      </c>
      <c r="AT2323" t="s">
        <v>47565</v>
      </c>
      <c r="AU2323" t="s">
        <v>47566</v>
      </c>
      <c r="AV2323" t="s">
        <v>47561</v>
      </c>
      <c r="AW2323" t="s">
        <v>47567</v>
      </c>
      <c r="AX2323" t="s">
        <v>901</v>
      </c>
      <c r="AY2323" t="s">
        <v>47568</v>
      </c>
      <c r="BA2323" t="s">
        <v>47569</v>
      </c>
    </row>
    <row r="2324" spans="1:54" x14ac:dyDescent="0.25">
      <c r="A2324">
        <v>-0.73915200000000003</v>
      </c>
      <c r="B2324">
        <v>0</v>
      </c>
      <c r="C2324">
        <f t="shared" si="36"/>
        <v>0.73915200000000003</v>
      </c>
      <c r="D2324" t="s">
        <v>29</v>
      </c>
      <c r="E2324" t="s">
        <v>29</v>
      </c>
      <c r="F2324" t="s">
        <v>8149</v>
      </c>
      <c r="G2324" t="s">
        <v>29</v>
      </c>
      <c r="H2324" t="s">
        <v>1</v>
      </c>
      <c r="I2324" t="s">
        <v>57109</v>
      </c>
      <c r="J2324" t="s">
        <v>40766</v>
      </c>
      <c r="K2324" t="s">
        <v>40767</v>
      </c>
      <c r="L2324" t="s">
        <v>40768</v>
      </c>
      <c r="M2324" t="s">
        <v>1177</v>
      </c>
      <c r="Q2324" t="s">
        <v>40769</v>
      </c>
      <c r="R2324" t="s">
        <v>40770</v>
      </c>
      <c r="T2324" t="s">
        <v>40771</v>
      </c>
      <c r="U2324" t="s">
        <v>347</v>
      </c>
      <c r="V2324" t="s">
        <v>77</v>
      </c>
      <c r="W2324" t="s">
        <v>40772</v>
      </c>
      <c r="X2324" t="s">
        <v>11</v>
      </c>
      <c r="Y2324" t="s">
        <v>12</v>
      </c>
      <c r="Z2324" t="s">
        <v>40773</v>
      </c>
      <c r="AA2324" t="s">
        <v>14</v>
      </c>
      <c r="AB2324">
        <v>1</v>
      </c>
      <c r="AC2324">
        <v>-2.3929900000000002</v>
      </c>
      <c r="AD2324">
        <v>1.8985999999999999E-2</v>
      </c>
      <c r="AE2324">
        <v>3.8930199999999998E-2</v>
      </c>
      <c r="AF2324" t="s">
        <v>15</v>
      </c>
      <c r="AG2324">
        <v>1</v>
      </c>
      <c r="AH2324">
        <v>0</v>
      </c>
      <c r="AI2324">
        <v>1</v>
      </c>
      <c r="AJ2324">
        <v>1</v>
      </c>
      <c r="AK2324" t="s">
        <v>15</v>
      </c>
      <c r="AL2324">
        <v>113059</v>
      </c>
      <c r="AM2324" t="s">
        <v>40774</v>
      </c>
      <c r="AO2324" t="s">
        <v>40775</v>
      </c>
      <c r="AP2324" t="s">
        <v>40776</v>
      </c>
      <c r="AR2324" t="s">
        <v>40777</v>
      </c>
      <c r="AS2324" t="s">
        <v>40778</v>
      </c>
      <c r="AT2324" t="s">
        <v>40779</v>
      </c>
      <c r="AU2324" t="s">
        <v>40780</v>
      </c>
      <c r="AV2324" t="s">
        <v>40781</v>
      </c>
      <c r="AW2324" t="s">
        <v>40782</v>
      </c>
      <c r="AX2324" t="s">
        <v>28519</v>
      </c>
      <c r="AY2324" t="s">
        <v>40783</v>
      </c>
      <c r="BA2324" t="s">
        <v>40784</v>
      </c>
    </row>
    <row r="2325" spans="1:54" x14ac:dyDescent="0.25">
      <c r="A2325">
        <v>-0.73926000000000003</v>
      </c>
      <c r="B2325">
        <v>-0.82736799999999999</v>
      </c>
      <c r="C2325">
        <f t="shared" si="36"/>
        <v>-8.8107999999999964E-2</v>
      </c>
      <c r="D2325" t="s">
        <v>29</v>
      </c>
      <c r="E2325" t="s">
        <v>29</v>
      </c>
      <c r="F2325" t="s">
        <v>8149</v>
      </c>
      <c r="G2325" t="s">
        <v>29</v>
      </c>
      <c r="H2325" t="s">
        <v>8149</v>
      </c>
      <c r="I2325" t="s">
        <v>57109</v>
      </c>
      <c r="J2325" t="s">
        <v>40785</v>
      </c>
      <c r="K2325" t="s">
        <v>40786</v>
      </c>
      <c r="L2325" t="s">
        <v>40787</v>
      </c>
      <c r="M2325" t="s">
        <v>3614</v>
      </c>
      <c r="Q2325" t="s">
        <v>40788</v>
      </c>
      <c r="R2325" t="s">
        <v>40789</v>
      </c>
      <c r="S2325" t="s">
        <v>40790</v>
      </c>
      <c r="U2325" t="s">
        <v>780</v>
      </c>
      <c r="V2325" t="s">
        <v>266</v>
      </c>
      <c r="X2325" t="s">
        <v>11</v>
      </c>
      <c r="Y2325" t="s">
        <v>12</v>
      </c>
      <c r="Z2325" t="s">
        <v>40791</v>
      </c>
      <c r="AA2325" t="s">
        <v>14</v>
      </c>
      <c r="AB2325">
        <v>2</v>
      </c>
      <c r="AC2325">
        <v>-1.9440599999999999</v>
      </c>
      <c r="AD2325">
        <v>3.1433300000000002E-3</v>
      </c>
      <c r="AE2325">
        <v>8.2687699999999999E-3</v>
      </c>
      <c r="AF2325" t="s">
        <v>15</v>
      </c>
      <c r="AG2325">
        <v>2</v>
      </c>
      <c r="AH2325">
        <v>-1.68129</v>
      </c>
      <c r="AI2325">
        <v>5.1203999999999998E-3</v>
      </c>
      <c r="AJ2325">
        <v>1.26848E-2</v>
      </c>
      <c r="AK2325" t="s">
        <v>15</v>
      </c>
      <c r="AL2325">
        <v>219204</v>
      </c>
      <c r="AM2325" t="s">
        <v>40792</v>
      </c>
      <c r="AO2325" t="s">
        <v>40793</v>
      </c>
      <c r="AP2325" t="s">
        <v>40794</v>
      </c>
      <c r="AQ2325" t="s">
        <v>40795</v>
      </c>
      <c r="AR2325" t="s">
        <v>40796</v>
      </c>
      <c r="AS2325" t="s">
        <v>40797</v>
      </c>
      <c r="AT2325" t="s">
        <v>40798</v>
      </c>
      <c r="AU2325" t="s">
        <v>40799</v>
      </c>
      <c r="AV2325" t="s">
        <v>40800</v>
      </c>
      <c r="AY2325" t="s">
        <v>40801</v>
      </c>
      <c r="AZ2325" t="s">
        <v>40802</v>
      </c>
      <c r="BA2325" t="s">
        <v>40803</v>
      </c>
    </row>
    <row r="2326" spans="1:54" x14ac:dyDescent="0.25">
      <c r="A2326">
        <v>1.39266</v>
      </c>
      <c r="B2326">
        <v>1.2260599999999999</v>
      </c>
      <c r="C2326">
        <f t="shared" si="36"/>
        <v>-0.16660000000000008</v>
      </c>
      <c r="D2326" t="s">
        <v>29</v>
      </c>
      <c r="E2326" t="s">
        <v>0</v>
      </c>
      <c r="F2326" t="s">
        <v>1</v>
      </c>
      <c r="G2326" t="s">
        <v>0</v>
      </c>
      <c r="H2326" t="s">
        <v>1</v>
      </c>
      <c r="I2326" t="s">
        <v>57110</v>
      </c>
      <c r="K2326" t="s">
        <v>7763</v>
      </c>
      <c r="L2326" t="s">
        <v>7764</v>
      </c>
      <c r="M2326" t="s">
        <v>7765</v>
      </c>
      <c r="O2326" t="s">
        <v>7766</v>
      </c>
      <c r="Q2326" t="s">
        <v>7767</v>
      </c>
      <c r="R2326" t="s">
        <v>7768</v>
      </c>
      <c r="U2326" t="s">
        <v>145</v>
      </c>
      <c r="V2326" t="s">
        <v>266</v>
      </c>
      <c r="X2326" t="s">
        <v>11</v>
      </c>
      <c r="Y2326" t="s">
        <v>12</v>
      </c>
      <c r="Z2326" t="s">
        <v>7769</v>
      </c>
      <c r="AA2326" t="s">
        <v>14</v>
      </c>
      <c r="AB2326">
        <v>1</v>
      </c>
      <c r="AC2326">
        <v>5.2876300000000001</v>
      </c>
      <c r="AD2326">
        <v>1.2930299999999999E-4</v>
      </c>
      <c r="AE2326">
        <v>5.5812799999999997E-4</v>
      </c>
      <c r="AF2326" t="s">
        <v>15</v>
      </c>
      <c r="AG2326">
        <v>1</v>
      </c>
      <c r="AH2326">
        <v>4.3757299999999999</v>
      </c>
      <c r="AI2326">
        <v>1.4002599999999999E-4</v>
      </c>
      <c r="AJ2326">
        <v>6.0260900000000004E-4</v>
      </c>
      <c r="AK2326" t="s">
        <v>15</v>
      </c>
      <c r="AL2326">
        <v>294196</v>
      </c>
      <c r="AM2326" t="s">
        <v>7770</v>
      </c>
      <c r="AO2326" t="s">
        <v>7771</v>
      </c>
      <c r="AP2326" t="s">
        <v>7772</v>
      </c>
      <c r="AQ2326" t="s">
        <v>7773</v>
      </c>
      <c r="AT2326" t="s">
        <v>7774</v>
      </c>
      <c r="AU2326" t="s">
        <v>7775</v>
      </c>
      <c r="AV2326" t="s">
        <v>7770</v>
      </c>
      <c r="AY2326" t="s">
        <v>7776</v>
      </c>
      <c r="AZ2326" t="s">
        <v>1950</v>
      </c>
      <c r="BB2326" t="s">
        <v>7777</v>
      </c>
    </row>
    <row r="2327" spans="1:54" x14ac:dyDescent="0.25">
      <c r="A2327">
        <v>-0.74016499999999996</v>
      </c>
      <c r="B2327">
        <v>-0.42451699999999998</v>
      </c>
      <c r="C2327">
        <f t="shared" si="36"/>
        <v>0.31564799999999998</v>
      </c>
      <c r="D2327" t="s">
        <v>29</v>
      </c>
      <c r="E2327" t="s">
        <v>29</v>
      </c>
      <c r="F2327" t="s">
        <v>8149</v>
      </c>
      <c r="G2327" t="s">
        <v>29</v>
      </c>
      <c r="H2327" t="s">
        <v>8149</v>
      </c>
      <c r="I2327" t="s">
        <v>57109</v>
      </c>
      <c r="J2327" t="s">
        <v>40821</v>
      </c>
      <c r="K2327" t="s">
        <v>40822</v>
      </c>
      <c r="L2327" t="s">
        <v>40823</v>
      </c>
      <c r="M2327" t="s">
        <v>553</v>
      </c>
      <c r="O2327" t="s">
        <v>40824</v>
      </c>
      <c r="Q2327" t="s">
        <v>40825</v>
      </c>
      <c r="R2327" t="s">
        <v>40826</v>
      </c>
      <c r="S2327" t="s">
        <v>40827</v>
      </c>
      <c r="T2327" t="s">
        <v>2235</v>
      </c>
      <c r="U2327" t="s">
        <v>9</v>
      </c>
      <c r="V2327" t="s">
        <v>266</v>
      </c>
      <c r="X2327" t="s">
        <v>11</v>
      </c>
      <c r="Y2327" t="s">
        <v>12</v>
      </c>
      <c r="Z2327" t="s">
        <v>40828</v>
      </c>
      <c r="AA2327" t="s">
        <v>14</v>
      </c>
      <c r="AB2327">
        <v>2</v>
      </c>
      <c r="AC2327">
        <v>-0.83402500000000002</v>
      </c>
      <c r="AD2327">
        <v>9.2001399999999997E-2</v>
      </c>
      <c r="AE2327">
        <v>0.154781</v>
      </c>
      <c r="AF2327" t="s">
        <v>15</v>
      </c>
      <c r="AG2327">
        <v>3</v>
      </c>
      <c r="AH2327">
        <v>-0.44722600000000001</v>
      </c>
      <c r="AI2327">
        <v>0.187526</v>
      </c>
      <c r="AJ2327">
        <v>0.29189500000000002</v>
      </c>
      <c r="AK2327" t="s">
        <v>15</v>
      </c>
      <c r="AL2327">
        <v>12883800</v>
      </c>
      <c r="AM2327" t="s">
        <v>40829</v>
      </c>
      <c r="AN2327" t="s">
        <v>40830</v>
      </c>
      <c r="AO2327" t="s">
        <v>40831</v>
      </c>
      <c r="AP2327" t="s">
        <v>40832</v>
      </c>
      <c r="AR2327" t="s">
        <v>40833</v>
      </c>
      <c r="AS2327" t="s">
        <v>40834</v>
      </c>
      <c r="AT2327" t="s">
        <v>40835</v>
      </c>
      <c r="AU2327" t="s">
        <v>40836</v>
      </c>
      <c r="AV2327" t="s">
        <v>40829</v>
      </c>
      <c r="AW2327" t="s">
        <v>40837</v>
      </c>
      <c r="AY2327" t="s">
        <v>40838</v>
      </c>
      <c r="BA2327" t="s">
        <v>40839</v>
      </c>
      <c r="BB2327" t="s">
        <v>40840</v>
      </c>
    </row>
    <row r="2328" spans="1:54" x14ac:dyDescent="0.25">
      <c r="A2328">
        <v>-0.93045699999999998</v>
      </c>
      <c r="B2328">
        <v>-1.09765</v>
      </c>
      <c r="C2328">
        <f t="shared" si="36"/>
        <v>-0.16719300000000004</v>
      </c>
      <c r="D2328" t="s">
        <v>29</v>
      </c>
      <c r="E2328" t="s">
        <v>0</v>
      </c>
      <c r="F2328" t="s">
        <v>8149</v>
      </c>
      <c r="G2328" t="s">
        <v>0</v>
      </c>
      <c r="H2328" t="s">
        <v>8149</v>
      </c>
      <c r="I2328" t="s">
        <v>57110</v>
      </c>
      <c r="J2328" t="s">
        <v>42302</v>
      </c>
      <c r="K2328" t="s">
        <v>42303</v>
      </c>
      <c r="L2328" t="s">
        <v>42304</v>
      </c>
      <c r="M2328" t="s">
        <v>3614</v>
      </c>
      <c r="Q2328" t="s">
        <v>42305</v>
      </c>
      <c r="R2328" t="s">
        <v>42306</v>
      </c>
      <c r="S2328" t="s">
        <v>8784</v>
      </c>
      <c r="T2328" t="s">
        <v>10630</v>
      </c>
      <c r="U2328" t="s">
        <v>9</v>
      </c>
      <c r="V2328" t="s">
        <v>10</v>
      </c>
      <c r="W2328" t="s">
        <v>10631</v>
      </c>
      <c r="X2328" t="s">
        <v>11</v>
      </c>
      <c r="Y2328" t="s">
        <v>12</v>
      </c>
      <c r="Z2328" t="s">
        <v>42307</v>
      </c>
      <c r="AA2328" t="s">
        <v>14</v>
      </c>
      <c r="AB2328">
        <v>1</v>
      </c>
      <c r="AC2328">
        <v>-3.22052</v>
      </c>
      <c r="AD2328">
        <v>2.7419100000000002E-3</v>
      </c>
      <c r="AE2328">
        <v>7.3490200000000004E-3</v>
      </c>
      <c r="AF2328" t="s">
        <v>15</v>
      </c>
      <c r="AG2328">
        <v>1</v>
      </c>
      <c r="AH2328">
        <v>-3.7648600000000001</v>
      </c>
      <c r="AI2328">
        <v>4.1288799999999998E-4</v>
      </c>
      <c r="AJ2328">
        <v>1.4958E-3</v>
      </c>
      <c r="AK2328" t="s">
        <v>15</v>
      </c>
      <c r="AL2328">
        <v>106736</v>
      </c>
      <c r="AM2328" t="s">
        <v>42308</v>
      </c>
      <c r="AO2328" t="s">
        <v>42309</v>
      </c>
      <c r="AP2328" t="s">
        <v>42310</v>
      </c>
      <c r="AR2328" t="s">
        <v>42311</v>
      </c>
      <c r="AT2328" t="s">
        <v>42312</v>
      </c>
      <c r="AU2328" t="s">
        <v>42313</v>
      </c>
      <c r="AV2328" t="s">
        <v>42308</v>
      </c>
      <c r="AY2328" t="s">
        <v>34133</v>
      </c>
      <c r="BA2328" t="s">
        <v>42314</v>
      </c>
    </row>
    <row r="2329" spans="1:54" x14ac:dyDescent="0.25">
      <c r="A2329">
        <v>-0.74410600000000005</v>
      </c>
      <c r="B2329">
        <v>-0.51312899999999995</v>
      </c>
      <c r="C2329">
        <f t="shared" si="36"/>
        <v>0.2309770000000001</v>
      </c>
      <c r="D2329" t="s">
        <v>29</v>
      </c>
      <c r="E2329" t="s">
        <v>29</v>
      </c>
      <c r="F2329" t="s">
        <v>8149</v>
      </c>
      <c r="G2329" t="s">
        <v>29</v>
      </c>
      <c r="H2329" t="s">
        <v>8149</v>
      </c>
      <c r="I2329" t="s">
        <v>57109</v>
      </c>
      <c r="J2329" t="s">
        <v>40850</v>
      </c>
      <c r="K2329" t="s">
        <v>40851</v>
      </c>
      <c r="L2329" t="s">
        <v>40852</v>
      </c>
      <c r="M2329" t="s">
        <v>7014</v>
      </c>
      <c r="Q2329" t="s">
        <v>40853</v>
      </c>
      <c r="R2329" t="s">
        <v>40854</v>
      </c>
      <c r="T2329" t="s">
        <v>40855</v>
      </c>
      <c r="U2329" t="s">
        <v>9</v>
      </c>
      <c r="V2329" t="s">
        <v>266</v>
      </c>
      <c r="W2329" t="s">
        <v>40856</v>
      </c>
      <c r="X2329" t="s">
        <v>11</v>
      </c>
      <c r="Y2329" t="s">
        <v>12</v>
      </c>
      <c r="Z2329" t="s">
        <v>40857</v>
      </c>
      <c r="AA2329" t="s">
        <v>14</v>
      </c>
      <c r="AB2329">
        <v>2</v>
      </c>
      <c r="AC2329">
        <v>-3.1192799999999998</v>
      </c>
      <c r="AD2329">
        <v>0.14208699999999999</v>
      </c>
      <c r="AE2329">
        <v>0.22478899999999999</v>
      </c>
      <c r="AF2329" t="s">
        <v>15</v>
      </c>
      <c r="AG2329">
        <v>2</v>
      </c>
      <c r="AH2329">
        <v>-1.60581</v>
      </c>
      <c r="AI2329">
        <v>0.119607</v>
      </c>
      <c r="AJ2329">
        <v>0.19723599999999999</v>
      </c>
      <c r="AK2329" t="s">
        <v>15</v>
      </c>
      <c r="AL2329">
        <v>2436300</v>
      </c>
      <c r="AM2329" t="s">
        <v>40858</v>
      </c>
      <c r="AO2329" t="s">
        <v>40859</v>
      </c>
      <c r="AP2329" t="s">
        <v>40860</v>
      </c>
      <c r="AR2329" t="s">
        <v>40861</v>
      </c>
      <c r="AS2329" t="s">
        <v>40862</v>
      </c>
      <c r="AT2329" t="s">
        <v>40863</v>
      </c>
      <c r="AU2329" t="s">
        <v>40864</v>
      </c>
      <c r="AV2329" t="s">
        <v>40858</v>
      </c>
      <c r="AY2329" t="s">
        <v>40865</v>
      </c>
      <c r="BA2329" t="s">
        <v>40866</v>
      </c>
    </row>
    <row r="2330" spans="1:54" x14ac:dyDescent="0.25">
      <c r="A2330">
        <v>-0.74682499999999996</v>
      </c>
      <c r="B2330">
        <v>-0.52637800000000001</v>
      </c>
      <c r="C2330">
        <f t="shared" si="36"/>
        <v>0.22044699999999995</v>
      </c>
      <c r="D2330" t="s">
        <v>29</v>
      </c>
      <c r="E2330" t="s">
        <v>29</v>
      </c>
      <c r="F2330" t="s">
        <v>8149</v>
      </c>
      <c r="G2330" t="s">
        <v>29</v>
      </c>
      <c r="H2330" t="s">
        <v>8149</v>
      </c>
      <c r="I2330" t="s">
        <v>57109</v>
      </c>
      <c r="K2330" t="s">
        <v>40867</v>
      </c>
      <c r="L2330" t="s">
        <v>40868</v>
      </c>
      <c r="Q2330" t="s">
        <v>40869</v>
      </c>
      <c r="R2330" t="s">
        <v>40870</v>
      </c>
      <c r="S2330" t="s">
        <v>40869</v>
      </c>
      <c r="U2330" t="s">
        <v>9</v>
      </c>
      <c r="V2330" t="s">
        <v>10</v>
      </c>
      <c r="W2330" t="s">
        <v>40871</v>
      </c>
      <c r="X2330" t="s">
        <v>11</v>
      </c>
      <c r="Y2330" t="s">
        <v>12</v>
      </c>
      <c r="Z2330" t="s">
        <v>40872</v>
      </c>
      <c r="AA2330" t="s">
        <v>14</v>
      </c>
      <c r="AB2330">
        <v>1</v>
      </c>
      <c r="AC2330">
        <v>-2.3893399999999998</v>
      </c>
      <c r="AD2330">
        <v>1.19507E-2</v>
      </c>
      <c r="AE2330">
        <v>2.5753700000000001E-2</v>
      </c>
      <c r="AF2330" t="s">
        <v>15</v>
      </c>
      <c r="AG2330">
        <v>1</v>
      </c>
      <c r="AH2330">
        <v>-1.3484100000000001</v>
      </c>
      <c r="AI2330">
        <v>6.2723699999999993E-2</v>
      </c>
      <c r="AJ2330">
        <v>0.113179</v>
      </c>
      <c r="AK2330" t="s">
        <v>15</v>
      </c>
      <c r="AL2330">
        <v>406359</v>
      </c>
      <c r="AM2330" t="s">
        <v>40873</v>
      </c>
      <c r="AO2330" t="s">
        <v>40874</v>
      </c>
      <c r="AP2330" t="s">
        <v>40875</v>
      </c>
      <c r="AR2330" t="s">
        <v>40876</v>
      </c>
      <c r="AS2330" t="s">
        <v>40877</v>
      </c>
      <c r="AT2330" t="s">
        <v>40878</v>
      </c>
      <c r="AU2330" t="s">
        <v>40879</v>
      </c>
      <c r="AV2330" t="s">
        <v>40880</v>
      </c>
      <c r="AY2330" t="s">
        <v>40881</v>
      </c>
      <c r="BA2330" t="s">
        <v>40882</v>
      </c>
    </row>
    <row r="2331" spans="1:54" x14ac:dyDescent="0.25">
      <c r="A2331">
        <v>-0.74939</v>
      </c>
      <c r="B2331">
        <v>-0.514127</v>
      </c>
      <c r="C2331">
        <f t="shared" si="36"/>
        <v>0.235263</v>
      </c>
      <c r="D2331" t="s">
        <v>29</v>
      </c>
      <c r="E2331" t="s">
        <v>29</v>
      </c>
      <c r="F2331" t="s">
        <v>8149</v>
      </c>
      <c r="G2331" t="s">
        <v>29</v>
      </c>
      <c r="H2331" t="s">
        <v>8149</v>
      </c>
      <c r="I2331" t="s">
        <v>57109</v>
      </c>
      <c r="J2331" t="s">
        <v>40883</v>
      </c>
      <c r="K2331" t="s">
        <v>40884</v>
      </c>
      <c r="L2331" t="s">
        <v>40885</v>
      </c>
      <c r="M2331" t="s">
        <v>2270</v>
      </c>
      <c r="R2331" t="s">
        <v>36669</v>
      </c>
      <c r="T2331" t="s">
        <v>36670</v>
      </c>
      <c r="U2331" t="s">
        <v>9</v>
      </c>
      <c r="V2331" t="s">
        <v>99</v>
      </c>
      <c r="W2331" t="s">
        <v>36671</v>
      </c>
      <c r="X2331" t="s">
        <v>11</v>
      </c>
      <c r="Y2331" t="s">
        <v>12</v>
      </c>
      <c r="Z2331" t="s">
        <v>40886</v>
      </c>
      <c r="AA2331" t="s">
        <v>14</v>
      </c>
      <c r="AB2331">
        <v>2</v>
      </c>
      <c r="AC2331">
        <v>-3.6325599999999998</v>
      </c>
      <c r="AD2331">
        <v>0.17996200000000001</v>
      </c>
      <c r="AE2331">
        <v>0.27291500000000002</v>
      </c>
      <c r="AF2331" t="s">
        <v>15</v>
      </c>
      <c r="AG2331">
        <v>3</v>
      </c>
      <c r="AH2331">
        <v>-1.2008000000000001</v>
      </c>
      <c r="AI2331">
        <v>5.0605700000000003E-3</v>
      </c>
      <c r="AJ2331">
        <v>1.25556E-2</v>
      </c>
      <c r="AK2331" t="s">
        <v>15</v>
      </c>
      <c r="AL2331">
        <v>353429</v>
      </c>
      <c r="AM2331" t="s">
        <v>40887</v>
      </c>
      <c r="AO2331" t="s">
        <v>40888</v>
      </c>
      <c r="AP2331" t="s">
        <v>40889</v>
      </c>
      <c r="AR2331" t="s">
        <v>40890</v>
      </c>
      <c r="AT2331" t="s">
        <v>40891</v>
      </c>
      <c r="AU2331" t="s">
        <v>40892</v>
      </c>
      <c r="AV2331" t="s">
        <v>40893</v>
      </c>
      <c r="AW2331" t="s">
        <v>40894</v>
      </c>
      <c r="AY2331" t="s">
        <v>40895</v>
      </c>
      <c r="AZ2331" t="s">
        <v>40896</v>
      </c>
      <c r="BA2331" t="s">
        <v>40897</v>
      </c>
    </row>
    <row r="2332" spans="1:54" x14ac:dyDescent="0.25">
      <c r="A2332">
        <v>-0.73323799999999995</v>
      </c>
      <c r="B2332">
        <v>-0.90086200000000005</v>
      </c>
      <c r="C2332">
        <f t="shared" si="36"/>
        <v>-0.16762400000000011</v>
      </c>
      <c r="D2332" t="s">
        <v>29</v>
      </c>
      <c r="E2332" t="s">
        <v>29</v>
      </c>
      <c r="F2332" t="s">
        <v>8149</v>
      </c>
      <c r="G2332" t="s">
        <v>0</v>
      </c>
      <c r="H2332" t="s">
        <v>8149</v>
      </c>
      <c r="I2332" t="s">
        <v>57113</v>
      </c>
      <c r="J2332" t="s">
        <v>40684</v>
      </c>
      <c r="K2332" t="s">
        <v>40685</v>
      </c>
      <c r="L2332" t="s">
        <v>40686</v>
      </c>
      <c r="M2332" t="s">
        <v>2270</v>
      </c>
      <c r="Q2332" t="s">
        <v>11380</v>
      </c>
      <c r="R2332" t="s">
        <v>11381</v>
      </c>
      <c r="S2332" t="s">
        <v>11382</v>
      </c>
      <c r="V2332" t="s">
        <v>59</v>
      </c>
      <c r="X2332" t="s">
        <v>11</v>
      </c>
      <c r="Y2332" t="s">
        <v>12</v>
      </c>
      <c r="Z2332" t="s">
        <v>40687</v>
      </c>
      <c r="AA2332" t="s">
        <v>14</v>
      </c>
      <c r="AB2332">
        <v>2</v>
      </c>
      <c r="AC2332">
        <v>-2.6373700000000002</v>
      </c>
      <c r="AD2332">
        <v>2.08557E-4</v>
      </c>
      <c r="AE2332">
        <v>8.3770399999999999E-4</v>
      </c>
      <c r="AF2332" t="s">
        <v>15</v>
      </c>
      <c r="AG2332">
        <v>2</v>
      </c>
      <c r="AH2332">
        <v>-1.7449300000000001</v>
      </c>
      <c r="AI2332">
        <v>2.9307000000000001E-3</v>
      </c>
      <c r="AJ2332">
        <v>7.8543699999999994E-3</v>
      </c>
      <c r="AK2332" t="s">
        <v>15</v>
      </c>
      <c r="AL2332">
        <v>742820</v>
      </c>
      <c r="AM2332" t="s">
        <v>40688</v>
      </c>
      <c r="AO2332" t="s">
        <v>40689</v>
      </c>
      <c r="AP2332" t="s">
        <v>40690</v>
      </c>
      <c r="AR2332" t="s">
        <v>40691</v>
      </c>
      <c r="AS2332" t="s">
        <v>40692</v>
      </c>
      <c r="AT2332" t="s">
        <v>40693</v>
      </c>
      <c r="AU2332" t="s">
        <v>40694</v>
      </c>
      <c r="AV2332" t="s">
        <v>40688</v>
      </c>
      <c r="AW2332" t="s">
        <v>40695</v>
      </c>
      <c r="AY2332" t="s">
        <v>40696</v>
      </c>
      <c r="AZ2332" t="s">
        <v>40697</v>
      </c>
      <c r="BA2332" t="s">
        <v>40698</v>
      </c>
    </row>
    <row r="2333" spans="1:54" x14ac:dyDescent="0.25">
      <c r="A2333">
        <v>0</v>
      </c>
      <c r="B2333">
        <v>-1.2929900000000001</v>
      </c>
      <c r="C2333">
        <f t="shared" si="36"/>
        <v>-1.2929900000000001</v>
      </c>
      <c r="D2333" t="s">
        <v>29</v>
      </c>
      <c r="G2333" t="s">
        <v>29</v>
      </c>
      <c r="H2333" t="s">
        <v>8149</v>
      </c>
      <c r="I2333" t="s">
        <v>57109</v>
      </c>
      <c r="J2333" t="s">
        <v>55967</v>
      </c>
      <c r="K2333" t="s">
        <v>55968</v>
      </c>
      <c r="L2333" t="s">
        <v>55969</v>
      </c>
      <c r="M2333" t="s">
        <v>6314</v>
      </c>
      <c r="P2333" t="s">
        <v>55970</v>
      </c>
      <c r="Q2333" t="s">
        <v>55971</v>
      </c>
      <c r="R2333" t="s">
        <v>55972</v>
      </c>
      <c r="T2333" t="s">
        <v>55973</v>
      </c>
      <c r="X2333" t="s">
        <v>11</v>
      </c>
      <c r="Y2333" t="s">
        <v>12</v>
      </c>
      <c r="Z2333" t="s">
        <v>55974</v>
      </c>
      <c r="AA2333" t="s">
        <v>14</v>
      </c>
      <c r="AB2333" t="s">
        <v>15</v>
      </c>
      <c r="AC2333" t="s">
        <v>15</v>
      </c>
      <c r="AD2333" t="s">
        <v>15</v>
      </c>
      <c r="AE2333" t="s">
        <v>15</v>
      </c>
      <c r="AF2333" t="s">
        <v>15</v>
      </c>
      <c r="AG2333">
        <v>1</v>
      </c>
      <c r="AH2333">
        <v>-2.6518299999999999</v>
      </c>
      <c r="AI2333">
        <v>6.3201300000000002E-3</v>
      </c>
      <c r="AJ2333">
        <v>1.5219399999999999E-2</v>
      </c>
      <c r="AK2333" t="s">
        <v>15</v>
      </c>
      <c r="AL2333" t="s">
        <v>15</v>
      </c>
      <c r="AM2333" t="s">
        <v>55975</v>
      </c>
      <c r="AN2333" t="s">
        <v>55976</v>
      </c>
      <c r="AO2333" t="s">
        <v>55977</v>
      </c>
      <c r="AP2333" t="s">
        <v>55978</v>
      </c>
      <c r="AR2333" t="s">
        <v>55979</v>
      </c>
      <c r="AS2333" t="s">
        <v>55980</v>
      </c>
      <c r="AT2333" t="s">
        <v>55981</v>
      </c>
      <c r="AU2333" t="s">
        <v>55982</v>
      </c>
      <c r="AV2333" t="s">
        <v>55975</v>
      </c>
      <c r="AW2333" t="s">
        <v>55983</v>
      </c>
      <c r="AX2333" t="s">
        <v>55984</v>
      </c>
      <c r="AY2333" t="s">
        <v>55985</v>
      </c>
      <c r="AZ2333" t="s">
        <v>55986</v>
      </c>
      <c r="BA2333" t="s">
        <v>55987</v>
      </c>
      <c r="BB2333" t="s">
        <v>55988</v>
      </c>
    </row>
    <row r="2334" spans="1:54" x14ac:dyDescent="0.25">
      <c r="A2334">
        <v>1.0338700000000001</v>
      </c>
      <c r="B2334">
        <v>0.86599199999999998</v>
      </c>
      <c r="C2334">
        <f t="shared" si="36"/>
        <v>-0.16787800000000008</v>
      </c>
      <c r="D2334" t="s">
        <v>29</v>
      </c>
      <c r="E2334" t="s">
        <v>0</v>
      </c>
      <c r="F2334" t="s">
        <v>1</v>
      </c>
      <c r="G2334" t="s">
        <v>0</v>
      </c>
      <c r="H2334" t="s">
        <v>1</v>
      </c>
      <c r="I2334" t="s">
        <v>57110</v>
      </c>
      <c r="J2334" t="s">
        <v>10940</v>
      </c>
      <c r="K2334" t="s">
        <v>10941</v>
      </c>
      <c r="L2334" t="s">
        <v>10942</v>
      </c>
      <c r="Q2334" t="s">
        <v>186</v>
      </c>
      <c r="R2334" t="s">
        <v>10943</v>
      </c>
      <c r="S2334" t="s">
        <v>1147</v>
      </c>
      <c r="T2334" t="s">
        <v>10944</v>
      </c>
      <c r="U2334" t="s">
        <v>9</v>
      </c>
      <c r="V2334" t="s">
        <v>99</v>
      </c>
      <c r="W2334" t="s">
        <v>6015</v>
      </c>
      <c r="X2334" t="s">
        <v>11</v>
      </c>
      <c r="Y2334" t="s">
        <v>12</v>
      </c>
      <c r="Z2334" t="s">
        <v>10945</v>
      </c>
      <c r="AA2334" t="s">
        <v>14</v>
      </c>
      <c r="AB2334">
        <v>2</v>
      </c>
      <c r="AC2334">
        <v>3.0573800000000002</v>
      </c>
      <c r="AD2334" s="1">
        <v>5.2288299999999999E-5</v>
      </c>
      <c r="AE2334">
        <v>2.5119200000000002E-4</v>
      </c>
      <c r="AF2334" t="s">
        <v>15</v>
      </c>
      <c r="AG2334">
        <v>2</v>
      </c>
      <c r="AH2334">
        <v>2.4071099999999999</v>
      </c>
      <c r="AI2334">
        <v>1.4980500000000001E-4</v>
      </c>
      <c r="AJ2334">
        <v>6.3633099999999996E-4</v>
      </c>
      <c r="AK2334" t="s">
        <v>15</v>
      </c>
      <c r="AL2334">
        <v>1769820</v>
      </c>
      <c r="AM2334" t="s">
        <v>10946</v>
      </c>
      <c r="AO2334" t="s">
        <v>10947</v>
      </c>
      <c r="AP2334" t="s">
        <v>10948</v>
      </c>
      <c r="AR2334" t="s">
        <v>10949</v>
      </c>
      <c r="AS2334" t="s">
        <v>10950</v>
      </c>
      <c r="AT2334" t="s">
        <v>10951</v>
      </c>
      <c r="AU2334" t="s">
        <v>10952</v>
      </c>
      <c r="AV2334" t="s">
        <v>10953</v>
      </c>
      <c r="AW2334" t="s">
        <v>10954</v>
      </c>
      <c r="AY2334" t="s">
        <v>10955</v>
      </c>
      <c r="AZ2334" t="s">
        <v>10956</v>
      </c>
      <c r="BA2334" t="s">
        <v>10957</v>
      </c>
    </row>
    <row r="2335" spans="1:54" x14ac:dyDescent="0.25">
      <c r="A2335">
        <v>1.0898600000000001</v>
      </c>
      <c r="B2335">
        <v>0.92132899999999995</v>
      </c>
      <c r="C2335">
        <f t="shared" si="36"/>
        <v>-0.1685310000000001</v>
      </c>
      <c r="D2335" t="s">
        <v>29</v>
      </c>
      <c r="E2335" t="s">
        <v>0</v>
      </c>
      <c r="F2335" t="s">
        <v>1</v>
      </c>
      <c r="G2335" t="s">
        <v>29</v>
      </c>
      <c r="H2335" t="s">
        <v>1</v>
      </c>
      <c r="I2335" t="s">
        <v>57111</v>
      </c>
      <c r="J2335" t="s">
        <v>10381</v>
      </c>
      <c r="K2335" t="s">
        <v>10382</v>
      </c>
      <c r="L2335" t="s">
        <v>10383</v>
      </c>
      <c r="M2335" t="s">
        <v>3614</v>
      </c>
      <c r="Q2335" t="s">
        <v>10384</v>
      </c>
      <c r="R2335" t="s">
        <v>10385</v>
      </c>
      <c r="S2335" t="s">
        <v>10386</v>
      </c>
      <c r="T2335" t="s">
        <v>10387</v>
      </c>
      <c r="V2335" t="s">
        <v>266</v>
      </c>
      <c r="X2335" t="s">
        <v>11</v>
      </c>
      <c r="Y2335" t="s">
        <v>12</v>
      </c>
      <c r="Z2335" t="s">
        <v>10388</v>
      </c>
      <c r="AA2335" t="s">
        <v>14</v>
      </c>
      <c r="AB2335">
        <v>1</v>
      </c>
      <c r="AC2335">
        <v>3.8406799999999999</v>
      </c>
      <c r="AD2335">
        <v>2.1749899999999999E-3</v>
      </c>
      <c r="AE2335">
        <v>6.0681099999999998E-3</v>
      </c>
      <c r="AF2335" t="s">
        <v>15</v>
      </c>
      <c r="AG2335">
        <v>1</v>
      </c>
      <c r="AH2335">
        <v>2.8401800000000001</v>
      </c>
      <c r="AI2335">
        <v>4.8903999999999996E-3</v>
      </c>
      <c r="AJ2335">
        <v>1.2226000000000001E-2</v>
      </c>
      <c r="AK2335" t="s">
        <v>15</v>
      </c>
      <c r="AL2335">
        <v>149006</v>
      </c>
      <c r="AM2335" t="s">
        <v>10389</v>
      </c>
      <c r="AO2335" t="s">
        <v>10390</v>
      </c>
      <c r="AP2335" t="s">
        <v>10391</v>
      </c>
      <c r="AR2335" t="s">
        <v>10392</v>
      </c>
      <c r="AT2335" t="s">
        <v>10393</v>
      </c>
      <c r="AU2335" t="s">
        <v>10394</v>
      </c>
      <c r="AV2335" t="s">
        <v>10395</v>
      </c>
      <c r="AW2335" t="s">
        <v>10396</v>
      </c>
      <c r="AY2335" t="s">
        <v>10397</v>
      </c>
      <c r="BA2335" t="s">
        <v>10398</v>
      </c>
    </row>
    <row r="2336" spans="1:54" x14ac:dyDescent="0.25">
      <c r="A2336">
        <v>-0.75417500000000004</v>
      </c>
      <c r="B2336">
        <v>-0.43964900000000001</v>
      </c>
      <c r="C2336">
        <f t="shared" si="36"/>
        <v>0.31452600000000003</v>
      </c>
      <c r="D2336" t="s">
        <v>29</v>
      </c>
      <c r="E2336" t="s">
        <v>29</v>
      </c>
      <c r="F2336" t="s">
        <v>8149</v>
      </c>
      <c r="G2336" t="s">
        <v>29</v>
      </c>
      <c r="H2336" t="s">
        <v>8149</v>
      </c>
      <c r="I2336" t="s">
        <v>57109</v>
      </c>
      <c r="J2336" t="s">
        <v>40967</v>
      </c>
      <c r="K2336" t="s">
        <v>40968</v>
      </c>
      <c r="L2336" t="s">
        <v>40969</v>
      </c>
      <c r="Q2336" t="s">
        <v>15355</v>
      </c>
      <c r="R2336" t="s">
        <v>15356</v>
      </c>
      <c r="T2336" t="s">
        <v>11668</v>
      </c>
      <c r="U2336" t="s">
        <v>347</v>
      </c>
      <c r="V2336" t="s">
        <v>77</v>
      </c>
      <c r="X2336" t="s">
        <v>11</v>
      </c>
      <c r="Y2336" t="s">
        <v>12</v>
      </c>
      <c r="Z2336" t="s">
        <v>40970</v>
      </c>
      <c r="AA2336" t="s">
        <v>14</v>
      </c>
      <c r="AB2336">
        <v>1</v>
      </c>
      <c r="AC2336">
        <v>-1.9160999999999999</v>
      </c>
      <c r="AD2336">
        <v>2.7663699999999999E-2</v>
      </c>
      <c r="AE2336">
        <v>5.3901499999999998E-2</v>
      </c>
      <c r="AF2336" t="s">
        <v>15</v>
      </c>
      <c r="AG2336">
        <v>3</v>
      </c>
      <c r="AH2336">
        <v>-0.89239199999999996</v>
      </c>
      <c r="AI2336">
        <v>3.26614E-2</v>
      </c>
      <c r="AJ2336">
        <v>6.4710299999999998E-2</v>
      </c>
      <c r="AK2336" t="s">
        <v>15</v>
      </c>
      <c r="AL2336">
        <v>48577</v>
      </c>
      <c r="AM2336" t="s">
        <v>40971</v>
      </c>
      <c r="AO2336" t="s">
        <v>40972</v>
      </c>
      <c r="AP2336" t="s">
        <v>40973</v>
      </c>
      <c r="AQ2336" t="s">
        <v>40974</v>
      </c>
      <c r="AR2336" t="s">
        <v>40975</v>
      </c>
      <c r="AS2336" t="s">
        <v>40976</v>
      </c>
      <c r="AT2336" t="s">
        <v>40977</v>
      </c>
      <c r="AU2336" t="s">
        <v>40978</v>
      </c>
      <c r="AV2336" t="s">
        <v>40979</v>
      </c>
      <c r="AW2336" t="s">
        <v>40980</v>
      </c>
      <c r="AX2336" t="s">
        <v>40981</v>
      </c>
      <c r="AY2336" t="s">
        <v>40982</v>
      </c>
      <c r="AZ2336" t="s">
        <v>40983</v>
      </c>
      <c r="BA2336" t="s">
        <v>40984</v>
      </c>
    </row>
    <row r="2337" spans="1:53" x14ac:dyDescent="0.25">
      <c r="A2337">
        <v>-0.94471899999999998</v>
      </c>
      <c r="B2337">
        <v>-1.1154599999999999</v>
      </c>
      <c r="C2337">
        <f t="shared" si="36"/>
        <v>-0.17074099999999992</v>
      </c>
      <c r="D2337" t="s">
        <v>29</v>
      </c>
      <c r="E2337" t="s">
        <v>0</v>
      </c>
      <c r="F2337" t="s">
        <v>8149</v>
      </c>
      <c r="G2337" t="s">
        <v>0</v>
      </c>
      <c r="H2337" t="s">
        <v>8149</v>
      </c>
      <c r="I2337" t="s">
        <v>57110</v>
      </c>
      <c r="J2337" t="s">
        <v>2798</v>
      </c>
      <c r="K2337" t="s">
        <v>423</v>
      </c>
      <c r="L2337" t="s">
        <v>42374</v>
      </c>
      <c r="M2337" t="s">
        <v>241</v>
      </c>
      <c r="O2337" t="s">
        <v>502</v>
      </c>
      <c r="Q2337" t="s">
        <v>42375</v>
      </c>
      <c r="R2337" t="s">
        <v>42375</v>
      </c>
      <c r="T2337" t="s">
        <v>1863</v>
      </c>
      <c r="U2337" t="s">
        <v>347</v>
      </c>
      <c r="V2337" t="s">
        <v>77</v>
      </c>
      <c r="W2337" t="s">
        <v>1864</v>
      </c>
      <c r="X2337" t="s">
        <v>11</v>
      </c>
      <c r="Y2337" t="s">
        <v>12</v>
      </c>
      <c r="Z2337" t="s">
        <v>42376</v>
      </c>
      <c r="AA2337" t="s">
        <v>14</v>
      </c>
      <c r="AB2337">
        <v>1</v>
      </c>
      <c r="AC2337">
        <v>-3.78525</v>
      </c>
      <c r="AD2337">
        <v>2.4576200000000002E-3</v>
      </c>
      <c r="AE2337">
        <v>6.6988100000000004E-3</v>
      </c>
      <c r="AF2337" t="s">
        <v>15</v>
      </c>
      <c r="AG2337">
        <v>1</v>
      </c>
      <c r="AH2337">
        <v>-3.4732699999999999</v>
      </c>
      <c r="AI2337">
        <v>1.5883099999999999E-3</v>
      </c>
      <c r="AJ2337">
        <v>4.6361099999999997E-3</v>
      </c>
      <c r="AK2337" t="s">
        <v>15</v>
      </c>
      <c r="AL2337">
        <v>395590</v>
      </c>
      <c r="AM2337" t="s">
        <v>42377</v>
      </c>
      <c r="AO2337" t="s">
        <v>42378</v>
      </c>
      <c r="AP2337" t="s">
        <v>42379</v>
      </c>
      <c r="AQ2337" t="s">
        <v>42380</v>
      </c>
      <c r="AR2337" t="s">
        <v>42381</v>
      </c>
      <c r="AT2337" t="s">
        <v>42382</v>
      </c>
      <c r="AU2337" t="s">
        <v>42383</v>
      </c>
      <c r="AV2337" t="s">
        <v>42377</v>
      </c>
      <c r="AW2337" t="s">
        <v>1976</v>
      </c>
      <c r="AY2337" t="s">
        <v>42384</v>
      </c>
      <c r="BA2337" t="s">
        <v>11201</v>
      </c>
    </row>
    <row r="2338" spans="1:53" x14ac:dyDescent="0.25">
      <c r="A2338">
        <v>-0.75822400000000001</v>
      </c>
      <c r="B2338">
        <v>-0.37190899999999999</v>
      </c>
      <c r="C2338">
        <f t="shared" si="36"/>
        <v>0.38631500000000002</v>
      </c>
      <c r="D2338" t="s">
        <v>29</v>
      </c>
      <c r="E2338" t="s">
        <v>29</v>
      </c>
      <c r="F2338" t="s">
        <v>8149</v>
      </c>
      <c r="G2338" t="s">
        <v>29</v>
      </c>
      <c r="H2338" t="s">
        <v>8149</v>
      </c>
      <c r="I2338" t="s">
        <v>57109</v>
      </c>
      <c r="J2338" t="s">
        <v>41003</v>
      </c>
      <c r="K2338" t="s">
        <v>41004</v>
      </c>
      <c r="L2338" t="s">
        <v>41005</v>
      </c>
      <c r="M2338" t="s">
        <v>12594</v>
      </c>
      <c r="Q2338" t="s">
        <v>22836</v>
      </c>
      <c r="R2338" t="s">
        <v>41006</v>
      </c>
      <c r="S2338" t="s">
        <v>22838</v>
      </c>
      <c r="T2338" t="s">
        <v>41007</v>
      </c>
      <c r="U2338" t="s">
        <v>996</v>
      </c>
      <c r="V2338" t="s">
        <v>77</v>
      </c>
      <c r="X2338" t="s">
        <v>11</v>
      </c>
      <c r="Y2338" t="s">
        <v>12</v>
      </c>
      <c r="Z2338" t="s">
        <v>41008</v>
      </c>
      <c r="AA2338" t="s">
        <v>14</v>
      </c>
      <c r="AB2338">
        <v>1</v>
      </c>
      <c r="AC2338">
        <v>-2.2859500000000001</v>
      </c>
      <c r="AD2338">
        <v>1.4260399999999999E-2</v>
      </c>
      <c r="AE2338">
        <v>3.0257599999999999E-2</v>
      </c>
      <c r="AF2338" t="s">
        <v>15</v>
      </c>
      <c r="AG2338">
        <v>1</v>
      </c>
      <c r="AH2338">
        <v>-0.82466099999999998</v>
      </c>
      <c r="AI2338">
        <v>0.18149399999999999</v>
      </c>
      <c r="AJ2338">
        <v>0.28358499999999998</v>
      </c>
      <c r="AK2338" t="s">
        <v>15</v>
      </c>
      <c r="AL2338">
        <v>401366</v>
      </c>
      <c r="AM2338" t="s">
        <v>41009</v>
      </c>
      <c r="AN2338" t="s">
        <v>41010</v>
      </c>
      <c r="AO2338" t="s">
        <v>41011</v>
      </c>
      <c r="AP2338" t="s">
        <v>41012</v>
      </c>
      <c r="AR2338" t="s">
        <v>41013</v>
      </c>
      <c r="AS2338" t="s">
        <v>41014</v>
      </c>
      <c r="AT2338" t="s">
        <v>41015</v>
      </c>
      <c r="AU2338" t="s">
        <v>41016</v>
      </c>
      <c r="AV2338" t="s">
        <v>41017</v>
      </c>
      <c r="AY2338" t="s">
        <v>41018</v>
      </c>
      <c r="AZ2338" t="s">
        <v>41019</v>
      </c>
      <c r="BA2338" t="s">
        <v>41020</v>
      </c>
    </row>
    <row r="2339" spans="1:53" x14ac:dyDescent="0.25">
      <c r="A2339">
        <v>-0.76107999999999998</v>
      </c>
      <c r="B2339">
        <v>-0.45285500000000001</v>
      </c>
      <c r="C2339">
        <f t="shared" si="36"/>
        <v>0.30822499999999997</v>
      </c>
      <c r="D2339" t="s">
        <v>29</v>
      </c>
      <c r="E2339" t="s">
        <v>29</v>
      </c>
      <c r="F2339" t="s">
        <v>8149</v>
      </c>
      <c r="G2339" t="s">
        <v>29</v>
      </c>
      <c r="H2339" t="s">
        <v>8149</v>
      </c>
      <c r="I2339" t="s">
        <v>57109</v>
      </c>
      <c r="J2339" t="s">
        <v>41021</v>
      </c>
      <c r="L2339" t="s">
        <v>41022</v>
      </c>
      <c r="M2339" t="s">
        <v>9935</v>
      </c>
      <c r="Q2339" t="s">
        <v>7273</v>
      </c>
      <c r="R2339" t="s">
        <v>41023</v>
      </c>
      <c r="S2339" t="s">
        <v>1920</v>
      </c>
      <c r="T2339" t="s">
        <v>2235</v>
      </c>
      <c r="U2339" t="s">
        <v>9</v>
      </c>
      <c r="V2339" t="s">
        <v>266</v>
      </c>
      <c r="W2339" t="s">
        <v>41024</v>
      </c>
      <c r="X2339" t="s">
        <v>11</v>
      </c>
      <c r="Y2339" t="s">
        <v>12</v>
      </c>
      <c r="Z2339" t="s">
        <v>41025</v>
      </c>
      <c r="AA2339" t="s">
        <v>14</v>
      </c>
      <c r="AB2339">
        <v>1</v>
      </c>
      <c r="AC2339">
        <v>-2.8763999999999998</v>
      </c>
      <c r="AD2339">
        <v>5.16403E-3</v>
      </c>
      <c r="AE2339">
        <v>1.2549899999999999E-2</v>
      </c>
      <c r="AF2339" t="s">
        <v>15</v>
      </c>
      <c r="AG2339">
        <v>1</v>
      </c>
      <c r="AH2339">
        <v>-1.7541800000000001</v>
      </c>
      <c r="AI2339">
        <v>3.0829800000000001E-2</v>
      </c>
      <c r="AJ2339">
        <v>6.1905300000000003E-2</v>
      </c>
      <c r="AK2339" t="s">
        <v>15</v>
      </c>
      <c r="AL2339">
        <v>104680</v>
      </c>
      <c r="AM2339" t="s">
        <v>41026</v>
      </c>
      <c r="AO2339" t="s">
        <v>41027</v>
      </c>
      <c r="AP2339" t="s">
        <v>41028</v>
      </c>
      <c r="AR2339" t="s">
        <v>41029</v>
      </c>
      <c r="AT2339" t="s">
        <v>41030</v>
      </c>
      <c r="AU2339" t="s">
        <v>41031</v>
      </c>
      <c r="AV2339" t="s">
        <v>41032</v>
      </c>
    </row>
    <row r="2340" spans="1:53" x14ac:dyDescent="0.25">
      <c r="A2340">
        <v>-0.76176500000000003</v>
      </c>
      <c r="B2340">
        <v>-0.96065400000000001</v>
      </c>
      <c r="C2340">
        <f t="shared" si="36"/>
        <v>-0.19888899999999998</v>
      </c>
      <c r="D2340" t="s">
        <v>29</v>
      </c>
      <c r="E2340" t="s">
        <v>29</v>
      </c>
      <c r="F2340" t="s">
        <v>8149</v>
      </c>
      <c r="G2340" t="s">
        <v>29</v>
      </c>
      <c r="H2340" t="s">
        <v>8149</v>
      </c>
      <c r="I2340" t="s">
        <v>57109</v>
      </c>
      <c r="J2340" t="s">
        <v>41033</v>
      </c>
      <c r="K2340" t="s">
        <v>41034</v>
      </c>
      <c r="L2340" t="s">
        <v>41035</v>
      </c>
      <c r="M2340" t="s">
        <v>41036</v>
      </c>
      <c r="N2340" t="s">
        <v>41037</v>
      </c>
      <c r="Q2340" t="s">
        <v>41038</v>
      </c>
      <c r="R2340" t="s">
        <v>41039</v>
      </c>
      <c r="S2340" t="s">
        <v>29146</v>
      </c>
      <c r="T2340" t="s">
        <v>41040</v>
      </c>
      <c r="U2340" t="s">
        <v>76</v>
      </c>
      <c r="V2340" t="s">
        <v>77</v>
      </c>
      <c r="W2340" t="s">
        <v>41041</v>
      </c>
      <c r="X2340" t="s">
        <v>11</v>
      </c>
      <c r="Y2340" t="s">
        <v>12</v>
      </c>
      <c r="Z2340" t="s">
        <v>41042</v>
      </c>
      <c r="AA2340" t="s">
        <v>14</v>
      </c>
      <c r="AB2340">
        <v>2</v>
      </c>
      <c r="AC2340">
        <v>-2.9275199999999999</v>
      </c>
      <c r="AD2340">
        <v>7.2217000000000002E-3</v>
      </c>
      <c r="AE2340">
        <v>1.67887E-2</v>
      </c>
      <c r="AF2340" t="s">
        <v>15</v>
      </c>
      <c r="AG2340">
        <v>2</v>
      </c>
      <c r="AH2340">
        <v>-3.7258399999999998</v>
      </c>
      <c r="AI2340">
        <v>5.9218200000000004E-3</v>
      </c>
      <c r="AJ2340">
        <v>1.4387199999999999E-2</v>
      </c>
      <c r="AK2340" t="s">
        <v>15</v>
      </c>
      <c r="AL2340">
        <v>37221</v>
      </c>
      <c r="AM2340" t="s">
        <v>41043</v>
      </c>
      <c r="AO2340" t="s">
        <v>41044</v>
      </c>
      <c r="AP2340" t="s">
        <v>41045</v>
      </c>
      <c r="AR2340" t="s">
        <v>41046</v>
      </c>
      <c r="AS2340" t="s">
        <v>41047</v>
      </c>
      <c r="AT2340" t="s">
        <v>41048</v>
      </c>
      <c r="AU2340" t="s">
        <v>41049</v>
      </c>
      <c r="AV2340" t="s">
        <v>41050</v>
      </c>
      <c r="AX2340" t="s">
        <v>7869</v>
      </c>
      <c r="AY2340" t="s">
        <v>41051</v>
      </c>
      <c r="AZ2340" t="s">
        <v>41052</v>
      </c>
      <c r="BA2340" t="s">
        <v>41053</v>
      </c>
    </row>
    <row r="2341" spans="1:53" x14ac:dyDescent="0.25">
      <c r="A2341">
        <v>2.3992800000000001</v>
      </c>
      <c r="B2341">
        <v>2.22777</v>
      </c>
      <c r="C2341">
        <f t="shared" si="36"/>
        <v>-0.17151000000000005</v>
      </c>
      <c r="D2341" t="s">
        <v>29</v>
      </c>
      <c r="E2341" t="s">
        <v>0</v>
      </c>
      <c r="F2341" t="s">
        <v>1</v>
      </c>
      <c r="G2341" t="s">
        <v>0</v>
      </c>
      <c r="H2341" t="s">
        <v>1</v>
      </c>
      <c r="I2341" t="s">
        <v>57110</v>
      </c>
      <c r="J2341" t="s">
        <v>2830</v>
      </c>
      <c r="K2341" t="s">
        <v>2831</v>
      </c>
      <c r="L2341" t="s">
        <v>2832</v>
      </c>
      <c r="M2341" t="s">
        <v>2833</v>
      </c>
      <c r="N2341" t="s">
        <v>2834</v>
      </c>
      <c r="Q2341" t="s">
        <v>2835</v>
      </c>
      <c r="R2341" t="s">
        <v>2836</v>
      </c>
      <c r="T2341" t="s">
        <v>2837</v>
      </c>
      <c r="U2341" t="s">
        <v>347</v>
      </c>
      <c r="V2341" t="s">
        <v>77</v>
      </c>
      <c r="W2341" t="s">
        <v>2838</v>
      </c>
      <c r="X2341" t="s">
        <v>11</v>
      </c>
      <c r="Y2341" t="s">
        <v>12</v>
      </c>
      <c r="Z2341" t="s">
        <v>2839</v>
      </c>
      <c r="AA2341" t="s">
        <v>14</v>
      </c>
      <c r="AB2341">
        <v>11</v>
      </c>
      <c r="AC2341">
        <v>2.01709</v>
      </c>
      <c r="AD2341" s="1">
        <v>2.1524800000000001E-12</v>
      </c>
      <c r="AE2341" s="1">
        <v>7.07384E-11</v>
      </c>
      <c r="AF2341" t="s">
        <v>15</v>
      </c>
      <c r="AG2341">
        <v>11</v>
      </c>
      <c r="AH2341">
        <v>1.85209</v>
      </c>
      <c r="AI2341" s="1">
        <v>1.41196E-12</v>
      </c>
      <c r="AJ2341" s="1">
        <v>5.08152E-11</v>
      </c>
      <c r="AK2341" t="s">
        <v>15</v>
      </c>
      <c r="AL2341">
        <v>2628410</v>
      </c>
      <c r="AM2341" t="s">
        <v>2840</v>
      </c>
      <c r="AO2341" t="s">
        <v>2841</v>
      </c>
      <c r="AP2341" t="s">
        <v>2842</v>
      </c>
      <c r="AR2341" t="s">
        <v>2843</v>
      </c>
      <c r="AT2341" t="s">
        <v>2844</v>
      </c>
      <c r="AU2341" t="s">
        <v>2845</v>
      </c>
      <c r="AV2341" t="s">
        <v>2840</v>
      </c>
      <c r="AX2341" t="s">
        <v>2846</v>
      </c>
      <c r="BA2341" t="s">
        <v>607</v>
      </c>
    </row>
    <row r="2342" spans="1:53" x14ac:dyDescent="0.25">
      <c r="A2342">
        <v>-1.01187</v>
      </c>
      <c r="B2342">
        <v>-1.1851700000000001</v>
      </c>
      <c r="C2342">
        <f t="shared" si="36"/>
        <v>-0.17330000000000001</v>
      </c>
      <c r="D2342" t="s">
        <v>29</v>
      </c>
      <c r="E2342" t="s">
        <v>0</v>
      </c>
      <c r="F2342" t="s">
        <v>8149</v>
      </c>
      <c r="G2342" t="s">
        <v>0</v>
      </c>
      <c r="H2342" t="s">
        <v>8149</v>
      </c>
      <c r="I2342" t="s">
        <v>57110</v>
      </c>
      <c r="J2342" t="s">
        <v>43110</v>
      </c>
      <c r="K2342" t="s">
        <v>43111</v>
      </c>
      <c r="L2342" t="s">
        <v>43112</v>
      </c>
      <c r="M2342" t="s">
        <v>2233</v>
      </c>
      <c r="Q2342" t="s">
        <v>13549</v>
      </c>
      <c r="R2342" t="s">
        <v>13550</v>
      </c>
      <c r="T2342" t="s">
        <v>43113</v>
      </c>
      <c r="U2342" t="s">
        <v>996</v>
      </c>
      <c r="V2342" t="s">
        <v>77</v>
      </c>
      <c r="X2342" t="s">
        <v>11</v>
      </c>
      <c r="Y2342" t="s">
        <v>12</v>
      </c>
      <c r="Z2342" t="s">
        <v>43114</v>
      </c>
      <c r="AA2342" t="s">
        <v>14</v>
      </c>
      <c r="AB2342">
        <v>2</v>
      </c>
      <c r="AC2342">
        <v>-3.34334</v>
      </c>
      <c r="AD2342" s="1">
        <v>1.5965999999999999E-5</v>
      </c>
      <c r="AE2342" s="1">
        <v>9.1274900000000003E-5</v>
      </c>
      <c r="AF2342" t="s">
        <v>15</v>
      </c>
      <c r="AG2342">
        <v>2</v>
      </c>
      <c r="AH2342">
        <v>-5.0296000000000003</v>
      </c>
      <c r="AI2342">
        <v>7.0713099999999995E-4</v>
      </c>
      <c r="AJ2342">
        <v>2.3559100000000001E-3</v>
      </c>
      <c r="AK2342" t="s">
        <v>15</v>
      </c>
      <c r="AL2342">
        <v>321363</v>
      </c>
      <c r="AM2342" t="s">
        <v>43115</v>
      </c>
      <c r="AO2342" t="s">
        <v>43116</v>
      </c>
      <c r="AP2342" t="s">
        <v>43117</v>
      </c>
      <c r="AR2342" t="s">
        <v>43118</v>
      </c>
      <c r="AT2342" t="s">
        <v>43119</v>
      </c>
      <c r="AU2342" t="s">
        <v>43120</v>
      </c>
      <c r="AV2342" t="s">
        <v>43115</v>
      </c>
      <c r="AY2342" t="s">
        <v>43121</v>
      </c>
      <c r="AZ2342" t="s">
        <v>43122</v>
      </c>
      <c r="BA2342" t="s">
        <v>43123</v>
      </c>
    </row>
    <row r="2343" spans="1:53" x14ac:dyDescent="0.25">
      <c r="A2343">
        <v>2.0810900000000001</v>
      </c>
      <c r="B2343">
        <v>1.90533</v>
      </c>
      <c r="C2343">
        <f t="shared" si="36"/>
        <v>-0.17576000000000014</v>
      </c>
      <c r="D2343" t="s">
        <v>29</v>
      </c>
      <c r="E2343" t="s">
        <v>0</v>
      </c>
      <c r="F2343" t="s">
        <v>1</v>
      </c>
      <c r="G2343" t="s">
        <v>0</v>
      </c>
      <c r="H2343" t="s">
        <v>1</v>
      </c>
      <c r="I2343" t="s">
        <v>57110</v>
      </c>
      <c r="J2343" t="s">
        <v>4064</v>
      </c>
      <c r="K2343" t="s">
        <v>4065</v>
      </c>
      <c r="L2343" t="s">
        <v>4066</v>
      </c>
      <c r="Q2343" t="s">
        <v>4067</v>
      </c>
      <c r="R2343" t="s">
        <v>4068</v>
      </c>
      <c r="S2343" t="s">
        <v>4067</v>
      </c>
      <c r="T2343" t="s">
        <v>4069</v>
      </c>
      <c r="V2343" t="s">
        <v>10</v>
      </c>
      <c r="X2343" t="s">
        <v>11</v>
      </c>
      <c r="Y2343" t="s">
        <v>12</v>
      </c>
      <c r="Z2343" t="s">
        <v>4070</v>
      </c>
      <c r="AA2343" t="s">
        <v>14</v>
      </c>
      <c r="AB2343">
        <v>1</v>
      </c>
      <c r="AC2343">
        <v>4.2966699999999998</v>
      </c>
      <c r="AD2343">
        <v>4.6658700000000002E-4</v>
      </c>
      <c r="AE2343">
        <v>1.6538900000000001E-3</v>
      </c>
      <c r="AF2343" t="s">
        <v>15</v>
      </c>
      <c r="AG2343">
        <v>1</v>
      </c>
      <c r="AH2343">
        <v>3.8217599999999998</v>
      </c>
      <c r="AI2343">
        <v>3.4413899999999998E-4</v>
      </c>
      <c r="AJ2343">
        <v>1.29101E-3</v>
      </c>
      <c r="AK2343" t="s">
        <v>15</v>
      </c>
      <c r="AL2343">
        <v>1552</v>
      </c>
      <c r="AM2343" t="s">
        <v>4071</v>
      </c>
      <c r="AO2343" t="s">
        <v>4072</v>
      </c>
      <c r="AP2343" t="s">
        <v>4073</v>
      </c>
      <c r="AR2343" t="s">
        <v>4074</v>
      </c>
      <c r="AS2343" t="s">
        <v>4075</v>
      </c>
      <c r="AT2343" t="s">
        <v>4076</v>
      </c>
      <c r="AU2343" t="s">
        <v>4077</v>
      </c>
      <c r="AV2343" t="s">
        <v>4078</v>
      </c>
      <c r="AY2343" t="s">
        <v>4079</v>
      </c>
      <c r="AZ2343" t="s">
        <v>4080</v>
      </c>
      <c r="BA2343" t="s">
        <v>4081</v>
      </c>
    </row>
    <row r="2344" spans="1:53" x14ac:dyDescent="0.25">
      <c r="A2344">
        <v>-0.98150599999999999</v>
      </c>
      <c r="B2344">
        <v>-1.15811</v>
      </c>
      <c r="C2344">
        <f t="shared" si="36"/>
        <v>-0.17660399999999998</v>
      </c>
      <c r="D2344" t="s">
        <v>29</v>
      </c>
      <c r="E2344" t="s">
        <v>0</v>
      </c>
      <c r="F2344" t="s">
        <v>8149</v>
      </c>
      <c r="G2344" t="s">
        <v>0</v>
      </c>
      <c r="H2344" t="s">
        <v>8149</v>
      </c>
      <c r="I2344" t="s">
        <v>57110</v>
      </c>
      <c r="J2344" t="s">
        <v>42805</v>
      </c>
      <c r="K2344" t="s">
        <v>42806</v>
      </c>
      <c r="L2344" t="s">
        <v>42807</v>
      </c>
      <c r="M2344" t="s">
        <v>42808</v>
      </c>
      <c r="N2344" t="s">
        <v>42809</v>
      </c>
      <c r="Q2344" t="s">
        <v>42810</v>
      </c>
      <c r="R2344" t="s">
        <v>42811</v>
      </c>
      <c r="S2344" t="s">
        <v>1256</v>
      </c>
      <c r="T2344" t="s">
        <v>42812</v>
      </c>
      <c r="U2344" t="s">
        <v>9</v>
      </c>
      <c r="V2344" t="s">
        <v>10</v>
      </c>
      <c r="W2344" t="s">
        <v>42813</v>
      </c>
      <c r="X2344" t="s">
        <v>11</v>
      </c>
      <c r="Y2344" t="s">
        <v>12</v>
      </c>
      <c r="Z2344" t="s">
        <v>42814</v>
      </c>
      <c r="AA2344" t="s">
        <v>14</v>
      </c>
      <c r="AB2344">
        <v>2</v>
      </c>
      <c r="AC2344">
        <v>-3.44435</v>
      </c>
      <c r="AD2344" s="1">
        <v>1.61177E-5</v>
      </c>
      <c r="AE2344" s="1">
        <v>9.1937599999999999E-5</v>
      </c>
      <c r="AF2344" t="s">
        <v>15</v>
      </c>
      <c r="AG2344">
        <v>5</v>
      </c>
      <c r="AH2344">
        <v>-3.1309300000000002</v>
      </c>
      <c r="AI2344" s="1">
        <v>1.37332E-10</v>
      </c>
      <c r="AJ2344" s="1">
        <v>2.8286900000000001E-9</v>
      </c>
      <c r="AK2344" t="s">
        <v>15</v>
      </c>
      <c r="AL2344">
        <v>35825</v>
      </c>
      <c r="AM2344" t="s">
        <v>42815</v>
      </c>
      <c r="AO2344" t="s">
        <v>42816</v>
      </c>
      <c r="AP2344" t="s">
        <v>42817</v>
      </c>
      <c r="AR2344" t="s">
        <v>42818</v>
      </c>
      <c r="AT2344" t="s">
        <v>42819</v>
      </c>
      <c r="AU2344" t="s">
        <v>42820</v>
      </c>
      <c r="AV2344" t="s">
        <v>42815</v>
      </c>
      <c r="AW2344" t="s">
        <v>42821</v>
      </c>
      <c r="AY2344" t="s">
        <v>42822</v>
      </c>
      <c r="AZ2344" t="s">
        <v>42823</v>
      </c>
      <c r="BA2344" t="s">
        <v>42824</v>
      </c>
    </row>
    <row r="2345" spans="1:53" x14ac:dyDescent="0.25">
      <c r="A2345">
        <v>0.82543</v>
      </c>
      <c r="B2345">
        <v>0.64677600000000002</v>
      </c>
      <c r="C2345">
        <f t="shared" si="36"/>
        <v>-0.17865399999999998</v>
      </c>
      <c r="D2345" t="s">
        <v>29</v>
      </c>
      <c r="E2345" t="s">
        <v>0</v>
      </c>
      <c r="F2345" t="s">
        <v>1</v>
      </c>
      <c r="G2345" t="s">
        <v>29</v>
      </c>
      <c r="H2345" t="s">
        <v>1</v>
      </c>
      <c r="I2345" t="s">
        <v>57111</v>
      </c>
      <c r="J2345" t="s">
        <v>12768</v>
      </c>
      <c r="K2345" t="s">
        <v>12769</v>
      </c>
      <c r="L2345" t="s">
        <v>12770</v>
      </c>
      <c r="M2345" t="s">
        <v>806</v>
      </c>
      <c r="N2345" t="s">
        <v>806</v>
      </c>
      <c r="R2345" t="s">
        <v>12771</v>
      </c>
      <c r="S2345" t="s">
        <v>12772</v>
      </c>
      <c r="T2345" t="s">
        <v>12773</v>
      </c>
      <c r="U2345" t="s">
        <v>9</v>
      </c>
      <c r="V2345" t="s">
        <v>59</v>
      </c>
      <c r="W2345" t="s">
        <v>12774</v>
      </c>
      <c r="X2345" t="s">
        <v>11</v>
      </c>
      <c r="Y2345" t="s">
        <v>12</v>
      </c>
      <c r="Z2345" t="s">
        <v>12775</v>
      </c>
      <c r="AA2345" t="s">
        <v>14</v>
      </c>
      <c r="AB2345">
        <v>2</v>
      </c>
      <c r="AC2345">
        <v>2.20512</v>
      </c>
      <c r="AD2345">
        <v>1.98481E-3</v>
      </c>
      <c r="AE2345">
        <v>5.6385699999999999E-3</v>
      </c>
      <c r="AF2345" t="s">
        <v>15</v>
      </c>
      <c r="AG2345">
        <v>2</v>
      </c>
      <c r="AH2345">
        <v>1.71329</v>
      </c>
      <c r="AI2345">
        <v>5.0398999999999999E-3</v>
      </c>
      <c r="AJ2345">
        <v>1.2523299999999999E-2</v>
      </c>
      <c r="AK2345" t="s">
        <v>15</v>
      </c>
      <c r="AL2345">
        <v>3013360</v>
      </c>
      <c r="AM2345" t="s">
        <v>12776</v>
      </c>
      <c r="AO2345" t="s">
        <v>12777</v>
      </c>
      <c r="AP2345" t="s">
        <v>12778</v>
      </c>
      <c r="AQ2345" t="s">
        <v>12779</v>
      </c>
      <c r="AR2345" t="s">
        <v>12780</v>
      </c>
      <c r="AT2345" t="s">
        <v>12781</v>
      </c>
      <c r="AU2345" t="s">
        <v>12782</v>
      </c>
      <c r="AV2345" t="s">
        <v>12776</v>
      </c>
      <c r="AW2345" t="s">
        <v>12783</v>
      </c>
      <c r="AY2345" t="s">
        <v>12784</v>
      </c>
      <c r="BA2345" t="s">
        <v>2166</v>
      </c>
    </row>
    <row r="2346" spans="1:53" x14ac:dyDescent="0.25">
      <c r="A2346">
        <v>-0.77633600000000003</v>
      </c>
      <c r="B2346">
        <v>-0.81340900000000005</v>
      </c>
      <c r="C2346">
        <f t="shared" si="36"/>
        <v>-3.7073000000000023E-2</v>
      </c>
      <c r="D2346" t="s">
        <v>29</v>
      </c>
      <c r="E2346" t="s">
        <v>29</v>
      </c>
      <c r="F2346" t="s">
        <v>8149</v>
      </c>
      <c r="G2346" t="s">
        <v>29</v>
      </c>
      <c r="H2346" t="s">
        <v>8149</v>
      </c>
      <c r="I2346" t="s">
        <v>57109</v>
      </c>
      <c r="J2346" t="s">
        <v>41128</v>
      </c>
      <c r="K2346" t="s">
        <v>804</v>
      </c>
      <c r="L2346" t="s">
        <v>41129</v>
      </c>
      <c r="M2346" t="s">
        <v>41130</v>
      </c>
      <c r="N2346" t="s">
        <v>33579</v>
      </c>
      <c r="Q2346" t="s">
        <v>33580</v>
      </c>
      <c r="R2346" t="s">
        <v>41131</v>
      </c>
      <c r="S2346" t="s">
        <v>33582</v>
      </c>
      <c r="T2346" t="s">
        <v>33583</v>
      </c>
      <c r="U2346" t="s">
        <v>9</v>
      </c>
      <c r="V2346" t="s">
        <v>59</v>
      </c>
      <c r="W2346" t="s">
        <v>41132</v>
      </c>
      <c r="X2346" t="s">
        <v>11</v>
      </c>
      <c r="Y2346" t="s">
        <v>12</v>
      </c>
      <c r="Z2346" t="s">
        <v>41133</v>
      </c>
      <c r="AA2346" t="s">
        <v>14</v>
      </c>
      <c r="AB2346">
        <v>2</v>
      </c>
      <c r="AC2346">
        <v>-3.5263800000000001</v>
      </c>
      <c r="AD2346">
        <v>0.15013499999999999</v>
      </c>
      <c r="AE2346">
        <v>0.23482500000000001</v>
      </c>
      <c r="AF2346" t="s">
        <v>15</v>
      </c>
      <c r="AG2346">
        <v>2</v>
      </c>
      <c r="AH2346">
        <v>-3.0347900000000001</v>
      </c>
      <c r="AI2346">
        <v>7.2994400000000001E-2</v>
      </c>
      <c r="AJ2346">
        <v>0.128802</v>
      </c>
      <c r="AK2346" t="s">
        <v>15</v>
      </c>
      <c r="AL2346">
        <v>1129700</v>
      </c>
      <c r="AM2346" t="s">
        <v>41134</v>
      </c>
      <c r="AO2346" t="s">
        <v>41135</v>
      </c>
      <c r="AP2346" t="s">
        <v>41136</v>
      </c>
      <c r="AR2346" t="s">
        <v>41137</v>
      </c>
      <c r="AT2346" t="s">
        <v>41138</v>
      </c>
      <c r="AU2346" t="s">
        <v>41139</v>
      </c>
      <c r="AV2346" t="s">
        <v>41134</v>
      </c>
      <c r="AW2346" t="s">
        <v>15872</v>
      </c>
      <c r="AY2346" t="s">
        <v>41140</v>
      </c>
      <c r="BA2346" t="s">
        <v>1801</v>
      </c>
    </row>
    <row r="2347" spans="1:53" x14ac:dyDescent="0.25">
      <c r="A2347">
        <v>-0.77777700000000005</v>
      </c>
      <c r="B2347">
        <v>-0.405086</v>
      </c>
      <c r="C2347">
        <f t="shared" si="36"/>
        <v>0.37269100000000005</v>
      </c>
      <c r="D2347" t="s">
        <v>29</v>
      </c>
      <c r="E2347" t="s">
        <v>29</v>
      </c>
      <c r="F2347" t="s">
        <v>8149</v>
      </c>
      <c r="G2347" t="s">
        <v>29</v>
      </c>
      <c r="H2347" t="s">
        <v>8149</v>
      </c>
      <c r="I2347" t="s">
        <v>57109</v>
      </c>
      <c r="J2347" t="s">
        <v>41141</v>
      </c>
      <c r="K2347" t="s">
        <v>41142</v>
      </c>
      <c r="L2347" t="s">
        <v>41143</v>
      </c>
      <c r="M2347" t="s">
        <v>2475</v>
      </c>
      <c r="N2347" t="s">
        <v>2476</v>
      </c>
      <c r="Q2347" t="s">
        <v>26817</v>
      </c>
      <c r="R2347" t="s">
        <v>26818</v>
      </c>
      <c r="T2347" t="s">
        <v>17850</v>
      </c>
      <c r="U2347" t="s">
        <v>9</v>
      </c>
      <c r="V2347" t="s">
        <v>266</v>
      </c>
      <c r="X2347" t="s">
        <v>11</v>
      </c>
      <c r="Y2347" t="s">
        <v>12</v>
      </c>
      <c r="Z2347" t="s">
        <v>41144</v>
      </c>
      <c r="AA2347" t="s">
        <v>14</v>
      </c>
      <c r="AB2347">
        <v>5</v>
      </c>
      <c r="AC2347">
        <v>-1.39737</v>
      </c>
      <c r="AD2347">
        <v>1.0959999999999999E-2</v>
      </c>
      <c r="AE2347">
        <v>2.3867699999999999E-2</v>
      </c>
      <c r="AF2347" t="s">
        <v>15</v>
      </c>
      <c r="AG2347">
        <v>6</v>
      </c>
      <c r="AH2347">
        <v>-0.75642900000000002</v>
      </c>
      <c r="AI2347">
        <v>0.122281</v>
      </c>
      <c r="AJ2347">
        <v>0.20093900000000001</v>
      </c>
      <c r="AK2347" t="s">
        <v>15</v>
      </c>
      <c r="AL2347">
        <v>5565310</v>
      </c>
      <c r="AM2347" t="s">
        <v>41145</v>
      </c>
      <c r="AO2347" t="s">
        <v>41146</v>
      </c>
      <c r="AP2347" t="s">
        <v>41147</v>
      </c>
      <c r="AR2347" t="s">
        <v>41148</v>
      </c>
      <c r="AS2347" t="s">
        <v>41149</v>
      </c>
      <c r="AT2347" t="s">
        <v>41150</v>
      </c>
      <c r="AU2347" t="s">
        <v>41151</v>
      </c>
      <c r="AV2347" t="s">
        <v>41145</v>
      </c>
      <c r="AW2347" t="s">
        <v>41152</v>
      </c>
      <c r="AX2347" t="s">
        <v>2490</v>
      </c>
      <c r="AY2347" t="s">
        <v>41153</v>
      </c>
      <c r="AZ2347" t="s">
        <v>41154</v>
      </c>
      <c r="BA2347" t="s">
        <v>337</v>
      </c>
    </row>
    <row r="2348" spans="1:53" x14ac:dyDescent="0.25">
      <c r="A2348">
        <v>-0.77871999999999997</v>
      </c>
      <c r="B2348">
        <v>-7.1804300000000001E-2</v>
      </c>
      <c r="C2348">
        <f t="shared" si="36"/>
        <v>0.70691569999999992</v>
      </c>
      <c r="D2348" t="s">
        <v>29</v>
      </c>
      <c r="E2348" t="s">
        <v>29</v>
      </c>
      <c r="F2348" t="s">
        <v>8149</v>
      </c>
      <c r="G2348" t="s">
        <v>29</v>
      </c>
      <c r="H2348" t="s">
        <v>8149</v>
      </c>
      <c r="I2348" t="s">
        <v>57109</v>
      </c>
      <c r="L2348" t="s">
        <v>41155</v>
      </c>
      <c r="Q2348" t="s">
        <v>41156</v>
      </c>
      <c r="R2348" t="s">
        <v>41156</v>
      </c>
      <c r="U2348" t="s">
        <v>9</v>
      </c>
      <c r="V2348" t="s">
        <v>266</v>
      </c>
      <c r="X2348" t="s">
        <v>11</v>
      </c>
      <c r="Y2348" t="s">
        <v>12</v>
      </c>
      <c r="Z2348" t="s">
        <v>41157</v>
      </c>
      <c r="AA2348" t="s">
        <v>14</v>
      </c>
      <c r="AB2348">
        <v>2</v>
      </c>
      <c r="AC2348">
        <v>-1.7020500000000001</v>
      </c>
      <c r="AD2348">
        <v>0.14086000000000001</v>
      </c>
      <c r="AE2348">
        <v>0.22297</v>
      </c>
      <c r="AF2348" t="s">
        <v>15</v>
      </c>
      <c r="AG2348">
        <v>3</v>
      </c>
      <c r="AH2348">
        <v>-0.13000300000000001</v>
      </c>
      <c r="AI2348">
        <v>0.62720299999999995</v>
      </c>
      <c r="AJ2348">
        <v>0.85814699999999999</v>
      </c>
      <c r="AK2348" t="s">
        <v>15</v>
      </c>
      <c r="AL2348">
        <v>201321</v>
      </c>
      <c r="AM2348" t="s">
        <v>41158</v>
      </c>
      <c r="AO2348" t="s">
        <v>41159</v>
      </c>
      <c r="AP2348" t="s">
        <v>41160</v>
      </c>
      <c r="AR2348" t="s">
        <v>41161</v>
      </c>
      <c r="AS2348" t="s">
        <v>41162</v>
      </c>
      <c r="AT2348" t="s">
        <v>41163</v>
      </c>
      <c r="AU2348" t="s">
        <v>41164</v>
      </c>
      <c r="AV2348" t="s">
        <v>41165</v>
      </c>
      <c r="AY2348" t="s">
        <v>41166</v>
      </c>
      <c r="BA2348" t="s">
        <v>1174</v>
      </c>
    </row>
    <row r="2349" spans="1:53" x14ac:dyDescent="0.25">
      <c r="A2349">
        <v>-0.78009899999999999</v>
      </c>
      <c r="B2349">
        <v>-0.59077199999999996</v>
      </c>
      <c r="C2349">
        <f t="shared" si="36"/>
        <v>0.18932700000000002</v>
      </c>
      <c r="D2349" t="s">
        <v>29</v>
      </c>
      <c r="E2349" t="s">
        <v>29</v>
      </c>
      <c r="F2349" t="s">
        <v>8149</v>
      </c>
      <c r="G2349" t="s">
        <v>29</v>
      </c>
      <c r="H2349" t="s">
        <v>8149</v>
      </c>
      <c r="I2349" t="s">
        <v>57109</v>
      </c>
      <c r="J2349" t="s">
        <v>41167</v>
      </c>
      <c r="L2349" t="s">
        <v>41168</v>
      </c>
      <c r="M2349" t="s">
        <v>7014</v>
      </c>
      <c r="R2349" t="s">
        <v>41169</v>
      </c>
      <c r="U2349" t="s">
        <v>76</v>
      </c>
      <c r="V2349" t="s">
        <v>77</v>
      </c>
      <c r="X2349" t="s">
        <v>11</v>
      </c>
      <c r="Y2349" t="s">
        <v>12</v>
      </c>
      <c r="Z2349" t="s">
        <v>41170</v>
      </c>
      <c r="AA2349" t="s">
        <v>14</v>
      </c>
      <c r="AB2349">
        <v>5</v>
      </c>
      <c r="AC2349">
        <v>-1.5876999999999999</v>
      </c>
      <c r="AD2349">
        <v>7.2301599999999994E-2</v>
      </c>
      <c r="AE2349">
        <v>0.125357</v>
      </c>
      <c r="AF2349" t="s">
        <v>15</v>
      </c>
      <c r="AG2349">
        <v>9</v>
      </c>
      <c r="AH2349">
        <v>-0.93516699999999997</v>
      </c>
      <c r="AI2349">
        <v>7.0635999999999997E-3</v>
      </c>
      <c r="AJ2349">
        <v>1.6775399999999999E-2</v>
      </c>
      <c r="AK2349" t="s">
        <v>15</v>
      </c>
      <c r="AL2349">
        <v>48228</v>
      </c>
      <c r="AM2349" t="s">
        <v>41171</v>
      </c>
      <c r="AO2349" t="s">
        <v>41172</v>
      </c>
      <c r="AP2349" t="s">
        <v>41173</v>
      </c>
      <c r="AR2349" t="s">
        <v>41174</v>
      </c>
      <c r="AS2349" t="s">
        <v>41175</v>
      </c>
      <c r="AT2349" t="s">
        <v>41176</v>
      </c>
      <c r="AU2349" t="s">
        <v>41177</v>
      </c>
      <c r="AV2349" t="s">
        <v>41171</v>
      </c>
      <c r="AY2349" t="s">
        <v>41178</v>
      </c>
      <c r="AZ2349" t="s">
        <v>41179</v>
      </c>
      <c r="BA2349" t="s">
        <v>41180</v>
      </c>
    </row>
    <row r="2350" spans="1:53" x14ac:dyDescent="0.25">
      <c r="A2350">
        <v>-0.78134899999999996</v>
      </c>
      <c r="B2350">
        <v>0</v>
      </c>
      <c r="C2350">
        <f t="shared" si="36"/>
        <v>0.78134899999999996</v>
      </c>
      <c r="D2350" t="s">
        <v>29</v>
      </c>
      <c r="E2350" t="s">
        <v>29</v>
      </c>
      <c r="F2350" t="s">
        <v>8149</v>
      </c>
      <c r="G2350" t="s">
        <v>29</v>
      </c>
      <c r="H2350" t="s">
        <v>1</v>
      </c>
      <c r="I2350" t="s">
        <v>57109</v>
      </c>
      <c r="J2350" t="s">
        <v>41181</v>
      </c>
      <c r="K2350" t="s">
        <v>41182</v>
      </c>
      <c r="L2350" t="s">
        <v>41183</v>
      </c>
      <c r="M2350" t="s">
        <v>41184</v>
      </c>
      <c r="N2350" t="s">
        <v>9257</v>
      </c>
      <c r="P2350" t="s">
        <v>41185</v>
      </c>
      <c r="Q2350" t="s">
        <v>41186</v>
      </c>
      <c r="R2350" t="s">
        <v>41187</v>
      </c>
      <c r="T2350" t="s">
        <v>41188</v>
      </c>
      <c r="V2350" t="s">
        <v>266</v>
      </c>
      <c r="W2350" t="s">
        <v>41189</v>
      </c>
      <c r="X2350" t="s">
        <v>11</v>
      </c>
      <c r="Y2350" t="s">
        <v>12</v>
      </c>
      <c r="Z2350" t="s">
        <v>41190</v>
      </c>
      <c r="AA2350" t="s">
        <v>14</v>
      </c>
      <c r="AB2350">
        <v>1</v>
      </c>
      <c r="AC2350">
        <v>-1.5247299999999999</v>
      </c>
      <c r="AD2350">
        <v>5.5774999999999998E-2</v>
      </c>
      <c r="AE2350">
        <v>9.9384600000000003E-2</v>
      </c>
      <c r="AF2350" t="s">
        <v>15</v>
      </c>
      <c r="AG2350">
        <v>1</v>
      </c>
      <c r="AH2350">
        <v>0</v>
      </c>
      <c r="AI2350">
        <v>1</v>
      </c>
      <c r="AJ2350">
        <v>1</v>
      </c>
      <c r="AK2350" t="s">
        <v>15</v>
      </c>
      <c r="AL2350">
        <v>256395</v>
      </c>
      <c r="AM2350" t="s">
        <v>41191</v>
      </c>
      <c r="AO2350" t="s">
        <v>41192</v>
      </c>
      <c r="AP2350" t="s">
        <v>41193</v>
      </c>
      <c r="AR2350" t="s">
        <v>41194</v>
      </c>
      <c r="AT2350" t="s">
        <v>41195</v>
      </c>
      <c r="AU2350" t="s">
        <v>41196</v>
      </c>
      <c r="AV2350" t="s">
        <v>41197</v>
      </c>
      <c r="AW2350" t="s">
        <v>41198</v>
      </c>
      <c r="AX2350" t="s">
        <v>41199</v>
      </c>
      <c r="AY2350" t="s">
        <v>41200</v>
      </c>
    </row>
    <row r="2351" spans="1:53" x14ac:dyDescent="0.25">
      <c r="A2351">
        <v>2.5288900000000001</v>
      </c>
      <c r="B2351">
        <v>2.3494299999999999</v>
      </c>
      <c r="C2351">
        <f t="shared" si="36"/>
        <v>-0.17946000000000017</v>
      </c>
      <c r="D2351" t="s">
        <v>29</v>
      </c>
      <c r="E2351" t="s">
        <v>0</v>
      </c>
      <c r="F2351" t="s">
        <v>1</v>
      </c>
      <c r="G2351" t="s">
        <v>0</v>
      </c>
      <c r="H2351" t="s">
        <v>1</v>
      </c>
      <c r="I2351" t="s">
        <v>57110</v>
      </c>
      <c r="K2351" t="s">
        <v>2457</v>
      </c>
      <c r="L2351" t="s">
        <v>2458</v>
      </c>
      <c r="Q2351" t="s">
        <v>2459</v>
      </c>
      <c r="R2351" t="s">
        <v>2460</v>
      </c>
      <c r="S2351" t="s">
        <v>2461</v>
      </c>
      <c r="U2351" t="s">
        <v>76</v>
      </c>
      <c r="V2351" t="s">
        <v>77</v>
      </c>
      <c r="X2351" t="s">
        <v>11</v>
      </c>
      <c r="Y2351" t="s">
        <v>12</v>
      </c>
      <c r="Z2351" t="s">
        <v>2462</v>
      </c>
      <c r="AA2351" t="s">
        <v>14</v>
      </c>
      <c r="AB2351">
        <v>8</v>
      </c>
      <c r="AC2351">
        <v>5.7178000000000004</v>
      </c>
      <c r="AD2351" s="1">
        <v>8.1105399999999999E-12</v>
      </c>
      <c r="AE2351" s="1">
        <v>2.2995800000000001E-10</v>
      </c>
      <c r="AF2351" t="s">
        <v>15</v>
      </c>
      <c r="AG2351">
        <v>8</v>
      </c>
      <c r="AH2351">
        <v>4.5142100000000003</v>
      </c>
      <c r="AI2351" s="1">
        <v>6.32648E-16</v>
      </c>
      <c r="AJ2351" s="1">
        <v>4.3316900000000001E-14</v>
      </c>
      <c r="AK2351" t="s">
        <v>15</v>
      </c>
      <c r="AL2351">
        <v>4493890</v>
      </c>
      <c r="AM2351" t="s">
        <v>2463</v>
      </c>
      <c r="AO2351" t="s">
        <v>2464</v>
      </c>
      <c r="AP2351" t="s">
        <v>2465</v>
      </c>
      <c r="AR2351" t="s">
        <v>2466</v>
      </c>
      <c r="AT2351" t="s">
        <v>2467</v>
      </c>
      <c r="AU2351" t="s">
        <v>2468</v>
      </c>
      <c r="AV2351" t="s">
        <v>2463</v>
      </c>
      <c r="AY2351" t="s">
        <v>2469</v>
      </c>
      <c r="AZ2351" t="s">
        <v>2470</v>
      </c>
      <c r="BA2351" t="s">
        <v>2471</v>
      </c>
    </row>
    <row r="2352" spans="1:53" x14ac:dyDescent="0.25">
      <c r="A2352">
        <v>-0.78392200000000001</v>
      </c>
      <c r="B2352">
        <v>-0.14552000000000001</v>
      </c>
      <c r="C2352">
        <f t="shared" si="36"/>
        <v>0.63840200000000003</v>
      </c>
      <c r="D2352" t="s">
        <v>29</v>
      </c>
      <c r="E2352" t="s">
        <v>29</v>
      </c>
      <c r="F2352" t="s">
        <v>8149</v>
      </c>
      <c r="G2352" t="s">
        <v>29</v>
      </c>
      <c r="H2352" t="s">
        <v>8149</v>
      </c>
      <c r="I2352" t="s">
        <v>57109</v>
      </c>
      <c r="J2352" t="s">
        <v>41212</v>
      </c>
      <c r="K2352" t="s">
        <v>41213</v>
      </c>
      <c r="L2352" t="s">
        <v>41214</v>
      </c>
      <c r="M2352" t="s">
        <v>14328</v>
      </c>
      <c r="N2352" t="s">
        <v>14329</v>
      </c>
      <c r="Q2352" t="s">
        <v>14330</v>
      </c>
      <c r="R2352" t="s">
        <v>14331</v>
      </c>
      <c r="S2352" t="s">
        <v>5584</v>
      </c>
      <c r="T2352" t="s">
        <v>14332</v>
      </c>
      <c r="U2352" t="s">
        <v>9</v>
      </c>
      <c r="V2352" t="s">
        <v>10</v>
      </c>
      <c r="X2352" t="s">
        <v>11</v>
      </c>
      <c r="Y2352" t="s">
        <v>12</v>
      </c>
      <c r="Z2352" t="s">
        <v>41215</v>
      </c>
      <c r="AA2352" t="s">
        <v>14</v>
      </c>
      <c r="AB2352">
        <v>1</v>
      </c>
      <c r="AC2352">
        <v>-2.8058100000000001</v>
      </c>
      <c r="AD2352">
        <v>5.7405499999999996E-3</v>
      </c>
      <c r="AE2352">
        <v>1.3731699999999999E-2</v>
      </c>
      <c r="AF2352" t="s">
        <v>15</v>
      </c>
      <c r="AG2352">
        <v>4</v>
      </c>
      <c r="AH2352">
        <v>-0.35746499999999998</v>
      </c>
      <c r="AI2352">
        <v>0.241427</v>
      </c>
      <c r="AJ2352">
        <v>0.36419800000000002</v>
      </c>
      <c r="AK2352" t="s">
        <v>15</v>
      </c>
      <c r="AL2352">
        <v>359533</v>
      </c>
      <c r="AM2352" t="s">
        <v>41216</v>
      </c>
      <c r="AO2352" t="s">
        <v>41217</v>
      </c>
      <c r="AP2352" t="s">
        <v>41218</v>
      </c>
      <c r="AQ2352" t="s">
        <v>41219</v>
      </c>
      <c r="AR2352" t="s">
        <v>41220</v>
      </c>
      <c r="AS2352" t="s">
        <v>41221</v>
      </c>
      <c r="AT2352" t="s">
        <v>41222</v>
      </c>
      <c r="AU2352" t="s">
        <v>41223</v>
      </c>
      <c r="AV2352" t="s">
        <v>41224</v>
      </c>
      <c r="AW2352" t="s">
        <v>41225</v>
      </c>
      <c r="AX2352" t="s">
        <v>14345</v>
      </c>
      <c r="AY2352" t="s">
        <v>41226</v>
      </c>
      <c r="AZ2352" t="s">
        <v>41227</v>
      </c>
      <c r="BA2352" t="s">
        <v>41228</v>
      </c>
    </row>
    <row r="2353" spans="1:54" x14ac:dyDescent="0.25">
      <c r="A2353">
        <v>-0.60315399999999997</v>
      </c>
      <c r="B2353">
        <v>-0.78297899999999998</v>
      </c>
      <c r="C2353">
        <f t="shared" si="36"/>
        <v>-0.17982500000000001</v>
      </c>
      <c r="D2353" t="s">
        <v>29</v>
      </c>
      <c r="E2353" t="s">
        <v>29</v>
      </c>
      <c r="F2353" t="s">
        <v>8149</v>
      </c>
      <c r="G2353" t="s">
        <v>0</v>
      </c>
      <c r="H2353" t="s">
        <v>8149</v>
      </c>
      <c r="I2353" t="s">
        <v>57113</v>
      </c>
      <c r="J2353" t="s">
        <v>39390</v>
      </c>
      <c r="K2353" t="s">
        <v>39391</v>
      </c>
      <c r="L2353" t="s">
        <v>39392</v>
      </c>
      <c r="M2353" t="s">
        <v>3614</v>
      </c>
      <c r="O2353" t="s">
        <v>39393</v>
      </c>
      <c r="Q2353" t="s">
        <v>39394</v>
      </c>
      <c r="R2353" t="s">
        <v>39395</v>
      </c>
      <c r="T2353" t="s">
        <v>38755</v>
      </c>
      <c r="U2353" t="s">
        <v>9</v>
      </c>
      <c r="V2353" t="s">
        <v>266</v>
      </c>
      <c r="X2353" t="s">
        <v>11</v>
      </c>
      <c r="Y2353" t="s">
        <v>12</v>
      </c>
      <c r="Z2353" t="s">
        <v>39396</v>
      </c>
      <c r="AA2353" t="s">
        <v>14</v>
      </c>
      <c r="AB2353">
        <v>4</v>
      </c>
      <c r="AC2353">
        <v>-1.3169200000000001</v>
      </c>
      <c r="AD2353">
        <v>4.1642199999999997E-3</v>
      </c>
      <c r="AE2353">
        <v>1.0399800000000001E-2</v>
      </c>
      <c r="AF2353" t="s">
        <v>15</v>
      </c>
      <c r="AG2353">
        <v>5</v>
      </c>
      <c r="AH2353">
        <v>-1.8052900000000001</v>
      </c>
      <c r="AI2353" s="1">
        <v>1.2731000000000001E-5</v>
      </c>
      <c r="AJ2353" s="1">
        <v>7.6697200000000002E-5</v>
      </c>
      <c r="AK2353" t="s">
        <v>15</v>
      </c>
      <c r="AL2353">
        <v>240775</v>
      </c>
      <c r="AM2353" t="s">
        <v>39397</v>
      </c>
      <c r="AN2353" t="s">
        <v>39398</v>
      </c>
      <c r="AO2353" t="s">
        <v>39399</v>
      </c>
      <c r="AP2353" t="s">
        <v>39400</v>
      </c>
      <c r="AR2353" t="s">
        <v>39401</v>
      </c>
      <c r="AS2353" t="s">
        <v>39402</v>
      </c>
      <c r="AT2353" t="s">
        <v>39403</v>
      </c>
      <c r="AU2353" t="s">
        <v>39404</v>
      </c>
      <c r="AV2353" t="s">
        <v>39405</v>
      </c>
      <c r="AY2353" t="s">
        <v>39406</v>
      </c>
      <c r="AZ2353" t="s">
        <v>39407</v>
      </c>
      <c r="BA2353" t="s">
        <v>39408</v>
      </c>
      <c r="BB2353" t="s">
        <v>39409</v>
      </c>
    </row>
    <row r="2354" spans="1:54" x14ac:dyDescent="0.25">
      <c r="A2354">
        <v>-0.78823500000000002</v>
      </c>
      <c r="B2354">
        <v>-0.336094</v>
      </c>
      <c r="C2354">
        <f t="shared" si="36"/>
        <v>0.45214100000000002</v>
      </c>
      <c r="D2354" t="s">
        <v>29</v>
      </c>
      <c r="E2354" t="s">
        <v>29</v>
      </c>
      <c r="F2354" t="s">
        <v>8149</v>
      </c>
      <c r="G2354" t="s">
        <v>29</v>
      </c>
      <c r="H2354" t="s">
        <v>8149</v>
      </c>
      <c r="I2354" t="s">
        <v>57109</v>
      </c>
      <c r="J2354" t="s">
        <v>41247</v>
      </c>
      <c r="K2354" t="s">
        <v>41248</v>
      </c>
      <c r="L2354" t="s">
        <v>19224</v>
      </c>
      <c r="Q2354" t="s">
        <v>41249</v>
      </c>
      <c r="R2354" t="s">
        <v>41249</v>
      </c>
      <c r="V2354" t="s">
        <v>77</v>
      </c>
      <c r="W2354" t="s">
        <v>41250</v>
      </c>
      <c r="X2354" t="s">
        <v>11</v>
      </c>
      <c r="Y2354" t="s">
        <v>12</v>
      </c>
      <c r="Z2354" t="s">
        <v>41251</v>
      </c>
      <c r="AA2354" t="s">
        <v>14</v>
      </c>
      <c r="AB2354">
        <v>1</v>
      </c>
      <c r="AC2354">
        <v>-1.8766400000000001</v>
      </c>
      <c r="AD2354">
        <v>2.9449900000000001E-2</v>
      </c>
      <c r="AE2354">
        <v>5.70074E-2</v>
      </c>
      <c r="AF2354" t="s">
        <v>15</v>
      </c>
      <c r="AG2354">
        <v>1</v>
      </c>
      <c r="AH2354">
        <v>-0.47751500000000002</v>
      </c>
      <c r="AI2354">
        <v>0.33208700000000002</v>
      </c>
      <c r="AJ2354">
        <v>0.484016</v>
      </c>
      <c r="AK2354" t="s">
        <v>15</v>
      </c>
      <c r="AL2354">
        <v>10601</v>
      </c>
      <c r="AM2354" t="s">
        <v>41252</v>
      </c>
      <c r="AO2354" t="s">
        <v>41253</v>
      </c>
      <c r="AP2354" t="s">
        <v>41254</v>
      </c>
      <c r="AR2354" t="s">
        <v>41255</v>
      </c>
      <c r="AS2354" t="s">
        <v>41256</v>
      </c>
      <c r="AT2354" t="s">
        <v>41257</v>
      </c>
      <c r="AU2354" t="s">
        <v>41258</v>
      </c>
      <c r="AV2354" t="s">
        <v>41259</v>
      </c>
      <c r="AY2354" t="s">
        <v>41260</v>
      </c>
      <c r="BA2354" t="s">
        <v>14849</v>
      </c>
    </row>
    <row r="2355" spans="1:54" x14ac:dyDescent="0.25">
      <c r="A2355">
        <v>-0.789829</v>
      </c>
      <c r="B2355">
        <v>-0.76717500000000005</v>
      </c>
      <c r="C2355">
        <f t="shared" si="36"/>
        <v>2.2653999999999952E-2</v>
      </c>
      <c r="D2355" t="s">
        <v>29</v>
      </c>
      <c r="E2355" t="s">
        <v>29</v>
      </c>
      <c r="F2355" t="s">
        <v>8149</v>
      </c>
      <c r="G2355" t="s">
        <v>29</v>
      </c>
      <c r="H2355" t="s">
        <v>8149</v>
      </c>
      <c r="I2355" t="s">
        <v>57109</v>
      </c>
      <c r="J2355" t="s">
        <v>41261</v>
      </c>
      <c r="K2355" t="s">
        <v>9341</v>
      </c>
      <c r="L2355" t="s">
        <v>41262</v>
      </c>
      <c r="M2355" t="s">
        <v>20258</v>
      </c>
      <c r="N2355" t="s">
        <v>20072</v>
      </c>
      <c r="Q2355" t="s">
        <v>20073</v>
      </c>
      <c r="R2355" t="s">
        <v>20074</v>
      </c>
      <c r="T2355" t="s">
        <v>20262</v>
      </c>
      <c r="U2355" t="s">
        <v>9</v>
      </c>
      <c r="V2355" t="s">
        <v>266</v>
      </c>
      <c r="W2355" t="s">
        <v>20076</v>
      </c>
      <c r="X2355" t="s">
        <v>11</v>
      </c>
      <c r="Y2355" t="s">
        <v>12</v>
      </c>
      <c r="Z2355" t="s">
        <v>41263</v>
      </c>
      <c r="AA2355" t="s">
        <v>14</v>
      </c>
      <c r="AB2355">
        <v>1</v>
      </c>
      <c r="AC2355">
        <v>-2.9250099999999999</v>
      </c>
      <c r="AD2355">
        <v>4.7002099999999998E-3</v>
      </c>
      <c r="AE2355">
        <v>1.1529299999999999E-2</v>
      </c>
      <c r="AF2355" t="s">
        <v>15</v>
      </c>
      <c r="AG2355">
        <v>1</v>
      </c>
      <c r="AH2355">
        <v>-2.5966800000000001</v>
      </c>
      <c r="AI2355">
        <v>4.3437900000000002E-3</v>
      </c>
      <c r="AJ2355">
        <v>1.1010799999999999E-2</v>
      </c>
      <c r="AK2355" t="s">
        <v>15</v>
      </c>
      <c r="AL2355">
        <v>739198</v>
      </c>
      <c r="AM2355" t="s">
        <v>41264</v>
      </c>
      <c r="AO2355" t="s">
        <v>41265</v>
      </c>
      <c r="AP2355" t="s">
        <v>41266</v>
      </c>
      <c r="AR2355" t="s">
        <v>41267</v>
      </c>
      <c r="AS2355" t="s">
        <v>41268</v>
      </c>
      <c r="AT2355" t="s">
        <v>41269</v>
      </c>
      <c r="AU2355" t="s">
        <v>41270</v>
      </c>
      <c r="AV2355" t="s">
        <v>41271</v>
      </c>
      <c r="AW2355" t="s">
        <v>41272</v>
      </c>
      <c r="AY2355" t="s">
        <v>41273</v>
      </c>
      <c r="BA2355" t="s">
        <v>41274</v>
      </c>
    </row>
    <row r="2356" spans="1:54" x14ac:dyDescent="0.25">
      <c r="A2356">
        <v>2.2887400000000002</v>
      </c>
      <c r="B2356">
        <v>2.10806</v>
      </c>
      <c r="C2356">
        <f t="shared" si="36"/>
        <v>-0.18068000000000017</v>
      </c>
      <c r="D2356" t="s">
        <v>29</v>
      </c>
      <c r="E2356" t="s">
        <v>0</v>
      </c>
      <c r="F2356" t="s">
        <v>1</v>
      </c>
      <c r="G2356" t="s">
        <v>0</v>
      </c>
      <c r="H2356" t="s">
        <v>1</v>
      </c>
      <c r="I2356" t="s">
        <v>57110</v>
      </c>
      <c r="J2356" t="s">
        <v>3328</v>
      </c>
      <c r="K2356" t="s">
        <v>3329</v>
      </c>
      <c r="L2356" t="s">
        <v>3330</v>
      </c>
      <c r="M2356" t="s">
        <v>1177</v>
      </c>
      <c r="Q2356" t="s">
        <v>3331</v>
      </c>
      <c r="R2356" t="s">
        <v>3332</v>
      </c>
      <c r="S2356" t="s">
        <v>3333</v>
      </c>
      <c r="T2356" t="s">
        <v>2235</v>
      </c>
      <c r="U2356" t="s">
        <v>9</v>
      </c>
      <c r="V2356" t="s">
        <v>10</v>
      </c>
      <c r="X2356" t="s">
        <v>11</v>
      </c>
      <c r="Y2356" t="s">
        <v>12</v>
      </c>
      <c r="Z2356" t="s">
        <v>3334</v>
      </c>
      <c r="AA2356" t="s">
        <v>14</v>
      </c>
      <c r="AB2356">
        <v>6</v>
      </c>
      <c r="AC2356">
        <v>2.39575</v>
      </c>
      <c r="AD2356" s="1">
        <v>3.2811899999999999E-9</v>
      </c>
      <c r="AE2356" s="1">
        <v>5.8216000000000003E-8</v>
      </c>
      <c r="AF2356" t="s">
        <v>15</v>
      </c>
      <c r="AG2356">
        <v>6</v>
      </c>
      <c r="AH2356">
        <v>2.3396599999999999</v>
      </c>
      <c r="AI2356" s="1">
        <v>3.2413399999999998E-10</v>
      </c>
      <c r="AJ2356" s="1">
        <v>6.2874300000000001E-9</v>
      </c>
      <c r="AK2356" t="s">
        <v>15</v>
      </c>
      <c r="AL2356">
        <v>1522020</v>
      </c>
      <c r="AM2356" t="s">
        <v>3335</v>
      </c>
      <c r="AO2356" t="s">
        <v>3336</v>
      </c>
      <c r="AP2356" t="s">
        <v>3337</v>
      </c>
      <c r="AR2356" t="s">
        <v>3338</v>
      </c>
      <c r="AT2356" t="s">
        <v>3339</v>
      </c>
      <c r="AU2356" t="s">
        <v>3340</v>
      </c>
      <c r="AV2356" t="s">
        <v>3341</v>
      </c>
      <c r="AX2356" t="s">
        <v>3342</v>
      </c>
      <c r="AY2356" t="s">
        <v>3343</v>
      </c>
      <c r="AZ2356" t="s">
        <v>3344</v>
      </c>
      <c r="BA2356" t="s">
        <v>3345</v>
      </c>
    </row>
    <row r="2357" spans="1:54" x14ac:dyDescent="0.25">
      <c r="A2357">
        <v>-1.1917899999999999</v>
      </c>
      <c r="B2357">
        <v>-1.3731500000000001</v>
      </c>
      <c r="C2357">
        <f t="shared" si="36"/>
        <v>-0.18136000000000019</v>
      </c>
      <c r="D2357" t="s">
        <v>29</v>
      </c>
      <c r="E2357" t="s">
        <v>0</v>
      </c>
      <c r="F2357" t="s">
        <v>8149</v>
      </c>
      <c r="G2357" t="s">
        <v>0</v>
      </c>
      <c r="H2357" t="s">
        <v>8149</v>
      </c>
      <c r="I2357" t="s">
        <v>57110</v>
      </c>
      <c r="J2357" t="s">
        <v>44601</v>
      </c>
      <c r="K2357" t="s">
        <v>25198</v>
      </c>
      <c r="L2357" t="s">
        <v>44602</v>
      </c>
      <c r="M2357" t="s">
        <v>2289</v>
      </c>
      <c r="Q2357" t="s">
        <v>2290</v>
      </c>
      <c r="R2357" t="s">
        <v>4018</v>
      </c>
      <c r="S2357" t="s">
        <v>2290</v>
      </c>
      <c r="T2357" t="s">
        <v>12389</v>
      </c>
      <c r="U2357" t="s">
        <v>306</v>
      </c>
      <c r="V2357" t="s">
        <v>77</v>
      </c>
      <c r="X2357" t="s">
        <v>11</v>
      </c>
      <c r="Y2357" t="s">
        <v>12</v>
      </c>
      <c r="Z2357" t="s">
        <v>44603</v>
      </c>
      <c r="AA2357" t="s">
        <v>14</v>
      </c>
      <c r="AB2357">
        <v>4</v>
      </c>
      <c r="AC2357">
        <v>-3.4592100000000001</v>
      </c>
      <c r="AD2357" s="1">
        <v>1.3826600000000001E-5</v>
      </c>
      <c r="AE2357" s="1">
        <v>8.0294299999999995E-5</v>
      </c>
      <c r="AF2357" t="s">
        <v>15</v>
      </c>
      <c r="AG2357">
        <v>4</v>
      </c>
      <c r="AH2357">
        <v>-3.9298199999999999</v>
      </c>
      <c r="AI2357" s="1">
        <v>8.8226699999999997E-8</v>
      </c>
      <c r="AJ2357" s="1">
        <v>9.7946600000000002E-7</v>
      </c>
      <c r="AK2357" t="s">
        <v>15</v>
      </c>
      <c r="AL2357">
        <v>790707</v>
      </c>
      <c r="AM2357" t="s">
        <v>44604</v>
      </c>
      <c r="AO2357" t="s">
        <v>44605</v>
      </c>
      <c r="AP2357" t="s">
        <v>44606</v>
      </c>
      <c r="AR2357" t="s">
        <v>44607</v>
      </c>
      <c r="AS2357" t="s">
        <v>44608</v>
      </c>
      <c r="AT2357" t="s">
        <v>44609</v>
      </c>
      <c r="AU2357" t="s">
        <v>44610</v>
      </c>
      <c r="AV2357" t="s">
        <v>44604</v>
      </c>
      <c r="AY2357" t="s">
        <v>44611</v>
      </c>
      <c r="BA2357" t="s">
        <v>44612</v>
      </c>
    </row>
    <row r="2358" spans="1:54" x14ac:dyDescent="0.25">
      <c r="A2358">
        <v>-0.43945099999999998</v>
      </c>
      <c r="B2358">
        <v>-0.62153099999999994</v>
      </c>
      <c r="C2358">
        <f t="shared" si="36"/>
        <v>-0.18207999999999996</v>
      </c>
      <c r="D2358" t="s">
        <v>29</v>
      </c>
      <c r="E2358" t="s">
        <v>29</v>
      </c>
      <c r="F2358" t="s">
        <v>8149</v>
      </c>
      <c r="G2358" t="s">
        <v>0</v>
      </c>
      <c r="H2358" t="s">
        <v>8149</v>
      </c>
      <c r="I2358" t="s">
        <v>57113</v>
      </c>
      <c r="J2358" t="s">
        <v>37371</v>
      </c>
      <c r="K2358" t="s">
        <v>37372</v>
      </c>
      <c r="L2358" t="s">
        <v>37373</v>
      </c>
      <c r="Q2358" t="s">
        <v>8980</v>
      </c>
      <c r="R2358" t="s">
        <v>37374</v>
      </c>
      <c r="S2358" t="s">
        <v>8980</v>
      </c>
      <c r="U2358" t="s">
        <v>9</v>
      </c>
      <c r="V2358" t="s">
        <v>408</v>
      </c>
      <c r="X2358" t="s">
        <v>11</v>
      </c>
      <c r="Y2358" t="s">
        <v>12</v>
      </c>
      <c r="Z2358" t="s">
        <v>37375</v>
      </c>
      <c r="AA2358" t="s">
        <v>14</v>
      </c>
      <c r="AB2358">
        <v>6</v>
      </c>
      <c r="AC2358">
        <v>-0.69954799999999995</v>
      </c>
      <c r="AD2358">
        <v>2.59852E-2</v>
      </c>
      <c r="AE2358">
        <v>5.1121899999999998E-2</v>
      </c>
      <c r="AF2358" t="s">
        <v>15</v>
      </c>
      <c r="AG2358">
        <v>5</v>
      </c>
      <c r="AH2358">
        <v>-0.98408300000000004</v>
      </c>
      <c r="AI2358">
        <v>3.4620599999999999E-3</v>
      </c>
      <c r="AJ2358">
        <v>9.1143500000000002E-3</v>
      </c>
      <c r="AK2358" t="s">
        <v>15</v>
      </c>
      <c r="AL2358">
        <v>1941240</v>
      </c>
      <c r="AM2358" t="s">
        <v>37376</v>
      </c>
      <c r="AO2358" t="s">
        <v>37377</v>
      </c>
      <c r="AP2358" t="s">
        <v>37378</v>
      </c>
      <c r="AR2358" t="s">
        <v>37379</v>
      </c>
      <c r="AS2358" t="s">
        <v>37380</v>
      </c>
      <c r="AT2358" t="s">
        <v>37381</v>
      </c>
      <c r="AU2358" t="s">
        <v>37382</v>
      </c>
      <c r="AV2358" t="s">
        <v>37376</v>
      </c>
      <c r="AW2358" t="s">
        <v>37383</v>
      </c>
      <c r="AY2358" t="s">
        <v>37384</v>
      </c>
      <c r="AZ2358" t="s">
        <v>37385</v>
      </c>
      <c r="BA2358" t="s">
        <v>37386</v>
      </c>
    </row>
    <row r="2359" spans="1:54" x14ac:dyDescent="0.25">
      <c r="A2359">
        <v>-1.3723000000000001</v>
      </c>
      <c r="B2359">
        <v>-1.5549500000000001</v>
      </c>
      <c r="C2359">
        <f t="shared" si="36"/>
        <v>-0.18264999999999998</v>
      </c>
      <c r="D2359" t="s">
        <v>29</v>
      </c>
      <c r="E2359" t="s">
        <v>0</v>
      </c>
      <c r="F2359" t="s">
        <v>8149</v>
      </c>
      <c r="G2359" t="s">
        <v>0</v>
      </c>
      <c r="H2359" t="s">
        <v>8149</v>
      </c>
      <c r="I2359" t="s">
        <v>57110</v>
      </c>
      <c r="J2359" t="s">
        <v>2119</v>
      </c>
      <c r="K2359" t="s">
        <v>45670</v>
      </c>
      <c r="L2359" t="s">
        <v>45671</v>
      </c>
      <c r="M2359" t="s">
        <v>887</v>
      </c>
      <c r="N2359" t="s">
        <v>887</v>
      </c>
      <c r="Q2359" t="s">
        <v>2123</v>
      </c>
      <c r="R2359" t="s">
        <v>8525</v>
      </c>
      <c r="U2359" t="s">
        <v>347</v>
      </c>
      <c r="V2359" t="s">
        <v>77</v>
      </c>
      <c r="X2359" t="s">
        <v>11</v>
      </c>
      <c r="Y2359" t="s">
        <v>12</v>
      </c>
      <c r="Z2359" t="s">
        <v>45672</v>
      </c>
      <c r="AA2359" t="s">
        <v>14</v>
      </c>
      <c r="AB2359">
        <v>9</v>
      </c>
      <c r="AC2359">
        <v>-4.9666499999999996</v>
      </c>
      <c r="AD2359" s="1">
        <v>3.11682E-7</v>
      </c>
      <c r="AE2359" s="1">
        <v>3.1082199999999999E-6</v>
      </c>
      <c r="AF2359" t="s">
        <v>15</v>
      </c>
      <c r="AG2359">
        <v>9</v>
      </c>
      <c r="AH2359">
        <v>-4.2606799999999998</v>
      </c>
      <c r="AI2359" s="1">
        <v>2.29398E-7</v>
      </c>
      <c r="AJ2359" s="1">
        <v>2.3187599999999999E-6</v>
      </c>
      <c r="AK2359" t="s">
        <v>15</v>
      </c>
      <c r="AL2359">
        <v>3370210</v>
      </c>
      <c r="AM2359" t="s">
        <v>45673</v>
      </c>
      <c r="AO2359" t="s">
        <v>45674</v>
      </c>
      <c r="AP2359" t="s">
        <v>45675</v>
      </c>
      <c r="AR2359" t="s">
        <v>45676</v>
      </c>
      <c r="AT2359" t="s">
        <v>45677</v>
      </c>
      <c r="AU2359" t="s">
        <v>45678</v>
      </c>
      <c r="AV2359" t="s">
        <v>45673</v>
      </c>
      <c r="AW2359" t="s">
        <v>45679</v>
      </c>
      <c r="AX2359" t="s">
        <v>45680</v>
      </c>
      <c r="AY2359" t="s">
        <v>45681</v>
      </c>
      <c r="BA2359" t="s">
        <v>45682</v>
      </c>
    </row>
    <row r="2360" spans="1:54" x14ac:dyDescent="0.25">
      <c r="A2360">
        <v>1.25654</v>
      </c>
      <c r="B2360">
        <v>1.07243</v>
      </c>
      <c r="C2360">
        <f t="shared" si="36"/>
        <v>-0.18411</v>
      </c>
      <c r="D2360" t="s">
        <v>29</v>
      </c>
      <c r="E2360" t="s">
        <v>29</v>
      </c>
      <c r="F2360" t="s">
        <v>1</v>
      </c>
      <c r="G2360" t="s">
        <v>0</v>
      </c>
      <c r="H2360" t="s">
        <v>1</v>
      </c>
      <c r="I2360" t="s">
        <v>57113</v>
      </c>
      <c r="J2360" t="s">
        <v>8827</v>
      </c>
      <c r="K2360" t="s">
        <v>8828</v>
      </c>
      <c r="L2360" t="s">
        <v>8829</v>
      </c>
      <c r="M2360" t="s">
        <v>3614</v>
      </c>
      <c r="Q2360" t="s">
        <v>8830</v>
      </c>
      <c r="R2360" t="s">
        <v>8831</v>
      </c>
      <c r="S2360" t="s">
        <v>8832</v>
      </c>
      <c r="T2360" t="s">
        <v>2235</v>
      </c>
      <c r="U2360" t="s">
        <v>4088</v>
      </c>
      <c r="V2360" t="s">
        <v>77</v>
      </c>
      <c r="X2360" t="s">
        <v>11</v>
      </c>
      <c r="Y2360" t="s">
        <v>12</v>
      </c>
      <c r="Z2360" t="s">
        <v>8833</v>
      </c>
      <c r="AA2360" t="s">
        <v>14</v>
      </c>
      <c r="AB2360">
        <v>1</v>
      </c>
      <c r="AC2360">
        <v>2.65591</v>
      </c>
      <c r="AD2360">
        <v>6.7517799999999998E-3</v>
      </c>
      <c r="AE2360">
        <v>1.5849100000000001E-2</v>
      </c>
      <c r="AF2360" t="s">
        <v>15</v>
      </c>
      <c r="AG2360">
        <v>1</v>
      </c>
      <c r="AH2360">
        <v>3.6885400000000002</v>
      </c>
      <c r="AI2360">
        <v>4.7644400000000002E-4</v>
      </c>
      <c r="AJ2360">
        <v>1.688E-3</v>
      </c>
      <c r="AK2360" t="s">
        <v>15</v>
      </c>
      <c r="AL2360">
        <v>43462</v>
      </c>
      <c r="AM2360" t="s">
        <v>8834</v>
      </c>
      <c r="AO2360" t="s">
        <v>8835</v>
      </c>
      <c r="AP2360" t="s">
        <v>8836</v>
      </c>
      <c r="AR2360" t="s">
        <v>8837</v>
      </c>
      <c r="AT2360" t="s">
        <v>8838</v>
      </c>
      <c r="AU2360" t="s">
        <v>8839</v>
      </c>
      <c r="AV2360" t="s">
        <v>8834</v>
      </c>
      <c r="AY2360" t="s">
        <v>8840</v>
      </c>
      <c r="AZ2360" t="s">
        <v>8841</v>
      </c>
      <c r="BA2360" t="s">
        <v>8842</v>
      </c>
    </row>
    <row r="2361" spans="1:54" x14ac:dyDescent="0.25">
      <c r="A2361">
        <v>3.9774400000000001</v>
      </c>
      <c r="B2361">
        <v>3.79331</v>
      </c>
      <c r="C2361">
        <f t="shared" si="36"/>
        <v>-0.18413000000000013</v>
      </c>
      <c r="D2361" t="s">
        <v>29</v>
      </c>
      <c r="E2361" t="s">
        <v>0</v>
      </c>
      <c r="F2361" t="s">
        <v>1</v>
      </c>
      <c r="G2361" t="s">
        <v>0</v>
      </c>
      <c r="H2361" t="s">
        <v>1</v>
      </c>
      <c r="I2361" t="s">
        <v>57110</v>
      </c>
      <c r="J2361" t="s">
        <v>476</v>
      </c>
      <c r="K2361" t="s">
        <v>477</v>
      </c>
      <c r="L2361" t="s">
        <v>478</v>
      </c>
      <c r="M2361" t="s">
        <v>479</v>
      </c>
      <c r="N2361" t="s">
        <v>480</v>
      </c>
      <c r="Q2361" t="s">
        <v>481</v>
      </c>
      <c r="R2361" t="s">
        <v>482</v>
      </c>
      <c r="S2361" t="s">
        <v>483</v>
      </c>
      <c r="T2361" t="s">
        <v>484</v>
      </c>
      <c r="V2361" t="s">
        <v>99</v>
      </c>
      <c r="W2361" t="s">
        <v>485</v>
      </c>
      <c r="X2361" t="s">
        <v>11</v>
      </c>
      <c r="Y2361" t="s">
        <v>12</v>
      </c>
      <c r="Z2361" t="s">
        <v>486</v>
      </c>
      <c r="AA2361" t="s">
        <v>14</v>
      </c>
      <c r="AB2361">
        <v>3</v>
      </c>
      <c r="AC2361">
        <v>4.2183400000000004</v>
      </c>
      <c r="AD2361" s="1">
        <v>5.82336E-9</v>
      </c>
      <c r="AE2361" s="1">
        <v>9.4064399999999996E-8</v>
      </c>
      <c r="AF2361" t="s">
        <v>15</v>
      </c>
      <c r="AG2361">
        <v>3</v>
      </c>
      <c r="AH2361">
        <v>4.5789400000000002</v>
      </c>
      <c r="AI2361" s="1">
        <v>6.4775400000000002E-11</v>
      </c>
      <c r="AJ2361" s="1">
        <v>1.4770600000000001E-9</v>
      </c>
      <c r="AK2361" t="s">
        <v>15</v>
      </c>
      <c r="AL2361">
        <v>1532990</v>
      </c>
      <c r="AM2361" t="s">
        <v>487</v>
      </c>
      <c r="AO2361" t="s">
        <v>488</v>
      </c>
      <c r="AP2361" t="s">
        <v>489</v>
      </c>
      <c r="AQ2361" t="s">
        <v>490</v>
      </c>
      <c r="AR2361" t="s">
        <v>491</v>
      </c>
      <c r="AS2361" t="s">
        <v>492</v>
      </c>
      <c r="AT2361" t="s">
        <v>493</v>
      </c>
      <c r="AU2361" t="s">
        <v>494</v>
      </c>
      <c r="AV2361" t="s">
        <v>487</v>
      </c>
      <c r="AW2361" t="s">
        <v>495</v>
      </c>
      <c r="AY2361" t="s">
        <v>496</v>
      </c>
      <c r="BA2361" t="s">
        <v>497</v>
      </c>
    </row>
    <row r="2362" spans="1:54" x14ac:dyDescent="0.25">
      <c r="A2362">
        <v>-0.80222099999999996</v>
      </c>
      <c r="B2362">
        <v>-0.63884099999999999</v>
      </c>
      <c r="C2362">
        <f t="shared" si="36"/>
        <v>0.16337999999999997</v>
      </c>
      <c r="D2362" t="s">
        <v>29</v>
      </c>
      <c r="E2362" t="s">
        <v>29</v>
      </c>
      <c r="F2362" t="s">
        <v>8149</v>
      </c>
      <c r="G2362" t="s">
        <v>29</v>
      </c>
      <c r="H2362" t="s">
        <v>8149</v>
      </c>
      <c r="I2362" t="s">
        <v>57109</v>
      </c>
      <c r="J2362" t="s">
        <v>30337</v>
      </c>
      <c r="K2362" t="s">
        <v>15659</v>
      </c>
      <c r="L2362" t="s">
        <v>41370</v>
      </c>
      <c r="M2362" t="s">
        <v>1805</v>
      </c>
      <c r="N2362" t="s">
        <v>1806</v>
      </c>
      <c r="Q2362" t="s">
        <v>41371</v>
      </c>
      <c r="R2362" t="s">
        <v>41372</v>
      </c>
      <c r="S2362" t="s">
        <v>1571</v>
      </c>
      <c r="T2362" t="s">
        <v>1809</v>
      </c>
      <c r="U2362" t="s">
        <v>9</v>
      </c>
      <c r="V2362" t="s">
        <v>99</v>
      </c>
      <c r="W2362" t="s">
        <v>41373</v>
      </c>
      <c r="X2362" t="s">
        <v>11</v>
      </c>
      <c r="Y2362" t="s">
        <v>12</v>
      </c>
      <c r="Z2362" t="s">
        <v>41374</v>
      </c>
      <c r="AA2362" t="s">
        <v>14</v>
      </c>
      <c r="AB2362">
        <v>1</v>
      </c>
      <c r="AC2362">
        <v>-2.1429200000000002</v>
      </c>
      <c r="AD2362">
        <v>1.8133199999999999E-2</v>
      </c>
      <c r="AE2362">
        <v>3.7379999999999997E-2</v>
      </c>
      <c r="AF2362" t="s">
        <v>15</v>
      </c>
      <c r="AG2362">
        <v>2</v>
      </c>
      <c r="AH2362">
        <v>-2.0330599999999999</v>
      </c>
      <c r="AI2362">
        <v>5.6575300000000002E-2</v>
      </c>
      <c r="AJ2362">
        <v>0.10322199999999999</v>
      </c>
      <c r="AK2362" t="s">
        <v>15</v>
      </c>
      <c r="AL2362">
        <v>953767</v>
      </c>
      <c r="AM2362" t="s">
        <v>41375</v>
      </c>
      <c r="AO2362" t="s">
        <v>41376</v>
      </c>
      <c r="AP2362" t="s">
        <v>41377</v>
      </c>
      <c r="AR2362" t="s">
        <v>41378</v>
      </c>
      <c r="AS2362" t="s">
        <v>41379</v>
      </c>
      <c r="AT2362" t="s">
        <v>41380</v>
      </c>
      <c r="AU2362" t="s">
        <v>41381</v>
      </c>
      <c r="AV2362" t="s">
        <v>41375</v>
      </c>
      <c r="BA2362" t="s">
        <v>9448</v>
      </c>
    </row>
    <row r="2363" spans="1:54" x14ac:dyDescent="0.25">
      <c r="A2363">
        <v>-0.80315899999999996</v>
      </c>
      <c r="B2363">
        <v>-0.477217</v>
      </c>
      <c r="C2363">
        <f t="shared" si="36"/>
        <v>0.32594199999999995</v>
      </c>
      <c r="D2363" t="s">
        <v>29</v>
      </c>
      <c r="E2363" t="s">
        <v>29</v>
      </c>
      <c r="F2363" t="s">
        <v>8149</v>
      </c>
      <c r="G2363" t="s">
        <v>29</v>
      </c>
      <c r="H2363" t="s">
        <v>8149</v>
      </c>
      <c r="I2363" t="s">
        <v>57109</v>
      </c>
      <c r="J2363" t="s">
        <v>41382</v>
      </c>
      <c r="K2363" t="s">
        <v>41383</v>
      </c>
      <c r="L2363" t="s">
        <v>41384</v>
      </c>
      <c r="M2363" t="s">
        <v>2573</v>
      </c>
      <c r="O2363" t="s">
        <v>20598</v>
      </c>
      <c r="Q2363" t="s">
        <v>41385</v>
      </c>
      <c r="R2363" t="s">
        <v>41385</v>
      </c>
      <c r="U2363" t="s">
        <v>76</v>
      </c>
      <c r="V2363" t="s">
        <v>77</v>
      </c>
      <c r="X2363" t="s">
        <v>11</v>
      </c>
      <c r="Y2363" t="s">
        <v>12</v>
      </c>
      <c r="Z2363" t="s">
        <v>41386</v>
      </c>
      <c r="AA2363" t="s">
        <v>14</v>
      </c>
      <c r="AB2363">
        <v>3</v>
      </c>
      <c r="AC2363">
        <v>-1.3897200000000001</v>
      </c>
      <c r="AD2363">
        <v>4.2386500000000001E-3</v>
      </c>
      <c r="AE2363">
        <v>1.0576500000000001E-2</v>
      </c>
      <c r="AF2363" t="s">
        <v>15</v>
      </c>
      <c r="AG2363">
        <v>3</v>
      </c>
      <c r="AH2363">
        <v>-0.92262599999999995</v>
      </c>
      <c r="AI2363">
        <v>2.8280400000000001E-2</v>
      </c>
      <c r="AJ2363">
        <v>5.7640799999999999E-2</v>
      </c>
      <c r="AK2363" t="s">
        <v>15</v>
      </c>
      <c r="AL2363">
        <v>236219</v>
      </c>
      <c r="AM2363" t="s">
        <v>41387</v>
      </c>
      <c r="AO2363" t="s">
        <v>41388</v>
      </c>
      <c r="AP2363" t="s">
        <v>41389</v>
      </c>
      <c r="AR2363" t="s">
        <v>41390</v>
      </c>
      <c r="AT2363" t="s">
        <v>41391</v>
      </c>
      <c r="AU2363" t="s">
        <v>41392</v>
      </c>
      <c r="AV2363" t="s">
        <v>41387</v>
      </c>
      <c r="AY2363" t="s">
        <v>41393</v>
      </c>
      <c r="AZ2363" t="s">
        <v>41394</v>
      </c>
      <c r="BA2363" t="s">
        <v>435</v>
      </c>
    </row>
    <row r="2364" spans="1:54" x14ac:dyDescent="0.25">
      <c r="A2364">
        <v>2.5014099999999999</v>
      </c>
      <c r="B2364">
        <v>2.3172799999999998</v>
      </c>
      <c r="C2364">
        <f t="shared" si="36"/>
        <v>-0.18413000000000013</v>
      </c>
      <c r="D2364" t="s">
        <v>29</v>
      </c>
      <c r="E2364" t="s">
        <v>0</v>
      </c>
      <c r="F2364" t="s">
        <v>1</v>
      </c>
      <c r="G2364" t="s">
        <v>0</v>
      </c>
      <c r="H2364" t="s">
        <v>1</v>
      </c>
      <c r="I2364" t="s">
        <v>57110</v>
      </c>
      <c r="J2364" t="s">
        <v>2532</v>
      </c>
      <c r="K2364" t="s">
        <v>2533</v>
      </c>
      <c r="L2364" t="s">
        <v>2534</v>
      </c>
      <c r="M2364" t="s">
        <v>2535</v>
      </c>
      <c r="N2364" t="s">
        <v>2536</v>
      </c>
      <c r="O2364" t="s">
        <v>2537</v>
      </c>
      <c r="P2364" t="s">
        <v>2538</v>
      </c>
      <c r="Q2364" t="s">
        <v>2539</v>
      </c>
      <c r="R2364" t="s">
        <v>2539</v>
      </c>
      <c r="S2364" t="s">
        <v>2540</v>
      </c>
      <c r="T2364" t="s">
        <v>2541</v>
      </c>
      <c r="U2364" t="s">
        <v>76</v>
      </c>
      <c r="V2364" t="s">
        <v>77</v>
      </c>
      <c r="X2364" t="s">
        <v>11</v>
      </c>
      <c r="Y2364" t="s">
        <v>12</v>
      </c>
      <c r="Z2364" t="s">
        <v>2542</v>
      </c>
      <c r="AA2364" t="s">
        <v>14</v>
      </c>
      <c r="AB2364">
        <v>2</v>
      </c>
      <c r="AC2364">
        <v>3.6676500000000001</v>
      </c>
      <c r="AD2364" s="1">
        <v>7.9524800000000008E-6</v>
      </c>
      <c r="AE2364" s="1">
        <v>5.0105799999999997E-5</v>
      </c>
      <c r="AF2364" t="s">
        <v>15</v>
      </c>
      <c r="AG2364">
        <v>2</v>
      </c>
      <c r="AH2364">
        <v>3.4298299999999999</v>
      </c>
      <c r="AI2364" s="1">
        <v>3.0690799999999998E-6</v>
      </c>
      <c r="AJ2364" s="1">
        <v>2.2688999999999999E-5</v>
      </c>
      <c r="AK2364" t="s">
        <v>15</v>
      </c>
      <c r="AL2364">
        <v>424450</v>
      </c>
      <c r="AM2364" t="s">
        <v>2543</v>
      </c>
      <c r="AN2364" t="s">
        <v>2544</v>
      </c>
      <c r="AO2364" t="s">
        <v>2545</v>
      </c>
      <c r="AP2364" t="s">
        <v>2546</v>
      </c>
      <c r="AR2364" t="s">
        <v>2547</v>
      </c>
      <c r="AS2364" t="s">
        <v>2548</v>
      </c>
      <c r="AT2364" t="s">
        <v>2549</v>
      </c>
      <c r="AU2364" t="s">
        <v>2550</v>
      </c>
      <c r="AV2364" t="s">
        <v>2551</v>
      </c>
      <c r="AX2364" t="s">
        <v>2552</v>
      </c>
      <c r="AY2364" t="s">
        <v>2553</v>
      </c>
      <c r="AZ2364" t="s">
        <v>2554</v>
      </c>
      <c r="BA2364" t="s">
        <v>2555</v>
      </c>
      <c r="BB2364" t="s">
        <v>2556</v>
      </c>
    </row>
    <row r="2365" spans="1:54" x14ac:dyDescent="0.25">
      <c r="A2365">
        <v>1.9766300000000001</v>
      </c>
      <c r="B2365">
        <v>1.7919499999999999</v>
      </c>
      <c r="C2365">
        <f t="shared" si="36"/>
        <v>-0.18468000000000018</v>
      </c>
      <c r="D2365" t="s">
        <v>29</v>
      </c>
      <c r="E2365" t="s">
        <v>0</v>
      </c>
      <c r="F2365" t="s">
        <v>1</v>
      </c>
      <c r="G2365" t="s">
        <v>0</v>
      </c>
      <c r="H2365" t="s">
        <v>1</v>
      </c>
      <c r="I2365" t="s">
        <v>57110</v>
      </c>
      <c r="J2365" t="s">
        <v>4529</v>
      </c>
      <c r="K2365" t="s">
        <v>4530</v>
      </c>
      <c r="L2365" t="s">
        <v>4531</v>
      </c>
      <c r="M2365" t="s">
        <v>1846</v>
      </c>
      <c r="N2365" t="s">
        <v>1846</v>
      </c>
      <c r="Q2365" t="s">
        <v>4532</v>
      </c>
      <c r="R2365" t="s">
        <v>4532</v>
      </c>
      <c r="T2365" t="s">
        <v>4533</v>
      </c>
      <c r="U2365" t="s">
        <v>76</v>
      </c>
      <c r="V2365" t="s">
        <v>77</v>
      </c>
      <c r="X2365" t="s">
        <v>11</v>
      </c>
      <c r="Y2365" t="s">
        <v>12</v>
      </c>
      <c r="Z2365" t="s">
        <v>4534</v>
      </c>
      <c r="AA2365" t="s">
        <v>14</v>
      </c>
      <c r="AB2365">
        <v>2</v>
      </c>
      <c r="AC2365">
        <v>8.4415399999999998</v>
      </c>
      <c r="AD2365">
        <v>6.0417999999999995E-4</v>
      </c>
      <c r="AE2365">
        <v>2.0412300000000002E-3</v>
      </c>
      <c r="AF2365" t="s">
        <v>15</v>
      </c>
      <c r="AG2365">
        <v>2</v>
      </c>
      <c r="AH2365">
        <v>4.5641299999999996</v>
      </c>
      <c r="AI2365" s="1">
        <v>2.1103500000000001E-7</v>
      </c>
      <c r="AJ2365" s="1">
        <v>2.1530899999999999E-6</v>
      </c>
      <c r="AK2365" t="s">
        <v>15</v>
      </c>
      <c r="AL2365">
        <v>723357</v>
      </c>
      <c r="AM2365" t="s">
        <v>4535</v>
      </c>
      <c r="AO2365" t="s">
        <v>4536</v>
      </c>
      <c r="AP2365" t="s">
        <v>4537</v>
      </c>
      <c r="AR2365" t="s">
        <v>4538</v>
      </c>
      <c r="AS2365" t="s">
        <v>4532</v>
      </c>
      <c r="AT2365" t="s">
        <v>4539</v>
      </c>
      <c r="AU2365" t="s">
        <v>4540</v>
      </c>
      <c r="AV2365" t="s">
        <v>4535</v>
      </c>
      <c r="AX2365" t="s">
        <v>4541</v>
      </c>
      <c r="AY2365" t="s">
        <v>4542</v>
      </c>
      <c r="BA2365" t="s">
        <v>4543</v>
      </c>
    </row>
    <row r="2366" spans="1:54" x14ac:dyDescent="0.25">
      <c r="A2366">
        <v>-0.81117099999999998</v>
      </c>
      <c r="B2366">
        <v>-0.70436200000000004</v>
      </c>
      <c r="C2366">
        <f t="shared" si="36"/>
        <v>0.10680899999999993</v>
      </c>
      <c r="D2366" t="s">
        <v>29</v>
      </c>
      <c r="E2366" t="s">
        <v>29</v>
      </c>
      <c r="F2366" t="s">
        <v>8149</v>
      </c>
      <c r="G2366" t="s">
        <v>29</v>
      </c>
      <c r="H2366" t="s">
        <v>8149</v>
      </c>
      <c r="I2366" t="s">
        <v>57109</v>
      </c>
      <c r="J2366" t="s">
        <v>13293</v>
      </c>
      <c r="K2366" t="s">
        <v>13294</v>
      </c>
      <c r="L2366" t="s">
        <v>13295</v>
      </c>
      <c r="M2366" t="s">
        <v>13296</v>
      </c>
      <c r="N2366" t="s">
        <v>13297</v>
      </c>
      <c r="Q2366" t="s">
        <v>13299</v>
      </c>
      <c r="R2366" t="s">
        <v>13300</v>
      </c>
      <c r="S2366" t="s">
        <v>2404</v>
      </c>
      <c r="T2366" t="s">
        <v>13301</v>
      </c>
      <c r="U2366" t="s">
        <v>9</v>
      </c>
      <c r="V2366" t="s">
        <v>408</v>
      </c>
      <c r="W2366" t="s">
        <v>41435</v>
      </c>
      <c r="X2366" t="s">
        <v>11</v>
      </c>
      <c r="Y2366" t="s">
        <v>12</v>
      </c>
      <c r="Z2366" t="s">
        <v>41436</v>
      </c>
      <c r="AA2366" t="s">
        <v>14</v>
      </c>
      <c r="AB2366">
        <v>2</v>
      </c>
      <c r="AC2366">
        <v>-3.07911</v>
      </c>
      <c r="AD2366">
        <v>2.5576600000000001E-2</v>
      </c>
      <c r="AE2366">
        <v>5.0524199999999998E-2</v>
      </c>
      <c r="AF2366" t="s">
        <v>15</v>
      </c>
      <c r="AG2366">
        <v>2</v>
      </c>
      <c r="AH2366">
        <v>-2.8554400000000002</v>
      </c>
      <c r="AI2366">
        <v>1.07861E-2</v>
      </c>
      <c r="AJ2366">
        <v>2.4513799999999999E-2</v>
      </c>
      <c r="AK2366" t="s">
        <v>15</v>
      </c>
      <c r="AL2366">
        <v>1231860</v>
      </c>
      <c r="AM2366" t="s">
        <v>41437</v>
      </c>
      <c r="AO2366" t="s">
        <v>41438</v>
      </c>
      <c r="AP2366" t="s">
        <v>41439</v>
      </c>
      <c r="AR2366" t="s">
        <v>41440</v>
      </c>
      <c r="AT2366" t="s">
        <v>41441</v>
      </c>
      <c r="AU2366" t="s">
        <v>41442</v>
      </c>
      <c r="AV2366" t="s">
        <v>41443</v>
      </c>
      <c r="AW2366" t="s">
        <v>41444</v>
      </c>
      <c r="AY2366" t="s">
        <v>41445</v>
      </c>
      <c r="BA2366" t="s">
        <v>1801</v>
      </c>
    </row>
    <row r="2367" spans="1:54" x14ac:dyDescent="0.25">
      <c r="A2367">
        <v>3.2461199999999999</v>
      </c>
      <c r="B2367">
        <v>3.0606300000000002</v>
      </c>
      <c r="C2367">
        <f t="shared" si="36"/>
        <v>-0.18548999999999971</v>
      </c>
      <c r="D2367" t="s">
        <v>29</v>
      </c>
      <c r="E2367" t="s">
        <v>0</v>
      </c>
      <c r="F2367" t="s">
        <v>1</v>
      </c>
      <c r="G2367" t="s">
        <v>0</v>
      </c>
      <c r="H2367" t="s">
        <v>1</v>
      </c>
      <c r="I2367" t="s">
        <v>57110</v>
      </c>
      <c r="J2367" t="s">
        <v>987</v>
      </c>
      <c r="K2367" t="s">
        <v>988</v>
      </c>
      <c r="L2367" t="s">
        <v>989</v>
      </c>
      <c r="M2367" t="s">
        <v>990</v>
      </c>
      <c r="N2367" t="s">
        <v>991</v>
      </c>
      <c r="O2367" t="s">
        <v>992</v>
      </c>
      <c r="Q2367" t="s">
        <v>993</v>
      </c>
      <c r="R2367" t="s">
        <v>994</v>
      </c>
      <c r="S2367" t="s">
        <v>38</v>
      </c>
      <c r="T2367" t="s">
        <v>995</v>
      </c>
      <c r="U2367" t="s">
        <v>996</v>
      </c>
      <c r="V2367" t="s">
        <v>99</v>
      </c>
      <c r="W2367" t="s">
        <v>997</v>
      </c>
      <c r="X2367" t="s">
        <v>11</v>
      </c>
      <c r="Y2367" t="s">
        <v>12</v>
      </c>
      <c r="Z2367" t="s">
        <v>998</v>
      </c>
      <c r="AA2367" t="s">
        <v>14</v>
      </c>
      <c r="AB2367">
        <v>21</v>
      </c>
      <c r="AC2367">
        <v>3.9568699999999999</v>
      </c>
      <c r="AD2367" s="1">
        <v>6.7855400000000001E-23</v>
      </c>
      <c r="AE2367" s="1">
        <v>1.4016999999999999E-20</v>
      </c>
      <c r="AF2367" t="s">
        <v>15</v>
      </c>
      <c r="AG2367">
        <v>20</v>
      </c>
      <c r="AH2367">
        <v>3.60676</v>
      </c>
      <c r="AI2367" s="1">
        <v>3.5330900000000001E-30</v>
      </c>
      <c r="AJ2367" s="1">
        <v>2.3141700000000002E-27</v>
      </c>
      <c r="AK2367" t="s">
        <v>15</v>
      </c>
      <c r="AL2367">
        <v>15131200</v>
      </c>
      <c r="AM2367" t="s">
        <v>999</v>
      </c>
      <c r="AN2367" t="s">
        <v>1000</v>
      </c>
      <c r="AO2367" t="s">
        <v>1001</v>
      </c>
      <c r="AP2367" t="s">
        <v>1002</v>
      </c>
      <c r="AR2367" t="s">
        <v>1003</v>
      </c>
      <c r="AS2367" t="s">
        <v>1004</v>
      </c>
      <c r="AT2367" t="s">
        <v>1005</v>
      </c>
      <c r="AU2367" t="s">
        <v>1006</v>
      </c>
      <c r="AV2367" t="s">
        <v>1007</v>
      </c>
      <c r="AW2367" t="s">
        <v>1008</v>
      </c>
      <c r="AY2367" t="s">
        <v>1009</v>
      </c>
      <c r="AZ2367" t="s">
        <v>1010</v>
      </c>
      <c r="BA2367" t="s">
        <v>1011</v>
      </c>
      <c r="BB2367" t="s">
        <v>1012</v>
      </c>
    </row>
    <row r="2368" spans="1:54" x14ac:dyDescent="0.25">
      <c r="A2368">
        <v>0.79240999999999995</v>
      </c>
      <c r="B2368">
        <v>0.60620300000000005</v>
      </c>
      <c r="C2368">
        <f t="shared" si="36"/>
        <v>-0.1862069999999999</v>
      </c>
      <c r="D2368" t="s">
        <v>29</v>
      </c>
      <c r="E2368" t="s">
        <v>0</v>
      </c>
      <c r="F2368" t="s">
        <v>1</v>
      </c>
      <c r="G2368" t="s">
        <v>29</v>
      </c>
      <c r="H2368" t="s">
        <v>1</v>
      </c>
      <c r="I2368" t="s">
        <v>57111</v>
      </c>
      <c r="J2368" t="s">
        <v>13118</v>
      </c>
      <c r="K2368" t="s">
        <v>13119</v>
      </c>
      <c r="L2368" t="s">
        <v>13120</v>
      </c>
      <c r="M2368" t="s">
        <v>806</v>
      </c>
      <c r="Q2368" t="s">
        <v>11861</v>
      </c>
      <c r="R2368" t="s">
        <v>13121</v>
      </c>
      <c r="S2368" t="s">
        <v>11861</v>
      </c>
      <c r="T2368" t="s">
        <v>2235</v>
      </c>
      <c r="U2368" t="s">
        <v>9</v>
      </c>
      <c r="V2368" t="s">
        <v>408</v>
      </c>
      <c r="W2368" t="s">
        <v>13122</v>
      </c>
      <c r="X2368" t="s">
        <v>11</v>
      </c>
      <c r="Y2368" t="s">
        <v>12</v>
      </c>
      <c r="Z2368" t="s">
        <v>13123</v>
      </c>
      <c r="AA2368" t="s">
        <v>14</v>
      </c>
      <c r="AB2368">
        <v>6</v>
      </c>
      <c r="AC2368">
        <v>1.1117300000000001</v>
      </c>
      <c r="AD2368">
        <v>7.6981700000000001E-4</v>
      </c>
      <c r="AE2368">
        <v>2.5156100000000002E-3</v>
      </c>
      <c r="AF2368" t="s">
        <v>15</v>
      </c>
      <c r="AG2368">
        <v>6</v>
      </c>
      <c r="AH2368">
        <v>0.83908499999999997</v>
      </c>
      <c r="AI2368">
        <v>4.0830099999999998E-3</v>
      </c>
      <c r="AJ2368">
        <v>1.0471299999999999E-2</v>
      </c>
      <c r="AK2368" t="s">
        <v>15</v>
      </c>
      <c r="AL2368">
        <v>4722390</v>
      </c>
      <c r="AM2368" t="s">
        <v>13124</v>
      </c>
      <c r="AO2368" t="s">
        <v>13125</v>
      </c>
      <c r="AP2368" t="s">
        <v>13126</v>
      </c>
      <c r="AR2368" t="s">
        <v>13127</v>
      </c>
      <c r="AS2368" t="s">
        <v>13128</v>
      </c>
      <c r="AT2368" t="s">
        <v>13129</v>
      </c>
      <c r="AU2368" t="s">
        <v>13130</v>
      </c>
      <c r="AV2368" t="s">
        <v>13124</v>
      </c>
      <c r="AY2368" t="s">
        <v>13131</v>
      </c>
      <c r="BA2368" t="s">
        <v>13132</v>
      </c>
    </row>
    <row r="2369" spans="1:54" x14ac:dyDescent="0.25">
      <c r="A2369">
        <v>1.03067</v>
      </c>
      <c r="B2369">
        <v>0.84399299999999999</v>
      </c>
      <c r="C2369">
        <f t="shared" si="36"/>
        <v>-0.18667699999999998</v>
      </c>
      <c r="D2369" t="s">
        <v>29</v>
      </c>
      <c r="E2369" t="s">
        <v>0</v>
      </c>
      <c r="F2369" t="s">
        <v>1</v>
      </c>
      <c r="G2369" t="s">
        <v>29</v>
      </c>
      <c r="H2369" t="s">
        <v>1</v>
      </c>
      <c r="I2369" t="s">
        <v>57111</v>
      </c>
      <c r="J2369" t="s">
        <v>6380</v>
      </c>
      <c r="K2369" t="s">
        <v>10988</v>
      </c>
      <c r="L2369" t="s">
        <v>5614</v>
      </c>
      <c r="M2369" t="s">
        <v>241</v>
      </c>
      <c r="R2369" t="s">
        <v>10989</v>
      </c>
      <c r="T2369" t="s">
        <v>1863</v>
      </c>
      <c r="U2369" t="s">
        <v>347</v>
      </c>
      <c r="V2369" t="s">
        <v>77</v>
      </c>
      <c r="W2369" t="s">
        <v>2802</v>
      </c>
      <c r="X2369" t="s">
        <v>11</v>
      </c>
      <c r="Y2369" t="s">
        <v>12</v>
      </c>
      <c r="Z2369" t="s">
        <v>10990</v>
      </c>
      <c r="AA2369" t="s">
        <v>14</v>
      </c>
      <c r="AB2369">
        <v>1</v>
      </c>
      <c r="AC2369">
        <v>3.7641300000000002</v>
      </c>
      <c r="AD2369">
        <v>1.13116E-3</v>
      </c>
      <c r="AE2369">
        <v>3.4801200000000002E-3</v>
      </c>
      <c r="AF2369" t="s">
        <v>15</v>
      </c>
      <c r="AG2369">
        <v>1</v>
      </c>
      <c r="AH2369">
        <v>1.87679</v>
      </c>
      <c r="AI2369">
        <v>1.8941699999999999E-2</v>
      </c>
      <c r="AJ2369">
        <v>4.0545200000000003E-2</v>
      </c>
      <c r="AK2369" t="s">
        <v>15</v>
      </c>
      <c r="AL2369">
        <v>631225</v>
      </c>
      <c r="AM2369" t="s">
        <v>10991</v>
      </c>
      <c r="AO2369" t="s">
        <v>10992</v>
      </c>
      <c r="AP2369" t="s">
        <v>10993</v>
      </c>
      <c r="AQ2369" t="s">
        <v>10994</v>
      </c>
      <c r="AR2369" t="s">
        <v>10995</v>
      </c>
      <c r="AS2369" t="s">
        <v>10996</v>
      </c>
      <c r="AT2369" t="s">
        <v>10997</v>
      </c>
      <c r="AU2369" t="s">
        <v>10998</v>
      </c>
      <c r="AV2369" t="s">
        <v>10999</v>
      </c>
      <c r="AW2369" t="s">
        <v>1874</v>
      </c>
      <c r="AZ2369" t="s">
        <v>11000</v>
      </c>
      <c r="BA2369" t="s">
        <v>1875</v>
      </c>
    </row>
    <row r="2370" spans="1:54" x14ac:dyDescent="0.25">
      <c r="A2370">
        <v>-0.81549400000000005</v>
      </c>
      <c r="B2370">
        <v>-0.43214000000000002</v>
      </c>
      <c r="C2370">
        <f t="shared" si="36"/>
        <v>0.38335400000000003</v>
      </c>
      <c r="D2370" t="s">
        <v>29</v>
      </c>
      <c r="E2370" t="s">
        <v>29</v>
      </c>
      <c r="F2370" t="s">
        <v>8149</v>
      </c>
      <c r="G2370" t="s">
        <v>29</v>
      </c>
      <c r="H2370" t="s">
        <v>8149</v>
      </c>
      <c r="I2370" t="s">
        <v>57109</v>
      </c>
      <c r="J2370" t="s">
        <v>41493</v>
      </c>
      <c r="K2370" t="s">
        <v>41494</v>
      </c>
      <c r="L2370" t="s">
        <v>41495</v>
      </c>
      <c r="M2370" t="s">
        <v>28655</v>
      </c>
      <c r="Q2370" t="s">
        <v>28656</v>
      </c>
      <c r="R2370" t="s">
        <v>41496</v>
      </c>
      <c r="T2370" t="s">
        <v>8816</v>
      </c>
      <c r="U2370" t="s">
        <v>9</v>
      </c>
      <c r="V2370" t="s">
        <v>266</v>
      </c>
      <c r="W2370" t="s">
        <v>28658</v>
      </c>
      <c r="X2370" t="s">
        <v>11</v>
      </c>
      <c r="Y2370" t="s">
        <v>12</v>
      </c>
      <c r="Z2370" t="s">
        <v>41497</v>
      </c>
      <c r="AA2370" t="s">
        <v>14</v>
      </c>
      <c r="AB2370">
        <v>1</v>
      </c>
      <c r="AC2370">
        <v>-2.9197799999999998</v>
      </c>
      <c r="AD2370">
        <v>4.6865400000000003E-3</v>
      </c>
      <c r="AE2370">
        <v>1.15265E-2</v>
      </c>
      <c r="AF2370" t="s">
        <v>15</v>
      </c>
      <c r="AG2370">
        <v>1</v>
      </c>
      <c r="AH2370">
        <v>-1.0015499999999999</v>
      </c>
      <c r="AI2370">
        <v>0.12728300000000001</v>
      </c>
      <c r="AJ2370">
        <v>0.20791699999999999</v>
      </c>
      <c r="AK2370" t="s">
        <v>15</v>
      </c>
      <c r="AL2370">
        <v>161924</v>
      </c>
      <c r="AM2370" t="s">
        <v>41498</v>
      </c>
      <c r="AO2370" t="s">
        <v>41499</v>
      </c>
      <c r="AP2370" t="s">
        <v>41500</v>
      </c>
      <c r="AR2370" t="s">
        <v>41501</v>
      </c>
      <c r="AS2370" t="s">
        <v>41502</v>
      </c>
      <c r="AT2370" t="s">
        <v>41503</v>
      </c>
      <c r="AU2370" t="s">
        <v>41504</v>
      </c>
      <c r="AV2370" t="s">
        <v>41498</v>
      </c>
      <c r="AY2370" t="s">
        <v>28668</v>
      </c>
      <c r="AZ2370" t="s">
        <v>41505</v>
      </c>
      <c r="BA2370" t="s">
        <v>41506</v>
      </c>
    </row>
    <row r="2371" spans="1:54" x14ac:dyDescent="0.25">
      <c r="A2371">
        <v>0.85069899999999998</v>
      </c>
      <c r="B2371">
        <v>0.66341300000000003</v>
      </c>
      <c r="C2371">
        <f t="shared" ref="C2371:C2434" si="37">B2371-A2371</f>
        <v>-0.18728599999999995</v>
      </c>
      <c r="D2371" t="s">
        <v>29</v>
      </c>
      <c r="E2371" t="s">
        <v>0</v>
      </c>
      <c r="F2371" t="s">
        <v>1</v>
      </c>
      <c r="G2371" t="s">
        <v>29</v>
      </c>
      <c r="H2371" t="s">
        <v>1</v>
      </c>
      <c r="I2371" t="s">
        <v>57111</v>
      </c>
      <c r="J2371" t="s">
        <v>12535</v>
      </c>
      <c r="K2371" t="s">
        <v>12536</v>
      </c>
      <c r="L2371" t="s">
        <v>12537</v>
      </c>
      <c r="M2371" t="s">
        <v>227</v>
      </c>
      <c r="Q2371" t="s">
        <v>12538</v>
      </c>
      <c r="R2371" t="s">
        <v>12539</v>
      </c>
      <c r="S2371" t="s">
        <v>12538</v>
      </c>
      <c r="T2371" t="s">
        <v>12540</v>
      </c>
      <c r="U2371" t="s">
        <v>347</v>
      </c>
      <c r="V2371" t="s">
        <v>77</v>
      </c>
      <c r="W2371" t="s">
        <v>12541</v>
      </c>
      <c r="X2371" t="s">
        <v>11</v>
      </c>
      <c r="Y2371" t="s">
        <v>12</v>
      </c>
      <c r="Z2371" t="s">
        <v>12542</v>
      </c>
      <c r="AA2371" t="s">
        <v>14</v>
      </c>
      <c r="AB2371">
        <v>6</v>
      </c>
      <c r="AC2371">
        <v>1.47489</v>
      </c>
      <c r="AD2371">
        <v>3.24661E-3</v>
      </c>
      <c r="AE2371">
        <v>8.4893299999999998E-3</v>
      </c>
      <c r="AF2371" t="s">
        <v>15</v>
      </c>
      <c r="AG2371">
        <v>6</v>
      </c>
      <c r="AH2371">
        <v>1.0919300000000001</v>
      </c>
      <c r="AI2371">
        <v>1.5162200000000001E-2</v>
      </c>
      <c r="AJ2371">
        <v>3.3192699999999999E-2</v>
      </c>
      <c r="AK2371" t="s">
        <v>15</v>
      </c>
      <c r="AL2371">
        <v>1253780</v>
      </c>
      <c r="AM2371" t="s">
        <v>12543</v>
      </c>
      <c r="AO2371" t="s">
        <v>12544</v>
      </c>
      <c r="AP2371" t="s">
        <v>12545</v>
      </c>
      <c r="AR2371" t="s">
        <v>12546</v>
      </c>
      <c r="AS2371" t="s">
        <v>12547</v>
      </c>
      <c r="AT2371" t="s">
        <v>12548</v>
      </c>
      <c r="AU2371" t="s">
        <v>12549</v>
      </c>
      <c r="AV2371" t="s">
        <v>12543</v>
      </c>
      <c r="AW2371" t="s">
        <v>12550</v>
      </c>
      <c r="AY2371" t="s">
        <v>12551</v>
      </c>
      <c r="BA2371" t="s">
        <v>12552</v>
      </c>
    </row>
    <row r="2372" spans="1:54" x14ac:dyDescent="0.25">
      <c r="A2372">
        <v>-0.59546900000000003</v>
      </c>
      <c r="B2372">
        <v>-0.78308699999999998</v>
      </c>
      <c r="C2372">
        <f t="shared" si="37"/>
        <v>-0.18761799999999995</v>
      </c>
      <c r="D2372" t="s">
        <v>29</v>
      </c>
      <c r="E2372" t="s">
        <v>29</v>
      </c>
      <c r="F2372" t="s">
        <v>8149</v>
      </c>
      <c r="G2372" t="s">
        <v>0</v>
      </c>
      <c r="H2372" t="s">
        <v>8149</v>
      </c>
      <c r="I2372" t="s">
        <v>57113</v>
      </c>
      <c r="J2372" t="s">
        <v>39244</v>
      </c>
      <c r="K2372" t="s">
        <v>39245</v>
      </c>
      <c r="L2372" t="s">
        <v>39246</v>
      </c>
      <c r="M2372" t="s">
        <v>3614</v>
      </c>
      <c r="Q2372" t="s">
        <v>39247</v>
      </c>
      <c r="R2372" t="s">
        <v>39248</v>
      </c>
      <c r="T2372" t="s">
        <v>39249</v>
      </c>
      <c r="U2372" t="s">
        <v>9</v>
      </c>
      <c r="V2372" t="s">
        <v>266</v>
      </c>
      <c r="W2372" t="s">
        <v>37660</v>
      </c>
      <c r="X2372" t="s">
        <v>11</v>
      </c>
      <c r="Y2372" t="s">
        <v>12</v>
      </c>
      <c r="Z2372" t="s">
        <v>39250</v>
      </c>
      <c r="AA2372" t="s">
        <v>14</v>
      </c>
      <c r="AB2372">
        <v>2</v>
      </c>
      <c r="AC2372">
        <v>-1.7438</v>
      </c>
      <c r="AD2372">
        <v>4.6673399999999999E-3</v>
      </c>
      <c r="AE2372">
        <v>1.15072E-2</v>
      </c>
      <c r="AF2372" t="s">
        <v>15</v>
      </c>
      <c r="AG2372">
        <v>3</v>
      </c>
      <c r="AH2372">
        <v>-1.8402099999999999</v>
      </c>
      <c r="AI2372">
        <v>1.7002799999999999E-4</v>
      </c>
      <c r="AJ2372">
        <v>7.1025799999999996E-4</v>
      </c>
      <c r="AK2372" t="s">
        <v>15</v>
      </c>
      <c r="AL2372">
        <v>301041</v>
      </c>
      <c r="AM2372" t="s">
        <v>39251</v>
      </c>
      <c r="AO2372" t="s">
        <v>39252</v>
      </c>
      <c r="AP2372" t="s">
        <v>39253</v>
      </c>
      <c r="AQ2372" t="s">
        <v>39254</v>
      </c>
      <c r="AR2372" t="s">
        <v>39255</v>
      </c>
      <c r="AS2372" t="s">
        <v>39256</v>
      </c>
      <c r="AT2372" t="s">
        <v>39257</v>
      </c>
      <c r="AU2372" t="s">
        <v>39258</v>
      </c>
      <c r="AV2372" t="s">
        <v>39259</v>
      </c>
      <c r="AW2372" t="s">
        <v>39260</v>
      </c>
      <c r="AY2372" t="s">
        <v>39261</v>
      </c>
      <c r="AZ2372" t="s">
        <v>39262</v>
      </c>
      <c r="BA2372" t="s">
        <v>39263</v>
      </c>
    </row>
    <row r="2373" spans="1:54" x14ac:dyDescent="0.25">
      <c r="A2373">
        <v>-1.33405</v>
      </c>
      <c r="B2373">
        <v>-1.5233399999999999</v>
      </c>
      <c r="C2373">
        <f t="shared" si="37"/>
        <v>-0.18928999999999996</v>
      </c>
      <c r="D2373" t="s">
        <v>29</v>
      </c>
      <c r="E2373" t="s">
        <v>0</v>
      </c>
      <c r="F2373" t="s">
        <v>8149</v>
      </c>
      <c r="G2373" t="s">
        <v>0</v>
      </c>
      <c r="H2373" t="s">
        <v>8149</v>
      </c>
      <c r="I2373" t="s">
        <v>57110</v>
      </c>
      <c r="J2373" t="s">
        <v>45329</v>
      </c>
      <c r="K2373" t="s">
        <v>7135</v>
      </c>
      <c r="L2373" t="s">
        <v>45330</v>
      </c>
      <c r="Q2373" t="s">
        <v>45331</v>
      </c>
      <c r="R2373" t="s">
        <v>45332</v>
      </c>
      <c r="X2373" t="s">
        <v>11</v>
      </c>
      <c r="Y2373" t="s">
        <v>12</v>
      </c>
      <c r="Z2373" t="s">
        <v>45333</v>
      </c>
      <c r="AA2373" t="s">
        <v>14</v>
      </c>
      <c r="AB2373">
        <v>1</v>
      </c>
      <c r="AC2373">
        <v>-3.8803200000000002</v>
      </c>
      <c r="AD2373">
        <v>9.0183899999999998E-4</v>
      </c>
      <c r="AE2373">
        <v>2.86922E-3</v>
      </c>
      <c r="AF2373" t="s">
        <v>15</v>
      </c>
      <c r="AG2373">
        <v>1</v>
      </c>
      <c r="AH2373">
        <v>-4.6750100000000003</v>
      </c>
      <c r="AI2373" s="1">
        <v>8.2814199999999997E-5</v>
      </c>
      <c r="AJ2373">
        <v>3.8411199999999998E-4</v>
      </c>
      <c r="AK2373" t="s">
        <v>15</v>
      </c>
      <c r="AL2373" t="s">
        <v>15</v>
      </c>
      <c r="AM2373" t="s">
        <v>45334</v>
      </c>
      <c r="AO2373" t="s">
        <v>45335</v>
      </c>
      <c r="AP2373" t="s">
        <v>45336</v>
      </c>
      <c r="AR2373" t="s">
        <v>45337</v>
      </c>
      <c r="AS2373" t="s">
        <v>45338</v>
      </c>
      <c r="AT2373" t="s">
        <v>45339</v>
      </c>
      <c r="AU2373" t="s">
        <v>45340</v>
      </c>
      <c r="AV2373" t="s">
        <v>45334</v>
      </c>
      <c r="AY2373" t="s">
        <v>45341</v>
      </c>
      <c r="AZ2373" t="s">
        <v>45342</v>
      </c>
      <c r="BA2373" t="s">
        <v>45343</v>
      </c>
    </row>
    <row r="2374" spans="1:54" x14ac:dyDescent="0.25">
      <c r="A2374">
        <v>-0.67311799999999999</v>
      </c>
      <c r="B2374">
        <v>-0.86326899999999995</v>
      </c>
      <c r="C2374">
        <f t="shared" si="37"/>
        <v>-0.19015099999999996</v>
      </c>
      <c r="D2374" t="s">
        <v>29</v>
      </c>
      <c r="E2374" t="s">
        <v>29</v>
      </c>
      <c r="F2374" t="s">
        <v>8149</v>
      </c>
      <c r="G2374" t="s">
        <v>0</v>
      </c>
      <c r="H2374" t="s">
        <v>8149</v>
      </c>
      <c r="I2374" t="s">
        <v>57113</v>
      </c>
      <c r="J2374" t="s">
        <v>40156</v>
      </c>
      <c r="L2374" t="s">
        <v>10976</v>
      </c>
      <c r="Q2374" t="s">
        <v>40157</v>
      </c>
      <c r="R2374" t="s">
        <v>40158</v>
      </c>
      <c r="X2374" t="s">
        <v>2737</v>
      </c>
      <c r="Y2374" t="s">
        <v>12</v>
      </c>
      <c r="Z2374" t="s">
        <v>40159</v>
      </c>
      <c r="AA2374" t="s">
        <v>14</v>
      </c>
      <c r="AB2374">
        <v>2</v>
      </c>
      <c r="AC2374">
        <v>-1.77779</v>
      </c>
      <c r="AD2374">
        <v>4.0739900000000004E-3</v>
      </c>
      <c r="AE2374">
        <v>1.0234999999999999E-2</v>
      </c>
      <c r="AF2374" t="s">
        <v>15</v>
      </c>
      <c r="AG2374">
        <v>2</v>
      </c>
      <c r="AH2374">
        <v>-2.1423299999999998</v>
      </c>
      <c r="AI2374">
        <v>6.8180400000000005E-4</v>
      </c>
      <c r="AJ2374">
        <v>2.2925200000000001E-3</v>
      </c>
      <c r="AK2374" t="s">
        <v>15</v>
      </c>
      <c r="AL2374" t="s">
        <v>15</v>
      </c>
      <c r="AM2374" t="s">
        <v>40160</v>
      </c>
      <c r="AO2374" t="s">
        <v>40161</v>
      </c>
      <c r="AP2374" t="s">
        <v>40162</v>
      </c>
      <c r="AR2374" t="s">
        <v>40163</v>
      </c>
      <c r="AT2374" t="s">
        <v>40164</v>
      </c>
      <c r="AU2374" t="s">
        <v>40165</v>
      </c>
      <c r="AV2374" t="s">
        <v>40166</v>
      </c>
      <c r="BA2374" t="s">
        <v>40167</v>
      </c>
    </row>
    <row r="2375" spans="1:54" x14ac:dyDescent="0.25">
      <c r="A2375">
        <v>-1.9741299999999999</v>
      </c>
      <c r="B2375">
        <v>-2.1669800000000001</v>
      </c>
      <c r="C2375">
        <f t="shared" si="37"/>
        <v>-0.19285000000000019</v>
      </c>
      <c r="D2375" t="s">
        <v>29</v>
      </c>
      <c r="E2375" t="s">
        <v>0</v>
      </c>
      <c r="F2375" t="s">
        <v>8149</v>
      </c>
      <c r="G2375" t="s">
        <v>0</v>
      </c>
      <c r="H2375" t="s">
        <v>8149</v>
      </c>
      <c r="I2375" t="s">
        <v>57110</v>
      </c>
      <c r="J2375" t="s">
        <v>48374</v>
      </c>
      <c r="K2375" t="s">
        <v>48375</v>
      </c>
      <c r="L2375" t="s">
        <v>30252</v>
      </c>
      <c r="M2375" t="s">
        <v>48376</v>
      </c>
      <c r="N2375" t="s">
        <v>2441</v>
      </c>
      <c r="R2375" t="s">
        <v>48377</v>
      </c>
      <c r="S2375" t="s">
        <v>22466</v>
      </c>
      <c r="T2375" t="s">
        <v>48378</v>
      </c>
      <c r="V2375" t="s">
        <v>266</v>
      </c>
      <c r="X2375" t="s">
        <v>11</v>
      </c>
      <c r="Y2375" t="s">
        <v>12</v>
      </c>
      <c r="Z2375" t="s">
        <v>48379</v>
      </c>
      <c r="AA2375" t="s">
        <v>14</v>
      </c>
      <c r="AB2375">
        <v>2</v>
      </c>
      <c r="AC2375">
        <v>-5.3860900000000003</v>
      </c>
      <c r="AD2375" s="1">
        <v>2.7219E-7</v>
      </c>
      <c r="AE2375" s="1">
        <v>2.7620200000000001E-6</v>
      </c>
      <c r="AF2375" t="s">
        <v>15</v>
      </c>
      <c r="AG2375">
        <v>2</v>
      </c>
      <c r="AH2375">
        <v>-4.8393600000000001</v>
      </c>
      <c r="AI2375" s="1">
        <v>9.9219199999999994E-8</v>
      </c>
      <c r="AJ2375" s="1">
        <v>1.0867699999999999E-6</v>
      </c>
      <c r="AK2375" t="s">
        <v>15</v>
      </c>
      <c r="AL2375">
        <v>112255</v>
      </c>
      <c r="AM2375" t="s">
        <v>48380</v>
      </c>
      <c r="AO2375" t="s">
        <v>48381</v>
      </c>
      <c r="AP2375" t="s">
        <v>48382</v>
      </c>
      <c r="AQ2375" t="s">
        <v>48383</v>
      </c>
      <c r="AR2375" t="s">
        <v>48384</v>
      </c>
      <c r="AS2375" t="s">
        <v>48385</v>
      </c>
      <c r="AT2375" t="s">
        <v>48386</v>
      </c>
      <c r="AU2375" t="s">
        <v>48387</v>
      </c>
      <c r="AV2375" t="s">
        <v>48388</v>
      </c>
      <c r="AW2375" t="s">
        <v>48389</v>
      </c>
      <c r="AX2375" t="s">
        <v>48390</v>
      </c>
      <c r="AY2375" t="s">
        <v>48391</v>
      </c>
      <c r="BA2375" t="s">
        <v>337</v>
      </c>
    </row>
    <row r="2376" spans="1:54" x14ac:dyDescent="0.25">
      <c r="A2376">
        <v>0.80285799999999996</v>
      </c>
      <c r="B2376">
        <v>0.60976799999999998</v>
      </c>
      <c r="C2376">
        <f t="shared" si="37"/>
        <v>-0.19308999999999998</v>
      </c>
      <c r="D2376" t="s">
        <v>29</v>
      </c>
      <c r="E2376" t="s">
        <v>0</v>
      </c>
      <c r="F2376" t="s">
        <v>1</v>
      </c>
      <c r="G2376" t="s">
        <v>0</v>
      </c>
      <c r="H2376" t="s">
        <v>1</v>
      </c>
      <c r="I2376" t="s">
        <v>57110</v>
      </c>
      <c r="J2376" t="s">
        <v>13010</v>
      </c>
      <c r="K2376" t="s">
        <v>3650</v>
      </c>
      <c r="L2376" t="s">
        <v>13011</v>
      </c>
      <c r="M2376" t="s">
        <v>13012</v>
      </c>
      <c r="N2376" t="s">
        <v>12369</v>
      </c>
      <c r="Q2376" t="s">
        <v>13013</v>
      </c>
      <c r="R2376" t="s">
        <v>13014</v>
      </c>
      <c r="S2376" t="s">
        <v>13015</v>
      </c>
      <c r="T2376" t="s">
        <v>13016</v>
      </c>
      <c r="V2376" t="s">
        <v>99</v>
      </c>
      <c r="W2376" t="s">
        <v>13017</v>
      </c>
      <c r="X2376" t="s">
        <v>11</v>
      </c>
      <c r="Y2376" t="s">
        <v>12</v>
      </c>
      <c r="Z2376" t="s">
        <v>13018</v>
      </c>
      <c r="AA2376" t="s">
        <v>14</v>
      </c>
      <c r="AB2376">
        <v>4</v>
      </c>
      <c r="AC2376">
        <v>2.6204200000000002</v>
      </c>
      <c r="AD2376" s="1">
        <v>5.2720499999999998E-6</v>
      </c>
      <c r="AE2376" s="1">
        <v>3.6129800000000001E-5</v>
      </c>
      <c r="AF2376" t="s">
        <v>15</v>
      </c>
      <c r="AG2376">
        <v>5</v>
      </c>
      <c r="AH2376">
        <v>1.6360399999999999</v>
      </c>
      <c r="AI2376" s="1">
        <v>1.4100000000000001E-5</v>
      </c>
      <c r="AJ2376" s="1">
        <v>8.4111999999999997E-5</v>
      </c>
      <c r="AK2376" t="s">
        <v>15</v>
      </c>
      <c r="AL2376">
        <v>748391</v>
      </c>
      <c r="AM2376" t="s">
        <v>13019</v>
      </c>
      <c r="AO2376" t="s">
        <v>13020</v>
      </c>
      <c r="AP2376" t="s">
        <v>13021</v>
      </c>
      <c r="AR2376" t="s">
        <v>13022</v>
      </c>
      <c r="AS2376" t="s">
        <v>13023</v>
      </c>
      <c r="AT2376" t="s">
        <v>13024</v>
      </c>
      <c r="AU2376" t="s">
        <v>13025</v>
      </c>
      <c r="AV2376" t="s">
        <v>13026</v>
      </c>
      <c r="AY2376" t="s">
        <v>13027</v>
      </c>
      <c r="AZ2376" t="s">
        <v>4822</v>
      </c>
      <c r="BA2376" t="s">
        <v>2166</v>
      </c>
    </row>
    <row r="2377" spans="1:54" x14ac:dyDescent="0.25">
      <c r="A2377">
        <v>-0.82254799999999995</v>
      </c>
      <c r="B2377">
        <v>-0.56351399999999996</v>
      </c>
      <c r="C2377">
        <f t="shared" si="37"/>
        <v>0.25903399999999999</v>
      </c>
      <c r="D2377" t="s">
        <v>29</v>
      </c>
      <c r="E2377" t="s">
        <v>29</v>
      </c>
      <c r="F2377" t="s">
        <v>8149</v>
      </c>
      <c r="G2377" t="s">
        <v>29</v>
      </c>
      <c r="H2377" t="s">
        <v>8149</v>
      </c>
      <c r="I2377" t="s">
        <v>57109</v>
      </c>
      <c r="J2377" t="s">
        <v>41603</v>
      </c>
      <c r="K2377" t="s">
        <v>41604</v>
      </c>
      <c r="L2377" t="s">
        <v>41605</v>
      </c>
      <c r="M2377" t="s">
        <v>41606</v>
      </c>
      <c r="N2377" t="s">
        <v>35093</v>
      </c>
      <c r="O2377" t="s">
        <v>39062</v>
      </c>
      <c r="P2377" t="s">
        <v>41607</v>
      </c>
      <c r="Q2377" t="s">
        <v>31393</v>
      </c>
      <c r="R2377" t="s">
        <v>41608</v>
      </c>
      <c r="T2377" t="s">
        <v>41609</v>
      </c>
      <c r="U2377" t="s">
        <v>9</v>
      </c>
      <c r="V2377" t="s">
        <v>266</v>
      </c>
      <c r="W2377" t="s">
        <v>41610</v>
      </c>
      <c r="X2377" t="s">
        <v>11</v>
      </c>
      <c r="Y2377" t="s">
        <v>12</v>
      </c>
      <c r="Z2377" t="s">
        <v>41611</v>
      </c>
      <c r="AA2377" t="s">
        <v>14</v>
      </c>
      <c r="AB2377">
        <v>1</v>
      </c>
      <c r="AC2377">
        <v>-1.1445000000000001</v>
      </c>
      <c r="AD2377">
        <v>0.10984099999999999</v>
      </c>
      <c r="AE2377">
        <v>0.179671</v>
      </c>
      <c r="AF2377" t="s">
        <v>15</v>
      </c>
      <c r="AG2377">
        <v>2</v>
      </c>
      <c r="AH2377">
        <v>-1.4763599999999999</v>
      </c>
      <c r="AI2377">
        <v>0.125116</v>
      </c>
      <c r="AJ2377">
        <v>0.204878</v>
      </c>
      <c r="AK2377" t="s">
        <v>15</v>
      </c>
      <c r="AL2377">
        <v>3773590</v>
      </c>
      <c r="AM2377" t="s">
        <v>41612</v>
      </c>
      <c r="AN2377" t="s">
        <v>41613</v>
      </c>
      <c r="AO2377" t="s">
        <v>41614</v>
      </c>
      <c r="AP2377" t="s">
        <v>41615</v>
      </c>
      <c r="AQ2377" t="s">
        <v>41616</v>
      </c>
      <c r="AR2377" t="s">
        <v>41617</v>
      </c>
      <c r="AS2377" t="s">
        <v>41616</v>
      </c>
      <c r="AT2377" t="s">
        <v>41618</v>
      </c>
      <c r="AU2377" t="s">
        <v>41619</v>
      </c>
      <c r="AV2377" t="s">
        <v>41612</v>
      </c>
      <c r="AW2377" t="s">
        <v>41620</v>
      </c>
      <c r="AX2377" t="s">
        <v>41621</v>
      </c>
      <c r="AY2377" t="s">
        <v>41622</v>
      </c>
      <c r="AZ2377" t="s">
        <v>41623</v>
      </c>
      <c r="BA2377" t="s">
        <v>41624</v>
      </c>
      <c r="BB2377" t="s">
        <v>41625</v>
      </c>
    </row>
    <row r="2378" spans="1:54" x14ac:dyDescent="0.25">
      <c r="A2378">
        <v>-0.81996000000000002</v>
      </c>
      <c r="B2378">
        <v>-1.01485</v>
      </c>
      <c r="C2378">
        <f t="shared" si="37"/>
        <v>-0.19489000000000001</v>
      </c>
      <c r="D2378" t="s">
        <v>29</v>
      </c>
      <c r="E2378" t="s">
        <v>0</v>
      </c>
      <c r="F2378" t="s">
        <v>8149</v>
      </c>
      <c r="G2378" t="s">
        <v>0</v>
      </c>
      <c r="H2378" t="s">
        <v>8149</v>
      </c>
      <c r="I2378" t="s">
        <v>57110</v>
      </c>
      <c r="J2378" t="s">
        <v>41553</v>
      </c>
      <c r="K2378" t="s">
        <v>41554</v>
      </c>
      <c r="L2378" t="s">
        <v>41555</v>
      </c>
      <c r="M2378" t="s">
        <v>41556</v>
      </c>
      <c r="O2378" t="s">
        <v>11705</v>
      </c>
      <c r="Q2378" t="s">
        <v>41557</v>
      </c>
      <c r="R2378" t="s">
        <v>41558</v>
      </c>
      <c r="S2378" t="s">
        <v>41559</v>
      </c>
      <c r="T2378" t="s">
        <v>41560</v>
      </c>
      <c r="U2378" t="s">
        <v>76</v>
      </c>
      <c r="V2378" t="s">
        <v>77</v>
      </c>
      <c r="X2378" t="s">
        <v>11</v>
      </c>
      <c r="Y2378" t="s">
        <v>12</v>
      </c>
      <c r="Z2378" t="s">
        <v>41561</v>
      </c>
      <c r="AA2378" t="s">
        <v>14</v>
      </c>
      <c r="AB2378">
        <v>1</v>
      </c>
      <c r="AC2378">
        <v>-3.06019</v>
      </c>
      <c r="AD2378">
        <v>3.7069500000000001E-3</v>
      </c>
      <c r="AE2378">
        <v>9.4704100000000003E-3</v>
      </c>
      <c r="AF2378" t="s">
        <v>15</v>
      </c>
      <c r="AG2378">
        <v>1</v>
      </c>
      <c r="AH2378">
        <v>-3.6922299999999999</v>
      </c>
      <c r="AI2378">
        <v>1.15317E-3</v>
      </c>
      <c r="AJ2378">
        <v>3.5527900000000001E-3</v>
      </c>
      <c r="AK2378" t="s">
        <v>15</v>
      </c>
      <c r="AL2378">
        <v>1955</v>
      </c>
      <c r="AM2378" t="s">
        <v>41562</v>
      </c>
      <c r="AN2378" t="s">
        <v>21882</v>
      </c>
      <c r="AO2378" t="s">
        <v>41563</v>
      </c>
      <c r="AP2378" t="s">
        <v>41564</v>
      </c>
      <c r="AQ2378" t="s">
        <v>41565</v>
      </c>
      <c r="AR2378" t="s">
        <v>41566</v>
      </c>
      <c r="AS2378" t="s">
        <v>41567</v>
      </c>
      <c r="AT2378" t="s">
        <v>41568</v>
      </c>
      <c r="AU2378" t="s">
        <v>41569</v>
      </c>
      <c r="AV2378" t="s">
        <v>41570</v>
      </c>
      <c r="AW2378" t="s">
        <v>41571</v>
      </c>
      <c r="AX2378" t="s">
        <v>41572</v>
      </c>
      <c r="AY2378" t="s">
        <v>41573</v>
      </c>
      <c r="AZ2378" t="s">
        <v>1950</v>
      </c>
      <c r="BA2378" t="s">
        <v>41574</v>
      </c>
      <c r="BB2378" t="s">
        <v>41575</v>
      </c>
    </row>
    <row r="2379" spans="1:54" x14ac:dyDescent="0.25">
      <c r="A2379">
        <v>0.77307000000000003</v>
      </c>
      <c r="B2379">
        <v>0.57765</v>
      </c>
      <c r="C2379">
        <f t="shared" si="37"/>
        <v>-0.19542000000000004</v>
      </c>
      <c r="D2379" t="s">
        <v>29</v>
      </c>
      <c r="E2379" t="s">
        <v>0</v>
      </c>
      <c r="F2379" t="s">
        <v>1</v>
      </c>
      <c r="G2379" t="s">
        <v>29</v>
      </c>
      <c r="H2379" t="s">
        <v>1</v>
      </c>
      <c r="I2379" t="s">
        <v>57111</v>
      </c>
      <c r="J2379" t="s">
        <v>13332</v>
      </c>
      <c r="K2379" t="s">
        <v>13333</v>
      </c>
      <c r="L2379" t="s">
        <v>13334</v>
      </c>
      <c r="M2379" t="s">
        <v>13335</v>
      </c>
      <c r="N2379" t="s">
        <v>13336</v>
      </c>
      <c r="Q2379" t="s">
        <v>13337</v>
      </c>
      <c r="R2379" t="s">
        <v>13338</v>
      </c>
      <c r="S2379" t="s">
        <v>13337</v>
      </c>
      <c r="T2379" t="s">
        <v>7445</v>
      </c>
      <c r="U2379" t="s">
        <v>9</v>
      </c>
      <c r="V2379" t="s">
        <v>266</v>
      </c>
      <c r="X2379" t="s">
        <v>11</v>
      </c>
      <c r="Y2379" t="s">
        <v>12</v>
      </c>
      <c r="Z2379" t="s">
        <v>13339</v>
      </c>
      <c r="AA2379" t="s">
        <v>14</v>
      </c>
      <c r="AB2379">
        <v>3</v>
      </c>
      <c r="AC2379">
        <v>1.85415</v>
      </c>
      <c r="AD2379">
        <v>3.3551400000000003E-4</v>
      </c>
      <c r="AE2379">
        <v>1.2504E-3</v>
      </c>
      <c r="AF2379" t="s">
        <v>15</v>
      </c>
      <c r="AG2379">
        <v>4</v>
      </c>
      <c r="AH2379">
        <v>0.96364399999999995</v>
      </c>
      <c r="AI2379">
        <v>2.33511E-2</v>
      </c>
      <c r="AJ2379">
        <v>4.8710099999999999E-2</v>
      </c>
      <c r="AK2379" t="s">
        <v>15</v>
      </c>
      <c r="AL2379">
        <v>1275360</v>
      </c>
      <c r="AM2379" t="s">
        <v>13340</v>
      </c>
      <c r="AO2379" t="s">
        <v>13341</v>
      </c>
      <c r="AP2379" t="s">
        <v>13342</v>
      </c>
      <c r="AQ2379" t="s">
        <v>13343</v>
      </c>
      <c r="AR2379" t="s">
        <v>13344</v>
      </c>
      <c r="AS2379" t="s">
        <v>13345</v>
      </c>
      <c r="AT2379" t="s">
        <v>13346</v>
      </c>
      <c r="AU2379" t="s">
        <v>13347</v>
      </c>
      <c r="AV2379" t="s">
        <v>13340</v>
      </c>
      <c r="AW2379" t="s">
        <v>13348</v>
      </c>
      <c r="AX2379" t="s">
        <v>13349</v>
      </c>
      <c r="AY2379" t="s">
        <v>13350</v>
      </c>
      <c r="BA2379" t="s">
        <v>13351</v>
      </c>
    </row>
    <row r="2380" spans="1:54" x14ac:dyDescent="0.25">
      <c r="A2380">
        <v>0.99463599999999996</v>
      </c>
      <c r="B2380">
        <v>0.79780600000000002</v>
      </c>
      <c r="C2380">
        <f t="shared" si="37"/>
        <v>-0.19682999999999995</v>
      </c>
      <c r="D2380" t="s">
        <v>29</v>
      </c>
      <c r="E2380" t="s">
        <v>0</v>
      </c>
      <c r="F2380" t="s">
        <v>1</v>
      </c>
      <c r="G2380" t="s">
        <v>0</v>
      </c>
      <c r="H2380" t="s">
        <v>1</v>
      </c>
      <c r="I2380" t="s">
        <v>57110</v>
      </c>
      <c r="J2380" t="s">
        <v>11178</v>
      </c>
      <c r="L2380" t="s">
        <v>11179</v>
      </c>
      <c r="R2380" t="s">
        <v>11180</v>
      </c>
      <c r="S2380" t="s">
        <v>7498</v>
      </c>
      <c r="U2380" t="s">
        <v>76</v>
      </c>
      <c r="V2380" t="s">
        <v>77</v>
      </c>
      <c r="X2380" t="s">
        <v>11</v>
      </c>
      <c r="Y2380" t="s">
        <v>12</v>
      </c>
      <c r="Z2380" t="s">
        <v>11181</v>
      </c>
      <c r="AA2380" t="s">
        <v>14</v>
      </c>
      <c r="AB2380">
        <v>3</v>
      </c>
      <c r="AC2380">
        <v>3.2608999999999999</v>
      </c>
      <c r="AD2380" s="1">
        <v>1.2352499999999999E-6</v>
      </c>
      <c r="AE2380" s="1">
        <v>9.9507999999999997E-6</v>
      </c>
      <c r="AF2380" t="s">
        <v>15</v>
      </c>
      <c r="AG2380">
        <v>3</v>
      </c>
      <c r="AH2380">
        <v>2.2179799999999998</v>
      </c>
      <c r="AI2380" s="1">
        <v>3.1587700000000003E-5</v>
      </c>
      <c r="AJ2380">
        <v>1.6959000000000001E-4</v>
      </c>
      <c r="AK2380" t="s">
        <v>15</v>
      </c>
      <c r="AL2380">
        <v>280340</v>
      </c>
      <c r="AM2380" t="s">
        <v>11182</v>
      </c>
      <c r="AO2380" t="s">
        <v>11183</v>
      </c>
      <c r="AP2380" t="s">
        <v>11184</v>
      </c>
      <c r="AR2380" t="s">
        <v>11185</v>
      </c>
      <c r="AS2380" t="s">
        <v>11186</v>
      </c>
      <c r="AT2380" t="s">
        <v>11187</v>
      </c>
      <c r="AU2380" t="s">
        <v>11188</v>
      </c>
      <c r="AV2380" t="s">
        <v>11182</v>
      </c>
      <c r="BA2380" t="s">
        <v>11189</v>
      </c>
    </row>
    <row r="2381" spans="1:54" x14ac:dyDescent="0.25">
      <c r="A2381">
        <v>1.39466</v>
      </c>
      <c r="B2381">
        <v>1.1975899999999999</v>
      </c>
      <c r="C2381">
        <f t="shared" si="37"/>
        <v>-0.19707000000000008</v>
      </c>
      <c r="D2381" t="s">
        <v>29</v>
      </c>
      <c r="E2381" t="s">
        <v>0</v>
      </c>
      <c r="F2381" t="s">
        <v>1</v>
      </c>
      <c r="G2381" t="s">
        <v>0</v>
      </c>
      <c r="H2381" t="s">
        <v>1</v>
      </c>
      <c r="I2381" t="s">
        <v>57110</v>
      </c>
      <c r="J2381" t="s">
        <v>7749</v>
      </c>
      <c r="K2381" t="s">
        <v>2168</v>
      </c>
      <c r="L2381" t="s">
        <v>7750</v>
      </c>
      <c r="M2381" t="s">
        <v>6314</v>
      </c>
      <c r="Q2381" t="s">
        <v>2404</v>
      </c>
      <c r="R2381" t="s">
        <v>7751</v>
      </c>
      <c r="S2381" t="s">
        <v>2404</v>
      </c>
      <c r="U2381" t="s">
        <v>347</v>
      </c>
      <c r="V2381" t="s">
        <v>77</v>
      </c>
      <c r="X2381" t="s">
        <v>11</v>
      </c>
      <c r="Y2381" t="s">
        <v>12</v>
      </c>
      <c r="Z2381" t="s">
        <v>7752</v>
      </c>
      <c r="AA2381" t="s">
        <v>14</v>
      </c>
      <c r="AB2381">
        <v>2</v>
      </c>
      <c r="AC2381">
        <v>3.7814299999999998</v>
      </c>
      <c r="AD2381" s="1">
        <v>1.18857E-5</v>
      </c>
      <c r="AE2381" s="1">
        <v>7.02932E-5</v>
      </c>
      <c r="AF2381" t="s">
        <v>15</v>
      </c>
      <c r="AG2381">
        <v>2</v>
      </c>
      <c r="AH2381">
        <v>2.3833700000000002</v>
      </c>
      <c r="AI2381">
        <v>2.3038500000000001E-3</v>
      </c>
      <c r="AJ2381">
        <v>6.4281099999999999E-3</v>
      </c>
      <c r="AK2381" t="s">
        <v>15</v>
      </c>
      <c r="AL2381">
        <v>693463</v>
      </c>
      <c r="AM2381" t="s">
        <v>7753</v>
      </c>
      <c r="AO2381" t="s">
        <v>7754</v>
      </c>
      <c r="AP2381" t="s">
        <v>7755</v>
      </c>
      <c r="AR2381" t="s">
        <v>7756</v>
      </c>
      <c r="AT2381" t="s">
        <v>7757</v>
      </c>
      <c r="AU2381" t="s">
        <v>7758</v>
      </c>
      <c r="AV2381" t="s">
        <v>7759</v>
      </c>
      <c r="AX2381" t="s">
        <v>7760</v>
      </c>
      <c r="AY2381" t="s">
        <v>7761</v>
      </c>
      <c r="BA2381" t="s">
        <v>7762</v>
      </c>
    </row>
    <row r="2382" spans="1:54" x14ac:dyDescent="0.25">
      <c r="A2382">
        <v>-0.83555100000000004</v>
      </c>
      <c r="B2382">
        <v>-0.23273199999999999</v>
      </c>
      <c r="C2382">
        <f t="shared" si="37"/>
        <v>0.60281899999999999</v>
      </c>
      <c r="D2382" t="s">
        <v>29</v>
      </c>
      <c r="E2382" t="s">
        <v>29</v>
      </c>
      <c r="F2382" t="s">
        <v>8149</v>
      </c>
      <c r="G2382" t="s">
        <v>29</v>
      </c>
      <c r="H2382" t="s">
        <v>8149</v>
      </c>
      <c r="I2382" t="s">
        <v>57109</v>
      </c>
      <c r="J2382" t="s">
        <v>41694</v>
      </c>
      <c r="K2382" t="s">
        <v>41695</v>
      </c>
      <c r="L2382" t="s">
        <v>41696</v>
      </c>
      <c r="M2382" t="s">
        <v>1373</v>
      </c>
      <c r="N2382" t="s">
        <v>1374</v>
      </c>
      <c r="Q2382" t="s">
        <v>1375</v>
      </c>
      <c r="R2382" t="s">
        <v>18799</v>
      </c>
      <c r="T2382" t="s">
        <v>7858</v>
      </c>
      <c r="U2382" t="s">
        <v>9</v>
      </c>
      <c r="V2382" t="s">
        <v>266</v>
      </c>
      <c r="X2382" t="s">
        <v>11</v>
      </c>
      <c r="Y2382" t="s">
        <v>12</v>
      </c>
      <c r="Z2382" t="s">
        <v>41697</v>
      </c>
      <c r="AA2382" t="s">
        <v>14</v>
      </c>
      <c r="AB2382">
        <v>3</v>
      </c>
      <c r="AC2382">
        <v>-1.3072999999999999</v>
      </c>
      <c r="AD2382">
        <v>5.2826699999999997E-3</v>
      </c>
      <c r="AE2382">
        <v>1.27952E-2</v>
      </c>
      <c r="AF2382" t="s">
        <v>15</v>
      </c>
      <c r="AG2382">
        <v>3</v>
      </c>
      <c r="AH2382">
        <v>-0.34004000000000001</v>
      </c>
      <c r="AI2382">
        <v>0.327212</v>
      </c>
      <c r="AJ2382">
        <v>0.47797400000000001</v>
      </c>
      <c r="AK2382" t="s">
        <v>15</v>
      </c>
      <c r="AL2382">
        <v>223470</v>
      </c>
      <c r="AM2382" t="s">
        <v>41698</v>
      </c>
      <c r="AO2382" t="s">
        <v>41699</v>
      </c>
      <c r="AP2382" t="s">
        <v>41700</v>
      </c>
      <c r="AR2382" t="s">
        <v>41701</v>
      </c>
      <c r="AS2382" t="s">
        <v>41702</v>
      </c>
      <c r="AT2382" t="s">
        <v>41703</v>
      </c>
      <c r="AU2382" t="s">
        <v>41704</v>
      </c>
      <c r="AV2382" t="s">
        <v>41698</v>
      </c>
      <c r="AX2382" t="s">
        <v>41705</v>
      </c>
      <c r="AY2382" t="s">
        <v>41706</v>
      </c>
      <c r="AZ2382" t="s">
        <v>41707</v>
      </c>
      <c r="BA2382" t="s">
        <v>41708</v>
      </c>
    </row>
    <row r="2383" spans="1:54" x14ac:dyDescent="0.25">
      <c r="A2383">
        <v>1.07996</v>
      </c>
      <c r="B2383">
        <v>0.88174300000000005</v>
      </c>
      <c r="C2383">
        <f t="shared" si="37"/>
        <v>-0.19821699999999998</v>
      </c>
      <c r="D2383" t="s">
        <v>29</v>
      </c>
      <c r="E2383" t="s">
        <v>0</v>
      </c>
      <c r="F2383" t="s">
        <v>1</v>
      </c>
      <c r="G2383" t="s">
        <v>0</v>
      </c>
      <c r="H2383" t="s">
        <v>1</v>
      </c>
      <c r="I2383" t="s">
        <v>57110</v>
      </c>
      <c r="J2383" t="s">
        <v>10512</v>
      </c>
      <c r="K2383" t="s">
        <v>10513</v>
      </c>
      <c r="L2383" t="s">
        <v>10514</v>
      </c>
      <c r="M2383" t="s">
        <v>907</v>
      </c>
      <c r="Q2383" t="s">
        <v>10515</v>
      </c>
      <c r="R2383" t="s">
        <v>10516</v>
      </c>
      <c r="S2383" t="s">
        <v>10517</v>
      </c>
      <c r="T2383" t="s">
        <v>10518</v>
      </c>
      <c r="U2383" t="s">
        <v>407</v>
      </c>
      <c r="V2383" t="s">
        <v>408</v>
      </c>
      <c r="X2383" t="s">
        <v>11</v>
      </c>
      <c r="Y2383" t="s">
        <v>12</v>
      </c>
      <c r="Z2383" t="s">
        <v>10519</v>
      </c>
      <c r="AA2383" t="s">
        <v>14</v>
      </c>
      <c r="AB2383">
        <v>36</v>
      </c>
      <c r="AC2383">
        <v>1.66292</v>
      </c>
      <c r="AD2383" s="1">
        <v>1.5227E-28</v>
      </c>
      <c r="AE2383" s="1">
        <v>4.89295E-26</v>
      </c>
      <c r="AF2383" t="s">
        <v>15</v>
      </c>
      <c r="AG2383">
        <v>37</v>
      </c>
      <c r="AH2383">
        <v>1.3720000000000001</v>
      </c>
      <c r="AI2383" s="1">
        <v>2.6783599999999998E-25</v>
      </c>
      <c r="AJ2383" s="1">
        <v>8.7716400000000004E-23</v>
      </c>
      <c r="AK2383" t="s">
        <v>15</v>
      </c>
      <c r="AL2383">
        <v>3168940</v>
      </c>
      <c r="AM2383" t="s">
        <v>10520</v>
      </c>
      <c r="AO2383" t="s">
        <v>10521</v>
      </c>
      <c r="AP2383" t="s">
        <v>10522</v>
      </c>
      <c r="AR2383" t="s">
        <v>10523</v>
      </c>
      <c r="AS2383" t="s">
        <v>10524</v>
      </c>
      <c r="AT2383" t="s">
        <v>10525</v>
      </c>
      <c r="AU2383" t="s">
        <v>10526</v>
      </c>
      <c r="AV2383" t="s">
        <v>10527</v>
      </c>
      <c r="AW2383" t="s">
        <v>10528</v>
      </c>
      <c r="AY2383" t="s">
        <v>9338</v>
      </c>
      <c r="AZ2383" t="s">
        <v>10529</v>
      </c>
      <c r="BA2383" t="s">
        <v>10530</v>
      </c>
    </row>
    <row r="2384" spans="1:54" x14ac:dyDescent="0.25">
      <c r="A2384">
        <v>-0.83599500000000004</v>
      </c>
      <c r="B2384">
        <v>-1.3230599999999999</v>
      </c>
      <c r="C2384">
        <f t="shared" si="37"/>
        <v>-0.48706499999999986</v>
      </c>
      <c r="D2384" t="s">
        <v>29</v>
      </c>
      <c r="E2384" t="s">
        <v>29</v>
      </c>
      <c r="F2384" t="s">
        <v>8149</v>
      </c>
      <c r="G2384" t="s">
        <v>29</v>
      </c>
      <c r="H2384" t="s">
        <v>8149</v>
      </c>
      <c r="I2384" t="s">
        <v>57109</v>
      </c>
      <c r="J2384" t="s">
        <v>41724</v>
      </c>
      <c r="K2384" t="s">
        <v>41725</v>
      </c>
      <c r="L2384" t="s">
        <v>41726</v>
      </c>
      <c r="M2384" t="s">
        <v>501</v>
      </c>
      <c r="Q2384" t="s">
        <v>21877</v>
      </c>
      <c r="R2384" t="s">
        <v>24569</v>
      </c>
      <c r="S2384" t="s">
        <v>21879</v>
      </c>
      <c r="T2384" t="s">
        <v>41727</v>
      </c>
      <c r="U2384" t="s">
        <v>996</v>
      </c>
      <c r="V2384" t="s">
        <v>77</v>
      </c>
      <c r="X2384" t="s">
        <v>11</v>
      </c>
      <c r="Y2384" t="s">
        <v>12</v>
      </c>
      <c r="Z2384" t="s">
        <v>41728</v>
      </c>
      <c r="AA2384" t="s">
        <v>14</v>
      </c>
      <c r="AB2384">
        <v>7</v>
      </c>
      <c r="AC2384">
        <v>-2.8170600000000001</v>
      </c>
      <c r="AD2384">
        <v>0.19971</v>
      </c>
      <c r="AE2384">
        <v>0.29971999999999999</v>
      </c>
      <c r="AF2384" t="s">
        <v>15</v>
      </c>
      <c r="AG2384">
        <v>8</v>
      </c>
      <c r="AH2384">
        <v>-2.7996799999999999</v>
      </c>
      <c r="AI2384">
        <v>1.49202E-2</v>
      </c>
      <c r="AJ2384">
        <v>3.2728399999999998E-2</v>
      </c>
      <c r="AK2384" t="s">
        <v>15</v>
      </c>
      <c r="AL2384">
        <v>23288</v>
      </c>
      <c r="AM2384" t="s">
        <v>41729</v>
      </c>
      <c r="AO2384" t="s">
        <v>41730</v>
      </c>
      <c r="AP2384" t="s">
        <v>41731</v>
      </c>
      <c r="AQ2384" t="s">
        <v>41732</v>
      </c>
      <c r="AR2384" t="s">
        <v>41733</v>
      </c>
      <c r="AS2384" t="s">
        <v>41734</v>
      </c>
      <c r="AT2384" t="s">
        <v>41735</v>
      </c>
      <c r="AU2384" t="s">
        <v>41736</v>
      </c>
      <c r="AV2384" t="s">
        <v>41737</v>
      </c>
      <c r="AW2384" t="s">
        <v>41738</v>
      </c>
      <c r="AY2384" t="s">
        <v>41739</v>
      </c>
      <c r="BA2384" t="s">
        <v>29487</v>
      </c>
    </row>
    <row r="2385" spans="1:54" x14ac:dyDescent="0.25">
      <c r="A2385">
        <v>1.15507</v>
      </c>
      <c r="B2385">
        <v>0.95551600000000003</v>
      </c>
      <c r="C2385">
        <f t="shared" si="37"/>
        <v>-0.19955400000000001</v>
      </c>
      <c r="D2385" t="s">
        <v>29</v>
      </c>
      <c r="E2385" t="s">
        <v>0</v>
      </c>
      <c r="F2385" t="s">
        <v>1</v>
      </c>
      <c r="G2385" t="s">
        <v>0</v>
      </c>
      <c r="H2385" t="s">
        <v>1</v>
      </c>
      <c r="I2385" t="s">
        <v>57110</v>
      </c>
      <c r="J2385" t="s">
        <v>9836</v>
      </c>
      <c r="K2385" t="s">
        <v>9837</v>
      </c>
      <c r="L2385" t="s">
        <v>9838</v>
      </c>
      <c r="M2385" t="s">
        <v>9839</v>
      </c>
      <c r="N2385" t="s">
        <v>9840</v>
      </c>
      <c r="Q2385" t="s">
        <v>9841</v>
      </c>
      <c r="R2385" t="s">
        <v>9842</v>
      </c>
      <c r="S2385" t="s">
        <v>9843</v>
      </c>
      <c r="T2385" t="s">
        <v>9844</v>
      </c>
      <c r="V2385" t="s">
        <v>266</v>
      </c>
      <c r="X2385" t="s">
        <v>11</v>
      </c>
      <c r="Y2385" t="s">
        <v>12</v>
      </c>
      <c r="Z2385" t="s">
        <v>9845</v>
      </c>
      <c r="AA2385" t="s">
        <v>14</v>
      </c>
      <c r="AB2385">
        <v>2</v>
      </c>
      <c r="AC2385">
        <v>3.8615200000000001</v>
      </c>
      <c r="AD2385">
        <v>8.47063E-4</v>
      </c>
      <c r="AE2385">
        <v>2.72492E-3</v>
      </c>
      <c r="AF2385" t="s">
        <v>15</v>
      </c>
      <c r="AG2385">
        <v>2</v>
      </c>
      <c r="AH2385">
        <v>2.6856100000000001</v>
      </c>
      <c r="AI2385">
        <v>1.9058500000000001E-4</v>
      </c>
      <c r="AJ2385">
        <v>7.8020699999999999E-4</v>
      </c>
      <c r="AK2385" t="s">
        <v>15</v>
      </c>
      <c r="AL2385">
        <v>7377</v>
      </c>
      <c r="AM2385" t="s">
        <v>9846</v>
      </c>
      <c r="AO2385" t="s">
        <v>9847</v>
      </c>
      <c r="AP2385" t="s">
        <v>9848</v>
      </c>
      <c r="AQ2385" t="s">
        <v>9849</v>
      </c>
      <c r="AR2385" t="s">
        <v>9850</v>
      </c>
      <c r="AS2385" t="s">
        <v>9851</v>
      </c>
      <c r="AT2385" t="s">
        <v>9852</v>
      </c>
      <c r="AU2385" t="s">
        <v>9853</v>
      </c>
      <c r="AV2385" t="s">
        <v>9854</v>
      </c>
      <c r="AW2385" t="s">
        <v>9855</v>
      </c>
      <c r="AX2385" t="s">
        <v>9856</v>
      </c>
      <c r="AY2385" t="s">
        <v>9857</v>
      </c>
      <c r="AZ2385" t="s">
        <v>9858</v>
      </c>
    </row>
    <row r="2386" spans="1:54" x14ac:dyDescent="0.25">
      <c r="A2386">
        <v>-1.0892200000000001</v>
      </c>
      <c r="B2386">
        <v>-1.2904100000000001</v>
      </c>
      <c r="C2386">
        <f t="shared" si="37"/>
        <v>-0.20118999999999998</v>
      </c>
      <c r="D2386" t="s">
        <v>29</v>
      </c>
      <c r="E2386" t="s">
        <v>29</v>
      </c>
      <c r="F2386" t="s">
        <v>8149</v>
      </c>
      <c r="G2386" t="s">
        <v>0</v>
      </c>
      <c r="H2386" t="s">
        <v>8149</v>
      </c>
      <c r="I2386" t="s">
        <v>57113</v>
      </c>
      <c r="J2386" t="s">
        <v>43660</v>
      </c>
      <c r="K2386" t="s">
        <v>43661</v>
      </c>
      <c r="L2386" t="s">
        <v>28639</v>
      </c>
      <c r="M2386" t="s">
        <v>553</v>
      </c>
      <c r="R2386" t="s">
        <v>43662</v>
      </c>
      <c r="T2386" t="s">
        <v>31202</v>
      </c>
      <c r="U2386" t="s">
        <v>996</v>
      </c>
      <c r="V2386" t="s">
        <v>408</v>
      </c>
      <c r="X2386" t="s">
        <v>11</v>
      </c>
      <c r="Y2386" t="s">
        <v>12</v>
      </c>
      <c r="Z2386" t="s">
        <v>43663</v>
      </c>
      <c r="AA2386" t="s">
        <v>14</v>
      </c>
      <c r="AB2386">
        <v>4</v>
      </c>
      <c r="AC2386">
        <v>-1.6685099999999999</v>
      </c>
      <c r="AD2386">
        <v>1.57319E-2</v>
      </c>
      <c r="AE2386">
        <v>3.3046399999999997E-2</v>
      </c>
      <c r="AF2386" t="s">
        <v>15</v>
      </c>
      <c r="AG2386">
        <v>4</v>
      </c>
      <c r="AH2386">
        <v>-3.01397</v>
      </c>
      <c r="AI2386">
        <v>9.3556399999999995E-4</v>
      </c>
      <c r="AJ2386">
        <v>2.9776199999999998E-3</v>
      </c>
      <c r="AK2386" t="s">
        <v>15</v>
      </c>
      <c r="AL2386">
        <v>1766390</v>
      </c>
      <c r="AM2386" t="s">
        <v>43664</v>
      </c>
      <c r="AO2386" t="s">
        <v>43665</v>
      </c>
      <c r="AP2386" t="s">
        <v>43666</v>
      </c>
      <c r="AQ2386" t="s">
        <v>43667</v>
      </c>
      <c r="AR2386" t="s">
        <v>43668</v>
      </c>
      <c r="AS2386" t="s">
        <v>43669</v>
      </c>
      <c r="AT2386" t="s">
        <v>43670</v>
      </c>
      <c r="AU2386" t="s">
        <v>43671</v>
      </c>
      <c r="AV2386" t="s">
        <v>43672</v>
      </c>
      <c r="AW2386" t="s">
        <v>43673</v>
      </c>
      <c r="AX2386" t="s">
        <v>43674</v>
      </c>
      <c r="AY2386" t="s">
        <v>43675</v>
      </c>
      <c r="AZ2386" t="s">
        <v>43676</v>
      </c>
    </row>
    <row r="2387" spans="1:54" x14ac:dyDescent="0.25">
      <c r="A2387">
        <v>2.2235</v>
      </c>
      <c r="B2387">
        <v>2.02169</v>
      </c>
      <c r="C2387">
        <f t="shared" si="37"/>
        <v>-0.20181000000000004</v>
      </c>
      <c r="D2387" t="s">
        <v>29</v>
      </c>
      <c r="E2387" t="s">
        <v>0</v>
      </c>
      <c r="F2387" t="s">
        <v>1</v>
      </c>
      <c r="G2387" t="s">
        <v>0</v>
      </c>
      <c r="H2387" t="s">
        <v>1</v>
      </c>
      <c r="I2387" t="s">
        <v>57110</v>
      </c>
      <c r="J2387" t="s">
        <v>3564</v>
      </c>
      <c r="K2387" t="s">
        <v>3565</v>
      </c>
      <c r="L2387" t="s">
        <v>3566</v>
      </c>
      <c r="M2387" t="s">
        <v>3567</v>
      </c>
      <c r="N2387" t="s">
        <v>3568</v>
      </c>
      <c r="Q2387" t="s">
        <v>3569</v>
      </c>
      <c r="R2387" t="s">
        <v>3570</v>
      </c>
      <c r="S2387" t="s">
        <v>3571</v>
      </c>
      <c r="T2387" t="s">
        <v>3572</v>
      </c>
      <c r="V2387" t="s">
        <v>266</v>
      </c>
      <c r="W2387" t="s">
        <v>3573</v>
      </c>
      <c r="X2387" t="s">
        <v>11</v>
      </c>
      <c r="Y2387" t="s">
        <v>12</v>
      </c>
      <c r="Z2387" t="s">
        <v>3574</v>
      </c>
      <c r="AA2387" t="s">
        <v>14</v>
      </c>
      <c r="AB2387">
        <v>2</v>
      </c>
      <c r="AC2387">
        <v>3.7170000000000001</v>
      </c>
      <c r="AD2387">
        <v>1.5623899999999999E-4</v>
      </c>
      <c r="AE2387">
        <v>6.5484400000000002E-4</v>
      </c>
      <c r="AF2387" t="s">
        <v>15</v>
      </c>
      <c r="AG2387">
        <v>2</v>
      </c>
      <c r="AH2387">
        <v>3.9243299999999999</v>
      </c>
      <c r="AI2387">
        <v>1.14479E-4</v>
      </c>
      <c r="AJ2387">
        <v>5.0801899999999996E-4</v>
      </c>
      <c r="AK2387" t="s">
        <v>15</v>
      </c>
      <c r="AL2387">
        <v>60306</v>
      </c>
      <c r="AM2387" t="s">
        <v>3575</v>
      </c>
      <c r="AO2387" t="s">
        <v>3576</v>
      </c>
      <c r="AP2387" t="s">
        <v>3577</v>
      </c>
      <c r="AR2387" t="s">
        <v>3578</v>
      </c>
      <c r="AT2387" t="s">
        <v>3579</v>
      </c>
      <c r="AU2387" t="s">
        <v>3580</v>
      </c>
      <c r="AV2387" t="s">
        <v>3581</v>
      </c>
      <c r="AW2387" t="s">
        <v>3582</v>
      </c>
      <c r="AY2387" t="s">
        <v>3583</v>
      </c>
      <c r="AZ2387" t="s">
        <v>3584</v>
      </c>
      <c r="BA2387" t="s">
        <v>3585</v>
      </c>
    </row>
    <row r="2388" spans="1:54" x14ac:dyDescent="0.25">
      <c r="A2388">
        <v>-1.3432500000000001</v>
      </c>
      <c r="B2388">
        <v>-1.5476399999999999</v>
      </c>
      <c r="C2388">
        <f t="shared" si="37"/>
        <v>-0.20438999999999985</v>
      </c>
      <c r="D2388" t="s">
        <v>29</v>
      </c>
      <c r="E2388" t="s">
        <v>0</v>
      </c>
      <c r="F2388" t="s">
        <v>8149</v>
      </c>
      <c r="G2388" t="s">
        <v>0</v>
      </c>
      <c r="H2388" t="s">
        <v>8149</v>
      </c>
      <c r="I2388" t="s">
        <v>57110</v>
      </c>
      <c r="J2388" t="s">
        <v>45417</v>
      </c>
      <c r="K2388" t="s">
        <v>45418</v>
      </c>
      <c r="L2388" t="s">
        <v>45419</v>
      </c>
      <c r="M2388" t="s">
        <v>241</v>
      </c>
      <c r="N2388" t="s">
        <v>241</v>
      </c>
      <c r="Q2388" t="s">
        <v>18662</v>
      </c>
      <c r="R2388" t="s">
        <v>45420</v>
      </c>
      <c r="T2388" t="s">
        <v>1863</v>
      </c>
      <c r="U2388" t="s">
        <v>347</v>
      </c>
      <c r="V2388" t="s">
        <v>77</v>
      </c>
      <c r="W2388" t="s">
        <v>2802</v>
      </c>
      <c r="X2388" t="s">
        <v>11</v>
      </c>
      <c r="Y2388" t="s">
        <v>12</v>
      </c>
      <c r="Z2388" t="s">
        <v>45421</v>
      </c>
      <c r="AA2388" t="s">
        <v>14</v>
      </c>
      <c r="AB2388">
        <v>1</v>
      </c>
      <c r="AC2388">
        <v>-3.4549699999999999</v>
      </c>
      <c r="AD2388">
        <v>1.74624E-3</v>
      </c>
      <c r="AE2388">
        <v>5.0299999999999997E-3</v>
      </c>
      <c r="AF2388" t="s">
        <v>15</v>
      </c>
      <c r="AG2388">
        <v>1</v>
      </c>
      <c r="AH2388">
        <v>-3.1281400000000001</v>
      </c>
      <c r="AI2388">
        <v>1.2960300000000001E-3</v>
      </c>
      <c r="AJ2388">
        <v>3.9337399999999998E-3</v>
      </c>
      <c r="AK2388" t="s">
        <v>15</v>
      </c>
      <c r="AL2388">
        <v>320552</v>
      </c>
      <c r="AM2388" t="s">
        <v>45422</v>
      </c>
      <c r="AO2388" t="s">
        <v>45423</v>
      </c>
      <c r="AP2388" t="s">
        <v>45424</v>
      </c>
      <c r="AQ2388" t="s">
        <v>45425</v>
      </c>
      <c r="AR2388" t="s">
        <v>45426</v>
      </c>
      <c r="AT2388" t="s">
        <v>45427</v>
      </c>
      <c r="AU2388" t="s">
        <v>45428</v>
      </c>
      <c r="AV2388" t="s">
        <v>45422</v>
      </c>
      <c r="BA2388" t="s">
        <v>45429</v>
      </c>
    </row>
    <row r="2389" spans="1:54" x14ac:dyDescent="0.25">
      <c r="A2389">
        <v>0.87045600000000001</v>
      </c>
      <c r="B2389">
        <v>0.664269</v>
      </c>
      <c r="C2389">
        <f t="shared" si="37"/>
        <v>-0.20618700000000001</v>
      </c>
      <c r="D2389" t="s">
        <v>29</v>
      </c>
      <c r="E2389" t="s">
        <v>0</v>
      </c>
      <c r="F2389" t="s">
        <v>1</v>
      </c>
      <c r="G2389" t="s">
        <v>0</v>
      </c>
      <c r="H2389" t="s">
        <v>1</v>
      </c>
      <c r="I2389" t="s">
        <v>57110</v>
      </c>
      <c r="J2389" t="s">
        <v>12236</v>
      </c>
      <c r="K2389" t="s">
        <v>12237</v>
      </c>
      <c r="L2389" t="s">
        <v>12238</v>
      </c>
      <c r="M2389" t="s">
        <v>12239</v>
      </c>
      <c r="N2389" t="s">
        <v>12240</v>
      </c>
      <c r="O2389" t="s">
        <v>12241</v>
      </c>
      <c r="Q2389" t="s">
        <v>7731</v>
      </c>
      <c r="R2389" t="s">
        <v>7732</v>
      </c>
      <c r="S2389" t="s">
        <v>7733</v>
      </c>
      <c r="T2389" t="s">
        <v>7734</v>
      </c>
      <c r="U2389" t="s">
        <v>76</v>
      </c>
      <c r="V2389" t="s">
        <v>77</v>
      </c>
      <c r="W2389" t="s">
        <v>12242</v>
      </c>
      <c r="X2389" t="s">
        <v>11</v>
      </c>
      <c r="Y2389" t="s">
        <v>12</v>
      </c>
      <c r="Z2389" t="s">
        <v>12243</v>
      </c>
      <c r="AA2389" t="s">
        <v>14</v>
      </c>
      <c r="AB2389">
        <v>7</v>
      </c>
      <c r="AC2389">
        <v>1.86924</v>
      </c>
      <c r="AD2389" s="1">
        <v>6.3431399999999997E-6</v>
      </c>
      <c r="AE2389" s="1">
        <v>4.1316100000000002E-5</v>
      </c>
      <c r="AF2389" t="s">
        <v>15</v>
      </c>
      <c r="AG2389">
        <v>8</v>
      </c>
      <c r="AH2389">
        <v>1.44059</v>
      </c>
      <c r="AI2389" s="1">
        <v>4.8848099999999997E-7</v>
      </c>
      <c r="AJ2389" s="1">
        <v>4.5191399999999999E-6</v>
      </c>
      <c r="AK2389" t="s">
        <v>15</v>
      </c>
      <c r="AL2389">
        <v>543429</v>
      </c>
      <c r="AM2389" t="s">
        <v>12244</v>
      </c>
      <c r="AN2389" t="s">
        <v>12245</v>
      </c>
      <c r="AO2389" t="s">
        <v>12246</v>
      </c>
      <c r="AP2389" t="s">
        <v>12247</v>
      </c>
      <c r="AR2389" t="s">
        <v>12248</v>
      </c>
      <c r="AT2389" t="s">
        <v>12249</v>
      </c>
      <c r="AU2389" t="s">
        <v>12250</v>
      </c>
      <c r="AV2389" t="s">
        <v>12244</v>
      </c>
      <c r="AX2389" t="s">
        <v>7744</v>
      </c>
      <c r="AY2389" t="s">
        <v>7745</v>
      </c>
      <c r="BA2389" t="s">
        <v>7747</v>
      </c>
      <c r="BB2389" t="s">
        <v>12251</v>
      </c>
    </row>
    <row r="2390" spans="1:54" x14ac:dyDescent="0.25">
      <c r="A2390">
        <v>-0.848221</v>
      </c>
      <c r="B2390">
        <v>-0.99079700000000004</v>
      </c>
      <c r="C2390">
        <f t="shared" si="37"/>
        <v>-0.14257600000000004</v>
      </c>
      <c r="D2390" t="s">
        <v>29</v>
      </c>
      <c r="E2390" t="s">
        <v>29</v>
      </c>
      <c r="F2390" t="s">
        <v>8149</v>
      </c>
      <c r="G2390" t="s">
        <v>29</v>
      </c>
      <c r="H2390" t="s">
        <v>8149</v>
      </c>
      <c r="I2390" t="s">
        <v>57109</v>
      </c>
      <c r="J2390" t="s">
        <v>41818</v>
      </c>
      <c r="K2390" t="s">
        <v>41819</v>
      </c>
      <c r="L2390" t="s">
        <v>41820</v>
      </c>
      <c r="M2390" t="s">
        <v>41821</v>
      </c>
      <c r="N2390" t="s">
        <v>41822</v>
      </c>
      <c r="O2390" t="s">
        <v>27195</v>
      </c>
      <c r="Q2390" t="s">
        <v>27156</v>
      </c>
      <c r="R2390" t="s">
        <v>27157</v>
      </c>
      <c r="S2390" t="s">
        <v>27158</v>
      </c>
      <c r="T2390" t="s">
        <v>41823</v>
      </c>
      <c r="U2390" t="s">
        <v>996</v>
      </c>
      <c r="V2390" t="s">
        <v>77</v>
      </c>
      <c r="W2390" t="s">
        <v>41824</v>
      </c>
      <c r="X2390" t="s">
        <v>11</v>
      </c>
      <c r="Y2390" t="s">
        <v>12</v>
      </c>
      <c r="Z2390" t="s">
        <v>41825</v>
      </c>
      <c r="AA2390" t="s">
        <v>14</v>
      </c>
      <c r="AB2390">
        <v>1</v>
      </c>
      <c r="AC2390">
        <v>-1.9900100000000001</v>
      </c>
      <c r="AD2390">
        <v>2.3627499999999999E-2</v>
      </c>
      <c r="AE2390">
        <v>4.7124699999999999E-2</v>
      </c>
      <c r="AF2390" t="s">
        <v>15</v>
      </c>
      <c r="AG2390">
        <v>2</v>
      </c>
      <c r="AH2390">
        <v>-3.15327</v>
      </c>
      <c r="AI2390">
        <v>8.33179E-2</v>
      </c>
      <c r="AJ2390">
        <v>0.14429700000000001</v>
      </c>
      <c r="AK2390" t="s">
        <v>15</v>
      </c>
      <c r="AL2390">
        <v>27993</v>
      </c>
      <c r="AM2390" t="s">
        <v>41826</v>
      </c>
      <c r="AN2390" t="s">
        <v>41827</v>
      </c>
      <c r="AO2390" t="s">
        <v>41828</v>
      </c>
      <c r="AP2390" t="s">
        <v>41829</v>
      </c>
      <c r="AR2390" t="s">
        <v>41830</v>
      </c>
      <c r="AT2390" t="s">
        <v>41831</v>
      </c>
      <c r="AU2390" t="s">
        <v>41832</v>
      </c>
      <c r="AV2390" t="s">
        <v>41833</v>
      </c>
      <c r="AY2390" t="s">
        <v>41834</v>
      </c>
      <c r="AZ2390" t="s">
        <v>41835</v>
      </c>
      <c r="BA2390" t="s">
        <v>41836</v>
      </c>
      <c r="BB2390" t="s">
        <v>41837</v>
      </c>
    </row>
    <row r="2391" spans="1:54" x14ac:dyDescent="0.25">
      <c r="A2391">
        <v>2.15448</v>
      </c>
      <c r="B2391">
        <v>1.9482200000000001</v>
      </c>
      <c r="C2391">
        <f t="shared" si="37"/>
        <v>-0.20625999999999989</v>
      </c>
      <c r="D2391" t="s">
        <v>29</v>
      </c>
      <c r="E2391" t="s">
        <v>0</v>
      </c>
      <c r="F2391" t="s">
        <v>1</v>
      </c>
      <c r="G2391" t="s">
        <v>0</v>
      </c>
      <c r="H2391" t="s">
        <v>1</v>
      </c>
      <c r="I2391" t="s">
        <v>57110</v>
      </c>
      <c r="J2391" t="s">
        <v>3816</v>
      </c>
      <c r="K2391" t="s">
        <v>3817</v>
      </c>
      <c r="L2391" t="s">
        <v>3818</v>
      </c>
      <c r="M2391" t="s">
        <v>3819</v>
      </c>
      <c r="N2391" t="s">
        <v>3820</v>
      </c>
      <c r="Q2391" t="s">
        <v>3821</v>
      </c>
      <c r="R2391" t="s">
        <v>3822</v>
      </c>
      <c r="T2391" t="s">
        <v>3823</v>
      </c>
      <c r="U2391" t="s">
        <v>347</v>
      </c>
      <c r="V2391" t="s">
        <v>77</v>
      </c>
      <c r="W2391" t="s">
        <v>3824</v>
      </c>
      <c r="X2391" t="s">
        <v>11</v>
      </c>
      <c r="Y2391" t="s">
        <v>12</v>
      </c>
      <c r="Z2391" t="s">
        <v>3825</v>
      </c>
      <c r="AA2391" t="s">
        <v>14</v>
      </c>
      <c r="AB2391">
        <v>8</v>
      </c>
      <c r="AC2391">
        <v>2.6010399999999998</v>
      </c>
      <c r="AD2391" s="1">
        <v>1.1408499999999999E-12</v>
      </c>
      <c r="AE2391" s="1">
        <v>3.97511E-11</v>
      </c>
      <c r="AF2391" t="s">
        <v>15</v>
      </c>
      <c r="AG2391">
        <v>9</v>
      </c>
      <c r="AH2391">
        <v>2.2983099999999999</v>
      </c>
      <c r="AI2391" s="1">
        <v>3.4437499999999997E-11</v>
      </c>
      <c r="AJ2391" s="1">
        <v>8.60937E-10</v>
      </c>
      <c r="AK2391" t="s">
        <v>15</v>
      </c>
      <c r="AL2391">
        <v>8186870</v>
      </c>
      <c r="AM2391" t="s">
        <v>3826</v>
      </c>
      <c r="AO2391" t="s">
        <v>3827</v>
      </c>
      <c r="AP2391" t="s">
        <v>3828</v>
      </c>
      <c r="AQ2391" t="s">
        <v>3829</v>
      </c>
      <c r="AR2391" t="s">
        <v>3830</v>
      </c>
      <c r="AS2391" t="s">
        <v>3831</v>
      </c>
      <c r="AT2391" t="s">
        <v>3832</v>
      </c>
      <c r="AU2391" t="s">
        <v>3833</v>
      </c>
      <c r="AV2391" t="s">
        <v>3826</v>
      </c>
      <c r="AW2391" t="s">
        <v>3834</v>
      </c>
      <c r="AY2391" t="s">
        <v>3835</v>
      </c>
      <c r="AZ2391" t="s">
        <v>3836</v>
      </c>
      <c r="BA2391" t="s">
        <v>3837</v>
      </c>
    </row>
    <row r="2392" spans="1:54" x14ac:dyDescent="0.25">
      <c r="A2392">
        <v>-0.97677599999999998</v>
      </c>
      <c r="B2392">
        <v>-1.1834</v>
      </c>
      <c r="C2392">
        <f t="shared" si="37"/>
        <v>-0.20662400000000003</v>
      </c>
      <c r="D2392" t="s">
        <v>29</v>
      </c>
      <c r="E2392" t="s">
        <v>0</v>
      </c>
      <c r="F2392" t="s">
        <v>8149</v>
      </c>
      <c r="G2392" t="s">
        <v>0</v>
      </c>
      <c r="H2392" t="s">
        <v>8149</v>
      </c>
      <c r="I2392" t="s">
        <v>57110</v>
      </c>
      <c r="J2392" t="s">
        <v>42761</v>
      </c>
      <c r="K2392" t="s">
        <v>42762</v>
      </c>
      <c r="L2392" t="s">
        <v>42763</v>
      </c>
      <c r="M2392" t="s">
        <v>3614</v>
      </c>
      <c r="Q2392" t="s">
        <v>42764</v>
      </c>
      <c r="R2392" t="s">
        <v>42765</v>
      </c>
      <c r="T2392" t="s">
        <v>10630</v>
      </c>
      <c r="U2392" t="s">
        <v>9</v>
      </c>
      <c r="V2392" t="s">
        <v>408</v>
      </c>
      <c r="W2392" t="s">
        <v>10631</v>
      </c>
      <c r="X2392" t="s">
        <v>11</v>
      </c>
      <c r="Y2392" t="s">
        <v>12</v>
      </c>
      <c r="Z2392" t="s">
        <v>42766</v>
      </c>
      <c r="AA2392" t="s">
        <v>14</v>
      </c>
      <c r="AB2392">
        <v>1</v>
      </c>
      <c r="AC2392">
        <v>-3.5905800000000001</v>
      </c>
      <c r="AD2392">
        <v>1.5E-3</v>
      </c>
      <c r="AE2392">
        <v>4.4265399999999996E-3</v>
      </c>
      <c r="AF2392" t="s">
        <v>15</v>
      </c>
      <c r="AG2392">
        <v>1</v>
      </c>
      <c r="AH2392">
        <v>-3.3447100000000001</v>
      </c>
      <c r="AI2392">
        <v>8.8344300000000003E-4</v>
      </c>
      <c r="AJ2392">
        <v>2.8421200000000001E-3</v>
      </c>
      <c r="AK2392" t="s">
        <v>15</v>
      </c>
      <c r="AL2392">
        <v>86890</v>
      </c>
      <c r="AM2392" t="s">
        <v>42767</v>
      </c>
      <c r="AO2392" t="s">
        <v>42768</v>
      </c>
      <c r="AP2392" t="s">
        <v>42769</v>
      </c>
      <c r="AR2392" t="s">
        <v>42770</v>
      </c>
      <c r="AS2392" t="s">
        <v>42771</v>
      </c>
      <c r="AT2392" t="s">
        <v>42772</v>
      </c>
      <c r="AU2392" t="s">
        <v>42773</v>
      </c>
      <c r="AV2392" t="s">
        <v>42774</v>
      </c>
      <c r="AY2392" t="s">
        <v>34133</v>
      </c>
      <c r="AZ2392" t="s">
        <v>13096</v>
      </c>
      <c r="BA2392" t="s">
        <v>42775</v>
      </c>
    </row>
    <row r="2393" spans="1:54" x14ac:dyDescent="0.25">
      <c r="A2393">
        <v>-0.85571799999999998</v>
      </c>
      <c r="B2393" s="1">
        <v>-1.7682200000000001E-11</v>
      </c>
      <c r="C2393">
        <f t="shared" si="37"/>
        <v>0.85571799998231779</v>
      </c>
      <c r="D2393" t="s">
        <v>29</v>
      </c>
      <c r="E2393" t="s">
        <v>29</v>
      </c>
      <c r="F2393" t="s">
        <v>8149</v>
      </c>
      <c r="G2393" t="s">
        <v>29</v>
      </c>
      <c r="H2393" t="s">
        <v>8149</v>
      </c>
      <c r="I2393" t="s">
        <v>57109</v>
      </c>
      <c r="J2393" t="s">
        <v>41874</v>
      </c>
      <c r="K2393" t="s">
        <v>41875</v>
      </c>
      <c r="L2393" t="s">
        <v>41876</v>
      </c>
      <c r="M2393" t="s">
        <v>41877</v>
      </c>
      <c r="N2393" t="s">
        <v>41878</v>
      </c>
      <c r="O2393" t="s">
        <v>9414</v>
      </c>
      <c r="Q2393" t="s">
        <v>41879</v>
      </c>
      <c r="R2393" t="s">
        <v>41880</v>
      </c>
      <c r="T2393" t="s">
        <v>41881</v>
      </c>
      <c r="U2393" t="s">
        <v>76</v>
      </c>
      <c r="V2393" t="s">
        <v>77</v>
      </c>
      <c r="X2393" t="s">
        <v>11</v>
      </c>
      <c r="Y2393" t="s">
        <v>12</v>
      </c>
      <c r="Z2393" t="s">
        <v>41882</v>
      </c>
      <c r="AA2393" t="s">
        <v>14</v>
      </c>
      <c r="AB2393">
        <v>1</v>
      </c>
      <c r="AC2393">
        <v>-1.8372599999999999</v>
      </c>
      <c r="AD2393">
        <v>3.1113200000000001E-2</v>
      </c>
      <c r="AE2393">
        <v>5.97076E-2</v>
      </c>
      <c r="AF2393" t="s">
        <v>15</v>
      </c>
      <c r="AG2393">
        <v>2</v>
      </c>
      <c r="AH2393" s="1">
        <v>-5.7311300000000001E-11</v>
      </c>
      <c r="AI2393">
        <v>0.99999499999999997</v>
      </c>
      <c r="AJ2393">
        <v>1</v>
      </c>
      <c r="AK2393" t="s">
        <v>15</v>
      </c>
      <c r="AL2393">
        <v>88872</v>
      </c>
      <c r="AM2393" t="s">
        <v>41883</v>
      </c>
      <c r="AN2393" t="s">
        <v>41884</v>
      </c>
      <c r="AO2393" t="s">
        <v>41885</v>
      </c>
      <c r="AP2393" t="s">
        <v>41886</v>
      </c>
      <c r="AQ2393" t="s">
        <v>41887</v>
      </c>
      <c r="AR2393" t="s">
        <v>41888</v>
      </c>
      <c r="AS2393" t="s">
        <v>41889</v>
      </c>
      <c r="AT2393" t="s">
        <v>41890</v>
      </c>
      <c r="AU2393" t="s">
        <v>41891</v>
      </c>
      <c r="AV2393" t="s">
        <v>41883</v>
      </c>
      <c r="AY2393" t="s">
        <v>41892</v>
      </c>
      <c r="AZ2393" t="s">
        <v>41893</v>
      </c>
      <c r="BA2393" t="s">
        <v>41894</v>
      </c>
      <c r="BB2393" t="s">
        <v>41895</v>
      </c>
    </row>
    <row r="2394" spans="1:54" x14ac:dyDescent="0.25">
      <c r="A2394">
        <v>-0.85817399999999999</v>
      </c>
      <c r="B2394">
        <v>-0.46195999999999998</v>
      </c>
      <c r="C2394">
        <f t="shared" si="37"/>
        <v>0.39621400000000001</v>
      </c>
      <c r="D2394" t="s">
        <v>29</v>
      </c>
      <c r="E2394" t="s">
        <v>29</v>
      </c>
      <c r="F2394" t="s">
        <v>8149</v>
      </c>
      <c r="G2394" t="s">
        <v>29</v>
      </c>
      <c r="H2394" t="s">
        <v>8149</v>
      </c>
      <c r="I2394" t="s">
        <v>57109</v>
      </c>
      <c r="J2394" t="s">
        <v>41896</v>
      </c>
      <c r="K2394" t="s">
        <v>41897</v>
      </c>
      <c r="L2394" t="s">
        <v>41898</v>
      </c>
      <c r="M2394" t="s">
        <v>206</v>
      </c>
      <c r="Q2394" t="s">
        <v>208</v>
      </c>
      <c r="R2394" t="s">
        <v>41899</v>
      </c>
      <c r="S2394" t="s">
        <v>41900</v>
      </c>
      <c r="U2394" t="s">
        <v>407</v>
      </c>
      <c r="V2394" t="s">
        <v>408</v>
      </c>
      <c r="W2394" t="s">
        <v>41901</v>
      </c>
      <c r="X2394" t="s">
        <v>11</v>
      </c>
      <c r="Y2394" t="s">
        <v>12</v>
      </c>
      <c r="Z2394" t="s">
        <v>41902</v>
      </c>
      <c r="AA2394" t="s">
        <v>14</v>
      </c>
      <c r="AB2394">
        <v>1</v>
      </c>
      <c r="AC2394">
        <v>-2.2858299999999998</v>
      </c>
      <c r="AD2394">
        <v>1.3834900000000001E-2</v>
      </c>
      <c r="AE2394">
        <v>2.94846E-2</v>
      </c>
      <c r="AF2394" t="s">
        <v>15</v>
      </c>
      <c r="AG2394">
        <v>2</v>
      </c>
      <c r="AH2394">
        <v>-0.69472400000000001</v>
      </c>
      <c r="AI2394">
        <v>0.14754100000000001</v>
      </c>
      <c r="AJ2394">
        <v>0.237094</v>
      </c>
      <c r="AK2394" t="s">
        <v>15</v>
      </c>
      <c r="AL2394">
        <v>2368090</v>
      </c>
      <c r="AM2394" t="s">
        <v>41903</v>
      </c>
      <c r="AO2394" t="s">
        <v>41904</v>
      </c>
      <c r="AP2394" t="s">
        <v>41905</v>
      </c>
      <c r="AR2394" t="s">
        <v>41906</v>
      </c>
      <c r="AS2394" t="s">
        <v>41907</v>
      </c>
      <c r="AT2394" t="s">
        <v>41908</v>
      </c>
      <c r="AU2394" t="s">
        <v>41909</v>
      </c>
      <c r="AV2394" t="s">
        <v>41903</v>
      </c>
      <c r="AW2394" t="s">
        <v>41910</v>
      </c>
      <c r="AY2394" t="s">
        <v>41911</v>
      </c>
      <c r="AZ2394" t="s">
        <v>41912</v>
      </c>
      <c r="BA2394" t="s">
        <v>41913</v>
      </c>
    </row>
    <row r="2395" spans="1:54" x14ac:dyDescent="0.25">
      <c r="A2395">
        <v>-0.86047099999999999</v>
      </c>
      <c r="B2395">
        <v>-0.35792600000000002</v>
      </c>
      <c r="C2395">
        <f t="shared" si="37"/>
        <v>0.50254500000000002</v>
      </c>
      <c r="D2395" t="s">
        <v>29</v>
      </c>
      <c r="E2395" t="s">
        <v>29</v>
      </c>
      <c r="F2395" t="s">
        <v>8149</v>
      </c>
      <c r="G2395" t="s">
        <v>29</v>
      </c>
      <c r="H2395" t="s">
        <v>8149</v>
      </c>
      <c r="I2395" t="s">
        <v>57109</v>
      </c>
      <c r="J2395" t="s">
        <v>41914</v>
      </c>
      <c r="L2395" t="s">
        <v>39547</v>
      </c>
      <c r="Q2395" t="s">
        <v>41915</v>
      </c>
      <c r="R2395" t="s">
        <v>41916</v>
      </c>
      <c r="U2395" t="s">
        <v>9</v>
      </c>
      <c r="V2395" t="s">
        <v>266</v>
      </c>
      <c r="X2395" t="s">
        <v>11</v>
      </c>
      <c r="Y2395" t="s">
        <v>12</v>
      </c>
      <c r="Z2395" t="s">
        <v>41917</v>
      </c>
      <c r="AA2395" t="s">
        <v>14</v>
      </c>
      <c r="AB2395">
        <v>1</v>
      </c>
      <c r="AC2395">
        <v>-2.6416599999999999</v>
      </c>
      <c r="AD2395">
        <v>7.4024099999999999E-3</v>
      </c>
      <c r="AE2395">
        <v>1.7181200000000001E-2</v>
      </c>
      <c r="AF2395" t="s">
        <v>15</v>
      </c>
      <c r="AG2395">
        <v>1</v>
      </c>
      <c r="AH2395">
        <v>-0.82845899999999995</v>
      </c>
      <c r="AI2395">
        <v>0.18108399999999999</v>
      </c>
      <c r="AJ2395">
        <v>0.28307900000000003</v>
      </c>
      <c r="AK2395" t="s">
        <v>15</v>
      </c>
      <c r="AL2395">
        <v>801833</v>
      </c>
      <c r="AM2395" t="s">
        <v>41918</v>
      </c>
      <c r="AO2395" t="s">
        <v>41919</v>
      </c>
      <c r="AP2395" t="s">
        <v>41920</v>
      </c>
      <c r="AQ2395" t="s">
        <v>41921</v>
      </c>
      <c r="AR2395" t="s">
        <v>41916</v>
      </c>
      <c r="AS2395" t="s">
        <v>41922</v>
      </c>
      <c r="AT2395" t="s">
        <v>41923</v>
      </c>
      <c r="AU2395" t="s">
        <v>41924</v>
      </c>
      <c r="AV2395" t="s">
        <v>41918</v>
      </c>
      <c r="AY2395" t="s">
        <v>41925</v>
      </c>
      <c r="AZ2395" t="s">
        <v>41926</v>
      </c>
      <c r="BA2395" t="s">
        <v>1174</v>
      </c>
    </row>
    <row r="2396" spans="1:54" x14ac:dyDescent="0.25">
      <c r="A2396">
        <v>-0.69026799999999999</v>
      </c>
      <c r="B2396">
        <v>-0.89923200000000003</v>
      </c>
      <c r="C2396">
        <f t="shared" si="37"/>
        <v>-0.20896400000000004</v>
      </c>
      <c r="D2396" t="s">
        <v>29</v>
      </c>
      <c r="E2396" t="s">
        <v>29</v>
      </c>
      <c r="F2396" t="s">
        <v>8149</v>
      </c>
      <c r="G2396" t="s">
        <v>0</v>
      </c>
      <c r="H2396" t="s">
        <v>8149</v>
      </c>
      <c r="I2396" t="s">
        <v>57113</v>
      </c>
      <c r="J2396" t="s">
        <v>40302</v>
      </c>
      <c r="K2396" t="s">
        <v>40303</v>
      </c>
      <c r="L2396" t="s">
        <v>40304</v>
      </c>
      <c r="M2396" t="s">
        <v>28420</v>
      </c>
      <c r="N2396" t="s">
        <v>28420</v>
      </c>
      <c r="Q2396" t="s">
        <v>40305</v>
      </c>
      <c r="R2396" t="s">
        <v>40306</v>
      </c>
      <c r="S2396" t="s">
        <v>1219</v>
      </c>
      <c r="T2396" t="s">
        <v>40307</v>
      </c>
      <c r="U2396" t="s">
        <v>347</v>
      </c>
      <c r="V2396" t="s">
        <v>77</v>
      </c>
      <c r="X2396" t="s">
        <v>11</v>
      </c>
      <c r="Y2396" t="s">
        <v>12</v>
      </c>
      <c r="Z2396" t="s">
        <v>40308</v>
      </c>
      <c r="AA2396" t="s">
        <v>14</v>
      </c>
      <c r="AB2396">
        <v>11</v>
      </c>
      <c r="AC2396">
        <v>-1.6161399999999999</v>
      </c>
      <c r="AD2396">
        <v>2.6121399999999999E-2</v>
      </c>
      <c r="AE2396">
        <v>5.12851E-2</v>
      </c>
      <c r="AF2396" t="s">
        <v>15</v>
      </c>
      <c r="AG2396">
        <v>15</v>
      </c>
      <c r="AH2396">
        <v>-2.0268199999999998</v>
      </c>
      <c r="AI2396">
        <v>1.12618E-4</v>
      </c>
      <c r="AJ2396">
        <v>5.0043899999999998E-4</v>
      </c>
      <c r="AK2396" t="s">
        <v>15</v>
      </c>
      <c r="AL2396">
        <v>844681</v>
      </c>
      <c r="AM2396" t="s">
        <v>40309</v>
      </c>
      <c r="AO2396" t="s">
        <v>40310</v>
      </c>
      <c r="AP2396" t="s">
        <v>40311</v>
      </c>
      <c r="AQ2396" t="s">
        <v>40312</v>
      </c>
      <c r="AR2396" t="s">
        <v>40313</v>
      </c>
      <c r="AT2396" t="s">
        <v>40314</v>
      </c>
      <c r="AU2396" t="s">
        <v>40315</v>
      </c>
      <c r="AV2396" t="s">
        <v>40316</v>
      </c>
      <c r="AX2396" t="s">
        <v>40317</v>
      </c>
      <c r="BA2396" t="s">
        <v>1141</v>
      </c>
    </row>
    <row r="2397" spans="1:54" x14ac:dyDescent="0.25">
      <c r="A2397">
        <v>-0.48258299999999998</v>
      </c>
      <c r="B2397">
        <v>-0.69343399999999999</v>
      </c>
      <c r="C2397">
        <f t="shared" si="37"/>
        <v>-0.21085100000000001</v>
      </c>
      <c r="D2397" t="s">
        <v>29</v>
      </c>
      <c r="E2397" t="s">
        <v>29</v>
      </c>
      <c r="F2397" t="s">
        <v>8149</v>
      </c>
      <c r="G2397" t="s">
        <v>0</v>
      </c>
      <c r="H2397" t="s">
        <v>8149</v>
      </c>
      <c r="I2397" t="s">
        <v>57113</v>
      </c>
      <c r="J2397" t="s">
        <v>37867</v>
      </c>
      <c r="K2397" t="s">
        <v>37868</v>
      </c>
      <c r="L2397" t="s">
        <v>5321</v>
      </c>
      <c r="M2397" t="s">
        <v>20034</v>
      </c>
      <c r="N2397" t="s">
        <v>938</v>
      </c>
      <c r="R2397" t="s">
        <v>37869</v>
      </c>
      <c r="S2397" t="s">
        <v>37870</v>
      </c>
      <c r="T2397" t="s">
        <v>4179</v>
      </c>
      <c r="U2397" t="s">
        <v>4088</v>
      </c>
      <c r="V2397" t="s">
        <v>10</v>
      </c>
      <c r="X2397" t="s">
        <v>11</v>
      </c>
      <c r="Y2397" t="s">
        <v>12</v>
      </c>
      <c r="Z2397" t="s">
        <v>37871</v>
      </c>
      <c r="AA2397" t="s">
        <v>14</v>
      </c>
      <c r="AB2397">
        <v>1</v>
      </c>
      <c r="AC2397">
        <v>-1.1850799999999999</v>
      </c>
      <c r="AD2397">
        <v>0.109247</v>
      </c>
      <c r="AE2397">
        <v>0.17920700000000001</v>
      </c>
      <c r="AF2397" t="s">
        <v>15</v>
      </c>
      <c r="AG2397">
        <v>3</v>
      </c>
      <c r="AH2397">
        <v>-2.61246</v>
      </c>
      <c r="AI2397">
        <v>1.01474E-4</v>
      </c>
      <c r="AJ2397">
        <v>4.5586900000000002E-4</v>
      </c>
      <c r="AK2397" t="s">
        <v>15</v>
      </c>
      <c r="AL2397">
        <v>4001660</v>
      </c>
      <c r="AM2397" t="s">
        <v>37872</v>
      </c>
      <c r="AO2397" t="s">
        <v>37873</v>
      </c>
      <c r="AP2397" t="s">
        <v>37874</v>
      </c>
      <c r="AQ2397" t="s">
        <v>37875</v>
      </c>
      <c r="AR2397" t="s">
        <v>37876</v>
      </c>
      <c r="AT2397" t="s">
        <v>37877</v>
      </c>
      <c r="AU2397" t="s">
        <v>37878</v>
      </c>
      <c r="AV2397" t="s">
        <v>37879</v>
      </c>
      <c r="AY2397" t="s">
        <v>37880</v>
      </c>
    </row>
    <row r="2398" spans="1:54" x14ac:dyDescent="0.25">
      <c r="A2398">
        <v>-0.87772399999999995</v>
      </c>
      <c r="B2398">
        <v>-0.93713100000000005</v>
      </c>
      <c r="C2398">
        <f t="shared" si="37"/>
        <v>-5.9407000000000099E-2</v>
      </c>
      <c r="D2398" t="s">
        <v>29</v>
      </c>
      <c r="E2398" t="s">
        <v>29</v>
      </c>
      <c r="F2398" t="s">
        <v>8149</v>
      </c>
      <c r="G2398" t="s">
        <v>29</v>
      </c>
      <c r="H2398" t="s">
        <v>8149</v>
      </c>
      <c r="I2398" t="s">
        <v>57109</v>
      </c>
      <c r="J2398" t="s">
        <v>41961</v>
      </c>
      <c r="K2398" t="s">
        <v>28571</v>
      </c>
      <c r="L2398" t="s">
        <v>41962</v>
      </c>
      <c r="M2398" t="s">
        <v>7014</v>
      </c>
      <c r="Q2398" t="s">
        <v>8963</v>
      </c>
      <c r="R2398" t="s">
        <v>8964</v>
      </c>
      <c r="V2398" t="s">
        <v>59</v>
      </c>
      <c r="X2398" t="s">
        <v>11</v>
      </c>
      <c r="Y2398" t="s">
        <v>12</v>
      </c>
      <c r="Z2398" t="s">
        <v>41963</v>
      </c>
      <c r="AA2398" t="s">
        <v>14</v>
      </c>
      <c r="AB2398">
        <v>1</v>
      </c>
      <c r="AC2398">
        <v>-2.1341700000000001</v>
      </c>
      <c r="AD2398">
        <v>2.6679600000000001E-2</v>
      </c>
      <c r="AE2398">
        <v>5.22747E-2</v>
      </c>
      <c r="AF2398" t="s">
        <v>15</v>
      </c>
      <c r="AG2398">
        <v>1</v>
      </c>
      <c r="AH2398">
        <v>-2.5234399999999999</v>
      </c>
      <c r="AI2398">
        <v>8.4920199999999994E-3</v>
      </c>
      <c r="AJ2398">
        <v>1.9723000000000001E-2</v>
      </c>
      <c r="AK2398" t="s">
        <v>15</v>
      </c>
      <c r="AL2398">
        <v>26178</v>
      </c>
      <c r="AM2398" t="s">
        <v>41964</v>
      </c>
      <c r="AO2398" t="s">
        <v>41965</v>
      </c>
      <c r="AP2398" t="s">
        <v>41966</v>
      </c>
      <c r="AQ2398" t="s">
        <v>41967</v>
      </c>
      <c r="AR2398" t="s">
        <v>41968</v>
      </c>
      <c r="AT2398" t="s">
        <v>41969</v>
      </c>
      <c r="AU2398" t="s">
        <v>41970</v>
      </c>
      <c r="AV2398" t="s">
        <v>41964</v>
      </c>
      <c r="AW2398" t="s">
        <v>41971</v>
      </c>
      <c r="AY2398" t="s">
        <v>41972</v>
      </c>
      <c r="BA2398" t="s">
        <v>41973</v>
      </c>
    </row>
    <row r="2399" spans="1:54" x14ac:dyDescent="0.25">
      <c r="A2399">
        <v>-1.4288400000000001</v>
      </c>
      <c r="B2399">
        <v>-1.6403399999999999</v>
      </c>
      <c r="C2399">
        <f t="shared" si="37"/>
        <v>-0.2114999999999998</v>
      </c>
      <c r="D2399" t="s">
        <v>29</v>
      </c>
      <c r="E2399" t="s">
        <v>0</v>
      </c>
      <c r="F2399" t="s">
        <v>8149</v>
      </c>
      <c r="G2399" t="s">
        <v>0</v>
      </c>
      <c r="H2399" t="s">
        <v>8149</v>
      </c>
      <c r="I2399" t="s">
        <v>57110</v>
      </c>
      <c r="J2399" t="s">
        <v>46133</v>
      </c>
      <c r="K2399" t="s">
        <v>46134</v>
      </c>
      <c r="L2399" t="s">
        <v>46135</v>
      </c>
      <c r="M2399" t="s">
        <v>7255</v>
      </c>
      <c r="Q2399" t="s">
        <v>46136</v>
      </c>
      <c r="R2399" t="s">
        <v>46137</v>
      </c>
      <c r="T2399" t="s">
        <v>17407</v>
      </c>
      <c r="U2399" t="s">
        <v>9</v>
      </c>
      <c r="V2399" t="s">
        <v>59</v>
      </c>
      <c r="X2399" t="s">
        <v>11</v>
      </c>
      <c r="Y2399" t="s">
        <v>12</v>
      </c>
      <c r="Z2399" t="s">
        <v>46138</v>
      </c>
      <c r="AA2399" t="s">
        <v>14</v>
      </c>
      <c r="AB2399">
        <v>1</v>
      </c>
      <c r="AC2399">
        <v>-4.2279</v>
      </c>
      <c r="AD2399">
        <v>5.3436100000000002E-4</v>
      </c>
      <c r="AE2399">
        <v>1.8571099999999999E-3</v>
      </c>
      <c r="AF2399" t="s">
        <v>15</v>
      </c>
      <c r="AG2399">
        <v>1</v>
      </c>
      <c r="AH2399">
        <v>-4.0196800000000001</v>
      </c>
      <c r="AI2399">
        <v>2.4540500000000003E-4</v>
      </c>
      <c r="AJ2399">
        <v>9.6948100000000001E-4</v>
      </c>
      <c r="AK2399" t="s">
        <v>15</v>
      </c>
      <c r="AL2399">
        <v>433438</v>
      </c>
      <c r="AM2399" t="s">
        <v>46139</v>
      </c>
      <c r="AO2399" t="s">
        <v>46140</v>
      </c>
      <c r="AP2399" t="s">
        <v>46141</v>
      </c>
      <c r="AR2399" t="s">
        <v>46142</v>
      </c>
      <c r="AT2399" t="s">
        <v>46143</v>
      </c>
      <c r="AU2399" t="s">
        <v>46144</v>
      </c>
      <c r="AV2399" t="s">
        <v>46139</v>
      </c>
      <c r="AW2399" t="s">
        <v>46145</v>
      </c>
      <c r="AY2399" t="s">
        <v>46146</v>
      </c>
      <c r="AZ2399" t="s">
        <v>46147</v>
      </c>
      <c r="BA2399" t="s">
        <v>46148</v>
      </c>
    </row>
    <row r="2400" spans="1:54" x14ac:dyDescent="0.25">
      <c r="A2400">
        <v>-0.879965</v>
      </c>
      <c r="B2400">
        <v>-0.57334700000000005</v>
      </c>
      <c r="C2400">
        <f t="shared" si="37"/>
        <v>0.30661799999999995</v>
      </c>
      <c r="D2400" t="s">
        <v>29</v>
      </c>
      <c r="E2400" t="s">
        <v>29</v>
      </c>
      <c r="F2400" t="s">
        <v>8149</v>
      </c>
      <c r="G2400" t="s">
        <v>29</v>
      </c>
      <c r="H2400" t="s">
        <v>8149</v>
      </c>
      <c r="I2400" t="s">
        <v>57109</v>
      </c>
      <c r="J2400" t="s">
        <v>41990</v>
      </c>
      <c r="K2400" t="s">
        <v>41991</v>
      </c>
      <c r="L2400" t="s">
        <v>41992</v>
      </c>
      <c r="M2400" t="s">
        <v>41993</v>
      </c>
      <c r="N2400" t="s">
        <v>41994</v>
      </c>
      <c r="P2400" t="s">
        <v>41995</v>
      </c>
      <c r="Q2400" t="s">
        <v>41996</v>
      </c>
      <c r="R2400" t="s">
        <v>41997</v>
      </c>
      <c r="S2400" t="s">
        <v>39829</v>
      </c>
      <c r="T2400" t="s">
        <v>41998</v>
      </c>
      <c r="U2400" t="s">
        <v>996</v>
      </c>
      <c r="V2400" t="s">
        <v>77</v>
      </c>
      <c r="X2400" t="s">
        <v>11</v>
      </c>
      <c r="Y2400" t="s">
        <v>12</v>
      </c>
      <c r="Z2400" t="s">
        <v>41999</v>
      </c>
      <c r="AA2400" t="s">
        <v>14</v>
      </c>
      <c r="AB2400">
        <v>1</v>
      </c>
      <c r="AC2400">
        <v>-2.59429</v>
      </c>
      <c r="AD2400">
        <v>7.9906500000000002E-3</v>
      </c>
      <c r="AE2400">
        <v>1.81674E-2</v>
      </c>
      <c r="AF2400" t="s">
        <v>15</v>
      </c>
      <c r="AG2400">
        <v>4</v>
      </c>
      <c r="AH2400">
        <v>-1.38683</v>
      </c>
      <c r="AI2400">
        <v>4.4970099999999999E-2</v>
      </c>
      <c r="AJ2400">
        <v>8.4885799999999997E-2</v>
      </c>
      <c r="AK2400" t="s">
        <v>15</v>
      </c>
      <c r="AL2400">
        <v>69223</v>
      </c>
      <c r="AM2400" t="s">
        <v>42000</v>
      </c>
      <c r="AN2400" t="s">
        <v>42001</v>
      </c>
      <c r="AO2400" t="s">
        <v>42002</v>
      </c>
      <c r="AP2400" t="s">
        <v>42003</v>
      </c>
      <c r="AQ2400" t="s">
        <v>42004</v>
      </c>
      <c r="AR2400" t="s">
        <v>42005</v>
      </c>
      <c r="AS2400" t="s">
        <v>42006</v>
      </c>
      <c r="AT2400" t="s">
        <v>42007</v>
      </c>
      <c r="AU2400" t="s">
        <v>42008</v>
      </c>
      <c r="AV2400" t="s">
        <v>42009</v>
      </c>
      <c r="AW2400" t="s">
        <v>42010</v>
      </c>
      <c r="AX2400" t="s">
        <v>42011</v>
      </c>
      <c r="AY2400" t="s">
        <v>42012</v>
      </c>
      <c r="AZ2400" t="s">
        <v>42013</v>
      </c>
      <c r="BA2400" t="s">
        <v>455</v>
      </c>
      <c r="BB2400" t="s">
        <v>42014</v>
      </c>
    </row>
    <row r="2401" spans="1:54" x14ac:dyDescent="0.25">
      <c r="A2401">
        <v>-0.88197000000000003</v>
      </c>
      <c r="B2401" s="1">
        <v>-1.8659800000000001E-18</v>
      </c>
      <c r="C2401">
        <f t="shared" si="37"/>
        <v>0.88197000000000003</v>
      </c>
      <c r="D2401" t="s">
        <v>29</v>
      </c>
      <c r="E2401" t="s">
        <v>29</v>
      </c>
      <c r="F2401" t="s">
        <v>8149</v>
      </c>
      <c r="G2401" t="s">
        <v>29</v>
      </c>
      <c r="H2401" t="s">
        <v>8149</v>
      </c>
      <c r="I2401" t="s">
        <v>57109</v>
      </c>
      <c r="J2401" t="s">
        <v>42015</v>
      </c>
      <c r="K2401" t="s">
        <v>42016</v>
      </c>
      <c r="L2401" t="s">
        <v>42017</v>
      </c>
      <c r="M2401" t="s">
        <v>17708</v>
      </c>
      <c r="N2401" t="s">
        <v>17709</v>
      </c>
      <c r="O2401" t="s">
        <v>3784</v>
      </c>
      <c r="Q2401" t="s">
        <v>17710</v>
      </c>
      <c r="R2401" t="s">
        <v>17711</v>
      </c>
      <c r="T2401" t="s">
        <v>17712</v>
      </c>
      <c r="U2401" t="s">
        <v>145</v>
      </c>
      <c r="V2401" t="s">
        <v>77</v>
      </c>
      <c r="X2401" t="s">
        <v>11</v>
      </c>
      <c r="Y2401" t="s">
        <v>12</v>
      </c>
      <c r="Z2401" t="s">
        <v>42018</v>
      </c>
      <c r="AA2401" t="s">
        <v>14</v>
      </c>
      <c r="AB2401">
        <v>2</v>
      </c>
      <c r="AC2401">
        <v>-1.57785</v>
      </c>
      <c r="AD2401">
        <v>7.9810200000000001E-3</v>
      </c>
      <c r="AE2401">
        <v>1.81674E-2</v>
      </c>
      <c r="AF2401" t="s">
        <v>15</v>
      </c>
      <c r="AG2401">
        <v>3</v>
      </c>
      <c r="AH2401" s="1">
        <v>-2.5119900000000001E-18</v>
      </c>
      <c r="AI2401">
        <v>1</v>
      </c>
      <c r="AJ2401">
        <v>1</v>
      </c>
      <c r="AK2401" t="s">
        <v>15</v>
      </c>
      <c r="AL2401">
        <v>557988</v>
      </c>
      <c r="AM2401" t="s">
        <v>42019</v>
      </c>
      <c r="AN2401" t="s">
        <v>42020</v>
      </c>
      <c r="AO2401" t="s">
        <v>42021</v>
      </c>
      <c r="AP2401" t="s">
        <v>42022</v>
      </c>
      <c r="AR2401" t="s">
        <v>42023</v>
      </c>
      <c r="AS2401" t="s">
        <v>42024</v>
      </c>
      <c r="AT2401" t="s">
        <v>42025</v>
      </c>
      <c r="AU2401" t="s">
        <v>42026</v>
      </c>
      <c r="AV2401" t="s">
        <v>42027</v>
      </c>
      <c r="AX2401" t="s">
        <v>17721</v>
      </c>
      <c r="AY2401" t="s">
        <v>42028</v>
      </c>
      <c r="BA2401" t="s">
        <v>17723</v>
      </c>
      <c r="BB2401" t="s">
        <v>42029</v>
      </c>
    </row>
    <row r="2402" spans="1:54" x14ac:dyDescent="0.25">
      <c r="A2402">
        <v>-0.87894300000000003</v>
      </c>
      <c r="B2402">
        <v>-1.0904499999999999</v>
      </c>
      <c r="C2402">
        <f t="shared" si="37"/>
        <v>-0.21150699999999989</v>
      </c>
      <c r="D2402" t="s">
        <v>29</v>
      </c>
      <c r="E2402" t="s">
        <v>0</v>
      </c>
      <c r="F2402" t="s">
        <v>8149</v>
      </c>
      <c r="G2402" t="s">
        <v>0</v>
      </c>
      <c r="H2402" t="s">
        <v>8149</v>
      </c>
      <c r="I2402" t="s">
        <v>57110</v>
      </c>
      <c r="J2402" t="s">
        <v>41974</v>
      </c>
      <c r="K2402" t="s">
        <v>11824</v>
      </c>
      <c r="L2402" t="s">
        <v>41975</v>
      </c>
      <c r="M2402" t="s">
        <v>3840</v>
      </c>
      <c r="N2402" t="s">
        <v>6561</v>
      </c>
      <c r="Q2402" t="s">
        <v>31471</v>
      </c>
      <c r="R2402" t="s">
        <v>41976</v>
      </c>
      <c r="S2402" t="s">
        <v>31471</v>
      </c>
      <c r="T2402" t="s">
        <v>98</v>
      </c>
      <c r="U2402" t="s">
        <v>9</v>
      </c>
      <c r="V2402" t="s">
        <v>59</v>
      </c>
      <c r="W2402" t="s">
        <v>41977</v>
      </c>
      <c r="X2402" t="s">
        <v>11</v>
      </c>
      <c r="Y2402" t="s">
        <v>12</v>
      </c>
      <c r="Z2402" t="s">
        <v>41978</v>
      </c>
      <c r="AA2402" t="s">
        <v>14</v>
      </c>
      <c r="AB2402">
        <v>1</v>
      </c>
      <c r="AC2402">
        <v>-3.7121</v>
      </c>
      <c r="AD2402">
        <v>1.28765E-3</v>
      </c>
      <c r="AE2402">
        <v>3.8993399999999998E-3</v>
      </c>
      <c r="AF2402" t="s">
        <v>15</v>
      </c>
      <c r="AG2402">
        <v>1</v>
      </c>
      <c r="AH2402">
        <v>-3.82938</v>
      </c>
      <c r="AI2402">
        <v>3.6818799999999998E-4</v>
      </c>
      <c r="AJ2402">
        <v>1.37024E-3</v>
      </c>
      <c r="AK2402" t="s">
        <v>15</v>
      </c>
      <c r="AL2402">
        <v>251334</v>
      </c>
      <c r="AM2402" t="s">
        <v>41979</v>
      </c>
      <c r="AO2402" t="s">
        <v>41980</v>
      </c>
      <c r="AP2402" t="s">
        <v>41981</v>
      </c>
      <c r="AR2402" t="s">
        <v>41982</v>
      </c>
      <c r="AS2402" t="s">
        <v>41983</v>
      </c>
      <c r="AT2402" t="s">
        <v>41984</v>
      </c>
      <c r="AU2402" t="s">
        <v>41985</v>
      </c>
      <c r="AV2402" t="s">
        <v>41986</v>
      </c>
      <c r="AW2402" t="s">
        <v>41987</v>
      </c>
      <c r="AY2402" t="s">
        <v>41988</v>
      </c>
      <c r="BA2402" t="s">
        <v>41989</v>
      </c>
    </row>
    <row r="2403" spans="1:54" x14ac:dyDescent="0.25">
      <c r="A2403">
        <v>2.8816099999999998</v>
      </c>
      <c r="B2403">
        <v>2.6694</v>
      </c>
      <c r="C2403">
        <f t="shared" si="37"/>
        <v>-0.21220999999999979</v>
      </c>
      <c r="D2403" t="s">
        <v>29</v>
      </c>
      <c r="E2403" t="s">
        <v>0</v>
      </c>
      <c r="F2403" t="s">
        <v>1</v>
      </c>
      <c r="G2403" t="s">
        <v>0</v>
      </c>
      <c r="H2403" t="s">
        <v>1</v>
      </c>
      <c r="I2403" t="s">
        <v>57110</v>
      </c>
      <c r="J2403" t="s">
        <v>1427</v>
      </c>
      <c r="K2403" t="s">
        <v>1428</v>
      </c>
      <c r="L2403" t="s">
        <v>1429</v>
      </c>
      <c r="M2403" t="s">
        <v>1430</v>
      </c>
      <c r="N2403" t="s">
        <v>1431</v>
      </c>
      <c r="Q2403" t="s">
        <v>1432</v>
      </c>
      <c r="R2403" t="s">
        <v>1433</v>
      </c>
      <c r="T2403" t="s">
        <v>1434</v>
      </c>
      <c r="U2403" t="s">
        <v>780</v>
      </c>
      <c r="V2403" t="s">
        <v>77</v>
      </c>
      <c r="W2403" t="s">
        <v>1435</v>
      </c>
      <c r="X2403" t="s">
        <v>11</v>
      </c>
      <c r="Y2403" t="s">
        <v>12</v>
      </c>
      <c r="Z2403" t="s">
        <v>1436</v>
      </c>
      <c r="AA2403" t="s">
        <v>14</v>
      </c>
      <c r="AB2403">
        <v>2</v>
      </c>
      <c r="AC2403">
        <v>6.2011599999999998</v>
      </c>
      <c r="AD2403" s="1">
        <v>1.7367700000000001E-8</v>
      </c>
      <c r="AE2403" s="1">
        <v>2.4864999999999999E-7</v>
      </c>
      <c r="AF2403" t="s">
        <v>15</v>
      </c>
      <c r="AG2403">
        <v>2</v>
      </c>
      <c r="AH2403">
        <v>7.1345900000000002</v>
      </c>
      <c r="AI2403" s="1">
        <v>1.3104899999999999E-10</v>
      </c>
      <c r="AJ2403" s="1">
        <v>2.7689400000000002E-9</v>
      </c>
      <c r="AK2403" t="s">
        <v>15</v>
      </c>
      <c r="AL2403">
        <v>1926650</v>
      </c>
      <c r="AM2403" t="s">
        <v>1437</v>
      </c>
      <c r="AO2403" t="s">
        <v>1438</v>
      </c>
      <c r="AP2403" t="s">
        <v>1439</v>
      </c>
      <c r="AQ2403" t="s">
        <v>1440</v>
      </c>
      <c r="AR2403" t="s">
        <v>1441</v>
      </c>
      <c r="AS2403" t="s">
        <v>1442</v>
      </c>
      <c r="AT2403" t="s">
        <v>1443</v>
      </c>
      <c r="AU2403" t="s">
        <v>1444</v>
      </c>
      <c r="AV2403" t="s">
        <v>1437</v>
      </c>
      <c r="AY2403" t="s">
        <v>1445</v>
      </c>
      <c r="BA2403" t="s">
        <v>1446</v>
      </c>
    </row>
    <row r="2404" spans="1:54" x14ac:dyDescent="0.25">
      <c r="A2404">
        <v>1.1625300000000001</v>
      </c>
      <c r="B2404">
        <v>0.94805099999999998</v>
      </c>
      <c r="C2404">
        <f t="shared" si="37"/>
        <v>-0.21447900000000009</v>
      </c>
      <c r="D2404" t="s">
        <v>29</v>
      </c>
      <c r="E2404" t="s">
        <v>0</v>
      </c>
      <c r="F2404" t="s">
        <v>1</v>
      </c>
      <c r="G2404" t="s">
        <v>0</v>
      </c>
      <c r="H2404" t="s">
        <v>1</v>
      </c>
      <c r="I2404" t="s">
        <v>57110</v>
      </c>
      <c r="J2404" t="s">
        <v>9708</v>
      </c>
      <c r="K2404" t="s">
        <v>9709</v>
      </c>
      <c r="L2404" t="s">
        <v>9710</v>
      </c>
      <c r="M2404" t="s">
        <v>9711</v>
      </c>
      <c r="Q2404" t="s">
        <v>9712</v>
      </c>
      <c r="R2404" t="s">
        <v>9713</v>
      </c>
      <c r="S2404" t="s">
        <v>9712</v>
      </c>
      <c r="T2404" t="s">
        <v>9714</v>
      </c>
      <c r="U2404" t="s">
        <v>9</v>
      </c>
      <c r="V2404" t="s">
        <v>10</v>
      </c>
      <c r="W2404" t="s">
        <v>9494</v>
      </c>
      <c r="X2404" t="s">
        <v>11</v>
      </c>
      <c r="Y2404" t="s">
        <v>12</v>
      </c>
      <c r="Z2404" t="s">
        <v>9715</v>
      </c>
      <c r="AA2404" t="s">
        <v>14</v>
      </c>
      <c r="AB2404">
        <v>1</v>
      </c>
      <c r="AC2404">
        <v>4.0971700000000002</v>
      </c>
      <c r="AD2404">
        <v>6.6970500000000004E-4</v>
      </c>
      <c r="AE2404">
        <v>2.2261899999999999E-3</v>
      </c>
      <c r="AF2404" t="s">
        <v>15</v>
      </c>
      <c r="AG2404">
        <v>1</v>
      </c>
      <c r="AH2404">
        <v>3.35608</v>
      </c>
      <c r="AI2404">
        <v>9.12961E-4</v>
      </c>
      <c r="AJ2404">
        <v>2.9180899999999999E-3</v>
      </c>
      <c r="AK2404" t="s">
        <v>15</v>
      </c>
      <c r="AL2404">
        <v>1964710</v>
      </c>
      <c r="AM2404" t="s">
        <v>9716</v>
      </c>
      <c r="AO2404" t="s">
        <v>9717</v>
      </c>
      <c r="AP2404" t="s">
        <v>9718</v>
      </c>
      <c r="AR2404" t="s">
        <v>9719</v>
      </c>
      <c r="AS2404" t="s">
        <v>9720</v>
      </c>
      <c r="AT2404" t="s">
        <v>9721</v>
      </c>
      <c r="AU2404" t="s">
        <v>9722</v>
      </c>
      <c r="AV2404" t="s">
        <v>9723</v>
      </c>
      <c r="AW2404" t="s">
        <v>9724</v>
      </c>
      <c r="AY2404" t="s">
        <v>9725</v>
      </c>
      <c r="AZ2404" t="s">
        <v>9726</v>
      </c>
      <c r="BA2404" t="s">
        <v>3585</v>
      </c>
    </row>
    <row r="2405" spans="1:54" x14ac:dyDescent="0.25">
      <c r="A2405">
        <v>-1.09436</v>
      </c>
      <c r="B2405">
        <v>-1.30918</v>
      </c>
      <c r="C2405">
        <f t="shared" si="37"/>
        <v>-0.21482000000000001</v>
      </c>
      <c r="D2405" t="s">
        <v>29</v>
      </c>
      <c r="E2405" t="s">
        <v>0</v>
      </c>
      <c r="F2405" t="s">
        <v>8149</v>
      </c>
      <c r="G2405" t="s">
        <v>29</v>
      </c>
      <c r="H2405" t="s">
        <v>8149</v>
      </c>
      <c r="I2405" t="s">
        <v>57111</v>
      </c>
      <c r="J2405" t="s">
        <v>43738</v>
      </c>
      <c r="L2405" t="s">
        <v>43739</v>
      </c>
      <c r="M2405" t="s">
        <v>1177</v>
      </c>
      <c r="Q2405" t="s">
        <v>43740</v>
      </c>
      <c r="R2405" t="s">
        <v>43741</v>
      </c>
      <c r="T2405" t="s">
        <v>43742</v>
      </c>
      <c r="W2405" t="s">
        <v>43743</v>
      </c>
      <c r="X2405" t="s">
        <v>11</v>
      </c>
      <c r="Y2405" t="s">
        <v>12</v>
      </c>
      <c r="Z2405" t="s">
        <v>43744</v>
      </c>
      <c r="AA2405" t="s">
        <v>14</v>
      </c>
      <c r="AB2405">
        <v>2</v>
      </c>
      <c r="AC2405">
        <v>-2.7835200000000002</v>
      </c>
      <c r="AD2405">
        <v>2.2818700000000001E-3</v>
      </c>
      <c r="AE2405">
        <v>6.3096300000000001E-3</v>
      </c>
      <c r="AF2405" t="s">
        <v>15</v>
      </c>
      <c r="AG2405">
        <v>2</v>
      </c>
      <c r="AH2405">
        <v>-2.8363499999999999</v>
      </c>
      <c r="AI2405">
        <v>3.9095400000000004E-3</v>
      </c>
      <c r="AJ2405">
        <v>1.0113499999999999E-2</v>
      </c>
      <c r="AK2405" t="s">
        <v>15</v>
      </c>
      <c r="AL2405" t="s">
        <v>15</v>
      </c>
      <c r="AM2405" t="s">
        <v>43745</v>
      </c>
      <c r="AO2405" t="s">
        <v>43746</v>
      </c>
      <c r="AP2405" t="s">
        <v>43747</v>
      </c>
      <c r="AR2405" t="s">
        <v>43748</v>
      </c>
      <c r="AT2405" t="s">
        <v>43749</v>
      </c>
      <c r="AU2405" t="s">
        <v>43750</v>
      </c>
      <c r="AV2405" t="s">
        <v>43745</v>
      </c>
      <c r="AY2405" t="s">
        <v>43751</v>
      </c>
      <c r="BA2405" t="s">
        <v>43752</v>
      </c>
    </row>
    <row r="2406" spans="1:54" x14ac:dyDescent="0.25">
      <c r="A2406">
        <v>1.30115</v>
      </c>
      <c r="B2406">
        <v>1.08602</v>
      </c>
      <c r="C2406">
        <f t="shared" si="37"/>
        <v>-0.21513000000000004</v>
      </c>
      <c r="D2406" t="s">
        <v>29</v>
      </c>
      <c r="E2406" t="s">
        <v>0</v>
      </c>
      <c r="F2406" t="s">
        <v>1</v>
      </c>
      <c r="G2406" t="s">
        <v>0</v>
      </c>
      <c r="H2406" t="s">
        <v>1</v>
      </c>
      <c r="I2406" t="s">
        <v>57110</v>
      </c>
      <c r="J2406" t="s">
        <v>8347</v>
      </c>
      <c r="K2406" t="s">
        <v>8348</v>
      </c>
      <c r="L2406" t="s">
        <v>8349</v>
      </c>
      <c r="M2406" t="s">
        <v>806</v>
      </c>
      <c r="N2406" t="s">
        <v>806</v>
      </c>
      <c r="O2406" t="s">
        <v>1981</v>
      </c>
      <c r="Q2406" t="s">
        <v>8350</v>
      </c>
      <c r="R2406" t="s">
        <v>8351</v>
      </c>
      <c r="S2406" t="s">
        <v>8352</v>
      </c>
      <c r="T2406" t="s">
        <v>651</v>
      </c>
      <c r="U2406" t="s">
        <v>9</v>
      </c>
      <c r="V2406" t="s">
        <v>59</v>
      </c>
      <c r="W2406" t="s">
        <v>8353</v>
      </c>
      <c r="X2406" t="s">
        <v>11</v>
      </c>
      <c r="Y2406" t="s">
        <v>12</v>
      </c>
      <c r="Z2406" t="s">
        <v>8354</v>
      </c>
      <c r="AA2406" t="s">
        <v>14</v>
      </c>
      <c r="AB2406">
        <v>2</v>
      </c>
      <c r="AC2406">
        <v>2.5340400000000001</v>
      </c>
      <c r="AD2406">
        <v>4.5105500000000001E-4</v>
      </c>
      <c r="AE2406">
        <v>1.6144200000000001E-3</v>
      </c>
      <c r="AF2406" t="s">
        <v>15</v>
      </c>
      <c r="AG2406">
        <v>2</v>
      </c>
      <c r="AH2406">
        <v>2.5653700000000002</v>
      </c>
      <c r="AI2406">
        <v>1.39047E-4</v>
      </c>
      <c r="AJ2406">
        <v>6.0155899999999999E-4</v>
      </c>
      <c r="AK2406" t="s">
        <v>15</v>
      </c>
      <c r="AL2406">
        <v>499281</v>
      </c>
      <c r="AM2406" t="s">
        <v>8355</v>
      </c>
      <c r="AN2406" t="s">
        <v>1981</v>
      </c>
      <c r="AO2406" t="s">
        <v>8356</v>
      </c>
      <c r="AP2406" t="s">
        <v>8357</v>
      </c>
      <c r="AR2406" t="s">
        <v>8358</v>
      </c>
      <c r="AS2406" t="s">
        <v>8359</v>
      </c>
      <c r="AT2406" t="s">
        <v>8360</v>
      </c>
      <c r="AU2406" t="s">
        <v>8361</v>
      </c>
      <c r="AV2406" t="s">
        <v>8362</v>
      </c>
      <c r="AW2406" t="s">
        <v>8363</v>
      </c>
      <c r="AY2406" t="s">
        <v>8364</v>
      </c>
      <c r="AZ2406" t="s">
        <v>8365</v>
      </c>
      <c r="BA2406" t="s">
        <v>8366</v>
      </c>
      <c r="BB2406" t="s">
        <v>8367</v>
      </c>
    </row>
    <row r="2407" spans="1:54" x14ac:dyDescent="0.25">
      <c r="A2407">
        <v>1.7968</v>
      </c>
      <c r="B2407">
        <v>1.5808800000000001</v>
      </c>
      <c r="C2407">
        <f t="shared" si="37"/>
        <v>-0.21591999999999989</v>
      </c>
      <c r="D2407" t="s">
        <v>29</v>
      </c>
      <c r="E2407" t="s">
        <v>0</v>
      </c>
      <c r="F2407" t="s">
        <v>1</v>
      </c>
      <c r="G2407" t="s">
        <v>0</v>
      </c>
      <c r="H2407" t="s">
        <v>1</v>
      </c>
      <c r="I2407" t="s">
        <v>57110</v>
      </c>
      <c r="J2407" t="s">
        <v>5425</v>
      </c>
      <c r="K2407" t="s">
        <v>5426</v>
      </c>
      <c r="L2407" t="s">
        <v>5427</v>
      </c>
      <c r="M2407" t="s">
        <v>4653</v>
      </c>
      <c r="N2407" t="s">
        <v>4653</v>
      </c>
      <c r="Q2407" t="s">
        <v>2307</v>
      </c>
      <c r="R2407" t="s">
        <v>2308</v>
      </c>
      <c r="S2407" t="s">
        <v>2307</v>
      </c>
      <c r="T2407" t="s">
        <v>5428</v>
      </c>
      <c r="U2407" t="s">
        <v>780</v>
      </c>
      <c r="V2407" t="s">
        <v>10</v>
      </c>
      <c r="X2407" t="s">
        <v>11</v>
      </c>
      <c r="Y2407" t="s">
        <v>12</v>
      </c>
      <c r="Z2407" t="s">
        <v>5429</v>
      </c>
      <c r="AA2407" t="s">
        <v>14</v>
      </c>
      <c r="AB2407">
        <v>3</v>
      </c>
      <c r="AC2407">
        <v>4.2161200000000001</v>
      </c>
      <c r="AD2407">
        <v>5.7439100000000005E-4</v>
      </c>
      <c r="AE2407">
        <v>1.9659E-3</v>
      </c>
      <c r="AF2407" t="s">
        <v>15</v>
      </c>
      <c r="AG2407">
        <v>3</v>
      </c>
      <c r="AH2407">
        <v>3.552</v>
      </c>
      <c r="AI2407" s="1">
        <v>2.27112E-5</v>
      </c>
      <c r="AJ2407">
        <v>1.26711E-4</v>
      </c>
      <c r="AK2407" t="s">
        <v>15</v>
      </c>
      <c r="AL2407">
        <v>1816580</v>
      </c>
      <c r="AM2407" t="s">
        <v>5430</v>
      </c>
      <c r="AO2407" t="s">
        <v>5431</v>
      </c>
      <c r="AP2407" t="s">
        <v>5432</v>
      </c>
      <c r="AR2407" t="s">
        <v>5433</v>
      </c>
      <c r="AT2407" t="s">
        <v>5434</v>
      </c>
      <c r="AU2407" t="s">
        <v>5435</v>
      </c>
      <c r="AV2407" t="s">
        <v>5436</v>
      </c>
      <c r="AW2407" t="s">
        <v>5437</v>
      </c>
      <c r="AY2407" t="s">
        <v>5438</v>
      </c>
      <c r="BA2407" t="s">
        <v>5439</v>
      </c>
      <c r="BB2407" t="s">
        <v>5440</v>
      </c>
    </row>
    <row r="2408" spans="1:54" x14ac:dyDescent="0.25">
      <c r="A2408">
        <v>1.2931299999999999</v>
      </c>
      <c r="B2408">
        <v>1.07487</v>
      </c>
      <c r="C2408">
        <f t="shared" si="37"/>
        <v>-0.2182599999999999</v>
      </c>
      <c r="D2408" t="s">
        <v>29</v>
      </c>
      <c r="E2408" t="s">
        <v>0</v>
      </c>
      <c r="F2408" t="s">
        <v>1</v>
      </c>
      <c r="G2408" t="s">
        <v>0</v>
      </c>
      <c r="H2408" t="s">
        <v>1</v>
      </c>
      <c r="I2408" t="s">
        <v>57110</v>
      </c>
      <c r="J2408" t="s">
        <v>8431</v>
      </c>
      <c r="K2408" t="s">
        <v>8432</v>
      </c>
      <c r="L2408" t="s">
        <v>8433</v>
      </c>
      <c r="Q2408" t="s">
        <v>8434</v>
      </c>
      <c r="R2408" t="s">
        <v>8435</v>
      </c>
      <c r="S2408" t="s">
        <v>8436</v>
      </c>
      <c r="U2408" t="s">
        <v>9</v>
      </c>
      <c r="V2408" t="s">
        <v>99</v>
      </c>
      <c r="X2408" t="s">
        <v>11</v>
      </c>
      <c r="Y2408" t="s">
        <v>12</v>
      </c>
      <c r="Z2408" t="s">
        <v>8437</v>
      </c>
      <c r="AA2408" t="s">
        <v>14</v>
      </c>
      <c r="AB2408">
        <v>1</v>
      </c>
      <c r="AC2408">
        <v>4.8440700000000003</v>
      </c>
      <c r="AD2408">
        <v>2.3169099999999999E-4</v>
      </c>
      <c r="AE2408">
        <v>9.1412000000000004E-4</v>
      </c>
      <c r="AF2408" t="s">
        <v>15</v>
      </c>
      <c r="AG2408">
        <v>1</v>
      </c>
      <c r="AH2408">
        <v>3.2061099999999998</v>
      </c>
      <c r="AI2408">
        <v>1.17629E-3</v>
      </c>
      <c r="AJ2408">
        <v>3.6138300000000002E-3</v>
      </c>
      <c r="AK2408" t="s">
        <v>15</v>
      </c>
      <c r="AL2408">
        <v>310440</v>
      </c>
      <c r="AM2408" t="s">
        <v>8438</v>
      </c>
      <c r="AO2408" t="s">
        <v>8439</v>
      </c>
      <c r="AP2408" t="s">
        <v>8440</v>
      </c>
      <c r="AQ2408" t="s">
        <v>8441</v>
      </c>
      <c r="AR2408" t="s">
        <v>8442</v>
      </c>
      <c r="AS2408" t="s">
        <v>8443</v>
      </c>
      <c r="AT2408" t="s">
        <v>8444</v>
      </c>
      <c r="AU2408" t="s">
        <v>8445</v>
      </c>
      <c r="AV2408" t="s">
        <v>8446</v>
      </c>
      <c r="AY2408" t="s">
        <v>8447</v>
      </c>
      <c r="AZ2408" t="s">
        <v>8448</v>
      </c>
      <c r="BA2408" t="s">
        <v>986</v>
      </c>
    </row>
    <row r="2409" spans="1:54" x14ac:dyDescent="0.25">
      <c r="A2409">
        <v>2.2549700000000001</v>
      </c>
      <c r="B2409">
        <v>2.03613</v>
      </c>
      <c r="C2409">
        <f t="shared" si="37"/>
        <v>-0.21884000000000015</v>
      </c>
      <c r="D2409" t="s">
        <v>29</v>
      </c>
      <c r="E2409" t="s">
        <v>0</v>
      </c>
      <c r="F2409" t="s">
        <v>1</v>
      </c>
      <c r="G2409" t="s">
        <v>0</v>
      </c>
      <c r="H2409" t="s">
        <v>1</v>
      </c>
      <c r="I2409" t="s">
        <v>57110</v>
      </c>
      <c r="J2409" t="s">
        <v>3494</v>
      </c>
      <c r="K2409" t="s">
        <v>804</v>
      </c>
      <c r="L2409" t="s">
        <v>2189</v>
      </c>
      <c r="M2409" t="s">
        <v>806</v>
      </c>
      <c r="N2409" t="s">
        <v>806</v>
      </c>
      <c r="Q2409" t="s">
        <v>3495</v>
      </c>
      <c r="R2409" t="s">
        <v>3496</v>
      </c>
      <c r="S2409" t="s">
        <v>3497</v>
      </c>
      <c r="T2409" t="s">
        <v>651</v>
      </c>
      <c r="U2409" t="s">
        <v>9</v>
      </c>
      <c r="V2409" t="s">
        <v>59</v>
      </c>
      <c r="W2409" t="s">
        <v>3498</v>
      </c>
      <c r="X2409" t="s">
        <v>11</v>
      </c>
      <c r="Y2409" t="s">
        <v>12</v>
      </c>
      <c r="Z2409" t="s">
        <v>3499</v>
      </c>
      <c r="AA2409" t="s">
        <v>14</v>
      </c>
      <c r="AB2409">
        <v>2</v>
      </c>
      <c r="AC2409">
        <v>4.19726</v>
      </c>
      <c r="AD2409" s="1">
        <v>4.1058599999999997E-6</v>
      </c>
      <c r="AE2409" s="1">
        <v>2.8890900000000002E-5</v>
      </c>
      <c r="AF2409" t="s">
        <v>15</v>
      </c>
      <c r="AG2409">
        <v>2</v>
      </c>
      <c r="AH2409">
        <v>3.7988200000000001</v>
      </c>
      <c r="AI2409" s="1">
        <v>2.0236E-6</v>
      </c>
      <c r="AJ2409" s="1">
        <v>1.5892700000000001E-5</v>
      </c>
      <c r="AK2409" t="s">
        <v>15</v>
      </c>
      <c r="AL2409">
        <v>516114</v>
      </c>
      <c r="AM2409" t="s">
        <v>3500</v>
      </c>
      <c r="AO2409" t="s">
        <v>3501</v>
      </c>
      <c r="AP2409" t="s">
        <v>3502</v>
      </c>
      <c r="AR2409" t="s">
        <v>3503</v>
      </c>
      <c r="AS2409" t="s">
        <v>3504</v>
      </c>
      <c r="AT2409" t="s">
        <v>3505</v>
      </c>
      <c r="AU2409" t="s">
        <v>3506</v>
      </c>
      <c r="AV2409" t="s">
        <v>3507</v>
      </c>
      <c r="BA2409" t="s">
        <v>3508</v>
      </c>
    </row>
    <row r="2410" spans="1:54" x14ac:dyDescent="0.25">
      <c r="A2410">
        <v>-0.58988200000000002</v>
      </c>
      <c r="B2410">
        <v>-0.81057900000000005</v>
      </c>
      <c r="C2410">
        <f t="shared" si="37"/>
        <v>-0.22069700000000003</v>
      </c>
      <c r="D2410" t="s">
        <v>29</v>
      </c>
      <c r="E2410" t="s">
        <v>29</v>
      </c>
      <c r="F2410" t="s">
        <v>8149</v>
      </c>
      <c r="G2410" t="s">
        <v>0</v>
      </c>
      <c r="H2410" t="s">
        <v>8149</v>
      </c>
      <c r="I2410" t="s">
        <v>57113</v>
      </c>
      <c r="J2410" t="s">
        <v>39169</v>
      </c>
      <c r="K2410" t="s">
        <v>39170</v>
      </c>
      <c r="L2410" t="s">
        <v>39171</v>
      </c>
      <c r="M2410" t="s">
        <v>39172</v>
      </c>
      <c r="N2410" t="s">
        <v>39173</v>
      </c>
      <c r="Q2410" t="s">
        <v>39174</v>
      </c>
      <c r="R2410" t="s">
        <v>39175</v>
      </c>
      <c r="S2410" t="s">
        <v>39176</v>
      </c>
      <c r="T2410" t="s">
        <v>39177</v>
      </c>
      <c r="U2410" t="s">
        <v>9</v>
      </c>
      <c r="V2410" t="s">
        <v>10</v>
      </c>
      <c r="W2410" t="s">
        <v>39178</v>
      </c>
      <c r="X2410" t="s">
        <v>11</v>
      </c>
      <c r="Y2410" t="s">
        <v>12</v>
      </c>
      <c r="Z2410" t="s">
        <v>39179</v>
      </c>
      <c r="AA2410" t="s">
        <v>14</v>
      </c>
      <c r="AB2410">
        <v>2</v>
      </c>
      <c r="AC2410">
        <v>-1.8348199999999999</v>
      </c>
      <c r="AD2410">
        <v>3.4082399999999999E-3</v>
      </c>
      <c r="AE2410">
        <v>8.8400200000000005E-3</v>
      </c>
      <c r="AF2410" t="s">
        <v>15</v>
      </c>
      <c r="AG2410">
        <v>4</v>
      </c>
      <c r="AH2410">
        <v>-1.6689099999999999</v>
      </c>
      <c r="AI2410" s="1">
        <v>6.91436E-5</v>
      </c>
      <c r="AJ2410">
        <v>3.2723300000000002E-4</v>
      </c>
      <c r="AK2410" t="s">
        <v>15</v>
      </c>
      <c r="AL2410">
        <v>1271630</v>
      </c>
      <c r="AM2410" t="s">
        <v>39180</v>
      </c>
      <c r="AO2410" t="s">
        <v>39181</v>
      </c>
      <c r="AP2410" t="s">
        <v>39182</v>
      </c>
      <c r="AR2410" t="s">
        <v>39183</v>
      </c>
      <c r="AS2410" t="s">
        <v>39184</v>
      </c>
      <c r="AT2410" t="s">
        <v>39185</v>
      </c>
      <c r="AU2410" t="s">
        <v>39186</v>
      </c>
      <c r="AV2410" t="s">
        <v>39180</v>
      </c>
      <c r="AW2410" t="s">
        <v>39187</v>
      </c>
      <c r="AX2410" t="s">
        <v>39188</v>
      </c>
      <c r="AY2410" t="s">
        <v>39189</v>
      </c>
      <c r="AZ2410" t="s">
        <v>39190</v>
      </c>
      <c r="BA2410" t="s">
        <v>39191</v>
      </c>
    </row>
    <row r="2411" spans="1:54" x14ac:dyDescent="0.25">
      <c r="A2411">
        <v>-0.90098500000000004</v>
      </c>
      <c r="B2411">
        <v>-0.52077099999999998</v>
      </c>
      <c r="C2411">
        <f t="shared" si="37"/>
        <v>0.38021400000000005</v>
      </c>
      <c r="D2411" t="s">
        <v>29</v>
      </c>
      <c r="E2411" t="s">
        <v>29</v>
      </c>
      <c r="F2411" t="s">
        <v>8149</v>
      </c>
      <c r="G2411" t="s">
        <v>29</v>
      </c>
      <c r="H2411" t="s">
        <v>8149</v>
      </c>
      <c r="I2411" t="s">
        <v>57109</v>
      </c>
      <c r="J2411" t="s">
        <v>42171</v>
      </c>
      <c r="K2411" t="s">
        <v>42172</v>
      </c>
      <c r="L2411" t="s">
        <v>42173</v>
      </c>
      <c r="M2411" t="s">
        <v>42174</v>
      </c>
      <c r="N2411" t="s">
        <v>31007</v>
      </c>
      <c r="P2411" t="s">
        <v>42175</v>
      </c>
      <c r="Q2411" t="s">
        <v>5582</v>
      </c>
      <c r="R2411" t="s">
        <v>5583</v>
      </c>
      <c r="S2411" t="s">
        <v>5584</v>
      </c>
      <c r="T2411" t="s">
        <v>42176</v>
      </c>
      <c r="U2411" t="s">
        <v>9</v>
      </c>
      <c r="V2411" t="s">
        <v>408</v>
      </c>
      <c r="W2411" t="s">
        <v>42177</v>
      </c>
      <c r="X2411" t="s">
        <v>11</v>
      </c>
      <c r="Y2411" t="s">
        <v>12</v>
      </c>
      <c r="Z2411" t="s">
        <v>42178</v>
      </c>
      <c r="AA2411" t="s">
        <v>14</v>
      </c>
      <c r="AB2411">
        <v>1</v>
      </c>
      <c r="AC2411">
        <v>-2.2810299999999999</v>
      </c>
      <c r="AD2411">
        <v>1.38178E-2</v>
      </c>
      <c r="AE2411">
        <v>2.9469800000000001E-2</v>
      </c>
      <c r="AF2411" t="s">
        <v>15</v>
      </c>
      <c r="AG2411">
        <v>2</v>
      </c>
      <c r="AH2411">
        <v>-1.9442299999999999</v>
      </c>
      <c r="AI2411">
        <v>1.2001E-2</v>
      </c>
      <c r="AJ2411">
        <v>2.6993900000000001E-2</v>
      </c>
      <c r="AK2411" t="s">
        <v>15</v>
      </c>
      <c r="AL2411">
        <v>261329</v>
      </c>
      <c r="AM2411" t="s">
        <v>42179</v>
      </c>
      <c r="AO2411" t="s">
        <v>42180</v>
      </c>
      <c r="AP2411" t="s">
        <v>42181</v>
      </c>
      <c r="AR2411" t="s">
        <v>42182</v>
      </c>
      <c r="AS2411" t="s">
        <v>42183</v>
      </c>
      <c r="AT2411" t="s">
        <v>42184</v>
      </c>
      <c r="AU2411" t="s">
        <v>42185</v>
      </c>
      <c r="AV2411" t="s">
        <v>42186</v>
      </c>
      <c r="AW2411" t="s">
        <v>42187</v>
      </c>
      <c r="AX2411" t="s">
        <v>42188</v>
      </c>
      <c r="AY2411" t="s">
        <v>42189</v>
      </c>
      <c r="AZ2411" t="s">
        <v>1950</v>
      </c>
      <c r="BA2411" t="s">
        <v>42190</v>
      </c>
      <c r="BB2411" t="s">
        <v>42191</v>
      </c>
    </row>
    <row r="2412" spans="1:54" x14ac:dyDescent="0.25">
      <c r="A2412">
        <v>-0.901339</v>
      </c>
      <c r="B2412" s="1">
        <v>-2.2857099999999998E-18</v>
      </c>
      <c r="C2412">
        <f t="shared" si="37"/>
        <v>0.901339</v>
      </c>
      <c r="D2412" t="s">
        <v>29</v>
      </c>
      <c r="E2412" t="s">
        <v>29</v>
      </c>
      <c r="F2412" t="s">
        <v>8149</v>
      </c>
      <c r="G2412" t="s">
        <v>29</v>
      </c>
      <c r="H2412" t="s">
        <v>8149</v>
      </c>
      <c r="I2412" t="s">
        <v>57109</v>
      </c>
      <c r="J2412" t="s">
        <v>42192</v>
      </c>
      <c r="K2412" t="s">
        <v>42193</v>
      </c>
      <c r="L2412" t="s">
        <v>42194</v>
      </c>
      <c r="M2412" t="s">
        <v>501</v>
      </c>
      <c r="Q2412" t="s">
        <v>42195</v>
      </c>
      <c r="R2412" t="s">
        <v>42196</v>
      </c>
      <c r="S2412" t="s">
        <v>42197</v>
      </c>
      <c r="T2412" t="s">
        <v>42198</v>
      </c>
      <c r="X2412" t="s">
        <v>11</v>
      </c>
      <c r="Y2412" t="s">
        <v>12</v>
      </c>
      <c r="Z2412" t="s">
        <v>42199</v>
      </c>
      <c r="AA2412" t="s">
        <v>14</v>
      </c>
      <c r="AB2412">
        <v>1</v>
      </c>
      <c r="AC2412">
        <v>-0.80745599999999995</v>
      </c>
      <c r="AD2412">
        <v>0.19838600000000001</v>
      </c>
      <c r="AE2412">
        <v>0.298043</v>
      </c>
      <c r="AF2412" t="s">
        <v>15</v>
      </c>
      <c r="AG2412">
        <v>5</v>
      </c>
      <c r="AH2412" s="1">
        <v>-4.2040399999999999E-18</v>
      </c>
      <c r="AI2412">
        <v>1</v>
      </c>
      <c r="AJ2412">
        <v>1</v>
      </c>
      <c r="AK2412" t="s">
        <v>15</v>
      </c>
      <c r="AL2412" t="s">
        <v>15</v>
      </c>
      <c r="AM2412" t="s">
        <v>42200</v>
      </c>
      <c r="AO2412" t="s">
        <v>42201</v>
      </c>
      <c r="AP2412" t="s">
        <v>42202</v>
      </c>
      <c r="AR2412" t="s">
        <v>42203</v>
      </c>
      <c r="AS2412" t="s">
        <v>42204</v>
      </c>
      <c r="AT2412" t="s">
        <v>42205</v>
      </c>
      <c r="AU2412" t="s">
        <v>42206</v>
      </c>
      <c r="AV2412" t="s">
        <v>42207</v>
      </c>
      <c r="AX2412" t="s">
        <v>42208</v>
      </c>
      <c r="AY2412" t="s">
        <v>42209</v>
      </c>
      <c r="AZ2412" t="s">
        <v>42210</v>
      </c>
      <c r="BA2412" t="s">
        <v>42211</v>
      </c>
    </row>
    <row r="2413" spans="1:54" x14ac:dyDescent="0.25">
      <c r="A2413">
        <v>-0.77195999999999998</v>
      </c>
      <c r="B2413">
        <v>-0.99324800000000002</v>
      </c>
      <c r="C2413">
        <f t="shared" si="37"/>
        <v>-0.22128800000000004</v>
      </c>
      <c r="D2413" t="s">
        <v>29</v>
      </c>
      <c r="E2413" t="s">
        <v>0</v>
      </c>
      <c r="F2413" t="s">
        <v>8149</v>
      </c>
      <c r="G2413" t="s">
        <v>29</v>
      </c>
      <c r="H2413" t="s">
        <v>8149</v>
      </c>
      <c r="I2413" t="s">
        <v>57111</v>
      </c>
      <c r="J2413" t="s">
        <v>338</v>
      </c>
      <c r="K2413" t="s">
        <v>339</v>
      </c>
      <c r="L2413" t="s">
        <v>609</v>
      </c>
      <c r="M2413" t="s">
        <v>341</v>
      </c>
      <c r="N2413" t="s">
        <v>342</v>
      </c>
      <c r="Q2413" t="s">
        <v>41068</v>
      </c>
      <c r="R2413" t="s">
        <v>41069</v>
      </c>
      <c r="T2413" t="s">
        <v>346</v>
      </c>
      <c r="U2413" t="s">
        <v>347</v>
      </c>
      <c r="V2413" t="s">
        <v>77</v>
      </c>
      <c r="W2413" t="s">
        <v>348</v>
      </c>
      <c r="X2413" t="s">
        <v>11</v>
      </c>
      <c r="Y2413" t="s">
        <v>12</v>
      </c>
      <c r="Z2413" t="s">
        <v>41070</v>
      </c>
      <c r="AA2413" t="s">
        <v>14</v>
      </c>
      <c r="AB2413">
        <v>1</v>
      </c>
      <c r="AC2413">
        <v>-3.3763399999999999</v>
      </c>
      <c r="AD2413">
        <v>2.28211E-3</v>
      </c>
      <c r="AE2413">
        <v>6.3096300000000001E-3</v>
      </c>
      <c r="AF2413" t="s">
        <v>15</v>
      </c>
      <c r="AG2413">
        <v>1</v>
      </c>
      <c r="AH2413">
        <v>-2.3113000000000001</v>
      </c>
      <c r="AI2413">
        <v>7.32324E-3</v>
      </c>
      <c r="AJ2413">
        <v>1.7304199999999999E-2</v>
      </c>
      <c r="AK2413" t="s">
        <v>15</v>
      </c>
      <c r="AL2413">
        <v>295051</v>
      </c>
      <c r="AM2413" t="s">
        <v>41071</v>
      </c>
      <c r="AO2413" t="s">
        <v>41072</v>
      </c>
      <c r="AP2413" t="s">
        <v>41073</v>
      </c>
      <c r="AR2413" t="s">
        <v>41074</v>
      </c>
      <c r="AT2413" t="s">
        <v>41075</v>
      </c>
      <c r="AU2413" t="s">
        <v>41076</v>
      </c>
      <c r="AV2413" t="s">
        <v>41071</v>
      </c>
      <c r="AW2413" t="s">
        <v>356</v>
      </c>
      <c r="AY2413" t="s">
        <v>357</v>
      </c>
      <c r="BA2413" t="s">
        <v>30773</v>
      </c>
    </row>
    <row r="2414" spans="1:54" x14ac:dyDescent="0.25">
      <c r="A2414">
        <v>0.82384299999999999</v>
      </c>
      <c r="B2414">
        <v>0.60219299999999998</v>
      </c>
      <c r="C2414">
        <f t="shared" si="37"/>
        <v>-0.22165000000000001</v>
      </c>
      <c r="D2414" t="s">
        <v>29</v>
      </c>
      <c r="E2414" t="s">
        <v>0</v>
      </c>
      <c r="F2414" t="s">
        <v>1</v>
      </c>
      <c r="G2414" t="s">
        <v>0</v>
      </c>
      <c r="H2414" t="s">
        <v>1</v>
      </c>
      <c r="I2414" t="s">
        <v>57110</v>
      </c>
      <c r="J2414" t="s">
        <v>12827</v>
      </c>
      <c r="K2414" t="s">
        <v>12828</v>
      </c>
      <c r="L2414" t="s">
        <v>12829</v>
      </c>
      <c r="Q2414" t="s">
        <v>12830</v>
      </c>
      <c r="R2414" t="s">
        <v>12831</v>
      </c>
      <c r="V2414" t="s">
        <v>59</v>
      </c>
      <c r="W2414" t="s">
        <v>12832</v>
      </c>
      <c r="X2414" t="s">
        <v>11</v>
      </c>
      <c r="Y2414" t="s">
        <v>12</v>
      </c>
      <c r="Z2414" t="s">
        <v>12833</v>
      </c>
      <c r="AA2414" t="s">
        <v>14</v>
      </c>
      <c r="AB2414">
        <v>2</v>
      </c>
      <c r="AC2414">
        <v>3.4926900000000001</v>
      </c>
      <c r="AD2414">
        <v>5.8120199999999996E-4</v>
      </c>
      <c r="AE2414">
        <v>1.98212E-3</v>
      </c>
      <c r="AF2414" t="s">
        <v>15</v>
      </c>
      <c r="AG2414">
        <v>2</v>
      </c>
      <c r="AH2414">
        <v>2.1500499999999998</v>
      </c>
      <c r="AI2414">
        <v>4.46389E-4</v>
      </c>
      <c r="AJ2414">
        <v>1.5994799999999999E-3</v>
      </c>
      <c r="AK2414" t="s">
        <v>15</v>
      </c>
      <c r="AL2414">
        <v>243812</v>
      </c>
      <c r="AM2414" t="s">
        <v>12834</v>
      </c>
      <c r="AO2414" t="s">
        <v>12835</v>
      </c>
      <c r="AP2414" t="s">
        <v>12836</v>
      </c>
      <c r="AR2414" t="s">
        <v>12837</v>
      </c>
      <c r="AS2414" t="s">
        <v>12838</v>
      </c>
      <c r="AT2414" t="s">
        <v>12839</v>
      </c>
      <c r="AU2414" t="s">
        <v>12840</v>
      </c>
      <c r="AV2414" t="s">
        <v>12841</v>
      </c>
      <c r="AY2414" t="s">
        <v>12842</v>
      </c>
      <c r="AZ2414" t="s">
        <v>12843</v>
      </c>
      <c r="BA2414" t="s">
        <v>12844</v>
      </c>
    </row>
    <row r="2415" spans="1:54" x14ac:dyDescent="0.25">
      <c r="A2415">
        <v>-0.75214899999999996</v>
      </c>
      <c r="B2415">
        <v>-0.97408799999999995</v>
      </c>
      <c r="C2415">
        <f t="shared" si="37"/>
        <v>-0.221939</v>
      </c>
      <c r="D2415" t="s">
        <v>29</v>
      </c>
      <c r="E2415" t="s">
        <v>29</v>
      </c>
      <c r="F2415" t="s">
        <v>8149</v>
      </c>
      <c r="G2415" t="s">
        <v>0</v>
      </c>
      <c r="H2415" t="s">
        <v>8149</v>
      </c>
      <c r="I2415" t="s">
        <v>57113</v>
      </c>
      <c r="J2415" t="s">
        <v>40934</v>
      </c>
      <c r="K2415" t="s">
        <v>40935</v>
      </c>
      <c r="L2415" t="s">
        <v>40936</v>
      </c>
      <c r="M2415" t="s">
        <v>23742</v>
      </c>
      <c r="N2415" t="s">
        <v>23743</v>
      </c>
      <c r="O2415" t="s">
        <v>4872</v>
      </c>
      <c r="Q2415" t="s">
        <v>40937</v>
      </c>
      <c r="R2415" t="s">
        <v>40938</v>
      </c>
      <c r="T2415" t="s">
        <v>17331</v>
      </c>
      <c r="V2415" t="s">
        <v>99</v>
      </c>
      <c r="W2415" t="s">
        <v>40939</v>
      </c>
      <c r="X2415" t="s">
        <v>11</v>
      </c>
      <c r="Y2415" t="s">
        <v>12</v>
      </c>
      <c r="Z2415" t="s">
        <v>40940</v>
      </c>
      <c r="AA2415" t="s">
        <v>14</v>
      </c>
      <c r="AB2415">
        <v>1</v>
      </c>
      <c r="AC2415">
        <v>-2.6262799999999999</v>
      </c>
      <c r="AD2415">
        <v>7.9187100000000007E-3</v>
      </c>
      <c r="AE2415">
        <v>1.8103500000000002E-2</v>
      </c>
      <c r="AF2415" t="s">
        <v>15</v>
      </c>
      <c r="AG2415">
        <v>1</v>
      </c>
      <c r="AH2415">
        <v>-3.7343500000000001</v>
      </c>
      <c r="AI2415">
        <v>4.5098499999999999E-4</v>
      </c>
      <c r="AJ2415">
        <v>1.6106600000000001E-3</v>
      </c>
      <c r="AK2415" t="s">
        <v>15</v>
      </c>
      <c r="AL2415">
        <v>99421</v>
      </c>
      <c r="AM2415" t="s">
        <v>40941</v>
      </c>
      <c r="AO2415" t="s">
        <v>40942</v>
      </c>
      <c r="AP2415" t="s">
        <v>40943</v>
      </c>
      <c r="AR2415" t="s">
        <v>40944</v>
      </c>
      <c r="AS2415" t="s">
        <v>40945</v>
      </c>
      <c r="AT2415" t="s">
        <v>40946</v>
      </c>
      <c r="AU2415" t="s">
        <v>40947</v>
      </c>
      <c r="AV2415" t="s">
        <v>40948</v>
      </c>
      <c r="AY2415" t="s">
        <v>40949</v>
      </c>
      <c r="BA2415" t="s">
        <v>40950</v>
      </c>
      <c r="BB2415" t="s">
        <v>40951</v>
      </c>
    </row>
    <row r="2416" spans="1:54" x14ac:dyDescent="0.25">
      <c r="A2416">
        <v>-0.92409399999999997</v>
      </c>
      <c r="B2416">
        <v>-0.38706499999999999</v>
      </c>
      <c r="C2416">
        <f t="shared" si="37"/>
        <v>0.53702899999999998</v>
      </c>
      <c r="D2416" t="s">
        <v>29</v>
      </c>
      <c r="E2416" t="s">
        <v>29</v>
      </c>
      <c r="F2416" t="s">
        <v>8149</v>
      </c>
      <c r="G2416" t="s">
        <v>29</v>
      </c>
      <c r="H2416" t="s">
        <v>8149</v>
      </c>
      <c r="I2416" t="s">
        <v>57109</v>
      </c>
      <c r="J2416" t="s">
        <v>29642</v>
      </c>
      <c r="K2416" t="s">
        <v>17899</v>
      </c>
      <c r="L2416" t="s">
        <v>17365</v>
      </c>
      <c r="M2416" t="s">
        <v>2632</v>
      </c>
      <c r="Q2416" t="s">
        <v>6844</v>
      </c>
      <c r="R2416" t="s">
        <v>17367</v>
      </c>
      <c r="U2416" t="s">
        <v>347</v>
      </c>
      <c r="V2416" t="s">
        <v>77</v>
      </c>
      <c r="X2416" t="s">
        <v>11</v>
      </c>
      <c r="Y2416" t="s">
        <v>12</v>
      </c>
      <c r="Z2416" t="s">
        <v>29643</v>
      </c>
      <c r="AA2416" t="s">
        <v>14</v>
      </c>
      <c r="AB2416">
        <v>1</v>
      </c>
      <c r="AC2416">
        <v>-1.7947500000000001</v>
      </c>
      <c r="AD2416">
        <v>4.5045399999999999E-2</v>
      </c>
      <c r="AE2416">
        <v>8.2294000000000006E-2</v>
      </c>
      <c r="AF2416" t="s">
        <v>15</v>
      </c>
      <c r="AG2416">
        <v>1</v>
      </c>
      <c r="AH2416">
        <v>-1.04186</v>
      </c>
      <c r="AI2416">
        <v>0.14829500000000001</v>
      </c>
      <c r="AJ2416">
        <v>0.238071</v>
      </c>
      <c r="AK2416" t="s">
        <v>15</v>
      </c>
      <c r="AL2416">
        <v>46273</v>
      </c>
      <c r="AM2416" t="s">
        <v>42265</v>
      </c>
      <c r="AO2416" t="s">
        <v>42266</v>
      </c>
      <c r="AP2416" t="s">
        <v>42267</v>
      </c>
      <c r="AR2416" t="s">
        <v>42268</v>
      </c>
      <c r="AS2416" t="s">
        <v>42269</v>
      </c>
      <c r="AT2416" t="s">
        <v>42270</v>
      </c>
      <c r="AU2416" t="s">
        <v>42271</v>
      </c>
      <c r="AV2416" t="s">
        <v>42265</v>
      </c>
      <c r="BA2416" t="s">
        <v>21141</v>
      </c>
    </row>
    <row r="2417" spans="1:54" x14ac:dyDescent="0.25">
      <c r="A2417">
        <v>-1.25952</v>
      </c>
      <c r="B2417">
        <v>-1.4827600000000001</v>
      </c>
      <c r="C2417">
        <f t="shared" si="37"/>
        <v>-0.22324000000000011</v>
      </c>
      <c r="D2417" t="s">
        <v>29</v>
      </c>
      <c r="E2417" t="s">
        <v>0</v>
      </c>
      <c r="F2417" t="s">
        <v>8149</v>
      </c>
      <c r="G2417" t="s">
        <v>0</v>
      </c>
      <c r="H2417" t="s">
        <v>8149</v>
      </c>
      <c r="I2417" t="s">
        <v>57110</v>
      </c>
      <c r="J2417" t="s">
        <v>44931</v>
      </c>
      <c r="K2417" t="s">
        <v>44932</v>
      </c>
      <c r="L2417" t="s">
        <v>44933</v>
      </c>
      <c r="Q2417" t="s">
        <v>40383</v>
      </c>
      <c r="R2417" t="s">
        <v>40383</v>
      </c>
      <c r="V2417" t="s">
        <v>77</v>
      </c>
      <c r="X2417" t="s">
        <v>11</v>
      </c>
      <c r="Y2417" t="s">
        <v>12</v>
      </c>
      <c r="Z2417" t="s">
        <v>44934</v>
      </c>
      <c r="AA2417" t="s">
        <v>14</v>
      </c>
      <c r="AB2417">
        <v>1</v>
      </c>
      <c r="AC2417">
        <v>-3.15116</v>
      </c>
      <c r="AD2417">
        <v>2.8913599999999999E-3</v>
      </c>
      <c r="AE2417">
        <v>7.6996499999999997E-3</v>
      </c>
      <c r="AF2417" t="s">
        <v>15</v>
      </c>
      <c r="AG2417">
        <v>1</v>
      </c>
      <c r="AH2417">
        <v>-3.3096800000000002</v>
      </c>
      <c r="AI2417">
        <v>9.1329400000000004E-4</v>
      </c>
      <c r="AJ2417">
        <v>2.9180899999999999E-3</v>
      </c>
      <c r="AK2417" t="s">
        <v>15</v>
      </c>
      <c r="AL2417">
        <v>17224</v>
      </c>
      <c r="AM2417" t="s">
        <v>44935</v>
      </c>
      <c r="AO2417" t="s">
        <v>44936</v>
      </c>
      <c r="AP2417" t="s">
        <v>44937</v>
      </c>
      <c r="AQ2417" t="s">
        <v>44938</v>
      </c>
      <c r="AR2417" t="s">
        <v>44939</v>
      </c>
      <c r="AT2417" t="s">
        <v>44940</v>
      </c>
      <c r="AU2417" t="s">
        <v>44941</v>
      </c>
      <c r="AV2417" t="s">
        <v>44942</v>
      </c>
      <c r="AW2417" t="s">
        <v>44943</v>
      </c>
      <c r="AY2417" t="s">
        <v>44944</v>
      </c>
      <c r="AZ2417" t="s">
        <v>44945</v>
      </c>
      <c r="BA2417" t="s">
        <v>44946</v>
      </c>
    </row>
    <row r="2418" spans="1:54" x14ac:dyDescent="0.25">
      <c r="A2418">
        <v>-0.63998900000000003</v>
      </c>
      <c r="B2418">
        <v>-0.86417999999999995</v>
      </c>
      <c r="C2418">
        <f t="shared" si="37"/>
        <v>-0.22419099999999992</v>
      </c>
      <c r="D2418" t="s">
        <v>29</v>
      </c>
      <c r="E2418" t="s">
        <v>29</v>
      </c>
      <c r="F2418" t="s">
        <v>8149</v>
      </c>
      <c r="G2418" t="s">
        <v>0</v>
      </c>
      <c r="H2418" t="s">
        <v>8149</v>
      </c>
      <c r="I2418" t="s">
        <v>57113</v>
      </c>
      <c r="J2418" t="s">
        <v>39821</v>
      </c>
      <c r="K2418" t="s">
        <v>39822</v>
      </c>
      <c r="L2418" t="s">
        <v>39823</v>
      </c>
      <c r="M2418" t="s">
        <v>39824</v>
      </c>
      <c r="N2418" t="s">
        <v>39825</v>
      </c>
      <c r="P2418" t="s">
        <v>39826</v>
      </c>
      <c r="Q2418" t="s">
        <v>39827</v>
      </c>
      <c r="R2418" t="s">
        <v>39828</v>
      </c>
      <c r="S2418" t="s">
        <v>39829</v>
      </c>
      <c r="T2418" t="s">
        <v>39830</v>
      </c>
      <c r="U2418" t="s">
        <v>76</v>
      </c>
      <c r="V2418" t="s">
        <v>77</v>
      </c>
      <c r="X2418" t="s">
        <v>11</v>
      </c>
      <c r="Y2418" t="s">
        <v>12</v>
      </c>
      <c r="Z2418" t="s">
        <v>39831</v>
      </c>
      <c r="AA2418" t="s">
        <v>14</v>
      </c>
      <c r="AB2418">
        <v>4</v>
      </c>
      <c r="AC2418">
        <v>-2.0416300000000001</v>
      </c>
      <c r="AD2418">
        <v>1.2890499999999999E-2</v>
      </c>
      <c r="AE2418">
        <v>2.7696399999999999E-2</v>
      </c>
      <c r="AF2418" t="s">
        <v>15</v>
      </c>
      <c r="AG2418">
        <v>4</v>
      </c>
      <c r="AH2418">
        <v>-2.5655000000000001</v>
      </c>
      <c r="AI2418">
        <v>1.4160500000000001E-3</v>
      </c>
      <c r="AJ2418">
        <v>4.2352199999999996E-3</v>
      </c>
      <c r="AK2418" t="s">
        <v>15</v>
      </c>
      <c r="AL2418">
        <v>117573</v>
      </c>
      <c r="AM2418" t="s">
        <v>39832</v>
      </c>
      <c r="AN2418" t="s">
        <v>39833</v>
      </c>
      <c r="AO2418" t="s">
        <v>39834</v>
      </c>
      <c r="AP2418" t="s">
        <v>39835</v>
      </c>
      <c r="AQ2418" t="s">
        <v>39836</v>
      </c>
      <c r="AR2418" t="s">
        <v>39837</v>
      </c>
      <c r="AS2418" t="s">
        <v>39838</v>
      </c>
      <c r="AT2418" t="s">
        <v>39839</v>
      </c>
      <c r="AU2418" t="s">
        <v>39840</v>
      </c>
      <c r="AV2418" t="s">
        <v>39841</v>
      </c>
      <c r="AW2418" t="s">
        <v>39842</v>
      </c>
      <c r="AX2418" t="s">
        <v>39843</v>
      </c>
      <c r="AY2418" t="s">
        <v>39844</v>
      </c>
      <c r="AZ2418" t="s">
        <v>39845</v>
      </c>
      <c r="BA2418" t="s">
        <v>39846</v>
      </c>
      <c r="BB2418" t="s">
        <v>39847</v>
      </c>
    </row>
    <row r="2419" spans="1:54" x14ac:dyDescent="0.25">
      <c r="A2419">
        <v>0.97734799999999999</v>
      </c>
      <c r="B2419">
        <v>0.75286299999999995</v>
      </c>
      <c r="C2419">
        <f t="shared" si="37"/>
        <v>-0.22448500000000005</v>
      </c>
      <c r="D2419" t="s">
        <v>29</v>
      </c>
      <c r="E2419" t="s">
        <v>0</v>
      </c>
      <c r="F2419" t="s">
        <v>1</v>
      </c>
      <c r="G2419" t="s">
        <v>0</v>
      </c>
      <c r="H2419" t="s">
        <v>1</v>
      </c>
      <c r="I2419" t="s">
        <v>57110</v>
      </c>
      <c r="J2419" t="s">
        <v>11301</v>
      </c>
      <c r="K2419" t="s">
        <v>7668</v>
      </c>
      <c r="L2419" t="s">
        <v>11302</v>
      </c>
      <c r="M2419" t="s">
        <v>11303</v>
      </c>
      <c r="N2419" t="s">
        <v>1275</v>
      </c>
      <c r="O2419" t="s">
        <v>11304</v>
      </c>
      <c r="Q2419" t="s">
        <v>11305</v>
      </c>
      <c r="R2419" t="s">
        <v>11306</v>
      </c>
      <c r="T2419" t="s">
        <v>4454</v>
      </c>
      <c r="U2419" t="s">
        <v>4496</v>
      </c>
      <c r="V2419" t="s">
        <v>408</v>
      </c>
      <c r="X2419" t="s">
        <v>11</v>
      </c>
      <c r="Y2419" t="s">
        <v>12</v>
      </c>
      <c r="Z2419" t="s">
        <v>11307</v>
      </c>
      <c r="AA2419" t="s">
        <v>14</v>
      </c>
      <c r="AB2419">
        <v>6</v>
      </c>
      <c r="AC2419">
        <v>2.8804799999999999</v>
      </c>
      <c r="AD2419" s="1">
        <v>2.2566599999999998E-5</v>
      </c>
      <c r="AE2419">
        <v>1.23137E-4</v>
      </c>
      <c r="AF2419" t="s">
        <v>15</v>
      </c>
      <c r="AG2419">
        <v>7</v>
      </c>
      <c r="AH2419">
        <v>1.8572599999999999</v>
      </c>
      <c r="AI2419" s="1">
        <v>2.01966E-8</v>
      </c>
      <c r="AJ2419" s="1">
        <v>2.6778900000000002E-7</v>
      </c>
      <c r="AK2419" t="s">
        <v>15</v>
      </c>
      <c r="AL2419">
        <v>483296</v>
      </c>
      <c r="AM2419" t="s">
        <v>11308</v>
      </c>
      <c r="AO2419" t="s">
        <v>11309</v>
      </c>
      <c r="AP2419" t="s">
        <v>11310</v>
      </c>
      <c r="AR2419" t="s">
        <v>11311</v>
      </c>
      <c r="AS2419" t="s">
        <v>11312</v>
      </c>
      <c r="AT2419" t="s">
        <v>11313</v>
      </c>
      <c r="AU2419" t="s">
        <v>11314</v>
      </c>
      <c r="AV2419" t="s">
        <v>11308</v>
      </c>
      <c r="AW2419" t="s">
        <v>11315</v>
      </c>
      <c r="AY2419" t="s">
        <v>11316</v>
      </c>
      <c r="BA2419" t="s">
        <v>11317</v>
      </c>
      <c r="BB2419" t="s">
        <v>11318</v>
      </c>
    </row>
    <row r="2420" spans="1:54" x14ac:dyDescent="0.25">
      <c r="A2420">
        <v>-1.0370900000000001</v>
      </c>
      <c r="B2420">
        <v>-1.2617100000000001</v>
      </c>
      <c r="C2420">
        <f t="shared" si="37"/>
        <v>-0.22462000000000004</v>
      </c>
      <c r="D2420" t="s">
        <v>29</v>
      </c>
      <c r="E2420" t="s">
        <v>0</v>
      </c>
      <c r="F2420" t="s">
        <v>8149</v>
      </c>
      <c r="G2420" t="s">
        <v>0</v>
      </c>
      <c r="H2420" t="s">
        <v>8149</v>
      </c>
      <c r="I2420" t="s">
        <v>57110</v>
      </c>
      <c r="J2420" t="s">
        <v>43259</v>
      </c>
      <c r="K2420" t="s">
        <v>43260</v>
      </c>
      <c r="L2420" t="s">
        <v>43261</v>
      </c>
      <c r="M2420" t="s">
        <v>43262</v>
      </c>
      <c r="N2420" t="s">
        <v>43263</v>
      </c>
      <c r="P2420" t="s">
        <v>43264</v>
      </c>
      <c r="Q2420" t="s">
        <v>22108</v>
      </c>
      <c r="R2420" t="s">
        <v>43265</v>
      </c>
      <c r="S2420" t="s">
        <v>22110</v>
      </c>
      <c r="T2420" t="s">
        <v>43266</v>
      </c>
      <c r="U2420" t="s">
        <v>76</v>
      </c>
      <c r="V2420" t="s">
        <v>77</v>
      </c>
      <c r="W2420" t="s">
        <v>43267</v>
      </c>
      <c r="X2420" t="s">
        <v>11</v>
      </c>
      <c r="Y2420" t="s">
        <v>12</v>
      </c>
      <c r="Z2420" t="s">
        <v>43268</v>
      </c>
      <c r="AA2420" t="s">
        <v>14</v>
      </c>
      <c r="AB2420">
        <v>18</v>
      </c>
      <c r="AC2420">
        <v>-2.5796399999999999</v>
      </c>
      <c r="AD2420">
        <v>3.3528300000000002E-4</v>
      </c>
      <c r="AE2420">
        <v>1.2504E-3</v>
      </c>
      <c r="AF2420" t="s">
        <v>15</v>
      </c>
      <c r="AG2420">
        <v>21</v>
      </c>
      <c r="AH2420">
        <v>-2.7871600000000001</v>
      </c>
      <c r="AI2420" s="1">
        <v>8.8835699999999994E-5</v>
      </c>
      <c r="AJ2420">
        <v>4.0690499999999999E-4</v>
      </c>
      <c r="AK2420" t="s">
        <v>15</v>
      </c>
      <c r="AL2420">
        <v>1436970</v>
      </c>
      <c r="AM2420" t="s">
        <v>43269</v>
      </c>
      <c r="AO2420" t="s">
        <v>43270</v>
      </c>
      <c r="AP2420" t="s">
        <v>43271</v>
      </c>
      <c r="AR2420" t="s">
        <v>43272</v>
      </c>
      <c r="AS2420" t="s">
        <v>43273</v>
      </c>
      <c r="AT2420" t="s">
        <v>43274</v>
      </c>
      <c r="AU2420" t="s">
        <v>43275</v>
      </c>
      <c r="AV2420" t="s">
        <v>43276</v>
      </c>
      <c r="AW2420" t="s">
        <v>43277</v>
      </c>
      <c r="AY2420" t="s">
        <v>43278</v>
      </c>
      <c r="AZ2420" t="s">
        <v>43279</v>
      </c>
      <c r="BA2420" t="s">
        <v>43280</v>
      </c>
    </row>
    <row r="2421" spans="1:54" x14ac:dyDescent="0.25">
      <c r="A2421">
        <v>-1.79114</v>
      </c>
      <c r="B2421">
        <v>-2.0168300000000001</v>
      </c>
      <c r="C2421">
        <f t="shared" si="37"/>
        <v>-0.22569000000000017</v>
      </c>
      <c r="D2421" t="s">
        <v>29</v>
      </c>
      <c r="E2421" t="s">
        <v>0</v>
      </c>
      <c r="F2421" t="s">
        <v>8149</v>
      </c>
      <c r="G2421" t="s">
        <v>0</v>
      </c>
      <c r="H2421" t="s">
        <v>8149</v>
      </c>
      <c r="I2421" t="s">
        <v>57110</v>
      </c>
      <c r="J2421" t="s">
        <v>47766</v>
      </c>
      <c r="K2421" t="s">
        <v>47767</v>
      </c>
      <c r="L2421" t="s">
        <v>47768</v>
      </c>
      <c r="M2421" t="s">
        <v>47769</v>
      </c>
      <c r="N2421" t="s">
        <v>47770</v>
      </c>
      <c r="Q2421" t="s">
        <v>30699</v>
      </c>
      <c r="R2421" t="s">
        <v>47771</v>
      </c>
      <c r="T2421" t="s">
        <v>9821</v>
      </c>
      <c r="U2421" t="s">
        <v>347</v>
      </c>
      <c r="V2421" t="s">
        <v>77</v>
      </c>
      <c r="X2421" t="s">
        <v>11</v>
      </c>
      <c r="Y2421" t="s">
        <v>12</v>
      </c>
      <c r="Z2421" t="s">
        <v>47772</v>
      </c>
      <c r="AA2421" t="s">
        <v>14</v>
      </c>
      <c r="AB2421">
        <v>6</v>
      </c>
      <c r="AC2421">
        <v>-6.6824899999999996</v>
      </c>
      <c r="AD2421" s="1">
        <v>4.6068099999999998E-21</v>
      </c>
      <c r="AE2421" s="1">
        <v>6.0558599999999998E-19</v>
      </c>
      <c r="AF2421" t="s">
        <v>15</v>
      </c>
      <c r="AG2421">
        <v>7</v>
      </c>
      <c r="AH2421">
        <v>-7.5796900000000003</v>
      </c>
      <c r="AI2421" s="1">
        <v>1.3184300000000001E-11</v>
      </c>
      <c r="AJ2421" s="1">
        <v>3.6592000000000001E-10</v>
      </c>
      <c r="AK2421" t="s">
        <v>15</v>
      </c>
      <c r="AL2421">
        <v>4479420</v>
      </c>
      <c r="AM2421" t="s">
        <v>47773</v>
      </c>
      <c r="AO2421" t="s">
        <v>47774</v>
      </c>
      <c r="AP2421" t="s">
        <v>47775</v>
      </c>
      <c r="AQ2421" t="s">
        <v>47776</v>
      </c>
      <c r="AR2421" t="s">
        <v>47777</v>
      </c>
      <c r="AS2421" t="s">
        <v>47778</v>
      </c>
      <c r="AT2421" t="s">
        <v>47779</v>
      </c>
      <c r="AU2421" t="s">
        <v>47780</v>
      </c>
      <c r="AV2421" t="s">
        <v>47773</v>
      </c>
      <c r="AW2421" t="s">
        <v>47781</v>
      </c>
      <c r="AY2421" t="s">
        <v>47782</v>
      </c>
      <c r="BA2421" t="s">
        <v>47783</v>
      </c>
    </row>
    <row r="2422" spans="1:54" x14ac:dyDescent="0.25">
      <c r="A2422">
        <v>3.1115300000000001</v>
      </c>
      <c r="B2422">
        <v>2.8857699999999999</v>
      </c>
      <c r="C2422">
        <f t="shared" si="37"/>
        <v>-0.22576000000000018</v>
      </c>
      <c r="D2422" t="s">
        <v>29</v>
      </c>
      <c r="E2422" t="s">
        <v>0</v>
      </c>
      <c r="F2422" t="s">
        <v>1</v>
      </c>
      <c r="G2422" t="s">
        <v>0</v>
      </c>
      <c r="H2422" t="s">
        <v>1</v>
      </c>
      <c r="I2422" t="s">
        <v>57110</v>
      </c>
      <c r="J2422" t="s">
        <v>1093</v>
      </c>
      <c r="K2422" t="s">
        <v>1094</v>
      </c>
      <c r="L2422" t="s">
        <v>1095</v>
      </c>
      <c r="M2422" t="s">
        <v>1096</v>
      </c>
      <c r="N2422" t="s">
        <v>868</v>
      </c>
      <c r="Q2422" t="s">
        <v>1097</v>
      </c>
      <c r="R2422" t="s">
        <v>1098</v>
      </c>
      <c r="S2422" t="s">
        <v>1099</v>
      </c>
      <c r="T2422" t="s">
        <v>1100</v>
      </c>
      <c r="U2422" t="s">
        <v>9</v>
      </c>
      <c r="V2422" t="s">
        <v>99</v>
      </c>
      <c r="X2422" t="s">
        <v>11</v>
      </c>
      <c r="Y2422" t="s">
        <v>12</v>
      </c>
      <c r="Z2422" t="s">
        <v>1101</v>
      </c>
      <c r="AA2422" t="s">
        <v>14</v>
      </c>
      <c r="AB2422">
        <v>10</v>
      </c>
      <c r="AC2422">
        <v>2.25827</v>
      </c>
      <c r="AD2422" s="1">
        <v>3.0003400000000002E-13</v>
      </c>
      <c r="AE2422" s="1">
        <v>1.15693E-11</v>
      </c>
      <c r="AF2422" t="s">
        <v>15</v>
      </c>
      <c r="AG2422">
        <v>10</v>
      </c>
      <c r="AH2422">
        <v>2.0373600000000001</v>
      </c>
      <c r="AI2422" s="1">
        <v>3.1689499999999998E-13</v>
      </c>
      <c r="AJ2422" s="1">
        <v>1.29729E-11</v>
      </c>
      <c r="AK2422" t="s">
        <v>15</v>
      </c>
      <c r="AL2422">
        <v>44241300</v>
      </c>
      <c r="AM2422" t="s">
        <v>1102</v>
      </c>
      <c r="AO2422" t="s">
        <v>1103</v>
      </c>
      <c r="AP2422" t="s">
        <v>1104</v>
      </c>
      <c r="AQ2422" t="s">
        <v>1105</v>
      </c>
      <c r="AR2422" t="s">
        <v>1106</v>
      </c>
      <c r="AS2422" t="s">
        <v>1107</v>
      </c>
      <c r="AT2422" t="s">
        <v>1108</v>
      </c>
      <c r="AU2422" t="s">
        <v>1109</v>
      </c>
      <c r="AV2422" t="s">
        <v>1102</v>
      </c>
      <c r="AW2422" t="s">
        <v>1110</v>
      </c>
      <c r="AY2422" t="s">
        <v>1111</v>
      </c>
      <c r="BA2422" t="s">
        <v>714</v>
      </c>
    </row>
    <row r="2423" spans="1:54" x14ac:dyDescent="0.25">
      <c r="A2423">
        <v>-0.94339099999999998</v>
      </c>
      <c r="B2423">
        <v>-0.37497599999999998</v>
      </c>
      <c r="C2423">
        <f t="shared" si="37"/>
        <v>0.568415</v>
      </c>
      <c r="D2423" t="s">
        <v>29</v>
      </c>
      <c r="E2423" t="s">
        <v>29</v>
      </c>
      <c r="F2423" t="s">
        <v>8149</v>
      </c>
      <c r="G2423" t="s">
        <v>29</v>
      </c>
      <c r="H2423" t="s">
        <v>8149</v>
      </c>
      <c r="I2423" t="s">
        <v>57109</v>
      </c>
      <c r="J2423" t="s">
        <v>42360</v>
      </c>
      <c r="K2423" t="s">
        <v>42361</v>
      </c>
      <c r="L2423" t="s">
        <v>42362</v>
      </c>
      <c r="M2423" t="s">
        <v>7820</v>
      </c>
      <c r="Q2423" t="s">
        <v>1571</v>
      </c>
      <c r="R2423" t="s">
        <v>42363</v>
      </c>
      <c r="S2423" t="s">
        <v>1571</v>
      </c>
      <c r="U2423" t="s">
        <v>9</v>
      </c>
      <c r="V2423" t="s">
        <v>59</v>
      </c>
      <c r="W2423" t="s">
        <v>1130</v>
      </c>
      <c r="X2423" t="s">
        <v>11</v>
      </c>
      <c r="Y2423" t="s">
        <v>12</v>
      </c>
      <c r="Z2423" t="s">
        <v>42364</v>
      </c>
      <c r="AA2423" t="s">
        <v>14</v>
      </c>
      <c r="AB2423">
        <v>1</v>
      </c>
      <c r="AC2423">
        <v>-2.0314899999999998</v>
      </c>
      <c r="AD2423">
        <v>2.1532300000000001E-2</v>
      </c>
      <c r="AE2423">
        <v>4.3455199999999999E-2</v>
      </c>
      <c r="AF2423" t="s">
        <v>15</v>
      </c>
      <c r="AG2423">
        <v>4</v>
      </c>
      <c r="AH2423">
        <v>-1.1769099999999999</v>
      </c>
      <c r="AI2423">
        <v>0.143812</v>
      </c>
      <c r="AJ2423">
        <v>0.232127</v>
      </c>
      <c r="AK2423" t="s">
        <v>15</v>
      </c>
      <c r="AL2423">
        <v>638081</v>
      </c>
      <c r="AM2423" t="s">
        <v>42365</v>
      </c>
      <c r="AO2423" t="s">
        <v>42366</v>
      </c>
      <c r="AP2423" t="s">
        <v>42367</v>
      </c>
      <c r="AR2423" t="s">
        <v>42368</v>
      </c>
      <c r="AT2423" t="s">
        <v>42369</v>
      </c>
      <c r="AU2423" t="s">
        <v>42370</v>
      </c>
      <c r="AV2423" t="s">
        <v>42371</v>
      </c>
      <c r="AY2423" t="s">
        <v>42372</v>
      </c>
      <c r="AZ2423" t="s">
        <v>42373</v>
      </c>
      <c r="BA2423" t="s">
        <v>2166</v>
      </c>
    </row>
    <row r="2424" spans="1:54" x14ac:dyDescent="0.25">
      <c r="A2424">
        <v>2.36409</v>
      </c>
      <c r="B2424">
        <v>2.1379700000000001</v>
      </c>
      <c r="C2424">
        <f t="shared" si="37"/>
        <v>-0.22611999999999988</v>
      </c>
      <c r="D2424" t="s">
        <v>29</v>
      </c>
      <c r="E2424" t="s">
        <v>0</v>
      </c>
      <c r="F2424" t="s">
        <v>1</v>
      </c>
      <c r="G2424" t="s">
        <v>0</v>
      </c>
      <c r="H2424" t="s">
        <v>1</v>
      </c>
      <c r="I2424" t="s">
        <v>57110</v>
      </c>
      <c r="J2424" t="s">
        <v>2939</v>
      </c>
      <c r="K2424" t="s">
        <v>1502</v>
      </c>
      <c r="L2424" t="s">
        <v>2940</v>
      </c>
      <c r="M2424" t="s">
        <v>1504</v>
      </c>
      <c r="N2424" t="s">
        <v>1505</v>
      </c>
      <c r="O2424" t="s">
        <v>2941</v>
      </c>
      <c r="Q2424" t="s">
        <v>2942</v>
      </c>
      <c r="R2424" t="s">
        <v>2943</v>
      </c>
      <c r="T2424" t="s">
        <v>1508</v>
      </c>
      <c r="U2424" t="s">
        <v>347</v>
      </c>
      <c r="V2424" t="s">
        <v>77</v>
      </c>
      <c r="X2424" t="s">
        <v>11</v>
      </c>
      <c r="Y2424" t="s">
        <v>12</v>
      </c>
      <c r="Z2424" t="s">
        <v>2944</v>
      </c>
      <c r="AA2424" t="s">
        <v>14</v>
      </c>
      <c r="AB2424">
        <v>2</v>
      </c>
      <c r="AC2424">
        <v>7.1577400000000004</v>
      </c>
      <c r="AD2424" s="1">
        <v>1.0388100000000001E-8</v>
      </c>
      <c r="AE2424" s="1">
        <v>1.5895500000000001E-7</v>
      </c>
      <c r="AF2424" t="s">
        <v>15</v>
      </c>
      <c r="AG2424">
        <v>2</v>
      </c>
      <c r="AH2424">
        <v>5.6578900000000001</v>
      </c>
      <c r="AI2424" s="1">
        <v>1.21094E-8</v>
      </c>
      <c r="AJ2424" s="1">
        <v>1.7242700000000001E-7</v>
      </c>
      <c r="AK2424" t="s">
        <v>15</v>
      </c>
      <c r="AL2424">
        <v>1417970</v>
      </c>
      <c r="AM2424" t="s">
        <v>2945</v>
      </c>
      <c r="AN2424" t="s">
        <v>2946</v>
      </c>
      <c r="AO2424" t="s">
        <v>2947</v>
      </c>
      <c r="AP2424" t="s">
        <v>2948</v>
      </c>
      <c r="AR2424" t="s">
        <v>2949</v>
      </c>
      <c r="AS2424" t="s">
        <v>2942</v>
      </c>
      <c r="AT2424" t="s">
        <v>2950</v>
      </c>
      <c r="AU2424" t="s">
        <v>2951</v>
      </c>
      <c r="AV2424" t="s">
        <v>2945</v>
      </c>
      <c r="AY2424" t="s">
        <v>2952</v>
      </c>
      <c r="BA2424" t="s">
        <v>2953</v>
      </c>
      <c r="BB2424" t="s">
        <v>2954</v>
      </c>
    </row>
    <row r="2425" spans="1:54" x14ac:dyDescent="0.25">
      <c r="A2425">
        <v>-0.94491400000000003</v>
      </c>
      <c r="B2425">
        <v>-0.95145800000000003</v>
      </c>
      <c r="C2425">
        <f t="shared" si="37"/>
        <v>-6.5439999999999943E-3</v>
      </c>
      <c r="D2425" t="s">
        <v>29</v>
      </c>
      <c r="E2425" t="s">
        <v>29</v>
      </c>
      <c r="F2425" t="s">
        <v>8149</v>
      </c>
      <c r="G2425" t="s">
        <v>29</v>
      </c>
      <c r="H2425" t="s">
        <v>8149</v>
      </c>
      <c r="I2425" t="s">
        <v>57109</v>
      </c>
      <c r="J2425" t="s">
        <v>42385</v>
      </c>
      <c r="K2425" t="s">
        <v>42386</v>
      </c>
      <c r="L2425" t="s">
        <v>42387</v>
      </c>
      <c r="M2425" t="s">
        <v>42388</v>
      </c>
      <c r="N2425" t="s">
        <v>3946</v>
      </c>
      <c r="Q2425" t="s">
        <v>10148</v>
      </c>
      <c r="R2425" t="s">
        <v>10149</v>
      </c>
      <c r="T2425" t="s">
        <v>42389</v>
      </c>
      <c r="W2425" t="s">
        <v>42390</v>
      </c>
      <c r="X2425" t="s">
        <v>11</v>
      </c>
      <c r="Y2425" t="s">
        <v>12</v>
      </c>
      <c r="Z2425" t="s">
        <v>42391</v>
      </c>
      <c r="AA2425" t="s">
        <v>14</v>
      </c>
      <c r="AB2425">
        <v>2</v>
      </c>
      <c r="AC2425">
        <v>-4.0784000000000002</v>
      </c>
      <c r="AD2425">
        <v>5.1013099999999999E-2</v>
      </c>
      <c r="AE2425">
        <v>9.1747400000000007E-2</v>
      </c>
      <c r="AF2425" t="s">
        <v>15</v>
      </c>
      <c r="AG2425">
        <v>2</v>
      </c>
      <c r="AH2425">
        <v>-3.9803600000000001</v>
      </c>
      <c r="AI2425">
        <v>3.3596599999999997E-2</v>
      </c>
      <c r="AJ2425">
        <v>6.6242499999999996E-2</v>
      </c>
      <c r="AK2425" t="s">
        <v>15</v>
      </c>
      <c r="AL2425" t="s">
        <v>15</v>
      </c>
      <c r="AM2425" t="s">
        <v>42392</v>
      </c>
      <c r="AO2425" t="s">
        <v>42393</v>
      </c>
      <c r="AP2425" t="s">
        <v>42394</v>
      </c>
      <c r="AR2425" t="s">
        <v>42395</v>
      </c>
      <c r="AT2425" t="s">
        <v>42396</v>
      </c>
      <c r="AU2425" t="s">
        <v>42397</v>
      </c>
      <c r="AV2425" t="s">
        <v>42398</v>
      </c>
      <c r="AW2425" t="s">
        <v>42399</v>
      </c>
      <c r="AY2425" t="s">
        <v>42400</v>
      </c>
      <c r="AZ2425" t="s">
        <v>42401</v>
      </c>
      <c r="BA2425" t="s">
        <v>42402</v>
      </c>
    </row>
    <row r="2426" spans="1:54" x14ac:dyDescent="0.25">
      <c r="A2426">
        <v>0.85670900000000005</v>
      </c>
      <c r="B2426">
        <v>0.62944100000000003</v>
      </c>
      <c r="C2426">
        <f t="shared" si="37"/>
        <v>-0.22726800000000003</v>
      </c>
      <c r="D2426" t="s">
        <v>29</v>
      </c>
      <c r="E2426" t="s">
        <v>0</v>
      </c>
      <c r="F2426" t="s">
        <v>1</v>
      </c>
      <c r="G2426" t="s">
        <v>0</v>
      </c>
      <c r="H2426" t="s">
        <v>1</v>
      </c>
      <c r="I2426" t="s">
        <v>57110</v>
      </c>
      <c r="J2426" t="s">
        <v>12425</v>
      </c>
      <c r="K2426" t="s">
        <v>12426</v>
      </c>
      <c r="L2426" t="s">
        <v>12427</v>
      </c>
      <c r="M2426" t="s">
        <v>4451</v>
      </c>
      <c r="N2426" t="s">
        <v>1275</v>
      </c>
      <c r="Q2426" t="s">
        <v>12428</v>
      </c>
      <c r="R2426" t="s">
        <v>12429</v>
      </c>
      <c r="T2426" t="s">
        <v>4454</v>
      </c>
      <c r="U2426" t="s">
        <v>4496</v>
      </c>
      <c r="V2426" t="s">
        <v>99</v>
      </c>
      <c r="X2426" t="s">
        <v>11</v>
      </c>
      <c r="Y2426" t="s">
        <v>12</v>
      </c>
      <c r="Z2426" t="s">
        <v>12430</v>
      </c>
      <c r="AA2426" t="s">
        <v>14</v>
      </c>
      <c r="AB2426">
        <v>4</v>
      </c>
      <c r="AC2426">
        <v>1.3863099999999999</v>
      </c>
      <c r="AD2426">
        <v>1.21057E-3</v>
      </c>
      <c r="AE2426">
        <v>3.6969199999999998E-3</v>
      </c>
      <c r="AF2426" t="s">
        <v>15</v>
      </c>
      <c r="AG2426">
        <v>4</v>
      </c>
      <c r="AH2426">
        <v>1.1017600000000001</v>
      </c>
      <c r="AI2426">
        <v>3.6534200000000001E-3</v>
      </c>
      <c r="AJ2426">
        <v>9.5338300000000001E-3</v>
      </c>
      <c r="AK2426" t="s">
        <v>15</v>
      </c>
      <c r="AL2426">
        <v>671610</v>
      </c>
      <c r="AM2426" t="s">
        <v>12431</v>
      </c>
      <c r="AO2426" t="s">
        <v>12432</v>
      </c>
      <c r="AP2426" t="s">
        <v>12433</v>
      </c>
      <c r="AR2426" t="s">
        <v>12434</v>
      </c>
      <c r="AT2426" t="s">
        <v>12435</v>
      </c>
      <c r="AU2426" t="s">
        <v>12436</v>
      </c>
      <c r="AV2426" t="s">
        <v>12437</v>
      </c>
      <c r="AW2426" t="s">
        <v>12438</v>
      </c>
      <c r="AY2426" t="s">
        <v>12439</v>
      </c>
      <c r="BA2426" t="s">
        <v>12440</v>
      </c>
    </row>
    <row r="2427" spans="1:54" x14ac:dyDescent="0.25">
      <c r="A2427">
        <v>1.6853400000000001</v>
      </c>
      <c r="B2427">
        <v>1.4575199999999999</v>
      </c>
      <c r="C2427">
        <f t="shared" si="37"/>
        <v>-0.22782000000000013</v>
      </c>
      <c r="D2427" t="s">
        <v>29</v>
      </c>
      <c r="E2427" t="s">
        <v>0</v>
      </c>
      <c r="F2427" t="s">
        <v>1</v>
      </c>
      <c r="G2427" t="s">
        <v>0</v>
      </c>
      <c r="H2427" t="s">
        <v>1</v>
      </c>
      <c r="I2427" t="s">
        <v>57110</v>
      </c>
      <c r="J2427" t="s">
        <v>6104</v>
      </c>
      <c r="K2427" t="s">
        <v>6105</v>
      </c>
      <c r="L2427" t="s">
        <v>6106</v>
      </c>
      <c r="M2427" t="s">
        <v>806</v>
      </c>
      <c r="N2427" t="s">
        <v>806</v>
      </c>
      <c r="Q2427" t="s">
        <v>923</v>
      </c>
      <c r="R2427" t="s">
        <v>6107</v>
      </c>
      <c r="S2427" t="s">
        <v>923</v>
      </c>
      <c r="T2427" t="s">
        <v>1235</v>
      </c>
      <c r="U2427" t="s">
        <v>9</v>
      </c>
      <c r="V2427" t="s">
        <v>408</v>
      </c>
      <c r="W2427" t="s">
        <v>6108</v>
      </c>
      <c r="X2427" t="s">
        <v>11</v>
      </c>
      <c r="Y2427" t="s">
        <v>12</v>
      </c>
      <c r="Z2427" t="s">
        <v>6109</v>
      </c>
      <c r="AA2427" t="s">
        <v>14</v>
      </c>
      <c r="AB2427">
        <v>13</v>
      </c>
      <c r="AC2427">
        <v>2.33284</v>
      </c>
      <c r="AD2427" s="1">
        <v>4.34165E-17</v>
      </c>
      <c r="AE2427" s="1">
        <v>3.3935300000000001E-15</v>
      </c>
      <c r="AF2427" t="s">
        <v>15</v>
      </c>
      <c r="AG2427">
        <v>13</v>
      </c>
      <c r="AH2427">
        <v>1.8863300000000001</v>
      </c>
      <c r="AI2427" s="1">
        <v>5.4101300000000002E-15</v>
      </c>
      <c r="AJ2427" s="1">
        <v>3.1639600000000001E-13</v>
      </c>
      <c r="AK2427" t="s">
        <v>15</v>
      </c>
      <c r="AL2427">
        <v>10752000</v>
      </c>
      <c r="AM2427" t="s">
        <v>6110</v>
      </c>
      <c r="AO2427" t="s">
        <v>6111</v>
      </c>
      <c r="AP2427" t="s">
        <v>6112</v>
      </c>
      <c r="AQ2427" t="s">
        <v>6113</v>
      </c>
      <c r="AR2427" t="s">
        <v>6114</v>
      </c>
      <c r="AT2427" t="s">
        <v>6115</v>
      </c>
      <c r="AU2427" t="s">
        <v>6116</v>
      </c>
      <c r="AV2427" t="s">
        <v>6117</v>
      </c>
      <c r="AW2427" t="s">
        <v>6118</v>
      </c>
      <c r="AY2427" t="s">
        <v>6119</v>
      </c>
      <c r="AZ2427" t="s">
        <v>6120</v>
      </c>
      <c r="BA2427" t="s">
        <v>6121</v>
      </c>
      <c r="BB2427" t="s">
        <v>6122</v>
      </c>
    </row>
    <row r="2428" spans="1:54" x14ac:dyDescent="0.25">
      <c r="A2428">
        <v>1.15968</v>
      </c>
      <c r="B2428">
        <v>0.92849499999999996</v>
      </c>
      <c r="C2428">
        <f t="shared" si="37"/>
        <v>-0.23118500000000008</v>
      </c>
      <c r="D2428" t="s">
        <v>29</v>
      </c>
      <c r="E2428" t="s">
        <v>0</v>
      </c>
      <c r="F2428" t="s">
        <v>1</v>
      </c>
      <c r="G2428" t="s">
        <v>0</v>
      </c>
      <c r="H2428" t="s">
        <v>1</v>
      </c>
      <c r="I2428" t="s">
        <v>57110</v>
      </c>
      <c r="J2428" t="s">
        <v>9763</v>
      </c>
      <c r="K2428" t="s">
        <v>9764</v>
      </c>
      <c r="L2428" t="s">
        <v>9765</v>
      </c>
      <c r="M2428" t="s">
        <v>9766</v>
      </c>
      <c r="N2428" t="s">
        <v>938</v>
      </c>
      <c r="O2428" t="s">
        <v>9767</v>
      </c>
      <c r="Q2428" t="s">
        <v>9768</v>
      </c>
      <c r="R2428" t="s">
        <v>9769</v>
      </c>
      <c r="T2428" t="s">
        <v>9770</v>
      </c>
      <c r="U2428" t="s">
        <v>76</v>
      </c>
      <c r="V2428" t="s">
        <v>77</v>
      </c>
      <c r="X2428" t="s">
        <v>11</v>
      </c>
      <c r="Y2428" t="s">
        <v>12</v>
      </c>
      <c r="Z2428" t="s">
        <v>9771</v>
      </c>
      <c r="AA2428" t="s">
        <v>14</v>
      </c>
      <c r="AB2428">
        <v>12</v>
      </c>
      <c r="AC2428">
        <v>1.4977100000000001</v>
      </c>
      <c r="AD2428" s="1">
        <v>2.6053700000000001E-9</v>
      </c>
      <c r="AE2428" s="1">
        <v>4.67996E-8</v>
      </c>
      <c r="AF2428" t="s">
        <v>15</v>
      </c>
      <c r="AG2428">
        <v>13</v>
      </c>
      <c r="AH2428">
        <v>1.0853600000000001</v>
      </c>
      <c r="AI2428" s="1">
        <v>3.52229E-7</v>
      </c>
      <c r="AJ2428" s="1">
        <v>3.41287E-6</v>
      </c>
      <c r="AK2428" t="s">
        <v>15</v>
      </c>
      <c r="AL2428">
        <v>3930560</v>
      </c>
      <c r="AM2428" t="s">
        <v>9772</v>
      </c>
      <c r="AN2428" t="s">
        <v>9773</v>
      </c>
      <c r="AO2428" t="s">
        <v>9774</v>
      </c>
      <c r="AP2428" t="s">
        <v>9775</v>
      </c>
      <c r="AR2428" t="s">
        <v>9776</v>
      </c>
      <c r="AS2428" t="s">
        <v>9777</v>
      </c>
      <c r="AT2428" t="s">
        <v>9778</v>
      </c>
      <c r="AU2428" t="s">
        <v>9779</v>
      </c>
      <c r="AV2428" t="s">
        <v>9780</v>
      </c>
      <c r="AY2428" t="s">
        <v>9781</v>
      </c>
      <c r="BA2428" t="s">
        <v>9782</v>
      </c>
      <c r="BB2428" t="s">
        <v>9783</v>
      </c>
    </row>
    <row r="2429" spans="1:54" x14ac:dyDescent="0.25">
      <c r="A2429">
        <v>-0.95092200000000005</v>
      </c>
      <c r="B2429" s="1">
        <v>-1.10217E-18</v>
      </c>
      <c r="C2429">
        <f t="shared" si="37"/>
        <v>0.95092200000000005</v>
      </c>
      <c r="D2429" t="s">
        <v>29</v>
      </c>
      <c r="E2429" t="s">
        <v>29</v>
      </c>
      <c r="F2429" t="s">
        <v>8149</v>
      </c>
      <c r="G2429" t="s">
        <v>29</v>
      </c>
      <c r="H2429" t="s">
        <v>8149</v>
      </c>
      <c r="I2429" t="s">
        <v>57109</v>
      </c>
      <c r="J2429" t="s">
        <v>42454</v>
      </c>
      <c r="K2429" t="s">
        <v>42455</v>
      </c>
      <c r="L2429" t="s">
        <v>4672</v>
      </c>
      <c r="O2429" t="s">
        <v>42456</v>
      </c>
      <c r="Q2429" t="s">
        <v>42457</v>
      </c>
      <c r="R2429" t="s">
        <v>42458</v>
      </c>
      <c r="X2429" t="s">
        <v>229</v>
      </c>
      <c r="Y2429" t="s">
        <v>12</v>
      </c>
      <c r="Z2429" t="s">
        <v>42459</v>
      </c>
      <c r="AA2429" t="s">
        <v>14</v>
      </c>
      <c r="AB2429">
        <v>1</v>
      </c>
      <c r="AC2429">
        <v>-2.21746</v>
      </c>
      <c r="AD2429">
        <v>1.53492E-2</v>
      </c>
      <c r="AE2429">
        <v>3.2307000000000002E-2</v>
      </c>
      <c r="AF2429" t="s">
        <v>15</v>
      </c>
      <c r="AG2429">
        <v>1</v>
      </c>
      <c r="AH2429" s="1">
        <v>-2.6410700000000002E-18</v>
      </c>
      <c r="AI2429">
        <v>1</v>
      </c>
      <c r="AJ2429">
        <v>1</v>
      </c>
      <c r="AK2429" t="s">
        <v>15</v>
      </c>
      <c r="AL2429" t="s">
        <v>15</v>
      </c>
      <c r="AM2429" t="s">
        <v>42460</v>
      </c>
      <c r="AN2429" t="s">
        <v>42461</v>
      </c>
      <c r="AO2429" t="s">
        <v>42462</v>
      </c>
      <c r="AP2429" t="s">
        <v>42463</v>
      </c>
      <c r="AR2429" t="s">
        <v>42464</v>
      </c>
      <c r="AT2429" t="s">
        <v>42465</v>
      </c>
      <c r="AU2429" t="s">
        <v>42466</v>
      </c>
      <c r="AV2429" t="s">
        <v>42467</v>
      </c>
      <c r="AY2429" t="s">
        <v>42468</v>
      </c>
      <c r="BA2429" t="s">
        <v>10099</v>
      </c>
      <c r="BB2429" t="s">
        <v>42469</v>
      </c>
    </row>
    <row r="2430" spans="1:54" x14ac:dyDescent="0.25">
      <c r="A2430">
        <v>0.86339999999999995</v>
      </c>
      <c r="B2430">
        <v>0.63193900000000003</v>
      </c>
      <c r="C2430">
        <f t="shared" si="37"/>
        <v>-0.23146099999999992</v>
      </c>
      <c r="D2430" t="s">
        <v>29</v>
      </c>
      <c r="E2430" t="s">
        <v>0</v>
      </c>
      <c r="F2430" t="s">
        <v>1</v>
      </c>
      <c r="G2430" t="s">
        <v>0</v>
      </c>
      <c r="H2430" t="s">
        <v>1</v>
      </c>
      <c r="I2430" t="s">
        <v>57110</v>
      </c>
      <c r="J2430" t="s">
        <v>12289</v>
      </c>
      <c r="K2430" t="s">
        <v>12290</v>
      </c>
      <c r="L2430" t="s">
        <v>12291</v>
      </c>
      <c r="M2430" t="s">
        <v>12292</v>
      </c>
      <c r="N2430" t="s">
        <v>12293</v>
      </c>
      <c r="Q2430" t="s">
        <v>1073</v>
      </c>
      <c r="R2430" t="s">
        <v>1074</v>
      </c>
      <c r="T2430" t="s">
        <v>12294</v>
      </c>
      <c r="U2430" t="s">
        <v>76</v>
      </c>
      <c r="V2430" t="s">
        <v>77</v>
      </c>
      <c r="X2430" t="s">
        <v>11</v>
      </c>
      <c r="Y2430" t="s">
        <v>12</v>
      </c>
      <c r="Z2430" t="s">
        <v>12295</v>
      </c>
      <c r="AA2430" t="s">
        <v>14</v>
      </c>
      <c r="AB2430">
        <v>6</v>
      </c>
      <c r="AC2430">
        <v>1.887</v>
      </c>
      <c r="AD2430" s="1">
        <v>6.8129100000000001E-7</v>
      </c>
      <c r="AE2430" s="1">
        <v>6.0070000000000003E-6</v>
      </c>
      <c r="AF2430" t="s">
        <v>15</v>
      </c>
      <c r="AG2430">
        <v>6</v>
      </c>
      <c r="AH2430">
        <v>1.30359</v>
      </c>
      <c r="AI2430">
        <v>7.8301399999999995E-4</v>
      </c>
      <c r="AJ2430">
        <v>2.5695100000000001E-3</v>
      </c>
      <c r="AK2430" t="s">
        <v>15</v>
      </c>
      <c r="AL2430">
        <v>424169</v>
      </c>
      <c r="AM2430" t="s">
        <v>12296</v>
      </c>
      <c r="AO2430" t="s">
        <v>12297</v>
      </c>
      <c r="AP2430" t="s">
        <v>12298</v>
      </c>
      <c r="AR2430" t="s">
        <v>12299</v>
      </c>
      <c r="AS2430" t="s">
        <v>12300</v>
      </c>
      <c r="AT2430" t="s">
        <v>12301</v>
      </c>
      <c r="AU2430" t="s">
        <v>12302</v>
      </c>
      <c r="AV2430" t="s">
        <v>12303</v>
      </c>
      <c r="AX2430" t="s">
        <v>12304</v>
      </c>
      <c r="AY2430" t="s">
        <v>12305</v>
      </c>
      <c r="AZ2430" t="s">
        <v>12306</v>
      </c>
      <c r="BA2430" t="s">
        <v>12307</v>
      </c>
    </row>
    <row r="2431" spans="1:54" x14ac:dyDescent="0.25">
      <c r="A2431">
        <v>-2.2096900000000002</v>
      </c>
      <c r="B2431">
        <v>-2.44252</v>
      </c>
      <c r="C2431">
        <f t="shared" si="37"/>
        <v>-0.23282999999999987</v>
      </c>
      <c r="D2431" t="s">
        <v>29</v>
      </c>
      <c r="E2431" t="s">
        <v>0</v>
      </c>
      <c r="F2431" t="s">
        <v>8149</v>
      </c>
      <c r="G2431" t="s">
        <v>0</v>
      </c>
      <c r="H2431" t="s">
        <v>8149</v>
      </c>
      <c r="I2431" t="s">
        <v>57110</v>
      </c>
      <c r="J2431" t="s">
        <v>49110</v>
      </c>
      <c r="K2431" t="s">
        <v>49111</v>
      </c>
      <c r="L2431" t="s">
        <v>9970</v>
      </c>
      <c r="M2431" t="s">
        <v>44520</v>
      </c>
      <c r="N2431" t="s">
        <v>11806</v>
      </c>
      <c r="O2431" t="s">
        <v>11807</v>
      </c>
      <c r="Q2431" t="s">
        <v>44521</v>
      </c>
      <c r="R2431" t="s">
        <v>44522</v>
      </c>
      <c r="T2431" t="s">
        <v>11808</v>
      </c>
      <c r="V2431" t="s">
        <v>266</v>
      </c>
      <c r="X2431" t="s">
        <v>11</v>
      </c>
      <c r="Y2431" t="s">
        <v>12</v>
      </c>
      <c r="Z2431" t="s">
        <v>49112</v>
      </c>
      <c r="AA2431" t="s">
        <v>14</v>
      </c>
      <c r="AB2431">
        <v>3</v>
      </c>
      <c r="AC2431">
        <v>-8.1080100000000002</v>
      </c>
      <c r="AD2431" s="1">
        <v>1.1874E-5</v>
      </c>
      <c r="AE2431" s="1">
        <v>7.02932E-5</v>
      </c>
      <c r="AF2431" t="s">
        <v>15</v>
      </c>
      <c r="AG2431">
        <v>2</v>
      </c>
      <c r="AH2431">
        <v>-6.6330600000000004</v>
      </c>
      <c r="AI2431" s="1">
        <v>5.29627E-8</v>
      </c>
      <c r="AJ2431" s="1">
        <v>6.5026400000000001E-7</v>
      </c>
      <c r="AK2431" t="s">
        <v>15</v>
      </c>
      <c r="AL2431">
        <v>1874450</v>
      </c>
      <c r="AM2431" t="s">
        <v>49113</v>
      </c>
      <c r="AN2431" t="s">
        <v>49114</v>
      </c>
      <c r="AO2431" t="s">
        <v>49115</v>
      </c>
      <c r="AP2431" t="s">
        <v>49116</v>
      </c>
      <c r="AQ2431" t="s">
        <v>49117</v>
      </c>
      <c r="AR2431" t="s">
        <v>49118</v>
      </c>
      <c r="AS2431" t="s">
        <v>49119</v>
      </c>
      <c r="AT2431" t="s">
        <v>49120</v>
      </c>
      <c r="AU2431" t="s">
        <v>49121</v>
      </c>
      <c r="AV2431" t="s">
        <v>49113</v>
      </c>
      <c r="AX2431" t="s">
        <v>44533</v>
      </c>
      <c r="AY2431" t="s">
        <v>49122</v>
      </c>
      <c r="BA2431" t="s">
        <v>49123</v>
      </c>
      <c r="BB2431" t="s">
        <v>49124</v>
      </c>
    </row>
    <row r="2432" spans="1:54" x14ac:dyDescent="0.25">
      <c r="A2432">
        <v>3.09788</v>
      </c>
      <c r="B2432">
        <v>2.8635000000000002</v>
      </c>
      <c r="C2432">
        <f t="shared" si="37"/>
        <v>-0.23437999999999981</v>
      </c>
      <c r="D2432" t="s">
        <v>29</v>
      </c>
      <c r="E2432" t="s">
        <v>0</v>
      </c>
      <c r="F2432" t="s">
        <v>1</v>
      </c>
      <c r="G2432" t="s">
        <v>0</v>
      </c>
      <c r="H2432" t="s">
        <v>1</v>
      </c>
      <c r="I2432" t="s">
        <v>57110</v>
      </c>
      <c r="J2432" t="s">
        <v>1123</v>
      </c>
      <c r="K2432" t="s">
        <v>1124</v>
      </c>
      <c r="L2432" t="s">
        <v>1125</v>
      </c>
      <c r="M2432" t="s">
        <v>1126</v>
      </c>
      <c r="O2432" t="s">
        <v>502</v>
      </c>
      <c r="Q2432" t="s">
        <v>1127</v>
      </c>
      <c r="R2432" t="s">
        <v>1128</v>
      </c>
      <c r="T2432" t="s">
        <v>1129</v>
      </c>
      <c r="U2432" t="s">
        <v>347</v>
      </c>
      <c r="V2432" t="s">
        <v>77</v>
      </c>
      <c r="W2432" t="s">
        <v>1130</v>
      </c>
      <c r="X2432" t="s">
        <v>11</v>
      </c>
      <c r="Y2432" t="s">
        <v>12</v>
      </c>
      <c r="Z2432" t="s">
        <v>1131</v>
      </c>
      <c r="AA2432" t="s">
        <v>14</v>
      </c>
      <c r="AB2432">
        <v>7</v>
      </c>
      <c r="AC2432">
        <v>4.8093399999999997</v>
      </c>
      <c r="AD2432" s="1">
        <v>4.5543800000000001E-10</v>
      </c>
      <c r="AE2432" s="1">
        <v>9.3413200000000002E-9</v>
      </c>
      <c r="AF2432" t="s">
        <v>15</v>
      </c>
      <c r="AG2432">
        <v>7</v>
      </c>
      <c r="AH2432">
        <v>4.7176299999999998</v>
      </c>
      <c r="AI2432" s="1">
        <v>1.81377E-9</v>
      </c>
      <c r="AJ2432" s="1">
        <v>3.03066E-8</v>
      </c>
      <c r="AK2432" t="s">
        <v>15</v>
      </c>
      <c r="AL2432">
        <v>6334690</v>
      </c>
      <c r="AM2432" t="s">
        <v>1132</v>
      </c>
      <c r="AN2432" t="s">
        <v>1133</v>
      </c>
      <c r="AO2432" t="s">
        <v>1134</v>
      </c>
      <c r="AP2432" t="s">
        <v>1135</v>
      </c>
      <c r="AQ2432" t="s">
        <v>1136</v>
      </c>
      <c r="AR2432" t="s">
        <v>1137</v>
      </c>
      <c r="AT2432" t="s">
        <v>1138</v>
      </c>
      <c r="AU2432" t="s">
        <v>1139</v>
      </c>
      <c r="AV2432" t="s">
        <v>1132</v>
      </c>
      <c r="AY2432" t="s">
        <v>1140</v>
      </c>
      <c r="BA2432" t="s">
        <v>1141</v>
      </c>
      <c r="BB2432" t="s">
        <v>1142</v>
      </c>
    </row>
    <row r="2433" spans="1:54" x14ac:dyDescent="0.25">
      <c r="A2433">
        <v>1.46845</v>
      </c>
      <c r="B2433">
        <v>1.2334000000000001</v>
      </c>
      <c r="C2433">
        <f t="shared" si="37"/>
        <v>-0.23504999999999998</v>
      </c>
      <c r="D2433" t="s">
        <v>29</v>
      </c>
      <c r="E2433" t="s">
        <v>0</v>
      </c>
      <c r="F2433" t="s">
        <v>1</v>
      </c>
      <c r="G2433" t="s">
        <v>0</v>
      </c>
      <c r="H2433" t="s">
        <v>1</v>
      </c>
      <c r="I2433" t="s">
        <v>57110</v>
      </c>
      <c r="J2433" t="s">
        <v>7211</v>
      </c>
      <c r="K2433" t="s">
        <v>7212</v>
      </c>
      <c r="L2433" t="s">
        <v>7213</v>
      </c>
      <c r="M2433" t="s">
        <v>7214</v>
      </c>
      <c r="N2433" t="s">
        <v>3455</v>
      </c>
      <c r="O2433" t="s">
        <v>7215</v>
      </c>
      <c r="Q2433" t="s">
        <v>7216</v>
      </c>
      <c r="R2433" t="s">
        <v>7217</v>
      </c>
      <c r="T2433" t="s">
        <v>7218</v>
      </c>
      <c r="W2433" t="s">
        <v>7219</v>
      </c>
      <c r="X2433" t="s">
        <v>11</v>
      </c>
      <c r="Y2433" t="s">
        <v>12</v>
      </c>
      <c r="Z2433" t="s">
        <v>7220</v>
      </c>
      <c r="AA2433" t="s">
        <v>14</v>
      </c>
      <c r="AB2433">
        <v>4</v>
      </c>
      <c r="AC2433">
        <v>3.7486899999999999</v>
      </c>
      <c r="AD2433" s="1">
        <v>2.1780499999999998E-6</v>
      </c>
      <c r="AE2433" s="1">
        <v>1.6819600000000001E-5</v>
      </c>
      <c r="AF2433" t="s">
        <v>15</v>
      </c>
      <c r="AG2433">
        <v>4</v>
      </c>
      <c r="AH2433">
        <v>2.7210999999999999</v>
      </c>
      <c r="AI2433" s="1">
        <v>1.08255E-8</v>
      </c>
      <c r="AJ2433" s="1">
        <v>1.5687400000000001E-7</v>
      </c>
      <c r="AK2433" t="s">
        <v>15</v>
      </c>
      <c r="AL2433" t="s">
        <v>15</v>
      </c>
      <c r="AM2433" t="s">
        <v>7221</v>
      </c>
      <c r="AN2433" t="s">
        <v>7222</v>
      </c>
      <c r="AO2433" t="s">
        <v>7223</v>
      </c>
      <c r="AP2433" t="s">
        <v>7224</v>
      </c>
      <c r="AQ2433" t="s">
        <v>7225</v>
      </c>
      <c r="AR2433" t="s">
        <v>7226</v>
      </c>
      <c r="AT2433" t="s">
        <v>7227</v>
      </c>
      <c r="AU2433" t="s">
        <v>7228</v>
      </c>
      <c r="AV2433" t="s">
        <v>7221</v>
      </c>
      <c r="AW2433" t="s">
        <v>7229</v>
      </c>
      <c r="AX2433" t="s">
        <v>7230</v>
      </c>
      <c r="AY2433" t="s">
        <v>7231</v>
      </c>
      <c r="AZ2433" t="s">
        <v>7232</v>
      </c>
      <c r="BA2433" t="s">
        <v>7233</v>
      </c>
      <c r="BB2433" t="s">
        <v>7234</v>
      </c>
    </row>
    <row r="2434" spans="1:54" x14ac:dyDescent="0.25">
      <c r="A2434">
        <v>1.0477399999999999</v>
      </c>
      <c r="B2434">
        <v>0.81213100000000005</v>
      </c>
      <c r="C2434">
        <f t="shared" si="37"/>
        <v>-0.23560899999999985</v>
      </c>
      <c r="D2434" t="s">
        <v>29</v>
      </c>
      <c r="E2434" t="s">
        <v>0</v>
      </c>
      <c r="F2434" t="s">
        <v>1</v>
      </c>
      <c r="G2434" t="s">
        <v>0</v>
      </c>
      <c r="H2434" t="s">
        <v>1</v>
      </c>
      <c r="I2434" t="s">
        <v>57110</v>
      </c>
      <c r="J2434" t="s">
        <v>10852</v>
      </c>
      <c r="K2434" t="s">
        <v>10853</v>
      </c>
      <c r="L2434" t="s">
        <v>6892</v>
      </c>
      <c r="M2434" t="s">
        <v>553</v>
      </c>
      <c r="O2434" t="s">
        <v>4225</v>
      </c>
      <c r="Q2434" t="s">
        <v>10854</v>
      </c>
      <c r="R2434" t="s">
        <v>10855</v>
      </c>
      <c r="S2434" t="s">
        <v>4226</v>
      </c>
      <c r="T2434" t="s">
        <v>2058</v>
      </c>
      <c r="U2434" t="s">
        <v>347</v>
      </c>
      <c r="V2434" t="s">
        <v>10</v>
      </c>
      <c r="X2434" t="s">
        <v>11</v>
      </c>
      <c r="Y2434" t="s">
        <v>12</v>
      </c>
      <c r="Z2434" t="s">
        <v>10856</v>
      </c>
      <c r="AA2434" t="s">
        <v>14</v>
      </c>
      <c r="AB2434">
        <v>8</v>
      </c>
      <c r="AC2434">
        <v>1.6630499999999999</v>
      </c>
      <c r="AD2434" s="1">
        <v>9.2079E-8</v>
      </c>
      <c r="AE2434" s="1">
        <v>1.09136E-6</v>
      </c>
      <c r="AF2434" t="s">
        <v>15</v>
      </c>
      <c r="AG2434">
        <v>9</v>
      </c>
      <c r="AH2434">
        <v>1.25281</v>
      </c>
      <c r="AI2434">
        <v>4.9236899999999999E-4</v>
      </c>
      <c r="AJ2434">
        <v>1.7320199999999999E-3</v>
      </c>
      <c r="AK2434" t="s">
        <v>15</v>
      </c>
      <c r="AL2434">
        <v>5281270</v>
      </c>
      <c r="AM2434" t="s">
        <v>10857</v>
      </c>
      <c r="AN2434" t="s">
        <v>4231</v>
      </c>
      <c r="AO2434" t="s">
        <v>10858</v>
      </c>
      <c r="AP2434" t="s">
        <v>10859</v>
      </c>
      <c r="AQ2434" t="s">
        <v>10860</v>
      </c>
      <c r="AR2434" t="s">
        <v>10861</v>
      </c>
      <c r="AT2434" t="s">
        <v>10862</v>
      </c>
      <c r="AU2434" t="s">
        <v>10863</v>
      </c>
      <c r="AV2434" t="s">
        <v>10864</v>
      </c>
      <c r="AW2434" t="s">
        <v>4239</v>
      </c>
      <c r="AY2434" t="s">
        <v>10865</v>
      </c>
      <c r="BA2434" t="s">
        <v>10866</v>
      </c>
      <c r="BB2434" t="s">
        <v>10867</v>
      </c>
    </row>
    <row r="2435" spans="1:54" x14ac:dyDescent="0.25">
      <c r="A2435">
        <v>-0.50650200000000001</v>
      </c>
      <c r="B2435">
        <v>-0.74228300000000003</v>
      </c>
      <c r="C2435">
        <f t="shared" ref="C2435:C2498" si="38">B2435-A2435</f>
        <v>-0.23578100000000002</v>
      </c>
      <c r="D2435" t="s">
        <v>29</v>
      </c>
      <c r="E2435" t="s">
        <v>29</v>
      </c>
      <c r="F2435" t="s">
        <v>8149</v>
      </c>
      <c r="G2435" t="s">
        <v>0</v>
      </c>
      <c r="H2435" t="s">
        <v>8149</v>
      </c>
      <c r="I2435" t="s">
        <v>57113</v>
      </c>
      <c r="J2435" t="s">
        <v>38190</v>
      </c>
      <c r="K2435" t="s">
        <v>19723</v>
      </c>
      <c r="L2435" t="s">
        <v>38191</v>
      </c>
      <c r="O2435" t="s">
        <v>9414</v>
      </c>
      <c r="R2435" t="s">
        <v>38192</v>
      </c>
      <c r="U2435" t="s">
        <v>4088</v>
      </c>
      <c r="V2435" t="s">
        <v>77</v>
      </c>
      <c r="X2435" t="s">
        <v>11</v>
      </c>
      <c r="Y2435" t="s">
        <v>12</v>
      </c>
      <c r="Z2435" t="s">
        <v>38193</v>
      </c>
      <c r="AA2435" t="s">
        <v>14</v>
      </c>
      <c r="AB2435">
        <v>1</v>
      </c>
      <c r="AC2435">
        <v>-1.1768700000000001</v>
      </c>
      <c r="AD2435">
        <v>0.10967499999999999</v>
      </c>
      <c r="AE2435">
        <v>0.179593</v>
      </c>
      <c r="AF2435" t="s">
        <v>15</v>
      </c>
      <c r="AG2435">
        <v>2</v>
      </c>
      <c r="AH2435">
        <v>-2.01722</v>
      </c>
      <c r="AI2435">
        <v>1.1094E-3</v>
      </c>
      <c r="AJ2435">
        <v>3.43735E-3</v>
      </c>
      <c r="AK2435" t="s">
        <v>15</v>
      </c>
      <c r="AL2435">
        <v>690056</v>
      </c>
      <c r="AM2435" t="s">
        <v>38194</v>
      </c>
      <c r="AN2435" t="s">
        <v>38195</v>
      </c>
      <c r="AO2435" t="s">
        <v>38196</v>
      </c>
      <c r="AP2435" t="s">
        <v>38197</v>
      </c>
      <c r="AQ2435" t="s">
        <v>38198</v>
      </c>
      <c r="AR2435" t="s">
        <v>38199</v>
      </c>
      <c r="AS2435" t="s">
        <v>38200</v>
      </c>
      <c r="AT2435" t="s">
        <v>38201</v>
      </c>
      <c r="AU2435" t="s">
        <v>38202</v>
      </c>
      <c r="AV2435" t="s">
        <v>38203</v>
      </c>
      <c r="AY2435" t="s">
        <v>38204</v>
      </c>
      <c r="AZ2435" t="s">
        <v>38205</v>
      </c>
      <c r="BA2435" t="s">
        <v>38206</v>
      </c>
      <c r="BB2435" t="s">
        <v>38207</v>
      </c>
    </row>
    <row r="2436" spans="1:54" x14ac:dyDescent="0.25">
      <c r="A2436">
        <v>-0.63574699999999995</v>
      </c>
      <c r="B2436">
        <v>-0.87280999999999997</v>
      </c>
      <c r="C2436">
        <f t="shared" si="38"/>
        <v>-0.23706300000000002</v>
      </c>
      <c r="D2436" t="s">
        <v>29</v>
      </c>
      <c r="E2436" t="s">
        <v>29</v>
      </c>
      <c r="F2436" t="s">
        <v>8149</v>
      </c>
      <c r="G2436" t="s">
        <v>0</v>
      </c>
      <c r="H2436" t="s">
        <v>8149</v>
      </c>
      <c r="I2436" t="s">
        <v>57113</v>
      </c>
      <c r="J2436" t="s">
        <v>39721</v>
      </c>
      <c r="K2436" t="s">
        <v>39722</v>
      </c>
      <c r="L2436" t="s">
        <v>15231</v>
      </c>
      <c r="M2436" t="s">
        <v>21001</v>
      </c>
      <c r="N2436" t="s">
        <v>7516</v>
      </c>
      <c r="Q2436" t="s">
        <v>39723</v>
      </c>
      <c r="R2436" t="s">
        <v>39724</v>
      </c>
      <c r="S2436" t="s">
        <v>18691</v>
      </c>
      <c r="T2436" t="s">
        <v>7983</v>
      </c>
      <c r="U2436" t="s">
        <v>76</v>
      </c>
      <c r="V2436" t="s">
        <v>77</v>
      </c>
      <c r="X2436" t="s">
        <v>229</v>
      </c>
      <c r="Y2436" t="s">
        <v>12</v>
      </c>
      <c r="Z2436" t="s">
        <v>39725</v>
      </c>
      <c r="AA2436" t="s">
        <v>14</v>
      </c>
      <c r="AB2436">
        <v>2</v>
      </c>
      <c r="AC2436">
        <v>-2.0383900000000001</v>
      </c>
      <c r="AD2436">
        <v>1.4779299999999999E-3</v>
      </c>
      <c r="AE2436">
        <v>4.39464E-3</v>
      </c>
      <c r="AF2436" t="s">
        <v>15</v>
      </c>
      <c r="AG2436">
        <v>2</v>
      </c>
      <c r="AH2436">
        <v>-2.6717499999999998</v>
      </c>
      <c r="AI2436">
        <v>1.31317E-3</v>
      </c>
      <c r="AJ2436">
        <v>3.9710500000000003E-3</v>
      </c>
      <c r="AK2436" t="s">
        <v>15</v>
      </c>
      <c r="AL2436">
        <v>53539</v>
      </c>
      <c r="AM2436" t="s">
        <v>39726</v>
      </c>
      <c r="AO2436" t="s">
        <v>39727</v>
      </c>
      <c r="AP2436" t="s">
        <v>39728</v>
      </c>
      <c r="AQ2436" t="s">
        <v>39729</v>
      </c>
      <c r="AR2436" t="s">
        <v>39730</v>
      </c>
      <c r="AS2436" t="s">
        <v>39731</v>
      </c>
      <c r="AT2436" t="s">
        <v>39732</v>
      </c>
      <c r="AU2436" t="s">
        <v>39733</v>
      </c>
      <c r="AV2436" t="s">
        <v>39734</v>
      </c>
      <c r="AX2436" t="s">
        <v>39735</v>
      </c>
      <c r="AY2436" t="s">
        <v>39736</v>
      </c>
      <c r="BA2436" t="s">
        <v>39737</v>
      </c>
    </row>
    <row r="2437" spans="1:54" x14ac:dyDescent="0.25">
      <c r="A2437">
        <v>0</v>
      </c>
      <c r="B2437">
        <v>-1.28687</v>
      </c>
      <c r="C2437">
        <f t="shared" si="38"/>
        <v>-1.28687</v>
      </c>
      <c r="D2437" t="s">
        <v>29</v>
      </c>
      <c r="G2437" t="s">
        <v>29</v>
      </c>
      <c r="H2437" t="s">
        <v>8149</v>
      </c>
      <c r="I2437" t="s">
        <v>57109</v>
      </c>
      <c r="J2437" t="s">
        <v>55953</v>
      </c>
      <c r="K2437" t="s">
        <v>16832</v>
      </c>
      <c r="L2437" t="s">
        <v>39061</v>
      </c>
      <c r="M2437" t="s">
        <v>3614</v>
      </c>
      <c r="Q2437" t="s">
        <v>47378</v>
      </c>
      <c r="R2437" t="s">
        <v>55954</v>
      </c>
      <c r="S2437" t="s">
        <v>1219</v>
      </c>
      <c r="W2437" t="s">
        <v>55955</v>
      </c>
      <c r="X2437" t="s">
        <v>11</v>
      </c>
      <c r="Y2437" t="s">
        <v>12</v>
      </c>
      <c r="Z2437" t="s">
        <v>55956</v>
      </c>
      <c r="AA2437" t="s">
        <v>14</v>
      </c>
      <c r="AB2437" t="s">
        <v>15</v>
      </c>
      <c r="AC2437" t="s">
        <v>15</v>
      </c>
      <c r="AD2437" t="s">
        <v>15</v>
      </c>
      <c r="AE2437" t="s">
        <v>15</v>
      </c>
      <c r="AF2437" t="s">
        <v>15</v>
      </c>
      <c r="AG2437">
        <v>3</v>
      </c>
      <c r="AH2437">
        <v>-4.9676900000000002</v>
      </c>
      <c r="AI2437">
        <v>3.7017000000000001E-2</v>
      </c>
      <c r="AJ2437">
        <v>7.1946899999999994E-2</v>
      </c>
      <c r="AK2437" t="s">
        <v>15</v>
      </c>
      <c r="AL2437" t="s">
        <v>15</v>
      </c>
      <c r="AM2437" t="s">
        <v>55957</v>
      </c>
      <c r="AO2437" t="s">
        <v>55958</v>
      </c>
      <c r="AP2437" t="s">
        <v>55959</v>
      </c>
      <c r="AQ2437" t="s">
        <v>55960</v>
      </c>
      <c r="AR2437" t="s">
        <v>55961</v>
      </c>
      <c r="AS2437" t="s">
        <v>55962</v>
      </c>
      <c r="AT2437" t="s">
        <v>55963</v>
      </c>
      <c r="AU2437" t="s">
        <v>55964</v>
      </c>
      <c r="AV2437" t="s">
        <v>55957</v>
      </c>
      <c r="AY2437" t="s">
        <v>55965</v>
      </c>
      <c r="AZ2437" t="s">
        <v>55966</v>
      </c>
    </row>
    <row r="2438" spans="1:54" x14ac:dyDescent="0.25">
      <c r="A2438">
        <v>-1.7267699999999999</v>
      </c>
      <c r="B2438">
        <v>-1.96584</v>
      </c>
      <c r="C2438">
        <f t="shared" si="38"/>
        <v>-0.23907000000000012</v>
      </c>
      <c r="D2438" t="s">
        <v>29</v>
      </c>
      <c r="E2438" t="s">
        <v>0</v>
      </c>
      <c r="F2438" t="s">
        <v>8149</v>
      </c>
      <c r="G2438" t="s">
        <v>0</v>
      </c>
      <c r="H2438" t="s">
        <v>8149</v>
      </c>
      <c r="I2438" t="s">
        <v>57110</v>
      </c>
      <c r="J2438" t="s">
        <v>47509</v>
      </c>
      <c r="K2438" t="s">
        <v>47510</v>
      </c>
      <c r="L2438" t="s">
        <v>47511</v>
      </c>
      <c r="M2438" t="s">
        <v>25856</v>
      </c>
      <c r="N2438" t="s">
        <v>25856</v>
      </c>
      <c r="Q2438" t="s">
        <v>26405</v>
      </c>
      <c r="R2438" t="s">
        <v>26406</v>
      </c>
      <c r="T2438" t="s">
        <v>47512</v>
      </c>
      <c r="X2438" t="s">
        <v>11</v>
      </c>
      <c r="Y2438" t="s">
        <v>12</v>
      </c>
      <c r="Z2438" t="s">
        <v>47513</v>
      </c>
      <c r="AA2438" t="s">
        <v>14</v>
      </c>
      <c r="AB2438">
        <v>9</v>
      </c>
      <c r="AC2438">
        <v>-4.8248100000000003</v>
      </c>
      <c r="AD2438" s="1">
        <v>3.3857099999999998E-5</v>
      </c>
      <c r="AE2438">
        <v>1.73132E-4</v>
      </c>
      <c r="AF2438" t="s">
        <v>15</v>
      </c>
      <c r="AG2438">
        <v>9</v>
      </c>
      <c r="AH2438">
        <v>-4.5245699999999998</v>
      </c>
      <c r="AI2438" s="1">
        <v>2.4558599999999998E-6</v>
      </c>
      <c r="AJ2438" s="1">
        <v>1.86179E-5</v>
      </c>
      <c r="AK2438" t="s">
        <v>15</v>
      </c>
      <c r="AL2438" t="s">
        <v>15</v>
      </c>
      <c r="AM2438" t="s">
        <v>47514</v>
      </c>
      <c r="AO2438" t="s">
        <v>47515</v>
      </c>
      <c r="AP2438" t="s">
        <v>47516</v>
      </c>
      <c r="AR2438" t="s">
        <v>47517</v>
      </c>
      <c r="AT2438" t="s">
        <v>47518</v>
      </c>
      <c r="AU2438" t="s">
        <v>47519</v>
      </c>
      <c r="AV2438" t="s">
        <v>47514</v>
      </c>
      <c r="AW2438" t="s">
        <v>47520</v>
      </c>
      <c r="AY2438" t="s">
        <v>47521</v>
      </c>
      <c r="AZ2438" t="s">
        <v>47522</v>
      </c>
      <c r="BA2438" t="s">
        <v>337</v>
      </c>
    </row>
    <row r="2439" spans="1:54" x14ac:dyDescent="0.25">
      <c r="A2439">
        <v>-1.62975</v>
      </c>
      <c r="B2439">
        <v>-1.86951</v>
      </c>
      <c r="C2439">
        <f t="shared" si="38"/>
        <v>-0.23975999999999997</v>
      </c>
      <c r="D2439" t="s">
        <v>29</v>
      </c>
      <c r="E2439" t="s">
        <v>0</v>
      </c>
      <c r="F2439" t="s">
        <v>8149</v>
      </c>
      <c r="G2439" t="s">
        <v>0</v>
      </c>
      <c r="H2439" t="s">
        <v>8149</v>
      </c>
      <c r="I2439" t="s">
        <v>57110</v>
      </c>
      <c r="J2439" t="s">
        <v>47060</v>
      </c>
      <c r="K2439" t="s">
        <v>47061</v>
      </c>
      <c r="L2439" t="s">
        <v>47062</v>
      </c>
      <c r="M2439" t="s">
        <v>47063</v>
      </c>
      <c r="N2439" t="s">
        <v>4653</v>
      </c>
      <c r="O2439" t="s">
        <v>47064</v>
      </c>
      <c r="Q2439" t="s">
        <v>47065</v>
      </c>
      <c r="R2439" t="s">
        <v>47066</v>
      </c>
      <c r="S2439" t="s">
        <v>1278</v>
      </c>
      <c r="T2439" t="s">
        <v>43880</v>
      </c>
      <c r="V2439" t="s">
        <v>266</v>
      </c>
      <c r="W2439" t="s">
        <v>47067</v>
      </c>
      <c r="X2439" t="s">
        <v>11</v>
      </c>
      <c r="Y2439" t="s">
        <v>12</v>
      </c>
      <c r="Z2439" t="s">
        <v>47068</v>
      </c>
      <c r="AA2439" t="s">
        <v>14</v>
      </c>
      <c r="AB2439">
        <v>3</v>
      </c>
      <c r="AC2439">
        <v>-3.4584000000000001</v>
      </c>
      <c r="AD2439" s="1">
        <v>1.4456099999999999E-7</v>
      </c>
      <c r="AE2439" s="1">
        <v>1.59569E-6</v>
      </c>
      <c r="AF2439" t="s">
        <v>15</v>
      </c>
      <c r="AG2439">
        <v>2</v>
      </c>
      <c r="AH2439">
        <v>-4.7357699999999996</v>
      </c>
      <c r="AI2439" s="1">
        <v>6.2509499999999995E-8</v>
      </c>
      <c r="AJ2439" s="1">
        <v>7.3973600000000003E-7</v>
      </c>
      <c r="AK2439" t="s">
        <v>15</v>
      </c>
      <c r="AL2439">
        <v>337372</v>
      </c>
      <c r="AM2439" t="s">
        <v>47069</v>
      </c>
      <c r="AN2439" t="s">
        <v>47064</v>
      </c>
      <c r="AO2439" t="s">
        <v>47070</v>
      </c>
      <c r="AP2439" t="s">
        <v>47071</v>
      </c>
      <c r="AR2439" t="s">
        <v>47072</v>
      </c>
      <c r="AS2439" t="s">
        <v>47073</v>
      </c>
      <c r="AT2439" t="s">
        <v>47074</v>
      </c>
      <c r="AU2439" t="s">
        <v>47075</v>
      </c>
      <c r="AV2439" t="s">
        <v>47076</v>
      </c>
      <c r="AW2439" t="s">
        <v>47077</v>
      </c>
      <c r="AX2439" t="s">
        <v>1714</v>
      </c>
      <c r="AY2439" t="s">
        <v>47078</v>
      </c>
      <c r="AZ2439" t="s">
        <v>4822</v>
      </c>
      <c r="BA2439" t="s">
        <v>47079</v>
      </c>
      <c r="BB2439" t="s">
        <v>47080</v>
      </c>
    </row>
    <row r="2440" spans="1:54" x14ac:dyDescent="0.25">
      <c r="A2440">
        <v>1.9226099999999999</v>
      </c>
      <c r="B2440">
        <v>1.6800299999999999</v>
      </c>
      <c r="C2440">
        <f t="shared" si="38"/>
        <v>-0.24258000000000002</v>
      </c>
      <c r="D2440" t="s">
        <v>29</v>
      </c>
      <c r="E2440" t="s">
        <v>0</v>
      </c>
      <c r="F2440" t="s">
        <v>1</v>
      </c>
      <c r="G2440" t="s">
        <v>0</v>
      </c>
      <c r="H2440" t="s">
        <v>1</v>
      </c>
      <c r="I2440" t="s">
        <v>57110</v>
      </c>
      <c r="J2440" t="s">
        <v>4735</v>
      </c>
      <c r="K2440" t="s">
        <v>4736</v>
      </c>
      <c r="L2440" t="s">
        <v>4737</v>
      </c>
      <c r="M2440" t="s">
        <v>241</v>
      </c>
      <c r="N2440" t="s">
        <v>241</v>
      </c>
      <c r="Q2440" t="s">
        <v>4738</v>
      </c>
      <c r="R2440" t="s">
        <v>4739</v>
      </c>
      <c r="T2440" t="s">
        <v>4740</v>
      </c>
      <c r="U2440" t="s">
        <v>9</v>
      </c>
      <c r="V2440" t="s">
        <v>10</v>
      </c>
      <c r="W2440" t="s">
        <v>1454</v>
      </c>
      <c r="X2440" t="s">
        <v>11</v>
      </c>
      <c r="Y2440" t="s">
        <v>12</v>
      </c>
      <c r="Z2440" t="s">
        <v>4741</v>
      </c>
      <c r="AA2440" t="s">
        <v>14</v>
      </c>
      <c r="AB2440">
        <v>8</v>
      </c>
      <c r="AC2440">
        <v>1.8280099999999999</v>
      </c>
      <c r="AD2440" s="1">
        <v>9.6198399999999997E-9</v>
      </c>
      <c r="AE2440" s="1">
        <v>1.4798200000000001E-7</v>
      </c>
      <c r="AF2440" t="s">
        <v>15</v>
      </c>
      <c r="AG2440">
        <v>9</v>
      </c>
      <c r="AH2440">
        <v>1.40926</v>
      </c>
      <c r="AI2440" s="1">
        <v>6.7643500000000006E-8</v>
      </c>
      <c r="AJ2440" s="1">
        <v>7.8557600000000002E-7</v>
      </c>
      <c r="AK2440" t="s">
        <v>15</v>
      </c>
      <c r="AL2440">
        <v>16237700</v>
      </c>
      <c r="AM2440" t="s">
        <v>4742</v>
      </c>
      <c r="AO2440" t="s">
        <v>4743</v>
      </c>
      <c r="AP2440" t="s">
        <v>4744</v>
      </c>
      <c r="AR2440" t="s">
        <v>4745</v>
      </c>
      <c r="AS2440" t="s">
        <v>4746</v>
      </c>
      <c r="AT2440" t="s">
        <v>4747</v>
      </c>
      <c r="AU2440" t="s">
        <v>4748</v>
      </c>
      <c r="AV2440" t="s">
        <v>4742</v>
      </c>
      <c r="AW2440" t="s">
        <v>399</v>
      </c>
    </row>
    <row r="2441" spans="1:54" x14ac:dyDescent="0.25">
      <c r="A2441">
        <v>-0.96404199999999995</v>
      </c>
      <c r="B2441">
        <v>-1.0434600000000001</v>
      </c>
      <c r="C2441">
        <f t="shared" si="38"/>
        <v>-7.94180000000001E-2</v>
      </c>
      <c r="D2441" t="s">
        <v>29</v>
      </c>
      <c r="E2441" t="s">
        <v>29</v>
      </c>
      <c r="F2441" t="s">
        <v>8149</v>
      </c>
      <c r="G2441" t="s">
        <v>29</v>
      </c>
      <c r="H2441" t="s">
        <v>8149</v>
      </c>
      <c r="I2441" t="s">
        <v>57109</v>
      </c>
      <c r="J2441" t="s">
        <v>42665</v>
      </c>
      <c r="L2441" t="s">
        <v>13249</v>
      </c>
      <c r="Q2441" t="s">
        <v>27458</v>
      </c>
      <c r="R2441" t="s">
        <v>27458</v>
      </c>
      <c r="V2441" t="s">
        <v>77</v>
      </c>
      <c r="X2441" t="s">
        <v>11</v>
      </c>
      <c r="Y2441" t="s">
        <v>12</v>
      </c>
      <c r="Z2441" t="s">
        <v>42666</v>
      </c>
      <c r="AA2441" t="s">
        <v>14</v>
      </c>
      <c r="AB2441">
        <v>1</v>
      </c>
      <c r="AC2441">
        <v>-1.94119</v>
      </c>
      <c r="AD2441">
        <v>2.5339299999999999E-2</v>
      </c>
      <c r="AE2441">
        <v>5.0141199999999997E-2</v>
      </c>
      <c r="AF2441" t="s">
        <v>15</v>
      </c>
      <c r="AG2441">
        <v>1</v>
      </c>
      <c r="AH2441">
        <v>-1.2706999999999999</v>
      </c>
      <c r="AI2441">
        <v>8.4107399999999999E-2</v>
      </c>
      <c r="AJ2441">
        <v>0.14527999999999999</v>
      </c>
      <c r="AK2441" t="s">
        <v>15</v>
      </c>
      <c r="AL2441">
        <v>2662</v>
      </c>
      <c r="AM2441" t="s">
        <v>42667</v>
      </c>
      <c r="AO2441" t="s">
        <v>42668</v>
      </c>
      <c r="AP2441" t="s">
        <v>42669</v>
      </c>
      <c r="AR2441" t="s">
        <v>42670</v>
      </c>
      <c r="AS2441" t="s">
        <v>42671</v>
      </c>
      <c r="AT2441" t="s">
        <v>42672</v>
      </c>
      <c r="AU2441" t="s">
        <v>42673</v>
      </c>
      <c r="AV2441" t="s">
        <v>42667</v>
      </c>
      <c r="AY2441" t="s">
        <v>42674</v>
      </c>
      <c r="BA2441" t="s">
        <v>42675</v>
      </c>
    </row>
    <row r="2442" spans="1:54" x14ac:dyDescent="0.25">
      <c r="A2442">
        <v>1.2586999999999999</v>
      </c>
      <c r="B2442">
        <v>1.0160499999999999</v>
      </c>
      <c r="C2442">
        <f t="shared" si="38"/>
        <v>-0.24265000000000003</v>
      </c>
      <c r="D2442" t="s">
        <v>29</v>
      </c>
      <c r="E2442" t="s">
        <v>0</v>
      </c>
      <c r="F2442" t="s">
        <v>1</v>
      </c>
      <c r="G2442" t="s">
        <v>0</v>
      </c>
      <c r="H2442" t="s">
        <v>1</v>
      </c>
      <c r="I2442" t="s">
        <v>57110</v>
      </c>
      <c r="K2442" t="s">
        <v>8782</v>
      </c>
      <c r="L2442" t="s">
        <v>8783</v>
      </c>
      <c r="Q2442" t="s">
        <v>8784</v>
      </c>
      <c r="R2442" t="s">
        <v>8785</v>
      </c>
      <c r="S2442" t="s">
        <v>8784</v>
      </c>
      <c r="T2442" t="s">
        <v>8786</v>
      </c>
      <c r="U2442" t="s">
        <v>407</v>
      </c>
      <c r="V2442" t="s">
        <v>77</v>
      </c>
      <c r="W2442" t="s">
        <v>8787</v>
      </c>
      <c r="X2442" t="s">
        <v>11</v>
      </c>
      <c r="Y2442" t="s">
        <v>12</v>
      </c>
      <c r="Z2442" t="s">
        <v>8788</v>
      </c>
      <c r="AA2442" t="s">
        <v>14</v>
      </c>
      <c r="AB2442">
        <v>1</v>
      </c>
      <c r="AC2442">
        <v>3.9517799999999998</v>
      </c>
      <c r="AD2442">
        <v>1.8116E-3</v>
      </c>
      <c r="AE2442">
        <v>5.1924199999999997E-3</v>
      </c>
      <c r="AF2442" t="s">
        <v>15</v>
      </c>
      <c r="AG2442">
        <v>2</v>
      </c>
      <c r="AH2442">
        <v>3.1693699999999998</v>
      </c>
      <c r="AI2442">
        <v>2.8687500000000002E-3</v>
      </c>
      <c r="AJ2442">
        <v>7.7199399999999998E-3</v>
      </c>
      <c r="AK2442" t="s">
        <v>15</v>
      </c>
      <c r="AL2442">
        <v>156940</v>
      </c>
      <c r="AM2442" t="s">
        <v>8789</v>
      </c>
      <c r="AO2442" t="s">
        <v>8790</v>
      </c>
      <c r="AP2442" t="s">
        <v>8791</v>
      </c>
      <c r="AQ2442" t="e">
        <f>-RIP</f>
        <v>#NAME?</v>
      </c>
      <c r="AR2442" t="s">
        <v>8792</v>
      </c>
      <c r="AS2442" t="s">
        <v>8793</v>
      </c>
      <c r="AT2442" t="s">
        <v>8794</v>
      </c>
      <c r="AU2442" t="s">
        <v>8795</v>
      </c>
      <c r="AV2442" t="s">
        <v>8796</v>
      </c>
      <c r="AY2442" t="s">
        <v>8797</v>
      </c>
      <c r="BA2442" t="s">
        <v>8798</v>
      </c>
    </row>
    <row r="2443" spans="1:54" x14ac:dyDescent="0.25">
      <c r="A2443">
        <v>1.1526400000000001</v>
      </c>
      <c r="B2443">
        <v>0.90904499999999999</v>
      </c>
      <c r="C2443">
        <f t="shared" si="38"/>
        <v>-0.24359500000000012</v>
      </c>
      <c r="D2443" t="s">
        <v>29</v>
      </c>
      <c r="E2443" t="s">
        <v>0</v>
      </c>
      <c r="F2443" t="s">
        <v>1</v>
      </c>
      <c r="G2443" t="s">
        <v>29</v>
      </c>
      <c r="H2443" t="s">
        <v>1</v>
      </c>
      <c r="I2443" t="s">
        <v>57111</v>
      </c>
      <c r="J2443" t="s">
        <v>9859</v>
      </c>
      <c r="K2443" t="s">
        <v>9860</v>
      </c>
      <c r="L2443" t="s">
        <v>9861</v>
      </c>
      <c r="M2443" t="s">
        <v>9862</v>
      </c>
      <c r="N2443" t="s">
        <v>9862</v>
      </c>
      <c r="O2443" t="s">
        <v>9863</v>
      </c>
      <c r="Q2443" t="s">
        <v>9864</v>
      </c>
      <c r="R2443" t="s">
        <v>9865</v>
      </c>
      <c r="S2443" t="s">
        <v>9864</v>
      </c>
      <c r="T2443" t="s">
        <v>8816</v>
      </c>
      <c r="U2443" t="s">
        <v>9</v>
      </c>
      <c r="V2443" t="s">
        <v>266</v>
      </c>
      <c r="X2443" t="s">
        <v>11</v>
      </c>
      <c r="Y2443" t="s">
        <v>12</v>
      </c>
      <c r="Z2443" t="s">
        <v>9866</v>
      </c>
      <c r="AA2443" t="s">
        <v>14</v>
      </c>
      <c r="AB2443">
        <v>2</v>
      </c>
      <c r="AC2443">
        <v>2.49925</v>
      </c>
      <c r="AD2443">
        <v>3.2320599999999998E-4</v>
      </c>
      <c r="AE2443">
        <v>1.2107699999999999E-3</v>
      </c>
      <c r="AF2443" t="s">
        <v>15</v>
      </c>
      <c r="AG2443">
        <v>2</v>
      </c>
      <c r="AH2443">
        <v>1.6353200000000001</v>
      </c>
      <c r="AI2443">
        <v>4.2440500000000001E-3</v>
      </c>
      <c r="AJ2443">
        <v>1.0799700000000001E-2</v>
      </c>
      <c r="AK2443" t="s">
        <v>15</v>
      </c>
      <c r="AL2443">
        <v>1454330</v>
      </c>
      <c r="AM2443" t="s">
        <v>9867</v>
      </c>
      <c r="AN2443" t="s">
        <v>9868</v>
      </c>
      <c r="AO2443" t="s">
        <v>9869</v>
      </c>
      <c r="AP2443" t="s">
        <v>9870</v>
      </c>
      <c r="AR2443" t="s">
        <v>9871</v>
      </c>
      <c r="AT2443" t="s">
        <v>9872</v>
      </c>
      <c r="AU2443" t="s">
        <v>9873</v>
      </c>
      <c r="AV2443" t="s">
        <v>9874</v>
      </c>
      <c r="AY2443" t="s">
        <v>9875</v>
      </c>
      <c r="AZ2443" t="s">
        <v>1950</v>
      </c>
      <c r="BA2443" t="s">
        <v>9876</v>
      </c>
      <c r="BB2443" t="s">
        <v>9877</v>
      </c>
    </row>
    <row r="2444" spans="1:54" x14ac:dyDescent="0.25">
      <c r="A2444">
        <v>-0.97352700000000003</v>
      </c>
      <c r="B2444">
        <v>-0.84070900000000004</v>
      </c>
      <c r="C2444">
        <f t="shared" si="38"/>
        <v>0.13281799999999999</v>
      </c>
      <c r="D2444" t="s">
        <v>29</v>
      </c>
      <c r="E2444" t="s">
        <v>29</v>
      </c>
      <c r="F2444" t="s">
        <v>8149</v>
      </c>
      <c r="G2444" t="s">
        <v>29</v>
      </c>
      <c r="H2444" t="s">
        <v>8149</v>
      </c>
      <c r="I2444" t="s">
        <v>57109</v>
      </c>
      <c r="J2444" t="s">
        <v>42708</v>
      </c>
      <c r="K2444" t="s">
        <v>42709</v>
      </c>
      <c r="L2444" t="s">
        <v>42710</v>
      </c>
      <c r="M2444" t="s">
        <v>42711</v>
      </c>
      <c r="O2444" t="s">
        <v>14777</v>
      </c>
      <c r="Q2444" t="s">
        <v>5582</v>
      </c>
      <c r="R2444" t="s">
        <v>14479</v>
      </c>
      <c r="U2444" t="s">
        <v>9</v>
      </c>
      <c r="V2444" t="s">
        <v>408</v>
      </c>
      <c r="W2444" t="s">
        <v>42712</v>
      </c>
      <c r="X2444" t="s">
        <v>11</v>
      </c>
      <c r="Y2444" t="s">
        <v>12</v>
      </c>
      <c r="Z2444" t="s">
        <v>42713</v>
      </c>
      <c r="AA2444" t="s">
        <v>14</v>
      </c>
      <c r="AB2444">
        <v>3</v>
      </c>
      <c r="AC2444">
        <v>-3.18065</v>
      </c>
      <c r="AD2444">
        <v>5.9306899999999997E-3</v>
      </c>
      <c r="AE2444">
        <v>1.41187E-2</v>
      </c>
      <c r="AF2444" t="s">
        <v>15</v>
      </c>
      <c r="AG2444">
        <v>3</v>
      </c>
      <c r="AH2444">
        <v>-3.3976999999999999</v>
      </c>
      <c r="AI2444">
        <v>2.3777699999999999E-2</v>
      </c>
      <c r="AJ2444">
        <v>4.94425E-2</v>
      </c>
      <c r="AK2444" t="s">
        <v>15</v>
      </c>
      <c r="AL2444">
        <v>294586</v>
      </c>
      <c r="AM2444" t="s">
        <v>42714</v>
      </c>
      <c r="AO2444" t="s">
        <v>42715</v>
      </c>
      <c r="AP2444" t="s">
        <v>42716</v>
      </c>
      <c r="AR2444" t="s">
        <v>42717</v>
      </c>
      <c r="AS2444" t="s">
        <v>42718</v>
      </c>
      <c r="AT2444" t="s">
        <v>42719</v>
      </c>
      <c r="AU2444" t="s">
        <v>42720</v>
      </c>
      <c r="AV2444" t="s">
        <v>42721</v>
      </c>
      <c r="AY2444" t="s">
        <v>42722</v>
      </c>
      <c r="AZ2444" t="s">
        <v>42723</v>
      </c>
      <c r="BA2444" t="s">
        <v>42724</v>
      </c>
      <c r="BB2444" t="s">
        <v>42725</v>
      </c>
    </row>
    <row r="2445" spans="1:54" x14ac:dyDescent="0.25">
      <c r="A2445">
        <v>1.4430700000000001</v>
      </c>
      <c r="B2445">
        <v>1.1975499999999999</v>
      </c>
      <c r="C2445">
        <f t="shared" si="38"/>
        <v>-0.24552000000000018</v>
      </c>
      <c r="D2445" t="s">
        <v>29</v>
      </c>
      <c r="E2445" t="s">
        <v>0</v>
      </c>
      <c r="F2445" t="s">
        <v>1</v>
      </c>
      <c r="G2445" t="s">
        <v>0</v>
      </c>
      <c r="H2445" t="s">
        <v>1</v>
      </c>
      <c r="I2445" t="s">
        <v>57110</v>
      </c>
      <c r="J2445" t="s">
        <v>7401</v>
      </c>
      <c r="K2445" t="s">
        <v>7402</v>
      </c>
      <c r="L2445" t="s">
        <v>7403</v>
      </c>
      <c r="M2445" t="s">
        <v>7404</v>
      </c>
      <c r="N2445" t="s">
        <v>7405</v>
      </c>
      <c r="O2445" t="s">
        <v>7406</v>
      </c>
      <c r="Q2445" t="s">
        <v>1337</v>
      </c>
      <c r="R2445" t="s">
        <v>1338</v>
      </c>
      <c r="T2445" t="s">
        <v>5202</v>
      </c>
      <c r="U2445" t="s">
        <v>347</v>
      </c>
      <c r="V2445" t="s">
        <v>77</v>
      </c>
      <c r="W2445" t="s">
        <v>5203</v>
      </c>
      <c r="X2445" t="s">
        <v>11</v>
      </c>
      <c r="Y2445" t="s">
        <v>12</v>
      </c>
      <c r="Z2445" t="s">
        <v>7407</v>
      </c>
      <c r="AA2445" t="s">
        <v>14</v>
      </c>
      <c r="AB2445">
        <v>13</v>
      </c>
      <c r="AC2445">
        <v>1.2746900000000001</v>
      </c>
      <c r="AD2445" s="1">
        <v>3.8845500000000002E-8</v>
      </c>
      <c r="AE2445" s="1">
        <v>5.0377200000000002E-7</v>
      </c>
      <c r="AF2445" t="s">
        <v>15</v>
      </c>
      <c r="AG2445">
        <v>12</v>
      </c>
      <c r="AH2445">
        <v>1.0638399999999999</v>
      </c>
      <c r="AI2445" s="1">
        <v>8.0370000000000005E-5</v>
      </c>
      <c r="AJ2445">
        <v>3.7441200000000002E-4</v>
      </c>
      <c r="AK2445" t="s">
        <v>15</v>
      </c>
      <c r="AL2445">
        <v>1339320</v>
      </c>
      <c r="AM2445" t="s">
        <v>7408</v>
      </c>
      <c r="AN2445" t="s">
        <v>7409</v>
      </c>
      <c r="AO2445" t="s">
        <v>7410</v>
      </c>
      <c r="AP2445" t="s">
        <v>7411</v>
      </c>
      <c r="AR2445" t="s">
        <v>7412</v>
      </c>
      <c r="AT2445" t="s">
        <v>7413</v>
      </c>
      <c r="AU2445" t="s">
        <v>7414</v>
      </c>
      <c r="AV2445" t="s">
        <v>7415</v>
      </c>
      <c r="BA2445" t="s">
        <v>7416</v>
      </c>
      <c r="BB2445" t="s">
        <v>7417</v>
      </c>
    </row>
    <row r="2446" spans="1:54" x14ac:dyDescent="0.25">
      <c r="A2446">
        <v>-1.33775</v>
      </c>
      <c r="B2446">
        <v>-1.5839300000000001</v>
      </c>
      <c r="C2446">
        <f t="shared" si="38"/>
        <v>-0.24618000000000007</v>
      </c>
      <c r="D2446" t="s">
        <v>29</v>
      </c>
      <c r="E2446" t="s">
        <v>0</v>
      </c>
      <c r="F2446" t="s">
        <v>8149</v>
      </c>
      <c r="G2446" t="s">
        <v>0</v>
      </c>
      <c r="H2446" t="s">
        <v>8149</v>
      </c>
      <c r="I2446" t="s">
        <v>57110</v>
      </c>
      <c r="J2446" t="s">
        <v>45344</v>
      </c>
      <c r="L2446" t="s">
        <v>39547</v>
      </c>
      <c r="M2446" t="s">
        <v>45345</v>
      </c>
      <c r="N2446" t="s">
        <v>45346</v>
      </c>
      <c r="Q2446" t="s">
        <v>45347</v>
      </c>
      <c r="R2446" t="s">
        <v>45348</v>
      </c>
      <c r="S2446" t="s">
        <v>17159</v>
      </c>
      <c r="U2446" t="s">
        <v>9</v>
      </c>
      <c r="V2446" t="s">
        <v>10</v>
      </c>
      <c r="X2446" t="s">
        <v>11</v>
      </c>
      <c r="Y2446" t="s">
        <v>12</v>
      </c>
      <c r="Z2446" t="s">
        <v>45349</v>
      </c>
      <c r="AA2446" t="s">
        <v>14</v>
      </c>
      <c r="AB2446">
        <v>1</v>
      </c>
      <c r="AC2446">
        <v>-3.8201200000000002</v>
      </c>
      <c r="AD2446">
        <v>9.8669300000000008E-4</v>
      </c>
      <c r="AE2446">
        <v>3.0982800000000001E-3</v>
      </c>
      <c r="AF2446" t="s">
        <v>15</v>
      </c>
      <c r="AG2446">
        <v>2</v>
      </c>
      <c r="AH2446">
        <v>-5.90665</v>
      </c>
      <c r="AI2446" s="1">
        <v>1.07901E-9</v>
      </c>
      <c r="AJ2446" s="1">
        <v>1.8897099999999999E-8</v>
      </c>
      <c r="AK2446" t="s">
        <v>15</v>
      </c>
      <c r="AL2446">
        <v>68061</v>
      </c>
      <c r="AM2446" t="s">
        <v>45350</v>
      </c>
      <c r="AO2446" t="s">
        <v>45351</v>
      </c>
      <c r="AP2446" t="s">
        <v>45352</v>
      </c>
      <c r="AR2446" t="s">
        <v>45353</v>
      </c>
      <c r="AT2446" t="s">
        <v>45354</v>
      </c>
      <c r="AU2446" t="s">
        <v>45355</v>
      </c>
      <c r="AV2446" t="s">
        <v>45350</v>
      </c>
      <c r="AW2446" t="s">
        <v>45356</v>
      </c>
      <c r="AY2446" t="s">
        <v>45357</v>
      </c>
      <c r="BA2446" t="s">
        <v>45358</v>
      </c>
    </row>
    <row r="2447" spans="1:54" x14ac:dyDescent="0.25">
      <c r="A2447">
        <v>3.70668</v>
      </c>
      <c r="B2447">
        <v>3.4601999999999999</v>
      </c>
      <c r="C2447">
        <f t="shared" si="38"/>
        <v>-0.24648000000000003</v>
      </c>
      <c r="D2447" t="s">
        <v>29</v>
      </c>
      <c r="E2447" t="s">
        <v>0</v>
      </c>
      <c r="F2447" t="s">
        <v>1</v>
      </c>
      <c r="G2447" t="s">
        <v>0</v>
      </c>
      <c r="H2447" t="s">
        <v>1</v>
      </c>
      <c r="I2447" t="s">
        <v>57110</v>
      </c>
      <c r="J2447" t="s">
        <v>338</v>
      </c>
      <c r="K2447" t="s">
        <v>339</v>
      </c>
      <c r="L2447" t="s">
        <v>609</v>
      </c>
      <c r="M2447" t="s">
        <v>341</v>
      </c>
      <c r="N2447" t="s">
        <v>342</v>
      </c>
      <c r="Q2447" t="s">
        <v>610</v>
      </c>
      <c r="R2447" t="s">
        <v>611</v>
      </c>
      <c r="T2447" t="s">
        <v>346</v>
      </c>
      <c r="U2447" t="s">
        <v>347</v>
      </c>
      <c r="V2447" t="s">
        <v>77</v>
      </c>
      <c r="W2447" t="s">
        <v>612</v>
      </c>
      <c r="X2447" t="s">
        <v>11</v>
      </c>
      <c r="Y2447" t="s">
        <v>12</v>
      </c>
      <c r="Z2447" t="s">
        <v>613</v>
      </c>
      <c r="AA2447" t="s">
        <v>14</v>
      </c>
      <c r="AB2447">
        <v>1</v>
      </c>
      <c r="AC2447">
        <v>14.3727</v>
      </c>
      <c r="AD2447" s="1">
        <v>6.0529999999999995E-7</v>
      </c>
      <c r="AE2447" s="1">
        <v>5.4364199999999999E-6</v>
      </c>
      <c r="AF2447" t="s">
        <v>15</v>
      </c>
      <c r="AG2447">
        <v>1</v>
      </c>
      <c r="AH2447">
        <v>10.7494</v>
      </c>
      <c r="AI2447" s="1">
        <v>4.99107E-7</v>
      </c>
      <c r="AJ2447" s="1">
        <v>4.5915E-6</v>
      </c>
      <c r="AK2447" t="s">
        <v>15</v>
      </c>
      <c r="AL2447">
        <v>360029</v>
      </c>
      <c r="AM2447" t="s">
        <v>614</v>
      </c>
      <c r="AO2447" t="s">
        <v>615</v>
      </c>
      <c r="AP2447" t="s">
        <v>616</v>
      </c>
      <c r="AR2447" t="s">
        <v>617</v>
      </c>
      <c r="AT2447" t="s">
        <v>618</v>
      </c>
      <c r="AU2447" t="s">
        <v>619</v>
      </c>
      <c r="AV2447" t="s">
        <v>614</v>
      </c>
      <c r="AW2447" t="s">
        <v>356</v>
      </c>
      <c r="AY2447" t="s">
        <v>357</v>
      </c>
      <c r="BA2447" t="s">
        <v>620</v>
      </c>
    </row>
    <row r="2448" spans="1:54" x14ac:dyDescent="0.25">
      <c r="A2448">
        <v>2.0503</v>
      </c>
      <c r="B2448">
        <v>1.8035600000000001</v>
      </c>
      <c r="C2448">
        <f t="shared" si="38"/>
        <v>-0.24673999999999996</v>
      </c>
      <c r="D2448" t="s">
        <v>29</v>
      </c>
      <c r="E2448" t="s">
        <v>0</v>
      </c>
      <c r="F2448" t="s">
        <v>1</v>
      </c>
      <c r="G2448" t="s">
        <v>0</v>
      </c>
      <c r="H2448" t="s">
        <v>1</v>
      </c>
      <c r="I2448" t="s">
        <v>57110</v>
      </c>
      <c r="J2448" t="s">
        <v>4173</v>
      </c>
      <c r="K2448" t="s">
        <v>4174</v>
      </c>
      <c r="L2448" t="s">
        <v>4175</v>
      </c>
      <c r="Q2448" t="s">
        <v>4176</v>
      </c>
      <c r="R2448" t="s">
        <v>4177</v>
      </c>
      <c r="S2448" t="s">
        <v>4178</v>
      </c>
      <c r="T2448" t="s">
        <v>4179</v>
      </c>
      <c r="U2448" t="s">
        <v>9</v>
      </c>
      <c r="V2448" t="s">
        <v>59</v>
      </c>
      <c r="W2448" t="s">
        <v>4180</v>
      </c>
      <c r="X2448" t="s">
        <v>11</v>
      </c>
      <c r="Y2448" t="s">
        <v>12</v>
      </c>
      <c r="Z2448" t="s">
        <v>4181</v>
      </c>
      <c r="AA2448" t="s">
        <v>14</v>
      </c>
      <c r="AB2448">
        <v>4</v>
      </c>
      <c r="AC2448">
        <v>4.2110599999999998</v>
      </c>
      <c r="AD2448" s="1">
        <v>4.9785399999999997E-11</v>
      </c>
      <c r="AE2448" s="1">
        <v>1.18016E-9</v>
      </c>
      <c r="AF2448" t="s">
        <v>15</v>
      </c>
      <c r="AG2448">
        <v>4</v>
      </c>
      <c r="AH2448">
        <v>4.2878600000000002</v>
      </c>
      <c r="AI2448" s="1">
        <v>8.1922799999999999E-13</v>
      </c>
      <c r="AJ2448" s="1">
        <v>3.1197299999999998E-11</v>
      </c>
      <c r="AK2448" t="s">
        <v>15</v>
      </c>
      <c r="AL2448">
        <v>684301</v>
      </c>
      <c r="AM2448" t="s">
        <v>4182</v>
      </c>
      <c r="AO2448" t="s">
        <v>4183</v>
      </c>
      <c r="AP2448" t="s">
        <v>4184</v>
      </c>
      <c r="AR2448" t="s">
        <v>4185</v>
      </c>
      <c r="AS2448" t="s">
        <v>4186</v>
      </c>
      <c r="AT2448" t="s">
        <v>4187</v>
      </c>
      <c r="AU2448" t="s">
        <v>4188</v>
      </c>
      <c r="AV2448" t="s">
        <v>4189</v>
      </c>
      <c r="AY2448" t="s">
        <v>4190</v>
      </c>
      <c r="AZ2448" t="s">
        <v>4191</v>
      </c>
      <c r="BA2448" t="s">
        <v>4192</v>
      </c>
    </row>
    <row r="2449" spans="1:54" x14ac:dyDescent="0.25">
      <c r="A2449">
        <v>-1.1266</v>
      </c>
      <c r="B2449">
        <v>-1.3734200000000001</v>
      </c>
      <c r="C2449">
        <f t="shared" si="38"/>
        <v>-0.24682000000000004</v>
      </c>
      <c r="D2449" t="s">
        <v>29</v>
      </c>
      <c r="E2449" t="s">
        <v>0</v>
      </c>
      <c r="F2449" t="s">
        <v>8149</v>
      </c>
      <c r="G2449" t="s">
        <v>0</v>
      </c>
      <c r="H2449" t="s">
        <v>8149</v>
      </c>
      <c r="I2449" t="s">
        <v>57110</v>
      </c>
      <c r="J2449" t="s">
        <v>44009</v>
      </c>
      <c r="K2449" t="s">
        <v>44010</v>
      </c>
      <c r="L2449" t="s">
        <v>44011</v>
      </c>
      <c r="M2449" t="s">
        <v>3614</v>
      </c>
      <c r="Q2449" t="s">
        <v>44012</v>
      </c>
      <c r="R2449" t="s">
        <v>44013</v>
      </c>
      <c r="U2449" t="s">
        <v>76</v>
      </c>
      <c r="V2449" t="s">
        <v>77</v>
      </c>
      <c r="X2449" t="s">
        <v>11</v>
      </c>
      <c r="Y2449" t="s">
        <v>12</v>
      </c>
      <c r="Z2449" t="s">
        <v>44014</v>
      </c>
      <c r="AA2449" t="s">
        <v>14</v>
      </c>
      <c r="AB2449">
        <v>12</v>
      </c>
      <c r="AC2449">
        <v>-5.3226000000000004</v>
      </c>
      <c r="AD2449">
        <v>1.50311E-4</v>
      </c>
      <c r="AE2449">
        <v>6.3460000000000003E-4</v>
      </c>
      <c r="AF2449" t="s">
        <v>15</v>
      </c>
      <c r="AG2449">
        <v>14</v>
      </c>
      <c r="AH2449">
        <v>-3.4952000000000001</v>
      </c>
      <c r="AI2449" s="1">
        <v>6.1637599999999994E-5</v>
      </c>
      <c r="AJ2449">
        <v>2.97733E-4</v>
      </c>
      <c r="AK2449" t="s">
        <v>15</v>
      </c>
      <c r="AL2449">
        <v>520074</v>
      </c>
      <c r="AM2449" t="s">
        <v>44015</v>
      </c>
      <c r="AO2449" t="s">
        <v>44016</v>
      </c>
      <c r="AP2449" t="s">
        <v>44017</v>
      </c>
      <c r="AR2449" t="s">
        <v>44018</v>
      </c>
      <c r="AS2449" t="s">
        <v>44019</v>
      </c>
      <c r="AT2449" t="s">
        <v>44020</v>
      </c>
      <c r="AU2449" t="s">
        <v>44021</v>
      </c>
      <c r="AV2449" t="s">
        <v>44022</v>
      </c>
      <c r="AY2449" t="s">
        <v>44023</v>
      </c>
      <c r="AZ2449" t="s">
        <v>44024</v>
      </c>
      <c r="BA2449" t="s">
        <v>44025</v>
      </c>
    </row>
    <row r="2450" spans="1:54" x14ac:dyDescent="0.25">
      <c r="A2450">
        <v>2.1640000000000001</v>
      </c>
      <c r="B2450">
        <v>1.91631</v>
      </c>
      <c r="C2450">
        <f t="shared" si="38"/>
        <v>-0.24769000000000019</v>
      </c>
      <c r="D2450" t="s">
        <v>29</v>
      </c>
      <c r="E2450" t="s">
        <v>0</v>
      </c>
      <c r="F2450" t="s">
        <v>1</v>
      </c>
      <c r="G2450" t="s">
        <v>0</v>
      </c>
      <c r="H2450" t="s">
        <v>1</v>
      </c>
      <c r="I2450" t="s">
        <v>57110</v>
      </c>
      <c r="J2450" t="s">
        <v>3762</v>
      </c>
      <c r="L2450" t="s">
        <v>3763</v>
      </c>
      <c r="Q2450" t="s">
        <v>3764</v>
      </c>
      <c r="R2450" t="s">
        <v>3765</v>
      </c>
      <c r="S2450" t="s">
        <v>3764</v>
      </c>
      <c r="T2450" t="s">
        <v>3766</v>
      </c>
      <c r="V2450" t="s">
        <v>266</v>
      </c>
      <c r="X2450" t="s">
        <v>11</v>
      </c>
      <c r="Y2450" t="s">
        <v>12</v>
      </c>
      <c r="Z2450" t="s">
        <v>3767</v>
      </c>
      <c r="AA2450" t="s">
        <v>14</v>
      </c>
      <c r="AB2450">
        <v>2</v>
      </c>
      <c r="AC2450">
        <v>2.2128899999999998</v>
      </c>
      <c r="AD2450">
        <v>1.0608099999999999E-3</v>
      </c>
      <c r="AE2450">
        <v>3.2952400000000001E-3</v>
      </c>
      <c r="AF2450" t="s">
        <v>15</v>
      </c>
      <c r="AG2450">
        <v>2</v>
      </c>
      <c r="AH2450">
        <v>2.7840799999999999</v>
      </c>
      <c r="AI2450" s="1">
        <v>4.7768000000000001E-5</v>
      </c>
      <c r="AJ2450">
        <v>2.39571E-4</v>
      </c>
      <c r="AK2450" t="s">
        <v>15</v>
      </c>
      <c r="AL2450">
        <v>734723</v>
      </c>
      <c r="AM2450" t="s">
        <v>3768</v>
      </c>
      <c r="AO2450" t="s">
        <v>3769</v>
      </c>
      <c r="AP2450" t="s">
        <v>3770</v>
      </c>
      <c r="AR2450" t="s">
        <v>3771</v>
      </c>
      <c r="AT2450" t="s">
        <v>3772</v>
      </c>
      <c r="AU2450" t="s">
        <v>3773</v>
      </c>
      <c r="AV2450" t="s">
        <v>3774</v>
      </c>
      <c r="AW2450" t="s">
        <v>3775</v>
      </c>
      <c r="AY2450" t="s">
        <v>3776</v>
      </c>
      <c r="AZ2450" t="s">
        <v>3777</v>
      </c>
      <c r="BA2450" t="s">
        <v>3778</v>
      </c>
    </row>
    <row r="2451" spans="1:54" x14ac:dyDescent="0.25">
      <c r="A2451">
        <v>-0.98195500000000002</v>
      </c>
      <c r="B2451">
        <v>-0.78260099999999999</v>
      </c>
      <c r="C2451">
        <f t="shared" si="38"/>
        <v>0.19935400000000003</v>
      </c>
      <c r="D2451" t="s">
        <v>29</v>
      </c>
      <c r="E2451" t="s">
        <v>29</v>
      </c>
      <c r="F2451" t="s">
        <v>8149</v>
      </c>
      <c r="G2451" t="s">
        <v>29</v>
      </c>
      <c r="H2451" t="s">
        <v>8149</v>
      </c>
      <c r="I2451" t="s">
        <v>57109</v>
      </c>
      <c r="J2451" t="s">
        <v>42825</v>
      </c>
      <c r="K2451" t="s">
        <v>19723</v>
      </c>
      <c r="L2451" t="s">
        <v>42826</v>
      </c>
      <c r="M2451" t="s">
        <v>3477</v>
      </c>
      <c r="Q2451" t="s">
        <v>42827</v>
      </c>
      <c r="R2451" t="s">
        <v>42828</v>
      </c>
      <c r="T2451" t="s">
        <v>42829</v>
      </c>
      <c r="U2451" t="s">
        <v>9</v>
      </c>
      <c r="V2451" t="s">
        <v>10</v>
      </c>
      <c r="X2451" t="s">
        <v>11</v>
      </c>
      <c r="Y2451" t="s">
        <v>12</v>
      </c>
      <c r="Z2451" t="s">
        <v>42830</v>
      </c>
      <c r="AA2451" t="s">
        <v>14</v>
      </c>
      <c r="AB2451">
        <v>1</v>
      </c>
      <c r="AC2451">
        <v>-2.5578099999999999</v>
      </c>
      <c r="AD2451">
        <v>1.36013E-2</v>
      </c>
      <c r="AE2451">
        <v>2.90295E-2</v>
      </c>
      <c r="AF2451" t="s">
        <v>15</v>
      </c>
      <c r="AG2451">
        <v>1</v>
      </c>
      <c r="AH2451">
        <v>-1.8313900000000001</v>
      </c>
      <c r="AI2451">
        <v>4.2760600000000003E-2</v>
      </c>
      <c r="AJ2451">
        <v>8.1089099999999997E-2</v>
      </c>
      <c r="AK2451" t="s">
        <v>15</v>
      </c>
      <c r="AL2451">
        <v>60408</v>
      </c>
      <c r="AM2451" t="s">
        <v>42831</v>
      </c>
      <c r="AO2451" t="s">
        <v>42832</v>
      </c>
      <c r="AP2451" t="s">
        <v>42833</v>
      </c>
      <c r="AR2451" t="s">
        <v>42834</v>
      </c>
      <c r="AS2451" t="s">
        <v>42835</v>
      </c>
      <c r="AT2451" t="s">
        <v>42836</v>
      </c>
      <c r="AU2451" t="s">
        <v>42837</v>
      </c>
      <c r="AV2451" t="s">
        <v>42838</v>
      </c>
      <c r="AY2451" t="s">
        <v>42839</v>
      </c>
      <c r="BB2451" t="s">
        <v>42840</v>
      </c>
    </row>
    <row r="2452" spans="1:54" x14ac:dyDescent="0.25">
      <c r="A2452">
        <v>-0.98213099999999998</v>
      </c>
      <c r="B2452">
        <v>-0.80009699999999995</v>
      </c>
      <c r="C2452">
        <f t="shared" si="38"/>
        <v>0.18203400000000003</v>
      </c>
      <c r="D2452" t="s">
        <v>29</v>
      </c>
      <c r="E2452" t="s">
        <v>29</v>
      </c>
      <c r="F2452" t="s">
        <v>8149</v>
      </c>
      <c r="G2452" t="s">
        <v>29</v>
      </c>
      <c r="H2452" t="s">
        <v>8149</v>
      </c>
      <c r="I2452" t="s">
        <v>57109</v>
      </c>
      <c r="J2452" t="s">
        <v>42841</v>
      </c>
      <c r="K2452" t="s">
        <v>42842</v>
      </c>
      <c r="L2452" t="s">
        <v>42843</v>
      </c>
      <c r="M2452" t="s">
        <v>42844</v>
      </c>
      <c r="N2452" t="s">
        <v>35889</v>
      </c>
      <c r="Q2452" t="s">
        <v>42845</v>
      </c>
      <c r="R2452" t="s">
        <v>42846</v>
      </c>
      <c r="T2452" t="s">
        <v>42847</v>
      </c>
      <c r="V2452" t="s">
        <v>266</v>
      </c>
      <c r="X2452" t="s">
        <v>11</v>
      </c>
      <c r="Y2452" t="s">
        <v>12</v>
      </c>
      <c r="Z2452" t="s">
        <v>42848</v>
      </c>
      <c r="AA2452" t="s">
        <v>14</v>
      </c>
      <c r="AB2452">
        <v>4</v>
      </c>
      <c r="AC2452">
        <v>-2.72275</v>
      </c>
      <c r="AD2452">
        <v>4.5437999999999999E-2</v>
      </c>
      <c r="AE2452">
        <v>8.2906400000000005E-2</v>
      </c>
      <c r="AF2452" t="s">
        <v>15</v>
      </c>
      <c r="AG2452">
        <v>5</v>
      </c>
      <c r="AH2452">
        <v>-1.87629</v>
      </c>
      <c r="AI2452">
        <v>3.1196000000000002E-2</v>
      </c>
      <c r="AJ2452">
        <v>6.2542200000000006E-2</v>
      </c>
      <c r="AK2452" t="s">
        <v>15</v>
      </c>
      <c r="AL2452">
        <v>453032</v>
      </c>
      <c r="AM2452" t="s">
        <v>42849</v>
      </c>
      <c r="AO2452" t="s">
        <v>42850</v>
      </c>
      <c r="AP2452" t="s">
        <v>42851</v>
      </c>
      <c r="AR2452" t="s">
        <v>42852</v>
      </c>
      <c r="AS2452" t="s">
        <v>42853</v>
      </c>
      <c r="AT2452" t="s">
        <v>42854</v>
      </c>
      <c r="AU2452" t="s">
        <v>42855</v>
      </c>
      <c r="AV2452" t="s">
        <v>42856</v>
      </c>
      <c r="AW2452" t="s">
        <v>42857</v>
      </c>
      <c r="AX2452" t="s">
        <v>42858</v>
      </c>
      <c r="AY2452" t="s">
        <v>42859</v>
      </c>
      <c r="AZ2452" t="s">
        <v>42860</v>
      </c>
      <c r="BA2452" t="s">
        <v>337</v>
      </c>
    </row>
    <row r="2453" spans="1:54" x14ac:dyDescent="0.25">
      <c r="A2453">
        <v>1.2531399999999999</v>
      </c>
      <c r="B2453">
        <v>1.00145</v>
      </c>
      <c r="C2453">
        <f t="shared" si="38"/>
        <v>-0.25168999999999997</v>
      </c>
      <c r="D2453" t="s">
        <v>29</v>
      </c>
      <c r="E2453" t="s">
        <v>0</v>
      </c>
      <c r="F2453" t="s">
        <v>1</v>
      </c>
      <c r="G2453" t="s">
        <v>0</v>
      </c>
      <c r="H2453" t="s">
        <v>1</v>
      </c>
      <c r="I2453" t="s">
        <v>57110</v>
      </c>
      <c r="J2453" t="s">
        <v>8859</v>
      </c>
      <c r="K2453" t="s">
        <v>8860</v>
      </c>
      <c r="L2453" t="s">
        <v>8861</v>
      </c>
      <c r="M2453" t="s">
        <v>8862</v>
      </c>
      <c r="N2453" t="s">
        <v>8863</v>
      </c>
      <c r="O2453" t="s">
        <v>8864</v>
      </c>
      <c r="Q2453" t="s">
        <v>8865</v>
      </c>
      <c r="R2453" t="s">
        <v>8866</v>
      </c>
      <c r="T2453" t="s">
        <v>8867</v>
      </c>
      <c r="U2453" t="s">
        <v>9</v>
      </c>
      <c r="V2453" t="s">
        <v>10</v>
      </c>
      <c r="W2453" t="s">
        <v>8868</v>
      </c>
      <c r="X2453" t="s">
        <v>11</v>
      </c>
      <c r="Y2453" t="s">
        <v>12</v>
      </c>
      <c r="Z2453" t="s">
        <v>8869</v>
      </c>
      <c r="AA2453" t="s">
        <v>14</v>
      </c>
      <c r="AB2453">
        <v>15</v>
      </c>
      <c r="AC2453">
        <v>2.5548099999999998</v>
      </c>
      <c r="AD2453" s="1">
        <v>1.3827200000000001E-7</v>
      </c>
      <c r="AE2453" s="1">
        <v>1.5439500000000001E-6</v>
      </c>
      <c r="AF2453" t="s">
        <v>15</v>
      </c>
      <c r="AG2453">
        <v>17</v>
      </c>
      <c r="AH2453">
        <v>1.9549000000000001</v>
      </c>
      <c r="AI2453" s="1">
        <v>7.1226100000000001E-9</v>
      </c>
      <c r="AJ2453" s="1">
        <v>1.0700199999999999E-7</v>
      </c>
      <c r="AK2453" t="s">
        <v>15</v>
      </c>
      <c r="AL2453">
        <v>1158370</v>
      </c>
      <c r="AM2453" t="s">
        <v>8870</v>
      </c>
      <c r="AO2453" t="s">
        <v>8871</v>
      </c>
      <c r="AP2453" t="s">
        <v>8872</v>
      </c>
      <c r="AR2453" t="s">
        <v>8873</v>
      </c>
      <c r="AT2453" t="s">
        <v>8874</v>
      </c>
      <c r="AU2453" t="s">
        <v>8875</v>
      </c>
      <c r="AV2453" t="s">
        <v>8876</v>
      </c>
      <c r="AW2453" t="s">
        <v>8877</v>
      </c>
      <c r="AY2453" t="s">
        <v>8878</v>
      </c>
      <c r="AZ2453" t="s">
        <v>8879</v>
      </c>
      <c r="BA2453" t="s">
        <v>8880</v>
      </c>
      <c r="BB2453" t="s">
        <v>8881</v>
      </c>
    </row>
    <row r="2454" spans="1:54" x14ac:dyDescent="0.25">
      <c r="A2454">
        <v>3.8373499999999998</v>
      </c>
      <c r="B2454">
        <v>3.58291</v>
      </c>
      <c r="C2454">
        <f t="shared" si="38"/>
        <v>-0.25443999999999978</v>
      </c>
      <c r="D2454" t="s">
        <v>29</v>
      </c>
      <c r="E2454" t="s">
        <v>0</v>
      </c>
      <c r="F2454" t="s">
        <v>1</v>
      </c>
      <c r="G2454" t="s">
        <v>0</v>
      </c>
      <c r="H2454" t="s">
        <v>1</v>
      </c>
      <c r="I2454" t="s">
        <v>57110</v>
      </c>
      <c r="J2454" t="s">
        <v>550</v>
      </c>
      <c r="K2454" t="s">
        <v>551</v>
      </c>
      <c r="L2454" t="s">
        <v>552</v>
      </c>
      <c r="M2454" t="s">
        <v>553</v>
      </c>
      <c r="Q2454" t="s">
        <v>554</v>
      </c>
      <c r="R2454" t="s">
        <v>555</v>
      </c>
      <c r="S2454" t="s">
        <v>554</v>
      </c>
      <c r="T2454" t="s">
        <v>556</v>
      </c>
      <c r="U2454" t="s">
        <v>76</v>
      </c>
      <c r="V2454" t="s">
        <v>10</v>
      </c>
      <c r="X2454" t="s">
        <v>11</v>
      </c>
      <c r="Y2454" t="s">
        <v>12</v>
      </c>
      <c r="Z2454" t="s">
        <v>557</v>
      </c>
      <c r="AA2454" t="s">
        <v>14</v>
      </c>
      <c r="AB2454">
        <v>1</v>
      </c>
      <c r="AC2454">
        <v>7.8351300000000004</v>
      </c>
      <c r="AD2454" s="1">
        <v>3.1063699999999999E-5</v>
      </c>
      <c r="AE2454">
        <v>1.6063000000000001E-4</v>
      </c>
      <c r="AF2454" t="s">
        <v>15</v>
      </c>
      <c r="AG2454">
        <v>1</v>
      </c>
      <c r="AH2454">
        <v>7.0179799999999997</v>
      </c>
      <c r="AI2454" s="1">
        <v>1.28326E-5</v>
      </c>
      <c r="AJ2454" s="1">
        <v>7.7045600000000007E-5</v>
      </c>
      <c r="AK2454" t="s">
        <v>15</v>
      </c>
      <c r="AL2454">
        <v>1191300</v>
      </c>
      <c r="AM2454" t="s">
        <v>558</v>
      </c>
      <c r="AO2454" t="s">
        <v>559</v>
      </c>
      <c r="AP2454" t="s">
        <v>560</v>
      </c>
      <c r="AR2454" t="s">
        <v>561</v>
      </c>
      <c r="AS2454" t="s">
        <v>562</v>
      </c>
      <c r="AT2454" t="s">
        <v>563</v>
      </c>
      <c r="AU2454" t="s">
        <v>564</v>
      </c>
      <c r="AV2454" t="s">
        <v>565</v>
      </c>
      <c r="AW2454" t="s">
        <v>566</v>
      </c>
      <c r="AY2454" t="s">
        <v>567</v>
      </c>
      <c r="AZ2454" t="s">
        <v>568</v>
      </c>
      <c r="BA2454" t="s">
        <v>569</v>
      </c>
    </row>
    <row r="2455" spans="1:54" x14ac:dyDescent="0.25">
      <c r="A2455">
        <v>-0.63845700000000005</v>
      </c>
      <c r="B2455">
        <v>-0.89476999999999995</v>
      </c>
      <c r="C2455">
        <f t="shared" si="38"/>
        <v>-0.2563129999999999</v>
      </c>
      <c r="D2455" t="s">
        <v>29</v>
      </c>
      <c r="E2455" t="s">
        <v>29</v>
      </c>
      <c r="F2455" t="s">
        <v>8149</v>
      </c>
      <c r="G2455" t="s">
        <v>0</v>
      </c>
      <c r="H2455" t="s">
        <v>8149</v>
      </c>
      <c r="I2455" t="s">
        <v>57113</v>
      </c>
      <c r="J2455" t="s">
        <v>9101</v>
      </c>
      <c r="K2455" t="s">
        <v>804</v>
      </c>
      <c r="L2455" t="s">
        <v>39787</v>
      </c>
      <c r="M2455" t="s">
        <v>7820</v>
      </c>
      <c r="Q2455" t="s">
        <v>1571</v>
      </c>
      <c r="R2455" t="s">
        <v>9276</v>
      </c>
      <c r="S2455" t="s">
        <v>1571</v>
      </c>
      <c r="T2455" t="s">
        <v>1809</v>
      </c>
      <c r="V2455" t="s">
        <v>99</v>
      </c>
      <c r="X2455" t="s">
        <v>11</v>
      </c>
      <c r="Y2455" t="s">
        <v>12</v>
      </c>
      <c r="Z2455" t="s">
        <v>39788</v>
      </c>
      <c r="AA2455" t="s">
        <v>14</v>
      </c>
      <c r="AB2455">
        <v>2</v>
      </c>
      <c r="AC2455">
        <v>-3.0110199999999998</v>
      </c>
      <c r="AD2455">
        <v>0.18750800000000001</v>
      </c>
      <c r="AE2455">
        <v>0.282441</v>
      </c>
      <c r="AF2455" t="s">
        <v>15</v>
      </c>
      <c r="AG2455">
        <v>4</v>
      </c>
      <c r="AH2455">
        <v>-5.2317400000000003</v>
      </c>
      <c r="AI2455">
        <v>2.4981899999999997E-4</v>
      </c>
      <c r="AJ2455">
        <v>9.8218200000000006E-4</v>
      </c>
      <c r="AK2455" t="s">
        <v>15</v>
      </c>
      <c r="AL2455">
        <v>452639</v>
      </c>
      <c r="AM2455" t="s">
        <v>39789</v>
      </c>
      <c r="AO2455" t="s">
        <v>39790</v>
      </c>
      <c r="AP2455" t="s">
        <v>39791</v>
      </c>
      <c r="AR2455" t="s">
        <v>39792</v>
      </c>
      <c r="AS2455" t="s">
        <v>39793</v>
      </c>
      <c r="AT2455" t="s">
        <v>39794</v>
      </c>
      <c r="AU2455" t="s">
        <v>39795</v>
      </c>
      <c r="AV2455" t="s">
        <v>39789</v>
      </c>
      <c r="AW2455" t="s">
        <v>39796</v>
      </c>
      <c r="AY2455" t="s">
        <v>39797</v>
      </c>
      <c r="BA2455" t="s">
        <v>9448</v>
      </c>
    </row>
    <row r="2456" spans="1:54" x14ac:dyDescent="0.25">
      <c r="A2456">
        <v>-0.98982300000000001</v>
      </c>
      <c r="B2456" s="1">
        <v>-5.1019599999999999E-17</v>
      </c>
      <c r="C2456">
        <f t="shared" si="38"/>
        <v>0.98982300000000001</v>
      </c>
      <c r="D2456" t="s">
        <v>29</v>
      </c>
      <c r="E2456" t="s">
        <v>29</v>
      </c>
      <c r="F2456" t="s">
        <v>8149</v>
      </c>
      <c r="G2456" t="s">
        <v>29</v>
      </c>
      <c r="H2456" t="s">
        <v>8149</v>
      </c>
      <c r="I2456" t="s">
        <v>57109</v>
      </c>
      <c r="J2456" t="s">
        <v>42911</v>
      </c>
      <c r="K2456" t="s">
        <v>42912</v>
      </c>
      <c r="L2456" t="s">
        <v>42913</v>
      </c>
      <c r="M2456" t="s">
        <v>3250</v>
      </c>
      <c r="N2456" t="s">
        <v>42914</v>
      </c>
      <c r="Q2456" t="s">
        <v>42915</v>
      </c>
      <c r="R2456" t="s">
        <v>42916</v>
      </c>
      <c r="S2456" t="s">
        <v>42915</v>
      </c>
      <c r="T2456" t="s">
        <v>42917</v>
      </c>
      <c r="U2456" t="s">
        <v>780</v>
      </c>
      <c r="V2456" t="s">
        <v>10</v>
      </c>
      <c r="X2456" t="s">
        <v>11</v>
      </c>
      <c r="Y2456" t="s">
        <v>12</v>
      </c>
      <c r="Z2456" t="s">
        <v>42918</v>
      </c>
      <c r="AA2456" t="s">
        <v>14</v>
      </c>
      <c r="AB2456">
        <v>1</v>
      </c>
      <c r="AC2456">
        <v>-2.6625100000000002</v>
      </c>
      <c r="AD2456">
        <v>6.9179799999999998E-3</v>
      </c>
      <c r="AE2456">
        <v>1.6213000000000002E-2</v>
      </c>
      <c r="AF2456" t="s">
        <v>15</v>
      </c>
      <c r="AG2456">
        <v>3</v>
      </c>
      <c r="AH2456" s="1">
        <v>-6.6955799999999999E-17</v>
      </c>
      <c r="AI2456">
        <v>1</v>
      </c>
      <c r="AJ2456">
        <v>1</v>
      </c>
      <c r="AK2456" t="s">
        <v>15</v>
      </c>
      <c r="AL2456">
        <v>471284</v>
      </c>
      <c r="AM2456" t="s">
        <v>42919</v>
      </c>
      <c r="AO2456" t="s">
        <v>42920</v>
      </c>
      <c r="AP2456" t="s">
        <v>42921</v>
      </c>
      <c r="AQ2456" t="s">
        <v>42922</v>
      </c>
      <c r="AR2456" t="s">
        <v>42923</v>
      </c>
      <c r="AT2456" t="s">
        <v>42924</v>
      </c>
      <c r="AU2456" t="s">
        <v>42925</v>
      </c>
      <c r="AV2456" t="s">
        <v>42919</v>
      </c>
      <c r="AX2456" t="s">
        <v>42926</v>
      </c>
      <c r="AY2456" t="s">
        <v>42927</v>
      </c>
      <c r="AZ2456" t="s">
        <v>42928</v>
      </c>
      <c r="BA2456" t="s">
        <v>42929</v>
      </c>
    </row>
    <row r="2457" spans="1:54" x14ac:dyDescent="0.25">
      <c r="A2457">
        <v>-0.70729200000000003</v>
      </c>
      <c r="B2457">
        <v>-0.96366799999999997</v>
      </c>
      <c r="C2457">
        <f t="shared" si="38"/>
        <v>-0.25637599999999994</v>
      </c>
      <c r="D2457" t="s">
        <v>29</v>
      </c>
      <c r="E2457" t="s">
        <v>29</v>
      </c>
      <c r="F2457" t="s">
        <v>8149</v>
      </c>
      <c r="G2457" t="s">
        <v>0</v>
      </c>
      <c r="H2457" t="s">
        <v>8149</v>
      </c>
      <c r="I2457" t="s">
        <v>57113</v>
      </c>
      <c r="J2457" t="s">
        <v>9101</v>
      </c>
      <c r="K2457" t="s">
        <v>804</v>
      </c>
      <c r="L2457" t="s">
        <v>40452</v>
      </c>
      <c r="M2457" t="s">
        <v>29294</v>
      </c>
      <c r="Q2457" t="s">
        <v>29295</v>
      </c>
      <c r="R2457" t="s">
        <v>29295</v>
      </c>
      <c r="T2457" t="s">
        <v>4344</v>
      </c>
      <c r="U2457" t="s">
        <v>9</v>
      </c>
      <c r="V2457" t="s">
        <v>99</v>
      </c>
      <c r="X2457" t="s">
        <v>11</v>
      </c>
      <c r="Y2457" t="s">
        <v>12</v>
      </c>
      <c r="Z2457" t="s">
        <v>40453</v>
      </c>
      <c r="AA2457" t="s">
        <v>14</v>
      </c>
      <c r="AB2457">
        <v>1</v>
      </c>
      <c r="AC2457">
        <v>-2.2263999999999999</v>
      </c>
      <c r="AD2457">
        <v>1.61672E-2</v>
      </c>
      <c r="AE2457">
        <v>3.3782800000000002E-2</v>
      </c>
      <c r="AF2457" t="s">
        <v>15</v>
      </c>
      <c r="AG2457">
        <v>2</v>
      </c>
      <c r="AH2457">
        <v>-2.7890999999999999</v>
      </c>
      <c r="AI2457">
        <v>9.52176E-4</v>
      </c>
      <c r="AJ2457">
        <v>3.02002E-3</v>
      </c>
      <c r="AK2457" t="s">
        <v>15</v>
      </c>
      <c r="AL2457">
        <v>1189080</v>
      </c>
      <c r="AM2457" t="s">
        <v>40454</v>
      </c>
      <c r="AO2457" t="s">
        <v>40455</v>
      </c>
      <c r="AP2457" t="s">
        <v>40456</v>
      </c>
      <c r="AR2457" t="s">
        <v>250</v>
      </c>
      <c r="AS2457" t="s">
        <v>40457</v>
      </c>
      <c r="AT2457" t="s">
        <v>40458</v>
      </c>
      <c r="AU2457" t="s">
        <v>40459</v>
      </c>
      <c r="AV2457" t="s">
        <v>40454</v>
      </c>
      <c r="AY2457" t="s">
        <v>40460</v>
      </c>
      <c r="AZ2457" t="s">
        <v>40461</v>
      </c>
      <c r="BA2457" t="s">
        <v>40462</v>
      </c>
    </row>
    <row r="2458" spans="1:54" x14ac:dyDescent="0.25">
      <c r="A2458">
        <v>-1.26105</v>
      </c>
      <c r="B2458">
        <v>-1.5198499999999999</v>
      </c>
      <c r="C2458">
        <f t="shared" si="38"/>
        <v>-0.25879999999999992</v>
      </c>
      <c r="D2458" t="s">
        <v>29</v>
      </c>
      <c r="E2458" t="s">
        <v>0</v>
      </c>
      <c r="F2458" t="s">
        <v>8149</v>
      </c>
      <c r="G2458" t="s">
        <v>0</v>
      </c>
      <c r="H2458" t="s">
        <v>8149</v>
      </c>
      <c r="I2458" t="s">
        <v>57110</v>
      </c>
      <c r="J2458" t="s">
        <v>44962</v>
      </c>
      <c r="K2458" t="s">
        <v>804</v>
      </c>
      <c r="L2458" t="s">
        <v>44963</v>
      </c>
      <c r="M2458" t="s">
        <v>36335</v>
      </c>
      <c r="N2458" t="s">
        <v>806</v>
      </c>
      <c r="Q2458" t="s">
        <v>33580</v>
      </c>
      <c r="R2458" t="s">
        <v>44964</v>
      </c>
      <c r="S2458" t="s">
        <v>33582</v>
      </c>
      <c r="T2458" t="s">
        <v>44965</v>
      </c>
      <c r="U2458" t="s">
        <v>9</v>
      </c>
      <c r="V2458" t="s">
        <v>408</v>
      </c>
      <c r="W2458" t="s">
        <v>44966</v>
      </c>
      <c r="X2458" t="s">
        <v>11</v>
      </c>
      <c r="Y2458" t="s">
        <v>12</v>
      </c>
      <c r="Z2458" t="s">
        <v>44967</v>
      </c>
      <c r="AA2458" t="s">
        <v>14</v>
      </c>
      <c r="AB2458">
        <v>5</v>
      </c>
      <c r="AC2458">
        <v>-2.2665799999999998</v>
      </c>
      <c r="AD2458" s="1">
        <v>1.3545100000000001E-7</v>
      </c>
      <c r="AE2458" s="1">
        <v>1.5183200000000001E-6</v>
      </c>
      <c r="AF2458" t="s">
        <v>15</v>
      </c>
      <c r="AG2458">
        <v>5</v>
      </c>
      <c r="AH2458">
        <v>-2.7846799999999998</v>
      </c>
      <c r="AI2458" s="1">
        <v>9.8106900000000005E-11</v>
      </c>
      <c r="AJ2458" s="1">
        <v>2.1071999999999999E-9</v>
      </c>
      <c r="AK2458" t="s">
        <v>15</v>
      </c>
      <c r="AL2458">
        <v>9980130</v>
      </c>
      <c r="AM2458" t="s">
        <v>44968</v>
      </c>
      <c r="AO2458" t="s">
        <v>44969</v>
      </c>
      <c r="AP2458" t="s">
        <v>44970</v>
      </c>
      <c r="AQ2458" t="s">
        <v>44971</v>
      </c>
      <c r="AR2458" t="s">
        <v>44972</v>
      </c>
      <c r="AS2458" t="s">
        <v>44973</v>
      </c>
      <c r="AT2458" t="s">
        <v>44974</v>
      </c>
      <c r="AU2458" t="s">
        <v>44975</v>
      </c>
      <c r="AV2458" t="s">
        <v>44976</v>
      </c>
      <c r="AW2458" t="s">
        <v>44977</v>
      </c>
      <c r="AY2458" t="s">
        <v>44978</v>
      </c>
      <c r="BA2458" t="s">
        <v>41126</v>
      </c>
    </row>
    <row r="2459" spans="1:54" x14ac:dyDescent="0.25">
      <c r="A2459">
        <v>-1.64334</v>
      </c>
      <c r="B2459">
        <v>-1.90381</v>
      </c>
      <c r="C2459">
        <f t="shared" si="38"/>
        <v>-0.26046999999999998</v>
      </c>
      <c r="D2459" t="s">
        <v>29</v>
      </c>
      <c r="E2459" t="s">
        <v>0</v>
      </c>
      <c r="F2459" t="s">
        <v>8149</v>
      </c>
      <c r="G2459" t="s">
        <v>0</v>
      </c>
      <c r="H2459" t="s">
        <v>8149</v>
      </c>
      <c r="I2459" t="s">
        <v>57110</v>
      </c>
      <c r="L2459" t="s">
        <v>47182</v>
      </c>
      <c r="X2459" t="s">
        <v>229</v>
      </c>
      <c r="Y2459" t="s">
        <v>12</v>
      </c>
      <c r="Z2459" t="s">
        <v>8803</v>
      </c>
      <c r="AA2459" t="s">
        <v>14</v>
      </c>
      <c r="AB2459">
        <v>1</v>
      </c>
      <c r="AC2459">
        <v>-5.2423500000000001</v>
      </c>
      <c r="AD2459">
        <v>1.3300000000000001E-4</v>
      </c>
      <c r="AE2459">
        <v>5.7139599999999995E-4</v>
      </c>
      <c r="AF2459" t="s">
        <v>15</v>
      </c>
      <c r="AG2459">
        <v>1</v>
      </c>
      <c r="AH2459">
        <v>-4.0804499999999999</v>
      </c>
      <c r="AI2459">
        <v>2.17569E-4</v>
      </c>
      <c r="AJ2459">
        <v>8.7535200000000003E-4</v>
      </c>
      <c r="AK2459" t="s">
        <v>15</v>
      </c>
      <c r="AL2459" t="s">
        <v>15</v>
      </c>
      <c r="AM2459" t="s">
        <v>47183</v>
      </c>
      <c r="AO2459" t="s">
        <v>47184</v>
      </c>
      <c r="AP2459" t="s">
        <v>47185</v>
      </c>
      <c r="AR2459" t="s">
        <v>47186</v>
      </c>
      <c r="AS2459" t="s">
        <v>47187</v>
      </c>
      <c r="AT2459" t="s">
        <v>47188</v>
      </c>
      <c r="AU2459" t="s">
        <v>47189</v>
      </c>
      <c r="AV2459" t="s">
        <v>47190</v>
      </c>
    </row>
    <row r="2460" spans="1:54" x14ac:dyDescent="0.25">
      <c r="A2460">
        <v>-0.99583100000000002</v>
      </c>
      <c r="B2460">
        <v>-0.72381200000000001</v>
      </c>
      <c r="C2460">
        <f t="shared" si="38"/>
        <v>0.27201900000000001</v>
      </c>
      <c r="D2460" t="s">
        <v>29</v>
      </c>
      <c r="E2460" t="s">
        <v>29</v>
      </c>
      <c r="F2460" t="s">
        <v>8149</v>
      </c>
      <c r="G2460" t="s">
        <v>29</v>
      </c>
      <c r="H2460" t="s">
        <v>8149</v>
      </c>
      <c r="I2460" t="s">
        <v>57109</v>
      </c>
      <c r="J2460" t="s">
        <v>42987</v>
      </c>
      <c r="K2460" t="s">
        <v>42988</v>
      </c>
      <c r="L2460" t="s">
        <v>42989</v>
      </c>
      <c r="M2460" t="s">
        <v>42990</v>
      </c>
      <c r="N2460" t="s">
        <v>42991</v>
      </c>
      <c r="Q2460" t="s">
        <v>42992</v>
      </c>
      <c r="R2460" t="s">
        <v>42993</v>
      </c>
      <c r="S2460" t="s">
        <v>23014</v>
      </c>
      <c r="T2460" t="s">
        <v>6404</v>
      </c>
      <c r="U2460" t="s">
        <v>9</v>
      </c>
      <c r="V2460" t="s">
        <v>10</v>
      </c>
      <c r="W2460" t="s">
        <v>42994</v>
      </c>
      <c r="X2460" t="s">
        <v>11</v>
      </c>
      <c r="Y2460" t="s">
        <v>12</v>
      </c>
      <c r="Z2460" t="s">
        <v>42995</v>
      </c>
      <c r="AA2460" t="s">
        <v>14</v>
      </c>
      <c r="AB2460">
        <v>1</v>
      </c>
      <c r="AC2460">
        <v>-1.64202</v>
      </c>
      <c r="AD2460">
        <v>4.3732100000000003E-2</v>
      </c>
      <c r="AE2460">
        <v>8.0504900000000004E-2</v>
      </c>
      <c r="AF2460" t="s">
        <v>15</v>
      </c>
      <c r="AG2460">
        <v>1</v>
      </c>
      <c r="AH2460">
        <v>-1.45777</v>
      </c>
      <c r="AI2460">
        <v>6.2410599999999997E-2</v>
      </c>
      <c r="AJ2460">
        <v>0.112738</v>
      </c>
      <c r="AK2460" t="s">
        <v>15</v>
      </c>
      <c r="AL2460">
        <v>71054</v>
      </c>
      <c r="AM2460" t="s">
        <v>42996</v>
      </c>
      <c r="AO2460" t="s">
        <v>42997</v>
      </c>
      <c r="AP2460" t="s">
        <v>42998</v>
      </c>
      <c r="AQ2460" t="s">
        <v>42999</v>
      </c>
      <c r="AR2460" t="s">
        <v>43000</v>
      </c>
      <c r="AT2460" t="s">
        <v>43001</v>
      </c>
      <c r="AU2460" t="s">
        <v>43002</v>
      </c>
      <c r="AV2460" t="s">
        <v>43003</v>
      </c>
      <c r="AW2460" t="s">
        <v>43004</v>
      </c>
      <c r="AY2460" t="s">
        <v>43005</v>
      </c>
      <c r="AZ2460" t="s">
        <v>43006</v>
      </c>
      <c r="BA2460" t="s">
        <v>43007</v>
      </c>
    </row>
    <row r="2461" spans="1:54" x14ac:dyDescent="0.25">
      <c r="A2461">
        <v>-0.99679799999999996</v>
      </c>
      <c r="B2461">
        <v>-0.72258599999999995</v>
      </c>
      <c r="C2461">
        <f t="shared" si="38"/>
        <v>0.27421200000000001</v>
      </c>
      <c r="D2461" t="s">
        <v>29</v>
      </c>
      <c r="E2461" t="s">
        <v>29</v>
      </c>
      <c r="F2461" t="s">
        <v>8149</v>
      </c>
      <c r="G2461" t="s">
        <v>29</v>
      </c>
      <c r="H2461" t="s">
        <v>8149</v>
      </c>
      <c r="I2461" t="s">
        <v>57109</v>
      </c>
      <c r="J2461" t="s">
        <v>20501</v>
      </c>
      <c r="K2461" t="s">
        <v>43008</v>
      </c>
      <c r="L2461" t="s">
        <v>20503</v>
      </c>
      <c r="M2461" t="s">
        <v>20504</v>
      </c>
      <c r="N2461" t="s">
        <v>20505</v>
      </c>
      <c r="O2461" t="s">
        <v>20506</v>
      </c>
      <c r="Q2461" t="s">
        <v>2596</v>
      </c>
      <c r="R2461" t="s">
        <v>2597</v>
      </c>
      <c r="S2461" t="s">
        <v>2598</v>
      </c>
      <c r="T2461" t="s">
        <v>20508</v>
      </c>
      <c r="U2461" t="s">
        <v>347</v>
      </c>
      <c r="V2461" t="s">
        <v>77</v>
      </c>
      <c r="X2461" t="s">
        <v>11</v>
      </c>
      <c r="Y2461" t="s">
        <v>12</v>
      </c>
      <c r="Z2461" t="s">
        <v>43009</v>
      </c>
      <c r="AA2461" t="s">
        <v>14</v>
      </c>
      <c r="AB2461">
        <v>1</v>
      </c>
      <c r="AC2461">
        <v>-1.8403799999999999</v>
      </c>
      <c r="AD2461">
        <v>3.0334099999999999E-2</v>
      </c>
      <c r="AE2461">
        <v>5.8367500000000003E-2</v>
      </c>
      <c r="AF2461" t="s">
        <v>15</v>
      </c>
      <c r="AG2461">
        <v>1</v>
      </c>
      <c r="AH2461">
        <v>-1.5796699999999999</v>
      </c>
      <c r="AI2461">
        <v>5.0021700000000002E-2</v>
      </c>
      <c r="AJ2461">
        <v>9.3185799999999999E-2</v>
      </c>
      <c r="AK2461" t="s">
        <v>15</v>
      </c>
      <c r="AL2461">
        <v>121563</v>
      </c>
      <c r="AM2461" t="s">
        <v>43010</v>
      </c>
      <c r="AN2461" t="s">
        <v>20511</v>
      </c>
      <c r="AO2461" t="s">
        <v>43011</v>
      </c>
      <c r="AP2461" t="s">
        <v>43012</v>
      </c>
      <c r="AR2461" t="s">
        <v>43013</v>
      </c>
      <c r="AT2461" t="s">
        <v>43014</v>
      </c>
      <c r="AU2461" t="s">
        <v>43015</v>
      </c>
      <c r="AV2461" t="s">
        <v>43016</v>
      </c>
      <c r="AW2461" t="s">
        <v>20518</v>
      </c>
      <c r="AX2461" t="s">
        <v>20519</v>
      </c>
      <c r="AY2461" t="s">
        <v>20520</v>
      </c>
      <c r="BA2461" t="s">
        <v>607</v>
      </c>
      <c r="BB2461" t="s">
        <v>43017</v>
      </c>
    </row>
    <row r="2462" spans="1:54" x14ac:dyDescent="0.25">
      <c r="A2462">
        <v>3.4314800000000001</v>
      </c>
      <c r="B2462">
        <v>3.1708099999999999</v>
      </c>
      <c r="C2462">
        <f t="shared" si="38"/>
        <v>-0.26067000000000018</v>
      </c>
      <c r="D2462" t="s">
        <v>29</v>
      </c>
      <c r="E2462" t="s">
        <v>0</v>
      </c>
      <c r="F2462" t="s">
        <v>1</v>
      </c>
      <c r="G2462" t="s">
        <v>0</v>
      </c>
      <c r="H2462" t="s">
        <v>1</v>
      </c>
      <c r="I2462" t="s">
        <v>57110</v>
      </c>
      <c r="K2462" t="s">
        <v>804</v>
      </c>
      <c r="L2462" t="s">
        <v>922</v>
      </c>
      <c r="Q2462" t="s">
        <v>923</v>
      </c>
      <c r="R2462" t="s">
        <v>924</v>
      </c>
      <c r="S2462" t="s">
        <v>923</v>
      </c>
      <c r="U2462" t="s">
        <v>9</v>
      </c>
      <c r="V2462" t="s">
        <v>99</v>
      </c>
      <c r="X2462" t="s">
        <v>11</v>
      </c>
      <c r="Y2462" t="s">
        <v>12</v>
      </c>
      <c r="Z2462" t="s">
        <v>925</v>
      </c>
      <c r="AA2462" t="s">
        <v>14</v>
      </c>
      <c r="AB2462">
        <v>5</v>
      </c>
      <c r="AC2462">
        <v>2.9001700000000001</v>
      </c>
      <c r="AD2462" s="1">
        <v>3.4941099999999999E-10</v>
      </c>
      <c r="AE2462" s="1">
        <v>7.2697700000000002E-9</v>
      </c>
      <c r="AF2462" t="s">
        <v>15</v>
      </c>
      <c r="AG2462">
        <v>5</v>
      </c>
      <c r="AH2462">
        <v>3.0581999999999998</v>
      </c>
      <c r="AI2462" s="1">
        <v>3.14076E-12</v>
      </c>
      <c r="AJ2462" s="1">
        <v>9.7961900000000002E-11</v>
      </c>
      <c r="AK2462" t="s">
        <v>15</v>
      </c>
      <c r="AL2462">
        <v>1173630</v>
      </c>
      <c r="AM2462" t="s">
        <v>926</v>
      </c>
      <c r="AO2462" t="s">
        <v>927</v>
      </c>
      <c r="AP2462" t="s">
        <v>928</v>
      </c>
      <c r="AR2462" t="s">
        <v>929</v>
      </c>
      <c r="AS2462" t="s">
        <v>930</v>
      </c>
      <c r="AT2462" t="s">
        <v>931</v>
      </c>
      <c r="AU2462" t="s">
        <v>932</v>
      </c>
      <c r="AV2462" t="s">
        <v>926</v>
      </c>
      <c r="BA2462" t="s">
        <v>933</v>
      </c>
    </row>
    <row r="2463" spans="1:54" x14ac:dyDescent="0.25">
      <c r="A2463">
        <v>-0.99881399999999998</v>
      </c>
      <c r="B2463">
        <v>0</v>
      </c>
      <c r="C2463">
        <f t="shared" si="38"/>
        <v>0.99881399999999998</v>
      </c>
      <c r="D2463" t="s">
        <v>29</v>
      </c>
      <c r="E2463" t="s">
        <v>29</v>
      </c>
      <c r="F2463" t="s">
        <v>8149</v>
      </c>
      <c r="I2463" t="s">
        <v>57109</v>
      </c>
      <c r="J2463" t="s">
        <v>43030</v>
      </c>
      <c r="K2463" t="s">
        <v>43031</v>
      </c>
      <c r="L2463" t="s">
        <v>43032</v>
      </c>
      <c r="M2463" t="s">
        <v>43033</v>
      </c>
      <c r="N2463" t="s">
        <v>43034</v>
      </c>
      <c r="O2463" t="s">
        <v>43035</v>
      </c>
      <c r="P2463" t="s">
        <v>43036</v>
      </c>
      <c r="Q2463" t="s">
        <v>43037</v>
      </c>
      <c r="R2463" t="s">
        <v>43038</v>
      </c>
      <c r="S2463" t="s">
        <v>43039</v>
      </c>
      <c r="T2463" t="s">
        <v>21404</v>
      </c>
      <c r="U2463" t="s">
        <v>996</v>
      </c>
      <c r="V2463" t="s">
        <v>77</v>
      </c>
      <c r="X2463" t="s">
        <v>11</v>
      </c>
      <c r="Y2463" t="s">
        <v>12</v>
      </c>
      <c r="Z2463" t="s">
        <v>43040</v>
      </c>
      <c r="AA2463" t="s">
        <v>14</v>
      </c>
      <c r="AB2463">
        <v>1</v>
      </c>
      <c r="AC2463">
        <v>-1.71909</v>
      </c>
      <c r="AD2463">
        <v>5.0678300000000003E-2</v>
      </c>
      <c r="AE2463">
        <v>9.1201900000000002E-2</v>
      </c>
      <c r="AF2463" t="s">
        <v>15</v>
      </c>
      <c r="AG2463" t="s">
        <v>15</v>
      </c>
      <c r="AH2463" t="s">
        <v>15</v>
      </c>
      <c r="AI2463" t="s">
        <v>15</v>
      </c>
      <c r="AJ2463" t="s">
        <v>15</v>
      </c>
      <c r="AK2463" t="s">
        <v>15</v>
      </c>
      <c r="AL2463">
        <v>8655</v>
      </c>
      <c r="AM2463" t="s">
        <v>43041</v>
      </c>
      <c r="AN2463" t="s">
        <v>43042</v>
      </c>
      <c r="AO2463" t="s">
        <v>43043</v>
      </c>
      <c r="AP2463" t="s">
        <v>43044</v>
      </c>
      <c r="AQ2463" t="s">
        <v>43045</v>
      </c>
      <c r="AR2463" t="s">
        <v>43046</v>
      </c>
      <c r="AT2463" t="s">
        <v>43047</v>
      </c>
      <c r="AU2463" t="s">
        <v>43048</v>
      </c>
      <c r="AV2463" t="s">
        <v>43049</v>
      </c>
      <c r="AX2463" t="s">
        <v>43050</v>
      </c>
      <c r="AY2463" t="s">
        <v>43051</v>
      </c>
      <c r="BA2463" t="s">
        <v>43052</v>
      </c>
      <c r="BB2463" t="s">
        <v>43053</v>
      </c>
    </row>
    <row r="2464" spans="1:54" x14ac:dyDescent="0.25">
      <c r="A2464">
        <v>4.3345399999999996</v>
      </c>
      <c r="B2464">
        <v>4.0730399999999998</v>
      </c>
      <c r="C2464">
        <f t="shared" si="38"/>
        <v>-0.26149999999999984</v>
      </c>
      <c r="D2464" t="s">
        <v>29</v>
      </c>
      <c r="E2464" t="s">
        <v>0</v>
      </c>
      <c r="F2464" t="s">
        <v>1</v>
      </c>
      <c r="G2464" t="s">
        <v>0</v>
      </c>
      <c r="H2464" t="s">
        <v>1</v>
      </c>
      <c r="I2464" t="s">
        <v>57110</v>
      </c>
      <c r="J2464" t="s">
        <v>280</v>
      </c>
      <c r="K2464" t="s">
        <v>281</v>
      </c>
      <c r="L2464" t="s">
        <v>282</v>
      </c>
      <c r="Q2464" t="s">
        <v>283</v>
      </c>
      <c r="R2464" t="s">
        <v>284</v>
      </c>
      <c r="S2464" t="s">
        <v>285</v>
      </c>
      <c r="U2464" t="s">
        <v>145</v>
      </c>
      <c r="V2464" t="s">
        <v>99</v>
      </c>
      <c r="X2464" t="s">
        <v>11</v>
      </c>
      <c r="Y2464" t="s">
        <v>12</v>
      </c>
      <c r="Z2464" t="s">
        <v>286</v>
      </c>
      <c r="AA2464" t="s">
        <v>14</v>
      </c>
      <c r="AB2464">
        <v>3</v>
      </c>
      <c r="AC2464">
        <v>4.7795699999999997</v>
      </c>
      <c r="AD2464" s="1">
        <v>8.3046300000000001E-9</v>
      </c>
      <c r="AE2464" s="1">
        <v>1.3052699999999999E-7</v>
      </c>
      <c r="AF2464" t="s">
        <v>15</v>
      </c>
      <c r="AG2464">
        <v>3</v>
      </c>
      <c r="AH2464">
        <v>6.0008699999999999</v>
      </c>
      <c r="AI2464" s="1">
        <v>8.21452E-12</v>
      </c>
      <c r="AJ2464" s="1">
        <v>2.3393499999999998E-10</v>
      </c>
      <c r="AK2464" t="s">
        <v>15</v>
      </c>
      <c r="AL2464">
        <v>2722730</v>
      </c>
      <c r="AM2464" t="s">
        <v>287</v>
      </c>
      <c r="AN2464" t="s">
        <v>288</v>
      </c>
      <c r="AO2464" t="s">
        <v>289</v>
      </c>
      <c r="AP2464" t="s">
        <v>290</v>
      </c>
      <c r="AR2464" t="s">
        <v>291</v>
      </c>
      <c r="AS2464" t="s">
        <v>292</v>
      </c>
      <c r="AT2464" t="s">
        <v>293</v>
      </c>
      <c r="AU2464" t="s">
        <v>294</v>
      </c>
      <c r="AV2464" t="s">
        <v>295</v>
      </c>
      <c r="AW2464" t="s">
        <v>296</v>
      </c>
      <c r="AY2464" t="s">
        <v>297</v>
      </c>
      <c r="AZ2464" t="s">
        <v>298</v>
      </c>
      <c r="BA2464" t="s">
        <v>299</v>
      </c>
    </row>
    <row r="2465" spans="1:54" x14ac:dyDescent="0.25">
      <c r="A2465">
        <v>1.0068699999999999</v>
      </c>
      <c r="B2465">
        <v>0.74530300000000005</v>
      </c>
      <c r="C2465">
        <f t="shared" si="38"/>
        <v>-0.26156699999999988</v>
      </c>
      <c r="D2465" t="s">
        <v>29</v>
      </c>
      <c r="E2465" t="s">
        <v>29</v>
      </c>
      <c r="F2465" t="s">
        <v>1</v>
      </c>
      <c r="G2465" t="s">
        <v>0</v>
      </c>
      <c r="H2465" t="s">
        <v>1</v>
      </c>
      <c r="I2465" t="s">
        <v>57113</v>
      </c>
      <c r="J2465" t="s">
        <v>11119</v>
      </c>
      <c r="K2465" t="s">
        <v>11120</v>
      </c>
      <c r="L2465" t="s">
        <v>11121</v>
      </c>
      <c r="M2465" t="s">
        <v>11122</v>
      </c>
      <c r="N2465" t="s">
        <v>11123</v>
      </c>
      <c r="Q2465" t="s">
        <v>11124</v>
      </c>
      <c r="R2465" t="s">
        <v>11125</v>
      </c>
      <c r="S2465" t="s">
        <v>11126</v>
      </c>
      <c r="T2465" t="s">
        <v>11127</v>
      </c>
      <c r="U2465" t="s">
        <v>996</v>
      </c>
      <c r="V2465" t="s">
        <v>77</v>
      </c>
      <c r="X2465" t="s">
        <v>11</v>
      </c>
      <c r="Y2465" t="s">
        <v>12</v>
      </c>
      <c r="Z2465" t="s">
        <v>11128</v>
      </c>
      <c r="AA2465" t="s">
        <v>14</v>
      </c>
      <c r="AB2465">
        <v>3</v>
      </c>
      <c r="AC2465">
        <v>3.7717999999999998</v>
      </c>
      <c r="AD2465">
        <v>4.0008400000000003E-3</v>
      </c>
      <c r="AE2465">
        <v>1.00876E-2</v>
      </c>
      <c r="AF2465" t="s">
        <v>15</v>
      </c>
      <c r="AG2465">
        <v>3</v>
      </c>
      <c r="AH2465">
        <v>2.3683399999999999</v>
      </c>
      <c r="AI2465">
        <v>3.7044199999999999E-3</v>
      </c>
      <c r="AJ2465">
        <v>9.6515200000000002E-3</v>
      </c>
      <c r="AK2465" t="s">
        <v>15</v>
      </c>
      <c r="AL2465">
        <v>204240</v>
      </c>
      <c r="AM2465" t="s">
        <v>11129</v>
      </c>
      <c r="AO2465" t="s">
        <v>11130</v>
      </c>
      <c r="AP2465" t="s">
        <v>11131</v>
      </c>
      <c r="AR2465" t="s">
        <v>11132</v>
      </c>
      <c r="AS2465" t="s">
        <v>11133</v>
      </c>
      <c r="AT2465" t="s">
        <v>11134</v>
      </c>
      <c r="AU2465" t="s">
        <v>11135</v>
      </c>
      <c r="AV2465" t="s">
        <v>11136</v>
      </c>
      <c r="AW2465" t="s">
        <v>11137</v>
      </c>
      <c r="AY2465" t="s">
        <v>11138</v>
      </c>
      <c r="AZ2465" t="s">
        <v>1950</v>
      </c>
      <c r="BA2465" t="s">
        <v>11139</v>
      </c>
    </row>
    <row r="2466" spans="1:54" x14ac:dyDescent="0.25">
      <c r="A2466">
        <v>1.79023</v>
      </c>
      <c r="B2466">
        <v>1.5286299999999999</v>
      </c>
      <c r="C2466">
        <f t="shared" si="38"/>
        <v>-0.26160000000000005</v>
      </c>
      <c r="D2466" t="s">
        <v>29</v>
      </c>
      <c r="E2466" t="s">
        <v>0</v>
      </c>
      <c r="F2466" t="s">
        <v>1</v>
      </c>
      <c r="G2466" t="s">
        <v>0</v>
      </c>
      <c r="H2466" t="s">
        <v>1</v>
      </c>
      <c r="I2466" t="s">
        <v>57110</v>
      </c>
      <c r="J2466" t="s">
        <v>5517</v>
      </c>
      <c r="K2466" t="s">
        <v>5518</v>
      </c>
      <c r="L2466" t="s">
        <v>5519</v>
      </c>
      <c r="M2466" t="s">
        <v>5520</v>
      </c>
      <c r="N2466" t="s">
        <v>5520</v>
      </c>
      <c r="O2466" t="s">
        <v>5521</v>
      </c>
      <c r="Q2466" t="s">
        <v>5522</v>
      </c>
      <c r="R2466" t="s">
        <v>5523</v>
      </c>
      <c r="S2466" t="s">
        <v>5524</v>
      </c>
      <c r="T2466" t="s">
        <v>5525</v>
      </c>
      <c r="X2466" t="s">
        <v>11</v>
      </c>
      <c r="Y2466" t="s">
        <v>12</v>
      </c>
      <c r="Z2466" t="s">
        <v>5526</v>
      </c>
      <c r="AA2466" t="s">
        <v>14</v>
      </c>
      <c r="AB2466">
        <v>1</v>
      </c>
      <c r="AC2466">
        <v>3.1857500000000001</v>
      </c>
      <c r="AD2466">
        <v>2.6366699999999998E-3</v>
      </c>
      <c r="AE2466">
        <v>7.1197500000000002E-3</v>
      </c>
      <c r="AF2466" t="s">
        <v>15</v>
      </c>
      <c r="AG2466">
        <v>1</v>
      </c>
      <c r="AH2466">
        <v>3.2845599999999999</v>
      </c>
      <c r="AI2466">
        <v>9.5673199999999996E-4</v>
      </c>
      <c r="AJ2466">
        <v>3.02499E-3</v>
      </c>
      <c r="AK2466" t="s">
        <v>15</v>
      </c>
      <c r="AL2466" t="s">
        <v>15</v>
      </c>
      <c r="AM2466" t="s">
        <v>5527</v>
      </c>
      <c r="AN2466" t="s">
        <v>5528</v>
      </c>
      <c r="AO2466" t="s">
        <v>5529</v>
      </c>
      <c r="AP2466" t="s">
        <v>5530</v>
      </c>
      <c r="AR2466" t="s">
        <v>5531</v>
      </c>
      <c r="AS2466" t="s">
        <v>5532</v>
      </c>
      <c r="AT2466" t="s">
        <v>5533</v>
      </c>
      <c r="AU2466" t="s">
        <v>5534</v>
      </c>
      <c r="AV2466" t="s">
        <v>5527</v>
      </c>
      <c r="AW2466" t="s">
        <v>5535</v>
      </c>
      <c r="AY2466" t="s">
        <v>5536</v>
      </c>
      <c r="AZ2466" t="s">
        <v>5537</v>
      </c>
      <c r="BA2466" t="s">
        <v>5538</v>
      </c>
      <c r="BB2466" t="s">
        <v>5539</v>
      </c>
    </row>
    <row r="2467" spans="1:54" x14ac:dyDescent="0.25">
      <c r="A2467">
        <v>0.84492900000000004</v>
      </c>
      <c r="B2467">
        <v>0.58247899999999997</v>
      </c>
      <c r="C2467">
        <f t="shared" si="38"/>
        <v>-0.26245000000000007</v>
      </c>
      <c r="D2467" t="s">
        <v>29</v>
      </c>
      <c r="E2467" t="s">
        <v>0</v>
      </c>
      <c r="F2467" t="s">
        <v>1</v>
      </c>
      <c r="G2467" t="s">
        <v>29</v>
      </c>
      <c r="H2467" t="s">
        <v>1</v>
      </c>
      <c r="I2467" t="s">
        <v>57111</v>
      </c>
      <c r="J2467" t="s">
        <v>12573</v>
      </c>
      <c r="K2467" t="s">
        <v>12574</v>
      </c>
      <c r="L2467" t="s">
        <v>12575</v>
      </c>
      <c r="M2467" t="s">
        <v>12576</v>
      </c>
      <c r="N2467" t="s">
        <v>12577</v>
      </c>
      <c r="Q2467" t="s">
        <v>2974</v>
      </c>
      <c r="R2467" t="s">
        <v>4894</v>
      </c>
      <c r="T2467" t="s">
        <v>12578</v>
      </c>
      <c r="U2467" t="s">
        <v>76</v>
      </c>
      <c r="V2467" t="s">
        <v>10</v>
      </c>
      <c r="W2467" t="s">
        <v>12579</v>
      </c>
      <c r="X2467" t="s">
        <v>11</v>
      </c>
      <c r="Y2467" t="s">
        <v>12</v>
      </c>
      <c r="Z2467" t="s">
        <v>12580</v>
      </c>
      <c r="AA2467" t="s">
        <v>14</v>
      </c>
      <c r="AB2467">
        <v>1</v>
      </c>
      <c r="AC2467">
        <v>3.0271499999999998</v>
      </c>
      <c r="AD2467">
        <v>3.8704199999999999E-3</v>
      </c>
      <c r="AE2467">
        <v>9.81864E-3</v>
      </c>
      <c r="AF2467" t="s">
        <v>15</v>
      </c>
      <c r="AG2467">
        <v>1</v>
      </c>
      <c r="AH2467">
        <v>1.4065000000000001</v>
      </c>
      <c r="AI2467">
        <v>5.4584100000000003E-2</v>
      </c>
      <c r="AJ2467">
        <v>0.100147</v>
      </c>
      <c r="AK2467" t="s">
        <v>15</v>
      </c>
      <c r="AL2467">
        <v>566581</v>
      </c>
      <c r="AM2467" t="s">
        <v>12581</v>
      </c>
      <c r="AO2467" t="s">
        <v>12582</v>
      </c>
      <c r="AP2467" t="s">
        <v>12583</v>
      </c>
      <c r="AR2467" t="s">
        <v>12584</v>
      </c>
      <c r="AS2467" t="s">
        <v>12585</v>
      </c>
      <c r="AT2467" t="s">
        <v>12586</v>
      </c>
      <c r="AU2467" t="s">
        <v>12587</v>
      </c>
      <c r="AV2467" t="s">
        <v>12581</v>
      </c>
      <c r="AW2467" t="s">
        <v>12588</v>
      </c>
      <c r="AY2467" t="s">
        <v>12589</v>
      </c>
      <c r="BA2467" t="s">
        <v>12590</v>
      </c>
    </row>
    <row r="2468" spans="1:54" x14ac:dyDescent="0.25">
      <c r="A2468">
        <v>1.63863</v>
      </c>
      <c r="B2468">
        <v>1.37503</v>
      </c>
      <c r="C2468">
        <f t="shared" si="38"/>
        <v>-0.26360000000000006</v>
      </c>
      <c r="D2468" t="s">
        <v>29</v>
      </c>
      <c r="E2468" t="s">
        <v>0</v>
      </c>
      <c r="F2468" t="s">
        <v>1</v>
      </c>
      <c r="G2468" t="s">
        <v>29</v>
      </c>
      <c r="H2468" t="s">
        <v>1</v>
      </c>
      <c r="I2468" t="s">
        <v>57111</v>
      </c>
      <c r="J2468" t="s">
        <v>6418</v>
      </c>
      <c r="K2468" t="s">
        <v>6419</v>
      </c>
      <c r="L2468" t="s">
        <v>6420</v>
      </c>
      <c r="M2468" t="s">
        <v>6421</v>
      </c>
      <c r="N2468" t="s">
        <v>6422</v>
      </c>
      <c r="Q2468" t="s">
        <v>6423</v>
      </c>
      <c r="R2468" t="s">
        <v>6424</v>
      </c>
      <c r="S2468" t="s">
        <v>6425</v>
      </c>
      <c r="T2468" t="s">
        <v>6426</v>
      </c>
      <c r="X2468" t="s">
        <v>11</v>
      </c>
      <c r="Y2468" t="s">
        <v>12</v>
      </c>
      <c r="Z2468" t="s">
        <v>6427</v>
      </c>
      <c r="AA2468" t="s">
        <v>14</v>
      </c>
      <c r="AB2468">
        <v>1</v>
      </c>
      <c r="AC2468">
        <v>4.8518600000000003</v>
      </c>
      <c r="AD2468">
        <v>5.7812300000000005E-4</v>
      </c>
      <c r="AE2468">
        <v>1.9745600000000002E-3</v>
      </c>
      <c r="AF2468" t="s">
        <v>15</v>
      </c>
      <c r="AG2468">
        <v>1</v>
      </c>
      <c r="AH2468">
        <v>2.8719700000000001</v>
      </c>
      <c r="AI2468">
        <v>4.2320700000000001E-3</v>
      </c>
      <c r="AJ2468">
        <v>1.07776E-2</v>
      </c>
      <c r="AK2468" t="s">
        <v>15</v>
      </c>
      <c r="AL2468" t="s">
        <v>15</v>
      </c>
      <c r="AM2468" t="s">
        <v>6428</v>
      </c>
      <c r="AO2468" t="s">
        <v>6429</v>
      </c>
      <c r="AP2468" t="s">
        <v>6430</v>
      </c>
      <c r="AR2468" t="s">
        <v>6431</v>
      </c>
      <c r="AS2468" t="s">
        <v>6432</v>
      </c>
      <c r="AT2468" t="s">
        <v>6433</v>
      </c>
      <c r="AU2468" t="s">
        <v>6434</v>
      </c>
      <c r="AV2468" t="s">
        <v>6428</v>
      </c>
      <c r="AW2468" t="s">
        <v>6435</v>
      </c>
      <c r="AX2468" t="s">
        <v>6436</v>
      </c>
      <c r="AY2468" t="s">
        <v>6437</v>
      </c>
      <c r="AZ2468" t="s">
        <v>2897</v>
      </c>
      <c r="BA2468" t="s">
        <v>1174</v>
      </c>
    </row>
    <row r="2469" spans="1:54" x14ac:dyDescent="0.25">
      <c r="A2469">
        <v>-1.0136499999999999</v>
      </c>
      <c r="B2469">
        <v>-0.14896100000000001</v>
      </c>
      <c r="C2469">
        <f t="shared" si="38"/>
        <v>0.86468899999999993</v>
      </c>
      <c r="D2469" t="s">
        <v>29</v>
      </c>
      <c r="E2469" t="s">
        <v>29</v>
      </c>
      <c r="F2469" t="s">
        <v>8149</v>
      </c>
      <c r="G2469" t="s">
        <v>29</v>
      </c>
      <c r="H2469" t="s">
        <v>8149</v>
      </c>
      <c r="I2469" t="s">
        <v>57109</v>
      </c>
      <c r="J2469" t="s">
        <v>43124</v>
      </c>
      <c r="K2469" t="s">
        <v>43125</v>
      </c>
      <c r="L2469" t="s">
        <v>15698</v>
      </c>
      <c r="M2469" t="s">
        <v>6314</v>
      </c>
      <c r="Q2469" t="s">
        <v>43126</v>
      </c>
      <c r="R2469" t="s">
        <v>43127</v>
      </c>
      <c r="U2469" t="s">
        <v>9</v>
      </c>
      <c r="V2469" t="s">
        <v>266</v>
      </c>
      <c r="X2469" t="s">
        <v>11</v>
      </c>
      <c r="Y2469" t="s">
        <v>12</v>
      </c>
      <c r="Z2469" t="s">
        <v>43128</v>
      </c>
      <c r="AA2469" t="s">
        <v>14</v>
      </c>
      <c r="AB2469">
        <v>2</v>
      </c>
      <c r="AC2469">
        <v>-1.33405</v>
      </c>
      <c r="AD2469">
        <v>1.82189E-2</v>
      </c>
      <c r="AE2469">
        <v>3.75278E-2</v>
      </c>
      <c r="AF2469" t="s">
        <v>15</v>
      </c>
      <c r="AG2469">
        <v>3</v>
      </c>
      <c r="AH2469">
        <v>-0.14505999999999999</v>
      </c>
      <c r="AI2469">
        <v>0.51487099999999997</v>
      </c>
      <c r="AJ2469">
        <v>0.718144</v>
      </c>
      <c r="AK2469" t="s">
        <v>15</v>
      </c>
      <c r="AL2469">
        <v>1619180</v>
      </c>
      <c r="AM2469" t="s">
        <v>43129</v>
      </c>
      <c r="AO2469" t="s">
        <v>43130</v>
      </c>
      <c r="AP2469" t="s">
        <v>43131</v>
      </c>
      <c r="AR2469" t="s">
        <v>43132</v>
      </c>
      <c r="AS2469" t="s">
        <v>43133</v>
      </c>
      <c r="AT2469" t="s">
        <v>43134</v>
      </c>
      <c r="AU2469" t="s">
        <v>43135</v>
      </c>
      <c r="AV2469" t="s">
        <v>43136</v>
      </c>
      <c r="AW2469" t="s">
        <v>43137</v>
      </c>
      <c r="AX2469" t="s">
        <v>43138</v>
      </c>
      <c r="AY2469" t="s">
        <v>43139</v>
      </c>
      <c r="AZ2469" t="s">
        <v>43140</v>
      </c>
      <c r="BA2469" t="s">
        <v>1174</v>
      </c>
    </row>
    <row r="2470" spans="1:54" x14ac:dyDescent="0.25">
      <c r="A2470">
        <v>-1.0136700000000001</v>
      </c>
      <c r="B2470">
        <v>-0.58462499999999995</v>
      </c>
      <c r="C2470">
        <f t="shared" si="38"/>
        <v>0.42904500000000012</v>
      </c>
      <c r="D2470" t="s">
        <v>29</v>
      </c>
      <c r="E2470" t="s">
        <v>29</v>
      </c>
      <c r="F2470" t="s">
        <v>8149</v>
      </c>
      <c r="G2470" t="s">
        <v>29</v>
      </c>
      <c r="H2470" t="s">
        <v>8149</v>
      </c>
      <c r="I2470" t="s">
        <v>57109</v>
      </c>
      <c r="J2470" t="s">
        <v>43141</v>
      </c>
      <c r="L2470" t="s">
        <v>43142</v>
      </c>
      <c r="M2470" t="s">
        <v>3614</v>
      </c>
      <c r="O2470" t="s">
        <v>7536</v>
      </c>
      <c r="Q2470" t="s">
        <v>43143</v>
      </c>
      <c r="R2470" t="s">
        <v>43143</v>
      </c>
      <c r="S2470" t="s">
        <v>43143</v>
      </c>
      <c r="T2470" t="s">
        <v>38773</v>
      </c>
      <c r="U2470" t="s">
        <v>145</v>
      </c>
      <c r="V2470" t="s">
        <v>266</v>
      </c>
      <c r="W2470" t="s">
        <v>43144</v>
      </c>
      <c r="X2470" t="s">
        <v>11</v>
      </c>
      <c r="Y2470" t="s">
        <v>12</v>
      </c>
      <c r="Z2470" t="s">
        <v>43145</v>
      </c>
      <c r="AA2470" t="s">
        <v>14</v>
      </c>
      <c r="AB2470">
        <v>1</v>
      </c>
      <c r="AC2470">
        <v>-1.9673700000000001</v>
      </c>
      <c r="AD2470">
        <v>2.39738E-2</v>
      </c>
      <c r="AE2470">
        <v>4.77495E-2</v>
      </c>
      <c r="AF2470" t="s">
        <v>15</v>
      </c>
      <c r="AG2470">
        <v>2</v>
      </c>
      <c r="AH2470">
        <v>-1.9863200000000001</v>
      </c>
      <c r="AI2470">
        <v>8.7444300000000003E-2</v>
      </c>
      <c r="AJ2470">
        <v>0.15005599999999999</v>
      </c>
      <c r="AK2470" t="s">
        <v>15</v>
      </c>
      <c r="AL2470">
        <v>75613</v>
      </c>
      <c r="AM2470" t="s">
        <v>43146</v>
      </c>
      <c r="AN2470" t="s">
        <v>43147</v>
      </c>
      <c r="AO2470" t="s">
        <v>43148</v>
      </c>
      <c r="AP2470" t="s">
        <v>43149</v>
      </c>
      <c r="AQ2470" t="s">
        <v>43150</v>
      </c>
      <c r="AR2470" t="s">
        <v>43143</v>
      </c>
      <c r="AS2470" t="s">
        <v>43151</v>
      </c>
      <c r="AT2470" t="s">
        <v>43152</v>
      </c>
      <c r="AU2470" t="s">
        <v>43153</v>
      </c>
      <c r="AV2470" t="s">
        <v>43154</v>
      </c>
      <c r="AY2470" t="s">
        <v>38784</v>
      </c>
      <c r="BA2470" t="s">
        <v>43155</v>
      </c>
      <c r="BB2470" t="s">
        <v>43156</v>
      </c>
    </row>
    <row r="2471" spans="1:54" x14ac:dyDescent="0.25">
      <c r="A2471">
        <v>1.3885000000000001</v>
      </c>
      <c r="B2471">
        <v>1.12297</v>
      </c>
      <c r="C2471">
        <f t="shared" si="38"/>
        <v>-0.26553000000000004</v>
      </c>
      <c r="D2471" t="s">
        <v>29</v>
      </c>
      <c r="E2471" t="s">
        <v>0</v>
      </c>
      <c r="F2471" t="s">
        <v>1</v>
      </c>
      <c r="G2471" t="s">
        <v>0</v>
      </c>
      <c r="H2471" t="s">
        <v>1</v>
      </c>
      <c r="I2471" t="s">
        <v>57110</v>
      </c>
      <c r="J2471" t="s">
        <v>7800</v>
      </c>
      <c r="K2471" t="s">
        <v>7801</v>
      </c>
      <c r="L2471" t="s">
        <v>7802</v>
      </c>
      <c r="M2471" t="s">
        <v>806</v>
      </c>
      <c r="Q2471" t="s">
        <v>186</v>
      </c>
      <c r="R2471" t="s">
        <v>7803</v>
      </c>
      <c r="S2471" t="s">
        <v>1147</v>
      </c>
      <c r="T2471" t="s">
        <v>1235</v>
      </c>
      <c r="U2471" t="s">
        <v>9</v>
      </c>
      <c r="V2471" t="s">
        <v>408</v>
      </c>
      <c r="W2471" t="s">
        <v>7804</v>
      </c>
      <c r="X2471" t="s">
        <v>11</v>
      </c>
      <c r="Y2471" t="s">
        <v>12</v>
      </c>
      <c r="Z2471" t="s">
        <v>7805</v>
      </c>
      <c r="AA2471" t="s">
        <v>14</v>
      </c>
      <c r="AB2471">
        <v>7</v>
      </c>
      <c r="AC2471">
        <v>2.27915</v>
      </c>
      <c r="AD2471" s="1">
        <v>6.8685099999999997E-10</v>
      </c>
      <c r="AE2471" s="1">
        <v>1.36053E-8</v>
      </c>
      <c r="AF2471" t="s">
        <v>15</v>
      </c>
      <c r="AG2471">
        <v>7</v>
      </c>
      <c r="AH2471">
        <v>1.7193499999999999</v>
      </c>
      <c r="AI2471" s="1">
        <v>4.2966899999999998E-8</v>
      </c>
      <c r="AJ2471" s="1">
        <v>5.4753599999999999E-7</v>
      </c>
      <c r="AK2471" t="s">
        <v>15</v>
      </c>
      <c r="AL2471">
        <v>5705720</v>
      </c>
      <c r="AM2471" t="s">
        <v>7806</v>
      </c>
      <c r="AO2471" t="s">
        <v>7807</v>
      </c>
      <c r="AP2471" t="s">
        <v>7808</v>
      </c>
      <c r="AQ2471" t="s">
        <v>7809</v>
      </c>
      <c r="AR2471" t="s">
        <v>7810</v>
      </c>
      <c r="AS2471" t="s">
        <v>7811</v>
      </c>
      <c r="AT2471" t="s">
        <v>7812</v>
      </c>
      <c r="AU2471" t="s">
        <v>7813</v>
      </c>
      <c r="AV2471" t="s">
        <v>7814</v>
      </c>
      <c r="AW2471" t="s">
        <v>7815</v>
      </c>
      <c r="AY2471" t="s">
        <v>7816</v>
      </c>
      <c r="BA2471" t="s">
        <v>7817</v>
      </c>
    </row>
    <row r="2472" spans="1:54" x14ac:dyDescent="0.25">
      <c r="A2472">
        <v>-1.12941</v>
      </c>
      <c r="B2472">
        <v>-1.3970100000000001</v>
      </c>
      <c r="C2472">
        <f t="shared" si="38"/>
        <v>-0.26760000000000006</v>
      </c>
      <c r="D2472" t="s">
        <v>29</v>
      </c>
      <c r="E2472" t="s">
        <v>0</v>
      </c>
      <c r="F2472" t="s">
        <v>8149</v>
      </c>
      <c r="G2472" t="s">
        <v>0</v>
      </c>
      <c r="H2472" t="s">
        <v>8149</v>
      </c>
      <c r="I2472" t="s">
        <v>57110</v>
      </c>
      <c r="J2472" t="s">
        <v>44036</v>
      </c>
      <c r="K2472" t="s">
        <v>44037</v>
      </c>
      <c r="L2472" t="s">
        <v>44038</v>
      </c>
      <c r="M2472" t="s">
        <v>44039</v>
      </c>
      <c r="N2472" t="s">
        <v>44040</v>
      </c>
      <c r="Q2472" t="s">
        <v>44041</v>
      </c>
      <c r="R2472" t="s">
        <v>44042</v>
      </c>
      <c r="T2472" t="s">
        <v>44043</v>
      </c>
      <c r="U2472" t="s">
        <v>780</v>
      </c>
      <c r="V2472" t="s">
        <v>266</v>
      </c>
      <c r="X2472" t="s">
        <v>11</v>
      </c>
      <c r="Y2472" t="s">
        <v>12</v>
      </c>
      <c r="Z2472" t="s">
        <v>44044</v>
      </c>
      <c r="AA2472" t="s">
        <v>14</v>
      </c>
      <c r="AB2472">
        <v>1</v>
      </c>
      <c r="AC2472">
        <v>-4.9962400000000002</v>
      </c>
      <c r="AD2472">
        <v>1.95844E-4</v>
      </c>
      <c r="AE2472">
        <v>7.9771799999999999E-4</v>
      </c>
      <c r="AF2472" t="s">
        <v>15</v>
      </c>
      <c r="AG2472">
        <v>1</v>
      </c>
      <c r="AH2472">
        <v>-4.3535399999999997</v>
      </c>
      <c r="AI2472">
        <v>1.41762E-4</v>
      </c>
      <c r="AJ2472">
        <v>6.0768499999999995E-4</v>
      </c>
      <c r="AK2472" t="s">
        <v>15</v>
      </c>
      <c r="AL2472">
        <v>205787</v>
      </c>
      <c r="AM2472" t="s">
        <v>44045</v>
      </c>
      <c r="AO2472" t="s">
        <v>44046</v>
      </c>
      <c r="AP2472" t="s">
        <v>44047</v>
      </c>
      <c r="AQ2472" t="e">
        <f>-ATPase subunit H</f>
        <v>#NAME?</v>
      </c>
      <c r="AR2472" t="s">
        <v>44048</v>
      </c>
      <c r="AT2472" t="s">
        <v>44049</v>
      </c>
      <c r="AU2472" t="s">
        <v>44050</v>
      </c>
      <c r="AV2472" t="s">
        <v>44051</v>
      </c>
      <c r="AY2472" t="s">
        <v>44052</v>
      </c>
      <c r="AZ2472" t="s">
        <v>44053</v>
      </c>
    </row>
    <row r="2473" spans="1:54" x14ac:dyDescent="0.25">
      <c r="A2473">
        <v>-1.37788</v>
      </c>
      <c r="B2473">
        <v>-1.6455</v>
      </c>
      <c r="C2473">
        <f t="shared" si="38"/>
        <v>-0.26761999999999997</v>
      </c>
      <c r="D2473" t="s">
        <v>29</v>
      </c>
      <c r="E2473" t="s">
        <v>0</v>
      </c>
      <c r="F2473" t="s">
        <v>8149</v>
      </c>
      <c r="G2473" t="s">
        <v>0</v>
      </c>
      <c r="H2473" t="s">
        <v>8149</v>
      </c>
      <c r="I2473" t="s">
        <v>57110</v>
      </c>
      <c r="J2473" t="s">
        <v>45722</v>
      </c>
      <c r="L2473" t="s">
        <v>28003</v>
      </c>
      <c r="T2473" t="s">
        <v>45723</v>
      </c>
      <c r="X2473" t="s">
        <v>11</v>
      </c>
      <c r="Y2473" t="s">
        <v>12</v>
      </c>
      <c r="Z2473" t="s">
        <v>45724</v>
      </c>
      <c r="AA2473" t="s">
        <v>14</v>
      </c>
      <c r="AB2473">
        <v>1</v>
      </c>
      <c r="AC2473">
        <v>-5.1146700000000003</v>
      </c>
      <c r="AD2473">
        <v>1.61053E-4</v>
      </c>
      <c r="AE2473">
        <v>6.72395E-4</v>
      </c>
      <c r="AF2473" t="s">
        <v>15</v>
      </c>
      <c r="AG2473">
        <v>1</v>
      </c>
      <c r="AH2473">
        <v>-5.6321199999999996</v>
      </c>
      <c r="AI2473" s="1">
        <v>1.95125E-5</v>
      </c>
      <c r="AJ2473">
        <v>1.1056E-4</v>
      </c>
      <c r="AK2473" t="s">
        <v>15</v>
      </c>
      <c r="AL2473" t="s">
        <v>15</v>
      </c>
      <c r="AM2473" t="s">
        <v>45725</v>
      </c>
      <c r="AO2473" t="s">
        <v>45726</v>
      </c>
      <c r="AP2473" t="s">
        <v>45727</v>
      </c>
      <c r="AQ2473" t="s">
        <v>45728</v>
      </c>
      <c r="AR2473" t="s">
        <v>45729</v>
      </c>
      <c r="AT2473" t="s">
        <v>45730</v>
      </c>
      <c r="AU2473" t="s">
        <v>45731</v>
      </c>
      <c r="AV2473" t="s">
        <v>45725</v>
      </c>
      <c r="AY2473" t="s">
        <v>45732</v>
      </c>
      <c r="AZ2473" t="s">
        <v>45733</v>
      </c>
      <c r="BA2473" t="s">
        <v>45734</v>
      </c>
    </row>
    <row r="2474" spans="1:54" x14ac:dyDescent="0.25">
      <c r="A2474">
        <v>-1.0219400000000001</v>
      </c>
      <c r="B2474">
        <v>-0.42207099999999997</v>
      </c>
      <c r="C2474">
        <f t="shared" si="38"/>
        <v>0.5998690000000001</v>
      </c>
      <c r="D2474" t="s">
        <v>29</v>
      </c>
      <c r="E2474" t="s">
        <v>29</v>
      </c>
      <c r="F2474" t="s">
        <v>8149</v>
      </c>
      <c r="G2474" t="s">
        <v>29</v>
      </c>
      <c r="H2474" t="s">
        <v>8149</v>
      </c>
      <c r="I2474" t="s">
        <v>57109</v>
      </c>
      <c r="L2474" t="s">
        <v>16559</v>
      </c>
      <c r="R2474" t="s">
        <v>43194</v>
      </c>
      <c r="U2474" t="s">
        <v>145</v>
      </c>
      <c r="V2474" t="s">
        <v>77</v>
      </c>
      <c r="X2474" t="s">
        <v>11</v>
      </c>
      <c r="Y2474" t="s">
        <v>12</v>
      </c>
      <c r="Z2474" t="s">
        <v>43195</v>
      </c>
      <c r="AA2474" t="s">
        <v>14</v>
      </c>
      <c r="AB2474">
        <v>1</v>
      </c>
      <c r="AC2474">
        <v>-2.8374100000000002</v>
      </c>
      <c r="AD2474">
        <v>8.8823400000000007E-3</v>
      </c>
      <c r="AE2474">
        <v>1.98821E-2</v>
      </c>
      <c r="AF2474" t="s">
        <v>15</v>
      </c>
      <c r="AG2474">
        <v>3</v>
      </c>
      <c r="AH2474">
        <v>-1.13852</v>
      </c>
      <c r="AI2474">
        <v>7.5342900000000004E-2</v>
      </c>
      <c r="AJ2474">
        <v>0.13237599999999999</v>
      </c>
      <c r="AK2474" t="s">
        <v>15</v>
      </c>
      <c r="AL2474">
        <v>39423</v>
      </c>
      <c r="AM2474" t="s">
        <v>43196</v>
      </c>
      <c r="AO2474" t="s">
        <v>43197</v>
      </c>
      <c r="AP2474" t="s">
        <v>43198</v>
      </c>
      <c r="AR2474" t="s">
        <v>43199</v>
      </c>
      <c r="AT2474" t="s">
        <v>43200</v>
      </c>
      <c r="AU2474" t="s">
        <v>43201</v>
      </c>
      <c r="AV2474" t="s">
        <v>43202</v>
      </c>
      <c r="BA2474" t="s">
        <v>2396</v>
      </c>
    </row>
    <row r="2475" spans="1:54" x14ac:dyDescent="0.25">
      <c r="A2475">
        <v>-2.1391300000000002</v>
      </c>
      <c r="B2475">
        <v>-2.4072200000000001</v>
      </c>
      <c r="C2475">
        <f t="shared" si="38"/>
        <v>-0.26808999999999994</v>
      </c>
      <c r="D2475" t="s">
        <v>29</v>
      </c>
      <c r="E2475" t="s">
        <v>0</v>
      </c>
      <c r="F2475" t="s">
        <v>8149</v>
      </c>
      <c r="G2475" t="s">
        <v>0</v>
      </c>
      <c r="H2475" t="s">
        <v>8149</v>
      </c>
      <c r="I2475" t="s">
        <v>57110</v>
      </c>
      <c r="J2475" t="s">
        <v>48947</v>
      </c>
      <c r="K2475" t="s">
        <v>46523</v>
      </c>
      <c r="L2475" t="s">
        <v>48948</v>
      </c>
      <c r="M2475" t="s">
        <v>46525</v>
      </c>
      <c r="N2475" t="s">
        <v>6483</v>
      </c>
      <c r="Q2475" t="s">
        <v>6483</v>
      </c>
      <c r="R2475" t="s">
        <v>48949</v>
      </c>
      <c r="T2475" t="s">
        <v>6485</v>
      </c>
      <c r="V2475" t="s">
        <v>266</v>
      </c>
      <c r="X2475" t="s">
        <v>11</v>
      </c>
      <c r="Y2475" t="s">
        <v>12</v>
      </c>
      <c r="Z2475" t="s">
        <v>48950</v>
      </c>
      <c r="AA2475" t="s">
        <v>14</v>
      </c>
      <c r="AB2475">
        <v>2</v>
      </c>
      <c r="AC2475">
        <v>-6.19177</v>
      </c>
      <c r="AD2475">
        <v>3.2274000000000002E-4</v>
      </c>
      <c r="AE2475">
        <v>1.2105900000000001E-3</v>
      </c>
      <c r="AF2475" t="s">
        <v>15</v>
      </c>
      <c r="AG2475">
        <v>2</v>
      </c>
      <c r="AH2475">
        <v>-6.55098</v>
      </c>
      <c r="AI2475">
        <v>3.8245199999999998E-4</v>
      </c>
      <c r="AJ2475">
        <v>1.4120999999999999E-3</v>
      </c>
      <c r="AK2475" t="s">
        <v>15</v>
      </c>
      <c r="AL2475">
        <v>143877</v>
      </c>
      <c r="AM2475" t="s">
        <v>48951</v>
      </c>
      <c r="AO2475" t="s">
        <v>48952</v>
      </c>
      <c r="AP2475" t="s">
        <v>48953</v>
      </c>
      <c r="AR2475" t="s">
        <v>48954</v>
      </c>
      <c r="AS2475" t="s">
        <v>48955</v>
      </c>
      <c r="AT2475" t="s">
        <v>48956</v>
      </c>
      <c r="AU2475" t="s">
        <v>48957</v>
      </c>
      <c r="AV2475" t="s">
        <v>48958</v>
      </c>
      <c r="AW2475" t="s">
        <v>48959</v>
      </c>
      <c r="AX2475" t="s">
        <v>46539</v>
      </c>
      <c r="AY2475" t="s">
        <v>48960</v>
      </c>
      <c r="BA2475" t="s">
        <v>48961</v>
      </c>
    </row>
    <row r="2476" spans="1:54" x14ac:dyDescent="0.25">
      <c r="A2476">
        <v>2.5666600000000002</v>
      </c>
      <c r="B2476">
        <v>2.2980100000000001</v>
      </c>
      <c r="C2476">
        <f t="shared" si="38"/>
        <v>-0.26865000000000006</v>
      </c>
      <c r="D2476" t="s">
        <v>29</v>
      </c>
      <c r="E2476" t="s">
        <v>0</v>
      </c>
      <c r="F2476" t="s">
        <v>1</v>
      </c>
      <c r="G2476" t="s">
        <v>0</v>
      </c>
      <c r="H2476" t="s">
        <v>1</v>
      </c>
      <c r="I2476" t="s">
        <v>57110</v>
      </c>
      <c r="J2476" t="s">
        <v>2350</v>
      </c>
      <c r="K2476" t="s">
        <v>2351</v>
      </c>
      <c r="L2476" t="s">
        <v>1503</v>
      </c>
      <c r="M2476" t="s">
        <v>227</v>
      </c>
      <c r="Q2476" t="s">
        <v>2352</v>
      </c>
      <c r="R2476" t="s">
        <v>2352</v>
      </c>
      <c r="U2476" t="s">
        <v>347</v>
      </c>
      <c r="V2476" t="s">
        <v>77</v>
      </c>
      <c r="X2476" t="s">
        <v>11</v>
      </c>
      <c r="Y2476" t="s">
        <v>12</v>
      </c>
      <c r="Z2476" t="s">
        <v>2353</v>
      </c>
      <c r="AA2476" t="s">
        <v>14</v>
      </c>
      <c r="AB2476">
        <v>4</v>
      </c>
      <c r="AC2476">
        <v>3.2985199999999999</v>
      </c>
      <c r="AD2476" s="1">
        <v>1.2028500000000001E-8</v>
      </c>
      <c r="AE2476" s="1">
        <v>1.7568900000000001E-7</v>
      </c>
      <c r="AF2476" t="s">
        <v>15</v>
      </c>
      <c r="AG2476">
        <v>4</v>
      </c>
      <c r="AH2476">
        <v>2.9309099999999999</v>
      </c>
      <c r="AI2476" s="1">
        <v>8.0821500000000007E-9</v>
      </c>
      <c r="AJ2476" s="1">
        <v>1.2086299999999999E-7</v>
      </c>
      <c r="AK2476" t="s">
        <v>15</v>
      </c>
      <c r="AL2476">
        <v>1563990</v>
      </c>
      <c r="AM2476" t="s">
        <v>2354</v>
      </c>
      <c r="AO2476" t="s">
        <v>2355</v>
      </c>
      <c r="AP2476" t="s">
        <v>2356</v>
      </c>
      <c r="AR2476" t="s">
        <v>2357</v>
      </c>
      <c r="AT2476" t="s">
        <v>2358</v>
      </c>
      <c r="AU2476" t="s">
        <v>2359</v>
      </c>
      <c r="AV2476" t="s">
        <v>2354</v>
      </c>
      <c r="AY2476" t="s">
        <v>2360</v>
      </c>
      <c r="BA2476" t="s">
        <v>2361</v>
      </c>
    </row>
    <row r="2477" spans="1:54" x14ac:dyDescent="0.25">
      <c r="A2477">
        <v>-1.03149</v>
      </c>
      <c r="B2477">
        <v>-1.2417199999999999</v>
      </c>
      <c r="C2477">
        <f t="shared" si="38"/>
        <v>-0.21022999999999992</v>
      </c>
      <c r="D2477" t="s">
        <v>29</v>
      </c>
      <c r="E2477" t="s">
        <v>29</v>
      </c>
      <c r="F2477" t="s">
        <v>8149</v>
      </c>
      <c r="G2477" t="s">
        <v>29</v>
      </c>
      <c r="H2477" t="s">
        <v>8149</v>
      </c>
      <c r="I2477" t="s">
        <v>57109</v>
      </c>
      <c r="J2477" t="s">
        <v>43239</v>
      </c>
      <c r="K2477" t="s">
        <v>43240</v>
      </c>
      <c r="L2477" t="s">
        <v>43241</v>
      </c>
      <c r="M2477" t="s">
        <v>43242</v>
      </c>
      <c r="N2477" t="s">
        <v>43243</v>
      </c>
      <c r="O2477" t="s">
        <v>43244</v>
      </c>
      <c r="Q2477" t="s">
        <v>8083</v>
      </c>
      <c r="R2477" t="s">
        <v>43245</v>
      </c>
      <c r="T2477" t="s">
        <v>43246</v>
      </c>
      <c r="U2477" t="s">
        <v>76</v>
      </c>
      <c r="V2477" t="s">
        <v>10</v>
      </c>
      <c r="W2477" t="s">
        <v>43247</v>
      </c>
      <c r="X2477" t="s">
        <v>11</v>
      </c>
      <c r="Y2477" t="s">
        <v>12</v>
      </c>
      <c r="Z2477" t="s">
        <v>43248</v>
      </c>
      <c r="AA2477" t="s">
        <v>14</v>
      </c>
      <c r="AB2477">
        <v>25</v>
      </c>
      <c r="AC2477">
        <v>-1.7205600000000001</v>
      </c>
      <c r="AD2477">
        <v>3.13224E-2</v>
      </c>
      <c r="AE2477">
        <v>5.99897E-2</v>
      </c>
      <c r="AF2477" t="s">
        <v>15</v>
      </c>
      <c r="AG2477">
        <v>24</v>
      </c>
      <c r="AH2477">
        <v>-2.1780300000000001</v>
      </c>
      <c r="AI2477">
        <v>1.05772E-2</v>
      </c>
      <c r="AJ2477">
        <v>2.4089200000000002E-2</v>
      </c>
      <c r="AK2477" t="s">
        <v>15</v>
      </c>
      <c r="AL2477">
        <v>12713500</v>
      </c>
      <c r="AM2477" t="s">
        <v>43249</v>
      </c>
      <c r="AN2477" t="s">
        <v>43250</v>
      </c>
      <c r="AO2477" t="s">
        <v>43251</v>
      </c>
      <c r="AP2477" t="s">
        <v>8083</v>
      </c>
      <c r="AR2477" t="s">
        <v>43252</v>
      </c>
      <c r="AS2477" t="s">
        <v>43253</v>
      </c>
      <c r="AT2477" t="s">
        <v>43254</v>
      </c>
      <c r="AU2477" t="s">
        <v>43255</v>
      </c>
      <c r="AV2477" t="s">
        <v>43249</v>
      </c>
      <c r="AW2477" t="s">
        <v>43256</v>
      </c>
      <c r="AY2477" t="s">
        <v>43257</v>
      </c>
      <c r="BA2477" t="s">
        <v>43258</v>
      </c>
    </row>
    <row r="2478" spans="1:54" x14ac:dyDescent="0.25">
      <c r="A2478">
        <v>1.2024600000000001</v>
      </c>
      <c r="B2478">
        <v>0.93341600000000002</v>
      </c>
      <c r="C2478">
        <f t="shared" si="38"/>
        <v>-0.26904400000000006</v>
      </c>
      <c r="D2478" t="s">
        <v>29</v>
      </c>
      <c r="E2478" t="s">
        <v>0</v>
      </c>
      <c r="F2478" t="s">
        <v>1</v>
      </c>
      <c r="G2478" t="s">
        <v>0</v>
      </c>
      <c r="H2478" t="s">
        <v>1</v>
      </c>
      <c r="I2478" t="s">
        <v>57110</v>
      </c>
      <c r="J2478" t="s">
        <v>9319</v>
      </c>
      <c r="K2478" t="s">
        <v>9320</v>
      </c>
      <c r="L2478" t="s">
        <v>9321</v>
      </c>
      <c r="M2478" t="s">
        <v>2440</v>
      </c>
      <c r="N2478" t="s">
        <v>2441</v>
      </c>
      <c r="O2478" t="s">
        <v>2098</v>
      </c>
      <c r="Q2478" t="s">
        <v>9322</v>
      </c>
      <c r="R2478" t="s">
        <v>9323</v>
      </c>
      <c r="S2478" t="s">
        <v>9324</v>
      </c>
      <c r="T2478" t="s">
        <v>9325</v>
      </c>
      <c r="U2478" t="s">
        <v>407</v>
      </c>
      <c r="V2478" t="s">
        <v>408</v>
      </c>
      <c r="W2478" t="s">
        <v>9326</v>
      </c>
      <c r="X2478" t="s">
        <v>11</v>
      </c>
      <c r="Y2478" t="s">
        <v>12</v>
      </c>
      <c r="Z2478" t="s">
        <v>9327</v>
      </c>
      <c r="AA2478" t="s">
        <v>14</v>
      </c>
      <c r="AB2478">
        <v>20</v>
      </c>
      <c r="AC2478">
        <v>1.9914799999999999</v>
      </c>
      <c r="AD2478" s="1">
        <v>2.6169499999999999E-21</v>
      </c>
      <c r="AE2478" s="1">
        <v>3.7841100000000002E-19</v>
      </c>
      <c r="AF2478" t="s">
        <v>15</v>
      </c>
      <c r="AG2478">
        <v>23</v>
      </c>
      <c r="AH2478">
        <v>1.50458</v>
      </c>
      <c r="AI2478" s="1">
        <v>1.2097099999999999E-18</v>
      </c>
      <c r="AJ2478" s="1">
        <v>1.4149300000000001E-16</v>
      </c>
      <c r="AK2478" t="s">
        <v>15</v>
      </c>
      <c r="AL2478">
        <v>3469410</v>
      </c>
      <c r="AM2478" t="s">
        <v>9328</v>
      </c>
      <c r="AN2478" t="s">
        <v>9329</v>
      </c>
      <c r="AO2478" t="s">
        <v>9330</v>
      </c>
      <c r="AP2478" t="s">
        <v>9331</v>
      </c>
      <c r="AR2478" t="s">
        <v>9332</v>
      </c>
      <c r="AS2478" t="s">
        <v>9333</v>
      </c>
      <c r="AT2478" t="s">
        <v>9334</v>
      </c>
      <c r="AU2478" t="s">
        <v>9335</v>
      </c>
      <c r="AV2478" t="s">
        <v>9336</v>
      </c>
      <c r="AW2478" t="s">
        <v>9337</v>
      </c>
      <c r="AY2478" t="s">
        <v>9338</v>
      </c>
      <c r="BA2478" t="s">
        <v>9339</v>
      </c>
      <c r="BB2478" t="s">
        <v>9340</v>
      </c>
    </row>
    <row r="2479" spans="1:54" x14ac:dyDescent="0.25">
      <c r="A2479">
        <v>-0.98090200000000005</v>
      </c>
      <c r="B2479">
        <v>-1.25149</v>
      </c>
      <c r="C2479">
        <f t="shared" si="38"/>
        <v>-0.27058799999999994</v>
      </c>
      <c r="D2479" t="s">
        <v>29</v>
      </c>
      <c r="E2479" t="s">
        <v>0</v>
      </c>
      <c r="F2479" t="s">
        <v>8149</v>
      </c>
      <c r="G2479" t="s">
        <v>0</v>
      </c>
      <c r="H2479" t="s">
        <v>8149</v>
      </c>
      <c r="I2479" t="s">
        <v>57110</v>
      </c>
      <c r="J2479" t="s">
        <v>42794</v>
      </c>
      <c r="K2479" t="s">
        <v>1502</v>
      </c>
      <c r="L2479" t="s">
        <v>42795</v>
      </c>
      <c r="M2479" t="s">
        <v>1504</v>
      </c>
      <c r="N2479" t="s">
        <v>1505</v>
      </c>
      <c r="Q2479" t="s">
        <v>42796</v>
      </c>
      <c r="R2479" t="s">
        <v>42797</v>
      </c>
      <c r="T2479" t="s">
        <v>1508</v>
      </c>
      <c r="U2479" t="s">
        <v>347</v>
      </c>
      <c r="V2479" t="s">
        <v>77</v>
      </c>
      <c r="W2479" t="s">
        <v>1509</v>
      </c>
      <c r="X2479" t="s">
        <v>11</v>
      </c>
      <c r="Y2479" t="s">
        <v>12</v>
      </c>
      <c r="Z2479" t="s">
        <v>42798</v>
      </c>
      <c r="AA2479" t="s">
        <v>14</v>
      </c>
      <c r="AB2479">
        <v>3</v>
      </c>
      <c r="AC2479">
        <v>-3.4037500000000001</v>
      </c>
      <c r="AD2479" s="1">
        <v>1.8965400000000001E-7</v>
      </c>
      <c r="AE2479" s="1">
        <v>1.9944700000000002E-6</v>
      </c>
      <c r="AF2479" t="s">
        <v>15</v>
      </c>
      <c r="AG2479">
        <v>3</v>
      </c>
      <c r="AH2479">
        <v>-4.2354900000000004</v>
      </c>
      <c r="AI2479" s="1">
        <v>2.5874E-6</v>
      </c>
      <c r="AJ2479" s="1">
        <v>1.94351E-5</v>
      </c>
      <c r="AK2479" t="s">
        <v>15</v>
      </c>
      <c r="AL2479">
        <v>5666810</v>
      </c>
      <c r="AM2479" t="s">
        <v>42799</v>
      </c>
      <c r="AO2479" t="s">
        <v>42800</v>
      </c>
      <c r="AP2479" t="s">
        <v>42801</v>
      </c>
      <c r="AR2479" t="s">
        <v>42802</v>
      </c>
      <c r="AS2479" t="s">
        <v>42796</v>
      </c>
      <c r="AT2479" t="s">
        <v>42803</v>
      </c>
      <c r="AU2479" t="s">
        <v>42804</v>
      </c>
      <c r="AV2479" t="s">
        <v>42799</v>
      </c>
      <c r="AY2479" t="s">
        <v>1516</v>
      </c>
      <c r="AZ2479" t="s">
        <v>1950</v>
      </c>
      <c r="BA2479" t="s">
        <v>1517</v>
      </c>
    </row>
    <row r="2480" spans="1:54" x14ac:dyDescent="0.25">
      <c r="A2480">
        <v>-1.53362</v>
      </c>
      <c r="B2480">
        <v>-1.8044100000000001</v>
      </c>
      <c r="C2480">
        <f t="shared" si="38"/>
        <v>-0.27079000000000009</v>
      </c>
      <c r="D2480" t="s">
        <v>29</v>
      </c>
      <c r="E2480" t="s">
        <v>0</v>
      </c>
      <c r="F2480" t="s">
        <v>8149</v>
      </c>
      <c r="G2480" t="s">
        <v>0</v>
      </c>
      <c r="H2480" t="s">
        <v>8149</v>
      </c>
      <c r="I2480" t="s">
        <v>57110</v>
      </c>
      <c r="J2480" t="s">
        <v>46725</v>
      </c>
      <c r="K2480" t="s">
        <v>46726</v>
      </c>
      <c r="L2480" t="s">
        <v>46727</v>
      </c>
      <c r="Q2480" t="s">
        <v>46728</v>
      </c>
      <c r="R2480" t="s">
        <v>46728</v>
      </c>
      <c r="T2480" t="s">
        <v>46729</v>
      </c>
      <c r="U2480" t="s">
        <v>76</v>
      </c>
      <c r="V2480" t="s">
        <v>77</v>
      </c>
      <c r="X2480" t="s">
        <v>11</v>
      </c>
      <c r="Y2480" t="s">
        <v>12</v>
      </c>
      <c r="Z2480" t="s">
        <v>46730</v>
      </c>
      <c r="AA2480" t="s">
        <v>14</v>
      </c>
      <c r="AB2480">
        <v>6</v>
      </c>
      <c r="AC2480">
        <v>-4.0723700000000003</v>
      </c>
      <c r="AD2480" s="1">
        <v>1.06171E-8</v>
      </c>
      <c r="AE2480" s="1">
        <v>1.6160299999999999E-7</v>
      </c>
      <c r="AF2480" t="s">
        <v>15</v>
      </c>
      <c r="AG2480">
        <v>7</v>
      </c>
      <c r="AH2480">
        <v>-5.0037900000000004</v>
      </c>
      <c r="AI2480" s="1">
        <v>5.3031599999999995E-10</v>
      </c>
      <c r="AJ2480" s="1">
        <v>9.7572199999999999E-9</v>
      </c>
      <c r="AK2480" t="s">
        <v>15</v>
      </c>
      <c r="AL2480">
        <v>1030760</v>
      </c>
      <c r="AM2480" t="s">
        <v>46731</v>
      </c>
      <c r="AO2480" t="s">
        <v>46732</v>
      </c>
      <c r="AP2480" t="s">
        <v>46728</v>
      </c>
      <c r="AR2480" t="s">
        <v>46733</v>
      </c>
      <c r="AS2480" t="s">
        <v>46734</v>
      </c>
      <c r="AT2480" t="s">
        <v>46735</v>
      </c>
      <c r="AU2480" t="s">
        <v>46736</v>
      </c>
      <c r="AV2480" t="s">
        <v>46731</v>
      </c>
      <c r="AY2480" t="s">
        <v>46737</v>
      </c>
      <c r="BA2480" t="s">
        <v>3282</v>
      </c>
    </row>
    <row r="2481" spans="1:54" x14ac:dyDescent="0.25">
      <c r="A2481">
        <v>1.69079</v>
      </c>
      <c r="B2481">
        <v>1.41994</v>
      </c>
      <c r="C2481">
        <f t="shared" si="38"/>
        <v>-0.27085000000000004</v>
      </c>
      <c r="D2481" t="s">
        <v>29</v>
      </c>
      <c r="E2481" t="s">
        <v>0</v>
      </c>
      <c r="F2481" t="s">
        <v>1</v>
      </c>
      <c r="G2481" t="s">
        <v>0</v>
      </c>
      <c r="H2481" t="s">
        <v>1</v>
      </c>
      <c r="I2481" t="s">
        <v>57110</v>
      </c>
      <c r="J2481" t="s">
        <v>6073</v>
      </c>
      <c r="K2481" t="s">
        <v>6074</v>
      </c>
      <c r="L2481" t="s">
        <v>6075</v>
      </c>
      <c r="M2481" t="s">
        <v>341</v>
      </c>
      <c r="N2481" t="s">
        <v>342</v>
      </c>
      <c r="Q2481" t="s">
        <v>6076</v>
      </c>
      <c r="R2481" t="s">
        <v>6076</v>
      </c>
      <c r="T2481" t="s">
        <v>1508</v>
      </c>
      <c r="U2481" t="s">
        <v>347</v>
      </c>
      <c r="V2481" t="s">
        <v>77</v>
      </c>
      <c r="W2481" t="s">
        <v>348</v>
      </c>
      <c r="X2481" t="s">
        <v>11</v>
      </c>
      <c r="Y2481" t="s">
        <v>12</v>
      </c>
      <c r="Z2481" t="s">
        <v>6077</v>
      </c>
      <c r="AA2481" t="s">
        <v>14</v>
      </c>
      <c r="AB2481">
        <v>2</v>
      </c>
      <c r="AC2481">
        <v>3.9130600000000002</v>
      </c>
      <c r="AD2481" s="1">
        <v>3.9048600000000003E-6</v>
      </c>
      <c r="AE2481" s="1">
        <v>2.76786E-5</v>
      </c>
      <c r="AF2481" t="s">
        <v>15</v>
      </c>
      <c r="AG2481">
        <v>2</v>
      </c>
      <c r="AH2481">
        <v>2.9827900000000001</v>
      </c>
      <c r="AI2481" s="1">
        <v>1.5511000000000001E-5</v>
      </c>
      <c r="AJ2481" s="1">
        <v>9.1073800000000002E-5</v>
      </c>
      <c r="AK2481" t="s">
        <v>15</v>
      </c>
      <c r="AL2481">
        <v>1843350</v>
      </c>
      <c r="AM2481" t="s">
        <v>6078</v>
      </c>
      <c r="AN2481" t="s">
        <v>6079</v>
      </c>
      <c r="AO2481" t="s">
        <v>6080</v>
      </c>
      <c r="AP2481" t="s">
        <v>6081</v>
      </c>
      <c r="AR2481" t="s">
        <v>6082</v>
      </c>
      <c r="AT2481" t="s">
        <v>6083</v>
      </c>
      <c r="AU2481" t="s">
        <v>6084</v>
      </c>
      <c r="AV2481" t="s">
        <v>6078</v>
      </c>
      <c r="AY2481" t="s">
        <v>6085</v>
      </c>
      <c r="BA2481" t="s">
        <v>6086</v>
      </c>
      <c r="BB2481" t="s">
        <v>6087</v>
      </c>
    </row>
    <row r="2482" spans="1:54" x14ac:dyDescent="0.25">
      <c r="A2482">
        <v>1.6845600000000001</v>
      </c>
      <c r="B2482">
        <v>1.4121900000000001</v>
      </c>
      <c r="C2482">
        <f t="shared" si="38"/>
        <v>-0.27237</v>
      </c>
      <c r="D2482" t="s">
        <v>29</v>
      </c>
      <c r="E2482" t="s">
        <v>0</v>
      </c>
      <c r="F2482" t="s">
        <v>1</v>
      </c>
      <c r="G2482" t="s">
        <v>29</v>
      </c>
      <c r="H2482" t="s">
        <v>1</v>
      </c>
      <c r="I2482" t="s">
        <v>57111</v>
      </c>
      <c r="J2482" t="s">
        <v>6123</v>
      </c>
      <c r="K2482" t="s">
        <v>6124</v>
      </c>
      <c r="L2482" t="s">
        <v>6125</v>
      </c>
      <c r="M2482" t="s">
        <v>6126</v>
      </c>
      <c r="N2482" t="s">
        <v>6127</v>
      </c>
      <c r="Q2482" t="s">
        <v>6128</v>
      </c>
      <c r="R2482" t="s">
        <v>6129</v>
      </c>
      <c r="T2482" t="s">
        <v>6130</v>
      </c>
      <c r="U2482" t="s">
        <v>996</v>
      </c>
      <c r="V2482" t="s">
        <v>77</v>
      </c>
      <c r="W2482" t="s">
        <v>6131</v>
      </c>
      <c r="X2482" t="s">
        <v>11</v>
      </c>
      <c r="Y2482" t="s">
        <v>12</v>
      </c>
      <c r="Z2482" t="s">
        <v>6132</v>
      </c>
      <c r="AA2482" t="s">
        <v>14</v>
      </c>
      <c r="AB2482">
        <v>2</v>
      </c>
      <c r="AC2482">
        <v>5.9908700000000001</v>
      </c>
      <c r="AD2482">
        <v>3.9087200000000001E-3</v>
      </c>
      <c r="AE2482">
        <v>9.9071100000000002E-3</v>
      </c>
      <c r="AF2482" t="s">
        <v>15</v>
      </c>
      <c r="AG2482">
        <v>2</v>
      </c>
      <c r="AH2482">
        <v>5.4469000000000003</v>
      </c>
      <c r="AI2482">
        <v>9.4462399999999998E-3</v>
      </c>
      <c r="AJ2482">
        <v>2.1770899999999999E-2</v>
      </c>
      <c r="AK2482" t="s">
        <v>15</v>
      </c>
      <c r="AL2482">
        <v>1231080</v>
      </c>
      <c r="AM2482" t="s">
        <v>6133</v>
      </c>
      <c r="AO2482" t="s">
        <v>6134</v>
      </c>
      <c r="AP2482" t="s">
        <v>6135</v>
      </c>
      <c r="AR2482" t="s">
        <v>6136</v>
      </c>
      <c r="AS2482" t="s">
        <v>6137</v>
      </c>
      <c r="AT2482" t="s">
        <v>6138</v>
      </c>
      <c r="AU2482" t="s">
        <v>6139</v>
      </c>
      <c r="AV2482" t="s">
        <v>6140</v>
      </c>
      <c r="AY2482" t="s">
        <v>6141</v>
      </c>
      <c r="AZ2482" t="s">
        <v>6142</v>
      </c>
      <c r="BA2482" t="s">
        <v>6143</v>
      </c>
    </row>
    <row r="2483" spans="1:54" x14ac:dyDescent="0.25">
      <c r="A2483">
        <v>1.0460100000000001</v>
      </c>
      <c r="B2483">
        <v>0.77166199999999996</v>
      </c>
      <c r="C2483">
        <f t="shared" si="38"/>
        <v>-0.27434800000000015</v>
      </c>
      <c r="D2483" t="s">
        <v>29</v>
      </c>
      <c r="E2483" t="s">
        <v>0</v>
      </c>
      <c r="F2483" t="s">
        <v>1</v>
      </c>
      <c r="G2483" t="s">
        <v>29</v>
      </c>
      <c r="H2483" t="s">
        <v>1</v>
      </c>
      <c r="I2483" t="s">
        <v>57111</v>
      </c>
      <c r="J2483" t="s">
        <v>10887</v>
      </c>
      <c r="K2483" t="s">
        <v>10888</v>
      </c>
      <c r="L2483" t="s">
        <v>10889</v>
      </c>
      <c r="M2483" t="s">
        <v>10890</v>
      </c>
      <c r="N2483" t="s">
        <v>10891</v>
      </c>
      <c r="Q2483" t="s">
        <v>10892</v>
      </c>
      <c r="R2483" t="s">
        <v>10893</v>
      </c>
      <c r="T2483" t="s">
        <v>10894</v>
      </c>
      <c r="U2483" t="s">
        <v>9</v>
      </c>
      <c r="V2483" t="s">
        <v>10</v>
      </c>
      <c r="X2483" t="s">
        <v>11</v>
      </c>
      <c r="Y2483" t="s">
        <v>12</v>
      </c>
      <c r="Z2483" t="s">
        <v>10895</v>
      </c>
      <c r="AA2483" t="s">
        <v>14</v>
      </c>
      <c r="AB2483">
        <v>4</v>
      </c>
      <c r="AC2483">
        <v>1.27214</v>
      </c>
      <c r="AD2483">
        <v>2.0678300000000001E-3</v>
      </c>
      <c r="AE2483">
        <v>5.8229400000000004E-3</v>
      </c>
      <c r="AF2483" t="s">
        <v>15</v>
      </c>
      <c r="AG2483">
        <v>4</v>
      </c>
      <c r="AH2483">
        <v>1.04132</v>
      </c>
      <c r="AI2483">
        <v>4.6909500000000002E-3</v>
      </c>
      <c r="AJ2483">
        <v>1.1790399999999999E-2</v>
      </c>
      <c r="AK2483" t="s">
        <v>15</v>
      </c>
      <c r="AL2483">
        <v>630448</v>
      </c>
      <c r="AM2483" t="s">
        <v>10896</v>
      </c>
      <c r="AO2483" t="s">
        <v>10897</v>
      </c>
      <c r="AP2483" t="s">
        <v>10898</v>
      </c>
      <c r="AR2483" t="s">
        <v>10899</v>
      </c>
      <c r="AS2483" t="s">
        <v>10900</v>
      </c>
      <c r="AT2483" t="s">
        <v>10901</v>
      </c>
      <c r="AU2483" t="s">
        <v>10902</v>
      </c>
      <c r="AV2483" t="s">
        <v>10903</v>
      </c>
      <c r="AY2483" t="s">
        <v>10904</v>
      </c>
      <c r="BA2483" t="s">
        <v>68</v>
      </c>
    </row>
    <row r="2484" spans="1:54" x14ac:dyDescent="0.25">
      <c r="A2484">
        <v>-0.92612300000000003</v>
      </c>
      <c r="B2484">
        <v>-1.20133</v>
      </c>
      <c r="C2484">
        <f t="shared" si="38"/>
        <v>-0.27520699999999998</v>
      </c>
      <c r="D2484" t="s">
        <v>29</v>
      </c>
      <c r="E2484" t="s">
        <v>29</v>
      </c>
      <c r="F2484" t="s">
        <v>8149</v>
      </c>
      <c r="G2484" t="s">
        <v>0</v>
      </c>
      <c r="H2484" t="s">
        <v>8149</v>
      </c>
      <c r="I2484" t="s">
        <v>57113</v>
      </c>
      <c r="L2484" t="s">
        <v>42272</v>
      </c>
      <c r="M2484" t="s">
        <v>1177</v>
      </c>
      <c r="R2484" t="s">
        <v>42273</v>
      </c>
      <c r="U2484" t="s">
        <v>347</v>
      </c>
      <c r="V2484" t="s">
        <v>77</v>
      </c>
      <c r="X2484" t="s">
        <v>11</v>
      </c>
      <c r="Y2484" t="s">
        <v>12</v>
      </c>
      <c r="Z2484" t="s">
        <v>42274</v>
      </c>
      <c r="AA2484" t="s">
        <v>14</v>
      </c>
      <c r="AB2484">
        <v>2</v>
      </c>
      <c r="AC2484">
        <v>-3.9452500000000001</v>
      </c>
      <c r="AD2484">
        <v>8.6359399999999999E-3</v>
      </c>
      <c r="AE2484">
        <v>1.9466199999999999E-2</v>
      </c>
      <c r="AF2484" t="s">
        <v>15</v>
      </c>
      <c r="AG2484">
        <v>2</v>
      </c>
      <c r="AH2484">
        <v>-4.5507900000000001</v>
      </c>
      <c r="AI2484">
        <v>2.5822900000000001E-3</v>
      </c>
      <c r="AJ2484">
        <v>7.0533899999999997E-3</v>
      </c>
      <c r="AK2484" t="s">
        <v>15</v>
      </c>
      <c r="AL2484">
        <v>3212750</v>
      </c>
      <c r="AM2484" t="s">
        <v>42275</v>
      </c>
      <c r="AO2484" t="s">
        <v>42276</v>
      </c>
      <c r="AP2484" t="s">
        <v>42277</v>
      </c>
      <c r="AR2484" t="s">
        <v>42278</v>
      </c>
      <c r="AS2484" t="s">
        <v>42279</v>
      </c>
      <c r="AT2484" t="s">
        <v>42280</v>
      </c>
      <c r="AU2484" t="s">
        <v>42281</v>
      </c>
      <c r="AV2484" t="s">
        <v>42275</v>
      </c>
      <c r="AY2484" t="s">
        <v>42282</v>
      </c>
      <c r="BA2484" t="s">
        <v>42283</v>
      </c>
    </row>
    <row r="2485" spans="1:54" x14ac:dyDescent="0.25">
      <c r="A2485">
        <v>-0.40814699999999998</v>
      </c>
      <c r="B2485">
        <v>-0.68502200000000002</v>
      </c>
      <c r="C2485">
        <f t="shared" si="38"/>
        <v>-0.27687500000000004</v>
      </c>
      <c r="D2485" t="s">
        <v>29</v>
      </c>
      <c r="E2485" t="s">
        <v>29</v>
      </c>
      <c r="F2485" t="s">
        <v>8149</v>
      </c>
      <c r="G2485" t="s">
        <v>0</v>
      </c>
      <c r="H2485" t="s">
        <v>8149</v>
      </c>
      <c r="I2485" t="s">
        <v>57113</v>
      </c>
      <c r="J2485" t="s">
        <v>36905</v>
      </c>
      <c r="K2485" t="s">
        <v>36906</v>
      </c>
      <c r="L2485" t="s">
        <v>36907</v>
      </c>
      <c r="M2485" t="s">
        <v>1177</v>
      </c>
      <c r="O2485" t="s">
        <v>502</v>
      </c>
      <c r="Q2485" t="s">
        <v>36908</v>
      </c>
      <c r="R2485" t="s">
        <v>36909</v>
      </c>
      <c r="T2485" t="s">
        <v>36910</v>
      </c>
      <c r="U2485" t="s">
        <v>347</v>
      </c>
      <c r="V2485" t="s">
        <v>77</v>
      </c>
      <c r="W2485" t="s">
        <v>1076</v>
      </c>
      <c r="X2485" t="s">
        <v>11</v>
      </c>
      <c r="Y2485" t="s">
        <v>12</v>
      </c>
      <c r="Z2485" t="s">
        <v>36911</v>
      </c>
      <c r="AA2485" t="s">
        <v>14</v>
      </c>
      <c r="AB2485">
        <v>6</v>
      </c>
      <c r="AC2485">
        <v>-0.79059299999999999</v>
      </c>
      <c r="AD2485">
        <v>1.1628299999999999E-2</v>
      </c>
      <c r="AE2485">
        <v>2.51527E-2</v>
      </c>
      <c r="AF2485" t="s">
        <v>15</v>
      </c>
      <c r="AG2485">
        <v>6</v>
      </c>
      <c r="AH2485">
        <v>-1.1778500000000001</v>
      </c>
      <c r="AI2485">
        <v>2.3487500000000001E-3</v>
      </c>
      <c r="AJ2485">
        <v>6.5187800000000001E-3</v>
      </c>
      <c r="AK2485" t="s">
        <v>15</v>
      </c>
      <c r="AL2485">
        <v>1263850</v>
      </c>
      <c r="AM2485" t="s">
        <v>36912</v>
      </c>
      <c r="AO2485" t="s">
        <v>36913</v>
      </c>
      <c r="AP2485" t="s">
        <v>36914</v>
      </c>
      <c r="AR2485" t="s">
        <v>36915</v>
      </c>
      <c r="AS2485" t="s">
        <v>36916</v>
      </c>
      <c r="AT2485" t="s">
        <v>36917</v>
      </c>
      <c r="AU2485" t="s">
        <v>36918</v>
      </c>
      <c r="AV2485" t="s">
        <v>36912</v>
      </c>
      <c r="AY2485" t="s">
        <v>36919</v>
      </c>
      <c r="BA2485" t="s">
        <v>36920</v>
      </c>
      <c r="BB2485" t="s">
        <v>36921</v>
      </c>
    </row>
    <row r="2486" spans="1:54" x14ac:dyDescent="0.25">
      <c r="A2486">
        <v>-0.65526499999999999</v>
      </c>
      <c r="B2486">
        <v>-0.93232199999999998</v>
      </c>
      <c r="C2486">
        <f t="shared" si="38"/>
        <v>-0.277057</v>
      </c>
      <c r="D2486" t="s">
        <v>29</v>
      </c>
      <c r="E2486" t="s">
        <v>29</v>
      </c>
      <c r="F2486" t="s">
        <v>8149</v>
      </c>
      <c r="G2486" t="s">
        <v>0</v>
      </c>
      <c r="H2486" t="s">
        <v>8149</v>
      </c>
      <c r="I2486" t="s">
        <v>57113</v>
      </c>
      <c r="J2486" t="s">
        <v>40038</v>
      </c>
      <c r="K2486" t="s">
        <v>40039</v>
      </c>
      <c r="L2486" t="s">
        <v>15698</v>
      </c>
      <c r="M2486" t="s">
        <v>40040</v>
      </c>
      <c r="N2486" t="s">
        <v>40040</v>
      </c>
      <c r="Q2486" t="s">
        <v>3331</v>
      </c>
      <c r="R2486" t="s">
        <v>40041</v>
      </c>
      <c r="S2486" t="s">
        <v>3333</v>
      </c>
      <c r="T2486" t="s">
        <v>40042</v>
      </c>
      <c r="V2486" t="s">
        <v>266</v>
      </c>
      <c r="X2486" t="s">
        <v>11</v>
      </c>
      <c r="Y2486" t="s">
        <v>12</v>
      </c>
      <c r="Z2486" t="s">
        <v>40043</v>
      </c>
      <c r="AA2486" t="s">
        <v>14</v>
      </c>
      <c r="AB2486">
        <v>4</v>
      </c>
      <c r="AC2486">
        <v>-1.6362000000000001</v>
      </c>
      <c r="AD2486">
        <v>3.6355600000000002E-2</v>
      </c>
      <c r="AE2486">
        <v>6.83618E-2</v>
      </c>
      <c r="AF2486" t="s">
        <v>15</v>
      </c>
      <c r="AG2486">
        <v>5</v>
      </c>
      <c r="AH2486">
        <v>-2.53904</v>
      </c>
      <c r="AI2486" s="1">
        <v>2.45762E-7</v>
      </c>
      <c r="AJ2486" s="1">
        <v>2.47652E-6</v>
      </c>
      <c r="AK2486" t="s">
        <v>15</v>
      </c>
      <c r="AL2486">
        <v>149928</v>
      </c>
      <c r="AM2486" t="s">
        <v>40044</v>
      </c>
      <c r="AO2486" t="s">
        <v>40045</v>
      </c>
      <c r="AP2486" t="s">
        <v>40046</v>
      </c>
      <c r="AR2486" t="s">
        <v>40047</v>
      </c>
      <c r="AS2486" t="s">
        <v>40048</v>
      </c>
      <c r="AT2486" t="s">
        <v>40049</v>
      </c>
      <c r="AU2486" t="s">
        <v>40050</v>
      </c>
      <c r="AV2486" t="s">
        <v>40051</v>
      </c>
      <c r="AW2486" t="s">
        <v>40052</v>
      </c>
      <c r="AX2486" t="s">
        <v>3342</v>
      </c>
      <c r="AY2486" t="s">
        <v>40053</v>
      </c>
    </row>
    <row r="2487" spans="1:54" x14ac:dyDescent="0.25">
      <c r="A2487">
        <v>-1.57684</v>
      </c>
      <c r="B2487">
        <v>-1.8542700000000001</v>
      </c>
      <c r="C2487">
        <f t="shared" si="38"/>
        <v>-0.27743000000000007</v>
      </c>
      <c r="D2487" t="s">
        <v>29</v>
      </c>
      <c r="E2487" t="s">
        <v>0</v>
      </c>
      <c r="F2487" t="s">
        <v>8149</v>
      </c>
      <c r="G2487" t="s">
        <v>0</v>
      </c>
      <c r="H2487" t="s">
        <v>8149</v>
      </c>
      <c r="I2487" t="s">
        <v>57110</v>
      </c>
      <c r="J2487" t="s">
        <v>46889</v>
      </c>
      <c r="L2487" t="s">
        <v>46890</v>
      </c>
      <c r="M2487" t="s">
        <v>1177</v>
      </c>
      <c r="Q2487" t="s">
        <v>46891</v>
      </c>
      <c r="R2487" t="s">
        <v>46892</v>
      </c>
      <c r="U2487" t="s">
        <v>347</v>
      </c>
      <c r="V2487" t="s">
        <v>77</v>
      </c>
      <c r="X2487" t="s">
        <v>11</v>
      </c>
      <c r="Y2487" t="s">
        <v>12</v>
      </c>
      <c r="Z2487" t="s">
        <v>46893</v>
      </c>
      <c r="AA2487" t="s">
        <v>14</v>
      </c>
      <c r="AB2487">
        <v>1</v>
      </c>
      <c r="AC2487">
        <v>-5.62866</v>
      </c>
      <c r="AD2487" s="1">
        <v>8.3671000000000006E-5</v>
      </c>
      <c r="AE2487">
        <v>3.7703999999999998E-4</v>
      </c>
      <c r="AF2487" t="s">
        <v>15</v>
      </c>
      <c r="AG2487">
        <v>1</v>
      </c>
      <c r="AH2487">
        <v>-6.3127300000000002</v>
      </c>
      <c r="AI2487" s="1">
        <v>7.6918600000000006E-6</v>
      </c>
      <c r="AJ2487" s="1">
        <v>4.9686099999999999E-5</v>
      </c>
      <c r="AK2487" t="s">
        <v>15</v>
      </c>
      <c r="AL2487">
        <v>200288</v>
      </c>
      <c r="AM2487" t="s">
        <v>46894</v>
      </c>
      <c r="AO2487" t="s">
        <v>46895</v>
      </c>
      <c r="AP2487" t="s">
        <v>46896</v>
      </c>
      <c r="AR2487" t="s">
        <v>46897</v>
      </c>
      <c r="AS2487" t="s">
        <v>46898</v>
      </c>
      <c r="AT2487" t="s">
        <v>46899</v>
      </c>
      <c r="AU2487" t="s">
        <v>46900</v>
      </c>
      <c r="AV2487" t="s">
        <v>46901</v>
      </c>
      <c r="AY2487" t="s">
        <v>46902</v>
      </c>
      <c r="BA2487" t="s">
        <v>46903</v>
      </c>
    </row>
    <row r="2488" spans="1:54" x14ac:dyDescent="0.25">
      <c r="A2488">
        <v>-1.1869499999999999</v>
      </c>
      <c r="B2488">
        <v>-1.46611</v>
      </c>
      <c r="C2488">
        <f t="shared" si="38"/>
        <v>-0.27916000000000007</v>
      </c>
      <c r="D2488" t="s">
        <v>29</v>
      </c>
      <c r="E2488" t="s">
        <v>29</v>
      </c>
      <c r="F2488" t="s">
        <v>8149</v>
      </c>
      <c r="G2488" t="s">
        <v>0</v>
      </c>
      <c r="H2488" t="s">
        <v>8149</v>
      </c>
      <c r="I2488" t="s">
        <v>57113</v>
      </c>
      <c r="J2488" t="s">
        <v>44554</v>
      </c>
      <c r="L2488" t="s">
        <v>2189</v>
      </c>
      <c r="Q2488" t="s">
        <v>44555</v>
      </c>
      <c r="R2488" t="s">
        <v>44556</v>
      </c>
      <c r="S2488" t="s">
        <v>1571</v>
      </c>
      <c r="T2488" t="s">
        <v>44557</v>
      </c>
      <c r="V2488" t="s">
        <v>266</v>
      </c>
      <c r="W2488" t="s">
        <v>44558</v>
      </c>
      <c r="X2488" t="s">
        <v>11</v>
      </c>
      <c r="Y2488" t="s">
        <v>12</v>
      </c>
      <c r="Z2488" t="s">
        <v>44559</v>
      </c>
      <c r="AA2488" t="s">
        <v>14</v>
      </c>
      <c r="AB2488">
        <v>3</v>
      </c>
      <c r="AC2488">
        <v>-5.6639099999999996</v>
      </c>
      <c r="AD2488">
        <v>5.1557399999999998E-3</v>
      </c>
      <c r="AE2488">
        <v>1.2540300000000001E-2</v>
      </c>
      <c r="AF2488" t="s">
        <v>15</v>
      </c>
      <c r="AG2488">
        <v>4</v>
      </c>
      <c r="AH2488">
        <v>-7.2013600000000002</v>
      </c>
      <c r="AI2488" s="1">
        <v>4.09728E-7</v>
      </c>
      <c r="AJ2488" s="1">
        <v>3.9213400000000003E-6</v>
      </c>
      <c r="AK2488" t="s">
        <v>15</v>
      </c>
      <c r="AL2488">
        <v>317289</v>
      </c>
      <c r="AM2488" t="s">
        <v>44560</v>
      </c>
      <c r="AO2488" t="s">
        <v>44561</v>
      </c>
      <c r="AP2488" t="s">
        <v>44562</v>
      </c>
      <c r="AR2488" t="s">
        <v>44563</v>
      </c>
      <c r="AS2488" t="s">
        <v>44564</v>
      </c>
      <c r="AT2488" t="s">
        <v>44565</v>
      </c>
      <c r="AU2488" t="s">
        <v>44566</v>
      </c>
      <c r="AV2488" t="s">
        <v>44567</v>
      </c>
      <c r="AY2488" t="s">
        <v>44568</v>
      </c>
      <c r="AZ2488" t="s">
        <v>44569</v>
      </c>
      <c r="BA2488" t="s">
        <v>2166</v>
      </c>
    </row>
    <row r="2489" spans="1:54" x14ac:dyDescent="0.25">
      <c r="A2489">
        <v>2.6148799999999999</v>
      </c>
      <c r="B2489">
        <v>2.3338800000000002</v>
      </c>
      <c r="C2489">
        <f t="shared" si="38"/>
        <v>-0.28099999999999969</v>
      </c>
      <c r="D2489" t="s">
        <v>29</v>
      </c>
      <c r="E2489" t="s">
        <v>0</v>
      </c>
      <c r="F2489" t="s">
        <v>1</v>
      </c>
      <c r="G2489" t="s">
        <v>0</v>
      </c>
      <c r="H2489" t="s">
        <v>1</v>
      </c>
      <c r="I2489" t="s">
        <v>57110</v>
      </c>
      <c r="J2489" t="s">
        <v>2209</v>
      </c>
      <c r="K2489" t="s">
        <v>2210</v>
      </c>
      <c r="L2489" t="s">
        <v>2211</v>
      </c>
      <c r="M2489" t="s">
        <v>2212</v>
      </c>
      <c r="N2489" t="s">
        <v>2212</v>
      </c>
      <c r="Q2489" t="s">
        <v>2213</v>
      </c>
      <c r="R2489" t="s">
        <v>2214</v>
      </c>
      <c r="S2489" t="s">
        <v>2215</v>
      </c>
      <c r="T2489" t="s">
        <v>2216</v>
      </c>
      <c r="V2489" t="s">
        <v>99</v>
      </c>
      <c r="W2489" t="s">
        <v>2217</v>
      </c>
      <c r="X2489" t="s">
        <v>11</v>
      </c>
      <c r="Y2489" t="s">
        <v>12</v>
      </c>
      <c r="Z2489" t="s">
        <v>2218</v>
      </c>
      <c r="AA2489" t="s">
        <v>14</v>
      </c>
      <c r="AB2489">
        <v>2</v>
      </c>
      <c r="AC2489">
        <v>8.6732600000000009</v>
      </c>
      <c r="AD2489" s="1">
        <v>3.5762299999999998E-10</v>
      </c>
      <c r="AE2489" s="1">
        <v>7.3874700000000003E-9</v>
      </c>
      <c r="AF2489" t="s">
        <v>15</v>
      </c>
      <c r="AG2489">
        <v>2</v>
      </c>
      <c r="AH2489">
        <v>4.4564399999999997</v>
      </c>
      <c r="AI2489" s="1">
        <v>4.2806799999999999E-7</v>
      </c>
      <c r="AJ2489" s="1">
        <v>4.0635500000000003E-6</v>
      </c>
      <c r="AK2489" t="s">
        <v>15</v>
      </c>
      <c r="AL2489">
        <v>221607</v>
      </c>
      <c r="AM2489" t="s">
        <v>2219</v>
      </c>
      <c r="AO2489" t="s">
        <v>2220</v>
      </c>
      <c r="AP2489" t="s">
        <v>2221</v>
      </c>
      <c r="AQ2489" t="s">
        <v>2222</v>
      </c>
      <c r="AR2489" t="s">
        <v>2223</v>
      </c>
      <c r="AT2489" t="s">
        <v>2224</v>
      </c>
      <c r="AU2489" t="s">
        <v>2225</v>
      </c>
      <c r="AV2489" t="s">
        <v>2226</v>
      </c>
      <c r="AW2489" t="s">
        <v>2227</v>
      </c>
      <c r="AY2489" t="s">
        <v>2228</v>
      </c>
      <c r="BA2489" t="s">
        <v>2229</v>
      </c>
      <c r="BB2489" t="s">
        <v>2230</v>
      </c>
    </row>
    <row r="2490" spans="1:54" x14ac:dyDescent="0.25">
      <c r="A2490">
        <v>2.0386000000000002</v>
      </c>
      <c r="B2490">
        <v>1.75648</v>
      </c>
      <c r="C2490">
        <f t="shared" si="38"/>
        <v>-0.28212000000000015</v>
      </c>
      <c r="D2490" t="s">
        <v>29</v>
      </c>
      <c r="E2490" t="s">
        <v>0</v>
      </c>
      <c r="F2490" t="s">
        <v>1</v>
      </c>
      <c r="G2490" t="s">
        <v>0</v>
      </c>
      <c r="H2490" t="s">
        <v>1</v>
      </c>
      <c r="I2490" t="s">
        <v>57110</v>
      </c>
      <c r="J2490" t="s">
        <v>4221</v>
      </c>
      <c r="K2490" t="s">
        <v>4222</v>
      </c>
      <c r="L2490" t="s">
        <v>4223</v>
      </c>
      <c r="M2490" t="s">
        <v>4224</v>
      </c>
      <c r="O2490" t="s">
        <v>4225</v>
      </c>
      <c r="Q2490" t="s">
        <v>4226</v>
      </c>
      <c r="R2490" t="s">
        <v>4227</v>
      </c>
      <c r="S2490" t="s">
        <v>4226</v>
      </c>
      <c r="T2490" t="s">
        <v>4228</v>
      </c>
      <c r="U2490" t="s">
        <v>347</v>
      </c>
      <c r="V2490" t="s">
        <v>77</v>
      </c>
      <c r="X2490" t="s">
        <v>11</v>
      </c>
      <c r="Y2490" t="s">
        <v>12</v>
      </c>
      <c r="Z2490" t="s">
        <v>4229</v>
      </c>
      <c r="AA2490" t="s">
        <v>14</v>
      </c>
      <c r="AB2490">
        <v>9</v>
      </c>
      <c r="AC2490">
        <v>6.5814599999999999</v>
      </c>
      <c r="AD2490" s="1">
        <v>2.3527900000000001E-13</v>
      </c>
      <c r="AE2490" s="1">
        <v>9.1949700000000008E-12</v>
      </c>
      <c r="AF2490" t="s">
        <v>15</v>
      </c>
      <c r="AG2490">
        <v>9</v>
      </c>
      <c r="AH2490">
        <v>5.27529</v>
      </c>
      <c r="AI2490" s="1">
        <v>2.2322700000000002E-9</v>
      </c>
      <c r="AJ2490" s="1">
        <v>3.6737099999999999E-8</v>
      </c>
      <c r="AK2490" t="s">
        <v>15</v>
      </c>
      <c r="AL2490">
        <v>2811220</v>
      </c>
      <c r="AM2490" t="s">
        <v>4230</v>
      </c>
      <c r="AN2490" t="s">
        <v>4231</v>
      </c>
      <c r="AO2490" t="s">
        <v>4232</v>
      </c>
      <c r="AP2490" t="s">
        <v>4233</v>
      </c>
      <c r="AQ2490" t="s">
        <v>4234</v>
      </c>
      <c r="AR2490" t="s">
        <v>4235</v>
      </c>
      <c r="AT2490" t="s">
        <v>4236</v>
      </c>
      <c r="AU2490" t="s">
        <v>4237</v>
      </c>
      <c r="AV2490" t="s">
        <v>4238</v>
      </c>
      <c r="AW2490" t="s">
        <v>4239</v>
      </c>
      <c r="AY2490" t="s">
        <v>4240</v>
      </c>
      <c r="AZ2490" t="s">
        <v>4241</v>
      </c>
      <c r="BA2490" t="s">
        <v>4242</v>
      </c>
      <c r="BB2490" t="s">
        <v>4243</v>
      </c>
    </row>
    <row r="2491" spans="1:54" x14ac:dyDescent="0.25">
      <c r="A2491">
        <v>1.42513</v>
      </c>
      <c r="B2491">
        <v>1.1428</v>
      </c>
      <c r="C2491">
        <f t="shared" si="38"/>
        <v>-0.28232999999999997</v>
      </c>
      <c r="D2491" t="s">
        <v>29</v>
      </c>
      <c r="E2491" t="s">
        <v>0</v>
      </c>
      <c r="F2491" t="s">
        <v>1</v>
      </c>
      <c r="G2491" t="s">
        <v>0</v>
      </c>
      <c r="H2491" t="s">
        <v>1</v>
      </c>
      <c r="I2491" t="s">
        <v>57110</v>
      </c>
      <c r="J2491" t="s">
        <v>7512</v>
      </c>
      <c r="K2491" t="s">
        <v>7513</v>
      </c>
      <c r="L2491" t="s">
        <v>7514</v>
      </c>
      <c r="M2491" t="s">
        <v>7515</v>
      </c>
      <c r="N2491" t="s">
        <v>7516</v>
      </c>
      <c r="Q2491" t="s">
        <v>7517</v>
      </c>
      <c r="R2491" t="s">
        <v>7518</v>
      </c>
      <c r="S2491" t="s">
        <v>7519</v>
      </c>
      <c r="T2491" t="s">
        <v>2078</v>
      </c>
      <c r="U2491" t="s">
        <v>76</v>
      </c>
      <c r="V2491" t="s">
        <v>77</v>
      </c>
      <c r="X2491" t="s">
        <v>11</v>
      </c>
      <c r="Y2491" t="s">
        <v>12</v>
      </c>
      <c r="Z2491" t="s">
        <v>7520</v>
      </c>
      <c r="AA2491" t="s">
        <v>14</v>
      </c>
      <c r="AB2491">
        <v>1</v>
      </c>
      <c r="AC2491">
        <v>5.9689699999999997</v>
      </c>
      <c r="AD2491">
        <v>1.80657E-4</v>
      </c>
      <c r="AE2491">
        <v>7.4318500000000005E-4</v>
      </c>
      <c r="AF2491" t="s">
        <v>15</v>
      </c>
      <c r="AG2491">
        <v>1</v>
      </c>
      <c r="AH2491">
        <v>3.9230800000000001</v>
      </c>
      <c r="AI2491">
        <v>7.7433500000000002E-4</v>
      </c>
      <c r="AJ2491">
        <v>2.5435800000000001E-3</v>
      </c>
      <c r="AK2491" t="s">
        <v>15</v>
      </c>
      <c r="AL2491">
        <v>136167</v>
      </c>
      <c r="AM2491" t="s">
        <v>7521</v>
      </c>
      <c r="AO2491" t="s">
        <v>7522</v>
      </c>
      <c r="AP2491" t="s">
        <v>7523</v>
      </c>
      <c r="AR2491" t="s">
        <v>7524</v>
      </c>
      <c r="AS2491" t="s">
        <v>7525</v>
      </c>
      <c r="AT2491" t="s">
        <v>7526</v>
      </c>
      <c r="AU2491" t="s">
        <v>7527</v>
      </c>
      <c r="AV2491" t="s">
        <v>7521</v>
      </c>
      <c r="AX2491" t="s">
        <v>7528</v>
      </c>
      <c r="AY2491" t="s">
        <v>7529</v>
      </c>
      <c r="AZ2491" t="s">
        <v>7530</v>
      </c>
      <c r="BA2491" t="s">
        <v>7531</v>
      </c>
    </row>
    <row r="2492" spans="1:54" x14ac:dyDescent="0.25">
      <c r="A2492">
        <v>2.3222399999999999</v>
      </c>
      <c r="B2492">
        <v>2.0389699999999999</v>
      </c>
      <c r="C2492">
        <f t="shared" si="38"/>
        <v>-0.28326999999999991</v>
      </c>
      <c r="D2492" t="s">
        <v>29</v>
      </c>
      <c r="E2492" t="s">
        <v>0</v>
      </c>
      <c r="F2492" t="s">
        <v>1</v>
      </c>
      <c r="G2492" t="s">
        <v>0</v>
      </c>
      <c r="H2492" t="s">
        <v>1</v>
      </c>
      <c r="I2492" t="s">
        <v>57110</v>
      </c>
      <c r="J2492" t="s">
        <v>3088</v>
      </c>
      <c r="K2492" t="s">
        <v>3089</v>
      </c>
      <c r="L2492" t="s">
        <v>3090</v>
      </c>
      <c r="M2492" t="s">
        <v>3091</v>
      </c>
      <c r="N2492" t="s">
        <v>1505</v>
      </c>
      <c r="O2492" t="s">
        <v>2941</v>
      </c>
      <c r="Q2492" t="s">
        <v>3092</v>
      </c>
      <c r="R2492" t="s">
        <v>3093</v>
      </c>
      <c r="T2492" t="s">
        <v>1508</v>
      </c>
      <c r="U2492" t="s">
        <v>347</v>
      </c>
      <c r="V2492" t="s">
        <v>77</v>
      </c>
      <c r="W2492" t="s">
        <v>3094</v>
      </c>
      <c r="X2492" t="s">
        <v>11</v>
      </c>
      <c r="Y2492" t="s">
        <v>12</v>
      </c>
      <c r="Z2492" t="s">
        <v>3095</v>
      </c>
      <c r="AA2492" t="s">
        <v>14</v>
      </c>
      <c r="AB2492">
        <v>2</v>
      </c>
      <c r="AC2492">
        <v>4.3459700000000003</v>
      </c>
      <c r="AD2492" s="1">
        <v>2.87704E-6</v>
      </c>
      <c r="AE2492" s="1">
        <v>2.1444300000000001E-5</v>
      </c>
      <c r="AF2492" t="s">
        <v>15</v>
      </c>
      <c r="AG2492">
        <v>2</v>
      </c>
      <c r="AH2492">
        <v>4.3191100000000002</v>
      </c>
      <c r="AI2492" s="1">
        <v>4.3192099999999999E-7</v>
      </c>
      <c r="AJ2492" s="1">
        <v>4.07649E-6</v>
      </c>
      <c r="AK2492" t="s">
        <v>15</v>
      </c>
      <c r="AL2492">
        <v>1493270</v>
      </c>
      <c r="AM2492" t="s">
        <v>3096</v>
      </c>
      <c r="AN2492" t="s">
        <v>3097</v>
      </c>
      <c r="AO2492" t="s">
        <v>3098</v>
      </c>
      <c r="AP2492" t="s">
        <v>3099</v>
      </c>
      <c r="AR2492" t="s">
        <v>3100</v>
      </c>
      <c r="AS2492" t="s">
        <v>3101</v>
      </c>
      <c r="AT2492" t="s">
        <v>3102</v>
      </c>
      <c r="AU2492" t="s">
        <v>3103</v>
      </c>
      <c r="AV2492" t="s">
        <v>3096</v>
      </c>
      <c r="AW2492" t="s">
        <v>3104</v>
      </c>
      <c r="AY2492" t="s">
        <v>3105</v>
      </c>
      <c r="BA2492" t="s">
        <v>3106</v>
      </c>
      <c r="BB2492" t="s">
        <v>3107</v>
      </c>
    </row>
    <row r="2493" spans="1:54" x14ac:dyDescent="0.25">
      <c r="A2493">
        <v>1.35128</v>
      </c>
      <c r="B2493">
        <v>1.0652600000000001</v>
      </c>
      <c r="C2493">
        <f t="shared" si="38"/>
        <v>-0.28601999999999994</v>
      </c>
      <c r="D2493" t="s">
        <v>29</v>
      </c>
      <c r="E2493" t="s">
        <v>0</v>
      </c>
      <c r="F2493" t="s">
        <v>1</v>
      </c>
      <c r="G2493" t="s">
        <v>29</v>
      </c>
      <c r="H2493" t="s">
        <v>1</v>
      </c>
      <c r="I2493" t="s">
        <v>57111</v>
      </c>
      <c r="J2493" t="s">
        <v>8023</v>
      </c>
      <c r="K2493" t="s">
        <v>8024</v>
      </c>
      <c r="L2493" t="s">
        <v>8025</v>
      </c>
      <c r="M2493" t="s">
        <v>8026</v>
      </c>
      <c r="Q2493" t="s">
        <v>6035</v>
      </c>
      <c r="R2493" t="s">
        <v>8027</v>
      </c>
      <c r="S2493" t="s">
        <v>6037</v>
      </c>
      <c r="T2493" t="s">
        <v>8028</v>
      </c>
      <c r="X2493" t="s">
        <v>11</v>
      </c>
      <c r="Y2493" t="s">
        <v>12</v>
      </c>
      <c r="Z2493" t="s">
        <v>8029</v>
      </c>
      <c r="AA2493" t="s">
        <v>14</v>
      </c>
      <c r="AB2493">
        <v>1</v>
      </c>
      <c r="AC2493">
        <v>3.93119</v>
      </c>
      <c r="AD2493">
        <v>1.8373E-3</v>
      </c>
      <c r="AE2493">
        <v>5.2556499999999997E-3</v>
      </c>
      <c r="AF2493" t="s">
        <v>15</v>
      </c>
      <c r="AG2493">
        <v>1</v>
      </c>
      <c r="AH2493">
        <v>2.2438500000000001</v>
      </c>
      <c r="AI2493">
        <v>2.0648699999999999E-2</v>
      </c>
      <c r="AJ2493">
        <v>4.3713299999999997E-2</v>
      </c>
      <c r="AK2493" t="s">
        <v>15</v>
      </c>
      <c r="AL2493" t="s">
        <v>15</v>
      </c>
      <c r="AM2493" t="s">
        <v>8030</v>
      </c>
      <c r="AO2493" t="s">
        <v>8031</v>
      </c>
      <c r="AP2493" t="s">
        <v>8032</v>
      </c>
      <c r="AR2493" t="s">
        <v>8033</v>
      </c>
      <c r="AS2493" t="s">
        <v>8034</v>
      </c>
      <c r="AT2493" t="s">
        <v>8035</v>
      </c>
      <c r="AU2493" t="s">
        <v>8036</v>
      </c>
      <c r="AV2493" t="s">
        <v>8037</v>
      </c>
      <c r="AW2493" t="s">
        <v>8038</v>
      </c>
      <c r="AY2493" t="s">
        <v>8039</v>
      </c>
      <c r="AZ2493" t="s">
        <v>8040</v>
      </c>
      <c r="BA2493" t="s">
        <v>8041</v>
      </c>
    </row>
    <row r="2494" spans="1:54" x14ac:dyDescent="0.25">
      <c r="A2494">
        <v>3.60006</v>
      </c>
      <c r="B2494">
        <v>3.3138899999999998</v>
      </c>
      <c r="C2494">
        <f t="shared" si="38"/>
        <v>-0.28617000000000026</v>
      </c>
      <c r="D2494" t="s">
        <v>29</v>
      </c>
      <c r="E2494" t="s">
        <v>0</v>
      </c>
      <c r="F2494" t="s">
        <v>1</v>
      </c>
      <c r="G2494" t="s">
        <v>0</v>
      </c>
      <c r="H2494" t="s">
        <v>1</v>
      </c>
      <c r="I2494" t="s">
        <v>57110</v>
      </c>
      <c r="J2494" t="s">
        <v>715</v>
      </c>
      <c r="K2494" t="s">
        <v>716</v>
      </c>
      <c r="L2494" t="s">
        <v>717</v>
      </c>
      <c r="M2494" t="s">
        <v>718</v>
      </c>
      <c r="R2494" t="s">
        <v>719</v>
      </c>
      <c r="X2494" t="s">
        <v>11</v>
      </c>
      <c r="Y2494" t="s">
        <v>12</v>
      </c>
      <c r="Z2494" t="s">
        <v>720</v>
      </c>
      <c r="AA2494" t="s">
        <v>14</v>
      </c>
      <c r="AB2494">
        <v>2</v>
      </c>
      <c r="AC2494">
        <v>13.971299999999999</v>
      </c>
      <c r="AD2494" s="1">
        <v>3.9313199999999997E-6</v>
      </c>
      <c r="AE2494" s="1">
        <v>2.7798E-5</v>
      </c>
      <c r="AF2494" t="s">
        <v>15</v>
      </c>
      <c r="AG2494">
        <v>2</v>
      </c>
      <c r="AH2494">
        <v>13.8748</v>
      </c>
      <c r="AI2494" s="1">
        <v>3.3573800000000001E-6</v>
      </c>
      <c r="AJ2494" s="1">
        <v>2.4386700000000001E-5</v>
      </c>
      <c r="AK2494" t="s">
        <v>15</v>
      </c>
      <c r="AL2494" t="s">
        <v>15</v>
      </c>
      <c r="AM2494" t="s">
        <v>721</v>
      </c>
      <c r="AO2494" t="s">
        <v>722</v>
      </c>
      <c r="AP2494" t="s">
        <v>723</v>
      </c>
      <c r="AQ2494" t="s">
        <v>724</v>
      </c>
      <c r="AR2494" t="s">
        <v>725</v>
      </c>
      <c r="AS2494" t="s">
        <v>726</v>
      </c>
      <c r="AT2494" t="s">
        <v>727</v>
      </c>
      <c r="AU2494" t="s">
        <v>728</v>
      </c>
      <c r="AV2494" t="s">
        <v>729</v>
      </c>
      <c r="AY2494" t="s">
        <v>730</v>
      </c>
      <c r="AZ2494" t="s">
        <v>731</v>
      </c>
      <c r="BA2494" t="s">
        <v>732</v>
      </c>
    </row>
    <row r="2495" spans="1:54" x14ac:dyDescent="0.25">
      <c r="A2495">
        <v>-1.3770800000000001</v>
      </c>
      <c r="B2495">
        <v>-1.66431</v>
      </c>
      <c r="C2495">
        <f t="shared" si="38"/>
        <v>-0.28722999999999987</v>
      </c>
      <c r="D2495" t="s">
        <v>29</v>
      </c>
      <c r="E2495" t="s">
        <v>0</v>
      </c>
      <c r="F2495" t="s">
        <v>8149</v>
      </c>
      <c r="G2495" t="s">
        <v>0</v>
      </c>
      <c r="H2495" t="s">
        <v>8149</v>
      </c>
      <c r="I2495" t="s">
        <v>57110</v>
      </c>
      <c r="J2495" t="s">
        <v>45703</v>
      </c>
      <c r="K2495" t="s">
        <v>45704</v>
      </c>
      <c r="L2495" t="s">
        <v>45705</v>
      </c>
      <c r="M2495" t="s">
        <v>45706</v>
      </c>
      <c r="N2495" t="s">
        <v>9585</v>
      </c>
      <c r="O2495" t="s">
        <v>45707</v>
      </c>
      <c r="Q2495" t="s">
        <v>45708</v>
      </c>
      <c r="R2495" t="s">
        <v>45709</v>
      </c>
      <c r="S2495" t="s">
        <v>2617</v>
      </c>
      <c r="T2495" t="s">
        <v>9589</v>
      </c>
      <c r="X2495" t="s">
        <v>11</v>
      </c>
      <c r="Y2495" t="s">
        <v>12</v>
      </c>
      <c r="Z2495" t="s">
        <v>45710</v>
      </c>
      <c r="AA2495" t="s">
        <v>14</v>
      </c>
      <c r="AB2495">
        <v>2</v>
      </c>
      <c r="AC2495">
        <v>-3.8198400000000001</v>
      </c>
      <c r="AD2495" s="1">
        <v>5.2888899999999996E-6</v>
      </c>
      <c r="AE2495" s="1">
        <v>3.6159499999999998E-5</v>
      </c>
      <c r="AF2495" t="s">
        <v>15</v>
      </c>
      <c r="AG2495">
        <v>3</v>
      </c>
      <c r="AH2495">
        <v>-3.1157300000000001</v>
      </c>
      <c r="AI2495" s="1">
        <v>2.9668700000000001E-7</v>
      </c>
      <c r="AJ2495" s="1">
        <v>2.9443899999999999E-6</v>
      </c>
      <c r="AK2495" t="s">
        <v>15</v>
      </c>
      <c r="AL2495" t="s">
        <v>15</v>
      </c>
      <c r="AM2495" t="s">
        <v>45711</v>
      </c>
      <c r="AN2495" t="s">
        <v>45712</v>
      </c>
      <c r="AO2495" t="s">
        <v>45713</v>
      </c>
      <c r="AP2495" t="s">
        <v>45714</v>
      </c>
      <c r="AR2495" t="s">
        <v>45715</v>
      </c>
      <c r="AT2495" t="s">
        <v>45716</v>
      </c>
      <c r="AU2495" t="s">
        <v>45717</v>
      </c>
      <c r="AV2495" t="s">
        <v>45711</v>
      </c>
      <c r="AW2495" t="s">
        <v>45718</v>
      </c>
      <c r="AX2495" t="s">
        <v>45719</v>
      </c>
      <c r="BA2495" t="s">
        <v>45720</v>
      </c>
      <c r="BB2495" t="s">
        <v>45721</v>
      </c>
    </row>
    <row r="2496" spans="1:54" x14ac:dyDescent="0.25">
      <c r="A2496">
        <v>1.9630000000000001</v>
      </c>
      <c r="B2496">
        <v>1.6734100000000001</v>
      </c>
      <c r="C2496">
        <f t="shared" si="38"/>
        <v>-0.28959000000000001</v>
      </c>
      <c r="D2496" t="s">
        <v>29</v>
      </c>
      <c r="E2496" t="s">
        <v>0</v>
      </c>
      <c r="F2496" t="s">
        <v>1</v>
      </c>
      <c r="G2496" t="s">
        <v>0</v>
      </c>
      <c r="H2496" t="s">
        <v>1</v>
      </c>
      <c r="I2496" t="s">
        <v>57110</v>
      </c>
      <c r="J2496" t="s">
        <v>4567</v>
      </c>
      <c r="K2496" t="s">
        <v>4568</v>
      </c>
      <c r="L2496" t="s">
        <v>4569</v>
      </c>
      <c r="M2496" t="s">
        <v>4570</v>
      </c>
      <c r="N2496" t="s">
        <v>4571</v>
      </c>
      <c r="O2496" t="s">
        <v>4572</v>
      </c>
      <c r="Q2496" t="s">
        <v>4573</v>
      </c>
      <c r="R2496" t="s">
        <v>4574</v>
      </c>
      <c r="S2496" t="s">
        <v>4575</v>
      </c>
      <c r="T2496" t="s">
        <v>4576</v>
      </c>
      <c r="U2496" t="s">
        <v>996</v>
      </c>
      <c r="V2496" t="s">
        <v>77</v>
      </c>
      <c r="W2496" t="s">
        <v>4577</v>
      </c>
      <c r="X2496" t="s">
        <v>11</v>
      </c>
      <c r="Y2496" t="s">
        <v>12</v>
      </c>
      <c r="Z2496" t="s">
        <v>4578</v>
      </c>
      <c r="AA2496" t="s">
        <v>14</v>
      </c>
      <c r="AB2496">
        <v>4</v>
      </c>
      <c r="AC2496">
        <v>3.0289000000000001</v>
      </c>
      <c r="AD2496" s="1">
        <v>3.1514E-8</v>
      </c>
      <c r="AE2496" s="1">
        <v>4.1779300000000001E-7</v>
      </c>
      <c r="AF2496" t="s">
        <v>15</v>
      </c>
      <c r="AG2496">
        <v>4</v>
      </c>
      <c r="AH2496">
        <v>2.60216</v>
      </c>
      <c r="AI2496" s="1">
        <v>4.54516E-8</v>
      </c>
      <c r="AJ2496" s="1">
        <v>5.7472599999999995E-7</v>
      </c>
      <c r="AK2496" t="s">
        <v>15</v>
      </c>
      <c r="AL2496">
        <v>1874570</v>
      </c>
      <c r="AM2496" t="s">
        <v>4579</v>
      </c>
      <c r="AO2496" t="s">
        <v>4580</v>
      </c>
      <c r="AP2496" t="s">
        <v>4581</v>
      </c>
      <c r="AR2496" t="s">
        <v>4582</v>
      </c>
      <c r="AS2496" t="s">
        <v>4583</v>
      </c>
      <c r="AT2496" t="s">
        <v>4584</v>
      </c>
      <c r="AU2496" t="s">
        <v>4585</v>
      </c>
      <c r="AV2496" t="s">
        <v>4586</v>
      </c>
      <c r="AY2496" t="s">
        <v>4587</v>
      </c>
      <c r="BA2496" t="s">
        <v>4588</v>
      </c>
    </row>
    <row r="2497" spans="1:54" x14ac:dyDescent="0.25">
      <c r="A2497">
        <v>0</v>
      </c>
      <c r="B2497">
        <v>-1.28057</v>
      </c>
      <c r="C2497">
        <f t="shared" si="38"/>
        <v>-1.28057</v>
      </c>
      <c r="D2497" t="s">
        <v>29</v>
      </c>
      <c r="G2497" t="s">
        <v>29</v>
      </c>
      <c r="H2497" t="s">
        <v>8149</v>
      </c>
      <c r="I2497" t="s">
        <v>57109</v>
      </c>
      <c r="J2497" t="s">
        <v>55934</v>
      </c>
      <c r="K2497" t="s">
        <v>55935</v>
      </c>
      <c r="L2497" t="s">
        <v>55936</v>
      </c>
      <c r="M2497" t="s">
        <v>55937</v>
      </c>
      <c r="N2497" t="s">
        <v>3000</v>
      </c>
      <c r="O2497" t="s">
        <v>55938</v>
      </c>
      <c r="Q2497" t="s">
        <v>1055</v>
      </c>
      <c r="R2497" t="s">
        <v>1056</v>
      </c>
      <c r="T2497" t="s">
        <v>55939</v>
      </c>
      <c r="U2497" t="s">
        <v>3000</v>
      </c>
      <c r="V2497" t="s">
        <v>77</v>
      </c>
      <c r="X2497" t="s">
        <v>11</v>
      </c>
      <c r="Y2497" t="s">
        <v>12</v>
      </c>
      <c r="Z2497" t="s">
        <v>55940</v>
      </c>
      <c r="AA2497" t="s">
        <v>14</v>
      </c>
      <c r="AB2497" t="s">
        <v>15</v>
      </c>
      <c r="AC2497" t="s">
        <v>15</v>
      </c>
      <c r="AD2497" t="s">
        <v>15</v>
      </c>
      <c r="AE2497" t="s">
        <v>15</v>
      </c>
      <c r="AF2497" t="s">
        <v>15</v>
      </c>
      <c r="AG2497">
        <v>2</v>
      </c>
      <c r="AH2497">
        <v>-4.8183400000000001</v>
      </c>
      <c r="AI2497">
        <v>3.3780200000000003E-2</v>
      </c>
      <c r="AJ2497">
        <v>6.65245E-2</v>
      </c>
      <c r="AK2497" t="s">
        <v>15</v>
      </c>
      <c r="AL2497">
        <v>8900</v>
      </c>
      <c r="AM2497" t="s">
        <v>55941</v>
      </c>
      <c r="AN2497" t="s">
        <v>55942</v>
      </c>
      <c r="AO2497" t="s">
        <v>55943</v>
      </c>
      <c r="AP2497" t="s">
        <v>55944</v>
      </c>
      <c r="AR2497" t="s">
        <v>55945</v>
      </c>
      <c r="AT2497" t="s">
        <v>55946</v>
      </c>
      <c r="AU2497" t="s">
        <v>55947</v>
      </c>
      <c r="AV2497" t="s">
        <v>55948</v>
      </c>
      <c r="AY2497" t="s">
        <v>55949</v>
      </c>
      <c r="AZ2497" t="s">
        <v>55950</v>
      </c>
      <c r="BA2497" t="s">
        <v>55951</v>
      </c>
      <c r="BB2497" t="s">
        <v>55952</v>
      </c>
    </row>
    <row r="2498" spans="1:54" x14ac:dyDescent="0.25">
      <c r="A2498">
        <v>-1.8189900000000001</v>
      </c>
      <c r="B2498">
        <v>-2.1089600000000002</v>
      </c>
      <c r="C2498">
        <f t="shared" si="38"/>
        <v>-0.28997000000000006</v>
      </c>
      <c r="D2498" t="s">
        <v>29</v>
      </c>
      <c r="E2498" t="s">
        <v>0</v>
      </c>
      <c r="F2498" t="s">
        <v>8149</v>
      </c>
      <c r="G2498" t="s">
        <v>0</v>
      </c>
      <c r="H2498" t="s">
        <v>8149</v>
      </c>
      <c r="I2498" t="s">
        <v>57110</v>
      </c>
      <c r="L2498" t="s">
        <v>3933</v>
      </c>
      <c r="Q2498" t="s">
        <v>46417</v>
      </c>
      <c r="R2498" t="s">
        <v>46417</v>
      </c>
      <c r="U2498" t="s">
        <v>780</v>
      </c>
      <c r="V2498" t="s">
        <v>77</v>
      </c>
      <c r="W2498" t="s">
        <v>47814</v>
      </c>
      <c r="X2498" t="s">
        <v>11</v>
      </c>
      <c r="Y2498" t="s">
        <v>12</v>
      </c>
      <c r="Z2498" t="s">
        <v>47815</v>
      </c>
      <c r="AA2498" t="s">
        <v>14</v>
      </c>
      <c r="AB2498">
        <v>1</v>
      </c>
      <c r="AC2498">
        <v>-5.9104400000000004</v>
      </c>
      <c r="AD2498" s="1">
        <v>5.90538E-5</v>
      </c>
      <c r="AE2498">
        <v>2.79058E-4</v>
      </c>
      <c r="AF2498" t="s">
        <v>15</v>
      </c>
      <c r="AG2498">
        <v>1</v>
      </c>
      <c r="AH2498">
        <v>-6.6575800000000003</v>
      </c>
      <c r="AI2498" s="1">
        <v>4.9124200000000003E-6</v>
      </c>
      <c r="AJ2498" s="1">
        <v>3.4157499999999999E-5</v>
      </c>
      <c r="AK2498" t="s">
        <v>15</v>
      </c>
      <c r="AL2498">
        <v>25741</v>
      </c>
      <c r="AM2498" t="s">
        <v>47816</v>
      </c>
      <c r="AO2498" t="s">
        <v>47817</v>
      </c>
      <c r="AP2498" t="s">
        <v>47818</v>
      </c>
      <c r="AR2498" t="s">
        <v>47819</v>
      </c>
      <c r="AS2498" t="s">
        <v>47820</v>
      </c>
      <c r="AT2498" t="s">
        <v>47821</v>
      </c>
      <c r="AU2498" t="s">
        <v>47822</v>
      </c>
      <c r="AV2498" t="s">
        <v>47816</v>
      </c>
      <c r="BA2498" t="s">
        <v>237</v>
      </c>
    </row>
    <row r="2499" spans="1:54" x14ac:dyDescent="0.25">
      <c r="A2499">
        <v>1.12479</v>
      </c>
      <c r="B2499">
        <v>0.83387800000000001</v>
      </c>
      <c r="C2499">
        <f t="shared" ref="C2499:C2562" si="39">B2499-A2499</f>
        <v>-0.29091199999999995</v>
      </c>
      <c r="D2499" t="s">
        <v>29</v>
      </c>
      <c r="E2499" t="s">
        <v>0</v>
      </c>
      <c r="F2499" t="s">
        <v>1</v>
      </c>
      <c r="G2499" t="s">
        <v>0</v>
      </c>
      <c r="H2499" t="s">
        <v>1</v>
      </c>
      <c r="I2499" t="s">
        <v>57110</v>
      </c>
      <c r="J2499" t="s">
        <v>10042</v>
      </c>
      <c r="K2499" t="s">
        <v>10043</v>
      </c>
      <c r="L2499" t="s">
        <v>10044</v>
      </c>
      <c r="M2499" t="s">
        <v>10045</v>
      </c>
      <c r="Q2499" t="s">
        <v>10046</v>
      </c>
      <c r="R2499" t="s">
        <v>10047</v>
      </c>
      <c r="S2499" t="s">
        <v>10048</v>
      </c>
      <c r="T2499" t="s">
        <v>6961</v>
      </c>
      <c r="U2499" t="s">
        <v>9</v>
      </c>
      <c r="V2499" t="s">
        <v>59</v>
      </c>
      <c r="W2499" t="s">
        <v>10049</v>
      </c>
      <c r="X2499" t="s">
        <v>11</v>
      </c>
      <c r="Y2499" t="s">
        <v>12</v>
      </c>
      <c r="Z2499" t="s">
        <v>10050</v>
      </c>
      <c r="AA2499" t="s">
        <v>14</v>
      </c>
      <c r="AB2499">
        <v>9</v>
      </c>
      <c r="AC2499">
        <v>1.48647</v>
      </c>
      <c r="AD2499" s="1">
        <v>2.3605700000000001E-7</v>
      </c>
      <c r="AE2499" s="1">
        <v>2.4468699999999998E-6</v>
      </c>
      <c r="AF2499" t="s">
        <v>15</v>
      </c>
      <c r="AG2499">
        <v>10</v>
      </c>
      <c r="AH2499">
        <v>1.23966</v>
      </c>
      <c r="AI2499" s="1">
        <v>4.5273600000000001E-7</v>
      </c>
      <c r="AJ2499" s="1">
        <v>4.2363100000000003E-6</v>
      </c>
      <c r="AK2499" t="s">
        <v>15</v>
      </c>
      <c r="AL2499">
        <v>4282120</v>
      </c>
      <c r="AM2499" t="s">
        <v>10051</v>
      </c>
      <c r="AO2499" t="s">
        <v>10052</v>
      </c>
      <c r="AP2499" t="s">
        <v>10053</v>
      </c>
      <c r="AQ2499" t="s">
        <v>10054</v>
      </c>
      <c r="AR2499" t="s">
        <v>10055</v>
      </c>
      <c r="AS2499" t="s">
        <v>10056</v>
      </c>
      <c r="AT2499" t="s">
        <v>10057</v>
      </c>
      <c r="AU2499" t="s">
        <v>10058</v>
      </c>
      <c r="AV2499" t="s">
        <v>10059</v>
      </c>
      <c r="AW2499" t="s">
        <v>10060</v>
      </c>
      <c r="AY2499" t="s">
        <v>10061</v>
      </c>
      <c r="AZ2499" t="s">
        <v>10062</v>
      </c>
      <c r="BA2499" t="s">
        <v>10063</v>
      </c>
    </row>
    <row r="2500" spans="1:54" x14ac:dyDescent="0.25">
      <c r="A2500">
        <v>1.33927</v>
      </c>
      <c r="B2500">
        <v>1.0473300000000001</v>
      </c>
      <c r="C2500">
        <f t="shared" si="39"/>
        <v>-0.29193999999999987</v>
      </c>
      <c r="D2500" t="s">
        <v>29</v>
      </c>
      <c r="E2500" t="s">
        <v>0</v>
      </c>
      <c r="F2500" t="s">
        <v>1</v>
      </c>
      <c r="G2500" t="s">
        <v>0</v>
      </c>
      <c r="H2500" t="s">
        <v>1</v>
      </c>
      <c r="I2500" t="s">
        <v>57110</v>
      </c>
      <c r="J2500" t="s">
        <v>8078</v>
      </c>
      <c r="K2500" t="s">
        <v>8079</v>
      </c>
      <c r="L2500" t="s">
        <v>8080</v>
      </c>
      <c r="M2500" t="s">
        <v>8081</v>
      </c>
      <c r="N2500" t="s">
        <v>8082</v>
      </c>
      <c r="Q2500" t="s">
        <v>8083</v>
      </c>
      <c r="R2500" t="s">
        <v>8084</v>
      </c>
      <c r="T2500" t="s">
        <v>8085</v>
      </c>
      <c r="U2500" t="s">
        <v>76</v>
      </c>
      <c r="V2500" t="s">
        <v>77</v>
      </c>
      <c r="W2500" t="s">
        <v>8086</v>
      </c>
      <c r="X2500" t="s">
        <v>11</v>
      </c>
      <c r="Y2500" t="s">
        <v>12</v>
      </c>
      <c r="Z2500" t="s">
        <v>8087</v>
      </c>
      <c r="AA2500" t="s">
        <v>14</v>
      </c>
      <c r="AB2500">
        <v>27</v>
      </c>
      <c r="AC2500">
        <v>1.5974299999999999</v>
      </c>
      <c r="AD2500" s="1">
        <v>1.3136099999999999E-5</v>
      </c>
      <c r="AE2500" s="1">
        <v>7.6437600000000001E-5</v>
      </c>
      <c r="AF2500" t="s">
        <v>15</v>
      </c>
      <c r="AG2500">
        <v>26</v>
      </c>
      <c r="AH2500">
        <v>1.1571899999999999</v>
      </c>
      <c r="AI2500" s="1">
        <v>2.5576499999999999E-7</v>
      </c>
      <c r="AJ2500" s="1">
        <v>2.5615599999999999E-6</v>
      </c>
      <c r="AK2500" t="s">
        <v>15</v>
      </c>
      <c r="AL2500">
        <v>5909650</v>
      </c>
      <c r="AM2500" t="s">
        <v>8088</v>
      </c>
      <c r="AO2500" t="s">
        <v>8089</v>
      </c>
      <c r="AP2500" t="s">
        <v>8090</v>
      </c>
      <c r="AR2500" t="s">
        <v>8091</v>
      </c>
      <c r="AT2500" t="s">
        <v>8092</v>
      </c>
      <c r="AU2500" t="s">
        <v>8093</v>
      </c>
      <c r="AV2500" t="s">
        <v>8094</v>
      </c>
      <c r="AY2500" t="s">
        <v>8095</v>
      </c>
      <c r="BA2500" t="s">
        <v>8096</v>
      </c>
    </row>
    <row r="2501" spans="1:54" x14ac:dyDescent="0.25">
      <c r="A2501">
        <v>1.4922</v>
      </c>
      <c r="B2501">
        <v>1.1979299999999999</v>
      </c>
      <c r="C2501">
        <f t="shared" si="39"/>
        <v>-0.29427000000000003</v>
      </c>
      <c r="D2501" t="s">
        <v>29</v>
      </c>
      <c r="E2501" t="s">
        <v>0</v>
      </c>
      <c r="F2501" t="s">
        <v>1</v>
      </c>
      <c r="G2501" t="s">
        <v>0</v>
      </c>
      <c r="H2501" t="s">
        <v>1</v>
      </c>
      <c r="I2501" t="s">
        <v>57110</v>
      </c>
      <c r="J2501" t="s">
        <v>7031</v>
      </c>
      <c r="K2501" t="s">
        <v>7032</v>
      </c>
      <c r="L2501" t="s">
        <v>7033</v>
      </c>
      <c r="M2501" t="s">
        <v>7034</v>
      </c>
      <c r="N2501" t="s">
        <v>7035</v>
      </c>
      <c r="Q2501" t="s">
        <v>7036</v>
      </c>
      <c r="R2501" t="s">
        <v>7037</v>
      </c>
      <c r="T2501" t="s">
        <v>7038</v>
      </c>
      <c r="U2501" t="s">
        <v>4496</v>
      </c>
      <c r="V2501" t="s">
        <v>99</v>
      </c>
      <c r="X2501" t="s">
        <v>11</v>
      </c>
      <c r="Y2501" t="s">
        <v>12</v>
      </c>
      <c r="Z2501" t="s">
        <v>7039</v>
      </c>
      <c r="AA2501" t="s">
        <v>14</v>
      </c>
      <c r="AB2501">
        <v>2</v>
      </c>
      <c r="AC2501">
        <v>5.0608300000000002</v>
      </c>
      <c r="AD2501" s="1">
        <v>5.0539900000000004E-7</v>
      </c>
      <c r="AE2501" s="1">
        <v>4.7454999999999997E-6</v>
      </c>
      <c r="AF2501" t="s">
        <v>15</v>
      </c>
      <c r="AG2501">
        <v>2</v>
      </c>
      <c r="AH2501">
        <v>3.1244700000000001</v>
      </c>
      <c r="AI2501" s="1">
        <v>1.6217400000000002E-5</v>
      </c>
      <c r="AJ2501" s="1">
        <v>9.3837499999999997E-5</v>
      </c>
      <c r="AK2501" t="s">
        <v>15</v>
      </c>
      <c r="AL2501">
        <v>173767</v>
      </c>
      <c r="AM2501" t="s">
        <v>7040</v>
      </c>
      <c r="AO2501" t="s">
        <v>7041</v>
      </c>
      <c r="AP2501" t="s">
        <v>7042</v>
      </c>
      <c r="AR2501" t="s">
        <v>7043</v>
      </c>
      <c r="AS2501" t="s">
        <v>7044</v>
      </c>
      <c r="AT2501" t="s">
        <v>7045</v>
      </c>
      <c r="AU2501" t="s">
        <v>7046</v>
      </c>
      <c r="AV2501" t="s">
        <v>7047</v>
      </c>
      <c r="AX2501" t="s">
        <v>7048</v>
      </c>
      <c r="AY2501" t="s">
        <v>7049</v>
      </c>
      <c r="AZ2501" t="s">
        <v>7050</v>
      </c>
      <c r="BA2501" t="s">
        <v>7051</v>
      </c>
    </row>
    <row r="2502" spans="1:54" x14ac:dyDescent="0.25">
      <c r="A2502">
        <v>-1.4321299999999999</v>
      </c>
      <c r="B2502">
        <v>-1.7266900000000001</v>
      </c>
      <c r="C2502">
        <f t="shared" si="39"/>
        <v>-0.29456000000000016</v>
      </c>
      <c r="D2502" t="s">
        <v>29</v>
      </c>
      <c r="E2502" t="s">
        <v>0</v>
      </c>
      <c r="F2502" t="s">
        <v>8149</v>
      </c>
      <c r="G2502" t="s">
        <v>0</v>
      </c>
      <c r="H2502" t="s">
        <v>8149</v>
      </c>
      <c r="I2502" t="s">
        <v>57110</v>
      </c>
      <c r="J2502" t="s">
        <v>46149</v>
      </c>
      <c r="K2502" t="s">
        <v>46150</v>
      </c>
      <c r="L2502" t="s">
        <v>46151</v>
      </c>
      <c r="M2502" t="s">
        <v>46152</v>
      </c>
      <c r="N2502" t="s">
        <v>46153</v>
      </c>
      <c r="O2502" t="s">
        <v>46154</v>
      </c>
      <c r="Q2502" t="s">
        <v>46155</v>
      </c>
      <c r="R2502" t="s">
        <v>46156</v>
      </c>
      <c r="S2502" t="s">
        <v>554</v>
      </c>
      <c r="U2502" t="s">
        <v>347</v>
      </c>
      <c r="V2502" t="s">
        <v>10</v>
      </c>
      <c r="W2502" t="s">
        <v>46157</v>
      </c>
      <c r="X2502" t="s">
        <v>11</v>
      </c>
      <c r="Y2502" t="s">
        <v>12</v>
      </c>
      <c r="Z2502" t="s">
        <v>46158</v>
      </c>
      <c r="AA2502" t="s">
        <v>14</v>
      </c>
      <c r="AB2502">
        <v>2</v>
      </c>
      <c r="AC2502">
        <v>-4.7744299999999997</v>
      </c>
      <c r="AD2502" s="1">
        <v>4.2712599999999998E-7</v>
      </c>
      <c r="AE2502" s="1">
        <v>4.1038100000000003E-6</v>
      </c>
      <c r="AF2502" t="s">
        <v>15</v>
      </c>
      <c r="AG2502">
        <v>2</v>
      </c>
      <c r="AH2502">
        <v>-4.3710899999999997</v>
      </c>
      <c r="AI2502" s="1">
        <v>6.8115400000000004E-7</v>
      </c>
      <c r="AJ2502" s="1">
        <v>6.0128799999999999E-6</v>
      </c>
      <c r="AK2502" t="s">
        <v>15</v>
      </c>
      <c r="AL2502">
        <v>115479</v>
      </c>
      <c r="AM2502" t="s">
        <v>46159</v>
      </c>
      <c r="AN2502" t="s">
        <v>26025</v>
      </c>
      <c r="AO2502" t="s">
        <v>46160</v>
      </c>
      <c r="AP2502" t="s">
        <v>46161</v>
      </c>
      <c r="AR2502" t="s">
        <v>46162</v>
      </c>
      <c r="AS2502" t="s">
        <v>46163</v>
      </c>
      <c r="AT2502" t="s">
        <v>46164</v>
      </c>
      <c r="AU2502" t="s">
        <v>46165</v>
      </c>
      <c r="AV2502" t="s">
        <v>46166</v>
      </c>
      <c r="AW2502" t="s">
        <v>46167</v>
      </c>
      <c r="AX2502" t="s">
        <v>46168</v>
      </c>
      <c r="AY2502" t="s">
        <v>46169</v>
      </c>
      <c r="AZ2502" t="s">
        <v>46170</v>
      </c>
      <c r="BA2502" t="s">
        <v>46171</v>
      </c>
      <c r="BB2502" t="s">
        <v>46172</v>
      </c>
    </row>
    <row r="2503" spans="1:54" x14ac:dyDescent="0.25">
      <c r="A2503">
        <v>2.1812200000000002</v>
      </c>
      <c r="B2503">
        <v>1.8857200000000001</v>
      </c>
      <c r="C2503">
        <f t="shared" si="39"/>
        <v>-0.2955000000000001</v>
      </c>
      <c r="D2503" t="s">
        <v>29</v>
      </c>
      <c r="E2503" t="s">
        <v>0</v>
      </c>
      <c r="F2503" t="s">
        <v>1</v>
      </c>
      <c r="G2503" t="s">
        <v>0</v>
      </c>
      <c r="H2503" t="s">
        <v>1</v>
      </c>
      <c r="I2503" t="s">
        <v>57110</v>
      </c>
      <c r="J2503" t="s">
        <v>3726</v>
      </c>
      <c r="K2503" t="s">
        <v>3727</v>
      </c>
      <c r="L2503" t="s">
        <v>3728</v>
      </c>
      <c r="M2503" t="s">
        <v>3729</v>
      </c>
      <c r="N2503" t="s">
        <v>3730</v>
      </c>
      <c r="P2503" t="s">
        <v>3731</v>
      </c>
      <c r="Q2503" t="s">
        <v>3732</v>
      </c>
      <c r="R2503" t="s">
        <v>3733</v>
      </c>
      <c r="T2503" t="s">
        <v>3734</v>
      </c>
      <c r="U2503" t="s">
        <v>347</v>
      </c>
      <c r="V2503" t="s">
        <v>77</v>
      </c>
      <c r="X2503" t="s">
        <v>11</v>
      </c>
      <c r="Y2503" t="s">
        <v>12</v>
      </c>
      <c r="Z2503" t="s">
        <v>3735</v>
      </c>
      <c r="AA2503" t="s">
        <v>14</v>
      </c>
      <c r="AB2503">
        <v>2</v>
      </c>
      <c r="AC2503">
        <v>3.61768</v>
      </c>
      <c r="AD2503" s="1">
        <v>1.8847599999999999E-5</v>
      </c>
      <c r="AE2503">
        <v>1.05226E-4</v>
      </c>
      <c r="AF2503" t="s">
        <v>15</v>
      </c>
      <c r="AG2503">
        <v>2</v>
      </c>
      <c r="AH2503">
        <v>4.26309</v>
      </c>
      <c r="AI2503">
        <v>2.7505899999999998E-3</v>
      </c>
      <c r="AJ2503">
        <v>7.4571200000000002E-3</v>
      </c>
      <c r="AK2503" t="s">
        <v>15</v>
      </c>
      <c r="AL2503">
        <v>186546</v>
      </c>
      <c r="AM2503" t="s">
        <v>3736</v>
      </c>
      <c r="AO2503" t="s">
        <v>3737</v>
      </c>
      <c r="AP2503" t="s">
        <v>3738</v>
      </c>
      <c r="AR2503" t="s">
        <v>3739</v>
      </c>
      <c r="AS2503" t="s">
        <v>3740</v>
      </c>
      <c r="AT2503" t="s">
        <v>3741</v>
      </c>
      <c r="AU2503" t="s">
        <v>3742</v>
      </c>
      <c r="AV2503" t="s">
        <v>3736</v>
      </c>
      <c r="AX2503" t="s">
        <v>3743</v>
      </c>
      <c r="AY2503" t="s">
        <v>3744</v>
      </c>
      <c r="AZ2503" t="s">
        <v>3745</v>
      </c>
      <c r="BA2503" t="s">
        <v>607</v>
      </c>
    </row>
    <row r="2504" spans="1:54" x14ac:dyDescent="0.25">
      <c r="A2504">
        <v>-1.4376599999999999</v>
      </c>
      <c r="B2504">
        <v>-1.7333099999999999</v>
      </c>
      <c r="C2504">
        <f t="shared" si="39"/>
        <v>-0.29564999999999997</v>
      </c>
      <c r="D2504" t="s">
        <v>29</v>
      </c>
      <c r="E2504" t="s">
        <v>0</v>
      </c>
      <c r="F2504" t="s">
        <v>8149</v>
      </c>
      <c r="G2504" t="s">
        <v>0</v>
      </c>
      <c r="H2504" t="s">
        <v>8149</v>
      </c>
      <c r="I2504" t="s">
        <v>57110</v>
      </c>
      <c r="J2504" t="s">
        <v>46215</v>
      </c>
      <c r="K2504" t="s">
        <v>46216</v>
      </c>
      <c r="L2504" t="s">
        <v>46217</v>
      </c>
      <c r="M2504" t="s">
        <v>46218</v>
      </c>
      <c r="N2504" t="s">
        <v>46218</v>
      </c>
      <c r="Q2504" t="s">
        <v>46219</v>
      </c>
      <c r="R2504" t="s">
        <v>46220</v>
      </c>
      <c r="T2504" t="s">
        <v>46221</v>
      </c>
      <c r="U2504" t="s">
        <v>9</v>
      </c>
      <c r="V2504" t="s">
        <v>266</v>
      </c>
      <c r="X2504" t="s">
        <v>11</v>
      </c>
      <c r="Y2504" t="s">
        <v>12</v>
      </c>
      <c r="Z2504" t="s">
        <v>46222</v>
      </c>
      <c r="AA2504" t="s">
        <v>14</v>
      </c>
      <c r="AB2504">
        <v>10</v>
      </c>
      <c r="AC2504">
        <v>-3.4691399999999999</v>
      </c>
      <c r="AD2504" s="1">
        <v>1.9840899999999998E-21</v>
      </c>
      <c r="AE2504" s="1">
        <v>3.0200000000000001E-19</v>
      </c>
      <c r="AF2504" t="s">
        <v>15</v>
      </c>
      <c r="AG2504">
        <v>8</v>
      </c>
      <c r="AH2504">
        <v>-4.4412599999999998</v>
      </c>
      <c r="AI2504" s="1">
        <v>2.3151400000000002E-12</v>
      </c>
      <c r="AJ2504" s="1">
        <v>7.7368100000000002E-11</v>
      </c>
      <c r="AK2504" t="s">
        <v>15</v>
      </c>
      <c r="AL2504">
        <v>2958840</v>
      </c>
      <c r="AM2504" t="s">
        <v>46223</v>
      </c>
      <c r="AO2504" t="s">
        <v>46224</v>
      </c>
      <c r="AP2504" t="s">
        <v>46225</v>
      </c>
      <c r="AQ2504" t="s">
        <v>3540</v>
      </c>
      <c r="AR2504" t="s">
        <v>46226</v>
      </c>
      <c r="AS2504" t="s">
        <v>46227</v>
      </c>
      <c r="AT2504" t="s">
        <v>46228</v>
      </c>
      <c r="AU2504" t="s">
        <v>46229</v>
      </c>
      <c r="AV2504" t="s">
        <v>46230</v>
      </c>
      <c r="AW2504" t="s">
        <v>46231</v>
      </c>
      <c r="AX2504" t="s">
        <v>38744</v>
      </c>
      <c r="AY2504" t="s">
        <v>46232</v>
      </c>
      <c r="AZ2504" t="s">
        <v>46233</v>
      </c>
      <c r="BA2504" t="s">
        <v>46234</v>
      </c>
    </row>
    <row r="2505" spans="1:54" x14ac:dyDescent="0.25">
      <c r="A2505">
        <v>-1.0907500000000001</v>
      </c>
      <c r="B2505">
        <v>-0.70169400000000004</v>
      </c>
      <c r="C2505">
        <f t="shared" si="39"/>
        <v>0.38905600000000007</v>
      </c>
      <c r="D2505" t="s">
        <v>29</v>
      </c>
      <c r="E2505" t="s">
        <v>29</v>
      </c>
      <c r="F2505" t="s">
        <v>8149</v>
      </c>
      <c r="G2505" t="s">
        <v>29</v>
      </c>
      <c r="H2505" t="s">
        <v>8149</v>
      </c>
      <c r="I2505" t="s">
        <v>57109</v>
      </c>
      <c r="J2505" t="s">
        <v>43703</v>
      </c>
      <c r="K2505" t="s">
        <v>16832</v>
      </c>
      <c r="L2505" t="s">
        <v>10976</v>
      </c>
      <c r="O2505" t="s">
        <v>43704</v>
      </c>
      <c r="Q2505" t="s">
        <v>43705</v>
      </c>
      <c r="R2505" t="s">
        <v>43706</v>
      </c>
      <c r="S2505" t="s">
        <v>43707</v>
      </c>
      <c r="U2505" t="s">
        <v>76</v>
      </c>
      <c r="V2505" t="s">
        <v>77</v>
      </c>
      <c r="X2505" t="s">
        <v>11</v>
      </c>
      <c r="Y2505" t="s">
        <v>12</v>
      </c>
      <c r="Z2505" t="s">
        <v>43708</v>
      </c>
      <c r="AA2505" t="s">
        <v>14</v>
      </c>
      <c r="AB2505">
        <v>1</v>
      </c>
      <c r="AC2505">
        <v>-1.6444799999999999</v>
      </c>
      <c r="AD2505">
        <v>4.3218699999999999E-2</v>
      </c>
      <c r="AE2505">
        <v>7.9712099999999994E-2</v>
      </c>
      <c r="AF2505" t="s">
        <v>15</v>
      </c>
      <c r="AG2505">
        <v>4</v>
      </c>
      <c r="AH2505">
        <v>-0.79902099999999998</v>
      </c>
      <c r="AI2505">
        <v>3.4479200000000002E-2</v>
      </c>
      <c r="AJ2505">
        <v>6.7535499999999998E-2</v>
      </c>
      <c r="AK2505" t="s">
        <v>15</v>
      </c>
      <c r="AL2505">
        <v>15009</v>
      </c>
      <c r="AM2505" t="s">
        <v>43709</v>
      </c>
      <c r="AN2505" t="s">
        <v>43710</v>
      </c>
      <c r="AO2505" t="s">
        <v>43711</v>
      </c>
      <c r="AP2505" t="s">
        <v>43712</v>
      </c>
      <c r="AR2505" t="s">
        <v>43713</v>
      </c>
      <c r="AS2505" t="s">
        <v>43714</v>
      </c>
      <c r="AT2505" t="s">
        <v>43715</v>
      </c>
      <c r="AU2505" t="s">
        <v>43716</v>
      </c>
      <c r="AV2505" t="s">
        <v>43717</v>
      </c>
      <c r="AZ2505" t="s">
        <v>43718</v>
      </c>
      <c r="BA2505" t="s">
        <v>237</v>
      </c>
      <c r="BB2505" t="s">
        <v>43719</v>
      </c>
    </row>
    <row r="2506" spans="1:54" x14ac:dyDescent="0.25">
      <c r="A2506">
        <v>-1.0929800000000001</v>
      </c>
      <c r="B2506">
        <v>-0.77289200000000002</v>
      </c>
      <c r="C2506">
        <f t="shared" si="39"/>
        <v>0.32008800000000004</v>
      </c>
      <c r="D2506" t="s">
        <v>29</v>
      </c>
      <c r="E2506" t="s">
        <v>29</v>
      </c>
      <c r="F2506" t="s">
        <v>8149</v>
      </c>
      <c r="G2506" t="s">
        <v>29</v>
      </c>
      <c r="H2506" t="s">
        <v>8149</v>
      </c>
      <c r="I2506" t="s">
        <v>57109</v>
      </c>
      <c r="J2506" t="s">
        <v>43720</v>
      </c>
      <c r="K2506" t="s">
        <v>43721</v>
      </c>
      <c r="L2506" t="s">
        <v>43722</v>
      </c>
      <c r="Q2506" t="s">
        <v>43723</v>
      </c>
      <c r="R2506" t="s">
        <v>43724</v>
      </c>
      <c r="U2506" t="s">
        <v>9</v>
      </c>
      <c r="V2506" t="s">
        <v>10</v>
      </c>
      <c r="X2506" t="s">
        <v>11</v>
      </c>
      <c r="Y2506" t="s">
        <v>12</v>
      </c>
      <c r="Z2506" t="s">
        <v>43725</v>
      </c>
      <c r="AA2506" t="s">
        <v>14</v>
      </c>
      <c r="AB2506">
        <v>4</v>
      </c>
      <c r="AC2506">
        <v>-0.92225100000000004</v>
      </c>
      <c r="AD2506">
        <v>1.49807E-2</v>
      </c>
      <c r="AE2506">
        <v>3.1669799999999998E-2</v>
      </c>
      <c r="AF2506" t="s">
        <v>15</v>
      </c>
      <c r="AG2506">
        <v>4</v>
      </c>
      <c r="AH2506">
        <v>-0.73813700000000004</v>
      </c>
      <c r="AI2506">
        <v>2.8774299999999999E-2</v>
      </c>
      <c r="AJ2506">
        <v>5.8495199999999997E-2</v>
      </c>
      <c r="AK2506" t="s">
        <v>15</v>
      </c>
      <c r="AL2506">
        <v>7585620</v>
      </c>
      <c r="AM2506" t="s">
        <v>43726</v>
      </c>
      <c r="AO2506" t="s">
        <v>43727</v>
      </c>
      <c r="AP2506" t="s">
        <v>43728</v>
      </c>
      <c r="AQ2506" t="s">
        <v>43729</v>
      </c>
      <c r="AR2506" t="s">
        <v>43730</v>
      </c>
      <c r="AT2506" t="s">
        <v>43731</v>
      </c>
      <c r="AU2506" t="s">
        <v>43732</v>
      </c>
      <c r="AV2506" t="s">
        <v>43733</v>
      </c>
      <c r="AW2506" t="s">
        <v>43734</v>
      </c>
      <c r="AY2506" t="s">
        <v>43735</v>
      </c>
      <c r="AZ2506" t="s">
        <v>43736</v>
      </c>
      <c r="BA2506" t="s">
        <v>43737</v>
      </c>
    </row>
    <row r="2507" spans="1:54" x14ac:dyDescent="0.25">
      <c r="A2507">
        <v>-0.35936299999999999</v>
      </c>
      <c r="B2507">
        <v>-0.65506399999999998</v>
      </c>
      <c r="C2507">
        <f t="shared" si="39"/>
        <v>-0.29570099999999999</v>
      </c>
      <c r="D2507" t="s">
        <v>29</v>
      </c>
      <c r="E2507" t="s">
        <v>29</v>
      </c>
      <c r="F2507" t="s">
        <v>8149</v>
      </c>
      <c r="G2507" t="s">
        <v>0</v>
      </c>
      <c r="H2507" t="s">
        <v>8149</v>
      </c>
      <c r="I2507" t="s">
        <v>57113</v>
      </c>
      <c r="J2507" t="s">
        <v>36415</v>
      </c>
      <c r="K2507" t="s">
        <v>36416</v>
      </c>
      <c r="L2507" t="s">
        <v>36417</v>
      </c>
      <c r="M2507" t="s">
        <v>36418</v>
      </c>
      <c r="N2507" t="s">
        <v>5780</v>
      </c>
      <c r="O2507" t="s">
        <v>848</v>
      </c>
      <c r="Q2507" t="s">
        <v>36419</v>
      </c>
      <c r="R2507" t="s">
        <v>36420</v>
      </c>
      <c r="T2507" t="s">
        <v>36421</v>
      </c>
      <c r="U2507" t="s">
        <v>76</v>
      </c>
      <c r="V2507" t="s">
        <v>77</v>
      </c>
      <c r="W2507" t="s">
        <v>36422</v>
      </c>
      <c r="X2507" t="s">
        <v>11</v>
      </c>
      <c r="Y2507" t="s">
        <v>12</v>
      </c>
      <c r="Z2507" t="s">
        <v>36423</v>
      </c>
      <c r="AA2507" t="s">
        <v>14</v>
      </c>
      <c r="AB2507">
        <v>10</v>
      </c>
      <c r="AC2507">
        <v>-0.65996100000000002</v>
      </c>
      <c r="AD2507">
        <v>0.10370699999999999</v>
      </c>
      <c r="AE2507">
        <v>0.172072</v>
      </c>
      <c r="AF2507" t="s">
        <v>15</v>
      </c>
      <c r="AG2507">
        <v>12</v>
      </c>
      <c r="AH2507">
        <v>-1.0752699999999999</v>
      </c>
      <c r="AI2507">
        <v>6.4488000000000002E-4</v>
      </c>
      <c r="AJ2507">
        <v>2.1931300000000002E-3</v>
      </c>
      <c r="AK2507" t="s">
        <v>15</v>
      </c>
      <c r="AL2507">
        <v>438647</v>
      </c>
      <c r="AM2507" t="s">
        <v>36424</v>
      </c>
      <c r="AN2507" t="s">
        <v>36425</v>
      </c>
      <c r="AO2507" t="s">
        <v>36426</v>
      </c>
      <c r="AP2507" t="s">
        <v>36427</v>
      </c>
      <c r="AQ2507" t="s">
        <v>36428</v>
      </c>
      <c r="AR2507" t="s">
        <v>36429</v>
      </c>
      <c r="AS2507" t="s">
        <v>36430</v>
      </c>
      <c r="AT2507" t="s">
        <v>36431</v>
      </c>
      <c r="AU2507" t="s">
        <v>36432</v>
      </c>
      <c r="AV2507" t="s">
        <v>36433</v>
      </c>
      <c r="AX2507" t="s">
        <v>36434</v>
      </c>
      <c r="AY2507" t="s">
        <v>36435</v>
      </c>
      <c r="AZ2507" t="s">
        <v>36436</v>
      </c>
      <c r="BA2507" t="s">
        <v>36437</v>
      </c>
      <c r="BB2507" t="s">
        <v>36438</v>
      </c>
    </row>
    <row r="2508" spans="1:54" x14ac:dyDescent="0.25">
      <c r="A2508">
        <v>2.29372</v>
      </c>
      <c r="B2508">
        <v>1.9960199999999999</v>
      </c>
      <c r="C2508">
        <f t="shared" si="39"/>
        <v>-0.29770000000000008</v>
      </c>
      <c r="D2508" t="s">
        <v>29</v>
      </c>
      <c r="E2508" t="s">
        <v>29</v>
      </c>
      <c r="F2508" t="s">
        <v>1</v>
      </c>
      <c r="G2508" t="s">
        <v>0</v>
      </c>
      <c r="H2508" t="s">
        <v>1</v>
      </c>
      <c r="I2508" t="s">
        <v>57113</v>
      </c>
      <c r="J2508" t="s">
        <v>3247</v>
      </c>
      <c r="K2508" t="s">
        <v>3248</v>
      </c>
      <c r="L2508" t="s">
        <v>3249</v>
      </c>
      <c r="M2508" t="s">
        <v>3250</v>
      </c>
      <c r="N2508" t="s">
        <v>3251</v>
      </c>
      <c r="Q2508" t="s">
        <v>3252</v>
      </c>
      <c r="R2508" t="s">
        <v>3253</v>
      </c>
      <c r="T2508" t="s">
        <v>3254</v>
      </c>
      <c r="U2508" t="s">
        <v>9</v>
      </c>
      <c r="V2508" t="s">
        <v>266</v>
      </c>
      <c r="X2508" t="s">
        <v>11</v>
      </c>
      <c r="Y2508" t="s">
        <v>12</v>
      </c>
      <c r="Z2508" t="s">
        <v>3255</v>
      </c>
      <c r="AA2508" t="s">
        <v>14</v>
      </c>
      <c r="AB2508">
        <v>2</v>
      </c>
      <c r="AC2508">
        <v>10.196199999999999</v>
      </c>
      <c r="AD2508">
        <v>1.8806699999999999E-2</v>
      </c>
      <c r="AE2508">
        <v>3.8628500000000003E-2</v>
      </c>
      <c r="AF2508" t="s">
        <v>15</v>
      </c>
      <c r="AG2508">
        <v>3</v>
      </c>
      <c r="AH2508">
        <v>5.0542600000000002</v>
      </c>
      <c r="AI2508" s="1">
        <v>2.0463899999999999E-5</v>
      </c>
      <c r="AJ2508">
        <v>1.15352E-4</v>
      </c>
      <c r="AK2508" t="s">
        <v>15</v>
      </c>
      <c r="AL2508">
        <v>2116320</v>
      </c>
      <c r="AM2508" t="s">
        <v>3256</v>
      </c>
      <c r="AO2508" t="s">
        <v>3257</v>
      </c>
      <c r="AP2508" t="s">
        <v>3258</v>
      </c>
      <c r="AQ2508" t="s">
        <v>3259</v>
      </c>
      <c r="AR2508" t="s">
        <v>3260</v>
      </c>
      <c r="AT2508" t="s">
        <v>3261</v>
      </c>
      <c r="AU2508" t="s">
        <v>3262</v>
      </c>
      <c r="AV2508" t="s">
        <v>3256</v>
      </c>
      <c r="AX2508" t="s">
        <v>3263</v>
      </c>
      <c r="AY2508" t="s">
        <v>3264</v>
      </c>
      <c r="BA2508" t="s">
        <v>1174</v>
      </c>
    </row>
    <row r="2509" spans="1:54" x14ac:dyDescent="0.25">
      <c r="A2509">
        <v>-0.41259099999999999</v>
      </c>
      <c r="B2509">
        <v>-0.71064899999999998</v>
      </c>
      <c r="C2509">
        <f t="shared" si="39"/>
        <v>-0.29805799999999999</v>
      </c>
      <c r="D2509" t="s">
        <v>29</v>
      </c>
      <c r="E2509" t="s">
        <v>29</v>
      </c>
      <c r="F2509" t="s">
        <v>8149</v>
      </c>
      <c r="G2509" t="s">
        <v>0</v>
      </c>
      <c r="H2509" t="s">
        <v>8149</v>
      </c>
      <c r="I2509" t="s">
        <v>57113</v>
      </c>
      <c r="J2509" t="s">
        <v>37006</v>
      </c>
      <c r="K2509" t="s">
        <v>2648</v>
      </c>
      <c r="L2509" t="s">
        <v>37007</v>
      </c>
      <c r="M2509" t="s">
        <v>37008</v>
      </c>
      <c r="N2509" t="s">
        <v>14457</v>
      </c>
      <c r="Q2509" t="s">
        <v>14512</v>
      </c>
      <c r="R2509" t="s">
        <v>37009</v>
      </c>
      <c r="S2509" t="s">
        <v>11126</v>
      </c>
      <c r="U2509" t="s">
        <v>996</v>
      </c>
      <c r="V2509" t="s">
        <v>77</v>
      </c>
      <c r="X2509" t="s">
        <v>11</v>
      </c>
      <c r="Y2509" t="s">
        <v>12</v>
      </c>
      <c r="Z2509" t="s">
        <v>37010</v>
      </c>
      <c r="AA2509" t="s">
        <v>14</v>
      </c>
      <c r="AB2509">
        <v>2</v>
      </c>
      <c r="AC2509">
        <v>-1.20926</v>
      </c>
      <c r="AD2509">
        <v>3.5132999999999998E-2</v>
      </c>
      <c r="AE2509">
        <v>6.64516E-2</v>
      </c>
      <c r="AF2509" t="s">
        <v>15</v>
      </c>
      <c r="AG2509">
        <v>2</v>
      </c>
      <c r="AH2509">
        <v>-2.09917</v>
      </c>
      <c r="AI2509">
        <v>1.37834E-3</v>
      </c>
      <c r="AJ2509">
        <v>4.1337700000000002E-3</v>
      </c>
      <c r="AK2509" t="s">
        <v>15</v>
      </c>
      <c r="AL2509">
        <v>581017</v>
      </c>
      <c r="AM2509" t="s">
        <v>37011</v>
      </c>
      <c r="AO2509" t="s">
        <v>37012</v>
      </c>
      <c r="AP2509" t="s">
        <v>37013</v>
      </c>
      <c r="AR2509" t="s">
        <v>37014</v>
      </c>
      <c r="AS2509" t="s">
        <v>37015</v>
      </c>
      <c r="AT2509" t="s">
        <v>37016</v>
      </c>
      <c r="AU2509" t="s">
        <v>37017</v>
      </c>
      <c r="AV2509" t="s">
        <v>37018</v>
      </c>
      <c r="AY2509" t="s">
        <v>37019</v>
      </c>
      <c r="AZ2509" t="s">
        <v>37020</v>
      </c>
      <c r="BA2509" t="s">
        <v>2396</v>
      </c>
    </row>
    <row r="2510" spans="1:54" x14ac:dyDescent="0.25">
      <c r="A2510">
        <v>4.6243800000000004</v>
      </c>
      <c r="B2510">
        <v>4.3262200000000002</v>
      </c>
      <c r="C2510">
        <f t="shared" si="39"/>
        <v>-0.2981600000000002</v>
      </c>
      <c r="D2510" t="s">
        <v>29</v>
      </c>
      <c r="E2510" t="s">
        <v>0</v>
      </c>
      <c r="F2510" t="s">
        <v>1</v>
      </c>
      <c r="G2510" t="s">
        <v>0</v>
      </c>
      <c r="H2510" t="s">
        <v>1</v>
      </c>
      <c r="I2510" t="s">
        <v>57110</v>
      </c>
      <c r="J2510" t="s">
        <v>181</v>
      </c>
      <c r="K2510" t="s">
        <v>182</v>
      </c>
      <c r="L2510" t="s">
        <v>183</v>
      </c>
      <c r="M2510" t="s">
        <v>184</v>
      </c>
      <c r="N2510" t="s">
        <v>184</v>
      </c>
      <c r="O2510" t="s">
        <v>185</v>
      </c>
      <c r="Q2510" t="s">
        <v>186</v>
      </c>
      <c r="R2510" t="s">
        <v>187</v>
      </c>
      <c r="S2510" t="s">
        <v>188</v>
      </c>
      <c r="T2510" t="s">
        <v>189</v>
      </c>
      <c r="U2510" t="s">
        <v>9</v>
      </c>
      <c r="V2510" t="s">
        <v>59</v>
      </c>
      <c r="W2510" t="s">
        <v>190</v>
      </c>
      <c r="X2510" t="s">
        <v>11</v>
      </c>
      <c r="Y2510" t="s">
        <v>12</v>
      </c>
      <c r="Z2510" t="s">
        <v>191</v>
      </c>
      <c r="AA2510" t="s">
        <v>14</v>
      </c>
      <c r="AB2510">
        <v>1</v>
      </c>
      <c r="AC2510">
        <v>12.1934</v>
      </c>
      <c r="AD2510" s="1">
        <v>2.92166E-7</v>
      </c>
      <c r="AE2510" s="1">
        <v>2.9338300000000002E-6</v>
      </c>
      <c r="AF2510" t="s">
        <v>15</v>
      </c>
      <c r="AG2510">
        <v>1</v>
      </c>
      <c r="AH2510">
        <v>10.590999999999999</v>
      </c>
      <c r="AI2510" s="1">
        <v>8.9742499999999998E-8</v>
      </c>
      <c r="AJ2510" s="1">
        <v>9.9292799999999998E-7</v>
      </c>
      <c r="AK2510" t="s">
        <v>15</v>
      </c>
      <c r="AL2510">
        <v>4964940</v>
      </c>
      <c r="AM2510" t="s">
        <v>192</v>
      </c>
      <c r="AO2510" t="s">
        <v>193</v>
      </c>
      <c r="AP2510" t="s">
        <v>194</v>
      </c>
      <c r="AR2510" t="s">
        <v>195</v>
      </c>
      <c r="AS2510" t="s">
        <v>196</v>
      </c>
      <c r="AT2510" t="s">
        <v>197</v>
      </c>
      <c r="AU2510" t="s">
        <v>198</v>
      </c>
      <c r="AV2510" t="s">
        <v>199</v>
      </c>
      <c r="AW2510" t="s">
        <v>200</v>
      </c>
      <c r="AY2510" t="s">
        <v>201</v>
      </c>
      <c r="BA2510" t="s">
        <v>202</v>
      </c>
    </row>
    <row r="2511" spans="1:54" x14ac:dyDescent="0.25">
      <c r="A2511">
        <v>1.51691</v>
      </c>
      <c r="B2511">
        <v>1.21844</v>
      </c>
      <c r="C2511">
        <f t="shared" si="39"/>
        <v>-0.29847000000000001</v>
      </c>
      <c r="D2511" t="s">
        <v>29</v>
      </c>
      <c r="E2511" t="s">
        <v>0</v>
      </c>
      <c r="F2511" t="s">
        <v>1</v>
      </c>
      <c r="G2511" t="s">
        <v>0</v>
      </c>
      <c r="H2511" t="s">
        <v>1</v>
      </c>
      <c r="I2511" t="s">
        <v>57110</v>
      </c>
      <c r="J2511" t="s">
        <v>338</v>
      </c>
      <c r="K2511" t="s">
        <v>339</v>
      </c>
      <c r="L2511" t="s">
        <v>6909</v>
      </c>
      <c r="M2511" t="s">
        <v>341</v>
      </c>
      <c r="N2511" t="s">
        <v>342</v>
      </c>
      <c r="Q2511" t="s">
        <v>6910</v>
      </c>
      <c r="R2511" t="s">
        <v>6911</v>
      </c>
      <c r="T2511" t="s">
        <v>346</v>
      </c>
      <c r="U2511" t="s">
        <v>347</v>
      </c>
      <c r="V2511" t="s">
        <v>77</v>
      </c>
      <c r="W2511" t="s">
        <v>6912</v>
      </c>
      <c r="X2511" t="s">
        <v>11</v>
      </c>
      <c r="Y2511" t="s">
        <v>12</v>
      </c>
      <c r="Z2511" t="s">
        <v>6913</v>
      </c>
      <c r="AA2511" t="s">
        <v>14</v>
      </c>
      <c r="AB2511">
        <v>2</v>
      </c>
      <c r="AC2511">
        <v>6.0651599999999997</v>
      </c>
      <c r="AD2511" s="1">
        <v>2.32661E-8</v>
      </c>
      <c r="AE2511" s="1">
        <v>3.2348900000000002E-7</v>
      </c>
      <c r="AF2511" t="s">
        <v>15</v>
      </c>
      <c r="AG2511">
        <v>2</v>
      </c>
      <c r="AH2511">
        <v>4.0159700000000003</v>
      </c>
      <c r="AI2511">
        <v>2.0931999999999999E-3</v>
      </c>
      <c r="AJ2511">
        <v>5.8893699999999997E-3</v>
      </c>
      <c r="AK2511" t="s">
        <v>15</v>
      </c>
      <c r="AL2511">
        <v>923798</v>
      </c>
      <c r="AM2511" t="s">
        <v>6914</v>
      </c>
      <c r="AO2511" t="s">
        <v>6915</v>
      </c>
      <c r="AP2511" t="s">
        <v>6916</v>
      </c>
      <c r="AR2511" t="s">
        <v>6917</v>
      </c>
      <c r="AT2511" t="s">
        <v>6918</v>
      </c>
      <c r="AU2511" t="s">
        <v>6919</v>
      </c>
      <c r="AV2511" t="s">
        <v>6920</v>
      </c>
      <c r="AW2511" t="s">
        <v>6921</v>
      </c>
      <c r="AY2511" t="s">
        <v>357</v>
      </c>
      <c r="AZ2511" t="s">
        <v>6922</v>
      </c>
      <c r="BA2511" t="s">
        <v>5508</v>
      </c>
    </row>
    <row r="2512" spans="1:54" x14ac:dyDescent="0.25">
      <c r="A2512">
        <v>2.8082699999999998</v>
      </c>
      <c r="B2512">
        <v>2.5094500000000002</v>
      </c>
      <c r="C2512">
        <f t="shared" si="39"/>
        <v>-0.29881999999999964</v>
      </c>
      <c r="D2512" t="s">
        <v>29</v>
      </c>
      <c r="E2512" t="s">
        <v>0</v>
      </c>
      <c r="F2512" t="s">
        <v>1</v>
      </c>
      <c r="G2512" t="s">
        <v>0</v>
      </c>
      <c r="H2512" t="s">
        <v>1</v>
      </c>
      <c r="I2512" t="s">
        <v>57110</v>
      </c>
      <c r="J2512" t="s">
        <v>1566</v>
      </c>
      <c r="K2512" t="s">
        <v>1567</v>
      </c>
      <c r="L2512" t="s">
        <v>1568</v>
      </c>
      <c r="M2512" t="s">
        <v>1569</v>
      </c>
      <c r="N2512" t="s">
        <v>1570</v>
      </c>
      <c r="Q2512" t="s">
        <v>1571</v>
      </c>
      <c r="R2512" t="s">
        <v>1572</v>
      </c>
      <c r="S2512" t="s">
        <v>1571</v>
      </c>
      <c r="T2512" t="s">
        <v>1573</v>
      </c>
      <c r="U2512" t="s">
        <v>996</v>
      </c>
      <c r="V2512" t="s">
        <v>77</v>
      </c>
      <c r="W2512" t="s">
        <v>1574</v>
      </c>
      <c r="X2512" t="s">
        <v>11</v>
      </c>
      <c r="Y2512" t="s">
        <v>12</v>
      </c>
      <c r="Z2512" t="s">
        <v>1575</v>
      </c>
      <c r="AA2512" t="s">
        <v>14</v>
      </c>
      <c r="AB2512">
        <v>2</v>
      </c>
      <c r="AC2512">
        <v>3.2702599999999999</v>
      </c>
      <c r="AD2512" s="1">
        <v>8.2082800000000006E-5</v>
      </c>
      <c r="AE2512">
        <v>3.7207499999999998E-4</v>
      </c>
      <c r="AF2512" t="s">
        <v>15</v>
      </c>
      <c r="AG2512">
        <v>2</v>
      </c>
      <c r="AH2512">
        <v>3.2320700000000002</v>
      </c>
      <c r="AI2512" s="1">
        <v>2.3204600000000001E-5</v>
      </c>
      <c r="AJ2512">
        <v>1.29243E-4</v>
      </c>
      <c r="AK2512" t="s">
        <v>15</v>
      </c>
      <c r="AL2512">
        <v>771499</v>
      </c>
      <c r="AM2512" t="s">
        <v>1576</v>
      </c>
      <c r="AO2512" t="s">
        <v>1577</v>
      </c>
      <c r="AP2512" t="s">
        <v>1578</v>
      </c>
      <c r="AR2512" t="s">
        <v>1579</v>
      </c>
      <c r="AT2512" t="s">
        <v>1580</v>
      </c>
      <c r="AU2512" t="s">
        <v>1581</v>
      </c>
      <c r="AV2512" t="s">
        <v>1582</v>
      </c>
      <c r="AY2512" t="s">
        <v>1583</v>
      </c>
      <c r="BA2512" t="s">
        <v>1584</v>
      </c>
    </row>
    <row r="2513" spans="1:54" x14ac:dyDescent="0.25">
      <c r="A2513">
        <v>-1.1080300000000001</v>
      </c>
      <c r="B2513">
        <v>-0.69243299999999997</v>
      </c>
      <c r="C2513">
        <f t="shared" si="39"/>
        <v>0.41559700000000011</v>
      </c>
      <c r="D2513" t="s">
        <v>29</v>
      </c>
      <c r="E2513" t="s">
        <v>29</v>
      </c>
      <c r="F2513" t="s">
        <v>8149</v>
      </c>
      <c r="G2513" t="s">
        <v>29</v>
      </c>
      <c r="H2513" t="s">
        <v>8149</v>
      </c>
      <c r="I2513" t="s">
        <v>57109</v>
      </c>
      <c r="J2513" t="s">
        <v>43840</v>
      </c>
      <c r="K2513" t="s">
        <v>43841</v>
      </c>
      <c r="L2513" t="s">
        <v>43842</v>
      </c>
      <c r="M2513" t="s">
        <v>20745</v>
      </c>
      <c r="Q2513" t="s">
        <v>2974</v>
      </c>
      <c r="R2513" t="s">
        <v>2975</v>
      </c>
      <c r="T2513" t="s">
        <v>43843</v>
      </c>
      <c r="U2513" t="s">
        <v>145</v>
      </c>
      <c r="V2513" t="s">
        <v>408</v>
      </c>
      <c r="X2513" t="s">
        <v>11</v>
      </c>
      <c r="Y2513" t="s">
        <v>12</v>
      </c>
      <c r="Z2513" t="s">
        <v>43844</v>
      </c>
      <c r="AA2513" t="s">
        <v>14</v>
      </c>
      <c r="AB2513">
        <v>2</v>
      </c>
      <c r="AC2513">
        <v>-1.51641</v>
      </c>
      <c r="AD2513">
        <v>9.2630000000000004E-3</v>
      </c>
      <c r="AE2513">
        <v>2.06543E-2</v>
      </c>
      <c r="AF2513" t="s">
        <v>15</v>
      </c>
      <c r="AG2513">
        <v>2</v>
      </c>
      <c r="AH2513">
        <v>-0.93310499999999996</v>
      </c>
      <c r="AI2513">
        <v>5.0732100000000002E-2</v>
      </c>
      <c r="AJ2513">
        <v>9.4241500000000006E-2</v>
      </c>
      <c r="AK2513" t="s">
        <v>15</v>
      </c>
      <c r="AL2513">
        <v>310886</v>
      </c>
      <c r="AM2513" t="s">
        <v>43845</v>
      </c>
      <c r="AO2513" t="s">
        <v>43846</v>
      </c>
      <c r="AP2513" t="s">
        <v>43847</v>
      </c>
      <c r="AR2513" t="s">
        <v>43848</v>
      </c>
      <c r="AS2513" t="s">
        <v>43849</v>
      </c>
      <c r="AT2513" t="s">
        <v>43850</v>
      </c>
      <c r="AU2513" t="s">
        <v>43851</v>
      </c>
      <c r="AV2513" t="s">
        <v>43845</v>
      </c>
      <c r="AW2513" t="s">
        <v>43852</v>
      </c>
      <c r="AY2513" t="s">
        <v>43853</v>
      </c>
      <c r="BA2513" t="s">
        <v>43854</v>
      </c>
    </row>
    <row r="2514" spans="1:54" x14ac:dyDescent="0.25">
      <c r="A2514">
        <v>1.2751600000000001</v>
      </c>
      <c r="B2514">
        <v>0.97632399999999997</v>
      </c>
      <c r="C2514">
        <f t="shared" si="39"/>
        <v>-0.2988360000000001</v>
      </c>
      <c r="D2514" t="s">
        <v>29</v>
      </c>
      <c r="E2514" t="s">
        <v>0</v>
      </c>
      <c r="F2514" t="s">
        <v>1</v>
      </c>
      <c r="G2514" t="s">
        <v>0</v>
      </c>
      <c r="H2514" t="s">
        <v>1</v>
      </c>
      <c r="I2514" t="s">
        <v>57110</v>
      </c>
      <c r="J2514" t="s">
        <v>8592</v>
      </c>
      <c r="K2514" t="s">
        <v>8593</v>
      </c>
      <c r="L2514" t="s">
        <v>8594</v>
      </c>
      <c r="M2514" t="s">
        <v>8595</v>
      </c>
      <c r="N2514" t="s">
        <v>8596</v>
      </c>
      <c r="O2514" t="s">
        <v>8597</v>
      </c>
      <c r="P2514" t="s">
        <v>8598</v>
      </c>
      <c r="Q2514" t="s">
        <v>8599</v>
      </c>
      <c r="R2514" t="s">
        <v>8600</v>
      </c>
      <c r="S2514" t="s">
        <v>8601</v>
      </c>
      <c r="T2514" t="s">
        <v>8602</v>
      </c>
      <c r="W2514" t="s">
        <v>8603</v>
      </c>
      <c r="X2514" t="s">
        <v>11</v>
      </c>
      <c r="Y2514" t="s">
        <v>12</v>
      </c>
      <c r="Z2514" t="s">
        <v>8604</v>
      </c>
      <c r="AA2514" t="s">
        <v>14</v>
      </c>
      <c r="AB2514">
        <v>1</v>
      </c>
      <c r="AC2514">
        <v>4.8865100000000004</v>
      </c>
      <c r="AD2514">
        <v>2.1946300000000001E-4</v>
      </c>
      <c r="AE2514">
        <v>8.7785200000000004E-4</v>
      </c>
      <c r="AF2514" t="s">
        <v>15</v>
      </c>
      <c r="AG2514">
        <v>2</v>
      </c>
      <c r="AH2514">
        <v>2.4788399999999999</v>
      </c>
      <c r="AI2514">
        <v>3.0270299999999998E-4</v>
      </c>
      <c r="AJ2514">
        <v>1.1577200000000001E-3</v>
      </c>
      <c r="AK2514" t="s">
        <v>15</v>
      </c>
      <c r="AL2514" t="s">
        <v>15</v>
      </c>
      <c r="AM2514" t="s">
        <v>8605</v>
      </c>
      <c r="AN2514" t="s">
        <v>8606</v>
      </c>
      <c r="AO2514" t="s">
        <v>8607</v>
      </c>
      <c r="AP2514" t="s">
        <v>8608</v>
      </c>
      <c r="AQ2514" t="s">
        <v>8609</v>
      </c>
      <c r="AR2514" t="s">
        <v>8610</v>
      </c>
      <c r="AS2514" t="s">
        <v>8611</v>
      </c>
      <c r="AT2514" t="s">
        <v>8612</v>
      </c>
      <c r="AU2514" t="s">
        <v>8613</v>
      </c>
      <c r="AV2514" t="s">
        <v>8614</v>
      </c>
      <c r="AW2514" t="s">
        <v>8615</v>
      </c>
      <c r="AX2514" t="s">
        <v>8616</v>
      </c>
      <c r="AY2514" t="s">
        <v>8617</v>
      </c>
      <c r="BA2514" t="s">
        <v>8618</v>
      </c>
      <c r="BB2514" t="s">
        <v>8619</v>
      </c>
    </row>
    <row r="2515" spans="1:54" x14ac:dyDescent="0.25">
      <c r="A2515">
        <v>-1.38062</v>
      </c>
      <c r="B2515">
        <v>-1.6796199999999999</v>
      </c>
      <c r="C2515">
        <f t="shared" si="39"/>
        <v>-0.29899999999999993</v>
      </c>
      <c r="D2515" t="s">
        <v>29</v>
      </c>
      <c r="E2515" t="s">
        <v>0</v>
      </c>
      <c r="F2515" t="s">
        <v>8149</v>
      </c>
      <c r="G2515" t="s">
        <v>0</v>
      </c>
      <c r="H2515" t="s">
        <v>8149</v>
      </c>
      <c r="I2515" t="s">
        <v>57110</v>
      </c>
      <c r="J2515" t="s">
        <v>45767</v>
      </c>
      <c r="K2515" t="s">
        <v>45768</v>
      </c>
      <c r="L2515" t="s">
        <v>45769</v>
      </c>
      <c r="M2515" t="s">
        <v>6483</v>
      </c>
      <c r="Q2515" t="s">
        <v>39322</v>
      </c>
      <c r="R2515" t="s">
        <v>39323</v>
      </c>
      <c r="S2515" t="s">
        <v>4304</v>
      </c>
      <c r="T2515" t="s">
        <v>6485</v>
      </c>
      <c r="U2515" t="s">
        <v>9</v>
      </c>
      <c r="V2515" t="s">
        <v>266</v>
      </c>
      <c r="W2515" t="s">
        <v>1704</v>
      </c>
      <c r="X2515" t="s">
        <v>11</v>
      </c>
      <c r="Y2515" t="s">
        <v>12</v>
      </c>
      <c r="Z2515" t="s">
        <v>45770</v>
      </c>
      <c r="AA2515" t="s">
        <v>14</v>
      </c>
      <c r="AB2515">
        <v>2</v>
      </c>
      <c r="AC2515">
        <v>-6.0646599999999999</v>
      </c>
      <c r="AD2515">
        <v>1.5119100000000001E-4</v>
      </c>
      <c r="AE2515">
        <v>6.3645399999999995E-4</v>
      </c>
      <c r="AF2515" t="s">
        <v>15</v>
      </c>
      <c r="AG2515">
        <v>3</v>
      </c>
      <c r="AH2515">
        <v>-4.4764999999999997</v>
      </c>
      <c r="AI2515" s="1">
        <v>2.01093E-10</v>
      </c>
      <c r="AJ2515" s="1">
        <v>3.9913900000000002E-9</v>
      </c>
      <c r="AK2515" t="s">
        <v>15</v>
      </c>
      <c r="AL2515">
        <v>1339620</v>
      </c>
      <c r="AM2515" t="s">
        <v>45771</v>
      </c>
      <c r="AO2515" t="s">
        <v>45772</v>
      </c>
      <c r="AP2515" t="s">
        <v>45773</v>
      </c>
      <c r="AR2515" t="s">
        <v>45774</v>
      </c>
      <c r="AT2515" t="s">
        <v>45775</v>
      </c>
      <c r="AU2515" t="s">
        <v>45776</v>
      </c>
      <c r="AV2515" t="s">
        <v>45777</v>
      </c>
      <c r="AW2515" t="s">
        <v>45778</v>
      </c>
      <c r="AY2515" t="s">
        <v>45779</v>
      </c>
      <c r="AZ2515" t="s">
        <v>45780</v>
      </c>
      <c r="BA2515" t="s">
        <v>45781</v>
      </c>
    </row>
    <row r="2516" spans="1:54" x14ac:dyDescent="0.25">
      <c r="A2516">
        <v>2.1767400000000001</v>
      </c>
      <c r="B2516">
        <v>1.87751</v>
      </c>
      <c r="C2516">
        <f t="shared" si="39"/>
        <v>-0.29923000000000011</v>
      </c>
      <c r="D2516" t="s">
        <v>29</v>
      </c>
      <c r="E2516" t="s">
        <v>0</v>
      </c>
      <c r="F2516" t="s">
        <v>1</v>
      </c>
      <c r="G2516" t="s">
        <v>0</v>
      </c>
      <c r="H2516" t="s">
        <v>1</v>
      </c>
      <c r="I2516" t="s">
        <v>57110</v>
      </c>
      <c r="J2516" t="s">
        <v>3746</v>
      </c>
      <c r="K2516" t="s">
        <v>534</v>
      </c>
      <c r="L2516" t="s">
        <v>3747</v>
      </c>
      <c r="M2516" t="s">
        <v>241</v>
      </c>
      <c r="Q2516" t="s">
        <v>3748</v>
      </c>
      <c r="R2516" t="s">
        <v>3749</v>
      </c>
      <c r="T2516" t="s">
        <v>1863</v>
      </c>
      <c r="U2516" t="s">
        <v>347</v>
      </c>
      <c r="V2516" t="s">
        <v>77</v>
      </c>
      <c r="W2516" t="s">
        <v>2802</v>
      </c>
      <c r="X2516" t="s">
        <v>11</v>
      </c>
      <c r="Y2516" t="s">
        <v>12</v>
      </c>
      <c r="Z2516" t="s">
        <v>3750</v>
      </c>
      <c r="AA2516" t="s">
        <v>14</v>
      </c>
      <c r="AB2516">
        <v>1</v>
      </c>
      <c r="AC2516">
        <v>7.41995</v>
      </c>
      <c r="AD2516" s="1">
        <v>4.5144700000000002E-5</v>
      </c>
      <c r="AE2516">
        <v>2.21661E-4</v>
      </c>
      <c r="AF2516" t="s">
        <v>15</v>
      </c>
      <c r="AG2516">
        <v>1</v>
      </c>
      <c r="AH2516">
        <v>2.9560599999999999</v>
      </c>
      <c r="AI2516">
        <v>3.53244E-3</v>
      </c>
      <c r="AJ2516">
        <v>9.2772500000000008E-3</v>
      </c>
      <c r="AK2516" t="s">
        <v>15</v>
      </c>
      <c r="AL2516">
        <v>288349</v>
      </c>
      <c r="AM2516" t="s">
        <v>3751</v>
      </c>
      <c r="AO2516" t="s">
        <v>3752</v>
      </c>
      <c r="AP2516" t="s">
        <v>3753</v>
      </c>
      <c r="AQ2516" t="s">
        <v>3754</v>
      </c>
      <c r="AR2516" t="s">
        <v>3755</v>
      </c>
      <c r="AS2516" t="s">
        <v>3756</v>
      </c>
      <c r="AT2516" t="s">
        <v>3757</v>
      </c>
      <c r="AU2516" t="s">
        <v>3758</v>
      </c>
      <c r="AV2516" t="s">
        <v>3751</v>
      </c>
      <c r="AW2516" t="s">
        <v>1874</v>
      </c>
      <c r="AY2516" t="s">
        <v>3759</v>
      </c>
      <c r="AZ2516" t="s">
        <v>3760</v>
      </c>
      <c r="BA2516" t="s">
        <v>3761</v>
      </c>
    </row>
    <row r="2517" spans="1:54" x14ac:dyDescent="0.25">
      <c r="A2517">
        <v>1.86276</v>
      </c>
      <c r="B2517">
        <v>1.5622499999999999</v>
      </c>
      <c r="C2517">
        <f t="shared" si="39"/>
        <v>-0.30051000000000005</v>
      </c>
      <c r="D2517" t="s">
        <v>29</v>
      </c>
      <c r="E2517" t="s">
        <v>0</v>
      </c>
      <c r="F2517" t="s">
        <v>1</v>
      </c>
      <c r="G2517" t="s">
        <v>0</v>
      </c>
      <c r="H2517" t="s">
        <v>1</v>
      </c>
      <c r="I2517" t="s">
        <v>57110</v>
      </c>
      <c r="J2517" t="s">
        <v>5080</v>
      </c>
      <c r="K2517" t="s">
        <v>5081</v>
      </c>
      <c r="L2517" t="s">
        <v>5082</v>
      </c>
      <c r="M2517" t="s">
        <v>806</v>
      </c>
      <c r="Q2517" t="s">
        <v>5083</v>
      </c>
      <c r="R2517" t="s">
        <v>5084</v>
      </c>
      <c r="U2517" t="s">
        <v>9</v>
      </c>
      <c r="V2517" t="s">
        <v>99</v>
      </c>
      <c r="W2517" t="s">
        <v>5085</v>
      </c>
      <c r="X2517" t="s">
        <v>11</v>
      </c>
      <c r="Y2517" t="s">
        <v>12</v>
      </c>
      <c r="Z2517" t="s">
        <v>5086</v>
      </c>
      <c r="AA2517" t="s">
        <v>14</v>
      </c>
      <c r="AB2517">
        <v>1</v>
      </c>
      <c r="AC2517">
        <v>3.5429200000000001</v>
      </c>
      <c r="AD2517">
        <v>1.4697600000000001E-3</v>
      </c>
      <c r="AE2517">
        <v>4.3819899999999997E-3</v>
      </c>
      <c r="AF2517" t="s">
        <v>15</v>
      </c>
      <c r="AG2517">
        <v>1</v>
      </c>
      <c r="AH2517">
        <v>3.6130200000000001</v>
      </c>
      <c r="AI2517">
        <v>5.1302200000000002E-4</v>
      </c>
      <c r="AJ2517">
        <v>1.7969500000000001E-3</v>
      </c>
      <c r="AK2517" t="s">
        <v>15</v>
      </c>
      <c r="AL2517">
        <v>837587</v>
      </c>
      <c r="AM2517" t="s">
        <v>5087</v>
      </c>
      <c r="AO2517" t="s">
        <v>5088</v>
      </c>
      <c r="AP2517" t="s">
        <v>5089</v>
      </c>
      <c r="AR2517" t="s">
        <v>5090</v>
      </c>
      <c r="AS2517" t="s">
        <v>5091</v>
      </c>
      <c r="AT2517" t="s">
        <v>5092</v>
      </c>
      <c r="AU2517" t="s">
        <v>5093</v>
      </c>
      <c r="AV2517" t="s">
        <v>5094</v>
      </c>
      <c r="AY2517" t="s">
        <v>5095</v>
      </c>
      <c r="BA2517" t="s">
        <v>5096</v>
      </c>
    </row>
    <row r="2518" spans="1:54" x14ac:dyDescent="0.25">
      <c r="A2518">
        <v>-1.28559</v>
      </c>
      <c r="B2518">
        <v>-1.58623</v>
      </c>
      <c r="C2518">
        <f t="shared" si="39"/>
        <v>-0.30064000000000002</v>
      </c>
      <c r="D2518" t="s">
        <v>29</v>
      </c>
      <c r="E2518" t="s">
        <v>0</v>
      </c>
      <c r="F2518" t="s">
        <v>8149</v>
      </c>
      <c r="G2518" t="s">
        <v>0</v>
      </c>
      <c r="H2518" t="s">
        <v>8149</v>
      </c>
      <c r="I2518" t="s">
        <v>57110</v>
      </c>
      <c r="J2518" t="s">
        <v>45145</v>
      </c>
      <c r="K2518" t="s">
        <v>45146</v>
      </c>
      <c r="L2518" t="s">
        <v>45147</v>
      </c>
      <c r="M2518" t="s">
        <v>6314</v>
      </c>
      <c r="O2518" t="s">
        <v>4225</v>
      </c>
      <c r="R2518" t="s">
        <v>45148</v>
      </c>
      <c r="T2518" t="s">
        <v>2058</v>
      </c>
      <c r="U2518" t="s">
        <v>347</v>
      </c>
      <c r="V2518" t="s">
        <v>77</v>
      </c>
      <c r="X2518" t="s">
        <v>11</v>
      </c>
      <c r="Y2518" t="s">
        <v>12</v>
      </c>
      <c r="Z2518" t="s">
        <v>45149</v>
      </c>
      <c r="AA2518" t="s">
        <v>14</v>
      </c>
      <c r="AB2518">
        <v>6</v>
      </c>
      <c r="AC2518">
        <v>-2.52948</v>
      </c>
      <c r="AD2518" s="1">
        <v>2.6923600000000002E-8</v>
      </c>
      <c r="AE2518" s="1">
        <v>3.6555399999999999E-7</v>
      </c>
      <c r="AF2518" t="s">
        <v>15</v>
      </c>
      <c r="AG2518">
        <v>6</v>
      </c>
      <c r="AH2518">
        <v>-3.5431499999999998</v>
      </c>
      <c r="AI2518" s="1">
        <v>8.8834999999999998E-9</v>
      </c>
      <c r="AJ2518" s="1">
        <v>1.31052E-7</v>
      </c>
      <c r="AK2518" t="s">
        <v>15</v>
      </c>
      <c r="AL2518">
        <v>59610</v>
      </c>
      <c r="AM2518" t="s">
        <v>45150</v>
      </c>
      <c r="AN2518" t="s">
        <v>4231</v>
      </c>
      <c r="AO2518" t="s">
        <v>45151</v>
      </c>
      <c r="AP2518" t="s">
        <v>45152</v>
      </c>
      <c r="AQ2518" t="s">
        <v>45153</v>
      </c>
      <c r="AR2518" t="s">
        <v>45154</v>
      </c>
      <c r="AT2518" t="s">
        <v>45155</v>
      </c>
      <c r="AU2518" t="s">
        <v>45156</v>
      </c>
      <c r="AV2518" t="s">
        <v>45157</v>
      </c>
      <c r="AX2518" t="s">
        <v>45158</v>
      </c>
      <c r="AY2518" t="s">
        <v>45159</v>
      </c>
      <c r="BA2518" t="s">
        <v>1517</v>
      </c>
      <c r="BB2518" t="s">
        <v>45160</v>
      </c>
    </row>
    <row r="2519" spans="1:54" x14ac:dyDescent="0.25">
      <c r="A2519">
        <v>0.88522800000000001</v>
      </c>
      <c r="B2519">
        <v>0.58410300000000004</v>
      </c>
      <c r="C2519">
        <f t="shared" si="39"/>
        <v>-0.30112499999999998</v>
      </c>
      <c r="D2519" t="s">
        <v>29</v>
      </c>
      <c r="E2519" t="s">
        <v>0</v>
      </c>
      <c r="F2519" t="s">
        <v>1</v>
      </c>
      <c r="G2519" t="s">
        <v>29</v>
      </c>
      <c r="H2519" t="s">
        <v>1</v>
      </c>
      <c r="I2519" t="s">
        <v>57111</v>
      </c>
      <c r="J2519" t="s">
        <v>12118</v>
      </c>
      <c r="K2519" t="s">
        <v>12119</v>
      </c>
      <c r="L2519" t="s">
        <v>12120</v>
      </c>
      <c r="M2519" t="s">
        <v>11303</v>
      </c>
      <c r="N2519" t="s">
        <v>1275</v>
      </c>
      <c r="R2519" t="s">
        <v>5027</v>
      </c>
      <c r="T2519" t="s">
        <v>4495</v>
      </c>
      <c r="U2519" t="s">
        <v>4496</v>
      </c>
      <c r="V2519" t="s">
        <v>59</v>
      </c>
      <c r="W2519" t="s">
        <v>4497</v>
      </c>
      <c r="X2519" t="s">
        <v>11</v>
      </c>
      <c r="Y2519" t="s">
        <v>12</v>
      </c>
      <c r="Z2519" t="s">
        <v>12121</v>
      </c>
      <c r="AA2519" t="s">
        <v>14</v>
      </c>
      <c r="AB2519">
        <v>3</v>
      </c>
      <c r="AC2519">
        <v>1.5480499999999999</v>
      </c>
      <c r="AD2519">
        <v>3.1451000000000001E-3</v>
      </c>
      <c r="AE2519">
        <v>8.2687699999999999E-3</v>
      </c>
      <c r="AF2519" t="s">
        <v>15</v>
      </c>
      <c r="AG2519">
        <v>3</v>
      </c>
      <c r="AH2519">
        <v>1.0116099999999999</v>
      </c>
      <c r="AI2519">
        <v>2.15943E-2</v>
      </c>
      <c r="AJ2519">
        <v>4.5363300000000002E-2</v>
      </c>
      <c r="AK2519" t="s">
        <v>15</v>
      </c>
      <c r="AL2519">
        <v>314924</v>
      </c>
      <c r="AM2519" t="s">
        <v>12122</v>
      </c>
      <c r="AO2519" t="s">
        <v>12123</v>
      </c>
      <c r="AP2519" t="s">
        <v>12124</v>
      </c>
      <c r="AR2519" t="s">
        <v>12125</v>
      </c>
      <c r="AS2519" t="s">
        <v>12126</v>
      </c>
      <c r="AT2519" t="s">
        <v>12127</v>
      </c>
      <c r="AU2519" t="s">
        <v>12128</v>
      </c>
      <c r="AV2519" t="s">
        <v>12129</v>
      </c>
      <c r="AW2519" t="s">
        <v>12130</v>
      </c>
      <c r="AY2519" t="s">
        <v>12131</v>
      </c>
      <c r="BA2519" t="s">
        <v>12132</v>
      </c>
    </row>
    <row r="2520" spans="1:54" x14ac:dyDescent="0.25">
      <c r="A2520">
        <v>1.5415700000000001</v>
      </c>
      <c r="B2520">
        <v>1.2404200000000001</v>
      </c>
      <c r="C2520">
        <f t="shared" si="39"/>
        <v>-0.30115000000000003</v>
      </c>
      <c r="D2520" t="s">
        <v>29</v>
      </c>
      <c r="E2520" t="s">
        <v>0</v>
      </c>
      <c r="F2520" t="s">
        <v>1</v>
      </c>
      <c r="G2520" t="s">
        <v>0</v>
      </c>
      <c r="H2520" t="s">
        <v>1</v>
      </c>
      <c r="I2520" t="s">
        <v>57110</v>
      </c>
      <c r="J2520" t="s">
        <v>6842</v>
      </c>
      <c r="L2520" t="s">
        <v>6843</v>
      </c>
      <c r="M2520" t="s">
        <v>227</v>
      </c>
      <c r="Q2520" t="s">
        <v>6844</v>
      </c>
      <c r="R2520" t="s">
        <v>6845</v>
      </c>
      <c r="U2520" t="s">
        <v>347</v>
      </c>
      <c r="V2520" t="s">
        <v>77</v>
      </c>
      <c r="X2520" t="s">
        <v>11</v>
      </c>
      <c r="Y2520" t="s">
        <v>12</v>
      </c>
      <c r="Z2520" t="s">
        <v>6846</v>
      </c>
      <c r="AA2520" t="s">
        <v>14</v>
      </c>
      <c r="AB2520">
        <v>7</v>
      </c>
      <c r="AC2520">
        <v>3.9331499999999999</v>
      </c>
      <c r="AD2520" s="1">
        <v>1.5955199999999999E-5</v>
      </c>
      <c r="AE2520" s="1">
        <v>9.1274900000000003E-5</v>
      </c>
      <c r="AF2520" t="s">
        <v>15</v>
      </c>
      <c r="AG2520">
        <v>7</v>
      </c>
      <c r="AH2520">
        <v>2.85067</v>
      </c>
      <c r="AI2520">
        <v>2.8714300000000001E-4</v>
      </c>
      <c r="AJ2520">
        <v>1.1128900000000001E-3</v>
      </c>
      <c r="AK2520" t="s">
        <v>15</v>
      </c>
      <c r="AL2520">
        <v>1318670</v>
      </c>
      <c r="AM2520" t="s">
        <v>6847</v>
      </c>
      <c r="AO2520" t="s">
        <v>6848</v>
      </c>
      <c r="AP2520" t="s">
        <v>6849</v>
      </c>
      <c r="AR2520" t="s">
        <v>6850</v>
      </c>
      <c r="AS2520" t="s">
        <v>6851</v>
      </c>
      <c r="AT2520" t="s">
        <v>6852</v>
      </c>
      <c r="AU2520" t="s">
        <v>6853</v>
      </c>
      <c r="AV2520" t="s">
        <v>6847</v>
      </c>
      <c r="AY2520" t="s">
        <v>6854</v>
      </c>
      <c r="BA2520" t="s">
        <v>6855</v>
      </c>
    </row>
    <row r="2521" spans="1:54" x14ac:dyDescent="0.25">
      <c r="A2521">
        <v>2.8416600000000001</v>
      </c>
      <c r="B2521">
        <v>2.5399600000000002</v>
      </c>
      <c r="C2521">
        <f t="shared" si="39"/>
        <v>-0.30169999999999986</v>
      </c>
      <c r="D2521" t="s">
        <v>29</v>
      </c>
      <c r="E2521" t="s">
        <v>0</v>
      </c>
      <c r="F2521" t="s">
        <v>1</v>
      </c>
      <c r="G2521" t="s">
        <v>0</v>
      </c>
      <c r="H2521" t="s">
        <v>1</v>
      </c>
      <c r="I2521" t="s">
        <v>57110</v>
      </c>
      <c r="J2521" t="s">
        <v>1501</v>
      </c>
      <c r="K2521" t="s">
        <v>1502</v>
      </c>
      <c r="L2521" t="s">
        <v>1503</v>
      </c>
      <c r="M2521" t="s">
        <v>1504</v>
      </c>
      <c r="N2521" t="s">
        <v>1505</v>
      </c>
      <c r="Q2521" t="s">
        <v>1506</v>
      </c>
      <c r="R2521" t="s">
        <v>1507</v>
      </c>
      <c r="T2521" t="s">
        <v>1508</v>
      </c>
      <c r="U2521" t="s">
        <v>347</v>
      </c>
      <c r="V2521" t="s">
        <v>77</v>
      </c>
      <c r="W2521" t="s">
        <v>1509</v>
      </c>
      <c r="X2521" t="s">
        <v>11</v>
      </c>
      <c r="Y2521" t="s">
        <v>12</v>
      </c>
      <c r="Z2521" t="s">
        <v>1510</v>
      </c>
      <c r="AA2521" t="s">
        <v>14</v>
      </c>
      <c r="AB2521">
        <v>1</v>
      </c>
      <c r="AC2521">
        <v>7.5608300000000002</v>
      </c>
      <c r="AD2521" s="1">
        <v>3.9368700000000001E-5</v>
      </c>
      <c r="AE2521">
        <v>1.9596300000000001E-4</v>
      </c>
      <c r="AF2521" t="s">
        <v>15</v>
      </c>
      <c r="AG2521">
        <v>1</v>
      </c>
      <c r="AH2521">
        <v>6.0210699999999999</v>
      </c>
      <c r="AI2521" s="1">
        <v>3.9750899999999999E-5</v>
      </c>
      <c r="AJ2521">
        <v>2.05338E-4</v>
      </c>
      <c r="AK2521" t="s">
        <v>15</v>
      </c>
      <c r="AL2521">
        <v>3266380</v>
      </c>
      <c r="AM2521" t="s">
        <v>1511</v>
      </c>
      <c r="AO2521" t="s">
        <v>1512</v>
      </c>
      <c r="AP2521" t="s">
        <v>1513</v>
      </c>
      <c r="AR2521" t="s">
        <v>1506</v>
      </c>
      <c r="AT2521" t="s">
        <v>1514</v>
      </c>
      <c r="AU2521" t="s">
        <v>1515</v>
      </c>
      <c r="AV2521" t="s">
        <v>1511</v>
      </c>
      <c r="AY2521" t="s">
        <v>1516</v>
      </c>
      <c r="BA2521" t="s">
        <v>1517</v>
      </c>
    </row>
    <row r="2522" spans="1:54" x14ac:dyDescent="0.25">
      <c r="A2522">
        <v>-0.56328299999999998</v>
      </c>
      <c r="B2522">
        <v>-0.86573100000000003</v>
      </c>
      <c r="C2522">
        <f t="shared" si="39"/>
        <v>-0.30244800000000005</v>
      </c>
      <c r="D2522" t="s">
        <v>29</v>
      </c>
      <c r="E2522" t="s">
        <v>29</v>
      </c>
      <c r="F2522" t="s">
        <v>8149</v>
      </c>
      <c r="G2522" t="s">
        <v>0</v>
      </c>
      <c r="H2522" t="s">
        <v>8149</v>
      </c>
      <c r="I2522" t="s">
        <v>57113</v>
      </c>
      <c r="J2522" t="s">
        <v>38980</v>
      </c>
      <c r="K2522" t="s">
        <v>38981</v>
      </c>
      <c r="L2522" t="s">
        <v>38982</v>
      </c>
      <c r="M2522" t="s">
        <v>937</v>
      </c>
      <c r="N2522" t="s">
        <v>938</v>
      </c>
      <c r="Q2522" t="s">
        <v>38983</v>
      </c>
      <c r="R2522" t="s">
        <v>38984</v>
      </c>
      <c r="S2522" t="s">
        <v>6150</v>
      </c>
      <c r="U2522" t="s">
        <v>76</v>
      </c>
      <c r="V2522" t="s">
        <v>77</v>
      </c>
      <c r="X2522" t="s">
        <v>11</v>
      </c>
      <c r="Y2522" t="s">
        <v>12</v>
      </c>
      <c r="Z2522" t="s">
        <v>38985</v>
      </c>
      <c r="AA2522" t="s">
        <v>14</v>
      </c>
      <c r="AB2522">
        <v>7</v>
      </c>
      <c r="AC2522">
        <v>-0.83496000000000004</v>
      </c>
      <c r="AD2522">
        <v>4.1346400000000002E-3</v>
      </c>
      <c r="AE2522">
        <v>1.0352699999999999E-2</v>
      </c>
      <c r="AF2522" t="s">
        <v>15</v>
      </c>
      <c r="AG2522">
        <v>8</v>
      </c>
      <c r="AH2522">
        <v>-1.4831000000000001</v>
      </c>
      <c r="AI2522" s="1">
        <v>2.0742199999999999E-7</v>
      </c>
      <c r="AJ2522" s="1">
        <v>2.1228299999999998E-6</v>
      </c>
      <c r="AK2522" t="s">
        <v>15</v>
      </c>
      <c r="AL2522">
        <v>152081</v>
      </c>
      <c r="AM2522" t="s">
        <v>38986</v>
      </c>
      <c r="AO2522" t="s">
        <v>38987</v>
      </c>
      <c r="AP2522" t="s">
        <v>38988</v>
      </c>
      <c r="AR2522" t="s">
        <v>38989</v>
      </c>
      <c r="AS2522" t="s">
        <v>38990</v>
      </c>
      <c r="AT2522" t="s">
        <v>38991</v>
      </c>
      <c r="AU2522" t="s">
        <v>38992</v>
      </c>
      <c r="AV2522" t="s">
        <v>38993</v>
      </c>
      <c r="AX2522" t="s">
        <v>38994</v>
      </c>
      <c r="AY2522" t="s">
        <v>38995</v>
      </c>
      <c r="BA2522" t="s">
        <v>38996</v>
      </c>
    </row>
    <row r="2523" spans="1:54" x14ac:dyDescent="0.25">
      <c r="A2523">
        <v>0.89382399999999995</v>
      </c>
      <c r="B2523">
        <v>0.59080600000000005</v>
      </c>
      <c r="C2523">
        <f t="shared" si="39"/>
        <v>-0.3030179999999999</v>
      </c>
      <c r="D2523" t="s">
        <v>29</v>
      </c>
      <c r="E2523" t="s">
        <v>0</v>
      </c>
      <c r="F2523" t="s">
        <v>1</v>
      </c>
      <c r="G2523" t="s">
        <v>0</v>
      </c>
      <c r="H2523" t="s">
        <v>1</v>
      </c>
      <c r="I2523" t="s">
        <v>57110</v>
      </c>
      <c r="J2523" t="s">
        <v>12014</v>
      </c>
      <c r="K2523" t="s">
        <v>12015</v>
      </c>
      <c r="L2523" t="s">
        <v>12016</v>
      </c>
      <c r="M2523" t="s">
        <v>12017</v>
      </c>
      <c r="N2523" t="s">
        <v>12018</v>
      </c>
      <c r="O2523" t="s">
        <v>12019</v>
      </c>
      <c r="Q2523" t="s">
        <v>12020</v>
      </c>
      <c r="R2523" t="s">
        <v>12021</v>
      </c>
      <c r="S2523" t="s">
        <v>12022</v>
      </c>
      <c r="T2523" t="s">
        <v>12023</v>
      </c>
      <c r="U2523" t="s">
        <v>9</v>
      </c>
      <c r="V2523" t="s">
        <v>99</v>
      </c>
      <c r="W2523" t="s">
        <v>12024</v>
      </c>
      <c r="X2523" t="s">
        <v>11</v>
      </c>
      <c r="Y2523" t="s">
        <v>12</v>
      </c>
      <c r="Z2523" t="s">
        <v>12025</v>
      </c>
      <c r="AA2523" t="s">
        <v>14</v>
      </c>
      <c r="AB2523">
        <v>7</v>
      </c>
      <c r="AC2523">
        <v>1.59839</v>
      </c>
      <c r="AD2523" s="1">
        <v>1.8659E-6</v>
      </c>
      <c r="AE2523" s="1">
        <v>1.46238E-5</v>
      </c>
      <c r="AF2523" t="s">
        <v>15</v>
      </c>
      <c r="AG2523">
        <v>9</v>
      </c>
      <c r="AH2523">
        <v>1.2173099999999999</v>
      </c>
      <c r="AI2523" s="1">
        <v>3.4467899999999999E-6</v>
      </c>
      <c r="AJ2523" s="1">
        <v>2.4754899999999999E-5</v>
      </c>
      <c r="AK2523" t="s">
        <v>15</v>
      </c>
      <c r="AL2523">
        <v>1447840</v>
      </c>
      <c r="AM2523" t="s">
        <v>12026</v>
      </c>
      <c r="AN2523" t="s">
        <v>12027</v>
      </c>
      <c r="AO2523" t="s">
        <v>12028</v>
      </c>
      <c r="AP2523" t="s">
        <v>12029</v>
      </c>
      <c r="AQ2523" t="s">
        <v>12030</v>
      </c>
      <c r="AR2523" t="s">
        <v>12031</v>
      </c>
      <c r="AS2523" t="s">
        <v>12032</v>
      </c>
      <c r="AT2523" t="s">
        <v>12033</v>
      </c>
      <c r="AU2523" t="s">
        <v>12034</v>
      </c>
      <c r="AV2523" t="s">
        <v>12035</v>
      </c>
      <c r="AW2523" t="s">
        <v>12036</v>
      </c>
      <c r="AX2523" t="s">
        <v>12037</v>
      </c>
      <c r="AY2523" t="s">
        <v>12038</v>
      </c>
      <c r="AZ2523" t="s">
        <v>12039</v>
      </c>
      <c r="BA2523" t="s">
        <v>12040</v>
      </c>
      <c r="BB2523" t="s">
        <v>12041</v>
      </c>
    </row>
    <row r="2524" spans="1:54" x14ac:dyDescent="0.25">
      <c r="A2524">
        <v>1.77535</v>
      </c>
      <c r="B2524">
        <v>1.4722</v>
      </c>
      <c r="C2524">
        <f t="shared" si="39"/>
        <v>-0.30315000000000003</v>
      </c>
      <c r="D2524" t="s">
        <v>29</v>
      </c>
      <c r="E2524" t="s">
        <v>0</v>
      </c>
      <c r="F2524" t="s">
        <v>1</v>
      </c>
      <c r="G2524" t="s">
        <v>0</v>
      </c>
      <c r="H2524" t="s">
        <v>1</v>
      </c>
      <c r="I2524" t="s">
        <v>57110</v>
      </c>
      <c r="J2524" t="s">
        <v>5578</v>
      </c>
      <c r="K2524" t="s">
        <v>5579</v>
      </c>
      <c r="L2524" t="s">
        <v>5580</v>
      </c>
      <c r="M2524" t="s">
        <v>5581</v>
      </c>
      <c r="N2524" t="s">
        <v>1612</v>
      </c>
      <c r="Q2524" t="s">
        <v>5582</v>
      </c>
      <c r="R2524" t="s">
        <v>5583</v>
      </c>
      <c r="S2524" t="s">
        <v>5584</v>
      </c>
      <c r="T2524" t="s">
        <v>5585</v>
      </c>
      <c r="U2524" t="s">
        <v>9</v>
      </c>
      <c r="V2524" t="s">
        <v>59</v>
      </c>
      <c r="W2524" t="s">
        <v>5586</v>
      </c>
      <c r="X2524" t="s">
        <v>11</v>
      </c>
      <c r="Y2524" t="s">
        <v>12</v>
      </c>
      <c r="Z2524" t="s">
        <v>5587</v>
      </c>
      <c r="AA2524" t="s">
        <v>14</v>
      </c>
      <c r="AB2524">
        <v>2</v>
      </c>
      <c r="AC2524">
        <v>4.6283099999999999</v>
      </c>
      <c r="AD2524" s="1">
        <v>3.6346699999999998E-7</v>
      </c>
      <c r="AE2524" s="1">
        <v>3.5392100000000002E-6</v>
      </c>
      <c r="AF2524" t="s">
        <v>15</v>
      </c>
      <c r="AG2524">
        <v>2</v>
      </c>
      <c r="AH2524">
        <v>3.3887700000000001</v>
      </c>
      <c r="AI2524" s="1">
        <v>2.62993E-6</v>
      </c>
      <c r="AJ2524" s="1">
        <v>1.9664400000000001E-5</v>
      </c>
      <c r="AK2524" t="s">
        <v>15</v>
      </c>
      <c r="AL2524">
        <v>1108150</v>
      </c>
      <c r="AM2524" t="s">
        <v>5588</v>
      </c>
      <c r="AO2524" t="s">
        <v>5589</v>
      </c>
      <c r="AP2524" t="s">
        <v>5590</v>
      </c>
      <c r="AQ2524" t="s">
        <v>5591</v>
      </c>
      <c r="AR2524" t="s">
        <v>5592</v>
      </c>
      <c r="AS2524" t="s">
        <v>5593</v>
      </c>
      <c r="AT2524" t="s">
        <v>5594</v>
      </c>
      <c r="AU2524" t="s">
        <v>5595</v>
      </c>
      <c r="AV2524" t="s">
        <v>5596</v>
      </c>
      <c r="AW2524" t="s">
        <v>5597</v>
      </c>
      <c r="AX2524" t="s">
        <v>5598</v>
      </c>
      <c r="AY2524" t="s">
        <v>5599</v>
      </c>
      <c r="AZ2524" t="s">
        <v>5600</v>
      </c>
      <c r="BA2524" t="s">
        <v>5601</v>
      </c>
      <c r="BB2524" t="s">
        <v>5602</v>
      </c>
    </row>
    <row r="2525" spans="1:54" x14ac:dyDescent="0.25">
      <c r="A2525">
        <v>0.92876599999999998</v>
      </c>
      <c r="B2525">
        <v>0.62312500000000004</v>
      </c>
      <c r="C2525">
        <f t="shared" si="39"/>
        <v>-0.30564099999999994</v>
      </c>
      <c r="D2525" t="s">
        <v>29</v>
      </c>
      <c r="E2525" t="s">
        <v>0</v>
      </c>
      <c r="F2525" t="s">
        <v>1</v>
      </c>
      <c r="G2525" t="s">
        <v>29</v>
      </c>
      <c r="H2525" t="s">
        <v>1</v>
      </c>
      <c r="I2525" t="s">
        <v>57111</v>
      </c>
      <c r="J2525" t="s">
        <v>11721</v>
      </c>
      <c r="K2525" t="s">
        <v>11722</v>
      </c>
      <c r="L2525" t="s">
        <v>11723</v>
      </c>
      <c r="M2525" t="s">
        <v>11724</v>
      </c>
      <c r="Q2525" t="s">
        <v>5582</v>
      </c>
      <c r="R2525" t="s">
        <v>11725</v>
      </c>
      <c r="S2525" t="s">
        <v>5584</v>
      </c>
      <c r="T2525" t="s">
        <v>7071</v>
      </c>
      <c r="U2525" t="s">
        <v>9</v>
      </c>
      <c r="V2525" t="s">
        <v>10</v>
      </c>
      <c r="X2525" t="s">
        <v>11</v>
      </c>
      <c r="Y2525" t="s">
        <v>12</v>
      </c>
      <c r="Z2525" t="s">
        <v>11726</v>
      </c>
      <c r="AA2525" t="s">
        <v>14</v>
      </c>
      <c r="AB2525">
        <v>3</v>
      </c>
      <c r="AC2525">
        <v>1.7111799999999999</v>
      </c>
      <c r="AD2525">
        <v>8.9925200000000002E-4</v>
      </c>
      <c r="AE2525">
        <v>2.8641399999999998E-3</v>
      </c>
      <c r="AF2525" t="s">
        <v>15</v>
      </c>
      <c r="AG2525">
        <v>4</v>
      </c>
      <c r="AH2525">
        <v>0.83560400000000001</v>
      </c>
      <c r="AI2525">
        <v>2.1437000000000001E-2</v>
      </c>
      <c r="AJ2525">
        <v>4.5061799999999999E-2</v>
      </c>
      <c r="AK2525" t="s">
        <v>15</v>
      </c>
      <c r="AL2525">
        <v>50927</v>
      </c>
      <c r="AM2525" t="s">
        <v>11727</v>
      </c>
      <c r="AO2525" t="s">
        <v>11728</v>
      </c>
      <c r="AP2525" t="s">
        <v>11729</v>
      </c>
      <c r="AR2525" t="s">
        <v>11730</v>
      </c>
      <c r="AS2525" t="s">
        <v>11731</v>
      </c>
      <c r="AT2525" t="s">
        <v>11732</v>
      </c>
      <c r="AU2525" t="s">
        <v>11733</v>
      </c>
      <c r="AV2525" t="s">
        <v>11734</v>
      </c>
      <c r="AW2525" t="s">
        <v>11735</v>
      </c>
      <c r="AX2525" t="s">
        <v>5598</v>
      </c>
      <c r="AY2525" t="s">
        <v>11736</v>
      </c>
      <c r="AZ2525" t="s">
        <v>11737</v>
      </c>
      <c r="BA2525" t="s">
        <v>11738</v>
      </c>
    </row>
    <row r="2526" spans="1:54" x14ac:dyDescent="0.25">
      <c r="A2526">
        <v>-0.84231999999999996</v>
      </c>
      <c r="B2526">
        <v>-1.14836</v>
      </c>
      <c r="C2526">
        <f t="shared" si="39"/>
        <v>-0.30604000000000009</v>
      </c>
      <c r="D2526" t="s">
        <v>29</v>
      </c>
      <c r="E2526" t="s">
        <v>29</v>
      </c>
      <c r="F2526" t="s">
        <v>8149</v>
      </c>
      <c r="G2526" t="s">
        <v>0</v>
      </c>
      <c r="H2526" t="s">
        <v>8149</v>
      </c>
      <c r="I2526" t="s">
        <v>57113</v>
      </c>
      <c r="J2526" t="s">
        <v>41765</v>
      </c>
      <c r="K2526" t="s">
        <v>41766</v>
      </c>
      <c r="L2526" t="s">
        <v>12909</v>
      </c>
      <c r="M2526" t="s">
        <v>9915</v>
      </c>
      <c r="N2526" t="s">
        <v>9916</v>
      </c>
      <c r="O2526" t="s">
        <v>41767</v>
      </c>
      <c r="Q2526" t="s">
        <v>41768</v>
      </c>
      <c r="R2526" t="s">
        <v>41769</v>
      </c>
      <c r="T2526" t="s">
        <v>41770</v>
      </c>
      <c r="U2526" t="s">
        <v>76</v>
      </c>
      <c r="V2526" t="s">
        <v>77</v>
      </c>
      <c r="X2526" t="s">
        <v>11</v>
      </c>
      <c r="Y2526" t="s">
        <v>12</v>
      </c>
      <c r="Z2526" t="s">
        <v>41771</v>
      </c>
      <c r="AA2526" t="s">
        <v>14</v>
      </c>
      <c r="AB2526">
        <v>1</v>
      </c>
      <c r="AC2526">
        <v>-2.8917700000000002</v>
      </c>
      <c r="AD2526">
        <v>4.8626399999999997E-3</v>
      </c>
      <c r="AE2526">
        <v>1.1897400000000001E-2</v>
      </c>
      <c r="AF2526" t="s">
        <v>15</v>
      </c>
      <c r="AG2526">
        <v>1</v>
      </c>
      <c r="AH2526">
        <v>-3.5833300000000001</v>
      </c>
      <c r="AI2526">
        <v>5.6881499999999997E-4</v>
      </c>
      <c r="AJ2526">
        <v>1.9692099999999999E-3</v>
      </c>
      <c r="AK2526" t="s">
        <v>15</v>
      </c>
      <c r="AL2526">
        <v>24544</v>
      </c>
      <c r="AM2526" t="s">
        <v>41772</v>
      </c>
      <c r="AN2526" t="s">
        <v>41773</v>
      </c>
      <c r="AO2526" t="s">
        <v>41774</v>
      </c>
      <c r="AP2526" t="s">
        <v>41775</v>
      </c>
      <c r="AR2526" t="s">
        <v>41776</v>
      </c>
      <c r="AT2526" t="s">
        <v>41777</v>
      </c>
      <c r="AU2526" t="s">
        <v>41778</v>
      </c>
      <c r="AV2526" t="s">
        <v>41779</v>
      </c>
      <c r="AX2526" t="s">
        <v>41780</v>
      </c>
      <c r="AY2526" t="s">
        <v>41781</v>
      </c>
      <c r="BA2526" t="s">
        <v>41782</v>
      </c>
      <c r="BB2526" t="s">
        <v>41783</v>
      </c>
    </row>
    <row r="2527" spans="1:54" x14ac:dyDescent="0.25">
      <c r="A2527">
        <v>-1.13175</v>
      </c>
      <c r="B2527">
        <v>-0.91979599999999995</v>
      </c>
      <c r="C2527">
        <f t="shared" si="39"/>
        <v>0.21195400000000009</v>
      </c>
      <c r="D2527" t="s">
        <v>29</v>
      </c>
      <c r="E2527" t="s">
        <v>29</v>
      </c>
      <c r="F2527" t="s">
        <v>8149</v>
      </c>
      <c r="G2527" t="s">
        <v>29</v>
      </c>
      <c r="H2527" t="s">
        <v>8149</v>
      </c>
      <c r="I2527" t="s">
        <v>57109</v>
      </c>
      <c r="J2527" t="s">
        <v>44054</v>
      </c>
      <c r="K2527" t="s">
        <v>44055</v>
      </c>
      <c r="L2527" t="s">
        <v>44056</v>
      </c>
      <c r="M2527" t="s">
        <v>44057</v>
      </c>
      <c r="N2527" t="s">
        <v>44058</v>
      </c>
      <c r="O2527" t="s">
        <v>44059</v>
      </c>
      <c r="Q2527" t="s">
        <v>44060</v>
      </c>
      <c r="R2527" t="s">
        <v>44061</v>
      </c>
      <c r="S2527" t="s">
        <v>44062</v>
      </c>
      <c r="T2527" t="s">
        <v>44063</v>
      </c>
      <c r="X2527" t="s">
        <v>11</v>
      </c>
      <c r="Y2527" t="s">
        <v>12</v>
      </c>
      <c r="Z2527" t="s">
        <v>44064</v>
      </c>
      <c r="AA2527" t="s">
        <v>14</v>
      </c>
      <c r="AB2527">
        <v>1</v>
      </c>
      <c r="AC2527">
        <v>-1.4693400000000001</v>
      </c>
      <c r="AD2527">
        <v>5.9828699999999999E-2</v>
      </c>
      <c r="AE2527">
        <v>0.10556699999999999</v>
      </c>
      <c r="AF2527" t="s">
        <v>15</v>
      </c>
      <c r="AG2527">
        <v>1</v>
      </c>
      <c r="AH2527">
        <v>-1.08148</v>
      </c>
      <c r="AI2527">
        <v>0.120201</v>
      </c>
      <c r="AJ2527">
        <v>0.198018</v>
      </c>
      <c r="AK2527" t="s">
        <v>15</v>
      </c>
      <c r="AL2527" t="s">
        <v>15</v>
      </c>
      <c r="AM2527" t="s">
        <v>44065</v>
      </c>
      <c r="AN2527" t="s">
        <v>44066</v>
      </c>
      <c r="AO2527" t="s">
        <v>44067</v>
      </c>
      <c r="AP2527" t="s">
        <v>44068</v>
      </c>
      <c r="AR2527" t="s">
        <v>44069</v>
      </c>
      <c r="AS2527" t="s">
        <v>44070</v>
      </c>
      <c r="AT2527" t="s">
        <v>44071</v>
      </c>
      <c r="AU2527" t="s">
        <v>44072</v>
      </c>
      <c r="AV2527" t="s">
        <v>44065</v>
      </c>
      <c r="AW2527" t="s">
        <v>44073</v>
      </c>
      <c r="AX2527" t="s">
        <v>44074</v>
      </c>
      <c r="AY2527" t="s">
        <v>44075</v>
      </c>
      <c r="BA2527" t="s">
        <v>1051</v>
      </c>
      <c r="BB2527" t="s">
        <v>44076</v>
      </c>
    </row>
    <row r="2528" spans="1:54" x14ac:dyDescent="0.25">
      <c r="A2528">
        <v>-0.82022200000000001</v>
      </c>
      <c r="B2528">
        <v>-1.12795</v>
      </c>
      <c r="C2528">
        <f t="shared" si="39"/>
        <v>-0.307728</v>
      </c>
      <c r="D2528" t="s">
        <v>29</v>
      </c>
      <c r="E2528" t="s">
        <v>0</v>
      </c>
      <c r="F2528" t="s">
        <v>8149</v>
      </c>
      <c r="G2528" t="s">
        <v>0</v>
      </c>
      <c r="H2528" t="s">
        <v>8149</v>
      </c>
      <c r="I2528" t="s">
        <v>57110</v>
      </c>
      <c r="J2528" t="s">
        <v>41576</v>
      </c>
      <c r="K2528" t="s">
        <v>41577</v>
      </c>
      <c r="L2528" t="s">
        <v>41578</v>
      </c>
      <c r="Q2528" t="s">
        <v>37481</v>
      </c>
      <c r="R2528" t="s">
        <v>4002</v>
      </c>
      <c r="S2528" t="s">
        <v>1219</v>
      </c>
      <c r="U2528" t="s">
        <v>9</v>
      </c>
      <c r="V2528" t="s">
        <v>266</v>
      </c>
      <c r="W2528" t="s">
        <v>18053</v>
      </c>
      <c r="X2528" t="s">
        <v>11</v>
      </c>
      <c r="Y2528" t="s">
        <v>12</v>
      </c>
      <c r="Z2528" t="s">
        <v>41579</v>
      </c>
      <c r="AA2528" t="s">
        <v>14</v>
      </c>
      <c r="AB2528">
        <v>7</v>
      </c>
      <c r="AC2528">
        <v>-2.08324</v>
      </c>
      <c r="AD2528" s="1">
        <v>4.4486599999999998E-9</v>
      </c>
      <c r="AE2528" s="1">
        <v>7.47996E-8</v>
      </c>
      <c r="AF2528" t="s">
        <v>15</v>
      </c>
      <c r="AG2528">
        <v>7</v>
      </c>
      <c r="AH2528">
        <v>-2.2743600000000002</v>
      </c>
      <c r="AI2528" s="1">
        <v>2.8834000000000001E-11</v>
      </c>
      <c r="AJ2528" s="1">
        <v>7.3202499999999996E-10</v>
      </c>
      <c r="AK2528" t="s">
        <v>15</v>
      </c>
      <c r="AL2528">
        <v>3247950</v>
      </c>
      <c r="AM2528" t="s">
        <v>41580</v>
      </c>
      <c r="AO2528" t="s">
        <v>41581</v>
      </c>
      <c r="AP2528" t="s">
        <v>41582</v>
      </c>
      <c r="AR2528" t="s">
        <v>41583</v>
      </c>
      <c r="AS2528" t="s">
        <v>36730</v>
      </c>
      <c r="AT2528" t="s">
        <v>41584</v>
      </c>
      <c r="AU2528" t="s">
        <v>41585</v>
      </c>
      <c r="AV2528" t="s">
        <v>41586</v>
      </c>
      <c r="AW2528" t="s">
        <v>41587</v>
      </c>
      <c r="AY2528" t="s">
        <v>41588</v>
      </c>
      <c r="BA2528" t="s">
        <v>41589</v>
      </c>
    </row>
    <row r="2529" spans="1:54" x14ac:dyDescent="0.25">
      <c r="A2529">
        <v>-0.42685499999999998</v>
      </c>
      <c r="B2529">
        <v>-0.73489899999999997</v>
      </c>
      <c r="C2529">
        <f t="shared" si="39"/>
        <v>-0.30804399999999998</v>
      </c>
      <c r="D2529" t="s">
        <v>29</v>
      </c>
      <c r="E2529" t="s">
        <v>29</v>
      </c>
      <c r="F2529" t="s">
        <v>8149</v>
      </c>
      <c r="G2529" t="s">
        <v>0</v>
      </c>
      <c r="H2529" t="s">
        <v>8149</v>
      </c>
      <c r="I2529" t="s">
        <v>57113</v>
      </c>
      <c r="J2529" t="s">
        <v>37250</v>
      </c>
      <c r="K2529" t="s">
        <v>7833</v>
      </c>
      <c r="L2529" t="s">
        <v>37251</v>
      </c>
      <c r="M2529" t="s">
        <v>12278</v>
      </c>
      <c r="Q2529" t="s">
        <v>2974</v>
      </c>
      <c r="R2529" t="s">
        <v>2975</v>
      </c>
      <c r="T2529" t="s">
        <v>37252</v>
      </c>
      <c r="U2529" t="s">
        <v>996</v>
      </c>
      <c r="V2529" t="s">
        <v>77</v>
      </c>
      <c r="X2529" t="s">
        <v>11</v>
      </c>
      <c r="Y2529" t="s">
        <v>12</v>
      </c>
      <c r="Z2529" t="s">
        <v>37253</v>
      </c>
      <c r="AA2529" t="s">
        <v>14</v>
      </c>
      <c r="AB2529">
        <v>5</v>
      </c>
      <c r="AC2529">
        <v>-1.2301299999999999</v>
      </c>
      <c r="AD2529">
        <v>2.8107500000000001E-2</v>
      </c>
      <c r="AE2529">
        <v>5.4664999999999998E-2</v>
      </c>
      <c r="AF2529" t="s">
        <v>15</v>
      </c>
      <c r="AG2529">
        <v>5</v>
      </c>
      <c r="AH2529">
        <v>-1.8051200000000001</v>
      </c>
      <c r="AI2529" s="1">
        <v>2.1830600000000001E-6</v>
      </c>
      <c r="AJ2529" s="1">
        <v>1.6942000000000001E-5</v>
      </c>
      <c r="AK2529" t="s">
        <v>15</v>
      </c>
      <c r="AL2529">
        <v>528156</v>
      </c>
      <c r="AM2529" t="s">
        <v>37254</v>
      </c>
      <c r="AO2529" t="s">
        <v>37255</v>
      </c>
      <c r="AP2529" t="s">
        <v>37256</v>
      </c>
      <c r="AR2529" t="s">
        <v>37257</v>
      </c>
      <c r="AS2529" t="s">
        <v>37258</v>
      </c>
      <c r="AT2529" t="s">
        <v>37259</v>
      </c>
      <c r="AU2529" t="s">
        <v>37260</v>
      </c>
      <c r="AV2529" t="s">
        <v>37254</v>
      </c>
      <c r="AW2529" t="s">
        <v>37261</v>
      </c>
      <c r="AY2529" t="s">
        <v>37262</v>
      </c>
      <c r="BA2529" t="s">
        <v>37263</v>
      </c>
    </row>
    <row r="2530" spans="1:54" x14ac:dyDescent="0.25">
      <c r="A2530">
        <v>-1.13571</v>
      </c>
      <c r="B2530">
        <v>-0.45594699999999999</v>
      </c>
      <c r="C2530">
        <f t="shared" si="39"/>
        <v>0.67976300000000001</v>
      </c>
      <c r="D2530" t="s">
        <v>29</v>
      </c>
      <c r="E2530" t="s">
        <v>29</v>
      </c>
      <c r="F2530" t="s">
        <v>8149</v>
      </c>
      <c r="G2530" t="s">
        <v>29</v>
      </c>
      <c r="H2530" t="s">
        <v>8149</v>
      </c>
      <c r="I2530" t="s">
        <v>57109</v>
      </c>
      <c r="J2530" t="s">
        <v>44108</v>
      </c>
      <c r="K2530" t="s">
        <v>44109</v>
      </c>
      <c r="L2530" t="s">
        <v>44110</v>
      </c>
      <c r="M2530" t="s">
        <v>18444</v>
      </c>
      <c r="N2530" t="s">
        <v>18445</v>
      </c>
      <c r="O2530" t="s">
        <v>848</v>
      </c>
      <c r="Q2530" t="s">
        <v>44111</v>
      </c>
      <c r="R2530" t="s">
        <v>44112</v>
      </c>
      <c r="T2530" t="s">
        <v>44113</v>
      </c>
      <c r="U2530" t="s">
        <v>9</v>
      </c>
      <c r="V2530" t="s">
        <v>266</v>
      </c>
      <c r="X2530" t="s">
        <v>11</v>
      </c>
      <c r="Y2530" t="s">
        <v>12</v>
      </c>
      <c r="Z2530" t="s">
        <v>44114</v>
      </c>
      <c r="AA2530" t="s">
        <v>14</v>
      </c>
      <c r="AB2530">
        <v>2</v>
      </c>
      <c r="AC2530">
        <v>-1.3099799999999999</v>
      </c>
      <c r="AD2530">
        <v>1.9791400000000001E-2</v>
      </c>
      <c r="AE2530">
        <v>4.0364400000000002E-2</v>
      </c>
      <c r="AF2530" t="s">
        <v>15</v>
      </c>
      <c r="AG2530">
        <v>2</v>
      </c>
      <c r="AH2530">
        <v>-0.527366</v>
      </c>
      <c r="AI2530">
        <v>0.19383800000000001</v>
      </c>
      <c r="AJ2530">
        <v>0.29986800000000002</v>
      </c>
      <c r="AK2530" t="s">
        <v>15</v>
      </c>
      <c r="AL2530">
        <v>2533120</v>
      </c>
      <c r="AM2530" t="s">
        <v>44115</v>
      </c>
      <c r="AN2530" t="s">
        <v>44116</v>
      </c>
      <c r="AO2530" t="s">
        <v>44117</v>
      </c>
      <c r="AP2530" t="s">
        <v>44118</v>
      </c>
      <c r="AQ2530" t="s">
        <v>44119</v>
      </c>
      <c r="AR2530" t="s">
        <v>44120</v>
      </c>
      <c r="AT2530" t="s">
        <v>44121</v>
      </c>
      <c r="AU2530" t="s">
        <v>44122</v>
      </c>
      <c r="AV2530" t="s">
        <v>44123</v>
      </c>
      <c r="AW2530" t="s">
        <v>44124</v>
      </c>
      <c r="AX2530" t="s">
        <v>44125</v>
      </c>
      <c r="AY2530" t="s">
        <v>44126</v>
      </c>
      <c r="BA2530" t="s">
        <v>337</v>
      </c>
      <c r="BB2530" t="s">
        <v>44127</v>
      </c>
    </row>
    <row r="2531" spans="1:54" x14ac:dyDescent="0.25">
      <c r="A2531">
        <v>1.22627</v>
      </c>
      <c r="B2531">
        <v>0.91796</v>
      </c>
      <c r="C2531">
        <f t="shared" si="39"/>
        <v>-0.30830999999999997</v>
      </c>
      <c r="D2531" t="s">
        <v>29</v>
      </c>
      <c r="E2531" t="s">
        <v>0</v>
      </c>
      <c r="F2531" t="s">
        <v>1</v>
      </c>
      <c r="G2531" t="s">
        <v>0</v>
      </c>
      <c r="H2531" t="s">
        <v>1</v>
      </c>
      <c r="I2531" t="s">
        <v>57110</v>
      </c>
      <c r="J2531" t="s">
        <v>9101</v>
      </c>
      <c r="L2531" t="s">
        <v>9102</v>
      </c>
      <c r="M2531" t="s">
        <v>8687</v>
      </c>
      <c r="Q2531" t="s">
        <v>9103</v>
      </c>
      <c r="R2531" t="s">
        <v>9104</v>
      </c>
      <c r="T2531" t="s">
        <v>4344</v>
      </c>
      <c r="U2531" t="s">
        <v>9</v>
      </c>
      <c r="V2531" t="s">
        <v>99</v>
      </c>
      <c r="W2531" t="s">
        <v>9105</v>
      </c>
      <c r="X2531" t="s">
        <v>11</v>
      </c>
      <c r="Y2531" t="s">
        <v>12</v>
      </c>
      <c r="Z2531" t="s">
        <v>9106</v>
      </c>
      <c r="AA2531" t="s">
        <v>14</v>
      </c>
      <c r="AB2531">
        <v>2</v>
      </c>
      <c r="AC2531">
        <v>3.96082</v>
      </c>
      <c r="AD2531" s="1">
        <v>3.5800500000000001E-6</v>
      </c>
      <c r="AE2531" s="1">
        <v>2.5883700000000001E-5</v>
      </c>
      <c r="AF2531" t="s">
        <v>15</v>
      </c>
      <c r="AG2531">
        <v>2</v>
      </c>
      <c r="AH2531">
        <v>2.9456500000000001</v>
      </c>
      <c r="AI2531">
        <v>2.9569999999999998E-4</v>
      </c>
      <c r="AJ2531">
        <v>1.13664E-3</v>
      </c>
      <c r="AK2531" t="s">
        <v>15</v>
      </c>
      <c r="AL2531">
        <v>283091</v>
      </c>
      <c r="AM2531" t="s">
        <v>9107</v>
      </c>
      <c r="AO2531" t="s">
        <v>9108</v>
      </c>
      <c r="AP2531" t="s">
        <v>9109</v>
      </c>
      <c r="AR2531" t="s">
        <v>9110</v>
      </c>
      <c r="AT2531" t="s">
        <v>9111</v>
      </c>
      <c r="AU2531" t="s">
        <v>9112</v>
      </c>
      <c r="AV2531" t="s">
        <v>9113</v>
      </c>
      <c r="AY2531" t="s">
        <v>9114</v>
      </c>
      <c r="BA2531" t="s">
        <v>9115</v>
      </c>
    </row>
    <row r="2532" spans="1:54" x14ac:dyDescent="0.25">
      <c r="A2532" s="1">
        <v>-4.1471299999999997E-5</v>
      </c>
      <c r="B2532">
        <v>-1.2767500000000001</v>
      </c>
      <c r="C2532">
        <f t="shared" si="39"/>
        <v>-1.2767085287</v>
      </c>
      <c r="D2532" t="s">
        <v>29</v>
      </c>
      <c r="E2532" t="s">
        <v>29</v>
      </c>
      <c r="F2532" t="s">
        <v>8149</v>
      </c>
      <c r="G2532" t="s">
        <v>29</v>
      </c>
      <c r="H2532" t="s">
        <v>8149</v>
      </c>
      <c r="I2532" t="s">
        <v>57109</v>
      </c>
      <c r="J2532" t="s">
        <v>33292</v>
      </c>
      <c r="K2532" t="s">
        <v>33293</v>
      </c>
      <c r="L2532" t="s">
        <v>33294</v>
      </c>
      <c r="M2532" t="s">
        <v>33295</v>
      </c>
      <c r="N2532" t="s">
        <v>33296</v>
      </c>
      <c r="Q2532" t="s">
        <v>27156</v>
      </c>
      <c r="R2532" t="s">
        <v>27157</v>
      </c>
      <c r="S2532" t="s">
        <v>27158</v>
      </c>
      <c r="T2532" t="s">
        <v>33297</v>
      </c>
      <c r="U2532" t="s">
        <v>996</v>
      </c>
      <c r="V2532" t="s">
        <v>77</v>
      </c>
      <c r="W2532" t="s">
        <v>33298</v>
      </c>
      <c r="X2532" t="s">
        <v>11</v>
      </c>
      <c r="Y2532" t="s">
        <v>12</v>
      </c>
      <c r="Z2532" t="s">
        <v>33299</v>
      </c>
      <c r="AA2532" t="s">
        <v>14</v>
      </c>
      <c r="AB2532">
        <v>13</v>
      </c>
      <c r="AC2532" s="1">
        <v>-8.7985900000000001E-5</v>
      </c>
      <c r="AD2532">
        <v>0.99270199999999997</v>
      </c>
      <c r="AE2532">
        <v>1</v>
      </c>
      <c r="AF2532" t="s">
        <v>15</v>
      </c>
      <c r="AG2532">
        <v>13</v>
      </c>
      <c r="AH2532">
        <v>-2.1331899999999999</v>
      </c>
      <c r="AI2532">
        <v>6.87851E-3</v>
      </c>
      <c r="AJ2532">
        <v>1.6395300000000002E-2</v>
      </c>
      <c r="AK2532" t="s">
        <v>15</v>
      </c>
      <c r="AL2532">
        <v>55992</v>
      </c>
      <c r="AM2532" t="s">
        <v>33300</v>
      </c>
      <c r="AN2532" t="s">
        <v>33301</v>
      </c>
      <c r="AO2532" t="s">
        <v>33302</v>
      </c>
      <c r="AP2532" t="s">
        <v>33303</v>
      </c>
      <c r="AR2532" t="s">
        <v>33304</v>
      </c>
      <c r="AS2532" t="s">
        <v>33305</v>
      </c>
      <c r="AT2532" t="s">
        <v>33306</v>
      </c>
      <c r="AU2532" t="s">
        <v>33307</v>
      </c>
      <c r="AV2532" t="s">
        <v>33308</v>
      </c>
      <c r="AY2532" t="s">
        <v>33309</v>
      </c>
      <c r="AZ2532" t="s">
        <v>33310</v>
      </c>
      <c r="BA2532" t="s">
        <v>33311</v>
      </c>
      <c r="BB2532" t="s">
        <v>33312</v>
      </c>
    </row>
    <row r="2533" spans="1:54" x14ac:dyDescent="0.25">
      <c r="A2533">
        <v>2.0119600000000002</v>
      </c>
      <c r="B2533">
        <v>1.7028799999999999</v>
      </c>
      <c r="C2533">
        <f t="shared" si="39"/>
        <v>-0.30908000000000024</v>
      </c>
      <c r="D2533" t="s">
        <v>29</v>
      </c>
      <c r="E2533" t="s">
        <v>0</v>
      </c>
      <c r="F2533" t="s">
        <v>1</v>
      </c>
      <c r="G2533" t="s">
        <v>0</v>
      </c>
      <c r="H2533" t="s">
        <v>1</v>
      </c>
      <c r="I2533" t="s">
        <v>57110</v>
      </c>
      <c r="J2533" t="s">
        <v>4377</v>
      </c>
      <c r="K2533" t="s">
        <v>4378</v>
      </c>
      <c r="L2533" t="s">
        <v>4379</v>
      </c>
      <c r="M2533" t="s">
        <v>4380</v>
      </c>
      <c r="N2533" t="s">
        <v>4381</v>
      </c>
      <c r="O2533" t="s">
        <v>4382</v>
      </c>
      <c r="Q2533" t="s">
        <v>4383</v>
      </c>
      <c r="R2533" t="s">
        <v>4384</v>
      </c>
      <c r="T2533" t="s">
        <v>4385</v>
      </c>
      <c r="U2533" t="s">
        <v>347</v>
      </c>
      <c r="V2533" t="s">
        <v>77</v>
      </c>
      <c r="W2533" t="s">
        <v>4386</v>
      </c>
      <c r="X2533" t="s">
        <v>11</v>
      </c>
      <c r="Y2533" t="s">
        <v>12</v>
      </c>
      <c r="Z2533" t="s">
        <v>4387</v>
      </c>
      <c r="AA2533" t="s">
        <v>14</v>
      </c>
      <c r="AB2533">
        <v>1</v>
      </c>
      <c r="AC2533">
        <v>5.9481700000000002</v>
      </c>
      <c r="AD2533" s="1">
        <v>5.6013700000000002E-5</v>
      </c>
      <c r="AE2533">
        <v>2.6643400000000002E-4</v>
      </c>
      <c r="AF2533" t="s">
        <v>15</v>
      </c>
      <c r="AG2533">
        <v>1</v>
      </c>
      <c r="AH2533">
        <v>4.0763699999999998</v>
      </c>
      <c r="AI2533">
        <v>2.21542E-4</v>
      </c>
      <c r="AJ2533">
        <v>8.8883600000000005E-4</v>
      </c>
      <c r="AK2533" t="s">
        <v>15</v>
      </c>
      <c r="AL2533">
        <v>656407</v>
      </c>
      <c r="AM2533" t="s">
        <v>4388</v>
      </c>
      <c r="AN2533" t="s">
        <v>4389</v>
      </c>
      <c r="AO2533" t="s">
        <v>4390</v>
      </c>
      <c r="AP2533" t="s">
        <v>4391</v>
      </c>
      <c r="AR2533" t="s">
        <v>4392</v>
      </c>
      <c r="AT2533" t="s">
        <v>4393</v>
      </c>
      <c r="AU2533" t="s">
        <v>4394</v>
      </c>
      <c r="AV2533" t="s">
        <v>4395</v>
      </c>
      <c r="AX2533" t="s">
        <v>4396</v>
      </c>
      <c r="AY2533" t="s">
        <v>4397</v>
      </c>
      <c r="AZ2533" t="s">
        <v>4398</v>
      </c>
      <c r="BA2533" t="s">
        <v>4399</v>
      </c>
      <c r="BB2533" t="s">
        <v>4400</v>
      </c>
    </row>
    <row r="2534" spans="1:54" x14ac:dyDescent="0.25">
      <c r="A2534">
        <v>-0.77511699999999994</v>
      </c>
      <c r="B2534">
        <v>-1.0852999999999999</v>
      </c>
      <c r="C2534">
        <f t="shared" si="39"/>
        <v>-0.31018299999999999</v>
      </c>
      <c r="D2534" t="s">
        <v>29</v>
      </c>
      <c r="E2534" t="s">
        <v>0</v>
      </c>
      <c r="F2534" t="s">
        <v>8149</v>
      </c>
      <c r="G2534" t="s">
        <v>0</v>
      </c>
      <c r="H2534" t="s">
        <v>8149</v>
      </c>
      <c r="I2534" t="s">
        <v>57110</v>
      </c>
      <c r="J2534" t="s">
        <v>35032</v>
      </c>
      <c r="K2534" t="s">
        <v>8043</v>
      </c>
      <c r="L2534" t="s">
        <v>41093</v>
      </c>
      <c r="M2534" t="s">
        <v>8045</v>
      </c>
      <c r="N2534" t="s">
        <v>8046</v>
      </c>
      <c r="Q2534" t="s">
        <v>41094</v>
      </c>
      <c r="R2534" t="s">
        <v>41095</v>
      </c>
      <c r="T2534" t="s">
        <v>8049</v>
      </c>
      <c r="U2534" t="s">
        <v>347</v>
      </c>
      <c r="V2534" t="s">
        <v>77</v>
      </c>
      <c r="W2534" t="s">
        <v>41096</v>
      </c>
      <c r="X2534" t="s">
        <v>11</v>
      </c>
      <c r="Y2534" t="s">
        <v>12</v>
      </c>
      <c r="Z2534" t="s">
        <v>41097</v>
      </c>
      <c r="AA2534" t="s">
        <v>14</v>
      </c>
      <c r="AB2534">
        <v>6</v>
      </c>
      <c r="AC2534">
        <v>-2.13625</v>
      </c>
      <c r="AD2534">
        <v>1.17033E-4</v>
      </c>
      <c r="AE2534">
        <v>5.0972599999999995E-4</v>
      </c>
      <c r="AF2534" t="s">
        <v>15</v>
      </c>
      <c r="AG2534">
        <v>6</v>
      </c>
      <c r="AH2534">
        <v>-2.66147</v>
      </c>
      <c r="AI2534">
        <v>1.4585299999999999E-4</v>
      </c>
      <c r="AJ2534">
        <v>6.2277399999999998E-4</v>
      </c>
      <c r="AK2534" t="s">
        <v>15</v>
      </c>
      <c r="AL2534">
        <v>4194740</v>
      </c>
      <c r="AM2534" t="s">
        <v>41098</v>
      </c>
      <c r="AO2534" t="s">
        <v>41099</v>
      </c>
      <c r="AP2534" t="s">
        <v>41100</v>
      </c>
      <c r="AQ2534" t="s">
        <v>41101</v>
      </c>
      <c r="AR2534" t="s">
        <v>41102</v>
      </c>
      <c r="AT2534" t="s">
        <v>41103</v>
      </c>
      <c r="AU2534" t="s">
        <v>41104</v>
      </c>
      <c r="AV2534" t="s">
        <v>41098</v>
      </c>
      <c r="AY2534" t="s">
        <v>8059</v>
      </c>
      <c r="BA2534" t="s">
        <v>8060</v>
      </c>
    </row>
    <row r="2535" spans="1:54" x14ac:dyDescent="0.25">
      <c r="A2535">
        <v>0.87715399999999999</v>
      </c>
      <c r="B2535">
        <v>0.56682500000000002</v>
      </c>
      <c r="C2535">
        <f t="shared" si="39"/>
        <v>-0.31032899999999997</v>
      </c>
      <c r="D2535" t="s">
        <v>29</v>
      </c>
      <c r="E2535" t="s">
        <v>0</v>
      </c>
      <c r="F2535" t="s">
        <v>1</v>
      </c>
      <c r="G2535" t="s">
        <v>29</v>
      </c>
      <c r="H2535" t="s">
        <v>1</v>
      </c>
      <c r="I2535" t="s">
        <v>57111</v>
      </c>
      <c r="J2535" t="s">
        <v>12184</v>
      </c>
      <c r="K2535" t="s">
        <v>11961</v>
      </c>
      <c r="L2535" t="s">
        <v>12185</v>
      </c>
      <c r="M2535" t="s">
        <v>806</v>
      </c>
      <c r="N2535" t="s">
        <v>806</v>
      </c>
      <c r="Q2535" t="s">
        <v>3785</v>
      </c>
      <c r="R2535" t="s">
        <v>3786</v>
      </c>
      <c r="S2535" t="s">
        <v>3787</v>
      </c>
      <c r="T2535" t="s">
        <v>810</v>
      </c>
      <c r="U2535" t="s">
        <v>9</v>
      </c>
      <c r="V2535" t="s">
        <v>408</v>
      </c>
      <c r="W2535" t="s">
        <v>12186</v>
      </c>
      <c r="X2535" t="s">
        <v>11</v>
      </c>
      <c r="Y2535" t="s">
        <v>12</v>
      </c>
      <c r="Z2535" t="s">
        <v>12187</v>
      </c>
      <c r="AA2535" t="s">
        <v>14</v>
      </c>
      <c r="AB2535">
        <v>4</v>
      </c>
      <c r="AC2535">
        <v>4.2243899999999996</v>
      </c>
      <c r="AD2535">
        <v>4.2401199999999998E-4</v>
      </c>
      <c r="AE2535">
        <v>1.53089E-3</v>
      </c>
      <c r="AF2535" t="s">
        <v>15</v>
      </c>
      <c r="AG2535">
        <v>4</v>
      </c>
      <c r="AH2535">
        <v>2.6694499999999999</v>
      </c>
      <c r="AI2535">
        <v>1.65433E-2</v>
      </c>
      <c r="AJ2535">
        <v>3.5904199999999997E-2</v>
      </c>
      <c r="AK2535" t="s">
        <v>15</v>
      </c>
      <c r="AL2535">
        <v>730963</v>
      </c>
      <c r="AM2535" t="s">
        <v>12188</v>
      </c>
      <c r="AO2535" t="s">
        <v>12189</v>
      </c>
      <c r="AP2535" t="s">
        <v>12190</v>
      </c>
      <c r="AR2535" t="s">
        <v>12191</v>
      </c>
      <c r="AT2535" t="s">
        <v>12192</v>
      </c>
      <c r="AU2535" t="s">
        <v>12193</v>
      </c>
      <c r="AV2535" t="s">
        <v>12194</v>
      </c>
      <c r="AW2535" t="s">
        <v>12195</v>
      </c>
      <c r="AX2535" t="s">
        <v>663</v>
      </c>
      <c r="AY2535" t="s">
        <v>12196</v>
      </c>
      <c r="BA2535" t="s">
        <v>12197</v>
      </c>
    </row>
    <row r="2536" spans="1:54" x14ac:dyDescent="0.25">
      <c r="A2536">
        <v>2.4644400000000002</v>
      </c>
      <c r="B2536">
        <v>2.15306</v>
      </c>
      <c r="C2536">
        <f t="shared" si="39"/>
        <v>-0.31138000000000021</v>
      </c>
      <c r="D2536" t="s">
        <v>29</v>
      </c>
      <c r="E2536" t="s">
        <v>0</v>
      </c>
      <c r="F2536" t="s">
        <v>1</v>
      </c>
      <c r="G2536" t="s">
        <v>0</v>
      </c>
      <c r="H2536" t="s">
        <v>1</v>
      </c>
      <c r="I2536" t="s">
        <v>57110</v>
      </c>
      <c r="K2536" t="s">
        <v>2648</v>
      </c>
      <c r="L2536" t="s">
        <v>2649</v>
      </c>
      <c r="M2536" t="s">
        <v>2440</v>
      </c>
      <c r="N2536" t="s">
        <v>2441</v>
      </c>
      <c r="O2536" t="s">
        <v>2650</v>
      </c>
      <c r="Q2536" t="s">
        <v>993</v>
      </c>
      <c r="R2536" t="s">
        <v>994</v>
      </c>
      <c r="S2536" t="s">
        <v>38</v>
      </c>
      <c r="V2536" t="s">
        <v>99</v>
      </c>
      <c r="X2536" t="s">
        <v>11</v>
      </c>
      <c r="Y2536" t="s">
        <v>12</v>
      </c>
      <c r="Z2536" t="s">
        <v>2651</v>
      </c>
      <c r="AA2536" t="s">
        <v>14</v>
      </c>
      <c r="AB2536">
        <v>6</v>
      </c>
      <c r="AC2536">
        <v>3.08494</v>
      </c>
      <c r="AD2536" s="1">
        <v>1.0888500000000001E-11</v>
      </c>
      <c r="AE2536" s="1">
        <v>2.97071E-10</v>
      </c>
      <c r="AF2536" t="s">
        <v>15</v>
      </c>
      <c r="AG2536">
        <v>6</v>
      </c>
      <c r="AH2536">
        <v>2.7650199999999998</v>
      </c>
      <c r="AI2536" s="1">
        <v>5.5358599999999998E-12</v>
      </c>
      <c r="AJ2536" s="1">
        <v>1.6333299999999999E-10</v>
      </c>
      <c r="AK2536" t="s">
        <v>15</v>
      </c>
      <c r="AL2536">
        <v>1606490</v>
      </c>
      <c r="AM2536" t="s">
        <v>2652</v>
      </c>
      <c r="AN2536" t="s">
        <v>2653</v>
      </c>
      <c r="AO2536" t="s">
        <v>2654</v>
      </c>
      <c r="AP2536" t="s">
        <v>2655</v>
      </c>
      <c r="AR2536" t="s">
        <v>2656</v>
      </c>
      <c r="AS2536" t="s">
        <v>2657</v>
      </c>
      <c r="AT2536" t="s">
        <v>2658</v>
      </c>
      <c r="AU2536" t="s">
        <v>2659</v>
      </c>
      <c r="AV2536" t="s">
        <v>2652</v>
      </c>
      <c r="AW2536" t="s">
        <v>2660</v>
      </c>
      <c r="AY2536" t="s">
        <v>2454</v>
      </c>
      <c r="BA2536" t="s">
        <v>2455</v>
      </c>
      <c r="BB2536" t="s">
        <v>2661</v>
      </c>
    </row>
    <row r="2537" spans="1:54" x14ac:dyDescent="0.25">
      <c r="A2537">
        <v>-1.1505300000000001</v>
      </c>
      <c r="B2537">
        <v>-0.16716200000000001</v>
      </c>
      <c r="C2537">
        <f t="shared" si="39"/>
        <v>0.98336800000000002</v>
      </c>
      <c r="D2537" t="s">
        <v>29</v>
      </c>
      <c r="E2537" t="s">
        <v>29</v>
      </c>
      <c r="F2537" t="s">
        <v>8149</v>
      </c>
      <c r="G2537" t="s">
        <v>29</v>
      </c>
      <c r="H2537" t="s">
        <v>8149</v>
      </c>
      <c r="I2537" t="s">
        <v>57109</v>
      </c>
      <c r="J2537" t="s">
        <v>44244</v>
      </c>
      <c r="K2537" t="s">
        <v>44245</v>
      </c>
      <c r="L2537" t="s">
        <v>44246</v>
      </c>
      <c r="M2537" t="s">
        <v>10870</v>
      </c>
      <c r="N2537" t="s">
        <v>4653</v>
      </c>
      <c r="Q2537" t="s">
        <v>44247</v>
      </c>
      <c r="R2537" t="s">
        <v>44248</v>
      </c>
      <c r="S2537" t="s">
        <v>17159</v>
      </c>
      <c r="T2537" t="s">
        <v>44249</v>
      </c>
      <c r="U2537" t="s">
        <v>996</v>
      </c>
      <c r="V2537" t="s">
        <v>408</v>
      </c>
      <c r="X2537" t="s">
        <v>11</v>
      </c>
      <c r="Y2537" t="s">
        <v>12</v>
      </c>
      <c r="Z2537" t="s">
        <v>44250</v>
      </c>
      <c r="AA2537" t="s">
        <v>14</v>
      </c>
      <c r="AB2537">
        <v>2</v>
      </c>
      <c r="AC2537">
        <v>-4.6357400000000002</v>
      </c>
      <c r="AD2537">
        <v>0.173961</v>
      </c>
      <c r="AE2537">
        <v>0.26604800000000001</v>
      </c>
      <c r="AF2537" t="s">
        <v>15</v>
      </c>
      <c r="AG2537">
        <v>2</v>
      </c>
      <c r="AH2537">
        <v>-0.64871000000000001</v>
      </c>
      <c r="AI2537">
        <v>0.66856099999999996</v>
      </c>
      <c r="AJ2537">
        <v>0.90965399999999996</v>
      </c>
      <c r="AK2537" t="s">
        <v>15</v>
      </c>
      <c r="AL2537">
        <v>421967</v>
      </c>
      <c r="AM2537" t="s">
        <v>44251</v>
      </c>
      <c r="AO2537" t="s">
        <v>44252</v>
      </c>
      <c r="AP2537" t="s">
        <v>44253</v>
      </c>
      <c r="AR2537" t="s">
        <v>44254</v>
      </c>
      <c r="AS2537" t="s">
        <v>44255</v>
      </c>
      <c r="AT2537" t="s">
        <v>44256</v>
      </c>
      <c r="AU2537" t="s">
        <v>44257</v>
      </c>
      <c r="AV2537" t="s">
        <v>44258</v>
      </c>
      <c r="AW2537" t="s">
        <v>44259</v>
      </c>
      <c r="AY2537" t="s">
        <v>44260</v>
      </c>
      <c r="AZ2537" t="s">
        <v>44261</v>
      </c>
      <c r="BA2537" t="s">
        <v>44262</v>
      </c>
    </row>
    <row r="2538" spans="1:54" x14ac:dyDescent="0.25">
      <c r="A2538">
        <v>1.2573300000000001</v>
      </c>
      <c r="B2538">
        <v>0.94355299999999998</v>
      </c>
      <c r="C2538">
        <f t="shared" si="39"/>
        <v>-0.31377700000000008</v>
      </c>
      <c r="D2538" t="s">
        <v>29</v>
      </c>
      <c r="E2538" t="s">
        <v>0</v>
      </c>
      <c r="F2538" t="s">
        <v>1</v>
      </c>
      <c r="G2538" t="s">
        <v>29</v>
      </c>
      <c r="H2538" t="s">
        <v>1</v>
      </c>
      <c r="I2538" t="s">
        <v>57111</v>
      </c>
      <c r="J2538" t="s">
        <v>8812</v>
      </c>
      <c r="K2538" t="s">
        <v>8813</v>
      </c>
      <c r="L2538" t="s">
        <v>8814</v>
      </c>
      <c r="M2538" t="s">
        <v>3614</v>
      </c>
      <c r="Q2538" t="s">
        <v>3408</v>
      </c>
      <c r="R2538" t="s">
        <v>8815</v>
      </c>
      <c r="S2538" t="s">
        <v>3408</v>
      </c>
      <c r="T2538" t="s">
        <v>8816</v>
      </c>
      <c r="U2538" t="s">
        <v>306</v>
      </c>
      <c r="V2538" t="s">
        <v>77</v>
      </c>
      <c r="X2538" t="s">
        <v>11</v>
      </c>
      <c r="Y2538" t="s">
        <v>12</v>
      </c>
      <c r="Z2538" t="s">
        <v>8817</v>
      </c>
      <c r="AA2538" t="s">
        <v>14</v>
      </c>
      <c r="AB2538">
        <v>1</v>
      </c>
      <c r="AC2538">
        <v>3.4596100000000001</v>
      </c>
      <c r="AD2538">
        <v>3.5009799999999999E-3</v>
      </c>
      <c r="AE2538">
        <v>9.0481199999999998E-3</v>
      </c>
      <c r="AF2538" t="s">
        <v>15</v>
      </c>
      <c r="AG2538">
        <v>1</v>
      </c>
      <c r="AH2538">
        <v>2.5446399999999998</v>
      </c>
      <c r="AI2538">
        <v>8.1610799999999994E-3</v>
      </c>
      <c r="AJ2538">
        <v>1.90367E-2</v>
      </c>
      <c r="AK2538" t="s">
        <v>15</v>
      </c>
      <c r="AL2538">
        <v>33527</v>
      </c>
      <c r="AM2538" t="s">
        <v>8818</v>
      </c>
      <c r="AO2538" t="s">
        <v>8819</v>
      </c>
      <c r="AP2538" t="s">
        <v>8820</v>
      </c>
      <c r="AR2538" t="s">
        <v>8821</v>
      </c>
      <c r="AS2538" t="s">
        <v>8822</v>
      </c>
      <c r="AT2538" t="s">
        <v>8823</v>
      </c>
      <c r="AU2538" t="s">
        <v>8824</v>
      </c>
      <c r="AV2538" t="s">
        <v>8818</v>
      </c>
      <c r="AY2538" t="s">
        <v>8825</v>
      </c>
      <c r="BA2538" t="s">
        <v>8826</v>
      </c>
    </row>
    <row r="2539" spans="1:54" x14ac:dyDescent="0.25">
      <c r="A2539">
        <v>-1.64516</v>
      </c>
      <c r="B2539">
        <v>-1.9613100000000001</v>
      </c>
      <c r="C2539">
        <f t="shared" si="39"/>
        <v>-0.31615000000000015</v>
      </c>
      <c r="D2539" t="s">
        <v>29</v>
      </c>
      <c r="E2539" t="s">
        <v>0</v>
      </c>
      <c r="F2539" t="s">
        <v>8149</v>
      </c>
      <c r="G2539" t="s">
        <v>0</v>
      </c>
      <c r="H2539" t="s">
        <v>8149</v>
      </c>
      <c r="I2539" t="s">
        <v>57110</v>
      </c>
      <c r="J2539" t="s">
        <v>47207</v>
      </c>
      <c r="K2539" t="s">
        <v>534</v>
      </c>
      <c r="L2539" t="s">
        <v>5442</v>
      </c>
      <c r="M2539" t="s">
        <v>241</v>
      </c>
      <c r="Q2539" t="s">
        <v>47208</v>
      </c>
      <c r="R2539" t="s">
        <v>47209</v>
      </c>
      <c r="T2539" t="s">
        <v>1863</v>
      </c>
      <c r="U2539" t="s">
        <v>347</v>
      </c>
      <c r="V2539" t="s">
        <v>77</v>
      </c>
      <c r="W2539" t="s">
        <v>1864</v>
      </c>
      <c r="X2539" t="s">
        <v>11</v>
      </c>
      <c r="Y2539" t="s">
        <v>12</v>
      </c>
      <c r="Z2539" t="s">
        <v>47210</v>
      </c>
      <c r="AA2539" t="s">
        <v>14</v>
      </c>
      <c r="AB2539">
        <v>1</v>
      </c>
      <c r="AC2539">
        <v>-6.1021799999999997</v>
      </c>
      <c r="AD2539" s="1">
        <v>4.8028100000000002E-5</v>
      </c>
      <c r="AE2539">
        <v>2.34405E-4</v>
      </c>
      <c r="AF2539" t="s">
        <v>15</v>
      </c>
      <c r="AG2539">
        <v>1</v>
      </c>
      <c r="AH2539">
        <v>-4.9907199999999996</v>
      </c>
      <c r="AI2539" s="1">
        <v>4.9080699999999999E-5</v>
      </c>
      <c r="AJ2539">
        <v>2.4502900000000002E-4</v>
      </c>
      <c r="AK2539" t="s">
        <v>15</v>
      </c>
      <c r="AL2539">
        <v>420084</v>
      </c>
      <c r="AM2539" t="s">
        <v>47211</v>
      </c>
      <c r="AO2539" t="s">
        <v>47212</v>
      </c>
      <c r="AP2539" t="s">
        <v>47213</v>
      </c>
      <c r="AQ2539" t="s">
        <v>47214</v>
      </c>
      <c r="AR2539" t="s">
        <v>47215</v>
      </c>
      <c r="AS2539" t="s">
        <v>47216</v>
      </c>
      <c r="AT2539" t="s">
        <v>47217</v>
      </c>
      <c r="AU2539" t="s">
        <v>47218</v>
      </c>
      <c r="AV2539" t="s">
        <v>47219</v>
      </c>
      <c r="AW2539" t="s">
        <v>1976</v>
      </c>
      <c r="BA2539" t="s">
        <v>1977</v>
      </c>
    </row>
    <row r="2540" spans="1:54" x14ac:dyDescent="0.25">
      <c r="A2540">
        <v>-0.32853900000000003</v>
      </c>
      <c r="B2540">
        <v>-0.64596900000000002</v>
      </c>
      <c r="C2540">
        <f t="shared" si="39"/>
        <v>-0.31742999999999999</v>
      </c>
      <c r="D2540" t="s">
        <v>29</v>
      </c>
      <c r="E2540" t="s">
        <v>29</v>
      </c>
      <c r="F2540" t="s">
        <v>8149</v>
      </c>
      <c r="G2540" t="s">
        <v>0</v>
      </c>
      <c r="H2540" t="s">
        <v>8149</v>
      </c>
      <c r="I2540" t="s">
        <v>57113</v>
      </c>
      <c r="J2540" t="s">
        <v>36087</v>
      </c>
      <c r="K2540" t="s">
        <v>36088</v>
      </c>
      <c r="L2540" t="s">
        <v>36089</v>
      </c>
      <c r="M2540" t="s">
        <v>36090</v>
      </c>
      <c r="N2540" t="s">
        <v>25451</v>
      </c>
      <c r="Q2540" t="s">
        <v>36091</v>
      </c>
      <c r="R2540" t="s">
        <v>36092</v>
      </c>
      <c r="S2540" t="s">
        <v>36093</v>
      </c>
      <c r="T2540" t="s">
        <v>26996</v>
      </c>
      <c r="U2540" t="s">
        <v>9</v>
      </c>
      <c r="V2540" t="s">
        <v>266</v>
      </c>
      <c r="W2540" t="s">
        <v>36094</v>
      </c>
      <c r="X2540" t="s">
        <v>11</v>
      </c>
      <c r="Y2540" t="s">
        <v>12</v>
      </c>
      <c r="Z2540" t="s">
        <v>36095</v>
      </c>
      <c r="AA2540" t="s">
        <v>14</v>
      </c>
      <c r="AB2540">
        <v>12</v>
      </c>
      <c r="AC2540">
        <v>-0.49725799999999998</v>
      </c>
      <c r="AD2540">
        <v>1.81342E-2</v>
      </c>
      <c r="AE2540">
        <v>3.7379999999999997E-2</v>
      </c>
      <c r="AF2540" t="s">
        <v>15</v>
      </c>
      <c r="AG2540">
        <v>23</v>
      </c>
      <c r="AH2540">
        <v>-1.0533999999999999</v>
      </c>
      <c r="AI2540" s="1">
        <v>2.6622699999999998E-5</v>
      </c>
      <c r="AJ2540">
        <v>1.45558E-4</v>
      </c>
      <c r="AK2540" t="s">
        <v>15</v>
      </c>
      <c r="AL2540">
        <v>295564</v>
      </c>
      <c r="AM2540" t="s">
        <v>36096</v>
      </c>
      <c r="AO2540" t="s">
        <v>36097</v>
      </c>
      <c r="AP2540" t="s">
        <v>36098</v>
      </c>
      <c r="AR2540" t="s">
        <v>36099</v>
      </c>
      <c r="AS2540" t="s">
        <v>36100</v>
      </c>
      <c r="AT2540" t="s">
        <v>36101</v>
      </c>
      <c r="AU2540" t="s">
        <v>36102</v>
      </c>
      <c r="AV2540" t="s">
        <v>36103</v>
      </c>
      <c r="AX2540" t="s">
        <v>7869</v>
      </c>
      <c r="AY2540" t="s">
        <v>36104</v>
      </c>
      <c r="BA2540" t="s">
        <v>36105</v>
      </c>
    </row>
    <row r="2541" spans="1:54" x14ac:dyDescent="0.25">
      <c r="A2541">
        <v>-1.1628400000000001</v>
      </c>
      <c r="B2541">
        <v>-0.68401699999999999</v>
      </c>
      <c r="C2541">
        <f t="shared" si="39"/>
        <v>0.47882300000000011</v>
      </c>
      <c r="D2541" t="s">
        <v>29</v>
      </c>
      <c r="E2541" t="s">
        <v>29</v>
      </c>
      <c r="F2541" t="s">
        <v>8149</v>
      </c>
      <c r="G2541" t="s">
        <v>29</v>
      </c>
      <c r="H2541" t="s">
        <v>8149</v>
      </c>
      <c r="I2541" t="s">
        <v>57109</v>
      </c>
      <c r="J2541" t="s">
        <v>44315</v>
      </c>
      <c r="K2541" t="s">
        <v>44316</v>
      </c>
      <c r="L2541" t="s">
        <v>5321</v>
      </c>
      <c r="M2541" t="s">
        <v>11724</v>
      </c>
      <c r="O2541" t="s">
        <v>4872</v>
      </c>
      <c r="Q2541" t="s">
        <v>44317</v>
      </c>
      <c r="R2541" t="s">
        <v>44318</v>
      </c>
      <c r="S2541" t="s">
        <v>44319</v>
      </c>
      <c r="T2541" t="s">
        <v>44320</v>
      </c>
      <c r="U2541" t="s">
        <v>9</v>
      </c>
      <c r="V2541" t="s">
        <v>408</v>
      </c>
      <c r="X2541" t="s">
        <v>11</v>
      </c>
      <c r="Y2541" t="s">
        <v>12</v>
      </c>
      <c r="Z2541" t="s">
        <v>44321</v>
      </c>
      <c r="AA2541" t="s">
        <v>14</v>
      </c>
      <c r="AB2541">
        <v>1</v>
      </c>
      <c r="AC2541">
        <v>-2.5144099999999998</v>
      </c>
      <c r="AD2541">
        <v>8.7529600000000006E-3</v>
      </c>
      <c r="AE2541">
        <v>1.9683900000000001E-2</v>
      </c>
      <c r="AF2541" t="s">
        <v>15</v>
      </c>
      <c r="AG2541">
        <v>1</v>
      </c>
      <c r="AH2541">
        <v>-1.4492100000000001</v>
      </c>
      <c r="AI2541">
        <v>4.8439799999999998E-2</v>
      </c>
      <c r="AJ2541">
        <v>9.0917200000000004E-2</v>
      </c>
      <c r="AK2541" t="s">
        <v>15</v>
      </c>
      <c r="AL2541">
        <v>22436</v>
      </c>
      <c r="AM2541" t="s">
        <v>44322</v>
      </c>
      <c r="AO2541" t="s">
        <v>44323</v>
      </c>
      <c r="AP2541" t="s">
        <v>44324</v>
      </c>
      <c r="AR2541" t="s">
        <v>44325</v>
      </c>
      <c r="AT2541" t="s">
        <v>44326</v>
      </c>
      <c r="AU2541" t="s">
        <v>44327</v>
      </c>
      <c r="AV2541" t="s">
        <v>44328</v>
      </c>
      <c r="AW2541" t="s">
        <v>44329</v>
      </c>
      <c r="AX2541" t="s">
        <v>5598</v>
      </c>
      <c r="AY2541" t="s">
        <v>44330</v>
      </c>
      <c r="AZ2541" t="s">
        <v>44331</v>
      </c>
      <c r="BA2541" t="s">
        <v>44332</v>
      </c>
      <c r="BB2541" t="s">
        <v>44333</v>
      </c>
    </row>
    <row r="2542" spans="1:54" x14ac:dyDescent="0.25">
      <c r="A2542">
        <v>2.6359499999999998</v>
      </c>
      <c r="B2542">
        <v>2.31819</v>
      </c>
      <c r="C2542">
        <f t="shared" si="39"/>
        <v>-0.31775999999999982</v>
      </c>
      <c r="D2542" t="s">
        <v>29</v>
      </c>
      <c r="E2542" t="s">
        <v>0</v>
      </c>
      <c r="F2542" t="s">
        <v>1</v>
      </c>
      <c r="G2542" t="s">
        <v>0</v>
      </c>
      <c r="H2542" t="s">
        <v>1</v>
      </c>
      <c r="I2542" t="s">
        <v>57110</v>
      </c>
      <c r="J2542" t="s">
        <v>2167</v>
      </c>
      <c r="K2542" t="s">
        <v>2168</v>
      </c>
      <c r="L2542" t="s">
        <v>2169</v>
      </c>
      <c r="M2542" t="s">
        <v>2170</v>
      </c>
      <c r="O2542" t="s">
        <v>2171</v>
      </c>
      <c r="Q2542" t="s">
        <v>2172</v>
      </c>
      <c r="R2542" t="s">
        <v>2173</v>
      </c>
      <c r="S2542" t="s">
        <v>2172</v>
      </c>
      <c r="U2542" t="s">
        <v>9</v>
      </c>
      <c r="V2542" t="s">
        <v>99</v>
      </c>
      <c r="X2542" t="s">
        <v>11</v>
      </c>
      <c r="Y2542" t="s">
        <v>12</v>
      </c>
      <c r="Z2542" t="s">
        <v>2174</v>
      </c>
      <c r="AA2542" t="s">
        <v>14</v>
      </c>
      <c r="AB2542">
        <v>1</v>
      </c>
      <c r="AC2542">
        <v>9.0904600000000002</v>
      </c>
      <c r="AD2542" s="1">
        <v>2.6730399999999999E-6</v>
      </c>
      <c r="AE2542" s="1">
        <v>2.0183900000000002E-5</v>
      </c>
      <c r="AF2542" t="s">
        <v>15</v>
      </c>
      <c r="AG2542">
        <v>1</v>
      </c>
      <c r="AH2542">
        <v>7.3196300000000001</v>
      </c>
      <c r="AI2542" s="1">
        <v>2.21672E-6</v>
      </c>
      <c r="AJ2542" s="1">
        <v>1.70818E-5</v>
      </c>
      <c r="AK2542" t="s">
        <v>15</v>
      </c>
      <c r="AL2542">
        <v>447683</v>
      </c>
      <c r="AM2542" t="s">
        <v>2175</v>
      </c>
      <c r="AN2542" t="s">
        <v>2176</v>
      </c>
      <c r="AO2542" t="s">
        <v>2177</v>
      </c>
      <c r="AP2542" t="s">
        <v>2178</v>
      </c>
      <c r="AR2542" t="s">
        <v>2179</v>
      </c>
      <c r="AS2542" t="s">
        <v>2180</v>
      </c>
      <c r="AT2542" t="s">
        <v>2181</v>
      </c>
      <c r="AU2542" t="s">
        <v>2182</v>
      </c>
      <c r="AV2542" t="s">
        <v>2183</v>
      </c>
      <c r="AY2542" t="s">
        <v>2184</v>
      </c>
      <c r="BA2542" t="s">
        <v>2185</v>
      </c>
      <c r="BB2542" t="s">
        <v>2186</v>
      </c>
    </row>
    <row r="2543" spans="1:54" x14ac:dyDescent="0.25">
      <c r="A2543">
        <v>0.94662500000000005</v>
      </c>
      <c r="B2543">
        <v>0.62868100000000005</v>
      </c>
      <c r="C2543">
        <f t="shared" si="39"/>
        <v>-0.317944</v>
      </c>
      <c r="D2543" t="s">
        <v>29</v>
      </c>
      <c r="E2543" t="s">
        <v>0</v>
      </c>
      <c r="F2543" t="s">
        <v>1</v>
      </c>
      <c r="G2543" t="s">
        <v>29</v>
      </c>
      <c r="H2543" t="s">
        <v>1</v>
      </c>
      <c r="I2543" t="s">
        <v>57111</v>
      </c>
      <c r="J2543" t="s">
        <v>11562</v>
      </c>
      <c r="K2543" t="s">
        <v>11563</v>
      </c>
      <c r="L2543" t="s">
        <v>11564</v>
      </c>
      <c r="M2543" t="s">
        <v>806</v>
      </c>
      <c r="Q2543" t="s">
        <v>1935</v>
      </c>
      <c r="R2543" t="s">
        <v>11565</v>
      </c>
      <c r="S2543" t="s">
        <v>1937</v>
      </c>
      <c r="U2543" t="s">
        <v>9</v>
      </c>
      <c r="V2543" t="s">
        <v>99</v>
      </c>
      <c r="X2543" t="s">
        <v>11</v>
      </c>
      <c r="Y2543" t="s">
        <v>12</v>
      </c>
      <c r="Z2543" t="s">
        <v>11566</v>
      </c>
      <c r="AA2543" t="s">
        <v>14</v>
      </c>
      <c r="AB2543">
        <v>1</v>
      </c>
      <c r="AC2543">
        <v>3.7448299999999999</v>
      </c>
      <c r="AD2543">
        <v>1.1943800000000001E-3</v>
      </c>
      <c r="AE2543">
        <v>3.65519E-3</v>
      </c>
      <c r="AF2543" t="s">
        <v>15</v>
      </c>
      <c r="AG2543">
        <v>1</v>
      </c>
      <c r="AH2543">
        <v>2.3370899999999999</v>
      </c>
      <c r="AI2543">
        <v>8.0039199999999994E-3</v>
      </c>
      <c r="AJ2543">
        <v>1.87206E-2</v>
      </c>
      <c r="AK2543" t="s">
        <v>15</v>
      </c>
      <c r="AL2543">
        <v>215693</v>
      </c>
      <c r="AM2543" t="s">
        <v>11567</v>
      </c>
      <c r="AO2543" t="s">
        <v>11568</v>
      </c>
      <c r="AP2543" t="s">
        <v>11569</v>
      </c>
      <c r="AR2543" t="s">
        <v>11570</v>
      </c>
      <c r="AS2543" t="s">
        <v>11571</v>
      </c>
      <c r="AT2543" t="s">
        <v>11572</v>
      </c>
      <c r="AU2543" t="s">
        <v>11573</v>
      </c>
      <c r="AV2543" t="s">
        <v>11574</v>
      </c>
      <c r="AW2543" t="s">
        <v>11575</v>
      </c>
      <c r="AY2543" t="s">
        <v>11576</v>
      </c>
      <c r="BA2543" t="s">
        <v>11577</v>
      </c>
    </row>
    <row r="2544" spans="1:54" x14ac:dyDescent="0.25">
      <c r="A2544">
        <v>1.4917199999999999</v>
      </c>
      <c r="B2544">
        <v>1.1724699999999999</v>
      </c>
      <c r="C2544">
        <f t="shared" si="39"/>
        <v>-0.31925000000000003</v>
      </c>
      <c r="D2544" t="s">
        <v>29</v>
      </c>
      <c r="E2544" t="s">
        <v>0</v>
      </c>
      <c r="F2544" t="s">
        <v>1</v>
      </c>
      <c r="G2544" t="s">
        <v>0</v>
      </c>
      <c r="H2544" t="s">
        <v>1</v>
      </c>
      <c r="I2544" t="s">
        <v>57110</v>
      </c>
      <c r="J2544" t="s">
        <v>7052</v>
      </c>
      <c r="K2544" t="s">
        <v>1916</v>
      </c>
      <c r="L2544" t="s">
        <v>7053</v>
      </c>
      <c r="Q2544" t="s">
        <v>1918</v>
      </c>
      <c r="R2544" t="s">
        <v>1919</v>
      </c>
      <c r="S2544" t="s">
        <v>1920</v>
      </c>
      <c r="T2544" t="s">
        <v>7054</v>
      </c>
      <c r="U2544" t="s">
        <v>9</v>
      </c>
      <c r="V2544" t="s">
        <v>59</v>
      </c>
      <c r="X2544" t="s">
        <v>11</v>
      </c>
      <c r="Y2544" t="s">
        <v>12</v>
      </c>
      <c r="Z2544" t="s">
        <v>7055</v>
      </c>
      <c r="AA2544" t="s">
        <v>14</v>
      </c>
      <c r="AB2544">
        <v>1</v>
      </c>
      <c r="AC2544">
        <v>4.9264400000000004</v>
      </c>
      <c r="AD2544">
        <v>2.0310099999999999E-4</v>
      </c>
      <c r="AE2544">
        <v>8.2149600000000001E-4</v>
      </c>
      <c r="AF2544" t="s">
        <v>15</v>
      </c>
      <c r="AG2544">
        <v>1</v>
      </c>
      <c r="AH2544">
        <v>3.4820799999999998</v>
      </c>
      <c r="AI2544">
        <v>6.8359200000000001E-4</v>
      </c>
      <c r="AJ2544">
        <v>2.2938199999999998E-3</v>
      </c>
      <c r="AK2544" t="s">
        <v>15</v>
      </c>
      <c r="AL2544">
        <v>784170</v>
      </c>
      <c r="AM2544" t="s">
        <v>7056</v>
      </c>
      <c r="AO2544" t="s">
        <v>7057</v>
      </c>
      <c r="AP2544" t="s">
        <v>7058</v>
      </c>
      <c r="AR2544" t="s">
        <v>7059</v>
      </c>
      <c r="AS2544" t="s">
        <v>7060</v>
      </c>
      <c r="AT2544" t="s">
        <v>7061</v>
      </c>
      <c r="AU2544" t="s">
        <v>7062</v>
      </c>
      <c r="AV2544" t="s">
        <v>7056</v>
      </c>
      <c r="AW2544" t="s">
        <v>7063</v>
      </c>
      <c r="AY2544" t="s">
        <v>7064</v>
      </c>
      <c r="AZ2544" t="s">
        <v>7065</v>
      </c>
      <c r="BA2544" t="s">
        <v>7066</v>
      </c>
    </row>
    <row r="2545" spans="1:54" x14ac:dyDescent="0.25">
      <c r="A2545">
        <v>-1.2763199999999999</v>
      </c>
      <c r="B2545">
        <v>-1.5961399999999999</v>
      </c>
      <c r="C2545">
        <f t="shared" si="39"/>
        <v>-0.31981999999999999</v>
      </c>
      <c r="D2545" t="s">
        <v>29</v>
      </c>
      <c r="E2545" t="s">
        <v>0</v>
      </c>
      <c r="F2545" t="s">
        <v>8149</v>
      </c>
      <c r="G2545" t="s">
        <v>0</v>
      </c>
      <c r="H2545" t="s">
        <v>8149</v>
      </c>
      <c r="I2545" t="s">
        <v>57110</v>
      </c>
      <c r="J2545" t="s">
        <v>45044</v>
      </c>
      <c r="K2545" t="s">
        <v>45045</v>
      </c>
      <c r="L2545" t="s">
        <v>45046</v>
      </c>
      <c r="Q2545" t="s">
        <v>45047</v>
      </c>
      <c r="R2545" t="s">
        <v>45048</v>
      </c>
      <c r="S2545" t="s">
        <v>45049</v>
      </c>
      <c r="U2545" t="s">
        <v>76</v>
      </c>
      <c r="V2545" t="s">
        <v>77</v>
      </c>
      <c r="X2545" t="s">
        <v>11</v>
      </c>
      <c r="Y2545" t="s">
        <v>12</v>
      </c>
      <c r="Z2545" t="s">
        <v>45050</v>
      </c>
      <c r="AA2545" t="s">
        <v>14</v>
      </c>
      <c r="AB2545">
        <v>4</v>
      </c>
      <c r="AC2545">
        <v>-4.3963799999999997</v>
      </c>
      <c r="AD2545" s="1">
        <v>1.5787E-7</v>
      </c>
      <c r="AE2545" s="1">
        <v>1.7099600000000001E-6</v>
      </c>
      <c r="AF2545" t="s">
        <v>15</v>
      </c>
      <c r="AG2545">
        <v>4</v>
      </c>
      <c r="AH2545">
        <v>-4.4042000000000003</v>
      </c>
      <c r="AI2545" s="1">
        <v>2.1736599999999999E-7</v>
      </c>
      <c r="AJ2545" s="1">
        <v>2.2039499999999999E-6</v>
      </c>
      <c r="AK2545" t="s">
        <v>15</v>
      </c>
      <c r="AL2545">
        <v>7522</v>
      </c>
      <c r="AM2545" t="s">
        <v>45051</v>
      </c>
      <c r="AO2545" t="s">
        <v>45052</v>
      </c>
      <c r="AP2545" t="s">
        <v>45053</v>
      </c>
      <c r="AR2545" t="s">
        <v>45054</v>
      </c>
      <c r="AS2545" t="s">
        <v>45055</v>
      </c>
      <c r="AT2545" t="s">
        <v>45056</v>
      </c>
      <c r="AU2545" t="s">
        <v>45057</v>
      </c>
      <c r="AV2545" t="s">
        <v>45058</v>
      </c>
      <c r="AY2545" t="s">
        <v>45059</v>
      </c>
      <c r="AZ2545" t="s">
        <v>45060</v>
      </c>
      <c r="BA2545" t="s">
        <v>45061</v>
      </c>
    </row>
    <row r="2546" spans="1:54" x14ac:dyDescent="0.25">
      <c r="A2546">
        <v>1.9770099999999999</v>
      </c>
      <c r="B2546">
        <v>1.6569100000000001</v>
      </c>
      <c r="C2546">
        <f t="shared" si="39"/>
        <v>-0.32009999999999983</v>
      </c>
      <c r="D2546" t="s">
        <v>29</v>
      </c>
      <c r="E2546" t="s">
        <v>0</v>
      </c>
      <c r="F2546" t="s">
        <v>1</v>
      </c>
      <c r="G2546" t="s">
        <v>0</v>
      </c>
      <c r="H2546" t="s">
        <v>1</v>
      </c>
      <c r="I2546" t="s">
        <v>57110</v>
      </c>
      <c r="J2546" t="s">
        <v>4511</v>
      </c>
      <c r="K2546" t="s">
        <v>4512</v>
      </c>
      <c r="L2546" t="s">
        <v>4513</v>
      </c>
      <c r="Q2546" t="s">
        <v>4514</v>
      </c>
      <c r="R2546" t="s">
        <v>4515</v>
      </c>
      <c r="U2546" t="s">
        <v>145</v>
      </c>
      <c r="V2546" t="s">
        <v>10</v>
      </c>
      <c r="X2546" t="s">
        <v>11</v>
      </c>
      <c r="Y2546" t="s">
        <v>12</v>
      </c>
      <c r="Z2546" t="s">
        <v>4516</v>
      </c>
      <c r="AA2546" t="s">
        <v>14</v>
      </c>
      <c r="AB2546">
        <v>1</v>
      </c>
      <c r="AC2546">
        <v>7.2284699999999997</v>
      </c>
      <c r="AD2546" s="1">
        <v>5.3716199999999999E-5</v>
      </c>
      <c r="AE2546">
        <v>2.5686099999999999E-4</v>
      </c>
      <c r="AF2546" t="s">
        <v>15</v>
      </c>
      <c r="AG2546">
        <v>1</v>
      </c>
      <c r="AH2546">
        <v>5.1939599999999997</v>
      </c>
      <c r="AI2546">
        <v>1.1682E-4</v>
      </c>
      <c r="AJ2546">
        <v>5.1630800000000004E-4</v>
      </c>
      <c r="AK2546" t="s">
        <v>15</v>
      </c>
      <c r="AL2546">
        <v>32451</v>
      </c>
      <c r="AM2546" t="s">
        <v>4517</v>
      </c>
      <c r="AO2546" t="s">
        <v>4518</v>
      </c>
      <c r="AP2546" t="s">
        <v>4519</v>
      </c>
      <c r="AR2546" t="s">
        <v>4520</v>
      </c>
      <c r="AS2546" t="s">
        <v>4521</v>
      </c>
      <c r="AT2546" t="s">
        <v>4522</v>
      </c>
      <c r="AU2546" t="s">
        <v>4523</v>
      </c>
      <c r="AV2546" t="s">
        <v>4524</v>
      </c>
      <c r="AX2546" t="s">
        <v>4525</v>
      </c>
      <c r="AY2546" t="s">
        <v>4526</v>
      </c>
      <c r="AZ2546" t="s">
        <v>4527</v>
      </c>
      <c r="BA2546" t="s">
        <v>4528</v>
      </c>
    </row>
    <row r="2547" spans="1:54" x14ac:dyDescent="0.25">
      <c r="A2547">
        <v>-1.44533</v>
      </c>
      <c r="B2547">
        <v>-1.7668999999999999</v>
      </c>
      <c r="C2547">
        <f t="shared" si="39"/>
        <v>-0.32156999999999991</v>
      </c>
      <c r="D2547" t="s">
        <v>29</v>
      </c>
      <c r="E2547" t="s">
        <v>0</v>
      </c>
      <c r="F2547" t="s">
        <v>8149</v>
      </c>
      <c r="G2547" t="s">
        <v>0</v>
      </c>
      <c r="H2547" t="s">
        <v>8149</v>
      </c>
      <c r="I2547" t="s">
        <v>57110</v>
      </c>
      <c r="R2547" t="s">
        <v>18269</v>
      </c>
      <c r="X2547" t="s">
        <v>11</v>
      </c>
      <c r="Y2547" t="s">
        <v>12</v>
      </c>
      <c r="Z2547" t="s">
        <v>46293</v>
      </c>
      <c r="AA2547" t="s">
        <v>14</v>
      </c>
      <c r="AB2547">
        <v>1</v>
      </c>
      <c r="AC2547">
        <v>-4.6172899999999997</v>
      </c>
      <c r="AD2547">
        <v>3.0872199999999999E-4</v>
      </c>
      <c r="AE2547">
        <v>1.16709E-3</v>
      </c>
      <c r="AF2547" t="s">
        <v>15</v>
      </c>
      <c r="AG2547">
        <v>1</v>
      </c>
      <c r="AH2547">
        <v>-4.3864200000000002</v>
      </c>
      <c r="AI2547">
        <v>1.30202E-4</v>
      </c>
      <c r="AJ2547">
        <v>5.6778999999999998E-4</v>
      </c>
      <c r="AK2547" t="s">
        <v>15</v>
      </c>
      <c r="AL2547" t="s">
        <v>15</v>
      </c>
      <c r="AM2547" t="s">
        <v>46294</v>
      </c>
      <c r="AO2547" t="s">
        <v>46295</v>
      </c>
      <c r="AP2547" t="s">
        <v>46296</v>
      </c>
      <c r="AR2547" t="s">
        <v>46297</v>
      </c>
      <c r="AS2547" t="s">
        <v>46298</v>
      </c>
      <c r="AT2547" t="s">
        <v>46299</v>
      </c>
      <c r="AU2547" t="s">
        <v>46300</v>
      </c>
      <c r="AV2547" t="s">
        <v>46294</v>
      </c>
      <c r="AY2547" t="s">
        <v>46301</v>
      </c>
      <c r="AZ2547" t="s">
        <v>46302</v>
      </c>
    </row>
    <row r="2548" spans="1:54" x14ac:dyDescent="0.25">
      <c r="A2548">
        <v>1.26034</v>
      </c>
      <c r="B2548">
        <v>0.93844899999999998</v>
      </c>
      <c r="C2548">
        <f t="shared" si="39"/>
        <v>-0.32189100000000004</v>
      </c>
      <c r="D2548" t="s">
        <v>29</v>
      </c>
      <c r="E2548" t="s">
        <v>29</v>
      </c>
      <c r="F2548" t="s">
        <v>1</v>
      </c>
      <c r="G2548" t="s">
        <v>0</v>
      </c>
      <c r="H2548" t="s">
        <v>1</v>
      </c>
      <c r="I2548" t="s">
        <v>57113</v>
      </c>
      <c r="Q2548" t="s">
        <v>3653</v>
      </c>
      <c r="R2548" t="s">
        <v>8747</v>
      </c>
      <c r="S2548" t="s">
        <v>3653</v>
      </c>
      <c r="U2548" t="s">
        <v>9</v>
      </c>
      <c r="V2548" t="s">
        <v>408</v>
      </c>
      <c r="X2548" t="s">
        <v>11</v>
      </c>
      <c r="Y2548" t="s">
        <v>12</v>
      </c>
      <c r="Z2548" t="s">
        <v>8748</v>
      </c>
      <c r="AA2548" t="s">
        <v>14</v>
      </c>
      <c r="AB2548">
        <v>1</v>
      </c>
      <c r="AC2548">
        <v>2.9572600000000002</v>
      </c>
      <c r="AD2548">
        <v>4.0059500000000003E-3</v>
      </c>
      <c r="AE2548">
        <v>1.00917E-2</v>
      </c>
      <c r="AF2548" t="s">
        <v>15</v>
      </c>
      <c r="AG2548">
        <v>2</v>
      </c>
      <c r="AH2548">
        <v>2.6608000000000001</v>
      </c>
      <c r="AI2548" s="1">
        <v>8.1685200000000002E-5</v>
      </c>
      <c r="AJ2548">
        <v>3.7945999999999998E-4</v>
      </c>
      <c r="AK2548" t="s">
        <v>15</v>
      </c>
      <c r="AL2548">
        <v>2567290</v>
      </c>
      <c r="AM2548" t="s">
        <v>8749</v>
      </c>
      <c r="AO2548" t="s">
        <v>8750</v>
      </c>
      <c r="AP2548" t="s">
        <v>8751</v>
      </c>
      <c r="AR2548" t="s">
        <v>8752</v>
      </c>
      <c r="AT2548" t="s">
        <v>8753</v>
      </c>
      <c r="AU2548" t="s">
        <v>8754</v>
      </c>
      <c r="AV2548" t="s">
        <v>8755</v>
      </c>
    </row>
    <row r="2549" spans="1:54" x14ac:dyDescent="0.25">
      <c r="A2549">
        <v>-1.1729499999999999</v>
      </c>
      <c r="B2549">
        <v>-1.44659</v>
      </c>
      <c r="C2549">
        <f t="shared" si="39"/>
        <v>-0.27364000000000011</v>
      </c>
      <c r="D2549" t="s">
        <v>29</v>
      </c>
      <c r="E2549" t="s">
        <v>29</v>
      </c>
      <c r="F2549" t="s">
        <v>8149</v>
      </c>
      <c r="G2549" t="s">
        <v>29</v>
      </c>
      <c r="H2549" t="s">
        <v>8149</v>
      </c>
      <c r="I2549" t="s">
        <v>57109</v>
      </c>
      <c r="J2549" t="s">
        <v>44447</v>
      </c>
      <c r="L2549" t="s">
        <v>44448</v>
      </c>
      <c r="O2549" t="s">
        <v>31286</v>
      </c>
      <c r="Q2549" t="s">
        <v>44449</v>
      </c>
      <c r="R2549" t="s">
        <v>44450</v>
      </c>
      <c r="T2549" t="s">
        <v>12484</v>
      </c>
      <c r="U2549" t="s">
        <v>3000</v>
      </c>
      <c r="V2549" t="s">
        <v>77</v>
      </c>
      <c r="X2549" t="s">
        <v>11</v>
      </c>
      <c r="Y2549" t="s">
        <v>12</v>
      </c>
      <c r="Z2549" t="s">
        <v>44451</v>
      </c>
      <c r="AA2549" t="s">
        <v>14</v>
      </c>
      <c r="AB2549">
        <v>2</v>
      </c>
      <c r="AC2549">
        <v>-3.7479200000000001</v>
      </c>
      <c r="AD2549">
        <v>1.9010699999999998E-2</v>
      </c>
      <c r="AE2549">
        <v>3.8930199999999998E-2</v>
      </c>
      <c r="AF2549" t="s">
        <v>15</v>
      </c>
      <c r="AG2549">
        <v>2</v>
      </c>
      <c r="AH2549">
        <v>-4.7302</v>
      </c>
      <c r="AI2549">
        <v>3.5196199999999997E-2</v>
      </c>
      <c r="AJ2549">
        <v>6.8570900000000004E-2</v>
      </c>
      <c r="AK2549" t="s">
        <v>15</v>
      </c>
      <c r="AL2549">
        <v>43403</v>
      </c>
      <c r="AM2549" t="s">
        <v>44452</v>
      </c>
      <c r="AN2549" t="s">
        <v>44453</v>
      </c>
      <c r="AO2549" t="s">
        <v>44454</v>
      </c>
      <c r="AP2549" t="s">
        <v>44455</v>
      </c>
      <c r="AR2549" t="s">
        <v>44456</v>
      </c>
      <c r="AS2549" t="s">
        <v>44457</v>
      </c>
      <c r="AT2549" t="s">
        <v>44458</v>
      </c>
      <c r="AU2549" t="s">
        <v>44459</v>
      </c>
      <c r="AV2549" t="s">
        <v>44452</v>
      </c>
      <c r="AY2549" t="s">
        <v>44460</v>
      </c>
      <c r="BA2549" t="s">
        <v>44461</v>
      </c>
      <c r="BB2549" t="s">
        <v>44462</v>
      </c>
    </row>
    <row r="2550" spans="1:54" x14ac:dyDescent="0.25">
      <c r="A2550">
        <v>1.25773</v>
      </c>
      <c r="B2550" s="1">
        <v>9.6817400000000004E-18</v>
      </c>
      <c r="C2550">
        <f t="shared" si="39"/>
        <v>-1.25773</v>
      </c>
      <c r="D2550" t="s">
        <v>29</v>
      </c>
      <c r="E2550" t="s">
        <v>29</v>
      </c>
      <c r="F2550" t="s">
        <v>1</v>
      </c>
      <c r="G2550" t="s">
        <v>29</v>
      </c>
      <c r="H2550" t="s">
        <v>1</v>
      </c>
      <c r="I2550" t="s">
        <v>57109</v>
      </c>
      <c r="J2550" t="s">
        <v>8799</v>
      </c>
      <c r="K2550" t="s">
        <v>8800</v>
      </c>
      <c r="Q2550" t="s">
        <v>8801</v>
      </c>
      <c r="R2550" t="s">
        <v>8802</v>
      </c>
      <c r="V2550" t="s">
        <v>266</v>
      </c>
      <c r="X2550" t="s">
        <v>11</v>
      </c>
      <c r="Y2550" t="s">
        <v>12</v>
      </c>
      <c r="Z2550" t="s">
        <v>8803</v>
      </c>
      <c r="AA2550" t="s">
        <v>14</v>
      </c>
      <c r="AB2550">
        <v>1</v>
      </c>
      <c r="AC2550">
        <v>2.2850299999999999</v>
      </c>
      <c r="AD2550">
        <v>1.31138E-2</v>
      </c>
      <c r="AE2550">
        <v>2.8071800000000001E-2</v>
      </c>
      <c r="AF2550" t="s">
        <v>15</v>
      </c>
      <c r="AG2550">
        <v>2</v>
      </c>
      <c r="AH2550" s="1">
        <v>1.8547199999999999E-17</v>
      </c>
      <c r="AI2550">
        <v>1</v>
      </c>
      <c r="AJ2550">
        <v>1</v>
      </c>
      <c r="AK2550" t="s">
        <v>15</v>
      </c>
      <c r="AL2550">
        <v>332915</v>
      </c>
      <c r="AM2550" t="s">
        <v>8804</v>
      </c>
      <c r="AO2550" t="s">
        <v>8805</v>
      </c>
      <c r="AP2550" t="s">
        <v>8806</v>
      </c>
      <c r="AR2550" t="s">
        <v>8807</v>
      </c>
      <c r="AT2550" t="s">
        <v>8808</v>
      </c>
      <c r="AU2550" t="s">
        <v>8809</v>
      </c>
      <c r="AV2550" t="s">
        <v>8810</v>
      </c>
      <c r="AZ2550" t="s">
        <v>8811</v>
      </c>
    </row>
    <row r="2551" spans="1:54" x14ac:dyDescent="0.25">
      <c r="A2551">
        <v>-1.37296</v>
      </c>
      <c r="B2551">
        <v>-1.6953499999999999</v>
      </c>
      <c r="C2551">
        <f t="shared" si="39"/>
        <v>-0.32238999999999995</v>
      </c>
      <c r="D2551" t="s">
        <v>29</v>
      </c>
      <c r="E2551" t="s">
        <v>0</v>
      </c>
      <c r="F2551" t="s">
        <v>8149</v>
      </c>
      <c r="G2551" t="s">
        <v>0</v>
      </c>
      <c r="H2551" t="s">
        <v>8149</v>
      </c>
      <c r="I2551" t="s">
        <v>57110</v>
      </c>
      <c r="J2551" t="s">
        <v>45683</v>
      </c>
      <c r="K2551" t="s">
        <v>45684</v>
      </c>
      <c r="L2551" t="s">
        <v>623</v>
      </c>
      <c r="M2551" t="s">
        <v>45685</v>
      </c>
      <c r="N2551" t="s">
        <v>45686</v>
      </c>
      <c r="Q2551" t="s">
        <v>45687</v>
      </c>
      <c r="R2551" t="s">
        <v>45688</v>
      </c>
      <c r="T2551" t="s">
        <v>5223</v>
      </c>
      <c r="U2551" t="s">
        <v>347</v>
      </c>
      <c r="V2551" t="s">
        <v>77</v>
      </c>
      <c r="X2551" t="s">
        <v>11</v>
      </c>
      <c r="Y2551" t="s">
        <v>12</v>
      </c>
      <c r="Z2551" t="s">
        <v>45689</v>
      </c>
      <c r="AA2551" t="s">
        <v>14</v>
      </c>
      <c r="AB2551">
        <v>5</v>
      </c>
      <c r="AC2551">
        <v>-4.7876000000000003</v>
      </c>
      <c r="AD2551" s="1">
        <v>1.1714300000000001E-5</v>
      </c>
      <c r="AE2551" s="1">
        <v>6.9564E-5</v>
      </c>
      <c r="AF2551" t="s">
        <v>15</v>
      </c>
      <c r="AG2551">
        <v>8</v>
      </c>
      <c r="AH2551">
        <v>-3.07498</v>
      </c>
      <c r="AI2551" s="1">
        <v>1.1120699999999999E-6</v>
      </c>
      <c r="AJ2551" s="1">
        <v>9.3385799999999993E-6</v>
      </c>
      <c r="AK2551" t="s">
        <v>15</v>
      </c>
      <c r="AL2551">
        <v>146649</v>
      </c>
      <c r="AM2551" t="s">
        <v>45690</v>
      </c>
      <c r="AO2551" t="s">
        <v>45691</v>
      </c>
      <c r="AP2551" t="s">
        <v>45692</v>
      </c>
      <c r="AQ2551" t="s">
        <v>45693</v>
      </c>
      <c r="AR2551" t="s">
        <v>45694</v>
      </c>
      <c r="AS2551" t="s">
        <v>45695</v>
      </c>
      <c r="AT2551" t="s">
        <v>45696</v>
      </c>
      <c r="AU2551" t="s">
        <v>45697</v>
      </c>
      <c r="AV2551" t="s">
        <v>45698</v>
      </c>
      <c r="AW2551" t="s">
        <v>45699</v>
      </c>
      <c r="AX2551" t="s">
        <v>45700</v>
      </c>
      <c r="AY2551" t="s">
        <v>45701</v>
      </c>
      <c r="AZ2551" t="s">
        <v>1950</v>
      </c>
      <c r="BA2551" t="s">
        <v>45702</v>
      </c>
    </row>
    <row r="2552" spans="1:54" x14ac:dyDescent="0.25">
      <c r="A2552">
        <v>1.0080499999999999</v>
      </c>
      <c r="B2552">
        <v>0.68525800000000003</v>
      </c>
      <c r="C2552">
        <f t="shared" si="39"/>
        <v>-0.32279199999999986</v>
      </c>
      <c r="D2552" t="s">
        <v>29</v>
      </c>
      <c r="E2552" t="s">
        <v>0</v>
      </c>
      <c r="F2552" t="s">
        <v>1</v>
      </c>
      <c r="G2552" t="s">
        <v>29</v>
      </c>
      <c r="H2552" t="s">
        <v>1</v>
      </c>
      <c r="I2552" t="s">
        <v>57111</v>
      </c>
      <c r="J2552" t="s">
        <v>11102</v>
      </c>
      <c r="K2552" t="s">
        <v>11103</v>
      </c>
      <c r="L2552" t="s">
        <v>11104</v>
      </c>
      <c r="Q2552" t="s">
        <v>11105</v>
      </c>
      <c r="R2552" t="s">
        <v>11106</v>
      </c>
      <c r="V2552" t="s">
        <v>99</v>
      </c>
      <c r="X2552" t="s">
        <v>11</v>
      </c>
      <c r="Y2552" t="s">
        <v>12</v>
      </c>
      <c r="Z2552" t="s">
        <v>11107</v>
      </c>
      <c r="AA2552" t="s">
        <v>14</v>
      </c>
      <c r="AB2552">
        <v>1</v>
      </c>
      <c r="AC2552">
        <v>3.5015499999999999</v>
      </c>
      <c r="AD2552">
        <v>3.4908999999999999E-3</v>
      </c>
      <c r="AE2552">
        <v>9.0318099999999995E-3</v>
      </c>
      <c r="AF2552" t="s">
        <v>15</v>
      </c>
      <c r="AG2552">
        <v>1</v>
      </c>
      <c r="AH2552">
        <v>2.1779500000000001</v>
      </c>
      <c r="AI2552">
        <v>1.7543699999999999E-2</v>
      </c>
      <c r="AJ2552">
        <v>3.7799800000000001E-2</v>
      </c>
      <c r="AK2552" t="s">
        <v>15</v>
      </c>
      <c r="AL2552">
        <v>720676</v>
      </c>
      <c r="AM2552" t="s">
        <v>11108</v>
      </c>
      <c r="AO2552" t="s">
        <v>11109</v>
      </c>
      <c r="AP2552" t="s">
        <v>11110</v>
      </c>
      <c r="AQ2552" t="s">
        <v>11111</v>
      </c>
      <c r="AR2552" t="s">
        <v>11112</v>
      </c>
      <c r="AS2552" t="s">
        <v>11113</v>
      </c>
      <c r="AT2552" t="s">
        <v>11114</v>
      </c>
      <c r="AU2552" t="s">
        <v>11115</v>
      </c>
      <c r="AV2552" t="s">
        <v>11116</v>
      </c>
      <c r="AY2552" t="s">
        <v>11117</v>
      </c>
      <c r="BA2552" t="s">
        <v>11118</v>
      </c>
    </row>
    <row r="2553" spans="1:54" x14ac:dyDescent="0.25">
      <c r="A2553">
        <v>-1.18394</v>
      </c>
      <c r="B2553">
        <v>-1.61541</v>
      </c>
      <c r="C2553">
        <f t="shared" si="39"/>
        <v>-0.43147000000000002</v>
      </c>
      <c r="D2553" t="s">
        <v>29</v>
      </c>
      <c r="E2553" t="s">
        <v>29</v>
      </c>
      <c r="F2553" t="s">
        <v>8149</v>
      </c>
      <c r="G2553" t="s">
        <v>29</v>
      </c>
      <c r="H2553" t="s">
        <v>8149</v>
      </c>
      <c r="I2553" t="s">
        <v>57109</v>
      </c>
      <c r="J2553" t="s">
        <v>44518</v>
      </c>
      <c r="K2553" t="s">
        <v>44519</v>
      </c>
      <c r="L2553" t="s">
        <v>23606</v>
      </c>
      <c r="M2553" t="s">
        <v>44520</v>
      </c>
      <c r="N2553" t="s">
        <v>11806</v>
      </c>
      <c r="Q2553" t="s">
        <v>44521</v>
      </c>
      <c r="R2553" t="s">
        <v>44522</v>
      </c>
      <c r="V2553" t="s">
        <v>10</v>
      </c>
      <c r="X2553" t="s">
        <v>11</v>
      </c>
      <c r="Y2553" t="s">
        <v>12</v>
      </c>
      <c r="Z2553" t="s">
        <v>44523</v>
      </c>
      <c r="AA2553" t="s">
        <v>14</v>
      </c>
      <c r="AB2553">
        <v>1</v>
      </c>
      <c r="AC2553">
        <v>-1.49953</v>
      </c>
      <c r="AD2553">
        <v>5.6309400000000003E-2</v>
      </c>
      <c r="AE2553">
        <v>0.100213</v>
      </c>
      <c r="AF2553" t="s">
        <v>15</v>
      </c>
      <c r="AG2553">
        <v>1</v>
      </c>
      <c r="AH2553">
        <v>-2.0376500000000002</v>
      </c>
      <c r="AI2553">
        <v>1.9277300000000001E-2</v>
      </c>
      <c r="AJ2553">
        <v>4.1049000000000002E-2</v>
      </c>
      <c r="AK2553" t="s">
        <v>15</v>
      </c>
      <c r="AL2553">
        <v>86294</v>
      </c>
      <c r="AM2553" t="s">
        <v>44524</v>
      </c>
      <c r="AO2553" t="s">
        <v>44525</v>
      </c>
      <c r="AP2553" t="s">
        <v>44526</v>
      </c>
      <c r="AQ2553" t="s">
        <v>44527</v>
      </c>
      <c r="AR2553" t="s">
        <v>44528</v>
      </c>
      <c r="AS2553" t="s">
        <v>44529</v>
      </c>
      <c r="AT2553" t="s">
        <v>44530</v>
      </c>
      <c r="AU2553" t="s">
        <v>44531</v>
      </c>
      <c r="AV2553" t="s">
        <v>44524</v>
      </c>
      <c r="AW2553" t="s">
        <v>44532</v>
      </c>
      <c r="AX2553" t="s">
        <v>44533</v>
      </c>
      <c r="AY2553" t="s">
        <v>44534</v>
      </c>
    </row>
    <row r="2554" spans="1:54" x14ac:dyDescent="0.25">
      <c r="A2554">
        <v>-0.822689</v>
      </c>
      <c r="B2554">
        <v>-1.14558</v>
      </c>
      <c r="C2554">
        <f t="shared" si="39"/>
        <v>-0.32289100000000004</v>
      </c>
      <c r="D2554" t="s">
        <v>29</v>
      </c>
      <c r="E2554" t="s">
        <v>29</v>
      </c>
      <c r="F2554" t="s">
        <v>8149</v>
      </c>
      <c r="G2554" t="s">
        <v>0</v>
      </c>
      <c r="H2554" t="s">
        <v>8149</v>
      </c>
      <c r="I2554" t="s">
        <v>57113</v>
      </c>
      <c r="J2554" t="s">
        <v>41626</v>
      </c>
      <c r="K2554" t="s">
        <v>41627</v>
      </c>
      <c r="L2554" t="s">
        <v>41628</v>
      </c>
      <c r="M2554" t="s">
        <v>6676</v>
      </c>
      <c r="Q2554" t="s">
        <v>41629</v>
      </c>
      <c r="R2554" t="s">
        <v>41630</v>
      </c>
      <c r="T2554" t="s">
        <v>3435</v>
      </c>
      <c r="U2554" t="s">
        <v>9</v>
      </c>
      <c r="V2554" t="s">
        <v>10</v>
      </c>
      <c r="W2554" t="s">
        <v>3436</v>
      </c>
      <c r="X2554" t="s">
        <v>11</v>
      </c>
      <c r="Y2554" t="s">
        <v>12</v>
      </c>
      <c r="Z2554" t="s">
        <v>41631</v>
      </c>
      <c r="AA2554" t="s">
        <v>14</v>
      </c>
      <c r="AB2554">
        <v>1</v>
      </c>
      <c r="AC2554">
        <v>-2.9487299999999999</v>
      </c>
      <c r="AD2554">
        <v>4.4538499999999996E-3</v>
      </c>
      <c r="AE2554">
        <v>1.10562E-2</v>
      </c>
      <c r="AF2554" t="s">
        <v>15</v>
      </c>
      <c r="AG2554">
        <v>2</v>
      </c>
      <c r="AH2554">
        <v>-2.2982300000000002</v>
      </c>
      <c r="AI2554">
        <v>3.7080300000000001E-4</v>
      </c>
      <c r="AJ2554">
        <v>1.3784100000000001E-3</v>
      </c>
      <c r="AK2554" t="s">
        <v>15</v>
      </c>
      <c r="AL2554">
        <v>3131780</v>
      </c>
      <c r="AM2554" t="s">
        <v>41632</v>
      </c>
      <c r="AO2554" t="s">
        <v>41633</v>
      </c>
      <c r="AP2554" t="s">
        <v>41634</v>
      </c>
      <c r="AR2554" t="s">
        <v>41635</v>
      </c>
      <c r="AS2554" t="s">
        <v>41636</v>
      </c>
      <c r="AT2554" t="s">
        <v>41637</v>
      </c>
      <c r="AU2554" t="s">
        <v>41638</v>
      </c>
      <c r="AV2554" t="s">
        <v>41639</v>
      </c>
      <c r="AW2554" t="s">
        <v>41640</v>
      </c>
      <c r="AY2554" t="s">
        <v>41641</v>
      </c>
      <c r="AZ2554" t="s">
        <v>41642</v>
      </c>
      <c r="BA2554" t="s">
        <v>41643</v>
      </c>
    </row>
    <row r="2555" spans="1:54" x14ac:dyDescent="0.25">
      <c r="A2555">
        <v>1.56504</v>
      </c>
      <c r="B2555">
        <v>1.24068</v>
      </c>
      <c r="C2555">
        <f t="shared" si="39"/>
        <v>-0.32435999999999998</v>
      </c>
      <c r="D2555" t="s">
        <v>29</v>
      </c>
      <c r="E2555" t="s">
        <v>0</v>
      </c>
      <c r="F2555" t="s">
        <v>1</v>
      </c>
      <c r="G2555" t="s">
        <v>0</v>
      </c>
      <c r="H2555" t="s">
        <v>1</v>
      </c>
      <c r="I2555" t="s">
        <v>57110</v>
      </c>
      <c r="J2555" t="s">
        <v>6743</v>
      </c>
      <c r="K2555" t="s">
        <v>3186</v>
      </c>
      <c r="L2555" t="s">
        <v>6744</v>
      </c>
      <c r="M2555" t="s">
        <v>6745</v>
      </c>
      <c r="O2555" t="s">
        <v>6746</v>
      </c>
      <c r="Q2555" t="s">
        <v>3188</v>
      </c>
      <c r="R2555" t="s">
        <v>6747</v>
      </c>
      <c r="S2555" t="s">
        <v>3190</v>
      </c>
      <c r="T2555" t="s">
        <v>3191</v>
      </c>
      <c r="U2555" t="s">
        <v>9</v>
      </c>
      <c r="V2555" t="s">
        <v>10</v>
      </c>
      <c r="X2555" t="s">
        <v>11</v>
      </c>
      <c r="Y2555" t="s">
        <v>12</v>
      </c>
      <c r="Z2555" t="s">
        <v>6748</v>
      </c>
      <c r="AA2555" t="s">
        <v>14</v>
      </c>
      <c r="AB2555">
        <v>4</v>
      </c>
      <c r="AC2555">
        <v>2.6785700000000001</v>
      </c>
      <c r="AD2555" s="1">
        <v>1.51315E-7</v>
      </c>
      <c r="AE2555" s="1">
        <v>1.65133E-6</v>
      </c>
      <c r="AF2555" t="s">
        <v>15</v>
      </c>
      <c r="AG2555">
        <v>4</v>
      </c>
      <c r="AH2555">
        <v>2.2746499999999998</v>
      </c>
      <c r="AI2555" s="1">
        <v>3.0767099999999998E-7</v>
      </c>
      <c r="AJ2555" s="1">
        <v>3.0441799999999999E-6</v>
      </c>
      <c r="AK2555" t="s">
        <v>15</v>
      </c>
      <c r="AL2555">
        <v>132788</v>
      </c>
      <c r="AM2555" t="s">
        <v>6749</v>
      </c>
      <c r="AO2555" t="s">
        <v>6750</v>
      </c>
      <c r="AP2555" t="s">
        <v>6751</v>
      </c>
      <c r="AQ2555" t="s">
        <v>6752</v>
      </c>
      <c r="AR2555" t="s">
        <v>6753</v>
      </c>
      <c r="AS2555" t="s">
        <v>6754</v>
      </c>
      <c r="AT2555" t="s">
        <v>6755</v>
      </c>
      <c r="AU2555" t="s">
        <v>6756</v>
      </c>
      <c r="AV2555" t="s">
        <v>6757</v>
      </c>
      <c r="AW2555" t="s">
        <v>6758</v>
      </c>
      <c r="AY2555" t="s">
        <v>6759</v>
      </c>
      <c r="AZ2555" t="s">
        <v>6760</v>
      </c>
      <c r="BA2555" t="s">
        <v>6761</v>
      </c>
    </row>
    <row r="2556" spans="1:54" x14ac:dyDescent="0.25">
      <c r="A2556">
        <v>1.59493</v>
      </c>
      <c r="B2556">
        <v>1.2683</v>
      </c>
      <c r="C2556">
        <f t="shared" si="39"/>
        <v>-0.32662999999999998</v>
      </c>
      <c r="D2556" t="s">
        <v>29</v>
      </c>
      <c r="E2556" t="s">
        <v>0</v>
      </c>
      <c r="F2556" t="s">
        <v>1</v>
      </c>
      <c r="G2556" t="s">
        <v>0</v>
      </c>
      <c r="H2556" t="s">
        <v>1</v>
      </c>
      <c r="I2556" t="s">
        <v>57110</v>
      </c>
      <c r="J2556" t="s">
        <v>6558</v>
      </c>
      <c r="K2556" t="s">
        <v>6559</v>
      </c>
      <c r="L2556" t="s">
        <v>6560</v>
      </c>
      <c r="M2556" t="s">
        <v>3840</v>
      </c>
      <c r="N2556" t="s">
        <v>6561</v>
      </c>
      <c r="Q2556" t="s">
        <v>6562</v>
      </c>
      <c r="R2556" t="s">
        <v>6563</v>
      </c>
      <c r="U2556" t="s">
        <v>9</v>
      </c>
      <c r="V2556" t="s">
        <v>99</v>
      </c>
      <c r="W2556" t="s">
        <v>1236</v>
      </c>
      <c r="X2556" t="s">
        <v>11</v>
      </c>
      <c r="Y2556" t="s">
        <v>12</v>
      </c>
      <c r="Z2556" t="s">
        <v>6564</v>
      </c>
      <c r="AA2556" t="s">
        <v>14</v>
      </c>
      <c r="AB2556">
        <v>1</v>
      </c>
      <c r="AC2556">
        <v>4.9069799999999999</v>
      </c>
      <c r="AD2556">
        <v>2.06381E-4</v>
      </c>
      <c r="AE2556">
        <v>8.3127400000000001E-4</v>
      </c>
      <c r="AF2556" t="s">
        <v>15</v>
      </c>
      <c r="AG2556">
        <v>1</v>
      </c>
      <c r="AH2556">
        <v>3.7683599999999999</v>
      </c>
      <c r="AI2556">
        <v>3.9784400000000001E-4</v>
      </c>
      <c r="AJ2556">
        <v>1.454E-3</v>
      </c>
      <c r="AK2556" t="s">
        <v>15</v>
      </c>
      <c r="AL2556">
        <v>1156630</v>
      </c>
      <c r="AM2556" t="s">
        <v>6565</v>
      </c>
      <c r="AO2556" t="s">
        <v>6566</v>
      </c>
      <c r="AP2556" t="s">
        <v>6567</v>
      </c>
      <c r="AR2556" t="s">
        <v>6568</v>
      </c>
      <c r="AS2556" t="s">
        <v>6569</v>
      </c>
      <c r="AT2556" t="s">
        <v>6570</v>
      </c>
      <c r="AU2556" t="s">
        <v>6571</v>
      </c>
      <c r="AV2556" t="s">
        <v>6565</v>
      </c>
      <c r="AY2556" t="s">
        <v>6572</v>
      </c>
      <c r="AZ2556" t="s">
        <v>6573</v>
      </c>
      <c r="BA2556" t="s">
        <v>6574</v>
      </c>
    </row>
    <row r="2557" spans="1:54" x14ac:dyDescent="0.25">
      <c r="A2557">
        <v>-0.41451399999999999</v>
      </c>
      <c r="B2557">
        <v>-0.74299899999999997</v>
      </c>
      <c r="C2557">
        <f t="shared" si="39"/>
        <v>-0.32848499999999997</v>
      </c>
      <c r="D2557" t="s">
        <v>29</v>
      </c>
      <c r="E2557" t="s">
        <v>29</v>
      </c>
      <c r="F2557" t="s">
        <v>8149</v>
      </c>
      <c r="G2557" t="s">
        <v>0</v>
      </c>
      <c r="H2557" t="s">
        <v>8149</v>
      </c>
      <c r="I2557" t="s">
        <v>57113</v>
      </c>
      <c r="J2557" t="s">
        <v>37050</v>
      </c>
      <c r="L2557" t="s">
        <v>37051</v>
      </c>
      <c r="M2557" t="s">
        <v>7820</v>
      </c>
      <c r="Q2557" t="s">
        <v>37052</v>
      </c>
      <c r="R2557" t="s">
        <v>37053</v>
      </c>
      <c r="S2557" t="s">
        <v>1571</v>
      </c>
      <c r="T2557" t="s">
        <v>4344</v>
      </c>
      <c r="U2557" t="s">
        <v>9</v>
      </c>
      <c r="V2557" t="s">
        <v>59</v>
      </c>
      <c r="W2557" t="s">
        <v>37054</v>
      </c>
      <c r="X2557" t="s">
        <v>11</v>
      </c>
      <c r="Y2557" t="s">
        <v>12</v>
      </c>
      <c r="Z2557" t="s">
        <v>37055</v>
      </c>
      <c r="AA2557" t="s">
        <v>14</v>
      </c>
      <c r="AB2557">
        <v>1</v>
      </c>
      <c r="AC2557">
        <v>-1.2145699999999999</v>
      </c>
      <c r="AD2557">
        <v>0.10859099999999999</v>
      </c>
      <c r="AE2557">
        <v>0.17843400000000001</v>
      </c>
      <c r="AF2557" t="s">
        <v>15</v>
      </c>
      <c r="AG2557">
        <v>3</v>
      </c>
      <c r="AH2557">
        <v>-2.1905800000000002</v>
      </c>
      <c r="AI2557">
        <v>1.70466E-3</v>
      </c>
      <c r="AJ2557">
        <v>4.9187399999999996E-3</v>
      </c>
      <c r="AK2557" t="s">
        <v>15</v>
      </c>
      <c r="AL2557">
        <v>1631770</v>
      </c>
      <c r="AM2557" t="s">
        <v>37056</v>
      </c>
      <c r="AO2557" t="s">
        <v>37057</v>
      </c>
      <c r="AP2557" t="s">
        <v>37058</v>
      </c>
      <c r="AR2557" t="s">
        <v>37059</v>
      </c>
      <c r="AT2557" t="s">
        <v>37060</v>
      </c>
      <c r="AU2557" t="s">
        <v>37061</v>
      </c>
      <c r="AV2557" t="s">
        <v>37056</v>
      </c>
      <c r="AY2557" t="s">
        <v>37062</v>
      </c>
      <c r="BA2557" t="s">
        <v>37063</v>
      </c>
    </row>
    <row r="2558" spans="1:54" x14ac:dyDescent="0.25">
      <c r="A2558">
        <v>-0.60994800000000005</v>
      </c>
      <c r="B2558">
        <v>-0.93962100000000004</v>
      </c>
      <c r="C2558">
        <f t="shared" si="39"/>
        <v>-0.32967299999999999</v>
      </c>
      <c r="D2558" t="s">
        <v>29</v>
      </c>
      <c r="E2558" t="s">
        <v>29</v>
      </c>
      <c r="F2558" t="s">
        <v>8149</v>
      </c>
      <c r="G2558" t="s">
        <v>0</v>
      </c>
      <c r="H2558" t="s">
        <v>8149</v>
      </c>
      <c r="I2558" t="s">
        <v>57113</v>
      </c>
      <c r="J2558" t="s">
        <v>39453</v>
      </c>
      <c r="K2558" t="s">
        <v>39454</v>
      </c>
      <c r="L2558" t="s">
        <v>39455</v>
      </c>
      <c r="M2558" t="s">
        <v>7655</v>
      </c>
      <c r="Q2558" t="s">
        <v>17915</v>
      </c>
      <c r="R2558" t="s">
        <v>17916</v>
      </c>
      <c r="T2558" t="s">
        <v>2423</v>
      </c>
      <c r="V2558" t="s">
        <v>77</v>
      </c>
      <c r="X2558" t="s">
        <v>11</v>
      </c>
      <c r="Y2558" t="s">
        <v>12</v>
      </c>
      <c r="Z2558" t="s">
        <v>39456</v>
      </c>
      <c r="AA2558" t="s">
        <v>14</v>
      </c>
      <c r="AB2558">
        <v>1</v>
      </c>
      <c r="AC2558">
        <v>-1.37717</v>
      </c>
      <c r="AD2558">
        <v>9.3380400000000002E-2</v>
      </c>
      <c r="AE2558">
        <v>0.15698000000000001</v>
      </c>
      <c r="AF2558" t="s">
        <v>15</v>
      </c>
      <c r="AG2558">
        <v>2</v>
      </c>
      <c r="AH2558">
        <v>-2.6100699999999999</v>
      </c>
      <c r="AI2558">
        <v>3.40584E-4</v>
      </c>
      <c r="AJ2558">
        <v>1.2820900000000001E-3</v>
      </c>
      <c r="AK2558" t="s">
        <v>15</v>
      </c>
      <c r="AL2558">
        <v>23402</v>
      </c>
      <c r="AM2558" t="s">
        <v>39457</v>
      </c>
      <c r="AO2558" t="s">
        <v>39458</v>
      </c>
      <c r="AP2558" t="s">
        <v>39459</v>
      </c>
      <c r="AR2558" t="s">
        <v>39460</v>
      </c>
      <c r="AS2558" t="s">
        <v>39461</v>
      </c>
      <c r="AT2558" t="s">
        <v>39462</v>
      </c>
      <c r="AU2558" t="s">
        <v>39463</v>
      </c>
      <c r="AV2558" t="s">
        <v>39464</v>
      </c>
      <c r="AX2558" t="s">
        <v>39465</v>
      </c>
      <c r="AY2558" t="s">
        <v>39466</v>
      </c>
      <c r="BA2558" t="s">
        <v>39467</v>
      </c>
    </row>
    <row r="2559" spans="1:54" x14ac:dyDescent="0.25">
      <c r="A2559">
        <v>-0.461339</v>
      </c>
      <c r="B2559">
        <v>-0.79142699999999999</v>
      </c>
      <c r="C2559">
        <f t="shared" si="39"/>
        <v>-0.33008799999999999</v>
      </c>
      <c r="D2559" t="s">
        <v>29</v>
      </c>
      <c r="E2559" t="s">
        <v>29</v>
      </c>
      <c r="F2559" t="s">
        <v>8149</v>
      </c>
      <c r="G2559" t="s">
        <v>0</v>
      </c>
      <c r="H2559" t="s">
        <v>8149</v>
      </c>
      <c r="I2559" t="s">
        <v>57113</v>
      </c>
      <c r="J2559" t="s">
        <v>37621</v>
      </c>
      <c r="K2559" t="s">
        <v>37622</v>
      </c>
      <c r="L2559" t="s">
        <v>37623</v>
      </c>
      <c r="M2559" t="s">
        <v>2400</v>
      </c>
      <c r="N2559" t="s">
        <v>2401</v>
      </c>
      <c r="Q2559" t="s">
        <v>37624</v>
      </c>
      <c r="R2559" t="s">
        <v>37625</v>
      </c>
      <c r="T2559" t="s">
        <v>8049</v>
      </c>
      <c r="U2559" t="s">
        <v>347</v>
      </c>
      <c r="V2559" t="s">
        <v>77</v>
      </c>
      <c r="W2559" t="s">
        <v>2406</v>
      </c>
      <c r="X2559" t="s">
        <v>11</v>
      </c>
      <c r="Y2559" t="s">
        <v>12</v>
      </c>
      <c r="Z2559" t="s">
        <v>37626</v>
      </c>
      <c r="AA2559" t="s">
        <v>14</v>
      </c>
      <c r="AB2559">
        <v>5</v>
      </c>
      <c r="AC2559">
        <v>-0.97060599999999997</v>
      </c>
      <c r="AD2559">
        <v>1.7691599999999998E-2</v>
      </c>
      <c r="AE2559">
        <v>3.6624299999999999E-2</v>
      </c>
      <c r="AF2559" t="s">
        <v>15</v>
      </c>
      <c r="AG2559">
        <v>6</v>
      </c>
      <c r="AH2559">
        <v>-1.2917799999999999</v>
      </c>
      <c r="AI2559">
        <v>2.3977999999999998E-3</v>
      </c>
      <c r="AJ2559">
        <v>6.6380299999999996E-3</v>
      </c>
      <c r="AK2559" t="s">
        <v>15</v>
      </c>
      <c r="AL2559">
        <v>3043760</v>
      </c>
      <c r="AM2559" t="s">
        <v>37627</v>
      </c>
      <c r="AO2559" t="s">
        <v>37628</v>
      </c>
      <c r="AP2559" t="s">
        <v>37629</v>
      </c>
      <c r="AR2559" t="s">
        <v>37630</v>
      </c>
      <c r="AS2559" t="s">
        <v>37631</v>
      </c>
      <c r="AT2559" t="s">
        <v>37632</v>
      </c>
      <c r="AU2559" t="s">
        <v>37633</v>
      </c>
      <c r="AV2559" t="s">
        <v>37634</v>
      </c>
      <c r="AY2559" t="s">
        <v>37635</v>
      </c>
      <c r="AZ2559" t="s">
        <v>37636</v>
      </c>
      <c r="BA2559" t="s">
        <v>37637</v>
      </c>
    </row>
    <row r="2560" spans="1:54" x14ac:dyDescent="0.25">
      <c r="A2560">
        <v>1.3997999999999999</v>
      </c>
      <c r="B2560">
        <v>1.0668500000000001</v>
      </c>
      <c r="C2560">
        <f t="shared" si="39"/>
        <v>-0.33294999999999986</v>
      </c>
      <c r="D2560" t="s">
        <v>29</v>
      </c>
      <c r="E2560" t="s">
        <v>0</v>
      </c>
      <c r="F2560" t="s">
        <v>1</v>
      </c>
      <c r="G2560" t="s">
        <v>29</v>
      </c>
      <c r="H2560" t="s">
        <v>1</v>
      </c>
      <c r="I2560" t="s">
        <v>57111</v>
      </c>
      <c r="J2560" t="s">
        <v>7684</v>
      </c>
      <c r="K2560" t="s">
        <v>7685</v>
      </c>
      <c r="L2560" t="s">
        <v>7686</v>
      </c>
      <c r="M2560" t="s">
        <v>7687</v>
      </c>
      <c r="N2560" t="s">
        <v>7688</v>
      </c>
      <c r="O2560" t="s">
        <v>7581</v>
      </c>
      <c r="Q2560" t="s">
        <v>4573</v>
      </c>
      <c r="R2560" t="s">
        <v>7689</v>
      </c>
      <c r="S2560" t="s">
        <v>4575</v>
      </c>
      <c r="T2560" t="s">
        <v>7690</v>
      </c>
      <c r="U2560" t="s">
        <v>996</v>
      </c>
      <c r="V2560" t="s">
        <v>77</v>
      </c>
      <c r="W2560" t="s">
        <v>7691</v>
      </c>
      <c r="X2560" t="s">
        <v>11</v>
      </c>
      <c r="Y2560" t="s">
        <v>12</v>
      </c>
      <c r="Z2560" t="s">
        <v>7692</v>
      </c>
      <c r="AA2560" t="s">
        <v>14</v>
      </c>
      <c r="AB2560">
        <v>2</v>
      </c>
      <c r="AC2560">
        <v>6.0972600000000003</v>
      </c>
      <c r="AD2560">
        <v>5.5209699999999998E-4</v>
      </c>
      <c r="AE2560">
        <v>1.9076E-3</v>
      </c>
      <c r="AF2560" t="s">
        <v>15</v>
      </c>
      <c r="AG2560">
        <v>2</v>
      </c>
      <c r="AH2560">
        <v>4.2922599999999997</v>
      </c>
      <c r="AI2560">
        <v>0.17918400000000001</v>
      </c>
      <c r="AJ2560">
        <v>0.28024199999999999</v>
      </c>
      <c r="AK2560" t="s">
        <v>15</v>
      </c>
      <c r="AL2560">
        <v>549553</v>
      </c>
      <c r="AM2560" t="s">
        <v>7693</v>
      </c>
      <c r="AN2560" t="s">
        <v>7694</v>
      </c>
      <c r="AO2560" t="s">
        <v>7695</v>
      </c>
      <c r="AP2560" t="s">
        <v>7696</v>
      </c>
      <c r="AQ2560" t="s">
        <v>7697</v>
      </c>
      <c r="AR2560" t="s">
        <v>7698</v>
      </c>
      <c r="AS2560" t="s">
        <v>7699</v>
      </c>
      <c r="AT2560" t="s">
        <v>7700</v>
      </c>
      <c r="AU2560" t="s">
        <v>7701</v>
      </c>
      <c r="AV2560" t="s">
        <v>7693</v>
      </c>
      <c r="AY2560" t="s">
        <v>7702</v>
      </c>
      <c r="AZ2560" t="s">
        <v>7703</v>
      </c>
      <c r="BA2560" t="s">
        <v>7704</v>
      </c>
      <c r="BB2560" t="s">
        <v>7705</v>
      </c>
    </row>
    <row r="2561" spans="1:54" x14ac:dyDescent="0.25">
      <c r="A2561">
        <v>3.1433200000000001</v>
      </c>
      <c r="B2561">
        <v>2.80776</v>
      </c>
      <c r="C2561">
        <f t="shared" si="39"/>
        <v>-0.33556000000000008</v>
      </c>
      <c r="D2561" t="s">
        <v>29</v>
      </c>
      <c r="E2561" t="s">
        <v>0</v>
      </c>
      <c r="F2561" t="s">
        <v>1</v>
      </c>
      <c r="G2561" t="s">
        <v>0</v>
      </c>
      <c r="H2561" t="s">
        <v>1</v>
      </c>
      <c r="I2561" t="s">
        <v>57110</v>
      </c>
      <c r="J2561" t="s">
        <v>1067</v>
      </c>
      <c r="K2561" t="s">
        <v>1068</v>
      </c>
      <c r="L2561" t="s">
        <v>1069</v>
      </c>
      <c r="M2561" t="s">
        <v>1070</v>
      </c>
      <c r="N2561" t="s">
        <v>1071</v>
      </c>
      <c r="O2561" t="s">
        <v>1072</v>
      </c>
      <c r="Q2561" t="s">
        <v>1073</v>
      </c>
      <c r="R2561" t="s">
        <v>1074</v>
      </c>
      <c r="T2561" t="s">
        <v>1075</v>
      </c>
      <c r="U2561" t="s">
        <v>347</v>
      </c>
      <c r="V2561" t="s">
        <v>77</v>
      </c>
      <c r="W2561" t="s">
        <v>1076</v>
      </c>
      <c r="X2561" t="s">
        <v>11</v>
      </c>
      <c r="Y2561" t="s">
        <v>12</v>
      </c>
      <c r="Z2561" t="s">
        <v>1077</v>
      </c>
      <c r="AA2561" t="s">
        <v>14</v>
      </c>
      <c r="AB2561">
        <v>5</v>
      </c>
      <c r="AC2561">
        <v>5.0636900000000002</v>
      </c>
      <c r="AD2561" s="1">
        <v>2.73764E-15</v>
      </c>
      <c r="AE2561" s="1">
        <v>1.3650400000000001E-13</v>
      </c>
      <c r="AF2561" t="s">
        <v>15</v>
      </c>
      <c r="AG2561">
        <v>6</v>
      </c>
      <c r="AH2561">
        <v>3.2714300000000001</v>
      </c>
      <c r="AI2561" s="1">
        <v>7.4145899999999998E-14</v>
      </c>
      <c r="AJ2561" s="1">
        <v>3.3264100000000002E-12</v>
      </c>
      <c r="AK2561" t="s">
        <v>15</v>
      </c>
      <c r="AL2561">
        <v>4891880</v>
      </c>
      <c r="AM2561" t="s">
        <v>1078</v>
      </c>
      <c r="AN2561" t="s">
        <v>1079</v>
      </c>
      <c r="AO2561" t="s">
        <v>1080</v>
      </c>
      <c r="AP2561" t="s">
        <v>1081</v>
      </c>
      <c r="AR2561" t="s">
        <v>1082</v>
      </c>
      <c r="AS2561" t="s">
        <v>1083</v>
      </c>
      <c r="AT2561" t="s">
        <v>1084</v>
      </c>
      <c r="AU2561" t="s">
        <v>1085</v>
      </c>
      <c r="AV2561" t="s">
        <v>1086</v>
      </c>
      <c r="AW2561" t="s">
        <v>1087</v>
      </c>
      <c r="AX2561" t="s">
        <v>1088</v>
      </c>
      <c r="AY2561" t="s">
        <v>1089</v>
      </c>
      <c r="AZ2561" t="s">
        <v>1090</v>
      </c>
      <c r="BA2561" t="s">
        <v>1091</v>
      </c>
      <c r="BB2561" t="s">
        <v>1092</v>
      </c>
    </row>
    <row r="2562" spans="1:54" x14ac:dyDescent="0.25">
      <c r="A2562">
        <v>-1.04705</v>
      </c>
      <c r="B2562">
        <v>-1.3846099999999999</v>
      </c>
      <c r="C2562">
        <f t="shared" si="39"/>
        <v>-0.33755999999999986</v>
      </c>
      <c r="D2562" t="s">
        <v>29</v>
      </c>
      <c r="E2562" t="s">
        <v>0</v>
      </c>
      <c r="F2562" t="s">
        <v>8149</v>
      </c>
      <c r="G2562" t="s">
        <v>0</v>
      </c>
      <c r="H2562" t="s">
        <v>8149</v>
      </c>
      <c r="I2562" t="s">
        <v>57110</v>
      </c>
      <c r="J2562" t="s">
        <v>43395</v>
      </c>
      <c r="K2562" t="s">
        <v>43396</v>
      </c>
      <c r="L2562" t="s">
        <v>29423</v>
      </c>
      <c r="M2562" t="s">
        <v>9729</v>
      </c>
      <c r="N2562" t="s">
        <v>9730</v>
      </c>
      <c r="O2562" t="s">
        <v>3147</v>
      </c>
      <c r="Q2562" t="s">
        <v>43397</v>
      </c>
      <c r="R2562" t="s">
        <v>43398</v>
      </c>
      <c r="S2562" t="s">
        <v>43399</v>
      </c>
      <c r="T2562" t="s">
        <v>35051</v>
      </c>
      <c r="U2562" t="s">
        <v>76</v>
      </c>
      <c r="V2562" t="s">
        <v>77</v>
      </c>
      <c r="X2562" t="s">
        <v>11</v>
      </c>
      <c r="Y2562" t="s">
        <v>12</v>
      </c>
      <c r="Z2562" t="s">
        <v>43400</v>
      </c>
      <c r="AA2562" t="s">
        <v>14</v>
      </c>
      <c r="AB2562">
        <v>3</v>
      </c>
      <c r="AC2562">
        <v>-1.8214900000000001</v>
      </c>
      <c r="AD2562">
        <v>5.1842499999999998E-4</v>
      </c>
      <c r="AE2562">
        <v>1.81292E-3</v>
      </c>
      <c r="AF2562" t="s">
        <v>15</v>
      </c>
      <c r="AG2562">
        <v>3</v>
      </c>
      <c r="AH2562">
        <v>-2.31812</v>
      </c>
      <c r="AI2562" s="1">
        <v>1.6109799999999999E-5</v>
      </c>
      <c r="AJ2562" s="1">
        <v>9.3379899999999997E-5</v>
      </c>
      <c r="AK2562" t="s">
        <v>15</v>
      </c>
      <c r="AL2562">
        <v>89308</v>
      </c>
      <c r="AM2562" t="s">
        <v>43401</v>
      </c>
      <c r="AN2562" t="s">
        <v>35048</v>
      </c>
      <c r="AO2562" t="s">
        <v>43402</v>
      </c>
      <c r="AP2562" t="s">
        <v>43403</v>
      </c>
      <c r="AR2562" t="s">
        <v>43404</v>
      </c>
      <c r="AT2562" t="s">
        <v>43405</v>
      </c>
      <c r="AU2562" t="s">
        <v>43406</v>
      </c>
      <c r="AV2562" t="s">
        <v>43401</v>
      </c>
      <c r="AW2562" t="s">
        <v>43407</v>
      </c>
      <c r="AX2562" t="s">
        <v>7952</v>
      </c>
      <c r="AY2562" t="s">
        <v>43408</v>
      </c>
      <c r="AZ2562" t="s">
        <v>43409</v>
      </c>
      <c r="BA2562" t="s">
        <v>43410</v>
      </c>
      <c r="BB2562" t="s">
        <v>43411</v>
      </c>
    </row>
    <row r="2563" spans="1:54" x14ac:dyDescent="0.25">
      <c r="A2563">
        <v>-1.31443</v>
      </c>
      <c r="B2563">
        <v>-1.6519999999999999</v>
      </c>
      <c r="C2563">
        <f t="shared" ref="C2563:C2626" si="40">B2563-A2563</f>
        <v>-0.33756999999999993</v>
      </c>
      <c r="D2563" t="s">
        <v>29</v>
      </c>
      <c r="E2563" t="s">
        <v>0</v>
      </c>
      <c r="F2563" t="s">
        <v>8149</v>
      </c>
      <c r="G2563" t="s">
        <v>0</v>
      </c>
      <c r="H2563" t="s">
        <v>8149</v>
      </c>
      <c r="I2563" t="s">
        <v>57110</v>
      </c>
      <c r="J2563" t="s">
        <v>45251</v>
      </c>
      <c r="K2563" t="s">
        <v>45252</v>
      </c>
      <c r="L2563" t="s">
        <v>45253</v>
      </c>
      <c r="M2563" t="s">
        <v>6314</v>
      </c>
      <c r="O2563" t="s">
        <v>45254</v>
      </c>
      <c r="Q2563" t="s">
        <v>45255</v>
      </c>
      <c r="R2563" t="s">
        <v>45256</v>
      </c>
      <c r="T2563" t="s">
        <v>23478</v>
      </c>
      <c r="U2563" t="s">
        <v>347</v>
      </c>
      <c r="V2563" t="s">
        <v>408</v>
      </c>
      <c r="X2563" t="s">
        <v>11</v>
      </c>
      <c r="Y2563" t="s">
        <v>12</v>
      </c>
      <c r="Z2563" t="s">
        <v>45257</v>
      </c>
      <c r="AA2563" t="s">
        <v>14</v>
      </c>
      <c r="AB2563">
        <v>4</v>
      </c>
      <c r="AC2563">
        <v>-3.9319299999999999</v>
      </c>
      <c r="AD2563" s="1">
        <v>8.7286299999999995E-8</v>
      </c>
      <c r="AE2563" s="1">
        <v>1.03881E-6</v>
      </c>
      <c r="AF2563" t="s">
        <v>15</v>
      </c>
      <c r="AG2563">
        <v>7</v>
      </c>
      <c r="AH2563">
        <v>-4.4552500000000004</v>
      </c>
      <c r="AI2563" s="1">
        <v>2.52171E-13</v>
      </c>
      <c r="AJ2563" s="1">
        <v>1.0453899999999999E-11</v>
      </c>
      <c r="AK2563" t="s">
        <v>15</v>
      </c>
      <c r="AL2563">
        <v>1039760</v>
      </c>
      <c r="AM2563" t="s">
        <v>45258</v>
      </c>
      <c r="AO2563" t="s">
        <v>45259</v>
      </c>
      <c r="AP2563" t="s">
        <v>45260</v>
      </c>
      <c r="AR2563" t="s">
        <v>45261</v>
      </c>
      <c r="AS2563" t="s">
        <v>45262</v>
      </c>
      <c r="AT2563" t="s">
        <v>45263</v>
      </c>
      <c r="AU2563" t="s">
        <v>45264</v>
      </c>
      <c r="AV2563" t="s">
        <v>45265</v>
      </c>
      <c r="AX2563" t="s">
        <v>45266</v>
      </c>
      <c r="AY2563" t="s">
        <v>45267</v>
      </c>
      <c r="AZ2563" t="s">
        <v>45268</v>
      </c>
      <c r="BA2563" t="s">
        <v>45269</v>
      </c>
      <c r="BB2563" t="s">
        <v>45270</v>
      </c>
    </row>
    <row r="2564" spans="1:54" x14ac:dyDescent="0.25">
      <c r="A2564">
        <v>1.7279</v>
      </c>
      <c r="B2564">
        <v>1.38941</v>
      </c>
      <c r="C2564">
        <f t="shared" si="40"/>
        <v>-0.33848999999999996</v>
      </c>
      <c r="D2564" t="s">
        <v>29</v>
      </c>
      <c r="E2564" t="s">
        <v>0</v>
      </c>
      <c r="F2564" t="s">
        <v>1</v>
      </c>
      <c r="G2564" t="s">
        <v>0</v>
      </c>
      <c r="H2564" t="s">
        <v>1</v>
      </c>
      <c r="I2564" t="s">
        <v>57110</v>
      </c>
      <c r="J2564" t="s">
        <v>5871</v>
      </c>
      <c r="K2564" t="s">
        <v>5872</v>
      </c>
      <c r="L2564" t="s">
        <v>5873</v>
      </c>
      <c r="M2564" t="s">
        <v>806</v>
      </c>
      <c r="Q2564" t="s">
        <v>186</v>
      </c>
      <c r="R2564" t="s">
        <v>5874</v>
      </c>
      <c r="S2564" t="s">
        <v>1147</v>
      </c>
      <c r="U2564" t="s">
        <v>9</v>
      </c>
      <c r="V2564" t="s">
        <v>10</v>
      </c>
      <c r="W2564" t="s">
        <v>5875</v>
      </c>
      <c r="X2564" t="s">
        <v>11</v>
      </c>
      <c r="Y2564" t="s">
        <v>12</v>
      </c>
      <c r="Z2564" t="s">
        <v>5876</v>
      </c>
      <c r="AA2564" t="s">
        <v>14</v>
      </c>
      <c r="AB2564">
        <v>9</v>
      </c>
      <c r="AC2564">
        <v>2.5839400000000001</v>
      </c>
      <c r="AD2564" s="1">
        <v>2.0177900000000002E-14</v>
      </c>
      <c r="AE2564" s="1">
        <v>9.1178699999999998E-13</v>
      </c>
      <c r="AF2564" t="s">
        <v>15</v>
      </c>
      <c r="AG2564">
        <v>11</v>
      </c>
      <c r="AH2564">
        <v>2.0034299999999998</v>
      </c>
      <c r="AI2564" s="1">
        <v>1.14944E-14</v>
      </c>
      <c r="AJ2564" s="1">
        <v>5.88188E-13</v>
      </c>
      <c r="AK2564" t="s">
        <v>15</v>
      </c>
      <c r="AL2564">
        <v>3766470</v>
      </c>
      <c r="AM2564" t="s">
        <v>5877</v>
      </c>
      <c r="AO2564" t="s">
        <v>5878</v>
      </c>
      <c r="AP2564" t="s">
        <v>5879</v>
      </c>
      <c r="AQ2564" t="s">
        <v>5880</v>
      </c>
      <c r="AR2564" t="s">
        <v>5881</v>
      </c>
      <c r="AS2564" t="s">
        <v>5882</v>
      </c>
      <c r="AT2564" t="s">
        <v>5883</v>
      </c>
      <c r="AU2564" t="s">
        <v>5884</v>
      </c>
      <c r="AV2564" t="s">
        <v>5885</v>
      </c>
      <c r="AW2564" t="s">
        <v>5886</v>
      </c>
      <c r="AY2564" t="s">
        <v>5887</v>
      </c>
      <c r="AZ2564" t="s">
        <v>5888</v>
      </c>
      <c r="BA2564" t="s">
        <v>5889</v>
      </c>
    </row>
    <row r="2565" spans="1:54" x14ac:dyDescent="0.25">
      <c r="A2565">
        <v>-1.1545799999999999</v>
      </c>
      <c r="B2565">
        <v>-1.49637</v>
      </c>
      <c r="C2565">
        <f t="shared" si="40"/>
        <v>-0.34179000000000004</v>
      </c>
      <c r="D2565" t="s">
        <v>29</v>
      </c>
      <c r="E2565" t="s">
        <v>0</v>
      </c>
      <c r="F2565" t="s">
        <v>8149</v>
      </c>
      <c r="G2565" t="s">
        <v>0</v>
      </c>
      <c r="H2565" t="s">
        <v>8149</v>
      </c>
      <c r="I2565" t="s">
        <v>57110</v>
      </c>
      <c r="J2565" t="s">
        <v>44278</v>
      </c>
      <c r="K2565" t="s">
        <v>44279</v>
      </c>
      <c r="L2565" t="s">
        <v>44280</v>
      </c>
      <c r="M2565" t="s">
        <v>44281</v>
      </c>
      <c r="N2565" t="s">
        <v>44282</v>
      </c>
      <c r="Q2565" t="s">
        <v>44283</v>
      </c>
      <c r="R2565" t="s">
        <v>44284</v>
      </c>
      <c r="S2565" t="s">
        <v>1571</v>
      </c>
      <c r="T2565" t="s">
        <v>13656</v>
      </c>
      <c r="U2565" t="s">
        <v>9</v>
      </c>
      <c r="V2565" t="s">
        <v>408</v>
      </c>
      <c r="W2565" t="s">
        <v>44285</v>
      </c>
      <c r="X2565" t="s">
        <v>11</v>
      </c>
      <c r="Y2565" t="s">
        <v>12</v>
      </c>
      <c r="Z2565" t="s">
        <v>44286</v>
      </c>
      <c r="AA2565" t="s">
        <v>14</v>
      </c>
      <c r="AB2565">
        <v>1</v>
      </c>
      <c r="AC2565">
        <v>-3.9801000000000002</v>
      </c>
      <c r="AD2565">
        <v>7.9625099999999999E-4</v>
      </c>
      <c r="AE2565">
        <v>2.5844599999999998E-3</v>
      </c>
      <c r="AF2565" t="s">
        <v>15</v>
      </c>
      <c r="AG2565">
        <v>1</v>
      </c>
      <c r="AH2565">
        <v>-5.6150799999999998</v>
      </c>
      <c r="AI2565" s="1">
        <v>2.02775E-5</v>
      </c>
      <c r="AJ2565">
        <v>1.14695E-4</v>
      </c>
      <c r="AK2565" t="s">
        <v>15</v>
      </c>
      <c r="AL2565">
        <v>115934</v>
      </c>
      <c r="AM2565" t="s">
        <v>44287</v>
      </c>
      <c r="AN2565" t="s">
        <v>44288</v>
      </c>
      <c r="AO2565" t="s">
        <v>44289</v>
      </c>
      <c r="AP2565" t="s">
        <v>44290</v>
      </c>
      <c r="AR2565" t="s">
        <v>44291</v>
      </c>
      <c r="AS2565" t="s">
        <v>44292</v>
      </c>
      <c r="AT2565" t="s">
        <v>44293</v>
      </c>
      <c r="AU2565" t="s">
        <v>44294</v>
      </c>
      <c r="AV2565" t="s">
        <v>44295</v>
      </c>
      <c r="AW2565" t="s">
        <v>44296</v>
      </c>
      <c r="AY2565" t="s">
        <v>44297</v>
      </c>
      <c r="AZ2565" t="s">
        <v>44298</v>
      </c>
      <c r="BA2565" t="s">
        <v>44299</v>
      </c>
    </row>
    <row r="2566" spans="1:54" x14ac:dyDescent="0.25">
      <c r="A2566">
        <v>1.66655</v>
      </c>
      <c r="B2566">
        <v>1.3239099999999999</v>
      </c>
      <c r="C2566">
        <f t="shared" si="40"/>
        <v>-0.34264000000000006</v>
      </c>
      <c r="D2566" t="s">
        <v>29</v>
      </c>
      <c r="E2566" t="s">
        <v>0</v>
      </c>
      <c r="F2566" t="s">
        <v>1</v>
      </c>
      <c r="G2566" t="s">
        <v>0</v>
      </c>
      <c r="H2566" t="s">
        <v>1</v>
      </c>
      <c r="I2566" t="s">
        <v>57110</v>
      </c>
      <c r="J2566" t="s">
        <v>6241</v>
      </c>
      <c r="K2566" t="s">
        <v>6242</v>
      </c>
      <c r="L2566" t="s">
        <v>6243</v>
      </c>
      <c r="M2566" t="s">
        <v>4380</v>
      </c>
      <c r="N2566" t="s">
        <v>4381</v>
      </c>
      <c r="Q2566" t="s">
        <v>4383</v>
      </c>
      <c r="R2566" t="s">
        <v>6244</v>
      </c>
      <c r="T2566" t="s">
        <v>4385</v>
      </c>
      <c r="U2566" t="s">
        <v>347</v>
      </c>
      <c r="V2566" t="s">
        <v>77</v>
      </c>
      <c r="W2566" t="s">
        <v>6245</v>
      </c>
      <c r="X2566" t="s">
        <v>11</v>
      </c>
      <c r="Y2566" t="s">
        <v>12</v>
      </c>
      <c r="Z2566" t="s">
        <v>6246</v>
      </c>
      <c r="AA2566" t="s">
        <v>14</v>
      </c>
      <c r="AB2566">
        <v>6</v>
      </c>
      <c r="AC2566">
        <v>4.1802200000000003</v>
      </c>
      <c r="AD2566" s="1">
        <v>2.2684600000000002E-15</v>
      </c>
      <c r="AE2566" s="1">
        <v>1.15095E-13</v>
      </c>
      <c r="AF2566" t="s">
        <v>15</v>
      </c>
      <c r="AG2566">
        <v>6</v>
      </c>
      <c r="AH2566">
        <v>2.7889300000000001</v>
      </c>
      <c r="AI2566" s="1">
        <v>3.9632899999999998E-5</v>
      </c>
      <c r="AJ2566">
        <v>2.05338E-4</v>
      </c>
      <c r="AK2566" t="s">
        <v>15</v>
      </c>
      <c r="AL2566">
        <v>1242220</v>
      </c>
      <c r="AM2566" t="s">
        <v>6247</v>
      </c>
      <c r="AO2566" t="s">
        <v>6248</v>
      </c>
      <c r="AP2566" t="s">
        <v>6249</v>
      </c>
      <c r="AR2566" t="s">
        <v>6250</v>
      </c>
      <c r="AT2566" t="s">
        <v>6251</v>
      </c>
      <c r="AU2566" t="s">
        <v>6252</v>
      </c>
      <c r="AV2566" t="s">
        <v>6253</v>
      </c>
      <c r="AX2566" t="s">
        <v>6254</v>
      </c>
      <c r="AY2566" t="s">
        <v>6255</v>
      </c>
      <c r="AZ2566" t="s">
        <v>6256</v>
      </c>
      <c r="BA2566" t="s">
        <v>6257</v>
      </c>
    </row>
    <row r="2567" spans="1:54" x14ac:dyDescent="0.25">
      <c r="A2567">
        <v>2.6917200000000001</v>
      </c>
      <c r="B2567">
        <v>2.34585</v>
      </c>
      <c r="C2567">
        <f t="shared" si="40"/>
        <v>-0.34587000000000012</v>
      </c>
      <c r="D2567" t="s">
        <v>29</v>
      </c>
      <c r="E2567" t="s">
        <v>0</v>
      </c>
      <c r="F2567" t="s">
        <v>1</v>
      </c>
      <c r="G2567" t="s">
        <v>0</v>
      </c>
      <c r="H2567" t="s">
        <v>1</v>
      </c>
      <c r="I2567" t="s">
        <v>57110</v>
      </c>
      <c r="J2567" t="s">
        <v>1859</v>
      </c>
      <c r="K2567" t="s">
        <v>423</v>
      </c>
      <c r="L2567" t="s">
        <v>1860</v>
      </c>
      <c r="M2567" t="s">
        <v>241</v>
      </c>
      <c r="N2567" t="s">
        <v>241</v>
      </c>
      <c r="Q2567" t="s">
        <v>1861</v>
      </c>
      <c r="R2567" t="s">
        <v>1862</v>
      </c>
      <c r="T2567" t="s">
        <v>1863</v>
      </c>
      <c r="U2567" t="s">
        <v>347</v>
      </c>
      <c r="V2567" t="s">
        <v>77</v>
      </c>
      <c r="W2567" t="s">
        <v>1864</v>
      </c>
      <c r="X2567" t="s">
        <v>11</v>
      </c>
      <c r="Y2567" t="s">
        <v>12</v>
      </c>
      <c r="Z2567" t="s">
        <v>1865</v>
      </c>
      <c r="AA2567" t="s">
        <v>14</v>
      </c>
      <c r="AB2567">
        <v>1</v>
      </c>
      <c r="AC2567">
        <v>8.2053999999999991</v>
      </c>
      <c r="AD2567" s="1">
        <v>2.36349E-5</v>
      </c>
      <c r="AE2567">
        <v>1.2786199999999999E-4</v>
      </c>
      <c r="AF2567" t="s">
        <v>15</v>
      </c>
      <c r="AG2567">
        <v>1</v>
      </c>
      <c r="AH2567">
        <v>5.07965</v>
      </c>
      <c r="AI2567">
        <v>1.3064700000000001E-4</v>
      </c>
      <c r="AJ2567">
        <v>5.6897299999999996E-4</v>
      </c>
      <c r="AK2567" t="s">
        <v>15</v>
      </c>
      <c r="AL2567">
        <v>376486</v>
      </c>
      <c r="AM2567" t="s">
        <v>1866</v>
      </c>
      <c r="AO2567" t="s">
        <v>1867</v>
      </c>
      <c r="AP2567" t="s">
        <v>1868</v>
      </c>
      <c r="AQ2567" t="s">
        <v>1869</v>
      </c>
      <c r="AR2567" t="s">
        <v>1870</v>
      </c>
      <c r="AT2567" t="s">
        <v>1871</v>
      </c>
      <c r="AU2567" t="s">
        <v>1872</v>
      </c>
      <c r="AV2567" t="s">
        <v>1873</v>
      </c>
      <c r="AW2567" t="s">
        <v>1874</v>
      </c>
      <c r="BA2567" t="s">
        <v>1875</v>
      </c>
    </row>
    <row r="2568" spans="1:54" x14ac:dyDescent="0.25">
      <c r="A2568">
        <v>-0.43283199999999999</v>
      </c>
      <c r="B2568">
        <v>-0.78045900000000001</v>
      </c>
      <c r="C2568">
        <f t="shared" si="40"/>
        <v>-0.34762700000000002</v>
      </c>
      <c r="D2568" t="s">
        <v>29</v>
      </c>
      <c r="E2568" t="s">
        <v>29</v>
      </c>
      <c r="F2568" t="s">
        <v>8149</v>
      </c>
      <c r="G2568" t="s">
        <v>0</v>
      </c>
      <c r="H2568" t="s">
        <v>8149</v>
      </c>
      <c r="I2568" t="s">
        <v>57113</v>
      </c>
      <c r="J2568" t="s">
        <v>37296</v>
      </c>
      <c r="K2568" t="s">
        <v>37297</v>
      </c>
      <c r="L2568" t="s">
        <v>37298</v>
      </c>
      <c r="M2568" t="s">
        <v>37299</v>
      </c>
      <c r="O2568" t="s">
        <v>37300</v>
      </c>
      <c r="Q2568" t="s">
        <v>37301</v>
      </c>
      <c r="R2568" t="s">
        <v>37302</v>
      </c>
      <c r="S2568" t="s">
        <v>37303</v>
      </c>
      <c r="T2568" t="s">
        <v>37304</v>
      </c>
      <c r="U2568" t="s">
        <v>996</v>
      </c>
      <c r="V2568" t="s">
        <v>77</v>
      </c>
      <c r="W2568" t="s">
        <v>37305</v>
      </c>
      <c r="X2568" t="s">
        <v>11</v>
      </c>
      <c r="Y2568" t="s">
        <v>12</v>
      </c>
      <c r="Z2568" t="s">
        <v>37306</v>
      </c>
      <c r="AA2568" t="s">
        <v>14</v>
      </c>
      <c r="AB2568">
        <v>2</v>
      </c>
      <c r="AC2568">
        <v>-1.40089</v>
      </c>
      <c r="AD2568">
        <v>1.5854900000000002E-2</v>
      </c>
      <c r="AE2568">
        <v>3.3250399999999999E-2</v>
      </c>
      <c r="AF2568" t="s">
        <v>15</v>
      </c>
      <c r="AG2568">
        <v>1</v>
      </c>
      <c r="AH2568">
        <v>-3.3733900000000001</v>
      </c>
      <c r="AI2568">
        <v>9.5257499999999999E-4</v>
      </c>
      <c r="AJ2568">
        <v>3.02002E-3</v>
      </c>
      <c r="AK2568" t="s">
        <v>15</v>
      </c>
      <c r="AL2568">
        <v>84776</v>
      </c>
      <c r="AM2568" t="s">
        <v>37307</v>
      </c>
      <c r="AN2568" t="s">
        <v>37308</v>
      </c>
      <c r="AO2568" t="s">
        <v>37309</v>
      </c>
      <c r="AP2568" t="s">
        <v>37310</v>
      </c>
      <c r="AQ2568" t="s">
        <v>37311</v>
      </c>
      <c r="AR2568" t="s">
        <v>37311</v>
      </c>
      <c r="AS2568" t="s">
        <v>37312</v>
      </c>
      <c r="AT2568" t="s">
        <v>37313</v>
      </c>
      <c r="AU2568" t="s">
        <v>37314</v>
      </c>
      <c r="AV2568" t="s">
        <v>37315</v>
      </c>
      <c r="AW2568" t="s">
        <v>37316</v>
      </c>
      <c r="AX2568" t="s">
        <v>5598</v>
      </c>
      <c r="AY2568" t="s">
        <v>37317</v>
      </c>
      <c r="AZ2568" t="s">
        <v>37318</v>
      </c>
      <c r="BA2568" t="s">
        <v>37319</v>
      </c>
      <c r="BB2568" t="s">
        <v>37320</v>
      </c>
    </row>
    <row r="2569" spans="1:54" x14ac:dyDescent="0.25">
      <c r="A2569">
        <v>-1.23241</v>
      </c>
      <c r="B2569">
        <v>-1.4396800000000001</v>
      </c>
      <c r="C2569">
        <f t="shared" si="40"/>
        <v>-0.20727000000000007</v>
      </c>
      <c r="D2569" t="s">
        <v>29</v>
      </c>
      <c r="E2569" t="s">
        <v>29</v>
      </c>
      <c r="F2569" t="s">
        <v>8149</v>
      </c>
      <c r="G2569" t="s">
        <v>29</v>
      </c>
      <c r="H2569" t="s">
        <v>8149</v>
      </c>
      <c r="I2569" t="s">
        <v>57109</v>
      </c>
      <c r="J2569" t="s">
        <v>44780</v>
      </c>
      <c r="L2569" t="s">
        <v>44781</v>
      </c>
      <c r="M2569" t="s">
        <v>44782</v>
      </c>
      <c r="N2569" t="s">
        <v>44783</v>
      </c>
      <c r="Q2569" t="s">
        <v>8710</v>
      </c>
      <c r="R2569" t="s">
        <v>8711</v>
      </c>
      <c r="T2569" t="s">
        <v>44784</v>
      </c>
      <c r="U2569" t="s">
        <v>3000</v>
      </c>
      <c r="V2569" t="s">
        <v>77</v>
      </c>
      <c r="W2569" t="s">
        <v>44785</v>
      </c>
      <c r="X2569" t="s">
        <v>11</v>
      </c>
      <c r="Y2569" t="s">
        <v>12</v>
      </c>
      <c r="Z2569" t="s">
        <v>44786</v>
      </c>
      <c r="AA2569" t="s">
        <v>14</v>
      </c>
      <c r="AB2569">
        <v>1</v>
      </c>
      <c r="AC2569">
        <v>-2.14479</v>
      </c>
      <c r="AD2569">
        <v>1.6978900000000002E-2</v>
      </c>
      <c r="AE2569">
        <v>3.5300600000000001E-2</v>
      </c>
      <c r="AF2569" t="s">
        <v>15</v>
      </c>
      <c r="AG2569">
        <v>2</v>
      </c>
      <c r="AH2569">
        <v>-6.2597399999999999</v>
      </c>
      <c r="AI2569">
        <v>5.64425E-2</v>
      </c>
      <c r="AJ2569">
        <v>0.103037</v>
      </c>
      <c r="AK2569" t="s">
        <v>15</v>
      </c>
      <c r="AL2569">
        <v>1003490</v>
      </c>
      <c r="AM2569" t="s">
        <v>44787</v>
      </c>
      <c r="AO2569" t="s">
        <v>44788</v>
      </c>
      <c r="AP2569" t="s">
        <v>44789</v>
      </c>
      <c r="AR2569" t="s">
        <v>44790</v>
      </c>
      <c r="AS2569" t="s">
        <v>44791</v>
      </c>
      <c r="AT2569" t="s">
        <v>44792</v>
      </c>
      <c r="AU2569" t="s">
        <v>44793</v>
      </c>
      <c r="AV2569" t="s">
        <v>44794</v>
      </c>
      <c r="AY2569" t="s">
        <v>44795</v>
      </c>
      <c r="AZ2569" t="s">
        <v>44796</v>
      </c>
      <c r="BA2569" t="s">
        <v>44797</v>
      </c>
    </row>
    <row r="2570" spans="1:54" x14ac:dyDescent="0.25">
      <c r="A2570">
        <v>1.09178</v>
      </c>
      <c r="B2570">
        <v>0.74212100000000003</v>
      </c>
      <c r="C2570">
        <f t="shared" si="40"/>
        <v>-0.34965899999999994</v>
      </c>
      <c r="D2570" t="s">
        <v>29</v>
      </c>
      <c r="E2570" t="s">
        <v>0</v>
      </c>
      <c r="F2570" t="s">
        <v>1</v>
      </c>
      <c r="G2570" t="s">
        <v>29</v>
      </c>
      <c r="H2570" t="s">
        <v>1</v>
      </c>
      <c r="I2570" t="s">
        <v>57111</v>
      </c>
      <c r="J2570" t="s">
        <v>10364</v>
      </c>
      <c r="K2570" t="s">
        <v>10365</v>
      </c>
      <c r="L2570" t="s">
        <v>2189</v>
      </c>
      <c r="Q2570" t="s">
        <v>10366</v>
      </c>
      <c r="R2570" t="s">
        <v>10367</v>
      </c>
      <c r="S2570" t="s">
        <v>10368</v>
      </c>
      <c r="U2570" t="s">
        <v>9</v>
      </c>
      <c r="V2570" t="s">
        <v>408</v>
      </c>
      <c r="W2570" t="s">
        <v>6798</v>
      </c>
      <c r="X2570" t="s">
        <v>11</v>
      </c>
      <c r="Y2570" t="s">
        <v>12</v>
      </c>
      <c r="Z2570" t="s">
        <v>10369</v>
      </c>
      <c r="AA2570" t="s">
        <v>14</v>
      </c>
      <c r="AB2570">
        <v>2</v>
      </c>
      <c r="AC2570">
        <v>2.7218900000000001</v>
      </c>
      <c r="AD2570">
        <v>2.5632200000000002E-4</v>
      </c>
      <c r="AE2570">
        <v>9.926309999999999E-4</v>
      </c>
      <c r="AF2570" t="s">
        <v>15</v>
      </c>
      <c r="AG2570">
        <v>2</v>
      </c>
      <c r="AH2570">
        <v>1.6816199999999999</v>
      </c>
      <c r="AI2570">
        <v>3.20398E-2</v>
      </c>
      <c r="AJ2570">
        <v>6.3781500000000005E-2</v>
      </c>
      <c r="AK2570" t="s">
        <v>15</v>
      </c>
      <c r="AL2570">
        <v>1458280</v>
      </c>
      <c r="AM2570" t="s">
        <v>10370</v>
      </c>
      <c r="AO2570" t="s">
        <v>10371</v>
      </c>
      <c r="AP2570" t="s">
        <v>10372</v>
      </c>
      <c r="AR2570" t="s">
        <v>10373</v>
      </c>
      <c r="AS2570" t="s">
        <v>10374</v>
      </c>
      <c r="AT2570" t="s">
        <v>10375</v>
      </c>
      <c r="AU2570" t="s">
        <v>10376</v>
      </c>
      <c r="AV2570" t="s">
        <v>10377</v>
      </c>
      <c r="AW2570" t="s">
        <v>10378</v>
      </c>
      <c r="AY2570" t="s">
        <v>10379</v>
      </c>
      <c r="BA2570" t="s">
        <v>10380</v>
      </c>
    </row>
    <row r="2571" spans="1:54" x14ac:dyDescent="0.25">
      <c r="A2571">
        <v>0.963445</v>
      </c>
      <c r="B2571">
        <v>0.61279799999999995</v>
      </c>
      <c r="C2571">
        <f t="shared" si="40"/>
        <v>-0.35064700000000004</v>
      </c>
      <c r="D2571" t="s">
        <v>29</v>
      </c>
      <c r="E2571" t="s">
        <v>0</v>
      </c>
      <c r="F2571" t="s">
        <v>1</v>
      </c>
      <c r="G2571" t="s">
        <v>29</v>
      </c>
      <c r="H2571" t="s">
        <v>1</v>
      </c>
      <c r="I2571" t="s">
        <v>57111</v>
      </c>
      <c r="J2571" t="s">
        <v>11436</v>
      </c>
      <c r="K2571" t="s">
        <v>11437</v>
      </c>
      <c r="L2571" t="s">
        <v>11438</v>
      </c>
      <c r="M2571" t="s">
        <v>341</v>
      </c>
      <c r="N2571" t="s">
        <v>342</v>
      </c>
      <c r="O2571" t="s">
        <v>8474</v>
      </c>
      <c r="Q2571" t="s">
        <v>11439</v>
      </c>
      <c r="R2571" t="s">
        <v>11440</v>
      </c>
      <c r="T2571" t="s">
        <v>346</v>
      </c>
      <c r="U2571" t="s">
        <v>347</v>
      </c>
      <c r="V2571" t="s">
        <v>10</v>
      </c>
      <c r="W2571" t="s">
        <v>11441</v>
      </c>
      <c r="X2571" t="s">
        <v>11</v>
      </c>
      <c r="Y2571" t="s">
        <v>12</v>
      </c>
      <c r="Z2571" t="s">
        <v>11442</v>
      </c>
      <c r="AA2571" t="s">
        <v>14</v>
      </c>
      <c r="AB2571">
        <v>1</v>
      </c>
      <c r="AC2571">
        <v>3.3257699999999999</v>
      </c>
      <c r="AD2571">
        <v>2.2905400000000002E-3</v>
      </c>
      <c r="AE2571">
        <v>6.32688E-3</v>
      </c>
      <c r="AF2571" t="s">
        <v>15</v>
      </c>
      <c r="AG2571">
        <v>1</v>
      </c>
      <c r="AH2571">
        <v>1.71648</v>
      </c>
      <c r="AI2571">
        <v>2.8632100000000001E-2</v>
      </c>
      <c r="AJ2571">
        <v>5.82786E-2</v>
      </c>
      <c r="AK2571" t="s">
        <v>15</v>
      </c>
      <c r="AL2571">
        <v>999441</v>
      </c>
      <c r="AM2571" t="s">
        <v>11443</v>
      </c>
      <c r="AN2571" t="s">
        <v>5500</v>
      </c>
      <c r="AO2571" t="s">
        <v>11444</v>
      </c>
      <c r="AP2571" t="s">
        <v>11445</v>
      </c>
      <c r="AR2571" t="s">
        <v>11446</v>
      </c>
      <c r="AT2571" t="s">
        <v>11447</v>
      </c>
      <c r="AU2571" t="s">
        <v>11448</v>
      </c>
      <c r="AV2571" t="s">
        <v>11449</v>
      </c>
      <c r="AW2571" t="s">
        <v>6921</v>
      </c>
      <c r="AX2571" t="s">
        <v>8486</v>
      </c>
      <c r="AY2571" t="s">
        <v>11450</v>
      </c>
      <c r="BA2571" t="s">
        <v>1517</v>
      </c>
    </row>
    <row r="2572" spans="1:54" x14ac:dyDescent="0.25">
      <c r="A2572">
        <v>-1.5110600000000001</v>
      </c>
      <c r="B2572">
        <v>-1.8617999999999999</v>
      </c>
      <c r="C2572">
        <f t="shared" si="40"/>
        <v>-0.35073999999999983</v>
      </c>
      <c r="D2572" t="s">
        <v>29</v>
      </c>
      <c r="E2572" t="s">
        <v>29</v>
      </c>
      <c r="F2572" t="s">
        <v>8149</v>
      </c>
      <c r="G2572" t="s">
        <v>0</v>
      </c>
      <c r="H2572" t="s">
        <v>8149</v>
      </c>
      <c r="I2572" t="s">
        <v>57113</v>
      </c>
      <c r="J2572" t="s">
        <v>46583</v>
      </c>
      <c r="K2572" t="s">
        <v>19353</v>
      </c>
      <c r="L2572" t="s">
        <v>46584</v>
      </c>
      <c r="M2572" t="s">
        <v>24881</v>
      </c>
      <c r="N2572" t="s">
        <v>24882</v>
      </c>
      <c r="Q2572" t="s">
        <v>7582</v>
      </c>
      <c r="R2572" t="s">
        <v>18429</v>
      </c>
      <c r="T2572" t="s">
        <v>46008</v>
      </c>
      <c r="V2572" t="s">
        <v>10</v>
      </c>
      <c r="W2572" t="s">
        <v>46585</v>
      </c>
      <c r="X2572" t="s">
        <v>11</v>
      </c>
      <c r="Y2572" t="s">
        <v>12</v>
      </c>
      <c r="Z2572" t="s">
        <v>46586</v>
      </c>
      <c r="AA2572" t="s">
        <v>14</v>
      </c>
      <c r="AB2572">
        <v>1</v>
      </c>
      <c r="AC2572">
        <v>-2.5608200000000001</v>
      </c>
      <c r="AD2572">
        <v>7.8556300000000006E-3</v>
      </c>
      <c r="AE2572">
        <v>1.8027399999999999E-2</v>
      </c>
      <c r="AF2572" t="s">
        <v>15</v>
      </c>
      <c r="AG2572">
        <v>1</v>
      </c>
      <c r="AH2572">
        <v>-5.9295200000000001</v>
      </c>
      <c r="AI2572" s="1">
        <v>1.27399E-5</v>
      </c>
      <c r="AJ2572" s="1">
        <v>7.6697200000000002E-5</v>
      </c>
      <c r="AK2572" t="s">
        <v>15</v>
      </c>
      <c r="AL2572">
        <v>19844</v>
      </c>
      <c r="AM2572" t="s">
        <v>46587</v>
      </c>
      <c r="AN2572" t="s">
        <v>46588</v>
      </c>
      <c r="AO2572" t="s">
        <v>46589</v>
      </c>
      <c r="AP2572" t="s">
        <v>46590</v>
      </c>
      <c r="AR2572" t="s">
        <v>46591</v>
      </c>
      <c r="AT2572" t="s">
        <v>46592</v>
      </c>
      <c r="AU2572" t="s">
        <v>46593</v>
      </c>
      <c r="AV2572" t="s">
        <v>46594</v>
      </c>
      <c r="AY2572" t="s">
        <v>46020</v>
      </c>
      <c r="AZ2572" t="s">
        <v>14707</v>
      </c>
      <c r="BA2572" t="s">
        <v>46595</v>
      </c>
      <c r="BB2572" t="s">
        <v>46596</v>
      </c>
    </row>
    <row r="2573" spans="1:54" x14ac:dyDescent="0.25">
      <c r="A2573">
        <v>2.14202</v>
      </c>
      <c r="B2573">
        <v>1.78881</v>
      </c>
      <c r="C2573">
        <f t="shared" si="40"/>
        <v>-0.35321000000000002</v>
      </c>
      <c r="D2573" t="s">
        <v>29</v>
      </c>
      <c r="E2573" t="s">
        <v>0</v>
      </c>
      <c r="F2573" t="s">
        <v>1</v>
      </c>
      <c r="G2573" t="s">
        <v>0</v>
      </c>
      <c r="H2573" t="s">
        <v>1</v>
      </c>
      <c r="I2573" t="s">
        <v>57110</v>
      </c>
      <c r="J2573" t="s">
        <v>3838</v>
      </c>
      <c r="K2573" t="s">
        <v>804</v>
      </c>
      <c r="L2573" t="s">
        <v>3839</v>
      </c>
      <c r="M2573" t="s">
        <v>3840</v>
      </c>
      <c r="N2573" t="s">
        <v>3841</v>
      </c>
      <c r="Q2573" t="s">
        <v>3842</v>
      </c>
      <c r="R2573" t="s">
        <v>3843</v>
      </c>
      <c r="T2573" t="s">
        <v>3844</v>
      </c>
      <c r="U2573" t="s">
        <v>9</v>
      </c>
      <c r="V2573" t="s">
        <v>408</v>
      </c>
      <c r="X2573" t="s">
        <v>11</v>
      </c>
      <c r="Y2573" t="s">
        <v>12</v>
      </c>
      <c r="Z2573" t="s">
        <v>3845</v>
      </c>
      <c r="AA2573" t="s">
        <v>14</v>
      </c>
      <c r="AB2573">
        <v>1</v>
      </c>
      <c r="AC2573">
        <v>6.1116799999999998</v>
      </c>
      <c r="AD2573" s="1">
        <v>4.6200499999999999E-5</v>
      </c>
      <c r="AE2573">
        <v>2.2646100000000001E-4</v>
      </c>
      <c r="AF2573" t="s">
        <v>15</v>
      </c>
      <c r="AG2573">
        <v>1</v>
      </c>
      <c r="AH2573">
        <v>4.2491599999999998</v>
      </c>
      <c r="AI2573">
        <v>1.6369299999999999E-4</v>
      </c>
      <c r="AJ2573">
        <v>6.8906800000000004E-4</v>
      </c>
      <c r="AK2573" t="s">
        <v>15</v>
      </c>
      <c r="AL2573">
        <v>4814590</v>
      </c>
      <c r="AM2573" t="s">
        <v>3846</v>
      </c>
      <c r="AO2573" t="s">
        <v>3847</v>
      </c>
      <c r="AP2573" t="s">
        <v>3848</v>
      </c>
      <c r="AR2573" t="s">
        <v>3849</v>
      </c>
      <c r="AS2573" t="s">
        <v>3850</v>
      </c>
      <c r="AT2573" t="s">
        <v>3851</v>
      </c>
      <c r="AU2573" t="s">
        <v>3852</v>
      </c>
      <c r="AV2573" t="s">
        <v>3846</v>
      </c>
      <c r="AW2573" t="s">
        <v>3853</v>
      </c>
      <c r="AY2573" t="s">
        <v>3854</v>
      </c>
      <c r="AZ2573" t="s">
        <v>1950</v>
      </c>
      <c r="BA2573" t="s">
        <v>3855</v>
      </c>
    </row>
    <row r="2574" spans="1:54" x14ac:dyDescent="0.25">
      <c r="A2574">
        <v>-2.0968900000000001</v>
      </c>
      <c r="B2574">
        <v>-2.4522400000000002</v>
      </c>
      <c r="C2574">
        <f t="shared" si="40"/>
        <v>-0.35535000000000005</v>
      </c>
      <c r="D2574" t="s">
        <v>29</v>
      </c>
      <c r="E2574" t="s">
        <v>0</v>
      </c>
      <c r="F2574" t="s">
        <v>8149</v>
      </c>
      <c r="G2574" t="s">
        <v>0</v>
      </c>
      <c r="H2574" t="s">
        <v>8149</v>
      </c>
      <c r="I2574" t="s">
        <v>57110</v>
      </c>
      <c r="K2574" t="s">
        <v>48703</v>
      </c>
      <c r="M2574" t="s">
        <v>2270</v>
      </c>
      <c r="Q2574" t="s">
        <v>48704</v>
      </c>
      <c r="R2574" t="s">
        <v>48705</v>
      </c>
      <c r="S2574" t="s">
        <v>48706</v>
      </c>
      <c r="V2574" t="s">
        <v>408</v>
      </c>
      <c r="X2574" t="s">
        <v>11</v>
      </c>
      <c r="Y2574" t="s">
        <v>12</v>
      </c>
      <c r="Z2574" t="s">
        <v>48707</v>
      </c>
      <c r="AA2574" t="s">
        <v>14</v>
      </c>
      <c r="AB2574">
        <v>1</v>
      </c>
      <c r="AC2574">
        <v>-6.2170500000000004</v>
      </c>
      <c r="AD2574" s="1">
        <v>4.1122399999999998E-5</v>
      </c>
      <c r="AE2574">
        <v>2.0434000000000001E-4</v>
      </c>
      <c r="AF2574" t="s">
        <v>15</v>
      </c>
      <c r="AG2574">
        <v>1</v>
      </c>
      <c r="AH2574">
        <v>-9.0084099999999996</v>
      </c>
      <c r="AI2574" s="1">
        <v>3.7655799999999998E-7</v>
      </c>
      <c r="AJ2574" s="1">
        <v>3.6165099999999999E-6</v>
      </c>
      <c r="AK2574" t="s">
        <v>15</v>
      </c>
      <c r="AL2574">
        <v>6493</v>
      </c>
      <c r="AM2574" t="s">
        <v>48708</v>
      </c>
      <c r="AO2574" t="s">
        <v>48709</v>
      </c>
      <c r="AP2574" t="s">
        <v>48710</v>
      </c>
      <c r="AR2574" t="s">
        <v>48711</v>
      </c>
      <c r="AT2574" t="s">
        <v>48712</v>
      </c>
      <c r="AU2574" t="s">
        <v>48713</v>
      </c>
      <c r="AV2574" t="s">
        <v>48714</v>
      </c>
      <c r="AW2574" t="s">
        <v>48715</v>
      </c>
    </row>
    <row r="2575" spans="1:54" x14ac:dyDescent="0.25">
      <c r="A2575">
        <v>2.47207</v>
      </c>
      <c r="B2575">
        <v>2.1160999999999999</v>
      </c>
      <c r="C2575">
        <f t="shared" si="40"/>
        <v>-0.35597000000000012</v>
      </c>
      <c r="D2575" t="s">
        <v>29</v>
      </c>
      <c r="E2575" t="s">
        <v>0</v>
      </c>
      <c r="F2575" t="s">
        <v>1</v>
      </c>
      <c r="G2575" t="s">
        <v>0</v>
      </c>
      <c r="H2575" t="s">
        <v>1</v>
      </c>
      <c r="I2575" t="s">
        <v>57110</v>
      </c>
      <c r="K2575" t="s">
        <v>2615</v>
      </c>
      <c r="L2575" t="s">
        <v>2616</v>
      </c>
      <c r="M2575" t="s">
        <v>553</v>
      </c>
      <c r="Q2575" t="s">
        <v>2617</v>
      </c>
      <c r="R2575" t="s">
        <v>2618</v>
      </c>
      <c r="S2575" t="s">
        <v>2617</v>
      </c>
      <c r="U2575" t="s">
        <v>76</v>
      </c>
      <c r="V2575" t="s">
        <v>77</v>
      </c>
      <c r="X2575" t="s">
        <v>11</v>
      </c>
      <c r="Y2575" t="s">
        <v>12</v>
      </c>
      <c r="Z2575" t="s">
        <v>2619</v>
      </c>
      <c r="AA2575" t="s">
        <v>14</v>
      </c>
      <c r="AB2575">
        <v>3</v>
      </c>
      <c r="AC2575">
        <v>3.4874100000000001</v>
      </c>
      <c r="AD2575" s="1">
        <v>2.3790799999999999E-7</v>
      </c>
      <c r="AE2575" s="1">
        <v>2.4485100000000002E-6</v>
      </c>
      <c r="AF2575" t="s">
        <v>15</v>
      </c>
      <c r="AG2575">
        <v>3</v>
      </c>
      <c r="AH2575">
        <v>2.8359800000000002</v>
      </c>
      <c r="AI2575" s="1">
        <v>6.2472799999999995E-7</v>
      </c>
      <c r="AJ2575" s="1">
        <v>5.5901199999999998E-6</v>
      </c>
      <c r="AK2575" t="s">
        <v>15</v>
      </c>
      <c r="AL2575">
        <v>829206</v>
      </c>
      <c r="AM2575" t="s">
        <v>2620</v>
      </c>
      <c r="AO2575" t="s">
        <v>2621</v>
      </c>
      <c r="AP2575" t="s">
        <v>2622</v>
      </c>
      <c r="AR2575" t="s">
        <v>2623</v>
      </c>
      <c r="AS2575" t="s">
        <v>2624</v>
      </c>
      <c r="AT2575" t="s">
        <v>2625</v>
      </c>
      <c r="AU2575" t="s">
        <v>2626</v>
      </c>
      <c r="AV2575" t="s">
        <v>2627</v>
      </c>
      <c r="AY2575" t="s">
        <v>2628</v>
      </c>
      <c r="BA2575" t="s">
        <v>1644</v>
      </c>
    </row>
    <row r="2576" spans="1:54" x14ac:dyDescent="0.25">
      <c r="A2576">
        <v>-1.3576999999999999</v>
      </c>
      <c r="B2576">
        <v>-1.7143600000000001</v>
      </c>
      <c r="C2576">
        <f t="shared" si="40"/>
        <v>-0.3566600000000002</v>
      </c>
      <c r="D2576" t="s">
        <v>29</v>
      </c>
      <c r="E2576" t="s">
        <v>0</v>
      </c>
      <c r="F2576" t="s">
        <v>8149</v>
      </c>
      <c r="G2576" t="s">
        <v>0</v>
      </c>
      <c r="H2576" t="s">
        <v>8149</v>
      </c>
      <c r="I2576" t="s">
        <v>57110</v>
      </c>
      <c r="J2576" t="s">
        <v>45522</v>
      </c>
      <c r="L2576" t="s">
        <v>45523</v>
      </c>
      <c r="M2576" t="s">
        <v>23742</v>
      </c>
      <c r="N2576" t="s">
        <v>23743</v>
      </c>
      <c r="Q2576" t="s">
        <v>40937</v>
      </c>
      <c r="R2576" t="s">
        <v>40938</v>
      </c>
      <c r="T2576" t="s">
        <v>17331</v>
      </c>
      <c r="U2576" t="s">
        <v>9</v>
      </c>
      <c r="V2576" t="s">
        <v>99</v>
      </c>
      <c r="W2576" t="s">
        <v>45524</v>
      </c>
      <c r="X2576" t="s">
        <v>11</v>
      </c>
      <c r="Y2576" t="s">
        <v>12</v>
      </c>
      <c r="Z2576" t="s">
        <v>45525</v>
      </c>
      <c r="AA2576" t="s">
        <v>14</v>
      </c>
      <c r="AB2576">
        <v>1</v>
      </c>
      <c r="AC2576">
        <v>-4.8611899999999997</v>
      </c>
      <c r="AD2576">
        <v>2.24644E-4</v>
      </c>
      <c r="AE2576">
        <v>8.9117999999999999E-4</v>
      </c>
      <c r="AF2576" t="s">
        <v>15</v>
      </c>
      <c r="AG2576">
        <v>1</v>
      </c>
      <c r="AH2576">
        <v>-5.9931200000000002</v>
      </c>
      <c r="AI2576" s="1">
        <v>1.18262E-5</v>
      </c>
      <c r="AJ2576" s="1">
        <v>7.2124499999999997E-5</v>
      </c>
      <c r="AK2576" t="s">
        <v>15</v>
      </c>
      <c r="AL2576">
        <v>366805</v>
      </c>
      <c r="AM2576" t="s">
        <v>45526</v>
      </c>
      <c r="AO2576" t="s">
        <v>45527</v>
      </c>
      <c r="AP2576" t="s">
        <v>45528</v>
      </c>
      <c r="AR2576" t="s">
        <v>45529</v>
      </c>
      <c r="AS2576" t="s">
        <v>45530</v>
      </c>
      <c r="AT2576" t="s">
        <v>45531</v>
      </c>
      <c r="AU2576" t="s">
        <v>45532</v>
      </c>
      <c r="AV2576" t="s">
        <v>45533</v>
      </c>
      <c r="AW2576" t="s">
        <v>23756</v>
      </c>
      <c r="AY2576" t="s">
        <v>40949</v>
      </c>
      <c r="BA2576" t="s">
        <v>45534</v>
      </c>
    </row>
    <row r="2577" spans="1:54" x14ac:dyDescent="0.25">
      <c r="A2577">
        <v>1.2352099999999999</v>
      </c>
      <c r="B2577">
        <v>0.87677000000000005</v>
      </c>
      <c r="C2577">
        <f t="shared" si="40"/>
        <v>-0.35843999999999987</v>
      </c>
      <c r="D2577" t="s">
        <v>29</v>
      </c>
      <c r="E2577" t="s">
        <v>0</v>
      </c>
      <c r="F2577" t="s">
        <v>1</v>
      </c>
      <c r="G2577" t="s">
        <v>0</v>
      </c>
      <c r="H2577" t="s">
        <v>1</v>
      </c>
      <c r="I2577" t="s">
        <v>57110</v>
      </c>
      <c r="J2577" t="s">
        <v>9032</v>
      </c>
      <c r="K2577" t="s">
        <v>9033</v>
      </c>
      <c r="L2577" t="s">
        <v>9034</v>
      </c>
      <c r="M2577" t="s">
        <v>9035</v>
      </c>
      <c r="N2577" t="s">
        <v>9035</v>
      </c>
      <c r="Q2577" t="s">
        <v>9036</v>
      </c>
      <c r="R2577" t="s">
        <v>9037</v>
      </c>
      <c r="S2577" t="s">
        <v>9038</v>
      </c>
      <c r="T2577" t="s">
        <v>9039</v>
      </c>
      <c r="U2577" t="s">
        <v>347</v>
      </c>
      <c r="V2577" t="s">
        <v>77</v>
      </c>
      <c r="W2577" t="s">
        <v>9040</v>
      </c>
      <c r="X2577" t="s">
        <v>11</v>
      </c>
      <c r="Y2577" t="s">
        <v>12</v>
      </c>
      <c r="Z2577" t="s">
        <v>9041</v>
      </c>
      <c r="AA2577" t="s">
        <v>14</v>
      </c>
      <c r="AB2577">
        <v>1</v>
      </c>
      <c r="AC2577">
        <v>5.0975299999999999</v>
      </c>
      <c r="AD2577">
        <v>4.6563900000000001E-4</v>
      </c>
      <c r="AE2577">
        <v>1.6538900000000001E-3</v>
      </c>
      <c r="AF2577" t="s">
        <v>15</v>
      </c>
      <c r="AG2577">
        <v>1</v>
      </c>
      <c r="AH2577">
        <v>3.26545</v>
      </c>
      <c r="AI2577">
        <v>2.4313899999999999E-3</v>
      </c>
      <c r="AJ2577">
        <v>6.7196699999999996E-3</v>
      </c>
      <c r="AK2577" t="s">
        <v>15</v>
      </c>
      <c r="AL2577">
        <v>1672420</v>
      </c>
      <c r="AM2577" t="s">
        <v>9042</v>
      </c>
      <c r="AO2577" t="s">
        <v>9043</v>
      </c>
      <c r="AP2577" t="s">
        <v>9044</v>
      </c>
      <c r="AR2577" t="s">
        <v>9045</v>
      </c>
      <c r="AT2577" t="s">
        <v>9046</v>
      </c>
      <c r="AU2577" t="s">
        <v>9047</v>
      </c>
      <c r="AV2577" t="s">
        <v>9048</v>
      </c>
      <c r="AW2577" t="s">
        <v>9049</v>
      </c>
      <c r="AX2577" t="s">
        <v>9050</v>
      </c>
      <c r="AY2577" t="s">
        <v>9051</v>
      </c>
      <c r="BA2577" t="s">
        <v>9052</v>
      </c>
    </row>
    <row r="2578" spans="1:54" x14ac:dyDescent="0.25">
      <c r="A2578">
        <v>-0.71079300000000001</v>
      </c>
      <c r="B2578">
        <v>-1.07039</v>
      </c>
      <c r="C2578">
        <f t="shared" si="40"/>
        <v>-0.35959699999999994</v>
      </c>
      <c r="D2578" t="s">
        <v>29</v>
      </c>
      <c r="E2578" t="s">
        <v>29</v>
      </c>
      <c r="F2578" t="s">
        <v>8149</v>
      </c>
      <c r="G2578" t="s">
        <v>0</v>
      </c>
      <c r="H2578" t="s">
        <v>8149</v>
      </c>
      <c r="I2578" t="s">
        <v>57113</v>
      </c>
      <c r="J2578" t="s">
        <v>40474</v>
      </c>
      <c r="K2578" t="s">
        <v>2031</v>
      </c>
      <c r="L2578" t="s">
        <v>2534</v>
      </c>
      <c r="M2578" t="s">
        <v>40475</v>
      </c>
      <c r="N2578" t="s">
        <v>40476</v>
      </c>
      <c r="Q2578" t="s">
        <v>27377</v>
      </c>
      <c r="R2578" t="s">
        <v>27378</v>
      </c>
      <c r="S2578" t="s">
        <v>2037</v>
      </c>
      <c r="T2578" t="s">
        <v>40477</v>
      </c>
      <c r="X2578" t="s">
        <v>11</v>
      </c>
      <c r="Y2578" t="s">
        <v>12</v>
      </c>
      <c r="Z2578" t="s">
        <v>40478</v>
      </c>
      <c r="AA2578" t="s">
        <v>14</v>
      </c>
      <c r="AB2578">
        <v>3</v>
      </c>
      <c r="AC2578">
        <v>-0.87794799999999995</v>
      </c>
      <c r="AD2578">
        <v>4.2847900000000001E-2</v>
      </c>
      <c r="AE2578">
        <v>7.9129099999999994E-2</v>
      </c>
      <c r="AF2578" t="s">
        <v>15</v>
      </c>
      <c r="AG2578">
        <v>3</v>
      </c>
      <c r="AH2578">
        <v>-1.50803</v>
      </c>
      <c r="AI2578">
        <v>1.78258E-3</v>
      </c>
      <c r="AJ2578">
        <v>5.0942000000000001E-3</v>
      </c>
      <c r="AK2578" t="s">
        <v>15</v>
      </c>
      <c r="AL2578" t="s">
        <v>15</v>
      </c>
      <c r="AM2578" t="s">
        <v>40479</v>
      </c>
      <c r="AO2578" t="s">
        <v>40480</v>
      </c>
      <c r="AP2578" t="s">
        <v>40481</v>
      </c>
      <c r="AR2578" t="s">
        <v>40482</v>
      </c>
      <c r="AT2578" t="s">
        <v>40483</v>
      </c>
      <c r="AU2578" t="s">
        <v>40484</v>
      </c>
      <c r="AV2578" t="s">
        <v>40485</v>
      </c>
      <c r="AX2578" t="s">
        <v>2047</v>
      </c>
      <c r="AY2578" t="s">
        <v>2048</v>
      </c>
      <c r="AZ2578" t="s">
        <v>40486</v>
      </c>
      <c r="BA2578" t="s">
        <v>237</v>
      </c>
    </row>
    <row r="2579" spans="1:54" x14ac:dyDescent="0.25">
      <c r="A2579">
        <v>2.0209199999999998</v>
      </c>
      <c r="B2579">
        <v>1.6607099999999999</v>
      </c>
      <c r="C2579">
        <f t="shared" si="40"/>
        <v>-0.36020999999999992</v>
      </c>
      <c r="D2579" t="s">
        <v>29</v>
      </c>
      <c r="E2579" t="s">
        <v>0</v>
      </c>
      <c r="F2579" t="s">
        <v>1</v>
      </c>
      <c r="G2579" t="s">
        <v>0</v>
      </c>
      <c r="H2579" t="s">
        <v>1</v>
      </c>
      <c r="I2579" t="s">
        <v>57110</v>
      </c>
      <c r="J2579" t="s">
        <v>4283</v>
      </c>
      <c r="K2579" t="s">
        <v>534</v>
      </c>
      <c r="L2579" t="s">
        <v>4284</v>
      </c>
      <c r="M2579" t="s">
        <v>241</v>
      </c>
      <c r="N2579" t="s">
        <v>241</v>
      </c>
      <c r="O2579" t="s">
        <v>572</v>
      </c>
      <c r="Q2579" t="s">
        <v>4285</v>
      </c>
      <c r="R2579" t="s">
        <v>4286</v>
      </c>
      <c r="T2579" t="s">
        <v>390</v>
      </c>
      <c r="U2579" t="s">
        <v>9</v>
      </c>
      <c r="V2579" t="s">
        <v>10</v>
      </c>
      <c r="W2579" t="s">
        <v>391</v>
      </c>
      <c r="X2579" t="s">
        <v>11</v>
      </c>
      <c r="Y2579" t="s">
        <v>12</v>
      </c>
      <c r="Z2579" t="s">
        <v>4287</v>
      </c>
      <c r="AA2579" t="s">
        <v>14</v>
      </c>
      <c r="AB2579">
        <v>2</v>
      </c>
      <c r="AC2579">
        <v>3.0647099999999998</v>
      </c>
      <c r="AD2579" s="1">
        <v>4.8145500000000002E-5</v>
      </c>
      <c r="AE2579">
        <v>2.34405E-4</v>
      </c>
      <c r="AF2579" t="s">
        <v>15</v>
      </c>
      <c r="AG2579">
        <v>3</v>
      </c>
      <c r="AH2579">
        <v>2.3458600000000001</v>
      </c>
      <c r="AI2579" s="1">
        <v>8.6339099999999995E-6</v>
      </c>
      <c r="AJ2579" s="1">
        <v>5.4904999999999997E-5</v>
      </c>
      <c r="AK2579" t="s">
        <v>15</v>
      </c>
      <c r="AL2579">
        <v>8051620</v>
      </c>
      <c r="AM2579" t="s">
        <v>4288</v>
      </c>
      <c r="AN2579" t="s">
        <v>577</v>
      </c>
      <c r="AO2579" t="s">
        <v>4289</v>
      </c>
      <c r="AP2579" t="s">
        <v>4290</v>
      </c>
      <c r="AR2579" t="s">
        <v>4291</v>
      </c>
      <c r="AT2579" t="s">
        <v>4292</v>
      </c>
      <c r="AU2579" t="s">
        <v>4293</v>
      </c>
      <c r="AV2579" t="s">
        <v>4288</v>
      </c>
      <c r="AW2579" t="s">
        <v>399</v>
      </c>
      <c r="AY2579" t="s">
        <v>4294</v>
      </c>
      <c r="BA2579" t="s">
        <v>4295</v>
      </c>
      <c r="BB2579" t="s">
        <v>4296</v>
      </c>
    </row>
    <row r="2580" spans="1:54" x14ac:dyDescent="0.25">
      <c r="A2580">
        <v>-1.4833499999999999</v>
      </c>
      <c r="B2580">
        <v>-1.8447499999999999</v>
      </c>
      <c r="C2580">
        <f t="shared" si="40"/>
        <v>-0.36139999999999994</v>
      </c>
      <c r="D2580" t="s">
        <v>29</v>
      </c>
      <c r="E2580" t="s">
        <v>0</v>
      </c>
      <c r="F2580" t="s">
        <v>8149</v>
      </c>
      <c r="G2580" t="s">
        <v>0</v>
      </c>
      <c r="H2580" t="s">
        <v>8149</v>
      </c>
      <c r="I2580" t="s">
        <v>57110</v>
      </c>
      <c r="L2580" t="s">
        <v>46471</v>
      </c>
      <c r="Q2580" t="s">
        <v>2560</v>
      </c>
      <c r="R2580" t="s">
        <v>2561</v>
      </c>
      <c r="U2580" t="s">
        <v>347</v>
      </c>
      <c r="V2580" t="s">
        <v>77</v>
      </c>
      <c r="X2580" t="s">
        <v>11</v>
      </c>
      <c r="Y2580" t="s">
        <v>12</v>
      </c>
      <c r="Z2580" t="s">
        <v>46472</v>
      </c>
      <c r="AA2580" t="s">
        <v>14</v>
      </c>
      <c r="AB2580">
        <v>3</v>
      </c>
      <c r="AC2580">
        <v>-3.2357399999999998</v>
      </c>
      <c r="AD2580" s="1">
        <v>7.0162400000000001E-7</v>
      </c>
      <c r="AE2580" s="1">
        <v>6.1674600000000004E-6</v>
      </c>
      <c r="AF2580" t="s">
        <v>15</v>
      </c>
      <c r="AG2580">
        <v>4</v>
      </c>
      <c r="AH2580">
        <v>-3.4982099999999998</v>
      </c>
      <c r="AI2580" s="1">
        <v>3.7376600000000001E-10</v>
      </c>
      <c r="AJ2580" s="1">
        <v>7.0756199999999996E-9</v>
      </c>
      <c r="AK2580" t="s">
        <v>15</v>
      </c>
      <c r="AL2580">
        <v>85263</v>
      </c>
      <c r="AM2580" t="s">
        <v>46473</v>
      </c>
      <c r="AO2580" t="s">
        <v>46474</v>
      </c>
      <c r="AP2580" t="s">
        <v>46475</v>
      </c>
      <c r="AQ2580" t="s">
        <v>46476</v>
      </c>
      <c r="AR2580" t="s">
        <v>46477</v>
      </c>
      <c r="AS2580" t="s">
        <v>46478</v>
      </c>
      <c r="AT2580" t="s">
        <v>46479</v>
      </c>
      <c r="AU2580" t="s">
        <v>46480</v>
      </c>
      <c r="AV2580" t="s">
        <v>46473</v>
      </c>
      <c r="AZ2580" t="s">
        <v>46481</v>
      </c>
      <c r="BA2580" t="s">
        <v>46482</v>
      </c>
    </row>
    <row r="2581" spans="1:54" x14ac:dyDescent="0.25">
      <c r="A2581">
        <v>-0.75785400000000003</v>
      </c>
      <c r="B2581">
        <v>-1.1194299999999999</v>
      </c>
      <c r="C2581">
        <f t="shared" si="40"/>
        <v>-0.3615759999999999</v>
      </c>
      <c r="D2581" t="s">
        <v>29</v>
      </c>
      <c r="E2581" t="s">
        <v>29</v>
      </c>
      <c r="F2581" t="s">
        <v>8149</v>
      </c>
      <c r="G2581" t="s">
        <v>0</v>
      </c>
      <c r="H2581" t="s">
        <v>8149</v>
      </c>
      <c r="I2581" t="s">
        <v>57113</v>
      </c>
      <c r="J2581" t="s">
        <v>40985</v>
      </c>
      <c r="K2581" t="s">
        <v>40986</v>
      </c>
      <c r="L2581" t="s">
        <v>40987</v>
      </c>
      <c r="M2581" t="s">
        <v>18378</v>
      </c>
      <c r="N2581" t="s">
        <v>18379</v>
      </c>
      <c r="O2581" t="s">
        <v>40988</v>
      </c>
      <c r="P2581" t="s">
        <v>40989</v>
      </c>
      <c r="Q2581" t="s">
        <v>18381</v>
      </c>
      <c r="R2581" t="s">
        <v>40990</v>
      </c>
      <c r="T2581" t="s">
        <v>40991</v>
      </c>
      <c r="U2581" t="s">
        <v>3000</v>
      </c>
      <c r="V2581" t="s">
        <v>77</v>
      </c>
      <c r="W2581" t="s">
        <v>19380</v>
      </c>
      <c r="X2581" t="s">
        <v>11</v>
      </c>
      <c r="Y2581" t="s">
        <v>12</v>
      </c>
      <c r="Z2581" t="s">
        <v>40992</v>
      </c>
      <c r="AA2581" t="s">
        <v>14</v>
      </c>
      <c r="AB2581">
        <v>4</v>
      </c>
      <c r="AC2581">
        <v>-2.2269199999999998</v>
      </c>
      <c r="AD2581">
        <v>8.7892400000000002E-3</v>
      </c>
      <c r="AE2581">
        <v>1.97214E-2</v>
      </c>
      <c r="AF2581" t="s">
        <v>15</v>
      </c>
      <c r="AG2581">
        <v>4</v>
      </c>
      <c r="AH2581">
        <v>-2.0733199999999998</v>
      </c>
      <c r="AI2581" s="1">
        <v>2.2895599999999998E-6</v>
      </c>
      <c r="AJ2581" s="1">
        <v>1.7560499999999999E-5</v>
      </c>
      <c r="AK2581" t="s">
        <v>15</v>
      </c>
      <c r="AL2581">
        <v>19911</v>
      </c>
      <c r="AM2581" t="s">
        <v>40993</v>
      </c>
      <c r="AN2581" t="s">
        <v>40994</v>
      </c>
      <c r="AO2581" t="s">
        <v>40995</v>
      </c>
      <c r="AP2581" t="s">
        <v>40996</v>
      </c>
      <c r="AR2581" t="s">
        <v>40997</v>
      </c>
      <c r="AT2581" t="s">
        <v>40998</v>
      </c>
      <c r="AU2581" t="s">
        <v>40999</v>
      </c>
      <c r="AV2581" t="s">
        <v>40993</v>
      </c>
      <c r="AW2581" t="s">
        <v>41000</v>
      </c>
      <c r="AX2581" t="s">
        <v>41001</v>
      </c>
      <c r="BA2581" t="s">
        <v>12684</v>
      </c>
      <c r="BB2581" t="s">
        <v>41002</v>
      </c>
    </row>
    <row r="2582" spans="1:54" x14ac:dyDescent="0.25">
      <c r="A2582">
        <v>3.46685</v>
      </c>
      <c r="B2582">
        <v>3.1024500000000002</v>
      </c>
      <c r="C2582">
        <f t="shared" si="40"/>
        <v>-0.36439999999999984</v>
      </c>
      <c r="D2582" t="s">
        <v>29</v>
      </c>
      <c r="E2582" t="s">
        <v>0</v>
      </c>
      <c r="F2582" t="s">
        <v>1</v>
      </c>
      <c r="G2582" t="s">
        <v>0</v>
      </c>
      <c r="H2582" t="s">
        <v>1</v>
      </c>
      <c r="I2582" t="s">
        <v>57110</v>
      </c>
      <c r="J2582" t="s">
        <v>845</v>
      </c>
      <c r="L2582" t="s">
        <v>846</v>
      </c>
      <c r="M2582" t="s">
        <v>847</v>
      </c>
      <c r="O2582" t="s">
        <v>848</v>
      </c>
      <c r="Q2582" t="s">
        <v>849</v>
      </c>
      <c r="R2582" t="s">
        <v>850</v>
      </c>
      <c r="S2582" t="s">
        <v>851</v>
      </c>
      <c r="T2582" t="s">
        <v>852</v>
      </c>
      <c r="U2582" t="s">
        <v>76</v>
      </c>
      <c r="V2582" t="s">
        <v>77</v>
      </c>
      <c r="X2582" t="s">
        <v>11</v>
      </c>
      <c r="Y2582" t="s">
        <v>12</v>
      </c>
      <c r="Z2582" t="s">
        <v>853</v>
      </c>
      <c r="AA2582" t="s">
        <v>14</v>
      </c>
      <c r="AB2582">
        <v>1</v>
      </c>
      <c r="AC2582">
        <v>9.0658200000000004</v>
      </c>
      <c r="AD2582" s="1">
        <v>2.6944200000000001E-6</v>
      </c>
      <c r="AE2582" s="1">
        <v>2.0258599999999999E-5</v>
      </c>
      <c r="AF2582" t="s">
        <v>15</v>
      </c>
      <c r="AG2582">
        <v>1</v>
      </c>
      <c r="AH2582">
        <v>7.6665200000000002</v>
      </c>
      <c r="AI2582" s="1">
        <v>1.4766800000000001E-6</v>
      </c>
      <c r="AJ2582" s="1">
        <v>1.20302E-5</v>
      </c>
      <c r="AK2582" t="s">
        <v>15</v>
      </c>
      <c r="AL2582">
        <v>53666</v>
      </c>
      <c r="AM2582" t="s">
        <v>854</v>
      </c>
      <c r="AN2582" t="s">
        <v>855</v>
      </c>
      <c r="AO2582" t="s">
        <v>856</v>
      </c>
      <c r="AP2582" t="s">
        <v>857</v>
      </c>
      <c r="AR2582" t="s">
        <v>858</v>
      </c>
      <c r="AT2582" t="s">
        <v>859</v>
      </c>
      <c r="AU2582" t="s">
        <v>860</v>
      </c>
      <c r="AV2582" t="s">
        <v>861</v>
      </c>
      <c r="AY2582" t="s">
        <v>862</v>
      </c>
      <c r="BA2582" t="s">
        <v>237</v>
      </c>
      <c r="BB2582" t="s">
        <v>863</v>
      </c>
    </row>
    <row r="2583" spans="1:54" x14ac:dyDescent="0.25">
      <c r="A2583">
        <v>1.0924199999999999</v>
      </c>
      <c r="B2583">
        <v>0.72800900000000002</v>
      </c>
      <c r="C2583">
        <f t="shared" si="40"/>
        <v>-0.36441099999999993</v>
      </c>
      <c r="D2583" t="s">
        <v>29</v>
      </c>
      <c r="E2583" t="s">
        <v>0</v>
      </c>
      <c r="F2583" t="s">
        <v>1</v>
      </c>
      <c r="G2583" t="s">
        <v>0</v>
      </c>
      <c r="H2583" t="s">
        <v>1</v>
      </c>
      <c r="I2583" t="s">
        <v>57110</v>
      </c>
      <c r="J2583" t="s">
        <v>10348</v>
      </c>
      <c r="K2583" t="s">
        <v>10349</v>
      </c>
      <c r="L2583" t="s">
        <v>10350</v>
      </c>
      <c r="M2583" t="s">
        <v>2270</v>
      </c>
      <c r="R2583" t="s">
        <v>10351</v>
      </c>
      <c r="T2583" t="s">
        <v>10352</v>
      </c>
      <c r="V2583" t="s">
        <v>99</v>
      </c>
      <c r="W2583" t="s">
        <v>10353</v>
      </c>
      <c r="X2583" t="s">
        <v>11</v>
      </c>
      <c r="Y2583" t="s">
        <v>12</v>
      </c>
      <c r="Z2583" t="s">
        <v>10354</v>
      </c>
      <c r="AA2583" t="s">
        <v>14</v>
      </c>
      <c r="AB2583">
        <v>5</v>
      </c>
      <c r="AC2583">
        <v>2.2949899999999999</v>
      </c>
      <c r="AD2583" s="1">
        <v>3.71709E-5</v>
      </c>
      <c r="AE2583">
        <v>1.8757600000000001E-4</v>
      </c>
      <c r="AF2583" t="s">
        <v>15</v>
      </c>
      <c r="AG2583">
        <v>6</v>
      </c>
      <c r="AH2583">
        <v>1.63934</v>
      </c>
      <c r="AI2583">
        <v>1.03282E-4</v>
      </c>
      <c r="AJ2583">
        <v>4.6271799999999998E-4</v>
      </c>
      <c r="AK2583" t="s">
        <v>15</v>
      </c>
      <c r="AL2583">
        <v>1033890</v>
      </c>
      <c r="AM2583" t="s">
        <v>10355</v>
      </c>
      <c r="AN2583" t="s">
        <v>10309</v>
      </c>
      <c r="AO2583" t="s">
        <v>10356</v>
      </c>
      <c r="AP2583" t="s">
        <v>10357</v>
      </c>
      <c r="AR2583" t="s">
        <v>10351</v>
      </c>
      <c r="AT2583" t="s">
        <v>10358</v>
      </c>
      <c r="AU2583" t="s">
        <v>10359</v>
      </c>
      <c r="AV2583" t="s">
        <v>10360</v>
      </c>
      <c r="AW2583" t="s">
        <v>10361</v>
      </c>
      <c r="AY2583" t="s">
        <v>10362</v>
      </c>
      <c r="BA2583" t="s">
        <v>10363</v>
      </c>
    </row>
    <row r="2584" spans="1:54" x14ac:dyDescent="0.25">
      <c r="A2584">
        <v>-1.12066</v>
      </c>
      <c r="B2584">
        <v>-1.4872300000000001</v>
      </c>
      <c r="C2584">
        <f t="shared" si="40"/>
        <v>-0.36657000000000006</v>
      </c>
      <c r="D2584" t="s">
        <v>29</v>
      </c>
      <c r="E2584" t="s">
        <v>29</v>
      </c>
      <c r="F2584" t="s">
        <v>8149</v>
      </c>
      <c r="G2584" t="s">
        <v>0</v>
      </c>
      <c r="H2584" t="s">
        <v>8149</v>
      </c>
      <c r="I2584" t="s">
        <v>57113</v>
      </c>
      <c r="J2584" t="s">
        <v>11858</v>
      </c>
      <c r="K2584" t="s">
        <v>43977</v>
      </c>
      <c r="L2584" t="s">
        <v>19224</v>
      </c>
      <c r="Q2584" t="s">
        <v>5798</v>
      </c>
      <c r="R2584" t="s">
        <v>43978</v>
      </c>
      <c r="S2584" t="s">
        <v>5800</v>
      </c>
      <c r="X2584" t="s">
        <v>11</v>
      </c>
      <c r="Y2584" t="s">
        <v>12</v>
      </c>
      <c r="Z2584" t="s">
        <v>43979</v>
      </c>
      <c r="AA2584" t="s">
        <v>14</v>
      </c>
      <c r="AB2584">
        <v>1</v>
      </c>
      <c r="AC2584">
        <v>-1.74986</v>
      </c>
      <c r="AD2584">
        <v>3.5615800000000003E-2</v>
      </c>
      <c r="AE2584">
        <v>6.7188999999999999E-2</v>
      </c>
      <c r="AF2584" t="s">
        <v>15</v>
      </c>
      <c r="AG2584">
        <v>1</v>
      </c>
      <c r="AH2584">
        <v>-4.3495299999999997</v>
      </c>
      <c r="AI2584">
        <v>3.83593E-4</v>
      </c>
      <c r="AJ2584">
        <v>1.41472E-3</v>
      </c>
      <c r="AK2584" t="s">
        <v>15</v>
      </c>
      <c r="AL2584" t="s">
        <v>15</v>
      </c>
      <c r="AM2584" t="s">
        <v>43980</v>
      </c>
      <c r="AO2584" t="s">
        <v>43981</v>
      </c>
      <c r="AP2584" t="s">
        <v>43982</v>
      </c>
      <c r="AQ2584" t="s">
        <v>43983</v>
      </c>
      <c r="AR2584" t="s">
        <v>43984</v>
      </c>
      <c r="AS2584" t="s">
        <v>43985</v>
      </c>
      <c r="AT2584" t="s">
        <v>43986</v>
      </c>
      <c r="AU2584" t="s">
        <v>43987</v>
      </c>
      <c r="AV2584" t="s">
        <v>43980</v>
      </c>
      <c r="AY2584" t="s">
        <v>43988</v>
      </c>
      <c r="AZ2584" t="s">
        <v>43989</v>
      </c>
      <c r="BA2584" t="s">
        <v>43990</v>
      </c>
    </row>
    <row r="2585" spans="1:54" x14ac:dyDescent="0.25">
      <c r="A2585">
        <v>-0.22931499999999999</v>
      </c>
      <c r="B2585">
        <v>-0.59596400000000005</v>
      </c>
      <c r="C2585">
        <f t="shared" si="40"/>
        <v>-0.36664900000000006</v>
      </c>
      <c r="D2585" t="s">
        <v>29</v>
      </c>
      <c r="E2585" t="s">
        <v>29</v>
      </c>
      <c r="F2585" t="s">
        <v>8149</v>
      </c>
      <c r="G2585" t="s">
        <v>0</v>
      </c>
      <c r="H2585" t="s">
        <v>8149</v>
      </c>
      <c r="I2585" t="s">
        <v>57113</v>
      </c>
      <c r="J2585" t="s">
        <v>35220</v>
      </c>
      <c r="K2585" t="s">
        <v>35221</v>
      </c>
      <c r="L2585" t="s">
        <v>35222</v>
      </c>
      <c r="M2585" t="s">
        <v>35223</v>
      </c>
      <c r="N2585" t="s">
        <v>35224</v>
      </c>
      <c r="O2585" t="s">
        <v>35225</v>
      </c>
      <c r="Q2585" t="s">
        <v>2974</v>
      </c>
      <c r="R2585" t="s">
        <v>6600</v>
      </c>
      <c r="T2585" t="s">
        <v>35226</v>
      </c>
      <c r="U2585" t="s">
        <v>996</v>
      </c>
      <c r="V2585" t="s">
        <v>77</v>
      </c>
      <c r="W2585" t="s">
        <v>35227</v>
      </c>
      <c r="X2585" t="s">
        <v>11</v>
      </c>
      <c r="Y2585" t="s">
        <v>12</v>
      </c>
      <c r="Z2585" t="s">
        <v>35228</v>
      </c>
      <c r="AA2585" t="s">
        <v>14</v>
      </c>
      <c r="AB2585">
        <v>5</v>
      </c>
      <c r="AC2585">
        <v>-0.90473700000000001</v>
      </c>
      <c r="AD2585">
        <v>0.17508000000000001</v>
      </c>
      <c r="AE2585">
        <v>0.26747500000000002</v>
      </c>
      <c r="AF2585" t="s">
        <v>15</v>
      </c>
      <c r="AG2585">
        <v>5</v>
      </c>
      <c r="AH2585">
        <v>-2.34084</v>
      </c>
      <c r="AI2585">
        <v>2.13437E-4</v>
      </c>
      <c r="AJ2585">
        <v>8.6190699999999997E-4</v>
      </c>
      <c r="AK2585" t="s">
        <v>15</v>
      </c>
      <c r="AL2585">
        <v>38755</v>
      </c>
      <c r="AM2585" t="s">
        <v>35229</v>
      </c>
      <c r="AN2585" t="s">
        <v>35230</v>
      </c>
      <c r="AO2585" t="s">
        <v>35231</v>
      </c>
      <c r="AP2585" t="s">
        <v>35232</v>
      </c>
      <c r="AR2585" t="s">
        <v>35233</v>
      </c>
      <c r="AS2585" t="s">
        <v>35234</v>
      </c>
      <c r="AT2585" t="s">
        <v>35235</v>
      </c>
      <c r="AU2585" t="s">
        <v>35236</v>
      </c>
      <c r="AV2585" t="s">
        <v>35237</v>
      </c>
      <c r="AW2585" t="s">
        <v>35238</v>
      </c>
      <c r="AY2585" t="s">
        <v>35239</v>
      </c>
      <c r="AZ2585" t="s">
        <v>35240</v>
      </c>
      <c r="BA2585" t="s">
        <v>35241</v>
      </c>
      <c r="BB2585" t="s">
        <v>35242</v>
      </c>
    </row>
    <row r="2586" spans="1:54" x14ac:dyDescent="0.25">
      <c r="A2586">
        <v>1.5808</v>
      </c>
      <c r="B2586">
        <v>1.2113700000000001</v>
      </c>
      <c r="C2586">
        <f t="shared" si="40"/>
        <v>-0.36942999999999993</v>
      </c>
      <c r="D2586" t="s">
        <v>29</v>
      </c>
      <c r="E2586" t="s">
        <v>0</v>
      </c>
      <c r="F2586" t="s">
        <v>1</v>
      </c>
      <c r="G2586" t="s">
        <v>0</v>
      </c>
      <c r="H2586" t="s">
        <v>1</v>
      </c>
      <c r="I2586" t="s">
        <v>57110</v>
      </c>
      <c r="J2586" t="s">
        <v>6654</v>
      </c>
      <c r="K2586" t="s">
        <v>6655</v>
      </c>
      <c r="L2586" t="s">
        <v>6656</v>
      </c>
      <c r="M2586" t="s">
        <v>2833</v>
      </c>
      <c r="N2586" t="s">
        <v>2834</v>
      </c>
      <c r="O2586" t="s">
        <v>6657</v>
      </c>
      <c r="Q2586" t="s">
        <v>6658</v>
      </c>
      <c r="R2586" t="s">
        <v>6659</v>
      </c>
      <c r="T2586" t="s">
        <v>2837</v>
      </c>
      <c r="U2586" t="s">
        <v>347</v>
      </c>
      <c r="V2586" t="s">
        <v>77</v>
      </c>
      <c r="X2586" t="s">
        <v>11</v>
      </c>
      <c r="Y2586" t="s">
        <v>12</v>
      </c>
      <c r="Z2586" t="s">
        <v>6660</v>
      </c>
      <c r="AA2586" t="s">
        <v>14</v>
      </c>
      <c r="AB2586">
        <v>10</v>
      </c>
      <c r="AC2586">
        <v>1.2405999999999999</v>
      </c>
      <c r="AD2586" s="1">
        <v>2.3099999999999999E-6</v>
      </c>
      <c r="AE2586" s="1">
        <v>1.7673399999999999E-5</v>
      </c>
      <c r="AF2586" t="s">
        <v>15</v>
      </c>
      <c r="AG2586">
        <v>10</v>
      </c>
      <c r="AH2586">
        <v>0.94838299999999998</v>
      </c>
      <c r="AI2586" s="1">
        <v>4.7080999999999999E-5</v>
      </c>
      <c r="AJ2586">
        <v>2.3685199999999999E-4</v>
      </c>
      <c r="AK2586" t="s">
        <v>15</v>
      </c>
      <c r="AL2586">
        <v>1462680</v>
      </c>
      <c r="AM2586" t="s">
        <v>6661</v>
      </c>
      <c r="AN2586" t="s">
        <v>6662</v>
      </c>
      <c r="AO2586" t="s">
        <v>6663</v>
      </c>
      <c r="AP2586" t="s">
        <v>6664</v>
      </c>
      <c r="AQ2586" t="s">
        <v>6665</v>
      </c>
      <c r="AR2586" t="s">
        <v>6666</v>
      </c>
      <c r="AT2586" t="s">
        <v>6667</v>
      </c>
      <c r="AU2586" t="s">
        <v>6668</v>
      </c>
      <c r="AV2586" t="s">
        <v>6661</v>
      </c>
      <c r="AX2586" t="s">
        <v>6669</v>
      </c>
      <c r="AY2586" t="s">
        <v>6670</v>
      </c>
      <c r="BA2586" t="s">
        <v>6671</v>
      </c>
      <c r="BB2586" t="s">
        <v>6672</v>
      </c>
    </row>
    <row r="2587" spans="1:54" x14ac:dyDescent="0.25">
      <c r="A2587">
        <v>-0.60246200000000005</v>
      </c>
      <c r="B2587">
        <v>-0.97299599999999997</v>
      </c>
      <c r="C2587">
        <f t="shared" si="40"/>
        <v>-0.37053399999999992</v>
      </c>
      <c r="D2587" t="s">
        <v>29</v>
      </c>
      <c r="E2587" t="s">
        <v>29</v>
      </c>
      <c r="F2587" t="s">
        <v>8149</v>
      </c>
      <c r="G2587" t="s">
        <v>0</v>
      </c>
      <c r="H2587" t="s">
        <v>8149</v>
      </c>
      <c r="I2587" t="s">
        <v>57113</v>
      </c>
      <c r="J2587" t="s">
        <v>39356</v>
      </c>
      <c r="K2587" t="s">
        <v>804</v>
      </c>
      <c r="L2587" t="s">
        <v>39357</v>
      </c>
      <c r="M2587" t="s">
        <v>7820</v>
      </c>
      <c r="Q2587" t="s">
        <v>39358</v>
      </c>
      <c r="R2587" t="s">
        <v>39359</v>
      </c>
      <c r="S2587" t="s">
        <v>15547</v>
      </c>
      <c r="T2587" t="s">
        <v>4344</v>
      </c>
      <c r="U2587" t="s">
        <v>9</v>
      </c>
      <c r="V2587" t="s">
        <v>99</v>
      </c>
      <c r="X2587" t="s">
        <v>11</v>
      </c>
      <c r="Y2587" t="s">
        <v>12</v>
      </c>
      <c r="Z2587" t="s">
        <v>39360</v>
      </c>
      <c r="AA2587" t="s">
        <v>14</v>
      </c>
      <c r="AB2587">
        <v>1</v>
      </c>
      <c r="AC2587">
        <v>-2.1299000000000001</v>
      </c>
      <c r="AD2587">
        <v>2.0301E-2</v>
      </c>
      <c r="AE2587">
        <v>4.1085000000000003E-2</v>
      </c>
      <c r="AF2587" t="s">
        <v>15</v>
      </c>
      <c r="AG2587">
        <v>1</v>
      </c>
      <c r="AH2587">
        <v>-3.23428</v>
      </c>
      <c r="AI2587">
        <v>1.14219E-3</v>
      </c>
      <c r="AJ2587">
        <v>3.5256100000000002E-3</v>
      </c>
      <c r="AK2587" t="s">
        <v>15</v>
      </c>
      <c r="AL2587">
        <v>2334740</v>
      </c>
      <c r="AM2587" t="s">
        <v>39361</v>
      </c>
      <c r="AO2587" t="s">
        <v>39362</v>
      </c>
      <c r="AP2587" t="s">
        <v>39363</v>
      </c>
      <c r="AR2587" t="s">
        <v>39364</v>
      </c>
      <c r="AT2587" t="s">
        <v>39365</v>
      </c>
      <c r="AU2587" t="s">
        <v>39366</v>
      </c>
      <c r="AV2587" t="s">
        <v>39367</v>
      </c>
      <c r="AW2587" t="s">
        <v>39368</v>
      </c>
      <c r="AY2587" t="s">
        <v>39369</v>
      </c>
      <c r="AZ2587" t="s">
        <v>39370</v>
      </c>
      <c r="BA2587" t="s">
        <v>39371</v>
      </c>
    </row>
    <row r="2588" spans="1:54" x14ac:dyDescent="0.25">
      <c r="A2588">
        <v>1.08609</v>
      </c>
      <c r="B2588">
        <v>0.71470400000000001</v>
      </c>
      <c r="C2588">
        <f t="shared" si="40"/>
        <v>-0.37138599999999999</v>
      </c>
      <c r="D2588" t="s">
        <v>29</v>
      </c>
      <c r="E2588" t="s">
        <v>0</v>
      </c>
      <c r="F2588" t="s">
        <v>1</v>
      </c>
      <c r="G2588" t="s">
        <v>29</v>
      </c>
      <c r="H2588" t="s">
        <v>1</v>
      </c>
      <c r="I2588" t="s">
        <v>57111</v>
      </c>
      <c r="J2588" t="s">
        <v>10432</v>
      </c>
      <c r="K2588" t="s">
        <v>10433</v>
      </c>
      <c r="L2588" t="s">
        <v>10434</v>
      </c>
      <c r="M2588" t="s">
        <v>10435</v>
      </c>
      <c r="N2588" t="s">
        <v>10436</v>
      </c>
      <c r="Q2588" t="s">
        <v>10437</v>
      </c>
      <c r="R2588" t="s">
        <v>10438</v>
      </c>
      <c r="T2588" t="s">
        <v>10439</v>
      </c>
      <c r="U2588" t="s">
        <v>780</v>
      </c>
      <c r="V2588" t="s">
        <v>408</v>
      </c>
      <c r="X2588" t="s">
        <v>11</v>
      </c>
      <c r="Y2588" t="s">
        <v>12</v>
      </c>
      <c r="Z2588" t="s">
        <v>10440</v>
      </c>
      <c r="AA2588" t="s">
        <v>14</v>
      </c>
      <c r="AB2588">
        <v>2</v>
      </c>
      <c r="AC2588">
        <v>2.6030000000000002</v>
      </c>
      <c r="AD2588">
        <v>3.4540699999999999E-4</v>
      </c>
      <c r="AE2588">
        <v>1.2839500000000001E-3</v>
      </c>
      <c r="AF2588" t="s">
        <v>15</v>
      </c>
      <c r="AG2588">
        <v>2</v>
      </c>
      <c r="AH2588">
        <v>1.59423</v>
      </c>
      <c r="AI2588">
        <v>5.4749899999999999E-3</v>
      </c>
      <c r="AJ2588">
        <v>1.34211E-2</v>
      </c>
      <c r="AK2588" t="s">
        <v>15</v>
      </c>
      <c r="AL2588">
        <v>261422</v>
      </c>
      <c r="AM2588" t="s">
        <v>10441</v>
      </c>
      <c r="AN2588" t="s">
        <v>10442</v>
      </c>
      <c r="AO2588" t="s">
        <v>10443</v>
      </c>
      <c r="AP2588" t="s">
        <v>10444</v>
      </c>
      <c r="AQ2588" t="s">
        <v>10445</v>
      </c>
      <c r="AR2588" t="s">
        <v>10438</v>
      </c>
      <c r="AT2588" t="s">
        <v>10446</v>
      </c>
      <c r="AU2588" t="s">
        <v>10447</v>
      </c>
      <c r="AV2588" t="s">
        <v>10448</v>
      </c>
      <c r="AY2588" t="s">
        <v>10449</v>
      </c>
      <c r="BA2588" t="s">
        <v>10450</v>
      </c>
    </row>
    <row r="2589" spans="1:54" x14ac:dyDescent="0.25">
      <c r="A2589">
        <v>-0.211035</v>
      </c>
      <c r="B2589">
        <v>-0.58244799999999997</v>
      </c>
      <c r="C2589">
        <f t="shared" si="40"/>
        <v>-0.37141299999999999</v>
      </c>
      <c r="D2589" t="s">
        <v>29</v>
      </c>
      <c r="E2589" t="s">
        <v>29</v>
      </c>
      <c r="F2589" t="s">
        <v>8149</v>
      </c>
      <c r="G2589" t="s">
        <v>0</v>
      </c>
      <c r="H2589" t="s">
        <v>8149</v>
      </c>
      <c r="I2589" t="s">
        <v>57113</v>
      </c>
      <c r="J2589" t="s">
        <v>34996</v>
      </c>
      <c r="K2589" t="s">
        <v>34997</v>
      </c>
      <c r="L2589" t="s">
        <v>34998</v>
      </c>
      <c r="M2589" t="s">
        <v>16343</v>
      </c>
      <c r="O2589" t="s">
        <v>19170</v>
      </c>
      <c r="Q2589" t="s">
        <v>34999</v>
      </c>
      <c r="R2589" t="s">
        <v>35000</v>
      </c>
      <c r="S2589" t="s">
        <v>35001</v>
      </c>
      <c r="U2589" t="s">
        <v>996</v>
      </c>
      <c r="V2589" t="s">
        <v>10</v>
      </c>
      <c r="W2589" t="s">
        <v>10031</v>
      </c>
      <c r="X2589" t="s">
        <v>11</v>
      </c>
      <c r="Y2589" t="s">
        <v>12</v>
      </c>
      <c r="Z2589" t="s">
        <v>35002</v>
      </c>
      <c r="AA2589" t="s">
        <v>14</v>
      </c>
      <c r="AB2589">
        <v>11</v>
      </c>
      <c r="AC2589">
        <v>-0.35251700000000002</v>
      </c>
      <c r="AD2589">
        <v>8.3497799999999997E-2</v>
      </c>
      <c r="AE2589">
        <v>0.14246400000000001</v>
      </c>
      <c r="AF2589" t="s">
        <v>15</v>
      </c>
      <c r="AG2589">
        <v>12</v>
      </c>
      <c r="AH2589">
        <v>-0.94153600000000004</v>
      </c>
      <c r="AI2589" s="1">
        <v>1.15355E-5</v>
      </c>
      <c r="AJ2589" s="1">
        <v>7.0754199999999994E-5</v>
      </c>
      <c r="AK2589" t="s">
        <v>15</v>
      </c>
      <c r="AL2589">
        <v>779406</v>
      </c>
      <c r="AM2589" t="s">
        <v>35003</v>
      </c>
      <c r="AN2589" t="s">
        <v>19176</v>
      </c>
      <c r="AO2589" t="s">
        <v>35004</v>
      </c>
      <c r="AP2589" t="s">
        <v>35005</v>
      </c>
      <c r="AR2589" t="s">
        <v>35006</v>
      </c>
      <c r="AS2589" t="s">
        <v>16352</v>
      </c>
      <c r="AT2589" t="s">
        <v>35007</v>
      </c>
      <c r="AU2589" t="s">
        <v>35008</v>
      </c>
      <c r="AV2589" t="s">
        <v>35003</v>
      </c>
      <c r="AY2589" t="s">
        <v>35009</v>
      </c>
      <c r="AZ2589" t="s">
        <v>35010</v>
      </c>
      <c r="BA2589" t="s">
        <v>35011</v>
      </c>
      <c r="BB2589" t="s">
        <v>35012</v>
      </c>
    </row>
    <row r="2590" spans="1:54" x14ac:dyDescent="0.25">
      <c r="A2590">
        <v>4.7789000000000001</v>
      </c>
      <c r="B2590">
        <v>4.4061399999999997</v>
      </c>
      <c r="C2590">
        <f t="shared" si="40"/>
        <v>-0.37276000000000042</v>
      </c>
      <c r="D2590" t="s">
        <v>29</v>
      </c>
      <c r="E2590" t="s">
        <v>0</v>
      </c>
      <c r="F2590" t="s">
        <v>1</v>
      </c>
      <c r="G2590" t="s">
        <v>0</v>
      </c>
      <c r="H2590" t="s">
        <v>1</v>
      </c>
      <c r="I2590" t="s">
        <v>57110</v>
      </c>
      <c r="J2590" t="s">
        <v>114</v>
      </c>
      <c r="K2590" t="s">
        <v>115</v>
      </c>
      <c r="L2590" t="s">
        <v>116</v>
      </c>
      <c r="M2590" t="s">
        <v>117</v>
      </c>
      <c r="N2590" t="s">
        <v>118</v>
      </c>
      <c r="O2590" t="s">
        <v>119</v>
      </c>
      <c r="Q2590" t="s">
        <v>36</v>
      </c>
      <c r="R2590" t="s">
        <v>120</v>
      </c>
      <c r="S2590" t="s">
        <v>38</v>
      </c>
      <c r="T2590" t="s">
        <v>121</v>
      </c>
      <c r="U2590" t="s">
        <v>9</v>
      </c>
      <c r="V2590" t="s">
        <v>59</v>
      </c>
      <c r="W2590" t="s">
        <v>122</v>
      </c>
      <c r="X2590" t="s">
        <v>11</v>
      </c>
      <c r="Y2590" t="s">
        <v>12</v>
      </c>
      <c r="Z2590" t="s">
        <v>123</v>
      </c>
      <c r="AA2590" t="s">
        <v>14</v>
      </c>
      <c r="AB2590">
        <v>35</v>
      </c>
      <c r="AC2590">
        <v>3.97709</v>
      </c>
      <c r="AD2590" s="1">
        <v>4.8493699999999998E-18</v>
      </c>
      <c r="AE2590" s="1">
        <v>4.1248199999999998E-16</v>
      </c>
      <c r="AF2590" t="s">
        <v>15</v>
      </c>
      <c r="AG2590">
        <v>36</v>
      </c>
      <c r="AH2590">
        <v>3.36721</v>
      </c>
      <c r="AI2590" s="1">
        <v>6.3042600000000003E-25</v>
      </c>
      <c r="AJ2590" s="1">
        <v>1.87695E-22</v>
      </c>
      <c r="AK2590" t="s">
        <v>15</v>
      </c>
      <c r="AL2590">
        <v>40897700</v>
      </c>
      <c r="AM2590" t="s">
        <v>124</v>
      </c>
      <c r="AN2590" t="s">
        <v>125</v>
      </c>
      <c r="AO2590" t="s">
        <v>126</v>
      </c>
      <c r="AP2590" t="s">
        <v>127</v>
      </c>
      <c r="AR2590" t="s">
        <v>128</v>
      </c>
      <c r="AT2590" t="s">
        <v>129</v>
      </c>
      <c r="AU2590" t="s">
        <v>130</v>
      </c>
      <c r="AV2590" t="s">
        <v>124</v>
      </c>
      <c r="AW2590" t="s">
        <v>131</v>
      </c>
      <c r="AY2590" t="s">
        <v>132</v>
      </c>
      <c r="AZ2590" t="s">
        <v>133</v>
      </c>
      <c r="BA2590" t="s">
        <v>134</v>
      </c>
      <c r="BB2590" t="s">
        <v>135</v>
      </c>
    </row>
    <row r="2591" spans="1:54" x14ac:dyDescent="0.25">
      <c r="A2591">
        <v>1.2721100000000001</v>
      </c>
      <c r="B2591">
        <v>0.89843300000000004</v>
      </c>
      <c r="C2591">
        <f t="shared" si="40"/>
        <v>-0.37367700000000004</v>
      </c>
      <c r="D2591" t="s">
        <v>29</v>
      </c>
      <c r="E2591" t="s">
        <v>0</v>
      </c>
      <c r="F2591" t="s">
        <v>1</v>
      </c>
      <c r="G2591" t="s">
        <v>0</v>
      </c>
      <c r="H2591" t="s">
        <v>1</v>
      </c>
      <c r="I2591" t="s">
        <v>57110</v>
      </c>
      <c r="J2591" t="s">
        <v>8638</v>
      </c>
      <c r="K2591" t="s">
        <v>6724</v>
      </c>
      <c r="L2591" t="s">
        <v>8639</v>
      </c>
      <c r="M2591" t="s">
        <v>1805</v>
      </c>
      <c r="N2591" t="s">
        <v>1806</v>
      </c>
      <c r="Q2591" t="s">
        <v>8640</v>
      </c>
      <c r="R2591" t="s">
        <v>8641</v>
      </c>
      <c r="U2591" t="s">
        <v>9</v>
      </c>
      <c r="V2591" t="s">
        <v>99</v>
      </c>
      <c r="X2591" t="s">
        <v>11</v>
      </c>
      <c r="Y2591" t="s">
        <v>12</v>
      </c>
      <c r="Z2591" t="s">
        <v>8642</v>
      </c>
      <c r="AA2591" t="s">
        <v>14</v>
      </c>
      <c r="AB2591">
        <v>2</v>
      </c>
      <c r="AC2591">
        <v>5.1416500000000003</v>
      </c>
      <c r="AD2591">
        <v>6.4594299999999995E-4</v>
      </c>
      <c r="AE2591">
        <v>2.1546299999999998E-3</v>
      </c>
      <c r="AF2591" t="s">
        <v>15</v>
      </c>
      <c r="AG2591">
        <v>3</v>
      </c>
      <c r="AH2591">
        <v>1.97092</v>
      </c>
      <c r="AI2591" s="1">
        <v>5.3601899999999999E-5</v>
      </c>
      <c r="AJ2591">
        <v>2.6431099999999998E-4</v>
      </c>
      <c r="AK2591" t="s">
        <v>15</v>
      </c>
      <c r="AL2591">
        <v>1824150</v>
      </c>
      <c r="AM2591" t="s">
        <v>8643</v>
      </c>
      <c r="AO2591" t="s">
        <v>8644</v>
      </c>
      <c r="AP2591" t="s">
        <v>8645</v>
      </c>
      <c r="AR2591" t="s">
        <v>8646</v>
      </c>
      <c r="AS2591" t="s">
        <v>8647</v>
      </c>
      <c r="AT2591" t="s">
        <v>8648</v>
      </c>
      <c r="AU2591" t="s">
        <v>8649</v>
      </c>
      <c r="AV2591" t="s">
        <v>8650</v>
      </c>
      <c r="AY2591" t="s">
        <v>8651</v>
      </c>
      <c r="BA2591" t="s">
        <v>8652</v>
      </c>
    </row>
    <row r="2592" spans="1:54" x14ac:dyDescent="0.25">
      <c r="A2592">
        <v>-0.59338299999999999</v>
      </c>
      <c r="B2592">
        <v>-0.96726900000000005</v>
      </c>
      <c r="C2592">
        <f t="shared" si="40"/>
        <v>-0.37388600000000005</v>
      </c>
      <c r="D2592" t="s">
        <v>29</v>
      </c>
      <c r="E2592" t="s">
        <v>29</v>
      </c>
      <c r="F2592" t="s">
        <v>8149</v>
      </c>
      <c r="G2592" t="s">
        <v>0</v>
      </c>
      <c r="H2592" t="s">
        <v>8149</v>
      </c>
      <c r="I2592" t="s">
        <v>57113</v>
      </c>
      <c r="J2592" t="s">
        <v>39211</v>
      </c>
      <c r="K2592" t="s">
        <v>39212</v>
      </c>
      <c r="L2592" t="s">
        <v>39213</v>
      </c>
      <c r="M2592" t="s">
        <v>39214</v>
      </c>
      <c r="N2592" t="s">
        <v>39214</v>
      </c>
      <c r="Q2592" t="s">
        <v>2016</v>
      </c>
      <c r="R2592" t="s">
        <v>2665</v>
      </c>
      <c r="S2592" t="s">
        <v>2016</v>
      </c>
      <c r="T2592" t="s">
        <v>39215</v>
      </c>
      <c r="U2592" t="s">
        <v>9</v>
      </c>
      <c r="V2592" t="s">
        <v>408</v>
      </c>
      <c r="W2592" t="s">
        <v>39216</v>
      </c>
      <c r="X2592" t="s">
        <v>11</v>
      </c>
      <c r="Y2592" t="s">
        <v>12</v>
      </c>
      <c r="Z2592" t="s">
        <v>39217</v>
      </c>
      <c r="AA2592" t="s">
        <v>14</v>
      </c>
      <c r="AB2592">
        <v>7</v>
      </c>
      <c r="AC2592">
        <v>-1.7663899999999999</v>
      </c>
      <c r="AD2592">
        <v>0.13536000000000001</v>
      </c>
      <c r="AE2592">
        <v>0.215444</v>
      </c>
      <c r="AF2592" t="s">
        <v>15</v>
      </c>
      <c r="AG2592">
        <v>10</v>
      </c>
      <c r="AH2592">
        <v>-2.1846700000000001</v>
      </c>
      <c r="AI2592">
        <v>3.2486800000000002E-4</v>
      </c>
      <c r="AJ2592">
        <v>1.2357100000000001E-3</v>
      </c>
      <c r="AK2592" t="s">
        <v>15</v>
      </c>
      <c r="AL2592">
        <v>1851300</v>
      </c>
      <c r="AM2592" t="s">
        <v>39218</v>
      </c>
      <c r="AN2592" t="s">
        <v>288</v>
      </c>
      <c r="AO2592" t="s">
        <v>39219</v>
      </c>
      <c r="AP2592" t="s">
        <v>39220</v>
      </c>
      <c r="AQ2592" t="s">
        <v>39221</v>
      </c>
      <c r="AR2592" t="s">
        <v>39222</v>
      </c>
      <c r="AS2592" t="s">
        <v>39223</v>
      </c>
      <c r="AT2592" t="s">
        <v>39224</v>
      </c>
      <c r="AU2592" t="s">
        <v>39225</v>
      </c>
      <c r="AV2592" t="s">
        <v>39226</v>
      </c>
      <c r="AW2592" t="s">
        <v>39227</v>
      </c>
      <c r="AY2592" t="s">
        <v>39228</v>
      </c>
      <c r="AZ2592" t="s">
        <v>39229</v>
      </c>
      <c r="BA2592" t="s">
        <v>986</v>
      </c>
    </row>
    <row r="2593" spans="1:54" x14ac:dyDescent="0.25">
      <c r="A2593">
        <v>-2.1092399999999998</v>
      </c>
      <c r="B2593">
        <v>-2.4838900000000002</v>
      </c>
      <c r="C2593">
        <f t="shared" si="40"/>
        <v>-0.37465000000000037</v>
      </c>
      <c r="D2593" t="s">
        <v>29</v>
      </c>
      <c r="E2593" t="s">
        <v>0</v>
      </c>
      <c r="F2593" t="s">
        <v>8149</v>
      </c>
      <c r="G2593" t="s">
        <v>0</v>
      </c>
      <c r="H2593" t="s">
        <v>8149</v>
      </c>
      <c r="I2593" t="s">
        <v>57110</v>
      </c>
      <c r="J2593" t="s">
        <v>48809</v>
      </c>
      <c r="K2593" t="s">
        <v>48810</v>
      </c>
      <c r="L2593" t="s">
        <v>48811</v>
      </c>
      <c r="M2593" t="s">
        <v>6676</v>
      </c>
      <c r="Q2593" t="s">
        <v>48812</v>
      </c>
      <c r="R2593" t="s">
        <v>48813</v>
      </c>
      <c r="U2593" t="s">
        <v>9</v>
      </c>
      <c r="V2593" t="s">
        <v>408</v>
      </c>
      <c r="X2593" t="s">
        <v>11</v>
      </c>
      <c r="Y2593" t="s">
        <v>12</v>
      </c>
      <c r="Z2593" t="s">
        <v>48814</v>
      </c>
      <c r="AA2593" t="s">
        <v>14</v>
      </c>
      <c r="AB2593">
        <v>1</v>
      </c>
      <c r="AC2593">
        <v>-7.1274499999999996</v>
      </c>
      <c r="AD2593" s="1">
        <v>1.5795500000000001E-5</v>
      </c>
      <c r="AE2593" s="1">
        <v>9.0997500000000004E-5</v>
      </c>
      <c r="AF2593" t="s">
        <v>15</v>
      </c>
      <c r="AG2593">
        <v>1</v>
      </c>
      <c r="AH2593">
        <v>-8.3184799999999992</v>
      </c>
      <c r="AI2593" s="1">
        <v>7.46455E-7</v>
      </c>
      <c r="AJ2593" s="1">
        <v>6.5539900000000004E-6</v>
      </c>
      <c r="AK2593" t="s">
        <v>15</v>
      </c>
      <c r="AL2593">
        <v>275977</v>
      </c>
      <c r="AM2593" t="s">
        <v>48815</v>
      </c>
      <c r="AO2593" t="s">
        <v>48816</v>
      </c>
      <c r="AP2593" t="s">
        <v>48817</v>
      </c>
      <c r="AQ2593" t="s">
        <v>48818</v>
      </c>
      <c r="AR2593" t="s">
        <v>48819</v>
      </c>
      <c r="AS2593" t="s">
        <v>48820</v>
      </c>
      <c r="AT2593" t="s">
        <v>48821</v>
      </c>
      <c r="AU2593" t="s">
        <v>48822</v>
      </c>
      <c r="AV2593" t="s">
        <v>48815</v>
      </c>
      <c r="AW2593" t="s">
        <v>48823</v>
      </c>
      <c r="AX2593" t="s">
        <v>48824</v>
      </c>
      <c r="AY2593" t="s">
        <v>48825</v>
      </c>
      <c r="AZ2593" t="s">
        <v>48826</v>
      </c>
      <c r="BA2593" t="s">
        <v>48827</v>
      </c>
    </row>
    <row r="2594" spans="1:54" x14ac:dyDescent="0.25">
      <c r="A2594">
        <v>2.58725</v>
      </c>
      <c r="B2594">
        <v>2.2125499999999998</v>
      </c>
      <c r="C2594">
        <f t="shared" si="40"/>
        <v>-0.37470000000000026</v>
      </c>
      <c r="D2594" t="s">
        <v>29</v>
      </c>
      <c r="E2594" t="s">
        <v>0</v>
      </c>
      <c r="F2594" t="s">
        <v>1</v>
      </c>
      <c r="G2594" t="s">
        <v>0</v>
      </c>
      <c r="H2594" t="s">
        <v>1</v>
      </c>
      <c r="I2594" t="s">
        <v>57110</v>
      </c>
      <c r="J2594" t="s">
        <v>2304</v>
      </c>
      <c r="K2594" t="s">
        <v>2305</v>
      </c>
      <c r="L2594" t="s">
        <v>2306</v>
      </c>
      <c r="Q2594" t="s">
        <v>2307</v>
      </c>
      <c r="R2594" t="s">
        <v>2308</v>
      </c>
      <c r="S2594" t="s">
        <v>2307</v>
      </c>
      <c r="V2594" t="s">
        <v>266</v>
      </c>
      <c r="X2594" t="s">
        <v>11</v>
      </c>
      <c r="Y2594" t="s">
        <v>12</v>
      </c>
      <c r="Z2594" t="s">
        <v>1600</v>
      </c>
      <c r="AA2594" t="s">
        <v>14</v>
      </c>
      <c r="AB2594">
        <v>1</v>
      </c>
      <c r="AC2594">
        <v>4.7941000000000003</v>
      </c>
      <c r="AD2594">
        <v>5.9267200000000003E-4</v>
      </c>
      <c r="AE2594">
        <v>2.0117500000000001E-3</v>
      </c>
      <c r="AF2594" t="s">
        <v>15</v>
      </c>
      <c r="AG2594">
        <v>1</v>
      </c>
      <c r="AH2594">
        <v>3.3050700000000002</v>
      </c>
      <c r="AI2594">
        <v>1.9116700000000001E-3</v>
      </c>
      <c r="AJ2594">
        <v>5.4205399999999997E-3</v>
      </c>
      <c r="AK2594" t="s">
        <v>15</v>
      </c>
      <c r="AL2594">
        <v>47337</v>
      </c>
      <c r="AM2594" t="s">
        <v>2309</v>
      </c>
      <c r="AO2594" t="s">
        <v>2310</v>
      </c>
      <c r="AP2594" t="s">
        <v>2311</v>
      </c>
      <c r="AR2594" t="s">
        <v>2312</v>
      </c>
      <c r="AT2594" t="s">
        <v>2313</v>
      </c>
      <c r="AU2594" t="s">
        <v>2314</v>
      </c>
      <c r="AV2594" t="s">
        <v>2309</v>
      </c>
      <c r="AY2594" t="s">
        <v>2315</v>
      </c>
    </row>
    <row r="2595" spans="1:54" x14ac:dyDescent="0.25">
      <c r="A2595">
        <v>1.83829</v>
      </c>
      <c r="B2595">
        <v>1.4632700000000001</v>
      </c>
      <c r="C2595">
        <f t="shared" si="40"/>
        <v>-0.37501999999999991</v>
      </c>
      <c r="D2595" t="s">
        <v>29</v>
      </c>
      <c r="E2595" t="s">
        <v>0</v>
      </c>
      <c r="F2595" t="s">
        <v>1</v>
      </c>
      <c r="G2595" t="s">
        <v>0</v>
      </c>
      <c r="H2595" t="s">
        <v>1</v>
      </c>
      <c r="I2595" t="s">
        <v>57110</v>
      </c>
      <c r="J2595" t="s">
        <v>5194</v>
      </c>
      <c r="K2595" t="s">
        <v>5195</v>
      </c>
      <c r="L2595" t="s">
        <v>5196</v>
      </c>
      <c r="M2595" t="s">
        <v>5197</v>
      </c>
      <c r="N2595" t="s">
        <v>5198</v>
      </c>
      <c r="O2595" t="s">
        <v>5199</v>
      </c>
      <c r="Q2595" t="s">
        <v>5200</v>
      </c>
      <c r="R2595" t="s">
        <v>5201</v>
      </c>
      <c r="T2595" t="s">
        <v>5202</v>
      </c>
      <c r="U2595" t="s">
        <v>347</v>
      </c>
      <c r="V2595" t="s">
        <v>77</v>
      </c>
      <c r="W2595" t="s">
        <v>5203</v>
      </c>
      <c r="X2595" t="s">
        <v>11</v>
      </c>
      <c r="Y2595" t="s">
        <v>12</v>
      </c>
      <c r="Z2595" t="s">
        <v>5204</v>
      </c>
      <c r="AA2595" t="s">
        <v>14</v>
      </c>
      <c r="AB2595">
        <v>19</v>
      </c>
      <c r="AC2595">
        <v>2.4662000000000002</v>
      </c>
      <c r="AD2595" s="1">
        <v>1.84294E-26</v>
      </c>
      <c r="AE2595" s="1">
        <v>4.84527E-24</v>
      </c>
      <c r="AF2595" t="s">
        <v>15</v>
      </c>
      <c r="AG2595">
        <v>19</v>
      </c>
      <c r="AH2595">
        <v>1.9442200000000001</v>
      </c>
      <c r="AI2595" s="1">
        <v>2.80866E-8</v>
      </c>
      <c r="AJ2595" s="1">
        <v>3.6793399999999999E-7</v>
      </c>
      <c r="AK2595" t="s">
        <v>15</v>
      </c>
      <c r="AL2595">
        <v>1538650</v>
      </c>
      <c r="AM2595" t="s">
        <v>5205</v>
      </c>
      <c r="AN2595" t="s">
        <v>5206</v>
      </c>
      <c r="AO2595" t="s">
        <v>5207</v>
      </c>
      <c r="AP2595" t="s">
        <v>5208</v>
      </c>
      <c r="AR2595" t="s">
        <v>5209</v>
      </c>
      <c r="AS2595" t="s">
        <v>5210</v>
      </c>
      <c r="AT2595" t="s">
        <v>5211</v>
      </c>
      <c r="AU2595" t="s">
        <v>5212</v>
      </c>
      <c r="AV2595" t="s">
        <v>5213</v>
      </c>
      <c r="AY2595" t="s">
        <v>5214</v>
      </c>
      <c r="BA2595" t="s">
        <v>1141</v>
      </c>
      <c r="BB2595" t="s">
        <v>5215</v>
      </c>
    </row>
    <row r="2596" spans="1:54" x14ac:dyDescent="0.25">
      <c r="A2596">
        <v>2.2803900000000001</v>
      </c>
      <c r="B2596">
        <v>1.905</v>
      </c>
      <c r="C2596">
        <f t="shared" si="40"/>
        <v>-0.37539000000000011</v>
      </c>
      <c r="D2596" t="s">
        <v>29</v>
      </c>
      <c r="E2596" t="s">
        <v>0</v>
      </c>
      <c r="F2596" t="s">
        <v>1</v>
      </c>
      <c r="G2596" t="s">
        <v>0</v>
      </c>
      <c r="H2596" t="s">
        <v>1</v>
      </c>
      <c r="I2596" t="s">
        <v>57110</v>
      </c>
      <c r="J2596" t="s">
        <v>3388</v>
      </c>
      <c r="K2596" t="s">
        <v>3389</v>
      </c>
      <c r="L2596" t="s">
        <v>1784</v>
      </c>
      <c r="M2596" t="s">
        <v>1233</v>
      </c>
      <c r="Q2596" t="s">
        <v>2700</v>
      </c>
      <c r="R2596" t="s">
        <v>2701</v>
      </c>
      <c r="S2596" t="s">
        <v>1899</v>
      </c>
      <c r="U2596" t="s">
        <v>9</v>
      </c>
      <c r="V2596" t="s">
        <v>408</v>
      </c>
      <c r="X2596" t="s">
        <v>11</v>
      </c>
      <c r="Y2596" t="s">
        <v>12</v>
      </c>
      <c r="Z2596" t="s">
        <v>3390</v>
      </c>
      <c r="AA2596" t="s">
        <v>14</v>
      </c>
      <c r="AB2596">
        <v>4</v>
      </c>
      <c r="AC2596">
        <v>3.6611400000000001</v>
      </c>
      <c r="AD2596" s="1">
        <v>5.2493400000000004E-9</v>
      </c>
      <c r="AE2596" s="1">
        <v>8.6256199999999999E-8</v>
      </c>
      <c r="AF2596" t="s">
        <v>15</v>
      </c>
      <c r="AG2596">
        <v>5</v>
      </c>
      <c r="AH2596">
        <v>3.1288800000000001</v>
      </c>
      <c r="AI2596" s="1">
        <v>1.8168400000000001E-11</v>
      </c>
      <c r="AJ2596" s="1">
        <v>4.7601300000000002E-10</v>
      </c>
      <c r="AK2596" t="s">
        <v>15</v>
      </c>
      <c r="AL2596">
        <v>4842360</v>
      </c>
      <c r="AM2596" t="s">
        <v>3391</v>
      </c>
      <c r="AO2596" t="s">
        <v>3392</v>
      </c>
      <c r="AP2596" t="s">
        <v>3393</v>
      </c>
      <c r="AQ2596" t="s">
        <v>3394</v>
      </c>
      <c r="AR2596" t="s">
        <v>3395</v>
      </c>
      <c r="AT2596" t="s">
        <v>3396</v>
      </c>
      <c r="AU2596" t="s">
        <v>3397</v>
      </c>
      <c r="AV2596" t="s">
        <v>3398</v>
      </c>
      <c r="AW2596" t="s">
        <v>3399</v>
      </c>
      <c r="AY2596" t="s">
        <v>3400</v>
      </c>
      <c r="BA2596" t="s">
        <v>1801</v>
      </c>
    </row>
    <row r="2597" spans="1:54" x14ac:dyDescent="0.25">
      <c r="A2597">
        <v>1.8060700000000001</v>
      </c>
      <c r="B2597">
        <v>1.4301999999999999</v>
      </c>
      <c r="C2597">
        <f t="shared" si="40"/>
        <v>-0.37587000000000015</v>
      </c>
      <c r="D2597" t="s">
        <v>29</v>
      </c>
      <c r="E2597" t="s">
        <v>0</v>
      </c>
      <c r="F2597" t="s">
        <v>1</v>
      </c>
      <c r="G2597" t="s">
        <v>0</v>
      </c>
      <c r="H2597" t="s">
        <v>1</v>
      </c>
      <c r="I2597" t="s">
        <v>57110</v>
      </c>
      <c r="J2597" t="s">
        <v>5357</v>
      </c>
      <c r="K2597" t="s">
        <v>5358</v>
      </c>
      <c r="L2597" t="s">
        <v>5359</v>
      </c>
      <c r="M2597" t="s">
        <v>5360</v>
      </c>
      <c r="N2597" t="s">
        <v>5361</v>
      </c>
      <c r="Q2597" t="s">
        <v>5362</v>
      </c>
      <c r="R2597" t="s">
        <v>5363</v>
      </c>
      <c r="T2597" t="s">
        <v>5364</v>
      </c>
      <c r="U2597" t="s">
        <v>780</v>
      </c>
      <c r="V2597" t="s">
        <v>77</v>
      </c>
      <c r="X2597" t="s">
        <v>11</v>
      </c>
      <c r="Y2597" t="s">
        <v>12</v>
      </c>
      <c r="Z2597" t="s">
        <v>5365</v>
      </c>
      <c r="AA2597" t="s">
        <v>14</v>
      </c>
      <c r="AB2597">
        <v>1</v>
      </c>
      <c r="AC2597">
        <v>4.5778499999999998</v>
      </c>
      <c r="AD2597">
        <v>3.1713999999999999E-4</v>
      </c>
      <c r="AE2597">
        <v>1.1942299999999999E-3</v>
      </c>
      <c r="AF2597" t="s">
        <v>15</v>
      </c>
      <c r="AG2597">
        <v>1</v>
      </c>
      <c r="AH2597">
        <v>2.9533299999999998</v>
      </c>
      <c r="AI2597">
        <v>1.8491899999999999E-3</v>
      </c>
      <c r="AJ2597">
        <v>5.26159E-3</v>
      </c>
      <c r="AK2597" t="s">
        <v>15</v>
      </c>
      <c r="AL2597">
        <v>180932</v>
      </c>
      <c r="AM2597" t="s">
        <v>5366</v>
      </c>
      <c r="AO2597" t="s">
        <v>5367</v>
      </c>
      <c r="AP2597" t="s">
        <v>5368</v>
      </c>
      <c r="AQ2597" t="s">
        <v>5369</v>
      </c>
      <c r="AR2597" t="s">
        <v>5370</v>
      </c>
      <c r="AS2597" t="s">
        <v>5371</v>
      </c>
      <c r="AT2597" t="s">
        <v>5372</v>
      </c>
      <c r="AU2597" t="s">
        <v>5373</v>
      </c>
      <c r="AV2597" t="s">
        <v>5374</v>
      </c>
      <c r="AY2597" t="s">
        <v>5375</v>
      </c>
      <c r="BA2597" t="s">
        <v>5376</v>
      </c>
    </row>
    <row r="2598" spans="1:54" x14ac:dyDescent="0.25">
      <c r="A2598">
        <v>-0.70038599999999995</v>
      </c>
      <c r="B2598">
        <v>-1.07735</v>
      </c>
      <c r="C2598">
        <f t="shared" si="40"/>
        <v>-0.37696400000000008</v>
      </c>
      <c r="D2598" t="s">
        <v>29</v>
      </c>
      <c r="E2598" t="s">
        <v>29</v>
      </c>
      <c r="F2598" t="s">
        <v>8149</v>
      </c>
      <c r="G2598" t="s">
        <v>0</v>
      </c>
      <c r="H2598" t="s">
        <v>8149</v>
      </c>
      <c r="I2598" t="s">
        <v>57113</v>
      </c>
      <c r="J2598" t="s">
        <v>40380</v>
      </c>
      <c r="K2598" t="s">
        <v>40381</v>
      </c>
      <c r="L2598" t="s">
        <v>40382</v>
      </c>
      <c r="Q2598" t="s">
        <v>40383</v>
      </c>
      <c r="R2598" t="s">
        <v>40383</v>
      </c>
      <c r="U2598" t="s">
        <v>996</v>
      </c>
      <c r="V2598" t="s">
        <v>77</v>
      </c>
      <c r="X2598" t="s">
        <v>11</v>
      </c>
      <c r="Y2598" t="s">
        <v>12</v>
      </c>
      <c r="Z2598" t="s">
        <v>40384</v>
      </c>
      <c r="AA2598" t="s">
        <v>14</v>
      </c>
      <c r="AB2598">
        <v>3</v>
      </c>
      <c r="AC2598">
        <v>-2.7044700000000002</v>
      </c>
      <c r="AD2598">
        <v>2.6986499999999999E-3</v>
      </c>
      <c r="AE2598">
        <v>7.2517700000000003E-3</v>
      </c>
      <c r="AF2598" t="s">
        <v>15</v>
      </c>
      <c r="AG2598">
        <v>4</v>
      </c>
      <c r="AH2598">
        <v>-2.2952300000000001</v>
      </c>
      <c r="AI2598" s="1">
        <v>7.2049300000000004E-7</v>
      </c>
      <c r="AJ2598" s="1">
        <v>6.3430500000000002E-6</v>
      </c>
      <c r="AK2598" t="s">
        <v>15</v>
      </c>
      <c r="AL2598">
        <v>10840</v>
      </c>
      <c r="AM2598" t="s">
        <v>40385</v>
      </c>
      <c r="AO2598" t="s">
        <v>40386</v>
      </c>
      <c r="AP2598" t="s">
        <v>40387</v>
      </c>
      <c r="AQ2598" t="s">
        <v>40388</v>
      </c>
      <c r="AR2598" t="s">
        <v>40389</v>
      </c>
      <c r="AT2598" t="s">
        <v>40390</v>
      </c>
      <c r="AU2598" t="s">
        <v>40391</v>
      </c>
      <c r="AV2598" t="s">
        <v>40385</v>
      </c>
      <c r="AY2598" t="s">
        <v>40392</v>
      </c>
      <c r="AZ2598" t="s">
        <v>40393</v>
      </c>
      <c r="BA2598" t="s">
        <v>40394</v>
      </c>
    </row>
    <row r="2599" spans="1:54" x14ac:dyDescent="0.25">
      <c r="A2599">
        <v>2.4580700000000002</v>
      </c>
      <c r="B2599">
        <v>2.081</v>
      </c>
      <c r="C2599">
        <f t="shared" si="40"/>
        <v>-0.37707000000000024</v>
      </c>
      <c r="D2599" t="s">
        <v>29</v>
      </c>
      <c r="E2599" t="s">
        <v>0</v>
      </c>
      <c r="F2599" t="s">
        <v>1</v>
      </c>
      <c r="G2599" t="s">
        <v>0</v>
      </c>
      <c r="H2599" t="s">
        <v>1</v>
      </c>
      <c r="I2599" t="s">
        <v>57110</v>
      </c>
      <c r="J2599" t="s">
        <v>2662</v>
      </c>
      <c r="K2599" t="s">
        <v>2663</v>
      </c>
      <c r="L2599" t="s">
        <v>2664</v>
      </c>
      <c r="Q2599" t="s">
        <v>2016</v>
      </c>
      <c r="R2599" t="s">
        <v>2665</v>
      </c>
      <c r="S2599" t="s">
        <v>2016</v>
      </c>
      <c r="U2599" t="s">
        <v>145</v>
      </c>
      <c r="V2599" t="s">
        <v>10</v>
      </c>
      <c r="X2599" t="s">
        <v>11</v>
      </c>
      <c r="Y2599" t="s">
        <v>12</v>
      </c>
      <c r="Z2599" t="s">
        <v>2666</v>
      </c>
      <c r="AA2599" t="s">
        <v>14</v>
      </c>
      <c r="AB2599">
        <v>1</v>
      </c>
      <c r="AC2599">
        <v>5.0380799999999999</v>
      </c>
      <c r="AD2599">
        <v>1.6796700000000001E-4</v>
      </c>
      <c r="AE2599">
        <v>6.9692899999999999E-4</v>
      </c>
      <c r="AF2599" t="s">
        <v>15</v>
      </c>
      <c r="AG2599">
        <v>1</v>
      </c>
      <c r="AH2599">
        <v>4.0784399999999996</v>
      </c>
      <c r="AI2599">
        <v>2.1698900000000001E-4</v>
      </c>
      <c r="AJ2599">
        <v>8.7409399999999996E-4</v>
      </c>
      <c r="AK2599" t="s">
        <v>15</v>
      </c>
      <c r="AL2599">
        <v>2404070</v>
      </c>
      <c r="AM2599" t="s">
        <v>2667</v>
      </c>
      <c r="AO2599" t="s">
        <v>2668</v>
      </c>
      <c r="AP2599" t="s">
        <v>2669</v>
      </c>
      <c r="AQ2599" t="s">
        <v>2670</v>
      </c>
      <c r="AR2599" t="s">
        <v>2671</v>
      </c>
      <c r="AS2599" t="s">
        <v>2672</v>
      </c>
      <c r="AT2599" t="s">
        <v>2673</v>
      </c>
      <c r="AU2599" t="s">
        <v>2674</v>
      </c>
      <c r="AV2599" t="s">
        <v>2675</v>
      </c>
      <c r="AW2599" t="s">
        <v>2676</v>
      </c>
      <c r="AZ2599" t="s">
        <v>2677</v>
      </c>
    </row>
    <row r="2600" spans="1:54" x14ac:dyDescent="0.25">
      <c r="A2600">
        <v>1.12094</v>
      </c>
      <c r="B2600">
        <v>0.74303799999999998</v>
      </c>
      <c r="C2600">
        <f t="shared" si="40"/>
        <v>-0.37790200000000007</v>
      </c>
      <c r="D2600" t="s">
        <v>29</v>
      </c>
      <c r="E2600" t="s">
        <v>0</v>
      </c>
      <c r="F2600" t="s">
        <v>1</v>
      </c>
      <c r="G2600" t="s">
        <v>29</v>
      </c>
      <c r="H2600" t="s">
        <v>1</v>
      </c>
      <c r="I2600" t="s">
        <v>57111</v>
      </c>
      <c r="J2600" t="s">
        <v>10121</v>
      </c>
      <c r="K2600" t="s">
        <v>10122</v>
      </c>
      <c r="L2600" t="s">
        <v>10123</v>
      </c>
      <c r="M2600" t="s">
        <v>7441</v>
      </c>
      <c r="N2600" t="s">
        <v>7442</v>
      </c>
      <c r="O2600" t="s">
        <v>10124</v>
      </c>
      <c r="Q2600" t="s">
        <v>6279</v>
      </c>
      <c r="R2600" t="s">
        <v>10125</v>
      </c>
      <c r="T2600" t="s">
        <v>10126</v>
      </c>
      <c r="V2600" t="s">
        <v>77</v>
      </c>
      <c r="X2600" t="s">
        <v>11</v>
      </c>
      <c r="Y2600" t="s">
        <v>12</v>
      </c>
      <c r="Z2600" t="s">
        <v>10127</v>
      </c>
      <c r="AA2600" t="s">
        <v>14</v>
      </c>
      <c r="AB2600">
        <v>1</v>
      </c>
      <c r="AC2600">
        <v>3.49796</v>
      </c>
      <c r="AD2600">
        <v>3.4057599999999999E-3</v>
      </c>
      <c r="AE2600">
        <v>8.8400200000000005E-3</v>
      </c>
      <c r="AF2600" t="s">
        <v>15</v>
      </c>
      <c r="AG2600">
        <v>1</v>
      </c>
      <c r="AH2600">
        <v>1.8788</v>
      </c>
      <c r="AI2600">
        <v>2.8991300000000001E-2</v>
      </c>
      <c r="AJ2600">
        <v>5.8790500000000002E-2</v>
      </c>
      <c r="AK2600" t="s">
        <v>15</v>
      </c>
      <c r="AL2600">
        <v>28506</v>
      </c>
      <c r="AM2600" t="s">
        <v>10128</v>
      </c>
      <c r="AN2600" t="s">
        <v>10129</v>
      </c>
      <c r="AO2600" t="s">
        <v>10130</v>
      </c>
      <c r="AP2600" t="s">
        <v>10131</v>
      </c>
      <c r="AQ2600" t="s">
        <v>10132</v>
      </c>
      <c r="AR2600" t="s">
        <v>10133</v>
      </c>
      <c r="AS2600" t="s">
        <v>10134</v>
      </c>
      <c r="AT2600" t="s">
        <v>10135</v>
      </c>
      <c r="AU2600" t="s">
        <v>10136</v>
      </c>
      <c r="AV2600" t="s">
        <v>10137</v>
      </c>
      <c r="AW2600" t="s">
        <v>10138</v>
      </c>
      <c r="AX2600" t="s">
        <v>10139</v>
      </c>
      <c r="AY2600" t="s">
        <v>10140</v>
      </c>
      <c r="AZ2600" t="s">
        <v>10141</v>
      </c>
      <c r="BA2600" t="s">
        <v>1141</v>
      </c>
      <c r="BB2600" t="s">
        <v>10142</v>
      </c>
    </row>
    <row r="2601" spans="1:54" x14ac:dyDescent="0.25">
      <c r="A2601">
        <v>-1.36354</v>
      </c>
      <c r="B2601">
        <v>-1.74474</v>
      </c>
      <c r="C2601">
        <f t="shared" si="40"/>
        <v>-0.38119999999999998</v>
      </c>
      <c r="D2601" t="s">
        <v>29</v>
      </c>
      <c r="E2601" t="s">
        <v>29</v>
      </c>
      <c r="F2601" t="s">
        <v>8149</v>
      </c>
      <c r="G2601" t="s">
        <v>0</v>
      </c>
      <c r="H2601" t="s">
        <v>8149</v>
      </c>
      <c r="I2601" t="s">
        <v>57113</v>
      </c>
      <c r="J2601" t="s">
        <v>45600</v>
      </c>
      <c r="K2601" t="s">
        <v>45601</v>
      </c>
      <c r="L2601" t="s">
        <v>45602</v>
      </c>
      <c r="M2601" t="s">
        <v>45603</v>
      </c>
      <c r="N2601" t="s">
        <v>45604</v>
      </c>
      <c r="O2601" t="s">
        <v>45605</v>
      </c>
      <c r="Q2601" t="s">
        <v>45606</v>
      </c>
      <c r="R2601" t="s">
        <v>45607</v>
      </c>
      <c r="S2601" t="s">
        <v>28176</v>
      </c>
      <c r="T2601" t="s">
        <v>26131</v>
      </c>
      <c r="X2601" t="s">
        <v>11</v>
      </c>
      <c r="Y2601" t="s">
        <v>12</v>
      </c>
      <c r="Z2601" t="s">
        <v>45608</v>
      </c>
      <c r="AA2601" t="s">
        <v>14</v>
      </c>
      <c r="AB2601">
        <v>2</v>
      </c>
      <c r="AC2601">
        <v>-3.7413400000000001</v>
      </c>
      <c r="AD2601">
        <v>4.9687400000000001E-3</v>
      </c>
      <c r="AE2601">
        <v>1.2116E-2</v>
      </c>
      <c r="AF2601" t="s">
        <v>15</v>
      </c>
      <c r="AG2601">
        <v>1</v>
      </c>
      <c r="AH2601">
        <v>-3.2442700000000002</v>
      </c>
      <c r="AI2601">
        <v>2.1585900000000002E-3</v>
      </c>
      <c r="AJ2601">
        <v>6.0629500000000001E-3</v>
      </c>
      <c r="AK2601" t="s">
        <v>15</v>
      </c>
      <c r="AL2601" t="s">
        <v>15</v>
      </c>
      <c r="AM2601" t="s">
        <v>45609</v>
      </c>
      <c r="AN2601" t="s">
        <v>45610</v>
      </c>
      <c r="AO2601" t="s">
        <v>45611</v>
      </c>
      <c r="AP2601" t="s">
        <v>45612</v>
      </c>
      <c r="AR2601" t="s">
        <v>45613</v>
      </c>
      <c r="AS2601" t="s">
        <v>45614</v>
      </c>
      <c r="AT2601" t="s">
        <v>45615</v>
      </c>
      <c r="AU2601" t="s">
        <v>45616</v>
      </c>
      <c r="AV2601" t="s">
        <v>45617</v>
      </c>
      <c r="AY2601" t="s">
        <v>45618</v>
      </c>
      <c r="AZ2601" t="s">
        <v>45619</v>
      </c>
      <c r="BA2601" t="s">
        <v>45620</v>
      </c>
      <c r="BB2601" t="s">
        <v>45621</v>
      </c>
    </row>
    <row r="2602" spans="1:54" x14ac:dyDescent="0.25">
      <c r="A2602">
        <v>1.6883300000000001</v>
      </c>
      <c r="B2602">
        <v>1.3069200000000001</v>
      </c>
      <c r="C2602">
        <f t="shared" si="40"/>
        <v>-0.38141000000000003</v>
      </c>
      <c r="D2602" t="s">
        <v>29</v>
      </c>
      <c r="E2602" t="s">
        <v>0</v>
      </c>
      <c r="F2602" t="s">
        <v>1</v>
      </c>
      <c r="G2602" t="s">
        <v>0</v>
      </c>
      <c r="H2602" t="s">
        <v>1</v>
      </c>
      <c r="I2602" t="s">
        <v>57110</v>
      </c>
      <c r="J2602" t="s">
        <v>6088</v>
      </c>
      <c r="L2602" t="s">
        <v>6089</v>
      </c>
      <c r="M2602" t="s">
        <v>1177</v>
      </c>
      <c r="Q2602" t="s">
        <v>6090</v>
      </c>
      <c r="R2602" t="s">
        <v>6091</v>
      </c>
      <c r="T2602" t="s">
        <v>6092</v>
      </c>
      <c r="U2602" t="s">
        <v>347</v>
      </c>
      <c r="V2602" t="s">
        <v>77</v>
      </c>
      <c r="W2602" t="s">
        <v>6093</v>
      </c>
      <c r="X2602" t="s">
        <v>11</v>
      </c>
      <c r="Y2602" t="s">
        <v>12</v>
      </c>
      <c r="Z2602" t="s">
        <v>6094</v>
      </c>
      <c r="AA2602" t="s">
        <v>14</v>
      </c>
      <c r="AB2602">
        <v>3</v>
      </c>
      <c r="AC2602">
        <v>6.6520099999999998</v>
      </c>
      <c r="AD2602" s="1">
        <v>9.0034899999999996E-11</v>
      </c>
      <c r="AE2602" s="1">
        <v>2.06652E-9</v>
      </c>
      <c r="AF2602" t="s">
        <v>15</v>
      </c>
      <c r="AG2602">
        <v>3</v>
      </c>
      <c r="AH2602">
        <v>4.70634</v>
      </c>
      <c r="AI2602" s="1">
        <v>9.2551800000000004E-5</v>
      </c>
      <c r="AJ2602">
        <v>4.20398E-4</v>
      </c>
      <c r="AK2602" t="s">
        <v>15</v>
      </c>
      <c r="AL2602">
        <v>372915</v>
      </c>
      <c r="AM2602" t="s">
        <v>6095</v>
      </c>
      <c r="AO2602" t="s">
        <v>6096</v>
      </c>
      <c r="AP2602" t="s">
        <v>6097</v>
      </c>
      <c r="AR2602" t="s">
        <v>6098</v>
      </c>
      <c r="AT2602" t="s">
        <v>6099</v>
      </c>
      <c r="AU2602" t="s">
        <v>6100</v>
      </c>
      <c r="AV2602" t="s">
        <v>6101</v>
      </c>
      <c r="AY2602" t="s">
        <v>6102</v>
      </c>
      <c r="BA2602" t="s">
        <v>6103</v>
      </c>
    </row>
    <row r="2603" spans="1:54" x14ac:dyDescent="0.25">
      <c r="A2603">
        <v>0.97926599999999997</v>
      </c>
      <c r="B2603">
        <v>0.59638500000000005</v>
      </c>
      <c r="C2603">
        <f t="shared" si="40"/>
        <v>-0.38288099999999992</v>
      </c>
      <c r="D2603" t="s">
        <v>29</v>
      </c>
      <c r="E2603" t="s">
        <v>0</v>
      </c>
      <c r="F2603" t="s">
        <v>1</v>
      </c>
      <c r="G2603" t="s">
        <v>29</v>
      </c>
      <c r="H2603" t="s">
        <v>1</v>
      </c>
      <c r="I2603" t="s">
        <v>57111</v>
      </c>
      <c r="J2603" t="s">
        <v>11284</v>
      </c>
      <c r="L2603" t="s">
        <v>1784</v>
      </c>
      <c r="Q2603" t="s">
        <v>11285</v>
      </c>
      <c r="R2603" t="s">
        <v>11286</v>
      </c>
      <c r="S2603" t="s">
        <v>11287</v>
      </c>
      <c r="U2603" t="s">
        <v>9</v>
      </c>
      <c r="V2603" t="s">
        <v>59</v>
      </c>
      <c r="X2603" t="s">
        <v>11</v>
      </c>
      <c r="Y2603" t="s">
        <v>12</v>
      </c>
      <c r="Z2603" t="s">
        <v>11288</v>
      </c>
      <c r="AA2603" t="s">
        <v>14</v>
      </c>
      <c r="AB2603">
        <v>3</v>
      </c>
      <c r="AC2603">
        <v>1.97529</v>
      </c>
      <c r="AD2603">
        <v>1.7776399999999999E-4</v>
      </c>
      <c r="AE2603">
        <v>7.3232799999999997E-4</v>
      </c>
      <c r="AF2603" t="s">
        <v>15</v>
      </c>
      <c r="AG2603">
        <v>4</v>
      </c>
      <c r="AH2603">
        <v>1.03806</v>
      </c>
      <c r="AI2603">
        <v>4.8889700000000003E-3</v>
      </c>
      <c r="AJ2603">
        <v>1.2226000000000001E-2</v>
      </c>
      <c r="AK2603" t="s">
        <v>15</v>
      </c>
      <c r="AL2603">
        <v>415782</v>
      </c>
      <c r="AM2603" t="s">
        <v>11289</v>
      </c>
      <c r="AO2603" t="s">
        <v>11290</v>
      </c>
      <c r="AP2603" t="s">
        <v>11291</v>
      </c>
      <c r="AQ2603" t="s">
        <v>2670</v>
      </c>
      <c r="AR2603" t="s">
        <v>11292</v>
      </c>
      <c r="AS2603" t="s">
        <v>11293</v>
      </c>
      <c r="AT2603" t="s">
        <v>11294</v>
      </c>
      <c r="AU2603" t="s">
        <v>11295</v>
      </c>
      <c r="AV2603" t="s">
        <v>11296</v>
      </c>
      <c r="AW2603" t="s">
        <v>11297</v>
      </c>
      <c r="AY2603" t="s">
        <v>11298</v>
      </c>
      <c r="AZ2603" t="s">
        <v>11299</v>
      </c>
      <c r="BA2603" t="s">
        <v>11300</v>
      </c>
    </row>
    <row r="2604" spans="1:54" x14ac:dyDescent="0.25">
      <c r="A2604">
        <v>1.10585</v>
      </c>
      <c r="B2604">
        <v>0.72264200000000001</v>
      </c>
      <c r="C2604">
        <f t="shared" si="40"/>
        <v>-0.38320799999999999</v>
      </c>
      <c r="D2604" t="s">
        <v>29</v>
      </c>
      <c r="E2604" t="s">
        <v>0</v>
      </c>
      <c r="F2604" t="s">
        <v>1</v>
      </c>
      <c r="G2604" t="s">
        <v>0</v>
      </c>
      <c r="H2604" t="s">
        <v>1</v>
      </c>
      <c r="I2604" t="s">
        <v>57110</v>
      </c>
      <c r="J2604" t="s">
        <v>10244</v>
      </c>
      <c r="K2604" t="s">
        <v>10245</v>
      </c>
      <c r="L2604" t="s">
        <v>10246</v>
      </c>
      <c r="M2604" t="s">
        <v>10247</v>
      </c>
      <c r="N2604" t="s">
        <v>10248</v>
      </c>
      <c r="O2604" t="s">
        <v>10249</v>
      </c>
      <c r="Q2604" t="s">
        <v>10250</v>
      </c>
      <c r="R2604" t="s">
        <v>10251</v>
      </c>
      <c r="T2604" t="s">
        <v>8526</v>
      </c>
      <c r="U2604" t="s">
        <v>347</v>
      </c>
      <c r="V2604" t="s">
        <v>77</v>
      </c>
      <c r="X2604" t="s">
        <v>11</v>
      </c>
      <c r="Y2604" t="s">
        <v>12</v>
      </c>
      <c r="Z2604" t="s">
        <v>10252</v>
      </c>
      <c r="AA2604" t="s">
        <v>14</v>
      </c>
      <c r="AB2604">
        <v>7</v>
      </c>
      <c r="AC2604">
        <v>2.4434999999999998</v>
      </c>
      <c r="AD2604" s="1">
        <v>1.7138900000000001E-10</v>
      </c>
      <c r="AE2604" s="1">
        <v>3.8423100000000001E-9</v>
      </c>
      <c r="AF2604" t="s">
        <v>15</v>
      </c>
      <c r="AG2604">
        <v>6</v>
      </c>
      <c r="AH2604">
        <v>1.3915999999999999</v>
      </c>
      <c r="AI2604">
        <v>8.9777699999999999E-4</v>
      </c>
      <c r="AJ2604">
        <v>2.8797499999999999E-3</v>
      </c>
      <c r="AK2604" t="s">
        <v>15</v>
      </c>
      <c r="AL2604">
        <v>1784250</v>
      </c>
      <c r="AM2604" t="s">
        <v>10253</v>
      </c>
      <c r="AN2604" t="s">
        <v>10254</v>
      </c>
      <c r="AO2604" t="s">
        <v>10255</v>
      </c>
      <c r="AP2604" t="s">
        <v>10256</v>
      </c>
      <c r="AQ2604" t="s">
        <v>10257</v>
      </c>
      <c r="AR2604" t="s">
        <v>5210</v>
      </c>
      <c r="AS2604" t="s">
        <v>10258</v>
      </c>
      <c r="AT2604" t="s">
        <v>10259</v>
      </c>
      <c r="AU2604" t="s">
        <v>10260</v>
      </c>
      <c r="AV2604" t="s">
        <v>10261</v>
      </c>
      <c r="AW2604" t="s">
        <v>10262</v>
      </c>
      <c r="AX2604" t="s">
        <v>1088</v>
      </c>
      <c r="AY2604" t="s">
        <v>10263</v>
      </c>
      <c r="AZ2604" t="s">
        <v>10264</v>
      </c>
      <c r="BA2604" t="s">
        <v>607</v>
      </c>
      <c r="BB2604" t="s">
        <v>10265</v>
      </c>
    </row>
    <row r="2605" spans="1:54" x14ac:dyDescent="0.25">
      <c r="A2605">
        <v>1.89374</v>
      </c>
      <c r="B2605">
        <v>1.50935</v>
      </c>
      <c r="C2605">
        <f t="shared" si="40"/>
        <v>-0.38439000000000001</v>
      </c>
      <c r="D2605" t="s">
        <v>29</v>
      </c>
      <c r="E2605" t="s">
        <v>0</v>
      </c>
      <c r="F2605" t="s">
        <v>1</v>
      </c>
      <c r="G2605" t="s">
        <v>0</v>
      </c>
      <c r="H2605" t="s">
        <v>1</v>
      </c>
      <c r="I2605" t="s">
        <v>57110</v>
      </c>
      <c r="J2605" t="s">
        <v>4889</v>
      </c>
      <c r="K2605" t="s">
        <v>4890</v>
      </c>
      <c r="L2605" t="s">
        <v>4891</v>
      </c>
      <c r="M2605" t="s">
        <v>4892</v>
      </c>
      <c r="N2605" t="s">
        <v>4893</v>
      </c>
      <c r="Q2605" t="s">
        <v>2974</v>
      </c>
      <c r="R2605" t="s">
        <v>4894</v>
      </c>
      <c r="T2605" t="s">
        <v>4895</v>
      </c>
      <c r="U2605" t="s">
        <v>306</v>
      </c>
      <c r="V2605" t="s">
        <v>10</v>
      </c>
      <c r="X2605" t="s">
        <v>11</v>
      </c>
      <c r="Y2605" t="s">
        <v>12</v>
      </c>
      <c r="Z2605" t="s">
        <v>4896</v>
      </c>
      <c r="AA2605" t="s">
        <v>14</v>
      </c>
      <c r="AB2605">
        <v>3</v>
      </c>
      <c r="AC2605">
        <v>8.7400099999999998</v>
      </c>
      <c r="AD2605">
        <v>2.8172800000000001E-3</v>
      </c>
      <c r="AE2605">
        <v>7.5161999999999998E-3</v>
      </c>
      <c r="AF2605" t="s">
        <v>15</v>
      </c>
      <c r="AG2605">
        <v>4</v>
      </c>
      <c r="AH2605">
        <v>3.6894499999999999</v>
      </c>
      <c r="AI2605" s="1">
        <v>4.2388100000000002E-5</v>
      </c>
      <c r="AJ2605">
        <v>2.17247E-4</v>
      </c>
      <c r="AK2605" t="s">
        <v>15</v>
      </c>
      <c r="AL2605">
        <v>1270540</v>
      </c>
      <c r="AM2605" t="s">
        <v>4897</v>
      </c>
      <c r="AO2605" t="s">
        <v>4898</v>
      </c>
      <c r="AP2605" t="s">
        <v>4899</v>
      </c>
      <c r="AR2605" t="s">
        <v>4900</v>
      </c>
      <c r="AT2605" t="s">
        <v>4901</v>
      </c>
      <c r="AU2605" t="s">
        <v>4902</v>
      </c>
      <c r="AV2605" t="s">
        <v>4897</v>
      </c>
      <c r="AW2605" t="s">
        <v>4903</v>
      </c>
      <c r="AY2605" t="s">
        <v>4904</v>
      </c>
      <c r="BA2605" t="s">
        <v>4905</v>
      </c>
    </row>
    <row r="2606" spans="1:54" x14ac:dyDescent="0.25">
      <c r="A2606">
        <v>1.60548</v>
      </c>
      <c r="B2606">
        <v>1.2204900000000001</v>
      </c>
      <c r="C2606">
        <f t="shared" si="40"/>
        <v>-0.38498999999999994</v>
      </c>
      <c r="D2606" t="s">
        <v>29</v>
      </c>
      <c r="E2606" t="s">
        <v>0</v>
      </c>
      <c r="F2606" t="s">
        <v>1</v>
      </c>
      <c r="G2606" t="s">
        <v>0</v>
      </c>
      <c r="H2606" t="s">
        <v>1</v>
      </c>
      <c r="I2606" t="s">
        <v>57110</v>
      </c>
      <c r="J2606" t="s">
        <v>6459</v>
      </c>
      <c r="K2606" t="s">
        <v>6460</v>
      </c>
      <c r="L2606" t="s">
        <v>6461</v>
      </c>
      <c r="M2606" t="s">
        <v>2270</v>
      </c>
      <c r="Q2606" t="s">
        <v>6462</v>
      </c>
      <c r="R2606" t="s">
        <v>6463</v>
      </c>
      <c r="S2606" t="s">
        <v>6464</v>
      </c>
      <c r="T2606" t="s">
        <v>6465</v>
      </c>
      <c r="V2606" t="s">
        <v>99</v>
      </c>
      <c r="W2606" t="s">
        <v>6466</v>
      </c>
      <c r="X2606" t="s">
        <v>11</v>
      </c>
      <c r="Y2606" t="s">
        <v>12</v>
      </c>
      <c r="Z2606" t="s">
        <v>6467</v>
      </c>
      <c r="AA2606" t="s">
        <v>14</v>
      </c>
      <c r="AB2606">
        <v>1</v>
      </c>
      <c r="AC2606">
        <v>5.4827300000000001</v>
      </c>
      <c r="AD2606">
        <v>2.9020100000000002E-4</v>
      </c>
      <c r="AE2606">
        <v>1.1072E-3</v>
      </c>
      <c r="AF2606" t="s">
        <v>15</v>
      </c>
      <c r="AG2606">
        <v>1</v>
      </c>
      <c r="AH2606">
        <v>3.5554199999999998</v>
      </c>
      <c r="AI2606">
        <v>1.36042E-3</v>
      </c>
      <c r="AJ2606">
        <v>4.0950099999999996E-3</v>
      </c>
      <c r="AK2606" t="s">
        <v>15</v>
      </c>
      <c r="AL2606">
        <v>276855</v>
      </c>
      <c r="AM2606" t="s">
        <v>6468</v>
      </c>
      <c r="AO2606" t="s">
        <v>6469</v>
      </c>
      <c r="AP2606" t="s">
        <v>6470</v>
      </c>
      <c r="AR2606" t="s">
        <v>6471</v>
      </c>
      <c r="AT2606" t="s">
        <v>6472</v>
      </c>
      <c r="AU2606" t="s">
        <v>6473</v>
      </c>
      <c r="AV2606" t="s">
        <v>6474</v>
      </c>
      <c r="AW2606" t="s">
        <v>6475</v>
      </c>
      <c r="AY2606" t="s">
        <v>6476</v>
      </c>
      <c r="AZ2606" t="s">
        <v>6477</v>
      </c>
      <c r="BA2606" t="s">
        <v>6478</v>
      </c>
    </row>
    <row r="2607" spans="1:54" x14ac:dyDescent="0.25">
      <c r="A2607">
        <v>-0.709426</v>
      </c>
      <c r="B2607">
        <v>-1.09518</v>
      </c>
      <c r="C2607">
        <f t="shared" si="40"/>
        <v>-0.38575400000000004</v>
      </c>
      <c r="D2607" t="s">
        <v>29</v>
      </c>
      <c r="E2607" t="s">
        <v>29</v>
      </c>
      <c r="F2607" t="s">
        <v>8149</v>
      </c>
      <c r="G2607" t="s">
        <v>0</v>
      </c>
      <c r="H2607" t="s">
        <v>8149</v>
      </c>
      <c r="I2607" t="s">
        <v>57113</v>
      </c>
      <c r="J2607" t="s">
        <v>40463</v>
      </c>
      <c r="K2607" t="s">
        <v>339</v>
      </c>
      <c r="L2607" t="s">
        <v>5493</v>
      </c>
      <c r="M2607" t="s">
        <v>341</v>
      </c>
      <c r="N2607" t="s">
        <v>342</v>
      </c>
      <c r="Q2607" t="s">
        <v>27458</v>
      </c>
      <c r="R2607" t="s">
        <v>40464</v>
      </c>
      <c r="T2607" t="s">
        <v>346</v>
      </c>
      <c r="U2607" t="s">
        <v>347</v>
      </c>
      <c r="V2607" t="s">
        <v>77</v>
      </c>
      <c r="W2607" t="s">
        <v>40465</v>
      </c>
      <c r="X2607" t="s">
        <v>11</v>
      </c>
      <c r="Y2607" t="s">
        <v>12</v>
      </c>
      <c r="Z2607" t="s">
        <v>40466</v>
      </c>
      <c r="AA2607" t="s">
        <v>14</v>
      </c>
      <c r="AB2607">
        <v>1</v>
      </c>
      <c r="AC2607">
        <v>-2.3736899999999999</v>
      </c>
      <c r="AD2607">
        <v>1.2491E-2</v>
      </c>
      <c r="AE2607">
        <v>2.6858099999999999E-2</v>
      </c>
      <c r="AF2607" t="s">
        <v>15</v>
      </c>
      <c r="AG2607">
        <v>1</v>
      </c>
      <c r="AH2607">
        <v>-2.7882899999999999</v>
      </c>
      <c r="AI2607">
        <v>2.6809300000000002E-3</v>
      </c>
      <c r="AJ2607">
        <v>7.3106100000000004E-3</v>
      </c>
      <c r="AK2607" t="s">
        <v>15</v>
      </c>
      <c r="AL2607">
        <v>685886</v>
      </c>
      <c r="AM2607" t="s">
        <v>40467</v>
      </c>
      <c r="AO2607" t="s">
        <v>40468</v>
      </c>
      <c r="AP2607" t="s">
        <v>40469</v>
      </c>
      <c r="AR2607" t="s">
        <v>40470</v>
      </c>
      <c r="AS2607" t="s">
        <v>40471</v>
      </c>
      <c r="AT2607" t="s">
        <v>40472</v>
      </c>
      <c r="AU2607" t="s">
        <v>40473</v>
      </c>
      <c r="AV2607" t="s">
        <v>40467</v>
      </c>
      <c r="AW2607" t="s">
        <v>6921</v>
      </c>
      <c r="AY2607" t="s">
        <v>32517</v>
      </c>
      <c r="BA2607" t="s">
        <v>5508</v>
      </c>
    </row>
    <row r="2608" spans="1:54" x14ac:dyDescent="0.25">
      <c r="A2608">
        <v>1.43588</v>
      </c>
      <c r="B2608">
        <v>1.04901</v>
      </c>
      <c r="C2608">
        <f t="shared" si="40"/>
        <v>-0.38687000000000005</v>
      </c>
      <c r="D2608" t="s">
        <v>29</v>
      </c>
      <c r="E2608" t="s">
        <v>0</v>
      </c>
      <c r="F2608" t="s">
        <v>1</v>
      </c>
      <c r="G2608" t="s">
        <v>0</v>
      </c>
      <c r="H2608" t="s">
        <v>1</v>
      </c>
      <c r="I2608" t="s">
        <v>57110</v>
      </c>
      <c r="J2608" t="s">
        <v>7470</v>
      </c>
      <c r="K2608" t="s">
        <v>7471</v>
      </c>
      <c r="L2608" t="s">
        <v>7472</v>
      </c>
      <c r="M2608" t="s">
        <v>7473</v>
      </c>
      <c r="N2608" t="s">
        <v>7474</v>
      </c>
      <c r="P2608" t="s">
        <v>7475</v>
      </c>
      <c r="Q2608" t="s">
        <v>7476</v>
      </c>
      <c r="R2608" t="s">
        <v>7477</v>
      </c>
      <c r="T2608" t="s">
        <v>7478</v>
      </c>
      <c r="U2608" t="s">
        <v>76</v>
      </c>
      <c r="V2608" t="s">
        <v>77</v>
      </c>
      <c r="X2608" t="s">
        <v>11</v>
      </c>
      <c r="Y2608" t="s">
        <v>12</v>
      </c>
      <c r="Z2608" t="s">
        <v>7479</v>
      </c>
      <c r="AA2608" t="s">
        <v>14</v>
      </c>
      <c r="AB2608">
        <v>2</v>
      </c>
      <c r="AC2608">
        <v>4.5070100000000002</v>
      </c>
      <c r="AD2608">
        <v>1.3098999999999999E-3</v>
      </c>
      <c r="AE2608">
        <v>3.9584499999999996E-3</v>
      </c>
      <c r="AF2608" t="s">
        <v>15</v>
      </c>
      <c r="AG2608">
        <v>3</v>
      </c>
      <c r="AH2608">
        <v>2.4431600000000002</v>
      </c>
      <c r="AI2608" s="1">
        <v>1.5594899999999999E-5</v>
      </c>
      <c r="AJ2608" s="1">
        <v>9.1236099999999999E-5</v>
      </c>
      <c r="AK2608" t="s">
        <v>15</v>
      </c>
      <c r="AL2608">
        <v>900416</v>
      </c>
      <c r="AM2608" t="s">
        <v>7480</v>
      </c>
      <c r="AO2608" t="s">
        <v>7481</v>
      </c>
      <c r="AP2608" t="s">
        <v>7482</v>
      </c>
      <c r="AQ2608" t="s">
        <v>7483</v>
      </c>
      <c r="AR2608" t="s">
        <v>7484</v>
      </c>
      <c r="AS2608" t="s">
        <v>7485</v>
      </c>
      <c r="AT2608" t="s">
        <v>7486</v>
      </c>
      <c r="AU2608" t="s">
        <v>7487</v>
      </c>
      <c r="AV2608" t="s">
        <v>7488</v>
      </c>
      <c r="AW2608" t="s">
        <v>7489</v>
      </c>
      <c r="AX2608" t="s">
        <v>7490</v>
      </c>
      <c r="AY2608" t="s">
        <v>7491</v>
      </c>
      <c r="BA2608" t="s">
        <v>7492</v>
      </c>
    </row>
    <row r="2609" spans="1:54" x14ac:dyDescent="0.25">
      <c r="A2609">
        <v>2.6526000000000001</v>
      </c>
      <c r="B2609">
        <v>2.2655500000000002</v>
      </c>
      <c r="C2609">
        <f t="shared" si="40"/>
        <v>-0.38704999999999989</v>
      </c>
      <c r="D2609" t="s">
        <v>29</v>
      </c>
      <c r="E2609" t="s">
        <v>0</v>
      </c>
      <c r="F2609" t="s">
        <v>1</v>
      </c>
      <c r="G2609" t="s">
        <v>0</v>
      </c>
      <c r="H2609" t="s">
        <v>1</v>
      </c>
      <c r="I2609" t="s">
        <v>57110</v>
      </c>
      <c r="J2609" t="s">
        <v>2030</v>
      </c>
      <c r="K2609" t="s">
        <v>2031</v>
      </c>
      <c r="L2609" t="s">
        <v>2032</v>
      </c>
      <c r="M2609" t="s">
        <v>2033</v>
      </c>
      <c r="N2609" t="s">
        <v>2034</v>
      </c>
      <c r="Q2609" t="s">
        <v>2035</v>
      </c>
      <c r="R2609" t="s">
        <v>2036</v>
      </c>
      <c r="S2609" t="s">
        <v>2037</v>
      </c>
      <c r="T2609" t="s">
        <v>2038</v>
      </c>
      <c r="U2609" t="s">
        <v>76</v>
      </c>
      <c r="V2609" t="s">
        <v>77</v>
      </c>
      <c r="X2609" t="s">
        <v>11</v>
      </c>
      <c r="Y2609" t="s">
        <v>12</v>
      </c>
      <c r="Z2609" t="s">
        <v>2039</v>
      </c>
      <c r="AA2609" t="s">
        <v>14</v>
      </c>
      <c r="AB2609">
        <v>1</v>
      </c>
      <c r="AC2609">
        <v>7.8105700000000002</v>
      </c>
      <c r="AD2609" s="1">
        <v>3.2197299999999997E-5</v>
      </c>
      <c r="AE2609">
        <v>1.6598000000000001E-4</v>
      </c>
      <c r="AF2609" t="s">
        <v>15</v>
      </c>
      <c r="AG2609">
        <v>1</v>
      </c>
      <c r="AH2609">
        <v>4.2858799999999997</v>
      </c>
      <c r="AI2609">
        <v>4.0152200000000002E-4</v>
      </c>
      <c r="AJ2609">
        <v>1.46272E-3</v>
      </c>
      <c r="AK2609" t="s">
        <v>15</v>
      </c>
      <c r="AL2609">
        <v>75637</v>
      </c>
      <c r="AM2609" t="s">
        <v>2040</v>
      </c>
      <c r="AO2609" t="s">
        <v>2041</v>
      </c>
      <c r="AP2609" t="s">
        <v>2042</v>
      </c>
      <c r="AR2609" t="s">
        <v>2043</v>
      </c>
      <c r="AS2609" t="s">
        <v>2044</v>
      </c>
      <c r="AT2609" t="s">
        <v>2045</v>
      </c>
      <c r="AU2609" t="s">
        <v>2046</v>
      </c>
      <c r="AV2609" t="s">
        <v>2040</v>
      </c>
      <c r="AX2609" t="s">
        <v>2047</v>
      </c>
      <c r="AY2609" t="s">
        <v>2048</v>
      </c>
      <c r="AZ2609" t="s">
        <v>2049</v>
      </c>
      <c r="BA2609" t="s">
        <v>2050</v>
      </c>
    </row>
    <row r="2610" spans="1:54" x14ac:dyDescent="0.25">
      <c r="A2610">
        <v>2.9988100000000002</v>
      </c>
      <c r="B2610">
        <v>2.6112600000000001</v>
      </c>
      <c r="C2610">
        <f t="shared" si="40"/>
        <v>-0.38755000000000006</v>
      </c>
      <c r="D2610" t="s">
        <v>29</v>
      </c>
      <c r="E2610" t="s">
        <v>0</v>
      </c>
      <c r="F2610" t="s">
        <v>1</v>
      </c>
      <c r="G2610" t="s">
        <v>0</v>
      </c>
      <c r="H2610" t="s">
        <v>1</v>
      </c>
      <c r="I2610" t="s">
        <v>57110</v>
      </c>
      <c r="J2610" t="s">
        <v>1249</v>
      </c>
      <c r="K2610" t="s">
        <v>1250</v>
      </c>
      <c r="L2610" t="s">
        <v>1251</v>
      </c>
      <c r="M2610" t="s">
        <v>1252</v>
      </c>
      <c r="N2610" t="s">
        <v>1253</v>
      </c>
      <c r="Q2610" t="s">
        <v>1254</v>
      </c>
      <c r="R2610" t="s">
        <v>1255</v>
      </c>
      <c r="S2610" t="s">
        <v>1256</v>
      </c>
      <c r="T2610" t="s">
        <v>1257</v>
      </c>
      <c r="U2610" t="s">
        <v>9</v>
      </c>
      <c r="V2610" t="s">
        <v>77</v>
      </c>
      <c r="X2610" t="s">
        <v>11</v>
      </c>
      <c r="Y2610" t="s">
        <v>12</v>
      </c>
      <c r="Z2610" t="s">
        <v>1258</v>
      </c>
      <c r="AA2610" t="s">
        <v>14</v>
      </c>
      <c r="AB2610">
        <v>1</v>
      </c>
      <c r="AC2610">
        <v>5.5042</v>
      </c>
      <c r="AD2610">
        <v>2.6774399999999999E-4</v>
      </c>
      <c r="AE2610">
        <v>1.03242E-3</v>
      </c>
      <c r="AF2610" t="s">
        <v>15</v>
      </c>
      <c r="AG2610">
        <v>1</v>
      </c>
      <c r="AH2610">
        <v>7.5788200000000003</v>
      </c>
      <c r="AI2610" s="1">
        <v>7.3738800000000001E-6</v>
      </c>
      <c r="AJ2610" s="1">
        <v>4.8202499999999998E-5</v>
      </c>
      <c r="AK2610" t="s">
        <v>15</v>
      </c>
      <c r="AL2610">
        <v>342958</v>
      </c>
      <c r="AM2610" t="s">
        <v>1259</v>
      </c>
      <c r="AO2610" t="s">
        <v>1260</v>
      </c>
      <c r="AP2610" t="s">
        <v>1261</v>
      </c>
      <c r="AQ2610" t="s">
        <v>1262</v>
      </c>
      <c r="AR2610" t="s">
        <v>1263</v>
      </c>
      <c r="AT2610" t="s">
        <v>1264</v>
      </c>
      <c r="AU2610" t="s">
        <v>1265</v>
      </c>
      <c r="AV2610" t="s">
        <v>1266</v>
      </c>
      <c r="AW2610" t="s">
        <v>1267</v>
      </c>
      <c r="AY2610" t="s">
        <v>1268</v>
      </c>
      <c r="AZ2610" t="s">
        <v>1269</v>
      </c>
      <c r="BA2610" t="s">
        <v>1270</v>
      </c>
    </row>
    <row r="2611" spans="1:54" x14ac:dyDescent="0.25">
      <c r="A2611">
        <v>0.94601400000000002</v>
      </c>
      <c r="B2611">
        <v>0.55086800000000002</v>
      </c>
      <c r="C2611">
        <f t="shared" si="40"/>
        <v>-0.395146</v>
      </c>
      <c r="D2611" t="s">
        <v>29</v>
      </c>
      <c r="E2611" t="s">
        <v>0</v>
      </c>
      <c r="F2611" t="s">
        <v>1</v>
      </c>
      <c r="G2611" t="s">
        <v>29</v>
      </c>
      <c r="H2611" t="s">
        <v>1</v>
      </c>
      <c r="I2611" t="s">
        <v>57111</v>
      </c>
      <c r="J2611" t="s">
        <v>11578</v>
      </c>
      <c r="K2611" t="s">
        <v>11579</v>
      </c>
      <c r="L2611" t="s">
        <v>11580</v>
      </c>
      <c r="M2611" t="s">
        <v>11581</v>
      </c>
      <c r="N2611" t="s">
        <v>3405</v>
      </c>
      <c r="Q2611" t="s">
        <v>11582</v>
      </c>
      <c r="R2611" t="s">
        <v>11583</v>
      </c>
      <c r="S2611" t="s">
        <v>8205</v>
      </c>
      <c r="U2611" t="s">
        <v>780</v>
      </c>
      <c r="V2611" t="s">
        <v>77</v>
      </c>
      <c r="X2611" t="s">
        <v>11</v>
      </c>
      <c r="Y2611" t="s">
        <v>12</v>
      </c>
      <c r="Z2611" t="s">
        <v>11584</v>
      </c>
      <c r="AA2611" t="s">
        <v>14</v>
      </c>
      <c r="AB2611">
        <v>3</v>
      </c>
      <c r="AC2611">
        <v>2.6503999999999999</v>
      </c>
      <c r="AD2611" s="1">
        <v>9.8972200000000004E-6</v>
      </c>
      <c r="AE2611" s="1">
        <v>6.0258399999999999E-5</v>
      </c>
      <c r="AF2611" t="s">
        <v>15</v>
      </c>
      <c r="AG2611">
        <v>3</v>
      </c>
      <c r="AH2611">
        <v>1.4911799999999999</v>
      </c>
      <c r="AI2611">
        <v>3.1972100000000003E-2</v>
      </c>
      <c r="AJ2611">
        <v>6.3691399999999995E-2</v>
      </c>
      <c r="AK2611" t="s">
        <v>15</v>
      </c>
      <c r="AL2611">
        <v>70810</v>
      </c>
      <c r="AM2611" t="s">
        <v>11585</v>
      </c>
      <c r="AO2611" t="s">
        <v>11586</v>
      </c>
      <c r="AP2611" t="s">
        <v>11587</v>
      </c>
      <c r="AR2611" t="s">
        <v>11588</v>
      </c>
      <c r="AT2611" t="s">
        <v>11589</v>
      </c>
      <c r="AU2611" t="s">
        <v>11590</v>
      </c>
      <c r="AV2611" t="s">
        <v>11585</v>
      </c>
      <c r="AY2611" t="s">
        <v>11591</v>
      </c>
      <c r="AZ2611" t="s">
        <v>11592</v>
      </c>
      <c r="BA2611" t="s">
        <v>11593</v>
      </c>
    </row>
    <row r="2612" spans="1:54" x14ac:dyDescent="0.25">
      <c r="A2612">
        <v>1.4668000000000001</v>
      </c>
      <c r="B2612">
        <v>1.0714399999999999</v>
      </c>
      <c r="C2612">
        <f t="shared" si="40"/>
        <v>-0.39536000000000016</v>
      </c>
      <c r="D2612" t="s">
        <v>29</v>
      </c>
      <c r="E2612" t="s">
        <v>0</v>
      </c>
      <c r="F2612" t="s">
        <v>1</v>
      </c>
      <c r="G2612" t="s">
        <v>0</v>
      </c>
      <c r="H2612" t="s">
        <v>1</v>
      </c>
      <c r="I2612" t="s">
        <v>57110</v>
      </c>
      <c r="J2612" t="s">
        <v>7252</v>
      </c>
      <c r="K2612" t="s">
        <v>7253</v>
      </c>
      <c r="L2612" t="s">
        <v>7254</v>
      </c>
      <c r="M2612" t="s">
        <v>7255</v>
      </c>
      <c r="Q2612" t="s">
        <v>5083</v>
      </c>
      <c r="R2612" t="s">
        <v>5084</v>
      </c>
      <c r="U2612" t="s">
        <v>9</v>
      </c>
      <c r="V2612" t="s">
        <v>59</v>
      </c>
      <c r="W2612" t="s">
        <v>7256</v>
      </c>
      <c r="X2612" t="s">
        <v>11</v>
      </c>
      <c r="Y2612" t="s">
        <v>12</v>
      </c>
      <c r="Z2612" t="s">
        <v>7257</v>
      </c>
      <c r="AA2612" t="s">
        <v>14</v>
      </c>
      <c r="AB2612">
        <v>2</v>
      </c>
      <c r="AC2612">
        <v>5.5580100000000003</v>
      </c>
      <c r="AD2612" s="1">
        <v>1.27532E-6</v>
      </c>
      <c r="AE2612" s="1">
        <v>1.02167E-5</v>
      </c>
      <c r="AF2612" t="s">
        <v>15</v>
      </c>
      <c r="AG2612">
        <v>2</v>
      </c>
      <c r="AH2612">
        <v>3.4984099999999998</v>
      </c>
      <c r="AI2612">
        <v>2.8997700000000002E-4</v>
      </c>
      <c r="AJ2612">
        <v>1.1225499999999999E-3</v>
      </c>
      <c r="AK2612" t="s">
        <v>15</v>
      </c>
      <c r="AL2612">
        <v>158267</v>
      </c>
      <c r="AM2612" t="s">
        <v>7258</v>
      </c>
      <c r="AO2612" t="s">
        <v>7259</v>
      </c>
      <c r="AP2612" t="s">
        <v>7260</v>
      </c>
      <c r="AQ2612" t="s">
        <v>7261</v>
      </c>
      <c r="AR2612" t="s">
        <v>7262</v>
      </c>
      <c r="AS2612" t="s">
        <v>7263</v>
      </c>
      <c r="AT2612" t="s">
        <v>7264</v>
      </c>
      <c r="AU2612" t="s">
        <v>7265</v>
      </c>
      <c r="AV2612" t="s">
        <v>7258</v>
      </c>
      <c r="AY2612" t="s">
        <v>7266</v>
      </c>
      <c r="AZ2612" t="s">
        <v>7267</v>
      </c>
      <c r="BA2612" t="s">
        <v>7268</v>
      </c>
    </row>
    <row r="2613" spans="1:54" x14ac:dyDescent="0.25">
      <c r="A2613">
        <v>2.7015600000000002</v>
      </c>
      <c r="B2613">
        <v>2.30308</v>
      </c>
      <c r="C2613">
        <f t="shared" si="40"/>
        <v>-0.39848000000000017</v>
      </c>
      <c r="D2613" t="s">
        <v>29</v>
      </c>
      <c r="E2613" t="s">
        <v>0</v>
      </c>
      <c r="F2613" t="s">
        <v>1</v>
      </c>
      <c r="G2613" t="s">
        <v>0</v>
      </c>
      <c r="H2613" t="s">
        <v>1</v>
      </c>
      <c r="I2613" t="s">
        <v>57110</v>
      </c>
      <c r="J2613" t="s">
        <v>1802</v>
      </c>
      <c r="K2613" t="s">
        <v>1803</v>
      </c>
      <c r="L2613" t="s">
        <v>1804</v>
      </c>
      <c r="M2613" t="s">
        <v>1805</v>
      </c>
      <c r="N2613" t="s">
        <v>1806</v>
      </c>
      <c r="Q2613" t="s">
        <v>1807</v>
      </c>
      <c r="R2613" t="s">
        <v>1808</v>
      </c>
      <c r="S2613" t="s">
        <v>1807</v>
      </c>
      <c r="T2613" t="s">
        <v>1809</v>
      </c>
      <c r="V2613" t="s">
        <v>99</v>
      </c>
      <c r="W2613" t="s">
        <v>1810</v>
      </c>
      <c r="X2613" t="s">
        <v>11</v>
      </c>
      <c r="Y2613" t="s">
        <v>12</v>
      </c>
      <c r="Z2613" t="s">
        <v>1811</v>
      </c>
      <c r="AA2613" t="s">
        <v>14</v>
      </c>
      <c r="AB2613">
        <v>1</v>
      </c>
      <c r="AC2613">
        <v>7.8794300000000002</v>
      </c>
      <c r="AD2613" s="1">
        <v>7.5751300000000001E-6</v>
      </c>
      <c r="AE2613" s="1">
        <v>4.7937199999999999E-5</v>
      </c>
      <c r="AF2613" t="s">
        <v>15</v>
      </c>
      <c r="AG2613">
        <v>1</v>
      </c>
      <c r="AH2613">
        <v>6.5827600000000004</v>
      </c>
      <c r="AI2613" s="1">
        <v>5.3537500000000002E-6</v>
      </c>
      <c r="AJ2613" s="1">
        <v>3.6757900000000003E-5</v>
      </c>
      <c r="AK2613" t="s">
        <v>15</v>
      </c>
      <c r="AL2613">
        <v>3476560</v>
      </c>
      <c r="AM2613" t="s">
        <v>1812</v>
      </c>
      <c r="AO2613" t="s">
        <v>1813</v>
      </c>
      <c r="AP2613" t="s">
        <v>1814</v>
      </c>
      <c r="AR2613" t="s">
        <v>1815</v>
      </c>
      <c r="AS2613" t="s">
        <v>1816</v>
      </c>
      <c r="AT2613" t="s">
        <v>1817</v>
      </c>
      <c r="AU2613" t="s">
        <v>1818</v>
      </c>
      <c r="AV2613" t="s">
        <v>1812</v>
      </c>
      <c r="AW2613" t="s">
        <v>1819</v>
      </c>
      <c r="AX2613" t="s">
        <v>1820</v>
      </c>
      <c r="AY2613" t="s">
        <v>1821</v>
      </c>
      <c r="BA2613" t="s">
        <v>1822</v>
      </c>
    </row>
    <row r="2614" spans="1:54" x14ac:dyDescent="0.25">
      <c r="A2614">
        <v>-0.54109099999999999</v>
      </c>
      <c r="B2614">
        <v>-0.94034799999999996</v>
      </c>
      <c r="C2614">
        <f t="shared" si="40"/>
        <v>-0.39925699999999997</v>
      </c>
      <c r="D2614" t="s">
        <v>29</v>
      </c>
      <c r="E2614" t="s">
        <v>29</v>
      </c>
      <c r="F2614" t="s">
        <v>8149</v>
      </c>
      <c r="G2614" t="s">
        <v>0</v>
      </c>
      <c r="H2614" t="s">
        <v>8149</v>
      </c>
      <c r="I2614" t="s">
        <v>57113</v>
      </c>
      <c r="J2614" t="s">
        <v>38732</v>
      </c>
      <c r="K2614" t="s">
        <v>38733</v>
      </c>
      <c r="L2614" t="s">
        <v>6260</v>
      </c>
      <c r="M2614" t="s">
        <v>7765</v>
      </c>
      <c r="Q2614" t="s">
        <v>38734</v>
      </c>
      <c r="R2614" t="s">
        <v>38735</v>
      </c>
      <c r="V2614" t="s">
        <v>77</v>
      </c>
      <c r="X2614" t="s">
        <v>11</v>
      </c>
      <c r="Y2614" t="s">
        <v>12</v>
      </c>
      <c r="Z2614" t="s">
        <v>38736</v>
      </c>
      <c r="AA2614" t="s">
        <v>14</v>
      </c>
      <c r="AB2614">
        <v>1</v>
      </c>
      <c r="AC2614">
        <v>-1.9131899999999999</v>
      </c>
      <c r="AD2614">
        <v>3.08667E-2</v>
      </c>
      <c r="AE2614">
        <v>5.9273800000000001E-2</v>
      </c>
      <c r="AF2614" t="s">
        <v>15</v>
      </c>
      <c r="AG2614">
        <v>1</v>
      </c>
      <c r="AH2614">
        <v>-3.0712199999999998</v>
      </c>
      <c r="AI2614">
        <v>1.57967E-3</v>
      </c>
      <c r="AJ2614">
        <v>4.6232699999999996E-3</v>
      </c>
      <c r="AK2614" t="s">
        <v>15</v>
      </c>
      <c r="AL2614">
        <v>6558</v>
      </c>
      <c r="AM2614" t="s">
        <v>38737</v>
      </c>
      <c r="AO2614" t="s">
        <v>38738</v>
      </c>
      <c r="AP2614" t="s">
        <v>38739</v>
      </c>
      <c r="AQ2614" t="s">
        <v>38740</v>
      </c>
      <c r="AS2614" t="s">
        <v>38741</v>
      </c>
      <c r="AT2614" t="s">
        <v>38742</v>
      </c>
      <c r="AU2614" t="s">
        <v>38743</v>
      </c>
      <c r="AV2614" t="s">
        <v>38737</v>
      </c>
      <c r="AX2614" t="s">
        <v>38744</v>
      </c>
      <c r="AY2614" t="s">
        <v>38745</v>
      </c>
      <c r="AZ2614" t="s">
        <v>38746</v>
      </c>
      <c r="BA2614" t="s">
        <v>38747</v>
      </c>
      <c r="BB2614" t="s">
        <v>38748</v>
      </c>
    </row>
    <row r="2615" spans="1:54" x14ac:dyDescent="0.25">
      <c r="A2615">
        <v>-1.3583400000000001</v>
      </c>
      <c r="B2615">
        <v>-1.84589</v>
      </c>
      <c r="C2615">
        <f t="shared" si="40"/>
        <v>-0.48754999999999993</v>
      </c>
      <c r="D2615" t="s">
        <v>29</v>
      </c>
      <c r="E2615" t="s">
        <v>29</v>
      </c>
      <c r="F2615" t="s">
        <v>8149</v>
      </c>
      <c r="G2615" t="s">
        <v>29</v>
      </c>
      <c r="H2615" t="s">
        <v>8149</v>
      </c>
      <c r="I2615" t="s">
        <v>57109</v>
      </c>
      <c r="J2615" t="s">
        <v>45535</v>
      </c>
      <c r="K2615" t="s">
        <v>45536</v>
      </c>
      <c r="L2615" t="s">
        <v>45537</v>
      </c>
      <c r="Q2615" t="s">
        <v>45538</v>
      </c>
      <c r="R2615" t="s">
        <v>45538</v>
      </c>
      <c r="T2615" t="s">
        <v>45539</v>
      </c>
      <c r="X2615" t="s">
        <v>11</v>
      </c>
      <c r="Y2615" t="s">
        <v>12</v>
      </c>
      <c r="Z2615" t="s">
        <v>45540</v>
      </c>
      <c r="AA2615" t="s">
        <v>14</v>
      </c>
      <c r="AB2615">
        <v>1</v>
      </c>
      <c r="AC2615">
        <v>-2.7543099999999998</v>
      </c>
      <c r="AD2615">
        <v>5.6353599999999998E-3</v>
      </c>
      <c r="AE2615">
        <v>1.3491299999999999E-2</v>
      </c>
      <c r="AF2615" t="s">
        <v>15</v>
      </c>
      <c r="AG2615">
        <v>2</v>
      </c>
      <c r="AH2615">
        <v>-6.55802</v>
      </c>
      <c r="AI2615">
        <v>1.7798399999999999E-2</v>
      </c>
      <c r="AJ2615">
        <v>3.8298199999999998E-2</v>
      </c>
      <c r="AK2615" t="s">
        <v>15</v>
      </c>
      <c r="AL2615" t="s">
        <v>15</v>
      </c>
      <c r="AM2615" t="s">
        <v>45541</v>
      </c>
      <c r="AO2615" t="s">
        <v>45542</v>
      </c>
      <c r="AP2615" t="s">
        <v>45538</v>
      </c>
      <c r="AR2615" t="s">
        <v>45543</v>
      </c>
      <c r="AS2615" t="s">
        <v>45544</v>
      </c>
      <c r="AT2615" t="s">
        <v>45545</v>
      </c>
      <c r="AU2615" t="s">
        <v>45546</v>
      </c>
      <c r="AV2615" t="s">
        <v>45547</v>
      </c>
      <c r="AW2615" t="s">
        <v>45548</v>
      </c>
      <c r="AX2615" t="s">
        <v>4541</v>
      </c>
      <c r="AY2615" t="s">
        <v>45549</v>
      </c>
      <c r="AZ2615" t="s">
        <v>45550</v>
      </c>
      <c r="BA2615" t="s">
        <v>1051</v>
      </c>
    </row>
    <row r="2616" spans="1:54" x14ac:dyDescent="0.25">
      <c r="A2616">
        <v>-0.62858999999999998</v>
      </c>
      <c r="B2616">
        <v>-1.0295099999999999</v>
      </c>
      <c r="C2616">
        <f t="shared" si="40"/>
        <v>-0.40091999999999994</v>
      </c>
      <c r="D2616" t="s">
        <v>29</v>
      </c>
      <c r="E2616" t="s">
        <v>29</v>
      </c>
      <c r="F2616" t="s">
        <v>8149</v>
      </c>
      <c r="G2616" t="s">
        <v>0</v>
      </c>
      <c r="H2616" t="s">
        <v>8149</v>
      </c>
      <c r="I2616" t="s">
        <v>57113</v>
      </c>
      <c r="K2616" t="s">
        <v>39591</v>
      </c>
      <c r="L2616" t="s">
        <v>39592</v>
      </c>
      <c r="M2616" t="s">
        <v>1177</v>
      </c>
      <c r="Q2616" t="s">
        <v>39593</v>
      </c>
      <c r="R2616" t="s">
        <v>39594</v>
      </c>
      <c r="S2616" t="s">
        <v>39595</v>
      </c>
      <c r="V2616" t="s">
        <v>77</v>
      </c>
      <c r="X2616" t="s">
        <v>11</v>
      </c>
      <c r="Y2616" t="s">
        <v>12</v>
      </c>
      <c r="Z2616" t="s">
        <v>39596</v>
      </c>
      <c r="AA2616" t="s">
        <v>14</v>
      </c>
      <c r="AB2616">
        <v>2</v>
      </c>
      <c r="AC2616">
        <v>-2.0503300000000002</v>
      </c>
      <c r="AD2616">
        <v>1.60282E-3</v>
      </c>
      <c r="AE2616">
        <v>4.6680300000000001E-3</v>
      </c>
      <c r="AF2616" t="s">
        <v>15</v>
      </c>
      <c r="AG2616">
        <v>5</v>
      </c>
      <c r="AH2616">
        <v>-3.18302</v>
      </c>
      <c r="AI2616" s="1">
        <v>8.5212200000000004E-6</v>
      </c>
      <c r="AJ2616" s="1">
        <v>5.43996E-5</v>
      </c>
      <c r="AK2616" t="s">
        <v>15</v>
      </c>
      <c r="AL2616">
        <v>53170</v>
      </c>
      <c r="AM2616" t="s">
        <v>39597</v>
      </c>
      <c r="AO2616" t="s">
        <v>39598</v>
      </c>
      <c r="AP2616" t="s">
        <v>39599</v>
      </c>
      <c r="AR2616" t="s">
        <v>39600</v>
      </c>
      <c r="AS2616" t="s">
        <v>39601</v>
      </c>
      <c r="AT2616" t="s">
        <v>39602</v>
      </c>
      <c r="AU2616" t="s">
        <v>39603</v>
      </c>
      <c r="AV2616" t="s">
        <v>39604</v>
      </c>
      <c r="AW2616" t="s">
        <v>39605</v>
      </c>
      <c r="AX2616" t="s">
        <v>39606</v>
      </c>
      <c r="AY2616" t="s">
        <v>39607</v>
      </c>
      <c r="AZ2616" t="s">
        <v>1950</v>
      </c>
      <c r="BA2616" t="s">
        <v>39608</v>
      </c>
    </row>
    <row r="2617" spans="1:54" x14ac:dyDescent="0.25">
      <c r="A2617">
        <v>-0.51501200000000003</v>
      </c>
      <c r="B2617">
        <v>-0.91758200000000001</v>
      </c>
      <c r="C2617">
        <f t="shared" si="40"/>
        <v>-0.40256999999999998</v>
      </c>
      <c r="D2617" t="s">
        <v>29</v>
      </c>
      <c r="E2617" t="s">
        <v>29</v>
      </c>
      <c r="F2617" t="s">
        <v>8149</v>
      </c>
      <c r="G2617" t="s">
        <v>0</v>
      </c>
      <c r="H2617" t="s">
        <v>8149</v>
      </c>
      <c r="I2617" t="s">
        <v>57113</v>
      </c>
      <c r="J2617" t="s">
        <v>38285</v>
      </c>
      <c r="K2617" t="s">
        <v>38286</v>
      </c>
      <c r="L2617" t="s">
        <v>38287</v>
      </c>
      <c r="M2617" t="s">
        <v>38288</v>
      </c>
      <c r="N2617" t="s">
        <v>38289</v>
      </c>
      <c r="O2617" t="s">
        <v>38290</v>
      </c>
      <c r="P2617" t="s">
        <v>38291</v>
      </c>
      <c r="Q2617" t="s">
        <v>38292</v>
      </c>
      <c r="R2617" t="s">
        <v>38293</v>
      </c>
      <c r="S2617" t="s">
        <v>38294</v>
      </c>
      <c r="T2617" t="s">
        <v>38295</v>
      </c>
      <c r="U2617" t="s">
        <v>996</v>
      </c>
      <c r="V2617" t="s">
        <v>77</v>
      </c>
      <c r="W2617" t="s">
        <v>38296</v>
      </c>
      <c r="X2617" t="s">
        <v>11</v>
      </c>
      <c r="Y2617" t="s">
        <v>12</v>
      </c>
      <c r="Z2617" t="s">
        <v>38297</v>
      </c>
      <c r="AA2617" t="s">
        <v>14</v>
      </c>
      <c r="AB2617">
        <v>1</v>
      </c>
      <c r="AC2617">
        <v>-1.11435</v>
      </c>
      <c r="AD2617">
        <v>0.12149</v>
      </c>
      <c r="AE2617">
        <v>0.19639400000000001</v>
      </c>
      <c r="AF2617" t="s">
        <v>15</v>
      </c>
      <c r="AG2617">
        <v>1</v>
      </c>
      <c r="AH2617">
        <v>-2.99444</v>
      </c>
      <c r="AI2617">
        <v>3.7552699999999998E-3</v>
      </c>
      <c r="AJ2617">
        <v>9.7762500000000002E-3</v>
      </c>
      <c r="AK2617" t="s">
        <v>15</v>
      </c>
      <c r="AL2617">
        <v>28095</v>
      </c>
      <c r="AM2617" t="s">
        <v>38298</v>
      </c>
      <c r="AO2617" t="s">
        <v>38299</v>
      </c>
      <c r="AP2617" t="s">
        <v>38300</v>
      </c>
      <c r="AR2617" t="s">
        <v>38301</v>
      </c>
      <c r="AS2617" t="s">
        <v>38302</v>
      </c>
      <c r="AT2617" t="s">
        <v>38303</v>
      </c>
      <c r="AU2617" t="s">
        <v>38304</v>
      </c>
      <c r="AV2617" t="s">
        <v>38305</v>
      </c>
      <c r="AW2617" t="s">
        <v>38306</v>
      </c>
      <c r="AX2617" t="s">
        <v>8616</v>
      </c>
      <c r="AY2617" t="s">
        <v>38307</v>
      </c>
      <c r="AZ2617" t="s">
        <v>38308</v>
      </c>
      <c r="BA2617" t="s">
        <v>38309</v>
      </c>
      <c r="BB2617" t="s">
        <v>38310</v>
      </c>
    </row>
    <row r="2618" spans="1:54" x14ac:dyDescent="0.25">
      <c r="A2618">
        <v>2.0331999999999999</v>
      </c>
      <c r="B2618">
        <v>1.6304700000000001</v>
      </c>
      <c r="C2618">
        <f t="shared" si="40"/>
        <v>-0.40272999999999981</v>
      </c>
      <c r="D2618" t="s">
        <v>29</v>
      </c>
      <c r="E2618" t="s">
        <v>0</v>
      </c>
      <c r="F2618" t="s">
        <v>1</v>
      </c>
      <c r="G2618" t="s">
        <v>0</v>
      </c>
      <c r="H2618" t="s">
        <v>1</v>
      </c>
      <c r="I2618" t="s">
        <v>57110</v>
      </c>
      <c r="J2618" t="s">
        <v>4244</v>
      </c>
      <c r="L2618" t="s">
        <v>4245</v>
      </c>
      <c r="O2618" t="s">
        <v>4246</v>
      </c>
      <c r="Q2618" t="s">
        <v>4247</v>
      </c>
      <c r="R2618" t="s">
        <v>4248</v>
      </c>
      <c r="U2618" t="s">
        <v>76</v>
      </c>
      <c r="V2618" t="s">
        <v>77</v>
      </c>
      <c r="X2618" t="s">
        <v>11</v>
      </c>
      <c r="Y2618" t="s">
        <v>12</v>
      </c>
      <c r="Z2618" t="s">
        <v>4249</v>
      </c>
      <c r="AA2618" t="s">
        <v>14</v>
      </c>
      <c r="AB2618">
        <v>5</v>
      </c>
      <c r="AC2618">
        <v>7.69116</v>
      </c>
      <c r="AD2618" s="1">
        <v>3.5822999999999999E-19</v>
      </c>
      <c r="AE2618" s="1">
        <v>3.7000099999999998E-17</v>
      </c>
      <c r="AF2618" t="s">
        <v>15</v>
      </c>
      <c r="AG2618">
        <v>5</v>
      </c>
      <c r="AH2618">
        <v>5.0588499999999996</v>
      </c>
      <c r="AI2618" s="1">
        <v>2.46265E-9</v>
      </c>
      <c r="AJ2618" s="1">
        <v>3.9729999999999999E-8</v>
      </c>
      <c r="AK2618" t="s">
        <v>15</v>
      </c>
      <c r="AL2618">
        <v>595111</v>
      </c>
      <c r="AM2618" t="s">
        <v>4250</v>
      </c>
      <c r="AN2618" t="s">
        <v>4251</v>
      </c>
      <c r="AO2618" t="s">
        <v>4252</v>
      </c>
      <c r="AP2618" t="s">
        <v>4253</v>
      </c>
      <c r="AR2618" t="s">
        <v>4247</v>
      </c>
      <c r="AT2618" t="s">
        <v>4254</v>
      </c>
      <c r="AU2618" t="s">
        <v>4255</v>
      </c>
      <c r="AV2618" t="s">
        <v>4250</v>
      </c>
      <c r="AY2618" t="s">
        <v>4256</v>
      </c>
      <c r="AZ2618" t="s">
        <v>4257</v>
      </c>
      <c r="BA2618" t="s">
        <v>4258</v>
      </c>
      <c r="BB2618" t="s">
        <v>4259</v>
      </c>
    </row>
    <row r="2619" spans="1:54" x14ac:dyDescent="0.25">
      <c r="A2619">
        <v>3.6419000000000001</v>
      </c>
      <c r="B2619">
        <v>3.2385700000000002</v>
      </c>
      <c r="C2619">
        <f t="shared" si="40"/>
        <v>-0.40332999999999997</v>
      </c>
      <c r="D2619" t="s">
        <v>29</v>
      </c>
      <c r="E2619" t="s">
        <v>0</v>
      </c>
      <c r="F2619" t="s">
        <v>1</v>
      </c>
      <c r="G2619" t="s">
        <v>0</v>
      </c>
      <c r="H2619" t="s">
        <v>1</v>
      </c>
      <c r="I2619" t="s">
        <v>57110</v>
      </c>
      <c r="J2619" t="s">
        <v>700</v>
      </c>
      <c r="K2619" t="s">
        <v>701</v>
      </c>
      <c r="L2619" t="s">
        <v>702</v>
      </c>
      <c r="M2619" t="s">
        <v>479</v>
      </c>
      <c r="N2619" t="s">
        <v>480</v>
      </c>
      <c r="Q2619" t="s">
        <v>481</v>
      </c>
      <c r="R2619" t="s">
        <v>482</v>
      </c>
      <c r="S2619" t="s">
        <v>483</v>
      </c>
      <c r="T2619" t="s">
        <v>703</v>
      </c>
      <c r="X2619" t="s">
        <v>11</v>
      </c>
      <c r="Y2619" t="s">
        <v>12</v>
      </c>
      <c r="Z2619" t="s">
        <v>704</v>
      </c>
      <c r="AA2619" t="s">
        <v>14</v>
      </c>
      <c r="AB2619">
        <v>1</v>
      </c>
      <c r="AC2619">
        <v>8.2323299999999993</v>
      </c>
      <c r="AD2619" s="1">
        <v>5.4492600000000002E-6</v>
      </c>
      <c r="AE2619" s="1">
        <v>3.6993499999999997E-5</v>
      </c>
      <c r="AF2619" t="s">
        <v>15</v>
      </c>
      <c r="AG2619">
        <v>1</v>
      </c>
      <c r="AH2619">
        <v>10.093999999999999</v>
      </c>
      <c r="AI2619" s="1">
        <v>1.3789600000000001E-7</v>
      </c>
      <c r="AJ2619" s="1">
        <v>1.4568E-6</v>
      </c>
      <c r="AK2619" t="s">
        <v>15</v>
      </c>
      <c r="AL2619" t="s">
        <v>15</v>
      </c>
      <c r="AM2619" t="s">
        <v>705</v>
      </c>
      <c r="AO2619" t="s">
        <v>706</v>
      </c>
      <c r="AP2619" t="s">
        <v>707</v>
      </c>
      <c r="AR2619" t="s">
        <v>708</v>
      </c>
      <c r="AS2619" t="s">
        <v>709</v>
      </c>
      <c r="AT2619" t="s">
        <v>710</v>
      </c>
      <c r="AU2619" t="s">
        <v>711</v>
      </c>
      <c r="AV2619" t="s">
        <v>705</v>
      </c>
      <c r="AW2619" t="s">
        <v>712</v>
      </c>
      <c r="AY2619" t="s">
        <v>713</v>
      </c>
      <c r="BA2619" t="s">
        <v>714</v>
      </c>
    </row>
    <row r="2620" spans="1:54" x14ac:dyDescent="0.25">
      <c r="A2620">
        <v>-0.68375600000000003</v>
      </c>
      <c r="B2620">
        <v>-1.0882499999999999</v>
      </c>
      <c r="C2620">
        <f t="shared" si="40"/>
        <v>-0.40449399999999991</v>
      </c>
      <c r="D2620" t="s">
        <v>29</v>
      </c>
      <c r="E2620" t="s">
        <v>29</v>
      </c>
      <c r="F2620" t="s">
        <v>8149</v>
      </c>
      <c r="G2620" t="s">
        <v>0</v>
      </c>
      <c r="H2620" t="s">
        <v>8149</v>
      </c>
      <c r="I2620" t="s">
        <v>57113</v>
      </c>
      <c r="J2620" t="s">
        <v>40228</v>
      </c>
      <c r="K2620" t="s">
        <v>40229</v>
      </c>
      <c r="L2620" t="s">
        <v>40230</v>
      </c>
      <c r="M2620" t="s">
        <v>2289</v>
      </c>
      <c r="Q2620" t="s">
        <v>20278</v>
      </c>
      <c r="R2620" t="s">
        <v>20279</v>
      </c>
      <c r="S2620" t="s">
        <v>8784</v>
      </c>
      <c r="T2620" t="s">
        <v>40231</v>
      </c>
      <c r="U2620" t="s">
        <v>76</v>
      </c>
      <c r="V2620" t="s">
        <v>77</v>
      </c>
      <c r="X2620" t="s">
        <v>11</v>
      </c>
      <c r="Y2620" t="s">
        <v>12</v>
      </c>
      <c r="Z2620" t="s">
        <v>40232</v>
      </c>
      <c r="AA2620" t="s">
        <v>14</v>
      </c>
      <c r="AB2620">
        <v>3</v>
      </c>
      <c r="AC2620">
        <v>-1.7796799999999999</v>
      </c>
      <c r="AD2620">
        <v>4.96398E-4</v>
      </c>
      <c r="AE2620">
        <v>1.7422099999999999E-3</v>
      </c>
      <c r="AF2620" t="s">
        <v>15</v>
      </c>
      <c r="AG2620">
        <v>3</v>
      </c>
      <c r="AH2620">
        <v>-2.41161</v>
      </c>
      <c r="AI2620" s="1">
        <v>6.6196299999999997E-6</v>
      </c>
      <c r="AJ2620" s="1">
        <v>4.3974200000000003E-5</v>
      </c>
      <c r="AK2620" t="s">
        <v>15</v>
      </c>
      <c r="AL2620">
        <v>99000</v>
      </c>
      <c r="AM2620" t="s">
        <v>40233</v>
      </c>
      <c r="AO2620" t="s">
        <v>40234</v>
      </c>
      <c r="AP2620" t="s">
        <v>40235</v>
      </c>
      <c r="AQ2620" t="s">
        <v>40236</v>
      </c>
      <c r="AR2620" t="s">
        <v>40237</v>
      </c>
      <c r="AS2620" t="s">
        <v>40238</v>
      </c>
      <c r="AT2620" t="s">
        <v>40239</v>
      </c>
      <c r="AU2620" t="s">
        <v>40240</v>
      </c>
      <c r="AV2620" t="s">
        <v>40241</v>
      </c>
      <c r="AW2620" t="s">
        <v>40242</v>
      </c>
      <c r="AY2620" t="s">
        <v>40243</v>
      </c>
      <c r="AZ2620" t="s">
        <v>40244</v>
      </c>
      <c r="BA2620" t="s">
        <v>40245</v>
      </c>
    </row>
    <row r="2621" spans="1:54" x14ac:dyDescent="0.25">
      <c r="A2621">
        <v>-0.63547399999999998</v>
      </c>
      <c r="B2621">
        <v>-1.0440100000000001</v>
      </c>
      <c r="C2621">
        <f t="shared" si="40"/>
        <v>-0.40853600000000012</v>
      </c>
      <c r="D2621" t="s">
        <v>29</v>
      </c>
      <c r="E2621" t="s">
        <v>29</v>
      </c>
      <c r="F2621" t="s">
        <v>8149</v>
      </c>
      <c r="G2621" t="s">
        <v>0</v>
      </c>
      <c r="H2621" t="s">
        <v>8149</v>
      </c>
      <c r="I2621" t="s">
        <v>57113</v>
      </c>
      <c r="J2621" t="s">
        <v>39687</v>
      </c>
      <c r="K2621" t="s">
        <v>39688</v>
      </c>
      <c r="L2621" t="s">
        <v>39689</v>
      </c>
      <c r="M2621" t="s">
        <v>39690</v>
      </c>
      <c r="N2621" t="s">
        <v>39691</v>
      </c>
      <c r="Q2621" t="s">
        <v>4051</v>
      </c>
      <c r="R2621" t="s">
        <v>39692</v>
      </c>
      <c r="S2621" t="s">
        <v>1219</v>
      </c>
      <c r="T2621" t="s">
        <v>39693</v>
      </c>
      <c r="U2621" t="s">
        <v>9</v>
      </c>
      <c r="V2621" t="s">
        <v>59</v>
      </c>
      <c r="X2621" t="s">
        <v>11</v>
      </c>
      <c r="Y2621" t="s">
        <v>12</v>
      </c>
      <c r="Z2621" t="s">
        <v>39694</v>
      </c>
      <c r="AA2621" t="s">
        <v>14</v>
      </c>
      <c r="AB2621">
        <v>3</v>
      </c>
      <c r="AC2621">
        <v>-1.2351799999999999</v>
      </c>
      <c r="AD2621">
        <v>7.5814899999999998E-3</v>
      </c>
      <c r="AE2621">
        <v>1.74985E-2</v>
      </c>
      <c r="AF2621" t="s">
        <v>15</v>
      </c>
      <c r="AG2621">
        <v>3</v>
      </c>
      <c r="AH2621">
        <v>-2.3828200000000002</v>
      </c>
      <c r="AI2621" s="1">
        <v>7.6781300000000006E-6</v>
      </c>
      <c r="AJ2621" s="1">
        <v>4.9686099999999999E-5</v>
      </c>
      <c r="AK2621" t="s">
        <v>15</v>
      </c>
      <c r="AL2621">
        <v>193918</v>
      </c>
      <c r="AM2621" t="s">
        <v>39695</v>
      </c>
      <c r="AO2621" t="s">
        <v>39696</v>
      </c>
      <c r="AP2621" t="s">
        <v>39697</v>
      </c>
      <c r="AR2621" t="s">
        <v>39698</v>
      </c>
      <c r="AS2621" t="s">
        <v>39699</v>
      </c>
      <c r="AT2621" t="s">
        <v>39700</v>
      </c>
      <c r="AU2621" t="s">
        <v>39701</v>
      </c>
      <c r="AV2621" t="s">
        <v>39695</v>
      </c>
      <c r="AW2621" t="s">
        <v>39702</v>
      </c>
      <c r="AY2621" t="s">
        <v>39703</v>
      </c>
      <c r="BA2621" t="s">
        <v>39704</v>
      </c>
    </row>
    <row r="2622" spans="1:54" x14ac:dyDescent="0.25">
      <c r="A2622">
        <v>-0.27815899999999999</v>
      </c>
      <c r="B2622">
        <v>-0.68850299999999998</v>
      </c>
      <c r="C2622">
        <f t="shared" si="40"/>
        <v>-0.41034399999999999</v>
      </c>
      <c r="D2622" t="s">
        <v>29</v>
      </c>
      <c r="E2622" t="s">
        <v>29</v>
      </c>
      <c r="F2622" t="s">
        <v>8149</v>
      </c>
      <c r="G2622" t="s">
        <v>0</v>
      </c>
      <c r="H2622" t="s">
        <v>8149</v>
      </c>
      <c r="I2622" t="s">
        <v>57113</v>
      </c>
      <c r="J2622" t="s">
        <v>35704</v>
      </c>
      <c r="K2622" t="s">
        <v>35705</v>
      </c>
      <c r="L2622" t="s">
        <v>27334</v>
      </c>
      <c r="M2622" t="s">
        <v>21631</v>
      </c>
      <c r="N2622" t="s">
        <v>21631</v>
      </c>
      <c r="Q2622" t="s">
        <v>35706</v>
      </c>
      <c r="R2622" t="s">
        <v>35707</v>
      </c>
      <c r="U2622" t="s">
        <v>9</v>
      </c>
      <c r="V2622" t="s">
        <v>266</v>
      </c>
      <c r="W2622" t="s">
        <v>35708</v>
      </c>
      <c r="X2622" t="s">
        <v>11</v>
      </c>
      <c r="Y2622" t="s">
        <v>12</v>
      </c>
      <c r="Z2622" t="s">
        <v>35709</v>
      </c>
      <c r="AA2622" t="s">
        <v>14</v>
      </c>
      <c r="AB2622">
        <v>7</v>
      </c>
      <c r="AC2622">
        <v>-0.50265700000000002</v>
      </c>
      <c r="AD2622">
        <v>0.15790000000000001</v>
      </c>
      <c r="AE2622">
        <v>0.245641</v>
      </c>
      <c r="AF2622" t="s">
        <v>15</v>
      </c>
      <c r="AG2622">
        <v>12</v>
      </c>
      <c r="AH2622">
        <v>-1.1364700000000001</v>
      </c>
      <c r="AI2622" s="1">
        <v>5.7692599999999997E-5</v>
      </c>
      <c r="AJ2622">
        <v>2.81165E-4</v>
      </c>
      <c r="AK2622" t="s">
        <v>15</v>
      </c>
      <c r="AL2622">
        <v>865836</v>
      </c>
      <c r="AM2622" t="s">
        <v>35710</v>
      </c>
      <c r="AO2622" t="s">
        <v>35711</v>
      </c>
      <c r="AP2622" t="s">
        <v>35712</v>
      </c>
      <c r="AQ2622" t="s">
        <v>35713</v>
      </c>
      <c r="AR2622" t="s">
        <v>35714</v>
      </c>
      <c r="AS2622" t="s">
        <v>35715</v>
      </c>
      <c r="AT2622" t="s">
        <v>35716</v>
      </c>
      <c r="AU2622" t="s">
        <v>35717</v>
      </c>
      <c r="AV2622" t="s">
        <v>35718</v>
      </c>
      <c r="AY2622" t="s">
        <v>35719</v>
      </c>
      <c r="BA2622" t="s">
        <v>13042</v>
      </c>
    </row>
    <row r="2623" spans="1:54" x14ac:dyDescent="0.25">
      <c r="A2623">
        <v>2.2985600000000002</v>
      </c>
      <c r="B2623">
        <v>1.88818</v>
      </c>
      <c r="C2623">
        <f t="shared" si="40"/>
        <v>-0.41038000000000019</v>
      </c>
      <c r="D2623" t="s">
        <v>29</v>
      </c>
      <c r="E2623" t="s">
        <v>0</v>
      </c>
      <c r="F2623" t="s">
        <v>1</v>
      </c>
      <c r="G2623" t="s">
        <v>0</v>
      </c>
      <c r="H2623" t="s">
        <v>1</v>
      </c>
      <c r="I2623" t="s">
        <v>57110</v>
      </c>
      <c r="J2623" t="s">
        <v>3227</v>
      </c>
      <c r="K2623" t="s">
        <v>3228</v>
      </c>
      <c r="L2623" t="s">
        <v>3229</v>
      </c>
      <c r="M2623" t="s">
        <v>806</v>
      </c>
      <c r="Q2623" t="s">
        <v>3230</v>
      </c>
      <c r="R2623" t="s">
        <v>3231</v>
      </c>
      <c r="S2623" t="s">
        <v>1147</v>
      </c>
      <c r="T2623" t="s">
        <v>3232</v>
      </c>
      <c r="U2623" t="s">
        <v>9</v>
      </c>
      <c r="V2623" t="s">
        <v>408</v>
      </c>
      <c r="W2623" t="s">
        <v>3233</v>
      </c>
      <c r="X2623" t="s">
        <v>11</v>
      </c>
      <c r="Y2623" t="s">
        <v>12</v>
      </c>
      <c r="Z2623" t="s">
        <v>3234</v>
      </c>
      <c r="AA2623" t="s">
        <v>14</v>
      </c>
      <c r="AB2623">
        <v>8</v>
      </c>
      <c r="AC2623">
        <v>1.9598800000000001</v>
      </c>
      <c r="AD2623" s="1">
        <v>2.3601199999999999E-9</v>
      </c>
      <c r="AE2623" s="1">
        <v>4.2659099999999997E-8</v>
      </c>
      <c r="AF2623" t="s">
        <v>15</v>
      </c>
      <c r="AG2623">
        <v>8</v>
      </c>
      <c r="AH2623">
        <v>1.6387400000000001</v>
      </c>
      <c r="AI2623" s="1">
        <v>1.93646E-8</v>
      </c>
      <c r="AJ2623" s="1">
        <v>2.5990500000000002E-7</v>
      </c>
      <c r="AK2623" t="s">
        <v>15</v>
      </c>
      <c r="AL2623">
        <v>10013700</v>
      </c>
      <c r="AM2623" t="s">
        <v>3235</v>
      </c>
      <c r="AO2623" t="s">
        <v>3236</v>
      </c>
      <c r="AP2623" t="s">
        <v>3237</v>
      </c>
      <c r="AQ2623" t="s">
        <v>3238</v>
      </c>
      <c r="AR2623" t="s">
        <v>3239</v>
      </c>
      <c r="AS2623" t="s">
        <v>3240</v>
      </c>
      <c r="AT2623" t="s">
        <v>3241</v>
      </c>
      <c r="AU2623" t="s">
        <v>3242</v>
      </c>
      <c r="AV2623" t="s">
        <v>3243</v>
      </c>
      <c r="AW2623" t="s">
        <v>3244</v>
      </c>
      <c r="AY2623" t="s">
        <v>3245</v>
      </c>
      <c r="BA2623" t="s">
        <v>3246</v>
      </c>
    </row>
    <row r="2624" spans="1:54" x14ac:dyDescent="0.25">
      <c r="A2624">
        <v>2.6672799999999999</v>
      </c>
      <c r="B2624">
        <v>2.2545999999999999</v>
      </c>
      <c r="C2624">
        <f t="shared" si="40"/>
        <v>-0.41267999999999994</v>
      </c>
      <c r="D2624" t="s">
        <v>29</v>
      </c>
      <c r="E2624" t="s">
        <v>0</v>
      </c>
      <c r="F2624" t="s">
        <v>1</v>
      </c>
      <c r="G2624" t="s">
        <v>0</v>
      </c>
      <c r="H2624" t="s">
        <v>1</v>
      </c>
      <c r="I2624" t="s">
        <v>57110</v>
      </c>
      <c r="J2624" t="s">
        <v>1952</v>
      </c>
      <c r="K2624" t="s">
        <v>1953</v>
      </c>
      <c r="L2624" t="s">
        <v>1954</v>
      </c>
      <c r="M2624" t="s">
        <v>259</v>
      </c>
      <c r="N2624" t="s">
        <v>260</v>
      </c>
      <c r="P2624" t="s">
        <v>262</v>
      </c>
      <c r="Q2624" t="s">
        <v>263</v>
      </c>
      <c r="R2624" t="s">
        <v>264</v>
      </c>
      <c r="S2624" t="s">
        <v>263</v>
      </c>
      <c r="T2624" t="s">
        <v>265</v>
      </c>
      <c r="U2624" t="s">
        <v>9</v>
      </c>
      <c r="V2624" t="s">
        <v>266</v>
      </c>
      <c r="X2624" t="s">
        <v>11</v>
      </c>
      <c r="Y2624" t="s">
        <v>12</v>
      </c>
      <c r="Z2624" t="s">
        <v>1955</v>
      </c>
      <c r="AA2624" t="s">
        <v>14</v>
      </c>
      <c r="AB2624">
        <v>11</v>
      </c>
      <c r="AC2624">
        <v>2.5959500000000002</v>
      </c>
      <c r="AD2624" s="1">
        <v>1.6427900000000001E-16</v>
      </c>
      <c r="AE2624" s="1">
        <v>1.07976E-14</v>
      </c>
      <c r="AF2624" t="s">
        <v>15</v>
      </c>
      <c r="AG2624">
        <v>12</v>
      </c>
      <c r="AH2624">
        <v>1.91723</v>
      </c>
      <c r="AI2624" s="1">
        <v>4.72894E-14</v>
      </c>
      <c r="AJ2624" s="1">
        <v>2.24454E-12</v>
      </c>
      <c r="AK2624" t="s">
        <v>15</v>
      </c>
      <c r="AL2624">
        <v>859133</v>
      </c>
      <c r="AM2624" t="s">
        <v>1956</v>
      </c>
      <c r="AO2624" t="s">
        <v>1957</v>
      </c>
      <c r="AP2624" t="s">
        <v>1958</v>
      </c>
      <c r="AR2624" t="s">
        <v>1959</v>
      </c>
      <c r="AT2624" t="s">
        <v>1960</v>
      </c>
      <c r="AU2624" t="s">
        <v>1961</v>
      </c>
      <c r="AV2624" t="s">
        <v>1956</v>
      </c>
      <c r="AY2624" t="s">
        <v>1962</v>
      </c>
      <c r="AZ2624" t="s">
        <v>1963</v>
      </c>
      <c r="BA2624" t="s">
        <v>68</v>
      </c>
    </row>
    <row r="2625" spans="1:54" x14ac:dyDescent="0.25">
      <c r="A2625">
        <v>1.6194299999999999</v>
      </c>
      <c r="B2625">
        <v>1.2052</v>
      </c>
      <c r="C2625">
        <f t="shared" si="40"/>
        <v>-0.41422999999999988</v>
      </c>
      <c r="D2625" t="s">
        <v>29</v>
      </c>
      <c r="E2625" t="s">
        <v>0</v>
      </c>
      <c r="F2625" t="s">
        <v>1</v>
      </c>
      <c r="G2625" t="s">
        <v>0</v>
      </c>
      <c r="H2625" t="s">
        <v>1</v>
      </c>
      <c r="I2625" t="s">
        <v>57110</v>
      </c>
      <c r="J2625" t="s">
        <v>6438</v>
      </c>
      <c r="K2625" t="s">
        <v>6439</v>
      </c>
      <c r="L2625" t="s">
        <v>6440</v>
      </c>
      <c r="M2625" t="s">
        <v>6441</v>
      </c>
      <c r="N2625" t="s">
        <v>6442</v>
      </c>
      <c r="O2625" t="s">
        <v>6443</v>
      </c>
      <c r="Q2625" t="s">
        <v>6444</v>
      </c>
      <c r="R2625" t="s">
        <v>6445</v>
      </c>
      <c r="S2625" t="s">
        <v>2404</v>
      </c>
      <c r="T2625" t="s">
        <v>6446</v>
      </c>
      <c r="U2625" t="s">
        <v>887</v>
      </c>
      <c r="V2625" t="s">
        <v>77</v>
      </c>
      <c r="X2625" t="s">
        <v>11</v>
      </c>
      <c r="Y2625" t="s">
        <v>12</v>
      </c>
      <c r="Z2625" t="s">
        <v>6447</v>
      </c>
      <c r="AA2625" t="s">
        <v>14</v>
      </c>
      <c r="AB2625">
        <v>3</v>
      </c>
      <c r="AC2625">
        <v>1.9185099999999999</v>
      </c>
      <c r="AD2625">
        <v>4.2606799999999999E-4</v>
      </c>
      <c r="AE2625">
        <v>1.5330299999999999E-3</v>
      </c>
      <c r="AF2625" t="s">
        <v>15</v>
      </c>
      <c r="AG2625">
        <v>3</v>
      </c>
      <c r="AH2625">
        <v>1.70503</v>
      </c>
      <c r="AI2625">
        <v>6.3599700000000002E-4</v>
      </c>
      <c r="AJ2625">
        <v>2.1696799999999998E-3</v>
      </c>
      <c r="AK2625" t="s">
        <v>15</v>
      </c>
      <c r="AL2625">
        <v>845008</v>
      </c>
      <c r="AM2625" t="s">
        <v>6448</v>
      </c>
      <c r="AO2625" t="s">
        <v>6449</v>
      </c>
      <c r="AP2625" t="s">
        <v>6450</v>
      </c>
      <c r="AR2625" t="s">
        <v>6451</v>
      </c>
      <c r="AS2625" t="s">
        <v>6452</v>
      </c>
      <c r="AT2625" t="s">
        <v>6453</v>
      </c>
      <c r="AU2625" t="s">
        <v>6454</v>
      </c>
      <c r="AV2625" t="s">
        <v>6455</v>
      </c>
      <c r="AY2625" t="s">
        <v>6456</v>
      </c>
      <c r="BA2625" t="s">
        <v>6457</v>
      </c>
      <c r="BB2625" t="s">
        <v>6458</v>
      </c>
    </row>
    <row r="2626" spans="1:54" x14ac:dyDescent="0.25">
      <c r="A2626">
        <v>-0.56613000000000002</v>
      </c>
      <c r="B2626">
        <v>-0.983263</v>
      </c>
      <c r="C2626">
        <f t="shared" si="40"/>
        <v>-0.41713299999999998</v>
      </c>
      <c r="D2626" t="s">
        <v>29</v>
      </c>
      <c r="E2626" t="s">
        <v>29</v>
      </c>
      <c r="F2626" t="s">
        <v>8149</v>
      </c>
      <c r="G2626" t="s">
        <v>0</v>
      </c>
      <c r="H2626" t="s">
        <v>8149</v>
      </c>
      <c r="I2626" t="s">
        <v>57113</v>
      </c>
      <c r="L2626" t="s">
        <v>39013</v>
      </c>
      <c r="M2626" t="s">
        <v>3614</v>
      </c>
      <c r="Q2626" t="s">
        <v>1571</v>
      </c>
      <c r="R2626" t="s">
        <v>2253</v>
      </c>
      <c r="S2626" t="s">
        <v>1571</v>
      </c>
      <c r="U2626" t="s">
        <v>9</v>
      </c>
      <c r="V2626" t="s">
        <v>266</v>
      </c>
      <c r="X2626" t="s">
        <v>11</v>
      </c>
      <c r="Y2626" t="s">
        <v>12</v>
      </c>
      <c r="Z2626" t="s">
        <v>39014</v>
      </c>
      <c r="AA2626" t="s">
        <v>14</v>
      </c>
      <c r="AB2626">
        <v>2</v>
      </c>
      <c r="AC2626">
        <v>-2.1013299999999999</v>
      </c>
      <c r="AD2626">
        <v>1.37032E-3</v>
      </c>
      <c r="AE2626">
        <v>4.1152300000000001E-3</v>
      </c>
      <c r="AF2626" t="s">
        <v>15</v>
      </c>
      <c r="AG2626">
        <v>2</v>
      </c>
      <c r="AH2626">
        <v>-3.8953899999999999</v>
      </c>
      <c r="AI2626">
        <v>4.2056100000000001E-4</v>
      </c>
      <c r="AJ2626">
        <v>1.52024E-3</v>
      </c>
      <c r="AK2626" t="s">
        <v>15</v>
      </c>
      <c r="AL2626">
        <v>445285</v>
      </c>
      <c r="AM2626" t="s">
        <v>39015</v>
      </c>
      <c r="AO2626" t="s">
        <v>39016</v>
      </c>
      <c r="AP2626" t="s">
        <v>39017</v>
      </c>
      <c r="AR2626" t="s">
        <v>39018</v>
      </c>
      <c r="AT2626" t="s">
        <v>39019</v>
      </c>
      <c r="AU2626" t="s">
        <v>39020</v>
      </c>
      <c r="AV2626" t="s">
        <v>39021</v>
      </c>
      <c r="AY2626" t="s">
        <v>39022</v>
      </c>
      <c r="BA2626" t="s">
        <v>39023</v>
      </c>
    </row>
    <row r="2627" spans="1:54" x14ac:dyDescent="0.25">
      <c r="A2627">
        <v>1.6712199999999999</v>
      </c>
      <c r="B2627">
        <v>1.25145</v>
      </c>
      <c r="C2627">
        <f t="shared" ref="C2627:C2690" si="41">B2627-A2627</f>
        <v>-0.41976999999999998</v>
      </c>
      <c r="D2627" t="s">
        <v>29</v>
      </c>
      <c r="E2627" t="s">
        <v>0</v>
      </c>
      <c r="F2627" t="s">
        <v>1</v>
      </c>
      <c r="G2627" t="s">
        <v>0</v>
      </c>
      <c r="H2627" t="s">
        <v>1</v>
      </c>
      <c r="I2627" t="s">
        <v>57110</v>
      </c>
      <c r="J2627" t="s">
        <v>6192</v>
      </c>
      <c r="L2627" t="s">
        <v>6193</v>
      </c>
      <c r="Q2627" t="s">
        <v>6194</v>
      </c>
      <c r="R2627" t="s">
        <v>6195</v>
      </c>
      <c r="T2627" t="s">
        <v>5764</v>
      </c>
      <c r="U2627" t="s">
        <v>347</v>
      </c>
      <c r="V2627" t="s">
        <v>77</v>
      </c>
      <c r="W2627" t="s">
        <v>5765</v>
      </c>
      <c r="X2627" t="s">
        <v>11</v>
      </c>
      <c r="Y2627" t="s">
        <v>12</v>
      </c>
      <c r="Z2627" t="s">
        <v>6196</v>
      </c>
      <c r="AA2627" t="s">
        <v>14</v>
      </c>
      <c r="AB2627">
        <v>3</v>
      </c>
      <c r="AC2627">
        <v>2.2860900000000002</v>
      </c>
      <c r="AD2627" s="1">
        <v>7.8502499999999996E-5</v>
      </c>
      <c r="AE2627">
        <v>3.58656E-4</v>
      </c>
      <c r="AF2627" t="s">
        <v>15</v>
      </c>
      <c r="AG2627">
        <v>3</v>
      </c>
      <c r="AH2627">
        <v>1.5407200000000001</v>
      </c>
      <c r="AI2627">
        <v>1.48569E-3</v>
      </c>
      <c r="AJ2627">
        <v>4.3887400000000003E-3</v>
      </c>
      <c r="AK2627" t="s">
        <v>15</v>
      </c>
      <c r="AL2627">
        <v>414096</v>
      </c>
      <c r="AM2627" t="s">
        <v>6197</v>
      </c>
      <c r="AO2627" t="s">
        <v>6198</v>
      </c>
      <c r="AP2627" t="s">
        <v>6199</v>
      </c>
      <c r="AR2627" t="s">
        <v>6200</v>
      </c>
      <c r="AT2627" t="s">
        <v>6201</v>
      </c>
      <c r="AU2627" t="s">
        <v>6202</v>
      </c>
      <c r="AV2627" t="s">
        <v>6203</v>
      </c>
      <c r="AY2627" t="s">
        <v>6204</v>
      </c>
      <c r="AZ2627" t="s">
        <v>6205</v>
      </c>
      <c r="BA2627" t="s">
        <v>6206</v>
      </c>
    </row>
    <row r="2628" spans="1:54" x14ac:dyDescent="0.25">
      <c r="A2628">
        <v>-1.3796600000000001</v>
      </c>
      <c r="B2628">
        <v>-0.64193900000000004</v>
      </c>
      <c r="C2628">
        <f t="shared" si="41"/>
        <v>0.73772100000000007</v>
      </c>
      <c r="D2628" t="s">
        <v>29</v>
      </c>
      <c r="E2628" t="s">
        <v>29</v>
      </c>
      <c r="F2628" t="s">
        <v>8149</v>
      </c>
      <c r="G2628" t="s">
        <v>29</v>
      </c>
      <c r="H2628" t="s">
        <v>8149</v>
      </c>
      <c r="I2628" t="s">
        <v>57109</v>
      </c>
      <c r="J2628" t="s">
        <v>45753</v>
      </c>
      <c r="K2628" t="s">
        <v>45754</v>
      </c>
      <c r="L2628" t="s">
        <v>45755</v>
      </c>
      <c r="Q2628" t="s">
        <v>45756</v>
      </c>
      <c r="R2628" t="s">
        <v>45756</v>
      </c>
      <c r="U2628" t="s">
        <v>3000</v>
      </c>
      <c r="V2628" t="s">
        <v>77</v>
      </c>
      <c r="X2628" t="s">
        <v>11</v>
      </c>
      <c r="Y2628" t="s">
        <v>12</v>
      </c>
      <c r="Z2628" t="s">
        <v>45757</v>
      </c>
      <c r="AA2628" t="s">
        <v>14</v>
      </c>
      <c r="AB2628">
        <v>1</v>
      </c>
      <c r="AC2628">
        <v>-1.6280699999999999</v>
      </c>
      <c r="AD2628">
        <v>4.3965999999999998E-2</v>
      </c>
      <c r="AE2628">
        <v>8.0729899999999993E-2</v>
      </c>
      <c r="AF2628" t="s">
        <v>15</v>
      </c>
      <c r="AG2628">
        <v>1</v>
      </c>
      <c r="AH2628">
        <v>-0.86744200000000005</v>
      </c>
      <c r="AI2628">
        <v>0.17846000000000001</v>
      </c>
      <c r="AJ2628">
        <v>0.27924300000000002</v>
      </c>
      <c r="AK2628" t="s">
        <v>15</v>
      </c>
      <c r="AL2628">
        <v>18974</v>
      </c>
      <c r="AM2628" t="s">
        <v>45758</v>
      </c>
      <c r="AO2628" t="s">
        <v>45759</v>
      </c>
      <c r="AP2628" t="s">
        <v>45760</v>
      </c>
      <c r="AR2628" t="s">
        <v>45761</v>
      </c>
      <c r="AS2628" t="s">
        <v>45762</v>
      </c>
      <c r="AT2628" t="s">
        <v>45763</v>
      </c>
      <c r="AU2628" t="s">
        <v>45764</v>
      </c>
      <c r="AV2628" t="s">
        <v>45765</v>
      </c>
      <c r="BA2628" t="s">
        <v>45766</v>
      </c>
    </row>
    <row r="2629" spans="1:54" x14ac:dyDescent="0.25">
      <c r="A2629">
        <v>2.5379399999999999</v>
      </c>
      <c r="B2629">
        <v>2.11436</v>
      </c>
      <c r="C2629">
        <f t="shared" si="41"/>
        <v>-0.42357999999999985</v>
      </c>
      <c r="D2629" t="s">
        <v>29</v>
      </c>
      <c r="E2629" t="s">
        <v>0</v>
      </c>
      <c r="F2629" t="s">
        <v>1</v>
      </c>
      <c r="G2629" t="s">
        <v>0</v>
      </c>
      <c r="H2629" t="s">
        <v>1</v>
      </c>
      <c r="I2629" t="s">
        <v>57110</v>
      </c>
      <c r="J2629" t="s">
        <v>2437</v>
      </c>
      <c r="K2629" t="s">
        <v>2438</v>
      </c>
      <c r="L2629" t="s">
        <v>2439</v>
      </c>
      <c r="M2629" t="s">
        <v>2440</v>
      </c>
      <c r="N2629" t="s">
        <v>2441</v>
      </c>
      <c r="O2629" t="s">
        <v>2442</v>
      </c>
      <c r="Q2629" t="s">
        <v>993</v>
      </c>
      <c r="R2629" t="s">
        <v>994</v>
      </c>
      <c r="S2629" t="s">
        <v>38</v>
      </c>
      <c r="T2629" t="s">
        <v>2443</v>
      </c>
      <c r="U2629" t="s">
        <v>996</v>
      </c>
      <c r="V2629" t="s">
        <v>99</v>
      </c>
      <c r="W2629" t="s">
        <v>2444</v>
      </c>
      <c r="X2629" t="s">
        <v>11</v>
      </c>
      <c r="Y2629" t="s">
        <v>12</v>
      </c>
      <c r="Z2629" t="s">
        <v>2445</v>
      </c>
      <c r="AA2629" t="s">
        <v>14</v>
      </c>
      <c r="AB2629">
        <v>5</v>
      </c>
      <c r="AC2629">
        <v>3.0953200000000001</v>
      </c>
      <c r="AD2629" s="1">
        <v>5.9213900000000003E-7</v>
      </c>
      <c r="AE2629" s="1">
        <v>5.3594800000000004E-6</v>
      </c>
      <c r="AF2629" t="s">
        <v>15</v>
      </c>
      <c r="AG2629">
        <v>5</v>
      </c>
      <c r="AH2629">
        <v>2.56595</v>
      </c>
      <c r="AI2629" s="1">
        <v>1.5911399999999999E-9</v>
      </c>
      <c r="AJ2629" s="1">
        <v>2.6860699999999998E-8</v>
      </c>
      <c r="AK2629" t="s">
        <v>15</v>
      </c>
      <c r="AL2629">
        <v>6219930</v>
      </c>
      <c r="AM2629" t="s">
        <v>2446</v>
      </c>
      <c r="AN2629" t="s">
        <v>2442</v>
      </c>
      <c r="AO2629" t="s">
        <v>2447</v>
      </c>
      <c r="AP2629" t="s">
        <v>2448</v>
      </c>
      <c r="AR2629" t="s">
        <v>2449</v>
      </c>
      <c r="AS2629" t="s">
        <v>2450</v>
      </c>
      <c r="AT2629" t="s">
        <v>2451</v>
      </c>
      <c r="AU2629" t="s">
        <v>2452</v>
      </c>
      <c r="AV2629" t="s">
        <v>2446</v>
      </c>
      <c r="AW2629" t="s">
        <v>2453</v>
      </c>
      <c r="AY2629" t="s">
        <v>2454</v>
      </c>
      <c r="BA2629" t="s">
        <v>2455</v>
      </c>
      <c r="BB2629" t="s">
        <v>2456</v>
      </c>
    </row>
    <row r="2630" spans="1:54" x14ac:dyDescent="0.25">
      <c r="A2630">
        <v>2.3230400000000002</v>
      </c>
      <c r="B2630">
        <v>1.89798</v>
      </c>
      <c r="C2630">
        <f t="shared" si="41"/>
        <v>-0.42506000000000022</v>
      </c>
      <c r="D2630" t="s">
        <v>29</v>
      </c>
      <c r="E2630" t="s">
        <v>0</v>
      </c>
      <c r="F2630" t="s">
        <v>1</v>
      </c>
      <c r="G2630" t="s">
        <v>0</v>
      </c>
      <c r="H2630" t="s">
        <v>1</v>
      </c>
      <c r="I2630" t="s">
        <v>57110</v>
      </c>
      <c r="J2630" t="s">
        <v>3067</v>
      </c>
      <c r="K2630" t="s">
        <v>3068</v>
      </c>
      <c r="L2630" t="s">
        <v>3069</v>
      </c>
      <c r="M2630" t="s">
        <v>806</v>
      </c>
      <c r="N2630" t="s">
        <v>806</v>
      </c>
      <c r="O2630" t="s">
        <v>3070</v>
      </c>
      <c r="Q2630" t="s">
        <v>3071</v>
      </c>
      <c r="R2630" t="s">
        <v>3072</v>
      </c>
      <c r="S2630" t="s">
        <v>188</v>
      </c>
      <c r="T2630" t="s">
        <v>1235</v>
      </c>
      <c r="U2630" t="s">
        <v>9</v>
      </c>
      <c r="V2630" t="s">
        <v>99</v>
      </c>
      <c r="W2630" t="s">
        <v>3073</v>
      </c>
      <c r="X2630" t="s">
        <v>11</v>
      </c>
      <c r="Y2630" t="s">
        <v>12</v>
      </c>
      <c r="Z2630" t="s">
        <v>3074</v>
      </c>
      <c r="AA2630" t="s">
        <v>14</v>
      </c>
      <c r="AB2630">
        <v>3</v>
      </c>
      <c r="AC2630">
        <v>7.7965499999999999</v>
      </c>
      <c r="AD2630" s="1">
        <v>2.7533299999999999E-5</v>
      </c>
      <c r="AE2630">
        <v>1.4530399999999999E-4</v>
      </c>
      <c r="AF2630" t="s">
        <v>15</v>
      </c>
      <c r="AG2630">
        <v>3</v>
      </c>
      <c r="AH2630">
        <v>6.4694399999999996</v>
      </c>
      <c r="AI2630" s="1">
        <v>3.5463400000000003E-5</v>
      </c>
      <c r="AJ2630">
        <v>1.86894E-4</v>
      </c>
      <c r="AK2630" t="s">
        <v>15</v>
      </c>
      <c r="AL2630">
        <v>7223620</v>
      </c>
      <c r="AM2630" t="s">
        <v>3075</v>
      </c>
      <c r="AO2630" t="s">
        <v>3076</v>
      </c>
      <c r="AP2630" t="s">
        <v>3077</v>
      </c>
      <c r="AR2630" t="s">
        <v>3078</v>
      </c>
      <c r="AS2630" t="s">
        <v>3079</v>
      </c>
      <c r="AT2630" t="s">
        <v>3080</v>
      </c>
      <c r="AU2630" t="s">
        <v>3081</v>
      </c>
      <c r="AV2630" t="s">
        <v>3082</v>
      </c>
      <c r="AW2630" t="s">
        <v>3083</v>
      </c>
      <c r="AY2630" t="s">
        <v>3084</v>
      </c>
      <c r="AZ2630" t="s">
        <v>3085</v>
      </c>
      <c r="BA2630" t="s">
        <v>3086</v>
      </c>
      <c r="BB2630" t="s">
        <v>3087</v>
      </c>
    </row>
    <row r="2631" spans="1:54" x14ac:dyDescent="0.25">
      <c r="A2631">
        <v>-0.27990799999999999</v>
      </c>
      <c r="B2631">
        <v>-0.71346399999999999</v>
      </c>
      <c r="C2631">
        <f t="shared" si="41"/>
        <v>-0.433556</v>
      </c>
      <c r="D2631" t="s">
        <v>29</v>
      </c>
      <c r="E2631" t="s">
        <v>29</v>
      </c>
      <c r="F2631" t="s">
        <v>8149</v>
      </c>
      <c r="G2631" t="s">
        <v>0</v>
      </c>
      <c r="H2631" t="s">
        <v>8149</v>
      </c>
      <c r="I2631" t="s">
        <v>57113</v>
      </c>
      <c r="J2631" t="s">
        <v>35740</v>
      </c>
      <c r="L2631" t="s">
        <v>6260</v>
      </c>
      <c r="M2631" t="s">
        <v>11581</v>
      </c>
      <c r="N2631" t="s">
        <v>3405</v>
      </c>
      <c r="Q2631" t="s">
        <v>35741</v>
      </c>
      <c r="R2631" t="s">
        <v>35742</v>
      </c>
      <c r="T2631" t="s">
        <v>27783</v>
      </c>
      <c r="U2631" t="s">
        <v>76</v>
      </c>
      <c r="V2631" t="s">
        <v>77</v>
      </c>
      <c r="X2631" t="s">
        <v>11</v>
      </c>
      <c r="Y2631" t="s">
        <v>12</v>
      </c>
      <c r="Z2631" t="s">
        <v>35743</v>
      </c>
      <c r="AA2631" t="s">
        <v>14</v>
      </c>
      <c r="AB2631">
        <v>2</v>
      </c>
      <c r="AC2631">
        <v>-0.66931700000000005</v>
      </c>
      <c r="AD2631">
        <v>0.15470999999999999</v>
      </c>
      <c r="AE2631">
        <v>0.24132799999999999</v>
      </c>
      <c r="AF2631" t="s">
        <v>15</v>
      </c>
      <c r="AG2631">
        <v>3</v>
      </c>
      <c r="AH2631">
        <v>-1.9267000000000001</v>
      </c>
      <c r="AI2631" s="1">
        <v>7.0434100000000004E-5</v>
      </c>
      <c r="AJ2631">
        <v>3.3238000000000001E-4</v>
      </c>
      <c r="AK2631" t="s">
        <v>15</v>
      </c>
      <c r="AL2631">
        <v>118205</v>
      </c>
      <c r="AM2631" t="s">
        <v>35744</v>
      </c>
      <c r="AO2631" t="s">
        <v>35745</v>
      </c>
      <c r="AP2631" t="s">
        <v>35746</v>
      </c>
      <c r="AR2631" t="s">
        <v>35747</v>
      </c>
      <c r="AS2631" t="s">
        <v>35748</v>
      </c>
      <c r="AT2631" t="s">
        <v>35749</v>
      </c>
      <c r="AU2631" t="s">
        <v>35750</v>
      </c>
      <c r="AV2631" t="s">
        <v>35751</v>
      </c>
      <c r="AY2631" t="s">
        <v>35752</v>
      </c>
      <c r="BA2631" t="s">
        <v>35753</v>
      </c>
    </row>
    <row r="2632" spans="1:54" x14ac:dyDescent="0.25">
      <c r="A2632">
        <v>1.79321</v>
      </c>
      <c r="B2632">
        <v>1.3529199999999999</v>
      </c>
      <c r="C2632">
        <f t="shared" si="41"/>
        <v>-0.44029000000000007</v>
      </c>
      <c r="D2632" t="s">
        <v>29</v>
      </c>
      <c r="E2632" t="s">
        <v>0</v>
      </c>
      <c r="F2632" t="s">
        <v>1</v>
      </c>
      <c r="G2632" t="s">
        <v>0</v>
      </c>
      <c r="H2632" t="s">
        <v>1</v>
      </c>
      <c r="I2632" t="s">
        <v>57110</v>
      </c>
      <c r="J2632" t="s">
        <v>338</v>
      </c>
      <c r="K2632" t="s">
        <v>339</v>
      </c>
      <c r="L2632" t="s">
        <v>5493</v>
      </c>
      <c r="M2632" t="s">
        <v>341</v>
      </c>
      <c r="N2632" t="s">
        <v>342</v>
      </c>
      <c r="O2632" t="s">
        <v>5494</v>
      </c>
      <c r="Q2632" t="s">
        <v>5495</v>
      </c>
      <c r="R2632" t="s">
        <v>5496</v>
      </c>
      <c r="S2632" t="s">
        <v>5495</v>
      </c>
      <c r="T2632" t="s">
        <v>346</v>
      </c>
      <c r="U2632" t="s">
        <v>347</v>
      </c>
      <c r="V2632" t="s">
        <v>77</v>
      </c>
      <c r="W2632" t="s">
        <v>5497</v>
      </c>
      <c r="X2632" t="s">
        <v>11</v>
      </c>
      <c r="Y2632" t="s">
        <v>12</v>
      </c>
      <c r="Z2632" t="s">
        <v>5498</v>
      </c>
      <c r="AA2632" t="s">
        <v>14</v>
      </c>
      <c r="AB2632">
        <v>1</v>
      </c>
      <c r="AC2632">
        <v>6.4057700000000004</v>
      </c>
      <c r="AD2632" s="1">
        <v>3.3937999999999999E-5</v>
      </c>
      <c r="AE2632">
        <v>1.73132E-4</v>
      </c>
      <c r="AF2632" t="s">
        <v>15</v>
      </c>
      <c r="AG2632">
        <v>1</v>
      </c>
      <c r="AH2632">
        <v>2.9837199999999999</v>
      </c>
      <c r="AI2632">
        <v>1.75157E-3</v>
      </c>
      <c r="AJ2632">
        <v>5.0356000000000003E-3</v>
      </c>
      <c r="AK2632" t="s">
        <v>15</v>
      </c>
      <c r="AL2632">
        <v>880277</v>
      </c>
      <c r="AM2632" t="s">
        <v>5499</v>
      </c>
      <c r="AN2632" t="s">
        <v>5500</v>
      </c>
      <c r="AO2632" t="s">
        <v>5501</v>
      </c>
      <c r="AP2632" t="s">
        <v>5502</v>
      </c>
      <c r="AR2632" t="s">
        <v>5503</v>
      </c>
      <c r="AT2632" t="s">
        <v>5504</v>
      </c>
      <c r="AU2632" t="s">
        <v>5505</v>
      </c>
      <c r="AV2632" t="s">
        <v>5506</v>
      </c>
      <c r="AW2632" t="s">
        <v>5507</v>
      </c>
      <c r="AY2632" t="s">
        <v>357</v>
      </c>
      <c r="BA2632" t="s">
        <v>5508</v>
      </c>
    </row>
    <row r="2633" spans="1:54" x14ac:dyDescent="0.25">
      <c r="A2633">
        <v>1.4520299999999999</v>
      </c>
      <c r="B2633">
        <v>1.00221</v>
      </c>
      <c r="C2633">
        <f t="shared" si="41"/>
        <v>-0.44981999999999989</v>
      </c>
      <c r="D2633" t="s">
        <v>29</v>
      </c>
      <c r="E2633" t="s">
        <v>0</v>
      </c>
      <c r="F2633" t="s">
        <v>1</v>
      </c>
      <c r="G2633" t="s">
        <v>0</v>
      </c>
      <c r="H2633" t="s">
        <v>1</v>
      </c>
      <c r="I2633" t="s">
        <v>57110</v>
      </c>
      <c r="J2633" t="s">
        <v>7323</v>
      </c>
      <c r="K2633" t="s">
        <v>7324</v>
      </c>
      <c r="L2633" t="s">
        <v>7325</v>
      </c>
      <c r="M2633" t="s">
        <v>7326</v>
      </c>
      <c r="N2633" t="s">
        <v>7327</v>
      </c>
      <c r="O2633" t="s">
        <v>343</v>
      </c>
      <c r="Q2633" t="s">
        <v>7328</v>
      </c>
      <c r="R2633" t="s">
        <v>7329</v>
      </c>
      <c r="T2633" t="s">
        <v>7330</v>
      </c>
      <c r="U2633" t="s">
        <v>347</v>
      </c>
      <c r="V2633" t="s">
        <v>77</v>
      </c>
      <c r="X2633" t="s">
        <v>11</v>
      </c>
      <c r="Y2633" t="s">
        <v>12</v>
      </c>
      <c r="Z2633" t="s">
        <v>7331</v>
      </c>
      <c r="AA2633" t="s">
        <v>14</v>
      </c>
      <c r="AB2633">
        <v>1</v>
      </c>
      <c r="AC2633">
        <v>5.53728</v>
      </c>
      <c r="AD2633" s="1">
        <v>9.4511000000000004E-5</v>
      </c>
      <c r="AE2633">
        <v>4.1985500000000001E-4</v>
      </c>
      <c r="AF2633" t="s">
        <v>15</v>
      </c>
      <c r="AG2633">
        <v>1</v>
      </c>
      <c r="AH2633">
        <v>2.6451799999999999</v>
      </c>
      <c r="AI2633">
        <v>3.6518100000000001E-3</v>
      </c>
      <c r="AJ2633">
        <v>9.5338300000000001E-3</v>
      </c>
      <c r="AK2633" t="s">
        <v>15</v>
      </c>
      <c r="AL2633">
        <v>512480</v>
      </c>
      <c r="AM2633" t="s">
        <v>7332</v>
      </c>
      <c r="AN2633" t="s">
        <v>351</v>
      </c>
      <c r="AO2633" t="s">
        <v>7333</v>
      </c>
      <c r="AP2633" t="s">
        <v>7334</v>
      </c>
      <c r="AR2633" t="s">
        <v>7329</v>
      </c>
      <c r="AS2633" t="s">
        <v>7335</v>
      </c>
      <c r="AT2633" t="s">
        <v>7336</v>
      </c>
      <c r="AU2633" t="s">
        <v>7337</v>
      </c>
      <c r="AV2633" t="s">
        <v>7332</v>
      </c>
      <c r="AY2633" t="s">
        <v>7338</v>
      </c>
      <c r="BA2633" t="s">
        <v>7339</v>
      </c>
      <c r="BB2633" t="s">
        <v>7340</v>
      </c>
    </row>
    <row r="2634" spans="1:54" x14ac:dyDescent="0.25">
      <c r="A2634">
        <v>-0.46920800000000001</v>
      </c>
      <c r="B2634">
        <v>-0.91942699999999999</v>
      </c>
      <c r="C2634">
        <f t="shared" si="41"/>
        <v>-0.45021899999999998</v>
      </c>
      <c r="D2634" t="s">
        <v>29</v>
      </c>
      <c r="E2634" t="s">
        <v>29</v>
      </c>
      <c r="F2634" t="s">
        <v>8149</v>
      </c>
      <c r="G2634" t="s">
        <v>0</v>
      </c>
      <c r="H2634" t="s">
        <v>8149</v>
      </c>
      <c r="I2634" t="s">
        <v>57113</v>
      </c>
      <c r="J2634" t="s">
        <v>37704</v>
      </c>
      <c r="K2634" t="s">
        <v>37705</v>
      </c>
      <c r="L2634" t="s">
        <v>37706</v>
      </c>
      <c r="M2634" t="s">
        <v>29452</v>
      </c>
      <c r="O2634" t="s">
        <v>37707</v>
      </c>
      <c r="Q2634" t="s">
        <v>37708</v>
      </c>
      <c r="R2634" t="s">
        <v>37709</v>
      </c>
      <c r="S2634" t="s">
        <v>37710</v>
      </c>
      <c r="T2634" t="s">
        <v>37711</v>
      </c>
      <c r="V2634" t="s">
        <v>266</v>
      </c>
      <c r="X2634" t="s">
        <v>11</v>
      </c>
      <c r="Y2634" t="s">
        <v>12</v>
      </c>
      <c r="Z2634" t="s">
        <v>37712</v>
      </c>
      <c r="AA2634" t="s">
        <v>14</v>
      </c>
      <c r="AB2634">
        <v>9</v>
      </c>
      <c r="AC2634">
        <v>-1.2630600000000001</v>
      </c>
      <c r="AD2634">
        <v>6.3294700000000002E-3</v>
      </c>
      <c r="AE2634">
        <v>1.4967100000000001E-2</v>
      </c>
      <c r="AF2634" t="s">
        <v>15</v>
      </c>
      <c r="AG2634">
        <v>7</v>
      </c>
      <c r="AH2634">
        <v>-1.93886</v>
      </c>
      <c r="AI2634">
        <v>2.0128799999999999E-4</v>
      </c>
      <c r="AJ2634">
        <v>8.2094500000000001E-4</v>
      </c>
      <c r="AK2634" t="s">
        <v>15</v>
      </c>
      <c r="AL2634">
        <v>4238</v>
      </c>
      <c r="AM2634" t="s">
        <v>37713</v>
      </c>
      <c r="AN2634" t="s">
        <v>37714</v>
      </c>
      <c r="AO2634" t="s">
        <v>37715</v>
      </c>
      <c r="AP2634" t="s">
        <v>37716</v>
      </c>
      <c r="AR2634" t="s">
        <v>37717</v>
      </c>
      <c r="AS2634" t="s">
        <v>37718</v>
      </c>
      <c r="AT2634" t="s">
        <v>37719</v>
      </c>
      <c r="AU2634" t="s">
        <v>37720</v>
      </c>
      <c r="AV2634" t="s">
        <v>37721</v>
      </c>
      <c r="AW2634" t="s">
        <v>37722</v>
      </c>
      <c r="AY2634" t="s">
        <v>37723</v>
      </c>
      <c r="AZ2634" t="s">
        <v>37724</v>
      </c>
      <c r="BA2634" t="s">
        <v>37725</v>
      </c>
      <c r="BB2634" t="s">
        <v>37726</v>
      </c>
    </row>
    <row r="2635" spans="1:54" x14ac:dyDescent="0.25">
      <c r="A2635">
        <v>1.2392300000000001</v>
      </c>
      <c r="B2635">
        <v>0.78573499999999996</v>
      </c>
      <c r="C2635">
        <f t="shared" si="41"/>
        <v>-0.45349500000000009</v>
      </c>
      <c r="D2635" t="s">
        <v>29</v>
      </c>
      <c r="E2635" t="s">
        <v>0</v>
      </c>
      <c r="F2635" t="s">
        <v>1</v>
      </c>
      <c r="G2635" t="s">
        <v>29</v>
      </c>
      <c r="H2635" t="s">
        <v>1</v>
      </c>
      <c r="I2635" t="s">
        <v>57111</v>
      </c>
      <c r="J2635" t="s">
        <v>9014</v>
      </c>
      <c r="K2635" t="s">
        <v>9015</v>
      </c>
      <c r="L2635" t="s">
        <v>9016</v>
      </c>
      <c r="M2635" t="s">
        <v>553</v>
      </c>
      <c r="Q2635" t="s">
        <v>9017</v>
      </c>
      <c r="R2635" t="s">
        <v>9018</v>
      </c>
      <c r="T2635" t="s">
        <v>2235</v>
      </c>
      <c r="U2635" t="s">
        <v>9</v>
      </c>
      <c r="V2635" t="s">
        <v>10</v>
      </c>
      <c r="X2635" t="s">
        <v>11</v>
      </c>
      <c r="Y2635" t="s">
        <v>12</v>
      </c>
      <c r="Z2635" t="s">
        <v>9019</v>
      </c>
      <c r="AA2635" t="s">
        <v>14</v>
      </c>
      <c r="AB2635">
        <v>5</v>
      </c>
      <c r="AC2635">
        <v>1.4178599999999999</v>
      </c>
      <c r="AD2635">
        <v>2.3677E-4</v>
      </c>
      <c r="AE2635">
        <v>9.3035199999999996E-4</v>
      </c>
      <c r="AF2635" t="s">
        <v>15</v>
      </c>
      <c r="AG2635">
        <v>5</v>
      </c>
      <c r="AH2635">
        <v>0.97012600000000004</v>
      </c>
      <c r="AI2635">
        <v>1.26269E-2</v>
      </c>
      <c r="AJ2635">
        <v>2.82081E-2</v>
      </c>
      <c r="AK2635" t="s">
        <v>15</v>
      </c>
      <c r="AL2635">
        <v>122667</v>
      </c>
      <c r="AM2635" t="s">
        <v>9020</v>
      </c>
      <c r="AO2635" t="s">
        <v>9021</v>
      </c>
      <c r="AP2635" t="s">
        <v>9022</v>
      </c>
      <c r="AQ2635" t="s">
        <v>9023</v>
      </c>
      <c r="AR2635" t="s">
        <v>9024</v>
      </c>
      <c r="AS2635" t="s">
        <v>9025</v>
      </c>
      <c r="AT2635" t="s">
        <v>9026</v>
      </c>
      <c r="AU2635" t="s">
        <v>9027</v>
      </c>
      <c r="AV2635" t="s">
        <v>9020</v>
      </c>
      <c r="AW2635" t="s">
        <v>9028</v>
      </c>
      <c r="AY2635" t="s">
        <v>9029</v>
      </c>
      <c r="AZ2635" t="s">
        <v>9030</v>
      </c>
      <c r="BA2635" t="s">
        <v>9031</v>
      </c>
    </row>
    <row r="2636" spans="1:54" x14ac:dyDescent="0.25">
      <c r="A2636">
        <v>0.96897900000000003</v>
      </c>
      <c r="B2636">
        <v>0.51441800000000004</v>
      </c>
      <c r="C2636">
        <f t="shared" si="41"/>
        <v>-0.45456099999999999</v>
      </c>
      <c r="D2636" t="s">
        <v>29</v>
      </c>
      <c r="E2636" t="s">
        <v>0</v>
      </c>
      <c r="F2636" t="s">
        <v>1</v>
      </c>
      <c r="G2636" t="s">
        <v>29</v>
      </c>
      <c r="H2636" t="s">
        <v>1</v>
      </c>
      <c r="I2636" t="s">
        <v>57111</v>
      </c>
      <c r="J2636" t="s">
        <v>11395</v>
      </c>
      <c r="K2636" t="s">
        <v>11396</v>
      </c>
      <c r="L2636" t="s">
        <v>11397</v>
      </c>
      <c r="M2636" t="s">
        <v>553</v>
      </c>
      <c r="Q2636" t="s">
        <v>6619</v>
      </c>
      <c r="R2636" t="s">
        <v>6620</v>
      </c>
      <c r="T2636" t="s">
        <v>11398</v>
      </c>
      <c r="U2636" t="s">
        <v>347</v>
      </c>
      <c r="V2636" t="s">
        <v>77</v>
      </c>
      <c r="X2636" t="s">
        <v>11</v>
      </c>
      <c r="Y2636" t="s">
        <v>12</v>
      </c>
      <c r="Z2636" t="s">
        <v>11399</v>
      </c>
      <c r="AA2636" t="s">
        <v>14</v>
      </c>
      <c r="AB2636">
        <v>5</v>
      </c>
      <c r="AC2636">
        <v>1.3974200000000001</v>
      </c>
      <c r="AD2636">
        <v>1.9090900000000001E-4</v>
      </c>
      <c r="AE2636">
        <v>7.8091599999999999E-4</v>
      </c>
      <c r="AF2636" t="s">
        <v>15</v>
      </c>
      <c r="AG2636">
        <v>5</v>
      </c>
      <c r="AH2636">
        <v>0.76419199999999998</v>
      </c>
      <c r="AI2636">
        <v>9.5421199999999998E-2</v>
      </c>
      <c r="AJ2636">
        <v>0.16183600000000001</v>
      </c>
      <c r="AK2636" t="s">
        <v>15</v>
      </c>
      <c r="AL2636">
        <v>7914700</v>
      </c>
      <c r="AM2636" t="s">
        <v>11400</v>
      </c>
      <c r="AO2636" t="s">
        <v>11401</v>
      </c>
      <c r="AP2636" t="s">
        <v>11402</v>
      </c>
      <c r="AR2636" t="s">
        <v>11403</v>
      </c>
      <c r="AS2636" t="s">
        <v>11404</v>
      </c>
      <c r="AT2636" t="s">
        <v>11405</v>
      </c>
      <c r="AU2636" t="s">
        <v>11406</v>
      </c>
      <c r="AV2636" t="s">
        <v>11407</v>
      </c>
      <c r="AW2636" t="s">
        <v>11408</v>
      </c>
      <c r="AX2636" t="s">
        <v>901</v>
      </c>
      <c r="AY2636" t="s">
        <v>11409</v>
      </c>
      <c r="BA2636" t="s">
        <v>11410</v>
      </c>
    </row>
    <row r="2637" spans="1:54" x14ac:dyDescent="0.25">
      <c r="A2637">
        <v>3.14716</v>
      </c>
      <c r="B2637">
        <v>2.69171</v>
      </c>
      <c r="C2637">
        <f t="shared" si="41"/>
        <v>-0.45544999999999991</v>
      </c>
      <c r="D2637" t="s">
        <v>29</v>
      </c>
      <c r="E2637" t="s">
        <v>0</v>
      </c>
      <c r="F2637" t="s">
        <v>1</v>
      </c>
      <c r="G2637" t="s">
        <v>0</v>
      </c>
      <c r="H2637" t="s">
        <v>1</v>
      </c>
      <c r="I2637" t="s">
        <v>57110</v>
      </c>
      <c r="J2637" t="s">
        <v>1052</v>
      </c>
      <c r="K2637" t="s">
        <v>1053</v>
      </c>
      <c r="L2637" t="s">
        <v>1054</v>
      </c>
      <c r="Q2637" t="s">
        <v>1055</v>
      </c>
      <c r="R2637" t="s">
        <v>1056</v>
      </c>
      <c r="U2637" t="s">
        <v>996</v>
      </c>
      <c r="V2637" t="s">
        <v>408</v>
      </c>
      <c r="X2637" t="s">
        <v>11</v>
      </c>
      <c r="Y2637" t="s">
        <v>12</v>
      </c>
      <c r="Z2637" t="s">
        <v>1057</v>
      </c>
      <c r="AA2637" t="s">
        <v>14</v>
      </c>
      <c r="AB2637">
        <v>1</v>
      </c>
      <c r="AC2637">
        <v>8.1005500000000001</v>
      </c>
      <c r="AD2637" s="1">
        <v>6.1518400000000004E-6</v>
      </c>
      <c r="AE2637" s="1">
        <v>4.0365799999999999E-5</v>
      </c>
      <c r="AF2637" t="s">
        <v>15</v>
      </c>
      <c r="AG2637">
        <v>1</v>
      </c>
      <c r="AH2637">
        <v>5.0547899999999997</v>
      </c>
      <c r="AI2637" s="1">
        <v>4.3582399999999998E-5</v>
      </c>
      <c r="AJ2637">
        <v>2.2163400000000001E-4</v>
      </c>
      <c r="AK2637" t="s">
        <v>15</v>
      </c>
      <c r="AL2637">
        <v>73227</v>
      </c>
      <c r="AM2637" t="s">
        <v>1058</v>
      </c>
      <c r="AO2637" t="s">
        <v>1059</v>
      </c>
      <c r="AP2637" t="s">
        <v>1060</v>
      </c>
      <c r="AR2637" t="s">
        <v>1061</v>
      </c>
      <c r="AS2637" t="s">
        <v>1062</v>
      </c>
      <c r="AT2637" t="s">
        <v>1063</v>
      </c>
      <c r="AU2637" t="s">
        <v>1064</v>
      </c>
      <c r="AV2637" t="s">
        <v>1058</v>
      </c>
      <c r="AY2637" t="s">
        <v>1065</v>
      </c>
      <c r="BA2637" t="s">
        <v>1066</v>
      </c>
    </row>
    <row r="2638" spans="1:54" x14ac:dyDescent="0.25">
      <c r="A2638">
        <v>-1.3944000000000001</v>
      </c>
      <c r="B2638">
        <v>-0.42566399999999999</v>
      </c>
      <c r="C2638">
        <f t="shared" si="41"/>
        <v>0.96873600000000004</v>
      </c>
      <c r="D2638" t="s">
        <v>29</v>
      </c>
      <c r="E2638" t="s">
        <v>29</v>
      </c>
      <c r="F2638" t="s">
        <v>8149</v>
      </c>
      <c r="G2638" t="s">
        <v>29</v>
      </c>
      <c r="H2638" t="s">
        <v>8149</v>
      </c>
      <c r="I2638" t="s">
        <v>57109</v>
      </c>
      <c r="J2638" t="s">
        <v>45920</v>
      </c>
      <c r="K2638" t="s">
        <v>45921</v>
      </c>
      <c r="L2638" t="s">
        <v>45922</v>
      </c>
      <c r="M2638" t="s">
        <v>33516</v>
      </c>
      <c r="N2638" t="s">
        <v>33517</v>
      </c>
      <c r="O2638" t="s">
        <v>45923</v>
      </c>
      <c r="Q2638" t="s">
        <v>33519</v>
      </c>
      <c r="R2638" t="s">
        <v>45924</v>
      </c>
      <c r="S2638" t="s">
        <v>33521</v>
      </c>
      <c r="T2638" t="s">
        <v>5129</v>
      </c>
      <c r="V2638" t="s">
        <v>10</v>
      </c>
      <c r="X2638" t="s">
        <v>11</v>
      </c>
      <c r="Y2638" t="s">
        <v>12</v>
      </c>
      <c r="Z2638" t="s">
        <v>45925</v>
      </c>
      <c r="AA2638" t="s">
        <v>14</v>
      </c>
      <c r="AB2638">
        <v>27</v>
      </c>
      <c r="AC2638">
        <v>-3.0885899999999999</v>
      </c>
      <c r="AD2638">
        <v>0.249442</v>
      </c>
      <c r="AE2638">
        <v>0.36842999999999998</v>
      </c>
      <c r="AF2638" t="s">
        <v>15</v>
      </c>
      <c r="AG2638">
        <v>62</v>
      </c>
      <c r="AH2638">
        <v>-0.84382199999999996</v>
      </c>
      <c r="AI2638">
        <v>0.48113499999999998</v>
      </c>
      <c r="AJ2638">
        <v>0.67540299999999998</v>
      </c>
      <c r="AK2638" t="s">
        <v>15</v>
      </c>
      <c r="AL2638">
        <v>13688</v>
      </c>
      <c r="AM2638" t="s">
        <v>45926</v>
      </c>
      <c r="AN2638" t="s">
        <v>45927</v>
      </c>
      <c r="AO2638" t="s">
        <v>45928</v>
      </c>
      <c r="AP2638" t="s">
        <v>45929</v>
      </c>
      <c r="AQ2638" t="s">
        <v>45930</v>
      </c>
      <c r="AR2638" t="s">
        <v>45931</v>
      </c>
      <c r="AS2638" t="s">
        <v>45932</v>
      </c>
      <c r="AT2638" t="s">
        <v>45933</v>
      </c>
      <c r="AU2638" t="s">
        <v>45934</v>
      </c>
      <c r="AV2638" t="s">
        <v>45935</v>
      </c>
      <c r="AW2638" t="s">
        <v>45936</v>
      </c>
      <c r="AY2638" t="s">
        <v>45937</v>
      </c>
      <c r="AZ2638" t="s">
        <v>45938</v>
      </c>
      <c r="BA2638" t="s">
        <v>45939</v>
      </c>
      <c r="BB2638" t="s">
        <v>45940</v>
      </c>
    </row>
    <row r="2639" spans="1:54" x14ac:dyDescent="0.25">
      <c r="A2639">
        <v>-1.39493</v>
      </c>
      <c r="B2639">
        <v>-1.11852</v>
      </c>
      <c r="C2639">
        <f t="shared" si="41"/>
        <v>0.27641000000000004</v>
      </c>
      <c r="D2639" t="s">
        <v>29</v>
      </c>
      <c r="E2639" t="s">
        <v>29</v>
      </c>
      <c r="F2639" t="s">
        <v>8149</v>
      </c>
      <c r="G2639" t="s">
        <v>29</v>
      </c>
      <c r="H2639" t="s">
        <v>8149</v>
      </c>
      <c r="I2639" t="s">
        <v>57109</v>
      </c>
      <c r="J2639" t="s">
        <v>45941</v>
      </c>
      <c r="K2639" t="s">
        <v>45942</v>
      </c>
      <c r="L2639" t="s">
        <v>45943</v>
      </c>
      <c r="Q2639" t="s">
        <v>37466</v>
      </c>
      <c r="R2639" t="s">
        <v>37467</v>
      </c>
      <c r="U2639" t="s">
        <v>996</v>
      </c>
      <c r="V2639" t="s">
        <v>77</v>
      </c>
      <c r="X2639" t="s">
        <v>11</v>
      </c>
      <c r="Y2639" t="s">
        <v>12</v>
      </c>
      <c r="Z2639" t="s">
        <v>36106</v>
      </c>
      <c r="AA2639" t="s">
        <v>14</v>
      </c>
      <c r="AB2639">
        <v>1</v>
      </c>
      <c r="AC2639">
        <v>-1.8033600000000001</v>
      </c>
      <c r="AD2639">
        <v>3.1670900000000002E-2</v>
      </c>
      <c r="AE2639">
        <v>6.0576900000000003E-2</v>
      </c>
      <c r="AF2639" t="s">
        <v>15</v>
      </c>
      <c r="AG2639">
        <v>1</v>
      </c>
      <c r="AH2639">
        <v>-2.1464400000000001</v>
      </c>
      <c r="AI2639">
        <v>1.02186E-2</v>
      </c>
      <c r="AJ2639">
        <v>2.3402800000000001E-2</v>
      </c>
      <c r="AK2639" t="s">
        <v>15</v>
      </c>
      <c r="AL2639">
        <v>1324930</v>
      </c>
      <c r="AM2639" t="s">
        <v>45944</v>
      </c>
      <c r="AO2639" t="s">
        <v>45945</v>
      </c>
      <c r="AP2639" t="s">
        <v>45946</v>
      </c>
      <c r="AR2639" t="s">
        <v>45947</v>
      </c>
      <c r="AS2639" t="s">
        <v>45948</v>
      </c>
      <c r="AT2639" t="s">
        <v>45949</v>
      </c>
      <c r="AU2639" t="s">
        <v>45950</v>
      </c>
      <c r="AV2639" t="s">
        <v>45951</v>
      </c>
      <c r="AY2639" t="s">
        <v>45952</v>
      </c>
      <c r="AZ2639" t="s">
        <v>45953</v>
      </c>
      <c r="BA2639" t="s">
        <v>3629</v>
      </c>
    </row>
    <row r="2640" spans="1:54" x14ac:dyDescent="0.25">
      <c r="A2640">
        <v>1.47411</v>
      </c>
      <c r="B2640">
        <v>1.01441</v>
      </c>
      <c r="C2640">
        <f t="shared" si="41"/>
        <v>-0.4597</v>
      </c>
      <c r="D2640" t="s">
        <v>29</v>
      </c>
      <c r="E2640" t="s">
        <v>0</v>
      </c>
      <c r="F2640" t="s">
        <v>1</v>
      </c>
      <c r="G2640" t="s">
        <v>29</v>
      </c>
      <c r="H2640" t="s">
        <v>1</v>
      </c>
      <c r="I2640" t="s">
        <v>57111</v>
      </c>
      <c r="J2640" t="s">
        <v>7134</v>
      </c>
      <c r="K2640" t="s">
        <v>7135</v>
      </c>
      <c r="L2640" t="s">
        <v>7136</v>
      </c>
      <c r="M2640" t="s">
        <v>7014</v>
      </c>
      <c r="Q2640" t="s">
        <v>7137</v>
      </c>
      <c r="R2640" t="s">
        <v>7138</v>
      </c>
      <c r="U2640" t="s">
        <v>76</v>
      </c>
      <c r="V2640" t="s">
        <v>77</v>
      </c>
      <c r="X2640" t="s">
        <v>229</v>
      </c>
      <c r="Y2640" t="s">
        <v>12</v>
      </c>
      <c r="Z2640" t="s">
        <v>7139</v>
      </c>
      <c r="AA2640" t="s">
        <v>14</v>
      </c>
      <c r="AB2640">
        <v>1</v>
      </c>
      <c r="AC2640">
        <v>3.9521000000000002</v>
      </c>
      <c r="AD2640">
        <v>7.9844099999999999E-4</v>
      </c>
      <c r="AE2640">
        <v>2.5886699999999999E-3</v>
      </c>
      <c r="AF2640" t="s">
        <v>15</v>
      </c>
      <c r="AG2640">
        <v>1</v>
      </c>
      <c r="AH2640">
        <v>2.6066500000000001</v>
      </c>
      <c r="AI2640">
        <v>3.9429299999999999E-3</v>
      </c>
      <c r="AJ2640">
        <v>1.01838E-2</v>
      </c>
      <c r="AK2640" t="s">
        <v>15</v>
      </c>
      <c r="AL2640">
        <v>132908</v>
      </c>
      <c r="AM2640" t="s">
        <v>7140</v>
      </c>
      <c r="AO2640" t="s">
        <v>7141</v>
      </c>
      <c r="AP2640" t="s">
        <v>7142</v>
      </c>
      <c r="AR2640" t="s">
        <v>7143</v>
      </c>
      <c r="AT2640" t="s">
        <v>7144</v>
      </c>
      <c r="AU2640" t="s">
        <v>7145</v>
      </c>
      <c r="AV2640" t="s">
        <v>7140</v>
      </c>
      <c r="AY2640" t="s">
        <v>7146</v>
      </c>
      <c r="BA2640" t="s">
        <v>7147</v>
      </c>
    </row>
    <row r="2641" spans="1:54" x14ac:dyDescent="0.25">
      <c r="A2641">
        <v>1.33646</v>
      </c>
      <c r="B2641">
        <v>0.87582099999999996</v>
      </c>
      <c r="C2641">
        <f t="shared" si="41"/>
        <v>-0.46063900000000002</v>
      </c>
      <c r="D2641" t="s">
        <v>29</v>
      </c>
      <c r="E2641" t="s">
        <v>0</v>
      </c>
      <c r="F2641" t="s">
        <v>1</v>
      </c>
      <c r="G2641" t="s">
        <v>0</v>
      </c>
      <c r="H2641" t="s">
        <v>1</v>
      </c>
      <c r="I2641" t="s">
        <v>57110</v>
      </c>
      <c r="J2641" t="s">
        <v>8129</v>
      </c>
      <c r="K2641" t="s">
        <v>8130</v>
      </c>
      <c r="L2641" t="s">
        <v>8131</v>
      </c>
      <c r="M2641" t="s">
        <v>806</v>
      </c>
      <c r="Q2641" t="s">
        <v>8132</v>
      </c>
      <c r="R2641" t="s">
        <v>8133</v>
      </c>
      <c r="S2641" t="s">
        <v>8134</v>
      </c>
      <c r="T2641" t="s">
        <v>8135</v>
      </c>
      <c r="U2641" t="s">
        <v>9</v>
      </c>
      <c r="V2641" t="s">
        <v>408</v>
      </c>
      <c r="W2641" t="s">
        <v>8136</v>
      </c>
      <c r="X2641" t="s">
        <v>11</v>
      </c>
      <c r="Y2641" t="s">
        <v>12</v>
      </c>
      <c r="Z2641" t="s">
        <v>8137</v>
      </c>
      <c r="AA2641" t="s">
        <v>14</v>
      </c>
      <c r="AB2641">
        <v>11</v>
      </c>
      <c r="AC2641">
        <v>1.2830600000000001</v>
      </c>
      <c r="AD2641" s="1">
        <v>5.0443699999999995E-7</v>
      </c>
      <c r="AE2641" s="1">
        <v>4.7454999999999997E-6</v>
      </c>
      <c r="AF2641" t="s">
        <v>15</v>
      </c>
      <c r="AG2641">
        <v>12</v>
      </c>
      <c r="AH2641">
        <v>0.97442600000000001</v>
      </c>
      <c r="AI2641" s="1">
        <v>6.9545099999999999E-6</v>
      </c>
      <c r="AJ2641" s="1">
        <v>4.60122E-5</v>
      </c>
      <c r="AK2641" t="s">
        <v>15</v>
      </c>
      <c r="AL2641">
        <v>4059770</v>
      </c>
      <c r="AM2641" t="s">
        <v>8138</v>
      </c>
      <c r="AO2641" t="s">
        <v>8139</v>
      </c>
      <c r="AP2641" t="s">
        <v>8140</v>
      </c>
      <c r="AR2641" t="s">
        <v>8141</v>
      </c>
      <c r="AS2641" t="s">
        <v>8142</v>
      </c>
      <c r="AT2641" t="s">
        <v>8143</v>
      </c>
      <c r="AU2641" t="s">
        <v>8144</v>
      </c>
      <c r="AV2641" t="s">
        <v>8145</v>
      </c>
      <c r="AW2641" t="s">
        <v>8146</v>
      </c>
      <c r="AX2641" t="s">
        <v>663</v>
      </c>
      <c r="AY2641" t="s">
        <v>8147</v>
      </c>
      <c r="BA2641" t="s">
        <v>8148</v>
      </c>
    </row>
    <row r="2642" spans="1:54" x14ac:dyDescent="0.25">
      <c r="A2642">
        <v>1.8984399999999999</v>
      </c>
      <c r="B2642">
        <v>1.4369000000000001</v>
      </c>
      <c r="C2642">
        <f t="shared" si="41"/>
        <v>-0.46153999999999984</v>
      </c>
      <c r="D2642" t="s">
        <v>29</v>
      </c>
      <c r="E2642" t="s">
        <v>0</v>
      </c>
      <c r="F2642" t="s">
        <v>1</v>
      </c>
      <c r="G2642" t="s">
        <v>0</v>
      </c>
      <c r="H2642" t="s">
        <v>1</v>
      </c>
      <c r="I2642" t="s">
        <v>57110</v>
      </c>
      <c r="J2642" t="s">
        <v>4802</v>
      </c>
      <c r="K2642" t="s">
        <v>4803</v>
      </c>
      <c r="L2642" t="s">
        <v>4804</v>
      </c>
      <c r="M2642" t="s">
        <v>4805</v>
      </c>
      <c r="N2642" t="s">
        <v>4806</v>
      </c>
      <c r="Q2642" t="s">
        <v>1571</v>
      </c>
      <c r="R2642" t="s">
        <v>4807</v>
      </c>
      <c r="S2642" t="s">
        <v>1571</v>
      </c>
      <c r="T2642" t="s">
        <v>4808</v>
      </c>
      <c r="V2642" t="s">
        <v>99</v>
      </c>
      <c r="W2642" t="s">
        <v>4809</v>
      </c>
      <c r="X2642" t="s">
        <v>11</v>
      </c>
      <c r="Y2642" t="s">
        <v>12</v>
      </c>
      <c r="Z2642" t="s">
        <v>4810</v>
      </c>
      <c r="AA2642" t="s">
        <v>14</v>
      </c>
      <c r="AB2642">
        <v>1</v>
      </c>
      <c r="AC2642">
        <v>4.1442899999999998</v>
      </c>
      <c r="AD2642">
        <v>1.3328700000000001E-3</v>
      </c>
      <c r="AE2642">
        <v>4.0177399999999997E-3</v>
      </c>
      <c r="AF2642" t="s">
        <v>15</v>
      </c>
      <c r="AG2642">
        <v>1</v>
      </c>
      <c r="AH2642">
        <v>4.9042300000000001</v>
      </c>
      <c r="AI2642">
        <v>1.7651799999999999E-4</v>
      </c>
      <c r="AJ2642">
        <v>7.2992100000000002E-4</v>
      </c>
      <c r="AK2642" t="s">
        <v>15</v>
      </c>
      <c r="AL2642">
        <v>242278</v>
      </c>
      <c r="AM2642" t="s">
        <v>4811</v>
      </c>
      <c r="AO2642" t="s">
        <v>4812</v>
      </c>
      <c r="AP2642" t="s">
        <v>4813</v>
      </c>
      <c r="AQ2642" t="s">
        <v>4814</v>
      </c>
      <c r="AR2642" t="s">
        <v>4815</v>
      </c>
      <c r="AS2642" t="s">
        <v>4816</v>
      </c>
      <c r="AT2642" t="s">
        <v>4817</v>
      </c>
      <c r="AU2642" t="s">
        <v>4818</v>
      </c>
      <c r="AV2642" t="s">
        <v>4819</v>
      </c>
      <c r="AW2642" t="s">
        <v>4820</v>
      </c>
      <c r="AY2642" t="s">
        <v>4821</v>
      </c>
      <c r="AZ2642" t="s">
        <v>4822</v>
      </c>
      <c r="BA2642" t="s">
        <v>4823</v>
      </c>
    </row>
    <row r="2643" spans="1:54" x14ac:dyDescent="0.25">
      <c r="A2643">
        <v>4.23149</v>
      </c>
      <c r="B2643">
        <v>3.7625700000000002</v>
      </c>
      <c r="C2643">
        <f t="shared" si="41"/>
        <v>-0.46891999999999978</v>
      </c>
      <c r="D2643" t="s">
        <v>29</v>
      </c>
      <c r="E2643" t="s">
        <v>0</v>
      </c>
      <c r="F2643" t="s">
        <v>1</v>
      </c>
      <c r="G2643" t="s">
        <v>0</v>
      </c>
      <c r="H2643" t="s">
        <v>1</v>
      </c>
      <c r="I2643" t="s">
        <v>57110</v>
      </c>
      <c r="J2643" t="s">
        <v>338</v>
      </c>
      <c r="K2643" t="s">
        <v>339</v>
      </c>
      <c r="L2643" t="s">
        <v>340</v>
      </c>
      <c r="M2643" t="s">
        <v>341</v>
      </c>
      <c r="N2643" t="s">
        <v>342</v>
      </c>
      <c r="O2643" t="s">
        <v>343</v>
      </c>
      <c r="Q2643" t="s">
        <v>344</v>
      </c>
      <c r="R2643" t="s">
        <v>345</v>
      </c>
      <c r="T2643" t="s">
        <v>346</v>
      </c>
      <c r="U2643" t="s">
        <v>347</v>
      </c>
      <c r="V2643" t="s">
        <v>77</v>
      </c>
      <c r="W2643" t="s">
        <v>348</v>
      </c>
      <c r="X2643" t="s">
        <v>11</v>
      </c>
      <c r="Y2643" t="s">
        <v>12</v>
      </c>
      <c r="Z2643" t="s">
        <v>349</v>
      </c>
      <c r="AA2643" t="s">
        <v>14</v>
      </c>
      <c r="AB2643">
        <v>1</v>
      </c>
      <c r="AC2643">
        <v>11.817399999999999</v>
      </c>
      <c r="AD2643" s="1">
        <v>2.1955099999999998E-6</v>
      </c>
      <c r="AE2643" s="1">
        <v>1.6886699999999999E-5</v>
      </c>
      <c r="AF2643" t="s">
        <v>15</v>
      </c>
      <c r="AG2643">
        <v>1</v>
      </c>
      <c r="AH2643">
        <v>8.3671699999999998</v>
      </c>
      <c r="AI2643" s="1">
        <v>3.4314299999999999E-6</v>
      </c>
      <c r="AJ2643" s="1">
        <v>2.4698800000000001E-5</v>
      </c>
      <c r="AK2643" t="s">
        <v>15</v>
      </c>
      <c r="AL2643">
        <v>483167</v>
      </c>
      <c r="AM2643" t="s">
        <v>350</v>
      </c>
      <c r="AN2643" t="s">
        <v>351</v>
      </c>
      <c r="AO2643" t="s">
        <v>352</v>
      </c>
      <c r="AP2643" t="s">
        <v>353</v>
      </c>
      <c r="AR2643" t="s">
        <v>345</v>
      </c>
      <c r="AT2643" t="s">
        <v>354</v>
      </c>
      <c r="AU2643" t="s">
        <v>355</v>
      </c>
      <c r="AV2643" t="s">
        <v>350</v>
      </c>
      <c r="AW2643" t="s">
        <v>356</v>
      </c>
      <c r="AY2643" t="s">
        <v>357</v>
      </c>
      <c r="BA2643" t="s">
        <v>358</v>
      </c>
      <c r="BB2643" t="s">
        <v>359</v>
      </c>
    </row>
    <row r="2644" spans="1:54" x14ac:dyDescent="0.25">
      <c r="A2644">
        <v>4.6437600000000003</v>
      </c>
      <c r="B2644">
        <v>4.1737900000000003</v>
      </c>
      <c r="C2644">
        <f t="shared" si="41"/>
        <v>-0.46997</v>
      </c>
      <c r="D2644" t="s">
        <v>29</v>
      </c>
      <c r="E2644" t="s">
        <v>0</v>
      </c>
      <c r="F2644" t="s">
        <v>1</v>
      </c>
      <c r="G2644" t="s">
        <v>0</v>
      </c>
      <c r="H2644" t="s">
        <v>1</v>
      </c>
      <c r="I2644" t="s">
        <v>57110</v>
      </c>
      <c r="J2644" t="s">
        <v>161</v>
      </c>
      <c r="K2644" t="s">
        <v>162</v>
      </c>
      <c r="L2644" t="s">
        <v>163</v>
      </c>
      <c r="Q2644" t="s">
        <v>164</v>
      </c>
      <c r="R2644" t="s">
        <v>165</v>
      </c>
      <c r="S2644" t="s">
        <v>166</v>
      </c>
      <c r="U2644" t="s">
        <v>145</v>
      </c>
      <c r="V2644" t="s">
        <v>77</v>
      </c>
      <c r="W2644" t="s">
        <v>167</v>
      </c>
      <c r="X2644" t="s">
        <v>11</v>
      </c>
      <c r="Y2644" t="s">
        <v>12</v>
      </c>
      <c r="Z2644" t="s">
        <v>168</v>
      </c>
      <c r="AA2644" t="s">
        <v>14</v>
      </c>
      <c r="AB2644">
        <v>1</v>
      </c>
      <c r="AC2644">
        <v>8.0018399999999996</v>
      </c>
      <c r="AD2644" s="1">
        <v>2.7037199999999999E-5</v>
      </c>
      <c r="AE2644">
        <v>1.43471E-4</v>
      </c>
      <c r="AF2644" t="s">
        <v>15</v>
      </c>
      <c r="AG2644">
        <v>1</v>
      </c>
      <c r="AH2644">
        <v>3.8864100000000001</v>
      </c>
      <c r="AI2644">
        <v>7.2224500000000005E-4</v>
      </c>
      <c r="AJ2644">
        <v>2.3965100000000001E-3</v>
      </c>
      <c r="AK2644" t="s">
        <v>15</v>
      </c>
      <c r="AL2644">
        <v>123680</v>
      </c>
      <c r="AM2644" t="s">
        <v>169</v>
      </c>
      <c r="AO2644" t="s">
        <v>170</v>
      </c>
      <c r="AP2644" t="s">
        <v>171</v>
      </c>
      <c r="AR2644" t="s">
        <v>172</v>
      </c>
      <c r="AS2644" t="s">
        <v>173</v>
      </c>
      <c r="AT2644" t="s">
        <v>174</v>
      </c>
      <c r="AU2644" t="s">
        <v>175</v>
      </c>
      <c r="AV2644" t="s">
        <v>176</v>
      </c>
      <c r="AW2644" t="s">
        <v>177</v>
      </c>
      <c r="AY2644" t="s">
        <v>178</v>
      </c>
      <c r="AZ2644" t="s">
        <v>179</v>
      </c>
      <c r="BA2644" t="s">
        <v>180</v>
      </c>
    </row>
    <row r="2645" spans="1:54" x14ac:dyDescent="0.25">
      <c r="A2645">
        <v>-0.98844500000000002</v>
      </c>
      <c r="B2645">
        <v>-1.4589000000000001</v>
      </c>
      <c r="C2645">
        <f t="shared" si="41"/>
        <v>-0.47045500000000007</v>
      </c>
      <c r="D2645" t="s">
        <v>29</v>
      </c>
      <c r="E2645" t="s">
        <v>0</v>
      </c>
      <c r="F2645" t="s">
        <v>8149</v>
      </c>
      <c r="G2645" t="s">
        <v>0</v>
      </c>
      <c r="H2645" t="s">
        <v>8149</v>
      </c>
      <c r="I2645" t="s">
        <v>57110</v>
      </c>
      <c r="J2645" t="s">
        <v>42893</v>
      </c>
      <c r="K2645" t="s">
        <v>42894</v>
      </c>
      <c r="L2645" t="s">
        <v>42895</v>
      </c>
      <c r="M2645" t="s">
        <v>42896</v>
      </c>
      <c r="N2645" t="s">
        <v>42897</v>
      </c>
      <c r="Q2645" t="s">
        <v>2974</v>
      </c>
      <c r="R2645" t="s">
        <v>42898</v>
      </c>
      <c r="T2645" t="s">
        <v>42899</v>
      </c>
      <c r="U2645" t="s">
        <v>996</v>
      </c>
      <c r="V2645" t="s">
        <v>77</v>
      </c>
      <c r="X2645" t="s">
        <v>11</v>
      </c>
      <c r="Y2645" t="s">
        <v>12</v>
      </c>
      <c r="Z2645" t="s">
        <v>42900</v>
      </c>
      <c r="AA2645" t="s">
        <v>14</v>
      </c>
      <c r="AB2645">
        <v>5</v>
      </c>
      <c r="AC2645">
        <v>-2.05003</v>
      </c>
      <c r="AD2645" s="1">
        <v>6.1334200000000001E-6</v>
      </c>
      <c r="AE2645" s="1">
        <v>4.0365799999999999E-5</v>
      </c>
      <c r="AF2645" t="s">
        <v>15</v>
      </c>
      <c r="AG2645">
        <v>6</v>
      </c>
      <c r="AH2645">
        <v>-3.6103100000000001</v>
      </c>
      <c r="AI2645" s="1">
        <v>8.8379400000000004E-10</v>
      </c>
      <c r="AJ2645" s="1">
        <v>1.5816500000000001E-8</v>
      </c>
      <c r="AK2645" t="s">
        <v>15</v>
      </c>
      <c r="AL2645">
        <v>907612</v>
      </c>
      <c r="AM2645" t="s">
        <v>42901</v>
      </c>
      <c r="AO2645" t="s">
        <v>42902</v>
      </c>
      <c r="AP2645" t="s">
        <v>42903</v>
      </c>
      <c r="AR2645" t="s">
        <v>42904</v>
      </c>
      <c r="AS2645" t="s">
        <v>42905</v>
      </c>
      <c r="AT2645" t="s">
        <v>42906</v>
      </c>
      <c r="AU2645" t="s">
        <v>42907</v>
      </c>
      <c r="AV2645" t="s">
        <v>42901</v>
      </c>
      <c r="AW2645" t="s">
        <v>42908</v>
      </c>
      <c r="AY2645" t="s">
        <v>42909</v>
      </c>
      <c r="BA2645" t="s">
        <v>42910</v>
      </c>
    </row>
    <row r="2646" spans="1:54" x14ac:dyDescent="0.25">
      <c r="A2646">
        <v>-1.02189</v>
      </c>
      <c r="B2646">
        <v>-1.4923900000000001</v>
      </c>
      <c r="C2646">
        <f t="shared" si="41"/>
        <v>-0.47050000000000014</v>
      </c>
      <c r="D2646" t="s">
        <v>29</v>
      </c>
      <c r="E2646" t="s">
        <v>29</v>
      </c>
      <c r="F2646" t="s">
        <v>8149</v>
      </c>
      <c r="G2646" t="s">
        <v>0</v>
      </c>
      <c r="H2646" t="s">
        <v>8149</v>
      </c>
      <c r="I2646" t="s">
        <v>57113</v>
      </c>
      <c r="J2646" t="s">
        <v>24483</v>
      </c>
      <c r="L2646" t="s">
        <v>43184</v>
      </c>
      <c r="Q2646" t="s">
        <v>24485</v>
      </c>
      <c r="R2646" t="s">
        <v>24486</v>
      </c>
      <c r="U2646" t="s">
        <v>145</v>
      </c>
      <c r="V2646" t="s">
        <v>77</v>
      </c>
      <c r="X2646" t="s">
        <v>11</v>
      </c>
      <c r="Y2646" t="s">
        <v>12</v>
      </c>
      <c r="Z2646" t="s">
        <v>43185</v>
      </c>
      <c r="AA2646" t="s">
        <v>14</v>
      </c>
      <c r="AB2646">
        <v>2</v>
      </c>
      <c r="AC2646">
        <v>-2.0785399999999998</v>
      </c>
      <c r="AD2646">
        <v>6.22129E-3</v>
      </c>
      <c r="AE2646">
        <v>1.4759599999999999E-2</v>
      </c>
      <c r="AF2646" t="s">
        <v>15</v>
      </c>
      <c r="AG2646">
        <v>3</v>
      </c>
      <c r="AH2646">
        <v>-4.4958200000000001</v>
      </c>
      <c r="AI2646">
        <v>1.14666E-4</v>
      </c>
      <c r="AJ2646">
        <v>5.0816000000000001E-4</v>
      </c>
      <c r="AK2646" t="s">
        <v>15</v>
      </c>
      <c r="AL2646">
        <v>131275</v>
      </c>
      <c r="AM2646" t="s">
        <v>43186</v>
      </c>
      <c r="AO2646" t="s">
        <v>43187</v>
      </c>
      <c r="AP2646" t="s">
        <v>43188</v>
      </c>
      <c r="AR2646" t="s">
        <v>43189</v>
      </c>
      <c r="AT2646" t="s">
        <v>43190</v>
      </c>
      <c r="AU2646" t="s">
        <v>43191</v>
      </c>
      <c r="AV2646" t="s">
        <v>43192</v>
      </c>
      <c r="AY2646" t="s">
        <v>24495</v>
      </c>
      <c r="BA2646" t="s">
        <v>43193</v>
      </c>
    </row>
    <row r="2647" spans="1:54" x14ac:dyDescent="0.25">
      <c r="A2647">
        <v>1.2124699999999999</v>
      </c>
      <c r="B2647">
        <v>0.74083600000000005</v>
      </c>
      <c r="C2647">
        <f t="shared" si="41"/>
        <v>-0.47163399999999989</v>
      </c>
      <c r="D2647" t="s">
        <v>29</v>
      </c>
      <c r="E2647" t="s">
        <v>0</v>
      </c>
      <c r="F2647" t="s">
        <v>1</v>
      </c>
      <c r="G2647" t="s">
        <v>29</v>
      </c>
      <c r="H2647" t="s">
        <v>1</v>
      </c>
      <c r="I2647" t="s">
        <v>57111</v>
      </c>
      <c r="J2647" t="s">
        <v>9255</v>
      </c>
      <c r="K2647" t="s">
        <v>9256</v>
      </c>
      <c r="L2647" t="s">
        <v>2032</v>
      </c>
      <c r="M2647" t="s">
        <v>9257</v>
      </c>
      <c r="N2647" t="s">
        <v>9257</v>
      </c>
      <c r="Q2647" t="s">
        <v>9258</v>
      </c>
      <c r="R2647" t="s">
        <v>9259</v>
      </c>
      <c r="T2647" t="s">
        <v>9260</v>
      </c>
      <c r="V2647" t="s">
        <v>77</v>
      </c>
      <c r="X2647" t="s">
        <v>11</v>
      </c>
      <c r="Y2647" t="s">
        <v>12</v>
      </c>
      <c r="Z2647" t="s">
        <v>9261</v>
      </c>
      <c r="AA2647" t="s">
        <v>14</v>
      </c>
      <c r="AB2647">
        <v>1</v>
      </c>
      <c r="AC2647">
        <v>3.45099</v>
      </c>
      <c r="AD2647">
        <v>3.5686300000000002E-3</v>
      </c>
      <c r="AE2647">
        <v>9.2147099999999992E-3</v>
      </c>
      <c r="AF2647" t="s">
        <v>15</v>
      </c>
      <c r="AG2647">
        <v>1</v>
      </c>
      <c r="AH2647">
        <v>2.5202900000000001</v>
      </c>
      <c r="AI2647">
        <v>9.2950700000000008E-3</v>
      </c>
      <c r="AJ2647">
        <v>2.1437600000000001E-2</v>
      </c>
      <c r="AK2647" t="s">
        <v>15</v>
      </c>
      <c r="AL2647">
        <v>15281</v>
      </c>
      <c r="AM2647" t="s">
        <v>9262</v>
      </c>
      <c r="AO2647" t="s">
        <v>9263</v>
      </c>
      <c r="AP2647" t="s">
        <v>9264</v>
      </c>
      <c r="AR2647" t="s">
        <v>9258</v>
      </c>
      <c r="AS2647" t="s">
        <v>9265</v>
      </c>
      <c r="AT2647" t="s">
        <v>9266</v>
      </c>
      <c r="AU2647" t="s">
        <v>9267</v>
      </c>
      <c r="AV2647" t="s">
        <v>9262</v>
      </c>
      <c r="AX2647" t="s">
        <v>9268</v>
      </c>
      <c r="AY2647" t="s">
        <v>9269</v>
      </c>
      <c r="AZ2647" t="s">
        <v>9270</v>
      </c>
      <c r="BA2647" t="s">
        <v>9271</v>
      </c>
    </row>
    <row r="2648" spans="1:54" x14ac:dyDescent="0.25">
      <c r="A2648">
        <v>-0.69025899999999996</v>
      </c>
      <c r="B2648">
        <v>-1.1631199999999999</v>
      </c>
      <c r="C2648">
        <f t="shared" si="41"/>
        <v>-0.47286099999999998</v>
      </c>
      <c r="D2648" t="s">
        <v>29</v>
      </c>
      <c r="E2648" t="s">
        <v>29</v>
      </c>
      <c r="F2648" t="s">
        <v>8149</v>
      </c>
      <c r="G2648" t="s">
        <v>0</v>
      </c>
      <c r="H2648" t="s">
        <v>8149</v>
      </c>
      <c r="I2648" t="s">
        <v>57113</v>
      </c>
      <c r="J2648" t="s">
        <v>40287</v>
      </c>
      <c r="K2648" t="s">
        <v>25986</v>
      </c>
      <c r="L2648" t="s">
        <v>40288</v>
      </c>
      <c r="M2648" t="s">
        <v>40289</v>
      </c>
      <c r="N2648" t="s">
        <v>938</v>
      </c>
      <c r="O2648" t="s">
        <v>40290</v>
      </c>
      <c r="R2648" t="s">
        <v>36669</v>
      </c>
      <c r="U2648" t="s">
        <v>76</v>
      </c>
      <c r="V2648" t="s">
        <v>77</v>
      </c>
      <c r="X2648" t="s">
        <v>11</v>
      </c>
      <c r="Y2648" t="s">
        <v>12</v>
      </c>
      <c r="Z2648" t="s">
        <v>40291</v>
      </c>
      <c r="AA2648" t="s">
        <v>14</v>
      </c>
      <c r="AB2648">
        <v>1</v>
      </c>
      <c r="AC2648">
        <v>-2.0430899999999999</v>
      </c>
      <c r="AD2648">
        <v>2.2499999999999999E-2</v>
      </c>
      <c r="AE2648">
        <v>4.5124699999999997E-2</v>
      </c>
      <c r="AF2648" t="s">
        <v>15</v>
      </c>
      <c r="AG2648">
        <v>2</v>
      </c>
      <c r="AH2648">
        <v>-3.0827300000000002</v>
      </c>
      <c r="AI2648" s="1">
        <v>1.0931600000000001E-5</v>
      </c>
      <c r="AJ2648" s="1">
        <v>6.7676799999999996E-5</v>
      </c>
      <c r="AK2648" t="s">
        <v>15</v>
      </c>
      <c r="AL2648">
        <v>42344</v>
      </c>
      <c r="AM2648" t="s">
        <v>40292</v>
      </c>
      <c r="AN2648" t="s">
        <v>40290</v>
      </c>
      <c r="AO2648" t="s">
        <v>40293</v>
      </c>
      <c r="AP2648" t="s">
        <v>40294</v>
      </c>
      <c r="AR2648" t="s">
        <v>40295</v>
      </c>
      <c r="AT2648" t="s">
        <v>40296</v>
      </c>
      <c r="AU2648" t="s">
        <v>40297</v>
      </c>
      <c r="AV2648" t="s">
        <v>40292</v>
      </c>
      <c r="AY2648" t="s">
        <v>40298</v>
      </c>
      <c r="AZ2648" t="s">
        <v>40299</v>
      </c>
      <c r="BA2648" t="s">
        <v>40300</v>
      </c>
      <c r="BB2648" t="s">
        <v>40301</v>
      </c>
    </row>
    <row r="2649" spans="1:54" x14ac:dyDescent="0.25">
      <c r="A2649">
        <v>1.9991399999999999</v>
      </c>
      <c r="B2649">
        <v>1.52607</v>
      </c>
      <c r="C2649">
        <f t="shared" si="41"/>
        <v>-0.47306999999999988</v>
      </c>
      <c r="D2649" t="s">
        <v>29</v>
      </c>
      <c r="E2649" t="s">
        <v>0</v>
      </c>
      <c r="F2649" t="s">
        <v>1</v>
      </c>
      <c r="G2649" t="s">
        <v>0</v>
      </c>
      <c r="H2649" t="s">
        <v>1</v>
      </c>
      <c r="I2649" t="s">
        <v>57110</v>
      </c>
      <c r="J2649" t="s">
        <v>1859</v>
      </c>
      <c r="K2649" t="s">
        <v>423</v>
      </c>
      <c r="L2649" t="s">
        <v>1860</v>
      </c>
      <c r="M2649" t="s">
        <v>241</v>
      </c>
      <c r="N2649" t="s">
        <v>241</v>
      </c>
      <c r="Q2649" t="s">
        <v>1861</v>
      </c>
      <c r="R2649" t="s">
        <v>4425</v>
      </c>
      <c r="T2649" t="s">
        <v>1863</v>
      </c>
      <c r="V2649" t="s">
        <v>77</v>
      </c>
      <c r="W2649" t="s">
        <v>1864</v>
      </c>
      <c r="X2649" t="s">
        <v>11</v>
      </c>
      <c r="Y2649" t="s">
        <v>12</v>
      </c>
      <c r="Z2649" t="s">
        <v>4426</v>
      </c>
      <c r="AA2649" t="s">
        <v>14</v>
      </c>
      <c r="AB2649">
        <v>1</v>
      </c>
      <c r="AC2649">
        <v>8.1852800000000006</v>
      </c>
      <c r="AD2649" s="1">
        <v>2.46889E-5</v>
      </c>
      <c r="AE2649">
        <v>1.3296099999999999E-4</v>
      </c>
      <c r="AF2649" t="s">
        <v>15</v>
      </c>
      <c r="AG2649">
        <v>1</v>
      </c>
      <c r="AH2649">
        <v>3.8681899999999998</v>
      </c>
      <c r="AI2649">
        <v>1.7180400000000001E-3</v>
      </c>
      <c r="AJ2649">
        <v>4.94861E-3</v>
      </c>
      <c r="AK2649" t="s">
        <v>15</v>
      </c>
      <c r="AL2649">
        <v>129080</v>
      </c>
      <c r="AM2649" t="s">
        <v>4427</v>
      </c>
      <c r="AO2649" t="s">
        <v>4428</v>
      </c>
      <c r="AP2649" t="s">
        <v>4429</v>
      </c>
      <c r="AQ2649" t="s">
        <v>4430</v>
      </c>
      <c r="AR2649" t="s">
        <v>4431</v>
      </c>
      <c r="AT2649" t="s">
        <v>4432</v>
      </c>
      <c r="AU2649" t="s">
        <v>4433</v>
      </c>
      <c r="AV2649" t="s">
        <v>4427</v>
      </c>
      <c r="AW2649" t="s">
        <v>1976</v>
      </c>
      <c r="BA2649" t="s">
        <v>1977</v>
      </c>
    </row>
    <row r="2650" spans="1:54" x14ac:dyDescent="0.25">
      <c r="A2650">
        <v>2.6147100000000001</v>
      </c>
      <c r="B2650">
        <v>2.14154</v>
      </c>
      <c r="C2650">
        <f t="shared" si="41"/>
        <v>-0.47317000000000009</v>
      </c>
      <c r="D2650" t="s">
        <v>29</v>
      </c>
      <c r="E2650" t="s">
        <v>0</v>
      </c>
      <c r="F2650" t="s">
        <v>1</v>
      </c>
      <c r="G2650" t="s">
        <v>0</v>
      </c>
      <c r="H2650" t="s">
        <v>1</v>
      </c>
      <c r="I2650" t="s">
        <v>57110</v>
      </c>
      <c r="J2650" t="s">
        <v>2231</v>
      </c>
      <c r="K2650" t="s">
        <v>935</v>
      </c>
      <c r="L2650" t="s">
        <v>2232</v>
      </c>
      <c r="M2650" t="s">
        <v>2233</v>
      </c>
      <c r="Q2650" t="s">
        <v>939</v>
      </c>
      <c r="R2650" t="s">
        <v>2234</v>
      </c>
      <c r="T2650" t="s">
        <v>2235</v>
      </c>
      <c r="U2650" t="s">
        <v>306</v>
      </c>
      <c r="V2650" t="s">
        <v>77</v>
      </c>
      <c r="X2650" t="s">
        <v>11</v>
      </c>
      <c r="Y2650" t="s">
        <v>12</v>
      </c>
      <c r="Z2650" t="s">
        <v>2236</v>
      </c>
      <c r="AA2650" t="s">
        <v>14</v>
      </c>
      <c r="AB2650">
        <v>3</v>
      </c>
      <c r="AC2650">
        <v>5.7033800000000001</v>
      </c>
      <c r="AD2650" s="1">
        <v>3.2737899999999998E-11</v>
      </c>
      <c r="AE2650" s="1">
        <v>8.4533899999999999E-10</v>
      </c>
      <c r="AF2650" t="s">
        <v>15</v>
      </c>
      <c r="AG2650">
        <v>4</v>
      </c>
      <c r="AH2650">
        <v>3.6617199999999999</v>
      </c>
      <c r="AI2650" s="1">
        <v>3.3171999999999998E-11</v>
      </c>
      <c r="AJ2650" s="1">
        <v>8.3567800000000004E-10</v>
      </c>
      <c r="AK2650" t="s">
        <v>15</v>
      </c>
      <c r="AL2650">
        <v>841085</v>
      </c>
      <c r="AM2650" t="s">
        <v>2237</v>
      </c>
      <c r="AO2650" t="s">
        <v>2238</v>
      </c>
      <c r="AP2650" t="s">
        <v>2239</v>
      </c>
      <c r="AQ2650" t="s">
        <v>2240</v>
      </c>
      <c r="AR2650" t="s">
        <v>2241</v>
      </c>
      <c r="AS2650" t="s">
        <v>2242</v>
      </c>
      <c r="AT2650" t="s">
        <v>2243</v>
      </c>
      <c r="AU2650" t="s">
        <v>2244</v>
      </c>
      <c r="AV2650" t="s">
        <v>2237</v>
      </c>
      <c r="AW2650" t="s">
        <v>2245</v>
      </c>
      <c r="AY2650" t="s">
        <v>2246</v>
      </c>
      <c r="BA2650" t="s">
        <v>2247</v>
      </c>
    </row>
    <row r="2651" spans="1:54" x14ac:dyDescent="0.25">
      <c r="A2651">
        <v>1.1082000000000001</v>
      </c>
      <c r="B2651">
        <v>0.63478100000000004</v>
      </c>
      <c r="C2651">
        <f t="shared" si="41"/>
        <v>-0.47341900000000003</v>
      </c>
      <c r="D2651" t="s">
        <v>29</v>
      </c>
      <c r="E2651" t="s">
        <v>0</v>
      </c>
      <c r="F2651" t="s">
        <v>1</v>
      </c>
      <c r="G2651" t="s">
        <v>29</v>
      </c>
      <c r="H2651" t="s">
        <v>1</v>
      </c>
      <c r="I2651" t="s">
        <v>57111</v>
      </c>
      <c r="J2651" t="s">
        <v>10205</v>
      </c>
      <c r="K2651" t="s">
        <v>10206</v>
      </c>
      <c r="L2651" t="s">
        <v>10207</v>
      </c>
      <c r="M2651" t="s">
        <v>10208</v>
      </c>
      <c r="N2651" t="s">
        <v>10209</v>
      </c>
      <c r="O2651" t="s">
        <v>10210</v>
      </c>
      <c r="P2651" t="s">
        <v>10211</v>
      </c>
      <c r="Q2651" t="s">
        <v>10212</v>
      </c>
      <c r="R2651" t="s">
        <v>10213</v>
      </c>
      <c r="T2651" t="s">
        <v>10214</v>
      </c>
      <c r="V2651" t="s">
        <v>77</v>
      </c>
      <c r="W2651" t="s">
        <v>10215</v>
      </c>
      <c r="X2651" t="s">
        <v>11</v>
      </c>
      <c r="Y2651" t="s">
        <v>12</v>
      </c>
      <c r="Z2651" t="s">
        <v>10216</v>
      </c>
      <c r="AA2651" t="s">
        <v>14</v>
      </c>
      <c r="AB2651">
        <v>18</v>
      </c>
      <c r="AC2651">
        <v>1.3764000000000001</v>
      </c>
      <c r="AD2651" s="1">
        <v>8.0410300000000005E-12</v>
      </c>
      <c r="AE2651" s="1">
        <v>2.2995800000000001E-10</v>
      </c>
      <c r="AF2651" t="s">
        <v>15</v>
      </c>
      <c r="AG2651">
        <v>17</v>
      </c>
      <c r="AH2651">
        <v>0.74536599999999997</v>
      </c>
      <c r="AI2651">
        <v>3.3407100000000002E-2</v>
      </c>
      <c r="AJ2651">
        <v>6.5948300000000001E-2</v>
      </c>
      <c r="AK2651" t="s">
        <v>15</v>
      </c>
      <c r="AL2651">
        <v>20782</v>
      </c>
      <c r="AM2651" t="s">
        <v>10217</v>
      </c>
      <c r="AN2651" t="s">
        <v>10218</v>
      </c>
      <c r="AO2651" t="s">
        <v>10219</v>
      </c>
      <c r="AP2651" t="s">
        <v>10220</v>
      </c>
      <c r="AR2651" t="s">
        <v>10221</v>
      </c>
      <c r="AT2651" t="s">
        <v>10222</v>
      </c>
      <c r="AU2651" t="s">
        <v>10223</v>
      </c>
      <c r="AV2651" t="s">
        <v>10224</v>
      </c>
      <c r="AW2651" t="s">
        <v>10225</v>
      </c>
      <c r="AX2651" t="s">
        <v>10226</v>
      </c>
      <c r="AZ2651" t="s">
        <v>10227</v>
      </c>
      <c r="BA2651" t="s">
        <v>10228</v>
      </c>
      <c r="BB2651" t="s">
        <v>10229</v>
      </c>
    </row>
    <row r="2652" spans="1:54" x14ac:dyDescent="0.25">
      <c r="A2652">
        <v>-1.3994800000000001</v>
      </c>
      <c r="B2652">
        <v>-1.8731100000000001</v>
      </c>
      <c r="C2652">
        <f t="shared" si="41"/>
        <v>-0.47363</v>
      </c>
      <c r="D2652" t="s">
        <v>29</v>
      </c>
      <c r="E2652" t="s">
        <v>0</v>
      </c>
      <c r="F2652" t="s">
        <v>8149</v>
      </c>
      <c r="G2652" t="s">
        <v>0</v>
      </c>
      <c r="H2652" t="s">
        <v>8149</v>
      </c>
      <c r="I2652" t="s">
        <v>57110</v>
      </c>
      <c r="J2652" t="s">
        <v>46022</v>
      </c>
      <c r="K2652" t="s">
        <v>46023</v>
      </c>
      <c r="L2652" t="s">
        <v>34401</v>
      </c>
      <c r="M2652" t="s">
        <v>46024</v>
      </c>
      <c r="N2652" t="s">
        <v>46024</v>
      </c>
      <c r="O2652" t="s">
        <v>12257</v>
      </c>
      <c r="Q2652" t="s">
        <v>2035</v>
      </c>
      <c r="R2652" t="s">
        <v>46025</v>
      </c>
      <c r="S2652" t="s">
        <v>2037</v>
      </c>
      <c r="T2652" t="s">
        <v>46026</v>
      </c>
      <c r="U2652" t="s">
        <v>887</v>
      </c>
      <c r="V2652" t="s">
        <v>77</v>
      </c>
      <c r="W2652" t="s">
        <v>12261</v>
      </c>
      <c r="X2652" t="s">
        <v>11</v>
      </c>
      <c r="Y2652" t="s">
        <v>12</v>
      </c>
      <c r="Z2652" t="s">
        <v>46027</v>
      </c>
      <c r="AA2652" t="s">
        <v>14</v>
      </c>
      <c r="AB2652">
        <v>3</v>
      </c>
      <c r="AC2652">
        <v>-3.7767300000000001</v>
      </c>
      <c r="AD2652" s="1">
        <v>9.8121700000000003E-6</v>
      </c>
      <c r="AE2652" s="1">
        <v>5.99932E-5</v>
      </c>
      <c r="AF2652" t="s">
        <v>15</v>
      </c>
      <c r="AG2652">
        <v>3</v>
      </c>
      <c r="AH2652">
        <v>-5.5202200000000001</v>
      </c>
      <c r="AI2652" s="1">
        <v>1.73067E-7</v>
      </c>
      <c r="AJ2652" s="1">
        <v>1.79365E-6</v>
      </c>
      <c r="AK2652" t="s">
        <v>15</v>
      </c>
      <c r="AL2652">
        <v>95499</v>
      </c>
      <c r="AM2652" t="s">
        <v>46028</v>
      </c>
      <c r="AN2652" t="s">
        <v>46029</v>
      </c>
      <c r="AO2652" t="s">
        <v>46030</v>
      </c>
      <c r="AP2652" t="s">
        <v>46031</v>
      </c>
      <c r="AQ2652" t="s">
        <v>46032</v>
      </c>
      <c r="AR2652" t="s">
        <v>46033</v>
      </c>
      <c r="AS2652" t="s">
        <v>46034</v>
      </c>
      <c r="AT2652" t="s">
        <v>46035</v>
      </c>
      <c r="AU2652" t="s">
        <v>46036</v>
      </c>
      <c r="AV2652" t="s">
        <v>46037</v>
      </c>
      <c r="AX2652" t="s">
        <v>46038</v>
      </c>
      <c r="BA2652" t="s">
        <v>46039</v>
      </c>
      <c r="BB2652" t="s">
        <v>46040</v>
      </c>
    </row>
    <row r="2653" spans="1:54" x14ac:dyDescent="0.25">
      <c r="A2653">
        <v>0</v>
      </c>
      <c r="B2653">
        <v>-1.22749</v>
      </c>
      <c r="C2653">
        <f t="shared" si="41"/>
        <v>-1.22749</v>
      </c>
      <c r="D2653" t="s">
        <v>29</v>
      </c>
      <c r="E2653" t="s">
        <v>29</v>
      </c>
      <c r="F2653" t="s">
        <v>1</v>
      </c>
      <c r="G2653" t="s">
        <v>29</v>
      </c>
      <c r="H2653" t="s">
        <v>8149</v>
      </c>
      <c r="I2653" t="s">
        <v>57109</v>
      </c>
      <c r="K2653" t="s">
        <v>19526</v>
      </c>
      <c r="L2653" t="s">
        <v>27951</v>
      </c>
      <c r="Q2653" t="s">
        <v>19527</v>
      </c>
      <c r="R2653" t="s">
        <v>19528</v>
      </c>
      <c r="V2653" t="s">
        <v>77</v>
      </c>
      <c r="X2653" t="s">
        <v>11</v>
      </c>
      <c r="Y2653" t="s">
        <v>12</v>
      </c>
      <c r="Z2653" t="s">
        <v>19529</v>
      </c>
      <c r="AA2653" t="s">
        <v>14</v>
      </c>
      <c r="AB2653">
        <v>3</v>
      </c>
      <c r="AC2653">
        <v>0</v>
      </c>
      <c r="AD2653">
        <v>1</v>
      </c>
      <c r="AE2653">
        <v>1</v>
      </c>
      <c r="AF2653" t="s">
        <v>15</v>
      </c>
      <c r="AG2653">
        <v>2</v>
      </c>
      <c r="AH2653">
        <v>-4.4636800000000001</v>
      </c>
      <c r="AI2653">
        <v>0.191992</v>
      </c>
      <c r="AJ2653">
        <v>0.297433</v>
      </c>
      <c r="AK2653" t="s">
        <v>15</v>
      </c>
      <c r="AL2653">
        <v>22724</v>
      </c>
      <c r="AM2653" t="s">
        <v>27952</v>
      </c>
      <c r="AO2653" t="s">
        <v>27953</v>
      </c>
      <c r="AP2653" t="s">
        <v>27954</v>
      </c>
      <c r="AR2653" t="s">
        <v>27955</v>
      </c>
      <c r="AS2653" t="s">
        <v>27956</v>
      </c>
      <c r="AT2653" t="s">
        <v>27957</v>
      </c>
      <c r="AU2653" t="s">
        <v>27958</v>
      </c>
      <c r="AV2653" t="s">
        <v>27959</v>
      </c>
      <c r="AX2653" t="s">
        <v>19537</v>
      </c>
      <c r="AZ2653" t="s">
        <v>27960</v>
      </c>
    </row>
    <row r="2654" spans="1:54" x14ac:dyDescent="0.25">
      <c r="A2654">
        <v>1.6570400000000001</v>
      </c>
      <c r="B2654">
        <v>1.1822299999999999</v>
      </c>
      <c r="C2654">
        <f t="shared" si="41"/>
        <v>-0.47481000000000018</v>
      </c>
      <c r="D2654" t="s">
        <v>29</v>
      </c>
      <c r="E2654" t="s">
        <v>0</v>
      </c>
      <c r="F2654" t="s">
        <v>1</v>
      </c>
      <c r="G2654" t="s">
        <v>0</v>
      </c>
      <c r="H2654" t="s">
        <v>1</v>
      </c>
      <c r="I2654" t="s">
        <v>57110</v>
      </c>
      <c r="J2654" t="s">
        <v>338</v>
      </c>
      <c r="K2654" t="s">
        <v>339</v>
      </c>
      <c r="L2654" t="s">
        <v>6278</v>
      </c>
      <c r="M2654" t="s">
        <v>341</v>
      </c>
      <c r="N2654" t="s">
        <v>342</v>
      </c>
      <c r="O2654" t="s">
        <v>5494</v>
      </c>
      <c r="Q2654" t="s">
        <v>6279</v>
      </c>
      <c r="R2654" t="s">
        <v>6280</v>
      </c>
      <c r="T2654" t="s">
        <v>346</v>
      </c>
      <c r="U2654" t="s">
        <v>347</v>
      </c>
      <c r="V2654" t="s">
        <v>77</v>
      </c>
      <c r="W2654" t="s">
        <v>6281</v>
      </c>
      <c r="X2654" t="s">
        <v>11</v>
      </c>
      <c r="Y2654" t="s">
        <v>12</v>
      </c>
      <c r="Z2654" t="s">
        <v>6282</v>
      </c>
      <c r="AA2654" t="s">
        <v>14</v>
      </c>
      <c r="AB2654">
        <v>1</v>
      </c>
      <c r="AC2654">
        <v>6.3212599999999997</v>
      </c>
      <c r="AD2654" s="1">
        <v>3.7633399999999998E-5</v>
      </c>
      <c r="AE2654">
        <v>1.88624E-4</v>
      </c>
      <c r="AF2654" t="s">
        <v>15</v>
      </c>
      <c r="AG2654">
        <v>1</v>
      </c>
      <c r="AH2654">
        <v>2.8671899999999999</v>
      </c>
      <c r="AI2654">
        <v>2.25588E-3</v>
      </c>
      <c r="AJ2654">
        <v>6.3091299999999996E-3</v>
      </c>
      <c r="AK2654" t="s">
        <v>15</v>
      </c>
      <c r="AL2654">
        <v>412673</v>
      </c>
      <c r="AM2654" t="s">
        <v>6283</v>
      </c>
      <c r="AN2654" t="s">
        <v>6284</v>
      </c>
      <c r="AO2654" t="s">
        <v>6285</v>
      </c>
      <c r="AP2654" t="s">
        <v>6286</v>
      </c>
      <c r="AR2654" t="s">
        <v>6287</v>
      </c>
      <c r="AT2654" t="s">
        <v>6288</v>
      </c>
      <c r="AU2654" t="s">
        <v>6289</v>
      </c>
      <c r="AV2654" t="s">
        <v>6290</v>
      </c>
      <c r="AW2654" t="s">
        <v>356</v>
      </c>
      <c r="AY2654" t="s">
        <v>357</v>
      </c>
      <c r="BA2654" t="s">
        <v>6291</v>
      </c>
      <c r="BB2654" t="s">
        <v>6292</v>
      </c>
    </row>
    <row r="2655" spans="1:54" x14ac:dyDescent="0.25">
      <c r="A2655">
        <v>-0.60755099999999995</v>
      </c>
      <c r="B2655">
        <v>-1.08585</v>
      </c>
      <c r="C2655">
        <f t="shared" si="41"/>
        <v>-0.47829900000000003</v>
      </c>
      <c r="D2655" t="s">
        <v>29</v>
      </c>
      <c r="E2655" t="s">
        <v>29</v>
      </c>
      <c r="F2655" t="s">
        <v>8149</v>
      </c>
      <c r="G2655" t="s">
        <v>0</v>
      </c>
      <c r="H2655" t="s">
        <v>8149</v>
      </c>
      <c r="I2655" t="s">
        <v>57113</v>
      </c>
      <c r="L2655" t="s">
        <v>39438</v>
      </c>
      <c r="M2655" t="s">
        <v>553</v>
      </c>
      <c r="Q2655" t="s">
        <v>39439</v>
      </c>
      <c r="R2655" t="s">
        <v>39439</v>
      </c>
      <c r="T2655" t="s">
        <v>28008</v>
      </c>
      <c r="U2655" t="s">
        <v>4088</v>
      </c>
      <c r="V2655" t="s">
        <v>77</v>
      </c>
      <c r="W2655" t="s">
        <v>39440</v>
      </c>
      <c r="X2655" t="s">
        <v>11</v>
      </c>
      <c r="Y2655" t="s">
        <v>12</v>
      </c>
      <c r="Z2655" t="s">
        <v>39441</v>
      </c>
      <c r="AA2655" t="s">
        <v>14</v>
      </c>
      <c r="AB2655">
        <v>4</v>
      </c>
      <c r="AC2655">
        <v>-1.7152799999999999</v>
      </c>
      <c r="AD2655">
        <v>1.8995700000000001E-2</v>
      </c>
      <c r="AE2655">
        <v>3.8930199999999998E-2</v>
      </c>
      <c r="AF2655" t="s">
        <v>15</v>
      </c>
      <c r="AG2655">
        <v>5</v>
      </c>
      <c r="AH2655">
        <v>-2.5542400000000001</v>
      </c>
      <c r="AI2655" s="1">
        <v>4.8741599999999996E-6</v>
      </c>
      <c r="AJ2655" s="1">
        <v>3.3977799999999998E-5</v>
      </c>
      <c r="AK2655" t="s">
        <v>15</v>
      </c>
      <c r="AL2655">
        <v>1554840</v>
      </c>
      <c r="AM2655" t="s">
        <v>39442</v>
      </c>
      <c r="AO2655" t="s">
        <v>39443</v>
      </c>
      <c r="AP2655" t="s">
        <v>39444</v>
      </c>
      <c r="AR2655" t="s">
        <v>39445</v>
      </c>
      <c r="AS2655" t="s">
        <v>39446</v>
      </c>
      <c r="AT2655" t="s">
        <v>39447</v>
      </c>
      <c r="AU2655" t="s">
        <v>39448</v>
      </c>
      <c r="AV2655" t="s">
        <v>39449</v>
      </c>
      <c r="AY2655" t="s">
        <v>39450</v>
      </c>
      <c r="AZ2655" t="s">
        <v>39451</v>
      </c>
      <c r="BA2655" t="s">
        <v>39452</v>
      </c>
    </row>
    <row r="2656" spans="1:54" x14ac:dyDescent="0.25">
      <c r="A2656">
        <v>2.47722</v>
      </c>
      <c r="B2656">
        <v>1.99777</v>
      </c>
      <c r="C2656">
        <f t="shared" si="41"/>
        <v>-0.47944999999999993</v>
      </c>
      <c r="D2656" t="s">
        <v>29</v>
      </c>
      <c r="E2656" t="s">
        <v>0</v>
      </c>
      <c r="F2656" t="s">
        <v>1</v>
      </c>
      <c r="G2656" t="s">
        <v>0</v>
      </c>
      <c r="H2656" t="s">
        <v>1</v>
      </c>
      <c r="I2656" t="s">
        <v>57110</v>
      </c>
      <c r="J2656" t="s">
        <v>2590</v>
      </c>
      <c r="K2656" t="s">
        <v>2591</v>
      </c>
      <c r="L2656" t="s">
        <v>2592</v>
      </c>
      <c r="M2656" t="s">
        <v>2593</v>
      </c>
      <c r="N2656" t="s">
        <v>2594</v>
      </c>
      <c r="O2656" t="s">
        <v>2595</v>
      </c>
      <c r="Q2656" t="s">
        <v>2596</v>
      </c>
      <c r="R2656" t="s">
        <v>2597</v>
      </c>
      <c r="S2656" t="s">
        <v>2598</v>
      </c>
      <c r="T2656" t="s">
        <v>2599</v>
      </c>
      <c r="U2656" t="s">
        <v>347</v>
      </c>
      <c r="V2656" t="s">
        <v>77</v>
      </c>
      <c r="X2656" t="s">
        <v>11</v>
      </c>
      <c r="Y2656" t="s">
        <v>12</v>
      </c>
      <c r="Z2656" t="s">
        <v>2600</v>
      </c>
      <c r="AA2656" t="s">
        <v>14</v>
      </c>
      <c r="AB2656">
        <v>4</v>
      </c>
      <c r="AC2656">
        <v>2.9634999999999998</v>
      </c>
      <c r="AD2656" s="1">
        <v>1.2178499999999999E-6</v>
      </c>
      <c r="AE2656" s="1">
        <v>9.8823300000000006E-6</v>
      </c>
      <c r="AF2656" t="s">
        <v>15</v>
      </c>
      <c r="AG2656">
        <v>4</v>
      </c>
      <c r="AH2656">
        <v>2.88212</v>
      </c>
      <c r="AI2656" s="1">
        <v>6.2489999999999998E-6</v>
      </c>
      <c r="AJ2656" s="1">
        <v>4.1937500000000003E-5</v>
      </c>
      <c r="AK2656" t="s">
        <v>15</v>
      </c>
      <c r="AL2656">
        <v>1828110</v>
      </c>
      <c r="AM2656" t="s">
        <v>2601</v>
      </c>
      <c r="AN2656" t="s">
        <v>2602</v>
      </c>
      <c r="AO2656" t="s">
        <v>2603</v>
      </c>
      <c r="AP2656" t="s">
        <v>2604</v>
      </c>
      <c r="AQ2656" t="s">
        <v>2605</v>
      </c>
      <c r="AR2656" t="s">
        <v>2606</v>
      </c>
      <c r="AS2656" t="s">
        <v>2607</v>
      </c>
      <c r="AT2656" t="s">
        <v>2608</v>
      </c>
      <c r="AU2656" t="s">
        <v>2609</v>
      </c>
      <c r="AV2656" t="s">
        <v>2610</v>
      </c>
      <c r="AW2656" t="s">
        <v>2611</v>
      </c>
      <c r="AX2656" t="s">
        <v>2612</v>
      </c>
      <c r="AY2656" t="s">
        <v>2613</v>
      </c>
      <c r="BA2656" t="s">
        <v>607</v>
      </c>
      <c r="BB2656" t="s">
        <v>2614</v>
      </c>
    </row>
    <row r="2657" spans="1:54" x14ac:dyDescent="0.25">
      <c r="A2657">
        <v>1.19963</v>
      </c>
      <c r="B2657">
        <v>0.718943</v>
      </c>
      <c r="C2657">
        <f t="shared" si="41"/>
        <v>-0.48068699999999998</v>
      </c>
      <c r="D2657" t="s">
        <v>29</v>
      </c>
      <c r="E2657" t="s">
        <v>0</v>
      </c>
      <c r="F2657" t="s">
        <v>1</v>
      </c>
      <c r="G2657" t="s">
        <v>0</v>
      </c>
      <c r="H2657" t="s">
        <v>1</v>
      </c>
      <c r="I2657" t="s">
        <v>57110</v>
      </c>
      <c r="J2657" t="s">
        <v>9356</v>
      </c>
      <c r="K2657" t="s">
        <v>9357</v>
      </c>
      <c r="L2657" t="s">
        <v>9358</v>
      </c>
      <c r="M2657" t="s">
        <v>806</v>
      </c>
      <c r="O2657" t="s">
        <v>2190</v>
      </c>
      <c r="R2657" t="s">
        <v>9359</v>
      </c>
      <c r="S2657" t="s">
        <v>9360</v>
      </c>
      <c r="U2657" t="s">
        <v>9</v>
      </c>
      <c r="V2657" t="s">
        <v>99</v>
      </c>
      <c r="W2657" t="s">
        <v>9361</v>
      </c>
      <c r="X2657" t="s">
        <v>11</v>
      </c>
      <c r="Y2657" t="s">
        <v>12</v>
      </c>
      <c r="Z2657" t="s">
        <v>9362</v>
      </c>
      <c r="AA2657" t="s">
        <v>14</v>
      </c>
      <c r="AB2657">
        <v>13</v>
      </c>
      <c r="AC2657">
        <v>1.4476899999999999</v>
      </c>
      <c r="AD2657" s="1">
        <v>2.2102000000000001E-9</v>
      </c>
      <c r="AE2657" s="1">
        <v>4.0200600000000002E-8</v>
      </c>
      <c r="AF2657" t="s">
        <v>15</v>
      </c>
      <c r="AG2657">
        <v>14</v>
      </c>
      <c r="AH2657">
        <v>0.78360799999999997</v>
      </c>
      <c r="AI2657" s="1">
        <v>6.3812800000000007E-5</v>
      </c>
      <c r="AJ2657">
        <v>3.0643199999999998E-4</v>
      </c>
      <c r="AK2657" t="s">
        <v>15</v>
      </c>
      <c r="AL2657">
        <v>4106840</v>
      </c>
      <c r="AM2657" t="s">
        <v>9363</v>
      </c>
      <c r="AN2657" t="s">
        <v>9364</v>
      </c>
      <c r="AO2657" t="s">
        <v>9365</v>
      </c>
      <c r="AP2657" t="s">
        <v>9366</v>
      </c>
      <c r="AR2657" t="s">
        <v>9367</v>
      </c>
      <c r="AS2657" t="s">
        <v>9368</v>
      </c>
      <c r="AT2657" t="s">
        <v>9369</v>
      </c>
      <c r="AU2657" t="s">
        <v>9370</v>
      </c>
      <c r="AV2657" t="s">
        <v>9371</v>
      </c>
      <c r="AY2657" t="s">
        <v>9372</v>
      </c>
      <c r="BA2657" t="s">
        <v>9373</v>
      </c>
      <c r="BB2657" t="s">
        <v>9374</v>
      </c>
    </row>
    <row r="2658" spans="1:54" x14ac:dyDescent="0.25">
      <c r="A2658">
        <v>1.2153</v>
      </c>
      <c r="B2658">
        <v>0.73178100000000001</v>
      </c>
      <c r="C2658">
        <f t="shared" si="41"/>
        <v>-0.48351900000000003</v>
      </c>
      <c r="D2658" t="s">
        <v>29</v>
      </c>
      <c r="E2658" t="s">
        <v>0</v>
      </c>
      <c r="F2658" t="s">
        <v>1</v>
      </c>
      <c r="G2658" t="s">
        <v>29</v>
      </c>
      <c r="H2658" t="s">
        <v>1</v>
      </c>
      <c r="I2658" t="s">
        <v>57111</v>
      </c>
      <c r="J2658" t="s">
        <v>9213</v>
      </c>
      <c r="K2658" t="s">
        <v>9214</v>
      </c>
      <c r="L2658" t="s">
        <v>9215</v>
      </c>
      <c r="M2658" t="s">
        <v>341</v>
      </c>
      <c r="N2658" t="s">
        <v>342</v>
      </c>
      <c r="O2658" t="s">
        <v>343</v>
      </c>
      <c r="Q2658" t="s">
        <v>9216</v>
      </c>
      <c r="R2658" t="s">
        <v>9217</v>
      </c>
      <c r="T2658" t="s">
        <v>346</v>
      </c>
      <c r="U2658" t="s">
        <v>347</v>
      </c>
      <c r="V2658" t="s">
        <v>77</v>
      </c>
      <c r="W2658" t="s">
        <v>9218</v>
      </c>
      <c r="X2658" t="s">
        <v>11</v>
      </c>
      <c r="Y2658" t="s">
        <v>12</v>
      </c>
      <c r="Z2658" t="s">
        <v>9219</v>
      </c>
      <c r="AA2658" t="s">
        <v>14</v>
      </c>
      <c r="AB2658">
        <v>3</v>
      </c>
      <c r="AC2658">
        <v>3.6582300000000001</v>
      </c>
      <c r="AD2658" s="1">
        <v>6.2869099999999997E-8</v>
      </c>
      <c r="AE2658" s="1">
        <v>7.70413E-7</v>
      </c>
      <c r="AF2658" t="s">
        <v>15</v>
      </c>
      <c r="AG2658">
        <v>2</v>
      </c>
      <c r="AH2658">
        <v>2.1602600000000001</v>
      </c>
      <c r="AI2658">
        <v>5.4524099999999999E-2</v>
      </c>
      <c r="AJ2658">
        <v>0.100093</v>
      </c>
      <c r="AK2658" t="s">
        <v>15</v>
      </c>
      <c r="AL2658">
        <v>456257</v>
      </c>
      <c r="AM2658" t="s">
        <v>9220</v>
      </c>
      <c r="AN2658" t="s">
        <v>351</v>
      </c>
      <c r="AO2658" t="s">
        <v>9221</v>
      </c>
      <c r="AP2658" t="s">
        <v>9222</v>
      </c>
      <c r="AR2658" t="s">
        <v>9223</v>
      </c>
      <c r="AT2658" t="s">
        <v>9224</v>
      </c>
      <c r="AU2658" t="s">
        <v>9225</v>
      </c>
      <c r="AV2658" t="s">
        <v>9226</v>
      </c>
      <c r="AW2658" t="s">
        <v>9227</v>
      </c>
      <c r="AX2658" t="s">
        <v>8486</v>
      </c>
      <c r="AY2658" t="s">
        <v>9228</v>
      </c>
      <c r="BA2658" t="s">
        <v>9229</v>
      </c>
      <c r="BB2658" t="s">
        <v>9230</v>
      </c>
    </row>
    <row r="2659" spans="1:54" x14ac:dyDescent="0.25">
      <c r="A2659">
        <v>1.4539899999999999</v>
      </c>
      <c r="B2659">
        <v>0.96692100000000003</v>
      </c>
      <c r="C2659">
        <f t="shared" si="41"/>
        <v>-0.48706899999999986</v>
      </c>
      <c r="D2659" t="s">
        <v>29</v>
      </c>
      <c r="E2659" t="s">
        <v>0</v>
      </c>
      <c r="F2659" t="s">
        <v>1</v>
      </c>
      <c r="G2659" t="s">
        <v>0</v>
      </c>
      <c r="H2659" t="s">
        <v>1</v>
      </c>
      <c r="I2659" t="s">
        <v>57110</v>
      </c>
      <c r="J2659" t="s">
        <v>7306</v>
      </c>
      <c r="K2659" t="s">
        <v>7307</v>
      </c>
      <c r="L2659" t="s">
        <v>7308</v>
      </c>
      <c r="Q2659" t="s">
        <v>4001</v>
      </c>
      <c r="R2659" t="s">
        <v>4002</v>
      </c>
      <c r="S2659" t="s">
        <v>1219</v>
      </c>
      <c r="T2659" t="s">
        <v>7309</v>
      </c>
      <c r="U2659" t="s">
        <v>9</v>
      </c>
      <c r="V2659" t="s">
        <v>266</v>
      </c>
      <c r="W2659" t="s">
        <v>7310</v>
      </c>
      <c r="X2659" t="s">
        <v>11</v>
      </c>
      <c r="Y2659" t="s">
        <v>12</v>
      </c>
      <c r="Z2659" t="s">
        <v>7311</v>
      </c>
      <c r="AA2659" t="s">
        <v>14</v>
      </c>
      <c r="AB2659">
        <v>6</v>
      </c>
      <c r="AC2659">
        <v>5.4905900000000001</v>
      </c>
      <c r="AD2659" s="1">
        <v>7.3016399999999994E-5</v>
      </c>
      <c r="AE2659">
        <v>3.3840900000000002E-4</v>
      </c>
      <c r="AF2659" t="s">
        <v>15</v>
      </c>
      <c r="AG2659">
        <v>6</v>
      </c>
      <c r="AH2659">
        <v>3.3658800000000002</v>
      </c>
      <c r="AI2659">
        <v>2.7877700000000002E-3</v>
      </c>
      <c r="AJ2659">
        <v>7.5267399999999996E-3</v>
      </c>
      <c r="AK2659" t="s">
        <v>15</v>
      </c>
      <c r="AL2659">
        <v>2212620</v>
      </c>
      <c r="AM2659" t="s">
        <v>7312</v>
      </c>
      <c r="AO2659" t="s">
        <v>7313</v>
      </c>
      <c r="AP2659" t="s">
        <v>7314</v>
      </c>
      <c r="AR2659" t="s">
        <v>7315</v>
      </c>
      <c r="AT2659" t="s">
        <v>7316</v>
      </c>
      <c r="AU2659" t="s">
        <v>7317</v>
      </c>
      <c r="AV2659" t="s">
        <v>7318</v>
      </c>
      <c r="AW2659" t="s">
        <v>7319</v>
      </c>
      <c r="AY2659" t="s">
        <v>7320</v>
      </c>
      <c r="AZ2659" t="s">
        <v>7321</v>
      </c>
      <c r="BA2659" t="s">
        <v>7322</v>
      </c>
    </row>
    <row r="2660" spans="1:54" x14ac:dyDescent="0.25">
      <c r="A2660">
        <v>4.3536900000000003</v>
      </c>
      <c r="B2660">
        <v>3.8662000000000001</v>
      </c>
      <c r="C2660">
        <f t="shared" si="41"/>
        <v>-0.4874900000000002</v>
      </c>
      <c r="D2660" t="s">
        <v>29</v>
      </c>
      <c r="E2660" t="s">
        <v>0</v>
      </c>
      <c r="F2660" t="s">
        <v>1</v>
      </c>
      <c r="G2660" t="s">
        <v>0</v>
      </c>
      <c r="H2660" t="s">
        <v>1</v>
      </c>
      <c r="I2660" t="s">
        <v>57110</v>
      </c>
      <c r="J2660" t="s">
        <v>256</v>
      </c>
      <c r="K2660" t="s">
        <v>257</v>
      </c>
      <c r="L2660" t="s">
        <v>258</v>
      </c>
      <c r="M2660" t="s">
        <v>259</v>
      </c>
      <c r="N2660" t="s">
        <v>260</v>
      </c>
      <c r="O2660" t="s">
        <v>261</v>
      </c>
      <c r="P2660" t="s">
        <v>262</v>
      </c>
      <c r="Q2660" t="s">
        <v>263</v>
      </c>
      <c r="R2660" t="s">
        <v>264</v>
      </c>
      <c r="S2660" t="s">
        <v>263</v>
      </c>
      <c r="T2660" t="s">
        <v>265</v>
      </c>
      <c r="U2660" t="s">
        <v>9</v>
      </c>
      <c r="V2660" t="s">
        <v>266</v>
      </c>
      <c r="W2660" t="s">
        <v>267</v>
      </c>
      <c r="X2660" t="s">
        <v>11</v>
      </c>
      <c r="Y2660" t="s">
        <v>12</v>
      </c>
      <c r="Z2660" t="s">
        <v>268</v>
      </c>
      <c r="AA2660" t="s">
        <v>14</v>
      </c>
      <c r="AB2660">
        <v>1</v>
      </c>
      <c r="AC2660">
        <v>8.0905000000000005</v>
      </c>
      <c r="AD2660" s="1">
        <v>6.1553600000000001E-6</v>
      </c>
      <c r="AE2660" s="1">
        <v>4.0365799999999999E-5</v>
      </c>
      <c r="AF2660" t="s">
        <v>15</v>
      </c>
      <c r="AG2660">
        <v>1</v>
      </c>
      <c r="AH2660">
        <v>8.6101500000000009</v>
      </c>
      <c r="AI2660" s="1">
        <v>5.4449900000000001E-7</v>
      </c>
      <c r="AJ2660" s="1">
        <v>4.96723E-6</v>
      </c>
      <c r="AK2660" t="s">
        <v>15</v>
      </c>
      <c r="AL2660">
        <v>3490690</v>
      </c>
      <c r="AM2660" t="s">
        <v>269</v>
      </c>
      <c r="AN2660" t="s">
        <v>270</v>
      </c>
      <c r="AO2660" t="s">
        <v>271</v>
      </c>
      <c r="AP2660" t="s">
        <v>272</v>
      </c>
      <c r="AR2660" t="s">
        <v>273</v>
      </c>
      <c r="AT2660" t="s">
        <v>274</v>
      </c>
      <c r="AU2660" t="s">
        <v>275</v>
      </c>
      <c r="AV2660" t="s">
        <v>269</v>
      </c>
      <c r="AY2660" t="s">
        <v>276</v>
      </c>
      <c r="AZ2660" t="s">
        <v>277</v>
      </c>
      <c r="BA2660" t="s">
        <v>278</v>
      </c>
      <c r="BB2660" t="s">
        <v>279</v>
      </c>
    </row>
    <row r="2661" spans="1:54" x14ac:dyDescent="0.25">
      <c r="A2661">
        <v>-0.62886600000000004</v>
      </c>
      <c r="B2661">
        <v>-1.1208100000000001</v>
      </c>
      <c r="C2661">
        <f t="shared" si="41"/>
        <v>-0.49194400000000005</v>
      </c>
      <c r="D2661" t="s">
        <v>29</v>
      </c>
      <c r="E2661" t="s">
        <v>29</v>
      </c>
      <c r="F2661" t="s">
        <v>8149</v>
      </c>
      <c r="G2661" t="s">
        <v>0</v>
      </c>
      <c r="H2661" t="s">
        <v>8149</v>
      </c>
      <c r="I2661" t="s">
        <v>57113</v>
      </c>
      <c r="J2661" t="s">
        <v>39609</v>
      </c>
      <c r="K2661" t="s">
        <v>23363</v>
      </c>
      <c r="L2661" t="s">
        <v>39610</v>
      </c>
      <c r="M2661" t="s">
        <v>39611</v>
      </c>
      <c r="N2661" t="s">
        <v>39611</v>
      </c>
      <c r="O2661" t="s">
        <v>39612</v>
      </c>
      <c r="Q2661" t="s">
        <v>13493</v>
      </c>
      <c r="R2661" t="s">
        <v>13494</v>
      </c>
      <c r="S2661" t="s">
        <v>13495</v>
      </c>
      <c r="T2661" t="s">
        <v>39613</v>
      </c>
      <c r="U2661" t="s">
        <v>996</v>
      </c>
      <c r="V2661" t="s">
        <v>408</v>
      </c>
      <c r="W2661" t="s">
        <v>39614</v>
      </c>
      <c r="X2661" t="s">
        <v>11</v>
      </c>
      <c r="Y2661" t="s">
        <v>12</v>
      </c>
      <c r="Z2661" t="s">
        <v>39615</v>
      </c>
      <c r="AA2661" t="s">
        <v>14</v>
      </c>
      <c r="AB2661">
        <v>1</v>
      </c>
      <c r="AC2661">
        <v>-1.2083999999999999</v>
      </c>
      <c r="AD2661">
        <v>0.101738</v>
      </c>
      <c r="AE2661">
        <v>0.16929</v>
      </c>
      <c r="AF2661" t="s">
        <v>15</v>
      </c>
      <c r="AG2661">
        <v>1</v>
      </c>
      <c r="AH2661">
        <v>-2.8523800000000001</v>
      </c>
      <c r="AI2661">
        <v>2.3448399999999999E-3</v>
      </c>
      <c r="AJ2661">
        <v>6.5145200000000002E-3</v>
      </c>
      <c r="AK2661" t="s">
        <v>15</v>
      </c>
      <c r="AL2661">
        <v>122953</v>
      </c>
      <c r="AM2661" t="s">
        <v>39616</v>
      </c>
      <c r="AN2661" t="s">
        <v>39617</v>
      </c>
      <c r="AO2661" t="s">
        <v>39618</v>
      </c>
      <c r="AP2661" t="s">
        <v>39619</v>
      </c>
      <c r="AR2661" t="s">
        <v>39620</v>
      </c>
      <c r="AS2661" t="s">
        <v>39621</v>
      </c>
      <c r="AT2661" t="s">
        <v>39622</v>
      </c>
      <c r="AU2661" t="s">
        <v>39623</v>
      </c>
      <c r="AV2661" t="s">
        <v>39624</v>
      </c>
      <c r="AW2661" t="s">
        <v>39625</v>
      </c>
      <c r="AY2661" t="s">
        <v>39626</v>
      </c>
      <c r="AZ2661" t="s">
        <v>39627</v>
      </c>
      <c r="BA2661" t="s">
        <v>39628</v>
      </c>
      <c r="BB2661" t="s">
        <v>39629</v>
      </c>
    </row>
    <row r="2662" spans="1:54" x14ac:dyDescent="0.25">
      <c r="A2662">
        <v>-0.23965900000000001</v>
      </c>
      <c r="B2662">
        <v>-0.73242099999999999</v>
      </c>
      <c r="C2662">
        <f t="shared" si="41"/>
        <v>-0.49276199999999998</v>
      </c>
      <c r="D2662" t="s">
        <v>29</v>
      </c>
      <c r="E2662" t="s">
        <v>29</v>
      </c>
      <c r="F2662" t="s">
        <v>8149</v>
      </c>
      <c r="G2662" t="s">
        <v>0</v>
      </c>
      <c r="H2662" t="s">
        <v>8149</v>
      </c>
      <c r="I2662" t="s">
        <v>57113</v>
      </c>
      <c r="J2662" t="s">
        <v>35365</v>
      </c>
      <c r="K2662" t="s">
        <v>35366</v>
      </c>
      <c r="L2662" t="s">
        <v>35367</v>
      </c>
      <c r="M2662" t="s">
        <v>806</v>
      </c>
      <c r="N2662" t="s">
        <v>806</v>
      </c>
      <c r="Q2662" t="s">
        <v>35368</v>
      </c>
      <c r="R2662" t="s">
        <v>35369</v>
      </c>
      <c r="S2662" t="s">
        <v>35368</v>
      </c>
      <c r="T2662" t="s">
        <v>651</v>
      </c>
      <c r="U2662" t="s">
        <v>9</v>
      </c>
      <c r="V2662" t="s">
        <v>99</v>
      </c>
      <c r="W2662" t="s">
        <v>806</v>
      </c>
      <c r="X2662" t="s">
        <v>11</v>
      </c>
      <c r="Y2662" t="s">
        <v>12</v>
      </c>
      <c r="Z2662" t="s">
        <v>35370</v>
      </c>
      <c r="AA2662" t="s">
        <v>14</v>
      </c>
      <c r="AB2662">
        <v>3</v>
      </c>
      <c r="AC2662">
        <v>-0.56562000000000001</v>
      </c>
      <c r="AD2662">
        <v>0.13730000000000001</v>
      </c>
      <c r="AE2662">
        <v>0.21781300000000001</v>
      </c>
      <c r="AF2662" t="s">
        <v>15</v>
      </c>
      <c r="AG2662">
        <v>5</v>
      </c>
      <c r="AH2662">
        <v>-1.3464499999999999</v>
      </c>
      <c r="AI2662">
        <v>1.4101599999999999E-4</v>
      </c>
      <c r="AJ2662">
        <v>6.0527900000000002E-4</v>
      </c>
      <c r="AK2662" t="s">
        <v>15</v>
      </c>
      <c r="AL2662">
        <v>548347</v>
      </c>
      <c r="AM2662" t="s">
        <v>35371</v>
      </c>
      <c r="AO2662" t="s">
        <v>35372</v>
      </c>
      <c r="AP2662" t="s">
        <v>35373</v>
      </c>
      <c r="AR2662" t="s">
        <v>35374</v>
      </c>
      <c r="AS2662" t="s">
        <v>35375</v>
      </c>
      <c r="AT2662" t="s">
        <v>35376</v>
      </c>
      <c r="AU2662" t="s">
        <v>35377</v>
      </c>
      <c r="AV2662" t="s">
        <v>35378</v>
      </c>
      <c r="AW2662" t="s">
        <v>35379</v>
      </c>
      <c r="AY2662" t="s">
        <v>35380</v>
      </c>
      <c r="AZ2662" t="s">
        <v>35381</v>
      </c>
      <c r="BA2662" t="s">
        <v>35382</v>
      </c>
    </row>
    <row r="2663" spans="1:54" x14ac:dyDescent="0.25">
      <c r="A2663">
        <v>1.4616899999999999</v>
      </c>
      <c r="B2663">
        <v>0.96628899999999995</v>
      </c>
      <c r="C2663">
        <f t="shared" si="41"/>
        <v>-0.49540099999999998</v>
      </c>
      <c r="D2663" t="s">
        <v>29</v>
      </c>
      <c r="E2663" t="s">
        <v>0</v>
      </c>
      <c r="F2663" t="s">
        <v>1</v>
      </c>
      <c r="G2663" t="s">
        <v>0</v>
      </c>
      <c r="H2663" t="s">
        <v>1</v>
      </c>
      <c r="I2663" t="s">
        <v>57110</v>
      </c>
      <c r="J2663" t="s">
        <v>7269</v>
      </c>
      <c r="K2663" t="s">
        <v>7270</v>
      </c>
      <c r="L2663" t="s">
        <v>7271</v>
      </c>
      <c r="M2663" t="s">
        <v>7272</v>
      </c>
      <c r="N2663" t="s">
        <v>7272</v>
      </c>
      <c r="Q2663" t="s">
        <v>7273</v>
      </c>
      <c r="R2663" t="s">
        <v>7274</v>
      </c>
      <c r="S2663" t="s">
        <v>1920</v>
      </c>
      <c r="T2663" t="s">
        <v>7275</v>
      </c>
      <c r="V2663" t="s">
        <v>10</v>
      </c>
      <c r="W2663" t="s">
        <v>7276</v>
      </c>
      <c r="X2663" t="s">
        <v>11</v>
      </c>
      <c r="Y2663" t="s">
        <v>12</v>
      </c>
      <c r="Z2663" t="s">
        <v>7277</v>
      </c>
      <c r="AA2663" t="s">
        <v>14</v>
      </c>
      <c r="AB2663">
        <v>6</v>
      </c>
      <c r="AC2663">
        <v>3.4563799999999998</v>
      </c>
      <c r="AD2663" s="1">
        <v>2.12309E-7</v>
      </c>
      <c r="AE2663" s="1">
        <v>2.2165899999999998E-6</v>
      </c>
      <c r="AF2663" t="s">
        <v>15</v>
      </c>
      <c r="AG2663">
        <v>7</v>
      </c>
      <c r="AH2663">
        <v>1.5733600000000001</v>
      </c>
      <c r="AI2663" s="1">
        <v>5.0605999999999997E-7</v>
      </c>
      <c r="AJ2663" s="1">
        <v>4.6294600000000001E-6</v>
      </c>
      <c r="AK2663" t="s">
        <v>15</v>
      </c>
      <c r="AL2663">
        <v>623862</v>
      </c>
      <c r="AM2663" t="s">
        <v>7278</v>
      </c>
      <c r="AO2663" t="s">
        <v>7279</v>
      </c>
      <c r="AP2663" t="s">
        <v>7280</v>
      </c>
      <c r="AR2663" t="s">
        <v>7281</v>
      </c>
      <c r="AS2663" t="s">
        <v>7282</v>
      </c>
      <c r="AT2663" t="s">
        <v>7283</v>
      </c>
      <c r="AU2663" t="s">
        <v>7284</v>
      </c>
      <c r="AV2663" t="s">
        <v>7285</v>
      </c>
      <c r="AW2663" t="s">
        <v>7286</v>
      </c>
      <c r="AY2663" t="s">
        <v>7287</v>
      </c>
      <c r="AZ2663" t="s">
        <v>7288</v>
      </c>
      <c r="BA2663" t="s">
        <v>7289</v>
      </c>
      <c r="BB2663" t="s">
        <v>7290</v>
      </c>
    </row>
    <row r="2664" spans="1:54" x14ac:dyDescent="0.25">
      <c r="A2664">
        <v>-0.216414</v>
      </c>
      <c r="B2664">
        <v>-0.71567899999999995</v>
      </c>
      <c r="C2664">
        <f t="shared" si="41"/>
        <v>-0.49926499999999996</v>
      </c>
      <c r="D2664" t="s">
        <v>29</v>
      </c>
      <c r="E2664" t="s">
        <v>29</v>
      </c>
      <c r="F2664" t="s">
        <v>8149</v>
      </c>
      <c r="G2664" t="s">
        <v>0</v>
      </c>
      <c r="H2664" t="s">
        <v>8149</v>
      </c>
      <c r="I2664" t="s">
        <v>57113</v>
      </c>
      <c r="J2664" t="s">
        <v>35045</v>
      </c>
      <c r="K2664" t="s">
        <v>35046</v>
      </c>
      <c r="L2664" t="s">
        <v>35047</v>
      </c>
      <c r="M2664" t="s">
        <v>9729</v>
      </c>
      <c r="N2664" t="s">
        <v>9730</v>
      </c>
      <c r="O2664" t="s">
        <v>35048</v>
      </c>
      <c r="Q2664" t="s">
        <v>35049</v>
      </c>
      <c r="R2664" t="s">
        <v>35050</v>
      </c>
      <c r="T2664" t="s">
        <v>35051</v>
      </c>
      <c r="U2664" t="s">
        <v>76</v>
      </c>
      <c r="V2664" t="s">
        <v>77</v>
      </c>
      <c r="X2664" t="s">
        <v>11</v>
      </c>
      <c r="Y2664" t="s">
        <v>12</v>
      </c>
      <c r="Z2664" t="s">
        <v>35052</v>
      </c>
      <c r="AA2664" t="s">
        <v>14</v>
      </c>
      <c r="AB2664">
        <v>5</v>
      </c>
      <c r="AC2664">
        <v>-0.41933900000000002</v>
      </c>
      <c r="AD2664">
        <v>0.15044199999999999</v>
      </c>
      <c r="AE2664">
        <v>0.235177</v>
      </c>
      <c r="AF2664" t="s">
        <v>15</v>
      </c>
      <c r="AG2664">
        <v>5</v>
      </c>
      <c r="AH2664">
        <v>-1.0987</v>
      </c>
      <c r="AI2664">
        <v>1.1832100000000001E-3</v>
      </c>
      <c r="AJ2664">
        <v>3.63168E-3</v>
      </c>
      <c r="AK2664" t="s">
        <v>15</v>
      </c>
      <c r="AL2664">
        <v>302067</v>
      </c>
      <c r="AM2664" t="s">
        <v>35053</v>
      </c>
      <c r="AN2664" t="s">
        <v>35048</v>
      </c>
      <c r="AO2664" t="s">
        <v>35054</v>
      </c>
      <c r="AP2664" t="s">
        <v>35055</v>
      </c>
      <c r="AR2664" t="s">
        <v>35056</v>
      </c>
      <c r="AS2664" t="s">
        <v>35057</v>
      </c>
      <c r="AT2664" t="s">
        <v>35058</v>
      </c>
      <c r="AU2664" t="s">
        <v>35059</v>
      </c>
      <c r="AV2664" t="s">
        <v>35060</v>
      </c>
      <c r="AW2664" t="s">
        <v>35061</v>
      </c>
      <c r="AX2664" t="s">
        <v>35062</v>
      </c>
      <c r="AY2664" t="s">
        <v>35063</v>
      </c>
      <c r="AZ2664" t="s">
        <v>35064</v>
      </c>
      <c r="BA2664" t="s">
        <v>35065</v>
      </c>
      <c r="BB2664" t="s">
        <v>35066</v>
      </c>
    </row>
    <row r="2665" spans="1:54" x14ac:dyDescent="0.25">
      <c r="A2665">
        <v>1.8844099999999999</v>
      </c>
      <c r="B2665">
        <v>1.3800399999999999</v>
      </c>
      <c r="C2665">
        <f t="shared" si="41"/>
        <v>-0.50436999999999999</v>
      </c>
      <c r="D2665" t="s">
        <v>29</v>
      </c>
      <c r="E2665" t="s">
        <v>0</v>
      </c>
      <c r="F2665" t="s">
        <v>1</v>
      </c>
      <c r="G2665" t="s">
        <v>0</v>
      </c>
      <c r="H2665" t="s">
        <v>1</v>
      </c>
      <c r="I2665" t="s">
        <v>57110</v>
      </c>
      <c r="J2665" t="s">
        <v>4941</v>
      </c>
      <c r="K2665" t="s">
        <v>4942</v>
      </c>
      <c r="L2665" t="s">
        <v>4943</v>
      </c>
      <c r="Q2665" t="s">
        <v>4944</v>
      </c>
      <c r="R2665" t="s">
        <v>4945</v>
      </c>
      <c r="T2665" t="s">
        <v>4946</v>
      </c>
      <c r="U2665" t="s">
        <v>76</v>
      </c>
      <c r="V2665" t="s">
        <v>77</v>
      </c>
      <c r="X2665" t="s">
        <v>11</v>
      </c>
      <c r="Y2665" t="s">
        <v>12</v>
      </c>
      <c r="Z2665" t="s">
        <v>4947</v>
      </c>
      <c r="AA2665" t="s">
        <v>14</v>
      </c>
      <c r="AB2665">
        <v>3</v>
      </c>
      <c r="AC2665">
        <v>5.1210699999999996</v>
      </c>
      <c r="AD2665" s="1">
        <v>2.5861299999999999E-8</v>
      </c>
      <c r="AE2665" s="1">
        <v>3.5278800000000002E-7</v>
      </c>
      <c r="AF2665" t="s">
        <v>15</v>
      </c>
      <c r="AG2665">
        <v>3</v>
      </c>
      <c r="AH2665">
        <v>3.9897200000000002</v>
      </c>
      <c r="AI2665">
        <v>1.49238E-3</v>
      </c>
      <c r="AJ2665">
        <v>4.4032000000000003E-3</v>
      </c>
      <c r="AK2665" t="s">
        <v>15</v>
      </c>
      <c r="AL2665">
        <v>539812</v>
      </c>
      <c r="AM2665" t="s">
        <v>4948</v>
      </c>
      <c r="AO2665" t="s">
        <v>4949</v>
      </c>
      <c r="AP2665" t="s">
        <v>4950</v>
      </c>
      <c r="AR2665" t="s">
        <v>4951</v>
      </c>
      <c r="AT2665" t="s">
        <v>4952</v>
      </c>
      <c r="AU2665" t="s">
        <v>4953</v>
      </c>
      <c r="AV2665" t="s">
        <v>4954</v>
      </c>
      <c r="AW2665" t="s">
        <v>4955</v>
      </c>
      <c r="AY2665" t="s">
        <v>4956</v>
      </c>
      <c r="AZ2665" t="s">
        <v>4957</v>
      </c>
      <c r="BA2665" t="s">
        <v>4958</v>
      </c>
    </row>
    <row r="2666" spans="1:54" x14ac:dyDescent="0.25">
      <c r="A2666">
        <v>2.7755299999999998</v>
      </c>
      <c r="B2666">
        <v>2.2688799999999998</v>
      </c>
      <c r="C2666">
        <f t="shared" si="41"/>
        <v>-0.50665000000000004</v>
      </c>
      <c r="D2666" t="s">
        <v>29</v>
      </c>
      <c r="E2666" t="s">
        <v>0</v>
      </c>
      <c r="F2666" t="s">
        <v>1</v>
      </c>
      <c r="G2666" t="s">
        <v>0</v>
      </c>
      <c r="H2666" t="s">
        <v>1</v>
      </c>
      <c r="I2666" t="s">
        <v>57110</v>
      </c>
      <c r="J2666" t="s">
        <v>1645</v>
      </c>
      <c r="K2666" t="s">
        <v>1646</v>
      </c>
      <c r="L2666" t="s">
        <v>1647</v>
      </c>
      <c r="M2666" t="s">
        <v>1648</v>
      </c>
      <c r="N2666" t="s">
        <v>1648</v>
      </c>
      <c r="Q2666" t="s">
        <v>1649</v>
      </c>
      <c r="R2666" t="s">
        <v>1650</v>
      </c>
      <c r="S2666" t="s">
        <v>1651</v>
      </c>
      <c r="T2666" t="s">
        <v>1652</v>
      </c>
      <c r="U2666" t="s">
        <v>9</v>
      </c>
      <c r="V2666" t="s">
        <v>408</v>
      </c>
      <c r="W2666" t="s">
        <v>1653</v>
      </c>
      <c r="X2666" t="s">
        <v>11</v>
      </c>
      <c r="Y2666" t="s">
        <v>12</v>
      </c>
      <c r="Z2666" t="s">
        <v>1654</v>
      </c>
      <c r="AA2666" t="s">
        <v>14</v>
      </c>
      <c r="AB2666">
        <v>3</v>
      </c>
      <c r="AC2666">
        <v>3.1612900000000002</v>
      </c>
      <c r="AD2666" s="1">
        <v>4.3758399999999998E-7</v>
      </c>
      <c r="AE2666" s="1">
        <v>4.19038E-6</v>
      </c>
      <c r="AF2666" t="s">
        <v>15</v>
      </c>
      <c r="AG2666">
        <v>3</v>
      </c>
      <c r="AH2666">
        <v>2.8108200000000001</v>
      </c>
      <c r="AI2666" s="1">
        <v>3.3564800000000002E-7</v>
      </c>
      <c r="AJ2666" s="1">
        <v>3.2813400000000001E-6</v>
      </c>
      <c r="AK2666" t="s">
        <v>15</v>
      </c>
      <c r="AL2666">
        <v>938255</v>
      </c>
      <c r="AM2666" t="s">
        <v>1655</v>
      </c>
      <c r="AO2666" t="s">
        <v>1656</v>
      </c>
      <c r="AP2666" t="s">
        <v>1657</v>
      </c>
      <c r="AR2666" t="s">
        <v>1658</v>
      </c>
      <c r="AS2666" t="s">
        <v>1659</v>
      </c>
      <c r="AT2666" t="s">
        <v>1660</v>
      </c>
      <c r="AU2666" t="s">
        <v>1661</v>
      </c>
      <c r="AV2666" t="s">
        <v>1662</v>
      </c>
      <c r="AW2666" t="s">
        <v>1663</v>
      </c>
      <c r="AY2666" t="s">
        <v>1664</v>
      </c>
      <c r="AZ2666" t="s">
        <v>1665</v>
      </c>
      <c r="BA2666" t="s">
        <v>1666</v>
      </c>
    </row>
    <row r="2667" spans="1:54" x14ac:dyDescent="0.25">
      <c r="A2667">
        <v>2.6387999999999998</v>
      </c>
      <c r="B2667">
        <v>2.1312700000000002</v>
      </c>
      <c r="C2667">
        <f t="shared" si="41"/>
        <v>-0.50752999999999959</v>
      </c>
      <c r="D2667" t="s">
        <v>29</v>
      </c>
      <c r="E2667" t="s">
        <v>0</v>
      </c>
      <c r="F2667" t="s">
        <v>1</v>
      </c>
      <c r="G2667" t="s">
        <v>0</v>
      </c>
      <c r="H2667" t="s">
        <v>1</v>
      </c>
      <c r="I2667" t="s">
        <v>57110</v>
      </c>
      <c r="J2667" t="s">
        <v>2119</v>
      </c>
      <c r="K2667" t="s">
        <v>2120</v>
      </c>
      <c r="L2667" t="s">
        <v>2121</v>
      </c>
      <c r="M2667" t="s">
        <v>2122</v>
      </c>
      <c r="N2667" t="s">
        <v>2122</v>
      </c>
      <c r="Q2667" t="s">
        <v>2123</v>
      </c>
      <c r="R2667" t="s">
        <v>2124</v>
      </c>
      <c r="T2667" t="s">
        <v>2125</v>
      </c>
      <c r="U2667" t="s">
        <v>347</v>
      </c>
      <c r="V2667" t="s">
        <v>77</v>
      </c>
      <c r="X2667" t="s">
        <v>11</v>
      </c>
      <c r="Y2667" t="s">
        <v>12</v>
      </c>
      <c r="Z2667" t="s">
        <v>2126</v>
      </c>
      <c r="AA2667" t="s">
        <v>14</v>
      </c>
      <c r="AB2667">
        <v>1</v>
      </c>
      <c r="AC2667">
        <v>5.3762999999999996</v>
      </c>
      <c r="AD2667">
        <v>1.08937E-4</v>
      </c>
      <c r="AE2667">
        <v>4.7879200000000002E-4</v>
      </c>
      <c r="AF2667" t="s">
        <v>15</v>
      </c>
      <c r="AG2667">
        <v>1</v>
      </c>
      <c r="AH2667">
        <v>4.0326399999999998</v>
      </c>
      <c r="AI2667">
        <v>2.3470399999999999E-4</v>
      </c>
      <c r="AJ2667">
        <v>9.3170500000000001E-4</v>
      </c>
      <c r="AK2667" t="s">
        <v>15</v>
      </c>
      <c r="AL2667">
        <v>2363200</v>
      </c>
      <c r="AM2667" t="s">
        <v>2127</v>
      </c>
      <c r="AO2667" t="s">
        <v>2128</v>
      </c>
      <c r="AP2667" t="s">
        <v>2129</v>
      </c>
      <c r="AR2667" t="s">
        <v>2130</v>
      </c>
      <c r="AS2667" t="s">
        <v>2131</v>
      </c>
      <c r="AT2667" t="s">
        <v>2132</v>
      </c>
      <c r="AU2667" t="s">
        <v>2133</v>
      </c>
      <c r="AV2667" t="s">
        <v>2134</v>
      </c>
      <c r="AW2667" t="s">
        <v>2135</v>
      </c>
      <c r="AX2667" t="s">
        <v>2136</v>
      </c>
      <c r="AY2667" t="s">
        <v>2137</v>
      </c>
      <c r="BA2667" t="s">
        <v>607</v>
      </c>
    </row>
    <row r="2668" spans="1:54" x14ac:dyDescent="0.25">
      <c r="A2668">
        <v>1.2888200000000001</v>
      </c>
      <c r="B2668">
        <v>0.77862500000000001</v>
      </c>
      <c r="C2668">
        <f t="shared" si="41"/>
        <v>-0.51019500000000007</v>
      </c>
      <c r="D2668" t="s">
        <v>29</v>
      </c>
      <c r="E2668" t="s">
        <v>0</v>
      </c>
      <c r="F2668" t="s">
        <v>1</v>
      </c>
      <c r="G2668" t="s">
        <v>0</v>
      </c>
      <c r="H2668" t="s">
        <v>1</v>
      </c>
      <c r="I2668" t="s">
        <v>57110</v>
      </c>
      <c r="J2668" t="s">
        <v>8449</v>
      </c>
      <c r="K2668" t="s">
        <v>8450</v>
      </c>
      <c r="L2668" t="s">
        <v>8451</v>
      </c>
      <c r="M2668" t="s">
        <v>8452</v>
      </c>
      <c r="N2668" t="s">
        <v>8452</v>
      </c>
      <c r="Q2668" t="s">
        <v>8453</v>
      </c>
      <c r="R2668" t="s">
        <v>8454</v>
      </c>
      <c r="S2668" t="s">
        <v>8455</v>
      </c>
      <c r="T2668" t="s">
        <v>8456</v>
      </c>
      <c r="U2668" t="s">
        <v>996</v>
      </c>
      <c r="V2668" t="s">
        <v>77</v>
      </c>
      <c r="X2668" t="s">
        <v>11</v>
      </c>
      <c r="Y2668" t="s">
        <v>12</v>
      </c>
      <c r="Z2668" t="s">
        <v>8457</v>
      </c>
      <c r="AA2668" t="s">
        <v>14</v>
      </c>
      <c r="AB2668">
        <v>3</v>
      </c>
      <c r="AC2668">
        <v>3.1688399999999999</v>
      </c>
      <c r="AD2668" s="1">
        <v>2.3323200000000001E-5</v>
      </c>
      <c r="AE2668">
        <v>1.26787E-4</v>
      </c>
      <c r="AF2668" t="s">
        <v>15</v>
      </c>
      <c r="AG2668">
        <v>3</v>
      </c>
      <c r="AH2668">
        <v>2.0982599999999998</v>
      </c>
      <c r="AI2668" s="1">
        <v>3.9188199999999999E-5</v>
      </c>
      <c r="AJ2668">
        <v>2.03716E-4</v>
      </c>
      <c r="AK2668" t="s">
        <v>15</v>
      </c>
      <c r="AL2668">
        <v>97744</v>
      </c>
      <c r="AM2668" t="s">
        <v>8458</v>
      </c>
      <c r="AO2668" t="s">
        <v>8459</v>
      </c>
      <c r="AP2668" t="s">
        <v>8460</v>
      </c>
      <c r="AQ2668" t="s">
        <v>8461</v>
      </c>
      <c r="AR2668" t="s">
        <v>8462</v>
      </c>
      <c r="AS2668" t="s">
        <v>8463</v>
      </c>
      <c r="AT2668" t="s">
        <v>8464</v>
      </c>
      <c r="AU2668" t="s">
        <v>8465</v>
      </c>
      <c r="AV2668" t="s">
        <v>8466</v>
      </c>
      <c r="AW2668" t="s">
        <v>8467</v>
      </c>
      <c r="AX2668" t="s">
        <v>8468</v>
      </c>
      <c r="AY2668" t="s">
        <v>8469</v>
      </c>
      <c r="AZ2668" t="s">
        <v>8470</v>
      </c>
      <c r="BA2668" t="s">
        <v>8471</v>
      </c>
    </row>
    <row r="2669" spans="1:54" x14ac:dyDescent="0.25">
      <c r="A2669">
        <v>-0.120855</v>
      </c>
      <c r="B2669">
        <v>-0.64128200000000002</v>
      </c>
      <c r="C2669">
        <f t="shared" si="41"/>
        <v>-0.52042699999999997</v>
      </c>
      <c r="D2669" t="s">
        <v>29</v>
      </c>
      <c r="E2669" t="s">
        <v>29</v>
      </c>
      <c r="F2669" t="s">
        <v>8149</v>
      </c>
      <c r="G2669" t="s">
        <v>0</v>
      </c>
      <c r="H2669" t="s">
        <v>8149</v>
      </c>
      <c r="I2669" t="s">
        <v>57113</v>
      </c>
      <c r="J2669" t="s">
        <v>34290</v>
      </c>
      <c r="K2669" t="s">
        <v>34291</v>
      </c>
      <c r="L2669" t="s">
        <v>34292</v>
      </c>
      <c r="M2669" t="s">
        <v>2270</v>
      </c>
      <c r="Q2669" t="s">
        <v>17270</v>
      </c>
      <c r="R2669" t="s">
        <v>17271</v>
      </c>
      <c r="S2669" t="s">
        <v>17272</v>
      </c>
      <c r="T2669" t="s">
        <v>33008</v>
      </c>
      <c r="U2669" t="s">
        <v>9</v>
      </c>
      <c r="V2669" t="s">
        <v>99</v>
      </c>
      <c r="X2669" t="s">
        <v>11</v>
      </c>
      <c r="Y2669" t="s">
        <v>12</v>
      </c>
      <c r="Z2669" t="s">
        <v>34293</v>
      </c>
      <c r="AA2669" t="s">
        <v>14</v>
      </c>
      <c r="AB2669">
        <v>8</v>
      </c>
      <c r="AC2669">
        <v>-0.22584599999999999</v>
      </c>
      <c r="AD2669">
        <v>0.33716299999999999</v>
      </c>
      <c r="AE2669">
        <v>0.48318899999999998</v>
      </c>
      <c r="AF2669" t="s">
        <v>15</v>
      </c>
      <c r="AG2669">
        <v>8</v>
      </c>
      <c r="AH2669">
        <v>-0.95137400000000005</v>
      </c>
      <c r="AI2669">
        <v>2.2827599999999999E-4</v>
      </c>
      <c r="AJ2669">
        <v>9.0949200000000003E-4</v>
      </c>
      <c r="AK2669" t="s">
        <v>15</v>
      </c>
      <c r="AL2669">
        <v>13706000</v>
      </c>
      <c r="AM2669" t="s">
        <v>34294</v>
      </c>
      <c r="AO2669" t="s">
        <v>34295</v>
      </c>
      <c r="AP2669" t="s">
        <v>34296</v>
      </c>
      <c r="AR2669" t="s">
        <v>34297</v>
      </c>
      <c r="AS2669" t="s">
        <v>34298</v>
      </c>
      <c r="AT2669" t="s">
        <v>34299</v>
      </c>
      <c r="AU2669" t="s">
        <v>34300</v>
      </c>
      <c r="AV2669" t="s">
        <v>34294</v>
      </c>
      <c r="AW2669" t="s">
        <v>34301</v>
      </c>
      <c r="AY2669" t="s">
        <v>34302</v>
      </c>
      <c r="AZ2669" t="s">
        <v>34303</v>
      </c>
      <c r="BA2669" t="s">
        <v>34304</v>
      </c>
    </row>
    <row r="2670" spans="1:54" x14ac:dyDescent="0.25">
      <c r="A2670">
        <v>1.7847299999999999</v>
      </c>
      <c r="B2670">
        <v>1.26397</v>
      </c>
      <c r="C2670">
        <f t="shared" si="41"/>
        <v>-0.52075999999999989</v>
      </c>
      <c r="D2670" t="s">
        <v>29</v>
      </c>
      <c r="E2670" t="s">
        <v>0</v>
      </c>
      <c r="F2670" t="s">
        <v>1</v>
      </c>
      <c r="G2670" t="s">
        <v>0</v>
      </c>
      <c r="H2670" t="s">
        <v>1</v>
      </c>
      <c r="I2670" t="s">
        <v>57110</v>
      </c>
      <c r="J2670" t="s">
        <v>5561</v>
      </c>
      <c r="K2670" t="s">
        <v>5562</v>
      </c>
      <c r="L2670" t="s">
        <v>5563</v>
      </c>
      <c r="M2670" t="s">
        <v>2233</v>
      </c>
      <c r="Q2670" t="s">
        <v>5241</v>
      </c>
      <c r="R2670" t="s">
        <v>5564</v>
      </c>
      <c r="S2670" t="s">
        <v>5243</v>
      </c>
      <c r="T2670" t="s">
        <v>5565</v>
      </c>
      <c r="U2670" t="s">
        <v>9</v>
      </c>
      <c r="V2670" t="s">
        <v>266</v>
      </c>
      <c r="X2670" t="s">
        <v>11</v>
      </c>
      <c r="Y2670" t="s">
        <v>12</v>
      </c>
      <c r="Z2670" t="s">
        <v>5566</v>
      </c>
      <c r="AA2670" t="s">
        <v>14</v>
      </c>
      <c r="AB2670">
        <v>17</v>
      </c>
      <c r="AC2670">
        <v>1.6052</v>
      </c>
      <c r="AD2670" s="1">
        <v>2.19536E-12</v>
      </c>
      <c r="AE2670" s="1">
        <v>7.1336799999999997E-11</v>
      </c>
      <c r="AF2670" t="s">
        <v>15</v>
      </c>
      <c r="AG2670">
        <v>17</v>
      </c>
      <c r="AH2670">
        <v>1.18794</v>
      </c>
      <c r="AI2670" s="1">
        <v>1.5013400000000001E-10</v>
      </c>
      <c r="AJ2670" s="1">
        <v>3.0730600000000001E-9</v>
      </c>
      <c r="AK2670" t="s">
        <v>15</v>
      </c>
      <c r="AL2670">
        <v>10044900</v>
      </c>
      <c r="AM2670" t="s">
        <v>5567</v>
      </c>
      <c r="AO2670" t="s">
        <v>5568</v>
      </c>
      <c r="AP2670" t="s">
        <v>5569</v>
      </c>
      <c r="AR2670" t="s">
        <v>5570</v>
      </c>
      <c r="AS2670" t="s">
        <v>5571</v>
      </c>
      <c r="AT2670" t="s">
        <v>5572</v>
      </c>
      <c r="AU2670" t="s">
        <v>5573</v>
      </c>
      <c r="AV2670" t="s">
        <v>5567</v>
      </c>
      <c r="AW2670" t="s">
        <v>5574</v>
      </c>
      <c r="AY2670" t="s">
        <v>5575</v>
      </c>
      <c r="AZ2670" t="s">
        <v>5576</v>
      </c>
      <c r="BA2670" t="s">
        <v>5577</v>
      </c>
    </row>
    <row r="2671" spans="1:54" x14ac:dyDescent="0.25">
      <c r="A2671">
        <v>1.08033</v>
      </c>
      <c r="B2671">
        <v>0.55606199999999995</v>
      </c>
      <c r="C2671">
        <f t="shared" si="41"/>
        <v>-0.52426800000000007</v>
      </c>
      <c r="D2671" t="s">
        <v>29</v>
      </c>
      <c r="E2671" t="s">
        <v>0</v>
      </c>
      <c r="F2671" t="s">
        <v>1</v>
      </c>
      <c r="G2671" t="s">
        <v>29</v>
      </c>
      <c r="H2671" t="s">
        <v>1</v>
      </c>
      <c r="I2671" t="s">
        <v>57111</v>
      </c>
      <c r="J2671" t="s">
        <v>10493</v>
      </c>
      <c r="K2671" t="s">
        <v>10494</v>
      </c>
      <c r="L2671" t="s">
        <v>10495</v>
      </c>
      <c r="Q2671" t="s">
        <v>10496</v>
      </c>
      <c r="R2671" t="s">
        <v>10497</v>
      </c>
      <c r="S2671" t="s">
        <v>10498</v>
      </c>
      <c r="T2671" t="s">
        <v>651</v>
      </c>
      <c r="U2671" t="s">
        <v>9</v>
      </c>
      <c r="V2671" t="s">
        <v>408</v>
      </c>
      <c r="W2671" t="s">
        <v>10499</v>
      </c>
      <c r="X2671" t="s">
        <v>11</v>
      </c>
      <c r="Y2671" t="s">
        <v>12</v>
      </c>
      <c r="Z2671" t="s">
        <v>10500</v>
      </c>
      <c r="AA2671" t="s">
        <v>14</v>
      </c>
      <c r="AB2671">
        <v>2</v>
      </c>
      <c r="AC2671">
        <v>4.0934999999999997</v>
      </c>
      <c r="AD2671">
        <v>5.5934599999999995E-4</v>
      </c>
      <c r="AE2671">
        <v>1.92804E-3</v>
      </c>
      <c r="AF2671" t="s">
        <v>15</v>
      </c>
      <c r="AG2671">
        <v>3</v>
      </c>
      <c r="AH2671">
        <v>1.2973300000000001</v>
      </c>
      <c r="AI2671">
        <v>5.3759000000000003E-3</v>
      </c>
      <c r="AJ2671">
        <v>1.3198E-2</v>
      </c>
      <c r="AK2671" t="s">
        <v>15</v>
      </c>
      <c r="AL2671">
        <v>727631</v>
      </c>
      <c r="AM2671" t="s">
        <v>10501</v>
      </c>
      <c r="AO2671" t="s">
        <v>10502</v>
      </c>
      <c r="AP2671" t="s">
        <v>10503</v>
      </c>
      <c r="AR2671" t="s">
        <v>10504</v>
      </c>
      <c r="AS2671" t="s">
        <v>10505</v>
      </c>
      <c r="AT2671" t="s">
        <v>10506</v>
      </c>
      <c r="AU2671" t="s">
        <v>10507</v>
      </c>
      <c r="AV2671" t="s">
        <v>10508</v>
      </c>
      <c r="AY2671" t="s">
        <v>10509</v>
      </c>
      <c r="AZ2671" t="s">
        <v>10510</v>
      </c>
      <c r="BA2671" t="s">
        <v>10511</v>
      </c>
    </row>
    <row r="2672" spans="1:54" x14ac:dyDescent="0.25">
      <c r="A2672">
        <v>1.3959900000000001</v>
      </c>
      <c r="B2672">
        <v>0.86759500000000001</v>
      </c>
      <c r="C2672">
        <f t="shared" si="41"/>
        <v>-0.52839500000000006</v>
      </c>
      <c r="D2672" t="s">
        <v>29</v>
      </c>
      <c r="E2672" t="s">
        <v>0</v>
      </c>
      <c r="F2672" t="s">
        <v>1</v>
      </c>
      <c r="G2672" t="s">
        <v>0</v>
      </c>
      <c r="H2672" t="s">
        <v>1</v>
      </c>
      <c r="I2672" t="s">
        <v>57110</v>
      </c>
      <c r="J2672" t="s">
        <v>7726</v>
      </c>
      <c r="K2672" t="s">
        <v>7727</v>
      </c>
      <c r="L2672" t="s">
        <v>7728</v>
      </c>
      <c r="M2672" t="s">
        <v>7729</v>
      </c>
      <c r="N2672" t="s">
        <v>7729</v>
      </c>
      <c r="O2672" t="s">
        <v>7730</v>
      </c>
      <c r="Q2672" t="s">
        <v>7731</v>
      </c>
      <c r="R2672" t="s">
        <v>7732</v>
      </c>
      <c r="S2672" t="s">
        <v>7733</v>
      </c>
      <c r="T2672" t="s">
        <v>7734</v>
      </c>
      <c r="U2672" t="s">
        <v>76</v>
      </c>
      <c r="V2672" t="s">
        <v>77</v>
      </c>
      <c r="W2672" t="s">
        <v>7735</v>
      </c>
      <c r="X2672" t="s">
        <v>11</v>
      </c>
      <c r="Y2672" t="s">
        <v>12</v>
      </c>
      <c r="Z2672" t="s">
        <v>7736</v>
      </c>
      <c r="AA2672" t="s">
        <v>14</v>
      </c>
      <c r="AB2672">
        <v>6</v>
      </c>
      <c r="AC2672">
        <v>1.06515</v>
      </c>
      <c r="AD2672">
        <v>2.1464800000000001E-3</v>
      </c>
      <c r="AE2672">
        <v>6.0035100000000001E-3</v>
      </c>
      <c r="AF2672" t="s">
        <v>15</v>
      </c>
      <c r="AG2672">
        <v>9</v>
      </c>
      <c r="AH2672">
        <v>0.76470899999999997</v>
      </c>
      <c r="AI2672">
        <v>1.66702E-3</v>
      </c>
      <c r="AJ2672">
        <v>4.8271399999999997E-3</v>
      </c>
      <c r="AK2672" t="s">
        <v>15</v>
      </c>
      <c r="AL2672">
        <v>594943</v>
      </c>
      <c r="AM2672" t="s">
        <v>7737</v>
      </c>
      <c r="AN2672" t="s">
        <v>7730</v>
      </c>
      <c r="AO2672" t="s">
        <v>7738</v>
      </c>
      <c r="AP2672" t="s">
        <v>7739</v>
      </c>
      <c r="AR2672" t="s">
        <v>7740</v>
      </c>
      <c r="AT2672" t="s">
        <v>7741</v>
      </c>
      <c r="AU2672" t="s">
        <v>7742</v>
      </c>
      <c r="AV2672" t="s">
        <v>7743</v>
      </c>
      <c r="AX2672" t="s">
        <v>7744</v>
      </c>
      <c r="AY2672" t="s">
        <v>7745</v>
      </c>
      <c r="AZ2672" t="s">
        <v>7746</v>
      </c>
      <c r="BA2672" t="s">
        <v>7747</v>
      </c>
      <c r="BB2672" t="s">
        <v>7748</v>
      </c>
    </row>
    <row r="2673" spans="1:54" x14ac:dyDescent="0.25">
      <c r="A2673">
        <v>1.21835</v>
      </c>
      <c r="B2673">
        <v>0.68635199999999996</v>
      </c>
      <c r="C2673">
        <f t="shared" si="41"/>
        <v>-0.53199800000000008</v>
      </c>
      <c r="D2673" t="s">
        <v>29</v>
      </c>
      <c r="E2673" t="s">
        <v>0</v>
      </c>
      <c r="F2673" t="s">
        <v>1</v>
      </c>
      <c r="G2673" t="s">
        <v>29</v>
      </c>
      <c r="H2673" t="s">
        <v>1</v>
      </c>
      <c r="I2673" t="s">
        <v>57111</v>
      </c>
      <c r="J2673" t="s">
        <v>9135</v>
      </c>
      <c r="K2673" t="s">
        <v>9136</v>
      </c>
      <c r="L2673" t="s">
        <v>9137</v>
      </c>
      <c r="M2673" t="s">
        <v>9138</v>
      </c>
      <c r="N2673" t="s">
        <v>9139</v>
      </c>
      <c r="P2673" t="s">
        <v>9140</v>
      </c>
      <c r="Q2673" t="s">
        <v>9141</v>
      </c>
      <c r="R2673" t="s">
        <v>9142</v>
      </c>
      <c r="S2673" t="s">
        <v>9143</v>
      </c>
      <c r="T2673" t="s">
        <v>9144</v>
      </c>
      <c r="V2673" t="s">
        <v>77</v>
      </c>
      <c r="W2673" t="s">
        <v>9145</v>
      </c>
      <c r="X2673" t="s">
        <v>11</v>
      </c>
      <c r="Y2673" t="s">
        <v>12</v>
      </c>
      <c r="Z2673" t="s">
        <v>9146</v>
      </c>
      <c r="AA2673" t="s">
        <v>14</v>
      </c>
      <c r="AB2673">
        <v>4</v>
      </c>
      <c r="AC2673">
        <v>2.2394500000000002</v>
      </c>
      <c r="AD2673">
        <v>2.6228200000000002E-4</v>
      </c>
      <c r="AE2673">
        <v>1.01406E-3</v>
      </c>
      <c r="AF2673" t="s">
        <v>15</v>
      </c>
      <c r="AG2673">
        <v>4</v>
      </c>
      <c r="AH2673">
        <v>1.7389399999999999</v>
      </c>
      <c r="AI2673">
        <v>6.6490999999999995E-2</v>
      </c>
      <c r="AJ2673">
        <v>0.118993</v>
      </c>
      <c r="AK2673" t="s">
        <v>15</v>
      </c>
      <c r="AL2673">
        <v>1656</v>
      </c>
      <c r="AM2673" t="s">
        <v>9147</v>
      </c>
      <c r="AO2673" t="s">
        <v>9148</v>
      </c>
      <c r="AP2673" t="s">
        <v>9149</v>
      </c>
      <c r="AR2673" t="s">
        <v>9150</v>
      </c>
      <c r="AS2673" t="s">
        <v>9151</v>
      </c>
      <c r="AT2673" t="s">
        <v>9152</v>
      </c>
      <c r="AU2673" t="s">
        <v>9153</v>
      </c>
      <c r="AV2673" t="s">
        <v>9154</v>
      </c>
      <c r="AW2673" t="s">
        <v>9155</v>
      </c>
      <c r="AY2673" t="s">
        <v>9156</v>
      </c>
      <c r="AZ2673" t="s">
        <v>9157</v>
      </c>
      <c r="BA2673" t="s">
        <v>9158</v>
      </c>
    </row>
    <row r="2674" spans="1:54" x14ac:dyDescent="0.25">
      <c r="A2674">
        <v>1.89835</v>
      </c>
      <c r="B2674">
        <v>1.3655200000000001</v>
      </c>
      <c r="C2674">
        <f t="shared" si="41"/>
        <v>-0.53282999999999991</v>
      </c>
      <c r="D2674" t="s">
        <v>29</v>
      </c>
      <c r="E2674" t="s">
        <v>0</v>
      </c>
      <c r="F2674" t="s">
        <v>1</v>
      </c>
      <c r="G2674" t="s">
        <v>0</v>
      </c>
      <c r="H2674" t="s">
        <v>1</v>
      </c>
      <c r="I2674" t="s">
        <v>57110</v>
      </c>
      <c r="J2674" t="s">
        <v>4824</v>
      </c>
      <c r="K2674" t="s">
        <v>4825</v>
      </c>
      <c r="L2674" t="s">
        <v>3249</v>
      </c>
      <c r="M2674" t="s">
        <v>4826</v>
      </c>
      <c r="N2674" t="s">
        <v>4827</v>
      </c>
      <c r="O2674" t="s">
        <v>4828</v>
      </c>
      <c r="P2674" t="s">
        <v>4829</v>
      </c>
      <c r="Q2674" t="s">
        <v>4830</v>
      </c>
      <c r="R2674" t="s">
        <v>4831</v>
      </c>
      <c r="T2674" t="s">
        <v>4832</v>
      </c>
      <c r="V2674" t="s">
        <v>59</v>
      </c>
      <c r="X2674" t="s">
        <v>11</v>
      </c>
      <c r="Y2674" t="s">
        <v>12</v>
      </c>
      <c r="Z2674" t="s">
        <v>4833</v>
      </c>
      <c r="AA2674" t="s">
        <v>14</v>
      </c>
      <c r="AB2674">
        <v>1</v>
      </c>
      <c r="AC2674">
        <v>5.7235899999999997</v>
      </c>
      <c r="AD2674" s="1">
        <v>7.3134599999999996E-5</v>
      </c>
      <c r="AE2674">
        <v>3.3840900000000002E-4</v>
      </c>
      <c r="AF2674" t="s">
        <v>15</v>
      </c>
      <c r="AG2674">
        <v>1</v>
      </c>
      <c r="AH2674">
        <v>3.6173799999999998</v>
      </c>
      <c r="AI2674">
        <v>5.1779599999999995E-4</v>
      </c>
      <c r="AJ2674">
        <v>1.8098000000000001E-3</v>
      </c>
      <c r="AK2674" t="s">
        <v>15</v>
      </c>
      <c r="AL2674">
        <v>6371</v>
      </c>
      <c r="AM2674" t="s">
        <v>4834</v>
      </c>
      <c r="AN2674" t="s">
        <v>4835</v>
      </c>
      <c r="AO2674" t="s">
        <v>4836</v>
      </c>
      <c r="AP2674" t="s">
        <v>4837</v>
      </c>
      <c r="AR2674" t="s">
        <v>4838</v>
      </c>
      <c r="AT2674" t="s">
        <v>4839</v>
      </c>
      <c r="AU2674" t="s">
        <v>4840</v>
      </c>
      <c r="AV2674" t="s">
        <v>4841</v>
      </c>
      <c r="AW2674" t="s">
        <v>4842</v>
      </c>
      <c r="AX2674" t="s">
        <v>4843</v>
      </c>
      <c r="AY2674" t="s">
        <v>4844</v>
      </c>
      <c r="BB2674" t="s">
        <v>4845</v>
      </c>
    </row>
    <row r="2675" spans="1:54" x14ac:dyDescent="0.25">
      <c r="A2675">
        <v>1.7594700000000001</v>
      </c>
      <c r="B2675">
        <v>1.2234100000000001</v>
      </c>
      <c r="C2675">
        <f t="shared" si="41"/>
        <v>-0.53605999999999998</v>
      </c>
      <c r="D2675" t="s">
        <v>29</v>
      </c>
      <c r="E2675" t="s">
        <v>0</v>
      </c>
      <c r="F2675" t="s">
        <v>1</v>
      </c>
      <c r="G2675" t="s">
        <v>0</v>
      </c>
      <c r="H2675" t="s">
        <v>1</v>
      </c>
      <c r="I2675" t="s">
        <v>57110</v>
      </c>
      <c r="L2675" t="s">
        <v>5714</v>
      </c>
      <c r="R2675" t="s">
        <v>5715</v>
      </c>
      <c r="V2675" t="s">
        <v>99</v>
      </c>
      <c r="X2675" t="s">
        <v>11</v>
      </c>
      <c r="Y2675" t="s">
        <v>12</v>
      </c>
      <c r="Z2675" t="s">
        <v>5716</v>
      </c>
      <c r="AA2675" t="s">
        <v>14</v>
      </c>
      <c r="AB2675">
        <v>1</v>
      </c>
      <c r="AC2675">
        <v>6.9207999999999998</v>
      </c>
      <c r="AD2675" s="1">
        <v>7.1249199999999995E-5</v>
      </c>
      <c r="AE2675">
        <v>3.3234300000000003E-4</v>
      </c>
      <c r="AF2675" t="s">
        <v>15</v>
      </c>
      <c r="AG2675">
        <v>1</v>
      </c>
      <c r="AH2675">
        <v>4.8075999999999999</v>
      </c>
      <c r="AI2675">
        <v>2.09588E-4</v>
      </c>
      <c r="AJ2675">
        <v>8.4950499999999997E-4</v>
      </c>
      <c r="AK2675" t="s">
        <v>15</v>
      </c>
      <c r="AL2675">
        <v>93306</v>
      </c>
      <c r="AM2675" t="s">
        <v>5717</v>
      </c>
      <c r="AO2675" t="s">
        <v>5718</v>
      </c>
      <c r="AP2675" t="s">
        <v>5719</v>
      </c>
      <c r="AR2675" t="s">
        <v>5720</v>
      </c>
      <c r="AS2675" t="s">
        <v>5721</v>
      </c>
      <c r="AT2675" t="s">
        <v>5722</v>
      </c>
      <c r="AU2675" t="s">
        <v>5723</v>
      </c>
      <c r="AV2675" t="s">
        <v>5724</v>
      </c>
      <c r="BA2675" t="s">
        <v>5725</v>
      </c>
    </row>
    <row r="2676" spans="1:54" x14ac:dyDescent="0.25">
      <c r="A2676">
        <v>-0.80076199999999997</v>
      </c>
      <c r="B2676">
        <v>-1.34619</v>
      </c>
      <c r="C2676">
        <f t="shared" si="41"/>
        <v>-0.54542800000000002</v>
      </c>
      <c r="D2676" t="s">
        <v>29</v>
      </c>
      <c r="E2676" t="s">
        <v>29</v>
      </c>
      <c r="F2676" t="s">
        <v>8149</v>
      </c>
      <c r="G2676" t="s">
        <v>0</v>
      </c>
      <c r="H2676" t="s">
        <v>8149</v>
      </c>
      <c r="I2676" t="s">
        <v>57113</v>
      </c>
      <c r="J2676" t="s">
        <v>41354</v>
      </c>
      <c r="K2676" t="s">
        <v>41355</v>
      </c>
      <c r="L2676" t="s">
        <v>41356</v>
      </c>
      <c r="M2676" t="s">
        <v>41357</v>
      </c>
      <c r="N2676" t="s">
        <v>41357</v>
      </c>
      <c r="Q2676" t="s">
        <v>13804</v>
      </c>
      <c r="R2676" t="s">
        <v>13805</v>
      </c>
      <c r="S2676" t="s">
        <v>13806</v>
      </c>
      <c r="T2676" t="s">
        <v>41358</v>
      </c>
      <c r="U2676" t="s">
        <v>9</v>
      </c>
      <c r="V2676" t="s">
        <v>10</v>
      </c>
      <c r="X2676" t="s">
        <v>11</v>
      </c>
      <c r="Y2676" t="s">
        <v>12</v>
      </c>
      <c r="Z2676" t="s">
        <v>41359</v>
      </c>
      <c r="AA2676" t="s">
        <v>14</v>
      </c>
      <c r="AB2676">
        <v>1</v>
      </c>
      <c r="AC2676">
        <v>-1.7190099999999999</v>
      </c>
      <c r="AD2676">
        <v>3.9049199999999999E-2</v>
      </c>
      <c r="AE2676">
        <v>7.2858199999999998E-2</v>
      </c>
      <c r="AF2676" t="s">
        <v>15</v>
      </c>
      <c r="AG2676">
        <v>1</v>
      </c>
      <c r="AH2676">
        <v>-3.99464</v>
      </c>
      <c r="AI2676">
        <v>2.6272999999999997E-4</v>
      </c>
      <c r="AJ2676">
        <v>1.0255500000000001E-3</v>
      </c>
      <c r="AK2676" t="s">
        <v>15</v>
      </c>
      <c r="AL2676">
        <v>61365</v>
      </c>
      <c r="AM2676" t="s">
        <v>41360</v>
      </c>
      <c r="AO2676" t="s">
        <v>41361</v>
      </c>
      <c r="AP2676" t="s">
        <v>41362</v>
      </c>
      <c r="AQ2676" t="s">
        <v>41363</v>
      </c>
      <c r="AR2676" t="s">
        <v>41364</v>
      </c>
      <c r="AS2676" t="s">
        <v>41365</v>
      </c>
      <c r="AT2676" t="s">
        <v>41366</v>
      </c>
      <c r="AU2676" t="s">
        <v>41367</v>
      </c>
      <c r="AV2676" t="s">
        <v>41360</v>
      </c>
      <c r="AY2676" t="s">
        <v>41368</v>
      </c>
      <c r="AZ2676" t="s">
        <v>1950</v>
      </c>
      <c r="BA2676" t="s">
        <v>41369</v>
      </c>
    </row>
    <row r="2677" spans="1:54" x14ac:dyDescent="0.25">
      <c r="A2677">
        <v>-0.64709399999999995</v>
      </c>
      <c r="B2677">
        <v>-1.1972</v>
      </c>
      <c r="C2677">
        <f t="shared" si="41"/>
        <v>-0.55010600000000009</v>
      </c>
      <c r="D2677" t="s">
        <v>29</v>
      </c>
      <c r="E2677" t="s">
        <v>29</v>
      </c>
      <c r="F2677" t="s">
        <v>8149</v>
      </c>
      <c r="G2677" t="s">
        <v>0</v>
      </c>
      <c r="H2677" t="s">
        <v>8149</v>
      </c>
      <c r="I2677" t="s">
        <v>57113</v>
      </c>
      <c r="J2677" t="s">
        <v>39938</v>
      </c>
      <c r="K2677" t="s">
        <v>39939</v>
      </c>
      <c r="L2677" t="s">
        <v>39940</v>
      </c>
      <c r="M2677" t="s">
        <v>2270</v>
      </c>
      <c r="O2677" t="s">
        <v>13298</v>
      </c>
      <c r="Q2677" t="s">
        <v>39941</v>
      </c>
      <c r="R2677" t="s">
        <v>39942</v>
      </c>
      <c r="S2677" t="s">
        <v>39943</v>
      </c>
      <c r="T2677" t="s">
        <v>39944</v>
      </c>
      <c r="U2677" t="s">
        <v>9</v>
      </c>
      <c r="V2677" t="s">
        <v>99</v>
      </c>
      <c r="W2677" t="s">
        <v>39945</v>
      </c>
      <c r="X2677" t="s">
        <v>11</v>
      </c>
      <c r="Y2677" t="s">
        <v>12</v>
      </c>
      <c r="Z2677" t="s">
        <v>39946</v>
      </c>
      <c r="AA2677" t="s">
        <v>14</v>
      </c>
      <c r="AB2677">
        <v>1</v>
      </c>
      <c r="AC2677">
        <v>-1.5225900000000001</v>
      </c>
      <c r="AD2677">
        <v>5.7705100000000002E-2</v>
      </c>
      <c r="AE2677">
        <v>0.10219399999999999</v>
      </c>
      <c r="AF2677" t="s">
        <v>15</v>
      </c>
      <c r="AG2677">
        <v>1</v>
      </c>
      <c r="AH2677">
        <v>-3.5649000000000002</v>
      </c>
      <c r="AI2677">
        <v>5.8357500000000002E-4</v>
      </c>
      <c r="AJ2677">
        <v>2.0139200000000002E-3</v>
      </c>
      <c r="AK2677" t="s">
        <v>15</v>
      </c>
      <c r="AL2677">
        <v>717732</v>
      </c>
      <c r="AM2677" t="s">
        <v>39947</v>
      </c>
      <c r="AN2677" t="s">
        <v>13305</v>
      </c>
      <c r="AO2677" t="s">
        <v>39948</v>
      </c>
      <c r="AP2677" t="s">
        <v>39949</v>
      </c>
      <c r="AR2677" t="s">
        <v>39950</v>
      </c>
      <c r="AS2677" t="s">
        <v>39951</v>
      </c>
      <c r="AT2677" t="s">
        <v>39952</v>
      </c>
      <c r="AU2677" t="s">
        <v>39953</v>
      </c>
      <c r="AV2677" t="s">
        <v>39954</v>
      </c>
      <c r="AW2677" t="s">
        <v>39955</v>
      </c>
      <c r="AX2677" t="s">
        <v>7934</v>
      </c>
      <c r="AY2677" t="s">
        <v>39956</v>
      </c>
      <c r="AZ2677" t="s">
        <v>39957</v>
      </c>
      <c r="BA2677" t="s">
        <v>39958</v>
      </c>
      <c r="BB2677" t="s">
        <v>39959</v>
      </c>
    </row>
    <row r="2678" spans="1:54" x14ac:dyDescent="0.25">
      <c r="A2678">
        <v>-0.51921300000000004</v>
      </c>
      <c r="B2678">
        <v>-1.06932</v>
      </c>
      <c r="C2678">
        <f t="shared" si="41"/>
        <v>-0.55010700000000001</v>
      </c>
      <c r="D2678" t="s">
        <v>29</v>
      </c>
      <c r="E2678" t="s">
        <v>29</v>
      </c>
      <c r="F2678" t="s">
        <v>8149</v>
      </c>
      <c r="G2678" t="s">
        <v>0</v>
      </c>
      <c r="H2678" t="s">
        <v>8149</v>
      </c>
      <c r="I2678" t="s">
        <v>57113</v>
      </c>
      <c r="J2678" t="s">
        <v>38344</v>
      </c>
      <c r="K2678" t="s">
        <v>38345</v>
      </c>
      <c r="L2678" t="s">
        <v>38346</v>
      </c>
      <c r="M2678" t="s">
        <v>31874</v>
      </c>
      <c r="N2678" t="s">
        <v>31874</v>
      </c>
      <c r="O2678" t="s">
        <v>38347</v>
      </c>
      <c r="P2678" t="s">
        <v>38348</v>
      </c>
      <c r="Q2678" t="s">
        <v>24226</v>
      </c>
      <c r="R2678" t="s">
        <v>24227</v>
      </c>
      <c r="S2678" t="s">
        <v>24228</v>
      </c>
      <c r="T2678" t="s">
        <v>31878</v>
      </c>
      <c r="U2678" t="s">
        <v>3000</v>
      </c>
      <c r="V2678" t="s">
        <v>77</v>
      </c>
      <c r="X2678" t="s">
        <v>11</v>
      </c>
      <c r="Y2678" t="s">
        <v>12</v>
      </c>
      <c r="Z2678" t="s">
        <v>38349</v>
      </c>
      <c r="AA2678" t="s">
        <v>14</v>
      </c>
      <c r="AB2678">
        <v>11</v>
      </c>
      <c r="AC2678">
        <v>-1.49275</v>
      </c>
      <c r="AD2678">
        <v>4.5678400000000001E-2</v>
      </c>
      <c r="AE2678">
        <v>8.3292400000000003E-2</v>
      </c>
      <c r="AF2678" t="s">
        <v>15</v>
      </c>
      <c r="AG2678">
        <v>9</v>
      </c>
      <c r="AH2678">
        <v>-2.94781</v>
      </c>
      <c r="AI2678" s="1">
        <v>3.4145099999999999E-5</v>
      </c>
      <c r="AJ2678">
        <v>1.8153399999999999E-4</v>
      </c>
      <c r="AK2678" t="s">
        <v>15</v>
      </c>
      <c r="AL2678">
        <v>64807</v>
      </c>
      <c r="AM2678" t="s">
        <v>38350</v>
      </c>
      <c r="AN2678" t="s">
        <v>38351</v>
      </c>
      <c r="AO2678" t="s">
        <v>38352</v>
      </c>
      <c r="AP2678" t="s">
        <v>38353</v>
      </c>
      <c r="AQ2678" t="s">
        <v>38354</v>
      </c>
      <c r="AR2678" t="s">
        <v>38355</v>
      </c>
      <c r="AS2678" t="s">
        <v>38356</v>
      </c>
      <c r="AT2678" t="s">
        <v>38357</v>
      </c>
      <c r="AU2678" t="s">
        <v>38358</v>
      </c>
      <c r="AV2678" t="s">
        <v>38359</v>
      </c>
      <c r="AX2678" t="s">
        <v>27519</v>
      </c>
      <c r="AY2678" t="s">
        <v>38360</v>
      </c>
      <c r="BA2678" t="s">
        <v>12684</v>
      </c>
      <c r="BB2678" t="s">
        <v>38361</v>
      </c>
    </row>
    <row r="2679" spans="1:54" x14ac:dyDescent="0.25">
      <c r="A2679">
        <v>-0.72601899999999997</v>
      </c>
      <c r="B2679">
        <v>-1.2771699999999999</v>
      </c>
      <c r="C2679">
        <f t="shared" si="41"/>
        <v>-0.55115099999999995</v>
      </c>
      <c r="D2679" t="s">
        <v>29</v>
      </c>
      <c r="E2679" t="s">
        <v>29</v>
      </c>
      <c r="F2679" t="s">
        <v>8149</v>
      </c>
      <c r="G2679" t="s">
        <v>0</v>
      </c>
      <c r="H2679" t="s">
        <v>8149</v>
      </c>
      <c r="I2679" t="s">
        <v>57113</v>
      </c>
      <c r="J2679" t="s">
        <v>40640</v>
      </c>
      <c r="K2679" t="s">
        <v>3612</v>
      </c>
      <c r="L2679" t="s">
        <v>40641</v>
      </c>
      <c r="M2679" t="s">
        <v>4653</v>
      </c>
      <c r="N2679" t="s">
        <v>4653</v>
      </c>
      <c r="O2679" t="s">
        <v>9414</v>
      </c>
      <c r="Q2679" t="s">
        <v>40642</v>
      </c>
      <c r="R2679" t="s">
        <v>40643</v>
      </c>
      <c r="S2679" t="s">
        <v>40644</v>
      </c>
      <c r="U2679" t="s">
        <v>145</v>
      </c>
      <c r="V2679" t="s">
        <v>408</v>
      </c>
      <c r="X2679" t="s">
        <v>11</v>
      </c>
      <c r="Y2679" t="s">
        <v>12</v>
      </c>
      <c r="Z2679" t="s">
        <v>40645</v>
      </c>
      <c r="AA2679" t="s">
        <v>14</v>
      </c>
      <c r="AB2679">
        <v>1</v>
      </c>
      <c r="AC2679">
        <v>-1.82847</v>
      </c>
      <c r="AD2679">
        <v>3.2549000000000002E-2</v>
      </c>
      <c r="AE2679">
        <v>6.2174199999999999E-2</v>
      </c>
      <c r="AF2679" t="s">
        <v>15</v>
      </c>
      <c r="AG2679">
        <v>1</v>
      </c>
      <c r="AH2679">
        <v>-3.5472399999999999</v>
      </c>
      <c r="AI2679">
        <v>5.9578400000000003E-4</v>
      </c>
      <c r="AJ2679">
        <v>2.0474199999999999E-3</v>
      </c>
      <c r="AK2679" t="s">
        <v>15</v>
      </c>
      <c r="AL2679">
        <v>283626</v>
      </c>
      <c r="AM2679" t="s">
        <v>40646</v>
      </c>
      <c r="AN2679" t="s">
        <v>40647</v>
      </c>
      <c r="AO2679" t="s">
        <v>40648</v>
      </c>
      <c r="AP2679" t="s">
        <v>40649</v>
      </c>
      <c r="AR2679" t="s">
        <v>40650</v>
      </c>
      <c r="AS2679" t="s">
        <v>40651</v>
      </c>
      <c r="AT2679" t="s">
        <v>40652</v>
      </c>
      <c r="AU2679" t="s">
        <v>40653</v>
      </c>
      <c r="AV2679" t="s">
        <v>40646</v>
      </c>
      <c r="AW2679" t="s">
        <v>40654</v>
      </c>
      <c r="AY2679" t="s">
        <v>40655</v>
      </c>
      <c r="AZ2679" t="s">
        <v>40656</v>
      </c>
      <c r="BA2679" t="s">
        <v>40657</v>
      </c>
      <c r="BB2679" t="s">
        <v>40658</v>
      </c>
    </row>
    <row r="2680" spans="1:54" x14ac:dyDescent="0.25">
      <c r="A2680">
        <v>-0.35480499999999998</v>
      </c>
      <c r="B2680">
        <v>-0.90900199999999998</v>
      </c>
      <c r="C2680">
        <f t="shared" si="41"/>
        <v>-0.55419700000000005</v>
      </c>
      <c r="D2680" t="s">
        <v>29</v>
      </c>
      <c r="E2680" t="s">
        <v>29</v>
      </c>
      <c r="F2680" t="s">
        <v>8149</v>
      </c>
      <c r="G2680" t="s">
        <v>0</v>
      </c>
      <c r="H2680" t="s">
        <v>8149</v>
      </c>
      <c r="I2680" t="s">
        <v>57113</v>
      </c>
      <c r="J2680" t="s">
        <v>36333</v>
      </c>
      <c r="K2680" t="s">
        <v>804</v>
      </c>
      <c r="L2680" t="s">
        <v>36334</v>
      </c>
      <c r="M2680" t="s">
        <v>36335</v>
      </c>
      <c r="N2680" t="s">
        <v>806</v>
      </c>
      <c r="O2680" t="s">
        <v>536</v>
      </c>
      <c r="Q2680" t="s">
        <v>33580</v>
      </c>
      <c r="R2680" t="s">
        <v>36336</v>
      </c>
      <c r="S2680" t="s">
        <v>33582</v>
      </c>
      <c r="T2680" t="s">
        <v>36337</v>
      </c>
      <c r="U2680" t="s">
        <v>9</v>
      </c>
      <c r="V2680" t="s">
        <v>99</v>
      </c>
      <c r="W2680" t="s">
        <v>36338</v>
      </c>
      <c r="X2680" t="s">
        <v>11</v>
      </c>
      <c r="Y2680" t="s">
        <v>12</v>
      </c>
      <c r="Z2680" t="s">
        <v>36339</v>
      </c>
      <c r="AA2680" t="s">
        <v>14</v>
      </c>
      <c r="AB2680">
        <v>2</v>
      </c>
      <c r="AC2680">
        <v>-0.80395300000000003</v>
      </c>
      <c r="AD2680">
        <v>0.105215</v>
      </c>
      <c r="AE2680">
        <v>0.17427300000000001</v>
      </c>
      <c r="AF2680" t="s">
        <v>15</v>
      </c>
      <c r="AG2680">
        <v>3</v>
      </c>
      <c r="AH2680">
        <v>-2.0399099999999999</v>
      </c>
      <c r="AI2680" s="1">
        <v>3.5795299999999999E-5</v>
      </c>
      <c r="AJ2680">
        <v>1.87868E-4</v>
      </c>
      <c r="AK2680" t="s">
        <v>15</v>
      </c>
      <c r="AL2680">
        <v>2366370</v>
      </c>
      <c r="AM2680" t="s">
        <v>36340</v>
      </c>
      <c r="AN2680" t="s">
        <v>541</v>
      </c>
      <c r="AO2680" t="s">
        <v>36341</v>
      </c>
      <c r="AP2680" t="s">
        <v>36342</v>
      </c>
      <c r="AQ2680" t="s">
        <v>36343</v>
      </c>
      <c r="AR2680" t="s">
        <v>36344</v>
      </c>
      <c r="AT2680" t="s">
        <v>36345</v>
      </c>
      <c r="AU2680" t="s">
        <v>36346</v>
      </c>
      <c r="AV2680" t="s">
        <v>36340</v>
      </c>
      <c r="AW2680" t="s">
        <v>36347</v>
      </c>
      <c r="AY2680" t="s">
        <v>36348</v>
      </c>
      <c r="AZ2680" t="s">
        <v>36349</v>
      </c>
      <c r="BA2680" t="s">
        <v>36350</v>
      </c>
      <c r="BB2680" t="s">
        <v>36351</v>
      </c>
    </row>
    <row r="2681" spans="1:54" x14ac:dyDescent="0.25">
      <c r="A2681">
        <v>-0.51615599999999995</v>
      </c>
      <c r="B2681">
        <v>-1.07193</v>
      </c>
      <c r="C2681">
        <f t="shared" si="41"/>
        <v>-0.5557740000000001</v>
      </c>
      <c r="D2681" t="s">
        <v>29</v>
      </c>
      <c r="E2681" t="s">
        <v>29</v>
      </c>
      <c r="F2681" t="s">
        <v>8149</v>
      </c>
      <c r="G2681" t="s">
        <v>0</v>
      </c>
      <c r="H2681" t="s">
        <v>8149</v>
      </c>
      <c r="I2681" t="s">
        <v>57113</v>
      </c>
      <c r="J2681" t="s">
        <v>38311</v>
      </c>
      <c r="K2681" t="s">
        <v>38312</v>
      </c>
      <c r="L2681" t="s">
        <v>38313</v>
      </c>
      <c r="Q2681" t="s">
        <v>8542</v>
      </c>
      <c r="R2681" t="s">
        <v>8543</v>
      </c>
      <c r="S2681" t="s">
        <v>8544</v>
      </c>
      <c r="T2681" t="s">
        <v>8545</v>
      </c>
      <c r="U2681" t="s">
        <v>9</v>
      </c>
      <c r="V2681" t="s">
        <v>266</v>
      </c>
      <c r="X2681" t="s">
        <v>11</v>
      </c>
      <c r="Y2681" t="s">
        <v>12</v>
      </c>
      <c r="Z2681" t="s">
        <v>38314</v>
      </c>
      <c r="AA2681" t="s">
        <v>14</v>
      </c>
      <c r="AB2681">
        <v>11</v>
      </c>
      <c r="AC2681">
        <v>-1.5972599999999999</v>
      </c>
      <c r="AD2681">
        <v>0.18751300000000001</v>
      </c>
      <c r="AE2681">
        <v>0.282441</v>
      </c>
      <c r="AF2681" t="s">
        <v>15</v>
      </c>
      <c r="AG2681">
        <v>11</v>
      </c>
      <c r="AH2681">
        <v>-2.4662000000000002</v>
      </c>
      <c r="AI2681">
        <v>1.7103299999999999E-4</v>
      </c>
      <c r="AJ2681">
        <v>7.1354700000000003E-4</v>
      </c>
      <c r="AK2681" t="s">
        <v>15</v>
      </c>
      <c r="AL2681">
        <v>1629090</v>
      </c>
      <c r="AM2681" t="s">
        <v>38315</v>
      </c>
      <c r="AO2681" t="s">
        <v>38316</v>
      </c>
      <c r="AP2681" t="s">
        <v>38317</v>
      </c>
      <c r="AR2681" t="s">
        <v>38318</v>
      </c>
      <c r="AS2681" t="s">
        <v>38319</v>
      </c>
      <c r="AT2681" t="s">
        <v>38320</v>
      </c>
      <c r="AU2681" t="s">
        <v>38321</v>
      </c>
      <c r="AV2681" t="s">
        <v>38315</v>
      </c>
      <c r="AY2681" t="s">
        <v>38322</v>
      </c>
      <c r="AZ2681" t="s">
        <v>38323</v>
      </c>
      <c r="BA2681" t="s">
        <v>38324</v>
      </c>
    </row>
    <row r="2682" spans="1:54" x14ac:dyDescent="0.25">
      <c r="A2682">
        <v>1.2677700000000001</v>
      </c>
      <c r="B2682">
        <v>0.71031</v>
      </c>
      <c r="C2682">
        <f t="shared" si="41"/>
        <v>-0.55746000000000007</v>
      </c>
      <c r="D2682" t="s">
        <v>29</v>
      </c>
      <c r="E2682" t="s">
        <v>0</v>
      </c>
      <c r="F2682" t="s">
        <v>1</v>
      </c>
      <c r="G2682" t="s">
        <v>29</v>
      </c>
      <c r="H2682" t="s">
        <v>1</v>
      </c>
      <c r="I2682" t="s">
        <v>57111</v>
      </c>
      <c r="J2682" t="s">
        <v>8685</v>
      </c>
      <c r="K2682" t="s">
        <v>804</v>
      </c>
      <c r="L2682" t="s">
        <v>8686</v>
      </c>
      <c r="M2682" t="s">
        <v>8687</v>
      </c>
      <c r="O2682" t="s">
        <v>8688</v>
      </c>
      <c r="Q2682" t="s">
        <v>8689</v>
      </c>
      <c r="R2682" t="s">
        <v>8690</v>
      </c>
      <c r="T2682" t="s">
        <v>4344</v>
      </c>
      <c r="U2682" t="s">
        <v>9</v>
      </c>
      <c r="V2682" t="s">
        <v>408</v>
      </c>
      <c r="W2682" t="s">
        <v>8691</v>
      </c>
      <c r="X2682" t="s">
        <v>11</v>
      </c>
      <c r="Y2682" t="s">
        <v>12</v>
      </c>
      <c r="Z2682" t="s">
        <v>8692</v>
      </c>
      <c r="AA2682" t="s">
        <v>14</v>
      </c>
      <c r="AB2682">
        <v>3</v>
      </c>
      <c r="AC2682">
        <v>3.56738</v>
      </c>
      <c r="AD2682">
        <v>4.5184899999999999E-4</v>
      </c>
      <c r="AE2682">
        <v>1.6152600000000001E-3</v>
      </c>
      <c r="AF2682" t="s">
        <v>15</v>
      </c>
      <c r="AG2682">
        <v>4</v>
      </c>
      <c r="AH2682">
        <v>1.6024799999999999</v>
      </c>
      <c r="AI2682">
        <v>6.1469699999999999E-3</v>
      </c>
      <c r="AJ2682">
        <v>1.4846099999999999E-2</v>
      </c>
      <c r="AK2682" t="s">
        <v>15</v>
      </c>
      <c r="AL2682">
        <v>454933</v>
      </c>
      <c r="AM2682" t="s">
        <v>8693</v>
      </c>
      <c r="AN2682" t="s">
        <v>8694</v>
      </c>
      <c r="AO2682" t="s">
        <v>8695</v>
      </c>
      <c r="AP2682" t="s">
        <v>8696</v>
      </c>
      <c r="AR2682" t="s">
        <v>8697</v>
      </c>
      <c r="AT2682" t="s">
        <v>8698</v>
      </c>
      <c r="AU2682" t="s">
        <v>8699</v>
      </c>
      <c r="AV2682" t="s">
        <v>8700</v>
      </c>
      <c r="AY2682" t="s">
        <v>8701</v>
      </c>
      <c r="BA2682" t="s">
        <v>8702</v>
      </c>
      <c r="BB2682" t="s">
        <v>8703</v>
      </c>
    </row>
    <row r="2683" spans="1:54" x14ac:dyDescent="0.25">
      <c r="A2683">
        <v>-0.79552699999999998</v>
      </c>
      <c r="B2683">
        <v>-1.3543499999999999</v>
      </c>
      <c r="C2683">
        <f t="shared" si="41"/>
        <v>-0.55882299999999996</v>
      </c>
      <c r="D2683" t="s">
        <v>29</v>
      </c>
      <c r="E2683" t="s">
        <v>29</v>
      </c>
      <c r="F2683" t="s">
        <v>8149</v>
      </c>
      <c r="G2683" t="s">
        <v>0</v>
      </c>
      <c r="H2683" t="s">
        <v>8149</v>
      </c>
      <c r="I2683" t="s">
        <v>57113</v>
      </c>
      <c r="J2683" t="s">
        <v>41291</v>
      </c>
      <c r="K2683" t="s">
        <v>18688</v>
      </c>
      <c r="L2683" t="s">
        <v>41292</v>
      </c>
      <c r="Q2683" t="s">
        <v>41293</v>
      </c>
      <c r="R2683" t="s">
        <v>41294</v>
      </c>
      <c r="V2683" t="s">
        <v>10</v>
      </c>
      <c r="W2683" t="s">
        <v>15322</v>
      </c>
      <c r="X2683" t="s">
        <v>11</v>
      </c>
      <c r="Y2683" t="s">
        <v>12</v>
      </c>
      <c r="Z2683" t="s">
        <v>41295</v>
      </c>
      <c r="AA2683" t="s">
        <v>14</v>
      </c>
      <c r="AB2683">
        <v>1</v>
      </c>
      <c r="AC2683">
        <v>-1.5139499999999999</v>
      </c>
      <c r="AD2683">
        <v>5.65868E-2</v>
      </c>
      <c r="AE2683">
        <v>0.100521</v>
      </c>
      <c r="AF2683" t="s">
        <v>15</v>
      </c>
      <c r="AG2683">
        <v>1</v>
      </c>
      <c r="AH2683">
        <v>-2.6034799999999998</v>
      </c>
      <c r="AI2683">
        <v>3.8030899999999999E-3</v>
      </c>
      <c r="AJ2683">
        <v>9.8771899999999992E-3</v>
      </c>
      <c r="AK2683" t="s">
        <v>15</v>
      </c>
      <c r="AL2683">
        <v>3286</v>
      </c>
      <c r="AM2683" t="s">
        <v>41296</v>
      </c>
      <c r="AO2683" t="s">
        <v>41297</v>
      </c>
      <c r="AP2683" t="s">
        <v>41298</v>
      </c>
      <c r="AQ2683" t="s">
        <v>41299</v>
      </c>
      <c r="AR2683" t="s">
        <v>41300</v>
      </c>
      <c r="AT2683" t="s">
        <v>41301</v>
      </c>
      <c r="AU2683" t="s">
        <v>41302</v>
      </c>
      <c r="AV2683" t="s">
        <v>41303</v>
      </c>
      <c r="AY2683" t="s">
        <v>41304</v>
      </c>
      <c r="AZ2683" t="s">
        <v>41305</v>
      </c>
      <c r="BA2683" t="s">
        <v>41306</v>
      </c>
    </row>
    <row r="2684" spans="1:54" x14ac:dyDescent="0.25">
      <c r="A2684">
        <v>1.12253</v>
      </c>
      <c r="B2684">
        <v>0.56193700000000002</v>
      </c>
      <c r="C2684">
        <f t="shared" si="41"/>
        <v>-0.56059300000000001</v>
      </c>
      <c r="D2684" t="s">
        <v>29</v>
      </c>
      <c r="E2684" t="s">
        <v>0</v>
      </c>
      <c r="F2684" t="s">
        <v>1</v>
      </c>
      <c r="G2684" t="s">
        <v>29</v>
      </c>
      <c r="H2684" t="s">
        <v>1</v>
      </c>
      <c r="I2684" t="s">
        <v>57111</v>
      </c>
      <c r="J2684" t="s">
        <v>10100</v>
      </c>
      <c r="K2684" t="s">
        <v>10101</v>
      </c>
      <c r="L2684" t="s">
        <v>10102</v>
      </c>
      <c r="M2684" t="s">
        <v>10103</v>
      </c>
      <c r="N2684" t="s">
        <v>10104</v>
      </c>
      <c r="Q2684" t="s">
        <v>10105</v>
      </c>
      <c r="R2684" t="s">
        <v>10106</v>
      </c>
      <c r="S2684" t="s">
        <v>10107</v>
      </c>
      <c r="T2684" t="s">
        <v>10108</v>
      </c>
      <c r="U2684" t="s">
        <v>9</v>
      </c>
      <c r="V2684" t="s">
        <v>408</v>
      </c>
      <c r="W2684" t="s">
        <v>10109</v>
      </c>
      <c r="X2684" t="s">
        <v>11</v>
      </c>
      <c r="Y2684" t="s">
        <v>12</v>
      </c>
      <c r="Z2684" t="s">
        <v>10110</v>
      </c>
      <c r="AA2684" t="s">
        <v>14</v>
      </c>
      <c r="AB2684">
        <v>4</v>
      </c>
      <c r="AC2684">
        <v>3.4171100000000001</v>
      </c>
      <c r="AD2684" s="1">
        <v>4.9194700000000002E-9</v>
      </c>
      <c r="AE2684" s="1">
        <v>8.1765099999999997E-8</v>
      </c>
      <c r="AF2684" t="s">
        <v>15</v>
      </c>
      <c r="AG2684">
        <v>6</v>
      </c>
      <c r="AH2684">
        <v>0.97720200000000002</v>
      </c>
      <c r="AI2684">
        <v>1.6324E-3</v>
      </c>
      <c r="AJ2684">
        <v>4.7310700000000004E-3</v>
      </c>
      <c r="AK2684" t="s">
        <v>15</v>
      </c>
      <c r="AL2684">
        <v>3688210</v>
      </c>
      <c r="AM2684" t="s">
        <v>10111</v>
      </c>
      <c r="AO2684" t="s">
        <v>10112</v>
      </c>
      <c r="AP2684" t="s">
        <v>10113</v>
      </c>
      <c r="AR2684" t="s">
        <v>10114</v>
      </c>
      <c r="AT2684" t="s">
        <v>10115</v>
      </c>
      <c r="AU2684" t="s">
        <v>10116</v>
      </c>
      <c r="AV2684" t="s">
        <v>10111</v>
      </c>
      <c r="AW2684" t="s">
        <v>10117</v>
      </c>
      <c r="AX2684" t="s">
        <v>7869</v>
      </c>
      <c r="AY2684" t="s">
        <v>10118</v>
      </c>
      <c r="AZ2684" t="s">
        <v>10119</v>
      </c>
      <c r="BA2684" t="s">
        <v>10120</v>
      </c>
    </row>
    <row r="2685" spans="1:54" x14ac:dyDescent="0.25">
      <c r="A2685">
        <v>-1.4476199999999999</v>
      </c>
      <c r="B2685">
        <v>-2.0129100000000002</v>
      </c>
      <c r="C2685">
        <f t="shared" si="41"/>
        <v>-0.56529000000000029</v>
      </c>
      <c r="D2685" t="s">
        <v>29</v>
      </c>
      <c r="E2685" t="s">
        <v>29</v>
      </c>
      <c r="F2685" t="s">
        <v>8149</v>
      </c>
      <c r="G2685" t="s">
        <v>0</v>
      </c>
      <c r="H2685" t="s">
        <v>8149</v>
      </c>
      <c r="I2685" t="s">
        <v>57113</v>
      </c>
      <c r="J2685" t="s">
        <v>46303</v>
      </c>
      <c r="K2685" t="s">
        <v>46304</v>
      </c>
      <c r="L2685" t="s">
        <v>46305</v>
      </c>
      <c r="M2685" t="s">
        <v>32927</v>
      </c>
      <c r="N2685" t="s">
        <v>32928</v>
      </c>
      <c r="O2685" t="s">
        <v>46306</v>
      </c>
      <c r="Q2685" t="s">
        <v>32929</v>
      </c>
      <c r="R2685" t="s">
        <v>32930</v>
      </c>
      <c r="T2685" t="s">
        <v>44784</v>
      </c>
      <c r="U2685" t="s">
        <v>3000</v>
      </c>
      <c r="V2685" t="s">
        <v>77</v>
      </c>
      <c r="X2685" t="s">
        <v>11</v>
      </c>
      <c r="Y2685" t="s">
        <v>12</v>
      </c>
      <c r="Z2685" t="s">
        <v>46307</v>
      </c>
      <c r="AA2685" t="s">
        <v>14</v>
      </c>
      <c r="AB2685">
        <v>4</v>
      </c>
      <c r="AC2685">
        <v>-2.2720199999999999</v>
      </c>
      <c r="AD2685">
        <v>3.7969999999999997E-2</v>
      </c>
      <c r="AE2685">
        <v>7.1166099999999996E-2</v>
      </c>
      <c r="AF2685" t="s">
        <v>15</v>
      </c>
      <c r="AG2685">
        <v>4</v>
      </c>
      <c r="AH2685">
        <v>-2.3227099999999998</v>
      </c>
      <c r="AI2685" s="1">
        <v>8.8429100000000001E-7</v>
      </c>
      <c r="AJ2685" s="1">
        <v>7.6211900000000001E-6</v>
      </c>
      <c r="AK2685" t="s">
        <v>15</v>
      </c>
      <c r="AL2685">
        <v>260851</v>
      </c>
      <c r="AM2685" t="s">
        <v>46308</v>
      </c>
      <c r="AN2685" t="s">
        <v>46309</v>
      </c>
      <c r="AO2685" t="s">
        <v>46310</v>
      </c>
      <c r="AP2685" t="s">
        <v>46311</v>
      </c>
      <c r="AQ2685" t="s">
        <v>46312</v>
      </c>
      <c r="AR2685" t="s">
        <v>46313</v>
      </c>
      <c r="AT2685" t="s">
        <v>46314</v>
      </c>
      <c r="AU2685" t="s">
        <v>46315</v>
      </c>
      <c r="AV2685" t="s">
        <v>46316</v>
      </c>
      <c r="AW2685" t="s">
        <v>46317</v>
      </c>
      <c r="AY2685" t="s">
        <v>46318</v>
      </c>
      <c r="AZ2685" t="s">
        <v>46319</v>
      </c>
      <c r="BA2685" t="s">
        <v>46320</v>
      </c>
      <c r="BB2685" t="s">
        <v>46321</v>
      </c>
    </row>
    <row r="2686" spans="1:54" x14ac:dyDescent="0.25">
      <c r="A2686">
        <v>-1.6099600000000001</v>
      </c>
      <c r="B2686">
        <v>-2.1768700000000001</v>
      </c>
      <c r="C2686">
        <f t="shared" si="41"/>
        <v>-0.56691000000000003</v>
      </c>
      <c r="D2686" t="s">
        <v>29</v>
      </c>
      <c r="E2686" t="s">
        <v>0</v>
      </c>
      <c r="F2686" t="s">
        <v>8149</v>
      </c>
      <c r="G2686" t="s">
        <v>0</v>
      </c>
      <c r="H2686" t="s">
        <v>8149</v>
      </c>
      <c r="I2686" t="s">
        <v>57110</v>
      </c>
      <c r="J2686" t="s">
        <v>46958</v>
      </c>
      <c r="K2686" t="s">
        <v>46959</v>
      </c>
      <c r="L2686" t="s">
        <v>46960</v>
      </c>
      <c r="M2686" t="s">
        <v>46961</v>
      </c>
      <c r="N2686" t="s">
        <v>20203</v>
      </c>
      <c r="O2686" t="s">
        <v>46962</v>
      </c>
      <c r="Q2686" t="s">
        <v>46963</v>
      </c>
      <c r="R2686" t="s">
        <v>46964</v>
      </c>
      <c r="S2686" t="s">
        <v>46963</v>
      </c>
      <c r="T2686" t="s">
        <v>46965</v>
      </c>
      <c r="V2686" t="s">
        <v>266</v>
      </c>
      <c r="X2686" t="s">
        <v>11</v>
      </c>
      <c r="Y2686" t="s">
        <v>12</v>
      </c>
      <c r="Z2686" t="s">
        <v>46966</v>
      </c>
      <c r="AA2686" t="s">
        <v>14</v>
      </c>
      <c r="AB2686">
        <v>1</v>
      </c>
      <c r="AC2686">
        <v>-3.8889200000000002</v>
      </c>
      <c r="AD2686">
        <v>8.6953099999999999E-4</v>
      </c>
      <c r="AE2686">
        <v>2.7878999999999998E-3</v>
      </c>
      <c r="AF2686" t="s">
        <v>15</v>
      </c>
      <c r="AG2686">
        <v>2</v>
      </c>
      <c r="AH2686">
        <v>-5.5395099999999999</v>
      </c>
      <c r="AI2686" s="1">
        <v>7.1858700000000005E-8</v>
      </c>
      <c r="AJ2686" s="1">
        <v>8.2865199999999995E-7</v>
      </c>
      <c r="AK2686" t="s">
        <v>15</v>
      </c>
      <c r="AL2686">
        <v>34419</v>
      </c>
      <c r="AM2686" t="s">
        <v>46967</v>
      </c>
      <c r="AN2686" t="s">
        <v>46968</v>
      </c>
      <c r="AO2686" t="s">
        <v>46969</v>
      </c>
      <c r="AP2686" t="s">
        <v>46970</v>
      </c>
      <c r="AQ2686" t="s">
        <v>46971</v>
      </c>
      <c r="AR2686" t="s">
        <v>46963</v>
      </c>
      <c r="AT2686" t="s">
        <v>46972</v>
      </c>
      <c r="AU2686" t="s">
        <v>46973</v>
      </c>
      <c r="AV2686" t="s">
        <v>46974</v>
      </c>
      <c r="AW2686" t="s">
        <v>46975</v>
      </c>
      <c r="AX2686" t="s">
        <v>46976</v>
      </c>
      <c r="AY2686" t="s">
        <v>46977</v>
      </c>
      <c r="BB2686" t="s">
        <v>46978</v>
      </c>
    </row>
    <row r="2687" spans="1:54" x14ac:dyDescent="0.25">
      <c r="A2687">
        <v>1.5551200000000001</v>
      </c>
      <c r="B2687">
        <v>0.98751599999999995</v>
      </c>
      <c r="C2687">
        <f t="shared" si="41"/>
        <v>-0.56760400000000011</v>
      </c>
      <c r="D2687" t="s">
        <v>29</v>
      </c>
      <c r="E2687" t="s">
        <v>29</v>
      </c>
      <c r="F2687" t="s">
        <v>1</v>
      </c>
      <c r="G2687" t="s">
        <v>0</v>
      </c>
      <c r="H2687" t="s">
        <v>1</v>
      </c>
      <c r="I2687" t="s">
        <v>57113</v>
      </c>
      <c r="J2687" t="s">
        <v>533</v>
      </c>
      <c r="K2687" t="s">
        <v>534</v>
      </c>
      <c r="L2687" t="s">
        <v>6780</v>
      </c>
      <c r="M2687" t="s">
        <v>241</v>
      </c>
      <c r="N2687" t="s">
        <v>241</v>
      </c>
      <c r="Q2687" t="s">
        <v>6781</v>
      </c>
      <c r="R2687" t="s">
        <v>6782</v>
      </c>
      <c r="S2687" t="s">
        <v>4439</v>
      </c>
      <c r="T2687" t="s">
        <v>243</v>
      </c>
      <c r="U2687" t="s">
        <v>9</v>
      </c>
      <c r="V2687" t="s">
        <v>10</v>
      </c>
      <c r="W2687" t="s">
        <v>244</v>
      </c>
      <c r="X2687" t="s">
        <v>11</v>
      </c>
      <c r="Y2687" t="s">
        <v>12</v>
      </c>
      <c r="Z2687" t="s">
        <v>6783</v>
      </c>
      <c r="AA2687" t="s">
        <v>14</v>
      </c>
      <c r="AB2687">
        <v>5</v>
      </c>
      <c r="AC2687">
        <v>2.7667000000000002</v>
      </c>
      <c r="AD2687">
        <v>8.1895300000000004E-3</v>
      </c>
      <c r="AE2687">
        <v>1.85758E-2</v>
      </c>
      <c r="AF2687" t="s">
        <v>15</v>
      </c>
      <c r="AG2687">
        <v>5</v>
      </c>
      <c r="AH2687">
        <v>1.22803</v>
      </c>
      <c r="AI2687">
        <v>3.34338E-4</v>
      </c>
      <c r="AJ2687">
        <v>1.2643800000000001E-3</v>
      </c>
      <c r="AK2687" t="s">
        <v>15</v>
      </c>
      <c r="AL2687">
        <v>11010600</v>
      </c>
      <c r="AM2687" t="s">
        <v>6784</v>
      </c>
      <c r="AO2687" t="s">
        <v>6785</v>
      </c>
      <c r="AP2687" t="s">
        <v>6786</v>
      </c>
      <c r="AR2687" t="s">
        <v>6787</v>
      </c>
      <c r="AT2687" t="s">
        <v>6788</v>
      </c>
      <c r="AU2687" t="s">
        <v>6789</v>
      </c>
      <c r="AV2687" t="s">
        <v>6784</v>
      </c>
      <c r="AW2687" t="s">
        <v>547</v>
      </c>
      <c r="AY2687" t="s">
        <v>6790</v>
      </c>
      <c r="BB2687" t="s">
        <v>6791</v>
      </c>
    </row>
    <row r="2688" spans="1:54" x14ac:dyDescent="0.25">
      <c r="A2688">
        <v>-0.90825100000000003</v>
      </c>
      <c r="B2688">
        <v>-1.4763999999999999</v>
      </c>
      <c r="C2688">
        <f t="shared" si="41"/>
        <v>-0.5681489999999999</v>
      </c>
      <c r="D2688" t="s">
        <v>29</v>
      </c>
      <c r="E2688" t="s">
        <v>29</v>
      </c>
      <c r="F2688" t="s">
        <v>8149</v>
      </c>
      <c r="G2688" t="s">
        <v>0</v>
      </c>
      <c r="H2688" t="s">
        <v>8149</v>
      </c>
      <c r="I2688" t="s">
        <v>57113</v>
      </c>
      <c r="J2688" t="s">
        <v>42212</v>
      </c>
      <c r="K2688" t="s">
        <v>42213</v>
      </c>
      <c r="L2688" t="s">
        <v>42214</v>
      </c>
      <c r="M2688" t="s">
        <v>18378</v>
      </c>
      <c r="N2688" t="s">
        <v>18379</v>
      </c>
      <c r="O2688" t="s">
        <v>42215</v>
      </c>
      <c r="P2688" t="s">
        <v>42216</v>
      </c>
      <c r="Q2688" t="s">
        <v>18381</v>
      </c>
      <c r="R2688" t="s">
        <v>36703</v>
      </c>
      <c r="T2688" t="s">
        <v>42217</v>
      </c>
      <c r="U2688" t="s">
        <v>3000</v>
      </c>
      <c r="V2688" t="s">
        <v>77</v>
      </c>
      <c r="X2688" t="s">
        <v>11</v>
      </c>
      <c r="Y2688" t="s">
        <v>12</v>
      </c>
      <c r="Z2688" t="s">
        <v>42218</v>
      </c>
      <c r="AA2688" t="s">
        <v>14</v>
      </c>
      <c r="AB2688">
        <v>5</v>
      </c>
      <c r="AC2688">
        <v>-3.3083</v>
      </c>
      <c r="AD2688">
        <v>7.9759600000000007E-3</v>
      </c>
      <c r="AE2688">
        <v>1.81674E-2</v>
      </c>
      <c r="AF2688" t="s">
        <v>15</v>
      </c>
      <c r="AG2688">
        <v>4</v>
      </c>
      <c r="AH2688">
        <v>-3.9340700000000002</v>
      </c>
      <c r="AI2688">
        <v>5.2652700000000005E-4</v>
      </c>
      <c r="AJ2688">
        <v>1.8364E-3</v>
      </c>
      <c r="AK2688" t="s">
        <v>15</v>
      </c>
      <c r="AL2688">
        <v>15244</v>
      </c>
      <c r="AM2688" t="s">
        <v>42219</v>
      </c>
      <c r="AN2688" t="s">
        <v>42220</v>
      </c>
      <c r="AO2688" t="s">
        <v>42221</v>
      </c>
      <c r="AP2688" t="s">
        <v>42222</v>
      </c>
      <c r="AQ2688" t="s">
        <v>42223</v>
      </c>
      <c r="AR2688" t="s">
        <v>42224</v>
      </c>
      <c r="AT2688" t="s">
        <v>42225</v>
      </c>
      <c r="AU2688" t="s">
        <v>42226</v>
      </c>
      <c r="AV2688" t="s">
        <v>42227</v>
      </c>
      <c r="AW2688" t="s">
        <v>42228</v>
      </c>
      <c r="AX2688" t="s">
        <v>42229</v>
      </c>
      <c r="AY2688" t="s">
        <v>42230</v>
      </c>
      <c r="BA2688" t="s">
        <v>42231</v>
      </c>
      <c r="BB2688" t="s">
        <v>42232</v>
      </c>
    </row>
    <row r="2689" spans="1:54" x14ac:dyDescent="0.25">
      <c r="A2689">
        <v>-0.84780999999999995</v>
      </c>
      <c r="B2689">
        <v>-1.41797</v>
      </c>
      <c r="C2689">
        <f t="shared" si="41"/>
        <v>-0.57016</v>
      </c>
      <c r="D2689" t="s">
        <v>29</v>
      </c>
      <c r="E2689" t="s">
        <v>0</v>
      </c>
      <c r="F2689" t="s">
        <v>8149</v>
      </c>
      <c r="G2689" t="s">
        <v>0</v>
      </c>
      <c r="H2689" t="s">
        <v>8149</v>
      </c>
      <c r="I2689" t="s">
        <v>57110</v>
      </c>
      <c r="J2689" t="s">
        <v>41799</v>
      </c>
      <c r="K2689" t="s">
        <v>41800</v>
      </c>
      <c r="L2689" t="s">
        <v>41801</v>
      </c>
      <c r="M2689" t="s">
        <v>7014</v>
      </c>
      <c r="Q2689" t="s">
        <v>41802</v>
      </c>
      <c r="R2689" t="s">
        <v>41803</v>
      </c>
      <c r="S2689" t="s">
        <v>7498</v>
      </c>
      <c r="U2689" t="s">
        <v>9</v>
      </c>
      <c r="V2689" t="s">
        <v>266</v>
      </c>
      <c r="X2689" t="s">
        <v>11</v>
      </c>
      <c r="Y2689" t="s">
        <v>12</v>
      </c>
      <c r="Z2689" t="s">
        <v>41804</v>
      </c>
      <c r="AA2689" t="s">
        <v>14</v>
      </c>
      <c r="AB2689">
        <v>1</v>
      </c>
      <c r="AC2689">
        <v>-3.0714399999999999</v>
      </c>
      <c r="AD2689">
        <v>3.5993499999999999E-3</v>
      </c>
      <c r="AE2689">
        <v>9.2752500000000005E-3</v>
      </c>
      <c r="AF2689" t="s">
        <v>15</v>
      </c>
      <c r="AG2689">
        <v>4</v>
      </c>
      <c r="AH2689">
        <v>-2.3445499999999999</v>
      </c>
      <c r="AI2689" s="1">
        <v>7.4919299999999998E-7</v>
      </c>
      <c r="AJ2689" s="1">
        <v>6.56045E-6</v>
      </c>
      <c r="AK2689" t="s">
        <v>15</v>
      </c>
      <c r="AL2689">
        <v>661583</v>
      </c>
      <c r="AM2689" t="s">
        <v>41805</v>
      </c>
      <c r="AO2689" t="s">
        <v>41806</v>
      </c>
      <c r="AP2689" t="s">
        <v>41807</v>
      </c>
      <c r="AQ2689" t="s">
        <v>41808</v>
      </c>
      <c r="AR2689" t="s">
        <v>41809</v>
      </c>
      <c r="AS2689" t="s">
        <v>41810</v>
      </c>
      <c r="AT2689" t="s">
        <v>41811</v>
      </c>
      <c r="AU2689" t="s">
        <v>41812</v>
      </c>
      <c r="AV2689" t="s">
        <v>41813</v>
      </c>
      <c r="AW2689" t="s">
        <v>41814</v>
      </c>
      <c r="AY2689" t="s">
        <v>41815</v>
      </c>
      <c r="AZ2689" t="s">
        <v>41816</v>
      </c>
      <c r="BA2689" t="s">
        <v>41817</v>
      </c>
    </row>
    <row r="2690" spans="1:54" x14ac:dyDescent="0.25">
      <c r="A2690">
        <v>-0.41042299999999998</v>
      </c>
      <c r="B2690">
        <v>-0.98294700000000002</v>
      </c>
      <c r="C2690">
        <f t="shared" si="41"/>
        <v>-0.57252400000000003</v>
      </c>
      <c r="D2690" t="s">
        <v>29</v>
      </c>
      <c r="E2690" t="s">
        <v>29</v>
      </c>
      <c r="F2690" t="s">
        <v>8149</v>
      </c>
      <c r="G2690" t="s">
        <v>0</v>
      </c>
      <c r="H2690" t="s">
        <v>8149</v>
      </c>
      <c r="I2690" t="s">
        <v>57113</v>
      </c>
      <c r="J2690" t="s">
        <v>36954</v>
      </c>
      <c r="K2690" t="s">
        <v>36955</v>
      </c>
      <c r="L2690" t="s">
        <v>36956</v>
      </c>
      <c r="M2690" t="s">
        <v>36957</v>
      </c>
      <c r="N2690" t="s">
        <v>36958</v>
      </c>
      <c r="O2690" t="s">
        <v>36959</v>
      </c>
      <c r="Q2690" t="s">
        <v>36960</v>
      </c>
      <c r="R2690" t="s">
        <v>36961</v>
      </c>
      <c r="T2690" t="s">
        <v>22817</v>
      </c>
      <c r="U2690" t="s">
        <v>3000</v>
      </c>
      <c r="V2690" t="s">
        <v>77</v>
      </c>
      <c r="X2690" t="s">
        <v>11</v>
      </c>
      <c r="Y2690" t="s">
        <v>12</v>
      </c>
      <c r="Z2690" t="s">
        <v>36962</v>
      </c>
      <c r="AA2690" t="s">
        <v>14</v>
      </c>
      <c r="AB2690">
        <v>6</v>
      </c>
      <c r="AC2690">
        <v>-0.87717999999999996</v>
      </c>
      <c r="AD2690">
        <v>0.109731</v>
      </c>
      <c r="AE2690">
        <v>0.179593</v>
      </c>
      <c r="AF2690" t="s">
        <v>15</v>
      </c>
      <c r="AG2690">
        <v>6</v>
      </c>
      <c r="AH2690">
        <v>-1.84101</v>
      </c>
      <c r="AI2690">
        <v>3.7760499999999999E-4</v>
      </c>
      <c r="AJ2690">
        <v>1.3973499999999999E-3</v>
      </c>
      <c r="AK2690" t="s">
        <v>15</v>
      </c>
      <c r="AL2690">
        <v>29193</v>
      </c>
      <c r="AM2690" t="s">
        <v>36963</v>
      </c>
      <c r="AN2690" t="s">
        <v>36964</v>
      </c>
      <c r="AO2690" t="s">
        <v>36965</v>
      </c>
      <c r="AP2690" t="s">
        <v>36966</v>
      </c>
      <c r="AR2690" t="s">
        <v>36967</v>
      </c>
      <c r="AT2690" t="s">
        <v>36968</v>
      </c>
      <c r="AU2690" t="s">
        <v>36969</v>
      </c>
      <c r="AV2690" t="s">
        <v>36970</v>
      </c>
      <c r="AW2690" t="s">
        <v>36971</v>
      </c>
      <c r="AY2690" t="s">
        <v>36972</v>
      </c>
      <c r="BA2690" t="s">
        <v>36973</v>
      </c>
      <c r="BB2690" t="s">
        <v>36974</v>
      </c>
    </row>
    <row r="2691" spans="1:54" x14ac:dyDescent="0.25">
      <c r="A2691">
        <v>2.55606</v>
      </c>
      <c r="B2691">
        <v>1.9798800000000001</v>
      </c>
      <c r="C2691">
        <f t="shared" ref="C2691:C2754" si="42">B2691-A2691</f>
        <v>-0.57617999999999991</v>
      </c>
      <c r="D2691" t="s">
        <v>29</v>
      </c>
      <c r="E2691" t="s">
        <v>0</v>
      </c>
      <c r="F2691" t="s">
        <v>1</v>
      </c>
      <c r="G2691" t="s">
        <v>0</v>
      </c>
      <c r="H2691" t="s">
        <v>1</v>
      </c>
      <c r="I2691" t="s">
        <v>57110</v>
      </c>
      <c r="J2691" t="s">
        <v>2362</v>
      </c>
      <c r="K2691" t="s">
        <v>2363</v>
      </c>
      <c r="L2691" t="s">
        <v>2364</v>
      </c>
      <c r="M2691" t="s">
        <v>479</v>
      </c>
      <c r="N2691" t="s">
        <v>480</v>
      </c>
      <c r="Q2691" t="s">
        <v>2365</v>
      </c>
      <c r="R2691" t="s">
        <v>2366</v>
      </c>
      <c r="S2691" t="s">
        <v>2367</v>
      </c>
      <c r="X2691" t="s">
        <v>11</v>
      </c>
      <c r="Y2691" t="s">
        <v>12</v>
      </c>
      <c r="Z2691" t="s">
        <v>2368</v>
      </c>
      <c r="AA2691" t="s">
        <v>14</v>
      </c>
      <c r="AB2691">
        <v>4</v>
      </c>
      <c r="AC2691">
        <v>2.7000700000000002</v>
      </c>
      <c r="AD2691" s="1">
        <v>3.6288900000000001E-7</v>
      </c>
      <c r="AE2691" s="1">
        <v>3.5392100000000002E-6</v>
      </c>
      <c r="AF2691" t="s">
        <v>15</v>
      </c>
      <c r="AG2691">
        <v>4</v>
      </c>
      <c r="AH2691">
        <v>2.1434000000000002</v>
      </c>
      <c r="AI2691" s="1">
        <v>2.0756399999999999E-6</v>
      </c>
      <c r="AJ2691" s="1">
        <v>1.6223699999999999E-5</v>
      </c>
      <c r="AK2691" t="s">
        <v>15</v>
      </c>
      <c r="AL2691" t="s">
        <v>15</v>
      </c>
      <c r="AM2691" t="s">
        <v>2369</v>
      </c>
      <c r="AO2691" t="s">
        <v>2370</v>
      </c>
      <c r="AP2691" t="s">
        <v>2371</v>
      </c>
      <c r="AQ2691" t="s">
        <v>2372</v>
      </c>
      <c r="AR2691" t="s">
        <v>2373</v>
      </c>
      <c r="AS2691" t="s">
        <v>2374</v>
      </c>
      <c r="AT2691" t="s">
        <v>2375</v>
      </c>
      <c r="AU2691" t="s">
        <v>2376</v>
      </c>
      <c r="AV2691" t="s">
        <v>2369</v>
      </c>
      <c r="AW2691" t="s">
        <v>2377</v>
      </c>
      <c r="AY2691" t="s">
        <v>2378</v>
      </c>
      <c r="BA2691" t="s">
        <v>2379</v>
      </c>
    </row>
    <row r="2692" spans="1:54" x14ac:dyDescent="0.25">
      <c r="A2692">
        <v>-2.4590100000000001</v>
      </c>
      <c r="B2692">
        <v>-3.0360299999999998</v>
      </c>
      <c r="C2692">
        <f t="shared" si="42"/>
        <v>-0.57701999999999964</v>
      </c>
      <c r="D2692" t="s">
        <v>29</v>
      </c>
      <c r="E2692" t="s">
        <v>0</v>
      </c>
      <c r="F2692" t="s">
        <v>8149</v>
      </c>
      <c r="G2692" t="s">
        <v>0</v>
      </c>
      <c r="H2692" t="s">
        <v>8149</v>
      </c>
      <c r="I2692" t="s">
        <v>57110</v>
      </c>
      <c r="J2692" t="s">
        <v>49393</v>
      </c>
      <c r="K2692" t="s">
        <v>49394</v>
      </c>
      <c r="L2692" t="s">
        <v>49395</v>
      </c>
      <c r="M2692" t="s">
        <v>49396</v>
      </c>
      <c r="N2692" t="s">
        <v>49397</v>
      </c>
      <c r="Q2692" t="s">
        <v>49398</v>
      </c>
      <c r="R2692" t="s">
        <v>49399</v>
      </c>
      <c r="S2692" t="s">
        <v>49398</v>
      </c>
      <c r="T2692" t="s">
        <v>14088</v>
      </c>
      <c r="V2692" t="s">
        <v>266</v>
      </c>
      <c r="X2692" t="s">
        <v>11</v>
      </c>
      <c r="Y2692" t="s">
        <v>12</v>
      </c>
      <c r="Z2692" t="s">
        <v>49400</v>
      </c>
      <c r="AA2692" t="s">
        <v>14</v>
      </c>
      <c r="AB2692">
        <v>5</v>
      </c>
      <c r="AC2692">
        <v>-8.2463899999999999</v>
      </c>
      <c r="AD2692" s="1">
        <v>1.8515699999999999E-8</v>
      </c>
      <c r="AE2692" s="1">
        <v>2.5993900000000001E-7</v>
      </c>
      <c r="AF2692" t="s">
        <v>15</v>
      </c>
      <c r="AG2692">
        <v>5</v>
      </c>
      <c r="AH2692">
        <v>-9.6283200000000004</v>
      </c>
      <c r="AI2692" s="1">
        <v>4.8969500000000001E-12</v>
      </c>
      <c r="AJ2692" s="1">
        <v>1.4713299999999999E-10</v>
      </c>
      <c r="AK2692" t="s">
        <v>15</v>
      </c>
      <c r="AL2692">
        <v>64862</v>
      </c>
      <c r="AM2692" t="s">
        <v>49401</v>
      </c>
      <c r="AO2692" t="s">
        <v>49402</v>
      </c>
      <c r="AP2692" t="s">
        <v>49403</v>
      </c>
      <c r="AR2692" t="s">
        <v>49404</v>
      </c>
      <c r="AT2692" t="s">
        <v>49405</v>
      </c>
      <c r="AU2692" t="s">
        <v>49406</v>
      </c>
      <c r="AV2692" t="s">
        <v>49407</v>
      </c>
      <c r="AW2692" t="s">
        <v>49408</v>
      </c>
      <c r="AX2692" t="s">
        <v>49409</v>
      </c>
      <c r="AY2692" t="s">
        <v>49410</v>
      </c>
      <c r="AZ2692" t="s">
        <v>49411</v>
      </c>
      <c r="BA2692" t="s">
        <v>49412</v>
      </c>
    </row>
    <row r="2693" spans="1:54" x14ac:dyDescent="0.25">
      <c r="A2693">
        <v>2.1139000000000001</v>
      </c>
      <c r="B2693">
        <v>1.5344</v>
      </c>
      <c r="C2693">
        <f t="shared" si="42"/>
        <v>-0.57950000000000013</v>
      </c>
      <c r="D2693" t="s">
        <v>29</v>
      </c>
      <c r="E2693" t="s">
        <v>0</v>
      </c>
      <c r="F2693" t="s">
        <v>1</v>
      </c>
      <c r="G2693" t="s">
        <v>0</v>
      </c>
      <c r="H2693" t="s">
        <v>1</v>
      </c>
      <c r="I2693" t="s">
        <v>57110</v>
      </c>
      <c r="J2693" t="s">
        <v>3932</v>
      </c>
      <c r="K2693" t="s">
        <v>935</v>
      </c>
      <c r="L2693" t="s">
        <v>3933</v>
      </c>
      <c r="Q2693" t="s">
        <v>939</v>
      </c>
      <c r="R2693" t="s">
        <v>3934</v>
      </c>
      <c r="V2693" t="s">
        <v>77</v>
      </c>
      <c r="X2693" t="s">
        <v>11</v>
      </c>
      <c r="Y2693" t="s">
        <v>12</v>
      </c>
      <c r="Z2693" t="s">
        <v>3935</v>
      </c>
      <c r="AA2693" t="s">
        <v>14</v>
      </c>
      <c r="AB2693">
        <v>1</v>
      </c>
      <c r="AC2693">
        <v>6.34</v>
      </c>
      <c r="AD2693" s="1">
        <v>3.5957800000000003E-5</v>
      </c>
      <c r="AE2693">
        <v>1.82759E-4</v>
      </c>
      <c r="AF2693" t="s">
        <v>15</v>
      </c>
      <c r="AG2693">
        <v>1</v>
      </c>
      <c r="AH2693">
        <v>4.0448700000000004</v>
      </c>
      <c r="AI2693">
        <v>2.3682600000000001E-4</v>
      </c>
      <c r="AJ2693">
        <v>9.3785400000000001E-4</v>
      </c>
      <c r="AK2693" t="s">
        <v>15</v>
      </c>
      <c r="AL2693">
        <v>49684</v>
      </c>
      <c r="AM2693" t="s">
        <v>3936</v>
      </c>
      <c r="AO2693" t="s">
        <v>3937</v>
      </c>
      <c r="AP2693" t="s">
        <v>3938</v>
      </c>
      <c r="AR2693" t="s">
        <v>3939</v>
      </c>
      <c r="AS2693" t="s">
        <v>3940</v>
      </c>
      <c r="AT2693" t="s">
        <v>3941</v>
      </c>
      <c r="AU2693" t="s">
        <v>3942</v>
      </c>
      <c r="AV2693" t="s">
        <v>3936</v>
      </c>
      <c r="BA2693" t="s">
        <v>2396</v>
      </c>
    </row>
    <row r="2694" spans="1:54" x14ac:dyDescent="0.25">
      <c r="A2694">
        <v>1.3545199999999999</v>
      </c>
      <c r="B2694">
        <v>0.77343899999999999</v>
      </c>
      <c r="C2694">
        <f t="shared" si="42"/>
        <v>-0.58108099999999996</v>
      </c>
      <c r="D2694" t="s">
        <v>29</v>
      </c>
      <c r="E2694" t="s">
        <v>0</v>
      </c>
      <c r="F2694" t="s">
        <v>1</v>
      </c>
      <c r="G2694" t="s">
        <v>29</v>
      </c>
      <c r="H2694" t="s">
        <v>1</v>
      </c>
      <c r="I2694" t="s">
        <v>57111</v>
      </c>
      <c r="J2694" t="s">
        <v>7955</v>
      </c>
      <c r="K2694" t="s">
        <v>7956</v>
      </c>
      <c r="L2694" t="s">
        <v>7957</v>
      </c>
      <c r="M2694" t="s">
        <v>7958</v>
      </c>
      <c r="N2694" t="s">
        <v>7959</v>
      </c>
      <c r="O2694" t="s">
        <v>7960</v>
      </c>
      <c r="Q2694" t="s">
        <v>7961</v>
      </c>
      <c r="R2694" t="s">
        <v>7962</v>
      </c>
      <c r="S2694" t="s">
        <v>7963</v>
      </c>
      <c r="T2694" t="s">
        <v>7964</v>
      </c>
      <c r="X2694" t="s">
        <v>11</v>
      </c>
      <c r="Y2694" t="s">
        <v>12</v>
      </c>
      <c r="Z2694" t="s">
        <v>7965</v>
      </c>
      <c r="AA2694" t="s">
        <v>14</v>
      </c>
      <c r="AB2694">
        <v>2</v>
      </c>
      <c r="AC2694">
        <v>2.3436400000000002</v>
      </c>
      <c r="AD2694">
        <v>3.0994999999999998E-3</v>
      </c>
      <c r="AE2694">
        <v>8.1785999999999994E-3</v>
      </c>
      <c r="AF2694" t="s">
        <v>15</v>
      </c>
      <c r="AG2694">
        <v>2</v>
      </c>
      <c r="AH2694">
        <v>1.71827</v>
      </c>
      <c r="AI2694">
        <v>7.7516699999999994E-2</v>
      </c>
      <c r="AJ2694">
        <v>0.13575799999999999</v>
      </c>
      <c r="AK2694" t="s">
        <v>15</v>
      </c>
      <c r="AL2694" t="s">
        <v>15</v>
      </c>
      <c r="AM2694" t="s">
        <v>7966</v>
      </c>
      <c r="AN2694" t="s">
        <v>7967</v>
      </c>
      <c r="AO2694" t="s">
        <v>7968</v>
      </c>
      <c r="AP2694" t="s">
        <v>7969</v>
      </c>
      <c r="AR2694" t="s">
        <v>7970</v>
      </c>
      <c r="AS2694" t="s">
        <v>7971</v>
      </c>
      <c r="AT2694" t="s">
        <v>7972</v>
      </c>
      <c r="AU2694" t="s">
        <v>7973</v>
      </c>
      <c r="AV2694" t="s">
        <v>7966</v>
      </c>
      <c r="AW2694" t="s">
        <v>7974</v>
      </c>
      <c r="AY2694" t="s">
        <v>7975</v>
      </c>
      <c r="AZ2694" t="s">
        <v>7976</v>
      </c>
      <c r="BA2694" t="s">
        <v>7977</v>
      </c>
      <c r="BB2694" t="s">
        <v>7978</v>
      </c>
    </row>
    <row r="2695" spans="1:54" x14ac:dyDescent="0.25">
      <c r="A2695">
        <v>1.67997</v>
      </c>
      <c r="B2695">
        <v>1.09643</v>
      </c>
      <c r="C2695">
        <f t="shared" si="42"/>
        <v>-0.58353999999999995</v>
      </c>
      <c r="D2695" t="s">
        <v>29</v>
      </c>
      <c r="E2695" t="s">
        <v>0</v>
      </c>
      <c r="F2695" t="s">
        <v>1</v>
      </c>
      <c r="G2695" t="s">
        <v>29</v>
      </c>
      <c r="H2695" t="s">
        <v>1</v>
      </c>
      <c r="I2695" t="s">
        <v>57111</v>
      </c>
      <c r="J2695" t="s">
        <v>4544</v>
      </c>
      <c r="K2695" t="s">
        <v>701</v>
      </c>
      <c r="L2695" t="s">
        <v>6182</v>
      </c>
      <c r="M2695" t="s">
        <v>1096</v>
      </c>
      <c r="N2695" t="s">
        <v>868</v>
      </c>
      <c r="Q2695" t="s">
        <v>1097</v>
      </c>
      <c r="R2695" t="s">
        <v>1098</v>
      </c>
      <c r="S2695" t="s">
        <v>1099</v>
      </c>
      <c r="T2695" t="s">
        <v>6183</v>
      </c>
      <c r="W2695" t="s">
        <v>6184</v>
      </c>
      <c r="X2695" t="s">
        <v>11</v>
      </c>
      <c r="Y2695" t="s">
        <v>12</v>
      </c>
      <c r="Z2695" t="s">
        <v>6185</v>
      </c>
      <c r="AA2695" t="s">
        <v>14</v>
      </c>
      <c r="AB2695">
        <v>2</v>
      </c>
      <c r="AC2695">
        <v>3.7716099999999999</v>
      </c>
      <c r="AD2695">
        <v>8.9583100000000004E-4</v>
      </c>
      <c r="AE2695">
        <v>2.8563899999999999E-3</v>
      </c>
      <c r="AF2695" t="s">
        <v>15</v>
      </c>
      <c r="AG2695">
        <v>2</v>
      </c>
      <c r="AH2695">
        <v>2.37338</v>
      </c>
      <c r="AI2695">
        <v>3.4473200000000002E-2</v>
      </c>
      <c r="AJ2695">
        <v>6.7535499999999998E-2</v>
      </c>
      <c r="AK2695" t="s">
        <v>15</v>
      </c>
      <c r="AL2695" t="s">
        <v>15</v>
      </c>
      <c r="AM2695" t="s">
        <v>6186</v>
      </c>
      <c r="AO2695" t="s">
        <v>6187</v>
      </c>
      <c r="AP2695" t="s">
        <v>6188</v>
      </c>
      <c r="AR2695" t="s">
        <v>6189</v>
      </c>
      <c r="AT2695" t="s">
        <v>6190</v>
      </c>
      <c r="AU2695" t="s">
        <v>6191</v>
      </c>
      <c r="AV2695" t="s">
        <v>6186</v>
      </c>
      <c r="AY2695" t="s">
        <v>713</v>
      </c>
      <c r="BA2695" t="s">
        <v>714</v>
      </c>
    </row>
    <row r="2696" spans="1:54" x14ac:dyDescent="0.25">
      <c r="A2696">
        <v>0.91181699999999999</v>
      </c>
      <c r="B2696">
        <v>0.32642599999999999</v>
      </c>
      <c r="C2696">
        <f t="shared" si="42"/>
        <v>-0.58539099999999999</v>
      </c>
      <c r="D2696" t="s">
        <v>29</v>
      </c>
      <c r="E2696" t="s">
        <v>0</v>
      </c>
      <c r="F2696" t="s">
        <v>1</v>
      </c>
      <c r="G2696" t="s">
        <v>29</v>
      </c>
      <c r="H2696" t="s">
        <v>1</v>
      </c>
      <c r="I2696" t="s">
        <v>57111</v>
      </c>
      <c r="J2696" t="s">
        <v>11891</v>
      </c>
      <c r="K2696" t="s">
        <v>11892</v>
      </c>
      <c r="L2696" t="s">
        <v>11893</v>
      </c>
      <c r="M2696" t="s">
        <v>2270</v>
      </c>
      <c r="Q2696" t="s">
        <v>11894</v>
      </c>
      <c r="R2696" t="s">
        <v>11895</v>
      </c>
      <c r="T2696" t="s">
        <v>11896</v>
      </c>
      <c r="U2696" t="s">
        <v>4496</v>
      </c>
      <c r="V2696" t="s">
        <v>99</v>
      </c>
      <c r="X2696" t="s">
        <v>11</v>
      </c>
      <c r="Y2696" t="s">
        <v>12</v>
      </c>
      <c r="Z2696" t="s">
        <v>11897</v>
      </c>
      <c r="AA2696" t="s">
        <v>14</v>
      </c>
      <c r="AB2696">
        <v>3</v>
      </c>
      <c r="AC2696">
        <v>1.48471</v>
      </c>
      <c r="AD2696">
        <v>2.70061E-3</v>
      </c>
      <c r="AE2696">
        <v>7.2517700000000003E-3</v>
      </c>
      <c r="AF2696" t="s">
        <v>15</v>
      </c>
      <c r="AG2696">
        <v>4</v>
      </c>
      <c r="AH2696">
        <v>0.56815099999999996</v>
      </c>
      <c r="AI2696">
        <v>8.0348299999999998E-2</v>
      </c>
      <c r="AJ2696">
        <v>0.140066</v>
      </c>
      <c r="AK2696" t="s">
        <v>15</v>
      </c>
      <c r="AL2696">
        <v>145955</v>
      </c>
      <c r="AM2696" t="s">
        <v>11898</v>
      </c>
      <c r="AO2696" t="s">
        <v>11899</v>
      </c>
      <c r="AP2696" t="s">
        <v>11900</v>
      </c>
      <c r="AR2696" t="s">
        <v>11901</v>
      </c>
      <c r="AS2696" t="s">
        <v>11902</v>
      </c>
      <c r="AT2696" t="s">
        <v>11903</v>
      </c>
      <c r="AU2696" t="s">
        <v>11904</v>
      </c>
      <c r="AV2696" t="s">
        <v>11905</v>
      </c>
      <c r="AW2696" t="s">
        <v>11906</v>
      </c>
      <c r="AY2696" t="s">
        <v>11907</v>
      </c>
      <c r="AZ2696" t="s">
        <v>11908</v>
      </c>
      <c r="BA2696" t="s">
        <v>11909</v>
      </c>
    </row>
    <row r="2697" spans="1:54" x14ac:dyDescent="0.25">
      <c r="A2697">
        <v>-0.56050699999999998</v>
      </c>
      <c r="B2697">
        <v>-1.1475200000000001</v>
      </c>
      <c r="C2697">
        <f t="shared" si="42"/>
        <v>-0.58701300000000012</v>
      </c>
      <c r="D2697" t="s">
        <v>29</v>
      </c>
      <c r="E2697" t="s">
        <v>29</v>
      </c>
      <c r="F2697" t="s">
        <v>8149</v>
      </c>
      <c r="G2697" t="s">
        <v>0</v>
      </c>
      <c r="H2697" t="s">
        <v>8149</v>
      </c>
      <c r="I2697" t="s">
        <v>57113</v>
      </c>
      <c r="J2697" t="s">
        <v>38932</v>
      </c>
      <c r="K2697" t="s">
        <v>38933</v>
      </c>
      <c r="L2697" t="s">
        <v>38934</v>
      </c>
      <c r="M2697" t="s">
        <v>38935</v>
      </c>
      <c r="N2697" t="s">
        <v>38936</v>
      </c>
      <c r="P2697" t="s">
        <v>38937</v>
      </c>
      <c r="Q2697" t="s">
        <v>38938</v>
      </c>
      <c r="R2697" t="s">
        <v>38939</v>
      </c>
      <c r="T2697" t="s">
        <v>35248</v>
      </c>
      <c r="U2697" t="s">
        <v>996</v>
      </c>
      <c r="V2697" t="s">
        <v>77</v>
      </c>
      <c r="X2697" t="s">
        <v>11</v>
      </c>
      <c r="Y2697" t="s">
        <v>12</v>
      </c>
      <c r="Z2697" t="s">
        <v>38940</v>
      </c>
      <c r="AA2697" t="s">
        <v>14</v>
      </c>
      <c r="AB2697">
        <v>2</v>
      </c>
      <c r="AC2697">
        <v>-1.2728600000000001</v>
      </c>
      <c r="AD2697">
        <v>2.77203E-2</v>
      </c>
      <c r="AE2697">
        <v>5.3948200000000002E-2</v>
      </c>
      <c r="AF2697" t="s">
        <v>15</v>
      </c>
      <c r="AG2697">
        <v>1</v>
      </c>
      <c r="AH2697">
        <v>-3.6602899999999998</v>
      </c>
      <c r="AI2697">
        <v>1.16731E-3</v>
      </c>
      <c r="AJ2697">
        <v>3.58962E-3</v>
      </c>
      <c r="AK2697" t="s">
        <v>15</v>
      </c>
      <c r="AL2697">
        <v>106086</v>
      </c>
      <c r="AM2697" t="s">
        <v>38941</v>
      </c>
      <c r="AO2697" t="s">
        <v>38942</v>
      </c>
      <c r="AP2697" t="s">
        <v>38943</v>
      </c>
      <c r="AR2697" t="s">
        <v>38944</v>
      </c>
      <c r="AS2697" t="s">
        <v>38945</v>
      </c>
      <c r="AT2697" t="s">
        <v>38946</v>
      </c>
      <c r="AU2697" t="s">
        <v>38947</v>
      </c>
      <c r="AV2697" t="s">
        <v>38948</v>
      </c>
      <c r="AY2697" t="s">
        <v>38949</v>
      </c>
      <c r="AZ2697" t="s">
        <v>38950</v>
      </c>
      <c r="BA2697" t="s">
        <v>3629</v>
      </c>
    </row>
    <row r="2698" spans="1:54" x14ac:dyDescent="0.25">
      <c r="A2698">
        <v>-8.8552599999999995E-2</v>
      </c>
      <c r="B2698">
        <v>-0.67581500000000005</v>
      </c>
      <c r="C2698">
        <f t="shared" si="42"/>
        <v>-0.58726240000000007</v>
      </c>
      <c r="D2698" t="s">
        <v>29</v>
      </c>
      <c r="E2698" t="s">
        <v>29</v>
      </c>
      <c r="F2698" t="s">
        <v>8149</v>
      </c>
      <c r="G2698" t="s">
        <v>0</v>
      </c>
      <c r="H2698" t="s">
        <v>8149</v>
      </c>
      <c r="I2698" t="s">
        <v>57113</v>
      </c>
      <c r="J2698" t="s">
        <v>34015</v>
      </c>
      <c r="K2698" t="s">
        <v>34016</v>
      </c>
      <c r="L2698" t="s">
        <v>34017</v>
      </c>
      <c r="M2698" t="s">
        <v>34018</v>
      </c>
      <c r="N2698" t="s">
        <v>34019</v>
      </c>
      <c r="P2698" t="s">
        <v>34020</v>
      </c>
      <c r="Q2698" t="s">
        <v>34021</v>
      </c>
      <c r="R2698" t="s">
        <v>27157</v>
      </c>
      <c r="S2698" t="s">
        <v>27158</v>
      </c>
      <c r="T2698" t="s">
        <v>34022</v>
      </c>
      <c r="U2698" t="s">
        <v>996</v>
      </c>
      <c r="V2698" t="s">
        <v>77</v>
      </c>
      <c r="W2698" t="s">
        <v>34023</v>
      </c>
      <c r="X2698" t="s">
        <v>11</v>
      </c>
      <c r="Y2698" t="s">
        <v>12</v>
      </c>
      <c r="Z2698" t="s">
        <v>34024</v>
      </c>
      <c r="AA2698" t="s">
        <v>14</v>
      </c>
      <c r="AB2698">
        <v>28</v>
      </c>
      <c r="AC2698">
        <v>-0.20389099999999999</v>
      </c>
      <c r="AD2698">
        <v>0.52053799999999995</v>
      </c>
      <c r="AE2698">
        <v>0.71583200000000002</v>
      </c>
      <c r="AF2698" t="s">
        <v>15</v>
      </c>
      <c r="AG2698">
        <v>33</v>
      </c>
      <c r="AH2698">
        <v>-1.355</v>
      </c>
      <c r="AI2698">
        <v>3.9351700000000002E-4</v>
      </c>
      <c r="AJ2698">
        <v>1.44447E-3</v>
      </c>
      <c r="AK2698" t="s">
        <v>15</v>
      </c>
      <c r="AL2698">
        <v>337608</v>
      </c>
      <c r="AM2698" t="s">
        <v>34025</v>
      </c>
      <c r="AO2698" t="s">
        <v>34026</v>
      </c>
      <c r="AP2698" t="s">
        <v>34027</v>
      </c>
      <c r="AR2698" t="s">
        <v>34028</v>
      </c>
      <c r="AT2698" t="s">
        <v>34029</v>
      </c>
      <c r="AU2698" t="s">
        <v>34030</v>
      </c>
      <c r="AV2698" t="s">
        <v>34031</v>
      </c>
      <c r="AW2698" t="s">
        <v>34032</v>
      </c>
      <c r="AY2698" t="s">
        <v>34033</v>
      </c>
      <c r="BA2698" t="s">
        <v>34034</v>
      </c>
    </row>
    <row r="2699" spans="1:54" x14ac:dyDescent="0.25">
      <c r="A2699">
        <v>2.2761</v>
      </c>
      <c r="B2699">
        <v>1.68686</v>
      </c>
      <c r="C2699">
        <f t="shared" si="42"/>
        <v>-0.58923999999999999</v>
      </c>
      <c r="D2699" t="s">
        <v>29</v>
      </c>
      <c r="E2699" t="s">
        <v>0</v>
      </c>
      <c r="F2699" t="s">
        <v>1</v>
      </c>
      <c r="G2699" t="s">
        <v>0</v>
      </c>
      <c r="H2699" t="s">
        <v>1</v>
      </c>
      <c r="I2699" t="s">
        <v>57110</v>
      </c>
      <c r="J2699" t="s">
        <v>3401</v>
      </c>
      <c r="K2699" t="s">
        <v>3402</v>
      </c>
      <c r="L2699" t="s">
        <v>3403</v>
      </c>
      <c r="M2699" t="s">
        <v>3404</v>
      </c>
      <c r="N2699" t="s">
        <v>3405</v>
      </c>
      <c r="Q2699" t="s">
        <v>3406</v>
      </c>
      <c r="R2699" t="s">
        <v>3407</v>
      </c>
      <c r="S2699" t="s">
        <v>3408</v>
      </c>
      <c r="T2699" t="s">
        <v>3409</v>
      </c>
      <c r="U2699" t="s">
        <v>780</v>
      </c>
      <c r="V2699" t="s">
        <v>10</v>
      </c>
      <c r="W2699" t="s">
        <v>3410</v>
      </c>
      <c r="X2699" t="s">
        <v>11</v>
      </c>
      <c r="Y2699" t="s">
        <v>12</v>
      </c>
      <c r="Z2699" t="s">
        <v>3411</v>
      </c>
      <c r="AA2699" t="s">
        <v>14</v>
      </c>
      <c r="AB2699">
        <v>1</v>
      </c>
      <c r="AC2699">
        <v>8.0959800000000008</v>
      </c>
      <c r="AD2699" s="1">
        <v>2.60393E-5</v>
      </c>
      <c r="AE2699">
        <v>1.3909E-4</v>
      </c>
      <c r="AF2699" t="s">
        <v>15</v>
      </c>
      <c r="AG2699">
        <v>1</v>
      </c>
      <c r="AH2699">
        <v>3.9886499999999998</v>
      </c>
      <c r="AI2699">
        <v>6.4775E-4</v>
      </c>
      <c r="AJ2699">
        <v>2.2006E-3</v>
      </c>
      <c r="AK2699" t="s">
        <v>15</v>
      </c>
      <c r="AL2699">
        <v>308630</v>
      </c>
      <c r="AM2699" t="s">
        <v>3412</v>
      </c>
      <c r="AN2699" t="s">
        <v>3413</v>
      </c>
      <c r="AO2699" t="s">
        <v>3414</v>
      </c>
      <c r="AP2699" t="s">
        <v>3415</v>
      </c>
      <c r="AQ2699" t="s">
        <v>3416</v>
      </c>
      <c r="AR2699" t="s">
        <v>3417</v>
      </c>
      <c r="AS2699" t="s">
        <v>3418</v>
      </c>
      <c r="AT2699" t="s">
        <v>3419</v>
      </c>
      <c r="AU2699" t="s">
        <v>3420</v>
      </c>
      <c r="AV2699" t="s">
        <v>3421</v>
      </c>
      <c r="AW2699" t="s">
        <v>3422</v>
      </c>
      <c r="AY2699" t="s">
        <v>3423</v>
      </c>
      <c r="AZ2699" t="s">
        <v>3424</v>
      </c>
      <c r="BA2699" t="s">
        <v>3425</v>
      </c>
    </row>
    <row r="2700" spans="1:54" x14ac:dyDescent="0.25">
      <c r="A2700">
        <v>-0.44385000000000002</v>
      </c>
      <c r="B2700">
        <v>-1.03477</v>
      </c>
      <c r="C2700">
        <f t="shared" si="42"/>
        <v>-0.59091999999999989</v>
      </c>
      <c r="D2700" t="s">
        <v>29</v>
      </c>
      <c r="E2700" t="s">
        <v>29</v>
      </c>
      <c r="F2700" t="s">
        <v>8149</v>
      </c>
      <c r="G2700" t="s">
        <v>0</v>
      </c>
      <c r="H2700" t="s">
        <v>8149</v>
      </c>
      <c r="I2700" t="s">
        <v>57113</v>
      </c>
      <c r="J2700" t="s">
        <v>37478</v>
      </c>
      <c r="K2700" t="s">
        <v>37479</v>
      </c>
      <c r="L2700" t="s">
        <v>37480</v>
      </c>
      <c r="M2700" t="s">
        <v>3614</v>
      </c>
      <c r="Q2700" t="s">
        <v>37481</v>
      </c>
      <c r="R2700" t="s">
        <v>4002</v>
      </c>
      <c r="S2700" t="s">
        <v>1219</v>
      </c>
      <c r="U2700" t="s">
        <v>145</v>
      </c>
      <c r="V2700" t="s">
        <v>77</v>
      </c>
      <c r="X2700" t="s">
        <v>11</v>
      </c>
      <c r="Y2700" t="s">
        <v>12</v>
      </c>
      <c r="Z2700" t="s">
        <v>37482</v>
      </c>
      <c r="AA2700" t="s">
        <v>14</v>
      </c>
      <c r="AB2700">
        <v>1</v>
      </c>
      <c r="AC2700">
        <v>-0.95544399999999996</v>
      </c>
      <c r="AD2700">
        <v>0.16192500000000001</v>
      </c>
      <c r="AE2700">
        <v>0.25122699999999998</v>
      </c>
      <c r="AF2700" t="s">
        <v>15</v>
      </c>
      <c r="AG2700">
        <v>2</v>
      </c>
      <c r="AH2700">
        <v>-3.0228899999999999</v>
      </c>
      <c r="AI2700">
        <v>2.4611499999999998E-4</v>
      </c>
      <c r="AJ2700">
        <v>9.6994799999999999E-4</v>
      </c>
      <c r="AK2700" t="s">
        <v>15</v>
      </c>
      <c r="AL2700">
        <v>391921</v>
      </c>
      <c r="AM2700" t="s">
        <v>37483</v>
      </c>
      <c r="AO2700" t="s">
        <v>37484</v>
      </c>
      <c r="AP2700" t="s">
        <v>37485</v>
      </c>
      <c r="AQ2700" t="s">
        <v>37486</v>
      </c>
      <c r="AR2700" t="s">
        <v>37487</v>
      </c>
      <c r="AS2700" t="s">
        <v>37488</v>
      </c>
      <c r="AT2700" t="s">
        <v>37489</v>
      </c>
      <c r="AU2700" t="s">
        <v>37490</v>
      </c>
      <c r="AV2700" t="s">
        <v>37491</v>
      </c>
      <c r="AY2700" t="s">
        <v>20997</v>
      </c>
      <c r="AZ2700" t="s">
        <v>37492</v>
      </c>
      <c r="BA2700" t="s">
        <v>37493</v>
      </c>
    </row>
    <row r="2701" spans="1:54" x14ac:dyDescent="0.25">
      <c r="A2701">
        <v>1.98211</v>
      </c>
      <c r="B2701">
        <v>1.38923</v>
      </c>
      <c r="C2701">
        <f t="shared" si="42"/>
        <v>-0.59288000000000007</v>
      </c>
      <c r="D2701" t="s">
        <v>29</v>
      </c>
      <c r="E2701" t="s">
        <v>0</v>
      </c>
      <c r="F2701" t="s">
        <v>1</v>
      </c>
      <c r="G2701" t="s">
        <v>0</v>
      </c>
      <c r="H2701" t="s">
        <v>1</v>
      </c>
      <c r="I2701" t="s">
        <v>57110</v>
      </c>
      <c r="J2701" t="s">
        <v>4469</v>
      </c>
      <c r="K2701" t="s">
        <v>4470</v>
      </c>
      <c r="L2701" t="s">
        <v>4471</v>
      </c>
      <c r="M2701" t="s">
        <v>4472</v>
      </c>
      <c r="N2701" t="s">
        <v>4473</v>
      </c>
      <c r="Q2701" t="s">
        <v>4474</v>
      </c>
      <c r="R2701" t="s">
        <v>4475</v>
      </c>
      <c r="S2701" t="s">
        <v>462</v>
      </c>
      <c r="T2701" t="s">
        <v>4087</v>
      </c>
      <c r="U2701" t="s">
        <v>407</v>
      </c>
      <c r="V2701" t="s">
        <v>77</v>
      </c>
      <c r="W2701" t="s">
        <v>4476</v>
      </c>
      <c r="X2701" t="s">
        <v>11</v>
      </c>
      <c r="Y2701" t="s">
        <v>12</v>
      </c>
      <c r="Z2701" t="s">
        <v>4477</v>
      </c>
      <c r="AA2701" t="s">
        <v>14</v>
      </c>
      <c r="AB2701">
        <v>2</v>
      </c>
      <c r="AC2701">
        <v>4.19787</v>
      </c>
      <c r="AD2701">
        <v>6.8169400000000005E-4</v>
      </c>
      <c r="AE2701">
        <v>2.26085E-3</v>
      </c>
      <c r="AF2701" t="s">
        <v>15</v>
      </c>
      <c r="AG2701">
        <v>2</v>
      </c>
      <c r="AH2701">
        <v>3.1044900000000002</v>
      </c>
      <c r="AI2701">
        <v>1.37362E-4</v>
      </c>
      <c r="AJ2701">
        <v>5.9584299999999998E-4</v>
      </c>
      <c r="AK2701" t="s">
        <v>15</v>
      </c>
      <c r="AL2701">
        <v>1329680</v>
      </c>
      <c r="AM2701" t="s">
        <v>4478</v>
      </c>
      <c r="AO2701" t="s">
        <v>4479</v>
      </c>
      <c r="AP2701" t="s">
        <v>4480</v>
      </c>
      <c r="AR2701" t="s">
        <v>4481</v>
      </c>
      <c r="AS2701" t="s">
        <v>4482</v>
      </c>
      <c r="AT2701" t="s">
        <v>4483</v>
      </c>
      <c r="AU2701" t="s">
        <v>4484</v>
      </c>
      <c r="AV2701" t="s">
        <v>4478</v>
      </c>
      <c r="AY2701" t="s">
        <v>4485</v>
      </c>
      <c r="AZ2701" t="s">
        <v>4486</v>
      </c>
      <c r="BA2701" t="s">
        <v>4487</v>
      </c>
    </row>
    <row r="2702" spans="1:54" x14ac:dyDescent="0.25">
      <c r="A2702">
        <v>-0.43103200000000003</v>
      </c>
      <c r="B2702">
        <v>-1.02451</v>
      </c>
      <c r="C2702">
        <f t="shared" si="42"/>
        <v>-0.59347799999999995</v>
      </c>
      <c r="D2702" t="s">
        <v>29</v>
      </c>
      <c r="E2702" t="s">
        <v>29</v>
      </c>
      <c r="F2702" t="s">
        <v>8149</v>
      </c>
      <c r="G2702" t="s">
        <v>0</v>
      </c>
      <c r="H2702" t="s">
        <v>8149</v>
      </c>
      <c r="I2702" t="s">
        <v>57113</v>
      </c>
      <c r="J2702" t="s">
        <v>37278</v>
      </c>
      <c r="K2702" t="s">
        <v>37279</v>
      </c>
      <c r="L2702" t="s">
        <v>37280</v>
      </c>
      <c r="M2702" t="s">
        <v>907</v>
      </c>
      <c r="O2702" t="s">
        <v>13728</v>
      </c>
      <c r="Q2702" t="s">
        <v>17348</v>
      </c>
      <c r="R2702" t="s">
        <v>17349</v>
      </c>
      <c r="S2702" t="s">
        <v>17350</v>
      </c>
      <c r="T2702" t="s">
        <v>21908</v>
      </c>
      <c r="U2702" t="s">
        <v>306</v>
      </c>
      <c r="V2702" t="s">
        <v>408</v>
      </c>
      <c r="X2702" t="s">
        <v>11</v>
      </c>
      <c r="Y2702" t="s">
        <v>12</v>
      </c>
      <c r="Z2702" t="s">
        <v>37281</v>
      </c>
      <c r="AA2702" t="s">
        <v>14</v>
      </c>
      <c r="AB2702">
        <v>11</v>
      </c>
      <c r="AC2702">
        <v>-0.93394500000000003</v>
      </c>
      <c r="AD2702">
        <v>0.111634</v>
      </c>
      <c r="AE2702">
        <v>0.18209</v>
      </c>
      <c r="AF2702" t="s">
        <v>15</v>
      </c>
      <c r="AG2702">
        <v>12</v>
      </c>
      <c r="AH2702">
        <v>-1.80955</v>
      </c>
      <c r="AI2702">
        <v>1.2546199999999999E-3</v>
      </c>
      <c r="AJ2702">
        <v>3.8151299999999999E-3</v>
      </c>
      <c r="AK2702" t="s">
        <v>15</v>
      </c>
      <c r="AL2702">
        <v>71185</v>
      </c>
      <c r="AM2702" t="s">
        <v>37282</v>
      </c>
      <c r="AN2702" t="s">
        <v>37283</v>
      </c>
      <c r="AO2702" t="s">
        <v>37284</v>
      </c>
      <c r="AP2702" t="s">
        <v>37285</v>
      </c>
      <c r="AR2702" t="s">
        <v>37286</v>
      </c>
      <c r="AS2702" t="s">
        <v>37287</v>
      </c>
      <c r="AT2702" t="s">
        <v>37288</v>
      </c>
      <c r="AU2702" t="s">
        <v>37289</v>
      </c>
      <c r="AV2702" t="s">
        <v>37290</v>
      </c>
      <c r="AW2702" t="s">
        <v>37291</v>
      </c>
      <c r="AY2702" t="s">
        <v>37292</v>
      </c>
      <c r="AZ2702" t="s">
        <v>37293</v>
      </c>
      <c r="BA2702" t="s">
        <v>37294</v>
      </c>
      <c r="BB2702" t="s">
        <v>37295</v>
      </c>
    </row>
    <row r="2703" spans="1:54" x14ac:dyDescent="0.25">
      <c r="A2703">
        <v>-0.59074599999999999</v>
      </c>
      <c r="B2703">
        <v>-1.1936199999999999</v>
      </c>
      <c r="C2703">
        <f t="shared" si="42"/>
        <v>-0.60287399999999991</v>
      </c>
      <c r="D2703" t="s">
        <v>29</v>
      </c>
      <c r="E2703" t="s">
        <v>29</v>
      </c>
      <c r="F2703" t="s">
        <v>8149</v>
      </c>
      <c r="G2703" t="s">
        <v>0</v>
      </c>
      <c r="H2703" t="s">
        <v>8149</v>
      </c>
      <c r="I2703" t="s">
        <v>57113</v>
      </c>
      <c r="J2703" t="s">
        <v>39192</v>
      </c>
      <c r="K2703" t="s">
        <v>39193</v>
      </c>
      <c r="L2703" t="s">
        <v>39194</v>
      </c>
      <c r="M2703" t="s">
        <v>39195</v>
      </c>
      <c r="N2703" t="s">
        <v>39196</v>
      </c>
      <c r="Q2703" t="s">
        <v>7193</v>
      </c>
      <c r="R2703" t="s">
        <v>39197</v>
      </c>
      <c r="T2703" t="s">
        <v>39198</v>
      </c>
      <c r="X2703" t="s">
        <v>11</v>
      </c>
      <c r="Y2703" t="s">
        <v>12</v>
      </c>
      <c r="Z2703" t="s">
        <v>39199</v>
      </c>
      <c r="AA2703" t="s">
        <v>14</v>
      </c>
      <c r="AB2703">
        <v>1</v>
      </c>
      <c r="AC2703">
        <v>-1.73935</v>
      </c>
      <c r="AD2703">
        <v>4.0201300000000002E-2</v>
      </c>
      <c r="AE2703">
        <v>7.4766600000000003E-2</v>
      </c>
      <c r="AF2703" t="s">
        <v>15</v>
      </c>
      <c r="AG2703">
        <v>1</v>
      </c>
      <c r="AH2703">
        <v>-3.08792</v>
      </c>
      <c r="AI2703">
        <v>1.4513900000000001E-3</v>
      </c>
      <c r="AJ2703">
        <v>4.3133299999999998E-3</v>
      </c>
      <c r="AK2703" t="s">
        <v>15</v>
      </c>
      <c r="AL2703" t="s">
        <v>15</v>
      </c>
      <c r="AM2703" t="s">
        <v>39200</v>
      </c>
      <c r="AO2703" t="s">
        <v>39201</v>
      </c>
      <c r="AP2703" t="s">
        <v>39202</v>
      </c>
      <c r="AR2703" t="s">
        <v>39203</v>
      </c>
      <c r="AS2703" t="s">
        <v>39204</v>
      </c>
      <c r="AT2703" t="s">
        <v>39205</v>
      </c>
      <c r="AU2703" t="s">
        <v>39206</v>
      </c>
      <c r="AV2703" t="s">
        <v>39207</v>
      </c>
      <c r="AY2703" t="s">
        <v>39208</v>
      </c>
      <c r="AZ2703" t="s">
        <v>39209</v>
      </c>
      <c r="BA2703" t="s">
        <v>39210</v>
      </c>
    </row>
    <row r="2704" spans="1:54" x14ac:dyDescent="0.25">
      <c r="A2704">
        <v>1.42377</v>
      </c>
      <c r="B2704">
        <v>0.82085200000000003</v>
      </c>
      <c r="C2704">
        <f t="shared" si="42"/>
        <v>-0.60291799999999995</v>
      </c>
      <c r="D2704" t="s">
        <v>29</v>
      </c>
      <c r="E2704" t="s">
        <v>0</v>
      </c>
      <c r="F2704" t="s">
        <v>1</v>
      </c>
      <c r="G2704" t="s">
        <v>0</v>
      </c>
      <c r="H2704" t="s">
        <v>1</v>
      </c>
      <c r="I2704" t="s">
        <v>57110</v>
      </c>
      <c r="J2704" t="s">
        <v>7532</v>
      </c>
      <c r="K2704" t="s">
        <v>7533</v>
      </c>
      <c r="L2704" t="s">
        <v>7534</v>
      </c>
      <c r="M2704" t="s">
        <v>7535</v>
      </c>
      <c r="N2704" t="s">
        <v>5780</v>
      </c>
      <c r="O2704" t="s">
        <v>7536</v>
      </c>
      <c r="Q2704" t="s">
        <v>7537</v>
      </c>
      <c r="R2704" t="s">
        <v>7538</v>
      </c>
      <c r="T2704" t="s">
        <v>7539</v>
      </c>
      <c r="U2704" t="s">
        <v>76</v>
      </c>
      <c r="V2704" t="s">
        <v>77</v>
      </c>
      <c r="X2704" t="s">
        <v>11</v>
      </c>
      <c r="Y2704" t="s">
        <v>12</v>
      </c>
      <c r="Z2704" t="s">
        <v>7540</v>
      </c>
      <c r="AA2704" t="s">
        <v>14</v>
      </c>
      <c r="AB2704">
        <v>8</v>
      </c>
      <c r="AC2704">
        <v>1.7161200000000001</v>
      </c>
      <c r="AD2704" s="1">
        <v>5.76497E-8</v>
      </c>
      <c r="AE2704" s="1">
        <v>7.1554900000000005E-7</v>
      </c>
      <c r="AF2704" t="s">
        <v>15</v>
      </c>
      <c r="AG2704">
        <v>10</v>
      </c>
      <c r="AH2704">
        <v>1.12588</v>
      </c>
      <c r="AI2704">
        <v>5.7531599999999998E-4</v>
      </c>
      <c r="AJ2704">
        <v>1.9875100000000001E-3</v>
      </c>
      <c r="AK2704" t="s">
        <v>15</v>
      </c>
      <c r="AL2704">
        <v>177354</v>
      </c>
      <c r="AM2704" t="s">
        <v>7541</v>
      </c>
      <c r="AN2704" t="s">
        <v>7542</v>
      </c>
      <c r="AO2704" t="s">
        <v>7543</v>
      </c>
      <c r="AP2704" t="s">
        <v>7544</v>
      </c>
      <c r="AR2704" t="s">
        <v>7545</v>
      </c>
      <c r="AS2704" t="s">
        <v>7546</v>
      </c>
      <c r="AT2704" t="s">
        <v>7547</v>
      </c>
      <c r="AU2704" t="s">
        <v>7548</v>
      </c>
      <c r="AV2704" t="s">
        <v>7549</v>
      </c>
      <c r="AX2704" t="s">
        <v>7550</v>
      </c>
      <c r="AY2704" t="s">
        <v>7551</v>
      </c>
      <c r="BA2704" t="s">
        <v>7552</v>
      </c>
      <c r="BB2704" t="s">
        <v>7553</v>
      </c>
    </row>
    <row r="2705" spans="1:54" x14ac:dyDescent="0.25">
      <c r="A2705">
        <v>-0.41149000000000002</v>
      </c>
      <c r="B2705">
        <v>-1.01501</v>
      </c>
      <c r="C2705">
        <f t="shared" si="42"/>
        <v>-0.60351999999999995</v>
      </c>
      <c r="D2705" t="s">
        <v>29</v>
      </c>
      <c r="E2705" t="s">
        <v>29</v>
      </c>
      <c r="F2705" t="s">
        <v>8149</v>
      </c>
      <c r="G2705" t="s">
        <v>0</v>
      </c>
      <c r="H2705" t="s">
        <v>8149</v>
      </c>
      <c r="I2705" t="s">
        <v>57113</v>
      </c>
      <c r="J2705" t="s">
        <v>36975</v>
      </c>
      <c r="K2705" t="s">
        <v>36976</v>
      </c>
      <c r="L2705" t="s">
        <v>36977</v>
      </c>
      <c r="M2705" t="s">
        <v>806</v>
      </c>
      <c r="Q2705" t="s">
        <v>3785</v>
      </c>
      <c r="R2705" t="s">
        <v>14885</v>
      </c>
      <c r="S2705" t="s">
        <v>3787</v>
      </c>
      <c r="T2705" t="s">
        <v>36978</v>
      </c>
      <c r="U2705" t="s">
        <v>9</v>
      </c>
      <c r="V2705" t="s">
        <v>408</v>
      </c>
      <c r="W2705" t="s">
        <v>3021</v>
      </c>
      <c r="X2705" t="s">
        <v>11</v>
      </c>
      <c r="Y2705" t="s">
        <v>12</v>
      </c>
      <c r="Z2705" t="s">
        <v>36979</v>
      </c>
      <c r="AA2705" t="s">
        <v>14</v>
      </c>
      <c r="AB2705">
        <v>1</v>
      </c>
      <c r="AC2705">
        <v>-1.6340300000000001</v>
      </c>
      <c r="AD2705">
        <v>5.6882200000000001E-2</v>
      </c>
      <c r="AE2705">
        <v>0.100922</v>
      </c>
      <c r="AF2705" t="s">
        <v>15</v>
      </c>
      <c r="AG2705">
        <v>1</v>
      </c>
      <c r="AH2705">
        <v>-3.6638799999999998</v>
      </c>
      <c r="AI2705">
        <v>5.0576400000000002E-4</v>
      </c>
      <c r="AJ2705">
        <v>1.7753199999999999E-3</v>
      </c>
      <c r="AK2705" t="s">
        <v>15</v>
      </c>
      <c r="AL2705">
        <v>145642</v>
      </c>
      <c r="AM2705" t="s">
        <v>36980</v>
      </c>
      <c r="AO2705" t="s">
        <v>36981</v>
      </c>
      <c r="AP2705" t="s">
        <v>36982</v>
      </c>
      <c r="AR2705" t="s">
        <v>36983</v>
      </c>
      <c r="AS2705" t="s">
        <v>36984</v>
      </c>
      <c r="AT2705" t="s">
        <v>36985</v>
      </c>
      <c r="AU2705" t="s">
        <v>36986</v>
      </c>
      <c r="AV2705" t="s">
        <v>36980</v>
      </c>
      <c r="AW2705" t="s">
        <v>36987</v>
      </c>
      <c r="AX2705" t="s">
        <v>663</v>
      </c>
      <c r="AY2705" t="s">
        <v>36988</v>
      </c>
      <c r="BA2705" t="s">
        <v>36989</v>
      </c>
      <c r="BB2705" t="s">
        <v>36990</v>
      </c>
    </row>
    <row r="2706" spans="1:54" x14ac:dyDescent="0.25">
      <c r="A2706">
        <v>-0.29413400000000001</v>
      </c>
      <c r="B2706">
        <v>-0.89820999999999995</v>
      </c>
      <c r="C2706">
        <f t="shared" si="42"/>
        <v>-0.60407599999999995</v>
      </c>
      <c r="D2706" t="s">
        <v>29</v>
      </c>
      <c r="E2706" t="s">
        <v>29</v>
      </c>
      <c r="F2706" t="s">
        <v>8149</v>
      </c>
      <c r="G2706" t="s">
        <v>0</v>
      </c>
      <c r="H2706" t="s">
        <v>8149</v>
      </c>
      <c r="I2706" t="s">
        <v>57113</v>
      </c>
      <c r="J2706" t="s">
        <v>35873</v>
      </c>
      <c r="K2706" t="s">
        <v>20294</v>
      </c>
      <c r="L2706" t="s">
        <v>15698</v>
      </c>
      <c r="N2706" t="s">
        <v>6618</v>
      </c>
      <c r="Q2706" t="s">
        <v>35874</v>
      </c>
      <c r="R2706" t="s">
        <v>35875</v>
      </c>
      <c r="T2706" t="s">
        <v>24210</v>
      </c>
      <c r="U2706" t="s">
        <v>9</v>
      </c>
      <c r="V2706" t="s">
        <v>266</v>
      </c>
      <c r="X2706" t="s">
        <v>11</v>
      </c>
      <c r="Y2706" t="s">
        <v>12</v>
      </c>
      <c r="Z2706" t="s">
        <v>24902</v>
      </c>
      <c r="AA2706" t="s">
        <v>14</v>
      </c>
      <c r="AB2706">
        <v>2</v>
      </c>
      <c r="AC2706">
        <v>-1.0687199999999999</v>
      </c>
      <c r="AD2706">
        <v>0.40559800000000001</v>
      </c>
      <c r="AE2706">
        <v>0.57191099999999995</v>
      </c>
      <c r="AF2706" t="s">
        <v>15</v>
      </c>
      <c r="AG2706">
        <v>4</v>
      </c>
      <c r="AH2706">
        <v>-2.3217699999999999</v>
      </c>
      <c r="AI2706" s="1">
        <v>7.5332799999999998E-7</v>
      </c>
      <c r="AJ2706" s="1">
        <v>6.57906E-6</v>
      </c>
      <c r="AK2706" t="s">
        <v>15</v>
      </c>
      <c r="AL2706">
        <v>4560370</v>
      </c>
      <c r="AM2706" t="s">
        <v>35876</v>
      </c>
      <c r="AO2706" t="s">
        <v>35877</v>
      </c>
      <c r="AP2706" t="s">
        <v>35878</v>
      </c>
      <c r="AR2706" t="s">
        <v>35879</v>
      </c>
      <c r="AT2706" t="s">
        <v>35880</v>
      </c>
      <c r="AU2706" t="s">
        <v>35881</v>
      </c>
      <c r="AV2706" t="s">
        <v>35876</v>
      </c>
      <c r="AX2706" t="s">
        <v>20413</v>
      </c>
      <c r="AY2706" t="s">
        <v>35882</v>
      </c>
      <c r="AZ2706" t="s">
        <v>35883</v>
      </c>
      <c r="BA2706" t="s">
        <v>35884</v>
      </c>
    </row>
    <row r="2707" spans="1:54" x14ac:dyDescent="0.25">
      <c r="A2707">
        <v>1.3601399999999999</v>
      </c>
      <c r="B2707">
        <v>0.755471</v>
      </c>
      <c r="C2707">
        <f t="shared" si="42"/>
        <v>-0.6046689999999999</v>
      </c>
      <c r="D2707" t="s">
        <v>29</v>
      </c>
      <c r="E2707" t="s">
        <v>0</v>
      </c>
      <c r="F2707" t="s">
        <v>1</v>
      </c>
      <c r="G2707" t="s">
        <v>29</v>
      </c>
      <c r="H2707" t="s">
        <v>1</v>
      </c>
      <c r="I2707" t="s">
        <v>57111</v>
      </c>
      <c r="J2707" t="s">
        <v>7938</v>
      </c>
      <c r="K2707" t="s">
        <v>7939</v>
      </c>
      <c r="L2707" t="s">
        <v>7940</v>
      </c>
      <c r="Q2707" t="s">
        <v>7941</v>
      </c>
      <c r="R2707" t="s">
        <v>7942</v>
      </c>
      <c r="U2707" t="s">
        <v>76</v>
      </c>
      <c r="V2707" t="s">
        <v>77</v>
      </c>
      <c r="X2707" t="s">
        <v>229</v>
      </c>
      <c r="Y2707" t="s">
        <v>12</v>
      </c>
      <c r="Z2707" t="s">
        <v>7943</v>
      </c>
      <c r="AA2707" t="s">
        <v>14</v>
      </c>
      <c r="AB2707">
        <v>1</v>
      </c>
      <c r="AC2707">
        <v>3.1896399999999998</v>
      </c>
      <c r="AD2707">
        <v>2.6858699999999999E-3</v>
      </c>
      <c r="AE2707">
        <v>7.2323300000000004E-3</v>
      </c>
      <c r="AF2707" t="s">
        <v>15</v>
      </c>
      <c r="AG2707">
        <v>1</v>
      </c>
      <c r="AH2707">
        <v>1.56748</v>
      </c>
      <c r="AI2707">
        <v>3.7134100000000003E-2</v>
      </c>
      <c r="AJ2707">
        <v>7.2046299999999994E-2</v>
      </c>
      <c r="AK2707" t="s">
        <v>15</v>
      </c>
      <c r="AL2707">
        <v>22691</v>
      </c>
      <c r="AM2707" t="s">
        <v>7944</v>
      </c>
      <c r="AO2707" t="s">
        <v>7945</v>
      </c>
      <c r="AP2707" t="s">
        <v>7946</v>
      </c>
      <c r="AR2707" t="s">
        <v>7947</v>
      </c>
      <c r="AS2707" t="s">
        <v>7948</v>
      </c>
      <c r="AT2707" t="s">
        <v>7949</v>
      </c>
      <c r="AU2707" t="s">
        <v>7950</v>
      </c>
      <c r="AV2707" t="s">
        <v>7951</v>
      </c>
      <c r="AX2707" t="s">
        <v>7952</v>
      </c>
      <c r="AY2707" t="s">
        <v>7953</v>
      </c>
      <c r="AZ2707" t="s">
        <v>7954</v>
      </c>
      <c r="BA2707" t="s">
        <v>237</v>
      </c>
    </row>
    <row r="2708" spans="1:54" x14ac:dyDescent="0.25">
      <c r="A2708">
        <v>2.7834300000000001</v>
      </c>
      <c r="B2708">
        <v>2.17652</v>
      </c>
      <c r="C2708">
        <f t="shared" si="42"/>
        <v>-0.60691000000000006</v>
      </c>
      <c r="D2708" t="s">
        <v>29</v>
      </c>
      <c r="E2708" t="s">
        <v>0</v>
      </c>
      <c r="F2708" t="s">
        <v>1</v>
      </c>
      <c r="G2708" t="s">
        <v>0</v>
      </c>
      <c r="H2708" t="s">
        <v>1</v>
      </c>
      <c r="I2708" t="s">
        <v>57110</v>
      </c>
      <c r="J2708" t="s">
        <v>1628</v>
      </c>
      <c r="K2708" t="s">
        <v>1629</v>
      </c>
      <c r="L2708" t="s">
        <v>1630</v>
      </c>
      <c r="Q2708" t="s">
        <v>1631</v>
      </c>
      <c r="R2708" t="s">
        <v>1632</v>
      </c>
      <c r="X2708" t="s">
        <v>11</v>
      </c>
      <c r="Y2708" t="s">
        <v>12</v>
      </c>
      <c r="Z2708" t="s">
        <v>1633</v>
      </c>
      <c r="AA2708" t="s">
        <v>14</v>
      </c>
      <c r="AB2708">
        <v>1</v>
      </c>
      <c r="AC2708">
        <v>10.3787</v>
      </c>
      <c r="AD2708" s="1">
        <v>9.9764499999999996E-7</v>
      </c>
      <c r="AE2708" s="1">
        <v>8.3146699999999998E-6</v>
      </c>
      <c r="AF2708" t="s">
        <v>15</v>
      </c>
      <c r="AG2708">
        <v>1</v>
      </c>
      <c r="AH2708">
        <v>5.7660200000000001</v>
      </c>
      <c r="AI2708" s="1">
        <v>1.5730300000000001E-5</v>
      </c>
      <c r="AJ2708" s="1">
        <v>9.1830300000000001E-5</v>
      </c>
      <c r="AK2708" t="s">
        <v>15</v>
      </c>
      <c r="AL2708" t="s">
        <v>15</v>
      </c>
      <c r="AM2708" t="s">
        <v>1634</v>
      </c>
      <c r="AO2708" t="s">
        <v>1635</v>
      </c>
      <c r="AP2708" t="s">
        <v>1636</v>
      </c>
      <c r="AR2708" t="s">
        <v>1637</v>
      </c>
      <c r="AS2708" t="s">
        <v>1638</v>
      </c>
      <c r="AT2708" t="s">
        <v>1639</v>
      </c>
      <c r="AU2708" t="s">
        <v>1640</v>
      </c>
      <c r="AV2708" t="s">
        <v>1634</v>
      </c>
      <c r="AX2708" t="s">
        <v>1641</v>
      </c>
      <c r="AY2708" t="s">
        <v>1642</v>
      </c>
      <c r="AZ2708" t="s">
        <v>1643</v>
      </c>
      <c r="BA2708" t="s">
        <v>1644</v>
      </c>
    </row>
    <row r="2709" spans="1:54" x14ac:dyDescent="0.25">
      <c r="A2709">
        <v>-0.15027499999999999</v>
      </c>
      <c r="B2709">
        <v>-0.76209700000000002</v>
      </c>
      <c r="C2709">
        <f t="shared" si="42"/>
        <v>-0.61182200000000009</v>
      </c>
      <c r="D2709" t="s">
        <v>29</v>
      </c>
      <c r="E2709" t="s">
        <v>29</v>
      </c>
      <c r="F2709" t="s">
        <v>8149</v>
      </c>
      <c r="G2709" t="s">
        <v>0</v>
      </c>
      <c r="H2709" t="s">
        <v>8149</v>
      </c>
      <c r="I2709" t="s">
        <v>57113</v>
      </c>
      <c r="J2709" t="s">
        <v>34474</v>
      </c>
      <c r="L2709" t="s">
        <v>34475</v>
      </c>
      <c r="M2709" t="s">
        <v>5972</v>
      </c>
      <c r="N2709" t="s">
        <v>5973</v>
      </c>
      <c r="O2709" t="s">
        <v>34476</v>
      </c>
      <c r="Q2709" t="s">
        <v>7496</v>
      </c>
      <c r="R2709" t="s">
        <v>11180</v>
      </c>
      <c r="S2709" t="s">
        <v>7498</v>
      </c>
      <c r="T2709" t="s">
        <v>5977</v>
      </c>
      <c r="U2709" t="s">
        <v>9</v>
      </c>
      <c r="V2709" t="s">
        <v>10</v>
      </c>
      <c r="W2709" t="s">
        <v>34477</v>
      </c>
      <c r="X2709" t="s">
        <v>11</v>
      </c>
      <c r="Y2709" t="s">
        <v>12</v>
      </c>
      <c r="Z2709" t="s">
        <v>34478</v>
      </c>
      <c r="AA2709" t="s">
        <v>14</v>
      </c>
      <c r="AB2709">
        <v>2</v>
      </c>
      <c r="AC2709">
        <v>-0.18573799999999999</v>
      </c>
      <c r="AD2709">
        <v>0.52482600000000001</v>
      </c>
      <c r="AE2709">
        <v>0.72070100000000004</v>
      </c>
      <c r="AF2709" t="s">
        <v>15</v>
      </c>
      <c r="AG2709">
        <v>8</v>
      </c>
      <c r="AH2709">
        <v>-1.4572400000000001</v>
      </c>
      <c r="AI2709" s="1">
        <v>1.2623800000000001E-6</v>
      </c>
      <c r="AJ2709" s="1">
        <v>1.04931E-5</v>
      </c>
      <c r="AK2709" t="s">
        <v>15</v>
      </c>
      <c r="AL2709">
        <v>158416</v>
      </c>
      <c r="AM2709" t="s">
        <v>34479</v>
      </c>
      <c r="AN2709" t="s">
        <v>34480</v>
      </c>
      <c r="AO2709" t="s">
        <v>34481</v>
      </c>
      <c r="AP2709" t="s">
        <v>34482</v>
      </c>
      <c r="AQ2709" t="s">
        <v>34483</v>
      </c>
      <c r="AR2709" t="s">
        <v>34484</v>
      </c>
      <c r="AS2709" t="s">
        <v>34485</v>
      </c>
      <c r="AT2709" t="s">
        <v>34486</v>
      </c>
      <c r="AU2709" t="s">
        <v>34487</v>
      </c>
      <c r="AV2709" t="s">
        <v>34479</v>
      </c>
      <c r="AY2709" t="s">
        <v>34488</v>
      </c>
      <c r="AZ2709" t="s">
        <v>34489</v>
      </c>
      <c r="BA2709" t="s">
        <v>34490</v>
      </c>
      <c r="BB2709" t="s">
        <v>34491</v>
      </c>
    </row>
    <row r="2710" spans="1:54" x14ac:dyDescent="0.25">
      <c r="A2710">
        <v>-1.1841600000000001</v>
      </c>
      <c r="B2710">
        <v>-1.7963899999999999</v>
      </c>
      <c r="C2710">
        <f t="shared" si="42"/>
        <v>-0.61222999999999983</v>
      </c>
      <c r="D2710" t="s">
        <v>29</v>
      </c>
      <c r="E2710" t="s">
        <v>29</v>
      </c>
      <c r="F2710" t="s">
        <v>8149</v>
      </c>
      <c r="G2710" t="s">
        <v>0</v>
      </c>
      <c r="H2710" t="s">
        <v>8149</v>
      </c>
      <c r="I2710" t="s">
        <v>57113</v>
      </c>
      <c r="J2710" t="s">
        <v>44535</v>
      </c>
      <c r="K2710" t="s">
        <v>44536</v>
      </c>
      <c r="L2710" t="s">
        <v>44537</v>
      </c>
      <c r="M2710" t="s">
        <v>44538</v>
      </c>
      <c r="N2710" t="s">
        <v>44538</v>
      </c>
      <c r="Q2710" t="s">
        <v>8980</v>
      </c>
      <c r="R2710" t="s">
        <v>44539</v>
      </c>
      <c r="S2710" t="s">
        <v>8980</v>
      </c>
      <c r="T2710" t="s">
        <v>44540</v>
      </c>
      <c r="W2710" t="s">
        <v>44541</v>
      </c>
      <c r="X2710" t="s">
        <v>11</v>
      </c>
      <c r="Y2710" t="s">
        <v>12</v>
      </c>
      <c r="Z2710" t="s">
        <v>44542</v>
      </c>
      <c r="AA2710" t="s">
        <v>14</v>
      </c>
      <c r="AB2710">
        <v>2</v>
      </c>
      <c r="AC2710">
        <v>-4.1199500000000002</v>
      </c>
      <c r="AD2710">
        <v>8.8328599999999993E-2</v>
      </c>
      <c r="AE2710">
        <v>0.14947099999999999</v>
      </c>
      <c r="AF2710" t="s">
        <v>15</v>
      </c>
      <c r="AG2710">
        <v>1</v>
      </c>
      <c r="AH2710">
        <v>-3.00861</v>
      </c>
      <c r="AI2710">
        <v>1.6220399999999999E-3</v>
      </c>
      <c r="AJ2710">
        <v>4.70937E-3</v>
      </c>
      <c r="AK2710" t="s">
        <v>15</v>
      </c>
      <c r="AL2710" t="s">
        <v>15</v>
      </c>
      <c r="AM2710" t="s">
        <v>44543</v>
      </c>
      <c r="AO2710" t="s">
        <v>44544</v>
      </c>
      <c r="AP2710" t="s">
        <v>44545</v>
      </c>
      <c r="AR2710" t="s">
        <v>44546</v>
      </c>
      <c r="AS2710" t="s">
        <v>44547</v>
      </c>
      <c r="AT2710" t="s">
        <v>44548</v>
      </c>
      <c r="AU2710" t="s">
        <v>44549</v>
      </c>
      <c r="AV2710" t="s">
        <v>44543</v>
      </c>
      <c r="AW2710" t="s">
        <v>44550</v>
      </c>
      <c r="AY2710" t="s">
        <v>44551</v>
      </c>
      <c r="AZ2710" t="s">
        <v>44552</v>
      </c>
      <c r="BA2710" t="s">
        <v>44553</v>
      </c>
    </row>
    <row r="2711" spans="1:54" x14ac:dyDescent="0.25">
      <c r="A2711">
        <v>1.319</v>
      </c>
      <c r="B2711">
        <v>0.70662899999999995</v>
      </c>
      <c r="C2711">
        <f t="shared" si="42"/>
        <v>-0.612371</v>
      </c>
      <c r="D2711" t="s">
        <v>29</v>
      </c>
      <c r="E2711" t="s">
        <v>0</v>
      </c>
      <c r="F2711" t="s">
        <v>1</v>
      </c>
      <c r="G2711" t="s">
        <v>29</v>
      </c>
      <c r="H2711" t="s">
        <v>1</v>
      </c>
      <c r="I2711" t="s">
        <v>57111</v>
      </c>
      <c r="J2711" t="s">
        <v>8221</v>
      </c>
      <c r="K2711" t="s">
        <v>8222</v>
      </c>
      <c r="L2711" t="s">
        <v>4672</v>
      </c>
      <c r="M2711" t="s">
        <v>6676</v>
      </c>
      <c r="Q2711" t="s">
        <v>8223</v>
      </c>
      <c r="R2711" t="s">
        <v>8224</v>
      </c>
      <c r="S2711" t="s">
        <v>8225</v>
      </c>
      <c r="U2711" t="s">
        <v>9</v>
      </c>
      <c r="V2711" t="s">
        <v>266</v>
      </c>
      <c r="X2711" t="s">
        <v>11</v>
      </c>
      <c r="Y2711" t="s">
        <v>12</v>
      </c>
      <c r="Z2711" t="s">
        <v>8226</v>
      </c>
      <c r="AA2711" t="s">
        <v>14</v>
      </c>
      <c r="AB2711">
        <v>1</v>
      </c>
      <c r="AC2711">
        <v>4.3286699999999998</v>
      </c>
      <c r="AD2711">
        <v>4.66658E-4</v>
      </c>
      <c r="AE2711">
        <v>1.6538900000000001E-3</v>
      </c>
      <c r="AF2711" t="s">
        <v>15</v>
      </c>
      <c r="AG2711">
        <v>2</v>
      </c>
      <c r="AH2711">
        <v>1.0932599999999999</v>
      </c>
      <c r="AI2711">
        <v>2.8188399999999999E-2</v>
      </c>
      <c r="AJ2711">
        <v>5.7518399999999997E-2</v>
      </c>
      <c r="AK2711" t="s">
        <v>15</v>
      </c>
      <c r="AL2711">
        <v>330364</v>
      </c>
      <c r="AM2711" t="s">
        <v>8227</v>
      </c>
      <c r="AO2711" t="s">
        <v>8228</v>
      </c>
      <c r="AP2711" t="s">
        <v>8229</v>
      </c>
      <c r="AR2711" t="s">
        <v>8230</v>
      </c>
      <c r="AT2711" t="s">
        <v>8231</v>
      </c>
      <c r="AU2711" t="s">
        <v>8232</v>
      </c>
      <c r="AV2711" t="s">
        <v>8233</v>
      </c>
      <c r="AY2711" t="s">
        <v>8234</v>
      </c>
      <c r="BA2711" t="s">
        <v>1174</v>
      </c>
    </row>
    <row r="2712" spans="1:54" x14ac:dyDescent="0.25">
      <c r="A2712">
        <v>0.83310700000000004</v>
      </c>
      <c r="B2712">
        <v>0.21976100000000001</v>
      </c>
      <c r="C2712">
        <f t="shared" si="42"/>
        <v>-0.61334600000000006</v>
      </c>
      <c r="D2712" t="s">
        <v>29</v>
      </c>
      <c r="E2712" t="s">
        <v>0</v>
      </c>
      <c r="F2712" t="s">
        <v>1</v>
      </c>
      <c r="G2712" t="s">
        <v>29</v>
      </c>
      <c r="H2712" t="s">
        <v>1</v>
      </c>
      <c r="I2712" t="s">
        <v>57111</v>
      </c>
      <c r="J2712" t="s">
        <v>12707</v>
      </c>
      <c r="K2712" t="s">
        <v>12708</v>
      </c>
      <c r="L2712" t="s">
        <v>12709</v>
      </c>
      <c r="M2712" t="s">
        <v>12710</v>
      </c>
      <c r="N2712" t="s">
        <v>6127</v>
      </c>
      <c r="O2712" t="s">
        <v>12711</v>
      </c>
      <c r="P2712" t="s">
        <v>12712</v>
      </c>
      <c r="Q2712" t="s">
        <v>12713</v>
      </c>
      <c r="R2712" t="s">
        <v>12714</v>
      </c>
      <c r="S2712" t="s">
        <v>8455</v>
      </c>
      <c r="T2712" t="s">
        <v>12715</v>
      </c>
      <c r="U2712" t="s">
        <v>996</v>
      </c>
      <c r="V2712" t="s">
        <v>77</v>
      </c>
      <c r="X2712" t="s">
        <v>11</v>
      </c>
      <c r="Y2712" t="s">
        <v>12</v>
      </c>
      <c r="Z2712" t="s">
        <v>12716</v>
      </c>
      <c r="AA2712" t="s">
        <v>14</v>
      </c>
      <c r="AB2712">
        <v>12</v>
      </c>
      <c r="AC2712">
        <v>1.85006</v>
      </c>
      <c r="AD2712" s="1">
        <v>9.6198600000000005E-8</v>
      </c>
      <c r="AE2712" s="1">
        <v>1.13554E-6</v>
      </c>
      <c r="AF2712" t="s">
        <v>15</v>
      </c>
      <c r="AG2712">
        <v>12</v>
      </c>
      <c r="AH2712">
        <v>0.46519199999999999</v>
      </c>
      <c r="AI2712">
        <v>0.22275600000000001</v>
      </c>
      <c r="AJ2712">
        <v>0.338841</v>
      </c>
      <c r="AK2712" t="s">
        <v>15</v>
      </c>
      <c r="AL2712">
        <v>3937130</v>
      </c>
      <c r="AM2712" t="s">
        <v>12717</v>
      </c>
      <c r="AN2712" t="s">
        <v>12718</v>
      </c>
      <c r="AO2712" t="s">
        <v>12719</v>
      </c>
      <c r="AP2712" t="s">
        <v>12720</v>
      </c>
      <c r="AQ2712" t="s">
        <v>12721</v>
      </c>
      <c r="AR2712" t="s">
        <v>12722</v>
      </c>
      <c r="AT2712" t="s">
        <v>12723</v>
      </c>
      <c r="AU2712" t="s">
        <v>12724</v>
      </c>
      <c r="AV2712" t="s">
        <v>12725</v>
      </c>
      <c r="AX2712" t="s">
        <v>12726</v>
      </c>
      <c r="AY2712" t="s">
        <v>12727</v>
      </c>
      <c r="BA2712" t="s">
        <v>12728</v>
      </c>
    </row>
    <row r="2713" spans="1:54" x14ac:dyDescent="0.25">
      <c r="A2713">
        <v>1.1801999999999999</v>
      </c>
      <c r="B2713">
        <v>0.56677999999999995</v>
      </c>
      <c r="C2713">
        <f t="shared" si="42"/>
        <v>-0.61341999999999997</v>
      </c>
      <c r="D2713" t="s">
        <v>29</v>
      </c>
      <c r="E2713" t="s">
        <v>0</v>
      </c>
      <c r="F2713" t="s">
        <v>1</v>
      </c>
      <c r="G2713" t="s">
        <v>29</v>
      </c>
      <c r="H2713" t="s">
        <v>1</v>
      </c>
      <c r="I2713" t="s">
        <v>57111</v>
      </c>
      <c r="J2713" t="s">
        <v>9524</v>
      </c>
      <c r="K2713" t="s">
        <v>9525</v>
      </c>
      <c r="L2713" t="s">
        <v>9526</v>
      </c>
      <c r="M2713" t="s">
        <v>9527</v>
      </c>
      <c r="N2713" t="s">
        <v>9528</v>
      </c>
      <c r="O2713" t="s">
        <v>9529</v>
      </c>
      <c r="Q2713" t="s">
        <v>9530</v>
      </c>
      <c r="R2713" t="s">
        <v>9531</v>
      </c>
      <c r="S2713" t="s">
        <v>9532</v>
      </c>
      <c r="T2713" t="s">
        <v>9533</v>
      </c>
      <c r="W2713" t="s">
        <v>9534</v>
      </c>
      <c r="X2713" t="s">
        <v>11</v>
      </c>
      <c r="Y2713" t="s">
        <v>12</v>
      </c>
      <c r="Z2713" t="s">
        <v>9535</v>
      </c>
      <c r="AA2713" t="s">
        <v>14</v>
      </c>
      <c r="AB2713">
        <v>1</v>
      </c>
      <c r="AC2713">
        <v>4.66791</v>
      </c>
      <c r="AD2713">
        <v>7.6777799999999999E-4</v>
      </c>
      <c r="AE2713">
        <v>2.5156100000000002E-3</v>
      </c>
      <c r="AF2713" t="s">
        <v>15</v>
      </c>
      <c r="AG2713">
        <v>1</v>
      </c>
      <c r="AH2713">
        <v>2.0196100000000001</v>
      </c>
      <c r="AI2713">
        <v>3.8290499999999998E-2</v>
      </c>
      <c r="AJ2713">
        <v>7.3982999999999993E-2</v>
      </c>
      <c r="AK2713" t="s">
        <v>15</v>
      </c>
      <c r="AL2713" t="s">
        <v>15</v>
      </c>
      <c r="AM2713" t="s">
        <v>9536</v>
      </c>
      <c r="AO2713" t="s">
        <v>9537</v>
      </c>
      <c r="AP2713" t="s">
        <v>9538</v>
      </c>
      <c r="AR2713" t="s">
        <v>9539</v>
      </c>
      <c r="AS2713" t="s">
        <v>9540</v>
      </c>
      <c r="AT2713" t="s">
        <v>9541</v>
      </c>
      <c r="AU2713" t="s">
        <v>9542</v>
      </c>
      <c r="AV2713" t="s">
        <v>9543</v>
      </c>
      <c r="AY2713" t="s">
        <v>9544</v>
      </c>
      <c r="AZ2713" t="s">
        <v>9545</v>
      </c>
      <c r="BA2713" t="s">
        <v>732</v>
      </c>
      <c r="BB2713" t="s">
        <v>9546</v>
      </c>
    </row>
    <row r="2714" spans="1:54" x14ac:dyDescent="0.25">
      <c r="A2714">
        <v>-0.80470900000000001</v>
      </c>
      <c r="B2714">
        <v>-1.42496</v>
      </c>
      <c r="C2714">
        <f t="shared" si="42"/>
        <v>-0.620251</v>
      </c>
      <c r="D2714" t="s">
        <v>29</v>
      </c>
      <c r="E2714" t="s">
        <v>0</v>
      </c>
      <c r="F2714" t="s">
        <v>8149</v>
      </c>
      <c r="G2714" t="s">
        <v>0</v>
      </c>
      <c r="H2714" t="s">
        <v>8149</v>
      </c>
      <c r="I2714" t="s">
        <v>57110</v>
      </c>
      <c r="J2714" t="s">
        <v>41395</v>
      </c>
      <c r="K2714" t="s">
        <v>41396</v>
      </c>
      <c r="L2714" t="s">
        <v>41397</v>
      </c>
      <c r="M2714" t="s">
        <v>41398</v>
      </c>
      <c r="N2714" t="s">
        <v>41399</v>
      </c>
      <c r="O2714" t="s">
        <v>41400</v>
      </c>
      <c r="Q2714" t="s">
        <v>41401</v>
      </c>
      <c r="R2714" t="s">
        <v>41402</v>
      </c>
      <c r="T2714" t="s">
        <v>16675</v>
      </c>
      <c r="U2714" t="s">
        <v>9</v>
      </c>
      <c r="V2714" t="s">
        <v>408</v>
      </c>
      <c r="X2714" t="s">
        <v>11</v>
      </c>
      <c r="Y2714" t="s">
        <v>12</v>
      </c>
      <c r="Z2714" t="s">
        <v>41403</v>
      </c>
      <c r="AA2714" t="s">
        <v>14</v>
      </c>
      <c r="AB2714">
        <v>3</v>
      </c>
      <c r="AC2714">
        <v>-1.4027700000000001</v>
      </c>
      <c r="AD2714">
        <v>3.2982200000000001E-3</v>
      </c>
      <c r="AE2714">
        <v>8.5777500000000003E-3</v>
      </c>
      <c r="AF2714" t="s">
        <v>15</v>
      </c>
      <c r="AG2714">
        <v>6</v>
      </c>
      <c r="AH2714">
        <v>-2.77983</v>
      </c>
      <c r="AI2714" s="1">
        <v>5.5041199999999998E-12</v>
      </c>
      <c r="AJ2714" s="1">
        <v>1.6333299999999999E-10</v>
      </c>
      <c r="AK2714" t="s">
        <v>15</v>
      </c>
      <c r="AL2714">
        <v>1816660</v>
      </c>
      <c r="AM2714" t="s">
        <v>41404</v>
      </c>
      <c r="AN2714" t="s">
        <v>41405</v>
      </c>
      <c r="AO2714" t="s">
        <v>41406</v>
      </c>
      <c r="AP2714" t="s">
        <v>41407</v>
      </c>
      <c r="AQ2714" t="s">
        <v>41408</v>
      </c>
      <c r="AR2714" t="s">
        <v>41409</v>
      </c>
      <c r="AS2714" t="s">
        <v>41410</v>
      </c>
      <c r="AT2714" t="s">
        <v>41411</v>
      </c>
      <c r="AU2714" t="s">
        <v>41412</v>
      </c>
      <c r="AV2714" t="s">
        <v>41413</v>
      </c>
      <c r="AW2714" t="s">
        <v>41414</v>
      </c>
      <c r="AX2714" t="s">
        <v>41415</v>
      </c>
      <c r="AY2714" t="s">
        <v>41416</v>
      </c>
      <c r="BA2714" t="s">
        <v>41417</v>
      </c>
      <c r="BB2714" t="s">
        <v>41418</v>
      </c>
    </row>
    <row r="2715" spans="1:54" x14ac:dyDescent="0.25">
      <c r="A2715">
        <v>1.8296699999999999</v>
      </c>
      <c r="B2715">
        <v>1.20939</v>
      </c>
      <c r="C2715">
        <f t="shared" si="42"/>
        <v>-0.62027999999999994</v>
      </c>
      <c r="D2715" t="s">
        <v>29</v>
      </c>
      <c r="E2715" t="s">
        <v>0</v>
      </c>
      <c r="F2715" t="s">
        <v>1</v>
      </c>
      <c r="G2715" t="s">
        <v>29</v>
      </c>
      <c r="H2715" t="s">
        <v>1</v>
      </c>
      <c r="I2715" t="s">
        <v>57111</v>
      </c>
      <c r="J2715" t="s">
        <v>5216</v>
      </c>
      <c r="K2715" t="s">
        <v>5217</v>
      </c>
      <c r="L2715" t="s">
        <v>5218</v>
      </c>
      <c r="M2715" t="s">
        <v>5219</v>
      </c>
      <c r="N2715" t="s">
        <v>5220</v>
      </c>
      <c r="O2715" t="s">
        <v>5221</v>
      </c>
      <c r="Q2715" t="s">
        <v>3732</v>
      </c>
      <c r="R2715" t="s">
        <v>5222</v>
      </c>
      <c r="T2715" t="s">
        <v>5223</v>
      </c>
      <c r="U2715" t="s">
        <v>347</v>
      </c>
      <c r="V2715" t="s">
        <v>77</v>
      </c>
      <c r="X2715" t="s">
        <v>11</v>
      </c>
      <c r="Y2715" t="s">
        <v>12</v>
      </c>
      <c r="Z2715" t="s">
        <v>5224</v>
      </c>
      <c r="AA2715" t="s">
        <v>14</v>
      </c>
      <c r="AB2715">
        <v>5</v>
      </c>
      <c r="AC2715">
        <v>7.8537400000000002</v>
      </c>
      <c r="AD2715" s="1">
        <v>3.4153499999999998E-6</v>
      </c>
      <c r="AE2715" s="1">
        <v>2.49424E-5</v>
      </c>
      <c r="AF2715" t="s">
        <v>15</v>
      </c>
      <c r="AG2715">
        <v>5</v>
      </c>
      <c r="AH2715">
        <v>4.7574199999999998</v>
      </c>
      <c r="AI2715">
        <v>5.0258100000000003E-3</v>
      </c>
      <c r="AJ2715">
        <v>1.25072E-2</v>
      </c>
      <c r="AK2715" t="s">
        <v>15</v>
      </c>
      <c r="AL2715">
        <v>105725</v>
      </c>
      <c r="AM2715" t="s">
        <v>5225</v>
      </c>
      <c r="AN2715" t="s">
        <v>5226</v>
      </c>
      <c r="AO2715" t="s">
        <v>5227</v>
      </c>
      <c r="AP2715" t="s">
        <v>5228</v>
      </c>
      <c r="AQ2715" t="s">
        <v>5229</v>
      </c>
      <c r="AR2715" t="s">
        <v>5230</v>
      </c>
      <c r="AS2715" t="s">
        <v>5231</v>
      </c>
      <c r="AT2715" t="s">
        <v>5232</v>
      </c>
      <c r="AU2715" t="s">
        <v>5233</v>
      </c>
      <c r="AV2715" t="s">
        <v>5234</v>
      </c>
      <c r="AX2715" t="s">
        <v>5235</v>
      </c>
      <c r="AY2715" t="s">
        <v>5236</v>
      </c>
      <c r="BA2715" t="s">
        <v>1141</v>
      </c>
      <c r="BB2715" t="s">
        <v>5237</v>
      </c>
    </row>
    <row r="2716" spans="1:54" x14ac:dyDescent="0.25">
      <c r="A2716">
        <v>1.35321</v>
      </c>
      <c r="B2716">
        <v>0.73269899999999999</v>
      </c>
      <c r="C2716">
        <f t="shared" si="42"/>
        <v>-0.62051100000000003</v>
      </c>
      <c r="D2716" t="s">
        <v>29</v>
      </c>
      <c r="E2716" t="s">
        <v>0</v>
      </c>
      <c r="F2716" t="s">
        <v>1</v>
      </c>
      <c r="G2716" t="s">
        <v>29</v>
      </c>
      <c r="H2716" t="s">
        <v>1</v>
      </c>
      <c r="I2716" t="s">
        <v>57111</v>
      </c>
      <c r="J2716" t="s">
        <v>7999</v>
      </c>
      <c r="K2716" t="s">
        <v>8000</v>
      </c>
      <c r="L2716" t="s">
        <v>8001</v>
      </c>
      <c r="M2716" t="s">
        <v>8002</v>
      </c>
      <c r="N2716" t="s">
        <v>8003</v>
      </c>
      <c r="O2716" t="s">
        <v>8004</v>
      </c>
      <c r="Q2716" t="s">
        <v>8005</v>
      </c>
      <c r="R2716" t="s">
        <v>8006</v>
      </c>
      <c r="T2716" t="s">
        <v>8007</v>
      </c>
      <c r="U2716" t="s">
        <v>347</v>
      </c>
      <c r="V2716" t="s">
        <v>77</v>
      </c>
      <c r="X2716" t="s">
        <v>11</v>
      </c>
      <c r="Y2716" t="s">
        <v>12</v>
      </c>
      <c r="Z2716" t="s">
        <v>8008</v>
      </c>
      <c r="AA2716" t="s">
        <v>14</v>
      </c>
      <c r="AB2716">
        <v>2</v>
      </c>
      <c r="AC2716">
        <v>4.7183700000000002</v>
      </c>
      <c r="AD2716">
        <v>3.1519700000000002E-4</v>
      </c>
      <c r="AE2716">
        <v>1.1884599999999999E-3</v>
      </c>
      <c r="AF2716" t="s">
        <v>15</v>
      </c>
      <c r="AG2716">
        <v>2</v>
      </c>
      <c r="AH2716">
        <v>2.6583600000000001</v>
      </c>
      <c r="AI2716">
        <v>9.2635599999999998E-2</v>
      </c>
      <c r="AJ2716">
        <v>0.15768299999999999</v>
      </c>
      <c r="AK2716" t="s">
        <v>15</v>
      </c>
      <c r="AL2716">
        <v>102845</v>
      </c>
      <c r="AM2716" t="s">
        <v>8009</v>
      </c>
      <c r="AN2716" t="s">
        <v>8010</v>
      </c>
      <c r="AO2716" t="s">
        <v>8011</v>
      </c>
      <c r="AP2716" t="s">
        <v>8012</v>
      </c>
      <c r="AR2716" t="s">
        <v>8013</v>
      </c>
      <c r="AS2716" t="s">
        <v>8014</v>
      </c>
      <c r="AT2716" t="s">
        <v>8015</v>
      </c>
      <c r="AU2716" t="s">
        <v>8016</v>
      </c>
      <c r="AV2716" t="s">
        <v>8017</v>
      </c>
      <c r="AX2716" t="s">
        <v>8018</v>
      </c>
      <c r="AY2716" t="s">
        <v>8019</v>
      </c>
      <c r="AZ2716" t="s">
        <v>8020</v>
      </c>
      <c r="BA2716" t="s">
        <v>8021</v>
      </c>
      <c r="BB2716" t="s">
        <v>8022</v>
      </c>
    </row>
    <row r="2717" spans="1:54" x14ac:dyDescent="0.25">
      <c r="A2717">
        <v>-0.21734600000000001</v>
      </c>
      <c r="B2717">
        <v>-0.84040000000000004</v>
      </c>
      <c r="C2717">
        <f t="shared" si="42"/>
        <v>-0.623054</v>
      </c>
      <c r="D2717" t="s">
        <v>29</v>
      </c>
      <c r="E2717" t="s">
        <v>29</v>
      </c>
      <c r="F2717" t="s">
        <v>8149</v>
      </c>
      <c r="G2717" t="s">
        <v>0</v>
      </c>
      <c r="H2717" t="s">
        <v>8149</v>
      </c>
      <c r="I2717" t="s">
        <v>57113</v>
      </c>
      <c r="J2717" t="s">
        <v>35089</v>
      </c>
      <c r="K2717" t="s">
        <v>35090</v>
      </c>
      <c r="L2717" t="s">
        <v>35091</v>
      </c>
      <c r="M2717" t="s">
        <v>35092</v>
      </c>
      <c r="N2717" t="s">
        <v>35093</v>
      </c>
      <c r="O2717" t="s">
        <v>35094</v>
      </c>
      <c r="P2717" t="s">
        <v>35095</v>
      </c>
      <c r="Q2717" t="s">
        <v>35096</v>
      </c>
      <c r="R2717" t="s">
        <v>35097</v>
      </c>
      <c r="T2717" t="s">
        <v>35098</v>
      </c>
      <c r="V2717" t="s">
        <v>77</v>
      </c>
      <c r="X2717" t="s">
        <v>11</v>
      </c>
      <c r="Y2717" t="s">
        <v>12</v>
      </c>
      <c r="Z2717" t="s">
        <v>35099</v>
      </c>
      <c r="AA2717" t="s">
        <v>14</v>
      </c>
      <c r="AB2717">
        <v>13</v>
      </c>
      <c r="AC2717">
        <v>-0.49343999999999999</v>
      </c>
      <c r="AD2717">
        <v>0.202711</v>
      </c>
      <c r="AE2717">
        <v>0.30375200000000002</v>
      </c>
      <c r="AF2717" t="s">
        <v>15</v>
      </c>
      <c r="AG2717">
        <v>14</v>
      </c>
      <c r="AH2717">
        <v>-2.0263900000000001</v>
      </c>
      <c r="AI2717">
        <v>2.2296600000000001E-4</v>
      </c>
      <c r="AJ2717">
        <v>8.9159099999999995E-4</v>
      </c>
      <c r="AK2717" t="s">
        <v>15</v>
      </c>
      <c r="AL2717">
        <v>3788</v>
      </c>
      <c r="AM2717" t="s">
        <v>35100</v>
      </c>
      <c r="AN2717" t="s">
        <v>35101</v>
      </c>
      <c r="AO2717" t="s">
        <v>35102</v>
      </c>
      <c r="AP2717" t="s">
        <v>35103</v>
      </c>
      <c r="AQ2717" t="s">
        <v>35104</v>
      </c>
      <c r="AR2717" t="s">
        <v>35105</v>
      </c>
      <c r="AS2717" t="s">
        <v>35106</v>
      </c>
      <c r="AT2717" t="s">
        <v>35107</v>
      </c>
      <c r="AU2717" t="s">
        <v>35108</v>
      </c>
      <c r="AV2717" t="s">
        <v>35109</v>
      </c>
      <c r="AW2717" t="s">
        <v>35110</v>
      </c>
      <c r="AX2717" t="s">
        <v>35111</v>
      </c>
      <c r="AY2717" t="s">
        <v>35112</v>
      </c>
      <c r="BA2717" t="s">
        <v>35113</v>
      </c>
      <c r="BB2717" t="s">
        <v>35114</v>
      </c>
    </row>
    <row r="2718" spans="1:54" x14ac:dyDescent="0.25">
      <c r="A2718">
        <v>-0.22497800000000001</v>
      </c>
      <c r="B2718">
        <v>-0.84958100000000003</v>
      </c>
      <c r="C2718">
        <f t="shared" si="42"/>
        <v>-0.62460300000000002</v>
      </c>
      <c r="D2718" t="s">
        <v>29</v>
      </c>
      <c r="E2718" t="s">
        <v>29</v>
      </c>
      <c r="F2718" t="s">
        <v>8149</v>
      </c>
      <c r="G2718" t="s">
        <v>0</v>
      </c>
      <c r="H2718" t="s">
        <v>8149</v>
      </c>
      <c r="I2718" t="s">
        <v>57113</v>
      </c>
      <c r="J2718" t="s">
        <v>35152</v>
      </c>
      <c r="K2718" t="s">
        <v>35153</v>
      </c>
      <c r="L2718" t="s">
        <v>12909</v>
      </c>
      <c r="M2718" t="s">
        <v>35154</v>
      </c>
      <c r="N2718" t="s">
        <v>35155</v>
      </c>
      <c r="Q2718" t="s">
        <v>35156</v>
      </c>
      <c r="R2718" t="s">
        <v>35157</v>
      </c>
      <c r="T2718" t="s">
        <v>35158</v>
      </c>
      <c r="U2718" t="s">
        <v>76</v>
      </c>
      <c r="V2718" t="s">
        <v>77</v>
      </c>
      <c r="X2718" t="s">
        <v>11</v>
      </c>
      <c r="Y2718" t="s">
        <v>12</v>
      </c>
      <c r="Z2718" t="s">
        <v>35159</v>
      </c>
      <c r="AA2718" t="s">
        <v>14</v>
      </c>
      <c r="AB2718">
        <v>1</v>
      </c>
      <c r="AC2718">
        <v>-0.87585599999999997</v>
      </c>
      <c r="AD2718">
        <v>0.23002500000000001</v>
      </c>
      <c r="AE2718">
        <v>0.34133799999999997</v>
      </c>
      <c r="AF2718" t="s">
        <v>15</v>
      </c>
      <c r="AG2718">
        <v>2</v>
      </c>
      <c r="AH2718">
        <v>-2.4447899999999998</v>
      </c>
      <c r="AI2718">
        <v>9.0374400000000005E-4</v>
      </c>
      <c r="AJ2718">
        <v>2.8960499999999998E-3</v>
      </c>
      <c r="AK2718" t="s">
        <v>15</v>
      </c>
      <c r="AL2718">
        <v>148143</v>
      </c>
      <c r="AM2718" t="s">
        <v>35160</v>
      </c>
      <c r="AO2718" t="s">
        <v>35161</v>
      </c>
      <c r="AP2718" t="s">
        <v>35162</v>
      </c>
      <c r="AQ2718" t="s">
        <v>35163</v>
      </c>
      <c r="AR2718" t="s">
        <v>35164</v>
      </c>
      <c r="AS2718" t="s">
        <v>35165</v>
      </c>
      <c r="AT2718" t="s">
        <v>35166</v>
      </c>
      <c r="AU2718" t="s">
        <v>35167</v>
      </c>
      <c r="AV2718" t="s">
        <v>35168</v>
      </c>
      <c r="AX2718" t="s">
        <v>1641</v>
      </c>
      <c r="AY2718" t="s">
        <v>35169</v>
      </c>
      <c r="AZ2718" t="s">
        <v>35170</v>
      </c>
      <c r="BA2718" t="s">
        <v>35171</v>
      </c>
    </row>
    <row r="2719" spans="1:54" x14ac:dyDescent="0.25">
      <c r="A2719">
        <v>0.96460900000000005</v>
      </c>
      <c r="B2719">
        <v>0.33899000000000001</v>
      </c>
      <c r="C2719">
        <f t="shared" si="42"/>
        <v>-0.62561900000000004</v>
      </c>
      <c r="D2719" t="s">
        <v>29</v>
      </c>
      <c r="E2719" t="s">
        <v>0</v>
      </c>
      <c r="F2719" t="s">
        <v>1</v>
      </c>
      <c r="G2719" t="s">
        <v>29</v>
      </c>
      <c r="H2719" t="s">
        <v>1</v>
      </c>
      <c r="I2719" t="s">
        <v>57111</v>
      </c>
      <c r="J2719" t="s">
        <v>792</v>
      </c>
      <c r="K2719" t="s">
        <v>1317</v>
      </c>
      <c r="L2719" t="s">
        <v>11411</v>
      </c>
      <c r="M2719" t="s">
        <v>241</v>
      </c>
      <c r="N2719" t="s">
        <v>241</v>
      </c>
      <c r="Q2719" t="s">
        <v>11412</v>
      </c>
      <c r="R2719" t="s">
        <v>11413</v>
      </c>
      <c r="T2719" t="s">
        <v>243</v>
      </c>
      <c r="U2719" t="s">
        <v>9</v>
      </c>
      <c r="V2719" t="s">
        <v>10</v>
      </c>
      <c r="W2719" t="s">
        <v>525</v>
      </c>
      <c r="X2719" t="s">
        <v>11</v>
      </c>
      <c r="Y2719" t="s">
        <v>12</v>
      </c>
      <c r="Z2719" t="s">
        <v>11414</v>
      </c>
      <c r="AA2719" t="s">
        <v>14</v>
      </c>
      <c r="AB2719">
        <v>2</v>
      </c>
      <c r="AC2719">
        <v>2.6005400000000001</v>
      </c>
      <c r="AD2719">
        <v>2.6844400000000001E-4</v>
      </c>
      <c r="AE2719">
        <v>1.03374E-3</v>
      </c>
      <c r="AF2719" t="s">
        <v>15</v>
      </c>
      <c r="AG2719">
        <v>3</v>
      </c>
      <c r="AH2719">
        <v>0.39451199999999997</v>
      </c>
      <c r="AI2719">
        <v>0.22697400000000001</v>
      </c>
      <c r="AJ2719">
        <v>0.34413899999999997</v>
      </c>
      <c r="AK2719" t="s">
        <v>15</v>
      </c>
      <c r="AL2719">
        <v>7356570</v>
      </c>
      <c r="AM2719" t="s">
        <v>11415</v>
      </c>
      <c r="AO2719" t="s">
        <v>11416</v>
      </c>
      <c r="AP2719" t="s">
        <v>11417</v>
      </c>
      <c r="AR2719" t="s">
        <v>11418</v>
      </c>
      <c r="AT2719" t="s">
        <v>11419</v>
      </c>
      <c r="AU2719" t="s">
        <v>11420</v>
      </c>
      <c r="AV2719" t="s">
        <v>11415</v>
      </c>
      <c r="AW2719" t="s">
        <v>11421</v>
      </c>
    </row>
    <row r="2720" spans="1:54" x14ac:dyDescent="0.25">
      <c r="A2720">
        <v>2.3353700000000002</v>
      </c>
      <c r="B2720">
        <v>1.7078800000000001</v>
      </c>
      <c r="C2720">
        <f t="shared" si="42"/>
        <v>-0.6274900000000001</v>
      </c>
      <c r="D2720" t="s">
        <v>29</v>
      </c>
      <c r="E2720" t="s">
        <v>29</v>
      </c>
      <c r="F2720" t="s">
        <v>1</v>
      </c>
      <c r="G2720" t="s">
        <v>0</v>
      </c>
      <c r="H2720" t="s">
        <v>1</v>
      </c>
      <c r="I2720" t="s">
        <v>57113</v>
      </c>
      <c r="J2720" t="s">
        <v>3015</v>
      </c>
      <c r="K2720" t="s">
        <v>3016</v>
      </c>
      <c r="L2720" t="s">
        <v>3017</v>
      </c>
      <c r="M2720" t="s">
        <v>806</v>
      </c>
      <c r="N2720" t="s">
        <v>806</v>
      </c>
      <c r="Q2720" t="s">
        <v>3018</v>
      </c>
      <c r="R2720" t="s">
        <v>3019</v>
      </c>
      <c r="S2720" t="s">
        <v>3020</v>
      </c>
      <c r="U2720" t="s">
        <v>9</v>
      </c>
      <c r="V2720" t="s">
        <v>408</v>
      </c>
      <c r="W2720" t="s">
        <v>3021</v>
      </c>
      <c r="X2720" t="s">
        <v>11</v>
      </c>
      <c r="Y2720" t="s">
        <v>12</v>
      </c>
      <c r="Z2720" t="s">
        <v>3022</v>
      </c>
      <c r="AA2720" t="s">
        <v>14</v>
      </c>
      <c r="AB2720">
        <v>1</v>
      </c>
      <c r="AC2720">
        <v>2.78213</v>
      </c>
      <c r="AD2720">
        <v>8.8079000000000005E-3</v>
      </c>
      <c r="AE2720">
        <v>1.9746099999999999E-2</v>
      </c>
      <c r="AF2720" t="s">
        <v>15</v>
      </c>
      <c r="AG2720">
        <v>1</v>
      </c>
      <c r="AH2720">
        <v>3.5834199999999998</v>
      </c>
      <c r="AI2720">
        <v>1.2279400000000001E-3</v>
      </c>
      <c r="AJ2720">
        <v>3.7444100000000001E-3</v>
      </c>
      <c r="AK2720" t="s">
        <v>15</v>
      </c>
      <c r="AL2720">
        <v>213145</v>
      </c>
      <c r="AM2720" t="s">
        <v>3023</v>
      </c>
      <c r="AO2720" t="s">
        <v>3024</v>
      </c>
      <c r="AP2720" t="s">
        <v>3025</v>
      </c>
      <c r="AR2720" t="s">
        <v>3026</v>
      </c>
      <c r="AS2720" t="s">
        <v>3027</v>
      </c>
      <c r="AT2720" t="s">
        <v>3028</v>
      </c>
      <c r="AU2720" t="s">
        <v>3029</v>
      </c>
      <c r="AV2720" t="s">
        <v>3023</v>
      </c>
      <c r="AW2720" t="s">
        <v>3030</v>
      </c>
      <c r="AX2720" t="s">
        <v>663</v>
      </c>
      <c r="AY2720" t="s">
        <v>3031</v>
      </c>
      <c r="BA2720" t="s">
        <v>2166</v>
      </c>
    </row>
    <row r="2721" spans="1:54" x14ac:dyDescent="0.25">
      <c r="A2721">
        <v>1.98098</v>
      </c>
      <c r="B2721">
        <v>1.3506199999999999</v>
      </c>
      <c r="C2721">
        <f t="shared" si="42"/>
        <v>-0.63036000000000003</v>
      </c>
      <c r="D2721" t="s">
        <v>29</v>
      </c>
      <c r="E2721" t="s">
        <v>0</v>
      </c>
      <c r="F2721" t="s">
        <v>1</v>
      </c>
      <c r="G2721" t="s">
        <v>0</v>
      </c>
      <c r="H2721" t="s">
        <v>1</v>
      </c>
      <c r="I2721" t="s">
        <v>57110</v>
      </c>
      <c r="J2721" t="s">
        <v>4488</v>
      </c>
      <c r="K2721" t="s">
        <v>4489</v>
      </c>
      <c r="L2721" t="s">
        <v>4490</v>
      </c>
      <c r="M2721" t="s">
        <v>4491</v>
      </c>
      <c r="N2721" t="s">
        <v>4492</v>
      </c>
      <c r="Q2721" t="s">
        <v>4493</v>
      </c>
      <c r="R2721" t="s">
        <v>4494</v>
      </c>
      <c r="T2721" t="s">
        <v>4495</v>
      </c>
      <c r="U2721" t="s">
        <v>4496</v>
      </c>
      <c r="V2721" t="s">
        <v>408</v>
      </c>
      <c r="W2721" t="s">
        <v>4497</v>
      </c>
      <c r="X2721" t="s">
        <v>11</v>
      </c>
      <c r="Y2721" t="s">
        <v>12</v>
      </c>
      <c r="Z2721" t="s">
        <v>4498</v>
      </c>
      <c r="AA2721" t="s">
        <v>14</v>
      </c>
      <c r="AB2721">
        <v>1</v>
      </c>
      <c r="AC2721">
        <v>5.2415599999999998</v>
      </c>
      <c r="AD2721">
        <v>3.6558199999999998E-4</v>
      </c>
      <c r="AE2721">
        <v>1.34683E-3</v>
      </c>
      <c r="AF2721" t="s">
        <v>15</v>
      </c>
      <c r="AG2721">
        <v>1</v>
      </c>
      <c r="AH2721">
        <v>5.0229499999999998</v>
      </c>
      <c r="AI2721">
        <v>1.5250300000000001E-4</v>
      </c>
      <c r="AJ2721">
        <v>6.4695300000000002E-4</v>
      </c>
      <c r="AK2721" t="s">
        <v>15</v>
      </c>
      <c r="AL2721">
        <v>676218</v>
      </c>
      <c r="AM2721" t="s">
        <v>4499</v>
      </c>
      <c r="AO2721" t="s">
        <v>4500</v>
      </c>
      <c r="AP2721" t="s">
        <v>4501</v>
      </c>
      <c r="AR2721" t="s">
        <v>4502</v>
      </c>
      <c r="AS2721" t="s">
        <v>4503</v>
      </c>
      <c r="AT2721" t="s">
        <v>4504</v>
      </c>
      <c r="AU2721" t="s">
        <v>4505</v>
      </c>
      <c r="AV2721" t="s">
        <v>4506</v>
      </c>
      <c r="AW2721" t="s">
        <v>4507</v>
      </c>
      <c r="AX2721" t="s">
        <v>156</v>
      </c>
      <c r="AY2721" t="s">
        <v>4508</v>
      </c>
      <c r="BA2721" t="s">
        <v>4509</v>
      </c>
      <c r="BB2721" t="s">
        <v>4510</v>
      </c>
    </row>
    <row r="2722" spans="1:54" x14ac:dyDescent="0.25">
      <c r="A2722">
        <v>-1.1777899999999999</v>
      </c>
      <c r="B2722">
        <v>-1.81457</v>
      </c>
      <c r="C2722">
        <f t="shared" si="42"/>
        <v>-0.63678000000000012</v>
      </c>
      <c r="D2722" t="s">
        <v>29</v>
      </c>
      <c r="E2722" t="s">
        <v>29</v>
      </c>
      <c r="F2722" t="s">
        <v>8149</v>
      </c>
      <c r="G2722" t="s">
        <v>0</v>
      </c>
      <c r="H2722" t="s">
        <v>8149</v>
      </c>
      <c r="I2722" t="s">
        <v>57113</v>
      </c>
      <c r="J2722" t="s">
        <v>44483</v>
      </c>
      <c r="K2722" t="s">
        <v>44484</v>
      </c>
      <c r="L2722" t="s">
        <v>44485</v>
      </c>
      <c r="M2722" t="s">
        <v>6314</v>
      </c>
      <c r="Q2722" t="s">
        <v>44486</v>
      </c>
      <c r="R2722" t="s">
        <v>44487</v>
      </c>
      <c r="T2722" t="s">
        <v>28425</v>
      </c>
      <c r="U2722" t="s">
        <v>76</v>
      </c>
      <c r="V2722" t="s">
        <v>77</v>
      </c>
      <c r="X2722" t="s">
        <v>11</v>
      </c>
      <c r="Y2722" t="s">
        <v>12</v>
      </c>
      <c r="Z2722" t="s">
        <v>44488</v>
      </c>
      <c r="AA2722" t="s">
        <v>14</v>
      </c>
      <c r="AB2722">
        <v>3</v>
      </c>
      <c r="AC2722">
        <v>-4.4693399999999999</v>
      </c>
      <c r="AD2722">
        <v>1.15564E-2</v>
      </c>
      <c r="AE2722">
        <v>2.5034500000000001E-2</v>
      </c>
      <c r="AF2722" t="s">
        <v>15</v>
      </c>
      <c r="AG2722">
        <v>1</v>
      </c>
      <c r="AH2722">
        <v>-3.1747200000000002</v>
      </c>
      <c r="AI2722">
        <v>1.16654E-3</v>
      </c>
      <c r="AJ2722">
        <v>3.58962E-3</v>
      </c>
      <c r="AK2722" t="s">
        <v>15</v>
      </c>
      <c r="AL2722">
        <v>73180</v>
      </c>
      <c r="AM2722" t="s">
        <v>44489</v>
      </c>
      <c r="AO2722" t="s">
        <v>44490</v>
      </c>
      <c r="AP2722" t="s">
        <v>44491</v>
      </c>
      <c r="AR2722" t="s">
        <v>44492</v>
      </c>
      <c r="AS2722" t="s">
        <v>44493</v>
      </c>
      <c r="AT2722" t="s">
        <v>44494</v>
      </c>
      <c r="AU2722" t="s">
        <v>44495</v>
      </c>
      <c r="AV2722" t="s">
        <v>44489</v>
      </c>
      <c r="AX2722" t="s">
        <v>44496</v>
      </c>
      <c r="AY2722" t="s">
        <v>44497</v>
      </c>
      <c r="AZ2722" t="s">
        <v>44498</v>
      </c>
      <c r="BA2722" t="s">
        <v>44499</v>
      </c>
    </row>
    <row r="2723" spans="1:54" x14ac:dyDescent="0.25">
      <c r="A2723">
        <v>3.7056499999999999</v>
      </c>
      <c r="B2723">
        <v>3.06779</v>
      </c>
      <c r="C2723">
        <f t="shared" si="42"/>
        <v>-0.63785999999999987</v>
      </c>
      <c r="D2723" t="s">
        <v>29</v>
      </c>
      <c r="E2723" t="s">
        <v>0</v>
      </c>
      <c r="F2723" t="s">
        <v>1</v>
      </c>
      <c r="G2723" t="s">
        <v>0</v>
      </c>
      <c r="H2723" t="s">
        <v>1</v>
      </c>
      <c r="I2723" t="s">
        <v>57110</v>
      </c>
      <c r="J2723" t="s">
        <v>621</v>
      </c>
      <c r="K2723" t="s">
        <v>622</v>
      </c>
      <c r="L2723" t="s">
        <v>623</v>
      </c>
      <c r="M2723" t="s">
        <v>624</v>
      </c>
      <c r="N2723" t="s">
        <v>625</v>
      </c>
      <c r="O2723" t="s">
        <v>626</v>
      </c>
      <c r="Q2723" t="s">
        <v>627</v>
      </c>
      <c r="R2723" t="s">
        <v>628</v>
      </c>
      <c r="S2723" t="s">
        <v>629</v>
      </c>
      <c r="T2723" t="s">
        <v>630</v>
      </c>
      <c r="U2723" t="s">
        <v>347</v>
      </c>
      <c r="V2723" t="s">
        <v>77</v>
      </c>
      <c r="X2723" t="s">
        <v>11</v>
      </c>
      <c r="Y2723" t="s">
        <v>12</v>
      </c>
      <c r="Z2723" t="s">
        <v>631</v>
      </c>
      <c r="AA2723" t="s">
        <v>14</v>
      </c>
      <c r="AB2723">
        <v>1</v>
      </c>
      <c r="AC2723">
        <v>10.2476</v>
      </c>
      <c r="AD2723" s="1">
        <v>1.0841999999999999E-6</v>
      </c>
      <c r="AE2723" s="1">
        <v>8.9585700000000005E-6</v>
      </c>
      <c r="AF2723" t="s">
        <v>15</v>
      </c>
      <c r="AG2723">
        <v>1</v>
      </c>
      <c r="AH2723">
        <v>12.6083</v>
      </c>
      <c r="AI2723" s="1">
        <v>1.94433E-8</v>
      </c>
      <c r="AJ2723" s="1">
        <v>2.5990500000000002E-7</v>
      </c>
      <c r="AK2723" t="s">
        <v>15</v>
      </c>
      <c r="AL2723">
        <v>63665</v>
      </c>
      <c r="AM2723" t="s">
        <v>632</v>
      </c>
      <c r="AN2723" t="s">
        <v>633</v>
      </c>
      <c r="AO2723" t="s">
        <v>634</v>
      </c>
      <c r="AP2723" t="s">
        <v>635</v>
      </c>
      <c r="AR2723" t="s">
        <v>636</v>
      </c>
      <c r="AS2723" t="s">
        <v>637</v>
      </c>
      <c r="AT2723" t="s">
        <v>638</v>
      </c>
      <c r="AU2723" t="s">
        <v>639</v>
      </c>
      <c r="AV2723" t="s">
        <v>632</v>
      </c>
      <c r="AX2723" t="s">
        <v>640</v>
      </c>
      <c r="BA2723" t="s">
        <v>641</v>
      </c>
      <c r="BB2723" t="s">
        <v>642</v>
      </c>
    </row>
    <row r="2724" spans="1:54" x14ac:dyDescent="0.25">
      <c r="A2724">
        <v>-7.0862099999999997E-2</v>
      </c>
      <c r="B2724">
        <v>-0.71168900000000002</v>
      </c>
      <c r="C2724">
        <f t="shared" si="42"/>
        <v>-0.64082689999999998</v>
      </c>
      <c r="D2724" t="s">
        <v>29</v>
      </c>
      <c r="E2724" t="s">
        <v>29</v>
      </c>
      <c r="F2724" t="s">
        <v>8149</v>
      </c>
      <c r="G2724" t="s">
        <v>0</v>
      </c>
      <c r="H2724" t="s">
        <v>8149</v>
      </c>
      <c r="I2724" t="s">
        <v>57113</v>
      </c>
      <c r="J2724" t="s">
        <v>33918</v>
      </c>
      <c r="K2724" t="s">
        <v>33919</v>
      </c>
      <c r="L2724" t="s">
        <v>33920</v>
      </c>
      <c r="M2724" t="s">
        <v>33921</v>
      </c>
      <c r="N2724" t="s">
        <v>33922</v>
      </c>
      <c r="Q2724" t="s">
        <v>33923</v>
      </c>
      <c r="R2724" t="s">
        <v>33924</v>
      </c>
      <c r="T2724" t="s">
        <v>2235</v>
      </c>
      <c r="U2724" t="s">
        <v>3000</v>
      </c>
      <c r="V2724" t="s">
        <v>77</v>
      </c>
      <c r="X2724" t="s">
        <v>11</v>
      </c>
      <c r="Y2724" t="s">
        <v>12</v>
      </c>
      <c r="Z2724" t="s">
        <v>33925</v>
      </c>
      <c r="AA2724" t="s">
        <v>14</v>
      </c>
      <c r="AB2724">
        <v>8</v>
      </c>
      <c r="AC2724">
        <v>-0.17346</v>
      </c>
      <c r="AD2724">
        <v>0.53822700000000001</v>
      </c>
      <c r="AE2724">
        <v>0.737703</v>
      </c>
      <c r="AF2724" t="s">
        <v>15</v>
      </c>
      <c r="AG2724">
        <v>7</v>
      </c>
      <c r="AH2724">
        <v>-1.77518</v>
      </c>
      <c r="AI2724">
        <v>1.5350100000000001E-3</v>
      </c>
      <c r="AJ2724">
        <v>4.5167799999999998E-3</v>
      </c>
      <c r="AK2724" t="s">
        <v>15</v>
      </c>
      <c r="AL2724">
        <v>531355</v>
      </c>
      <c r="AM2724" t="s">
        <v>33926</v>
      </c>
      <c r="AN2724" t="s">
        <v>33927</v>
      </c>
      <c r="AO2724" t="s">
        <v>33928</v>
      </c>
      <c r="AP2724" t="s">
        <v>33929</v>
      </c>
      <c r="AR2724" t="s">
        <v>33930</v>
      </c>
      <c r="AT2724" t="s">
        <v>33931</v>
      </c>
      <c r="AU2724" t="s">
        <v>33932</v>
      </c>
      <c r="AV2724" t="s">
        <v>33926</v>
      </c>
      <c r="AW2724" t="s">
        <v>33933</v>
      </c>
      <c r="AX2724" t="s">
        <v>33934</v>
      </c>
      <c r="AY2724" t="s">
        <v>33935</v>
      </c>
      <c r="BA2724" t="s">
        <v>33936</v>
      </c>
    </row>
    <row r="2725" spans="1:54" x14ac:dyDescent="0.25">
      <c r="A2725" s="1">
        <v>-6.2190199999999994E-17</v>
      </c>
      <c r="B2725">
        <v>-0.64597800000000005</v>
      </c>
      <c r="C2725">
        <f t="shared" si="42"/>
        <v>-0.64597799999999994</v>
      </c>
      <c r="D2725" t="s">
        <v>29</v>
      </c>
      <c r="E2725" t="s">
        <v>29</v>
      </c>
      <c r="F2725" t="s">
        <v>8149</v>
      </c>
      <c r="G2725" t="s">
        <v>0</v>
      </c>
      <c r="H2725" t="s">
        <v>8149</v>
      </c>
      <c r="I2725" t="s">
        <v>57113</v>
      </c>
      <c r="J2725" t="s">
        <v>32004</v>
      </c>
      <c r="K2725" t="s">
        <v>7135</v>
      </c>
      <c r="L2725" t="s">
        <v>32005</v>
      </c>
      <c r="M2725" t="s">
        <v>32006</v>
      </c>
      <c r="N2725" t="s">
        <v>14457</v>
      </c>
      <c r="P2725" t="s">
        <v>32007</v>
      </c>
      <c r="Q2725" t="s">
        <v>14512</v>
      </c>
      <c r="R2725" t="s">
        <v>32008</v>
      </c>
      <c r="S2725" t="s">
        <v>32009</v>
      </c>
      <c r="U2725" t="s">
        <v>996</v>
      </c>
      <c r="V2725" t="s">
        <v>77</v>
      </c>
      <c r="X2725" t="s">
        <v>11</v>
      </c>
      <c r="Y2725" t="s">
        <v>12</v>
      </c>
      <c r="Z2725" t="s">
        <v>32010</v>
      </c>
      <c r="AA2725" t="s">
        <v>14</v>
      </c>
      <c r="AB2725">
        <v>3</v>
      </c>
      <c r="AC2725" s="1">
        <v>-1.1987700000000001E-16</v>
      </c>
      <c r="AD2725">
        <v>1</v>
      </c>
      <c r="AE2725">
        <v>1</v>
      </c>
      <c r="AF2725" t="s">
        <v>15</v>
      </c>
      <c r="AG2725">
        <v>4</v>
      </c>
      <c r="AH2725">
        <v>-1.0876300000000001</v>
      </c>
      <c r="AI2725">
        <v>3.4925199999999998E-3</v>
      </c>
      <c r="AJ2725">
        <v>9.1871499999999998E-3</v>
      </c>
      <c r="AK2725" t="s">
        <v>15</v>
      </c>
      <c r="AL2725">
        <v>150814</v>
      </c>
      <c r="AM2725" t="s">
        <v>32011</v>
      </c>
      <c r="AO2725" t="s">
        <v>32012</v>
      </c>
      <c r="AP2725" t="s">
        <v>32013</v>
      </c>
      <c r="AR2725" t="s">
        <v>32014</v>
      </c>
      <c r="AS2725" t="s">
        <v>32015</v>
      </c>
      <c r="AT2725" t="s">
        <v>32016</v>
      </c>
      <c r="AU2725" t="s">
        <v>32017</v>
      </c>
      <c r="AV2725" t="s">
        <v>32018</v>
      </c>
      <c r="AY2725" t="s">
        <v>32019</v>
      </c>
      <c r="AZ2725" t="s">
        <v>32020</v>
      </c>
      <c r="BA2725" t="s">
        <v>2396</v>
      </c>
    </row>
    <row r="2726" spans="1:54" x14ac:dyDescent="0.25">
      <c r="A2726">
        <v>-1.33891</v>
      </c>
      <c r="B2726">
        <v>-1.98729</v>
      </c>
      <c r="C2726">
        <f t="shared" si="42"/>
        <v>-0.64837999999999996</v>
      </c>
      <c r="D2726" t="s">
        <v>29</v>
      </c>
      <c r="E2726" t="s">
        <v>0</v>
      </c>
      <c r="F2726" t="s">
        <v>8149</v>
      </c>
      <c r="G2726" t="s">
        <v>0</v>
      </c>
      <c r="H2726" t="s">
        <v>8149</v>
      </c>
      <c r="I2726" t="s">
        <v>57110</v>
      </c>
      <c r="J2726" t="s">
        <v>45380</v>
      </c>
      <c r="K2726" t="s">
        <v>45381</v>
      </c>
      <c r="L2726" t="s">
        <v>45382</v>
      </c>
      <c r="M2726" t="s">
        <v>45383</v>
      </c>
      <c r="O2726" t="s">
        <v>34580</v>
      </c>
      <c r="Q2726" t="s">
        <v>45384</v>
      </c>
      <c r="R2726" t="s">
        <v>45385</v>
      </c>
      <c r="S2726" t="s">
        <v>45386</v>
      </c>
      <c r="T2726" t="s">
        <v>45387</v>
      </c>
      <c r="U2726" t="s">
        <v>780</v>
      </c>
      <c r="V2726" t="s">
        <v>77</v>
      </c>
      <c r="W2726" t="s">
        <v>45388</v>
      </c>
      <c r="X2726" t="s">
        <v>11</v>
      </c>
      <c r="Y2726" t="s">
        <v>12</v>
      </c>
      <c r="Z2726" t="s">
        <v>45389</v>
      </c>
      <c r="AA2726" t="s">
        <v>14</v>
      </c>
      <c r="AB2726">
        <v>2</v>
      </c>
      <c r="AC2726">
        <v>-5.1224699999999999</v>
      </c>
      <c r="AD2726" s="1">
        <v>1.8116599999999999E-6</v>
      </c>
      <c r="AE2726" s="1">
        <v>1.42373E-5</v>
      </c>
      <c r="AF2726" t="s">
        <v>15</v>
      </c>
      <c r="AG2726">
        <v>1</v>
      </c>
      <c r="AH2726">
        <v>-6.2601300000000002</v>
      </c>
      <c r="AI2726" s="1">
        <v>8.1746199999999993E-6</v>
      </c>
      <c r="AJ2726" s="1">
        <v>5.2596999999999998E-5</v>
      </c>
      <c r="AK2726" t="s">
        <v>15</v>
      </c>
      <c r="AL2726">
        <v>45719</v>
      </c>
      <c r="AM2726" t="s">
        <v>45390</v>
      </c>
      <c r="AN2726" t="s">
        <v>45391</v>
      </c>
      <c r="AO2726" t="s">
        <v>45392</v>
      </c>
      <c r="AP2726" t="s">
        <v>45393</v>
      </c>
      <c r="AR2726" t="s">
        <v>45394</v>
      </c>
      <c r="AS2726" t="s">
        <v>45395</v>
      </c>
      <c r="AT2726" t="s">
        <v>45396</v>
      </c>
      <c r="AU2726" t="s">
        <v>45397</v>
      </c>
      <c r="AV2726" t="s">
        <v>45398</v>
      </c>
      <c r="AW2726" t="s">
        <v>45399</v>
      </c>
      <c r="AY2726" t="s">
        <v>45400</v>
      </c>
      <c r="AZ2726" t="s">
        <v>45401</v>
      </c>
      <c r="BB2726" t="s">
        <v>45402</v>
      </c>
    </row>
    <row r="2727" spans="1:54" x14ac:dyDescent="0.25">
      <c r="A2727">
        <v>1.21086</v>
      </c>
      <c r="B2727">
        <v>0</v>
      </c>
      <c r="C2727">
        <f t="shared" si="42"/>
        <v>-1.21086</v>
      </c>
      <c r="D2727" t="s">
        <v>29</v>
      </c>
      <c r="E2727" t="s">
        <v>29</v>
      </c>
      <c r="F2727" t="s">
        <v>1</v>
      </c>
      <c r="G2727" t="s">
        <v>29</v>
      </c>
      <c r="H2727" t="s">
        <v>1</v>
      </c>
      <c r="I2727" t="s">
        <v>57109</v>
      </c>
      <c r="J2727" t="s">
        <v>9272</v>
      </c>
      <c r="K2727" t="s">
        <v>9273</v>
      </c>
      <c r="L2727" t="s">
        <v>9274</v>
      </c>
      <c r="M2727" t="s">
        <v>9275</v>
      </c>
      <c r="N2727" t="s">
        <v>1739</v>
      </c>
      <c r="Q2727" t="s">
        <v>1571</v>
      </c>
      <c r="R2727" t="s">
        <v>9276</v>
      </c>
      <c r="S2727" t="s">
        <v>1571</v>
      </c>
      <c r="U2727" t="s">
        <v>9</v>
      </c>
      <c r="V2727" t="s">
        <v>59</v>
      </c>
      <c r="W2727" t="s">
        <v>9277</v>
      </c>
      <c r="X2727" t="s">
        <v>11</v>
      </c>
      <c r="Y2727" t="s">
        <v>12</v>
      </c>
      <c r="Z2727" t="s">
        <v>9278</v>
      </c>
      <c r="AA2727" t="s">
        <v>14</v>
      </c>
      <c r="AB2727">
        <v>2</v>
      </c>
      <c r="AC2727">
        <v>4.1481399999999997</v>
      </c>
      <c r="AD2727">
        <v>7.4493399999999996E-3</v>
      </c>
      <c r="AE2727">
        <v>1.7268800000000001E-2</v>
      </c>
      <c r="AF2727" t="s">
        <v>15</v>
      </c>
      <c r="AG2727">
        <v>3</v>
      </c>
      <c r="AH2727">
        <v>0</v>
      </c>
      <c r="AI2727">
        <v>1</v>
      </c>
      <c r="AJ2727">
        <v>1</v>
      </c>
      <c r="AK2727" t="s">
        <v>15</v>
      </c>
      <c r="AL2727">
        <v>827046</v>
      </c>
      <c r="AM2727" t="s">
        <v>9279</v>
      </c>
      <c r="AO2727" t="s">
        <v>9280</v>
      </c>
      <c r="AP2727" t="s">
        <v>9281</v>
      </c>
      <c r="AR2727" t="s">
        <v>9282</v>
      </c>
      <c r="AS2727" t="s">
        <v>9283</v>
      </c>
      <c r="AT2727" t="s">
        <v>9284</v>
      </c>
      <c r="AU2727" t="s">
        <v>9285</v>
      </c>
      <c r="AV2727" t="s">
        <v>9279</v>
      </c>
      <c r="AY2727" t="s">
        <v>9286</v>
      </c>
      <c r="BA2727" t="s">
        <v>9287</v>
      </c>
    </row>
    <row r="2728" spans="1:54" x14ac:dyDescent="0.25">
      <c r="A2728">
        <v>-1.19157</v>
      </c>
      <c r="B2728">
        <v>-1.8406899999999999</v>
      </c>
      <c r="C2728">
        <f t="shared" si="42"/>
        <v>-0.64911999999999992</v>
      </c>
      <c r="D2728" t="s">
        <v>29</v>
      </c>
      <c r="E2728" t="s">
        <v>29</v>
      </c>
      <c r="F2728" t="s">
        <v>8149</v>
      </c>
      <c r="G2728" t="s">
        <v>0</v>
      </c>
      <c r="H2728" t="s">
        <v>8149</v>
      </c>
      <c r="I2728" t="s">
        <v>57113</v>
      </c>
      <c r="J2728" t="s">
        <v>44587</v>
      </c>
      <c r="K2728" t="s">
        <v>30172</v>
      </c>
      <c r="L2728" t="s">
        <v>44588</v>
      </c>
      <c r="R2728" t="s">
        <v>44589</v>
      </c>
      <c r="S2728" t="s">
        <v>44590</v>
      </c>
      <c r="U2728" t="s">
        <v>3000</v>
      </c>
      <c r="V2728" t="s">
        <v>77</v>
      </c>
      <c r="X2728" t="s">
        <v>11</v>
      </c>
      <c r="Y2728" t="s">
        <v>12</v>
      </c>
      <c r="Z2728" t="s">
        <v>44591</v>
      </c>
      <c r="AA2728" t="s">
        <v>14</v>
      </c>
      <c r="AB2728">
        <v>1</v>
      </c>
      <c r="AC2728">
        <v>-2.3961600000000001</v>
      </c>
      <c r="AD2728">
        <v>1.07887E-2</v>
      </c>
      <c r="AE2728">
        <v>2.3583400000000001E-2</v>
      </c>
      <c r="AF2728" t="s">
        <v>15</v>
      </c>
      <c r="AG2728">
        <v>2</v>
      </c>
      <c r="AH2728">
        <v>-5.07775</v>
      </c>
      <c r="AI2728">
        <v>2.7766000000000002E-3</v>
      </c>
      <c r="AJ2728">
        <v>7.5027899999999996E-3</v>
      </c>
      <c r="AK2728" t="s">
        <v>15</v>
      </c>
      <c r="AL2728">
        <v>109559</v>
      </c>
      <c r="AM2728" t="s">
        <v>44592</v>
      </c>
      <c r="AO2728" t="s">
        <v>44593</v>
      </c>
      <c r="AP2728" t="s">
        <v>44594</v>
      </c>
      <c r="AR2728" t="s">
        <v>44595</v>
      </c>
      <c r="AS2728" t="s">
        <v>44596</v>
      </c>
      <c r="AT2728" t="s">
        <v>44597</v>
      </c>
      <c r="AU2728" t="s">
        <v>44598</v>
      </c>
      <c r="AV2728" t="s">
        <v>44592</v>
      </c>
      <c r="AY2728" t="s">
        <v>44599</v>
      </c>
      <c r="AZ2728" t="s">
        <v>1950</v>
      </c>
      <c r="BA2728" t="s">
        <v>44600</v>
      </c>
    </row>
    <row r="2729" spans="1:54" x14ac:dyDescent="0.25">
      <c r="A2729">
        <v>1.0439099999999999</v>
      </c>
      <c r="B2729">
        <v>0.393984</v>
      </c>
      <c r="C2729">
        <f t="shared" si="42"/>
        <v>-0.64992599999999989</v>
      </c>
      <c r="D2729" t="s">
        <v>29</v>
      </c>
      <c r="E2729" t="s">
        <v>0</v>
      </c>
      <c r="F2729" t="s">
        <v>1</v>
      </c>
      <c r="G2729" t="s">
        <v>29</v>
      </c>
      <c r="H2729" t="s">
        <v>1</v>
      </c>
      <c r="I2729" t="s">
        <v>57111</v>
      </c>
      <c r="J2729" t="s">
        <v>10905</v>
      </c>
      <c r="K2729" t="s">
        <v>10906</v>
      </c>
      <c r="L2729" t="s">
        <v>10907</v>
      </c>
      <c r="M2729" t="s">
        <v>6126</v>
      </c>
      <c r="N2729" t="s">
        <v>6127</v>
      </c>
      <c r="Q2729" t="s">
        <v>6128</v>
      </c>
      <c r="R2729" t="s">
        <v>10908</v>
      </c>
      <c r="T2729" t="s">
        <v>6130</v>
      </c>
      <c r="U2729" t="s">
        <v>996</v>
      </c>
      <c r="V2729" t="s">
        <v>77</v>
      </c>
      <c r="X2729" t="s">
        <v>11</v>
      </c>
      <c r="Y2729" t="s">
        <v>12</v>
      </c>
      <c r="Z2729" t="s">
        <v>10909</v>
      </c>
      <c r="AA2729" t="s">
        <v>14</v>
      </c>
      <c r="AB2729">
        <v>4</v>
      </c>
      <c r="AC2729">
        <v>3.4356</v>
      </c>
      <c r="AD2729" s="1">
        <v>1.72137E-9</v>
      </c>
      <c r="AE2729" s="1">
        <v>3.2537299999999998E-8</v>
      </c>
      <c r="AF2729" t="s">
        <v>15</v>
      </c>
      <c r="AG2729">
        <v>5</v>
      </c>
      <c r="AH2729">
        <v>0.93653399999999998</v>
      </c>
      <c r="AI2729">
        <v>1.1138199999999999E-2</v>
      </c>
      <c r="AJ2729">
        <v>2.52614E-2</v>
      </c>
      <c r="AK2729" t="s">
        <v>15</v>
      </c>
      <c r="AL2729">
        <v>1966200</v>
      </c>
      <c r="AM2729" t="s">
        <v>10910</v>
      </c>
      <c r="AO2729" t="s">
        <v>10911</v>
      </c>
      <c r="AP2729" t="s">
        <v>10912</v>
      </c>
      <c r="AR2729" t="s">
        <v>10913</v>
      </c>
      <c r="AT2729" t="s">
        <v>10914</v>
      </c>
      <c r="AU2729" t="s">
        <v>10915</v>
      </c>
      <c r="AV2729" t="s">
        <v>10916</v>
      </c>
      <c r="AY2729" t="s">
        <v>10917</v>
      </c>
      <c r="BA2729" t="s">
        <v>10918</v>
      </c>
    </row>
    <row r="2730" spans="1:54" x14ac:dyDescent="0.25">
      <c r="A2730">
        <v>2.4203700000000001</v>
      </c>
      <c r="B2730">
        <v>1.7675099999999999</v>
      </c>
      <c r="C2730">
        <f t="shared" si="42"/>
        <v>-0.65286000000000022</v>
      </c>
      <c r="D2730" t="s">
        <v>29</v>
      </c>
      <c r="E2730" t="s">
        <v>0</v>
      </c>
      <c r="F2730" t="s">
        <v>1</v>
      </c>
      <c r="G2730" t="s">
        <v>0</v>
      </c>
      <c r="H2730" t="s">
        <v>1</v>
      </c>
      <c r="I2730" t="s">
        <v>57110</v>
      </c>
      <c r="J2730" t="s">
        <v>2762</v>
      </c>
      <c r="K2730" t="s">
        <v>2763</v>
      </c>
      <c r="L2730" t="s">
        <v>2764</v>
      </c>
      <c r="M2730" t="s">
        <v>2765</v>
      </c>
      <c r="N2730" t="s">
        <v>2766</v>
      </c>
      <c r="Q2730" t="s">
        <v>2767</v>
      </c>
      <c r="R2730" t="s">
        <v>2768</v>
      </c>
      <c r="S2730" t="s">
        <v>2769</v>
      </c>
      <c r="T2730" t="s">
        <v>2770</v>
      </c>
      <c r="U2730" t="s">
        <v>145</v>
      </c>
      <c r="V2730" t="s">
        <v>77</v>
      </c>
      <c r="X2730" t="s">
        <v>11</v>
      </c>
      <c r="Y2730" t="s">
        <v>12</v>
      </c>
      <c r="Z2730" t="s">
        <v>2771</v>
      </c>
      <c r="AA2730" t="s">
        <v>14</v>
      </c>
      <c r="AB2730">
        <v>2</v>
      </c>
      <c r="AC2730">
        <v>7.7193500000000004</v>
      </c>
      <c r="AD2730">
        <v>5.3769500000000003E-4</v>
      </c>
      <c r="AE2730">
        <v>1.8645300000000001E-3</v>
      </c>
      <c r="AF2730" t="s">
        <v>15</v>
      </c>
      <c r="AG2730">
        <v>2</v>
      </c>
      <c r="AH2730">
        <v>6.7336600000000004</v>
      </c>
      <c r="AI2730">
        <v>2.50279E-3</v>
      </c>
      <c r="AJ2730">
        <v>6.8648600000000004E-3</v>
      </c>
      <c r="AK2730" t="s">
        <v>15</v>
      </c>
      <c r="AL2730">
        <v>69880</v>
      </c>
      <c r="AM2730" t="s">
        <v>2772</v>
      </c>
      <c r="AO2730" t="s">
        <v>2773</v>
      </c>
      <c r="AP2730" t="s">
        <v>2774</v>
      </c>
      <c r="AR2730" t="s">
        <v>2775</v>
      </c>
      <c r="AT2730" t="s">
        <v>2776</v>
      </c>
      <c r="AU2730" t="s">
        <v>2777</v>
      </c>
      <c r="AV2730" t="s">
        <v>2778</v>
      </c>
      <c r="AX2730" t="s">
        <v>2779</v>
      </c>
      <c r="AY2730" t="s">
        <v>2780</v>
      </c>
      <c r="AZ2730" t="s">
        <v>2781</v>
      </c>
      <c r="BA2730" t="s">
        <v>2782</v>
      </c>
    </row>
    <row r="2731" spans="1:54" x14ac:dyDescent="0.25">
      <c r="A2731">
        <v>2.3770500000000001</v>
      </c>
      <c r="B2731">
        <v>1.72305</v>
      </c>
      <c r="C2731">
        <f t="shared" si="42"/>
        <v>-0.65400000000000014</v>
      </c>
      <c r="D2731" t="s">
        <v>29</v>
      </c>
      <c r="E2731" t="s">
        <v>0</v>
      </c>
      <c r="F2731" t="s">
        <v>1</v>
      </c>
      <c r="G2731" t="s">
        <v>29</v>
      </c>
      <c r="H2731" t="s">
        <v>1</v>
      </c>
      <c r="I2731" t="s">
        <v>57111</v>
      </c>
      <c r="J2731" t="s">
        <v>2880</v>
      </c>
      <c r="K2731" t="s">
        <v>2881</v>
      </c>
      <c r="L2731" t="s">
        <v>2882</v>
      </c>
      <c r="M2731" t="s">
        <v>2883</v>
      </c>
      <c r="Q2731" t="s">
        <v>2884</v>
      </c>
      <c r="R2731" t="s">
        <v>2885</v>
      </c>
      <c r="T2731" t="s">
        <v>2886</v>
      </c>
      <c r="X2731" t="s">
        <v>11</v>
      </c>
      <c r="Y2731" t="s">
        <v>12</v>
      </c>
      <c r="Z2731" t="s">
        <v>2887</v>
      </c>
      <c r="AA2731" t="s">
        <v>14</v>
      </c>
      <c r="AB2731">
        <v>1</v>
      </c>
      <c r="AC2731">
        <v>5.1601100000000004</v>
      </c>
      <c r="AD2731">
        <v>3.9365899999999998E-4</v>
      </c>
      <c r="AE2731">
        <v>1.4392700000000001E-3</v>
      </c>
      <c r="AF2731" t="s">
        <v>15</v>
      </c>
      <c r="AG2731">
        <v>1</v>
      </c>
      <c r="AH2731">
        <v>3.0725799999999999</v>
      </c>
      <c r="AI2731">
        <v>5.26773E-3</v>
      </c>
      <c r="AJ2731">
        <v>1.2981100000000001E-2</v>
      </c>
      <c r="AK2731" t="s">
        <v>15</v>
      </c>
      <c r="AL2731" t="s">
        <v>15</v>
      </c>
      <c r="AM2731" t="s">
        <v>2888</v>
      </c>
      <c r="AO2731" t="s">
        <v>2889</v>
      </c>
      <c r="AP2731" t="s">
        <v>2890</v>
      </c>
      <c r="AQ2731" t="s">
        <v>2891</v>
      </c>
      <c r="AR2731" t="s">
        <v>2892</v>
      </c>
      <c r="AT2731" t="s">
        <v>2893</v>
      </c>
      <c r="AU2731" t="s">
        <v>2894</v>
      </c>
      <c r="AV2731" t="s">
        <v>2895</v>
      </c>
      <c r="AY2731" t="s">
        <v>2896</v>
      </c>
      <c r="AZ2731" t="s">
        <v>2897</v>
      </c>
      <c r="BA2731" t="s">
        <v>337</v>
      </c>
    </row>
    <row r="2732" spans="1:54" x14ac:dyDescent="0.25">
      <c r="A2732">
        <v>-1.4402999999999999</v>
      </c>
      <c r="B2732">
        <v>-2.0955900000000001</v>
      </c>
      <c r="C2732">
        <f t="shared" si="42"/>
        <v>-0.65529000000000015</v>
      </c>
      <c r="D2732" t="s">
        <v>29</v>
      </c>
      <c r="E2732" t="s">
        <v>0</v>
      </c>
      <c r="F2732" t="s">
        <v>8149</v>
      </c>
      <c r="G2732" t="s">
        <v>0</v>
      </c>
      <c r="H2732" t="s">
        <v>8149</v>
      </c>
      <c r="I2732" t="s">
        <v>57110</v>
      </c>
      <c r="J2732" t="s">
        <v>41021</v>
      </c>
      <c r="K2732" t="s">
        <v>46235</v>
      </c>
      <c r="L2732" t="s">
        <v>46236</v>
      </c>
      <c r="M2732" t="s">
        <v>5455</v>
      </c>
      <c r="Q2732" t="s">
        <v>15410</v>
      </c>
      <c r="R2732" t="s">
        <v>46237</v>
      </c>
      <c r="T2732" t="s">
        <v>2235</v>
      </c>
      <c r="V2732" t="s">
        <v>266</v>
      </c>
      <c r="X2732" t="s">
        <v>11</v>
      </c>
      <c r="Y2732" t="s">
        <v>12</v>
      </c>
      <c r="Z2732" t="s">
        <v>46238</v>
      </c>
      <c r="AA2732" t="s">
        <v>14</v>
      </c>
      <c r="AB2732">
        <v>1</v>
      </c>
      <c r="AC2732">
        <v>-3.7773099999999999</v>
      </c>
      <c r="AD2732">
        <v>1.04397E-3</v>
      </c>
      <c r="AE2732">
        <v>3.24991E-3</v>
      </c>
      <c r="AF2732" t="s">
        <v>15</v>
      </c>
      <c r="AG2732">
        <v>3</v>
      </c>
      <c r="AH2732">
        <v>-4.4146400000000003</v>
      </c>
      <c r="AI2732" s="1">
        <v>1.3279200000000001E-10</v>
      </c>
      <c r="AJ2732" s="1">
        <v>2.7700199999999999E-9</v>
      </c>
      <c r="AK2732" t="s">
        <v>15</v>
      </c>
      <c r="AL2732">
        <v>202705</v>
      </c>
      <c r="AM2732" t="s">
        <v>46239</v>
      </c>
      <c r="AO2732" t="s">
        <v>46240</v>
      </c>
      <c r="AP2732" t="s">
        <v>46241</v>
      </c>
      <c r="AR2732" t="s">
        <v>46242</v>
      </c>
      <c r="AS2732" t="s">
        <v>46243</v>
      </c>
      <c r="AT2732" t="s">
        <v>46244</v>
      </c>
      <c r="AU2732" t="s">
        <v>46245</v>
      </c>
      <c r="AV2732" t="s">
        <v>46246</v>
      </c>
      <c r="AX2732" t="s">
        <v>9050</v>
      </c>
      <c r="AY2732" t="s">
        <v>46247</v>
      </c>
      <c r="AZ2732" t="s">
        <v>46248</v>
      </c>
      <c r="BA2732" t="s">
        <v>46249</v>
      </c>
    </row>
    <row r="2733" spans="1:54" x14ac:dyDescent="0.25">
      <c r="A2733">
        <v>1.9476800000000001</v>
      </c>
      <c r="B2733">
        <v>1.2906599999999999</v>
      </c>
      <c r="C2733">
        <f t="shared" si="42"/>
        <v>-0.65702000000000016</v>
      </c>
      <c r="D2733" t="s">
        <v>29</v>
      </c>
      <c r="E2733" t="s">
        <v>29</v>
      </c>
      <c r="F2733" t="s">
        <v>1</v>
      </c>
      <c r="G2733" t="s">
        <v>0</v>
      </c>
      <c r="H2733" t="s">
        <v>1</v>
      </c>
      <c r="I2733" t="s">
        <v>57113</v>
      </c>
      <c r="J2733" t="s">
        <v>4605</v>
      </c>
      <c r="K2733" t="s">
        <v>4606</v>
      </c>
      <c r="L2733" t="s">
        <v>4607</v>
      </c>
      <c r="M2733" t="s">
        <v>4608</v>
      </c>
      <c r="N2733" t="s">
        <v>4609</v>
      </c>
      <c r="O2733" t="s">
        <v>4610</v>
      </c>
      <c r="Q2733" t="s">
        <v>4611</v>
      </c>
      <c r="R2733" t="s">
        <v>4612</v>
      </c>
      <c r="U2733" t="s">
        <v>9</v>
      </c>
      <c r="V2733" t="s">
        <v>77</v>
      </c>
      <c r="W2733" t="s">
        <v>4613</v>
      </c>
      <c r="X2733" t="s">
        <v>11</v>
      </c>
      <c r="Y2733" t="s">
        <v>12</v>
      </c>
      <c r="Z2733" t="s">
        <v>4614</v>
      </c>
      <c r="AA2733" t="s">
        <v>14</v>
      </c>
      <c r="AB2733">
        <v>2</v>
      </c>
      <c r="AC2733">
        <v>8.5999700000000008</v>
      </c>
      <c r="AD2733">
        <v>1.04974E-2</v>
      </c>
      <c r="AE2733">
        <v>2.30163E-2</v>
      </c>
      <c r="AF2733" t="s">
        <v>15</v>
      </c>
      <c r="AG2733">
        <v>4</v>
      </c>
      <c r="AH2733">
        <v>1.8695900000000001</v>
      </c>
      <c r="AI2733" s="1">
        <v>6.2051600000000001E-6</v>
      </c>
      <c r="AJ2733" s="1">
        <v>4.1814599999999998E-5</v>
      </c>
      <c r="AK2733" t="s">
        <v>15</v>
      </c>
      <c r="AL2733">
        <v>2470040</v>
      </c>
      <c r="AM2733" t="s">
        <v>4615</v>
      </c>
      <c r="AN2733" t="s">
        <v>4616</v>
      </c>
      <c r="AO2733" t="s">
        <v>4617</v>
      </c>
      <c r="AP2733" t="s">
        <v>4618</v>
      </c>
      <c r="AR2733" s="2">
        <v>45909</v>
      </c>
      <c r="AS2733" t="s">
        <v>4619</v>
      </c>
      <c r="AT2733" t="s">
        <v>4620</v>
      </c>
      <c r="AU2733" t="s">
        <v>4621</v>
      </c>
      <c r="AV2733" t="s">
        <v>4622</v>
      </c>
      <c r="AW2733" t="s">
        <v>4623</v>
      </c>
      <c r="AY2733" t="s">
        <v>4624</v>
      </c>
      <c r="AZ2733" t="s">
        <v>4625</v>
      </c>
      <c r="BA2733" t="s">
        <v>4626</v>
      </c>
      <c r="BB2733" t="s">
        <v>4627</v>
      </c>
    </row>
    <row r="2734" spans="1:54" x14ac:dyDescent="0.25">
      <c r="A2734">
        <v>1.9375899999999999</v>
      </c>
      <c r="B2734">
        <v>1.2719</v>
      </c>
      <c r="C2734">
        <f t="shared" si="42"/>
        <v>-0.66568999999999989</v>
      </c>
      <c r="D2734" t="s">
        <v>29</v>
      </c>
      <c r="E2734" t="s">
        <v>0</v>
      </c>
      <c r="F2734" t="s">
        <v>1</v>
      </c>
      <c r="G2734" t="s">
        <v>0</v>
      </c>
      <c r="H2734" t="s">
        <v>1</v>
      </c>
      <c r="I2734" t="s">
        <v>57110</v>
      </c>
      <c r="K2734" t="s">
        <v>1502</v>
      </c>
      <c r="L2734" t="s">
        <v>4706</v>
      </c>
      <c r="M2734" t="s">
        <v>1504</v>
      </c>
      <c r="N2734" t="s">
        <v>1505</v>
      </c>
      <c r="R2734" t="s">
        <v>4707</v>
      </c>
      <c r="U2734" t="s">
        <v>347</v>
      </c>
      <c r="V2734" t="s">
        <v>77</v>
      </c>
      <c r="X2734" t="s">
        <v>11</v>
      </c>
      <c r="Y2734" t="s">
        <v>12</v>
      </c>
      <c r="Z2734" t="s">
        <v>4708</v>
      </c>
      <c r="AA2734" t="s">
        <v>14</v>
      </c>
      <c r="AB2734">
        <v>1</v>
      </c>
      <c r="AC2734">
        <v>6.50448</v>
      </c>
      <c r="AD2734" s="1">
        <v>3.02981E-5</v>
      </c>
      <c r="AE2734">
        <v>1.5731100000000001E-4</v>
      </c>
      <c r="AF2734" t="s">
        <v>15</v>
      </c>
      <c r="AG2734">
        <v>1</v>
      </c>
      <c r="AH2734">
        <v>3.2653599999999998</v>
      </c>
      <c r="AI2734">
        <v>1.01639E-3</v>
      </c>
      <c r="AJ2734">
        <v>3.1914500000000002E-3</v>
      </c>
      <c r="AK2734" t="s">
        <v>15</v>
      </c>
      <c r="AL2734">
        <v>1482320</v>
      </c>
      <c r="AM2734" t="s">
        <v>4709</v>
      </c>
      <c r="AO2734" t="s">
        <v>4710</v>
      </c>
      <c r="AP2734" t="s">
        <v>4711</v>
      </c>
      <c r="AR2734" t="s">
        <v>4712</v>
      </c>
      <c r="AS2734" t="s">
        <v>4713</v>
      </c>
      <c r="AT2734" t="s">
        <v>4714</v>
      </c>
      <c r="AU2734" t="s">
        <v>4715</v>
      </c>
      <c r="AV2734" t="s">
        <v>4709</v>
      </c>
      <c r="AY2734" t="s">
        <v>1516</v>
      </c>
      <c r="BA2734" t="s">
        <v>1517</v>
      </c>
    </row>
    <row r="2735" spans="1:54" x14ac:dyDescent="0.25">
      <c r="A2735">
        <v>-0.253168</v>
      </c>
      <c r="B2735">
        <v>-0.919211</v>
      </c>
      <c r="C2735">
        <f t="shared" si="42"/>
        <v>-0.66604299999999994</v>
      </c>
      <c r="D2735" t="s">
        <v>29</v>
      </c>
      <c r="E2735" t="s">
        <v>29</v>
      </c>
      <c r="F2735" t="s">
        <v>8149</v>
      </c>
      <c r="G2735" t="s">
        <v>0</v>
      </c>
      <c r="H2735" t="s">
        <v>8149</v>
      </c>
      <c r="I2735" t="s">
        <v>57113</v>
      </c>
      <c r="J2735" t="s">
        <v>35473</v>
      </c>
      <c r="K2735" t="s">
        <v>35474</v>
      </c>
      <c r="L2735" t="s">
        <v>35475</v>
      </c>
      <c r="M2735" t="s">
        <v>72</v>
      </c>
      <c r="O2735" t="s">
        <v>9087</v>
      </c>
      <c r="Q2735" t="s">
        <v>35476</v>
      </c>
      <c r="R2735" t="s">
        <v>35477</v>
      </c>
      <c r="S2735" t="s">
        <v>2404</v>
      </c>
      <c r="T2735" t="s">
        <v>2423</v>
      </c>
      <c r="U2735" t="s">
        <v>347</v>
      </c>
      <c r="V2735" t="s">
        <v>77</v>
      </c>
      <c r="X2735" t="s">
        <v>11</v>
      </c>
      <c r="Y2735" t="s">
        <v>12</v>
      </c>
      <c r="Z2735" t="s">
        <v>35478</v>
      </c>
      <c r="AA2735" t="s">
        <v>14</v>
      </c>
      <c r="AB2735">
        <v>2</v>
      </c>
      <c r="AC2735">
        <v>-0.82716199999999995</v>
      </c>
      <c r="AD2735">
        <v>0.103172</v>
      </c>
      <c r="AE2735">
        <v>0.17128099999999999</v>
      </c>
      <c r="AF2735" t="s">
        <v>15</v>
      </c>
      <c r="AG2735">
        <v>2</v>
      </c>
      <c r="AH2735">
        <v>-2.4185699999999999</v>
      </c>
      <c r="AI2735">
        <v>3.7482299999999999E-4</v>
      </c>
      <c r="AJ2735">
        <v>1.3889099999999999E-3</v>
      </c>
      <c r="AK2735" t="s">
        <v>15</v>
      </c>
      <c r="AL2735">
        <v>314650</v>
      </c>
      <c r="AM2735" t="s">
        <v>35479</v>
      </c>
      <c r="AO2735" t="s">
        <v>35480</v>
      </c>
      <c r="AP2735" t="s">
        <v>35481</v>
      </c>
      <c r="AR2735" t="s">
        <v>35482</v>
      </c>
      <c r="AS2735" t="s">
        <v>35483</v>
      </c>
      <c r="AT2735" t="s">
        <v>35484</v>
      </c>
      <c r="AU2735" t="s">
        <v>35485</v>
      </c>
      <c r="AV2735" t="s">
        <v>35486</v>
      </c>
      <c r="AX2735" t="s">
        <v>7434</v>
      </c>
      <c r="AY2735" t="s">
        <v>35487</v>
      </c>
      <c r="AZ2735" t="s">
        <v>35488</v>
      </c>
      <c r="BA2735" t="s">
        <v>35489</v>
      </c>
      <c r="BB2735" t="s">
        <v>35490</v>
      </c>
    </row>
    <row r="2736" spans="1:54" x14ac:dyDescent="0.25">
      <c r="A2736">
        <v>-0.89908600000000005</v>
      </c>
      <c r="B2736">
        <v>-1.5672999999999999</v>
      </c>
      <c r="C2736">
        <f t="shared" si="42"/>
        <v>-0.66821399999999986</v>
      </c>
      <c r="D2736" t="s">
        <v>29</v>
      </c>
      <c r="E2736" t="s">
        <v>29</v>
      </c>
      <c r="F2736" t="s">
        <v>8149</v>
      </c>
      <c r="G2736" t="s">
        <v>0</v>
      </c>
      <c r="H2736" t="s">
        <v>8149</v>
      </c>
      <c r="I2736" t="s">
        <v>57113</v>
      </c>
      <c r="J2736" t="s">
        <v>42139</v>
      </c>
      <c r="K2736" t="s">
        <v>42140</v>
      </c>
      <c r="L2736" t="s">
        <v>42141</v>
      </c>
      <c r="M2736" t="s">
        <v>28173</v>
      </c>
      <c r="R2736" t="s">
        <v>42142</v>
      </c>
      <c r="S2736" t="s">
        <v>5345</v>
      </c>
      <c r="T2736" t="s">
        <v>42143</v>
      </c>
      <c r="U2736" t="s">
        <v>996</v>
      </c>
      <c r="V2736" t="s">
        <v>77</v>
      </c>
      <c r="X2736" t="s">
        <v>11</v>
      </c>
      <c r="Y2736" t="s">
        <v>12</v>
      </c>
      <c r="Z2736" t="s">
        <v>42144</v>
      </c>
      <c r="AA2736" t="s">
        <v>14</v>
      </c>
      <c r="AB2736">
        <v>3</v>
      </c>
      <c r="AC2736">
        <v>-2.8178100000000001</v>
      </c>
      <c r="AD2736">
        <v>7.6708100000000001E-3</v>
      </c>
      <c r="AE2736">
        <v>1.7662400000000002E-2</v>
      </c>
      <c r="AF2736" t="s">
        <v>15</v>
      </c>
      <c r="AG2736">
        <v>4</v>
      </c>
      <c r="AH2736">
        <v>-5.0307599999999999</v>
      </c>
      <c r="AI2736" s="1">
        <v>1.9114200000000002E-6</v>
      </c>
      <c r="AJ2736" s="1">
        <v>1.51205E-5</v>
      </c>
      <c r="AK2736" t="s">
        <v>15</v>
      </c>
      <c r="AL2736">
        <v>485760</v>
      </c>
      <c r="AM2736" t="s">
        <v>42145</v>
      </c>
      <c r="AO2736" t="s">
        <v>42146</v>
      </c>
      <c r="AP2736" t="s">
        <v>42147</v>
      </c>
      <c r="AR2736" t="s">
        <v>42148</v>
      </c>
      <c r="AS2736" t="s">
        <v>42149</v>
      </c>
      <c r="AT2736" t="s">
        <v>42150</v>
      </c>
      <c r="AU2736" t="s">
        <v>42151</v>
      </c>
      <c r="AV2736" t="s">
        <v>42152</v>
      </c>
      <c r="AY2736" t="s">
        <v>42153</v>
      </c>
      <c r="AZ2736" t="s">
        <v>42154</v>
      </c>
      <c r="BA2736" t="s">
        <v>42155</v>
      </c>
    </row>
    <row r="2737" spans="1:54" x14ac:dyDescent="0.25">
      <c r="A2737">
        <v>-1.0868800000000001</v>
      </c>
      <c r="B2737">
        <v>-1.7573099999999999</v>
      </c>
      <c r="C2737">
        <f t="shared" si="42"/>
        <v>-0.67042999999999986</v>
      </c>
      <c r="D2737" t="s">
        <v>29</v>
      </c>
      <c r="E2737" t="s">
        <v>0</v>
      </c>
      <c r="F2737" t="s">
        <v>8149</v>
      </c>
      <c r="G2737" t="s">
        <v>0</v>
      </c>
      <c r="H2737" t="s">
        <v>8149</v>
      </c>
      <c r="I2737" t="s">
        <v>57110</v>
      </c>
      <c r="J2737" t="s">
        <v>43610</v>
      </c>
      <c r="K2737" t="s">
        <v>43611</v>
      </c>
      <c r="L2737" t="s">
        <v>43612</v>
      </c>
      <c r="M2737" t="s">
        <v>3614</v>
      </c>
      <c r="Q2737" t="s">
        <v>43613</v>
      </c>
      <c r="R2737" t="s">
        <v>43614</v>
      </c>
      <c r="S2737" t="s">
        <v>23785</v>
      </c>
      <c r="T2737" t="s">
        <v>43615</v>
      </c>
      <c r="U2737" t="s">
        <v>996</v>
      </c>
      <c r="V2737" t="s">
        <v>408</v>
      </c>
      <c r="X2737" t="s">
        <v>11</v>
      </c>
      <c r="Y2737" t="s">
        <v>12</v>
      </c>
      <c r="Z2737" t="s">
        <v>43616</v>
      </c>
      <c r="AA2737" t="s">
        <v>14</v>
      </c>
      <c r="AB2737">
        <v>2</v>
      </c>
      <c r="AC2737">
        <v>-2.22478</v>
      </c>
      <c r="AD2737">
        <v>1.3136999999999999E-3</v>
      </c>
      <c r="AE2737">
        <v>3.9657700000000004E-3</v>
      </c>
      <c r="AF2737" t="s">
        <v>15</v>
      </c>
      <c r="AG2737">
        <v>4</v>
      </c>
      <c r="AH2737">
        <v>-4.1163999999999996</v>
      </c>
      <c r="AI2737" s="1">
        <v>1.1784799999999999E-6</v>
      </c>
      <c r="AJ2737" s="1">
        <v>9.8457400000000007E-6</v>
      </c>
      <c r="AK2737" t="s">
        <v>15</v>
      </c>
      <c r="AL2737">
        <v>164817</v>
      </c>
      <c r="AM2737" t="s">
        <v>43617</v>
      </c>
      <c r="AO2737" t="s">
        <v>43618</v>
      </c>
      <c r="AP2737" t="s">
        <v>43619</v>
      </c>
      <c r="AR2737" t="s">
        <v>43620</v>
      </c>
      <c r="AS2737" t="s">
        <v>43621</v>
      </c>
      <c r="AT2737" t="s">
        <v>43622</v>
      </c>
      <c r="AU2737" t="s">
        <v>43623</v>
      </c>
      <c r="AV2737" t="s">
        <v>43617</v>
      </c>
      <c r="AW2737" t="s">
        <v>43624</v>
      </c>
      <c r="AY2737" t="s">
        <v>43625</v>
      </c>
      <c r="AZ2737" t="s">
        <v>43626</v>
      </c>
      <c r="BA2737" t="s">
        <v>43627</v>
      </c>
    </row>
    <row r="2738" spans="1:54" x14ac:dyDescent="0.25">
      <c r="A2738">
        <v>1.7165299999999999</v>
      </c>
      <c r="B2738">
        <v>1.0449999999999999</v>
      </c>
      <c r="C2738">
        <f t="shared" si="42"/>
        <v>-0.67152999999999996</v>
      </c>
      <c r="D2738" t="s">
        <v>29</v>
      </c>
      <c r="E2738" t="s">
        <v>0</v>
      </c>
      <c r="F2738" t="s">
        <v>1</v>
      </c>
      <c r="G2738" t="s">
        <v>29</v>
      </c>
      <c r="H2738" t="s">
        <v>1</v>
      </c>
      <c r="I2738" t="s">
        <v>57111</v>
      </c>
      <c r="J2738" t="s">
        <v>5950</v>
      </c>
      <c r="K2738" t="s">
        <v>5951</v>
      </c>
      <c r="L2738" t="s">
        <v>5952</v>
      </c>
      <c r="Q2738" t="s">
        <v>5953</v>
      </c>
      <c r="R2738" t="s">
        <v>5954</v>
      </c>
      <c r="S2738" t="s">
        <v>5953</v>
      </c>
      <c r="T2738" t="s">
        <v>5955</v>
      </c>
      <c r="U2738" t="s">
        <v>9</v>
      </c>
      <c r="V2738" t="s">
        <v>408</v>
      </c>
      <c r="W2738" t="s">
        <v>5956</v>
      </c>
      <c r="X2738" t="s">
        <v>11</v>
      </c>
      <c r="Y2738" t="s">
        <v>12</v>
      </c>
      <c r="Z2738" t="s">
        <v>5957</v>
      </c>
      <c r="AA2738" t="s">
        <v>14</v>
      </c>
      <c r="AB2738">
        <v>2</v>
      </c>
      <c r="AC2738">
        <v>2.1960999999999999</v>
      </c>
      <c r="AD2738">
        <v>8.8678699999999999E-4</v>
      </c>
      <c r="AE2738">
        <v>2.8335499999999998E-3</v>
      </c>
      <c r="AF2738" t="s">
        <v>15</v>
      </c>
      <c r="AG2738">
        <v>2</v>
      </c>
      <c r="AH2738">
        <v>1.5386899999999999</v>
      </c>
      <c r="AI2738">
        <v>4.98074E-3</v>
      </c>
      <c r="AJ2738">
        <v>1.2423399999999999E-2</v>
      </c>
      <c r="AK2738" t="s">
        <v>15</v>
      </c>
      <c r="AL2738">
        <v>1114640</v>
      </c>
      <c r="AM2738" t="s">
        <v>5958</v>
      </c>
      <c r="AO2738" t="s">
        <v>5959</v>
      </c>
      <c r="AP2738" t="s">
        <v>5960</v>
      </c>
      <c r="AR2738" t="s">
        <v>5961</v>
      </c>
      <c r="AS2738" t="s">
        <v>5962</v>
      </c>
      <c r="AT2738" t="s">
        <v>5963</v>
      </c>
      <c r="AU2738" t="s">
        <v>5964</v>
      </c>
      <c r="AV2738" t="s">
        <v>5965</v>
      </c>
      <c r="AY2738" t="s">
        <v>5966</v>
      </c>
      <c r="AZ2738" t="s">
        <v>5967</v>
      </c>
      <c r="BA2738" t="s">
        <v>5968</v>
      </c>
    </row>
    <row r="2739" spans="1:54" x14ac:dyDescent="0.25">
      <c r="A2739">
        <v>3.32748</v>
      </c>
      <c r="B2739">
        <v>2.6460499999999998</v>
      </c>
      <c r="C2739">
        <f t="shared" si="42"/>
        <v>-0.6814300000000002</v>
      </c>
      <c r="D2739" t="s">
        <v>29</v>
      </c>
      <c r="E2739" t="s">
        <v>0</v>
      </c>
      <c r="F2739" t="s">
        <v>1</v>
      </c>
      <c r="G2739" t="s">
        <v>0</v>
      </c>
      <c r="H2739" t="s">
        <v>1</v>
      </c>
      <c r="I2739" t="s">
        <v>57110</v>
      </c>
      <c r="J2739" t="s">
        <v>953</v>
      </c>
      <c r="K2739" t="s">
        <v>954</v>
      </c>
      <c r="L2739" t="s">
        <v>955</v>
      </c>
      <c r="M2739" t="s">
        <v>479</v>
      </c>
      <c r="N2739" t="s">
        <v>480</v>
      </c>
      <c r="Q2739" t="s">
        <v>481</v>
      </c>
      <c r="R2739" t="s">
        <v>482</v>
      </c>
      <c r="S2739" t="s">
        <v>483</v>
      </c>
      <c r="T2739" t="s">
        <v>956</v>
      </c>
      <c r="U2739" t="s">
        <v>9</v>
      </c>
      <c r="V2739" t="s">
        <v>99</v>
      </c>
      <c r="W2739" t="s">
        <v>957</v>
      </c>
      <c r="X2739" t="s">
        <v>11</v>
      </c>
      <c r="Y2739" t="s">
        <v>12</v>
      </c>
      <c r="Z2739" t="s">
        <v>958</v>
      </c>
      <c r="AA2739" t="s">
        <v>14</v>
      </c>
      <c r="AB2739">
        <v>2</v>
      </c>
      <c r="AC2739">
        <v>7.1814</v>
      </c>
      <c r="AD2739" s="1">
        <v>1.60076E-9</v>
      </c>
      <c r="AE2739" s="1">
        <v>3.0456599999999998E-8</v>
      </c>
      <c r="AF2739" t="s">
        <v>15</v>
      </c>
      <c r="AG2739">
        <v>2</v>
      </c>
      <c r="AH2739">
        <v>6.2778200000000002</v>
      </c>
      <c r="AI2739" s="1">
        <v>6.9246899999999998E-10</v>
      </c>
      <c r="AJ2739" s="1">
        <v>1.25295E-8</v>
      </c>
      <c r="AK2739" t="s">
        <v>15</v>
      </c>
      <c r="AL2739">
        <v>4031660</v>
      </c>
      <c r="AM2739" t="s">
        <v>959</v>
      </c>
      <c r="AO2739" t="s">
        <v>960</v>
      </c>
      <c r="AP2739" t="s">
        <v>961</v>
      </c>
      <c r="AQ2739" t="s">
        <v>962</v>
      </c>
      <c r="AR2739" t="s">
        <v>963</v>
      </c>
      <c r="AS2739" t="s">
        <v>964</v>
      </c>
      <c r="AT2739" t="s">
        <v>965</v>
      </c>
      <c r="AU2739" t="s">
        <v>966</v>
      </c>
      <c r="AV2739" t="s">
        <v>967</v>
      </c>
      <c r="AW2739" t="s">
        <v>968</v>
      </c>
      <c r="AY2739" t="s">
        <v>969</v>
      </c>
      <c r="BA2739" t="s">
        <v>970</v>
      </c>
    </row>
    <row r="2740" spans="1:54" x14ac:dyDescent="0.25">
      <c r="A2740">
        <v>3.0225</v>
      </c>
      <c r="B2740">
        <v>2.3389500000000001</v>
      </c>
      <c r="C2740">
        <f t="shared" si="42"/>
        <v>-0.68354999999999988</v>
      </c>
      <c r="D2740" t="s">
        <v>29</v>
      </c>
      <c r="E2740" t="s">
        <v>0</v>
      </c>
      <c r="F2740" t="s">
        <v>1</v>
      </c>
      <c r="G2740" t="s">
        <v>0</v>
      </c>
      <c r="H2740" t="s">
        <v>1</v>
      </c>
      <c r="I2740" t="s">
        <v>57110</v>
      </c>
      <c r="J2740" t="s">
        <v>1175</v>
      </c>
      <c r="K2740" t="s">
        <v>1176</v>
      </c>
      <c r="L2740" t="s">
        <v>623</v>
      </c>
      <c r="M2740" t="s">
        <v>1177</v>
      </c>
      <c r="Q2740" t="s">
        <v>1178</v>
      </c>
      <c r="R2740" t="s">
        <v>1179</v>
      </c>
      <c r="T2740" t="s">
        <v>1180</v>
      </c>
      <c r="U2740" t="s">
        <v>347</v>
      </c>
      <c r="V2740" t="s">
        <v>77</v>
      </c>
      <c r="X2740" t="s">
        <v>11</v>
      </c>
      <c r="Y2740" t="s">
        <v>12</v>
      </c>
      <c r="Z2740" t="s">
        <v>1181</v>
      </c>
      <c r="AA2740" t="s">
        <v>14</v>
      </c>
      <c r="AB2740">
        <v>1</v>
      </c>
      <c r="AC2740">
        <v>6.0147399999999998</v>
      </c>
      <c r="AD2740" s="1">
        <v>5.0681399999999999E-5</v>
      </c>
      <c r="AE2740">
        <v>2.4510100000000001E-4</v>
      </c>
      <c r="AF2740" t="s">
        <v>15</v>
      </c>
      <c r="AG2740">
        <v>1</v>
      </c>
      <c r="AH2740">
        <v>3.6909000000000001</v>
      </c>
      <c r="AI2740">
        <v>4.3108399999999998E-4</v>
      </c>
      <c r="AJ2740">
        <v>1.55313E-3</v>
      </c>
      <c r="AK2740" t="s">
        <v>15</v>
      </c>
      <c r="AL2740">
        <v>155389</v>
      </c>
      <c r="AM2740" t="s">
        <v>1182</v>
      </c>
      <c r="AO2740" t="s">
        <v>1183</v>
      </c>
      <c r="AP2740" t="s">
        <v>1184</v>
      </c>
      <c r="AQ2740" t="s">
        <v>1185</v>
      </c>
      <c r="AR2740" t="s">
        <v>1186</v>
      </c>
      <c r="AS2740" t="s">
        <v>1187</v>
      </c>
      <c r="AT2740" t="s">
        <v>1188</v>
      </c>
      <c r="AU2740" t="s">
        <v>1189</v>
      </c>
      <c r="AV2740" t="s">
        <v>1190</v>
      </c>
      <c r="AX2740" t="s">
        <v>1191</v>
      </c>
      <c r="AY2740" t="s">
        <v>1192</v>
      </c>
      <c r="BA2740" t="s">
        <v>607</v>
      </c>
    </row>
    <row r="2741" spans="1:54" x14ac:dyDescent="0.25">
      <c r="A2741">
        <v>1.2691300000000001</v>
      </c>
      <c r="B2741">
        <v>0.58079499999999995</v>
      </c>
      <c r="C2741">
        <f t="shared" si="42"/>
        <v>-0.68833500000000014</v>
      </c>
      <c r="D2741" t="s">
        <v>29</v>
      </c>
      <c r="E2741" t="s">
        <v>0</v>
      </c>
      <c r="F2741" t="s">
        <v>1</v>
      </c>
      <c r="G2741" t="s">
        <v>0</v>
      </c>
      <c r="H2741" t="s">
        <v>1</v>
      </c>
      <c r="I2741" t="s">
        <v>57110</v>
      </c>
      <c r="J2741" t="s">
        <v>8653</v>
      </c>
      <c r="K2741" t="s">
        <v>8654</v>
      </c>
      <c r="L2741" t="s">
        <v>8655</v>
      </c>
      <c r="M2741" t="s">
        <v>8656</v>
      </c>
      <c r="N2741" t="s">
        <v>8657</v>
      </c>
      <c r="P2741" t="s">
        <v>8658</v>
      </c>
      <c r="Q2741" t="s">
        <v>8659</v>
      </c>
      <c r="R2741" t="s">
        <v>8660</v>
      </c>
      <c r="S2741" t="s">
        <v>8661</v>
      </c>
      <c r="T2741" t="s">
        <v>8662</v>
      </c>
      <c r="U2741" t="s">
        <v>76</v>
      </c>
      <c r="V2741" t="s">
        <v>77</v>
      </c>
      <c r="X2741" t="s">
        <v>11</v>
      </c>
      <c r="Y2741" t="s">
        <v>12</v>
      </c>
      <c r="Z2741" t="s">
        <v>8663</v>
      </c>
      <c r="AA2741" t="s">
        <v>14</v>
      </c>
      <c r="AB2741">
        <v>2</v>
      </c>
      <c r="AC2741">
        <v>3.06277</v>
      </c>
      <c r="AD2741" s="1">
        <v>3.9049199999999999E-5</v>
      </c>
      <c r="AE2741">
        <v>1.9470800000000001E-4</v>
      </c>
      <c r="AF2741" t="s">
        <v>15</v>
      </c>
      <c r="AG2741">
        <v>5</v>
      </c>
      <c r="AH2741">
        <v>1.0688200000000001</v>
      </c>
      <c r="AI2741">
        <v>1.7625399999999999E-3</v>
      </c>
      <c r="AJ2741">
        <v>5.0457200000000001E-3</v>
      </c>
      <c r="AK2741" t="s">
        <v>15</v>
      </c>
      <c r="AL2741">
        <v>789130</v>
      </c>
      <c r="AM2741" t="s">
        <v>8664</v>
      </c>
      <c r="AO2741" t="s">
        <v>8665</v>
      </c>
      <c r="AP2741" t="s">
        <v>8666</v>
      </c>
      <c r="AR2741" t="s">
        <v>8667</v>
      </c>
      <c r="AS2741" t="s">
        <v>8668</v>
      </c>
      <c r="AT2741" t="s">
        <v>8669</v>
      </c>
      <c r="AU2741" t="s">
        <v>8670</v>
      </c>
      <c r="AV2741" t="s">
        <v>8664</v>
      </c>
      <c r="AW2741" t="s">
        <v>8671</v>
      </c>
      <c r="AX2741" t="s">
        <v>1422</v>
      </c>
      <c r="AY2741" t="s">
        <v>8672</v>
      </c>
      <c r="BA2741" t="s">
        <v>8673</v>
      </c>
    </row>
    <row r="2742" spans="1:54" x14ac:dyDescent="0.25">
      <c r="A2742">
        <v>1.0778099999999999</v>
      </c>
      <c r="B2742">
        <v>0.38661200000000001</v>
      </c>
      <c r="C2742">
        <f t="shared" si="42"/>
        <v>-0.69119799999999998</v>
      </c>
      <c r="D2742" t="s">
        <v>29</v>
      </c>
      <c r="E2742" t="s">
        <v>0</v>
      </c>
      <c r="F2742" t="s">
        <v>1</v>
      </c>
      <c r="G2742" t="s">
        <v>29</v>
      </c>
      <c r="H2742" t="s">
        <v>1</v>
      </c>
      <c r="I2742" t="s">
        <v>57111</v>
      </c>
      <c r="J2742" t="s">
        <v>10567</v>
      </c>
      <c r="K2742" t="s">
        <v>10568</v>
      </c>
      <c r="L2742" t="s">
        <v>10569</v>
      </c>
      <c r="M2742" t="s">
        <v>10570</v>
      </c>
      <c r="N2742" t="s">
        <v>10571</v>
      </c>
      <c r="O2742" t="s">
        <v>10572</v>
      </c>
      <c r="Q2742" t="s">
        <v>1127</v>
      </c>
      <c r="R2742" t="s">
        <v>10573</v>
      </c>
      <c r="T2742" t="s">
        <v>8</v>
      </c>
      <c r="V2742" t="s">
        <v>266</v>
      </c>
      <c r="X2742" t="s">
        <v>11</v>
      </c>
      <c r="Y2742" t="s">
        <v>12</v>
      </c>
      <c r="Z2742" t="s">
        <v>10574</v>
      </c>
      <c r="AA2742" t="s">
        <v>14</v>
      </c>
      <c r="AB2742">
        <v>6</v>
      </c>
      <c r="AC2742">
        <v>1.7341800000000001</v>
      </c>
      <c r="AD2742" s="1">
        <v>1.7172799999999999E-6</v>
      </c>
      <c r="AE2742" s="1">
        <v>1.3532299999999999E-5</v>
      </c>
      <c r="AF2742" t="s">
        <v>15</v>
      </c>
      <c r="AG2742">
        <v>8</v>
      </c>
      <c r="AH2742">
        <v>0.38677400000000001</v>
      </c>
      <c r="AI2742">
        <v>8.47189E-2</v>
      </c>
      <c r="AJ2742">
        <v>0.14602899999999999</v>
      </c>
      <c r="AK2742" t="s">
        <v>15</v>
      </c>
      <c r="AL2742">
        <v>4568</v>
      </c>
      <c r="AM2742" t="s">
        <v>10575</v>
      </c>
      <c r="AO2742" t="s">
        <v>10576</v>
      </c>
      <c r="AP2742" t="s">
        <v>10577</v>
      </c>
      <c r="AQ2742" t="s">
        <v>10578</v>
      </c>
      <c r="AR2742" t="s">
        <v>10579</v>
      </c>
      <c r="AS2742" t="s">
        <v>10580</v>
      </c>
      <c r="AT2742" t="s">
        <v>10581</v>
      </c>
      <c r="AU2742" t="s">
        <v>10582</v>
      </c>
      <c r="AV2742" t="s">
        <v>10575</v>
      </c>
      <c r="AW2742" t="s">
        <v>10583</v>
      </c>
      <c r="AY2742" t="s">
        <v>1140</v>
      </c>
      <c r="AZ2742" t="s">
        <v>10584</v>
      </c>
      <c r="BA2742" t="s">
        <v>3855</v>
      </c>
      <c r="BB2742" t="s">
        <v>10585</v>
      </c>
    </row>
    <row r="2743" spans="1:54" x14ac:dyDescent="0.25">
      <c r="A2743">
        <v>-0.17143600000000001</v>
      </c>
      <c r="B2743">
        <v>-0.87271399999999999</v>
      </c>
      <c r="C2743">
        <f t="shared" si="42"/>
        <v>-0.70127799999999996</v>
      </c>
      <c r="D2743" t="s">
        <v>29</v>
      </c>
      <c r="E2743" t="s">
        <v>29</v>
      </c>
      <c r="F2743" t="s">
        <v>8149</v>
      </c>
      <c r="G2743" t="s">
        <v>0</v>
      </c>
      <c r="H2743" t="s">
        <v>8149</v>
      </c>
      <c r="I2743" t="s">
        <v>57113</v>
      </c>
      <c r="J2743" t="s">
        <v>29747</v>
      </c>
      <c r="K2743" t="s">
        <v>29748</v>
      </c>
      <c r="L2743" t="s">
        <v>34628</v>
      </c>
      <c r="M2743" t="s">
        <v>72</v>
      </c>
      <c r="Q2743" t="s">
        <v>29750</v>
      </c>
      <c r="R2743" t="s">
        <v>34629</v>
      </c>
      <c r="S2743" t="s">
        <v>28804</v>
      </c>
      <c r="T2743" t="s">
        <v>29752</v>
      </c>
      <c r="V2743" t="s">
        <v>77</v>
      </c>
      <c r="X2743" t="s">
        <v>11</v>
      </c>
      <c r="Y2743" t="s">
        <v>12</v>
      </c>
      <c r="Z2743" t="s">
        <v>34630</v>
      </c>
      <c r="AA2743" t="s">
        <v>14</v>
      </c>
      <c r="AB2743">
        <v>1</v>
      </c>
      <c r="AC2743">
        <v>-0.60437600000000002</v>
      </c>
      <c r="AD2743">
        <v>0.33760800000000002</v>
      </c>
      <c r="AE2743">
        <v>0.48358699999999999</v>
      </c>
      <c r="AF2743" t="s">
        <v>15</v>
      </c>
      <c r="AG2743">
        <v>1</v>
      </c>
      <c r="AH2743">
        <v>-3.0005899999999999</v>
      </c>
      <c r="AI2743">
        <v>1.8569700000000001E-3</v>
      </c>
      <c r="AJ2743">
        <v>5.2791399999999999E-3</v>
      </c>
      <c r="AK2743" t="s">
        <v>15</v>
      </c>
      <c r="AL2743">
        <v>4502</v>
      </c>
      <c r="AM2743" t="s">
        <v>34631</v>
      </c>
      <c r="AO2743" t="s">
        <v>34632</v>
      </c>
      <c r="AP2743" t="s">
        <v>34633</v>
      </c>
      <c r="AQ2743" t="s">
        <v>34634</v>
      </c>
      <c r="AS2743" t="s">
        <v>34635</v>
      </c>
      <c r="AT2743" t="s">
        <v>34636</v>
      </c>
      <c r="AU2743" t="s">
        <v>34637</v>
      </c>
      <c r="AV2743" t="s">
        <v>34638</v>
      </c>
      <c r="AX2743" t="s">
        <v>28819</v>
      </c>
      <c r="AY2743" t="s">
        <v>34639</v>
      </c>
      <c r="AZ2743" t="s">
        <v>34640</v>
      </c>
      <c r="BA2743" t="s">
        <v>34641</v>
      </c>
    </row>
    <row r="2744" spans="1:54" x14ac:dyDescent="0.25">
      <c r="A2744">
        <v>5.0951500000000003</v>
      </c>
      <c r="B2744">
        <v>4.3892300000000004</v>
      </c>
      <c r="C2744">
        <f t="shared" si="42"/>
        <v>-0.70591999999999988</v>
      </c>
      <c r="D2744" t="s">
        <v>29</v>
      </c>
      <c r="E2744" t="s">
        <v>0</v>
      </c>
      <c r="F2744" t="s">
        <v>1</v>
      </c>
      <c r="G2744" t="s">
        <v>0</v>
      </c>
      <c r="H2744" t="s">
        <v>1</v>
      </c>
      <c r="I2744" t="s">
        <v>57110</v>
      </c>
      <c r="K2744" t="s">
        <v>54</v>
      </c>
      <c r="L2744" t="s">
        <v>55</v>
      </c>
      <c r="Q2744" t="s">
        <v>56</v>
      </c>
      <c r="R2744" t="s">
        <v>57</v>
      </c>
      <c r="S2744" t="s">
        <v>58</v>
      </c>
      <c r="V2744" t="s">
        <v>59</v>
      </c>
      <c r="X2744" t="s">
        <v>11</v>
      </c>
      <c r="Y2744" t="s">
        <v>12</v>
      </c>
      <c r="Z2744" t="s">
        <v>60</v>
      </c>
      <c r="AA2744" t="s">
        <v>14</v>
      </c>
      <c r="AB2744">
        <v>6</v>
      </c>
      <c r="AC2744">
        <v>4.6447799999999999</v>
      </c>
      <c r="AD2744" s="1">
        <v>9.8653600000000003E-17</v>
      </c>
      <c r="AE2744" s="1">
        <v>6.9586900000000003E-15</v>
      </c>
      <c r="AF2744" t="s">
        <v>15</v>
      </c>
      <c r="AG2744">
        <v>7</v>
      </c>
      <c r="AH2744">
        <v>2.86781</v>
      </c>
      <c r="AI2744" s="1">
        <v>8.6590900000000002E-14</v>
      </c>
      <c r="AJ2744" s="1">
        <v>3.8322300000000001E-12</v>
      </c>
      <c r="AK2744" t="s">
        <v>15</v>
      </c>
      <c r="AL2744">
        <v>257197</v>
      </c>
      <c r="AM2744" t="s">
        <v>61</v>
      </c>
      <c r="AO2744" t="s">
        <v>62</v>
      </c>
      <c r="AP2744" t="s">
        <v>63</v>
      </c>
      <c r="AR2744" t="s">
        <v>64</v>
      </c>
      <c r="AT2744" t="s">
        <v>65</v>
      </c>
      <c r="AU2744" t="s">
        <v>66</v>
      </c>
      <c r="AV2744" t="s">
        <v>61</v>
      </c>
      <c r="AY2744" t="s">
        <v>67</v>
      </c>
      <c r="BA2744" t="s">
        <v>68</v>
      </c>
    </row>
    <row r="2745" spans="1:54" x14ac:dyDescent="0.25">
      <c r="A2745">
        <v>-1.7639899999999999</v>
      </c>
      <c r="B2745">
        <v>-1.3788199999999999</v>
      </c>
      <c r="C2745">
        <f t="shared" si="42"/>
        <v>0.38517000000000001</v>
      </c>
      <c r="D2745" t="s">
        <v>29</v>
      </c>
      <c r="E2745" t="s">
        <v>29</v>
      </c>
      <c r="F2745" t="s">
        <v>8149</v>
      </c>
      <c r="G2745" t="s">
        <v>29</v>
      </c>
      <c r="H2745" t="s">
        <v>8149</v>
      </c>
      <c r="I2745" t="s">
        <v>57109</v>
      </c>
      <c r="J2745" t="s">
        <v>47603</v>
      </c>
      <c r="K2745" t="s">
        <v>47604</v>
      </c>
      <c r="L2745" t="s">
        <v>47605</v>
      </c>
      <c r="Q2745" t="s">
        <v>47606</v>
      </c>
      <c r="R2745" t="s">
        <v>47607</v>
      </c>
      <c r="U2745" t="s">
        <v>9</v>
      </c>
      <c r="V2745" t="s">
        <v>77</v>
      </c>
      <c r="X2745" t="s">
        <v>11</v>
      </c>
      <c r="Y2745" t="s">
        <v>12</v>
      </c>
      <c r="Z2745" t="s">
        <v>47608</v>
      </c>
      <c r="AA2745" t="s">
        <v>14</v>
      </c>
      <c r="AB2745">
        <v>2</v>
      </c>
      <c r="AC2745">
        <v>-7.8725800000000001</v>
      </c>
      <c r="AD2745">
        <v>6.6120099999999998E-3</v>
      </c>
      <c r="AE2745">
        <v>1.55628E-2</v>
      </c>
      <c r="AF2745" t="s">
        <v>15</v>
      </c>
      <c r="AG2745">
        <v>2</v>
      </c>
      <c r="AH2745">
        <v>-6.0286099999999996</v>
      </c>
      <c r="AI2745">
        <v>5.3560400000000001E-2</v>
      </c>
      <c r="AJ2745">
        <v>9.8655900000000005E-2</v>
      </c>
      <c r="AK2745" t="s">
        <v>15</v>
      </c>
      <c r="AL2745">
        <v>251439</v>
      </c>
      <c r="AM2745" t="s">
        <v>47609</v>
      </c>
      <c r="AO2745" t="s">
        <v>47610</v>
      </c>
      <c r="AP2745" t="s">
        <v>47611</v>
      </c>
      <c r="AR2745" t="s">
        <v>47612</v>
      </c>
      <c r="AT2745" t="s">
        <v>47613</v>
      </c>
      <c r="AU2745" t="s">
        <v>47614</v>
      </c>
      <c r="AV2745" t="s">
        <v>47615</v>
      </c>
      <c r="AY2745" t="s">
        <v>47616</v>
      </c>
      <c r="AZ2745" t="s">
        <v>47617</v>
      </c>
    </row>
    <row r="2746" spans="1:54" x14ac:dyDescent="0.25">
      <c r="A2746">
        <v>-0.46188899999999999</v>
      </c>
      <c r="B2746">
        <v>-1.1679299999999999</v>
      </c>
      <c r="C2746">
        <f t="shared" si="42"/>
        <v>-0.70604099999999992</v>
      </c>
      <c r="D2746" t="s">
        <v>29</v>
      </c>
      <c r="E2746" t="s">
        <v>29</v>
      </c>
      <c r="F2746" t="s">
        <v>8149</v>
      </c>
      <c r="G2746" t="s">
        <v>0</v>
      </c>
      <c r="H2746" t="s">
        <v>8149</v>
      </c>
      <c r="I2746" t="s">
        <v>57113</v>
      </c>
      <c r="J2746" t="s">
        <v>37638</v>
      </c>
      <c r="K2746" t="s">
        <v>37639</v>
      </c>
      <c r="L2746" t="s">
        <v>37640</v>
      </c>
      <c r="M2746" t="s">
        <v>37641</v>
      </c>
      <c r="N2746" t="s">
        <v>18118</v>
      </c>
      <c r="Q2746" t="s">
        <v>18119</v>
      </c>
      <c r="R2746" t="s">
        <v>18120</v>
      </c>
      <c r="T2746" t="s">
        <v>37642</v>
      </c>
      <c r="U2746" t="s">
        <v>996</v>
      </c>
      <c r="V2746" t="s">
        <v>77</v>
      </c>
      <c r="X2746" t="s">
        <v>11</v>
      </c>
      <c r="Y2746" t="s">
        <v>12</v>
      </c>
      <c r="Z2746" t="s">
        <v>37643</v>
      </c>
      <c r="AA2746" t="s">
        <v>14</v>
      </c>
      <c r="AB2746">
        <v>5</v>
      </c>
      <c r="AC2746">
        <v>-1.79152</v>
      </c>
      <c r="AD2746">
        <v>0.107872</v>
      </c>
      <c r="AE2746">
        <v>0.177454</v>
      </c>
      <c r="AF2746" t="s">
        <v>15</v>
      </c>
      <c r="AG2746">
        <v>5</v>
      </c>
      <c r="AH2746">
        <v>-4.2107799999999997</v>
      </c>
      <c r="AI2746" s="1">
        <v>6.2251599999999999E-6</v>
      </c>
      <c r="AJ2746" s="1">
        <v>4.1863300000000003E-5</v>
      </c>
      <c r="AK2746" t="s">
        <v>15</v>
      </c>
      <c r="AL2746">
        <v>85774</v>
      </c>
      <c r="AM2746" t="s">
        <v>37644</v>
      </c>
      <c r="AO2746" t="s">
        <v>37645</v>
      </c>
      <c r="AP2746" t="s">
        <v>37646</v>
      </c>
      <c r="AR2746" t="s">
        <v>37647</v>
      </c>
      <c r="AS2746" t="s">
        <v>37648</v>
      </c>
      <c r="AT2746" t="s">
        <v>37649</v>
      </c>
      <c r="AU2746" t="s">
        <v>37650</v>
      </c>
      <c r="AV2746" t="s">
        <v>37651</v>
      </c>
      <c r="AY2746" t="s">
        <v>37652</v>
      </c>
      <c r="AZ2746" t="s">
        <v>37653</v>
      </c>
      <c r="BA2746" t="s">
        <v>37654</v>
      </c>
    </row>
    <row r="2747" spans="1:54" x14ac:dyDescent="0.25">
      <c r="A2747">
        <v>-1.7668999999999999</v>
      </c>
      <c r="B2747">
        <v>-1.83145</v>
      </c>
      <c r="C2747">
        <f t="shared" si="42"/>
        <v>-6.4550000000000107E-2</v>
      </c>
      <c r="D2747" t="s">
        <v>29</v>
      </c>
      <c r="E2747" t="s">
        <v>29</v>
      </c>
      <c r="F2747" t="s">
        <v>8149</v>
      </c>
      <c r="G2747" t="s">
        <v>29</v>
      </c>
      <c r="H2747" t="s">
        <v>8149</v>
      </c>
      <c r="I2747" t="s">
        <v>57109</v>
      </c>
      <c r="J2747" t="s">
        <v>47630</v>
      </c>
      <c r="L2747" t="s">
        <v>6260</v>
      </c>
      <c r="M2747" t="s">
        <v>938</v>
      </c>
      <c r="N2747" t="s">
        <v>938</v>
      </c>
      <c r="R2747" t="s">
        <v>47631</v>
      </c>
      <c r="T2747" t="s">
        <v>2959</v>
      </c>
      <c r="X2747" t="s">
        <v>11</v>
      </c>
      <c r="Y2747" t="s">
        <v>12</v>
      </c>
      <c r="Z2747" t="s">
        <v>47632</v>
      </c>
      <c r="AA2747" t="s">
        <v>14</v>
      </c>
      <c r="AB2747">
        <v>1</v>
      </c>
      <c r="AC2747">
        <v>-1.8973100000000001</v>
      </c>
      <c r="AD2747">
        <v>2.6327699999999999E-2</v>
      </c>
      <c r="AE2747">
        <v>5.1655100000000002E-2</v>
      </c>
      <c r="AF2747" t="s">
        <v>15</v>
      </c>
      <c r="AG2747">
        <v>2</v>
      </c>
      <c r="AH2747">
        <v>-4.8973500000000003</v>
      </c>
      <c r="AI2747">
        <v>1.01163E-2</v>
      </c>
      <c r="AJ2747">
        <v>2.3217100000000001E-2</v>
      </c>
      <c r="AK2747" t="s">
        <v>15</v>
      </c>
      <c r="AL2747" t="s">
        <v>15</v>
      </c>
      <c r="AM2747" t="s">
        <v>47633</v>
      </c>
      <c r="AO2747" t="s">
        <v>47634</v>
      </c>
      <c r="AP2747" t="s">
        <v>47635</v>
      </c>
      <c r="AQ2747" t="s">
        <v>47636</v>
      </c>
      <c r="AR2747" t="s">
        <v>47637</v>
      </c>
      <c r="AS2747" t="s">
        <v>47638</v>
      </c>
      <c r="AT2747" t="s">
        <v>47639</v>
      </c>
      <c r="AU2747" t="s">
        <v>47640</v>
      </c>
      <c r="AV2747" t="s">
        <v>47633</v>
      </c>
      <c r="AY2747" t="s">
        <v>47641</v>
      </c>
      <c r="BA2747" t="s">
        <v>47642</v>
      </c>
    </row>
    <row r="2748" spans="1:54" x14ac:dyDescent="0.25">
      <c r="A2748">
        <v>-0.25364100000000001</v>
      </c>
      <c r="B2748">
        <v>-0.96088099999999999</v>
      </c>
      <c r="C2748">
        <f t="shared" si="42"/>
        <v>-0.70723999999999998</v>
      </c>
      <c r="D2748" t="s">
        <v>29</v>
      </c>
      <c r="E2748" t="s">
        <v>29</v>
      </c>
      <c r="F2748" t="s">
        <v>8149</v>
      </c>
      <c r="G2748" t="s">
        <v>0</v>
      </c>
      <c r="H2748" t="s">
        <v>8149</v>
      </c>
      <c r="I2748" t="s">
        <v>57113</v>
      </c>
      <c r="J2748" t="s">
        <v>35491</v>
      </c>
      <c r="K2748" t="s">
        <v>35492</v>
      </c>
      <c r="L2748" t="s">
        <v>35493</v>
      </c>
      <c r="M2748" t="s">
        <v>2270</v>
      </c>
      <c r="Q2748" t="s">
        <v>35494</v>
      </c>
      <c r="R2748" t="s">
        <v>35495</v>
      </c>
      <c r="T2748" t="s">
        <v>11896</v>
      </c>
      <c r="U2748" t="s">
        <v>4496</v>
      </c>
      <c r="V2748" t="s">
        <v>99</v>
      </c>
      <c r="X2748" t="s">
        <v>11</v>
      </c>
      <c r="Y2748" t="s">
        <v>12</v>
      </c>
      <c r="Z2748" t="s">
        <v>35496</v>
      </c>
      <c r="AA2748" t="s">
        <v>14</v>
      </c>
      <c r="AB2748">
        <v>5</v>
      </c>
      <c r="AC2748">
        <v>-0.35685899999999998</v>
      </c>
      <c r="AD2748">
        <v>0.18740299999999999</v>
      </c>
      <c r="AE2748">
        <v>0.282441</v>
      </c>
      <c r="AF2748" t="s">
        <v>15</v>
      </c>
      <c r="AG2748">
        <v>5</v>
      </c>
      <c r="AH2748">
        <v>-1.4723999999999999</v>
      </c>
      <c r="AI2748" s="1">
        <v>4.6114800000000001E-5</v>
      </c>
      <c r="AJ2748">
        <v>2.3306499999999999E-4</v>
      </c>
      <c r="AK2748" t="s">
        <v>15</v>
      </c>
      <c r="AL2748">
        <v>211105</v>
      </c>
      <c r="AM2748" t="s">
        <v>35497</v>
      </c>
      <c r="AO2748" t="s">
        <v>35498</v>
      </c>
      <c r="AP2748" t="s">
        <v>35499</v>
      </c>
      <c r="AR2748" t="s">
        <v>35500</v>
      </c>
      <c r="AS2748" t="s">
        <v>35501</v>
      </c>
      <c r="AT2748" t="s">
        <v>35502</v>
      </c>
      <c r="AU2748" t="s">
        <v>35503</v>
      </c>
      <c r="AV2748" t="s">
        <v>35504</v>
      </c>
      <c r="AY2748" t="s">
        <v>35505</v>
      </c>
      <c r="BA2748" t="s">
        <v>35506</v>
      </c>
    </row>
    <row r="2749" spans="1:54" x14ac:dyDescent="0.25">
      <c r="A2749">
        <v>2.5074299999999998</v>
      </c>
      <c r="B2749">
        <v>1.79535</v>
      </c>
      <c r="C2749">
        <f t="shared" si="42"/>
        <v>-0.71207999999999982</v>
      </c>
      <c r="D2749" t="s">
        <v>29</v>
      </c>
      <c r="E2749" t="s">
        <v>0</v>
      </c>
      <c r="F2749" t="s">
        <v>1</v>
      </c>
      <c r="G2749" t="s">
        <v>0</v>
      </c>
      <c r="H2749" t="s">
        <v>1</v>
      </c>
      <c r="I2749" t="s">
        <v>57110</v>
      </c>
      <c r="J2749" t="s">
        <v>2514</v>
      </c>
      <c r="K2749" t="s">
        <v>2515</v>
      </c>
      <c r="L2749" t="s">
        <v>2516</v>
      </c>
      <c r="M2749" t="s">
        <v>479</v>
      </c>
      <c r="N2749" t="s">
        <v>480</v>
      </c>
      <c r="Q2749" t="s">
        <v>2365</v>
      </c>
      <c r="R2749" t="s">
        <v>2366</v>
      </c>
      <c r="S2749" t="s">
        <v>2367</v>
      </c>
      <c r="U2749" t="s">
        <v>9</v>
      </c>
      <c r="V2749" t="s">
        <v>99</v>
      </c>
      <c r="W2749" t="s">
        <v>2517</v>
      </c>
      <c r="X2749" t="s">
        <v>11</v>
      </c>
      <c r="Y2749" t="s">
        <v>12</v>
      </c>
      <c r="Z2749" t="s">
        <v>2518</v>
      </c>
      <c r="AA2749" t="s">
        <v>14</v>
      </c>
      <c r="AB2749">
        <v>7</v>
      </c>
      <c r="AC2749">
        <v>3.32714</v>
      </c>
      <c r="AD2749" s="1">
        <v>2.17678E-14</v>
      </c>
      <c r="AE2749" s="1">
        <v>9.6850099999999993E-13</v>
      </c>
      <c r="AF2749" t="s">
        <v>15</v>
      </c>
      <c r="AG2749">
        <v>7</v>
      </c>
      <c r="AH2749">
        <v>2.4883899999999999</v>
      </c>
      <c r="AI2749" s="1">
        <v>2.2656199999999999E-9</v>
      </c>
      <c r="AJ2749" s="1">
        <v>3.70996E-8</v>
      </c>
      <c r="AK2749" t="s">
        <v>15</v>
      </c>
      <c r="AL2749">
        <v>4742540</v>
      </c>
      <c r="AM2749" t="s">
        <v>2519</v>
      </c>
      <c r="AO2749" t="s">
        <v>2520</v>
      </c>
      <c r="AP2749" t="s">
        <v>2521</v>
      </c>
      <c r="AQ2749" t="s">
        <v>2522</v>
      </c>
      <c r="AR2749" t="s">
        <v>2523</v>
      </c>
      <c r="AS2749" t="s">
        <v>2524</v>
      </c>
      <c r="AT2749" t="s">
        <v>2525</v>
      </c>
      <c r="AU2749" t="s">
        <v>2526</v>
      </c>
      <c r="AV2749" t="s">
        <v>2527</v>
      </c>
      <c r="AW2749" t="s">
        <v>2528</v>
      </c>
      <c r="AY2749" t="s">
        <v>2529</v>
      </c>
      <c r="AZ2749" t="s">
        <v>2530</v>
      </c>
      <c r="BA2749" t="s">
        <v>2531</v>
      </c>
    </row>
    <row r="2750" spans="1:54" x14ac:dyDescent="0.25">
      <c r="A2750">
        <v>1.79342</v>
      </c>
      <c r="B2750">
        <v>1.07813</v>
      </c>
      <c r="C2750">
        <f t="shared" si="42"/>
        <v>-0.71528999999999998</v>
      </c>
      <c r="D2750" t="s">
        <v>29</v>
      </c>
      <c r="E2750" t="s">
        <v>0</v>
      </c>
      <c r="F2750" t="s">
        <v>1</v>
      </c>
      <c r="G2750" t="s">
        <v>0</v>
      </c>
      <c r="H2750" t="s">
        <v>1</v>
      </c>
      <c r="I2750" t="s">
        <v>57110</v>
      </c>
      <c r="J2750" t="s">
        <v>5470</v>
      </c>
      <c r="K2750" t="s">
        <v>5471</v>
      </c>
      <c r="L2750" t="s">
        <v>5472</v>
      </c>
      <c r="M2750" t="s">
        <v>5473</v>
      </c>
      <c r="N2750" t="s">
        <v>5474</v>
      </c>
      <c r="O2750" t="s">
        <v>5475</v>
      </c>
      <c r="Q2750" t="s">
        <v>5476</v>
      </c>
      <c r="R2750" t="s">
        <v>5477</v>
      </c>
      <c r="S2750" t="s">
        <v>5478</v>
      </c>
      <c r="T2750" t="s">
        <v>5479</v>
      </c>
      <c r="U2750" t="s">
        <v>996</v>
      </c>
      <c r="V2750" t="s">
        <v>77</v>
      </c>
      <c r="X2750" t="s">
        <v>11</v>
      </c>
      <c r="Y2750" t="s">
        <v>12</v>
      </c>
      <c r="Z2750" t="s">
        <v>5480</v>
      </c>
      <c r="AA2750" t="s">
        <v>14</v>
      </c>
      <c r="AB2750">
        <v>4</v>
      </c>
      <c r="AC2750">
        <v>5.1115899999999996</v>
      </c>
      <c r="AD2750" s="1">
        <v>1.0025400000000001E-7</v>
      </c>
      <c r="AE2750" s="1">
        <v>1.17382E-6</v>
      </c>
      <c r="AF2750" t="s">
        <v>15</v>
      </c>
      <c r="AG2750">
        <v>4</v>
      </c>
      <c r="AH2750">
        <v>2.3624200000000002</v>
      </c>
      <c r="AI2750">
        <v>6.95256E-4</v>
      </c>
      <c r="AJ2750">
        <v>2.3186999999999999E-3</v>
      </c>
      <c r="AK2750" t="s">
        <v>15</v>
      </c>
      <c r="AL2750">
        <v>3433830</v>
      </c>
      <c r="AM2750" t="s">
        <v>5481</v>
      </c>
      <c r="AN2750" t="s">
        <v>5482</v>
      </c>
      <c r="AO2750" t="s">
        <v>5483</v>
      </c>
      <c r="AP2750" t="s">
        <v>5484</v>
      </c>
      <c r="AR2750" t="s">
        <v>5485</v>
      </c>
      <c r="AS2750" t="s">
        <v>5486</v>
      </c>
      <c r="AT2750" t="s">
        <v>5487</v>
      </c>
      <c r="AU2750" t="s">
        <v>5488</v>
      </c>
      <c r="AV2750" t="s">
        <v>5481</v>
      </c>
      <c r="AW2750" t="s">
        <v>5489</v>
      </c>
      <c r="AY2750" t="s">
        <v>5490</v>
      </c>
      <c r="BA2750" t="s">
        <v>5491</v>
      </c>
      <c r="BB2750" t="s">
        <v>5492</v>
      </c>
    </row>
    <row r="2751" spans="1:54" x14ac:dyDescent="0.25">
      <c r="A2751">
        <v>-0.701372</v>
      </c>
      <c r="B2751">
        <v>-1.4207399999999999</v>
      </c>
      <c r="C2751">
        <f t="shared" si="42"/>
        <v>-0.7193679999999999</v>
      </c>
      <c r="D2751" t="s">
        <v>29</v>
      </c>
      <c r="E2751" t="s">
        <v>29</v>
      </c>
      <c r="F2751" t="s">
        <v>8149</v>
      </c>
      <c r="G2751" t="s">
        <v>0</v>
      </c>
      <c r="H2751" t="s">
        <v>8149</v>
      </c>
      <c r="I2751" t="s">
        <v>57113</v>
      </c>
      <c r="J2751" t="s">
        <v>40414</v>
      </c>
      <c r="L2751" t="s">
        <v>13249</v>
      </c>
      <c r="M2751" t="s">
        <v>1177</v>
      </c>
      <c r="O2751" t="s">
        <v>502</v>
      </c>
      <c r="Q2751" t="s">
        <v>40415</v>
      </c>
      <c r="R2751" t="s">
        <v>40415</v>
      </c>
      <c r="U2751" t="s">
        <v>347</v>
      </c>
      <c r="V2751" t="s">
        <v>77</v>
      </c>
      <c r="X2751" t="s">
        <v>11</v>
      </c>
      <c r="Y2751" t="s">
        <v>12</v>
      </c>
      <c r="Z2751" t="s">
        <v>40416</v>
      </c>
      <c r="AA2751" t="s">
        <v>14</v>
      </c>
      <c r="AB2751">
        <v>1</v>
      </c>
      <c r="AC2751">
        <v>-2.7988</v>
      </c>
      <c r="AD2751">
        <v>6.0858600000000002E-3</v>
      </c>
      <c r="AE2751">
        <v>1.4461999999999999E-2</v>
      </c>
      <c r="AF2751" t="s">
        <v>15</v>
      </c>
      <c r="AG2751">
        <v>1</v>
      </c>
      <c r="AH2751">
        <v>-3.9296500000000001</v>
      </c>
      <c r="AI2751">
        <v>7.2768500000000005E-4</v>
      </c>
      <c r="AJ2751">
        <v>2.4121099999999999E-3</v>
      </c>
      <c r="AK2751" t="s">
        <v>15</v>
      </c>
      <c r="AL2751">
        <v>73890</v>
      </c>
      <c r="AM2751" t="s">
        <v>40417</v>
      </c>
      <c r="AN2751" t="s">
        <v>40418</v>
      </c>
      <c r="AO2751" t="s">
        <v>40419</v>
      </c>
      <c r="AP2751" t="s">
        <v>40420</v>
      </c>
      <c r="AR2751" t="s">
        <v>40421</v>
      </c>
      <c r="AS2751" t="s">
        <v>40422</v>
      </c>
      <c r="AT2751" t="s">
        <v>40423</v>
      </c>
      <c r="AU2751" t="s">
        <v>40424</v>
      </c>
      <c r="AV2751" t="s">
        <v>40425</v>
      </c>
      <c r="AY2751" t="s">
        <v>40426</v>
      </c>
      <c r="BA2751" t="s">
        <v>40427</v>
      </c>
      <c r="BB2751" t="s">
        <v>40428</v>
      </c>
    </row>
    <row r="2752" spans="1:54" x14ac:dyDescent="0.25">
      <c r="A2752">
        <v>-0.49987500000000001</v>
      </c>
      <c r="B2752">
        <v>-1.22109</v>
      </c>
      <c r="C2752">
        <f t="shared" si="42"/>
        <v>-0.72121499999999994</v>
      </c>
      <c r="D2752" t="s">
        <v>29</v>
      </c>
      <c r="E2752" t="s">
        <v>29</v>
      </c>
      <c r="F2752" t="s">
        <v>8149</v>
      </c>
      <c r="G2752" t="s">
        <v>0</v>
      </c>
      <c r="H2752" t="s">
        <v>8149</v>
      </c>
      <c r="I2752" t="s">
        <v>57113</v>
      </c>
      <c r="J2752" t="s">
        <v>38082</v>
      </c>
      <c r="K2752" t="s">
        <v>38083</v>
      </c>
      <c r="L2752" t="s">
        <v>38084</v>
      </c>
      <c r="M2752" t="s">
        <v>38085</v>
      </c>
      <c r="N2752" t="s">
        <v>38085</v>
      </c>
      <c r="Q2752" t="s">
        <v>13804</v>
      </c>
      <c r="R2752" t="s">
        <v>13805</v>
      </c>
      <c r="S2752" t="s">
        <v>13806</v>
      </c>
      <c r="T2752" t="s">
        <v>38086</v>
      </c>
      <c r="V2752" t="s">
        <v>10</v>
      </c>
      <c r="W2752" t="s">
        <v>38087</v>
      </c>
      <c r="X2752" t="s">
        <v>11</v>
      </c>
      <c r="Y2752" t="s">
        <v>12</v>
      </c>
      <c r="Z2752" t="s">
        <v>13809</v>
      </c>
      <c r="AA2752" t="s">
        <v>14</v>
      </c>
      <c r="AB2752">
        <v>1</v>
      </c>
      <c r="AC2752">
        <v>-0.780219</v>
      </c>
      <c r="AD2752">
        <v>0.21304899999999999</v>
      </c>
      <c r="AE2752">
        <v>0.31825199999999998</v>
      </c>
      <c r="AF2752" t="s">
        <v>15</v>
      </c>
      <c r="AG2752">
        <v>1</v>
      </c>
      <c r="AH2752">
        <v>-3.51647</v>
      </c>
      <c r="AI2752">
        <v>6.3584600000000002E-4</v>
      </c>
      <c r="AJ2752">
        <v>2.1696799999999998E-3</v>
      </c>
      <c r="AK2752" t="s">
        <v>15</v>
      </c>
      <c r="AL2752">
        <v>5764</v>
      </c>
      <c r="AM2752" t="s">
        <v>38088</v>
      </c>
      <c r="AO2752" t="s">
        <v>38089</v>
      </c>
      <c r="AP2752" t="s">
        <v>38090</v>
      </c>
      <c r="AQ2752" t="s">
        <v>38091</v>
      </c>
      <c r="AR2752" t="s">
        <v>38092</v>
      </c>
      <c r="AS2752" t="s">
        <v>38093</v>
      </c>
      <c r="AT2752" t="s">
        <v>38094</v>
      </c>
      <c r="AU2752" t="s">
        <v>38095</v>
      </c>
      <c r="AV2752" t="s">
        <v>38096</v>
      </c>
      <c r="AW2752" t="s">
        <v>38097</v>
      </c>
      <c r="AY2752" t="s">
        <v>38098</v>
      </c>
      <c r="AZ2752" t="s">
        <v>38099</v>
      </c>
      <c r="BA2752" t="s">
        <v>38100</v>
      </c>
      <c r="BB2752" t="s">
        <v>38101</v>
      </c>
    </row>
    <row r="2753" spans="1:54" x14ac:dyDescent="0.25">
      <c r="A2753">
        <v>1.7664500000000001</v>
      </c>
      <c r="B2753">
        <v>1.04392</v>
      </c>
      <c r="C2753">
        <f t="shared" si="42"/>
        <v>-0.72253000000000012</v>
      </c>
      <c r="D2753" t="s">
        <v>29</v>
      </c>
      <c r="E2753" t="s">
        <v>29</v>
      </c>
      <c r="F2753" t="s">
        <v>1</v>
      </c>
      <c r="G2753" t="s">
        <v>0</v>
      </c>
      <c r="H2753" t="s">
        <v>1</v>
      </c>
      <c r="I2753" t="s">
        <v>57113</v>
      </c>
      <c r="J2753" t="s">
        <v>5664</v>
      </c>
      <c r="K2753" t="s">
        <v>5665</v>
      </c>
      <c r="L2753" t="s">
        <v>5666</v>
      </c>
      <c r="M2753" t="s">
        <v>5520</v>
      </c>
      <c r="N2753" t="s">
        <v>5520</v>
      </c>
      <c r="Q2753" t="s">
        <v>5667</v>
      </c>
      <c r="R2753" t="s">
        <v>5523</v>
      </c>
      <c r="S2753" t="s">
        <v>5524</v>
      </c>
      <c r="T2753" t="s">
        <v>5668</v>
      </c>
      <c r="U2753" t="s">
        <v>780</v>
      </c>
      <c r="V2753" t="s">
        <v>10</v>
      </c>
      <c r="X2753" t="s">
        <v>11</v>
      </c>
      <c r="Y2753" t="s">
        <v>12</v>
      </c>
      <c r="Z2753" t="s">
        <v>5669</v>
      </c>
      <c r="AA2753" t="s">
        <v>14</v>
      </c>
      <c r="AB2753">
        <v>12</v>
      </c>
      <c r="AC2753">
        <v>2.40659</v>
      </c>
      <c r="AD2753">
        <v>6.2670800000000004E-3</v>
      </c>
      <c r="AE2753">
        <v>1.4856100000000001E-2</v>
      </c>
      <c r="AF2753" t="s">
        <v>15</v>
      </c>
      <c r="AG2753">
        <v>13</v>
      </c>
      <c r="AH2753">
        <v>1.5057400000000001</v>
      </c>
      <c r="AI2753">
        <v>5.4879600000000005E-4</v>
      </c>
      <c r="AJ2753">
        <v>1.91E-3</v>
      </c>
      <c r="AK2753" t="s">
        <v>15</v>
      </c>
      <c r="AL2753">
        <v>58740</v>
      </c>
      <c r="AM2753" t="s">
        <v>5670</v>
      </c>
      <c r="AN2753" t="s">
        <v>5671</v>
      </c>
      <c r="AO2753" t="s">
        <v>5672</v>
      </c>
      <c r="AP2753" t="s">
        <v>5673</v>
      </c>
      <c r="AR2753" t="s">
        <v>5674</v>
      </c>
      <c r="AS2753" t="s">
        <v>5675</v>
      </c>
      <c r="AT2753" t="s">
        <v>5676</v>
      </c>
      <c r="AU2753" t="s">
        <v>5677</v>
      </c>
      <c r="AV2753" t="s">
        <v>5670</v>
      </c>
      <c r="AY2753" t="s">
        <v>5536</v>
      </c>
      <c r="BA2753" t="s">
        <v>5538</v>
      </c>
      <c r="BB2753" t="s">
        <v>5678</v>
      </c>
    </row>
    <row r="2754" spans="1:54" x14ac:dyDescent="0.25">
      <c r="A2754">
        <v>-0.21126400000000001</v>
      </c>
      <c r="B2754">
        <v>-0.93581300000000001</v>
      </c>
      <c r="C2754">
        <f t="shared" si="42"/>
        <v>-0.724549</v>
      </c>
      <c r="D2754" t="s">
        <v>29</v>
      </c>
      <c r="E2754" t="s">
        <v>29</v>
      </c>
      <c r="F2754" t="s">
        <v>8149</v>
      </c>
      <c r="G2754" t="s">
        <v>0</v>
      </c>
      <c r="H2754" t="s">
        <v>8149</v>
      </c>
      <c r="I2754" t="s">
        <v>57113</v>
      </c>
      <c r="J2754" t="s">
        <v>35013</v>
      </c>
      <c r="K2754" t="s">
        <v>35014</v>
      </c>
      <c r="L2754" t="s">
        <v>35015</v>
      </c>
      <c r="M2754" t="s">
        <v>72</v>
      </c>
      <c r="Q2754" t="s">
        <v>27915</v>
      </c>
      <c r="R2754" t="s">
        <v>35016</v>
      </c>
      <c r="T2754" t="s">
        <v>35017</v>
      </c>
      <c r="U2754" t="s">
        <v>76</v>
      </c>
      <c r="V2754" t="s">
        <v>77</v>
      </c>
      <c r="W2754" t="s">
        <v>35018</v>
      </c>
      <c r="X2754" t="s">
        <v>11</v>
      </c>
      <c r="Y2754" t="s">
        <v>12</v>
      </c>
      <c r="Z2754" t="s">
        <v>35019</v>
      </c>
      <c r="AA2754" t="s">
        <v>14</v>
      </c>
      <c r="AB2754">
        <v>8</v>
      </c>
      <c r="AC2754">
        <v>-0.40998600000000002</v>
      </c>
      <c r="AD2754">
        <v>0.25409100000000001</v>
      </c>
      <c r="AE2754">
        <v>0.37434099999999998</v>
      </c>
      <c r="AF2754" t="s">
        <v>15</v>
      </c>
      <c r="AG2754">
        <v>9</v>
      </c>
      <c r="AH2754">
        <v>-1.9673</v>
      </c>
      <c r="AI2754" s="1">
        <v>3.7314500000000003E-5</v>
      </c>
      <c r="AJ2754">
        <v>1.9552799999999999E-4</v>
      </c>
      <c r="AK2754" t="s">
        <v>15</v>
      </c>
      <c r="AL2754">
        <v>151061</v>
      </c>
      <c r="AM2754" t="s">
        <v>35020</v>
      </c>
      <c r="AO2754" t="s">
        <v>35021</v>
      </c>
      <c r="AP2754" t="s">
        <v>35022</v>
      </c>
      <c r="AR2754" t="s">
        <v>35023</v>
      </c>
      <c r="AS2754" t="s">
        <v>35024</v>
      </c>
      <c r="AT2754" t="s">
        <v>35025</v>
      </c>
      <c r="AU2754" t="s">
        <v>35026</v>
      </c>
      <c r="AV2754" t="s">
        <v>35027</v>
      </c>
      <c r="AW2754" t="s">
        <v>35028</v>
      </c>
      <c r="AX2754" t="s">
        <v>35029</v>
      </c>
      <c r="AY2754" t="s">
        <v>35030</v>
      </c>
      <c r="AZ2754" t="s">
        <v>1950</v>
      </c>
      <c r="BA2754" t="s">
        <v>35031</v>
      </c>
    </row>
    <row r="2755" spans="1:54" x14ac:dyDescent="0.25">
      <c r="A2755">
        <v>-0.48419400000000001</v>
      </c>
      <c r="B2755">
        <v>-1.21404</v>
      </c>
      <c r="C2755">
        <f t="shared" ref="C2755:C2818" si="43">B2755-A2755</f>
        <v>-0.72984599999999999</v>
      </c>
      <c r="D2755" t="s">
        <v>29</v>
      </c>
      <c r="E2755" t="s">
        <v>29</v>
      </c>
      <c r="F2755" t="s">
        <v>8149</v>
      </c>
      <c r="G2755" t="s">
        <v>0</v>
      </c>
      <c r="H2755" t="s">
        <v>8149</v>
      </c>
      <c r="I2755" t="s">
        <v>57113</v>
      </c>
      <c r="J2755" t="s">
        <v>37899</v>
      </c>
      <c r="K2755" t="s">
        <v>37900</v>
      </c>
      <c r="L2755" t="s">
        <v>37901</v>
      </c>
      <c r="M2755" t="s">
        <v>37902</v>
      </c>
      <c r="N2755" t="s">
        <v>37903</v>
      </c>
      <c r="O2755" t="s">
        <v>37904</v>
      </c>
      <c r="Q2755" t="s">
        <v>37905</v>
      </c>
      <c r="R2755" t="s">
        <v>37906</v>
      </c>
      <c r="T2755" t="s">
        <v>37907</v>
      </c>
      <c r="V2755" t="s">
        <v>77</v>
      </c>
      <c r="X2755" t="s">
        <v>11</v>
      </c>
      <c r="Y2755" t="s">
        <v>12</v>
      </c>
      <c r="Z2755" t="s">
        <v>37908</v>
      </c>
      <c r="AA2755" t="s">
        <v>14</v>
      </c>
      <c r="AB2755">
        <v>1</v>
      </c>
      <c r="AC2755">
        <v>-1.5402899999999999</v>
      </c>
      <c r="AD2755">
        <v>6.0516399999999998E-2</v>
      </c>
      <c r="AE2755">
        <v>0.106659</v>
      </c>
      <c r="AF2755" t="s">
        <v>15</v>
      </c>
      <c r="AG2755">
        <v>1</v>
      </c>
      <c r="AH2755">
        <v>-3.5435300000000001</v>
      </c>
      <c r="AI2755">
        <v>1.38857E-3</v>
      </c>
      <c r="AJ2755">
        <v>4.1606200000000003E-3</v>
      </c>
      <c r="AK2755" t="s">
        <v>15</v>
      </c>
      <c r="AL2755">
        <v>5242</v>
      </c>
      <c r="AM2755" t="s">
        <v>37909</v>
      </c>
      <c r="AO2755" t="s">
        <v>37910</v>
      </c>
      <c r="AP2755" t="s">
        <v>37911</v>
      </c>
      <c r="AR2755" t="s">
        <v>37912</v>
      </c>
      <c r="AS2755" t="s">
        <v>37913</v>
      </c>
      <c r="AT2755" t="s">
        <v>37914</v>
      </c>
      <c r="AU2755" t="s">
        <v>37915</v>
      </c>
      <c r="AV2755" t="s">
        <v>37916</v>
      </c>
      <c r="AX2755" t="s">
        <v>37917</v>
      </c>
      <c r="AY2755" t="s">
        <v>37918</v>
      </c>
      <c r="AZ2755" t="s">
        <v>37919</v>
      </c>
      <c r="BA2755" t="s">
        <v>37920</v>
      </c>
      <c r="BB2755" t="s">
        <v>37921</v>
      </c>
    </row>
    <row r="2756" spans="1:54" x14ac:dyDescent="0.25">
      <c r="A2756">
        <v>-0.54050600000000004</v>
      </c>
      <c r="B2756">
        <v>-1.2712000000000001</v>
      </c>
      <c r="C2756">
        <f t="shared" si="43"/>
        <v>-0.73069400000000007</v>
      </c>
      <c r="D2756" t="s">
        <v>29</v>
      </c>
      <c r="E2756" t="s">
        <v>29</v>
      </c>
      <c r="F2756" t="s">
        <v>8149</v>
      </c>
      <c r="G2756" t="s">
        <v>0</v>
      </c>
      <c r="H2756" t="s">
        <v>8149</v>
      </c>
      <c r="I2756" t="s">
        <v>57113</v>
      </c>
      <c r="J2756" t="s">
        <v>38693</v>
      </c>
      <c r="K2756" t="s">
        <v>38694</v>
      </c>
      <c r="L2756" t="s">
        <v>38695</v>
      </c>
      <c r="M2756" t="s">
        <v>38696</v>
      </c>
      <c r="N2756" t="s">
        <v>38697</v>
      </c>
      <c r="O2756" t="s">
        <v>38698</v>
      </c>
      <c r="P2756" t="s">
        <v>38699</v>
      </c>
      <c r="Q2756" t="s">
        <v>38292</v>
      </c>
      <c r="R2756" t="s">
        <v>38293</v>
      </c>
      <c r="S2756" t="s">
        <v>38294</v>
      </c>
      <c r="T2756" t="s">
        <v>38700</v>
      </c>
      <c r="U2756" t="s">
        <v>996</v>
      </c>
      <c r="V2756" t="s">
        <v>77</v>
      </c>
      <c r="W2756" t="s">
        <v>38701</v>
      </c>
      <c r="X2756" t="s">
        <v>11</v>
      </c>
      <c r="Y2756" t="s">
        <v>12</v>
      </c>
      <c r="Z2756" t="s">
        <v>38702</v>
      </c>
      <c r="AA2756" t="s">
        <v>14</v>
      </c>
      <c r="AB2756">
        <v>4</v>
      </c>
      <c r="AC2756">
        <v>-1.4885699999999999</v>
      </c>
      <c r="AD2756">
        <v>3.6286699999999998E-2</v>
      </c>
      <c r="AE2756">
        <v>6.8276500000000004E-2</v>
      </c>
      <c r="AF2756" t="s">
        <v>15</v>
      </c>
      <c r="AG2756">
        <v>5</v>
      </c>
      <c r="AH2756">
        <v>-2.8924799999999999</v>
      </c>
      <c r="AI2756" s="1">
        <v>4.72206E-5</v>
      </c>
      <c r="AJ2756">
        <v>2.3718900000000001E-4</v>
      </c>
      <c r="AK2756" t="s">
        <v>15</v>
      </c>
      <c r="AL2756">
        <v>722145</v>
      </c>
      <c r="AM2756" t="s">
        <v>38703</v>
      </c>
      <c r="AN2756" t="s">
        <v>38704</v>
      </c>
      <c r="AO2756" t="s">
        <v>38705</v>
      </c>
      <c r="AP2756" t="s">
        <v>38706</v>
      </c>
      <c r="AR2756" t="s">
        <v>38707</v>
      </c>
      <c r="AS2756" t="s">
        <v>38708</v>
      </c>
      <c r="AT2756" t="s">
        <v>38709</v>
      </c>
      <c r="AU2756" t="s">
        <v>38710</v>
      </c>
      <c r="AV2756" t="s">
        <v>38711</v>
      </c>
      <c r="AW2756" t="s">
        <v>38712</v>
      </c>
      <c r="AX2756" t="s">
        <v>8616</v>
      </c>
      <c r="AY2756" t="s">
        <v>38713</v>
      </c>
      <c r="AZ2756" t="s">
        <v>38714</v>
      </c>
      <c r="BA2756" t="s">
        <v>38715</v>
      </c>
      <c r="BB2756" t="s">
        <v>38716</v>
      </c>
    </row>
    <row r="2757" spans="1:54" x14ac:dyDescent="0.25">
      <c r="A2757">
        <v>-0.48138599999999998</v>
      </c>
      <c r="B2757">
        <v>-1.2125699999999999</v>
      </c>
      <c r="C2757">
        <f t="shared" si="43"/>
        <v>-0.73118399999999995</v>
      </c>
      <c r="D2757" t="s">
        <v>29</v>
      </c>
      <c r="E2757" t="s">
        <v>29</v>
      </c>
      <c r="F2757" t="s">
        <v>8149</v>
      </c>
      <c r="G2757" t="s">
        <v>0</v>
      </c>
      <c r="H2757" t="s">
        <v>8149</v>
      </c>
      <c r="I2757" t="s">
        <v>57113</v>
      </c>
      <c r="J2757" t="s">
        <v>37854</v>
      </c>
      <c r="L2757" t="s">
        <v>37855</v>
      </c>
      <c r="Q2757" t="s">
        <v>8542</v>
      </c>
      <c r="R2757" t="s">
        <v>8543</v>
      </c>
      <c r="S2757" t="s">
        <v>8544</v>
      </c>
      <c r="U2757" t="s">
        <v>9</v>
      </c>
      <c r="V2757" t="s">
        <v>266</v>
      </c>
      <c r="X2757" t="s">
        <v>11</v>
      </c>
      <c r="Y2757" t="s">
        <v>12</v>
      </c>
      <c r="Z2757" t="s">
        <v>37856</v>
      </c>
      <c r="AA2757" t="s">
        <v>14</v>
      </c>
      <c r="AB2757">
        <v>5</v>
      </c>
      <c r="AC2757">
        <v>-1.68828</v>
      </c>
      <c r="AD2757">
        <v>0.16608200000000001</v>
      </c>
      <c r="AE2757">
        <v>0.25589200000000001</v>
      </c>
      <c r="AF2757" t="s">
        <v>15</v>
      </c>
      <c r="AG2757">
        <v>6</v>
      </c>
      <c r="AH2757">
        <v>-3.3453200000000001</v>
      </c>
      <c r="AI2757">
        <v>8.7649600000000005E-4</v>
      </c>
      <c r="AJ2757">
        <v>2.8281000000000001E-3</v>
      </c>
      <c r="AK2757" t="s">
        <v>15</v>
      </c>
      <c r="AL2757">
        <v>75287</v>
      </c>
      <c r="AM2757" t="s">
        <v>37857</v>
      </c>
      <c r="AO2757" t="s">
        <v>37858</v>
      </c>
      <c r="AP2757" t="s">
        <v>37859</v>
      </c>
      <c r="AR2757" t="s">
        <v>37860</v>
      </c>
      <c r="AT2757" t="s">
        <v>37861</v>
      </c>
      <c r="AU2757" t="s">
        <v>37862</v>
      </c>
      <c r="AV2757" t="s">
        <v>37863</v>
      </c>
      <c r="AY2757" t="s">
        <v>37864</v>
      </c>
      <c r="AZ2757" t="s">
        <v>37865</v>
      </c>
      <c r="BA2757" t="s">
        <v>37866</v>
      </c>
    </row>
    <row r="2758" spans="1:54" x14ac:dyDescent="0.25">
      <c r="A2758">
        <v>0</v>
      </c>
      <c r="B2758">
        <v>-0.73758900000000005</v>
      </c>
      <c r="C2758">
        <f t="shared" si="43"/>
        <v>-0.73758900000000005</v>
      </c>
      <c r="D2758" t="s">
        <v>29</v>
      </c>
      <c r="G2758" t="s">
        <v>0</v>
      </c>
      <c r="H2758" t="s">
        <v>8149</v>
      </c>
      <c r="I2758" t="s">
        <v>57114</v>
      </c>
      <c r="J2758" t="s">
        <v>3494</v>
      </c>
      <c r="K2758" t="s">
        <v>28589</v>
      </c>
      <c r="L2758" t="s">
        <v>54799</v>
      </c>
      <c r="M2758" t="s">
        <v>8962</v>
      </c>
      <c r="Q2758" t="s">
        <v>54800</v>
      </c>
      <c r="R2758" t="s">
        <v>54801</v>
      </c>
      <c r="S2758" t="s">
        <v>1571</v>
      </c>
      <c r="T2758" t="s">
        <v>651</v>
      </c>
      <c r="U2758" t="s">
        <v>9</v>
      </c>
      <c r="V2758" t="s">
        <v>59</v>
      </c>
      <c r="W2758" t="s">
        <v>3021</v>
      </c>
      <c r="X2758" t="s">
        <v>11</v>
      </c>
      <c r="Y2758" t="s">
        <v>12</v>
      </c>
      <c r="Z2758" t="s">
        <v>54802</v>
      </c>
      <c r="AA2758" t="s">
        <v>14</v>
      </c>
      <c r="AB2758" t="s">
        <v>15</v>
      </c>
      <c r="AC2758" t="s">
        <v>15</v>
      </c>
      <c r="AD2758" t="s">
        <v>15</v>
      </c>
      <c r="AE2758" t="s">
        <v>15</v>
      </c>
      <c r="AF2758" t="s">
        <v>15</v>
      </c>
      <c r="AG2758">
        <v>2</v>
      </c>
      <c r="AH2758">
        <v>-2.0122300000000002</v>
      </c>
      <c r="AI2758">
        <v>2.4455000000000002E-3</v>
      </c>
      <c r="AJ2758">
        <v>6.7394500000000001E-3</v>
      </c>
      <c r="AK2758" t="s">
        <v>15</v>
      </c>
      <c r="AL2758">
        <v>235148</v>
      </c>
      <c r="AM2758" t="s">
        <v>54803</v>
      </c>
      <c r="AO2758" t="s">
        <v>54804</v>
      </c>
      <c r="AP2758" t="s">
        <v>54805</v>
      </c>
      <c r="AR2758" t="s">
        <v>54806</v>
      </c>
      <c r="AS2758" t="s">
        <v>54807</v>
      </c>
      <c r="AT2758" t="s">
        <v>54808</v>
      </c>
      <c r="AU2758" t="s">
        <v>54809</v>
      </c>
      <c r="AV2758" t="s">
        <v>54810</v>
      </c>
      <c r="AW2758" t="s">
        <v>54811</v>
      </c>
      <c r="AX2758" t="s">
        <v>7723</v>
      </c>
      <c r="AY2758" t="s">
        <v>54812</v>
      </c>
      <c r="BA2758" t="s">
        <v>54813</v>
      </c>
    </row>
    <row r="2759" spans="1:54" x14ac:dyDescent="0.25">
      <c r="A2759">
        <v>0</v>
      </c>
      <c r="B2759">
        <v>-0.73882499999999995</v>
      </c>
      <c r="C2759">
        <f t="shared" si="43"/>
        <v>-0.73882499999999995</v>
      </c>
      <c r="D2759" t="s">
        <v>29</v>
      </c>
      <c r="E2759" t="s">
        <v>29</v>
      </c>
      <c r="F2759" t="s">
        <v>1</v>
      </c>
      <c r="G2759" t="s">
        <v>0</v>
      </c>
      <c r="H2759" t="s">
        <v>8149</v>
      </c>
      <c r="I2759" t="s">
        <v>57113</v>
      </c>
      <c r="K2759" t="s">
        <v>28062</v>
      </c>
      <c r="L2759" t="s">
        <v>668</v>
      </c>
      <c r="M2759" t="s">
        <v>6692</v>
      </c>
      <c r="N2759" t="s">
        <v>321</v>
      </c>
      <c r="P2759" t="s">
        <v>28048</v>
      </c>
      <c r="Q2759" t="s">
        <v>28049</v>
      </c>
      <c r="R2759" t="s">
        <v>28063</v>
      </c>
      <c r="S2759" t="s">
        <v>7733</v>
      </c>
      <c r="T2759" t="s">
        <v>7734</v>
      </c>
      <c r="W2759" t="s">
        <v>28064</v>
      </c>
      <c r="X2759" t="s">
        <v>11</v>
      </c>
      <c r="Y2759" t="s">
        <v>12</v>
      </c>
      <c r="Z2759" t="s">
        <v>28065</v>
      </c>
      <c r="AA2759" t="s">
        <v>14</v>
      </c>
      <c r="AB2759">
        <v>1</v>
      </c>
      <c r="AC2759">
        <v>0</v>
      </c>
      <c r="AD2759">
        <v>1</v>
      </c>
      <c r="AE2759">
        <v>1</v>
      </c>
      <c r="AF2759" t="s">
        <v>15</v>
      </c>
      <c r="AG2759">
        <v>3</v>
      </c>
      <c r="AH2759">
        <v>-2.0550299999999999</v>
      </c>
      <c r="AI2759" s="1">
        <v>5.0462700000000001E-5</v>
      </c>
      <c r="AJ2759">
        <v>2.5116299999999999E-4</v>
      </c>
      <c r="AK2759" t="s">
        <v>15</v>
      </c>
      <c r="AL2759" t="s">
        <v>15</v>
      </c>
      <c r="AM2759" t="s">
        <v>28066</v>
      </c>
      <c r="AO2759" t="s">
        <v>28067</v>
      </c>
      <c r="AP2759" t="s">
        <v>28068</v>
      </c>
      <c r="AQ2759" t="e">
        <f>-PH alpha-3</f>
        <v>#NAME?</v>
      </c>
      <c r="AR2759" t="s">
        <v>28069</v>
      </c>
      <c r="AT2759" t="s">
        <v>28070</v>
      </c>
      <c r="AU2759" t="s">
        <v>28071</v>
      </c>
      <c r="AV2759" t="s">
        <v>28072</v>
      </c>
      <c r="AX2759" t="s">
        <v>28059</v>
      </c>
      <c r="AY2759" t="s">
        <v>28060</v>
      </c>
      <c r="AZ2759" t="s">
        <v>28073</v>
      </c>
      <c r="BA2759" t="s">
        <v>28074</v>
      </c>
    </row>
    <row r="2760" spans="1:54" x14ac:dyDescent="0.25">
      <c r="A2760">
        <v>-1.07847</v>
      </c>
      <c r="B2760">
        <v>-1.82</v>
      </c>
      <c r="C2760">
        <f t="shared" si="43"/>
        <v>-0.74153000000000002</v>
      </c>
      <c r="D2760" t="s">
        <v>29</v>
      </c>
      <c r="E2760" t="s">
        <v>0</v>
      </c>
      <c r="F2760" t="s">
        <v>8149</v>
      </c>
      <c r="G2760" t="s">
        <v>29</v>
      </c>
      <c r="H2760" t="s">
        <v>8149</v>
      </c>
      <c r="I2760" t="s">
        <v>57111</v>
      </c>
      <c r="J2760" t="s">
        <v>25047</v>
      </c>
      <c r="K2760" t="s">
        <v>43538</v>
      </c>
      <c r="L2760" t="s">
        <v>4943</v>
      </c>
      <c r="M2760" t="s">
        <v>3000</v>
      </c>
      <c r="N2760" t="s">
        <v>3000</v>
      </c>
      <c r="O2760" t="s">
        <v>43539</v>
      </c>
      <c r="Q2760" t="s">
        <v>4944</v>
      </c>
      <c r="R2760" t="s">
        <v>4945</v>
      </c>
      <c r="T2760" t="s">
        <v>4946</v>
      </c>
      <c r="V2760" t="s">
        <v>77</v>
      </c>
      <c r="X2760" t="s">
        <v>11</v>
      </c>
      <c r="Y2760" t="s">
        <v>12</v>
      </c>
      <c r="Z2760" t="s">
        <v>43540</v>
      </c>
      <c r="AA2760" t="s">
        <v>14</v>
      </c>
      <c r="AB2760">
        <v>3</v>
      </c>
      <c r="AC2760">
        <v>-4.7301099999999998</v>
      </c>
      <c r="AD2760">
        <v>2.2530200000000001E-3</v>
      </c>
      <c r="AE2760">
        <v>6.2531100000000001E-3</v>
      </c>
      <c r="AF2760" t="s">
        <v>15</v>
      </c>
      <c r="AG2760">
        <v>2</v>
      </c>
      <c r="AH2760">
        <v>-7.45092</v>
      </c>
      <c r="AI2760">
        <v>6.6158999999999996E-2</v>
      </c>
      <c r="AJ2760">
        <v>0.118594</v>
      </c>
      <c r="AK2760" t="s">
        <v>15</v>
      </c>
      <c r="AL2760">
        <v>15622</v>
      </c>
      <c r="AM2760" t="s">
        <v>43541</v>
      </c>
      <c r="AN2760" t="s">
        <v>43542</v>
      </c>
      <c r="AO2760" t="s">
        <v>43543</v>
      </c>
      <c r="AP2760" t="s">
        <v>43544</v>
      </c>
      <c r="AR2760" t="s">
        <v>43545</v>
      </c>
      <c r="AS2760" t="s">
        <v>43546</v>
      </c>
      <c r="AT2760" t="s">
        <v>43547</v>
      </c>
      <c r="AU2760" t="s">
        <v>43548</v>
      </c>
      <c r="AV2760" t="s">
        <v>43549</v>
      </c>
      <c r="AW2760" t="s">
        <v>43550</v>
      </c>
      <c r="AX2760" t="s">
        <v>43551</v>
      </c>
      <c r="AY2760" t="s">
        <v>43552</v>
      </c>
      <c r="AZ2760" t="s">
        <v>43553</v>
      </c>
      <c r="BA2760" t="s">
        <v>43554</v>
      </c>
      <c r="BB2760" t="s">
        <v>43555</v>
      </c>
    </row>
    <row r="2761" spans="1:54" x14ac:dyDescent="0.25">
      <c r="A2761">
        <v>1.8700600000000001</v>
      </c>
      <c r="B2761">
        <v>1.12809</v>
      </c>
      <c r="C2761">
        <f t="shared" si="43"/>
        <v>-0.74197000000000002</v>
      </c>
      <c r="D2761" t="s">
        <v>29</v>
      </c>
      <c r="E2761" t="s">
        <v>0</v>
      </c>
      <c r="F2761" t="s">
        <v>1</v>
      </c>
      <c r="G2761" t="s">
        <v>0</v>
      </c>
      <c r="H2761" t="s">
        <v>1</v>
      </c>
      <c r="I2761" t="s">
        <v>57110</v>
      </c>
      <c r="J2761" t="s">
        <v>5025</v>
      </c>
      <c r="L2761" t="s">
        <v>5026</v>
      </c>
      <c r="M2761" t="s">
        <v>3614</v>
      </c>
      <c r="R2761" t="s">
        <v>5027</v>
      </c>
      <c r="U2761" t="s">
        <v>347</v>
      </c>
      <c r="V2761" t="s">
        <v>77</v>
      </c>
      <c r="X2761" t="s">
        <v>11</v>
      </c>
      <c r="Y2761" t="s">
        <v>12</v>
      </c>
      <c r="Z2761" t="s">
        <v>5028</v>
      </c>
      <c r="AA2761" t="s">
        <v>14</v>
      </c>
      <c r="AB2761">
        <v>1</v>
      </c>
      <c r="AC2761">
        <v>5.2143800000000002</v>
      </c>
      <c r="AD2761">
        <v>1.36587E-4</v>
      </c>
      <c r="AE2761">
        <v>5.8520000000000002E-4</v>
      </c>
      <c r="AF2761" t="s">
        <v>15</v>
      </c>
      <c r="AG2761">
        <v>1</v>
      </c>
      <c r="AH2761">
        <v>2.9538799999999998</v>
      </c>
      <c r="AI2761">
        <v>1.9110799999999999E-3</v>
      </c>
      <c r="AJ2761">
        <v>5.4205399999999997E-3</v>
      </c>
      <c r="AK2761" t="s">
        <v>15</v>
      </c>
      <c r="AL2761">
        <v>325113</v>
      </c>
      <c r="AM2761" t="s">
        <v>5029</v>
      </c>
      <c r="AO2761" t="s">
        <v>5030</v>
      </c>
      <c r="AP2761" t="s">
        <v>5031</v>
      </c>
      <c r="AQ2761" t="s">
        <v>5032</v>
      </c>
      <c r="AR2761" t="s">
        <v>5033</v>
      </c>
      <c r="AS2761" t="s">
        <v>5034</v>
      </c>
      <c r="AT2761" t="s">
        <v>5035</v>
      </c>
      <c r="AU2761" t="s">
        <v>5036</v>
      </c>
      <c r="AV2761" t="s">
        <v>5037</v>
      </c>
      <c r="AY2761" t="s">
        <v>5038</v>
      </c>
      <c r="AZ2761" t="s">
        <v>5039</v>
      </c>
      <c r="BA2761" t="s">
        <v>5040</v>
      </c>
    </row>
    <row r="2762" spans="1:54" x14ac:dyDescent="0.25">
      <c r="A2762">
        <v>2.6882799999999998</v>
      </c>
      <c r="B2762">
        <v>1.9430799999999999</v>
      </c>
      <c r="C2762">
        <f t="shared" si="43"/>
        <v>-0.74519999999999986</v>
      </c>
      <c r="D2762" t="s">
        <v>29</v>
      </c>
      <c r="E2762" t="s">
        <v>0</v>
      </c>
      <c r="F2762" t="s">
        <v>1</v>
      </c>
      <c r="G2762" t="s">
        <v>0</v>
      </c>
      <c r="H2762" t="s">
        <v>1</v>
      </c>
      <c r="I2762" t="s">
        <v>57110</v>
      </c>
      <c r="J2762" t="s">
        <v>1876</v>
      </c>
      <c r="K2762" t="s">
        <v>1877</v>
      </c>
      <c r="L2762" t="s">
        <v>1878</v>
      </c>
      <c r="Q2762" t="s">
        <v>1879</v>
      </c>
      <c r="R2762" t="s">
        <v>1880</v>
      </c>
      <c r="S2762" t="s">
        <v>1881</v>
      </c>
      <c r="T2762" t="s">
        <v>1039</v>
      </c>
      <c r="X2762" t="s">
        <v>11</v>
      </c>
      <c r="Y2762" t="s">
        <v>12</v>
      </c>
      <c r="Z2762" t="s">
        <v>1882</v>
      </c>
      <c r="AA2762" t="s">
        <v>14</v>
      </c>
      <c r="AB2762">
        <v>2</v>
      </c>
      <c r="AC2762">
        <v>3.75359</v>
      </c>
      <c r="AD2762" s="1">
        <v>8.6047099999999998E-6</v>
      </c>
      <c r="AE2762" s="1">
        <v>5.3863200000000003E-5</v>
      </c>
      <c r="AF2762" t="s">
        <v>15</v>
      </c>
      <c r="AG2762">
        <v>2</v>
      </c>
      <c r="AH2762">
        <v>2.1853099999999999</v>
      </c>
      <c r="AI2762">
        <v>4.7675099999999998E-4</v>
      </c>
      <c r="AJ2762">
        <v>1.688E-3</v>
      </c>
      <c r="AK2762" t="s">
        <v>15</v>
      </c>
      <c r="AL2762" t="s">
        <v>15</v>
      </c>
      <c r="AM2762" t="s">
        <v>1883</v>
      </c>
      <c r="AO2762" t="s">
        <v>1884</v>
      </c>
      <c r="AP2762" t="s">
        <v>1885</v>
      </c>
      <c r="AQ2762" t="s">
        <v>1886</v>
      </c>
      <c r="AR2762" t="s">
        <v>1887</v>
      </c>
      <c r="AS2762" t="s">
        <v>1888</v>
      </c>
      <c r="AT2762" t="s">
        <v>1889</v>
      </c>
      <c r="AU2762" t="s">
        <v>1890</v>
      </c>
      <c r="AV2762" t="s">
        <v>1883</v>
      </c>
      <c r="AW2762" t="s">
        <v>1891</v>
      </c>
      <c r="AY2762" t="s">
        <v>1892</v>
      </c>
      <c r="AZ2762" t="s">
        <v>1893</v>
      </c>
      <c r="BA2762" t="s">
        <v>1051</v>
      </c>
    </row>
    <row r="2763" spans="1:54" x14ac:dyDescent="0.25">
      <c r="A2763">
        <v>-0.37200699999999998</v>
      </c>
      <c r="B2763">
        <v>-1.1198999999999999</v>
      </c>
      <c r="C2763">
        <f t="shared" si="43"/>
        <v>-0.74789299999999992</v>
      </c>
      <c r="D2763" t="s">
        <v>29</v>
      </c>
      <c r="E2763" t="s">
        <v>29</v>
      </c>
      <c r="F2763" t="s">
        <v>8149</v>
      </c>
      <c r="G2763" t="s">
        <v>0</v>
      </c>
      <c r="H2763" t="s">
        <v>8149</v>
      </c>
      <c r="I2763" t="s">
        <v>57113</v>
      </c>
      <c r="J2763" t="s">
        <v>36584</v>
      </c>
      <c r="K2763" t="s">
        <v>36585</v>
      </c>
      <c r="L2763" t="s">
        <v>36586</v>
      </c>
      <c r="M2763" t="s">
        <v>36587</v>
      </c>
      <c r="N2763" t="s">
        <v>9668</v>
      </c>
      <c r="Q2763" t="s">
        <v>36588</v>
      </c>
      <c r="R2763" t="s">
        <v>36589</v>
      </c>
      <c r="T2763" t="s">
        <v>36590</v>
      </c>
      <c r="U2763" t="s">
        <v>996</v>
      </c>
      <c r="V2763" t="s">
        <v>77</v>
      </c>
      <c r="W2763" t="s">
        <v>36591</v>
      </c>
      <c r="X2763" t="s">
        <v>11</v>
      </c>
      <c r="Y2763" t="s">
        <v>12</v>
      </c>
      <c r="Z2763" t="s">
        <v>36592</v>
      </c>
      <c r="AA2763" t="s">
        <v>14</v>
      </c>
      <c r="AB2763">
        <v>2</v>
      </c>
      <c r="AC2763">
        <v>-1.69367</v>
      </c>
      <c r="AD2763">
        <v>0.42416799999999999</v>
      </c>
      <c r="AE2763">
        <v>0.59635099999999996</v>
      </c>
      <c r="AF2763" t="s">
        <v>15</v>
      </c>
      <c r="AG2763">
        <v>2</v>
      </c>
      <c r="AH2763">
        <v>-4.5034200000000002</v>
      </c>
      <c r="AI2763" s="1">
        <v>6.5082599999999999E-5</v>
      </c>
      <c r="AJ2763">
        <v>3.1207300000000001E-4</v>
      </c>
      <c r="AK2763" t="s">
        <v>15</v>
      </c>
      <c r="AL2763">
        <v>182793</v>
      </c>
      <c r="AM2763" t="s">
        <v>36593</v>
      </c>
      <c r="AO2763" t="s">
        <v>36594</v>
      </c>
      <c r="AP2763" t="s">
        <v>36595</v>
      </c>
      <c r="AR2763" t="s">
        <v>36596</v>
      </c>
      <c r="AS2763" t="s">
        <v>36597</v>
      </c>
      <c r="AT2763" t="s">
        <v>36598</v>
      </c>
      <c r="AU2763" t="s">
        <v>36599</v>
      </c>
      <c r="AV2763" t="s">
        <v>36600</v>
      </c>
      <c r="AW2763" t="s">
        <v>36601</v>
      </c>
      <c r="AY2763" t="s">
        <v>36602</v>
      </c>
      <c r="AZ2763" t="s">
        <v>36603</v>
      </c>
      <c r="BA2763" t="s">
        <v>36604</v>
      </c>
    </row>
    <row r="2764" spans="1:54" x14ac:dyDescent="0.25">
      <c r="A2764">
        <v>2.3532199999999999</v>
      </c>
      <c r="B2764">
        <v>1.6041099999999999</v>
      </c>
      <c r="C2764">
        <f t="shared" si="43"/>
        <v>-0.74910999999999994</v>
      </c>
      <c r="D2764" t="s">
        <v>29</v>
      </c>
      <c r="E2764" t="s">
        <v>0</v>
      </c>
      <c r="F2764" t="s">
        <v>1</v>
      </c>
      <c r="G2764" t="s">
        <v>0</v>
      </c>
      <c r="H2764" t="s">
        <v>1</v>
      </c>
      <c r="I2764" t="s">
        <v>57110</v>
      </c>
      <c r="J2764" t="s">
        <v>2990</v>
      </c>
      <c r="K2764" t="s">
        <v>2991</v>
      </c>
      <c r="L2764" t="s">
        <v>2992</v>
      </c>
      <c r="M2764" t="s">
        <v>2993</v>
      </c>
      <c r="N2764" t="s">
        <v>2994</v>
      </c>
      <c r="O2764" t="s">
        <v>2995</v>
      </c>
      <c r="P2764" t="s">
        <v>2996</v>
      </c>
      <c r="Q2764" t="s">
        <v>2997</v>
      </c>
      <c r="R2764" t="s">
        <v>2998</v>
      </c>
      <c r="T2764" t="s">
        <v>2999</v>
      </c>
      <c r="U2764" t="s">
        <v>3000</v>
      </c>
      <c r="V2764" t="s">
        <v>77</v>
      </c>
      <c r="X2764" t="s">
        <v>11</v>
      </c>
      <c r="Y2764" t="s">
        <v>12</v>
      </c>
      <c r="Z2764" t="s">
        <v>3001</v>
      </c>
      <c r="AA2764" t="s">
        <v>14</v>
      </c>
      <c r="AB2764">
        <v>8</v>
      </c>
      <c r="AC2764">
        <v>5.27156</v>
      </c>
      <c r="AD2764" s="1">
        <v>5.7775000000000004E-13</v>
      </c>
      <c r="AE2764" s="1">
        <v>2.1149999999999999E-11</v>
      </c>
      <c r="AF2764" t="s">
        <v>15</v>
      </c>
      <c r="AG2764">
        <v>8</v>
      </c>
      <c r="AH2764">
        <v>4.0944900000000004</v>
      </c>
      <c r="AI2764">
        <v>2.5197000000000002E-4</v>
      </c>
      <c r="AJ2764">
        <v>9.8826500000000011E-4</v>
      </c>
      <c r="AK2764" t="s">
        <v>15</v>
      </c>
      <c r="AL2764">
        <v>317552</v>
      </c>
      <c r="AM2764" t="s">
        <v>3002</v>
      </c>
      <c r="AN2764" t="s">
        <v>3003</v>
      </c>
      <c r="AO2764" t="s">
        <v>3004</v>
      </c>
      <c r="AP2764" t="s">
        <v>3005</v>
      </c>
      <c r="AR2764" t="s">
        <v>3006</v>
      </c>
      <c r="AS2764" t="s">
        <v>3007</v>
      </c>
      <c r="AT2764" t="s">
        <v>3008</v>
      </c>
      <c r="AU2764" t="s">
        <v>3009</v>
      </c>
      <c r="AV2764" t="s">
        <v>3010</v>
      </c>
      <c r="AW2764" t="s">
        <v>3011</v>
      </c>
      <c r="AX2764" t="s">
        <v>3012</v>
      </c>
      <c r="BA2764" t="s">
        <v>3013</v>
      </c>
      <c r="BB2764" t="s">
        <v>3014</v>
      </c>
    </row>
    <row r="2765" spans="1:54" x14ac:dyDescent="0.25">
      <c r="A2765">
        <v>0</v>
      </c>
      <c r="B2765">
        <v>-0.75016799999999995</v>
      </c>
      <c r="C2765">
        <f t="shared" si="43"/>
        <v>-0.75016799999999995</v>
      </c>
      <c r="D2765" t="s">
        <v>29</v>
      </c>
      <c r="G2765" t="s">
        <v>0</v>
      </c>
      <c r="H2765" t="s">
        <v>8149</v>
      </c>
      <c r="I2765" t="s">
        <v>57114</v>
      </c>
      <c r="J2765" t="s">
        <v>54877</v>
      </c>
      <c r="K2765" t="s">
        <v>54878</v>
      </c>
      <c r="L2765" t="s">
        <v>54879</v>
      </c>
      <c r="M2765" t="s">
        <v>3477</v>
      </c>
      <c r="Q2765" t="s">
        <v>23334</v>
      </c>
      <c r="R2765" t="s">
        <v>23335</v>
      </c>
      <c r="S2765" t="s">
        <v>19253</v>
      </c>
      <c r="T2765" t="s">
        <v>54880</v>
      </c>
      <c r="U2765" t="s">
        <v>9</v>
      </c>
      <c r="V2765" t="s">
        <v>266</v>
      </c>
      <c r="X2765" t="s">
        <v>11</v>
      </c>
      <c r="Y2765" t="s">
        <v>12</v>
      </c>
      <c r="Z2765" t="s">
        <v>54881</v>
      </c>
      <c r="AA2765" t="s">
        <v>14</v>
      </c>
      <c r="AB2765" t="s">
        <v>15</v>
      </c>
      <c r="AC2765" t="s">
        <v>15</v>
      </c>
      <c r="AD2765" t="s">
        <v>15</v>
      </c>
      <c r="AE2765" t="s">
        <v>15</v>
      </c>
      <c r="AF2765" t="s">
        <v>15</v>
      </c>
      <c r="AG2765">
        <v>2</v>
      </c>
      <c r="AH2765">
        <v>-2.44983</v>
      </c>
      <c r="AI2765">
        <v>3.8019099999999999E-4</v>
      </c>
      <c r="AJ2765">
        <v>1.40533E-3</v>
      </c>
      <c r="AK2765" t="s">
        <v>15</v>
      </c>
      <c r="AL2765">
        <v>240357</v>
      </c>
      <c r="AM2765" t="s">
        <v>54882</v>
      </c>
      <c r="AO2765" t="s">
        <v>54883</v>
      </c>
      <c r="AP2765" t="s">
        <v>54884</v>
      </c>
      <c r="AQ2765" t="s">
        <v>54885</v>
      </c>
      <c r="AR2765" t="s">
        <v>54886</v>
      </c>
      <c r="AS2765" t="s">
        <v>54887</v>
      </c>
      <c r="AT2765" t="s">
        <v>54888</v>
      </c>
      <c r="AU2765" t="s">
        <v>54889</v>
      </c>
      <c r="AV2765" t="s">
        <v>54890</v>
      </c>
      <c r="AY2765" t="s">
        <v>54891</v>
      </c>
      <c r="BA2765" t="s">
        <v>7066</v>
      </c>
    </row>
    <row r="2766" spans="1:54" x14ac:dyDescent="0.25">
      <c r="A2766">
        <v>-0.53428200000000003</v>
      </c>
      <c r="B2766">
        <v>-1.2844800000000001</v>
      </c>
      <c r="C2766">
        <f t="shared" si="43"/>
        <v>-0.75019800000000003</v>
      </c>
      <c r="D2766" t="s">
        <v>29</v>
      </c>
      <c r="E2766" t="s">
        <v>29</v>
      </c>
      <c r="F2766" t="s">
        <v>8149</v>
      </c>
      <c r="G2766" t="s">
        <v>0</v>
      </c>
      <c r="H2766" t="s">
        <v>8149</v>
      </c>
      <c r="I2766" t="s">
        <v>57113</v>
      </c>
      <c r="J2766" t="s">
        <v>38571</v>
      </c>
      <c r="K2766" t="s">
        <v>38572</v>
      </c>
      <c r="L2766" t="s">
        <v>38573</v>
      </c>
      <c r="M2766" t="s">
        <v>38574</v>
      </c>
      <c r="N2766" t="s">
        <v>38575</v>
      </c>
      <c r="O2766" t="s">
        <v>38576</v>
      </c>
      <c r="Q2766" t="s">
        <v>38577</v>
      </c>
      <c r="R2766" t="s">
        <v>38578</v>
      </c>
      <c r="S2766" t="s">
        <v>38579</v>
      </c>
      <c r="T2766" t="s">
        <v>38580</v>
      </c>
      <c r="W2766" t="s">
        <v>38581</v>
      </c>
      <c r="X2766" t="s">
        <v>11</v>
      </c>
      <c r="Y2766" t="s">
        <v>12</v>
      </c>
      <c r="Z2766" t="s">
        <v>38582</v>
      </c>
      <c r="AA2766" t="s">
        <v>14</v>
      </c>
      <c r="AB2766">
        <v>2</v>
      </c>
      <c r="AC2766">
        <v>-1.2435099999999999</v>
      </c>
      <c r="AD2766">
        <v>0.33518399999999998</v>
      </c>
      <c r="AE2766">
        <v>0.48061700000000002</v>
      </c>
      <c r="AF2766" t="s">
        <v>15</v>
      </c>
      <c r="AG2766">
        <v>2</v>
      </c>
      <c r="AH2766">
        <v>-2.17143</v>
      </c>
      <c r="AI2766">
        <v>5.9530399999999995E-4</v>
      </c>
      <c r="AJ2766">
        <v>2.0474199999999999E-3</v>
      </c>
      <c r="AK2766" t="s">
        <v>15</v>
      </c>
      <c r="AL2766" t="s">
        <v>15</v>
      </c>
      <c r="AM2766" t="s">
        <v>38583</v>
      </c>
      <c r="AN2766" t="s">
        <v>38584</v>
      </c>
      <c r="AO2766" t="s">
        <v>38585</v>
      </c>
      <c r="AP2766" t="s">
        <v>38586</v>
      </c>
      <c r="AQ2766" t="s">
        <v>38587</v>
      </c>
      <c r="AR2766" t="s">
        <v>38588</v>
      </c>
      <c r="AT2766" t="s">
        <v>38589</v>
      </c>
      <c r="AU2766" t="s">
        <v>38590</v>
      </c>
      <c r="AV2766" t="s">
        <v>38583</v>
      </c>
      <c r="AW2766" t="s">
        <v>38591</v>
      </c>
      <c r="AY2766" t="s">
        <v>38592</v>
      </c>
      <c r="AZ2766" t="s">
        <v>38593</v>
      </c>
      <c r="BA2766" t="s">
        <v>1051</v>
      </c>
      <c r="BB2766" t="s">
        <v>38594</v>
      </c>
    </row>
    <row r="2767" spans="1:54" x14ac:dyDescent="0.25">
      <c r="A2767">
        <v>2.9467599999999998</v>
      </c>
      <c r="B2767">
        <v>2.1960700000000002</v>
      </c>
      <c r="C2767">
        <f t="shared" si="43"/>
        <v>-0.75068999999999964</v>
      </c>
      <c r="D2767" t="s">
        <v>29</v>
      </c>
      <c r="E2767" t="s">
        <v>0</v>
      </c>
      <c r="F2767" t="s">
        <v>1</v>
      </c>
      <c r="G2767" t="s">
        <v>29</v>
      </c>
      <c r="H2767" t="s">
        <v>1</v>
      </c>
      <c r="I2767" t="s">
        <v>57111</v>
      </c>
      <c r="J2767" t="s">
        <v>1332</v>
      </c>
      <c r="K2767" t="s">
        <v>1333</v>
      </c>
      <c r="L2767" t="s">
        <v>1334</v>
      </c>
      <c r="M2767" t="s">
        <v>1335</v>
      </c>
      <c r="N2767" t="s">
        <v>1336</v>
      </c>
      <c r="Q2767" t="s">
        <v>1337</v>
      </c>
      <c r="R2767" t="s">
        <v>1338</v>
      </c>
      <c r="T2767" t="s">
        <v>1339</v>
      </c>
      <c r="U2767" t="s">
        <v>887</v>
      </c>
      <c r="V2767" t="s">
        <v>77</v>
      </c>
      <c r="X2767" t="s">
        <v>11</v>
      </c>
      <c r="Y2767" t="s">
        <v>12</v>
      </c>
      <c r="Z2767" t="s">
        <v>1340</v>
      </c>
      <c r="AA2767" t="s">
        <v>14</v>
      </c>
      <c r="AB2767">
        <v>2</v>
      </c>
      <c r="AC2767">
        <v>11.102600000000001</v>
      </c>
      <c r="AD2767">
        <v>1.47686E-3</v>
      </c>
      <c r="AE2767">
        <v>4.39464E-3</v>
      </c>
      <c r="AF2767" t="s">
        <v>15</v>
      </c>
      <c r="AG2767">
        <v>2</v>
      </c>
      <c r="AH2767">
        <v>7.1877599999999999</v>
      </c>
      <c r="AI2767">
        <v>5.6162199999999999E-3</v>
      </c>
      <c r="AJ2767">
        <v>1.3726199999999999E-2</v>
      </c>
      <c r="AK2767" t="s">
        <v>15</v>
      </c>
      <c r="AL2767">
        <v>152136</v>
      </c>
      <c r="AM2767" t="s">
        <v>1341</v>
      </c>
      <c r="AO2767" t="s">
        <v>1342</v>
      </c>
      <c r="AP2767" t="s">
        <v>1343</v>
      </c>
      <c r="AR2767" t="s">
        <v>1344</v>
      </c>
      <c r="AS2767" t="s">
        <v>1345</v>
      </c>
      <c r="AT2767" t="s">
        <v>1346</v>
      </c>
      <c r="AU2767" t="s">
        <v>1347</v>
      </c>
      <c r="AV2767" t="s">
        <v>1348</v>
      </c>
      <c r="AW2767" t="s">
        <v>1349</v>
      </c>
      <c r="AX2767" t="s">
        <v>1350</v>
      </c>
      <c r="BA2767" t="s">
        <v>1351</v>
      </c>
    </row>
    <row r="2768" spans="1:54" x14ac:dyDescent="0.25">
      <c r="A2768" s="1">
        <v>-1.0255100000000001E-14</v>
      </c>
      <c r="B2768">
        <v>-0.76011200000000001</v>
      </c>
      <c r="C2768">
        <f t="shared" si="43"/>
        <v>-0.7601119999999898</v>
      </c>
      <c r="D2768" t="s">
        <v>29</v>
      </c>
      <c r="E2768" t="s">
        <v>29</v>
      </c>
      <c r="F2768" t="s">
        <v>8149</v>
      </c>
      <c r="G2768" t="s">
        <v>0</v>
      </c>
      <c r="H2768" t="s">
        <v>8149</v>
      </c>
      <c r="I2768" t="s">
        <v>57113</v>
      </c>
      <c r="J2768" t="s">
        <v>32924</v>
      </c>
      <c r="K2768" t="s">
        <v>32925</v>
      </c>
      <c r="L2768" t="s">
        <v>32926</v>
      </c>
      <c r="M2768" t="s">
        <v>32927</v>
      </c>
      <c r="N2768" t="s">
        <v>32928</v>
      </c>
      <c r="Q2768" t="s">
        <v>32929</v>
      </c>
      <c r="R2768" t="s">
        <v>32930</v>
      </c>
      <c r="T2768" t="s">
        <v>2235</v>
      </c>
      <c r="U2768" t="s">
        <v>3000</v>
      </c>
      <c r="V2768" t="s">
        <v>77</v>
      </c>
      <c r="X2768" t="s">
        <v>11</v>
      </c>
      <c r="Y2768" t="s">
        <v>12</v>
      </c>
      <c r="Z2768" t="s">
        <v>32931</v>
      </c>
      <c r="AA2768" t="s">
        <v>14</v>
      </c>
      <c r="AB2768">
        <v>5</v>
      </c>
      <c r="AC2768" s="1">
        <v>-1.67217E-14</v>
      </c>
      <c r="AD2768">
        <v>1</v>
      </c>
      <c r="AE2768">
        <v>1</v>
      </c>
      <c r="AF2768" t="s">
        <v>15</v>
      </c>
      <c r="AG2768">
        <v>6</v>
      </c>
      <c r="AH2768">
        <v>-1.43668</v>
      </c>
      <c r="AI2768">
        <v>1.51962E-3</v>
      </c>
      <c r="AJ2768">
        <v>4.4755100000000003E-3</v>
      </c>
      <c r="AK2768" t="s">
        <v>15</v>
      </c>
      <c r="AL2768">
        <v>947857</v>
      </c>
      <c r="AM2768" t="s">
        <v>32932</v>
      </c>
      <c r="AO2768" t="s">
        <v>32933</v>
      </c>
      <c r="AP2768" t="s">
        <v>32934</v>
      </c>
      <c r="AQ2768" t="s">
        <v>32935</v>
      </c>
      <c r="AR2768" t="s">
        <v>32936</v>
      </c>
      <c r="AT2768" t="s">
        <v>32937</v>
      </c>
      <c r="AU2768" t="s">
        <v>32938</v>
      </c>
      <c r="AV2768" t="s">
        <v>32939</v>
      </c>
      <c r="AY2768" t="s">
        <v>32940</v>
      </c>
      <c r="BA2768" t="s">
        <v>32941</v>
      </c>
    </row>
    <row r="2769" spans="1:54" x14ac:dyDescent="0.25">
      <c r="A2769">
        <v>0.85582499999999995</v>
      </c>
      <c r="B2769">
        <v>8.7087700000000004E-2</v>
      </c>
      <c r="C2769">
        <f t="shared" si="43"/>
        <v>-0.76873729999999996</v>
      </c>
      <c r="D2769" t="s">
        <v>29</v>
      </c>
      <c r="E2769" t="s">
        <v>0</v>
      </c>
      <c r="F2769" t="s">
        <v>1</v>
      </c>
      <c r="G2769" t="s">
        <v>29</v>
      </c>
      <c r="H2769" t="s">
        <v>1</v>
      </c>
      <c r="I2769" t="s">
        <v>57111</v>
      </c>
      <c r="J2769" t="s">
        <v>12441</v>
      </c>
      <c r="K2769" t="s">
        <v>12442</v>
      </c>
      <c r="L2769" t="s">
        <v>12443</v>
      </c>
      <c r="M2769" t="s">
        <v>7835</v>
      </c>
      <c r="Q2769" t="s">
        <v>12202</v>
      </c>
      <c r="R2769" t="s">
        <v>12203</v>
      </c>
      <c r="T2769" t="s">
        <v>2235</v>
      </c>
      <c r="U2769" t="s">
        <v>780</v>
      </c>
      <c r="V2769" t="s">
        <v>77</v>
      </c>
      <c r="X2769" t="s">
        <v>11</v>
      </c>
      <c r="Y2769" t="s">
        <v>12</v>
      </c>
      <c r="Z2769" t="s">
        <v>12444</v>
      </c>
      <c r="AA2769" t="s">
        <v>14</v>
      </c>
      <c r="AB2769">
        <v>3</v>
      </c>
      <c r="AC2769">
        <v>2.04365</v>
      </c>
      <c r="AD2769">
        <v>4.6547899999999998E-4</v>
      </c>
      <c r="AE2769">
        <v>1.6538900000000001E-3</v>
      </c>
      <c r="AF2769" t="s">
        <v>15</v>
      </c>
      <c r="AG2769">
        <v>3</v>
      </c>
      <c r="AH2769">
        <v>0.19003400000000001</v>
      </c>
      <c r="AI2769">
        <v>0.55672699999999997</v>
      </c>
      <c r="AJ2769">
        <v>0.77078999999999998</v>
      </c>
      <c r="AK2769" t="s">
        <v>15</v>
      </c>
      <c r="AL2769">
        <v>694717</v>
      </c>
      <c r="AM2769" t="s">
        <v>12445</v>
      </c>
      <c r="AO2769" t="s">
        <v>12446</v>
      </c>
      <c r="AP2769" t="s">
        <v>12447</v>
      </c>
      <c r="AR2769" t="s">
        <v>12448</v>
      </c>
      <c r="AS2769" t="s">
        <v>12449</v>
      </c>
      <c r="AT2769" t="s">
        <v>12450</v>
      </c>
      <c r="AU2769" t="s">
        <v>12451</v>
      </c>
      <c r="AV2769" t="s">
        <v>12445</v>
      </c>
      <c r="AW2769" t="s">
        <v>12452</v>
      </c>
      <c r="AY2769" t="s">
        <v>12453</v>
      </c>
      <c r="AZ2769" t="s">
        <v>12454</v>
      </c>
      <c r="BA2769" t="s">
        <v>12455</v>
      </c>
    </row>
    <row r="2770" spans="1:54" x14ac:dyDescent="0.25">
      <c r="A2770">
        <v>2.7856800000000002</v>
      </c>
      <c r="B2770">
        <v>1.57864</v>
      </c>
      <c r="C2770">
        <f t="shared" si="43"/>
        <v>-1.2070400000000001</v>
      </c>
      <c r="D2770" t="s">
        <v>29</v>
      </c>
      <c r="E2770" t="s">
        <v>29</v>
      </c>
      <c r="F2770" t="s">
        <v>1</v>
      </c>
      <c r="G2770" t="s">
        <v>29</v>
      </c>
      <c r="H2770" t="s">
        <v>1</v>
      </c>
      <c r="I2770" t="s">
        <v>57109</v>
      </c>
      <c r="Q2770" t="s">
        <v>1599</v>
      </c>
      <c r="R2770" t="s">
        <v>1599</v>
      </c>
      <c r="X2770" t="s">
        <v>11</v>
      </c>
      <c r="Y2770" t="s">
        <v>12</v>
      </c>
      <c r="Z2770" t="s">
        <v>1600</v>
      </c>
      <c r="AA2770" t="s">
        <v>14</v>
      </c>
      <c r="AB2770">
        <v>1</v>
      </c>
      <c r="AC2770">
        <v>2.9843999999999999</v>
      </c>
      <c r="AD2770">
        <v>6.4564499999999999E-3</v>
      </c>
      <c r="AE2770">
        <v>1.5242500000000001E-2</v>
      </c>
      <c r="AF2770" t="s">
        <v>15</v>
      </c>
      <c r="AG2770">
        <v>1</v>
      </c>
      <c r="AH2770">
        <v>2.1693199999999999</v>
      </c>
      <c r="AI2770">
        <v>1.5059599999999999E-2</v>
      </c>
      <c r="AJ2770">
        <v>3.3012100000000003E-2</v>
      </c>
      <c r="AK2770" t="s">
        <v>15</v>
      </c>
      <c r="AL2770" t="s">
        <v>15</v>
      </c>
      <c r="AM2770" t="s">
        <v>1601</v>
      </c>
      <c r="AO2770" t="s">
        <v>1602</v>
      </c>
      <c r="AP2770" t="s">
        <v>1603</v>
      </c>
      <c r="AR2770" t="s">
        <v>1604</v>
      </c>
      <c r="AS2770" t="s">
        <v>1605</v>
      </c>
      <c r="AT2770" t="s">
        <v>1606</v>
      </c>
      <c r="AU2770" t="s">
        <v>1607</v>
      </c>
      <c r="AV2770" t="s">
        <v>1601</v>
      </c>
    </row>
    <row r="2771" spans="1:54" x14ac:dyDescent="0.25">
      <c r="A2771">
        <v>2.0618599999999998</v>
      </c>
      <c r="B2771">
        <v>1.29013</v>
      </c>
      <c r="C2771">
        <f t="shared" si="43"/>
        <v>-0.77172999999999981</v>
      </c>
      <c r="D2771" t="s">
        <v>29</v>
      </c>
      <c r="E2771" t="s">
        <v>0</v>
      </c>
      <c r="F2771" t="s">
        <v>1</v>
      </c>
      <c r="G2771" t="s">
        <v>0</v>
      </c>
      <c r="H2771" t="s">
        <v>1</v>
      </c>
      <c r="I2771" t="s">
        <v>57110</v>
      </c>
      <c r="J2771" t="s">
        <v>4124</v>
      </c>
      <c r="K2771" t="s">
        <v>4125</v>
      </c>
      <c r="L2771" t="s">
        <v>4126</v>
      </c>
      <c r="Q2771" t="s">
        <v>4127</v>
      </c>
      <c r="R2771" t="s">
        <v>4128</v>
      </c>
      <c r="U2771" t="s">
        <v>347</v>
      </c>
      <c r="V2771" t="s">
        <v>77</v>
      </c>
      <c r="X2771" t="s">
        <v>11</v>
      </c>
      <c r="Y2771" t="s">
        <v>12</v>
      </c>
      <c r="Z2771" t="s">
        <v>4129</v>
      </c>
      <c r="AA2771" t="s">
        <v>14</v>
      </c>
      <c r="AB2771">
        <v>1</v>
      </c>
      <c r="AC2771">
        <v>6.8041799999999997</v>
      </c>
      <c r="AD2771" s="1">
        <v>7.7523300000000004E-5</v>
      </c>
      <c r="AE2771">
        <v>3.5539799999999999E-4</v>
      </c>
      <c r="AF2771" t="s">
        <v>15</v>
      </c>
      <c r="AG2771">
        <v>1</v>
      </c>
      <c r="AH2771">
        <v>3.3217599999999998</v>
      </c>
      <c r="AI2771">
        <v>1.9741699999999999E-3</v>
      </c>
      <c r="AJ2771">
        <v>5.5634200000000003E-3</v>
      </c>
      <c r="AK2771" t="s">
        <v>15</v>
      </c>
      <c r="AL2771">
        <v>82548</v>
      </c>
      <c r="AM2771" t="s">
        <v>4130</v>
      </c>
      <c r="AO2771" t="s">
        <v>4131</v>
      </c>
      <c r="AP2771" t="s">
        <v>4132</v>
      </c>
      <c r="AR2771" t="s">
        <v>4133</v>
      </c>
      <c r="AS2771" t="s">
        <v>4134</v>
      </c>
      <c r="AT2771" t="s">
        <v>4135</v>
      </c>
      <c r="AU2771" t="s">
        <v>4136</v>
      </c>
      <c r="AV2771" t="s">
        <v>4137</v>
      </c>
      <c r="AY2771" t="s">
        <v>4138</v>
      </c>
      <c r="AZ2771" t="s">
        <v>4139</v>
      </c>
      <c r="BA2771" t="s">
        <v>4140</v>
      </c>
    </row>
    <row r="2772" spans="1:54" x14ac:dyDescent="0.25">
      <c r="A2772">
        <v>1.5783400000000001</v>
      </c>
      <c r="B2772">
        <v>0.801006</v>
      </c>
      <c r="C2772">
        <f t="shared" si="43"/>
        <v>-0.77733400000000008</v>
      </c>
      <c r="D2772" t="s">
        <v>29</v>
      </c>
      <c r="E2772" t="s">
        <v>0</v>
      </c>
      <c r="F2772" t="s">
        <v>1</v>
      </c>
      <c r="G2772" t="s">
        <v>0</v>
      </c>
      <c r="H2772" t="s">
        <v>1</v>
      </c>
      <c r="I2772" t="s">
        <v>57110</v>
      </c>
      <c r="J2772" t="s">
        <v>6690</v>
      </c>
      <c r="K2772" t="s">
        <v>6691</v>
      </c>
      <c r="L2772" t="s">
        <v>623</v>
      </c>
      <c r="M2772" t="s">
        <v>6692</v>
      </c>
      <c r="N2772" t="s">
        <v>6693</v>
      </c>
      <c r="O2772" t="s">
        <v>5412</v>
      </c>
      <c r="Q2772" t="s">
        <v>6694</v>
      </c>
      <c r="R2772" t="s">
        <v>6695</v>
      </c>
      <c r="T2772" t="s">
        <v>6696</v>
      </c>
      <c r="U2772" t="s">
        <v>347</v>
      </c>
      <c r="V2772" t="s">
        <v>77</v>
      </c>
      <c r="X2772" t="s">
        <v>11</v>
      </c>
      <c r="Y2772" t="s">
        <v>12</v>
      </c>
      <c r="Z2772" t="s">
        <v>6697</v>
      </c>
      <c r="AA2772" t="s">
        <v>14</v>
      </c>
      <c r="AB2772">
        <v>2</v>
      </c>
      <c r="AC2772">
        <v>5.6634099999999998</v>
      </c>
      <c r="AD2772" s="1">
        <v>4.7194900000000001E-7</v>
      </c>
      <c r="AE2772" s="1">
        <v>4.5045400000000001E-6</v>
      </c>
      <c r="AF2772" t="s">
        <v>15</v>
      </c>
      <c r="AG2772">
        <v>2</v>
      </c>
      <c r="AH2772">
        <v>2.3369800000000001</v>
      </c>
      <c r="AI2772">
        <v>8.4171199999999999E-4</v>
      </c>
      <c r="AJ2772">
        <v>2.7320199999999999E-3</v>
      </c>
      <c r="AK2772" t="s">
        <v>15</v>
      </c>
      <c r="AL2772">
        <v>1091400</v>
      </c>
      <c r="AM2772" t="s">
        <v>6698</v>
      </c>
      <c r="AO2772" t="s">
        <v>6699</v>
      </c>
      <c r="AP2772" t="s">
        <v>6700</v>
      </c>
      <c r="AQ2772" t="s">
        <v>6701</v>
      </c>
      <c r="AR2772" t="s">
        <v>6702</v>
      </c>
      <c r="AT2772" t="s">
        <v>6703</v>
      </c>
      <c r="AU2772" t="s">
        <v>6704</v>
      </c>
      <c r="AV2772" t="s">
        <v>6698</v>
      </c>
      <c r="AX2772" t="s">
        <v>6705</v>
      </c>
      <c r="AY2772" t="s">
        <v>6706</v>
      </c>
      <c r="AZ2772" t="s">
        <v>6707</v>
      </c>
      <c r="BA2772" t="s">
        <v>6708</v>
      </c>
      <c r="BB2772" t="s">
        <v>6709</v>
      </c>
    </row>
    <row r="2773" spans="1:54" x14ac:dyDescent="0.25">
      <c r="A2773">
        <v>3.6930200000000002</v>
      </c>
      <c r="B2773">
        <v>2.9148499999999999</v>
      </c>
      <c r="C2773">
        <f t="shared" si="43"/>
        <v>-0.77817000000000025</v>
      </c>
      <c r="D2773" t="s">
        <v>29</v>
      </c>
      <c r="E2773" t="s">
        <v>0</v>
      </c>
      <c r="F2773" t="s">
        <v>1</v>
      </c>
      <c r="G2773" t="s">
        <v>0</v>
      </c>
      <c r="H2773" t="s">
        <v>1</v>
      </c>
      <c r="I2773" t="s">
        <v>57110</v>
      </c>
      <c r="J2773" t="s">
        <v>643</v>
      </c>
      <c r="K2773" t="s">
        <v>644</v>
      </c>
      <c r="L2773" t="s">
        <v>645</v>
      </c>
      <c r="M2773" t="s">
        <v>646</v>
      </c>
      <c r="N2773" t="s">
        <v>647</v>
      </c>
      <c r="Q2773" t="s">
        <v>648</v>
      </c>
      <c r="R2773" t="s">
        <v>649</v>
      </c>
      <c r="S2773" t="s">
        <v>650</v>
      </c>
      <c r="T2773" t="s">
        <v>651</v>
      </c>
      <c r="U2773" t="s">
        <v>9</v>
      </c>
      <c r="V2773" t="s">
        <v>99</v>
      </c>
      <c r="W2773" t="s">
        <v>652</v>
      </c>
      <c r="X2773" t="s">
        <v>11</v>
      </c>
      <c r="Y2773" t="s">
        <v>12</v>
      </c>
      <c r="Z2773" t="s">
        <v>653</v>
      </c>
      <c r="AA2773" t="s">
        <v>14</v>
      </c>
      <c r="AB2773">
        <v>4</v>
      </c>
      <c r="AC2773">
        <v>2.8651300000000002</v>
      </c>
      <c r="AD2773" s="1">
        <v>3.9981400000000001E-8</v>
      </c>
      <c r="AE2773" s="1">
        <v>5.1389500000000004E-7</v>
      </c>
      <c r="AF2773" t="s">
        <v>15</v>
      </c>
      <c r="AG2773">
        <v>5</v>
      </c>
      <c r="AH2773">
        <v>2.0802299999999998</v>
      </c>
      <c r="AI2773" s="1">
        <v>7.4394300000000001E-8</v>
      </c>
      <c r="AJ2773" s="1">
        <v>8.5488199999999999E-7</v>
      </c>
      <c r="AK2773" t="s">
        <v>15</v>
      </c>
      <c r="AL2773">
        <v>7000570</v>
      </c>
      <c r="AM2773" t="s">
        <v>654</v>
      </c>
      <c r="AO2773" t="s">
        <v>655</v>
      </c>
      <c r="AP2773" t="s">
        <v>656</v>
      </c>
      <c r="AR2773" t="s">
        <v>657</v>
      </c>
      <c r="AS2773" t="s">
        <v>658</v>
      </c>
      <c r="AT2773" t="s">
        <v>659</v>
      </c>
      <c r="AU2773" t="s">
        <v>660</v>
      </c>
      <c r="AV2773" t="s">
        <v>661</v>
      </c>
      <c r="AW2773" t="s">
        <v>662</v>
      </c>
      <c r="AX2773" t="s">
        <v>663</v>
      </c>
      <c r="AY2773" t="s">
        <v>664</v>
      </c>
      <c r="BA2773" t="s">
        <v>665</v>
      </c>
    </row>
    <row r="2774" spans="1:54" x14ac:dyDescent="0.25">
      <c r="A2774">
        <v>-0.81253799999999998</v>
      </c>
      <c r="B2774">
        <v>-1.5911</v>
      </c>
      <c r="C2774">
        <f t="shared" si="43"/>
        <v>-0.77856199999999998</v>
      </c>
      <c r="D2774" t="s">
        <v>29</v>
      </c>
      <c r="E2774" t="s">
        <v>0</v>
      </c>
      <c r="F2774" t="s">
        <v>8149</v>
      </c>
      <c r="G2774" t="s">
        <v>0</v>
      </c>
      <c r="H2774" t="s">
        <v>8149</v>
      </c>
      <c r="I2774" t="s">
        <v>57110</v>
      </c>
      <c r="J2774" t="s">
        <v>12896</v>
      </c>
      <c r="K2774" t="s">
        <v>41446</v>
      </c>
      <c r="L2774" t="s">
        <v>41447</v>
      </c>
      <c r="M2774" t="s">
        <v>41448</v>
      </c>
      <c r="Q2774" t="s">
        <v>39593</v>
      </c>
      <c r="R2774" t="s">
        <v>39594</v>
      </c>
      <c r="S2774" t="s">
        <v>39595</v>
      </c>
      <c r="T2774" t="s">
        <v>5380</v>
      </c>
      <c r="U2774" t="s">
        <v>4088</v>
      </c>
      <c r="V2774" t="s">
        <v>77</v>
      </c>
      <c r="X2774" t="s">
        <v>11</v>
      </c>
      <c r="Y2774" t="s">
        <v>12</v>
      </c>
      <c r="Z2774" t="s">
        <v>41449</v>
      </c>
      <c r="AA2774" t="s">
        <v>14</v>
      </c>
      <c r="AB2774">
        <v>10</v>
      </c>
      <c r="AC2774">
        <v>-2.2644000000000002</v>
      </c>
      <c r="AD2774">
        <v>2.375E-4</v>
      </c>
      <c r="AE2774">
        <v>9.3195300000000001E-4</v>
      </c>
      <c r="AF2774" t="s">
        <v>15</v>
      </c>
      <c r="AG2774">
        <v>9</v>
      </c>
      <c r="AH2774">
        <v>-4.5357500000000002</v>
      </c>
      <c r="AI2774">
        <v>6.7376800000000004E-4</v>
      </c>
      <c r="AJ2774">
        <v>2.2701599999999998E-3</v>
      </c>
      <c r="AK2774" t="s">
        <v>15</v>
      </c>
      <c r="AL2774">
        <v>108396</v>
      </c>
      <c r="AM2774" t="s">
        <v>41450</v>
      </c>
      <c r="AO2774" t="s">
        <v>41451</v>
      </c>
      <c r="AP2774" t="s">
        <v>41452</v>
      </c>
      <c r="AR2774" t="s">
        <v>41453</v>
      </c>
      <c r="AS2774" t="s">
        <v>41454</v>
      </c>
      <c r="AT2774" t="s">
        <v>41455</v>
      </c>
      <c r="AU2774" t="s">
        <v>41456</v>
      </c>
      <c r="AV2774" t="s">
        <v>41450</v>
      </c>
      <c r="AX2774" t="s">
        <v>39606</v>
      </c>
      <c r="AY2774" t="s">
        <v>41457</v>
      </c>
      <c r="BA2774" t="s">
        <v>7147</v>
      </c>
    </row>
    <row r="2775" spans="1:54" x14ac:dyDescent="0.25">
      <c r="A2775">
        <v>2.0729199999999999</v>
      </c>
      <c r="B2775">
        <v>1.2896099999999999</v>
      </c>
      <c r="C2775">
        <f t="shared" si="43"/>
        <v>-0.78330999999999995</v>
      </c>
      <c r="D2775" t="s">
        <v>29</v>
      </c>
      <c r="E2775" t="s">
        <v>0</v>
      </c>
      <c r="F2775" t="s">
        <v>1</v>
      </c>
      <c r="G2775" t="s">
        <v>0</v>
      </c>
      <c r="H2775" t="s">
        <v>1</v>
      </c>
      <c r="I2775" t="s">
        <v>57110</v>
      </c>
      <c r="J2775" t="s">
        <v>4102</v>
      </c>
      <c r="K2775" t="s">
        <v>4103</v>
      </c>
      <c r="L2775" t="s">
        <v>4104</v>
      </c>
      <c r="M2775" t="s">
        <v>4105</v>
      </c>
      <c r="N2775" t="s">
        <v>4106</v>
      </c>
      <c r="O2775" t="s">
        <v>4107</v>
      </c>
      <c r="Q2775" t="s">
        <v>4108</v>
      </c>
      <c r="R2775" t="s">
        <v>4109</v>
      </c>
      <c r="T2775" t="s">
        <v>4110</v>
      </c>
      <c r="U2775" t="s">
        <v>76</v>
      </c>
      <c r="V2775" t="s">
        <v>77</v>
      </c>
      <c r="X2775" t="s">
        <v>11</v>
      </c>
      <c r="Y2775" t="s">
        <v>12</v>
      </c>
      <c r="Z2775" t="s">
        <v>4111</v>
      </c>
      <c r="AA2775" t="s">
        <v>14</v>
      </c>
      <c r="AB2775">
        <v>1</v>
      </c>
      <c r="AC2775">
        <v>4.6557899999999997</v>
      </c>
      <c r="AD2775">
        <v>7.0856200000000004E-4</v>
      </c>
      <c r="AE2775">
        <v>2.3365600000000001E-3</v>
      </c>
      <c r="AF2775" t="s">
        <v>15</v>
      </c>
      <c r="AG2775">
        <v>2</v>
      </c>
      <c r="AH2775">
        <v>1.9924200000000001</v>
      </c>
      <c r="AI2775">
        <v>2.4420700000000002E-3</v>
      </c>
      <c r="AJ2775">
        <v>6.7378200000000003E-3</v>
      </c>
      <c r="AK2775" t="s">
        <v>15</v>
      </c>
      <c r="AL2775">
        <v>369805</v>
      </c>
      <c r="AM2775" t="s">
        <v>4112</v>
      </c>
      <c r="AN2775" t="s">
        <v>4107</v>
      </c>
      <c r="AO2775" t="s">
        <v>4113</v>
      </c>
      <c r="AP2775" t="s">
        <v>4114</v>
      </c>
      <c r="AQ2775" t="e">
        <f>-DHC reductase</f>
        <v>#NAME?</v>
      </c>
      <c r="AR2775" t="s">
        <v>4115</v>
      </c>
      <c r="AS2775" t="s">
        <v>4116</v>
      </c>
      <c r="AT2775" t="s">
        <v>4117</v>
      </c>
      <c r="AU2775" t="s">
        <v>4118</v>
      </c>
      <c r="AV2775" t="s">
        <v>4112</v>
      </c>
      <c r="AX2775" t="s">
        <v>4119</v>
      </c>
      <c r="AY2775" t="s">
        <v>4120</v>
      </c>
      <c r="AZ2775" t="s">
        <v>4121</v>
      </c>
      <c r="BA2775" t="s">
        <v>4122</v>
      </c>
      <c r="BB2775" t="s">
        <v>4123</v>
      </c>
    </row>
    <row r="2776" spans="1:54" x14ac:dyDescent="0.25">
      <c r="A2776">
        <v>-0.24146699999999999</v>
      </c>
      <c r="B2776">
        <v>-1.0297799999999999</v>
      </c>
      <c r="C2776">
        <f t="shared" si="43"/>
        <v>-0.78831299999999993</v>
      </c>
      <c r="D2776" t="s">
        <v>29</v>
      </c>
      <c r="E2776" t="s">
        <v>29</v>
      </c>
      <c r="F2776" t="s">
        <v>8149</v>
      </c>
      <c r="G2776" t="s">
        <v>0</v>
      </c>
      <c r="H2776" t="s">
        <v>8149</v>
      </c>
      <c r="I2776" t="s">
        <v>57113</v>
      </c>
      <c r="J2776" t="s">
        <v>35383</v>
      </c>
      <c r="K2776" t="s">
        <v>35384</v>
      </c>
      <c r="L2776" t="s">
        <v>35385</v>
      </c>
      <c r="M2776" t="s">
        <v>3614</v>
      </c>
      <c r="Q2776" t="s">
        <v>35386</v>
      </c>
      <c r="R2776" t="s">
        <v>35387</v>
      </c>
      <c r="S2776" t="s">
        <v>35388</v>
      </c>
      <c r="T2776" t="s">
        <v>6522</v>
      </c>
      <c r="V2776" t="s">
        <v>266</v>
      </c>
      <c r="X2776" t="s">
        <v>11</v>
      </c>
      <c r="Y2776" t="s">
        <v>12</v>
      </c>
      <c r="Z2776" t="s">
        <v>35389</v>
      </c>
      <c r="AA2776" t="s">
        <v>14</v>
      </c>
      <c r="AB2776">
        <v>1</v>
      </c>
      <c r="AC2776">
        <v>-0.71902900000000003</v>
      </c>
      <c r="AD2776">
        <v>0.26405899999999999</v>
      </c>
      <c r="AE2776">
        <v>0.38764399999999999</v>
      </c>
      <c r="AF2776" t="s">
        <v>15</v>
      </c>
      <c r="AG2776">
        <v>2</v>
      </c>
      <c r="AH2776">
        <v>-3.27705</v>
      </c>
      <c r="AI2776">
        <v>5.8785100000000002E-4</v>
      </c>
      <c r="AJ2776">
        <v>2.0265399999999999E-3</v>
      </c>
      <c r="AK2776" t="s">
        <v>15</v>
      </c>
      <c r="AL2776">
        <v>99121</v>
      </c>
      <c r="AM2776" t="s">
        <v>35390</v>
      </c>
      <c r="AO2776" t="s">
        <v>35391</v>
      </c>
      <c r="AP2776" t="s">
        <v>35392</v>
      </c>
      <c r="AR2776" t="s">
        <v>35393</v>
      </c>
      <c r="AS2776" t="s">
        <v>35394</v>
      </c>
      <c r="AT2776" t="s">
        <v>35395</v>
      </c>
      <c r="AU2776" t="s">
        <v>35396</v>
      </c>
      <c r="AV2776" t="s">
        <v>35397</v>
      </c>
      <c r="AW2776" t="s">
        <v>35398</v>
      </c>
      <c r="AY2776" t="s">
        <v>35399</v>
      </c>
      <c r="AZ2776" t="s">
        <v>35400</v>
      </c>
      <c r="BA2776" t="s">
        <v>35401</v>
      </c>
      <c r="BB2776" t="s">
        <v>35402</v>
      </c>
    </row>
    <row r="2777" spans="1:54" x14ac:dyDescent="0.25">
      <c r="A2777">
        <v>1.8674299999999999</v>
      </c>
      <c r="B2777">
        <v>1.0786899999999999</v>
      </c>
      <c r="C2777">
        <f t="shared" si="43"/>
        <v>-0.78874</v>
      </c>
      <c r="D2777" t="s">
        <v>29</v>
      </c>
      <c r="E2777" t="s">
        <v>0</v>
      </c>
      <c r="F2777" t="s">
        <v>1</v>
      </c>
      <c r="G2777" t="s">
        <v>0</v>
      </c>
      <c r="H2777" t="s">
        <v>1</v>
      </c>
      <c r="I2777" t="s">
        <v>57110</v>
      </c>
      <c r="J2777" t="s">
        <v>5041</v>
      </c>
      <c r="L2777" t="s">
        <v>5042</v>
      </c>
      <c r="M2777" t="s">
        <v>3614</v>
      </c>
      <c r="O2777" t="s">
        <v>5043</v>
      </c>
      <c r="Q2777" t="s">
        <v>5044</v>
      </c>
      <c r="R2777" t="s">
        <v>5045</v>
      </c>
      <c r="U2777" t="s">
        <v>306</v>
      </c>
      <c r="V2777" t="s">
        <v>77</v>
      </c>
      <c r="X2777" t="s">
        <v>11</v>
      </c>
      <c r="Y2777" t="s">
        <v>12</v>
      </c>
      <c r="Z2777" t="s">
        <v>5046</v>
      </c>
      <c r="AA2777" t="s">
        <v>14</v>
      </c>
      <c r="AB2777">
        <v>7</v>
      </c>
      <c r="AC2777">
        <v>2.2804899999999999</v>
      </c>
      <c r="AD2777" s="1">
        <v>1.28779E-9</v>
      </c>
      <c r="AE2777" s="1">
        <v>2.4828599999999998E-8</v>
      </c>
      <c r="AF2777" t="s">
        <v>15</v>
      </c>
      <c r="AG2777">
        <v>8</v>
      </c>
      <c r="AH2777">
        <v>1.2173400000000001</v>
      </c>
      <c r="AI2777" s="1">
        <v>6.3657000000000004E-5</v>
      </c>
      <c r="AJ2777">
        <v>3.0613299999999999E-4</v>
      </c>
      <c r="AK2777" t="s">
        <v>15</v>
      </c>
      <c r="AL2777">
        <v>1373510</v>
      </c>
      <c r="AM2777" t="s">
        <v>5047</v>
      </c>
      <c r="AO2777" t="s">
        <v>5048</v>
      </c>
      <c r="AP2777" t="s">
        <v>5049</v>
      </c>
      <c r="AR2777" t="s">
        <v>5050</v>
      </c>
      <c r="AS2777" t="s">
        <v>5051</v>
      </c>
      <c r="AT2777" t="s">
        <v>5052</v>
      </c>
      <c r="AU2777" t="s">
        <v>5053</v>
      </c>
      <c r="AV2777" t="s">
        <v>5054</v>
      </c>
      <c r="AY2777" t="s">
        <v>5055</v>
      </c>
      <c r="BA2777" t="s">
        <v>5056</v>
      </c>
    </row>
    <row r="2778" spans="1:54" x14ac:dyDescent="0.25">
      <c r="A2778">
        <v>-1.0722499999999999</v>
      </c>
      <c r="B2778">
        <v>-1.87049</v>
      </c>
      <c r="C2778">
        <f t="shared" si="43"/>
        <v>-0.79824000000000006</v>
      </c>
      <c r="D2778" t="s">
        <v>29</v>
      </c>
      <c r="E2778" t="s">
        <v>0</v>
      </c>
      <c r="F2778" t="s">
        <v>8149</v>
      </c>
      <c r="G2778" t="s">
        <v>0</v>
      </c>
      <c r="H2778" t="s">
        <v>8149</v>
      </c>
      <c r="I2778" t="s">
        <v>57110</v>
      </c>
      <c r="J2778" t="s">
        <v>43509</v>
      </c>
      <c r="L2778" t="s">
        <v>43510</v>
      </c>
      <c r="Q2778" t="s">
        <v>5798</v>
      </c>
      <c r="R2778" t="s">
        <v>43511</v>
      </c>
      <c r="S2778" t="s">
        <v>5800</v>
      </c>
      <c r="T2778" t="s">
        <v>43512</v>
      </c>
      <c r="X2778" t="s">
        <v>11</v>
      </c>
      <c r="Y2778" t="s">
        <v>12</v>
      </c>
      <c r="Z2778" t="s">
        <v>43513</v>
      </c>
      <c r="AA2778" t="s">
        <v>14</v>
      </c>
      <c r="AB2778">
        <v>1</v>
      </c>
      <c r="AC2778">
        <v>-3.2280700000000002</v>
      </c>
      <c r="AD2778">
        <v>2.6182000000000002E-3</v>
      </c>
      <c r="AE2778">
        <v>7.0830900000000002E-3</v>
      </c>
      <c r="AF2778" t="s">
        <v>15</v>
      </c>
      <c r="AG2778">
        <v>1</v>
      </c>
      <c r="AH2778">
        <v>-4.2355400000000003</v>
      </c>
      <c r="AI2778">
        <v>1.6697899999999999E-4</v>
      </c>
      <c r="AJ2778">
        <v>7.0020100000000001E-4</v>
      </c>
      <c r="AK2778" t="s">
        <v>15</v>
      </c>
      <c r="AL2778" t="s">
        <v>15</v>
      </c>
      <c r="AM2778" t="s">
        <v>43514</v>
      </c>
      <c r="AO2778" t="s">
        <v>43515</v>
      </c>
      <c r="AP2778" t="s">
        <v>43516</v>
      </c>
      <c r="AQ2778" t="s">
        <v>43517</v>
      </c>
      <c r="AR2778" t="s">
        <v>43518</v>
      </c>
      <c r="AS2778" t="s">
        <v>43519</v>
      </c>
      <c r="AT2778" t="s">
        <v>43520</v>
      </c>
      <c r="AU2778" t="s">
        <v>43521</v>
      </c>
      <c r="AV2778" t="s">
        <v>43522</v>
      </c>
      <c r="AW2778" t="s">
        <v>43523</v>
      </c>
      <c r="AZ2778" t="s">
        <v>43524</v>
      </c>
      <c r="BA2778" t="s">
        <v>1644</v>
      </c>
    </row>
    <row r="2779" spans="1:54" x14ac:dyDescent="0.25">
      <c r="A2779">
        <v>0</v>
      </c>
      <c r="B2779">
        <v>-0.79837599999999997</v>
      </c>
      <c r="C2779">
        <f t="shared" si="43"/>
        <v>-0.79837599999999997</v>
      </c>
      <c r="D2779" t="s">
        <v>29</v>
      </c>
      <c r="G2779" t="s">
        <v>0</v>
      </c>
      <c r="H2779" t="s">
        <v>8149</v>
      </c>
      <c r="I2779" t="s">
        <v>57114</v>
      </c>
      <c r="J2779" t="s">
        <v>54936</v>
      </c>
      <c r="K2779" t="s">
        <v>54937</v>
      </c>
      <c r="L2779" t="s">
        <v>54938</v>
      </c>
      <c r="M2779" t="s">
        <v>48739</v>
      </c>
      <c r="N2779" t="s">
        <v>48740</v>
      </c>
      <c r="Q2779" t="s">
        <v>54939</v>
      </c>
      <c r="R2779" t="s">
        <v>54940</v>
      </c>
      <c r="T2779" t="s">
        <v>48743</v>
      </c>
      <c r="U2779" t="s">
        <v>9</v>
      </c>
      <c r="V2779" t="s">
        <v>59</v>
      </c>
      <c r="W2779" t="s">
        <v>54941</v>
      </c>
      <c r="X2779" t="s">
        <v>11</v>
      </c>
      <c r="Y2779" t="s">
        <v>12</v>
      </c>
      <c r="Z2779" t="s">
        <v>54942</v>
      </c>
      <c r="AA2779" t="s">
        <v>14</v>
      </c>
      <c r="AB2779" t="s">
        <v>15</v>
      </c>
      <c r="AC2779" t="s">
        <v>15</v>
      </c>
      <c r="AD2779" t="s">
        <v>15</v>
      </c>
      <c r="AE2779" t="s">
        <v>15</v>
      </c>
      <c r="AF2779" t="s">
        <v>15</v>
      </c>
      <c r="AG2779">
        <v>1</v>
      </c>
      <c r="AH2779">
        <v>-3.0630600000000001</v>
      </c>
      <c r="AI2779">
        <v>1.6987700000000001E-3</v>
      </c>
      <c r="AJ2779">
        <v>4.9060600000000003E-3</v>
      </c>
      <c r="AK2779" t="s">
        <v>15</v>
      </c>
      <c r="AL2779">
        <v>1251000</v>
      </c>
      <c r="AM2779" t="s">
        <v>54943</v>
      </c>
      <c r="AO2779" t="s">
        <v>54944</v>
      </c>
      <c r="AP2779" t="s">
        <v>54945</v>
      </c>
      <c r="AR2779" t="s">
        <v>54946</v>
      </c>
      <c r="AS2779" t="s">
        <v>54947</v>
      </c>
      <c r="AT2779" t="s">
        <v>54948</v>
      </c>
      <c r="AU2779" t="s">
        <v>54949</v>
      </c>
      <c r="AV2779" t="s">
        <v>54943</v>
      </c>
      <c r="AW2779" t="s">
        <v>54950</v>
      </c>
      <c r="AX2779" t="s">
        <v>5273</v>
      </c>
      <c r="AY2779" t="s">
        <v>54951</v>
      </c>
      <c r="BA2779" t="s">
        <v>54952</v>
      </c>
    </row>
    <row r="2780" spans="1:54" x14ac:dyDescent="0.25">
      <c r="A2780">
        <v>2.9553400000000001</v>
      </c>
      <c r="B2780">
        <v>2.1527500000000002</v>
      </c>
      <c r="C2780">
        <f t="shared" si="43"/>
        <v>-0.80258999999999991</v>
      </c>
      <c r="D2780" t="s">
        <v>29</v>
      </c>
      <c r="E2780" t="s">
        <v>0</v>
      </c>
      <c r="F2780" t="s">
        <v>1</v>
      </c>
      <c r="G2780" t="s">
        <v>0</v>
      </c>
      <c r="H2780" t="s">
        <v>1</v>
      </c>
      <c r="I2780" t="s">
        <v>57110</v>
      </c>
      <c r="J2780" t="s">
        <v>1293</v>
      </c>
      <c r="K2780" t="s">
        <v>1294</v>
      </c>
      <c r="L2780" t="s">
        <v>1295</v>
      </c>
      <c r="M2780" t="s">
        <v>1296</v>
      </c>
      <c r="P2780" t="s">
        <v>1297</v>
      </c>
      <c r="Q2780" t="s">
        <v>1298</v>
      </c>
      <c r="R2780" t="s">
        <v>1299</v>
      </c>
      <c r="S2780" t="s">
        <v>1300</v>
      </c>
      <c r="T2780" t="s">
        <v>1301</v>
      </c>
      <c r="U2780" t="s">
        <v>996</v>
      </c>
      <c r="V2780" t="s">
        <v>10</v>
      </c>
      <c r="W2780" t="s">
        <v>1302</v>
      </c>
      <c r="X2780" t="s">
        <v>11</v>
      </c>
      <c r="Y2780" t="s">
        <v>12</v>
      </c>
      <c r="Z2780" t="s">
        <v>1303</v>
      </c>
      <c r="AA2780" t="s">
        <v>14</v>
      </c>
      <c r="AB2780">
        <v>1</v>
      </c>
      <c r="AC2780">
        <v>6.5495000000000001</v>
      </c>
      <c r="AD2780" s="1">
        <v>2.8041499999999999E-5</v>
      </c>
      <c r="AE2780">
        <v>1.4744700000000001E-4</v>
      </c>
      <c r="AF2780" t="s">
        <v>15</v>
      </c>
      <c r="AG2780">
        <v>1</v>
      </c>
      <c r="AH2780">
        <v>5.2200600000000001</v>
      </c>
      <c r="AI2780" s="1">
        <v>3.4345099999999997E-5</v>
      </c>
      <c r="AJ2780">
        <v>1.8224100000000001E-4</v>
      </c>
      <c r="AK2780" t="s">
        <v>15</v>
      </c>
      <c r="AL2780">
        <v>4086290</v>
      </c>
      <c r="AM2780" t="s">
        <v>1304</v>
      </c>
      <c r="AO2780" t="s">
        <v>1305</v>
      </c>
      <c r="AP2780" t="s">
        <v>1306</v>
      </c>
      <c r="AQ2780" t="s">
        <v>1307</v>
      </c>
      <c r="AR2780" t="s">
        <v>1308</v>
      </c>
      <c r="AS2780" t="s">
        <v>1309</v>
      </c>
      <c r="AT2780" t="s">
        <v>1310</v>
      </c>
      <c r="AU2780" t="s">
        <v>1311</v>
      </c>
      <c r="AV2780" t="s">
        <v>1304</v>
      </c>
      <c r="AW2780" t="s">
        <v>1312</v>
      </c>
      <c r="AY2780" t="s">
        <v>1313</v>
      </c>
      <c r="AZ2780" t="s">
        <v>1314</v>
      </c>
      <c r="BA2780" t="s">
        <v>1315</v>
      </c>
    </row>
    <row r="2781" spans="1:54" x14ac:dyDescent="0.25">
      <c r="A2781">
        <v>1.1096699999999999</v>
      </c>
      <c r="B2781">
        <v>0.307058</v>
      </c>
      <c r="C2781">
        <f t="shared" si="43"/>
        <v>-0.80261199999999988</v>
      </c>
      <c r="D2781" t="s">
        <v>29</v>
      </c>
      <c r="E2781" t="s">
        <v>0</v>
      </c>
      <c r="F2781" t="s">
        <v>1</v>
      </c>
      <c r="G2781" t="s">
        <v>29</v>
      </c>
      <c r="H2781" t="s">
        <v>1</v>
      </c>
      <c r="I2781" t="s">
        <v>57111</v>
      </c>
      <c r="J2781" t="s">
        <v>10163</v>
      </c>
      <c r="K2781" t="s">
        <v>10164</v>
      </c>
      <c r="L2781" t="s">
        <v>10165</v>
      </c>
      <c r="M2781" t="s">
        <v>10166</v>
      </c>
      <c r="N2781" t="s">
        <v>10167</v>
      </c>
      <c r="O2781" t="s">
        <v>10168</v>
      </c>
      <c r="Q2781" t="s">
        <v>10169</v>
      </c>
      <c r="R2781" t="s">
        <v>10170</v>
      </c>
      <c r="T2781" t="s">
        <v>10171</v>
      </c>
      <c r="V2781" t="s">
        <v>266</v>
      </c>
      <c r="X2781" t="s">
        <v>11</v>
      </c>
      <c r="Y2781" t="s">
        <v>12</v>
      </c>
      <c r="Z2781" t="s">
        <v>10172</v>
      </c>
      <c r="AA2781" t="s">
        <v>14</v>
      </c>
      <c r="AB2781">
        <v>1</v>
      </c>
      <c r="AC2781">
        <v>4.12927</v>
      </c>
      <c r="AD2781">
        <v>6.4406200000000004E-4</v>
      </c>
      <c r="AE2781">
        <v>2.1508399999999998E-3</v>
      </c>
      <c r="AF2781" t="s">
        <v>15</v>
      </c>
      <c r="AG2781">
        <v>2</v>
      </c>
      <c r="AH2781">
        <v>0.59842899999999999</v>
      </c>
      <c r="AI2781">
        <v>0.16020100000000001</v>
      </c>
      <c r="AJ2781">
        <v>0.25439899999999999</v>
      </c>
      <c r="AK2781" t="s">
        <v>15</v>
      </c>
      <c r="AL2781">
        <v>447289</v>
      </c>
      <c r="AM2781" t="s">
        <v>10173</v>
      </c>
      <c r="AO2781" t="s">
        <v>10174</v>
      </c>
      <c r="AP2781" t="s">
        <v>10175</v>
      </c>
      <c r="AQ2781" t="s">
        <v>10176</v>
      </c>
      <c r="AR2781" t="s">
        <v>10177</v>
      </c>
      <c r="AS2781" t="s">
        <v>10178</v>
      </c>
      <c r="AT2781" t="s">
        <v>10179</v>
      </c>
      <c r="AU2781" t="s">
        <v>10180</v>
      </c>
      <c r="AV2781" t="s">
        <v>10173</v>
      </c>
      <c r="AW2781" t="s">
        <v>10181</v>
      </c>
      <c r="AX2781" t="s">
        <v>10182</v>
      </c>
      <c r="AZ2781" t="s">
        <v>10183</v>
      </c>
      <c r="BA2781" t="s">
        <v>10184</v>
      </c>
      <c r="BB2781" t="s">
        <v>10185</v>
      </c>
    </row>
    <row r="2782" spans="1:54" x14ac:dyDescent="0.25">
      <c r="A2782">
        <v>0.82162299999999999</v>
      </c>
      <c r="B2782">
        <v>0</v>
      </c>
      <c r="C2782">
        <f t="shared" si="43"/>
        <v>-0.82162299999999999</v>
      </c>
      <c r="D2782" t="s">
        <v>29</v>
      </c>
      <c r="E2782" t="s">
        <v>0</v>
      </c>
      <c r="F2782" t="s">
        <v>1</v>
      </c>
      <c r="G2782" t="s">
        <v>29</v>
      </c>
      <c r="H2782" t="s">
        <v>1</v>
      </c>
      <c r="I2782" t="s">
        <v>57111</v>
      </c>
      <c r="J2782" t="s">
        <v>12883</v>
      </c>
      <c r="K2782" t="s">
        <v>12884</v>
      </c>
      <c r="L2782" t="s">
        <v>9914</v>
      </c>
      <c r="M2782" t="s">
        <v>9915</v>
      </c>
      <c r="N2782" t="s">
        <v>9916</v>
      </c>
      <c r="Q2782" t="s">
        <v>12885</v>
      </c>
      <c r="R2782" t="s">
        <v>12886</v>
      </c>
      <c r="T2782" t="s">
        <v>9918</v>
      </c>
      <c r="U2782" t="s">
        <v>76</v>
      </c>
      <c r="V2782" t="s">
        <v>77</v>
      </c>
      <c r="W2782" t="s">
        <v>9919</v>
      </c>
      <c r="X2782" t="s">
        <v>11</v>
      </c>
      <c r="Y2782" t="s">
        <v>12</v>
      </c>
      <c r="Z2782" t="s">
        <v>12887</v>
      </c>
      <c r="AA2782" t="s">
        <v>14</v>
      </c>
      <c r="AB2782">
        <v>1</v>
      </c>
      <c r="AC2782">
        <v>3.4270100000000001</v>
      </c>
      <c r="AD2782">
        <v>2.05375E-3</v>
      </c>
      <c r="AE2782">
        <v>5.79613E-3</v>
      </c>
      <c r="AF2782" t="s">
        <v>15</v>
      </c>
      <c r="AG2782">
        <v>1</v>
      </c>
      <c r="AH2782">
        <v>0</v>
      </c>
      <c r="AI2782">
        <v>1</v>
      </c>
      <c r="AJ2782">
        <v>1</v>
      </c>
      <c r="AK2782" t="s">
        <v>15</v>
      </c>
      <c r="AL2782">
        <v>299705</v>
      </c>
      <c r="AM2782" t="s">
        <v>12888</v>
      </c>
      <c r="AO2782" t="s">
        <v>12889</v>
      </c>
      <c r="AP2782" t="s">
        <v>12890</v>
      </c>
      <c r="AR2782" t="s">
        <v>12891</v>
      </c>
      <c r="AT2782" t="s">
        <v>12892</v>
      </c>
      <c r="AU2782" t="s">
        <v>12893</v>
      </c>
      <c r="AV2782" t="s">
        <v>12894</v>
      </c>
      <c r="AY2782" t="s">
        <v>12895</v>
      </c>
      <c r="BA2782" t="s">
        <v>9932</v>
      </c>
    </row>
    <row r="2783" spans="1:54" x14ac:dyDescent="0.25">
      <c r="A2783">
        <v>0.834704</v>
      </c>
      <c r="B2783">
        <v>6.6423999999999997E-3</v>
      </c>
      <c r="C2783">
        <f t="shared" si="43"/>
        <v>-0.82806159999999995</v>
      </c>
      <c r="D2783" t="s">
        <v>29</v>
      </c>
      <c r="E2783" t="s">
        <v>0</v>
      </c>
      <c r="F2783" t="s">
        <v>1</v>
      </c>
      <c r="G2783" t="s">
        <v>29</v>
      </c>
      <c r="H2783" t="s">
        <v>1</v>
      </c>
      <c r="I2783" t="s">
        <v>57111</v>
      </c>
      <c r="J2783" t="s">
        <v>12649</v>
      </c>
      <c r="K2783" t="s">
        <v>12650</v>
      </c>
      <c r="L2783" t="s">
        <v>12651</v>
      </c>
      <c r="M2783" t="s">
        <v>341</v>
      </c>
      <c r="N2783" t="s">
        <v>342</v>
      </c>
      <c r="O2783" t="s">
        <v>5494</v>
      </c>
      <c r="Q2783" t="s">
        <v>12652</v>
      </c>
      <c r="R2783" t="s">
        <v>12652</v>
      </c>
      <c r="T2783" t="s">
        <v>346</v>
      </c>
      <c r="U2783" t="s">
        <v>347</v>
      </c>
      <c r="V2783" t="s">
        <v>77</v>
      </c>
      <c r="W2783" t="s">
        <v>6912</v>
      </c>
      <c r="X2783" t="s">
        <v>11</v>
      </c>
      <c r="Y2783" t="s">
        <v>12</v>
      </c>
      <c r="Z2783" t="s">
        <v>12653</v>
      </c>
      <c r="AA2783" t="s">
        <v>14</v>
      </c>
      <c r="AB2783">
        <v>3</v>
      </c>
      <c r="AC2783">
        <v>2.4845199999999998</v>
      </c>
      <c r="AD2783" s="1">
        <v>3.3943999999999999E-5</v>
      </c>
      <c r="AE2783">
        <v>1.73132E-4</v>
      </c>
      <c r="AF2783" t="s">
        <v>15</v>
      </c>
      <c r="AG2783">
        <v>3</v>
      </c>
      <c r="AH2783">
        <v>1.4327400000000001E-2</v>
      </c>
      <c r="AI2783">
        <v>0.88284300000000004</v>
      </c>
      <c r="AJ2783">
        <v>1</v>
      </c>
      <c r="AK2783" t="s">
        <v>15</v>
      </c>
      <c r="AL2783">
        <v>319942</v>
      </c>
      <c r="AM2783" t="s">
        <v>12654</v>
      </c>
      <c r="AO2783" t="s">
        <v>12655</v>
      </c>
      <c r="AP2783" t="s">
        <v>12656</v>
      </c>
      <c r="AR2783" t="s">
        <v>12652</v>
      </c>
      <c r="AS2783" t="s">
        <v>12657</v>
      </c>
      <c r="AT2783" t="s">
        <v>12658</v>
      </c>
      <c r="AU2783" t="s">
        <v>12659</v>
      </c>
      <c r="AV2783" t="s">
        <v>12660</v>
      </c>
      <c r="AW2783" t="s">
        <v>6921</v>
      </c>
      <c r="AY2783" t="s">
        <v>357</v>
      </c>
      <c r="BA2783" t="s">
        <v>12661</v>
      </c>
      <c r="BB2783" t="s">
        <v>12662</v>
      </c>
    </row>
    <row r="2784" spans="1:54" x14ac:dyDescent="0.25">
      <c r="A2784">
        <v>-1.9253</v>
      </c>
      <c r="B2784">
        <v>-1.58596</v>
      </c>
      <c r="C2784">
        <f t="shared" si="43"/>
        <v>0.33933999999999997</v>
      </c>
      <c r="D2784" t="s">
        <v>29</v>
      </c>
      <c r="E2784" t="s">
        <v>29</v>
      </c>
      <c r="F2784" t="s">
        <v>8149</v>
      </c>
      <c r="G2784" t="s">
        <v>29</v>
      </c>
      <c r="H2784" t="s">
        <v>8149</v>
      </c>
      <c r="I2784" t="s">
        <v>57109</v>
      </c>
      <c r="J2784" t="s">
        <v>48234</v>
      </c>
      <c r="K2784" t="s">
        <v>2899</v>
      </c>
      <c r="L2784" t="s">
        <v>48235</v>
      </c>
      <c r="M2784" t="s">
        <v>1466</v>
      </c>
      <c r="N2784" t="s">
        <v>1467</v>
      </c>
      <c r="Q2784" t="s">
        <v>45132</v>
      </c>
      <c r="R2784" t="s">
        <v>48236</v>
      </c>
      <c r="U2784" t="s">
        <v>9</v>
      </c>
      <c r="V2784" t="s">
        <v>10</v>
      </c>
      <c r="X2784" t="s">
        <v>11</v>
      </c>
      <c r="Y2784" t="s">
        <v>12</v>
      </c>
      <c r="Z2784" t="s">
        <v>48237</v>
      </c>
      <c r="AA2784" t="s">
        <v>14</v>
      </c>
      <c r="AB2784">
        <v>2</v>
      </c>
      <c r="AC2784">
        <v>-9.1738700000000009</v>
      </c>
      <c r="AD2784">
        <v>9.6459000000000007E-3</v>
      </c>
      <c r="AE2784">
        <v>2.1392600000000001E-2</v>
      </c>
      <c r="AF2784" t="s">
        <v>15</v>
      </c>
      <c r="AG2784">
        <v>2</v>
      </c>
      <c r="AH2784">
        <v>-6.4449300000000003</v>
      </c>
      <c r="AI2784">
        <v>5.3268400000000002E-3</v>
      </c>
      <c r="AJ2784">
        <v>1.3109600000000001E-2</v>
      </c>
      <c r="AK2784" t="s">
        <v>15</v>
      </c>
      <c r="AL2784">
        <v>990782</v>
      </c>
      <c r="AM2784" t="s">
        <v>48238</v>
      </c>
      <c r="AO2784" t="s">
        <v>48239</v>
      </c>
      <c r="AP2784" t="s">
        <v>48240</v>
      </c>
      <c r="AR2784" t="s">
        <v>48241</v>
      </c>
      <c r="AT2784" t="s">
        <v>48242</v>
      </c>
      <c r="AU2784" t="s">
        <v>48243</v>
      </c>
      <c r="AV2784" t="s">
        <v>48238</v>
      </c>
      <c r="AY2784" t="s">
        <v>48244</v>
      </c>
      <c r="BA2784" t="s">
        <v>68</v>
      </c>
    </row>
    <row r="2785" spans="1:54" x14ac:dyDescent="0.25">
      <c r="A2785">
        <v>1.1660600000000001</v>
      </c>
      <c r="B2785">
        <v>0.331841</v>
      </c>
      <c r="C2785">
        <f t="shared" si="43"/>
        <v>-0.83421900000000004</v>
      </c>
      <c r="D2785" t="s">
        <v>29</v>
      </c>
      <c r="E2785" t="s">
        <v>0</v>
      </c>
      <c r="F2785" t="s">
        <v>1</v>
      </c>
      <c r="G2785" t="s">
        <v>29</v>
      </c>
      <c r="H2785" t="s">
        <v>1</v>
      </c>
      <c r="I2785" t="s">
        <v>57111</v>
      </c>
      <c r="J2785" t="s">
        <v>9664</v>
      </c>
      <c r="K2785" t="s">
        <v>9665</v>
      </c>
      <c r="L2785" t="s">
        <v>9666</v>
      </c>
      <c r="M2785" t="s">
        <v>9667</v>
      </c>
      <c r="N2785" t="s">
        <v>9668</v>
      </c>
      <c r="O2785" t="s">
        <v>9669</v>
      </c>
      <c r="Q2785" t="s">
        <v>9670</v>
      </c>
      <c r="R2785" t="s">
        <v>9671</v>
      </c>
      <c r="S2785" t="s">
        <v>9672</v>
      </c>
      <c r="T2785" t="s">
        <v>9673</v>
      </c>
      <c r="U2785" t="s">
        <v>76</v>
      </c>
      <c r="V2785" t="s">
        <v>77</v>
      </c>
      <c r="X2785" t="s">
        <v>11</v>
      </c>
      <c r="Y2785" t="s">
        <v>12</v>
      </c>
      <c r="Z2785" t="s">
        <v>9674</v>
      </c>
      <c r="AA2785" t="s">
        <v>14</v>
      </c>
      <c r="AB2785">
        <v>3</v>
      </c>
      <c r="AC2785">
        <v>2.9300799999999998</v>
      </c>
      <c r="AD2785">
        <v>3.6593699999999999E-3</v>
      </c>
      <c r="AE2785">
        <v>9.3928799999999993E-3</v>
      </c>
      <c r="AF2785" t="s">
        <v>15</v>
      </c>
      <c r="AG2785">
        <v>3</v>
      </c>
      <c r="AH2785">
        <v>0.81452000000000002</v>
      </c>
      <c r="AI2785">
        <v>0.186082</v>
      </c>
      <c r="AJ2785">
        <v>0.29001300000000002</v>
      </c>
      <c r="AK2785" t="s">
        <v>15</v>
      </c>
      <c r="AL2785">
        <v>44870</v>
      </c>
      <c r="AM2785" t="s">
        <v>9675</v>
      </c>
      <c r="AN2785" t="s">
        <v>9676</v>
      </c>
      <c r="AO2785" t="s">
        <v>9677</v>
      </c>
      <c r="AP2785" t="s">
        <v>9678</v>
      </c>
      <c r="AR2785" t="s">
        <v>9679</v>
      </c>
      <c r="AS2785" t="s">
        <v>9680</v>
      </c>
      <c r="AT2785" t="s">
        <v>9681</v>
      </c>
      <c r="AU2785" t="s">
        <v>9682</v>
      </c>
      <c r="AV2785" t="s">
        <v>9683</v>
      </c>
      <c r="AY2785" t="s">
        <v>9684</v>
      </c>
      <c r="AZ2785" t="s">
        <v>9685</v>
      </c>
      <c r="BA2785" t="s">
        <v>9686</v>
      </c>
      <c r="BB2785" t="s">
        <v>9687</v>
      </c>
    </row>
    <row r="2786" spans="1:54" x14ac:dyDescent="0.25">
      <c r="A2786">
        <v>1.9695499999999999</v>
      </c>
      <c r="B2786">
        <v>1.1347799999999999</v>
      </c>
      <c r="C2786">
        <f t="shared" si="43"/>
        <v>-0.83477000000000001</v>
      </c>
      <c r="D2786" t="s">
        <v>29</v>
      </c>
      <c r="E2786" t="s">
        <v>0</v>
      </c>
      <c r="F2786" t="s">
        <v>1</v>
      </c>
      <c r="G2786" t="s">
        <v>29</v>
      </c>
      <c r="H2786" t="s">
        <v>1</v>
      </c>
      <c r="I2786" t="s">
        <v>57111</v>
      </c>
      <c r="J2786" t="s">
        <v>4544</v>
      </c>
      <c r="K2786" t="s">
        <v>4545</v>
      </c>
      <c r="L2786" t="s">
        <v>4546</v>
      </c>
      <c r="Q2786" t="s">
        <v>1097</v>
      </c>
      <c r="R2786" t="s">
        <v>4362</v>
      </c>
      <c r="S2786" t="s">
        <v>4363</v>
      </c>
      <c r="X2786" t="s">
        <v>11</v>
      </c>
      <c r="Y2786" t="s">
        <v>4547</v>
      </c>
      <c r="Z2786" t="s">
        <v>4548</v>
      </c>
      <c r="AA2786" t="s">
        <v>14</v>
      </c>
      <c r="AB2786">
        <v>1</v>
      </c>
      <c r="AC2786">
        <v>4.4840600000000004</v>
      </c>
      <c r="AD2786">
        <v>3.5885799999999999E-4</v>
      </c>
      <c r="AE2786">
        <v>1.3305299999999999E-3</v>
      </c>
      <c r="AF2786" t="s">
        <v>15</v>
      </c>
      <c r="AG2786">
        <v>1</v>
      </c>
      <c r="AH2786">
        <v>2.1220400000000001</v>
      </c>
      <c r="AI2786">
        <v>1.07437E-2</v>
      </c>
      <c r="AJ2786">
        <v>2.4451299999999999E-2</v>
      </c>
      <c r="AK2786" t="s">
        <v>15</v>
      </c>
      <c r="AL2786" t="s">
        <v>15</v>
      </c>
      <c r="AM2786" t="s">
        <v>4549</v>
      </c>
      <c r="AO2786" t="s">
        <v>4550</v>
      </c>
      <c r="AP2786" t="s">
        <v>4551</v>
      </c>
      <c r="AT2786" t="s">
        <v>4552</v>
      </c>
      <c r="AU2786" t="s">
        <v>4553</v>
      </c>
      <c r="AV2786" t="s">
        <v>4549</v>
      </c>
      <c r="AW2786" t="s">
        <v>4554</v>
      </c>
      <c r="BA2786" t="s">
        <v>4555</v>
      </c>
    </row>
    <row r="2787" spans="1:54" x14ac:dyDescent="0.25">
      <c r="A2787">
        <v>1.41333</v>
      </c>
      <c r="B2787">
        <v>0.56861200000000001</v>
      </c>
      <c r="C2787">
        <f t="shared" si="43"/>
        <v>-0.84471799999999997</v>
      </c>
      <c r="D2787" t="s">
        <v>29</v>
      </c>
      <c r="E2787" t="s">
        <v>0</v>
      </c>
      <c r="F2787" t="s">
        <v>1</v>
      </c>
      <c r="G2787" t="s">
        <v>29</v>
      </c>
      <c r="H2787" t="s">
        <v>1</v>
      </c>
      <c r="I2787" t="s">
        <v>57111</v>
      </c>
      <c r="J2787" t="s">
        <v>7613</v>
      </c>
      <c r="K2787" t="s">
        <v>7614</v>
      </c>
      <c r="L2787" t="s">
        <v>7615</v>
      </c>
      <c r="M2787" t="s">
        <v>7616</v>
      </c>
      <c r="N2787" t="s">
        <v>887</v>
      </c>
      <c r="R2787" t="s">
        <v>7617</v>
      </c>
      <c r="T2787" t="s">
        <v>7618</v>
      </c>
      <c r="V2787" t="s">
        <v>77</v>
      </c>
      <c r="X2787" t="s">
        <v>11</v>
      </c>
      <c r="Y2787" t="s">
        <v>12</v>
      </c>
      <c r="Z2787" t="s">
        <v>7619</v>
      </c>
      <c r="AA2787" t="s">
        <v>14</v>
      </c>
      <c r="AB2787">
        <v>1</v>
      </c>
      <c r="AC2787">
        <v>3.5436800000000002</v>
      </c>
      <c r="AD2787">
        <v>1.50643E-3</v>
      </c>
      <c r="AE2787">
        <v>4.4364599999999997E-3</v>
      </c>
      <c r="AF2787" t="s">
        <v>15</v>
      </c>
      <c r="AG2787">
        <v>1</v>
      </c>
      <c r="AH2787">
        <v>1.3779600000000001</v>
      </c>
      <c r="AI2787">
        <v>5.7984899999999999E-2</v>
      </c>
      <c r="AJ2787">
        <v>0.105559</v>
      </c>
      <c r="AK2787" t="s">
        <v>15</v>
      </c>
      <c r="AL2787">
        <v>3907</v>
      </c>
      <c r="AM2787" t="s">
        <v>7620</v>
      </c>
      <c r="AO2787" t="s">
        <v>7621</v>
      </c>
      <c r="AP2787" t="s">
        <v>7622</v>
      </c>
      <c r="AQ2787" t="s">
        <v>7623</v>
      </c>
      <c r="AR2787" t="s">
        <v>7624</v>
      </c>
      <c r="AS2787" t="s">
        <v>7625</v>
      </c>
      <c r="AT2787" t="s">
        <v>7626</v>
      </c>
      <c r="AU2787" t="s">
        <v>7627</v>
      </c>
      <c r="AV2787" t="s">
        <v>7628</v>
      </c>
      <c r="AW2787" t="s">
        <v>7629</v>
      </c>
      <c r="AX2787" t="s">
        <v>7630</v>
      </c>
      <c r="AY2787" t="s">
        <v>7631</v>
      </c>
      <c r="BA2787" t="s">
        <v>7632</v>
      </c>
    </row>
    <row r="2788" spans="1:54" x14ac:dyDescent="0.25">
      <c r="A2788">
        <v>0</v>
      </c>
      <c r="B2788">
        <v>-1.19095</v>
      </c>
      <c r="C2788">
        <f t="shared" si="43"/>
        <v>-1.19095</v>
      </c>
      <c r="D2788" t="s">
        <v>29</v>
      </c>
      <c r="G2788" t="s">
        <v>29</v>
      </c>
      <c r="H2788" t="s">
        <v>8149</v>
      </c>
      <c r="I2788" t="s">
        <v>57109</v>
      </c>
      <c r="J2788" t="s">
        <v>55771</v>
      </c>
      <c r="K2788" t="s">
        <v>55772</v>
      </c>
      <c r="L2788" t="s">
        <v>55773</v>
      </c>
      <c r="M2788" t="s">
        <v>55774</v>
      </c>
      <c r="N2788" t="s">
        <v>55775</v>
      </c>
      <c r="Q2788" t="s">
        <v>55776</v>
      </c>
      <c r="R2788" t="s">
        <v>55777</v>
      </c>
      <c r="S2788" t="s">
        <v>19784</v>
      </c>
      <c r="T2788" t="s">
        <v>2385</v>
      </c>
      <c r="U2788" t="s">
        <v>996</v>
      </c>
      <c r="V2788" t="s">
        <v>77</v>
      </c>
      <c r="X2788" t="s">
        <v>11</v>
      </c>
      <c r="Y2788" t="s">
        <v>12</v>
      </c>
      <c r="Z2788" t="s">
        <v>55778</v>
      </c>
      <c r="AA2788" t="s">
        <v>14</v>
      </c>
      <c r="AB2788" t="s">
        <v>15</v>
      </c>
      <c r="AC2788" t="s">
        <v>15</v>
      </c>
      <c r="AD2788" t="s">
        <v>15</v>
      </c>
      <c r="AE2788" t="s">
        <v>15</v>
      </c>
      <c r="AF2788" t="s">
        <v>15</v>
      </c>
      <c r="AG2788">
        <v>1</v>
      </c>
      <c r="AH2788">
        <v>-1.7655799999999999</v>
      </c>
      <c r="AI2788">
        <v>3.3187399999999999E-2</v>
      </c>
      <c r="AJ2788">
        <v>6.5593600000000002E-2</v>
      </c>
      <c r="AK2788" t="s">
        <v>15</v>
      </c>
      <c r="AL2788">
        <v>298563</v>
      </c>
      <c r="AM2788" t="s">
        <v>55779</v>
      </c>
      <c r="AO2788" t="s">
        <v>55780</v>
      </c>
      <c r="AP2788" t="s">
        <v>55781</v>
      </c>
      <c r="AQ2788" t="s">
        <v>55782</v>
      </c>
      <c r="AR2788" t="s">
        <v>55783</v>
      </c>
      <c r="AS2788" t="s">
        <v>8034</v>
      </c>
      <c r="AT2788" t="s">
        <v>55784</v>
      </c>
      <c r="AU2788" t="s">
        <v>55785</v>
      </c>
      <c r="AV2788" t="s">
        <v>55786</v>
      </c>
      <c r="AW2788" t="s">
        <v>55787</v>
      </c>
      <c r="AY2788" t="s">
        <v>55788</v>
      </c>
      <c r="AZ2788" t="s">
        <v>55789</v>
      </c>
      <c r="BA2788" t="s">
        <v>55790</v>
      </c>
    </row>
    <row r="2789" spans="1:54" x14ac:dyDescent="0.25">
      <c r="A2789">
        <v>-0.80870299999999995</v>
      </c>
      <c r="B2789">
        <v>-1.6547000000000001</v>
      </c>
      <c r="C2789">
        <f t="shared" si="43"/>
        <v>-0.84599700000000011</v>
      </c>
      <c r="D2789" t="s">
        <v>29</v>
      </c>
      <c r="E2789" t="s">
        <v>29</v>
      </c>
      <c r="F2789" t="s">
        <v>8149</v>
      </c>
      <c r="G2789" t="s">
        <v>0</v>
      </c>
      <c r="H2789" t="s">
        <v>8149</v>
      </c>
      <c r="I2789" t="s">
        <v>57113</v>
      </c>
      <c r="J2789" t="s">
        <v>41419</v>
      </c>
      <c r="K2789" t="s">
        <v>41420</v>
      </c>
      <c r="L2789" t="s">
        <v>41421</v>
      </c>
      <c r="M2789" t="s">
        <v>3000</v>
      </c>
      <c r="N2789" t="s">
        <v>3000</v>
      </c>
      <c r="Q2789" t="s">
        <v>41422</v>
      </c>
      <c r="R2789" t="s">
        <v>41422</v>
      </c>
      <c r="T2789" t="s">
        <v>41423</v>
      </c>
      <c r="U2789" t="s">
        <v>3000</v>
      </c>
      <c r="V2789" t="s">
        <v>77</v>
      </c>
      <c r="X2789" t="s">
        <v>11</v>
      </c>
      <c r="Y2789" t="s">
        <v>12</v>
      </c>
      <c r="Z2789" t="s">
        <v>41424</v>
      </c>
      <c r="AA2789" t="s">
        <v>14</v>
      </c>
      <c r="AB2789">
        <v>5</v>
      </c>
      <c r="AC2789">
        <v>-4.2115799999999997</v>
      </c>
      <c r="AD2789">
        <v>7.5838000000000003E-2</v>
      </c>
      <c r="AE2789">
        <v>0.13078300000000001</v>
      </c>
      <c r="AF2789" t="s">
        <v>15</v>
      </c>
      <c r="AG2789">
        <v>5</v>
      </c>
      <c r="AH2789">
        <v>-6.16045</v>
      </c>
      <c r="AI2789">
        <v>3.6361E-4</v>
      </c>
      <c r="AJ2789">
        <v>1.35629E-3</v>
      </c>
      <c r="AK2789" t="s">
        <v>15</v>
      </c>
      <c r="AL2789">
        <v>213567</v>
      </c>
      <c r="AM2789" t="s">
        <v>41425</v>
      </c>
      <c r="AO2789" t="s">
        <v>41426</v>
      </c>
      <c r="AP2789" t="s">
        <v>41427</v>
      </c>
      <c r="AR2789" t="s">
        <v>41428</v>
      </c>
      <c r="AS2789" t="s">
        <v>41429</v>
      </c>
      <c r="AT2789" t="s">
        <v>41430</v>
      </c>
      <c r="AU2789" t="s">
        <v>41431</v>
      </c>
      <c r="AV2789" t="s">
        <v>41432</v>
      </c>
      <c r="AX2789" t="s">
        <v>41433</v>
      </c>
      <c r="AY2789" t="s">
        <v>41434</v>
      </c>
      <c r="BA2789" t="s">
        <v>12684</v>
      </c>
    </row>
    <row r="2790" spans="1:54" x14ac:dyDescent="0.25">
      <c r="A2790">
        <v>-0.50497000000000003</v>
      </c>
      <c r="B2790">
        <v>-1.3521399999999999</v>
      </c>
      <c r="C2790">
        <f t="shared" si="43"/>
        <v>-0.84716999999999987</v>
      </c>
      <c r="D2790" t="s">
        <v>29</v>
      </c>
      <c r="E2790" t="s">
        <v>29</v>
      </c>
      <c r="F2790" t="s">
        <v>8149</v>
      </c>
      <c r="G2790" t="s">
        <v>0</v>
      </c>
      <c r="H2790" t="s">
        <v>8149</v>
      </c>
      <c r="I2790" t="s">
        <v>57113</v>
      </c>
      <c r="J2790" t="s">
        <v>38152</v>
      </c>
      <c r="K2790" t="s">
        <v>38153</v>
      </c>
      <c r="L2790" t="s">
        <v>38154</v>
      </c>
      <c r="M2790" t="s">
        <v>38155</v>
      </c>
      <c r="N2790" t="s">
        <v>38156</v>
      </c>
      <c r="Q2790" t="s">
        <v>38157</v>
      </c>
      <c r="R2790" t="s">
        <v>38158</v>
      </c>
      <c r="T2790" t="s">
        <v>38159</v>
      </c>
      <c r="U2790" t="s">
        <v>3000</v>
      </c>
      <c r="V2790" t="s">
        <v>77</v>
      </c>
      <c r="X2790" t="s">
        <v>11</v>
      </c>
      <c r="Y2790" t="s">
        <v>12</v>
      </c>
      <c r="Z2790" t="s">
        <v>38160</v>
      </c>
      <c r="AA2790" t="s">
        <v>14</v>
      </c>
      <c r="AB2790">
        <v>9</v>
      </c>
      <c r="AC2790">
        <v>-1.52162</v>
      </c>
      <c r="AD2790">
        <v>8.4389800000000001E-2</v>
      </c>
      <c r="AE2790">
        <v>0.143816</v>
      </c>
      <c r="AF2790" t="s">
        <v>15</v>
      </c>
      <c r="AG2790">
        <v>10</v>
      </c>
      <c r="AH2790">
        <v>-4.3016800000000002</v>
      </c>
      <c r="AI2790" s="1">
        <v>9.4207600000000002E-6</v>
      </c>
      <c r="AJ2790" s="1">
        <v>5.9332700000000002E-5</v>
      </c>
      <c r="AK2790" t="s">
        <v>15</v>
      </c>
      <c r="AL2790">
        <v>131313</v>
      </c>
      <c r="AM2790" t="s">
        <v>38161</v>
      </c>
      <c r="AO2790" t="s">
        <v>38162</v>
      </c>
      <c r="AP2790" t="s">
        <v>38163</v>
      </c>
      <c r="AR2790" t="s">
        <v>38164</v>
      </c>
      <c r="AS2790" t="s">
        <v>38165</v>
      </c>
      <c r="AT2790" t="s">
        <v>38166</v>
      </c>
      <c r="AU2790" t="s">
        <v>38167</v>
      </c>
      <c r="AV2790" t="s">
        <v>38168</v>
      </c>
      <c r="AW2790" t="s">
        <v>38169</v>
      </c>
      <c r="AX2790" t="s">
        <v>38170</v>
      </c>
      <c r="AY2790" t="s">
        <v>38171</v>
      </c>
      <c r="AZ2790" t="s">
        <v>38172</v>
      </c>
      <c r="BA2790" t="s">
        <v>12684</v>
      </c>
    </row>
    <row r="2791" spans="1:54" x14ac:dyDescent="0.25">
      <c r="A2791">
        <v>0.85387199999999996</v>
      </c>
      <c r="B2791">
        <v>0</v>
      </c>
      <c r="C2791">
        <f t="shared" si="43"/>
        <v>-0.85387199999999996</v>
      </c>
      <c r="D2791" t="s">
        <v>29</v>
      </c>
      <c r="E2791" t="s">
        <v>0</v>
      </c>
      <c r="F2791" t="s">
        <v>1</v>
      </c>
      <c r="G2791" t="s">
        <v>29</v>
      </c>
      <c r="H2791" t="s">
        <v>1</v>
      </c>
      <c r="I2791" t="s">
        <v>57111</v>
      </c>
      <c r="J2791" t="s">
        <v>12456</v>
      </c>
      <c r="K2791" t="s">
        <v>12457</v>
      </c>
      <c r="L2791" t="s">
        <v>12458</v>
      </c>
      <c r="M2791" t="s">
        <v>12459</v>
      </c>
      <c r="N2791" t="s">
        <v>12459</v>
      </c>
      <c r="O2791" t="s">
        <v>12460</v>
      </c>
      <c r="Q2791" t="s">
        <v>12461</v>
      </c>
      <c r="R2791" t="s">
        <v>12462</v>
      </c>
      <c r="S2791" t="s">
        <v>12463</v>
      </c>
      <c r="T2791" t="s">
        <v>12464</v>
      </c>
      <c r="V2791" t="s">
        <v>77</v>
      </c>
      <c r="W2791" t="s">
        <v>12465</v>
      </c>
      <c r="X2791" t="s">
        <v>11</v>
      </c>
      <c r="Y2791" t="s">
        <v>12</v>
      </c>
      <c r="Z2791" t="s">
        <v>12466</v>
      </c>
      <c r="AA2791" t="s">
        <v>14</v>
      </c>
      <c r="AB2791">
        <v>6</v>
      </c>
      <c r="AC2791">
        <v>1.5163800000000001</v>
      </c>
      <c r="AD2791">
        <v>2.4435199999999998E-3</v>
      </c>
      <c r="AE2791">
        <v>6.6729600000000003E-3</v>
      </c>
      <c r="AF2791" t="s">
        <v>15</v>
      </c>
      <c r="AG2791">
        <v>8</v>
      </c>
      <c r="AH2791">
        <v>0</v>
      </c>
      <c r="AI2791">
        <v>1</v>
      </c>
      <c r="AJ2791">
        <v>1</v>
      </c>
      <c r="AK2791" t="s">
        <v>15</v>
      </c>
      <c r="AL2791">
        <v>5146</v>
      </c>
      <c r="AM2791" t="s">
        <v>12467</v>
      </c>
      <c r="AN2791" t="s">
        <v>12468</v>
      </c>
      <c r="AO2791" t="s">
        <v>12469</v>
      </c>
      <c r="AP2791" t="s">
        <v>12470</v>
      </c>
      <c r="AR2791" t="s">
        <v>12471</v>
      </c>
      <c r="AS2791" t="s">
        <v>12472</v>
      </c>
      <c r="AT2791" t="s">
        <v>12473</v>
      </c>
      <c r="AU2791" t="s">
        <v>12474</v>
      </c>
      <c r="AV2791" t="s">
        <v>12467</v>
      </c>
      <c r="AY2791" t="s">
        <v>5536</v>
      </c>
      <c r="BA2791" t="s">
        <v>12475</v>
      </c>
      <c r="BB2791" t="s">
        <v>12476</v>
      </c>
    </row>
    <row r="2792" spans="1:54" x14ac:dyDescent="0.25">
      <c r="A2792">
        <v>1.5832599999999999</v>
      </c>
      <c r="B2792">
        <v>0.72923499999999997</v>
      </c>
      <c r="C2792">
        <f t="shared" si="43"/>
        <v>-0.85402499999999992</v>
      </c>
      <c r="D2792" t="s">
        <v>29</v>
      </c>
      <c r="E2792" t="s">
        <v>0</v>
      </c>
      <c r="F2792" t="s">
        <v>1</v>
      </c>
      <c r="G2792" t="s">
        <v>0</v>
      </c>
      <c r="H2792" t="s">
        <v>1</v>
      </c>
      <c r="I2792" t="s">
        <v>57110</v>
      </c>
      <c r="J2792" t="s">
        <v>6633</v>
      </c>
      <c r="K2792" t="s">
        <v>6634</v>
      </c>
      <c r="L2792" t="s">
        <v>6635</v>
      </c>
      <c r="M2792" t="s">
        <v>6636</v>
      </c>
      <c r="N2792" t="s">
        <v>6637</v>
      </c>
      <c r="O2792" t="s">
        <v>848</v>
      </c>
      <c r="Q2792" t="s">
        <v>6638</v>
      </c>
      <c r="R2792" t="s">
        <v>6639</v>
      </c>
      <c r="T2792" t="s">
        <v>6640</v>
      </c>
      <c r="U2792" t="s">
        <v>76</v>
      </c>
      <c r="V2792" t="s">
        <v>77</v>
      </c>
      <c r="W2792" t="s">
        <v>6641</v>
      </c>
      <c r="X2792" t="s">
        <v>11</v>
      </c>
      <c r="Y2792" t="s">
        <v>12</v>
      </c>
      <c r="Z2792" t="s">
        <v>6642</v>
      </c>
      <c r="AA2792" t="s">
        <v>14</v>
      </c>
      <c r="AB2792">
        <v>3</v>
      </c>
      <c r="AC2792">
        <v>4.0277399999999997</v>
      </c>
      <c r="AD2792" s="1">
        <v>2.9696200000000001E-8</v>
      </c>
      <c r="AE2792" s="1">
        <v>3.9944799999999999E-7</v>
      </c>
      <c r="AF2792" t="s">
        <v>15</v>
      </c>
      <c r="AG2792">
        <v>5</v>
      </c>
      <c r="AH2792">
        <v>1.2131000000000001</v>
      </c>
      <c r="AI2792">
        <v>6.5636000000000004E-4</v>
      </c>
      <c r="AJ2792">
        <v>2.2229400000000001E-3</v>
      </c>
      <c r="AK2792" t="s">
        <v>15</v>
      </c>
      <c r="AL2792">
        <v>792378</v>
      </c>
      <c r="AM2792" t="s">
        <v>6643</v>
      </c>
      <c r="AN2792" t="s">
        <v>6644</v>
      </c>
      <c r="AO2792" t="s">
        <v>6645</v>
      </c>
      <c r="AP2792" t="s">
        <v>6646</v>
      </c>
      <c r="AR2792" t="s">
        <v>6647</v>
      </c>
      <c r="AT2792" t="s">
        <v>6648</v>
      </c>
      <c r="AU2792" t="s">
        <v>6649</v>
      </c>
      <c r="AV2792" t="s">
        <v>6643</v>
      </c>
      <c r="AX2792" t="s">
        <v>6650</v>
      </c>
      <c r="AY2792" t="s">
        <v>6651</v>
      </c>
      <c r="BA2792" t="s">
        <v>6652</v>
      </c>
      <c r="BB2792" t="s">
        <v>6653</v>
      </c>
    </row>
    <row r="2793" spans="1:54" x14ac:dyDescent="0.25">
      <c r="A2793">
        <v>2.7619600000000002</v>
      </c>
      <c r="B2793">
        <v>1.9065099999999999</v>
      </c>
      <c r="C2793">
        <f t="shared" si="43"/>
        <v>-0.85545000000000027</v>
      </c>
      <c r="D2793" t="s">
        <v>29</v>
      </c>
      <c r="E2793" t="s">
        <v>0</v>
      </c>
      <c r="F2793" t="s">
        <v>1</v>
      </c>
      <c r="G2793" t="s">
        <v>0</v>
      </c>
      <c r="H2793" t="s">
        <v>1</v>
      </c>
      <c r="I2793" t="s">
        <v>57110</v>
      </c>
      <c r="J2793" t="s">
        <v>1679</v>
      </c>
      <c r="K2793" t="s">
        <v>1680</v>
      </c>
      <c r="L2793" t="s">
        <v>1681</v>
      </c>
      <c r="M2793" t="s">
        <v>806</v>
      </c>
      <c r="Q2793" t="s">
        <v>186</v>
      </c>
      <c r="R2793" t="s">
        <v>1682</v>
      </c>
      <c r="S2793" t="s">
        <v>1147</v>
      </c>
      <c r="U2793" t="s">
        <v>9</v>
      </c>
      <c r="V2793" t="s">
        <v>99</v>
      </c>
      <c r="W2793" t="s">
        <v>1683</v>
      </c>
      <c r="X2793" t="s">
        <v>11</v>
      </c>
      <c r="Y2793" t="s">
        <v>12</v>
      </c>
      <c r="Z2793" t="s">
        <v>1684</v>
      </c>
      <c r="AA2793" t="s">
        <v>14</v>
      </c>
      <c r="AB2793">
        <v>3</v>
      </c>
      <c r="AC2793">
        <v>5.6388199999999999</v>
      </c>
      <c r="AD2793" s="1">
        <v>4.2106100000000001E-11</v>
      </c>
      <c r="AE2793" s="1">
        <v>1.02328E-9</v>
      </c>
      <c r="AF2793" t="s">
        <v>15</v>
      </c>
      <c r="AG2793">
        <v>4</v>
      </c>
      <c r="AH2793">
        <v>5.5493600000000001</v>
      </c>
      <c r="AI2793">
        <v>2.2208800000000001E-4</v>
      </c>
      <c r="AJ2793">
        <v>8.8916799999999997E-4</v>
      </c>
      <c r="AK2793" t="s">
        <v>15</v>
      </c>
      <c r="AL2793">
        <v>3925530</v>
      </c>
      <c r="AM2793" t="s">
        <v>1685</v>
      </c>
      <c r="AO2793" t="s">
        <v>1686</v>
      </c>
      <c r="AP2793" t="s">
        <v>1687</v>
      </c>
      <c r="AR2793" t="s">
        <v>1688</v>
      </c>
      <c r="AS2793" t="s">
        <v>1689</v>
      </c>
      <c r="AT2793" t="s">
        <v>1690</v>
      </c>
      <c r="AU2793" t="s">
        <v>1691</v>
      </c>
      <c r="AV2793" t="s">
        <v>1692</v>
      </c>
      <c r="AW2793" t="s">
        <v>1693</v>
      </c>
      <c r="AY2793" t="s">
        <v>1694</v>
      </c>
      <c r="AZ2793" t="s">
        <v>1695</v>
      </c>
      <c r="BA2793" t="s">
        <v>1696</v>
      </c>
    </row>
    <row r="2794" spans="1:54" x14ac:dyDescent="0.25">
      <c r="A2794">
        <v>-1.97498</v>
      </c>
      <c r="B2794">
        <v>-1.27667</v>
      </c>
      <c r="C2794">
        <f t="shared" si="43"/>
        <v>0.69830999999999999</v>
      </c>
      <c r="D2794" t="s">
        <v>29</v>
      </c>
      <c r="E2794" t="s">
        <v>29</v>
      </c>
      <c r="F2794" t="s">
        <v>8149</v>
      </c>
      <c r="G2794" t="s">
        <v>29</v>
      </c>
      <c r="H2794" t="s">
        <v>8149</v>
      </c>
      <c r="I2794" t="s">
        <v>57109</v>
      </c>
      <c r="J2794" t="s">
        <v>48392</v>
      </c>
      <c r="K2794" t="s">
        <v>10959</v>
      </c>
      <c r="L2794" t="s">
        <v>48393</v>
      </c>
      <c r="O2794" t="s">
        <v>48394</v>
      </c>
      <c r="Q2794" t="s">
        <v>7636</v>
      </c>
      <c r="R2794" t="s">
        <v>48395</v>
      </c>
      <c r="S2794" t="s">
        <v>5549</v>
      </c>
      <c r="U2794" t="s">
        <v>407</v>
      </c>
      <c r="V2794" t="s">
        <v>59</v>
      </c>
      <c r="X2794" t="s">
        <v>11</v>
      </c>
      <c r="Y2794" t="s">
        <v>12</v>
      </c>
      <c r="Z2794" t="s">
        <v>48396</v>
      </c>
      <c r="AA2794" t="s">
        <v>14</v>
      </c>
      <c r="AB2794">
        <v>2</v>
      </c>
      <c r="AC2794">
        <v>-8.5130300000000005</v>
      </c>
      <c r="AD2794">
        <v>1.52132E-2</v>
      </c>
      <c r="AE2794">
        <v>3.2090800000000003E-2</v>
      </c>
      <c r="AF2794" t="s">
        <v>15</v>
      </c>
      <c r="AG2794">
        <v>4</v>
      </c>
      <c r="AH2794">
        <v>-5.2341800000000003</v>
      </c>
      <c r="AI2794">
        <v>1.24554E-2</v>
      </c>
      <c r="AJ2794">
        <v>2.78774E-2</v>
      </c>
      <c r="AK2794" t="s">
        <v>15</v>
      </c>
      <c r="AL2794">
        <v>86989</v>
      </c>
      <c r="AM2794" t="s">
        <v>48397</v>
      </c>
      <c r="AN2794" t="s">
        <v>13144</v>
      </c>
      <c r="AO2794" t="s">
        <v>48398</v>
      </c>
      <c r="AP2794" t="s">
        <v>48399</v>
      </c>
      <c r="AR2794" t="s">
        <v>48400</v>
      </c>
      <c r="AT2794" t="s">
        <v>48401</v>
      </c>
      <c r="AU2794" t="s">
        <v>48402</v>
      </c>
      <c r="AV2794" t="s">
        <v>48403</v>
      </c>
      <c r="AY2794" t="s">
        <v>48404</v>
      </c>
      <c r="AZ2794" t="s">
        <v>48405</v>
      </c>
      <c r="BA2794" t="s">
        <v>48406</v>
      </c>
      <c r="BB2794" t="s">
        <v>48407</v>
      </c>
    </row>
    <row r="2795" spans="1:54" x14ac:dyDescent="0.25">
      <c r="A2795">
        <v>0</v>
      </c>
      <c r="B2795">
        <v>-0.85890900000000003</v>
      </c>
      <c r="C2795">
        <f t="shared" si="43"/>
        <v>-0.85890900000000003</v>
      </c>
      <c r="D2795" t="s">
        <v>29</v>
      </c>
      <c r="G2795" t="s">
        <v>0</v>
      </c>
      <c r="H2795" t="s">
        <v>8149</v>
      </c>
      <c r="I2795" t="s">
        <v>57114</v>
      </c>
      <c r="J2795" t="s">
        <v>55055</v>
      </c>
      <c r="K2795" t="s">
        <v>55056</v>
      </c>
      <c r="L2795" t="s">
        <v>55057</v>
      </c>
      <c r="M2795" t="s">
        <v>18325</v>
      </c>
      <c r="N2795" t="s">
        <v>1275</v>
      </c>
      <c r="Q2795" t="s">
        <v>55058</v>
      </c>
      <c r="R2795" t="s">
        <v>55059</v>
      </c>
      <c r="S2795" t="s">
        <v>1571</v>
      </c>
      <c r="T2795" t="s">
        <v>55060</v>
      </c>
      <c r="U2795" t="s">
        <v>9</v>
      </c>
      <c r="V2795" t="s">
        <v>10</v>
      </c>
      <c r="W2795" t="s">
        <v>55061</v>
      </c>
      <c r="X2795" t="s">
        <v>11</v>
      </c>
      <c r="Y2795" t="s">
        <v>12</v>
      </c>
      <c r="Z2795" t="s">
        <v>55062</v>
      </c>
      <c r="AA2795" t="s">
        <v>14</v>
      </c>
      <c r="AB2795" t="s">
        <v>15</v>
      </c>
      <c r="AC2795" t="s">
        <v>15</v>
      </c>
      <c r="AD2795" t="s">
        <v>15</v>
      </c>
      <c r="AE2795" t="s">
        <v>15</v>
      </c>
      <c r="AF2795" t="s">
        <v>15</v>
      </c>
      <c r="AG2795">
        <v>2</v>
      </c>
      <c r="AH2795">
        <v>-3.1555200000000001</v>
      </c>
      <c r="AI2795" s="1">
        <v>6.6559900000000006E-5</v>
      </c>
      <c r="AJ2795">
        <v>3.1772099999999998E-4</v>
      </c>
      <c r="AK2795" t="s">
        <v>15</v>
      </c>
      <c r="AL2795">
        <v>581991</v>
      </c>
      <c r="AM2795" t="s">
        <v>55063</v>
      </c>
      <c r="AO2795" t="s">
        <v>55064</v>
      </c>
      <c r="AP2795" t="s">
        <v>55065</v>
      </c>
      <c r="AQ2795" t="s">
        <v>55066</v>
      </c>
      <c r="AR2795" t="s">
        <v>55067</v>
      </c>
      <c r="AT2795" t="s">
        <v>55068</v>
      </c>
      <c r="AU2795" t="s">
        <v>55069</v>
      </c>
      <c r="AV2795" t="s">
        <v>55063</v>
      </c>
      <c r="AW2795" t="s">
        <v>55070</v>
      </c>
      <c r="AY2795" t="s">
        <v>55071</v>
      </c>
      <c r="BA2795" t="s">
        <v>55072</v>
      </c>
    </row>
    <row r="2796" spans="1:54" x14ac:dyDescent="0.25">
      <c r="A2796">
        <v>-0.88472700000000004</v>
      </c>
      <c r="B2796">
        <v>-1.74797</v>
      </c>
      <c r="C2796">
        <f t="shared" si="43"/>
        <v>-0.86324299999999998</v>
      </c>
      <c r="D2796" t="s">
        <v>29</v>
      </c>
      <c r="E2796" t="s">
        <v>29</v>
      </c>
      <c r="F2796" t="s">
        <v>8149</v>
      </c>
      <c r="G2796" t="s">
        <v>0</v>
      </c>
      <c r="H2796" t="s">
        <v>8149</v>
      </c>
      <c r="I2796" t="s">
        <v>57113</v>
      </c>
      <c r="J2796" t="s">
        <v>42074</v>
      </c>
      <c r="K2796" t="s">
        <v>42075</v>
      </c>
      <c r="L2796" t="s">
        <v>42076</v>
      </c>
      <c r="M2796" t="s">
        <v>42077</v>
      </c>
      <c r="N2796" t="s">
        <v>42078</v>
      </c>
      <c r="O2796" t="s">
        <v>42079</v>
      </c>
      <c r="Q2796" t="s">
        <v>42080</v>
      </c>
      <c r="R2796" t="s">
        <v>42081</v>
      </c>
      <c r="S2796" t="s">
        <v>42082</v>
      </c>
      <c r="T2796" t="s">
        <v>6621</v>
      </c>
      <c r="U2796" t="s">
        <v>887</v>
      </c>
      <c r="V2796" t="s">
        <v>77</v>
      </c>
      <c r="X2796" t="s">
        <v>11</v>
      </c>
      <c r="Y2796" t="s">
        <v>12</v>
      </c>
      <c r="Z2796" t="s">
        <v>42083</v>
      </c>
      <c r="AA2796" t="s">
        <v>14</v>
      </c>
      <c r="AB2796">
        <v>12</v>
      </c>
      <c r="AC2796">
        <v>-2.7686799999999998</v>
      </c>
      <c r="AD2796">
        <v>0.12928999999999999</v>
      </c>
      <c r="AE2796">
        <v>0.20669199999999999</v>
      </c>
      <c r="AF2796" t="s">
        <v>15</v>
      </c>
      <c r="AG2796">
        <v>15</v>
      </c>
      <c r="AH2796">
        <v>-4.6113499999999998</v>
      </c>
      <c r="AI2796">
        <v>1.50472E-3</v>
      </c>
      <c r="AJ2796">
        <v>4.4355999999999996E-3</v>
      </c>
      <c r="AK2796" t="s">
        <v>15</v>
      </c>
      <c r="AL2796">
        <v>873016</v>
      </c>
      <c r="AM2796" t="s">
        <v>42084</v>
      </c>
      <c r="AN2796" t="s">
        <v>42079</v>
      </c>
      <c r="AO2796" t="s">
        <v>42085</v>
      </c>
      <c r="AP2796" t="s">
        <v>42082</v>
      </c>
      <c r="AR2796" t="s">
        <v>42086</v>
      </c>
      <c r="AT2796" t="s">
        <v>42087</v>
      </c>
      <c r="AU2796" t="s">
        <v>42088</v>
      </c>
      <c r="AV2796" t="s">
        <v>42084</v>
      </c>
      <c r="AW2796" t="s">
        <v>42089</v>
      </c>
      <c r="AX2796" t="s">
        <v>42090</v>
      </c>
      <c r="AY2796" t="s">
        <v>42091</v>
      </c>
      <c r="BA2796" t="s">
        <v>1351</v>
      </c>
      <c r="BB2796" t="s">
        <v>42092</v>
      </c>
    </row>
    <row r="2797" spans="1:54" x14ac:dyDescent="0.25">
      <c r="A2797">
        <v>-1.0095700000000001</v>
      </c>
      <c r="B2797">
        <v>-1.8741000000000001</v>
      </c>
      <c r="C2797">
        <f t="shared" si="43"/>
        <v>-0.86453000000000002</v>
      </c>
      <c r="D2797" t="s">
        <v>29</v>
      </c>
      <c r="E2797" t="s">
        <v>29</v>
      </c>
      <c r="F2797" t="s">
        <v>8149</v>
      </c>
      <c r="G2797" t="s">
        <v>0</v>
      </c>
      <c r="H2797" t="s">
        <v>8149</v>
      </c>
      <c r="I2797" t="s">
        <v>57113</v>
      </c>
      <c r="J2797" t="s">
        <v>43077</v>
      </c>
      <c r="K2797" t="s">
        <v>43078</v>
      </c>
      <c r="L2797" t="s">
        <v>43079</v>
      </c>
      <c r="M2797" t="s">
        <v>43080</v>
      </c>
      <c r="N2797" t="s">
        <v>43080</v>
      </c>
      <c r="O2797" t="s">
        <v>43081</v>
      </c>
      <c r="P2797" t="s">
        <v>28801</v>
      </c>
      <c r="Q2797" t="s">
        <v>43082</v>
      </c>
      <c r="R2797" t="s">
        <v>43082</v>
      </c>
      <c r="T2797" t="s">
        <v>28805</v>
      </c>
      <c r="U2797" t="s">
        <v>76</v>
      </c>
      <c r="V2797" t="s">
        <v>77</v>
      </c>
      <c r="W2797" t="s">
        <v>43083</v>
      </c>
      <c r="X2797" t="s">
        <v>11</v>
      </c>
      <c r="Y2797" t="s">
        <v>12</v>
      </c>
      <c r="Z2797" t="s">
        <v>43084</v>
      </c>
      <c r="AA2797" t="s">
        <v>14</v>
      </c>
      <c r="AB2797">
        <v>6</v>
      </c>
      <c r="AC2797">
        <v>-3.3282799999999999</v>
      </c>
      <c r="AD2797">
        <v>1.59265E-2</v>
      </c>
      <c r="AE2797">
        <v>3.3376299999999998E-2</v>
      </c>
      <c r="AF2797" t="s">
        <v>15</v>
      </c>
      <c r="AG2797">
        <v>7</v>
      </c>
      <c r="AH2797">
        <v>-5.5581500000000004</v>
      </c>
      <c r="AI2797">
        <v>1.85234E-4</v>
      </c>
      <c r="AJ2797">
        <v>7.61154E-4</v>
      </c>
      <c r="AK2797" t="s">
        <v>15</v>
      </c>
      <c r="AL2797">
        <v>203049</v>
      </c>
      <c r="AM2797" t="s">
        <v>43085</v>
      </c>
      <c r="AN2797" t="s">
        <v>43086</v>
      </c>
      <c r="AO2797" t="s">
        <v>43087</v>
      </c>
      <c r="AP2797" t="s">
        <v>43082</v>
      </c>
      <c r="AR2797" t="s">
        <v>43088</v>
      </c>
      <c r="AS2797" t="s">
        <v>43089</v>
      </c>
      <c r="AT2797" t="s">
        <v>43090</v>
      </c>
      <c r="AU2797" t="s">
        <v>43091</v>
      </c>
      <c r="AV2797" t="s">
        <v>43092</v>
      </c>
      <c r="AW2797" t="s">
        <v>43093</v>
      </c>
      <c r="AY2797" t="s">
        <v>43094</v>
      </c>
      <c r="AZ2797" t="s">
        <v>43095</v>
      </c>
      <c r="BA2797" t="s">
        <v>43096</v>
      </c>
      <c r="BB2797" t="s">
        <v>43097</v>
      </c>
    </row>
    <row r="2798" spans="1:54" x14ac:dyDescent="0.25">
      <c r="A2798">
        <v>0</v>
      </c>
      <c r="B2798">
        <v>-0.86804000000000003</v>
      </c>
      <c r="C2798">
        <f t="shared" si="43"/>
        <v>-0.86804000000000003</v>
      </c>
      <c r="D2798" t="s">
        <v>29</v>
      </c>
      <c r="G2798" t="s">
        <v>0</v>
      </c>
      <c r="H2798" t="s">
        <v>8149</v>
      </c>
      <c r="I2798" t="s">
        <v>57114</v>
      </c>
      <c r="J2798" t="s">
        <v>55073</v>
      </c>
      <c r="K2798" t="s">
        <v>55074</v>
      </c>
      <c r="L2798" t="s">
        <v>55075</v>
      </c>
      <c r="M2798" t="s">
        <v>1177</v>
      </c>
      <c r="Q2798" t="s">
        <v>16834</v>
      </c>
      <c r="R2798" t="s">
        <v>4002</v>
      </c>
      <c r="S2798" t="s">
        <v>1219</v>
      </c>
      <c r="T2798" t="s">
        <v>43742</v>
      </c>
      <c r="U2798" t="s">
        <v>347</v>
      </c>
      <c r="V2798" t="s">
        <v>77</v>
      </c>
      <c r="W2798" t="s">
        <v>43743</v>
      </c>
      <c r="X2798" t="s">
        <v>11</v>
      </c>
      <c r="Y2798" t="s">
        <v>12</v>
      </c>
      <c r="Z2798" t="s">
        <v>55076</v>
      </c>
      <c r="AA2798" t="s">
        <v>14</v>
      </c>
      <c r="AB2798" t="s">
        <v>15</v>
      </c>
      <c r="AC2798" t="s">
        <v>15</v>
      </c>
      <c r="AD2798" t="s">
        <v>15</v>
      </c>
      <c r="AE2798" t="s">
        <v>15</v>
      </c>
      <c r="AF2798" t="s">
        <v>15</v>
      </c>
      <c r="AG2798">
        <v>1</v>
      </c>
      <c r="AH2798">
        <v>-3.5598800000000002</v>
      </c>
      <c r="AI2798">
        <v>6.4454200000000001E-4</v>
      </c>
      <c r="AJ2798">
        <v>2.1931300000000002E-3</v>
      </c>
      <c r="AK2798" t="s">
        <v>15</v>
      </c>
      <c r="AL2798">
        <v>167372</v>
      </c>
      <c r="AM2798" t="s">
        <v>55077</v>
      </c>
      <c r="AN2798" t="s">
        <v>55078</v>
      </c>
      <c r="AO2798" t="s">
        <v>55079</v>
      </c>
      <c r="AP2798" t="s">
        <v>55080</v>
      </c>
      <c r="AR2798" t="s">
        <v>55081</v>
      </c>
      <c r="AS2798" t="s">
        <v>55082</v>
      </c>
      <c r="AT2798" t="s">
        <v>55083</v>
      </c>
      <c r="AU2798" t="s">
        <v>55084</v>
      </c>
      <c r="AV2798" t="s">
        <v>55085</v>
      </c>
      <c r="AW2798" t="s">
        <v>55086</v>
      </c>
      <c r="AY2798" t="s">
        <v>55087</v>
      </c>
      <c r="AZ2798" t="s">
        <v>55088</v>
      </c>
      <c r="BA2798" t="s">
        <v>55089</v>
      </c>
      <c r="BB2798" t="s">
        <v>55090</v>
      </c>
    </row>
    <row r="2799" spans="1:54" x14ac:dyDescent="0.25">
      <c r="A2799">
        <v>0</v>
      </c>
      <c r="B2799">
        <v>-0.86939699999999998</v>
      </c>
      <c r="C2799">
        <f t="shared" si="43"/>
        <v>-0.86939699999999998</v>
      </c>
      <c r="D2799" t="s">
        <v>29</v>
      </c>
      <c r="G2799" t="s">
        <v>0</v>
      </c>
      <c r="H2799" t="s">
        <v>8149</v>
      </c>
      <c r="I2799" t="s">
        <v>57114</v>
      </c>
      <c r="J2799" t="s">
        <v>55091</v>
      </c>
      <c r="K2799" t="s">
        <v>55092</v>
      </c>
      <c r="L2799" t="s">
        <v>55093</v>
      </c>
      <c r="Q2799" t="s">
        <v>11287</v>
      </c>
      <c r="R2799" t="s">
        <v>14295</v>
      </c>
      <c r="S2799" t="s">
        <v>11287</v>
      </c>
      <c r="X2799" t="s">
        <v>11</v>
      </c>
      <c r="Y2799" t="s">
        <v>12</v>
      </c>
      <c r="Z2799" t="s">
        <v>55094</v>
      </c>
      <c r="AA2799" t="s">
        <v>14</v>
      </c>
      <c r="AB2799" t="s">
        <v>15</v>
      </c>
      <c r="AC2799" t="s">
        <v>15</v>
      </c>
      <c r="AD2799" t="s">
        <v>15</v>
      </c>
      <c r="AE2799" t="s">
        <v>15</v>
      </c>
      <c r="AF2799" t="s">
        <v>15</v>
      </c>
      <c r="AG2799">
        <v>2</v>
      </c>
      <c r="AH2799">
        <v>-2.0822799999999999</v>
      </c>
      <c r="AI2799">
        <v>8.5983800000000003E-4</v>
      </c>
      <c r="AJ2799">
        <v>2.7798300000000001E-3</v>
      </c>
      <c r="AK2799" t="s">
        <v>15</v>
      </c>
      <c r="AL2799" t="s">
        <v>15</v>
      </c>
      <c r="AM2799" t="s">
        <v>55095</v>
      </c>
      <c r="AO2799" t="s">
        <v>55096</v>
      </c>
      <c r="AP2799" t="s">
        <v>55097</v>
      </c>
      <c r="AQ2799" t="s">
        <v>26113</v>
      </c>
      <c r="AR2799" t="s">
        <v>55098</v>
      </c>
      <c r="AS2799" t="s">
        <v>55099</v>
      </c>
      <c r="AT2799" t="s">
        <v>55100</v>
      </c>
      <c r="AU2799" t="s">
        <v>55101</v>
      </c>
      <c r="AV2799" t="s">
        <v>55095</v>
      </c>
      <c r="AY2799" t="s">
        <v>55102</v>
      </c>
      <c r="AZ2799" t="s">
        <v>55103</v>
      </c>
      <c r="BA2799" t="s">
        <v>55104</v>
      </c>
    </row>
    <row r="2800" spans="1:54" x14ac:dyDescent="0.25">
      <c r="A2800">
        <v>-0.16169500000000001</v>
      </c>
      <c r="B2800">
        <v>-1.0382400000000001</v>
      </c>
      <c r="C2800">
        <f t="shared" si="43"/>
        <v>-0.87654500000000002</v>
      </c>
      <c r="D2800" t="s">
        <v>29</v>
      </c>
      <c r="E2800" t="s">
        <v>29</v>
      </c>
      <c r="F2800" t="s">
        <v>8149</v>
      </c>
      <c r="G2800" t="s">
        <v>0</v>
      </c>
      <c r="H2800" t="s">
        <v>8149</v>
      </c>
      <c r="I2800" t="s">
        <v>57113</v>
      </c>
      <c r="J2800" t="s">
        <v>34560</v>
      </c>
      <c r="K2800" t="s">
        <v>34561</v>
      </c>
      <c r="L2800" t="s">
        <v>34562</v>
      </c>
      <c r="M2800" t="s">
        <v>806</v>
      </c>
      <c r="N2800" t="s">
        <v>806</v>
      </c>
      <c r="Q2800" t="s">
        <v>34563</v>
      </c>
      <c r="R2800" t="s">
        <v>34564</v>
      </c>
      <c r="S2800" t="s">
        <v>34565</v>
      </c>
      <c r="T2800" t="s">
        <v>651</v>
      </c>
      <c r="U2800" t="s">
        <v>9</v>
      </c>
      <c r="V2800" t="s">
        <v>408</v>
      </c>
      <c r="W2800" t="s">
        <v>806</v>
      </c>
      <c r="X2800" t="s">
        <v>11</v>
      </c>
      <c r="Y2800" t="s">
        <v>12</v>
      </c>
      <c r="Z2800" t="s">
        <v>34566</v>
      </c>
      <c r="AA2800" t="s">
        <v>14</v>
      </c>
      <c r="AB2800">
        <v>2</v>
      </c>
      <c r="AC2800">
        <v>-0.657775</v>
      </c>
      <c r="AD2800">
        <v>0.59945999999999999</v>
      </c>
      <c r="AE2800">
        <v>0.81814100000000001</v>
      </c>
      <c r="AF2800" t="s">
        <v>15</v>
      </c>
      <c r="AG2800">
        <v>3</v>
      </c>
      <c r="AH2800">
        <v>-2.4375300000000002</v>
      </c>
      <c r="AI2800" s="1">
        <v>8.6711500000000008E-6</v>
      </c>
      <c r="AJ2800" s="1">
        <v>5.5034899999999997E-5</v>
      </c>
      <c r="AK2800" t="s">
        <v>15</v>
      </c>
      <c r="AL2800">
        <v>794104</v>
      </c>
      <c r="AM2800" t="s">
        <v>34567</v>
      </c>
      <c r="AO2800" t="s">
        <v>34568</v>
      </c>
      <c r="AP2800" t="s">
        <v>34569</v>
      </c>
      <c r="AR2800" t="s">
        <v>34570</v>
      </c>
      <c r="AT2800" t="s">
        <v>34571</v>
      </c>
      <c r="AU2800" t="s">
        <v>34572</v>
      </c>
      <c r="AV2800" t="s">
        <v>34573</v>
      </c>
      <c r="AW2800" t="s">
        <v>34574</v>
      </c>
      <c r="AY2800" t="s">
        <v>34575</v>
      </c>
      <c r="BA2800" t="s">
        <v>34576</v>
      </c>
    </row>
    <row r="2801" spans="1:54" x14ac:dyDescent="0.25">
      <c r="A2801">
        <v>2.6010800000000001</v>
      </c>
      <c r="B2801">
        <v>1.7244600000000001</v>
      </c>
      <c r="C2801">
        <f t="shared" si="43"/>
        <v>-0.87661999999999995</v>
      </c>
      <c r="D2801" t="s">
        <v>29</v>
      </c>
      <c r="E2801" t="s">
        <v>0</v>
      </c>
      <c r="F2801" t="s">
        <v>1</v>
      </c>
      <c r="G2801" t="s">
        <v>0</v>
      </c>
      <c r="H2801" t="s">
        <v>1</v>
      </c>
      <c r="I2801" t="s">
        <v>57110</v>
      </c>
      <c r="J2801" t="s">
        <v>2287</v>
      </c>
      <c r="L2801" t="s">
        <v>2288</v>
      </c>
      <c r="M2801" t="s">
        <v>2289</v>
      </c>
      <c r="Q2801" t="s">
        <v>2290</v>
      </c>
      <c r="R2801" t="s">
        <v>2291</v>
      </c>
      <c r="S2801" t="s">
        <v>2290</v>
      </c>
      <c r="T2801" t="s">
        <v>2292</v>
      </c>
      <c r="U2801" t="s">
        <v>306</v>
      </c>
      <c r="V2801" t="s">
        <v>77</v>
      </c>
      <c r="X2801" t="s">
        <v>11</v>
      </c>
      <c r="Y2801" t="s">
        <v>12</v>
      </c>
      <c r="Z2801" t="s">
        <v>2293</v>
      </c>
      <c r="AA2801" t="s">
        <v>14</v>
      </c>
      <c r="AB2801">
        <v>1</v>
      </c>
      <c r="AC2801">
        <v>10.78</v>
      </c>
      <c r="AD2801" s="1">
        <v>7.5439300000000005E-7</v>
      </c>
      <c r="AE2801" s="1">
        <v>6.5516699999999999E-6</v>
      </c>
      <c r="AF2801" t="s">
        <v>15</v>
      </c>
      <c r="AG2801">
        <v>2</v>
      </c>
      <c r="AH2801">
        <v>3.8168899999999999</v>
      </c>
      <c r="AI2801" s="1">
        <v>8.0234600000000003E-7</v>
      </c>
      <c r="AJ2801" s="1">
        <v>6.9699799999999996E-6</v>
      </c>
      <c r="AK2801" t="s">
        <v>15</v>
      </c>
      <c r="AL2801">
        <v>3139010</v>
      </c>
      <c r="AM2801" t="s">
        <v>2294</v>
      </c>
      <c r="AO2801" t="s">
        <v>2295</v>
      </c>
      <c r="AP2801" t="s">
        <v>2296</v>
      </c>
      <c r="AR2801" t="s">
        <v>2297</v>
      </c>
      <c r="AS2801" t="s">
        <v>2298</v>
      </c>
      <c r="AT2801" t="s">
        <v>2299</v>
      </c>
      <c r="AU2801" t="s">
        <v>2300</v>
      </c>
      <c r="AV2801" t="s">
        <v>2294</v>
      </c>
      <c r="AW2801" t="s">
        <v>2301</v>
      </c>
      <c r="AY2801" t="s">
        <v>2302</v>
      </c>
      <c r="BA2801" t="s">
        <v>2303</v>
      </c>
    </row>
    <row r="2802" spans="1:54" x14ac:dyDescent="0.25">
      <c r="A2802">
        <v>2.08128</v>
      </c>
      <c r="B2802">
        <v>1.2034899999999999</v>
      </c>
      <c r="C2802">
        <f t="shared" si="43"/>
        <v>-0.87779000000000007</v>
      </c>
      <c r="D2802" t="s">
        <v>29</v>
      </c>
      <c r="E2802" t="s">
        <v>0</v>
      </c>
      <c r="F2802" t="s">
        <v>1</v>
      </c>
      <c r="G2802" t="s">
        <v>0</v>
      </c>
      <c r="H2802" t="s">
        <v>1</v>
      </c>
      <c r="I2802" t="s">
        <v>57110</v>
      </c>
      <c r="J2802" t="s">
        <v>4048</v>
      </c>
      <c r="K2802" t="s">
        <v>4049</v>
      </c>
      <c r="L2802" t="s">
        <v>4050</v>
      </c>
      <c r="M2802" t="s">
        <v>3614</v>
      </c>
      <c r="Q2802" t="s">
        <v>4051</v>
      </c>
      <c r="R2802" t="s">
        <v>4002</v>
      </c>
      <c r="T2802" t="s">
        <v>1039</v>
      </c>
      <c r="U2802" t="s">
        <v>145</v>
      </c>
      <c r="V2802" t="s">
        <v>77</v>
      </c>
      <c r="X2802" t="s">
        <v>11</v>
      </c>
      <c r="Y2802" t="s">
        <v>12</v>
      </c>
      <c r="Z2802" t="s">
        <v>4052</v>
      </c>
      <c r="AA2802" t="s">
        <v>14</v>
      </c>
      <c r="AB2802">
        <v>4</v>
      </c>
      <c r="AC2802">
        <v>2.6461299999999999</v>
      </c>
      <c r="AD2802" s="1">
        <v>3.1779100000000002E-7</v>
      </c>
      <c r="AE2802" s="1">
        <v>3.1535899999999999E-6</v>
      </c>
      <c r="AF2802" t="s">
        <v>15</v>
      </c>
      <c r="AG2802">
        <v>4</v>
      </c>
      <c r="AH2802">
        <v>1.9272899999999999</v>
      </c>
      <c r="AI2802" s="1">
        <v>4.5472000000000003E-6</v>
      </c>
      <c r="AJ2802" s="1">
        <v>3.1888799999999999E-5</v>
      </c>
      <c r="AK2802" t="s">
        <v>15</v>
      </c>
      <c r="AL2802">
        <v>1114690</v>
      </c>
      <c r="AM2802" t="s">
        <v>4053</v>
      </c>
      <c r="AO2802" t="s">
        <v>4054</v>
      </c>
      <c r="AP2802" t="s">
        <v>4055</v>
      </c>
      <c r="AR2802" t="s">
        <v>4056</v>
      </c>
      <c r="AS2802" t="s">
        <v>4057</v>
      </c>
      <c r="AT2802" t="s">
        <v>4058</v>
      </c>
      <c r="AU2802" t="s">
        <v>4059</v>
      </c>
      <c r="AV2802" t="s">
        <v>4053</v>
      </c>
      <c r="AW2802" t="s">
        <v>4060</v>
      </c>
      <c r="AY2802" t="s">
        <v>4061</v>
      </c>
      <c r="AZ2802" t="s">
        <v>4062</v>
      </c>
      <c r="BA2802" t="s">
        <v>4063</v>
      </c>
    </row>
    <row r="2803" spans="1:54" x14ac:dyDescent="0.25">
      <c r="A2803">
        <v>3.1882100000000002</v>
      </c>
      <c r="B2803">
        <v>2.3090299999999999</v>
      </c>
      <c r="C2803">
        <f t="shared" si="43"/>
        <v>-0.87918000000000029</v>
      </c>
      <c r="D2803" t="s">
        <v>29</v>
      </c>
      <c r="E2803" t="s">
        <v>0</v>
      </c>
      <c r="F2803" t="s">
        <v>1</v>
      </c>
      <c r="G2803" t="s">
        <v>0</v>
      </c>
      <c r="H2803" t="s">
        <v>1</v>
      </c>
      <c r="I2803" t="s">
        <v>57110</v>
      </c>
      <c r="J2803" t="s">
        <v>1033</v>
      </c>
      <c r="K2803" t="s">
        <v>1034</v>
      </c>
      <c r="L2803" t="s">
        <v>1035</v>
      </c>
      <c r="M2803" t="s">
        <v>501</v>
      </c>
      <c r="Q2803" t="s">
        <v>1036</v>
      </c>
      <c r="R2803" t="s">
        <v>1037</v>
      </c>
      <c r="S2803" t="s">
        <v>1038</v>
      </c>
      <c r="T2803" t="s">
        <v>1039</v>
      </c>
      <c r="X2803" t="s">
        <v>11</v>
      </c>
      <c r="Y2803" t="s">
        <v>12</v>
      </c>
      <c r="Z2803" t="s">
        <v>1040</v>
      </c>
      <c r="AA2803" t="s">
        <v>14</v>
      </c>
      <c r="AB2803">
        <v>3</v>
      </c>
      <c r="AC2803">
        <v>4.0823900000000002</v>
      </c>
      <c r="AD2803" s="1">
        <v>4.4187600000000003E-8</v>
      </c>
      <c r="AE2803" s="1">
        <v>5.6544399999999996E-7</v>
      </c>
      <c r="AF2803" t="s">
        <v>15</v>
      </c>
      <c r="AG2803">
        <v>3</v>
      </c>
      <c r="AH2803">
        <v>3.23108</v>
      </c>
      <c r="AI2803" s="1">
        <v>4.07591E-8</v>
      </c>
      <c r="AJ2803" s="1">
        <v>5.2142899999999995E-7</v>
      </c>
      <c r="AK2803" t="s">
        <v>15</v>
      </c>
      <c r="AL2803" t="s">
        <v>15</v>
      </c>
      <c r="AM2803" t="s">
        <v>1041</v>
      </c>
      <c r="AO2803" t="s">
        <v>1042</v>
      </c>
      <c r="AP2803" t="s">
        <v>1043</v>
      </c>
      <c r="AQ2803" t="s">
        <v>1044</v>
      </c>
      <c r="AR2803" t="s">
        <v>1045</v>
      </c>
      <c r="AS2803" t="s">
        <v>1046</v>
      </c>
      <c r="AT2803" t="s">
        <v>1047</v>
      </c>
      <c r="AU2803" t="s">
        <v>1048</v>
      </c>
      <c r="AV2803" t="s">
        <v>1041</v>
      </c>
      <c r="AY2803" t="s">
        <v>1049</v>
      </c>
      <c r="AZ2803" t="s">
        <v>1050</v>
      </c>
      <c r="BA2803" t="s">
        <v>1051</v>
      </c>
    </row>
    <row r="2804" spans="1:54" x14ac:dyDescent="0.25">
      <c r="A2804">
        <v>1.1906699999999999</v>
      </c>
      <c r="B2804">
        <v>0</v>
      </c>
      <c r="C2804">
        <f t="shared" si="43"/>
        <v>-1.1906699999999999</v>
      </c>
      <c r="D2804" t="s">
        <v>29</v>
      </c>
      <c r="E2804" t="s">
        <v>29</v>
      </c>
      <c r="F2804" t="s">
        <v>1</v>
      </c>
      <c r="G2804" t="s">
        <v>29</v>
      </c>
      <c r="H2804" t="s">
        <v>1</v>
      </c>
      <c r="I2804" t="s">
        <v>57109</v>
      </c>
      <c r="J2804" t="s">
        <v>9411</v>
      </c>
      <c r="L2804" t="s">
        <v>9412</v>
      </c>
      <c r="M2804" t="s">
        <v>9413</v>
      </c>
      <c r="O2804" t="s">
        <v>9414</v>
      </c>
      <c r="Q2804" t="s">
        <v>9415</v>
      </c>
      <c r="R2804" t="s">
        <v>9416</v>
      </c>
      <c r="U2804" t="s">
        <v>9</v>
      </c>
      <c r="V2804" t="s">
        <v>10</v>
      </c>
      <c r="W2804" t="s">
        <v>9417</v>
      </c>
      <c r="X2804" t="s">
        <v>11</v>
      </c>
      <c r="Y2804" t="s">
        <v>12</v>
      </c>
      <c r="Z2804" t="s">
        <v>9418</v>
      </c>
      <c r="AA2804" t="s">
        <v>14</v>
      </c>
      <c r="AB2804">
        <v>1</v>
      </c>
      <c r="AC2804">
        <v>2.25379</v>
      </c>
      <c r="AD2804">
        <v>1.3951099999999999E-2</v>
      </c>
      <c r="AE2804">
        <v>2.96884E-2</v>
      </c>
      <c r="AF2804" t="s">
        <v>15</v>
      </c>
      <c r="AG2804">
        <v>1</v>
      </c>
      <c r="AH2804">
        <v>0</v>
      </c>
      <c r="AI2804">
        <v>1</v>
      </c>
      <c r="AJ2804">
        <v>1</v>
      </c>
      <c r="AK2804" t="s">
        <v>15</v>
      </c>
      <c r="AL2804">
        <v>5151</v>
      </c>
      <c r="AM2804" t="s">
        <v>9419</v>
      </c>
      <c r="AN2804" t="s">
        <v>9420</v>
      </c>
      <c r="AO2804" t="s">
        <v>9421</v>
      </c>
      <c r="AP2804" t="s">
        <v>9422</v>
      </c>
      <c r="AR2804" t="s">
        <v>9423</v>
      </c>
      <c r="AS2804" t="s">
        <v>9424</v>
      </c>
      <c r="AT2804" t="s">
        <v>9425</v>
      </c>
      <c r="AU2804" t="s">
        <v>9426</v>
      </c>
      <c r="AV2804" t="s">
        <v>9427</v>
      </c>
      <c r="AY2804" t="s">
        <v>9428</v>
      </c>
      <c r="AZ2804" t="s">
        <v>9429</v>
      </c>
      <c r="BA2804" t="s">
        <v>9430</v>
      </c>
      <c r="BB2804" t="s">
        <v>9431</v>
      </c>
    </row>
    <row r="2805" spans="1:54" x14ac:dyDescent="0.25">
      <c r="A2805">
        <v>1.1890499999999999</v>
      </c>
      <c r="B2805">
        <v>0</v>
      </c>
      <c r="C2805">
        <f t="shared" si="43"/>
        <v>-1.1890499999999999</v>
      </c>
      <c r="D2805" t="s">
        <v>29</v>
      </c>
      <c r="E2805" t="s">
        <v>29</v>
      </c>
      <c r="F2805" t="s">
        <v>1</v>
      </c>
      <c r="G2805" t="s">
        <v>29</v>
      </c>
      <c r="H2805" t="s">
        <v>1</v>
      </c>
      <c r="I2805" t="s">
        <v>57109</v>
      </c>
      <c r="J2805" t="s">
        <v>9468</v>
      </c>
      <c r="K2805" t="s">
        <v>9469</v>
      </c>
      <c r="L2805" t="s">
        <v>9470</v>
      </c>
      <c r="M2805" t="s">
        <v>9471</v>
      </c>
      <c r="N2805" t="s">
        <v>9472</v>
      </c>
      <c r="O2805" t="s">
        <v>9473</v>
      </c>
      <c r="P2805" t="s">
        <v>7475</v>
      </c>
      <c r="Q2805" t="s">
        <v>7476</v>
      </c>
      <c r="R2805" t="s">
        <v>7477</v>
      </c>
      <c r="T2805" t="s">
        <v>9474</v>
      </c>
      <c r="U2805" t="s">
        <v>76</v>
      </c>
      <c r="V2805" t="s">
        <v>77</v>
      </c>
      <c r="X2805" t="s">
        <v>11</v>
      </c>
      <c r="Y2805" t="s">
        <v>12</v>
      </c>
      <c r="Z2805" t="s">
        <v>9475</v>
      </c>
      <c r="AA2805" t="s">
        <v>14</v>
      </c>
      <c r="AB2805">
        <v>3</v>
      </c>
      <c r="AC2805">
        <v>2.9803500000000001</v>
      </c>
      <c r="AD2805">
        <v>2.2951200000000001E-2</v>
      </c>
      <c r="AE2805">
        <v>4.5902400000000003E-2</v>
      </c>
      <c r="AF2805" t="s">
        <v>15</v>
      </c>
      <c r="AG2805">
        <v>3</v>
      </c>
      <c r="AH2805">
        <v>0</v>
      </c>
      <c r="AI2805">
        <v>1</v>
      </c>
      <c r="AJ2805">
        <v>1</v>
      </c>
      <c r="AK2805" t="s">
        <v>15</v>
      </c>
      <c r="AL2805">
        <v>155308</v>
      </c>
      <c r="AM2805" t="s">
        <v>9476</v>
      </c>
      <c r="AO2805" t="s">
        <v>9477</v>
      </c>
      <c r="AP2805" t="s">
        <v>9478</v>
      </c>
      <c r="AQ2805" t="s">
        <v>9479</v>
      </c>
      <c r="AR2805" t="s">
        <v>9480</v>
      </c>
      <c r="AS2805" t="s">
        <v>9481</v>
      </c>
      <c r="AT2805" t="s">
        <v>9482</v>
      </c>
      <c r="AU2805" t="s">
        <v>9483</v>
      </c>
      <c r="AV2805" t="s">
        <v>9476</v>
      </c>
      <c r="AW2805" t="s">
        <v>9484</v>
      </c>
      <c r="AX2805" t="s">
        <v>7490</v>
      </c>
      <c r="AY2805" t="s">
        <v>9485</v>
      </c>
      <c r="AZ2805" t="s">
        <v>9486</v>
      </c>
      <c r="BA2805" t="s">
        <v>9487</v>
      </c>
      <c r="BB2805" t="s">
        <v>9488</v>
      </c>
    </row>
    <row r="2806" spans="1:54" x14ac:dyDescent="0.25">
      <c r="A2806" s="1">
        <v>-2.76094E-17</v>
      </c>
      <c r="B2806">
        <v>-0.88290199999999996</v>
      </c>
      <c r="C2806">
        <f t="shared" si="43"/>
        <v>-0.88290199999999996</v>
      </c>
      <c r="D2806" t="s">
        <v>29</v>
      </c>
      <c r="E2806" t="s">
        <v>29</v>
      </c>
      <c r="F2806" t="s">
        <v>8149</v>
      </c>
      <c r="G2806" t="s">
        <v>0</v>
      </c>
      <c r="H2806" t="s">
        <v>8149</v>
      </c>
      <c r="I2806" t="s">
        <v>57113</v>
      </c>
      <c r="L2806" t="s">
        <v>31708</v>
      </c>
      <c r="M2806" t="s">
        <v>553</v>
      </c>
      <c r="R2806" t="s">
        <v>31709</v>
      </c>
      <c r="U2806" t="s">
        <v>996</v>
      </c>
      <c r="V2806" t="s">
        <v>77</v>
      </c>
      <c r="X2806" t="s">
        <v>11</v>
      </c>
      <c r="Y2806" t="s">
        <v>12</v>
      </c>
      <c r="Z2806" t="s">
        <v>31710</v>
      </c>
      <c r="AA2806" t="s">
        <v>14</v>
      </c>
      <c r="AB2806">
        <v>1</v>
      </c>
      <c r="AC2806" s="1">
        <v>-8.62825E-17</v>
      </c>
      <c r="AD2806">
        <v>1</v>
      </c>
      <c r="AE2806">
        <v>1</v>
      </c>
      <c r="AF2806" t="s">
        <v>15</v>
      </c>
      <c r="AG2806">
        <v>1</v>
      </c>
      <c r="AH2806">
        <v>-2.9669699999999999</v>
      </c>
      <c r="AI2806">
        <v>1.9756499999999998E-3</v>
      </c>
      <c r="AJ2806">
        <v>5.5634200000000003E-3</v>
      </c>
      <c r="AK2806" t="s">
        <v>15</v>
      </c>
      <c r="AL2806">
        <v>52448</v>
      </c>
      <c r="AM2806" t="s">
        <v>31711</v>
      </c>
      <c r="AO2806" t="s">
        <v>31712</v>
      </c>
      <c r="AP2806" t="s">
        <v>31713</v>
      </c>
      <c r="AR2806" t="s">
        <v>31714</v>
      </c>
      <c r="AS2806" t="s">
        <v>31715</v>
      </c>
      <c r="AT2806" t="s">
        <v>31716</v>
      </c>
      <c r="AU2806" t="s">
        <v>31717</v>
      </c>
      <c r="AV2806" t="s">
        <v>31718</v>
      </c>
      <c r="BA2806" t="s">
        <v>10987</v>
      </c>
    </row>
    <row r="2807" spans="1:54" x14ac:dyDescent="0.25">
      <c r="A2807">
        <v>-1.3635999999999999</v>
      </c>
      <c r="B2807">
        <v>-2.2485599999999999</v>
      </c>
      <c r="C2807">
        <f t="shared" si="43"/>
        <v>-0.88495999999999997</v>
      </c>
      <c r="D2807" t="s">
        <v>29</v>
      </c>
      <c r="E2807" t="s">
        <v>0</v>
      </c>
      <c r="F2807" t="s">
        <v>8149</v>
      </c>
      <c r="G2807" t="s">
        <v>29</v>
      </c>
      <c r="H2807" t="s">
        <v>8149</v>
      </c>
      <c r="I2807" t="s">
        <v>57111</v>
      </c>
      <c r="J2807" t="s">
        <v>45622</v>
      </c>
      <c r="K2807" t="s">
        <v>45623</v>
      </c>
      <c r="L2807" t="s">
        <v>45624</v>
      </c>
      <c r="M2807" t="s">
        <v>44538</v>
      </c>
      <c r="N2807" t="s">
        <v>44538</v>
      </c>
      <c r="Q2807" t="s">
        <v>8980</v>
      </c>
      <c r="R2807" t="s">
        <v>45625</v>
      </c>
      <c r="S2807" t="s">
        <v>23658</v>
      </c>
      <c r="T2807" t="s">
        <v>44540</v>
      </c>
      <c r="W2807" t="s">
        <v>44541</v>
      </c>
      <c r="X2807" t="s">
        <v>11</v>
      </c>
      <c r="Y2807" t="s">
        <v>12</v>
      </c>
      <c r="Z2807" t="s">
        <v>45626</v>
      </c>
      <c r="AA2807" t="s">
        <v>14</v>
      </c>
      <c r="AB2807">
        <v>1</v>
      </c>
      <c r="AC2807">
        <v>-3.7545600000000001</v>
      </c>
      <c r="AD2807">
        <v>1.08797E-3</v>
      </c>
      <c r="AE2807">
        <v>3.3687299999999999E-3</v>
      </c>
      <c r="AF2807" t="s">
        <v>15</v>
      </c>
      <c r="AG2807">
        <v>2</v>
      </c>
      <c r="AH2807">
        <v>-8.5379199999999997</v>
      </c>
      <c r="AI2807">
        <v>3.7572700000000001E-2</v>
      </c>
      <c r="AJ2807">
        <v>7.2841199999999995E-2</v>
      </c>
      <c r="AK2807" t="s">
        <v>15</v>
      </c>
      <c r="AL2807" t="s">
        <v>15</v>
      </c>
      <c r="AM2807" t="s">
        <v>45627</v>
      </c>
      <c r="AO2807" t="s">
        <v>45628</v>
      </c>
      <c r="AP2807" t="s">
        <v>45629</v>
      </c>
      <c r="AR2807" t="s">
        <v>45630</v>
      </c>
      <c r="AS2807" t="s">
        <v>45631</v>
      </c>
      <c r="AT2807" t="s">
        <v>45632</v>
      </c>
      <c r="AU2807" t="s">
        <v>45633</v>
      </c>
      <c r="AV2807" t="s">
        <v>45627</v>
      </c>
      <c r="AW2807" t="s">
        <v>45634</v>
      </c>
      <c r="AY2807" t="s">
        <v>45635</v>
      </c>
      <c r="AZ2807" t="s">
        <v>45636</v>
      </c>
      <c r="BA2807" t="s">
        <v>44553</v>
      </c>
    </row>
    <row r="2808" spans="1:54" x14ac:dyDescent="0.25">
      <c r="A2808">
        <v>0</v>
      </c>
      <c r="B2808">
        <v>-0.88933700000000004</v>
      </c>
      <c r="C2808">
        <f t="shared" si="43"/>
        <v>-0.88933700000000004</v>
      </c>
      <c r="D2808" t="s">
        <v>29</v>
      </c>
      <c r="E2808" t="s">
        <v>29</v>
      </c>
      <c r="F2808" t="s">
        <v>1</v>
      </c>
      <c r="G2808" t="s">
        <v>0</v>
      </c>
      <c r="H2808" t="s">
        <v>8149</v>
      </c>
      <c r="I2808" t="s">
        <v>57113</v>
      </c>
      <c r="J2808" t="s">
        <v>25804</v>
      </c>
      <c r="K2808" t="s">
        <v>25805</v>
      </c>
      <c r="L2808" t="s">
        <v>25806</v>
      </c>
      <c r="M2808" t="s">
        <v>6314</v>
      </c>
      <c r="Q2808" t="s">
        <v>24146</v>
      </c>
      <c r="R2808" t="s">
        <v>25807</v>
      </c>
      <c r="S2808" t="s">
        <v>24148</v>
      </c>
      <c r="U2808" t="s">
        <v>3000</v>
      </c>
      <c r="V2808" t="s">
        <v>77</v>
      </c>
      <c r="X2808" t="s">
        <v>11</v>
      </c>
      <c r="Y2808" t="s">
        <v>12</v>
      </c>
      <c r="Z2808" t="s">
        <v>25808</v>
      </c>
      <c r="AA2808" t="s">
        <v>14</v>
      </c>
      <c r="AB2808">
        <v>1</v>
      </c>
      <c r="AC2808">
        <v>0</v>
      </c>
      <c r="AD2808">
        <v>1</v>
      </c>
      <c r="AE2808">
        <v>1</v>
      </c>
      <c r="AF2808" t="s">
        <v>15</v>
      </c>
      <c r="AG2808">
        <v>1</v>
      </c>
      <c r="AH2808">
        <v>-3.0505800000000001</v>
      </c>
      <c r="AI2808">
        <v>3.45452E-3</v>
      </c>
      <c r="AJ2808">
        <v>9.1018100000000001E-3</v>
      </c>
      <c r="AK2808" t="s">
        <v>15</v>
      </c>
      <c r="AL2808">
        <v>10121</v>
      </c>
      <c r="AM2808" t="s">
        <v>25809</v>
      </c>
      <c r="AO2808" t="s">
        <v>25810</v>
      </c>
      <c r="AP2808" t="s">
        <v>25811</v>
      </c>
      <c r="AR2808" t="s">
        <v>25812</v>
      </c>
      <c r="AS2808" t="s">
        <v>25813</v>
      </c>
      <c r="AT2808" t="s">
        <v>25814</v>
      </c>
      <c r="AU2808" t="s">
        <v>25815</v>
      </c>
      <c r="AV2808" t="s">
        <v>25809</v>
      </c>
      <c r="AX2808" t="s">
        <v>25816</v>
      </c>
      <c r="AY2808" t="s">
        <v>25817</v>
      </c>
      <c r="BA2808" t="s">
        <v>12684</v>
      </c>
    </row>
    <row r="2809" spans="1:54" x14ac:dyDescent="0.25">
      <c r="A2809">
        <v>-1.4745900000000001</v>
      </c>
      <c r="B2809">
        <v>-2.3697900000000001</v>
      </c>
      <c r="C2809">
        <f t="shared" si="43"/>
        <v>-0.8952</v>
      </c>
      <c r="D2809" t="s">
        <v>29</v>
      </c>
      <c r="E2809" t="s">
        <v>0</v>
      </c>
      <c r="F2809" t="s">
        <v>8149</v>
      </c>
      <c r="G2809" t="s">
        <v>0</v>
      </c>
      <c r="H2809" t="s">
        <v>8149</v>
      </c>
      <c r="I2809" t="s">
        <v>57110</v>
      </c>
      <c r="L2809" t="s">
        <v>46416</v>
      </c>
      <c r="Q2809" t="s">
        <v>46417</v>
      </c>
      <c r="R2809" t="s">
        <v>46417</v>
      </c>
      <c r="X2809" t="s">
        <v>11</v>
      </c>
      <c r="Y2809" t="s">
        <v>12</v>
      </c>
      <c r="Z2809" t="s">
        <v>46418</v>
      </c>
      <c r="AA2809" t="s">
        <v>14</v>
      </c>
      <c r="AB2809">
        <v>1</v>
      </c>
      <c r="AC2809">
        <v>-4.6136200000000001</v>
      </c>
      <c r="AD2809">
        <v>3.0925000000000001E-4</v>
      </c>
      <c r="AE2809">
        <v>1.16756E-3</v>
      </c>
      <c r="AF2809" t="s">
        <v>15</v>
      </c>
      <c r="AG2809">
        <v>1</v>
      </c>
      <c r="AH2809">
        <v>-5.7214</v>
      </c>
      <c r="AI2809" s="1">
        <v>1.664E-5</v>
      </c>
      <c r="AJ2809" s="1">
        <v>9.5943600000000001E-5</v>
      </c>
      <c r="AK2809" t="s">
        <v>15</v>
      </c>
      <c r="AL2809" t="s">
        <v>15</v>
      </c>
      <c r="AM2809" t="s">
        <v>46419</v>
      </c>
      <c r="AO2809" t="s">
        <v>46420</v>
      </c>
      <c r="AP2809" t="s">
        <v>46421</v>
      </c>
      <c r="AR2809" t="s">
        <v>46422</v>
      </c>
      <c r="AS2809" t="s">
        <v>46423</v>
      </c>
      <c r="AT2809" t="s">
        <v>46424</v>
      </c>
      <c r="AU2809" t="s">
        <v>46425</v>
      </c>
      <c r="AV2809" t="s">
        <v>46419</v>
      </c>
      <c r="BA2809" t="s">
        <v>46426</v>
      </c>
    </row>
    <row r="2810" spans="1:54" x14ac:dyDescent="0.25">
      <c r="A2810">
        <v>1.85493</v>
      </c>
      <c r="B2810">
        <v>0.95338400000000001</v>
      </c>
      <c r="C2810">
        <f t="shared" si="43"/>
        <v>-0.90154599999999996</v>
      </c>
      <c r="D2810" t="s">
        <v>29</v>
      </c>
      <c r="E2810" t="s">
        <v>0</v>
      </c>
      <c r="F2810" t="s">
        <v>1</v>
      </c>
      <c r="G2810" t="s">
        <v>29</v>
      </c>
      <c r="H2810" t="s">
        <v>1</v>
      </c>
      <c r="I2810" t="s">
        <v>57111</v>
      </c>
      <c r="J2810" t="s">
        <v>5110</v>
      </c>
      <c r="L2810" t="s">
        <v>5111</v>
      </c>
      <c r="Q2810" t="s">
        <v>3478</v>
      </c>
      <c r="R2810" t="s">
        <v>5112</v>
      </c>
      <c r="S2810" t="s">
        <v>3478</v>
      </c>
      <c r="U2810" t="s">
        <v>76</v>
      </c>
      <c r="V2810" t="s">
        <v>77</v>
      </c>
      <c r="W2810" t="s">
        <v>5113</v>
      </c>
      <c r="X2810" t="s">
        <v>11</v>
      </c>
      <c r="Y2810" t="s">
        <v>12</v>
      </c>
      <c r="Z2810" t="s">
        <v>5114</v>
      </c>
      <c r="AA2810" t="s">
        <v>14</v>
      </c>
      <c r="AB2810">
        <v>1</v>
      </c>
      <c r="AC2810">
        <v>3.87703</v>
      </c>
      <c r="AD2810">
        <v>1.8904900000000001E-3</v>
      </c>
      <c r="AE2810">
        <v>5.3918100000000004E-3</v>
      </c>
      <c r="AF2810" t="s">
        <v>15</v>
      </c>
      <c r="AG2810">
        <v>1</v>
      </c>
      <c r="AH2810">
        <v>2.1419800000000002</v>
      </c>
      <c r="AI2810">
        <v>1.69271E-2</v>
      </c>
      <c r="AJ2810">
        <v>3.6615700000000001E-2</v>
      </c>
      <c r="AK2810" t="s">
        <v>15</v>
      </c>
      <c r="AL2810">
        <v>187513</v>
      </c>
      <c r="AM2810" t="s">
        <v>5115</v>
      </c>
      <c r="AO2810" t="s">
        <v>5116</v>
      </c>
      <c r="AP2810" t="s">
        <v>5117</v>
      </c>
      <c r="AR2810" t="s">
        <v>5118</v>
      </c>
      <c r="AS2810" t="s">
        <v>5119</v>
      </c>
      <c r="AT2810" t="s">
        <v>5120</v>
      </c>
      <c r="AU2810" t="s">
        <v>5121</v>
      </c>
      <c r="AV2810" t="s">
        <v>5115</v>
      </c>
      <c r="AW2810" t="s">
        <v>5122</v>
      </c>
      <c r="AY2810" t="s">
        <v>5123</v>
      </c>
      <c r="AZ2810" t="s">
        <v>5124</v>
      </c>
      <c r="BA2810" t="s">
        <v>5125</v>
      </c>
    </row>
    <row r="2811" spans="1:54" x14ac:dyDescent="0.25">
      <c r="A2811">
        <v>1.28318</v>
      </c>
      <c r="B2811">
        <v>0.37207800000000002</v>
      </c>
      <c r="C2811">
        <f t="shared" si="43"/>
        <v>-0.91110199999999997</v>
      </c>
      <c r="D2811" t="s">
        <v>29</v>
      </c>
      <c r="E2811" t="s">
        <v>0</v>
      </c>
      <c r="F2811" t="s">
        <v>1</v>
      </c>
      <c r="G2811" t="s">
        <v>29</v>
      </c>
      <c r="H2811" t="s">
        <v>1</v>
      </c>
      <c r="I2811" t="s">
        <v>57111</v>
      </c>
      <c r="J2811" t="s">
        <v>8490</v>
      </c>
      <c r="K2811" t="s">
        <v>8491</v>
      </c>
      <c r="L2811" t="s">
        <v>8492</v>
      </c>
      <c r="M2811" t="s">
        <v>3614</v>
      </c>
      <c r="Q2811" t="s">
        <v>8493</v>
      </c>
      <c r="R2811" t="s">
        <v>8494</v>
      </c>
      <c r="U2811" t="s">
        <v>76</v>
      </c>
      <c r="V2811" t="s">
        <v>77</v>
      </c>
      <c r="X2811" t="s">
        <v>11</v>
      </c>
      <c r="Y2811" t="s">
        <v>12</v>
      </c>
      <c r="Z2811" t="s">
        <v>8495</v>
      </c>
      <c r="AA2811" t="s">
        <v>14</v>
      </c>
      <c r="AB2811">
        <v>1</v>
      </c>
      <c r="AC2811">
        <v>4.1787200000000002</v>
      </c>
      <c r="AD2811">
        <v>5.8326000000000005E-4</v>
      </c>
      <c r="AE2811">
        <v>1.98679E-3</v>
      </c>
      <c r="AF2811" t="s">
        <v>15</v>
      </c>
      <c r="AG2811">
        <v>1</v>
      </c>
      <c r="AH2811">
        <v>0.900509</v>
      </c>
      <c r="AI2811">
        <v>0.15764600000000001</v>
      </c>
      <c r="AJ2811">
        <v>0.251359</v>
      </c>
      <c r="AK2811" t="s">
        <v>15</v>
      </c>
      <c r="AL2811">
        <v>63732</v>
      </c>
      <c r="AM2811" t="s">
        <v>8496</v>
      </c>
      <c r="AO2811" t="s">
        <v>8497</v>
      </c>
      <c r="AP2811" t="s">
        <v>8498</v>
      </c>
      <c r="AR2811" t="s">
        <v>8499</v>
      </c>
      <c r="AS2811" t="s">
        <v>8500</v>
      </c>
      <c r="AT2811" t="s">
        <v>8501</v>
      </c>
      <c r="AU2811" t="s">
        <v>8502</v>
      </c>
      <c r="AV2811" t="s">
        <v>8503</v>
      </c>
      <c r="AY2811" t="s">
        <v>8504</v>
      </c>
      <c r="BA2811" t="s">
        <v>8505</v>
      </c>
    </row>
    <row r="2812" spans="1:54" x14ac:dyDescent="0.25">
      <c r="A2812">
        <v>2.5244300000000002</v>
      </c>
      <c r="B2812">
        <v>1.6132299999999999</v>
      </c>
      <c r="C2812">
        <f t="shared" si="43"/>
        <v>-0.91120000000000023</v>
      </c>
      <c r="D2812" t="s">
        <v>29</v>
      </c>
      <c r="E2812" t="s">
        <v>0</v>
      </c>
      <c r="F2812" t="s">
        <v>1</v>
      </c>
      <c r="G2812" t="s">
        <v>0</v>
      </c>
      <c r="H2812" t="s">
        <v>1</v>
      </c>
      <c r="I2812" t="s">
        <v>57110</v>
      </c>
      <c r="J2812" t="s">
        <v>2472</v>
      </c>
      <c r="K2812" t="s">
        <v>2473</v>
      </c>
      <c r="L2812" t="s">
        <v>2474</v>
      </c>
      <c r="M2812" t="s">
        <v>2475</v>
      </c>
      <c r="N2812" t="s">
        <v>2476</v>
      </c>
      <c r="Q2812" t="s">
        <v>2477</v>
      </c>
      <c r="R2812" t="s">
        <v>2478</v>
      </c>
      <c r="T2812" t="s">
        <v>2479</v>
      </c>
      <c r="U2812" t="s">
        <v>76</v>
      </c>
      <c r="V2812" t="s">
        <v>77</v>
      </c>
      <c r="X2812" t="s">
        <v>11</v>
      </c>
      <c r="Y2812" t="s">
        <v>12</v>
      </c>
      <c r="Z2812" t="s">
        <v>2480</v>
      </c>
      <c r="AA2812" t="s">
        <v>14</v>
      </c>
      <c r="AB2812">
        <v>2</v>
      </c>
      <c r="AC2812">
        <v>8.6116700000000002</v>
      </c>
      <c r="AD2812">
        <v>2.4957400000000002E-4</v>
      </c>
      <c r="AE2812">
        <v>9.74046E-4</v>
      </c>
      <c r="AF2812" t="s">
        <v>15</v>
      </c>
      <c r="AG2812">
        <v>2</v>
      </c>
      <c r="AH2812">
        <v>5.0203100000000003</v>
      </c>
      <c r="AI2812">
        <v>3.7728200000000001E-3</v>
      </c>
      <c r="AJ2812">
        <v>9.8141300000000008E-3</v>
      </c>
      <c r="AK2812" t="s">
        <v>15</v>
      </c>
      <c r="AL2812">
        <v>2150450</v>
      </c>
      <c r="AM2812" t="s">
        <v>2481</v>
      </c>
      <c r="AO2812" t="s">
        <v>2482</v>
      </c>
      <c r="AP2812" t="s">
        <v>2483</v>
      </c>
      <c r="AQ2812" t="s">
        <v>2484</v>
      </c>
      <c r="AR2812" t="s">
        <v>2485</v>
      </c>
      <c r="AS2812" t="s">
        <v>2486</v>
      </c>
      <c r="AT2812" t="s">
        <v>2487</v>
      </c>
      <c r="AU2812" t="s">
        <v>2488</v>
      </c>
      <c r="AV2812" t="s">
        <v>2489</v>
      </c>
      <c r="AX2812" t="s">
        <v>2490</v>
      </c>
      <c r="AY2812" t="s">
        <v>2491</v>
      </c>
      <c r="AZ2812" t="s">
        <v>2492</v>
      </c>
      <c r="BA2812" t="s">
        <v>2493</v>
      </c>
    </row>
    <row r="2813" spans="1:54" x14ac:dyDescent="0.25">
      <c r="A2813">
        <v>-0.38766499999999998</v>
      </c>
      <c r="B2813">
        <v>-1.3026</v>
      </c>
      <c r="C2813">
        <f t="shared" si="43"/>
        <v>-0.91493500000000005</v>
      </c>
      <c r="D2813" t="s">
        <v>29</v>
      </c>
      <c r="E2813" t="s">
        <v>29</v>
      </c>
      <c r="F2813" t="s">
        <v>8149</v>
      </c>
      <c r="G2813" t="s">
        <v>0</v>
      </c>
      <c r="H2813" t="s">
        <v>8149</v>
      </c>
      <c r="I2813" t="s">
        <v>57113</v>
      </c>
      <c r="J2813" t="s">
        <v>36718</v>
      </c>
      <c r="K2813" t="s">
        <v>36719</v>
      </c>
      <c r="L2813" t="s">
        <v>36720</v>
      </c>
      <c r="M2813" t="s">
        <v>6636</v>
      </c>
      <c r="N2813" t="s">
        <v>6637</v>
      </c>
      <c r="O2813" t="s">
        <v>36721</v>
      </c>
      <c r="Q2813" t="s">
        <v>36722</v>
      </c>
      <c r="R2813" t="s">
        <v>36723</v>
      </c>
      <c r="T2813" t="s">
        <v>36724</v>
      </c>
      <c r="U2813" t="s">
        <v>76</v>
      </c>
      <c r="V2813" t="s">
        <v>77</v>
      </c>
      <c r="X2813" t="s">
        <v>11</v>
      </c>
      <c r="Y2813" t="s">
        <v>12</v>
      </c>
      <c r="Z2813" t="s">
        <v>36725</v>
      </c>
      <c r="AA2813" t="s">
        <v>14</v>
      </c>
      <c r="AB2813">
        <v>1</v>
      </c>
      <c r="AC2813">
        <v>-1.1974800000000001</v>
      </c>
      <c r="AD2813">
        <v>0.11411</v>
      </c>
      <c r="AE2813">
        <v>0.185504</v>
      </c>
      <c r="AF2813" t="s">
        <v>15</v>
      </c>
      <c r="AG2813">
        <v>2</v>
      </c>
      <c r="AH2813">
        <v>-3.1507100000000001</v>
      </c>
      <c r="AI2813" s="1">
        <v>1.7293399999999999E-5</v>
      </c>
      <c r="AJ2813" s="1">
        <v>9.9535600000000003E-5</v>
      </c>
      <c r="AK2813" t="s">
        <v>15</v>
      </c>
      <c r="AL2813">
        <v>89935</v>
      </c>
      <c r="AM2813" t="s">
        <v>36726</v>
      </c>
      <c r="AN2813" t="s">
        <v>36727</v>
      </c>
      <c r="AO2813" t="s">
        <v>36728</v>
      </c>
      <c r="AP2813" t="s">
        <v>36729</v>
      </c>
      <c r="AR2813" t="s">
        <v>36730</v>
      </c>
      <c r="AT2813" t="s">
        <v>36731</v>
      </c>
      <c r="AU2813" t="s">
        <v>36732</v>
      </c>
      <c r="AV2813" t="s">
        <v>36733</v>
      </c>
      <c r="AX2813" t="s">
        <v>36734</v>
      </c>
      <c r="AY2813" t="s">
        <v>36735</v>
      </c>
      <c r="BA2813" t="s">
        <v>1644</v>
      </c>
      <c r="BB2813" t="s">
        <v>36736</v>
      </c>
    </row>
    <row r="2814" spans="1:54" x14ac:dyDescent="0.25">
      <c r="A2814">
        <v>4.0282099999999996</v>
      </c>
      <c r="B2814">
        <v>3.11321</v>
      </c>
      <c r="C2814">
        <f t="shared" si="43"/>
        <v>-0.91499999999999959</v>
      </c>
      <c r="D2814" t="s">
        <v>29</v>
      </c>
      <c r="E2814" t="s">
        <v>0</v>
      </c>
      <c r="F2814" t="s">
        <v>1</v>
      </c>
      <c r="G2814" t="s">
        <v>0</v>
      </c>
      <c r="H2814" t="s">
        <v>1</v>
      </c>
      <c r="I2814" t="s">
        <v>57110</v>
      </c>
      <c r="J2814" t="s">
        <v>436</v>
      </c>
      <c r="K2814" t="s">
        <v>437</v>
      </c>
      <c r="L2814" t="s">
        <v>438</v>
      </c>
      <c r="M2814" t="s">
        <v>439</v>
      </c>
      <c r="N2814" t="s">
        <v>439</v>
      </c>
      <c r="O2814" t="s">
        <v>440</v>
      </c>
      <c r="Q2814" t="s">
        <v>441</v>
      </c>
      <c r="R2814" t="s">
        <v>442</v>
      </c>
      <c r="S2814" t="s">
        <v>443</v>
      </c>
      <c r="T2814" t="s">
        <v>444</v>
      </c>
      <c r="X2814" t="s">
        <v>11</v>
      </c>
      <c r="Y2814" t="s">
        <v>12</v>
      </c>
      <c r="Z2814" t="s">
        <v>445</v>
      </c>
      <c r="AA2814" t="s">
        <v>14</v>
      </c>
      <c r="AB2814">
        <v>1</v>
      </c>
      <c r="AC2814">
        <v>7.8845400000000003</v>
      </c>
      <c r="AD2814" s="1">
        <v>2.9811E-5</v>
      </c>
      <c r="AE2814">
        <v>1.5506E-4</v>
      </c>
      <c r="AF2814" t="s">
        <v>15</v>
      </c>
      <c r="AG2814">
        <v>1</v>
      </c>
      <c r="AH2814">
        <v>6.20261</v>
      </c>
      <c r="AI2814" s="1">
        <v>3.1729100000000001E-5</v>
      </c>
      <c r="AJ2814">
        <v>1.7007E-4</v>
      </c>
      <c r="AK2814" t="s">
        <v>15</v>
      </c>
      <c r="AL2814" t="s">
        <v>15</v>
      </c>
      <c r="AM2814" t="s">
        <v>446</v>
      </c>
      <c r="AN2814" t="s">
        <v>447</v>
      </c>
      <c r="AO2814" t="s">
        <v>448</v>
      </c>
      <c r="AP2814" t="s">
        <v>449</v>
      </c>
      <c r="AR2814" t="s">
        <v>450</v>
      </c>
      <c r="AS2814" t="s">
        <v>451</v>
      </c>
      <c r="AT2814" t="s">
        <v>452</v>
      </c>
      <c r="AU2814" t="s">
        <v>453</v>
      </c>
      <c r="AV2814" t="s">
        <v>446</v>
      </c>
      <c r="AY2814" t="s">
        <v>454</v>
      </c>
      <c r="BA2814" t="s">
        <v>455</v>
      </c>
    </row>
    <row r="2815" spans="1:54" x14ac:dyDescent="0.25">
      <c r="A2815">
        <v>-0.82126500000000002</v>
      </c>
      <c r="B2815">
        <v>-1.7369000000000001</v>
      </c>
      <c r="C2815">
        <f t="shared" si="43"/>
        <v>-0.91563500000000009</v>
      </c>
      <c r="D2815" t="s">
        <v>29</v>
      </c>
      <c r="E2815" t="s">
        <v>29</v>
      </c>
      <c r="F2815" t="s">
        <v>8149</v>
      </c>
      <c r="G2815" t="s">
        <v>0</v>
      </c>
      <c r="H2815" t="s">
        <v>8149</v>
      </c>
      <c r="I2815" t="s">
        <v>57113</v>
      </c>
      <c r="J2815" t="s">
        <v>22234</v>
      </c>
      <c r="K2815" t="s">
        <v>20294</v>
      </c>
      <c r="L2815" t="s">
        <v>27507</v>
      </c>
      <c r="Q2815" t="s">
        <v>41590</v>
      </c>
      <c r="R2815" t="s">
        <v>41591</v>
      </c>
      <c r="U2815" t="s">
        <v>3000</v>
      </c>
      <c r="V2815" t="s">
        <v>77</v>
      </c>
      <c r="X2815" t="s">
        <v>11</v>
      </c>
      <c r="Y2815" t="s">
        <v>12</v>
      </c>
      <c r="Z2815" t="s">
        <v>41592</v>
      </c>
      <c r="AA2815" t="s">
        <v>14</v>
      </c>
      <c r="AB2815">
        <v>7</v>
      </c>
      <c r="AC2815">
        <v>-3.2570999999999999</v>
      </c>
      <c r="AD2815">
        <v>8.7647600000000006E-2</v>
      </c>
      <c r="AE2815">
        <v>0.14849300000000001</v>
      </c>
      <c r="AF2815" t="s">
        <v>15</v>
      </c>
      <c r="AG2815">
        <v>9</v>
      </c>
      <c r="AH2815">
        <v>-5.6439899999999996</v>
      </c>
      <c r="AI2815">
        <v>2.5736500000000001E-4</v>
      </c>
      <c r="AJ2815">
        <v>1.00701E-3</v>
      </c>
      <c r="AK2815" t="s">
        <v>15</v>
      </c>
      <c r="AL2815">
        <v>57656</v>
      </c>
      <c r="AM2815" t="s">
        <v>41593</v>
      </c>
      <c r="AO2815" t="s">
        <v>41594</v>
      </c>
      <c r="AP2815" t="s">
        <v>41595</v>
      </c>
      <c r="AR2815" t="s">
        <v>41596</v>
      </c>
      <c r="AT2815" t="s">
        <v>41597</v>
      </c>
      <c r="AU2815" t="s">
        <v>41598</v>
      </c>
      <c r="AV2815" t="s">
        <v>41599</v>
      </c>
      <c r="AX2815" t="s">
        <v>4525</v>
      </c>
      <c r="AY2815" t="s">
        <v>41600</v>
      </c>
      <c r="AZ2815" t="s">
        <v>41601</v>
      </c>
      <c r="BA2815" t="s">
        <v>41602</v>
      </c>
    </row>
    <row r="2816" spans="1:54" x14ac:dyDescent="0.25">
      <c r="A2816">
        <v>1.0959300000000001</v>
      </c>
      <c r="B2816">
        <v>0.17591000000000001</v>
      </c>
      <c r="C2816">
        <f t="shared" si="43"/>
        <v>-0.92002000000000006</v>
      </c>
      <c r="D2816" t="s">
        <v>29</v>
      </c>
      <c r="E2816" t="s">
        <v>0</v>
      </c>
      <c r="F2816" t="s">
        <v>1</v>
      </c>
      <c r="G2816" t="s">
        <v>29</v>
      </c>
      <c r="H2816" t="s">
        <v>1</v>
      </c>
      <c r="I2816" t="s">
        <v>57111</v>
      </c>
      <c r="J2816" t="s">
        <v>10295</v>
      </c>
      <c r="K2816" t="s">
        <v>10296</v>
      </c>
      <c r="L2816" t="s">
        <v>10297</v>
      </c>
      <c r="M2816" t="s">
        <v>10298</v>
      </c>
      <c r="N2816" t="s">
        <v>10299</v>
      </c>
      <c r="O2816" t="s">
        <v>10300</v>
      </c>
      <c r="P2816" t="s">
        <v>10301</v>
      </c>
      <c r="Q2816" t="s">
        <v>10302</v>
      </c>
      <c r="R2816" t="s">
        <v>10303</v>
      </c>
      <c r="S2816" t="s">
        <v>10304</v>
      </c>
      <c r="T2816" t="s">
        <v>10305</v>
      </c>
      <c r="V2816" t="s">
        <v>266</v>
      </c>
      <c r="W2816" t="s">
        <v>10306</v>
      </c>
      <c r="X2816" t="s">
        <v>11</v>
      </c>
      <c r="Y2816" t="s">
        <v>12</v>
      </c>
      <c r="Z2816" t="s">
        <v>10307</v>
      </c>
      <c r="AA2816" t="s">
        <v>14</v>
      </c>
      <c r="AB2816">
        <v>7</v>
      </c>
      <c r="AC2816">
        <v>3.00908</v>
      </c>
      <c r="AD2816">
        <v>5.7440799999999999E-4</v>
      </c>
      <c r="AE2816">
        <v>1.9659E-3</v>
      </c>
      <c r="AF2816" t="s">
        <v>15</v>
      </c>
      <c r="AG2816">
        <v>7</v>
      </c>
      <c r="AH2816">
        <v>0.51067600000000002</v>
      </c>
      <c r="AI2816">
        <v>0.45474199999999998</v>
      </c>
      <c r="AJ2816">
        <v>0.64193</v>
      </c>
      <c r="AK2816" t="s">
        <v>15</v>
      </c>
      <c r="AL2816">
        <v>55281</v>
      </c>
      <c r="AM2816" t="s">
        <v>10308</v>
      </c>
      <c r="AN2816" t="s">
        <v>10309</v>
      </c>
      <c r="AO2816" t="s">
        <v>10310</v>
      </c>
      <c r="AP2816" t="s">
        <v>10311</v>
      </c>
      <c r="AR2816" t="s">
        <v>10312</v>
      </c>
      <c r="AS2816" t="s">
        <v>10313</v>
      </c>
      <c r="AT2816" t="s">
        <v>10314</v>
      </c>
      <c r="AU2816" t="s">
        <v>10315</v>
      </c>
      <c r="AV2816" t="s">
        <v>10316</v>
      </c>
      <c r="AW2816" t="s">
        <v>10317</v>
      </c>
      <c r="AY2816" t="s">
        <v>10318</v>
      </c>
      <c r="BA2816" t="s">
        <v>10319</v>
      </c>
      <c r="BB2816" t="s">
        <v>10320</v>
      </c>
    </row>
    <row r="2817" spans="1:54" x14ac:dyDescent="0.25">
      <c r="A2817">
        <v>0</v>
      </c>
      <c r="B2817">
        <v>-0.92190799999999995</v>
      </c>
      <c r="C2817">
        <f t="shared" si="43"/>
        <v>-0.92190799999999995</v>
      </c>
      <c r="D2817" t="s">
        <v>29</v>
      </c>
      <c r="E2817" t="s">
        <v>29</v>
      </c>
      <c r="F2817" t="s">
        <v>1</v>
      </c>
      <c r="G2817" t="s">
        <v>0</v>
      </c>
      <c r="H2817" t="s">
        <v>8149</v>
      </c>
      <c r="I2817" t="s">
        <v>57113</v>
      </c>
      <c r="J2817" t="s">
        <v>27100</v>
      </c>
      <c r="K2817" t="s">
        <v>27117</v>
      </c>
      <c r="L2817" t="s">
        <v>27118</v>
      </c>
      <c r="M2817" t="s">
        <v>7820</v>
      </c>
      <c r="Q2817" t="s">
        <v>19253</v>
      </c>
      <c r="R2817" t="s">
        <v>27119</v>
      </c>
      <c r="S2817" t="s">
        <v>19253</v>
      </c>
      <c r="U2817" t="s">
        <v>9</v>
      </c>
      <c r="V2817" t="s">
        <v>266</v>
      </c>
      <c r="X2817" t="s">
        <v>11</v>
      </c>
      <c r="Y2817" t="s">
        <v>12</v>
      </c>
      <c r="Z2817" t="s">
        <v>27120</v>
      </c>
      <c r="AA2817" t="s">
        <v>14</v>
      </c>
      <c r="AB2817">
        <v>1</v>
      </c>
      <c r="AC2817">
        <v>0</v>
      </c>
      <c r="AD2817">
        <v>1</v>
      </c>
      <c r="AE2817">
        <v>1</v>
      </c>
      <c r="AF2817" t="s">
        <v>15</v>
      </c>
      <c r="AG2817">
        <v>2</v>
      </c>
      <c r="AH2817">
        <v>-2.5025900000000001</v>
      </c>
      <c r="AI2817">
        <v>1.4791899999999999E-4</v>
      </c>
      <c r="AJ2817">
        <v>6.2995399999999995E-4</v>
      </c>
      <c r="AK2817" t="s">
        <v>15</v>
      </c>
      <c r="AL2817">
        <v>1022290</v>
      </c>
      <c r="AM2817" t="s">
        <v>27121</v>
      </c>
      <c r="AO2817" t="s">
        <v>27122</v>
      </c>
      <c r="AP2817" t="s">
        <v>27123</v>
      </c>
      <c r="AQ2817" t="s">
        <v>27124</v>
      </c>
      <c r="AR2817" t="s">
        <v>27125</v>
      </c>
      <c r="AS2817" t="s">
        <v>27126</v>
      </c>
      <c r="AT2817" t="s">
        <v>27127</v>
      </c>
      <c r="AU2817" t="s">
        <v>27128</v>
      </c>
      <c r="AV2817" t="s">
        <v>27121</v>
      </c>
      <c r="AY2817" t="s">
        <v>27129</v>
      </c>
      <c r="BA2817" t="s">
        <v>7066</v>
      </c>
    </row>
    <row r="2818" spans="1:54" x14ac:dyDescent="0.25">
      <c r="A2818">
        <v>0</v>
      </c>
      <c r="B2818">
        <v>-0.92254499999999995</v>
      </c>
      <c r="C2818">
        <f t="shared" si="43"/>
        <v>-0.92254499999999995</v>
      </c>
      <c r="D2818" t="s">
        <v>29</v>
      </c>
      <c r="G2818" t="s">
        <v>0</v>
      </c>
      <c r="H2818" t="s">
        <v>8149</v>
      </c>
      <c r="I2818" t="s">
        <v>57114</v>
      </c>
      <c r="J2818" t="s">
        <v>55177</v>
      </c>
      <c r="K2818" t="s">
        <v>55178</v>
      </c>
      <c r="L2818" t="s">
        <v>55179</v>
      </c>
      <c r="M2818" t="s">
        <v>55180</v>
      </c>
      <c r="N2818" t="s">
        <v>55181</v>
      </c>
      <c r="P2818" t="s">
        <v>55182</v>
      </c>
      <c r="Q2818" t="s">
        <v>55183</v>
      </c>
      <c r="R2818" t="s">
        <v>55184</v>
      </c>
      <c r="S2818" t="s">
        <v>55185</v>
      </c>
      <c r="T2818" t="s">
        <v>55186</v>
      </c>
      <c r="V2818" t="s">
        <v>266</v>
      </c>
      <c r="W2818" t="s">
        <v>55187</v>
      </c>
      <c r="X2818" t="s">
        <v>11</v>
      </c>
      <c r="Y2818" t="s">
        <v>12</v>
      </c>
      <c r="Z2818" t="s">
        <v>55188</v>
      </c>
      <c r="AA2818" t="s">
        <v>14</v>
      </c>
      <c r="AB2818" t="s">
        <v>15</v>
      </c>
      <c r="AC2818" t="s">
        <v>15</v>
      </c>
      <c r="AD2818" t="s">
        <v>15</v>
      </c>
      <c r="AE2818" t="s">
        <v>15</v>
      </c>
      <c r="AF2818" t="s">
        <v>15</v>
      </c>
      <c r="AG2818">
        <v>1</v>
      </c>
      <c r="AH2818">
        <v>-3.5118200000000002</v>
      </c>
      <c r="AI2818">
        <v>1.5931700000000001E-3</v>
      </c>
      <c r="AJ2818">
        <v>4.6378799999999996E-3</v>
      </c>
      <c r="AK2818" t="s">
        <v>15</v>
      </c>
      <c r="AL2818">
        <v>137806</v>
      </c>
      <c r="AM2818" t="s">
        <v>55189</v>
      </c>
      <c r="AO2818" t="s">
        <v>55190</v>
      </c>
      <c r="AP2818" t="s">
        <v>55191</v>
      </c>
      <c r="AR2818" t="s">
        <v>55192</v>
      </c>
      <c r="AT2818" t="s">
        <v>55193</v>
      </c>
      <c r="AU2818" t="s">
        <v>55194</v>
      </c>
      <c r="AV2818" t="s">
        <v>55195</v>
      </c>
      <c r="AW2818" t="s">
        <v>55196</v>
      </c>
      <c r="AY2818" t="s">
        <v>55197</v>
      </c>
      <c r="BA2818" t="s">
        <v>55198</v>
      </c>
      <c r="BB2818" t="s">
        <v>55199</v>
      </c>
    </row>
    <row r="2819" spans="1:54" x14ac:dyDescent="0.25">
      <c r="A2819">
        <v>2.3868999999999998</v>
      </c>
      <c r="B2819">
        <v>1.46349</v>
      </c>
      <c r="C2819">
        <f t="shared" ref="C2819:C2882" si="44">B2819-A2819</f>
        <v>-0.92340999999999984</v>
      </c>
      <c r="D2819" t="s">
        <v>29</v>
      </c>
      <c r="E2819" t="s">
        <v>0</v>
      </c>
      <c r="F2819" t="s">
        <v>1</v>
      </c>
      <c r="G2819" t="s">
        <v>0</v>
      </c>
      <c r="H2819" t="s">
        <v>1</v>
      </c>
      <c r="I2819" t="s">
        <v>57110</v>
      </c>
      <c r="J2819" t="s">
        <v>2861</v>
      </c>
      <c r="K2819" t="s">
        <v>2862</v>
      </c>
      <c r="L2819" t="s">
        <v>2863</v>
      </c>
      <c r="M2819" t="s">
        <v>2573</v>
      </c>
      <c r="Q2819" t="s">
        <v>2864</v>
      </c>
      <c r="R2819" t="s">
        <v>2865</v>
      </c>
      <c r="W2819" t="s">
        <v>2866</v>
      </c>
      <c r="X2819" t="s">
        <v>11</v>
      </c>
      <c r="Y2819" t="s">
        <v>12</v>
      </c>
      <c r="Z2819" t="s">
        <v>2867</v>
      </c>
      <c r="AA2819" t="s">
        <v>14</v>
      </c>
      <c r="AB2819">
        <v>4</v>
      </c>
      <c r="AC2819">
        <v>4.9886200000000001</v>
      </c>
      <c r="AD2819" s="1">
        <v>1.10961E-11</v>
      </c>
      <c r="AE2819" s="1">
        <v>2.9990699999999998E-10</v>
      </c>
      <c r="AF2819" t="s">
        <v>15</v>
      </c>
      <c r="AG2819">
        <v>6</v>
      </c>
      <c r="AH2819">
        <v>2.3755500000000001</v>
      </c>
      <c r="AI2819" s="1">
        <v>6.0065800000000006E-8</v>
      </c>
      <c r="AJ2819" s="1">
        <v>7.2321900000000001E-7</v>
      </c>
      <c r="AK2819" t="s">
        <v>15</v>
      </c>
      <c r="AL2819" t="s">
        <v>15</v>
      </c>
      <c r="AM2819" t="s">
        <v>2868</v>
      </c>
      <c r="AO2819" t="s">
        <v>2869</v>
      </c>
      <c r="AP2819" t="s">
        <v>2870</v>
      </c>
      <c r="AQ2819" t="s">
        <v>2871</v>
      </c>
      <c r="AR2819" t="s">
        <v>2872</v>
      </c>
      <c r="AS2819" t="s">
        <v>2873</v>
      </c>
      <c r="AT2819" t="s">
        <v>2874</v>
      </c>
      <c r="AU2819" t="s">
        <v>2875</v>
      </c>
      <c r="AV2819" t="s">
        <v>2876</v>
      </c>
      <c r="AY2819" t="s">
        <v>2877</v>
      </c>
      <c r="AZ2819" t="s">
        <v>2878</v>
      </c>
      <c r="BA2819" t="s">
        <v>2879</v>
      </c>
    </row>
    <row r="2820" spans="1:54" x14ac:dyDescent="0.25">
      <c r="A2820">
        <v>0</v>
      </c>
      <c r="B2820">
        <v>-0.92648399999999997</v>
      </c>
      <c r="C2820">
        <f t="shared" si="44"/>
        <v>-0.92648399999999997</v>
      </c>
      <c r="D2820" t="s">
        <v>29</v>
      </c>
      <c r="G2820" t="s">
        <v>0</v>
      </c>
      <c r="H2820" t="s">
        <v>8149</v>
      </c>
      <c r="I2820" t="s">
        <v>57114</v>
      </c>
      <c r="J2820" t="s">
        <v>55200</v>
      </c>
      <c r="K2820" t="s">
        <v>55201</v>
      </c>
      <c r="L2820" t="s">
        <v>55202</v>
      </c>
      <c r="M2820" t="s">
        <v>55203</v>
      </c>
      <c r="N2820" t="s">
        <v>55204</v>
      </c>
      <c r="O2820" t="s">
        <v>34917</v>
      </c>
      <c r="Q2820" t="s">
        <v>55205</v>
      </c>
      <c r="R2820" t="s">
        <v>55206</v>
      </c>
      <c r="S2820" t="s">
        <v>9883</v>
      </c>
      <c r="T2820" t="s">
        <v>7858</v>
      </c>
      <c r="V2820" t="s">
        <v>266</v>
      </c>
      <c r="W2820" t="s">
        <v>55207</v>
      </c>
      <c r="X2820" t="s">
        <v>11</v>
      </c>
      <c r="Y2820" t="s">
        <v>12</v>
      </c>
      <c r="Z2820" t="s">
        <v>55208</v>
      </c>
      <c r="AA2820" t="s">
        <v>14</v>
      </c>
      <c r="AB2820" t="s">
        <v>15</v>
      </c>
      <c r="AC2820" t="s">
        <v>15</v>
      </c>
      <c r="AD2820" t="s">
        <v>15</v>
      </c>
      <c r="AE2820" t="s">
        <v>15</v>
      </c>
      <c r="AF2820" t="s">
        <v>15</v>
      </c>
      <c r="AG2820">
        <v>1</v>
      </c>
      <c r="AH2820">
        <v>-2.8470900000000001</v>
      </c>
      <c r="AI2820">
        <v>2.4711099999999999E-3</v>
      </c>
      <c r="AJ2820">
        <v>6.7950199999999997E-3</v>
      </c>
      <c r="AK2820" t="s">
        <v>15</v>
      </c>
      <c r="AL2820">
        <v>114322</v>
      </c>
      <c r="AM2820" t="s">
        <v>55209</v>
      </c>
      <c r="AN2820" t="s">
        <v>34917</v>
      </c>
      <c r="AO2820" t="s">
        <v>55210</v>
      </c>
      <c r="AP2820" t="s">
        <v>55211</v>
      </c>
      <c r="AR2820" t="s">
        <v>55212</v>
      </c>
      <c r="AS2820" t="s">
        <v>55213</v>
      </c>
      <c r="AT2820" t="s">
        <v>55214</v>
      </c>
      <c r="AU2820" t="s">
        <v>55215</v>
      </c>
      <c r="AV2820" t="s">
        <v>55216</v>
      </c>
      <c r="AW2820" t="s">
        <v>55217</v>
      </c>
      <c r="AX2820" t="s">
        <v>9893</v>
      </c>
      <c r="AY2820" t="s">
        <v>55218</v>
      </c>
      <c r="BA2820" t="s">
        <v>55219</v>
      </c>
      <c r="BB2820" t="s">
        <v>55220</v>
      </c>
    </row>
    <row r="2821" spans="1:54" x14ac:dyDescent="0.25">
      <c r="A2821">
        <v>2.3715299999999999</v>
      </c>
      <c r="B2821">
        <v>1.44275</v>
      </c>
      <c r="C2821">
        <f t="shared" si="44"/>
        <v>-0.92877999999999994</v>
      </c>
      <c r="D2821" t="s">
        <v>29</v>
      </c>
      <c r="E2821" t="s">
        <v>0</v>
      </c>
      <c r="F2821" t="s">
        <v>1</v>
      </c>
      <c r="G2821" t="s">
        <v>0</v>
      </c>
      <c r="H2821" t="s">
        <v>1</v>
      </c>
      <c r="I2821" t="s">
        <v>57110</v>
      </c>
      <c r="J2821" t="s">
        <v>2920</v>
      </c>
      <c r="K2821" t="s">
        <v>2921</v>
      </c>
      <c r="L2821" t="s">
        <v>2922</v>
      </c>
      <c r="M2821" t="s">
        <v>2923</v>
      </c>
      <c r="N2821" t="s">
        <v>2924</v>
      </c>
      <c r="Q2821" t="s">
        <v>2925</v>
      </c>
      <c r="R2821" t="s">
        <v>2926</v>
      </c>
      <c r="S2821" t="s">
        <v>2927</v>
      </c>
      <c r="T2821" t="s">
        <v>2928</v>
      </c>
      <c r="X2821" t="s">
        <v>11</v>
      </c>
      <c r="Y2821" t="s">
        <v>12</v>
      </c>
      <c r="Z2821" t="s">
        <v>2929</v>
      </c>
      <c r="AA2821" t="s">
        <v>14</v>
      </c>
      <c r="AB2821">
        <v>1</v>
      </c>
      <c r="AC2821">
        <v>3.69381</v>
      </c>
      <c r="AD2821">
        <v>1.14254E-3</v>
      </c>
      <c r="AE2821">
        <v>3.5076600000000001E-3</v>
      </c>
      <c r="AF2821" t="s">
        <v>15</v>
      </c>
      <c r="AG2821">
        <v>1</v>
      </c>
      <c r="AH2821">
        <v>3.3447900000000002</v>
      </c>
      <c r="AI2821">
        <v>8.5786300000000005E-4</v>
      </c>
      <c r="AJ2821">
        <v>2.77619E-3</v>
      </c>
      <c r="AK2821" t="s">
        <v>15</v>
      </c>
      <c r="AL2821" t="s">
        <v>15</v>
      </c>
      <c r="AM2821" t="s">
        <v>2930</v>
      </c>
      <c r="AO2821" t="s">
        <v>2931</v>
      </c>
      <c r="AP2821" t="s">
        <v>2932</v>
      </c>
      <c r="AR2821" t="s">
        <v>2933</v>
      </c>
      <c r="AT2821" t="s">
        <v>2934</v>
      </c>
      <c r="AU2821" t="s">
        <v>2935</v>
      </c>
      <c r="AV2821" t="s">
        <v>2936</v>
      </c>
      <c r="AY2821" t="s">
        <v>2937</v>
      </c>
      <c r="AZ2821" t="s">
        <v>2938</v>
      </c>
      <c r="BA2821" t="s">
        <v>1051</v>
      </c>
    </row>
    <row r="2822" spans="1:54" x14ac:dyDescent="0.25">
      <c r="A2822">
        <v>0.93479400000000001</v>
      </c>
      <c r="B2822" s="1">
        <v>6.7227599999999998E-16</v>
      </c>
      <c r="C2822">
        <f t="shared" si="44"/>
        <v>-0.93479399999999935</v>
      </c>
      <c r="D2822" t="s">
        <v>29</v>
      </c>
      <c r="E2822" t="s">
        <v>0</v>
      </c>
      <c r="F2822" t="s">
        <v>1</v>
      </c>
      <c r="G2822" t="s">
        <v>29</v>
      </c>
      <c r="H2822" t="s">
        <v>1</v>
      </c>
      <c r="I2822" t="s">
        <v>57111</v>
      </c>
      <c r="J2822" t="s">
        <v>11661</v>
      </c>
      <c r="K2822" t="s">
        <v>11662</v>
      </c>
      <c r="L2822" t="s">
        <v>11663</v>
      </c>
      <c r="M2822" t="s">
        <v>11664</v>
      </c>
      <c r="N2822" t="s">
        <v>11665</v>
      </c>
      <c r="Q2822" t="s">
        <v>11666</v>
      </c>
      <c r="R2822" t="s">
        <v>11667</v>
      </c>
      <c r="T2822" t="s">
        <v>11668</v>
      </c>
      <c r="V2822" t="s">
        <v>77</v>
      </c>
      <c r="X2822" t="s">
        <v>11</v>
      </c>
      <c r="Y2822" t="s">
        <v>12</v>
      </c>
      <c r="Z2822" t="s">
        <v>11669</v>
      </c>
      <c r="AA2822" t="s">
        <v>14</v>
      </c>
      <c r="AB2822">
        <v>7</v>
      </c>
      <c r="AC2822">
        <v>2.29366</v>
      </c>
      <c r="AD2822">
        <v>2.9580900000000001E-4</v>
      </c>
      <c r="AE2822">
        <v>1.12711E-3</v>
      </c>
      <c r="AF2822" t="s">
        <v>15</v>
      </c>
      <c r="AG2822">
        <v>8</v>
      </c>
      <c r="AH2822" s="1">
        <v>1.75952E-15</v>
      </c>
      <c r="AI2822">
        <v>1</v>
      </c>
      <c r="AJ2822">
        <v>1</v>
      </c>
      <c r="AK2822" t="s">
        <v>15</v>
      </c>
      <c r="AL2822">
        <v>3238</v>
      </c>
      <c r="AM2822" t="s">
        <v>11670</v>
      </c>
      <c r="AO2822" t="s">
        <v>11671</v>
      </c>
      <c r="AP2822" t="s">
        <v>11672</v>
      </c>
      <c r="AR2822" t="s">
        <v>11673</v>
      </c>
      <c r="AS2822" t="s">
        <v>11674</v>
      </c>
      <c r="AT2822" t="s">
        <v>11675</v>
      </c>
      <c r="AU2822" t="s">
        <v>11676</v>
      </c>
      <c r="AV2822" t="s">
        <v>11677</v>
      </c>
      <c r="AX2822" t="s">
        <v>11678</v>
      </c>
      <c r="AY2822" t="s">
        <v>11679</v>
      </c>
      <c r="BA2822" t="s">
        <v>11680</v>
      </c>
    </row>
    <row r="2823" spans="1:54" x14ac:dyDescent="0.25">
      <c r="A2823">
        <v>0</v>
      </c>
      <c r="B2823">
        <v>-0.94662599999999997</v>
      </c>
      <c r="C2823">
        <f t="shared" si="44"/>
        <v>-0.94662599999999997</v>
      </c>
      <c r="D2823" t="s">
        <v>29</v>
      </c>
      <c r="G2823" t="s">
        <v>0</v>
      </c>
      <c r="H2823" t="s">
        <v>8149</v>
      </c>
      <c r="I2823" t="s">
        <v>57114</v>
      </c>
      <c r="J2823" t="s">
        <v>55277</v>
      </c>
      <c r="K2823" t="s">
        <v>55278</v>
      </c>
      <c r="L2823" t="s">
        <v>55279</v>
      </c>
      <c r="M2823" t="s">
        <v>55280</v>
      </c>
      <c r="N2823" t="s">
        <v>55281</v>
      </c>
      <c r="Q2823" t="s">
        <v>16095</v>
      </c>
      <c r="R2823" t="s">
        <v>55282</v>
      </c>
      <c r="S2823" t="s">
        <v>16097</v>
      </c>
      <c r="U2823" t="s">
        <v>996</v>
      </c>
      <c r="V2823" t="s">
        <v>77</v>
      </c>
      <c r="W2823" t="s">
        <v>55283</v>
      </c>
      <c r="X2823" t="s">
        <v>11</v>
      </c>
      <c r="Y2823" t="s">
        <v>12</v>
      </c>
      <c r="Z2823" t="s">
        <v>55284</v>
      </c>
      <c r="AA2823" t="s">
        <v>14</v>
      </c>
      <c r="AB2823" t="s">
        <v>15</v>
      </c>
      <c r="AC2823" t="s">
        <v>15</v>
      </c>
      <c r="AD2823" t="s">
        <v>15</v>
      </c>
      <c r="AE2823" t="s">
        <v>15</v>
      </c>
      <c r="AF2823" t="s">
        <v>15</v>
      </c>
      <c r="AG2823">
        <v>1</v>
      </c>
      <c r="AH2823">
        <v>-3.3311700000000002</v>
      </c>
      <c r="AI2823">
        <v>9.5691199999999998E-4</v>
      </c>
      <c r="AJ2823">
        <v>3.02499E-3</v>
      </c>
      <c r="AK2823" t="s">
        <v>15</v>
      </c>
      <c r="AL2823">
        <v>98201</v>
      </c>
      <c r="AM2823" t="s">
        <v>55285</v>
      </c>
      <c r="AO2823" t="s">
        <v>55286</v>
      </c>
      <c r="AP2823" t="s">
        <v>55287</v>
      </c>
      <c r="AR2823" t="s">
        <v>55288</v>
      </c>
      <c r="AS2823" t="s">
        <v>55289</v>
      </c>
      <c r="AT2823" t="s">
        <v>55290</v>
      </c>
      <c r="AU2823" t="s">
        <v>55291</v>
      </c>
      <c r="AV2823" t="s">
        <v>55292</v>
      </c>
      <c r="AY2823" t="s">
        <v>55293</v>
      </c>
      <c r="BA2823" t="s">
        <v>55294</v>
      </c>
    </row>
    <row r="2824" spans="1:54" x14ac:dyDescent="0.25">
      <c r="A2824">
        <v>1.17875</v>
      </c>
      <c r="B2824" s="1">
        <v>-1.37272E-17</v>
      </c>
      <c r="C2824">
        <f t="shared" si="44"/>
        <v>-1.17875</v>
      </c>
      <c r="D2824" t="s">
        <v>29</v>
      </c>
      <c r="E2824" t="s">
        <v>29</v>
      </c>
      <c r="F2824" t="s">
        <v>1</v>
      </c>
      <c r="G2824" t="s">
        <v>29</v>
      </c>
      <c r="H2824" t="s">
        <v>8149</v>
      </c>
      <c r="I2824" t="s">
        <v>57109</v>
      </c>
      <c r="J2824" t="s">
        <v>9547</v>
      </c>
      <c r="K2824" t="s">
        <v>9548</v>
      </c>
      <c r="L2824" t="s">
        <v>9549</v>
      </c>
      <c r="M2824" t="s">
        <v>9550</v>
      </c>
      <c r="Q2824" t="s">
        <v>9551</v>
      </c>
      <c r="R2824" t="s">
        <v>9552</v>
      </c>
      <c r="S2824" t="s">
        <v>9553</v>
      </c>
      <c r="X2824" t="s">
        <v>11</v>
      </c>
      <c r="Y2824" t="s">
        <v>12</v>
      </c>
      <c r="Z2824" t="s">
        <v>9554</v>
      </c>
      <c r="AA2824" t="s">
        <v>14</v>
      </c>
      <c r="AB2824">
        <v>3</v>
      </c>
      <c r="AC2824">
        <v>5.6573799999999999</v>
      </c>
      <c r="AD2824">
        <v>0.11554499999999999</v>
      </c>
      <c r="AE2824">
        <v>0.18751699999999999</v>
      </c>
      <c r="AF2824" t="s">
        <v>15</v>
      </c>
      <c r="AG2824">
        <v>3</v>
      </c>
      <c r="AH2824" s="1">
        <v>-6.3868999999999998E-17</v>
      </c>
      <c r="AI2824">
        <v>1</v>
      </c>
      <c r="AJ2824">
        <v>1</v>
      </c>
      <c r="AK2824" t="s">
        <v>15</v>
      </c>
      <c r="AL2824" t="s">
        <v>15</v>
      </c>
      <c r="AM2824" t="s">
        <v>9555</v>
      </c>
      <c r="AO2824" t="s">
        <v>9556</v>
      </c>
      <c r="AP2824" t="s">
        <v>9557</v>
      </c>
      <c r="AR2824" t="s">
        <v>9558</v>
      </c>
      <c r="AS2824" t="s">
        <v>9559</v>
      </c>
      <c r="AT2824" t="s">
        <v>9560</v>
      </c>
      <c r="AU2824" t="s">
        <v>9561</v>
      </c>
      <c r="AV2824" t="s">
        <v>9562</v>
      </c>
      <c r="AW2824" t="s">
        <v>9563</v>
      </c>
      <c r="AX2824" t="s">
        <v>5598</v>
      </c>
      <c r="AY2824" t="s">
        <v>9564</v>
      </c>
      <c r="AZ2824" t="s">
        <v>9565</v>
      </c>
    </row>
    <row r="2825" spans="1:54" x14ac:dyDescent="0.25">
      <c r="A2825">
        <v>1.1967699999999999</v>
      </c>
      <c r="B2825">
        <v>0.245005</v>
      </c>
      <c r="C2825">
        <f t="shared" si="44"/>
        <v>-0.95176499999999986</v>
      </c>
      <c r="D2825" t="s">
        <v>29</v>
      </c>
      <c r="E2825" t="s">
        <v>0</v>
      </c>
      <c r="F2825" t="s">
        <v>1</v>
      </c>
      <c r="G2825" t="s">
        <v>29</v>
      </c>
      <c r="H2825" t="s">
        <v>1</v>
      </c>
      <c r="I2825" t="s">
        <v>57111</v>
      </c>
      <c r="J2825" t="s">
        <v>9375</v>
      </c>
      <c r="K2825" t="s">
        <v>9376</v>
      </c>
      <c r="L2825" t="s">
        <v>9377</v>
      </c>
      <c r="M2825" t="s">
        <v>9378</v>
      </c>
      <c r="Q2825" t="s">
        <v>9379</v>
      </c>
      <c r="R2825" t="s">
        <v>9380</v>
      </c>
      <c r="S2825" t="s">
        <v>9381</v>
      </c>
      <c r="T2825" t="s">
        <v>9382</v>
      </c>
      <c r="U2825" t="s">
        <v>9</v>
      </c>
      <c r="V2825" t="s">
        <v>10</v>
      </c>
      <c r="W2825" t="s">
        <v>9383</v>
      </c>
      <c r="X2825" t="s">
        <v>11</v>
      </c>
      <c r="Y2825" t="s">
        <v>12</v>
      </c>
      <c r="Z2825" t="s">
        <v>9384</v>
      </c>
      <c r="AA2825" t="s">
        <v>14</v>
      </c>
      <c r="AB2825">
        <v>2</v>
      </c>
      <c r="AC2825">
        <v>3.0413700000000001</v>
      </c>
      <c r="AD2825" s="1">
        <v>9.4018799999999995E-5</v>
      </c>
      <c r="AE2825">
        <v>4.1895600000000001E-4</v>
      </c>
      <c r="AF2825" t="s">
        <v>15</v>
      </c>
      <c r="AG2825">
        <v>3</v>
      </c>
      <c r="AH2825">
        <v>0.371166</v>
      </c>
      <c r="AI2825">
        <v>0.25843899999999997</v>
      </c>
      <c r="AJ2825">
        <v>0.38708500000000001</v>
      </c>
      <c r="AK2825" t="s">
        <v>15</v>
      </c>
      <c r="AL2825">
        <v>163548</v>
      </c>
      <c r="AM2825" t="s">
        <v>9385</v>
      </c>
      <c r="AO2825" t="s">
        <v>9386</v>
      </c>
      <c r="AP2825" t="s">
        <v>9387</v>
      </c>
      <c r="AQ2825" t="s">
        <v>9388</v>
      </c>
      <c r="AR2825" t="s">
        <v>9389</v>
      </c>
      <c r="AS2825" t="s">
        <v>9390</v>
      </c>
      <c r="AT2825" t="s">
        <v>9391</v>
      </c>
      <c r="AU2825" t="s">
        <v>9392</v>
      </c>
      <c r="AV2825" t="s">
        <v>9393</v>
      </c>
      <c r="AW2825" t="s">
        <v>9394</v>
      </c>
      <c r="AX2825" t="s">
        <v>9395</v>
      </c>
      <c r="AY2825" t="s">
        <v>9396</v>
      </c>
      <c r="BA2825" t="s">
        <v>9397</v>
      </c>
    </row>
    <row r="2826" spans="1:54" x14ac:dyDescent="0.25">
      <c r="A2826">
        <v>-0.18049299999999999</v>
      </c>
      <c r="B2826">
        <v>-1.13391</v>
      </c>
      <c r="C2826">
        <f t="shared" si="44"/>
        <v>-0.95341699999999996</v>
      </c>
      <c r="D2826" t="s">
        <v>29</v>
      </c>
      <c r="E2826" t="s">
        <v>29</v>
      </c>
      <c r="F2826" t="s">
        <v>8149</v>
      </c>
      <c r="G2826" t="s">
        <v>0</v>
      </c>
      <c r="H2826" t="s">
        <v>8149</v>
      </c>
      <c r="I2826" t="s">
        <v>57113</v>
      </c>
      <c r="J2826" t="s">
        <v>34697</v>
      </c>
      <c r="K2826" t="s">
        <v>34698</v>
      </c>
      <c r="L2826" t="s">
        <v>34699</v>
      </c>
      <c r="M2826" t="s">
        <v>72</v>
      </c>
      <c r="O2826" t="s">
        <v>34700</v>
      </c>
      <c r="Q2826" t="s">
        <v>24775</v>
      </c>
      <c r="R2826" t="s">
        <v>34701</v>
      </c>
      <c r="S2826" t="s">
        <v>24777</v>
      </c>
      <c r="T2826" t="s">
        <v>34702</v>
      </c>
      <c r="U2826" t="s">
        <v>996</v>
      </c>
      <c r="V2826" t="s">
        <v>77</v>
      </c>
      <c r="W2826" t="s">
        <v>34703</v>
      </c>
      <c r="X2826" t="s">
        <v>11</v>
      </c>
      <c r="Y2826" t="s">
        <v>12</v>
      </c>
      <c r="Z2826" t="s">
        <v>34704</v>
      </c>
      <c r="AA2826" t="s">
        <v>14</v>
      </c>
      <c r="AB2826">
        <v>5</v>
      </c>
      <c r="AC2826">
        <v>-0.638706</v>
      </c>
      <c r="AD2826">
        <v>9.7054000000000001E-2</v>
      </c>
      <c r="AE2826">
        <v>0.16207299999999999</v>
      </c>
      <c r="AF2826" t="s">
        <v>15</v>
      </c>
      <c r="AG2826">
        <v>5</v>
      </c>
      <c r="AH2826">
        <v>-3.5221</v>
      </c>
      <c r="AI2826">
        <v>8.6661799999999999E-4</v>
      </c>
      <c r="AJ2826">
        <v>2.7989899999999999E-3</v>
      </c>
      <c r="AK2826" t="s">
        <v>15</v>
      </c>
      <c r="AL2826">
        <v>154881</v>
      </c>
      <c r="AM2826" t="s">
        <v>34705</v>
      </c>
      <c r="AN2826" t="s">
        <v>34706</v>
      </c>
      <c r="AO2826" t="s">
        <v>34707</v>
      </c>
      <c r="AP2826" t="s">
        <v>34708</v>
      </c>
      <c r="AQ2826" t="s">
        <v>34709</v>
      </c>
      <c r="AR2826" t="s">
        <v>34710</v>
      </c>
      <c r="AS2826" t="s">
        <v>34711</v>
      </c>
      <c r="AT2826" t="s">
        <v>34712</v>
      </c>
      <c r="AU2826" t="s">
        <v>34713</v>
      </c>
      <c r="AV2826" t="s">
        <v>34714</v>
      </c>
      <c r="AW2826" t="s">
        <v>34715</v>
      </c>
      <c r="AX2826" t="s">
        <v>7434</v>
      </c>
      <c r="AY2826" t="s">
        <v>34716</v>
      </c>
      <c r="AZ2826" t="s">
        <v>34717</v>
      </c>
      <c r="BA2826" t="s">
        <v>34718</v>
      </c>
      <c r="BB2826" t="s">
        <v>34719</v>
      </c>
    </row>
    <row r="2827" spans="1:54" x14ac:dyDescent="0.25">
      <c r="A2827">
        <v>2.6636000000000002</v>
      </c>
      <c r="B2827">
        <v>1.70451</v>
      </c>
      <c r="C2827">
        <f t="shared" si="44"/>
        <v>-0.95909000000000022</v>
      </c>
      <c r="D2827" t="s">
        <v>29</v>
      </c>
      <c r="E2827" t="s">
        <v>0</v>
      </c>
      <c r="F2827" t="s">
        <v>1</v>
      </c>
      <c r="G2827" t="s">
        <v>0</v>
      </c>
      <c r="H2827" t="s">
        <v>1</v>
      </c>
      <c r="I2827" t="s">
        <v>57110</v>
      </c>
      <c r="J2827" t="s">
        <v>1978</v>
      </c>
      <c r="K2827" t="s">
        <v>1979</v>
      </c>
      <c r="L2827" t="s">
        <v>1980</v>
      </c>
      <c r="M2827" t="s">
        <v>553</v>
      </c>
      <c r="O2827" t="s">
        <v>1981</v>
      </c>
      <c r="Q2827" t="s">
        <v>1982</v>
      </c>
      <c r="R2827" t="s">
        <v>1983</v>
      </c>
      <c r="S2827" t="s">
        <v>1984</v>
      </c>
      <c r="T2827" t="s">
        <v>1985</v>
      </c>
      <c r="U2827" t="s">
        <v>996</v>
      </c>
      <c r="V2827" t="s">
        <v>77</v>
      </c>
      <c r="X2827" t="s">
        <v>11</v>
      </c>
      <c r="Y2827" t="s">
        <v>12</v>
      </c>
      <c r="Z2827" t="s">
        <v>1986</v>
      </c>
      <c r="AA2827" t="s">
        <v>14</v>
      </c>
      <c r="AB2827">
        <v>1</v>
      </c>
      <c r="AC2827">
        <v>4.8161399999999999</v>
      </c>
      <c r="AD2827">
        <v>2.24126E-4</v>
      </c>
      <c r="AE2827">
        <v>8.9034499999999996E-4</v>
      </c>
      <c r="AF2827" t="s">
        <v>15</v>
      </c>
      <c r="AG2827">
        <v>1</v>
      </c>
      <c r="AH2827">
        <v>5.2714299999999996</v>
      </c>
      <c r="AI2827" s="1">
        <v>3.2605099999999997E-5</v>
      </c>
      <c r="AJ2827">
        <v>1.7419500000000001E-4</v>
      </c>
      <c r="AK2827" t="s">
        <v>15</v>
      </c>
      <c r="AL2827">
        <v>145860</v>
      </c>
      <c r="AM2827" t="s">
        <v>1987</v>
      </c>
      <c r="AN2827" t="s">
        <v>1981</v>
      </c>
      <c r="AO2827" t="s">
        <v>1988</v>
      </c>
      <c r="AP2827" t="s">
        <v>1989</v>
      </c>
      <c r="AR2827" t="s">
        <v>1990</v>
      </c>
      <c r="AT2827" t="s">
        <v>1991</v>
      </c>
      <c r="AU2827" t="s">
        <v>1992</v>
      </c>
      <c r="AV2827" t="s">
        <v>1987</v>
      </c>
      <c r="AW2827" t="s">
        <v>1993</v>
      </c>
      <c r="AY2827" t="s">
        <v>1994</v>
      </c>
      <c r="AZ2827" t="s">
        <v>1995</v>
      </c>
      <c r="BA2827" t="s">
        <v>1996</v>
      </c>
      <c r="BB2827" t="s">
        <v>1997</v>
      </c>
    </row>
    <row r="2828" spans="1:54" x14ac:dyDescent="0.25">
      <c r="A2828">
        <v>1.7686500000000001</v>
      </c>
      <c r="B2828">
        <v>0.79622300000000001</v>
      </c>
      <c r="C2828">
        <f t="shared" si="44"/>
        <v>-0.97242700000000004</v>
      </c>
      <c r="D2828" t="s">
        <v>29</v>
      </c>
      <c r="E2828" t="s">
        <v>0</v>
      </c>
      <c r="F2828" t="s">
        <v>1</v>
      </c>
      <c r="G2828" t="s">
        <v>29</v>
      </c>
      <c r="H2828" t="s">
        <v>1</v>
      </c>
      <c r="I2828" t="s">
        <v>57111</v>
      </c>
      <c r="J2828" t="s">
        <v>5643</v>
      </c>
      <c r="K2828" t="s">
        <v>5644</v>
      </c>
      <c r="L2828" t="s">
        <v>5645</v>
      </c>
      <c r="M2828" t="s">
        <v>5646</v>
      </c>
      <c r="N2828" t="s">
        <v>5647</v>
      </c>
      <c r="Q2828" t="s">
        <v>5648</v>
      </c>
      <c r="R2828" t="s">
        <v>5649</v>
      </c>
      <c r="T2828" t="s">
        <v>5650</v>
      </c>
      <c r="U2828" t="s">
        <v>996</v>
      </c>
      <c r="V2828" t="s">
        <v>77</v>
      </c>
      <c r="X2828" t="s">
        <v>11</v>
      </c>
      <c r="Y2828" t="s">
        <v>12</v>
      </c>
      <c r="Z2828" t="s">
        <v>5651</v>
      </c>
      <c r="AA2828" t="s">
        <v>14</v>
      </c>
      <c r="AB2828">
        <v>1</v>
      </c>
      <c r="AC2828">
        <v>6.1421799999999998</v>
      </c>
      <c r="AD2828">
        <v>1.4597199999999999E-4</v>
      </c>
      <c r="AE2828">
        <v>6.1989800000000002E-4</v>
      </c>
      <c r="AF2828" t="s">
        <v>15</v>
      </c>
      <c r="AG2828">
        <v>1</v>
      </c>
      <c r="AH2828">
        <v>1.17737</v>
      </c>
      <c r="AI2828">
        <v>0.102253</v>
      </c>
      <c r="AJ2828">
        <v>0.172263</v>
      </c>
      <c r="AK2828" t="s">
        <v>15</v>
      </c>
      <c r="AL2828">
        <v>164944</v>
      </c>
      <c r="AM2828" t="s">
        <v>5652</v>
      </c>
      <c r="AN2828" t="s">
        <v>5653</v>
      </c>
      <c r="AO2828" t="s">
        <v>5654</v>
      </c>
      <c r="AP2828" t="s">
        <v>5655</v>
      </c>
      <c r="AR2828" t="s">
        <v>5656</v>
      </c>
      <c r="AT2828" t="s">
        <v>5657</v>
      </c>
      <c r="AU2828" t="s">
        <v>5658</v>
      </c>
      <c r="AV2828" t="s">
        <v>5659</v>
      </c>
      <c r="AW2828" t="s">
        <v>5660</v>
      </c>
      <c r="AY2828" t="s">
        <v>5661</v>
      </c>
      <c r="BA2828" t="s">
        <v>5662</v>
      </c>
      <c r="BB2828" t="s">
        <v>5663</v>
      </c>
    </row>
    <row r="2829" spans="1:54" x14ac:dyDescent="0.25">
      <c r="A2829">
        <v>0</v>
      </c>
      <c r="B2829">
        <v>-0.97409299999999999</v>
      </c>
      <c r="C2829">
        <f t="shared" si="44"/>
        <v>-0.97409299999999999</v>
      </c>
      <c r="D2829" t="s">
        <v>29</v>
      </c>
      <c r="G2829" t="s">
        <v>0</v>
      </c>
      <c r="H2829" t="s">
        <v>8149</v>
      </c>
      <c r="I2829" t="s">
        <v>57114</v>
      </c>
      <c r="J2829" t="s">
        <v>55317</v>
      </c>
      <c r="K2829" t="s">
        <v>36941</v>
      </c>
      <c r="L2829" t="s">
        <v>55318</v>
      </c>
      <c r="M2829" t="s">
        <v>806</v>
      </c>
      <c r="R2829" t="s">
        <v>55319</v>
      </c>
      <c r="T2829" t="s">
        <v>16801</v>
      </c>
      <c r="U2829" t="s">
        <v>9</v>
      </c>
      <c r="V2829" t="s">
        <v>59</v>
      </c>
      <c r="W2829" t="s">
        <v>27071</v>
      </c>
      <c r="X2829" t="s">
        <v>11</v>
      </c>
      <c r="Y2829" t="s">
        <v>12</v>
      </c>
      <c r="Z2829" t="s">
        <v>55320</v>
      </c>
      <c r="AA2829" t="s">
        <v>14</v>
      </c>
      <c r="AB2829" t="s">
        <v>15</v>
      </c>
      <c r="AC2829" t="s">
        <v>15</v>
      </c>
      <c r="AD2829" t="s">
        <v>15</v>
      </c>
      <c r="AE2829" t="s">
        <v>15</v>
      </c>
      <c r="AF2829" t="s">
        <v>15</v>
      </c>
      <c r="AG2829">
        <v>1</v>
      </c>
      <c r="AH2829">
        <v>-3.0738099999999999</v>
      </c>
      <c r="AI2829">
        <v>3.21645E-3</v>
      </c>
      <c r="AJ2829">
        <v>8.5363499999999998E-3</v>
      </c>
      <c r="AK2829" t="s">
        <v>15</v>
      </c>
      <c r="AL2829">
        <v>74152</v>
      </c>
      <c r="AM2829" t="s">
        <v>55321</v>
      </c>
      <c r="AO2829" t="s">
        <v>55322</v>
      </c>
      <c r="AP2829" t="s">
        <v>55323</v>
      </c>
      <c r="AQ2829" t="s">
        <v>55324</v>
      </c>
      <c r="AR2829" t="s">
        <v>55325</v>
      </c>
      <c r="AS2829" t="s">
        <v>55326</v>
      </c>
      <c r="AT2829" t="s">
        <v>55327</v>
      </c>
      <c r="AU2829" t="s">
        <v>55328</v>
      </c>
      <c r="AV2829" t="s">
        <v>55329</v>
      </c>
      <c r="AY2829" t="s">
        <v>55330</v>
      </c>
      <c r="BA2829" t="s">
        <v>55331</v>
      </c>
    </row>
    <row r="2830" spans="1:54" x14ac:dyDescent="0.25">
      <c r="A2830">
        <v>1.5067900000000001</v>
      </c>
      <c r="B2830">
        <v>0.53154999999999997</v>
      </c>
      <c r="C2830">
        <f t="shared" si="44"/>
        <v>-0.97524000000000011</v>
      </c>
      <c r="D2830" t="s">
        <v>29</v>
      </c>
      <c r="E2830" t="s">
        <v>0</v>
      </c>
      <c r="F2830" t="s">
        <v>1</v>
      </c>
      <c r="G2830" t="s">
        <v>29</v>
      </c>
      <c r="H2830" t="s">
        <v>1</v>
      </c>
      <c r="I2830" t="s">
        <v>57111</v>
      </c>
      <c r="J2830" t="s">
        <v>6971</v>
      </c>
      <c r="K2830" t="s">
        <v>6972</v>
      </c>
      <c r="L2830" t="s">
        <v>6973</v>
      </c>
      <c r="M2830" t="s">
        <v>6974</v>
      </c>
      <c r="N2830" t="s">
        <v>6975</v>
      </c>
      <c r="O2830" t="s">
        <v>6976</v>
      </c>
      <c r="P2830" t="s">
        <v>6977</v>
      </c>
      <c r="Q2830" t="s">
        <v>6978</v>
      </c>
      <c r="R2830" t="s">
        <v>6979</v>
      </c>
      <c r="S2830" t="s">
        <v>6980</v>
      </c>
      <c r="T2830" t="s">
        <v>6981</v>
      </c>
      <c r="U2830" t="s">
        <v>3000</v>
      </c>
      <c r="V2830" t="s">
        <v>77</v>
      </c>
      <c r="X2830" t="s">
        <v>11</v>
      </c>
      <c r="Y2830" t="s">
        <v>12</v>
      </c>
      <c r="Z2830" t="s">
        <v>6982</v>
      </c>
      <c r="AA2830" t="s">
        <v>14</v>
      </c>
      <c r="AB2830">
        <v>4</v>
      </c>
      <c r="AC2830">
        <v>1.5217799999999999</v>
      </c>
      <c r="AD2830">
        <v>4.2619499999999998E-4</v>
      </c>
      <c r="AE2830">
        <v>1.5330299999999999E-3</v>
      </c>
      <c r="AF2830" t="s">
        <v>15</v>
      </c>
      <c r="AG2830">
        <v>4</v>
      </c>
      <c r="AH2830">
        <v>0.53974999999999995</v>
      </c>
      <c r="AI2830">
        <v>9.1396099999999994E-2</v>
      </c>
      <c r="AJ2830">
        <v>0.15597800000000001</v>
      </c>
      <c r="AK2830" t="s">
        <v>15</v>
      </c>
      <c r="AL2830">
        <v>17485</v>
      </c>
      <c r="AM2830" t="s">
        <v>6983</v>
      </c>
      <c r="AN2830" t="s">
        <v>6984</v>
      </c>
      <c r="AO2830" t="s">
        <v>6985</v>
      </c>
      <c r="AP2830" t="s">
        <v>6986</v>
      </c>
      <c r="AR2830" t="s">
        <v>6987</v>
      </c>
      <c r="AT2830" t="s">
        <v>6988</v>
      </c>
      <c r="AU2830" t="s">
        <v>6989</v>
      </c>
      <c r="AV2830" t="s">
        <v>6983</v>
      </c>
      <c r="AW2830" t="s">
        <v>6990</v>
      </c>
      <c r="AX2830" t="s">
        <v>6991</v>
      </c>
      <c r="AY2830" t="s">
        <v>6992</v>
      </c>
      <c r="BA2830" t="s">
        <v>6993</v>
      </c>
      <c r="BB2830" t="s">
        <v>6994</v>
      </c>
    </row>
    <row r="2831" spans="1:54" x14ac:dyDescent="0.25">
      <c r="A2831" s="1">
        <v>-4.3687400000000001E-15</v>
      </c>
      <c r="B2831">
        <v>-0.99778800000000001</v>
      </c>
      <c r="C2831">
        <f t="shared" si="44"/>
        <v>-0.99778799999999568</v>
      </c>
      <c r="D2831" t="s">
        <v>29</v>
      </c>
      <c r="E2831" t="s">
        <v>29</v>
      </c>
      <c r="F2831" t="s">
        <v>8149</v>
      </c>
      <c r="G2831" t="s">
        <v>0</v>
      </c>
      <c r="H2831" t="s">
        <v>8149</v>
      </c>
      <c r="I2831" t="s">
        <v>57113</v>
      </c>
      <c r="J2831" t="s">
        <v>32829</v>
      </c>
      <c r="K2831" t="s">
        <v>32830</v>
      </c>
      <c r="L2831" t="s">
        <v>32831</v>
      </c>
      <c r="M2831" t="s">
        <v>28849</v>
      </c>
      <c r="N2831" t="s">
        <v>28849</v>
      </c>
      <c r="Q2831" t="s">
        <v>13218</v>
      </c>
      <c r="R2831" t="s">
        <v>13219</v>
      </c>
      <c r="T2831" t="s">
        <v>6485</v>
      </c>
      <c r="U2831" t="s">
        <v>9</v>
      </c>
      <c r="V2831" t="s">
        <v>266</v>
      </c>
      <c r="W2831" t="s">
        <v>28851</v>
      </c>
      <c r="X2831" t="s">
        <v>11</v>
      </c>
      <c r="Y2831" t="s">
        <v>12</v>
      </c>
      <c r="Z2831" t="s">
        <v>32832</v>
      </c>
      <c r="AA2831" t="s">
        <v>14</v>
      </c>
      <c r="AB2831">
        <v>5</v>
      </c>
      <c r="AC2831" s="1">
        <v>-3.8788099999999996E-15</v>
      </c>
      <c r="AD2831">
        <v>1</v>
      </c>
      <c r="AE2831">
        <v>1</v>
      </c>
      <c r="AF2831" t="s">
        <v>15</v>
      </c>
      <c r="AG2831">
        <v>7</v>
      </c>
      <c r="AH2831">
        <v>-1.00109</v>
      </c>
      <c r="AI2831">
        <v>3.0239200000000001E-4</v>
      </c>
      <c r="AJ2831">
        <v>1.1577200000000001E-3</v>
      </c>
      <c r="AK2831" t="s">
        <v>15</v>
      </c>
      <c r="AL2831">
        <v>6277100</v>
      </c>
      <c r="AM2831" t="s">
        <v>32833</v>
      </c>
      <c r="AO2831" t="s">
        <v>32834</v>
      </c>
      <c r="AP2831" t="s">
        <v>32835</v>
      </c>
      <c r="AR2831" t="s">
        <v>32836</v>
      </c>
      <c r="AS2831" t="s">
        <v>32837</v>
      </c>
      <c r="AT2831" t="s">
        <v>32838</v>
      </c>
      <c r="AU2831" t="s">
        <v>32839</v>
      </c>
      <c r="AV2831" t="s">
        <v>32840</v>
      </c>
      <c r="AW2831" t="s">
        <v>32841</v>
      </c>
      <c r="AY2831" t="s">
        <v>28859</v>
      </c>
    </row>
    <row r="2832" spans="1:54" x14ac:dyDescent="0.25">
      <c r="A2832">
        <v>0</v>
      </c>
      <c r="B2832">
        <v>-1.0065200000000001</v>
      </c>
      <c r="C2832">
        <f t="shared" si="44"/>
        <v>-1.0065200000000001</v>
      </c>
      <c r="D2832" t="s">
        <v>29</v>
      </c>
      <c r="E2832" t="s">
        <v>29</v>
      </c>
      <c r="F2832" t="s">
        <v>1</v>
      </c>
      <c r="G2832" t="s">
        <v>0</v>
      </c>
      <c r="H2832" t="s">
        <v>8149</v>
      </c>
      <c r="I2832" t="s">
        <v>57113</v>
      </c>
      <c r="J2832" t="s">
        <v>28876</v>
      </c>
      <c r="K2832" t="s">
        <v>28877</v>
      </c>
      <c r="L2832" t="s">
        <v>28878</v>
      </c>
      <c r="M2832" t="s">
        <v>5455</v>
      </c>
      <c r="Q2832" t="s">
        <v>28879</v>
      </c>
      <c r="R2832" t="s">
        <v>28880</v>
      </c>
      <c r="S2832" t="s">
        <v>28881</v>
      </c>
      <c r="T2832" t="s">
        <v>28882</v>
      </c>
      <c r="U2832" t="s">
        <v>996</v>
      </c>
      <c r="V2832" t="s">
        <v>77</v>
      </c>
      <c r="X2832" t="s">
        <v>11</v>
      </c>
      <c r="Y2832" t="s">
        <v>12</v>
      </c>
      <c r="Z2832" t="s">
        <v>28883</v>
      </c>
      <c r="AA2832" t="s">
        <v>14</v>
      </c>
      <c r="AB2832">
        <v>1</v>
      </c>
      <c r="AC2832">
        <v>0</v>
      </c>
      <c r="AD2832">
        <v>1</v>
      </c>
      <c r="AE2832">
        <v>1</v>
      </c>
      <c r="AF2832" t="s">
        <v>15</v>
      </c>
      <c r="AG2832">
        <v>1</v>
      </c>
      <c r="AH2832">
        <v>-3.6692</v>
      </c>
      <c r="AI2832">
        <v>1.1992000000000001E-3</v>
      </c>
      <c r="AJ2832">
        <v>3.67045E-3</v>
      </c>
      <c r="AK2832" t="s">
        <v>15</v>
      </c>
      <c r="AL2832">
        <v>82436</v>
      </c>
      <c r="AM2832" t="s">
        <v>28884</v>
      </c>
      <c r="AO2832" t="s">
        <v>28885</v>
      </c>
      <c r="AP2832" t="s">
        <v>28886</v>
      </c>
      <c r="AQ2832" t="e">
        <f>-PTP-S</f>
        <v>#NAME?</v>
      </c>
      <c r="AR2832" t="s">
        <v>28887</v>
      </c>
      <c r="AT2832" t="s">
        <v>28888</v>
      </c>
      <c r="AU2832" t="s">
        <v>28889</v>
      </c>
      <c r="AV2832" t="s">
        <v>28890</v>
      </c>
      <c r="AW2832" t="s">
        <v>28891</v>
      </c>
      <c r="AX2832" t="s">
        <v>1422</v>
      </c>
      <c r="AY2832" t="s">
        <v>28892</v>
      </c>
      <c r="AZ2832" t="s">
        <v>28893</v>
      </c>
      <c r="BA2832" t="s">
        <v>28894</v>
      </c>
    </row>
    <row r="2833" spans="1:54" x14ac:dyDescent="0.25">
      <c r="A2833">
        <v>1.04952</v>
      </c>
      <c r="B2833">
        <v>4.2468400000000003E-2</v>
      </c>
      <c r="C2833">
        <f t="shared" si="44"/>
        <v>-1.0070516</v>
      </c>
      <c r="D2833" t="s">
        <v>29</v>
      </c>
      <c r="E2833" t="s">
        <v>0</v>
      </c>
      <c r="F2833" t="s">
        <v>1</v>
      </c>
      <c r="G2833" t="s">
        <v>29</v>
      </c>
      <c r="H2833" t="s">
        <v>1</v>
      </c>
      <c r="I2833" t="s">
        <v>57111</v>
      </c>
      <c r="J2833" t="s">
        <v>10812</v>
      </c>
      <c r="K2833" t="s">
        <v>10813</v>
      </c>
      <c r="L2833" t="s">
        <v>10814</v>
      </c>
      <c r="M2833" t="s">
        <v>10815</v>
      </c>
      <c r="N2833" t="s">
        <v>10816</v>
      </c>
      <c r="O2833" t="s">
        <v>10817</v>
      </c>
      <c r="P2833" t="s">
        <v>10818</v>
      </c>
      <c r="Q2833" t="s">
        <v>10819</v>
      </c>
      <c r="R2833" t="s">
        <v>10820</v>
      </c>
      <c r="S2833" t="s">
        <v>10821</v>
      </c>
      <c r="T2833" t="s">
        <v>10822</v>
      </c>
      <c r="X2833" t="s">
        <v>11</v>
      </c>
      <c r="Y2833" t="s">
        <v>12</v>
      </c>
      <c r="Z2833" t="s">
        <v>10823</v>
      </c>
      <c r="AA2833" t="s">
        <v>14</v>
      </c>
      <c r="AB2833">
        <v>3</v>
      </c>
      <c r="AC2833">
        <v>2.3364799999999999</v>
      </c>
      <c r="AD2833" s="1">
        <v>4.2581299999999998E-5</v>
      </c>
      <c r="AE2833">
        <v>2.1086499999999999E-4</v>
      </c>
      <c r="AF2833" t="s">
        <v>15</v>
      </c>
      <c r="AG2833">
        <v>2</v>
      </c>
      <c r="AH2833">
        <v>7.9192299999999993E-2</v>
      </c>
      <c r="AI2833">
        <v>0.75960000000000005</v>
      </c>
      <c r="AJ2833">
        <v>1</v>
      </c>
      <c r="AK2833" t="s">
        <v>15</v>
      </c>
      <c r="AL2833" t="s">
        <v>15</v>
      </c>
      <c r="AM2833" t="s">
        <v>10824</v>
      </c>
      <c r="AN2833" t="s">
        <v>10825</v>
      </c>
      <c r="AO2833" t="s">
        <v>10826</v>
      </c>
      <c r="AP2833" t="s">
        <v>10827</v>
      </c>
      <c r="AQ2833" t="s">
        <v>10828</v>
      </c>
      <c r="AR2833" t="s">
        <v>10829</v>
      </c>
      <c r="AT2833" t="s">
        <v>10830</v>
      </c>
      <c r="AU2833" t="s">
        <v>10831</v>
      </c>
      <c r="AV2833" t="s">
        <v>10824</v>
      </c>
      <c r="AY2833" t="s">
        <v>10832</v>
      </c>
      <c r="BA2833" t="s">
        <v>10833</v>
      </c>
      <c r="BB2833" t="s">
        <v>10834</v>
      </c>
    </row>
    <row r="2834" spans="1:54" x14ac:dyDescent="0.25">
      <c r="A2834">
        <v>0</v>
      </c>
      <c r="B2834">
        <v>-1.0117700000000001</v>
      </c>
      <c r="C2834">
        <f t="shared" si="44"/>
        <v>-1.0117700000000001</v>
      </c>
      <c r="D2834" t="s">
        <v>29</v>
      </c>
      <c r="G2834" t="s">
        <v>0</v>
      </c>
      <c r="H2834" t="s">
        <v>8149</v>
      </c>
      <c r="I2834" t="s">
        <v>57114</v>
      </c>
      <c r="J2834" t="s">
        <v>55345</v>
      </c>
      <c r="K2834" t="s">
        <v>4890</v>
      </c>
      <c r="L2834" t="s">
        <v>55346</v>
      </c>
      <c r="M2834" t="s">
        <v>12278</v>
      </c>
      <c r="Q2834" t="s">
        <v>2974</v>
      </c>
      <c r="R2834" t="s">
        <v>2975</v>
      </c>
      <c r="U2834" t="s">
        <v>996</v>
      </c>
      <c r="V2834" t="s">
        <v>77</v>
      </c>
      <c r="X2834" t="s">
        <v>11</v>
      </c>
      <c r="Y2834" t="s">
        <v>12</v>
      </c>
      <c r="Z2834" t="s">
        <v>55347</v>
      </c>
      <c r="AA2834" t="s">
        <v>14</v>
      </c>
      <c r="AB2834" t="s">
        <v>15</v>
      </c>
      <c r="AC2834" t="s">
        <v>15</v>
      </c>
      <c r="AD2834" t="s">
        <v>15</v>
      </c>
      <c r="AE2834" t="s">
        <v>15</v>
      </c>
      <c r="AF2834" t="s">
        <v>15</v>
      </c>
      <c r="AG2834">
        <v>1</v>
      </c>
      <c r="AH2834">
        <v>-3.03132</v>
      </c>
      <c r="AI2834">
        <v>3.41515E-3</v>
      </c>
      <c r="AJ2834">
        <v>9.0198599999999993E-3</v>
      </c>
      <c r="AK2834" t="s">
        <v>15</v>
      </c>
      <c r="AL2834">
        <v>20260</v>
      </c>
      <c r="AM2834" t="s">
        <v>55348</v>
      </c>
      <c r="AO2834" t="s">
        <v>55349</v>
      </c>
      <c r="AP2834" t="s">
        <v>55350</v>
      </c>
      <c r="AR2834" t="s">
        <v>55351</v>
      </c>
      <c r="AS2834" t="s">
        <v>55352</v>
      </c>
      <c r="AT2834" t="s">
        <v>55353</v>
      </c>
      <c r="AU2834" t="s">
        <v>55354</v>
      </c>
      <c r="AV2834" t="s">
        <v>55348</v>
      </c>
      <c r="AW2834" t="s">
        <v>55355</v>
      </c>
      <c r="AY2834" t="s">
        <v>55356</v>
      </c>
      <c r="AZ2834" t="s">
        <v>1950</v>
      </c>
      <c r="BA2834" t="s">
        <v>55357</v>
      </c>
    </row>
    <row r="2835" spans="1:54" x14ac:dyDescent="0.25">
      <c r="A2835">
        <v>0</v>
      </c>
      <c r="B2835">
        <v>-1.01224</v>
      </c>
      <c r="C2835">
        <f t="shared" si="44"/>
        <v>-1.01224</v>
      </c>
      <c r="D2835" t="s">
        <v>29</v>
      </c>
      <c r="G2835" t="s">
        <v>0</v>
      </c>
      <c r="H2835" t="s">
        <v>8149</v>
      </c>
      <c r="I2835" t="s">
        <v>57114</v>
      </c>
      <c r="J2835" t="s">
        <v>55358</v>
      </c>
      <c r="K2835" t="s">
        <v>28953</v>
      </c>
      <c r="L2835" t="s">
        <v>55359</v>
      </c>
      <c r="M2835" t="s">
        <v>3614</v>
      </c>
      <c r="O2835" t="s">
        <v>55360</v>
      </c>
      <c r="Q2835" t="s">
        <v>55361</v>
      </c>
      <c r="R2835" t="s">
        <v>55362</v>
      </c>
      <c r="S2835" t="s">
        <v>55363</v>
      </c>
      <c r="T2835" t="s">
        <v>10387</v>
      </c>
      <c r="U2835" t="s">
        <v>996</v>
      </c>
      <c r="V2835" t="s">
        <v>77</v>
      </c>
      <c r="X2835" t="s">
        <v>11</v>
      </c>
      <c r="Y2835" t="s">
        <v>12</v>
      </c>
      <c r="Z2835" t="s">
        <v>55364</v>
      </c>
      <c r="AA2835" t="s">
        <v>14</v>
      </c>
      <c r="AB2835" t="s">
        <v>15</v>
      </c>
      <c r="AC2835" t="s">
        <v>15</v>
      </c>
      <c r="AD2835" t="s">
        <v>15</v>
      </c>
      <c r="AE2835" t="s">
        <v>15</v>
      </c>
      <c r="AF2835" t="s">
        <v>15</v>
      </c>
      <c r="AG2835">
        <v>1</v>
      </c>
      <c r="AH2835">
        <v>-3.4480400000000002</v>
      </c>
      <c r="AI2835">
        <v>1.70619E-3</v>
      </c>
      <c r="AJ2835">
        <v>4.91881E-3</v>
      </c>
      <c r="AK2835" t="s">
        <v>15</v>
      </c>
      <c r="AL2835">
        <v>45746</v>
      </c>
      <c r="AM2835" t="s">
        <v>55365</v>
      </c>
      <c r="AN2835" t="s">
        <v>55366</v>
      </c>
      <c r="AO2835" t="s">
        <v>55367</v>
      </c>
      <c r="AP2835" t="s">
        <v>55368</v>
      </c>
      <c r="AR2835" t="s">
        <v>55369</v>
      </c>
      <c r="AS2835" t="s">
        <v>55370</v>
      </c>
      <c r="AT2835" t="s">
        <v>55371</v>
      </c>
      <c r="AU2835" t="s">
        <v>55372</v>
      </c>
      <c r="AV2835" t="s">
        <v>55373</v>
      </c>
      <c r="AY2835" t="s">
        <v>55374</v>
      </c>
      <c r="AZ2835" t="s">
        <v>55375</v>
      </c>
      <c r="BA2835" t="s">
        <v>55376</v>
      </c>
      <c r="BB2835" t="s">
        <v>55377</v>
      </c>
    </row>
    <row r="2836" spans="1:54" x14ac:dyDescent="0.25">
      <c r="A2836" s="1">
        <v>-5.6299000000000002E-15</v>
      </c>
      <c r="B2836">
        <v>-1.01433</v>
      </c>
      <c r="C2836">
        <f t="shared" si="44"/>
        <v>-1.0143299999999944</v>
      </c>
      <c r="D2836" t="s">
        <v>29</v>
      </c>
      <c r="E2836" t="s">
        <v>29</v>
      </c>
      <c r="F2836" t="s">
        <v>8149</v>
      </c>
      <c r="G2836" t="s">
        <v>0</v>
      </c>
      <c r="H2836" t="s">
        <v>8149</v>
      </c>
      <c r="I2836" t="s">
        <v>57113</v>
      </c>
      <c r="J2836" t="s">
        <v>32857</v>
      </c>
      <c r="K2836" t="s">
        <v>32858</v>
      </c>
      <c r="L2836" t="s">
        <v>32859</v>
      </c>
      <c r="M2836" t="s">
        <v>32860</v>
      </c>
      <c r="N2836" t="s">
        <v>32861</v>
      </c>
      <c r="O2836" t="s">
        <v>32862</v>
      </c>
      <c r="P2836" t="s">
        <v>32863</v>
      </c>
      <c r="Q2836" t="s">
        <v>32864</v>
      </c>
      <c r="R2836" t="s">
        <v>32865</v>
      </c>
      <c r="T2836" t="s">
        <v>32866</v>
      </c>
      <c r="U2836" t="s">
        <v>887</v>
      </c>
      <c r="V2836" t="s">
        <v>77</v>
      </c>
      <c r="X2836" t="s">
        <v>11</v>
      </c>
      <c r="Y2836" t="s">
        <v>12</v>
      </c>
      <c r="Z2836" t="s">
        <v>32867</v>
      </c>
      <c r="AA2836" t="s">
        <v>14</v>
      </c>
      <c r="AB2836">
        <v>3</v>
      </c>
      <c r="AC2836" s="1">
        <v>-1.63112E-14</v>
      </c>
      <c r="AD2836">
        <v>1</v>
      </c>
      <c r="AE2836">
        <v>1</v>
      </c>
      <c r="AF2836" t="s">
        <v>15</v>
      </c>
      <c r="AG2836">
        <v>2</v>
      </c>
      <c r="AH2836">
        <v>-3.8216999999999999</v>
      </c>
      <c r="AI2836">
        <v>1.7947799999999999E-3</v>
      </c>
      <c r="AJ2836">
        <v>5.1246E-3</v>
      </c>
      <c r="AK2836" t="s">
        <v>15</v>
      </c>
      <c r="AL2836">
        <v>96676</v>
      </c>
      <c r="AM2836" t="s">
        <v>32868</v>
      </c>
      <c r="AN2836" t="s">
        <v>32869</v>
      </c>
      <c r="AO2836" t="s">
        <v>32870</v>
      </c>
      <c r="AP2836" t="s">
        <v>32871</v>
      </c>
      <c r="AR2836" t="s">
        <v>32872</v>
      </c>
      <c r="AT2836" t="s">
        <v>32873</v>
      </c>
      <c r="AU2836" t="s">
        <v>32874</v>
      </c>
      <c r="AV2836" t="s">
        <v>32875</v>
      </c>
      <c r="AW2836" t="s">
        <v>32876</v>
      </c>
      <c r="AX2836" t="s">
        <v>32877</v>
      </c>
      <c r="AY2836" t="s">
        <v>32878</v>
      </c>
      <c r="BA2836" t="s">
        <v>12684</v>
      </c>
      <c r="BB2836" t="s">
        <v>32879</v>
      </c>
    </row>
    <row r="2837" spans="1:54" x14ac:dyDescent="0.25">
      <c r="A2837">
        <v>2.2910499999999998</v>
      </c>
      <c r="B2837">
        <v>1.26938</v>
      </c>
      <c r="C2837">
        <f t="shared" si="44"/>
        <v>-1.0216699999999999</v>
      </c>
      <c r="D2837" t="s">
        <v>29</v>
      </c>
      <c r="E2837" t="s">
        <v>0</v>
      </c>
      <c r="F2837" t="s">
        <v>1</v>
      </c>
      <c r="G2837" t="s">
        <v>0</v>
      </c>
      <c r="H2837" t="s">
        <v>1</v>
      </c>
      <c r="I2837" t="s">
        <v>57110</v>
      </c>
      <c r="J2837" t="s">
        <v>3265</v>
      </c>
      <c r="K2837" t="s">
        <v>3266</v>
      </c>
      <c r="L2837" t="s">
        <v>3267</v>
      </c>
      <c r="Q2837" t="s">
        <v>3268</v>
      </c>
      <c r="R2837" t="s">
        <v>3269</v>
      </c>
      <c r="S2837" t="s">
        <v>3270</v>
      </c>
      <c r="X2837" t="s">
        <v>11</v>
      </c>
      <c r="Y2837" t="s">
        <v>12</v>
      </c>
      <c r="Z2837" t="s">
        <v>3271</v>
      </c>
      <c r="AA2837" t="s">
        <v>14</v>
      </c>
      <c r="AB2837">
        <v>5</v>
      </c>
      <c r="AC2837">
        <v>5.7556399999999996</v>
      </c>
      <c r="AD2837" s="1">
        <v>9.69445E-6</v>
      </c>
      <c r="AE2837" s="1">
        <v>5.9399099999999999E-5</v>
      </c>
      <c r="AF2837" t="s">
        <v>15</v>
      </c>
      <c r="AG2837">
        <v>5</v>
      </c>
      <c r="AH2837">
        <v>2.5994899999999999</v>
      </c>
      <c r="AI2837">
        <v>2.40011E-3</v>
      </c>
      <c r="AJ2837">
        <v>6.6388300000000001E-3</v>
      </c>
      <c r="AK2837" t="s">
        <v>15</v>
      </c>
      <c r="AL2837" t="s">
        <v>15</v>
      </c>
      <c r="AM2837" t="s">
        <v>3272</v>
      </c>
      <c r="AO2837" t="s">
        <v>3273</v>
      </c>
      <c r="AP2837" t="s">
        <v>3274</v>
      </c>
      <c r="AR2837" t="s">
        <v>3275</v>
      </c>
      <c r="AS2837" t="s">
        <v>3276</v>
      </c>
      <c r="AT2837" t="s">
        <v>3277</v>
      </c>
      <c r="AU2837" t="s">
        <v>3278</v>
      </c>
      <c r="AV2837" t="s">
        <v>3279</v>
      </c>
      <c r="AX2837" t="s">
        <v>3280</v>
      </c>
      <c r="AZ2837" t="s">
        <v>3281</v>
      </c>
      <c r="BA2837" t="s">
        <v>3282</v>
      </c>
    </row>
    <row r="2838" spans="1:54" x14ac:dyDescent="0.25">
      <c r="A2838">
        <v>0</v>
      </c>
      <c r="B2838">
        <v>-1.0279199999999999</v>
      </c>
      <c r="C2838">
        <f t="shared" si="44"/>
        <v>-1.0279199999999999</v>
      </c>
      <c r="D2838" t="s">
        <v>29</v>
      </c>
      <c r="E2838" t="s">
        <v>29</v>
      </c>
      <c r="F2838" t="s">
        <v>1</v>
      </c>
      <c r="G2838" t="s">
        <v>0</v>
      </c>
      <c r="H2838" t="s">
        <v>8149</v>
      </c>
      <c r="I2838" t="s">
        <v>57113</v>
      </c>
      <c r="J2838" t="s">
        <v>28952</v>
      </c>
      <c r="K2838" t="s">
        <v>28953</v>
      </c>
      <c r="L2838" t="s">
        <v>28954</v>
      </c>
      <c r="M2838" t="s">
        <v>28955</v>
      </c>
      <c r="N2838" t="s">
        <v>28955</v>
      </c>
      <c r="Q2838" t="s">
        <v>28956</v>
      </c>
      <c r="R2838" t="s">
        <v>28957</v>
      </c>
      <c r="S2838" t="s">
        <v>28958</v>
      </c>
      <c r="T2838" t="s">
        <v>28959</v>
      </c>
      <c r="U2838" t="s">
        <v>9</v>
      </c>
      <c r="V2838" t="s">
        <v>10</v>
      </c>
      <c r="W2838" t="s">
        <v>15322</v>
      </c>
      <c r="X2838" t="s">
        <v>11</v>
      </c>
      <c r="Y2838" t="s">
        <v>12</v>
      </c>
      <c r="Z2838" t="s">
        <v>28960</v>
      </c>
      <c r="AA2838" t="s">
        <v>14</v>
      </c>
      <c r="AB2838">
        <v>1</v>
      </c>
      <c r="AC2838">
        <v>0</v>
      </c>
      <c r="AD2838">
        <v>1</v>
      </c>
      <c r="AE2838">
        <v>1</v>
      </c>
      <c r="AF2838" t="s">
        <v>15</v>
      </c>
      <c r="AG2838">
        <v>2</v>
      </c>
      <c r="AH2838">
        <v>-2.26498</v>
      </c>
      <c r="AI2838">
        <v>6.8292699999999995E-4</v>
      </c>
      <c r="AJ2838">
        <v>2.2938199999999998E-3</v>
      </c>
      <c r="AK2838" t="s">
        <v>15</v>
      </c>
      <c r="AL2838">
        <v>39842</v>
      </c>
      <c r="AM2838" t="s">
        <v>28961</v>
      </c>
      <c r="AO2838" t="s">
        <v>28962</v>
      </c>
      <c r="AP2838" t="s">
        <v>28963</v>
      </c>
      <c r="AR2838" t="s">
        <v>28964</v>
      </c>
      <c r="AS2838" t="s">
        <v>28965</v>
      </c>
      <c r="AT2838" t="s">
        <v>28966</v>
      </c>
      <c r="AU2838" t="s">
        <v>28967</v>
      </c>
      <c r="AV2838" t="s">
        <v>28968</v>
      </c>
      <c r="AY2838" t="s">
        <v>28969</v>
      </c>
    </row>
    <row r="2839" spans="1:54" x14ac:dyDescent="0.25">
      <c r="A2839">
        <v>0</v>
      </c>
      <c r="B2839">
        <v>-1.03274</v>
      </c>
      <c r="C2839">
        <f t="shared" si="44"/>
        <v>-1.03274</v>
      </c>
      <c r="D2839" t="s">
        <v>29</v>
      </c>
      <c r="G2839" t="s">
        <v>0</v>
      </c>
      <c r="H2839" t="s">
        <v>8149</v>
      </c>
      <c r="I2839" t="s">
        <v>57114</v>
      </c>
      <c r="J2839" t="s">
        <v>55404</v>
      </c>
      <c r="K2839" t="s">
        <v>55405</v>
      </c>
      <c r="L2839" t="s">
        <v>55406</v>
      </c>
      <c r="Q2839" t="s">
        <v>55407</v>
      </c>
      <c r="R2839" t="s">
        <v>55408</v>
      </c>
      <c r="T2839" t="s">
        <v>16801</v>
      </c>
      <c r="U2839" t="s">
        <v>9</v>
      </c>
      <c r="V2839" t="s">
        <v>10</v>
      </c>
      <c r="X2839" t="s">
        <v>11</v>
      </c>
      <c r="Y2839" t="s">
        <v>12</v>
      </c>
      <c r="Z2839" t="s">
        <v>55409</v>
      </c>
      <c r="AA2839" t="s">
        <v>14</v>
      </c>
      <c r="AB2839" t="s">
        <v>15</v>
      </c>
      <c r="AC2839" t="s">
        <v>15</v>
      </c>
      <c r="AD2839" t="s">
        <v>15</v>
      </c>
      <c r="AE2839" t="s">
        <v>15</v>
      </c>
      <c r="AF2839" t="s">
        <v>15</v>
      </c>
      <c r="AG2839">
        <v>1</v>
      </c>
      <c r="AH2839">
        <v>-3.26844</v>
      </c>
      <c r="AI2839">
        <v>1.05309E-3</v>
      </c>
      <c r="AJ2839">
        <v>3.2908899999999999E-3</v>
      </c>
      <c r="AK2839" t="s">
        <v>15</v>
      </c>
      <c r="AL2839">
        <v>553310</v>
      </c>
      <c r="AM2839" t="s">
        <v>55410</v>
      </c>
      <c r="AN2839" t="s">
        <v>10309</v>
      </c>
      <c r="AO2839" t="s">
        <v>55411</v>
      </c>
      <c r="AP2839" t="s">
        <v>55412</v>
      </c>
      <c r="AR2839" t="s">
        <v>55413</v>
      </c>
      <c r="AS2839" t="s">
        <v>55414</v>
      </c>
      <c r="AT2839" t="s">
        <v>55415</v>
      </c>
      <c r="AU2839" t="s">
        <v>55416</v>
      </c>
      <c r="AV2839" t="s">
        <v>55417</v>
      </c>
      <c r="AW2839" t="s">
        <v>55418</v>
      </c>
      <c r="AY2839" t="s">
        <v>55419</v>
      </c>
      <c r="BA2839" t="s">
        <v>55420</v>
      </c>
    </row>
    <row r="2840" spans="1:54" x14ac:dyDescent="0.25">
      <c r="A2840">
        <v>0</v>
      </c>
      <c r="B2840">
        <v>-1.0388599999999999</v>
      </c>
      <c r="C2840">
        <f t="shared" si="44"/>
        <v>-1.0388599999999999</v>
      </c>
      <c r="D2840" t="s">
        <v>29</v>
      </c>
      <c r="G2840" t="s">
        <v>0</v>
      </c>
      <c r="H2840" t="s">
        <v>8149</v>
      </c>
      <c r="I2840" t="s">
        <v>57114</v>
      </c>
      <c r="J2840" t="s">
        <v>20343</v>
      </c>
      <c r="K2840" t="s">
        <v>55431</v>
      </c>
      <c r="L2840" t="s">
        <v>5321</v>
      </c>
      <c r="M2840" t="s">
        <v>55432</v>
      </c>
      <c r="N2840" t="s">
        <v>55433</v>
      </c>
      <c r="P2840" t="s">
        <v>55434</v>
      </c>
      <c r="Q2840" t="s">
        <v>55435</v>
      </c>
      <c r="R2840" t="s">
        <v>55436</v>
      </c>
      <c r="S2840" t="s">
        <v>55437</v>
      </c>
      <c r="T2840" t="s">
        <v>55438</v>
      </c>
      <c r="X2840" t="s">
        <v>11</v>
      </c>
      <c r="Y2840" t="s">
        <v>12</v>
      </c>
      <c r="Z2840" t="s">
        <v>55439</v>
      </c>
      <c r="AA2840" t="s">
        <v>14</v>
      </c>
      <c r="AB2840" t="s">
        <v>15</v>
      </c>
      <c r="AC2840" t="s">
        <v>15</v>
      </c>
      <c r="AD2840" t="s">
        <v>15</v>
      </c>
      <c r="AE2840" t="s">
        <v>15</v>
      </c>
      <c r="AF2840" t="s">
        <v>15</v>
      </c>
      <c r="AG2840">
        <v>1</v>
      </c>
      <c r="AH2840">
        <v>-3.6641499999999998</v>
      </c>
      <c r="AI2840">
        <v>1.19502E-3</v>
      </c>
      <c r="AJ2840">
        <v>3.6610800000000002E-3</v>
      </c>
      <c r="AK2840" t="s">
        <v>15</v>
      </c>
      <c r="AL2840" t="s">
        <v>15</v>
      </c>
      <c r="AM2840" t="s">
        <v>55440</v>
      </c>
      <c r="AO2840" t="s">
        <v>55441</v>
      </c>
      <c r="AP2840" t="s">
        <v>55442</v>
      </c>
      <c r="AQ2840" t="s">
        <v>55443</v>
      </c>
      <c r="AR2840" t="s">
        <v>55444</v>
      </c>
      <c r="AT2840" t="s">
        <v>55445</v>
      </c>
      <c r="AU2840" t="s">
        <v>55446</v>
      </c>
      <c r="AV2840" t="s">
        <v>55447</v>
      </c>
      <c r="AW2840" t="s">
        <v>55448</v>
      </c>
      <c r="AX2840" t="s">
        <v>55449</v>
      </c>
      <c r="AY2840" t="s">
        <v>55450</v>
      </c>
      <c r="AZ2840" t="s">
        <v>55451</v>
      </c>
    </row>
    <row r="2841" spans="1:54" x14ac:dyDescent="0.25">
      <c r="A2841">
        <v>0</v>
      </c>
      <c r="B2841">
        <v>-1.04054</v>
      </c>
      <c r="C2841">
        <f t="shared" si="44"/>
        <v>-1.04054</v>
      </c>
      <c r="D2841" t="s">
        <v>29</v>
      </c>
      <c r="G2841" t="s">
        <v>0</v>
      </c>
      <c r="H2841" t="s">
        <v>8149</v>
      </c>
      <c r="I2841" t="s">
        <v>57114</v>
      </c>
      <c r="K2841" t="s">
        <v>55452</v>
      </c>
      <c r="L2841" t="s">
        <v>55453</v>
      </c>
      <c r="Q2841" t="s">
        <v>55454</v>
      </c>
      <c r="R2841" t="s">
        <v>55454</v>
      </c>
      <c r="U2841" t="s">
        <v>9</v>
      </c>
      <c r="V2841" t="s">
        <v>266</v>
      </c>
      <c r="X2841" t="s">
        <v>11</v>
      </c>
      <c r="Y2841" t="s">
        <v>12</v>
      </c>
      <c r="Z2841" t="s">
        <v>55455</v>
      </c>
      <c r="AA2841" t="s">
        <v>14</v>
      </c>
      <c r="AB2841" t="s">
        <v>15</v>
      </c>
      <c r="AC2841" t="s">
        <v>15</v>
      </c>
      <c r="AD2841" t="s">
        <v>15</v>
      </c>
      <c r="AE2841" t="s">
        <v>15</v>
      </c>
      <c r="AF2841" t="s">
        <v>15</v>
      </c>
      <c r="AG2841">
        <v>1</v>
      </c>
      <c r="AH2841">
        <v>-3.0395599999999998</v>
      </c>
      <c r="AI2841">
        <v>3.3437100000000002E-3</v>
      </c>
      <c r="AJ2841">
        <v>8.8383000000000003E-3</v>
      </c>
      <c r="AK2841" t="s">
        <v>15</v>
      </c>
      <c r="AL2841">
        <v>160985</v>
      </c>
      <c r="AM2841" t="s">
        <v>55456</v>
      </c>
      <c r="AO2841" t="s">
        <v>55457</v>
      </c>
      <c r="AP2841" t="s">
        <v>55458</v>
      </c>
      <c r="AR2841" t="s">
        <v>55459</v>
      </c>
      <c r="AS2841" t="s">
        <v>55454</v>
      </c>
      <c r="AT2841" t="s">
        <v>55460</v>
      </c>
      <c r="AU2841" t="s">
        <v>55461</v>
      </c>
      <c r="AV2841" t="s">
        <v>55456</v>
      </c>
      <c r="AZ2841" t="s">
        <v>55462</v>
      </c>
      <c r="BA2841" t="s">
        <v>55463</v>
      </c>
    </row>
    <row r="2842" spans="1:54" x14ac:dyDescent="0.25">
      <c r="A2842">
        <v>0</v>
      </c>
      <c r="B2842">
        <v>-1.0455700000000001</v>
      </c>
      <c r="C2842">
        <f t="shared" si="44"/>
        <v>-1.0455700000000001</v>
      </c>
      <c r="D2842" t="s">
        <v>29</v>
      </c>
      <c r="G2842" t="s">
        <v>0</v>
      </c>
      <c r="H2842" t="s">
        <v>8149</v>
      </c>
      <c r="I2842" t="s">
        <v>57114</v>
      </c>
      <c r="J2842" t="s">
        <v>55480</v>
      </c>
      <c r="K2842" t="s">
        <v>21570</v>
      </c>
      <c r="L2842" t="s">
        <v>55481</v>
      </c>
      <c r="M2842" t="s">
        <v>1785</v>
      </c>
      <c r="Q2842" t="s">
        <v>55482</v>
      </c>
      <c r="R2842" t="s">
        <v>55483</v>
      </c>
      <c r="T2842" t="s">
        <v>40555</v>
      </c>
      <c r="U2842" t="s">
        <v>9</v>
      </c>
      <c r="V2842" t="s">
        <v>59</v>
      </c>
      <c r="W2842" t="s">
        <v>40556</v>
      </c>
      <c r="X2842" t="s">
        <v>11</v>
      </c>
      <c r="Y2842" t="s">
        <v>12</v>
      </c>
      <c r="Z2842" t="s">
        <v>55484</v>
      </c>
      <c r="AA2842" t="s">
        <v>14</v>
      </c>
      <c r="AB2842" t="s">
        <v>15</v>
      </c>
      <c r="AC2842" t="s">
        <v>15</v>
      </c>
      <c r="AD2842" t="s">
        <v>15</v>
      </c>
      <c r="AE2842" t="s">
        <v>15</v>
      </c>
      <c r="AF2842" t="s">
        <v>15</v>
      </c>
      <c r="AG2842">
        <v>1</v>
      </c>
      <c r="AH2842">
        <v>-3.0491799999999998</v>
      </c>
      <c r="AI2842">
        <v>3.2851299999999998E-3</v>
      </c>
      <c r="AJ2842">
        <v>8.7045300000000003E-3</v>
      </c>
      <c r="AK2842" t="s">
        <v>15</v>
      </c>
      <c r="AL2842">
        <v>397235</v>
      </c>
      <c r="AM2842" t="s">
        <v>55485</v>
      </c>
      <c r="AO2842" t="s">
        <v>55486</v>
      </c>
      <c r="AP2842" t="s">
        <v>55487</v>
      </c>
      <c r="AR2842" t="s">
        <v>55488</v>
      </c>
      <c r="AT2842" t="s">
        <v>55489</v>
      </c>
      <c r="AU2842" t="s">
        <v>55490</v>
      </c>
      <c r="AV2842" t="s">
        <v>55491</v>
      </c>
      <c r="AY2842" t="s">
        <v>55492</v>
      </c>
      <c r="BA2842" t="s">
        <v>2166</v>
      </c>
    </row>
    <row r="2843" spans="1:54" x14ac:dyDescent="0.25">
      <c r="A2843">
        <v>0</v>
      </c>
      <c r="B2843">
        <v>-1.05111</v>
      </c>
      <c r="C2843">
        <f t="shared" si="44"/>
        <v>-1.05111</v>
      </c>
      <c r="D2843" t="s">
        <v>29</v>
      </c>
      <c r="E2843" t="s">
        <v>29</v>
      </c>
      <c r="F2843" t="s">
        <v>1</v>
      </c>
      <c r="G2843" t="s">
        <v>0</v>
      </c>
      <c r="H2843" t="s">
        <v>8149</v>
      </c>
      <c r="I2843" t="s">
        <v>57113</v>
      </c>
      <c r="J2843" t="s">
        <v>28172</v>
      </c>
      <c r="K2843" t="s">
        <v>16832</v>
      </c>
      <c r="L2843" t="s">
        <v>23881</v>
      </c>
      <c r="M2843" t="s">
        <v>28173</v>
      </c>
      <c r="Q2843" t="s">
        <v>28174</v>
      </c>
      <c r="R2843" t="s">
        <v>28175</v>
      </c>
      <c r="S2843" t="s">
        <v>28176</v>
      </c>
      <c r="X2843" t="s">
        <v>229</v>
      </c>
      <c r="Y2843" t="s">
        <v>12</v>
      </c>
      <c r="Z2843" t="s">
        <v>28177</v>
      </c>
      <c r="AA2843" t="s">
        <v>14</v>
      </c>
      <c r="AB2843">
        <v>1</v>
      </c>
      <c r="AC2843">
        <v>0</v>
      </c>
      <c r="AD2843">
        <v>1</v>
      </c>
      <c r="AE2843">
        <v>1</v>
      </c>
      <c r="AF2843" t="s">
        <v>15</v>
      </c>
      <c r="AG2843">
        <v>1</v>
      </c>
      <c r="AH2843">
        <v>-2.7423700000000002</v>
      </c>
      <c r="AI2843">
        <v>2.9660099999999998E-3</v>
      </c>
      <c r="AJ2843">
        <v>7.9230800000000007E-3</v>
      </c>
      <c r="AK2843" t="s">
        <v>15</v>
      </c>
      <c r="AL2843" t="s">
        <v>15</v>
      </c>
      <c r="AM2843" t="s">
        <v>28178</v>
      </c>
      <c r="AO2843" t="s">
        <v>28179</v>
      </c>
      <c r="AP2843" t="s">
        <v>28180</v>
      </c>
      <c r="AQ2843" t="s">
        <v>28181</v>
      </c>
      <c r="AR2843" t="s">
        <v>28182</v>
      </c>
      <c r="AT2843" t="s">
        <v>28183</v>
      </c>
      <c r="AU2843" t="s">
        <v>28184</v>
      </c>
      <c r="AV2843" t="s">
        <v>28185</v>
      </c>
      <c r="AY2843" t="s">
        <v>28186</v>
      </c>
      <c r="BA2843" t="s">
        <v>28187</v>
      </c>
    </row>
    <row r="2844" spans="1:54" x14ac:dyDescent="0.25">
      <c r="A2844">
        <v>0</v>
      </c>
      <c r="B2844">
        <v>-1.0611600000000001</v>
      </c>
      <c r="C2844">
        <f t="shared" si="44"/>
        <v>-1.0611600000000001</v>
      </c>
      <c r="D2844" t="s">
        <v>29</v>
      </c>
      <c r="G2844" t="s">
        <v>0</v>
      </c>
      <c r="H2844" t="s">
        <v>8149</v>
      </c>
      <c r="I2844" t="s">
        <v>57114</v>
      </c>
      <c r="J2844" t="s">
        <v>55525</v>
      </c>
      <c r="K2844" t="s">
        <v>55526</v>
      </c>
      <c r="L2844" t="s">
        <v>55527</v>
      </c>
      <c r="M2844" t="s">
        <v>55528</v>
      </c>
      <c r="N2844" t="s">
        <v>55529</v>
      </c>
      <c r="O2844" t="s">
        <v>55530</v>
      </c>
      <c r="Q2844" t="s">
        <v>55531</v>
      </c>
      <c r="R2844" t="s">
        <v>55532</v>
      </c>
      <c r="S2844" t="s">
        <v>55533</v>
      </c>
      <c r="T2844" t="s">
        <v>55534</v>
      </c>
      <c r="V2844" t="s">
        <v>266</v>
      </c>
      <c r="W2844" t="s">
        <v>55535</v>
      </c>
      <c r="X2844" t="s">
        <v>11</v>
      </c>
      <c r="Y2844" t="s">
        <v>12</v>
      </c>
      <c r="Z2844" t="s">
        <v>55536</v>
      </c>
      <c r="AA2844" t="s">
        <v>14</v>
      </c>
      <c r="AB2844" t="s">
        <v>15</v>
      </c>
      <c r="AC2844" t="s">
        <v>15</v>
      </c>
      <c r="AD2844" t="s">
        <v>15</v>
      </c>
      <c r="AE2844" t="s">
        <v>15</v>
      </c>
      <c r="AF2844" t="s">
        <v>15</v>
      </c>
      <c r="AG2844">
        <v>4</v>
      </c>
      <c r="AH2844">
        <v>-2.3248700000000002</v>
      </c>
      <c r="AI2844" s="1">
        <v>8.5098700000000005E-7</v>
      </c>
      <c r="AJ2844" s="1">
        <v>7.37297E-6</v>
      </c>
      <c r="AK2844" t="s">
        <v>15</v>
      </c>
      <c r="AL2844">
        <v>48744</v>
      </c>
      <c r="AM2844" t="s">
        <v>55537</v>
      </c>
      <c r="AN2844" t="s">
        <v>55538</v>
      </c>
      <c r="AO2844" t="s">
        <v>55539</v>
      </c>
      <c r="AP2844" t="s">
        <v>55540</v>
      </c>
      <c r="AR2844" t="s">
        <v>55541</v>
      </c>
      <c r="AS2844" t="s">
        <v>55542</v>
      </c>
      <c r="AT2844" t="s">
        <v>55543</v>
      </c>
      <c r="AU2844" t="s">
        <v>55544</v>
      </c>
      <c r="AV2844" t="s">
        <v>55537</v>
      </c>
      <c r="AW2844" t="s">
        <v>55545</v>
      </c>
      <c r="AX2844" t="s">
        <v>7869</v>
      </c>
      <c r="AY2844" t="s">
        <v>55546</v>
      </c>
      <c r="BA2844" t="s">
        <v>55547</v>
      </c>
      <c r="BB2844" t="s">
        <v>55548</v>
      </c>
    </row>
    <row r="2845" spans="1:54" x14ac:dyDescent="0.25">
      <c r="A2845">
        <v>0</v>
      </c>
      <c r="B2845">
        <v>-1.0662</v>
      </c>
      <c r="C2845">
        <f t="shared" si="44"/>
        <v>-1.0662</v>
      </c>
      <c r="D2845" t="s">
        <v>29</v>
      </c>
      <c r="E2845" t="s">
        <v>29</v>
      </c>
      <c r="F2845" t="s">
        <v>1</v>
      </c>
      <c r="G2845" t="s">
        <v>0</v>
      </c>
      <c r="H2845" t="s">
        <v>8149</v>
      </c>
      <c r="I2845" t="s">
        <v>57113</v>
      </c>
      <c r="J2845" t="s">
        <v>29118</v>
      </c>
      <c r="K2845" t="s">
        <v>29119</v>
      </c>
      <c r="L2845" t="s">
        <v>29120</v>
      </c>
      <c r="M2845" t="s">
        <v>29121</v>
      </c>
      <c r="N2845" t="s">
        <v>29122</v>
      </c>
      <c r="O2845" t="s">
        <v>29123</v>
      </c>
      <c r="Q2845" t="s">
        <v>29124</v>
      </c>
      <c r="R2845" t="s">
        <v>29125</v>
      </c>
      <c r="S2845" t="s">
        <v>3787</v>
      </c>
      <c r="T2845" t="s">
        <v>29126</v>
      </c>
      <c r="V2845" t="s">
        <v>266</v>
      </c>
      <c r="W2845" t="s">
        <v>29127</v>
      </c>
      <c r="X2845" t="s">
        <v>11</v>
      </c>
      <c r="Y2845" t="s">
        <v>12</v>
      </c>
      <c r="Z2845" t="s">
        <v>29128</v>
      </c>
      <c r="AA2845" t="s">
        <v>14</v>
      </c>
      <c r="AB2845">
        <v>1</v>
      </c>
      <c r="AC2845">
        <v>0</v>
      </c>
      <c r="AD2845">
        <v>1</v>
      </c>
      <c r="AE2845">
        <v>1</v>
      </c>
      <c r="AF2845" t="s">
        <v>15</v>
      </c>
      <c r="AG2845">
        <v>2</v>
      </c>
      <c r="AH2845">
        <v>-2.8073100000000002</v>
      </c>
      <c r="AI2845">
        <v>1.43378E-3</v>
      </c>
      <c r="AJ2845">
        <v>4.2765399999999997E-3</v>
      </c>
      <c r="AK2845" t="s">
        <v>15</v>
      </c>
      <c r="AL2845">
        <v>32792</v>
      </c>
      <c r="AM2845" t="s">
        <v>29129</v>
      </c>
      <c r="AO2845" t="s">
        <v>29130</v>
      </c>
      <c r="AP2845" t="s">
        <v>29131</v>
      </c>
      <c r="AR2845" t="s">
        <v>29132</v>
      </c>
      <c r="AT2845" t="s">
        <v>29133</v>
      </c>
      <c r="AU2845" t="s">
        <v>29134</v>
      </c>
      <c r="AV2845" t="s">
        <v>29135</v>
      </c>
      <c r="AW2845" t="s">
        <v>29136</v>
      </c>
      <c r="AX2845" t="s">
        <v>663</v>
      </c>
      <c r="AY2845" t="s">
        <v>29137</v>
      </c>
      <c r="AZ2845" t="s">
        <v>29138</v>
      </c>
      <c r="BA2845" t="s">
        <v>29139</v>
      </c>
      <c r="BB2845" t="s">
        <v>29140</v>
      </c>
    </row>
    <row r="2846" spans="1:54" x14ac:dyDescent="0.25">
      <c r="A2846">
        <v>-0.60651299999999997</v>
      </c>
      <c r="B2846">
        <v>-1.6739900000000001</v>
      </c>
      <c r="C2846">
        <f t="shared" si="44"/>
        <v>-1.0674770000000002</v>
      </c>
      <c r="D2846" t="s">
        <v>29</v>
      </c>
      <c r="E2846" t="s">
        <v>29</v>
      </c>
      <c r="F2846" t="s">
        <v>8149</v>
      </c>
      <c r="G2846" t="s">
        <v>0</v>
      </c>
      <c r="H2846" t="s">
        <v>8149</v>
      </c>
      <c r="I2846" t="s">
        <v>57113</v>
      </c>
      <c r="J2846" t="s">
        <v>39419</v>
      </c>
      <c r="K2846" t="s">
        <v>39420</v>
      </c>
      <c r="L2846" t="s">
        <v>39421</v>
      </c>
      <c r="M2846" t="s">
        <v>3729</v>
      </c>
      <c r="N2846" t="s">
        <v>3730</v>
      </c>
      <c r="O2846" t="s">
        <v>39422</v>
      </c>
      <c r="P2846" t="s">
        <v>3731</v>
      </c>
      <c r="Q2846" t="s">
        <v>3732</v>
      </c>
      <c r="R2846" t="s">
        <v>39423</v>
      </c>
      <c r="T2846" t="s">
        <v>39424</v>
      </c>
      <c r="U2846" t="s">
        <v>76</v>
      </c>
      <c r="V2846" t="s">
        <v>77</v>
      </c>
      <c r="X2846" t="s">
        <v>11</v>
      </c>
      <c r="Y2846" t="s">
        <v>12</v>
      </c>
      <c r="Z2846" t="s">
        <v>39425</v>
      </c>
      <c r="AA2846" t="s">
        <v>14</v>
      </c>
      <c r="AB2846">
        <v>5</v>
      </c>
      <c r="AC2846">
        <v>-2.8682799999999999</v>
      </c>
      <c r="AD2846">
        <v>9.3417E-2</v>
      </c>
      <c r="AE2846">
        <v>0.15698000000000001</v>
      </c>
      <c r="AF2846" t="s">
        <v>15</v>
      </c>
      <c r="AG2846">
        <v>5</v>
      </c>
      <c r="AH2846">
        <v>-5.5094599999999998</v>
      </c>
      <c r="AI2846" s="1">
        <v>3.8233199999999998E-5</v>
      </c>
      <c r="AJ2846">
        <v>2.00022E-4</v>
      </c>
      <c r="AK2846" t="s">
        <v>15</v>
      </c>
      <c r="AL2846">
        <v>721743</v>
      </c>
      <c r="AM2846" t="s">
        <v>39426</v>
      </c>
      <c r="AN2846" t="s">
        <v>39422</v>
      </c>
      <c r="AO2846" t="s">
        <v>39427</v>
      </c>
      <c r="AP2846" t="s">
        <v>39428</v>
      </c>
      <c r="AR2846" t="s">
        <v>39429</v>
      </c>
      <c r="AS2846" t="s">
        <v>39430</v>
      </c>
      <c r="AT2846" t="s">
        <v>39431</v>
      </c>
      <c r="AU2846" t="s">
        <v>39432</v>
      </c>
      <c r="AV2846" t="s">
        <v>39433</v>
      </c>
      <c r="AW2846" t="s">
        <v>39434</v>
      </c>
      <c r="AX2846" t="s">
        <v>3743</v>
      </c>
      <c r="AY2846" t="s">
        <v>39435</v>
      </c>
      <c r="BA2846" t="s">
        <v>39436</v>
      </c>
      <c r="BB2846" t="s">
        <v>39437</v>
      </c>
    </row>
    <row r="2847" spans="1:54" x14ac:dyDescent="0.25">
      <c r="A2847">
        <v>2.42618</v>
      </c>
      <c r="B2847">
        <v>1.35249</v>
      </c>
      <c r="C2847">
        <f t="shared" si="44"/>
        <v>-1.07369</v>
      </c>
      <c r="D2847" t="s">
        <v>29</v>
      </c>
      <c r="E2847" t="s">
        <v>0</v>
      </c>
      <c r="F2847" t="s">
        <v>1</v>
      </c>
      <c r="G2847" t="s">
        <v>29</v>
      </c>
      <c r="H2847" t="s">
        <v>1</v>
      </c>
      <c r="I2847" t="s">
        <v>57111</v>
      </c>
      <c r="J2847" t="s">
        <v>2747</v>
      </c>
      <c r="K2847" t="s">
        <v>2748</v>
      </c>
      <c r="L2847" t="s">
        <v>2749</v>
      </c>
      <c r="R2847" t="s">
        <v>2750</v>
      </c>
      <c r="U2847" t="s">
        <v>76</v>
      </c>
      <c r="V2847" t="s">
        <v>77</v>
      </c>
      <c r="X2847" t="s">
        <v>11</v>
      </c>
      <c r="Y2847" t="s">
        <v>12</v>
      </c>
      <c r="Z2847" t="s">
        <v>2751</v>
      </c>
      <c r="AA2847" t="s">
        <v>14</v>
      </c>
      <c r="AB2847">
        <v>1</v>
      </c>
      <c r="AC2847">
        <v>5.3514200000000001</v>
      </c>
      <c r="AD2847">
        <v>3.18938E-4</v>
      </c>
      <c r="AE2847">
        <v>1.19944E-3</v>
      </c>
      <c r="AF2847" t="s">
        <v>15</v>
      </c>
      <c r="AG2847">
        <v>1</v>
      </c>
      <c r="AH2847">
        <v>2.2367300000000001</v>
      </c>
      <c r="AI2847">
        <v>1.34679E-2</v>
      </c>
      <c r="AJ2847">
        <v>2.9862900000000001E-2</v>
      </c>
      <c r="AK2847" t="s">
        <v>15</v>
      </c>
      <c r="AL2847">
        <v>29586</v>
      </c>
      <c r="AM2847" t="s">
        <v>2752</v>
      </c>
      <c r="AO2847" t="s">
        <v>2753</v>
      </c>
      <c r="AP2847" t="s">
        <v>2754</v>
      </c>
      <c r="AR2847" t="s">
        <v>2750</v>
      </c>
      <c r="AS2847" t="s">
        <v>2755</v>
      </c>
      <c r="AT2847" t="s">
        <v>2756</v>
      </c>
      <c r="AU2847" t="s">
        <v>2757</v>
      </c>
      <c r="AV2847" t="s">
        <v>2758</v>
      </c>
      <c r="AY2847" t="s">
        <v>2759</v>
      </c>
      <c r="AZ2847" t="s">
        <v>2760</v>
      </c>
      <c r="BA2847" t="s">
        <v>2761</v>
      </c>
    </row>
    <row r="2848" spans="1:54" x14ac:dyDescent="0.25">
      <c r="A2848">
        <v>0</v>
      </c>
      <c r="B2848">
        <v>-1.1734100000000001</v>
      </c>
      <c r="C2848">
        <f t="shared" si="44"/>
        <v>-1.1734100000000001</v>
      </c>
      <c r="D2848" t="s">
        <v>29</v>
      </c>
      <c r="E2848" t="s">
        <v>29</v>
      </c>
      <c r="F2848" t="s">
        <v>1</v>
      </c>
      <c r="G2848" t="s">
        <v>29</v>
      </c>
      <c r="H2848" t="s">
        <v>8149</v>
      </c>
      <c r="I2848" t="s">
        <v>57109</v>
      </c>
      <c r="J2848" t="s">
        <v>26402</v>
      </c>
      <c r="K2848" t="s">
        <v>26403</v>
      </c>
      <c r="L2848" t="s">
        <v>26404</v>
      </c>
      <c r="M2848" t="s">
        <v>25856</v>
      </c>
      <c r="N2848" t="s">
        <v>25856</v>
      </c>
      <c r="Q2848" t="s">
        <v>26405</v>
      </c>
      <c r="R2848" t="s">
        <v>26406</v>
      </c>
      <c r="T2848" t="s">
        <v>26407</v>
      </c>
      <c r="X2848" t="s">
        <v>11</v>
      </c>
      <c r="Y2848" t="s">
        <v>12</v>
      </c>
      <c r="Z2848" t="s">
        <v>26408</v>
      </c>
      <c r="AA2848" t="s">
        <v>14</v>
      </c>
      <c r="AB2848">
        <v>5</v>
      </c>
      <c r="AC2848">
        <v>0</v>
      </c>
      <c r="AD2848">
        <v>1</v>
      </c>
      <c r="AE2848">
        <v>1</v>
      </c>
      <c r="AF2848" t="s">
        <v>15</v>
      </c>
      <c r="AG2848">
        <v>5</v>
      </c>
      <c r="AH2848">
        <v>-2.6615000000000002</v>
      </c>
      <c r="AI2848">
        <v>9.60781E-2</v>
      </c>
      <c r="AJ2848">
        <v>0.16280800000000001</v>
      </c>
      <c r="AK2848" t="s">
        <v>15</v>
      </c>
      <c r="AL2848" t="s">
        <v>15</v>
      </c>
      <c r="AM2848" t="s">
        <v>26409</v>
      </c>
      <c r="AO2848" t="s">
        <v>26410</v>
      </c>
      <c r="AP2848" t="s">
        <v>26411</v>
      </c>
      <c r="AR2848" t="s">
        <v>26412</v>
      </c>
      <c r="AS2848" t="s">
        <v>26413</v>
      </c>
      <c r="AT2848" t="s">
        <v>26414</v>
      </c>
      <c r="AU2848" t="s">
        <v>26415</v>
      </c>
      <c r="AV2848" t="s">
        <v>26416</v>
      </c>
      <c r="AW2848" t="s">
        <v>26417</v>
      </c>
      <c r="AY2848" t="s">
        <v>26418</v>
      </c>
      <c r="AZ2848" t="s">
        <v>26419</v>
      </c>
      <c r="BA2848" t="s">
        <v>337</v>
      </c>
    </row>
    <row r="2849" spans="1:54" x14ac:dyDescent="0.25">
      <c r="A2849">
        <v>-0.751</v>
      </c>
      <c r="B2849">
        <v>-1.8315399999999999</v>
      </c>
      <c r="C2849">
        <f t="shared" si="44"/>
        <v>-1.0805400000000001</v>
      </c>
      <c r="D2849" t="s">
        <v>29</v>
      </c>
      <c r="E2849" t="s">
        <v>29</v>
      </c>
      <c r="F2849" t="s">
        <v>8149</v>
      </c>
      <c r="G2849" t="s">
        <v>0</v>
      </c>
      <c r="H2849" t="s">
        <v>8149</v>
      </c>
      <c r="I2849" t="s">
        <v>57113</v>
      </c>
      <c r="J2849" t="s">
        <v>40914</v>
      </c>
      <c r="K2849" t="s">
        <v>40915</v>
      </c>
      <c r="L2849" t="s">
        <v>40916</v>
      </c>
      <c r="M2849" t="s">
        <v>40917</v>
      </c>
      <c r="N2849" t="s">
        <v>40917</v>
      </c>
      <c r="Q2849" t="s">
        <v>40918</v>
      </c>
      <c r="R2849" t="s">
        <v>40919</v>
      </c>
      <c r="T2849" t="s">
        <v>40920</v>
      </c>
      <c r="U2849" t="s">
        <v>3000</v>
      </c>
      <c r="V2849" t="s">
        <v>77</v>
      </c>
      <c r="X2849" t="s">
        <v>11</v>
      </c>
      <c r="Y2849" t="s">
        <v>12</v>
      </c>
      <c r="Z2849" t="s">
        <v>40921</v>
      </c>
      <c r="AA2849" t="s">
        <v>14</v>
      </c>
      <c r="AB2849">
        <v>6</v>
      </c>
      <c r="AC2849">
        <v>-3.4379499999999998</v>
      </c>
      <c r="AD2849">
        <v>0.15607599999999999</v>
      </c>
      <c r="AE2849">
        <v>0.243196</v>
      </c>
      <c r="AF2849" t="s">
        <v>15</v>
      </c>
      <c r="AG2849">
        <v>6</v>
      </c>
      <c r="AH2849">
        <v>-5.6381899999999998</v>
      </c>
      <c r="AI2849">
        <v>1.4662E-3</v>
      </c>
      <c r="AJ2849">
        <v>4.3494700000000002E-3</v>
      </c>
      <c r="AK2849" t="s">
        <v>15</v>
      </c>
      <c r="AL2849">
        <v>21595</v>
      </c>
      <c r="AM2849" t="s">
        <v>40922</v>
      </c>
      <c r="AO2849" t="s">
        <v>40923</v>
      </c>
      <c r="AP2849" t="s">
        <v>40924</v>
      </c>
      <c r="AR2849" t="s">
        <v>40925</v>
      </c>
      <c r="AS2849" t="s">
        <v>40926</v>
      </c>
      <c r="AT2849" t="s">
        <v>40927</v>
      </c>
      <c r="AU2849" t="s">
        <v>40928</v>
      </c>
      <c r="AV2849" t="s">
        <v>40929</v>
      </c>
      <c r="AW2849" t="s">
        <v>40930</v>
      </c>
      <c r="AX2849" t="s">
        <v>1641</v>
      </c>
      <c r="AY2849" t="s">
        <v>40931</v>
      </c>
      <c r="AZ2849" t="s">
        <v>40932</v>
      </c>
      <c r="BA2849" t="s">
        <v>40933</v>
      </c>
    </row>
    <row r="2850" spans="1:54" x14ac:dyDescent="0.25">
      <c r="A2850">
        <v>0</v>
      </c>
      <c r="B2850">
        <v>-1.1632499999999999</v>
      </c>
      <c r="C2850">
        <f t="shared" si="44"/>
        <v>-1.1632499999999999</v>
      </c>
      <c r="D2850" t="s">
        <v>29</v>
      </c>
      <c r="E2850" t="s">
        <v>29</v>
      </c>
      <c r="F2850" t="s">
        <v>1</v>
      </c>
      <c r="G2850" t="s">
        <v>29</v>
      </c>
      <c r="H2850" t="s">
        <v>8149</v>
      </c>
      <c r="I2850" t="s">
        <v>57109</v>
      </c>
      <c r="J2850" t="s">
        <v>26123</v>
      </c>
      <c r="K2850" t="s">
        <v>26124</v>
      </c>
      <c r="L2850" t="s">
        <v>26125</v>
      </c>
      <c r="M2850" t="s">
        <v>26126</v>
      </c>
      <c r="N2850" t="s">
        <v>26127</v>
      </c>
      <c r="O2850" t="s">
        <v>26128</v>
      </c>
      <c r="Q2850" t="s">
        <v>7160</v>
      </c>
      <c r="R2850" t="s">
        <v>26129</v>
      </c>
      <c r="S2850" t="s">
        <v>26130</v>
      </c>
      <c r="T2850" t="s">
        <v>26131</v>
      </c>
      <c r="U2850" t="s">
        <v>9</v>
      </c>
      <c r="V2850" t="s">
        <v>10</v>
      </c>
      <c r="X2850" t="s">
        <v>11</v>
      </c>
      <c r="Y2850" t="s">
        <v>12</v>
      </c>
      <c r="Z2850" t="s">
        <v>26132</v>
      </c>
      <c r="AA2850" t="s">
        <v>14</v>
      </c>
      <c r="AB2850">
        <v>1</v>
      </c>
      <c r="AC2850">
        <v>0</v>
      </c>
      <c r="AD2850">
        <v>1</v>
      </c>
      <c r="AE2850">
        <v>1</v>
      </c>
      <c r="AF2850" t="s">
        <v>15</v>
      </c>
      <c r="AG2850">
        <v>3</v>
      </c>
      <c r="AH2850">
        <v>-2.8650699999999998</v>
      </c>
      <c r="AI2850">
        <v>6.01696E-3</v>
      </c>
      <c r="AJ2850">
        <v>1.4580299999999999E-2</v>
      </c>
      <c r="AK2850" t="s">
        <v>15</v>
      </c>
      <c r="AL2850">
        <v>1294760</v>
      </c>
      <c r="AM2850" t="s">
        <v>26133</v>
      </c>
      <c r="AN2850" t="s">
        <v>26134</v>
      </c>
      <c r="AO2850" t="s">
        <v>26135</v>
      </c>
      <c r="AP2850" t="s">
        <v>26136</v>
      </c>
      <c r="AQ2850" t="s">
        <v>26137</v>
      </c>
      <c r="AR2850" t="s">
        <v>26138</v>
      </c>
      <c r="AT2850" t="s">
        <v>26139</v>
      </c>
      <c r="AU2850" t="s">
        <v>26140</v>
      </c>
      <c r="AV2850" t="s">
        <v>26141</v>
      </c>
      <c r="AW2850" t="s">
        <v>26142</v>
      </c>
      <c r="AY2850" t="s">
        <v>26143</v>
      </c>
      <c r="AZ2850" t="s">
        <v>26144</v>
      </c>
      <c r="BA2850" t="s">
        <v>26145</v>
      </c>
      <c r="BB2850" t="s">
        <v>26146</v>
      </c>
    </row>
    <row r="2851" spans="1:54" x14ac:dyDescent="0.25">
      <c r="A2851">
        <v>1.59758</v>
      </c>
      <c r="B2851">
        <v>0.50890199999999997</v>
      </c>
      <c r="C2851">
        <f t="shared" si="44"/>
        <v>-1.088678</v>
      </c>
      <c r="D2851" t="s">
        <v>29</v>
      </c>
      <c r="E2851" t="s">
        <v>0</v>
      </c>
      <c r="F2851" t="s">
        <v>1</v>
      </c>
      <c r="G2851" t="s">
        <v>29</v>
      </c>
      <c r="H2851" t="s">
        <v>1</v>
      </c>
      <c r="I2851" t="s">
        <v>57111</v>
      </c>
      <c r="J2851" t="s">
        <v>6539</v>
      </c>
      <c r="K2851" t="s">
        <v>6540</v>
      </c>
      <c r="L2851" t="s">
        <v>6541</v>
      </c>
      <c r="M2851" t="s">
        <v>553</v>
      </c>
      <c r="Q2851" t="s">
        <v>6542</v>
      </c>
      <c r="R2851" t="s">
        <v>6543</v>
      </c>
      <c r="T2851" t="s">
        <v>6544</v>
      </c>
      <c r="U2851" t="s">
        <v>76</v>
      </c>
      <c r="V2851" t="s">
        <v>77</v>
      </c>
      <c r="X2851" t="s">
        <v>11</v>
      </c>
      <c r="Y2851" t="s">
        <v>12</v>
      </c>
      <c r="Z2851" t="s">
        <v>6545</v>
      </c>
      <c r="AA2851" t="s">
        <v>14</v>
      </c>
      <c r="AB2851">
        <v>1</v>
      </c>
      <c r="AC2851">
        <v>4.4758599999999999</v>
      </c>
      <c r="AD2851">
        <v>3.7050599999999999E-4</v>
      </c>
      <c r="AE2851">
        <v>1.3597800000000001E-3</v>
      </c>
      <c r="AF2851" t="s">
        <v>15</v>
      </c>
      <c r="AG2851">
        <v>1</v>
      </c>
      <c r="AH2851">
        <v>0.84880999999999995</v>
      </c>
      <c r="AI2851">
        <v>0.16589300000000001</v>
      </c>
      <c r="AJ2851">
        <v>0.26208399999999998</v>
      </c>
      <c r="AK2851" t="s">
        <v>15</v>
      </c>
      <c r="AL2851">
        <v>802185</v>
      </c>
      <c r="AM2851" t="s">
        <v>6546</v>
      </c>
      <c r="AN2851" t="s">
        <v>6547</v>
      </c>
      <c r="AO2851" t="s">
        <v>6548</v>
      </c>
      <c r="AP2851" t="s">
        <v>6549</v>
      </c>
      <c r="AQ2851" t="s">
        <v>6550</v>
      </c>
      <c r="AR2851" t="s">
        <v>6551</v>
      </c>
      <c r="AT2851" t="s">
        <v>6552</v>
      </c>
      <c r="AU2851" t="s">
        <v>6553</v>
      </c>
      <c r="AV2851" t="s">
        <v>6546</v>
      </c>
      <c r="AX2851" t="s">
        <v>6554</v>
      </c>
      <c r="AY2851" t="s">
        <v>6555</v>
      </c>
      <c r="AZ2851" t="s">
        <v>6556</v>
      </c>
      <c r="BA2851" t="s">
        <v>6557</v>
      </c>
    </row>
    <row r="2852" spans="1:54" x14ac:dyDescent="0.25">
      <c r="A2852">
        <v>2.1351800000000001</v>
      </c>
      <c r="B2852">
        <v>1.0453300000000001</v>
      </c>
      <c r="C2852">
        <f t="shared" si="44"/>
        <v>-1.08985</v>
      </c>
      <c r="D2852" t="s">
        <v>29</v>
      </c>
      <c r="E2852" t="s">
        <v>0</v>
      </c>
      <c r="F2852" t="s">
        <v>1</v>
      </c>
      <c r="G2852" t="s">
        <v>0</v>
      </c>
      <c r="H2852" t="s">
        <v>1</v>
      </c>
      <c r="I2852" t="s">
        <v>57110</v>
      </c>
      <c r="J2852" t="s">
        <v>3856</v>
      </c>
      <c r="K2852" t="s">
        <v>3857</v>
      </c>
      <c r="L2852" t="s">
        <v>3858</v>
      </c>
      <c r="M2852" t="s">
        <v>3729</v>
      </c>
      <c r="N2852" t="s">
        <v>3730</v>
      </c>
      <c r="O2852" t="s">
        <v>3859</v>
      </c>
      <c r="P2852" t="s">
        <v>3731</v>
      </c>
      <c r="Q2852" t="s">
        <v>3732</v>
      </c>
      <c r="R2852" t="s">
        <v>3733</v>
      </c>
      <c r="T2852" t="s">
        <v>3860</v>
      </c>
      <c r="X2852" t="s">
        <v>11</v>
      </c>
      <c r="Y2852" t="s">
        <v>12</v>
      </c>
      <c r="Z2852" t="s">
        <v>3861</v>
      </c>
      <c r="AA2852" t="s">
        <v>14</v>
      </c>
      <c r="AB2852">
        <v>11</v>
      </c>
      <c r="AC2852">
        <v>3.85494</v>
      </c>
      <c r="AD2852" s="1">
        <v>4.75024E-11</v>
      </c>
      <c r="AE2852" s="1">
        <v>1.1448100000000001E-9</v>
      </c>
      <c r="AF2852" t="s">
        <v>15</v>
      </c>
      <c r="AG2852">
        <v>11</v>
      </c>
      <c r="AH2852">
        <v>1.8713500000000001</v>
      </c>
      <c r="AI2852">
        <v>1.20339E-4</v>
      </c>
      <c r="AJ2852">
        <v>5.2900500000000004E-4</v>
      </c>
      <c r="AK2852" t="s">
        <v>15</v>
      </c>
      <c r="AL2852" t="s">
        <v>15</v>
      </c>
      <c r="AM2852" t="s">
        <v>3862</v>
      </c>
      <c r="AO2852" t="s">
        <v>3863</v>
      </c>
      <c r="AP2852" t="s">
        <v>3864</v>
      </c>
      <c r="AR2852" t="s">
        <v>3865</v>
      </c>
      <c r="AS2852" t="s">
        <v>3866</v>
      </c>
      <c r="AT2852" t="s">
        <v>3867</v>
      </c>
      <c r="AU2852" t="s">
        <v>3868</v>
      </c>
      <c r="AV2852" t="s">
        <v>3869</v>
      </c>
      <c r="AW2852" t="s">
        <v>3870</v>
      </c>
      <c r="AX2852" t="s">
        <v>3743</v>
      </c>
      <c r="BA2852" t="s">
        <v>607</v>
      </c>
    </row>
    <row r="2853" spans="1:54" x14ac:dyDescent="0.25">
      <c r="A2853">
        <v>0</v>
      </c>
      <c r="B2853">
        <v>-1.09744</v>
      </c>
      <c r="C2853">
        <f t="shared" si="44"/>
        <v>-1.09744</v>
      </c>
      <c r="D2853" t="s">
        <v>29</v>
      </c>
      <c r="G2853" t="s">
        <v>0</v>
      </c>
      <c r="H2853" t="s">
        <v>8149</v>
      </c>
      <c r="I2853" t="s">
        <v>57114</v>
      </c>
      <c r="J2853" t="s">
        <v>55563</v>
      </c>
      <c r="K2853" t="s">
        <v>55564</v>
      </c>
      <c r="L2853" t="s">
        <v>55565</v>
      </c>
      <c r="M2853" t="s">
        <v>55566</v>
      </c>
      <c r="N2853" t="s">
        <v>23743</v>
      </c>
      <c r="Q2853" t="s">
        <v>55567</v>
      </c>
      <c r="R2853" t="s">
        <v>55568</v>
      </c>
      <c r="T2853" t="s">
        <v>55569</v>
      </c>
      <c r="V2853" t="s">
        <v>99</v>
      </c>
      <c r="W2853" t="s">
        <v>55570</v>
      </c>
      <c r="X2853" t="s">
        <v>11</v>
      </c>
      <c r="Y2853" t="s">
        <v>12</v>
      </c>
      <c r="Z2853" t="s">
        <v>55571</v>
      </c>
      <c r="AA2853" t="s">
        <v>14</v>
      </c>
      <c r="AB2853" t="s">
        <v>15</v>
      </c>
      <c r="AC2853" t="s">
        <v>15</v>
      </c>
      <c r="AD2853" t="s">
        <v>15</v>
      </c>
      <c r="AE2853" t="s">
        <v>15</v>
      </c>
      <c r="AF2853" t="s">
        <v>15</v>
      </c>
      <c r="AG2853">
        <v>1</v>
      </c>
      <c r="AH2853">
        <v>-3.5281099999999999</v>
      </c>
      <c r="AI2853">
        <v>1.4612900000000001E-3</v>
      </c>
      <c r="AJ2853">
        <v>4.3388400000000001E-3</v>
      </c>
      <c r="AK2853" t="s">
        <v>15</v>
      </c>
      <c r="AL2853">
        <v>211705</v>
      </c>
      <c r="AM2853" t="s">
        <v>55572</v>
      </c>
      <c r="AO2853" t="s">
        <v>55573</v>
      </c>
      <c r="AP2853" t="s">
        <v>55574</v>
      </c>
      <c r="AR2853" t="s">
        <v>55568</v>
      </c>
      <c r="AS2853" t="s">
        <v>55575</v>
      </c>
      <c r="AT2853" t="s">
        <v>55576</v>
      </c>
      <c r="AU2853" t="s">
        <v>55577</v>
      </c>
      <c r="AV2853" t="s">
        <v>55578</v>
      </c>
      <c r="AW2853" t="s">
        <v>55579</v>
      </c>
      <c r="AY2853" t="s">
        <v>55580</v>
      </c>
      <c r="BA2853" t="s">
        <v>2166</v>
      </c>
    </row>
    <row r="2854" spans="1:54" x14ac:dyDescent="0.25">
      <c r="A2854">
        <v>-1.3021400000000001E-2</v>
      </c>
      <c r="B2854">
        <v>-1.1209899999999999</v>
      </c>
      <c r="C2854">
        <f t="shared" si="44"/>
        <v>-1.1079686</v>
      </c>
      <c r="D2854" t="s">
        <v>29</v>
      </c>
      <c r="E2854" t="s">
        <v>29</v>
      </c>
      <c r="F2854" t="s">
        <v>8149</v>
      </c>
      <c r="G2854" t="s">
        <v>0</v>
      </c>
      <c r="H2854" t="s">
        <v>8149</v>
      </c>
      <c r="I2854" t="s">
        <v>57113</v>
      </c>
      <c r="J2854" t="s">
        <v>33426</v>
      </c>
      <c r="K2854" t="s">
        <v>33427</v>
      </c>
      <c r="L2854" t="s">
        <v>33428</v>
      </c>
      <c r="Q2854" t="s">
        <v>26089</v>
      </c>
      <c r="R2854" t="s">
        <v>33429</v>
      </c>
      <c r="T2854" t="s">
        <v>26108</v>
      </c>
      <c r="W2854" t="s">
        <v>31726</v>
      </c>
      <c r="X2854" t="s">
        <v>11</v>
      </c>
      <c r="Y2854" t="s">
        <v>12</v>
      </c>
      <c r="Z2854" t="s">
        <v>33430</v>
      </c>
      <c r="AA2854" t="s">
        <v>14</v>
      </c>
      <c r="AB2854">
        <v>5</v>
      </c>
      <c r="AC2854">
        <v>-1.5144599999999999E-2</v>
      </c>
      <c r="AD2854">
        <v>0.85517100000000001</v>
      </c>
      <c r="AE2854">
        <v>1</v>
      </c>
      <c r="AF2854" t="s">
        <v>15</v>
      </c>
      <c r="AG2854">
        <v>7</v>
      </c>
      <c r="AH2854">
        <v>-1.6436299999999999</v>
      </c>
      <c r="AI2854" s="1">
        <v>3.75901E-7</v>
      </c>
      <c r="AJ2854" s="1">
        <v>3.6165099999999999E-6</v>
      </c>
      <c r="AK2854" t="s">
        <v>15</v>
      </c>
      <c r="AL2854" t="s">
        <v>15</v>
      </c>
      <c r="AM2854" t="s">
        <v>33431</v>
      </c>
      <c r="AO2854" t="s">
        <v>33432</v>
      </c>
      <c r="AP2854" t="s">
        <v>33433</v>
      </c>
      <c r="AQ2854" t="s">
        <v>22011</v>
      </c>
      <c r="AR2854" t="s">
        <v>33434</v>
      </c>
      <c r="AS2854" t="s">
        <v>33435</v>
      </c>
      <c r="AT2854" t="s">
        <v>33436</v>
      </c>
      <c r="AU2854" t="s">
        <v>33437</v>
      </c>
      <c r="AV2854" t="s">
        <v>33438</v>
      </c>
      <c r="AW2854" t="s">
        <v>33439</v>
      </c>
      <c r="AY2854" t="s">
        <v>33440</v>
      </c>
      <c r="AZ2854" t="s">
        <v>731</v>
      </c>
      <c r="BA2854" t="s">
        <v>33441</v>
      </c>
    </row>
    <row r="2855" spans="1:54" x14ac:dyDescent="0.25">
      <c r="A2855">
        <v>-2.3132000000000001</v>
      </c>
      <c r="B2855">
        <v>-3.4276399999999998</v>
      </c>
      <c r="C2855">
        <f t="shared" si="44"/>
        <v>-1.1144399999999997</v>
      </c>
      <c r="D2855" t="s">
        <v>29</v>
      </c>
      <c r="E2855" t="s">
        <v>0</v>
      </c>
      <c r="F2855" t="s">
        <v>8149</v>
      </c>
      <c r="G2855" t="s">
        <v>0</v>
      </c>
      <c r="H2855" t="s">
        <v>8149</v>
      </c>
      <c r="I2855" t="s">
        <v>57110</v>
      </c>
      <c r="J2855" t="s">
        <v>49234</v>
      </c>
      <c r="K2855" t="s">
        <v>49235</v>
      </c>
      <c r="L2855" t="s">
        <v>49236</v>
      </c>
      <c r="M2855" t="s">
        <v>34</v>
      </c>
      <c r="N2855" t="s">
        <v>34</v>
      </c>
      <c r="O2855" t="s">
        <v>49237</v>
      </c>
      <c r="Q2855" t="s">
        <v>2016</v>
      </c>
      <c r="R2855" t="s">
        <v>2665</v>
      </c>
      <c r="S2855" t="s">
        <v>2016</v>
      </c>
      <c r="V2855" t="s">
        <v>266</v>
      </c>
      <c r="W2855" t="s">
        <v>49238</v>
      </c>
      <c r="X2855" t="s">
        <v>11</v>
      </c>
      <c r="Y2855" t="s">
        <v>12</v>
      </c>
      <c r="Z2855" t="s">
        <v>49239</v>
      </c>
      <c r="AA2855" t="s">
        <v>14</v>
      </c>
      <c r="AB2855">
        <v>8</v>
      </c>
      <c r="AC2855">
        <v>-7.5601700000000003</v>
      </c>
      <c r="AD2855">
        <v>6.6875699999999997E-4</v>
      </c>
      <c r="AE2855">
        <v>2.2255999999999999E-3</v>
      </c>
      <c r="AF2855" t="s">
        <v>15</v>
      </c>
      <c r="AG2855">
        <v>8</v>
      </c>
      <c r="AH2855">
        <v>-10.19</v>
      </c>
      <c r="AI2855" s="1">
        <v>1.24838E-7</v>
      </c>
      <c r="AJ2855" s="1">
        <v>1.3404699999999999E-6</v>
      </c>
      <c r="AK2855" t="s">
        <v>15</v>
      </c>
      <c r="AL2855">
        <v>20937</v>
      </c>
      <c r="AM2855" t="s">
        <v>49240</v>
      </c>
      <c r="AN2855" t="s">
        <v>49241</v>
      </c>
      <c r="AO2855" t="s">
        <v>49242</v>
      </c>
      <c r="AP2855" t="s">
        <v>49243</v>
      </c>
      <c r="AQ2855" t="s">
        <v>49244</v>
      </c>
      <c r="AR2855" t="s">
        <v>49245</v>
      </c>
      <c r="AS2855" t="s">
        <v>49246</v>
      </c>
      <c r="AT2855" t="s">
        <v>49247</v>
      </c>
      <c r="AU2855" t="s">
        <v>49248</v>
      </c>
      <c r="AV2855" t="s">
        <v>49249</v>
      </c>
      <c r="AW2855" t="s">
        <v>49250</v>
      </c>
      <c r="AY2855" t="s">
        <v>49251</v>
      </c>
      <c r="AZ2855" t="s">
        <v>49252</v>
      </c>
      <c r="BA2855" t="s">
        <v>49253</v>
      </c>
      <c r="BB2855" t="s">
        <v>49254</v>
      </c>
    </row>
    <row r="2856" spans="1:54" x14ac:dyDescent="0.25">
      <c r="A2856">
        <v>0</v>
      </c>
      <c r="B2856">
        <v>-1.1160000000000001</v>
      </c>
      <c r="C2856">
        <f t="shared" si="44"/>
        <v>-1.1160000000000001</v>
      </c>
      <c r="D2856" t="s">
        <v>29</v>
      </c>
      <c r="G2856" t="s">
        <v>0</v>
      </c>
      <c r="H2856" t="s">
        <v>8149</v>
      </c>
      <c r="I2856" t="s">
        <v>57114</v>
      </c>
      <c r="J2856" t="s">
        <v>55619</v>
      </c>
      <c r="K2856" t="s">
        <v>55620</v>
      </c>
      <c r="L2856" t="s">
        <v>5321</v>
      </c>
      <c r="M2856" t="s">
        <v>55621</v>
      </c>
      <c r="N2856" t="s">
        <v>55622</v>
      </c>
      <c r="Q2856" t="s">
        <v>55623</v>
      </c>
      <c r="R2856" t="s">
        <v>55624</v>
      </c>
      <c r="T2856" t="s">
        <v>21651</v>
      </c>
      <c r="U2856" t="s">
        <v>9</v>
      </c>
      <c r="V2856" t="s">
        <v>266</v>
      </c>
      <c r="X2856" t="s">
        <v>11</v>
      </c>
      <c r="Y2856" t="s">
        <v>12</v>
      </c>
      <c r="Z2856" t="s">
        <v>55625</v>
      </c>
      <c r="AA2856" t="s">
        <v>14</v>
      </c>
      <c r="AB2856" t="s">
        <v>15</v>
      </c>
      <c r="AC2856" t="s">
        <v>15</v>
      </c>
      <c r="AD2856" t="s">
        <v>15</v>
      </c>
      <c r="AE2856" t="s">
        <v>15</v>
      </c>
      <c r="AF2856" t="s">
        <v>15</v>
      </c>
      <c r="AG2856">
        <v>1</v>
      </c>
      <c r="AH2856">
        <v>-2.98244</v>
      </c>
      <c r="AI2856">
        <v>3.6240500000000002E-3</v>
      </c>
      <c r="AJ2856">
        <v>9.4798399999999998E-3</v>
      </c>
      <c r="AK2856" t="s">
        <v>15</v>
      </c>
      <c r="AL2856">
        <v>293186</v>
      </c>
      <c r="AM2856" t="s">
        <v>55626</v>
      </c>
      <c r="AO2856" t="s">
        <v>55627</v>
      </c>
      <c r="AP2856" t="s">
        <v>55628</v>
      </c>
      <c r="AR2856" t="s">
        <v>55629</v>
      </c>
      <c r="AS2856" t="s">
        <v>55630</v>
      </c>
      <c r="AT2856" t="s">
        <v>55631</v>
      </c>
      <c r="AU2856" t="s">
        <v>55632</v>
      </c>
      <c r="AV2856" t="s">
        <v>55633</v>
      </c>
      <c r="AX2856" t="s">
        <v>55634</v>
      </c>
      <c r="AY2856" t="s">
        <v>55635</v>
      </c>
      <c r="AZ2856" t="s">
        <v>55636</v>
      </c>
      <c r="BA2856" t="s">
        <v>34089</v>
      </c>
    </row>
    <row r="2857" spans="1:54" x14ac:dyDescent="0.25">
      <c r="A2857">
        <v>0</v>
      </c>
      <c r="B2857">
        <v>-1.1611800000000001</v>
      </c>
      <c r="C2857">
        <f t="shared" si="44"/>
        <v>-1.1611800000000001</v>
      </c>
      <c r="D2857" t="s">
        <v>29</v>
      </c>
      <c r="G2857" t="s">
        <v>29</v>
      </c>
      <c r="H2857" t="s">
        <v>8149</v>
      </c>
      <c r="I2857" t="s">
        <v>57109</v>
      </c>
      <c r="J2857" t="s">
        <v>55722</v>
      </c>
      <c r="K2857" t="s">
        <v>55723</v>
      </c>
      <c r="L2857" t="s">
        <v>55724</v>
      </c>
      <c r="M2857" t="s">
        <v>42896</v>
      </c>
      <c r="N2857" t="s">
        <v>42897</v>
      </c>
      <c r="Q2857" t="s">
        <v>2974</v>
      </c>
      <c r="R2857" t="s">
        <v>42898</v>
      </c>
      <c r="T2857" t="s">
        <v>55725</v>
      </c>
      <c r="U2857" t="s">
        <v>996</v>
      </c>
      <c r="V2857" t="s">
        <v>77</v>
      </c>
      <c r="X2857" t="s">
        <v>11</v>
      </c>
      <c r="Y2857" t="s">
        <v>12</v>
      </c>
      <c r="Z2857" t="s">
        <v>55726</v>
      </c>
      <c r="AA2857" t="s">
        <v>14</v>
      </c>
      <c r="AB2857" t="s">
        <v>15</v>
      </c>
      <c r="AC2857" t="s">
        <v>15</v>
      </c>
      <c r="AD2857" t="s">
        <v>15</v>
      </c>
      <c r="AE2857" t="s">
        <v>15</v>
      </c>
      <c r="AF2857" t="s">
        <v>15</v>
      </c>
      <c r="AG2857">
        <v>1</v>
      </c>
      <c r="AH2857">
        <v>-2.37066</v>
      </c>
      <c r="AI2857">
        <v>6.3114E-3</v>
      </c>
      <c r="AJ2857">
        <v>1.52096E-2</v>
      </c>
      <c r="AK2857" t="s">
        <v>15</v>
      </c>
      <c r="AL2857">
        <v>177706</v>
      </c>
      <c r="AM2857" t="s">
        <v>55727</v>
      </c>
      <c r="AO2857" t="s">
        <v>55728</v>
      </c>
      <c r="AP2857" t="s">
        <v>55729</v>
      </c>
      <c r="AR2857" t="s">
        <v>55730</v>
      </c>
      <c r="AT2857" t="s">
        <v>55731</v>
      </c>
      <c r="AU2857" t="s">
        <v>55732</v>
      </c>
      <c r="AV2857" t="s">
        <v>55733</v>
      </c>
      <c r="AW2857" t="s">
        <v>55734</v>
      </c>
      <c r="AY2857" t="s">
        <v>55735</v>
      </c>
      <c r="BA2857" t="s">
        <v>55736</v>
      </c>
    </row>
    <row r="2858" spans="1:54" x14ac:dyDescent="0.25">
      <c r="A2858">
        <v>1.12388</v>
      </c>
      <c r="B2858" s="1">
        <v>-7.5467199999999998E-11</v>
      </c>
      <c r="C2858">
        <f t="shared" si="44"/>
        <v>-1.1238800000754672</v>
      </c>
      <c r="D2858" t="s">
        <v>29</v>
      </c>
      <c r="E2858" t="s">
        <v>0</v>
      </c>
      <c r="F2858" t="s">
        <v>1</v>
      </c>
      <c r="G2858" t="s">
        <v>29</v>
      </c>
      <c r="H2858" t="s">
        <v>8149</v>
      </c>
      <c r="I2858" t="s">
        <v>57111</v>
      </c>
      <c r="J2858" t="s">
        <v>10064</v>
      </c>
      <c r="K2858" t="s">
        <v>10065</v>
      </c>
      <c r="L2858" t="s">
        <v>10066</v>
      </c>
      <c r="M2858" t="s">
        <v>10067</v>
      </c>
      <c r="N2858" t="s">
        <v>10067</v>
      </c>
      <c r="Q2858" t="s">
        <v>10068</v>
      </c>
      <c r="R2858" t="s">
        <v>10069</v>
      </c>
      <c r="T2858" t="s">
        <v>10070</v>
      </c>
      <c r="U2858" t="s">
        <v>996</v>
      </c>
      <c r="V2858" t="s">
        <v>59</v>
      </c>
      <c r="W2858" t="s">
        <v>10071</v>
      </c>
      <c r="X2858" t="s">
        <v>11</v>
      </c>
      <c r="Y2858" t="s">
        <v>12</v>
      </c>
      <c r="Z2858" t="s">
        <v>10072</v>
      </c>
      <c r="AA2858" t="s">
        <v>14</v>
      </c>
      <c r="AB2858">
        <v>1</v>
      </c>
      <c r="AC2858">
        <v>3.2716400000000001</v>
      </c>
      <c r="AD2858">
        <v>2.4130800000000002E-3</v>
      </c>
      <c r="AE2858">
        <v>6.6023000000000002E-3</v>
      </c>
      <c r="AF2858" t="s">
        <v>15</v>
      </c>
      <c r="AG2858">
        <v>2</v>
      </c>
      <c r="AH2858" s="1">
        <v>-1.00179E-10</v>
      </c>
      <c r="AI2858">
        <v>0.99999400000000005</v>
      </c>
      <c r="AJ2858">
        <v>1</v>
      </c>
      <c r="AK2858" t="s">
        <v>15</v>
      </c>
      <c r="AL2858">
        <v>454499</v>
      </c>
      <c r="AM2858" t="s">
        <v>10073</v>
      </c>
      <c r="AO2858" t="s">
        <v>10074</v>
      </c>
      <c r="AP2858" t="s">
        <v>10075</v>
      </c>
      <c r="AR2858" t="s">
        <v>10076</v>
      </c>
      <c r="AS2858" t="s">
        <v>10077</v>
      </c>
      <c r="AT2858" t="s">
        <v>10078</v>
      </c>
      <c r="AU2858" t="s">
        <v>10079</v>
      </c>
      <c r="AV2858" t="s">
        <v>10073</v>
      </c>
      <c r="AW2858" t="s">
        <v>10080</v>
      </c>
      <c r="AY2858" t="s">
        <v>10081</v>
      </c>
      <c r="BA2858" t="s">
        <v>435</v>
      </c>
    </row>
    <row r="2859" spans="1:54" x14ac:dyDescent="0.25">
      <c r="A2859">
        <v>3.4688500000000002</v>
      </c>
      <c r="B2859">
        <v>2.3385600000000002</v>
      </c>
      <c r="C2859">
        <f t="shared" si="44"/>
        <v>-1.13029</v>
      </c>
      <c r="D2859" t="s">
        <v>29</v>
      </c>
      <c r="E2859" t="s">
        <v>0</v>
      </c>
      <c r="F2859" t="s">
        <v>1</v>
      </c>
      <c r="G2859" t="s">
        <v>0</v>
      </c>
      <c r="H2859" t="s">
        <v>1</v>
      </c>
      <c r="I2859" t="s">
        <v>57110</v>
      </c>
      <c r="J2859" t="s">
        <v>823</v>
      </c>
      <c r="K2859" t="s">
        <v>824</v>
      </c>
      <c r="L2859" t="s">
        <v>825</v>
      </c>
      <c r="M2859" t="s">
        <v>826</v>
      </c>
      <c r="N2859" t="s">
        <v>827</v>
      </c>
      <c r="O2859" t="s">
        <v>828</v>
      </c>
      <c r="P2859" t="s">
        <v>829</v>
      </c>
      <c r="Q2859" t="s">
        <v>830</v>
      </c>
      <c r="R2859" t="s">
        <v>831</v>
      </c>
      <c r="T2859" t="s">
        <v>832</v>
      </c>
      <c r="X2859" t="s">
        <v>11</v>
      </c>
      <c r="Y2859" t="s">
        <v>12</v>
      </c>
      <c r="Z2859" t="s">
        <v>833</v>
      </c>
      <c r="AA2859" t="s">
        <v>14</v>
      </c>
      <c r="AB2859">
        <v>1</v>
      </c>
      <c r="AC2859">
        <v>5.9436499999999999</v>
      </c>
      <c r="AD2859" s="1">
        <v>5.4726599999999999E-5</v>
      </c>
      <c r="AE2859">
        <v>2.6117000000000002E-4</v>
      </c>
      <c r="AF2859" t="s">
        <v>15</v>
      </c>
      <c r="AG2859">
        <v>1</v>
      </c>
      <c r="AH2859">
        <v>4.6209699999999998</v>
      </c>
      <c r="AI2859">
        <v>2.4598799999999999E-4</v>
      </c>
      <c r="AJ2859">
        <v>9.6994799999999999E-4</v>
      </c>
      <c r="AK2859" t="s">
        <v>15</v>
      </c>
      <c r="AL2859" t="s">
        <v>15</v>
      </c>
      <c r="AM2859" t="s">
        <v>834</v>
      </c>
      <c r="AN2859" t="s">
        <v>835</v>
      </c>
      <c r="AO2859" t="s">
        <v>836</v>
      </c>
      <c r="AP2859" t="s">
        <v>837</v>
      </c>
      <c r="AR2859" t="s">
        <v>838</v>
      </c>
      <c r="AT2859" t="s">
        <v>839</v>
      </c>
      <c r="AU2859" t="s">
        <v>840</v>
      </c>
      <c r="AV2859" t="s">
        <v>834</v>
      </c>
      <c r="AW2859" t="s">
        <v>841</v>
      </c>
      <c r="AY2859" t="s">
        <v>842</v>
      </c>
      <c r="AZ2859" t="s">
        <v>843</v>
      </c>
      <c r="BB2859" t="s">
        <v>844</v>
      </c>
    </row>
    <row r="2860" spans="1:54" x14ac:dyDescent="0.25">
      <c r="A2860">
        <v>1.9398899999999999</v>
      </c>
      <c r="B2860">
        <v>0.80761700000000003</v>
      </c>
      <c r="C2860">
        <f t="shared" si="44"/>
        <v>-1.1322729999999999</v>
      </c>
      <c r="D2860" t="s">
        <v>29</v>
      </c>
      <c r="E2860" t="s">
        <v>0</v>
      </c>
      <c r="F2860" t="s">
        <v>1</v>
      </c>
      <c r="G2860" t="s">
        <v>29</v>
      </c>
      <c r="H2860" t="s">
        <v>1</v>
      </c>
      <c r="I2860" t="s">
        <v>57111</v>
      </c>
      <c r="J2860" t="s">
        <v>4670</v>
      </c>
      <c r="K2860" t="s">
        <v>4671</v>
      </c>
      <c r="L2860" t="s">
        <v>4672</v>
      </c>
      <c r="Q2860" t="s">
        <v>4673</v>
      </c>
      <c r="R2860" t="s">
        <v>4674</v>
      </c>
      <c r="U2860" t="s">
        <v>347</v>
      </c>
      <c r="V2860" t="s">
        <v>77</v>
      </c>
      <c r="X2860" t="s">
        <v>11</v>
      </c>
      <c r="Y2860" t="s">
        <v>12</v>
      </c>
      <c r="Z2860" t="s">
        <v>4675</v>
      </c>
      <c r="AA2860" t="s">
        <v>14</v>
      </c>
      <c r="AB2860">
        <v>1</v>
      </c>
      <c r="AC2860">
        <v>4.3384499999999999</v>
      </c>
      <c r="AD2860">
        <v>1.04609E-3</v>
      </c>
      <c r="AE2860">
        <v>3.2529899999999999E-3</v>
      </c>
      <c r="AF2860" t="s">
        <v>15</v>
      </c>
      <c r="AG2860">
        <v>1</v>
      </c>
      <c r="AH2860">
        <v>0.92549499999999996</v>
      </c>
      <c r="AI2860">
        <v>0.159107</v>
      </c>
      <c r="AJ2860">
        <v>0.25332700000000002</v>
      </c>
      <c r="AK2860" t="s">
        <v>15</v>
      </c>
      <c r="AL2860">
        <v>180694</v>
      </c>
      <c r="AM2860" t="s">
        <v>4676</v>
      </c>
      <c r="AO2860" t="s">
        <v>4677</v>
      </c>
      <c r="AP2860" t="s">
        <v>4678</v>
      </c>
      <c r="AR2860" t="s">
        <v>4679</v>
      </c>
      <c r="AT2860" t="s">
        <v>4680</v>
      </c>
      <c r="AU2860" t="s">
        <v>4681</v>
      </c>
      <c r="AV2860" t="s">
        <v>4682</v>
      </c>
      <c r="BA2860" t="s">
        <v>4683</v>
      </c>
    </row>
    <row r="2861" spans="1:54" x14ac:dyDescent="0.25">
      <c r="A2861">
        <v>1.3114699999999999</v>
      </c>
      <c r="B2861">
        <v>0.17914099999999999</v>
      </c>
      <c r="C2861">
        <f t="shared" si="44"/>
        <v>-1.1323289999999999</v>
      </c>
      <c r="D2861" t="s">
        <v>29</v>
      </c>
      <c r="E2861" t="s">
        <v>0</v>
      </c>
      <c r="F2861" t="s">
        <v>1</v>
      </c>
      <c r="G2861" t="s">
        <v>29</v>
      </c>
      <c r="H2861" t="s">
        <v>1</v>
      </c>
      <c r="I2861" t="s">
        <v>57111</v>
      </c>
      <c r="J2861" t="s">
        <v>8285</v>
      </c>
      <c r="K2861" t="s">
        <v>8286</v>
      </c>
      <c r="L2861" t="s">
        <v>8287</v>
      </c>
      <c r="M2861" t="s">
        <v>8288</v>
      </c>
      <c r="N2861" t="s">
        <v>8288</v>
      </c>
      <c r="Q2861" t="s">
        <v>8289</v>
      </c>
      <c r="R2861" t="s">
        <v>8290</v>
      </c>
      <c r="T2861" t="s">
        <v>8291</v>
      </c>
      <c r="V2861" t="s">
        <v>77</v>
      </c>
      <c r="X2861" t="s">
        <v>11</v>
      </c>
      <c r="Y2861" t="s">
        <v>12</v>
      </c>
      <c r="Z2861" t="s">
        <v>8292</v>
      </c>
      <c r="AA2861" t="s">
        <v>14</v>
      </c>
      <c r="AB2861">
        <v>4</v>
      </c>
      <c r="AC2861">
        <v>1.73403</v>
      </c>
      <c r="AD2861">
        <v>1.12681E-4</v>
      </c>
      <c r="AE2861">
        <v>4.9368899999999996E-4</v>
      </c>
      <c r="AF2861" t="s">
        <v>15</v>
      </c>
      <c r="AG2861">
        <v>4</v>
      </c>
      <c r="AH2861">
        <v>0.19142799999999999</v>
      </c>
      <c r="AI2861">
        <v>0.40626899999999999</v>
      </c>
      <c r="AJ2861">
        <v>0.58127200000000001</v>
      </c>
      <c r="AK2861" t="s">
        <v>15</v>
      </c>
      <c r="AL2861">
        <v>1294580</v>
      </c>
      <c r="AM2861" t="s">
        <v>8293</v>
      </c>
      <c r="AO2861" t="s">
        <v>8294</v>
      </c>
      <c r="AP2861" t="s">
        <v>8295</v>
      </c>
      <c r="AR2861" t="s">
        <v>8296</v>
      </c>
      <c r="AS2861" t="s">
        <v>8297</v>
      </c>
      <c r="AT2861" t="s">
        <v>8298</v>
      </c>
      <c r="AU2861" t="s">
        <v>8299</v>
      </c>
      <c r="AV2861" t="s">
        <v>8300</v>
      </c>
      <c r="AW2861" t="s">
        <v>8301</v>
      </c>
      <c r="AX2861" t="s">
        <v>2136</v>
      </c>
      <c r="AY2861" t="s">
        <v>8302</v>
      </c>
      <c r="AZ2861" t="s">
        <v>8303</v>
      </c>
      <c r="BA2861" t="s">
        <v>8304</v>
      </c>
    </row>
    <row r="2862" spans="1:54" x14ac:dyDescent="0.25">
      <c r="A2862">
        <v>1.79413</v>
      </c>
      <c r="B2862">
        <v>0.63352600000000003</v>
      </c>
      <c r="C2862">
        <f t="shared" si="44"/>
        <v>-1.160604</v>
      </c>
      <c r="D2862" t="s">
        <v>29</v>
      </c>
      <c r="E2862" t="s">
        <v>29</v>
      </c>
      <c r="F2862" t="s">
        <v>1</v>
      </c>
      <c r="G2862" t="s">
        <v>29</v>
      </c>
      <c r="H2862" t="s">
        <v>1</v>
      </c>
      <c r="I2862" t="s">
        <v>57109</v>
      </c>
      <c r="J2862" t="s">
        <v>5452</v>
      </c>
      <c r="K2862" t="s">
        <v>5453</v>
      </c>
      <c r="L2862" t="s">
        <v>5454</v>
      </c>
      <c r="M2862" t="s">
        <v>5455</v>
      </c>
      <c r="Q2862" t="s">
        <v>5456</v>
      </c>
      <c r="R2862" t="s">
        <v>5457</v>
      </c>
      <c r="T2862" t="s">
        <v>5458</v>
      </c>
      <c r="U2862" t="s">
        <v>347</v>
      </c>
      <c r="V2862" t="s">
        <v>77</v>
      </c>
      <c r="X2862" t="s">
        <v>11</v>
      </c>
      <c r="Y2862" t="s">
        <v>12</v>
      </c>
      <c r="Z2862" t="s">
        <v>5459</v>
      </c>
      <c r="AA2862" t="s">
        <v>14</v>
      </c>
      <c r="AB2862">
        <v>1</v>
      </c>
      <c r="AC2862">
        <v>2.5144899999999999</v>
      </c>
      <c r="AD2862">
        <v>1.35184E-2</v>
      </c>
      <c r="AE2862">
        <v>2.8873900000000001E-2</v>
      </c>
      <c r="AF2862" t="s">
        <v>15</v>
      </c>
      <c r="AG2862">
        <v>2</v>
      </c>
      <c r="AH2862">
        <v>1.35188</v>
      </c>
      <c r="AI2862">
        <v>1.3754300000000001E-2</v>
      </c>
      <c r="AJ2862">
        <v>3.0436100000000001E-2</v>
      </c>
      <c r="AK2862" t="s">
        <v>15</v>
      </c>
      <c r="AL2862">
        <v>72449</v>
      </c>
      <c r="AM2862" t="s">
        <v>5460</v>
      </c>
      <c r="AO2862" t="s">
        <v>5461</v>
      </c>
      <c r="AP2862" t="s">
        <v>5462</v>
      </c>
      <c r="AQ2862" t="s">
        <v>5463</v>
      </c>
      <c r="AR2862" t="s">
        <v>5464</v>
      </c>
      <c r="AS2862" t="s">
        <v>5465</v>
      </c>
      <c r="AT2862" t="s">
        <v>5466</v>
      </c>
      <c r="AU2862" t="s">
        <v>5467</v>
      </c>
      <c r="AV2862" t="s">
        <v>5468</v>
      </c>
      <c r="AY2862" t="s">
        <v>5469</v>
      </c>
      <c r="BA2862" t="s">
        <v>641</v>
      </c>
    </row>
    <row r="2863" spans="1:54" x14ac:dyDescent="0.25">
      <c r="A2863">
        <v>1.27606</v>
      </c>
      <c r="B2863">
        <v>0.136411</v>
      </c>
      <c r="C2863">
        <f t="shared" si="44"/>
        <v>-1.1396489999999999</v>
      </c>
      <c r="D2863" t="s">
        <v>29</v>
      </c>
      <c r="E2863" t="s">
        <v>0</v>
      </c>
      <c r="F2863" t="s">
        <v>1</v>
      </c>
      <c r="G2863" t="s">
        <v>29</v>
      </c>
      <c r="H2863" t="s">
        <v>1</v>
      </c>
      <c r="I2863" t="s">
        <v>57111</v>
      </c>
      <c r="K2863" t="s">
        <v>8575</v>
      </c>
      <c r="L2863" t="s">
        <v>8576</v>
      </c>
      <c r="Q2863" t="s">
        <v>8577</v>
      </c>
      <c r="R2863" t="s">
        <v>8578</v>
      </c>
      <c r="U2863" t="s">
        <v>347</v>
      </c>
      <c r="V2863" t="s">
        <v>77</v>
      </c>
      <c r="X2863" t="s">
        <v>11</v>
      </c>
      <c r="Y2863" t="s">
        <v>12</v>
      </c>
      <c r="Z2863" t="s">
        <v>8579</v>
      </c>
      <c r="AA2863" t="s">
        <v>14</v>
      </c>
      <c r="AB2863">
        <v>3</v>
      </c>
      <c r="AC2863">
        <v>1.9434199999999999</v>
      </c>
      <c r="AD2863">
        <v>2.0100000000000001E-4</v>
      </c>
      <c r="AE2863">
        <v>8.1527499999999996E-4</v>
      </c>
      <c r="AF2863" t="s">
        <v>15</v>
      </c>
      <c r="AG2863">
        <v>3</v>
      </c>
      <c r="AH2863">
        <v>0.21201600000000001</v>
      </c>
      <c r="AI2863">
        <v>0.423649</v>
      </c>
      <c r="AJ2863">
        <v>0.60402699999999998</v>
      </c>
      <c r="AK2863" t="s">
        <v>15</v>
      </c>
      <c r="AL2863">
        <v>1237120</v>
      </c>
      <c r="AM2863" t="s">
        <v>8580</v>
      </c>
      <c r="AO2863" t="s">
        <v>8581</v>
      </c>
      <c r="AP2863" t="s">
        <v>8582</v>
      </c>
      <c r="AR2863" t="s">
        <v>8583</v>
      </c>
      <c r="AS2863" t="s">
        <v>8584</v>
      </c>
      <c r="AT2863" t="s">
        <v>8585</v>
      </c>
      <c r="AU2863" t="s">
        <v>8586</v>
      </c>
      <c r="AV2863" t="s">
        <v>8587</v>
      </c>
      <c r="AW2863" t="s">
        <v>8588</v>
      </c>
      <c r="AX2863" t="s">
        <v>3342</v>
      </c>
      <c r="AY2863" t="s">
        <v>8589</v>
      </c>
      <c r="AZ2863" t="s">
        <v>8590</v>
      </c>
      <c r="BA2863" t="s">
        <v>8591</v>
      </c>
    </row>
    <row r="2864" spans="1:54" x14ac:dyDescent="0.25">
      <c r="A2864">
        <v>0</v>
      </c>
      <c r="B2864">
        <v>-1.1439900000000001</v>
      </c>
      <c r="C2864">
        <f t="shared" si="44"/>
        <v>-1.1439900000000001</v>
      </c>
      <c r="D2864" t="s">
        <v>29</v>
      </c>
      <c r="G2864" t="s">
        <v>0</v>
      </c>
      <c r="H2864" t="s">
        <v>8149</v>
      </c>
      <c r="I2864" t="s">
        <v>57114</v>
      </c>
      <c r="J2864" t="s">
        <v>55661</v>
      </c>
      <c r="K2864" t="s">
        <v>55662</v>
      </c>
      <c r="L2864" t="s">
        <v>55663</v>
      </c>
      <c r="M2864" t="s">
        <v>24881</v>
      </c>
      <c r="N2864" t="s">
        <v>24882</v>
      </c>
      <c r="Q2864" t="s">
        <v>40750</v>
      </c>
      <c r="R2864" t="s">
        <v>40751</v>
      </c>
      <c r="S2864" t="s">
        <v>40752</v>
      </c>
      <c r="T2864" t="s">
        <v>46008</v>
      </c>
      <c r="U2864" t="s">
        <v>9</v>
      </c>
      <c r="V2864" t="s">
        <v>10</v>
      </c>
      <c r="W2864" t="s">
        <v>24884</v>
      </c>
      <c r="X2864" t="s">
        <v>11</v>
      </c>
      <c r="Y2864" t="s">
        <v>12</v>
      </c>
      <c r="Z2864" t="s">
        <v>55664</v>
      </c>
      <c r="AA2864" t="s">
        <v>14</v>
      </c>
      <c r="AB2864" t="s">
        <v>15</v>
      </c>
      <c r="AC2864" t="s">
        <v>15</v>
      </c>
      <c r="AD2864" t="s">
        <v>15</v>
      </c>
      <c r="AE2864" t="s">
        <v>15</v>
      </c>
      <c r="AF2864" t="s">
        <v>15</v>
      </c>
      <c r="AG2864">
        <v>1</v>
      </c>
      <c r="AH2864">
        <v>-3.4687999999999999</v>
      </c>
      <c r="AI2864">
        <v>1.5909800000000001E-3</v>
      </c>
      <c r="AJ2864">
        <v>4.6378799999999996E-3</v>
      </c>
      <c r="AK2864" t="s">
        <v>15</v>
      </c>
      <c r="AL2864">
        <v>1297420</v>
      </c>
      <c r="AM2864" t="s">
        <v>55665</v>
      </c>
      <c r="AO2864" t="s">
        <v>55666</v>
      </c>
      <c r="AP2864" t="s">
        <v>55667</v>
      </c>
      <c r="AR2864" t="s">
        <v>55668</v>
      </c>
      <c r="AS2864" t="s">
        <v>55669</v>
      </c>
      <c r="AT2864" t="s">
        <v>55670</v>
      </c>
      <c r="AU2864" t="s">
        <v>55671</v>
      </c>
      <c r="AV2864" t="s">
        <v>55665</v>
      </c>
      <c r="AW2864" t="s">
        <v>55672</v>
      </c>
      <c r="AY2864" t="s">
        <v>46020</v>
      </c>
      <c r="AZ2864" t="s">
        <v>14707</v>
      </c>
      <c r="BA2864" t="s">
        <v>24895</v>
      </c>
    </row>
    <row r="2865" spans="1:54" x14ac:dyDescent="0.25">
      <c r="A2865">
        <v>0</v>
      </c>
      <c r="B2865">
        <v>-1.1451899999999999</v>
      </c>
      <c r="C2865">
        <f t="shared" si="44"/>
        <v>-1.1451899999999999</v>
      </c>
      <c r="D2865" t="s">
        <v>29</v>
      </c>
      <c r="G2865" t="s">
        <v>0</v>
      </c>
      <c r="H2865" t="s">
        <v>8149</v>
      </c>
      <c r="I2865" t="s">
        <v>57114</v>
      </c>
      <c r="J2865" t="s">
        <v>7457</v>
      </c>
      <c r="K2865" t="s">
        <v>55673</v>
      </c>
      <c r="L2865" t="s">
        <v>39547</v>
      </c>
      <c r="M2865" t="s">
        <v>49691</v>
      </c>
      <c r="N2865" t="s">
        <v>40320</v>
      </c>
      <c r="Q2865" t="s">
        <v>49692</v>
      </c>
      <c r="R2865" t="s">
        <v>55674</v>
      </c>
      <c r="S2865" t="s">
        <v>2598</v>
      </c>
      <c r="X2865" t="s">
        <v>229</v>
      </c>
      <c r="Y2865" t="s">
        <v>12</v>
      </c>
      <c r="Z2865" t="s">
        <v>55675</v>
      </c>
      <c r="AA2865" t="s">
        <v>14</v>
      </c>
      <c r="AB2865" t="s">
        <v>15</v>
      </c>
      <c r="AC2865" t="s">
        <v>15</v>
      </c>
      <c r="AD2865" t="s">
        <v>15</v>
      </c>
      <c r="AE2865" t="s">
        <v>15</v>
      </c>
      <c r="AF2865" t="s">
        <v>15</v>
      </c>
      <c r="AG2865">
        <v>1</v>
      </c>
      <c r="AH2865">
        <v>-3.8284199999999999</v>
      </c>
      <c r="AI2865">
        <v>1.95824E-3</v>
      </c>
      <c r="AJ2865">
        <v>5.5334199999999998E-3</v>
      </c>
      <c r="AK2865" t="s">
        <v>15</v>
      </c>
      <c r="AL2865" t="s">
        <v>15</v>
      </c>
      <c r="AM2865" t="s">
        <v>55676</v>
      </c>
      <c r="AO2865" t="s">
        <v>55677</v>
      </c>
      <c r="AP2865" t="s">
        <v>55678</v>
      </c>
      <c r="AR2865" t="s">
        <v>55679</v>
      </c>
      <c r="AT2865" t="s">
        <v>55680</v>
      </c>
      <c r="AU2865" t="s">
        <v>55681</v>
      </c>
      <c r="AV2865" t="s">
        <v>55676</v>
      </c>
      <c r="AX2865" t="s">
        <v>49704</v>
      </c>
      <c r="AY2865" t="s">
        <v>55682</v>
      </c>
      <c r="AZ2865" t="s">
        <v>55683</v>
      </c>
    </row>
    <row r="2866" spans="1:54" x14ac:dyDescent="0.25">
      <c r="A2866">
        <v>0</v>
      </c>
      <c r="B2866">
        <v>-1.1458699999999999</v>
      </c>
      <c r="C2866">
        <f t="shared" si="44"/>
        <v>-1.1458699999999999</v>
      </c>
      <c r="D2866" t="s">
        <v>29</v>
      </c>
      <c r="G2866" t="s">
        <v>0</v>
      </c>
      <c r="H2866" t="s">
        <v>8149</v>
      </c>
      <c r="I2866" t="s">
        <v>57114</v>
      </c>
      <c r="J2866" t="s">
        <v>55684</v>
      </c>
      <c r="K2866" t="s">
        <v>55685</v>
      </c>
      <c r="L2866" t="s">
        <v>55686</v>
      </c>
      <c r="M2866" t="s">
        <v>2318</v>
      </c>
      <c r="N2866" t="s">
        <v>1739</v>
      </c>
      <c r="O2866" t="s">
        <v>626</v>
      </c>
      <c r="Q2866" t="s">
        <v>55687</v>
      </c>
      <c r="R2866" t="s">
        <v>55688</v>
      </c>
      <c r="T2866" t="s">
        <v>55689</v>
      </c>
      <c r="U2866" t="s">
        <v>9</v>
      </c>
      <c r="V2866" t="s">
        <v>59</v>
      </c>
      <c r="W2866" t="s">
        <v>55690</v>
      </c>
      <c r="X2866" t="s">
        <v>11</v>
      </c>
      <c r="Y2866" t="s">
        <v>12</v>
      </c>
      <c r="Z2866" t="s">
        <v>55691</v>
      </c>
      <c r="AA2866" t="s">
        <v>14</v>
      </c>
      <c r="AB2866" t="s">
        <v>15</v>
      </c>
      <c r="AC2866" t="s">
        <v>15</v>
      </c>
      <c r="AD2866" t="s">
        <v>15</v>
      </c>
      <c r="AE2866" t="s">
        <v>15</v>
      </c>
      <c r="AF2866" t="s">
        <v>15</v>
      </c>
      <c r="AG2866">
        <v>1</v>
      </c>
      <c r="AH2866">
        <v>-3.4847999999999999</v>
      </c>
      <c r="AI2866">
        <v>1.5486499999999999E-3</v>
      </c>
      <c r="AJ2866">
        <v>4.54873E-3</v>
      </c>
      <c r="AK2866" t="s">
        <v>15</v>
      </c>
      <c r="AL2866">
        <v>166007</v>
      </c>
      <c r="AM2866" t="s">
        <v>55692</v>
      </c>
      <c r="AO2866" t="s">
        <v>55693</v>
      </c>
      <c r="AP2866" t="s">
        <v>55694</v>
      </c>
      <c r="AR2866" t="s">
        <v>55695</v>
      </c>
      <c r="AS2866" t="s">
        <v>55696</v>
      </c>
      <c r="AT2866" t="s">
        <v>55697</v>
      </c>
      <c r="AU2866" t="s">
        <v>55698</v>
      </c>
      <c r="AV2866" t="s">
        <v>55699</v>
      </c>
      <c r="AX2866" t="s">
        <v>55700</v>
      </c>
      <c r="AY2866" t="s">
        <v>55701</v>
      </c>
      <c r="BA2866" t="s">
        <v>55702</v>
      </c>
      <c r="BB2866" t="s">
        <v>55703</v>
      </c>
    </row>
    <row r="2867" spans="1:54" x14ac:dyDescent="0.25">
      <c r="A2867">
        <v>0</v>
      </c>
      <c r="B2867">
        <v>-1.16055</v>
      </c>
      <c r="C2867">
        <f t="shared" si="44"/>
        <v>-1.16055</v>
      </c>
      <c r="D2867" t="s">
        <v>29</v>
      </c>
      <c r="G2867" t="s">
        <v>29</v>
      </c>
      <c r="H2867" t="s">
        <v>8149</v>
      </c>
      <c r="I2867" t="s">
        <v>57109</v>
      </c>
      <c r="J2867" t="s">
        <v>55704</v>
      </c>
      <c r="K2867" t="s">
        <v>55705</v>
      </c>
      <c r="L2867" t="s">
        <v>55706</v>
      </c>
      <c r="M2867" t="s">
        <v>28405</v>
      </c>
      <c r="Q2867" t="s">
        <v>34158</v>
      </c>
      <c r="R2867" t="s">
        <v>55707</v>
      </c>
      <c r="S2867" t="s">
        <v>34160</v>
      </c>
      <c r="U2867" t="s">
        <v>9</v>
      </c>
      <c r="V2867" t="s">
        <v>266</v>
      </c>
      <c r="W2867" t="s">
        <v>55708</v>
      </c>
      <c r="X2867" t="s">
        <v>11</v>
      </c>
      <c r="Y2867" t="s">
        <v>12</v>
      </c>
      <c r="Z2867" t="s">
        <v>55709</v>
      </c>
      <c r="AA2867" t="s">
        <v>14</v>
      </c>
      <c r="AB2867" t="s">
        <v>15</v>
      </c>
      <c r="AC2867" t="s">
        <v>15</v>
      </c>
      <c r="AD2867" t="s">
        <v>15</v>
      </c>
      <c r="AE2867" t="s">
        <v>15</v>
      </c>
      <c r="AF2867" t="s">
        <v>15</v>
      </c>
      <c r="AG2867">
        <v>3</v>
      </c>
      <c r="AH2867">
        <v>-3.8068399999999998</v>
      </c>
      <c r="AI2867">
        <v>0.122761</v>
      </c>
      <c r="AJ2867">
        <v>0.20152500000000001</v>
      </c>
      <c r="AK2867" t="s">
        <v>15</v>
      </c>
      <c r="AL2867">
        <v>2509840</v>
      </c>
      <c r="AM2867" t="s">
        <v>55710</v>
      </c>
      <c r="AO2867" t="s">
        <v>55711</v>
      </c>
      <c r="AP2867" t="s">
        <v>55712</v>
      </c>
      <c r="AR2867" t="s">
        <v>55713</v>
      </c>
      <c r="AS2867" t="s">
        <v>55714</v>
      </c>
      <c r="AT2867" t="s">
        <v>55715</v>
      </c>
      <c r="AU2867" t="s">
        <v>55716</v>
      </c>
      <c r="AV2867" t="s">
        <v>55717</v>
      </c>
      <c r="AW2867" t="s">
        <v>55718</v>
      </c>
      <c r="AY2867" t="s">
        <v>55719</v>
      </c>
      <c r="AZ2867" t="s">
        <v>55720</v>
      </c>
      <c r="BA2867" t="s">
        <v>55721</v>
      </c>
    </row>
    <row r="2868" spans="1:54" x14ac:dyDescent="0.25">
      <c r="A2868">
        <v>1.4086000000000001</v>
      </c>
      <c r="B2868">
        <v>0.25439699999999998</v>
      </c>
      <c r="C2868">
        <f t="shared" si="44"/>
        <v>-1.1542030000000001</v>
      </c>
      <c r="D2868" t="s">
        <v>29</v>
      </c>
      <c r="E2868" t="s">
        <v>0</v>
      </c>
      <c r="F2868" t="s">
        <v>1</v>
      </c>
      <c r="G2868" t="s">
        <v>29</v>
      </c>
      <c r="H2868" t="s">
        <v>1</v>
      </c>
      <c r="I2868" t="s">
        <v>57111</v>
      </c>
      <c r="J2868" t="s">
        <v>7652</v>
      </c>
      <c r="K2868" t="s">
        <v>7653</v>
      </c>
      <c r="L2868" t="s">
        <v>7654</v>
      </c>
      <c r="M2868" t="s">
        <v>7655</v>
      </c>
      <c r="Q2868" t="s">
        <v>2056</v>
      </c>
      <c r="R2868" t="s">
        <v>2057</v>
      </c>
      <c r="T2868" t="s">
        <v>7656</v>
      </c>
      <c r="U2868" t="s">
        <v>347</v>
      </c>
      <c r="V2868" t="s">
        <v>77</v>
      </c>
      <c r="X2868" t="s">
        <v>11</v>
      </c>
      <c r="Y2868" t="s">
        <v>12</v>
      </c>
      <c r="Z2868" t="s">
        <v>7657</v>
      </c>
      <c r="AA2868" t="s">
        <v>14</v>
      </c>
      <c r="AB2868">
        <v>4</v>
      </c>
      <c r="AC2868">
        <v>2.4525299999999999</v>
      </c>
      <c r="AD2868" s="1">
        <v>9.7169700000000008E-7</v>
      </c>
      <c r="AE2868" s="1">
        <v>8.1453499999999999E-6</v>
      </c>
      <c r="AF2868" t="s">
        <v>15</v>
      </c>
      <c r="AG2868">
        <v>5</v>
      </c>
      <c r="AH2868">
        <v>0.27687899999999999</v>
      </c>
      <c r="AI2868">
        <v>0.25498300000000002</v>
      </c>
      <c r="AJ2868">
        <v>0.38253300000000001</v>
      </c>
      <c r="AK2868" t="s">
        <v>15</v>
      </c>
      <c r="AL2868">
        <v>867897</v>
      </c>
      <c r="AM2868" t="s">
        <v>7658</v>
      </c>
      <c r="AO2868" t="s">
        <v>7659</v>
      </c>
      <c r="AP2868" t="s">
        <v>7660</v>
      </c>
      <c r="AR2868" t="s">
        <v>7661</v>
      </c>
      <c r="AS2868" t="s">
        <v>7662</v>
      </c>
      <c r="AT2868" t="s">
        <v>7663</v>
      </c>
      <c r="AU2868" t="s">
        <v>7664</v>
      </c>
      <c r="AV2868" t="s">
        <v>7658</v>
      </c>
      <c r="AX2868" t="s">
        <v>7665</v>
      </c>
      <c r="AY2868" t="s">
        <v>7666</v>
      </c>
      <c r="BA2868" t="s">
        <v>641</v>
      </c>
    </row>
    <row r="2869" spans="1:54" x14ac:dyDescent="0.25">
      <c r="A2869">
        <v>0</v>
      </c>
      <c r="B2869">
        <v>-1.1753899999999999</v>
      </c>
      <c r="C2869">
        <f t="shared" si="44"/>
        <v>-1.1753899999999999</v>
      </c>
      <c r="D2869" t="s">
        <v>29</v>
      </c>
      <c r="G2869" t="s">
        <v>0</v>
      </c>
      <c r="H2869" t="s">
        <v>8149</v>
      </c>
      <c r="I2869" t="s">
        <v>57114</v>
      </c>
      <c r="J2869" t="s">
        <v>55737</v>
      </c>
      <c r="K2869" t="s">
        <v>55738</v>
      </c>
      <c r="L2869" t="s">
        <v>55739</v>
      </c>
      <c r="M2869" t="s">
        <v>55740</v>
      </c>
      <c r="N2869" t="s">
        <v>55741</v>
      </c>
      <c r="Q2869" t="s">
        <v>55742</v>
      </c>
      <c r="R2869" t="s">
        <v>55743</v>
      </c>
      <c r="S2869" t="s">
        <v>55185</v>
      </c>
      <c r="T2869" t="s">
        <v>55744</v>
      </c>
      <c r="U2869" t="s">
        <v>9</v>
      </c>
      <c r="V2869" t="s">
        <v>59</v>
      </c>
      <c r="W2869" t="s">
        <v>55745</v>
      </c>
      <c r="X2869" t="s">
        <v>11</v>
      </c>
      <c r="Y2869" t="s">
        <v>12</v>
      </c>
      <c r="Z2869" t="s">
        <v>55746</v>
      </c>
      <c r="AA2869" t="s">
        <v>14</v>
      </c>
      <c r="AB2869" t="s">
        <v>15</v>
      </c>
      <c r="AC2869" t="s">
        <v>15</v>
      </c>
      <c r="AD2869" t="s">
        <v>15</v>
      </c>
      <c r="AE2869" t="s">
        <v>15</v>
      </c>
      <c r="AF2869" t="s">
        <v>15</v>
      </c>
      <c r="AG2869">
        <v>1</v>
      </c>
      <c r="AH2869">
        <v>-3.2176499999999999</v>
      </c>
      <c r="AI2869">
        <v>2.3975699999999999E-3</v>
      </c>
      <c r="AJ2869">
        <v>6.6380299999999996E-3</v>
      </c>
      <c r="AK2869" t="s">
        <v>15</v>
      </c>
      <c r="AL2869">
        <v>419694</v>
      </c>
      <c r="AM2869" t="s">
        <v>55747</v>
      </c>
      <c r="AN2869" t="s">
        <v>8709</v>
      </c>
      <c r="AO2869" t="s">
        <v>55748</v>
      </c>
      <c r="AP2869" t="s">
        <v>55749</v>
      </c>
      <c r="AR2869" t="s">
        <v>55750</v>
      </c>
      <c r="AS2869" t="s">
        <v>55751</v>
      </c>
      <c r="AT2869" t="s">
        <v>55752</v>
      </c>
      <c r="AU2869" t="s">
        <v>55753</v>
      </c>
      <c r="AV2869" t="s">
        <v>55754</v>
      </c>
      <c r="AW2869" t="s">
        <v>55755</v>
      </c>
      <c r="AY2869" t="s">
        <v>55756</v>
      </c>
      <c r="BA2869" t="s">
        <v>55198</v>
      </c>
      <c r="BB2869" t="s">
        <v>55757</v>
      </c>
    </row>
    <row r="2870" spans="1:54" x14ac:dyDescent="0.25">
      <c r="A2870">
        <v>0</v>
      </c>
      <c r="B2870">
        <v>-1.1806300000000001</v>
      </c>
      <c r="C2870">
        <f t="shared" si="44"/>
        <v>-1.1806300000000001</v>
      </c>
      <c r="D2870" t="s">
        <v>29</v>
      </c>
      <c r="G2870" t="s">
        <v>0</v>
      </c>
      <c r="H2870" t="s">
        <v>8149</v>
      </c>
      <c r="I2870" t="s">
        <v>57114</v>
      </c>
      <c r="J2870" t="s">
        <v>55758</v>
      </c>
      <c r="K2870" t="s">
        <v>55759</v>
      </c>
      <c r="L2870" t="s">
        <v>5454</v>
      </c>
      <c r="M2870" t="s">
        <v>1177</v>
      </c>
      <c r="Q2870" t="s">
        <v>9587</v>
      </c>
      <c r="R2870" t="s">
        <v>55760</v>
      </c>
      <c r="S2870" t="s">
        <v>9587</v>
      </c>
      <c r="V2870" t="s">
        <v>10</v>
      </c>
      <c r="X2870" t="s">
        <v>11</v>
      </c>
      <c r="Y2870" t="s">
        <v>12</v>
      </c>
      <c r="Z2870" t="s">
        <v>55761</v>
      </c>
      <c r="AA2870" t="s">
        <v>14</v>
      </c>
      <c r="AB2870" t="s">
        <v>15</v>
      </c>
      <c r="AC2870" t="s">
        <v>15</v>
      </c>
      <c r="AD2870" t="s">
        <v>15</v>
      </c>
      <c r="AE2870" t="s">
        <v>15</v>
      </c>
      <c r="AF2870" t="s">
        <v>15</v>
      </c>
      <c r="AG2870">
        <v>2</v>
      </c>
      <c r="AH2870">
        <v>-1.79596</v>
      </c>
      <c r="AI2870">
        <v>2.4929700000000002E-3</v>
      </c>
      <c r="AJ2870">
        <v>6.8436399999999998E-3</v>
      </c>
      <c r="AK2870" t="s">
        <v>15</v>
      </c>
      <c r="AL2870">
        <v>589867</v>
      </c>
      <c r="AM2870" t="s">
        <v>55762</v>
      </c>
      <c r="AO2870" t="s">
        <v>55763</v>
      </c>
      <c r="AP2870" t="s">
        <v>55764</v>
      </c>
      <c r="AR2870" t="s">
        <v>55765</v>
      </c>
      <c r="AT2870" t="s">
        <v>55766</v>
      </c>
      <c r="AU2870" t="s">
        <v>55767</v>
      </c>
      <c r="AV2870" t="s">
        <v>55762</v>
      </c>
      <c r="AW2870" t="s">
        <v>55768</v>
      </c>
      <c r="AX2870" t="s">
        <v>1754</v>
      </c>
      <c r="AY2870" t="s">
        <v>55769</v>
      </c>
      <c r="BA2870" t="s">
        <v>55770</v>
      </c>
    </row>
    <row r="2871" spans="1:54" x14ac:dyDescent="0.25">
      <c r="A2871">
        <v>0</v>
      </c>
      <c r="B2871">
        <v>-1.1880599999999999</v>
      </c>
      <c r="C2871">
        <f t="shared" si="44"/>
        <v>-1.1880599999999999</v>
      </c>
      <c r="D2871" t="s">
        <v>29</v>
      </c>
      <c r="E2871" t="s">
        <v>29</v>
      </c>
      <c r="F2871" t="s">
        <v>1</v>
      </c>
      <c r="G2871" t="s">
        <v>0</v>
      </c>
      <c r="H2871" t="s">
        <v>8149</v>
      </c>
      <c r="I2871" t="s">
        <v>57113</v>
      </c>
      <c r="J2871" t="s">
        <v>25047</v>
      </c>
      <c r="K2871" t="s">
        <v>25048</v>
      </c>
      <c r="L2871" t="s">
        <v>25049</v>
      </c>
      <c r="M2871" t="s">
        <v>6314</v>
      </c>
      <c r="Q2871" t="s">
        <v>18381</v>
      </c>
      <c r="R2871" t="s">
        <v>25050</v>
      </c>
      <c r="T2871" t="s">
        <v>4946</v>
      </c>
      <c r="V2871" t="s">
        <v>77</v>
      </c>
      <c r="X2871" t="s">
        <v>11</v>
      </c>
      <c r="Y2871" t="s">
        <v>12</v>
      </c>
      <c r="Z2871" t="s">
        <v>25051</v>
      </c>
      <c r="AA2871" t="s">
        <v>14</v>
      </c>
      <c r="AB2871">
        <v>1</v>
      </c>
      <c r="AC2871">
        <v>0</v>
      </c>
      <c r="AD2871">
        <v>1</v>
      </c>
      <c r="AE2871">
        <v>1</v>
      </c>
      <c r="AF2871" t="s">
        <v>15</v>
      </c>
      <c r="AG2871">
        <v>2</v>
      </c>
      <c r="AH2871">
        <v>-1.6945699999999999</v>
      </c>
      <c r="AI2871">
        <v>3.5634199999999999E-3</v>
      </c>
      <c r="AJ2871">
        <v>9.3511199999999992E-3</v>
      </c>
      <c r="AK2871" t="s">
        <v>15</v>
      </c>
      <c r="AL2871">
        <v>2241</v>
      </c>
      <c r="AM2871" t="s">
        <v>25052</v>
      </c>
      <c r="AO2871" t="s">
        <v>25053</v>
      </c>
      <c r="AP2871" t="s">
        <v>25054</v>
      </c>
      <c r="AQ2871" t="s">
        <v>25055</v>
      </c>
      <c r="AR2871" t="s">
        <v>25056</v>
      </c>
      <c r="AS2871" t="s">
        <v>25057</v>
      </c>
      <c r="AT2871" t="s">
        <v>25058</v>
      </c>
      <c r="AU2871" t="s">
        <v>25059</v>
      </c>
      <c r="AV2871" t="s">
        <v>25052</v>
      </c>
      <c r="AX2871" t="s">
        <v>25060</v>
      </c>
      <c r="BA2871" t="s">
        <v>7147</v>
      </c>
    </row>
    <row r="2872" spans="1:54" x14ac:dyDescent="0.25">
      <c r="A2872">
        <v>0</v>
      </c>
      <c r="B2872">
        <v>-1.1931499999999999</v>
      </c>
      <c r="C2872">
        <f t="shared" si="44"/>
        <v>-1.1931499999999999</v>
      </c>
      <c r="D2872" t="s">
        <v>29</v>
      </c>
      <c r="G2872" t="s">
        <v>0</v>
      </c>
      <c r="H2872" t="s">
        <v>8149</v>
      </c>
      <c r="I2872" t="s">
        <v>57114</v>
      </c>
      <c r="J2872" t="s">
        <v>55791</v>
      </c>
      <c r="K2872" t="s">
        <v>55792</v>
      </c>
      <c r="L2872" t="s">
        <v>23881</v>
      </c>
      <c r="Q2872" t="s">
        <v>55793</v>
      </c>
      <c r="R2872" t="s">
        <v>55794</v>
      </c>
      <c r="X2872" t="s">
        <v>229</v>
      </c>
      <c r="Y2872" t="s">
        <v>12</v>
      </c>
      <c r="Z2872" t="s">
        <v>55795</v>
      </c>
      <c r="AA2872" t="s">
        <v>14</v>
      </c>
      <c r="AB2872" t="s">
        <v>15</v>
      </c>
      <c r="AC2872" t="s">
        <v>15</v>
      </c>
      <c r="AD2872" t="s">
        <v>15</v>
      </c>
      <c r="AE2872" t="s">
        <v>15</v>
      </c>
      <c r="AF2872" t="s">
        <v>15</v>
      </c>
      <c r="AG2872">
        <v>1</v>
      </c>
      <c r="AH2872">
        <v>-3.1065499999999999</v>
      </c>
      <c r="AI2872">
        <v>2.8839199999999999E-3</v>
      </c>
      <c r="AJ2872">
        <v>7.7460300000000001E-3</v>
      </c>
      <c r="AK2872" t="s">
        <v>15</v>
      </c>
      <c r="AL2872" t="s">
        <v>15</v>
      </c>
      <c r="AM2872" t="s">
        <v>55796</v>
      </c>
      <c r="AO2872" t="s">
        <v>55797</v>
      </c>
      <c r="AP2872" t="s">
        <v>55798</v>
      </c>
      <c r="AR2872" t="s">
        <v>55799</v>
      </c>
      <c r="AS2872" t="s">
        <v>55800</v>
      </c>
      <c r="AT2872" t="s">
        <v>55801</v>
      </c>
      <c r="AU2872" t="s">
        <v>55802</v>
      </c>
      <c r="AV2872" t="s">
        <v>55796</v>
      </c>
      <c r="AY2872" t="s">
        <v>55803</v>
      </c>
      <c r="BA2872" t="s">
        <v>237</v>
      </c>
    </row>
    <row r="2873" spans="1:54" x14ac:dyDescent="0.25">
      <c r="A2873">
        <v>-0.41833399999999998</v>
      </c>
      <c r="B2873">
        <v>-1.6175999999999999</v>
      </c>
      <c r="C2873">
        <f t="shared" si="44"/>
        <v>-1.1992659999999999</v>
      </c>
      <c r="D2873" t="s">
        <v>29</v>
      </c>
      <c r="E2873" t="s">
        <v>29</v>
      </c>
      <c r="F2873" t="s">
        <v>8149</v>
      </c>
      <c r="G2873" t="s">
        <v>0</v>
      </c>
      <c r="H2873" t="s">
        <v>8149</v>
      </c>
      <c r="I2873" t="s">
        <v>57113</v>
      </c>
      <c r="J2873" t="s">
        <v>37064</v>
      </c>
      <c r="K2873" t="s">
        <v>37065</v>
      </c>
      <c r="L2873" t="s">
        <v>37066</v>
      </c>
      <c r="M2873" t="s">
        <v>31874</v>
      </c>
      <c r="N2873" t="s">
        <v>31874</v>
      </c>
      <c r="O2873" t="s">
        <v>37067</v>
      </c>
      <c r="Q2873" t="s">
        <v>37068</v>
      </c>
      <c r="R2873" t="s">
        <v>37069</v>
      </c>
      <c r="T2873" t="s">
        <v>2235</v>
      </c>
      <c r="U2873" t="s">
        <v>3000</v>
      </c>
      <c r="V2873" t="s">
        <v>77</v>
      </c>
      <c r="X2873" t="s">
        <v>11</v>
      </c>
      <c r="Y2873" t="s">
        <v>12</v>
      </c>
      <c r="Z2873" t="s">
        <v>37070</v>
      </c>
      <c r="AA2873" t="s">
        <v>14</v>
      </c>
      <c r="AB2873">
        <v>6</v>
      </c>
      <c r="AC2873">
        <v>-1.70844</v>
      </c>
      <c r="AD2873">
        <v>0.17886099999999999</v>
      </c>
      <c r="AE2873">
        <v>0.27215299999999998</v>
      </c>
      <c r="AF2873" t="s">
        <v>15</v>
      </c>
      <c r="AG2873">
        <v>6</v>
      </c>
      <c r="AH2873">
        <v>-5.8446600000000002</v>
      </c>
      <c r="AI2873" s="1">
        <v>6.3523799999999998E-6</v>
      </c>
      <c r="AJ2873" s="1">
        <v>4.2457199999999997E-5</v>
      </c>
      <c r="AK2873" t="s">
        <v>15</v>
      </c>
      <c r="AL2873">
        <v>32000</v>
      </c>
      <c r="AM2873" t="s">
        <v>37071</v>
      </c>
      <c r="AN2873" t="s">
        <v>37072</v>
      </c>
      <c r="AO2873" t="s">
        <v>37073</v>
      </c>
      <c r="AP2873" t="s">
        <v>37074</v>
      </c>
      <c r="AR2873" t="s">
        <v>37075</v>
      </c>
      <c r="AT2873" t="s">
        <v>37076</v>
      </c>
      <c r="AU2873" t="s">
        <v>37077</v>
      </c>
      <c r="AV2873" t="s">
        <v>37071</v>
      </c>
      <c r="AW2873" t="s">
        <v>37078</v>
      </c>
      <c r="AX2873" t="s">
        <v>37079</v>
      </c>
      <c r="AY2873" t="s">
        <v>37080</v>
      </c>
      <c r="BA2873" t="s">
        <v>12684</v>
      </c>
      <c r="BB2873" t="s">
        <v>37081</v>
      </c>
    </row>
    <row r="2874" spans="1:54" x14ac:dyDescent="0.25">
      <c r="A2874">
        <v>0</v>
      </c>
      <c r="B2874">
        <v>-1.21976</v>
      </c>
      <c r="C2874">
        <f t="shared" si="44"/>
        <v>-1.21976</v>
      </c>
      <c r="D2874" t="s">
        <v>29</v>
      </c>
      <c r="G2874" t="s">
        <v>0</v>
      </c>
      <c r="H2874" t="s">
        <v>8149</v>
      </c>
      <c r="I2874" t="s">
        <v>57114</v>
      </c>
      <c r="J2874" t="s">
        <v>55804</v>
      </c>
      <c r="K2874" t="s">
        <v>55805</v>
      </c>
      <c r="L2874" t="s">
        <v>55806</v>
      </c>
      <c r="M2874" t="s">
        <v>55807</v>
      </c>
      <c r="N2874" t="s">
        <v>55808</v>
      </c>
      <c r="O2874" t="s">
        <v>55809</v>
      </c>
      <c r="Q2874" t="s">
        <v>55810</v>
      </c>
      <c r="R2874" t="s">
        <v>55811</v>
      </c>
      <c r="S2874" t="s">
        <v>55812</v>
      </c>
      <c r="T2874" t="s">
        <v>55813</v>
      </c>
      <c r="U2874" t="s">
        <v>9</v>
      </c>
      <c r="V2874" t="s">
        <v>99</v>
      </c>
      <c r="W2874" t="s">
        <v>55814</v>
      </c>
      <c r="X2874" t="s">
        <v>11</v>
      </c>
      <c r="Y2874" t="s">
        <v>12</v>
      </c>
      <c r="Z2874" t="s">
        <v>55815</v>
      </c>
      <c r="AA2874" t="s">
        <v>14</v>
      </c>
      <c r="AB2874" t="s">
        <v>15</v>
      </c>
      <c r="AC2874" t="s">
        <v>15</v>
      </c>
      <c r="AD2874" t="s">
        <v>15</v>
      </c>
      <c r="AE2874" t="s">
        <v>15</v>
      </c>
      <c r="AF2874" t="s">
        <v>15</v>
      </c>
      <c r="AG2874">
        <v>4</v>
      </c>
      <c r="AH2874">
        <v>-3.5688</v>
      </c>
      <c r="AI2874" s="1">
        <v>3.2705699999999998E-10</v>
      </c>
      <c r="AJ2874" s="1">
        <v>6.3006599999999996E-9</v>
      </c>
      <c r="AK2874" t="s">
        <v>15</v>
      </c>
      <c r="AL2874">
        <v>27961</v>
      </c>
      <c r="AM2874" t="s">
        <v>55816</v>
      </c>
      <c r="AN2874" t="s">
        <v>55817</v>
      </c>
      <c r="AO2874" t="s">
        <v>55818</v>
      </c>
      <c r="AP2874" t="s">
        <v>55819</v>
      </c>
      <c r="AQ2874" t="s">
        <v>55820</v>
      </c>
      <c r="AR2874" t="s">
        <v>55821</v>
      </c>
      <c r="AS2874" t="s">
        <v>55822</v>
      </c>
      <c r="AT2874" t="s">
        <v>55823</v>
      </c>
      <c r="AU2874" t="s">
        <v>55824</v>
      </c>
      <c r="AV2874" t="s">
        <v>55816</v>
      </c>
      <c r="AW2874" t="s">
        <v>55825</v>
      </c>
      <c r="AX2874" t="s">
        <v>19486</v>
      </c>
      <c r="AY2874" t="s">
        <v>55826</v>
      </c>
      <c r="BA2874" t="s">
        <v>55827</v>
      </c>
      <c r="BB2874" t="s">
        <v>55828</v>
      </c>
    </row>
    <row r="2875" spans="1:54" x14ac:dyDescent="0.25">
      <c r="A2875">
        <v>-0.40909800000000002</v>
      </c>
      <c r="B2875">
        <v>-1.6315599999999999</v>
      </c>
      <c r="C2875">
        <f t="shared" si="44"/>
        <v>-1.2224619999999999</v>
      </c>
      <c r="D2875" t="s">
        <v>29</v>
      </c>
      <c r="E2875" t="s">
        <v>29</v>
      </c>
      <c r="F2875" t="s">
        <v>8149</v>
      </c>
      <c r="G2875" t="s">
        <v>0</v>
      </c>
      <c r="H2875" t="s">
        <v>8149</v>
      </c>
      <c r="I2875" t="s">
        <v>57113</v>
      </c>
      <c r="J2875" t="s">
        <v>36922</v>
      </c>
      <c r="K2875" t="s">
        <v>36923</v>
      </c>
      <c r="L2875" t="s">
        <v>36924</v>
      </c>
      <c r="M2875" t="s">
        <v>439</v>
      </c>
      <c r="N2875" t="s">
        <v>439</v>
      </c>
      <c r="Q2875" t="s">
        <v>36925</v>
      </c>
      <c r="R2875" t="s">
        <v>36926</v>
      </c>
      <c r="S2875" t="s">
        <v>36927</v>
      </c>
      <c r="U2875" t="s">
        <v>4088</v>
      </c>
      <c r="V2875" t="s">
        <v>77</v>
      </c>
      <c r="X2875" t="s">
        <v>229</v>
      </c>
      <c r="Y2875" t="s">
        <v>12</v>
      </c>
      <c r="Z2875" t="s">
        <v>36928</v>
      </c>
      <c r="AA2875" t="s">
        <v>14</v>
      </c>
      <c r="AB2875">
        <v>1</v>
      </c>
      <c r="AC2875">
        <v>-1.1424000000000001</v>
      </c>
      <c r="AD2875">
        <v>0.12307800000000001</v>
      </c>
      <c r="AE2875">
        <v>0.198518</v>
      </c>
      <c r="AF2875" t="s">
        <v>15</v>
      </c>
      <c r="AG2875">
        <v>1</v>
      </c>
      <c r="AH2875">
        <v>-4.7371800000000004</v>
      </c>
      <c r="AI2875" s="1">
        <v>7.4178300000000001E-5</v>
      </c>
      <c r="AJ2875">
        <v>3.4754499999999999E-4</v>
      </c>
      <c r="AK2875" t="s">
        <v>15</v>
      </c>
      <c r="AL2875">
        <v>35301</v>
      </c>
      <c r="AM2875" t="s">
        <v>36929</v>
      </c>
      <c r="AO2875" t="s">
        <v>36930</v>
      </c>
      <c r="AP2875" t="s">
        <v>36931</v>
      </c>
      <c r="AR2875" t="s">
        <v>36932</v>
      </c>
      <c r="AS2875" t="s">
        <v>36933</v>
      </c>
      <c r="AT2875" t="s">
        <v>36934</v>
      </c>
      <c r="AU2875" t="s">
        <v>36935</v>
      </c>
      <c r="AV2875" t="s">
        <v>36936</v>
      </c>
      <c r="AY2875" t="s">
        <v>36937</v>
      </c>
      <c r="AZ2875" t="s">
        <v>36938</v>
      </c>
      <c r="BA2875" t="s">
        <v>36939</v>
      </c>
    </row>
    <row r="2876" spans="1:54" x14ac:dyDescent="0.25">
      <c r="A2876">
        <v>0</v>
      </c>
      <c r="B2876">
        <v>-1.2323599999999999</v>
      </c>
      <c r="C2876">
        <f t="shared" si="44"/>
        <v>-1.2323599999999999</v>
      </c>
      <c r="D2876" t="s">
        <v>29</v>
      </c>
      <c r="G2876" t="s">
        <v>0</v>
      </c>
      <c r="H2876" t="s">
        <v>8149</v>
      </c>
      <c r="I2876" t="s">
        <v>57114</v>
      </c>
      <c r="J2876" t="s">
        <v>55829</v>
      </c>
      <c r="K2876" t="s">
        <v>19353</v>
      </c>
      <c r="L2876" t="s">
        <v>55830</v>
      </c>
      <c r="M2876" t="s">
        <v>3614</v>
      </c>
      <c r="Q2876" t="s">
        <v>55831</v>
      </c>
      <c r="R2876" t="s">
        <v>55832</v>
      </c>
      <c r="T2876" t="s">
        <v>38773</v>
      </c>
      <c r="U2876" t="s">
        <v>145</v>
      </c>
      <c r="V2876" t="s">
        <v>266</v>
      </c>
      <c r="W2876" t="s">
        <v>51494</v>
      </c>
      <c r="X2876" t="s">
        <v>11</v>
      </c>
      <c r="Y2876" t="s">
        <v>12</v>
      </c>
      <c r="Z2876" t="s">
        <v>55833</v>
      </c>
      <c r="AA2876" t="s">
        <v>14</v>
      </c>
      <c r="AB2876" t="s">
        <v>15</v>
      </c>
      <c r="AC2876" t="s">
        <v>15</v>
      </c>
      <c r="AD2876" t="s">
        <v>15</v>
      </c>
      <c r="AE2876" t="s">
        <v>15</v>
      </c>
      <c r="AF2876" t="s">
        <v>15</v>
      </c>
      <c r="AG2876">
        <v>4</v>
      </c>
      <c r="AH2876">
        <v>-3.0981100000000001</v>
      </c>
      <c r="AI2876" s="1">
        <v>5.5389599999999997E-9</v>
      </c>
      <c r="AJ2876" s="1">
        <v>8.4766700000000004E-8</v>
      </c>
      <c r="AK2876" t="s">
        <v>15</v>
      </c>
      <c r="AL2876">
        <v>67125</v>
      </c>
      <c r="AM2876" t="s">
        <v>55834</v>
      </c>
      <c r="AO2876" t="s">
        <v>55835</v>
      </c>
      <c r="AP2876" t="s">
        <v>55836</v>
      </c>
      <c r="AQ2876" t="s">
        <v>55837</v>
      </c>
      <c r="AR2876" t="s">
        <v>55838</v>
      </c>
      <c r="AS2876" t="s">
        <v>55839</v>
      </c>
      <c r="AT2876" t="s">
        <v>55840</v>
      </c>
      <c r="AU2876" t="s">
        <v>55841</v>
      </c>
      <c r="AV2876" t="s">
        <v>55842</v>
      </c>
      <c r="AY2876" t="s">
        <v>55843</v>
      </c>
      <c r="AZ2876" t="s">
        <v>55844</v>
      </c>
      <c r="BA2876" t="s">
        <v>55845</v>
      </c>
    </row>
    <row r="2877" spans="1:54" x14ac:dyDescent="0.25">
      <c r="A2877">
        <v>0</v>
      </c>
      <c r="B2877">
        <v>-1.24335</v>
      </c>
      <c r="C2877">
        <f t="shared" si="44"/>
        <v>-1.24335</v>
      </c>
      <c r="D2877" t="s">
        <v>29</v>
      </c>
      <c r="G2877" t="s">
        <v>0</v>
      </c>
      <c r="H2877" t="s">
        <v>8149</v>
      </c>
      <c r="I2877" t="s">
        <v>57114</v>
      </c>
      <c r="J2877" t="s">
        <v>55846</v>
      </c>
      <c r="K2877" t="s">
        <v>55847</v>
      </c>
      <c r="L2877" t="s">
        <v>55848</v>
      </c>
      <c r="M2877" t="s">
        <v>55849</v>
      </c>
      <c r="N2877" t="s">
        <v>55850</v>
      </c>
      <c r="Q2877" t="s">
        <v>29808</v>
      </c>
      <c r="R2877" t="s">
        <v>55851</v>
      </c>
      <c r="S2877" t="s">
        <v>5584</v>
      </c>
      <c r="U2877" t="s">
        <v>9</v>
      </c>
      <c r="V2877" t="s">
        <v>266</v>
      </c>
      <c r="X2877" t="s">
        <v>11</v>
      </c>
      <c r="Y2877" t="s">
        <v>12</v>
      </c>
      <c r="Z2877" t="s">
        <v>55852</v>
      </c>
      <c r="AA2877" t="s">
        <v>14</v>
      </c>
      <c r="AB2877" t="s">
        <v>15</v>
      </c>
      <c r="AC2877" t="s">
        <v>15</v>
      </c>
      <c r="AD2877" t="s">
        <v>15</v>
      </c>
      <c r="AE2877" t="s">
        <v>15</v>
      </c>
      <c r="AF2877" t="s">
        <v>15</v>
      </c>
      <c r="AG2877">
        <v>1</v>
      </c>
      <c r="AH2877">
        <v>-3.87961</v>
      </c>
      <c r="AI2877">
        <v>8.0783000000000005E-4</v>
      </c>
      <c r="AJ2877">
        <v>2.6407599999999998E-3</v>
      </c>
      <c r="AK2877" t="s">
        <v>15</v>
      </c>
      <c r="AL2877">
        <v>524023</v>
      </c>
      <c r="AM2877" t="s">
        <v>55853</v>
      </c>
      <c r="AO2877" t="s">
        <v>55854</v>
      </c>
      <c r="AP2877" t="s">
        <v>55855</v>
      </c>
      <c r="AQ2877" t="s">
        <v>55856</v>
      </c>
      <c r="AR2877" t="s">
        <v>55857</v>
      </c>
      <c r="AS2877" t="s">
        <v>55858</v>
      </c>
      <c r="AT2877" t="s">
        <v>55859</v>
      </c>
      <c r="AU2877" t="s">
        <v>55860</v>
      </c>
      <c r="AV2877" t="s">
        <v>55861</v>
      </c>
      <c r="AW2877" t="s">
        <v>55862</v>
      </c>
      <c r="AX2877" t="s">
        <v>5598</v>
      </c>
      <c r="AY2877" t="s">
        <v>55863</v>
      </c>
      <c r="AZ2877" t="s">
        <v>55864</v>
      </c>
      <c r="BA2877" t="s">
        <v>1174</v>
      </c>
    </row>
    <row r="2878" spans="1:54" x14ac:dyDescent="0.25">
      <c r="A2878">
        <v>1.7738400000000001</v>
      </c>
      <c r="B2878">
        <v>0.52543899999999999</v>
      </c>
      <c r="C2878">
        <f t="shared" si="44"/>
        <v>-1.2484010000000001</v>
      </c>
      <c r="D2878" t="s">
        <v>29</v>
      </c>
      <c r="E2878" t="s">
        <v>0</v>
      </c>
      <c r="F2878" t="s">
        <v>1</v>
      </c>
      <c r="G2878" t="s">
        <v>29</v>
      </c>
      <c r="H2878" t="s">
        <v>1</v>
      </c>
      <c r="I2878" t="s">
        <v>57111</v>
      </c>
      <c r="L2878" t="s">
        <v>5603</v>
      </c>
      <c r="R2878" t="s">
        <v>2153</v>
      </c>
      <c r="S2878" t="s">
        <v>554</v>
      </c>
      <c r="U2878" t="s">
        <v>9</v>
      </c>
      <c r="V2878" t="s">
        <v>10</v>
      </c>
      <c r="X2878" t="s">
        <v>11</v>
      </c>
      <c r="Y2878" t="s">
        <v>12</v>
      </c>
      <c r="Z2878" t="s">
        <v>5604</v>
      </c>
      <c r="AA2878" t="s">
        <v>14</v>
      </c>
      <c r="AB2878">
        <v>2</v>
      </c>
      <c r="AC2878">
        <v>4.0955599999999999</v>
      </c>
      <c r="AD2878">
        <v>2.9131399999999998E-3</v>
      </c>
      <c r="AE2878">
        <v>7.7433700000000003E-3</v>
      </c>
      <c r="AF2878" t="s">
        <v>15</v>
      </c>
      <c r="AG2878">
        <v>2</v>
      </c>
      <c r="AH2878">
        <v>1.4388099999999999</v>
      </c>
      <c r="AI2878">
        <v>0.25361899999999998</v>
      </c>
      <c r="AJ2878">
        <v>0.38101099999999999</v>
      </c>
      <c r="AK2878" t="s">
        <v>15</v>
      </c>
      <c r="AL2878">
        <v>67025</v>
      </c>
      <c r="AM2878" t="s">
        <v>5605</v>
      </c>
      <c r="AO2878" t="s">
        <v>5606</v>
      </c>
      <c r="AP2878" t="s">
        <v>5607</v>
      </c>
      <c r="AR2878" t="s">
        <v>5608</v>
      </c>
      <c r="AS2878" t="s">
        <v>5609</v>
      </c>
      <c r="AT2878" t="s">
        <v>5610</v>
      </c>
      <c r="AU2878" t="s">
        <v>5611</v>
      </c>
      <c r="AV2878" t="s">
        <v>5612</v>
      </c>
      <c r="AW2878" t="s">
        <v>5613</v>
      </c>
      <c r="BA2878" t="s">
        <v>3855</v>
      </c>
    </row>
    <row r="2879" spans="1:54" x14ac:dyDescent="0.25">
      <c r="A2879">
        <v>0</v>
      </c>
      <c r="B2879">
        <v>-1.2501199999999999</v>
      </c>
      <c r="C2879">
        <f t="shared" si="44"/>
        <v>-1.2501199999999999</v>
      </c>
      <c r="D2879" t="s">
        <v>29</v>
      </c>
      <c r="G2879" t="s">
        <v>0</v>
      </c>
      <c r="H2879" t="s">
        <v>8149</v>
      </c>
      <c r="I2879" t="s">
        <v>57114</v>
      </c>
      <c r="J2879" t="s">
        <v>55865</v>
      </c>
      <c r="K2879" t="s">
        <v>53118</v>
      </c>
      <c r="L2879" t="s">
        <v>5321</v>
      </c>
      <c r="M2879" t="s">
        <v>3477</v>
      </c>
      <c r="Q2879" t="s">
        <v>21278</v>
      </c>
      <c r="R2879" t="s">
        <v>21279</v>
      </c>
      <c r="U2879" t="s">
        <v>9</v>
      </c>
      <c r="V2879" t="s">
        <v>10</v>
      </c>
      <c r="X2879" t="s">
        <v>11</v>
      </c>
      <c r="Y2879" t="s">
        <v>12</v>
      </c>
      <c r="Z2879" t="s">
        <v>55866</v>
      </c>
      <c r="AA2879" t="s">
        <v>14</v>
      </c>
      <c r="AB2879" t="s">
        <v>15</v>
      </c>
      <c r="AC2879" t="s">
        <v>15</v>
      </c>
      <c r="AD2879" t="s">
        <v>15</v>
      </c>
      <c r="AE2879" t="s">
        <v>15</v>
      </c>
      <c r="AF2879" t="s">
        <v>15</v>
      </c>
      <c r="AG2879">
        <v>1</v>
      </c>
      <c r="AH2879">
        <v>-3.7408600000000001</v>
      </c>
      <c r="AI2879">
        <v>1.0054899999999999E-3</v>
      </c>
      <c r="AJ2879">
        <v>3.16023E-3</v>
      </c>
      <c r="AK2879" t="s">
        <v>15</v>
      </c>
      <c r="AL2879">
        <v>499949</v>
      </c>
      <c r="AM2879" t="s">
        <v>55867</v>
      </c>
      <c r="AO2879" t="s">
        <v>55868</v>
      </c>
      <c r="AP2879" t="s">
        <v>55869</v>
      </c>
      <c r="AR2879" t="s">
        <v>55870</v>
      </c>
      <c r="AT2879" t="s">
        <v>55871</v>
      </c>
      <c r="AU2879" t="s">
        <v>55872</v>
      </c>
      <c r="AV2879" t="s">
        <v>55867</v>
      </c>
      <c r="AY2879" t="s">
        <v>55873</v>
      </c>
      <c r="BA2879" t="s">
        <v>55874</v>
      </c>
    </row>
    <row r="2880" spans="1:54" x14ac:dyDescent="0.25">
      <c r="A2880">
        <v>0</v>
      </c>
      <c r="B2880">
        <v>-1.25447</v>
      </c>
      <c r="C2880">
        <f t="shared" si="44"/>
        <v>-1.25447</v>
      </c>
      <c r="D2880" t="s">
        <v>29</v>
      </c>
      <c r="G2880" t="s">
        <v>0</v>
      </c>
      <c r="H2880" t="s">
        <v>8149</v>
      </c>
      <c r="I2880" t="s">
        <v>57114</v>
      </c>
      <c r="J2880" t="s">
        <v>55875</v>
      </c>
      <c r="K2880" t="s">
        <v>55876</v>
      </c>
      <c r="L2880" t="s">
        <v>39061</v>
      </c>
      <c r="M2880" t="s">
        <v>3614</v>
      </c>
      <c r="Q2880" t="s">
        <v>55877</v>
      </c>
      <c r="R2880" t="s">
        <v>55878</v>
      </c>
      <c r="V2880" t="s">
        <v>266</v>
      </c>
      <c r="X2880" t="s">
        <v>11</v>
      </c>
      <c r="Y2880" t="s">
        <v>12</v>
      </c>
      <c r="Z2880" t="s">
        <v>55879</v>
      </c>
      <c r="AA2880" t="s">
        <v>14</v>
      </c>
      <c r="AB2880" t="s">
        <v>15</v>
      </c>
      <c r="AC2880" t="s">
        <v>15</v>
      </c>
      <c r="AD2880" t="s">
        <v>15</v>
      </c>
      <c r="AE2880" t="s">
        <v>15</v>
      </c>
      <c r="AF2880" t="s">
        <v>15</v>
      </c>
      <c r="AG2880">
        <v>1</v>
      </c>
      <c r="AH2880">
        <v>-4.3907400000000001</v>
      </c>
      <c r="AI2880">
        <v>3.7490000000000001E-4</v>
      </c>
      <c r="AJ2880">
        <v>1.3889099999999999E-3</v>
      </c>
      <c r="AK2880" t="s">
        <v>15</v>
      </c>
      <c r="AL2880">
        <v>284559</v>
      </c>
      <c r="AM2880" t="s">
        <v>55880</v>
      </c>
      <c r="AO2880" t="s">
        <v>55881</v>
      </c>
      <c r="AP2880" t="s">
        <v>55882</v>
      </c>
      <c r="AR2880" t="s">
        <v>55883</v>
      </c>
      <c r="AS2880" t="s">
        <v>55884</v>
      </c>
      <c r="AT2880" t="s">
        <v>55885</v>
      </c>
      <c r="AU2880" t="s">
        <v>55886</v>
      </c>
      <c r="AV2880" t="s">
        <v>55880</v>
      </c>
      <c r="AW2880" t="s">
        <v>55887</v>
      </c>
      <c r="AY2880" t="s">
        <v>55888</v>
      </c>
      <c r="AZ2880" t="s">
        <v>1950</v>
      </c>
    </row>
    <row r="2881" spans="1:54" x14ac:dyDescent="0.25">
      <c r="A2881">
        <v>0</v>
      </c>
      <c r="B2881">
        <v>-1.2562</v>
      </c>
      <c r="C2881">
        <f t="shared" si="44"/>
        <v>-1.2562</v>
      </c>
      <c r="D2881" t="s">
        <v>29</v>
      </c>
      <c r="G2881" t="s">
        <v>0</v>
      </c>
      <c r="H2881" t="s">
        <v>8149</v>
      </c>
      <c r="I2881" t="s">
        <v>57114</v>
      </c>
      <c r="J2881" t="s">
        <v>55889</v>
      </c>
      <c r="K2881" t="s">
        <v>55890</v>
      </c>
      <c r="L2881" t="s">
        <v>55891</v>
      </c>
      <c r="M2881" t="s">
        <v>55892</v>
      </c>
      <c r="N2881" t="s">
        <v>28955</v>
      </c>
      <c r="Q2881" t="s">
        <v>55893</v>
      </c>
      <c r="R2881" t="s">
        <v>55894</v>
      </c>
      <c r="S2881" t="s">
        <v>55895</v>
      </c>
      <c r="T2881" t="s">
        <v>55896</v>
      </c>
      <c r="U2881" t="s">
        <v>9</v>
      </c>
      <c r="V2881" t="s">
        <v>10</v>
      </c>
      <c r="X2881" t="s">
        <v>11</v>
      </c>
      <c r="Y2881" t="s">
        <v>12</v>
      </c>
      <c r="Z2881" t="s">
        <v>55897</v>
      </c>
      <c r="AA2881" t="s">
        <v>14</v>
      </c>
      <c r="AB2881" t="s">
        <v>15</v>
      </c>
      <c r="AC2881" t="s">
        <v>15</v>
      </c>
      <c r="AD2881" t="s">
        <v>15</v>
      </c>
      <c r="AE2881" t="s">
        <v>15</v>
      </c>
      <c r="AF2881" t="s">
        <v>15</v>
      </c>
      <c r="AG2881">
        <v>1</v>
      </c>
      <c r="AH2881">
        <v>-4.2523200000000001</v>
      </c>
      <c r="AI2881">
        <v>4.5899500000000002E-4</v>
      </c>
      <c r="AJ2881">
        <v>1.63748E-3</v>
      </c>
      <c r="AK2881" t="s">
        <v>15</v>
      </c>
      <c r="AL2881">
        <v>71169</v>
      </c>
      <c r="AM2881" t="s">
        <v>55898</v>
      </c>
      <c r="AO2881" t="s">
        <v>55899</v>
      </c>
      <c r="AP2881" t="s">
        <v>55900</v>
      </c>
      <c r="AR2881" t="s">
        <v>55901</v>
      </c>
      <c r="AS2881" t="s">
        <v>55902</v>
      </c>
      <c r="AT2881" t="s">
        <v>55903</v>
      </c>
      <c r="AU2881" t="s">
        <v>55904</v>
      </c>
      <c r="AV2881" t="s">
        <v>55905</v>
      </c>
      <c r="AX2881" t="s">
        <v>7869</v>
      </c>
      <c r="AY2881" t="s">
        <v>55906</v>
      </c>
      <c r="AZ2881" t="s">
        <v>55907</v>
      </c>
      <c r="BA2881" t="s">
        <v>55908</v>
      </c>
    </row>
    <row r="2882" spans="1:54" x14ac:dyDescent="0.25">
      <c r="A2882">
        <v>1.2608299999999999</v>
      </c>
      <c r="B2882" s="1">
        <v>1.9794600000000001E-9</v>
      </c>
      <c r="C2882">
        <f t="shared" si="44"/>
        <v>-1.26082999802054</v>
      </c>
      <c r="D2882" t="s">
        <v>29</v>
      </c>
      <c r="E2882" t="s">
        <v>0</v>
      </c>
      <c r="F2882" t="s">
        <v>1</v>
      </c>
      <c r="G2882" t="s">
        <v>29</v>
      </c>
      <c r="H2882" t="s">
        <v>1</v>
      </c>
      <c r="I2882" t="s">
        <v>57111</v>
      </c>
      <c r="J2882" t="s">
        <v>8727</v>
      </c>
      <c r="K2882" t="s">
        <v>8728</v>
      </c>
      <c r="L2882" t="s">
        <v>5454</v>
      </c>
      <c r="M2882" t="s">
        <v>5455</v>
      </c>
      <c r="O2882" t="s">
        <v>8729</v>
      </c>
      <c r="Q2882" t="s">
        <v>8730</v>
      </c>
      <c r="R2882" t="s">
        <v>8731</v>
      </c>
      <c r="S2882" t="s">
        <v>8732</v>
      </c>
      <c r="T2882" t="s">
        <v>5458</v>
      </c>
      <c r="U2882" t="s">
        <v>347</v>
      </c>
      <c r="V2882" t="s">
        <v>77</v>
      </c>
      <c r="X2882" t="s">
        <v>11</v>
      </c>
      <c r="Y2882" t="s">
        <v>12</v>
      </c>
      <c r="Z2882" t="s">
        <v>8733</v>
      </c>
      <c r="AA2882" t="s">
        <v>14</v>
      </c>
      <c r="AB2882">
        <v>1</v>
      </c>
      <c r="AC2882">
        <v>4.6150700000000002</v>
      </c>
      <c r="AD2882">
        <v>8.0075999999999997E-4</v>
      </c>
      <c r="AE2882">
        <v>2.5932799999999999E-3</v>
      </c>
      <c r="AF2882" t="s">
        <v>15</v>
      </c>
      <c r="AG2882">
        <v>2</v>
      </c>
      <c r="AH2882" s="1">
        <v>3.71258E-9</v>
      </c>
      <c r="AI2882">
        <v>0.99993399999999999</v>
      </c>
      <c r="AJ2882">
        <v>1</v>
      </c>
      <c r="AK2882" t="s">
        <v>15</v>
      </c>
      <c r="AL2882">
        <v>25914</v>
      </c>
      <c r="AM2882" t="s">
        <v>8734</v>
      </c>
      <c r="AN2882" t="s">
        <v>8735</v>
      </c>
      <c r="AO2882" t="s">
        <v>8736</v>
      </c>
      <c r="AP2882" t="s">
        <v>8737</v>
      </c>
      <c r="AQ2882" t="s">
        <v>8738</v>
      </c>
      <c r="AR2882" t="s">
        <v>8739</v>
      </c>
      <c r="AS2882" t="s">
        <v>8740</v>
      </c>
      <c r="AT2882" t="s">
        <v>8741</v>
      </c>
      <c r="AU2882" t="s">
        <v>8742</v>
      </c>
      <c r="AV2882" t="s">
        <v>8743</v>
      </c>
      <c r="AX2882" t="s">
        <v>8744</v>
      </c>
      <c r="AY2882" t="s">
        <v>8745</v>
      </c>
      <c r="BA2882" t="s">
        <v>641</v>
      </c>
      <c r="BB2882" t="s">
        <v>8746</v>
      </c>
    </row>
    <row r="2883" spans="1:54" x14ac:dyDescent="0.25">
      <c r="A2883">
        <v>2.0155699999999999</v>
      </c>
      <c r="B2883">
        <v>0.75416000000000005</v>
      </c>
      <c r="C2883">
        <f t="shared" ref="C2883:C2946" si="45">B2883-A2883</f>
        <v>-1.2614099999999997</v>
      </c>
      <c r="D2883" t="s">
        <v>29</v>
      </c>
      <c r="E2883" t="s">
        <v>0</v>
      </c>
      <c r="F2883" t="s">
        <v>1</v>
      </c>
      <c r="G2883" t="s">
        <v>29</v>
      </c>
      <c r="H2883" t="s">
        <v>1</v>
      </c>
      <c r="I2883" t="s">
        <v>57111</v>
      </c>
      <c r="J2883" t="s">
        <v>4297</v>
      </c>
      <c r="K2883" t="s">
        <v>4298</v>
      </c>
      <c r="L2883" t="s">
        <v>4299</v>
      </c>
      <c r="M2883" t="s">
        <v>4300</v>
      </c>
      <c r="N2883" t="s">
        <v>4301</v>
      </c>
      <c r="Q2883" t="s">
        <v>4302</v>
      </c>
      <c r="R2883" t="s">
        <v>4303</v>
      </c>
      <c r="S2883" t="s">
        <v>4304</v>
      </c>
      <c r="T2883" t="s">
        <v>4305</v>
      </c>
      <c r="U2883" t="s">
        <v>407</v>
      </c>
      <c r="V2883" t="s">
        <v>10</v>
      </c>
      <c r="W2883" t="s">
        <v>4306</v>
      </c>
      <c r="X2883" t="s">
        <v>11</v>
      </c>
      <c r="Y2883" t="s">
        <v>12</v>
      </c>
      <c r="Z2883" t="s">
        <v>4307</v>
      </c>
      <c r="AA2883" t="s">
        <v>14</v>
      </c>
      <c r="AB2883">
        <v>1</v>
      </c>
      <c r="AC2883">
        <v>4.6423199999999998</v>
      </c>
      <c r="AD2883">
        <v>2.87531E-4</v>
      </c>
      <c r="AE2883">
        <v>1.1013799999999999E-3</v>
      </c>
      <c r="AF2883" t="s">
        <v>15</v>
      </c>
      <c r="AG2883">
        <v>2</v>
      </c>
      <c r="AH2883">
        <v>0.96734799999999999</v>
      </c>
      <c r="AI2883">
        <v>4.4709499999999999E-2</v>
      </c>
      <c r="AJ2883">
        <v>8.4540100000000007E-2</v>
      </c>
      <c r="AK2883" t="s">
        <v>15</v>
      </c>
      <c r="AL2883">
        <v>621604</v>
      </c>
      <c r="AM2883" t="s">
        <v>4308</v>
      </c>
      <c r="AO2883" t="s">
        <v>4309</v>
      </c>
      <c r="AP2883" t="s">
        <v>4310</v>
      </c>
      <c r="AR2883" t="s">
        <v>4311</v>
      </c>
      <c r="AS2883" t="s">
        <v>4312</v>
      </c>
      <c r="AT2883" t="s">
        <v>4313</v>
      </c>
      <c r="AU2883" t="s">
        <v>4314</v>
      </c>
      <c r="AV2883" t="s">
        <v>4315</v>
      </c>
      <c r="AW2883" t="s">
        <v>4316</v>
      </c>
      <c r="AY2883" t="s">
        <v>4317</v>
      </c>
      <c r="AZ2883" t="s">
        <v>4318</v>
      </c>
      <c r="BA2883" t="s">
        <v>4319</v>
      </c>
    </row>
    <row r="2884" spans="1:54" x14ac:dyDescent="0.25">
      <c r="A2884">
        <v>0</v>
      </c>
      <c r="B2884">
        <v>-1.28037</v>
      </c>
      <c r="C2884">
        <f t="shared" si="45"/>
        <v>-1.28037</v>
      </c>
      <c r="D2884" t="s">
        <v>29</v>
      </c>
      <c r="G2884" t="s">
        <v>0</v>
      </c>
      <c r="H2884" t="s">
        <v>8149</v>
      </c>
      <c r="I2884" t="s">
        <v>57114</v>
      </c>
      <c r="J2884" t="s">
        <v>55909</v>
      </c>
      <c r="K2884" t="s">
        <v>55910</v>
      </c>
      <c r="L2884" t="s">
        <v>55911</v>
      </c>
      <c r="M2884" t="s">
        <v>55912</v>
      </c>
      <c r="N2884" t="s">
        <v>55913</v>
      </c>
      <c r="O2884" t="s">
        <v>55914</v>
      </c>
      <c r="Q2884" t="s">
        <v>55915</v>
      </c>
      <c r="R2884" t="s">
        <v>55916</v>
      </c>
      <c r="S2884" t="s">
        <v>55917</v>
      </c>
      <c r="T2884" t="s">
        <v>55918</v>
      </c>
      <c r="U2884" t="s">
        <v>9</v>
      </c>
      <c r="V2884" t="s">
        <v>266</v>
      </c>
      <c r="X2884" t="s">
        <v>11</v>
      </c>
      <c r="Y2884" t="s">
        <v>12</v>
      </c>
      <c r="Z2884" t="s">
        <v>55919</v>
      </c>
      <c r="AA2884" t="s">
        <v>14</v>
      </c>
      <c r="AB2884" t="s">
        <v>15</v>
      </c>
      <c r="AC2884" t="s">
        <v>15</v>
      </c>
      <c r="AD2884" t="s">
        <v>15</v>
      </c>
      <c r="AE2884" t="s">
        <v>15</v>
      </c>
      <c r="AF2884" t="s">
        <v>15</v>
      </c>
      <c r="AG2884">
        <v>1</v>
      </c>
      <c r="AH2884">
        <v>-4.3535599999999999</v>
      </c>
      <c r="AI2884">
        <v>3.93867E-4</v>
      </c>
      <c r="AJ2884">
        <v>1.44447E-3</v>
      </c>
      <c r="AK2884" t="s">
        <v>15</v>
      </c>
      <c r="AL2884">
        <v>172275</v>
      </c>
      <c r="AM2884" t="s">
        <v>55920</v>
      </c>
      <c r="AN2884" t="s">
        <v>55914</v>
      </c>
      <c r="AO2884" t="s">
        <v>55921</v>
      </c>
      <c r="AP2884" t="s">
        <v>55922</v>
      </c>
      <c r="AR2884" t="s">
        <v>55923</v>
      </c>
      <c r="AS2884" t="s">
        <v>55924</v>
      </c>
      <c r="AT2884" t="s">
        <v>55925</v>
      </c>
      <c r="AU2884" t="s">
        <v>55926</v>
      </c>
      <c r="AV2884" t="s">
        <v>55927</v>
      </c>
      <c r="AW2884" t="s">
        <v>55928</v>
      </c>
      <c r="AX2884" t="s">
        <v>55929</v>
      </c>
      <c r="AY2884" t="s">
        <v>55930</v>
      </c>
      <c r="AZ2884" t="s">
        <v>55931</v>
      </c>
      <c r="BA2884" t="s">
        <v>55932</v>
      </c>
      <c r="BB2884" t="s">
        <v>55933</v>
      </c>
    </row>
    <row r="2885" spans="1:54" x14ac:dyDescent="0.25">
      <c r="A2885">
        <v>2.2877399999999999</v>
      </c>
      <c r="B2885">
        <v>1.0051300000000001</v>
      </c>
      <c r="C2885">
        <f t="shared" si="45"/>
        <v>-1.2826099999999998</v>
      </c>
      <c r="D2885" t="s">
        <v>29</v>
      </c>
      <c r="E2885" t="s">
        <v>0</v>
      </c>
      <c r="F2885" t="s">
        <v>1</v>
      </c>
      <c r="G2885" t="s">
        <v>0</v>
      </c>
      <c r="H2885" t="s">
        <v>1</v>
      </c>
      <c r="I2885" t="s">
        <v>57110</v>
      </c>
      <c r="J2885" t="s">
        <v>3346</v>
      </c>
      <c r="K2885" t="s">
        <v>3347</v>
      </c>
      <c r="L2885" t="s">
        <v>3348</v>
      </c>
      <c r="M2885" t="s">
        <v>3349</v>
      </c>
      <c r="N2885" t="s">
        <v>3350</v>
      </c>
      <c r="Q2885" t="s">
        <v>3351</v>
      </c>
      <c r="R2885" t="s">
        <v>3352</v>
      </c>
      <c r="S2885" t="s">
        <v>3353</v>
      </c>
      <c r="T2885" t="s">
        <v>3354</v>
      </c>
      <c r="W2885" t="s">
        <v>3355</v>
      </c>
      <c r="X2885" t="s">
        <v>11</v>
      </c>
      <c r="Y2885" t="s">
        <v>12</v>
      </c>
      <c r="Z2885" t="s">
        <v>3356</v>
      </c>
      <c r="AA2885" t="s">
        <v>14</v>
      </c>
      <c r="AB2885">
        <v>2</v>
      </c>
      <c r="AC2885">
        <v>5.4614500000000001</v>
      </c>
      <c r="AD2885">
        <v>1.8933999999999999E-3</v>
      </c>
      <c r="AE2885">
        <v>5.3947800000000001E-3</v>
      </c>
      <c r="AF2885" t="s">
        <v>15</v>
      </c>
      <c r="AG2885">
        <v>3</v>
      </c>
      <c r="AH2885">
        <v>2.0392100000000002</v>
      </c>
      <c r="AI2885">
        <v>1.1141600000000001E-4</v>
      </c>
      <c r="AJ2885">
        <v>4.9577200000000001E-4</v>
      </c>
      <c r="AK2885" t="s">
        <v>15</v>
      </c>
      <c r="AL2885" t="s">
        <v>15</v>
      </c>
      <c r="AM2885" t="s">
        <v>3357</v>
      </c>
      <c r="AN2885" t="s">
        <v>3358</v>
      </c>
      <c r="AO2885" t="s">
        <v>3359</v>
      </c>
      <c r="AP2885" t="s">
        <v>3360</v>
      </c>
      <c r="AQ2885" t="s">
        <v>3361</v>
      </c>
      <c r="AR2885" t="s">
        <v>3362</v>
      </c>
      <c r="AT2885" t="s">
        <v>3363</v>
      </c>
      <c r="AU2885" t="s">
        <v>3364</v>
      </c>
      <c r="AV2885" t="s">
        <v>3357</v>
      </c>
      <c r="AW2885" t="s">
        <v>3365</v>
      </c>
      <c r="AX2885" t="s">
        <v>3366</v>
      </c>
      <c r="AY2885" t="s">
        <v>3367</v>
      </c>
      <c r="AZ2885" t="s">
        <v>3368</v>
      </c>
      <c r="BA2885" t="s">
        <v>1051</v>
      </c>
      <c r="BB2885" t="s">
        <v>3369</v>
      </c>
    </row>
    <row r="2886" spans="1:54" x14ac:dyDescent="0.25">
      <c r="A2886">
        <v>0</v>
      </c>
      <c r="B2886">
        <v>-1.2955399999999999</v>
      </c>
      <c r="C2886">
        <f t="shared" si="45"/>
        <v>-1.2955399999999999</v>
      </c>
      <c r="D2886" t="s">
        <v>29</v>
      </c>
      <c r="G2886" t="s">
        <v>0</v>
      </c>
      <c r="H2886" t="s">
        <v>8149</v>
      </c>
      <c r="I2886" t="s">
        <v>57114</v>
      </c>
      <c r="J2886" t="s">
        <v>56006</v>
      </c>
      <c r="K2886" t="s">
        <v>56007</v>
      </c>
      <c r="L2886" t="s">
        <v>56008</v>
      </c>
      <c r="M2886" t="s">
        <v>3000</v>
      </c>
      <c r="N2886" t="s">
        <v>3000</v>
      </c>
      <c r="Q2886" t="s">
        <v>56009</v>
      </c>
      <c r="R2886" t="s">
        <v>56010</v>
      </c>
      <c r="U2886" t="s">
        <v>780</v>
      </c>
      <c r="V2886" t="s">
        <v>77</v>
      </c>
      <c r="X2886" t="s">
        <v>11</v>
      </c>
      <c r="Y2886" t="s">
        <v>12</v>
      </c>
      <c r="Z2886" t="s">
        <v>56011</v>
      </c>
      <c r="AA2886" t="s">
        <v>14</v>
      </c>
      <c r="AB2886" t="s">
        <v>15</v>
      </c>
      <c r="AC2886" t="s">
        <v>15</v>
      </c>
      <c r="AD2886" t="s">
        <v>15</v>
      </c>
      <c r="AE2886" t="s">
        <v>15</v>
      </c>
      <c r="AF2886" t="s">
        <v>15</v>
      </c>
      <c r="AG2886">
        <v>1</v>
      </c>
      <c r="AH2886">
        <v>-4.7037699999999996</v>
      </c>
      <c r="AI2886">
        <v>2.3765200000000001E-4</v>
      </c>
      <c r="AJ2886">
        <v>9.3999000000000003E-4</v>
      </c>
      <c r="AK2886" t="s">
        <v>15</v>
      </c>
      <c r="AL2886">
        <v>14238</v>
      </c>
      <c r="AM2886" t="s">
        <v>56012</v>
      </c>
      <c r="AO2886" t="s">
        <v>56013</v>
      </c>
      <c r="AP2886" t="s">
        <v>56014</v>
      </c>
      <c r="AR2886" t="s">
        <v>56009</v>
      </c>
      <c r="AT2886" t="s">
        <v>56015</v>
      </c>
      <c r="AU2886" t="s">
        <v>56016</v>
      </c>
      <c r="AV2886" t="s">
        <v>56017</v>
      </c>
      <c r="AX2886" t="s">
        <v>56018</v>
      </c>
      <c r="AY2886" t="s">
        <v>56019</v>
      </c>
      <c r="AZ2886" t="s">
        <v>56020</v>
      </c>
      <c r="BA2886" t="s">
        <v>56021</v>
      </c>
      <c r="BB2886" t="s">
        <v>56022</v>
      </c>
    </row>
    <row r="2887" spans="1:54" x14ac:dyDescent="0.25">
      <c r="A2887">
        <v>4.1962299999999999</v>
      </c>
      <c r="B2887">
        <v>2.8902199999999998</v>
      </c>
      <c r="C2887">
        <f t="shared" si="45"/>
        <v>-1.3060100000000001</v>
      </c>
      <c r="D2887" t="s">
        <v>29</v>
      </c>
      <c r="E2887" t="s">
        <v>0</v>
      </c>
      <c r="F2887" t="s">
        <v>1</v>
      </c>
      <c r="G2887" t="s">
        <v>0</v>
      </c>
      <c r="H2887" t="s">
        <v>1</v>
      </c>
      <c r="I2887" t="s">
        <v>57110</v>
      </c>
      <c r="J2887" t="s">
        <v>360</v>
      </c>
      <c r="K2887" t="s">
        <v>361</v>
      </c>
      <c r="L2887" t="s">
        <v>362</v>
      </c>
      <c r="M2887" t="s">
        <v>363</v>
      </c>
      <c r="N2887" t="s">
        <v>364</v>
      </c>
      <c r="O2887" t="s">
        <v>365</v>
      </c>
      <c r="Q2887" t="s">
        <v>366</v>
      </c>
      <c r="R2887" t="s">
        <v>367</v>
      </c>
      <c r="S2887" t="s">
        <v>368</v>
      </c>
      <c r="T2887" t="s">
        <v>369</v>
      </c>
      <c r="W2887" t="s">
        <v>370</v>
      </c>
      <c r="X2887" t="s">
        <v>11</v>
      </c>
      <c r="Y2887" t="s">
        <v>12</v>
      </c>
      <c r="Z2887" t="s">
        <v>371</v>
      </c>
      <c r="AA2887" t="s">
        <v>14</v>
      </c>
      <c r="AB2887">
        <v>3</v>
      </c>
      <c r="AC2887">
        <v>12.0565</v>
      </c>
      <c r="AD2887" s="1">
        <v>8.2346299999999992E-12</v>
      </c>
      <c r="AE2887" s="1">
        <v>2.3120899999999999E-10</v>
      </c>
      <c r="AF2887" t="s">
        <v>15</v>
      </c>
      <c r="AG2887">
        <v>3</v>
      </c>
      <c r="AH2887">
        <v>11.304500000000001</v>
      </c>
      <c r="AI2887" s="1">
        <v>5.8754399999999999E-6</v>
      </c>
      <c r="AJ2887" s="1">
        <v>3.9838700000000002E-5</v>
      </c>
      <c r="AK2887" t="s">
        <v>15</v>
      </c>
      <c r="AL2887" t="s">
        <v>15</v>
      </c>
      <c r="AM2887" t="s">
        <v>372</v>
      </c>
      <c r="AN2887" t="s">
        <v>373</v>
      </c>
      <c r="AO2887" t="s">
        <v>374</v>
      </c>
      <c r="AP2887" t="s">
        <v>375</v>
      </c>
      <c r="AR2887" t="s">
        <v>376</v>
      </c>
      <c r="AT2887" t="s">
        <v>377</v>
      </c>
      <c r="AU2887" t="s">
        <v>378</v>
      </c>
      <c r="AV2887" t="s">
        <v>379</v>
      </c>
      <c r="AW2887" t="s">
        <v>380</v>
      </c>
      <c r="AY2887" t="s">
        <v>381</v>
      </c>
      <c r="AZ2887" t="s">
        <v>382</v>
      </c>
      <c r="BA2887" t="s">
        <v>383</v>
      </c>
      <c r="BB2887" t="s">
        <v>384</v>
      </c>
    </row>
    <row r="2888" spans="1:54" x14ac:dyDescent="0.25">
      <c r="A2888">
        <v>0</v>
      </c>
      <c r="B2888">
        <v>-1.3106</v>
      </c>
      <c r="C2888">
        <f t="shared" si="45"/>
        <v>-1.3106</v>
      </c>
      <c r="D2888" t="s">
        <v>29</v>
      </c>
      <c r="G2888" t="s">
        <v>0</v>
      </c>
      <c r="H2888" t="s">
        <v>8149</v>
      </c>
      <c r="I2888" t="s">
        <v>57114</v>
      </c>
      <c r="J2888" t="s">
        <v>56045</v>
      </c>
      <c r="K2888" t="s">
        <v>56046</v>
      </c>
      <c r="L2888" t="s">
        <v>56047</v>
      </c>
      <c r="M2888" t="s">
        <v>56048</v>
      </c>
      <c r="N2888" t="s">
        <v>56049</v>
      </c>
      <c r="P2888" t="s">
        <v>56050</v>
      </c>
      <c r="Q2888" t="s">
        <v>56051</v>
      </c>
      <c r="R2888" t="s">
        <v>56052</v>
      </c>
      <c r="S2888" t="s">
        <v>56053</v>
      </c>
      <c r="T2888" t="s">
        <v>56054</v>
      </c>
      <c r="V2888" t="s">
        <v>266</v>
      </c>
      <c r="W2888" t="s">
        <v>56055</v>
      </c>
      <c r="X2888" t="s">
        <v>11</v>
      </c>
      <c r="Y2888" t="s">
        <v>12</v>
      </c>
      <c r="Z2888" t="s">
        <v>56056</v>
      </c>
      <c r="AA2888" t="s">
        <v>14</v>
      </c>
      <c r="AB2888" t="s">
        <v>15</v>
      </c>
      <c r="AC2888" t="s">
        <v>15</v>
      </c>
      <c r="AD2888" t="s">
        <v>15</v>
      </c>
      <c r="AE2888" t="s">
        <v>15</v>
      </c>
      <c r="AF2888" t="s">
        <v>15</v>
      </c>
      <c r="AG2888">
        <v>3</v>
      </c>
      <c r="AH2888">
        <v>-1.8654599999999999</v>
      </c>
      <c r="AI2888">
        <v>1.4226199999999999E-4</v>
      </c>
      <c r="AJ2888">
        <v>6.0823699999999997E-4</v>
      </c>
      <c r="AK2888" t="s">
        <v>15</v>
      </c>
      <c r="AL2888">
        <v>181262</v>
      </c>
      <c r="AM2888" t="s">
        <v>56057</v>
      </c>
      <c r="AO2888" t="s">
        <v>56058</v>
      </c>
      <c r="AP2888" t="s">
        <v>56059</v>
      </c>
      <c r="AQ2888" t="s">
        <v>56060</v>
      </c>
      <c r="AR2888" t="s">
        <v>56061</v>
      </c>
      <c r="AS2888" t="s">
        <v>56062</v>
      </c>
      <c r="AT2888" t="s">
        <v>56063</v>
      </c>
      <c r="AU2888" t="s">
        <v>56064</v>
      </c>
      <c r="AV2888" t="s">
        <v>56057</v>
      </c>
      <c r="AW2888" t="s">
        <v>56065</v>
      </c>
      <c r="AX2888" t="s">
        <v>19207</v>
      </c>
      <c r="AY2888" t="s">
        <v>56066</v>
      </c>
      <c r="BA2888" t="s">
        <v>56067</v>
      </c>
    </row>
    <row r="2889" spans="1:54" x14ac:dyDescent="0.25">
      <c r="A2889">
        <v>2.54</v>
      </c>
      <c r="B2889">
        <v>1.2267300000000001</v>
      </c>
      <c r="C2889">
        <f t="shared" si="45"/>
        <v>-1.3132699999999999</v>
      </c>
      <c r="D2889" t="s">
        <v>29</v>
      </c>
      <c r="E2889" t="s">
        <v>0</v>
      </c>
      <c r="F2889" t="s">
        <v>1</v>
      </c>
      <c r="G2889" t="s">
        <v>29</v>
      </c>
      <c r="H2889" t="s">
        <v>1</v>
      </c>
      <c r="I2889" t="s">
        <v>57111</v>
      </c>
      <c r="J2889" t="s">
        <v>2380</v>
      </c>
      <c r="L2889" t="s">
        <v>2381</v>
      </c>
      <c r="M2889" t="s">
        <v>2382</v>
      </c>
      <c r="N2889" t="s">
        <v>2383</v>
      </c>
      <c r="Q2889" t="s">
        <v>2384</v>
      </c>
      <c r="R2889" t="s">
        <v>2384</v>
      </c>
      <c r="T2889" t="s">
        <v>2385</v>
      </c>
      <c r="U2889" t="s">
        <v>996</v>
      </c>
      <c r="V2889" t="s">
        <v>77</v>
      </c>
      <c r="X2889" t="s">
        <v>11</v>
      </c>
      <c r="Y2889" t="s">
        <v>12</v>
      </c>
      <c r="Z2889" t="s">
        <v>2386</v>
      </c>
      <c r="AA2889" t="s">
        <v>14</v>
      </c>
      <c r="AB2889">
        <v>1</v>
      </c>
      <c r="AC2889">
        <v>4.1852999999999998</v>
      </c>
      <c r="AD2889">
        <v>5.4248299999999996E-4</v>
      </c>
      <c r="AE2889">
        <v>1.8788800000000001E-3</v>
      </c>
      <c r="AF2889" t="s">
        <v>15</v>
      </c>
      <c r="AG2889">
        <v>1</v>
      </c>
      <c r="AH2889">
        <v>1.9006099999999999</v>
      </c>
      <c r="AI2889">
        <v>1.7179699999999999E-2</v>
      </c>
      <c r="AJ2889">
        <v>3.7113100000000003E-2</v>
      </c>
      <c r="AK2889" t="s">
        <v>15</v>
      </c>
      <c r="AL2889">
        <v>1190320</v>
      </c>
      <c r="AM2889" t="s">
        <v>2387</v>
      </c>
      <c r="AO2889" t="s">
        <v>2388</v>
      </c>
      <c r="AP2889" t="s">
        <v>2389</v>
      </c>
      <c r="AR2889" t="s">
        <v>2390</v>
      </c>
      <c r="AS2889" t="s">
        <v>2391</v>
      </c>
      <c r="AT2889" t="s">
        <v>2392</v>
      </c>
      <c r="AU2889" t="s">
        <v>2393</v>
      </c>
      <c r="AV2889" t="s">
        <v>2394</v>
      </c>
      <c r="AY2889" t="s">
        <v>2395</v>
      </c>
      <c r="BA2889" t="s">
        <v>2396</v>
      </c>
    </row>
    <row r="2890" spans="1:54" x14ac:dyDescent="0.25">
      <c r="A2890">
        <v>0</v>
      </c>
      <c r="B2890">
        <v>-1.3148899999999999</v>
      </c>
      <c r="C2890">
        <f t="shared" si="45"/>
        <v>-1.3148899999999999</v>
      </c>
      <c r="D2890" t="s">
        <v>29</v>
      </c>
      <c r="G2890" t="s">
        <v>0</v>
      </c>
      <c r="H2890" t="s">
        <v>8149</v>
      </c>
      <c r="I2890" t="s">
        <v>57114</v>
      </c>
      <c r="J2890" t="s">
        <v>56068</v>
      </c>
      <c r="K2890" t="s">
        <v>56069</v>
      </c>
      <c r="L2890" t="s">
        <v>56070</v>
      </c>
      <c r="M2890" t="s">
        <v>56071</v>
      </c>
      <c r="N2890" t="s">
        <v>56072</v>
      </c>
      <c r="Q2890" t="s">
        <v>56073</v>
      </c>
      <c r="R2890" t="s">
        <v>56074</v>
      </c>
      <c r="S2890" t="s">
        <v>18031</v>
      </c>
      <c r="T2890" t="s">
        <v>56075</v>
      </c>
      <c r="U2890" t="s">
        <v>9</v>
      </c>
      <c r="V2890" t="s">
        <v>266</v>
      </c>
      <c r="X2890" t="s">
        <v>11</v>
      </c>
      <c r="Y2890" t="s">
        <v>12</v>
      </c>
      <c r="Z2890" t="s">
        <v>56076</v>
      </c>
      <c r="AA2890" t="s">
        <v>14</v>
      </c>
      <c r="AB2890" t="s">
        <v>15</v>
      </c>
      <c r="AC2890" t="s">
        <v>15</v>
      </c>
      <c r="AD2890" t="s">
        <v>15</v>
      </c>
      <c r="AE2890" t="s">
        <v>15</v>
      </c>
      <c r="AF2890" t="s">
        <v>15</v>
      </c>
      <c r="AG2890">
        <v>1</v>
      </c>
      <c r="AH2890">
        <v>-3.4683199999999998</v>
      </c>
      <c r="AI2890">
        <v>1.5437199999999999E-3</v>
      </c>
      <c r="AJ2890">
        <v>4.5383200000000002E-3</v>
      </c>
      <c r="AK2890" t="s">
        <v>15</v>
      </c>
      <c r="AL2890">
        <v>374005</v>
      </c>
      <c r="AM2890" t="s">
        <v>56077</v>
      </c>
      <c r="AO2890" t="s">
        <v>56078</v>
      </c>
      <c r="AP2890" t="s">
        <v>56079</v>
      </c>
      <c r="AQ2890" t="s">
        <v>56080</v>
      </c>
      <c r="AR2890" t="s">
        <v>56081</v>
      </c>
      <c r="AS2890" t="s">
        <v>56082</v>
      </c>
      <c r="AT2890" t="s">
        <v>56083</v>
      </c>
      <c r="AU2890" t="s">
        <v>56084</v>
      </c>
      <c r="AV2890" t="s">
        <v>56085</v>
      </c>
      <c r="AW2890" t="s">
        <v>56086</v>
      </c>
      <c r="AX2890" t="s">
        <v>56087</v>
      </c>
      <c r="AY2890" t="s">
        <v>56088</v>
      </c>
      <c r="AZ2890" t="s">
        <v>56089</v>
      </c>
      <c r="BA2890" t="s">
        <v>337</v>
      </c>
      <c r="BB2890" t="s">
        <v>56090</v>
      </c>
    </row>
    <row r="2891" spans="1:54" x14ac:dyDescent="0.25">
      <c r="A2891">
        <v>1.3181400000000001</v>
      </c>
      <c r="B2891">
        <v>0</v>
      </c>
      <c r="C2891">
        <f t="shared" si="45"/>
        <v>-1.3181400000000001</v>
      </c>
      <c r="D2891" t="s">
        <v>29</v>
      </c>
      <c r="E2891" t="s">
        <v>0</v>
      </c>
      <c r="F2891" t="s">
        <v>1</v>
      </c>
      <c r="G2891" t="s">
        <v>29</v>
      </c>
      <c r="H2891" t="s">
        <v>1</v>
      </c>
      <c r="I2891" t="s">
        <v>57111</v>
      </c>
      <c r="J2891" t="s">
        <v>8253</v>
      </c>
      <c r="K2891" t="s">
        <v>8254</v>
      </c>
      <c r="L2891" t="s">
        <v>8255</v>
      </c>
      <c r="M2891" t="s">
        <v>4451</v>
      </c>
      <c r="N2891" t="s">
        <v>1275</v>
      </c>
      <c r="Q2891" t="s">
        <v>8256</v>
      </c>
      <c r="R2891" t="s">
        <v>8257</v>
      </c>
      <c r="T2891" t="s">
        <v>4454</v>
      </c>
      <c r="U2891" t="s">
        <v>4496</v>
      </c>
      <c r="V2891" t="s">
        <v>59</v>
      </c>
      <c r="X2891" t="s">
        <v>11</v>
      </c>
      <c r="Y2891" t="s">
        <v>12</v>
      </c>
      <c r="Z2891" t="s">
        <v>8258</v>
      </c>
      <c r="AA2891" t="s">
        <v>14</v>
      </c>
      <c r="AB2891">
        <v>1</v>
      </c>
      <c r="AC2891">
        <v>5.3009300000000001</v>
      </c>
      <c r="AD2891">
        <v>1.28496E-4</v>
      </c>
      <c r="AE2891">
        <v>5.5546999999999997E-4</v>
      </c>
      <c r="AF2891" t="s">
        <v>15</v>
      </c>
      <c r="AG2891">
        <v>2</v>
      </c>
      <c r="AH2891">
        <v>0</v>
      </c>
      <c r="AI2891">
        <v>1</v>
      </c>
      <c r="AJ2891">
        <v>1</v>
      </c>
      <c r="AK2891" t="s">
        <v>15</v>
      </c>
      <c r="AL2891">
        <v>438101</v>
      </c>
      <c r="AM2891" t="s">
        <v>8259</v>
      </c>
      <c r="AO2891" t="s">
        <v>8260</v>
      </c>
      <c r="AP2891" t="s">
        <v>8261</v>
      </c>
      <c r="AR2891" t="s">
        <v>8262</v>
      </c>
      <c r="AT2891" t="s">
        <v>8263</v>
      </c>
      <c r="AU2891" t="s">
        <v>8264</v>
      </c>
      <c r="AV2891" t="s">
        <v>8259</v>
      </c>
      <c r="AY2891" t="s">
        <v>8265</v>
      </c>
      <c r="AZ2891" t="s">
        <v>1950</v>
      </c>
      <c r="BA2891" t="s">
        <v>8266</v>
      </c>
    </row>
    <row r="2892" spans="1:54" x14ac:dyDescent="0.25">
      <c r="A2892">
        <v>1.31873</v>
      </c>
      <c r="B2892" s="1">
        <v>1.39576E-16</v>
      </c>
      <c r="C2892">
        <f t="shared" si="45"/>
        <v>-1.3187299999999997</v>
      </c>
      <c r="D2892" t="s">
        <v>29</v>
      </c>
      <c r="E2892" t="s">
        <v>0</v>
      </c>
      <c r="F2892" t="s">
        <v>1</v>
      </c>
      <c r="G2892" t="s">
        <v>29</v>
      </c>
      <c r="H2892" t="s">
        <v>1</v>
      </c>
      <c r="I2892" t="s">
        <v>57111</v>
      </c>
      <c r="J2892" t="s">
        <v>8235</v>
      </c>
      <c r="K2892" t="s">
        <v>8236</v>
      </c>
      <c r="L2892" t="s">
        <v>8237</v>
      </c>
      <c r="Q2892" t="s">
        <v>8238</v>
      </c>
      <c r="R2892" t="s">
        <v>8239</v>
      </c>
      <c r="U2892" t="s">
        <v>9</v>
      </c>
      <c r="V2892" t="s">
        <v>408</v>
      </c>
      <c r="W2892" t="s">
        <v>8240</v>
      </c>
      <c r="X2892" t="s">
        <v>11</v>
      </c>
      <c r="Y2892" t="s">
        <v>12</v>
      </c>
      <c r="Z2892" t="s">
        <v>8241</v>
      </c>
      <c r="AA2892" t="s">
        <v>14</v>
      </c>
      <c r="AB2892">
        <v>2</v>
      </c>
      <c r="AC2892">
        <v>2.8691900000000001</v>
      </c>
      <c r="AD2892" s="1">
        <v>9.2948799999999993E-5</v>
      </c>
      <c r="AE2892">
        <v>4.1482699999999999E-4</v>
      </c>
      <c r="AF2892" t="s">
        <v>15</v>
      </c>
      <c r="AG2892">
        <v>3</v>
      </c>
      <c r="AH2892" s="1">
        <v>1.2373699999999999E-16</v>
      </c>
      <c r="AI2892">
        <v>1</v>
      </c>
      <c r="AJ2892">
        <v>1</v>
      </c>
      <c r="AK2892" t="s">
        <v>15</v>
      </c>
      <c r="AL2892">
        <v>1585000</v>
      </c>
      <c r="AM2892" t="s">
        <v>8242</v>
      </c>
      <c r="AO2892" t="s">
        <v>8243</v>
      </c>
      <c r="AP2892" t="s">
        <v>8244</v>
      </c>
      <c r="AQ2892" t="s">
        <v>8245</v>
      </c>
      <c r="AR2892" t="s">
        <v>8238</v>
      </c>
      <c r="AT2892" t="s">
        <v>8246</v>
      </c>
      <c r="AU2892" t="s">
        <v>8247</v>
      </c>
      <c r="AV2892" t="s">
        <v>8248</v>
      </c>
      <c r="AW2892" t="s">
        <v>8249</v>
      </c>
      <c r="AY2892" t="s">
        <v>8250</v>
      </c>
      <c r="AZ2892" t="s">
        <v>8251</v>
      </c>
      <c r="BA2892" t="s">
        <v>8252</v>
      </c>
    </row>
    <row r="2893" spans="1:54" x14ac:dyDescent="0.25">
      <c r="A2893">
        <v>0</v>
      </c>
      <c r="B2893">
        <v>-1.3208899999999999</v>
      </c>
      <c r="C2893">
        <f t="shared" si="45"/>
        <v>-1.3208899999999999</v>
      </c>
      <c r="D2893" t="s">
        <v>29</v>
      </c>
      <c r="G2893" t="s">
        <v>0</v>
      </c>
      <c r="H2893" t="s">
        <v>8149</v>
      </c>
      <c r="I2893" t="s">
        <v>57114</v>
      </c>
      <c r="J2893" t="s">
        <v>56091</v>
      </c>
      <c r="L2893" t="s">
        <v>1784</v>
      </c>
      <c r="Q2893" t="s">
        <v>56092</v>
      </c>
      <c r="R2893" t="s">
        <v>56093</v>
      </c>
      <c r="V2893" t="s">
        <v>266</v>
      </c>
      <c r="X2893" t="s">
        <v>11</v>
      </c>
      <c r="Y2893" t="s">
        <v>12</v>
      </c>
      <c r="Z2893" t="s">
        <v>56094</v>
      </c>
      <c r="AA2893" t="s">
        <v>14</v>
      </c>
      <c r="AB2893" t="s">
        <v>15</v>
      </c>
      <c r="AC2893" t="s">
        <v>15</v>
      </c>
      <c r="AD2893" t="s">
        <v>15</v>
      </c>
      <c r="AE2893" t="s">
        <v>15</v>
      </c>
      <c r="AF2893" t="s">
        <v>15</v>
      </c>
      <c r="AG2893">
        <v>1</v>
      </c>
      <c r="AH2893">
        <v>-3.2217799999999999</v>
      </c>
      <c r="AI2893">
        <v>2.3264800000000001E-3</v>
      </c>
      <c r="AJ2893">
        <v>6.4761899999999997E-3</v>
      </c>
      <c r="AK2893" t="s">
        <v>15</v>
      </c>
      <c r="AL2893">
        <v>578865</v>
      </c>
      <c r="AM2893" t="s">
        <v>56095</v>
      </c>
      <c r="AO2893" t="s">
        <v>56096</v>
      </c>
      <c r="AP2893" t="s">
        <v>56097</v>
      </c>
      <c r="AR2893" t="s">
        <v>56098</v>
      </c>
      <c r="AS2893" t="s">
        <v>56099</v>
      </c>
      <c r="AT2893" t="s">
        <v>56100</v>
      </c>
      <c r="AU2893" t="s">
        <v>56101</v>
      </c>
      <c r="AV2893" t="s">
        <v>56102</v>
      </c>
    </row>
    <row r="2894" spans="1:54" x14ac:dyDescent="0.25">
      <c r="A2894">
        <v>2.3959100000000002</v>
      </c>
      <c r="B2894">
        <v>1.0666500000000001</v>
      </c>
      <c r="C2894">
        <f t="shared" si="45"/>
        <v>-1.3292600000000001</v>
      </c>
      <c r="D2894" t="s">
        <v>29</v>
      </c>
      <c r="E2894" t="s">
        <v>0</v>
      </c>
      <c r="F2894" t="s">
        <v>1</v>
      </c>
      <c r="G2894" t="s">
        <v>0</v>
      </c>
      <c r="H2894" t="s">
        <v>1</v>
      </c>
      <c r="I2894" t="s">
        <v>57110</v>
      </c>
      <c r="J2894" t="s">
        <v>2847</v>
      </c>
      <c r="K2894" t="s">
        <v>2848</v>
      </c>
      <c r="L2894" t="s">
        <v>2849</v>
      </c>
      <c r="Q2894" t="s">
        <v>2850</v>
      </c>
      <c r="R2894" t="s">
        <v>2850</v>
      </c>
      <c r="X2894" t="s">
        <v>11</v>
      </c>
      <c r="Y2894" t="s">
        <v>12</v>
      </c>
      <c r="Z2894" t="s">
        <v>2851</v>
      </c>
      <c r="AA2894" t="s">
        <v>14</v>
      </c>
      <c r="AB2894">
        <v>3</v>
      </c>
      <c r="AC2894">
        <v>10.7774</v>
      </c>
      <c r="AD2894" s="1">
        <v>5.70282E-7</v>
      </c>
      <c r="AE2894" s="1">
        <v>5.2402899999999998E-6</v>
      </c>
      <c r="AF2894" t="s">
        <v>15</v>
      </c>
      <c r="AG2894">
        <v>4</v>
      </c>
      <c r="AH2894">
        <v>3.6110600000000002</v>
      </c>
      <c r="AI2894">
        <v>1.0771299999999999E-3</v>
      </c>
      <c r="AJ2894">
        <v>3.3537200000000001E-3</v>
      </c>
      <c r="AK2894" t="s">
        <v>15</v>
      </c>
      <c r="AL2894" t="s">
        <v>15</v>
      </c>
      <c r="AM2894" t="s">
        <v>2852</v>
      </c>
      <c r="AO2894" t="s">
        <v>2853</v>
      </c>
      <c r="AP2894" t="s">
        <v>2850</v>
      </c>
      <c r="AR2894" t="s">
        <v>2854</v>
      </c>
      <c r="AS2894" t="s">
        <v>2855</v>
      </c>
      <c r="AT2894" t="s">
        <v>2856</v>
      </c>
      <c r="AU2894" t="s">
        <v>2857</v>
      </c>
      <c r="AV2894" t="s">
        <v>2852</v>
      </c>
      <c r="AY2894" t="s">
        <v>2858</v>
      </c>
      <c r="AZ2894" t="s">
        <v>2859</v>
      </c>
      <c r="BA2894" t="s">
        <v>2860</v>
      </c>
    </row>
    <row r="2895" spans="1:54" x14ac:dyDescent="0.25">
      <c r="A2895">
        <v>-0.42363600000000001</v>
      </c>
      <c r="B2895">
        <v>-1.7537799999999999</v>
      </c>
      <c r="C2895">
        <f t="shared" si="45"/>
        <v>-1.3301439999999998</v>
      </c>
      <c r="D2895" t="s">
        <v>29</v>
      </c>
      <c r="E2895" t="s">
        <v>29</v>
      </c>
      <c r="F2895" t="s">
        <v>8149</v>
      </c>
      <c r="G2895" t="s">
        <v>0</v>
      </c>
      <c r="H2895" t="s">
        <v>8149</v>
      </c>
      <c r="I2895" t="s">
        <v>57113</v>
      </c>
      <c r="J2895" t="s">
        <v>37188</v>
      </c>
      <c r="K2895" t="s">
        <v>37189</v>
      </c>
      <c r="L2895" t="s">
        <v>37190</v>
      </c>
      <c r="M2895" t="s">
        <v>553</v>
      </c>
      <c r="Q2895" t="s">
        <v>37191</v>
      </c>
      <c r="R2895" t="s">
        <v>37192</v>
      </c>
      <c r="S2895" t="s">
        <v>37193</v>
      </c>
      <c r="T2895" t="s">
        <v>5380</v>
      </c>
      <c r="U2895" t="s">
        <v>76</v>
      </c>
      <c r="V2895" t="s">
        <v>77</v>
      </c>
      <c r="X2895" t="s">
        <v>11</v>
      </c>
      <c r="Y2895" t="s">
        <v>12</v>
      </c>
      <c r="Z2895" t="s">
        <v>37194</v>
      </c>
      <c r="AA2895" t="s">
        <v>14</v>
      </c>
      <c r="AB2895">
        <v>10</v>
      </c>
      <c r="AC2895">
        <v>-1.4867600000000001</v>
      </c>
      <c r="AD2895">
        <v>0.29259200000000002</v>
      </c>
      <c r="AE2895">
        <v>0.42521500000000001</v>
      </c>
      <c r="AF2895" t="s">
        <v>15</v>
      </c>
      <c r="AG2895">
        <v>10</v>
      </c>
      <c r="AH2895">
        <v>-4.0664899999999999</v>
      </c>
      <c r="AI2895">
        <v>8.82532E-4</v>
      </c>
      <c r="AJ2895">
        <v>2.8421200000000001E-3</v>
      </c>
      <c r="AK2895" t="s">
        <v>15</v>
      </c>
      <c r="AL2895">
        <v>471407</v>
      </c>
      <c r="AM2895" t="s">
        <v>37195</v>
      </c>
      <c r="AO2895" t="s">
        <v>37196</v>
      </c>
      <c r="AP2895" t="s">
        <v>37197</v>
      </c>
      <c r="AR2895" t="s">
        <v>37198</v>
      </c>
      <c r="AS2895" t="s">
        <v>37199</v>
      </c>
      <c r="AT2895" t="s">
        <v>37200</v>
      </c>
      <c r="AU2895" t="s">
        <v>37201</v>
      </c>
      <c r="AV2895" t="s">
        <v>37195</v>
      </c>
      <c r="AW2895" t="s">
        <v>37202</v>
      </c>
      <c r="AY2895" t="s">
        <v>37203</v>
      </c>
      <c r="AZ2895" t="s">
        <v>37204</v>
      </c>
      <c r="BA2895" t="s">
        <v>37205</v>
      </c>
    </row>
    <row r="2896" spans="1:54" x14ac:dyDescent="0.25">
      <c r="A2896">
        <v>0</v>
      </c>
      <c r="B2896">
        <v>-1.3309899999999999</v>
      </c>
      <c r="C2896">
        <f t="shared" si="45"/>
        <v>-1.3309899999999999</v>
      </c>
      <c r="D2896" t="s">
        <v>29</v>
      </c>
      <c r="G2896" t="s">
        <v>0</v>
      </c>
      <c r="H2896" t="s">
        <v>8149</v>
      </c>
      <c r="I2896" t="s">
        <v>57114</v>
      </c>
      <c r="J2896" t="s">
        <v>56103</v>
      </c>
      <c r="K2896" t="s">
        <v>56104</v>
      </c>
      <c r="L2896" t="s">
        <v>39547</v>
      </c>
      <c r="M2896" t="s">
        <v>30949</v>
      </c>
      <c r="N2896" t="s">
        <v>42096</v>
      </c>
      <c r="Q2896" t="s">
        <v>19493</v>
      </c>
      <c r="R2896" t="s">
        <v>56105</v>
      </c>
      <c r="S2896" t="s">
        <v>19493</v>
      </c>
      <c r="T2896" t="s">
        <v>48760</v>
      </c>
      <c r="V2896" t="s">
        <v>266</v>
      </c>
      <c r="X2896" t="s">
        <v>11</v>
      </c>
      <c r="Y2896" t="s">
        <v>12</v>
      </c>
      <c r="Z2896" t="s">
        <v>56106</v>
      </c>
      <c r="AA2896" t="s">
        <v>14</v>
      </c>
      <c r="AB2896" t="s">
        <v>15</v>
      </c>
      <c r="AC2896" t="s">
        <v>15</v>
      </c>
      <c r="AD2896" t="s">
        <v>15</v>
      </c>
      <c r="AE2896" t="s">
        <v>15</v>
      </c>
      <c r="AF2896" t="s">
        <v>15</v>
      </c>
      <c r="AG2896">
        <v>1</v>
      </c>
      <c r="AH2896">
        <v>-3.11985</v>
      </c>
      <c r="AI2896">
        <v>1.3405299999999999E-3</v>
      </c>
      <c r="AJ2896">
        <v>4.04631E-3</v>
      </c>
      <c r="AK2896" t="s">
        <v>15</v>
      </c>
      <c r="AL2896">
        <v>548965</v>
      </c>
      <c r="AM2896" t="s">
        <v>56107</v>
      </c>
      <c r="AO2896" t="s">
        <v>56108</v>
      </c>
      <c r="AP2896" t="s">
        <v>56109</v>
      </c>
      <c r="AQ2896" t="s">
        <v>56110</v>
      </c>
      <c r="AR2896" t="s">
        <v>56111</v>
      </c>
      <c r="AT2896" t="s">
        <v>56112</v>
      </c>
      <c r="AU2896" t="s">
        <v>56113</v>
      </c>
      <c r="AV2896" t="s">
        <v>56114</v>
      </c>
      <c r="AW2896" t="s">
        <v>56115</v>
      </c>
      <c r="AX2896" t="s">
        <v>56116</v>
      </c>
      <c r="AY2896" t="s">
        <v>56117</v>
      </c>
      <c r="AZ2896" t="s">
        <v>56118</v>
      </c>
      <c r="BA2896" t="s">
        <v>56119</v>
      </c>
    </row>
    <row r="2897" spans="1:54" x14ac:dyDescent="0.25">
      <c r="A2897">
        <v>-0.38544600000000001</v>
      </c>
      <c r="B2897">
        <v>-1.7168399999999999</v>
      </c>
      <c r="C2897">
        <f t="shared" si="45"/>
        <v>-1.331394</v>
      </c>
      <c r="D2897" t="s">
        <v>29</v>
      </c>
      <c r="E2897" t="s">
        <v>29</v>
      </c>
      <c r="F2897" t="s">
        <v>8149</v>
      </c>
      <c r="G2897" t="s">
        <v>0</v>
      </c>
      <c r="H2897" t="s">
        <v>8149</v>
      </c>
      <c r="I2897" t="s">
        <v>57113</v>
      </c>
      <c r="J2897" t="s">
        <v>36698</v>
      </c>
      <c r="K2897" t="s">
        <v>36699</v>
      </c>
      <c r="L2897" t="s">
        <v>36700</v>
      </c>
      <c r="M2897" t="s">
        <v>36701</v>
      </c>
      <c r="N2897" t="s">
        <v>36701</v>
      </c>
      <c r="O2897" t="s">
        <v>36702</v>
      </c>
      <c r="Q2897" t="s">
        <v>18381</v>
      </c>
      <c r="R2897" t="s">
        <v>36703</v>
      </c>
      <c r="T2897" t="s">
        <v>36704</v>
      </c>
      <c r="U2897" t="s">
        <v>3000</v>
      </c>
      <c r="V2897" t="s">
        <v>77</v>
      </c>
      <c r="X2897" t="s">
        <v>11</v>
      </c>
      <c r="Y2897" t="s">
        <v>12</v>
      </c>
      <c r="Z2897" t="s">
        <v>36705</v>
      </c>
      <c r="AA2897" t="s">
        <v>14</v>
      </c>
      <c r="AB2897">
        <v>6</v>
      </c>
      <c r="AC2897">
        <v>-1.27403</v>
      </c>
      <c r="AD2897">
        <v>0.30439100000000002</v>
      </c>
      <c r="AE2897">
        <v>0.44103199999999998</v>
      </c>
      <c r="AF2897" t="s">
        <v>15</v>
      </c>
      <c r="AG2897">
        <v>7</v>
      </c>
      <c r="AH2897">
        <v>-5.1281100000000004</v>
      </c>
      <c r="AI2897">
        <v>2.1848499999999999E-3</v>
      </c>
      <c r="AJ2897">
        <v>6.1314200000000003E-3</v>
      </c>
      <c r="AK2897" t="s">
        <v>15</v>
      </c>
      <c r="AL2897">
        <v>10418</v>
      </c>
      <c r="AM2897" t="s">
        <v>36706</v>
      </c>
      <c r="AN2897" t="s">
        <v>36707</v>
      </c>
      <c r="AO2897" t="s">
        <v>36708</v>
      </c>
      <c r="AP2897" t="s">
        <v>36709</v>
      </c>
      <c r="AQ2897" t="s">
        <v>27921</v>
      </c>
      <c r="AR2897" t="s">
        <v>36710</v>
      </c>
      <c r="AT2897" t="s">
        <v>36711</v>
      </c>
      <c r="AU2897" t="s">
        <v>36712</v>
      </c>
      <c r="AV2897" t="s">
        <v>36713</v>
      </c>
      <c r="AW2897" t="s">
        <v>36714</v>
      </c>
      <c r="AX2897" t="s">
        <v>36715</v>
      </c>
      <c r="AY2897" t="s">
        <v>36716</v>
      </c>
      <c r="BA2897" t="s">
        <v>12684</v>
      </c>
      <c r="BB2897" t="s">
        <v>36717</v>
      </c>
    </row>
    <row r="2898" spans="1:54" x14ac:dyDescent="0.25">
      <c r="A2898">
        <v>3.2423600000000001</v>
      </c>
      <c r="B2898">
        <v>1.9082300000000001</v>
      </c>
      <c r="C2898">
        <f t="shared" si="45"/>
        <v>-1.33413</v>
      </c>
      <c r="D2898" t="s">
        <v>29</v>
      </c>
      <c r="E2898" t="s">
        <v>0</v>
      </c>
      <c r="F2898" t="s">
        <v>1</v>
      </c>
      <c r="G2898" t="s">
        <v>0</v>
      </c>
      <c r="H2898" t="s">
        <v>1</v>
      </c>
      <c r="I2898" t="s">
        <v>57110</v>
      </c>
      <c r="J2898" t="s">
        <v>1013</v>
      </c>
      <c r="K2898" t="s">
        <v>1014</v>
      </c>
      <c r="L2898" t="s">
        <v>1015</v>
      </c>
      <c r="Q2898" t="s">
        <v>1016</v>
      </c>
      <c r="R2898" t="s">
        <v>1017</v>
      </c>
      <c r="T2898" t="s">
        <v>1018</v>
      </c>
      <c r="X2898" t="s">
        <v>11</v>
      </c>
      <c r="Y2898" t="s">
        <v>12</v>
      </c>
      <c r="Z2898" t="s">
        <v>1019</v>
      </c>
      <c r="AA2898" t="s">
        <v>14</v>
      </c>
      <c r="AB2898">
        <v>1</v>
      </c>
      <c r="AC2898">
        <v>6.2889400000000002</v>
      </c>
      <c r="AD2898" s="1">
        <v>3.7157899999999999E-5</v>
      </c>
      <c r="AE2898">
        <v>1.8757600000000001E-4</v>
      </c>
      <c r="AF2898" t="s">
        <v>15</v>
      </c>
      <c r="AG2898">
        <v>1</v>
      </c>
      <c r="AH2898">
        <v>4.7957999999999998</v>
      </c>
      <c r="AI2898" s="1">
        <v>6.6592699999999997E-5</v>
      </c>
      <c r="AJ2898">
        <v>3.1772099999999998E-4</v>
      </c>
      <c r="AK2898" t="s">
        <v>15</v>
      </c>
      <c r="AL2898" t="s">
        <v>15</v>
      </c>
      <c r="AM2898" t="s">
        <v>1020</v>
      </c>
      <c r="AO2898" t="s">
        <v>1021</v>
      </c>
      <c r="AP2898" t="s">
        <v>1022</v>
      </c>
      <c r="AQ2898" t="s">
        <v>1023</v>
      </c>
      <c r="AR2898" t="s">
        <v>1024</v>
      </c>
      <c r="AS2898" t="s">
        <v>1025</v>
      </c>
      <c r="AT2898" t="s">
        <v>1026</v>
      </c>
      <c r="AU2898" t="s">
        <v>1027</v>
      </c>
      <c r="AV2898" t="s">
        <v>1028</v>
      </c>
      <c r="AW2898" t="s">
        <v>1029</v>
      </c>
      <c r="AY2898" t="s">
        <v>1030</v>
      </c>
      <c r="AZ2898" t="s">
        <v>1031</v>
      </c>
      <c r="BA2898" t="s">
        <v>1032</v>
      </c>
    </row>
    <row r="2899" spans="1:54" x14ac:dyDescent="0.25">
      <c r="A2899">
        <v>0</v>
      </c>
      <c r="B2899">
        <v>-1.339</v>
      </c>
      <c r="C2899">
        <f t="shared" si="45"/>
        <v>-1.339</v>
      </c>
      <c r="D2899" t="s">
        <v>29</v>
      </c>
      <c r="G2899" t="s">
        <v>0</v>
      </c>
      <c r="H2899" t="s">
        <v>8149</v>
      </c>
      <c r="I2899" t="s">
        <v>57114</v>
      </c>
      <c r="J2899" t="s">
        <v>56120</v>
      </c>
      <c r="K2899" t="s">
        <v>56121</v>
      </c>
      <c r="L2899" t="s">
        <v>56122</v>
      </c>
      <c r="M2899" t="s">
        <v>56123</v>
      </c>
      <c r="N2899" t="s">
        <v>56124</v>
      </c>
      <c r="P2899" t="s">
        <v>56125</v>
      </c>
      <c r="Q2899" t="s">
        <v>33544</v>
      </c>
      <c r="R2899" t="s">
        <v>56126</v>
      </c>
      <c r="T2899" t="s">
        <v>56127</v>
      </c>
      <c r="X2899" t="s">
        <v>11</v>
      </c>
      <c r="Y2899" t="s">
        <v>12</v>
      </c>
      <c r="Z2899" t="s">
        <v>56128</v>
      </c>
      <c r="AA2899" t="s">
        <v>14</v>
      </c>
      <c r="AB2899" t="s">
        <v>15</v>
      </c>
      <c r="AC2899" t="s">
        <v>15</v>
      </c>
      <c r="AD2899" t="s">
        <v>15</v>
      </c>
      <c r="AE2899" t="s">
        <v>15</v>
      </c>
      <c r="AF2899" t="s">
        <v>15</v>
      </c>
      <c r="AG2899">
        <v>1</v>
      </c>
      <c r="AH2899">
        <v>-4.0981300000000003</v>
      </c>
      <c r="AI2899">
        <v>1.2991000000000001E-3</v>
      </c>
      <c r="AJ2899">
        <v>3.9394E-3</v>
      </c>
      <c r="AK2899" t="s">
        <v>15</v>
      </c>
      <c r="AL2899" t="s">
        <v>15</v>
      </c>
      <c r="AM2899" t="s">
        <v>56129</v>
      </c>
      <c r="AO2899" t="s">
        <v>56130</v>
      </c>
      <c r="AP2899" t="s">
        <v>56131</v>
      </c>
      <c r="AQ2899" t="s">
        <v>56132</v>
      </c>
      <c r="AR2899" t="s">
        <v>56133</v>
      </c>
      <c r="AS2899" t="s">
        <v>56134</v>
      </c>
      <c r="AT2899" t="s">
        <v>56135</v>
      </c>
      <c r="AU2899" t="s">
        <v>56136</v>
      </c>
      <c r="AV2899" t="s">
        <v>56129</v>
      </c>
      <c r="AW2899" t="s">
        <v>56137</v>
      </c>
      <c r="AY2899" t="s">
        <v>56138</v>
      </c>
      <c r="AZ2899" t="s">
        <v>56139</v>
      </c>
      <c r="BA2899" t="s">
        <v>28017</v>
      </c>
    </row>
    <row r="2900" spans="1:54" x14ac:dyDescent="0.25">
      <c r="A2900">
        <v>0</v>
      </c>
      <c r="B2900">
        <v>-1.12347</v>
      </c>
      <c r="C2900">
        <f t="shared" si="45"/>
        <v>-1.12347</v>
      </c>
      <c r="D2900" t="s">
        <v>29</v>
      </c>
      <c r="E2900" t="s">
        <v>29</v>
      </c>
      <c r="F2900" t="s">
        <v>1</v>
      </c>
      <c r="G2900" t="s">
        <v>29</v>
      </c>
      <c r="H2900" t="s">
        <v>8149</v>
      </c>
      <c r="I2900" t="s">
        <v>57109</v>
      </c>
      <c r="J2900" t="s">
        <v>29932</v>
      </c>
      <c r="K2900" t="s">
        <v>21144</v>
      </c>
      <c r="L2900" t="s">
        <v>29933</v>
      </c>
      <c r="M2900" t="s">
        <v>553</v>
      </c>
      <c r="O2900" t="s">
        <v>29934</v>
      </c>
      <c r="Q2900" t="s">
        <v>29935</v>
      </c>
      <c r="R2900" t="s">
        <v>29936</v>
      </c>
      <c r="S2900" t="s">
        <v>29937</v>
      </c>
      <c r="T2900" t="s">
        <v>21404</v>
      </c>
      <c r="X2900" t="s">
        <v>11</v>
      </c>
      <c r="Y2900" t="s">
        <v>12</v>
      </c>
      <c r="Z2900" t="s">
        <v>29938</v>
      </c>
      <c r="AA2900" t="s">
        <v>14</v>
      </c>
      <c r="AB2900">
        <v>1</v>
      </c>
      <c r="AC2900">
        <v>0</v>
      </c>
      <c r="AD2900">
        <v>1</v>
      </c>
      <c r="AE2900">
        <v>1</v>
      </c>
      <c r="AF2900" t="s">
        <v>15</v>
      </c>
      <c r="AG2900">
        <v>1</v>
      </c>
      <c r="AH2900">
        <v>-1.5162899999999999</v>
      </c>
      <c r="AI2900">
        <v>3.9611100000000003E-2</v>
      </c>
      <c r="AJ2900">
        <v>7.6041200000000003E-2</v>
      </c>
      <c r="AK2900" t="s">
        <v>15</v>
      </c>
      <c r="AL2900" t="s">
        <v>15</v>
      </c>
      <c r="AM2900" t="s">
        <v>29939</v>
      </c>
      <c r="AN2900" t="s">
        <v>29940</v>
      </c>
      <c r="AO2900" t="s">
        <v>29941</v>
      </c>
      <c r="AP2900" t="s">
        <v>29942</v>
      </c>
      <c r="AR2900" t="s">
        <v>29943</v>
      </c>
      <c r="AT2900" t="s">
        <v>29944</v>
      </c>
      <c r="AU2900" t="s">
        <v>29945</v>
      </c>
      <c r="AV2900" t="s">
        <v>29939</v>
      </c>
      <c r="AY2900" t="s">
        <v>29946</v>
      </c>
      <c r="BA2900" t="s">
        <v>29947</v>
      </c>
      <c r="BB2900" t="s">
        <v>29948</v>
      </c>
    </row>
    <row r="2901" spans="1:54" x14ac:dyDescent="0.25">
      <c r="A2901">
        <v>0</v>
      </c>
      <c r="B2901">
        <v>-1.12049</v>
      </c>
      <c r="C2901">
        <f t="shared" si="45"/>
        <v>-1.12049</v>
      </c>
      <c r="D2901" t="s">
        <v>29</v>
      </c>
      <c r="G2901" t="s">
        <v>29</v>
      </c>
      <c r="H2901" t="s">
        <v>8149</v>
      </c>
      <c r="I2901" t="s">
        <v>57109</v>
      </c>
      <c r="J2901" t="s">
        <v>55637</v>
      </c>
      <c r="K2901" t="s">
        <v>55638</v>
      </c>
      <c r="L2901" t="s">
        <v>55639</v>
      </c>
      <c r="M2901" t="s">
        <v>55640</v>
      </c>
      <c r="N2901" t="s">
        <v>55641</v>
      </c>
      <c r="P2901" t="s">
        <v>55642</v>
      </c>
      <c r="Q2901" t="s">
        <v>55643</v>
      </c>
      <c r="R2901" t="s">
        <v>55644</v>
      </c>
      <c r="S2901" t="s">
        <v>55645</v>
      </c>
      <c r="T2901" t="s">
        <v>55646</v>
      </c>
      <c r="U2901" t="s">
        <v>9</v>
      </c>
      <c r="V2901" t="s">
        <v>266</v>
      </c>
      <c r="W2901" t="s">
        <v>55647</v>
      </c>
      <c r="X2901" t="s">
        <v>11</v>
      </c>
      <c r="Y2901" t="s">
        <v>12</v>
      </c>
      <c r="Z2901" t="s">
        <v>55648</v>
      </c>
      <c r="AA2901" t="s">
        <v>14</v>
      </c>
      <c r="AB2901" t="s">
        <v>15</v>
      </c>
      <c r="AC2901" t="s">
        <v>15</v>
      </c>
      <c r="AD2901" t="s">
        <v>15</v>
      </c>
      <c r="AE2901" t="s">
        <v>15</v>
      </c>
      <c r="AF2901" t="s">
        <v>15</v>
      </c>
      <c r="AG2901">
        <v>1</v>
      </c>
      <c r="AH2901">
        <v>-2.4552100000000001</v>
      </c>
      <c r="AI2901">
        <v>1.4630799999999999E-2</v>
      </c>
      <c r="AJ2901">
        <v>3.2136699999999997E-2</v>
      </c>
      <c r="AK2901" t="s">
        <v>15</v>
      </c>
      <c r="AL2901">
        <v>98153</v>
      </c>
      <c r="AM2901" t="s">
        <v>55649</v>
      </c>
      <c r="AN2901" t="s">
        <v>55650</v>
      </c>
      <c r="AO2901" t="s">
        <v>55651</v>
      </c>
      <c r="AP2901" t="s">
        <v>55652</v>
      </c>
      <c r="AR2901" t="s">
        <v>55653</v>
      </c>
      <c r="AT2901" t="s">
        <v>55654</v>
      </c>
      <c r="AU2901" t="s">
        <v>55655</v>
      </c>
      <c r="AV2901" t="s">
        <v>55656</v>
      </c>
      <c r="AW2901" t="s">
        <v>55657</v>
      </c>
      <c r="AX2901" t="s">
        <v>19207</v>
      </c>
      <c r="AY2901" t="s">
        <v>55658</v>
      </c>
      <c r="BA2901" t="s">
        <v>55659</v>
      </c>
      <c r="BB2901" t="s">
        <v>55660</v>
      </c>
    </row>
    <row r="2902" spans="1:54" x14ac:dyDescent="0.25">
      <c r="A2902">
        <v>1.8874899999999999</v>
      </c>
      <c r="B2902">
        <v>0.54819700000000005</v>
      </c>
      <c r="C2902">
        <f t="shared" si="45"/>
        <v>-1.3392929999999998</v>
      </c>
      <c r="D2902" t="s">
        <v>29</v>
      </c>
      <c r="E2902" t="s">
        <v>0</v>
      </c>
      <c r="F2902" t="s">
        <v>1</v>
      </c>
      <c r="G2902" t="s">
        <v>29</v>
      </c>
      <c r="H2902" t="s">
        <v>1</v>
      </c>
      <c r="I2902" t="s">
        <v>57111</v>
      </c>
      <c r="J2902" t="s">
        <v>4924</v>
      </c>
      <c r="K2902" t="s">
        <v>4925</v>
      </c>
      <c r="L2902" t="s">
        <v>4926</v>
      </c>
      <c r="Q2902" t="s">
        <v>1879</v>
      </c>
      <c r="R2902" t="s">
        <v>4927</v>
      </c>
      <c r="S2902" t="s">
        <v>1881</v>
      </c>
      <c r="T2902" t="s">
        <v>4928</v>
      </c>
      <c r="W2902" t="s">
        <v>4929</v>
      </c>
      <c r="X2902" t="s">
        <v>11</v>
      </c>
      <c r="Y2902" t="s">
        <v>12</v>
      </c>
      <c r="Z2902" t="s">
        <v>4930</v>
      </c>
      <c r="AA2902" t="s">
        <v>14</v>
      </c>
      <c r="AB2902">
        <v>4</v>
      </c>
      <c r="AC2902">
        <v>3.3573900000000001</v>
      </c>
      <c r="AD2902">
        <v>2.8335299999999999E-3</v>
      </c>
      <c r="AE2902">
        <v>7.5525999999999996E-3</v>
      </c>
      <c r="AF2902" t="s">
        <v>15</v>
      </c>
      <c r="AG2902">
        <v>4</v>
      </c>
      <c r="AH2902">
        <v>1.0847800000000001</v>
      </c>
      <c r="AI2902">
        <v>6.23183E-2</v>
      </c>
      <c r="AJ2902">
        <v>0.112634</v>
      </c>
      <c r="AK2902" t="s">
        <v>15</v>
      </c>
      <c r="AL2902" t="s">
        <v>15</v>
      </c>
      <c r="AM2902" t="s">
        <v>4931</v>
      </c>
      <c r="AO2902" t="s">
        <v>4932</v>
      </c>
      <c r="AP2902" t="s">
        <v>4933</v>
      </c>
      <c r="AQ2902" t="s">
        <v>4934</v>
      </c>
      <c r="AR2902" t="s">
        <v>4935</v>
      </c>
      <c r="AS2902" t="s">
        <v>4936</v>
      </c>
      <c r="AT2902" t="s">
        <v>4937</v>
      </c>
      <c r="AU2902" t="s">
        <v>4938</v>
      </c>
      <c r="AV2902" t="s">
        <v>4931</v>
      </c>
      <c r="AW2902" t="s">
        <v>4939</v>
      </c>
      <c r="AY2902" t="s">
        <v>4940</v>
      </c>
      <c r="BA2902" t="s">
        <v>1051</v>
      </c>
    </row>
    <row r="2903" spans="1:54" x14ac:dyDescent="0.25">
      <c r="A2903">
        <v>2.0838999999999999</v>
      </c>
      <c r="B2903">
        <v>0.73290900000000003</v>
      </c>
      <c r="C2903">
        <f t="shared" si="45"/>
        <v>-1.3509909999999998</v>
      </c>
      <c r="D2903" t="s">
        <v>29</v>
      </c>
      <c r="E2903" t="s">
        <v>0</v>
      </c>
      <c r="F2903" t="s">
        <v>1</v>
      </c>
      <c r="G2903" t="s">
        <v>29</v>
      </c>
      <c r="H2903" t="s">
        <v>1</v>
      </c>
      <c r="I2903" t="s">
        <v>57111</v>
      </c>
      <c r="J2903" t="s">
        <v>4031</v>
      </c>
      <c r="K2903" t="s">
        <v>804</v>
      </c>
      <c r="L2903" t="s">
        <v>4032</v>
      </c>
      <c r="M2903" t="s">
        <v>806</v>
      </c>
      <c r="Q2903" t="s">
        <v>4033</v>
      </c>
      <c r="R2903" t="s">
        <v>4034</v>
      </c>
      <c r="S2903" t="s">
        <v>188</v>
      </c>
      <c r="U2903" t="s">
        <v>9</v>
      </c>
      <c r="V2903" t="s">
        <v>59</v>
      </c>
      <c r="W2903" t="s">
        <v>806</v>
      </c>
      <c r="X2903" t="s">
        <v>11</v>
      </c>
      <c r="Y2903" t="s">
        <v>12</v>
      </c>
      <c r="Z2903" t="s">
        <v>4035</v>
      </c>
      <c r="AA2903" t="s">
        <v>14</v>
      </c>
      <c r="AB2903">
        <v>1</v>
      </c>
      <c r="AC2903">
        <v>6.0370999999999997</v>
      </c>
      <c r="AD2903" s="1">
        <v>5.04408E-5</v>
      </c>
      <c r="AE2903">
        <v>2.4434599999999999E-4</v>
      </c>
      <c r="AF2903" t="s">
        <v>15</v>
      </c>
      <c r="AG2903">
        <v>2</v>
      </c>
      <c r="AH2903">
        <v>1.0439400000000001</v>
      </c>
      <c r="AI2903">
        <v>3.4381599999999998E-2</v>
      </c>
      <c r="AJ2903">
        <v>6.7465499999999998E-2</v>
      </c>
      <c r="AK2903" t="s">
        <v>15</v>
      </c>
      <c r="AL2903">
        <v>1768620</v>
      </c>
      <c r="AM2903" t="s">
        <v>4036</v>
      </c>
      <c r="AO2903" t="s">
        <v>4037</v>
      </c>
      <c r="AP2903" t="s">
        <v>4038</v>
      </c>
      <c r="AR2903" t="s">
        <v>4039</v>
      </c>
      <c r="AS2903" t="s">
        <v>4040</v>
      </c>
      <c r="AT2903" t="s">
        <v>4041</v>
      </c>
      <c r="AU2903" t="s">
        <v>4042</v>
      </c>
      <c r="AV2903" t="s">
        <v>4043</v>
      </c>
      <c r="AW2903" t="s">
        <v>4044</v>
      </c>
      <c r="AY2903" t="s">
        <v>4045</v>
      </c>
      <c r="AZ2903" t="s">
        <v>4046</v>
      </c>
      <c r="BA2903" t="s">
        <v>4047</v>
      </c>
    </row>
    <row r="2904" spans="1:54" x14ac:dyDescent="0.25">
      <c r="A2904">
        <v>0</v>
      </c>
      <c r="B2904">
        <v>-1.1109100000000001</v>
      </c>
      <c r="C2904">
        <f t="shared" si="45"/>
        <v>-1.1109100000000001</v>
      </c>
      <c r="D2904" t="s">
        <v>29</v>
      </c>
      <c r="E2904" t="s">
        <v>29</v>
      </c>
      <c r="F2904" t="s">
        <v>1</v>
      </c>
      <c r="G2904" t="s">
        <v>29</v>
      </c>
      <c r="H2904" t="s">
        <v>8149</v>
      </c>
      <c r="I2904" t="s">
        <v>57109</v>
      </c>
      <c r="J2904" t="s">
        <v>25774</v>
      </c>
      <c r="K2904" t="s">
        <v>25775</v>
      </c>
      <c r="L2904" t="s">
        <v>15698</v>
      </c>
      <c r="M2904" t="s">
        <v>6314</v>
      </c>
      <c r="Q2904" t="s">
        <v>3331</v>
      </c>
      <c r="R2904" t="s">
        <v>3332</v>
      </c>
      <c r="S2904" t="s">
        <v>3333</v>
      </c>
      <c r="U2904" t="s">
        <v>347</v>
      </c>
      <c r="V2904" t="s">
        <v>10</v>
      </c>
      <c r="X2904" t="s">
        <v>11</v>
      </c>
      <c r="Y2904" t="s">
        <v>12</v>
      </c>
      <c r="Z2904" t="s">
        <v>25776</v>
      </c>
      <c r="AA2904" t="s">
        <v>14</v>
      </c>
      <c r="AB2904">
        <v>1</v>
      </c>
      <c r="AC2904">
        <v>0</v>
      </c>
      <c r="AD2904">
        <v>1</v>
      </c>
      <c r="AE2904">
        <v>1</v>
      </c>
      <c r="AF2904" t="s">
        <v>15</v>
      </c>
      <c r="AG2904">
        <v>5</v>
      </c>
      <c r="AH2904">
        <v>-1.42963</v>
      </c>
      <c r="AI2904">
        <v>5.9157500000000002E-2</v>
      </c>
      <c r="AJ2904">
        <v>0.107514</v>
      </c>
      <c r="AK2904" t="s">
        <v>15</v>
      </c>
      <c r="AL2904">
        <v>1189190</v>
      </c>
      <c r="AM2904" t="s">
        <v>25777</v>
      </c>
      <c r="AO2904" t="s">
        <v>25778</v>
      </c>
      <c r="AP2904" t="s">
        <v>25779</v>
      </c>
      <c r="AR2904" t="s">
        <v>25780</v>
      </c>
      <c r="AT2904" t="s">
        <v>25781</v>
      </c>
      <c r="AU2904" t="s">
        <v>25782</v>
      </c>
      <c r="AV2904" t="s">
        <v>25783</v>
      </c>
      <c r="AW2904" t="s">
        <v>25784</v>
      </c>
      <c r="AX2904" t="s">
        <v>25785</v>
      </c>
      <c r="AY2904" t="s">
        <v>25786</v>
      </c>
      <c r="AZ2904" t="s">
        <v>25787</v>
      </c>
      <c r="BA2904" t="s">
        <v>25788</v>
      </c>
    </row>
    <row r="2905" spans="1:54" x14ac:dyDescent="0.25">
      <c r="A2905">
        <v>-5.4614900000000001E-2</v>
      </c>
      <c r="B2905">
        <v>-1.4207799999999999</v>
      </c>
      <c r="C2905">
        <f t="shared" si="45"/>
        <v>-1.3661650999999999</v>
      </c>
      <c r="D2905" t="s">
        <v>29</v>
      </c>
      <c r="E2905" t="s">
        <v>29</v>
      </c>
      <c r="F2905" t="s">
        <v>8149</v>
      </c>
      <c r="G2905" t="s">
        <v>0</v>
      </c>
      <c r="H2905" t="s">
        <v>8149</v>
      </c>
      <c r="I2905" t="s">
        <v>57113</v>
      </c>
      <c r="J2905" t="s">
        <v>33804</v>
      </c>
      <c r="K2905" t="s">
        <v>33805</v>
      </c>
      <c r="L2905" t="s">
        <v>25806</v>
      </c>
      <c r="M2905" t="s">
        <v>6314</v>
      </c>
      <c r="Q2905" t="s">
        <v>33806</v>
      </c>
      <c r="R2905" t="s">
        <v>33807</v>
      </c>
      <c r="U2905" t="s">
        <v>3000</v>
      </c>
      <c r="V2905" t="s">
        <v>77</v>
      </c>
      <c r="X2905" t="s">
        <v>11</v>
      </c>
      <c r="Y2905" t="s">
        <v>12</v>
      </c>
      <c r="Z2905" t="s">
        <v>33808</v>
      </c>
      <c r="AA2905" t="s">
        <v>14</v>
      </c>
      <c r="AB2905">
        <v>6</v>
      </c>
      <c r="AC2905">
        <v>-0.14088100000000001</v>
      </c>
      <c r="AD2905">
        <v>0.70313599999999998</v>
      </c>
      <c r="AE2905">
        <v>0.94185700000000006</v>
      </c>
      <c r="AF2905" t="s">
        <v>15</v>
      </c>
      <c r="AG2905">
        <v>4</v>
      </c>
      <c r="AH2905">
        <v>-3.1333700000000002</v>
      </c>
      <c r="AI2905">
        <v>1.55791E-3</v>
      </c>
      <c r="AJ2905">
        <v>4.5677199999999999E-3</v>
      </c>
      <c r="AK2905" t="s">
        <v>15</v>
      </c>
      <c r="AL2905">
        <v>18484</v>
      </c>
      <c r="AM2905" t="s">
        <v>33809</v>
      </c>
      <c r="AO2905" t="s">
        <v>33810</v>
      </c>
      <c r="AP2905" t="s">
        <v>33811</v>
      </c>
      <c r="AR2905" t="s">
        <v>33812</v>
      </c>
      <c r="AS2905" t="s">
        <v>33813</v>
      </c>
      <c r="AT2905" t="s">
        <v>33814</v>
      </c>
      <c r="AU2905" t="s">
        <v>33815</v>
      </c>
      <c r="AV2905" t="s">
        <v>33816</v>
      </c>
      <c r="AX2905" t="s">
        <v>33817</v>
      </c>
      <c r="AY2905" t="s">
        <v>33818</v>
      </c>
      <c r="AZ2905" t="s">
        <v>33819</v>
      </c>
      <c r="BA2905" t="s">
        <v>33820</v>
      </c>
      <c r="BB2905" t="s">
        <v>33821</v>
      </c>
    </row>
    <row r="2906" spans="1:54" x14ac:dyDescent="0.25">
      <c r="A2906">
        <v>0</v>
      </c>
      <c r="B2906">
        <v>-1.1075200000000001</v>
      </c>
      <c r="C2906">
        <f t="shared" si="45"/>
        <v>-1.1075200000000001</v>
      </c>
      <c r="D2906" t="s">
        <v>29</v>
      </c>
      <c r="G2906" t="s">
        <v>29</v>
      </c>
      <c r="H2906" t="s">
        <v>8149</v>
      </c>
      <c r="I2906" t="s">
        <v>57109</v>
      </c>
      <c r="J2906" t="s">
        <v>55605</v>
      </c>
      <c r="K2906" t="s">
        <v>55606</v>
      </c>
      <c r="L2906" t="s">
        <v>55607</v>
      </c>
      <c r="M2906" t="s">
        <v>3614</v>
      </c>
      <c r="Q2906" t="s">
        <v>55608</v>
      </c>
      <c r="R2906" t="s">
        <v>55609</v>
      </c>
      <c r="S2906" t="s">
        <v>55608</v>
      </c>
      <c r="T2906" t="s">
        <v>5167</v>
      </c>
      <c r="U2906" t="s">
        <v>9</v>
      </c>
      <c r="V2906" t="s">
        <v>266</v>
      </c>
      <c r="X2906" t="s">
        <v>11</v>
      </c>
      <c r="Y2906" t="s">
        <v>12</v>
      </c>
      <c r="Z2906" t="s">
        <v>38756</v>
      </c>
      <c r="AA2906" t="s">
        <v>14</v>
      </c>
      <c r="AB2906" t="s">
        <v>15</v>
      </c>
      <c r="AC2906" t="s">
        <v>15</v>
      </c>
      <c r="AD2906" t="s">
        <v>15</v>
      </c>
      <c r="AE2906" t="s">
        <v>15</v>
      </c>
      <c r="AF2906" t="s">
        <v>15</v>
      </c>
      <c r="AG2906">
        <v>2</v>
      </c>
      <c r="AH2906">
        <v>-4.5516199999999998</v>
      </c>
      <c r="AI2906">
        <v>0.28023900000000002</v>
      </c>
      <c r="AJ2906">
        <v>0.41453600000000002</v>
      </c>
      <c r="AK2906" t="s">
        <v>15</v>
      </c>
      <c r="AL2906">
        <v>177727</v>
      </c>
      <c r="AM2906" t="s">
        <v>55610</v>
      </c>
      <c r="AO2906" t="s">
        <v>55611</v>
      </c>
      <c r="AP2906" t="s">
        <v>55612</v>
      </c>
      <c r="AR2906" t="s">
        <v>55613</v>
      </c>
      <c r="AT2906" t="s">
        <v>55614</v>
      </c>
      <c r="AU2906" t="s">
        <v>55615</v>
      </c>
      <c r="AV2906" t="s">
        <v>55616</v>
      </c>
      <c r="AY2906" t="s">
        <v>55617</v>
      </c>
      <c r="BA2906" t="s">
        <v>55618</v>
      </c>
    </row>
    <row r="2907" spans="1:54" x14ac:dyDescent="0.25">
      <c r="A2907">
        <v>0</v>
      </c>
      <c r="B2907">
        <v>-1.1055600000000001</v>
      </c>
      <c r="C2907">
        <f t="shared" si="45"/>
        <v>-1.1055600000000001</v>
      </c>
      <c r="D2907" t="s">
        <v>29</v>
      </c>
      <c r="G2907" t="s">
        <v>29</v>
      </c>
      <c r="H2907" t="s">
        <v>8149</v>
      </c>
      <c r="I2907" t="s">
        <v>57109</v>
      </c>
      <c r="J2907" t="s">
        <v>55581</v>
      </c>
      <c r="K2907" t="s">
        <v>55582</v>
      </c>
      <c r="L2907" t="s">
        <v>55583</v>
      </c>
      <c r="M2907" t="s">
        <v>55584</v>
      </c>
      <c r="N2907" t="s">
        <v>8561</v>
      </c>
      <c r="O2907" t="s">
        <v>55585</v>
      </c>
      <c r="Q2907" t="s">
        <v>55586</v>
      </c>
      <c r="R2907" t="s">
        <v>55587</v>
      </c>
      <c r="S2907" t="s">
        <v>55588</v>
      </c>
      <c r="T2907" t="s">
        <v>4691</v>
      </c>
      <c r="U2907" t="s">
        <v>9</v>
      </c>
      <c r="V2907" t="s">
        <v>10</v>
      </c>
      <c r="W2907" t="s">
        <v>55589</v>
      </c>
      <c r="X2907" t="s">
        <v>11</v>
      </c>
      <c r="Y2907" t="s">
        <v>12</v>
      </c>
      <c r="Z2907" t="s">
        <v>55590</v>
      </c>
      <c r="AA2907" t="s">
        <v>14</v>
      </c>
      <c r="AB2907" t="s">
        <v>15</v>
      </c>
      <c r="AC2907" t="s">
        <v>15</v>
      </c>
      <c r="AD2907" t="s">
        <v>15</v>
      </c>
      <c r="AE2907" t="s">
        <v>15</v>
      </c>
      <c r="AF2907" t="s">
        <v>15</v>
      </c>
      <c r="AG2907">
        <v>1</v>
      </c>
      <c r="AH2907">
        <v>-3.11293</v>
      </c>
      <c r="AI2907">
        <v>5.4055700000000002E-3</v>
      </c>
      <c r="AJ2907">
        <v>1.3260900000000001E-2</v>
      </c>
      <c r="AK2907" t="s">
        <v>15</v>
      </c>
      <c r="AL2907">
        <v>8813</v>
      </c>
      <c r="AM2907" t="s">
        <v>55591</v>
      </c>
      <c r="AN2907" t="s">
        <v>55592</v>
      </c>
      <c r="AO2907" t="s">
        <v>55593</v>
      </c>
      <c r="AP2907" t="s">
        <v>55594</v>
      </c>
      <c r="AR2907" t="s">
        <v>55595</v>
      </c>
      <c r="AS2907" t="s">
        <v>55596</v>
      </c>
      <c r="AT2907" t="s">
        <v>55597</v>
      </c>
      <c r="AU2907" t="s">
        <v>55598</v>
      </c>
      <c r="AV2907" t="s">
        <v>55599</v>
      </c>
      <c r="AW2907" t="s">
        <v>55600</v>
      </c>
      <c r="AX2907" t="s">
        <v>55601</v>
      </c>
      <c r="AY2907" t="s">
        <v>55602</v>
      </c>
      <c r="BA2907" t="s">
        <v>55603</v>
      </c>
      <c r="BB2907" t="s">
        <v>55604</v>
      </c>
    </row>
    <row r="2908" spans="1:54" x14ac:dyDescent="0.25">
      <c r="A2908" s="1">
        <v>-8.1029299999999996E-14</v>
      </c>
      <c r="B2908">
        <v>-1.1049199999999999</v>
      </c>
      <c r="C2908">
        <f t="shared" si="45"/>
        <v>-1.1049199999999189</v>
      </c>
      <c r="D2908" t="s">
        <v>29</v>
      </c>
      <c r="E2908" t="s">
        <v>29</v>
      </c>
      <c r="F2908" t="s">
        <v>8149</v>
      </c>
      <c r="G2908" t="s">
        <v>29</v>
      </c>
      <c r="H2908" t="s">
        <v>8149</v>
      </c>
      <c r="I2908" t="s">
        <v>57109</v>
      </c>
      <c r="J2908" t="s">
        <v>33081</v>
      </c>
      <c r="K2908" t="s">
        <v>33082</v>
      </c>
      <c r="L2908" t="s">
        <v>33083</v>
      </c>
      <c r="M2908" t="s">
        <v>33084</v>
      </c>
      <c r="N2908" t="s">
        <v>33085</v>
      </c>
      <c r="O2908" t="s">
        <v>33086</v>
      </c>
      <c r="Q2908" t="s">
        <v>11746</v>
      </c>
      <c r="R2908" t="s">
        <v>33087</v>
      </c>
      <c r="S2908" t="s">
        <v>11748</v>
      </c>
      <c r="T2908" t="s">
        <v>33088</v>
      </c>
      <c r="X2908" t="s">
        <v>11</v>
      </c>
      <c r="Y2908" t="s">
        <v>12</v>
      </c>
      <c r="Z2908" t="s">
        <v>33089</v>
      </c>
      <c r="AA2908" t="s">
        <v>14</v>
      </c>
      <c r="AB2908">
        <v>2</v>
      </c>
      <c r="AC2908" s="1">
        <v>-3.4392200000000001E-13</v>
      </c>
      <c r="AD2908">
        <v>1</v>
      </c>
      <c r="AE2908">
        <v>1</v>
      </c>
      <c r="AF2908" t="s">
        <v>15</v>
      </c>
      <c r="AG2908">
        <v>2</v>
      </c>
      <c r="AH2908">
        <v>-4.6834300000000004</v>
      </c>
      <c r="AI2908">
        <v>8.3744299999999994E-2</v>
      </c>
      <c r="AJ2908">
        <v>0.14488200000000001</v>
      </c>
      <c r="AK2908" t="s">
        <v>15</v>
      </c>
      <c r="AL2908" t="s">
        <v>15</v>
      </c>
      <c r="AM2908" t="s">
        <v>33090</v>
      </c>
      <c r="AN2908" t="s">
        <v>33091</v>
      </c>
      <c r="AO2908" t="s">
        <v>33092</v>
      </c>
      <c r="AP2908" t="s">
        <v>33093</v>
      </c>
      <c r="AR2908" t="s">
        <v>33094</v>
      </c>
      <c r="AS2908" t="s">
        <v>33095</v>
      </c>
      <c r="AT2908" t="s">
        <v>33096</v>
      </c>
      <c r="AU2908" t="s">
        <v>33097</v>
      </c>
      <c r="AV2908" t="s">
        <v>33098</v>
      </c>
      <c r="AW2908" t="s">
        <v>33099</v>
      </c>
      <c r="AY2908" t="s">
        <v>33100</v>
      </c>
      <c r="AZ2908" t="s">
        <v>33101</v>
      </c>
      <c r="BA2908" t="s">
        <v>33102</v>
      </c>
      <c r="BB2908" t="s">
        <v>33103</v>
      </c>
    </row>
    <row r="2909" spans="1:54" x14ac:dyDescent="0.25">
      <c r="A2909">
        <v>0</v>
      </c>
      <c r="B2909">
        <v>0.96226500000000004</v>
      </c>
      <c r="C2909">
        <f t="shared" si="45"/>
        <v>0.96226500000000004</v>
      </c>
      <c r="D2909" t="s">
        <v>29</v>
      </c>
      <c r="G2909" t="s">
        <v>29</v>
      </c>
      <c r="H2909" t="s">
        <v>1</v>
      </c>
      <c r="I2909" t="s">
        <v>57109</v>
      </c>
      <c r="J2909" t="s">
        <v>50277</v>
      </c>
      <c r="K2909" t="s">
        <v>50278</v>
      </c>
      <c r="L2909" t="s">
        <v>50279</v>
      </c>
      <c r="M2909" t="s">
        <v>9550</v>
      </c>
      <c r="O2909" t="s">
        <v>8004</v>
      </c>
      <c r="P2909" t="s">
        <v>50280</v>
      </c>
      <c r="Q2909" t="s">
        <v>50281</v>
      </c>
      <c r="R2909" t="s">
        <v>50282</v>
      </c>
      <c r="S2909" t="s">
        <v>19895</v>
      </c>
      <c r="T2909" t="s">
        <v>50283</v>
      </c>
      <c r="X2909" t="s">
        <v>11</v>
      </c>
      <c r="Y2909" t="s">
        <v>12</v>
      </c>
      <c r="Z2909" t="s">
        <v>50284</v>
      </c>
      <c r="AA2909" t="s">
        <v>14</v>
      </c>
      <c r="AB2909" t="s">
        <v>15</v>
      </c>
      <c r="AC2909" t="s">
        <v>15</v>
      </c>
      <c r="AD2909" t="s">
        <v>15</v>
      </c>
      <c r="AE2909" t="s">
        <v>15</v>
      </c>
      <c r="AF2909" t="s">
        <v>15</v>
      </c>
      <c r="AG2909">
        <v>1</v>
      </c>
      <c r="AH2909">
        <v>3.1011199999999999</v>
      </c>
      <c r="AI2909">
        <v>5.7833099999999998E-3</v>
      </c>
      <c r="AJ2909">
        <v>1.4092500000000001E-2</v>
      </c>
      <c r="AK2909" t="s">
        <v>15</v>
      </c>
      <c r="AL2909" t="s">
        <v>15</v>
      </c>
      <c r="AM2909" t="s">
        <v>50285</v>
      </c>
      <c r="AN2909" t="s">
        <v>50286</v>
      </c>
      <c r="AO2909" t="s">
        <v>50287</v>
      </c>
      <c r="AP2909" t="s">
        <v>50288</v>
      </c>
      <c r="AR2909" t="s">
        <v>50289</v>
      </c>
      <c r="AS2909" t="s">
        <v>50290</v>
      </c>
      <c r="AT2909" t="s">
        <v>50291</v>
      </c>
      <c r="AU2909" t="s">
        <v>50292</v>
      </c>
      <c r="AV2909" t="s">
        <v>50293</v>
      </c>
      <c r="AW2909" t="s">
        <v>50294</v>
      </c>
      <c r="AX2909" t="s">
        <v>50295</v>
      </c>
      <c r="AY2909" t="s">
        <v>50296</v>
      </c>
      <c r="AZ2909" t="s">
        <v>50297</v>
      </c>
      <c r="BA2909" t="s">
        <v>607</v>
      </c>
      <c r="BB2909" t="s">
        <v>50298</v>
      </c>
    </row>
    <row r="2910" spans="1:54" x14ac:dyDescent="0.25">
      <c r="A2910">
        <v>0</v>
      </c>
      <c r="B2910">
        <v>0.91875399999999996</v>
      </c>
      <c r="C2910">
        <f t="shared" si="45"/>
        <v>0.91875399999999996</v>
      </c>
      <c r="D2910" t="s">
        <v>29</v>
      </c>
      <c r="G2910" t="s">
        <v>29</v>
      </c>
      <c r="H2910" t="s">
        <v>1</v>
      </c>
      <c r="I2910" t="s">
        <v>57109</v>
      </c>
      <c r="J2910" t="s">
        <v>50299</v>
      </c>
      <c r="K2910" t="s">
        <v>50300</v>
      </c>
      <c r="L2910" t="s">
        <v>50301</v>
      </c>
      <c r="M2910" t="s">
        <v>7014</v>
      </c>
      <c r="Q2910" t="s">
        <v>7559</v>
      </c>
      <c r="R2910" t="s">
        <v>7560</v>
      </c>
      <c r="S2910" t="s">
        <v>6150</v>
      </c>
      <c r="U2910" t="s">
        <v>9</v>
      </c>
      <c r="V2910" t="s">
        <v>10</v>
      </c>
      <c r="X2910" t="s">
        <v>11</v>
      </c>
      <c r="Y2910" t="s">
        <v>12</v>
      </c>
      <c r="Z2910" t="s">
        <v>50302</v>
      </c>
      <c r="AA2910" t="s">
        <v>14</v>
      </c>
      <c r="AB2910" t="s">
        <v>15</v>
      </c>
      <c r="AC2910" t="s">
        <v>15</v>
      </c>
      <c r="AD2910" t="s">
        <v>15</v>
      </c>
      <c r="AE2910" t="s">
        <v>15</v>
      </c>
      <c r="AF2910" t="s">
        <v>15</v>
      </c>
      <c r="AG2910">
        <v>1</v>
      </c>
      <c r="AH2910">
        <v>1.6442399999999999</v>
      </c>
      <c r="AI2910">
        <v>4.26326E-2</v>
      </c>
      <c r="AJ2910">
        <v>8.0893199999999998E-2</v>
      </c>
      <c r="AK2910" t="s">
        <v>15</v>
      </c>
      <c r="AL2910">
        <v>759383</v>
      </c>
      <c r="AM2910" t="s">
        <v>50303</v>
      </c>
      <c r="AO2910" t="s">
        <v>50304</v>
      </c>
      <c r="AP2910" t="s">
        <v>50305</v>
      </c>
      <c r="AR2910" t="s">
        <v>50306</v>
      </c>
      <c r="AS2910" t="s">
        <v>50307</v>
      </c>
      <c r="AT2910" t="s">
        <v>50308</v>
      </c>
      <c r="AU2910" t="s">
        <v>50309</v>
      </c>
      <c r="AV2910" t="s">
        <v>50303</v>
      </c>
      <c r="AY2910" t="s">
        <v>50310</v>
      </c>
      <c r="AZ2910" t="s">
        <v>50311</v>
      </c>
      <c r="BA2910" t="s">
        <v>50312</v>
      </c>
    </row>
    <row r="2911" spans="1:54" x14ac:dyDescent="0.25">
      <c r="A2911">
        <v>0</v>
      </c>
      <c r="B2911">
        <v>0.85714999999999997</v>
      </c>
      <c r="C2911">
        <f t="shared" si="45"/>
        <v>0.85714999999999997</v>
      </c>
      <c r="D2911" t="s">
        <v>29</v>
      </c>
      <c r="G2911" t="s">
        <v>29</v>
      </c>
      <c r="H2911" t="s">
        <v>1</v>
      </c>
      <c r="I2911" t="s">
        <v>57109</v>
      </c>
      <c r="J2911" t="s">
        <v>50313</v>
      </c>
      <c r="K2911" t="s">
        <v>50314</v>
      </c>
      <c r="L2911" t="s">
        <v>623</v>
      </c>
      <c r="M2911" t="s">
        <v>50315</v>
      </c>
      <c r="N2911" t="s">
        <v>50316</v>
      </c>
      <c r="O2911" t="s">
        <v>50317</v>
      </c>
      <c r="Q2911" t="s">
        <v>24080</v>
      </c>
      <c r="R2911" t="s">
        <v>24081</v>
      </c>
      <c r="T2911" t="s">
        <v>17712</v>
      </c>
      <c r="U2911" t="s">
        <v>347</v>
      </c>
      <c r="V2911" t="s">
        <v>77</v>
      </c>
      <c r="X2911" t="s">
        <v>11</v>
      </c>
      <c r="Y2911" t="s">
        <v>12</v>
      </c>
      <c r="Z2911" t="s">
        <v>50318</v>
      </c>
      <c r="AA2911" t="s">
        <v>14</v>
      </c>
      <c r="AB2911" t="s">
        <v>15</v>
      </c>
      <c r="AC2911" t="s">
        <v>15</v>
      </c>
      <c r="AD2911" t="s">
        <v>15</v>
      </c>
      <c r="AE2911" t="s">
        <v>15</v>
      </c>
      <c r="AF2911" t="s">
        <v>15</v>
      </c>
      <c r="AG2911">
        <v>1</v>
      </c>
      <c r="AH2911">
        <v>1.39154</v>
      </c>
      <c r="AI2911">
        <v>6.8694199999999997E-2</v>
      </c>
      <c r="AJ2911">
        <v>0.122401</v>
      </c>
      <c r="AK2911" t="s">
        <v>15</v>
      </c>
      <c r="AL2911">
        <v>153764</v>
      </c>
      <c r="AM2911" t="s">
        <v>50319</v>
      </c>
      <c r="AN2911" t="s">
        <v>50320</v>
      </c>
      <c r="AO2911" t="s">
        <v>50321</v>
      </c>
      <c r="AP2911" t="s">
        <v>50322</v>
      </c>
      <c r="AR2911" t="s">
        <v>50323</v>
      </c>
      <c r="AT2911" t="s">
        <v>50324</v>
      </c>
      <c r="AU2911" t="s">
        <v>50325</v>
      </c>
      <c r="AV2911" t="s">
        <v>50319</v>
      </c>
      <c r="AX2911" t="s">
        <v>41869</v>
      </c>
      <c r="AY2911" t="s">
        <v>50326</v>
      </c>
      <c r="BA2911" t="s">
        <v>50327</v>
      </c>
      <c r="BB2911" t="s">
        <v>50328</v>
      </c>
    </row>
    <row r="2912" spans="1:54" x14ac:dyDescent="0.25">
      <c r="A2912">
        <v>0</v>
      </c>
      <c r="B2912">
        <v>0.85470100000000004</v>
      </c>
      <c r="C2912">
        <f t="shared" si="45"/>
        <v>0.85470100000000004</v>
      </c>
      <c r="D2912" t="s">
        <v>29</v>
      </c>
      <c r="G2912" t="s">
        <v>29</v>
      </c>
      <c r="H2912" t="s">
        <v>1</v>
      </c>
      <c r="I2912" t="s">
        <v>57109</v>
      </c>
      <c r="J2912" t="s">
        <v>50329</v>
      </c>
      <c r="K2912" t="s">
        <v>50330</v>
      </c>
      <c r="L2912" t="s">
        <v>50331</v>
      </c>
      <c r="M2912" t="s">
        <v>1738</v>
      </c>
      <c r="N2912" t="s">
        <v>1739</v>
      </c>
      <c r="Q2912" t="s">
        <v>29547</v>
      </c>
      <c r="R2912" t="s">
        <v>50332</v>
      </c>
      <c r="T2912" t="s">
        <v>50333</v>
      </c>
      <c r="U2912" t="s">
        <v>9</v>
      </c>
      <c r="V2912" t="s">
        <v>99</v>
      </c>
      <c r="W2912" t="s">
        <v>50334</v>
      </c>
      <c r="X2912" t="s">
        <v>11</v>
      </c>
      <c r="Y2912" t="s">
        <v>12</v>
      </c>
      <c r="Z2912" t="s">
        <v>50335</v>
      </c>
      <c r="AA2912" t="s">
        <v>14</v>
      </c>
      <c r="AB2912" t="s">
        <v>15</v>
      </c>
      <c r="AC2912" t="s">
        <v>15</v>
      </c>
      <c r="AD2912" t="s">
        <v>15</v>
      </c>
      <c r="AE2912" t="s">
        <v>15</v>
      </c>
      <c r="AF2912" t="s">
        <v>15</v>
      </c>
      <c r="AG2912">
        <v>1</v>
      </c>
      <c r="AH2912">
        <v>2.8812700000000002</v>
      </c>
      <c r="AI2912">
        <v>4.6832899999999997E-3</v>
      </c>
      <c r="AJ2912">
        <v>1.1780199999999999E-2</v>
      </c>
      <c r="AK2912" t="s">
        <v>15</v>
      </c>
      <c r="AL2912">
        <v>221617</v>
      </c>
      <c r="AM2912" t="s">
        <v>50336</v>
      </c>
      <c r="AO2912" t="s">
        <v>50337</v>
      </c>
      <c r="AP2912" t="s">
        <v>50338</v>
      </c>
      <c r="AR2912" t="s">
        <v>50339</v>
      </c>
      <c r="AS2912" t="s">
        <v>50340</v>
      </c>
      <c r="AT2912" t="s">
        <v>50341</v>
      </c>
      <c r="AU2912" t="s">
        <v>50342</v>
      </c>
      <c r="AV2912" t="s">
        <v>50336</v>
      </c>
      <c r="AW2912" t="s">
        <v>50343</v>
      </c>
      <c r="AY2912" t="s">
        <v>50344</v>
      </c>
      <c r="BA2912" t="s">
        <v>5003</v>
      </c>
    </row>
    <row r="2913" spans="1:54" x14ac:dyDescent="0.25">
      <c r="A2913">
        <v>0</v>
      </c>
      <c r="B2913">
        <v>0.85379499999999997</v>
      </c>
      <c r="C2913">
        <f t="shared" si="45"/>
        <v>0.85379499999999997</v>
      </c>
      <c r="D2913" t="s">
        <v>29</v>
      </c>
      <c r="G2913" t="s">
        <v>29</v>
      </c>
      <c r="H2913" t="s">
        <v>1</v>
      </c>
      <c r="I2913" t="s">
        <v>57109</v>
      </c>
      <c r="J2913" t="s">
        <v>50345</v>
      </c>
      <c r="K2913" t="s">
        <v>50346</v>
      </c>
      <c r="L2913" t="s">
        <v>50347</v>
      </c>
      <c r="M2913" t="s">
        <v>72</v>
      </c>
      <c r="Q2913" t="s">
        <v>50348</v>
      </c>
      <c r="R2913" t="s">
        <v>50349</v>
      </c>
      <c r="S2913" t="s">
        <v>20786</v>
      </c>
      <c r="T2913" t="s">
        <v>20787</v>
      </c>
      <c r="X2913" t="s">
        <v>11</v>
      </c>
      <c r="Y2913" t="s">
        <v>12</v>
      </c>
      <c r="Z2913" t="s">
        <v>50350</v>
      </c>
      <c r="AA2913" t="s">
        <v>14</v>
      </c>
      <c r="AB2913" t="s">
        <v>15</v>
      </c>
      <c r="AC2913" t="s">
        <v>15</v>
      </c>
      <c r="AD2913" t="s">
        <v>15</v>
      </c>
      <c r="AE2913" t="s">
        <v>15</v>
      </c>
      <c r="AF2913" t="s">
        <v>15</v>
      </c>
      <c r="AG2913">
        <v>1</v>
      </c>
      <c r="AH2913">
        <v>1.2809900000000001</v>
      </c>
      <c r="AI2913">
        <v>8.47049E-2</v>
      </c>
      <c r="AJ2913">
        <v>0.14602899999999999</v>
      </c>
      <c r="AK2913" t="s">
        <v>15</v>
      </c>
      <c r="AL2913" t="s">
        <v>15</v>
      </c>
      <c r="AM2913" t="s">
        <v>50351</v>
      </c>
      <c r="AO2913" t="s">
        <v>50352</v>
      </c>
      <c r="AP2913" t="s">
        <v>50353</v>
      </c>
      <c r="AQ2913" t="s">
        <v>50354</v>
      </c>
      <c r="AR2913" t="s">
        <v>50355</v>
      </c>
      <c r="AS2913" t="s">
        <v>50356</v>
      </c>
      <c r="AT2913" t="s">
        <v>50357</v>
      </c>
      <c r="AU2913" t="s">
        <v>50358</v>
      </c>
      <c r="AV2913" t="s">
        <v>50351</v>
      </c>
      <c r="AX2913" t="s">
        <v>7434</v>
      </c>
      <c r="AY2913" t="s">
        <v>50359</v>
      </c>
      <c r="AZ2913" t="s">
        <v>50360</v>
      </c>
      <c r="BA2913" t="s">
        <v>50361</v>
      </c>
    </row>
    <row r="2914" spans="1:54" x14ac:dyDescent="0.25">
      <c r="A2914">
        <v>0</v>
      </c>
      <c r="B2914">
        <v>0.852329</v>
      </c>
      <c r="C2914">
        <f t="shared" si="45"/>
        <v>0.852329</v>
      </c>
      <c r="D2914" t="s">
        <v>29</v>
      </c>
      <c r="G2914" t="s">
        <v>29</v>
      </c>
      <c r="H2914" t="s">
        <v>1</v>
      </c>
      <c r="I2914" t="s">
        <v>57109</v>
      </c>
      <c r="J2914" t="s">
        <v>50362</v>
      </c>
      <c r="K2914" t="s">
        <v>50363</v>
      </c>
      <c r="L2914" t="s">
        <v>50364</v>
      </c>
      <c r="O2914" t="s">
        <v>50365</v>
      </c>
      <c r="Q2914" t="s">
        <v>50366</v>
      </c>
      <c r="R2914" t="s">
        <v>50367</v>
      </c>
      <c r="T2914" t="s">
        <v>5380</v>
      </c>
      <c r="X2914" t="s">
        <v>11</v>
      </c>
      <c r="Y2914" t="s">
        <v>12</v>
      </c>
      <c r="Z2914" t="s">
        <v>50368</v>
      </c>
      <c r="AA2914" t="s">
        <v>14</v>
      </c>
      <c r="AB2914" t="s">
        <v>15</v>
      </c>
      <c r="AC2914" t="s">
        <v>15</v>
      </c>
      <c r="AD2914" t="s">
        <v>15</v>
      </c>
      <c r="AE2914" t="s">
        <v>15</v>
      </c>
      <c r="AF2914" t="s">
        <v>15</v>
      </c>
      <c r="AG2914">
        <v>1</v>
      </c>
      <c r="AH2914">
        <v>2.4306899999999998</v>
      </c>
      <c r="AI2914">
        <v>1.03062E-2</v>
      </c>
      <c r="AJ2914">
        <v>2.3554100000000001E-2</v>
      </c>
      <c r="AK2914" t="s">
        <v>15</v>
      </c>
      <c r="AL2914" t="s">
        <v>15</v>
      </c>
      <c r="AM2914" t="s">
        <v>50369</v>
      </c>
      <c r="AN2914" t="s">
        <v>50365</v>
      </c>
      <c r="AO2914" t="s">
        <v>50370</v>
      </c>
      <c r="AP2914" t="s">
        <v>50371</v>
      </c>
      <c r="AR2914" t="s">
        <v>50366</v>
      </c>
      <c r="AT2914" t="s">
        <v>50372</v>
      </c>
      <c r="AU2914" t="s">
        <v>50373</v>
      </c>
      <c r="AV2914" t="s">
        <v>50374</v>
      </c>
      <c r="AY2914" t="s">
        <v>50375</v>
      </c>
      <c r="AZ2914" t="s">
        <v>50376</v>
      </c>
      <c r="BA2914" t="s">
        <v>3326</v>
      </c>
      <c r="BB2914" t="s">
        <v>50377</v>
      </c>
    </row>
    <row r="2915" spans="1:54" x14ac:dyDescent="0.25">
      <c r="A2915">
        <v>1.47522</v>
      </c>
      <c r="B2915">
        <v>0.107889</v>
      </c>
      <c r="C2915">
        <f t="shared" si="45"/>
        <v>-1.3673310000000001</v>
      </c>
      <c r="D2915" t="s">
        <v>29</v>
      </c>
      <c r="E2915" t="s">
        <v>0</v>
      </c>
      <c r="F2915" t="s">
        <v>1</v>
      </c>
      <c r="G2915" t="s">
        <v>29</v>
      </c>
      <c r="H2915" t="s">
        <v>1</v>
      </c>
      <c r="I2915" t="s">
        <v>57111</v>
      </c>
      <c r="J2915" t="s">
        <v>7099</v>
      </c>
      <c r="K2915" t="s">
        <v>7100</v>
      </c>
      <c r="L2915" t="s">
        <v>7101</v>
      </c>
      <c r="O2915" t="s">
        <v>7102</v>
      </c>
      <c r="Q2915" t="s">
        <v>7103</v>
      </c>
      <c r="R2915" t="s">
        <v>7104</v>
      </c>
      <c r="S2915" t="s">
        <v>7105</v>
      </c>
      <c r="U2915" t="s">
        <v>9</v>
      </c>
      <c r="V2915" t="s">
        <v>99</v>
      </c>
      <c r="X2915" t="s">
        <v>11</v>
      </c>
      <c r="Y2915" t="s">
        <v>12</v>
      </c>
      <c r="Z2915" t="s">
        <v>7106</v>
      </c>
      <c r="AA2915" t="s">
        <v>14</v>
      </c>
      <c r="AB2915">
        <v>1</v>
      </c>
      <c r="AC2915">
        <v>4.8571799999999996</v>
      </c>
      <c r="AD2915">
        <v>5.8475300000000003E-4</v>
      </c>
      <c r="AE2915">
        <v>1.9872000000000002E-3</v>
      </c>
      <c r="AF2915" t="s">
        <v>15</v>
      </c>
      <c r="AG2915">
        <v>2</v>
      </c>
      <c r="AH2915">
        <v>0.25615900000000003</v>
      </c>
      <c r="AI2915">
        <v>0.44925599999999999</v>
      </c>
      <c r="AJ2915">
        <v>0.63693200000000005</v>
      </c>
      <c r="AK2915" t="s">
        <v>15</v>
      </c>
      <c r="AL2915">
        <v>304418</v>
      </c>
      <c r="AM2915" t="s">
        <v>7107</v>
      </c>
      <c r="AO2915" t="s">
        <v>7108</v>
      </c>
      <c r="AP2915" t="s">
        <v>7109</v>
      </c>
      <c r="AR2915" t="s">
        <v>7110</v>
      </c>
      <c r="AS2915" t="s">
        <v>7111</v>
      </c>
      <c r="AT2915" t="s">
        <v>7112</v>
      </c>
      <c r="AU2915" t="s">
        <v>7113</v>
      </c>
      <c r="AV2915" t="s">
        <v>7114</v>
      </c>
      <c r="AY2915" t="s">
        <v>7115</v>
      </c>
      <c r="AZ2915" t="s">
        <v>7116</v>
      </c>
      <c r="BA2915" t="s">
        <v>7117</v>
      </c>
      <c r="BB2915" t="s">
        <v>7118</v>
      </c>
    </row>
    <row r="2916" spans="1:54" x14ac:dyDescent="0.25">
      <c r="A2916">
        <v>0</v>
      </c>
      <c r="B2916">
        <v>0.75690500000000005</v>
      </c>
      <c r="C2916">
        <f t="shared" si="45"/>
        <v>0.75690500000000005</v>
      </c>
      <c r="D2916" t="s">
        <v>29</v>
      </c>
      <c r="G2916" t="s">
        <v>29</v>
      </c>
      <c r="H2916" t="s">
        <v>1</v>
      </c>
      <c r="I2916" t="s">
        <v>57109</v>
      </c>
      <c r="J2916" t="s">
        <v>50400</v>
      </c>
      <c r="K2916" t="s">
        <v>50401</v>
      </c>
      <c r="L2916" t="s">
        <v>50402</v>
      </c>
      <c r="M2916" t="s">
        <v>50403</v>
      </c>
      <c r="N2916" t="s">
        <v>50404</v>
      </c>
      <c r="P2916" t="s">
        <v>50405</v>
      </c>
      <c r="Q2916" t="s">
        <v>23896</v>
      </c>
      <c r="R2916" t="s">
        <v>50406</v>
      </c>
      <c r="S2916" t="s">
        <v>23898</v>
      </c>
      <c r="T2916" t="s">
        <v>50407</v>
      </c>
      <c r="V2916" t="s">
        <v>266</v>
      </c>
      <c r="W2916" t="s">
        <v>50408</v>
      </c>
      <c r="X2916" t="s">
        <v>11</v>
      </c>
      <c r="Y2916" t="s">
        <v>12</v>
      </c>
      <c r="Z2916" t="s">
        <v>50409</v>
      </c>
      <c r="AA2916" t="s">
        <v>14</v>
      </c>
      <c r="AB2916" t="s">
        <v>15</v>
      </c>
      <c r="AC2916" t="s">
        <v>15</v>
      </c>
      <c r="AD2916" t="s">
        <v>15</v>
      </c>
      <c r="AE2916" t="s">
        <v>15</v>
      </c>
      <c r="AF2916" t="s">
        <v>15</v>
      </c>
      <c r="AG2916">
        <v>1</v>
      </c>
      <c r="AH2916">
        <v>1.7395099999999999</v>
      </c>
      <c r="AI2916">
        <v>3.7089900000000002E-2</v>
      </c>
      <c r="AJ2916">
        <v>7.2021199999999994E-2</v>
      </c>
      <c r="AK2916" t="s">
        <v>15</v>
      </c>
      <c r="AL2916">
        <v>9713</v>
      </c>
      <c r="AM2916" t="s">
        <v>50410</v>
      </c>
      <c r="AO2916" t="s">
        <v>50411</v>
      </c>
      <c r="AP2916" t="s">
        <v>50412</v>
      </c>
      <c r="AR2916" t="s">
        <v>50413</v>
      </c>
      <c r="AS2916" t="s">
        <v>50414</v>
      </c>
      <c r="AT2916" t="s">
        <v>50415</v>
      </c>
      <c r="AU2916" t="s">
        <v>50416</v>
      </c>
      <c r="AV2916" t="s">
        <v>50417</v>
      </c>
      <c r="AW2916" t="s">
        <v>50418</v>
      </c>
      <c r="AX2916" t="s">
        <v>7934</v>
      </c>
      <c r="AY2916" t="s">
        <v>50419</v>
      </c>
      <c r="AZ2916" t="s">
        <v>50420</v>
      </c>
      <c r="BA2916" t="s">
        <v>50421</v>
      </c>
      <c r="BB2916" t="s">
        <v>50422</v>
      </c>
    </row>
    <row r="2917" spans="1:54" x14ac:dyDescent="0.25">
      <c r="A2917">
        <v>0</v>
      </c>
      <c r="B2917">
        <v>0.74692700000000001</v>
      </c>
      <c r="C2917">
        <f t="shared" si="45"/>
        <v>0.74692700000000001</v>
      </c>
      <c r="D2917" t="s">
        <v>29</v>
      </c>
      <c r="G2917" t="s">
        <v>29</v>
      </c>
      <c r="H2917" t="s">
        <v>1</v>
      </c>
      <c r="I2917" t="s">
        <v>57109</v>
      </c>
      <c r="J2917" t="s">
        <v>50423</v>
      </c>
      <c r="K2917" t="s">
        <v>50424</v>
      </c>
      <c r="L2917" t="s">
        <v>5321</v>
      </c>
      <c r="M2917" t="s">
        <v>7441</v>
      </c>
      <c r="N2917" t="s">
        <v>7442</v>
      </c>
      <c r="Q2917" t="s">
        <v>50425</v>
      </c>
      <c r="R2917" t="s">
        <v>50426</v>
      </c>
      <c r="S2917" t="s">
        <v>50427</v>
      </c>
      <c r="T2917" t="s">
        <v>50428</v>
      </c>
      <c r="U2917" t="s">
        <v>347</v>
      </c>
      <c r="V2917" t="s">
        <v>10</v>
      </c>
      <c r="X2917" t="s">
        <v>11</v>
      </c>
      <c r="Y2917" t="s">
        <v>12</v>
      </c>
      <c r="Z2917" t="s">
        <v>50429</v>
      </c>
      <c r="AA2917" t="s">
        <v>14</v>
      </c>
      <c r="AB2917" t="s">
        <v>15</v>
      </c>
      <c r="AC2917" t="s">
        <v>15</v>
      </c>
      <c r="AD2917" t="s">
        <v>15</v>
      </c>
      <c r="AE2917" t="s">
        <v>15</v>
      </c>
      <c r="AF2917" t="s">
        <v>15</v>
      </c>
      <c r="AG2917">
        <v>1</v>
      </c>
      <c r="AH2917">
        <v>1.4305000000000001</v>
      </c>
      <c r="AI2917">
        <v>8.0916000000000002E-2</v>
      </c>
      <c r="AJ2917">
        <v>0.140957</v>
      </c>
      <c r="AK2917" t="s">
        <v>15</v>
      </c>
      <c r="AL2917">
        <v>319920</v>
      </c>
      <c r="AM2917" t="s">
        <v>50430</v>
      </c>
      <c r="AO2917" t="s">
        <v>50431</v>
      </c>
      <c r="AP2917" t="s">
        <v>50432</v>
      </c>
      <c r="AR2917" t="s">
        <v>50433</v>
      </c>
      <c r="AS2917" t="s">
        <v>50434</v>
      </c>
      <c r="AT2917" t="s">
        <v>50435</v>
      </c>
      <c r="AU2917" t="s">
        <v>50436</v>
      </c>
      <c r="AV2917" t="s">
        <v>50437</v>
      </c>
      <c r="AX2917" t="s">
        <v>50438</v>
      </c>
      <c r="AY2917" t="s">
        <v>50439</v>
      </c>
    </row>
    <row r="2918" spans="1:54" x14ac:dyDescent="0.25">
      <c r="A2918">
        <v>0</v>
      </c>
      <c r="B2918">
        <v>0.74460199999999999</v>
      </c>
      <c r="C2918">
        <f t="shared" si="45"/>
        <v>0.74460199999999999</v>
      </c>
      <c r="D2918" t="s">
        <v>29</v>
      </c>
      <c r="G2918" t="s">
        <v>29</v>
      </c>
      <c r="H2918" t="s">
        <v>1</v>
      </c>
      <c r="I2918" t="s">
        <v>57109</v>
      </c>
      <c r="J2918" t="s">
        <v>50440</v>
      </c>
      <c r="K2918" t="s">
        <v>50441</v>
      </c>
      <c r="L2918" t="s">
        <v>50442</v>
      </c>
      <c r="M2918" t="s">
        <v>50443</v>
      </c>
      <c r="N2918" t="s">
        <v>50443</v>
      </c>
      <c r="Q2918" t="s">
        <v>50444</v>
      </c>
      <c r="R2918" t="s">
        <v>50445</v>
      </c>
      <c r="T2918" t="s">
        <v>3636</v>
      </c>
      <c r="U2918" t="s">
        <v>3000</v>
      </c>
      <c r="V2918" t="s">
        <v>10</v>
      </c>
      <c r="X2918" t="s">
        <v>11</v>
      </c>
      <c r="Y2918" t="s">
        <v>12</v>
      </c>
      <c r="Z2918" t="s">
        <v>50446</v>
      </c>
      <c r="AA2918" t="s">
        <v>14</v>
      </c>
      <c r="AB2918" t="s">
        <v>15</v>
      </c>
      <c r="AC2918" t="s">
        <v>15</v>
      </c>
      <c r="AD2918" t="s">
        <v>15</v>
      </c>
      <c r="AE2918" t="s">
        <v>15</v>
      </c>
      <c r="AF2918" t="s">
        <v>15</v>
      </c>
      <c r="AG2918">
        <v>1</v>
      </c>
      <c r="AH2918">
        <v>2.2709100000000002</v>
      </c>
      <c r="AI2918">
        <v>8.5471899999999996E-3</v>
      </c>
      <c r="AJ2918">
        <v>1.9824399999999999E-2</v>
      </c>
      <c r="AK2918" t="s">
        <v>15</v>
      </c>
      <c r="AL2918">
        <v>148809</v>
      </c>
      <c r="AM2918" t="s">
        <v>50447</v>
      </c>
      <c r="AO2918" t="s">
        <v>50448</v>
      </c>
      <c r="AP2918" t="s">
        <v>50449</v>
      </c>
      <c r="AQ2918" t="s">
        <v>50450</v>
      </c>
      <c r="AR2918" t="s">
        <v>50451</v>
      </c>
      <c r="AT2918" t="s">
        <v>50452</v>
      </c>
      <c r="AU2918" t="s">
        <v>50453</v>
      </c>
      <c r="AV2918" t="s">
        <v>50447</v>
      </c>
      <c r="AW2918" t="s">
        <v>50454</v>
      </c>
      <c r="AY2918" t="s">
        <v>50455</v>
      </c>
      <c r="BA2918" t="s">
        <v>50456</v>
      </c>
      <c r="BB2918" t="s">
        <v>50457</v>
      </c>
    </row>
    <row r="2919" spans="1:54" x14ac:dyDescent="0.25">
      <c r="A2919">
        <v>0</v>
      </c>
      <c r="B2919">
        <v>0.74385599999999996</v>
      </c>
      <c r="C2919">
        <f t="shared" si="45"/>
        <v>0.74385599999999996</v>
      </c>
      <c r="D2919" t="s">
        <v>29</v>
      </c>
      <c r="G2919" t="s">
        <v>29</v>
      </c>
      <c r="H2919" t="s">
        <v>1</v>
      </c>
      <c r="I2919" t="s">
        <v>57109</v>
      </c>
      <c r="J2919" t="s">
        <v>50458</v>
      </c>
      <c r="K2919" t="s">
        <v>50459</v>
      </c>
      <c r="L2919" t="s">
        <v>50460</v>
      </c>
      <c r="M2919" t="s">
        <v>50461</v>
      </c>
      <c r="N2919" t="s">
        <v>48201</v>
      </c>
      <c r="Q2919" t="s">
        <v>26833</v>
      </c>
      <c r="R2919" t="s">
        <v>50462</v>
      </c>
      <c r="V2919" t="s">
        <v>266</v>
      </c>
      <c r="X2919" t="s">
        <v>11</v>
      </c>
      <c r="Y2919" t="s">
        <v>12</v>
      </c>
      <c r="Z2919" t="s">
        <v>50463</v>
      </c>
      <c r="AA2919" t="s">
        <v>14</v>
      </c>
      <c r="AB2919" t="s">
        <v>15</v>
      </c>
      <c r="AC2919" t="s">
        <v>15</v>
      </c>
      <c r="AD2919" t="s">
        <v>15</v>
      </c>
      <c r="AE2919" t="s">
        <v>15</v>
      </c>
      <c r="AF2919" t="s">
        <v>15</v>
      </c>
      <c r="AG2919">
        <v>1</v>
      </c>
      <c r="AH2919">
        <v>2.21896</v>
      </c>
      <c r="AI2919">
        <v>2.4101399999999999E-2</v>
      </c>
      <c r="AJ2919">
        <v>5.00204E-2</v>
      </c>
      <c r="AK2919" t="s">
        <v>15</v>
      </c>
      <c r="AL2919">
        <v>185576</v>
      </c>
      <c r="AM2919" t="s">
        <v>50464</v>
      </c>
      <c r="AO2919" t="s">
        <v>50465</v>
      </c>
      <c r="AP2919" t="s">
        <v>50466</v>
      </c>
      <c r="AQ2919" t="s">
        <v>50467</v>
      </c>
      <c r="AR2919" t="s">
        <v>50468</v>
      </c>
      <c r="AS2919" t="s">
        <v>50469</v>
      </c>
      <c r="AT2919" t="s">
        <v>50470</v>
      </c>
      <c r="AU2919" t="s">
        <v>50471</v>
      </c>
      <c r="AV2919" t="s">
        <v>50472</v>
      </c>
      <c r="AW2919" t="s">
        <v>50473</v>
      </c>
      <c r="AX2919" t="s">
        <v>50474</v>
      </c>
      <c r="AY2919" t="s">
        <v>50475</v>
      </c>
      <c r="AZ2919" t="s">
        <v>50476</v>
      </c>
      <c r="BA2919" t="s">
        <v>50477</v>
      </c>
    </row>
    <row r="2920" spans="1:54" x14ac:dyDescent="0.25">
      <c r="A2920">
        <v>0</v>
      </c>
      <c r="B2920">
        <v>0.69174400000000003</v>
      </c>
      <c r="C2920">
        <f t="shared" si="45"/>
        <v>0.69174400000000003</v>
      </c>
      <c r="D2920" t="s">
        <v>29</v>
      </c>
      <c r="G2920" t="s">
        <v>29</v>
      </c>
      <c r="H2920" t="s">
        <v>1</v>
      </c>
      <c r="I2920" t="s">
        <v>57109</v>
      </c>
      <c r="L2920" t="s">
        <v>50478</v>
      </c>
      <c r="M2920" t="s">
        <v>15407</v>
      </c>
      <c r="N2920" t="s">
        <v>15408</v>
      </c>
      <c r="Q2920" t="s">
        <v>50479</v>
      </c>
      <c r="R2920" t="s">
        <v>50480</v>
      </c>
      <c r="V2920" t="s">
        <v>266</v>
      </c>
      <c r="X2920" t="s">
        <v>11</v>
      </c>
      <c r="Y2920" t="s">
        <v>12</v>
      </c>
      <c r="Z2920" t="s">
        <v>50481</v>
      </c>
      <c r="AA2920" t="s">
        <v>14</v>
      </c>
      <c r="AB2920" t="s">
        <v>15</v>
      </c>
      <c r="AC2920" t="s">
        <v>15</v>
      </c>
      <c r="AD2920" t="s">
        <v>15</v>
      </c>
      <c r="AE2920" t="s">
        <v>15</v>
      </c>
      <c r="AF2920" t="s">
        <v>15</v>
      </c>
      <c r="AG2920">
        <v>1</v>
      </c>
      <c r="AH2920">
        <v>2.4123100000000002</v>
      </c>
      <c r="AI2920">
        <v>1.1611700000000001E-2</v>
      </c>
      <c r="AJ2920">
        <v>2.62445E-2</v>
      </c>
      <c r="AK2920" t="s">
        <v>15</v>
      </c>
      <c r="AL2920">
        <v>78268</v>
      </c>
      <c r="AM2920" t="s">
        <v>50482</v>
      </c>
      <c r="AO2920" t="s">
        <v>50483</v>
      </c>
      <c r="AP2920" t="s">
        <v>50484</v>
      </c>
      <c r="AR2920" t="s">
        <v>50485</v>
      </c>
      <c r="AS2920" t="s">
        <v>50486</v>
      </c>
      <c r="AT2920" t="s">
        <v>50487</v>
      </c>
      <c r="AU2920" t="s">
        <v>50488</v>
      </c>
      <c r="AV2920" t="s">
        <v>50489</v>
      </c>
      <c r="AY2920" t="s">
        <v>50490</v>
      </c>
      <c r="BA2920" t="s">
        <v>50491</v>
      </c>
    </row>
    <row r="2921" spans="1:54" x14ac:dyDescent="0.25">
      <c r="A2921">
        <v>0</v>
      </c>
      <c r="B2921">
        <v>0.68897200000000003</v>
      </c>
      <c r="C2921">
        <f t="shared" si="45"/>
        <v>0.68897200000000003</v>
      </c>
      <c r="D2921" t="s">
        <v>29</v>
      </c>
      <c r="G2921" t="s">
        <v>29</v>
      </c>
      <c r="H2921" t="s">
        <v>1</v>
      </c>
      <c r="I2921" t="s">
        <v>57109</v>
      </c>
      <c r="J2921" t="s">
        <v>50492</v>
      </c>
      <c r="K2921" t="s">
        <v>37747</v>
      </c>
      <c r="L2921" t="s">
        <v>50493</v>
      </c>
      <c r="M2921" t="s">
        <v>50494</v>
      </c>
      <c r="N2921" t="s">
        <v>5780</v>
      </c>
      <c r="O2921" t="s">
        <v>8372</v>
      </c>
      <c r="Q2921" t="s">
        <v>37749</v>
      </c>
      <c r="R2921" t="s">
        <v>50495</v>
      </c>
      <c r="T2921" t="s">
        <v>50496</v>
      </c>
      <c r="W2921" t="s">
        <v>36479</v>
      </c>
      <c r="X2921" t="s">
        <v>11</v>
      </c>
      <c r="Y2921" t="s">
        <v>12</v>
      </c>
      <c r="Z2921" t="s">
        <v>50497</v>
      </c>
      <c r="AA2921" t="s">
        <v>14</v>
      </c>
      <c r="AB2921" t="s">
        <v>15</v>
      </c>
      <c r="AC2921" t="s">
        <v>15</v>
      </c>
      <c r="AD2921" t="s">
        <v>15</v>
      </c>
      <c r="AE2921" t="s">
        <v>15</v>
      </c>
      <c r="AF2921" t="s">
        <v>15</v>
      </c>
      <c r="AG2921">
        <v>1</v>
      </c>
      <c r="AH2921">
        <v>1.9206700000000001</v>
      </c>
      <c r="AI2921">
        <v>2.7624099999999999E-2</v>
      </c>
      <c r="AJ2921">
        <v>5.6578499999999997E-2</v>
      </c>
      <c r="AK2921" t="s">
        <v>15</v>
      </c>
      <c r="AL2921" t="s">
        <v>15</v>
      </c>
      <c r="AM2921" t="s">
        <v>50498</v>
      </c>
      <c r="AN2921" t="s">
        <v>10876</v>
      </c>
      <c r="AO2921" t="s">
        <v>50499</v>
      </c>
      <c r="AP2921" t="s">
        <v>50500</v>
      </c>
      <c r="AR2921" t="s">
        <v>50501</v>
      </c>
      <c r="AS2921" t="s">
        <v>50502</v>
      </c>
      <c r="AT2921" t="s">
        <v>50503</v>
      </c>
      <c r="AU2921" t="s">
        <v>50504</v>
      </c>
      <c r="AV2921" t="s">
        <v>50505</v>
      </c>
      <c r="AW2921" t="s">
        <v>50506</v>
      </c>
      <c r="AY2921" t="s">
        <v>50507</v>
      </c>
      <c r="AZ2921" t="s">
        <v>50508</v>
      </c>
      <c r="BA2921" t="s">
        <v>8826</v>
      </c>
      <c r="BB2921" t="s">
        <v>50509</v>
      </c>
    </row>
    <row r="2922" spans="1:54" x14ac:dyDescent="0.25">
      <c r="A2922">
        <v>0</v>
      </c>
      <c r="B2922">
        <v>0.687975</v>
      </c>
      <c r="C2922">
        <f t="shared" si="45"/>
        <v>0.687975</v>
      </c>
      <c r="D2922" t="s">
        <v>29</v>
      </c>
      <c r="G2922" t="s">
        <v>29</v>
      </c>
      <c r="H2922" t="s">
        <v>1</v>
      </c>
      <c r="I2922" t="s">
        <v>57109</v>
      </c>
      <c r="J2922" t="s">
        <v>50510</v>
      </c>
      <c r="K2922" t="s">
        <v>8043</v>
      </c>
      <c r="L2922" t="s">
        <v>50511</v>
      </c>
      <c r="M2922" t="s">
        <v>50512</v>
      </c>
      <c r="N2922" t="s">
        <v>2401</v>
      </c>
      <c r="O2922" t="s">
        <v>50513</v>
      </c>
      <c r="Q2922" t="s">
        <v>50514</v>
      </c>
      <c r="R2922" t="s">
        <v>50515</v>
      </c>
      <c r="T2922" t="s">
        <v>8049</v>
      </c>
      <c r="U2922" t="s">
        <v>347</v>
      </c>
      <c r="V2922" t="s">
        <v>77</v>
      </c>
      <c r="W2922" t="s">
        <v>2406</v>
      </c>
      <c r="X2922" t="s">
        <v>11</v>
      </c>
      <c r="Y2922" t="s">
        <v>12</v>
      </c>
      <c r="Z2922" t="s">
        <v>50516</v>
      </c>
      <c r="AA2922" t="s">
        <v>14</v>
      </c>
      <c r="AB2922" t="s">
        <v>15</v>
      </c>
      <c r="AC2922" t="s">
        <v>15</v>
      </c>
      <c r="AD2922" t="s">
        <v>15</v>
      </c>
      <c r="AE2922" t="s">
        <v>15</v>
      </c>
      <c r="AF2922" t="s">
        <v>15</v>
      </c>
      <c r="AG2922">
        <v>1</v>
      </c>
      <c r="AH2922">
        <v>1.60161</v>
      </c>
      <c r="AI2922">
        <v>4.8646300000000003E-2</v>
      </c>
      <c r="AJ2922">
        <v>9.1194399999999995E-2</v>
      </c>
      <c r="AK2922" t="s">
        <v>15</v>
      </c>
      <c r="AL2922">
        <v>526521</v>
      </c>
      <c r="AM2922" t="s">
        <v>50517</v>
      </c>
      <c r="AN2922" t="s">
        <v>50518</v>
      </c>
      <c r="AO2922" t="s">
        <v>50519</v>
      </c>
      <c r="AP2922" t="s">
        <v>50520</v>
      </c>
      <c r="AR2922" t="s">
        <v>50521</v>
      </c>
      <c r="AS2922" t="s">
        <v>50522</v>
      </c>
      <c r="AT2922" t="s">
        <v>50523</v>
      </c>
      <c r="AU2922" t="s">
        <v>50524</v>
      </c>
      <c r="AV2922" t="s">
        <v>50517</v>
      </c>
      <c r="AY2922" t="s">
        <v>50525</v>
      </c>
      <c r="BA2922" t="s">
        <v>3106</v>
      </c>
      <c r="BB2922" t="s">
        <v>50526</v>
      </c>
    </row>
    <row r="2923" spans="1:54" x14ac:dyDescent="0.25">
      <c r="A2923">
        <v>0</v>
      </c>
      <c r="B2923">
        <v>0.68622300000000003</v>
      </c>
      <c r="C2923">
        <f t="shared" si="45"/>
        <v>0.68622300000000003</v>
      </c>
      <c r="D2923" t="s">
        <v>29</v>
      </c>
      <c r="G2923" t="s">
        <v>29</v>
      </c>
      <c r="H2923" t="s">
        <v>1</v>
      </c>
      <c r="I2923" t="s">
        <v>57109</v>
      </c>
      <c r="J2923" t="s">
        <v>50527</v>
      </c>
      <c r="K2923" t="s">
        <v>804</v>
      </c>
      <c r="L2923" t="s">
        <v>50528</v>
      </c>
      <c r="M2923" t="s">
        <v>3477</v>
      </c>
      <c r="Q2923" t="s">
        <v>50529</v>
      </c>
      <c r="R2923" t="s">
        <v>50530</v>
      </c>
      <c r="S2923" t="s">
        <v>50531</v>
      </c>
      <c r="U2923" t="s">
        <v>9</v>
      </c>
      <c r="V2923" t="s">
        <v>10</v>
      </c>
      <c r="X2923" t="s">
        <v>11</v>
      </c>
      <c r="Y2923" t="s">
        <v>12</v>
      </c>
      <c r="Z2923" t="s">
        <v>50532</v>
      </c>
      <c r="AA2923" t="s">
        <v>14</v>
      </c>
      <c r="AB2923" t="s">
        <v>15</v>
      </c>
      <c r="AC2923" t="s">
        <v>15</v>
      </c>
      <c r="AD2923" t="s">
        <v>15</v>
      </c>
      <c r="AE2923" t="s">
        <v>15</v>
      </c>
      <c r="AF2923" t="s">
        <v>15</v>
      </c>
      <c r="AG2923">
        <v>1</v>
      </c>
      <c r="AH2923">
        <v>1.05091</v>
      </c>
      <c r="AI2923">
        <v>0.12914500000000001</v>
      </c>
      <c r="AJ2923">
        <v>0.210843</v>
      </c>
      <c r="AK2923" t="s">
        <v>15</v>
      </c>
      <c r="AL2923">
        <v>208040</v>
      </c>
      <c r="AM2923" t="s">
        <v>50533</v>
      </c>
      <c r="AO2923" t="s">
        <v>50534</v>
      </c>
      <c r="AP2923" t="s">
        <v>50535</v>
      </c>
      <c r="AR2923" t="s">
        <v>50536</v>
      </c>
      <c r="AS2923" t="s">
        <v>50537</v>
      </c>
      <c r="AT2923" t="s">
        <v>50538</v>
      </c>
      <c r="AU2923" t="s">
        <v>50539</v>
      </c>
      <c r="AV2923" t="s">
        <v>50533</v>
      </c>
      <c r="AW2923" t="s">
        <v>50540</v>
      </c>
      <c r="AY2923" t="s">
        <v>50541</v>
      </c>
      <c r="BA2923" t="s">
        <v>50542</v>
      </c>
    </row>
    <row r="2924" spans="1:54" x14ac:dyDescent="0.25">
      <c r="A2924">
        <v>0</v>
      </c>
      <c r="B2924">
        <v>0.67333399999999999</v>
      </c>
      <c r="C2924">
        <f t="shared" si="45"/>
        <v>0.67333399999999999</v>
      </c>
      <c r="D2924" t="s">
        <v>29</v>
      </c>
      <c r="G2924" t="s">
        <v>29</v>
      </c>
      <c r="H2924" t="s">
        <v>1</v>
      </c>
      <c r="I2924" t="s">
        <v>57109</v>
      </c>
      <c r="J2924" t="s">
        <v>50543</v>
      </c>
      <c r="K2924" t="s">
        <v>19416</v>
      </c>
      <c r="L2924" t="s">
        <v>39547</v>
      </c>
      <c r="M2924" t="s">
        <v>5</v>
      </c>
      <c r="Q2924" t="s">
        <v>50544</v>
      </c>
      <c r="R2924" t="s">
        <v>50545</v>
      </c>
      <c r="U2924" t="s">
        <v>9</v>
      </c>
      <c r="V2924" t="s">
        <v>266</v>
      </c>
      <c r="X2924" t="s">
        <v>11</v>
      </c>
      <c r="Y2924" t="s">
        <v>12</v>
      </c>
      <c r="Z2924" t="s">
        <v>50546</v>
      </c>
      <c r="AA2924" t="s">
        <v>14</v>
      </c>
      <c r="AB2924" t="s">
        <v>15</v>
      </c>
      <c r="AC2924" t="s">
        <v>15</v>
      </c>
      <c r="AD2924" t="s">
        <v>15</v>
      </c>
      <c r="AE2924" t="s">
        <v>15</v>
      </c>
      <c r="AF2924" t="s">
        <v>15</v>
      </c>
      <c r="AG2924">
        <v>1</v>
      </c>
      <c r="AH2924">
        <v>2.5109499999999998</v>
      </c>
      <c r="AI2924">
        <v>9.9514400000000006E-3</v>
      </c>
      <c r="AJ2924">
        <v>2.28709E-2</v>
      </c>
      <c r="AK2924" t="s">
        <v>15</v>
      </c>
      <c r="AL2924">
        <v>691078</v>
      </c>
      <c r="AM2924" t="s">
        <v>50547</v>
      </c>
      <c r="AO2924" t="s">
        <v>50548</v>
      </c>
      <c r="AP2924" t="s">
        <v>50549</v>
      </c>
      <c r="AR2924" t="s">
        <v>50550</v>
      </c>
      <c r="AS2924" t="s">
        <v>50551</v>
      </c>
      <c r="AT2924" t="s">
        <v>50552</v>
      </c>
      <c r="AU2924" t="s">
        <v>50553</v>
      </c>
      <c r="AV2924" t="s">
        <v>50547</v>
      </c>
      <c r="AY2924" t="s">
        <v>50554</v>
      </c>
      <c r="BA2924" t="s">
        <v>50555</v>
      </c>
    </row>
    <row r="2925" spans="1:54" x14ac:dyDescent="0.25">
      <c r="A2925">
        <v>0</v>
      </c>
      <c r="B2925">
        <v>0.67162999999999995</v>
      </c>
      <c r="C2925">
        <f t="shared" si="45"/>
        <v>0.67162999999999995</v>
      </c>
      <c r="D2925" t="s">
        <v>29</v>
      </c>
      <c r="G2925" t="s">
        <v>29</v>
      </c>
      <c r="H2925" t="s">
        <v>1</v>
      </c>
      <c r="I2925" t="s">
        <v>57109</v>
      </c>
      <c r="J2925" t="s">
        <v>50556</v>
      </c>
      <c r="K2925" t="s">
        <v>50557</v>
      </c>
      <c r="L2925" t="s">
        <v>50558</v>
      </c>
      <c r="M2925" t="s">
        <v>1805</v>
      </c>
      <c r="N2925" t="s">
        <v>1806</v>
      </c>
      <c r="Q2925" t="s">
        <v>50559</v>
      </c>
      <c r="R2925" t="s">
        <v>50560</v>
      </c>
      <c r="T2925" t="s">
        <v>13105</v>
      </c>
      <c r="U2925" t="s">
        <v>9</v>
      </c>
      <c r="V2925" t="s">
        <v>99</v>
      </c>
      <c r="X2925" t="s">
        <v>11</v>
      </c>
      <c r="Y2925" t="s">
        <v>12</v>
      </c>
      <c r="Z2925" t="s">
        <v>50561</v>
      </c>
      <c r="AA2925" t="s">
        <v>14</v>
      </c>
      <c r="AB2925" t="s">
        <v>15</v>
      </c>
      <c r="AC2925" t="s">
        <v>15</v>
      </c>
      <c r="AD2925" t="s">
        <v>15</v>
      </c>
      <c r="AE2925" t="s">
        <v>15</v>
      </c>
      <c r="AF2925" t="s">
        <v>15</v>
      </c>
      <c r="AG2925">
        <v>1</v>
      </c>
      <c r="AH2925">
        <v>2.3520500000000002</v>
      </c>
      <c r="AI2925">
        <v>1.30901E-2</v>
      </c>
      <c r="AJ2925">
        <v>2.9183199999999999E-2</v>
      </c>
      <c r="AK2925" t="s">
        <v>15</v>
      </c>
      <c r="AL2925">
        <v>1287140</v>
      </c>
      <c r="AM2925" t="s">
        <v>50562</v>
      </c>
      <c r="AO2925" t="s">
        <v>50563</v>
      </c>
      <c r="AP2925" t="s">
        <v>50564</v>
      </c>
      <c r="AR2925" t="s">
        <v>50565</v>
      </c>
      <c r="AS2925" t="s">
        <v>50566</v>
      </c>
      <c r="AT2925" t="s">
        <v>50567</v>
      </c>
      <c r="AU2925" t="s">
        <v>50568</v>
      </c>
      <c r="AV2925" t="s">
        <v>50569</v>
      </c>
      <c r="AX2925" t="s">
        <v>1641</v>
      </c>
      <c r="AY2925" t="s">
        <v>50570</v>
      </c>
      <c r="BA2925" t="s">
        <v>50571</v>
      </c>
    </row>
    <row r="2926" spans="1:54" x14ac:dyDescent="0.25">
      <c r="A2926">
        <v>0</v>
      </c>
      <c r="B2926">
        <v>0.66645600000000005</v>
      </c>
      <c r="C2926">
        <f t="shared" si="45"/>
        <v>0.66645600000000005</v>
      </c>
      <c r="D2926" t="s">
        <v>29</v>
      </c>
      <c r="G2926" t="s">
        <v>29</v>
      </c>
      <c r="H2926" t="s">
        <v>1</v>
      </c>
      <c r="I2926" t="s">
        <v>57109</v>
      </c>
      <c r="J2926" t="s">
        <v>50572</v>
      </c>
      <c r="K2926" t="s">
        <v>50573</v>
      </c>
      <c r="L2926" t="s">
        <v>50574</v>
      </c>
      <c r="O2926" t="s">
        <v>22537</v>
      </c>
      <c r="Q2926" t="s">
        <v>8784</v>
      </c>
      <c r="R2926" t="s">
        <v>50575</v>
      </c>
      <c r="S2926" t="s">
        <v>8784</v>
      </c>
      <c r="U2926" t="s">
        <v>145</v>
      </c>
      <c r="V2926" t="s">
        <v>77</v>
      </c>
      <c r="X2926" t="s">
        <v>11</v>
      </c>
      <c r="Y2926" t="s">
        <v>12</v>
      </c>
      <c r="Z2926" t="s">
        <v>50576</v>
      </c>
      <c r="AA2926" t="s">
        <v>14</v>
      </c>
      <c r="AB2926" t="s">
        <v>15</v>
      </c>
      <c r="AC2926" t="s">
        <v>15</v>
      </c>
      <c r="AD2926" t="s">
        <v>15</v>
      </c>
      <c r="AE2926" t="s">
        <v>15</v>
      </c>
      <c r="AF2926" t="s">
        <v>15</v>
      </c>
      <c r="AG2926">
        <v>1</v>
      </c>
      <c r="AH2926">
        <v>1.5608900000000001</v>
      </c>
      <c r="AI2926">
        <v>5.2758300000000001E-2</v>
      </c>
      <c r="AJ2926">
        <v>9.7507700000000003E-2</v>
      </c>
      <c r="AK2926" t="s">
        <v>15</v>
      </c>
      <c r="AL2926">
        <v>36126</v>
      </c>
      <c r="AM2926" t="s">
        <v>50577</v>
      </c>
      <c r="AN2926" t="s">
        <v>22541</v>
      </c>
      <c r="AO2926" t="s">
        <v>50578</v>
      </c>
      <c r="AP2926" t="s">
        <v>50579</v>
      </c>
      <c r="AR2926" t="s">
        <v>50580</v>
      </c>
      <c r="AS2926" t="s">
        <v>50581</v>
      </c>
      <c r="AT2926" t="s">
        <v>50582</v>
      </c>
      <c r="AU2926" t="s">
        <v>50583</v>
      </c>
      <c r="AV2926" t="s">
        <v>50584</v>
      </c>
      <c r="AY2926" t="s">
        <v>50585</v>
      </c>
      <c r="AZ2926" t="s">
        <v>50586</v>
      </c>
      <c r="BA2926" t="s">
        <v>50587</v>
      </c>
      <c r="BB2926" t="s">
        <v>50588</v>
      </c>
    </row>
    <row r="2927" spans="1:54" x14ac:dyDescent="0.25">
      <c r="A2927">
        <v>0</v>
      </c>
      <c r="B2927">
        <v>0.65630200000000005</v>
      </c>
      <c r="C2927">
        <f t="shared" si="45"/>
        <v>0.65630200000000005</v>
      </c>
      <c r="D2927" t="s">
        <v>29</v>
      </c>
      <c r="G2927" t="s">
        <v>29</v>
      </c>
      <c r="H2927" t="s">
        <v>1</v>
      </c>
      <c r="I2927" t="s">
        <v>57109</v>
      </c>
      <c r="J2927" t="s">
        <v>50589</v>
      </c>
      <c r="K2927" t="s">
        <v>50590</v>
      </c>
      <c r="L2927" t="s">
        <v>50591</v>
      </c>
      <c r="M2927" t="s">
        <v>1430</v>
      </c>
      <c r="N2927" t="s">
        <v>1431</v>
      </c>
      <c r="Q2927" t="s">
        <v>50592</v>
      </c>
      <c r="R2927" t="s">
        <v>50593</v>
      </c>
      <c r="T2927" t="s">
        <v>27783</v>
      </c>
      <c r="U2927" t="s">
        <v>76</v>
      </c>
      <c r="V2927" t="s">
        <v>77</v>
      </c>
      <c r="X2927" t="s">
        <v>11</v>
      </c>
      <c r="Y2927" t="s">
        <v>12</v>
      </c>
      <c r="Z2927" t="s">
        <v>50594</v>
      </c>
      <c r="AA2927" t="s">
        <v>14</v>
      </c>
      <c r="AB2927" t="s">
        <v>15</v>
      </c>
      <c r="AC2927" t="s">
        <v>15</v>
      </c>
      <c r="AD2927" t="s">
        <v>15</v>
      </c>
      <c r="AE2927" t="s">
        <v>15</v>
      </c>
      <c r="AF2927" t="s">
        <v>15</v>
      </c>
      <c r="AG2927">
        <v>1</v>
      </c>
      <c r="AH2927">
        <v>1.5114000000000001</v>
      </c>
      <c r="AI2927">
        <v>5.7956100000000003E-2</v>
      </c>
      <c r="AJ2927">
        <v>0.105559</v>
      </c>
      <c r="AK2927" t="s">
        <v>15</v>
      </c>
      <c r="AL2927">
        <v>48427</v>
      </c>
      <c r="AM2927" t="s">
        <v>50595</v>
      </c>
      <c r="AO2927" t="s">
        <v>50596</v>
      </c>
      <c r="AP2927" t="s">
        <v>50597</v>
      </c>
      <c r="AR2927" t="s">
        <v>50598</v>
      </c>
      <c r="AT2927" t="s">
        <v>50599</v>
      </c>
      <c r="AU2927" t="s">
        <v>50600</v>
      </c>
      <c r="AV2927" t="s">
        <v>50595</v>
      </c>
      <c r="AY2927" t="s">
        <v>50601</v>
      </c>
      <c r="AZ2927" t="s">
        <v>1950</v>
      </c>
      <c r="BA2927" t="s">
        <v>50602</v>
      </c>
    </row>
    <row r="2928" spans="1:54" x14ac:dyDescent="0.25">
      <c r="A2928">
        <v>0</v>
      </c>
      <c r="B2928">
        <v>0.64335699999999996</v>
      </c>
      <c r="C2928">
        <f t="shared" si="45"/>
        <v>0.64335699999999996</v>
      </c>
      <c r="D2928" t="s">
        <v>29</v>
      </c>
      <c r="G2928" t="s">
        <v>29</v>
      </c>
      <c r="H2928" t="s">
        <v>1</v>
      </c>
      <c r="I2928" t="s">
        <v>57109</v>
      </c>
      <c r="J2928" t="s">
        <v>50603</v>
      </c>
      <c r="K2928" t="s">
        <v>50604</v>
      </c>
      <c r="L2928" t="s">
        <v>50605</v>
      </c>
      <c r="M2928" t="s">
        <v>2318</v>
      </c>
      <c r="N2928" t="s">
        <v>1739</v>
      </c>
      <c r="Q2928" t="s">
        <v>186</v>
      </c>
      <c r="R2928" t="s">
        <v>50606</v>
      </c>
      <c r="S2928" t="s">
        <v>1147</v>
      </c>
      <c r="U2928" t="s">
        <v>9</v>
      </c>
      <c r="V2928" t="s">
        <v>408</v>
      </c>
      <c r="X2928" t="s">
        <v>11</v>
      </c>
      <c r="Y2928" t="s">
        <v>12</v>
      </c>
      <c r="Z2928" t="s">
        <v>50607</v>
      </c>
      <c r="AA2928" t="s">
        <v>14</v>
      </c>
      <c r="AB2928" t="s">
        <v>15</v>
      </c>
      <c r="AC2928" t="s">
        <v>15</v>
      </c>
      <c r="AD2928" t="s">
        <v>15</v>
      </c>
      <c r="AE2928" t="s">
        <v>15</v>
      </c>
      <c r="AF2928" t="s">
        <v>15</v>
      </c>
      <c r="AG2928">
        <v>2</v>
      </c>
      <c r="AH2928">
        <v>1.3032300000000001</v>
      </c>
      <c r="AI2928">
        <v>1.64282E-2</v>
      </c>
      <c r="AJ2928">
        <v>3.5725300000000001E-2</v>
      </c>
      <c r="AK2928" t="s">
        <v>15</v>
      </c>
      <c r="AL2928">
        <v>778860</v>
      </c>
      <c r="AM2928" t="s">
        <v>50608</v>
      </c>
      <c r="AO2928" t="s">
        <v>50609</v>
      </c>
      <c r="AP2928" t="s">
        <v>50610</v>
      </c>
      <c r="AR2928" t="s">
        <v>50611</v>
      </c>
      <c r="AT2928" t="s">
        <v>50612</v>
      </c>
      <c r="AU2928" t="s">
        <v>50613</v>
      </c>
      <c r="AV2928" t="s">
        <v>50614</v>
      </c>
      <c r="AW2928" t="s">
        <v>50615</v>
      </c>
      <c r="AY2928" t="s">
        <v>50616</v>
      </c>
      <c r="AZ2928" t="s">
        <v>50617</v>
      </c>
      <c r="BA2928" t="s">
        <v>50618</v>
      </c>
    </row>
    <row r="2929" spans="1:54" x14ac:dyDescent="0.25">
      <c r="A2929">
        <v>0</v>
      </c>
      <c r="B2929">
        <v>0.61674200000000001</v>
      </c>
      <c r="C2929">
        <f t="shared" si="45"/>
        <v>0.61674200000000001</v>
      </c>
      <c r="D2929" t="s">
        <v>29</v>
      </c>
      <c r="G2929" t="s">
        <v>29</v>
      </c>
      <c r="H2929" t="s">
        <v>1</v>
      </c>
      <c r="I2929" t="s">
        <v>57109</v>
      </c>
      <c r="J2929" t="s">
        <v>50619</v>
      </c>
      <c r="K2929" t="s">
        <v>19323</v>
      </c>
      <c r="L2929" t="s">
        <v>50620</v>
      </c>
      <c r="M2929" t="s">
        <v>4908</v>
      </c>
      <c r="N2929" t="s">
        <v>625</v>
      </c>
      <c r="O2929" t="s">
        <v>502</v>
      </c>
      <c r="Q2929" t="s">
        <v>19325</v>
      </c>
      <c r="R2929" t="s">
        <v>19326</v>
      </c>
      <c r="T2929" t="s">
        <v>630</v>
      </c>
      <c r="U2929" t="s">
        <v>347</v>
      </c>
      <c r="V2929" t="s">
        <v>77</v>
      </c>
      <c r="X2929" t="s">
        <v>11</v>
      </c>
      <c r="Y2929" t="s">
        <v>12</v>
      </c>
      <c r="Z2929" t="s">
        <v>50621</v>
      </c>
      <c r="AA2929" t="s">
        <v>14</v>
      </c>
      <c r="AB2929" t="s">
        <v>15</v>
      </c>
      <c r="AC2929" t="s">
        <v>15</v>
      </c>
      <c r="AD2929" t="s">
        <v>15</v>
      </c>
      <c r="AE2929" t="s">
        <v>15</v>
      </c>
      <c r="AF2929" t="s">
        <v>15</v>
      </c>
      <c r="AG2929">
        <v>1</v>
      </c>
      <c r="AH2929">
        <v>1.6414500000000001</v>
      </c>
      <c r="AI2929">
        <v>4.6821000000000002E-2</v>
      </c>
      <c r="AJ2929">
        <v>8.8125599999999998E-2</v>
      </c>
      <c r="AK2929" t="s">
        <v>15</v>
      </c>
      <c r="AL2929">
        <v>144883</v>
      </c>
      <c r="AM2929" t="s">
        <v>50622</v>
      </c>
      <c r="AO2929" t="s">
        <v>50623</v>
      </c>
      <c r="AP2929" t="s">
        <v>50624</v>
      </c>
      <c r="AR2929" t="s">
        <v>50625</v>
      </c>
      <c r="AT2929" t="s">
        <v>50626</v>
      </c>
      <c r="AU2929" t="s">
        <v>50627</v>
      </c>
      <c r="AV2929" t="s">
        <v>50628</v>
      </c>
      <c r="AX2929" t="s">
        <v>19336</v>
      </c>
      <c r="BA2929" t="s">
        <v>50629</v>
      </c>
      <c r="BB2929" t="s">
        <v>50630</v>
      </c>
    </row>
    <row r="2930" spans="1:54" x14ac:dyDescent="0.25">
      <c r="A2930">
        <v>0</v>
      </c>
      <c r="B2930">
        <v>0.59716100000000005</v>
      </c>
      <c r="C2930">
        <f t="shared" si="45"/>
        <v>0.59716100000000005</v>
      </c>
      <c r="D2930" t="s">
        <v>29</v>
      </c>
      <c r="G2930" t="s">
        <v>29</v>
      </c>
      <c r="H2930" t="s">
        <v>1</v>
      </c>
      <c r="I2930" t="s">
        <v>57109</v>
      </c>
      <c r="J2930" t="s">
        <v>50631</v>
      </c>
      <c r="K2930" t="s">
        <v>50632</v>
      </c>
      <c r="L2930" t="s">
        <v>50633</v>
      </c>
      <c r="M2930" t="s">
        <v>241</v>
      </c>
      <c r="N2930" t="s">
        <v>241</v>
      </c>
      <c r="Q2930" t="s">
        <v>50634</v>
      </c>
      <c r="R2930" t="s">
        <v>1113</v>
      </c>
      <c r="T2930" t="s">
        <v>1863</v>
      </c>
      <c r="U2930" t="s">
        <v>347</v>
      </c>
      <c r="V2930" t="s">
        <v>77</v>
      </c>
      <c r="W2930" t="s">
        <v>2802</v>
      </c>
      <c r="X2930" t="s">
        <v>11</v>
      </c>
      <c r="Y2930" t="s">
        <v>12</v>
      </c>
      <c r="Z2930" t="s">
        <v>50635</v>
      </c>
      <c r="AA2930" t="s">
        <v>14</v>
      </c>
      <c r="AB2930" t="s">
        <v>15</v>
      </c>
      <c r="AC2930" t="s">
        <v>15</v>
      </c>
      <c r="AD2930" t="s">
        <v>15</v>
      </c>
      <c r="AE2930" t="s">
        <v>15</v>
      </c>
      <c r="AF2930" t="s">
        <v>15</v>
      </c>
      <c r="AG2930">
        <v>1</v>
      </c>
      <c r="AH2930">
        <v>1.48098</v>
      </c>
      <c r="AI2930">
        <v>7.9967800000000006E-2</v>
      </c>
      <c r="AJ2930">
        <v>0.139603</v>
      </c>
      <c r="AK2930" t="s">
        <v>15</v>
      </c>
      <c r="AL2930">
        <v>247811</v>
      </c>
      <c r="AM2930" t="s">
        <v>50636</v>
      </c>
      <c r="AO2930" t="s">
        <v>50637</v>
      </c>
      <c r="AP2930" t="s">
        <v>50638</v>
      </c>
      <c r="AQ2930" t="s">
        <v>50639</v>
      </c>
      <c r="AR2930" t="s">
        <v>50640</v>
      </c>
      <c r="AT2930" t="s">
        <v>50641</v>
      </c>
      <c r="AU2930" t="s">
        <v>50642</v>
      </c>
      <c r="AV2930" t="s">
        <v>50636</v>
      </c>
      <c r="AW2930" t="s">
        <v>37825</v>
      </c>
      <c r="AY2930" t="s">
        <v>50643</v>
      </c>
      <c r="BA2930" t="s">
        <v>37826</v>
      </c>
    </row>
    <row r="2931" spans="1:54" x14ac:dyDescent="0.25">
      <c r="A2931">
        <v>0</v>
      </c>
      <c r="B2931">
        <v>0.59428199999999998</v>
      </c>
      <c r="C2931">
        <f t="shared" si="45"/>
        <v>0.59428199999999998</v>
      </c>
      <c r="D2931" t="s">
        <v>29</v>
      </c>
      <c r="G2931" t="s">
        <v>29</v>
      </c>
      <c r="H2931" t="s">
        <v>1</v>
      </c>
      <c r="I2931" t="s">
        <v>57109</v>
      </c>
      <c r="J2931" t="s">
        <v>50644</v>
      </c>
      <c r="K2931" t="s">
        <v>50645</v>
      </c>
      <c r="L2931" t="s">
        <v>50646</v>
      </c>
      <c r="M2931" t="s">
        <v>50647</v>
      </c>
      <c r="N2931" t="s">
        <v>50648</v>
      </c>
      <c r="Q2931" t="s">
        <v>50649</v>
      </c>
      <c r="R2931" t="s">
        <v>50650</v>
      </c>
      <c r="S2931" t="s">
        <v>50651</v>
      </c>
      <c r="T2931" t="s">
        <v>50652</v>
      </c>
      <c r="U2931" t="s">
        <v>9</v>
      </c>
      <c r="V2931" t="s">
        <v>59</v>
      </c>
      <c r="W2931" t="s">
        <v>50653</v>
      </c>
      <c r="X2931" t="s">
        <v>11</v>
      </c>
      <c r="Y2931" t="s">
        <v>12</v>
      </c>
      <c r="Z2931" t="s">
        <v>50654</v>
      </c>
      <c r="AA2931" t="s">
        <v>14</v>
      </c>
      <c r="AB2931" t="s">
        <v>15</v>
      </c>
      <c r="AC2931" t="s">
        <v>15</v>
      </c>
      <c r="AD2931" t="s">
        <v>15</v>
      </c>
      <c r="AE2931" t="s">
        <v>15</v>
      </c>
      <c r="AF2931" t="s">
        <v>15</v>
      </c>
      <c r="AG2931">
        <v>1</v>
      </c>
      <c r="AH2931">
        <v>1.5746100000000001</v>
      </c>
      <c r="AI2931">
        <v>5.32457E-2</v>
      </c>
      <c r="AJ2931">
        <v>9.8186800000000005E-2</v>
      </c>
      <c r="AK2931" t="s">
        <v>15</v>
      </c>
      <c r="AL2931">
        <v>56631</v>
      </c>
      <c r="AM2931" t="s">
        <v>50655</v>
      </c>
      <c r="AO2931" t="s">
        <v>50656</v>
      </c>
      <c r="AP2931" t="s">
        <v>50657</v>
      </c>
      <c r="AQ2931" t="s">
        <v>50658</v>
      </c>
      <c r="AR2931" t="s">
        <v>50659</v>
      </c>
      <c r="AS2931" t="s">
        <v>50660</v>
      </c>
      <c r="AT2931" t="s">
        <v>50661</v>
      </c>
      <c r="AU2931" t="s">
        <v>50662</v>
      </c>
      <c r="AV2931" t="s">
        <v>50663</v>
      </c>
      <c r="AW2931" t="s">
        <v>50664</v>
      </c>
      <c r="AY2931" t="s">
        <v>50665</v>
      </c>
      <c r="BA2931" t="s">
        <v>50666</v>
      </c>
    </row>
    <row r="2932" spans="1:54" x14ac:dyDescent="0.25">
      <c r="A2932">
        <v>0</v>
      </c>
      <c r="B2932">
        <v>0.57967100000000005</v>
      </c>
      <c r="C2932">
        <f t="shared" si="45"/>
        <v>0.57967100000000005</v>
      </c>
      <c r="D2932" t="s">
        <v>29</v>
      </c>
      <c r="G2932" t="s">
        <v>29</v>
      </c>
      <c r="H2932" t="s">
        <v>1</v>
      </c>
      <c r="I2932" t="s">
        <v>57109</v>
      </c>
      <c r="J2932" t="s">
        <v>22234</v>
      </c>
      <c r="K2932" t="s">
        <v>20294</v>
      </c>
      <c r="L2932" t="s">
        <v>19224</v>
      </c>
      <c r="Q2932" t="s">
        <v>42845</v>
      </c>
      <c r="R2932" t="s">
        <v>42846</v>
      </c>
      <c r="V2932" t="s">
        <v>266</v>
      </c>
      <c r="X2932" t="s">
        <v>11</v>
      </c>
      <c r="Y2932" t="s">
        <v>12</v>
      </c>
      <c r="Z2932" t="s">
        <v>50667</v>
      </c>
      <c r="AA2932" t="s">
        <v>14</v>
      </c>
      <c r="AB2932" t="s">
        <v>15</v>
      </c>
      <c r="AC2932" t="s">
        <v>15</v>
      </c>
      <c r="AD2932" t="s">
        <v>15</v>
      </c>
      <c r="AE2932" t="s">
        <v>15</v>
      </c>
      <c r="AF2932" t="s">
        <v>15</v>
      </c>
      <c r="AG2932">
        <v>1</v>
      </c>
      <c r="AH2932">
        <v>1.58064</v>
      </c>
      <c r="AI2932">
        <v>6.9695300000000002E-2</v>
      </c>
      <c r="AJ2932">
        <v>0.123714</v>
      </c>
      <c r="AK2932" t="s">
        <v>15</v>
      </c>
      <c r="AL2932">
        <v>49358</v>
      </c>
      <c r="AM2932" t="s">
        <v>50668</v>
      </c>
      <c r="AO2932" t="s">
        <v>50669</v>
      </c>
      <c r="AP2932" t="s">
        <v>50670</v>
      </c>
      <c r="AR2932" t="s">
        <v>50671</v>
      </c>
      <c r="AT2932" t="s">
        <v>50672</v>
      </c>
      <c r="AU2932" t="s">
        <v>50673</v>
      </c>
      <c r="AV2932" t="s">
        <v>50674</v>
      </c>
      <c r="AX2932" t="s">
        <v>20413</v>
      </c>
      <c r="AY2932" t="s">
        <v>50675</v>
      </c>
    </row>
    <row r="2933" spans="1:54" x14ac:dyDescent="0.25">
      <c r="A2933">
        <v>0</v>
      </c>
      <c r="B2933">
        <v>0.57664000000000004</v>
      </c>
      <c r="C2933">
        <f t="shared" si="45"/>
        <v>0.57664000000000004</v>
      </c>
      <c r="D2933" t="s">
        <v>29</v>
      </c>
      <c r="G2933" t="s">
        <v>29</v>
      </c>
      <c r="H2933" t="s">
        <v>1</v>
      </c>
      <c r="I2933" t="s">
        <v>57109</v>
      </c>
      <c r="K2933" t="s">
        <v>22952</v>
      </c>
      <c r="Q2933" t="s">
        <v>46254</v>
      </c>
      <c r="R2933" t="s">
        <v>46255</v>
      </c>
      <c r="S2933" t="s">
        <v>46256</v>
      </c>
      <c r="U2933" t="s">
        <v>9</v>
      </c>
      <c r="V2933" t="s">
        <v>10</v>
      </c>
      <c r="X2933" t="s">
        <v>11</v>
      </c>
      <c r="Y2933" t="s">
        <v>12</v>
      </c>
      <c r="Z2933" t="s">
        <v>50676</v>
      </c>
      <c r="AA2933" t="s">
        <v>14</v>
      </c>
      <c r="AB2933" t="s">
        <v>15</v>
      </c>
      <c r="AC2933" t="s">
        <v>15</v>
      </c>
      <c r="AD2933" t="s">
        <v>15</v>
      </c>
      <c r="AE2933" t="s">
        <v>15</v>
      </c>
      <c r="AF2933" t="s">
        <v>15</v>
      </c>
      <c r="AG2933">
        <v>1</v>
      </c>
      <c r="AH2933">
        <v>1.82778</v>
      </c>
      <c r="AI2933">
        <v>3.4946699999999997E-2</v>
      </c>
      <c r="AJ2933">
        <v>6.8287799999999996E-2</v>
      </c>
      <c r="AK2933" t="s">
        <v>15</v>
      </c>
      <c r="AL2933">
        <v>26605</v>
      </c>
      <c r="AM2933" t="s">
        <v>50677</v>
      </c>
      <c r="AO2933" t="s">
        <v>50678</v>
      </c>
      <c r="AP2933" t="s">
        <v>50679</v>
      </c>
      <c r="AR2933" t="s">
        <v>50680</v>
      </c>
      <c r="AS2933" t="s">
        <v>50681</v>
      </c>
      <c r="AT2933" t="s">
        <v>50682</v>
      </c>
      <c r="AU2933" t="s">
        <v>50683</v>
      </c>
      <c r="AV2933" t="s">
        <v>50677</v>
      </c>
    </row>
    <row r="2934" spans="1:54" x14ac:dyDescent="0.25">
      <c r="A2934">
        <v>0</v>
      </c>
      <c r="B2934">
        <v>0.54443299999999994</v>
      </c>
      <c r="C2934">
        <f t="shared" si="45"/>
        <v>0.54443299999999994</v>
      </c>
      <c r="D2934" t="s">
        <v>29</v>
      </c>
      <c r="G2934" t="s">
        <v>29</v>
      </c>
      <c r="H2934" t="s">
        <v>1</v>
      </c>
      <c r="I2934" t="s">
        <v>57109</v>
      </c>
      <c r="J2934" t="s">
        <v>50684</v>
      </c>
      <c r="K2934" t="s">
        <v>50685</v>
      </c>
      <c r="L2934" t="s">
        <v>50686</v>
      </c>
      <c r="M2934" t="s">
        <v>12847</v>
      </c>
      <c r="N2934" t="s">
        <v>12848</v>
      </c>
      <c r="Q2934" t="s">
        <v>2974</v>
      </c>
      <c r="R2934" t="s">
        <v>4894</v>
      </c>
      <c r="T2934" t="s">
        <v>50687</v>
      </c>
      <c r="U2934" t="s">
        <v>4088</v>
      </c>
      <c r="V2934" t="s">
        <v>10</v>
      </c>
      <c r="X2934" t="s">
        <v>11</v>
      </c>
      <c r="Y2934" t="s">
        <v>12</v>
      </c>
      <c r="Z2934" t="s">
        <v>50688</v>
      </c>
      <c r="AA2934" t="s">
        <v>14</v>
      </c>
      <c r="AB2934" t="s">
        <v>15</v>
      </c>
      <c r="AC2934" t="s">
        <v>15</v>
      </c>
      <c r="AD2934" t="s">
        <v>15</v>
      </c>
      <c r="AE2934" t="s">
        <v>15</v>
      </c>
      <c r="AF2934" t="s">
        <v>15</v>
      </c>
      <c r="AG2934">
        <v>1</v>
      </c>
      <c r="AH2934">
        <v>1.97119</v>
      </c>
      <c r="AI2934">
        <v>4.2285900000000001E-2</v>
      </c>
      <c r="AJ2934">
        <v>8.0398700000000003E-2</v>
      </c>
      <c r="AK2934" t="s">
        <v>15</v>
      </c>
      <c r="AL2934">
        <v>428113</v>
      </c>
      <c r="AM2934" t="s">
        <v>50689</v>
      </c>
      <c r="AO2934" t="s">
        <v>50690</v>
      </c>
      <c r="AP2934" t="s">
        <v>50691</v>
      </c>
      <c r="AR2934" t="s">
        <v>50692</v>
      </c>
      <c r="AT2934" t="s">
        <v>50693</v>
      </c>
      <c r="AU2934" t="s">
        <v>50694</v>
      </c>
      <c r="AV2934" t="s">
        <v>50695</v>
      </c>
      <c r="AW2934" t="s">
        <v>50696</v>
      </c>
      <c r="AY2934" t="s">
        <v>12860</v>
      </c>
      <c r="BA2934" t="s">
        <v>50697</v>
      </c>
    </row>
    <row r="2935" spans="1:54" x14ac:dyDescent="0.25">
      <c r="A2935">
        <v>0</v>
      </c>
      <c r="B2935">
        <v>0.53691999999999995</v>
      </c>
      <c r="C2935">
        <f t="shared" si="45"/>
        <v>0.53691999999999995</v>
      </c>
      <c r="D2935" t="s">
        <v>29</v>
      </c>
      <c r="G2935" t="s">
        <v>29</v>
      </c>
      <c r="H2935" t="s">
        <v>1</v>
      </c>
      <c r="I2935" t="s">
        <v>57109</v>
      </c>
      <c r="J2935" t="s">
        <v>50698</v>
      </c>
      <c r="K2935" t="s">
        <v>2784</v>
      </c>
      <c r="L2935" t="s">
        <v>50699</v>
      </c>
      <c r="Q2935" t="s">
        <v>50700</v>
      </c>
      <c r="R2935" t="s">
        <v>50701</v>
      </c>
      <c r="S2935" t="s">
        <v>50702</v>
      </c>
      <c r="T2935" t="s">
        <v>11896</v>
      </c>
      <c r="U2935" t="s">
        <v>9</v>
      </c>
      <c r="V2935" t="s">
        <v>99</v>
      </c>
      <c r="X2935" t="s">
        <v>11</v>
      </c>
      <c r="Y2935" t="s">
        <v>12</v>
      </c>
      <c r="Z2935" t="s">
        <v>50703</v>
      </c>
      <c r="AA2935" t="s">
        <v>14</v>
      </c>
      <c r="AB2935" t="s">
        <v>15</v>
      </c>
      <c r="AC2935" t="s">
        <v>15</v>
      </c>
      <c r="AD2935" t="s">
        <v>15</v>
      </c>
      <c r="AE2935" t="s">
        <v>15</v>
      </c>
      <c r="AF2935" t="s">
        <v>15</v>
      </c>
      <c r="AG2935">
        <v>1</v>
      </c>
      <c r="AH2935">
        <v>1.5961000000000001</v>
      </c>
      <c r="AI2935">
        <v>5.3652600000000002E-2</v>
      </c>
      <c r="AJ2935">
        <v>9.8770200000000002E-2</v>
      </c>
      <c r="AK2935" t="s">
        <v>15</v>
      </c>
      <c r="AL2935">
        <v>161443</v>
      </c>
      <c r="AM2935" t="s">
        <v>50704</v>
      </c>
      <c r="AO2935" t="s">
        <v>50705</v>
      </c>
      <c r="AP2935" t="s">
        <v>50706</v>
      </c>
      <c r="AQ2935" t="s">
        <v>50707</v>
      </c>
      <c r="AR2935" t="s">
        <v>50708</v>
      </c>
      <c r="AS2935" t="s">
        <v>50709</v>
      </c>
      <c r="AT2935" t="s">
        <v>50710</v>
      </c>
      <c r="AU2935" t="s">
        <v>50711</v>
      </c>
      <c r="AV2935" t="s">
        <v>50712</v>
      </c>
      <c r="AW2935" t="s">
        <v>50713</v>
      </c>
      <c r="AY2935" t="s">
        <v>50714</v>
      </c>
      <c r="AZ2935" t="s">
        <v>1950</v>
      </c>
      <c r="BA2935" t="s">
        <v>50715</v>
      </c>
    </row>
    <row r="2936" spans="1:54" x14ac:dyDescent="0.25">
      <c r="A2936">
        <v>0</v>
      </c>
      <c r="B2936">
        <v>0.50344699999999998</v>
      </c>
      <c r="C2936">
        <f t="shared" si="45"/>
        <v>0.50344699999999998</v>
      </c>
      <c r="D2936" t="s">
        <v>29</v>
      </c>
      <c r="G2936" t="s">
        <v>29</v>
      </c>
      <c r="H2936" t="s">
        <v>1</v>
      </c>
      <c r="I2936" t="s">
        <v>57109</v>
      </c>
      <c r="J2936" t="s">
        <v>50716</v>
      </c>
      <c r="K2936" t="s">
        <v>50717</v>
      </c>
      <c r="L2936" t="s">
        <v>50718</v>
      </c>
      <c r="M2936" t="s">
        <v>50719</v>
      </c>
      <c r="N2936" t="s">
        <v>50720</v>
      </c>
      <c r="Q2936" t="s">
        <v>5582</v>
      </c>
      <c r="R2936" t="s">
        <v>50721</v>
      </c>
      <c r="S2936" t="s">
        <v>5584</v>
      </c>
      <c r="T2936" t="s">
        <v>50722</v>
      </c>
      <c r="V2936" t="s">
        <v>266</v>
      </c>
      <c r="X2936" t="s">
        <v>11</v>
      </c>
      <c r="Y2936" t="s">
        <v>12</v>
      </c>
      <c r="Z2936" t="s">
        <v>50723</v>
      </c>
      <c r="AA2936" t="s">
        <v>14</v>
      </c>
      <c r="AB2936" t="s">
        <v>15</v>
      </c>
      <c r="AC2936" t="s">
        <v>15</v>
      </c>
      <c r="AD2936" t="s">
        <v>15</v>
      </c>
      <c r="AE2936" t="s">
        <v>15</v>
      </c>
      <c r="AF2936" t="s">
        <v>15</v>
      </c>
      <c r="AG2936">
        <v>2</v>
      </c>
      <c r="AH2936">
        <v>2.0165600000000001</v>
      </c>
      <c r="AI2936">
        <v>0.21388199999999999</v>
      </c>
      <c r="AJ2936">
        <v>0.32701400000000003</v>
      </c>
      <c r="AK2936" t="s">
        <v>15</v>
      </c>
      <c r="AL2936">
        <v>262524</v>
      </c>
      <c r="AM2936" t="s">
        <v>50724</v>
      </c>
      <c r="AO2936" t="s">
        <v>50725</v>
      </c>
      <c r="AP2936" t="s">
        <v>50726</v>
      </c>
      <c r="AQ2936" t="s">
        <v>50727</v>
      </c>
      <c r="AR2936" t="s">
        <v>50728</v>
      </c>
      <c r="AT2936" t="s">
        <v>50729</v>
      </c>
      <c r="AU2936" t="s">
        <v>50730</v>
      </c>
      <c r="AV2936" t="s">
        <v>50731</v>
      </c>
      <c r="AW2936" t="s">
        <v>50732</v>
      </c>
      <c r="AX2936" t="s">
        <v>5598</v>
      </c>
      <c r="AY2936" t="s">
        <v>50733</v>
      </c>
      <c r="AZ2936" t="s">
        <v>6224</v>
      </c>
      <c r="BA2936" t="s">
        <v>50734</v>
      </c>
    </row>
    <row r="2937" spans="1:54" x14ac:dyDescent="0.25">
      <c r="A2937">
        <v>0</v>
      </c>
      <c r="B2937">
        <v>0.45303300000000002</v>
      </c>
      <c r="C2937">
        <f t="shared" si="45"/>
        <v>0.45303300000000002</v>
      </c>
      <c r="D2937" t="s">
        <v>29</v>
      </c>
      <c r="G2937" t="s">
        <v>29</v>
      </c>
      <c r="H2937" t="s">
        <v>1</v>
      </c>
      <c r="I2937" t="s">
        <v>57109</v>
      </c>
      <c r="J2937" t="s">
        <v>50735</v>
      </c>
      <c r="K2937" t="s">
        <v>2899</v>
      </c>
      <c r="L2937" t="s">
        <v>50736</v>
      </c>
      <c r="M2937" t="s">
        <v>3614</v>
      </c>
      <c r="Q2937" t="s">
        <v>10028</v>
      </c>
      <c r="R2937" t="s">
        <v>50737</v>
      </c>
      <c r="S2937" t="s">
        <v>10030</v>
      </c>
      <c r="X2937" t="s">
        <v>11</v>
      </c>
      <c r="Y2937" t="s">
        <v>12</v>
      </c>
      <c r="Z2937" t="s">
        <v>50738</v>
      </c>
      <c r="AA2937" t="s">
        <v>14</v>
      </c>
      <c r="AB2937" t="s">
        <v>15</v>
      </c>
      <c r="AC2937" t="s">
        <v>15</v>
      </c>
      <c r="AD2937" t="s">
        <v>15</v>
      </c>
      <c r="AE2937" t="s">
        <v>15</v>
      </c>
      <c r="AF2937" t="s">
        <v>15</v>
      </c>
      <c r="AG2937">
        <v>1</v>
      </c>
      <c r="AH2937">
        <v>1.09019</v>
      </c>
      <c r="AI2937">
        <v>0.107354</v>
      </c>
      <c r="AJ2937">
        <v>0.179563</v>
      </c>
      <c r="AK2937" t="s">
        <v>15</v>
      </c>
      <c r="AL2937" t="s">
        <v>15</v>
      </c>
      <c r="AM2937" t="s">
        <v>50739</v>
      </c>
      <c r="AO2937" t="s">
        <v>50740</v>
      </c>
      <c r="AP2937" t="s">
        <v>50741</v>
      </c>
      <c r="AR2937" t="s">
        <v>50742</v>
      </c>
      <c r="AS2937" t="s">
        <v>50743</v>
      </c>
      <c r="AT2937" t="s">
        <v>50744</v>
      </c>
      <c r="AU2937" t="s">
        <v>50745</v>
      </c>
      <c r="AV2937" t="s">
        <v>50739</v>
      </c>
      <c r="AZ2937" t="s">
        <v>50746</v>
      </c>
    </row>
    <row r="2938" spans="1:54" x14ac:dyDescent="0.25">
      <c r="A2938">
        <v>0</v>
      </c>
      <c r="B2938">
        <v>0.44897599999999999</v>
      </c>
      <c r="C2938">
        <f t="shared" si="45"/>
        <v>0.44897599999999999</v>
      </c>
      <c r="D2938" t="s">
        <v>29</v>
      </c>
      <c r="G2938" t="s">
        <v>29</v>
      </c>
      <c r="H2938" t="s">
        <v>1</v>
      </c>
      <c r="I2938" t="s">
        <v>57109</v>
      </c>
      <c r="J2938" t="s">
        <v>50747</v>
      </c>
      <c r="K2938" t="s">
        <v>50748</v>
      </c>
      <c r="L2938" t="s">
        <v>50749</v>
      </c>
      <c r="M2938" t="s">
        <v>16572</v>
      </c>
      <c r="Q2938" t="s">
        <v>50750</v>
      </c>
      <c r="R2938" t="s">
        <v>50751</v>
      </c>
      <c r="U2938" t="s">
        <v>407</v>
      </c>
      <c r="V2938" t="s">
        <v>408</v>
      </c>
      <c r="X2938" t="s">
        <v>11</v>
      </c>
      <c r="Y2938" t="s">
        <v>12</v>
      </c>
      <c r="Z2938" t="s">
        <v>50752</v>
      </c>
      <c r="AA2938" t="s">
        <v>14</v>
      </c>
      <c r="AB2938" t="s">
        <v>15</v>
      </c>
      <c r="AC2938" t="s">
        <v>15</v>
      </c>
      <c r="AD2938" t="s">
        <v>15</v>
      </c>
      <c r="AE2938" t="s">
        <v>15</v>
      </c>
      <c r="AF2938" t="s">
        <v>15</v>
      </c>
      <c r="AG2938">
        <v>1</v>
      </c>
      <c r="AH2938">
        <v>1.5345299999999999</v>
      </c>
      <c r="AI2938">
        <v>6.5330700000000005E-2</v>
      </c>
      <c r="AJ2938">
        <v>0.117302</v>
      </c>
      <c r="AK2938" t="s">
        <v>15</v>
      </c>
      <c r="AL2938">
        <v>273391</v>
      </c>
      <c r="AM2938" t="s">
        <v>50753</v>
      </c>
      <c r="AO2938" t="s">
        <v>50754</v>
      </c>
      <c r="AP2938" t="s">
        <v>50755</v>
      </c>
      <c r="AR2938" t="s">
        <v>50756</v>
      </c>
      <c r="AS2938" t="s">
        <v>50757</v>
      </c>
      <c r="AT2938" t="s">
        <v>50758</v>
      </c>
      <c r="AU2938" t="s">
        <v>50759</v>
      </c>
      <c r="AV2938" t="s">
        <v>50760</v>
      </c>
      <c r="AY2938" t="s">
        <v>50761</v>
      </c>
      <c r="AZ2938" t="s">
        <v>50762</v>
      </c>
      <c r="BA2938" t="s">
        <v>50763</v>
      </c>
    </row>
    <row r="2939" spans="1:54" x14ac:dyDescent="0.25">
      <c r="A2939">
        <v>0</v>
      </c>
      <c r="B2939">
        <v>0.43960100000000002</v>
      </c>
      <c r="C2939">
        <f t="shared" si="45"/>
        <v>0.43960100000000002</v>
      </c>
      <c r="D2939" t="s">
        <v>29</v>
      </c>
      <c r="G2939" t="s">
        <v>29</v>
      </c>
      <c r="H2939" t="s">
        <v>1</v>
      </c>
      <c r="I2939" t="s">
        <v>57109</v>
      </c>
      <c r="J2939" t="s">
        <v>50764</v>
      </c>
      <c r="K2939" t="s">
        <v>50765</v>
      </c>
      <c r="L2939" t="s">
        <v>3249</v>
      </c>
      <c r="M2939" t="s">
        <v>5455</v>
      </c>
      <c r="R2939" t="s">
        <v>50766</v>
      </c>
      <c r="T2939" t="s">
        <v>50767</v>
      </c>
      <c r="V2939" t="s">
        <v>266</v>
      </c>
      <c r="X2939" t="s">
        <v>11</v>
      </c>
      <c r="Y2939" t="s">
        <v>12</v>
      </c>
      <c r="Z2939" t="s">
        <v>50768</v>
      </c>
      <c r="AA2939" t="s">
        <v>14</v>
      </c>
      <c r="AB2939" t="s">
        <v>15</v>
      </c>
      <c r="AC2939" t="s">
        <v>15</v>
      </c>
      <c r="AD2939" t="s">
        <v>15</v>
      </c>
      <c r="AE2939" t="s">
        <v>15</v>
      </c>
      <c r="AF2939" t="s">
        <v>15</v>
      </c>
      <c r="AG2939">
        <v>1</v>
      </c>
      <c r="AH2939">
        <v>1.37168</v>
      </c>
      <c r="AI2939">
        <v>8.4681699999999999E-2</v>
      </c>
      <c r="AJ2939">
        <v>0.14602899999999999</v>
      </c>
      <c r="AK2939" t="s">
        <v>15</v>
      </c>
      <c r="AL2939">
        <v>316936</v>
      </c>
      <c r="AM2939" t="s">
        <v>50769</v>
      </c>
      <c r="AO2939" t="s">
        <v>50770</v>
      </c>
      <c r="AP2939" t="s">
        <v>50771</v>
      </c>
      <c r="AR2939" t="s">
        <v>50772</v>
      </c>
      <c r="AS2939" t="s">
        <v>50773</v>
      </c>
      <c r="AT2939" t="s">
        <v>50774</v>
      </c>
      <c r="AU2939" t="s">
        <v>50775</v>
      </c>
      <c r="AV2939" t="s">
        <v>50776</v>
      </c>
      <c r="AW2939" t="s">
        <v>50777</v>
      </c>
      <c r="AX2939" t="s">
        <v>50778</v>
      </c>
      <c r="AY2939" t="s">
        <v>50779</v>
      </c>
    </row>
    <row r="2940" spans="1:54" x14ac:dyDescent="0.25">
      <c r="A2940">
        <v>0</v>
      </c>
      <c r="B2940">
        <v>0.404277</v>
      </c>
      <c r="C2940">
        <f t="shared" si="45"/>
        <v>0.404277</v>
      </c>
      <c r="D2940" t="s">
        <v>29</v>
      </c>
      <c r="G2940" t="s">
        <v>29</v>
      </c>
      <c r="H2940" t="s">
        <v>1</v>
      </c>
      <c r="I2940" t="s">
        <v>57109</v>
      </c>
      <c r="J2940" t="s">
        <v>50780</v>
      </c>
      <c r="K2940" t="s">
        <v>50781</v>
      </c>
      <c r="L2940" t="s">
        <v>50782</v>
      </c>
      <c r="M2940" t="s">
        <v>50783</v>
      </c>
      <c r="N2940" t="s">
        <v>50784</v>
      </c>
      <c r="O2940" t="s">
        <v>50785</v>
      </c>
      <c r="Q2940" t="s">
        <v>17868</v>
      </c>
      <c r="R2940" t="s">
        <v>50786</v>
      </c>
      <c r="S2940" t="s">
        <v>3787</v>
      </c>
      <c r="V2940" t="s">
        <v>59</v>
      </c>
      <c r="X2940" t="s">
        <v>11</v>
      </c>
      <c r="Y2940" t="s">
        <v>12</v>
      </c>
      <c r="Z2940" t="s">
        <v>50787</v>
      </c>
      <c r="AA2940" t="s">
        <v>14</v>
      </c>
      <c r="AB2940" t="s">
        <v>15</v>
      </c>
      <c r="AC2940" t="s">
        <v>15</v>
      </c>
      <c r="AD2940" t="s">
        <v>15</v>
      </c>
      <c r="AE2940" t="s">
        <v>15</v>
      </c>
      <c r="AF2940" t="s">
        <v>15</v>
      </c>
      <c r="AG2940">
        <v>1</v>
      </c>
      <c r="AH2940">
        <v>1.1820900000000001</v>
      </c>
      <c r="AI2940">
        <v>0.14258199999999999</v>
      </c>
      <c r="AJ2940">
        <v>0.23036799999999999</v>
      </c>
      <c r="AK2940" t="s">
        <v>15</v>
      </c>
      <c r="AL2940">
        <v>91087</v>
      </c>
      <c r="AM2940" t="s">
        <v>50788</v>
      </c>
      <c r="AN2940" t="s">
        <v>50789</v>
      </c>
      <c r="AO2940" t="s">
        <v>50790</v>
      </c>
      <c r="AP2940" t="s">
        <v>50791</v>
      </c>
      <c r="AR2940" t="s">
        <v>50792</v>
      </c>
      <c r="AS2940" t="s">
        <v>50793</v>
      </c>
      <c r="AT2940" t="s">
        <v>50794</v>
      </c>
      <c r="AU2940" t="s">
        <v>50795</v>
      </c>
      <c r="AV2940" t="s">
        <v>50796</v>
      </c>
      <c r="AX2940" t="s">
        <v>5273</v>
      </c>
      <c r="AY2940" t="s">
        <v>50797</v>
      </c>
      <c r="AZ2940" t="s">
        <v>50798</v>
      </c>
      <c r="BA2940" t="s">
        <v>50799</v>
      </c>
      <c r="BB2940" t="s">
        <v>50800</v>
      </c>
    </row>
    <row r="2941" spans="1:54" x14ac:dyDescent="0.25">
      <c r="A2941">
        <v>0</v>
      </c>
      <c r="B2941">
        <v>0.395061</v>
      </c>
      <c r="C2941">
        <f t="shared" si="45"/>
        <v>0.395061</v>
      </c>
      <c r="D2941" t="s">
        <v>29</v>
      </c>
      <c r="G2941" t="s">
        <v>29</v>
      </c>
      <c r="H2941" t="s">
        <v>1</v>
      </c>
      <c r="I2941" t="s">
        <v>57109</v>
      </c>
      <c r="J2941" t="s">
        <v>50801</v>
      </c>
      <c r="K2941" t="s">
        <v>50802</v>
      </c>
      <c r="L2941" t="s">
        <v>50803</v>
      </c>
      <c r="M2941" t="s">
        <v>50804</v>
      </c>
      <c r="N2941" t="s">
        <v>50804</v>
      </c>
      <c r="Q2941" t="s">
        <v>50805</v>
      </c>
      <c r="R2941" t="s">
        <v>50806</v>
      </c>
      <c r="S2941" t="s">
        <v>5819</v>
      </c>
      <c r="T2941" t="s">
        <v>50807</v>
      </c>
      <c r="X2941" t="s">
        <v>11</v>
      </c>
      <c r="Y2941" t="s">
        <v>12</v>
      </c>
      <c r="Z2941" t="s">
        <v>50808</v>
      </c>
      <c r="AA2941" t="s">
        <v>14</v>
      </c>
      <c r="AB2941" t="s">
        <v>15</v>
      </c>
      <c r="AC2941" t="s">
        <v>15</v>
      </c>
      <c r="AD2941" t="s">
        <v>15</v>
      </c>
      <c r="AE2941" t="s">
        <v>15</v>
      </c>
      <c r="AF2941" t="s">
        <v>15</v>
      </c>
      <c r="AG2941">
        <v>1</v>
      </c>
      <c r="AH2941">
        <v>0.98532900000000001</v>
      </c>
      <c r="AI2941">
        <v>0.18267900000000001</v>
      </c>
      <c r="AJ2941">
        <v>0.28516399999999997</v>
      </c>
      <c r="AK2941" t="s">
        <v>15</v>
      </c>
      <c r="AL2941" t="s">
        <v>15</v>
      </c>
      <c r="AM2941" t="s">
        <v>50809</v>
      </c>
      <c r="AO2941" t="s">
        <v>50810</v>
      </c>
      <c r="AP2941" t="s">
        <v>50811</v>
      </c>
      <c r="AR2941" t="s">
        <v>50812</v>
      </c>
      <c r="AS2941" t="s">
        <v>50813</v>
      </c>
      <c r="AT2941" t="s">
        <v>50814</v>
      </c>
      <c r="AU2941" t="s">
        <v>50815</v>
      </c>
      <c r="AV2941" t="s">
        <v>50809</v>
      </c>
      <c r="AW2941" t="s">
        <v>50816</v>
      </c>
      <c r="AY2941" t="s">
        <v>50817</v>
      </c>
      <c r="AZ2941" t="s">
        <v>1950</v>
      </c>
      <c r="BA2941" t="s">
        <v>50818</v>
      </c>
    </row>
    <row r="2942" spans="1:54" x14ac:dyDescent="0.25">
      <c r="A2942">
        <v>0</v>
      </c>
      <c r="B2942">
        <v>0.37716499999999997</v>
      </c>
      <c r="C2942">
        <f t="shared" si="45"/>
        <v>0.37716499999999997</v>
      </c>
      <c r="D2942" t="s">
        <v>29</v>
      </c>
      <c r="G2942" t="s">
        <v>29</v>
      </c>
      <c r="H2942" t="s">
        <v>1</v>
      </c>
      <c r="I2942" t="s">
        <v>57109</v>
      </c>
      <c r="J2942" t="s">
        <v>50819</v>
      </c>
      <c r="K2942" t="s">
        <v>50820</v>
      </c>
      <c r="L2942" t="s">
        <v>50821</v>
      </c>
      <c r="M2942" t="s">
        <v>3477</v>
      </c>
      <c r="Q2942" t="s">
        <v>50822</v>
      </c>
      <c r="R2942" t="s">
        <v>50823</v>
      </c>
      <c r="T2942" t="s">
        <v>50824</v>
      </c>
      <c r="U2942" t="s">
        <v>9</v>
      </c>
      <c r="V2942" t="s">
        <v>408</v>
      </c>
      <c r="X2942" t="s">
        <v>11</v>
      </c>
      <c r="Y2942" t="s">
        <v>12</v>
      </c>
      <c r="Z2942" t="s">
        <v>50825</v>
      </c>
      <c r="AA2942" t="s">
        <v>14</v>
      </c>
      <c r="AB2942" t="s">
        <v>15</v>
      </c>
      <c r="AC2942" t="s">
        <v>15</v>
      </c>
      <c r="AD2942" t="s">
        <v>15</v>
      </c>
      <c r="AE2942" t="s">
        <v>15</v>
      </c>
      <c r="AF2942" t="s">
        <v>15</v>
      </c>
      <c r="AG2942">
        <v>1</v>
      </c>
      <c r="AH2942">
        <v>1.0378499999999999</v>
      </c>
      <c r="AI2942">
        <v>0.174042</v>
      </c>
      <c r="AJ2942">
        <v>0.27337600000000001</v>
      </c>
      <c r="AK2942" t="s">
        <v>15</v>
      </c>
      <c r="AL2942">
        <v>161158</v>
      </c>
      <c r="AM2942" t="s">
        <v>50826</v>
      </c>
      <c r="AO2942" t="s">
        <v>50827</v>
      </c>
      <c r="AP2942" t="s">
        <v>50828</v>
      </c>
      <c r="AR2942" t="s">
        <v>50829</v>
      </c>
      <c r="AS2942" t="s">
        <v>50830</v>
      </c>
      <c r="AT2942" t="s">
        <v>50831</v>
      </c>
      <c r="AU2942" t="s">
        <v>50832</v>
      </c>
      <c r="AV2942" t="s">
        <v>50833</v>
      </c>
      <c r="AW2942" t="s">
        <v>50834</v>
      </c>
      <c r="AX2942" t="s">
        <v>50835</v>
      </c>
      <c r="AY2942" t="s">
        <v>50836</v>
      </c>
      <c r="AZ2942" t="s">
        <v>50837</v>
      </c>
      <c r="BA2942" t="s">
        <v>50838</v>
      </c>
    </row>
    <row r="2943" spans="1:54" x14ac:dyDescent="0.25">
      <c r="A2943">
        <v>0</v>
      </c>
      <c r="B2943">
        <v>0.36522199999999999</v>
      </c>
      <c r="C2943">
        <f t="shared" si="45"/>
        <v>0.36522199999999999</v>
      </c>
      <c r="D2943" t="s">
        <v>29</v>
      </c>
      <c r="G2943" t="s">
        <v>29</v>
      </c>
      <c r="H2943" t="s">
        <v>1</v>
      </c>
      <c r="I2943" t="s">
        <v>57109</v>
      </c>
      <c r="J2943" t="s">
        <v>50839</v>
      </c>
      <c r="L2943" t="s">
        <v>50840</v>
      </c>
      <c r="M2943" t="s">
        <v>938</v>
      </c>
      <c r="N2943" t="s">
        <v>938</v>
      </c>
      <c r="Q2943" t="s">
        <v>50841</v>
      </c>
      <c r="R2943" t="s">
        <v>50842</v>
      </c>
      <c r="S2943" t="s">
        <v>50843</v>
      </c>
      <c r="V2943" t="s">
        <v>266</v>
      </c>
      <c r="X2943" t="s">
        <v>11</v>
      </c>
      <c r="Y2943" t="s">
        <v>12</v>
      </c>
      <c r="Z2943" t="s">
        <v>50844</v>
      </c>
      <c r="AA2943" t="s">
        <v>14</v>
      </c>
      <c r="AB2943" t="s">
        <v>15</v>
      </c>
      <c r="AC2943" t="s">
        <v>15</v>
      </c>
      <c r="AD2943" t="s">
        <v>15</v>
      </c>
      <c r="AE2943" t="s">
        <v>15</v>
      </c>
      <c r="AF2943" t="s">
        <v>15</v>
      </c>
      <c r="AG2943">
        <v>1</v>
      </c>
      <c r="AH2943">
        <v>1.2022200000000001</v>
      </c>
      <c r="AI2943">
        <v>0.14938499999999999</v>
      </c>
      <c r="AJ2943">
        <v>0.23946899999999999</v>
      </c>
      <c r="AK2943" t="s">
        <v>15</v>
      </c>
      <c r="AL2943">
        <v>89758</v>
      </c>
      <c r="AM2943" t="s">
        <v>50845</v>
      </c>
      <c r="AO2943" t="s">
        <v>50846</v>
      </c>
      <c r="AP2943" t="s">
        <v>50847</v>
      </c>
      <c r="AR2943" t="s">
        <v>50848</v>
      </c>
      <c r="AT2943" t="s">
        <v>50849</v>
      </c>
      <c r="AU2943" t="s">
        <v>50850</v>
      </c>
      <c r="AV2943" t="s">
        <v>50851</v>
      </c>
      <c r="AY2943" t="s">
        <v>50852</v>
      </c>
      <c r="AZ2943" t="s">
        <v>50853</v>
      </c>
      <c r="BA2943" t="s">
        <v>50854</v>
      </c>
    </row>
    <row r="2944" spans="1:54" x14ac:dyDescent="0.25">
      <c r="A2944">
        <v>0</v>
      </c>
      <c r="B2944">
        <v>0.36337399999999997</v>
      </c>
      <c r="C2944">
        <f t="shared" si="45"/>
        <v>0.36337399999999997</v>
      </c>
      <c r="D2944" t="s">
        <v>29</v>
      </c>
      <c r="G2944" t="s">
        <v>29</v>
      </c>
      <c r="H2944" t="s">
        <v>1</v>
      </c>
      <c r="I2944" t="s">
        <v>57109</v>
      </c>
      <c r="J2944" t="s">
        <v>50855</v>
      </c>
      <c r="K2944" t="s">
        <v>40273</v>
      </c>
      <c r="L2944" t="s">
        <v>5321</v>
      </c>
      <c r="Q2944" t="s">
        <v>50856</v>
      </c>
      <c r="R2944" t="s">
        <v>50857</v>
      </c>
      <c r="T2944" t="s">
        <v>50858</v>
      </c>
      <c r="U2944" t="s">
        <v>9</v>
      </c>
      <c r="V2944" t="s">
        <v>10</v>
      </c>
      <c r="X2944" t="s">
        <v>11</v>
      </c>
      <c r="Y2944" t="s">
        <v>12</v>
      </c>
      <c r="Z2944" t="s">
        <v>50859</v>
      </c>
      <c r="AA2944" t="s">
        <v>14</v>
      </c>
      <c r="AB2944" t="s">
        <v>15</v>
      </c>
      <c r="AC2944" t="s">
        <v>15</v>
      </c>
      <c r="AD2944" t="s">
        <v>15</v>
      </c>
      <c r="AE2944" t="s">
        <v>15</v>
      </c>
      <c r="AF2944" t="s">
        <v>15</v>
      </c>
      <c r="AG2944">
        <v>1</v>
      </c>
      <c r="AH2944">
        <v>1.0331399999999999</v>
      </c>
      <c r="AI2944">
        <v>0.15237999999999999</v>
      </c>
      <c r="AJ2944">
        <v>0.243674</v>
      </c>
      <c r="AK2944" t="s">
        <v>15</v>
      </c>
      <c r="AL2944">
        <v>41402</v>
      </c>
      <c r="AM2944" t="s">
        <v>50860</v>
      </c>
      <c r="AO2944" t="s">
        <v>50861</v>
      </c>
      <c r="AP2944" t="s">
        <v>50862</v>
      </c>
      <c r="AR2944" t="s">
        <v>50863</v>
      </c>
      <c r="AS2944" t="s">
        <v>50864</v>
      </c>
      <c r="AT2944" t="s">
        <v>50865</v>
      </c>
      <c r="AU2944" t="s">
        <v>50866</v>
      </c>
      <c r="AV2944" t="s">
        <v>50867</v>
      </c>
      <c r="AY2944" t="s">
        <v>50868</v>
      </c>
    </row>
    <row r="2945" spans="1:54" x14ac:dyDescent="0.25">
      <c r="A2945">
        <v>0</v>
      </c>
      <c r="B2945">
        <v>0.34656100000000001</v>
      </c>
      <c r="C2945">
        <f t="shared" si="45"/>
        <v>0.34656100000000001</v>
      </c>
      <c r="D2945" t="s">
        <v>29</v>
      </c>
      <c r="G2945" t="s">
        <v>29</v>
      </c>
      <c r="H2945" t="s">
        <v>1</v>
      </c>
      <c r="I2945" t="s">
        <v>57109</v>
      </c>
      <c r="J2945" t="s">
        <v>50869</v>
      </c>
      <c r="K2945" t="s">
        <v>50870</v>
      </c>
      <c r="L2945" t="s">
        <v>50871</v>
      </c>
      <c r="M2945" t="s">
        <v>2632</v>
      </c>
      <c r="Q2945" t="s">
        <v>1055</v>
      </c>
      <c r="R2945" t="s">
        <v>50872</v>
      </c>
      <c r="T2945" t="s">
        <v>50873</v>
      </c>
      <c r="U2945" t="s">
        <v>76</v>
      </c>
      <c r="V2945" t="s">
        <v>77</v>
      </c>
      <c r="X2945" t="s">
        <v>11</v>
      </c>
      <c r="Y2945" t="s">
        <v>12</v>
      </c>
      <c r="Z2945" t="s">
        <v>50874</v>
      </c>
      <c r="AA2945" t="s">
        <v>14</v>
      </c>
      <c r="AB2945" t="s">
        <v>15</v>
      </c>
      <c r="AC2945" t="s">
        <v>15</v>
      </c>
      <c r="AD2945" t="s">
        <v>15</v>
      </c>
      <c r="AE2945" t="s">
        <v>15</v>
      </c>
      <c r="AF2945" t="s">
        <v>15</v>
      </c>
      <c r="AG2945">
        <v>1</v>
      </c>
      <c r="AH2945">
        <v>1.0778099999999999</v>
      </c>
      <c r="AI2945">
        <v>0.175814</v>
      </c>
      <c r="AJ2945">
        <v>0.27576099999999998</v>
      </c>
      <c r="AK2945" t="s">
        <v>15</v>
      </c>
      <c r="AL2945">
        <v>41760</v>
      </c>
      <c r="AM2945" t="s">
        <v>50875</v>
      </c>
      <c r="AO2945" t="s">
        <v>50876</v>
      </c>
      <c r="AP2945" t="s">
        <v>50877</v>
      </c>
      <c r="AR2945" t="s">
        <v>50878</v>
      </c>
      <c r="AS2945" t="s">
        <v>50879</v>
      </c>
      <c r="AT2945" t="s">
        <v>50880</v>
      </c>
      <c r="AU2945" t="s">
        <v>50881</v>
      </c>
      <c r="AV2945" t="s">
        <v>50875</v>
      </c>
      <c r="AY2945" t="s">
        <v>50882</v>
      </c>
      <c r="AZ2945" t="s">
        <v>50883</v>
      </c>
      <c r="BA2945" t="s">
        <v>50884</v>
      </c>
      <c r="BB2945" t="s">
        <v>50885</v>
      </c>
    </row>
    <row r="2946" spans="1:54" x14ac:dyDescent="0.25">
      <c r="A2946">
        <v>0</v>
      </c>
      <c r="B2946">
        <v>0.32910400000000001</v>
      </c>
      <c r="C2946">
        <f t="shared" si="45"/>
        <v>0.32910400000000001</v>
      </c>
      <c r="D2946" t="s">
        <v>29</v>
      </c>
      <c r="G2946" t="s">
        <v>29</v>
      </c>
      <c r="H2946" t="s">
        <v>1</v>
      </c>
      <c r="I2946" t="s">
        <v>57109</v>
      </c>
      <c r="J2946" t="s">
        <v>50886</v>
      </c>
      <c r="K2946" t="s">
        <v>50887</v>
      </c>
      <c r="L2946" t="s">
        <v>18854</v>
      </c>
      <c r="M2946" t="s">
        <v>50888</v>
      </c>
      <c r="N2946" t="s">
        <v>50889</v>
      </c>
      <c r="Q2946" t="s">
        <v>50890</v>
      </c>
      <c r="R2946" t="s">
        <v>50891</v>
      </c>
      <c r="S2946" t="s">
        <v>50890</v>
      </c>
      <c r="T2946" t="s">
        <v>50892</v>
      </c>
      <c r="V2946" t="s">
        <v>266</v>
      </c>
      <c r="W2946" t="s">
        <v>50893</v>
      </c>
      <c r="X2946" t="s">
        <v>11</v>
      </c>
      <c r="Y2946" t="s">
        <v>12</v>
      </c>
      <c r="Z2946" t="s">
        <v>50894</v>
      </c>
      <c r="AA2946" t="s">
        <v>14</v>
      </c>
      <c r="AB2946" t="s">
        <v>15</v>
      </c>
      <c r="AC2946" t="s">
        <v>15</v>
      </c>
      <c r="AD2946" t="s">
        <v>15</v>
      </c>
      <c r="AE2946" t="s">
        <v>15</v>
      </c>
      <c r="AF2946" t="s">
        <v>15</v>
      </c>
      <c r="AG2946">
        <v>2</v>
      </c>
      <c r="AH2946">
        <v>1.1497599999999999</v>
      </c>
      <c r="AI2946">
        <v>0.22376799999999999</v>
      </c>
      <c r="AJ2946">
        <v>0.33990700000000001</v>
      </c>
      <c r="AK2946" t="s">
        <v>15</v>
      </c>
      <c r="AL2946">
        <v>75110</v>
      </c>
      <c r="AM2946" t="s">
        <v>50895</v>
      </c>
      <c r="AO2946" t="s">
        <v>50896</v>
      </c>
      <c r="AP2946" t="s">
        <v>50897</v>
      </c>
      <c r="AQ2946" t="s">
        <v>50898</v>
      </c>
      <c r="AR2946" t="s">
        <v>50899</v>
      </c>
      <c r="AT2946" t="s">
        <v>50900</v>
      </c>
      <c r="AU2946" t="s">
        <v>50901</v>
      </c>
      <c r="AV2946" t="s">
        <v>50902</v>
      </c>
      <c r="AW2946" t="s">
        <v>50903</v>
      </c>
      <c r="AY2946" t="s">
        <v>50904</v>
      </c>
      <c r="AZ2946" t="s">
        <v>50905</v>
      </c>
      <c r="BA2946" t="s">
        <v>50906</v>
      </c>
      <c r="BB2946" t="s">
        <v>50907</v>
      </c>
    </row>
    <row r="2947" spans="1:54" x14ac:dyDescent="0.25">
      <c r="A2947">
        <v>0</v>
      </c>
      <c r="B2947">
        <v>0.28670000000000001</v>
      </c>
      <c r="C2947">
        <f t="shared" ref="C2947:C3010" si="46">B2947-A2947</f>
        <v>0.28670000000000001</v>
      </c>
      <c r="D2947" t="s">
        <v>29</v>
      </c>
      <c r="G2947" t="s">
        <v>29</v>
      </c>
      <c r="H2947" t="s">
        <v>1</v>
      </c>
      <c r="I2947" t="s">
        <v>57109</v>
      </c>
      <c r="J2947" t="s">
        <v>50908</v>
      </c>
      <c r="K2947" t="s">
        <v>50909</v>
      </c>
      <c r="L2947" t="s">
        <v>50910</v>
      </c>
      <c r="M2947" t="s">
        <v>50911</v>
      </c>
      <c r="Q2947" t="s">
        <v>50912</v>
      </c>
      <c r="R2947" t="s">
        <v>50913</v>
      </c>
      <c r="T2947" t="s">
        <v>50914</v>
      </c>
      <c r="V2947" t="s">
        <v>266</v>
      </c>
      <c r="W2947" t="s">
        <v>50915</v>
      </c>
      <c r="X2947" t="s">
        <v>11</v>
      </c>
      <c r="Y2947" t="s">
        <v>12</v>
      </c>
      <c r="Z2947" t="s">
        <v>50916</v>
      </c>
      <c r="AA2947" t="s">
        <v>14</v>
      </c>
      <c r="AB2947" t="s">
        <v>15</v>
      </c>
      <c r="AC2947" t="s">
        <v>15</v>
      </c>
      <c r="AD2947" t="s">
        <v>15</v>
      </c>
      <c r="AE2947" t="s">
        <v>15</v>
      </c>
      <c r="AF2947" t="s">
        <v>15</v>
      </c>
      <c r="AG2947">
        <v>1</v>
      </c>
      <c r="AH2947">
        <v>0.52843600000000002</v>
      </c>
      <c r="AI2947">
        <v>0.33126699999999998</v>
      </c>
      <c r="AJ2947">
        <v>0.48303600000000002</v>
      </c>
      <c r="AK2947" t="s">
        <v>15</v>
      </c>
      <c r="AL2947">
        <v>200026</v>
      </c>
      <c r="AM2947" t="s">
        <v>50917</v>
      </c>
      <c r="AO2947" t="s">
        <v>50918</v>
      </c>
      <c r="AP2947" t="s">
        <v>50919</v>
      </c>
      <c r="AR2947" t="s">
        <v>50920</v>
      </c>
      <c r="AT2947" t="s">
        <v>50921</v>
      </c>
      <c r="AU2947" t="s">
        <v>50922</v>
      </c>
      <c r="AV2947" t="s">
        <v>50917</v>
      </c>
      <c r="AX2947" t="s">
        <v>50923</v>
      </c>
      <c r="AY2947" t="s">
        <v>50924</v>
      </c>
    </row>
    <row r="2948" spans="1:54" x14ac:dyDescent="0.25">
      <c r="A2948">
        <v>0</v>
      </c>
      <c r="B2948">
        <v>0.269457</v>
      </c>
      <c r="C2948">
        <f t="shared" si="46"/>
        <v>0.269457</v>
      </c>
      <c r="D2948" t="s">
        <v>29</v>
      </c>
      <c r="G2948" t="s">
        <v>29</v>
      </c>
      <c r="H2948" t="s">
        <v>1</v>
      </c>
      <c r="I2948" t="s">
        <v>57109</v>
      </c>
      <c r="J2948" t="s">
        <v>50925</v>
      </c>
      <c r="K2948" t="s">
        <v>50926</v>
      </c>
      <c r="L2948" t="s">
        <v>50927</v>
      </c>
      <c r="M2948" t="s">
        <v>50928</v>
      </c>
      <c r="N2948" t="s">
        <v>50929</v>
      </c>
      <c r="P2948" t="s">
        <v>50930</v>
      </c>
      <c r="Q2948" t="s">
        <v>50931</v>
      </c>
      <c r="R2948" t="s">
        <v>50932</v>
      </c>
      <c r="T2948" t="s">
        <v>50933</v>
      </c>
      <c r="U2948" t="s">
        <v>9</v>
      </c>
      <c r="V2948" t="s">
        <v>266</v>
      </c>
      <c r="X2948" t="s">
        <v>11</v>
      </c>
      <c r="Y2948" t="s">
        <v>12</v>
      </c>
      <c r="Z2948" t="s">
        <v>50934</v>
      </c>
      <c r="AA2948" t="s">
        <v>14</v>
      </c>
      <c r="AB2948" t="s">
        <v>15</v>
      </c>
      <c r="AC2948" t="s">
        <v>15</v>
      </c>
      <c r="AD2948" t="s">
        <v>15</v>
      </c>
      <c r="AE2948" t="s">
        <v>15</v>
      </c>
      <c r="AF2948" t="s">
        <v>15</v>
      </c>
      <c r="AG2948">
        <v>1</v>
      </c>
      <c r="AH2948">
        <v>0.46787299999999998</v>
      </c>
      <c r="AI2948">
        <v>0.38247399999999998</v>
      </c>
      <c r="AJ2948">
        <v>0.55011200000000005</v>
      </c>
      <c r="AK2948" t="s">
        <v>15</v>
      </c>
      <c r="AL2948">
        <v>1447370</v>
      </c>
      <c r="AM2948" t="s">
        <v>50935</v>
      </c>
      <c r="AN2948" t="s">
        <v>50936</v>
      </c>
      <c r="AO2948" t="s">
        <v>50937</v>
      </c>
      <c r="AP2948" t="s">
        <v>50938</v>
      </c>
      <c r="AQ2948" t="s">
        <v>50939</v>
      </c>
      <c r="AR2948" t="s">
        <v>50940</v>
      </c>
      <c r="AS2948" t="s">
        <v>50941</v>
      </c>
      <c r="AT2948" t="s">
        <v>50942</v>
      </c>
      <c r="AU2948" t="s">
        <v>50943</v>
      </c>
      <c r="AV2948" t="s">
        <v>50944</v>
      </c>
      <c r="AW2948" t="s">
        <v>50945</v>
      </c>
      <c r="AX2948" t="s">
        <v>50946</v>
      </c>
      <c r="AY2948" t="s">
        <v>50947</v>
      </c>
      <c r="BA2948" t="s">
        <v>50948</v>
      </c>
    </row>
    <row r="2949" spans="1:54" x14ac:dyDescent="0.25">
      <c r="A2949">
        <v>0</v>
      </c>
      <c r="B2949">
        <v>0.26097999999999999</v>
      </c>
      <c r="C2949">
        <f t="shared" si="46"/>
        <v>0.26097999999999999</v>
      </c>
      <c r="D2949" t="s">
        <v>29</v>
      </c>
      <c r="G2949" t="s">
        <v>29</v>
      </c>
      <c r="H2949" t="s">
        <v>1</v>
      </c>
      <c r="I2949" t="s">
        <v>57109</v>
      </c>
      <c r="J2949" t="s">
        <v>50949</v>
      </c>
      <c r="K2949" t="s">
        <v>50950</v>
      </c>
      <c r="L2949" t="s">
        <v>50951</v>
      </c>
      <c r="M2949" t="s">
        <v>3477</v>
      </c>
      <c r="Q2949" t="s">
        <v>3054</v>
      </c>
      <c r="R2949" t="s">
        <v>50952</v>
      </c>
      <c r="S2949" t="s">
        <v>1899</v>
      </c>
      <c r="T2949" t="s">
        <v>50953</v>
      </c>
      <c r="X2949" t="s">
        <v>229</v>
      </c>
      <c r="Y2949" t="s">
        <v>12</v>
      </c>
      <c r="Z2949" t="s">
        <v>50954</v>
      </c>
      <c r="AA2949" t="s">
        <v>14</v>
      </c>
      <c r="AB2949" t="s">
        <v>15</v>
      </c>
      <c r="AC2949" t="s">
        <v>15</v>
      </c>
      <c r="AD2949" t="s">
        <v>15</v>
      </c>
      <c r="AE2949" t="s">
        <v>15</v>
      </c>
      <c r="AF2949" t="s">
        <v>15</v>
      </c>
      <c r="AG2949">
        <v>1</v>
      </c>
      <c r="AH2949">
        <v>0.82799599999999995</v>
      </c>
      <c r="AI2949">
        <v>0.26288600000000001</v>
      </c>
      <c r="AJ2949">
        <v>0.39206099999999999</v>
      </c>
      <c r="AK2949" t="s">
        <v>15</v>
      </c>
      <c r="AL2949" t="s">
        <v>15</v>
      </c>
      <c r="AM2949" t="s">
        <v>50955</v>
      </c>
      <c r="AO2949" t="s">
        <v>50956</v>
      </c>
      <c r="AP2949" t="s">
        <v>50957</v>
      </c>
      <c r="AR2949" t="s">
        <v>50958</v>
      </c>
      <c r="AT2949" t="s">
        <v>50959</v>
      </c>
      <c r="AU2949" t="s">
        <v>50960</v>
      </c>
      <c r="AV2949" t="s">
        <v>50961</v>
      </c>
      <c r="AY2949" t="s">
        <v>19972</v>
      </c>
      <c r="BA2949" t="s">
        <v>19973</v>
      </c>
    </row>
    <row r="2950" spans="1:54" x14ac:dyDescent="0.25">
      <c r="A2950">
        <v>0</v>
      </c>
      <c r="B2950">
        <v>0.24613299999999999</v>
      </c>
      <c r="C2950">
        <f t="shared" si="46"/>
        <v>0.24613299999999999</v>
      </c>
      <c r="D2950" t="s">
        <v>29</v>
      </c>
      <c r="G2950" t="s">
        <v>29</v>
      </c>
      <c r="H2950" t="s">
        <v>1</v>
      </c>
      <c r="I2950" t="s">
        <v>57109</v>
      </c>
      <c r="J2950" t="s">
        <v>50962</v>
      </c>
      <c r="K2950" t="s">
        <v>50963</v>
      </c>
      <c r="L2950" t="s">
        <v>50964</v>
      </c>
      <c r="M2950" t="s">
        <v>9935</v>
      </c>
      <c r="O2950" t="s">
        <v>50965</v>
      </c>
      <c r="Q2950" t="s">
        <v>3512</v>
      </c>
      <c r="R2950" t="s">
        <v>50966</v>
      </c>
      <c r="T2950" t="s">
        <v>7858</v>
      </c>
      <c r="U2950" t="s">
        <v>9</v>
      </c>
      <c r="V2950" t="s">
        <v>266</v>
      </c>
      <c r="X2950" t="s">
        <v>11</v>
      </c>
      <c r="Y2950" t="s">
        <v>12</v>
      </c>
      <c r="Z2950" t="s">
        <v>50967</v>
      </c>
      <c r="AA2950" t="s">
        <v>14</v>
      </c>
      <c r="AB2950" t="s">
        <v>15</v>
      </c>
      <c r="AC2950" t="s">
        <v>15</v>
      </c>
      <c r="AD2950" t="s">
        <v>15</v>
      </c>
      <c r="AE2950" t="s">
        <v>15</v>
      </c>
      <c r="AF2950" t="s">
        <v>15</v>
      </c>
      <c r="AG2950">
        <v>1</v>
      </c>
      <c r="AH2950">
        <v>0.89379900000000001</v>
      </c>
      <c r="AI2950">
        <v>0.27181499999999997</v>
      </c>
      <c r="AJ2950">
        <v>0.404082</v>
      </c>
      <c r="AK2950" t="s">
        <v>15</v>
      </c>
      <c r="AL2950">
        <v>372397</v>
      </c>
      <c r="AM2950" t="s">
        <v>50968</v>
      </c>
      <c r="AO2950" t="s">
        <v>50969</v>
      </c>
      <c r="AP2950" t="s">
        <v>50970</v>
      </c>
      <c r="AQ2950" t="s">
        <v>50971</v>
      </c>
      <c r="AR2950" t="s">
        <v>50972</v>
      </c>
      <c r="AS2950" t="s">
        <v>50973</v>
      </c>
      <c r="AT2950" t="s">
        <v>50974</v>
      </c>
      <c r="AU2950" t="s">
        <v>50975</v>
      </c>
      <c r="AV2950" t="s">
        <v>50976</v>
      </c>
      <c r="AW2950" t="s">
        <v>50977</v>
      </c>
      <c r="AY2950" t="s">
        <v>50978</v>
      </c>
      <c r="AZ2950" t="s">
        <v>50979</v>
      </c>
      <c r="BA2950" t="s">
        <v>50980</v>
      </c>
      <c r="BB2950" t="s">
        <v>50981</v>
      </c>
    </row>
    <row r="2951" spans="1:54" x14ac:dyDescent="0.25">
      <c r="A2951">
        <v>0</v>
      </c>
      <c r="B2951">
        <v>0.233677</v>
      </c>
      <c r="C2951">
        <f t="shared" si="46"/>
        <v>0.233677</v>
      </c>
      <c r="D2951" t="s">
        <v>29</v>
      </c>
      <c r="G2951" t="s">
        <v>29</v>
      </c>
      <c r="H2951" t="s">
        <v>1</v>
      </c>
      <c r="I2951" t="s">
        <v>57109</v>
      </c>
      <c r="J2951" t="s">
        <v>50982</v>
      </c>
      <c r="K2951" t="s">
        <v>50983</v>
      </c>
      <c r="L2951" t="s">
        <v>50984</v>
      </c>
      <c r="M2951" t="s">
        <v>2270</v>
      </c>
      <c r="Q2951" t="s">
        <v>50985</v>
      </c>
      <c r="R2951" t="s">
        <v>50986</v>
      </c>
      <c r="T2951" t="s">
        <v>50987</v>
      </c>
      <c r="U2951" t="s">
        <v>9</v>
      </c>
      <c r="V2951" t="s">
        <v>408</v>
      </c>
      <c r="W2951" t="s">
        <v>50988</v>
      </c>
      <c r="X2951" t="s">
        <v>11</v>
      </c>
      <c r="Y2951" t="s">
        <v>12</v>
      </c>
      <c r="Z2951" t="s">
        <v>50989</v>
      </c>
      <c r="AA2951" t="s">
        <v>14</v>
      </c>
      <c r="AB2951" t="s">
        <v>15</v>
      </c>
      <c r="AC2951" t="s">
        <v>15</v>
      </c>
      <c r="AD2951" t="s">
        <v>15</v>
      </c>
      <c r="AE2951" t="s">
        <v>15</v>
      </c>
      <c r="AF2951" t="s">
        <v>15</v>
      </c>
      <c r="AG2951">
        <v>1</v>
      </c>
      <c r="AH2951">
        <v>0.36337199999999997</v>
      </c>
      <c r="AI2951">
        <v>0.43158400000000002</v>
      </c>
      <c r="AJ2951">
        <v>0.61373800000000001</v>
      </c>
      <c r="AK2951" t="s">
        <v>15</v>
      </c>
      <c r="AL2951">
        <v>730506</v>
      </c>
      <c r="AM2951" t="s">
        <v>50990</v>
      </c>
      <c r="AO2951" t="s">
        <v>50991</v>
      </c>
      <c r="AP2951" t="s">
        <v>50992</v>
      </c>
      <c r="AR2951" t="s">
        <v>50993</v>
      </c>
      <c r="AS2951" t="s">
        <v>50994</v>
      </c>
      <c r="AT2951" t="s">
        <v>50995</v>
      </c>
      <c r="AU2951" t="s">
        <v>50996</v>
      </c>
      <c r="AV2951" t="s">
        <v>50990</v>
      </c>
      <c r="AY2951" t="s">
        <v>50997</v>
      </c>
      <c r="BA2951" t="s">
        <v>50998</v>
      </c>
    </row>
    <row r="2952" spans="1:54" x14ac:dyDescent="0.25">
      <c r="A2952">
        <v>0</v>
      </c>
      <c r="B2952">
        <v>0.23273099999999999</v>
      </c>
      <c r="C2952">
        <f t="shared" si="46"/>
        <v>0.23273099999999999</v>
      </c>
      <c r="D2952" t="s">
        <v>29</v>
      </c>
      <c r="G2952" t="s">
        <v>29</v>
      </c>
      <c r="H2952" t="s">
        <v>1</v>
      </c>
      <c r="I2952" t="s">
        <v>57109</v>
      </c>
      <c r="J2952" t="s">
        <v>50999</v>
      </c>
      <c r="K2952" t="s">
        <v>51000</v>
      </c>
      <c r="L2952" t="s">
        <v>1784</v>
      </c>
      <c r="M2952" t="s">
        <v>7820</v>
      </c>
      <c r="Q2952" t="s">
        <v>51001</v>
      </c>
      <c r="R2952" t="s">
        <v>51002</v>
      </c>
      <c r="V2952" t="s">
        <v>99</v>
      </c>
      <c r="X2952" t="s">
        <v>11</v>
      </c>
      <c r="Y2952" t="s">
        <v>12</v>
      </c>
      <c r="Z2952" t="s">
        <v>51003</v>
      </c>
      <c r="AA2952" t="s">
        <v>14</v>
      </c>
      <c r="AB2952" t="s">
        <v>15</v>
      </c>
      <c r="AC2952" t="s">
        <v>15</v>
      </c>
      <c r="AD2952" t="s">
        <v>15</v>
      </c>
      <c r="AE2952" t="s">
        <v>15</v>
      </c>
      <c r="AF2952" t="s">
        <v>15</v>
      </c>
      <c r="AG2952">
        <v>2</v>
      </c>
      <c r="AH2952">
        <v>0.85204899999999995</v>
      </c>
      <c r="AI2952">
        <v>8.9133299999999999E-2</v>
      </c>
      <c r="AJ2952">
        <v>0.152673</v>
      </c>
      <c r="AK2952" t="s">
        <v>15</v>
      </c>
      <c r="AL2952">
        <v>463322</v>
      </c>
      <c r="AM2952" t="s">
        <v>51004</v>
      </c>
      <c r="AO2952" t="s">
        <v>51005</v>
      </c>
      <c r="AP2952" t="s">
        <v>51006</v>
      </c>
      <c r="AR2952" t="s">
        <v>51007</v>
      </c>
      <c r="AS2952" t="s">
        <v>51008</v>
      </c>
      <c r="AT2952" t="s">
        <v>51009</v>
      </c>
      <c r="AU2952" t="s">
        <v>51010</v>
      </c>
      <c r="AV2952" t="s">
        <v>51004</v>
      </c>
      <c r="AY2952" t="s">
        <v>51011</v>
      </c>
      <c r="BA2952" t="s">
        <v>2166</v>
      </c>
    </row>
    <row r="2953" spans="1:54" x14ac:dyDescent="0.25">
      <c r="A2953">
        <v>0</v>
      </c>
      <c r="B2953">
        <v>0.22715299999999999</v>
      </c>
      <c r="C2953">
        <f t="shared" si="46"/>
        <v>0.22715299999999999</v>
      </c>
      <c r="D2953" t="s">
        <v>29</v>
      </c>
      <c r="G2953" t="s">
        <v>29</v>
      </c>
      <c r="H2953" t="s">
        <v>1</v>
      </c>
      <c r="I2953" t="s">
        <v>57109</v>
      </c>
      <c r="J2953" t="s">
        <v>51012</v>
      </c>
      <c r="K2953" t="s">
        <v>51013</v>
      </c>
      <c r="M2953" t="s">
        <v>9413</v>
      </c>
      <c r="Q2953" t="s">
        <v>51014</v>
      </c>
      <c r="R2953" t="s">
        <v>51015</v>
      </c>
      <c r="U2953" t="s">
        <v>9</v>
      </c>
      <c r="V2953" t="s">
        <v>266</v>
      </c>
      <c r="X2953" t="s">
        <v>11</v>
      </c>
      <c r="Y2953" t="s">
        <v>12</v>
      </c>
      <c r="Z2953" t="s">
        <v>51016</v>
      </c>
      <c r="AA2953" t="s">
        <v>14</v>
      </c>
      <c r="AB2953" t="s">
        <v>15</v>
      </c>
      <c r="AC2953" t="s">
        <v>15</v>
      </c>
      <c r="AD2953" t="s">
        <v>15</v>
      </c>
      <c r="AE2953" t="s">
        <v>15</v>
      </c>
      <c r="AF2953" t="s">
        <v>15</v>
      </c>
      <c r="AG2953">
        <v>3</v>
      </c>
      <c r="AH2953">
        <v>0.67091500000000004</v>
      </c>
      <c r="AI2953">
        <v>0.34923500000000002</v>
      </c>
      <c r="AJ2953">
        <v>0.50630600000000003</v>
      </c>
      <c r="AK2953" t="s">
        <v>15</v>
      </c>
      <c r="AL2953">
        <v>231886</v>
      </c>
      <c r="AM2953" t="s">
        <v>51017</v>
      </c>
      <c r="AO2953" t="s">
        <v>51018</v>
      </c>
      <c r="AP2953" t="s">
        <v>51019</v>
      </c>
      <c r="AR2953" t="s">
        <v>51020</v>
      </c>
      <c r="AS2953" t="s">
        <v>51021</v>
      </c>
      <c r="AT2953" t="s">
        <v>51022</v>
      </c>
      <c r="AU2953" t="s">
        <v>51023</v>
      </c>
      <c r="AV2953" t="s">
        <v>51017</v>
      </c>
      <c r="AX2953" t="s">
        <v>1820</v>
      </c>
      <c r="AY2953" t="s">
        <v>51024</v>
      </c>
    </row>
    <row r="2954" spans="1:54" x14ac:dyDescent="0.25">
      <c r="A2954">
        <v>0</v>
      </c>
      <c r="B2954">
        <v>0.21470700000000001</v>
      </c>
      <c r="C2954">
        <f t="shared" si="46"/>
        <v>0.21470700000000001</v>
      </c>
      <c r="D2954" t="s">
        <v>29</v>
      </c>
      <c r="G2954" t="s">
        <v>29</v>
      </c>
      <c r="H2954" t="s">
        <v>1</v>
      </c>
      <c r="I2954" t="s">
        <v>57109</v>
      </c>
      <c r="J2954" t="s">
        <v>51025</v>
      </c>
      <c r="K2954" t="s">
        <v>27660</v>
      </c>
      <c r="L2954" t="s">
        <v>51026</v>
      </c>
      <c r="M2954" t="s">
        <v>27662</v>
      </c>
      <c r="N2954" t="s">
        <v>27663</v>
      </c>
      <c r="Q2954" t="s">
        <v>27664</v>
      </c>
      <c r="R2954" t="s">
        <v>51027</v>
      </c>
      <c r="S2954" t="s">
        <v>51028</v>
      </c>
      <c r="T2954" t="s">
        <v>51029</v>
      </c>
      <c r="V2954" t="s">
        <v>266</v>
      </c>
      <c r="X2954" t="s">
        <v>11</v>
      </c>
      <c r="Y2954" t="s">
        <v>12</v>
      </c>
      <c r="Z2954" t="s">
        <v>51030</v>
      </c>
      <c r="AA2954" t="s">
        <v>14</v>
      </c>
      <c r="AB2954" t="s">
        <v>15</v>
      </c>
      <c r="AC2954" t="s">
        <v>15</v>
      </c>
      <c r="AD2954" t="s">
        <v>15</v>
      </c>
      <c r="AE2954" t="s">
        <v>15</v>
      </c>
      <c r="AF2954" t="s">
        <v>15</v>
      </c>
      <c r="AG2954">
        <v>1</v>
      </c>
      <c r="AH2954">
        <v>0.57042499999999996</v>
      </c>
      <c r="AI2954">
        <v>0.303201</v>
      </c>
      <c r="AJ2954">
        <v>0.444685</v>
      </c>
      <c r="AK2954" t="s">
        <v>15</v>
      </c>
      <c r="AL2954">
        <v>14083</v>
      </c>
      <c r="AM2954" t="s">
        <v>51031</v>
      </c>
      <c r="AO2954" t="s">
        <v>51032</v>
      </c>
      <c r="AP2954" t="s">
        <v>51033</v>
      </c>
      <c r="AR2954" t="s">
        <v>51034</v>
      </c>
      <c r="AS2954" t="s">
        <v>51035</v>
      </c>
      <c r="AT2954" t="s">
        <v>51036</v>
      </c>
      <c r="AU2954" t="s">
        <v>51037</v>
      </c>
      <c r="AV2954" t="s">
        <v>51038</v>
      </c>
      <c r="AX2954" t="s">
        <v>1422</v>
      </c>
      <c r="AY2954" t="s">
        <v>51039</v>
      </c>
      <c r="BA2954" t="s">
        <v>51040</v>
      </c>
    </row>
    <row r="2955" spans="1:54" x14ac:dyDescent="0.25">
      <c r="A2955">
        <v>0</v>
      </c>
      <c r="B2955">
        <v>0.14193500000000001</v>
      </c>
      <c r="C2955">
        <f t="shared" si="46"/>
        <v>0.14193500000000001</v>
      </c>
      <c r="D2955" t="s">
        <v>29</v>
      </c>
      <c r="G2955" t="s">
        <v>29</v>
      </c>
      <c r="H2955" t="s">
        <v>1</v>
      </c>
      <c r="I2955" t="s">
        <v>57109</v>
      </c>
      <c r="J2955" t="s">
        <v>51041</v>
      </c>
      <c r="K2955" t="s">
        <v>804</v>
      </c>
      <c r="L2955" t="s">
        <v>51042</v>
      </c>
      <c r="M2955" t="s">
        <v>806</v>
      </c>
      <c r="N2955" t="s">
        <v>806</v>
      </c>
      <c r="Q2955" t="s">
        <v>51043</v>
      </c>
      <c r="R2955" t="s">
        <v>51044</v>
      </c>
      <c r="S2955" t="s">
        <v>51045</v>
      </c>
      <c r="T2955" t="s">
        <v>651</v>
      </c>
      <c r="U2955" t="s">
        <v>9</v>
      </c>
      <c r="V2955" t="s">
        <v>59</v>
      </c>
      <c r="W2955" t="s">
        <v>3498</v>
      </c>
      <c r="X2955" t="s">
        <v>11</v>
      </c>
      <c r="Y2955" t="s">
        <v>12</v>
      </c>
      <c r="Z2955" t="s">
        <v>51046</v>
      </c>
      <c r="AA2955" t="s">
        <v>14</v>
      </c>
      <c r="AB2955" t="s">
        <v>15</v>
      </c>
      <c r="AC2955" t="s">
        <v>15</v>
      </c>
      <c r="AD2955" t="s">
        <v>15</v>
      </c>
      <c r="AE2955" t="s">
        <v>15</v>
      </c>
      <c r="AF2955" t="s">
        <v>15</v>
      </c>
      <c r="AG2955">
        <v>1</v>
      </c>
      <c r="AH2955">
        <v>0.32585799999999998</v>
      </c>
      <c r="AI2955">
        <v>0.47909299999999999</v>
      </c>
      <c r="AJ2955">
        <v>0.67282600000000004</v>
      </c>
      <c r="AK2955" t="s">
        <v>15</v>
      </c>
      <c r="AL2955">
        <v>860654</v>
      </c>
      <c r="AM2955" t="s">
        <v>51047</v>
      </c>
      <c r="AO2955" t="s">
        <v>51048</v>
      </c>
      <c r="AP2955" t="s">
        <v>51049</v>
      </c>
      <c r="AR2955" t="s">
        <v>51050</v>
      </c>
      <c r="AS2955" t="s">
        <v>51051</v>
      </c>
      <c r="AT2955" t="s">
        <v>51052</v>
      </c>
      <c r="AU2955" t="s">
        <v>51053</v>
      </c>
      <c r="AV2955" t="s">
        <v>51047</v>
      </c>
      <c r="AW2955" t="s">
        <v>51054</v>
      </c>
      <c r="AY2955" t="s">
        <v>51055</v>
      </c>
      <c r="AZ2955" t="s">
        <v>51056</v>
      </c>
      <c r="BA2955" t="s">
        <v>51057</v>
      </c>
    </row>
    <row r="2956" spans="1:54" x14ac:dyDescent="0.25">
      <c r="A2956">
        <v>0</v>
      </c>
      <c r="B2956">
        <v>0.11100599999999999</v>
      </c>
      <c r="C2956">
        <f t="shared" si="46"/>
        <v>0.11100599999999999</v>
      </c>
      <c r="D2956" t="s">
        <v>29</v>
      </c>
      <c r="G2956" t="s">
        <v>29</v>
      </c>
      <c r="H2956" t="s">
        <v>1</v>
      </c>
      <c r="I2956" t="s">
        <v>57109</v>
      </c>
      <c r="J2956" t="s">
        <v>51058</v>
      </c>
      <c r="K2956" t="s">
        <v>51059</v>
      </c>
      <c r="L2956" t="s">
        <v>51060</v>
      </c>
      <c r="M2956" t="s">
        <v>9935</v>
      </c>
      <c r="R2956" t="s">
        <v>51061</v>
      </c>
      <c r="S2956" t="s">
        <v>29146</v>
      </c>
      <c r="T2956" t="s">
        <v>29437</v>
      </c>
      <c r="U2956" t="s">
        <v>9</v>
      </c>
      <c r="V2956" t="s">
        <v>408</v>
      </c>
      <c r="W2956" t="s">
        <v>51062</v>
      </c>
      <c r="X2956" t="s">
        <v>11</v>
      </c>
      <c r="Y2956" t="s">
        <v>12</v>
      </c>
      <c r="Z2956" t="s">
        <v>51063</v>
      </c>
      <c r="AA2956" t="s">
        <v>14</v>
      </c>
      <c r="AB2956" t="s">
        <v>15</v>
      </c>
      <c r="AC2956" t="s">
        <v>15</v>
      </c>
      <c r="AD2956" t="s">
        <v>15</v>
      </c>
      <c r="AE2956" t="s">
        <v>15</v>
      </c>
      <c r="AF2956" t="s">
        <v>15</v>
      </c>
      <c r="AG2956">
        <v>1</v>
      </c>
      <c r="AH2956">
        <v>0.42838399999999999</v>
      </c>
      <c r="AI2956">
        <v>0.58718499999999996</v>
      </c>
      <c r="AJ2956">
        <v>0.80867599999999995</v>
      </c>
      <c r="AK2956" t="s">
        <v>15</v>
      </c>
      <c r="AL2956">
        <v>305922</v>
      </c>
      <c r="AM2956" t="s">
        <v>51064</v>
      </c>
      <c r="AO2956" t="s">
        <v>51065</v>
      </c>
      <c r="AP2956" t="s">
        <v>51066</v>
      </c>
      <c r="AQ2956" t="s">
        <v>51067</v>
      </c>
      <c r="AR2956" t="s">
        <v>51068</v>
      </c>
      <c r="AS2956" t="s">
        <v>51069</v>
      </c>
      <c r="AT2956" t="s">
        <v>51070</v>
      </c>
      <c r="AU2956" t="s">
        <v>51071</v>
      </c>
      <c r="AV2956" t="s">
        <v>51064</v>
      </c>
      <c r="AW2956" t="s">
        <v>51072</v>
      </c>
      <c r="AX2956" t="s">
        <v>7869</v>
      </c>
      <c r="AY2956" t="s">
        <v>51073</v>
      </c>
      <c r="AZ2956" t="s">
        <v>51074</v>
      </c>
      <c r="BA2956" t="s">
        <v>51075</v>
      </c>
    </row>
    <row r="2957" spans="1:54" x14ac:dyDescent="0.25">
      <c r="A2957">
        <v>0</v>
      </c>
      <c r="B2957">
        <v>0.11027099999999999</v>
      </c>
      <c r="C2957">
        <f t="shared" si="46"/>
        <v>0.11027099999999999</v>
      </c>
      <c r="D2957" t="s">
        <v>29</v>
      </c>
      <c r="G2957" t="s">
        <v>29</v>
      </c>
      <c r="H2957" t="s">
        <v>1</v>
      </c>
      <c r="I2957" t="s">
        <v>57109</v>
      </c>
      <c r="J2957" t="s">
        <v>51076</v>
      </c>
      <c r="K2957" t="s">
        <v>51077</v>
      </c>
      <c r="L2957" t="s">
        <v>51078</v>
      </c>
      <c r="M2957" t="s">
        <v>51079</v>
      </c>
      <c r="N2957" t="s">
        <v>51080</v>
      </c>
      <c r="Q2957" t="s">
        <v>9036</v>
      </c>
      <c r="R2957" t="s">
        <v>51081</v>
      </c>
      <c r="S2957" t="s">
        <v>9038</v>
      </c>
      <c r="T2957" t="s">
        <v>29494</v>
      </c>
      <c r="U2957" t="s">
        <v>9</v>
      </c>
      <c r="V2957" t="s">
        <v>266</v>
      </c>
      <c r="X2957" t="s">
        <v>11</v>
      </c>
      <c r="Y2957" t="s">
        <v>12</v>
      </c>
      <c r="Z2957" t="s">
        <v>51082</v>
      </c>
      <c r="AA2957" t="s">
        <v>14</v>
      </c>
      <c r="AB2957" t="s">
        <v>15</v>
      </c>
      <c r="AC2957" t="s">
        <v>15</v>
      </c>
      <c r="AD2957" t="s">
        <v>15</v>
      </c>
      <c r="AE2957" t="s">
        <v>15</v>
      </c>
      <c r="AF2957" t="s">
        <v>15</v>
      </c>
      <c r="AG2957">
        <v>1</v>
      </c>
      <c r="AH2957">
        <v>0.29866300000000001</v>
      </c>
      <c r="AI2957">
        <v>0.51317599999999997</v>
      </c>
      <c r="AJ2957">
        <v>0.71608400000000005</v>
      </c>
      <c r="AK2957" t="s">
        <v>15</v>
      </c>
      <c r="AL2957">
        <v>610594</v>
      </c>
      <c r="AM2957" t="s">
        <v>51083</v>
      </c>
      <c r="AO2957" t="s">
        <v>51084</v>
      </c>
      <c r="AP2957" t="s">
        <v>51085</v>
      </c>
      <c r="AR2957" t="s">
        <v>51086</v>
      </c>
      <c r="AS2957" t="s">
        <v>51087</v>
      </c>
      <c r="AT2957" t="s">
        <v>51088</v>
      </c>
      <c r="AU2957" t="s">
        <v>51089</v>
      </c>
      <c r="AV2957" t="s">
        <v>51083</v>
      </c>
      <c r="AW2957" t="s">
        <v>51090</v>
      </c>
      <c r="AX2957" t="s">
        <v>51091</v>
      </c>
      <c r="AY2957" t="s">
        <v>51092</v>
      </c>
      <c r="AZ2957" t="s">
        <v>51093</v>
      </c>
      <c r="BA2957" t="s">
        <v>51094</v>
      </c>
    </row>
    <row r="2958" spans="1:54" x14ac:dyDescent="0.25">
      <c r="A2958">
        <v>0</v>
      </c>
      <c r="B2958">
        <v>9.9110100000000007E-2</v>
      </c>
      <c r="C2958">
        <f t="shared" si="46"/>
        <v>9.9110100000000007E-2</v>
      </c>
      <c r="D2958" t="s">
        <v>29</v>
      </c>
      <c r="G2958" t="s">
        <v>29</v>
      </c>
      <c r="H2958" t="s">
        <v>1</v>
      </c>
      <c r="I2958" t="s">
        <v>57109</v>
      </c>
      <c r="J2958" t="s">
        <v>51095</v>
      </c>
      <c r="K2958" t="s">
        <v>51096</v>
      </c>
      <c r="L2958" t="s">
        <v>51097</v>
      </c>
      <c r="M2958" t="s">
        <v>51098</v>
      </c>
      <c r="N2958" t="s">
        <v>51099</v>
      </c>
      <c r="O2958" t="s">
        <v>51100</v>
      </c>
      <c r="Q2958" t="s">
        <v>51101</v>
      </c>
      <c r="R2958" t="s">
        <v>51102</v>
      </c>
      <c r="S2958" t="s">
        <v>51103</v>
      </c>
      <c r="T2958" t="s">
        <v>51104</v>
      </c>
      <c r="X2958" t="s">
        <v>11</v>
      </c>
      <c r="Y2958" t="s">
        <v>12</v>
      </c>
      <c r="Z2958" t="s">
        <v>51105</v>
      </c>
      <c r="AA2958" t="s">
        <v>14</v>
      </c>
      <c r="AB2958" t="s">
        <v>15</v>
      </c>
      <c r="AC2958" t="s">
        <v>15</v>
      </c>
      <c r="AD2958" t="s">
        <v>15</v>
      </c>
      <c r="AE2958" t="s">
        <v>15</v>
      </c>
      <c r="AF2958" t="s">
        <v>15</v>
      </c>
      <c r="AG2958">
        <v>1</v>
      </c>
      <c r="AH2958">
        <v>0.236128</v>
      </c>
      <c r="AI2958">
        <v>0.54439099999999996</v>
      </c>
      <c r="AJ2958">
        <v>0.75513699999999995</v>
      </c>
      <c r="AK2958" t="s">
        <v>15</v>
      </c>
      <c r="AL2958" t="s">
        <v>15</v>
      </c>
      <c r="AM2958" t="s">
        <v>51106</v>
      </c>
      <c r="AN2958" t="s">
        <v>51107</v>
      </c>
      <c r="AO2958" t="s">
        <v>51108</v>
      </c>
      <c r="AP2958" t="s">
        <v>51109</v>
      </c>
      <c r="AQ2958" t="s">
        <v>51110</v>
      </c>
      <c r="AR2958" t="s">
        <v>51111</v>
      </c>
      <c r="AS2958" t="s">
        <v>51112</v>
      </c>
      <c r="AT2958" t="s">
        <v>51113</v>
      </c>
      <c r="AU2958" t="s">
        <v>51114</v>
      </c>
      <c r="AV2958" t="s">
        <v>51106</v>
      </c>
      <c r="AW2958" t="s">
        <v>51115</v>
      </c>
      <c r="AY2958" t="s">
        <v>51116</v>
      </c>
      <c r="AZ2958" t="s">
        <v>51117</v>
      </c>
      <c r="BA2958" t="s">
        <v>51118</v>
      </c>
      <c r="BB2958" t="s">
        <v>51119</v>
      </c>
    </row>
    <row r="2959" spans="1:54" x14ac:dyDescent="0.25">
      <c r="A2959">
        <v>0</v>
      </c>
      <c r="B2959">
        <v>4.0987200000000001E-2</v>
      </c>
      <c r="C2959">
        <f t="shared" si="46"/>
        <v>4.0987200000000001E-2</v>
      </c>
      <c r="D2959" t="s">
        <v>29</v>
      </c>
      <c r="G2959" t="s">
        <v>29</v>
      </c>
      <c r="H2959" t="s">
        <v>1</v>
      </c>
      <c r="I2959" t="s">
        <v>57109</v>
      </c>
      <c r="J2959" t="s">
        <v>51120</v>
      </c>
      <c r="K2959" t="s">
        <v>804</v>
      </c>
      <c r="L2959" t="s">
        <v>1784</v>
      </c>
      <c r="M2959" t="s">
        <v>806</v>
      </c>
      <c r="Q2959" t="s">
        <v>51121</v>
      </c>
      <c r="R2959" t="s">
        <v>51121</v>
      </c>
      <c r="U2959" t="s">
        <v>9</v>
      </c>
      <c r="V2959" t="s">
        <v>408</v>
      </c>
      <c r="X2959" t="s">
        <v>11</v>
      </c>
      <c r="Y2959" t="s">
        <v>12</v>
      </c>
      <c r="Z2959" t="s">
        <v>51122</v>
      </c>
      <c r="AA2959" t="s">
        <v>14</v>
      </c>
      <c r="AB2959" t="s">
        <v>15</v>
      </c>
      <c r="AC2959" t="s">
        <v>15</v>
      </c>
      <c r="AD2959" t="s">
        <v>15</v>
      </c>
      <c r="AE2959" t="s">
        <v>15</v>
      </c>
      <c r="AF2959" t="s">
        <v>15</v>
      </c>
      <c r="AG2959">
        <v>1</v>
      </c>
      <c r="AH2959">
        <v>7.9192299999999993E-2</v>
      </c>
      <c r="AI2959">
        <v>0.73605900000000002</v>
      </c>
      <c r="AJ2959">
        <v>0.99405900000000003</v>
      </c>
      <c r="AK2959" t="s">
        <v>15</v>
      </c>
      <c r="AL2959">
        <v>453251</v>
      </c>
      <c r="AM2959" t="s">
        <v>51123</v>
      </c>
      <c r="AO2959" t="s">
        <v>51124</v>
      </c>
      <c r="AP2959" t="s">
        <v>51125</v>
      </c>
      <c r="AR2959" t="s">
        <v>51126</v>
      </c>
      <c r="AS2959" t="s">
        <v>51127</v>
      </c>
      <c r="AT2959" t="s">
        <v>51128</v>
      </c>
      <c r="AU2959" t="s">
        <v>51129</v>
      </c>
      <c r="AV2959" t="s">
        <v>51123</v>
      </c>
      <c r="AY2959" t="s">
        <v>51130</v>
      </c>
      <c r="AZ2959" t="s">
        <v>51131</v>
      </c>
      <c r="BA2959" t="s">
        <v>1801</v>
      </c>
    </row>
    <row r="2960" spans="1:54" x14ac:dyDescent="0.25">
      <c r="A2960">
        <v>0</v>
      </c>
      <c r="B2960">
        <v>2.4395799999999999E-2</v>
      </c>
      <c r="C2960">
        <f t="shared" si="46"/>
        <v>2.4395799999999999E-2</v>
      </c>
      <c r="D2960" t="s">
        <v>29</v>
      </c>
      <c r="G2960" t="s">
        <v>29</v>
      </c>
      <c r="H2960" t="s">
        <v>1</v>
      </c>
      <c r="I2960" t="s">
        <v>57109</v>
      </c>
      <c r="J2960" t="s">
        <v>51132</v>
      </c>
      <c r="K2960" t="s">
        <v>804</v>
      </c>
      <c r="L2960" t="s">
        <v>51133</v>
      </c>
      <c r="M2960" t="s">
        <v>7820</v>
      </c>
      <c r="Q2960" t="s">
        <v>51134</v>
      </c>
      <c r="R2960" t="s">
        <v>51135</v>
      </c>
      <c r="S2960" t="s">
        <v>2215</v>
      </c>
      <c r="T2960" t="s">
        <v>4344</v>
      </c>
      <c r="U2960" t="s">
        <v>9</v>
      </c>
      <c r="V2960" t="s">
        <v>408</v>
      </c>
      <c r="W2960" t="s">
        <v>37054</v>
      </c>
      <c r="X2960" t="s">
        <v>11</v>
      </c>
      <c r="Y2960" t="s">
        <v>12</v>
      </c>
      <c r="Z2960" t="s">
        <v>51136</v>
      </c>
      <c r="AA2960" t="s">
        <v>14</v>
      </c>
      <c r="AB2960" t="s">
        <v>15</v>
      </c>
      <c r="AC2960" t="s">
        <v>15</v>
      </c>
      <c r="AD2960" t="s">
        <v>15</v>
      </c>
      <c r="AE2960" t="s">
        <v>15</v>
      </c>
      <c r="AF2960" t="s">
        <v>15</v>
      </c>
      <c r="AG2960">
        <v>1</v>
      </c>
      <c r="AH2960">
        <v>6.69796E-2</v>
      </c>
      <c r="AI2960">
        <v>0.76842900000000003</v>
      </c>
      <c r="AJ2960">
        <v>1</v>
      </c>
      <c r="AK2960" t="s">
        <v>15</v>
      </c>
      <c r="AL2960">
        <v>1477800</v>
      </c>
      <c r="AM2960" t="s">
        <v>51137</v>
      </c>
      <c r="AO2960" t="s">
        <v>51138</v>
      </c>
      <c r="AP2960" t="s">
        <v>51139</v>
      </c>
      <c r="AR2960" t="s">
        <v>51140</v>
      </c>
      <c r="AT2960" t="s">
        <v>51141</v>
      </c>
      <c r="AU2960" t="s">
        <v>51142</v>
      </c>
      <c r="AV2960" t="s">
        <v>51143</v>
      </c>
      <c r="AW2960" t="s">
        <v>51144</v>
      </c>
      <c r="AY2960" t="s">
        <v>37062</v>
      </c>
      <c r="AZ2960" t="s">
        <v>51145</v>
      </c>
      <c r="BA2960" t="s">
        <v>51146</v>
      </c>
    </row>
    <row r="2961" spans="1:54" x14ac:dyDescent="0.25">
      <c r="A2961">
        <v>0</v>
      </c>
      <c r="B2961" s="1">
        <v>9.5509199999999999E-12</v>
      </c>
      <c r="C2961">
        <f t="shared" si="46"/>
        <v>9.5509199999999999E-12</v>
      </c>
      <c r="D2961" t="s">
        <v>29</v>
      </c>
      <c r="G2961" t="s">
        <v>29</v>
      </c>
      <c r="H2961" t="s">
        <v>1</v>
      </c>
      <c r="I2961" t="s">
        <v>57109</v>
      </c>
      <c r="J2961" t="s">
        <v>51147</v>
      </c>
      <c r="K2961" t="s">
        <v>9913</v>
      </c>
      <c r="L2961" t="s">
        <v>51148</v>
      </c>
      <c r="Q2961" t="s">
        <v>45081</v>
      </c>
      <c r="R2961" t="s">
        <v>51149</v>
      </c>
      <c r="T2961" t="s">
        <v>40855</v>
      </c>
      <c r="U2961" t="s">
        <v>9</v>
      </c>
      <c r="V2961" t="s">
        <v>266</v>
      </c>
      <c r="W2961" t="s">
        <v>45083</v>
      </c>
      <c r="X2961" t="s">
        <v>11</v>
      </c>
      <c r="Y2961" t="s">
        <v>12</v>
      </c>
      <c r="Z2961" t="s">
        <v>51150</v>
      </c>
      <c r="AA2961" t="s">
        <v>14</v>
      </c>
      <c r="AB2961" t="s">
        <v>15</v>
      </c>
      <c r="AC2961" t="s">
        <v>15</v>
      </c>
      <c r="AD2961" t="s">
        <v>15</v>
      </c>
      <c r="AE2961" t="s">
        <v>15</v>
      </c>
      <c r="AF2961" t="s">
        <v>15</v>
      </c>
      <c r="AG2961">
        <v>2</v>
      </c>
      <c r="AH2961" s="1">
        <v>2.5372099999999999E-11</v>
      </c>
      <c r="AI2961">
        <v>0.999996</v>
      </c>
      <c r="AJ2961">
        <v>1</v>
      </c>
      <c r="AK2961" t="s">
        <v>15</v>
      </c>
      <c r="AL2961">
        <v>2062090</v>
      </c>
      <c r="AM2961" t="s">
        <v>51151</v>
      </c>
      <c r="AO2961" t="s">
        <v>51152</v>
      </c>
      <c r="AP2961" t="s">
        <v>51153</v>
      </c>
      <c r="AR2961" t="s">
        <v>51154</v>
      </c>
      <c r="AS2961" t="s">
        <v>51155</v>
      </c>
      <c r="AT2961" t="s">
        <v>51156</v>
      </c>
      <c r="AU2961" t="s">
        <v>51157</v>
      </c>
      <c r="AV2961" t="s">
        <v>51151</v>
      </c>
      <c r="AY2961" t="s">
        <v>40865</v>
      </c>
      <c r="AZ2961" t="s">
        <v>1950</v>
      </c>
      <c r="BA2961" t="s">
        <v>51158</v>
      </c>
    </row>
    <row r="2962" spans="1:54" x14ac:dyDescent="0.25">
      <c r="A2962">
        <v>0</v>
      </c>
      <c r="B2962" s="1">
        <v>2.2293300000000002E-12</v>
      </c>
      <c r="C2962">
        <f t="shared" si="46"/>
        <v>2.2293300000000002E-12</v>
      </c>
      <c r="D2962" t="s">
        <v>29</v>
      </c>
      <c r="G2962" t="s">
        <v>29</v>
      </c>
      <c r="H2962" t="s">
        <v>1</v>
      </c>
      <c r="I2962" t="s">
        <v>57109</v>
      </c>
      <c r="J2962" t="s">
        <v>51159</v>
      </c>
      <c r="K2962" t="s">
        <v>51160</v>
      </c>
      <c r="L2962" t="s">
        <v>51161</v>
      </c>
      <c r="M2962" t="s">
        <v>3614</v>
      </c>
      <c r="Q2962" t="s">
        <v>32575</v>
      </c>
      <c r="R2962" t="s">
        <v>32576</v>
      </c>
      <c r="S2962" t="s">
        <v>32575</v>
      </c>
      <c r="X2962" t="s">
        <v>11</v>
      </c>
      <c r="Y2962" t="s">
        <v>12</v>
      </c>
      <c r="Z2962" t="s">
        <v>51162</v>
      </c>
      <c r="AA2962" t="s">
        <v>14</v>
      </c>
      <c r="AB2962" t="s">
        <v>15</v>
      </c>
      <c r="AC2962" t="s">
        <v>15</v>
      </c>
      <c r="AD2962" t="s">
        <v>15</v>
      </c>
      <c r="AE2962" t="s">
        <v>15</v>
      </c>
      <c r="AF2962" t="s">
        <v>15</v>
      </c>
      <c r="AG2962">
        <v>2</v>
      </c>
      <c r="AH2962" s="1">
        <v>7.9113599999999999E-12</v>
      </c>
      <c r="AI2962">
        <v>0.99999899999999997</v>
      </c>
      <c r="AJ2962">
        <v>1</v>
      </c>
      <c r="AK2962" t="s">
        <v>15</v>
      </c>
      <c r="AL2962" t="s">
        <v>15</v>
      </c>
      <c r="AM2962" t="s">
        <v>51163</v>
      </c>
      <c r="AO2962" t="s">
        <v>51164</v>
      </c>
      <c r="AP2962" t="s">
        <v>51165</v>
      </c>
      <c r="AR2962" t="s">
        <v>51166</v>
      </c>
      <c r="AT2962" t="s">
        <v>51167</v>
      </c>
      <c r="AU2962" t="s">
        <v>51168</v>
      </c>
      <c r="AV2962" t="s">
        <v>51169</v>
      </c>
      <c r="AW2962" t="s">
        <v>51170</v>
      </c>
      <c r="AY2962" t="s">
        <v>51171</v>
      </c>
      <c r="BA2962" t="s">
        <v>51172</v>
      </c>
    </row>
    <row r="2963" spans="1:54" x14ac:dyDescent="0.25">
      <c r="A2963">
        <v>0</v>
      </c>
      <c r="B2963" s="1">
        <v>1.15928E-14</v>
      </c>
      <c r="C2963">
        <f t="shared" si="46"/>
        <v>1.15928E-14</v>
      </c>
      <c r="D2963" t="s">
        <v>29</v>
      </c>
      <c r="G2963" t="s">
        <v>29</v>
      </c>
      <c r="H2963" t="s">
        <v>1</v>
      </c>
      <c r="I2963" t="s">
        <v>57109</v>
      </c>
      <c r="J2963" t="s">
        <v>51173</v>
      </c>
      <c r="K2963" t="s">
        <v>51174</v>
      </c>
      <c r="L2963" t="s">
        <v>51175</v>
      </c>
      <c r="M2963" t="s">
        <v>51176</v>
      </c>
      <c r="N2963" t="s">
        <v>51177</v>
      </c>
      <c r="Q2963" t="s">
        <v>51178</v>
      </c>
      <c r="R2963" t="s">
        <v>51179</v>
      </c>
      <c r="S2963" t="s">
        <v>1571</v>
      </c>
      <c r="T2963" t="s">
        <v>42950</v>
      </c>
      <c r="U2963" t="s">
        <v>9</v>
      </c>
      <c r="V2963" t="s">
        <v>408</v>
      </c>
      <c r="W2963" t="s">
        <v>51180</v>
      </c>
      <c r="X2963" t="s">
        <v>11</v>
      </c>
      <c r="Y2963" t="s">
        <v>12</v>
      </c>
      <c r="Z2963" t="s">
        <v>51181</v>
      </c>
      <c r="AA2963" t="s">
        <v>14</v>
      </c>
      <c r="AB2963" t="s">
        <v>15</v>
      </c>
      <c r="AC2963" t="s">
        <v>15</v>
      </c>
      <c r="AD2963" t="s">
        <v>15</v>
      </c>
      <c r="AE2963" t="s">
        <v>15</v>
      </c>
      <c r="AF2963" t="s">
        <v>15</v>
      </c>
      <c r="AG2963">
        <v>1</v>
      </c>
      <c r="AH2963" s="1">
        <v>1.3358799999999999E-14</v>
      </c>
      <c r="AI2963">
        <v>1</v>
      </c>
      <c r="AJ2963">
        <v>1</v>
      </c>
      <c r="AK2963" t="s">
        <v>15</v>
      </c>
      <c r="AL2963">
        <v>66415</v>
      </c>
      <c r="AM2963" t="s">
        <v>51182</v>
      </c>
      <c r="AO2963" t="s">
        <v>51183</v>
      </c>
      <c r="AP2963" t="s">
        <v>51184</v>
      </c>
      <c r="AR2963" t="s">
        <v>51185</v>
      </c>
      <c r="AS2963" t="s">
        <v>51186</v>
      </c>
      <c r="AT2963" t="s">
        <v>51187</v>
      </c>
      <c r="AU2963" t="s">
        <v>51188</v>
      </c>
      <c r="AV2963" t="s">
        <v>51189</v>
      </c>
      <c r="AY2963" t="s">
        <v>51190</v>
      </c>
      <c r="BA2963" t="s">
        <v>1801</v>
      </c>
    </row>
    <row r="2964" spans="1:54" x14ac:dyDescent="0.25">
      <c r="A2964">
        <v>0</v>
      </c>
      <c r="B2964" s="1">
        <v>4.6477599999999996E-16</v>
      </c>
      <c r="C2964">
        <f t="shared" si="46"/>
        <v>4.6477599999999996E-16</v>
      </c>
      <c r="D2964" t="s">
        <v>29</v>
      </c>
      <c r="G2964" t="s">
        <v>29</v>
      </c>
      <c r="H2964" t="s">
        <v>1</v>
      </c>
      <c r="I2964" t="s">
        <v>57109</v>
      </c>
      <c r="J2964" t="s">
        <v>51191</v>
      </c>
      <c r="K2964" t="s">
        <v>51192</v>
      </c>
      <c r="L2964" t="s">
        <v>51193</v>
      </c>
      <c r="M2964" t="s">
        <v>51194</v>
      </c>
      <c r="N2964" t="s">
        <v>9818</v>
      </c>
      <c r="Q2964" t="s">
        <v>1055</v>
      </c>
      <c r="R2964" t="s">
        <v>51195</v>
      </c>
      <c r="T2964" t="s">
        <v>51196</v>
      </c>
      <c r="U2964" t="s">
        <v>996</v>
      </c>
      <c r="V2964" t="s">
        <v>77</v>
      </c>
      <c r="X2964" t="s">
        <v>11</v>
      </c>
      <c r="Y2964" t="s">
        <v>12</v>
      </c>
      <c r="Z2964" t="s">
        <v>51197</v>
      </c>
      <c r="AA2964" t="s">
        <v>14</v>
      </c>
      <c r="AB2964" t="s">
        <v>15</v>
      </c>
      <c r="AC2964" t="s">
        <v>15</v>
      </c>
      <c r="AD2964" t="s">
        <v>15</v>
      </c>
      <c r="AE2964" t="s">
        <v>15</v>
      </c>
      <c r="AF2964" t="s">
        <v>15</v>
      </c>
      <c r="AG2964">
        <v>2</v>
      </c>
      <c r="AH2964" s="1">
        <v>1.7361099999999999E-15</v>
      </c>
      <c r="AI2964">
        <v>1</v>
      </c>
      <c r="AJ2964">
        <v>1</v>
      </c>
      <c r="AK2964" t="s">
        <v>15</v>
      </c>
      <c r="AL2964">
        <v>1309440</v>
      </c>
      <c r="AM2964" t="s">
        <v>51198</v>
      </c>
      <c r="AO2964" t="s">
        <v>51199</v>
      </c>
      <c r="AP2964" t="s">
        <v>51200</v>
      </c>
      <c r="AQ2964" t="s">
        <v>51201</v>
      </c>
      <c r="AR2964" t="s">
        <v>51202</v>
      </c>
      <c r="AS2964" t="s">
        <v>51203</v>
      </c>
      <c r="AT2964" t="s">
        <v>51204</v>
      </c>
      <c r="AU2964" t="s">
        <v>51205</v>
      </c>
      <c r="AV2964" t="s">
        <v>51198</v>
      </c>
      <c r="AY2964" t="s">
        <v>51206</v>
      </c>
      <c r="AZ2964" t="s">
        <v>51207</v>
      </c>
      <c r="BA2964" t="s">
        <v>28017</v>
      </c>
    </row>
    <row r="2965" spans="1:54" x14ac:dyDescent="0.25">
      <c r="A2965">
        <v>0</v>
      </c>
      <c r="B2965" s="1">
        <v>1.3941499999999999E-16</v>
      </c>
      <c r="C2965">
        <f t="shared" si="46"/>
        <v>1.3941499999999999E-16</v>
      </c>
      <c r="D2965" t="s">
        <v>29</v>
      </c>
      <c r="G2965" t="s">
        <v>29</v>
      </c>
      <c r="H2965" t="s">
        <v>1</v>
      </c>
      <c r="I2965" t="s">
        <v>57109</v>
      </c>
      <c r="J2965" t="s">
        <v>51208</v>
      </c>
      <c r="K2965" t="s">
        <v>51209</v>
      </c>
      <c r="L2965" t="s">
        <v>51210</v>
      </c>
      <c r="M2965" t="s">
        <v>51211</v>
      </c>
      <c r="N2965" t="s">
        <v>51212</v>
      </c>
      <c r="Q2965" t="s">
        <v>51213</v>
      </c>
      <c r="R2965" t="s">
        <v>51214</v>
      </c>
      <c r="U2965" t="s">
        <v>9</v>
      </c>
      <c r="V2965" t="s">
        <v>59</v>
      </c>
      <c r="W2965" t="s">
        <v>51215</v>
      </c>
      <c r="X2965" t="s">
        <v>11</v>
      </c>
      <c r="Y2965" t="s">
        <v>12</v>
      </c>
      <c r="Z2965" t="s">
        <v>51216</v>
      </c>
      <c r="AA2965" t="s">
        <v>14</v>
      </c>
      <c r="AB2965" t="s">
        <v>15</v>
      </c>
      <c r="AC2965" t="s">
        <v>15</v>
      </c>
      <c r="AD2965" t="s">
        <v>15</v>
      </c>
      <c r="AE2965" t="s">
        <v>15</v>
      </c>
      <c r="AF2965" t="s">
        <v>15</v>
      </c>
      <c r="AG2965">
        <v>2</v>
      </c>
      <c r="AH2965" s="1">
        <v>1.90644E-16</v>
      </c>
      <c r="AI2965">
        <v>1</v>
      </c>
      <c r="AJ2965">
        <v>1</v>
      </c>
      <c r="AK2965" t="s">
        <v>15</v>
      </c>
      <c r="AL2965">
        <v>500911</v>
      </c>
      <c r="AM2965" t="s">
        <v>51217</v>
      </c>
      <c r="AO2965" t="s">
        <v>51218</v>
      </c>
      <c r="AP2965" t="s">
        <v>51219</v>
      </c>
      <c r="AR2965" t="s">
        <v>51220</v>
      </c>
      <c r="AS2965" t="s">
        <v>51221</v>
      </c>
      <c r="AT2965" t="s">
        <v>51222</v>
      </c>
      <c r="AU2965" t="s">
        <v>51223</v>
      </c>
      <c r="AV2965" t="s">
        <v>51224</v>
      </c>
      <c r="AW2965" t="s">
        <v>51225</v>
      </c>
      <c r="AX2965" t="s">
        <v>51226</v>
      </c>
      <c r="AY2965" t="s">
        <v>51227</v>
      </c>
      <c r="AZ2965" t="s">
        <v>51228</v>
      </c>
      <c r="BA2965" t="s">
        <v>51229</v>
      </c>
    </row>
    <row r="2966" spans="1:54" x14ac:dyDescent="0.25">
      <c r="A2966">
        <v>0</v>
      </c>
      <c r="B2966" s="1">
        <v>7.7568100000000006E-17</v>
      </c>
      <c r="C2966">
        <f t="shared" si="46"/>
        <v>7.7568100000000006E-17</v>
      </c>
      <c r="D2966" t="s">
        <v>29</v>
      </c>
      <c r="G2966" t="s">
        <v>29</v>
      </c>
      <c r="H2966" t="s">
        <v>1</v>
      </c>
      <c r="I2966" t="s">
        <v>57109</v>
      </c>
      <c r="J2966" t="s">
        <v>51230</v>
      </c>
      <c r="K2966" t="s">
        <v>51231</v>
      </c>
      <c r="L2966" t="s">
        <v>51232</v>
      </c>
      <c r="M2966" t="s">
        <v>51233</v>
      </c>
      <c r="N2966" t="s">
        <v>7729</v>
      </c>
      <c r="Q2966" t="s">
        <v>51234</v>
      </c>
      <c r="R2966" t="s">
        <v>51235</v>
      </c>
      <c r="T2966" t="s">
        <v>51236</v>
      </c>
      <c r="U2966" t="s">
        <v>9</v>
      </c>
      <c r="V2966" t="s">
        <v>10</v>
      </c>
      <c r="X2966" t="s">
        <v>11</v>
      </c>
      <c r="Y2966" t="s">
        <v>12</v>
      </c>
      <c r="Z2966" t="s">
        <v>51237</v>
      </c>
      <c r="AA2966" t="s">
        <v>14</v>
      </c>
      <c r="AB2966" t="s">
        <v>15</v>
      </c>
      <c r="AC2966" t="s">
        <v>15</v>
      </c>
      <c r="AD2966" t="s">
        <v>15</v>
      </c>
      <c r="AE2966" t="s">
        <v>15</v>
      </c>
      <c r="AF2966" t="s">
        <v>15</v>
      </c>
      <c r="AG2966">
        <v>2</v>
      </c>
      <c r="AH2966" s="1">
        <v>1.7267900000000001E-16</v>
      </c>
      <c r="AI2966">
        <v>1</v>
      </c>
      <c r="AJ2966">
        <v>1</v>
      </c>
      <c r="AK2966" t="s">
        <v>15</v>
      </c>
      <c r="AL2966">
        <v>272135</v>
      </c>
      <c r="AM2966" t="s">
        <v>51238</v>
      </c>
      <c r="AO2966" t="s">
        <v>51239</v>
      </c>
      <c r="AP2966" t="s">
        <v>51240</v>
      </c>
      <c r="AR2966" t="s">
        <v>51241</v>
      </c>
      <c r="AS2966" t="s">
        <v>51242</v>
      </c>
      <c r="AT2966" t="s">
        <v>51243</v>
      </c>
      <c r="AU2966" t="s">
        <v>51244</v>
      </c>
      <c r="AV2966" t="s">
        <v>51245</v>
      </c>
      <c r="AW2966" t="s">
        <v>51246</v>
      </c>
      <c r="AX2966" t="s">
        <v>51247</v>
      </c>
      <c r="AY2966" t="s">
        <v>51248</v>
      </c>
      <c r="BA2966" t="s">
        <v>51249</v>
      </c>
    </row>
    <row r="2967" spans="1:54" x14ac:dyDescent="0.25">
      <c r="A2967">
        <v>0</v>
      </c>
      <c r="B2967" s="1">
        <v>7.5858400000000006E-17</v>
      </c>
      <c r="C2967">
        <f t="shared" si="46"/>
        <v>7.5858400000000006E-17</v>
      </c>
      <c r="D2967" t="s">
        <v>29</v>
      </c>
      <c r="G2967" t="s">
        <v>29</v>
      </c>
      <c r="H2967" t="s">
        <v>1</v>
      </c>
      <c r="I2967" t="s">
        <v>57109</v>
      </c>
      <c r="J2967" t="s">
        <v>51250</v>
      </c>
      <c r="K2967" t="s">
        <v>50983</v>
      </c>
      <c r="L2967" t="s">
        <v>51251</v>
      </c>
      <c r="M2967" t="s">
        <v>2270</v>
      </c>
      <c r="Q2967" t="s">
        <v>51252</v>
      </c>
      <c r="R2967" t="s">
        <v>51253</v>
      </c>
      <c r="T2967" t="s">
        <v>51254</v>
      </c>
      <c r="V2967" t="s">
        <v>59</v>
      </c>
      <c r="W2967" t="s">
        <v>51255</v>
      </c>
      <c r="X2967" t="s">
        <v>11</v>
      </c>
      <c r="Y2967" t="s">
        <v>12</v>
      </c>
      <c r="Z2967" t="s">
        <v>51256</v>
      </c>
      <c r="AA2967" t="s">
        <v>14</v>
      </c>
      <c r="AB2967" t="s">
        <v>15</v>
      </c>
      <c r="AC2967" t="s">
        <v>15</v>
      </c>
      <c r="AD2967" t="s">
        <v>15</v>
      </c>
      <c r="AE2967" t="s">
        <v>15</v>
      </c>
      <c r="AF2967" t="s">
        <v>15</v>
      </c>
      <c r="AG2967">
        <v>1</v>
      </c>
      <c r="AH2967" s="1">
        <v>1.35363E-16</v>
      </c>
      <c r="AI2967">
        <v>1</v>
      </c>
      <c r="AJ2967">
        <v>1</v>
      </c>
      <c r="AK2967" t="s">
        <v>15</v>
      </c>
      <c r="AL2967">
        <v>270936</v>
      </c>
      <c r="AM2967" t="s">
        <v>51257</v>
      </c>
      <c r="AO2967" t="s">
        <v>51258</v>
      </c>
      <c r="AP2967" t="s">
        <v>51259</v>
      </c>
      <c r="AR2967" t="s">
        <v>51260</v>
      </c>
      <c r="AT2967" t="s">
        <v>51261</v>
      </c>
      <c r="AU2967" t="s">
        <v>51262</v>
      </c>
      <c r="AV2967" t="s">
        <v>51257</v>
      </c>
      <c r="AW2967" t="s">
        <v>51263</v>
      </c>
      <c r="AY2967" t="s">
        <v>51264</v>
      </c>
      <c r="AZ2967" t="s">
        <v>51265</v>
      </c>
      <c r="BA2967" t="s">
        <v>51266</v>
      </c>
    </row>
    <row r="2968" spans="1:54" x14ac:dyDescent="0.25">
      <c r="A2968">
        <v>0</v>
      </c>
      <c r="B2968" s="1">
        <v>5.2171800000000002E-17</v>
      </c>
      <c r="C2968">
        <f t="shared" si="46"/>
        <v>5.2171800000000002E-17</v>
      </c>
      <c r="D2968" t="s">
        <v>29</v>
      </c>
      <c r="G2968" t="s">
        <v>29</v>
      </c>
      <c r="H2968" t="s">
        <v>1</v>
      </c>
      <c r="I2968" t="s">
        <v>57109</v>
      </c>
      <c r="J2968" t="s">
        <v>51267</v>
      </c>
      <c r="K2968" t="s">
        <v>51268</v>
      </c>
      <c r="L2968" t="s">
        <v>1784</v>
      </c>
      <c r="M2968" t="s">
        <v>51269</v>
      </c>
      <c r="N2968" t="s">
        <v>51270</v>
      </c>
      <c r="O2968" t="s">
        <v>51271</v>
      </c>
      <c r="Q2968" t="s">
        <v>51272</v>
      </c>
      <c r="R2968" t="s">
        <v>51273</v>
      </c>
      <c r="S2968" t="s">
        <v>51274</v>
      </c>
      <c r="V2968" t="s">
        <v>59</v>
      </c>
      <c r="W2968" t="s">
        <v>51275</v>
      </c>
      <c r="X2968" t="s">
        <v>11</v>
      </c>
      <c r="Y2968" t="s">
        <v>12</v>
      </c>
      <c r="Z2968" t="s">
        <v>51276</v>
      </c>
      <c r="AA2968" t="s">
        <v>14</v>
      </c>
      <c r="AB2968" t="s">
        <v>15</v>
      </c>
      <c r="AC2968" t="s">
        <v>15</v>
      </c>
      <c r="AD2968" t="s">
        <v>15</v>
      </c>
      <c r="AE2968" t="s">
        <v>15</v>
      </c>
      <c r="AF2968" t="s">
        <v>15</v>
      </c>
      <c r="AG2968">
        <v>1</v>
      </c>
      <c r="AH2968" s="1">
        <v>1.5515400000000001E-16</v>
      </c>
      <c r="AI2968">
        <v>1</v>
      </c>
      <c r="AJ2968">
        <v>1</v>
      </c>
      <c r="AK2968" t="s">
        <v>15</v>
      </c>
      <c r="AL2968">
        <v>117718</v>
      </c>
      <c r="AM2968" t="s">
        <v>51277</v>
      </c>
      <c r="AN2968" t="s">
        <v>51278</v>
      </c>
      <c r="AO2968" t="s">
        <v>51279</v>
      </c>
      <c r="AP2968" t="s">
        <v>51280</v>
      </c>
      <c r="AR2968" t="s">
        <v>51281</v>
      </c>
      <c r="AT2968" t="s">
        <v>51282</v>
      </c>
      <c r="AU2968" t="s">
        <v>51283</v>
      </c>
      <c r="AV2968" t="s">
        <v>51284</v>
      </c>
      <c r="AW2968" t="s">
        <v>51285</v>
      </c>
      <c r="AY2968" t="s">
        <v>51286</v>
      </c>
      <c r="AZ2968" t="s">
        <v>1950</v>
      </c>
      <c r="BA2968" t="s">
        <v>2166</v>
      </c>
      <c r="BB2968" t="s">
        <v>51287</v>
      </c>
    </row>
    <row r="2969" spans="1:54" x14ac:dyDescent="0.25">
      <c r="A2969">
        <v>0</v>
      </c>
      <c r="B2969" s="1">
        <v>3.82067E-18</v>
      </c>
      <c r="C2969">
        <f t="shared" si="46"/>
        <v>3.82067E-18</v>
      </c>
      <c r="D2969" t="s">
        <v>29</v>
      </c>
      <c r="G2969" t="s">
        <v>29</v>
      </c>
      <c r="H2969" t="s">
        <v>1</v>
      </c>
      <c r="I2969" t="s">
        <v>57109</v>
      </c>
      <c r="J2969" t="s">
        <v>51288</v>
      </c>
      <c r="K2969" t="s">
        <v>51289</v>
      </c>
      <c r="L2969" t="s">
        <v>51290</v>
      </c>
      <c r="M2969" t="s">
        <v>51291</v>
      </c>
      <c r="N2969" t="s">
        <v>51292</v>
      </c>
      <c r="P2969" t="s">
        <v>51293</v>
      </c>
      <c r="Q2969" t="s">
        <v>51294</v>
      </c>
      <c r="R2969" t="s">
        <v>51295</v>
      </c>
      <c r="T2969" t="s">
        <v>51296</v>
      </c>
      <c r="U2969" t="s">
        <v>9</v>
      </c>
      <c r="V2969" t="s">
        <v>266</v>
      </c>
      <c r="X2969" t="s">
        <v>11</v>
      </c>
      <c r="Y2969" t="s">
        <v>12</v>
      </c>
      <c r="Z2969" t="s">
        <v>51297</v>
      </c>
      <c r="AA2969" t="s">
        <v>14</v>
      </c>
      <c r="AB2969" t="s">
        <v>15</v>
      </c>
      <c r="AC2969" t="s">
        <v>15</v>
      </c>
      <c r="AD2969" t="s">
        <v>15</v>
      </c>
      <c r="AE2969" t="s">
        <v>15</v>
      </c>
      <c r="AF2969" t="s">
        <v>15</v>
      </c>
      <c r="AG2969">
        <v>3</v>
      </c>
      <c r="AH2969" s="1">
        <v>7.2706500000000007E-18</v>
      </c>
      <c r="AI2969">
        <v>1</v>
      </c>
      <c r="AJ2969">
        <v>1</v>
      </c>
      <c r="AK2969" t="s">
        <v>15</v>
      </c>
      <c r="AL2969">
        <v>7721010</v>
      </c>
      <c r="AM2969" t="s">
        <v>51298</v>
      </c>
      <c r="AO2969" t="s">
        <v>51299</v>
      </c>
      <c r="AP2969" t="s">
        <v>51300</v>
      </c>
      <c r="AR2969" t="s">
        <v>51301</v>
      </c>
      <c r="AS2969" t="s">
        <v>51302</v>
      </c>
      <c r="AT2969" t="s">
        <v>51303</v>
      </c>
      <c r="AU2969" t="s">
        <v>51304</v>
      </c>
      <c r="AV2969" t="s">
        <v>51305</v>
      </c>
      <c r="AW2969" t="s">
        <v>51306</v>
      </c>
      <c r="AX2969" t="s">
        <v>51307</v>
      </c>
      <c r="AY2969" t="s">
        <v>51308</v>
      </c>
      <c r="BA2969" t="s">
        <v>337</v>
      </c>
    </row>
    <row r="2970" spans="1:54" x14ac:dyDescent="0.25">
      <c r="A2970">
        <v>0</v>
      </c>
      <c r="B2970">
        <v>0</v>
      </c>
      <c r="C2970">
        <f t="shared" si="46"/>
        <v>0</v>
      </c>
      <c r="D2970" t="s">
        <v>29</v>
      </c>
      <c r="G2970" t="s">
        <v>29</v>
      </c>
      <c r="H2970" t="s">
        <v>1</v>
      </c>
      <c r="I2970" t="s">
        <v>57109</v>
      </c>
      <c r="J2970" t="s">
        <v>51309</v>
      </c>
      <c r="K2970" t="s">
        <v>51310</v>
      </c>
      <c r="L2970" t="s">
        <v>17365</v>
      </c>
      <c r="M2970" t="s">
        <v>19103</v>
      </c>
      <c r="N2970" t="s">
        <v>19104</v>
      </c>
      <c r="O2970" t="s">
        <v>14970</v>
      </c>
      <c r="Q2970" t="s">
        <v>16169</v>
      </c>
      <c r="R2970" t="s">
        <v>51311</v>
      </c>
      <c r="S2970" t="s">
        <v>2404</v>
      </c>
      <c r="T2970" t="s">
        <v>51312</v>
      </c>
      <c r="U2970" t="s">
        <v>347</v>
      </c>
      <c r="V2970" t="s">
        <v>77</v>
      </c>
      <c r="X2970" t="s">
        <v>11</v>
      </c>
      <c r="Y2970" t="s">
        <v>12</v>
      </c>
      <c r="Z2970" t="s">
        <v>51313</v>
      </c>
      <c r="AA2970" t="s">
        <v>14</v>
      </c>
      <c r="AB2970" t="s">
        <v>15</v>
      </c>
      <c r="AC2970" t="s">
        <v>15</v>
      </c>
      <c r="AD2970" t="s">
        <v>15</v>
      </c>
      <c r="AE2970" t="s">
        <v>15</v>
      </c>
      <c r="AF2970" t="s">
        <v>15</v>
      </c>
      <c r="AG2970">
        <v>1</v>
      </c>
      <c r="AH2970">
        <v>0</v>
      </c>
      <c r="AI2970">
        <v>1</v>
      </c>
      <c r="AJ2970">
        <v>1</v>
      </c>
      <c r="AK2970" t="s">
        <v>15</v>
      </c>
      <c r="AL2970">
        <v>102038</v>
      </c>
      <c r="AM2970" t="s">
        <v>51314</v>
      </c>
      <c r="AN2970" t="s">
        <v>51315</v>
      </c>
      <c r="AO2970" t="s">
        <v>51316</v>
      </c>
      <c r="AP2970" t="s">
        <v>51317</v>
      </c>
      <c r="AR2970" t="s">
        <v>51318</v>
      </c>
      <c r="AS2970" t="s">
        <v>51319</v>
      </c>
      <c r="AT2970" t="s">
        <v>51320</v>
      </c>
      <c r="AU2970" t="s">
        <v>51321</v>
      </c>
      <c r="AV2970" t="s">
        <v>51322</v>
      </c>
      <c r="AY2970" t="s">
        <v>51323</v>
      </c>
      <c r="BA2970" t="s">
        <v>51324</v>
      </c>
      <c r="BB2970" t="s">
        <v>51325</v>
      </c>
    </row>
    <row r="2971" spans="1:54" x14ac:dyDescent="0.25">
      <c r="A2971">
        <v>0</v>
      </c>
      <c r="B2971">
        <v>0</v>
      </c>
      <c r="C2971">
        <f t="shared" si="46"/>
        <v>0</v>
      </c>
      <c r="D2971" t="s">
        <v>29</v>
      </c>
      <c r="G2971" t="s">
        <v>29</v>
      </c>
      <c r="H2971" t="s">
        <v>1</v>
      </c>
      <c r="I2971" t="s">
        <v>57109</v>
      </c>
      <c r="J2971" t="s">
        <v>51326</v>
      </c>
      <c r="K2971" t="s">
        <v>51327</v>
      </c>
      <c r="L2971" t="s">
        <v>51328</v>
      </c>
      <c r="M2971" t="s">
        <v>4652</v>
      </c>
      <c r="N2971" t="s">
        <v>4653</v>
      </c>
      <c r="Q2971" t="s">
        <v>51329</v>
      </c>
      <c r="R2971" t="s">
        <v>51330</v>
      </c>
      <c r="S2971" t="s">
        <v>51331</v>
      </c>
      <c r="U2971" t="s">
        <v>9</v>
      </c>
      <c r="V2971" t="s">
        <v>408</v>
      </c>
      <c r="X2971" t="s">
        <v>11</v>
      </c>
      <c r="Y2971" t="s">
        <v>12</v>
      </c>
      <c r="Z2971" t="s">
        <v>51332</v>
      </c>
      <c r="AA2971" t="s">
        <v>14</v>
      </c>
      <c r="AB2971" t="s">
        <v>15</v>
      </c>
      <c r="AC2971" t="s">
        <v>15</v>
      </c>
      <c r="AD2971" t="s">
        <v>15</v>
      </c>
      <c r="AE2971" t="s">
        <v>15</v>
      </c>
      <c r="AF2971" t="s">
        <v>15</v>
      </c>
      <c r="AG2971">
        <v>2</v>
      </c>
      <c r="AH2971">
        <v>0</v>
      </c>
      <c r="AI2971">
        <v>1</v>
      </c>
      <c r="AJ2971">
        <v>1</v>
      </c>
      <c r="AK2971" t="s">
        <v>15</v>
      </c>
      <c r="AL2971">
        <v>129809</v>
      </c>
      <c r="AM2971" t="s">
        <v>51333</v>
      </c>
      <c r="AO2971" t="s">
        <v>51334</v>
      </c>
      <c r="AP2971" t="s">
        <v>51335</v>
      </c>
      <c r="AR2971" t="s">
        <v>51336</v>
      </c>
      <c r="AS2971" t="s">
        <v>51337</v>
      </c>
      <c r="AT2971" t="s">
        <v>51338</v>
      </c>
      <c r="AU2971" t="s">
        <v>51339</v>
      </c>
      <c r="AV2971" t="s">
        <v>51333</v>
      </c>
      <c r="AY2971" t="s">
        <v>51340</v>
      </c>
      <c r="AZ2971" t="s">
        <v>51341</v>
      </c>
      <c r="BA2971" t="s">
        <v>51342</v>
      </c>
    </row>
    <row r="2972" spans="1:54" x14ac:dyDescent="0.25">
      <c r="A2972">
        <v>0</v>
      </c>
      <c r="B2972">
        <v>0</v>
      </c>
      <c r="C2972">
        <f t="shared" si="46"/>
        <v>0</v>
      </c>
      <c r="D2972" t="s">
        <v>29</v>
      </c>
      <c r="G2972" t="s">
        <v>29</v>
      </c>
      <c r="H2972" t="s">
        <v>1</v>
      </c>
      <c r="I2972" t="s">
        <v>57109</v>
      </c>
      <c r="J2972" t="s">
        <v>51343</v>
      </c>
      <c r="K2972" t="s">
        <v>51344</v>
      </c>
      <c r="L2972" t="s">
        <v>5454</v>
      </c>
      <c r="M2972" t="s">
        <v>24743</v>
      </c>
      <c r="Q2972" t="s">
        <v>24080</v>
      </c>
      <c r="R2972" t="s">
        <v>24081</v>
      </c>
      <c r="T2972" t="s">
        <v>3212</v>
      </c>
      <c r="U2972" t="s">
        <v>347</v>
      </c>
      <c r="V2972" t="s">
        <v>77</v>
      </c>
      <c r="X2972" t="s">
        <v>11</v>
      </c>
      <c r="Y2972" t="s">
        <v>12</v>
      </c>
      <c r="Z2972" t="s">
        <v>51345</v>
      </c>
      <c r="AA2972" t="s">
        <v>14</v>
      </c>
      <c r="AB2972" t="s">
        <v>15</v>
      </c>
      <c r="AC2972" t="s">
        <v>15</v>
      </c>
      <c r="AD2972" t="s">
        <v>15</v>
      </c>
      <c r="AE2972" t="s">
        <v>15</v>
      </c>
      <c r="AF2972" t="s">
        <v>15</v>
      </c>
      <c r="AG2972">
        <v>1</v>
      </c>
      <c r="AH2972">
        <v>0</v>
      </c>
      <c r="AI2972">
        <v>1</v>
      </c>
      <c r="AJ2972">
        <v>1</v>
      </c>
      <c r="AK2972" t="s">
        <v>15</v>
      </c>
      <c r="AL2972">
        <v>203015</v>
      </c>
      <c r="AM2972" t="s">
        <v>51346</v>
      </c>
      <c r="AO2972" t="s">
        <v>51347</v>
      </c>
      <c r="AP2972" t="s">
        <v>51348</v>
      </c>
      <c r="AR2972" t="s">
        <v>51349</v>
      </c>
      <c r="AT2972" t="s">
        <v>51350</v>
      </c>
      <c r="AU2972" t="s">
        <v>51351</v>
      </c>
      <c r="AV2972" t="s">
        <v>51352</v>
      </c>
      <c r="AX2972" t="s">
        <v>41869</v>
      </c>
      <c r="AY2972" t="s">
        <v>51353</v>
      </c>
      <c r="BA2972" t="s">
        <v>14180</v>
      </c>
    </row>
    <row r="2973" spans="1:54" x14ac:dyDescent="0.25">
      <c r="A2973">
        <v>0</v>
      </c>
      <c r="B2973">
        <v>0</v>
      </c>
      <c r="C2973">
        <f t="shared" si="46"/>
        <v>0</v>
      </c>
      <c r="D2973" t="s">
        <v>29</v>
      </c>
      <c r="G2973" t="s">
        <v>29</v>
      </c>
      <c r="H2973" t="s">
        <v>1</v>
      </c>
      <c r="I2973" t="s">
        <v>57109</v>
      </c>
      <c r="J2973" t="s">
        <v>51354</v>
      </c>
      <c r="K2973" t="s">
        <v>51355</v>
      </c>
      <c r="L2973" t="s">
        <v>51356</v>
      </c>
      <c r="M2973" t="s">
        <v>51357</v>
      </c>
      <c r="N2973" t="s">
        <v>51358</v>
      </c>
      <c r="Q2973" t="s">
        <v>22313</v>
      </c>
      <c r="R2973" t="s">
        <v>51359</v>
      </c>
      <c r="T2973" t="s">
        <v>51360</v>
      </c>
      <c r="V2973" t="s">
        <v>266</v>
      </c>
      <c r="X2973" t="s">
        <v>11</v>
      </c>
      <c r="Y2973" t="s">
        <v>12</v>
      </c>
      <c r="Z2973" t="s">
        <v>51361</v>
      </c>
      <c r="AA2973" t="s">
        <v>14</v>
      </c>
      <c r="AB2973" t="s">
        <v>15</v>
      </c>
      <c r="AC2973" t="s">
        <v>15</v>
      </c>
      <c r="AD2973" t="s">
        <v>15</v>
      </c>
      <c r="AE2973" t="s">
        <v>15</v>
      </c>
      <c r="AF2973" t="s">
        <v>15</v>
      </c>
      <c r="AG2973">
        <v>1</v>
      </c>
      <c r="AH2973">
        <v>0</v>
      </c>
      <c r="AI2973">
        <v>1</v>
      </c>
      <c r="AJ2973">
        <v>1</v>
      </c>
      <c r="AK2973" t="s">
        <v>15</v>
      </c>
      <c r="AL2973">
        <v>122834</v>
      </c>
      <c r="AM2973" t="s">
        <v>51362</v>
      </c>
      <c r="AO2973" t="s">
        <v>51363</v>
      </c>
      <c r="AP2973" t="s">
        <v>51364</v>
      </c>
      <c r="AR2973" t="s">
        <v>51365</v>
      </c>
      <c r="AS2973" t="s">
        <v>51366</v>
      </c>
      <c r="AT2973" t="s">
        <v>51367</v>
      </c>
      <c r="AU2973" t="s">
        <v>51368</v>
      </c>
      <c r="AV2973" t="s">
        <v>51369</v>
      </c>
      <c r="AX2973" t="s">
        <v>22323</v>
      </c>
      <c r="AY2973" t="s">
        <v>22324</v>
      </c>
      <c r="BA2973" t="s">
        <v>337</v>
      </c>
    </row>
    <row r="2974" spans="1:54" x14ac:dyDescent="0.25">
      <c r="A2974">
        <v>0</v>
      </c>
      <c r="B2974">
        <v>0</v>
      </c>
      <c r="C2974">
        <f t="shared" si="46"/>
        <v>0</v>
      </c>
      <c r="D2974" t="s">
        <v>29</v>
      </c>
      <c r="G2974" t="s">
        <v>29</v>
      </c>
      <c r="H2974" t="s">
        <v>1</v>
      </c>
      <c r="I2974" t="s">
        <v>57109</v>
      </c>
      <c r="J2974" t="s">
        <v>49184</v>
      </c>
      <c r="K2974" t="s">
        <v>51370</v>
      </c>
      <c r="M2974" t="s">
        <v>7348</v>
      </c>
      <c r="N2974" t="s">
        <v>46506</v>
      </c>
      <c r="Q2974" t="s">
        <v>49186</v>
      </c>
      <c r="R2974" t="s">
        <v>49187</v>
      </c>
      <c r="V2974" t="s">
        <v>59</v>
      </c>
      <c r="X2974" t="s">
        <v>11</v>
      </c>
      <c r="Y2974" t="s">
        <v>12</v>
      </c>
      <c r="Z2974" t="s">
        <v>51371</v>
      </c>
      <c r="AA2974" t="s">
        <v>14</v>
      </c>
      <c r="AB2974" t="s">
        <v>15</v>
      </c>
      <c r="AC2974" t="s">
        <v>15</v>
      </c>
      <c r="AD2974" t="s">
        <v>15</v>
      </c>
      <c r="AE2974" t="s">
        <v>15</v>
      </c>
      <c r="AF2974" t="s">
        <v>15</v>
      </c>
      <c r="AG2974">
        <v>1</v>
      </c>
      <c r="AH2974">
        <v>0</v>
      </c>
      <c r="AI2974">
        <v>1</v>
      </c>
      <c r="AJ2974">
        <v>1</v>
      </c>
      <c r="AK2974" t="s">
        <v>15</v>
      </c>
      <c r="AL2974">
        <v>78727</v>
      </c>
      <c r="AM2974" t="s">
        <v>51372</v>
      </c>
      <c r="AO2974" t="s">
        <v>51373</v>
      </c>
      <c r="AP2974" t="s">
        <v>51374</v>
      </c>
      <c r="AR2974" t="s">
        <v>51375</v>
      </c>
      <c r="AS2974" t="s">
        <v>51376</v>
      </c>
      <c r="AT2974" t="s">
        <v>51377</v>
      </c>
      <c r="AU2974" t="s">
        <v>51378</v>
      </c>
      <c r="AV2974" t="s">
        <v>51372</v>
      </c>
      <c r="AX2974" t="s">
        <v>49198</v>
      </c>
      <c r="AY2974" t="s">
        <v>49199</v>
      </c>
    </row>
    <row r="2975" spans="1:54" x14ac:dyDescent="0.25">
      <c r="A2975">
        <v>0</v>
      </c>
      <c r="B2975">
        <v>0</v>
      </c>
      <c r="C2975">
        <f t="shared" si="46"/>
        <v>0</v>
      </c>
      <c r="D2975" t="s">
        <v>29</v>
      </c>
      <c r="G2975" t="s">
        <v>29</v>
      </c>
      <c r="H2975" t="s">
        <v>1</v>
      </c>
      <c r="I2975" t="s">
        <v>57109</v>
      </c>
      <c r="J2975" t="s">
        <v>51379</v>
      </c>
      <c r="K2975" t="s">
        <v>16771</v>
      </c>
      <c r="L2975" t="s">
        <v>51380</v>
      </c>
      <c r="M2975" t="s">
        <v>6516</v>
      </c>
      <c r="N2975" t="s">
        <v>6517</v>
      </c>
      <c r="Q2975" t="s">
        <v>51381</v>
      </c>
      <c r="R2975" t="s">
        <v>51382</v>
      </c>
      <c r="S2975" t="s">
        <v>6521</v>
      </c>
      <c r="T2975" t="s">
        <v>6522</v>
      </c>
      <c r="X2975" t="s">
        <v>11</v>
      </c>
      <c r="Y2975" t="s">
        <v>12</v>
      </c>
      <c r="Z2975" t="s">
        <v>51383</v>
      </c>
      <c r="AA2975" t="s">
        <v>14</v>
      </c>
      <c r="AB2975" t="s">
        <v>15</v>
      </c>
      <c r="AC2975" t="s">
        <v>15</v>
      </c>
      <c r="AD2975" t="s">
        <v>15</v>
      </c>
      <c r="AE2975" t="s">
        <v>15</v>
      </c>
      <c r="AF2975" t="s">
        <v>15</v>
      </c>
      <c r="AG2975">
        <v>1</v>
      </c>
      <c r="AH2975">
        <v>0</v>
      </c>
      <c r="AI2975">
        <v>1</v>
      </c>
      <c r="AJ2975">
        <v>1</v>
      </c>
      <c r="AK2975" t="s">
        <v>15</v>
      </c>
      <c r="AL2975" t="s">
        <v>15</v>
      </c>
      <c r="AM2975" t="s">
        <v>51384</v>
      </c>
      <c r="AO2975" t="s">
        <v>51385</v>
      </c>
      <c r="AP2975" t="s">
        <v>51386</v>
      </c>
      <c r="AR2975" t="s">
        <v>51387</v>
      </c>
      <c r="AS2975" t="s">
        <v>51388</v>
      </c>
      <c r="AT2975" t="s">
        <v>51389</v>
      </c>
      <c r="AU2975" t="s">
        <v>51390</v>
      </c>
      <c r="AV2975" t="s">
        <v>51391</v>
      </c>
      <c r="AW2975" t="s">
        <v>51392</v>
      </c>
      <c r="AY2975" t="s">
        <v>51393</v>
      </c>
      <c r="AZ2975" t="s">
        <v>51394</v>
      </c>
      <c r="BA2975" t="s">
        <v>51395</v>
      </c>
    </row>
    <row r="2976" spans="1:54" x14ac:dyDescent="0.25">
      <c r="A2976">
        <v>0</v>
      </c>
      <c r="B2976">
        <v>0</v>
      </c>
      <c r="C2976">
        <f t="shared" si="46"/>
        <v>0</v>
      </c>
      <c r="D2976" t="s">
        <v>29</v>
      </c>
      <c r="G2976" t="s">
        <v>29</v>
      </c>
      <c r="H2976" t="s">
        <v>1</v>
      </c>
      <c r="I2976" t="s">
        <v>57109</v>
      </c>
      <c r="J2976" t="s">
        <v>7291</v>
      </c>
      <c r="L2976" t="s">
        <v>5321</v>
      </c>
      <c r="Q2976" t="s">
        <v>7273</v>
      </c>
      <c r="R2976" t="s">
        <v>41023</v>
      </c>
      <c r="S2976" t="s">
        <v>1920</v>
      </c>
      <c r="V2976" t="s">
        <v>266</v>
      </c>
      <c r="X2976" t="s">
        <v>11</v>
      </c>
      <c r="Y2976" t="s">
        <v>12</v>
      </c>
      <c r="Z2976" t="s">
        <v>51396</v>
      </c>
      <c r="AA2976" t="s">
        <v>14</v>
      </c>
      <c r="AB2976" t="s">
        <v>15</v>
      </c>
      <c r="AC2976" t="s">
        <v>15</v>
      </c>
      <c r="AD2976" t="s">
        <v>15</v>
      </c>
      <c r="AE2976" t="s">
        <v>15</v>
      </c>
      <c r="AF2976" t="s">
        <v>15</v>
      </c>
      <c r="AG2976">
        <v>1</v>
      </c>
      <c r="AH2976">
        <v>0</v>
      </c>
      <c r="AI2976">
        <v>1</v>
      </c>
      <c r="AJ2976">
        <v>1</v>
      </c>
      <c r="AK2976" t="s">
        <v>15</v>
      </c>
      <c r="AL2976">
        <v>289730</v>
      </c>
      <c r="AM2976" t="s">
        <v>51397</v>
      </c>
      <c r="AO2976" t="s">
        <v>51398</v>
      </c>
      <c r="AP2976" t="s">
        <v>51399</v>
      </c>
      <c r="AR2976" t="s">
        <v>51400</v>
      </c>
      <c r="AT2976" t="s">
        <v>51401</v>
      </c>
      <c r="AU2976" t="s">
        <v>51402</v>
      </c>
      <c r="AV2976" t="s">
        <v>51403</v>
      </c>
    </row>
    <row r="2977" spans="1:54" x14ac:dyDescent="0.25">
      <c r="A2977">
        <v>0</v>
      </c>
      <c r="B2977">
        <v>0</v>
      </c>
      <c r="C2977">
        <f t="shared" si="46"/>
        <v>0</v>
      </c>
      <c r="D2977" t="s">
        <v>29</v>
      </c>
      <c r="G2977" t="s">
        <v>29</v>
      </c>
      <c r="H2977" t="s">
        <v>1</v>
      </c>
      <c r="I2977" t="s">
        <v>57109</v>
      </c>
      <c r="J2977" t="s">
        <v>51404</v>
      </c>
      <c r="K2977" t="s">
        <v>51405</v>
      </c>
      <c r="L2977" t="s">
        <v>2534</v>
      </c>
      <c r="M2977" t="s">
        <v>9729</v>
      </c>
      <c r="N2977" t="s">
        <v>9730</v>
      </c>
      <c r="O2977" t="s">
        <v>51406</v>
      </c>
      <c r="Q2977" t="s">
        <v>51407</v>
      </c>
      <c r="R2977" t="s">
        <v>51408</v>
      </c>
      <c r="T2977" t="s">
        <v>37549</v>
      </c>
      <c r="U2977" t="s">
        <v>76</v>
      </c>
      <c r="V2977" t="s">
        <v>77</v>
      </c>
      <c r="X2977" t="s">
        <v>11</v>
      </c>
      <c r="Y2977" t="s">
        <v>12</v>
      </c>
      <c r="Z2977" t="s">
        <v>51409</v>
      </c>
      <c r="AA2977" t="s">
        <v>14</v>
      </c>
      <c r="AB2977" t="s">
        <v>15</v>
      </c>
      <c r="AC2977" t="s">
        <v>15</v>
      </c>
      <c r="AD2977" t="s">
        <v>15</v>
      </c>
      <c r="AE2977" t="s">
        <v>15</v>
      </c>
      <c r="AF2977" t="s">
        <v>15</v>
      </c>
      <c r="AG2977">
        <v>1</v>
      </c>
      <c r="AH2977">
        <v>0</v>
      </c>
      <c r="AI2977">
        <v>1</v>
      </c>
      <c r="AJ2977">
        <v>1</v>
      </c>
      <c r="AK2977" t="s">
        <v>15</v>
      </c>
      <c r="AL2977">
        <v>21849</v>
      </c>
      <c r="AM2977" t="s">
        <v>51410</v>
      </c>
      <c r="AN2977" t="s">
        <v>51411</v>
      </c>
      <c r="AO2977" t="s">
        <v>51412</v>
      </c>
      <c r="AP2977" t="s">
        <v>51413</v>
      </c>
      <c r="AQ2977" t="s">
        <v>51414</v>
      </c>
      <c r="AR2977" t="s">
        <v>51415</v>
      </c>
      <c r="AS2977" t="s">
        <v>51416</v>
      </c>
      <c r="AT2977" t="s">
        <v>51417</v>
      </c>
      <c r="AU2977" t="s">
        <v>51418</v>
      </c>
      <c r="AV2977" t="s">
        <v>51410</v>
      </c>
      <c r="AX2977" t="s">
        <v>7952</v>
      </c>
      <c r="AY2977" t="s">
        <v>51419</v>
      </c>
      <c r="AZ2977" t="s">
        <v>51420</v>
      </c>
      <c r="BA2977" t="s">
        <v>51421</v>
      </c>
      <c r="BB2977" t="s">
        <v>51422</v>
      </c>
    </row>
    <row r="2978" spans="1:54" x14ac:dyDescent="0.25">
      <c r="A2978">
        <v>0</v>
      </c>
      <c r="B2978">
        <v>0</v>
      </c>
      <c r="C2978">
        <f t="shared" si="46"/>
        <v>0</v>
      </c>
      <c r="D2978" t="s">
        <v>29</v>
      </c>
      <c r="G2978" t="s">
        <v>29</v>
      </c>
      <c r="H2978" t="s">
        <v>1</v>
      </c>
      <c r="I2978" t="s">
        <v>57109</v>
      </c>
      <c r="J2978" t="s">
        <v>51423</v>
      </c>
      <c r="K2978" t="s">
        <v>51424</v>
      </c>
      <c r="L2978" t="s">
        <v>13416</v>
      </c>
      <c r="M2978" t="s">
        <v>2765</v>
      </c>
      <c r="N2978" t="s">
        <v>2766</v>
      </c>
      <c r="Q2978" t="s">
        <v>51407</v>
      </c>
      <c r="R2978" t="s">
        <v>51425</v>
      </c>
      <c r="T2978" t="s">
        <v>17625</v>
      </c>
      <c r="U2978" t="s">
        <v>145</v>
      </c>
      <c r="V2978" t="s">
        <v>77</v>
      </c>
      <c r="X2978" t="s">
        <v>11</v>
      </c>
      <c r="Y2978" t="s">
        <v>12</v>
      </c>
      <c r="Z2978" t="s">
        <v>51426</v>
      </c>
      <c r="AA2978" t="s">
        <v>14</v>
      </c>
      <c r="AB2978" t="s">
        <v>15</v>
      </c>
      <c r="AC2978" t="s">
        <v>15</v>
      </c>
      <c r="AD2978" t="s">
        <v>15</v>
      </c>
      <c r="AE2978" t="s">
        <v>15</v>
      </c>
      <c r="AF2978" t="s">
        <v>15</v>
      </c>
      <c r="AG2978">
        <v>1</v>
      </c>
      <c r="AH2978">
        <v>0</v>
      </c>
      <c r="AI2978">
        <v>1</v>
      </c>
      <c r="AJ2978">
        <v>1</v>
      </c>
      <c r="AK2978" t="s">
        <v>15</v>
      </c>
      <c r="AL2978">
        <v>23856</v>
      </c>
      <c r="AM2978" t="s">
        <v>51427</v>
      </c>
      <c r="AO2978" t="s">
        <v>51428</v>
      </c>
      <c r="AP2978" t="s">
        <v>51429</v>
      </c>
      <c r="AR2978" t="s">
        <v>51430</v>
      </c>
      <c r="AT2978" t="s">
        <v>51431</v>
      </c>
      <c r="AU2978" t="s">
        <v>51432</v>
      </c>
      <c r="AV2978" t="s">
        <v>51433</v>
      </c>
      <c r="AX2978" t="s">
        <v>51434</v>
      </c>
      <c r="AY2978" t="s">
        <v>51435</v>
      </c>
      <c r="AZ2978" t="s">
        <v>51436</v>
      </c>
      <c r="BA2978" t="s">
        <v>37602</v>
      </c>
    </row>
    <row r="2979" spans="1:54" x14ac:dyDescent="0.25">
      <c r="A2979">
        <v>0</v>
      </c>
      <c r="B2979">
        <v>0</v>
      </c>
      <c r="C2979">
        <f t="shared" si="46"/>
        <v>0</v>
      </c>
      <c r="D2979" t="s">
        <v>29</v>
      </c>
      <c r="G2979" t="s">
        <v>29</v>
      </c>
      <c r="H2979" t="s">
        <v>1</v>
      </c>
      <c r="I2979" t="s">
        <v>57109</v>
      </c>
      <c r="J2979" t="s">
        <v>51437</v>
      </c>
      <c r="K2979" t="s">
        <v>51438</v>
      </c>
      <c r="L2979" t="s">
        <v>4672</v>
      </c>
      <c r="M2979" t="s">
        <v>9550</v>
      </c>
      <c r="Q2979" t="s">
        <v>5582</v>
      </c>
      <c r="R2979" t="s">
        <v>5583</v>
      </c>
      <c r="S2979" t="s">
        <v>5584</v>
      </c>
      <c r="U2979" t="s">
        <v>306</v>
      </c>
      <c r="V2979" t="s">
        <v>10</v>
      </c>
      <c r="X2979" t="s">
        <v>11</v>
      </c>
      <c r="Y2979" t="s">
        <v>12</v>
      </c>
      <c r="Z2979" t="s">
        <v>51439</v>
      </c>
      <c r="AA2979" t="s">
        <v>14</v>
      </c>
      <c r="AB2979" t="s">
        <v>15</v>
      </c>
      <c r="AC2979" t="s">
        <v>15</v>
      </c>
      <c r="AD2979" t="s">
        <v>15</v>
      </c>
      <c r="AE2979" t="s">
        <v>15</v>
      </c>
      <c r="AF2979" t="s">
        <v>15</v>
      </c>
      <c r="AG2979">
        <v>1</v>
      </c>
      <c r="AH2979">
        <v>0</v>
      </c>
      <c r="AI2979">
        <v>1</v>
      </c>
      <c r="AJ2979">
        <v>1</v>
      </c>
      <c r="AK2979" t="s">
        <v>15</v>
      </c>
      <c r="AL2979">
        <v>17828</v>
      </c>
      <c r="AM2979" t="s">
        <v>51440</v>
      </c>
      <c r="AO2979" t="s">
        <v>51441</v>
      </c>
      <c r="AP2979" t="s">
        <v>51442</v>
      </c>
      <c r="AR2979" t="s">
        <v>51443</v>
      </c>
      <c r="AS2979" t="s">
        <v>51444</v>
      </c>
      <c r="AT2979" t="s">
        <v>51445</v>
      </c>
      <c r="AU2979" t="s">
        <v>51446</v>
      </c>
      <c r="AV2979" t="s">
        <v>51447</v>
      </c>
      <c r="AX2979" t="s">
        <v>14145</v>
      </c>
      <c r="AY2979" t="s">
        <v>51448</v>
      </c>
    </row>
    <row r="2980" spans="1:54" x14ac:dyDescent="0.25">
      <c r="A2980">
        <v>0</v>
      </c>
      <c r="B2980">
        <v>0</v>
      </c>
      <c r="C2980">
        <f t="shared" si="46"/>
        <v>0</v>
      </c>
      <c r="D2980" t="s">
        <v>29</v>
      </c>
      <c r="G2980" t="s">
        <v>29</v>
      </c>
      <c r="H2980" t="s">
        <v>1</v>
      </c>
      <c r="I2980" t="s">
        <v>57109</v>
      </c>
      <c r="L2980" t="s">
        <v>51449</v>
      </c>
      <c r="X2980" t="s">
        <v>2737</v>
      </c>
      <c r="Y2980" t="s">
        <v>12</v>
      </c>
      <c r="Z2980" t="s">
        <v>51450</v>
      </c>
      <c r="AA2980" t="s">
        <v>14</v>
      </c>
      <c r="AB2980" t="s">
        <v>15</v>
      </c>
      <c r="AC2980" t="s">
        <v>15</v>
      </c>
      <c r="AD2980" t="s">
        <v>15</v>
      </c>
      <c r="AE2980" t="s">
        <v>15</v>
      </c>
      <c r="AF2980" t="s">
        <v>15</v>
      </c>
      <c r="AG2980">
        <v>1</v>
      </c>
      <c r="AH2980">
        <v>0</v>
      </c>
      <c r="AI2980">
        <v>1</v>
      </c>
      <c r="AJ2980">
        <v>1</v>
      </c>
      <c r="AK2980" t="s">
        <v>15</v>
      </c>
      <c r="AL2980" t="s">
        <v>15</v>
      </c>
      <c r="AM2980" t="s">
        <v>51451</v>
      </c>
      <c r="AO2980" t="s">
        <v>51452</v>
      </c>
      <c r="AP2980" t="s">
        <v>51453</v>
      </c>
      <c r="AR2980" t="s">
        <v>51454</v>
      </c>
      <c r="AT2980" t="s">
        <v>51455</v>
      </c>
      <c r="AU2980" t="s">
        <v>51456</v>
      </c>
      <c r="AV2980" t="s">
        <v>51451</v>
      </c>
      <c r="BA2980" t="s">
        <v>51457</v>
      </c>
    </row>
    <row r="2981" spans="1:54" x14ac:dyDescent="0.25">
      <c r="A2981">
        <v>0</v>
      </c>
      <c r="B2981">
        <v>0</v>
      </c>
      <c r="C2981">
        <f t="shared" si="46"/>
        <v>0</v>
      </c>
      <c r="D2981" t="s">
        <v>29</v>
      </c>
      <c r="G2981" t="s">
        <v>29</v>
      </c>
      <c r="H2981" t="s">
        <v>1</v>
      </c>
      <c r="I2981" t="s">
        <v>57109</v>
      </c>
      <c r="J2981" t="s">
        <v>1782</v>
      </c>
      <c r="K2981" t="s">
        <v>51458</v>
      </c>
      <c r="L2981" t="s">
        <v>2189</v>
      </c>
      <c r="R2981" t="s">
        <v>51459</v>
      </c>
      <c r="U2981" t="s">
        <v>9</v>
      </c>
      <c r="V2981" t="s">
        <v>99</v>
      </c>
      <c r="X2981" t="s">
        <v>11</v>
      </c>
      <c r="Y2981" t="s">
        <v>12</v>
      </c>
      <c r="Z2981" t="s">
        <v>51460</v>
      </c>
      <c r="AA2981" t="s">
        <v>14</v>
      </c>
      <c r="AB2981" t="s">
        <v>15</v>
      </c>
      <c r="AC2981" t="s">
        <v>15</v>
      </c>
      <c r="AD2981" t="s">
        <v>15</v>
      </c>
      <c r="AE2981" t="s">
        <v>15</v>
      </c>
      <c r="AF2981" t="s">
        <v>15</v>
      </c>
      <c r="AG2981">
        <v>1</v>
      </c>
      <c r="AH2981">
        <v>0</v>
      </c>
      <c r="AI2981">
        <v>1</v>
      </c>
      <c r="AJ2981">
        <v>1</v>
      </c>
      <c r="AK2981" t="s">
        <v>15</v>
      </c>
      <c r="AL2981">
        <v>319555</v>
      </c>
      <c r="AM2981" t="s">
        <v>51461</v>
      </c>
      <c r="AO2981" t="s">
        <v>51462</v>
      </c>
      <c r="AP2981" t="s">
        <v>51463</v>
      </c>
      <c r="AQ2981" t="s">
        <v>51464</v>
      </c>
      <c r="AR2981" t="s">
        <v>51465</v>
      </c>
      <c r="AS2981" t="s">
        <v>51466</v>
      </c>
      <c r="AT2981" t="s">
        <v>51467</v>
      </c>
      <c r="AU2981" t="s">
        <v>51468</v>
      </c>
      <c r="AV2981" t="s">
        <v>51461</v>
      </c>
      <c r="AY2981" t="s">
        <v>51469</v>
      </c>
      <c r="AZ2981" t="s">
        <v>51470</v>
      </c>
      <c r="BA2981" t="s">
        <v>51471</v>
      </c>
    </row>
    <row r="2982" spans="1:54" x14ac:dyDescent="0.25">
      <c r="A2982">
        <v>0</v>
      </c>
      <c r="B2982">
        <v>0</v>
      </c>
      <c r="C2982">
        <f t="shared" si="46"/>
        <v>0</v>
      </c>
      <c r="D2982" t="s">
        <v>29</v>
      </c>
      <c r="G2982" t="s">
        <v>29</v>
      </c>
      <c r="H2982" t="s">
        <v>1</v>
      </c>
      <c r="I2982" t="s">
        <v>57109</v>
      </c>
      <c r="J2982" t="s">
        <v>51472</v>
      </c>
      <c r="K2982" t="s">
        <v>51473</v>
      </c>
      <c r="L2982" t="s">
        <v>26550</v>
      </c>
      <c r="M2982" t="s">
        <v>13417</v>
      </c>
      <c r="N2982" t="s">
        <v>13418</v>
      </c>
      <c r="O2982" t="s">
        <v>51474</v>
      </c>
      <c r="Q2982" t="s">
        <v>23129</v>
      </c>
      <c r="R2982" t="s">
        <v>51475</v>
      </c>
      <c r="T2982" t="s">
        <v>51476</v>
      </c>
      <c r="U2982" t="s">
        <v>145</v>
      </c>
      <c r="V2982" t="s">
        <v>77</v>
      </c>
      <c r="X2982" t="s">
        <v>11</v>
      </c>
      <c r="Y2982" t="s">
        <v>12</v>
      </c>
      <c r="Z2982" t="s">
        <v>51477</v>
      </c>
      <c r="AA2982" t="s">
        <v>14</v>
      </c>
      <c r="AB2982" t="s">
        <v>15</v>
      </c>
      <c r="AC2982" t="s">
        <v>15</v>
      </c>
      <c r="AD2982" t="s">
        <v>15</v>
      </c>
      <c r="AE2982" t="s">
        <v>15</v>
      </c>
      <c r="AF2982" t="s">
        <v>15</v>
      </c>
      <c r="AG2982">
        <v>1</v>
      </c>
      <c r="AH2982">
        <v>0</v>
      </c>
      <c r="AI2982">
        <v>1</v>
      </c>
      <c r="AJ2982">
        <v>1</v>
      </c>
      <c r="AK2982" t="s">
        <v>15</v>
      </c>
      <c r="AL2982">
        <v>32281</v>
      </c>
      <c r="AM2982" t="s">
        <v>51478</v>
      </c>
      <c r="AN2982" t="s">
        <v>51479</v>
      </c>
      <c r="AO2982" t="s">
        <v>51480</v>
      </c>
      <c r="AP2982" t="s">
        <v>51481</v>
      </c>
      <c r="AR2982" t="s">
        <v>51482</v>
      </c>
      <c r="AS2982" t="s">
        <v>51483</v>
      </c>
      <c r="AT2982" t="s">
        <v>51484</v>
      </c>
      <c r="AU2982" t="s">
        <v>51485</v>
      </c>
      <c r="AV2982" t="s">
        <v>51478</v>
      </c>
      <c r="AX2982" t="s">
        <v>51486</v>
      </c>
      <c r="AY2982" t="s">
        <v>51487</v>
      </c>
      <c r="AZ2982" t="s">
        <v>51488</v>
      </c>
      <c r="BA2982" t="s">
        <v>13434</v>
      </c>
      <c r="BB2982" t="s">
        <v>51489</v>
      </c>
    </row>
    <row r="2983" spans="1:54" x14ac:dyDescent="0.25">
      <c r="A2983">
        <v>0</v>
      </c>
      <c r="B2983">
        <v>0</v>
      </c>
      <c r="C2983">
        <f t="shared" si="46"/>
        <v>0</v>
      </c>
      <c r="D2983" t="s">
        <v>29</v>
      </c>
      <c r="G2983" t="s">
        <v>29</v>
      </c>
      <c r="H2983" t="s">
        <v>1</v>
      </c>
      <c r="I2983" t="s">
        <v>57109</v>
      </c>
      <c r="J2983" t="s">
        <v>51490</v>
      </c>
      <c r="K2983" t="s">
        <v>19723</v>
      </c>
      <c r="L2983" t="s">
        <v>43142</v>
      </c>
      <c r="M2983" t="s">
        <v>3614</v>
      </c>
      <c r="O2983" t="s">
        <v>7536</v>
      </c>
      <c r="Q2983" t="s">
        <v>51491</v>
      </c>
      <c r="R2983" t="s">
        <v>51492</v>
      </c>
      <c r="S2983" t="s">
        <v>51493</v>
      </c>
      <c r="T2983" t="s">
        <v>38773</v>
      </c>
      <c r="U2983" t="s">
        <v>145</v>
      </c>
      <c r="V2983" t="s">
        <v>266</v>
      </c>
      <c r="W2983" t="s">
        <v>51494</v>
      </c>
      <c r="X2983" t="s">
        <v>11</v>
      </c>
      <c r="Y2983" t="s">
        <v>12</v>
      </c>
      <c r="Z2983" t="s">
        <v>51495</v>
      </c>
      <c r="AA2983" t="s">
        <v>14</v>
      </c>
      <c r="AB2983" t="s">
        <v>15</v>
      </c>
      <c r="AC2983" t="s">
        <v>15</v>
      </c>
      <c r="AD2983" t="s">
        <v>15</v>
      </c>
      <c r="AE2983" t="s">
        <v>15</v>
      </c>
      <c r="AF2983" t="s">
        <v>15</v>
      </c>
      <c r="AG2983">
        <v>1</v>
      </c>
      <c r="AH2983">
        <v>0</v>
      </c>
      <c r="AI2983">
        <v>1</v>
      </c>
      <c r="AJ2983">
        <v>1</v>
      </c>
      <c r="AK2983" t="s">
        <v>15</v>
      </c>
      <c r="AL2983">
        <v>76658</v>
      </c>
      <c r="AM2983" t="s">
        <v>51496</v>
      </c>
      <c r="AN2983" t="s">
        <v>51497</v>
      </c>
      <c r="AO2983" t="s">
        <v>51498</v>
      </c>
      <c r="AP2983" t="s">
        <v>51499</v>
      </c>
      <c r="AQ2983" t="s">
        <v>51500</v>
      </c>
      <c r="AR2983" t="s">
        <v>51491</v>
      </c>
      <c r="AT2983" t="s">
        <v>51501</v>
      </c>
      <c r="AU2983" t="s">
        <v>51502</v>
      </c>
      <c r="AV2983" t="s">
        <v>51503</v>
      </c>
      <c r="AW2983" t="s">
        <v>51504</v>
      </c>
      <c r="AY2983" t="s">
        <v>51505</v>
      </c>
      <c r="BA2983" t="s">
        <v>51506</v>
      </c>
      <c r="BB2983" t="s">
        <v>51507</v>
      </c>
    </row>
    <row r="2984" spans="1:54" x14ac:dyDescent="0.25">
      <c r="A2984">
        <v>0</v>
      </c>
      <c r="B2984">
        <v>0</v>
      </c>
      <c r="C2984">
        <f t="shared" si="46"/>
        <v>0</v>
      </c>
      <c r="D2984" t="s">
        <v>29</v>
      </c>
      <c r="G2984" t="s">
        <v>29</v>
      </c>
      <c r="H2984" t="s">
        <v>1</v>
      </c>
      <c r="I2984" t="s">
        <v>57109</v>
      </c>
      <c r="J2984" t="s">
        <v>51508</v>
      </c>
      <c r="K2984" t="s">
        <v>4942</v>
      </c>
      <c r="L2984" t="s">
        <v>51509</v>
      </c>
      <c r="M2984" t="s">
        <v>364</v>
      </c>
      <c r="N2984" t="s">
        <v>364</v>
      </c>
      <c r="O2984" t="s">
        <v>51510</v>
      </c>
      <c r="Q2984" t="s">
        <v>25648</v>
      </c>
      <c r="R2984" t="s">
        <v>25649</v>
      </c>
      <c r="S2984" t="s">
        <v>25650</v>
      </c>
      <c r="T2984" t="s">
        <v>51511</v>
      </c>
      <c r="X2984" t="s">
        <v>11</v>
      </c>
      <c r="Y2984" t="s">
        <v>12</v>
      </c>
      <c r="Z2984" t="s">
        <v>51512</v>
      </c>
      <c r="AA2984" t="s">
        <v>14</v>
      </c>
      <c r="AB2984" t="s">
        <v>15</v>
      </c>
      <c r="AC2984" t="s">
        <v>15</v>
      </c>
      <c r="AD2984" t="s">
        <v>15</v>
      </c>
      <c r="AE2984" t="s">
        <v>15</v>
      </c>
      <c r="AF2984" t="s">
        <v>15</v>
      </c>
      <c r="AG2984">
        <v>1</v>
      </c>
      <c r="AH2984">
        <v>0</v>
      </c>
      <c r="AI2984">
        <v>1</v>
      </c>
      <c r="AJ2984">
        <v>1</v>
      </c>
      <c r="AK2984" t="s">
        <v>15</v>
      </c>
      <c r="AL2984" t="s">
        <v>15</v>
      </c>
      <c r="AM2984" t="s">
        <v>51513</v>
      </c>
      <c r="AN2984" t="s">
        <v>51514</v>
      </c>
      <c r="AO2984" t="s">
        <v>51515</v>
      </c>
      <c r="AP2984" t="s">
        <v>51516</v>
      </c>
      <c r="AR2984" t="s">
        <v>51517</v>
      </c>
      <c r="AT2984" t="s">
        <v>51518</v>
      </c>
      <c r="AU2984" t="s">
        <v>51519</v>
      </c>
      <c r="AV2984" t="s">
        <v>51513</v>
      </c>
      <c r="AW2984" t="s">
        <v>51520</v>
      </c>
      <c r="AY2984" t="s">
        <v>51521</v>
      </c>
      <c r="BA2984" t="s">
        <v>13707</v>
      </c>
      <c r="BB2984" t="s">
        <v>51522</v>
      </c>
    </row>
    <row r="2985" spans="1:54" x14ac:dyDescent="0.25">
      <c r="A2985">
        <v>0</v>
      </c>
      <c r="B2985">
        <v>0</v>
      </c>
      <c r="C2985">
        <f t="shared" si="46"/>
        <v>0</v>
      </c>
      <c r="D2985" t="s">
        <v>29</v>
      </c>
      <c r="G2985" t="s">
        <v>29</v>
      </c>
      <c r="H2985" t="s">
        <v>1</v>
      </c>
      <c r="I2985" t="s">
        <v>57109</v>
      </c>
      <c r="J2985" t="s">
        <v>51523</v>
      </c>
      <c r="K2985" t="s">
        <v>51524</v>
      </c>
      <c r="L2985" t="s">
        <v>51525</v>
      </c>
      <c r="M2985" t="s">
        <v>9935</v>
      </c>
      <c r="Q2985" t="s">
        <v>21019</v>
      </c>
      <c r="R2985" t="s">
        <v>51526</v>
      </c>
      <c r="T2985" t="s">
        <v>13607</v>
      </c>
      <c r="U2985" t="s">
        <v>9</v>
      </c>
      <c r="V2985" t="s">
        <v>266</v>
      </c>
      <c r="W2985" t="s">
        <v>21021</v>
      </c>
      <c r="X2985" t="s">
        <v>11</v>
      </c>
      <c r="Y2985" t="s">
        <v>12</v>
      </c>
      <c r="Z2985" t="s">
        <v>51527</v>
      </c>
      <c r="AA2985" t="s">
        <v>14</v>
      </c>
      <c r="AB2985" t="s">
        <v>15</v>
      </c>
      <c r="AC2985" t="s">
        <v>15</v>
      </c>
      <c r="AD2985" t="s">
        <v>15</v>
      </c>
      <c r="AE2985" t="s">
        <v>15</v>
      </c>
      <c r="AF2985" t="s">
        <v>15</v>
      </c>
      <c r="AG2985">
        <v>1</v>
      </c>
      <c r="AH2985">
        <v>0</v>
      </c>
      <c r="AI2985">
        <v>1</v>
      </c>
      <c r="AJ2985">
        <v>1</v>
      </c>
      <c r="AK2985" t="s">
        <v>15</v>
      </c>
      <c r="AL2985">
        <v>203608</v>
      </c>
      <c r="AM2985" t="s">
        <v>51528</v>
      </c>
      <c r="AO2985" t="s">
        <v>51529</v>
      </c>
      <c r="AP2985" t="s">
        <v>51530</v>
      </c>
      <c r="AR2985" t="s">
        <v>51531</v>
      </c>
      <c r="AS2985" t="s">
        <v>51532</v>
      </c>
      <c r="AT2985" t="s">
        <v>51533</v>
      </c>
      <c r="AU2985" t="s">
        <v>51534</v>
      </c>
      <c r="AV2985" t="s">
        <v>51535</v>
      </c>
      <c r="AY2985" t="s">
        <v>51536</v>
      </c>
      <c r="AZ2985" t="s">
        <v>51537</v>
      </c>
      <c r="BA2985" t="s">
        <v>51538</v>
      </c>
    </row>
    <row r="2986" spans="1:54" x14ac:dyDescent="0.25">
      <c r="A2986">
        <v>0</v>
      </c>
      <c r="B2986">
        <v>0</v>
      </c>
      <c r="C2986">
        <f t="shared" si="46"/>
        <v>0</v>
      </c>
      <c r="D2986" t="s">
        <v>29</v>
      </c>
      <c r="G2986" t="s">
        <v>29</v>
      </c>
      <c r="H2986" t="s">
        <v>1</v>
      </c>
      <c r="I2986" t="s">
        <v>57109</v>
      </c>
      <c r="J2986" t="s">
        <v>51539</v>
      </c>
      <c r="K2986" t="s">
        <v>51540</v>
      </c>
      <c r="L2986" t="s">
        <v>51541</v>
      </c>
      <c r="M2986" t="s">
        <v>20034</v>
      </c>
      <c r="N2986" t="s">
        <v>938</v>
      </c>
      <c r="Q2986" t="s">
        <v>51542</v>
      </c>
      <c r="R2986" t="s">
        <v>51543</v>
      </c>
      <c r="X2986" t="s">
        <v>11</v>
      </c>
      <c r="Y2986" t="s">
        <v>12</v>
      </c>
      <c r="Z2986" t="s">
        <v>51544</v>
      </c>
      <c r="AA2986" t="s">
        <v>14</v>
      </c>
      <c r="AB2986" t="s">
        <v>15</v>
      </c>
      <c r="AC2986" t="s">
        <v>15</v>
      </c>
      <c r="AD2986" t="s">
        <v>15</v>
      </c>
      <c r="AE2986" t="s">
        <v>15</v>
      </c>
      <c r="AF2986" t="s">
        <v>15</v>
      </c>
      <c r="AG2986">
        <v>1</v>
      </c>
      <c r="AH2986">
        <v>0</v>
      </c>
      <c r="AI2986">
        <v>1</v>
      </c>
      <c r="AJ2986">
        <v>1</v>
      </c>
      <c r="AK2986" t="s">
        <v>15</v>
      </c>
      <c r="AL2986" t="s">
        <v>15</v>
      </c>
      <c r="AM2986" t="s">
        <v>51545</v>
      </c>
      <c r="AN2986" t="s">
        <v>51546</v>
      </c>
      <c r="AO2986" t="s">
        <v>51547</v>
      </c>
      <c r="AP2986" t="s">
        <v>51548</v>
      </c>
      <c r="AR2986" t="s">
        <v>51549</v>
      </c>
      <c r="AS2986" t="s">
        <v>51550</v>
      </c>
      <c r="AT2986" t="s">
        <v>51551</v>
      </c>
      <c r="AU2986" t="s">
        <v>51552</v>
      </c>
      <c r="AV2986" t="s">
        <v>51545</v>
      </c>
      <c r="AY2986" t="s">
        <v>51553</v>
      </c>
      <c r="AZ2986" t="s">
        <v>51554</v>
      </c>
      <c r="BA2986" t="s">
        <v>51555</v>
      </c>
      <c r="BB2986" t="s">
        <v>51556</v>
      </c>
    </row>
    <row r="2987" spans="1:54" x14ac:dyDescent="0.25">
      <c r="A2987">
        <v>0</v>
      </c>
      <c r="B2987">
        <v>0</v>
      </c>
      <c r="C2987">
        <f t="shared" si="46"/>
        <v>0</v>
      </c>
      <c r="D2987" t="s">
        <v>29</v>
      </c>
      <c r="G2987" t="s">
        <v>29</v>
      </c>
      <c r="H2987" t="s">
        <v>1</v>
      </c>
      <c r="I2987" t="s">
        <v>57109</v>
      </c>
      <c r="J2987" t="s">
        <v>51557</v>
      </c>
      <c r="K2987" t="s">
        <v>51558</v>
      </c>
      <c r="L2987" t="s">
        <v>51559</v>
      </c>
      <c r="M2987" t="s">
        <v>51560</v>
      </c>
      <c r="N2987" t="s">
        <v>51561</v>
      </c>
      <c r="Q2987" t="s">
        <v>7920</v>
      </c>
      <c r="R2987" t="s">
        <v>51562</v>
      </c>
      <c r="S2987" t="s">
        <v>7922</v>
      </c>
      <c r="T2987" t="s">
        <v>51563</v>
      </c>
      <c r="U2987" t="s">
        <v>9</v>
      </c>
      <c r="V2987" t="s">
        <v>408</v>
      </c>
      <c r="X2987" t="s">
        <v>11</v>
      </c>
      <c r="Y2987" t="s">
        <v>12</v>
      </c>
      <c r="Z2987" t="s">
        <v>51564</v>
      </c>
      <c r="AA2987" t="s">
        <v>14</v>
      </c>
      <c r="AB2987" t="s">
        <v>15</v>
      </c>
      <c r="AC2987" t="s">
        <v>15</v>
      </c>
      <c r="AD2987" t="s">
        <v>15</v>
      </c>
      <c r="AE2987" t="s">
        <v>15</v>
      </c>
      <c r="AF2987" t="s">
        <v>15</v>
      </c>
      <c r="AG2987">
        <v>1</v>
      </c>
      <c r="AH2987">
        <v>0</v>
      </c>
      <c r="AI2987">
        <v>1</v>
      </c>
      <c r="AJ2987">
        <v>1</v>
      </c>
      <c r="AK2987" t="s">
        <v>15</v>
      </c>
      <c r="AL2987">
        <v>328274</v>
      </c>
      <c r="AM2987" t="s">
        <v>51565</v>
      </c>
      <c r="AO2987" t="s">
        <v>51566</v>
      </c>
      <c r="AP2987" t="s">
        <v>51567</v>
      </c>
      <c r="AR2987" t="s">
        <v>51568</v>
      </c>
      <c r="AT2987" t="s">
        <v>51569</v>
      </c>
      <c r="AU2987" t="s">
        <v>51570</v>
      </c>
      <c r="AV2987" t="s">
        <v>51565</v>
      </c>
      <c r="AW2987" t="s">
        <v>51571</v>
      </c>
      <c r="AX2987" t="s">
        <v>7934</v>
      </c>
      <c r="AY2987" t="s">
        <v>51572</v>
      </c>
      <c r="AZ2987" t="s">
        <v>51573</v>
      </c>
      <c r="BA2987" t="s">
        <v>51574</v>
      </c>
    </row>
    <row r="2988" spans="1:54" x14ac:dyDescent="0.25">
      <c r="A2988">
        <v>0</v>
      </c>
      <c r="B2988">
        <v>0</v>
      </c>
      <c r="C2988">
        <f t="shared" si="46"/>
        <v>0</v>
      </c>
      <c r="D2988" t="s">
        <v>29</v>
      </c>
      <c r="G2988" t="s">
        <v>29</v>
      </c>
      <c r="H2988" t="s">
        <v>1</v>
      </c>
      <c r="I2988" t="s">
        <v>57109</v>
      </c>
      <c r="J2988" t="s">
        <v>51575</v>
      </c>
      <c r="L2988" t="s">
        <v>51576</v>
      </c>
      <c r="Q2988" t="s">
        <v>51577</v>
      </c>
      <c r="R2988" t="s">
        <v>51578</v>
      </c>
      <c r="S2988" t="s">
        <v>51579</v>
      </c>
      <c r="U2988" t="s">
        <v>996</v>
      </c>
      <c r="V2988" t="s">
        <v>77</v>
      </c>
      <c r="X2988" t="s">
        <v>11</v>
      </c>
      <c r="Y2988" t="s">
        <v>12</v>
      </c>
      <c r="Z2988" t="s">
        <v>51580</v>
      </c>
      <c r="AA2988" t="s">
        <v>14</v>
      </c>
      <c r="AB2988" t="s">
        <v>15</v>
      </c>
      <c r="AC2988" t="s">
        <v>15</v>
      </c>
      <c r="AD2988" t="s">
        <v>15</v>
      </c>
      <c r="AE2988" t="s">
        <v>15</v>
      </c>
      <c r="AF2988" t="s">
        <v>15</v>
      </c>
      <c r="AG2988">
        <v>1</v>
      </c>
      <c r="AH2988">
        <v>0</v>
      </c>
      <c r="AI2988">
        <v>1</v>
      </c>
      <c r="AJ2988">
        <v>1</v>
      </c>
      <c r="AK2988" t="s">
        <v>15</v>
      </c>
      <c r="AL2988">
        <v>11655</v>
      </c>
      <c r="AM2988" t="s">
        <v>51581</v>
      </c>
      <c r="AO2988" t="s">
        <v>51582</v>
      </c>
      <c r="AP2988" t="s">
        <v>51583</v>
      </c>
      <c r="AR2988" t="s">
        <v>51584</v>
      </c>
      <c r="AS2988" t="s">
        <v>51585</v>
      </c>
      <c r="AT2988" t="s">
        <v>51586</v>
      </c>
      <c r="AU2988" t="s">
        <v>51587</v>
      </c>
      <c r="AV2988" t="s">
        <v>51588</v>
      </c>
      <c r="AZ2988" t="s">
        <v>51589</v>
      </c>
      <c r="BA2988" t="s">
        <v>51590</v>
      </c>
    </row>
    <row r="2989" spans="1:54" x14ac:dyDescent="0.25">
      <c r="A2989">
        <v>0</v>
      </c>
      <c r="B2989">
        <v>0</v>
      </c>
      <c r="C2989">
        <f t="shared" si="46"/>
        <v>0</v>
      </c>
      <c r="D2989" t="s">
        <v>29</v>
      </c>
      <c r="G2989" t="s">
        <v>29</v>
      </c>
      <c r="H2989" t="s">
        <v>1</v>
      </c>
      <c r="I2989" t="s">
        <v>57109</v>
      </c>
      <c r="J2989" t="s">
        <v>51591</v>
      </c>
      <c r="K2989" t="s">
        <v>51592</v>
      </c>
      <c r="L2989" t="s">
        <v>51593</v>
      </c>
      <c r="Q2989" t="s">
        <v>15545</v>
      </c>
      <c r="R2989" t="s">
        <v>51594</v>
      </c>
      <c r="U2989" t="s">
        <v>9</v>
      </c>
      <c r="V2989" t="s">
        <v>10</v>
      </c>
      <c r="X2989" t="s">
        <v>11</v>
      </c>
      <c r="Y2989" t="s">
        <v>12</v>
      </c>
      <c r="Z2989" t="s">
        <v>51595</v>
      </c>
      <c r="AA2989" t="s">
        <v>14</v>
      </c>
      <c r="AB2989" t="s">
        <v>15</v>
      </c>
      <c r="AC2989" t="s">
        <v>15</v>
      </c>
      <c r="AD2989" t="s">
        <v>15</v>
      </c>
      <c r="AE2989" t="s">
        <v>15</v>
      </c>
      <c r="AF2989" t="s">
        <v>15</v>
      </c>
      <c r="AG2989">
        <v>1</v>
      </c>
      <c r="AH2989">
        <v>0</v>
      </c>
      <c r="AI2989">
        <v>1</v>
      </c>
      <c r="AJ2989">
        <v>1</v>
      </c>
      <c r="AK2989" t="s">
        <v>15</v>
      </c>
      <c r="AL2989">
        <v>1184910</v>
      </c>
      <c r="AM2989" t="s">
        <v>51596</v>
      </c>
      <c r="AO2989" t="s">
        <v>51597</v>
      </c>
      <c r="AP2989" t="s">
        <v>51598</v>
      </c>
      <c r="AQ2989" t="s">
        <v>51599</v>
      </c>
      <c r="AR2989" t="s">
        <v>51600</v>
      </c>
      <c r="AS2989" t="s">
        <v>51601</v>
      </c>
      <c r="AT2989" t="s">
        <v>51602</v>
      </c>
      <c r="AU2989" t="s">
        <v>51603</v>
      </c>
      <c r="AV2989" t="s">
        <v>51596</v>
      </c>
      <c r="AW2989" t="s">
        <v>51604</v>
      </c>
      <c r="AY2989" t="s">
        <v>51605</v>
      </c>
      <c r="AZ2989" t="s">
        <v>51606</v>
      </c>
    </row>
    <row r="2990" spans="1:54" x14ac:dyDescent="0.25">
      <c r="A2990">
        <v>0</v>
      </c>
      <c r="B2990">
        <v>0</v>
      </c>
      <c r="C2990">
        <f t="shared" si="46"/>
        <v>0</v>
      </c>
      <c r="D2990" t="s">
        <v>29</v>
      </c>
      <c r="G2990" t="s">
        <v>29</v>
      </c>
      <c r="H2990" t="s">
        <v>1</v>
      </c>
      <c r="I2990" t="s">
        <v>57109</v>
      </c>
      <c r="J2990" t="s">
        <v>51607</v>
      </c>
      <c r="K2990" t="s">
        <v>51608</v>
      </c>
      <c r="L2990" t="s">
        <v>51609</v>
      </c>
      <c r="M2990" t="s">
        <v>5972</v>
      </c>
      <c r="N2990" t="s">
        <v>5973</v>
      </c>
      <c r="Q2990" t="s">
        <v>14312</v>
      </c>
      <c r="R2990" t="s">
        <v>18870</v>
      </c>
      <c r="S2990" t="s">
        <v>14314</v>
      </c>
      <c r="T2990" t="s">
        <v>51610</v>
      </c>
      <c r="U2990" t="s">
        <v>9</v>
      </c>
      <c r="V2990" t="s">
        <v>10</v>
      </c>
      <c r="X2990" t="s">
        <v>11</v>
      </c>
      <c r="Y2990" t="s">
        <v>12</v>
      </c>
      <c r="Z2990" t="s">
        <v>51611</v>
      </c>
      <c r="AA2990" t="s">
        <v>14</v>
      </c>
      <c r="AB2990" t="s">
        <v>15</v>
      </c>
      <c r="AC2990" t="s">
        <v>15</v>
      </c>
      <c r="AD2990" t="s">
        <v>15</v>
      </c>
      <c r="AE2990" t="s">
        <v>15</v>
      </c>
      <c r="AF2990" t="s">
        <v>15</v>
      </c>
      <c r="AG2990">
        <v>1</v>
      </c>
      <c r="AH2990">
        <v>0</v>
      </c>
      <c r="AI2990">
        <v>1</v>
      </c>
      <c r="AJ2990">
        <v>1</v>
      </c>
      <c r="AK2990" t="s">
        <v>15</v>
      </c>
      <c r="AL2990">
        <v>275249</v>
      </c>
      <c r="AM2990" t="s">
        <v>51612</v>
      </c>
      <c r="AO2990" t="s">
        <v>51613</v>
      </c>
      <c r="AP2990" t="s">
        <v>51614</v>
      </c>
      <c r="AR2990" t="s">
        <v>51615</v>
      </c>
      <c r="AS2990" t="s">
        <v>51616</v>
      </c>
      <c r="AT2990" t="s">
        <v>51617</v>
      </c>
      <c r="AU2990" t="s">
        <v>51618</v>
      </c>
      <c r="AV2990" t="s">
        <v>51619</v>
      </c>
      <c r="AW2990" t="s">
        <v>51620</v>
      </c>
      <c r="AX2990" t="s">
        <v>6810</v>
      </c>
      <c r="AY2990" t="s">
        <v>51621</v>
      </c>
      <c r="AZ2990" t="s">
        <v>51622</v>
      </c>
      <c r="BA2990" t="s">
        <v>51623</v>
      </c>
    </row>
    <row r="2991" spans="1:54" x14ac:dyDescent="0.25">
      <c r="A2991">
        <v>0</v>
      </c>
      <c r="B2991">
        <v>0</v>
      </c>
      <c r="C2991">
        <f t="shared" si="46"/>
        <v>0</v>
      </c>
      <c r="D2991" t="s">
        <v>29</v>
      </c>
      <c r="G2991" t="s">
        <v>29</v>
      </c>
      <c r="H2991" t="s">
        <v>1</v>
      </c>
      <c r="I2991" t="s">
        <v>57109</v>
      </c>
      <c r="J2991" t="s">
        <v>51624</v>
      </c>
      <c r="K2991" t="s">
        <v>51625</v>
      </c>
      <c r="L2991" t="s">
        <v>51626</v>
      </c>
      <c r="M2991" t="s">
        <v>806</v>
      </c>
      <c r="Q2991" t="s">
        <v>51627</v>
      </c>
      <c r="R2991" t="s">
        <v>51628</v>
      </c>
      <c r="S2991" t="s">
        <v>51629</v>
      </c>
      <c r="V2991" t="s">
        <v>99</v>
      </c>
      <c r="W2991" t="s">
        <v>51630</v>
      </c>
      <c r="X2991" t="s">
        <v>11</v>
      </c>
      <c r="Y2991" t="s">
        <v>12</v>
      </c>
      <c r="Z2991" t="s">
        <v>51631</v>
      </c>
      <c r="AA2991" t="s">
        <v>14</v>
      </c>
      <c r="AB2991" t="s">
        <v>15</v>
      </c>
      <c r="AC2991" t="s">
        <v>15</v>
      </c>
      <c r="AD2991" t="s">
        <v>15</v>
      </c>
      <c r="AE2991" t="s">
        <v>15</v>
      </c>
      <c r="AF2991" t="s">
        <v>15</v>
      </c>
      <c r="AG2991">
        <v>1</v>
      </c>
      <c r="AH2991">
        <v>0</v>
      </c>
      <c r="AI2991">
        <v>1</v>
      </c>
      <c r="AJ2991">
        <v>1</v>
      </c>
      <c r="AK2991" t="s">
        <v>15</v>
      </c>
      <c r="AL2991">
        <v>295865</v>
      </c>
      <c r="AM2991" t="s">
        <v>51632</v>
      </c>
      <c r="AO2991" t="s">
        <v>51633</v>
      </c>
      <c r="AP2991" t="s">
        <v>51634</v>
      </c>
      <c r="AR2991" t="s">
        <v>51635</v>
      </c>
      <c r="AS2991" t="s">
        <v>51636</v>
      </c>
      <c r="AT2991" t="s">
        <v>51637</v>
      </c>
      <c r="AU2991" t="s">
        <v>51638</v>
      </c>
      <c r="AV2991" t="s">
        <v>51639</v>
      </c>
      <c r="AW2991" t="s">
        <v>51640</v>
      </c>
      <c r="AY2991" t="s">
        <v>51641</v>
      </c>
      <c r="AZ2991" t="s">
        <v>1950</v>
      </c>
      <c r="BA2991" t="s">
        <v>51642</v>
      </c>
    </row>
    <row r="2992" spans="1:54" x14ac:dyDescent="0.25">
      <c r="A2992">
        <v>0</v>
      </c>
      <c r="B2992">
        <v>0</v>
      </c>
      <c r="C2992">
        <f t="shared" si="46"/>
        <v>0</v>
      </c>
      <c r="D2992" t="s">
        <v>29</v>
      </c>
      <c r="G2992" t="s">
        <v>29</v>
      </c>
      <c r="H2992" t="s">
        <v>1</v>
      </c>
      <c r="I2992" t="s">
        <v>57109</v>
      </c>
      <c r="J2992" t="s">
        <v>51643</v>
      </c>
      <c r="K2992" t="s">
        <v>51644</v>
      </c>
      <c r="L2992" t="s">
        <v>51645</v>
      </c>
      <c r="M2992" t="s">
        <v>72</v>
      </c>
      <c r="Q2992" t="s">
        <v>38157</v>
      </c>
      <c r="R2992" t="s">
        <v>38158</v>
      </c>
      <c r="T2992" t="s">
        <v>2235</v>
      </c>
      <c r="U2992" t="s">
        <v>3000</v>
      </c>
      <c r="V2992" t="s">
        <v>77</v>
      </c>
      <c r="X2992" t="s">
        <v>11</v>
      </c>
      <c r="Y2992" t="s">
        <v>12</v>
      </c>
      <c r="Z2992" t="s">
        <v>51646</v>
      </c>
      <c r="AA2992" t="s">
        <v>14</v>
      </c>
      <c r="AB2992" t="s">
        <v>15</v>
      </c>
      <c r="AC2992" t="s">
        <v>15</v>
      </c>
      <c r="AD2992" t="s">
        <v>15</v>
      </c>
      <c r="AE2992" t="s">
        <v>15</v>
      </c>
      <c r="AF2992" t="s">
        <v>15</v>
      </c>
      <c r="AG2992">
        <v>1</v>
      </c>
      <c r="AH2992">
        <v>0</v>
      </c>
      <c r="AI2992">
        <v>1</v>
      </c>
      <c r="AJ2992">
        <v>1</v>
      </c>
      <c r="AK2992" t="s">
        <v>15</v>
      </c>
      <c r="AL2992">
        <v>44508</v>
      </c>
      <c r="AM2992" t="s">
        <v>51647</v>
      </c>
      <c r="AO2992" t="s">
        <v>51648</v>
      </c>
      <c r="AP2992" t="s">
        <v>51649</v>
      </c>
      <c r="AR2992" t="s">
        <v>51650</v>
      </c>
      <c r="AS2992" t="s">
        <v>51651</v>
      </c>
      <c r="AT2992" t="s">
        <v>51652</v>
      </c>
      <c r="AU2992" t="s">
        <v>51653</v>
      </c>
      <c r="AV2992" t="s">
        <v>51647</v>
      </c>
      <c r="AW2992" t="s">
        <v>51654</v>
      </c>
      <c r="AX2992" t="s">
        <v>51655</v>
      </c>
      <c r="AY2992" t="s">
        <v>51656</v>
      </c>
      <c r="AZ2992" t="s">
        <v>51657</v>
      </c>
      <c r="BA2992" t="s">
        <v>51658</v>
      </c>
    </row>
    <row r="2993" spans="1:54" x14ac:dyDescent="0.25">
      <c r="A2993">
        <v>0</v>
      </c>
      <c r="B2993">
        <v>0</v>
      </c>
      <c r="C2993">
        <f t="shared" si="46"/>
        <v>0</v>
      </c>
      <c r="D2993" t="s">
        <v>29</v>
      </c>
      <c r="G2993" t="s">
        <v>29</v>
      </c>
      <c r="H2993" t="s">
        <v>1</v>
      </c>
      <c r="I2993" t="s">
        <v>57109</v>
      </c>
      <c r="J2993" t="s">
        <v>51659</v>
      </c>
      <c r="K2993" t="s">
        <v>51660</v>
      </c>
      <c r="L2993" t="s">
        <v>51661</v>
      </c>
      <c r="M2993" t="s">
        <v>11724</v>
      </c>
      <c r="O2993" t="s">
        <v>51662</v>
      </c>
      <c r="P2993" t="s">
        <v>51663</v>
      </c>
      <c r="Q2993" t="s">
        <v>5582</v>
      </c>
      <c r="R2993" t="s">
        <v>51664</v>
      </c>
      <c r="S2993" t="s">
        <v>5584</v>
      </c>
      <c r="T2993" t="s">
        <v>51665</v>
      </c>
      <c r="U2993" t="s">
        <v>9</v>
      </c>
      <c r="V2993" t="s">
        <v>59</v>
      </c>
      <c r="X2993" t="s">
        <v>11</v>
      </c>
      <c r="Y2993" t="s">
        <v>12</v>
      </c>
      <c r="Z2993" t="s">
        <v>51666</v>
      </c>
      <c r="AA2993" t="s">
        <v>14</v>
      </c>
      <c r="AB2993" t="s">
        <v>15</v>
      </c>
      <c r="AC2993" t="s">
        <v>15</v>
      </c>
      <c r="AD2993" t="s">
        <v>15</v>
      </c>
      <c r="AE2993" t="s">
        <v>15</v>
      </c>
      <c r="AF2993" t="s">
        <v>15</v>
      </c>
      <c r="AG2993">
        <v>1</v>
      </c>
      <c r="AH2993">
        <v>0</v>
      </c>
      <c r="AI2993">
        <v>1</v>
      </c>
      <c r="AJ2993">
        <v>1</v>
      </c>
      <c r="AK2993" t="s">
        <v>15</v>
      </c>
      <c r="AL2993">
        <v>46805</v>
      </c>
      <c r="AM2993" t="s">
        <v>51667</v>
      </c>
      <c r="AN2993" t="s">
        <v>51668</v>
      </c>
      <c r="AO2993" t="s">
        <v>51669</v>
      </c>
      <c r="AP2993" t="s">
        <v>51670</v>
      </c>
      <c r="AR2993" t="s">
        <v>51671</v>
      </c>
      <c r="AS2993" t="s">
        <v>51672</v>
      </c>
      <c r="AT2993" t="s">
        <v>51673</v>
      </c>
      <c r="AU2993" t="s">
        <v>51674</v>
      </c>
      <c r="AV2993" t="s">
        <v>51675</v>
      </c>
      <c r="AW2993" t="s">
        <v>51676</v>
      </c>
      <c r="AX2993" t="s">
        <v>51677</v>
      </c>
      <c r="AY2993" t="s">
        <v>51678</v>
      </c>
      <c r="AZ2993" t="s">
        <v>51679</v>
      </c>
      <c r="BA2993" t="s">
        <v>51680</v>
      </c>
      <c r="BB2993" t="s">
        <v>51681</v>
      </c>
    </row>
    <row r="2994" spans="1:54" x14ac:dyDescent="0.25">
      <c r="A2994">
        <v>0</v>
      </c>
      <c r="B2994">
        <v>0</v>
      </c>
      <c r="C2994">
        <f t="shared" si="46"/>
        <v>0</v>
      </c>
      <c r="D2994" t="s">
        <v>29</v>
      </c>
      <c r="G2994" t="s">
        <v>29</v>
      </c>
      <c r="H2994" t="s">
        <v>1</v>
      </c>
      <c r="I2994" t="s">
        <v>57109</v>
      </c>
      <c r="J2994" t="s">
        <v>51682</v>
      </c>
      <c r="K2994" t="s">
        <v>51683</v>
      </c>
      <c r="L2994" t="s">
        <v>20295</v>
      </c>
      <c r="M2994" t="s">
        <v>23127</v>
      </c>
      <c r="N2994" t="s">
        <v>51684</v>
      </c>
      <c r="Q2994" t="s">
        <v>51685</v>
      </c>
      <c r="R2994" t="s">
        <v>51686</v>
      </c>
      <c r="T2994" t="s">
        <v>2635</v>
      </c>
      <c r="U2994" t="s">
        <v>145</v>
      </c>
      <c r="V2994" t="s">
        <v>77</v>
      </c>
      <c r="X2994" t="s">
        <v>11</v>
      </c>
      <c r="Y2994" t="s">
        <v>12</v>
      </c>
      <c r="Z2994" t="s">
        <v>51687</v>
      </c>
      <c r="AA2994" t="s">
        <v>14</v>
      </c>
      <c r="AB2994" t="s">
        <v>15</v>
      </c>
      <c r="AC2994" t="s">
        <v>15</v>
      </c>
      <c r="AD2994" t="s">
        <v>15</v>
      </c>
      <c r="AE2994" t="s">
        <v>15</v>
      </c>
      <c r="AF2994" t="s">
        <v>15</v>
      </c>
      <c r="AG2994">
        <v>1</v>
      </c>
      <c r="AH2994">
        <v>0</v>
      </c>
      <c r="AI2994">
        <v>1</v>
      </c>
      <c r="AJ2994">
        <v>1</v>
      </c>
      <c r="AK2994" t="s">
        <v>15</v>
      </c>
      <c r="AL2994">
        <v>79119</v>
      </c>
      <c r="AM2994" t="s">
        <v>51688</v>
      </c>
      <c r="AO2994" t="s">
        <v>51689</v>
      </c>
      <c r="AP2994" t="s">
        <v>51690</v>
      </c>
      <c r="AR2994" t="s">
        <v>51691</v>
      </c>
      <c r="AS2994" t="s">
        <v>51692</v>
      </c>
      <c r="AT2994" t="s">
        <v>51693</v>
      </c>
      <c r="AU2994" t="s">
        <v>51694</v>
      </c>
      <c r="AV2994" t="s">
        <v>51688</v>
      </c>
      <c r="AX2994" t="s">
        <v>51695</v>
      </c>
      <c r="AY2994" t="s">
        <v>51696</v>
      </c>
      <c r="AZ2994" t="s">
        <v>1950</v>
      </c>
      <c r="BA2994" t="s">
        <v>51697</v>
      </c>
    </row>
    <row r="2995" spans="1:54" x14ac:dyDescent="0.25">
      <c r="A2995">
        <v>0</v>
      </c>
      <c r="B2995">
        <v>0</v>
      </c>
      <c r="C2995">
        <f t="shared" si="46"/>
        <v>0</v>
      </c>
      <c r="D2995" t="s">
        <v>29</v>
      </c>
      <c r="G2995" t="s">
        <v>29</v>
      </c>
      <c r="H2995" t="s">
        <v>1</v>
      </c>
      <c r="I2995" t="s">
        <v>57109</v>
      </c>
      <c r="K2995" t="s">
        <v>51698</v>
      </c>
      <c r="Q2995" t="s">
        <v>41156</v>
      </c>
      <c r="R2995" t="s">
        <v>41156</v>
      </c>
      <c r="T2995" t="s">
        <v>8786</v>
      </c>
      <c r="U2995" t="s">
        <v>9</v>
      </c>
      <c r="V2995" t="s">
        <v>408</v>
      </c>
      <c r="X2995" t="s">
        <v>11</v>
      </c>
      <c r="Y2995" t="s">
        <v>12</v>
      </c>
      <c r="Z2995" t="s">
        <v>51699</v>
      </c>
      <c r="AA2995" t="s">
        <v>14</v>
      </c>
      <c r="AB2995" t="s">
        <v>15</v>
      </c>
      <c r="AC2995" t="s">
        <v>15</v>
      </c>
      <c r="AD2995" t="s">
        <v>15</v>
      </c>
      <c r="AE2995" t="s">
        <v>15</v>
      </c>
      <c r="AF2995" t="s">
        <v>15</v>
      </c>
      <c r="AG2995">
        <v>1</v>
      </c>
      <c r="AH2995">
        <v>0</v>
      </c>
      <c r="AI2995">
        <v>1</v>
      </c>
      <c r="AJ2995">
        <v>1</v>
      </c>
      <c r="AK2995" t="s">
        <v>15</v>
      </c>
      <c r="AL2995">
        <v>142866</v>
      </c>
      <c r="AM2995" t="s">
        <v>51700</v>
      </c>
      <c r="AO2995" t="s">
        <v>51701</v>
      </c>
      <c r="AP2995" t="s">
        <v>51702</v>
      </c>
      <c r="AR2995" t="s">
        <v>51703</v>
      </c>
      <c r="AS2995" t="s">
        <v>51704</v>
      </c>
      <c r="AT2995" t="s">
        <v>51705</v>
      </c>
      <c r="AU2995" t="s">
        <v>51706</v>
      </c>
      <c r="AV2995" t="s">
        <v>51700</v>
      </c>
    </row>
    <row r="2996" spans="1:54" x14ac:dyDescent="0.25">
      <c r="A2996">
        <v>0</v>
      </c>
      <c r="B2996">
        <v>0</v>
      </c>
      <c r="C2996">
        <f t="shared" si="46"/>
        <v>0</v>
      </c>
      <c r="D2996" t="s">
        <v>29</v>
      </c>
      <c r="G2996" t="s">
        <v>29</v>
      </c>
      <c r="H2996" t="s">
        <v>1</v>
      </c>
      <c r="I2996" t="s">
        <v>57109</v>
      </c>
      <c r="L2996" t="s">
        <v>50112</v>
      </c>
      <c r="Q2996" t="s">
        <v>51707</v>
      </c>
      <c r="R2996" t="s">
        <v>51708</v>
      </c>
      <c r="X2996" t="s">
        <v>11</v>
      </c>
      <c r="Y2996" t="s">
        <v>12</v>
      </c>
      <c r="Z2996" t="s">
        <v>51709</v>
      </c>
      <c r="AA2996" t="s">
        <v>14</v>
      </c>
      <c r="AB2996" t="s">
        <v>15</v>
      </c>
      <c r="AC2996" t="s">
        <v>15</v>
      </c>
      <c r="AD2996" t="s">
        <v>15</v>
      </c>
      <c r="AE2996" t="s">
        <v>15</v>
      </c>
      <c r="AF2996" t="s">
        <v>15</v>
      </c>
      <c r="AG2996">
        <v>1</v>
      </c>
      <c r="AH2996">
        <v>0</v>
      </c>
      <c r="AI2996">
        <v>1</v>
      </c>
      <c r="AJ2996">
        <v>1</v>
      </c>
      <c r="AK2996" t="s">
        <v>15</v>
      </c>
      <c r="AL2996" t="s">
        <v>15</v>
      </c>
      <c r="AM2996" t="s">
        <v>51710</v>
      </c>
      <c r="AO2996" t="s">
        <v>51711</v>
      </c>
      <c r="AP2996" t="s">
        <v>51712</v>
      </c>
      <c r="AR2996" t="s">
        <v>51713</v>
      </c>
      <c r="AS2996" t="s">
        <v>51714</v>
      </c>
      <c r="AT2996" t="s">
        <v>51715</v>
      </c>
      <c r="AU2996" t="s">
        <v>51716</v>
      </c>
      <c r="AV2996" t="s">
        <v>51717</v>
      </c>
      <c r="AY2996" t="s">
        <v>51718</v>
      </c>
      <c r="AZ2996" t="s">
        <v>51719</v>
      </c>
      <c r="BA2996" t="s">
        <v>51720</v>
      </c>
    </row>
    <row r="2997" spans="1:54" x14ac:dyDescent="0.25">
      <c r="A2997">
        <v>0</v>
      </c>
      <c r="B2997">
        <v>0</v>
      </c>
      <c r="C2997">
        <f t="shared" si="46"/>
        <v>0</v>
      </c>
      <c r="D2997" t="s">
        <v>29</v>
      </c>
      <c r="G2997" t="s">
        <v>29</v>
      </c>
      <c r="H2997" t="s">
        <v>1</v>
      </c>
      <c r="I2997" t="s">
        <v>57109</v>
      </c>
      <c r="J2997" t="s">
        <v>18477</v>
      </c>
      <c r="K2997" t="s">
        <v>51721</v>
      </c>
      <c r="L2997" t="s">
        <v>51722</v>
      </c>
      <c r="M2997" t="s">
        <v>46362</v>
      </c>
      <c r="N2997" t="s">
        <v>46363</v>
      </c>
      <c r="O2997" t="s">
        <v>51723</v>
      </c>
      <c r="Q2997" t="s">
        <v>51724</v>
      </c>
      <c r="R2997" t="s">
        <v>51725</v>
      </c>
      <c r="S2997" t="s">
        <v>7498</v>
      </c>
      <c r="T2997" t="s">
        <v>6151</v>
      </c>
      <c r="U2997" t="s">
        <v>9</v>
      </c>
      <c r="V2997" t="s">
        <v>266</v>
      </c>
      <c r="W2997" t="s">
        <v>51726</v>
      </c>
      <c r="X2997" t="s">
        <v>11</v>
      </c>
      <c r="Y2997" t="s">
        <v>12</v>
      </c>
      <c r="Z2997" t="s">
        <v>51727</v>
      </c>
      <c r="AA2997" t="s">
        <v>14</v>
      </c>
      <c r="AB2997" t="s">
        <v>15</v>
      </c>
      <c r="AC2997" t="s">
        <v>15</v>
      </c>
      <c r="AD2997" t="s">
        <v>15</v>
      </c>
      <c r="AE2997" t="s">
        <v>15</v>
      </c>
      <c r="AF2997" t="s">
        <v>15</v>
      </c>
      <c r="AG2997">
        <v>1</v>
      </c>
      <c r="AH2997">
        <v>0</v>
      </c>
      <c r="AI2997">
        <v>1</v>
      </c>
      <c r="AJ2997">
        <v>1</v>
      </c>
      <c r="AK2997" t="s">
        <v>15</v>
      </c>
      <c r="AL2997">
        <v>903121</v>
      </c>
      <c r="AM2997" t="s">
        <v>51728</v>
      </c>
      <c r="AO2997" t="s">
        <v>51729</v>
      </c>
      <c r="AP2997" t="s">
        <v>51730</v>
      </c>
      <c r="AQ2997" t="s">
        <v>51731</v>
      </c>
      <c r="AR2997" t="s">
        <v>51732</v>
      </c>
      <c r="AS2997" t="s">
        <v>51733</v>
      </c>
      <c r="AT2997" t="s">
        <v>51734</v>
      </c>
      <c r="AU2997" t="s">
        <v>51735</v>
      </c>
      <c r="AV2997" t="s">
        <v>51736</v>
      </c>
      <c r="AW2997" t="s">
        <v>51737</v>
      </c>
      <c r="AX2997" t="s">
        <v>7723</v>
      </c>
      <c r="AY2997" t="s">
        <v>51738</v>
      </c>
      <c r="AZ2997" t="s">
        <v>51739</v>
      </c>
      <c r="BA2997" t="s">
        <v>986</v>
      </c>
    </row>
    <row r="2998" spans="1:54" x14ac:dyDescent="0.25">
      <c r="A2998">
        <v>0</v>
      </c>
      <c r="B2998">
        <v>0</v>
      </c>
      <c r="C2998">
        <f t="shared" si="46"/>
        <v>0</v>
      </c>
      <c r="D2998" t="s">
        <v>29</v>
      </c>
      <c r="G2998" t="s">
        <v>29</v>
      </c>
      <c r="H2998" t="s">
        <v>1</v>
      </c>
      <c r="I2998" t="s">
        <v>57109</v>
      </c>
      <c r="J2998" t="s">
        <v>51740</v>
      </c>
      <c r="K2998" t="s">
        <v>51741</v>
      </c>
      <c r="L2998" t="s">
        <v>51742</v>
      </c>
      <c r="M2998" t="s">
        <v>51743</v>
      </c>
      <c r="N2998" t="s">
        <v>51744</v>
      </c>
      <c r="Q2998" t="s">
        <v>51745</v>
      </c>
      <c r="R2998" t="s">
        <v>51746</v>
      </c>
      <c r="S2998" t="s">
        <v>1256</v>
      </c>
      <c r="T2998" t="s">
        <v>51747</v>
      </c>
      <c r="V2998" t="s">
        <v>77</v>
      </c>
      <c r="X2998" t="s">
        <v>11</v>
      </c>
      <c r="Y2998" t="s">
        <v>12</v>
      </c>
      <c r="Z2998" t="s">
        <v>51748</v>
      </c>
      <c r="AA2998" t="s">
        <v>14</v>
      </c>
      <c r="AB2998" t="s">
        <v>15</v>
      </c>
      <c r="AC2998" t="s">
        <v>15</v>
      </c>
      <c r="AD2998" t="s">
        <v>15</v>
      </c>
      <c r="AE2998" t="s">
        <v>15</v>
      </c>
      <c r="AF2998" t="s">
        <v>15</v>
      </c>
      <c r="AG2998">
        <v>1</v>
      </c>
      <c r="AH2998">
        <v>0</v>
      </c>
      <c r="AI2998">
        <v>1</v>
      </c>
      <c r="AJ2998">
        <v>1</v>
      </c>
      <c r="AK2998" t="s">
        <v>15</v>
      </c>
      <c r="AL2998">
        <v>2237</v>
      </c>
      <c r="AM2998" t="s">
        <v>51749</v>
      </c>
      <c r="AO2998" t="s">
        <v>51750</v>
      </c>
      <c r="AP2998" t="s">
        <v>51751</v>
      </c>
      <c r="AQ2998" t="s">
        <v>51752</v>
      </c>
      <c r="AR2998" t="s">
        <v>51753</v>
      </c>
      <c r="AT2998" t="s">
        <v>51754</v>
      </c>
      <c r="AU2998" t="s">
        <v>51755</v>
      </c>
      <c r="AV2998" t="s">
        <v>51756</v>
      </c>
      <c r="AW2998" t="s">
        <v>51757</v>
      </c>
      <c r="AX2998" t="s">
        <v>51758</v>
      </c>
      <c r="AY2998" t="s">
        <v>51759</v>
      </c>
      <c r="BA2998" t="s">
        <v>51760</v>
      </c>
    </row>
    <row r="2999" spans="1:54" x14ac:dyDescent="0.25">
      <c r="A2999">
        <v>0</v>
      </c>
      <c r="B2999">
        <v>0</v>
      </c>
      <c r="C2999">
        <f t="shared" si="46"/>
        <v>0</v>
      </c>
      <c r="D2999" t="s">
        <v>29</v>
      </c>
      <c r="G2999" t="s">
        <v>29</v>
      </c>
      <c r="H2999" t="s">
        <v>1</v>
      </c>
      <c r="I2999" t="s">
        <v>57109</v>
      </c>
      <c r="J2999" t="s">
        <v>51761</v>
      </c>
      <c r="K2999" t="s">
        <v>51762</v>
      </c>
      <c r="L2999" t="s">
        <v>51763</v>
      </c>
      <c r="M2999" t="s">
        <v>11724</v>
      </c>
      <c r="Q2999" t="s">
        <v>51764</v>
      </c>
      <c r="R2999" t="s">
        <v>51765</v>
      </c>
      <c r="S2999" t="s">
        <v>51766</v>
      </c>
      <c r="T2999" t="s">
        <v>43615</v>
      </c>
      <c r="U2999" t="s">
        <v>9</v>
      </c>
      <c r="V2999" t="s">
        <v>266</v>
      </c>
      <c r="X2999" t="s">
        <v>11</v>
      </c>
      <c r="Y2999" t="s">
        <v>12</v>
      </c>
      <c r="Z2999" t="s">
        <v>51767</v>
      </c>
      <c r="AA2999" t="s">
        <v>14</v>
      </c>
      <c r="AB2999" t="s">
        <v>15</v>
      </c>
      <c r="AC2999" t="s">
        <v>15</v>
      </c>
      <c r="AD2999" t="s">
        <v>15</v>
      </c>
      <c r="AE2999" t="s">
        <v>15</v>
      </c>
      <c r="AF2999" t="s">
        <v>15</v>
      </c>
      <c r="AG2999">
        <v>1</v>
      </c>
      <c r="AH2999">
        <v>0</v>
      </c>
      <c r="AI2999">
        <v>1</v>
      </c>
      <c r="AJ2999">
        <v>1</v>
      </c>
      <c r="AK2999" t="s">
        <v>15</v>
      </c>
      <c r="AL2999">
        <v>83767</v>
      </c>
      <c r="AM2999" t="s">
        <v>51768</v>
      </c>
      <c r="AO2999" t="s">
        <v>51769</v>
      </c>
      <c r="AP2999" t="s">
        <v>51770</v>
      </c>
      <c r="AR2999" t="s">
        <v>51771</v>
      </c>
      <c r="AT2999" t="s">
        <v>51772</v>
      </c>
      <c r="AU2999" t="s">
        <v>51773</v>
      </c>
      <c r="AV2999" t="s">
        <v>51774</v>
      </c>
      <c r="AW2999" t="s">
        <v>51775</v>
      </c>
      <c r="AX2999" t="s">
        <v>5598</v>
      </c>
      <c r="AY2999" t="s">
        <v>51776</v>
      </c>
      <c r="AZ2999" t="s">
        <v>51777</v>
      </c>
      <c r="BA2999" t="s">
        <v>51778</v>
      </c>
    </row>
    <row r="3000" spans="1:54" x14ac:dyDescent="0.25">
      <c r="A3000">
        <v>0</v>
      </c>
      <c r="B3000">
        <v>0</v>
      </c>
      <c r="C3000">
        <f t="shared" si="46"/>
        <v>0</v>
      </c>
      <c r="D3000" t="s">
        <v>29</v>
      </c>
      <c r="G3000" t="s">
        <v>29</v>
      </c>
      <c r="H3000" t="s">
        <v>1</v>
      </c>
      <c r="I3000" t="s">
        <v>57109</v>
      </c>
      <c r="J3000" t="s">
        <v>51779</v>
      </c>
      <c r="K3000" t="s">
        <v>51780</v>
      </c>
      <c r="L3000" t="s">
        <v>15698</v>
      </c>
      <c r="M3000" t="s">
        <v>51781</v>
      </c>
      <c r="N3000" t="s">
        <v>51782</v>
      </c>
      <c r="O3000" t="s">
        <v>51783</v>
      </c>
      <c r="Q3000" t="s">
        <v>51784</v>
      </c>
      <c r="R3000" t="s">
        <v>51785</v>
      </c>
      <c r="T3000" t="s">
        <v>51786</v>
      </c>
      <c r="V3000" t="s">
        <v>266</v>
      </c>
      <c r="X3000" t="s">
        <v>11</v>
      </c>
      <c r="Y3000" t="s">
        <v>12</v>
      </c>
      <c r="Z3000" t="s">
        <v>51787</v>
      </c>
      <c r="AA3000" t="s">
        <v>14</v>
      </c>
      <c r="AB3000" t="s">
        <v>15</v>
      </c>
      <c r="AC3000" t="s">
        <v>15</v>
      </c>
      <c r="AD3000" t="s">
        <v>15</v>
      </c>
      <c r="AE3000" t="s">
        <v>15</v>
      </c>
      <c r="AF3000" t="s">
        <v>15</v>
      </c>
      <c r="AG3000">
        <v>1</v>
      </c>
      <c r="AH3000">
        <v>0</v>
      </c>
      <c r="AI3000">
        <v>1</v>
      </c>
      <c r="AJ3000">
        <v>1</v>
      </c>
      <c r="AK3000" t="s">
        <v>15</v>
      </c>
      <c r="AL3000">
        <v>371116</v>
      </c>
      <c r="AM3000" t="s">
        <v>51788</v>
      </c>
      <c r="AN3000" t="s">
        <v>51789</v>
      </c>
      <c r="AO3000" t="s">
        <v>51790</v>
      </c>
      <c r="AP3000" t="s">
        <v>51791</v>
      </c>
      <c r="AR3000" t="s">
        <v>51792</v>
      </c>
      <c r="AT3000" t="s">
        <v>51793</v>
      </c>
      <c r="AU3000" t="s">
        <v>51794</v>
      </c>
      <c r="AV3000" t="s">
        <v>51795</v>
      </c>
      <c r="AW3000" t="s">
        <v>51796</v>
      </c>
      <c r="AX3000" t="s">
        <v>51797</v>
      </c>
      <c r="AY3000" t="s">
        <v>51798</v>
      </c>
      <c r="BB3000" t="s">
        <v>51799</v>
      </c>
    </row>
    <row r="3001" spans="1:54" x14ac:dyDescent="0.25">
      <c r="A3001">
        <v>0</v>
      </c>
      <c r="B3001">
        <v>0</v>
      </c>
      <c r="C3001">
        <f t="shared" si="46"/>
        <v>0</v>
      </c>
      <c r="D3001" t="s">
        <v>29</v>
      </c>
      <c r="G3001" t="s">
        <v>29</v>
      </c>
      <c r="H3001" t="s">
        <v>1</v>
      </c>
      <c r="I3001" t="s">
        <v>57109</v>
      </c>
      <c r="J3001" t="s">
        <v>51800</v>
      </c>
      <c r="K3001" t="s">
        <v>41627</v>
      </c>
      <c r="L3001" t="s">
        <v>51801</v>
      </c>
      <c r="M3001" t="s">
        <v>1177</v>
      </c>
      <c r="O3001" t="s">
        <v>8004</v>
      </c>
      <c r="Q3001" t="s">
        <v>22662</v>
      </c>
      <c r="R3001" t="s">
        <v>51802</v>
      </c>
      <c r="U3001" t="s">
        <v>347</v>
      </c>
      <c r="V3001" t="s">
        <v>77</v>
      </c>
      <c r="X3001" t="s">
        <v>11</v>
      </c>
      <c r="Y3001" t="s">
        <v>12</v>
      </c>
      <c r="Z3001" t="s">
        <v>51803</v>
      </c>
      <c r="AA3001" t="s">
        <v>14</v>
      </c>
      <c r="AB3001" t="s">
        <v>15</v>
      </c>
      <c r="AC3001" t="s">
        <v>15</v>
      </c>
      <c r="AD3001" t="s">
        <v>15</v>
      </c>
      <c r="AE3001" t="s">
        <v>15</v>
      </c>
      <c r="AF3001" t="s">
        <v>15</v>
      </c>
      <c r="AG3001">
        <v>1</v>
      </c>
      <c r="AH3001">
        <v>0</v>
      </c>
      <c r="AI3001">
        <v>1</v>
      </c>
      <c r="AJ3001">
        <v>1</v>
      </c>
      <c r="AK3001" t="s">
        <v>15</v>
      </c>
      <c r="AL3001">
        <v>35932</v>
      </c>
      <c r="AM3001" t="s">
        <v>51804</v>
      </c>
      <c r="AN3001" t="s">
        <v>51805</v>
      </c>
      <c r="AO3001" t="s">
        <v>51806</v>
      </c>
      <c r="AP3001" t="s">
        <v>51807</v>
      </c>
      <c r="AQ3001" t="s">
        <v>51808</v>
      </c>
      <c r="AR3001" t="s">
        <v>51809</v>
      </c>
      <c r="AT3001" t="s">
        <v>51810</v>
      </c>
      <c r="AU3001" t="s">
        <v>51811</v>
      </c>
      <c r="AV3001" t="s">
        <v>51812</v>
      </c>
      <c r="AY3001" t="s">
        <v>51813</v>
      </c>
      <c r="AZ3001" t="s">
        <v>51814</v>
      </c>
      <c r="BA3001" t="s">
        <v>51815</v>
      </c>
      <c r="BB3001" t="s">
        <v>51816</v>
      </c>
    </row>
    <row r="3002" spans="1:54" x14ac:dyDescent="0.25">
      <c r="A3002">
        <v>0</v>
      </c>
      <c r="B3002">
        <v>0</v>
      </c>
      <c r="C3002">
        <f t="shared" si="46"/>
        <v>0</v>
      </c>
      <c r="D3002" t="s">
        <v>29</v>
      </c>
      <c r="G3002" t="s">
        <v>29</v>
      </c>
      <c r="H3002" t="s">
        <v>1</v>
      </c>
      <c r="I3002" t="s">
        <v>57109</v>
      </c>
      <c r="J3002" t="s">
        <v>51817</v>
      </c>
      <c r="K3002" t="s">
        <v>51818</v>
      </c>
      <c r="L3002" t="s">
        <v>51819</v>
      </c>
      <c r="M3002" t="s">
        <v>18428</v>
      </c>
      <c r="N3002" t="s">
        <v>3000</v>
      </c>
      <c r="Q3002" t="s">
        <v>51820</v>
      </c>
      <c r="R3002" t="s">
        <v>51821</v>
      </c>
      <c r="S3002" t="s">
        <v>51822</v>
      </c>
      <c r="T3002" t="s">
        <v>51823</v>
      </c>
      <c r="V3002" t="s">
        <v>266</v>
      </c>
      <c r="X3002" t="s">
        <v>11</v>
      </c>
      <c r="Y3002" t="s">
        <v>12</v>
      </c>
      <c r="Z3002" t="s">
        <v>51824</v>
      </c>
      <c r="AA3002" t="s">
        <v>14</v>
      </c>
      <c r="AB3002" t="s">
        <v>15</v>
      </c>
      <c r="AC3002" t="s">
        <v>15</v>
      </c>
      <c r="AD3002" t="s">
        <v>15</v>
      </c>
      <c r="AE3002" t="s">
        <v>15</v>
      </c>
      <c r="AF3002" t="s">
        <v>15</v>
      </c>
      <c r="AG3002">
        <v>1</v>
      </c>
      <c r="AH3002">
        <v>0</v>
      </c>
      <c r="AI3002">
        <v>1</v>
      </c>
      <c r="AJ3002">
        <v>1</v>
      </c>
      <c r="AK3002" t="s">
        <v>15</v>
      </c>
      <c r="AL3002">
        <v>33827</v>
      </c>
      <c r="AM3002" t="s">
        <v>51825</v>
      </c>
      <c r="AO3002" t="s">
        <v>51826</v>
      </c>
      <c r="AP3002" t="s">
        <v>51827</v>
      </c>
      <c r="AR3002" t="s">
        <v>51828</v>
      </c>
      <c r="AS3002" t="s">
        <v>51829</v>
      </c>
      <c r="AT3002" t="s">
        <v>51830</v>
      </c>
      <c r="AU3002" t="s">
        <v>51831</v>
      </c>
      <c r="AV3002" t="s">
        <v>51832</v>
      </c>
      <c r="AW3002" t="s">
        <v>51833</v>
      </c>
      <c r="AY3002" t="s">
        <v>51834</v>
      </c>
      <c r="AZ3002" t="s">
        <v>4822</v>
      </c>
      <c r="BA3002" t="s">
        <v>51835</v>
      </c>
    </row>
    <row r="3003" spans="1:54" x14ac:dyDescent="0.25">
      <c r="A3003">
        <v>0</v>
      </c>
      <c r="B3003">
        <v>0</v>
      </c>
      <c r="C3003">
        <f t="shared" si="46"/>
        <v>0</v>
      </c>
      <c r="D3003" t="s">
        <v>29</v>
      </c>
      <c r="G3003" t="s">
        <v>29</v>
      </c>
      <c r="H3003" t="s">
        <v>1</v>
      </c>
      <c r="I3003" t="s">
        <v>57109</v>
      </c>
      <c r="J3003" t="s">
        <v>51836</v>
      </c>
      <c r="K3003" t="s">
        <v>51837</v>
      </c>
      <c r="L3003" t="s">
        <v>5321</v>
      </c>
      <c r="M3003" t="s">
        <v>41184</v>
      </c>
      <c r="N3003" t="s">
        <v>27681</v>
      </c>
      <c r="Q3003" t="s">
        <v>16239</v>
      </c>
      <c r="R3003" t="s">
        <v>16240</v>
      </c>
      <c r="T3003" t="s">
        <v>10171</v>
      </c>
      <c r="V3003" t="s">
        <v>266</v>
      </c>
      <c r="X3003" t="s">
        <v>11</v>
      </c>
      <c r="Y3003" t="s">
        <v>12</v>
      </c>
      <c r="Z3003" t="s">
        <v>51838</v>
      </c>
      <c r="AA3003" t="s">
        <v>14</v>
      </c>
      <c r="AB3003" t="s">
        <v>15</v>
      </c>
      <c r="AC3003" t="s">
        <v>15</v>
      </c>
      <c r="AD3003" t="s">
        <v>15</v>
      </c>
      <c r="AE3003" t="s">
        <v>15</v>
      </c>
      <c r="AF3003" t="s">
        <v>15</v>
      </c>
      <c r="AG3003">
        <v>1</v>
      </c>
      <c r="AH3003">
        <v>0</v>
      </c>
      <c r="AI3003">
        <v>1</v>
      </c>
      <c r="AJ3003">
        <v>1</v>
      </c>
      <c r="AK3003" t="s">
        <v>15</v>
      </c>
      <c r="AL3003">
        <v>222050</v>
      </c>
      <c r="AM3003" t="s">
        <v>51839</v>
      </c>
      <c r="AO3003" t="s">
        <v>51840</v>
      </c>
      <c r="AP3003" t="s">
        <v>51841</v>
      </c>
      <c r="AQ3003" t="s">
        <v>51842</v>
      </c>
      <c r="AR3003" t="s">
        <v>51843</v>
      </c>
      <c r="AT3003" t="s">
        <v>51844</v>
      </c>
      <c r="AU3003" t="s">
        <v>51845</v>
      </c>
      <c r="AV3003" t="s">
        <v>51846</v>
      </c>
      <c r="AW3003" t="s">
        <v>51847</v>
      </c>
      <c r="AX3003" t="s">
        <v>51848</v>
      </c>
      <c r="AY3003" t="s">
        <v>51849</v>
      </c>
      <c r="AZ3003" t="s">
        <v>51850</v>
      </c>
      <c r="BA3003" t="s">
        <v>337</v>
      </c>
    </row>
    <row r="3004" spans="1:54" x14ac:dyDescent="0.25">
      <c r="A3004">
        <v>0</v>
      </c>
      <c r="B3004">
        <v>0</v>
      </c>
      <c r="C3004">
        <f t="shared" si="46"/>
        <v>0</v>
      </c>
      <c r="D3004" t="s">
        <v>29</v>
      </c>
      <c r="G3004" t="s">
        <v>29</v>
      </c>
      <c r="H3004" t="s">
        <v>1</v>
      </c>
      <c r="I3004" t="s">
        <v>57109</v>
      </c>
      <c r="J3004" t="s">
        <v>51851</v>
      </c>
      <c r="K3004" t="s">
        <v>51852</v>
      </c>
      <c r="L3004" t="s">
        <v>2095</v>
      </c>
      <c r="M3004" t="s">
        <v>10717</v>
      </c>
      <c r="N3004" t="s">
        <v>25520</v>
      </c>
      <c r="O3004" t="s">
        <v>51853</v>
      </c>
      <c r="Q3004" t="s">
        <v>51854</v>
      </c>
      <c r="R3004" t="s">
        <v>51855</v>
      </c>
      <c r="T3004" t="s">
        <v>51856</v>
      </c>
      <c r="U3004" t="s">
        <v>9</v>
      </c>
      <c r="V3004" t="s">
        <v>266</v>
      </c>
      <c r="X3004" t="s">
        <v>11</v>
      </c>
      <c r="Y3004" t="s">
        <v>12</v>
      </c>
      <c r="Z3004" t="s">
        <v>51857</v>
      </c>
      <c r="AA3004" t="s">
        <v>14</v>
      </c>
      <c r="AB3004" t="s">
        <v>15</v>
      </c>
      <c r="AC3004" t="s">
        <v>15</v>
      </c>
      <c r="AD3004" t="s">
        <v>15</v>
      </c>
      <c r="AE3004" t="s">
        <v>15</v>
      </c>
      <c r="AF3004" t="s">
        <v>15</v>
      </c>
      <c r="AG3004">
        <v>2</v>
      </c>
      <c r="AH3004">
        <v>0</v>
      </c>
      <c r="AI3004">
        <v>1</v>
      </c>
      <c r="AJ3004">
        <v>1</v>
      </c>
      <c r="AK3004" t="s">
        <v>15</v>
      </c>
      <c r="AL3004">
        <v>448325</v>
      </c>
      <c r="AM3004" t="s">
        <v>51858</v>
      </c>
      <c r="AN3004" t="s">
        <v>51859</v>
      </c>
      <c r="AO3004" t="s">
        <v>51860</v>
      </c>
      <c r="AP3004" t="s">
        <v>51861</v>
      </c>
      <c r="AR3004" t="s">
        <v>51862</v>
      </c>
      <c r="AS3004" t="s">
        <v>51863</v>
      </c>
      <c r="AT3004" t="s">
        <v>51864</v>
      </c>
      <c r="AU3004" t="s">
        <v>51865</v>
      </c>
      <c r="AV3004" t="s">
        <v>51866</v>
      </c>
      <c r="AW3004" t="s">
        <v>51867</v>
      </c>
      <c r="AY3004" t="s">
        <v>51868</v>
      </c>
      <c r="AZ3004" t="s">
        <v>51869</v>
      </c>
      <c r="BA3004" t="s">
        <v>1174</v>
      </c>
      <c r="BB3004" t="s">
        <v>51870</v>
      </c>
    </row>
    <row r="3005" spans="1:54" x14ac:dyDescent="0.25">
      <c r="A3005">
        <v>0</v>
      </c>
      <c r="B3005">
        <v>0</v>
      </c>
      <c r="C3005">
        <f t="shared" si="46"/>
        <v>0</v>
      </c>
      <c r="D3005" t="s">
        <v>29</v>
      </c>
      <c r="G3005" t="s">
        <v>29</v>
      </c>
      <c r="H3005" t="s">
        <v>1</v>
      </c>
      <c r="I3005" t="s">
        <v>57109</v>
      </c>
      <c r="J3005" t="s">
        <v>51871</v>
      </c>
      <c r="K3005" t="s">
        <v>6724</v>
      </c>
      <c r="L3005" t="s">
        <v>51872</v>
      </c>
      <c r="M3005" t="s">
        <v>1805</v>
      </c>
      <c r="N3005" t="s">
        <v>1806</v>
      </c>
      <c r="Q3005" t="s">
        <v>51873</v>
      </c>
      <c r="R3005" t="s">
        <v>51874</v>
      </c>
      <c r="U3005" t="s">
        <v>9</v>
      </c>
      <c r="V3005" t="s">
        <v>408</v>
      </c>
      <c r="X3005" t="s">
        <v>11</v>
      </c>
      <c r="Y3005" t="s">
        <v>12</v>
      </c>
      <c r="Z3005" t="s">
        <v>51875</v>
      </c>
      <c r="AA3005" t="s">
        <v>14</v>
      </c>
      <c r="AB3005" t="s">
        <v>15</v>
      </c>
      <c r="AC3005" t="s">
        <v>15</v>
      </c>
      <c r="AD3005" t="s">
        <v>15</v>
      </c>
      <c r="AE3005" t="s">
        <v>15</v>
      </c>
      <c r="AF3005" t="s">
        <v>15</v>
      </c>
      <c r="AG3005">
        <v>1</v>
      </c>
      <c r="AH3005">
        <v>0</v>
      </c>
      <c r="AI3005">
        <v>1</v>
      </c>
      <c r="AJ3005">
        <v>1</v>
      </c>
      <c r="AK3005" t="s">
        <v>15</v>
      </c>
      <c r="AL3005">
        <v>564922</v>
      </c>
      <c r="AM3005" t="s">
        <v>51876</v>
      </c>
      <c r="AO3005" t="s">
        <v>51877</v>
      </c>
      <c r="AP3005" t="s">
        <v>51878</v>
      </c>
      <c r="AR3005" t="s">
        <v>51879</v>
      </c>
      <c r="AS3005" t="s">
        <v>51880</v>
      </c>
      <c r="AT3005" t="s">
        <v>51881</v>
      </c>
      <c r="AU3005" t="s">
        <v>51882</v>
      </c>
      <c r="AV3005" t="s">
        <v>51876</v>
      </c>
      <c r="AY3005" t="s">
        <v>51883</v>
      </c>
      <c r="AZ3005" t="s">
        <v>51884</v>
      </c>
      <c r="BA3005" t="s">
        <v>9448</v>
      </c>
    </row>
    <row r="3006" spans="1:54" x14ac:dyDescent="0.25">
      <c r="A3006">
        <v>0</v>
      </c>
      <c r="B3006">
        <v>0</v>
      </c>
      <c r="C3006">
        <f t="shared" si="46"/>
        <v>0</v>
      </c>
      <c r="D3006" t="s">
        <v>29</v>
      </c>
      <c r="G3006" t="s">
        <v>29</v>
      </c>
      <c r="H3006" t="s">
        <v>1</v>
      </c>
      <c r="I3006" t="s">
        <v>57109</v>
      </c>
      <c r="J3006" t="s">
        <v>28001</v>
      </c>
      <c r="K3006" t="s">
        <v>51885</v>
      </c>
      <c r="L3006" t="s">
        <v>28003</v>
      </c>
      <c r="M3006" t="s">
        <v>51886</v>
      </c>
      <c r="Q3006" t="s">
        <v>33544</v>
      </c>
      <c r="R3006" t="s">
        <v>51887</v>
      </c>
      <c r="T3006" t="s">
        <v>51888</v>
      </c>
      <c r="X3006" t="s">
        <v>2737</v>
      </c>
      <c r="Y3006" t="s">
        <v>12</v>
      </c>
      <c r="Z3006" t="s">
        <v>51889</v>
      </c>
      <c r="AA3006" t="s">
        <v>14</v>
      </c>
      <c r="AB3006" t="s">
        <v>15</v>
      </c>
      <c r="AC3006" t="s">
        <v>15</v>
      </c>
      <c r="AD3006" t="s">
        <v>15</v>
      </c>
      <c r="AE3006" t="s">
        <v>15</v>
      </c>
      <c r="AF3006" t="s">
        <v>15</v>
      </c>
      <c r="AG3006">
        <v>1</v>
      </c>
      <c r="AH3006">
        <v>0</v>
      </c>
      <c r="AI3006">
        <v>1</v>
      </c>
      <c r="AJ3006">
        <v>1</v>
      </c>
      <c r="AK3006" t="s">
        <v>15</v>
      </c>
      <c r="AL3006" t="s">
        <v>15</v>
      </c>
      <c r="AM3006" t="s">
        <v>51890</v>
      </c>
      <c r="AO3006" t="s">
        <v>51891</v>
      </c>
      <c r="AP3006" t="s">
        <v>51892</v>
      </c>
      <c r="AR3006" t="s">
        <v>51893</v>
      </c>
      <c r="AT3006" t="s">
        <v>51894</v>
      </c>
      <c r="AU3006" t="s">
        <v>51895</v>
      </c>
      <c r="AV3006" t="s">
        <v>51890</v>
      </c>
      <c r="AY3006" t="s">
        <v>51896</v>
      </c>
      <c r="BA3006" t="s">
        <v>28017</v>
      </c>
    </row>
    <row r="3007" spans="1:54" x14ac:dyDescent="0.25">
      <c r="A3007">
        <v>0</v>
      </c>
      <c r="B3007">
        <v>0</v>
      </c>
      <c r="C3007">
        <f t="shared" si="46"/>
        <v>0</v>
      </c>
      <c r="D3007" t="s">
        <v>29</v>
      </c>
      <c r="G3007" t="s">
        <v>29</v>
      </c>
      <c r="H3007" t="s">
        <v>1</v>
      </c>
      <c r="I3007" t="s">
        <v>57109</v>
      </c>
      <c r="J3007" t="s">
        <v>51897</v>
      </c>
      <c r="K3007" t="s">
        <v>51898</v>
      </c>
      <c r="L3007" t="s">
        <v>51899</v>
      </c>
      <c r="M3007" t="s">
        <v>51900</v>
      </c>
      <c r="N3007" t="s">
        <v>51901</v>
      </c>
      <c r="Q3007" t="s">
        <v>33198</v>
      </c>
      <c r="R3007" t="s">
        <v>51902</v>
      </c>
      <c r="S3007" t="s">
        <v>33200</v>
      </c>
      <c r="T3007" t="s">
        <v>51903</v>
      </c>
      <c r="U3007" t="s">
        <v>996</v>
      </c>
      <c r="V3007" t="s">
        <v>77</v>
      </c>
      <c r="W3007" t="s">
        <v>51904</v>
      </c>
      <c r="X3007" t="s">
        <v>11</v>
      </c>
      <c r="Y3007" t="s">
        <v>12</v>
      </c>
      <c r="Z3007" t="s">
        <v>51905</v>
      </c>
      <c r="AA3007" t="s">
        <v>14</v>
      </c>
      <c r="AB3007" t="s">
        <v>15</v>
      </c>
      <c r="AC3007" t="s">
        <v>15</v>
      </c>
      <c r="AD3007" t="s">
        <v>15</v>
      </c>
      <c r="AE3007" t="s">
        <v>15</v>
      </c>
      <c r="AF3007" t="s">
        <v>15</v>
      </c>
      <c r="AG3007">
        <v>1</v>
      </c>
      <c r="AH3007">
        <v>0</v>
      </c>
      <c r="AI3007">
        <v>1</v>
      </c>
      <c r="AJ3007">
        <v>1</v>
      </c>
      <c r="AK3007" t="s">
        <v>15</v>
      </c>
      <c r="AL3007">
        <v>22424</v>
      </c>
      <c r="AM3007" t="s">
        <v>51906</v>
      </c>
      <c r="AO3007" t="s">
        <v>51907</v>
      </c>
      <c r="AP3007" t="s">
        <v>51908</v>
      </c>
      <c r="AR3007" t="s">
        <v>51909</v>
      </c>
      <c r="AT3007" t="s">
        <v>51910</v>
      </c>
      <c r="AU3007" t="s">
        <v>51911</v>
      </c>
      <c r="AV3007" t="s">
        <v>51906</v>
      </c>
      <c r="AW3007" t="s">
        <v>51912</v>
      </c>
      <c r="AY3007" t="s">
        <v>51913</v>
      </c>
      <c r="BA3007" t="s">
        <v>455</v>
      </c>
    </row>
    <row r="3008" spans="1:54" x14ac:dyDescent="0.25">
      <c r="A3008">
        <v>0</v>
      </c>
      <c r="B3008">
        <v>0</v>
      </c>
      <c r="C3008">
        <f t="shared" si="46"/>
        <v>0</v>
      </c>
      <c r="D3008" t="s">
        <v>29</v>
      </c>
      <c r="G3008" t="s">
        <v>29</v>
      </c>
      <c r="H3008" t="s">
        <v>1</v>
      </c>
      <c r="I3008" t="s">
        <v>57109</v>
      </c>
      <c r="J3008" t="s">
        <v>51914</v>
      </c>
      <c r="K3008" t="s">
        <v>51915</v>
      </c>
      <c r="L3008" t="s">
        <v>51916</v>
      </c>
      <c r="M3008" t="s">
        <v>51917</v>
      </c>
      <c r="N3008" t="s">
        <v>51918</v>
      </c>
      <c r="Q3008" t="s">
        <v>51919</v>
      </c>
      <c r="R3008" t="s">
        <v>51920</v>
      </c>
      <c r="S3008" t="s">
        <v>51921</v>
      </c>
      <c r="T3008" t="s">
        <v>51922</v>
      </c>
      <c r="U3008" t="s">
        <v>996</v>
      </c>
      <c r="V3008" t="s">
        <v>77</v>
      </c>
      <c r="W3008" t="s">
        <v>51923</v>
      </c>
      <c r="X3008" t="s">
        <v>229</v>
      </c>
      <c r="Y3008" t="s">
        <v>12</v>
      </c>
      <c r="Z3008" t="s">
        <v>51924</v>
      </c>
      <c r="AA3008" t="s">
        <v>14</v>
      </c>
      <c r="AB3008" t="s">
        <v>15</v>
      </c>
      <c r="AC3008" t="s">
        <v>15</v>
      </c>
      <c r="AD3008" t="s">
        <v>15</v>
      </c>
      <c r="AE3008" t="s">
        <v>15</v>
      </c>
      <c r="AF3008" t="s">
        <v>15</v>
      </c>
      <c r="AG3008">
        <v>1</v>
      </c>
      <c r="AH3008">
        <v>0</v>
      </c>
      <c r="AI3008">
        <v>1</v>
      </c>
      <c r="AJ3008">
        <v>1</v>
      </c>
      <c r="AK3008" t="s">
        <v>15</v>
      </c>
      <c r="AL3008">
        <v>6831</v>
      </c>
      <c r="AM3008" t="s">
        <v>51925</v>
      </c>
      <c r="AO3008" t="s">
        <v>51926</v>
      </c>
      <c r="AP3008" t="s">
        <v>51927</v>
      </c>
      <c r="AR3008" t="s">
        <v>51928</v>
      </c>
      <c r="AT3008" t="s">
        <v>51929</v>
      </c>
      <c r="AU3008" t="s">
        <v>51930</v>
      </c>
      <c r="AV3008" t="s">
        <v>51931</v>
      </c>
      <c r="AY3008" t="s">
        <v>51932</v>
      </c>
      <c r="AZ3008" t="s">
        <v>51933</v>
      </c>
      <c r="BA3008" t="s">
        <v>455</v>
      </c>
    </row>
    <row r="3009" spans="1:54" x14ac:dyDescent="0.25">
      <c r="A3009">
        <v>0</v>
      </c>
      <c r="B3009">
        <v>0</v>
      </c>
      <c r="C3009">
        <f t="shared" si="46"/>
        <v>0</v>
      </c>
      <c r="D3009" t="s">
        <v>29</v>
      </c>
      <c r="G3009" t="s">
        <v>29</v>
      </c>
      <c r="H3009" t="s">
        <v>1</v>
      </c>
      <c r="I3009" t="s">
        <v>57109</v>
      </c>
      <c r="J3009" t="s">
        <v>51934</v>
      </c>
      <c r="K3009" t="s">
        <v>51935</v>
      </c>
      <c r="L3009" t="s">
        <v>51936</v>
      </c>
      <c r="M3009" t="s">
        <v>51937</v>
      </c>
      <c r="N3009" t="s">
        <v>51938</v>
      </c>
      <c r="O3009" t="s">
        <v>51939</v>
      </c>
      <c r="Q3009" t="s">
        <v>51940</v>
      </c>
      <c r="R3009" t="s">
        <v>51941</v>
      </c>
      <c r="S3009" t="s">
        <v>15683</v>
      </c>
      <c r="T3009" t="s">
        <v>51942</v>
      </c>
      <c r="V3009" t="s">
        <v>99</v>
      </c>
      <c r="X3009" t="s">
        <v>11</v>
      </c>
      <c r="Y3009" t="s">
        <v>12</v>
      </c>
      <c r="Z3009" t="s">
        <v>51943</v>
      </c>
      <c r="AA3009" t="s">
        <v>14</v>
      </c>
      <c r="AB3009" t="s">
        <v>15</v>
      </c>
      <c r="AC3009" t="s">
        <v>15</v>
      </c>
      <c r="AD3009" t="s">
        <v>15</v>
      </c>
      <c r="AE3009" t="s">
        <v>15</v>
      </c>
      <c r="AF3009" t="s">
        <v>15</v>
      </c>
      <c r="AG3009">
        <v>1</v>
      </c>
      <c r="AH3009">
        <v>0</v>
      </c>
      <c r="AI3009">
        <v>1</v>
      </c>
      <c r="AJ3009">
        <v>1</v>
      </c>
      <c r="AK3009" t="s">
        <v>15</v>
      </c>
      <c r="AL3009">
        <v>186844</v>
      </c>
      <c r="AM3009" t="s">
        <v>51944</v>
      </c>
      <c r="AO3009" t="s">
        <v>51945</v>
      </c>
      <c r="AP3009" t="s">
        <v>51946</v>
      </c>
      <c r="AR3009" t="s">
        <v>51947</v>
      </c>
      <c r="AT3009" t="s">
        <v>51948</v>
      </c>
      <c r="AU3009" t="s">
        <v>51949</v>
      </c>
      <c r="AV3009" t="s">
        <v>51944</v>
      </c>
      <c r="AY3009" t="s">
        <v>51950</v>
      </c>
      <c r="BA3009" t="s">
        <v>2166</v>
      </c>
    </row>
    <row r="3010" spans="1:54" x14ac:dyDescent="0.25">
      <c r="A3010">
        <v>0</v>
      </c>
      <c r="B3010">
        <v>0</v>
      </c>
      <c r="C3010">
        <f t="shared" si="46"/>
        <v>0</v>
      </c>
      <c r="D3010" t="s">
        <v>29</v>
      </c>
      <c r="G3010" t="s">
        <v>29</v>
      </c>
      <c r="H3010" t="s">
        <v>1</v>
      </c>
      <c r="I3010" t="s">
        <v>57109</v>
      </c>
      <c r="J3010" t="s">
        <v>51951</v>
      </c>
      <c r="K3010" t="s">
        <v>51952</v>
      </c>
      <c r="L3010" t="s">
        <v>51953</v>
      </c>
      <c r="M3010" t="s">
        <v>51954</v>
      </c>
      <c r="N3010" t="s">
        <v>7327</v>
      </c>
      <c r="Q3010" t="s">
        <v>51955</v>
      </c>
      <c r="R3010" t="s">
        <v>51956</v>
      </c>
      <c r="T3010" t="s">
        <v>51957</v>
      </c>
      <c r="U3010" t="s">
        <v>9</v>
      </c>
      <c r="V3010" t="s">
        <v>59</v>
      </c>
      <c r="W3010" t="s">
        <v>51958</v>
      </c>
      <c r="X3010" t="s">
        <v>11</v>
      </c>
      <c r="Y3010" t="s">
        <v>12</v>
      </c>
      <c r="Z3010" t="s">
        <v>51959</v>
      </c>
      <c r="AA3010" t="s">
        <v>14</v>
      </c>
      <c r="AB3010" t="s">
        <v>15</v>
      </c>
      <c r="AC3010" t="s">
        <v>15</v>
      </c>
      <c r="AD3010" t="s">
        <v>15</v>
      </c>
      <c r="AE3010" t="s">
        <v>15</v>
      </c>
      <c r="AF3010" t="s">
        <v>15</v>
      </c>
      <c r="AG3010">
        <v>1</v>
      </c>
      <c r="AH3010">
        <v>0</v>
      </c>
      <c r="AI3010">
        <v>1</v>
      </c>
      <c r="AJ3010">
        <v>1</v>
      </c>
      <c r="AK3010" t="s">
        <v>15</v>
      </c>
      <c r="AL3010">
        <v>323042</v>
      </c>
      <c r="AM3010" t="s">
        <v>51960</v>
      </c>
      <c r="AO3010" t="s">
        <v>51961</v>
      </c>
      <c r="AP3010" t="s">
        <v>51962</v>
      </c>
      <c r="AR3010" t="s">
        <v>51963</v>
      </c>
      <c r="AS3010" t="s">
        <v>51964</v>
      </c>
      <c r="AT3010" t="s">
        <v>51965</v>
      </c>
      <c r="AU3010" t="s">
        <v>51966</v>
      </c>
      <c r="AV3010" t="s">
        <v>51967</v>
      </c>
      <c r="AW3010" t="s">
        <v>51968</v>
      </c>
      <c r="AX3010" t="s">
        <v>3342</v>
      </c>
      <c r="AY3010" t="s">
        <v>51969</v>
      </c>
      <c r="AZ3010" t="s">
        <v>51970</v>
      </c>
      <c r="BA3010" t="s">
        <v>51971</v>
      </c>
      <c r="BB3010" t="s">
        <v>51972</v>
      </c>
    </row>
    <row r="3011" spans="1:54" x14ac:dyDescent="0.25">
      <c r="A3011">
        <v>0</v>
      </c>
      <c r="B3011">
        <v>0</v>
      </c>
      <c r="C3011">
        <f t="shared" ref="C3011:C3074" si="47">B3011-A3011</f>
        <v>0</v>
      </c>
      <c r="D3011" t="s">
        <v>29</v>
      </c>
      <c r="G3011" t="s">
        <v>29</v>
      </c>
      <c r="H3011" t="s">
        <v>1</v>
      </c>
      <c r="I3011" t="s">
        <v>57109</v>
      </c>
      <c r="J3011" t="s">
        <v>51973</v>
      </c>
      <c r="K3011" t="s">
        <v>51974</v>
      </c>
      <c r="L3011" t="s">
        <v>51975</v>
      </c>
      <c r="M3011" t="s">
        <v>21968</v>
      </c>
      <c r="N3011" t="s">
        <v>21969</v>
      </c>
      <c r="Q3011" t="s">
        <v>1918</v>
      </c>
      <c r="R3011" t="s">
        <v>1919</v>
      </c>
      <c r="S3011" t="s">
        <v>1920</v>
      </c>
      <c r="T3011" t="s">
        <v>51976</v>
      </c>
      <c r="U3011" t="s">
        <v>9</v>
      </c>
      <c r="V3011" t="s">
        <v>59</v>
      </c>
      <c r="W3011" t="s">
        <v>51977</v>
      </c>
      <c r="X3011" t="s">
        <v>11</v>
      </c>
      <c r="Y3011" t="s">
        <v>12</v>
      </c>
      <c r="Z3011" t="s">
        <v>51978</v>
      </c>
      <c r="AA3011" t="s">
        <v>14</v>
      </c>
      <c r="AB3011" t="s">
        <v>15</v>
      </c>
      <c r="AC3011" t="s">
        <v>15</v>
      </c>
      <c r="AD3011" t="s">
        <v>15</v>
      </c>
      <c r="AE3011" t="s">
        <v>15</v>
      </c>
      <c r="AF3011" t="s">
        <v>15</v>
      </c>
      <c r="AG3011">
        <v>1</v>
      </c>
      <c r="AH3011">
        <v>0</v>
      </c>
      <c r="AI3011">
        <v>1</v>
      </c>
      <c r="AJ3011">
        <v>1</v>
      </c>
      <c r="AK3011" t="s">
        <v>15</v>
      </c>
      <c r="AL3011">
        <v>1623550</v>
      </c>
      <c r="AM3011" t="s">
        <v>51979</v>
      </c>
      <c r="AO3011" t="s">
        <v>51980</v>
      </c>
      <c r="AP3011" t="s">
        <v>51981</v>
      </c>
      <c r="AR3011" t="s">
        <v>51982</v>
      </c>
      <c r="AS3011" t="s">
        <v>51983</v>
      </c>
      <c r="AT3011" t="s">
        <v>51984</v>
      </c>
      <c r="AU3011" t="s">
        <v>51985</v>
      </c>
      <c r="AV3011" t="s">
        <v>51979</v>
      </c>
      <c r="AW3011" t="s">
        <v>51986</v>
      </c>
      <c r="AY3011" t="s">
        <v>1930</v>
      </c>
      <c r="AZ3011" t="s">
        <v>5002</v>
      </c>
      <c r="BA3011" t="s">
        <v>21982</v>
      </c>
    </row>
    <row r="3012" spans="1:54" x14ac:dyDescent="0.25">
      <c r="A3012">
        <v>0</v>
      </c>
      <c r="B3012">
        <v>0</v>
      </c>
      <c r="C3012">
        <f t="shared" si="47"/>
        <v>0</v>
      </c>
      <c r="D3012" t="s">
        <v>29</v>
      </c>
      <c r="G3012" t="s">
        <v>29</v>
      </c>
      <c r="H3012" t="s">
        <v>1</v>
      </c>
      <c r="I3012" t="s">
        <v>57109</v>
      </c>
      <c r="Q3012" t="s">
        <v>51987</v>
      </c>
      <c r="R3012" t="s">
        <v>51988</v>
      </c>
      <c r="V3012" t="s">
        <v>99</v>
      </c>
      <c r="W3012" t="s">
        <v>51989</v>
      </c>
      <c r="X3012" t="s">
        <v>11</v>
      </c>
      <c r="Y3012" t="s">
        <v>12</v>
      </c>
      <c r="Z3012" t="s">
        <v>51990</v>
      </c>
      <c r="AA3012" t="s">
        <v>14</v>
      </c>
      <c r="AB3012" t="s">
        <v>15</v>
      </c>
      <c r="AC3012" t="s">
        <v>15</v>
      </c>
      <c r="AD3012" t="s">
        <v>15</v>
      </c>
      <c r="AE3012" t="s">
        <v>15</v>
      </c>
      <c r="AF3012" t="s">
        <v>15</v>
      </c>
      <c r="AG3012">
        <v>1</v>
      </c>
      <c r="AH3012">
        <v>0</v>
      </c>
      <c r="AI3012">
        <v>1</v>
      </c>
      <c r="AJ3012">
        <v>1</v>
      </c>
      <c r="AK3012" t="s">
        <v>15</v>
      </c>
      <c r="AL3012">
        <v>64920</v>
      </c>
      <c r="AM3012" t="s">
        <v>51991</v>
      </c>
      <c r="AO3012" t="s">
        <v>51992</v>
      </c>
      <c r="AP3012" t="s">
        <v>51993</v>
      </c>
      <c r="AR3012" t="s">
        <v>51994</v>
      </c>
      <c r="AS3012" t="s">
        <v>51995</v>
      </c>
      <c r="AT3012" t="s">
        <v>51996</v>
      </c>
      <c r="AU3012" t="s">
        <v>51997</v>
      </c>
      <c r="AV3012" t="s">
        <v>51998</v>
      </c>
    </row>
    <row r="3013" spans="1:54" x14ac:dyDescent="0.25">
      <c r="A3013">
        <v>0</v>
      </c>
      <c r="B3013">
        <v>0</v>
      </c>
      <c r="C3013">
        <f t="shared" si="47"/>
        <v>0</v>
      </c>
      <c r="D3013" t="s">
        <v>29</v>
      </c>
      <c r="G3013" t="s">
        <v>29</v>
      </c>
      <c r="H3013" t="s">
        <v>1</v>
      </c>
      <c r="I3013" t="s">
        <v>57109</v>
      </c>
      <c r="J3013" t="s">
        <v>51999</v>
      </c>
      <c r="K3013" t="s">
        <v>52000</v>
      </c>
      <c r="L3013" t="s">
        <v>52001</v>
      </c>
      <c r="M3013" t="s">
        <v>52002</v>
      </c>
      <c r="N3013" t="s">
        <v>7918</v>
      </c>
      <c r="Q3013" t="s">
        <v>52003</v>
      </c>
      <c r="R3013" t="s">
        <v>52004</v>
      </c>
      <c r="S3013" t="s">
        <v>52005</v>
      </c>
      <c r="T3013" t="s">
        <v>13674</v>
      </c>
      <c r="U3013" t="s">
        <v>407</v>
      </c>
      <c r="V3013" t="s">
        <v>408</v>
      </c>
      <c r="W3013" t="s">
        <v>52006</v>
      </c>
      <c r="X3013" t="s">
        <v>11</v>
      </c>
      <c r="Y3013" t="s">
        <v>12</v>
      </c>
      <c r="Z3013" t="s">
        <v>52007</v>
      </c>
      <c r="AA3013" t="s">
        <v>14</v>
      </c>
      <c r="AB3013" t="s">
        <v>15</v>
      </c>
      <c r="AC3013" t="s">
        <v>15</v>
      </c>
      <c r="AD3013" t="s">
        <v>15</v>
      </c>
      <c r="AE3013" t="s">
        <v>15</v>
      </c>
      <c r="AF3013" t="s">
        <v>15</v>
      </c>
      <c r="AG3013">
        <v>2</v>
      </c>
      <c r="AH3013">
        <v>0</v>
      </c>
      <c r="AI3013">
        <v>1</v>
      </c>
      <c r="AJ3013">
        <v>1</v>
      </c>
      <c r="AK3013" t="s">
        <v>15</v>
      </c>
      <c r="AL3013">
        <v>869475</v>
      </c>
      <c r="AM3013" t="s">
        <v>52008</v>
      </c>
      <c r="AO3013" t="s">
        <v>52009</v>
      </c>
      <c r="AP3013" t="s">
        <v>52010</v>
      </c>
      <c r="AQ3013" t="s">
        <v>52011</v>
      </c>
      <c r="AR3013" t="s">
        <v>52012</v>
      </c>
      <c r="AS3013" t="s">
        <v>52013</v>
      </c>
      <c r="AT3013" t="s">
        <v>52014</v>
      </c>
      <c r="AU3013" t="s">
        <v>52015</v>
      </c>
      <c r="AV3013" t="s">
        <v>52016</v>
      </c>
      <c r="AW3013" t="s">
        <v>52017</v>
      </c>
      <c r="AZ3013" t="s">
        <v>52018</v>
      </c>
    </row>
    <row r="3014" spans="1:54" x14ac:dyDescent="0.25">
      <c r="A3014">
        <v>0</v>
      </c>
      <c r="B3014">
        <v>0</v>
      </c>
      <c r="C3014">
        <f t="shared" si="47"/>
        <v>0</v>
      </c>
      <c r="D3014" t="s">
        <v>29</v>
      </c>
      <c r="G3014" t="s">
        <v>29</v>
      </c>
      <c r="H3014" t="s">
        <v>1</v>
      </c>
      <c r="I3014" t="s">
        <v>57109</v>
      </c>
      <c r="J3014" t="s">
        <v>52019</v>
      </c>
      <c r="K3014" t="s">
        <v>52020</v>
      </c>
      <c r="L3014" t="s">
        <v>52021</v>
      </c>
      <c r="M3014" t="s">
        <v>3614</v>
      </c>
      <c r="Q3014" t="s">
        <v>52022</v>
      </c>
      <c r="R3014" t="s">
        <v>52023</v>
      </c>
      <c r="S3014" t="s">
        <v>52024</v>
      </c>
      <c r="T3014" t="s">
        <v>1018</v>
      </c>
      <c r="V3014" t="s">
        <v>77</v>
      </c>
      <c r="X3014" t="s">
        <v>11</v>
      </c>
      <c r="Y3014" t="s">
        <v>12</v>
      </c>
      <c r="Z3014" t="s">
        <v>52025</v>
      </c>
      <c r="AA3014" t="s">
        <v>14</v>
      </c>
      <c r="AB3014" t="s">
        <v>15</v>
      </c>
      <c r="AC3014" t="s">
        <v>15</v>
      </c>
      <c r="AD3014" t="s">
        <v>15</v>
      </c>
      <c r="AE3014" t="s">
        <v>15</v>
      </c>
      <c r="AF3014" t="s">
        <v>15</v>
      </c>
      <c r="AG3014">
        <v>1</v>
      </c>
      <c r="AH3014">
        <v>0</v>
      </c>
      <c r="AI3014">
        <v>1</v>
      </c>
      <c r="AJ3014">
        <v>1</v>
      </c>
      <c r="AK3014" t="s">
        <v>15</v>
      </c>
      <c r="AL3014">
        <v>2661</v>
      </c>
      <c r="AM3014" t="s">
        <v>52026</v>
      </c>
      <c r="AO3014" t="s">
        <v>52027</v>
      </c>
      <c r="AP3014" t="s">
        <v>52028</v>
      </c>
      <c r="AQ3014" t="s">
        <v>52029</v>
      </c>
      <c r="AR3014" t="s">
        <v>52030</v>
      </c>
      <c r="AT3014" t="s">
        <v>52031</v>
      </c>
      <c r="AU3014" t="s">
        <v>52032</v>
      </c>
      <c r="AV3014" t="s">
        <v>52033</v>
      </c>
      <c r="AY3014" t="s">
        <v>52034</v>
      </c>
      <c r="AZ3014" t="s">
        <v>52035</v>
      </c>
      <c r="BA3014" t="s">
        <v>52036</v>
      </c>
    </row>
    <row r="3015" spans="1:54" x14ac:dyDescent="0.25">
      <c r="A3015">
        <v>0</v>
      </c>
      <c r="B3015">
        <v>0</v>
      </c>
      <c r="C3015">
        <f t="shared" si="47"/>
        <v>0</v>
      </c>
      <c r="D3015" t="s">
        <v>29</v>
      </c>
      <c r="G3015" t="s">
        <v>29</v>
      </c>
      <c r="H3015" t="s">
        <v>1</v>
      </c>
      <c r="I3015" t="s">
        <v>57109</v>
      </c>
      <c r="L3015" t="s">
        <v>52037</v>
      </c>
      <c r="M3015" t="s">
        <v>907</v>
      </c>
      <c r="R3015" t="s">
        <v>2460</v>
      </c>
      <c r="S3015" t="s">
        <v>2461</v>
      </c>
      <c r="T3015" t="s">
        <v>34323</v>
      </c>
      <c r="X3015" t="s">
        <v>229</v>
      </c>
      <c r="Y3015" t="s">
        <v>12</v>
      </c>
      <c r="Z3015" t="s">
        <v>52038</v>
      </c>
      <c r="AA3015" t="s">
        <v>14</v>
      </c>
      <c r="AB3015" t="s">
        <v>15</v>
      </c>
      <c r="AC3015" t="s">
        <v>15</v>
      </c>
      <c r="AD3015" t="s">
        <v>15</v>
      </c>
      <c r="AE3015" t="s">
        <v>15</v>
      </c>
      <c r="AF3015" t="s">
        <v>15</v>
      </c>
      <c r="AG3015">
        <v>1</v>
      </c>
      <c r="AH3015">
        <v>0</v>
      </c>
      <c r="AI3015">
        <v>1</v>
      </c>
      <c r="AJ3015">
        <v>1</v>
      </c>
      <c r="AK3015" t="s">
        <v>15</v>
      </c>
      <c r="AL3015" t="s">
        <v>15</v>
      </c>
      <c r="AM3015" t="s">
        <v>52039</v>
      </c>
      <c r="AO3015" t="s">
        <v>52040</v>
      </c>
      <c r="AP3015" t="s">
        <v>52041</v>
      </c>
      <c r="AR3015" t="s">
        <v>52042</v>
      </c>
      <c r="AT3015" t="s">
        <v>52043</v>
      </c>
      <c r="AU3015" t="s">
        <v>52044</v>
      </c>
      <c r="AV3015" t="s">
        <v>52045</v>
      </c>
      <c r="BA3015" t="s">
        <v>3585</v>
      </c>
    </row>
    <row r="3016" spans="1:54" x14ac:dyDescent="0.25">
      <c r="A3016">
        <v>0</v>
      </c>
      <c r="B3016">
        <v>0</v>
      </c>
      <c r="C3016">
        <f t="shared" si="47"/>
        <v>0</v>
      </c>
      <c r="D3016" t="s">
        <v>29</v>
      </c>
      <c r="G3016" t="s">
        <v>29</v>
      </c>
      <c r="H3016" t="s">
        <v>1</v>
      </c>
      <c r="I3016" t="s">
        <v>57109</v>
      </c>
      <c r="J3016" t="s">
        <v>52046</v>
      </c>
      <c r="L3016" t="s">
        <v>52047</v>
      </c>
      <c r="Q3016" t="s">
        <v>27699</v>
      </c>
      <c r="R3016" t="s">
        <v>52048</v>
      </c>
      <c r="S3016" t="s">
        <v>52049</v>
      </c>
      <c r="X3016" t="s">
        <v>11</v>
      </c>
      <c r="Y3016" t="s">
        <v>12</v>
      </c>
      <c r="Z3016" t="s">
        <v>52050</v>
      </c>
      <c r="AA3016" t="s">
        <v>14</v>
      </c>
      <c r="AB3016" t="s">
        <v>15</v>
      </c>
      <c r="AC3016" t="s">
        <v>15</v>
      </c>
      <c r="AD3016" t="s">
        <v>15</v>
      </c>
      <c r="AE3016" t="s">
        <v>15</v>
      </c>
      <c r="AF3016" t="s">
        <v>15</v>
      </c>
      <c r="AG3016">
        <v>1</v>
      </c>
      <c r="AH3016">
        <v>0</v>
      </c>
      <c r="AI3016">
        <v>1</v>
      </c>
      <c r="AJ3016">
        <v>1</v>
      </c>
      <c r="AK3016" t="s">
        <v>15</v>
      </c>
      <c r="AL3016" t="s">
        <v>15</v>
      </c>
      <c r="AM3016" t="s">
        <v>52051</v>
      </c>
      <c r="AO3016" t="s">
        <v>52052</v>
      </c>
      <c r="AP3016" t="s">
        <v>52053</v>
      </c>
      <c r="AR3016" t="s">
        <v>52054</v>
      </c>
      <c r="AS3016" t="s">
        <v>52055</v>
      </c>
      <c r="AT3016" t="s">
        <v>52056</v>
      </c>
      <c r="AU3016" t="s">
        <v>52057</v>
      </c>
      <c r="AV3016" t="s">
        <v>52051</v>
      </c>
      <c r="BA3016" t="s">
        <v>2396</v>
      </c>
    </row>
    <row r="3017" spans="1:54" x14ac:dyDescent="0.25">
      <c r="A3017">
        <v>0</v>
      </c>
      <c r="B3017">
        <v>0</v>
      </c>
      <c r="C3017">
        <f t="shared" si="47"/>
        <v>0</v>
      </c>
      <c r="D3017" t="s">
        <v>29</v>
      </c>
      <c r="G3017" t="s">
        <v>29</v>
      </c>
      <c r="H3017" t="s">
        <v>1</v>
      </c>
      <c r="I3017" t="s">
        <v>57109</v>
      </c>
      <c r="J3017" t="s">
        <v>29141</v>
      </c>
      <c r="K3017" t="s">
        <v>52058</v>
      </c>
      <c r="M3017" t="s">
        <v>9935</v>
      </c>
      <c r="Q3017" t="s">
        <v>41038</v>
      </c>
      <c r="R3017" t="s">
        <v>52059</v>
      </c>
      <c r="S3017" t="s">
        <v>27523</v>
      </c>
      <c r="T3017" t="s">
        <v>7858</v>
      </c>
      <c r="U3017" t="s">
        <v>780</v>
      </c>
      <c r="V3017" t="s">
        <v>10</v>
      </c>
      <c r="X3017" t="s">
        <v>11</v>
      </c>
      <c r="Y3017" t="s">
        <v>12</v>
      </c>
      <c r="Z3017" t="s">
        <v>52060</v>
      </c>
      <c r="AA3017" t="s">
        <v>14</v>
      </c>
      <c r="AB3017" t="s">
        <v>15</v>
      </c>
      <c r="AC3017" t="s">
        <v>15</v>
      </c>
      <c r="AD3017" t="s">
        <v>15</v>
      </c>
      <c r="AE3017" t="s">
        <v>15</v>
      </c>
      <c r="AF3017" t="s">
        <v>15</v>
      </c>
      <c r="AG3017">
        <v>2</v>
      </c>
      <c r="AH3017">
        <v>0</v>
      </c>
      <c r="AI3017">
        <v>1</v>
      </c>
      <c r="AJ3017">
        <v>1</v>
      </c>
      <c r="AK3017" t="s">
        <v>15</v>
      </c>
      <c r="AL3017">
        <v>67812</v>
      </c>
      <c r="AM3017" t="s">
        <v>52061</v>
      </c>
      <c r="AO3017" t="s">
        <v>52062</v>
      </c>
      <c r="AP3017" t="s">
        <v>52063</v>
      </c>
      <c r="AR3017" t="s">
        <v>52064</v>
      </c>
      <c r="AS3017" t="s">
        <v>52065</v>
      </c>
      <c r="AT3017" t="s">
        <v>52066</v>
      </c>
      <c r="AU3017" t="s">
        <v>52067</v>
      </c>
      <c r="AV3017" t="s">
        <v>52068</v>
      </c>
      <c r="AW3017" t="s">
        <v>20680</v>
      </c>
      <c r="AX3017" t="s">
        <v>7869</v>
      </c>
      <c r="AY3017" t="s">
        <v>52069</v>
      </c>
    </row>
    <row r="3018" spans="1:54" x14ac:dyDescent="0.25">
      <c r="A3018">
        <v>0</v>
      </c>
      <c r="B3018">
        <v>0</v>
      </c>
      <c r="C3018">
        <f t="shared" si="47"/>
        <v>0</v>
      </c>
      <c r="D3018" t="s">
        <v>29</v>
      </c>
      <c r="G3018" t="s">
        <v>29</v>
      </c>
      <c r="H3018" t="s">
        <v>1</v>
      </c>
      <c r="I3018" t="s">
        <v>57109</v>
      </c>
      <c r="J3018" t="s">
        <v>52070</v>
      </c>
      <c r="K3018" t="s">
        <v>52071</v>
      </c>
      <c r="L3018" t="s">
        <v>52072</v>
      </c>
      <c r="M3018" t="s">
        <v>52073</v>
      </c>
      <c r="N3018" t="s">
        <v>52074</v>
      </c>
      <c r="P3018" t="s">
        <v>52075</v>
      </c>
      <c r="Q3018" t="s">
        <v>5582</v>
      </c>
      <c r="R3018" t="s">
        <v>52076</v>
      </c>
      <c r="S3018" t="s">
        <v>5584</v>
      </c>
      <c r="T3018" t="s">
        <v>52077</v>
      </c>
      <c r="V3018" t="s">
        <v>10</v>
      </c>
      <c r="W3018" t="s">
        <v>52078</v>
      </c>
      <c r="X3018" t="s">
        <v>11</v>
      </c>
      <c r="Y3018" t="s">
        <v>12</v>
      </c>
      <c r="Z3018" t="s">
        <v>52079</v>
      </c>
      <c r="AA3018" t="s">
        <v>14</v>
      </c>
      <c r="AB3018" t="s">
        <v>15</v>
      </c>
      <c r="AC3018" t="s">
        <v>15</v>
      </c>
      <c r="AD3018" t="s">
        <v>15</v>
      </c>
      <c r="AE3018" t="s">
        <v>15</v>
      </c>
      <c r="AF3018" t="s">
        <v>15</v>
      </c>
      <c r="AG3018">
        <v>1</v>
      </c>
      <c r="AH3018">
        <v>0</v>
      </c>
      <c r="AI3018">
        <v>1</v>
      </c>
      <c r="AJ3018">
        <v>1</v>
      </c>
      <c r="AK3018" t="s">
        <v>15</v>
      </c>
      <c r="AL3018">
        <v>15826</v>
      </c>
      <c r="AM3018" t="s">
        <v>52080</v>
      </c>
      <c r="AO3018" t="s">
        <v>52081</v>
      </c>
      <c r="AP3018" t="s">
        <v>52082</v>
      </c>
      <c r="AQ3018" t="s">
        <v>52083</v>
      </c>
      <c r="AR3018" t="s">
        <v>52084</v>
      </c>
      <c r="AS3018" t="s">
        <v>52085</v>
      </c>
      <c r="AT3018" t="s">
        <v>52086</v>
      </c>
      <c r="AU3018" t="s">
        <v>52087</v>
      </c>
      <c r="AV3018" t="s">
        <v>52088</v>
      </c>
      <c r="AW3018" t="s">
        <v>52089</v>
      </c>
      <c r="AX3018" t="s">
        <v>24202</v>
      </c>
      <c r="AY3018" t="s">
        <v>52090</v>
      </c>
      <c r="AZ3018" t="s">
        <v>52091</v>
      </c>
      <c r="BA3018" t="s">
        <v>52092</v>
      </c>
      <c r="BB3018" t="s">
        <v>52093</v>
      </c>
    </row>
    <row r="3019" spans="1:54" x14ac:dyDescent="0.25">
      <c r="A3019">
        <v>0</v>
      </c>
      <c r="B3019">
        <v>0</v>
      </c>
      <c r="C3019">
        <f t="shared" si="47"/>
        <v>0</v>
      </c>
      <c r="D3019" t="s">
        <v>29</v>
      </c>
      <c r="G3019" t="s">
        <v>29</v>
      </c>
      <c r="H3019" t="s">
        <v>1</v>
      </c>
      <c r="I3019" t="s">
        <v>57109</v>
      </c>
      <c r="J3019" t="s">
        <v>52094</v>
      </c>
      <c r="K3019" t="s">
        <v>52095</v>
      </c>
      <c r="L3019" t="s">
        <v>52096</v>
      </c>
      <c r="M3019" t="s">
        <v>2270</v>
      </c>
      <c r="Q3019" t="s">
        <v>52097</v>
      </c>
      <c r="R3019" t="s">
        <v>52098</v>
      </c>
      <c r="S3019" t="s">
        <v>7498</v>
      </c>
      <c r="T3019" t="s">
        <v>52099</v>
      </c>
      <c r="V3019" t="s">
        <v>99</v>
      </c>
      <c r="X3019" t="s">
        <v>11</v>
      </c>
      <c r="Y3019" t="s">
        <v>12</v>
      </c>
      <c r="Z3019" t="s">
        <v>52100</v>
      </c>
      <c r="AA3019" t="s">
        <v>14</v>
      </c>
      <c r="AB3019" t="s">
        <v>15</v>
      </c>
      <c r="AC3019" t="s">
        <v>15</v>
      </c>
      <c r="AD3019" t="s">
        <v>15</v>
      </c>
      <c r="AE3019" t="s">
        <v>15</v>
      </c>
      <c r="AF3019" t="s">
        <v>15</v>
      </c>
      <c r="AG3019">
        <v>1</v>
      </c>
      <c r="AH3019">
        <v>0</v>
      </c>
      <c r="AI3019">
        <v>1</v>
      </c>
      <c r="AJ3019">
        <v>1</v>
      </c>
      <c r="AK3019" t="s">
        <v>15</v>
      </c>
      <c r="AL3019">
        <v>48864</v>
      </c>
      <c r="AM3019" t="s">
        <v>52101</v>
      </c>
      <c r="AO3019" t="s">
        <v>52102</v>
      </c>
      <c r="AP3019" t="s">
        <v>52103</v>
      </c>
      <c r="AQ3019" t="s">
        <v>52104</v>
      </c>
      <c r="AR3019" t="s">
        <v>52105</v>
      </c>
      <c r="AS3019" t="s">
        <v>52106</v>
      </c>
      <c r="AT3019" t="s">
        <v>52107</v>
      </c>
      <c r="AU3019" t="s">
        <v>52108</v>
      </c>
      <c r="AV3019" t="s">
        <v>52109</v>
      </c>
      <c r="AY3019" t="s">
        <v>52110</v>
      </c>
      <c r="BA3019" t="s">
        <v>52111</v>
      </c>
    </row>
    <row r="3020" spans="1:54" x14ac:dyDescent="0.25">
      <c r="A3020">
        <v>0</v>
      </c>
      <c r="B3020">
        <v>0</v>
      </c>
      <c r="C3020">
        <f t="shared" si="47"/>
        <v>0</v>
      </c>
      <c r="D3020" t="s">
        <v>29</v>
      </c>
      <c r="G3020" t="s">
        <v>29</v>
      </c>
      <c r="H3020" t="s">
        <v>1</v>
      </c>
      <c r="I3020" t="s">
        <v>57109</v>
      </c>
      <c r="J3020" t="s">
        <v>52112</v>
      </c>
      <c r="K3020" t="s">
        <v>52113</v>
      </c>
      <c r="L3020" t="s">
        <v>52114</v>
      </c>
      <c r="M3020" t="s">
        <v>6939</v>
      </c>
      <c r="N3020" t="s">
        <v>6940</v>
      </c>
      <c r="O3020" t="s">
        <v>18028</v>
      </c>
      <c r="Q3020" t="s">
        <v>52115</v>
      </c>
      <c r="R3020" t="s">
        <v>52116</v>
      </c>
      <c r="T3020" t="s">
        <v>18032</v>
      </c>
      <c r="U3020" t="s">
        <v>347</v>
      </c>
      <c r="V3020" t="s">
        <v>77</v>
      </c>
      <c r="W3020" t="s">
        <v>18033</v>
      </c>
      <c r="X3020" t="s">
        <v>11</v>
      </c>
      <c r="Y3020" t="s">
        <v>12</v>
      </c>
      <c r="Z3020" t="s">
        <v>52117</v>
      </c>
      <c r="AA3020" t="s">
        <v>14</v>
      </c>
      <c r="AB3020" t="s">
        <v>15</v>
      </c>
      <c r="AC3020" t="s">
        <v>15</v>
      </c>
      <c r="AD3020" t="s">
        <v>15</v>
      </c>
      <c r="AE3020" t="s">
        <v>15</v>
      </c>
      <c r="AF3020" t="s">
        <v>15</v>
      </c>
      <c r="AG3020">
        <v>1</v>
      </c>
      <c r="AH3020">
        <v>0</v>
      </c>
      <c r="AI3020">
        <v>1</v>
      </c>
      <c r="AJ3020">
        <v>1</v>
      </c>
      <c r="AK3020" t="s">
        <v>15</v>
      </c>
      <c r="AL3020">
        <v>489278</v>
      </c>
      <c r="AM3020" t="s">
        <v>52118</v>
      </c>
      <c r="AN3020" t="s">
        <v>18036</v>
      </c>
      <c r="AO3020" t="s">
        <v>52119</v>
      </c>
      <c r="AP3020" t="s">
        <v>52120</v>
      </c>
      <c r="AQ3020" t="s">
        <v>52121</v>
      </c>
      <c r="AR3020" t="s">
        <v>52122</v>
      </c>
      <c r="AS3020" t="s">
        <v>52123</v>
      </c>
      <c r="AT3020" t="s">
        <v>52124</v>
      </c>
      <c r="AU3020" t="s">
        <v>52125</v>
      </c>
      <c r="AV3020" t="s">
        <v>52126</v>
      </c>
      <c r="AX3020" t="s">
        <v>18045</v>
      </c>
      <c r="AY3020" t="s">
        <v>52127</v>
      </c>
      <c r="BA3020" t="s">
        <v>52128</v>
      </c>
      <c r="BB3020" t="s">
        <v>52129</v>
      </c>
    </row>
    <row r="3021" spans="1:54" x14ac:dyDescent="0.25">
      <c r="A3021">
        <v>0</v>
      </c>
      <c r="B3021">
        <v>0</v>
      </c>
      <c r="C3021">
        <f t="shared" si="47"/>
        <v>0</v>
      </c>
      <c r="D3021" t="s">
        <v>29</v>
      </c>
      <c r="G3021" t="s">
        <v>29</v>
      </c>
      <c r="H3021" t="s">
        <v>1</v>
      </c>
      <c r="I3021" t="s">
        <v>57109</v>
      </c>
      <c r="J3021" t="s">
        <v>52130</v>
      </c>
      <c r="K3021" t="s">
        <v>52131</v>
      </c>
      <c r="L3021" t="s">
        <v>52132</v>
      </c>
      <c r="M3021" t="s">
        <v>1177</v>
      </c>
      <c r="Q3021" t="s">
        <v>52133</v>
      </c>
      <c r="R3021" t="s">
        <v>1218</v>
      </c>
      <c r="S3021" t="s">
        <v>1219</v>
      </c>
      <c r="T3021" t="s">
        <v>43742</v>
      </c>
      <c r="U3021" t="s">
        <v>347</v>
      </c>
      <c r="V3021" t="s">
        <v>77</v>
      </c>
      <c r="W3021" t="s">
        <v>43743</v>
      </c>
      <c r="X3021" t="s">
        <v>11</v>
      </c>
      <c r="Y3021" t="s">
        <v>12</v>
      </c>
      <c r="Z3021" t="s">
        <v>52134</v>
      </c>
      <c r="AA3021" t="s">
        <v>14</v>
      </c>
      <c r="AB3021" t="s">
        <v>15</v>
      </c>
      <c r="AC3021" t="s">
        <v>15</v>
      </c>
      <c r="AD3021" t="s">
        <v>15</v>
      </c>
      <c r="AE3021" t="s">
        <v>15</v>
      </c>
      <c r="AF3021" t="s">
        <v>15</v>
      </c>
      <c r="AG3021">
        <v>1</v>
      </c>
      <c r="AH3021">
        <v>0</v>
      </c>
      <c r="AI3021">
        <v>1</v>
      </c>
      <c r="AJ3021">
        <v>1</v>
      </c>
      <c r="AK3021" t="s">
        <v>15</v>
      </c>
      <c r="AL3021">
        <v>132376</v>
      </c>
      <c r="AM3021" t="s">
        <v>52135</v>
      </c>
      <c r="AO3021" t="s">
        <v>52136</v>
      </c>
      <c r="AP3021" t="s">
        <v>52137</v>
      </c>
      <c r="AR3021" t="s">
        <v>52138</v>
      </c>
      <c r="AS3021" t="s">
        <v>52139</v>
      </c>
      <c r="AT3021" t="s">
        <v>52140</v>
      </c>
      <c r="AU3021" t="s">
        <v>52141</v>
      </c>
      <c r="AV3021" t="s">
        <v>52135</v>
      </c>
      <c r="AY3021" t="s">
        <v>52142</v>
      </c>
      <c r="BA3021" t="s">
        <v>52143</v>
      </c>
    </row>
    <row r="3022" spans="1:54" x14ac:dyDescent="0.25">
      <c r="A3022">
        <v>0</v>
      </c>
      <c r="B3022">
        <v>0</v>
      </c>
      <c r="C3022">
        <f t="shared" si="47"/>
        <v>0</v>
      </c>
      <c r="D3022" t="s">
        <v>29</v>
      </c>
      <c r="G3022" t="s">
        <v>29</v>
      </c>
      <c r="H3022" t="s">
        <v>1</v>
      </c>
      <c r="I3022" t="s">
        <v>57109</v>
      </c>
      <c r="J3022" t="s">
        <v>52144</v>
      </c>
      <c r="K3022" t="s">
        <v>52145</v>
      </c>
      <c r="L3022" t="s">
        <v>52146</v>
      </c>
      <c r="M3022" t="s">
        <v>1373</v>
      </c>
      <c r="N3022" t="s">
        <v>1374</v>
      </c>
      <c r="O3022" t="s">
        <v>52147</v>
      </c>
      <c r="Q3022" t="s">
        <v>52148</v>
      </c>
      <c r="R3022" t="s">
        <v>52149</v>
      </c>
      <c r="S3022" t="s">
        <v>52150</v>
      </c>
      <c r="T3022" t="s">
        <v>30194</v>
      </c>
      <c r="U3022" t="s">
        <v>9</v>
      </c>
      <c r="V3022" t="s">
        <v>10</v>
      </c>
      <c r="W3022" t="s">
        <v>52151</v>
      </c>
      <c r="X3022" t="s">
        <v>11</v>
      </c>
      <c r="Y3022" t="s">
        <v>12</v>
      </c>
      <c r="Z3022" t="s">
        <v>52152</v>
      </c>
      <c r="AA3022" t="s">
        <v>14</v>
      </c>
      <c r="AB3022" t="s">
        <v>15</v>
      </c>
      <c r="AC3022" t="s">
        <v>15</v>
      </c>
      <c r="AD3022" t="s">
        <v>15</v>
      </c>
      <c r="AE3022" t="s">
        <v>15</v>
      </c>
      <c r="AF3022" t="s">
        <v>15</v>
      </c>
      <c r="AG3022">
        <v>1</v>
      </c>
      <c r="AH3022">
        <v>0</v>
      </c>
      <c r="AI3022">
        <v>1</v>
      </c>
      <c r="AJ3022">
        <v>1</v>
      </c>
      <c r="AK3022" t="s">
        <v>15</v>
      </c>
      <c r="AL3022">
        <v>147185</v>
      </c>
      <c r="AM3022" t="s">
        <v>52153</v>
      </c>
      <c r="AN3022" t="s">
        <v>52154</v>
      </c>
      <c r="AO3022" t="s">
        <v>52155</v>
      </c>
      <c r="AP3022" t="s">
        <v>52156</v>
      </c>
      <c r="AR3022" t="s">
        <v>52157</v>
      </c>
      <c r="AS3022" t="s">
        <v>52158</v>
      </c>
      <c r="AT3022" t="s">
        <v>52159</v>
      </c>
      <c r="AU3022" t="s">
        <v>52160</v>
      </c>
      <c r="AV3022" t="s">
        <v>52161</v>
      </c>
      <c r="AW3022" t="s">
        <v>52162</v>
      </c>
      <c r="AX3022" t="s">
        <v>7869</v>
      </c>
      <c r="AY3022" t="s">
        <v>52163</v>
      </c>
      <c r="AZ3022" t="s">
        <v>52164</v>
      </c>
      <c r="BA3022" t="s">
        <v>52165</v>
      </c>
      <c r="BB3022" t="s">
        <v>52166</v>
      </c>
    </row>
    <row r="3023" spans="1:54" x14ac:dyDescent="0.25">
      <c r="A3023">
        <v>0</v>
      </c>
      <c r="B3023">
        <v>0</v>
      </c>
      <c r="C3023">
        <f t="shared" si="47"/>
        <v>0</v>
      </c>
      <c r="D3023" t="s">
        <v>29</v>
      </c>
      <c r="G3023" t="s">
        <v>29</v>
      </c>
      <c r="H3023" t="s">
        <v>1</v>
      </c>
      <c r="I3023" t="s">
        <v>57109</v>
      </c>
      <c r="J3023" t="s">
        <v>19835</v>
      </c>
      <c r="K3023" t="s">
        <v>52167</v>
      </c>
      <c r="L3023" t="s">
        <v>52168</v>
      </c>
      <c r="M3023" t="s">
        <v>9935</v>
      </c>
      <c r="Q3023" t="s">
        <v>52169</v>
      </c>
      <c r="R3023" t="s">
        <v>52170</v>
      </c>
      <c r="S3023" t="s">
        <v>52169</v>
      </c>
      <c r="V3023" t="s">
        <v>266</v>
      </c>
      <c r="X3023" t="s">
        <v>11</v>
      </c>
      <c r="Y3023" t="s">
        <v>12</v>
      </c>
      <c r="Z3023" t="s">
        <v>52171</v>
      </c>
      <c r="AA3023" t="s">
        <v>14</v>
      </c>
      <c r="AB3023" t="s">
        <v>15</v>
      </c>
      <c r="AC3023" t="s">
        <v>15</v>
      </c>
      <c r="AD3023" t="s">
        <v>15</v>
      </c>
      <c r="AE3023" t="s">
        <v>15</v>
      </c>
      <c r="AF3023" t="s">
        <v>15</v>
      </c>
      <c r="AG3023">
        <v>1</v>
      </c>
      <c r="AH3023">
        <v>0</v>
      </c>
      <c r="AI3023">
        <v>1</v>
      </c>
      <c r="AJ3023">
        <v>1</v>
      </c>
      <c r="AK3023" t="s">
        <v>15</v>
      </c>
      <c r="AL3023">
        <v>20572</v>
      </c>
      <c r="AM3023" t="s">
        <v>52172</v>
      </c>
      <c r="AO3023" t="s">
        <v>52173</v>
      </c>
      <c r="AP3023" t="s">
        <v>52174</v>
      </c>
      <c r="AR3023" t="s">
        <v>52175</v>
      </c>
      <c r="AS3023" t="s">
        <v>52176</v>
      </c>
      <c r="AT3023" t="s">
        <v>52177</v>
      </c>
      <c r="AU3023" t="s">
        <v>52178</v>
      </c>
      <c r="AV3023" t="s">
        <v>52179</v>
      </c>
      <c r="AX3023" t="s">
        <v>9986</v>
      </c>
      <c r="AY3023" t="s">
        <v>52180</v>
      </c>
      <c r="AZ3023" t="s">
        <v>52181</v>
      </c>
      <c r="BA3023" t="s">
        <v>52182</v>
      </c>
    </row>
    <row r="3024" spans="1:54" x14ac:dyDescent="0.25">
      <c r="A3024">
        <v>0</v>
      </c>
      <c r="B3024">
        <v>0</v>
      </c>
      <c r="C3024">
        <f t="shared" si="47"/>
        <v>0</v>
      </c>
      <c r="D3024" t="s">
        <v>29</v>
      </c>
      <c r="G3024" t="s">
        <v>29</v>
      </c>
      <c r="H3024" t="s">
        <v>1</v>
      </c>
      <c r="I3024" t="s">
        <v>57109</v>
      </c>
      <c r="J3024" t="s">
        <v>52183</v>
      </c>
      <c r="K3024" t="s">
        <v>339</v>
      </c>
      <c r="L3024" t="s">
        <v>52184</v>
      </c>
      <c r="M3024" t="s">
        <v>21125</v>
      </c>
      <c r="N3024" t="s">
        <v>21126</v>
      </c>
      <c r="O3024" t="s">
        <v>52185</v>
      </c>
      <c r="Q3024" t="s">
        <v>52186</v>
      </c>
      <c r="R3024" t="s">
        <v>52187</v>
      </c>
      <c r="T3024" t="s">
        <v>346</v>
      </c>
      <c r="U3024" t="s">
        <v>347</v>
      </c>
      <c r="V3024" t="s">
        <v>77</v>
      </c>
      <c r="W3024" t="s">
        <v>52188</v>
      </c>
      <c r="X3024" t="s">
        <v>11</v>
      </c>
      <c r="Y3024" t="s">
        <v>12</v>
      </c>
      <c r="Z3024" t="s">
        <v>52189</v>
      </c>
      <c r="AA3024" t="s">
        <v>14</v>
      </c>
      <c r="AB3024" t="s">
        <v>15</v>
      </c>
      <c r="AC3024" t="s">
        <v>15</v>
      </c>
      <c r="AD3024" t="s">
        <v>15</v>
      </c>
      <c r="AE3024" t="s">
        <v>15</v>
      </c>
      <c r="AF3024" t="s">
        <v>15</v>
      </c>
      <c r="AG3024">
        <v>1</v>
      </c>
      <c r="AH3024">
        <v>0</v>
      </c>
      <c r="AI3024">
        <v>1</v>
      </c>
      <c r="AJ3024">
        <v>1</v>
      </c>
      <c r="AK3024" t="s">
        <v>15</v>
      </c>
      <c r="AL3024">
        <v>43741</v>
      </c>
      <c r="AM3024" t="s">
        <v>52190</v>
      </c>
      <c r="AN3024" t="s">
        <v>52191</v>
      </c>
      <c r="AO3024" t="s">
        <v>52192</v>
      </c>
      <c r="AP3024" t="s">
        <v>52193</v>
      </c>
      <c r="AR3024" t="s">
        <v>52194</v>
      </c>
      <c r="AS3024" t="s">
        <v>52195</v>
      </c>
      <c r="AT3024" t="s">
        <v>52196</v>
      </c>
      <c r="AU3024" t="s">
        <v>52197</v>
      </c>
      <c r="AV3024" t="s">
        <v>52190</v>
      </c>
      <c r="AX3024" t="s">
        <v>21140</v>
      </c>
      <c r="AY3024" t="s">
        <v>11450</v>
      </c>
      <c r="BA3024" t="s">
        <v>2361</v>
      </c>
      <c r="BB3024" t="s">
        <v>52198</v>
      </c>
    </row>
    <row r="3025" spans="1:54" x14ac:dyDescent="0.25">
      <c r="A3025">
        <v>0</v>
      </c>
      <c r="B3025">
        <v>0</v>
      </c>
      <c r="C3025">
        <f t="shared" si="47"/>
        <v>0</v>
      </c>
      <c r="D3025" t="s">
        <v>29</v>
      </c>
      <c r="G3025" t="s">
        <v>29</v>
      </c>
      <c r="H3025" t="s">
        <v>1</v>
      </c>
      <c r="I3025" t="s">
        <v>57109</v>
      </c>
      <c r="J3025" t="s">
        <v>52199</v>
      </c>
      <c r="K3025" t="s">
        <v>52200</v>
      </c>
      <c r="L3025" t="s">
        <v>52201</v>
      </c>
      <c r="M3025" t="s">
        <v>52202</v>
      </c>
      <c r="N3025" t="s">
        <v>52203</v>
      </c>
      <c r="O3025" t="s">
        <v>52204</v>
      </c>
      <c r="P3025" t="s">
        <v>52205</v>
      </c>
      <c r="Q3025" t="s">
        <v>52206</v>
      </c>
      <c r="R3025" t="s">
        <v>52207</v>
      </c>
      <c r="S3025" t="s">
        <v>52208</v>
      </c>
      <c r="T3025" t="s">
        <v>52209</v>
      </c>
      <c r="U3025" t="s">
        <v>780</v>
      </c>
      <c r="V3025" t="s">
        <v>10</v>
      </c>
      <c r="W3025" t="s">
        <v>52210</v>
      </c>
      <c r="X3025" t="s">
        <v>11</v>
      </c>
      <c r="Y3025" t="s">
        <v>12</v>
      </c>
      <c r="Z3025" t="s">
        <v>52211</v>
      </c>
      <c r="AA3025" t="s">
        <v>14</v>
      </c>
      <c r="AB3025" t="s">
        <v>15</v>
      </c>
      <c r="AC3025" t="s">
        <v>15</v>
      </c>
      <c r="AD3025" t="s">
        <v>15</v>
      </c>
      <c r="AE3025" t="s">
        <v>15</v>
      </c>
      <c r="AF3025" t="s">
        <v>15</v>
      </c>
      <c r="AG3025">
        <v>1</v>
      </c>
      <c r="AH3025">
        <v>0</v>
      </c>
      <c r="AI3025">
        <v>1</v>
      </c>
      <c r="AJ3025">
        <v>1</v>
      </c>
      <c r="AK3025" t="s">
        <v>15</v>
      </c>
      <c r="AL3025">
        <v>69312</v>
      </c>
      <c r="AM3025" t="s">
        <v>52212</v>
      </c>
      <c r="AO3025" t="s">
        <v>52213</v>
      </c>
      <c r="AP3025" t="s">
        <v>52214</v>
      </c>
      <c r="AR3025" t="s">
        <v>52215</v>
      </c>
      <c r="AS3025" t="s">
        <v>52216</v>
      </c>
      <c r="AT3025" t="s">
        <v>52217</v>
      </c>
      <c r="AU3025" t="s">
        <v>52218</v>
      </c>
      <c r="AV3025" t="s">
        <v>52212</v>
      </c>
      <c r="AW3025" t="s">
        <v>52219</v>
      </c>
      <c r="AX3025" t="s">
        <v>5598</v>
      </c>
      <c r="AY3025" t="s">
        <v>52220</v>
      </c>
      <c r="AZ3025" t="s">
        <v>52221</v>
      </c>
      <c r="BA3025" t="s">
        <v>52222</v>
      </c>
      <c r="BB3025" t="s">
        <v>52223</v>
      </c>
    </row>
    <row r="3026" spans="1:54" x14ac:dyDescent="0.25">
      <c r="A3026">
        <v>0</v>
      </c>
      <c r="B3026">
        <v>0</v>
      </c>
      <c r="C3026">
        <f t="shared" si="47"/>
        <v>0</v>
      </c>
      <c r="D3026" t="s">
        <v>29</v>
      </c>
      <c r="G3026" t="s">
        <v>29</v>
      </c>
      <c r="H3026" t="s">
        <v>1</v>
      </c>
      <c r="I3026" t="s">
        <v>57109</v>
      </c>
      <c r="J3026" t="s">
        <v>52224</v>
      </c>
      <c r="K3026" t="s">
        <v>52225</v>
      </c>
      <c r="L3026" t="s">
        <v>52226</v>
      </c>
      <c r="M3026" t="s">
        <v>1177</v>
      </c>
      <c r="O3026" t="s">
        <v>52227</v>
      </c>
      <c r="Q3026" t="s">
        <v>52228</v>
      </c>
      <c r="R3026" t="s">
        <v>52228</v>
      </c>
      <c r="U3026" t="s">
        <v>347</v>
      </c>
      <c r="V3026" t="s">
        <v>77</v>
      </c>
      <c r="X3026" t="s">
        <v>11</v>
      </c>
      <c r="Y3026" t="s">
        <v>12</v>
      </c>
      <c r="Z3026" t="s">
        <v>52229</v>
      </c>
      <c r="AA3026" t="s">
        <v>14</v>
      </c>
      <c r="AB3026" t="s">
        <v>15</v>
      </c>
      <c r="AC3026" t="s">
        <v>15</v>
      </c>
      <c r="AD3026" t="s">
        <v>15</v>
      </c>
      <c r="AE3026" t="s">
        <v>15</v>
      </c>
      <c r="AF3026" t="s">
        <v>15</v>
      </c>
      <c r="AG3026">
        <v>1</v>
      </c>
      <c r="AH3026">
        <v>0</v>
      </c>
      <c r="AI3026">
        <v>1</v>
      </c>
      <c r="AJ3026">
        <v>1</v>
      </c>
      <c r="AK3026" t="s">
        <v>15</v>
      </c>
      <c r="AL3026">
        <v>225473</v>
      </c>
      <c r="AM3026" t="s">
        <v>52230</v>
      </c>
      <c r="AN3026" t="s">
        <v>52231</v>
      </c>
      <c r="AO3026" t="s">
        <v>52232</v>
      </c>
      <c r="AP3026" t="s">
        <v>52233</v>
      </c>
      <c r="AQ3026" t="s">
        <v>14945</v>
      </c>
      <c r="AR3026" t="s">
        <v>52234</v>
      </c>
      <c r="AS3026" t="s">
        <v>52235</v>
      </c>
      <c r="AT3026" t="s">
        <v>52236</v>
      </c>
      <c r="AU3026" t="s">
        <v>52237</v>
      </c>
      <c r="AV3026" t="s">
        <v>52238</v>
      </c>
      <c r="AW3026" t="s">
        <v>52239</v>
      </c>
      <c r="AX3026" t="s">
        <v>52240</v>
      </c>
      <c r="AY3026" t="s">
        <v>52241</v>
      </c>
      <c r="AZ3026" t="s">
        <v>52242</v>
      </c>
      <c r="BA3026" t="s">
        <v>52243</v>
      </c>
      <c r="BB3026" t="s">
        <v>52244</v>
      </c>
    </row>
    <row r="3027" spans="1:54" x14ac:dyDescent="0.25">
      <c r="A3027">
        <v>0</v>
      </c>
      <c r="B3027">
        <v>0</v>
      </c>
      <c r="C3027">
        <f t="shared" si="47"/>
        <v>0</v>
      </c>
      <c r="D3027" t="s">
        <v>29</v>
      </c>
      <c r="G3027" t="s">
        <v>29</v>
      </c>
      <c r="H3027" t="s">
        <v>1</v>
      </c>
      <c r="I3027" t="s">
        <v>57109</v>
      </c>
      <c r="J3027" t="s">
        <v>52245</v>
      </c>
      <c r="K3027" t="s">
        <v>52246</v>
      </c>
      <c r="L3027" t="s">
        <v>5321</v>
      </c>
      <c r="M3027" t="s">
        <v>52247</v>
      </c>
      <c r="N3027" t="s">
        <v>52248</v>
      </c>
      <c r="O3027" t="s">
        <v>52249</v>
      </c>
      <c r="Q3027" t="s">
        <v>52250</v>
      </c>
      <c r="R3027" t="s">
        <v>52251</v>
      </c>
      <c r="S3027" t="s">
        <v>52252</v>
      </c>
      <c r="T3027" t="s">
        <v>52253</v>
      </c>
      <c r="V3027" t="s">
        <v>266</v>
      </c>
      <c r="X3027" t="s">
        <v>11</v>
      </c>
      <c r="Y3027" t="s">
        <v>12</v>
      </c>
      <c r="Z3027" t="s">
        <v>52254</v>
      </c>
      <c r="AA3027" t="s">
        <v>14</v>
      </c>
      <c r="AB3027" t="s">
        <v>15</v>
      </c>
      <c r="AC3027" t="s">
        <v>15</v>
      </c>
      <c r="AD3027" t="s">
        <v>15</v>
      </c>
      <c r="AE3027" t="s">
        <v>15</v>
      </c>
      <c r="AF3027" t="s">
        <v>15</v>
      </c>
      <c r="AG3027">
        <v>1</v>
      </c>
      <c r="AH3027">
        <v>0</v>
      </c>
      <c r="AI3027">
        <v>1</v>
      </c>
      <c r="AJ3027">
        <v>1</v>
      </c>
      <c r="AK3027" t="s">
        <v>15</v>
      </c>
      <c r="AL3027">
        <v>112656</v>
      </c>
      <c r="AM3027" t="s">
        <v>52255</v>
      </c>
      <c r="AN3027" t="s">
        <v>52256</v>
      </c>
      <c r="AO3027" t="s">
        <v>52257</v>
      </c>
      <c r="AP3027" t="s">
        <v>52258</v>
      </c>
      <c r="AR3027" t="s">
        <v>52259</v>
      </c>
      <c r="AT3027" t="s">
        <v>52260</v>
      </c>
      <c r="AU3027" t="s">
        <v>52261</v>
      </c>
      <c r="AV3027" t="s">
        <v>52262</v>
      </c>
      <c r="AW3027" t="s">
        <v>52263</v>
      </c>
      <c r="AX3027" t="s">
        <v>52264</v>
      </c>
      <c r="AY3027" t="s">
        <v>52265</v>
      </c>
      <c r="AZ3027" t="s">
        <v>52266</v>
      </c>
      <c r="BA3027" t="s">
        <v>337</v>
      </c>
      <c r="BB3027" t="s">
        <v>52267</v>
      </c>
    </row>
    <row r="3028" spans="1:54" x14ac:dyDescent="0.25">
      <c r="A3028">
        <v>0</v>
      </c>
      <c r="B3028">
        <v>0</v>
      </c>
      <c r="C3028">
        <f t="shared" si="47"/>
        <v>0</v>
      </c>
      <c r="D3028" t="s">
        <v>29</v>
      </c>
      <c r="G3028" t="s">
        <v>29</v>
      </c>
      <c r="H3028" t="s">
        <v>1</v>
      </c>
      <c r="I3028" t="s">
        <v>57109</v>
      </c>
      <c r="J3028" t="s">
        <v>52268</v>
      </c>
      <c r="K3028" t="s">
        <v>12650</v>
      </c>
      <c r="L3028" t="s">
        <v>52269</v>
      </c>
      <c r="M3028" t="s">
        <v>7326</v>
      </c>
      <c r="N3028" t="s">
        <v>7327</v>
      </c>
      <c r="O3028" t="s">
        <v>8474</v>
      </c>
      <c r="Q3028" t="s">
        <v>12652</v>
      </c>
      <c r="R3028" t="s">
        <v>12652</v>
      </c>
      <c r="T3028" t="s">
        <v>7330</v>
      </c>
      <c r="U3028" t="s">
        <v>347</v>
      </c>
      <c r="V3028" t="s">
        <v>77</v>
      </c>
      <c r="X3028" t="s">
        <v>11</v>
      </c>
      <c r="Y3028" t="s">
        <v>12</v>
      </c>
      <c r="Z3028" t="s">
        <v>52270</v>
      </c>
      <c r="AA3028" t="s">
        <v>14</v>
      </c>
      <c r="AB3028" t="s">
        <v>15</v>
      </c>
      <c r="AC3028" t="s">
        <v>15</v>
      </c>
      <c r="AD3028" t="s">
        <v>15</v>
      </c>
      <c r="AE3028" t="s">
        <v>15</v>
      </c>
      <c r="AF3028" t="s">
        <v>15</v>
      </c>
      <c r="AG3028">
        <v>1</v>
      </c>
      <c r="AH3028">
        <v>0</v>
      </c>
      <c r="AI3028">
        <v>1</v>
      </c>
      <c r="AJ3028">
        <v>1</v>
      </c>
      <c r="AK3028" t="s">
        <v>15</v>
      </c>
      <c r="AL3028">
        <v>741099</v>
      </c>
      <c r="AM3028" t="s">
        <v>52271</v>
      </c>
      <c r="AN3028" t="s">
        <v>351</v>
      </c>
      <c r="AO3028" t="s">
        <v>52272</v>
      </c>
      <c r="AP3028" t="s">
        <v>52273</v>
      </c>
      <c r="AR3028" t="s">
        <v>52274</v>
      </c>
      <c r="AS3028" t="s">
        <v>52275</v>
      </c>
      <c r="AT3028" t="s">
        <v>52276</v>
      </c>
      <c r="AU3028" t="s">
        <v>52277</v>
      </c>
      <c r="AV3028" t="s">
        <v>52271</v>
      </c>
      <c r="AY3028" t="s">
        <v>52278</v>
      </c>
      <c r="AZ3028" t="s">
        <v>52279</v>
      </c>
      <c r="BA3028" t="s">
        <v>52280</v>
      </c>
      <c r="BB3028" t="s">
        <v>52281</v>
      </c>
    </row>
    <row r="3029" spans="1:54" x14ac:dyDescent="0.25">
      <c r="A3029">
        <v>0</v>
      </c>
      <c r="B3029">
        <v>0</v>
      </c>
      <c r="C3029">
        <f t="shared" si="47"/>
        <v>0</v>
      </c>
      <c r="D3029" t="s">
        <v>29</v>
      </c>
      <c r="G3029" t="s">
        <v>29</v>
      </c>
      <c r="H3029" t="s">
        <v>1</v>
      </c>
      <c r="I3029" t="s">
        <v>57109</v>
      </c>
      <c r="J3029" t="s">
        <v>52282</v>
      </c>
      <c r="K3029" t="s">
        <v>52283</v>
      </c>
      <c r="L3029" t="s">
        <v>52284</v>
      </c>
      <c r="M3029" t="s">
        <v>7326</v>
      </c>
      <c r="N3029" t="s">
        <v>7327</v>
      </c>
      <c r="Q3029" t="s">
        <v>52285</v>
      </c>
      <c r="R3029" t="s">
        <v>52286</v>
      </c>
      <c r="T3029" t="s">
        <v>7330</v>
      </c>
      <c r="U3029" t="s">
        <v>347</v>
      </c>
      <c r="V3029" t="s">
        <v>77</v>
      </c>
      <c r="X3029" t="s">
        <v>11</v>
      </c>
      <c r="Y3029" t="s">
        <v>12</v>
      </c>
      <c r="Z3029" t="s">
        <v>52287</v>
      </c>
      <c r="AA3029" t="s">
        <v>14</v>
      </c>
      <c r="AB3029" t="s">
        <v>15</v>
      </c>
      <c r="AC3029" t="s">
        <v>15</v>
      </c>
      <c r="AD3029" t="s">
        <v>15</v>
      </c>
      <c r="AE3029" t="s">
        <v>15</v>
      </c>
      <c r="AF3029" t="s">
        <v>15</v>
      </c>
      <c r="AG3029">
        <v>1</v>
      </c>
      <c r="AH3029">
        <v>0</v>
      </c>
      <c r="AI3029">
        <v>1</v>
      </c>
      <c r="AJ3029">
        <v>1</v>
      </c>
      <c r="AK3029" t="s">
        <v>15</v>
      </c>
      <c r="AL3029">
        <v>164672</v>
      </c>
      <c r="AM3029" t="s">
        <v>52288</v>
      </c>
      <c r="AO3029" t="s">
        <v>52289</v>
      </c>
      <c r="AP3029" t="s">
        <v>52290</v>
      </c>
      <c r="AR3029" t="s">
        <v>52291</v>
      </c>
      <c r="AS3029" t="s">
        <v>52292</v>
      </c>
      <c r="AT3029" t="s">
        <v>52293</v>
      </c>
      <c r="AU3029" t="s">
        <v>52294</v>
      </c>
      <c r="AV3029" t="s">
        <v>52295</v>
      </c>
      <c r="AX3029" t="s">
        <v>32920</v>
      </c>
      <c r="AY3029" t="s">
        <v>52296</v>
      </c>
      <c r="BA3029" t="s">
        <v>52297</v>
      </c>
      <c r="BB3029" t="s">
        <v>52298</v>
      </c>
    </row>
    <row r="3030" spans="1:54" x14ac:dyDescent="0.25">
      <c r="A3030">
        <v>0</v>
      </c>
      <c r="B3030">
        <v>0</v>
      </c>
      <c r="C3030">
        <f t="shared" si="47"/>
        <v>0</v>
      </c>
      <c r="D3030" t="s">
        <v>29</v>
      </c>
      <c r="G3030" t="s">
        <v>29</v>
      </c>
      <c r="H3030" t="s">
        <v>1</v>
      </c>
      <c r="I3030" t="s">
        <v>57109</v>
      </c>
      <c r="J3030" t="s">
        <v>52299</v>
      </c>
      <c r="K3030" t="s">
        <v>52300</v>
      </c>
      <c r="L3030" t="s">
        <v>52301</v>
      </c>
      <c r="M3030" t="s">
        <v>2573</v>
      </c>
      <c r="Q3030" t="s">
        <v>11528</v>
      </c>
      <c r="R3030" t="s">
        <v>11529</v>
      </c>
      <c r="S3030" t="s">
        <v>11530</v>
      </c>
      <c r="T3030" t="s">
        <v>52302</v>
      </c>
      <c r="X3030" t="s">
        <v>11</v>
      </c>
      <c r="Y3030" t="s">
        <v>12</v>
      </c>
      <c r="Z3030" t="s">
        <v>52303</v>
      </c>
      <c r="AA3030" t="s">
        <v>14</v>
      </c>
      <c r="AB3030" t="s">
        <v>15</v>
      </c>
      <c r="AC3030" t="s">
        <v>15</v>
      </c>
      <c r="AD3030" t="s">
        <v>15</v>
      </c>
      <c r="AE3030" t="s">
        <v>15</v>
      </c>
      <c r="AF3030" t="s">
        <v>15</v>
      </c>
      <c r="AG3030">
        <v>1</v>
      </c>
      <c r="AH3030">
        <v>0</v>
      </c>
      <c r="AI3030">
        <v>1</v>
      </c>
      <c r="AJ3030">
        <v>1</v>
      </c>
      <c r="AK3030" t="s">
        <v>15</v>
      </c>
      <c r="AL3030" t="s">
        <v>15</v>
      </c>
      <c r="AM3030" t="s">
        <v>52304</v>
      </c>
      <c r="AO3030" t="s">
        <v>52305</v>
      </c>
      <c r="AP3030" t="s">
        <v>52306</v>
      </c>
      <c r="AQ3030" t="s">
        <v>52307</v>
      </c>
      <c r="AR3030" t="s">
        <v>52308</v>
      </c>
      <c r="AT3030" t="s">
        <v>52309</v>
      </c>
      <c r="AU3030" t="s">
        <v>52310</v>
      </c>
      <c r="AV3030" t="s">
        <v>52311</v>
      </c>
      <c r="AY3030" t="s">
        <v>52312</v>
      </c>
      <c r="AZ3030" t="s">
        <v>52313</v>
      </c>
      <c r="BA3030" t="s">
        <v>3690</v>
      </c>
    </row>
    <row r="3031" spans="1:54" x14ac:dyDescent="0.25">
      <c r="A3031">
        <v>0</v>
      </c>
      <c r="B3031">
        <v>0</v>
      </c>
      <c r="C3031">
        <f t="shared" si="47"/>
        <v>0</v>
      </c>
      <c r="D3031" t="s">
        <v>29</v>
      </c>
      <c r="G3031" t="s">
        <v>29</v>
      </c>
      <c r="H3031" t="s">
        <v>1</v>
      </c>
      <c r="I3031" t="s">
        <v>57109</v>
      </c>
      <c r="J3031" t="s">
        <v>52314</v>
      </c>
      <c r="K3031" t="s">
        <v>52315</v>
      </c>
      <c r="L3031" t="s">
        <v>12064</v>
      </c>
      <c r="M3031" t="s">
        <v>52316</v>
      </c>
      <c r="N3031" t="s">
        <v>28507</v>
      </c>
      <c r="Q3031" t="s">
        <v>52317</v>
      </c>
      <c r="R3031" t="s">
        <v>52317</v>
      </c>
      <c r="U3031" t="s">
        <v>780</v>
      </c>
      <c r="V3031" t="s">
        <v>10</v>
      </c>
      <c r="X3031" t="s">
        <v>11</v>
      </c>
      <c r="Y3031" t="s">
        <v>12</v>
      </c>
      <c r="Z3031" t="s">
        <v>52318</v>
      </c>
      <c r="AA3031" t="s">
        <v>14</v>
      </c>
      <c r="AB3031" t="s">
        <v>15</v>
      </c>
      <c r="AC3031" t="s">
        <v>15</v>
      </c>
      <c r="AD3031" t="s">
        <v>15</v>
      </c>
      <c r="AE3031" t="s">
        <v>15</v>
      </c>
      <c r="AF3031" t="s">
        <v>15</v>
      </c>
      <c r="AG3031">
        <v>3</v>
      </c>
      <c r="AH3031">
        <v>0</v>
      </c>
      <c r="AI3031">
        <v>1</v>
      </c>
      <c r="AJ3031">
        <v>1</v>
      </c>
      <c r="AK3031" t="s">
        <v>15</v>
      </c>
      <c r="AL3031">
        <v>584720</v>
      </c>
      <c r="AM3031" t="s">
        <v>52319</v>
      </c>
      <c r="AO3031" t="s">
        <v>52320</v>
      </c>
      <c r="AP3031" t="s">
        <v>52321</v>
      </c>
      <c r="AQ3031" t="s">
        <v>52317</v>
      </c>
      <c r="AR3031" t="s">
        <v>52317</v>
      </c>
      <c r="AT3031" t="s">
        <v>52322</v>
      </c>
      <c r="AU3031" t="s">
        <v>52323</v>
      </c>
      <c r="AV3031" t="s">
        <v>52319</v>
      </c>
      <c r="AY3031" t="s">
        <v>52324</v>
      </c>
      <c r="BA3031" t="s">
        <v>52325</v>
      </c>
    </row>
    <row r="3032" spans="1:54" x14ac:dyDescent="0.25">
      <c r="A3032">
        <v>0</v>
      </c>
      <c r="B3032">
        <v>0</v>
      </c>
      <c r="C3032">
        <f t="shared" si="47"/>
        <v>0</v>
      </c>
      <c r="D3032" t="s">
        <v>29</v>
      </c>
      <c r="G3032" t="s">
        <v>29</v>
      </c>
      <c r="H3032" t="s">
        <v>1</v>
      </c>
      <c r="I3032" t="s">
        <v>57109</v>
      </c>
      <c r="J3032" t="s">
        <v>52326</v>
      </c>
      <c r="K3032" t="s">
        <v>7668</v>
      </c>
      <c r="L3032" t="s">
        <v>52327</v>
      </c>
      <c r="M3032" t="s">
        <v>4451</v>
      </c>
      <c r="N3032" t="s">
        <v>1275</v>
      </c>
      <c r="Q3032" t="s">
        <v>52328</v>
      </c>
      <c r="R3032" t="s">
        <v>52329</v>
      </c>
      <c r="T3032" t="s">
        <v>4454</v>
      </c>
      <c r="U3032" t="s">
        <v>4496</v>
      </c>
      <c r="V3032" t="s">
        <v>59</v>
      </c>
      <c r="X3032" t="s">
        <v>11</v>
      </c>
      <c r="Y3032" t="s">
        <v>12</v>
      </c>
      <c r="Z3032" t="s">
        <v>52330</v>
      </c>
      <c r="AA3032" t="s">
        <v>14</v>
      </c>
      <c r="AB3032" t="s">
        <v>15</v>
      </c>
      <c r="AC3032" t="s">
        <v>15</v>
      </c>
      <c r="AD3032" t="s">
        <v>15</v>
      </c>
      <c r="AE3032" t="s">
        <v>15</v>
      </c>
      <c r="AF3032" t="s">
        <v>15</v>
      </c>
      <c r="AG3032">
        <v>1</v>
      </c>
      <c r="AH3032">
        <v>0</v>
      </c>
      <c r="AI3032">
        <v>1</v>
      </c>
      <c r="AJ3032">
        <v>1</v>
      </c>
      <c r="AK3032" t="s">
        <v>15</v>
      </c>
      <c r="AL3032">
        <v>175989</v>
      </c>
      <c r="AM3032" t="s">
        <v>52331</v>
      </c>
      <c r="AO3032" t="s">
        <v>52332</v>
      </c>
      <c r="AP3032" t="s">
        <v>52333</v>
      </c>
      <c r="AQ3032" t="s">
        <v>52328</v>
      </c>
      <c r="AR3032" t="s">
        <v>52334</v>
      </c>
      <c r="AS3032" t="s">
        <v>52335</v>
      </c>
      <c r="AT3032" t="s">
        <v>52336</v>
      </c>
      <c r="AU3032" t="s">
        <v>52337</v>
      </c>
      <c r="AV3032" t="s">
        <v>52338</v>
      </c>
      <c r="AW3032" t="s">
        <v>52339</v>
      </c>
      <c r="AY3032" t="s">
        <v>52340</v>
      </c>
      <c r="BA3032" t="s">
        <v>52341</v>
      </c>
      <c r="BB3032" t="s">
        <v>52342</v>
      </c>
    </row>
    <row r="3033" spans="1:54" x14ac:dyDescent="0.25">
      <c r="A3033">
        <v>0</v>
      </c>
      <c r="B3033">
        <v>0</v>
      </c>
      <c r="C3033">
        <f t="shared" si="47"/>
        <v>0</v>
      </c>
      <c r="D3033" t="s">
        <v>29</v>
      </c>
      <c r="G3033" t="s">
        <v>29</v>
      </c>
      <c r="H3033" t="s">
        <v>1</v>
      </c>
      <c r="I3033" t="s">
        <v>57109</v>
      </c>
      <c r="J3033" t="s">
        <v>52343</v>
      </c>
      <c r="K3033" t="s">
        <v>52344</v>
      </c>
      <c r="L3033" t="s">
        <v>52345</v>
      </c>
      <c r="M3033" t="s">
        <v>1805</v>
      </c>
      <c r="N3033" t="s">
        <v>1806</v>
      </c>
      <c r="Q3033" t="s">
        <v>52346</v>
      </c>
      <c r="R3033" t="s">
        <v>52347</v>
      </c>
      <c r="S3033" t="s">
        <v>2404</v>
      </c>
      <c r="U3033" t="s">
        <v>9</v>
      </c>
      <c r="V3033" t="s">
        <v>408</v>
      </c>
      <c r="X3033" t="s">
        <v>11</v>
      </c>
      <c r="Y3033" t="s">
        <v>12</v>
      </c>
      <c r="Z3033" t="s">
        <v>52348</v>
      </c>
      <c r="AA3033" t="s">
        <v>14</v>
      </c>
      <c r="AB3033" t="s">
        <v>15</v>
      </c>
      <c r="AC3033" t="s">
        <v>15</v>
      </c>
      <c r="AD3033" t="s">
        <v>15</v>
      </c>
      <c r="AE3033" t="s">
        <v>15</v>
      </c>
      <c r="AF3033" t="s">
        <v>15</v>
      </c>
      <c r="AG3033">
        <v>1</v>
      </c>
      <c r="AH3033">
        <v>0</v>
      </c>
      <c r="AI3033">
        <v>1</v>
      </c>
      <c r="AJ3033">
        <v>1</v>
      </c>
      <c r="AK3033" t="s">
        <v>15</v>
      </c>
      <c r="AL3033">
        <v>453866</v>
      </c>
      <c r="AM3033" t="s">
        <v>52349</v>
      </c>
      <c r="AO3033" t="s">
        <v>52350</v>
      </c>
      <c r="AP3033" t="s">
        <v>52351</v>
      </c>
      <c r="AQ3033" t="s">
        <v>52352</v>
      </c>
      <c r="AR3033" t="s">
        <v>52353</v>
      </c>
      <c r="AT3033" t="s">
        <v>52354</v>
      </c>
      <c r="AU3033" t="s">
        <v>52355</v>
      </c>
      <c r="AV3033" t="s">
        <v>52356</v>
      </c>
      <c r="AW3033" t="s">
        <v>52357</v>
      </c>
      <c r="AY3033" t="s">
        <v>52358</v>
      </c>
      <c r="AZ3033" t="s">
        <v>52359</v>
      </c>
      <c r="BA3033" t="s">
        <v>52360</v>
      </c>
    </row>
    <row r="3034" spans="1:54" x14ac:dyDescent="0.25">
      <c r="A3034">
        <v>0</v>
      </c>
      <c r="B3034">
        <v>0</v>
      </c>
      <c r="C3034">
        <f t="shared" si="47"/>
        <v>0</v>
      </c>
      <c r="D3034" t="s">
        <v>29</v>
      </c>
      <c r="G3034" t="s">
        <v>29</v>
      </c>
      <c r="H3034" t="s">
        <v>1</v>
      </c>
      <c r="I3034" t="s">
        <v>57109</v>
      </c>
      <c r="J3034" t="s">
        <v>52361</v>
      </c>
      <c r="K3034" t="s">
        <v>52362</v>
      </c>
      <c r="L3034" t="s">
        <v>52363</v>
      </c>
      <c r="M3034" t="s">
        <v>14527</v>
      </c>
      <c r="O3034" t="s">
        <v>52364</v>
      </c>
      <c r="Q3034" t="s">
        <v>2459</v>
      </c>
      <c r="R3034" t="s">
        <v>52365</v>
      </c>
      <c r="S3034" t="s">
        <v>52366</v>
      </c>
      <c r="X3034" t="s">
        <v>11</v>
      </c>
      <c r="Y3034" t="s">
        <v>12</v>
      </c>
      <c r="Z3034" t="s">
        <v>52367</v>
      </c>
      <c r="AA3034" t="s">
        <v>14</v>
      </c>
      <c r="AB3034" t="s">
        <v>15</v>
      </c>
      <c r="AC3034" t="s">
        <v>15</v>
      </c>
      <c r="AD3034" t="s">
        <v>15</v>
      </c>
      <c r="AE3034" t="s">
        <v>15</v>
      </c>
      <c r="AF3034" t="s">
        <v>15</v>
      </c>
      <c r="AG3034">
        <v>1</v>
      </c>
      <c r="AH3034">
        <v>0</v>
      </c>
      <c r="AI3034">
        <v>1</v>
      </c>
      <c r="AJ3034">
        <v>1</v>
      </c>
      <c r="AK3034" t="s">
        <v>15</v>
      </c>
      <c r="AL3034" t="s">
        <v>15</v>
      </c>
      <c r="AM3034" t="s">
        <v>52368</v>
      </c>
      <c r="AN3034" t="s">
        <v>52364</v>
      </c>
      <c r="AO3034" t="s">
        <v>52369</v>
      </c>
      <c r="AP3034" t="s">
        <v>52370</v>
      </c>
      <c r="AR3034" t="s">
        <v>52371</v>
      </c>
      <c r="AS3034" t="s">
        <v>52372</v>
      </c>
      <c r="AT3034" t="s">
        <v>52373</v>
      </c>
      <c r="AU3034" t="s">
        <v>52374</v>
      </c>
      <c r="AV3034" t="s">
        <v>52368</v>
      </c>
      <c r="AZ3034" t="s">
        <v>52375</v>
      </c>
      <c r="BA3034" t="s">
        <v>13707</v>
      </c>
      <c r="BB3034" t="s">
        <v>52376</v>
      </c>
    </row>
    <row r="3035" spans="1:54" x14ac:dyDescent="0.25">
      <c r="A3035">
        <v>0</v>
      </c>
      <c r="B3035">
        <v>0</v>
      </c>
      <c r="C3035">
        <f t="shared" si="47"/>
        <v>0</v>
      </c>
      <c r="D3035" t="s">
        <v>29</v>
      </c>
      <c r="G3035" t="s">
        <v>29</v>
      </c>
      <c r="H3035" t="s">
        <v>1</v>
      </c>
      <c r="I3035" t="s">
        <v>57109</v>
      </c>
      <c r="J3035" t="s">
        <v>52377</v>
      </c>
      <c r="K3035" t="s">
        <v>52378</v>
      </c>
      <c r="L3035" t="s">
        <v>52379</v>
      </c>
      <c r="M3035" t="s">
        <v>28286</v>
      </c>
      <c r="N3035" t="s">
        <v>28287</v>
      </c>
      <c r="O3035" t="s">
        <v>52380</v>
      </c>
      <c r="Q3035" t="s">
        <v>52381</v>
      </c>
      <c r="R3035" t="s">
        <v>52382</v>
      </c>
      <c r="S3035" t="s">
        <v>52383</v>
      </c>
      <c r="T3035" t="s">
        <v>52384</v>
      </c>
      <c r="U3035" t="s">
        <v>9</v>
      </c>
      <c r="V3035" t="s">
        <v>10</v>
      </c>
      <c r="X3035" t="s">
        <v>11</v>
      </c>
      <c r="Y3035" t="s">
        <v>12</v>
      </c>
      <c r="Z3035" t="s">
        <v>52385</v>
      </c>
      <c r="AA3035" t="s">
        <v>14</v>
      </c>
      <c r="AB3035" t="s">
        <v>15</v>
      </c>
      <c r="AC3035" t="s">
        <v>15</v>
      </c>
      <c r="AD3035" t="s">
        <v>15</v>
      </c>
      <c r="AE3035" t="s">
        <v>15</v>
      </c>
      <c r="AF3035" t="s">
        <v>15</v>
      </c>
      <c r="AG3035">
        <v>1</v>
      </c>
      <c r="AH3035">
        <v>0</v>
      </c>
      <c r="AI3035">
        <v>1</v>
      </c>
      <c r="AJ3035">
        <v>1</v>
      </c>
      <c r="AK3035" t="s">
        <v>15</v>
      </c>
      <c r="AL3035">
        <v>79010</v>
      </c>
      <c r="AM3035" t="s">
        <v>52386</v>
      </c>
      <c r="AN3035" t="s">
        <v>52387</v>
      </c>
      <c r="AO3035" t="s">
        <v>52388</v>
      </c>
      <c r="AP3035" t="s">
        <v>52389</v>
      </c>
      <c r="AR3035" t="s">
        <v>52390</v>
      </c>
      <c r="AS3035" t="s">
        <v>52391</v>
      </c>
      <c r="AT3035" t="s">
        <v>52392</v>
      </c>
      <c r="AU3035" t="s">
        <v>52393</v>
      </c>
      <c r="AV3035" t="s">
        <v>52394</v>
      </c>
      <c r="AW3035" t="s">
        <v>52395</v>
      </c>
      <c r="AX3035" t="s">
        <v>52396</v>
      </c>
      <c r="AY3035" t="s">
        <v>52397</v>
      </c>
      <c r="AZ3035" t="s">
        <v>52398</v>
      </c>
      <c r="BA3035" t="s">
        <v>52399</v>
      </c>
      <c r="BB3035" t="s">
        <v>52400</v>
      </c>
    </row>
    <row r="3036" spans="1:54" x14ac:dyDescent="0.25">
      <c r="A3036">
        <v>0</v>
      </c>
      <c r="B3036">
        <v>0</v>
      </c>
      <c r="C3036">
        <f t="shared" si="47"/>
        <v>0</v>
      </c>
      <c r="D3036" t="s">
        <v>29</v>
      </c>
      <c r="G3036" t="s">
        <v>29</v>
      </c>
      <c r="H3036" t="s">
        <v>1</v>
      </c>
      <c r="I3036" t="s">
        <v>57109</v>
      </c>
      <c r="J3036" t="s">
        <v>52401</v>
      </c>
      <c r="K3036" t="s">
        <v>20294</v>
      </c>
      <c r="L3036" t="s">
        <v>4672</v>
      </c>
      <c r="Q3036" t="s">
        <v>52402</v>
      </c>
      <c r="R3036" t="s">
        <v>52403</v>
      </c>
      <c r="U3036" t="s">
        <v>9</v>
      </c>
      <c r="V3036" t="s">
        <v>408</v>
      </c>
      <c r="X3036" t="s">
        <v>11</v>
      </c>
      <c r="Y3036" t="s">
        <v>12</v>
      </c>
      <c r="Z3036" t="s">
        <v>52404</v>
      </c>
      <c r="AA3036" t="s">
        <v>14</v>
      </c>
      <c r="AB3036" t="s">
        <v>15</v>
      </c>
      <c r="AC3036" t="s">
        <v>15</v>
      </c>
      <c r="AD3036" t="s">
        <v>15</v>
      </c>
      <c r="AE3036" t="s">
        <v>15</v>
      </c>
      <c r="AF3036" t="s">
        <v>15</v>
      </c>
      <c r="AG3036">
        <v>1</v>
      </c>
      <c r="AH3036">
        <v>0</v>
      </c>
      <c r="AI3036">
        <v>1</v>
      </c>
      <c r="AJ3036">
        <v>1</v>
      </c>
      <c r="AK3036" t="s">
        <v>15</v>
      </c>
      <c r="AL3036">
        <v>108113</v>
      </c>
      <c r="AM3036" t="s">
        <v>52405</v>
      </c>
      <c r="AO3036" t="s">
        <v>52406</v>
      </c>
      <c r="AP3036" t="s">
        <v>52407</v>
      </c>
      <c r="AR3036" t="s">
        <v>52408</v>
      </c>
      <c r="AT3036" t="s">
        <v>52409</v>
      </c>
      <c r="AU3036" t="s">
        <v>52410</v>
      </c>
      <c r="AV3036" t="s">
        <v>52405</v>
      </c>
      <c r="AX3036" t="s">
        <v>24756</v>
      </c>
      <c r="AZ3036" t="s">
        <v>52411</v>
      </c>
    </row>
    <row r="3037" spans="1:54" x14ac:dyDescent="0.25">
      <c r="A3037">
        <v>0</v>
      </c>
      <c r="B3037">
        <v>0</v>
      </c>
      <c r="C3037">
        <f t="shared" si="47"/>
        <v>0</v>
      </c>
      <c r="D3037" t="s">
        <v>29</v>
      </c>
      <c r="G3037" t="s">
        <v>29</v>
      </c>
      <c r="H3037" t="s">
        <v>1</v>
      </c>
      <c r="I3037" t="s">
        <v>57109</v>
      </c>
      <c r="J3037" t="s">
        <v>52412</v>
      </c>
      <c r="K3037" t="s">
        <v>8575</v>
      </c>
      <c r="L3037" t="s">
        <v>52413</v>
      </c>
      <c r="Q3037" t="s">
        <v>52414</v>
      </c>
      <c r="R3037" t="s">
        <v>52415</v>
      </c>
      <c r="S3037" t="s">
        <v>52416</v>
      </c>
      <c r="V3037" t="s">
        <v>266</v>
      </c>
      <c r="X3037" t="s">
        <v>11</v>
      </c>
      <c r="Y3037" t="s">
        <v>12</v>
      </c>
      <c r="Z3037" t="s">
        <v>52417</v>
      </c>
      <c r="AA3037" t="s">
        <v>14</v>
      </c>
      <c r="AB3037" t="s">
        <v>15</v>
      </c>
      <c r="AC3037" t="s">
        <v>15</v>
      </c>
      <c r="AD3037" t="s">
        <v>15</v>
      </c>
      <c r="AE3037" t="s">
        <v>15</v>
      </c>
      <c r="AF3037" t="s">
        <v>15</v>
      </c>
      <c r="AG3037">
        <v>1</v>
      </c>
      <c r="AH3037">
        <v>0</v>
      </c>
      <c r="AI3037">
        <v>1</v>
      </c>
      <c r="AJ3037">
        <v>1</v>
      </c>
      <c r="AK3037" t="s">
        <v>15</v>
      </c>
      <c r="AL3037">
        <v>32509</v>
      </c>
      <c r="AM3037" t="s">
        <v>52418</v>
      </c>
      <c r="AO3037" t="s">
        <v>52419</v>
      </c>
      <c r="AP3037" t="s">
        <v>52420</v>
      </c>
      <c r="AR3037" t="s">
        <v>52421</v>
      </c>
      <c r="AT3037" t="s">
        <v>52422</v>
      </c>
      <c r="AU3037" t="s">
        <v>52423</v>
      </c>
      <c r="AV3037" t="s">
        <v>52424</v>
      </c>
      <c r="AY3037" t="s">
        <v>52425</v>
      </c>
      <c r="BA3037" t="s">
        <v>52426</v>
      </c>
    </row>
    <row r="3038" spans="1:54" x14ac:dyDescent="0.25">
      <c r="A3038">
        <v>0</v>
      </c>
      <c r="B3038">
        <v>0</v>
      </c>
      <c r="C3038">
        <f t="shared" si="47"/>
        <v>0</v>
      </c>
      <c r="D3038" t="s">
        <v>29</v>
      </c>
      <c r="G3038" t="s">
        <v>29</v>
      </c>
      <c r="H3038" t="s">
        <v>1</v>
      </c>
      <c r="I3038" t="s">
        <v>57109</v>
      </c>
      <c r="J3038" t="s">
        <v>52427</v>
      </c>
      <c r="K3038" t="s">
        <v>52428</v>
      </c>
      <c r="L3038" t="s">
        <v>52429</v>
      </c>
      <c r="M3038" t="s">
        <v>12807</v>
      </c>
      <c r="N3038" t="s">
        <v>12808</v>
      </c>
      <c r="O3038" t="s">
        <v>52430</v>
      </c>
      <c r="Q3038" t="s">
        <v>18029</v>
      </c>
      <c r="R3038" t="s">
        <v>18030</v>
      </c>
      <c r="S3038" t="s">
        <v>18031</v>
      </c>
      <c r="T3038" t="s">
        <v>52431</v>
      </c>
      <c r="U3038" t="s">
        <v>347</v>
      </c>
      <c r="V3038" t="s">
        <v>10</v>
      </c>
      <c r="W3038" t="s">
        <v>52432</v>
      </c>
      <c r="X3038" t="s">
        <v>11</v>
      </c>
      <c r="Y3038" t="s">
        <v>12</v>
      </c>
      <c r="Z3038" t="s">
        <v>52433</v>
      </c>
      <c r="AA3038" t="s">
        <v>14</v>
      </c>
      <c r="AB3038" t="s">
        <v>15</v>
      </c>
      <c r="AC3038" t="s">
        <v>15</v>
      </c>
      <c r="AD3038" t="s">
        <v>15</v>
      </c>
      <c r="AE3038" t="s">
        <v>15</v>
      </c>
      <c r="AF3038" t="s">
        <v>15</v>
      </c>
      <c r="AG3038">
        <v>1</v>
      </c>
      <c r="AH3038">
        <v>0</v>
      </c>
      <c r="AI3038">
        <v>1</v>
      </c>
      <c r="AJ3038">
        <v>1</v>
      </c>
      <c r="AK3038" t="s">
        <v>15</v>
      </c>
      <c r="AL3038">
        <v>47887</v>
      </c>
      <c r="AM3038" t="s">
        <v>52434</v>
      </c>
      <c r="AN3038" t="s">
        <v>52435</v>
      </c>
      <c r="AO3038" t="s">
        <v>52436</v>
      </c>
      <c r="AP3038" t="s">
        <v>52437</v>
      </c>
      <c r="AQ3038" t="s">
        <v>18039</v>
      </c>
      <c r="AR3038" t="s">
        <v>52438</v>
      </c>
      <c r="AT3038" t="s">
        <v>52439</v>
      </c>
      <c r="AU3038" t="s">
        <v>52440</v>
      </c>
      <c r="AV3038" t="s">
        <v>52441</v>
      </c>
      <c r="AW3038" t="s">
        <v>52442</v>
      </c>
      <c r="AX3038" t="s">
        <v>52443</v>
      </c>
      <c r="BA3038" t="s">
        <v>18047</v>
      </c>
      <c r="BB3038" t="s">
        <v>52444</v>
      </c>
    </row>
    <row r="3039" spans="1:54" x14ac:dyDescent="0.25">
      <c r="A3039">
        <v>0</v>
      </c>
      <c r="B3039">
        <v>0</v>
      </c>
      <c r="C3039">
        <f t="shared" si="47"/>
        <v>0</v>
      </c>
      <c r="D3039" t="s">
        <v>29</v>
      </c>
      <c r="G3039" t="s">
        <v>29</v>
      </c>
      <c r="H3039" t="s">
        <v>1</v>
      </c>
      <c r="I3039" t="s">
        <v>57109</v>
      </c>
      <c r="J3039" t="s">
        <v>52445</v>
      </c>
      <c r="K3039" t="s">
        <v>52446</v>
      </c>
      <c r="L3039" t="s">
        <v>52447</v>
      </c>
      <c r="Q3039" t="s">
        <v>10782</v>
      </c>
      <c r="R3039" t="s">
        <v>24690</v>
      </c>
      <c r="U3039" t="s">
        <v>9</v>
      </c>
      <c r="V3039" t="s">
        <v>59</v>
      </c>
      <c r="X3039" t="s">
        <v>11</v>
      </c>
      <c r="Y3039" t="s">
        <v>12</v>
      </c>
      <c r="Z3039" t="s">
        <v>52448</v>
      </c>
      <c r="AA3039" t="s">
        <v>14</v>
      </c>
      <c r="AB3039" t="s">
        <v>15</v>
      </c>
      <c r="AC3039" t="s">
        <v>15</v>
      </c>
      <c r="AD3039" t="s">
        <v>15</v>
      </c>
      <c r="AE3039" t="s">
        <v>15</v>
      </c>
      <c r="AF3039" t="s">
        <v>15</v>
      </c>
      <c r="AG3039">
        <v>1</v>
      </c>
      <c r="AH3039">
        <v>0</v>
      </c>
      <c r="AI3039">
        <v>1</v>
      </c>
      <c r="AJ3039">
        <v>1</v>
      </c>
      <c r="AK3039" t="s">
        <v>15</v>
      </c>
      <c r="AL3039">
        <v>894065</v>
      </c>
      <c r="AM3039" t="s">
        <v>52449</v>
      </c>
      <c r="AO3039" t="s">
        <v>52450</v>
      </c>
      <c r="AP3039" t="s">
        <v>52451</v>
      </c>
      <c r="AR3039" t="s">
        <v>52452</v>
      </c>
      <c r="AT3039" t="s">
        <v>52453</v>
      </c>
      <c r="AU3039" t="s">
        <v>52454</v>
      </c>
      <c r="AV3039" t="s">
        <v>52455</v>
      </c>
      <c r="AW3039" t="s">
        <v>52456</v>
      </c>
      <c r="AY3039" t="s">
        <v>52457</v>
      </c>
    </row>
    <row r="3040" spans="1:54" x14ac:dyDescent="0.25">
      <c r="A3040">
        <v>0</v>
      </c>
      <c r="B3040">
        <v>0</v>
      </c>
      <c r="C3040">
        <f t="shared" si="47"/>
        <v>0</v>
      </c>
      <c r="D3040" t="s">
        <v>29</v>
      </c>
      <c r="G3040" t="s">
        <v>29</v>
      </c>
      <c r="H3040" t="s">
        <v>1</v>
      </c>
      <c r="I3040" t="s">
        <v>57109</v>
      </c>
      <c r="J3040" t="s">
        <v>52458</v>
      </c>
      <c r="K3040" t="s">
        <v>52459</v>
      </c>
      <c r="L3040" t="s">
        <v>52460</v>
      </c>
      <c r="M3040" t="s">
        <v>52461</v>
      </c>
      <c r="N3040" t="s">
        <v>52462</v>
      </c>
      <c r="Q3040" t="s">
        <v>52463</v>
      </c>
      <c r="R3040" t="s">
        <v>52464</v>
      </c>
      <c r="S3040" t="s">
        <v>52463</v>
      </c>
      <c r="T3040" t="s">
        <v>52465</v>
      </c>
      <c r="X3040" t="s">
        <v>11</v>
      </c>
      <c r="Y3040" t="s">
        <v>12</v>
      </c>
      <c r="Z3040" t="s">
        <v>52466</v>
      </c>
      <c r="AA3040" t="s">
        <v>14</v>
      </c>
      <c r="AB3040" t="s">
        <v>15</v>
      </c>
      <c r="AC3040" t="s">
        <v>15</v>
      </c>
      <c r="AD3040" t="s">
        <v>15</v>
      </c>
      <c r="AE3040" t="s">
        <v>15</v>
      </c>
      <c r="AF3040" t="s">
        <v>15</v>
      </c>
      <c r="AG3040">
        <v>1</v>
      </c>
      <c r="AH3040">
        <v>0</v>
      </c>
      <c r="AI3040">
        <v>1</v>
      </c>
      <c r="AJ3040">
        <v>1</v>
      </c>
      <c r="AK3040" t="s">
        <v>15</v>
      </c>
      <c r="AL3040" t="s">
        <v>15</v>
      </c>
      <c r="AM3040" t="s">
        <v>52467</v>
      </c>
      <c r="AO3040" t="s">
        <v>52468</v>
      </c>
      <c r="AP3040" t="s">
        <v>52469</v>
      </c>
      <c r="AQ3040" t="s">
        <v>52470</v>
      </c>
      <c r="AR3040" t="s">
        <v>52471</v>
      </c>
      <c r="AS3040" t="s">
        <v>52472</v>
      </c>
      <c r="AT3040" t="s">
        <v>52473</v>
      </c>
      <c r="AU3040" t="s">
        <v>52474</v>
      </c>
      <c r="AV3040" t="s">
        <v>52475</v>
      </c>
      <c r="AY3040" t="s">
        <v>52476</v>
      </c>
      <c r="AZ3040" t="s">
        <v>52477</v>
      </c>
      <c r="BA3040" t="s">
        <v>52478</v>
      </c>
    </row>
    <row r="3041" spans="1:54" x14ac:dyDescent="0.25">
      <c r="A3041">
        <v>0</v>
      </c>
      <c r="B3041">
        <v>0</v>
      </c>
      <c r="C3041">
        <f t="shared" si="47"/>
        <v>0</v>
      </c>
      <c r="D3041" t="s">
        <v>29</v>
      </c>
      <c r="G3041" t="s">
        <v>29</v>
      </c>
      <c r="H3041" t="s">
        <v>1</v>
      </c>
      <c r="I3041" t="s">
        <v>57109</v>
      </c>
      <c r="J3041" t="s">
        <v>52479</v>
      </c>
      <c r="K3041" t="s">
        <v>52480</v>
      </c>
      <c r="L3041" t="s">
        <v>52481</v>
      </c>
      <c r="Q3041" t="s">
        <v>21002</v>
      </c>
      <c r="R3041" t="s">
        <v>21003</v>
      </c>
      <c r="U3041" t="s">
        <v>9</v>
      </c>
      <c r="V3041" t="s">
        <v>266</v>
      </c>
      <c r="X3041" t="s">
        <v>11</v>
      </c>
      <c r="Y3041" t="s">
        <v>12</v>
      </c>
      <c r="Z3041" t="s">
        <v>52482</v>
      </c>
      <c r="AA3041" t="s">
        <v>14</v>
      </c>
      <c r="AB3041" t="s">
        <v>15</v>
      </c>
      <c r="AC3041" t="s">
        <v>15</v>
      </c>
      <c r="AD3041" t="s">
        <v>15</v>
      </c>
      <c r="AE3041" t="s">
        <v>15</v>
      </c>
      <c r="AF3041" t="s">
        <v>15</v>
      </c>
      <c r="AG3041">
        <v>1</v>
      </c>
      <c r="AH3041">
        <v>0</v>
      </c>
      <c r="AI3041">
        <v>1</v>
      </c>
      <c r="AJ3041">
        <v>1</v>
      </c>
      <c r="AK3041" t="s">
        <v>15</v>
      </c>
      <c r="AL3041">
        <v>450397</v>
      </c>
      <c r="AM3041" t="s">
        <v>52483</v>
      </c>
      <c r="AO3041" t="s">
        <v>52484</v>
      </c>
      <c r="AP3041" t="s">
        <v>52485</v>
      </c>
      <c r="AR3041" t="s">
        <v>52486</v>
      </c>
      <c r="AS3041" t="s">
        <v>52487</v>
      </c>
      <c r="AT3041" t="s">
        <v>52488</v>
      </c>
      <c r="AU3041" t="s">
        <v>52489</v>
      </c>
      <c r="AV3041" t="s">
        <v>52490</v>
      </c>
      <c r="AX3041" t="s">
        <v>52491</v>
      </c>
    </row>
    <row r="3042" spans="1:54" x14ac:dyDescent="0.25">
      <c r="A3042">
        <v>0</v>
      </c>
      <c r="B3042">
        <v>0</v>
      </c>
      <c r="C3042">
        <f t="shared" si="47"/>
        <v>0</v>
      </c>
      <c r="D3042" t="s">
        <v>29</v>
      </c>
      <c r="G3042" t="s">
        <v>29</v>
      </c>
      <c r="H3042" t="s">
        <v>1</v>
      </c>
      <c r="I3042" t="s">
        <v>57109</v>
      </c>
      <c r="K3042" t="s">
        <v>18797</v>
      </c>
      <c r="L3042" t="s">
        <v>52492</v>
      </c>
      <c r="M3042" t="s">
        <v>3614</v>
      </c>
      <c r="Q3042" t="s">
        <v>52493</v>
      </c>
      <c r="R3042" t="s">
        <v>52493</v>
      </c>
      <c r="U3042" t="s">
        <v>76</v>
      </c>
      <c r="V3042" t="s">
        <v>77</v>
      </c>
      <c r="X3042" t="s">
        <v>11</v>
      </c>
      <c r="Y3042" t="s">
        <v>12</v>
      </c>
      <c r="Z3042" t="s">
        <v>38055</v>
      </c>
      <c r="AA3042" t="s">
        <v>14</v>
      </c>
      <c r="AB3042" t="s">
        <v>15</v>
      </c>
      <c r="AC3042" t="s">
        <v>15</v>
      </c>
      <c r="AD3042" t="s">
        <v>15</v>
      </c>
      <c r="AE3042" t="s">
        <v>15</v>
      </c>
      <c r="AF3042" t="s">
        <v>15</v>
      </c>
      <c r="AG3042">
        <v>1</v>
      </c>
      <c r="AH3042">
        <v>0</v>
      </c>
      <c r="AI3042">
        <v>1</v>
      </c>
      <c r="AJ3042">
        <v>1</v>
      </c>
      <c r="AK3042" t="s">
        <v>15</v>
      </c>
      <c r="AL3042">
        <v>49581</v>
      </c>
      <c r="AM3042" t="s">
        <v>52494</v>
      </c>
      <c r="AO3042" t="s">
        <v>52495</v>
      </c>
      <c r="AP3042" t="s">
        <v>52496</v>
      </c>
      <c r="AR3042" t="s">
        <v>52497</v>
      </c>
      <c r="AS3042" t="s">
        <v>52498</v>
      </c>
      <c r="AT3042" t="s">
        <v>52499</v>
      </c>
      <c r="AU3042" t="s">
        <v>52500</v>
      </c>
      <c r="AV3042" t="s">
        <v>52501</v>
      </c>
      <c r="BA3042" t="s">
        <v>52502</v>
      </c>
    </row>
    <row r="3043" spans="1:54" x14ac:dyDescent="0.25">
      <c r="A3043">
        <v>0</v>
      </c>
      <c r="B3043">
        <v>0</v>
      </c>
      <c r="C3043">
        <f t="shared" si="47"/>
        <v>0</v>
      </c>
      <c r="D3043" t="s">
        <v>29</v>
      </c>
      <c r="G3043" t="s">
        <v>29</v>
      </c>
      <c r="H3043" t="s">
        <v>1</v>
      </c>
      <c r="I3043" t="s">
        <v>57109</v>
      </c>
      <c r="J3043" t="s">
        <v>52503</v>
      </c>
      <c r="K3043" t="s">
        <v>52504</v>
      </c>
      <c r="L3043" t="s">
        <v>52505</v>
      </c>
      <c r="M3043" t="s">
        <v>52506</v>
      </c>
      <c r="N3043" t="s">
        <v>52507</v>
      </c>
      <c r="P3043" t="s">
        <v>52508</v>
      </c>
      <c r="Q3043" t="s">
        <v>52509</v>
      </c>
      <c r="R3043" t="s">
        <v>52510</v>
      </c>
      <c r="S3043" t="s">
        <v>52511</v>
      </c>
      <c r="T3043" t="s">
        <v>52512</v>
      </c>
      <c r="U3043" t="s">
        <v>780</v>
      </c>
      <c r="V3043" t="s">
        <v>10</v>
      </c>
      <c r="W3043" t="s">
        <v>52513</v>
      </c>
      <c r="X3043" t="s">
        <v>11</v>
      </c>
      <c r="Y3043" t="s">
        <v>12</v>
      </c>
      <c r="Z3043" t="s">
        <v>52514</v>
      </c>
      <c r="AA3043" t="s">
        <v>14</v>
      </c>
      <c r="AB3043" t="s">
        <v>15</v>
      </c>
      <c r="AC3043" t="s">
        <v>15</v>
      </c>
      <c r="AD3043" t="s">
        <v>15</v>
      </c>
      <c r="AE3043" t="s">
        <v>15</v>
      </c>
      <c r="AF3043" t="s">
        <v>15</v>
      </c>
      <c r="AG3043">
        <v>1</v>
      </c>
      <c r="AH3043">
        <v>0</v>
      </c>
      <c r="AI3043">
        <v>1</v>
      </c>
      <c r="AJ3043">
        <v>1</v>
      </c>
      <c r="AK3043" t="s">
        <v>15</v>
      </c>
      <c r="AL3043">
        <v>72219</v>
      </c>
      <c r="AM3043" t="s">
        <v>52515</v>
      </c>
      <c r="AO3043" t="s">
        <v>52516</v>
      </c>
      <c r="AP3043" t="s">
        <v>52517</v>
      </c>
      <c r="AQ3043" t="s">
        <v>52518</v>
      </c>
      <c r="AR3043" t="s">
        <v>52519</v>
      </c>
      <c r="AS3043" t="s">
        <v>52520</v>
      </c>
      <c r="AT3043" t="s">
        <v>52521</v>
      </c>
      <c r="AU3043" t="s">
        <v>52522</v>
      </c>
      <c r="AV3043" t="s">
        <v>52515</v>
      </c>
      <c r="AW3043" t="s">
        <v>52523</v>
      </c>
      <c r="AX3043" t="s">
        <v>52524</v>
      </c>
      <c r="AY3043" t="s">
        <v>52525</v>
      </c>
      <c r="AZ3043" t="s">
        <v>52526</v>
      </c>
      <c r="BA3043" t="s">
        <v>52527</v>
      </c>
    </row>
    <row r="3044" spans="1:54" x14ac:dyDescent="0.25">
      <c r="A3044">
        <v>0</v>
      </c>
      <c r="B3044">
        <v>0</v>
      </c>
      <c r="C3044">
        <f t="shared" si="47"/>
        <v>0</v>
      </c>
      <c r="D3044" t="s">
        <v>29</v>
      </c>
      <c r="G3044" t="s">
        <v>29</v>
      </c>
      <c r="H3044" t="s">
        <v>1</v>
      </c>
      <c r="I3044" t="s">
        <v>57109</v>
      </c>
      <c r="J3044" t="s">
        <v>52528</v>
      </c>
      <c r="K3044" t="s">
        <v>52529</v>
      </c>
      <c r="L3044" t="s">
        <v>52530</v>
      </c>
      <c r="M3044" t="s">
        <v>439</v>
      </c>
      <c r="N3044" t="s">
        <v>439</v>
      </c>
      <c r="Q3044" t="s">
        <v>16718</v>
      </c>
      <c r="R3044" t="s">
        <v>16719</v>
      </c>
      <c r="S3044" t="s">
        <v>16720</v>
      </c>
      <c r="T3044" t="s">
        <v>52531</v>
      </c>
      <c r="U3044" t="s">
        <v>9</v>
      </c>
      <c r="V3044" t="s">
        <v>77</v>
      </c>
      <c r="W3044" t="s">
        <v>52532</v>
      </c>
      <c r="X3044" t="s">
        <v>11</v>
      </c>
      <c r="Y3044" t="s">
        <v>12</v>
      </c>
      <c r="Z3044" t="s">
        <v>52533</v>
      </c>
      <c r="AA3044" t="s">
        <v>14</v>
      </c>
      <c r="AB3044" t="s">
        <v>15</v>
      </c>
      <c r="AC3044" t="s">
        <v>15</v>
      </c>
      <c r="AD3044" t="s">
        <v>15</v>
      </c>
      <c r="AE3044" t="s">
        <v>15</v>
      </c>
      <c r="AF3044" t="s">
        <v>15</v>
      </c>
      <c r="AG3044">
        <v>1</v>
      </c>
      <c r="AH3044">
        <v>0</v>
      </c>
      <c r="AI3044">
        <v>1</v>
      </c>
      <c r="AJ3044">
        <v>1</v>
      </c>
      <c r="AK3044" t="s">
        <v>15</v>
      </c>
      <c r="AL3044">
        <v>2868</v>
      </c>
      <c r="AM3044" t="s">
        <v>52534</v>
      </c>
      <c r="AO3044" t="s">
        <v>52535</v>
      </c>
      <c r="AP3044" t="s">
        <v>52536</v>
      </c>
      <c r="AR3044" t="s">
        <v>52537</v>
      </c>
      <c r="AS3044" t="s">
        <v>52538</v>
      </c>
      <c r="AT3044" t="s">
        <v>52539</v>
      </c>
      <c r="AU3044" t="s">
        <v>52540</v>
      </c>
      <c r="AV3044" t="s">
        <v>52541</v>
      </c>
      <c r="AW3044" t="s">
        <v>52542</v>
      </c>
      <c r="AY3044" t="s">
        <v>52543</v>
      </c>
      <c r="AZ3044" t="s">
        <v>52544</v>
      </c>
      <c r="BA3044" t="s">
        <v>28187</v>
      </c>
    </row>
    <row r="3045" spans="1:54" x14ac:dyDescent="0.25">
      <c r="A3045">
        <v>0</v>
      </c>
      <c r="B3045">
        <v>0</v>
      </c>
      <c r="C3045">
        <f t="shared" si="47"/>
        <v>0</v>
      </c>
      <c r="D3045" t="s">
        <v>29</v>
      </c>
      <c r="G3045" t="s">
        <v>29</v>
      </c>
      <c r="H3045" t="s">
        <v>1</v>
      </c>
      <c r="I3045" t="s">
        <v>57109</v>
      </c>
      <c r="J3045" t="s">
        <v>52545</v>
      </c>
      <c r="K3045" t="s">
        <v>52546</v>
      </c>
      <c r="L3045" t="s">
        <v>52547</v>
      </c>
      <c r="M3045" t="s">
        <v>12514</v>
      </c>
      <c r="N3045" t="s">
        <v>12515</v>
      </c>
      <c r="Q3045" t="s">
        <v>52548</v>
      </c>
      <c r="R3045" t="s">
        <v>52549</v>
      </c>
      <c r="T3045" t="s">
        <v>12519</v>
      </c>
      <c r="U3045" t="s">
        <v>9</v>
      </c>
      <c r="V3045" t="s">
        <v>59</v>
      </c>
      <c r="W3045" t="s">
        <v>52550</v>
      </c>
      <c r="X3045" t="s">
        <v>11</v>
      </c>
      <c r="Y3045" t="s">
        <v>12</v>
      </c>
      <c r="Z3045" t="s">
        <v>52551</v>
      </c>
      <c r="AA3045" t="s">
        <v>14</v>
      </c>
      <c r="AB3045" t="s">
        <v>15</v>
      </c>
      <c r="AC3045" t="s">
        <v>15</v>
      </c>
      <c r="AD3045" t="s">
        <v>15</v>
      </c>
      <c r="AE3045" t="s">
        <v>15</v>
      </c>
      <c r="AF3045" t="s">
        <v>15</v>
      </c>
      <c r="AG3045">
        <v>1</v>
      </c>
      <c r="AH3045">
        <v>0</v>
      </c>
      <c r="AI3045">
        <v>1</v>
      </c>
      <c r="AJ3045">
        <v>1</v>
      </c>
      <c r="AK3045" t="s">
        <v>15</v>
      </c>
      <c r="AL3045">
        <v>450275</v>
      </c>
      <c r="AM3045" t="s">
        <v>52552</v>
      </c>
      <c r="AO3045" t="s">
        <v>52553</v>
      </c>
      <c r="AP3045" t="s">
        <v>52554</v>
      </c>
      <c r="AR3045" t="s">
        <v>52555</v>
      </c>
      <c r="AT3045" t="s">
        <v>52556</v>
      </c>
      <c r="AU3045" t="s">
        <v>52557</v>
      </c>
      <c r="AV3045" t="s">
        <v>52552</v>
      </c>
      <c r="AW3045" t="s">
        <v>11488</v>
      </c>
      <c r="AX3045" t="s">
        <v>12532</v>
      </c>
      <c r="AY3045" t="s">
        <v>52558</v>
      </c>
      <c r="BA3045" t="s">
        <v>11490</v>
      </c>
    </row>
    <row r="3046" spans="1:54" x14ac:dyDescent="0.25">
      <c r="A3046">
        <v>0</v>
      </c>
      <c r="B3046">
        <v>0</v>
      </c>
      <c r="C3046">
        <f t="shared" si="47"/>
        <v>0</v>
      </c>
      <c r="D3046" t="s">
        <v>29</v>
      </c>
      <c r="G3046" t="s">
        <v>29</v>
      </c>
      <c r="H3046" t="s">
        <v>1</v>
      </c>
      <c r="I3046" t="s">
        <v>57109</v>
      </c>
      <c r="J3046" t="s">
        <v>52559</v>
      </c>
      <c r="K3046" t="s">
        <v>52560</v>
      </c>
      <c r="L3046" t="s">
        <v>46135</v>
      </c>
      <c r="M3046" t="s">
        <v>52561</v>
      </c>
      <c r="N3046" t="s">
        <v>52562</v>
      </c>
      <c r="Q3046" t="s">
        <v>52563</v>
      </c>
      <c r="R3046" t="s">
        <v>52564</v>
      </c>
      <c r="S3046" t="s">
        <v>7498</v>
      </c>
      <c r="U3046" t="s">
        <v>9</v>
      </c>
      <c r="V3046" t="s">
        <v>266</v>
      </c>
      <c r="X3046" t="s">
        <v>11</v>
      </c>
      <c r="Y3046" t="s">
        <v>12</v>
      </c>
      <c r="Z3046" t="s">
        <v>52565</v>
      </c>
      <c r="AA3046" t="s">
        <v>14</v>
      </c>
      <c r="AB3046" t="s">
        <v>15</v>
      </c>
      <c r="AC3046" t="s">
        <v>15</v>
      </c>
      <c r="AD3046" t="s">
        <v>15</v>
      </c>
      <c r="AE3046" t="s">
        <v>15</v>
      </c>
      <c r="AF3046" t="s">
        <v>15</v>
      </c>
      <c r="AG3046">
        <v>2</v>
      </c>
      <c r="AH3046">
        <v>0</v>
      </c>
      <c r="AI3046">
        <v>1</v>
      </c>
      <c r="AJ3046">
        <v>1</v>
      </c>
      <c r="AK3046" t="s">
        <v>15</v>
      </c>
      <c r="AL3046">
        <v>1617340</v>
      </c>
      <c r="AM3046" t="s">
        <v>52566</v>
      </c>
      <c r="AO3046" t="s">
        <v>52567</v>
      </c>
      <c r="AP3046" t="s">
        <v>52568</v>
      </c>
      <c r="AQ3046" t="s">
        <v>52569</v>
      </c>
      <c r="AR3046" t="s">
        <v>52570</v>
      </c>
      <c r="AS3046" t="s">
        <v>52571</v>
      </c>
      <c r="AT3046" t="s">
        <v>52572</v>
      </c>
      <c r="AU3046" t="s">
        <v>52573</v>
      </c>
      <c r="AV3046" t="s">
        <v>52566</v>
      </c>
      <c r="AX3046" t="s">
        <v>7723</v>
      </c>
      <c r="AY3046" t="s">
        <v>52574</v>
      </c>
      <c r="AZ3046" t="s">
        <v>14707</v>
      </c>
      <c r="BA3046" t="s">
        <v>52575</v>
      </c>
    </row>
    <row r="3047" spans="1:54" x14ac:dyDescent="0.25">
      <c r="A3047">
        <v>0</v>
      </c>
      <c r="B3047">
        <v>0</v>
      </c>
      <c r="C3047">
        <f t="shared" si="47"/>
        <v>0</v>
      </c>
      <c r="D3047" t="s">
        <v>29</v>
      </c>
      <c r="G3047" t="s">
        <v>29</v>
      </c>
      <c r="H3047" t="s">
        <v>1</v>
      </c>
      <c r="I3047" t="s">
        <v>57109</v>
      </c>
      <c r="J3047" t="s">
        <v>52576</v>
      </c>
      <c r="K3047" t="s">
        <v>52577</v>
      </c>
      <c r="L3047" t="s">
        <v>52578</v>
      </c>
      <c r="Q3047" t="s">
        <v>11285</v>
      </c>
      <c r="R3047" t="s">
        <v>52579</v>
      </c>
      <c r="S3047" t="s">
        <v>11287</v>
      </c>
      <c r="T3047" t="s">
        <v>52580</v>
      </c>
      <c r="U3047" t="s">
        <v>9</v>
      </c>
      <c r="V3047" t="s">
        <v>99</v>
      </c>
      <c r="W3047" t="s">
        <v>52581</v>
      </c>
      <c r="X3047" t="s">
        <v>11</v>
      </c>
      <c r="Y3047" t="s">
        <v>12</v>
      </c>
      <c r="Z3047" t="s">
        <v>52582</v>
      </c>
      <c r="AA3047" t="s">
        <v>14</v>
      </c>
      <c r="AB3047" t="s">
        <v>15</v>
      </c>
      <c r="AC3047" t="s">
        <v>15</v>
      </c>
      <c r="AD3047" t="s">
        <v>15</v>
      </c>
      <c r="AE3047" t="s">
        <v>15</v>
      </c>
      <c r="AF3047" t="s">
        <v>15</v>
      </c>
      <c r="AG3047">
        <v>3</v>
      </c>
      <c r="AH3047">
        <v>0</v>
      </c>
      <c r="AI3047">
        <v>1</v>
      </c>
      <c r="AJ3047">
        <v>1</v>
      </c>
      <c r="AK3047" t="s">
        <v>15</v>
      </c>
      <c r="AL3047">
        <v>1803350</v>
      </c>
      <c r="AM3047" t="s">
        <v>52583</v>
      </c>
      <c r="AO3047" t="s">
        <v>52584</v>
      </c>
      <c r="AP3047" t="s">
        <v>52585</v>
      </c>
      <c r="AR3047" t="s">
        <v>52586</v>
      </c>
      <c r="AS3047" t="s">
        <v>52587</v>
      </c>
      <c r="AT3047" t="s">
        <v>52588</v>
      </c>
      <c r="AU3047" t="s">
        <v>52589</v>
      </c>
      <c r="AV3047" t="s">
        <v>52590</v>
      </c>
      <c r="AW3047" t="s">
        <v>52591</v>
      </c>
      <c r="AY3047" t="s">
        <v>52592</v>
      </c>
      <c r="AZ3047" t="s">
        <v>52593</v>
      </c>
      <c r="BA3047" t="s">
        <v>52594</v>
      </c>
      <c r="BB3047" t="s">
        <v>52595</v>
      </c>
    </row>
    <row r="3048" spans="1:54" x14ac:dyDescent="0.25">
      <c r="A3048">
        <v>0</v>
      </c>
      <c r="B3048">
        <v>0</v>
      </c>
      <c r="C3048">
        <f t="shared" si="47"/>
        <v>0</v>
      </c>
      <c r="D3048" t="s">
        <v>29</v>
      </c>
      <c r="G3048" t="s">
        <v>29</v>
      </c>
      <c r="H3048" t="s">
        <v>1</v>
      </c>
      <c r="I3048" t="s">
        <v>57109</v>
      </c>
      <c r="J3048" t="s">
        <v>52596</v>
      </c>
      <c r="L3048" t="s">
        <v>52597</v>
      </c>
      <c r="M3048" t="s">
        <v>6483</v>
      </c>
      <c r="Q3048" t="s">
        <v>52598</v>
      </c>
      <c r="R3048" t="s">
        <v>52599</v>
      </c>
      <c r="V3048" t="s">
        <v>266</v>
      </c>
      <c r="W3048" t="s">
        <v>52600</v>
      </c>
      <c r="X3048" t="s">
        <v>11</v>
      </c>
      <c r="Y3048" t="s">
        <v>12</v>
      </c>
      <c r="Z3048" t="s">
        <v>52601</v>
      </c>
      <c r="AA3048" t="s">
        <v>14</v>
      </c>
      <c r="AB3048" t="s">
        <v>15</v>
      </c>
      <c r="AC3048" t="s">
        <v>15</v>
      </c>
      <c r="AD3048" t="s">
        <v>15</v>
      </c>
      <c r="AE3048" t="s">
        <v>15</v>
      </c>
      <c r="AF3048" t="s">
        <v>15</v>
      </c>
      <c r="AG3048">
        <v>1</v>
      </c>
      <c r="AH3048">
        <v>0</v>
      </c>
      <c r="AI3048">
        <v>1</v>
      </c>
      <c r="AJ3048">
        <v>1</v>
      </c>
      <c r="AK3048" t="s">
        <v>15</v>
      </c>
      <c r="AL3048">
        <v>546070</v>
      </c>
      <c r="AM3048" t="s">
        <v>52602</v>
      </c>
      <c r="AO3048" t="s">
        <v>52603</v>
      </c>
      <c r="AP3048" t="s">
        <v>52604</v>
      </c>
      <c r="AQ3048" t="s">
        <v>52605</v>
      </c>
      <c r="AR3048" t="s">
        <v>52606</v>
      </c>
      <c r="AT3048" t="s">
        <v>52607</v>
      </c>
      <c r="AU3048" t="s">
        <v>52608</v>
      </c>
      <c r="AV3048" t="s">
        <v>52609</v>
      </c>
      <c r="AY3048" t="s">
        <v>52610</v>
      </c>
      <c r="AZ3048" t="s">
        <v>52611</v>
      </c>
      <c r="BA3048" t="s">
        <v>52612</v>
      </c>
    </row>
    <row r="3049" spans="1:54" x14ac:dyDescent="0.25">
      <c r="A3049">
        <v>0</v>
      </c>
      <c r="B3049">
        <v>0</v>
      </c>
      <c r="C3049">
        <f t="shared" si="47"/>
        <v>0</v>
      </c>
      <c r="D3049" t="s">
        <v>29</v>
      </c>
      <c r="G3049" t="s">
        <v>29</v>
      </c>
      <c r="H3049" t="s">
        <v>1</v>
      </c>
      <c r="I3049" t="s">
        <v>57109</v>
      </c>
      <c r="J3049" t="s">
        <v>971</v>
      </c>
      <c r="K3049" t="s">
        <v>31161</v>
      </c>
      <c r="L3049" t="s">
        <v>52613</v>
      </c>
      <c r="M3049" t="s">
        <v>6314</v>
      </c>
      <c r="Q3049" t="s">
        <v>31163</v>
      </c>
      <c r="R3049" t="s">
        <v>31164</v>
      </c>
      <c r="U3049" t="s">
        <v>145</v>
      </c>
      <c r="V3049" t="s">
        <v>77</v>
      </c>
      <c r="X3049" t="s">
        <v>11</v>
      </c>
      <c r="Y3049" t="s">
        <v>12</v>
      </c>
      <c r="Z3049" t="s">
        <v>52614</v>
      </c>
      <c r="AA3049" t="s">
        <v>14</v>
      </c>
      <c r="AB3049" t="s">
        <v>15</v>
      </c>
      <c r="AC3049" t="s">
        <v>15</v>
      </c>
      <c r="AD3049" t="s">
        <v>15</v>
      </c>
      <c r="AE3049" t="s">
        <v>15</v>
      </c>
      <c r="AF3049" t="s">
        <v>15</v>
      </c>
      <c r="AG3049">
        <v>1</v>
      </c>
      <c r="AH3049">
        <v>0</v>
      </c>
      <c r="AI3049">
        <v>1</v>
      </c>
      <c r="AJ3049">
        <v>1</v>
      </c>
      <c r="AK3049" t="s">
        <v>15</v>
      </c>
      <c r="AL3049">
        <v>151026</v>
      </c>
      <c r="AM3049" t="s">
        <v>52615</v>
      </c>
      <c r="AO3049" t="s">
        <v>52616</v>
      </c>
      <c r="AP3049" t="s">
        <v>52617</v>
      </c>
      <c r="AR3049" t="s">
        <v>52618</v>
      </c>
      <c r="AS3049" t="s">
        <v>52619</v>
      </c>
      <c r="AT3049" t="s">
        <v>52620</v>
      </c>
      <c r="AU3049" t="s">
        <v>52621</v>
      </c>
      <c r="AV3049" t="s">
        <v>52615</v>
      </c>
      <c r="AX3049" t="s">
        <v>31177</v>
      </c>
      <c r="AY3049" t="s">
        <v>52622</v>
      </c>
      <c r="AZ3049" t="s">
        <v>52623</v>
      </c>
      <c r="BA3049" t="s">
        <v>52624</v>
      </c>
    </row>
    <row r="3050" spans="1:54" x14ac:dyDescent="0.25">
      <c r="A3050">
        <v>0</v>
      </c>
      <c r="B3050">
        <v>0</v>
      </c>
      <c r="C3050">
        <f t="shared" si="47"/>
        <v>0</v>
      </c>
      <c r="D3050" t="s">
        <v>29</v>
      </c>
      <c r="G3050" t="s">
        <v>29</v>
      </c>
      <c r="H3050" t="s">
        <v>1</v>
      </c>
      <c r="I3050" t="s">
        <v>57109</v>
      </c>
      <c r="J3050" t="s">
        <v>52625</v>
      </c>
      <c r="K3050" t="s">
        <v>52626</v>
      </c>
      <c r="L3050" t="s">
        <v>52627</v>
      </c>
      <c r="M3050" t="s">
        <v>10870</v>
      </c>
      <c r="N3050" t="s">
        <v>4653</v>
      </c>
      <c r="Q3050" t="s">
        <v>52628</v>
      </c>
      <c r="R3050" t="s">
        <v>52629</v>
      </c>
      <c r="T3050" t="s">
        <v>10387</v>
      </c>
      <c r="V3050" t="s">
        <v>266</v>
      </c>
      <c r="W3050" t="s">
        <v>52630</v>
      </c>
      <c r="X3050" t="s">
        <v>11</v>
      </c>
      <c r="Y3050" t="s">
        <v>12</v>
      </c>
      <c r="Z3050" t="s">
        <v>52631</v>
      </c>
      <c r="AA3050" t="s">
        <v>14</v>
      </c>
      <c r="AB3050" t="s">
        <v>15</v>
      </c>
      <c r="AC3050" t="s">
        <v>15</v>
      </c>
      <c r="AD3050" t="s">
        <v>15</v>
      </c>
      <c r="AE3050" t="s">
        <v>15</v>
      </c>
      <c r="AF3050" t="s">
        <v>15</v>
      </c>
      <c r="AG3050">
        <v>1</v>
      </c>
      <c r="AH3050">
        <v>0</v>
      </c>
      <c r="AI3050">
        <v>1</v>
      </c>
      <c r="AJ3050">
        <v>1</v>
      </c>
      <c r="AK3050" t="s">
        <v>15</v>
      </c>
      <c r="AL3050">
        <v>164606</v>
      </c>
      <c r="AM3050" t="s">
        <v>52632</v>
      </c>
      <c r="AO3050" t="s">
        <v>52633</v>
      </c>
      <c r="AP3050" t="s">
        <v>52634</v>
      </c>
      <c r="AR3050" t="s">
        <v>52635</v>
      </c>
      <c r="AS3050" t="s">
        <v>52636</v>
      </c>
      <c r="AT3050" t="s">
        <v>52637</v>
      </c>
      <c r="AU3050" t="s">
        <v>52638</v>
      </c>
      <c r="AV3050" t="s">
        <v>52639</v>
      </c>
      <c r="AW3050" t="s">
        <v>52640</v>
      </c>
      <c r="AY3050" t="s">
        <v>52641</v>
      </c>
      <c r="BA3050" t="s">
        <v>52642</v>
      </c>
    </row>
    <row r="3051" spans="1:54" x14ac:dyDescent="0.25">
      <c r="A3051">
        <v>0</v>
      </c>
      <c r="B3051">
        <v>0</v>
      </c>
      <c r="C3051">
        <f t="shared" si="47"/>
        <v>0</v>
      </c>
      <c r="D3051" t="s">
        <v>29</v>
      </c>
      <c r="G3051" t="s">
        <v>29</v>
      </c>
      <c r="H3051" t="s">
        <v>1</v>
      </c>
      <c r="I3051" t="s">
        <v>57109</v>
      </c>
      <c r="J3051" t="s">
        <v>52643</v>
      </c>
      <c r="K3051" t="s">
        <v>52644</v>
      </c>
      <c r="L3051" t="s">
        <v>52645</v>
      </c>
      <c r="M3051" t="s">
        <v>52646</v>
      </c>
      <c r="N3051" t="s">
        <v>52647</v>
      </c>
      <c r="O3051" t="s">
        <v>52648</v>
      </c>
      <c r="P3051" t="s">
        <v>52649</v>
      </c>
      <c r="Q3051" t="s">
        <v>35577</v>
      </c>
      <c r="R3051" t="s">
        <v>35578</v>
      </c>
      <c r="S3051" t="s">
        <v>35579</v>
      </c>
      <c r="T3051" t="s">
        <v>52650</v>
      </c>
      <c r="V3051" t="s">
        <v>266</v>
      </c>
      <c r="W3051" t="s">
        <v>52651</v>
      </c>
      <c r="X3051" t="s">
        <v>11</v>
      </c>
      <c r="Y3051" t="s">
        <v>12</v>
      </c>
      <c r="Z3051" t="s">
        <v>52652</v>
      </c>
      <c r="AA3051" t="s">
        <v>14</v>
      </c>
      <c r="AB3051" t="s">
        <v>15</v>
      </c>
      <c r="AC3051" t="s">
        <v>15</v>
      </c>
      <c r="AD3051" t="s">
        <v>15</v>
      </c>
      <c r="AE3051" t="s">
        <v>15</v>
      </c>
      <c r="AF3051" t="s">
        <v>15</v>
      </c>
      <c r="AG3051">
        <v>1</v>
      </c>
      <c r="AH3051">
        <v>0</v>
      </c>
      <c r="AI3051">
        <v>1</v>
      </c>
      <c r="AJ3051">
        <v>1</v>
      </c>
      <c r="AK3051" t="s">
        <v>15</v>
      </c>
      <c r="AL3051">
        <v>107948</v>
      </c>
      <c r="AM3051" t="s">
        <v>52653</v>
      </c>
      <c r="AN3051" t="s">
        <v>52654</v>
      </c>
      <c r="AO3051" t="s">
        <v>52655</v>
      </c>
      <c r="AP3051" t="s">
        <v>52656</v>
      </c>
      <c r="AR3051" t="s">
        <v>52657</v>
      </c>
      <c r="AS3051" t="s">
        <v>52658</v>
      </c>
      <c r="AT3051" t="s">
        <v>52659</v>
      </c>
      <c r="AU3051" t="s">
        <v>52660</v>
      </c>
      <c r="AV3051" t="s">
        <v>52661</v>
      </c>
      <c r="AW3051" t="s">
        <v>52662</v>
      </c>
      <c r="AX3051" t="s">
        <v>5598</v>
      </c>
      <c r="AY3051" t="s">
        <v>52663</v>
      </c>
      <c r="AZ3051" t="s">
        <v>52664</v>
      </c>
      <c r="BA3051" t="s">
        <v>52665</v>
      </c>
      <c r="BB3051" t="s">
        <v>52666</v>
      </c>
    </row>
    <row r="3052" spans="1:54" x14ac:dyDescent="0.25">
      <c r="A3052">
        <v>0</v>
      </c>
      <c r="B3052">
        <v>0</v>
      </c>
      <c r="C3052">
        <f t="shared" si="47"/>
        <v>0</v>
      </c>
      <c r="D3052" t="s">
        <v>29</v>
      </c>
      <c r="G3052" t="s">
        <v>29</v>
      </c>
      <c r="H3052" t="s">
        <v>1</v>
      </c>
      <c r="I3052" t="s">
        <v>57109</v>
      </c>
      <c r="J3052" t="s">
        <v>52667</v>
      </c>
      <c r="K3052" t="s">
        <v>2784</v>
      </c>
      <c r="M3052" t="s">
        <v>52668</v>
      </c>
      <c r="Q3052" t="s">
        <v>31471</v>
      </c>
      <c r="R3052" t="s">
        <v>52669</v>
      </c>
      <c r="S3052" t="s">
        <v>52670</v>
      </c>
      <c r="U3052" t="s">
        <v>9</v>
      </c>
      <c r="V3052" t="s">
        <v>408</v>
      </c>
      <c r="X3052" t="s">
        <v>11</v>
      </c>
      <c r="Y3052" t="s">
        <v>12</v>
      </c>
      <c r="Z3052" t="s">
        <v>52671</v>
      </c>
      <c r="AA3052" t="s">
        <v>14</v>
      </c>
      <c r="AB3052" t="s">
        <v>15</v>
      </c>
      <c r="AC3052" t="s">
        <v>15</v>
      </c>
      <c r="AD3052" t="s">
        <v>15</v>
      </c>
      <c r="AE3052" t="s">
        <v>15</v>
      </c>
      <c r="AF3052" t="s">
        <v>15</v>
      </c>
      <c r="AG3052">
        <v>1</v>
      </c>
      <c r="AH3052">
        <v>0</v>
      </c>
      <c r="AI3052">
        <v>1</v>
      </c>
      <c r="AJ3052">
        <v>1</v>
      </c>
      <c r="AK3052" t="s">
        <v>15</v>
      </c>
      <c r="AL3052">
        <v>324740</v>
      </c>
      <c r="AM3052" t="s">
        <v>52672</v>
      </c>
      <c r="AO3052" t="s">
        <v>52673</v>
      </c>
      <c r="AP3052" t="s">
        <v>52674</v>
      </c>
      <c r="AR3052" t="s">
        <v>52675</v>
      </c>
      <c r="AS3052" t="s">
        <v>52676</v>
      </c>
      <c r="AT3052" t="s">
        <v>52677</v>
      </c>
      <c r="AU3052" t="s">
        <v>52678</v>
      </c>
      <c r="AV3052" t="s">
        <v>52679</v>
      </c>
    </row>
    <row r="3053" spans="1:54" x14ac:dyDescent="0.25">
      <c r="A3053">
        <v>0</v>
      </c>
      <c r="B3053">
        <v>0</v>
      </c>
      <c r="C3053">
        <f t="shared" si="47"/>
        <v>0</v>
      </c>
      <c r="D3053" t="s">
        <v>29</v>
      </c>
      <c r="G3053" t="s">
        <v>29</v>
      </c>
      <c r="H3053" t="s">
        <v>1</v>
      </c>
      <c r="I3053" t="s">
        <v>57109</v>
      </c>
      <c r="J3053" t="s">
        <v>52680</v>
      </c>
      <c r="L3053" t="s">
        <v>5099</v>
      </c>
      <c r="Q3053" t="s">
        <v>52681</v>
      </c>
      <c r="R3053" t="s">
        <v>52682</v>
      </c>
      <c r="S3053" t="s">
        <v>52683</v>
      </c>
      <c r="V3053" t="s">
        <v>99</v>
      </c>
      <c r="X3053" t="s">
        <v>229</v>
      </c>
      <c r="Y3053" t="s">
        <v>12</v>
      </c>
      <c r="Z3053" t="s">
        <v>52684</v>
      </c>
      <c r="AA3053" t="s">
        <v>14</v>
      </c>
      <c r="AB3053" t="s">
        <v>15</v>
      </c>
      <c r="AC3053" t="s">
        <v>15</v>
      </c>
      <c r="AD3053" t="s">
        <v>15</v>
      </c>
      <c r="AE3053" t="s">
        <v>15</v>
      </c>
      <c r="AF3053" t="s">
        <v>15</v>
      </c>
      <c r="AG3053">
        <v>1</v>
      </c>
      <c r="AH3053">
        <v>0</v>
      </c>
      <c r="AI3053">
        <v>1</v>
      </c>
      <c r="AJ3053">
        <v>1</v>
      </c>
      <c r="AK3053" t="s">
        <v>15</v>
      </c>
      <c r="AL3053">
        <v>671</v>
      </c>
      <c r="AM3053" t="s">
        <v>52685</v>
      </c>
      <c r="AO3053" t="s">
        <v>52686</v>
      </c>
      <c r="AP3053" t="s">
        <v>52687</v>
      </c>
      <c r="AR3053" t="s">
        <v>52688</v>
      </c>
      <c r="AS3053" t="s">
        <v>52689</v>
      </c>
      <c r="AT3053" t="s">
        <v>52690</v>
      </c>
      <c r="AU3053" t="s">
        <v>52691</v>
      </c>
      <c r="AV3053" t="s">
        <v>52685</v>
      </c>
    </row>
    <row r="3054" spans="1:54" x14ac:dyDescent="0.25">
      <c r="A3054">
        <v>0</v>
      </c>
      <c r="B3054">
        <v>0</v>
      </c>
      <c r="C3054">
        <f t="shared" si="47"/>
        <v>0</v>
      </c>
      <c r="D3054" t="s">
        <v>29</v>
      </c>
      <c r="G3054" t="s">
        <v>29</v>
      </c>
      <c r="H3054" t="s">
        <v>1</v>
      </c>
      <c r="I3054" t="s">
        <v>57109</v>
      </c>
      <c r="J3054" t="s">
        <v>52692</v>
      </c>
      <c r="L3054" t="s">
        <v>52693</v>
      </c>
      <c r="Q3054" t="s">
        <v>52694</v>
      </c>
      <c r="R3054" t="s">
        <v>52695</v>
      </c>
      <c r="S3054" t="s">
        <v>52696</v>
      </c>
      <c r="T3054" t="s">
        <v>52697</v>
      </c>
      <c r="X3054" t="s">
        <v>11</v>
      </c>
      <c r="Y3054" t="s">
        <v>12</v>
      </c>
      <c r="Z3054" t="s">
        <v>52698</v>
      </c>
      <c r="AA3054" t="s">
        <v>14</v>
      </c>
      <c r="AB3054" t="s">
        <v>15</v>
      </c>
      <c r="AC3054" t="s">
        <v>15</v>
      </c>
      <c r="AD3054" t="s">
        <v>15</v>
      </c>
      <c r="AE3054" t="s">
        <v>15</v>
      </c>
      <c r="AF3054" t="s">
        <v>15</v>
      </c>
      <c r="AG3054">
        <v>1</v>
      </c>
      <c r="AH3054">
        <v>0</v>
      </c>
      <c r="AI3054">
        <v>1</v>
      </c>
      <c r="AJ3054">
        <v>1</v>
      </c>
      <c r="AK3054" t="s">
        <v>15</v>
      </c>
      <c r="AL3054" t="s">
        <v>15</v>
      </c>
      <c r="AM3054" t="s">
        <v>52699</v>
      </c>
      <c r="AO3054" t="s">
        <v>52700</v>
      </c>
      <c r="AP3054" t="s">
        <v>52701</v>
      </c>
      <c r="AR3054" t="s">
        <v>52702</v>
      </c>
      <c r="AS3054" t="s">
        <v>52703</v>
      </c>
      <c r="AT3054" t="s">
        <v>52704</v>
      </c>
      <c r="AU3054" t="s">
        <v>52705</v>
      </c>
      <c r="AV3054" t="s">
        <v>52706</v>
      </c>
      <c r="AY3054" t="s">
        <v>52707</v>
      </c>
      <c r="AZ3054" t="s">
        <v>52708</v>
      </c>
      <c r="BA3054" t="s">
        <v>52709</v>
      </c>
    </row>
    <row r="3055" spans="1:54" x14ac:dyDescent="0.25">
      <c r="A3055">
        <v>0</v>
      </c>
      <c r="B3055">
        <v>0</v>
      </c>
      <c r="C3055">
        <f t="shared" si="47"/>
        <v>0</v>
      </c>
      <c r="D3055" t="s">
        <v>29</v>
      </c>
      <c r="G3055" t="s">
        <v>29</v>
      </c>
      <c r="H3055" t="s">
        <v>1</v>
      </c>
      <c r="I3055" t="s">
        <v>57109</v>
      </c>
      <c r="J3055" t="s">
        <v>52710</v>
      </c>
      <c r="K3055" t="s">
        <v>52711</v>
      </c>
      <c r="L3055" t="s">
        <v>52712</v>
      </c>
      <c r="M3055" t="s">
        <v>52713</v>
      </c>
      <c r="N3055" t="s">
        <v>52714</v>
      </c>
      <c r="R3055" t="s">
        <v>52715</v>
      </c>
      <c r="T3055" t="s">
        <v>52716</v>
      </c>
      <c r="U3055" t="s">
        <v>76</v>
      </c>
      <c r="V3055" t="s">
        <v>77</v>
      </c>
      <c r="X3055" t="s">
        <v>11</v>
      </c>
      <c r="Y3055" t="s">
        <v>12</v>
      </c>
      <c r="Z3055" t="s">
        <v>52717</v>
      </c>
      <c r="AA3055" t="s">
        <v>14</v>
      </c>
      <c r="AB3055" t="s">
        <v>15</v>
      </c>
      <c r="AC3055" t="s">
        <v>15</v>
      </c>
      <c r="AD3055" t="s">
        <v>15</v>
      </c>
      <c r="AE3055" t="s">
        <v>15</v>
      </c>
      <c r="AF3055" t="s">
        <v>15</v>
      </c>
      <c r="AG3055">
        <v>1</v>
      </c>
      <c r="AH3055">
        <v>0</v>
      </c>
      <c r="AI3055">
        <v>1</v>
      </c>
      <c r="AJ3055">
        <v>1</v>
      </c>
      <c r="AK3055" t="s">
        <v>15</v>
      </c>
      <c r="AL3055">
        <v>815013</v>
      </c>
      <c r="AM3055" t="s">
        <v>52718</v>
      </c>
      <c r="AO3055" t="s">
        <v>52719</v>
      </c>
      <c r="AP3055" t="s">
        <v>52720</v>
      </c>
      <c r="AR3055" t="s">
        <v>52721</v>
      </c>
      <c r="AT3055" t="s">
        <v>52722</v>
      </c>
      <c r="AU3055" t="s">
        <v>52723</v>
      </c>
      <c r="AV3055" t="s">
        <v>52718</v>
      </c>
      <c r="AW3055" t="s">
        <v>52724</v>
      </c>
      <c r="AX3055" t="s">
        <v>52725</v>
      </c>
      <c r="AY3055" t="s">
        <v>52726</v>
      </c>
      <c r="AZ3055" t="s">
        <v>52727</v>
      </c>
      <c r="BA3055" t="s">
        <v>52728</v>
      </c>
    </row>
    <row r="3056" spans="1:54" x14ac:dyDescent="0.25">
      <c r="A3056">
        <v>0</v>
      </c>
      <c r="B3056">
        <v>0</v>
      </c>
      <c r="C3056">
        <f t="shared" si="47"/>
        <v>0</v>
      </c>
      <c r="D3056" t="s">
        <v>29</v>
      </c>
      <c r="G3056" t="s">
        <v>29</v>
      </c>
      <c r="H3056" t="s">
        <v>1</v>
      </c>
      <c r="I3056" t="s">
        <v>57109</v>
      </c>
      <c r="J3056" t="s">
        <v>52729</v>
      </c>
      <c r="K3056" t="s">
        <v>52730</v>
      </c>
      <c r="L3056" t="s">
        <v>52731</v>
      </c>
      <c r="M3056" t="s">
        <v>48965</v>
      </c>
      <c r="N3056" t="s">
        <v>48965</v>
      </c>
      <c r="Q3056" t="s">
        <v>21877</v>
      </c>
      <c r="R3056" t="s">
        <v>52732</v>
      </c>
      <c r="S3056" t="s">
        <v>21879</v>
      </c>
      <c r="X3056" t="s">
        <v>11</v>
      </c>
      <c r="Y3056" t="s">
        <v>12</v>
      </c>
      <c r="Z3056" t="s">
        <v>52733</v>
      </c>
      <c r="AA3056" t="s">
        <v>14</v>
      </c>
      <c r="AB3056" t="s">
        <v>15</v>
      </c>
      <c r="AC3056" t="s">
        <v>15</v>
      </c>
      <c r="AD3056" t="s">
        <v>15</v>
      </c>
      <c r="AE3056" t="s">
        <v>15</v>
      </c>
      <c r="AF3056" t="s">
        <v>15</v>
      </c>
      <c r="AG3056">
        <v>1</v>
      </c>
      <c r="AH3056">
        <v>0</v>
      </c>
      <c r="AI3056">
        <v>1</v>
      </c>
      <c r="AJ3056">
        <v>1</v>
      </c>
      <c r="AK3056" t="s">
        <v>15</v>
      </c>
      <c r="AL3056" t="s">
        <v>15</v>
      </c>
      <c r="AM3056" t="s">
        <v>52734</v>
      </c>
      <c r="AO3056" t="s">
        <v>52735</v>
      </c>
      <c r="AP3056" t="s">
        <v>52736</v>
      </c>
      <c r="AR3056" t="s">
        <v>52737</v>
      </c>
      <c r="AS3056" t="s">
        <v>52738</v>
      </c>
      <c r="AT3056" t="s">
        <v>52739</v>
      </c>
      <c r="AU3056" t="s">
        <v>52740</v>
      </c>
      <c r="AV3056" t="s">
        <v>52734</v>
      </c>
      <c r="AY3056" t="s">
        <v>52741</v>
      </c>
      <c r="BA3056" t="s">
        <v>337</v>
      </c>
    </row>
    <row r="3057" spans="1:54" x14ac:dyDescent="0.25">
      <c r="A3057">
        <v>0</v>
      </c>
      <c r="B3057">
        <v>0</v>
      </c>
      <c r="C3057">
        <f t="shared" si="47"/>
        <v>0</v>
      </c>
      <c r="D3057" t="s">
        <v>29</v>
      </c>
      <c r="G3057" t="s">
        <v>29</v>
      </c>
      <c r="H3057" t="s">
        <v>1</v>
      </c>
      <c r="I3057" t="s">
        <v>57109</v>
      </c>
      <c r="J3057" t="s">
        <v>52742</v>
      </c>
      <c r="K3057" t="s">
        <v>11961</v>
      </c>
      <c r="L3057" t="s">
        <v>52743</v>
      </c>
      <c r="M3057" t="s">
        <v>5972</v>
      </c>
      <c r="N3057" t="s">
        <v>5973</v>
      </c>
      <c r="O3057" t="s">
        <v>34476</v>
      </c>
      <c r="Q3057" t="s">
        <v>22517</v>
      </c>
      <c r="R3057" t="s">
        <v>22518</v>
      </c>
      <c r="S3057" t="s">
        <v>22519</v>
      </c>
      <c r="T3057" t="s">
        <v>52744</v>
      </c>
      <c r="U3057" t="s">
        <v>9</v>
      </c>
      <c r="V3057" t="s">
        <v>10</v>
      </c>
      <c r="W3057" t="s">
        <v>34477</v>
      </c>
      <c r="X3057" t="s">
        <v>11</v>
      </c>
      <c r="Y3057" t="s">
        <v>12</v>
      </c>
      <c r="Z3057" t="s">
        <v>52745</v>
      </c>
      <c r="AA3057" t="s">
        <v>14</v>
      </c>
      <c r="AB3057" t="s">
        <v>15</v>
      </c>
      <c r="AC3057" t="s">
        <v>15</v>
      </c>
      <c r="AD3057" t="s">
        <v>15</v>
      </c>
      <c r="AE3057" t="s">
        <v>15</v>
      </c>
      <c r="AF3057" t="s">
        <v>15</v>
      </c>
      <c r="AG3057">
        <v>1</v>
      </c>
      <c r="AH3057">
        <v>0</v>
      </c>
      <c r="AI3057">
        <v>1</v>
      </c>
      <c r="AJ3057">
        <v>1</v>
      </c>
      <c r="AK3057" t="s">
        <v>15</v>
      </c>
      <c r="AL3057">
        <v>133011</v>
      </c>
      <c r="AM3057" t="s">
        <v>52746</v>
      </c>
      <c r="AN3057" t="s">
        <v>34480</v>
      </c>
      <c r="AO3057" t="s">
        <v>52747</v>
      </c>
      <c r="AP3057" t="s">
        <v>52748</v>
      </c>
      <c r="AQ3057" t="s">
        <v>52749</v>
      </c>
      <c r="AR3057" t="s">
        <v>52750</v>
      </c>
      <c r="AS3057" t="s">
        <v>52751</v>
      </c>
      <c r="AT3057" t="s">
        <v>52752</v>
      </c>
      <c r="AU3057" t="s">
        <v>52753</v>
      </c>
      <c r="AV3057" t="s">
        <v>52746</v>
      </c>
      <c r="AX3057" t="s">
        <v>20252</v>
      </c>
      <c r="AY3057" t="s">
        <v>52754</v>
      </c>
      <c r="BA3057" t="s">
        <v>52755</v>
      </c>
      <c r="BB3057" t="s">
        <v>52756</v>
      </c>
    </row>
    <row r="3058" spans="1:54" x14ac:dyDescent="0.25">
      <c r="A3058">
        <v>0</v>
      </c>
      <c r="B3058">
        <v>0</v>
      </c>
      <c r="C3058">
        <f t="shared" si="47"/>
        <v>0</v>
      </c>
      <c r="D3058" t="s">
        <v>29</v>
      </c>
      <c r="G3058" t="s">
        <v>29</v>
      </c>
      <c r="H3058" t="s">
        <v>1</v>
      </c>
      <c r="I3058" t="s">
        <v>57109</v>
      </c>
      <c r="J3058" t="s">
        <v>52757</v>
      </c>
      <c r="K3058" t="s">
        <v>52758</v>
      </c>
      <c r="L3058" t="s">
        <v>52759</v>
      </c>
      <c r="M3058" t="s">
        <v>52760</v>
      </c>
      <c r="N3058" t="s">
        <v>27765</v>
      </c>
      <c r="O3058" t="s">
        <v>2098</v>
      </c>
      <c r="Q3058" t="s">
        <v>13549</v>
      </c>
      <c r="R3058" t="s">
        <v>13550</v>
      </c>
      <c r="T3058" t="s">
        <v>52761</v>
      </c>
      <c r="U3058" t="s">
        <v>9</v>
      </c>
      <c r="V3058" t="s">
        <v>10</v>
      </c>
      <c r="X3058" t="s">
        <v>11</v>
      </c>
      <c r="Y3058" t="s">
        <v>12</v>
      </c>
      <c r="Z3058" t="s">
        <v>52762</v>
      </c>
      <c r="AA3058" t="s">
        <v>14</v>
      </c>
      <c r="AB3058" t="s">
        <v>15</v>
      </c>
      <c r="AC3058" t="s">
        <v>15</v>
      </c>
      <c r="AD3058" t="s">
        <v>15</v>
      </c>
      <c r="AE3058" t="s">
        <v>15</v>
      </c>
      <c r="AF3058" t="s">
        <v>15</v>
      </c>
      <c r="AG3058">
        <v>1</v>
      </c>
      <c r="AH3058">
        <v>0</v>
      </c>
      <c r="AI3058">
        <v>1</v>
      </c>
      <c r="AJ3058">
        <v>1</v>
      </c>
      <c r="AK3058" t="s">
        <v>15</v>
      </c>
      <c r="AL3058">
        <v>431908</v>
      </c>
      <c r="AM3058" t="s">
        <v>52763</v>
      </c>
      <c r="AN3058" t="s">
        <v>52764</v>
      </c>
      <c r="AO3058" t="s">
        <v>52765</v>
      </c>
      <c r="AP3058" t="s">
        <v>52766</v>
      </c>
      <c r="AR3058" t="s">
        <v>52767</v>
      </c>
      <c r="AS3058" t="s">
        <v>52768</v>
      </c>
      <c r="AT3058" t="s">
        <v>52769</v>
      </c>
      <c r="AU3058" t="s">
        <v>52770</v>
      </c>
      <c r="AV3058" t="s">
        <v>52771</v>
      </c>
      <c r="AY3058" t="s">
        <v>52772</v>
      </c>
      <c r="AZ3058" t="s">
        <v>52773</v>
      </c>
      <c r="BA3058" t="s">
        <v>52774</v>
      </c>
      <c r="BB3058" t="s">
        <v>52775</v>
      </c>
    </row>
    <row r="3059" spans="1:54" x14ac:dyDescent="0.25">
      <c r="A3059">
        <v>0</v>
      </c>
      <c r="B3059">
        <v>0</v>
      </c>
      <c r="C3059">
        <f t="shared" si="47"/>
        <v>0</v>
      </c>
      <c r="D3059" t="s">
        <v>29</v>
      </c>
      <c r="G3059" t="s">
        <v>29</v>
      </c>
      <c r="H3059" t="s">
        <v>1</v>
      </c>
      <c r="I3059" t="s">
        <v>57109</v>
      </c>
      <c r="J3059" t="s">
        <v>52776</v>
      </c>
      <c r="K3059" t="s">
        <v>52777</v>
      </c>
      <c r="L3059" t="s">
        <v>52778</v>
      </c>
      <c r="M3059" t="s">
        <v>52779</v>
      </c>
      <c r="N3059" t="s">
        <v>9668</v>
      </c>
      <c r="P3059" t="s">
        <v>52780</v>
      </c>
      <c r="Q3059" t="s">
        <v>52781</v>
      </c>
      <c r="R3059" t="s">
        <v>52782</v>
      </c>
      <c r="T3059" t="s">
        <v>52783</v>
      </c>
      <c r="X3059" t="s">
        <v>11</v>
      </c>
      <c r="Y3059" t="s">
        <v>12</v>
      </c>
      <c r="Z3059" t="s">
        <v>52784</v>
      </c>
      <c r="AA3059" t="s">
        <v>14</v>
      </c>
      <c r="AB3059" t="s">
        <v>15</v>
      </c>
      <c r="AC3059" t="s">
        <v>15</v>
      </c>
      <c r="AD3059" t="s">
        <v>15</v>
      </c>
      <c r="AE3059" t="s">
        <v>15</v>
      </c>
      <c r="AF3059" t="s">
        <v>15</v>
      </c>
      <c r="AG3059">
        <v>1</v>
      </c>
      <c r="AH3059">
        <v>0</v>
      </c>
      <c r="AI3059">
        <v>1</v>
      </c>
      <c r="AJ3059">
        <v>1</v>
      </c>
      <c r="AK3059" t="s">
        <v>15</v>
      </c>
      <c r="AL3059" t="s">
        <v>15</v>
      </c>
      <c r="AM3059" t="s">
        <v>52785</v>
      </c>
      <c r="AO3059" t="s">
        <v>52786</v>
      </c>
      <c r="AP3059" t="s">
        <v>52787</v>
      </c>
      <c r="AR3059" t="s">
        <v>52788</v>
      </c>
      <c r="AS3059" t="s">
        <v>52789</v>
      </c>
      <c r="AT3059" t="s">
        <v>52790</v>
      </c>
      <c r="AU3059" t="s">
        <v>52791</v>
      </c>
      <c r="AV3059" t="s">
        <v>52792</v>
      </c>
      <c r="AW3059" t="s">
        <v>52793</v>
      </c>
      <c r="AY3059" t="s">
        <v>52794</v>
      </c>
      <c r="BA3059" t="s">
        <v>52795</v>
      </c>
    </row>
    <row r="3060" spans="1:54" x14ac:dyDescent="0.25">
      <c r="A3060">
        <v>0</v>
      </c>
      <c r="B3060">
        <v>0</v>
      </c>
      <c r="C3060">
        <f t="shared" si="47"/>
        <v>0</v>
      </c>
      <c r="D3060" t="s">
        <v>29</v>
      </c>
      <c r="G3060" t="s">
        <v>29</v>
      </c>
      <c r="H3060" t="s">
        <v>1</v>
      </c>
      <c r="I3060" t="s">
        <v>57109</v>
      </c>
      <c r="J3060" t="s">
        <v>52796</v>
      </c>
      <c r="K3060" t="s">
        <v>52797</v>
      </c>
      <c r="L3060" t="s">
        <v>52798</v>
      </c>
      <c r="M3060" t="s">
        <v>3614</v>
      </c>
      <c r="O3060" t="s">
        <v>15338</v>
      </c>
      <c r="Q3060" t="s">
        <v>52799</v>
      </c>
      <c r="R3060" t="s">
        <v>52800</v>
      </c>
      <c r="T3060" t="s">
        <v>52801</v>
      </c>
      <c r="W3060" t="s">
        <v>52802</v>
      </c>
      <c r="X3060" t="s">
        <v>11</v>
      </c>
      <c r="Y3060" t="s">
        <v>12</v>
      </c>
      <c r="Z3060" t="s">
        <v>52803</v>
      </c>
      <c r="AA3060" t="s">
        <v>14</v>
      </c>
      <c r="AB3060" t="s">
        <v>15</v>
      </c>
      <c r="AC3060" t="s">
        <v>15</v>
      </c>
      <c r="AD3060" t="s">
        <v>15</v>
      </c>
      <c r="AE3060" t="s">
        <v>15</v>
      </c>
      <c r="AF3060" t="s">
        <v>15</v>
      </c>
      <c r="AG3060">
        <v>1</v>
      </c>
      <c r="AH3060">
        <v>0</v>
      </c>
      <c r="AI3060">
        <v>1</v>
      </c>
      <c r="AJ3060">
        <v>1</v>
      </c>
      <c r="AK3060" t="s">
        <v>15</v>
      </c>
      <c r="AL3060" t="s">
        <v>15</v>
      </c>
      <c r="AM3060" t="s">
        <v>52804</v>
      </c>
      <c r="AN3060" t="s">
        <v>52805</v>
      </c>
      <c r="AO3060" t="s">
        <v>52806</v>
      </c>
      <c r="AP3060" t="s">
        <v>52807</v>
      </c>
      <c r="AR3060" t="s">
        <v>52808</v>
      </c>
      <c r="AT3060" t="s">
        <v>52809</v>
      </c>
      <c r="AU3060" t="s">
        <v>52810</v>
      </c>
      <c r="AV3060" t="s">
        <v>52811</v>
      </c>
      <c r="AY3060" t="s">
        <v>52812</v>
      </c>
      <c r="BA3060" t="s">
        <v>52813</v>
      </c>
      <c r="BB3060" t="s">
        <v>52814</v>
      </c>
    </row>
    <row r="3061" spans="1:54" x14ac:dyDescent="0.25">
      <c r="A3061">
        <v>0</v>
      </c>
      <c r="B3061">
        <v>0</v>
      </c>
      <c r="C3061">
        <f t="shared" si="47"/>
        <v>0</v>
      </c>
      <c r="D3061" t="s">
        <v>29</v>
      </c>
      <c r="G3061" t="s">
        <v>29</v>
      </c>
      <c r="H3061" t="s">
        <v>1</v>
      </c>
      <c r="I3061" t="s">
        <v>57109</v>
      </c>
      <c r="J3061" t="s">
        <v>52815</v>
      </c>
      <c r="K3061" t="s">
        <v>52816</v>
      </c>
      <c r="L3061" t="s">
        <v>52817</v>
      </c>
      <c r="Q3061" t="s">
        <v>52818</v>
      </c>
      <c r="R3061" t="s">
        <v>52819</v>
      </c>
      <c r="S3061" t="s">
        <v>52820</v>
      </c>
      <c r="T3061" t="s">
        <v>10387</v>
      </c>
      <c r="V3061" t="s">
        <v>266</v>
      </c>
      <c r="X3061" t="s">
        <v>11</v>
      </c>
      <c r="Y3061" t="s">
        <v>12</v>
      </c>
      <c r="Z3061" t="s">
        <v>52821</v>
      </c>
      <c r="AA3061" t="s">
        <v>14</v>
      </c>
      <c r="AB3061" t="s">
        <v>15</v>
      </c>
      <c r="AC3061" t="s">
        <v>15</v>
      </c>
      <c r="AD3061" t="s">
        <v>15</v>
      </c>
      <c r="AE3061" t="s">
        <v>15</v>
      </c>
      <c r="AF3061" t="s">
        <v>15</v>
      </c>
      <c r="AG3061">
        <v>1</v>
      </c>
      <c r="AH3061">
        <v>0</v>
      </c>
      <c r="AI3061">
        <v>1</v>
      </c>
      <c r="AJ3061">
        <v>1</v>
      </c>
      <c r="AK3061" t="s">
        <v>15</v>
      </c>
      <c r="AL3061">
        <v>143193</v>
      </c>
      <c r="AM3061" t="s">
        <v>52822</v>
      </c>
      <c r="AO3061" t="s">
        <v>52823</v>
      </c>
      <c r="AP3061" t="s">
        <v>52824</v>
      </c>
      <c r="AR3061" t="s">
        <v>52825</v>
      </c>
      <c r="AT3061" t="s">
        <v>52826</v>
      </c>
      <c r="AU3061" t="s">
        <v>52827</v>
      </c>
      <c r="AV3061" t="s">
        <v>52828</v>
      </c>
      <c r="AY3061" t="s">
        <v>52829</v>
      </c>
      <c r="BA3061" t="s">
        <v>52830</v>
      </c>
    </row>
    <row r="3062" spans="1:54" x14ac:dyDescent="0.25">
      <c r="A3062">
        <v>0</v>
      </c>
      <c r="B3062">
        <v>0</v>
      </c>
      <c r="C3062">
        <f t="shared" si="47"/>
        <v>0</v>
      </c>
      <c r="D3062" t="s">
        <v>29</v>
      </c>
      <c r="G3062" t="s">
        <v>29</v>
      </c>
      <c r="H3062" t="s">
        <v>1</v>
      </c>
      <c r="I3062" t="s">
        <v>57109</v>
      </c>
      <c r="J3062" t="s">
        <v>52831</v>
      </c>
      <c r="K3062" t="s">
        <v>24430</v>
      </c>
      <c r="L3062" t="s">
        <v>52037</v>
      </c>
      <c r="M3062" t="s">
        <v>907</v>
      </c>
      <c r="O3062" t="s">
        <v>52832</v>
      </c>
      <c r="Q3062" t="s">
        <v>52833</v>
      </c>
      <c r="R3062" t="s">
        <v>52834</v>
      </c>
      <c r="S3062" t="s">
        <v>31032</v>
      </c>
      <c r="T3062" t="s">
        <v>46278</v>
      </c>
      <c r="U3062" t="s">
        <v>9</v>
      </c>
      <c r="V3062" t="s">
        <v>266</v>
      </c>
      <c r="W3062" t="s">
        <v>52835</v>
      </c>
      <c r="X3062" t="s">
        <v>11</v>
      </c>
      <c r="Y3062" t="s">
        <v>12</v>
      </c>
      <c r="Z3062" t="s">
        <v>52836</v>
      </c>
      <c r="AA3062" t="s">
        <v>14</v>
      </c>
      <c r="AB3062" t="s">
        <v>15</v>
      </c>
      <c r="AC3062" t="s">
        <v>15</v>
      </c>
      <c r="AD3062" t="s">
        <v>15</v>
      </c>
      <c r="AE3062" t="s">
        <v>15</v>
      </c>
      <c r="AF3062" t="s">
        <v>15</v>
      </c>
      <c r="AG3062">
        <v>1</v>
      </c>
      <c r="AH3062">
        <v>0</v>
      </c>
      <c r="AI3062">
        <v>1</v>
      </c>
      <c r="AJ3062">
        <v>1</v>
      </c>
      <c r="AK3062" t="s">
        <v>15</v>
      </c>
      <c r="AL3062">
        <v>419634</v>
      </c>
      <c r="AM3062" t="s">
        <v>52837</v>
      </c>
      <c r="AN3062" t="s">
        <v>52838</v>
      </c>
      <c r="AO3062" t="s">
        <v>52839</v>
      </c>
      <c r="AP3062" t="s">
        <v>52840</v>
      </c>
      <c r="AR3062" t="s">
        <v>52841</v>
      </c>
      <c r="AT3062" t="s">
        <v>52842</v>
      </c>
      <c r="AU3062" t="s">
        <v>52843</v>
      </c>
      <c r="AV3062" t="s">
        <v>52844</v>
      </c>
      <c r="AW3062" t="s">
        <v>52845</v>
      </c>
      <c r="AY3062" t="s">
        <v>52846</v>
      </c>
      <c r="BA3062" t="s">
        <v>52847</v>
      </c>
      <c r="BB3062" t="s">
        <v>52848</v>
      </c>
    </row>
    <row r="3063" spans="1:54" x14ac:dyDescent="0.25">
      <c r="A3063">
        <v>0</v>
      </c>
      <c r="B3063">
        <v>0</v>
      </c>
      <c r="C3063">
        <f t="shared" si="47"/>
        <v>0</v>
      </c>
      <c r="D3063" t="s">
        <v>29</v>
      </c>
      <c r="G3063" t="s">
        <v>29</v>
      </c>
      <c r="H3063" t="s">
        <v>1</v>
      </c>
      <c r="I3063" t="s">
        <v>57109</v>
      </c>
      <c r="J3063" t="s">
        <v>52849</v>
      </c>
      <c r="K3063" t="s">
        <v>52850</v>
      </c>
      <c r="L3063" t="s">
        <v>52851</v>
      </c>
      <c r="M3063" t="s">
        <v>52852</v>
      </c>
      <c r="N3063" t="s">
        <v>52853</v>
      </c>
      <c r="Q3063" t="s">
        <v>52854</v>
      </c>
      <c r="R3063" t="s">
        <v>52855</v>
      </c>
      <c r="V3063" t="s">
        <v>266</v>
      </c>
      <c r="W3063" t="s">
        <v>52856</v>
      </c>
      <c r="X3063" t="s">
        <v>11</v>
      </c>
      <c r="Y3063" t="s">
        <v>12</v>
      </c>
      <c r="Z3063" t="s">
        <v>52857</v>
      </c>
      <c r="AA3063" t="s">
        <v>14</v>
      </c>
      <c r="AB3063" t="s">
        <v>15</v>
      </c>
      <c r="AC3063" t="s">
        <v>15</v>
      </c>
      <c r="AD3063" t="s">
        <v>15</v>
      </c>
      <c r="AE3063" t="s">
        <v>15</v>
      </c>
      <c r="AF3063" t="s">
        <v>15</v>
      </c>
      <c r="AG3063">
        <v>1</v>
      </c>
      <c r="AH3063">
        <v>0</v>
      </c>
      <c r="AI3063">
        <v>1</v>
      </c>
      <c r="AJ3063">
        <v>1</v>
      </c>
      <c r="AK3063" t="s">
        <v>15</v>
      </c>
      <c r="AL3063">
        <v>39273</v>
      </c>
      <c r="AM3063" t="s">
        <v>52858</v>
      </c>
      <c r="AO3063" t="s">
        <v>52859</v>
      </c>
      <c r="AP3063" t="s">
        <v>52860</v>
      </c>
      <c r="AQ3063" t="s">
        <v>52861</v>
      </c>
      <c r="AR3063" t="s">
        <v>52862</v>
      </c>
      <c r="AS3063" t="s">
        <v>52863</v>
      </c>
      <c r="AT3063" t="s">
        <v>52864</v>
      </c>
      <c r="AU3063" t="s">
        <v>52865</v>
      </c>
      <c r="AV3063" t="s">
        <v>52858</v>
      </c>
      <c r="AY3063" t="s">
        <v>52866</v>
      </c>
      <c r="AZ3063" t="s">
        <v>52867</v>
      </c>
      <c r="BA3063" t="s">
        <v>7066</v>
      </c>
    </row>
    <row r="3064" spans="1:54" x14ac:dyDescent="0.25">
      <c r="A3064">
        <v>0</v>
      </c>
      <c r="B3064">
        <v>0</v>
      </c>
      <c r="C3064">
        <f t="shared" si="47"/>
        <v>0</v>
      </c>
      <c r="D3064" t="s">
        <v>29</v>
      </c>
      <c r="G3064" t="s">
        <v>29</v>
      </c>
      <c r="H3064" t="s">
        <v>1</v>
      </c>
      <c r="I3064" t="s">
        <v>57109</v>
      </c>
      <c r="J3064" t="s">
        <v>52868</v>
      </c>
      <c r="K3064" t="s">
        <v>31782</v>
      </c>
      <c r="L3064" t="s">
        <v>52869</v>
      </c>
      <c r="M3064" t="s">
        <v>31784</v>
      </c>
      <c r="N3064" t="s">
        <v>31785</v>
      </c>
      <c r="Q3064" t="s">
        <v>52870</v>
      </c>
      <c r="R3064" t="s">
        <v>52871</v>
      </c>
      <c r="S3064" t="s">
        <v>52872</v>
      </c>
      <c r="T3064" t="s">
        <v>52465</v>
      </c>
      <c r="V3064" t="s">
        <v>77</v>
      </c>
      <c r="X3064" t="s">
        <v>11</v>
      </c>
      <c r="Y3064" t="s">
        <v>12</v>
      </c>
      <c r="Z3064" t="s">
        <v>52873</v>
      </c>
      <c r="AA3064" t="s">
        <v>14</v>
      </c>
      <c r="AB3064" t="s">
        <v>15</v>
      </c>
      <c r="AC3064" t="s">
        <v>15</v>
      </c>
      <c r="AD3064" t="s">
        <v>15</v>
      </c>
      <c r="AE3064" t="s">
        <v>15</v>
      </c>
      <c r="AF3064" t="s">
        <v>15</v>
      </c>
      <c r="AG3064">
        <v>1</v>
      </c>
      <c r="AH3064">
        <v>0</v>
      </c>
      <c r="AI3064">
        <v>1</v>
      </c>
      <c r="AJ3064">
        <v>1</v>
      </c>
      <c r="AK3064" t="s">
        <v>15</v>
      </c>
      <c r="AL3064">
        <v>880</v>
      </c>
      <c r="AM3064" t="s">
        <v>52874</v>
      </c>
      <c r="AO3064" t="s">
        <v>52875</v>
      </c>
      <c r="AP3064" t="s">
        <v>52876</v>
      </c>
      <c r="AR3064" t="s">
        <v>52877</v>
      </c>
      <c r="AS3064" t="s">
        <v>52878</v>
      </c>
      <c r="AT3064" t="s">
        <v>52879</v>
      </c>
      <c r="AU3064" t="s">
        <v>52880</v>
      </c>
      <c r="AV3064" t="s">
        <v>52881</v>
      </c>
      <c r="AY3064" t="s">
        <v>52882</v>
      </c>
    </row>
    <row r="3065" spans="1:54" x14ac:dyDescent="0.25">
      <c r="A3065">
        <v>0</v>
      </c>
      <c r="B3065">
        <v>0</v>
      </c>
      <c r="C3065">
        <f t="shared" si="47"/>
        <v>0</v>
      </c>
      <c r="D3065" t="s">
        <v>29</v>
      </c>
      <c r="G3065" t="s">
        <v>29</v>
      </c>
      <c r="H3065" t="s">
        <v>1</v>
      </c>
      <c r="I3065" t="s">
        <v>57109</v>
      </c>
      <c r="L3065" t="s">
        <v>10976</v>
      </c>
      <c r="Q3065" t="s">
        <v>52883</v>
      </c>
      <c r="R3065" t="s">
        <v>52883</v>
      </c>
      <c r="V3065" t="s">
        <v>59</v>
      </c>
      <c r="X3065" t="s">
        <v>11</v>
      </c>
      <c r="Y3065" t="s">
        <v>12</v>
      </c>
      <c r="Z3065" t="s">
        <v>15968</v>
      </c>
      <c r="AA3065" t="s">
        <v>14</v>
      </c>
      <c r="AB3065" t="s">
        <v>15</v>
      </c>
      <c r="AC3065" t="s">
        <v>15</v>
      </c>
      <c r="AD3065" t="s">
        <v>15</v>
      </c>
      <c r="AE3065" t="s">
        <v>15</v>
      </c>
      <c r="AF3065" t="s">
        <v>15</v>
      </c>
      <c r="AG3065">
        <v>1</v>
      </c>
      <c r="AH3065">
        <v>0</v>
      </c>
      <c r="AI3065">
        <v>1</v>
      </c>
      <c r="AJ3065">
        <v>1</v>
      </c>
      <c r="AK3065" t="s">
        <v>15</v>
      </c>
      <c r="AL3065">
        <v>508430</v>
      </c>
      <c r="AM3065" t="s">
        <v>52884</v>
      </c>
      <c r="AO3065" t="s">
        <v>52885</v>
      </c>
      <c r="AP3065" t="s">
        <v>52886</v>
      </c>
      <c r="AR3065" t="s">
        <v>52887</v>
      </c>
      <c r="AS3065" t="s">
        <v>52888</v>
      </c>
      <c r="AT3065" t="s">
        <v>52889</v>
      </c>
      <c r="AU3065" t="s">
        <v>52890</v>
      </c>
      <c r="AV3065" t="s">
        <v>52884</v>
      </c>
      <c r="BA3065" t="s">
        <v>237</v>
      </c>
    </row>
    <row r="3066" spans="1:54" x14ac:dyDescent="0.25">
      <c r="A3066">
        <v>0</v>
      </c>
      <c r="B3066">
        <v>0</v>
      </c>
      <c r="C3066">
        <f t="shared" si="47"/>
        <v>0</v>
      </c>
      <c r="D3066" t="s">
        <v>29</v>
      </c>
      <c r="G3066" t="s">
        <v>29</v>
      </c>
      <c r="H3066" t="s">
        <v>1</v>
      </c>
      <c r="I3066" t="s">
        <v>57109</v>
      </c>
      <c r="J3066" t="s">
        <v>27353</v>
      </c>
      <c r="L3066" t="s">
        <v>52891</v>
      </c>
      <c r="M3066" t="s">
        <v>2632</v>
      </c>
      <c r="Q3066" t="s">
        <v>52892</v>
      </c>
      <c r="R3066" t="s">
        <v>52893</v>
      </c>
      <c r="U3066" t="s">
        <v>780</v>
      </c>
      <c r="V3066" t="s">
        <v>77</v>
      </c>
      <c r="X3066" t="s">
        <v>11</v>
      </c>
      <c r="Y3066" t="s">
        <v>12</v>
      </c>
      <c r="Z3066" t="s">
        <v>52894</v>
      </c>
      <c r="AA3066" t="s">
        <v>14</v>
      </c>
      <c r="AB3066" t="s">
        <v>15</v>
      </c>
      <c r="AC3066" t="s">
        <v>15</v>
      </c>
      <c r="AD3066" t="s">
        <v>15</v>
      </c>
      <c r="AE3066" t="s">
        <v>15</v>
      </c>
      <c r="AF3066" t="s">
        <v>15</v>
      </c>
      <c r="AG3066">
        <v>1</v>
      </c>
      <c r="AH3066">
        <v>0</v>
      </c>
      <c r="AI3066">
        <v>1</v>
      </c>
      <c r="AJ3066">
        <v>1</v>
      </c>
      <c r="AK3066" t="s">
        <v>15</v>
      </c>
      <c r="AL3066">
        <v>13687</v>
      </c>
      <c r="AM3066" t="s">
        <v>52895</v>
      </c>
      <c r="AO3066" t="s">
        <v>52896</v>
      </c>
      <c r="AP3066" t="s">
        <v>52897</v>
      </c>
      <c r="AR3066" t="s">
        <v>52898</v>
      </c>
      <c r="AS3066" t="s">
        <v>52899</v>
      </c>
      <c r="AT3066" t="s">
        <v>52900</v>
      </c>
      <c r="AU3066" t="s">
        <v>52901</v>
      </c>
      <c r="AV3066" t="s">
        <v>52902</v>
      </c>
      <c r="AY3066" t="s">
        <v>52903</v>
      </c>
      <c r="BA3066" t="s">
        <v>237</v>
      </c>
    </row>
    <row r="3067" spans="1:54" x14ac:dyDescent="0.25">
      <c r="A3067">
        <v>0</v>
      </c>
      <c r="B3067">
        <v>0</v>
      </c>
      <c r="C3067">
        <f t="shared" si="47"/>
        <v>0</v>
      </c>
      <c r="D3067" t="s">
        <v>29</v>
      </c>
      <c r="G3067" t="s">
        <v>29</v>
      </c>
      <c r="H3067" t="s">
        <v>1</v>
      </c>
      <c r="I3067" t="s">
        <v>57109</v>
      </c>
      <c r="J3067" t="s">
        <v>52904</v>
      </c>
      <c r="K3067" t="s">
        <v>52905</v>
      </c>
      <c r="L3067" t="s">
        <v>623</v>
      </c>
      <c r="M3067" t="s">
        <v>7729</v>
      </c>
      <c r="N3067" t="s">
        <v>7729</v>
      </c>
      <c r="O3067" t="s">
        <v>33160</v>
      </c>
      <c r="Q3067" t="s">
        <v>52906</v>
      </c>
      <c r="R3067" t="s">
        <v>52907</v>
      </c>
      <c r="T3067" t="s">
        <v>16818</v>
      </c>
      <c r="V3067" t="s">
        <v>77</v>
      </c>
      <c r="X3067" t="s">
        <v>11</v>
      </c>
      <c r="Y3067" t="s">
        <v>12</v>
      </c>
      <c r="Z3067" t="s">
        <v>52908</v>
      </c>
      <c r="AA3067" t="s">
        <v>14</v>
      </c>
      <c r="AB3067" t="s">
        <v>15</v>
      </c>
      <c r="AC3067" t="s">
        <v>15</v>
      </c>
      <c r="AD3067" t="s">
        <v>15</v>
      </c>
      <c r="AE3067" t="s">
        <v>15</v>
      </c>
      <c r="AF3067" t="s">
        <v>15</v>
      </c>
      <c r="AG3067">
        <v>1</v>
      </c>
      <c r="AH3067">
        <v>0</v>
      </c>
      <c r="AI3067">
        <v>1</v>
      </c>
      <c r="AJ3067">
        <v>1</v>
      </c>
      <c r="AK3067" t="s">
        <v>15</v>
      </c>
      <c r="AL3067">
        <v>1402</v>
      </c>
      <c r="AM3067" t="s">
        <v>52909</v>
      </c>
      <c r="AN3067" t="s">
        <v>33160</v>
      </c>
      <c r="AO3067" t="s">
        <v>52910</v>
      </c>
      <c r="AP3067" t="s">
        <v>52911</v>
      </c>
      <c r="AR3067" t="s">
        <v>52912</v>
      </c>
      <c r="AS3067" t="s">
        <v>52913</v>
      </c>
      <c r="AT3067" t="s">
        <v>52914</v>
      </c>
      <c r="AU3067" t="s">
        <v>52915</v>
      </c>
      <c r="AV3067" t="s">
        <v>52916</v>
      </c>
      <c r="AX3067" t="s">
        <v>52917</v>
      </c>
      <c r="AY3067" t="s">
        <v>52918</v>
      </c>
      <c r="AZ3067" t="s">
        <v>52919</v>
      </c>
      <c r="BA3067" t="s">
        <v>52920</v>
      </c>
      <c r="BB3067" t="s">
        <v>52921</v>
      </c>
    </row>
    <row r="3068" spans="1:54" x14ac:dyDescent="0.25">
      <c r="A3068">
        <v>0</v>
      </c>
      <c r="B3068">
        <v>0</v>
      </c>
      <c r="C3068">
        <f t="shared" si="47"/>
        <v>0</v>
      </c>
      <c r="D3068" t="s">
        <v>29</v>
      </c>
      <c r="G3068" t="s">
        <v>29</v>
      </c>
      <c r="H3068" t="s">
        <v>1</v>
      </c>
      <c r="I3068" t="s">
        <v>57109</v>
      </c>
      <c r="J3068" t="s">
        <v>52922</v>
      </c>
      <c r="K3068" t="s">
        <v>30137</v>
      </c>
      <c r="L3068" t="s">
        <v>52923</v>
      </c>
      <c r="M3068" t="s">
        <v>52924</v>
      </c>
      <c r="N3068" t="s">
        <v>14000</v>
      </c>
      <c r="Q3068" t="s">
        <v>52925</v>
      </c>
      <c r="R3068" t="s">
        <v>52925</v>
      </c>
      <c r="T3068" t="s">
        <v>16429</v>
      </c>
      <c r="V3068" t="s">
        <v>77</v>
      </c>
      <c r="W3068" t="s">
        <v>52926</v>
      </c>
      <c r="X3068" t="s">
        <v>11</v>
      </c>
      <c r="Y3068" t="s">
        <v>12</v>
      </c>
      <c r="Z3068" t="s">
        <v>52927</v>
      </c>
      <c r="AA3068" t="s">
        <v>14</v>
      </c>
      <c r="AB3068" t="s">
        <v>15</v>
      </c>
      <c r="AC3068" t="s">
        <v>15</v>
      </c>
      <c r="AD3068" t="s">
        <v>15</v>
      </c>
      <c r="AE3068" t="s">
        <v>15</v>
      </c>
      <c r="AF3068" t="s">
        <v>15</v>
      </c>
      <c r="AG3068">
        <v>1</v>
      </c>
      <c r="AH3068">
        <v>0</v>
      </c>
      <c r="AI3068">
        <v>1</v>
      </c>
      <c r="AJ3068">
        <v>1</v>
      </c>
      <c r="AK3068" t="s">
        <v>15</v>
      </c>
      <c r="AL3068">
        <v>279625</v>
      </c>
      <c r="AM3068" t="s">
        <v>52928</v>
      </c>
      <c r="AO3068" t="s">
        <v>52929</v>
      </c>
      <c r="AP3068" t="s">
        <v>52930</v>
      </c>
      <c r="AR3068" t="s">
        <v>52931</v>
      </c>
      <c r="AS3068" t="s">
        <v>52932</v>
      </c>
      <c r="AT3068" t="s">
        <v>52933</v>
      </c>
      <c r="AU3068" t="s">
        <v>52934</v>
      </c>
      <c r="AV3068" t="s">
        <v>52928</v>
      </c>
      <c r="AY3068" t="s">
        <v>52935</v>
      </c>
      <c r="BA3068" t="s">
        <v>52936</v>
      </c>
    </row>
    <row r="3069" spans="1:54" x14ac:dyDescent="0.25">
      <c r="A3069">
        <v>0</v>
      </c>
      <c r="B3069">
        <v>0</v>
      </c>
      <c r="C3069">
        <f t="shared" si="47"/>
        <v>0</v>
      </c>
      <c r="D3069" t="s">
        <v>29</v>
      </c>
      <c r="G3069" t="s">
        <v>29</v>
      </c>
      <c r="H3069" t="s">
        <v>1</v>
      </c>
      <c r="I3069" t="s">
        <v>57109</v>
      </c>
      <c r="J3069" t="s">
        <v>52937</v>
      </c>
      <c r="K3069" t="s">
        <v>52938</v>
      </c>
      <c r="L3069" t="s">
        <v>52939</v>
      </c>
      <c r="M3069" t="s">
        <v>30983</v>
      </c>
      <c r="N3069" t="s">
        <v>30984</v>
      </c>
      <c r="P3069" t="s">
        <v>30985</v>
      </c>
      <c r="Q3069" t="s">
        <v>30986</v>
      </c>
      <c r="R3069" t="s">
        <v>30987</v>
      </c>
      <c r="S3069" t="s">
        <v>30988</v>
      </c>
      <c r="T3069" t="s">
        <v>52940</v>
      </c>
      <c r="U3069" t="s">
        <v>9</v>
      </c>
      <c r="V3069" t="s">
        <v>99</v>
      </c>
      <c r="W3069" t="s">
        <v>52941</v>
      </c>
      <c r="X3069" t="s">
        <v>11</v>
      </c>
      <c r="Y3069" t="s">
        <v>12</v>
      </c>
      <c r="Z3069" t="s">
        <v>52942</v>
      </c>
      <c r="AA3069" t="s">
        <v>14</v>
      </c>
      <c r="AB3069" t="s">
        <v>15</v>
      </c>
      <c r="AC3069" t="s">
        <v>15</v>
      </c>
      <c r="AD3069" t="s">
        <v>15</v>
      </c>
      <c r="AE3069" t="s">
        <v>15</v>
      </c>
      <c r="AF3069" t="s">
        <v>15</v>
      </c>
      <c r="AG3069">
        <v>1</v>
      </c>
      <c r="AH3069">
        <v>0</v>
      </c>
      <c r="AI3069">
        <v>1</v>
      </c>
      <c r="AJ3069">
        <v>1</v>
      </c>
      <c r="AK3069" t="s">
        <v>15</v>
      </c>
      <c r="AL3069">
        <v>1203000</v>
      </c>
      <c r="AM3069" t="s">
        <v>52943</v>
      </c>
      <c r="AN3069" t="s">
        <v>52944</v>
      </c>
      <c r="AO3069" t="s">
        <v>52945</v>
      </c>
      <c r="AP3069" t="s">
        <v>52946</v>
      </c>
      <c r="AR3069" t="s">
        <v>52947</v>
      </c>
      <c r="AS3069" t="s">
        <v>52948</v>
      </c>
      <c r="AT3069" t="s">
        <v>52949</v>
      </c>
      <c r="AU3069" t="s">
        <v>52950</v>
      </c>
      <c r="AV3069" t="s">
        <v>52951</v>
      </c>
      <c r="AW3069" t="s">
        <v>52952</v>
      </c>
      <c r="AX3069" t="s">
        <v>30999</v>
      </c>
      <c r="AY3069" t="s">
        <v>52953</v>
      </c>
      <c r="BA3069" t="s">
        <v>52954</v>
      </c>
    </row>
    <row r="3070" spans="1:54" x14ac:dyDescent="0.25">
      <c r="A3070">
        <v>0</v>
      </c>
      <c r="B3070">
        <v>0</v>
      </c>
      <c r="C3070">
        <f t="shared" si="47"/>
        <v>0</v>
      </c>
      <c r="D3070" t="s">
        <v>29</v>
      </c>
      <c r="G3070" t="s">
        <v>29</v>
      </c>
      <c r="H3070" t="s">
        <v>1</v>
      </c>
      <c r="I3070" t="s">
        <v>57109</v>
      </c>
      <c r="J3070" t="s">
        <v>52955</v>
      </c>
      <c r="K3070" t="s">
        <v>52956</v>
      </c>
      <c r="L3070" t="s">
        <v>52957</v>
      </c>
      <c r="M3070" t="s">
        <v>52958</v>
      </c>
      <c r="N3070" t="s">
        <v>52959</v>
      </c>
      <c r="Q3070" t="s">
        <v>52960</v>
      </c>
      <c r="R3070" t="s">
        <v>52961</v>
      </c>
      <c r="S3070" t="s">
        <v>52962</v>
      </c>
      <c r="T3070" t="s">
        <v>52963</v>
      </c>
      <c r="U3070" t="s">
        <v>9</v>
      </c>
      <c r="V3070" t="s">
        <v>266</v>
      </c>
      <c r="W3070" t="s">
        <v>52964</v>
      </c>
      <c r="X3070" t="s">
        <v>11</v>
      </c>
      <c r="Y3070" t="s">
        <v>12</v>
      </c>
      <c r="Z3070" t="s">
        <v>52965</v>
      </c>
      <c r="AA3070" t="s">
        <v>14</v>
      </c>
      <c r="AB3070" t="s">
        <v>15</v>
      </c>
      <c r="AC3070" t="s">
        <v>15</v>
      </c>
      <c r="AD3070" t="s">
        <v>15</v>
      </c>
      <c r="AE3070" t="s">
        <v>15</v>
      </c>
      <c r="AF3070" t="s">
        <v>15</v>
      </c>
      <c r="AG3070">
        <v>1</v>
      </c>
      <c r="AH3070">
        <v>0</v>
      </c>
      <c r="AI3070">
        <v>1</v>
      </c>
      <c r="AJ3070">
        <v>1</v>
      </c>
      <c r="AK3070" t="s">
        <v>15</v>
      </c>
      <c r="AL3070">
        <v>394667</v>
      </c>
      <c r="AM3070" t="s">
        <v>52966</v>
      </c>
      <c r="AO3070" t="s">
        <v>52967</v>
      </c>
      <c r="AP3070" t="s">
        <v>52968</v>
      </c>
      <c r="AR3070" t="s">
        <v>52969</v>
      </c>
      <c r="AS3070" t="s">
        <v>52970</v>
      </c>
      <c r="AT3070" t="s">
        <v>52971</v>
      </c>
      <c r="AU3070" t="s">
        <v>52972</v>
      </c>
      <c r="AV3070" t="s">
        <v>52973</v>
      </c>
      <c r="AW3070" t="s">
        <v>52974</v>
      </c>
      <c r="AX3070" t="s">
        <v>7869</v>
      </c>
      <c r="AY3070" t="s">
        <v>52975</v>
      </c>
      <c r="BA3070" t="s">
        <v>52976</v>
      </c>
    </row>
    <row r="3071" spans="1:54" x14ac:dyDescent="0.25">
      <c r="A3071">
        <v>0</v>
      </c>
      <c r="B3071">
        <v>0</v>
      </c>
      <c r="C3071">
        <f t="shared" si="47"/>
        <v>0</v>
      </c>
      <c r="D3071" t="s">
        <v>29</v>
      </c>
      <c r="G3071" t="s">
        <v>29</v>
      </c>
      <c r="H3071" t="s">
        <v>1</v>
      </c>
      <c r="I3071" t="s">
        <v>57109</v>
      </c>
      <c r="J3071" t="s">
        <v>52977</v>
      </c>
      <c r="L3071" t="s">
        <v>10976</v>
      </c>
      <c r="Q3071" t="s">
        <v>18689</v>
      </c>
      <c r="R3071" t="s">
        <v>18690</v>
      </c>
      <c r="S3071" t="s">
        <v>18691</v>
      </c>
      <c r="V3071" t="s">
        <v>77</v>
      </c>
      <c r="X3071" t="s">
        <v>11</v>
      </c>
      <c r="Y3071" t="s">
        <v>12</v>
      </c>
      <c r="Z3071" t="s">
        <v>52978</v>
      </c>
      <c r="AA3071" t="s">
        <v>14</v>
      </c>
      <c r="AB3071" t="s">
        <v>15</v>
      </c>
      <c r="AC3071" t="s">
        <v>15</v>
      </c>
      <c r="AD3071" t="s">
        <v>15</v>
      </c>
      <c r="AE3071" t="s">
        <v>15</v>
      </c>
      <c r="AF3071" t="s">
        <v>15</v>
      </c>
      <c r="AG3071">
        <v>1</v>
      </c>
      <c r="AH3071">
        <v>0</v>
      </c>
      <c r="AI3071">
        <v>1</v>
      </c>
      <c r="AJ3071">
        <v>1</v>
      </c>
      <c r="AK3071" t="s">
        <v>15</v>
      </c>
      <c r="AL3071">
        <v>11950</v>
      </c>
      <c r="AM3071" t="s">
        <v>52979</v>
      </c>
      <c r="AO3071" t="s">
        <v>52980</v>
      </c>
      <c r="AP3071" t="s">
        <v>52981</v>
      </c>
      <c r="AR3071" t="s">
        <v>52982</v>
      </c>
      <c r="AS3071" t="s">
        <v>52983</v>
      </c>
      <c r="AT3071" t="s">
        <v>52984</v>
      </c>
      <c r="AU3071" t="s">
        <v>52985</v>
      </c>
      <c r="AV3071" t="s">
        <v>52979</v>
      </c>
      <c r="AY3071" t="s">
        <v>52986</v>
      </c>
      <c r="BA3071" t="s">
        <v>237</v>
      </c>
    </row>
    <row r="3072" spans="1:54" x14ac:dyDescent="0.25">
      <c r="A3072">
        <v>0</v>
      </c>
      <c r="B3072">
        <v>0</v>
      </c>
      <c r="C3072">
        <f t="shared" si="47"/>
        <v>0</v>
      </c>
      <c r="D3072" t="s">
        <v>29</v>
      </c>
      <c r="G3072" t="s">
        <v>29</v>
      </c>
      <c r="H3072" t="s">
        <v>1</v>
      </c>
      <c r="I3072" t="s">
        <v>57109</v>
      </c>
      <c r="J3072" t="s">
        <v>52987</v>
      </c>
      <c r="K3072" t="s">
        <v>52988</v>
      </c>
      <c r="L3072" t="s">
        <v>52989</v>
      </c>
      <c r="M3072" t="s">
        <v>52990</v>
      </c>
      <c r="N3072" t="s">
        <v>52991</v>
      </c>
      <c r="O3072" t="s">
        <v>52992</v>
      </c>
      <c r="Q3072" t="s">
        <v>52993</v>
      </c>
      <c r="R3072" t="s">
        <v>52994</v>
      </c>
      <c r="T3072" t="s">
        <v>27558</v>
      </c>
      <c r="V3072" t="s">
        <v>77</v>
      </c>
      <c r="X3072" t="s">
        <v>11</v>
      </c>
      <c r="Y3072" t="s">
        <v>12</v>
      </c>
      <c r="Z3072" t="s">
        <v>52995</v>
      </c>
      <c r="AA3072" t="s">
        <v>14</v>
      </c>
      <c r="AB3072" t="s">
        <v>15</v>
      </c>
      <c r="AC3072" t="s">
        <v>15</v>
      </c>
      <c r="AD3072" t="s">
        <v>15</v>
      </c>
      <c r="AE3072" t="s">
        <v>15</v>
      </c>
      <c r="AF3072" t="s">
        <v>15</v>
      </c>
      <c r="AG3072">
        <v>1</v>
      </c>
      <c r="AH3072">
        <v>0</v>
      </c>
      <c r="AI3072">
        <v>1</v>
      </c>
      <c r="AJ3072">
        <v>1</v>
      </c>
      <c r="AK3072" t="s">
        <v>15</v>
      </c>
      <c r="AL3072">
        <v>1562</v>
      </c>
      <c r="AM3072" t="s">
        <v>52996</v>
      </c>
      <c r="AN3072" t="s">
        <v>52997</v>
      </c>
      <c r="AO3072" t="s">
        <v>52998</v>
      </c>
      <c r="AP3072" t="s">
        <v>52999</v>
      </c>
      <c r="AQ3072" t="s">
        <v>53000</v>
      </c>
      <c r="AR3072" t="s">
        <v>53000</v>
      </c>
      <c r="AS3072" t="s">
        <v>53001</v>
      </c>
      <c r="AT3072" t="s">
        <v>53002</v>
      </c>
      <c r="AU3072" t="s">
        <v>53003</v>
      </c>
      <c r="AV3072" t="s">
        <v>53004</v>
      </c>
      <c r="AY3072" t="s">
        <v>53005</v>
      </c>
      <c r="AZ3072" t="s">
        <v>53006</v>
      </c>
      <c r="BA3072" t="s">
        <v>53007</v>
      </c>
      <c r="BB3072" t="s">
        <v>53008</v>
      </c>
    </row>
    <row r="3073" spans="1:54" x14ac:dyDescent="0.25">
      <c r="A3073">
        <v>0</v>
      </c>
      <c r="B3073">
        <v>0</v>
      </c>
      <c r="C3073">
        <f t="shared" si="47"/>
        <v>0</v>
      </c>
      <c r="D3073" t="s">
        <v>29</v>
      </c>
      <c r="G3073" t="s">
        <v>29</v>
      </c>
      <c r="H3073" t="s">
        <v>1</v>
      </c>
      <c r="I3073" t="s">
        <v>57109</v>
      </c>
      <c r="J3073" t="s">
        <v>53009</v>
      </c>
      <c r="K3073" t="s">
        <v>53010</v>
      </c>
      <c r="L3073" t="s">
        <v>53011</v>
      </c>
      <c r="M3073" t="s">
        <v>53012</v>
      </c>
      <c r="N3073" t="s">
        <v>53013</v>
      </c>
      <c r="Q3073" t="s">
        <v>53014</v>
      </c>
      <c r="R3073" t="s">
        <v>53015</v>
      </c>
      <c r="T3073" t="s">
        <v>53016</v>
      </c>
      <c r="U3073" t="s">
        <v>347</v>
      </c>
      <c r="V3073" t="s">
        <v>77</v>
      </c>
      <c r="X3073" t="s">
        <v>11</v>
      </c>
      <c r="Y3073" t="s">
        <v>12</v>
      </c>
      <c r="Z3073" t="s">
        <v>53017</v>
      </c>
      <c r="AA3073" t="s">
        <v>14</v>
      </c>
      <c r="AB3073" t="s">
        <v>15</v>
      </c>
      <c r="AC3073" t="s">
        <v>15</v>
      </c>
      <c r="AD3073" t="s">
        <v>15</v>
      </c>
      <c r="AE3073" t="s">
        <v>15</v>
      </c>
      <c r="AF3073" t="s">
        <v>15</v>
      </c>
      <c r="AG3073">
        <v>1</v>
      </c>
      <c r="AH3073">
        <v>0</v>
      </c>
      <c r="AI3073">
        <v>1</v>
      </c>
      <c r="AJ3073">
        <v>1</v>
      </c>
      <c r="AK3073" t="s">
        <v>15</v>
      </c>
      <c r="AL3073">
        <v>1127830</v>
      </c>
      <c r="AM3073" t="s">
        <v>53018</v>
      </c>
      <c r="AO3073" t="s">
        <v>53019</v>
      </c>
      <c r="AP3073" t="s">
        <v>53020</v>
      </c>
      <c r="AR3073" t="s">
        <v>53021</v>
      </c>
      <c r="AS3073" t="s">
        <v>53022</v>
      </c>
      <c r="AT3073" t="s">
        <v>53023</v>
      </c>
      <c r="AU3073" t="s">
        <v>53024</v>
      </c>
      <c r="AV3073" t="s">
        <v>53025</v>
      </c>
      <c r="AY3073" t="s">
        <v>53026</v>
      </c>
      <c r="AZ3073" t="s">
        <v>53027</v>
      </c>
      <c r="BA3073" t="s">
        <v>53028</v>
      </c>
    </row>
    <row r="3074" spans="1:54" x14ac:dyDescent="0.25">
      <c r="A3074">
        <v>0</v>
      </c>
      <c r="B3074">
        <v>0</v>
      </c>
      <c r="C3074">
        <f t="shared" si="47"/>
        <v>0</v>
      </c>
      <c r="D3074" t="s">
        <v>29</v>
      </c>
      <c r="G3074" t="s">
        <v>29</v>
      </c>
      <c r="H3074" t="s">
        <v>1</v>
      </c>
      <c r="I3074" t="s">
        <v>57109</v>
      </c>
      <c r="J3074" t="s">
        <v>19800</v>
      </c>
      <c r="K3074" t="s">
        <v>53029</v>
      </c>
      <c r="L3074" t="s">
        <v>53030</v>
      </c>
      <c r="M3074" t="s">
        <v>7820</v>
      </c>
      <c r="Q3074" t="s">
        <v>19804</v>
      </c>
      <c r="R3074" t="s">
        <v>53031</v>
      </c>
      <c r="S3074" t="s">
        <v>19806</v>
      </c>
      <c r="T3074" t="s">
        <v>4344</v>
      </c>
      <c r="U3074" t="s">
        <v>9</v>
      </c>
      <c r="V3074" t="s">
        <v>59</v>
      </c>
      <c r="X3074" t="s">
        <v>11</v>
      </c>
      <c r="Y3074" t="s">
        <v>12</v>
      </c>
      <c r="Z3074" t="s">
        <v>53032</v>
      </c>
      <c r="AA3074" t="s">
        <v>14</v>
      </c>
      <c r="AB3074" t="s">
        <v>15</v>
      </c>
      <c r="AC3074" t="s">
        <v>15</v>
      </c>
      <c r="AD3074" t="s">
        <v>15</v>
      </c>
      <c r="AE3074" t="s">
        <v>15</v>
      </c>
      <c r="AF3074" t="s">
        <v>15</v>
      </c>
      <c r="AG3074">
        <v>1</v>
      </c>
      <c r="AH3074">
        <v>0</v>
      </c>
      <c r="AI3074">
        <v>1</v>
      </c>
      <c r="AJ3074">
        <v>1</v>
      </c>
      <c r="AK3074" t="s">
        <v>15</v>
      </c>
      <c r="AL3074">
        <v>736798</v>
      </c>
      <c r="AM3074" t="s">
        <v>53033</v>
      </c>
      <c r="AO3074" t="s">
        <v>53034</v>
      </c>
      <c r="AP3074" t="s">
        <v>53035</v>
      </c>
      <c r="AR3074" t="s">
        <v>53036</v>
      </c>
      <c r="AS3074" t="s">
        <v>53037</v>
      </c>
      <c r="AT3074" t="s">
        <v>53038</v>
      </c>
      <c r="AU3074" t="s">
        <v>53039</v>
      </c>
      <c r="AV3074" t="s">
        <v>53033</v>
      </c>
      <c r="AY3074" t="s">
        <v>53040</v>
      </c>
      <c r="BA3074" t="s">
        <v>15995</v>
      </c>
    </row>
    <row r="3075" spans="1:54" x14ac:dyDescent="0.25">
      <c r="A3075">
        <v>0</v>
      </c>
      <c r="B3075">
        <v>0</v>
      </c>
      <c r="C3075">
        <f t="shared" ref="C3075:C3138" si="48">B3075-A3075</f>
        <v>0</v>
      </c>
      <c r="D3075" t="s">
        <v>29</v>
      </c>
      <c r="G3075" t="s">
        <v>29</v>
      </c>
      <c r="H3075" t="s">
        <v>1</v>
      </c>
      <c r="I3075" t="s">
        <v>57109</v>
      </c>
      <c r="J3075" t="s">
        <v>41961</v>
      </c>
      <c r="K3075" t="s">
        <v>25986</v>
      </c>
      <c r="L3075" t="s">
        <v>53041</v>
      </c>
      <c r="Q3075" t="s">
        <v>35596</v>
      </c>
      <c r="R3075" t="s">
        <v>34065</v>
      </c>
      <c r="S3075" t="s">
        <v>7498</v>
      </c>
      <c r="U3075" t="s">
        <v>996</v>
      </c>
      <c r="V3075" t="s">
        <v>266</v>
      </c>
      <c r="X3075" t="s">
        <v>11</v>
      </c>
      <c r="Y3075" t="s">
        <v>12</v>
      </c>
      <c r="Z3075" t="s">
        <v>52684</v>
      </c>
      <c r="AA3075" t="s">
        <v>14</v>
      </c>
      <c r="AB3075" t="s">
        <v>15</v>
      </c>
      <c r="AC3075" t="s">
        <v>15</v>
      </c>
      <c r="AD3075" t="s">
        <v>15</v>
      </c>
      <c r="AE3075" t="s">
        <v>15</v>
      </c>
      <c r="AF3075" t="s">
        <v>15</v>
      </c>
      <c r="AG3075">
        <v>1</v>
      </c>
      <c r="AH3075">
        <v>0</v>
      </c>
      <c r="AI3075">
        <v>1</v>
      </c>
      <c r="AJ3075">
        <v>1</v>
      </c>
      <c r="AK3075" t="s">
        <v>15</v>
      </c>
      <c r="AL3075">
        <v>684187</v>
      </c>
      <c r="AM3075" t="s">
        <v>53042</v>
      </c>
      <c r="AO3075" t="s">
        <v>53043</v>
      </c>
      <c r="AP3075" t="s">
        <v>53044</v>
      </c>
      <c r="AQ3075" t="s">
        <v>53045</v>
      </c>
      <c r="AR3075" t="s">
        <v>53046</v>
      </c>
      <c r="AS3075" t="s">
        <v>53047</v>
      </c>
      <c r="AT3075" t="s">
        <v>53048</v>
      </c>
      <c r="AU3075" t="s">
        <v>53049</v>
      </c>
      <c r="AV3075" t="s">
        <v>53042</v>
      </c>
    </row>
    <row r="3076" spans="1:54" x14ac:dyDescent="0.25">
      <c r="A3076">
        <v>0</v>
      </c>
      <c r="B3076">
        <v>0</v>
      </c>
      <c r="C3076">
        <f t="shared" si="48"/>
        <v>0</v>
      </c>
      <c r="D3076" t="s">
        <v>29</v>
      </c>
      <c r="G3076" t="s">
        <v>29</v>
      </c>
      <c r="H3076" t="s">
        <v>1</v>
      </c>
      <c r="I3076" t="s">
        <v>57109</v>
      </c>
      <c r="J3076" t="s">
        <v>53050</v>
      </c>
      <c r="K3076" t="s">
        <v>53051</v>
      </c>
      <c r="M3076" t="s">
        <v>907</v>
      </c>
      <c r="Q3076" t="s">
        <v>53052</v>
      </c>
      <c r="R3076" t="s">
        <v>53053</v>
      </c>
      <c r="T3076" t="s">
        <v>34323</v>
      </c>
      <c r="U3076" t="s">
        <v>9</v>
      </c>
      <c r="V3076" t="s">
        <v>266</v>
      </c>
      <c r="X3076" t="s">
        <v>11</v>
      </c>
      <c r="Y3076" t="s">
        <v>12</v>
      </c>
      <c r="Z3076" t="s">
        <v>53054</v>
      </c>
      <c r="AA3076" t="s">
        <v>14</v>
      </c>
      <c r="AB3076" t="s">
        <v>15</v>
      </c>
      <c r="AC3076" t="s">
        <v>15</v>
      </c>
      <c r="AD3076" t="s">
        <v>15</v>
      </c>
      <c r="AE3076" t="s">
        <v>15</v>
      </c>
      <c r="AF3076" t="s">
        <v>15</v>
      </c>
      <c r="AG3076">
        <v>1</v>
      </c>
      <c r="AH3076">
        <v>0</v>
      </c>
      <c r="AI3076">
        <v>1</v>
      </c>
      <c r="AJ3076">
        <v>1</v>
      </c>
      <c r="AK3076" t="s">
        <v>15</v>
      </c>
      <c r="AL3076">
        <v>1141370</v>
      </c>
      <c r="AM3076" t="s">
        <v>53055</v>
      </c>
      <c r="AO3076" t="s">
        <v>53056</v>
      </c>
      <c r="AP3076" t="s">
        <v>53057</v>
      </c>
      <c r="AR3076" t="s">
        <v>53058</v>
      </c>
      <c r="AS3076" t="s">
        <v>53059</v>
      </c>
      <c r="AT3076" t="s">
        <v>53060</v>
      </c>
      <c r="AU3076" t="s">
        <v>53061</v>
      </c>
      <c r="AV3076" t="s">
        <v>53055</v>
      </c>
    </row>
    <row r="3077" spans="1:54" x14ac:dyDescent="0.25">
      <c r="A3077">
        <v>0</v>
      </c>
      <c r="B3077">
        <v>0</v>
      </c>
      <c r="C3077">
        <f t="shared" si="48"/>
        <v>0</v>
      </c>
      <c r="D3077" t="s">
        <v>29</v>
      </c>
      <c r="G3077" t="s">
        <v>29</v>
      </c>
      <c r="H3077" t="s">
        <v>1</v>
      </c>
      <c r="I3077" t="s">
        <v>57109</v>
      </c>
      <c r="J3077" t="s">
        <v>53062</v>
      </c>
      <c r="K3077" t="s">
        <v>53063</v>
      </c>
      <c r="L3077" t="s">
        <v>5321</v>
      </c>
      <c r="M3077" t="s">
        <v>10717</v>
      </c>
      <c r="N3077" t="s">
        <v>25520</v>
      </c>
      <c r="Q3077" t="s">
        <v>42407</v>
      </c>
      <c r="R3077" t="s">
        <v>53064</v>
      </c>
      <c r="V3077" t="s">
        <v>266</v>
      </c>
      <c r="X3077" t="s">
        <v>11</v>
      </c>
      <c r="Y3077" t="s">
        <v>12</v>
      </c>
      <c r="Z3077" t="s">
        <v>53065</v>
      </c>
      <c r="AA3077" t="s">
        <v>14</v>
      </c>
      <c r="AB3077" t="s">
        <v>15</v>
      </c>
      <c r="AC3077" t="s">
        <v>15</v>
      </c>
      <c r="AD3077" t="s">
        <v>15</v>
      </c>
      <c r="AE3077" t="s">
        <v>15</v>
      </c>
      <c r="AF3077" t="s">
        <v>15</v>
      </c>
      <c r="AG3077">
        <v>1</v>
      </c>
      <c r="AH3077">
        <v>0</v>
      </c>
      <c r="AI3077">
        <v>1</v>
      </c>
      <c r="AJ3077">
        <v>1</v>
      </c>
      <c r="AK3077" t="s">
        <v>15</v>
      </c>
      <c r="AL3077">
        <v>104529</v>
      </c>
      <c r="AM3077" t="s">
        <v>53066</v>
      </c>
      <c r="AO3077" t="s">
        <v>53067</v>
      </c>
      <c r="AP3077" t="s">
        <v>53068</v>
      </c>
      <c r="AR3077" t="s">
        <v>53069</v>
      </c>
      <c r="AT3077" t="s">
        <v>53070</v>
      </c>
      <c r="AU3077" t="s">
        <v>53071</v>
      </c>
      <c r="AV3077" t="s">
        <v>53072</v>
      </c>
      <c r="AX3077" t="s">
        <v>53073</v>
      </c>
    </row>
    <row r="3078" spans="1:54" x14ac:dyDescent="0.25">
      <c r="A3078">
        <v>0</v>
      </c>
      <c r="B3078">
        <v>0</v>
      </c>
      <c r="C3078">
        <f t="shared" si="48"/>
        <v>0</v>
      </c>
      <c r="D3078" t="s">
        <v>29</v>
      </c>
      <c r="G3078" t="s">
        <v>29</v>
      </c>
      <c r="H3078" t="s">
        <v>1</v>
      </c>
      <c r="I3078" t="s">
        <v>57109</v>
      </c>
      <c r="J3078" t="s">
        <v>53074</v>
      </c>
      <c r="K3078" t="s">
        <v>53075</v>
      </c>
      <c r="L3078" t="s">
        <v>14421</v>
      </c>
      <c r="R3078" t="s">
        <v>53076</v>
      </c>
      <c r="S3078" t="s">
        <v>19051</v>
      </c>
      <c r="V3078" t="s">
        <v>99</v>
      </c>
      <c r="X3078" t="s">
        <v>11</v>
      </c>
      <c r="Y3078" t="s">
        <v>12</v>
      </c>
      <c r="Z3078" t="s">
        <v>53077</v>
      </c>
      <c r="AA3078" t="s">
        <v>14</v>
      </c>
      <c r="AB3078" t="s">
        <v>15</v>
      </c>
      <c r="AC3078" t="s">
        <v>15</v>
      </c>
      <c r="AD3078" t="s">
        <v>15</v>
      </c>
      <c r="AE3078" t="s">
        <v>15</v>
      </c>
      <c r="AF3078" t="s">
        <v>15</v>
      </c>
      <c r="AG3078">
        <v>1</v>
      </c>
      <c r="AH3078">
        <v>0</v>
      </c>
      <c r="AI3078">
        <v>1</v>
      </c>
      <c r="AJ3078">
        <v>1</v>
      </c>
      <c r="AK3078" t="s">
        <v>15</v>
      </c>
      <c r="AL3078">
        <v>116584</v>
      </c>
      <c r="AM3078" t="s">
        <v>53078</v>
      </c>
      <c r="AO3078" t="s">
        <v>53079</v>
      </c>
      <c r="AP3078" t="s">
        <v>53080</v>
      </c>
      <c r="AR3078" t="s">
        <v>53081</v>
      </c>
      <c r="AS3078" t="s">
        <v>53082</v>
      </c>
      <c r="AT3078" t="s">
        <v>53083</v>
      </c>
      <c r="AU3078" t="s">
        <v>53084</v>
      </c>
      <c r="AV3078" t="s">
        <v>53078</v>
      </c>
      <c r="AY3078" t="s">
        <v>53085</v>
      </c>
      <c r="AZ3078" t="s">
        <v>53086</v>
      </c>
      <c r="BA3078" t="s">
        <v>53087</v>
      </c>
    </row>
    <row r="3079" spans="1:54" x14ac:dyDescent="0.25">
      <c r="A3079">
        <v>0</v>
      </c>
      <c r="B3079">
        <v>0</v>
      </c>
      <c r="C3079">
        <f t="shared" si="48"/>
        <v>0</v>
      </c>
      <c r="D3079" t="s">
        <v>29</v>
      </c>
      <c r="G3079" t="s">
        <v>29</v>
      </c>
      <c r="H3079" t="s">
        <v>1</v>
      </c>
      <c r="I3079" t="s">
        <v>57109</v>
      </c>
      <c r="J3079" t="s">
        <v>53088</v>
      </c>
      <c r="L3079" t="s">
        <v>53089</v>
      </c>
      <c r="M3079" t="s">
        <v>4652</v>
      </c>
      <c r="N3079" t="s">
        <v>4653</v>
      </c>
      <c r="O3079" t="s">
        <v>9414</v>
      </c>
      <c r="Q3079" t="s">
        <v>53090</v>
      </c>
      <c r="R3079" t="s">
        <v>53091</v>
      </c>
      <c r="T3079" t="s">
        <v>4656</v>
      </c>
      <c r="V3079" t="s">
        <v>266</v>
      </c>
      <c r="X3079" t="s">
        <v>11</v>
      </c>
      <c r="Y3079" t="s">
        <v>12</v>
      </c>
      <c r="Z3079" t="s">
        <v>53092</v>
      </c>
      <c r="AA3079" t="s">
        <v>14</v>
      </c>
      <c r="AB3079" t="s">
        <v>15</v>
      </c>
      <c r="AC3079" t="s">
        <v>15</v>
      </c>
      <c r="AD3079" t="s">
        <v>15</v>
      </c>
      <c r="AE3079" t="s">
        <v>15</v>
      </c>
      <c r="AF3079" t="s">
        <v>15</v>
      </c>
      <c r="AG3079">
        <v>1</v>
      </c>
      <c r="AH3079">
        <v>0</v>
      </c>
      <c r="AI3079">
        <v>1</v>
      </c>
      <c r="AJ3079">
        <v>1</v>
      </c>
      <c r="AK3079" t="s">
        <v>15</v>
      </c>
      <c r="AL3079">
        <v>95347</v>
      </c>
      <c r="AM3079" t="s">
        <v>53093</v>
      </c>
      <c r="AN3079" t="s">
        <v>53094</v>
      </c>
      <c r="AO3079" t="s">
        <v>53095</v>
      </c>
      <c r="AP3079" t="s">
        <v>53096</v>
      </c>
      <c r="AQ3079" t="s">
        <v>53097</v>
      </c>
      <c r="AR3079" t="s">
        <v>53098</v>
      </c>
      <c r="AS3079" t="s">
        <v>53099</v>
      </c>
      <c r="AT3079" t="s">
        <v>53100</v>
      </c>
      <c r="AU3079" t="s">
        <v>53101</v>
      </c>
      <c r="AV3079" t="s">
        <v>53102</v>
      </c>
      <c r="AY3079" t="s">
        <v>53103</v>
      </c>
      <c r="AZ3079" t="s">
        <v>53104</v>
      </c>
      <c r="BA3079" t="s">
        <v>53105</v>
      </c>
      <c r="BB3079" t="s">
        <v>53106</v>
      </c>
    </row>
    <row r="3080" spans="1:54" x14ac:dyDescent="0.25">
      <c r="A3080">
        <v>0</v>
      </c>
      <c r="B3080">
        <v>0</v>
      </c>
      <c r="C3080">
        <f t="shared" si="48"/>
        <v>0</v>
      </c>
      <c r="D3080" t="s">
        <v>29</v>
      </c>
      <c r="G3080" t="s">
        <v>29</v>
      </c>
      <c r="H3080" t="s">
        <v>1</v>
      </c>
      <c r="I3080" t="s">
        <v>57109</v>
      </c>
      <c r="J3080" t="s">
        <v>41021</v>
      </c>
      <c r="K3080" t="s">
        <v>4942</v>
      </c>
      <c r="L3080" t="s">
        <v>53107</v>
      </c>
      <c r="M3080" t="s">
        <v>9935</v>
      </c>
      <c r="Q3080" t="s">
        <v>53108</v>
      </c>
      <c r="R3080" t="s">
        <v>53109</v>
      </c>
      <c r="T3080" t="s">
        <v>2235</v>
      </c>
      <c r="V3080" t="s">
        <v>266</v>
      </c>
      <c r="X3080" t="s">
        <v>11</v>
      </c>
      <c r="Y3080" t="s">
        <v>12</v>
      </c>
      <c r="Z3080" t="s">
        <v>53110</v>
      </c>
      <c r="AA3080" t="s">
        <v>14</v>
      </c>
      <c r="AB3080" t="s">
        <v>15</v>
      </c>
      <c r="AC3080" t="s">
        <v>15</v>
      </c>
      <c r="AD3080" t="s">
        <v>15</v>
      </c>
      <c r="AE3080" t="s">
        <v>15</v>
      </c>
      <c r="AF3080" t="s">
        <v>15</v>
      </c>
      <c r="AG3080">
        <v>1</v>
      </c>
      <c r="AH3080">
        <v>0</v>
      </c>
      <c r="AI3080">
        <v>1</v>
      </c>
      <c r="AJ3080">
        <v>1</v>
      </c>
      <c r="AK3080" t="s">
        <v>15</v>
      </c>
      <c r="AL3080">
        <v>149717</v>
      </c>
      <c r="AM3080" t="s">
        <v>53111</v>
      </c>
      <c r="AO3080" t="s">
        <v>53112</v>
      </c>
      <c r="AP3080" t="s">
        <v>53113</v>
      </c>
      <c r="AR3080" t="s">
        <v>53114</v>
      </c>
      <c r="AT3080" t="s">
        <v>53115</v>
      </c>
      <c r="AU3080" t="s">
        <v>53116</v>
      </c>
      <c r="AV3080" t="s">
        <v>53111</v>
      </c>
    </row>
    <row r="3081" spans="1:54" x14ac:dyDescent="0.25">
      <c r="A3081">
        <v>0</v>
      </c>
      <c r="B3081">
        <v>0</v>
      </c>
      <c r="C3081">
        <f t="shared" si="48"/>
        <v>0</v>
      </c>
      <c r="D3081" t="s">
        <v>29</v>
      </c>
      <c r="G3081" t="s">
        <v>29</v>
      </c>
      <c r="H3081" t="s">
        <v>1</v>
      </c>
      <c r="I3081" t="s">
        <v>57109</v>
      </c>
      <c r="J3081" t="s">
        <v>53117</v>
      </c>
      <c r="K3081" t="s">
        <v>53118</v>
      </c>
      <c r="L3081" t="s">
        <v>39547</v>
      </c>
      <c r="M3081" t="s">
        <v>3477</v>
      </c>
      <c r="Q3081" t="s">
        <v>21278</v>
      </c>
      <c r="R3081" t="s">
        <v>21279</v>
      </c>
      <c r="U3081" t="s">
        <v>9</v>
      </c>
      <c r="V3081" t="s">
        <v>10</v>
      </c>
      <c r="X3081" t="s">
        <v>11</v>
      </c>
      <c r="Y3081" t="s">
        <v>12</v>
      </c>
      <c r="Z3081" t="s">
        <v>53119</v>
      </c>
      <c r="AA3081" t="s">
        <v>14</v>
      </c>
      <c r="AB3081" t="s">
        <v>15</v>
      </c>
      <c r="AC3081" t="s">
        <v>15</v>
      </c>
      <c r="AD3081" t="s">
        <v>15</v>
      </c>
      <c r="AE3081" t="s">
        <v>15</v>
      </c>
      <c r="AF3081" t="s">
        <v>15</v>
      </c>
      <c r="AG3081">
        <v>1</v>
      </c>
      <c r="AH3081">
        <v>0</v>
      </c>
      <c r="AI3081">
        <v>1</v>
      </c>
      <c r="AJ3081">
        <v>1</v>
      </c>
      <c r="AK3081" t="s">
        <v>15</v>
      </c>
      <c r="AL3081">
        <v>102338</v>
      </c>
      <c r="AM3081" t="s">
        <v>53120</v>
      </c>
      <c r="AO3081" t="s">
        <v>53121</v>
      </c>
      <c r="AP3081" t="s">
        <v>53122</v>
      </c>
      <c r="AR3081" t="s">
        <v>53123</v>
      </c>
      <c r="AS3081" t="s">
        <v>53124</v>
      </c>
      <c r="AT3081" t="s">
        <v>53125</v>
      </c>
      <c r="AU3081" t="s">
        <v>53126</v>
      </c>
      <c r="AV3081" t="s">
        <v>53127</v>
      </c>
      <c r="AW3081" t="s">
        <v>53128</v>
      </c>
      <c r="AY3081" t="s">
        <v>53129</v>
      </c>
      <c r="BA3081" t="s">
        <v>53130</v>
      </c>
    </row>
    <row r="3082" spans="1:54" x14ac:dyDescent="0.25">
      <c r="A3082">
        <v>0</v>
      </c>
      <c r="B3082">
        <v>0</v>
      </c>
      <c r="C3082">
        <f t="shared" si="48"/>
        <v>0</v>
      </c>
      <c r="D3082" t="s">
        <v>29</v>
      </c>
      <c r="G3082" t="s">
        <v>29</v>
      </c>
      <c r="H3082" t="s">
        <v>1</v>
      </c>
      <c r="I3082" t="s">
        <v>57109</v>
      </c>
      <c r="K3082" t="s">
        <v>53131</v>
      </c>
      <c r="L3082" t="s">
        <v>53132</v>
      </c>
      <c r="R3082" t="s">
        <v>53133</v>
      </c>
      <c r="S3082" t="s">
        <v>2016</v>
      </c>
      <c r="X3082" t="s">
        <v>11</v>
      </c>
      <c r="Y3082" t="s">
        <v>12</v>
      </c>
      <c r="Z3082" t="s">
        <v>53134</v>
      </c>
      <c r="AA3082" t="s">
        <v>14</v>
      </c>
      <c r="AB3082" t="s">
        <v>15</v>
      </c>
      <c r="AC3082" t="s">
        <v>15</v>
      </c>
      <c r="AD3082" t="s">
        <v>15</v>
      </c>
      <c r="AE3082" t="s">
        <v>15</v>
      </c>
      <c r="AF3082" t="s">
        <v>15</v>
      </c>
      <c r="AG3082">
        <v>1</v>
      </c>
      <c r="AH3082">
        <v>0</v>
      </c>
      <c r="AI3082">
        <v>1</v>
      </c>
      <c r="AJ3082">
        <v>1</v>
      </c>
      <c r="AK3082" t="s">
        <v>15</v>
      </c>
      <c r="AL3082" t="s">
        <v>15</v>
      </c>
      <c r="AM3082" t="s">
        <v>53135</v>
      </c>
      <c r="AO3082" t="s">
        <v>53136</v>
      </c>
      <c r="AP3082" t="s">
        <v>53137</v>
      </c>
      <c r="AR3082" t="s">
        <v>53138</v>
      </c>
      <c r="AT3082" t="s">
        <v>53139</v>
      </c>
      <c r="AU3082" t="s">
        <v>53140</v>
      </c>
      <c r="AV3082" t="s">
        <v>53141</v>
      </c>
      <c r="AY3082" t="s">
        <v>53142</v>
      </c>
      <c r="AZ3082" t="s">
        <v>53143</v>
      </c>
      <c r="BA3082" t="s">
        <v>53144</v>
      </c>
    </row>
    <row r="3083" spans="1:54" x14ac:dyDescent="0.25">
      <c r="A3083">
        <v>0</v>
      </c>
      <c r="B3083">
        <v>0</v>
      </c>
      <c r="C3083">
        <f t="shared" si="48"/>
        <v>0</v>
      </c>
      <c r="D3083" t="s">
        <v>29</v>
      </c>
      <c r="G3083" t="s">
        <v>29</v>
      </c>
      <c r="H3083" t="s">
        <v>1</v>
      </c>
      <c r="I3083" t="s">
        <v>57109</v>
      </c>
      <c r="K3083" t="s">
        <v>2663</v>
      </c>
      <c r="R3083" t="s">
        <v>53145</v>
      </c>
      <c r="T3083" t="s">
        <v>53146</v>
      </c>
      <c r="V3083" t="s">
        <v>266</v>
      </c>
      <c r="X3083" t="s">
        <v>11</v>
      </c>
      <c r="Y3083" t="s">
        <v>12</v>
      </c>
      <c r="Z3083" t="s">
        <v>53147</v>
      </c>
      <c r="AA3083" t="s">
        <v>14</v>
      </c>
      <c r="AB3083" t="s">
        <v>15</v>
      </c>
      <c r="AC3083" t="s">
        <v>15</v>
      </c>
      <c r="AD3083" t="s">
        <v>15</v>
      </c>
      <c r="AE3083" t="s">
        <v>15</v>
      </c>
      <c r="AF3083" t="s">
        <v>15</v>
      </c>
      <c r="AG3083">
        <v>1</v>
      </c>
      <c r="AH3083">
        <v>0</v>
      </c>
      <c r="AI3083">
        <v>1</v>
      </c>
      <c r="AJ3083">
        <v>1</v>
      </c>
      <c r="AK3083" t="s">
        <v>15</v>
      </c>
      <c r="AL3083">
        <v>16416</v>
      </c>
      <c r="AM3083" t="s">
        <v>53148</v>
      </c>
      <c r="AO3083" t="s">
        <v>53149</v>
      </c>
      <c r="AP3083" t="s">
        <v>53150</v>
      </c>
      <c r="AR3083" t="s">
        <v>53151</v>
      </c>
      <c r="AS3083" t="s">
        <v>53152</v>
      </c>
      <c r="AT3083" t="s">
        <v>53153</v>
      </c>
      <c r="AU3083" t="s">
        <v>53154</v>
      </c>
      <c r="AV3083" t="s">
        <v>53155</v>
      </c>
    </row>
    <row r="3084" spans="1:54" x14ac:dyDescent="0.25">
      <c r="A3084">
        <v>0</v>
      </c>
      <c r="B3084" s="1">
        <v>-1.8907999999999999E-20</v>
      </c>
      <c r="C3084">
        <f t="shared" si="48"/>
        <v>-1.8907999999999999E-20</v>
      </c>
      <c r="D3084" t="s">
        <v>29</v>
      </c>
      <c r="G3084" t="s">
        <v>29</v>
      </c>
      <c r="H3084" t="s">
        <v>8149</v>
      </c>
      <c r="I3084" t="s">
        <v>57109</v>
      </c>
      <c r="J3084" t="s">
        <v>53156</v>
      </c>
      <c r="K3084" t="s">
        <v>53157</v>
      </c>
      <c r="L3084" t="s">
        <v>53158</v>
      </c>
      <c r="M3084" t="s">
        <v>13012</v>
      </c>
      <c r="N3084" t="s">
        <v>12369</v>
      </c>
      <c r="O3084" t="s">
        <v>53159</v>
      </c>
      <c r="Q3084" t="s">
        <v>39741</v>
      </c>
      <c r="R3084" t="s">
        <v>53160</v>
      </c>
      <c r="S3084" t="s">
        <v>39743</v>
      </c>
      <c r="T3084" t="s">
        <v>13016</v>
      </c>
      <c r="V3084" t="s">
        <v>99</v>
      </c>
      <c r="W3084" t="s">
        <v>53161</v>
      </c>
      <c r="X3084" t="s">
        <v>11</v>
      </c>
      <c r="Y3084" t="s">
        <v>12</v>
      </c>
      <c r="Z3084" t="s">
        <v>53162</v>
      </c>
      <c r="AA3084" t="s">
        <v>14</v>
      </c>
      <c r="AB3084" t="s">
        <v>15</v>
      </c>
      <c r="AC3084" t="s">
        <v>15</v>
      </c>
      <c r="AD3084" t="s">
        <v>15</v>
      </c>
      <c r="AE3084" t="s">
        <v>15</v>
      </c>
      <c r="AF3084" t="s">
        <v>15</v>
      </c>
      <c r="AG3084">
        <v>1</v>
      </c>
      <c r="AH3084" s="1">
        <v>-3.1077900000000002E-20</v>
      </c>
      <c r="AI3084">
        <v>1</v>
      </c>
      <c r="AJ3084">
        <v>1</v>
      </c>
      <c r="AK3084" t="s">
        <v>15</v>
      </c>
      <c r="AL3084">
        <v>77547</v>
      </c>
      <c r="AM3084" t="s">
        <v>53163</v>
      </c>
      <c r="AN3084" t="s">
        <v>53164</v>
      </c>
      <c r="AO3084" t="s">
        <v>53165</v>
      </c>
      <c r="AP3084" t="s">
        <v>53166</v>
      </c>
      <c r="AQ3084" t="s">
        <v>53167</v>
      </c>
      <c r="AR3084" t="s">
        <v>53168</v>
      </c>
      <c r="AS3084" t="s">
        <v>53169</v>
      </c>
      <c r="AT3084" t="s">
        <v>53170</v>
      </c>
      <c r="AU3084" t="s">
        <v>53171</v>
      </c>
      <c r="AV3084" t="s">
        <v>53172</v>
      </c>
      <c r="AW3084" t="s">
        <v>53173</v>
      </c>
      <c r="AY3084" t="s">
        <v>53174</v>
      </c>
      <c r="AZ3084" t="s">
        <v>53175</v>
      </c>
      <c r="BA3084" t="s">
        <v>53176</v>
      </c>
      <c r="BB3084" t="s">
        <v>53177</v>
      </c>
    </row>
    <row r="3085" spans="1:54" x14ac:dyDescent="0.25">
      <c r="A3085">
        <v>0</v>
      </c>
      <c r="B3085" s="1">
        <v>-1.38823E-19</v>
      </c>
      <c r="C3085">
        <f t="shared" si="48"/>
        <v>-1.38823E-19</v>
      </c>
      <c r="D3085" t="s">
        <v>29</v>
      </c>
      <c r="G3085" t="s">
        <v>29</v>
      </c>
      <c r="H3085" t="s">
        <v>8149</v>
      </c>
      <c r="I3085" t="s">
        <v>57109</v>
      </c>
      <c r="J3085" t="s">
        <v>30207</v>
      </c>
      <c r="L3085" t="s">
        <v>53178</v>
      </c>
      <c r="M3085" t="s">
        <v>53179</v>
      </c>
      <c r="N3085" t="s">
        <v>40040</v>
      </c>
      <c r="Q3085" t="s">
        <v>8710</v>
      </c>
      <c r="R3085" t="s">
        <v>8711</v>
      </c>
      <c r="V3085" t="s">
        <v>77</v>
      </c>
      <c r="X3085" t="s">
        <v>11</v>
      </c>
      <c r="Y3085" t="s">
        <v>12</v>
      </c>
      <c r="Z3085" t="s">
        <v>36106</v>
      </c>
      <c r="AA3085" t="s">
        <v>14</v>
      </c>
      <c r="AB3085" t="s">
        <v>15</v>
      </c>
      <c r="AC3085" t="s">
        <v>15</v>
      </c>
      <c r="AD3085" t="s">
        <v>15</v>
      </c>
      <c r="AE3085" t="s">
        <v>15</v>
      </c>
      <c r="AF3085" t="s">
        <v>15</v>
      </c>
      <c r="AG3085">
        <v>1</v>
      </c>
      <c r="AH3085" s="1">
        <v>-1.7095799999999999E-19</v>
      </c>
      <c r="AI3085">
        <v>1</v>
      </c>
      <c r="AJ3085">
        <v>1</v>
      </c>
      <c r="AK3085" t="s">
        <v>15</v>
      </c>
      <c r="AL3085">
        <v>21605</v>
      </c>
      <c r="AM3085" t="s">
        <v>53180</v>
      </c>
      <c r="AO3085" t="s">
        <v>53181</v>
      </c>
      <c r="AP3085" t="s">
        <v>53182</v>
      </c>
      <c r="AR3085" t="s">
        <v>53183</v>
      </c>
      <c r="AS3085" t="s">
        <v>53184</v>
      </c>
      <c r="AT3085" t="s">
        <v>53185</v>
      </c>
      <c r="AU3085" t="s">
        <v>53186</v>
      </c>
      <c r="AV3085" t="s">
        <v>53187</v>
      </c>
      <c r="AY3085" t="s">
        <v>53188</v>
      </c>
      <c r="AZ3085" t="s">
        <v>53189</v>
      </c>
      <c r="BA3085" t="s">
        <v>3629</v>
      </c>
    </row>
    <row r="3086" spans="1:54" x14ac:dyDescent="0.25">
      <c r="A3086">
        <v>0</v>
      </c>
      <c r="B3086" s="1">
        <v>-1.4487700000000001E-19</v>
      </c>
      <c r="C3086">
        <f t="shared" si="48"/>
        <v>-1.4487700000000001E-19</v>
      </c>
      <c r="D3086" t="s">
        <v>29</v>
      </c>
      <c r="G3086" t="s">
        <v>29</v>
      </c>
      <c r="H3086" t="s">
        <v>8149</v>
      </c>
      <c r="I3086" t="s">
        <v>57109</v>
      </c>
      <c r="J3086" t="s">
        <v>53190</v>
      </c>
      <c r="K3086" t="s">
        <v>51405</v>
      </c>
      <c r="L3086" t="s">
        <v>53191</v>
      </c>
      <c r="Q3086" t="s">
        <v>8064</v>
      </c>
      <c r="R3086" t="s">
        <v>8065</v>
      </c>
      <c r="U3086" t="s">
        <v>145</v>
      </c>
      <c r="V3086" t="s">
        <v>77</v>
      </c>
      <c r="X3086" t="s">
        <v>11</v>
      </c>
      <c r="Y3086" t="s">
        <v>12</v>
      </c>
      <c r="Z3086" t="s">
        <v>53192</v>
      </c>
      <c r="AA3086" t="s">
        <v>14</v>
      </c>
      <c r="AB3086" t="s">
        <v>15</v>
      </c>
      <c r="AC3086" t="s">
        <v>15</v>
      </c>
      <c r="AD3086" t="s">
        <v>15</v>
      </c>
      <c r="AE3086" t="s">
        <v>15</v>
      </c>
      <c r="AF3086" t="s">
        <v>15</v>
      </c>
      <c r="AG3086">
        <v>2</v>
      </c>
      <c r="AH3086" s="1">
        <v>-3.4842000000000002E-19</v>
      </c>
      <c r="AI3086">
        <v>1</v>
      </c>
      <c r="AJ3086">
        <v>1</v>
      </c>
      <c r="AK3086" t="s">
        <v>15</v>
      </c>
      <c r="AL3086">
        <v>78125</v>
      </c>
      <c r="AM3086" t="s">
        <v>53193</v>
      </c>
      <c r="AO3086" t="s">
        <v>53194</v>
      </c>
      <c r="AP3086" t="s">
        <v>53195</v>
      </c>
      <c r="AR3086" t="s">
        <v>53196</v>
      </c>
      <c r="AS3086" t="s">
        <v>53197</v>
      </c>
      <c r="AT3086" t="s">
        <v>53198</v>
      </c>
      <c r="AU3086" t="s">
        <v>53199</v>
      </c>
      <c r="AV3086" t="s">
        <v>53200</v>
      </c>
      <c r="AX3086" t="s">
        <v>7952</v>
      </c>
      <c r="BA3086" t="s">
        <v>10987</v>
      </c>
    </row>
    <row r="3087" spans="1:54" x14ac:dyDescent="0.25">
      <c r="A3087">
        <v>0</v>
      </c>
      <c r="B3087" s="1">
        <v>-2.12173E-19</v>
      </c>
      <c r="C3087">
        <f t="shared" si="48"/>
        <v>-2.12173E-19</v>
      </c>
      <c r="D3087" t="s">
        <v>29</v>
      </c>
      <c r="G3087" t="s">
        <v>29</v>
      </c>
      <c r="H3087" t="s">
        <v>8149</v>
      </c>
      <c r="I3087" t="s">
        <v>57109</v>
      </c>
      <c r="L3087" t="s">
        <v>53201</v>
      </c>
      <c r="M3087" t="s">
        <v>2270</v>
      </c>
      <c r="Q3087" t="s">
        <v>53202</v>
      </c>
      <c r="R3087" t="s">
        <v>53203</v>
      </c>
      <c r="S3087" t="s">
        <v>31376</v>
      </c>
      <c r="U3087" t="s">
        <v>9</v>
      </c>
      <c r="V3087" t="s">
        <v>10</v>
      </c>
      <c r="X3087" t="s">
        <v>11</v>
      </c>
      <c r="Y3087" t="s">
        <v>12</v>
      </c>
      <c r="Z3087" t="s">
        <v>53204</v>
      </c>
      <c r="AA3087" t="s">
        <v>14</v>
      </c>
      <c r="AB3087" t="s">
        <v>15</v>
      </c>
      <c r="AC3087" t="s">
        <v>15</v>
      </c>
      <c r="AD3087" t="s">
        <v>15</v>
      </c>
      <c r="AE3087" t="s">
        <v>15</v>
      </c>
      <c r="AF3087" t="s">
        <v>15</v>
      </c>
      <c r="AG3087">
        <v>1</v>
      </c>
      <c r="AH3087" s="1">
        <v>-5.9298199999999997E-19</v>
      </c>
      <c r="AI3087">
        <v>1</v>
      </c>
      <c r="AJ3087">
        <v>1</v>
      </c>
      <c r="AK3087" t="s">
        <v>15</v>
      </c>
      <c r="AL3087">
        <v>116605</v>
      </c>
      <c r="AM3087" t="s">
        <v>53205</v>
      </c>
      <c r="AO3087" t="s">
        <v>53206</v>
      </c>
      <c r="AP3087" t="s">
        <v>53207</v>
      </c>
      <c r="AQ3087" t="s">
        <v>53208</v>
      </c>
      <c r="AR3087" t="s">
        <v>53209</v>
      </c>
      <c r="AS3087" t="s">
        <v>53210</v>
      </c>
      <c r="AT3087" t="s">
        <v>53211</v>
      </c>
      <c r="AU3087" t="s">
        <v>53212</v>
      </c>
      <c r="AV3087" t="s">
        <v>53213</v>
      </c>
      <c r="AW3087" t="s">
        <v>53214</v>
      </c>
      <c r="AY3087" t="s">
        <v>53215</v>
      </c>
      <c r="BA3087" t="s">
        <v>53216</v>
      </c>
    </row>
    <row r="3088" spans="1:54" x14ac:dyDescent="0.25">
      <c r="A3088">
        <v>0</v>
      </c>
      <c r="B3088" s="1">
        <v>-9.9815500000000002E-19</v>
      </c>
      <c r="C3088">
        <f t="shared" si="48"/>
        <v>-9.9815500000000002E-19</v>
      </c>
      <c r="D3088" t="s">
        <v>29</v>
      </c>
      <c r="G3088" t="s">
        <v>29</v>
      </c>
      <c r="H3088" t="s">
        <v>8149</v>
      </c>
      <c r="I3088" t="s">
        <v>57109</v>
      </c>
      <c r="J3088" t="s">
        <v>53217</v>
      </c>
      <c r="L3088" t="s">
        <v>53218</v>
      </c>
      <c r="Q3088" t="s">
        <v>53219</v>
      </c>
      <c r="R3088" t="s">
        <v>53220</v>
      </c>
      <c r="T3088" t="s">
        <v>2235</v>
      </c>
      <c r="U3088" t="s">
        <v>996</v>
      </c>
      <c r="V3088" t="s">
        <v>77</v>
      </c>
      <c r="X3088" t="s">
        <v>11</v>
      </c>
      <c r="Y3088" t="s">
        <v>12</v>
      </c>
      <c r="Z3088" t="s">
        <v>53221</v>
      </c>
      <c r="AA3088" t="s">
        <v>14</v>
      </c>
      <c r="AB3088" t="s">
        <v>15</v>
      </c>
      <c r="AC3088" t="s">
        <v>15</v>
      </c>
      <c r="AD3088" t="s">
        <v>15</v>
      </c>
      <c r="AE3088" t="s">
        <v>15</v>
      </c>
      <c r="AF3088" t="s">
        <v>15</v>
      </c>
      <c r="AG3088">
        <v>2</v>
      </c>
      <c r="AH3088" s="1">
        <v>-2.1987799999999999E-18</v>
      </c>
      <c r="AI3088">
        <v>1</v>
      </c>
      <c r="AJ3088">
        <v>1</v>
      </c>
      <c r="AK3088" t="s">
        <v>15</v>
      </c>
      <c r="AL3088">
        <v>307759</v>
      </c>
      <c r="AM3088" t="s">
        <v>53222</v>
      </c>
      <c r="AO3088" t="s">
        <v>53223</v>
      </c>
      <c r="AP3088" t="s">
        <v>53224</v>
      </c>
      <c r="AR3088" t="s">
        <v>53225</v>
      </c>
      <c r="AS3088" t="s">
        <v>53226</v>
      </c>
      <c r="AT3088" t="s">
        <v>53227</v>
      </c>
      <c r="AU3088" t="s">
        <v>53228</v>
      </c>
      <c r="AV3088" t="s">
        <v>53229</v>
      </c>
      <c r="AY3088" t="s">
        <v>53230</v>
      </c>
      <c r="AZ3088" t="s">
        <v>53231</v>
      </c>
      <c r="BA3088" t="s">
        <v>53232</v>
      </c>
    </row>
    <row r="3089" spans="1:54" x14ac:dyDescent="0.25">
      <c r="A3089">
        <v>0</v>
      </c>
      <c r="B3089" s="1">
        <v>-1.44225E-18</v>
      </c>
      <c r="C3089">
        <f t="shared" si="48"/>
        <v>-1.44225E-18</v>
      </c>
      <c r="D3089" t="s">
        <v>29</v>
      </c>
      <c r="G3089" t="s">
        <v>29</v>
      </c>
      <c r="H3089" t="s">
        <v>8149</v>
      </c>
      <c r="I3089" t="s">
        <v>57109</v>
      </c>
      <c r="J3089" t="s">
        <v>53233</v>
      </c>
      <c r="K3089" t="s">
        <v>53234</v>
      </c>
      <c r="L3089" t="s">
        <v>3249</v>
      </c>
      <c r="M3089" t="s">
        <v>53235</v>
      </c>
      <c r="N3089" t="s">
        <v>17527</v>
      </c>
      <c r="Q3089" t="s">
        <v>53236</v>
      </c>
      <c r="R3089" t="s">
        <v>53237</v>
      </c>
      <c r="T3089" t="s">
        <v>1526</v>
      </c>
      <c r="V3089" t="s">
        <v>266</v>
      </c>
      <c r="X3089" t="s">
        <v>11</v>
      </c>
      <c r="Y3089" t="s">
        <v>12</v>
      </c>
      <c r="Z3089" t="s">
        <v>53238</v>
      </c>
      <c r="AA3089" t="s">
        <v>14</v>
      </c>
      <c r="AB3089" t="s">
        <v>15</v>
      </c>
      <c r="AC3089" t="s">
        <v>15</v>
      </c>
      <c r="AD3089" t="s">
        <v>15</v>
      </c>
      <c r="AE3089" t="s">
        <v>15</v>
      </c>
      <c r="AF3089" t="s">
        <v>15</v>
      </c>
      <c r="AG3089">
        <v>2</v>
      </c>
      <c r="AH3089" s="1">
        <v>-3.1795200000000002E-18</v>
      </c>
      <c r="AI3089">
        <v>1</v>
      </c>
      <c r="AJ3089">
        <v>1</v>
      </c>
      <c r="AK3089" t="s">
        <v>15</v>
      </c>
      <c r="AL3089">
        <v>191719</v>
      </c>
      <c r="AM3089" t="s">
        <v>53239</v>
      </c>
      <c r="AO3089" t="s">
        <v>53240</v>
      </c>
      <c r="AP3089" t="s">
        <v>53241</v>
      </c>
      <c r="AR3089" t="s">
        <v>53242</v>
      </c>
      <c r="AT3089" t="s">
        <v>53243</v>
      </c>
      <c r="AU3089" t="s">
        <v>53244</v>
      </c>
      <c r="AV3089" t="s">
        <v>53245</v>
      </c>
      <c r="AW3089" t="s">
        <v>53246</v>
      </c>
      <c r="AX3089" t="s">
        <v>53247</v>
      </c>
      <c r="AY3089" t="s">
        <v>53248</v>
      </c>
    </row>
    <row r="3090" spans="1:54" x14ac:dyDescent="0.25">
      <c r="A3090">
        <v>0</v>
      </c>
      <c r="B3090" s="1">
        <v>-2.77556E-18</v>
      </c>
      <c r="C3090">
        <f t="shared" si="48"/>
        <v>-2.77556E-18</v>
      </c>
      <c r="D3090" t="s">
        <v>29</v>
      </c>
      <c r="G3090" t="s">
        <v>29</v>
      </c>
      <c r="H3090" t="s">
        <v>8149</v>
      </c>
      <c r="I3090" t="s">
        <v>57109</v>
      </c>
      <c r="J3090" t="s">
        <v>53249</v>
      </c>
      <c r="K3090" t="s">
        <v>53250</v>
      </c>
      <c r="L3090" t="s">
        <v>53251</v>
      </c>
      <c r="M3090" t="s">
        <v>53252</v>
      </c>
      <c r="N3090" t="s">
        <v>2190</v>
      </c>
      <c r="O3090" t="s">
        <v>8004</v>
      </c>
      <c r="Q3090" t="s">
        <v>36</v>
      </c>
      <c r="R3090" t="s">
        <v>53253</v>
      </c>
      <c r="S3090" t="s">
        <v>38</v>
      </c>
      <c r="T3090" t="s">
        <v>53254</v>
      </c>
      <c r="X3090" t="s">
        <v>11</v>
      </c>
      <c r="Y3090" t="s">
        <v>12</v>
      </c>
      <c r="Z3090" t="s">
        <v>53255</v>
      </c>
      <c r="AA3090" t="s">
        <v>14</v>
      </c>
      <c r="AB3090" t="s">
        <v>15</v>
      </c>
      <c r="AC3090" t="s">
        <v>15</v>
      </c>
      <c r="AD3090" t="s">
        <v>15</v>
      </c>
      <c r="AE3090" t="s">
        <v>15</v>
      </c>
      <c r="AF3090" t="s">
        <v>15</v>
      </c>
      <c r="AG3090">
        <v>2</v>
      </c>
      <c r="AH3090" s="1">
        <v>-9.2831099999999993E-18</v>
      </c>
      <c r="AI3090">
        <v>1</v>
      </c>
      <c r="AJ3090">
        <v>1</v>
      </c>
      <c r="AK3090" t="s">
        <v>15</v>
      </c>
      <c r="AL3090" t="s">
        <v>15</v>
      </c>
      <c r="AM3090" t="s">
        <v>53256</v>
      </c>
      <c r="AN3090" t="s">
        <v>53257</v>
      </c>
      <c r="AO3090" t="s">
        <v>53258</v>
      </c>
      <c r="AP3090" t="s">
        <v>53259</v>
      </c>
      <c r="AQ3090" t="s">
        <v>53260</v>
      </c>
      <c r="AR3090" t="s">
        <v>53261</v>
      </c>
      <c r="AS3090" t="s">
        <v>53262</v>
      </c>
      <c r="AT3090" t="s">
        <v>53263</v>
      </c>
      <c r="AU3090" t="s">
        <v>53264</v>
      </c>
      <c r="AV3090" t="s">
        <v>53256</v>
      </c>
      <c r="AY3090" t="s">
        <v>53265</v>
      </c>
      <c r="BB3090" t="s">
        <v>53266</v>
      </c>
    </row>
    <row r="3091" spans="1:54" x14ac:dyDescent="0.25">
      <c r="A3091">
        <v>0</v>
      </c>
      <c r="B3091" s="1">
        <v>-3.7620100000000002E-18</v>
      </c>
      <c r="C3091">
        <f t="shared" si="48"/>
        <v>-3.7620100000000002E-18</v>
      </c>
      <c r="D3091" t="s">
        <v>29</v>
      </c>
      <c r="G3091" t="s">
        <v>29</v>
      </c>
      <c r="H3091" t="s">
        <v>8149</v>
      </c>
      <c r="I3091" t="s">
        <v>57109</v>
      </c>
      <c r="J3091" t="s">
        <v>53267</v>
      </c>
      <c r="K3091" t="s">
        <v>53268</v>
      </c>
      <c r="L3091" t="s">
        <v>53269</v>
      </c>
      <c r="M3091" t="s">
        <v>18341</v>
      </c>
      <c r="N3091" t="s">
        <v>364</v>
      </c>
      <c r="O3091" t="s">
        <v>53270</v>
      </c>
      <c r="Q3091" t="s">
        <v>18343</v>
      </c>
      <c r="R3091" t="s">
        <v>18344</v>
      </c>
      <c r="S3091" t="s">
        <v>18345</v>
      </c>
      <c r="T3091" t="s">
        <v>18346</v>
      </c>
      <c r="X3091" t="s">
        <v>11</v>
      </c>
      <c r="Y3091" t="s">
        <v>12</v>
      </c>
      <c r="Z3091" t="s">
        <v>53271</v>
      </c>
      <c r="AA3091" t="s">
        <v>14</v>
      </c>
      <c r="AB3091" t="s">
        <v>15</v>
      </c>
      <c r="AC3091" t="s">
        <v>15</v>
      </c>
      <c r="AD3091" t="s">
        <v>15</v>
      </c>
      <c r="AE3091" t="s">
        <v>15</v>
      </c>
      <c r="AF3091" t="s">
        <v>15</v>
      </c>
      <c r="AG3091">
        <v>4</v>
      </c>
      <c r="AH3091" s="1">
        <v>-1.59642E-17</v>
      </c>
      <c r="AI3091">
        <v>1</v>
      </c>
      <c r="AJ3091">
        <v>1</v>
      </c>
      <c r="AK3091" t="s">
        <v>15</v>
      </c>
      <c r="AL3091" t="s">
        <v>15</v>
      </c>
      <c r="AM3091" t="s">
        <v>53272</v>
      </c>
      <c r="AN3091" t="s">
        <v>53273</v>
      </c>
      <c r="AO3091" t="s">
        <v>53274</v>
      </c>
      <c r="AP3091" t="s">
        <v>53275</v>
      </c>
      <c r="AR3091" t="s">
        <v>53276</v>
      </c>
      <c r="AS3091" t="s">
        <v>53277</v>
      </c>
      <c r="AT3091" t="s">
        <v>53278</v>
      </c>
      <c r="AU3091" t="s">
        <v>53279</v>
      </c>
      <c r="AV3091" t="s">
        <v>53280</v>
      </c>
      <c r="AY3091" t="s">
        <v>53281</v>
      </c>
      <c r="BA3091" t="s">
        <v>53282</v>
      </c>
    </row>
    <row r="3092" spans="1:54" x14ac:dyDescent="0.25">
      <c r="A3092">
        <v>0</v>
      </c>
      <c r="B3092" s="1">
        <v>-4.2814199999999997E-18</v>
      </c>
      <c r="C3092">
        <f t="shared" si="48"/>
        <v>-4.2814199999999997E-18</v>
      </c>
      <c r="D3092" t="s">
        <v>29</v>
      </c>
      <c r="G3092" t="s">
        <v>29</v>
      </c>
      <c r="H3092" t="s">
        <v>8149</v>
      </c>
      <c r="I3092" t="s">
        <v>57109</v>
      </c>
      <c r="J3092" t="s">
        <v>27535</v>
      </c>
      <c r="K3092" t="s">
        <v>53283</v>
      </c>
      <c r="L3092" t="s">
        <v>53284</v>
      </c>
      <c r="M3092" t="s">
        <v>27538</v>
      </c>
      <c r="N3092" t="s">
        <v>20526</v>
      </c>
      <c r="Q3092" t="s">
        <v>20527</v>
      </c>
      <c r="R3092" t="s">
        <v>53285</v>
      </c>
      <c r="S3092" t="s">
        <v>27540</v>
      </c>
      <c r="T3092" t="s">
        <v>20530</v>
      </c>
      <c r="U3092" t="s">
        <v>9</v>
      </c>
      <c r="V3092" t="s">
        <v>59</v>
      </c>
      <c r="W3092" t="s">
        <v>53286</v>
      </c>
      <c r="X3092" t="s">
        <v>11</v>
      </c>
      <c r="Y3092" t="s">
        <v>12</v>
      </c>
      <c r="Z3092" t="s">
        <v>53287</v>
      </c>
      <c r="AA3092" t="s">
        <v>14</v>
      </c>
      <c r="AB3092" t="s">
        <v>15</v>
      </c>
      <c r="AC3092" t="s">
        <v>15</v>
      </c>
      <c r="AD3092" t="s">
        <v>15</v>
      </c>
      <c r="AE3092" t="s">
        <v>15</v>
      </c>
      <c r="AF3092" t="s">
        <v>15</v>
      </c>
      <c r="AG3092">
        <v>3</v>
      </c>
      <c r="AH3092" s="1">
        <v>-8.3960800000000001E-18</v>
      </c>
      <c r="AI3092">
        <v>1</v>
      </c>
      <c r="AJ3092">
        <v>1</v>
      </c>
      <c r="AK3092" t="s">
        <v>15</v>
      </c>
      <c r="AL3092">
        <v>2523960</v>
      </c>
      <c r="AM3092" t="s">
        <v>53288</v>
      </c>
      <c r="AN3092" t="s">
        <v>53289</v>
      </c>
      <c r="AO3092" t="s">
        <v>53290</v>
      </c>
      <c r="AP3092" t="s">
        <v>53291</v>
      </c>
      <c r="AR3092" t="s">
        <v>53292</v>
      </c>
      <c r="AT3092" t="s">
        <v>53293</v>
      </c>
      <c r="AU3092" t="s">
        <v>53294</v>
      </c>
      <c r="AV3092" t="s">
        <v>53288</v>
      </c>
      <c r="AW3092" t="s">
        <v>53295</v>
      </c>
      <c r="AX3092" t="s">
        <v>5273</v>
      </c>
      <c r="AY3092" t="s">
        <v>27551</v>
      </c>
      <c r="BA3092" t="s">
        <v>53296</v>
      </c>
    </row>
    <row r="3093" spans="1:54" x14ac:dyDescent="0.25">
      <c r="A3093">
        <v>0</v>
      </c>
      <c r="B3093" s="1">
        <v>-5.4909299999999998E-18</v>
      </c>
      <c r="C3093">
        <f t="shared" si="48"/>
        <v>-5.4909299999999998E-18</v>
      </c>
      <c r="D3093" t="s">
        <v>29</v>
      </c>
      <c r="G3093" t="s">
        <v>29</v>
      </c>
      <c r="H3093" t="s">
        <v>8149</v>
      </c>
      <c r="I3093" t="s">
        <v>57109</v>
      </c>
      <c r="J3093" t="s">
        <v>53297</v>
      </c>
      <c r="K3093" t="s">
        <v>20294</v>
      </c>
      <c r="L3093" t="s">
        <v>53298</v>
      </c>
      <c r="M3093" t="s">
        <v>72</v>
      </c>
      <c r="Q3093" t="s">
        <v>20296</v>
      </c>
      <c r="R3093" t="s">
        <v>44688</v>
      </c>
      <c r="T3093" t="s">
        <v>53299</v>
      </c>
      <c r="X3093" t="s">
        <v>11</v>
      </c>
      <c r="Y3093" t="s">
        <v>12</v>
      </c>
      <c r="Z3093" t="s">
        <v>50667</v>
      </c>
      <c r="AA3093" t="s">
        <v>14</v>
      </c>
      <c r="AB3093" t="s">
        <v>15</v>
      </c>
      <c r="AC3093" t="s">
        <v>15</v>
      </c>
      <c r="AD3093" t="s">
        <v>15</v>
      </c>
      <c r="AE3093" t="s">
        <v>15</v>
      </c>
      <c r="AF3093" t="s">
        <v>15</v>
      </c>
      <c r="AG3093">
        <v>2</v>
      </c>
      <c r="AH3093" s="1">
        <v>-1.5513899999999999E-17</v>
      </c>
      <c r="AI3093">
        <v>1</v>
      </c>
      <c r="AJ3093">
        <v>1</v>
      </c>
      <c r="AK3093" t="s">
        <v>15</v>
      </c>
      <c r="AL3093" t="s">
        <v>15</v>
      </c>
      <c r="AM3093" t="s">
        <v>53300</v>
      </c>
      <c r="AO3093" t="s">
        <v>53301</v>
      </c>
      <c r="AP3093" t="s">
        <v>53302</v>
      </c>
      <c r="AR3093" t="s">
        <v>53303</v>
      </c>
      <c r="AT3093" t="s">
        <v>53304</v>
      </c>
      <c r="AU3093" t="s">
        <v>53305</v>
      </c>
      <c r="AV3093" t="s">
        <v>53306</v>
      </c>
      <c r="AX3093" t="s">
        <v>7468</v>
      </c>
      <c r="AY3093" t="s">
        <v>53307</v>
      </c>
    </row>
    <row r="3094" spans="1:54" x14ac:dyDescent="0.25">
      <c r="A3094">
        <v>0</v>
      </c>
      <c r="B3094" s="1">
        <v>-2.1096599999999999E-17</v>
      </c>
      <c r="C3094">
        <f t="shared" si="48"/>
        <v>-2.1096599999999999E-17</v>
      </c>
      <c r="D3094" t="s">
        <v>29</v>
      </c>
      <c r="G3094" t="s">
        <v>29</v>
      </c>
      <c r="H3094" t="s">
        <v>8149</v>
      </c>
      <c r="I3094" t="s">
        <v>57109</v>
      </c>
      <c r="J3094" t="s">
        <v>53308</v>
      </c>
      <c r="K3094" t="s">
        <v>53309</v>
      </c>
      <c r="L3094" t="s">
        <v>53310</v>
      </c>
      <c r="M3094" t="s">
        <v>33158</v>
      </c>
      <c r="N3094" t="s">
        <v>33159</v>
      </c>
      <c r="Q3094" t="s">
        <v>33162</v>
      </c>
      <c r="R3094" t="s">
        <v>33163</v>
      </c>
      <c r="T3094" t="s">
        <v>31185</v>
      </c>
      <c r="U3094" t="s">
        <v>9</v>
      </c>
      <c r="V3094" t="s">
        <v>10</v>
      </c>
      <c r="X3094" t="s">
        <v>11</v>
      </c>
      <c r="Y3094" t="s">
        <v>12</v>
      </c>
      <c r="Z3094" t="s">
        <v>53311</v>
      </c>
      <c r="AA3094" t="s">
        <v>14</v>
      </c>
      <c r="AB3094" t="s">
        <v>15</v>
      </c>
      <c r="AC3094" t="s">
        <v>15</v>
      </c>
      <c r="AD3094" t="s">
        <v>15</v>
      </c>
      <c r="AE3094" t="s">
        <v>15</v>
      </c>
      <c r="AF3094" t="s">
        <v>15</v>
      </c>
      <c r="AG3094">
        <v>1</v>
      </c>
      <c r="AH3094" s="1">
        <v>-8.5792500000000003E-17</v>
      </c>
      <c r="AI3094">
        <v>1</v>
      </c>
      <c r="AJ3094">
        <v>1</v>
      </c>
      <c r="AK3094" t="s">
        <v>15</v>
      </c>
      <c r="AL3094">
        <v>252269</v>
      </c>
      <c r="AM3094" t="s">
        <v>53312</v>
      </c>
      <c r="AO3094" t="s">
        <v>53313</v>
      </c>
      <c r="AP3094" t="s">
        <v>53314</v>
      </c>
      <c r="AQ3094" t="s">
        <v>53315</v>
      </c>
      <c r="AR3094" t="s">
        <v>53316</v>
      </c>
      <c r="AS3094" t="s">
        <v>53317</v>
      </c>
      <c r="AT3094" t="s">
        <v>53318</v>
      </c>
      <c r="AU3094" t="s">
        <v>53319</v>
      </c>
      <c r="AV3094" t="s">
        <v>53320</v>
      </c>
      <c r="AW3094" t="s">
        <v>53321</v>
      </c>
      <c r="AY3094" t="s">
        <v>53322</v>
      </c>
    </row>
    <row r="3095" spans="1:54" x14ac:dyDescent="0.25">
      <c r="A3095">
        <v>0</v>
      </c>
      <c r="B3095" s="1">
        <v>-5.6087699999999998E-17</v>
      </c>
      <c r="C3095">
        <f t="shared" si="48"/>
        <v>-5.6087699999999998E-17</v>
      </c>
      <c r="D3095" t="s">
        <v>29</v>
      </c>
      <c r="G3095" t="s">
        <v>29</v>
      </c>
      <c r="H3095" t="s">
        <v>8149</v>
      </c>
      <c r="I3095" t="s">
        <v>57109</v>
      </c>
      <c r="J3095" t="s">
        <v>53323</v>
      </c>
      <c r="K3095" t="s">
        <v>53324</v>
      </c>
      <c r="L3095" t="s">
        <v>53325</v>
      </c>
      <c r="M3095" t="s">
        <v>53326</v>
      </c>
      <c r="N3095" t="s">
        <v>2212</v>
      </c>
      <c r="Q3095" t="s">
        <v>5582</v>
      </c>
      <c r="R3095" t="s">
        <v>53327</v>
      </c>
      <c r="S3095" t="s">
        <v>5584</v>
      </c>
      <c r="T3095" t="s">
        <v>53328</v>
      </c>
      <c r="U3095" t="s">
        <v>9</v>
      </c>
      <c r="V3095" t="s">
        <v>10</v>
      </c>
      <c r="X3095" t="s">
        <v>11</v>
      </c>
      <c r="Y3095" t="s">
        <v>12</v>
      </c>
      <c r="Z3095" t="s">
        <v>53329</v>
      </c>
      <c r="AA3095" t="s">
        <v>14</v>
      </c>
      <c r="AB3095" t="s">
        <v>15</v>
      </c>
      <c r="AC3095" t="s">
        <v>15</v>
      </c>
      <c r="AD3095" t="s">
        <v>15</v>
      </c>
      <c r="AE3095" t="s">
        <v>15</v>
      </c>
      <c r="AF3095" t="s">
        <v>15</v>
      </c>
      <c r="AG3095">
        <v>3</v>
      </c>
      <c r="AH3095" s="1">
        <v>-1.1415999999999999E-16</v>
      </c>
      <c r="AI3095">
        <v>1</v>
      </c>
      <c r="AJ3095">
        <v>1</v>
      </c>
      <c r="AK3095" t="s">
        <v>15</v>
      </c>
      <c r="AL3095">
        <v>323851</v>
      </c>
      <c r="AM3095" t="s">
        <v>53330</v>
      </c>
      <c r="AO3095" t="s">
        <v>53331</v>
      </c>
      <c r="AP3095" t="s">
        <v>53332</v>
      </c>
      <c r="AR3095" t="s">
        <v>53333</v>
      </c>
      <c r="AT3095" t="s">
        <v>53334</v>
      </c>
      <c r="AU3095" t="s">
        <v>53335</v>
      </c>
      <c r="AV3095" t="s">
        <v>53336</v>
      </c>
      <c r="AW3095" t="s">
        <v>53337</v>
      </c>
      <c r="AX3095" t="s">
        <v>5598</v>
      </c>
      <c r="AY3095" t="s">
        <v>53338</v>
      </c>
      <c r="AZ3095" t="s">
        <v>53339</v>
      </c>
      <c r="BA3095" t="s">
        <v>53340</v>
      </c>
    </row>
    <row r="3096" spans="1:54" x14ac:dyDescent="0.25">
      <c r="A3096">
        <v>0</v>
      </c>
      <c r="B3096" s="1">
        <v>-6.2410299999999995E-17</v>
      </c>
      <c r="C3096">
        <f t="shared" si="48"/>
        <v>-6.2410299999999995E-17</v>
      </c>
      <c r="D3096" t="s">
        <v>29</v>
      </c>
      <c r="G3096" t="s">
        <v>29</v>
      </c>
      <c r="H3096" t="s">
        <v>8149</v>
      </c>
      <c r="I3096" t="s">
        <v>57109</v>
      </c>
      <c r="J3096" t="s">
        <v>53341</v>
      </c>
      <c r="K3096" t="s">
        <v>53342</v>
      </c>
      <c r="L3096" t="s">
        <v>16559</v>
      </c>
      <c r="Q3096" t="s">
        <v>53343</v>
      </c>
      <c r="R3096" t="s">
        <v>53344</v>
      </c>
      <c r="S3096" t="s">
        <v>53345</v>
      </c>
      <c r="U3096" t="s">
        <v>780</v>
      </c>
      <c r="V3096" t="s">
        <v>77</v>
      </c>
      <c r="X3096" t="s">
        <v>11</v>
      </c>
      <c r="Y3096" t="s">
        <v>12</v>
      </c>
      <c r="Z3096" t="s">
        <v>53346</v>
      </c>
      <c r="AA3096" t="s">
        <v>14</v>
      </c>
      <c r="AB3096" t="s">
        <v>15</v>
      </c>
      <c r="AC3096" t="s">
        <v>15</v>
      </c>
      <c r="AD3096" t="s">
        <v>15</v>
      </c>
      <c r="AE3096" t="s">
        <v>15</v>
      </c>
      <c r="AF3096" t="s">
        <v>15</v>
      </c>
      <c r="AG3096">
        <v>1</v>
      </c>
      <c r="AH3096" s="1">
        <v>-8.9839700000000001E-17</v>
      </c>
      <c r="AI3096">
        <v>1</v>
      </c>
      <c r="AJ3096">
        <v>1</v>
      </c>
      <c r="AK3096" t="s">
        <v>15</v>
      </c>
      <c r="AL3096">
        <v>18290</v>
      </c>
      <c r="AM3096" t="s">
        <v>53347</v>
      </c>
      <c r="AO3096" t="s">
        <v>53348</v>
      </c>
      <c r="AP3096" t="s">
        <v>53349</v>
      </c>
      <c r="AR3096" t="s">
        <v>53350</v>
      </c>
      <c r="AS3096" t="s">
        <v>53351</v>
      </c>
      <c r="AT3096" t="s">
        <v>53352</v>
      </c>
      <c r="AU3096" t="s">
        <v>53353</v>
      </c>
      <c r="AV3096" t="s">
        <v>53347</v>
      </c>
      <c r="AW3096" t="s">
        <v>53354</v>
      </c>
      <c r="AZ3096" t="s">
        <v>53355</v>
      </c>
      <c r="BA3096" t="s">
        <v>455</v>
      </c>
    </row>
    <row r="3097" spans="1:54" x14ac:dyDescent="0.25">
      <c r="A3097">
        <v>0</v>
      </c>
      <c r="B3097" s="1">
        <v>-6.5560299999999995E-17</v>
      </c>
      <c r="C3097">
        <f t="shared" si="48"/>
        <v>-6.5560299999999995E-17</v>
      </c>
      <c r="D3097" t="s">
        <v>29</v>
      </c>
      <c r="G3097" t="s">
        <v>29</v>
      </c>
      <c r="H3097" t="s">
        <v>8149</v>
      </c>
      <c r="I3097" t="s">
        <v>57109</v>
      </c>
      <c r="J3097" t="s">
        <v>53356</v>
      </c>
      <c r="K3097" t="s">
        <v>53357</v>
      </c>
      <c r="L3097" t="s">
        <v>53358</v>
      </c>
      <c r="M3097" t="s">
        <v>49817</v>
      </c>
      <c r="N3097" t="s">
        <v>49818</v>
      </c>
      <c r="Q3097" t="s">
        <v>49819</v>
      </c>
      <c r="R3097" t="s">
        <v>49820</v>
      </c>
      <c r="S3097" t="s">
        <v>49819</v>
      </c>
      <c r="T3097" t="s">
        <v>1526</v>
      </c>
      <c r="U3097" t="s">
        <v>347</v>
      </c>
      <c r="V3097" t="s">
        <v>77</v>
      </c>
      <c r="X3097" t="s">
        <v>11</v>
      </c>
      <c r="Y3097" t="s">
        <v>12</v>
      </c>
      <c r="Z3097" t="s">
        <v>53359</v>
      </c>
      <c r="AA3097" t="s">
        <v>14</v>
      </c>
      <c r="AB3097" t="s">
        <v>15</v>
      </c>
      <c r="AC3097" t="s">
        <v>15</v>
      </c>
      <c r="AD3097" t="s">
        <v>15</v>
      </c>
      <c r="AE3097" t="s">
        <v>15</v>
      </c>
      <c r="AF3097" t="s">
        <v>15</v>
      </c>
      <c r="AG3097">
        <v>4</v>
      </c>
      <c r="AH3097" s="1">
        <v>-2.8007899999999999E-16</v>
      </c>
      <c r="AI3097">
        <v>1</v>
      </c>
      <c r="AJ3097">
        <v>1</v>
      </c>
      <c r="AK3097" t="s">
        <v>15</v>
      </c>
      <c r="AL3097">
        <v>231421</v>
      </c>
      <c r="AM3097" t="s">
        <v>53360</v>
      </c>
      <c r="AO3097" t="s">
        <v>53361</v>
      </c>
      <c r="AP3097" t="s">
        <v>53362</v>
      </c>
      <c r="AQ3097" t="s">
        <v>53363</v>
      </c>
      <c r="AR3097" t="s">
        <v>53364</v>
      </c>
      <c r="AT3097" t="s">
        <v>53365</v>
      </c>
      <c r="AU3097" t="s">
        <v>53366</v>
      </c>
      <c r="AV3097" t="s">
        <v>53360</v>
      </c>
      <c r="AW3097" t="s">
        <v>53367</v>
      </c>
      <c r="AX3097" t="s">
        <v>49833</v>
      </c>
      <c r="AY3097" t="s">
        <v>53368</v>
      </c>
    </row>
    <row r="3098" spans="1:54" x14ac:dyDescent="0.25">
      <c r="A3098">
        <v>0</v>
      </c>
      <c r="B3098" s="1">
        <v>-7.5483699999999995E-17</v>
      </c>
      <c r="C3098">
        <f t="shared" si="48"/>
        <v>-7.5483699999999995E-17</v>
      </c>
      <c r="D3098" t="s">
        <v>29</v>
      </c>
      <c r="G3098" t="s">
        <v>29</v>
      </c>
      <c r="H3098" t="s">
        <v>8149</v>
      </c>
      <c r="I3098" t="s">
        <v>57109</v>
      </c>
      <c r="J3098" t="s">
        <v>37206</v>
      </c>
      <c r="K3098" t="s">
        <v>54</v>
      </c>
      <c r="L3098" t="s">
        <v>1784</v>
      </c>
      <c r="Q3098" t="s">
        <v>53369</v>
      </c>
      <c r="R3098" t="s">
        <v>53370</v>
      </c>
      <c r="U3098" t="s">
        <v>9</v>
      </c>
      <c r="V3098" t="s">
        <v>408</v>
      </c>
      <c r="X3098" t="s">
        <v>11</v>
      </c>
      <c r="Y3098" t="s">
        <v>12</v>
      </c>
      <c r="Z3098" t="s">
        <v>53371</v>
      </c>
      <c r="AA3098" t="s">
        <v>14</v>
      </c>
      <c r="AB3098" t="s">
        <v>15</v>
      </c>
      <c r="AC3098" t="s">
        <v>15</v>
      </c>
      <c r="AD3098" t="s">
        <v>15</v>
      </c>
      <c r="AE3098" t="s">
        <v>15</v>
      </c>
      <c r="AF3098" t="s">
        <v>15</v>
      </c>
      <c r="AG3098">
        <v>5</v>
      </c>
      <c r="AH3098" s="1">
        <v>-1.6394300000000001E-16</v>
      </c>
      <c r="AI3098">
        <v>1</v>
      </c>
      <c r="AJ3098">
        <v>1</v>
      </c>
      <c r="AK3098" t="s">
        <v>15</v>
      </c>
      <c r="AL3098">
        <v>46697</v>
      </c>
      <c r="AM3098" t="s">
        <v>53372</v>
      </c>
      <c r="AO3098" t="s">
        <v>53373</v>
      </c>
      <c r="AP3098" t="s">
        <v>53374</v>
      </c>
      <c r="AR3098" t="s">
        <v>53375</v>
      </c>
      <c r="AT3098" t="s">
        <v>53376</v>
      </c>
      <c r="AU3098" t="s">
        <v>53377</v>
      </c>
      <c r="AV3098" t="s">
        <v>53378</v>
      </c>
      <c r="AY3098" t="s">
        <v>53379</v>
      </c>
    </row>
    <row r="3099" spans="1:54" x14ac:dyDescent="0.25">
      <c r="A3099">
        <v>0</v>
      </c>
      <c r="B3099" s="1">
        <v>-1.6382999999999999E-16</v>
      </c>
      <c r="C3099">
        <f t="shared" si="48"/>
        <v>-1.6382999999999999E-16</v>
      </c>
      <c r="D3099" t="s">
        <v>29</v>
      </c>
      <c r="G3099" t="s">
        <v>29</v>
      </c>
      <c r="H3099" t="s">
        <v>8149</v>
      </c>
      <c r="I3099" t="s">
        <v>57109</v>
      </c>
      <c r="J3099" t="s">
        <v>53380</v>
      </c>
      <c r="K3099" t="s">
        <v>53381</v>
      </c>
      <c r="L3099" t="s">
        <v>53382</v>
      </c>
      <c r="M3099" t="s">
        <v>53383</v>
      </c>
      <c r="N3099" t="s">
        <v>53384</v>
      </c>
      <c r="P3099" t="s">
        <v>53385</v>
      </c>
      <c r="Q3099" t="s">
        <v>27915</v>
      </c>
      <c r="R3099" t="s">
        <v>27916</v>
      </c>
      <c r="T3099" t="s">
        <v>53386</v>
      </c>
      <c r="X3099" t="s">
        <v>11</v>
      </c>
      <c r="Y3099" t="s">
        <v>12</v>
      </c>
      <c r="Z3099" t="s">
        <v>53387</v>
      </c>
      <c r="AA3099" t="s">
        <v>14</v>
      </c>
      <c r="AB3099" t="s">
        <v>15</v>
      </c>
      <c r="AC3099" t="s">
        <v>15</v>
      </c>
      <c r="AD3099" t="s">
        <v>15</v>
      </c>
      <c r="AE3099" t="s">
        <v>15</v>
      </c>
      <c r="AF3099" t="s">
        <v>15</v>
      </c>
      <c r="AG3099">
        <v>6</v>
      </c>
      <c r="AH3099" s="1">
        <v>-4.7626699999999999E-16</v>
      </c>
      <c r="AI3099">
        <v>1</v>
      </c>
      <c r="AJ3099">
        <v>1</v>
      </c>
      <c r="AK3099" t="s">
        <v>15</v>
      </c>
      <c r="AL3099" t="s">
        <v>15</v>
      </c>
      <c r="AM3099" t="s">
        <v>53388</v>
      </c>
      <c r="AO3099" t="s">
        <v>53389</v>
      </c>
      <c r="AP3099" t="s">
        <v>53390</v>
      </c>
      <c r="AQ3099" t="s">
        <v>53391</v>
      </c>
      <c r="AR3099" t="s">
        <v>53392</v>
      </c>
      <c r="AS3099" t="s">
        <v>53393</v>
      </c>
      <c r="AT3099" t="s">
        <v>53394</v>
      </c>
      <c r="AU3099" t="s">
        <v>53395</v>
      </c>
      <c r="AV3099" t="s">
        <v>53388</v>
      </c>
      <c r="AW3099" t="s">
        <v>53396</v>
      </c>
      <c r="AX3099" t="s">
        <v>53397</v>
      </c>
      <c r="AY3099" t="s">
        <v>53398</v>
      </c>
      <c r="AZ3099" t="s">
        <v>53399</v>
      </c>
      <c r="BA3099" t="s">
        <v>53400</v>
      </c>
    </row>
    <row r="3100" spans="1:54" x14ac:dyDescent="0.25">
      <c r="A3100">
        <v>0</v>
      </c>
      <c r="B3100" s="1">
        <v>-3.3890199999999998E-16</v>
      </c>
      <c r="C3100">
        <f t="shared" si="48"/>
        <v>-3.3890199999999998E-16</v>
      </c>
      <c r="D3100" t="s">
        <v>29</v>
      </c>
      <c r="G3100" t="s">
        <v>29</v>
      </c>
      <c r="H3100" t="s">
        <v>8149</v>
      </c>
      <c r="I3100" t="s">
        <v>57109</v>
      </c>
      <c r="J3100" t="s">
        <v>53401</v>
      </c>
      <c r="K3100" t="s">
        <v>53402</v>
      </c>
      <c r="L3100" t="s">
        <v>53403</v>
      </c>
      <c r="M3100" t="s">
        <v>3840</v>
      </c>
      <c r="N3100" t="s">
        <v>3841</v>
      </c>
      <c r="Q3100" t="s">
        <v>53404</v>
      </c>
      <c r="R3100" t="s">
        <v>53405</v>
      </c>
      <c r="S3100" t="s">
        <v>38106</v>
      </c>
      <c r="T3100" t="s">
        <v>53406</v>
      </c>
      <c r="U3100" t="s">
        <v>9</v>
      </c>
      <c r="V3100" t="s">
        <v>59</v>
      </c>
      <c r="W3100" t="s">
        <v>53407</v>
      </c>
      <c r="X3100" t="s">
        <v>11</v>
      </c>
      <c r="Y3100" t="s">
        <v>12</v>
      </c>
      <c r="Z3100" t="s">
        <v>53408</v>
      </c>
      <c r="AA3100" t="s">
        <v>14</v>
      </c>
      <c r="AB3100" t="s">
        <v>15</v>
      </c>
      <c r="AC3100" t="s">
        <v>15</v>
      </c>
      <c r="AD3100" t="s">
        <v>15</v>
      </c>
      <c r="AE3100" t="s">
        <v>15</v>
      </c>
      <c r="AF3100" t="s">
        <v>15</v>
      </c>
      <c r="AG3100">
        <v>3</v>
      </c>
      <c r="AH3100" s="1">
        <v>-6.4197099999999997E-16</v>
      </c>
      <c r="AI3100">
        <v>1</v>
      </c>
      <c r="AJ3100">
        <v>1</v>
      </c>
      <c r="AK3100" t="s">
        <v>15</v>
      </c>
      <c r="AL3100">
        <v>789501</v>
      </c>
      <c r="AM3100" t="s">
        <v>53409</v>
      </c>
      <c r="AO3100" t="s">
        <v>53410</v>
      </c>
      <c r="AP3100" t="s">
        <v>53411</v>
      </c>
      <c r="AR3100" t="s">
        <v>53412</v>
      </c>
      <c r="AS3100" t="s">
        <v>53413</v>
      </c>
      <c r="AT3100" t="s">
        <v>53414</v>
      </c>
      <c r="AU3100" t="s">
        <v>53415</v>
      </c>
      <c r="AV3100" t="s">
        <v>53409</v>
      </c>
      <c r="AW3100" t="s">
        <v>53416</v>
      </c>
      <c r="AY3100" t="s">
        <v>53417</v>
      </c>
      <c r="BA3100" t="s">
        <v>53418</v>
      </c>
    </row>
    <row r="3101" spans="1:54" x14ac:dyDescent="0.25">
      <c r="A3101">
        <v>0</v>
      </c>
      <c r="B3101" s="1">
        <v>-3.6179000000000001E-16</v>
      </c>
      <c r="C3101">
        <f t="shared" si="48"/>
        <v>-3.6179000000000001E-16</v>
      </c>
      <c r="D3101" t="s">
        <v>29</v>
      </c>
      <c r="G3101" t="s">
        <v>29</v>
      </c>
      <c r="H3101" t="s">
        <v>8149</v>
      </c>
      <c r="I3101" t="s">
        <v>57109</v>
      </c>
      <c r="J3101" t="s">
        <v>20501</v>
      </c>
      <c r="K3101" t="s">
        <v>53419</v>
      </c>
      <c r="L3101" t="s">
        <v>53420</v>
      </c>
      <c r="M3101" t="s">
        <v>20504</v>
      </c>
      <c r="N3101" t="s">
        <v>20505</v>
      </c>
      <c r="O3101" t="s">
        <v>20506</v>
      </c>
      <c r="Q3101" t="s">
        <v>18885</v>
      </c>
      <c r="R3101" t="s">
        <v>53421</v>
      </c>
      <c r="T3101" t="s">
        <v>20508</v>
      </c>
      <c r="U3101" t="s">
        <v>347</v>
      </c>
      <c r="V3101" t="s">
        <v>77</v>
      </c>
      <c r="X3101" t="s">
        <v>11</v>
      </c>
      <c r="Y3101" t="s">
        <v>12</v>
      </c>
      <c r="Z3101" t="s">
        <v>53422</v>
      </c>
      <c r="AA3101" t="s">
        <v>14</v>
      </c>
      <c r="AB3101" t="s">
        <v>15</v>
      </c>
      <c r="AC3101" t="s">
        <v>15</v>
      </c>
      <c r="AD3101" t="s">
        <v>15</v>
      </c>
      <c r="AE3101" t="s">
        <v>15</v>
      </c>
      <c r="AF3101" t="s">
        <v>15</v>
      </c>
      <c r="AG3101">
        <v>2</v>
      </c>
      <c r="AH3101" s="1">
        <v>-1.1912900000000001E-15</v>
      </c>
      <c r="AI3101">
        <v>1</v>
      </c>
      <c r="AJ3101">
        <v>1</v>
      </c>
      <c r="AK3101" t="s">
        <v>15</v>
      </c>
      <c r="AL3101">
        <v>451736</v>
      </c>
      <c r="AM3101" t="s">
        <v>53423</v>
      </c>
      <c r="AN3101" t="s">
        <v>20511</v>
      </c>
      <c r="AO3101" t="s">
        <v>53424</v>
      </c>
      <c r="AP3101" t="s">
        <v>53425</v>
      </c>
      <c r="AR3101" t="s">
        <v>53426</v>
      </c>
      <c r="AS3101" t="s">
        <v>53427</v>
      </c>
      <c r="AT3101" t="s">
        <v>53428</v>
      </c>
      <c r="AU3101" t="s">
        <v>53429</v>
      </c>
      <c r="AV3101" t="s">
        <v>53423</v>
      </c>
      <c r="AW3101" t="s">
        <v>53430</v>
      </c>
      <c r="AX3101" t="s">
        <v>53431</v>
      </c>
      <c r="AY3101" t="s">
        <v>53432</v>
      </c>
      <c r="BA3101" t="s">
        <v>607</v>
      </c>
      <c r="BB3101" t="s">
        <v>53433</v>
      </c>
    </row>
    <row r="3102" spans="1:54" x14ac:dyDescent="0.25">
      <c r="A3102">
        <v>0</v>
      </c>
      <c r="B3102" s="1">
        <v>-6.2532400000000004E-16</v>
      </c>
      <c r="C3102">
        <f t="shared" si="48"/>
        <v>-6.2532400000000004E-16</v>
      </c>
      <c r="D3102" t="s">
        <v>29</v>
      </c>
      <c r="G3102" t="s">
        <v>29</v>
      </c>
      <c r="H3102" t="s">
        <v>8149</v>
      </c>
      <c r="I3102" t="s">
        <v>57109</v>
      </c>
      <c r="J3102" t="s">
        <v>53434</v>
      </c>
      <c r="K3102" t="s">
        <v>53435</v>
      </c>
      <c r="L3102" t="s">
        <v>1784</v>
      </c>
      <c r="M3102" t="s">
        <v>3614</v>
      </c>
      <c r="Q3102" t="s">
        <v>53436</v>
      </c>
      <c r="R3102" t="s">
        <v>53437</v>
      </c>
      <c r="S3102" t="s">
        <v>31724</v>
      </c>
      <c r="U3102" t="s">
        <v>76</v>
      </c>
      <c r="V3102" t="s">
        <v>77</v>
      </c>
      <c r="X3102" t="s">
        <v>11</v>
      </c>
      <c r="Y3102" t="s">
        <v>12</v>
      </c>
      <c r="Z3102" t="s">
        <v>53438</v>
      </c>
      <c r="AA3102" t="s">
        <v>14</v>
      </c>
      <c r="AB3102" t="s">
        <v>15</v>
      </c>
      <c r="AC3102" t="s">
        <v>15</v>
      </c>
      <c r="AD3102" t="s">
        <v>15</v>
      </c>
      <c r="AE3102" t="s">
        <v>15</v>
      </c>
      <c r="AF3102" t="s">
        <v>15</v>
      </c>
      <c r="AG3102">
        <v>2</v>
      </c>
      <c r="AH3102" s="1">
        <v>-1.84841E-15</v>
      </c>
      <c r="AI3102">
        <v>1</v>
      </c>
      <c r="AJ3102">
        <v>1</v>
      </c>
      <c r="AK3102" t="s">
        <v>15</v>
      </c>
      <c r="AL3102">
        <v>6582</v>
      </c>
      <c r="AM3102" t="s">
        <v>53439</v>
      </c>
      <c r="AO3102" t="s">
        <v>53440</v>
      </c>
      <c r="AP3102" t="s">
        <v>53441</v>
      </c>
      <c r="AR3102" t="s">
        <v>53442</v>
      </c>
      <c r="AS3102" t="s">
        <v>53443</v>
      </c>
      <c r="AT3102" t="s">
        <v>53444</v>
      </c>
      <c r="AU3102" t="s">
        <v>53445</v>
      </c>
      <c r="AV3102" t="s">
        <v>53446</v>
      </c>
      <c r="AW3102" t="s">
        <v>53447</v>
      </c>
      <c r="AX3102" t="s">
        <v>31737</v>
      </c>
      <c r="AY3102" t="s">
        <v>53448</v>
      </c>
      <c r="BA3102" t="s">
        <v>53449</v>
      </c>
    </row>
    <row r="3103" spans="1:54" x14ac:dyDescent="0.25">
      <c r="A3103">
        <v>0</v>
      </c>
      <c r="B3103" s="1">
        <v>-1.06311E-15</v>
      </c>
      <c r="C3103">
        <f t="shared" si="48"/>
        <v>-1.06311E-15</v>
      </c>
      <c r="D3103" t="s">
        <v>29</v>
      </c>
      <c r="G3103" t="s">
        <v>29</v>
      </c>
      <c r="H3103" t="s">
        <v>8149</v>
      </c>
      <c r="I3103" t="s">
        <v>57109</v>
      </c>
      <c r="J3103" t="s">
        <v>25872</v>
      </c>
      <c r="K3103" t="s">
        <v>53450</v>
      </c>
      <c r="L3103" t="s">
        <v>39547</v>
      </c>
      <c r="M3103" t="s">
        <v>53451</v>
      </c>
      <c r="N3103" t="s">
        <v>34271</v>
      </c>
      <c r="Q3103" t="s">
        <v>53452</v>
      </c>
      <c r="R3103" t="s">
        <v>53453</v>
      </c>
      <c r="T3103" t="s">
        <v>34275</v>
      </c>
      <c r="V3103" t="s">
        <v>266</v>
      </c>
      <c r="X3103" t="s">
        <v>11</v>
      </c>
      <c r="Y3103" t="s">
        <v>12</v>
      </c>
      <c r="Z3103" t="s">
        <v>53454</v>
      </c>
      <c r="AA3103" t="s">
        <v>14</v>
      </c>
      <c r="AB3103" t="s">
        <v>15</v>
      </c>
      <c r="AC3103" t="s">
        <v>15</v>
      </c>
      <c r="AD3103" t="s">
        <v>15</v>
      </c>
      <c r="AE3103" t="s">
        <v>15</v>
      </c>
      <c r="AF3103" t="s">
        <v>15</v>
      </c>
      <c r="AG3103">
        <v>3</v>
      </c>
      <c r="AH3103" s="1">
        <v>-2.3909800000000001E-15</v>
      </c>
      <c r="AI3103">
        <v>1</v>
      </c>
      <c r="AJ3103">
        <v>1</v>
      </c>
      <c r="AK3103" t="s">
        <v>15</v>
      </c>
      <c r="AL3103">
        <v>101007</v>
      </c>
      <c r="AM3103" t="s">
        <v>53455</v>
      </c>
      <c r="AO3103" t="s">
        <v>53456</v>
      </c>
      <c r="AP3103" t="s">
        <v>53457</v>
      </c>
      <c r="AQ3103" t="s">
        <v>53458</v>
      </c>
      <c r="AR3103" t="s">
        <v>53459</v>
      </c>
      <c r="AT3103" t="s">
        <v>53460</v>
      </c>
      <c r="AU3103" t="s">
        <v>53461</v>
      </c>
      <c r="AV3103" t="s">
        <v>53455</v>
      </c>
      <c r="AX3103" t="s">
        <v>53462</v>
      </c>
      <c r="AY3103" t="s">
        <v>53463</v>
      </c>
      <c r="AZ3103" t="s">
        <v>53464</v>
      </c>
      <c r="BA3103" t="s">
        <v>435</v>
      </c>
    </row>
    <row r="3104" spans="1:54" x14ac:dyDescent="0.25">
      <c r="A3104">
        <v>0</v>
      </c>
      <c r="B3104" s="1">
        <v>-2.6149099999999999E-14</v>
      </c>
      <c r="C3104">
        <f t="shared" si="48"/>
        <v>-2.6149099999999999E-14</v>
      </c>
      <c r="D3104" t="s">
        <v>29</v>
      </c>
      <c r="G3104" t="s">
        <v>29</v>
      </c>
      <c r="H3104" t="s">
        <v>8149</v>
      </c>
      <c r="I3104" t="s">
        <v>57109</v>
      </c>
      <c r="J3104" t="s">
        <v>53465</v>
      </c>
      <c r="K3104" t="s">
        <v>53466</v>
      </c>
      <c r="L3104" t="s">
        <v>53467</v>
      </c>
      <c r="M3104" t="s">
        <v>53468</v>
      </c>
      <c r="N3104" t="s">
        <v>28287</v>
      </c>
      <c r="Q3104" t="s">
        <v>53469</v>
      </c>
      <c r="R3104" t="s">
        <v>53470</v>
      </c>
      <c r="S3104" t="s">
        <v>53471</v>
      </c>
      <c r="T3104" t="s">
        <v>32695</v>
      </c>
      <c r="U3104" t="s">
        <v>9</v>
      </c>
      <c r="V3104" t="s">
        <v>10</v>
      </c>
      <c r="X3104" t="s">
        <v>11</v>
      </c>
      <c r="Y3104" t="s">
        <v>12</v>
      </c>
      <c r="Z3104" t="s">
        <v>53472</v>
      </c>
      <c r="AA3104" t="s">
        <v>14</v>
      </c>
      <c r="AB3104" t="s">
        <v>15</v>
      </c>
      <c r="AC3104" t="s">
        <v>15</v>
      </c>
      <c r="AD3104" t="s">
        <v>15</v>
      </c>
      <c r="AE3104" t="s">
        <v>15</v>
      </c>
      <c r="AF3104" t="s">
        <v>15</v>
      </c>
      <c r="AG3104">
        <v>1</v>
      </c>
      <c r="AH3104" s="1">
        <v>-4.02481E-14</v>
      </c>
      <c r="AI3104">
        <v>1</v>
      </c>
      <c r="AJ3104">
        <v>1</v>
      </c>
      <c r="AK3104" t="s">
        <v>15</v>
      </c>
      <c r="AL3104">
        <v>37581</v>
      </c>
      <c r="AM3104" t="s">
        <v>53473</v>
      </c>
      <c r="AO3104" t="s">
        <v>53474</v>
      </c>
      <c r="AP3104" t="s">
        <v>53475</v>
      </c>
      <c r="AR3104" t="s">
        <v>53476</v>
      </c>
      <c r="AT3104" t="s">
        <v>53477</v>
      </c>
      <c r="AU3104" t="s">
        <v>53478</v>
      </c>
      <c r="AV3104" t="s">
        <v>53479</v>
      </c>
      <c r="AW3104" t="s">
        <v>53480</v>
      </c>
      <c r="AX3104" t="s">
        <v>19537</v>
      </c>
      <c r="AY3104" t="s">
        <v>53481</v>
      </c>
      <c r="AZ3104" t="s">
        <v>53482</v>
      </c>
      <c r="BA3104" t="s">
        <v>53483</v>
      </c>
    </row>
    <row r="3105" spans="1:54" x14ac:dyDescent="0.25">
      <c r="A3105">
        <v>0</v>
      </c>
      <c r="B3105" s="1">
        <v>-2.95108E-13</v>
      </c>
      <c r="C3105">
        <f t="shared" si="48"/>
        <v>-2.95108E-13</v>
      </c>
      <c r="D3105" t="s">
        <v>29</v>
      </c>
      <c r="G3105" t="s">
        <v>29</v>
      </c>
      <c r="H3105" t="s">
        <v>8149</v>
      </c>
      <c r="I3105" t="s">
        <v>57109</v>
      </c>
      <c r="J3105" t="s">
        <v>53484</v>
      </c>
      <c r="K3105" t="s">
        <v>53485</v>
      </c>
      <c r="L3105" t="s">
        <v>53486</v>
      </c>
      <c r="M3105" t="s">
        <v>53487</v>
      </c>
      <c r="N3105" t="s">
        <v>53488</v>
      </c>
      <c r="P3105" t="s">
        <v>53489</v>
      </c>
      <c r="Q3105" t="s">
        <v>53490</v>
      </c>
      <c r="R3105" t="s">
        <v>53491</v>
      </c>
      <c r="S3105" t="s">
        <v>53492</v>
      </c>
      <c r="T3105" t="s">
        <v>53493</v>
      </c>
      <c r="U3105" t="s">
        <v>9</v>
      </c>
      <c r="V3105" t="s">
        <v>266</v>
      </c>
      <c r="X3105" t="s">
        <v>11</v>
      </c>
      <c r="Y3105" t="s">
        <v>12</v>
      </c>
      <c r="Z3105" t="s">
        <v>53494</v>
      </c>
      <c r="AA3105" t="s">
        <v>14</v>
      </c>
      <c r="AB3105" t="s">
        <v>15</v>
      </c>
      <c r="AC3105" t="s">
        <v>15</v>
      </c>
      <c r="AD3105" t="s">
        <v>15</v>
      </c>
      <c r="AE3105" t="s">
        <v>15</v>
      </c>
      <c r="AF3105" t="s">
        <v>15</v>
      </c>
      <c r="AG3105">
        <v>2</v>
      </c>
      <c r="AH3105" s="1">
        <v>-5.9069900000000003E-13</v>
      </c>
      <c r="AI3105">
        <v>1</v>
      </c>
      <c r="AJ3105">
        <v>1</v>
      </c>
      <c r="AK3105" t="s">
        <v>15</v>
      </c>
      <c r="AL3105">
        <v>262203</v>
      </c>
      <c r="AM3105" t="s">
        <v>53495</v>
      </c>
      <c r="AO3105" t="s">
        <v>53496</v>
      </c>
      <c r="AP3105" t="s">
        <v>53497</v>
      </c>
      <c r="AQ3105" t="s">
        <v>53498</v>
      </c>
      <c r="AR3105" t="s">
        <v>53499</v>
      </c>
      <c r="AS3105" t="s">
        <v>53500</v>
      </c>
      <c r="AT3105" t="s">
        <v>53501</v>
      </c>
      <c r="AU3105" t="s">
        <v>53502</v>
      </c>
      <c r="AV3105" t="s">
        <v>53495</v>
      </c>
      <c r="AW3105" t="s">
        <v>53503</v>
      </c>
      <c r="AY3105" t="s">
        <v>53504</v>
      </c>
      <c r="AZ3105" t="s">
        <v>53505</v>
      </c>
      <c r="BA3105" t="s">
        <v>53506</v>
      </c>
      <c r="BB3105" t="s">
        <v>53507</v>
      </c>
    </row>
    <row r="3106" spans="1:54" x14ac:dyDescent="0.25">
      <c r="A3106">
        <v>0</v>
      </c>
      <c r="B3106">
        <v>-1.5882199999999999E-2</v>
      </c>
      <c r="C3106">
        <f t="shared" si="48"/>
        <v>-1.5882199999999999E-2</v>
      </c>
      <c r="D3106" t="s">
        <v>29</v>
      </c>
      <c r="G3106" t="s">
        <v>29</v>
      </c>
      <c r="H3106" t="s">
        <v>8149</v>
      </c>
      <c r="I3106" t="s">
        <v>57109</v>
      </c>
      <c r="J3106" t="s">
        <v>53508</v>
      </c>
      <c r="K3106" t="s">
        <v>53509</v>
      </c>
      <c r="L3106" t="s">
        <v>53510</v>
      </c>
      <c r="M3106" t="s">
        <v>15999</v>
      </c>
      <c r="N3106" t="s">
        <v>16000</v>
      </c>
      <c r="Q3106" t="s">
        <v>26405</v>
      </c>
      <c r="R3106" t="s">
        <v>53511</v>
      </c>
      <c r="T3106" t="s">
        <v>13048</v>
      </c>
      <c r="X3106" t="s">
        <v>11</v>
      </c>
      <c r="Y3106" t="s">
        <v>12</v>
      </c>
      <c r="Z3106" t="s">
        <v>53512</v>
      </c>
      <c r="AA3106" t="s">
        <v>14</v>
      </c>
      <c r="AB3106" t="s">
        <v>15</v>
      </c>
      <c r="AC3106" t="s">
        <v>15</v>
      </c>
      <c r="AD3106" t="s">
        <v>15</v>
      </c>
      <c r="AE3106" t="s">
        <v>15</v>
      </c>
      <c r="AF3106" t="s">
        <v>15</v>
      </c>
      <c r="AG3106">
        <v>1</v>
      </c>
      <c r="AH3106">
        <v>-1.64499E-2</v>
      </c>
      <c r="AI3106">
        <v>0.87125600000000003</v>
      </c>
      <c r="AJ3106">
        <v>1</v>
      </c>
      <c r="AK3106" t="s">
        <v>15</v>
      </c>
      <c r="AL3106" t="s">
        <v>15</v>
      </c>
      <c r="AM3106" t="s">
        <v>53513</v>
      </c>
      <c r="AO3106" t="s">
        <v>53514</v>
      </c>
      <c r="AP3106" t="s">
        <v>53515</v>
      </c>
      <c r="AR3106" t="s">
        <v>53516</v>
      </c>
      <c r="AS3106" t="s">
        <v>53517</v>
      </c>
      <c r="AT3106" t="s">
        <v>53518</v>
      </c>
      <c r="AU3106" t="s">
        <v>53519</v>
      </c>
      <c r="AV3106" t="s">
        <v>53513</v>
      </c>
      <c r="AW3106" t="s">
        <v>53520</v>
      </c>
      <c r="AX3106" t="s">
        <v>53521</v>
      </c>
      <c r="AY3106" t="s">
        <v>53522</v>
      </c>
      <c r="AZ3106" t="s">
        <v>53523</v>
      </c>
      <c r="BA3106" t="s">
        <v>53524</v>
      </c>
    </row>
    <row r="3107" spans="1:54" x14ac:dyDescent="0.25">
      <c r="A3107">
        <v>0</v>
      </c>
      <c r="B3107">
        <v>-3.03608E-2</v>
      </c>
      <c r="C3107">
        <f t="shared" si="48"/>
        <v>-3.03608E-2</v>
      </c>
      <c r="D3107" t="s">
        <v>29</v>
      </c>
      <c r="G3107" t="s">
        <v>29</v>
      </c>
      <c r="H3107" t="s">
        <v>8149</v>
      </c>
      <c r="I3107" t="s">
        <v>57109</v>
      </c>
      <c r="J3107" t="s">
        <v>53525</v>
      </c>
      <c r="L3107" t="s">
        <v>53526</v>
      </c>
      <c r="M3107" t="s">
        <v>3614</v>
      </c>
      <c r="Q3107" t="s">
        <v>53527</v>
      </c>
      <c r="R3107" t="s">
        <v>53528</v>
      </c>
      <c r="T3107" t="s">
        <v>27783</v>
      </c>
      <c r="U3107" t="s">
        <v>76</v>
      </c>
      <c r="V3107" t="s">
        <v>10</v>
      </c>
      <c r="W3107" t="s">
        <v>53529</v>
      </c>
      <c r="X3107" t="s">
        <v>11</v>
      </c>
      <c r="Y3107" t="s">
        <v>12</v>
      </c>
      <c r="Z3107" t="s">
        <v>53530</v>
      </c>
      <c r="AA3107" t="s">
        <v>14</v>
      </c>
      <c r="AB3107" t="s">
        <v>15</v>
      </c>
      <c r="AC3107" t="s">
        <v>15</v>
      </c>
      <c r="AD3107" t="s">
        <v>15</v>
      </c>
      <c r="AE3107" t="s">
        <v>15</v>
      </c>
      <c r="AF3107" t="s">
        <v>15</v>
      </c>
      <c r="AG3107">
        <v>1</v>
      </c>
      <c r="AH3107">
        <v>-7.1755600000000003E-2</v>
      </c>
      <c r="AI3107">
        <v>0.76411600000000002</v>
      </c>
      <c r="AJ3107">
        <v>1</v>
      </c>
      <c r="AK3107" t="s">
        <v>15</v>
      </c>
      <c r="AL3107">
        <v>21730</v>
      </c>
      <c r="AM3107" t="s">
        <v>53531</v>
      </c>
      <c r="AO3107" t="s">
        <v>53532</v>
      </c>
      <c r="AP3107" t="s">
        <v>53533</v>
      </c>
      <c r="AR3107" t="s">
        <v>53534</v>
      </c>
      <c r="AT3107" t="s">
        <v>53535</v>
      </c>
      <c r="AU3107" t="s">
        <v>53536</v>
      </c>
      <c r="AV3107" t="s">
        <v>53531</v>
      </c>
      <c r="AY3107" t="s">
        <v>53537</v>
      </c>
      <c r="BA3107" t="s">
        <v>53538</v>
      </c>
    </row>
    <row r="3108" spans="1:54" x14ac:dyDescent="0.25">
      <c r="A3108">
        <v>0</v>
      </c>
      <c r="B3108">
        <v>-7.7840500000000007E-2</v>
      </c>
      <c r="C3108">
        <f t="shared" si="48"/>
        <v>-7.7840500000000007E-2</v>
      </c>
      <c r="D3108" t="s">
        <v>29</v>
      </c>
      <c r="G3108" t="s">
        <v>29</v>
      </c>
      <c r="H3108" t="s">
        <v>8149</v>
      </c>
      <c r="I3108" t="s">
        <v>57109</v>
      </c>
      <c r="J3108" t="s">
        <v>53539</v>
      </c>
      <c r="K3108" t="s">
        <v>53540</v>
      </c>
      <c r="L3108" t="s">
        <v>53541</v>
      </c>
      <c r="M3108" t="s">
        <v>3614</v>
      </c>
      <c r="Q3108" t="s">
        <v>2307</v>
      </c>
      <c r="R3108" t="s">
        <v>53542</v>
      </c>
      <c r="S3108" t="s">
        <v>2307</v>
      </c>
      <c r="U3108" t="s">
        <v>780</v>
      </c>
      <c r="V3108" t="s">
        <v>10</v>
      </c>
      <c r="X3108" t="s">
        <v>11</v>
      </c>
      <c r="Y3108" t="s">
        <v>12</v>
      </c>
      <c r="Z3108" t="s">
        <v>53543</v>
      </c>
      <c r="AA3108" t="s">
        <v>14</v>
      </c>
      <c r="AB3108" t="s">
        <v>15</v>
      </c>
      <c r="AC3108" t="s">
        <v>15</v>
      </c>
      <c r="AD3108" t="s">
        <v>15</v>
      </c>
      <c r="AE3108" t="s">
        <v>15</v>
      </c>
      <c r="AF3108" t="s">
        <v>15</v>
      </c>
      <c r="AG3108">
        <v>1</v>
      </c>
      <c r="AH3108">
        <v>-0.194714</v>
      </c>
      <c r="AI3108">
        <v>0.58444499999999999</v>
      </c>
      <c r="AJ3108">
        <v>0.80524099999999998</v>
      </c>
      <c r="AK3108" t="s">
        <v>15</v>
      </c>
      <c r="AL3108">
        <v>83839</v>
      </c>
      <c r="AM3108" t="s">
        <v>53544</v>
      </c>
      <c r="AO3108" t="s">
        <v>53545</v>
      </c>
      <c r="AP3108" t="s">
        <v>53546</v>
      </c>
      <c r="AR3108" t="s">
        <v>53547</v>
      </c>
      <c r="AT3108" t="s">
        <v>53548</v>
      </c>
      <c r="AU3108" t="s">
        <v>53549</v>
      </c>
      <c r="AV3108" t="s">
        <v>53544</v>
      </c>
      <c r="AY3108" t="s">
        <v>53550</v>
      </c>
      <c r="BA3108" t="s">
        <v>53551</v>
      </c>
    </row>
    <row r="3109" spans="1:54" x14ac:dyDescent="0.25">
      <c r="A3109">
        <v>0</v>
      </c>
      <c r="B3109">
        <v>-8.4491800000000006E-2</v>
      </c>
      <c r="C3109">
        <f t="shared" si="48"/>
        <v>-8.4491800000000006E-2</v>
      </c>
      <c r="D3109" t="s">
        <v>29</v>
      </c>
      <c r="G3109" t="s">
        <v>29</v>
      </c>
      <c r="H3109" t="s">
        <v>8149</v>
      </c>
      <c r="I3109" t="s">
        <v>57109</v>
      </c>
      <c r="J3109" t="s">
        <v>53552</v>
      </c>
      <c r="K3109" t="s">
        <v>53553</v>
      </c>
      <c r="L3109" t="s">
        <v>53554</v>
      </c>
      <c r="M3109" t="s">
        <v>53555</v>
      </c>
      <c r="N3109" t="s">
        <v>16546</v>
      </c>
      <c r="Q3109" t="s">
        <v>53556</v>
      </c>
      <c r="R3109" t="s">
        <v>53557</v>
      </c>
      <c r="S3109" t="s">
        <v>53558</v>
      </c>
      <c r="T3109" t="s">
        <v>53559</v>
      </c>
      <c r="X3109" t="s">
        <v>11</v>
      </c>
      <c r="Y3109" t="s">
        <v>12</v>
      </c>
      <c r="Z3109" t="s">
        <v>53560</v>
      </c>
      <c r="AA3109" t="s">
        <v>14</v>
      </c>
      <c r="AB3109" t="s">
        <v>15</v>
      </c>
      <c r="AC3109" t="s">
        <v>15</v>
      </c>
      <c r="AD3109" t="s">
        <v>15</v>
      </c>
      <c r="AE3109" t="s">
        <v>15</v>
      </c>
      <c r="AF3109" t="s">
        <v>15</v>
      </c>
      <c r="AG3109">
        <v>1</v>
      </c>
      <c r="AH3109">
        <v>-0.13980100000000001</v>
      </c>
      <c r="AI3109">
        <v>0.64453199999999999</v>
      </c>
      <c r="AJ3109">
        <v>0.87951400000000002</v>
      </c>
      <c r="AK3109" t="s">
        <v>15</v>
      </c>
      <c r="AL3109" t="s">
        <v>15</v>
      </c>
      <c r="AM3109" t="s">
        <v>53561</v>
      </c>
      <c r="AO3109" t="s">
        <v>53562</v>
      </c>
      <c r="AP3109" t="s">
        <v>53563</v>
      </c>
      <c r="AR3109" t="s">
        <v>53564</v>
      </c>
      <c r="AS3109" t="s">
        <v>53565</v>
      </c>
      <c r="AT3109" t="s">
        <v>53566</v>
      </c>
      <c r="AU3109" t="s">
        <v>53567</v>
      </c>
      <c r="AV3109" t="s">
        <v>53561</v>
      </c>
      <c r="AW3109" t="s">
        <v>53568</v>
      </c>
      <c r="AY3109" t="s">
        <v>53569</v>
      </c>
      <c r="AZ3109" t="s">
        <v>53570</v>
      </c>
      <c r="BA3109" t="s">
        <v>53571</v>
      </c>
    </row>
    <row r="3110" spans="1:54" x14ac:dyDescent="0.25">
      <c r="A3110">
        <v>0</v>
      </c>
      <c r="B3110">
        <v>-8.77613E-2</v>
      </c>
      <c r="C3110">
        <f t="shared" si="48"/>
        <v>-8.77613E-2</v>
      </c>
      <c r="D3110" t="s">
        <v>29</v>
      </c>
      <c r="G3110" t="s">
        <v>29</v>
      </c>
      <c r="H3110" t="s">
        <v>8149</v>
      </c>
      <c r="I3110" t="s">
        <v>57109</v>
      </c>
      <c r="J3110" t="s">
        <v>53572</v>
      </c>
      <c r="K3110" t="s">
        <v>4671</v>
      </c>
      <c r="L3110" t="s">
        <v>7136</v>
      </c>
      <c r="Q3110" t="s">
        <v>53573</v>
      </c>
      <c r="R3110" t="s">
        <v>53574</v>
      </c>
      <c r="V3110" t="s">
        <v>10</v>
      </c>
      <c r="X3110" t="s">
        <v>229</v>
      </c>
      <c r="Y3110" t="s">
        <v>12</v>
      </c>
      <c r="Z3110" t="s">
        <v>53575</v>
      </c>
      <c r="AA3110" t="s">
        <v>14</v>
      </c>
      <c r="AB3110" t="s">
        <v>15</v>
      </c>
      <c r="AC3110" t="s">
        <v>15</v>
      </c>
      <c r="AD3110" t="s">
        <v>15</v>
      </c>
      <c r="AE3110" t="s">
        <v>15</v>
      </c>
      <c r="AF3110" t="s">
        <v>15</v>
      </c>
      <c r="AG3110">
        <v>1</v>
      </c>
      <c r="AH3110">
        <v>-0.145121</v>
      </c>
      <c r="AI3110">
        <v>0.640239</v>
      </c>
      <c r="AJ3110">
        <v>0.87438800000000005</v>
      </c>
      <c r="AK3110" t="s">
        <v>15</v>
      </c>
      <c r="AL3110">
        <v>12389</v>
      </c>
      <c r="AM3110" t="s">
        <v>53576</v>
      </c>
      <c r="AO3110" t="s">
        <v>53577</v>
      </c>
      <c r="AP3110" t="s">
        <v>53578</v>
      </c>
      <c r="AR3110" t="s">
        <v>53579</v>
      </c>
      <c r="AT3110" t="s">
        <v>53580</v>
      </c>
      <c r="AU3110" t="s">
        <v>53581</v>
      </c>
      <c r="AV3110" t="s">
        <v>53582</v>
      </c>
      <c r="AY3110" t="s">
        <v>53583</v>
      </c>
      <c r="BA3110" t="s">
        <v>7147</v>
      </c>
    </row>
    <row r="3111" spans="1:54" x14ac:dyDescent="0.25">
      <c r="A3111">
        <v>0</v>
      </c>
      <c r="B3111">
        <v>-9.2228000000000004E-2</v>
      </c>
      <c r="C3111">
        <f t="shared" si="48"/>
        <v>-9.2228000000000004E-2</v>
      </c>
      <c r="D3111" t="s">
        <v>29</v>
      </c>
      <c r="G3111" t="s">
        <v>29</v>
      </c>
      <c r="H3111" t="s">
        <v>8149</v>
      </c>
      <c r="I3111" t="s">
        <v>57109</v>
      </c>
      <c r="J3111" t="s">
        <v>53584</v>
      </c>
      <c r="L3111" t="s">
        <v>53585</v>
      </c>
      <c r="M3111" t="s">
        <v>1177</v>
      </c>
      <c r="O3111" t="s">
        <v>53586</v>
      </c>
      <c r="Q3111" t="s">
        <v>53587</v>
      </c>
      <c r="R3111" t="s">
        <v>53588</v>
      </c>
      <c r="U3111" t="s">
        <v>9</v>
      </c>
      <c r="V3111" t="s">
        <v>10</v>
      </c>
      <c r="X3111" t="s">
        <v>11</v>
      </c>
      <c r="Y3111" t="s">
        <v>12</v>
      </c>
      <c r="Z3111" t="s">
        <v>53589</v>
      </c>
      <c r="AA3111" t="s">
        <v>14</v>
      </c>
      <c r="AB3111" t="s">
        <v>15</v>
      </c>
      <c r="AC3111" t="s">
        <v>15</v>
      </c>
      <c r="AD3111" t="s">
        <v>15</v>
      </c>
      <c r="AE3111" t="s">
        <v>15</v>
      </c>
      <c r="AF3111" t="s">
        <v>15</v>
      </c>
      <c r="AG3111">
        <v>1</v>
      </c>
      <c r="AH3111">
        <v>-0.13591300000000001</v>
      </c>
      <c r="AI3111">
        <v>0.649316</v>
      </c>
      <c r="AJ3111">
        <v>0.88530799999999998</v>
      </c>
      <c r="AK3111" t="s">
        <v>15</v>
      </c>
      <c r="AL3111">
        <v>251906</v>
      </c>
      <c r="AM3111" t="s">
        <v>53590</v>
      </c>
      <c r="AO3111" t="s">
        <v>53591</v>
      </c>
      <c r="AP3111" t="s">
        <v>53592</v>
      </c>
      <c r="AR3111" t="s">
        <v>53593</v>
      </c>
      <c r="AS3111" t="s">
        <v>53594</v>
      </c>
      <c r="AT3111" t="s">
        <v>53595</v>
      </c>
      <c r="AU3111" t="s">
        <v>53596</v>
      </c>
      <c r="AV3111" t="s">
        <v>53597</v>
      </c>
      <c r="AY3111" t="s">
        <v>53598</v>
      </c>
      <c r="BA3111" t="s">
        <v>53599</v>
      </c>
    </row>
    <row r="3112" spans="1:54" x14ac:dyDescent="0.25">
      <c r="A3112">
        <v>0</v>
      </c>
      <c r="B3112">
        <v>-9.6868700000000002E-2</v>
      </c>
      <c r="C3112">
        <f t="shared" si="48"/>
        <v>-9.6868700000000002E-2</v>
      </c>
      <c r="D3112" t="s">
        <v>29</v>
      </c>
      <c r="G3112" t="s">
        <v>29</v>
      </c>
      <c r="H3112" t="s">
        <v>8149</v>
      </c>
      <c r="I3112" t="s">
        <v>57109</v>
      </c>
      <c r="J3112" t="s">
        <v>53600</v>
      </c>
      <c r="L3112" t="s">
        <v>53601</v>
      </c>
      <c r="R3112" t="s">
        <v>53602</v>
      </c>
      <c r="V3112" t="s">
        <v>266</v>
      </c>
      <c r="X3112" t="s">
        <v>11</v>
      </c>
      <c r="Y3112" t="s">
        <v>12</v>
      </c>
      <c r="Z3112" t="s">
        <v>53603</v>
      </c>
      <c r="AA3112" t="s">
        <v>14</v>
      </c>
      <c r="AB3112" t="s">
        <v>15</v>
      </c>
      <c r="AC3112" t="s">
        <v>15</v>
      </c>
      <c r="AD3112" t="s">
        <v>15</v>
      </c>
      <c r="AE3112" t="s">
        <v>15</v>
      </c>
      <c r="AF3112" t="s">
        <v>15</v>
      </c>
      <c r="AG3112">
        <v>1</v>
      </c>
      <c r="AH3112">
        <v>-0.248192</v>
      </c>
      <c r="AI3112">
        <v>0.53711900000000001</v>
      </c>
      <c r="AJ3112">
        <v>0.746139</v>
      </c>
      <c r="AK3112" t="s">
        <v>15</v>
      </c>
      <c r="AL3112">
        <v>74012</v>
      </c>
      <c r="AM3112" t="s">
        <v>53604</v>
      </c>
      <c r="AO3112" t="s">
        <v>53605</v>
      </c>
      <c r="AP3112" t="s">
        <v>53606</v>
      </c>
      <c r="AR3112" t="s">
        <v>53602</v>
      </c>
      <c r="AT3112" t="s">
        <v>53607</v>
      </c>
      <c r="AU3112" t="s">
        <v>53608</v>
      </c>
      <c r="AV3112" t="s">
        <v>53604</v>
      </c>
      <c r="AY3112" t="s">
        <v>53609</v>
      </c>
      <c r="BA3112" t="s">
        <v>53610</v>
      </c>
    </row>
    <row r="3113" spans="1:54" x14ac:dyDescent="0.25">
      <c r="A3113">
        <v>0</v>
      </c>
      <c r="B3113">
        <v>-0.110601</v>
      </c>
      <c r="C3113">
        <f t="shared" si="48"/>
        <v>-0.110601</v>
      </c>
      <c r="D3113" t="s">
        <v>29</v>
      </c>
      <c r="G3113" t="s">
        <v>29</v>
      </c>
      <c r="H3113" t="s">
        <v>8149</v>
      </c>
      <c r="I3113" t="s">
        <v>57109</v>
      </c>
      <c r="L3113" t="s">
        <v>53611</v>
      </c>
      <c r="Q3113" t="s">
        <v>53612</v>
      </c>
      <c r="R3113" t="s">
        <v>53613</v>
      </c>
      <c r="V3113" t="s">
        <v>59</v>
      </c>
      <c r="X3113" t="s">
        <v>229</v>
      </c>
      <c r="Y3113" t="s">
        <v>12</v>
      </c>
      <c r="Z3113" t="s">
        <v>53614</v>
      </c>
      <c r="AA3113" t="s">
        <v>14</v>
      </c>
      <c r="AB3113" t="s">
        <v>15</v>
      </c>
      <c r="AC3113" t="s">
        <v>15</v>
      </c>
      <c r="AD3113" t="s">
        <v>15</v>
      </c>
      <c r="AE3113" t="s">
        <v>15</v>
      </c>
      <c r="AF3113" t="s">
        <v>15</v>
      </c>
      <c r="AG3113">
        <v>1</v>
      </c>
      <c r="AH3113">
        <v>-0.22237999999999999</v>
      </c>
      <c r="AI3113">
        <v>0.56442499999999995</v>
      </c>
      <c r="AJ3113">
        <v>0.77962500000000001</v>
      </c>
      <c r="AK3113" t="s">
        <v>15</v>
      </c>
      <c r="AL3113">
        <v>34284</v>
      </c>
      <c r="AM3113" t="s">
        <v>53615</v>
      </c>
      <c r="AO3113" t="s">
        <v>53616</v>
      </c>
      <c r="AP3113" t="s">
        <v>53617</v>
      </c>
      <c r="AR3113" t="s">
        <v>53618</v>
      </c>
      <c r="AS3113" t="s">
        <v>53619</v>
      </c>
      <c r="AT3113" t="s">
        <v>53620</v>
      </c>
      <c r="AU3113" t="s">
        <v>53621</v>
      </c>
      <c r="AV3113" t="s">
        <v>53622</v>
      </c>
      <c r="BA3113" t="s">
        <v>7147</v>
      </c>
    </row>
    <row r="3114" spans="1:54" x14ac:dyDescent="0.25">
      <c r="A3114">
        <v>0</v>
      </c>
      <c r="B3114">
        <v>-0.116767</v>
      </c>
      <c r="C3114">
        <f t="shared" si="48"/>
        <v>-0.116767</v>
      </c>
      <c r="D3114" t="s">
        <v>29</v>
      </c>
      <c r="G3114" t="s">
        <v>29</v>
      </c>
      <c r="H3114" t="s">
        <v>8149</v>
      </c>
      <c r="I3114" t="s">
        <v>57109</v>
      </c>
      <c r="J3114" t="s">
        <v>40474</v>
      </c>
      <c r="K3114" t="s">
        <v>2031</v>
      </c>
      <c r="L3114" t="s">
        <v>53623</v>
      </c>
      <c r="M3114" t="s">
        <v>40475</v>
      </c>
      <c r="N3114" t="s">
        <v>40476</v>
      </c>
      <c r="Q3114" t="s">
        <v>27377</v>
      </c>
      <c r="R3114" t="s">
        <v>27378</v>
      </c>
      <c r="S3114" t="s">
        <v>2037</v>
      </c>
      <c r="T3114" t="s">
        <v>53624</v>
      </c>
      <c r="U3114" t="s">
        <v>76</v>
      </c>
      <c r="V3114" t="s">
        <v>77</v>
      </c>
      <c r="X3114" t="s">
        <v>11</v>
      </c>
      <c r="Y3114" t="s">
        <v>12</v>
      </c>
      <c r="Z3114" t="s">
        <v>53625</v>
      </c>
      <c r="AA3114" t="s">
        <v>14</v>
      </c>
      <c r="AB3114" t="s">
        <v>15</v>
      </c>
      <c r="AC3114" t="s">
        <v>15</v>
      </c>
      <c r="AD3114" t="s">
        <v>15</v>
      </c>
      <c r="AE3114" t="s">
        <v>15</v>
      </c>
      <c r="AF3114" t="s">
        <v>15</v>
      </c>
      <c r="AG3114">
        <v>1</v>
      </c>
      <c r="AH3114">
        <v>-0.36273300000000003</v>
      </c>
      <c r="AI3114">
        <v>0.48240699999999997</v>
      </c>
      <c r="AJ3114">
        <v>0.67689999999999995</v>
      </c>
      <c r="AK3114" t="s">
        <v>15</v>
      </c>
      <c r="AL3114">
        <v>49009</v>
      </c>
      <c r="AM3114" t="s">
        <v>53626</v>
      </c>
      <c r="AO3114" t="s">
        <v>53627</v>
      </c>
      <c r="AP3114" t="s">
        <v>53628</v>
      </c>
      <c r="AR3114" t="s">
        <v>53629</v>
      </c>
      <c r="AS3114" t="s">
        <v>53630</v>
      </c>
      <c r="AT3114" t="s">
        <v>53631</v>
      </c>
      <c r="AU3114" t="s">
        <v>53632</v>
      </c>
      <c r="AV3114" t="s">
        <v>53633</v>
      </c>
      <c r="AX3114" t="s">
        <v>2047</v>
      </c>
      <c r="AY3114" t="s">
        <v>53634</v>
      </c>
      <c r="AZ3114" t="s">
        <v>53635</v>
      </c>
      <c r="BA3114" t="s">
        <v>53636</v>
      </c>
    </row>
    <row r="3115" spans="1:54" x14ac:dyDescent="0.25">
      <c r="A3115">
        <v>0</v>
      </c>
      <c r="B3115">
        <v>-0.12643099999999999</v>
      </c>
      <c r="C3115">
        <f t="shared" si="48"/>
        <v>-0.12643099999999999</v>
      </c>
      <c r="D3115" t="s">
        <v>29</v>
      </c>
      <c r="G3115" t="s">
        <v>29</v>
      </c>
      <c r="H3115" t="s">
        <v>8149</v>
      </c>
      <c r="I3115" t="s">
        <v>57109</v>
      </c>
      <c r="J3115" t="s">
        <v>53637</v>
      </c>
      <c r="K3115" t="s">
        <v>53638</v>
      </c>
      <c r="L3115" t="s">
        <v>53639</v>
      </c>
      <c r="M3115" t="s">
        <v>13012</v>
      </c>
      <c r="N3115" t="s">
        <v>12369</v>
      </c>
      <c r="Q3115" t="s">
        <v>13013</v>
      </c>
      <c r="R3115" t="s">
        <v>53640</v>
      </c>
      <c r="S3115" t="s">
        <v>13015</v>
      </c>
      <c r="T3115" t="s">
        <v>13016</v>
      </c>
      <c r="V3115" t="s">
        <v>99</v>
      </c>
      <c r="W3115" t="s">
        <v>13017</v>
      </c>
      <c r="X3115" t="s">
        <v>11</v>
      </c>
      <c r="Y3115" t="s">
        <v>12</v>
      </c>
      <c r="Z3115" t="s">
        <v>53641</v>
      </c>
      <c r="AA3115" t="s">
        <v>14</v>
      </c>
      <c r="AB3115" t="s">
        <v>15</v>
      </c>
      <c r="AC3115" t="s">
        <v>15</v>
      </c>
      <c r="AD3115" t="s">
        <v>15</v>
      </c>
      <c r="AE3115" t="s">
        <v>15</v>
      </c>
      <c r="AF3115" t="s">
        <v>15</v>
      </c>
      <c r="AG3115">
        <v>1</v>
      </c>
      <c r="AH3115">
        <v>-0.31462899999999999</v>
      </c>
      <c r="AI3115">
        <v>0.49387999999999999</v>
      </c>
      <c r="AJ3115">
        <v>0.69121999999999995</v>
      </c>
      <c r="AK3115" t="s">
        <v>15</v>
      </c>
      <c r="AL3115">
        <v>337223</v>
      </c>
      <c r="AM3115" t="s">
        <v>53642</v>
      </c>
      <c r="AO3115" t="s">
        <v>53643</v>
      </c>
      <c r="AP3115" t="s">
        <v>53644</v>
      </c>
      <c r="AR3115" t="s">
        <v>53645</v>
      </c>
      <c r="AS3115" t="s">
        <v>53646</v>
      </c>
      <c r="AT3115" t="s">
        <v>53647</v>
      </c>
      <c r="AU3115" t="s">
        <v>53648</v>
      </c>
      <c r="AV3115" t="s">
        <v>53642</v>
      </c>
      <c r="AW3115" t="s">
        <v>53649</v>
      </c>
      <c r="AY3115" t="s">
        <v>53650</v>
      </c>
      <c r="AZ3115" t="s">
        <v>53651</v>
      </c>
      <c r="BA3115" t="s">
        <v>53652</v>
      </c>
    </row>
    <row r="3116" spans="1:54" x14ac:dyDescent="0.25">
      <c r="A3116">
        <v>0</v>
      </c>
      <c r="B3116">
        <v>-0.13147900000000001</v>
      </c>
      <c r="C3116">
        <f t="shared" si="48"/>
        <v>-0.13147900000000001</v>
      </c>
      <c r="D3116" t="s">
        <v>29</v>
      </c>
      <c r="G3116" t="s">
        <v>29</v>
      </c>
      <c r="H3116" t="s">
        <v>8149</v>
      </c>
      <c r="I3116" t="s">
        <v>57109</v>
      </c>
      <c r="J3116" t="s">
        <v>53653</v>
      </c>
      <c r="K3116" t="s">
        <v>53654</v>
      </c>
      <c r="L3116" t="s">
        <v>53655</v>
      </c>
      <c r="M3116" t="s">
        <v>12594</v>
      </c>
      <c r="Q3116" t="s">
        <v>38577</v>
      </c>
      <c r="R3116" t="s">
        <v>53656</v>
      </c>
      <c r="S3116" t="s">
        <v>38579</v>
      </c>
      <c r="T3116" t="s">
        <v>53657</v>
      </c>
      <c r="U3116" t="s">
        <v>996</v>
      </c>
      <c r="V3116" t="s">
        <v>77</v>
      </c>
      <c r="X3116" t="s">
        <v>11</v>
      </c>
      <c r="Y3116" t="s">
        <v>12</v>
      </c>
      <c r="Z3116" t="s">
        <v>53658</v>
      </c>
      <c r="AA3116" t="s">
        <v>14</v>
      </c>
      <c r="AB3116" t="s">
        <v>15</v>
      </c>
      <c r="AC3116" t="s">
        <v>15</v>
      </c>
      <c r="AD3116" t="s">
        <v>15</v>
      </c>
      <c r="AE3116" t="s">
        <v>15</v>
      </c>
      <c r="AF3116" t="s">
        <v>15</v>
      </c>
      <c r="AG3116">
        <v>1</v>
      </c>
      <c r="AH3116">
        <v>-0.38785700000000001</v>
      </c>
      <c r="AI3116">
        <v>0.45986500000000002</v>
      </c>
      <c r="AJ3116">
        <v>0.64860399999999996</v>
      </c>
      <c r="AK3116" t="s">
        <v>15</v>
      </c>
      <c r="AL3116">
        <v>119129</v>
      </c>
      <c r="AM3116" t="s">
        <v>53659</v>
      </c>
      <c r="AO3116" t="s">
        <v>53660</v>
      </c>
      <c r="AP3116" t="s">
        <v>53661</v>
      </c>
      <c r="AR3116" t="s">
        <v>53662</v>
      </c>
      <c r="AS3116" t="s">
        <v>53663</v>
      </c>
      <c r="AT3116" t="s">
        <v>53664</v>
      </c>
      <c r="AU3116" t="s">
        <v>53665</v>
      </c>
      <c r="AV3116" t="s">
        <v>53666</v>
      </c>
      <c r="AY3116" t="s">
        <v>53667</v>
      </c>
      <c r="AZ3116" t="s">
        <v>53668</v>
      </c>
      <c r="BA3116" t="s">
        <v>53669</v>
      </c>
    </row>
    <row r="3117" spans="1:54" x14ac:dyDescent="0.25">
      <c r="A3117">
        <v>0</v>
      </c>
      <c r="B3117">
        <v>-0.14644099999999999</v>
      </c>
      <c r="C3117">
        <f t="shared" si="48"/>
        <v>-0.14644099999999999</v>
      </c>
      <c r="D3117" t="s">
        <v>29</v>
      </c>
      <c r="G3117" t="s">
        <v>29</v>
      </c>
      <c r="H3117" t="s">
        <v>8149</v>
      </c>
      <c r="I3117" t="s">
        <v>57109</v>
      </c>
      <c r="J3117" t="s">
        <v>53670</v>
      </c>
      <c r="K3117" t="s">
        <v>44746</v>
      </c>
      <c r="L3117" t="s">
        <v>44747</v>
      </c>
      <c r="M3117" t="s">
        <v>7441</v>
      </c>
      <c r="N3117" t="s">
        <v>7442</v>
      </c>
      <c r="Q3117" t="s">
        <v>44748</v>
      </c>
      <c r="R3117" t="s">
        <v>44749</v>
      </c>
      <c r="T3117" t="s">
        <v>10126</v>
      </c>
      <c r="X3117" t="s">
        <v>11</v>
      </c>
      <c r="Y3117" t="s">
        <v>12</v>
      </c>
      <c r="Z3117" t="s">
        <v>53671</v>
      </c>
      <c r="AA3117" t="s">
        <v>14</v>
      </c>
      <c r="AB3117" t="s">
        <v>15</v>
      </c>
      <c r="AC3117" t="s">
        <v>15</v>
      </c>
      <c r="AD3117" t="s">
        <v>15</v>
      </c>
      <c r="AE3117" t="s">
        <v>15</v>
      </c>
      <c r="AF3117" t="s">
        <v>15</v>
      </c>
      <c r="AG3117">
        <v>1</v>
      </c>
      <c r="AH3117">
        <v>-0.48103400000000002</v>
      </c>
      <c r="AI3117">
        <v>0.388428</v>
      </c>
      <c r="AJ3117">
        <v>0.55791999999999997</v>
      </c>
      <c r="AK3117" t="s">
        <v>15</v>
      </c>
      <c r="AL3117" t="s">
        <v>15</v>
      </c>
      <c r="AM3117" t="s">
        <v>53672</v>
      </c>
      <c r="AO3117" t="s">
        <v>53673</v>
      </c>
      <c r="AP3117" t="s">
        <v>53674</v>
      </c>
      <c r="AQ3117" t="s">
        <v>53675</v>
      </c>
      <c r="AR3117" t="s">
        <v>53676</v>
      </c>
      <c r="AS3117" t="s">
        <v>53677</v>
      </c>
      <c r="AT3117" t="s">
        <v>53678</v>
      </c>
      <c r="AU3117" t="s">
        <v>53679</v>
      </c>
      <c r="AV3117" t="s">
        <v>53672</v>
      </c>
      <c r="AW3117" t="s">
        <v>53680</v>
      </c>
      <c r="AX3117" t="s">
        <v>44760</v>
      </c>
      <c r="AY3117" t="s">
        <v>53681</v>
      </c>
    </row>
    <row r="3118" spans="1:54" x14ac:dyDescent="0.25">
      <c r="A3118">
        <v>0</v>
      </c>
      <c r="B3118">
        <v>-0.152476</v>
      </c>
      <c r="C3118">
        <f t="shared" si="48"/>
        <v>-0.152476</v>
      </c>
      <c r="D3118" t="s">
        <v>29</v>
      </c>
      <c r="G3118" t="s">
        <v>29</v>
      </c>
      <c r="H3118" t="s">
        <v>8149</v>
      </c>
      <c r="I3118" t="s">
        <v>57109</v>
      </c>
      <c r="J3118" t="s">
        <v>53682</v>
      </c>
      <c r="K3118" t="s">
        <v>53683</v>
      </c>
      <c r="L3118" t="s">
        <v>53684</v>
      </c>
      <c r="M3118" t="s">
        <v>2270</v>
      </c>
      <c r="O3118" t="s">
        <v>53685</v>
      </c>
      <c r="Q3118" t="s">
        <v>53686</v>
      </c>
      <c r="R3118" t="s">
        <v>53687</v>
      </c>
      <c r="S3118" t="s">
        <v>53688</v>
      </c>
      <c r="V3118" t="s">
        <v>99</v>
      </c>
      <c r="X3118" t="s">
        <v>11</v>
      </c>
      <c r="Y3118" t="s">
        <v>12</v>
      </c>
      <c r="Z3118" t="s">
        <v>53689</v>
      </c>
      <c r="AA3118" t="s">
        <v>14</v>
      </c>
      <c r="AB3118" t="s">
        <v>15</v>
      </c>
      <c r="AC3118" t="s">
        <v>15</v>
      </c>
      <c r="AD3118" t="s">
        <v>15</v>
      </c>
      <c r="AE3118" t="s">
        <v>15</v>
      </c>
      <c r="AF3118" t="s">
        <v>15</v>
      </c>
      <c r="AG3118">
        <v>1</v>
      </c>
      <c r="AH3118">
        <v>-0.38469500000000001</v>
      </c>
      <c r="AI3118">
        <v>0.460588</v>
      </c>
      <c r="AJ3118">
        <v>0.649065</v>
      </c>
      <c r="AK3118" t="s">
        <v>15</v>
      </c>
      <c r="AL3118">
        <v>53245</v>
      </c>
      <c r="AM3118" t="s">
        <v>53690</v>
      </c>
      <c r="AN3118" t="s">
        <v>53691</v>
      </c>
      <c r="AO3118" t="s">
        <v>53692</v>
      </c>
      <c r="AP3118" t="s">
        <v>53693</v>
      </c>
      <c r="AQ3118" t="s">
        <v>53694</v>
      </c>
      <c r="AR3118" t="s">
        <v>53695</v>
      </c>
      <c r="AT3118" t="s">
        <v>53696</v>
      </c>
      <c r="AU3118" t="s">
        <v>53697</v>
      </c>
      <c r="AV3118" t="s">
        <v>53698</v>
      </c>
      <c r="AX3118" t="s">
        <v>5273</v>
      </c>
      <c r="AY3118" t="s">
        <v>53699</v>
      </c>
      <c r="BA3118" t="s">
        <v>53700</v>
      </c>
      <c r="BB3118" t="s">
        <v>53701</v>
      </c>
    </row>
    <row r="3119" spans="1:54" x14ac:dyDescent="0.25">
      <c r="A3119">
        <v>0</v>
      </c>
      <c r="B3119">
        <v>-0.15850500000000001</v>
      </c>
      <c r="C3119">
        <f t="shared" si="48"/>
        <v>-0.15850500000000001</v>
      </c>
      <c r="D3119" t="s">
        <v>29</v>
      </c>
      <c r="G3119" t="s">
        <v>29</v>
      </c>
      <c r="H3119" t="s">
        <v>8149</v>
      </c>
      <c r="I3119" t="s">
        <v>57109</v>
      </c>
      <c r="J3119" t="s">
        <v>53702</v>
      </c>
      <c r="K3119" t="s">
        <v>53703</v>
      </c>
      <c r="L3119" t="s">
        <v>53704</v>
      </c>
      <c r="Q3119" t="s">
        <v>52133</v>
      </c>
      <c r="R3119" t="s">
        <v>4002</v>
      </c>
      <c r="S3119" t="s">
        <v>1219</v>
      </c>
      <c r="T3119" t="s">
        <v>2235</v>
      </c>
      <c r="V3119" t="s">
        <v>266</v>
      </c>
      <c r="W3119" t="s">
        <v>53705</v>
      </c>
      <c r="X3119" t="s">
        <v>11</v>
      </c>
      <c r="Y3119" t="s">
        <v>12</v>
      </c>
      <c r="Z3119" t="s">
        <v>53706</v>
      </c>
      <c r="AA3119" t="s">
        <v>14</v>
      </c>
      <c r="AB3119" t="s">
        <v>15</v>
      </c>
      <c r="AC3119" t="s">
        <v>15</v>
      </c>
      <c r="AD3119" t="s">
        <v>15</v>
      </c>
      <c r="AE3119" t="s">
        <v>15</v>
      </c>
      <c r="AF3119" t="s">
        <v>15</v>
      </c>
      <c r="AG3119">
        <v>1</v>
      </c>
      <c r="AH3119">
        <v>-0.27378999999999998</v>
      </c>
      <c r="AI3119">
        <v>0.52016799999999996</v>
      </c>
      <c r="AJ3119">
        <v>0.724298</v>
      </c>
      <c r="AK3119" t="s">
        <v>15</v>
      </c>
      <c r="AL3119">
        <v>35561</v>
      </c>
      <c r="AM3119" t="s">
        <v>53707</v>
      </c>
      <c r="AO3119" t="s">
        <v>53708</v>
      </c>
      <c r="AP3119" t="s">
        <v>53709</v>
      </c>
      <c r="AR3119" t="s">
        <v>53710</v>
      </c>
      <c r="AS3119" t="s">
        <v>53711</v>
      </c>
      <c r="AT3119" t="s">
        <v>53712</v>
      </c>
      <c r="AU3119" t="s">
        <v>53713</v>
      </c>
      <c r="AV3119" t="s">
        <v>53707</v>
      </c>
      <c r="AW3119" t="s">
        <v>53714</v>
      </c>
      <c r="AY3119" t="s">
        <v>53715</v>
      </c>
      <c r="AZ3119" t="s">
        <v>53716</v>
      </c>
      <c r="BA3119" t="s">
        <v>53717</v>
      </c>
    </row>
    <row r="3120" spans="1:54" x14ac:dyDescent="0.25">
      <c r="A3120">
        <v>0</v>
      </c>
      <c r="B3120">
        <v>-0.16170499999999999</v>
      </c>
      <c r="C3120">
        <f t="shared" si="48"/>
        <v>-0.16170499999999999</v>
      </c>
      <c r="D3120" t="s">
        <v>29</v>
      </c>
      <c r="G3120" t="s">
        <v>29</v>
      </c>
      <c r="H3120" t="s">
        <v>8149</v>
      </c>
      <c r="I3120" t="s">
        <v>57109</v>
      </c>
      <c r="J3120" t="s">
        <v>53718</v>
      </c>
      <c r="K3120" t="s">
        <v>9273</v>
      </c>
      <c r="L3120" t="s">
        <v>53719</v>
      </c>
      <c r="M3120" t="s">
        <v>53720</v>
      </c>
      <c r="N3120" t="s">
        <v>53721</v>
      </c>
      <c r="Q3120" t="s">
        <v>53722</v>
      </c>
      <c r="R3120" t="s">
        <v>53723</v>
      </c>
      <c r="S3120" t="s">
        <v>29859</v>
      </c>
      <c r="T3120" t="s">
        <v>53724</v>
      </c>
      <c r="U3120" t="s">
        <v>9</v>
      </c>
      <c r="V3120" t="s">
        <v>408</v>
      </c>
      <c r="W3120" t="s">
        <v>53725</v>
      </c>
      <c r="X3120" t="s">
        <v>11</v>
      </c>
      <c r="Y3120" t="s">
        <v>12</v>
      </c>
      <c r="Z3120" t="s">
        <v>53726</v>
      </c>
      <c r="AA3120" t="s">
        <v>14</v>
      </c>
      <c r="AB3120" t="s">
        <v>15</v>
      </c>
      <c r="AC3120" t="s">
        <v>15</v>
      </c>
      <c r="AD3120" t="s">
        <v>15</v>
      </c>
      <c r="AE3120" t="s">
        <v>15</v>
      </c>
      <c r="AF3120" t="s">
        <v>15</v>
      </c>
      <c r="AG3120">
        <v>1</v>
      </c>
      <c r="AH3120">
        <v>-0.56192600000000004</v>
      </c>
      <c r="AI3120">
        <v>0.34262799999999999</v>
      </c>
      <c r="AJ3120">
        <v>0.49804900000000002</v>
      </c>
      <c r="AK3120" t="s">
        <v>15</v>
      </c>
      <c r="AL3120">
        <v>73367</v>
      </c>
      <c r="AM3120" t="s">
        <v>53727</v>
      </c>
      <c r="AO3120" t="s">
        <v>53728</v>
      </c>
      <c r="AP3120" t="s">
        <v>53729</v>
      </c>
      <c r="AR3120" t="s">
        <v>53730</v>
      </c>
      <c r="AS3120" t="s">
        <v>53731</v>
      </c>
      <c r="AT3120" t="s">
        <v>53732</v>
      </c>
      <c r="AU3120" t="s">
        <v>53733</v>
      </c>
      <c r="AV3120" t="s">
        <v>53734</v>
      </c>
      <c r="AW3120" t="s">
        <v>53735</v>
      </c>
      <c r="AY3120" t="s">
        <v>53736</v>
      </c>
      <c r="BA3120" t="s">
        <v>2166</v>
      </c>
    </row>
    <row r="3121" spans="1:54" x14ac:dyDescent="0.25">
      <c r="A3121">
        <v>0</v>
      </c>
      <c r="B3121">
        <v>-0.18198300000000001</v>
      </c>
      <c r="C3121">
        <f t="shared" si="48"/>
        <v>-0.18198300000000001</v>
      </c>
      <c r="D3121" t="s">
        <v>29</v>
      </c>
      <c r="G3121" t="s">
        <v>29</v>
      </c>
      <c r="H3121" t="s">
        <v>8149</v>
      </c>
      <c r="I3121" t="s">
        <v>57109</v>
      </c>
      <c r="J3121" t="s">
        <v>53737</v>
      </c>
      <c r="K3121" t="s">
        <v>53738</v>
      </c>
      <c r="L3121" t="s">
        <v>18854</v>
      </c>
      <c r="M3121" t="s">
        <v>53739</v>
      </c>
      <c r="N3121" t="s">
        <v>53740</v>
      </c>
      <c r="O3121" t="s">
        <v>53741</v>
      </c>
      <c r="Q3121" t="s">
        <v>43825</v>
      </c>
      <c r="R3121" t="s">
        <v>53742</v>
      </c>
      <c r="S3121" t="s">
        <v>43827</v>
      </c>
      <c r="T3121" t="s">
        <v>53743</v>
      </c>
      <c r="U3121" t="s">
        <v>9</v>
      </c>
      <c r="V3121" t="s">
        <v>266</v>
      </c>
      <c r="X3121" t="s">
        <v>11</v>
      </c>
      <c r="Y3121" t="s">
        <v>12</v>
      </c>
      <c r="Z3121" t="s">
        <v>53744</v>
      </c>
      <c r="AA3121" t="s">
        <v>14</v>
      </c>
      <c r="AB3121" t="s">
        <v>15</v>
      </c>
      <c r="AC3121" t="s">
        <v>15</v>
      </c>
      <c r="AD3121" t="s">
        <v>15</v>
      </c>
      <c r="AE3121" t="s">
        <v>15</v>
      </c>
      <c r="AF3121" t="s">
        <v>15</v>
      </c>
      <c r="AG3121">
        <v>1</v>
      </c>
      <c r="AH3121">
        <v>-0.41656100000000001</v>
      </c>
      <c r="AI3121">
        <v>0.38858500000000001</v>
      </c>
      <c r="AJ3121">
        <v>0.55791999999999997</v>
      </c>
      <c r="AK3121" t="s">
        <v>15</v>
      </c>
      <c r="AL3121">
        <v>474697</v>
      </c>
      <c r="AM3121" t="s">
        <v>53745</v>
      </c>
      <c r="AN3121" t="s">
        <v>53746</v>
      </c>
      <c r="AO3121" t="s">
        <v>53747</v>
      </c>
      <c r="AP3121" t="s">
        <v>53748</v>
      </c>
      <c r="AQ3121" t="s">
        <v>53749</v>
      </c>
      <c r="AR3121" t="s">
        <v>53750</v>
      </c>
      <c r="AS3121" t="s">
        <v>53751</v>
      </c>
      <c r="AT3121" t="s">
        <v>53752</v>
      </c>
      <c r="AU3121" t="s">
        <v>53753</v>
      </c>
      <c r="AV3121" t="s">
        <v>53745</v>
      </c>
      <c r="AW3121" t="s">
        <v>53754</v>
      </c>
      <c r="AX3121" t="s">
        <v>5598</v>
      </c>
      <c r="AY3121" t="s">
        <v>53755</v>
      </c>
      <c r="AZ3121" t="s">
        <v>53756</v>
      </c>
      <c r="BA3121" t="s">
        <v>10099</v>
      </c>
      <c r="BB3121" t="s">
        <v>53757</v>
      </c>
    </row>
    <row r="3122" spans="1:54" x14ac:dyDescent="0.25">
      <c r="A3122">
        <v>0</v>
      </c>
      <c r="B3122">
        <v>-0.190389</v>
      </c>
      <c r="C3122">
        <f t="shared" si="48"/>
        <v>-0.190389</v>
      </c>
      <c r="D3122" t="s">
        <v>29</v>
      </c>
      <c r="G3122" t="s">
        <v>29</v>
      </c>
      <c r="H3122" t="s">
        <v>8149</v>
      </c>
      <c r="I3122" t="s">
        <v>57109</v>
      </c>
      <c r="J3122" t="s">
        <v>53758</v>
      </c>
      <c r="K3122" t="s">
        <v>53759</v>
      </c>
      <c r="L3122" t="s">
        <v>53760</v>
      </c>
      <c r="M3122" t="s">
        <v>53761</v>
      </c>
      <c r="N3122" t="s">
        <v>53762</v>
      </c>
      <c r="O3122" t="s">
        <v>53763</v>
      </c>
      <c r="P3122" t="s">
        <v>53764</v>
      </c>
      <c r="Q3122" t="s">
        <v>53765</v>
      </c>
      <c r="R3122" t="s">
        <v>53766</v>
      </c>
      <c r="S3122" t="s">
        <v>53767</v>
      </c>
      <c r="T3122" t="s">
        <v>53768</v>
      </c>
      <c r="V3122" t="s">
        <v>266</v>
      </c>
      <c r="W3122" t="s">
        <v>53769</v>
      </c>
      <c r="X3122" t="s">
        <v>11</v>
      </c>
      <c r="Y3122" t="s">
        <v>12</v>
      </c>
      <c r="Z3122" t="s">
        <v>53770</v>
      </c>
      <c r="AA3122" t="s">
        <v>14</v>
      </c>
      <c r="AB3122" t="s">
        <v>15</v>
      </c>
      <c r="AC3122" t="s">
        <v>15</v>
      </c>
      <c r="AD3122" t="s">
        <v>15</v>
      </c>
      <c r="AE3122" t="s">
        <v>15</v>
      </c>
      <c r="AF3122" t="s">
        <v>15</v>
      </c>
      <c r="AG3122">
        <v>1</v>
      </c>
      <c r="AH3122">
        <v>-0.27505099999999999</v>
      </c>
      <c r="AI3122">
        <v>0.50124899999999994</v>
      </c>
      <c r="AJ3122">
        <v>0.70003800000000005</v>
      </c>
      <c r="AK3122" t="s">
        <v>15</v>
      </c>
      <c r="AL3122">
        <v>59832</v>
      </c>
      <c r="AM3122" t="s">
        <v>53771</v>
      </c>
      <c r="AN3122" t="s">
        <v>53772</v>
      </c>
      <c r="AO3122" t="s">
        <v>53773</v>
      </c>
      <c r="AP3122" t="s">
        <v>53774</v>
      </c>
      <c r="AR3122" t="s">
        <v>53775</v>
      </c>
      <c r="AS3122" t="s">
        <v>53776</v>
      </c>
      <c r="AT3122" t="s">
        <v>53777</v>
      </c>
      <c r="AU3122" t="s">
        <v>53778</v>
      </c>
      <c r="AV3122" t="s">
        <v>53779</v>
      </c>
      <c r="AW3122" t="s">
        <v>53780</v>
      </c>
      <c r="AX3122" t="s">
        <v>5598</v>
      </c>
      <c r="AY3122" t="s">
        <v>53781</v>
      </c>
      <c r="AZ3122" t="s">
        <v>53782</v>
      </c>
      <c r="BA3122" t="s">
        <v>53783</v>
      </c>
      <c r="BB3122" t="s">
        <v>53784</v>
      </c>
    </row>
    <row r="3123" spans="1:54" x14ac:dyDescent="0.25">
      <c r="A3123">
        <v>0</v>
      </c>
      <c r="B3123">
        <v>-0.213204</v>
      </c>
      <c r="C3123">
        <f t="shared" si="48"/>
        <v>-0.213204</v>
      </c>
      <c r="D3123" t="s">
        <v>29</v>
      </c>
      <c r="G3123" t="s">
        <v>29</v>
      </c>
      <c r="H3123" t="s">
        <v>8149</v>
      </c>
      <c r="I3123" t="s">
        <v>57109</v>
      </c>
      <c r="J3123" t="s">
        <v>19489</v>
      </c>
      <c r="L3123" t="s">
        <v>10976</v>
      </c>
      <c r="Q3123" t="s">
        <v>1055</v>
      </c>
      <c r="R3123" t="s">
        <v>1056</v>
      </c>
      <c r="U3123" t="s">
        <v>780</v>
      </c>
      <c r="V3123" t="s">
        <v>77</v>
      </c>
      <c r="X3123" t="s">
        <v>229</v>
      </c>
      <c r="Y3123" t="s">
        <v>12</v>
      </c>
      <c r="Z3123" t="s">
        <v>53785</v>
      </c>
      <c r="AA3123" t="s">
        <v>14</v>
      </c>
      <c r="AB3123" t="s">
        <v>15</v>
      </c>
      <c r="AC3123" t="s">
        <v>15</v>
      </c>
      <c r="AD3123" t="s">
        <v>15</v>
      </c>
      <c r="AE3123" t="s">
        <v>15</v>
      </c>
      <c r="AF3123" t="s">
        <v>15</v>
      </c>
      <c r="AG3123">
        <v>1</v>
      </c>
      <c r="AH3123">
        <v>-0.61464099999999999</v>
      </c>
      <c r="AI3123">
        <v>0.34548200000000001</v>
      </c>
      <c r="AJ3123">
        <v>0.50153000000000003</v>
      </c>
      <c r="AK3123" t="s">
        <v>15</v>
      </c>
      <c r="AL3123">
        <v>14576</v>
      </c>
      <c r="AM3123" t="s">
        <v>53786</v>
      </c>
      <c r="AO3123" t="s">
        <v>53787</v>
      </c>
      <c r="AP3123" t="s">
        <v>53788</v>
      </c>
      <c r="AR3123" t="s">
        <v>53789</v>
      </c>
      <c r="AS3123" t="s">
        <v>53790</v>
      </c>
      <c r="AT3123" t="s">
        <v>53791</v>
      </c>
      <c r="AU3123" t="s">
        <v>53792</v>
      </c>
      <c r="AV3123" t="s">
        <v>53793</v>
      </c>
      <c r="BA3123" t="s">
        <v>237</v>
      </c>
    </row>
    <row r="3124" spans="1:54" x14ac:dyDescent="0.25">
      <c r="A3124">
        <v>0</v>
      </c>
      <c r="B3124">
        <v>-0.223938</v>
      </c>
      <c r="C3124">
        <f t="shared" si="48"/>
        <v>-0.223938</v>
      </c>
      <c r="D3124" t="s">
        <v>29</v>
      </c>
      <c r="G3124" t="s">
        <v>29</v>
      </c>
      <c r="H3124" t="s">
        <v>8149</v>
      </c>
      <c r="I3124" t="s">
        <v>57109</v>
      </c>
      <c r="J3124" t="s">
        <v>53794</v>
      </c>
      <c r="K3124" t="s">
        <v>53795</v>
      </c>
      <c r="L3124" t="s">
        <v>53796</v>
      </c>
      <c r="M3124" t="s">
        <v>53797</v>
      </c>
      <c r="N3124" t="s">
        <v>53798</v>
      </c>
      <c r="O3124" t="s">
        <v>53799</v>
      </c>
      <c r="P3124" t="s">
        <v>53800</v>
      </c>
      <c r="Q3124" t="s">
        <v>53801</v>
      </c>
      <c r="R3124" t="s">
        <v>53802</v>
      </c>
      <c r="S3124" t="s">
        <v>53803</v>
      </c>
      <c r="T3124" t="s">
        <v>53804</v>
      </c>
      <c r="X3124" t="s">
        <v>11</v>
      </c>
      <c r="Y3124" t="s">
        <v>12</v>
      </c>
      <c r="Z3124" t="s">
        <v>53805</v>
      </c>
      <c r="AA3124" t="s">
        <v>14</v>
      </c>
      <c r="AB3124" t="s">
        <v>15</v>
      </c>
      <c r="AC3124" t="s">
        <v>15</v>
      </c>
      <c r="AD3124" t="s">
        <v>15</v>
      </c>
      <c r="AE3124" t="s">
        <v>15</v>
      </c>
      <c r="AF3124" t="s">
        <v>15</v>
      </c>
      <c r="AG3124">
        <v>1</v>
      </c>
      <c r="AH3124">
        <v>-0.60619699999999999</v>
      </c>
      <c r="AI3124">
        <v>0.31381500000000001</v>
      </c>
      <c r="AJ3124">
        <v>0.45922499999999999</v>
      </c>
      <c r="AK3124" t="s">
        <v>15</v>
      </c>
      <c r="AL3124" t="s">
        <v>15</v>
      </c>
      <c r="AM3124" t="s">
        <v>53806</v>
      </c>
      <c r="AN3124" t="s">
        <v>53807</v>
      </c>
      <c r="AO3124" t="s">
        <v>53808</v>
      </c>
      <c r="AP3124" t="s">
        <v>53809</v>
      </c>
      <c r="AR3124" t="s">
        <v>53810</v>
      </c>
      <c r="AS3124" t="s">
        <v>53811</v>
      </c>
      <c r="AT3124" t="s">
        <v>53812</v>
      </c>
      <c r="AU3124" t="s">
        <v>53813</v>
      </c>
      <c r="AV3124" t="s">
        <v>53814</v>
      </c>
      <c r="AX3124" t="s">
        <v>53815</v>
      </c>
      <c r="AY3124" t="s">
        <v>53816</v>
      </c>
      <c r="BA3124" t="s">
        <v>53817</v>
      </c>
      <c r="BB3124" t="s">
        <v>53818</v>
      </c>
    </row>
    <row r="3125" spans="1:54" x14ac:dyDescent="0.25">
      <c r="A3125">
        <v>0</v>
      </c>
      <c r="B3125">
        <v>-0.23172100000000001</v>
      </c>
      <c r="C3125">
        <f t="shared" si="48"/>
        <v>-0.23172100000000001</v>
      </c>
      <c r="D3125" t="s">
        <v>29</v>
      </c>
      <c r="G3125" t="s">
        <v>29</v>
      </c>
      <c r="H3125" t="s">
        <v>8149</v>
      </c>
      <c r="I3125" t="s">
        <v>57109</v>
      </c>
      <c r="J3125" t="s">
        <v>53819</v>
      </c>
      <c r="K3125" t="s">
        <v>53820</v>
      </c>
      <c r="L3125" t="s">
        <v>53821</v>
      </c>
      <c r="M3125" t="s">
        <v>3614</v>
      </c>
      <c r="Q3125" t="s">
        <v>37022</v>
      </c>
      <c r="R3125" t="s">
        <v>37023</v>
      </c>
      <c r="S3125" t="s">
        <v>37024</v>
      </c>
      <c r="T3125" t="s">
        <v>19708</v>
      </c>
      <c r="U3125" t="s">
        <v>145</v>
      </c>
      <c r="V3125" t="s">
        <v>10</v>
      </c>
      <c r="X3125" t="s">
        <v>11</v>
      </c>
      <c r="Y3125" t="s">
        <v>12</v>
      </c>
      <c r="Z3125" t="s">
        <v>53822</v>
      </c>
      <c r="AA3125" t="s">
        <v>14</v>
      </c>
      <c r="AB3125" t="s">
        <v>15</v>
      </c>
      <c r="AC3125" t="s">
        <v>15</v>
      </c>
      <c r="AD3125" t="s">
        <v>15</v>
      </c>
      <c r="AE3125" t="s">
        <v>15</v>
      </c>
      <c r="AF3125" t="s">
        <v>15</v>
      </c>
      <c r="AG3125">
        <v>2</v>
      </c>
      <c r="AH3125">
        <v>-0.45123000000000002</v>
      </c>
      <c r="AI3125">
        <v>0.262048</v>
      </c>
      <c r="AJ3125">
        <v>0.39133899999999999</v>
      </c>
      <c r="AK3125" t="s">
        <v>15</v>
      </c>
      <c r="AL3125">
        <v>72229</v>
      </c>
      <c r="AM3125" t="s">
        <v>53823</v>
      </c>
      <c r="AO3125" t="s">
        <v>53824</v>
      </c>
      <c r="AP3125" t="s">
        <v>53825</v>
      </c>
      <c r="AR3125" t="s">
        <v>53826</v>
      </c>
      <c r="AT3125" t="s">
        <v>53827</v>
      </c>
      <c r="AU3125" t="s">
        <v>53828</v>
      </c>
      <c r="AV3125" t="s">
        <v>53829</v>
      </c>
      <c r="AW3125" t="s">
        <v>53830</v>
      </c>
      <c r="AY3125" t="s">
        <v>53831</v>
      </c>
      <c r="BA3125" t="s">
        <v>53832</v>
      </c>
    </row>
    <row r="3126" spans="1:54" x14ac:dyDescent="0.25">
      <c r="A3126">
        <v>0</v>
      </c>
      <c r="B3126">
        <v>-0.23704800000000001</v>
      </c>
      <c r="C3126">
        <f t="shared" si="48"/>
        <v>-0.23704800000000001</v>
      </c>
      <c r="D3126" t="s">
        <v>29</v>
      </c>
      <c r="G3126" t="s">
        <v>29</v>
      </c>
      <c r="H3126" t="s">
        <v>8149</v>
      </c>
      <c r="I3126" t="s">
        <v>57109</v>
      </c>
      <c r="J3126" t="s">
        <v>53833</v>
      </c>
      <c r="K3126" t="s">
        <v>53834</v>
      </c>
      <c r="L3126" t="s">
        <v>53835</v>
      </c>
      <c r="M3126" t="s">
        <v>53836</v>
      </c>
      <c r="N3126" t="s">
        <v>53837</v>
      </c>
      <c r="Q3126" t="s">
        <v>53838</v>
      </c>
      <c r="R3126" t="s">
        <v>53839</v>
      </c>
      <c r="S3126" t="s">
        <v>53840</v>
      </c>
      <c r="T3126" t="s">
        <v>7983</v>
      </c>
      <c r="U3126" t="s">
        <v>996</v>
      </c>
      <c r="V3126" t="s">
        <v>77</v>
      </c>
      <c r="W3126" t="s">
        <v>53841</v>
      </c>
      <c r="X3126" t="s">
        <v>11</v>
      </c>
      <c r="Y3126" t="s">
        <v>12</v>
      </c>
      <c r="Z3126" t="s">
        <v>53842</v>
      </c>
      <c r="AA3126" t="s">
        <v>14</v>
      </c>
      <c r="AB3126" t="s">
        <v>15</v>
      </c>
      <c r="AC3126" t="s">
        <v>15</v>
      </c>
      <c r="AD3126" t="s">
        <v>15</v>
      </c>
      <c r="AE3126" t="s">
        <v>15</v>
      </c>
      <c r="AF3126" t="s">
        <v>15</v>
      </c>
      <c r="AG3126">
        <v>1</v>
      </c>
      <c r="AH3126">
        <v>-0.33670099999999997</v>
      </c>
      <c r="AI3126">
        <v>0.44949299999999998</v>
      </c>
      <c r="AJ3126">
        <v>0.63699300000000003</v>
      </c>
      <c r="AK3126" t="s">
        <v>15</v>
      </c>
      <c r="AL3126">
        <v>15329</v>
      </c>
      <c r="AM3126" t="s">
        <v>53843</v>
      </c>
      <c r="AO3126" t="s">
        <v>53844</v>
      </c>
      <c r="AP3126" t="s">
        <v>53845</v>
      </c>
      <c r="AR3126" t="s">
        <v>53846</v>
      </c>
      <c r="AS3126" t="s">
        <v>53847</v>
      </c>
      <c r="AT3126" t="s">
        <v>53848</v>
      </c>
      <c r="AU3126" t="s">
        <v>53849</v>
      </c>
      <c r="AV3126" t="s">
        <v>53843</v>
      </c>
      <c r="AX3126" t="s">
        <v>53850</v>
      </c>
      <c r="AY3126" t="s">
        <v>53851</v>
      </c>
      <c r="AZ3126" t="s">
        <v>53852</v>
      </c>
      <c r="BA3126" t="s">
        <v>53853</v>
      </c>
    </row>
    <row r="3127" spans="1:54" x14ac:dyDescent="0.25">
      <c r="A3127">
        <v>0</v>
      </c>
      <c r="B3127">
        <v>-0.23841499999999999</v>
      </c>
      <c r="C3127">
        <f t="shared" si="48"/>
        <v>-0.23841499999999999</v>
      </c>
      <c r="D3127" t="s">
        <v>29</v>
      </c>
      <c r="G3127" t="s">
        <v>29</v>
      </c>
      <c r="H3127" t="s">
        <v>8149</v>
      </c>
      <c r="I3127" t="s">
        <v>57109</v>
      </c>
      <c r="L3127" t="s">
        <v>19224</v>
      </c>
      <c r="Q3127" t="s">
        <v>8542</v>
      </c>
      <c r="R3127" t="s">
        <v>8543</v>
      </c>
      <c r="S3127" t="s">
        <v>8544</v>
      </c>
      <c r="X3127" t="s">
        <v>11</v>
      </c>
      <c r="Y3127" t="s">
        <v>12</v>
      </c>
      <c r="Z3127" t="s">
        <v>53854</v>
      </c>
      <c r="AA3127" t="s">
        <v>14</v>
      </c>
      <c r="AB3127" t="s">
        <v>15</v>
      </c>
      <c r="AC3127" t="s">
        <v>15</v>
      </c>
      <c r="AD3127" t="s">
        <v>15</v>
      </c>
      <c r="AE3127" t="s">
        <v>15</v>
      </c>
      <c r="AF3127" t="s">
        <v>15</v>
      </c>
      <c r="AG3127">
        <v>1</v>
      </c>
      <c r="AH3127">
        <v>-0.299759</v>
      </c>
      <c r="AI3127">
        <v>0.47677000000000003</v>
      </c>
      <c r="AJ3127">
        <v>0.67013900000000004</v>
      </c>
      <c r="AK3127" t="s">
        <v>15</v>
      </c>
      <c r="AL3127" t="s">
        <v>15</v>
      </c>
      <c r="AM3127" t="s">
        <v>53855</v>
      </c>
      <c r="AO3127" t="s">
        <v>53856</v>
      </c>
      <c r="AP3127" t="s">
        <v>53857</v>
      </c>
      <c r="AR3127" t="s">
        <v>53858</v>
      </c>
      <c r="AT3127" t="s">
        <v>53859</v>
      </c>
      <c r="AU3127" t="s">
        <v>53860</v>
      </c>
      <c r="AV3127" t="s">
        <v>53861</v>
      </c>
      <c r="AY3127" t="s">
        <v>53862</v>
      </c>
      <c r="AZ3127" t="s">
        <v>53863</v>
      </c>
    </row>
    <row r="3128" spans="1:54" x14ac:dyDescent="0.25">
      <c r="A3128">
        <v>0</v>
      </c>
      <c r="B3128">
        <v>-0.261239</v>
      </c>
      <c r="C3128">
        <f t="shared" si="48"/>
        <v>-0.261239</v>
      </c>
      <c r="D3128" t="s">
        <v>29</v>
      </c>
      <c r="G3128" t="s">
        <v>29</v>
      </c>
      <c r="H3128" t="s">
        <v>8149</v>
      </c>
      <c r="I3128" t="s">
        <v>57109</v>
      </c>
      <c r="J3128" t="s">
        <v>1859</v>
      </c>
      <c r="K3128" t="s">
        <v>534</v>
      </c>
      <c r="L3128" t="s">
        <v>27649</v>
      </c>
      <c r="M3128" t="s">
        <v>241</v>
      </c>
      <c r="Q3128" t="s">
        <v>53864</v>
      </c>
      <c r="R3128" t="s">
        <v>53865</v>
      </c>
      <c r="T3128" t="s">
        <v>1863</v>
      </c>
      <c r="U3128" t="s">
        <v>347</v>
      </c>
      <c r="V3128" t="s">
        <v>77</v>
      </c>
      <c r="W3128" t="s">
        <v>1864</v>
      </c>
      <c r="X3128" t="s">
        <v>11</v>
      </c>
      <c r="Y3128" t="s">
        <v>12</v>
      </c>
      <c r="Z3128" t="s">
        <v>2803</v>
      </c>
      <c r="AA3128" t="s">
        <v>14</v>
      </c>
      <c r="AB3128" t="s">
        <v>15</v>
      </c>
      <c r="AC3128" t="s">
        <v>15</v>
      </c>
      <c r="AD3128" t="s">
        <v>15</v>
      </c>
      <c r="AE3128" t="s">
        <v>15</v>
      </c>
      <c r="AF3128" t="s">
        <v>15</v>
      </c>
      <c r="AG3128">
        <v>1</v>
      </c>
      <c r="AH3128">
        <v>-0.51385199999999998</v>
      </c>
      <c r="AI3128">
        <v>0.36552400000000002</v>
      </c>
      <c r="AJ3128">
        <v>0.52712000000000003</v>
      </c>
      <c r="AK3128" t="s">
        <v>15</v>
      </c>
      <c r="AL3128">
        <v>152165</v>
      </c>
      <c r="AM3128" t="s">
        <v>53866</v>
      </c>
      <c r="AO3128" t="s">
        <v>53867</v>
      </c>
      <c r="AP3128" t="s">
        <v>53868</v>
      </c>
      <c r="AQ3128" t="s">
        <v>53869</v>
      </c>
      <c r="AR3128" t="s">
        <v>53865</v>
      </c>
      <c r="AT3128" t="s">
        <v>53870</v>
      </c>
      <c r="AU3128" t="s">
        <v>53871</v>
      </c>
      <c r="AV3128" t="s">
        <v>53866</v>
      </c>
      <c r="AW3128" t="s">
        <v>1976</v>
      </c>
      <c r="BA3128" t="s">
        <v>1977</v>
      </c>
    </row>
    <row r="3129" spans="1:54" x14ac:dyDescent="0.25">
      <c r="A3129">
        <v>0</v>
      </c>
      <c r="B3129">
        <v>-0.26593800000000001</v>
      </c>
      <c r="C3129">
        <f t="shared" si="48"/>
        <v>-0.26593800000000001</v>
      </c>
      <c r="D3129" t="s">
        <v>29</v>
      </c>
      <c r="G3129" t="s">
        <v>29</v>
      </c>
      <c r="H3129" t="s">
        <v>8149</v>
      </c>
      <c r="I3129" t="s">
        <v>57109</v>
      </c>
      <c r="J3129" t="s">
        <v>53872</v>
      </c>
      <c r="K3129" t="s">
        <v>53873</v>
      </c>
      <c r="L3129" t="s">
        <v>53874</v>
      </c>
      <c r="M3129" t="s">
        <v>53875</v>
      </c>
      <c r="N3129" t="s">
        <v>53876</v>
      </c>
      <c r="Q3129" t="s">
        <v>53877</v>
      </c>
      <c r="R3129" t="s">
        <v>53878</v>
      </c>
      <c r="T3129" t="s">
        <v>53879</v>
      </c>
      <c r="U3129" t="s">
        <v>9</v>
      </c>
      <c r="V3129" t="s">
        <v>266</v>
      </c>
      <c r="W3129" t="s">
        <v>42712</v>
      </c>
      <c r="X3129" t="s">
        <v>11</v>
      </c>
      <c r="Y3129" t="s">
        <v>12</v>
      </c>
      <c r="Z3129" t="s">
        <v>53880</v>
      </c>
      <c r="AA3129" t="s">
        <v>14</v>
      </c>
      <c r="AB3129" t="s">
        <v>15</v>
      </c>
      <c r="AC3129" t="s">
        <v>15</v>
      </c>
      <c r="AD3129" t="s">
        <v>15</v>
      </c>
      <c r="AE3129" t="s">
        <v>15</v>
      </c>
      <c r="AF3129" t="s">
        <v>15</v>
      </c>
      <c r="AG3129">
        <v>1</v>
      </c>
      <c r="AH3129">
        <v>-1.0466599999999999</v>
      </c>
      <c r="AI3129">
        <v>0.190244</v>
      </c>
      <c r="AJ3129">
        <v>0.29496899999999998</v>
      </c>
      <c r="AK3129" t="s">
        <v>15</v>
      </c>
      <c r="AL3129">
        <v>610886</v>
      </c>
      <c r="AM3129" t="s">
        <v>53881</v>
      </c>
      <c r="AO3129" t="s">
        <v>53882</v>
      </c>
      <c r="AP3129" t="s">
        <v>53883</v>
      </c>
      <c r="AR3129" t="s">
        <v>53877</v>
      </c>
      <c r="AS3129" t="s">
        <v>53884</v>
      </c>
      <c r="AT3129" t="s">
        <v>53885</v>
      </c>
      <c r="AU3129" t="s">
        <v>53886</v>
      </c>
      <c r="AV3129" t="s">
        <v>53887</v>
      </c>
      <c r="AW3129" t="s">
        <v>53888</v>
      </c>
      <c r="AX3129" t="s">
        <v>28741</v>
      </c>
      <c r="AY3129" t="s">
        <v>53889</v>
      </c>
      <c r="AZ3129" t="s">
        <v>53890</v>
      </c>
      <c r="BA3129" t="s">
        <v>53891</v>
      </c>
    </row>
    <row r="3130" spans="1:54" x14ac:dyDescent="0.25">
      <c r="A3130">
        <v>0</v>
      </c>
      <c r="B3130">
        <v>-0.273065</v>
      </c>
      <c r="C3130">
        <f t="shared" si="48"/>
        <v>-0.273065</v>
      </c>
      <c r="D3130" t="s">
        <v>29</v>
      </c>
      <c r="G3130" t="s">
        <v>29</v>
      </c>
      <c r="H3130" t="s">
        <v>8149</v>
      </c>
      <c r="I3130" t="s">
        <v>57109</v>
      </c>
      <c r="J3130" t="s">
        <v>53892</v>
      </c>
      <c r="K3130" t="s">
        <v>53893</v>
      </c>
      <c r="L3130" t="s">
        <v>53894</v>
      </c>
      <c r="M3130" t="s">
        <v>3477</v>
      </c>
      <c r="Q3130" t="s">
        <v>50529</v>
      </c>
      <c r="R3130" t="s">
        <v>53895</v>
      </c>
      <c r="S3130" t="s">
        <v>53896</v>
      </c>
      <c r="U3130" t="s">
        <v>9</v>
      </c>
      <c r="V3130" t="s">
        <v>10</v>
      </c>
      <c r="W3130" t="s">
        <v>53897</v>
      </c>
      <c r="X3130" t="s">
        <v>11</v>
      </c>
      <c r="Y3130" t="s">
        <v>12</v>
      </c>
      <c r="Z3130" t="s">
        <v>53898</v>
      </c>
      <c r="AA3130" t="s">
        <v>14</v>
      </c>
      <c r="AB3130" t="s">
        <v>15</v>
      </c>
      <c r="AC3130" t="s">
        <v>15</v>
      </c>
      <c r="AD3130" t="s">
        <v>15</v>
      </c>
      <c r="AE3130" t="s">
        <v>15</v>
      </c>
      <c r="AF3130" t="s">
        <v>15</v>
      </c>
      <c r="AG3130">
        <v>2</v>
      </c>
      <c r="AH3130">
        <v>-0.53273400000000004</v>
      </c>
      <c r="AI3130">
        <v>0.19578100000000001</v>
      </c>
      <c r="AJ3130">
        <v>0.30263400000000001</v>
      </c>
      <c r="AK3130" t="s">
        <v>15</v>
      </c>
      <c r="AL3130">
        <v>691319</v>
      </c>
      <c r="AM3130" t="s">
        <v>53899</v>
      </c>
      <c r="AO3130" t="s">
        <v>53900</v>
      </c>
      <c r="AP3130" t="s">
        <v>53901</v>
      </c>
      <c r="AR3130" t="s">
        <v>53902</v>
      </c>
      <c r="AS3130" t="s">
        <v>53903</v>
      </c>
      <c r="AT3130" t="s">
        <v>53904</v>
      </c>
      <c r="AU3130" t="s">
        <v>53905</v>
      </c>
      <c r="AV3130" t="s">
        <v>53906</v>
      </c>
      <c r="AW3130" t="s">
        <v>53907</v>
      </c>
      <c r="AY3130" t="s">
        <v>53908</v>
      </c>
      <c r="BA3130" t="s">
        <v>53909</v>
      </c>
    </row>
    <row r="3131" spans="1:54" x14ac:dyDescent="0.25">
      <c r="A3131">
        <v>0</v>
      </c>
      <c r="B3131">
        <v>-0.27801799999999999</v>
      </c>
      <c r="C3131">
        <f t="shared" si="48"/>
        <v>-0.27801799999999999</v>
      </c>
      <c r="D3131" t="s">
        <v>29</v>
      </c>
      <c r="G3131" t="s">
        <v>29</v>
      </c>
      <c r="H3131" t="s">
        <v>8149</v>
      </c>
      <c r="I3131" t="s">
        <v>57109</v>
      </c>
      <c r="J3131" t="s">
        <v>53910</v>
      </c>
      <c r="K3131" t="s">
        <v>53911</v>
      </c>
      <c r="L3131" t="s">
        <v>53912</v>
      </c>
      <c r="M3131" t="s">
        <v>16891</v>
      </c>
      <c r="O3131" t="s">
        <v>20598</v>
      </c>
      <c r="Q3131" t="s">
        <v>24146</v>
      </c>
      <c r="R3131" t="s">
        <v>53913</v>
      </c>
      <c r="S3131" t="s">
        <v>24148</v>
      </c>
      <c r="T3131" t="s">
        <v>2235</v>
      </c>
      <c r="X3131" t="s">
        <v>11</v>
      </c>
      <c r="Y3131" t="s">
        <v>12</v>
      </c>
      <c r="Z3131" t="s">
        <v>53914</v>
      </c>
      <c r="AA3131" t="s">
        <v>14</v>
      </c>
      <c r="AB3131" t="s">
        <v>15</v>
      </c>
      <c r="AC3131" t="s">
        <v>15</v>
      </c>
      <c r="AD3131" t="s">
        <v>15</v>
      </c>
      <c r="AE3131" t="s">
        <v>15</v>
      </c>
      <c r="AF3131" t="s">
        <v>15</v>
      </c>
      <c r="AG3131">
        <v>4</v>
      </c>
      <c r="AH3131">
        <v>-1.0503499999999999</v>
      </c>
      <c r="AI3131">
        <v>0.59443199999999996</v>
      </c>
      <c r="AJ3131">
        <v>0.81762400000000002</v>
      </c>
      <c r="AK3131" t="s">
        <v>15</v>
      </c>
      <c r="AL3131" t="s">
        <v>15</v>
      </c>
      <c r="AM3131" t="s">
        <v>53915</v>
      </c>
      <c r="AO3131" t="s">
        <v>53916</v>
      </c>
      <c r="AP3131" t="s">
        <v>53917</v>
      </c>
      <c r="AR3131" t="s">
        <v>53918</v>
      </c>
      <c r="AT3131" t="s">
        <v>53919</v>
      </c>
      <c r="AU3131" t="s">
        <v>53920</v>
      </c>
      <c r="AV3131" t="s">
        <v>53915</v>
      </c>
      <c r="AW3131" t="s">
        <v>53921</v>
      </c>
      <c r="AY3131" t="s">
        <v>53922</v>
      </c>
      <c r="AZ3131" t="s">
        <v>53923</v>
      </c>
      <c r="BA3131" t="s">
        <v>53924</v>
      </c>
      <c r="BB3131" t="s">
        <v>53925</v>
      </c>
    </row>
    <row r="3132" spans="1:54" x14ac:dyDescent="0.25">
      <c r="A3132">
        <v>0</v>
      </c>
      <c r="B3132">
        <v>-0.28567100000000001</v>
      </c>
      <c r="C3132">
        <f t="shared" si="48"/>
        <v>-0.28567100000000001</v>
      </c>
      <c r="D3132" t="s">
        <v>29</v>
      </c>
      <c r="G3132" t="s">
        <v>29</v>
      </c>
      <c r="H3132" t="s">
        <v>8149</v>
      </c>
      <c r="I3132" t="s">
        <v>57109</v>
      </c>
      <c r="J3132" t="s">
        <v>53926</v>
      </c>
      <c r="K3132" t="s">
        <v>339</v>
      </c>
      <c r="L3132" t="s">
        <v>52184</v>
      </c>
      <c r="M3132" t="s">
        <v>21125</v>
      </c>
      <c r="N3132" t="s">
        <v>21126</v>
      </c>
      <c r="O3132" t="s">
        <v>53927</v>
      </c>
      <c r="Q3132" t="s">
        <v>53928</v>
      </c>
      <c r="R3132" t="s">
        <v>53929</v>
      </c>
      <c r="T3132" t="s">
        <v>346</v>
      </c>
      <c r="V3132" t="s">
        <v>77</v>
      </c>
      <c r="W3132" t="s">
        <v>53930</v>
      </c>
      <c r="X3132" t="s">
        <v>11</v>
      </c>
      <c r="Y3132" t="s">
        <v>12</v>
      </c>
      <c r="Z3132" t="s">
        <v>53931</v>
      </c>
      <c r="AA3132" t="s">
        <v>14</v>
      </c>
      <c r="AB3132" t="s">
        <v>15</v>
      </c>
      <c r="AC3132" t="s">
        <v>15</v>
      </c>
      <c r="AD3132" t="s">
        <v>15</v>
      </c>
      <c r="AE3132" t="s">
        <v>15</v>
      </c>
      <c r="AF3132" t="s">
        <v>15</v>
      </c>
      <c r="AG3132">
        <v>1</v>
      </c>
      <c r="AH3132">
        <v>-0.81967500000000004</v>
      </c>
      <c r="AI3132">
        <v>0.22323299999999999</v>
      </c>
      <c r="AJ3132">
        <v>0.339252</v>
      </c>
      <c r="AK3132" t="s">
        <v>15</v>
      </c>
      <c r="AL3132">
        <v>46303</v>
      </c>
      <c r="AM3132" t="s">
        <v>53932</v>
      </c>
      <c r="AN3132" t="s">
        <v>53933</v>
      </c>
      <c r="AO3132" t="s">
        <v>53934</v>
      </c>
      <c r="AP3132" t="s">
        <v>53935</v>
      </c>
      <c r="AR3132" t="s">
        <v>53936</v>
      </c>
      <c r="AS3132" t="s">
        <v>53937</v>
      </c>
      <c r="AT3132" t="s">
        <v>53938</v>
      </c>
      <c r="AU3132" t="s">
        <v>53939</v>
      </c>
      <c r="AV3132" t="s">
        <v>53932</v>
      </c>
      <c r="AX3132" t="s">
        <v>21140</v>
      </c>
      <c r="AY3132" t="s">
        <v>11450</v>
      </c>
      <c r="BA3132" t="s">
        <v>2361</v>
      </c>
      <c r="BB3132" t="s">
        <v>53940</v>
      </c>
    </row>
    <row r="3133" spans="1:54" x14ac:dyDescent="0.25">
      <c r="A3133">
        <v>0</v>
      </c>
      <c r="B3133">
        <v>-0.30701299999999998</v>
      </c>
      <c r="C3133">
        <f t="shared" si="48"/>
        <v>-0.30701299999999998</v>
      </c>
      <c r="D3133" t="s">
        <v>29</v>
      </c>
      <c r="G3133" t="s">
        <v>29</v>
      </c>
      <c r="H3133" t="s">
        <v>8149</v>
      </c>
      <c r="I3133" t="s">
        <v>57109</v>
      </c>
      <c r="J3133" t="s">
        <v>53941</v>
      </c>
      <c r="K3133" t="s">
        <v>53942</v>
      </c>
      <c r="L3133" t="s">
        <v>53943</v>
      </c>
      <c r="M3133" t="s">
        <v>53944</v>
      </c>
      <c r="N3133" t="s">
        <v>53945</v>
      </c>
      <c r="O3133" t="s">
        <v>53946</v>
      </c>
      <c r="Q3133" t="s">
        <v>53947</v>
      </c>
      <c r="R3133" t="s">
        <v>53948</v>
      </c>
      <c r="S3133" t="s">
        <v>53949</v>
      </c>
      <c r="T3133" t="s">
        <v>53950</v>
      </c>
      <c r="U3133" t="s">
        <v>996</v>
      </c>
      <c r="V3133" t="s">
        <v>77</v>
      </c>
      <c r="X3133" t="s">
        <v>11</v>
      </c>
      <c r="Y3133" t="s">
        <v>12</v>
      </c>
      <c r="Z3133" t="s">
        <v>53951</v>
      </c>
      <c r="AA3133" t="s">
        <v>14</v>
      </c>
      <c r="AB3133" t="s">
        <v>15</v>
      </c>
      <c r="AC3133" t="s">
        <v>15</v>
      </c>
      <c r="AD3133" t="s">
        <v>15</v>
      </c>
      <c r="AE3133" t="s">
        <v>15</v>
      </c>
      <c r="AF3133" t="s">
        <v>15</v>
      </c>
      <c r="AG3133">
        <v>1</v>
      </c>
      <c r="AH3133">
        <v>-0.96704900000000005</v>
      </c>
      <c r="AI3133">
        <v>0.210559</v>
      </c>
      <c r="AJ3133">
        <v>0.32283699999999999</v>
      </c>
      <c r="AK3133" t="s">
        <v>15</v>
      </c>
      <c r="AL3133">
        <v>377168</v>
      </c>
      <c r="AM3133" t="s">
        <v>53952</v>
      </c>
      <c r="AN3133" t="s">
        <v>53953</v>
      </c>
      <c r="AO3133" t="s">
        <v>53954</v>
      </c>
      <c r="AP3133" t="s">
        <v>53955</v>
      </c>
      <c r="AR3133" t="s">
        <v>53956</v>
      </c>
      <c r="AS3133" t="s">
        <v>53957</v>
      </c>
      <c r="AT3133" t="s">
        <v>53958</v>
      </c>
      <c r="AU3133" t="s">
        <v>53959</v>
      </c>
      <c r="AV3133" t="s">
        <v>53960</v>
      </c>
      <c r="AW3133" t="s">
        <v>53961</v>
      </c>
      <c r="AY3133" t="s">
        <v>53962</v>
      </c>
      <c r="AZ3133" t="s">
        <v>53963</v>
      </c>
      <c r="BA3133" t="s">
        <v>53964</v>
      </c>
      <c r="BB3133" t="s">
        <v>53965</v>
      </c>
    </row>
    <row r="3134" spans="1:54" x14ac:dyDescent="0.25">
      <c r="A3134">
        <v>0</v>
      </c>
      <c r="B3134">
        <v>-0.314077</v>
      </c>
      <c r="C3134">
        <f t="shared" si="48"/>
        <v>-0.314077</v>
      </c>
      <c r="D3134" t="s">
        <v>29</v>
      </c>
      <c r="G3134" t="s">
        <v>29</v>
      </c>
      <c r="H3134" t="s">
        <v>8149</v>
      </c>
      <c r="I3134" t="s">
        <v>57109</v>
      </c>
      <c r="J3134" t="s">
        <v>53966</v>
      </c>
      <c r="K3134" t="s">
        <v>53967</v>
      </c>
      <c r="L3134" t="s">
        <v>6892</v>
      </c>
      <c r="M3134" t="s">
        <v>1521</v>
      </c>
      <c r="N3134" t="s">
        <v>1522</v>
      </c>
      <c r="Q3134" t="s">
        <v>1524</v>
      </c>
      <c r="R3134" t="s">
        <v>53968</v>
      </c>
      <c r="T3134" t="s">
        <v>1526</v>
      </c>
      <c r="U3134" t="s">
        <v>347</v>
      </c>
      <c r="V3134" t="s">
        <v>77</v>
      </c>
      <c r="X3134" t="s">
        <v>11</v>
      </c>
      <c r="Y3134" t="s">
        <v>12</v>
      </c>
      <c r="Z3134" t="s">
        <v>53969</v>
      </c>
      <c r="AA3134" t="s">
        <v>14</v>
      </c>
      <c r="AB3134" t="s">
        <v>15</v>
      </c>
      <c r="AC3134" t="s">
        <v>15</v>
      </c>
      <c r="AD3134" t="s">
        <v>15</v>
      </c>
      <c r="AE3134" t="s">
        <v>15</v>
      </c>
      <c r="AF3134" t="s">
        <v>15</v>
      </c>
      <c r="AG3134">
        <v>1</v>
      </c>
      <c r="AH3134">
        <v>-0.76713100000000001</v>
      </c>
      <c r="AI3134">
        <v>0.25877899999999998</v>
      </c>
      <c r="AJ3134">
        <v>0.38734000000000002</v>
      </c>
      <c r="AK3134" t="s">
        <v>15</v>
      </c>
      <c r="AL3134">
        <v>894474</v>
      </c>
      <c r="AM3134" t="s">
        <v>53970</v>
      </c>
      <c r="AO3134" t="s">
        <v>53971</v>
      </c>
      <c r="AP3134" t="s">
        <v>53972</v>
      </c>
      <c r="AQ3134" t="s">
        <v>53973</v>
      </c>
      <c r="AR3134" t="s">
        <v>53974</v>
      </c>
      <c r="AS3134" t="s">
        <v>53975</v>
      </c>
      <c r="AT3134" t="s">
        <v>53976</v>
      </c>
      <c r="AU3134" t="s">
        <v>53977</v>
      </c>
      <c r="AV3134" t="s">
        <v>53970</v>
      </c>
      <c r="AW3134" t="s">
        <v>53978</v>
      </c>
      <c r="AX3134" t="s">
        <v>53979</v>
      </c>
      <c r="AY3134" t="s">
        <v>53980</v>
      </c>
      <c r="AZ3134" t="s">
        <v>53981</v>
      </c>
      <c r="BA3134" t="s">
        <v>53982</v>
      </c>
    </row>
    <row r="3135" spans="1:54" x14ac:dyDescent="0.25">
      <c r="A3135">
        <v>0</v>
      </c>
      <c r="B3135">
        <v>-0.32104300000000002</v>
      </c>
      <c r="C3135">
        <f t="shared" si="48"/>
        <v>-0.32104300000000002</v>
      </c>
      <c r="D3135" t="s">
        <v>29</v>
      </c>
      <c r="G3135" t="s">
        <v>29</v>
      </c>
      <c r="H3135" t="s">
        <v>8149</v>
      </c>
      <c r="I3135" t="s">
        <v>57109</v>
      </c>
      <c r="J3135" t="s">
        <v>53983</v>
      </c>
      <c r="K3135" t="s">
        <v>53984</v>
      </c>
      <c r="L3135" t="s">
        <v>53985</v>
      </c>
      <c r="M3135" t="s">
        <v>53986</v>
      </c>
      <c r="Q3135" t="s">
        <v>53987</v>
      </c>
      <c r="R3135" t="s">
        <v>53988</v>
      </c>
      <c r="S3135" t="s">
        <v>53989</v>
      </c>
      <c r="U3135" t="s">
        <v>9</v>
      </c>
      <c r="V3135" t="s">
        <v>77</v>
      </c>
      <c r="W3135" t="s">
        <v>44832</v>
      </c>
      <c r="X3135" t="s">
        <v>11</v>
      </c>
      <c r="Y3135" t="s">
        <v>12</v>
      </c>
      <c r="Z3135" t="s">
        <v>53990</v>
      </c>
      <c r="AA3135" t="s">
        <v>14</v>
      </c>
      <c r="AB3135" t="s">
        <v>15</v>
      </c>
      <c r="AC3135" t="s">
        <v>15</v>
      </c>
      <c r="AD3135" t="s">
        <v>15</v>
      </c>
      <c r="AE3135" t="s">
        <v>15</v>
      </c>
      <c r="AF3135" t="s">
        <v>15</v>
      </c>
      <c r="AG3135">
        <v>1</v>
      </c>
      <c r="AH3135">
        <v>-0.59437700000000004</v>
      </c>
      <c r="AI3135">
        <v>0.29640100000000003</v>
      </c>
      <c r="AJ3135">
        <v>0.43568800000000002</v>
      </c>
      <c r="AK3135" t="s">
        <v>15</v>
      </c>
      <c r="AL3135">
        <v>79458</v>
      </c>
      <c r="AM3135" t="s">
        <v>53991</v>
      </c>
      <c r="AO3135" t="s">
        <v>53992</v>
      </c>
      <c r="AP3135" t="s">
        <v>53993</v>
      </c>
      <c r="AR3135" t="s">
        <v>53994</v>
      </c>
      <c r="AS3135" t="s">
        <v>53995</v>
      </c>
      <c r="AT3135" t="s">
        <v>53996</v>
      </c>
      <c r="AU3135" t="s">
        <v>53997</v>
      </c>
      <c r="AV3135" t="s">
        <v>53998</v>
      </c>
      <c r="AW3135" t="s">
        <v>53999</v>
      </c>
      <c r="AX3135" t="s">
        <v>54000</v>
      </c>
      <c r="AY3135" t="s">
        <v>54001</v>
      </c>
      <c r="AZ3135" t="s">
        <v>54002</v>
      </c>
      <c r="BA3135" t="s">
        <v>54003</v>
      </c>
    </row>
    <row r="3136" spans="1:54" x14ac:dyDescent="0.25">
      <c r="A3136">
        <v>0</v>
      </c>
      <c r="B3136">
        <v>-0.33156600000000003</v>
      </c>
      <c r="C3136">
        <f t="shared" si="48"/>
        <v>-0.33156600000000003</v>
      </c>
      <c r="D3136" t="s">
        <v>29</v>
      </c>
      <c r="G3136" t="s">
        <v>29</v>
      </c>
      <c r="H3136" t="s">
        <v>8149</v>
      </c>
      <c r="I3136" t="s">
        <v>57109</v>
      </c>
      <c r="J3136" t="s">
        <v>54004</v>
      </c>
      <c r="K3136" t="s">
        <v>54005</v>
      </c>
      <c r="L3136" t="s">
        <v>54006</v>
      </c>
      <c r="Q3136" t="s">
        <v>554</v>
      </c>
      <c r="R3136" t="s">
        <v>2153</v>
      </c>
      <c r="S3136" t="s">
        <v>554</v>
      </c>
      <c r="T3136" t="s">
        <v>54007</v>
      </c>
      <c r="U3136" t="s">
        <v>407</v>
      </c>
      <c r="V3136" t="s">
        <v>408</v>
      </c>
      <c r="W3136" t="s">
        <v>54008</v>
      </c>
      <c r="X3136" t="s">
        <v>11</v>
      </c>
      <c r="Y3136" t="s">
        <v>12</v>
      </c>
      <c r="Z3136" t="s">
        <v>54009</v>
      </c>
      <c r="AA3136" t="s">
        <v>14</v>
      </c>
      <c r="AB3136" t="s">
        <v>15</v>
      </c>
      <c r="AC3136" t="s">
        <v>15</v>
      </c>
      <c r="AD3136" t="s">
        <v>15</v>
      </c>
      <c r="AE3136" t="s">
        <v>15</v>
      </c>
      <c r="AF3136" t="s">
        <v>15</v>
      </c>
      <c r="AG3136">
        <v>3</v>
      </c>
      <c r="AH3136">
        <v>-1.2282999999999999</v>
      </c>
      <c r="AI3136">
        <v>0.143259</v>
      </c>
      <c r="AJ3136">
        <v>0.231347</v>
      </c>
      <c r="AK3136" t="s">
        <v>15</v>
      </c>
      <c r="AL3136">
        <v>258906</v>
      </c>
      <c r="AM3136" t="s">
        <v>54010</v>
      </c>
      <c r="AO3136" t="s">
        <v>54011</v>
      </c>
      <c r="AP3136" t="s">
        <v>54012</v>
      </c>
      <c r="AR3136" t="s">
        <v>54013</v>
      </c>
      <c r="AS3136" t="s">
        <v>54014</v>
      </c>
      <c r="AT3136" t="s">
        <v>54015</v>
      </c>
      <c r="AU3136" t="s">
        <v>54016</v>
      </c>
      <c r="AV3136" t="s">
        <v>54017</v>
      </c>
      <c r="AW3136" t="s">
        <v>54018</v>
      </c>
      <c r="AY3136" t="s">
        <v>54019</v>
      </c>
      <c r="AZ3136" t="s">
        <v>54020</v>
      </c>
      <c r="BA3136" t="s">
        <v>54021</v>
      </c>
      <c r="BB3136" t="s">
        <v>54022</v>
      </c>
    </row>
    <row r="3137" spans="1:54" x14ac:dyDescent="0.25">
      <c r="A3137">
        <v>0</v>
      </c>
      <c r="B3137">
        <v>-0.33379199999999998</v>
      </c>
      <c r="C3137">
        <f t="shared" si="48"/>
        <v>-0.33379199999999998</v>
      </c>
      <c r="D3137" t="s">
        <v>29</v>
      </c>
      <c r="G3137" t="s">
        <v>29</v>
      </c>
      <c r="H3137" t="s">
        <v>8149</v>
      </c>
      <c r="I3137" t="s">
        <v>57109</v>
      </c>
      <c r="J3137" t="s">
        <v>54023</v>
      </c>
      <c r="K3137" t="s">
        <v>54024</v>
      </c>
      <c r="L3137" t="s">
        <v>54025</v>
      </c>
      <c r="M3137" t="s">
        <v>54026</v>
      </c>
      <c r="N3137" t="s">
        <v>54027</v>
      </c>
      <c r="Q3137" t="s">
        <v>32041</v>
      </c>
      <c r="R3137" t="s">
        <v>54028</v>
      </c>
      <c r="T3137" t="s">
        <v>54029</v>
      </c>
      <c r="U3137" t="s">
        <v>76</v>
      </c>
      <c r="V3137" t="s">
        <v>77</v>
      </c>
      <c r="X3137" t="s">
        <v>11</v>
      </c>
      <c r="Y3137" t="s">
        <v>12</v>
      </c>
      <c r="Z3137" t="s">
        <v>54030</v>
      </c>
      <c r="AA3137" t="s">
        <v>14</v>
      </c>
      <c r="AB3137" t="s">
        <v>15</v>
      </c>
      <c r="AC3137" t="s">
        <v>15</v>
      </c>
      <c r="AD3137" t="s">
        <v>15</v>
      </c>
      <c r="AE3137" t="s">
        <v>15</v>
      </c>
      <c r="AF3137" t="s">
        <v>15</v>
      </c>
      <c r="AG3137">
        <v>1</v>
      </c>
      <c r="AH3137">
        <v>-1.0276400000000001</v>
      </c>
      <c r="AI3137">
        <v>0.16101399999999999</v>
      </c>
      <c r="AJ3137">
        <v>0.25533699999999998</v>
      </c>
      <c r="AK3137" t="s">
        <v>15</v>
      </c>
      <c r="AL3137">
        <v>404913</v>
      </c>
      <c r="AM3137" t="s">
        <v>54031</v>
      </c>
      <c r="AO3137" t="s">
        <v>54032</v>
      </c>
      <c r="AP3137" t="s">
        <v>54033</v>
      </c>
      <c r="AQ3137" t="s">
        <v>54034</v>
      </c>
      <c r="AR3137" t="s">
        <v>54035</v>
      </c>
      <c r="AS3137" t="s">
        <v>54036</v>
      </c>
      <c r="AT3137" t="s">
        <v>54037</v>
      </c>
      <c r="AU3137" t="s">
        <v>54038</v>
      </c>
      <c r="AV3137" t="s">
        <v>54039</v>
      </c>
      <c r="AY3137" t="s">
        <v>54040</v>
      </c>
      <c r="AZ3137" t="s">
        <v>14707</v>
      </c>
      <c r="BA3137" t="s">
        <v>54041</v>
      </c>
    </row>
    <row r="3138" spans="1:54" x14ac:dyDescent="0.25">
      <c r="A3138">
        <v>0</v>
      </c>
      <c r="B3138">
        <v>-0.351997</v>
      </c>
      <c r="C3138">
        <f t="shared" si="48"/>
        <v>-0.351997</v>
      </c>
      <c r="D3138" t="s">
        <v>29</v>
      </c>
      <c r="G3138" t="s">
        <v>29</v>
      </c>
      <c r="H3138" t="s">
        <v>8149</v>
      </c>
      <c r="I3138" t="s">
        <v>57109</v>
      </c>
      <c r="J3138" t="s">
        <v>54042</v>
      </c>
      <c r="K3138" t="s">
        <v>54043</v>
      </c>
      <c r="L3138" t="s">
        <v>54044</v>
      </c>
      <c r="M3138" t="s">
        <v>553</v>
      </c>
      <c r="O3138" t="s">
        <v>8372</v>
      </c>
      <c r="Q3138" t="s">
        <v>12620</v>
      </c>
      <c r="R3138" t="s">
        <v>54045</v>
      </c>
      <c r="S3138" t="s">
        <v>54046</v>
      </c>
      <c r="U3138" t="s">
        <v>9</v>
      </c>
      <c r="V3138" t="s">
        <v>10</v>
      </c>
      <c r="X3138" t="s">
        <v>11</v>
      </c>
      <c r="Y3138" t="s">
        <v>12</v>
      </c>
      <c r="Z3138" t="s">
        <v>54047</v>
      </c>
      <c r="AA3138" t="s">
        <v>14</v>
      </c>
      <c r="AB3138" t="s">
        <v>15</v>
      </c>
      <c r="AC3138" t="s">
        <v>15</v>
      </c>
      <c r="AD3138" t="s">
        <v>15</v>
      </c>
      <c r="AE3138" t="s">
        <v>15</v>
      </c>
      <c r="AF3138" t="s">
        <v>15</v>
      </c>
      <c r="AG3138">
        <v>1</v>
      </c>
      <c r="AH3138">
        <v>-1.1910000000000001</v>
      </c>
      <c r="AI3138">
        <v>0.12561600000000001</v>
      </c>
      <c r="AJ3138">
        <v>0.205594</v>
      </c>
      <c r="AK3138" t="s">
        <v>15</v>
      </c>
      <c r="AL3138">
        <v>150855</v>
      </c>
      <c r="AM3138" t="s">
        <v>54048</v>
      </c>
      <c r="AN3138" t="s">
        <v>10876</v>
      </c>
      <c r="AO3138" t="s">
        <v>54049</v>
      </c>
      <c r="AP3138" t="s">
        <v>54050</v>
      </c>
      <c r="AR3138" t="s">
        <v>54051</v>
      </c>
      <c r="AS3138" t="s">
        <v>54052</v>
      </c>
      <c r="AT3138" t="s">
        <v>54053</v>
      </c>
      <c r="AU3138" t="s">
        <v>54054</v>
      </c>
      <c r="AV3138" t="s">
        <v>54055</v>
      </c>
      <c r="AY3138" t="s">
        <v>54056</v>
      </c>
      <c r="BA3138" t="s">
        <v>54057</v>
      </c>
      <c r="BB3138" t="s">
        <v>54058</v>
      </c>
    </row>
    <row r="3139" spans="1:54" x14ac:dyDescent="0.25">
      <c r="A3139">
        <v>0</v>
      </c>
      <c r="B3139">
        <v>-0.37492700000000001</v>
      </c>
      <c r="C3139">
        <f t="shared" ref="C3139:C3202" si="49">B3139-A3139</f>
        <v>-0.37492700000000001</v>
      </c>
      <c r="D3139" t="s">
        <v>29</v>
      </c>
      <c r="G3139" t="s">
        <v>29</v>
      </c>
      <c r="H3139" t="s">
        <v>8149</v>
      </c>
      <c r="I3139" t="s">
        <v>57109</v>
      </c>
      <c r="J3139" t="s">
        <v>54059</v>
      </c>
      <c r="K3139" t="s">
        <v>54060</v>
      </c>
      <c r="L3139" t="s">
        <v>54061</v>
      </c>
      <c r="M3139" t="s">
        <v>28286</v>
      </c>
      <c r="N3139" t="s">
        <v>28287</v>
      </c>
      <c r="Q3139" t="s">
        <v>54062</v>
      </c>
      <c r="R3139" t="s">
        <v>54063</v>
      </c>
      <c r="S3139" t="s">
        <v>54064</v>
      </c>
      <c r="T3139" t="s">
        <v>54065</v>
      </c>
      <c r="U3139" t="s">
        <v>9</v>
      </c>
      <c r="V3139" t="s">
        <v>10</v>
      </c>
      <c r="X3139" t="s">
        <v>11</v>
      </c>
      <c r="Y3139" t="s">
        <v>12</v>
      </c>
      <c r="Z3139" t="s">
        <v>54066</v>
      </c>
      <c r="AA3139" t="s">
        <v>14</v>
      </c>
      <c r="AB3139" t="s">
        <v>15</v>
      </c>
      <c r="AC3139" t="s">
        <v>15</v>
      </c>
      <c r="AD3139" t="s">
        <v>15</v>
      </c>
      <c r="AE3139" t="s">
        <v>15</v>
      </c>
      <c r="AF3139" t="s">
        <v>15</v>
      </c>
      <c r="AG3139">
        <v>1</v>
      </c>
      <c r="AH3139">
        <v>-1.2245999999999999</v>
      </c>
      <c r="AI3139">
        <v>0.114994</v>
      </c>
      <c r="AJ3139">
        <v>0.19068599999999999</v>
      </c>
      <c r="AK3139" t="s">
        <v>15</v>
      </c>
      <c r="AL3139">
        <v>5517</v>
      </c>
      <c r="AM3139" t="s">
        <v>54067</v>
      </c>
      <c r="AO3139" t="s">
        <v>54068</v>
      </c>
      <c r="AP3139" t="s">
        <v>54069</v>
      </c>
      <c r="AR3139" t="s">
        <v>54070</v>
      </c>
      <c r="AS3139" t="s">
        <v>54071</v>
      </c>
      <c r="AT3139" t="s">
        <v>54072</v>
      </c>
      <c r="AU3139" t="s">
        <v>54073</v>
      </c>
      <c r="AV3139" t="s">
        <v>54074</v>
      </c>
      <c r="AW3139" t="s">
        <v>54075</v>
      </c>
      <c r="AX3139" t="s">
        <v>52396</v>
      </c>
      <c r="AY3139" t="s">
        <v>54076</v>
      </c>
      <c r="BA3139" t="s">
        <v>54077</v>
      </c>
    </row>
    <row r="3140" spans="1:54" x14ac:dyDescent="0.25">
      <c r="A3140">
        <v>0</v>
      </c>
      <c r="B3140">
        <v>-0.377361</v>
      </c>
      <c r="C3140">
        <f t="shared" si="49"/>
        <v>-0.377361</v>
      </c>
      <c r="D3140" t="s">
        <v>29</v>
      </c>
      <c r="G3140" t="s">
        <v>29</v>
      </c>
      <c r="H3140" t="s">
        <v>8149</v>
      </c>
      <c r="I3140" t="s">
        <v>57109</v>
      </c>
      <c r="J3140" t="s">
        <v>24839</v>
      </c>
      <c r="K3140" t="s">
        <v>54078</v>
      </c>
      <c r="L3140" t="s">
        <v>2032</v>
      </c>
      <c r="M3140" t="s">
        <v>6636</v>
      </c>
      <c r="N3140" t="s">
        <v>6637</v>
      </c>
      <c r="O3140" t="s">
        <v>848</v>
      </c>
      <c r="Q3140" t="s">
        <v>54079</v>
      </c>
      <c r="R3140" t="s">
        <v>54080</v>
      </c>
      <c r="T3140" t="s">
        <v>54081</v>
      </c>
      <c r="U3140" t="s">
        <v>76</v>
      </c>
      <c r="V3140" t="s">
        <v>77</v>
      </c>
      <c r="X3140" t="s">
        <v>11</v>
      </c>
      <c r="Y3140" t="s">
        <v>12</v>
      </c>
      <c r="Z3140" t="s">
        <v>54082</v>
      </c>
      <c r="AA3140" t="s">
        <v>14</v>
      </c>
      <c r="AB3140" t="s">
        <v>15</v>
      </c>
      <c r="AC3140" t="s">
        <v>15</v>
      </c>
      <c r="AD3140" t="s">
        <v>15</v>
      </c>
      <c r="AE3140" t="s">
        <v>15</v>
      </c>
      <c r="AF3140" t="s">
        <v>15</v>
      </c>
      <c r="AG3140">
        <v>2</v>
      </c>
      <c r="AH3140">
        <v>-0.82465999999999995</v>
      </c>
      <c r="AI3140">
        <v>0.106987</v>
      </c>
      <c r="AJ3140">
        <v>0.17913200000000001</v>
      </c>
      <c r="AK3140" t="s">
        <v>15</v>
      </c>
      <c r="AL3140">
        <v>100388</v>
      </c>
      <c r="AM3140" t="s">
        <v>54083</v>
      </c>
      <c r="AN3140" t="s">
        <v>54084</v>
      </c>
      <c r="AO3140" t="s">
        <v>54085</v>
      </c>
      <c r="AP3140" t="s">
        <v>54086</v>
      </c>
      <c r="AR3140" t="s">
        <v>54087</v>
      </c>
      <c r="AS3140" t="s">
        <v>54088</v>
      </c>
      <c r="AT3140" t="s">
        <v>54089</v>
      </c>
      <c r="AU3140" t="s">
        <v>54090</v>
      </c>
      <c r="AV3140" t="s">
        <v>54091</v>
      </c>
      <c r="AX3140" t="s">
        <v>54092</v>
      </c>
      <c r="AY3140" t="s">
        <v>54093</v>
      </c>
      <c r="BA3140" t="s">
        <v>54094</v>
      </c>
      <c r="BB3140" t="s">
        <v>54095</v>
      </c>
    </row>
    <row r="3141" spans="1:54" x14ac:dyDescent="0.25">
      <c r="A3141">
        <v>0</v>
      </c>
      <c r="B3141">
        <v>-0.39818700000000001</v>
      </c>
      <c r="C3141">
        <f t="shared" si="49"/>
        <v>-0.39818700000000001</v>
      </c>
      <c r="D3141" t="s">
        <v>29</v>
      </c>
      <c r="G3141" t="s">
        <v>29</v>
      </c>
      <c r="H3141" t="s">
        <v>8149</v>
      </c>
      <c r="I3141" t="s">
        <v>57109</v>
      </c>
      <c r="J3141" t="s">
        <v>54096</v>
      </c>
      <c r="K3141" t="s">
        <v>54097</v>
      </c>
      <c r="L3141" t="s">
        <v>15698</v>
      </c>
      <c r="M3141" t="s">
        <v>54098</v>
      </c>
      <c r="N3141" t="s">
        <v>54099</v>
      </c>
      <c r="O3141" t="s">
        <v>54100</v>
      </c>
      <c r="Q3141" t="s">
        <v>25541</v>
      </c>
      <c r="R3141" t="s">
        <v>54101</v>
      </c>
      <c r="T3141" t="s">
        <v>54102</v>
      </c>
      <c r="V3141" t="s">
        <v>266</v>
      </c>
      <c r="X3141" t="s">
        <v>11</v>
      </c>
      <c r="Y3141" t="s">
        <v>12</v>
      </c>
      <c r="Z3141" t="s">
        <v>54103</v>
      </c>
      <c r="AA3141" t="s">
        <v>14</v>
      </c>
      <c r="AB3141" t="s">
        <v>15</v>
      </c>
      <c r="AC3141" t="s">
        <v>15</v>
      </c>
      <c r="AD3141" t="s">
        <v>15</v>
      </c>
      <c r="AE3141" t="s">
        <v>15</v>
      </c>
      <c r="AF3141" t="s">
        <v>15</v>
      </c>
      <c r="AG3141">
        <v>2</v>
      </c>
      <c r="AH3141">
        <v>-1.2866299999999999</v>
      </c>
      <c r="AI3141">
        <v>0.11143699999999999</v>
      </c>
      <c r="AJ3141">
        <v>0.18516199999999999</v>
      </c>
      <c r="AK3141" t="s">
        <v>15</v>
      </c>
      <c r="AL3141">
        <v>156030</v>
      </c>
      <c r="AM3141" t="s">
        <v>54104</v>
      </c>
      <c r="AN3141" t="s">
        <v>54105</v>
      </c>
      <c r="AO3141" t="s">
        <v>54106</v>
      </c>
      <c r="AP3141" t="s">
        <v>54107</v>
      </c>
      <c r="AQ3141" t="s">
        <v>54108</v>
      </c>
      <c r="AR3141" t="s">
        <v>54109</v>
      </c>
      <c r="AT3141" t="s">
        <v>54110</v>
      </c>
      <c r="AU3141" t="s">
        <v>54111</v>
      </c>
      <c r="AV3141" t="s">
        <v>54112</v>
      </c>
      <c r="AW3141" t="s">
        <v>54113</v>
      </c>
      <c r="AX3141" t="s">
        <v>54114</v>
      </c>
      <c r="AY3141" t="s">
        <v>54115</v>
      </c>
      <c r="AZ3141" t="s">
        <v>54116</v>
      </c>
      <c r="BA3141" t="s">
        <v>337</v>
      </c>
      <c r="BB3141" t="s">
        <v>54117</v>
      </c>
    </row>
    <row r="3142" spans="1:54" x14ac:dyDescent="0.25">
      <c r="A3142">
        <v>0</v>
      </c>
      <c r="B3142">
        <v>-0.40081899999999998</v>
      </c>
      <c r="C3142">
        <f t="shared" si="49"/>
        <v>-0.40081899999999998</v>
      </c>
      <c r="D3142" t="s">
        <v>29</v>
      </c>
      <c r="G3142" t="s">
        <v>29</v>
      </c>
      <c r="H3142" t="s">
        <v>8149</v>
      </c>
      <c r="I3142" t="s">
        <v>57109</v>
      </c>
      <c r="J3142" t="s">
        <v>54118</v>
      </c>
      <c r="K3142" t="s">
        <v>54119</v>
      </c>
      <c r="L3142" t="s">
        <v>54120</v>
      </c>
      <c r="M3142" t="s">
        <v>54121</v>
      </c>
      <c r="O3142" t="s">
        <v>6578</v>
      </c>
      <c r="Q3142" t="s">
        <v>27556</v>
      </c>
      <c r="R3142" t="s">
        <v>54122</v>
      </c>
      <c r="T3142" t="s">
        <v>54123</v>
      </c>
      <c r="U3142" t="s">
        <v>887</v>
      </c>
      <c r="V3142" t="s">
        <v>77</v>
      </c>
      <c r="W3142" t="s">
        <v>54124</v>
      </c>
      <c r="X3142" t="s">
        <v>11</v>
      </c>
      <c r="Y3142" t="s">
        <v>12</v>
      </c>
      <c r="Z3142" t="s">
        <v>54125</v>
      </c>
      <c r="AA3142" t="s">
        <v>14</v>
      </c>
      <c r="AB3142" t="s">
        <v>15</v>
      </c>
      <c r="AC3142" t="s">
        <v>15</v>
      </c>
      <c r="AD3142" t="s">
        <v>15</v>
      </c>
      <c r="AE3142" t="s">
        <v>15</v>
      </c>
      <c r="AF3142" t="s">
        <v>15</v>
      </c>
      <c r="AG3142">
        <v>1</v>
      </c>
      <c r="AH3142">
        <v>-0.93061400000000005</v>
      </c>
      <c r="AI3142">
        <v>0.19581100000000001</v>
      </c>
      <c r="AJ3142">
        <v>0.30263400000000001</v>
      </c>
      <c r="AK3142" t="s">
        <v>15</v>
      </c>
      <c r="AL3142">
        <v>8413</v>
      </c>
      <c r="AM3142" t="s">
        <v>54126</v>
      </c>
      <c r="AN3142" t="s">
        <v>54127</v>
      </c>
      <c r="AO3142" t="s">
        <v>54128</v>
      </c>
      <c r="AP3142" t="s">
        <v>54129</v>
      </c>
      <c r="AQ3142" t="s">
        <v>54130</v>
      </c>
      <c r="AR3142" t="s">
        <v>54131</v>
      </c>
      <c r="AT3142" t="s">
        <v>54132</v>
      </c>
      <c r="AU3142" t="s">
        <v>54133</v>
      </c>
      <c r="AV3142" t="s">
        <v>54134</v>
      </c>
      <c r="AW3142" t="s">
        <v>54135</v>
      </c>
      <c r="AY3142" t="s">
        <v>54136</v>
      </c>
      <c r="AZ3142" t="s">
        <v>54137</v>
      </c>
      <c r="BA3142" t="s">
        <v>54138</v>
      </c>
      <c r="BB3142" t="s">
        <v>54139</v>
      </c>
    </row>
    <row r="3143" spans="1:54" x14ac:dyDescent="0.25">
      <c r="A3143">
        <v>0</v>
      </c>
      <c r="B3143">
        <v>-0.40090199999999998</v>
      </c>
      <c r="C3143">
        <f t="shared" si="49"/>
        <v>-0.40090199999999998</v>
      </c>
      <c r="D3143" t="s">
        <v>29</v>
      </c>
      <c r="G3143" t="s">
        <v>29</v>
      </c>
      <c r="H3143" t="s">
        <v>8149</v>
      </c>
      <c r="I3143" t="s">
        <v>57109</v>
      </c>
      <c r="J3143" t="s">
        <v>54140</v>
      </c>
      <c r="K3143" t="s">
        <v>54141</v>
      </c>
      <c r="L3143" t="s">
        <v>54142</v>
      </c>
      <c r="M3143" t="s">
        <v>54143</v>
      </c>
      <c r="N3143" t="s">
        <v>54144</v>
      </c>
      <c r="Q3143" t="s">
        <v>54145</v>
      </c>
      <c r="R3143" t="s">
        <v>54146</v>
      </c>
      <c r="S3143" t="s">
        <v>54145</v>
      </c>
      <c r="T3143" t="s">
        <v>54147</v>
      </c>
      <c r="U3143" t="s">
        <v>9</v>
      </c>
      <c r="V3143" t="s">
        <v>408</v>
      </c>
      <c r="W3143" t="s">
        <v>54148</v>
      </c>
      <c r="X3143" t="s">
        <v>11</v>
      </c>
      <c r="Y3143" t="s">
        <v>12</v>
      </c>
      <c r="Z3143" t="s">
        <v>54149</v>
      </c>
      <c r="AA3143" t="s">
        <v>14</v>
      </c>
      <c r="AB3143" t="s">
        <v>15</v>
      </c>
      <c r="AC3143" t="s">
        <v>15</v>
      </c>
      <c r="AD3143" t="s">
        <v>15</v>
      </c>
      <c r="AE3143" t="s">
        <v>15</v>
      </c>
      <c r="AF3143" t="s">
        <v>15</v>
      </c>
      <c r="AG3143">
        <v>1</v>
      </c>
      <c r="AH3143">
        <v>-0.65724899999999997</v>
      </c>
      <c r="AI3143">
        <v>0.28225600000000001</v>
      </c>
      <c r="AJ3143">
        <v>0.41695399999999999</v>
      </c>
      <c r="AK3143" t="s">
        <v>15</v>
      </c>
      <c r="AL3143">
        <v>178252</v>
      </c>
      <c r="AM3143" t="s">
        <v>54150</v>
      </c>
      <c r="AO3143" t="s">
        <v>54151</v>
      </c>
      <c r="AP3143" t="s">
        <v>54152</v>
      </c>
      <c r="AQ3143" t="s">
        <v>54153</v>
      </c>
      <c r="AR3143" t="s">
        <v>54154</v>
      </c>
      <c r="AS3143" t="s">
        <v>54155</v>
      </c>
      <c r="AT3143" t="s">
        <v>54156</v>
      </c>
      <c r="AU3143" t="s">
        <v>54157</v>
      </c>
      <c r="AV3143" t="s">
        <v>54158</v>
      </c>
      <c r="AW3143" t="s">
        <v>54159</v>
      </c>
      <c r="AY3143" t="s">
        <v>54160</v>
      </c>
      <c r="AZ3143" t="s">
        <v>54161</v>
      </c>
      <c r="BA3143" t="s">
        <v>54162</v>
      </c>
    </row>
    <row r="3144" spans="1:54" x14ac:dyDescent="0.25">
      <c r="A3144">
        <v>0</v>
      </c>
      <c r="B3144">
        <v>-0.41861100000000001</v>
      </c>
      <c r="C3144">
        <f t="shared" si="49"/>
        <v>-0.41861100000000001</v>
      </c>
      <c r="D3144" t="s">
        <v>29</v>
      </c>
      <c r="G3144" t="s">
        <v>29</v>
      </c>
      <c r="H3144" t="s">
        <v>8149</v>
      </c>
      <c r="I3144" t="s">
        <v>57109</v>
      </c>
      <c r="J3144" t="s">
        <v>54163</v>
      </c>
      <c r="K3144" t="s">
        <v>54164</v>
      </c>
      <c r="L3144" t="s">
        <v>54165</v>
      </c>
      <c r="M3144" t="s">
        <v>54166</v>
      </c>
      <c r="N3144" t="s">
        <v>54166</v>
      </c>
      <c r="Q3144" t="s">
        <v>54167</v>
      </c>
      <c r="R3144" t="s">
        <v>54168</v>
      </c>
      <c r="S3144" t="s">
        <v>54169</v>
      </c>
      <c r="T3144" t="s">
        <v>54170</v>
      </c>
      <c r="U3144" t="s">
        <v>407</v>
      </c>
      <c r="V3144" t="s">
        <v>408</v>
      </c>
      <c r="W3144" t="s">
        <v>54171</v>
      </c>
      <c r="X3144" t="s">
        <v>11</v>
      </c>
      <c r="Y3144" t="s">
        <v>12</v>
      </c>
      <c r="Z3144" t="s">
        <v>54172</v>
      </c>
      <c r="AA3144" t="s">
        <v>14</v>
      </c>
      <c r="AB3144" t="s">
        <v>15</v>
      </c>
      <c r="AC3144" t="s">
        <v>15</v>
      </c>
      <c r="AD3144" t="s">
        <v>15</v>
      </c>
      <c r="AE3144" t="s">
        <v>15</v>
      </c>
      <c r="AF3144" t="s">
        <v>15</v>
      </c>
      <c r="AG3144">
        <v>1</v>
      </c>
      <c r="AH3144">
        <v>-0.88762200000000002</v>
      </c>
      <c r="AI3144">
        <v>0.203593</v>
      </c>
      <c r="AJ3144">
        <v>0.31347799999999998</v>
      </c>
      <c r="AK3144" t="s">
        <v>15</v>
      </c>
      <c r="AL3144">
        <v>231748</v>
      </c>
      <c r="AM3144" t="s">
        <v>54173</v>
      </c>
      <c r="AO3144" t="s">
        <v>54174</v>
      </c>
      <c r="AP3144" t="s">
        <v>54175</v>
      </c>
      <c r="AR3144" t="s">
        <v>54176</v>
      </c>
      <c r="AS3144" t="s">
        <v>54177</v>
      </c>
      <c r="AT3144" t="s">
        <v>54178</v>
      </c>
      <c r="AU3144" t="s">
        <v>54179</v>
      </c>
      <c r="AV3144" t="s">
        <v>54180</v>
      </c>
      <c r="AW3144" t="s">
        <v>54181</v>
      </c>
      <c r="AY3144" t="s">
        <v>54182</v>
      </c>
      <c r="AZ3144" t="s">
        <v>54183</v>
      </c>
      <c r="BA3144" t="s">
        <v>54184</v>
      </c>
    </row>
    <row r="3145" spans="1:54" x14ac:dyDescent="0.25">
      <c r="A3145">
        <v>0</v>
      </c>
      <c r="B3145">
        <v>-0.426454</v>
      </c>
      <c r="C3145">
        <f t="shared" si="49"/>
        <v>-0.426454</v>
      </c>
      <c r="D3145" t="s">
        <v>29</v>
      </c>
      <c r="G3145" t="s">
        <v>29</v>
      </c>
      <c r="H3145" t="s">
        <v>8149</v>
      </c>
      <c r="I3145" t="s">
        <v>57109</v>
      </c>
      <c r="J3145" t="s">
        <v>54185</v>
      </c>
      <c r="K3145" t="s">
        <v>4890</v>
      </c>
      <c r="L3145" t="s">
        <v>54186</v>
      </c>
      <c r="M3145" t="s">
        <v>2212</v>
      </c>
      <c r="N3145" t="s">
        <v>2212</v>
      </c>
      <c r="Q3145" t="s">
        <v>14352</v>
      </c>
      <c r="R3145" t="s">
        <v>14353</v>
      </c>
      <c r="T3145" t="s">
        <v>54187</v>
      </c>
      <c r="X3145" t="s">
        <v>11</v>
      </c>
      <c r="Y3145" t="s">
        <v>12</v>
      </c>
      <c r="Z3145" t="s">
        <v>54188</v>
      </c>
      <c r="AA3145" t="s">
        <v>14</v>
      </c>
      <c r="AB3145" t="s">
        <v>15</v>
      </c>
      <c r="AC3145" t="s">
        <v>15</v>
      </c>
      <c r="AD3145" t="s">
        <v>15</v>
      </c>
      <c r="AE3145" t="s">
        <v>15</v>
      </c>
      <c r="AF3145" t="s">
        <v>15</v>
      </c>
      <c r="AG3145">
        <v>1</v>
      </c>
      <c r="AH3145">
        <v>-0.67077600000000004</v>
      </c>
      <c r="AI3145">
        <v>0.23225299999999999</v>
      </c>
      <c r="AJ3145">
        <v>0.35132999999999998</v>
      </c>
      <c r="AK3145" t="s">
        <v>15</v>
      </c>
      <c r="AL3145" t="s">
        <v>15</v>
      </c>
      <c r="AM3145" t="s">
        <v>54189</v>
      </c>
      <c r="AO3145" t="s">
        <v>54190</v>
      </c>
      <c r="AP3145" t="s">
        <v>54191</v>
      </c>
      <c r="AR3145" t="s">
        <v>54192</v>
      </c>
      <c r="AT3145" t="s">
        <v>54193</v>
      </c>
      <c r="AU3145" t="s">
        <v>54194</v>
      </c>
      <c r="AV3145" t="s">
        <v>54189</v>
      </c>
      <c r="AX3145" t="s">
        <v>8018</v>
      </c>
      <c r="AY3145" t="s">
        <v>54195</v>
      </c>
      <c r="BA3145" t="s">
        <v>54196</v>
      </c>
    </row>
    <row r="3146" spans="1:54" x14ac:dyDescent="0.25">
      <c r="A3146">
        <v>0</v>
      </c>
      <c r="B3146">
        <v>-0.428317</v>
      </c>
      <c r="C3146">
        <f t="shared" si="49"/>
        <v>-0.428317</v>
      </c>
      <c r="D3146" t="s">
        <v>29</v>
      </c>
      <c r="G3146" t="s">
        <v>29</v>
      </c>
      <c r="H3146" t="s">
        <v>8149</v>
      </c>
      <c r="I3146" t="s">
        <v>57109</v>
      </c>
      <c r="J3146" t="s">
        <v>54197</v>
      </c>
      <c r="K3146" t="s">
        <v>54198</v>
      </c>
      <c r="L3146" t="s">
        <v>54199</v>
      </c>
      <c r="M3146" t="s">
        <v>10551</v>
      </c>
      <c r="N3146" t="s">
        <v>10551</v>
      </c>
      <c r="Q3146" t="s">
        <v>42425</v>
      </c>
      <c r="R3146" t="s">
        <v>42426</v>
      </c>
      <c r="S3146" t="s">
        <v>42427</v>
      </c>
      <c r="T3146" t="s">
        <v>54200</v>
      </c>
      <c r="U3146" t="s">
        <v>9</v>
      </c>
      <c r="V3146" t="s">
        <v>408</v>
      </c>
      <c r="W3146" t="s">
        <v>54201</v>
      </c>
      <c r="X3146" t="s">
        <v>11</v>
      </c>
      <c r="Y3146" t="s">
        <v>12</v>
      </c>
      <c r="Z3146" t="s">
        <v>54202</v>
      </c>
      <c r="AA3146" t="s">
        <v>14</v>
      </c>
      <c r="AB3146" t="s">
        <v>15</v>
      </c>
      <c r="AC3146" t="s">
        <v>15</v>
      </c>
      <c r="AD3146" t="s">
        <v>15</v>
      </c>
      <c r="AE3146" t="s">
        <v>15</v>
      </c>
      <c r="AF3146" t="s">
        <v>15</v>
      </c>
      <c r="AG3146">
        <v>1</v>
      </c>
      <c r="AH3146">
        <v>-1.45302</v>
      </c>
      <c r="AI3146">
        <v>5.5893900000000003E-2</v>
      </c>
      <c r="AJ3146">
        <v>0.102321</v>
      </c>
      <c r="AK3146" t="s">
        <v>15</v>
      </c>
      <c r="AL3146">
        <v>276103</v>
      </c>
      <c r="AM3146" t="s">
        <v>54203</v>
      </c>
      <c r="AO3146" t="s">
        <v>54204</v>
      </c>
      <c r="AP3146" t="s">
        <v>54205</v>
      </c>
      <c r="AR3146" t="s">
        <v>54206</v>
      </c>
      <c r="AS3146" t="s">
        <v>54207</v>
      </c>
      <c r="AT3146" t="s">
        <v>54208</v>
      </c>
      <c r="AU3146" t="s">
        <v>54209</v>
      </c>
      <c r="AV3146" t="s">
        <v>54203</v>
      </c>
      <c r="AW3146" t="s">
        <v>54210</v>
      </c>
      <c r="AY3146" t="s">
        <v>54211</v>
      </c>
      <c r="AZ3146" t="s">
        <v>54212</v>
      </c>
      <c r="BA3146" t="s">
        <v>54213</v>
      </c>
    </row>
    <row r="3147" spans="1:54" x14ac:dyDescent="0.25">
      <c r="A3147">
        <v>0</v>
      </c>
      <c r="B3147">
        <v>-0.43480200000000002</v>
      </c>
      <c r="C3147">
        <f t="shared" si="49"/>
        <v>-0.43480200000000002</v>
      </c>
      <c r="D3147" t="s">
        <v>29</v>
      </c>
      <c r="G3147" t="s">
        <v>29</v>
      </c>
      <c r="H3147" t="s">
        <v>8149</v>
      </c>
      <c r="I3147" t="s">
        <v>57109</v>
      </c>
      <c r="J3147" t="s">
        <v>54214</v>
      </c>
      <c r="K3147" t="s">
        <v>51818</v>
      </c>
      <c r="L3147" t="s">
        <v>54215</v>
      </c>
      <c r="M3147" t="s">
        <v>18428</v>
      </c>
      <c r="N3147" t="s">
        <v>3000</v>
      </c>
      <c r="Q3147" t="s">
        <v>51820</v>
      </c>
      <c r="R3147" t="s">
        <v>54216</v>
      </c>
      <c r="S3147" t="s">
        <v>51822</v>
      </c>
      <c r="T3147" t="s">
        <v>54217</v>
      </c>
      <c r="V3147" t="s">
        <v>266</v>
      </c>
      <c r="X3147" t="s">
        <v>11</v>
      </c>
      <c r="Y3147" t="s">
        <v>12</v>
      </c>
      <c r="Z3147" t="s">
        <v>54218</v>
      </c>
      <c r="AA3147" t="s">
        <v>14</v>
      </c>
      <c r="AB3147" t="s">
        <v>15</v>
      </c>
      <c r="AC3147" t="s">
        <v>15</v>
      </c>
      <c r="AD3147" t="s">
        <v>15</v>
      </c>
      <c r="AE3147" t="s">
        <v>15</v>
      </c>
      <c r="AF3147" t="s">
        <v>15</v>
      </c>
      <c r="AG3147">
        <v>1</v>
      </c>
      <c r="AH3147">
        <v>-1.1667700000000001</v>
      </c>
      <c r="AI3147">
        <v>9.3949599999999994E-2</v>
      </c>
      <c r="AJ3147">
        <v>0.15958800000000001</v>
      </c>
      <c r="AK3147" t="s">
        <v>15</v>
      </c>
      <c r="AL3147">
        <v>33865</v>
      </c>
      <c r="AM3147" t="s">
        <v>54219</v>
      </c>
      <c r="AO3147" t="s">
        <v>54220</v>
      </c>
      <c r="AP3147" t="s">
        <v>54221</v>
      </c>
      <c r="AR3147" t="s">
        <v>54222</v>
      </c>
      <c r="AS3147" t="s">
        <v>54223</v>
      </c>
      <c r="AT3147" t="s">
        <v>54224</v>
      </c>
      <c r="AU3147" t="s">
        <v>54225</v>
      </c>
      <c r="AV3147" t="s">
        <v>54219</v>
      </c>
      <c r="AW3147" t="s">
        <v>54226</v>
      </c>
      <c r="AY3147" t="s">
        <v>54227</v>
      </c>
      <c r="AZ3147" t="s">
        <v>4822</v>
      </c>
      <c r="BA3147" t="s">
        <v>51835</v>
      </c>
    </row>
    <row r="3148" spans="1:54" x14ac:dyDescent="0.25">
      <c r="A3148">
        <v>0</v>
      </c>
      <c r="B3148">
        <v>-0.44512299999999999</v>
      </c>
      <c r="C3148">
        <f t="shared" si="49"/>
        <v>-0.44512299999999999</v>
      </c>
      <c r="D3148" t="s">
        <v>29</v>
      </c>
      <c r="G3148" t="s">
        <v>29</v>
      </c>
      <c r="H3148" t="s">
        <v>8149</v>
      </c>
      <c r="I3148" t="s">
        <v>57109</v>
      </c>
      <c r="J3148" t="s">
        <v>54228</v>
      </c>
      <c r="K3148" t="s">
        <v>804</v>
      </c>
      <c r="L3148" t="s">
        <v>54229</v>
      </c>
      <c r="M3148" t="s">
        <v>7820</v>
      </c>
      <c r="Q3148" t="s">
        <v>54230</v>
      </c>
      <c r="R3148" t="s">
        <v>54231</v>
      </c>
      <c r="T3148" t="s">
        <v>1809</v>
      </c>
      <c r="U3148" t="s">
        <v>9</v>
      </c>
      <c r="V3148" t="s">
        <v>99</v>
      </c>
      <c r="X3148" t="s">
        <v>11</v>
      </c>
      <c r="Y3148" t="s">
        <v>12</v>
      </c>
      <c r="Z3148" t="s">
        <v>54232</v>
      </c>
      <c r="AA3148" t="s">
        <v>14</v>
      </c>
      <c r="AB3148" t="s">
        <v>15</v>
      </c>
      <c r="AC3148" t="s">
        <v>15</v>
      </c>
      <c r="AD3148" t="s">
        <v>15</v>
      </c>
      <c r="AE3148" t="s">
        <v>15</v>
      </c>
      <c r="AF3148" t="s">
        <v>15</v>
      </c>
      <c r="AG3148">
        <v>1</v>
      </c>
      <c r="AH3148">
        <v>-0.91661800000000004</v>
      </c>
      <c r="AI3148">
        <v>0.171627</v>
      </c>
      <c r="AJ3148">
        <v>0.27049000000000001</v>
      </c>
      <c r="AK3148" t="s">
        <v>15</v>
      </c>
      <c r="AL3148">
        <v>357888</v>
      </c>
      <c r="AM3148" t="s">
        <v>54233</v>
      </c>
      <c r="AO3148" t="s">
        <v>54234</v>
      </c>
      <c r="AP3148" t="s">
        <v>54235</v>
      </c>
      <c r="AR3148" t="s">
        <v>54236</v>
      </c>
      <c r="AS3148" t="s">
        <v>54237</v>
      </c>
      <c r="AT3148" t="s">
        <v>54238</v>
      </c>
      <c r="AU3148" t="s">
        <v>54239</v>
      </c>
      <c r="AV3148" t="s">
        <v>54233</v>
      </c>
      <c r="AY3148" t="s">
        <v>54240</v>
      </c>
      <c r="BA3148" t="s">
        <v>3855</v>
      </c>
    </row>
    <row r="3149" spans="1:54" x14ac:dyDescent="0.25">
      <c r="A3149">
        <v>0</v>
      </c>
      <c r="B3149">
        <v>-0.447376</v>
      </c>
      <c r="C3149">
        <f t="shared" si="49"/>
        <v>-0.447376</v>
      </c>
      <c r="D3149" t="s">
        <v>29</v>
      </c>
      <c r="G3149" t="s">
        <v>29</v>
      </c>
      <c r="H3149" t="s">
        <v>8149</v>
      </c>
      <c r="I3149" t="s">
        <v>57109</v>
      </c>
      <c r="J3149" t="s">
        <v>54241</v>
      </c>
      <c r="K3149" t="s">
        <v>54242</v>
      </c>
      <c r="L3149" t="s">
        <v>54243</v>
      </c>
      <c r="M3149" t="s">
        <v>33541</v>
      </c>
      <c r="N3149" t="s">
        <v>33542</v>
      </c>
      <c r="Q3149" t="s">
        <v>33544</v>
      </c>
      <c r="R3149" t="s">
        <v>54244</v>
      </c>
      <c r="S3149" t="s">
        <v>33546</v>
      </c>
      <c r="T3149" t="s">
        <v>54245</v>
      </c>
      <c r="X3149" t="s">
        <v>11</v>
      </c>
      <c r="Y3149" t="s">
        <v>12</v>
      </c>
      <c r="Z3149" t="s">
        <v>54246</v>
      </c>
      <c r="AA3149" t="s">
        <v>14</v>
      </c>
      <c r="AB3149" t="s">
        <v>15</v>
      </c>
      <c r="AC3149" t="s">
        <v>15</v>
      </c>
      <c r="AD3149" t="s">
        <v>15</v>
      </c>
      <c r="AE3149" t="s">
        <v>15</v>
      </c>
      <c r="AF3149" t="s">
        <v>15</v>
      </c>
      <c r="AG3149">
        <v>1</v>
      </c>
      <c r="AH3149">
        <v>-0.85701400000000005</v>
      </c>
      <c r="AI3149">
        <v>0.210255</v>
      </c>
      <c r="AJ3149">
        <v>0.32252199999999998</v>
      </c>
      <c r="AK3149" t="s">
        <v>15</v>
      </c>
      <c r="AL3149" t="s">
        <v>15</v>
      </c>
      <c r="AM3149" t="s">
        <v>54247</v>
      </c>
      <c r="AO3149" t="s">
        <v>54248</v>
      </c>
      <c r="AP3149" t="s">
        <v>54249</v>
      </c>
      <c r="AQ3149" t="s">
        <v>54250</v>
      </c>
      <c r="AR3149" t="s">
        <v>54251</v>
      </c>
      <c r="AT3149" t="s">
        <v>54252</v>
      </c>
      <c r="AU3149" t="s">
        <v>54253</v>
      </c>
      <c r="AV3149" t="s">
        <v>54247</v>
      </c>
      <c r="AW3149" t="s">
        <v>54254</v>
      </c>
      <c r="AY3149" t="s">
        <v>54255</v>
      </c>
      <c r="AZ3149" t="s">
        <v>54256</v>
      </c>
      <c r="BA3149" t="s">
        <v>28017</v>
      </c>
    </row>
    <row r="3150" spans="1:54" x14ac:dyDescent="0.25">
      <c r="A3150">
        <v>0</v>
      </c>
      <c r="B3150">
        <v>-0.448106</v>
      </c>
      <c r="C3150">
        <f t="shared" si="49"/>
        <v>-0.448106</v>
      </c>
      <c r="D3150" t="s">
        <v>29</v>
      </c>
      <c r="G3150" t="s">
        <v>29</v>
      </c>
      <c r="H3150" t="s">
        <v>8149</v>
      </c>
      <c r="I3150" t="s">
        <v>57109</v>
      </c>
      <c r="J3150" t="s">
        <v>54257</v>
      </c>
      <c r="K3150" t="s">
        <v>54258</v>
      </c>
      <c r="L3150" t="s">
        <v>2534</v>
      </c>
      <c r="M3150" t="s">
        <v>27375</v>
      </c>
      <c r="N3150" t="s">
        <v>27376</v>
      </c>
      <c r="Q3150" t="s">
        <v>35156</v>
      </c>
      <c r="R3150" t="s">
        <v>35157</v>
      </c>
      <c r="T3150" t="s">
        <v>54259</v>
      </c>
      <c r="U3150" t="s">
        <v>76</v>
      </c>
      <c r="V3150" t="s">
        <v>77</v>
      </c>
      <c r="X3150" t="s">
        <v>229</v>
      </c>
      <c r="Y3150" t="s">
        <v>12</v>
      </c>
      <c r="Z3150" t="s">
        <v>54260</v>
      </c>
      <c r="AA3150" t="s">
        <v>14</v>
      </c>
      <c r="AB3150" t="s">
        <v>15</v>
      </c>
      <c r="AC3150" t="s">
        <v>15</v>
      </c>
      <c r="AD3150" t="s">
        <v>15</v>
      </c>
      <c r="AE3150" t="s">
        <v>15</v>
      </c>
      <c r="AF3150" t="s">
        <v>15</v>
      </c>
      <c r="AG3150">
        <v>1</v>
      </c>
      <c r="AH3150">
        <v>-1.1448400000000001</v>
      </c>
      <c r="AI3150">
        <v>0.14144799999999999</v>
      </c>
      <c r="AJ3150">
        <v>0.22864799999999999</v>
      </c>
      <c r="AK3150" t="s">
        <v>15</v>
      </c>
      <c r="AL3150">
        <v>5778</v>
      </c>
      <c r="AM3150" t="s">
        <v>54261</v>
      </c>
      <c r="AO3150" t="s">
        <v>54262</v>
      </c>
      <c r="AP3150" t="s">
        <v>54263</v>
      </c>
      <c r="AQ3150" t="s">
        <v>54264</v>
      </c>
      <c r="AR3150" t="s">
        <v>54265</v>
      </c>
      <c r="AS3150" t="s">
        <v>54266</v>
      </c>
      <c r="AT3150" t="s">
        <v>54267</v>
      </c>
      <c r="AU3150" t="s">
        <v>54268</v>
      </c>
      <c r="AV3150" t="s">
        <v>54261</v>
      </c>
      <c r="AX3150" t="s">
        <v>1641</v>
      </c>
      <c r="AY3150" t="s">
        <v>54269</v>
      </c>
      <c r="AZ3150" t="s">
        <v>54270</v>
      </c>
      <c r="BA3150" t="s">
        <v>237</v>
      </c>
    </row>
    <row r="3151" spans="1:54" x14ac:dyDescent="0.25">
      <c r="A3151">
        <v>0</v>
      </c>
      <c r="B3151">
        <v>-0.45806799999999998</v>
      </c>
      <c r="C3151">
        <f t="shared" si="49"/>
        <v>-0.45806799999999998</v>
      </c>
      <c r="D3151" t="s">
        <v>29</v>
      </c>
      <c r="G3151" t="s">
        <v>29</v>
      </c>
      <c r="H3151" t="s">
        <v>8149</v>
      </c>
      <c r="I3151" t="s">
        <v>57109</v>
      </c>
      <c r="J3151" t="s">
        <v>54271</v>
      </c>
      <c r="K3151" t="s">
        <v>52816</v>
      </c>
      <c r="L3151" t="s">
        <v>54272</v>
      </c>
      <c r="M3151" t="s">
        <v>42967</v>
      </c>
      <c r="N3151" t="s">
        <v>14000</v>
      </c>
      <c r="Q3151" t="s">
        <v>54273</v>
      </c>
      <c r="R3151" t="s">
        <v>54274</v>
      </c>
      <c r="S3151" t="s">
        <v>52820</v>
      </c>
      <c r="T3151" t="s">
        <v>10387</v>
      </c>
      <c r="V3151" t="s">
        <v>266</v>
      </c>
      <c r="X3151" t="s">
        <v>11</v>
      </c>
      <c r="Y3151" t="s">
        <v>12</v>
      </c>
      <c r="Z3151" t="s">
        <v>54275</v>
      </c>
      <c r="AA3151" t="s">
        <v>14</v>
      </c>
      <c r="AB3151" t="s">
        <v>15</v>
      </c>
      <c r="AC3151" t="s">
        <v>15</v>
      </c>
      <c r="AD3151" t="s">
        <v>15</v>
      </c>
      <c r="AE3151" t="s">
        <v>15</v>
      </c>
      <c r="AF3151" t="s">
        <v>15</v>
      </c>
      <c r="AG3151">
        <v>1</v>
      </c>
      <c r="AH3151">
        <v>-1.3097000000000001</v>
      </c>
      <c r="AI3151">
        <v>9.1307600000000003E-2</v>
      </c>
      <c r="AJ3151">
        <v>0.15590799999999999</v>
      </c>
      <c r="AK3151" t="s">
        <v>15</v>
      </c>
      <c r="AL3151">
        <v>26167</v>
      </c>
      <c r="AM3151" t="s">
        <v>54276</v>
      </c>
      <c r="AO3151" t="s">
        <v>54277</v>
      </c>
      <c r="AP3151" t="s">
        <v>54278</v>
      </c>
      <c r="AR3151" t="s">
        <v>54279</v>
      </c>
      <c r="AT3151" t="s">
        <v>54280</v>
      </c>
      <c r="AU3151" t="s">
        <v>54281</v>
      </c>
      <c r="AV3151" t="s">
        <v>54276</v>
      </c>
      <c r="AY3151" t="s">
        <v>54282</v>
      </c>
      <c r="BA3151" t="s">
        <v>54283</v>
      </c>
    </row>
    <row r="3152" spans="1:54" x14ac:dyDescent="0.25">
      <c r="A3152">
        <v>0</v>
      </c>
      <c r="B3152">
        <v>-0.46016099999999999</v>
      </c>
      <c r="C3152">
        <f t="shared" si="49"/>
        <v>-0.46016099999999999</v>
      </c>
      <c r="D3152" t="s">
        <v>29</v>
      </c>
      <c r="G3152" t="s">
        <v>29</v>
      </c>
      <c r="H3152" t="s">
        <v>8149</v>
      </c>
      <c r="I3152" t="s">
        <v>57109</v>
      </c>
      <c r="J3152" t="s">
        <v>54284</v>
      </c>
      <c r="L3152" t="s">
        <v>54285</v>
      </c>
      <c r="M3152" t="s">
        <v>2270</v>
      </c>
      <c r="Q3152" t="s">
        <v>54286</v>
      </c>
      <c r="R3152" t="s">
        <v>54287</v>
      </c>
      <c r="T3152" t="s">
        <v>18067</v>
      </c>
      <c r="U3152" t="s">
        <v>9</v>
      </c>
      <c r="V3152" t="s">
        <v>408</v>
      </c>
      <c r="W3152" t="s">
        <v>54288</v>
      </c>
      <c r="X3152" t="s">
        <v>11</v>
      </c>
      <c r="Y3152" t="s">
        <v>12</v>
      </c>
      <c r="Z3152" t="s">
        <v>54289</v>
      </c>
      <c r="AA3152" t="s">
        <v>14</v>
      </c>
      <c r="AB3152" t="s">
        <v>15</v>
      </c>
      <c r="AC3152" t="s">
        <v>15</v>
      </c>
      <c r="AD3152" t="s">
        <v>15</v>
      </c>
      <c r="AE3152" t="s">
        <v>15</v>
      </c>
      <c r="AF3152" t="s">
        <v>15</v>
      </c>
      <c r="AG3152">
        <v>1</v>
      </c>
      <c r="AH3152">
        <v>-1.0574600000000001</v>
      </c>
      <c r="AI3152">
        <v>0.13658000000000001</v>
      </c>
      <c r="AJ3152">
        <v>0.22209499999999999</v>
      </c>
      <c r="AK3152" t="s">
        <v>15</v>
      </c>
      <c r="AL3152">
        <v>192289</v>
      </c>
      <c r="AM3152" t="s">
        <v>54290</v>
      </c>
      <c r="AO3152" t="s">
        <v>54291</v>
      </c>
      <c r="AP3152" t="s">
        <v>54292</v>
      </c>
      <c r="AQ3152" t="s">
        <v>54287</v>
      </c>
      <c r="AR3152" t="s">
        <v>33663</v>
      </c>
      <c r="AS3152" t="s">
        <v>54293</v>
      </c>
      <c r="AT3152" t="s">
        <v>54294</v>
      </c>
      <c r="AU3152" t="s">
        <v>54295</v>
      </c>
      <c r="AV3152" t="s">
        <v>54290</v>
      </c>
      <c r="AW3152" t="s">
        <v>54296</v>
      </c>
      <c r="AY3152" t="s">
        <v>54297</v>
      </c>
      <c r="BA3152" t="s">
        <v>54298</v>
      </c>
    </row>
    <row r="3153" spans="1:54" x14ac:dyDescent="0.25">
      <c r="A3153">
        <v>0</v>
      </c>
      <c r="B3153">
        <v>-0.46146900000000002</v>
      </c>
      <c r="C3153">
        <f t="shared" si="49"/>
        <v>-0.46146900000000002</v>
      </c>
      <c r="D3153" t="s">
        <v>29</v>
      </c>
      <c r="G3153" t="s">
        <v>29</v>
      </c>
      <c r="H3153" t="s">
        <v>8149</v>
      </c>
      <c r="I3153" t="s">
        <v>57109</v>
      </c>
      <c r="J3153" t="s">
        <v>54299</v>
      </c>
      <c r="K3153" t="s">
        <v>54300</v>
      </c>
      <c r="L3153" t="s">
        <v>54301</v>
      </c>
      <c r="M3153" t="s">
        <v>30906</v>
      </c>
      <c r="N3153" t="s">
        <v>30907</v>
      </c>
      <c r="O3153" t="s">
        <v>30908</v>
      </c>
      <c r="Q3153" t="s">
        <v>16169</v>
      </c>
      <c r="R3153" t="s">
        <v>54302</v>
      </c>
      <c r="S3153" t="s">
        <v>2404</v>
      </c>
      <c r="T3153" t="s">
        <v>30910</v>
      </c>
      <c r="U3153" t="s">
        <v>76</v>
      </c>
      <c r="V3153" t="s">
        <v>77</v>
      </c>
      <c r="X3153" t="s">
        <v>11</v>
      </c>
      <c r="Y3153" t="s">
        <v>12</v>
      </c>
      <c r="Z3153" t="s">
        <v>54303</v>
      </c>
      <c r="AA3153" t="s">
        <v>14</v>
      </c>
      <c r="AB3153" t="s">
        <v>15</v>
      </c>
      <c r="AC3153" t="s">
        <v>15</v>
      </c>
      <c r="AD3153" t="s">
        <v>15</v>
      </c>
      <c r="AE3153" t="s">
        <v>15</v>
      </c>
      <c r="AF3153" t="s">
        <v>15</v>
      </c>
      <c r="AG3153">
        <v>2</v>
      </c>
      <c r="AH3153">
        <v>-1.3255399999999999</v>
      </c>
      <c r="AI3153">
        <v>1.9137299999999999E-2</v>
      </c>
      <c r="AJ3153">
        <v>4.0803699999999998E-2</v>
      </c>
      <c r="AK3153" t="s">
        <v>15</v>
      </c>
      <c r="AL3153">
        <v>215197</v>
      </c>
      <c r="AM3153" t="s">
        <v>54304</v>
      </c>
      <c r="AN3153" t="s">
        <v>30914</v>
      </c>
      <c r="AO3153" t="s">
        <v>54305</v>
      </c>
      <c r="AP3153" t="s">
        <v>54306</v>
      </c>
      <c r="AQ3153" t="s">
        <v>54307</v>
      </c>
      <c r="AR3153" t="s">
        <v>54308</v>
      </c>
      <c r="AS3153" t="s">
        <v>54309</v>
      </c>
      <c r="AT3153" t="s">
        <v>54310</v>
      </c>
      <c r="AU3153" t="s">
        <v>54311</v>
      </c>
      <c r="AV3153" t="s">
        <v>54312</v>
      </c>
      <c r="AW3153" t="s">
        <v>54313</v>
      </c>
      <c r="AY3153" t="s">
        <v>54314</v>
      </c>
      <c r="BA3153" t="s">
        <v>30924</v>
      </c>
      <c r="BB3153" t="s">
        <v>54315</v>
      </c>
    </row>
    <row r="3154" spans="1:54" x14ac:dyDescent="0.25">
      <c r="A3154">
        <v>0</v>
      </c>
      <c r="B3154">
        <v>-0.46846599999999999</v>
      </c>
      <c r="C3154">
        <f t="shared" si="49"/>
        <v>-0.46846599999999999</v>
      </c>
      <c r="D3154" t="s">
        <v>29</v>
      </c>
      <c r="G3154" t="s">
        <v>29</v>
      </c>
      <c r="H3154" t="s">
        <v>8149</v>
      </c>
      <c r="I3154" t="s">
        <v>57109</v>
      </c>
      <c r="J3154" t="s">
        <v>54316</v>
      </c>
      <c r="K3154" t="s">
        <v>804</v>
      </c>
      <c r="Q3154" t="s">
        <v>54317</v>
      </c>
      <c r="R3154" t="s">
        <v>54318</v>
      </c>
      <c r="S3154" t="s">
        <v>54319</v>
      </c>
      <c r="V3154" t="s">
        <v>99</v>
      </c>
      <c r="X3154" t="s">
        <v>11</v>
      </c>
      <c r="Y3154" t="s">
        <v>12</v>
      </c>
      <c r="Z3154" t="s">
        <v>54320</v>
      </c>
      <c r="AA3154" t="s">
        <v>14</v>
      </c>
      <c r="AB3154" t="s">
        <v>15</v>
      </c>
      <c r="AC3154" t="s">
        <v>15</v>
      </c>
      <c r="AD3154" t="s">
        <v>15</v>
      </c>
      <c r="AE3154" t="s">
        <v>15</v>
      </c>
      <c r="AF3154" t="s">
        <v>15</v>
      </c>
      <c r="AG3154">
        <v>1</v>
      </c>
      <c r="AH3154">
        <v>-1.4258999999999999</v>
      </c>
      <c r="AI3154">
        <v>7.5244099999999994E-2</v>
      </c>
      <c r="AJ3154">
        <v>0.132273</v>
      </c>
      <c r="AK3154" t="s">
        <v>15</v>
      </c>
      <c r="AL3154">
        <v>75176</v>
      </c>
      <c r="AM3154" t="s">
        <v>54321</v>
      </c>
      <c r="AO3154" t="s">
        <v>54322</v>
      </c>
      <c r="AP3154" t="s">
        <v>54323</v>
      </c>
      <c r="AR3154" t="s">
        <v>54324</v>
      </c>
      <c r="AT3154" t="s">
        <v>54325</v>
      </c>
      <c r="AU3154" t="s">
        <v>54326</v>
      </c>
      <c r="AV3154" t="s">
        <v>54327</v>
      </c>
    </row>
    <row r="3155" spans="1:54" x14ac:dyDescent="0.25">
      <c r="A3155">
        <v>0</v>
      </c>
      <c r="B3155">
        <v>-0.47128500000000001</v>
      </c>
      <c r="C3155">
        <f t="shared" si="49"/>
        <v>-0.47128500000000001</v>
      </c>
      <c r="D3155" t="s">
        <v>29</v>
      </c>
      <c r="G3155" t="s">
        <v>29</v>
      </c>
      <c r="H3155" t="s">
        <v>8149</v>
      </c>
      <c r="I3155" t="s">
        <v>57109</v>
      </c>
      <c r="J3155" t="s">
        <v>54328</v>
      </c>
      <c r="K3155" t="s">
        <v>54329</v>
      </c>
      <c r="L3155" t="s">
        <v>54330</v>
      </c>
      <c r="M3155" t="s">
        <v>54331</v>
      </c>
      <c r="N3155" t="s">
        <v>54332</v>
      </c>
      <c r="Q3155" t="s">
        <v>3331</v>
      </c>
      <c r="R3155" t="s">
        <v>54333</v>
      </c>
      <c r="S3155" t="s">
        <v>3333</v>
      </c>
      <c r="T3155" t="s">
        <v>54334</v>
      </c>
      <c r="U3155" t="s">
        <v>9</v>
      </c>
      <c r="V3155" t="s">
        <v>266</v>
      </c>
      <c r="X3155" t="s">
        <v>11</v>
      </c>
      <c r="Y3155" t="s">
        <v>12</v>
      </c>
      <c r="Z3155" t="s">
        <v>54335</v>
      </c>
      <c r="AA3155" t="s">
        <v>14</v>
      </c>
      <c r="AB3155" t="s">
        <v>15</v>
      </c>
      <c r="AC3155" t="s">
        <v>15</v>
      </c>
      <c r="AD3155" t="s">
        <v>15</v>
      </c>
      <c r="AE3155" t="s">
        <v>15</v>
      </c>
      <c r="AF3155" t="s">
        <v>15</v>
      </c>
      <c r="AG3155">
        <v>2</v>
      </c>
      <c r="AH3155">
        <v>-1.42171</v>
      </c>
      <c r="AI3155">
        <v>5.2090999999999998E-2</v>
      </c>
      <c r="AJ3155">
        <v>9.6437599999999998E-2</v>
      </c>
      <c r="AK3155" t="s">
        <v>15</v>
      </c>
      <c r="AL3155">
        <v>1395130</v>
      </c>
      <c r="AM3155" t="s">
        <v>54336</v>
      </c>
      <c r="AO3155" t="s">
        <v>54337</v>
      </c>
      <c r="AP3155" t="s">
        <v>54338</v>
      </c>
      <c r="AR3155" t="s">
        <v>54339</v>
      </c>
      <c r="AT3155" t="s">
        <v>54340</v>
      </c>
      <c r="AU3155" t="s">
        <v>54341</v>
      </c>
      <c r="AV3155" t="s">
        <v>54342</v>
      </c>
      <c r="AW3155" t="s">
        <v>54343</v>
      </c>
      <c r="AX3155" t="s">
        <v>54344</v>
      </c>
      <c r="AY3155" t="s">
        <v>54345</v>
      </c>
      <c r="AZ3155" t="s">
        <v>54346</v>
      </c>
      <c r="BA3155" t="s">
        <v>54347</v>
      </c>
    </row>
    <row r="3156" spans="1:54" x14ac:dyDescent="0.25">
      <c r="A3156">
        <v>0</v>
      </c>
      <c r="B3156">
        <v>-0.47283799999999998</v>
      </c>
      <c r="C3156">
        <f t="shared" si="49"/>
        <v>-0.47283799999999998</v>
      </c>
      <c r="D3156" t="s">
        <v>29</v>
      </c>
      <c r="G3156" t="s">
        <v>29</v>
      </c>
      <c r="H3156" t="s">
        <v>8149</v>
      </c>
      <c r="I3156" t="s">
        <v>57109</v>
      </c>
      <c r="J3156" t="s">
        <v>54348</v>
      </c>
      <c r="K3156" t="s">
        <v>52816</v>
      </c>
      <c r="L3156" t="s">
        <v>54349</v>
      </c>
      <c r="M3156" t="s">
        <v>42967</v>
      </c>
      <c r="N3156" t="s">
        <v>14000</v>
      </c>
      <c r="Q3156" t="s">
        <v>54273</v>
      </c>
      <c r="R3156" t="s">
        <v>54274</v>
      </c>
      <c r="S3156" t="s">
        <v>52820</v>
      </c>
      <c r="T3156" t="s">
        <v>10387</v>
      </c>
      <c r="U3156" t="s">
        <v>9</v>
      </c>
      <c r="V3156" t="s">
        <v>266</v>
      </c>
      <c r="X3156" t="s">
        <v>11</v>
      </c>
      <c r="Y3156" t="s">
        <v>12</v>
      </c>
      <c r="Z3156" t="s">
        <v>54350</v>
      </c>
      <c r="AA3156" t="s">
        <v>14</v>
      </c>
      <c r="AB3156" t="s">
        <v>15</v>
      </c>
      <c r="AC3156" t="s">
        <v>15</v>
      </c>
      <c r="AD3156" t="s">
        <v>15</v>
      </c>
      <c r="AE3156" t="s">
        <v>15</v>
      </c>
      <c r="AF3156" t="s">
        <v>15</v>
      </c>
      <c r="AG3156">
        <v>1</v>
      </c>
      <c r="AH3156">
        <v>-1.0998699999999999</v>
      </c>
      <c r="AI3156">
        <v>0.12728999999999999</v>
      </c>
      <c r="AJ3156">
        <v>0.20791699999999999</v>
      </c>
      <c r="AK3156" t="s">
        <v>15</v>
      </c>
      <c r="AL3156">
        <v>311386</v>
      </c>
      <c r="AM3156" t="s">
        <v>54351</v>
      </c>
      <c r="AO3156" t="s">
        <v>54352</v>
      </c>
      <c r="AP3156" t="s">
        <v>54353</v>
      </c>
      <c r="AR3156" t="s">
        <v>54354</v>
      </c>
      <c r="AT3156" t="s">
        <v>54355</v>
      </c>
      <c r="AU3156" t="s">
        <v>54356</v>
      </c>
      <c r="AV3156" t="s">
        <v>54357</v>
      </c>
      <c r="AY3156" t="s">
        <v>54358</v>
      </c>
      <c r="BA3156" t="s">
        <v>1174</v>
      </c>
    </row>
    <row r="3157" spans="1:54" x14ac:dyDescent="0.25">
      <c r="A3157">
        <v>0</v>
      </c>
      <c r="B3157">
        <v>-0.47717999999999999</v>
      </c>
      <c r="C3157">
        <f t="shared" si="49"/>
        <v>-0.47717999999999999</v>
      </c>
      <c r="D3157" t="s">
        <v>29</v>
      </c>
      <c r="G3157" t="s">
        <v>29</v>
      </c>
      <c r="H3157" t="s">
        <v>8149</v>
      </c>
      <c r="I3157" t="s">
        <v>57109</v>
      </c>
      <c r="J3157" t="s">
        <v>54359</v>
      </c>
      <c r="K3157" t="s">
        <v>54360</v>
      </c>
      <c r="L3157" t="s">
        <v>54361</v>
      </c>
      <c r="Q3157" t="s">
        <v>54362</v>
      </c>
      <c r="R3157" t="s">
        <v>54363</v>
      </c>
      <c r="S3157" t="s">
        <v>54362</v>
      </c>
      <c r="U3157" t="s">
        <v>9</v>
      </c>
      <c r="V3157" t="s">
        <v>266</v>
      </c>
      <c r="X3157" t="s">
        <v>11</v>
      </c>
      <c r="Y3157" t="s">
        <v>12</v>
      </c>
      <c r="Z3157" t="s">
        <v>54364</v>
      </c>
      <c r="AA3157" t="s">
        <v>14</v>
      </c>
      <c r="AB3157" t="s">
        <v>15</v>
      </c>
      <c r="AC3157" t="s">
        <v>15</v>
      </c>
      <c r="AD3157" t="s">
        <v>15</v>
      </c>
      <c r="AE3157" t="s">
        <v>15</v>
      </c>
      <c r="AF3157" t="s">
        <v>15</v>
      </c>
      <c r="AG3157">
        <v>1</v>
      </c>
      <c r="AH3157">
        <v>-1.15469</v>
      </c>
      <c r="AI3157">
        <v>0.11599</v>
      </c>
      <c r="AJ3157">
        <v>0.19214400000000001</v>
      </c>
      <c r="AK3157" t="s">
        <v>15</v>
      </c>
      <c r="AL3157">
        <v>171374</v>
      </c>
      <c r="AM3157" t="s">
        <v>54365</v>
      </c>
      <c r="AO3157" t="s">
        <v>54366</v>
      </c>
      <c r="AP3157" t="s">
        <v>54367</v>
      </c>
      <c r="AR3157" t="s">
        <v>54368</v>
      </c>
      <c r="AS3157" t="s">
        <v>54369</v>
      </c>
      <c r="AT3157" t="s">
        <v>54370</v>
      </c>
      <c r="AU3157" t="s">
        <v>54371</v>
      </c>
      <c r="AV3157" t="s">
        <v>54365</v>
      </c>
      <c r="AW3157" t="s">
        <v>54372</v>
      </c>
      <c r="AY3157" t="s">
        <v>54373</v>
      </c>
      <c r="AZ3157" t="s">
        <v>54374</v>
      </c>
      <c r="BA3157" t="s">
        <v>54375</v>
      </c>
    </row>
    <row r="3158" spans="1:54" x14ac:dyDescent="0.25">
      <c r="A3158">
        <v>0</v>
      </c>
      <c r="B3158">
        <v>-0.50476699999999997</v>
      </c>
      <c r="C3158">
        <f t="shared" si="49"/>
        <v>-0.50476699999999997</v>
      </c>
      <c r="D3158" t="s">
        <v>29</v>
      </c>
      <c r="G3158" t="s">
        <v>29</v>
      </c>
      <c r="H3158" t="s">
        <v>8149</v>
      </c>
      <c r="I3158" t="s">
        <v>57109</v>
      </c>
      <c r="J3158" t="s">
        <v>54376</v>
      </c>
      <c r="K3158" t="s">
        <v>54377</v>
      </c>
      <c r="L3158" t="s">
        <v>54378</v>
      </c>
      <c r="M3158" t="s">
        <v>18428</v>
      </c>
      <c r="N3158" t="s">
        <v>3000</v>
      </c>
      <c r="Q3158" t="s">
        <v>51820</v>
      </c>
      <c r="R3158" t="s">
        <v>54216</v>
      </c>
      <c r="S3158" t="s">
        <v>51822</v>
      </c>
      <c r="T3158" t="s">
        <v>54217</v>
      </c>
      <c r="V3158" t="s">
        <v>266</v>
      </c>
      <c r="X3158" t="s">
        <v>11</v>
      </c>
      <c r="Y3158" t="s">
        <v>12</v>
      </c>
      <c r="Z3158" t="s">
        <v>54379</v>
      </c>
      <c r="AA3158" t="s">
        <v>14</v>
      </c>
      <c r="AB3158" t="s">
        <v>15</v>
      </c>
      <c r="AC3158" t="s">
        <v>15</v>
      </c>
      <c r="AD3158" t="s">
        <v>15</v>
      </c>
      <c r="AE3158" t="s">
        <v>15</v>
      </c>
      <c r="AF3158" t="s">
        <v>15</v>
      </c>
      <c r="AG3158">
        <v>1</v>
      </c>
      <c r="AH3158">
        <v>-1.35199</v>
      </c>
      <c r="AI3158">
        <v>8.2098699999999997E-2</v>
      </c>
      <c r="AJ3158">
        <v>0.142487</v>
      </c>
      <c r="AK3158" t="s">
        <v>15</v>
      </c>
      <c r="AL3158">
        <v>46452</v>
      </c>
      <c r="AM3158" t="s">
        <v>54380</v>
      </c>
      <c r="AO3158" t="s">
        <v>54381</v>
      </c>
      <c r="AP3158" t="s">
        <v>54382</v>
      </c>
      <c r="AR3158" t="s">
        <v>54383</v>
      </c>
      <c r="AT3158" t="s">
        <v>54384</v>
      </c>
      <c r="AU3158" t="s">
        <v>54385</v>
      </c>
      <c r="AV3158" t="s">
        <v>54386</v>
      </c>
      <c r="AW3158" t="s">
        <v>54387</v>
      </c>
      <c r="AY3158" t="s">
        <v>51834</v>
      </c>
      <c r="AZ3158" t="s">
        <v>4822</v>
      </c>
      <c r="BA3158" t="s">
        <v>54388</v>
      </c>
    </row>
    <row r="3159" spans="1:54" x14ac:dyDescent="0.25">
      <c r="A3159">
        <v>0</v>
      </c>
      <c r="B3159">
        <v>-0.51069600000000004</v>
      </c>
      <c r="C3159">
        <f t="shared" si="49"/>
        <v>-0.51069600000000004</v>
      </c>
      <c r="D3159" t="s">
        <v>29</v>
      </c>
      <c r="G3159" t="s">
        <v>29</v>
      </c>
      <c r="H3159" t="s">
        <v>8149</v>
      </c>
      <c r="I3159" t="s">
        <v>57109</v>
      </c>
      <c r="J3159" t="s">
        <v>54389</v>
      </c>
      <c r="K3159" t="s">
        <v>54390</v>
      </c>
      <c r="L3159" t="s">
        <v>54391</v>
      </c>
      <c r="M3159" t="s">
        <v>2632</v>
      </c>
      <c r="Q3159" t="s">
        <v>830</v>
      </c>
      <c r="R3159" t="s">
        <v>54392</v>
      </c>
      <c r="T3159" t="s">
        <v>54393</v>
      </c>
      <c r="X3159" t="s">
        <v>11</v>
      </c>
      <c r="Y3159" t="s">
        <v>12</v>
      </c>
      <c r="Z3159" t="s">
        <v>54394</v>
      </c>
      <c r="AA3159" t="s">
        <v>14</v>
      </c>
      <c r="AB3159" t="s">
        <v>15</v>
      </c>
      <c r="AC3159" t="s">
        <v>15</v>
      </c>
      <c r="AD3159" t="s">
        <v>15</v>
      </c>
      <c r="AE3159" t="s">
        <v>15</v>
      </c>
      <c r="AF3159" t="s">
        <v>15</v>
      </c>
      <c r="AG3159">
        <v>1</v>
      </c>
      <c r="AH3159">
        <v>-1.4716100000000001</v>
      </c>
      <c r="AI3159">
        <v>8.64119E-2</v>
      </c>
      <c r="AJ3159">
        <v>0.14863399999999999</v>
      </c>
      <c r="AK3159" t="s">
        <v>15</v>
      </c>
      <c r="AL3159" t="s">
        <v>15</v>
      </c>
      <c r="AM3159" t="s">
        <v>54395</v>
      </c>
      <c r="AO3159" t="s">
        <v>54396</v>
      </c>
      <c r="AP3159" t="s">
        <v>54397</v>
      </c>
      <c r="AR3159" t="s">
        <v>54398</v>
      </c>
      <c r="AS3159" t="s">
        <v>54399</v>
      </c>
      <c r="AT3159" t="s">
        <v>54400</v>
      </c>
      <c r="AU3159" t="s">
        <v>54401</v>
      </c>
      <c r="AV3159" t="s">
        <v>54395</v>
      </c>
      <c r="AW3159" t="s">
        <v>54402</v>
      </c>
      <c r="AY3159" t="s">
        <v>54403</v>
      </c>
      <c r="AZ3159" t="s">
        <v>54404</v>
      </c>
      <c r="BA3159" t="s">
        <v>1174</v>
      </c>
    </row>
    <row r="3160" spans="1:54" x14ac:dyDescent="0.25">
      <c r="A3160">
        <v>0</v>
      </c>
      <c r="B3160">
        <v>-0.51248400000000005</v>
      </c>
      <c r="C3160">
        <f t="shared" si="49"/>
        <v>-0.51248400000000005</v>
      </c>
      <c r="D3160" t="s">
        <v>29</v>
      </c>
      <c r="G3160" t="s">
        <v>29</v>
      </c>
      <c r="H3160" t="s">
        <v>8149</v>
      </c>
      <c r="I3160" t="s">
        <v>57109</v>
      </c>
      <c r="J3160" t="s">
        <v>54405</v>
      </c>
      <c r="K3160" t="s">
        <v>54406</v>
      </c>
      <c r="L3160" t="s">
        <v>54407</v>
      </c>
      <c r="M3160" t="s">
        <v>54408</v>
      </c>
      <c r="N3160" t="s">
        <v>1806</v>
      </c>
      <c r="Q3160" t="s">
        <v>20400</v>
      </c>
      <c r="R3160" t="s">
        <v>54409</v>
      </c>
      <c r="S3160" t="s">
        <v>20402</v>
      </c>
      <c r="U3160" t="s">
        <v>347</v>
      </c>
      <c r="V3160" t="s">
        <v>266</v>
      </c>
      <c r="X3160" t="s">
        <v>11</v>
      </c>
      <c r="Y3160" t="s">
        <v>12</v>
      </c>
      <c r="Z3160" t="s">
        <v>54410</v>
      </c>
      <c r="AA3160" t="s">
        <v>14</v>
      </c>
      <c r="AB3160" t="s">
        <v>15</v>
      </c>
      <c r="AC3160" t="s">
        <v>15</v>
      </c>
      <c r="AD3160" t="s">
        <v>15</v>
      </c>
      <c r="AE3160" t="s">
        <v>15</v>
      </c>
      <c r="AF3160" t="s">
        <v>15</v>
      </c>
      <c r="AG3160">
        <v>2</v>
      </c>
      <c r="AH3160">
        <v>-1.8546800000000001</v>
      </c>
      <c r="AI3160">
        <v>0.23173099999999999</v>
      </c>
      <c r="AJ3160">
        <v>0.35070099999999998</v>
      </c>
      <c r="AK3160" t="s">
        <v>15</v>
      </c>
      <c r="AL3160">
        <v>724248</v>
      </c>
      <c r="AM3160" t="s">
        <v>54411</v>
      </c>
      <c r="AO3160" t="s">
        <v>54412</v>
      </c>
      <c r="AP3160" t="s">
        <v>54413</v>
      </c>
      <c r="AR3160" t="s">
        <v>54414</v>
      </c>
      <c r="AS3160" t="s">
        <v>54415</v>
      </c>
      <c r="AT3160" t="s">
        <v>54416</v>
      </c>
      <c r="AU3160" t="s">
        <v>54417</v>
      </c>
      <c r="AV3160" t="s">
        <v>54418</v>
      </c>
      <c r="AX3160" t="s">
        <v>20413</v>
      </c>
      <c r="AY3160" t="s">
        <v>54419</v>
      </c>
      <c r="BA3160" t="s">
        <v>54420</v>
      </c>
    </row>
    <row r="3161" spans="1:54" x14ac:dyDescent="0.25">
      <c r="A3161">
        <v>0</v>
      </c>
      <c r="B3161">
        <v>-0.51306499999999999</v>
      </c>
      <c r="C3161">
        <f t="shared" si="49"/>
        <v>-0.51306499999999999</v>
      </c>
      <c r="D3161" t="s">
        <v>29</v>
      </c>
      <c r="G3161" t="s">
        <v>29</v>
      </c>
      <c r="H3161" t="s">
        <v>8149</v>
      </c>
      <c r="I3161" t="s">
        <v>57109</v>
      </c>
      <c r="J3161" t="s">
        <v>54421</v>
      </c>
      <c r="K3161" t="s">
        <v>54422</v>
      </c>
      <c r="L3161" t="s">
        <v>54423</v>
      </c>
      <c r="M3161" t="s">
        <v>54424</v>
      </c>
      <c r="N3161" t="s">
        <v>54424</v>
      </c>
      <c r="Q3161" t="s">
        <v>54425</v>
      </c>
      <c r="R3161" t="s">
        <v>54426</v>
      </c>
      <c r="S3161" t="s">
        <v>54427</v>
      </c>
      <c r="T3161" t="s">
        <v>54428</v>
      </c>
      <c r="U3161" t="s">
        <v>9</v>
      </c>
      <c r="V3161" t="s">
        <v>266</v>
      </c>
      <c r="W3161" t="s">
        <v>54429</v>
      </c>
      <c r="X3161" t="s">
        <v>11</v>
      </c>
      <c r="Y3161" t="s">
        <v>12</v>
      </c>
      <c r="Z3161" t="s">
        <v>54430</v>
      </c>
      <c r="AA3161" t="s">
        <v>14</v>
      </c>
      <c r="AB3161" t="s">
        <v>15</v>
      </c>
      <c r="AC3161" t="s">
        <v>15</v>
      </c>
      <c r="AD3161" t="s">
        <v>15</v>
      </c>
      <c r="AE3161" t="s">
        <v>15</v>
      </c>
      <c r="AF3161" t="s">
        <v>15</v>
      </c>
      <c r="AG3161">
        <v>4</v>
      </c>
      <c r="AH3161">
        <v>-0.88684600000000002</v>
      </c>
      <c r="AI3161">
        <v>9.2732800000000004E-2</v>
      </c>
      <c r="AJ3161">
        <v>0.15776599999999999</v>
      </c>
      <c r="AK3161" t="s">
        <v>15</v>
      </c>
      <c r="AL3161">
        <v>7196570</v>
      </c>
      <c r="AM3161" t="s">
        <v>54431</v>
      </c>
      <c r="AO3161" t="s">
        <v>54432</v>
      </c>
      <c r="AP3161" t="s">
        <v>54433</v>
      </c>
      <c r="AR3161" t="s">
        <v>54434</v>
      </c>
      <c r="AT3161" t="s">
        <v>54435</v>
      </c>
      <c r="AU3161" t="s">
        <v>54436</v>
      </c>
      <c r="AV3161" t="s">
        <v>54437</v>
      </c>
      <c r="AW3161" t="s">
        <v>54438</v>
      </c>
      <c r="AY3161" t="s">
        <v>54439</v>
      </c>
    </row>
    <row r="3162" spans="1:54" x14ac:dyDescent="0.25">
      <c r="A3162">
        <v>0</v>
      </c>
      <c r="B3162">
        <v>-0.517482</v>
      </c>
      <c r="C3162">
        <f t="shared" si="49"/>
        <v>-0.517482</v>
      </c>
      <c r="D3162" t="s">
        <v>29</v>
      </c>
      <c r="G3162" t="s">
        <v>29</v>
      </c>
      <c r="H3162" t="s">
        <v>8149</v>
      </c>
      <c r="I3162" t="s">
        <v>57109</v>
      </c>
      <c r="J3162" t="s">
        <v>54440</v>
      </c>
      <c r="K3162" t="s">
        <v>54441</v>
      </c>
      <c r="L3162" t="s">
        <v>39547</v>
      </c>
      <c r="M3162" t="s">
        <v>18066</v>
      </c>
      <c r="N3162" t="s">
        <v>17386</v>
      </c>
      <c r="Q3162" t="s">
        <v>54442</v>
      </c>
      <c r="R3162" t="s">
        <v>54443</v>
      </c>
      <c r="S3162" t="s">
        <v>54444</v>
      </c>
      <c r="T3162" t="s">
        <v>54445</v>
      </c>
      <c r="U3162" t="s">
        <v>9</v>
      </c>
      <c r="V3162" t="s">
        <v>77</v>
      </c>
      <c r="X3162" t="s">
        <v>11</v>
      </c>
      <c r="Y3162" t="s">
        <v>12</v>
      </c>
      <c r="Z3162" t="s">
        <v>54446</v>
      </c>
      <c r="AA3162" t="s">
        <v>14</v>
      </c>
      <c r="AB3162" t="s">
        <v>15</v>
      </c>
      <c r="AC3162" t="s">
        <v>15</v>
      </c>
      <c r="AD3162" t="s">
        <v>15</v>
      </c>
      <c r="AE3162" t="s">
        <v>15</v>
      </c>
      <c r="AF3162" t="s">
        <v>15</v>
      </c>
      <c r="AG3162">
        <v>1</v>
      </c>
      <c r="AH3162">
        <v>-1.3849100000000001</v>
      </c>
      <c r="AI3162">
        <v>7.7068499999999998E-2</v>
      </c>
      <c r="AJ3162">
        <v>0.135045</v>
      </c>
      <c r="AK3162" t="s">
        <v>15</v>
      </c>
      <c r="AL3162">
        <v>85302</v>
      </c>
      <c r="AM3162" t="s">
        <v>54447</v>
      </c>
      <c r="AO3162" t="s">
        <v>54448</v>
      </c>
      <c r="AP3162" t="s">
        <v>54449</v>
      </c>
      <c r="AR3162" t="s">
        <v>54450</v>
      </c>
      <c r="AS3162" t="s">
        <v>54451</v>
      </c>
      <c r="AT3162" t="s">
        <v>54452</v>
      </c>
      <c r="AU3162" t="s">
        <v>54453</v>
      </c>
      <c r="AV3162" t="s">
        <v>54454</v>
      </c>
      <c r="AW3162" t="s">
        <v>54455</v>
      </c>
      <c r="AX3162" t="s">
        <v>5598</v>
      </c>
      <c r="AY3162" t="s">
        <v>54456</v>
      </c>
      <c r="AZ3162" t="s">
        <v>54457</v>
      </c>
      <c r="BA3162" t="s">
        <v>54458</v>
      </c>
    </row>
    <row r="3163" spans="1:54" x14ac:dyDescent="0.25">
      <c r="A3163">
        <v>0</v>
      </c>
      <c r="B3163">
        <v>-0.52074799999999999</v>
      </c>
      <c r="C3163">
        <f t="shared" si="49"/>
        <v>-0.52074799999999999</v>
      </c>
      <c r="D3163" t="s">
        <v>29</v>
      </c>
      <c r="G3163" t="s">
        <v>29</v>
      </c>
      <c r="H3163" t="s">
        <v>8149</v>
      </c>
      <c r="I3163" t="s">
        <v>57109</v>
      </c>
      <c r="J3163" t="s">
        <v>44009</v>
      </c>
      <c r="K3163" t="s">
        <v>54459</v>
      </c>
      <c r="L3163" t="s">
        <v>21845</v>
      </c>
      <c r="M3163" t="s">
        <v>18444</v>
      </c>
      <c r="N3163" t="s">
        <v>18445</v>
      </c>
      <c r="O3163" t="s">
        <v>4452</v>
      </c>
      <c r="Q3163" t="s">
        <v>54460</v>
      </c>
      <c r="R3163" t="s">
        <v>54461</v>
      </c>
      <c r="T3163" t="s">
        <v>54462</v>
      </c>
      <c r="U3163" t="s">
        <v>9</v>
      </c>
      <c r="V3163" t="s">
        <v>266</v>
      </c>
      <c r="X3163" t="s">
        <v>11</v>
      </c>
      <c r="Y3163" t="s">
        <v>12</v>
      </c>
      <c r="Z3163" t="s">
        <v>54463</v>
      </c>
      <c r="AA3163" t="s">
        <v>14</v>
      </c>
      <c r="AB3163" t="s">
        <v>15</v>
      </c>
      <c r="AC3163" t="s">
        <v>15</v>
      </c>
      <c r="AD3163" t="s">
        <v>15</v>
      </c>
      <c r="AE3163" t="s">
        <v>15</v>
      </c>
      <c r="AF3163" t="s">
        <v>15</v>
      </c>
      <c r="AG3163">
        <v>1</v>
      </c>
      <c r="AH3163">
        <v>-1.7757799999999999</v>
      </c>
      <c r="AI3163">
        <v>4.0445700000000001E-2</v>
      </c>
      <c r="AJ3163">
        <v>7.7355999999999994E-2</v>
      </c>
      <c r="AK3163" t="s">
        <v>15</v>
      </c>
      <c r="AL3163">
        <v>186831</v>
      </c>
      <c r="AM3163" t="s">
        <v>54464</v>
      </c>
      <c r="AN3163" t="s">
        <v>4457</v>
      </c>
      <c r="AO3163" t="s">
        <v>54465</v>
      </c>
      <c r="AP3163" t="s">
        <v>54466</v>
      </c>
      <c r="AR3163" t="s">
        <v>54467</v>
      </c>
      <c r="AT3163" t="s">
        <v>54468</v>
      </c>
      <c r="AU3163" t="s">
        <v>54469</v>
      </c>
      <c r="AV3163" t="s">
        <v>54470</v>
      </c>
      <c r="AY3163" t="s">
        <v>54471</v>
      </c>
      <c r="AZ3163" t="s">
        <v>54472</v>
      </c>
      <c r="BA3163" t="s">
        <v>54473</v>
      </c>
      <c r="BB3163" t="s">
        <v>54474</v>
      </c>
    </row>
    <row r="3164" spans="1:54" x14ac:dyDescent="0.25">
      <c r="A3164">
        <v>0</v>
      </c>
      <c r="B3164">
        <v>-0.54026399999999997</v>
      </c>
      <c r="C3164">
        <f t="shared" si="49"/>
        <v>-0.54026399999999997</v>
      </c>
      <c r="D3164" t="s">
        <v>29</v>
      </c>
      <c r="G3164" t="s">
        <v>29</v>
      </c>
      <c r="H3164" t="s">
        <v>8149</v>
      </c>
      <c r="I3164" t="s">
        <v>57109</v>
      </c>
      <c r="J3164" t="s">
        <v>54475</v>
      </c>
      <c r="K3164" t="s">
        <v>54476</v>
      </c>
      <c r="L3164" t="s">
        <v>5454</v>
      </c>
      <c r="M3164" t="s">
        <v>1177</v>
      </c>
      <c r="Q3164" t="s">
        <v>46943</v>
      </c>
      <c r="R3164" t="s">
        <v>46944</v>
      </c>
      <c r="T3164" t="s">
        <v>46945</v>
      </c>
      <c r="V3164" t="s">
        <v>77</v>
      </c>
      <c r="X3164" t="s">
        <v>11</v>
      </c>
      <c r="Y3164" t="s">
        <v>12</v>
      </c>
      <c r="Z3164" t="s">
        <v>54477</v>
      </c>
      <c r="AA3164" t="s">
        <v>14</v>
      </c>
      <c r="AB3164" t="s">
        <v>15</v>
      </c>
      <c r="AC3164" t="s">
        <v>15</v>
      </c>
      <c r="AD3164" t="s">
        <v>15</v>
      </c>
      <c r="AE3164" t="s">
        <v>15</v>
      </c>
      <c r="AF3164" t="s">
        <v>15</v>
      </c>
      <c r="AG3164">
        <v>1</v>
      </c>
      <c r="AH3164">
        <v>-0.85748899999999995</v>
      </c>
      <c r="AI3164">
        <v>0.161243</v>
      </c>
      <c r="AJ3164">
        <v>0.25535400000000003</v>
      </c>
      <c r="AK3164" t="s">
        <v>15</v>
      </c>
      <c r="AL3164">
        <v>43668</v>
      </c>
      <c r="AM3164" t="s">
        <v>54478</v>
      </c>
      <c r="AO3164" t="s">
        <v>54479</v>
      </c>
      <c r="AP3164" t="s">
        <v>54480</v>
      </c>
      <c r="AR3164" t="s">
        <v>54481</v>
      </c>
      <c r="AS3164" t="s">
        <v>54482</v>
      </c>
      <c r="AT3164" t="s">
        <v>54483</v>
      </c>
      <c r="AU3164" t="s">
        <v>54484</v>
      </c>
      <c r="AV3164" t="s">
        <v>54478</v>
      </c>
      <c r="AW3164" t="s">
        <v>54485</v>
      </c>
      <c r="AY3164" t="s">
        <v>54486</v>
      </c>
      <c r="AZ3164" t="s">
        <v>54487</v>
      </c>
      <c r="BA3164" t="s">
        <v>54488</v>
      </c>
    </row>
    <row r="3165" spans="1:54" x14ac:dyDescent="0.25">
      <c r="A3165">
        <v>0</v>
      </c>
      <c r="B3165">
        <v>-0.54157100000000002</v>
      </c>
      <c r="C3165">
        <f t="shared" si="49"/>
        <v>-0.54157100000000002</v>
      </c>
      <c r="D3165" t="s">
        <v>29</v>
      </c>
      <c r="G3165" t="s">
        <v>29</v>
      </c>
      <c r="H3165" t="s">
        <v>8149</v>
      </c>
      <c r="I3165" t="s">
        <v>57109</v>
      </c>
      <c r="J3165" t="s">
        <v>54489</v>
      </c>
      <c r="K3165" t="s">
        <v>54490</v>
      </c>
      <c r="L3165" t="s">
        <v>54491</v>
      </c>
      <c r="M3165" t="s">
        <v>37902</v>
      </c>
      <c r="N3165" t="s">
        <v>37903</v>
      </c>
      <c r="O3165" t="s">
        <v>54492</v>
      </c>
      <c r="Q3165" t="s">
        <v>54493</v>
      </c>
      <c r="R3165" t="s">
        <v>54494</v>
      </c>
      <c r="T3165" t="s">
        <v>54495</v>
      </c>
      <c r="V3165" t="s">
        <v>77</v>
      </c>
      <c r="X3165" t="s">
        <v>11</v>
      </c>
      <c r="Y3165" t="s">
        <v>12</v>
      </c>
      <c r="Z3165" t="s">
        <v>54496</v>
      </c>
      <c r="AA3165" t="s">
        <v>14</v>
      </c>
      <c r="AB3165" t="s">
        <v>15</v>
      </c>
      <c r="AC3165" t="s">
        <v>15</v>
      </c>
      <c r="AD3165" t="s">
        <v>15</v>
      </c>
      <c r="AE3165" t="s">
        <v>15</v>
      </c>
      <c r="AF3165" t="s">
        <v>15</v>
      </c>
      <c r="AG3165">
        <v>1</v>
      </c>
      <c r="AH3165">
        <v>-1.09735</v>
      </c>
      <c r="AI3165">
        <v>0.10233200000000001</v>
      </c>
      <c r="AJ3165">
        <v>0.17230699999999999</v>
      </c>
      <c r="AK3165" t="s">
        <v>15</v>
      </c>
      <c r="AL3165">
        <v>4066</v>
      </c>
      <c r="AM3165" t="s">
        <v>54497</v>
      </c>
      <c r="AN3165" t="s">
        <v>54498</v>
      </c>
      <c r="AO3165" t="s">
        <v>54499</v>
      </c>
      <c r="AP3165" t="s">
        <v>54500</v>
      </c>
      <c r="AQ3165" t="s">
        <v>54501</v>
      </c>
      <c r="AR3165" t="s">
        <v>54502</v>
      </c>
      <c r="AS3165" t="s">
        <v>54503</v>
      </c>
      <c r="AT3165" t="s">
        <v>54504</v>
      </c>
      <c r="AU3165" t="s">
        <v>54505</v>
      </c>
      <c r="AV3165" t="s">
        <v>54497</v>
      </c>
      <c r="AW3165" t="s">
        <v>54506</v>
      </c>
      <c r="AX3165" t="s">
        <v>7952</v>
      </c>
      <c r="AY3165" t="s">
        <v>54507</v>
      </c>
      <c r="AZ3165" t="s">
        <v>54508</v>
      </c>
      <c r="BA3165" t="s">
        <v>54509</v>
      </c>
      <c r="BB3165" t="s">
        <v>54510</v>
      </c>
    </row>
    <row r="3166" spans="1:54" x14ac:dyDescent="0.25">
      <c r="A3166">
        <v>0</v>
      </c>
      <c r="B3166">
        <v>-0.55280600000000002</v>
      </c>
      <c r="C3166">
        <f t="shared" si="49"/>
        <v>-0.55280600000000002</v>
      </c>
      <c r="D3166" t="s">
        <v>29</v>
      </c>
      <c r="G3166" t="s">
        <v>29</v>
      </c>
      <c r="H3166" t="s">
        <v>8149</v>
      </c>
      <c r="I3166" t="s">
        <v>57109</v>
      </c>
      <c r="J3166" t="s">
        <v>54511</v>
      </c>
      <c r="K3166" t="s">
        <v>54512</v>
      </c>
      <c r="L3166" t="s">
        <v>54513</v>
      </c>
      <c r="M3166" t="s">
        <v>54514</v>
      </c>
      <c r="N3166" t="s">
        <v>54515</v>
      </c>
      <c r="Q3166" t="s">
        <v>54516</v>
      </c>
      <c r="R3166" t="s">
        <v>54517</v>
      </c>
      <c r="S3166" t="s">
        <v>54518</v>
      </c>
      <c r="T3166" t="s">
        <v>54519</v>
      </c>
      <c r="U3166" t="s">
        <v>9</v>
      </c>
      <c r="V3166" t="s">
        <v>266</v>
      </c>
      <c r="W3166" t="s">
        <v>54520</v>
      </c>
      <c r="X3166" t="s">
        <v>11</v>
      </c>
      <c r="Y3166" t="s">
        <v>12</v>
      </c>
      <c r="Z3166" t="s">
        <v>54521</v>
      </c>
      <c r="AA3166" t="s">
        <v>14</v>
      </c>
      <c r="AB3166" t="s">
        <v>15</v>
      </c>
      <c r="AC3166" t="s">
        <v>15</v>
      </c>
      <c r="AD3166" t="s">
        <v>15</v>
      </c>
      <c r="AE3166" t="s">
        <v>15</v>
      </c>
      <c r="AF3166" t="s">
        <v>15</v>
      </c>
      <c r="AG3166">
        <v>1</v>
      </c>
      <c r="AH3166">
        <v>-1.57277</v>
      </c>
      <c r="AI3166">
        <v>5.4879699999999997E-2</v>
      </c>
      <c r="AJ3166">
        <v>0.100633</v>
      </c>
      <c r="AK3166" t="s">
        <v>15</v>
      </c>
      <c r="AL3166">
        <v>226781</v>
      </c>
      <c r="AM3166" t="s">
        <v>54522</v>
      </c>
      <c r="AO3166" t="s">
        <v>54523</v>
      </c>
      <c r="AP3166" t="s">
        <v>54524</v>
      </c>
      <c r="AR3166" t="s">
        <v>54525</v>
      </c>
      <c r="AS3166" t="s">
        <v>54526</v>
      </c>
      <c r="AT3166" t="s">
        <v>54527</v>
      </c>
      <c r="AU3166" t="s">
        <v>54528</v>
      </c>
      <c r="AV3166" t="s">
        <v>54522</v>
      </c>
      <c r="AW3166" t="s">
        <v>54529</v>
      </c>
      <c r="AX3166" t="s">
        <v>19207</v>
      </c>
      <c r="AY3166" t="s">
        <v>54530</v>
      </c>
      <c r="AZ3166" t="s">
        <v>54531</v>
      </c>
      <c r="BA3166" t="s">
        <v>54532</v>
      </c>
    </row>
    <row r="3167" spans="1:54" x14ac:dyDescent="0.25">
      <c r="A3167">
        <v>0</v>
      </c>
      <c r="B3167">
        <v>-0.56088099999999996</v>
      </c>
      <c r="C3167">
        <f t="shared" si="49"/>
        <v>-0.56088099999999996</v>
      </c>
      <c r="D3167" t="s">
        <v>29</v>
      </c>
      <c r="G3167" t="s">
        <v>29</v>
      </c>
      <c r="H3167" t="s">
        <v>8149</v>
      </c>
      <c r="I3167" t="s">
        <v>57109</v>
      </c>
      <c r="J3167" t="s">
        <v>54533</v>
      </c>
      <c r="K3167" t="s">
        <v>54534</v>
      </c>
      <c r="L3167" t="s">
        <v>54535</v>
      </c>
      <c r="Q3167" t="s">
        <v>31554</v>
      </c>
      <c r="R3167" t="s">
        <v>54536</v>
      </c>
      <c r="T3167" t="s">
        <v>31556</v>
      </c>
      <c r="U3167" t="s">
        <v>9</v>
      </c>
      <c r="V3167" t="s">
        <v>266</v>
      </c>
      <c r="X3167" t="s">
        <v>11</v>
      </c>
      <c r="Y3167" t="s">
        <v>12</v>
      </c>
      <c r="Z3167" t="s">
        <v>54537</v>
      </c>
      <c r="AA3167" t="s">
        <v>14</v>
      </c>
      <c r="AB3167" t="s">
        <v>15</v>
      </c>
      <c r="AC3167" t="s">
        <v>15</v>
      </c>
      <c r="AD3167" t="s">
        <v>15</v>
      </c>
      <c r="AE3167" t="s">
        <v>15</v>
      </c>
      <c r="AF3167" t="s">
        <v>15</v>
      </c>
      <c r="AG3167">
        <v>1</v>
      </c>
      <c r="AH3167">
        <v>-1.5765800000000001</v>
      </c>
      <c r="AI3167">
        <v>3.9157400000000002E-2</v>
      </c>
      <c r="AJ3167">
        <v>7.5346999999999997E-2</v>
      </c>
      <c r="AK3167" t="s">
        <v>15</v>
      </c>
      <c r="AL3167">
        <v>1404340</v>
      </c>
      <c r="AM3167" t="s">
        <v>54538</v>
      </c>
      <c r="AO3167" t="s">
        <v>54539</v>
      </c>
      <c r="AP3167" t="s">
        <v>54540</v>
      </c>
      <c r="AR3167" t="s">
        <v>54541</v>
      </c>
      <c r="AS3167" t="s">
        <v>54542</v>
      </c>
      <c r="AT3167" t="s">
        <v>54543</v>
      </c>
      <c r="AU3167" t="s">
        <v>54544</v>
      </c>
      <c r="AV3167" t="s">
        <v>54538</v>
      </c>
      <c r="AW3167" t="s">
        <v>54545</v>
      </c>
      <c r="AY3167" t="s">
        <v>54546</v>
      </c>
      <c r="BA3167" t="s">
        <v>54547</v>
      </c>
    </row>
    <row r="3168" spans="1:54" x14ac:dyDescent="0.25">
      <c r="A3168">
        <v>0</v>
      </c>
      <c r="B3168">
        <v>-0.58223800000000003</v>
      </c>
      <c r="C3168">
        <f t="shared" si="49"/>
        <v>-0.58223800000000003</v>
      </c>
      <c r="D3168" t="s">
        <v>29</v>
      </c>
      <c r="G3168" t="s">
        <v>29</v>
      </c>
      <c r="H3168" t="s">
        <v>8149</v>
      </c>
      <c r="I3168" t="s">
        <v>57109</v>
      </c>
      <c r="J3168" t="s">
        <v>54548</v>
      </c>
      <c r="L3168" t="s">
        <v>226</v>
      </c>
      <c r="M3168" t="s">
        <v>1177</v>
      </c>
      <c r="Q3168" t="s">
        <v>54549</v>
      </c>
      <c r="R3168" t="s">
        <v>54550</v>
      </c>
      <c r="U3168" t="s">
        <v>347</v>
      </c>
      <c r="V3168" t="s">
        <v>77</v>
      </c>
      <c r="X3168" t="s">
        <v>11</v>
      </c>
      <c r="Y3168" t="s">
        <v>12</v>
      </c>
      <c r="Z3168" t="s">
        <v>54551</v>
      </c>
      <c r="AA3168" t="s">
        <v>14</v>
      </c>
      <c r="AB3168" t="s">
        <v>15</v>
      </c>
      <c r="AC3168" t="s">
        <v>15</v>
      </c>
      <c r="AD3168" t="s">
        <v>15</v>
      </c>
      <c r="AE3168" t="s">
        <v>15</v>
      </c>
      <c r="AF3168" t="s">
        <v>15</v>
      </c>
      <c r="AG3168">
        <v>1</v>
      </c>
      <c r="AH3168">
        <v>-1.32396</v>
      </c>
      <c r="AI3168">
        <v>8.2563899999999996E-2</v>
      </c>
      <c r="AJ3168">
        <v>0.14314299999999999</v>
      </c>
      <c r="AK3168" t="s">
        <v>15</v>
      </c>
      <c r="AL3168">
        <v>114598</v>
      </c>
      <c r="AM3168" t="s">
        <v>54552</v>
      </c>
      <c r="AO3168" t="s">
        <v>54553</v>
      </c>
      <c r="AP3168" t="s">
        <v>54554</v>
      </c>
      <c r="AQ3168" t="s">
        <v>54555</v>
      </c>
      <c r="AR3168" t="s">
        <v>54556</v>
      </c>
      <c r="AT3168" t="s">
        <v>54557</v>
      </c>
      <c r="AU3168" t="s">
        <v>54558</v>
      </c>
      <c r="AV3168" t="s">
        <v>54559</v>
      </c>
      <c r="AY3168" t="s">
        <v>54560</v>
      </c>
      <c r="AZ3168" t="s">
        <v>54561</v>
      </c>
      <c r="BA3168" t="s">
        <v>54562</v>
      </c>
    </row>
    <row r="3169" spans="1:54" x14ac:dyDescent="0.25">
      <c r="A3169">
        <v>0</v>
      </c>
      <c r="B3169">
        <v>-0.58260400000000001</v>
      </c>
      <c r="C3169">
        <f t="shared" si="49"/>
        <v>-0.58260400000000001</v>
      </c>
      <c r="D3169" t="s">
        <v>29</v>
      </c>
      <c r="G3169" t="s">
        <v>29</v>
      </c>
      <c r="H3169" t="s">
        <v>8149</v>
      </c>
      <c r="I3169" t="s">
        <v>57109</v>
      </c>
      <c r="J3169" t="s">
        <v>54563</v>
      </c>
      <c r="K3169" t="s">
        <v>54564</v>
      </c>
      <c r="L3169" t="s">
        <v>54565</v>
      </c>
      <c r="Q3169" t="s">
        <v>54566</v>
      </c>
      <c r="R3169" t="s">
        <v>54567</v>
      </c>
      <c r="S3169" t="s">
        <v>36197</v>
      </c>
      <c r="U3169" t="s">
        <v>9</v>
      </c>
      <c r="V3169" t="s">
        <v>266</v>
      </c>
      <c r="X3169" t="s">
        <v>11</v>
      </c>
      <c r="Y3169" t="s">
        <v>12</v>
      </c>
      <c r="Z3169" t="s">
        <v>54568</v>
      </c>
      <c r="AA3169" t="s">
        <v>14</v>
      </c>
      <c r="AB3169" t="s">
        <v>15</v>
      </c>
      <c r="AC3169" t="s">
        <v>15</v>
      </c>
      <c r="AD3169" t="s">
        <v>15</v>
      </c>
      <c r="AE3169" t="s">
        <v>15</v>
      </c>
      <c r="AF3169" t="s">
        <v>15</v>
      </c>
      <c r="AG3169">
        <v>1</v>
      </c>
      <c r="AH3169">
        <v>-2.0061800000000001</v>
      </c>
      <c r="AI3169">
        <v>2.5687000000000001E-2</v>
      </c>
      <c r="AJ3169">
        <v>5.2942000000000003E-2</v>
      </c>
      <c r="AK3169" t="s">
        <v>15</v>
      </c>
      <c r="AL3169">
        <v>250866</v>
      </c>
      <c r="AM3169" t="s">
        <v>54569</v>
      </c>
      <c r="AO3169" t="s">
        <v>54570</v>
      </c>
      <c r="AP3169" t="s">
        <v>54571</v>
      </c>
      <c r="AR3169" t="s">
        <v>54572</v>
      </c>
      <c r="AT3169" t="s">
        <v>54573</v>
      </c>
      <c r="AU3169" t="s">
        <v>54574</v>
      </c>
      <c r="AV3169" t="s">
        <v>54569</v>
      </c>
    </row>
    <row r="3170" spans="1:54" x14ac:dyDescent="0.25">
      <c r="A3170">
        <v>0</v>
      </c>
      <c r="B3170">
        <v>-0.59780299999999997</v>
      </c>
      <c r="C3170">
        <f t="shared" si="49"/>
        <v>-0.59780299999999997</v>
      </c>
      <c r="D3170" t="s">
        <v>29</v>
      </c>
      <c r="G3170" t="s">
        <v>29</v>
      </c>
      <c r="H3170" t="s">
        <v>8149</v>
      </c>
      <c r="I3170" t="s">
        <v>57109</v>
      </c>
      <c r="J3170" t="s">
        <v>54575</v>
      </c>
      <c r="K3170" t="s">
        <v>54576</v>
      </c>
      <c r="L3170" t="s">
        <v>54577</v>
      </c>
      <c r="Q3170" t="s">
        <v>54578</v>
      </c>
      <c r="R3170" t="s">
        <v>54579</v>
      </c>
      <c r="V3170" t="s">
        <v>99</v>
      </c>
      <c r="X3170" t="s">
        <v>11</v>
      </c>
      <c r="Y3170" t="s">
        <v>12</v>
      </c>
      <c r="Z3170" t="s">
        <v>54580</v>
      </c>
      <c r="AA3170" t="s">
        <v>14</v>
      </c>
      <c r="AB3170" t="s">
        <v>15</v>
      </c>
      <c r="AC3170" t="s">
        <v>15</v>
      </c>
      <c r="AD3170" t="s">
        <v>15</v>
      </c>
      <c r="AE3170" t="s">
        <v>15</v>
      </c>
      <c r="AF3170" t="s">
        <v>15</v>
      </c>
      <c r="AG3170">
        <v>1</v>
      </c>
      <c r="AH3170">
        <v>-1.9375</v>
      </c>
      <c r="AI3170">
        <v>1.8409700000000001E-2</v>
      </c>
      <c r="AJ3170">
        <v>3.9458E-2</v>
      </c>
      <c r="AK3170" t="s">
        <v>15</v>
      </c>
      <c r="AL3170">
        <v>363680</v>
      </c>
      <c r="AM3170" t="s">
        <v>54581</v>
      </c>
      <c r="AO3170" t="s">
        <v>54582</v>
      </c>
      <c r="AP3170" t="s">
        <v>54583</v>
      </c>
      <c r="AQ3170" t="s">
        <v>54584</v>
      </c>
      <c r="AR3170" t="s">
        <v>54585</v>
      </c>
      <c r="AS3170" t="s">
        <v>54586</v>
      </c>
      <c r="AT3170" t="s">
        <v>54587</v>
      </c>
      <c r="AU3170" t="s">
        <v>54588</v>
      </c>
      <c r="AV3170" t="s">
        <v>54589</v>
      </c>
      <c r="AW3170" t="s">
        <v>54590</v>
      </c>
      <c r="AY3170" t="s">
        <v>54591</v>
      </c>
      <c r="AZ3170" t="s">
        <v>1950</v>
      </c>
      <c r="BA3170" t="s">
        <v>54592</v>
      </c>
    </row>
    <row r="3171" spans="1:54" x14ac:dyDescent="0.25">
      <c r="A3171">
        <v>0</v>
      </c>
      <c r="B3171">
        <v>-0.61017100000000002</v>
      </c>
      <c r="C3171">
        <f t="shared" si="49"/>
        <v>-0.61017100000000002</v>
      </c>
      <c r="D3171" t="s">
        <v>29</v>
      </c>
      <c r="G3171" t="s">
        <v>29</v>
      </c>
      <c r="H3171" t="s">
        <v>8149</v>
      </c>
      <c r="I3171" t="s">
        <v>57109</v>
      </c>
      <c r="J3171" t="s">
        <v>54593</v>
      </c>
      <c r="K3171" t="s">
        <v>54594</v>
      </c>
      <c r="L3171" t="s">
        <v>54595</v>
      </c>
      <c r="M3171" t="s">
        <v>11724</v>
      </c>
      <c r="Q3171" t="s">
        <v>5582</v>
      </c>
      <c r="R3171" t="s">
        <v>54596</v>
      </c>
      <c r="S3171" t="s">
        <v>5584</v>
      </c>
      <c r="T3171" t="s">
        <v>54597</v>
      </c>
      <c r="U3171" t="s">
        <v>9</v>
      </c>
      <c r="V3171" t="s">
        <v>408</v>
      </c>
      <c r="X3171" t="s">
        <v>11</v>
      </c>
      <c r="Y3171" t="s">
        <v>12</v>
      </c>
      <c r="Z3171" t="s">
        <v>54598</v>
      </c>
      <c r="AA3171" t="s">
        <v>14</v>
      </c>
      <c r="AB3171" t="s">
        <v>15</v>
      </c>
      <c r="AC3171" t="s">
        <v>15</v>
      </c>
      <c r="AD3171" t="s">
        <v>15</v>
      </c>
      <c r="AE3171" t="s">
        <v>15</v>
      </c>
      <c r="AF3171" t="s">
        <v>15</v>
      </c>
      <c r="AG3171">
        <v>1</v>
      </c>
      <c r="AH3171">
        <v>-1.24322</v>
      </c>
      <c r="AI3171">
        <v>9.40743E-2</v>
      </c>
      <c r="AJ3171">
        <v>0.159717</v>
      </c>
      <c r="AK3171" t="s">
        <v>15</v>
      </c>
      <c r="AL3171">
        <v>1813460</v>
      </c>
      <c r="AM3171" t="s">
        <v>54599</v>
      </c>
      <c r="AO3171" t="s">
        <v>54600</v>
      </c>
      <c r="AP3171" t="s">
        <v>54601</v>
      </c>
      <c r="AR3171" t="s">
        <v>54602</v>
      </c>
      <c r="AT3171" t="s">
        <v>54603</v>
      </c>
      <c r="AU3171" t="s">
        <v>54604</v>
      </c>
      <c r="AV3171" t="s">
        <v>54605</v>
      </c>
      <c r="AW3171" t="s">
        <v>54606</v>
      </c>
      <c r="AX3171" t="s">
        <v>5598</v>
      </c>
      <c r="AY3171" t="s">
        <v>54607</v>
      </c>
      <c r="BA3171" t="s">
        <v>54608</v>
      </c>
    </row>
    <row r="3172" spans="1:54" x14ac:dyDescent="0.25">
      <c r="A3172">
        <v>0</v>
      </c>
      <c r="B3172">
        <v>-0.62029400000000001</v>
      </c>
      <c r="C3172">
        <f t="shared" si="49"/>
        <v>-0.62029400000000001</v>
      </c>
      <c r="D3172" t="s">
        <v>29</v>
      </c>
      <c r="G3172" t="s">
        <v>29</v>
      </c>
      <c r="H3172" t="s">
        <v>8149</v>
      </c>
      <c r="I3172" t="s">
        <v>57109</v>
      </c>
      <c r="J3172" t="s">
        <v>3494</v>
      </c>
      <c r="K3172" t="s">
        <v>804</v>
      </c>
      <c r="L3172" t="s">
        <v>54609</v>
      </c>
      <c r="M3172" t="s">
        <v>806</v>
      </c>
      <c r="N3172" t="s">
        <v>806</v>
      </c>
      <c r="Q3172" t="s">
        <v>54610</v>
      </c>
      <c r="R3172" t="s">
        <v>54611</v>
      </c>
      <c r="T3172" t="s">
        <v>651</v>
      </c>
      <c r="U3172" t="s">
        <v>9</v>
      </c>
      <c r="V3172" t="s">
        <v>59</v>
      </c>
      <c r="X3172" t="s">
        <v>11</v>
      </c>
      <c r="Y3172" t="s">
        <v>12</v>
      </c>
      <c r="Z3172" t="s">
        <v>54612</v>
      </c>
      <c r="AA3172" t="s">
        <v>14</v>
      </c>
      <c r="AB3172" t="s">
        <v>15</v>
      </c>
      <c r="AC3172" t="s">
        <v>15</v>
      </c>
      <c r="AD3172" t="s">
        <v>15</v>
      </c>
      <c r="AE3172" t="s">
        <v>15</v>
      </c>
      <c r="AF3172" t="s">
        <v>15</v>
      </c>
      <c r="AG3172">
        <v>1</v>
      </c>
      <c r="AH3172">
        <v>-1.8626799999999999</v>
      </c>
      <c r="AI3172">
        <v>2.1137699999999999E-2</v>
      </c>
      <c r="AJ3172">
        <v>4.4551899999999998E-2</v>
      </c>
      <c r="AK3172" t="s">
        <v>15</v>
      </c>
      <c r="AL3172">
        <v>569188</v>
      </c>
      <c r="AM3172" t="s">
        <v>54613</v>
      </c>
      <c r="AO3172" t="s">
        <v>54614</v>
      </c>
      <c r="AP3172" t="s">
        <v>54615</v>
      </c>
      <c r="AR3172" t="s">
        <v>54616</v>
      </c>
      <c r="AT3172" t="s">
        <v>54617</v>
      </c>
      <c r="AU3172" t="s">
        <v>54618</v>
      </c>
      <c r="AV3172" t="s">
        <v>54619</v>
      </c>
      <c r="AW3172" t="s">
        <v>54620</v>
      </c>
      <c r="AY3172" t="s">
        <v>54621</v>
      </c>
      <c r="BA3172" t="s">
        <v>1801</v>
      </c>
    </row>
    <row r="3173" spans="1:54" x14ac:dyDescent="0.25">
      <c r="A3173">
        <v>0</v>
      </c>
      <c r="B3173">
        <v>-0.64010500000000004</v>
      </c>
      <c r="C3173">
        <f t="shared" si="49"/>
        <v>-0.64010500000000004</v>
      </c>
      <c r="D3173" t="s">
        <v>29</v>
      </c>
      <c r="G3173" t="s">
        <v>29</v>
      </c>
      <c r="H3173" t="s">
        <v>8149</v>
      </c>
      <c r="I3173" t="s">
        <v>57109</v>
      </c>
      <c r="J3173" t="s">
        <v>54622</v>
      </c>
      <c r="K3173" t="s">
        <v>54623</v>
      </c>
      <c r="L3173" t="s">
        <v>54624</v>
      </c>
      <c r="M3173" t="s">
        <v>54625</v>
      </c>
      <c r="N3173" t="s">
        <v>54626</v>
      </c>
      <c r="O3173" t="s">
        <v>54627</v>
      </c>
      <c r="Q3173" t="s">
        <v>54628</v>
      </c>
      <c r="R3173" t="s">
        <v>54629</v>
      </c>
      <c r="S3173" t="s">
        <v>54630</v>
      </c>
      <c r="T3173" t="s">
        <v>54631</v>
      </c>
      <c r="W3173" t="s">
        <v>54632</v>
      </c>
      <c r="X3173" t="s">
        <v>11</v>
      </c>
      <c r="Y3173" t="s">
        <v>12</v>
      </c>
      <c r="Z3173" t="s">
        <v>54633</v>
      </c>
      <c r="AA3173" t="s">
        <v>14</v>
      </c>
      <c r="AB3173" t="s">
        <v>15</v>
      </c>
      <c r="AC3173" t="s">
        <v>15</v>
      </c>
      <c r="AD3173" t="s">
        <v>15</v>
      </c>
      <c r="AE3173" t="s">
        <v>15</v>
      </c>
      <c r="AF3173" t="s">
        <v>15</v>
      </c>
      <c r="AG3173">
        <v>3</v>
      </c>
      <c r="AH3173">
        <v>-1.7760400000000001</v>
      </c>
      <c r="AI3173">
        <v>0.192523</v>
      </c>
      <c r="AJ3173">
        <v>0.29797299999999999</v>
      </c>
      <c r="AK3173" t="s">
        <v>15</v>
      </c>
      <c r="AL3173" t="s">
        <v>15</v>
      </c>
      <c r="AM3173" t="s">
        <v>54634</v>
      </c>
      <c r="AN3173" t="s">
        <v>54635</v>
      </c>
      <c r="AO3173" t="s">
        <v>54636</v>
      </c>
      <c r="AP3173" t="s">
        <v>54637</v>
      </c>
      <c r="AQ3173" t="s">
        <v>54638</v>
      </c>
      <c r="AR3173" t="s">
        <v>54639</v>
      </c>
      <c r="AS3173" t="s">
        <v>54640</v>
      </c>
      <c r="AT3173" t="s">
        <v>54641</v>
      </c>
      <c r="AU3173" t="s">
        <v>54642</v>
      </c>
      <c r="AV3173" t="s">
        <v>54643</v>
      </c>
      <c r="AW3173" t="s">
        <v>54644</v>
      </c>
      <c r="AX3173" t="s">
        <v>54645</v>
      </c>
      <c r="AY3173" t="s">
        <v>54646</v>
      </c>
      <c r="AZ3173" t="s">
        <v>54647</v>
      </c>
      <c r="BA3173" t="s">
        <v>54648</v>
      </c>
      <c r="BB3173" t="s">
        <v>54649</v>
      </c>
    </row>
    <row r="3174" spans="1:54" x14ac:dyDescent="0.25">
      <c r="A3174">
        <v>0</v>
      </c>
      <c r="B3174">
        <v>-0.64522100000000004</v>
      </c>
      <c r="C3174">
        <f t="shared" si="49"/>
        <v>-0.64522100000000004</v>
      </c>
      <c r="D3174" t="s">
        <v>29</v>
      </c>
      <c r="G3174" t="s">
        <v>29</v>
      </c>
      <c r="H3174" t="s">
        <v>8149</v>
      </c>
      <c r="I3174" t="s">
        <v>57109</v>
      </c>
      <c r="J3174" t="s">
        <v>14309</v>
      </c>
      <c r="K3174" t="s">
        <v>54650</v>
      </c>
      <c r="L3174" t="s">
        <v>2189</v>
      </c>
      <c r="M3174" t="s">
        <v>6314</v>
      </c>
      <c r="Q3174" t="s">
        <v>23112</v>
      </c>
      <c r="R3174" t="s">
        <v>54651</v>
      </c>
      <c r="U3174" t="s">
        <v>9</v>
      </c>
      <c r="V3174" t="s">
        <v>408</v>
      </c>
      <c r="X3174" t="s">
        <v>11</v>
      </c>
      <c r="Y3174" t="s">
        <v>12</v>
      </c>
      <c r="Z3174" t="s">
        <v>54652</v>
      </c>
      <c r="AA3174" t="s">
        <v>14</v>
      </c>
      <c r="AB3174" t="s">
        <v>15</v>
      </c>
      <c r="AC3174" t="s">
        <v>15</v>
      </c>
      <c r="AD3174" t="s">
        <v>15</v>
      </c>
      <c r="AE3174" t="s">
        <v>15</v>
      </c>
      <c r="AF3174" t="s">
        <v>15</v>
      </c>
      <c r="AG3174">
        <v>2</v>
      </c>
      <c r="AH3174">
        <v>-1.8304100000000001</v>
      </c>
      <c r="AI3174">
        <v>6.0091500000000004E-3</v>
      </c>
      <c r="AJ3174">
        <v>1.45778E-2</v>
      </c>
      <c r="AK3174" t="s">
        <v>15</v>
      </c>
      <c r="AL3174">
        <v>541565</v>
      </c>
      <c r="AM3174" t="s">
        <v>54653</v>
      </c>
      <c r="AO3174" t="s">
        <v>54654</v>
      </c>
      <c r="AP3174" t="s">
        <v>54655</v>
      </c>
      <c r="AQ3174" t="s">
        <v>54656</v>
      </c>
      <c r="AR3174" t="s">
        <v>54657</v>
      </c>
      <c r="AS3174" t="s">
        <v>54658</v>
      </c>
      <c r="AT3174" t="s">
        <v>54659</v>
      </c>
      <c r="AU3174" t="s">
        <v>54660</v>
      </c>
      <c r="AV3174" t="s">
        <v>54661</v>
      </c>
      <c r="AX3174" t="s">
        <v>54662</v>
      </c>
      <c r="AY3174" t="s">
        <v>54663</v>
      </c>
      <c r="AZ3174" t="s">
        <v>1950</v>
      </c>
      <c r="BA3174" t="s">
        <v>5003</v>
      </c>
    </row>
    <row r="3175" spans="1:54" x14ac:dyDescent="0.25">
      <c r="A3175">
        <v>0</v>
      </c>
      <c r="B3175">
        <v>-0.65890700000000002</v>
      </c>
      <c r="C3175">
        <f t="shared" si="49"/>
        <v>-0.65890700000000002</v>
      </c>
      <c r="D3175" t="s">
        <v>29</v>
      </c>
      <c r="G3175" t="s">
        <v>29</v>
      </c>
      <c r="H3175" t="s">
        <v>8149</v>
      </c>
      <c r="I3175" t="s">
        <v>57109</v>
      </c>
      <c r="J3175" t="s">
        <v>54664</v>
      </c>
      <c r="K3175" t="s">
        <v>54665</v>
      </c>
      <c r="L3175" t="s">
        <v>28003</v>
      </c>
      <c r="Q3175" t="s">
        <v>24673</v>
      </c>
      <c r="R3175" t="s">
        <v>54666</v>
      </c>
      <c r="S3175" t="s">
        <v>22646</v>
      </c>
      <c r="X3175" t="s">
        <v>11</v>
      </c>
      <c r="Y3175" t="s">
        <v>12</v>
      </c>
      <c r="Z3175" t="s">
        <v>54667</v>
      </c>
      <c r="AA3175" t="s">
        <v>14</v>
      </c>
      <c r="AB3175" t="s">
        <v>15</v>
      </c>
      <c r="AC3175" t="s">
        <v>15</v>
      </c>
      <c r="AD3175" t="s">
        <v>15</v>
      </c>
      <c r="AE3175" t="s">
        <v>15</v>
      </c>
      <c r="AF3175" t="s">
        <v>15</v>
      </c>
      <c r="AG3175">
        <v>1</v>
      </c>
      <c r="AH3175">
        <v>-1.58152</v>
      </c>
      <c r="AI3175">
        <v>3.7099100000000003E-2</v>
      </c>
      <c r="AJ3175">
        <v>7.2021199999999994E-2</v>
      </c>
      <c r="AK3175" t="s">
        <v>15</v>
      </c>
      <c r="AL3175" t="s">
        <v>15</v>
      </c>
      <c r="AM3175" t="s">
        <v>54668</v>
      </c>
      <c r="AO3175" t="s">
        <v>54669</v>
      </c>
      <c r="AP3175" t="s">
        <v>54670</v>
      </c>
      <c r="AQ3175" t="s">
        <v>54671</v>
      </c>
      <c r="AR3175" t="s">
        <v>54672</v>
      </c>
      <c r="AS3175" t="s">
        <v>54673</v>
      </c>
      <c r="AT3175" t="s">
        <v>54674</v>
      </c>
      <c r="AU3175" t="s">
        <v>54675</v>
      </c>
      <c r="AV3175" t="s">
        <v>54668</v>
      </c>
      <c r="AW3175" t="s">
        <v>54676</v>
      </c>
      <c r="AY3175" t="s">
        <v>54677</v>
      </c>
      <c r="AZ3175" t="s">
        <v>54678</v>
      </c>
      <c r="BA3175" t="s">
        <v>54679</v>
      </c>
    </row>
    <row r="3176" spans="1:54" x14ac:dyDescent="0.25">
      <c r="A3176">
        <v>0</v>
      </c>
      <c r="B3176">
        <v>-0.66291999999999995</v>
      </c>
      <c r="C3176">
        <f t="shared" si="49"/>
        <v>-0.66291999999999995</v>
      </c>
      <c r="D3176" t="s">
        <v>29</v>
      </c>
      <c r="G3176" t="s">
        <v>29</v>
      </c>
      <c r="H3176" t="s">
        <v>8149</v>
      </c>
      <c r="I3176" t="s">
        <v>57109</v>
      </c>
      <c r="J3176" t="s">
        <v>54680</v>
      </c>
      <c r="K3176" t="s">
        <v>54681</v>
      </c>
      <c r="L3176" t="s">
        <v>54682</v>
      </c>
      <c r="M3176" t="s">
        <v>54683</v>
      </c>
      <c r="N3176" t="s">
        <v>54684</v>
      </c>
      <c r="Q3176" t="s">
        <v>54685</v>
      </c>
      <c r="R3176" t="s">
        <v>54686</v>
      </c>
      <c r="S3176" t="s">
        <v>19944</v>
      </c>
      <c r="X3176" t="s">
        <v>229</v>
      </c>
      <c r="Y3176" t="s">
        <v>12</v>
      </c>
      <c r="Z3176" t="s">
        <v>54687</v>
      </c>
      <c r="AA3176" t="s">
        <v>14</v>
      </c>
      <c r="AB3176" t="s">
        <v>15</v>
      </c>
      <c r="AC3176" t="s">
        <v>15</v>
      </c>
      <c r="AD3176" t="s">
        <v>15</v>
      </c>
      <c r="AE3176" t="s">
        <v>15</v>
      </c>
      <c r="AF3176" t="s">
        <v>15</v>
      </c>
      <c r="AG3176">
        <v>1</v>
      </c>
      <c r="AH3176">
        <v>-0.60143899999999995</v>
      </c>
      <c r="AI3176">
        <v>0.280418</v>
      </c>
      <c r="AJ3176">
        <v>0.41461300000000001</v>
      </c>
      <c r="AK3176" t="s">
        <v>15</v>
      </c>
      <c r="AL3176" t="s">
        <v>15</v>
      </c>
      <c r="AM3176" t="s">
        <v>54688</v>
      </c>
      <c r="AO3176" t="s">
        <v>54689</v>
      </c>
      <c r="AP3176" t="s">
        <v>54690</v>
      </c>
      <c r="AQ3176" t="s">
        <v>54691</v>
      </c>
      <c r="AR3176" t="s">
        <v>54692</v>
      </c>
      <c r="AS3176" t="s">
        <v>54693</v>
      </c>
      <c r="AT3176" t="s">
        <v>54694</v>
      </c>
      <c r="AU3176" t="s">
        <v>54695</v>
      </c>
      <c r="AV3176" t="s">
        <v>54688</v>
      </c>
      <c r="AY3176" t="s">
        <v>54696</v>
      </c>
      <c r="AZ3176" t="s">
        <v>54697</v>
      </c>
      <c r="BA3176" t="s">
        <v>54698</v>
      </c>
    </row>
    <row r="3177" spans="1:54" x14ac:dyDescent="0.25">
      <c r="A3177">
        <v>0</v>
      </c>
      <c r="B3177">
        <v>-0.66543300000000005</v>
      </c>
      <c r="C3177">
        <f t="shared" si="49"/>
        <v>-0.66543300000000005</v>
      </c>
      <c r="D3177" t="s">
        <v>29</v>
      </c>
      <c r="G3177" t="s">
        <v>29</v>
      </c>
      <c r="H3177" t="s">
        <v>8149</v>
      </c>
      <c r="I3177" t="s">
        <v>57109</v>
      </c>
      <c r="J3177" t="s">
        <v>4160</v>
      </c>
      <c r="K3177" t="s">
        <v>24448</v>
      </c>
      <c r="L3177" t="s">
        <v>5614</v>
      </c>
      <c r="M3177" t="s">
        <v>241</v>
      </c>
      <c r="N3177" t="s">
        <v>241</v>
      </c>
      <c r="Q3177" t="s">
        <v>24450</v>
      </c>
      <c r="R3177" t="s">
        <v>54699</v>
      </c>
      <c r="T3177" t="s">
        <v>1863</v>
      </c>
      <c r="U3177" t="s">
        <v>347</v>
      </c>
      <c r="V3177" t="s">
        <v>77</v>
      </c>
      <c r="W3177" t="s">
        <v>2802</v>
      </c>
      <c r="X3177" t="s">
        <v>11</v>
      </c>
      <c r="Y3177" t="s">
        <v>12</v>
      </c>
      <c r="Z3177" t="s">
        <v>54700</v>
      </c>
      <c r="AA3177" t="s">
        <v>14</v>
      </c>
      <c r="AB3177" t="s">
        <v>15</v>
      </c>
      <c r="AC3177" t="s">
        <v>15</v>
      </c>
      <c r="AD3177" t="s">
        <v>15</v>
      </c>
      <c r="AE3177" t="s">
        <v>15</v>
      </c>
      <c r="AF3177" t="s">
        <v>15</v>
      </c>
      <c r="AG3177">
        <v>1</v>
      </c>
      <c r="AH3177">
        <v>-2.3115000000000001</v>
      </c>
      <c r="AI3177">
        <v>8.2063099999999996E-3</v>
      </c>
      <c r="AJ3177">
        <v>1.9128599999999999E-2</v>
      </c>
      <c r="AK3177" t="s">
        <v>15</v>
      </c>
      <c r="AL3177">
        <v>508431</v>
      </c>
      <c r="AM3177" t="s">
        <v>54701</v>
      </c>
      <c r="AO3177" t="s">
        <v>54702</v>
      </c>
      <c r="AP3177" t="s">
        <v>54703</v>
      </c>
      <c r="AQ3177" t="s">
        <v>54704</v>
      </c>
      <c r="AR3177" t="s">
        <v>54705</v>
      </c>
      <c r="AT3177" t="s">
        <v>54706</v>
      </c>
      <c r="AU3177" t="s">
        <v>54707</v>
      </c>
      <c r="AV3177" t="s">
        <v>54701</v>
      </c>
      <c r="AW3177" t="s">
        <v>1874</v>
      </c>
      <c r="BA3177" t="s">
        <v>1875</v>
      </c>
    </row>
    <row r="3178" spans="1:54" x14ac:dyDescent="0.25">
      <c r="A3178">
        <v>0</v>
      </c>
      <c r="B3178">
        <v>-0.669377</v>
      </c>
      <c r="C3178">
        <f t="shared" si="49"/>
        <v>-0.669377</v>
      </c>
      <c r="D3178" t="s">
        <v>29</v>
      </c>
      <c r="G3178" t="s">
        <v>29</v>
      </c>
      <c r="H3178" t="s">
        <v>8149</v>
      </c>
      <c r="I3178" t="s">
        <v>57109</v>
      </c>
      <c r="J3178" t="s">
        <v>54708</v>
      </c>
      <c r="L3178" t="s">
        <v>54709</v>
      </c>
      <c r="M3178" t="s">
        <v>7326</v>
      </c>
      <c r="N3178" t="s">
        <v>7327</v>
      </c>
      <c r="Q3178" t="s">
        <v>30763</v>
      </c>
      <c r="R3178" t="s">
        <v>54710</v>
      </c>
      <c r="T3178" t="s">
        <v>12540</v>
      </c>
      <c r="U3178" t="s">
        <v>347</v>
      </c>
      <c r="V3178" t="s">
        <v>77</v>
      </c>
      <c r="X3178" t="s">
        <v>11</v>
      </c>
      <c r="Y3178" t="s">
        <v>12</v>
      </c>
      <c r="Z3178" t="s">
        <v>54711</v>
      </c>
      <c r="AA3178" t="s">
        <v>14</v>
      </c>
      <c r="AB3178" t="s">
        <v>15</v>
      </c>
      <c r="AC3178" t="s">
        <v>15</v>
      </c>
      <c r="AD3178" t="s">
        <v>15</v>
      </c>
      <c r="AE3178" t="s">
        <v>15</v>
      </c>
      <c r="AF3178" t="s">
        <v>15</v>
      </c>
      <c r="AG3178">
        <v>1</v>
      </c>
      <c r="AH3178">
        <v>-1.7685200000000001</v>
      </c>
      <c r="AI3178">
        <v>4.9843100000000001E-2</v>
      </c>
      <c r="AJ3178">
        <v>9.2959100000000003E-2</v>
      </c>
      <c r="AK3178" t="s">
        <v>15</v>
      </c>
      <c r="AL3178">
        <v>193398</v>
      </c>
      <c r="AM3178" t="s">
        <v>54712</v>
      </c>
      <c r="AO3178" t="s">
        <v>54713</v>
      </c>
      <c r="AP3178" t="s">
        <v>54714</v>
      </c>
      <c r="AQ3178" t="s">
        <v>54715</v>
      </c>
      <c r="AR3178" t="s">
        <v>54715</v>
      </c>
      <c r="AT3178" t="s">
        <v>54716</v>
      </c>
      <c r="AU3178" t="s">
        <v>54717</v>
      </c>
      <c r="AV3178" t="s">
        <v>54712</v>
      </c>
      <c r="AY3178" t="s">
        <v>54718</v>
      </c>
      <c r="AZ3178" t="s">
        <v>54719</v>
      </c>
      <c r="BA3178" t="s">
        <v>54720</v>
      </c>
    </row>
    <row r="3179" spans="1:54" x14ac:dyDescent="0.25">
      <c r="A3179">
        <v>0</v>
      </c>
      <c r="B3179">
        <v>-0.67107700000000003</v>
      </c>
      <c r="C3179">
        <f t="shared" si="49"/>
        <v>-0.67107700000000003</v>
      </c>
      <c r="D3179" t="s">
        <v>29</v>
      </c>
      <c r="G3179" t="s">
        <v>29</v>
      </c>
      <c r="H3179" t="s">
        <v>8149</v>
      </c>
      <c r="I3179" t="s">
        <v>57109</v>
      </c>
      <c r="Q3179" t="s">
        <v>54721</v>
      </c>
      <c r="R3179" t="s">
        <v>54721</v>
      </c>
      <c r="V3179" t="s">
        <v>99</v>
      </c>
      <c r="X3179" t="s">
        <v>229</v>
      </c>
      <c r="Y3179" t="s">
        <v>12</v>
      </c>
      <c r="Z3179" t="s">
        <v>46397</v>
      </c>
      <c r="AA3179" t="s">
        <v>14</v>
      </c>
      <c r="AB3179" t="s">
        <v>15</v>
      </c>
      <c r="AC3179" t="s">
        <v>15</v>
      </c>
      <c r="AD3179" t="s">
        <v>15</v>
      </c>
      <c r="AE3179" t="s">
        <v>15</v>
      </c>
      <c r="AF3179" t="s">
        <v>15</v>
      </c>
      <c r="AG3179">
        <v>1</v>
      </c>
      <c r="AH3179">
        <v>-2.6638000000000002</v>
      </c>
      <c r="AI3179">
        <v>4.0290999999999999E-3</v>
      </c>
      <c r="AJ3179">
        <v>1.0357399999999999E-2</v>
      </c>
      <c r="AK3179" t="s">
        <v>15</v>
      </c>
      <c r="AL3179">
        <v>17240</v>
      </c>
      <c r="AM3179" t="s">
        <v>54722</v>
      </c>
      <c r="AO3179" t="s">
        <v>54723</v>
      </c>
      <c r="AP3179" t="s">
        <v>54724</v>
      </c>
      <c r="AR3179" t="s">
        <v>54725</v>
      </c>
      <c r="AT3179" t="s">
        <v>54726</v>
      </c>
      <c r="AU3179" t="s">
        <v>54727</v>
      </c>
      <c r="AV3179" t="s">
        <v>54728</v>
      </c>
    </row>
    <row r="3180" spans="1:54" x14ac:dyDescent="0.25">
      <c r="A3180">
        <v>0</v>
      </c>
      <c r="B3180">
        <v>-0.68174400000000002</v>
      </c>
      <c r="C3180">
        <f t="shared" si="49"/>
        <v>-0.68174400000000002</v>
      </c>
      <c r="D3180" t="s">
        <v>29</v>
      </c>
      <c r="G3180" t="s">
        <v>29</v>
      </c>
      <c r="H3180" t="s">
        <v>8149</v>
      </c>
      <c r="I3180" t="s">
        <v>57109</v>
      </c>
      <c r="J3180" t="s">
        <v>54729</v>
      </c>
      <c r="K3180" t="s">
        <v>54730</v>
      </c>
      <c r="L3180" t="s">
        <v>54731</v>
      </c>
      <c r="M3180" t="s">
        <v>54732</v>
      </c>
      <c r="N3180" t="s">
        <v>54732</v>
      </c>
      <c r="Q3180" t="s">
        <v>38176</v>
      </c>
      <c r="R3180" t="s">
        <v>54733</v>
      </c>
      <c r="S3180" t="s">
        <v>38176</v>
      </c>
      <c r="T3180" t="s">
        <v>54734</v>
      </c>
      <c r="X3180" t="s">
        <v>11</v>
      </c>
      <c r="Y3180" t="s">
        <v>12</v>
      </c>
      <c r="Z3180" t="s">
        <v>54735</v>
      </c>
      <c r="AA3180" t="s">
        <v>14</v>
      </c>
      <c r="AB3180" t="s">
        <v>15</v>
      </c>
      <c r="AC3180" t="s">
        <v>15</v>
      </c>
      <c r="AD3180" t="s">
        <v>15</v>
      </c>
      <c r="AE3180" t="s">
        <v>15</v>
      </c>
      <c r="AF3180" t="s">
        <v>15</v>
      </c>
      <c r="AG3180">
        <v>1</v>
      </c>
      <c r="AH3180">
        <v>-2.7745700000000002</v>
      </c>
      <c r="AI3180">
        <v>6.3308499999999998E-3</v>
      </c>
      <c r="AJ3180">
        <v>1.5233999999999999E-2</v>
      </c>
      <c r="AK3180" t="s">
        <v>15</v>
      </c>
      <c r="AL3180" t="s">
        <v>15</v>
      </c>
      <c r="AM3180" t="s">
        <v>54736</v>
      </c>
      <c r="AO3180" t="s">
        <v>54737</v>
      </c>
      <c r="AP3180" t="s">
        <v>54738</v>
      </c>
      <c r="AR3180" t="s">
        <v>54739</v>
      </c>
      <c r="AS3180" t="s">
        <v>54740</v>
      </c>
      <c r="AT3180" t="s">
        <v>54741</v>
      </c>
      <c r="AU3180" t="s">
        <v>54742</v>
      </c>
      <c r="AV3180" t="s">
        <v>54743</v>
      </c>
      <c r="AY3180" t="s">
        <v>54744</v>
      </c>
      <c r="AZ3180" t="s">
        <v>54745</v>
      </c>
      <c r="BA3180" t="s">
        <v>54746</v>
      </c>
    </row>
    <row r="3181" spans="1:54" x14ac:dyDescent="0.25">
      <c r="A3181">
        <v>0</v>
      </c>
      <c r="B3181">
        <v>-0.68391100000000005</v>
      </c>
      <c r="C3181">
        <f t="shared" si="49"/>
        <v>-0.68391100000000005</v>
      </c>
      <c r="D3181" t="s">
        <v>29</v>
      </c>
      <c r="G3181" t="s">
        <v>29</v>
      </c>
      <c r="H3181" t="s">
        <v>8149</v>
      </c>
      <c r="I3181" t="s">
        <v>57109</v>
      </c>
      <c r="J3181" t="s">
        <v>54747</v>
      </c>
      <c r="K3181" t="s">
        <v>54748</v>
      </c>
      <c r="L3181" t="s">
        <v>54749</v>
      </c>
      <c r="M3181" t="s">
        <v>15625</v>
      </c>
      <c r="N3181" t="s">
        <v>15626</v>
      </c>
      <c r="Q3181" t="s">
        <v>54750</v>
      </c>
      <c r="R3181" t="s">
        <v>54751</v>
      </c>
      <c r="S3181" t="s">
        <v>15629</v>
      </c>
      <c r="T3181" t="s">
        <v>54752</v>
      </c>
      <c r="U3181" t="s">
        <v>76</v>
      </c>
      <c r="V3181" t="s">
        <v>77</v>
      </c>
      <c r="X3181" t="s">
        <v>11</v>
      </c>
      <c r="Y3181" t="s">
        <v>12</v>
      </c>
      <c r="Z3181" t="s">
        <v>54753</v>
      </c>
      <c r="AA3181" t="s">
        <v>14</v>
      </c>
      <c r="AB3181" t="s">
        <v>15</v>
      </c>
      <c r="AC3181" t="s">
        <v>15</v>
      </c>
      <c r="AD3181" t="s">
        <v>15</v>
      </c>
      <c r="AE3181" t="s">
        <v>15</v>
      </c>
      <c r="AF3181" t="s">
        <v>15</v>
      </c>
      <c r="AG3181">
        <v>3</v>
      </c>
      <c r="AH3181">
        <v>-1.9934799999999999</v>
      </c>
      <c r="AI3181">
        <v>2.0838599999999999E-2</v>
      </c>
      <c r="AJ3181">
        <v>4.4001499999999999E-2</v>
      </c>
      <c r="AK3181" t="s">
        <v>15</v>
      </c>
      <c r="AL3181">
        <v>53903</v>
      </c>
      <c r="AM3181" t="s">
        <v>54754</v>
      </c>
      <c r="AO3181" t="s">
        <v>54755</v>
      </c>
      <c r="AP3181" t="s">
        <v>54756</v>
      </c>
      <c r="AQ3181" t="s">
        <v>54757</v>
      </c>
      <c r="AR3181" t="s">
        <v>54758</v>
      </c>
      <c r="AS3181" t="s">
        <v>54759</v>
      </c>
      <c r="AT3181" t="s">
        <v>54760</v>
      </c>
      <c r="AU3181" t="s">
        <v>54761</v>
      </c>
      <c r="AV3181" t="s">
        <v>54762</v>
      </c>
      <c r="AX3181" t="s">
        <v>15640</v>
      </c>
      <c r="AY3181" t="s">
        <v>54763</v>
      </c>
      <c r="BA3181" t="s">
        <v>54764</v>
      </c>
    </row>
    <row r="3182" spans="1:54" x14ac:dyDescent="0.25">
      <c r="A3182">
        <v>0</v>
      </c>
      <c r="B3182">
        <v>-0.72545999999999999</v>
      </c>
      <c r="C3182">
        <f t="shared" si="49"/>
        <v>-0.72545999999999999</v>
      </c>
      <c r="D3182" t="s">
        <v>29</v>
      </c>
      <c r="G3182" t="s">
        <v>29</v>
      </c>
      <c r="H3182" t="s">
        <v>8149</v>
      </c>
      <c r="I3182" t="s">
        <v>57109</v>
      </c>
      <c r="J3182" t="s">
        <v>54765</v>
      </c>
      <c r="K3182" t="s">
        <v>54766</v>
      </c>
      <c r="L3182" t="s">
        <v>21845</v>
      </c>
      <c r="M3182" t="s">
        <v>6314</v>
      </c>
      <c r="Q3182" t="s">
        <v>54767</v>
      </c>
      <c r="R3182" t="s">
        <v>54768</v>
      </c>
      <c r="T3182" t="s">
        <v>13048</v>
      </c>
      <c r="V3182" t="s">
        <v>266</v>
      </c>
      <c r="X3182" t="s">
        <v>11</v>
      </c>
      <c r="Y3182" t="s">
        <v>12</v>
      </c>
      <c r="Z3182" t="s">
        <v>54769</v>
      </c>
      <c r="AA3182" t="s">
        <v>14</v>
      </c>
      <c r="AB3182" t="s">
        <v>15</v>
      </c>
      <c r="AC3182" t="s">
        <v>15</v>
      </c>
      <c r="AD3182" t="s">
        <v>15</v>
      </c>
      <c r="AE3182" t="s">
        <v>15</v>
      </c>
      <c r="AF3182" t="s">
        <v>15</v>
      </c>
      <c r="AG3182">
        <v>1</v>
      </c>
      <c r="AH3182">
        <v>-1.5485899999999999</v>
      </c>
      <c r="AI3182">
        <v>3.90444E-2</v>
      </c>
      <c r="AJ3182">
        <v>7.5173599999999993E-2</v>
      </c>
      <c r="AK3182" t="s">
        <v>15</v>
      </c>
      <c r="AL3182">
        <v>101053</v>
      </c>
      <c r="AM3182" t="s">
        <v>54770</v>
      </c>
      <c r="AO3182" t="s">
        <v>54771</v>
      </c>
      <c r="AP3182" t="s">
        <v>54772</v>
      </c>
      <c r="AQ3182" t="s">
        <v>31053</v>
      </c>
      <c r="AR3182" t="s">
        <v>54773</v>
      </c>
      <c r="AS3182" t="s">
        <v>54774</v>
      </c>
      <c r="AT3182" t="s">
        <v>54775</v>
      </c>
      <c r="AU3182" t="s">
        <v>54776</v>
      </c>
      <c r="AV3182" t="s">
        <v>54777</v>
      </c>
      <c r="AW3182" t="s">
        <v>54778</v>
      </c>
      <c r="AX3182" t="s">
        <v>54779</v>
      </c>
      <c r="AY3182" t="s">
        <v>54780</v>
      </c>
      <c r="AZ3182" t="s">
        <v>54781</v>
      </c>
      <c r="BA3182" t="s">
        <v>1174</v>
      </c>
    </row>
    <row r="3183" spans="1:54" x14ac:dyDescent="0.25">
      <c r="A3183">
        <v>0</v>
      </c>
      <c r="B3183">
        <v>-0.73243800000000003</v>
      </c>
      <c r="C3183">
        <f t="shared" si="49"/>
        <v>-0.73243800000000003</v>
      </c>
      <c r="D3183" t="s">
        <v>29</v>
      </c>
      <c r="G3183" t="s">
        <v>29</v>
      </c>
      <c r="H3183" t="s">
        <v>8149</v>
      </c>
      <c r="I3183" t="s">
        <v>57109</v>
      </c>
      <c r="J3183" t="s">
        <v>54782</v>
      </c>
      <c r="K3183" t="s">
        <v>54783</v>
      </c>
      <c r="L3183" t="s">
        <v>21845</v>
      </c>
      <c r="M3183" t="s">
        <v>6314</v>
      </c>
      <c r="Q3183" t="s">
        <v>54767</v>
      </c>
      <c r="R3183" t="s">
        <v>54784</v>
      </c>
      <c r="S3183" t="s">
        <v>3333</v>
      </c>
      <c r="T3183" t="s">
        <v>54785</v>
      </c>
      <c r="U3183" t="s">
        <v>9</v>
      </c>
      <c r="V3183" t="s">
        <v>266</v>
      </c>
      <c r="X3183" t="s">
        <v>11</v>
      </c>
      <c r="Y3183" t="s">
        <v>12</v>
      </c>
      <c r="Z3183" t="s">
        <v>54786</v>
      </c>
      <c r="AA3183" t="s">
        <v>14</v>
      </c>
      <c r="AB3183" t="s">
        <v>15</v>
      </c>
      <c r="AC3183" t="s">
        <v>15</v>
      </c>
      <c r="AD3183" t="s">
        <v>15</v>
      </c>
      <c r="AE3183" t="s">
        <v>15</v>
      </c>
      <c r="AF3183" t="s">
        <v>15</v>
      </c>
      <c r="AG3183">
        <v>3</v>
      </c>
      <c r="AH3183">
        <v>-1.43252</v>
      </c>
      <c r="AI3183">
        <v>2.6470799999999999E-2</v>
      </c>
      <c r="AJ3183">
        <v>5.4420499999999997E-2</v>
      </c>
      <c r="AK3183" t="s">
        <v>15</v>
      </c>
      <c r="AL3183">
        <v>1852000</v>
      </c>
      <c r="AM3183" t="s">
        <v>54787</v>
      </c>
      <c r="AO3183" t="s">
        <v>54788</v>
      </c>
      <c r="AP3183" t="s">
        <v>54789</v>
      </c>
      <c r="AQ3183" t="s">
        <v>13790</v>
      </c>
      <c r="AR3183" t="s">
        <v>54790</v>
      </c>
      <c r="AS3183" t="s">
        <v>54791</v>
      </c>
      <c r="AT3183" t="s">
        <v>54792</v>
      </c>
      <c r="AU3183" t="s">
        <v>54793</v>
      </c>
      <c r="AV3183" t="s">
        <v>54794</v>
      </c>
      <c r="AW3183" t="s">
        <v>54795</v>
      </c>
      <c r="AX3183" t="s">
        <v>54796</v>
      </c>
      <c r="AY3183" t="s">
        <v>54797</v>
      </c>
      <c r="AZ3183" t="s">
        <v>54798</v>
      </c>
      <c r="BA3183" t="s">
        <v>337</v>
      </c>
    </row>
    <row r="3184" spans="1:54" x14ac:dyDescent="0.25">
      <c r="A3184">
        <v>0</v>
      </c>
      <c r="B3184">
        <v>-1.36954</v>
      </c>
      <c r="C3184">
        <f t="shared" si="49"/>
        <v>-1.36954</v>
      </c>
      <c r="D3184" t="s">
        <v>29</v>
      </c>
      <c r="G3184" t="s">
        <v>0</v>
      </c>
      <c r="H3184" t="s">
        <v>8149</v>
      </c>
      <c r="I3184" t="s">
        <v>57114</v>
      </c>
      <c r="J3184" t="s">
        <v>56140</v>
      </c>
      <c r="L3184" t="s">
        <v>56141</v>
      </c>
      <c r="Q3184" t="s">
        <v>56142</v>
      </c>
      <c r="R3184" t="s">
        <v>56143</v>
      </c>
      <c r="U3184" t="s">
        <v>780</v>
      </c>
      <c r="V3184" t="s">
        <v>10</v>
      </c>
      <c r="X3184" t="s">
        <v>11</v>
      </c>
      <c r="Y3184" t="s">
        <v>12</v>
      </c>
      <c r="Z3184" t="s">
        <v>56144</v>
      </c>
      <c r="AA3184" t="s">
        <v>14</v>
      </c>
      <c r="AB3184" t="s">
        <v>15</v>
      </c>
      <c r="AC3184" t="s">
        <v>15</v>
      </c>
      <c r="AD3184" t="s">
        <v>15</v>
      </c>
      <c r="AE3184" t="s">
        <v>15</v>
      </c>
      <c r="AF3184" t="s">
        <v>15</v>
      </c>
      <c r="AG3184">
        <v>1</v>
      </c>
      <c r="AH3184">
        <v>-4.2329499999999998</v>
      </c>
      <c r="AI3184">
        <v>1.7426400000000001E-4</v>
      </c>
      <c r="AJ3184">
        <v>7.2334099999999996E-4</v>
      </c>
      <c r="AK3184" t="s">
        <v>15</v>
      </c>
      <c r="AL3184">
        <v>28351</v>
      </c>
      <c r="AM3184" t="s">
        <v>56145</v>
      </c>
      <c r="AO3184" t="s">
        <v>56146</v>
      </c>
      <c r="AP3184" t="s">
        <v>56147</v>
      </c>
      <c r="AR3184" t="s">
        <v>56148</v>
      </c>
      <c r="AS3184" t="s">
        <v>56149</v>
      </c>
      <c r="AT3184" t="s">
        <v>56150</v>
      </c>
      <c r="AU3184" t="s">
        <v>56151</v>
      </c>
      <c r="AV3184" t="s">
        <v>56152</v>
      </c>
      <c r="AY3184" t="s">
        <v>56153</v>
      </c>
      <c r="AZ3184" t="s">
        <v>56154</v>
      </c>
      <c r="BB3184" t="s">
        <v>56155</v>
      </c>
    </row>
    <row r="3185" spans="1:54" x14ac:dyDescent="0.25">
      <c r="A3185">
        <v>0</v>
      </c>
      <c r="B3185">
        <v>-0.740757</v>
      </c>
      <c r="C3185">
        <f t="shared" si="49"/>
        <v>-0.740757</v>
      </c>
      <c r="D3185" t="s">
        <v>29</v>
      </c>
      <c r="G3185" t="s">
        <v>29</v>
      </c>
      <c r="H3185" t="s">
        <v>8149</v>
      </c>
      <c r="I3185" t="s">
        <v>57109</v>
      </c>
      <c r="J3185" t="s">
        <v>54814</v>
      </c>
      <c r="K3185" t="s">
        <v>35661</v>
      </c>
      <c r="L3185" t="s">
        <v>54815</v>
      </c>
      <c r="Q3185" t="s">
        <v>35664</v>
      </c>
      <c r="R3185" t="s">
        <v>35665</v>
      </c>
      <c r="X3185" t="s">
        <v>11</v>
      </c>
      <c r="Y3185" t="s">
        <v>12</v>
      </c>
      <c r="Z3185" t="s">
        <v>54816</v>
      </c>
      <c r="AA3185" t="s">
        <v>14</v>
      </c>
      <c r="AB3185" t="s">
        <v>15</v>
      </c>
      <c r="AC3185" t="s">
        <v>15</v>
      </c>
      <c r="AD3185" t="s">
        <v>15</v>
      </c>
      <c r="AE3185" t="s">
        <v>15</v>
      </c>
      <c r="AF3185" t="s">
        <v>15</v>
      </c>
      <c r="AG3185">
        <v>1</v>
      </c>
      <c r="AH3185">
        <v>-1.86449</v>
      </c>
      <c r="AI3185">
        <v>4.1341200000000002E-2</v>
      </c>
      <c r="AJ3185">
        <v>7.8808100000000006E-2</v>
      </c>
      <c r="AK3185" t="s">
        <v>15</v>
      </c>
      <c r="AL3185" t="s">
        <v>15</v>
      </c>
      <c r="AM3185" t="s">
        <v>54817</v>
      </c>
      <c r="AO3185" t="s">
        <v>54818</v>
      </c>
      <c r="AP3185" t="s">
        <v>54819</v>
      </c>
      <c r="AR3185" t="s">
        <v>54820</v>
      </c>
      <c r="AS3185" t="s">
        <v>54821</v>
      </c>
      <c r="AT3185" t="s">
        <v>54822</v>
      </c>
      <c r="AU3185" t="s">
        <v>54823</v>
      </c>
      <c r="AV3185" t="s">
        <v>54824</v>
      </c>
      <c r="AY3185" t="s">
        <v>54825</v>
      </c>
      <c r="AZ3185" t="s">
        <v>13096</v>
      </c>
      <c r="BA3185" t="s">
        <v>3855</v>
      </c>
    </row>
    <row r="3186" spans="1:54" x14ac:dyDescent="0.25">
      <c r="A3186">
        <v>0</v>
      </c>
      <c r="B3186">
        <v>-0.74138999999999999</v>
      </c>
      <c r="C3186">
        <f t="shared" si="49"/>
        <v>-0.74138999999999999</v>
      </c>
      <c r="D3186" t="s">
        <v>29</v>
      </c>
      <c r="G3186" t="s">
        <v>29</v>
      </c>
      <c r="H3186" t="s">
        <v>8149</v>
      </c>
      <c r="I3186" t="s">
        <v>57109</v>
      </c>
      <c r="J3186" t="s">
        <v>54826</v>
      </c>
      <c r="K3186" t="s">
        <v>54827</v>
      </c>
      <c r="L3186" t="s">
        <v>4672</v>
      </c>
      <c r="M3186" t="s">
        <v>54828</v>
      </c>
      <c r="N3186" t="s">
        <v>15408</v>
      </c>
      <c r="Q3186" t="s">
        <v>5582</v>
      </c>
      <c r="R3186" t="s">
        <v>54829</v>
      </c>
      <c r="S3186" t="s">
        <v>5584</v>
      </c>
      <c r="V3186" t="s">
        <v>59</v>
      </c>
      <c r="X3186" t="s">
        <v>11</v>
      </c>
      <c r="Y3186" t="s">
        <v>12</v>
      </c>
      <c r="Z3186" t="s">
        <v>54830</v>
      </c>
      <c r="AA3186" t="s">
        <v>14</v>
      </c>
      <c r="AB3186" t="s">
        <v>15</v>
      </c>
      <c r="AC3186" t="s">
        <v>15</v>
      </c>
      <c r="AD3186" t="s">
        <v>15</v>
      </c>
      <c r="AE3186" t="s">
        <v>15</v>
      </c>
      <c r="AF3186" t="s">
        <v>15</v>
      </c>
      <c r="AG3186">
        <v>1</v>
      </c>
      <c r="AH3186">
        <v>-0.54719300000000004</v>
      </c>
      <c r="AI3186">
        <v>0.28553600000000001</v>
      </c>
      <c r="AJ3186">
        <v>0.42141899999999999</v>
      </c>
      <c r="AK3186" t="s">
        <v>15</v>
      </c>
      <c r="AL3186">
        <v>18788</v>
      </c>
      <c r="AM3186" t="s">
        <v>54831</v>
      </c>
      <c r="AO3186" t="s">
        <v>54832</v>
      </c>
      <c r="AP3186" t="s">
        <v>54833</v>
      </c>
      <c r="AR3186" t="s">
        <v>54834</v>
      </c>
      <c r="AS3186" t="s">
        <v>54835</v>
      </c>
      <c r="AT3186" t="s">
        <v>54836</v>
      </c>
      <c r="AU3186" t="s">
        <v>54837</v>
      </c>
      <c r="AV3186" t="s">
        <v>54831</v>
      </c>
      <c r="AX3186" t="s">
        <v>5598</v>
      </c>
      <c r="AY3186" t="s">
        <v>54838</v>
      </c>
      <c r="BA3186" t="s">
        <v>1174</v>
      </c>
    </row>
    <row r="3187" spans="1:54" x14ac:dyDescent="0.25">
      <c r="A3187">
        <v>0</v>
      </c>
      <c r="B3187">
        <v>-0.74360499999999996</v>
      </c>
      <c r="C3187">
        <f t="shared" si="49"/>
        <v>-0.74360499999999996</v>
      </c>
      <c r="D3187" t="s">
        <v>29</v>
      </c>
      <c r="G3187" t="s">
        <v>29</v>
      </c>
      <c r="H3187" t="s">
        <v>8149</v>
      </c>
      <c r="I3187" t="s">
        <v>57109</v>
      </c>
      <c r="J3187" t="s">
        <v>54839</v>
      </c>
      <c r="K3187" t="s">
        <v>54840</v>
      </c>
      <c r="L3187" t="s">
        <v>54841</v>
      </c>
      <c r="M3187" t="s">
        <v>54842</v>
      </c>
      <c r="N3187" t="s">
        <v>54843</v>
      </c>
      <c r="Q3187" t="s">
        <v>54844</v>
      </c>
      <c r="R3187" t="s">
        <v>54845</v>
      </c>
      <c r="S3187" t="s">
        <v>54846</v>
      </c>
      <c r="U3187" t="s">
        <v>9</v>
      </c>
      <c r="V3187" t="s">
        <v>266</v>
      </c>
      <c r="X3187" t="s">
        <v>11</v>
      </c>
      <c r="Y3187" t="s">
        <v>12</v>
      </c>
      <c r="Z3187" t="s">
        <v>54847</v>
      </c>
      <c r="AA3187" t="s">
        <v>14</v>
      </c>
      <c r="AB3187" t="s">
        <v>15</v>
      </c>
      <c r="AC3187" t="s">
        <v>15</v>
      </c>
      <c r="AD3187" t="s">
        <v>15</v>
      </c>
      <c r="AE3187" t="s">
        <v>15</v>
      </c>
      <c r="AF3187" t="s">
        <v>15</v>
      </c>
      <c r="AG3187">
        <v>1</v>
      </c>
      <c r="AH3187">
        <v>-1.5369999999999999</v>
      </c>
      <c r="AI3187">
        <v>3.9655799999999998E-2</v>
      </c>
      <c r="AJ3187">
        <v>7.6082399999999994E-2</v>
      </c>
      <c r="AK3187" t="s">
        <v>15</v>
      </c>
      <c r="AL3187">
        <v>57631</v>
      </c>
      <c r="AM3187" t="s">
        <v>54848</v>
      </c>
      <c r="AO3187" t="s">
        <v>54849</v>
      </c>
      <c r="AP3187" t="s">
        <v>54850</v>
      </c>
      <c r="AR3187" t="s">
        <v>54851</v>
      </c>
      <c r="AS3187" t="s">
        <v>54852</v>
      </c>
      <c r="AT3187" t="s">
        <v>54853</v>
      </c>
      <c r="AU3187" t="s">
        <v>54854</v>
      </c>
      <c r="AV3187" t="s">
        <v>54848</v>
      </c>
      <c r="AW3187" t="s">
        <v>54855</v>
      </c>
      <c r="AX3187" t="s">
        <v>7869</v>
      </c>
      <c r="AY3187" t="s">
        <v>54856</v>
      </c>
      <c r="AZ3187" t="s">
        <v>54857</v>
      </c>
      <c r="BA3187" t="s">
        <v>54858</v>
      </c>
    </row>
    <row r="3188" spans="1:54" x14ac:dyDescent="0.25">
      <c r="A3188">
        <v>0</v>
      </c>
      <c r="B3188">
        <v>-0.74826999999999999</v>
      </c>
      <c r="C3188">
        <f t="shared" si="49"/>
        <v>-0.74826999999999999</v>
      </c>
      <c r="D3188" t="s">
        <v>29</v>
      </c>
      <c r="G3188" t="s">
        <v>29</v>
      </c>
      <c r="H3188" t="s">
        <v>8149</v>
      </c>
      <c r="I3188" t="s">
        <v>57109</v>
      </c>
      <c r="J3188" t="s">
        <v>54859</v>
      </c>
      <c r="K3188" t="s">
        <v>54860</v>
      </c>
      <c r="L3188" t="s">
        <v>5321</v>
      </c>
      <c r="M3188" t="s">
        <v>54861</v>
      </c>
      <c r="N3188" t="s">
        <v>54861</v>
      </c>
      <c r="Q3188" t="s">
        <v>14939</v>
      </c>
      <c r="R3188" t="s">
        <v>54862</v>
      </c>
      <c r="T3188" t="s">
        <v>54863</v>
      </c>
      <c r="U3188" t="s">
        <v>9</v>
      </c>
      <c r="V3188" t="s">
        <v>408</v>
      </c>
      <c r="X3188" t="s">
        <v>11</v>
      </c>
      <c r="Y3188" t="s">
        <v>12</v>
      </c>
      <c r="Z3188" t="s">
        <v>54864</v>
      </c>
      <c r="AA3188" t="s">
        <v>14</v>
      </c>
      <c r="AB3188" t="s">
        <v>15</v>
      </c>
      <c r="AC3188" t="s">
        <v>15</v>
      </c>
      <c r="AD3188" t="s">
        <v>15</v>
      </c>
      <c r="AE3188" t="s">
        <v>15</v>
      </c>
      <c r="AF3188" t="s">
        <v>15</v>
      </c>
      <c r="AG3188">
        <v>1</v>
      </c>
      <c r="AH3188">
        <v>-1.8667499999999999</v>
      </c>
      <c r="AI3188">
        <v>2.9604700000000001E-2</v>
      </c>
      <c r="AJ3188">
        <v>5.98121E-2</v>
      </c>
      <c r="AK3188" t="s">
        <v>15</v>
      </c>
      <c r="AL3188">
        <v>26058</v>
      </c>
      <c r="AM3188" t="s">
        <v>54865</v>
      </c>
      <c r="AO3188" t="s">
        <v>54866</v>
      </c>
      <c r="AP3188" t="s">
        <v>54867</v>
      </c>
      <c r="AR3188" t="s">
        <v>54868</v>
      </c>
      <c r="AS3188" t="s">
        <v>54869</v>
      </c>
      <c r="AT3188" t="s">
        <v>54870</v>
      </c>
      <c r="AU3188" t="s">
        <v>54871</v>
      </c>
      <c r="AV3188" t="s">
        <v>54872</v>
      </c>
      <c r="AW3188" t="s">
        <v>54873</v>
      </c>
      <c r="AX3188" t="s">
        <v>54874</v>
      </c>
      <c r="AY3188" t="s">
        <v>54875</v>
      </c>
      <c r="BA3188" t="s">
        <v>54876</v>
      </c>
    </row>
    <row r="3189" spans="1:54" x14ac:dyDescent="0.25">
      <c r="A3189">
        <v>0</v>
      </c>
      <c r="B3189">
        <v>-1.38679</v>
      </c>
      <c r="C3189">
        <f t="shared" si="49"/>
        <v>-1.38679</v>
      </c>
      <c r="D3189" t="s">
        <v>29</v>
      </c>
      <c r="G3189" t="s">
        <v>0</v>
      </c>
      <c r="H3189" t="s">
        <v>8149</v>
      </c>
      <c r="I3189" t="s">
        <v>57114</v>
      </c>
      <c r="J3189" t="s">
        <v>56156</v>
      </c>
      <c r="K3189" t="s">
        <v>4890</v>
      </c>
      <c r="L3189" t="s">
        <v>56157</v>
      </c>
      <c r="M3189" t="s">
        <v>28972</v>
      </c>
      <c r="Q3189" t="s">
        <v>56158</v>
      </c>
      <c r="R3189" t="s">
        <v>56159</v>
      </c>
      <c r="S3189" t="s">
        <v>2404</v>
      </c>
      <c r="U3189" t="s">
        <v>9</v>
      </c>
      <c r="V3189" t="s">
        <v>266</v>
      </c>
      <c r="X3189" t="s">
        <v>11</v>
      </c>
      <c r="Y3189" t="s">
        <v>12</v>
      </c>
      <c r="Z3189" t="s">
        <v>56160</v>
      </c>
      <c r="AA3189" t="s">
        <v>14</v>
      </c>
      <c r="AB3189" t="s">
        <v>15</v>
      </c>
      <c r="AC3189" t="s">
        <v>15</v>
      </c>
      <c r="AD3189" t="s">
        <v>15</v>
      </c>
      <c r="AE3189" t="s">
        <v>15</v>
      </c>
      <c r="AF3189" t="s">
        <v>15</v>
      </c>
      <c r="AG3189">
        <v>1</v>
      </c>
      <c r="AH3189">
        <v>-4.5461600000000004</v>
      </c>
      <c r="AI3189">
        <v>2.9290400000000003E-4</v>
      </c>
      <c r="AJ3189">
        <v>1.1320499999999999E-3</v>
      </c>
      <c r="AK3189" t="s">
        <v>15</v>
      </c>
      <c r="AL3189">
        <v>139043</v>
      </c>
      <c r="AM3189" t="s">
        <v>56161</v>
      </c>
      <c r="AO3189" t="s">
        <v>56162</v>
      </c>
      <c r="AP3189" t="s">
        <v>56163</v>
      </c>
      <c r="AR3189" t="s">
        <v>56164</v>
      </c>
      <c r="AT3189" t="s">
        <v>56165</v>
      </c>
      <c r="AU3189" t="s">
        <v>56166</v>
      </c>
      <c r="AV3189" t="s">
        <v>56167</v>
      </c>
      <c r="AX3189" t="s">
        <v>8018</v>
      </c>
      <c r="AY3189" t="s">
        <v>56168</v>
      </c>
      <c r="AZ3189" t="s">
        <v>5002</v>
      </c>
      <c r="BA3189" t="s">
        <v>56169</v>
      </c>
    </row>
    <row r="3190" spans="1:54" x14ac:dyDescent="0.25">
      <c r="A3190">
        <v>0</v>
      </c>
      <c r="B3190">
        <v>-0.78383100000000006</v>
      </c>
      <c r="C3190">
        <f t="shared" si="49"/>
        <v>-0.78383100000000006</v>
      </c>
      <c r="D3190" t="s">
        <v>29</v>
      </c>
      <c r="G3190" t="s">
        <v>29</v>
      </c>
      <c r="H3190" t="s">
        <v>8149</v>
      </c>
      <c r="I3190" t="s">
        <v>57109</v>
      </c>
      <c r="J3190" t="s">
        <v>54892</v>
      </c>
      <c r="K3190" t="s">
        <v>54893</v>
      </c>
      <c r="L3190" t="s">
        <v>54894</v>
      </c>
      <c r="M3190" t="s">
        <v>54895</v>
      </c>
      <c r="N3190" t="s">
        <v>54896</v>
      </c>
      <c r="O3190" t="s">
        <v>54897</v>
      </c>
      <c r="Q3190" t="s">
        <v>33198</v>
      </c>
      <c r="R3190" t="s">
        <v>51902</v>
      </c>
      <c r="S3190" t="s">
        <v>33200</v>
      </c>
      <c r="T3190" t="s">
        <v>54898</v>
      </c>
      <c r="U3190" t="s">
        <v>996</v>
      </c>
      <c r="V3190" t="s">
        <v>77</v>
      </c>
      <c r="W3190" t="s">
        <v>54899</v>
      </c>
      <c r="X3190" t="s">
        <v>11</v>
      </c>
      <c r="Y3190" t="s">
        <v>12</v>
      </c>
      <c r="Z3190" t="s">
        <v>54900</v>
      </c>
      <c r="AA3190" t="s">
        <v>14</v>
      </c>
      <c r="AB3190" t="s">
        <v>15</v>
      </c>
      <c r="AC3190" t="s">
        <v>15</v>
      </c>
      <c r="AD3190" t="s">
        <v>15</v>
      </c>
      <c r="AE3190" t="s">
        <v>15</v>
      </c>
      <c r="AF3190" t="s">
        <v>15</v>
      </c>
      <c r="AG3190">
        <v>1</v>
      </c>
      <c r="AH3190">
        <v>-0.87984300000000004</v>
      </c>
      <c r="AI3190">
        <v>0.176153</v>
      </c>
      <c r="AJ3190">
        <v>0.27616099999999999</v>
      </c>
      <c r="AK3190" t="s">
        <v>15</v>
      </c>
      <c r="AL3190">
        <v>22390</v>
      </c>
      <c r="AM3190" t="s">
        <v>54901</v>
      </c>
      <c r="AN3190" t="s">
        <v>41010</v>
      </c>
      <c r="AO3190" t="s">
        <v>54902</v>
      </c>
      <c r="AP3190" t="s">
        <v>54903</v>
      </c>
      <c r="AR3190" t="s">
        <v>54904</v>
      </c>
      <c r="AS3190" t="s">
        <v>54905</v>
      </c>
      <c r="AT3190" t="s">
        <v>54906</v>
      </c>
      <c r="AU3190" t="s">
        <v>54907</v>
      </c>
      <c r="AV3190" t="s">
        <v>54901</v>
      </c>
      <c r="AW3190" t="s">
        <v>54908</v>
      </c>
      <c r="AY3190" t="s">
        <v>54909</v>
      </c>
      <c r="BA3190" t="s">
        <v>455</v>
      </c>
    </row>
    <row r="3191" spans="1:54" x14ac:dyDescent="0.25">
      <c r="A3191">
        <v>0</v>
      </c>
      <c r="B3191">
        <v>-0.78887099999999999</v>
      </c>
      <c r="C3191">
        <f t="shared" si="49"/>
        <v>-0.78887099999999999</v>
      </c>
      <c r="D3191" t="s">
        <v>29</v>
      </c>
      <c r="G3191" t="s">
        <v>29</v>
      </c>
      <c r="H3191" t="s">
        <v>8149</v>
      </c>
      <c r="I3191" t="s">
        <v>57109</v>
      </c>
      <c r="J3191" t="s">
        <v>4160</v>
      </c>
      <c r="K3191" t="s">
        <v>423</v>
      </c>
      <c r="L3191" t="s">
        <v>5614</v>
      </c>
      <c r="M3191" t="s">
        <v>241</v>
      </c>
      <c r="N3191" t="s">
        <v>241</v>
      </c>
      <c r="Q3191" t="s">
        <v>54910</v>
      </c>
      <c r="R3191" t="s">
        <v>54911</v>
      </c>
      <c r="T3191" t="s">
        <v>1863</v>
      </c>
      <c r="V3191" t="s">
        <v>77</v>
      </c>
      <c r="W3191" t="s">
        <v>2802</v>
      </c>
      <c r="X3191" t="s">
        <v>11</v>
      </c>
      <c r="Y3191" t="s">
        <v>12</v>
      </c>
      <c r="Z3191" t="s">
        <v>12927</v>
      </c>
      <c r="AA3191" t="s">
        <v>14</v>
      </c>
      <c r="AB3191" t="s">
        <v>15</v>
      </c>
      <c r="AC3191" t="s">
        <v>15</v>
      </c>
      <c r="AD3191" t="s">
        <v>15</v>
      </c>
      <c r="AE3191" t="s">
        <v>15</v>
      </c>
      <c r="AF3191" t="s">
        <v>15</v>
      </c>
      <c r="AG3191">
        <v>1</v>
      </c>
      <c r="AH3191">
        <v>-2.5060899999999999</v>
      </c>
      <c r="AI3191">
        <v>9.2768299999999998E-3</v>
      </c>
      <c r="AJ3191">
        <v>2.1410599999999998E-2</v>
      </c>
      <c r="AK3191" t="s">
        <v>15</v>
      </c>
      <c r="AL3191">
        <v>68729</v>
      </c>
      <c r="AM3191" t="s">
        <v>54912</v>
      </c>
      <c r="AO3191" t="s">
        <v>54913</v>
      </c>
      <c r="AP3191" t="s">
        <v>54914</v>
      </c>
      <c r="AQ3191" t="s">
        <v>54915</v>
      </c>
      <c r="AR3191" t="s">
        <v>54916</v>
      </c>
      <c r="AT3191" t="s">
        <v>54917</v>
      </c>
      <c r="AU3191" t="s">
        <v>54918</v>
      </c>
      <c r="AV3191" t="s">
        <v>54919</v>
      </c>
      <c r="AW3191" t="s">
        <v>1874</v>
      </c>
      <c r="BA3191" t="s">
        <v>1875</v>
      </c>
    </row>
    <row r="3192" spans="1:54" x14ac:dyDescent="0.25">
      <c r="A3192">
        <v>0</v>
      </c>
      <c r="B3192">
        <v>-0.78992899999999999</v>
      </c>
      <c r="C3192">
        <f t="shared" si="49"/>
        <v>-0.78992899999999999</v>
      </c>
      <c r="D3192" t="s">
        <v>29</v>
      </c>
      <c r="G3192" t="s">
        <v>29</v>
      </c>
      <c r="H3192" t="s">
        <v>8149</v>
      </c>
      <c r="I3192" t="s">
        <v>57109</v>
      </c>
      <c r="J3192" t="s">
        <v>54920</v>
      </c>
      <c r="K3192" t="s">
        <v>804</v>
      </c>
      <c r="L3192" t="s">
        <v>54921</v>
      </c>
      <c r="M3192" t="s">
        <v>806</v>
      </c>
      <c r="Q3192" t="s">
        <v>186</v>
      </c>
      <c r="R3192" t="s">
        <v>54922</v>
      </c>
      <c r="S3192" t="s">
        <v>1147</v>
      </c>
      <c r="U3192" t="s">
        <v>9</v>
      </c>
      <c r="V3192" t="s">
        <v>59</v>
      </c>
      <c r="W3192" t="s">
        <v>54923</v>
      </c>
      <c r="X3192" t="s">
        <v>11</v>
      </c>
      <c r="Y3192" t="s">
        <v>12</v>
      </c>
      <c r="Z3192" t="s">
        <v>54924</v>
      </c>
      <c r="AA3192" t="s">
        <v>14</v>
      </c>
      <c r="AB3192" t="s">
        <v>15</v>
      </c>
      <c r="AC3192" t="s">
        <v>15</v>
      </c>
      <c r="AD3192" t="s">
        <v>15</v>
      </c>
      <c r="AE3192" t="s">
        <v>15</v>
      </c>
      <c r="AF3192" t="s">
        <v>15</v>
      </c>
      <c r="AG3192">
        <v>2</v>
      </c>
      <c r="AH3192">
        <v>-3.0082800000000001</v>
      </c>
      <c r="AI3192">
        <v>5.12448E-2</v>
      </c>
      <c r="AJ3192">
        <v>9.5085900000000001E-2</v>
      </c>
      <c r="AK3192" t="s">
        <v>15</v>
      </c>
      <c r="AL3192">
        <v>455915</v>
      </c>
      <c r="AM3192" t="s">
        <v>54925</v>
      </c>
      <c r="AO3192" t="s">
        <v>54926</v>
      </c>
      <c r="AP3192" t="s">
        <v>54927</v>
      </c>
      <c r="AQ3192" t="s">
        <v>54928</v>
      </c>
      <c r="AR3192" t="s">
        <v>54929</v>
      </c>
      <c r="AT3192" t="s">
        <v>54930</v>
      </c>
      <c r="AU3192" t="s">
        <v>54931</v>
      </c>
      <c r="AV3192" t="s">
        <v>54925</v>
      </c>
      <c r="AW3192" t="s">
        <v>54932</v>
      </c>
      <c r="AY3192" t="s">
        <v>54933</v>
      </c>
      <c r="AZ3192" t="s">
        <v>54934</v>
      </c>
      <c r="BA3192" t="s">
        <v>54935</v>
      </c>
    </row>
    <row r="3193" spans="1:54" x14ac:dyDescent="0.25">
      <c r="A3193">
        <v>0.97701400000000005</v>
      </c>
      <c r="B3193">
        <v>-0.41002699999999997</v>
      </c>
      <c r="C3193">
        <f t="shared" si="49"/>
        <v>-1.387041</v>
      </c>
      <c r="D3193" t="s">
        <v>29</v>
      </c>
      <c r="E3193" t="s">
        <v>0</v>
      </c>
      <c r="F3193" t="s">
        <v>1</v>
      </c>
      <c r="G3193" t="s">
        <v>29</v>
      </c>
      <c r="H3193" t="s">
        <v>8149</v>
      </c>
      <c r="I3193" t="s">
        <v>57111</v>
      </c>
      <c r="J3193" t="s">
        <v>11343</v>
      </c>
      <c r="K3193" t="s">
        <v>11344</v>
      </c>
      <c r="L3193" t="s">
        <v>11345</v>
      </c>
      <c r="M3193" t="s">
        <v>11346</v>
      </c>
      <c r="N3193" t="s">
        <v>11347</v>
      </c>
      <c r="Q3193" t="s">
        <v>11348</v>
      </c>
      <c r="R3193" t="s">
        <v>11349</v>
      </c>
      <c r="T3193" t="s">
        <v>11350</v>
      </c>
      <c r="U3193" t="s">
        <v>76</v>
      </c>
      <c r="V3193" t="s">
        <v>77</v>
      </c>
      <c r="X3193" t="s">
        <v>11</v>
      </c>
      <c r="Y3193" t="s">
        <v>12</v>
      </c>
      <c r="Z3193" t="s">
        <v>11351</v>
      </c>
      <c r="AA3193" t="s">
        <v>14</v>
      </c>
      <c r="AB3193">
        <v>1</v>
      </c>
      <c r="AC3193">
        <v>3.2486799999999998</v>
      </c>
      <c r="AD3193">
        <v>2.5840699999999999E-3</v>
      </c>
      <c r="AE3193">
        <v>7.0104399999999997E-3</v>
      </c>
      <c r="AF3193" t="s">
        <v>15</v>
      </c>
      <c r="AG3193">
        <v>2</v>
      </c>
      <c r="AH3193">
        <v>-0.44655899999999998</v>
      </c>
      <c r="AI3193">
        <v>0.24512900000000001</v>
      </c>
      <c r="AJ3193">
        <v>0.36927199999999999</v>
      </c>
      <c r="AK3193" t="s">
        <v>15</v>
      </c>
      <c r="AL3193">
        <v>174398</v>
      </c>
      <c r="AM3193" t="s">
        <v>11352</v>
      </c>
      <c r="AO3193" t="s">
        <v>11353</v>
      </c>
      <c r="AP3193" t="s">
        <v>11354</v>
      </c>
      <c r="AQ3193" t="e">
        <f>-ATPase subunit #REF!</f>
        <v>#NAME?</v>
      </c>
      <c r="AR3193" t="s">
        <v>11355</v>
      </c>
      <c r="AS3193" t="s">
        <v>11356</v>
      </c>
      <c r="AT3193" t="s">
        <v>11357</v>
      </c>
      <c r="AU3193" t="s">
        <v>11358</v>
      </c>
      <c r="AV3193" t="s">
        <v>11352</v>
      </c>
      <c r="AY3193" t="s">
        <v>11359</v>
      </c>
      <c r="AZ3193" t="s">
        <v>11360</v>
      </c>
      <c r="BA3193" t="s">
        <v>11361</v>
      </c>
      <c r="BB3193" t="s">
        <v>11362</v>
      </c>
    </row>
    <row r="3194" spans="1:54" x14ac:dyDescent="0.25">
      <c r="A3194">
        <v>0</v>
      </c>
      <c r="B3194">
        <v>-0.80510999999999999</v>
      </c>
      <c r="C3194">
        <f t="shared" si="49"/>
        <v>-0.80510999999999999</v>
      </c>
      <c r="D3194" t="s">
        <v>29</v>
      </c>
      <c r="G3194" t="s">
        <v>29</v>
      </c>
      <c r="H3194" t="s">
        <v>8149</v>
      </c>
      <c r="I3194" t="s">
        <v>57109</v>
      </c>
      <c r="J3194" t="s">
        <v>54953</v>
      </c>
      <c r="L3194" t="s">
        <v>54954</v>
      </c>
      <c r="M3194" t="s">
        <v>3614</v>
      </c>
      <c r="O3194" t="s">
        <v>7536</v>
      </c>
      <c r="Q3194" t="s">
        <v>54955</v>
      </c>
      <c r="R3194" t="s">
        <v>54955</v>
      </c>
      <c r="T3194" t="s">
        <v>38773</v>
      </c>
      <c r="U3194" t="s">
        <v>145</v>
      </c>
      <c r="V3194" t="s">
        <v>266</v>
      </c>
      <c r="W3194" t="s">
        <v>54956</v>
      </c>
      <c r="X3194" t="s">
        <v>11</v>
      </c>
      <c r="Y3194" t="s">
        <v>12</v>
      </c>
      <c r="Z3194" t="s">
        <v>54957</v>
      </c>
      <c r="AA3194" t="s">
        <v>14</v>
      </c>
      <c r="AB3194" t="s">
        <v>15</v>
      </c>
      <c r="AC3194" t="s">
        <v>15</v>
      </c>
      <c r="AD3194" t="s">
        <v>15</v>
      </c>
      <c r="AE3194" t="s">
        <v>15</v>
      </c>
      <c r="AF3194" t="s">
        <v>15</v>
      </c>
      <c r="AG3194">
        <v>1</v>
      </c>
      <c r="AH3194">
        <v>-2.5070999999999999</v>
      </c>
      <c r="AI3194">
        <v>5.1266200000000001E-3</v>
      </c>
      <c r="AJ3194">
        <v>1.26906E-2</v>
      </c>
      <c r="AK3194" t="s">
        <v>15</v>
      </c>
      <c r="AL3194">
        <v>114923</v>
      </c>
      <c r="AM3194" t="s">
        <v>54958</v>
      </c>
      <c r="AN3194" t="s">
        <v>54959</v>
      </c>
      <c r="AO3194" t="s">
        <v>54960</v>
      </c>
      <c r="AP3194" t="s">
        <v>54961</v>
      </c>
      <c r="AQ3194" t="s">
        <v>54962</v>
      </c>
      <c r="AR3194" t="s">
        <v>54955</v>
      </c>
      <c r="AT3194" t="s">
        <v>54963</v>
      </c>
      <c r="AU3194" t="s">
        <v>54964</v>
      </c>
      <c r="AV3194" t="s">
        <v>54958</v>
      </c>
      <c r="AY3194" t="s">
        <v>38784</v>
      </c>
      <c r="BA3194" t="s">
        <v>54965</v>
      </c>
      <c r="BB3194" t="s">
        <v>54966</v>
      </c>
    </row>
    <row r="3195" spans="1:54" x14ac:dyDescent="0.25">
      <c r="A3195">
        <v>0</v>
      </c>
      <c r="B3195">
        <v>-0.81575200000000003</v>
      </c>
      <c r="C3195">
        <f t="shared" si="49"/>
        <v>-0.81575200000000003</v>
      </c>
      <c r="D3195" t="s">
        <v>29</v>
      </c>
      <c r="G3195" t="s">
        <v>29</v>
      </c>
      <c r="H3195" t="s">
        <v>8149</v>
      </c>
      <c r="I3195" t="s">
        <v>57109</v>
      </c>
      <c r="J3195" t="s">
        <v>54967</v>
      </c>
      <c r="K3195" t="s">
        <v>54968</v>
      </c>
      <c r="L3195" t="s">
        <v>54969</v>
      </c>
      <c r="M3195" t="s">
        <v>44210</v>
      </c>
      <c r="N3195" t="s">
        <v>4653</v>
      </c>
      <c r="Q3195" t="s">
        <v>2974</v>
      </c>
      <c r="R3195" t="s">
        <v>4894</v>
      </c>
      <c r="T3195" t="s">
        <v>54970</v>
      </c>
      <c r="U3195" t="s">
        <v>780</v>
      </c>
      <c r="V3195" t="s">
        <v>10</v>
      </c>
      <c r="X3195" t="s">
        <v>11</v>
      </c>
      <c r="Y3195" t="s">
        <v>12</v>
      </c>
      <c r="Z3195" t="s">
        <v>54971</v>
      </c>
      <c r="AA3195" t="s">
        <v>14</v>
      </c>
      <c r="AB3195" t="s">
        <v>15</v>
      </c>
      <c r="AC3195" t="s">
        <v>15</v>
      </c>
      <c r="AD3195" t="s">
        <v>15</v>
      </c>
      <c r="AE3195" t="s">
        <v>15</v>
      </c>
      <c r="AF3195" t="s">
        <v>15</v>
      </c>
      <c r="AG3195">
        <v>2</v>
      </c>
      <c r="AH3195">
        <v>-3.1078399999999999</v>
      </c>
      <c r="AI3195">
        <v>1.19577E-2</v>
      </c>
      <c r="AJ3195">
        <v>2.69362E-2</v>
      </c>
      <c r="AK3195" t="s">
        <v>15</v>
      </c>
      <c r="AL3195">
        <v>932267</v>
      </c>
      <c r="AM3195" t="s">
        <v>54972</v>
      </c>
      <c r="AO3195" t="s">
        <v>54973</v>
      </c>
      <c r="AP3195" t="s">
        <v>54974</v>
      </c>
      <c r="AR3195" t="s">
        <v>54975</v>
      </c>
      <c r="AS3195" t="s">
        <v>54976</v>
      </c>
      <c r="AT3195" t="s">
        <v>54977</v>
      </c>
      <c r="AU3195" t="s">
        <v>54978</v>
      </c>
      <c r="AV3195" t="s">
        <v>54972</v>
      </c>
      <c r="AW3195" t="s">
        <v>54979</v>
      </c>
      <c r="AY3195" t="s">
        <v>12860</v>
      </c>
      <c r="BA3195" t="s">
        <v>54980</v>
      </c>
    </row>
    <row r="3196" spans="1:54" x14ac:dyDescent="0.25">
      <c r="A3196">
        <v>0</v>
      </c>
      <c r="B3196">
        <v>-0.81628800000000001</v>
      </c>
      <c r="C3196">
        <f t="shared" si="49"/>
        <v>-0.81628800000000001</v>
      </c>
      <c r="D3196" t="s">
        <v>29</v>
      </c>
      <c r="G3196" t="s">
        <v>29</v>
      </c>
      <c r="H3196" t="s">
        <v>8149</v>
      </c>
      <c r="I3196" t="s">
        <v>57109</v>
      </c>
      <c r="J3196" t="s">
        <v>54981</v>
      </c>
      <c r="K3196" t="s">
        <v>54982</v>
      </c>
      <c r="L3196" t="s">
        <v>54983</v>
      </c>
      <c r="M3196" t="s">
        <v>72</v>
      </c>
      <c r="Q3196" t="s">
        <v>54984</v>
      </c>
      <c r="R3196" t="s">
        <v>54985</v>
      </c>
      <c r="X3196" t="s">
        <v>11</v>
      </c>
      <c r="Y3196" t="s">
        <v>12</v>
      </c>
      <c r="Z3196" t="s">
        <v>54986</v>
      </c>
      <c r="AA3196" t="s">
        <v>14</v>
      </c>
      <c r="AB3196" t="s">
        <v>15</v>
      </c>
      <c r="AC3196" t="s">
        <v>15</v>
      </c>
      <c r="AD3196" t="s">
        <v>15</v>
      </c>
      <c r="AE3196" t="s">
        <v>15</v>
      </c>
      <c r="AF3196" t="s">
        <v>15</v>
      </c>
      <c r="AG3196">
        <v>8</v>
      </c>
      <c r="AH3196">
        <v>-2.1179800000000002</v>
      </c>
      <c r="AI3196">
        <v>0.108306</v>
      </c>
      <c r="AJ3196">
        <v>0.18095</v>
      </c>
      <c r="AK3196" t="s">
        <v>15</v>
      </c>
      <c r="AL3196" t="s">
        <v>15</v>
      </c>
      <c r="AM3196" t="s">
        <v>54987</v>
      </c>
      <c r="AO3196" t="s">
        <v>54988</v>
      </c>
      <c r="AP3196" t="s">
        <v>54989</v>
      </c>
      <c r="AR3196" t="s">
        <v>45</v>
      </c>
      <c r="AT3196" t="s">
        <v>54990</v>
      </c>
      <c r="AU3196" t="s">
        <v>54991</v>
      </c>
      <c r="AV3196" t="s">
        <v>54992</v>
      </c>
      <c r="AW3196" t="s">
        <v>54993</v>
      </c>
      <c r="AX3196" t="s">
        <v>36128</v>
      </c>
      <c r="AY3196" t="s">
        <v>54994</v>
      </c>
      <c r="AZ3196" t="s">
        <v>54995</v>
      </c>
      <c r="BA3196" t="s">
        <v>54996</v>
      </c>
    </row>
    <row r="3197" spans="1:54" x14ac:dyDescent="0.25">
      <c r="A3197">
        <v>0</v>
      </c>
      <c r="B3197">
        <v>-0.82215400000000005</v>
      </c>
      <c r="C3197">
        <f t="shared" si="49"/>
        <v>-0.82215400000000005</v>
      </c>
      <c r="D3197" t="s">
        <v>29</v>
      </c>
      <c r="G3197" t="s">
        <v>29</v>
      </c>
      <c r="H3197" t="s">
        <v>8149</v>
      </c>
      <c r="I3197" t="s">
        <v>57109</v>
      </c>
      <c r="J3197" t="s">
        <v>7457</v>
      </c>
      <c r="K3197" t="s">
        <v>4671</v>
      </c>
      <c r="L3197" t="s">
        <v>54997</v>
      </c>
      <c r="O3197" t="s">
        <v>54998</v>
      </c>
      <c r="Q3197" t="s">
        <v>54999</v>
      </c>
      <c r="R3197" t="s">
        <v>55000</v>
      </c>
      <c r="S3197" t="s">
        <v>55001</v>
      </c>
      <c r="U3197" t="s">
        <v>9</v>
      </c>
      <c r="V3197" t="s">
        <v>10</v>
      </c>
      <c r="X3197" t="s">
        <v>11</v>
      </c>
      <c r="Y3197" t="s">
        <v>12</v>
      </c>
      <c r="Z3197" t="s">
        <v>55002</v>
      </c>
      <c r="AA3197" t="s">
        <v>14</v>
      </c>
      <c r="AB3197" t="s">
        <v>15</v>
      </c>
      <c r="AC3197" t="s">
        <v>15</v>
      </c>
      <c r="AD3197" t="s">
        <v>15</v>
      </c>
      <c r="AE3197" t="s">
        <v>15</v>
      </c>
      <c r="AF3197" t="s">
        <v>15</v>
      </c>
      <c r="AG3197">
        <v>1</v>
      </c>
      <c r="AH3197">
        <v>-2.1751800000000001</v>
      </c>
      <c r="AI3197">
        <v>1.64948E-2</v>
      </c>
      <c r="AJ3197">
        <v>3.5822699999999999E-2</v>
      </c>
      <c r="AK3197" t="s">
        <v>15</v>
      </c>
      <c r="AL3197">
        <v>222895</v>
      </c>
      <c r="AM3197" t="s">
        <v>55003</v>
      </c>
      <c r="AO3197" t="s">
        <v>55004</v>
      </c>
      <c r="AP3197" t="s">
        <v>55005</v>
      </c>
      <c r="AQ3197" t="s">
        <v>55006</v>
      </c>
      <c r="AR3197" t="s">
        <v>55007</v>
      </c>
      <c r="AS3197" t="s">
        <v>55008</v>
      </c>
      <c r="AT3197" t="s">
        <v>55009</v>
      </c>
      <c r="AU3197" t="s">
        <v>55010</v>
      </c>
      <c r="AV3197" t="s">
        <v>55003</v>
      </c>
      <c r="AZ3197" t="s">
        <v>55011</v>
      </c>
    </row>
    <row r="3198" spans="1:54" x14ac:dyDescent="0.25">
      <c r="A3198">
        <v>0</v>
      </c>
      <c r="B3198">
        <v>-0.84434799999999999</v>
      </c>
      <c r="C3198">
        <f t="shared" si="49"/>
        <v>-0.84434799999999999</v>
      </c>
      <c r="D3198" t="s">
        <v>29</v>
      </c>
      <c r="G3198" t="s">
        <v>29</v>
      </c>
      <c r="H3198" t="s">
        <v>8149</v>
      </c>
      <c r="I3198" t="s">
        <v>57109</v>
      </c>
      <c r="J3198" t="s">
        <v>55012</v>
      </c>
      <c r="K3198" t="s">
        <v>55013</v>
      </c>
      <c r="L3198" t="s">
        <v>15698</v>
      </c>
      <c r="M3198" t="s">
        <v>55014</v>
      </c>
      <c r="N3198" t="s">
        <v>55014</v>
      </c>
      <c r="O3198" t="s">
        <v>55015</v>
      </c>
      <c r="Q3198" t="s">
        <v>55016</v>
      </c>
      <c r="R3198" t="s">
        <v>55017</v>
      </c>
      <c r="T3198" t="s">
        <v>55018</v>
      </c>
      <c r="V3198" t="s">
        <v>266</v>
      </c>
      <c r="X3198" t="s">
        <v>11</v>
      </c>
      <c r="Y3198" t="s">
        <v>12</v>
      </c>
      <c r="Z3198" t="s">
        <v>55019</v>
      </c>
      <c r="AA3198" t="s">
        <v>14</v>
      </c>
      <c r="AB3198" t="s">
        <v>15</v>
      </c>
      <c r="AC3198" t="s">
        <v>15</v>
      </c>
      <c r="AD3198" t="s">
        <v>15</v>
      </c>
      <c r="AE3198" t="s">
        <v>15</v>
      </c>
      <c r="AF3198" t="s">
        <v>15</v>
      </c>
      <c r="AG3198">
        <v>1</v>
      </c>
      <c r="AH3198">
        <v>-1.4194</v>
      </c>
      <c r="AI3198">
        <v>6.5211199999999997E-2</v>
      </c>
      <c r="AJ3198">
        <v>0.117157</v>
      </c>
      <c r="AK3198" t="s">
        <v>15</v>
      </c>
      <c r="AL3198">
        <v>516727</v>
      </c>
      <c r="AM3198" t="s">
        <v>55020</v>
      </c>
      <c r="AN3198" t="s">
        <v>55021</v>
      </c>
      <c r="AO3198" t="s">
        <v>55022</v>
      </c>
      <c r="AP3198" t="s">
        <v>55023</v>
      </c>
      <c r="AR3198" t="s">
        <v>55016</v>
      </c>
      <c r="AT3198" t="s">
        <v>55024</v>
      </c>
      <c r="AU3198" t="s">
        <v>55025</v>
      </c>
      <c r="AV3198" t="s">
        <v>55020</v>
      </c>
      <c r="AW3198" t="s">
        <v>55026</v>
      </c>
      <c r="AX3198" t="s">
        <v>55027</v>
      </c>
      <c r="AY3198" t="s">
        <v>55028</v>
      </c>
      <c r="BA3198" t="s">
        <v>337</v>
      </c>
    </row>
    <row r="3199" spans="1:54" x14ac:dyDescent="0.25">
      <c r="A3199">
        <v>0</v>
      </c>
      <c r="B3199">
        <v>-0.84668399999999999</v>
      </c>
      <c r="C3199">
        <f t="shared" si="49"/>
        <v>-0.84668399999999999</v>
      </c>
      <c r="D3199" t="s">
        <v>29</v>
      </c>
      <c r="G3199" t="s">
        <v>29</v>
      </c>
      <c r="H3199" t="s">
        <v>8149</v>
      </c>
      <c r="I3199" t="s">
        <v>57109</v>
      </c>
      <c r="L3199" t="s">
        <v>55029</v>
      </c>
      <c r="Q3199" t="s">
        <v>55030</v>
      </c>
      <c r="R3199" t="s">
        <v>55031</v>
      </c>
      <c r="U3199" t="s">
        <v>9</v>
      </c>
      <c r="V3199" t="s">
        <v>10</v>
      </c>
      <c r="X3199" t="s">
        <v>11</v>
      </c>
      <c r="Y3199" t="s">
        <v>12</v>
      </c>
      <c r="Z3199" t="s">
        <v>55032</v>
      </c>
      <c r="AA3199" t="s">
        <v>14</v>
      </c>
      <c r="AB3199" t="s">
        <v>15</v>
      </c>
      <c r="AC3199" t="s">
        <v>15</v>
      </c>
      <c r="AD3199" t="s">
        <v>15</v>
      </c>
      <c r="AE3199" t="s">
        <v>15</v>
      </c>
      <c r="AF3199" t="s">
        <v>15</v>
      </c>
      <c r="AG3199">
        <v>1</v>
      </c>
      <c r="AH3199">
        <v>-2.17178</v>
      </c>
      <c r="AI3199">
        <v>1.64453E-2</v>
      </c>
      <c r="AJ3199">
        <v>3.5738899999999997E-2</v>
      </c>
      <c r="AK3199" t="s">
        <v>15</v>
      </c>
      <c r="AL3199">
        <v>71344</v>
      </c>
      <c r="AM3199" t="s">
        <v>55033</v>
      </c>
      <c r="AO3199" t="s">
        <v>55034</v>
      </c>
      <c r="AP3199" t="s">
        <v>55035</v>
      </c>
      <c r="AR3199" t="s">
        <v>55036</v>
      </c>
      <c r="AS3199" t="s">
        <v>55037</v>
      </c>
      <c r="AT3199" t="s">
        <v>55038</v>
      </c>
      <c r="AU3199" t="s">
        <v>55039</v>
      </c>
      <c r="AV3199" t="s">
        <v>55033</v>
      </c>
      <c r="AY3199" t="s">
        <v>55040</v>
      </c>
      <c r="AZ3199" t="s">
        <v>55041</v>
      </c>
      <c r="BA3199" t="s">
        <v>55042</v>
      </c>
    </row>
    <row r="3200" spans="1:54" x14ac:dyDescent="0.25">
      <c r="A3200">
        <v>0</v>
      </c>
      <c r="B3200">
        <v>-0.85829900000000003</v>
      </c>
      <c r="C3200">
        <f t="shared" si="49"/>
        <v>-0.85829900000000003</v>
      </c>
      <c r="D3200" t="s">
        <v>29</v>
      </c>
      <c r="G3200" t="s">
        <v>29</v>
      </c>
      <c r="H3200" t="s">
        <v>8149</v>
      </c>
      <c r="I3200" t="s">
        <v>57109</v>
      </c>
      <c r="J3200" t="s">
        <v>55043</v>
      </c>
      <c r="K3200" t="s">
        <v>16832</v>
      </c>
      <c r="L3200" t="s">
        <v>55044</v>
      </c>
      <c r="Q3200" t="s">
        <v>18052</v>
      </c>
      <c r="R3200" t="s">
        <v>55045</v>
      </c>
      <c r="S3200" t="s">
        <v>1219</v>
      </c>
      <c r="X3200" t="s">
        <v>229</v>
      </c>
      <c r="Y3200" t="s">
        <v>12</v>
      </c>
      <c r="Z3200" t="s">
        <v>55046</v>
      </c>
      <c r="AA3200" t="s">
        <v>14</v>
      </c>
      <c r="AB3200" t="s">
        <v>15</v>
      </c>
      <c r="AC3200" t="s">
        <v>15</v>
      </c>
      <c r="AD3200" t="s">
        <v>15</v>
      </c>
      <c r="AE3200" t="s">
        <v>15</v>
      </c>
      <c r="AF3200" t="s">
        <v>15</v>
      </c>
      <c r="AG3200">
        <v>3</v>
      </c>
      <c r="AH3200">
        <v>-3.94536</v>
      </c>
      <c r="AI3200">
        <v>0.29323900000000003</v>
      </c>
      <c r="AJ3200">
        <v>0.43142799999999998</v>
      </c>
      <c r="AK3200" t="s">
        <v>15</v>
      </c>
      <c r="AL3200" t="s">
        <v>15</v>
      </c>
      <c r="AM3200" t="s">
        <v>55047</v>
      </c>
      <c r="AO3200" t="s">
        <v>55048</v>
      </c>
      <c r="AP3200" t="s">
        <v>55049</v>
      </c>
      <c r="AQ3200" t="s">
        <v>3540</v>
      </c>
      <c r="AR3200" t="s">
        <v>55050</v>
      </c>
      <c r="AS3200" t="s">
        <v>55051</v>
      </c>
      <c r="AT3200" t="s">
        <v>55052</v>
      </c>
      <c r="AU3200" t="s">
        <v>55053</v>
      </c>
      <c r="AV3200" t="s">
        <v>55047</v>
      </c>
      <c r="AY3200" t="s">
        <v>55054</v>
      </c>
      <c r="AZ3200" t="s">
        <v>731</v>
      </c>
    </row>
    <row r="3201" spans="1:54" x14ac:dyDescent="0.25">
      <c r="A3201">
        <v>0</v>
      </c>
      <c r="B3201">
        <v>-1.3892599999999999</v>
      </c>
      <c r="C3201">
        <f t="shared" si="49"/>
        <v>-1.3892599999999999</v>
      </c>
      <c r="D3201" t="s">
        <v>29</v>
      </c>
      <c r="G3201" t="s">
        <v>0</v>
      </c>
      <c r="H3201" t="s">
        <v>8149</v>
      </c>
      <c r="I3201" t="s">
        <v>57114</v>
      </c>
      <c r="J3201" t="s">
        <v>56170</v>
      </c>
      <c r="L3201" t="s">
        <v>56171</v>
      </c>
      <c r="Q3201" t="s">
        <v>56172</v>
      </c>
      <c r="R3201" t="s">
        <v>56173</v>
      </c>
      <c r="T3201" t="s">
        <v>5380</v>
      </c>
      <c r="V3201" t="s">
        <v>266</v>
      </c>
      <c r="X3201" t="s">
        <v>11</v>
      </c>
      <c r="Y3201" t="s">
        <v>12</v>
      </c>
      <c r="Z3201" t="s">
        <v>56174</v>
      </c>
      <c r="AA3201" t="s">
        <v>14</v>
      </c>
      <c r="AB3201" t="s">
        <v>15</v>
      </c>
      <c r="AC3201" t="s">
        <v>15</v>
      </c>
      <c r="AD3201" t="s">
        <v>15</v>
      </c>
      <c r="AE3201" t="s">
        <v>15</v>
      </c>
      <c r="AF3201" t="s">
        <v>15</v>
      </c>
      <c r="AG3201">
        <v>1</v>
      </c>
      <c r="AH3201">
        <v>-3.0424699999999998</v>
      </c>
      <c r="AI3201">
        <v>3.1369200000000001E-3</v>
      </c>
      <c r="AJ3201">
        <v>8.3388200000000003E-3</v>
      </c>
      <c r="AK3201" t="s">
        <v>15</v>
      </c>
      <c r="AL3201">
        <v>251369</v>
      </c>
      <c r="AM3201" t="s">
        <v>56175</v>
      </c>
      <c r="AO3201" t="s">
        <v>56176</v>
      </c>
      <c r="AP3201" t="s">
        <v>56177</v>
      </c>
      <c r="AR3201" t="s">
        <v>56178</v>
      </c>
      <c r="AT3201" t="s">
        <v>56179</v>
      </c>
      <c r="AU3201" t="s">
        <v>56180</v>
      </c>
      <c r="AV3201" t="s">
        <v>56181</v>
      </c>
    </row>
    <row r="3202" spans="1:54" x14ac:dyDescent="0.25">
      <c r="A3202">
        <v>0</v>
      </c>
      <c r="B3202">
        <v>-1.39859</v>
      </c>
      <c r="C3202">
        <f t="shared" si="49"/>
        <v>-1.39859</v>
      </c>
      <c r="D3202" t="s">
        <v>29</v>
      </c>
      <c r="G3202" t="s">
        <v>0</v>
      </c>
      <c r="H3202" t="s">
        <v>8149</v>
      </c>
      <c r="I3202" t="s">
        <v>57114</v>
      </c>
      <c r="J3202" t="s">
        <v>56182</v>
      </c>
      <c r="K3202" t="s">
        <v>56183</v>
      </c>
      <c r="L3202" t="s">
        <v>56184</v>
      </c>
      <c r="M3202" t="s">
        <v>9935</v>
      </c>
      <c r="Q3202" t="s">
        <v>56185</v>
      </c>
      <c r="R3202" t="s">
        <v>56186</v>
      </c>
      <c r="S3202" t="s">
        <v>29146</v>
      </c>
      <c r="T3202" t="s">
        <v>7858</v>
      </c>
      <c r="U3202" t="s">
        <v>9</v>
      </c>
      <c r="V3202" t="s">
        <v>266</v>
      </c>
      <c r="X3202" t="s">
        <v>11</v>
      </c>
      <c r="Y3202" t="s">
        <v>12</v>
      </c>
      <c r="Z3202" t="s">
        <v>56187</v>
      </c>
      <c r="AA3202" t="s">
        <v>14</v>
      </c>
      <c r="AB3202" t="s">
        <v>15</v>
      </c>
      <c r="AC3202" t="s">
        <v>15</v>
      </c>
      <c r="AD3202" t="s">
        <v>15</v>
      </c>
      <c r="AE3202" t="s">
        <v>15</v>
      </c>
      <c r="AF3202" t="s">
        <v>15</v>
      </c>
      <c r="AG3202">
        <v>1</v>
      </c>
      <c r="AH3202">
        <v>-4.3252699999999997</v>
      </c>
      <c r="AI3202">
        <v>1.4864899999999999E-4</v>
      </c>
      <c r="AJ3202">
        <v>6.3224099999999997E-4</v>
      </c>
      <c r="AK3202" t="s">
        <v>15</v>
      </c>
      <c r="AL3202">
        <v>1175870</v>
      </c>
      <c r="AM3202" t="s">
        <v>56188</v>
      </c>
      <c r="AO3202" t="s">
        <v>56189</v>
      </c>
      <c r="AP3202" t="s">
        <v>56190</v>
      </c>
      <c r="AR3202" t="s">
        <v>56191</v>
      </c>
      <c r="AS3202" t="s">
        <v>56192</v>
      </c>
      <c r="AT3202" t="s">
        <v>56193</v>
      </c>
      <c r="AU3202" t="s">
        <v>56194</v>
      </c>
      <c r="AV3202" t="s">
        <v>56195</v>
      </c>
      <c r="AX3202" t="s">
        <v>7869</v>
      </c>
      <c r="AY3202" t="s">
        <v>56196</v>
      </c>
      <c r="AZ3202" t="s">
        <v>56197</v>
      </c>
      <c r="BA3202" t="s">
        <v>56198</v>
      </c>
    </row>
    <row r="3203" spans="1:54" x14ac:dyDescent="0.25">
      <c r="A3203">
        <v>0</v>
      </c>
      <c r="B3203">
        <v>-1.42381</v>
      </c>
      <c r="C3203">
        <f t="shared" ref="C3203:C3266" si="50">B3203-A3203</f>
        <v>-1.42381</v>
      </c>
      <c r="D3203" t="s">
        <v>29</v>
      </c>
      <c r="G3203" t="s">
        <v>0</v>
      </c>
      <c r="H3203" t="s">
        <v>8149</v>
      </c>
      <c r="I3203" t="s">
        <v>57114</v>
      </c>
      <c r="J3203" t="s">
        <v>56226</v>
      </c>
      <c r="K3203" t="s">
        <v>8369</v>
      </c>
      <c r="L3203" t="s">
        <v>56227</v>
      </c>
      <c r="M3203" t="s">
        <v>9766</v>
      </c>
      <c r="N3203" t="s">
        <v>938</v>
      </c>
      <c r="Q3203" t="s">
        <v>56228</v>
      </c>
      <c r="R3203" t="s">
        <v>56229</v>
      </c>
      <c r="T3203" t="s">
        <v>16134</v>
      </c>
      <c r="U3203" t="s">
        <v>76</v>
      </c>
      <c r="V3203" t="s">
        <v>77</v>
      </c>
      <c r="X3203" t="s">
        <v>11</v>
      </c>
      <c r="Y3203" t="s">
        <v>12</v>
      </c>
      <c r="Z3203" t="s">
        <v>56230</v>
      </c>
      <c r="AA3203" t="s">
        <v>14</v>
      </c>
      <c r="AB3203" t="s">
        <v>15</v>
      </c>
      <c r="AC3203" t="s">
        <v>15</v>
      </c>
      <c r="AD3203" t="s">
        <v>15</v>
      </c>
      <c r="AE3203" t="s">
        <v>15</v>
      </c>
      <c r="AF3203" t="s">
        <v>15</v>
      </c>
      <c r="AG3203">
        <v>1</v>
      </c>
      <c r="AH3203">
        <v>-3.4803299999999999</v>
      </c>
      <c r="AI3203">
        <v>6.6440200000000003E-4</v>
      </c>
      <c r="AJ3203">
        <v>2.2409000000000001E-3</v>
      </c>
      <c r="AK3203" t="s">
        <v>15</v>
      </c>
      <c r="AL3203">
        <v>10921</v>
      </c>
      <c r="AM3203" t="s">
        <v>56231</v>
      </c>
      <c r="AO3203" t="s">
        <v>56232</v>
      </c>
      <c r="AP3203" t="s">
        <v>56233</v>
      </c>
      <c r="AR3203" t="s">
        <v>56234</v>
      </c>
      <c r="AS3203" t="s">
        <v>56235</v>
      </c>
      <c r="AT3203" t="s">
        <v>56236</v>
      </c>
      <c r="AU3203" t="s">
        <v>56237</v>
      </c>
      <c r="AV3203" t="s">
        <v>56238</v>
      </c>
      <c r="AX3203" t="s">
        <v>8385</v>
      </c>
      <c r="AY3203" t="s">
        <v>56239</v>
      </c>
      <c r="BA3203" t="s">
        <v>681</v>
      </c>
    </row>
    <row r="3204" spans="1:54" x14ac:dyDescent="0.25">
      <c r="A3204">
        <v>0</v>
      </c>
      <c r="B3204">
        <v>-0.88594700000000004</v>
      </c>
      <c r="C3204">
        <f t="shared" si="50"/>
        <v>-0.88594700000000004</v>
      </c>
      <c r="D3204" t="s">
        <v>29</v>
      </c>
      <c r="G3204" t="s">
        <v>29</v>
      </c>
      <c r="H3204" t="s">
        <v>8149</v>
      </c>
      <c r="I3204" t="s">
        <v>57109</v>
      </c>
      <c r="J3204" t="s">
        <v>32711</v>
      </c>
      <c r="K3204" t="s">
        <v>55105</v>
      </c>
      <c r="L3204" t="s">
        <v>55106</v>
      </c>
      <c r="M3204" t="s">
        <v>19103</v>
      </c>
      <c r="N3204" t="s">
        <v>19104</v>
      </c>
      <c r="Q3204" t="s">
        <v>16169</v>
      </c>
      <c r="R3204" t="s">
        <v>51311</v>
      </c>
      <c r="S3204" t="s">
        <v>2404</v>
      </c>
      <c r="T3204" t="s">
        <v>55107</v>
      </c>
      <c r="U3204" t="s">
        <v>347</v>
      </c>
      <c r="V3204" t="s">
        <v>77</v>
      </c>
      <c r="X3204" t="s">
        <v>11</v>
      </c>
      <c r="Y3204" t="s">
        <v>12</v>
      </c>
      <c r="Z3204" t="s">
        <v>55108</v>
      </c>
      <c r="AA3204" t="s">
        <v>14</v>
      </c>
      <c r="AB3204" t="s">
        <v>15</v>
      </c>
      <c r="AC3204" t="s">
        <v>15</v>
      </c>
      <c r="AD3204" t="s">
        <v>15</v>
      </c>
      <c r="AE3204" t="s">
        <v>15</v>
      </c>
      <c r="AF3204" t="s">
        <v>15</v>
      </c>
      <c r="AG3204">
        <v>1</v>
      </c>
      <c r="AH3204">
        <v>-2.3410899999999999</v>
      </c>
      <c r="AI3204">
        <v>1.1961100000000001E-2</v>
      </c>
      <c r="AJ3204">
        <v>2.69362E-2</v>
      </c>
      <c r="AK3204" t="s">
        <v>15</v>
      </c>
      <c r="AL3204">
        <v>24009</v>
      </c>
      <c r="AM3204" t="s">
        <v>55109</v>
      </c>
      <c r="AO3204" t="s">
        <v>55110</v>
      </c>
      <c r="AP3204" t="s">
        <v>55111</v>
      </c>
      <c r="AR3204" t="s">
        <v>55112</v>
      </c>
      <c r="AS3204" t="s">
        <v>55113</v>
      </c>
      <c r="AT3204" t="s">
        <v>55114</v>
      </c>
      <c r="AU3204" t="s">
        <v>55115</v>
      </c>
      <c r="AV3204" t="s">
        <v>55116</v>
      </c>
      <c r="AZ3204" t="s">
        <v>1950</v>
      </c>
      <c r="BA3204" t="s">
        <v>55117</v>
      </c>
    </row>
    <row r="3205" spans="1:54" x14ac:dyDescent="0.25">
      <c r="A3205">
        <v>0</v>
      </c>
      <c r="B3205">
        <v>-0.88825699999999996</v>
      </c>
      <c r="C3205">
        <f t="shared" si="50"/>
        <v>-0.88825699999999996</v>
      </c>
      <c r="D3205" t="s">
        <v>29</v>
      </c>
      <c r="G3205" t="s">
        <v>29</v>
      </c>
      <c r="H3205" t="s">
        <v>8149</v>
      </c>
      <c r="I3205" t="s">
        <v>57109</v>
      </c>
      <c r="J3205" t="s">
        <v>55118</v>
      </c>
      <c r="K3205" t="s">
        <v>55119</v>
      </c>
      <c r="L3205" t="s">
        <v>55120</v>
      </c>
      <c r="M3205" t="s">
        <v>55121</v>
      </c>
      <c r="N3205" t="s">
        <v>55122</v>
      </c>
      <c r="O3205" t="s">
        <v>55123</v>
      </c>
      <c r="Q3205" t="s">
        <v>55124</v>
      </c>
      <c r="R3205" t="s">
        <v>55125</v>
      </c>
      <c r="T3205" t="s">
        <v>55126</v>
      </c>
      <c r="V3205" t="s">
        <v>266</v>
      </c>
      <c r="W3205" t="s">
        <v>55127</v>
      </c>
      <c r="X3205" t="s">
        <v>11</v>
      </c>
      <c r="Y3205" t="s">
        <v>12</v>
      </c>
      <c r="Z3205" t="s">
        <v>55128</v>
      </c>
      <c r="AA3205" t="s">
        <v>14</v>
      </c>
      <c r="AB3205" t="s">
        <v>15</v>
      </c>
      <c r="AC3205" t="s">
        <v>15</v>
      </c>
      <c r="AD3205" t="s">
        <v>15</v>
      </c>
      <c r="AE3205" t="s">
        <v>15</v>
      </c>
      <c r="AF3205" t="s">
        <v>15</v>
      </c>
      <c r="AG3205">
        <v>1</v>
      </c>
      <c r="AH3205">
        <v>-2.8113299999999999</v>
      </c>
      <c r="AI3205">
        <v>5.20638E-3</v>
      </c>
      <c r="AJ3205">
        <v>1.28492E-2</v>
      </c>
      <c r="AK3205" t="s">
        <v>15</v>
      </c>
      <c r="AL3205">
        <v>66055</v>
      </c>
      <c r="AM3205" t="s">
        <v>55129</v>
      </c>
      <c r="AO3205" t="s">
        <v>55130</v>
      </c>
      <c r="AP3205" t="s">
        <v>55131</v>
      </c>
      <c r="AR3205" t="s">
        <v>55132</v>
      </c>
      <c r="AS3205" t="s">
        <v>55133</v>
      </c>
      <c r="AT3205" t="s">
        <v>55134</v>
      </c>
      <c r="AU3205" t="s">
        <v>55135</v>
      </c>
      <c r="AV3205" t="s">
        <v>55129</v>
      </c>
      <c r="AW3205" t="s">
        <v>55136</v>
      </c>
      <c r="AX3205" t="s">
        <v>55137</v>
      </c>
      <c r="AY3205" t="s">
        <v>55138</v>
      </c>
      <c r="AZ3205" t="s">
        <v>55139</v>
      </c>
      <c r="BA3205" t="s">
        <v>55140</v>
      </c>
      <c r="BB3205" t="s">
        <v>55141</v>
      </c>
    </row>
    <row r="3206" spans="1:54" x14ac:dyDescent="0.25">
      <c r="A3206">
        <v>0</v>
      </c>
      <c r="B3206">
        <v>-0.89373999999999998</v>
      </c>
      <c r="C3206">
        <f t="shared" si="50"/>
        <v>-0.89373999999999998</v>
      </c>
      <c r="D3206" t="s">
        <v>29</v>
      </c>
      <c r="G3206" t="s">
        <v>29</v>
      </c>
      <c r="H3206" t="s">
        <v>8149</v>
      </c>
      <c r="I3206" t="s">
        <v>57109</v>
      </c>
      <c r="J3206" t="s">
        <v>55142</v>
      </c>
      <c r="L3206" t="s">
        <v>55143</v>
      </c>
      <c r="M3206" t="s">
        <v>3614</v>
      </c>
      <c r="O3206" t="s">
        <v>55144</v>
      </c>
      <c r="Q3206" t="s">
        <v>55145</v>
      </c>
      <c r="R3206" t="s">
        <v>55145</v>
      </c>
      <c r="U3206" t="s">
        <v>780</v>
      </c>
      <c r="V3206" t="s">
        <v>266</v>
      </c>
      <c r="W3206" t="s">
        <v>55146</v>
      </c>
      <c r="X3206" t="s">
        <v>11</v>
      </c>
      <c r="Y3206" t="s">
        <v>12</v>
      </c>
      <c r="Z3206" t="s">
        <v>55147</v>
      </c>
      <c r="AA3206" t="s">
        <v>14</v>
      </c>
      <c r="AB3206" t="s">
        <v>15</v>
      </c>
      <c r="AC3206" t="s">
        <v>15</v>
      </c>
      <c r="AD3206" t="s">
        <v>15</v>
      </c>
      <c r="AE3206" t="s">
        <v>15</v>
      </c>
      <c r="AF3206" t="s">
        <v>15</v>
      </c>
      <c r="AG3206">
        <v>1</v>
      </c>
      <c r="AH3206">
        <v>-1.15177</v>
      </c>
      <c r="AI3206">
        <v>0.105583</v>
      </c>
      <c r="AJ3206">
        <v>0.177235</v>
      </c>
      <c r="AK3206" t="s">
        <v>15</v>
      </c>
      <c r="AL3206">
        <v>28407</v>
      </c>
      <c r="AM3206" t="s">
        <v>55148</v>
      </c>
      <c r="AN3206" t="s">
        <v>55149</v>
      </c>
      <c r="AO3206" t="s">
        <v>55150</v>
      </c>
      <c r="AP3206" t="s">
        <v>55151</v>
      </c>
      <c r="AQ3206" t="s">
        <v>55152</v>
      </c>
      <c r="AR3206" t="s">
        <v>55153</v>
      </c>
      <c r="AS3206" t="s">
        <v>55154</v>
      </c>
      <c r="AT3206" t="s">
        <v>55155</v>
      </c>
      <c r="AU3206" t="s">
        <v>55156</v>
      </c>
      <c r="AV3206" t="s">
        <v>55157</v>
      </c>
      <c r="AY3206" t="s">
        <v>55158</v>
      </c>
      <c r="BA3206" t="s">
        <v>55159</v>
      </c>
      <c r="BB3206" t="s">
        <v>55160</v>
      </c>
    </row>
    <row r="3207" spans="1:54" x14ac:dyDescent="0.25">
      <c r="A3207">
        <v>0</v>
      </c>
      <c r="B3207">
        <v>-0.90845600000000004</v>
      </c>
      <c r="C3207">
        <f t="shared" si="50"/>
        <v>-0.90845600000000004</v>
      </c>
      <c r="D3207" t="s">
        <v>29</v>
      </c>
      <c r="G3207" t="s">
        <v>29</v>
      </c>
      <c r="H3207" t="s">
        <v>8149</v>
      </c>
      <c r="I3207" t="s">
        <v>57109</v>
      </c>
      <c r="J3207" t="s">
        <v>55161</v>
      </c>
      <c r="K3207" t="s">
        <v>23363</v>
      </c>
      <c r="L3207" t="s">
        <v>55162</v>
      </c>
      <c r="M3207" t="s">
        <v>55163</v>
      </c>
      <c r="Q3207" t="s">
        <v>7709</v>
      </c>
      <c r="R3207" t="s">
        <v>55164</v>
      </c>
      <c r="U3207" t="s">
        <v>780</v>
      </c>
      <c r="V3207" t="s">
        <v>10</v>
      </c>
      <c r="W3207" t="s">
        <v>17075</v>
      </c>
      <c r="X3207" t="s">
        <v>11</v>
      </c>
      <c r="Y3207" t="s">
        <v>12</v>
      </c>
      <c r="Z3207" t="s">
        <v>55165</v>
      </c>
      <c r="AA3207" t="s">
        <v>14</v>
      </c>
      <c r="AB3207" t="s">
        <v>15</v>
      </c>
      <c r="AC3207" t="s">
        <v>15</v>
      </c>
      <c r="AD3207" t="s">
        <v>15</v>
      </c>
      <c r="AE3207" t="s">
        <v>15</v>
      </c>
      <c r="AF3207" t="s">
        <v>15</v>
      </c>
      <c r="AG3207">
        <v>1</v>
      </c>
      <c r="AH3207">
        <v>-1.7785500000000001</v>
      </c>
      <c r="AI3207">
        <v>2.3071299999999999E-2</v>
      </c>
      <c r="AJ3207">
        <v>4.82186E-2</v>
      </c>
      <c r="AK3207" t="s">
        <v>15</v>
      </c>
      <c r="AL3207">
        <v>130545</v>
      </c>
      <c r="AM3207" t="s">
        <v>55166</v>
      </c>
      <c r="AO3207" t="s">
        <v>55167</v>
      </c>
      <c r="AP3207" t="s">
        <v>55168</v>
      </c>
      <c r="AQ3207" t="s">
        <v>55169</v>
      </c>
      <c r="AR3207" t="s">
        <v>55170</v>
      </c>
      <c r="AS3207" t="s">
        <v>55171</v>
      </c>
      <c r="AT3207" t="s">
        <v>55172</v>
      </c>
      <c r="AU3207" t="s">
        <v>55173</v>
      </c>
      <c r="AV3207" t="s">
        <v>55174</v>
      </c>
      <c r="AY3207" t="s">
        <v>55175</v>
      </c>
      <c r="BA3207" t="s">
        <v>55176</v>
      </c>
    </row>
    <row r="3208" spans="1:54" x14ac:dyDescent="0.25">
      <c r="A3208">
        <v>0</v>
      </c>
      <c r="B3208">
        <v>-1.4293499999999999</v>
      </c>
      <c r="C3208">
        <f t="shared" si="50"/>
        <v>-1.4293499999999999</v>
      </c>
      <c r="D3208" t="s">
        <v>29</v>
      </c>
      <c r="G3208" t="s">
        <v>0</v>
      </c>
      <c r="H3208" t="s">
        <v>8149</v>
      </c>
      <c r="I3208" t="s">
        <v>57114</v>
      </c>
      <c r="J3208" t="s">
        <v>56240</v>
      </c>
      <c r="K3208" t="s">
        <v>56241</v>
      </c>
      <c r="L3208" t="s">
        <v>11251</v>
      </c>
      <c r="M3208" t="s">
        <v>2270</v>
      </c>
      <c r="O3208" t="s">
        <v>56242</v>
      </c>
      <c r="Q3208" t="s">
        <v>56243</v>
      </c>
      <c r="R3208" t="s">
        <v>56244</v>
      </c>
      <c r="S3208" t="s">
        <v>56245</v>
      </c>
      <c r="V3208" t="s">
        <v>99</v>
      </c>
      <c r="X3208" t="s">
        <v>11</v>
      </c>
      <c r="Y3208" t="s">
        <v>12</v>
      </c>
      <c r="Z3208" t="s">
        <v>56246</v>
      </c>
      <c r="AA3208" t="s">
        <v>14</v>
      </c>
      <c r="AB3208" t="s">
        <v>15</v>
      </c>
      <c r="AC3208" t="s">
        <v>15</v>
      </c>
      <c r="AD3208" t="s">
        <v>15</v>
      </c>
      <c r="AE3208" t="s">
        <v>15</v>
      </c>
      <c r="AF3208" t="s">
        <v>15</v>
      </c>
      <c r="AG3208">
        <v>1</v>
      </c>
      <c r="AH3208">
        <v>-3.7984800000000001</v>
      </c>
      <c r="AI3208">
        <v>8.93467E-4</v>
      </c>
      <c r="AJ3208">
        <v>2.8687299999999999E-3</v>
      </c>
      <c r="AK3208" t="s">
        <v>15</v>
      </c>
      <c r="AL3208">
        <v>60294</v>
      </c>
      <c r="AM3208" t="s">
        <v>56247</v>
      </c>
      <c r="AN3208" t="s">
        <v>56248</v>
      </c>
      <c r="AO3208" t="s">
        <v>56249</v>
      </c>
      <c r="AP3208" t="s">
        <v>56250</v>
      </c>
      <c r="AQ3208" t="s">
        <v>56251</v>
      </c>
      <c r="AR3208" t="s">
        <v>56252</v>
      </c>
      <c r="AS3208" t="s">
        <v>56253</v>
      </c>
      <c r="AT3208" t="s">
        <v>56254</v>
      </c>
      <c r="AU3208" t="s">
        <v>56255</v>
      </c>
      <c r="AV3208" t="s">
        <v>56256</v>
      </c>
      <c r="AW3208" t="s">
        <v>56257</v>
      </c>
      <c r="AX3208" t="s">
        <v>5273</v>
      </c>
      <c r="AY3208" t="s">
        <v>56258</v>
      </c>
      <c r="AZ3208" t="s">
        <v>56259</v>
      </c>
      <c r="BA3208" t="s">
        <v>56260</v>
      </c>
      <c r="BB3208" t="s">
        <v>56261</v>
      </c>
    </row>
    <row r="3209" spans="1:54" x14ac:dyDescent="0.25">
      <c r="A3209">
        <v>1.98552</v>
      </c>
      <c r="B3209">
        <v>0.547095</v>
      </c>
      <c r="C3209">
        <f t="shared" si="50"/>
        <v>-1.4384250000000001</v>
      </c>
      <c r="D3209" t="s">
        <v>29</v>
      </c>
      <c r="E3209" t="s">
        <v>0</v>
      </c>
      <c r="F3209" t="s">
        <v>1</v>
      </c>
      <c r="G3209" t="s">
        <v>29</v>
      </c>
      <c r="H3209" t="s">
        <v>1</v>
      </c>
      <c r="I3209" t="s">
        <v>57111</v>
      </c>
      <c r="J3209" t="s">
        <v>4449</v>
      </c>
      <c r="L3209" t="s">
        <v>4450</v>
      </c>
      <c r="M3209" t="s">
        <v>4451</v>
      </c>
      <c r="N3209" t="s">
        <v>1275</v>
      </c>
      <c r="O3209" t="s">
        <v>4452</v>
      </c>
      <c r="Q3209" t="s">
        <v>1571</v>
      </c>
      <c r="R3209" t="s">
        <v>4453</v>
      </c>
      <c r="S3209" t="s">
        <v>1571</v>
      </c>
      <c r="T3209" t="s">
        <v>4454</v>
      </c>
      <c r="U3209" t="s">
        <v>76</v>
      </c>
      <c r="V3209" t="s">
        <v>77</v>
      </c>
      <c r="X3209" t="s">
        <v>11</v>
      </c>
      <c r="Y3209" t="s">
        <v>12</v>
      </c>
      <c r="Z3209" t="s">
        <v>4455</v>
      </c>
      <c r="AA3209" t="s">
        <v>14</v>
      </c>
      <c r="AB3209">
        <v>1</v>
      </c>
      <c r="AC3209">
        <v>6.8548200000000001</v>
      </c>
      <c r="AD3209" s="1">
        <v>2.0883999999999999E-5</v>
      </c>
      <c r="AE3209">
        <v>1.16147E-4</v>
      </c>
      <c r="AF3209" t="s">
        <v>15</v>
      </c>
      <c r="AG3209">
        <v>2</v>
      </c>
      <c r="AH3209">
        <v>0.75775499999999996</v>
      </c>
      <c r="AI3209">
        <v>0.10598399999999999</v>
      </c>
      <c r="AJ3209">
        <v>0.17772499999999999</v>
      </c>
      <c r="AK3209" t="s">
        <v>15</v>
      </c>
      <c r="AL3209">
        <v>329871</v>
      </c>
      <c r="AM3209" t="s">
        <v>4456</v>
      </c>
      <c r="AN3209" t="s">
        <v>4457</v>
      </c>
      <c r="AO3209" t="s">
        <v>4458</v>
      </c>
      <c r="AP3209" t="s">
        <v>4459</v>
      </c>
      <c r="AR3209" t="s">
        <v>4460</v>
      </c>
      <c r="AS3209" t="s">
        <v>4461</v>
      </c>
      <c r="AT3209" t="s">
        <v>4462</v>
      </c>
      <c r="AU3209" t="s">
        <v>4463</v>
      </c>
      <c r="AV3209" t="s">
        <v>4464</v>
      </c>
      <c r="AY3209" t="s">
        <v>4465</v>
      </c>
      <c r="AZ3209" t="s">
        <v>4466</v>
      </c>
      <c r="BA3209" t="s">
        <v>4467</v>
      </c>
      <c r="BB3209" t="s">
        <v>4468</v>
      </c>
    </row>
    <row r="3210" spans="1:54" x14ac:dyDescent="0.25">
      <c r="A3210">
        <v>0</v>
      </c>
      <c r="B3210">
        <v>-0.93281499999999995</v>
      </c>
      <c r="C3210">
        <f t="shared" si="50"/>
        <v>-0.93281499999999995</v>
      </c>
      <c r="D3210" t="s">
        <v>29</v>
      </c>
      <c r="G3210" t="s">
        <v>29</v>
      </c>
      <c r="H3210" t="s">
        <v>8149</v>
      </c>
      <c r="I3210" t="s">
        <v>57109</v>
      </c>
      <c r="J3210" t="s">
        <v>55221</v>
      </c>
      <c r="K3210" t="s">
        <v>55222</v>
      </c>
      <c r="L3210" t="s">
        <v>55223</v>
      </c>
      <c r="M3210" t="s">
        <v>55224</v>
      </c>
      <c r="N3210" t="s">
        <v>4806</v>
      </c>
      <c r="O3210" t="s">
        <v>55225</v>
      </c>
      <c r="Q3210" t="s">
        <v>7709</v>
      </c>
      <c r="R3210" t="s">
        <v>55226</v>
      </c>
      <c r="T3210" t="s">
        <v>55227</v>
      </c>
      <c r="U3210" t="s">
        <v>9</v>
      </c>
      <c r="V3210" t="s">
        <v>266</v>
      </c>
      <c r="X3210" t="s">
        <v>11</v>
      </c>
      <c r="Y3210" t="s">
        <v>12</v>
      </c>
      <c r="Z3210" t="s">
        <v>55228</v>
      </c>
      <c r="AA3210" t="s">
        <v>14</v>
      </c>
      <c r="AB3210" t="s">
        <v>15</v>
      </c>
      <c r="AC3210" t="s">
        <v>15</v>
      </c>
      <c r="AD3210" t="s">
        <v>15</v>
      </c>
      <c r="AE3210" t="s">
        <v>15</v>
      </c>
      <c r="AF3210" t="s">
        <v>15</v>
      </c>
      <c r="AG3210">
        <v>1</v>
      </c>
      <c r="AH3210">
        <v>-2.5406</v>
      </c>
      <c r="AI3210">
        <v>8.2461600000000006E-3</v>
      </c>
      <c r="AJ3210">
        <v>1.9207800000000001E-2</v>
      </c>
      <c r="AK3210" t="s">
        <v>15</v>
      </c>
      <c r="AL3210">
        <v>696001</v>
      </c>
      <c r="AM3210" t="s">
        <v>55229</v>
      </c>
      <c r="AN3210" t="s">
        <v>55230</v>
      </c>
      <c r="AO3210" t="s">
        <v>55231</v>
      </c>
      <c r="AP3210" t="s">
        <v>55232</v>
      </c>
      <c r="AQ3210" t="s">
        <v>19518</v>
      </c>
      <c r="AR3210" t="s">
        <v>55233</v>
      </c>
      <c r="AS3210" t="s">
        <v>55234</v>
      </c>
      <c r="AT3210" t="s">
        <v>55235</v>
      </c>
      <c r="AU3210" t="s">
        <v>55236</v>
      </c>
      <c r="AV3210" t="s">
        <v>55229</v>
      </c>
      <c r="AW3210" t="s">
        <v>55237</v>
      </c>
      <c r="AY3210" t="s">
        <v>55238</v>
      </c>
      <c r="AZ3210" t="s">
        <v>55239</v>
      </c>
      <c r="BA3210" t="s">
        <v>337</v>
      </c>
      <c r="BB3210" t="s">
        <v>55240</v>
      </c>
    </row>
    <row r="3211" spans="1:54" x14ac:dyDescent="0.25">
      <c r="A3211">
        <v>0</v>
      </c>
      <c r="B3211">
        <v>-0.93805799999999995</v>
      </c>
      <c r="C3211">
        <f t="shared" si="50"/>
        <v>-0.93805799999999995</v>
      </c>
      <c r="D3211" t="s">
        <v>29</v>
      </c>
      <c r="G3211" t="s">
        <v>29</v>
      </c>
      <c r="H3211" t="s">
        <v>8149</v>
      </c>
      <c r="I3211" t="s">
        <v>57109</v>
      </c>
      <c r="J3211" t="s">
        <v>55241</v>
      </c>
      <c r="K3211" t="s">
        <v>55242</v>
      </c>
      <c r="L3211" t="s">
        <v>55243</v>
      </c>
      <c r="M3211" t="s">
        <v>55244</v>
      </c>
      <c r="N3211" t="s">
        <v>10551</v>
      </c>
      <c r="O3211" t="s">
        <v>10551</v>
      </c>
      <c r="Q3211" t="s">
        <v>55245</v>
      </c>
      <c r="R3211" t="s">
        <v>55246</v>
      </c>
      <c r="V3211" t="s">
        <v>266</v>
      </c>
      <c r="W3211" t="s">
        <v>55247</v>
      </c>
      <c r="X3211" t="s">
        <v>11</v>
      </c>
      <c r="Y3211" t="s">
        <v>12</v>
      </c>
      <c r="Z3211" t="s">
        <v>55248</v>
      </c>
      <c r="AA3211" t="s">
        <v>14</v>
      </c>
      <c r="AB3211" t="s">
        <v>15</v>
      </c>
      <c r="AC3211" t="s">
        <v>15</v>
      </c>
      <c r="AD3211" t="s">
        <v>15</v>
      </c>
      <c r="AE3211" t="s">
        <v>15</v>
      </c>
      <c r="AF3211" t="s">
        <v>15</v>
      </c>
      <c r="AG3211">
        <v>1</v>
      </c>
      <c r="AH3211">
        <v>-2.14716</v>
      </c>
      <c r="AI3211">
        <v>1.04709E-2</v>
      </c>
      <c r="AJ3211">
        <v>2.38803E-2</v>
      </c>
      <c r="AK3211" t="s">
        <v>15</v>
      </c>
      <c r="AL3211">
        <v>95048</v>
      </c>
      <c r="AM3211" t="s">
        <v>55249</v>
      </c>
      <c r="AN3211" t="s">
        <v>55250</v>
      </c>
      <c r="AO3211" t="s">
        <v>55251</v>
      </c>
      <c r="AP3211" t="s">
        <v>55252</v>
      </c>
      <c r="AR3211" t="s">
        <v>55253</v>
      </c>
      <c r="AS3211" t="s">
        <v>55254</v>
      </c>
      <c r="AT3211" t="s">
        <v>55255</v>
      </c>
      <c r="AU3211" t="s">
        <v>55256</v>
      </c>
      <c r="AV3211" t="s">
        <v>55249</v>
      </c>
      <c r="AW3211" t="s">
        <v>55257</v>
      </c>
      <c r="AY3211" t="s">
        <v>55258</v>
      </c>
      <c r="AZ3211" t="s">
        <v>55259</v>
      </c>
      <c r="BA3211" t="s">
        <v>55260</v>
      </c>
      <c r="BB3211" t="s">
        <v>55261</v>
      </c>
    </row>
    <row r="3212" spans="1:54" x14ac:dyDescent="0.25">
      <c r="A3212">
        <v>0</v>
      </c>
      <c r="B3212">
        <v>-0.94215199999999999</v>
      </c>
      <c r="C3212">
        <f t="shared" si="50"/>
        <v>-0.94215199999999999</v>
      </c>
      <c r="D3212" t="s">
        <v>29</v>
      </c>
      <c r="G3212" t="s">
        <v>29</v>
      </c>
      <c r="H3212" t="s">
        <v>8149</v>
      </c>
      <c r="I3212" t="s">
        <v>57109</v>
      </c>
      <c r="J3212" t="s">
        <v>55262</v>
      </c>
      <c r="K3212" t="s">
        <v>804</v>
      </c>
      <c r="L3212" t="s">
        <v>4672</v>
      </c>
      <c r="Q3212" t="s">
        <v>55263</v>
      </c>
      <c r="R3212" t="s">
        <v>55264</v>
      </c>
      <c r="V3212" t="s">
        <v>10</v>
      </c>
      <c r="W3212" t="s">
        <v>53897</v>
      </c>
      <c r="X3212" t="s">
        <v>11</v>
      </c>
      <c r="Y3212" t="s">
        <v>12</v>
      </c>
      <c r="Z3212" t="s">
        <v>55265</v>
      </c>
      <c r="AA3212" t="s">
        <v>14</v>
      </c>
      <c r="AB3212" t="s">
        <v>15</v>
      </c>
      <c r="AC3212" t="s">
        <v>15</v>
      </c>
      <c r="AD3212" t="s">
        <v>15</v>
      </c>
      <c r="AE3212" t="s">
        <v>15</v>
      </c>
      <c r="AF3212" t="s">
        <v>15</v>
      </c>
      <c r="AG3212">
        <v>1</v>
      </c>
      <c r="AH3212">
        <v>-3.0891199999999999</v>
      </c>
      <c r="AI3212">
        <v>5.9478300000000003E-3</v>
      </c>
      <c r="AJ3212">
        <v>1.44397E-2</v>
      </c>
      <c r="AK3212" t="s">
        <v>15</v>
      </c>
      <c r="AL3212">
        <v>2553</v>
      </c>
      <c r="AM3212" t="s">
        <v>55266</v>
      </c>
      <c r="AO3212" t="s">
        <v>55267</v>
      </c>
      <c r="AP3212" t="s">
        <v>55268</v>
      </c>
      <c r="AQ3212" t="s">
        <v>55269</v>
      </c>
      <c r="AR3212" t="s">
        <v>55270</v>
      </c>
      <c r="AS3212" t="s">
        <v>55271</v>
      </c>
      <c r="AT3212" t="s">
        <v>55272</v>
      </c>
      <c r="AU3212" t="s">
        <v>55273</v>
      </c>
      <c r="AV3212" t="s">
        <v>55274</v>
      </c>
      <c r="AY3212" t="s">
        <v>55275</v>
      </c>
      <c r="BA3212" t="s">
        <v>55276</v>
      </c>
    </row>
    <row r="3213" spans="1:54" x14ac:dyDescent="0.25">
      <c r="A3213">
        <v>0</v>
      </c>
      <c r="B3213">
        <v>-1.4435199999999999</v>
      </c>
      <c r="C3213">
        <f t="shared" si="50"/>
        <v>-1.4435199999999999</v>
      </c>
      <c r="D3213" t="s">
        <v>29</v>
      </c>
      <c r="G3213" t="s">
        <v>0</v>
      </c>
      <c r="H3213" t="s">
        <v>8149</v>
      </c>
      <c r="I3213" t="s">
        <v>57114</v>
      </c>
      <c r="J3213" t="s">
        <v>56262</v>
      </c>
      <c r="L3213" t="s">
        <v>56263</v>
      </c>
      <c r="Q3213" t="s">
        <v>56264</v>
      </c>
      <c r="R3213" t="s">
        <v>56265</v>
      </c>
      <c r="U3213" t="s">
        <v>347</v>
      </c>
      <c r="V3213" t="s">
        <v>77</v>
      </c>
      <c r="X3213" t="s">
        <v>11</v>
      </c>
      <c r="Y3213" t="s">
        <v>12</v>
      </c>
      <c r="Z3213" t="s">
        <v>56266</v>
      </c>
      <c r="AA3213" t="s">
        <v>14</v>
      </c>
      <c r="AB3213" t="s">
        <v>15</v>
      </c>
      <c r="AC3213" t="s">
        <v>15</v>
      </c>
      <c r="AD3213" t="s">
        <v>15</v>
      </c>
      <c r="AE3213" t="s">
        <v>15</v>
      </c>
      <c r="AF3213" t="s">
        <v>15</v>
      </c>
      <c r="AG3213">
        <v>1</v>
      </c>
      <c r="AH3213">
        <v>-4.3030900000000001</v>
      </c>
      <c r="AI3213">
        <v>1.5352399999999999E-4</v>
      </c>
      <c r="AJ3213">
        <v>6.5044199999999999E-4</v>
      </c>
      <c r="AK3213" t="s">
        <v>15</v>
      </c>
      <c r="AL3213">
        <v>245356</v>
      </c>
      <c r="AM3213" t="s">
        <v>56267</v>
      </c>
      <c r="AO3213" t="s">
        <v>56268</v>
      </c>
      <c r="AP3213" t="s">
        <v>56269</v>
      </c>
      <c r="AR3213" t="s">
        <v>56270</v>
      </c>
      <c r="AS3213" t="s">
        <v>56271</v>
      </c>
      <c r="AT3213" t="s">
        <v>56272</v>
      </c>
      <c r="AU3213" t="s">
        <v>56273</v>
      </c>
      <c r="AV3213" t="s">
        <v>56267</v>
      </c>
      <c r="AW3213" t="s">
        <v>56274</v>
      </c>
      <c r="AY3213" t="s">
        <v>56275</v>
      </c>
      <c r="BA3213" t="s">
        <v>2361</v>
      </c>
    </row>
    <row r="3214" spans="1:54" x14ac:dyDescent="0.25">
      <c r="A3214">
        <v>0</v>
      </c>
      <c r="B3214">
        <v>-0.95322799999999996</v>
      </c>
      <c r="C3214">
        <f t="shared" si="50"/>
        <v>-0.95322799999999996</v>
      </c>
      <c r="D3214" t="s">
        <v>29</v>
      </c>
      <c r="G3214" t="s">
        <v>29</v>
      </c>
      <c r="H3214" t="s">
        <v>8149</v>
      </c>
      <c r="I3214" t="s">
        <v>57109</v>
      </c>
      <c r="J3214" t="s">
        <v>55295</v>
      </c>
      <c r="K3214" t="s">
        <v>55296</v>
      </c>
      <c r="L3214" t="s">
        <v>55297</v>
      </c>
      <c r="M3214" t="s">
        <v>31965</v>
      </c>
      <c r="N3214" t="s">
        <v>31966</v>
      </c>
      <c r="O3214" t="s">
        <v>55298</v>
      </c>
      <c r="Q3214" t="s">
        <v>55299</v>
      </c>
      <c r="R3214" t="s">
        <v>55300</v>
      </c>
      <c r="T3214" t="s">
        <v>55301</v>
      </c>
      <c r="U3214" t="s">
        <v>9</v>
      </c>
      <c r="V3214" t="s">
        <v>99</v>
      </c>
      <c r="W3214" t="s">
        <v>55302</v>
      </c>
      <c r="X3214" t="s">
        <v>11</v>
      </c>
      <c r="Y3214" t="s">
        <v>12</v>
      </c>
      <c r="Z3214" t="s">
        <v>55303</v>
      </c>
      <c r="AA3214" t="s">
        <v>14</v>
      </c>
      <c r="AB3214" t="s">
        <v>15</v>
      </c>
      <c r="AC3214" t="s">
        <v>15</v>
      </c>
      <c r="AD3214" t="s">
        <v>15</v>
      </c>
      <c r="AE3214" t="s">
        <v>15</v>
      </c>
      <c r="AF3214" t="s">
        <v>15</v>
      </c>
      <c r="AG3214">
        <v>1</v>
      </c>
      <c r="AH3214">
        <v>-2.7457600000000002</v>
      </c>
      <c r="AI3214">
        <v>5.7027299999999996E-3</v>
      </c>
      <c r="AJ3214">
        <v>1.39065E-2</v>
      </c>
      <c r="AK3214" t="s">
        <v>15</v>
      </c>
      <c r="AL3214">
        <v>629837</v>
      </c>
      <c r="AM3214" t="s">
        <v>55304</v>
      </c>
      <c r="AN3214" t="s">
        <v>55305</v>
      </c>
      <c r="AO3214" t="s">
        <v>55306</v>
      </c>
      <c r="AP3214" t="s">
        <v>55307</v>
      </c>
      <c r="AQ3214" t="s">
        <v>55308</v>
      </c>
      <c r="AR3214" t="s">
        <v>55308</v>
      </c>
      <c r="AT3214" t="s">
        <v>55309</v>
      </c>
      <c r="AU3214" t="s">
        <v>55310</v>
      </c>
      <c r="AV3214" t="s">
        <v>55311</v>
      </c>
      <c r="AW3214" t="s">
        <v>55312</v>
      </c>
      <c r="AX3214" t="s">
        <v>2644</v>
      </c>
      <c r="AY3214" t="s">
        <v>55313</v>
      </c>
      <c r="AZ3214" t="s">
        <v>55314</v>
      </c>
      <c r="BA3214" t="s">
        <v>55315</v>
      </c>
      <c r="BB3214" t="s">
        <v>55316</v>
      </c>
    </row>
    <row r="3215" spans="1:54" x14ac:dyDescent="0.25">
      <c r="A3215">
        <v>-0.95510899999999999</v>
      </c>
      <c r="B3215">
        <v>-2.41411</v>
      </c>
      <c r="C3215">
        <f t="shared" si="50"/>
        <v>-1.459001</v>
      </c>
      <c r="D3215" t="s">
        <v>29</v>
      </c>
      <c r="E3215" t="s">
        <v>29</v>
      </c>
      <c r="F3215" t="s">
        <v>8149</v>
      </c>
      <c r="G3215" t="s">
        <v>0</v>
      </c>
      <c r="H3215" t="s">
        <v>8149</v>
      </c>
      <c r="I3215" t="s">
        <v>57113</v>
      </c>
      <c r="J3215" t="s">
        <v>42592</v>
      </c>
      <c r="K3215" t="s">
        <v>16832</v>
      </c>
      <c r="L3215" t="s">
        <v>42593</v>
      </c>
      <c r="M3215" t="s">
        <v>30967</v>
      </c>
      <c r="N3215" t="s">
        <v>30968</v>
      </c>
      <c r="P3215" t="s">
        <v>30969</v>
      </c>
      <c r="Q3215" t="s">
        <v>4051</v>
      </c>
      <c r="R3215" t="s">
        <v>4002</v>
      </c>
      <c r="S3215" t="s">
        <v>1219</v>
      </c>
      <c r="T3215" t="s">
        <v>2235</v>
      </c>
      <c r="X3215" t="s">
        <v>11</v>
      </c>
      <c r="Y3215" t="s">
        <v>12</v>
      </c>
      <c r="Z3215" t="s">
        <v>42594</v>
      </c>
      <c r="AA3215" t="s">
        <v>14</v>
      </c>
      <c r="AB3215">
        <v>1</v>
      </c>
      <c r="AC3215">
        <v>-1.62805</v>
      </c>
      <c r="AD3215">
        <v>4.5043199999999999E-2</v>
      </c>
      <c r="AE3215">
        <v>8.2294000000000006E-2</v>
      </c>
      <c r="AF3215" t="s">
        <v>15</v>
      </c>
      <c r="AG3215">
        <v>1</v>
      </c>
      <c r="AH3215">
        <v>-3.63341</v>
      </c>
      <c r="AI3215">
        <v>4.78309E-4</v>
      </c>
      <c r="AJ3215">
        <v>1.688E-3</v>
      </c>
      <c r="AK3215" t="s">
        <v>15</v>
      </c>
      <c r="AL3215" t="s">
        <v>15</v>
      </c>
      <c r="AM3215" t="s">
        <v>42595</v>
      </c>
      <c r="AO3215" t="s">
        <v>42596</v>
      </c>
      <c r="AP3215" t="s">
        <v>42597</v>
      </c>
      <c r="AR3215" t="s">
        <v>42598</v>
      </c>
      <c r="AS3215" t="s">
        <v>42599</v>
      </c>
      <c r="AT3215" t="s">
        <v>42600</v>
      </c>
      <c r="AU3215" t="s">
        <v>42601</v>
      </c>
      <c r="AV3215" t="s">
        <v>42595</v>
      </c>
      <c r="AW3215" t="s">
        <v>42602</v>
      </c>
      <c r="AY3215" t="s">
        <v>42603</v>
      </c>
      <c r="AZ3215" t="s">
        <v>42604</v>
      </c>
    </row>
    <row r="3216" spans="1:54" x14ac:dyDescent="0.25">
      <c r="A3216">
        <v>0</v>
      </c>
      <c r="B3216">
        <v>-0.98912</v>
      </c>
      <c r="C3216">
        <f t="shared" si="50"/>
        <v>-0.98912</v>
      </c>
      <c r="D3216" t="s">
        <v>29</v>
      </c>
      <c r="G3216" t="s">
        <v>29</v>
      </c>
      <c r="H3216" t="s">
        <v>8149</v>
      </c>
      <c r="I3216" t="s">
        <v>57109</v>
      </c>
      <c r="J3216" t="s">
        <v>41493</v>
      </c>
      <c r="K3216" t="s">
        <v>41494</v>
      </c>
      <c r="L3216" t="s">
        <v>55332</v>
      </c>
      <c r="M3216" t="s">
        <v>28655</v>
      </c>
      <c r="Q3216" t="s">
        <v>28656</v>
      </c>
      <c r="R3216" t="s">
        <v>28657</v>
      </c>
      <c r="T3216" t="s">
        <v>8816</v>
      </c>
      <c r="U3216" t="s">
        <v>9</v>
      </c>
      <c r="V3216" t="s">
        <v>266</v>
      </c>
      <c r="W3216" t="s">
        <v>55333</v>
      </c>
      <c r="X3216" t="s">
        <v>11</v>
      </c>
      <c r="Y3216" t="s">
        <v>12</v>
      </c>
      <c r="Z3216" t="s">
        <v>55334</v>
      </c>
      <c r="AA3216" t="s">
        <v>14</v>
      </c>
      <c r="AB3216" t="s">
        <v>15</v>
      </c>
      <c r="AC3216" t="s">
        <v>15</v>
      </c>
      <c r="AD3216" t="s">
        <v>15</v>
      </c>
      <c r="AE3216" t="s">
        <v>15</v>
      </c>
      <c r="AF3216" t="s">
        <v>15</v>
      </c>
      <c r="AG3216">
        <v>1</v>
      </c>
      <c r="AH3216">
        <v>-2.59117</v>
      </c>
      <c r="AI3216">
        <v>4.0915600000000002E-3</v>
      </c>
      <c r="AJ3216">
        <v>1.0485E-2</v>
      </c>
      <c r="AK3216" t="s">
        <v>15</v>
      </c>
      <c r="AL3216">
        <v>248324</v>
      </c>
      <c r="AM3216" t="s">
        <v>55335</v>
      </c>
      <c r="AO3216" t="s">
        <v>55336</v>
      </c>
      <c r="AP3216" t="s">
        <v>55337</v>
      </c>
      <c r="AR3216" t="s">
        <v>55338</v>
      </c>
      <c r="AS3216" t="s">
        <v>55339</v>
      </c>
      <c r="AT3216" t="s">
        <v>55340</v>
      </c>
      <c r="AU3216" t="s">
        <v>55341</v>
      </c>
      <c r="AV3216" t="s">
        <v>55342</v>
      </c>
      <c r="AY3216" t="s">
        <v>55343</v>
      </c>
      <c r="AZ3216" t="s">
        <v>55344</v>
      </c>
      <c r="BA3216" t="s">
        <v>986</v>
      </c>
    </row>
    <row r="3217" spans="1:54" x14ac:dyDescent="0.25">
      <c r="A3217">
        <v>0</v>
      </c>
      <c r="B3217">
        <v>-1.46231</v>
      </c>
      <c r="C3217">
        <f t="shared" si="50"/>
        <v>-1.46231</v>
      </c>
      <c r="D3217" t="s">
        <v>29</v>
      </c>
      <c r="G3217" t="s">
        <v>0</v>
      </c>
      <c r="H3217" t="s">
        <v>8149</v>
      </c>
      <c r="I3217" t="s">
        <v>57114</v>
      </c>
      <c r="L3217" t="s">
        <v>30252</v>
      </c>
      <c r="R3217" t="s">
        <v>56276</v>
      </c>
      <c r="V3217" t="s">
        <v>99</v>
      </c>
      <c r="X3217" t="s">
        <v>11</v>
      </c>
      <c r="Y3217" t="s">
        <v>12</v>
      </c>
      <c r="Z3217" t="s">
        <v>56094</v>
      </c>
      <c r="AA3217" t="s">
        <v>14</v>
      </c>
      <c r="AB3217" t="s">
        <v>15</v>
      </c>
      <c r="AC3217" t="s">
        <v>15</v>
      </c>
      <c r="AD3217" t="s">
        <v>15</v>
      </c>
      <c r="AE3217" t="s">
        <v>15</v>
      </c>
      <c r="AF3217" t="s">
        <v>15</v>
      </c>
      <c r="AG3217">
        <v>1</v>
      </c>
      <c r="AH3217">
        <v>-5.4413900000000002</v>
      </c>
      <c r="AI3217" s="1">
        <v>8.6804600000000006E-5</v>
      </c>
      <c r="AJ3217">
        <v>3.9871699999999998E-4</v>
      </c>
      <c r="AK3217" t="s">
        <v>15</v>
      </c>
      <c r="AL3217">
        <v>37543</v>
      </c>
      <c r="AM3217" t="s">
        <v>56277</v>
      </c>
      <c r="AO3217" t="s">
        <v>56278</v>
      </c>
      <c r="AP3217" t="s">
        <v>56279</v>
      </c>
      <c r="AR3217" t="s">
        <v>56276</v>
      </c>
      <c r="AS3217" t="s">
        <v>56280</v>
      </c>
      <c r="AT3217" t="s">
        <v>56281</v>
      </c>
      <c r="AU3217" t="s">
        <v>56282</v>
      </c>
      <c r="AV3217" t="s">
        <v>56283</v>
      </c>
    </row>
    <row r="3218" spans="1:54" x14ac:dyDescent="0.25">
      <c r="A3218">
        <v>0</v>
      </c>
      <c r="B3218">
        <v>-1.0923400000000001</v>
      </c>
      <c r="C3218">
        <f t="shared" si="50"/>
        <v>-1.0923400000000001</v>
      </c>
      <c r="D3218" t="s">
        <v>29</v>
      </c>
      <c r="G3218" t="s">
        <v>29</v>
      </c>
      <c r="H3218" t="s">
        <v>8149</v>
      </c>
      <c r="I3218" t="s">
        <v>57109</v>
      </c>
      <c r="J3218" t="s">
        <v>55549</v>
      </c>
      <c r="K3218" t="s">
        <v>804</v>
      </c>
      <c r="L3218" t="s">
        <v>55550</v>
      </c>
      <c r="M3218" t="s">
        <v>806</v>
      </c>
      <c r="N3218" t="s">
        <v>806</v>
      </c>
      <c r="Q3218" t="s">
        <v>55551</v>
      </c>
      <c r="R3218" t="s">
        <v>55552</v>
      </c>
      <c r="T3218" t="s">
        <v>10108</v>
      </c>
      <c r="U3218" t="s">
        <v>9</v>
      </c>
      <c r="V3218" t="s">
        <v>408</v>
      </c>
      <c r="W3218" t="s">
        <v>3021</v>
      </c>
      <c r="X3218" t="s">
        <v>11</v>
      </c>
      <c r="Y3218" t="s">
        <v>12</v>
      </c>
      <c r="Z3218" t="s">
        <v>55553</v>
      </c>
      <c r="AA3218" t="s">
        <v>14</v>
      </c>
      <c r="AB3218" t="s">
        <v>15</v>
      </c>
      <c r="AC3218" t="s">
        <v>15</v>
      </c>
      <c r="AD3218" t="s">
        <v>15</v>
      </c>
      <c r="AE3218" t="s">
        <v>15</v>
      </c>
      <c r="AF3218" t="s">
        <v>15</v>
      </c>
      <c r="AG3218">
        <v>1</v>
      </c>
      <c r="AH3218">
        <v>-2.9203899999999998</v>
      </c>
      <c r="AI3218">
        <v>4.0556799999999999E-3</v>
      </c>
      <c r="AJ3218">
        <v>1.04175E-2</v>
      </c>
      <c r="AK3218" t="s">
        <v>15</v>
      </c>
      <c r="AL3218">
        <v>228017</v>
      </c>
      <c r="AM3218" t="s">
        <v>55554</v>
      </c>
      <c r="AO3218" t="s">
        <v>55555</v>
      </c>
      <c r="AP3218" t="s">
        <v>55556</v>
      </c>
      <c r="AR3218" t="s">
        <v>55557</v>
      </c>
      <c r="AS3218" t="s">
        <v>55558</v>
      </c>
      <c r="AT3218" t="s">
        <v>55559</v>
      </c>
      <c r="AU3218" t="s">
        <v>55560</v>
      </c>
      <c r="AV3218" t="s">
        <v>55561</v>
      </c>
      <c r="AY3218" t="s">
        <v>55562</v>
      </c>
      <c r="BA3218" t="s">
        <v>1801</v>
      </c>
    </row>
    <row r="3219" spans="1:54" x14ac:dyDescent="0.25">
      <c r="A3219">
        <v>0</v>
      </c>
      <c r="B3219">
        <v>-1.4729099999999999</v>
      </c>
      <c r="C3219">
        <f t="shared" si="50"/>
        <v>-1.4729099999999999</v>
      </c>
      <c r="D3219" t="s">
        <v>29</v>
      </c>
      <c r="G3219" t="s">
        <v>0</v>
      </c>
      <c r="H3219" t="s">
        <v>8149</v>
      </c>
      <c r="I3219" t="s">
        <v>57114</v>
      </c>
      <c r="J3219" t="s">
        <v>56284</v>
      </c>
      <c r="K3219" t="s">
        <v>39722</v>
      </c>
      <c r="L3219" t="s">
        <v>56285</v>
      </c>
      <c r="M3219" t="s">
        <v>21001</v>
      </c>
      <c r="N3219" t="s">
        <v>7516</v>
      </c>
      <c r="Q3219" t="s">
        <v>39723</v>
      </c>
      <c r="R3219" t="s">
        <v>39724</v>
      </c>
      <c r="S3219" t="s">
        <v>18691</v>
      </c>
      <c r="T3219" t="s">
        <v>7983</v>
      </c>
      <c r="U3219" t="s">
        <v>76</v>
      </c>
      <c r="V3219" t="s">
        <v>77</v>
      </c>
      <c r="X3219" t="s">
        <v>11</v>
      </c>
      <c r="Y3219" t="s">
        <v>12</v>
      </c>
      <c r="Z3219" t="s">
        <v>56286</v>
      </c>
      <c r="AA3219" t="s">
        <v>14</v>
      </c>
      <c r="AB3219" t="s">
        <v>15</v>
      </c>
      <c r="AC3219" t="s">
        <v>15</v>
      </c>
      <c r="AD3219" t="s">
        <v>15</v>
      </c>
      <c r="AE3219" t="s">
        <v>15</v>
      </c>
      <c r="AF3219" t="s">
        <v>15</v>
      </c>
      <c r="AG3219">
        <v>1</v>
      </c>
      <c r="AH3219">
        <v>-4.95411</v>
      </c>
      <c r="AI3219" s="1">
        <v>5.3749999999999999E-5</v>
      </c>
      <c r="AJ3219">
        <v>2.6431099999999998E-4</v>
      </c>
      <c r="AK3219" t="s">
        <v>15</v>
      </c>
      <c r="AL3219">
        <v>307640</v>
      </c>
      <c r="AM3219" t="s">
        <v>56287</v>
      </c>
      <c r="AO3219" t="s">
        <v>56288</v>
      </c>
      <c r="AP3219" t="s">
        <v>56289</v>
      </c>
      <c r="AQ3219" t="s">
        <v>56290</v>
      </c>
      <c r="AR3219" t="s">
        <v>56291</v>
      </c>
      <c r="AS3219" t="s">
        <v>56292</v>
      </c>
      <c r="AT3219" t="s">
        <v>56293</v>
      </c>
      <c r="AU3219" t="s">
        <v>56294</v>
      </c>
      <c r="AV3219" t="s">
        <v>56287</v>
      </c>
      <c r="AY3219" t="s">
        <v>56295</v>
      </c>
      <c r="AZ3219" t="s">
        <v>56296</v>
      </c>
      <c r="BA3219" t="s">
        <v>39737</v>
      </c>
    </row>
    <row r="3220" spans="1:54" x14ac:dyDescent="0.25">
      <c r="A3220">
        <v>0</v>
      </c>
      <c r="B3220">
        <v>-1.4800500000000001</v>
      </c>
      <c r="C3220">
        <f t="shared" si="50"/>
        <v>-1.4800500000000001</v>
      </c>
      <c r="D3220" t="s">
        <v>29</v>
      </c>
      <c r="G3220" t="s">
        <v>0</v>
      </c>
      <c r="H3220" t="s">
        <v>8149</v>
      </c>
      <c r="I3220" t="s">
        <v>57114</v>
      </c>
      <c r="J3220" t="s">
        <v>56314</v>
      </c>
      <c r="K3220" t="s">
        <v>8415</v>
      </c>
      <c r="L3220" t="s">
        <v>56315</v>
      </c>
      <c r="M3220" t="s">
        <v>10870</v>
      </c>
      <c r="N3220" t="s">
        <v>4653</v>
      </c>
      <c r="Q3220" t="s">
        <v>51745</v>
      </c>
      <c r="R3220" t="s">
        <v>56316</v>
      </c>
      <c r="S3220" t="s">
        <v>1256</v>
      </c>
      <c r="T3220" t="s">
        <v>56317</v>
      </c>
      <c r="U3220" t="s">
        <v>9</v>
      </c>
      <c r="V3220" t="s">
        <v>10</v>
      </c>
      <c r="W3220" t="s">
        <v>56318</v>
      </c>
      <c r="X3220" t="s">
        <v>11</v>
      </c>
      <c r="Y3220" t="s">
        <v>12</v>
      </c>
      <c r="Z3220" t="s">
        <v>56319</v>
      </c>
      <c r="AA3220" t="s">
        <v>14</v>
      </c>
      <c r="AB3220" t="s">
        <v>15</v>
      </c>
      <c r="AC3220" t="s">
        <v>15</v>
      </c>
      <c r="AD3220" t="s">
        <v>15</v>
      </c>
      <c r="AE3220" t="s">
        <v>15</v>
      </c>
      <c r="AF3220" t="s">
        <v>15</v>
      </c>
      <c r="AG3220">
        <v>1</v>
      </c>
      <c r="AH3220">
        <v>-2.6727799999999999</v>
      </c>
      <c r="AI3220">
        <v>3.2651199999999998E-3</v>
      </c>
      <c r="AJ3220">
        <v>8.6585199999999994E-3</v>
      </c>
      <c r="AK3220" t="s">
        <v>15</v>
      </c>
      <c r="AL3220">
        <v>255924</v>
      </c>
      <c r="AM3220" t="s">
        <v>56320</v>
      </c>
      <c r="AO3220" t="s">
        <v>56321</v>
      </c>
      <c r="AP3220" t="s">
        <v>56322</v>
      </c>
      <c r="AR3220" t="s">
        <v>56323</v>
      </c>
      <c r="AS3220" t="s">
        <v>56324</v>
      </c>
      <c r="AT3220" t="s">
        <v>56325</v>
      </c>
      <c r="AU3220" t="s">
        <v>56326</v>
      </c>
      <c r="AV3220" t="s">
        <v>56327</v>
      </c>
      <c r="AW3220" t="s">
        <v>56328</v>
      </c>
      <c r="AY3220" t="s">
        <v>56329</v>
      </c>
      <c r="AZ3220" t="s">
        <v>56330</v>
      </c>
      <c r="BA3220" t="s">
        <v>56331</v>
      </c>
    </row>
    <row r="3221" spans="1:54" x14ac:dyDescent="0.25">
      <c r="A3221">
        <v>0</v>
      </c>
      <c r="B3221">
        <v>-1.48037</v>
      </c>
      <c r="C3221">
        <f t="shared" si="50"/>
        <v>-1.48037</v>
      </c>
      <c r="D3221" t="s">
        <v>29</v>
      </c>
      <c r="G3221" t="s">
        <v>0</v>
      </c>
      <c r="H3221" t="s">
        <v>8149</v>
      </c>
      <c r="I3221" t="s">
        <v>57114</v>
      </c>
      <c r="J3221" t="s">
        <v>56332</v>
      </c>
      <c r="K3221" t="s">
        <v>8369</v>
      </c>
      <c r="L3221" t="s">
        <v>56333</v>
      </c>
      <c r="M3221" t="s">
        <v>8371</v>
      </c>
      <c r="N3221" t="s">
        <v>5780</v>
      </c>
      <c r="Q3221" t="s">
        <v>8373</v>
      </c>
      <c r="R3221" t="s">
        <v>8374</v>
      </c>
      <c r="T3221" t="s">
        <v>19911</v>
      </c>
      <c r="U3221" t="s">
        <v>145</v>
      </c>
      <c r="V3221" t="s">
        <v>77</v>
      </c>
      <c r="X3221" t="s">
        <v>11</v>
      </c>
      <c r="Y3221" t="s">
        <v>12</v>
      </c>
      <c r="Z3221" t="s">
        <v>56334</v>
      </c>
      <c r="AA3221" t="s">
        <v>14</v>
      </c>
      <c r="AB3221" t="s">
        <v>15</v>
      </c>
      <c r="AC3221" t="s">
        <v>15</v>
      </c>
      <c r="AD3221" t="s">
        <v>15</v>
      </c>
      <c r="AE3221" t="s">
        <v>15</v>
      </c>
      <c r="AF3221" t="s">
        <v>15</v>
      </c>
      <c r="AG3221">
        <v>1</v>
      </c>
      <c r="AH3221">
        <v>-4.3557499999999996</v>
      </c>
      <c r="AI3221">
        <v>1.3999100000000001E-4</v>
      </c>
      <c r="AJ3221">
        <v>6.0260900000000004E-4</v>
      </c>
      <c r="AK3221" t="s">
        <v>15</v>
      </c>
      <c r="AL3221">
        <v>36064</v>
      </c>
      <c r="AM3221" t="s">
        <v>56335</v>
      </c>
      <c r="AO3221" t="s">
        <v>56336</v>
      </c>
      <c r="AP3221" t="s">
        <v>56337</v>
      </c>
      <c r="AR3221" t="s">
        <v>56338</v>
      </c>
      <c r="AS3221" t="s">
        <v>56339</v>
      </c>
      <c r="AT3221" t="s">
        <v>56340</v>
      </c>
      <c r="AU3221" t="s">
        <v>56341</v>
      </c>
      <c r="AV3221" t="s">
        <v>56335</v>
      </c>
      <c r="AX3221" t="s">
        <v>8385</v>
      </c>
      <c r="AY3221" t="s">
        <v>19920</v>
      </c>
      <c r="AZ3221" t="s">
        <v>56342</v>
      </c>
      <c r="BA3221" t="s">
        <v>19921</v>
      </c>
    </row>
    <row r="3222" spans="1:54" x14ac:dyDescent="0.25">
      <c r="A3222">
        <v>0</v>
      </c>
      <c r="B3222">
        <v>-1.51894</v>
      </c>
      <c r="C3222">
        <f t="shared" si="50"/>
        <v>-1.51894</v>
      </c>
      <c r="D3222" t="s">
        <v>29</v>
      </c>
      <c r="G3222" t="s">
        <v>0</v>
      </c>
      <c r="H3222" t="s">
        <v>8149</v>
      </c>
      <c r="I3222" t="s">
        <v>57114</v>
      </c>
      <c r="J3222" t="s">
        <v>56343</v>
      </c>
      <c r="K3222" t="s">
        <v>56344</v>
      </c>
      <c r="L3222" t="s">
        <v>56345</v>
      </c>
      <c r="M3222" t="s">
        <v>49582</v>
      </c>
      <c r="N3222" t="s">
        <v>2097</v>
      </c>
      <c r="O3222" t="s">
        <v>56346</v>
      </c>
      <c r="P3222" t="s">
        <v>49583</v>
      </c>
      <c r="Q3222" t="s">
        <v>49584</v>
      </c>
      <c r="R3222" t="s">
        <v>49585</v>
      </c>
      <c r="S3222" t="s">
        <v>12483</v>
      </c>
      <c r="T3222" t="s">
        <v>49586</v>
      </c>
      <c r="U3222" t="s">
        <v>9</v>
      </c>
      <c r="V3222" t="s">
        <v>266</v>
      </c>
      <c r="X3222" t="s">
        <v>11</v>
      </c>
      <c r="Y3222" t="s">
        <v>12</v>
      </c>
      <c r="Z3222" t="s">
        <v>56347</v>
      </c>
      <c r="AA3222" t="s">
        <v>14</v>
      </c>
      <c r="AB3222" t="s">
        <v>15</v>
      </c>
      <c r="AC3222" t="s">
        <v>15</v>
      </c>
      <c r="AD3222" t="s">
        <v>15</v>
      </c>
      <c r="AE3222" t="s">
        <v>15</v>
      </c>
      <c r="AF3222" t="s">
        <v>15</v>
      </c>
      <c r="AG3222">
        <v>1</v>
      </c>
      <c r="AH3222">
        <v>-3.3869899999999999</v>
      </c>
      <c r="AI3222">
        <v>1.72493E-3</v>
      </c>
      <c r="AJ3222">
        <v>4.96409E-3</v>
      </c>
      <c r="AK3222" t="s">
        <v>15</v>
      </c>
      <c r="AL3222">
        <v>354833</v>
      </c>
      <c r="AM3222" t="s">
        <v>56348</v>
      </c>
      <c r="AN3222" t="s">
        <v>56346</v>
      </c>
      <c r="AO3222" t="s">
        <v>56349</v>
      </c>
      <c r="AP3222" t="s">
        <v>56350</v>
      </c>
      <c r="AQ3222" t="s">
        <v>56351</v>
      </c>
      <c r="AR3222" t="s">
        <v>56352</v>
      </c>
      <c r="AS3222" t="s">
        <v>56353</v>
      </c>
      <c r="AT3222" t="s">
        <v>56354</v>
      </c>
      <c r="AU3222" t="s">
        <v>56355</v>
      </c>
      <c r="AV3222" t="s">
        <v>56356</v>
      </c>
      <c r="AW3222" t="s">
        <v>56357</v>
      </c>
      <c r="AX3222" t="s">
        <v>49597</v>
      </c>
      <c r="AY3222" t="s">
        <v>49598</v>
      </c>
      <c r="AZ3222" t="s">
        <v>49599</v>
      </c>
      <c r="BA3222" t="s">
        <v>49600</v>
      </c>
      <c r="BB3222" t="s">
        <v>56358</v>
      </c>
    </row>
    <row r="3223" spans="1:54" x14ac:dyDescent="0.25">
      <c r="A3223">
        <v>0</v>
      </c>
      <c r="B3223">
        <v>-1.52616</v>
      </c>
      <c r="C3223">
        <f t="shared" si="50"/>
        <v>-1.52616</v>
      </c>
      <c r="D3223" t="s">
        <v>29</v>
      </c>
      <c r="G3223" t="s">
        <v>0</v>
      </c>
      <c r="H3223" t="s">
        <v>8149</v>
      </c>
      <c r="I3223" t="s">
        <v>57114</v>
      </c>
      <c r="J3223" t="s">
        <v>56359</v>
      </c>
      <c r="L3223" t="s">
        <v>56360</v>
      </c>
      <c r="Q3223" t="s">
        <v>56361</v>
      </c>
      <c r="R3223" t="s">
        <v>56362</v>
      </c>
      <c r="T3223" t="s">
        <v>56363</v>
      </c>
      <c r="X3223" t="s">
        <v>11</v>
      </c>
      <c r="Y3223" t="s">
        <v>12</v>
      </c>
      <c r="Z3223" t="s">
        <v>56364</v>
      </c>
      <c r="AA3223" t="s">
        <v>14</v>
      </c>
      <c r="AB3223" t="s">
        <v>15</v>
      </c>
      <c r="AC3223" t="s">
        <v>15</v>
      </c>
      <c r="AD3223" t="s">
        <v>15</v>
      </c>
      <c r="AE3223" t="s">
        <v>15</v>
      </c>
      <c r="AF3223" t="s">
        <v>15</v>
      </c>
      <c r="AG3223">
        <v>1</v>
      </c>
      <c r="AH3223">
        <v>-4.7321600000000004</v>
      </c>
      <c r="AI3223">
        <v>2.21065E-4</v>
      </c>
      <c r="AJ3223">
        <v>8.8832899999999998E-4</v>
      </c>
      <c r="AK3223" t="s">
        <v>15</v>
      </c>
      <c r="AL3223" t="s">
        <v>15</v>
      </c>
      <c r="AM3223" t="s">
        <v>56365</v>
      </c>
      <c r="AO3223" t="s">
        <v>56366</v>
      </c>
      <c r="AP3223" t="s">
        <v>56367</v>
      </c>
      <c r="AQ3223" t="s">
        <v>56368</v>
      </c>
      <c r="AR3223" t="s">
        <v>56369</v>
      </c>
      <c r="AS3223" t="s">
        <v>56370</v>
      </c>
      <c r="AT3223" t="s">
        <v>56371</v>
      </c>
      <c r="AU3223" t="s">
        <v>56372</v>
      </c>
      <c r="AV3223" t="s">
        <v>56373</v>
      </c>
      <c r="AY3223" t="s">
        <v>56374</v>
      </c>
      <c r="AZ3223" t="s">
        <v>56375</v>
      </c>
      <c r="BA3223" t="s">
        <v>56376</v>
      </c>
    </row>
    <row r="3224" spans="1:54" x14ac:dyDescent="0.25">
      <c r="A3224">
        <v>0</v>
      </c>
      <c r="B3224">
        <v>-1.53647</v>
      </c>
      <c r="C3224">
        <f t="shared" si="50"/>
        <v>-1.53647</v>
      </c>
      <c r="D3224" t="s">
        <v>29</v>
      </c>
      <c r="G3224" t="s">
        <v>0</v>
      </c>
      <c r="H3224" t="s">
        <v>8149</v>
      </c>
      <c r="I3224" t="s">
        <v>57114</v>
      </c>
      <c r="J3224" t="s">
        <v>56377</v>
      </c>
      <c r="K3224" t="s">
        <v>13371</v>
      </c>
      <c r="L3224" t="s">
        <v>56378</v>
      </c>
      <c r="M3224" t="s">
        <v>3614</v>
      </c>
      <c r="Q3224" t="s">
        <v>56379</v>
      </c>
      <c r="R3224" t="s">
        <v>56380</v>
      </c>
      <c r="U3224" t="s">
        <v>780</v>
      </c>
      <c r="V3224" t="s">
        <v>10</v>
      </c>
      <c r="W3224" t="s">
        <v>56381</v>
      </c>
      <c r="X3224" t="s">
        <v>11</v>
      </c>
      <c r="Y3224" t="s">
        <v>12</v>
      </c>
      <c r="Z3224" t="s">
        <v>56382</v>
      </c>
      <c r="AA3224" t="s">
        <v>14</v>
      </c>
      <c r="AB3224" t="s">
        <v>15</v>
      </c>
      <c r="AC3224" t="s">
        <v>15</v>
      </c>
      <c r="AD3224" t="s">
        <v>15</v>
      </c>
      <c r="AE3224" t="s">
        <v>15</v>
      </c>
      <c r="AF3224" t="s">
        <v>15</v>
      </c>
      <c r="AG3224">
        <v>2</v>
      </c>
      <c r="AH3224">
        <v>-2.7748200000000001</v>
      </c>
      <c r="AI3224">
        <v>1.549E-4</v>
      </c>
      <c r="AJ3224">
        <v>6.5542300000000003E-4</v>
      </c>
      <c r="AK3224" t="s">
        <v>15</v>
      </c>
      <c r="AL3224">
        <v>75375</v>
      </c>
      <c r="AM3224" t="s">
        <v>56383</v>
      </c>
      <c r="AO3224" t="s">
        <v>56384</v>
      </c>
      <c r="AP3224" t="s">
        <v>56385</v>
      </c>
      <c r="AQ3224" t="s">
        <v>56386</v>
      </c>
      <c r="AR3224" t="s">
        <v>56386</v>
      </c>
      <c r="AT3224" t="s">
        <v>56387</v>
      </c>
      <c r="AU3224" t="s">
        <v>56388</v>
      </c>
      <c r="AV3224" t="s">
        <v>56389</v>
      </c>
      <c r="AW3224" t="s">
        <v>56390</v>
      </c>
      <c r="AY3224" t="s">
        <v>56391</v>
      </c>
      <c r="AZ3224" t="s">
        <v>1950</v>
      </c>
      <c r="BA3224" t="s">
        <v>56392</v>
      </c>
      <c r="BB3224" t="s">
        <v>56393</v>
      </c>
    </row>
    <row r="3225" spans="1:54" x14ac:dyDescent="0.25">
      <c r="A3225" s="1">
        <v>2.1620300000000001E-19</v>
      </c>
      <c r="B3225">
        <v>-1.06159</v>
      </c>
      <c r="C3225">
        <f t="shared" si="50"/>
        <v>-1.06159</v>
      </c>
      <c r="D3225" t="s">
        <v>29</v>
      </c>
      <c r="E3225" t="s">
        <v>29</v>
      </c>
      <c r="F3225" t="s">
        <v>1</v>
      </c>
      <c r="G3225" t="s">
        <v>29</v>
      </c>
      <c r="H3225" t="s">
        <v>8149</v>
      </c>
      <c r="I3225" t="s">
        <v>57109</v>
      </c>
      <c r="J3225" t="s">
        <v>24562</v>
      </c>
      <c r="K3225" t="s">
        <v>24563</v>
      </c>
      <c r="L3225" t="s">
        <v>24564</v>
      </c>
      <c r="M3225" t="s">
        <v>24565</v>
      </c>
      <c r="N3225" t="s">
        <v>24566</v>
      </c>
      <c r="O3225" t="s">
        <v>24567</v>
      </c>
      <c r="P3225" t="s">
        <v>24568</v>
      </c>
      <c r="Q3225" t="s">
        <v>21877</v>
      </c>
      <c r="R3225" t="s">
        <v>24569</v>
      </c>
      <c r="S3225" t="s">
        <v>21879</v>
      </c>
      <c r="T3225" t="s">
        <v>24570</v>
      </c>
      <c r="X3225" t="s">
        <v>11</v>
      </c>
      <c r="Y3225" t="s">
        <v>12</v>
      </c>
      <c r="Z3225" t="s">
        <v>24571</v>
      </c>
      <c r="AA3225" t="s">
        <v>14</v>
      </c>
      <c r="AB3225">
        <v>7</v>
      </c>
      <c r="AC3225" s="1">
        <v>1.1359499999999999E-18</v>
      </c>
      <c r="AD3225">
        <v>1</v>
      </c>
      <c r="AE3225">
        <v>1</v>
      </c>
      <c r="AF3225" t="s">
        <v>15</v>
      </c>
      <c r="AG3225">
        <v>7</v>
      </c>
      <c r="AH3225">
        <v>-4.16791</v>
      </c>
      <c r="AI3225">
        <v>9.0799900000000003E-2</v>
      </c>
      <c r="AJ3225">
        <v>0.15521499999999999</v>
      </c>
      <c r="AK3225" t="s">
        <v>15</v>
      </c>
      <c r="AL3225" t="s">
        <v>15</v>
      </c>
      <c r="AM3225" t="s">
        <v>24572</v>
      </c>
      <c r="AN3225" t="s">
        <v>24573</v>
      </c>
      <c r="AO3225" t="s">
        <v>24574</v>
      </c>
      <c r="AP3225" t="s">
        <v>24575</v>
      </c>
      <c r="AQ3225" t="s">
        <v>24576</v>
      </c>
      <c r="AR3225" t="s">
        <v>24577</v>
      </c>
      <c r="AS3225" t="s">
        <v>24578</v>
      </c>
      <c r="AT3225" t="s">
        <v>24579</v>
      </c>
      <c r="AU3225" t="s">
        <v>24580</v>
      </c>
      <c r="AV3225" t="s">
        <v>24581</v>
      </c>
      <c r="AW3225" t="s">
        <v>24582</v>
      </c>
      <c r="AY3225" t="s">
        <v>24583</v>
      </c>
      <c r="AZ3225" t="s">
        <v>24584</v>
      </c>
      <c r="BA3225" t="s">
        <v>24585</v>
      </c>
      <c r="BB3225" t="s">
        <v>24586</v>
      </c>
    </row>
    <row r="3226" spans="1:54" x14ac:dyDescent="0.25">
      <c r="A3226">
        <v>0</v>
      </c>
      <c r="B3226">
        <v>-1.5752900000000001</v>
      </c>
      <c r="C3226">
        <f t="shared" si="50"/>
        <v>-1.5752900000000001</v>
      </c>
      <c r="D3226" t="s">
        <v>29</v>
      </c>
      <c r="G3226" t="s">
        <v>0</v>
      </c>
      <c r="H3226" t="s">
        <v>8149</v>
      </c>
      <c r="I3226" t="s">
        <v>57114</v>
      </c>
      <c r="J3226" t="s">
        <v>56394</v>
      </c>
      <c r="K3226" t="s">
        <v>56395</v>
      </c>
      <c r="L3226" t="s">
        <v>56396</v>
      </c>
      <c r="M3226" t="s">
        <v>806</v>
      </c>
      <c r="R3226" t="s">
        <v>56397</v>
      </c>
      <c r="U3226" t="s">
        <v>9</v>
      </c>
      <c r="V3226" t="s">
        <v>99</v>
      </c>
      <c r="X3226" t="s">
        <v>11</v>
      </c>
      <c r="Y3226" t="s">
        <v>12</v>
      </c>
      <c r="Z3226" t="s">
        <v>56398</v>
      </c>
      <c r="AA3226" t="s">
        <v>14</v>
      </c>
      <c r="AB3226" t="s">
        <v>15</v>
      </c>
      <c r="AC3226" t="s">
        <v>15</v>
      </c>
      <c r="AD3226" t="s">
        <v>15</v>
      </c>
      <c r="AE3226" t="s">
        <v>15</v>
      </c>
      <c r="AF3226" t="s">
        <v>15</v>
      </c>
      <c r="AG3226">
        <v>1</v>
      </c>
      <c r="AH3226">
        <v>-3.9312399999999998</v>
      </c>
      <c r="AI3226">
        <v>7.1428500000000005E-4</v>
      </c>
      <c r="AJ3226">
        <v>2.37732E-3</v>
      </c>
      <c r="AK3226" t="s">
        <v>15</v>
      </c>
      <c r="AL3226">
        <v>166828</v>
      </c>
      <c r="AM3226" t="s">
        <v>56399</v>
      </c>
      <c r="AO3226" t="s">
        <v>56400</v>
      </c>
      <c r="AP3226" t="s">
        <v>56401</v>
      </c>
      <c r="AQ3226" t="s">
        <v>56402</v>
      </c>
      <c r="AR3226" t="s">
        <v>56403</v>
      </c>
      <c r="AS3226" t="s">
        <v>56404</v>
      </c>
      <c r="AT3226" t="s">
        <v>56405</v>
      </c>
      <c r="AU3226" t="s">
        <v>56406</v>
      </c>
      <c r="AV3226" t="s">
        <v>56407</v>
      </c>
      <c r="AY3226" t="s">
        <v>56408</v>
      </c>
      <c r="AZ3226" t="s">
        <v>56409</v>
      </c>
      <c r="BA3226" t="s">
        <v>56410</v>
      </c>
    </row>
    <row r="3227" spans="1:54" x14ac:dyDescent="0.25">
      <c r="A3227">
        <v>1.0607899999999999</v>
      </c>
      <c r="B3227" s="1">
        <v>1.20617E-16</v>
      </c>
      <c r="C3227">
        <f t="shared" si="50"/>
        <v>-1.0607899999999997</v>
      </c>
      <c r="D3227" t="s">
        <v>29</v>
      </c>
      <c r="E3227" t="s">
        <v>29</v>
      </c>
      <c r="F3227" t="s">
        <v>1</v>
      </c>
      <c r="G3227" t="s">
        <v>29</v>
      </c>
      <c r="H3227" t="s">
        <v>1</v>
      </c>
      <c r="I3227" t="s">
        <v>57109</v>
      </c>
      <c r="J3227" t="s">
        <v>10671</v>
      </c>
      <c r="K3227" t="s">
        <v>10672</v>
      </c>
      <c r="L3227" t="s">
        <v>5454</v>
      </c>
      <c r="M3227" t="s">
        <v>10673</v>
      </c>
      <c r="N3227" t="s">
        <v>10674</v>
      </c>
      <c r="O3227" t="s">
        <v>10675</v>
      </c>
      <c r="Q3227" t="s">
        <v>3732</v>
      </c>
      <c r="R3227" t="s">
        <v>10676</v>
      </c>
      <c r="T3227" t="s">
        <v>10677</v>
      </c>
      <c r="U3227" t="s">
        <v>347</v>
      </c>
      <c r="V3227" t="s">
        <v>77</v>
      </c>
      <c r="X3227" t="s">
        <v>11</v>
      </c>
      <c r="Y3227" t="s">
        <v>12</v>
      </c>
      <c r="Z3227" t="s">
        <v>10678</v>
      </c>
      <c r="AA3227" t="s">
        <v>14</v>
      </c>
      <c r="AB3227">
        <v>7</v>
      </c>
      <c r="AC3227">
        <v>3.0849199999999999</v>
      </c>
      <c r="AD3227">
        <v>1.5171E-2</v>
      </c>
      <c r="AE3227">
        <v>3.2025199999999997E-2</v>
      </c>
      <c r="AF3227" t="s">
        <v>15</v>
      </c>
      <c r="AG3227">
        <v>7</v>
      </c>
      <c r="AH3227" s="1">
        <v>3.3152000000000001E-16</v>
      </c>
      <c r="AI3227">
        <v>1</v>
      </c>
      <c r="AJ3227">
        <v>1</v>
      </c>
      <c r="AK3227" t="s">
        <v>15</v>
      </c>
      <c r="AL3227">
        <v>96070</v>
      </c>
      <c r="AM3227" t="s">
        <v>10679</v>
      </c>
      <c r="AN3227" t="s">
        <v>10680</v>
      </c>
      <c r="AO3227" t="s">
        <v>10681</v>
      </c>
      <c r="AP3227" t="s">
        <v>10682</v>
      </c>
      <c r="AQ3227" t="s">
        <v>10683</v>
      </c>
      <c r="AR3227" t="s">
        <v>10684</v>
      </c>
      <c r="AS3227" t="s">
        <v>10685</v>
      </c>
      <c r="AT3227" t="s">
        <v>10686</v>
      </c>
      <c r="AU3227" t="s">
        <v>10687</v>
      </c>
      <c r="AV3227" t="s">
        <v>10688</v>
      </c>
      <c r="AW3227" t="s">
        <v>10689</v>
      </c>
      <c r="AX3227" t="s">
        <v>10690</v>
      </c>
      <c r="AY3227" t="s">
        <v>10691</v>
      </c>
      <c r="AZ3227" t="s">
        <v>10692</v>
      </c>
      <c r="BA3227" t="s">
        <v>607</v>
      </c>
      <c r="BB3227" t="s">
        <v>10693</v>
      </c>
    </row>
    <row r="3228" spans="1:54" x14ac:dyDescent="0.25">
      <c r="A3228">
        <v>0</v>
      </c>
      <c r="B3228">
        <v>-1.0554600000000001</v>
      </c>
      <c r="C3228">
        <f t="shared" si="50"/>
        <v>-1.0554600000000001</v>
      </c>
      <c r="D3228" t="s">
        <v>29</v>
      </c>
      <c r="G3228" t="s">
        <v>29</v>
      </c>
      <c r="H3228" t="s">
        <v>8149</v>
      </c>
      <c r="I3228" t="s">
        <v>57109</v>
      </c>
      <c r="J3228" t="s">
        <v>55505</v>
      </c>
      <c r="K3228" t="s">
        <v>55506</v>
      </c>
      <c r="L3228" t="s">
        <v>3187</v>
      </c>
      <c r="M3228" t="s">
        <v>18066</v>
      </c>
      <c r="N3228" t="s">
        <v>17386</v>
      </c>
      <c r="O3228" t="s">
        <v>55507</v>
      </c>
      <c r="Q3228" t="s">
        <v>55508</v>
      </c>
      <c r="R3228" t="s">
        <v>55509</v>
      </c>
      <c r="S3228" t="s">
        <v>55510</v>
      </c>
      <c r="U3228" t="s">
        <v>9</v>
      </c>
      <c r="V3228" t="s">
        <v>10</v>
      </c>
      <c r="W3228" t="s">
        <v>42994</v>
      </c>
      <c r="X3228" t="s">
        <v>11</v>
      </c>
      <c r="Y3228" t="s">
        <v>12</v>
      </c>
      <c r="Z3228" t="s">
        <v>55511</v>
      </c>
      <c r="AA3228" t="s">
        <v>14</v>
      </c>
      <c r="AB3228" t="s">
        <v>15</v>
      </c>
      <c r="AC3228" t="s">
        <v>15</v>
      </c>
      <c r="AD3228" t="s">
        <v>15</v>
      </c>
      <c r="AE3228" t="s">
        <v>15</v>
      </c>
      <c r="AF3228" t="s">
        <v>15</v>
      </c>
      <c r="AG3228">
        <v>2</v>
      </c>
      <c r="AH3228">
        <v>-3.4213200000000001</v>
      </c>
      <c r="AI3228">
        <v>6.2722E-2</v>
      </c>
      <c r="AJ3228">
        <v>0.113179</v>
      </c>
      <c r="AK3228" t="s">
        <v>15</v>
      </c>
      <c r="AL3228">
        <v>94601</v>
      </c>
      <c r="AM3228" t="s">
        <v>55512</v>
      </c>
      <c r="AO3228" t="s">
        <v>55513</v>
      </c>
      <c r="AP3228" t="s">
        <v>55514</v>
      </c>
      <c r="AR3228" t="s">
        <v>55515</v>
      </c>
      <c r="AS3228" t="s">
        <v>55516</v>
      </c>
      <c r="AT3228" t="s">
        <v>55517</v>
      </c>
      <c r="AU3228" t="s">
        <v>55518</v>
      </c>
      <c r="AV3228" t="s">
        <v>55519</v>
      </c>
      <c r="AW3228" t="s">
        <v>55520</v>
      </c>
      <c r="AX3228" t="s">
        <v>48917</v>
      </c>
      <c r="AY3228" t="s">
        <v>55521</v>
      </c>
      <c r="AZ3228" t="s">
        <v>55522</v>
      </c>
      <c r="BA3228" t="s">
        <v>55523</v>
      </c>
      <c r="BB3228" t="s">
        <v>55524</v>
      </c>
    </row>
    <row r="3229" spans="1:54" x14ac:dyDescent="0.25">
      <c r="A3229">
        <v>0</v>
      </c>
      <c r="B3229">
        <v>-1.6077600000000001</v>
      </c>
      <c r="C3229">
        <f t="shared" si="50"/>
        <v>-1.6077600000000001</v>
      </c>
      <c r="D3229" t="s">
        <v>29</v>
      </c>
      <c r="G3229" t="s">
        <v>0</v>
      </c>
      <c r="H3229" t="s">
        <v>8149</v>
      </c>
      <c r="I3229" t="s">
        <v>57114</v>
      </c>
      <c r="J3229" t="s">
        <v>56411</v>
      </c>
      <c r="K3229" t="s">
        <v>56412</v>
      </c>
      <c r="L3229" t="s">
        <v>56413</v>
      </c>
      <c r="M3229" t="s">
        <v>17385</v>
      </c>
      <c r="N3229" t="s">
        <v>17386</v>
      </c>
      <c r="Q3229" t="s">
        <v>56414</v>
      </c>
      <c r="R3229" t="s">
        <v>56415</v>
      </c>
      <c r="S3229" t="s">
        <v>8732</v>
      </c>
      <c r="T3229" t="s">
        <v>56416</v>
      </c>
      <c r="V3229" t="s">
        <v>266</v>
      </c>
      <c r="X3229" t="s">
        <v>11</v>
      </c>
      <c r="Y3229" t="s">
        <v>12</v>
      </c>
      <c r="Z3229" t="s">
        <v>56417</v>
      </c>
      <c r="AA3229" t="s">
        <v>14</v>
      </c>
      <c r="AB3229" t="s">
        <v>15</v>
      </c>
      <c r="AC3229" t="s">
        <v>15</v>
      </c>
      <c r="AD3229" t="s">
        <v>15</v>
      </c>
      <c r="AE3229" t="s">
        <v>15</v>
      </c>
      <c r="AF3229" t="s">
        <v>15</v>
      </c>
      <c r="AG3229">
        <v>1</v>
      </c>
      <c r="AH3229">
        <v>-6.0863500000000004</v>
      </c>
      <c r="AI3229" s="1">
        <v>3.8795199999999997E-5</v>
      </c>
      <c r="AJ3229">
        <v>2.0231599999999999E-4</v>
      </c>
      <c r="AK3229" t="s">
        <v>15</v>
      </c>
      <c r="AL3229">
        <v>210136</v>
      </c>
      <c r="AM3229" t="s">
        <v>56418</v>
      </c>
      <c r="AO3229" t="s">
        <v>56419</v>
      </c>
      <c r="AP3229" t="s">
        <v>56420</v>
      </c>
      <c r="AR3229" t="s">
        <v>56421</v>
      </c>
      <c r="AS3229" t="s">
        <v>56422</v>
      </c>
      <c r="AT3229" t="s">
        <v>56423</v>
      </c>
      <c r="AU3229" t="s">
        <v>56424</v>
      </c>
      <c r="AV3229" t="s">
        <v>56425</v>
      </c>
      <c r="AW3229" t="s">
        <v>56426</v>
      </c>
      <c r="AX3229" t="s">
        <v>9050</v>
      </c>
      <c r="AY3229" t="s">
        <v>56427</v>
      </c>
      <c r="BA3229" t="s">
        <v>56428</v>
      </c>
    </row>
    <row r="3230" spans="1:54" x14ac:dyDescent="0.25">
      <c r="A3230">
        <v>0</v>
      </c>
      <c r="B3230">
        <v>-1.0492999999999999</v>
      </c>
      <c r="C3230">
        <f t="shared" si="50"/>
        <v>-1.0492999999999999</v>
      </c>
      <c r="D3230" t="s">
        <v>29</v>
      </c>
      <c r="G3230" t="s">
        <v>29</v>
      </c>
      <c r="H3230" t="s">
        <v>8149</v>
      </c>
      <c r="I3230" t="s">
        <v>57109</v>
      </c>
      <c r="J3230" t="s">
        <v>55493</v>
      </c>
      <c r="K3230" t="s">
        <v>19723</v>
      </c>
      <c r="L3230" t="s">
        <v>55494</v>
      </c>
      <c r="M3230" t="s">
        <v>2573</v>
      </c>
      <c r="O3230" t="s">
        <v>53586</v>
      </c>
      <c r="Q3230" t="s">
        <v>25648</v>
      </c>
      <c r="R3230" t="s">
        <v>55495</v>
      </c>
      <c r="S3230" t="s">
        <v>25650</v>
      </c>
      <c r="U3230" t="s">
        <v>76</v>
      </c>
      <c r="V3230" t="s">
        <v>77</v>
      </c>
      <c r="X3230" t="s">
        <v>11</v>
      </c>
      <c r="Y3230" t="s">
        <v>12</v>
      </c>
      <c r="Z3230" t="s">
        <v>55496</v>
      </c>
      <c r="AA3230" t="s">
        <v>14</v>
      </c>
      <c r="AB3230" t="s">
        <v>15</v>
      </c>
      <c r="AC3230" t="s">
        <v>15</v>
      </c>
      <c r="AD3230" t="s">
        <v>15</v>
      </c>
      <c r="AE3230" t="s">
        <v>15</v>
      </c>
      <c r="AF3230" t="s">
        <v>15</v>
      </c>
      <c r="AG3230">
        <v>1</v>
      </c>
      <c r="AH3230">
        <v>-1.79579</v>
      </c>
      <c r="AI3230">
        <v>3.15999E-2</v>
      </c>
      <c r="AJ3230">
        <v>6.3103400000000004E-2</v>
      </c>
      <c r="AK3230" t="s">
        <v>15</v>
      </c>
      <c r="AL3230">
        <v>69837</v>
      </c>
      <c r="AM3230" t="s">
        <v>55497</v>
      </c>
      <c r="AO3230" t="s">
        <v>55498</v>
      </c>
      <c r="AP3230" t="s">
        <v>55499</v>
      </c>
      <c r="AR3230" t="s">
        <v>55500</v>
      </c>
      <c r="AS3230" t="s">
        <v>55501</v>
      </c>
      <c r="AT3230" t="s">
        <v>55502</v>
      </c>
      <c r="AU3230" t="s">
        <v>55503</v>
      </c>
      <c r="AV3230" t="s">
        <v>55504</v>
      </c>
      <c r="BA3230" t="s">
        <v>7147</v>
      </c>
    </row>
    <row r="3231" spans="1:54" x14ac:dyDescent="0.25">
      <c r="A3231">
        <v>0.76668599999999998</v>
      </c>
      <c r="B3231">
        <v>-0.28151999999999999</v>
      </c>
      <c r="C3231">
        <f t="shared" si="50"/>
        <v>-1.048206</v>
      </c>
      <c r="D3231" t="s">
        <v>29</v>
      </c>
      <c r="E3231" t="s">
        <v>29</v>
      </c>
      <c r="F3231" t="s">
        <v>1</v>
      </c>
      <c r="G3231" t="s">
        <v>29</v>
      </c>
      <c r="H3231" t="s">
        <v>8149</v>
      </c>
      <c r="I3231" t="s">
        <v>57109</v>
      </c>
      <c r="J3231" t="s">
        <v>13456</v>
      </c>
      <c r="K3231" t="s">
        <v>13457</v>
      </c>
      <c r="L3231" t="s">
        <v>13458</v>
      </c>
      <c r="M3231" t="s">
        <v>2270</v>
      </c>
      <c r="Q3231" t="s">
        <v>13459</v>
      </c>
      <c r="R3231" t="s">
        <v>13460</v>
      </c>
      <c r="S3231" t="s">
        <v>13461</v>
      </c>
      <c r="X3231" t="s">
        <v>11</v>
      </c>
      <c r="Y3231" t="s">
        <v>12</v>
      </c>
      <c r="Z3231" t="s">
        <v>13462</v>
      </c>
      <c r="AA3231" t="s">
        <v>14</v>
      </c>
      <c r="AB3231">
        <v>1</v>
      </c>
      <c r="AC3231">
        <v>2.6183800000000002</v>
      </c>
      <c r="AD3231">
        <v>7.96118E-3</v>
      </c>
      <c r="AE3231">
        <v>1.81674E-2</v>
      </c>
      <c r="AF3231" t="s">
        <v>15</v>
      </c>
      <c r="AG3231">
        <v>1</v>
      </c>
      <c r="AH3231">
        <v>-0.74937299999999996</v>
      </c>
      <c r="AI3231">
        <v>0.21784200000000001</v>
      </c>
      <c r="AJ3231">
        <v>0.331984</v>
      </c>
      <c r="AK3231" t="s">
        <v>15</v>
      </c>
      <c r="AL3231" t="s">
        <v>15</v>
      </c>
      <c r="AM3231" t="s">
        <v>13463</v>
      </c>
      <c r="AO3231" t="s">
        <v>13464</v>
      </c>
      <c r="AP3231" t="s">
        <v>13465</v>
      </c>
      <c r="AR3231" t="s">
        <v>13466</v>
      </c>
      <c r="AS3231" t="s">
        <v>13467</v>
      </c>
      <c r="AT3231" t="s">
        <v>13468</v>
      </c>
      <c r="AU3231" t="s">
        <v>13469</v>
      </c>
      <c r="AV3231" t="s">
        <v>13470</v>
      </c>
      <c r="AY3231" t="s">
        <v>13471</v>
      </c>
      <c r="AZ3231" t="s">
        <v>13472</v>
      </c>
      <c r="BA3231" t="s">
        <v>13473</v>
      </c>
    </row>
    <row r="3232" spans="1:54" x14ac:dyDescent="0.25">
      <c r="A3232">
        <v>0</v>
      </c>
      <c r="B3232">
        <v>-1.6137999999999999</v>
      </c>
      <c r="C3232">
        <f t="shared" si="50"/>
        <v>-1.6137999999999999</v>
      </c>
      <c r="D3232" t="s">
        <v>29</v>
      </c>
      <c r="G3232" t="s">
        <v>0</v>
      </c>
      <c r="H3232" t="s">
        <v>8149</v>
      </c>
      <c r="I3232" t="s">
        <v>57114</v>
      </c>
      <c r="J3232" t="s">
        <v>56429</v>
      </c>
      <c r="K3232" t="s">
        <v>32641</v>
      </c>
      <c r="L3232" t="s">
        <v>56430</v>
      </c>
      <c r="Q3232" t="s">
        <v>27435</v>
      </c>
      <c r="R3232" t="s">
        <v>27436</v>
      </c>
      <c r="U3232" t="s">
        <v>9</v>
      </c>
      <c r="V3232" t="s">
        <v>408</v>
      </c>
      <c r="W3232" t="s">
        <v>806</v>
      </c>
      <c r="X3232" t="s">
        <v>11</v>
      </c>
      <c r="Y3232" t="s">
        <v>12</v>
      </c>
      <c r="Z3232" t="s">
        <v>56431</v>
      </c>
      <c r="AA3232" t="s">
        <v>14</v>
      </c>
      <c r="AB3232" t="s">
        <v>15</v>
      </c>
      <c r="AC3232" t="s">
        <v>15</v>
      </c>
      <c r="AD3232" t="s">
        <v>15</v>
      </c>
      <c r="AE3232" t="s">
        <v>15</v>
      </c>
      <c r="AF3232" t="s">
        <v>15</v>
      </c>
      <c r="AG3232">
        <v>1</v>
      </c>
      <c r="AH3232">
        <v>-4.2403399999999998</v>
      </c>
      <c r="AI3232">
        <v>1.68147E-4</v>
      </c>
      <c r="AJ3232">
        <v>7.0329799999999999E-4</v>
      </c>
      <c r="AK3232" t="s">
        <v>15</v>
      </c>
      <c r="AL3232">
        <v>1336930</v>
      </c>
      <c r="AM3232" t="s">
        <v>56432</v>
      </c>
      <c r="AO3232" t="s">
        <v>56433</v>
      </c>
      <c r="AP3232" t="s">
        <v>56434</v>
      </c>
      <c r="AR3232" t="s">
        <v>56435</v>
      </c>
      <c r="AS3232" t="s">
        <v>56436</v>
      </c>
      <c r="AT3232" t="s">
        <v>56437</v>
      </c>
      <c r="AU3232" t="s">
        <v>56438</v>
      </c>
      <c r="AV3232" t="s">
        <v>56439</v>
      </c>
      <c r="AY3232" t="s">
        <v>56440</v>
      </c>
      <c r="AZ3232" t="s">
        <v>56441</v>
      </c>
      <c r="BA3232" t="s">
        <v>56442</v>
      </c>
    </row>
    <row r="3233" spans="1:54" x14ac:dyDescent="0.25">
      <c r="A3233">
        <v>0</v>
      </c>
      <c r="B3233">
        <v>-1.0434399999999999</v>
      </c>
      <c r="C3233">
        <f t="shared" si="50"/>
        <v>-1.0434399999999999</v>
      </c>
      <c r="D3233" t="s">
        <v>29</v>
      </c>
      <c r="G3233" t="s">
        <v>29</v>
      </c>
      <c r="H3233" t="s">
        <v>8149</v>
      </c>
      <c r="I3233" t="s">
        <v>57109</v>
      </c>
      <c r="J3233" t="s">
        <v>55464</v>
      </c>
      <c r="K3233" t="s">
        <v>55465</v>
      </c>
      <c r="L3233" t="s">
        <v>55466</v>
      </c>
      <c r="M3233" t="s">
        <v>5680</v>
      </c>
      <c r="Q3233" t="s">
        <v>55467</v>
      </c>
      <c r="R3233" t="s">
        <v>55468</v>
      </c>
      <c r="T3233" t="s">
        <v>55469</v>
      </c>
      <c r="U3233" t="s">
        <v>347</v>
      </c>
      <c r="V3233" t="s">
        <v>77</v>
      </c>
      <c r="W3233" t="s">
        <v>15322</v>
      </c>
      <c r="X3233" t="s">
        <v>11</v>
      </c>
      <c r="Y3233" t="s">
        <v>12</v>
      </c>
      <c r="Z3233" t="s">
        <v>55470</v>
      </c>
      <c r="AA3233" t="s">
        <v>14</v>
      </c>
      <c r="AB3233" t="s">
        <v>15</v>
      </c>
      <c r="AC3233" t="s">
        <v>15</v>
      </c>
      <c r="AD3233" t="s">
        <v>15</v>
      </c>
      <c r="AE3233" t="s">
        <v>15</v>
      </c>
      <c r="AF3233" t="s">
        <v>15</v>
      </c>
      <c r="AG3233">
        <v>1</v>
      </c>
      <c r="AH3233">
        <v>-2.5493800000000002</v>
      </c>
      <c r="AI3233">
        <v>7.8954699999999999E-3</v>
      </c>
      <c r="AJ3233">
        <v>1.8549300000000001E-2</v>
      </c>
      <c r="AK3233" t="s">
        <v>15</v>
      </c>
      <c r="AL3233">
        <v>65060</v>
      </c>
      <c r="AM3233" t="s">
        <v>55471</v>
      </c>
      <c r="AO3233" t="s">
        <v>55472</v>
      </c>
      <c r="AP3233" t="s">
        <v>55473</v>
      </c>
      <c r="AQ3233" t="s">
        <v>55474</v>
      </c>
      <c r="AR3233" t="s">
        <v>55475</v>
      </c>
      <c r="AT3233" t="s">
        <v>55476</v>
      </c>
      <c r="AU3233" t="s">
        <v>55477</v>
      </c>
      <c r="AV3233" t="s">
        <v>55471</v>
      </c>
      <c r="AY3233" t="s">
        <v>55478</v>
      </c>
      <c r="AZ3233" t="s">
        <v>55479</v>
      </c>
      <c r="BA3233" t="s">
        <v>1141</v>
      </c>
    </row>
    <row r="3234" spans="1:54" x14ac:dyDescent="0.25">
      <c r="A3234">
        <v>0</v>
      </c>
      <c r="B3234">
        <v>-1.6215200000000001</v>
      </c>
      <c r="C3234">
        <f t="shared" si="50"/>
        <v>-1.6215200000000001</v>
      </c>
      <c r="D3234" t="s">
        <v>29</v>
      </c>
      <c r="G3234" t="s">
        <v>0</v>
      </c>
      <c r="H3234" t="s">
        <v>8149</v>
      </c>
      <c r="I3234" t="s">
        <v>57114</v>
      </c>
      <c r="J3234" t="s">
        <v>30207</v>
      </c>
      <c r="L3234" t="s">
        <v>23881</v>
      </c>
      <c r="M3234" t="s">
        <v>553</v>
      </c>
      <c r="Q3234" t="s">
        <v>8710</v>
      </c>
      <c r="R3234" t="s">
        <v>8711</v>
      </c>
      <c r="U3234" t="s">
        <v>3000</v>
      </c>
      <c r="V3234" t="s">
        <v>77</v>
      </c>
      <c r="X3234" t="s">
        <v>229</v>
      </c>
      <c r="Y3234" t="s">
        <v>12</v>
      </c>
      <c r="Z3234" t="s">
        <v>56443</v>
      </c>
      <c r="AA3234" t="s">
        <v>14</v>
      </c>
      <c r="AB3234" t="s">
        <v>15</v>
      </c>
      <c r="AC3234" t="s">
        <v>15</v>
      </c>
      <c r="AD3234" t="s">
        <v>15</v>
      </c>
      <c r="AE3234" t="s">
        <v>15</v>
      </c>
      <c r="AF3234" t="s">
        <v>15</v>
      </c>
      <c r="AG3234">
        <v>1</v>
      </c>
      <c r="AH3234">
        <v>-3.0707399999999998</v>
      </c>
      <c r="AI3234">
        <v>1.44528E-3</v>
      </c>
      <c r="AJ3234">
        <v>4.2990800000000003E-3</v>
      </c>
      <c r="AK3234" t="s">
        <v>15</v>
      </c>
      <c r="AL3234">
        <v>65547</v>
      </c>
      <c r="AM3234" t="s">
        <v>56444</v>
      </c>
      <c r="AO3234" t="s">
        <v>56445</v>
      </c>
      <c r="AP3234" t="s">
        <v>56446</v>
      </c>
      <c r="AQ3234" t="s">
        <v>56447</v>
      </c>
      <c r="AR3234" t="s">
        <v>56448</v>
      </c>
      <c r="AS3234" t="s">
        <v>56449</v>
      </c>
      <c r="AT3234" t="s">
        <v>56450</v>
      </c>
      <c r="AU3234" t="s">
        <v>56451</v>
      </c>
      <c r="AV3234" t="s">
        <v>56452</v>
      </c>
      <c r="AY3234" t="s">
        <v>56453</v>
      </c>
      <c r="BA3234" t="s">
        <v>237</v>
      </c>
    </row>
    <row r="3235" spans="1:54" x14ac:dyDescent="0.25">
      <c r="A3235">
        <v>0</v>
      </c>
      <c r="B3235">
        <v>-1.0400700000000001</v>
      </c>
      <c r="C3235">
        <f t="shared" si="50"/>
        <v>-1.0400700000000001</v>
      </c>
      <c r="D3235" t="s">
        <v>29</v>
      </c>
      <c r="E3235" t="s">
        <v>29</v>
      </c>
      <c r="F3235" t="s">
        <v>1</v>
      </c>
      <c r="G3235" t="s">
        <v>29</v>
      </c>
      <c r="H3235" t="s">
        <v>8149</v>
      </c>
      <c r="I3235" t="s">
        <v>57109</v>
      </c>
      <c r="J3235" t="s">
        <v>26457</v>
      </c>
      <c r="K3235" t="s">
        <v>26458</v>
      </c>
      <c r="L3235" t="s">
        <v>26459</v>
      </c>
      <c r="Q3235" t="s">
        <v>26460</v>
      </c>
      <c r="R3235" t="s">
        <v>26461</v>
      </c>
      <c r="W3235" t="s">
        <v>26462</v>
      </c>
      <c r="X3235" t="s">
        <v>11</v>
      </c>
      <c r="Y3235" t="s">
        <v>12</v>
      </c>
      <c r="Z3235" t="s">
        <v>26463</v>
      </c>
      <c r="AA3235" t="s">
        <v>14</v>
      </c>
      <c r="AB3235">
        <v>1</v>
      </c>
      <c r="AC3235">
        <v>0</v>
      </c>
      <c r="AD3235">
        <v>1</v>
      </c>
      <c r="AE3235">
        <v>1</v>
      </c>
      <c r="AF3235" t="s">
        <v>15</v>
      </c>
      <c r="AG3235">
        <v>1</v>
      </c>
      <c r="AH3235">
        <v>-1.14822</v>
      </c>
      <c r="AI3235">
        <v>8.6569699999999999E-2</v>
      </c>
      <c r="AJ3235">
        <v>0.14880299999999999</v>
      </c>
      <c r="AK3235" t="s">
        <v>15</v>
      </c>
      <c r="AL3235" t="s">
        <v>15</v>
      </c>
      <c r="AM3235" t="s">
        <v>26464</v>
      </c>
      <c r="AO3235" t="s">
        <v>26465</v>
      </c>
      <c r="AP3235" t="s">
        <v>26466</v>
      </c>
      <c r="AR3235" t="s">
        <v>26467</v>
      </c>
      <c r="AT3235" t="s">
        <v>26468</v>
      </c>
      <c r="AU3235" t="s">
        <v>26469</v>
      </c>
      <c r="AV3235" t="s">
        <v>26470</v>
      </c>
      <c r="AY3235" t="s">
        <v>26471</v>
      </c>
      <c r="AZ3235" t="s">
        <v>26472</v>
      </c>
      <c r="BA3235" t="s">
        <v>26473</v>
      </c>
    </row>
    <row r="3236" spans="1:54" x14ac:dyDescent="0.25">
      <c r="A3236">
        <v>-0.106724</v>
      </c>
      <c r="B3236">
        <v>-1.7337800000000001</v>
      </c>
      <c r="C3236">
        <f t="shared" si="50"/>
        <v>-1.6270560000000001</v>
      </c>
      <c r="D3236" t="s">
        <v>29</v>
      </c>
      <c r="E3236" t="s">
        <v>29</v>
      </c>
      <c r="F3236" t="s">
        <v>8149</v>
      </c>
      <c r="G3236" t="s">
        <v>0</v>
      </c>
      <c r="H3236" t="s">
        <v>8149</v>
      </c>
      <c r="I3236" t="s">
        <v>57113</v>
      </c>
      <c r="J3236" t="s">
        <v>34230</v>
      </c>
      <c r="K3236" t="s">
        <v>34231</v>
      </c>
      <c r="L3236" t="s">
        <v>31600</v>
      </c>
      <c r="M3236" t="s">
        <v>18378</v>
      </c>
      <c r="N3236" t="s">
        <v>18379</v>
      </c>
      <c r="O3236" t="s">
        <v>18380</v>
      </c>
      <c r="Q3236" t="s">
        <v>34232</v>
      </c>
      <c r="R3236" t="s">
        <v>34233</v>
      </c>
      <c r="T3236" t="s">
        <v>34234</v>
      </c>
      <c r="U3236" t="s">
        <v>76</v>
      </c>
      <c r="V3236" t="s">
        <v>77</v>
      </c>
      <c r="X3236" t="s">
        <v>11</v>
      </c>
      <c r="Y3236" t="s">
        <v>12</v>
      </c>
      <c r="Z3236" t="s">
        <v>34235</v>
      </c>
      <c r="AA3236" t="s">
        <v>14</v>
      </c>
      <c r="AB3236">
        <v>6</v>
      </c>
      <c r="AC3236">
        <v>-0.36371599999999998</v>
      </c>
      <c r="AD3236">
        <v>0.68060600000000004</v>
      </c>
      <c r="AE3236">
        <v>0.91506900000000002</v>
      </c>
      <c r="AF3236" t="s">
        <v>15</v>
      </c>
      <c r="AG3236">
        <v>8</v>
      </c>
      <c r="AH3236">
        <v>-6.3952400000000003</v>
      </c>
      <c r="AI3236">
        <v>2.5063899999999998E-3</v>
      </c>
      <c r="AJ3236">
        <v>6.8689700000000003E-3</v>
      </c>
      <c r="AK3236" t="s">
        <v>15</v>
      </c>
      <c r="AL3236">
        <v>12185</v>
      </c>
      <c r="AM3236" t="s">
        <v>34236</v>
      </c>
      <c r="AN3236" t="s">
        <v>34237</v>
      </c>
      <c r="AO3236" t="s">
        <v>34238</v>
      </c>
      <c r="AP3236" t="s">
        <v>34239</v>
      </c>
      <c r="AR3236" t="s">
        <v>34240</v>
      </c>
      <c r="AS3236" t="s">
        <v>34241</v>
      </c>
      <c r="AT3236" t="s">
        <v>34242</v>
      </c>
      <c r="AU3236" t="s">
        <v>34243</v>
      </c>
      <c r="AV3236" t="s">
        <v>34236</v>
      </c>
      <c r="AW3236" t="s">
        <v>34244</v>
      </c>
      <c r="AX3236" t="s">
        <v>34245</v>
      </c>
      <c r="AY3236" t="s">
        <v>34246</v>
      </c>
      <c r="BA3236" t="s">
        <v>34247</v>
      </c>
      <c r="BB3236" t="s">
        <v>34248</v>
      </c>
    </row>
    <row r="3237" spans="1:54" x14ac:dyDescent="0.25">
      <c r="A3237">
        <v>0</v>
      </c>
      <c r="B3237">
        <v>-1.0346900000000001</v>
      </c>
      <c r="C3237">
        <f t="shared" si="50"/>
        <v>-1.0346900000000001</v>
      </c>
      <c r="D3237" t="s">
        <v>29</v>
      </c>
      <c r="G3237" t="s">
        <v>29</v>
      </c>
      <c r="H3237" t="s">
        <v>8149</v>
      </c>
      <c r="I3237" t="s">
        <v>57109</v>
      </c>
      <c r="L3237" t="s">
        <v>5509</v>
      </c>
      <c r="Q3237" t="s">
        <v>55421</v>
      </c>
      <c r="R3237" t="s">
        <v>55421</v>
      </c>
      <c r="U3237" t="s">
        <v>347</v>
      </c>
      <c r="V3237" t="s">
        <v>77</v>
      </c>
      <c r="X3237" t="s">
        <v>11</v>
      </c>
      <c r="Y3237" t="s">
        <v>12</v>
      </c>
      <c r="Z3237" t="s">
        <v>55422</v>
      </c>
      <c r="AA3237" t="s">
        <v>14</v>
      </c>
      <c r="AB3237" t="s">
        <v>15</v>
      </c>
      <c r="AC3237" t="s">
        <v>15</v>
      </c>
      <c r="AD3237" t="s">
        <v>15</v>
      </c>
      <c r="AE3237" t="s">
        <v>15</v>
      </c>
      <c r="AF3237" t="s">
        <v>15</v>
      </c>
      <c r="AG3237">
        <v>1</v>
      </c>
      <c r="AH3237">
        <v>-2.2495400000000001</v>
      </c>
      <c r="AI3237">
        <v>1.3640299999999999E-2</v>
      </c>
      <c r="AJ3237">
        <v>3.0224600000000001E-2</v>
      </c>
      <c r="AK3237" t="s">
        <v>15</v>
      </c>
      <c r="AL3237">
        <v>111759</v>
      </c>
      <c r="AM3237" t="s">
        <v>55423</v>
      </c>
      <c r="AO3237" t="s">
        <v>55424</v>
      </c>
      <c r="AP3237" t="s">
        <v>55425</v>
      </c>
      <c r="AR3237" t="s">
        <v>55426</v>
      </c>
      <c r="AS3237" t="s">
        <v>55427</v>
      </c>
      <c r="AT3237" t="s">
        <v>55428</v>
      </c>
      <c r="AU3237" t="s">
        <v>55429</v>
      </c>
      <c r="AV3237" t="s">
        <v>55423</v>
      </c>
      <c r="BA3237" t="s">
        <v>55430</v>
      </c>
    </row>
    <row r="3238" spans="1:54" x14ac:dyDescent="0.25">
      <c r="A3238">
        <v>1.0343199999999999</v>
      </c>
      <c r="B3238" s="1">
        <v>9.1495400000000008E-16</v>
      </c>
      <c r="C3238">
        <f t="shared" si="50"/>
        <v>-1.034319999999999</v>
      </c>
      <c r="D3238" t="s">
        <v>29</v>
      </c>
      <c r="E3238" t="s">
        <v>29</v>
      </c>
      <c r="F3238" t="s">
        <v>1</v>
      </c>
      <c r="G3238" t="s">
        <v>29</v>
      </c>
      <c r="H3238" t="s">
        <v>1</v>
      </c>
      <c r="I3238" t="s">
        <v>57109</v>
      </c>
      <c r="K3238" t="s">
        <v>8575</v>
      </c>
      <c r="L3238" t="s">
        <v>7293</v>
      </c>
      <c r="M3238" t="s">
        <v>6314</v>
      </c>
      <c r="Q3238" t="s">
        <v>1073</v>
      </c>
      <c r="R3238" t="s">
        <v>1074</v>
      </c>
      <c r="U3238" t="s">
        <v>76</v>
      </c>
      <c r="V3238" t="s">
        <v>77</v>
      </c>
      <c r="X3238" t="s">
        <v>11</v>
      </c>
      <c r="Y3238" t="s">
        <v>12</v>
      </c>
      <c r="Z3238" t="s">
        <v>10930</v>
      </c>
      <c r="AA3238" t="s">
        <v>14</v>
      </c>
      <c r="AB3238">
        <v>3</v>
      </c>
      <c r="AC3238">
        <v>2.2645</v>
      </c>
      <c r="AD3238">
        <v>1.0922899999999999E-2</v>
      </c>
      <c r="AE3238">
        <v>2.3822800000000002E-2</v>
      </c>
      <c r="AF3238" t="s">
        <v>15</v>
      </c>
      <c r="AG3238">
        <v>3</v>
      </c>
      <c r="AH3238" s="1">
        <v>2.1948500000000002E-15</v>
      </c>
      <c r="AI3238">
        <v>1</v>
      </c>
      <c r="AJ3238">
        <v>1</v>
      </c>
      <c r="AK3238" t="s">
        <v>15</v>
      </c>
      <c r="AL3238">
        <v>235539</v>
      </c>
      <c r="AM3238" t="s">
        <v>10931</v>
      </c>
      <c r="AO3238" t="s">
        <v>10932</v>
      </c>
      <c r="AP3238" t="s">
        <v>10933</v>
      </c>
      <c r="AR3238" t="s">
        <v>10934</v>
      </c>
      <c r="AS3238" t="s">
        <v>10935</v>
      </c>
      <c r="AT3238" t="s">
        <v>10936</v>
      </c>
      <c r="AU3238" t="s">
        <v>10937</v>
      </c>
      <c r="AV3238" t="s">
        <v>10938</v>
      </c>
      <c r="AX3238" t="s">
        <v>10939</v>
      </c>
    </row>
    <row r="3239" spans="1:54" x14ac:dyDescent="0.25">
      <c r="A3239">
        <v>0</v>
      </c>
      <c r="B3239">
        <v>-1.6396999999999999</v>
      </c>
      <c r="C3239">
        <f t="shared" si="50"/>
        <v>-1.6396999999999999</v>
      </c>
      <c r="D3239" t="s">
        <v>29</v>
      </c>
      <c r="G3239" t="s">
        <v>0</v>
      </c>
      <c r="H3239" t="s">
        <v>8149</v>
      </c>
      <c r="I3239" t="s">
        <v>57114</v>
      </c>
      <c r="J3239" t="s">
        <v>56454</v>
      </c>
      <c r="K3239" t="s">
        <v>804</v>
      </c>
      <c r="L3239" t="s">
        <v>9434</v>
      </c>
      <c r="M3239" t="s">
        <v>1805</v>
      </c>
      <c r="N3239" t="s">
        <v>1806</v>
      </c>
      <c r="Q3239" t="s">
        <v>1571</v>
      </c>
      <c r="R3239" t="s">
        <v>23986</v>
      </c>
      <c r="S3239" t="s">
        <v>1571</v>
      </c>
      <c r="T3239" t="s">
        <v>1809</v>
      </c>
      <c r="U3239" t="s">
        <v>9</v>
      </c>
      <c r="V3239" t="s">
        <v>99</v>
      </c>
      <c r="X3239" t="s">
        <v>11</v>
      </c>
      <c r="Y3239" t="s">
        <v>12</v>
      </c>
      <c r="Z3239" t="s">
        <v>56455</v>
      </c>
      <c r="AA3239" t="s">
        <v>14</v>
      </c>
      <c r="AB3239" t="s">
        <v>15</v>
      </c>
      <c r="AC3239" t="s">
        <v>15</v>
      </c>
      <c r="AD3239" t="s">
        <v>15</v>
      </c>
      <c r="AE3239" t="s">
        <v>15</v>
      </c>
      <c r="AF3239" t="s">
        <v>15</v>
      </c>
      <c r="AG3239">
        <v>1</v>
      </c>
      <c r="AH3239">
        <v>-4.2069299999999998</v>
      </c>
      <c r="AI3239">
        <v>4.6699600000000001E-4</v>
      </c>
      <c r="AJ3239">
        <v>1.66241E-3</v>
      </c>
      <c r="AK3239" t="s">
        <v>15</v>
      </c>
      <c r="AL3239">
        <v>547601</v>
      </c>
      <c r="AM3239" t="s">
        <v>56456</v>
      </c>
      <c r="AO3239" t="s">
        <v>56457</v>
      </c>
      <c r="AP3239" t="s">
        <v>56458</v>
      </c>
      <c r="AR3239" t="s">
        <v>56459</v>
      </c>
      <c r="AS3239" t="s">
        <v>56460</v>
      </c>
      <c r="AT3239" t="s">
        <v>56461</v>
      </c>
      <c r="AU3239" t="s">
        <v>56462</v>
      </c>
      <c r="AV3239" t="s">
        <v>56456</v>
      </c>
      <c r="AY3239" t="s">
        <v>23518</v>
      </c>
      <c r="BA3239" t="s">
        <v>20569</v>
      </c>
    </row>
    <row r="3240" spans="1:54" x14ac:dyDescent="0.25">
      <c r="A3240">
        <v>1.64917</v>
      </c>
      <c r="B3240" s="1">
        <v>9.7279900000000006E-17</v>
      </c>
      <c r="C3240">
        <f t="shared" si="50"/>
        <v>-1.64917</v>
      </c>
      <c r="D3240" t="s">
        <v>29</v>
      </c>
      <c r="E3240" t="s">
        <v>0</v>
      </c>
      <c r="F3240" t="s">
        <v>1</v>
      </c>
      <c r="G3240" t="s">
        <v>29</v>
      </c>
      <c r="H3240" t="s">
        <v>1</v>
      </c>
      <c r="I3240" t="s">
        <v>57111</v>
      </c>
      <c r="J3240" t="s">
        <v>6331</v>
      </c>
      <c r="K3240" t="s">
        <v>6332</v>
      </c>
      <c r="L3240" t="s">
        <v>6333</v>
      </c>
      <c r="M3240" t="s">
        <v>6334</v>
      </c>
      <c r="N3240" t="s">
        <v>6335</v>
      </c>
      <c r="O3240" t="s">
        <v>4382</v>
      </c>
      <c r="Q3240" t="s">
        <v>6336</v>
      </c>
      <c r="R3240" t="s">
        <v>6337</v>
      </c>
      <c r="S3240" t="s">
        <v>6338</v>
      </c>
      <c r="T3240" t="s">
        <v>6339</v>
      </c>
      <c r="U3240" t="s">
        <v>347</v>
      </c>
      <c r="V3240" t="s">
        <v>77</v>
      </c>
      <c r="X3240" t="s">
        <v>11</v>
      </c>
      <c r="Y3240" t="s">
        <v>12</v>
      </c>
      <c r="Z3240" t="s">
        <v>6340</v>
      </c>
      <c r="AA3240" t="s">
        <v>14</v>
      </c>
      <c r="AB3240">
        <v>2</v>
      </c>
      <c r="AC3240">
        <v>4.7515799999999997</v>
      </c>
      <c r="AD3240" s="1">
        <v>1.6469399999999999E-6</v>
      </c>
      <c r="AE3240" s="1">
        <v>1.30135E-5</v>
      </c>
      <c r="AF3240" t="s">
        <v>15</v>
      </c>
      <c r="AG3240">
        <v>3</v>
      </c>
      <c r="AH3240" s="1">
        <v>1.01518E-16</v>
      </c>
      <c r="AI3240">
        <v>1</v>
      </c>
      <c r="AJ3240">
        <v>1</v>
      </c>
      <c r="AK3240" t="s">
        <v>15</v>
      </c>
      <c r="AL3240">
        <v>1394490</v>
      </c>
      <c r="AM3240" t="s">
        <v>6341</v>
      </c>
      <c r="AO3240" t="s">
        <v>6342</v>
      </c>
      <c r="AP3240" t="s">
        <v>6343</v>
      </c>
      <c r="AQ3240" t="s">
        <v>6344</v>
      </c>
      <c r="AR3240" t="s">
        <v>6345</v>
      </c>
      <c r="AS3240" t="s">
        <v>6346</v>
      </c>
      <c r="AT3240" t="s">
        <v>6347</v>
      </c>
      <c r="AU3240" t="s">
        <v>6348</v>
      </c>
      <c r="AV3240" t="s">
        <v>6349</v>
      </c>
      <c r="AW3240" t="s">
        <v>6350</v>
      </c>
      <c r="AY3240" t="s">
        <v>6351</v>
      </c>
      <c r="BA3240" t="s">
        <v>6352</v>
      </c>
      <c r="BB3240" t="s">
        <v>6353</v>
      </c>
    </row>
    <row r="3241" spans="1:54" x14ac:dyDescent="0.25">
      <c r="A3241">
        <v>0</v>
      </c>
      <c r="B3241">
        <v>-1.02718</v>
      </c>
      <c r="C3241">
        <f t="shared" si="50"/>
        <v>-1.02718</v>
      </c>
      <c r="D3241" t="s">
        <v>29</v>
      </c>
      <c r="G3241" t="s">
        <v>29</v>
      </c>
      <c r="H3241" t="s">
        <v>8149</v>
      </c>
      <c r="I3241" t="s">
        <v>57109</v>
      </c>
      <c r="J3241" t="s">
        <v>28001</v>
      </c>
      <c r="K3241" t="s">
        <v>55390</v>
      </c>
      <c r="L3241" t="s">
        <v>55391</v>
      </c>
      <c r="Q3241" t="s">
        <v>27321</v>
      </c>
      <c r="R3241" t="s">
        <v>27322</v>
      </c>
      <c r="S3241" t="s">
        <v>27321</v>
      </c>
      <c r="U3241" t="s">
        <v>9</v>
      </c>
      <c r="V3241" t="s">
        <v>408</v>
      </c>
      <c r="X3241" t="s">
        <v>11</v>
      </c>
      <c r="Y3241" t="s">
        <v>12</v>
      </c>
      <c r="Z3241" t="s">
        <v>55392</v>
      </c>
      <c r="AA3241" t="s">
        <v>14</v>
      </c>
      <c r="AB3241" t="s">
        <v>15</v>
      </c>
      <c r="AC3241" t="s">
        <v>15</v>
      </c>
      <c r="AD3241" t="s">
        <v>15</v>
      </c>
      <c r="AE3241" t="s">
        <v>15</v>
      </c>
      <c r="AF3241" t="s">
        <v>15</v>
      </c>
      <c r="AG3241">
        <v>1</v>
      </c>
      <c r="AH3241">
        <v>-2.6086399999999998</v>
      </c>
      <c r="AI3241">
        <v>1.17854E-2</v>
      </c>
      <c r="AJ3241">
        <v>2.66004E-2</v>
      </c>
      <c r="AK3241" t="s">
        <v>15</v>
      </c>
      <c r="AL3241">
        <v>1050980</v>
      </c>
      <c r="AM3241" t="s">
        <v>55393</v>
      </c>
      <c r="AO3241" t="s">
        <v>55394</v>
      </c>
      <c r="AP3241" t="s">
        <v>55395</v>
      </c>
      <c r="AR3241" t="s">
        <v>55396</v>
      </c>
      <c r="AS3241" t="s">
        <v>55397</v>
      </c>
      <c r="AT3241" t="s">
        <v>55398</v>
      </c>
      <c r="AU3241" t="s">
        <v>55399</v>
      </c>
      <c r="AV3241" t="s">
        <v>55393</v>
      </c>
      <c r="AW3241" t="s">
        <v>55400</v>
      </c>
      <c r="AY3241" t="s">
        <v>55401</v>
      </c>
      <c r="AZ3241" t="s">
        <v>55402</v>
      </c>
      <c r="BA3241" t="s">
        <v>55403</v>
      </c>
    </row>
    <row r="3242" spans="1:54" x14ac:dyDescent="0.25">
      <c r="A3242">
        <v>0.54288999999999998</v>
      </c>
      <c r="B3242">
        <v>-0.482292</v>
      </c>
      <c r="C3242">
        <f t="shared" si="50"/>
        <v>-1.025182</v>
      </c>
      <c r="D3242" t="s">
        <v>29</v>
      </c>
      <c r="E3242" t="s">
        <v>29</v>
      </c>
      <c r="F3242" t="s">
        <v>1</v>
      </c>
      <c r="G3242" t="s">
        <v>29</v>
      </c>
      <c r="H3242" t="s">
        <v>8149</v>
      </c>
      <c r="I3242" t="s">
        <v>57109</v>
      </c>
      <c r="K3242" t="s">
        <v>804</v>
      </c>
      <c r="L3242" t="s">
        <v>14421</v>
      </c>
      <c r="Q3242" t="s">
        <v>186</v>
      </c>
      <c r="R3242" t="s">
        <v>16255</v>
      </c>
      <c r="S3242" t="s">
        <v>1147</v>
      </c>
      <c r="U3242" t="s">
        <v>9</v>
      </c>
      <c r="V3242" t="s">
        <v>59</v>
      </c>
      <c r="X3242" t="s">
        <v>11</v>
      </c>
      <c r="Y3242" t="s">
        <v>12</v>
      </c>
      <c r="Z3242" t="s">
        <v>16256</v>
      </c>
      <c r="AA3242" t="s">
        <v>14</v>
      </c>
      <c r="AB3242">
        <v>1</v>
      </c>
      <c r="AC3242">
        <v>1.2567200000000001</v>
      </c>
      <c r="AD3242">
        <v>9.4812900000000006E-2</v>
      </c>
      <c r="AE3242">
        <v>0.15886400000000001</v>
      </c>
      <c r="AF3242" t="s">
        <v>15</v>
      </c>
      <c r="AG3242">
        <v>4</v>
      </c>
      <c r="AH3242">
        <v>-0.90200800000000003</v>
      </c>
      <c r="AI3242">
        <v>1.33759E-2</v>
      </c>
      <c r="AJ3242">
        <v>2.9734900000000002E-2</v>
      </c>
      <c r="AK3242" t="s">
        <v>15</v>
      </c>
      <c r="AL3242">
        <v>431850</v>
      </c>
      <c r="AM3242" t="s">
        <v>16257</v>
      </c>
      <c r="AO3242" t="s">
        <v>16258</v>
      </c>
      <c r="AP3242" t="s">
        <v>16259</v>
      </c>
      <c r="AR3242" t="s">
        <v>16260</v>
      </c>
      <c r="AS3242" t="s">
        <v>16261</v>
      </c>
      <c r="AT3242" t="s">
        <v>16262</v>
      </c>
      <c r="AU3242" t="s">
        <v>16263</v>
      </c>
      <c r="AV3242" t="s">
        <v>16257</v>
      </c>
      <c r="AW3242" t="s">
        <v>16264</v>
      </c>
      <c r="BA3242" t="s">
        <v>16265</v>
      </c>
      <c r="BB3242" t="s">
        <v>16266</v>
      </c>
    </row>
    <row r="3243" spans="1:54" x14ac:dyDescent="0.25">
      <c r="A3243">
        <v>-0.63868499999999995</v>
      </c>
      <c r="B3243">
        <v>-2.2957700000000001</v>
      </c>
      <c r="C3243">
        <f t="shared" si="50"/>
        <v>-1.6570850000000001</v>
      </c>
      <c r="D3243" t="s">
        <v>29</v>
      </c>
      <c r="E3243" t="s">
        <v>29</v>
      </c>
      <c r="F3243" t="s">
        <v>8149</v>
      </c>
      <c r="G3243" t="s">
        <v>0</v>
      </c>
      <c r="H3243" t="s">
        <v>8149</v>
      </c>
      <c r="I3243" t="s">
        <v>57113</v>
      </c>
      <c r="J3243" t="s">
        <v>39798</v>
      </c>
      <c r="K3243" t="s">
        <v>39799</v>
      </c>
      <c r="L3243" t="s">
        <v>39800</v>
      </c>
      <c r="M3243" t="s">
        <v>39801</v>
      </c>
      <c r="N3243" t="s">
        <v>39802</v>
      </c>
      <c r="Q3243" t="s">
        <v>39803</v>
      </c>
      <c r="R3243" t="s">
        <v>39804</v>
      </c>
      <c r="S3243" t="s">
        <v>39805</v>
      </c>
      <c r="T3243" t="s">
        <v>39806</v>
      </c>
      <c r="X3243" t="s">
        <v>11</v>
      </c>
      <c r="Y3243" t="s">
        <v>12</v>
      </c>
      <c r="Z3243" t="s">
        <v>39807</v>
      </c>
      <c r="AA3243" t="s">
        <v>14</v>
      </c>
      <c r="AB3243">
        <v>1</v>
      </c>
      <c r="AC3243">
        <v>-1.2155</v>
      </c>
      <c r="AD3243">
        <v>9.98145E-2</v>
      </c>
      <c r="AE3243">
        <v>0.16628100000000001</v>
      </c>
      <c r="AF3243" t="s">
        <v>15</v>
      </c>
      <c r="AG3243">
        <v>1</v>
      </c>
      <c r="AH3243">
        <v>-4.0517799999999999</v>
      </c>
      <c r="AI3243">
        <v>5.7085299999999996E-4</v>
      </c>
      <c r="AJ3243">
        <v>1.9741799999999999E-3</v>
      </c>
      <c r="AK3243" t="s">
        <v>15</v>
      </c>
      <c r="AL3243" t="s">
        <v>15</v>
      </c>
      <c r="AM3243" t="s">
        <v>39808</v>
      </c>
      <c r="AO3243" t="s">
        <v>39809</v>
      </c>
      <c r="AP3243" t="s">
        <v>39810</v>
      </c>
      <c r="AQ3243" t="s">
        <v>39811</v>
      </c>
      <c r="AR3243" t="s">
        <v>39812</v>
      </c>
      <c r="AT3243" t="s">
        <v>39813</v>
      </c>
      <c r="AU3243" t="s">
        <v>39814</v>
      </c>
      <c r="AV3243" t="s">
        <v>39815</v>
      </c>
      <c r="AW3243" t="s">
        <v>39816</v>
      </c>
      <c r="AX3243" t="s">
        <v>39817</v>
      </c>
      <c r="AY3243" t="s">
        <v>39818</v>
      </c>
      <c r="AZ3243" t="s">
        <v>39819</v>
      </c>
      <c r="BA3243" t="s">
        <v>29487</v>
      </c>
      <c r="BB3243" t="s">
        <v>39820</v>
      </c>
    </row>
    <row r="3244" spans="1:54" x14ac:dyDescent="0.25">
      <c r="A3244">
        <v>0</v>
      </c>
      <c r="B3244">
        <v>-1.0206500000000001</v>
      </c>
      <c r="C3244">
        <f t="shared" si="50"/>
        <v>-1.0206500000000001</v>
      </c>
      <c r="D3244" t="s">
        <v>29</v>
      </c>
      <c r="G3244" t="s">
        <v>29</v>
      </c>
      <c r="H3244" t="s">
        <v>8149</v>
      </c>
      <c r="I3244" t="s">
        <v>57109</v>
      </c>
      <c r="L3244" t="s">
        <v>10976</v>
      </c>
      <c r="Q3244" t="s">
        <v>55378</v>
      </c>
      <c r="R3244" t="s">
        <v>55379</v>
      </c>
      <c r="U3244" t="s">
        <v>76</v>
      </c>
      <c r="V3244" t="s">
        <v>77</v>
      </c>
      <c r="X3244" t="s">
        <v>11</v>
      </c>
      <c r="Y3244" t="s">
        <v>12</v>
      </c>
      <c r="Z3244" t="s">
        <v>55380</v>
      </c>
      <c r="AA3244" t="s">
        <v>14</v>
      </c>
      <c r="AB3244" t="s">
        <v>15</v>
      </c>
      <c r="AC3244" t="s">
        <v>15</v>
      </c>
      <c r="AD3244" t="s">
        <v>15</v>
      </c>
      <c r="AE3244" t="s">
        <v>15</v>
      </c>
      <c r="AF3244" t="s">
        <v>15</v>
      </c>
      <c r="AG3244">
        <v>1</v>
      </c>
      <c r="AH3244">
        <v>-2.8013699999999999</v>
      </c>
      <c r="AI3244">
        <v>5.0761199999999999E-3</v>
      </c>
      <c r="AJ3244">
        <v>1.25846E-2</v>
      </c>
      <c r="AK3244" t="s">
        <v>15</v>
      </c>
      <c r="AL3244">
        <v>39548</v>
      </c>
      <c r="AM3244" t="s">
        <v>55381</v>
      </c>
      <c r="AO3244" t="s">
        <v>55382</v>
      </c>
      <c r="AP3244" t="s">
        <v>55383</v>
      </c>
      <c r="AR3244" t="s">
        <v>55384</v>
      </c>
      <c r="AS3244" t="s">
        <v>55385</v>
      </c>
      <c r="AT3244" t="s">
        <v>55386</v>
      </c>
      <c r="AU3244" t="s">
        <v>55387</v>
      </c>
      <c r="AV3244" t="s">
        <v>55388</v>
      </c>
      <c r="AZ3244" t="s">
        <v>55389</v>
      </c>
      <c r="BA3244" t="s">
        <v>237</v>
      </c>
    </row>
    <row r="3245" spans="1:54" x14ac:dyDescent="0.25">
      <c r="A3245">
        <v>0</v>
      </c>
      <c r="B3245">
        <v>-1.67344</v>
      </c>
      <c r="C3245">
        <f t="shared" si="50"/>
        <v>-1.67344</v>
      </c>
      <c r="D3245" t="s">
        <v>29</v>
      </c>
      <c r="G3245" t="s">
        <v>0</v>
      </c>
      <c r="H3245" t="s">
        <v>8149</v>
      </c>
      <c r="I3245" t="s">
        <v>57114</v>
      </c>
      <c r="J3245" t="s">
        <v>56482</v>
      </c>
      <c r="K3245" t="s">
        <v>56483</v>
      </c>
      <c r="L3245" t="s">
        <v>56484</v>
      </c>
      <c r="M3245" t="s">
        <v>6516</v>
      </c>
      <c r="N3245" t="s">
        <v>6517</v>
      </c>
      <c r="Q3245" t="s">
        <v>56485</v>
      </c>
      <c r="R3245" t="s">
        <v>56486</v>
      </c>
      <c r="S3245" t="s">
        <v>56487</v>
      </c>
      <c r="T3245" t="s">
        <v>54123</v>
      </c>
      <c r="U3245" t="s">
        <v>9</v>
      </c>
      <c r="V3245" t="s">
        <v>10</v>
      </c>
      <c r="W3245" t="s">
        <v>56488</v>
      </c>
      <c r="X3245" t="s">
        <v>11</v>
      </c>
      <c r="Y3245" t="s">
        <v>12</v>
      </c>
      <c r="Z3245" t="s">
        <v>56489</v>
      </c>
      <c r="AA3245" t="s">
        <v>14</v>
      </c>
      <c r="AB3245" t="s">
        <v>15</v>
      </c>
      <c r="AC3245" t="s">
        <v>15</v>
      </c>
      <c r="AD3245" t="s">
        <v>15</v>
      </c>
      <c r="AE3245" t="s">
        <v>15</v>
      </c>
      <c r="AF3245" t="s">
        <v>15</v>
      </c>
      <c r="AG3245">
        <v>1</v>
      </c>
      <c r="AH3245">
        <v>-4.5438200000000002</v>
      </c>
      <c r="AI3245">
        <v>1.01049E-4</v>
      </c>
      <c r="AJ3245">
        <v>4.5458E-4</v>
      </c>
      <c r="AK3245" t="s">
        <v>15</v>
      </c>
      <c r="AL3245">
        <v>15962</v>
      </c>
      <c r="AM3245" t="s">
        <v>56490</v>
      </c>
      <c r="AO3245" t="s">
        <v>56491</v>
      </c>
      <c r="AP3245" t="s">
        <v>56492</v>
      </c>
      <c r="AR3245" t="s">
        <v>56493</v>
      </c>
      <c r="AS3245" t="s">
        <v>56494</v>
      </c>
      <c r="AT3245" t="s">
        <v>56495</v>
      </c>
      <c r="AU3245" t="s">
        <v>56496</v>
      </c>
      <c r="AV3245" t="s">
        <v>56497</v>
      </c>
      <c r="AW3245" t="s">
        <v>56498</v>
      </c>
      <c r="AY3245" t="s">
        <v>56499</v>
      </c>
      <c r="BA3245" t="s">
        <v>56500</v>
      </c>
    </row>
    <row r="3246" spans="1:54" x14ac:dyDescent="0.25">
      <c r="A3246">
        <v>0</v>
      </c>
      <c r="B3246">
        <v>-1.6780900000000001</v>
      </c>
      <c r="C3246">
        <f t="shared" si="50"/>
        <v>-1.6780900000000001</v>
      </c>
      <c r="D3246" t="s">
        <v>29</v>
      </c>
      <c r="G3246" t="s">
        <v>0</v>
      </c>
      <c r="H3246" t="s">
        <v>8149</v>
      </c>
      <c r="I3246" t="s">
        <v>57114</v>
      </c>
      <c r="J3246" t="s">
        <v>56501</v>
      </c>
      <c r="K3246" t="s">
        <v>56502</v>
      </c>
      <c r="L3246" t="s">
        <v>56503</v>
      </c>
      <c r="M3246" t="s">
        <v>9935</v>
      </c>
      <c r="Q3246" t="s">
        <v>10782</v>
      </c>
      <c r="R3246" t="s">
        <v>11143</v>
      </c>
      <c r="S3246" t="s">
        <v>10784</v>
      </c>
      <c r="T3246" t="s">
        <v>11144</v>
      </c>
      <c r="U3246" t="s">
        <v>9</v>
      </c>
      <c r="V3246" t="s">
        <v>266</v>
      </c>
      <c r="W3246" t="s">
        <v>56504</v>
      </c>
      <c r="X3246" t="s">
        <v>11</v>
      </c>
      <c r="Y3246" t="s">
        <v>12</v>
      </c>
      <c r="Z3246" t="s">
        <v>32180</v>
      </c>
      <c r="AA3246" t="s">
        <v>14</v>
      </c>
      <c r="AB3246" t="s">
        <v>15</v>
      </c>
      <c r="AC3246" t="s">
        <v>15</v>
      </c>
      <c r="AD3246" t="s">
        <v>15</v>
      </c>
      <c r="AE3246" t="s">
        <v>15</v>
      </c>
      <c r="AF3246" t="s">
        <v>15</v>
      </c>
      <c r="AG3246">
        <v>2</v>
      </c>
      <c r="AH3246">
        <v>-5.5744600000000002</v>
      </c>
      <c r="AI3246" s="1">
        <v>1.6067699999999999E-8</v>
      </c>
      <c r="AJ3246" s="1">
        <v>2.20175E-7</v>
      </c>
      <c r="AK3246" t="s">
        <v>15</v>
      </c>
      <c r="AL3246">
        <v>1408190</v>
      </c>
      <c r="AM3246" t="s">
        <v>56505</v>
      </c>
      <c r="AO3246" t="s">
        <v>56506</v>
      </c>
      <c r="AP3246" t="s">
        <v>56507</v>
      </c>
      <c r="AQ3246" t="s">
        <v>56508</v>
      </c>
      <c r="AR3246" t="s">
        <v>56509</v>
      </c>
      <c r="AS3246" t="s">
        <v>56510</v>
      </c>
      <c r="AT3246" t="s">
        <v>56511</v>
      </c>
      <c r="AU3246" t="s">
        <v>56512</v>
      </c>
      <c r="AV3246" t="s">
        <v>56513</v>
      </c>
      <c r="AW3246" t="s">
        <v>24700</v>
      </c>
      <c r="AY3246" t="s">
        <v>56514</v>
      </c>
      <c r="BA3246" t="s">
        <v>56515</v>
      </c>
    </row>
    <row r="3247" spans="1:54" x14ac:dyDescent="0.25">
      <c r="A3247">
        <v>0</v>
      </c>
      <c r="B3247">
        <v>-1.6939299999999999</v>
      </c>
      <c r="C3247">
        <f t="shared" si="50"/>
        <v>-1.6939299999999999</v>
      </c>
      <c r="D3247" t="s">
        <v>29</v>
      </c>
      <c r="G3247" t="s">
        <v>0</v>
      </c>
      <c r="H3247" t="s">
        <v>8149</v>
      </c>
      <c r="I3247" t="s">
        <v>57114</v>
      </c>
      <c r="J3247" t="s">
        <v>56534</v>
      </c>
      <c r="K3247" t="s">
        <v>56535</v>
      </c>
      <c r="L3247" t="s">
        <v>56536</v>
      </c>
      <c r="M3247" t="s">
        <v>56537</v>
      </c>
      <c r="N3247" t="s">
        <v>7918</v>
      </c>
      <c r="Q3247" t="s">
        <v>56538</v>
      </c>
      <c r="R3247" t="s">
        <v>56539</v>
      </c>
      <c r="S3247" t="s">
        <v>56540</v>
      </c>
      <c r="T3247" t="s">
        <v>56541</v>
      </c>
      <c r="U3247" t="s">
        <v>996</v>
      </c>
      <c r="V3247" t="s">
        <v>77</v>
      </c>
      <c r="X3247" t="s">
        <v>11</v>
      </c>
      <c r="Y3247" t="s">
        <v>12</v>
      </c>
      <c r="Z3247" t="s">
        <v>56542</v>
      </c>
      <c r="AA3247" t="s">
        <v>14</v>
      </c>
      <c r="AB3247" t="s">
        <v>15</v>
      </c>
      <c r="AC3247" t="s">
        <v>15</v>
      </c>
      <c r="AD3247" t="s">
        <v>15</v>
      </c>
      <c r="AE3247" t="s">
        <v>15</v>
      </c>
      <c r="AF3247" t="s">
        <v>15</v>
      </c>
      <c r="AG3247">
        <v>1</v>
      </c>
      <c r="AH3247">
        <v>-4.6069699999999996</v>
      </c>
      <c r="AI3247">
        <v>2.5893800000000001E-4</v>
      </c>
      <c r="AJ3247">
        <v>1.0119599999999999E-3</v>
      </c>
      <c r="AK3247" t="s">
        <v>15</v>
      </c>
      <c r="AL3247">
        <v>55165</v>
      </c>
      <c r="AM3247" t="s">
        <v>56543</v>
      </c>
      <c r="AO3247" t="s">
        <v>56544</v>
      </c>
      <c r="AP3247" t="s">
        <v>56545</v>
      </c>
      <c r="AQ3247" t="s">
        <v>56546</v>
      </c>
      <c r="AR3247" t="s">
        <v>56547</v>
      </c>
      <c r="AS3247" t="s">
        <v>56548</v>
      </c>
      <c r="AT3247" t="s">
        <v>56549</v>
      </c>
      <c r="AU3247" t="s">
        <v>56550</v>
      </c>
      <c r="AV3247" t="s">
        <v>56551</v>
      </c>
      <c r="AW3247" t="s">
        <v>56552</v>
      </c>
      <c r="AX3247" t="s">
        <v>1422</v>
      </c>
      <c r="AY3247" t="s">
        <v>56553</v>
      </c>
      <c r="AZ3247" t="s">
        <v>56554</v>
      </c>
      <c r="BA3247" t="s">
        <v>56555</v>
      </c>
    </row>
    <row r="3248" spans="1:54" x14ac:dyDescent="0.25">
      <c r="A3248">
        <v>0</v>
      </c>
      <c r="B3248">
        <v>-1.7265200000000001</v>
      </c>
      <c r="C3248">
        <f t="shared" si="50"/>
        <v>-1.7265200000000001</v>
      </c>
      <c r="D3248" t="s">
        <v>29</v>
      </c>
      <c r="G3248" t="s">
        <v>0</v>
      </c>
      <c r="H3248" t="s">
        <v>8149</v>
      </c>
      <c r="I3248" t="s">
        <v>57114</v>
      </c>
      <c r="J3248" t="s">
        <v>56556</v>
      </c>
      <c r="K3248" t="s">
        <v>56557</v>
      </c>
      <c r="L3248" t="s">
        <v>56558</v>
      </c>
      <c r="Q3248" t="s">
        <v>56559</v>
      </c>
      <c r="R3248" t="s">
        <v>56560</v>
      </c>
      <c r="V3248" t="s">
        <v>59</v>
      </c>
      <c r="X3248" t="s">
        <v>11</v>
      </c>
      <c r="Y3248" t="s">
        <v>12</v>
      </c>
      <c r="Z3248" t="s">
        <v>56561</v>
      </c>
      <c r="AA3248" t="s">
        <v>14</v>
      </c>
      <c r="AB3248" t="s">
        <v>15</v>
      </c>
      <c r="AC3248" t="s">
        <v>15</v>
      </c>
      <c r="AD3248" t="s">
        <v>15</v>
      </c>
      <c r="AE3248" t="s">
        <v>15</v>
      </c>
      <c r="AF3248" t="s">
        <v>15</v>
      </c>
      <c r="AG3248">
        <v>1</v>
      </c>
      <c r="AH3248">
        <v>-5.2705000000000002</v>
      </c>
      <c r="AI3248">
        <v>2.9510799999999998E-4</v>
      </c>
      <c r="AJ3248">
        <v>1.1356999999999999E-3</v>
      </c>
      <c r="AK3248" t="s">
        <v>15</v>
      </c>
      <c r="AL3248">
        <v>280345</v>
      </c>
      <c r="AM3248" t="s">
        <v>56562</v>
      </c>
      <c r="AO3248" t="s">
        <v>56563</v>
      </c>
      <c r="AP3248" t="s">
        <v>56564</v>
      </c>
      <c r="AR3248" t="s">
        <v>56565</v>
      </c>
      <c r="AS3248" t="s">
        <v>56566</v>
      </c>
      <c r="AT3248" t="s">
        <v>56567</v>
      </c>
      <c r="AU3248" t="s">
        <v>56568</v>
      </c>
      <c r="AV3248" t="s">
        <v>56562</v>
      </c>
      <c r="AW3248" t="s">
        <v>56569</v>
      </c>
      <c r="AY3248" t="s">
        <v>56570</v>
      </c>
      <c r="AZ3248" t="s">
        <v>56571</v>
      </c>
      <c r="BA3248" t="s">
        <v>56572</v>
      </c>
    </row>
    <row r="3249" spans="1:54" x14ac:dyDescent="0.25">
      <c r="A3249">
        <v>1.7604</v>
      </c>
      <c r="B3249">
        <v>0</v>
      </c>
      <c r="C3249">
        <f t="shared" si="50"/>
        <v>-1.7604</v>
      </c>
      <c r="D3249" t="s">
        <v>29</v>
      </c>
      <c r="E3249" t="s">
        <v>0</v>
      </c>
      <c r="F3249" t="s">
        <v>1</v>
      </c>
      <c r="G3249" t="s">
        <v>29</v>
      </c>
      <c r="H3249" t="s">
        <v>1</v>
      </c>
      <c r="I3249" t="s">
        <v>57111</v>
      </c>
      <c r="J3249" t="s">
        <v>5698</v>
      </c>
      <c r="K3249" t="s">
        <v>5699</v>
      </c>
      <c r="L3249" t="s">
        <v>5700</v>
      </c>
      <c r="Q3249" t="s">
        <v>5701</v>
      </c>
      <c r="R3249" t="s">
        <v>5702</v>
      </c>
      <c r="V3249" t="s">
        <v>99</v>
      </c>
      <c r="X3249" t="s">
        <v>11</v>
      </c>
      <c r="Y3249" t="s">
        <v>12</v>
      </c>
      <c r="Z3249" t="s">
        <v>5703</v>
      </c>
      <c r="AA3249" t="s">
        <v>14</v>
      </c>
      <c r="AB3249">
        <v>1</v>
      </c>
      <c r="AC3249">
        <v>4.1680099999999998</v>
      </c>
      <c r="AD3249">
        <v>5.6932499999999997E-4</v>
      </c>
      <c r="AE3249">
        <v>1.9601000000000002E-3</v>
      </c>
      <c r="AF3249" t="s">
        <v>15</v>
      </c>
      <c r="AG3249">
        <v>1</v>
      </c>
      <c r="AH3249">
        <v>0</v>
      </c>
      <c r="AI3249">
        <v>1</v>
      </c>
      <c r="AJ3249">
        <v>1</v>
      </c>
      <c r="AK3249" t="s">
        <v>15</v>
      </c>
      <c r="AL3249">
        <v>108695</v>
      </c>
      <c r="AM3249" t="s">
        <v>5704</v>
      </c>
      <c r="AO3249" t="s">
        <v>5705</v>
      </c>
      <c r="AP3249" t="s">
        <v>5706</v>
      </c>
      <c r="AR3249" t="s">
        <v>5707</v>
      </c>
      <c r="AS3249" t="s">
        <v>5708</v>
      </c>
      <c r="AT3249" t="s">
        <v>5709</v>
      </c>
      <c r="AU3249" t="s">
        <v>5710</v>
      </c>
      <c r="AV3249" t="s">
        <v>5711</v>
      </c>
      <c r="AY3249" t="s">
        <v>5712</v>
      </c>
      <c r="BA3249" t="s">
        <v>5713</v>
      </c>
    </row>
    <row r="3250" spans="1:54" x14ac:dyDescent="0.25">
      <c r="A3250">
        <v>0</v>
      </c>
      <c r="B3250">
        <v>1.0061100000000001</v>
      </c>
      <c r="C3250">
        <f t="shared" si="50"/>
        <v>1.0061100000000001</v>
      </c>
      <c r="D3250" t="s">
        <v>29</v>
      </c>
      <c r="G3250" t="s">
        <v>29</v>
      </c>
      <c r="H3250" t="s">
        <v>1</v>
      </c>
      <c r="I3250" t="s">
        <v>57109</v>
      </c>
      <c r="J3250" t="s">
        <v>50261</v>
      </c>
      <c r="K3250" t="s">
        <v>50262</v>
      </c>
      <c r="L3250" t="s">
        <v>2095</v>
      </c>
      <c r="Q3250" t="s">
        <v>44171</v>
      </c>
      <c r="R3250" t="s">
        <v>50263</v>
      </c>
      <c r="T3250" t="s">
        <v>50264</v>
      </c>
      <c r="V3250" t="s">
        <v>266</v>
      </c>
      <c r="W3250" t="s">
        <v>50265</v>
      </c>
      <c r="X3250" t="s">
        <v>11</v>
      </c>
      <c r="Y3250" t="s">
        <v>12</v>
      </c>
      <c r="Z3250" t="s">
        <v>50266</v>
      </c>
      <c r="AA3250" t="s">
        <v>14</v>
      </c>
      <c r="AB3250" t="s">
        <v>15</v>
      </c>
      <c r="AC3250" t="s">
        <v>15</v>
      </c>
      <c r="AD3250" t="s">
        <v>15</v>
      </c>
      <c r="AE3250" t="s">
        <v>15</v>
      </c>
      <c r="AF3250" t="s">
        <v>15</v>
      </c>
      <c r="AG3250">
        <v>1</v>
      </c>
      <c r="AH3250">
        <v>2.9583900000000001</v>
      </c>
      <c r="AI3250">
        <v>7.0067300000000001E-3</v>
      </c>
      <c r="AJ3250">
        <v>1.6664499999999999E-2</v>
      </c>
      <c r="AK3250" t="s">
        <v>15</v>
      </c>
      <c r="AL3250">
        <v>38467</v>
      </c>
      <c r="AM3250" t="s">
        <v>50267</v>
      </c>
      <c r="AO3250" t="s">
        <v>50268</v>
      </c>
      <c r="AP3250" t="s">
        <v>50269</v>
      </c>
      <c r="AQ3250" t="s">
        <v>50270</v>
      </c>
      <c r="AR3250" t="s">
        <v>50271</v>
      </c>
      <c r="AS3250" t="s">
        <v>50272</v>
      </c>
      <c r="AT3250" t="s">
        <v>50273</v>
      </c>
      <c r="AU3250" t="s">
        <v>50274</v>
      </c>
      <c r="AV3250" t="s">
        <v>50275</v>
      </c>
      <c r="AY3250" t="s">
        <v>50276</v>
      </c>
    </row>
    <row r="3251" spans="1:54" x14ac:dyDescent="0.25">
      <c r="A3251">
        <v>1.0782400000000001</v>
      </c>
      <c r="B3251">
        <v>2.0985900000000002</v>
      </c>
      <c r="C3251">
        <f t="shared" si="50"/>
        <v>1.0203500000000001</v>
      </c>
      <c r="D3251" t="s">
        <v>29</v>
      </c>
      <c r="E3251" t="s">
        <v>29</v>
      </c>
      <c r="F3251" t="s">
        <v>1</v>
      </c>
      <c r="G3251" t="s">
        <v>29</v>
      </c>
      <c r="H3251" t="s">
        <v>1</v>
      </c>
      <c r="I3251" t="s">
        <v>57109</v>
      </c>
      <c r="J3251" t="s">
        <v>10548</v>
      </c>
      <c r="K3251" t="s">
        <v>10549</v>
      </c>
      <c r="L3251" t="s">
        <v>10550</v>
      </c>
      <c r="M3251" t="s">
        <v>10551</v>
      </c>
      <c r="N3251" t="s">
        <v>10551</v>
      </c>
      <c r="Q3251" t="s">
        <v>10552</v>
      </c>
      <c r="R3251" t="s">
        <v>10553</v>
      </c>
      <c r="S3251" t="s">
        <v>10554</v>
      </c>
      <c r="V3251" t="s">
        <v>266</v>
      </c>
      <c r="W3251" t="s">
        <v>10555</v>
      </c>
      <c r="X3251" t="s">
        <v>11</v>
      </c>
      <c r="Y3251" t="s">
        <v>12</v>
      </c>
      <c r="Z3251" t="s">
        <v>10556</v>
      </c>
      <c r="AA3251" t="s">
        <v>14</v>
      </c>
      <c r="AB3251">
        <v>2</v>
      </c>
      <c r="AC3251">
        <v>4.2909199999999998</v>
      </c>
      <c r="AD3251">
        <v>0.333897</v>
      </c>
      <c r="AE3251">
        <v>0.47921999999999998</v>
      </c>
      <c r="AF3251" t="s">
        <v>15</v>
      </c>
      <c r="AG3251">
        <v>4</v>
      </c>
      <c r="AH3251">
        <v>2.6463399999999999</v>
      </c>
      <c r="AI3251">
        <v>8.6964E-3</v>
      </c>
      <c r="AJ3251">
        <v>2.0127699999999998E-2</v>
      </c>
      <c r="AK3251" t="s">
        <v>15</v>
      </c>
      <c r="AL3251">
        <v>5197</v>
      </c>
      <c r="AM3251" t="s">
        <v>10557</v>
      </c>
      <c r="AO3251" t="s">
        <v>10558</v>
      </c>
      <c r="AP3251" t="s">
        <v>10559</v>
      </c>
      <c r="AR3251" t="s">
        <v>10560</v>
      </c>
      <c r="AT3251" t="s">
        <v>10561</v>
      </c>
      <c r="AU3251" t="s">
        <v>10562</v>
      </c>
      <c r="AV3251" t="s">
        <v>10563</v>
      </c>
      <c r="AW3251" t="s">
        <v>10564</v>
      </c>
      <c r="AX3251" t="s">
        <v>10565</v>
      </c>
      <c r="AY3251" t="s">
        <v>10566</v>
      </c>
    </row>
    <row r="3252" spans="1:54" x14ac:dyDescent="0.25">
      <c r="A3252">
        <v>9.7118300000000005E-2</v>
      </c>
      <c r="B3252">
        <v>1.1280699999999999</v>
      </c>
      <c r="C3252">
        <f t="shared" si="50"/>
        <v>1.0309516999999999</v>
      </c>
      <c r="D3252" t="s">
        <v>29</v>
      </c>
      <c r="E3252" t="s">
        <v>29</v>
      </c>
      <c r="F3252" t="s">
        <v>1</v>
      </c>
      <c r="G3252" t="s">
        <v>29</v>
      </c>
      <c r="H3252" t="s">
        <v>1</v>
      </c>
      <c r="I3252" t="s">
        <v>57109</v>
      </c>
      <c r="J3252" t="s">
        <v>20522</v>
      </c>
      <c r="K3252" t="s">
        <v>20523</v>
      </c>
      <c r="L3252" t="s">
        <v>20524</v>
      </c>
      <c r="M3252" t="s">
        <v>20525</v>
      </c>
      <c r="N3252" t="s">
        <v>20526</v>
      </c>
      <c r="Q3252" t="s">
        <v>20527</v>
      </c>
      <c r="R3252" t="s">
        <v>20528</v>
      </c>
      <c r="S3252" t="s">
        <v>20529</v>
      </c>
      <c r="T3252" t="s">
        <v>20530</v>
      </c>
      <c r="U3252" t="s">
        <v>9</v>
      </c>
      <c r="V3252" t="s">
        <v>59</v>
      </c>
      <c r="W3252" t="s">
        <v>20531</v>
      </c>
      <c r="X3252" t="s">
        <v>11</v>
      </c>
      <c r="Y3252" t="s">
        <v>12</v>
      </c>
      <c r="Z3252" t="s">
        <v>20532</v>
      </c>
      <c r="AA3252" t="s">
        <v>14</v>
      </c>
      <c r="AB3252">
        <v>1</v>
      </c>
      <c r="AC3252">
        <v>0.126057</v>
      </c>
      <c r="AD3252">
        <v>0.65971199999999997</v>
      </c>
      <c r="AE3252">
        <v>0.89028799999999997</v>
      </c>
      <c r="AF3252" t="s">
        <v>15</v>
      </c>
      <c r="AG3252">
        <v>1</v>
      </c>
      <c r="AH3252">
        <v>1.2635400000000001</v>
      </c>
      <c r="AI3252">
        <v>6.7789799999999997E-2</v>
      </c>
      <c r="AJ3252">
        <v>0.12105299999999999</v>
      </c>
      <c r="AK3252" t="s">
        <v>15</v>
      </c>
      <c r="AL3252">
        <v>2994730</v>
      </c>
      <c r="AM3252" t="s">
        <v>20533</v>
      </c>
      <c r="AO3252" t="s">
        <v>20534</v>
      </c>
      <c r="AP3252" t="s">
        <v>20535</v>
      </c>
      <c r="AR3252" t="s">
        <v>20536</v>
      </c>
      <c r="AT3252" t="s">
        <v>20537</v>
      </c>
      <c r="AU3252" t="s">
        <v>20538</v>
      </c>
      <c r="AV3252" t="s">
        <v>20539</v>
      </c>
      <c r="AX3252" t="s">
        <v>5273</v>
      </c>
      <c r="AY3252" t="s">
        <v>20540</v>
      </c>
      <c r="BA3252" t="s">
        <v>2166</v>
      </c>
    </row>
    <row r="3253" spans="1:54" x14ac:dyDescent="0.25">
      <c r="A3253">
        <v>0</v>
      </c>
      <c r="B3253">
        <v>-1.7828599999999999</v>
      </c>
      <c r="C3253">
        <f t="shared" si="50"/>
        <v>-1.7828599999999999</v>
      </c>
      <c r="D3253" t="s">
        <v>29</v>
      </c>
      <c r="G3253" t="s">
        <v>0</v>
      </c>
      <c r="H3253" t="s">
        <v>8149</v>
      </c>
      <c r="I3253" t="s">
        <v>57114</v>
      </c>
      <c r="J3253" t="s">
        <v>56573</v>
      </c>
      <c r="L3253" t="s">
        <v>56574</v>
      </c>
      <c r="Q3253" t="s">
        <v>6194</v>
      </c>
      <c r="R3253" t="s">
        <v>6195</v>
      </c>
      <c r="T3253" t="s">
        <v>56575</v>
      </c>
      <c r="U3253" t="s">
        <v>347</v>
      </c>
      <c r="V3253" t="s">
        <v>77</v>
      </c>
      <c r="W3253" t="s">
        <v>5765</v>
      </c>
      <c r="X3253" t="s">
        <v>11</v>
      </c>
      <c r="Y3253" t="s">
        <v>12</v>
      </c>
      <c r="Z3253" t="s">
        <v>56576</v>
      </c>
      <c r="AA3253" t="s">
        <v>14</v>
      </c>
      <c r="AB3253" t="s">
        <v>15</v>
      </c>
      <c r="AC3253" t="s">
        <v>15</v>
      </c>
      <c r="AD3253" t="s">
        <v>15</v>
      </c>
      <c r="AE3253" t="s">
        <v>15</v>
      </c>
      <c r="AF3253" t="s">
        <v>15</v>
      </c>
      <c r="AG3253">
        <v>1</v>
      </c>
      <c r="AH3253">
        <v>-4.7335599999999998</v>
      </c>
      <c r="AI3253">
        <v>2.15484E-4</v>
      </c>
      <c r="AJ3253">
        <v>8.6910100000000005E-4</v>
      </c>
      <c r="AK3253" t="s">
        <v>15</v>
      </c>
      <c r="AL3253">
        <v>72113</v>
      </c>
      <c r="AM3253" t="s">
        <v>56577</v>
      </c>
      <c r="AO3253" t="s">
        <v>56578</v>
      </c>
      <c r="AP3253" t="s">
        <v>56579</v>
      </c>
      <c r="AR3253" t="s">
        <v>56580</v>
      </c>
      <c r="AS3253" t="s">
        <v>56581</v>
      </c>
      <c r="AT3253" t="s">
        <v>56582</v>
      </c>
      <c r="AU3253" t="s">
        <v>56583</v>
      </c>
      <c r="AV3253" t="s">
        <v>56577</v>
      </c>
      <c r="AY3253" t="s">
        <v>56584</v>
      </c>
      <c r="BA3253" t="s">
        <v>56585</v>
      </c>
    </row>
    <row r="3254" spans="1:54" x14ac:dyDescent="0.25">
      <c r="A3254">
        <v>4.7434700000000003</v>
      </c>
      <c r="B3254">
        <v>2.9557099999999998</v>
      </c>
      <c r="C3254">
        <f t="shared" si="50"/>
        <v>-1.7877600000000005</v>
      </c>
      <c r="D3254" t="s">
        <v>29</v>
      </c>
      <c r="E3254" t="s">
        <v>0</v>
      </c>
      <c r="F3254" t="s">
        <v>1</v>
      </c>
      <c r="G3254" t="s">
        <v>0</v>
      </c>
      <c r="H3254" t="s">
        <v>1</v>
      </c>
      <c r="I3254" t="s">
        <v>57110</v>
      </c>
      <c r="J3254" t="s">
        <v>136</v>
      </c>
      <c r="K3254" t="s">
        <v>137</v>
      </c>
      <c r="L3254" t="s">
        <v>138</v>
      </c>
      <c r="M3254" t="s">
        <v>139</v>
      </c>
      <c r="O3254" t="s">
        <v>140</v>
      </c>
      <c r="Q3254" t="s">
        <v>141</v>
      </c>
      <c r="R3254" t="s">
        <v>142</v>
      </c>
      <c r="S3254" t="s">
        <v>143</v>
      </c>
      <c r="T3254" t="s">
        <v>144</v>
      </c>
      <c r="U3254" t="s">
        <v>145</v>
      </c>
      <c r="V3254" t="s">
        <v>77</v>
      </c>
      <c r="X3254" t="s">
        <v>11</v>
      </c>
      <c r="Y3254" t="s">
        <v>12</v>
      </c>
      <c r="Z3254" t="s">
        <v>146</v>
      </c>
      <c r="AA3254" t="s">
        <v>14</v>
      </c>
      <c r="AB3254">
        <v>2</v>
      </c>
      <c r="AC3254">
        <v>16.161100000000001</v>
      </c>
      <c r="AD3254">
        <v>1.54255E-3</v>
      </c>
      <c r="AE3254">
        <v>4.5243999999999996E-3</v>
      </c>
      <c r="AF3254" t="s">
        <v>15</v>
      </c>
      <c r="AG3254">
        <v>2</v>
      </c>
      <c r="AH3254">
        <v>9.7178299999999993</v>
      </c>
      <c r="AI3254">
        <v>1.5834600000000001E-3</v>
      </c>
      <c r="AJ3254">
        <v>4.6302100000000001E-3</v>
      </c>
      <c r="AK3254" t="s">
        <v>15</v>
      </c>
      <c r="AL3254">
        <v>15723</v>
      </c>
      <c r="AM3254" t="s">
        <v>147</v>
      </c>
      <c r="AN3254" t="s">
        <v>148</v>
      </c>
      <c r="AO3254" t="s">
        <v>149</v>
      </c>
      <c r="AP3254" t="s">
        <v>150</v>
      </c>
      <c r="AR3254" t="s">
        <v>151</v>
      </c>
      <c r="AS3254" t="s">
        <v>152</v>
      </c>
      <c r="AT3254" t="s">
        <v>153</v>
      </c>
      <c r="AU3254" t="s">
        <v>154</v>
      </c>
      <c r="AV3254" t="s">
        <v>147</v>
      </c>
      <c r="AW3254" t="s">
        <v>155</v>
      </c>
      <c r="AX3254" t="s">
        <v>156</v>
      </c>
      <c r="AY3254" t="s">
        <v>157</v>
      </c>
      <c r="AZ3254" t="s">
        <v>158</v>
      </c>
      <c r="BA3254" t="s">
        <v>159</v>
      </c>
      <c r="BB3254" t="s">
        <v>160</v>
      </c>
    </row>
    <row r="3255" spans="1:54" x14ac:dyDescent="0.25">
      <c r="A3255">
        <v>0</v>
      </c>
      <c r="B3255">
        <v>-1.79426</v>
      </c>
      <c r="C3255">
        <f t="shared" si="50"/>
        <v>-1.79426</v>
      </c>
      <c r="D3255" t="s">
        <v>29</v>
      </c>
      <c r="G3255" t="s">
        <v>0</v>
      </c>
      <c r="H3255" t="s">
        <v>8149</v>
      </c>
      <c r="I3255" t="s">
        <v>57114</v>
      </c>
      <c r="J3255" t="s">
        <v>56586</v>
      </c>
      <c r="K3255" t="s">
        <v>22952</v>
      </c>
      <c r="L3255" t="s">
        <v>56587</v>
      </c>
      <c r="M3255" t="s">
        <v>7820</v>
      </c>
      <c r="Q3255" t="s">
        <v>56588</v>
      </c>
      <c r="R3255" t="s">
        <v>56589</v>
      </c>
      <c r="S3255" t="s">
        <v>56590</v>
      </c>
      <c r="U3255" t="s">
        <v>780</v>
      </c>
      <c r="V3255" t="s">
        <v>10</v>
      </c>
      <c r="X3255" t="s">
        <v>11</v>
      </c>
      <c r="Y3255" t="s">
        <v>12</v>
      </c>
      <c r="Z3255" t="s">
        <v>56591</v>
      </c>
      <c r="AA3255" t="s">
        <v>14</v>
      </c>
      <c r="AB3255" t="s">
        <v>15</v>
      </c>
      <c r="AC3255" t="s">
        <v>15</v>
      </c>
      <c r="AD3255" t="s">
        <v>15</v>
      </c>
      <c r="AE3255" t="s">
        <v>15</v>
      </c>
      <c r="AF3255" t="s">
        <v>15</v>
      </c>
      <c r="AG3255">
        <v>1</v>
      </c>
      <c r="AH3255">
        <v>-6.0830700000000002</v>
      </c>
      <c r="AI3255" s="1">
        <v>1.0429699999999999E-5</v>
      </c>
      <c r="AJ3255" s="1">
        <v>6.4937799999999993E-5</v>
      </c>
      <c r="AK3255" t="s">
        <v>15</v>
      </c>
      <c r="AL3255">
        <v>451186</v>
      </c>
      <c r="AM3255" t="s">
        <v>56592</v>
      </c>
      <c r="AO3255" t="s">
        <v>56593</v>
      </c>
      <c r="AP3255" t="s">
        <v>56594</v>
      </c>
      <c r="AR3255" t="s">
        <v>56595</v>
      </c>
      <c r="AS3255" t="s">
        <v>56596</v>
      </c>
      <c r="AT3255" t="s">
        <v>56597</v>
      </c>
      <c r="AU3255" t="s">
        <v>56598</v>
      </c>
      <c r="AV3255" t="s">
        <v>56592</v>
      </c>
      <c r="AY3255" t="s">
        <v>56599</v>
      </c>
      <c r="AZ3255" t="s">
        <v>56600</v>
      </c>
      <c r="BA3255" t="s">
        <v>56601</v>
      </c>
    </row>
    <row r="3256" spans="1:54" x14ac:dyDescent="0.25">
      <c r="A3256">
        <v>0</v>
      </c>
      <c r="B3256">
        <v>-1.8016700000000001</v>
      </c>
      <c r="C3256">
        <f t="shared" si="50"/>
        <v>-1.8016700000000001</v>
      </c>
      <c r="D3256" t="s">
        <v>29</v>
      </c>
      <c r="G3256" t="s">
        <v>0</v>
      </c>
      <c r="H3256" t="s">
        <v>8149</v>
      </c>
      <c r="I3256" t="s">
        <v>57114</v>
      </c>
      <c r="J3256" t="s">
        <v>56602</v>
      </c>
      <c r="L3256" t="s">
        <v>56603</v>
      </c>
      <c r="R3256" t="s">
        <v>56604</v>
      </c>
      <c r="U3256" t="s">
        <v>76</v>
      </c>
      <c r="V3256" t="s">
        <v>77</v>
      </c>
      <c r="X3256" t="s">
        <v>11</v>
      </c>
      <c r="Y3256" t="s">
        <v>12</v>
      </c>
      <c r="Z3256" t="s">
        <v>56605</v>
      </c>
      <c r="AA3256" t="s">
        <v>14</v>
      </c>
      <c r="AB3256" t="s">
        <v>15</v>
      </c>
      <c r="AC3256" t="s">
        <v>15</v>
      </c>
      <c r="AD3256" t="s">
        <v>15</v>
      </c>
      <c r="AE3256" t="s">
        <v>15</v>
      </c>
      <c r="AF3256" t="s">
        <v>15</v>
      </c>
      <c r="AG3256">
        <v>1</v>
      </c>
      <c r="AH3256">
        <v>-5.5569100000000002</v>
      </c>
      <c r="AI3256" s="1">
        <v>7.2443399999999998E-5</v>
      </c>
      <c r="AJ3256">
        <v>3.4087899999999999E-4</v>
      </c>
      <c r="AK3256" t="s">
        <v>15</v>
      </c>
      <c r="AL3256">
        <v>28622</v>
      </c>
      <c r="AM3256" t="s">
        <v>56606</v>
      </c>
      <c r="AO3256" t="s">
        <v>56607</v>
      </c>
      <c r="AP3256" t="s">
        <v>56608</v>
      </c>
      <c r="AR3256" t="s">
        <v>56609</v>
      </c>
      <c r="AS3256" t="s">
        <v>56610</v>
      </c>
      <c r="AT3256" t="s">
        <v>56611</v>
      </c>
      <c r="AU3256" t="s">
        <v>56612</v>
      </c>
      <c r="AV3256" t="s">
        <v>56613</v>
      </c>
      <c r="AY3256" t="s">
        <v>56614</v>
      </c>
      <c r="AZ3256" t="s">
        <v>56615</v>
      </c>
      <c r="BA3256" t="s">
        <v>56616</v>
      </c>
    </row>
    <row r="3257" spans="1:54" x14ac:dyDescent="0.25">
      <c r="A3257">
        <v>0.20242599999999999</v>
      </c>
      <c r="B3257">
        <v>1.2665</v>
      </c>
      <c r="C3257">
        <f t="shared" si="50"/>
        <v>1.064074</v>
      </c>
      <c r="D3257" t="s">
        <v>29</v>
      </c>
      <c r="E3257" t="s">
        <v>29</v>
      </c>
      <c r="F3257" t="s">
        <v>1</v>
      </c>
      <c r="G3257" t="s">
        <v>29</v>
      </c>
      <c r="H3257" t="s">
        <v>1</v>
      </c>
      <c r="I3257" t="s">
        <v>57109</v>
      </c>
      <c r="J3257" t="s">
        <v>19634</v>
      </c>
      <c r="K3257" t="s">
        <v>19635</v>
      </c>
      <c r="L3257" t="s">
        <v>19636</v>
      </c>
      <c r="Q3257" t="s">
        <v>19637</v>
      </c>
      <c r="R3257" t="s">
        <v>19638</v>
      </c>
      <c r="T3257" t="s">
        <v>18067</v>
      </c>
      <c r="U3257" t="s">
        <v>9</v>
      </c>
      <c r="V3257" t="s">
        <v>408</v>
      </c>
      <c r="X3257" t="s">
        <v>11</v>
      </c>
      <c r="Y3257" t="s">
        <v>12</v>
      </c>
      <c r="Z3257" t="s">
        <v>19639</v>
      </c>
      <c r="AA3257" t="s">
        <v>14</v>
      </c>
      <c r="AB3257">
        <v>2</v>
      </c>
      <c r="AC3257">
        <v>0.22568199999999999</v>
      </c>
      <c r="AD3257">
        <v>0.46868799999999999</v>
      </c>
      <c r="AE3257">
        <v>0.65291200000000005</v>
      </c>
      <c r="AF3257" t="s">
        <v>15</v>
      </c>
      <c r="AG3257">
        <v>2</v>
      </c>
      <c r="AH3257">
        <v>1.2775399999999999</v>
      </c>
      <c r="AI3257">
        <v>1.38619E-2</v>
      </c>
      <c r="AJ3257">
        <v>3.0653400000000001E-2</v>
      </c>
      <c r="AK3257" t="s">
        <v>15</v>
      </c>
      <c r="AL3257">
        <v>3019540</v>
      </c>
      <c r="AM3257" t="s">
        <v>19640</v>
      </c>
      <c r="AO3257" t="s">
        <v>19641</v>
      </c>
      <c r="AP3257" t="s">
        <v>19642</v>
      </c>
      <c r="AR3257" t="s">
        <v>19643</v>
      </c>
      <c r="AS3257" t="s">
        <v>19644</v>
      </c>
      <c r="AT3257" t="s">
        <v>19645</v>
      </c>
      <c r="AU3257" t="s">
        <v>19646</v>
      </c>
      <c r="AV3257" t="s">
        <v>19640</v>
      </c>
      <c r="AW3257" t="s">
        <v>19647</v>
      </c>
      <c r="AY3257" t="s">
        <v>19648</v>
      </c>
      <c r="BA3257" t="s">
        <v>19649</v>
      </c>
    </row>
    <row r="3258" spans="1:54" x14ac:dyDescent="0.25">
      <c r="A3258">
        <v>-1.06497</v>
      </c>
      <c r="B3258" s="1">
        <v>-4.5555300000000003E-19</v>
      </c>
      <c r="C3258">
        <f t="shared" si="50"/>
        <v>1.06497</v>
      </c>
      <c r="D3258" t="s">
        <v>29</v>
      </c>
      <c r="E3258" t="s">
        <v>29</v>
      </c>
      <c r="F3258" t="s">
        <v>8149</v>
      </c>
      <c r="G3258" t="s">
        <v>29</v>
      </c>
      <c r="H3258" t="s">
        <v>8149</v>
      </c>
      <c r="I3258" t="s">
        <v>57109</v>
      </c>
      <c r="J3258" t="s">
        <v>43476</v>
      </c>
      <c r="K3258" t="s">
        <v>43477</v>
      </c>
      <c r="L3258" t="s">
        <v>43478</v>
      </c>
      <c r="M3258" t="s">
        <v>22603</v>
      </c>
      <c r="N3258" t="s">
        <v>22604</v>
      </c>
      <c r="O3258" t="s">
        <v>43479</v>
      </c>
      <c r="Q3258" t="s">
        <v>25583</v>
      </c>
      <c r="R3258" t="s">
        <v>43480</v>
      </c>
      <c r="S3258" t="s">
        <v>43481</v>
      </c>
      <c r="T3258" t="s">
        <v>43482</v>
      </c>
      <c r="X3258" t="s">
        <v>11</v>
      </c>
      <c r="Y3258" t="s">
        <v>12</v>
      </c>
      <c r="Z3258" t="s">
        <v>43483</v>
      </c>
      <c r="AA3258" t="s">
        <v>14</v>
      </c>
      <c r="AB3258">
        <v>6</v>
      </c>
      <c r="AC3258">
        <v>-0.92530100000000004</v>
      </c>
      <c r="AD3258">
        <v>0.16877300000000001</v>
      </c>
      <c r="AE3258">
        <v>0.25907200000000002</v>
      </c>
      <c r="AF3258" t="s">
        <v>15</v>
      </c>
      <c r="AG3258">
        <v>10</v>
      </c>
      <c r="AH3258" s="1">
        <v>-6.6976600000000003E-19</v>
      </c>
      <c r="AI3258">
        <v>1</v>
      </c>
      <c r="AJ3258">
        <v>1</v>
      </c>
      <c r="AK3258" t="s">
        <v>15</v>
      </c>
      <c r="AL3258" t="s">
        <v>15</v>
      </c>
      <c r="AM3258" t="s">
        <v>43484</v>
      </c>
      <c r="AN3258" t="s">
        <v>43485</v>
      </c>
      <c r="AO3258" t="s">
        <v>43486</v>
      </c>
      <c r="AP3258" t="s">
        <v>43487</v>
      </c>
      <c r="AR3258" t="s">
        <v>43488</v>
      </c>
      <c r="AT3258" t="s">
        <v>43489</v>
      </c>
      <c r="AU3258" t="s">
        <v>43490</v>
      </c>
      <c r="AV3258" t="s">
        <v>43484</v>
      </c>
      <c r="AW3258" t="s">
        <v>43491</v>
      </c>
      <c r="AY3258" t="s">
        <v>22617</v>
      </c>
      <c r="AZ3258" t="s">
        <v>22618</v>
      </c>
      <c r="BA3258" t="s">
        <v>3930</v>
      </c>
      <c r="BB3258" t="s">
        <v>43492</v>
      </c>
    </row>
    <row r="3259" spans="1:54" x14ac:dyDescent="0.25">
      <c r="A3259">
        <v>-1.08396</v>
      </c>
      <c r="B3259">
        <v>0</v>
      </c>
      <c r="C3259">
        <f t="shared" si="50"/>
        <v>1.08396</v>
      </c>
      <c r="D3259" t="s">
        <v>29</v>
      </c>
      <c r="E3259" t="s">
        <v>29</v>
      </c>
      <c r="F3259" t="s">
        <v>8149</v>
      </c>
      <c r="I3259" t="s">
        <v>57109</v>
      </c>
      <c r="J3259" t="s">
        <v>43568</v>
      </c>
      <c r="K3259" t="s">
        <v>43569</v>
      </c>
      <c r="L3259" t="s">
        <v>43570</v>
      </c>
      <c r="M3259" t="s">
        <v>43571</v>
      </c>
      <c r="N3259" t="s">
        <v>439</v>
      </c>
      <c r="P3259" t="s">
        <v>43572</v>
      </c>
      <c r="Q3259" t="s">
        <v>43573</v>
      </c>
      <c r="R3259" t="s">
        <v>43574</v>
      </c>
      <c r="S3259" t="s">
        <v>20724</v>
      </c>
      <c r="T3259" t="s">
        <v>43575</v>
      </c>
      <c r="X3259" t="s">
        <v>11</v>
      </c>
      <c r="Y3259" t="s">
        <v>12</v>
      </c>
      <c r="Z3259" t="s">
        <v>43576</v>
      </c>
      <c r="AA3259" t="s">
        <v>14</v>
      </c>
      <c r="AB3259">
        <v>1</v>
      </c>
      <c r="AC3259">
        <v>-2.1096900000000001</v>
      </c>
      <c r="AD3259">
        <v>1.8456400000000001E-2</v>
      </c>
      <c r="AE3259">
        <v>3.7962900000000001E-2</v>
      </c>
      <c r="AF3259" t="s">
        <v>15</v>
      </c>
      <c r="AG3259" t="s">
        <v>15</v>
      </c>
      <c r="AH3259" t="s">
        <v>15</v>
      </c>
      <c r="AI3259" t="s">
        <v>15</v>
      </c>
      <c r="AJ3259" t="s">
        <v>15</v>
      </c>
      <c r="AK3259" t="s">
        <v>15</v>
      </c>
      <c r="AL3259" t="s">
        <v>15</v>
      </c>
      <c r="AM3259" t="s">
        <v>43577</v>
      </c>
      <c r="AN3259" t="s">
        <v>43578</v>
      </c>
      <c r="AO3259" t="s">
        <v>43579</v>
      </c>
      <c r="AP3259" t="s">
        <v>43580</v>
      </c>
      <c r="AR3259" t="s">
        <v>43581</v>
      </c>
      <c r="AS3259" t="s">
        <v>43582</v>
      </c>
      <c r="AT3259" t="s">
        <v>43583</v>
      </c>
      <c r="AU3259" t="s">
        <v>43584</v>
      </c>
      <c r="AV3259" t="s">
        <v>43585</v>
      </c>
      <c r="AW3259" t="s">
        <v>43586</v>
      </c>
      <c r="AX3259" t="s">
        <v>8616</v>
      </c>
      <c r="AY3259" t="s">
        <v>43587</v>
      </c>
      <c r="AZ3259" t="s">
        <v>43588</v>
      </c>
      <c r="BA3259" t="s">
        <v>43589</v>
      </c>
      <c r="BB3259" t="s">
        <v>43590</v>
      </c>
    </row>
    <row r="3260" spans="1:54" x14ac:dyDescent="0.25">
      <c r="A3260">
        <v>0</v>
      </c>
      <c r="B3260">
        <v>-1.8160099999999999</v>
      </c>
      <c r="C3260">
        <f t="shared" si="50"/>
        <v>-1.8160099999999999</v>
      </c>
      <c r="D3260" t="s">
        <v>29</v>
      </c>
      <c r="G3260" t="s">
        <v>0</v>
      </c>
      <c r="H3260" t="s">
        <v>8149</v>
      </c>
      <c r="I3260" t="s">
        <v>57114</v>
      </c>
      <c r="J3260" t="s">
        <v>56617</v>
      </c>
      <c r="K3260" t="s">
        <v>56618</v>
      </c>
      <c r="L3260" t="s">
        <v>56619</v>
      </c>
      <c r="M3260" t="s">
        <v>56620</v>
      </c>
      <c r="N3260" t="s">
        <v>56621</v>
      </c>
      <c r="P3260" t="s">
        <v>56622</v>
      </c>
      <c r="Q3260" t="s">
        <v>18304</v>
      </c>
      <c r="R3260" t="s">
        <v>56623</v>
      </c>
      <c r="S3260" t="s">
        <v>18306</v>
      </c>
      <c r="T3260" t="s">
        <v>56624</v>
      </c>
      <c r="U3260" t="s">
        <v>76</v>
      </c>
      <c r="V3260" t="s">
        <v>77</v>
      </c>
      <c r="W3260" t="s">
        <v>56625</v>
      </c>
      <c r="X3260" t="s">
        <v>11</v>
      </c>
      <c r="Y3260" t="s">
        <v>12</v>
      </c>
      <c r="Z3260" t="s">
        <v>56626</v>
      </c>
      <c r="AA3260" t="s">
        <v>14</v>
      </c>
      <c r="AB3260" t="s">
        <v>15</v>
      </c>
      <c r="AC3260" t="s">
        <v>15</v>
      </c>
      <c r="AD3260" t="s">
        <v>15</v>
      </c>
      <c r="AE3260" t="s">
        <v>15</v>
      </c>
      <c r="AF3260" t="s">
        <v>15</v>
      </c>
      <c r="AG3260">
        <v>1</v>
      </c>
      <c r="AH3260">
        <v>-4.4867100000000004</v>
      </c>
      <c r="AI3260">
        <v>1.0995199999999999E-4</v>
      </c>
      <c r="AJ3260">
        <v>4.9178799999999995E-4</v>
      </c>
      <c r="AK3260" t="s">
        <v>15</v>
      </c>
      <c r="AL3260">
        <v>28270</v>
      </c>
      <c r="AM3260" t="s">
        <v>56627</v>
      </c>
      <c r="AN3260" t="s">
        <v>56628</v>
      </c>
      <c r="AO3260" t="s">
        <v>56629</v>
      </c>
      <c r="AP3260" t="s">
        <v>56630</v>
      </c>
      <c r="AR3260" t="s">
        <v>56631</v>
      </c>
      <c r="AS3260" t="s">
        <v>56632</v>
      </c>
      <c r="AT3260" t="s">
        <v>56633</v>
      </c>
      <c r="AU3260" t="s">
        <v>56634</v>
      </c>
      <c r="AV3260" t="s">
        <v>56635</v>
      </c>
      <c r="AW3260" t="s">
        <v>56636</v>
      </c>
      <c r="AY3260" t="s">
        <v>56637</v>
      </c>
      <c r="AZ3260" t="s">
        <v>56638</v>
      </c>
      <c r="BA3260" t="s">
        <v>455</v>
      </c>
      <c r="BB3260" t="s">
        <v>56639</v>
      </c>
    </row>
    <row r="3261" spans="1:54" x14ac:dyDescent="0.25">
      <c r="A3261">
        <v>0</v>
      </c>
      <c r="B3261">
        <v>1.0855300000000001</v>
      </c>
      <c r="C3261">
        <f t="shared" si="50"/>
        <v>1.0855300000000001</v>
      </c>
      <c r="D3261" t="s">
        <v>29</v>
      </c>
      <c r="E3261" t="s">
        <v>29</v>
      </c>
      <c r="F3261" t="s">
        <v>1</v>
      </c>
      <c r="G3261" t="s">
        <v>29</v>
      </c>
      <c r="H3261" t="s">
        <v>1</v>
      </c>
      <c r="I3261" t="s">
        <v>57109</v>
      </c>
      <c r="J3261" t="s">
        <v>25598</v>
      </c>
      <c r="K3261" t="s">
        <v>25599</v>
      </c>
      <c r="L3261" t="s">
        <v>25600</v>
      </c>
      <c r="M3261" t="s">
        <v>24276</v>
      </c>
      <c r="N3261" t="s">
        <v>24277</v>
      </c>
      <c r="O3261" t="s">
        <v>25601</v>
      </c>
      <c r="Q3261" t="s">
        <v>25602</v>
      </c>
      <c r="R3261" t="s">
        <v>25603</v>
      </c>
      <c r="S3261" t="s">
        <v>25604</v>
      </c>
      <c r="T3261" t="s">
        <v>24282</v>
      </c>
      <c r="V3261" t="s">
        <v>408</v>
      </c>
      <c r="X3261" t="s">
        <v>11</v>
      </c>
      <c r="Y3261" t="s">
        <v>12</v>
      </c>
      <c r="Z3261" t="s">
        <v>25605</v>
      </c>
      <c r="AA3261" t="s">
        <v>14</v>
      </c>
      <c r="AB3261">
        <v>19</v>
      </c>
      <c r="AC3261">
        <v>0</v>
      </c>
      <c r="AD3261">
        <v>1</v>
      </c>
      <c r="AE3261">
        <v>1</v>
      </c>
      <c r="AF3261" t="s">
        <v>15</v>
      </c>
      <c r="AG3261">
        <v>20</v>
      </c>
      <c r="AH3261">
        <v>1.3520000000000001</v>
      </c>
      <c r="AI3261">
        <v>9.3404500000000001E-2</v>
      </c>
      <c r="AJ3261">
        <v>0.15882599999999999</v>
      </c>
      <c r="AK3261" t="s">
        <v>15</v>
      </c>
      <c r="AL3261">
        <v>9307</v>
      </c>
      <c r="AM3261" t="s">
        <v>25606</v>
      </c>
      <c r="AN3261" t="s">
        <v>18349</v>
      </c>
      <c r="AO3261" t="s">
        <v>25607</v>
      </c>
      <c r="AP3261" t="s">
        <v>25608</v>
      </c>
      <c r="AR3261" t="s">
        <v>25609</v>
      </c>
      <c r="AT3261" t="s">
        <v>25610</v>
      </c>
      <c r="AU3261" t="s">
        <v>25611</v>
      </c>
      <c r="AV3261" t="s">
        <v>25606</v>
      </c>
      <c r="AY3261" t="s">
        <v>24293</v>
      </c>
      <c r="BA3261" t="s">
        <v>13707</v>
      </c>
      <c r="BB3261" t="s">
        <v>25612</v>
      </c>
    </row>
    <row r="3262" spans="1:54" x14ac:dyDescent="0.25">
      <c r="A3262">
        <v>-1.1409800000000001</v>
      </c>
      <c r="B3262">
        <v>-5.22607E-2</v>
      </c>
      <c r="C3262">
        <f t="shared" si="50"/>
        <v>1.0887193000000002</v>
      </c>
      <c r="D3262" t="s">
        <v>29</v>
      </c>
      <c r="E3262" t="s">
        <v>29</v>
      </c>
      <c r="F3262" t="s">
        <v>8149</v>
      </c>
      <c r="G3262" t="s">
        <v>29</v>
      </c>
      <c r="H3262" t="s">
        <v>8149</v>
      </c>
      <c r="I3262" t="s">
        <v>57109</v>
      </c>
      <c r="J3262" t="s">
        <v>44150</v>
      </c>
      <c r="K3262" t="s">
        <v>44151</v>
      </c>
      <c r="L3262" t="s">
        <v>22695</v>
      </c>
      <c r="M3262" t="s">
        <v>44152</v>
      </c>
      <c r="N3262" t="s">
        <v>44153</v>
      </c>
      <c r="Q3262" t="s">
        <v>44154</v>
      </c>
      <c r="R3262" t="s">
        <v>44155</v>
      </c>
      <c r="S3262" t="s">
        <v>44156</v>
      </c>
      <c r="T3262" t="s">
        <v>44157</v>
      </c>
      <c r="U3262" t="s">
        <v>9</v>
      </c>
      <c r="V3262" t="s">
        <v>266</v>
      </c>
      <c r="X3262" t="s">
        <v>11</v>
      </c>
      <c r="Y3262" t="s">
        <v>12</v>
      </c>
      <c r="Z3262" t="s">
        <v>44158</v>
      </c>
      <c r="AA3262" t="s">
        <v>14</v>
      </c>
      <c r="AB3262">
        <v>1</v>
      </c>
      <c r="AC3262">
        <v>-2.77772</v>
      </c>
      <c r="AD3262">
        <v>5.5289099999999997E-3</v>
      </c>
      <c r="AE3262">
        <v>1.33025E-2</v>
      </c>
      <c r="AF3262" t="s">
        <v>15</v>
      </c>
      <c r="AG3262">
        <v>1</v>
      </c>
      <c r="AH3262">
        <v>-0.115052</v>
      </c>
      <c r="AI3262">
        <v>0.69060999999999995</v>
      </c>
      <c r="AJ3262">
        <v>0.93654199999999999</v>
      </c>
      <c r="AK3262" t="s">
        <v>15</v>
      </c>
      <c r="AL3262">
        <v>756110</v>
      </c>
      <c r="AM3262" t="s">
        <v>44159</v>
      </c>
      <c r="AO3262" t="s">
        <v>44160</v>
      </c>
      <c r="AP3262" t="s">
        <v>44161</v>
      </c>
      <c r="AR3262" t="s">
        <v>44162</v>
      </c>
      <c r="AS3262" t="s">
        <v>44163</v>
      </c>
      <c r="AT3262" t="s">
        <v>44164</v>
      </c>
      <c r="AU3262" t="s">
        <v>44165</v>
      </c>
      <c r="AV3262" t="s">
        <v>44166</v>
      </c>
      <c r="AY3262" t="s">
        <v>44167</v>
      </c>
      <c r="AZ3262" t="s">
        <v>44168</v>
      </c>
    </row>
    <row r="3263" spans="1:54" x14ac:dyDescent="0.25">
      <c r="A3263">
        <v>0</v>
      </c>
      <c r="B3263">
        <v>-1.8405400000000001</v>
      </c>
      <c r="C3263">
        <f t="shared" si="50"/>
        <v>-1.8405400000000001</v>
      </c>
      <c r="D3263" t="s">
        <v>29</v>
      </c>
      <c r="G3263" t="s">
        <v>0</v>
      </c>
      <c r="H3263" t="s">
        <v>8149</v>
      </c>
      <c r="I3263" t="s">
        <v>57114</v>
      </c>
      <c r="J3263" t="s">
        <v>56640</v>
      </c>
      <c r="K3263" t="s">
        <v>56641</v>
      </c>
      <c r="L3263" t="s">
        <v>21845</v>
      </c>
      <c r="M3263" t="s">
        <v>56642</v>
      </c>
      <c r="N3263" t="s">
        <v>56643</v>
      </c>
      <c r="Q3263" t="s">
        <v>56644</v>
      </c>
      <c r="R3263" t="s">
        <v>56645</v>
      </c>
      <c r="V3263" t="s">
        <v>266</v>
      </c>
      <c r="X3263" t="s">
        <v>11</v>
      </c>
      <c r="Y3263" t="s">
        <v>12</v>
      </c>
      <c r="Z3263" t="s">
        <v>56646</v>
      </c>
      <c r="AA3263" t="s">
        <v>14</v>
      </c>
      <c r="AB3263" t="s">
        <v>15</v>
      </c>
      <c r="AC3263" t="s">
        <v>15</v>
      </c>
      <c r="AD3263" t="s">
        <v>15</v>
      </c>
      <c r="AE3263" t="s">
        <v>15</v>
      </c>
      <c r="AF3263" t="s">
        <v>15</v>
      </c>
      <c r="AG3263">
        <v>2</v>
      </c>
      <c r="AH3263">
        <v>-7.06114</v>
      </c>
      <c r="AI3263">
        <v>1.3590399999999999E-3</v>
      </c>
      <c r="AJ3263">
        <v>4.0946100000000003E-3</v>
      </c>
      <c r="AK3263" t="s">
        <v>15</v>
      </c>
      <c r="AL3263">
        <v>109239</v>
      </c>
      <c r="AM3263" t="s">
        <v>56647</v>
      </c>
      <c r="AO3263" t="s">
        <v>56648</v>
      </c>
      <c r="AP3263" t="s">
        <v>56649</v>
      </c>
      <c r="AR3263" t="s">
        <v>56650</v>
      </c>
      <c r="AT3263" t="s">
        <v>56651</v>
      </c>
      <c r="AU3263" t="s">
        <v>56652</v>
      </c>
      <c r="AV3263" t="s">
        <v>56647</v>
      </c>
      <c r="AW3263" t="s">
        <v>56653</v>
      </c>
      <c r="AX3263" t="s">
        <v>56654</v>
      </c>
      <c r="AY3263" t="s">
        <v>56655</v>
      </c>
      <c r="BA3263" t="s">
        <v>435</v>
      </c>
    </row>
    <row r="3264" spans="1:54" x14ac:dyDescent="0.25">
      <c r="A3264">
        <v>0</v>
      </c>
      <c r="B3264">
        <v>1.1151899999999999</v>
      </c>
      <c r="C3264">
        <f t="shared" si="50"/>
        <v>1.1151899999999999</v>
      </c>
      <c r="D3264" t="s">
        <v>29</v>
      </c>
      <c r="E3264" t="s">
        <v>29</v>
      </c>
      <c r="F3264" t="s">
        <v>1</v>
      </c>
      <c r="G3264" t="s">
        <v>29</v>
      </c>
      <c r="H3264" t="s">
        <v>1</v>
      </c>
      <c r="I3264" t="s">
        <v>57109</v>
      </c>
      <c r="J3264" t="s">
        <v>30472</v>
      </c>
      <c r="L3264" t="s">
        <v>30473</v>
      </c>
      <c r="M3264" t="s">
        <v>1233</v>
      </c>
      <c r="N3264" t="s">
        <v>806</v>
      </c>
      <c r="Q3264" t="s">
        <v>7496</v>
      </c>
      <c r="R3264" t="s">
        <v>30474</v>
      </c>
      <c r="S3264" t="s">
        <v>15862</v>
      </c>
      <c r="T3264" t="s">
        <v>10108</v>
      </c>
      <c r="U3264" t="s">
        <v>9</v>
      </c>
      <c r="V3264" t="s">
        <v>408</v>
      </c>
      <c r="W3264" t="s">
        <v>3021</v>
      </c>
      <c r="X3264" t="s">
        <v>11</v>
      </c>
      <c r="Y3264" t="s">
        <v>12</v>
      </c>
      <c r="Z3264" t="s">
        <v>30475</v>
      </c>
      <c r="AA3264" t="s">
        <v>14</v>
      </c>
      <c r="AB3264">
        <v>1</v>
      </c>
      <c r="AC3264">
        <v>0</v>
      </c>
      <c r="AD3264">
        <v>1</v>
      </c>
      <c r="AE3264">
        <v>1</v>
      </c>
      <c r="AF3264" t="s">
        <v>15</v>
      </c>
      <c r="AG3264">
        <v>1</v>
      </c>
      <c r="AH3264">
        <v>0.89098699999999997</v>
      </c>
      <c r="AI3264">
        <v>0.167216</v>
      </c>
      <c r="AJ3264">
        <v>0.26404699999999998</v>
      </c>
      <c r="AK3264" t="s">
        <v>15</v>
      </c>
      <c r="AL3264">
        <v>264429</v>
      </c>
      <c r="AM3264" t="s">
        <v>30476</v>
      </c>
      <c r="AO3264" t="s">
        <v>30477</v>
      </c>
      <c r="AP3264" t="s">
        <v>30478</v>
      </c>
      <c r="AR3264" t="s">
        <v>30479</v>
      </c>
      <c r="AS3264" t="s">
        <v>30480</v>
      </c>
      <c r="AT3264" t="s">
        <v>30481</v>
      </c>
      <c r="AU3264" t="s">
        <v>30482</v>
      </c>
      <c r="AV3264" t="s">
        <v>30476</v>
      </c>
      <c r="AW3264" t="s">
        <v>21776</v>
      </c>
      <c r="AY3264" t="s">
        <v>30483</v>
      </c>
      <c r="BA3264" t="s">
        <v>30484</v>
      </c>
    </row>
    <row r="3265" spans="1:54" x14ac:dyDescent="0.25">
      <c r="A3265">
        <v>-1.1196699999999999</v>
      </c>
      <c r="B3265">
        <v>0</v>
      </c>
      <c r="C3265">
        <f t="shared" si="50"/>
        <v>1.1196699999999999</v>
      </c>
      <c r="D3265" t="s">
        <v>29</v>
      </c>
      <c r="E3265" t="s">
        <v>29</v>
      </c>
      <c r="F3265" t="s">
        <v>8149</v>
      </c>
      <c r="I3265" t="s">
        <v>57109</v>
      </c>
      <c r="J3265" t="s">
        <v>43945</v>
      </c>
      <c r="K3265" t="s">
        <v>43946</v>
      </c>
      <c r="L3265" t="s">
        <v>43947</v>
      </c>
      <c r="M3265" t="s">
        <v>7820</v>
      </c>
      <c r="Q3265" t="s">
        <v>3785</v>
      </c>
      <c r="R3265" t="s">
        <v>14885</v>
      </c>
      <c r="S3265" t="s">
        <v>3787</v>
      </c>
      <c r="U3265" t="s">
        <v>347</v>
      </c>
      <c r="V3265" t="s">
        <v>77</v>
      </c>
      <c r="W3265" t="s">
        <v>43948</v>
      </c>
      <c r="X3265" t="s">
        <v>11</v>
      </c>
      <c r="Y3265" t="s">
        <v>12</v>
      </c>
      <c r="Z3265" t="s">
        <v>43949</v>
      </c>
      <c r="AA3265" t="s">
        <v>14</v>
      </c>
      <c r="AB3265">
        <v>1</v>
      </c>
      <c r="AC3265">
        <v>-2.4988800000000002</v>
      </c>
      <c r="AD3265">
        <v>9.0426399999999994E-3</v>
      </c>
      <c r="AE3265">
        <v>2.01941E-2</v>
      </c>
      <c r="AF3265" t="s">
        <v>15</v>
      </c>
      <c r="AG3265" t="s">
        <v>15</v>
      </c>
      <c r="AH3265" t="s">
        <v>15</v>
      </c>
      <c r="AI3265" t="s">
        <v>15</v>
      </c>
      <c r="AJ3265" t="s">
        <v>15</v>
      </c>
      <c r="AK3265" t="s">
        <v>15</v>
      </c>
      <c r="AL3265">
        <v>175791</v>
      </c>
      <c r="AM3265" t="s">
        <v>43950</v>
      </c>
      <c r="AO3265" t="s">
        <v>43951</v>
      </c>
      <c r="AP3265" t="s">
        <v>43952</v>
      </c>
      <c r="AR3265" t="s">
        <v>43953</v>
      </c>
      <c r="AS3265" t="s">
        <v>43954</v>
      </c>
      <c r="AT3265" t="s">
        <v>43955</v>
      </c>
      <c r="AU3265" t="s">
        <v>43956</v>
      </c>
      <c r="AV3265" t="s">
        <v>43950</v>
      </c>
      <c r="AX3265" t="s">
        <v>663</v>
      </c>
      <c r="AY3265" t="s">
        <v>43957</v>
      </c>
      <c r="AZ3265" t="s">
        <v>43958</v>
      </c>
      <c r="BA3265" t="s">
        <v>43959</v>
      </c>
    </row>
    <row r="3266" spans="1:54" x14ac:dyDescent="0.25">
      <c r="A3266" s="1">
        <v>5.36702E-17</v>
      </c>
      <c r="B3266">
        <v>1.1209899999999999</v>
      </c>
      <c r="C3266">
        <f t="shared" si="50"/>
        <v>1.1209899999999999</v>
      </c>
      <c r="D3266" t="s">
        <v>29</v>
      </c>
      <c r="E3266" t="s">
        <v>29</v>
      </c>
      <c r="F3266" t="s">
        <v>1</v>
      </c>
      <c r="G3266" t="s">
        <v>29</v>
      </c>
      <c r="H3266" t="s">
        <v>1</v>
      </c>
      <c r="I3266" t="s">
        <v>57109</v>
      </c>
      <c r="J3266" t="s">
        <v>23176</v>
      </c>
      <c r="L3266" t="s">
        <v>23177</v>
      </c>
      <c r="R3266" t="s">
        <v>23178</v>
      </c>
      <c r="T3266" t="s">
        <v>23179</v>
      </c>
      <c r="U3266" t="s">
        <v>9</v>
      </c>
      <c r="V3266" t="s">
        <v>77</v>
      </c>
      <c r="X3266" t="s">
        <v>11</v>
      </c>
      <c r="Y3266" t="s">
        <v>12</v>
      </c>
      <c r="Z3266" t="s">
        <v>23180</v>
      </c>
      <c r="AA3266" t="s">
        <v>14</v>
      </c>
      <c r="AB3266">
        <v>2</v>
      </c>
      <c r="AC3266" s="1">
        <v>7.9288000000000005E-17</v>
      </c>
      <c r="AD3266">
        <v>1</v>
      </c>
      <c r="AE3266">
        <v>1</v>
      </c>
      <c r="AF3266" t="s">
        <v>15</v>
      </c>
      <c r="AG3266">
        <v>2</v>
      </c>
      <c r="AH3266">
        <v>2.40117</v>
      </c>
      <c r="AI3266">
        <v>4.4141600000000003E-2</v>
      </c>
      <c r="AJ3266">
        <v>8.3562899999999996E-2</v>
      </c>
      <c r="AK3266" t="s">
        <v>15</v>
      </c>
      <c r="AL3266">
        <v>202459</v>
      </c>
      <c r="AM3266" t="s">
        <v>23181</v>
      </c>
      <c r="AO3266" t="s">
        <v>23182</v>
      </c>
      <c r="AP3266" t="s">
        <v>23183</v>
      </c>
      <c r="AR3266" t="s">
        <v>23184</v>
      </c>
      <c r="AS3266" t="s">
        <v>23185</v>
      </c>
      <c r="AT3266" t="s">
        <v>23186</v>
      </c>
      <c r="AU3266" t="s">
        <v>23187</v>
      </c>
      <c r="AV3266" t="s">
        <v>23188</v>
      </c>
      <c r="AY3266" t="s">
        <v>23189</v>
      </c>
      <c r="AZ3266" t="s">
        <v>23190</v>
      </c>
      <c r="BA3266" t="s">
        <v>23191</v>
      </c>
    </row>
    <row r="3267" spans="1:54" x14ac:dyDescent="0.25">
      <c r="A3267">
        <v>0</v>
      </c>
      <c r="B3267">
        <v>1.1339600000000001</v>
      </c>
      <c r="C3267">
        <f t="shared" ref="C3267:C3320" si="51">B3267-A3267</f>
        <v>1.1339600000000001</v>
      </c>
      <c r="D3267" t="s">
        <v>29</v>
      </c>
      <c r="G3267" t="s">
        <v>29</v>
      </c>
      <c r="H3267" t="s">
        <v>1</v>
      </c>
      <c r="I3267" t="s">
        <v>57109</v>
      </c>
      <c r="J3267" t="s">
        <v>50241</v>
      </c>
      <c r="K3267" t="s">
        <v>50242</v>
      </c>
      <c r="L3267" t="s">
        <v>50243</v>
      </c>
      <c r="M3267" t="s">
        <v>50244</v>
      </c>
      <c r="N3267" t="s">
        <v>50245</v>
      </c>
      <c r="Q3267" t="s">
        <v>36810</v>
      </c>
      <c r="R3267" t="s">
        <v>50246</v>
      </c>
      <c r="S3267" t="s">
        <v>36812</v>
      </c>
      <c r="X3267" t="s">
        <v>11</v>
      </c>
      <c r="Y3267" t="s">
        <v>12</v>
      </c>
      <c r="Z3267" t="s">
        <v>50247</v>
      </c>
      <c r="AA3267" t="s">
        <v>14</v>
      </c>
      <c r="AB3267" t="s">
        <v>15</v>
      </c>
      <c r="AC3267" t="s">
        <v>15</v>
      </c>
      <c r="AD3267" t="s">
        <v>15</v>
      </c>
      <c r="AE3267" t="s">
        <v>15</v>
      </c>
      <c r="AF3267" t="s">
        <v>15</v>
      </c>
      <c r="AG3267">
        <v>1</v>
      </c>
      <c r="AH3267">
        <v>2.6440299999999999</v>
      </c>
      <c r="AI3267">
        <v>6.5550699999999996E-3</v>
      </c>
      <c r="AJ3267">
        <v>1.5715900000000001E-2</v>
      </c>
      <c r="AK3267" t="s">
        <v>15</v>
      </c>
      <c r="AL3267" t="s">
        <v>15</v>
      </c>
      <c r="AM3267" t="s">
        <v>50248</v>
      </c>
      <c r="AO3267" t="s">
        <v>50249</v>
      </c>
      <c r="AP3267" t="s">
        <v>50250</v>
      </c>
      <c r="AQ3267" t="s">
        <v>50251</v>
      </c>
      <c r="AR3267" t="s">
        <v>50252</v>
      </c>
      <c r="AS3267" t="s">
        <v>50253</v>
      </c>
      <c r="AT3267" t="s">
        <v>50254</v>
      </c>
      <c r="AU3267" t="s">
        <v>50255</v>
      </c>
      <c r="AV3267" t="s">
        <v>50256</v>
      </c>
      <c r="AW3267" t="s">
        <v>50257</v>
      </c>
      <c r="AY3267" t="s">
        <v>50258</v>
      </c>
      <c r="AZ3267" t="s">
        <v>50259</v>
      </c>
      <c r="BA3267" t="s">
        <v>50260</v>
      </c>
    </row>
    <row r="3268" spans="1:54" x14ac:dyDescent="0.25">
      <c r="A3268">
        <v>-1.1521999999999999</v>
      </c>
      <c r="B3268" s="1">
        <v>-1.2692199999999999E-15</v>
      </c>
      <c r="C3268">
        <f t="shared" si="51"/>
        <v>1.1521999999999986</v>
      </c>
      <c r="D3268" t="s">
        <v>29</v>
      </c>
      <c r="E3268" t="s">
        <v>29</v>
      </c>
      <c r="F3268" t="s">
        <v>8149</v>
      </c>
      <c r="G3268" t="s">
        <v>29</v>
      </c>
      <c r="H3268" t="s">
        <v>8149</v>
      </c>
      <c r="I3268" t="s">
        <v>57109</v>
      </c>
      <c r="J3268" t="s">
        <v>44263</v>
      </c>
      <c r="K3268" t="s">
        <v>44264</v>
      </c>
      <c r="L3268" t="s">
        <v>44265</v>
      </c>
      <c r="M3268" t="s">
        <v>5455</v>
      </c>
      <c r="Q3268" t="s">
        <v>39489</v>
      </c>
      <c r="R3268" t="s">
        <v>39490</v>
      </c>
      <c r="S3268" t="s">
        <v>39491</v>
      </c>
      <c r="U3268" t="s">
        <v>145</v>
      </c>
      <c r="V3268" t="s">
        <v>10</v>
      </c>
      <c r="X3268" t="s">
        <v>11</v>
      </c>
      <c r="Y3268" t="s">
        <v>12</v>
      </c>
      <c r="Z3268" t="s">
        <v>44266</v>
      </c>
      <c r="AA3268" t="s">
        <v>14</v>
      </c>
      <c r="AB3268">
        <v>1</v>
      </c>
      <c r="AC3268">
        <v>-1.6562600000000001</v>
      </c>
      <c r="AD3268">
        <v>5.5085299999999997E-2</v>
      </c>
      <c r="AE3268">
        <v>9.8276699999999995E-2</v>
      </c>
      <c r="AF3268" t="s">
        <v>15</v>
      </c>
      <c r="AG3268">
        <v>3</v>
      </c>
      <c r="AH3268" s="1">
        <v>-4.0977000000000003E-15</v>
      </c>
      <c r="AI3268">
        <v>1</v>
      </c>
      <c r="AJ3268">
        <v>1</v>
      </c>
      <c r="AK3268" t="s">
        <v>15</v>
      </c>
      <c r="AL3268">
        <v>76054</v>
      </c>
      <c r="AM3268" t="s">
        <v>44267</v>
      </c>
      <c r="AO3268" t="s">
        <v>44268</v>
      </c>
      <c r="AP3268" t="s">
        <v>44269</v>
      </c>
      <c r="AR3268" t="s">
        <v>44270</v>
      </c>
      <c r="AS3268" t="s">
        <v>44271</v>
      </c>
      <c r="AT3268" t="s">
        <v>44272</v>
      </c>
      <c r="AU3268" t="s">
        <v>44273</v>
      </c>
      <c r="AV3268" t="s">
        <v>44274</v>
      </c>
      <c r="AY3268" t="s">
        <v>44275</v>
      </c>
      <c r="AZ3268" t="s">
        <v>44276</v>
      </c>
      <c r="BA3268" t="s">
        <v>44277</v>
      </c>
    </row>
    <row r="3269" spans="1:54" x14ac:dyDescent="0.25">
      <c r="A3269">
        <v>-1.1668099999999999</v>
      </c>
      <c r="B3269">
        <v>0</v>
      </c>
      <c r="C3269">
        <f t="shared" si="51"/>
        <v>1.1668099999999999</v>
      </c>
      <c r="D3269" t="s">
        <v>29</v>
      </c>
      <c r="E3269" t="s">
        <v>29</v>
      </c>
      <c r="F3269" t="s">
        <v>8149</v>
      </c>
      <c r="I3269" t="s">
        <v>57109</v>
      </c>
      <c r="J3269" t="s">
        <v>44354</v>
      </c>
      <c r="K3269" t="s">
        <v>44355</v>
      </c>
      <c r="L3269" t="s">
        <v>44356</v>
      </c>
      <c r="M3269" t="s">
        <v>44357</v>
      </c>
      <c r="N3269" t="s">
        <v>44357</v>
      </c>
      <c r="O3269" t="s">
        <v>39062</v>
      </c>
      <c r="Q3269" t="s">
        <v>44358</v>
      </c>
      <c r="R3269" t="s">
        <v>44359</v>
      </c>
      <c r="T3269" t="s">
        <v>44360</v>
      </c>
      <c r="V3269" t="s">
        <v>266</v>
      </c>
      <c r="W3269" t="s">
        <v>44361</v>
      </c>
      <c r="X3269" t="s">
        <v>11</v>
      </c>
      <c r="Y3269" t="s">
        <v>12</v>
      </c>
      <c r="Z3269" t="s">
        <v>44362</v>
      </c>
      <c r="AA3269" t="s">
        <v>14</v>
      </c>
      <c r="AB3269">
        <v>1</v>
      </c>
      <c r="AC3269">
        <v>-2.6042999999999998</v>
      </c>
      <c r="AD3269">
        <v>7.46402E-3</v>
      </c>
      <c r="AE3269">
        <v>1.7268800000000001E-2</v>
      </c>
      <c r="AF3269" t="s">
        <v>15</v>
      </c>
      <c r="AG3269" t="s">
        <v>15</v>
      </c>
      <c r="AH3269" t="s">
        <v>15</v>
      </c>
      <c r="AI3269" t="s">
        <v>15</v>
      </c>
      <c r="AJ3269" t="s">
        <v>15</v>
      </c>
      <c r="AK3269" t="s">
        <v>15</v>
      </c>
      <c r="AL3269">
        <v>219286</v>
      </c>
      <c r="AM3269" t="s">
        <v>44363</v>
      </c>
      <c r="AO3269" t="s">
        <v>44364</v>
      </c>
      <c r="AP3269" t="s">
        <v>44365</v>
      </c>
      <c r="AR3269" t="s">
        <v>44366</v>
      </c>
      <c r="AS3269" t="s">
        <v>44367</v>
      </c>
      <c r="AT3269" t="s">
        <v>44368</v>
      </c>
      <c r="AU3269" t="s">
        <v>44369</v>
      </c>
      <c r="AV3269" t="s">
        <v>44363</v>
      </c>
      <c r="AW3269" t="s">
        <v>44370</v>
      </c>
      <c r="AY3269" t="s">
        <v>44371</v>
      </c>
      <c r="AZ3269" t="s">
        <v>1950</v>
      </c>
      <c r="BA3269" t="s">
        <v>44372</v>
      </c>
      <c r="BB3269" t="s">
        <v>44373</v>
      </c>
    </row>
    <row r="3270" spans="1:54" x14ac:dyDescent="0.25">
      <c r="A3270">
        <v>-1.1767000000000001</v>
      </c>
      <c r="B3270">
        <v>0</v>
      </c>
      <c r="C3270">
        <f t="shared" si="51"/>
        <v>1.1767000000000001</v>
      </c>
      <c r="D3270" t="s">
        <v>29</v>
      </c>
      <c r="E3270" t="s">
        <v>29</v>
      </c>
      <c r="F3270" t="s">
        <v>8149</v>
      </c>
      <c r="G3270" t="s">
        <v>29</v>
      </c>
      <c r="H3270" t="s">
        <v>1</v>
      </c>
      <c r="I3270" t="s">
        <v>57109</v>
      </c>
      <c r="J3270" t="s">
        <v>44463</v>
      </c>
      <c r="K3270" t="s">
        <v>44464</v>
      </c>
      <c r="L3270" t="s">
        <v>44465</v>
      </c>
      <c r="M3270" t="s">
        <v>3614</v>
      </c>
      <c r="P3270" t="s">
        <v>44466</v>
      </c>
      <c r="Q3270" t="s">
        <v>44467</v>
      </c>
      <c r="R3270" t="s">
        <v>44468</v>
      </c>
      <c r="S3270" t="s">
        <v>44467</v>
      </c>
      <c r="T3270" t="s">
        <v>44469</v>
      </c>
      <c r="V3270" t="s">
        <v>77</v>
      </c>
      <c r="X3270" t="s">
        <v>11</v>
      </c>
      <c r="Y3270" t="s">
        <v>12</v>
      </c>
      <c r="Z3270" t="s">
        <v>44470</v>
      </c>
      <c r="AA3270" t="s">
        <v>14</v>
      </c>
      <c r="AB3270">
        <v>1</v>
      </c>
      <c r="AC3270">
        <v>-2.8661599999999998</v>
      </c>
      <c r="AD3270">
        <v>4.72588E-3</v>
      </c>
      <c r="AE3270">
        <v>1.15824E-2</v>
      </c>
      <c r="AF3270" t="s">
        <v>15</v>
      </c>
      <c r="AG3270">
        <v>1</v>
      </c>
      <c r="AH3270">
        <v>0</v>
      </c>
      <c r="AI3270">
        <v>1</v>
      </c>
      <c r="AJ3270">
        <v>1</v>
      </c>
      <c r="AK3270" t="s">
        <v>15</v>
      </c>
      <c r="AL3270">
        <v>3428</v>
      </c>
      <c r="AM3270" t="s">
        <v>44471</v>
      </c>
      <c r="AO3270" t="s">
        <v>44472</v>
      </c>
      <c r="AP3270" t="s">
        <v>44473</v>
      </c>
      <c r="AR3270" t="s">
        <v>44474</v>
      </c>
      <c r="AS3270" t="s">
        <v>44475</v>
      </c>
      <c r="AT3270" t="s">
        <v>44476</v>
      </c>
      <c r="AU3270" t="s">
        <v>44477</v>
      </c>
      <c r="AV3270" t="s">
        <v>44478</v>
      </c>
      <c r="AY3270" t="s">
        <v>44479</v>
      </c>
      <c r="AZ3270" t="s">
        <v>44480</v>
      </c>
      <c r="BA3270" t="s">
        <v>44481</v>
      </c>
      <c r="BB3270" t="s">
        <v>44482</v>
      </c>
    </row>
    <row r="3271" spans="1:54" x14ac:dyDescent="0.25">
      <c r="A3271">
        <v>0</v>
      </c>
      <c r="B3271">
        <v>-1.85738</v>
      </c>
      <c r="C3271">
        <f t="shared" si="51"/>
        <v>-1.85738</v>
      </c>
      <c r="D3271" t="s">
        <v>29</v>
      </c>
      <c r="G3271" t="s">
        <v>0</v>
      </c>
      <c r="H3271" t="s">
        <v>8149</v>
      </c>
      <c r="I3271" t="s">
        <v>57114</v>
      </c>
      <c r="J3271" t="s">
        <v>56656</v>
      </c>
      <c r="K3271" t="s">
        <v>47406</v>
      </c>
      <c r="L3271" t="s">
        <v>3249</v>
      </c>
      <c r="M3271" t="s">
        <v>10717</v>
      </c>
      <c r="N3271" t="s">
        <v>25520</v>
      </c>
      <c r="Q3271" t="s">
        <v>3252</v>
      </c>
      <c r="R3271" t="s">
        <v>47407</v>
      </c>
      <c r="T3271" t="s">
        <v>16675</v>
      </c>
      <c r="U3271" t="s">
        <v>9</v>
      </c>
      <c r="V3271" t="s">
        <v>266</v>
      </c>
      <c r="X3271" t="s">
        <v>11</v>
      </c>
      <c r="Y3271" t="s">
        <v>12</v>
      </c>
      <c r="Z3271" t="s">
        <v>56657</v>
      </c>
      <c r="AA3271" t="s">
        <v>14</v>
      </c>
      <c r="AB3271" t="s">
        <v>15</v>
      </c>
      <c r="AC3271" t="s">
        <v>15</v>
      </c>
      <c r="AD3271" t="s">
        <v>15</v>
      </c>
      <c r="AE3271" t="s">
        <v>15</v>
      </c>
      <c r="AF3271" t="s">
        <v>15</v>
      </c>
      <c r="AG3271">
        <v>3</v>
      </c>
      <c r="AH3271">
        <v>-5.0204899999999997</v>
      </c>
      <c r="AI3271">
        <v>4.75434E-4</v>
      </c>
      <c r="AJ3271">
        <v>1.688E-3</v>
      </c>
      <c r="AK3271" t="s">
        <v>15</v>
      </c>
      <c r="AL3271">
        <v>1172960</v>
      </c>
      <c r="AM3271" t="s">
        <v>56658</v>
      </c>
      <c r="AO3271" t="s">
        <v>56659</v>
      </c>
      <c r="AP3271" t="s">
        <v>56660</v>
      </c>
      <c r="AR3271" t="s">
        <v>56661</v>
      </c>
      <c r="AS3271" t="s">
        <v>56662</v>
      </c>
      <c r="AT3271" t="s">
        <v>56663</v>
      </c>
      <c r="AU3271" t="s">
        <v>56664</v>
      </c>
      <c r="AV3271" t="s">
        <v>56665</v>
      </c>
      <c r="AW3271" t="s">
        <v>56666</v>
      </c>
      <c r="AX3271" t="s">
        <v>47417</v>
      </c>
      <c r="AY3271" t="s">
        <v>56667</v>
      </c>
      <c r="BA3271" t="s">
        <v>1174</v>
      </c>
    </row>
    <row r="3272" spans="1:54" x14ac:dyDescent="0.25">
      <c r="A3272">
        <v>0</v>
      </c>
      <c r="B3272">
        <v>1.2174499999999999</v>
      </c>
      <c r="C3272">
        <f t="shared" si="51"/>
        <v>1.2174499999999999</v>
      </c>
      <c r="D3272" t="s">
        <v>29</v>
      </c>
      <c r="G3272" t="s">
        <v>29</v>
      </c>
      <c r="H3272" t="s">
        <v>1</v>
      </c>
      <c r="I3272" t="s">
        <v>57109</v>
      </c>
      <c r="K3272" t="s">
        <v>804</v>
      </c>
      <c r="Q3272" t="s">
        <v>50230</v>
      </c>
      <c r="R3272" t="s">
        <v>50231</v>
      </c>
      <c r="S3272" t="s">
        <v>50232</v>
      </c>
      <c r="U3272" t="s">
        <v>9</v>
      </c>
      <c r="V3272" t="s">
        <v>408</v>
      </c>
      <c r="X3272" t="s">
        <v>11</v>
      </c>
      <c r="Y3272" t="s">
        <v>12</v>
      </c>
      <c r="Z3272" t="s">
        <v>50233</v>
      </c>
      <c r="AA3272" t="s">
        <v>14</v>
      </c>
      <c r="AB3272" t="s">
        <v>15</v>
      </c>
      <c r="AC3272" t="s">
        <v>15</v>
      </c>
      <c r="AD3272" t="s">
        <v>15</v>
      </c>
      <c r="AE3272" t="s">
        <v>15</v>
      </c>
      <c r="AF3272" t="s">
        <v>15</v>
      </c>
      <c r="AG3272">
        <v>1</v>
      </c>
      <c r="AH3272">
        <v>2.1017199999999998</v>
      </c>
      <c r="AI3272">
        <v>2.5358200000000001E-2</v>
      </c>
      <c r="AJ3272">
        <v>5.23302E-2</v>
      </c>
      <c r="AK3272" t="s">
        <v>15</v>
      </c>
      <c r="AL3272">
        <v>475147</v>
      </c>
      <c r="AM3272" t="s">
        <v>50234</v>
      </c>
      <c r="AO3272" t="s">
        <v>50235</v>
      </c>
      <c r="AP3272" t="s">
        <v>50236</v>
      </c>
      <c r="AR3272" t="s">
        <v>50237</v>
      </c>
      <c r="AS3272" t="s">
        <v>50238</v>
      </c>
      <c r="AT3272" t="s">
        <v>50239</v>
      </c>
      <c r="AU3272" t="s">
        <v>50240</v>
      </c>
      <c r="AV3272" t="s">
        <v>50234</v>
      </c>
    </row>
    <row r="3273" spans="1:54" x14ac:dyDescent="0.25">
      <c r="A3273">
        <v>0</v>
      </c>
      <c r="B3273">
        <v>-1.8764700000000001</v>
      </c>
      <c r="C3273">
        <f t="shared" si="51"/>
        <v>-1.8764700000000001</v>
      </c>
      <c r="D3273" t="s">
        <v>29</v>
      </c>
      <c r="G3273" t="s">
        <v>0</v>
      </c>
      <c r="H3273" t="s">
        <v>8149</v>
      </c>
      <c r="I3273" t="s">
        <v>57114</v>
      </c>
      <c r="L3273" t="s">
        <v>10976</v>
      </c>
      <c r="M3273" t="s">
        <v>5455</v>
      </c>
      <c r="Q3273" t="s">
        <v>56668</v>
      </c>
      <c r="R3273" t="s">
        <v>56669</v>
      </c>
      <c r="X3273" t="s">
        <v>229</v>
      </c>
      <c r="Y3273" t="s">
        <v>12</v>
      </c>
      <c r="Z3273" t="s">
        <v>36106</v>
      </c>
      <c r="AA3273" t="s">
        <v>14</v>
      </c>
      <c r="AB3273" t="s">
        <v>15</v>
      </c>
      <c r="AC3273" t="s">
        <v>15</v>
      </c>
      <c r="AD3273" t="s">
        <v>15</v>
      </c>
      <c r="AE3273" t="s">
        <v>15</v>
      </c>
      <c r="AF3273" t="s">
        <v>15</v>
      </c>
      <c r="AG3273">
        <v>1</v>
      </c>
      <c r="AH3273">
        <v>-6.4644500000000003</v>
      </c>
      <c r="AI3273" s="1">
        <v>2.4576800000000002E-5</v>
      </c>
      <c r="AJ3273">
        <v>1.3596100000000001E-4</v>
      </c>
      <c r="AK3273" t="s">
        <v>15</v>
      </c>
      <c r="AL3273" t="s">
        <v>15</v>
      </c>
      <c r="AM3273" t="s">
        <v>56670</v>
      </c>
      <c r="AO3273" t="s">
        <v>56671</v>
      </c>
      <c r="AP3273" t="s">
        <v>56672</v>
      </c>
      <c r="AR3273" t="s">
        <v>56673</v>
      </c>
      <c r="AS3273" t="s">
        <v>56674</v>
      </c>
      <c r="AT3273" t="s">
        <v>56675</v>
      </c>
      <c r="AU3273" t="s">
        <v>56676</v>
      </c>
      <c r="AV3273" t="s">
        <v>56677</v>
      </c>
      <c r="BA3273" t="s">
        <v>2396</v>
      </c>
    </row>
    <row r="3274" spans="1:54" x14ac:dyDescent="0.25">
      <c r="A3274">
        <v>-1.2365600000000001</v>
      </c>
      <c r="B3274" s="1">
        <v>-2.4516899999999998E-16</v>
      </c>
      <c r="C3274">
        <f t="shared" si="51"/>
        <v>1.2365599999999999</v>
      </c>
      <c r="D3274" t="s">
        <v>29</v>
      </c>
      <c r="E3274" t="s">
        <v>29</v>
      </c>
      <c r="F3274" t="s">
        <v>8149</v>
      </c>
      <c r="G3274" t="s">
        <v>29</v>
      </c>
      <c r="H3274" t="s">
        <v>8149</v>
      </c>
      <c r="I3274" t="s">
        <v>57109</v>
      </c>
      <c r="J3274" t="s">
        <v>44798</v>
      </c>
      <c r="K3274" t="s">
        <v>44799</v>
      </c>
      <c r="L3274" t="s">
        <v>44800</v>
      </c>
      <c r="M3274" t="s">
        <v>25581</v>
      </c>
      <c r="N3274" t="s">
        <v>364</v>
      </c>
      <c r="O3274" t="s">
        <v>25582</v>
      </c>
      <c r="Q3274" t="s">
        <v>3915</v>
      </c>
      <c r="R3274" t="s">
        <v>3916</v>
      </c>
      <c r="S3274" t="s">
        <v>3917</v>
      </c>
      <c r="T3274" t="s">
        <v>25586</v>
      </c>
      <c r="X3274" t="s">
        <v>11</v>
      </c>
      <c r="Y3274" t="s">
        <v>12</v>
      </c>
      <c r="Z3274" t="s">
        <v>44801</v>
      </c>
      <c r="AA3274" t="s">
        <v>14</v>
      </c>
      <c r="AB3274">
        <v>3</v>
      </c>
      <c r="AC3274">
        <v>-1.2704</v>
      </c>
      <c r="AD3274">
        <v>7.4587500000000001E-3</v>
      </c>
      <c r="AE3274">
        <v>1.7268800000000001E-2</v>
      </c>
      <c r="AF3274" t="s">
        <v>15</v>
      </c>
      <c r="AG3274">
        <v>3</v>
      </c>
      <c r="AH3274" s="1">
        <v>-3.62915E-16</v>
      </c>
      <c r="AI3274">
        <v>1</v>
      </c>
      <c r="AJ3274">
        <v>1</v>
      </c>
      <c r="AK3274" t="s">
        <v>15</v>
      </c>
      <c r="AL3274" t="s">
        <v>15</v>
      </c>
      <c r="AM3274" t="s">
        <v>44802</v>
      </c>
      <c r="AN3274" t="s">
        <v>25589</v>
      </c>
      <c r="AO3274" t="s">
        <v>44803</v>
      </c>
      <c r="AP3274" t="s">
        <v>44804</v>
      </c>
      <c r="AR3274" t="s">
        <v>44805</v>
      </c>
      <c r="AT3274" t="s">
        <v>44806</v>
      </c>
      <c r="AU3274" t="s">
        <v>44807</v>
      </c>
      <c r="AV3274" t="s">
        <v>44802</v>
      </c>
      <c r="AW3274" t="s">
        <v>44808</v>
      </c>
      <c r="AY3274" t="s">
        <v>44809</v>
      </c>
      <c r="BA3274" t="s">
        <v>3930</v>
      </c>
      <c r="BB3274" t="s">
        <v>44810</v>
      </c>
    </row>
    <row r="3275" spans="1:54" x14ac:dyDescent="0.25">
      <c r="A3275">
        <v>0</v>
      </c>
      <c r="B3275">
        <v>-1.8769100000000001</v>
      </c>
      <c r="C3275">
        <f t="shared" si="51"/>
        <v>-1.8769100000000001</v>
      </c>
      <c r="D3275" t="s">
        <v>29</v>
      </c>
      <c r="G3275" t="s">
        <v>0</v>
      </c>
      <c r="H3275" t="s">
        <v>8149</v>
      </c>
      <c r="I3275" t="s">
        <v>57114</v>
      </c>
      <c r="J3275" t="s">
        <v>56678</v>
      </c>
      <c r="K3275" t="s">
        <v>56679</v>
      </c>
      <c r="L3275" t="s">
        <v>56680</v>
      </c>
      <c r="M3275" t="s">
        <v>56681</v>
      </c>
      <c r="N3275" t="s">
        <v>31571</v>
      </c>
      <c r="Q3275" t="s">
        <v>21353</v>
      </c>
      <c r="R3275" t="s">
        <v>21354</v>
      </c>
      <c r="T3275" t="s">
        <v>13674</v>
      </c>
      <c r="V3275" t="s">
        <v>266</v>
      </c>
      <c r="W3275" t="s">
        <v>56682</v>
      </c>
      <c r="X3275" t="s">
        <v>11</v>
      </c>
      <c r="Y3275" t="s">
        <v>12</v>
      </c>
      <c r="Z3275" t="s">
        <v>56683</v>
      </c>
      <c r="AA3275" t="s">
        <v>14</v>
      </c>
      <c r="AB3275" t="s">
        <v>15</v>
      </c>
      <c r="AC3275" t="s">
        <v>15</v>
      </c>
      <c r="AD3275" t="s">
        <v>15</v>
      </c>
      <c r="AE3275" t="s">
        <v>15</v>
      </c>
      <c r="AF3275" t="s">
        <v>15</v>
      </c>
      <c r="AG3275">
        <v>1</v>
      </c>
      <c r="AH3275">
        <v>-5.6131399999999996</v>
      </c>
      <c r="AI3275" s="1">
        <v>6.7149400000000005E-5</v>
      </c>
      <c r="AJ3275">
        <v>3.19179E-4</v>
      </c>
      <c r="AK3275" t="s">
        <v>15</v>
      </c>
      <c r="AL3275">
        <v>172846</v>
      </c>
      <c r="AM3275" t="s">
        <v>56684</v>
      </c>
      <c r="AO3275" t="s">
        <v>56685</v>
      </c>
      <c r="AP3275" t="s">
        <v>56686</v>
      </c>
      <c r="AQ3275" t="s">
        <v>56687</v>
      </c>
      <c r="AR3275" t="s">
        <v>56688</v>
      </c>
      <c r="AS3275" t="s">
        <v>56689</v>
      </c>
      <c r="AT3275" t="s">
        <v>56690</v>
      </c>
      <c r="AU3275" t="s">
        <v>56691</v>
      </c>
      <c r="AV3275" t="s">
        <v>56692</v>
      </c>
      <c r="AW3275" t="s">
        <v>56693</v>
      </c>
      <c r="AY3275" t="s">
        <v>56694</v>
      </c>
      <c r="AZ3275" t="s">
        <v>56695</v>
      </c>
      <c r="BA3275" t="s">
        <v>56696</v>
      </c>
    </row>
    <row r="3276" spans="1:54" x14ac:dyDescent="0.25">
      <c r="A3276">
        <v>0</v>
      </c>
      <c r="B3276">
        <v>-1.8824000000000001</v>
      </c>
      <c r="C3276">
        <f t="shared" si="51"/>
        <v>-1.8824000000000001</v>
      </c>
      <c r="D3276" t="s">
        <v>29</v>
      </c>
      <c r="G3276" t="s">
        <v>0</v>
      </c>
      <c r="H3276" t="s">
        <v>8149</v>
      </c>
      <c r="I3276" t="s">
        <v>57114</v>
      </c>
      <c r="J3276" t="s">
        <v>56697</v>
      </c>
      <c r="K3276" t="s">
        <v>31142</v>
      </c>
      <c r="L3276" t="s">
        <v>56698</v>
      </c>
      <c r="M3276" t="s">
        <v>31144</v>
      </c>
      <c r="N3276" t="s">
        <v>1739</v>
      </c>
      <c r="Q3276" t="s">
        <v>56699</v>
      </c>
      <c r="R3276" t="s">
        <v>56700</v>
      </c>
      <c r="T3276" t="s">
        <v>31146</v>
      </c>
      <c r="W3276" t="s">
        <v>56701</v>
      </c>
      <c r="X3276" t="s">
        <v>11</v>
      </c>
      <c r="Y3276" t="s">
        <v>12</v>
      </c>
      <c r="Z3276" t="s">
        <v>56702</v>
      </c>
      <c r="AA3276" t="s">
        <v>14</v>
      </c>
      <c r="AB3276" t="s">
        <v>15</v>
      </c>
      <c r="AC3276" t="s">
        <v>15</v>
      </c>
      <c r="AD3276" t="s">
        <v>15</v>
      </c>
      <c r="AE3276" t="s">
        <v>15</v>
      </c>
      <c r="AF3276" t="s">
        <v>15</v>
      </c>
      <c r="AG3276">
        <v>1</v>
      </c>
      <c r="AH3276">
        <v>-5.3335699999999999</v>
      </c>
      <c r="AI3276" s="1">
        <v>9.5531800000000006E-5</v>
      </c>
      <c r="AJ3276">
        <v>4.3154000000000001E-4</v>
      </c>
      <c r="AK3276" t="s">
        <v>15</v>
      </c>
      <c r="AL3276" t="s">
        <v>15</v>
      </c>
      <c r="AM3276" t="s">
        <v>56703</v>
      </c>
      <c r="AO3276" t="s">
        <v>56704</v>
      </c>
      <c r="AP3276" t="s">
        <v>56705</v>
      </c>
      <c r="AQ3276" t="s">
        <v>56706</v>
      </c>
      <c r="AR3276" t="s">
        <v>56707</v>
      </c>
      <c r="AS3276" t="s">
        <v>56708</v>
      </c>
      <c r="AT3276" t="s">
        <v>56709</v>
      </c>
      <c r="AU3276" t="s">
        <v>56710</v>
      </c>
      <c r="AV3276" t="s">
        <v>56703</v>
      </c>
      <c r="AW3276" t="s">
        <v>56711</v>
      </c>
      <c r="AY3276" t="s">
        <v>56712</v>
      </c>
      <c r="AZ3276" t="s">
        <v>56713</v>
      </c>
      <c r="BA3276" t="s">
        <v>435</v>
      </c>
    </row>
    <row r="3277" spans="1:54" x14ac:dyDescent="0.25">
      <c r="A3277">
        <v>0</v>
      </c>
      <c r="B3277">
        <v>-1.8955299999999999</v>
      </c>
      <c r="C3277">
        <f t="shared" si="51"/>
        <v>-1.8955299999999999</v>
      </c>
      <c r="D3277" t="s">
        <v>29</v>
      </c>
      <c r="G3277" t="s">
        <v>0</v>
      </c>
      <c r="H3277" t="s">
        <v>8149</v>
      </c>
      <c r="I3277" t="s">
        <v>57114</v>
      </c>
      <c r="K3277" t="s">
        <v>19526</v>
      </c>
      <c r="Q3277" t="s">
        <v>19527</v>
      </c>
      <c r="R3277" t="s">
        <v>56714</v>
      </c>
      <c r="V3277" t="s">
        <v>266</v>
      </c>
      <c r="X3277" t="s">
        <v>11</v>
      </c>
      <c r="Y3277" t="s">
        <v>12</v>
      </c>
      <c r="Z3277" t="s">
        <v>56715</v>
      </c>
      <c r="AA3277" t="s">
        <v>14</v>
      </c>
      <c r="AB3277" t="s">
        <v>15</v>
      </c>
      <c r="AC3277" t="s">
        <v>15</v>
      </c>
      <c r="AD3277" t="s">
        <v>15</v>
      </c>
      <c r="AE3277" t="s">
        <v>15</v>
      </c>
      <c r="AF3277" t="s">
        <v>15</v>
      </c>
      <c r="AG3277">
        <v>2</v>
      </c>
      <c r="AH3277">
        <v>-7.4067499999999997</v>
      </c>
      <c r="AI3277">
        <v>2.01855E-4</v>
      </c>
      <c r="AJ3277">
        <v>8.2120999999999995E-4</v>
      </c>
      <c r="AK3277" t="s">
        <v>15</v>
      </c>
      <c r="AL3277">
        <v>735200</v>
      </c>
      <c r="AM3277" t="s">
        <v>56716</v>
      </c>
      <c r="AO3277" t="s">
        <v>56717</v>
      </c>
      <c r="AP3277" t="s">
        <v>56718</v>
      </c>
      <c r="AR3277" t="s">
        <v>56719</v>
      </c>
      <c r="AS3277" t="s">
        <v>56720</v>
      </c>
      <c r="AT3277" t="s">
        <v>56721</v>
      </c>
      <c r="AU3277" t="s">
        <v>56722</v>
      </c>
      <c r="AV3277" t="s">
        <v>56723</v>
      </c>
      <c r="AX3277" t="s">
        <v>19537</v>
      </c>
    </row>
    <row r="3278" spans="1:54" x14ac:dyDescent="0.25">
      <c r="A3278" s="1">
        <v>2.3086900000000002E-18</v>
      </c>
      <c r="B3278">
        <v>1.2752399999999999</v>
      </c>
      <c r="C3278">
        <f t="shared" si="51"/>
        <v>1.2752399999999999</v>
      </c>
      <c r="D3278" t="s">
        <v>29</v>
      </c>
      <c r="E3278" t="s">
        <v>29</v>
      </c>
      <c r="F3278" t="s">
        <v>1</v>
      </c>
      <c r="G3278" t="s">
        <v>29</v>
      </c>
      <c r="H3278" t="s">
        <v>1</v>
      </c>
      <c r="I3278" t="s">
        <v>57109</v>
      </c>
      <c r="J3278" t="s">
        <v>24273</v>
      </c>
      <c r="K3278" t="s">
        <v>24274</v>
      </c>
      <c r="L3278" t="s">
        <v>24275</v>
      </c>
      <c r="M3278" t="s">
        <v>24276</v>
      </c>
      <c r="N3278" t="s">
        <v>24277</v>
      </c>
      <c r="O3278" t="s">
        <v>24278</v>
      </c>
      <c r="Q3278" t="s">
        <v>24279</v>
      </c>
      <c r="R3278" t="s">
        <v>24280</v>
      </c>
      <c r="S3278" t="s">
        <v>24281</v>
      </c>
      <c r="T3278" t="s">
        <v>24282</v>
      </c>
      <c r="W3278" t="s">
        <v>24283</v>
      </c>
      <c r="X3278" t="s">
        <v>11</v>
      </c>
      <c r="Y3278" t="s">
        <v>12</v>
      </c>
      <c r="Z3278" t="s">
        <v>24284</v>
      </c>
      <c r="AA3278" t="s">
        <v>14</v>
      </c>
      <c r="AB3278">
        <v>2</v>
      </c>
      <c r="AC3278" s="1">
        <v>9.2673099999999997E-18</v>
      </c>
      <c r="AD3278">
        <v>1</v>
      </c>
      <c r="AE3278">
        <v>1</v>
      </c>
      <c r="AF3278" t="s">
        <v>15</v>
      </c>
      <c r="AG3278">
        <v>6</v>
      </c>
      <c r="AH3278">
        <v>2.5495299999999999</v>
      </c>
      <c r="AI3278">
        <v>0.274648</v>
      </c>
      <c r="AJ3278">
        <v>0.40718500000000002</v>
      </c>
      <c r="AK3278" t="s">
        <v>15</v>
      </c>
      <c r="AL3278" t="s">
        <v>15</v>
      </c>
      <c r="AM3278" t="s">
        <v>24285</v>
      </c>
      <c r="AN3278" t="s">
        <v>18349</v>
      </c>
      <c r="AO3278" t="s">
        <v>24286</v>
      </c>
      <c r="AP3278" t="s">
        <v>24287</v>
      </c>
      <c r="AR3278" t="s">
        <v>24288</v>
      </c>
      <c r="AT3278" t="s">
        <v>24289</v>
      </c>
      <c r="AU3278" t="s">
        <v>24290</v>
      </c>
      <c r="AV3278" t="s">
        <v>24291</v>
      </c>
      <c r="AW3278" t="s">
        <v>24292</v>
      </c>
      <c r="AY3278" t="s">
        <v>24293</v>
      </c>
      <c r="BA3278" t="s">
        <v>13707</v>
      </c>
      <c r="BB3278" t="s">
        <v>24294</v>
      </c>
    </row>
    <row r="3279" spans="1:54" x14ac:dyDescent="0.25">
      <c r="A3279">
        <v>0</v>
      </c>
      <c r="B3279">
        <v>1.27955</v>
      </c>
      <c r="C3279">
        <f t="shared" si="51"/>
        <v>1.27955</v>
      </c>
      <c r="D3279" t="s">
        <v>29</v>
      </c>
      <c r="G3279" t="s">
        <v>29</v>
      </c>
      <c r="H3279" t="s">
        <v>1</v>
      </c>
      <c r="I3279" t="s">
        <v>57109</v>
      </c>
      <c r="J3279" t="s">
        <v>50212</v>
      </c>
      <c r="K3279" t="s">
        <v>50213</v>
      </c>
      <c r="L3279" t="s">
        <v>50214</v>
      </c>
      <c r="M3279" t="s">
        <v>50215</v>
      </c>
      <c r="Q3279" t="s">
        <v>25970</v>
      </c>
      <c r="R3279" t="s">
        <v>50216</v>
      </c>
      <c r="S3279" t="s">
        <v>25972</v>
      </c>
      <c r="T3279" t="s">
        <v>50217</v>
      </c>
      <c r="U3279" t="s">
        <v>347</v>
      </c>
      <c r="V3279" t="s">
        <v>77</v>
      </c>
      <c r="X3279" t="s">
        <v>11</v>
      </c>
      <c r="Y3279" t="s">
        <v>12</v>
      </c>
      <c r="Z3279" t="s">
        <v>50218</v>
      </c>
      <c r="AA3279" t="s">
        <v>14</v>
      </c>
      <c r="AB3279" t="s">
        <v>15</v>
      </c>
      <c r="AC3279" t="s">
        <v>15</v>
      </c>
      <c r="AD3279" t="s">
        <v>15</v>
      </c>
      <c r="AE3279" t="s">
        <v>15</v>
      </c>
      <c r="AF3279" t="s">
        <v>15</v>
      </c>
      <c r="AG3279">
        <v>1</v>
      </c>
      <c r="AH3279">
        <v>2.6106400000000001</v>
      </c>
      <c r="AI3279">
        <v>6.8174000000000004E-3</v>
      </c>
      <c r="AJ3279">
        <v>1.6297099999999998E-2</v>
      </c>
      <c r="AK3279" t="s">
        <v>15</v>
      </c>
      <c r="AL3279">
        <v>270731</v>
      </c>
      <c r="AM3279" t="s">
        <v>50219</v>
      </c>
      <c r="AN3279" t="s">
        <v>50220</v>
      </c>
      <c r="AO3279" t="s">
        <v>50221</v>
      </c>
      <c r="AP3279" t="s">
        <v>50222</v>
      </c>
      <c r="AR3279" t="s">
        <v>50223</v>
      </c>
      <c r="AT3279" t="s">
        <v>50224</v>
      </c>
      <c r="AU3279" t="s">
        <v>50225</v>
      </c>
      <c r="AV3279" t="s">
        <v>50219</v>
      </c>
      <c r="AX3279" t="s">
        <v>1820</v>
      </c>
      <c r="AY3279" t="s">
        <v>50226</v>
      </c>
      <c r="AZ3279" t="s">
        <v>50227</v>
      </c>
      <c r="BA3279" t="s">
        <v>50228</v>
      </c>
      <c r="BB3279" t="s">
        <v>50229</v>
      </c>
    </row>
    <row r="3280" spans="1:54" x14ac:dyDescent="0.25">
      <c r="A3280">
        <v>0</v>
      </c>
      <c r="B3280">
        <v>-1.9072800000000001</v>
      </c>
      <c r="C3280">
        <f t="shared" si="51"/>
        <v>-1.9072800000000001</v>
      </c>
      <c r="D3280" t="s">
        <v>29</v>
      </c>
      <c r="G3280" t="s">
        <v>0</v>
      </c>
      <c r="H3280" t="s">
        <v>8149</v>
      </c>
      <c r="I3280" t="s">
        <v>57114</v>
      </c>
      <c r="J3280" t="s">
        <v>56724</v>
      </c>
      <c r="K3280" t="s">
        <v>56725</v>
      </c>
      <c r="L3280" t="s">
        <v>56726</v>
      </c>
      <c r="M3280" t="s">
        <v>56727</v>
      </c>
      <c r="O3280" t="s">
        <v>56728</v>
      </c>
      <c r="Q3280" t="s">
        <v>15280</v>
      </c>
      <c r="R3280" t="s">
        <v>56729</v>
      </c>
      <c r="S3280" t="s">
        <v>5584</v>
      </c>
      <c r="T3280" t="s">
        <v>12484</v>
      </c>
      <c r="U3280" t="s">
        <v>9</v>
      </c>
      <c r="V3280" t="s">
        <v>266</v>
      </c>
      <c r="W3280" t="s">
        <v>56730</v>
      </c>
      <c r="X3280" t="s">
        <v>11</v>
      </c>
      <c r="Y3280" t="s">
        <v>12</v>
      </c>
      <c r="Z3280" t="s">
        <v>56731</v>
      </c>
      <c r="AA3280" t="s">
        <v>14</v>
      </c>
      <c r="AB3280" t="s">
        <v>15</v>
      </c>
      <c r="AC3280" t="s">
        <v>15</v>
      </c>
      <c r="AD3280" t="s">
        <v>15</v>
      </c>
      <c r="AE3280" t="s">
        <v>15</v>
      </c>
      <c r="AF3280" t="s">
        <v>15</v>
      </c>
      <c r="AG3280">
        <v>1</v>
      </c>
      <c r="AH3280">
        <v>-5.9255800000000001</v>
      </c>
      <c r="AI3280" s="1">
        <v>4.5773099999999997E-5</v>
      </c>
      <c r="AJ3280">
        <v>2.3172700000000001E-4</v>
      </c>
      <c r="AK3280" t="s">
        <v>15</v>
      </c>
      <c r="AL3280">
        <v>178569</v>
      </c>
      <c r="AM3280" t="s">
        <v>56732</v>
      </c>
      <c r="AN3280" t="s">
        <v>56733</v>
      </c>
      <c r="AO3280" t="s">
        <v>56734</v>
      </c>
      <c r="AP3280" t="s">
        <v>56735</v>
      </c>
      <c r="AR3280" t="s">
        <v>56736</v>
      </c>
      <c r="AT3280" t="s">
        <v>56737</v>
      </c>
      <c r="AU3280" t="s">
        <v>56738</v>
      </c>
      <c r="AV3280" t="s">
        <v>56739</v>
      </c>
      <c r="AW3280" t="s">
        <v>56740</v>
      </c>
      <c r="AX3280" t="s">
        <v>5598</v>
      </c>
      <c r="AY3280" t="s">
        <v>56741</v>
      </c>
      <c r="AZ3280" t="s">
        <v>56742</v>
      </c>
      <c r="BA3280" t="s">
        <v>56743</v>
      </c>
      <c r="BB3280" t="s">
        <v>56744</v>
      </c>
    </row>
    <row r="3281" spans="1:54" x14ac:dyDescent="0.25">
      <c r="A3281">
        <v>-1.2878000000000001</v>
      </c>
      <c r="B3281">
        <v>0</v>
      </c>
      <c r="C3281">
        <f t="shared" si="51"/>
        <v>1.2878000000000001</v>
      </c>
      <c r="D3281" t="s">
        <v>29</v>
      </c>
      <c r="E3281" t="s">
        <v>29</v>
      </c>
      <c r="F3281" t="s">
        <v>8149</v>
      </c>
      <c r="I3281" t="s">
        <v>57109</v>
      </c>
      <c r="J3281" t="s">
        <v>45161</v>
      </c>
      <c r="K3281" t="s">
        <v>45162</v>
      </c>
      <c r="L3281" t="s">
        <v>45163</v>
      </c>
      <c r="Q3281" t="s">
        <v>24673</v>
      </c>
      <c r="R3281" t="s">
        <v>24674</v>
      </c>
      <c r="S3281" t="s">
        <v>22646</v>
      </c>
      <c r="T3281" t="s">
        <v>19495</v>
      </c>
      <c r="W3281" t="s">
        <v>45164</v>
      </c>
      <c r="X3281" t="s">
        <v>11</v>
      </c>
      <c r="Y3281" t="s">
        <v>12</v>
      </c>
      <c r="Z3281" t="s">
        <v>45165</v>
      </c>
      <c r="AA3281" t="s">
        <v>14</v>
      </c>
      <c r="AB3281">
        <v>1</v>
      </c>
      <c r="AC3281">
        <v>-2.7665099999999998</v>
      </c>
      <c r="AD3281">
        <v>5.5486499999999996E-3</v>
      </c>
      <c r="AE3281">
        <v>1.3327800000000001E-2</v>
      </c>
      <c r="AF3281" t="s">
        <v>15</v>
      </c>
      <c r="AG3281" t="s">
        <v>15</v>
      </c>
      <c r="AH3281" t="s">
        <v>15</v>
      </c>
      <c r="AI3281" t="s">
        <v>15</v>
      </c>
      <c r="AJ3281" t="s">
        <v>15</v>
      </c>
      <c r="AK3281" t="s">
        <v>15</v>
      </c>
      <c r="AL3281" t="s">
        <v>15</v>
      </c>
      <c r="AM3281" t="s">
        <v>45166</v>
      </c>
      <c r="AO3281" t="s">
        <v>45167</v>
      </c>
      <c r="AP3281" t="s">
        <v>45168</v>
      </c>
      <c r="AQ3281" t="s">
        <v>45169</v>
      </c>
      <c r="AR3281" t="s">
        <v>45170</v>
      </c>
      <c r="AS3281" t="s">
        <v>45171</v>
      </c>
      <c r="AT3281" t="s">
        <v>45172</v>
      </c>
      <c r="AU3281" t="s">
        <v>45173</v>
      </c>
      <c r="AV3281" t="s">
        <v>45166</v>
      </c>
      <c r="AW3281" t="s">
        <v>45174</v>
      </c>
      <c r="AY3281" t="s">
        <v>45175</v>
      </c>
      <c r="AZ3281" t="s">
        <v>45176</v>
      </c>
      <c r="BA3281" t="s">
        <v>1051</v>
      </c>
    </row>
    <row r="3282" spans="1:54" x14ac:dyDescent="0.25">
      <c r="A3282">
        <v>-1.3177300000000001</v>
      </c>
      <c r="B3282" s="1">
        <v>-3.35087E-18</v>
      </c>
      <c r="C3282">
        <f t="shared" si="51"/>
        <v>1.3177300000000001</v>
      </c>
      <c r="D3282" t="s">
        <v>29</v>
      </c>
      <c r="E3282" t="s">
        <v>29</v>
      </c>
      <c r="F3282" t="s">
        <v>8149</v>
      </c>
      <c r="G3282" t="s">
        <v>29</v>
      </c>
      <c r="H3282" t="s">
        <v>8149</v>
      </c>
      <c r="I3282" t="s">
        <v>57109</v>
      </c>
      <c r="J3282" t="s">
        <v>45289</v>
      </c>
      <c r="K3282" t="s">
        <v>45290</v>
      </c>
      <c r="L3282" t="s">
        <v>45291</v>
      </c>
      <c r="M3282" t="s">
        <v>45292</v>
      </c>
      <c r="R3282" t="s">
        <v>45293</v>
      </c>
      <c r="S3282" t="s">
        <v>19051</v>
      </c>
      <c r="T3282" t="s">
        <v>45294</v>
      </c>
      <c r="V3282" t="s">
        <v>99</v>
      </c>
      <c r="W3282" t="s">
        <v>45295</v>
      </c>
      <c r="X3282" t="s">
        <v>11</v>
      </c>
      <c r="Y3282" t="s">
        <v>12</v>
      </c>
      <c r="Z3282" t="s">
        <v>45296</v>
      </c>
      <c r="AA3282" t="s">
        <v>14</v>
      </c>
      <c r="AB3282">
        <v>1</v>
      </c>
      <c r="AC3282">
        <v>-2.0514000000000001</v>
      </c>
      <c r="AD3282">
        <v>2.0043700000000001E-2</v>
      </c>
      <c r="AE3282">
        <v>4.0678199999999998E-2</v>
      </c>
      <c r="AF3282" t="s">
        <v>15</v>
      </c>
      <c r="AG3282">
        <v>2</v>
      </c>
      <c r="AH3282" s="1">
        <v>-7.0616599999999994E-18</v>
      </c>
      <c r="AI3282">
        <v>1</v>
      </c>
      <c r="AJ3282">
        <v>1</v>
      </c>
      <c r="AK3282" t="s">
        <v>15</v>
      </c>
      <c r="AL3282">
        <v>527114</v>
      </c>
      <c r="AM3282" t="s">
        <v>45297</v>
      </c>
      <c r="AO3282" t="s">
        <v>45298</v>
      </c>
      <c r="AP3282" t="s">
        <v>45299</v>
      </c>
      <c r="AR3282" t="s">
        <v>45300</v>
      </c>
      <c r="AS3282" t="s">
        <v>45301</v>
      </c>
      <c r="AT3282" t="s">
        <v>45302</v>
      </c>
      <c r="AU3282" t="s">
        <v>45303</v>
      </c>
      <c r="AV3282" t="s">
        <v>45297</v>
      </c>
      <c r="AW3282" t="s">
        <v>45304</v>
      </c>
      <c r="AY3282" t="s">
        <v>45305</v>
      </c>
      <c r="BA3282" t="s">
        <v>45306</v>
      </c>
      <c r="BB3282" t="s">
        <v>45307</v>
      </c>
    </row>
    <row r="3283" spans="1:54" x14ac:dyDescent="0.25">
      <c r="A3283">
        <v>0</v>
      </c>
      <c r="B3283">
        <v>-1.91388</v>
      </c>
      <c r="C3283">
        <f t="shared" si="51"/>
        <v>-1.91388</v>
      </c>
      <c r="D3283" t="s">
        <v>29</v>
      </c>
      <c r="G3283" t="s">
        <v>0</v>
      </c>
      <c r="H3283" t="s">
        <v>8149</v>
      </c>
      <c r="I3283" t="s">
        <v>57114</v>
      </c>
      <c r="J3283" t="s">
        <v>56745</v>
      </c>
      <c r="K3283" t="s">
        <v>534</v>
      </c>
      <c r="L3283" t="s">
        <v>56746</v>
      </c>
      <c r="M3283" t="s">
        <v>241</v>
      </c>
      <c r="N3283" t="s">
        <v>241</v>
      </c>
      <c r="Q3283" t="s">
        <v>5279</v>
      </c>
      <c r="R3283" t="s">
        <v>56747</v>
      </c>
      <c r="T3283" t="s">
        <v>243</v>
      </c>
      <c r="U3283" t="s">
        <v>9</v>
      </c>
      <c r="V3283" t="s">
        <v>10</v>
      </c>
      <c r="X3283" t="s">
        <v>11</v>
      </c>
      <c r="Y3283" t="s">
        <v>12</v>
      </c>
      <c r="Z3283" t="s">
        <v>56748</v>
      </c>
      <c r="AA3283" t="s">
        <v>14</v>
      </c>
      <c r="AB3283" t="s">
        <v>15</v>
      </c>
      <c r="AC3283" t="s">
        <v>15</v>
      </c>
      <c r="AD3283" t="s">
        <v>15</v>
      </c>
      <c r="AE3283" t="s">
        <v>15</v>
      </c>
      <c r="AF3283" t="s">
        <v>15</v>
      </c>
      <c r="AG3283">
        <v>1</v>
      </c>
      <c r="AH3283">
        <v>-4.3491400000000002</v>
      </c>
      <c r="AI3283">
        <v>1.3732499999999999E-4</v>
      </c>
      <c r="AJ3283">
        <v>5.9584299999999998E-4</v>
      </c>
      <c r="AK3283" t="s">
        <v>15</v>
      </c>
      <c r="AL3283">
        <v>451017</v>
      </c>
      <c r="AM3283" t="s">
        <v>56749</v>
      </c>
      <c r="AO3283" t="s">
        <v>56750</v>
      </c>
      <c r="AP3283" t="s">
        <v>56751</v>
      </c>
      <c r="AR3283" t="s">
        <v>56752</v>
      </c>
      <c r="AT3283" t="s">
        <v>56753</v>
      </c>
      <c r="AU3283" t="s">
        <v>56754</v>
      </c>
      <c r="AV3283" t="s">
        <v>56749</v>
      </c>
    </row>
    <row r="3284" spans="1:54" x14ac:dyDescent="0.25">
      <c r="A3284">
        <v>-1.35484</v>
      </c>
      <c r="B3284">
        <v>0</v>
      </c>
      <c r="C3284">
        <f t="shared" si="51"/>
        <v>1.35484</v>
      </c>
      <c r="D3284" t="s">
        <v>29</v>
      </c>
      <c r="E3284" t="s">
        <v>29</v>
      </c>
      <c r="F3284" t="s">
        <v>8149</v>
      </c>
      <c r="I3284" t="s">
        <v>57109</v>
      </c>
      <c r="J3284" t="s">
        <v>45473</v>
      </c>
      <c r="K3284" t="s">
        <v>16832</v>
      </c>
      <c r="L3284" t="s">
        <v>45474</v>
      </c>
      <c r="M3284" t="s">
        <v>28173</v>
      </c>
      <c r="Q3284" t="s">
        <v>4633</v>
      </c>
      <c r="R3284" t="s">
        <v>45475</v>
      </c>
      <c r="S3284" t="s">
        <v>4635</v>
      </c>
      <c r="T3284" t="s">
        <v>45476</v>
      </c>
      <c r="X3284" t="s">
        <v>11</v>
      </c>
      <c r="Y3284" t="s">
        <v>12</v>
      </c>
      <c r="Z3284" t="s">
        <v>45477</v>
      </c>
      <c r="AA3284" t="s">
        <v>14</v>
      </c>
      <c r="AB3284">
        <v>1</v>
      </c>
      <c r="AC3284">
        <v>-2.5446499999999999</v>
      </c>
      <c r="AD3284">
        <v>8.1594000000000007E-3</v>
      </c>
      <c r="AE3284">
        <v>1.8522E-2</v>
      </c>
      <c r="AF3284" t="s">
        <v>15</v>
      </c>
      <c r="AG3284" t="s">
        <v>15</v>
      </c>
      <c r="AH3284" t="s">
        <v>15</v>
      </c>
      <c r="AI3284" t="s">
        <v>15</v>
      </c>
      <c r="AJ3284" t="s">
        <v>15</v>
      </c>
      <c r="AK3284" t="s">
        <v>15</v>
      </c>
      <c r="AL3284" t="s">
        <v>15</v>
      </c>
      <c r="AM3284" t="s">
        <v>45478</v>
      </c>
      <c r="AO3284" t="s">
        <v>45479</v>
      </c>
      <c r="AP3284" t="s">
        <v>45480</v>
      </c>
      <c r="AR3284" t="s">
        <v>45481</v>
      </c>
      <c r="AS3284" t="s">
        <v>45482</v>
      </c>
      <c r="AT3284" t="s">
        <v>45483</v>
      </c>
      <c r="AU3284" t="s">
        <v>45484</v>
      </c>
      <c r="AV3284" t="s">
        <v>45485</v>
      </c>
      <c r="AW3284" t="s">
        <v>45486</v>
      </c>
      <c r="AY3284" t="s">
        <v>45487</v>
      </c>
      <c r="AZ3284" t="s">
        <v>45488</v>
      </c>
      <c r="BA3284" t="s">
        <v>45489</v>
      </c>
    </row>
    <row r="3285" spans="1:54" x14ac:dyDescent="0.25">
      <c r="A3285">
        <v>0</v>
      </c>
      <c r="B3285">
        <v>-1.9256899999999999</v>
      </c>
      <c r="C3285">
        <f t="shared" si="51"/>
        <v>-1.9256899999999999</v>
      </c>
      <c r="D3285" t="s">
        <v>29</v>
      </c>
      <c r="G3285" t="s">
        <v>0</v>
      </c>
      <c r="H3285" t="s">
        <v>8149</v>
      </c>
      <c r="I3285" t="s">
        <v>57114</v>
      </c>
      <c r="J3285" t="s">
        <v>56755</v>
      </c>
      <c r="K3285" t="s">
        <v>56756</v>
      </c>
      <c r="L3285" t="s">
        <v>56757</v>
      </c>
      <c r="M3285" t="s">
        <v>3614</v>
      </c>
      <c r="Q3285" t="s">
        <v>56758</v>
      </c>
      <c r="R3285" t="s">
        <v>56759</v>
      </c>
      <c r="S3285" t="s">
        <v>19618</v>
      </c>
      <c r="U3285" t="s">
        <v>780</v>
      </c>
      <c r="V3285" t="s">
        <v>10</v>
      </c>
      <c r="W3285" t="s">
        <v>56760</v>
      </c>
      <c r="X3285" t="s">
        <v>11</v>
      </c>
      <c r="Y3285" t="s">
        <v>12</v>
      </c>
      <c r="Z3285" t="s">
        <v>56761</v>
      </c>
      <c r="AA3285" t="s">
        <v>14</v>
      </c>
      <c r="AB3285" t="s">
        <v>15</v>
      </c>
      <c r="AC3285" t="s">
        <v>15</v>
      </c>
      <c r="AD3285" t="s">
        <v>15</v>
      </c>
      <c r="AE3285" t="s">
        <v>15</v>
      </c>
      <c r="AF3285" t="s">
        <v>15</v>
      </c>
      <c r="AG3285">
        <v>1</v>
      </c>
      <c r="AH3285">
        <v>-4.7964599999999997</v>
      </c>
      <c r="AI3285" s="1">
        <v>6.6505800000000003E-5</v>
      </c>
      <c r="AJ3285">
        <v>3.1772099999999998E-4</v>
      </c>
      <c r="AK3285" t="s">
        <v>15</v>
      </c>
      <c r="AL3285">
        <v>25365</v>
      </c>
      <c r="AM3285" t="s">
        <v>56762</v>
      </c>
      <c r="AO3285" t="s">
        <v>56763</v>
      </c>
      <c r="AP3285" t="s">
        <v>56764</v>
      </c>
      <c r="AR3285" t="s">
        <v>56765</v>
      </c>
      <c r="AT3285" t="s">
        <v>56766</v>
      </c>
      <c r="AU3285" t="s">
        <v>56767</v>
      </c>
      <c r="AV3285" t="s">
        <v>56768</v>
      </c>
      <c r="AY3285" t="s">
        <v>56769</v>
      </c>
      <c r="BA3285" t="s">
        <v>56770</v>
      </c>
    </row>
    <row r="3286" spans="1:54" x14ac:dyDescent="0.25">
      <c r="A3286">
        <v>0</v>
      </c>
      <c r="B3286">
        <v>-1.95581</v>
      </c>
      <c r="C3286">
        <f t="shared" si="51"/>
        <v>-1.95581</v>
      </c>
      <c r="D3286" t="s">
        <v>29</v>
      </c>
      <c r="G3286" t="s">
        <v>0</v>
      </c>
      <c r="H3286" t="s">
        <v>8149</v>
      </c>
      <c r="I3286" t="s">
        <v>57114</v>
      </c>
      <c r="J3286" t="s">
        <v>56771</v>
      </c>
      <c r="K3286" t="s">
        <v>56772</v>
      </c>
      <c r="L3286" t="s">
        <v>56773</v>
      </c>
      <c r="M3286" t="s">
        <v>1373</v>
      </c>
      <c r="N3286" t="s">
        <v>1374</v>
      </c>
      <c r="Q3286" t="s">
        <v>9881</v>
      </c>
      <c r="R3286" t="s">
        <v>56774</v>
      </c>
      <c r="S3286" t="s">
        <v>56775</v>
      </c>
      <c r="T3286" t="s">
        <v>7858</v>
      </c>
      <c r="U3286" t="s">
        <v>9</v>
      </c>
      <c r="V3286" t="s">
        <v>266</v>
      </c>
      <c r="X3286" t="s">
        <v>11</v>
      </c>
      <c r="Y3286" t="s">
        <v>12</v>
      </c>
      <c r="Z3286" t="s">
        <v>56776</v>
      </c>
      <c r="AA3286" t="s">
        <v>14</v>
      </c>
      <c r="AB3286" t="s">
        <v>15</v>
      </c>
      <c r="AC3286" t="s">
        <v>15</v>
      </c>
      <c r="AD3286" t="s">
        <v>15</v>
      </c>
      <c r="AE3286" t="s">
        <v>15</v>
      </c>
      <c r="AF3286" t="s">
        <v>15</v>
      </c>
      <c r="AG3286">
        <v>1</v>
      </c>
      <c r="AH3286">
        <v>-4.27407</v>
      </c>
      <c r="AI3286">
        <v>4.1350799999999999E-4</v>
      </c>
      <c r="AJ3286">
        <v>1.4963999999999999E-3</v>
      </c>
      <c r="AK3286" t="s">
        <v>15</v>
      </c>
      <c r="AL3286">
        <v>114589</v>
      </c>
      <c r="AM3286" t="s">
        <v>56777</v>
      </c>
      <c r="AO3286" t="s">
        <v>56778</v>
      </c>
      <c r="AP3286" t="s">
        <v>56779</v>
      </c>
      <c r="AR3286" t="s">
        <v>56780</v>
      </c>
      <c r="AS3286" t="s">
        <v>56781</v>
      </c>
      <c r="AT3286" t="s">
        <v>56782</v>
      </c>
      <c r="AU3286" t="s">
        <v>56783</v>
      </c>
      <c r="AV3286" t="s">
        <v>56784</v>
      </c>
      <c r="AX3286" t="s">
        <v>9893</v>
      </c>
      <c r="AY3286" t="s">
        <v>56785</v>
      </c>
      <c r="AZ3286" t="s">
        <v>56786</v>
      </c>
      <c r="BA3286" t="s">
        <v>1801</v>
      </c>
    </row>
    <row r="3287" spans="1:54" x14ac:dyDescent="0.25">
      <c r="A3287">
        <v>0</v>
      </c>
      <c r="B3287">
        <v>-1.97702</v>
      </c>
      <c r="C3287">
        <f t="shared" si="51"/>
        <v>-1.97702</v>
      </c>
      <c r="D3287" t="s">
        <v>29</v>
      </c>
      <c r="G3287" t="s">
        <v>0</v>
      </c>
      <c r="H3287" t="s">
        <v>8149</v>
      </c>
      <c r="I3287" t="s">
        <v>57114</v>
      </c>
      <c r="J3287" t="s">
        <v>56787</v>
      </c>
      <c r="K3287" t="s">
        <v>56788</v>
      </c>
      <c r="L3287" t="s">
        <v>56789</v>
      </c>
      <c r="M3287" t="s">
        <v>56790</v>
      </c>
      <c r="N3287" t="s">
        <v>56791</v>
      </c>
      <c r="O3287" t="s">
        <v>42531</v>
      </c>
      <c r="Q3287" t="s">
        <v>1571</v>
      </c>
      <c r="R3287" t="s">
        <v>56792</v>
      </c>
      <c r="S3287" t="s">
        <v>1571</v>
      </c>
      <c r="T3287" t="s">
        <v>56793</v>
      </c>
      <c r="V3287" t="s">
        <v>99</v>
      </c>
      <c r="W3287" t="s">
        <v>56794</v>
      </c>
      <c r="X3287" t="s">
        <v>11</v>
      </c>
      <c r="Y3287" t="s">
        <v>12</v>
      </c>
      <c r="Z3287" t="s">
        <v>56795</v>
      </c>
      <c r="AA3287" t="s">
        <v>14</v>
      </c>
      <c r="AB3287" t="s">
        <v>15</v>
      </c>
      <c r="AC3287" t="s">
        <v>15</v>
      </c>
      <c r="AD3287" t="s">
        <v>15</v>
      </c>
      <c r="AE3287" t="s">
        <v>15</v>
      </c>
      <c r="AF3287" t="s">
        <v>15</v>
      </c>
      <c r="AG3287">
        <v>1</v>
      </c>
      <c r="AH3287">
        <v>-6.3203300000000002</v>
      </c>
      <c r="AI3287" s="1">
        <v>7.5651300000000002E-6</v>
      </c>
      <c r="AJ3287" s="1">
        <v>4.91584E-5</v>
      </c>
      <c r="AK3287" t="s">
        <v>15</v>
      </c>
      <c r="AL3287">
        <v>187240</v>
      </c>
      <c r="AM3287" t="s">
        <v>56796</v>
      </c>
      <c r="AN3287" t="s">
        <v>56797</v>
      </c>
      <c r="AO3287" t="s">
        <v>56798</v>
      </c>
      <c r="AP3287" t="s">
        <v>56799</v>
      </c>
      <c r="AR3287" t="s">
        <v>56800</v>
      </c>
      <c r="AT3287" t="s">
        <v>56801</v>
      </c>
      <c r="AU3287" t="s">
        <v>56802</v>
      </c>
      <c r="AV3287" t="s">
        <v>56803</v>
      </c>
      <c r="AW3287" t="s">
        <v>56804</v>
      </c>
      <c r="AY3287" t="s">
        <v>56805</v>
      </c>
      <c r="AZ3287" t="s">
        <v>56806</v>
      </c>
      <c r="BA3287" t="s">
        <v>56807</v>
      </c>
      <c r="BB3287" t="s">
        <v>56808</v>
      </c>
    </row>
    <row r="3288" spans="1:54" x14ac:dyDescent="0.25">
      <c r="A3288">
        <v>0</v>
      </c>
      <c r="B3288">
        <v>-2.0001199999999999</v>
      </c>
      <c r="C3288">
        <f t="shared" si="51"/>
        <v>-2.0001199999999999</v>
      </c>
      <c r="D3288" t="s">
        <v>0</v>
      </c>
      <c r="G3288" t="s">
        <v>0</v>
      </c>
      <c r="H3288" t="s">
        <v>8149</v>
      </c>
      <c r="I3288" t="s">
        <v>57114</v>
      </c>
      <c r="K3288" t="s">
        <v>56809</v>
      </c>
      <c r="L3288" t="s">
        <v>56810</v>
      </c>
      <c r="M3288" t="s">
        <v>907</v>
      </c>
      <c r="O3288" t="s">
        <v>13298</v>
      </c>
      <c r="Q3288" t="s">
        <v>31032</v>
      </c>
      <c r="R3288" t="s">
        <v>56811</v>
      </c>
      <c r="S3288" t="s">
        <v>31032</v>
      </c>
      <c r="V3288" t="s">
        <v>10</v>
      </c>
      <c r="X3288" t="s">
        <v>11</v>
      </c>
      <c r="Y3288" t="s">
        <v>12</v>
      </c>
      <c r="Z3288" t="s">
        <v>56812</v>
      </c>
      <c r="AA3288" t="s">
        <v>14</v>
      </c>
      <c r="AB3288" t="s">
        <v>15</v>
      </c>
      <c r="AC3288" t="s">
        <v>15</v>
      </c>
      <c r="AD3288" t="s">
        <v>15</v>
      </c>
      <c r="AE3288" t="s">
        <v>15</v>
      </c>
      <c r="AF3288" t="s">
        <v>15</v>
      </c>
      <c r="AG3288">
        <v>1</v>
      </c>
      <c r="AH3288">
        <v>-4.2887399999999998</v>
      </c>
      <c r="AI3288">
        <v>4.0340500000000002E-4</v>
      </c>
      <c r="AJ3288">
        <v>1.46795E-3</v>
      </c>
      <c r="AK3288" t="s">
        <v>15</v>
      </c>
      <c r="AL3288">
        <v>2209</v>
      </c>
      <c r="AM3288" t="s">
        <v>56813</v>
      </c>
      <c r="AN3288" t="s">
        <v>13305</v>
      </c>
      <c r="AO3288" t="s">
        <v>56814</v>
      </c>
      <c r="AP3288" t="s">
        <v>56815</v>
      </c>
      <c r="AR3288" t="s">
        <v>56816</v>
      </c>
      <c r="AS3288" t="s">
        <v>56817</v>
      </c>
      <c r="AT3288" t="s">
        <v>56818</v>
      </c>
      <c r="AU3288" t="s">
        <v>56819</v>
      </c>
      <c r="AV3288" t="s">
        <v>56820</v>
      </c>
      <c r="AW3288" t="s">
        <v>56821</v>
      </c>
      <c r="AY3288" t="s">
        <v>56822</v>
      </c>
      <c r="BA3288" t="s">
        <v>56823</v>
      </c>
      <c r="BB3288" t="s">
        <v>56824</v>
      </c>
    </row>
    <row r="3289" spans="1:54" x14ac:dyDescent="0.25">
      <c r="A3289">
        <v>2.66553</v>
      </c>
      <c r="B3289">
        <v>0.63718300000000005</v>
      </c>
      <c r="C3289">
        <f t="shared" si="51"/>
        <v>-2.0283470000000001</v>
      </c>
      <c r="D3289" t="s">
        <v>0</v>
      </c>
      <c r="E3289" t="s">
        <v>0</v>
      </c>
      <c r="F3289" t="s">
        <v>1</v>
      </c>
      <c r="G3289" t="s">
        <v>29</v>
      </c>
      <c r="H3289" t="s">
        <v>1</v>
      </c>
      <c r="I3289" t="s">
        <v>57111</v>
      </c>
      <c r="J3289" t="s">
        <v>1859</v>
      </c>
      <c r="K3289" t="s">
        <v>423</v>
      </c>
      <c r="L3289" t="s">
        <v>1964</v>
      </c>
      <c r="M3289" t="s">
        <v>1965</v>
      </c>
      <c r="N3289" t="s">
        <v>1966</v>
      </c>
      <c r="Q3289" t="s">
        <v>1861</v>
      </c>
      <c r="R3289" t="s">
        <v>1862</v>
      </c>
      <c r="T3289" t="s">
        <v>1863</v>
      </c>
      <c r="U3289" t="s">
        <v>347</v>
      </c>
      <c r="V3289" t="s">
        <v>77</v>
      </c>
      <c r="W3289" t="s">
        <v>1864</v>
      </c>
      <c r="X3289" t="s">
        <v>11</v>
      </c>
      <c r="Y3289" t="s">
        <v>12</v>
      </c>
      <c r="Z3289" t="s">
        <v>1967</v>
      </c>
      <c r="AA3289" t="s">
        <v>14</v>
      </c>
      <c r="AB3289">
        <v>1</v>
      </c>
      <c r="AC3289">
        <v>8.72865</v>
      </c>
      <c r="AD3289" s="1">
        <v>1.5970000000000001E-5</v>
      </c>
      <c r="AE3289" s="1">
        <v>9.1274900000000003E-5</v>
      </c>
      <c r="AF3289" t="s">
        <v>15</v>
      </c>
      <c r="AG3289">
        <v>2</v>
      </c>
      <c r="AH3289">
        <v>0.69136399999999998</v>
      </c>
      <c r="AI3289">
        <v>0.14793500000000001</v>
      </c>
      <c r="AJ3289">
        <v>0.23761099999999999</v>
      </c>
      <c r="AK3289" t="s">
        <v>15</v>
      </c>
      <c r="AL3289">
        <v>353769</v>
      </c>
      <c r="AM3289" t="s">
        <v>1968</v>
      </c>
      <c r="AO3289" t="s">
        <v>1969</v>
      </c>
      <c r="AP3289" t="s">
        <v>1970</v>
      </c>
      <c r="AQ3289" t="s">
        <v>1971</v>
      </c>
      <c r="AR3289" t="s">
        <v>1972</v>
      </c>
      <c r="AS3289" t="s">
        <v>1973</v>
      </c>
      <c r="AT3289" t="s">
        <v>1974</v>
      </c>
      <c r="AU3289" t="s">
        <v>1975</v>
      </c>
      <c r="AV3289" t="s">
        <v>1968</v>
      </c>
      <c r="AW3289" t="s">
        <v>1976</v>
      </c>
      <c r="BA3289" t="s">
        <v>1977</v>
      </c>
    </row>
    <row r="3290" spans="1:54" x14ac:dyDescent="0.25">
      <c r="A3290">
        <v>-1.4358500000000001</v>
      </c>
      <c r="B3290" s="1">
        <v>-5.0040000000000001E-16</v>
      </c>
      <c r="C3290">
        <f t="shared" si="51"/>
        <v>1.4358499999999996</v>
      </c>
      <c r="D3290" t="s">
        <v>29</v>
      </c>
      <c r="E3290" t="s">
        <v>29</v>
      </c>
      <c r="F3290" t="s">
        <v>8149</v>
      </c>
      <c r="G3290" t="s">
        <v>29</v>
      </c>
      <c r="H3290" t="s">
        <v>8149</v>
      </c>
      <c r="I3290" t="s">
        <v>57109</v>
      </c>
      <c r="J3290" t="s">
        <v>7323</v>
      </c>
      <c r="K3290" t="s">
        <v>8575</v>
      </c>
      <c r="L3290" t="s">
        <v>27818</v>
      </c>
      <c r="M3290" t="s">
        <v>1177</v>
      </c>
      <c r="O3290" t="s">
        <v>8474</v>
      </c>
      <c r="Q3290" t="s">
        <v>28367</v>
      </c>
      <c r="R3290" t="s">
        <v>38679</v>
      </c>
      <c r="U3290" t="s">
        <v>347</v>
      </c>
      <c r="V3290" t="s">
        <v>77</v>
      </c>
      <c r="X3290" t="s">
        <v>11</v>
      </c>
      <c r="Y3290" t="s">
        <v>12</v>
      </c>
      <c r="Z3290" t="s">
        <v>46186</v>
      </c>
      <c r="AA3290" t="s">
        <v>14</v>
      </c>
      <c r="AB3290">
        <v>2</v>
      </c>
      <c r="AC3290">
        <v>-1.8199799999999999</v>
      </c>
      <c r="AD3290">
        <v>4.0614099999999997E-3</v>
      </c>
      <c r="AE3290">
        <v>1.02136E-2</v>
      </c>
      <c r="AF3290" t="s">
        <v>15</v>
      </c>
      <c r="AG3290">
        <v>2</v>
      </c>
      <c r="AH3290" s="1">
        <v>-8.4077599999999996E-16</v>
      </c>
      <c r="AI3290">
        <v>1</v>
      </c>
      <c r="AJ3290">
        <v>1</v>
      </c>
      <c r="AK3290" t="s">
        <v>15</v>
      </c>
      <c r="AL3290">
        <v>100785</v>
      </c>
      <c r="AM3290" t="s">
        <v>46187</v>
      </c>
      <c r="AN3290" t="s">
        <v>351</v>
      </c>
      <c r="AO3290" t="s">
        <v>46188</v>
      </c>
      <c r="AP3290" t="s">
        <v>46189</v>
      </c>
      <c r="AR3290" t="s">
        <v>46190</v>
      </c>
      <c r="AT3290" t="s">
        <v>46191</v>
      </c>
      <c r="AU3290" t="s">
        <v>46192</v>
      </c>
      <c r="AV3290" t="s">
        <v>46193</v>
      </c>
      <c r="AX3290" t="s">
        <v>3342</v>
      </c>
      <c r="AY3290" t="s">
        <v>46194</v>
      </c>
      <c r="BA3290" t="s">
        <v>46195</v>
      </c>
      <c r="BB3290" t="s">
        <v>46196</v>
      </c>
    </row>
    <row r="3291" spans="1:54" x14ac:dyDescent="0.25">
      <c r="A3291">
        <v>0</v>
      </c>
      <c r="B3291">
        <v>-2.0350899999999998</v>
      </c>
      <c r="C3291">
        <f t="shared" si="51"/>
        <v>-2.0350899999999998</v>
      </c>
      <c r="D3291" t="s">
        <v>0</v>
      </c>
      <c r="G3291" t="s">
        <v>0</v>
      </c>
      <c r="H3291" t="s">
        <v>8149</v>
      </c>
      <c r="I3291" t="s">
        <v>57114</v>
      </c>
      <c r="J3291" t="s">
        <v>56825</v>
      </c>
      <c r="K3291" t="s">
        <v>56826</v>
      </c>
      <c r="L3291" t="s">
        <v>56827</v>
      </c>
      <c r="M3291" t="s">
        <v>17866</v>
      </c>
      <c r="O3291" t="s">
        <v>4872</v>
      </c>
      <c r="R3291" t="s">
        <v>30559</v>
      </c>
      <c r="S3291" t="s">
        <v>19051</v>
      </c>
      <c r="T3291" t="s">
        <v>56828</v>
      </c>
      <c r="V3291" t="s">
        <v>99</v>
      </c>
      <c r="W3291" t="s">
        <v>56829</v>
      </c>
      <c r="X3291" t="s">
        <v>11</v>
      </c>
      <c r="Y3291" t="s">
        <v>12</v>
      </c>
      <c r="Z3291" t="s">
        <v>56830</v>
      </c>
      <c r="AA3291" t="s">
        <v>14</v>
      </c>
      <c r="AB3291" t="s">
        <v>15</v>
      </c>
      <c r="AC3291" t="s">
        <v>15</v>
      </c>
      <c r="AD3291" t="s">
        <v>15</v>
      </c>
      <c r="AE3291" t="s">
        <v>15</v>
      </c>
      <c r="AF3291" t="s">
        <v>15</v>
      </c>
      <c r="AG3291">
        <v>1</v>
      </c>
      <c r="AH3291">
        <v>-5.1217100000000002</v>
      </c>
      <c r="AI3291">
        <v>1.2515399999999999E-4</v>
      </c>
      <c r="AJ3291">
        <v>5.4869999999999995E-4</v>
      </c>
      <c r="AK3291" t="s">
        <v>15</v>
      </c>
      <c r="AL3291">
        <v>253418</v>
      </c>
      <c r="AM3291" t="s">
        <v>56831</v>
      </c>
      <c r="AN3291" t="s">
        <v>56832</v>
      </c>
      <c r="AO3291" t="s">
        <v>56833</v>
      </c>
      <c r="AP3291" t="s">
        <v>56834</v>
      </c>
      <c r="AR3291" t="s">
        <v>56835</v>
      </c>
      <c r="AT3291" t="s">
        <v>56836</v>
      </c>
      <c r="AU3291" t="s">
        <v>56837</v>
      </c>
      <c r="AV3291" t="s">
        <v>56838</v>
      </c>
      <c r="AW3291" t="s">
        <v>56839</v>
      </c>
      <c r="AY3291" t="s">
        <v>56840</v>
      </c>
      <c r="AZ3291" t="s">
        <v>56841</v>
      </c>
      <c r="BA3291" t="s">
        <v>56842</v>
      </c>
      <c r="BB3291" t="s">
        <v>56843</v>
      </c>
    </row>
    <row r="3292" spans="1:54" x14ac:dyDescent="0.25">
      <c r="A3292">
        <v>0</v>
      </c>
      <c r="B3292">
        <v>1.4474</v>
      </c>
      <c r="C3292">
        <f t="shared" si="51"/>
        <v>1.4474</v>
      </c>
      <c r="D3292" t="s">
        <v>29</v>
      </c>
      <c r="G3292" t="s">
        <v>29</v>
      </c>
      <c r="H3292" t="s">
        <v>1</v>
      </c>
      <c r="I3292" t="s">
        <v>57109</v>
      </c>
      <c r="J3292" t="s">
        <v>50181</v>
      </c>
      <c r="K3292" t="s">
        <v>50182</v>
      </c>
      <c r="L3292" t="s">
        <v>50183</v>
      </c>
      <c r="M3292" t="s">
        <v>48965</v>
      </c>
      <c r="N3292" t="s">
        <v>48965</v>
      </c>
      <c r="Q3292" t="s">
        <v>21877</v>
      </c>
      <c r="R3292" t="s">
        <v>24569</v>
      </c>
      <c r="S3292" t="s">
        <v>21879</v>
      </c>
      <c r="T3292" t="s">
        <v>2235</v>
      </c>
      <c r="X3292" t="s">
        <v>11</v>
      </c>
      <c r="Y3292" t="s">
        <v>12</v>
      </c>
      <c r="Z3292" t="s">
        <v>50184</v>
      </c>
      <c r="AA3292" t="s">
        <v>14</v>
      </c>
      <c r="AB3292" t="s">
        <v>15</v>
      </c>
      <c r="AC3292" t="s">
        <v>15</v>
      </c>
      <c r="AD3292" t="s">
        <v>15</v>
      </c>
      <c r="AE3292" t="s">
        <v>15</v>
      </c>
      <c r="AF3292" t="s">
        <v>15</v>
      </c>
      <c r="AG3292">
        <v>1</v>
      </c>
      <c r="AH3292">
        <v>2.2800099999999999</v>
      </c>
      <c r="AI3292">
        <v>1.23427E-2</v>
      </c>
      <c r="AJ3292">
        <v>2.7697599999999999E-2</v>
      </c>
      <c r="AK3292" t="s">
        <v>15</v>
      </c>
      <c r="AL3292" t="s">
        <v>15</v>
      </c>
      <c r="AM3292" t="s">
        <v>50185</v>
      </c>
      <c r="AO3292" t="s">
        <v>50186</v>
      </c>
      <c r="AP3292" t="s">
        <v>50187</v>
      </c>
      <c r="AR3292" t="s">
        <v>50188</v>
      </c>
      <c r="AS3292" t="s">
        <v>50189</v>
      </c>
      <c r="AT3292" t="s">
        <v>50190</v>
      </c>
      <c r="AU3292" t="s">
        <v>50191</v>
      </c>
      <c r="AV3292" t="s">
        <v>50192</v>
      </c>
      <c r="AW3292" t="s">
        <v>50193</v>
      </c>
      <c r="AY3292" t="s">
        <v>50194</v>
      </c>
      <c r="AZ3292" t="s">
        <v>50195</v>
      </c>
      <c r="BA3292" t="s">
        <v>50196</v>
      </c>
    </row>
    <row r="3293" spans="1:54" x14ac:dyDescent="0.25">
      <c r="A3293">
        <v>0</v>
      </c>
      <c r="B3293">
        <v>-2.0394000000000001</v>
      </c>
      <c r="C3293">
        <f t="shared" si="51"/>
        <v>-2.0394000000000001</v>
      </c>
      <c r="D3293" t="s">
        <v>0</v>
      </c>
      <c r="G3293" t="s">
        <v>0</v>
      </c>
      <c r="H3293" t="s">
        <v>8149</v>
      </c>
      <c r="I3293" t="s">
        <v>57114</v>
      </c>
      <c r="J3293" t="s">
        <v>56844</v>
      </c>
      <c r="K3293" t="s">
        <v>56845</v>
      </c>
      <c r="L3293" t="s">
        <v>56846</v>
      </c>
      <c r="M3293" t="s">
        <v>9711</v>
      </c>
      <c r="Q3293" t="s">
        <v>56847</v>
      </c>
      <c r="R3293" t="s">
        <v>56848</v>
      </c>
      <c r="S3293" t="s">
        <v>56849</v>
      </c>
      <c r="T3293" t="s">
        <v>32436</v>
      </c>
      <c r="U3293" t="s">
        <v>407</v>
      </c>
      <c r="V3293" t="s">
        <v>408</v>
      </c>
      <c r="X3293" t="s">
        <v>11</v>
      </c>
      <c r="Y3293" t="s">
        <v>12</v>
      </c>
      <c r="Z3293" t="s">
        <v>56850</v>
      </c>
      <c r="AA3293" t="s">
        <v>14</v>
      </c>
      <c r="AB3293" t="s">
        <v>15</v>
      </c>
      <c r="AC3293" t="s">
        <v>15</v>
      </c>
      <c r="AD3293" t="s">
        <v>15</v>
      </c>
      <c r="AE3293" t="s">
        <v>15</v>
      </c>
      <c r="AF3293" t="s">
        <v>15</v>
      </c>
      <c r="AG3293">
        <v>1</v>
      </c>
      <c r="AH3293">
        <v>-4.6265200000000002</v>
      </c>
      <c r="AI3293">
        <v>2.46932E-4</v>
      </c>
      <c r="AJ3293">
        <v>9.7199899999999997E-4</v>
      </c>
      <c r="AK3293" t="s">
        <v>15</v>
      </c>
      <c r="AL3293">
        <v>130756</v>
      </c>
      <c r="AM3293" t="s">
        <v>56851</v>
      </c>
      <c r="AO3293" t="s">
        <v>56852</v>
      </c>
      <c r="AP3293" t="s">
        <v>56853</v>
      </c>
      <c r="AR3293" t="s">
        <v>56854</v>
      </c>
      <c r="AS3293" t="s">
        <v>56855</v>
      </c>
      <c r="AT3293" t="s">
        <v>56856</v>
      </c>
      <c r="AU3293" t="s">
        <v>56857</v>
      </c>
      <c r="AV3293" t="s">
        <v>56858</v>
      </c>
      <c r="AY3293" t="s">
        <v>56859</v>
      </c>
      <c r="BA3293" t="s">
        <v>56860</v>
      </c>
    </row>
    <row r="3294" spans="1:54" x14ac:dyDescent="0.25">
      <c r="A3294">
        <v>0</v>
      </c>
      <c r="B3294">
        <v>-2.0587900000000001</v>
      </c>
      <c r="C3294">
        <f t="shared" si="51"/>
        <v>-2.0587900000000001</v>
      </c>
      <c r="D3294" t="s">
        <v>0</v>
      </c>
      <c r="G3294" t="s">
        <v>0</v>
      </c>
      <c r="H3294" t="s">
        <v>8149</v>
      </c>
      <c r="I3294" t="s">
        <v>57114</v>
      </c>
      <c r="J3294" t="s">
        <v>56861</v>
      </c>
      <c r="K3294" t="s">
        <v>56862</v>
      </c>
      <c r="L3294" t="s">
        <v>7293</v>
      </c>
      <c r="M3294" t="s">
        <v>5</v>
      </c>
      <c r="Q3294" t="s">
        <v>56863</v>
      </c>
      <c r="R3294" t="s">
        <v>56864</v>
      </c>
      <c r="S3294" t="s">
        <v>2404</v>
      </c>
      <c r="U3294" t="s">
        <v>9</v>
      </c>
      <c r="V3294" t="s">
        <v>10</v>
      </c>
      <c r="X3294" t="s">
        <v>11</v>
      </c>
      <c r="Y3294" t="s">
        <v>12</v>
      </c>
      <c r="Z3294" t="s">
        <v>56865</v>
      </c>
      <c r="AA3294" t="s">
        <v>14</v>
      </c>
      <c r="AB3294" t="s">
        <v>15</v>
      </c>
      <c r="AC3294" t="s">
        <v>15</v>
      </c>
      <c r="AD3294" t="s">
        <v>15</v>
      </c>
      <c r="AE3294" t="s">
        <v>15</v>
      </c>
      <c r="AF3294" t="s">
        <v>15</v>
      </c>
      <c r="AG3294">
        <v>1</v>
      </c>
      <c r="AH3294">
        <v>-7.2565999999999997</v>
      </c>
      <c r="AI3294" s="1">
        <v>1.04245E-5</v>
      </c>
      <c r="AJ3294" s="1">
        <v>6.4937799999999993E-5</v>
      </c>
      <c r="AK3294" t="s">
        <v>15</v>
      </c>
      <c r="AL3294">
        <v>370171</v>
      </c>
      <c r="AM3294" t="s">
        <v>56866</v>
      </c>
      <c r="AO3294" t="s">
        <v>56867</v>
      </c>
      <c r="AP3294" t="s">
        <v>56868</v>
      </c>
      <c r="AR3294" t="s">
        <v>56869</v>
      </c>
      <c r="AT3294" t="s">
        <v>56870</v>
      </c>
      <c r="AU3294" t="s">
        <v>56871</v>
      </c>
      <c r="AV3294" t="s">
        <v>56872</v>
      </c>
      <c r="AY3294" t="s">
        <v>56873</v>
      </c>
    </row>
    <row r="3295" spans="1:54" x14ac:dyDescent="0.25">
      <c r="A3295">
        <v>0</v>
      </c>
      <c r="B3295">
        <v>-2.0665399999999998</v>
      </c>
      <c r="C3295">
        <f t="shared" si="51"/>
        <v>-2.0665399999999998</v>
      </c>
      <c r="D3295" t="s">
        <v>0</v>
      </c>
      <c r="G3295" t="s">
        <v>0</v>
      </c>
      <c r="H3295" t="s">
        <v>8149</v>
      </c>
      <c r="I3295" t="s">
        <v>57114</v>
      </c>
      <c r="J3295" t="s">
        <v>56874</v>
      </c>
      <c r="K3295" t="s">
        <v>26403</v>
      </c>
      <c r="L3295" t="s">
        <v>56875</v>
      </c>
      <c r="M3295" t="s">
        <v>3614</v>
      </c>
      <c r="Q3295" t="s">
        <v>20278</v>
      </c>
      <c r="R3295" t="s">
        <v>20279</v>
      </c>
      <c r="S3295" t="s">
        <v>8784</v>
      </c>
      <c r="U3295" t="s">
        <v>145</v>
      </c>
      <c r="V3295" t="s">
        <v>10</v>
      </c>
      <c r="X3295" t="s">
        <v>11</v>
      </c>
      <c r="Y3295" t="s">
        <v>12</v>
      </c>
      <c r="Z3295" t="s">
        <v>56876</v>
      </c>
      <c r="AA3295" t="s">
        <v>14</v>
      </c>
      <c r="AB3295" t="s">
        <v>15</v>
      </c>
      <c r="AC3295" t="s">
        <v>15</v>
      </c>
      <c r="AD3295" t="s">
        <v>15</v>
      </c>
      <c r="AE3295" t="s">
        <v>15</v>
      </c>
      <c r="AF3295" t="s">
        <v>15</v>
      </c>
      <c r="AG3295">
        <v>1</v>
      </c>
      <c r="AH3295">
        <v>-5.2719800000000001</v>
      </c>
      <c r="AI3295">
        <v>1.0248599999999999E-4</v>
      </c>
      <c r="AJ3295">
        <v>4.5978300000000001E-4</v>
      </c>
      <c r="AK3295" t="s">
        <v>15</v>
      </c>
      <c r="AL3295">
        <v>134766</v>
      </c>
      <c r="AM3295" t="s">
        <v>56877</v>
      </c>
      <c r="AO3295" t="s">
        <v>56878</v>
      </c>
      <c r="AP3295" t="s">
        <v>56879</v>
      </c>
      <c r="AQ3295" t="s">
        <v>56880</v>
      </c>
      <c r="AR3295" t="s">
        <v>56881</v>
      </c>
      <c r="AS3295" t="s">
        <v>56882</v>
      </c>
      <c r="AT3295" t="s">
        <v>56883</v>
      </c>
      <c r="AU3295" t="s">
        <v>56884</v>
      </c>
      <c r="AV3295" t="s">
        <v>56877</v>
      </c>
      <c r="AW3295" t="s">
        <v>56885</v>
      </c>
      <c r="AY3295" t="s">
        <v>56886</v>
      </c>
      <c r="AZ3295" t="s">
        <v>56887</v>
      </c>
      <c r="BA3295" t="s">
        <v>45236</v>
      </c>
    </row>
    <row r="3296" spans="1:54" x14ac:dyDescent="0.25">
      <c r="A3296">
        <v>0</v>
      </c>
      <c r="B3296">
        <v>-2.0697399999999999</v>
      </c>
      <c r="C3296">
        <f t="shared" si="51"/>
        <v>-2.0697399999999999</v>
      </c>
      <c r="D3296" t="s">
        <v>0</v>
      </c>
      <c r="E3296" t="s">
        <v>29</v>
      </c>
      <c r="F3296" t="s">
        <v>1</v>
      </c>
      <c r="G3296" t="s">
        <v>0</v>
      </c>
      <c r="H3296" t="s">
        <v>8149</v>
      </c>
      <c r="I3296" t="s">
        <v>57113</v>
      </c>
      <c r="J3296" t="s">
        <v>28111</v>
      </c>
      <c r="K3296" t="s">
        <v>28112</v>
      </c>
      <c r="L3296" t="s">
        <v>28113</v>
      </c>
      <c r="M3296" t="s">
        <v>6314</v>
      </c>
      <c r="Q3296" t="s">
        <v>28114</v>
      </c>
      <c r="R3296" t="s">
        <v>28115</v>
      </c>
      <c r="U3296" t="s">
        <v>4088</v>
      </c>
      <c r="V3296" t="s">
        <v>77</v>
      </c>
      <c r="W3296" t="s">
        <v>28116</v>
      </c>
      <c r="X3296" t="s">
        <v>11</v>
      </c>
      <c r="Y3296" t="s">
        <v>12</v>
      </c>
      <c r="Z3296" t="s">
        <v>28117</v>
      </c>
      <c r="AA3296" t="s">
        <v>14</v>
      </c>
      <c r="AB3296">
        <v>1</v>
      </c>
      <c r="AC3296">
        <v>0</v>
      </c>
      <c r="AD3296">
        <v>1</v>
      </c>
      <c r="AE3296">
        <v>1</v>
      </c>
      <c r="AF3296" t="s">
        <v>15</v>
      </c>
      <c r="AG3296">
        <v>1</v>
      </c>
      <c r="AH3296">
        <v>-3.2846799999999998</v>
      </c>
      <c r="AI3296">
        <v>9.3373999999999996E-4</v>
      </c>
      <c r="AJ3296">
        <v>2.9776E-3</v>
      </c>
      <c r="AK3296" t="s">
        <v>15</v>
      </c>
      <c r="AL3296">
        <v>2578</v>
      </c>
      <c r="AM3296" t="s">
        <v>28118</v>
      </c>
      <c r="AO3296" t="s">
        <v>28119</v>
      </c>
      <c r="AP3296" t="s">
        <v>28120</v>
      </c>
      <c r="AQ3296" t="s">
        <v>28121</v>
      </c>
      <c r="AR3296" t="s">
        <v>28122</v>
      </c>
      <c r="AT3296" t="s">
        <v>28123</v>
      </c>
      <c r="AU3296" t="s">
        <v>28124</v>
      </c>
      <c r="AV3296" t="s">
        <v>28125</v>
      </c>
      <c r="AY3296" t="s">
        <v>28126</v>
      </c>
      <c r="BA3296" t="s">
        <v>28127</v>
      </c>
    </row>
    <row r="3297" spans="1:54" x14ac:dyDescent="0.25">
      <c r="A3297">
        <v>-0.36404599999999998</v>
      </c>
      <c r="B3297">
        <v>1.1583300000000001</v>
      </c>
      <c r="C3297">
        <f t="shared" si="51"/>
        <v>1.522376</v>
      </c>
      <c r="D3297" t="s">
        <v>29</v>
      </c>
      <c r="E3297" t="s">
        <v>29</v>
      </c>
      <c r="F3297" t="s">
        <v>8149</v>
      </c>
      <c r="G3297" t="s">
        <v>29</v>
      </c>
      <c r="H3297" t="s">
        <v>1</v>
      </c>
      <c r="I3297" t="s">
        <v>57109</v>
      </c>
      <c r="J3297" t="s">
        <v>36477</v>
      </c>
      <c r="K3297" t="s">
        <v>36416</v>
      </c>
      <c r="L3297" t="s">
        <v>36478</v>
      </c>
      <c r="M3297" t="s">
        <v>36418</v>
      </c>
      <c r="N3297" t="s">
        <v>5780</v>
      </c>
      <c r="O3297" t="s">
        <v>848</v>
      </c>
      <c r="Q3297" t="s">
        <v>36419</v>
      </c>
      <c r="R3297" t="s">
        <v>36420</v>
      </c>
      <c r="U3297" t="s">
        <v>76</v>
      </c>
      <c r="V3297" t="s">
        <v>77</v>
      </c>
      <c r="W3297" t="s">
        <v>36479</v>
      </c>
      <c r="X3297" t="s">
        <v>11</v>
      </c>
      <c r="Y3297" t="s">
        <v>12</v>
      </c>
      <c r="Z3297" t="s">
        <v>36480</v>
      </c>
      <c r="AA3297" t="s">
        <v>14</v>
      </c>
      <c r="AB3297">
        <v>1</v>
      </c>
      <c r="AC3297">
        <v>-1.13842</v>
      </c>
      <c r="AD3297">
        <v>0.12806400000000001</v>
      </c>
      <c r="AE3297">
        <v>0.204959</v>
      </c>
      <c r="AF3297" t="s">
        <v>15</v>
      </c>
      <c r="AG3297">
        <v>2</v>
      </c>
      <c r="AH3297">
        <v>1.3539300000000001</v>
      </c>
      <c r="AI3297">
        <v>1.0384900000000001E-2</v>
      </c>
      <c r="AJ3297">
        <v>2.3717200000000001E-2</v>
      </c>
      <c r="AK3297" t="s">
        <v>15</v>
      </c>
      <c r="AL3297">
        <v>240940</v>
      </c>
      <c r="AM3297" t="s">
        <v>36481</v>
      </c>
      <c r="AN3297" t="s">
        <v>36482</v>
      </c>
      <c r="AO3297" t="s">
        <v>36483</v>
      </c>
      <c r="AP3297" t="s">
        <v>36484</v>
      </c>
      <c r="AQ3297" t="s">
        <v>36485</v>
      </c>
      <c r="AR3297" t="s">
        <v>36486</v>
      </c>
      <c r="AS3297" t="s">
        <v>36487</v>
      </c>
      <c r="AT3297" t="s">
        <v>36488</v>
      </c>
      <c r="AU3297" t="s">
        <v>36489</v>
      </c>
      <c r="AV3297" t="s">
        <v>36481</v>
      </c>
      <c r="AX3297" t="s">
        <v>36434</v>
      </c>
      <c r="AY3297" t="s">
        <v>36490</v>
      </c>
      <c r="AZ3297" t="s">
        <v>36491</v>
      </c>
      <c r="BA3297" t="s">
        <v>36492</v>
      </c>
      <c r="BB3297" t="s">
        <v>36493</v>
      </c>
    </row>
    <row r="3298" spans="1:54" x14ac:dyDescent="0.25">
      <c r="A3298">
        <v>0</v>
      </c>
      <c r="B3298">
        <v>-2.1361400000000001</v>
      </c>
      <c r="C3298">
        <f t="shared" si="51"/>
        <v>-2.1361400000000001</v>
      </c>
      <c r="D3298" t="s">
        <v>0</v>
      </c>
      <c r="G3298" t="s">
        <v>0</v>
      </c>
      <c r="H3298" t="s">
        <v>8149</v>
      </c>
      <c r="I3298" t="s">
        <v>57114</v>
      </c>
      <c r="J3298" t="s">
        <v>56888</v>
      </c>
      <c r="K3298" t="s">
        <v>56889</v>
      </c>
      <c r="L3298" t="s">
        <v>56890</v>
      </c>
      <c r="M3298" t="s">
        <v>907</v>
      </c>
      <c r="Q3298" t="s">
        <v>10515</v>
      </c>
      <c r="R3298" t="s">
        <v>56891</v>
      </c>
      <c r="S3298" t="s">
        <v>10517</v>
      </c>
      <c r="T3298" t="s">
        <v>56892</v>
      </c>
      <c r="X3298" t="s">
        <v>11</v>
      </c>
      <c r="Y3298" t="s">
        <v>12</v>
      </c>
      <c r="Z3298" t="s">
        <v>56893</v>
      </c>
      <c r="AA3298" t="s">
        <v>14</v>
      </c>
      <c r="AB3298" t="s">
        <v>15</v>
      </c>
      <c r="AC3298" t="s">
        <v>15</v>
      </c>
      <c r="AD3298" t="s">
        <v>15</v>
      </c>
      <c r="AE3298" t="s">
        <v>15</v>
      </c>
      <c r="AF3298" t="s">
        <v>15</v>
      </c>
      <c r="AG3298">
        <v>1</v>
      </c>
      <c r="AH3298">
        <v>-5.1417200000000003</v>
      </c>
      <c r="AI3298" s="1">
        <v>3.8779399999999997E-5</v>
      </c>
      <c r="AJ3298">
        <v>2.0231599999999999E-4</v>
      </c>
      <c r="AK3298" t="s">
        <v>15</v>
      </c>
      <c r="AL3298" t="s">
        <v>15</v>
      </c>
      <c r="AM3298" t="s">
        <v>56894</v>
      </c>
      <c r="AO3298" t="s">
        <v>56895</v>
      </c>
      <c r="AP3298" t="s">
        <v>56896</v>
      </c>
      <c r="AR3298" t="s">
        <v>56897</v>
      </c>
      <c r="AS3298" t="s">
        <v>56898</v>
      </c>
      <c r="AT3298" t="s">
        <v>56899</v>
      </c>
      <c r="AU3298" t="s">
        <v>56900</v>
      </c>
      <c r="AV3298" t="s">
        <v>56894</v>
      </c>
      <c r="AZ3298" t="s">
        <v>56901</v>
      </c>
      <c r="BA3298" t="s">
        <v>56902</v>
      </c>
    </row>
    <row r="3299" spans="1:54" x14ac:dyDescent="0.25">
      <c r="A3299">
        <v>0</v>
      </c>
      <c r="B3299">
        <v>-2.14114</v>
      </c>
      <c r="C3299">
        <f t="shared" si="51"/>
        <v>-2.14114</v>
      </c>
      <c r="D3299" t="s">
        <v>0</v>
      </c>
      <c r="G3299" t="s">
        <v>0</v>
      </c>
      <c r="H3299" t="s">
        <v>8149</v>
      </c>
      <c r="I3299" t="s">
        <v>57114</v>
      </c>
      <c r="J3299" t="s">
        <v>56903</v>
      </c>
      <c r="K3299" t="s">
        <v>5796</v>
      </c>
      <c r="L3299" t="s">
        <v>56904</v>
      </c>
      <c r="M3299" t="s">
        <v>206</v>
      </c>
      <c r="O3299" t="s">
        <v>56905</v>
      </c>
      <c r="R3299" t="s">
        <v>56906</v>
      </c>
      <c r="T3299" t="s">
        <v>56907</v>
      </c>
      <c r="X3299" t="s">
        <v>11</v>
      </c>
      <c r="Y3299" t="s">
        <v>12</v>
      </c>
      <c r="Z3299" t="s">
        <v>56908</v>
      </c>
      <c r="AA3299" t="s">
        <v>14</v>
      </c>
      <c r="AB3299" t="s">
        <v>15</v>
      </c>
      <c r="AC3299" t="s">
        <v>15</v>
      </c>
      <c r="AD3299" t="s">
        <v>15</v>
      </c>
      <c r="AE3299" t="s">
        <v>15</v>
      </c>
      <c r="AF3299" t="s">
        <v>15</v>
      </c>
      <c r="AG3299">
        <v>1</v>
      </c>
      <c r="AH3299">
        <v>-3.3488099999999998</v>
      </c>
      <c r="AI3299">
        <v>1.77929E-3</v>
      </c>
      <c r="AJ3299">
        <v>5.08925E-3</v>
      </c>
      <c r="AK3299" t="s">
        <v>15</v>
      </c>
      <c r="AL3299" t="s">
        <v>15</v>
      </c>
      <c r="AM3299" t="s">
        <v>56909</v>
      </c>
      <c r="AN3299" t="s">
        <v>56910</v>
      </c>
      <c r="AO3299" t="s">
        <v>56911</v>
      </c>
      <c r="AP3299" t="s">
        <v>56906</v>
      </c>
      <c r="AR3299" t="s">
        <v>56912</v>
      </c>
      <c r="AT3299" t="s">
        <v>56913</v>
      </c>
      <c r="AU3299" t="s">
        <v>56914</v>
      </c>
      <c r="AV3299" t="s">
        <v>56909</v>
      </c>
      <c r="AY3299" t="s">
        <v>56915</v>
      </c>
      <c r="AZ3299" t="s">
        <v>56916</v>
      </c>
      <c r="BA3299" t="s">
        <v>56917</v>
      </c>
      <c r="BB3299" t="s">
        <v>56918</v>
      </c>
    </row>
    <row r="3300" spans="1:54" x14ac:dyDescent="0.25">
      <c r="A3300">
        <v>0</v>
      </c>
      <c r="B3300">
        <v>-2.1580300000000001</v>
      </c>
      <c r="C3300">
        <f t="shared" si="51"/>
        <v>-2.1580300000000001</v>
      </c>
      <c r="D3300" t="s">
        <v>0</v>
      </c>
      <c r="G3300" t="s">
        <v>0</v>
      </c>
      <c r="H3300" t="s">
        <v>8149</v>
      </c>
      <c r="I3300" t="s">
        <v>57114</v>
      </c>
      <c r="J3300" t="s">
        <v>56919</v>
      </c>
      <c r="K3300" t="s">
        <v>56920</v>
      </c>
      <c r="L3300" t="s">
        <v>56921</v>
      </c>
      <c r="M3300" t="s">
        <v>11581</v>
      </c>
      <c r="N3300" t="s">
        <v>3405</v>
      </c>
      <c r="Q3300" t="s">
        <v>3406</v>
      </c>
      <c r="R3300" t="s">
        <v>3407</v>
      </c>
      <c r="S3300" t="s">
        <v>3408</v>
      </c>
      <c r="T3300" t="s">
        <v>56922</v>
      </c>
      <c r="U3300" t="s">
        <v>145</v>
      </c>
      <c r="V3300" t="s">
        <v>266</v>
      </c>
      <c r="X3300" t="s">
        <v>11</v>
      </c>
      <c r="Y3300" t="s">
        <v>12</v>
      </c>
      <c r="Z3300" t="s">
        <v>56923</v>
      </c>
      <c r="AA3300" t="s">
        <v>14</v>
      </c>
      <c r="AB3300" t="s">
        <v>15</v>
      </c>
      <c r="AC3300" t="s">
        <v>15</v>
      </c>
      <c r="AD3300" t="s">
        <v>15</v>
      </c>
      <c r="AE3300" t="s">
        <v>15</v>
      </c>
      <c r="AF3300" t="s">
        <v>15</v>
      </c>
      <c r="AG3300">
        <v>1</v>
      </c>
      <c r="AH3300">
        <v>-5.3912300000000002</v>
      </c>
      <c r="AI3300" s="1">
        <v>2.6797200000000002E-5</v>
      </c>
      <c r="AJ3300">
        <v>1.4626799999999999E-4</v>
      </c>
      <c r="AK3300" t="s">
        <v>15</v>
      </c>
      <c r="AL3300">
        <v>893315</v>
      </c>
      <c r="AM3300" t="s">
        <v>56924</v>
      </c>
      <c r="AO3300" t="s">
        <v>56925</v>
      </c>
      <c r="AP3300" t="s">
        <v>56926</v>
      </c>
      <c r="AR3300" t="s">
        <v>56927</v>
      </c>
      <c r="AT3300" t="s">
        <v>56928</v>
      </c>
      <c r="AU3300" t="s">
        <v>56929</v>
      </c>
      <c r="AV3300" t="s">
        <v>56930</v>
      </c>
      <c r="AX3300" t="s">
        <v>1641</v>
      </c>
      <c r="AY3300" t="s">
        <v>56931</v>
      </c>
      <c r="BA3300" t="s">
        <v>56932</v>
      </c>
    </row>
    <row r="3301" spans="1:54" x14ac:dyDescent="0.25">
      <c r="A3301">
        <v>0</v>
      </c>
      <c r="B3301">
        <v>1.5465500000000001</v>
      </c>
      <c r="C3301">
        <f t="shared" si="51"/>
        <v>1.5465500000000001</v>
      </c>
      <c r="D3301" t="s">
        <v>29</v>
      </c>
      <c r="E3301" t="s">
        <v>29</v>
      </c>
      <c r="F3301" t="s">
        <v>1</v>
      </c>
      <c r="G3301" t="s">
        <v>29</v>
      </c>
      <c r="H3301" t="s">
        <v>1</v>
      </c>
      <c r="I3301" t="s">
        <v>57109</v>
      </c>
      <c r="J3301" t="s">
        <v>25613</v>
      </c>
      <c r="L3301" t="s">
        <v>25614</v>
      </c>
      <c r="M3301" t="s">
        <v>24276</v>
      </c>
      <c r="N3301" t="s">
        <v>24277</v>
      </c>
      <c r="O3301" t="s">
        <v>25615</v>
      </c>
      <c r="Q3301" t="s">
        <v>25602</v>
      </c>
      <c r="R3301" t="s">
        <v>25616</v>
      </c>
      <c r="S3301" t="s">
        <v>25604</v>
      </c>
      <c r="T3301" t="s">
        <v>24282</v>
      </c>
      <c r="X3301" t="s">
        <v>11</v>
      </c>
      <c r="Y3301" t="s">
        <v>12</v>
      </c>
      <c r="Z3301" t="s">
        <v>25617</v>
      </c>
      <c r="AA3301" t="s">
        <v>14</v>
      </c>
      <c r="AB3301">
        <v>11</v>
      </c>
      <c r="AC3301">
        <v>0</v>
      </c>
      <c r="AD3301">
        <v>1</v>
      </c>
      <c r="AE3301">
        <v>1</v>
      </c>
      <c r="AF3301" t="s">
        <v>15</v>
      </c>
      <c r="AG3301">
        <v>13</v>
      </c>
      <c r="AH3301">
        <v>2.56629</v>
      </c>
      <c r="AI3301">
        <v>5.7487299999999998E-2</v>
      </c>
      <c r="AJ3301">
        <v>0.10481500000000001</v>
      </c>
      <c r="AK3301" t="s">
        <v>15</v>
      </c>
      <c r="AL3301" t="s">
        <v>15</v>
      </c>
      <c r="AM3301" t="s">
        <v>25618</v>
      </c>
      <c r="AN3301" t="s">
        <v>25619</v>
      </c>
      <c r="AO3301" t="s">
        <v>25620</v>
      </c>
      <c r="AP3301" t="s">
        <v>25621</v>
      </c>
      <c r="AR3301" t="s">
        <v>25622</v>
      </c>
      <c r="AT3301" t="s">
        <v>25623</v>
      </c>
      <c r="AU3301" t="s">
        <v>25624</v>
      </c>
      <c r="AV3301" t="s">
        <v>25625</v>
      </c>
      <c r="AY3301" t="s">
        <v>24293</v>
      </c>
      <c r="BA3301" t="s">
        <v>25626</v>
      </c>
      <c r="BB3301" t="s">
        <v>25627</v>
      </c>
    </row>
    <row r="3302" spans="1:54" x14ac:dyDescent="0.25">
      <c r="A3302">
        <v>2.19943</v>
      </c>
      <c r="B3302" s="1">
        <v>2.1192499999999999E-15</v>
      </c>
      <c r="C3302">
        <f t="shared" si="51"/>
        <v>-2.1994299999999978</v>
      </c>
      <c r="D3302" t="s">
        <v>0</v>
      </c>
      <c r="E3302" t="s">
        <v>0</v>
      </c>
      <c r="F3302" t="s">
        <v>1</v>
      </c>
      <c r="G3302" t="s">
        <v>29</v>
      </c>
      <c r="H3302" t="s">
        <v>1</v>
      </c>
      <c r="I3302" t="s">
        <v>57111</v>
      </c>
      <c r="J3302" t="s">
        <v>3630</v>
      </c>
      <c r="K3302" t="s">
        <v>3631</v>
      </c>
      <c r="L3302" t="s">
        <v>3632</v>
      </c>
      <c r="M3302" t="s">
        <v>3633</v>
      </c>
      <c r="N3302" t="s">
        <v>3634</v>
      </c>
      <c r="Q3302" t="s">
        <v>2974</v>
      </c>
      <c r="R3302" t="s">
        <v>3635</v>
      </c>
      <c r="T3302" t="s">
        <v>3636</v>
      </c>
      <c r="U3302" t="s">
        <v>996</v>
      </c>
      <c r="V3302" t="s">
        <v>266</v>
      </c>
      <c r="X3302" t="s">
        <v>11</v>
      </c>
      <c r="Y3302" t="s">
        <v>12</v>
      </c>
      <c r="Z3302" t="s">
        <v>3637</v>
      </c>
      <c r="AA3302" t="s">
        <v>14</v>
      </c>
      <c r="AB3302">
        <v>1</v>
      </c>
      <c r="AC3302">
        <v>5.1466500000000002</v>
      </c>
      <c r="AD3302">
        <v>1.4682599999999999E-4</v>
      </c>
      <c r="AE3302">
        <v>6.2261300000000005E-4</v>
      </c>
      <c r="AF3302" t="s">
        <v>15</v>
      </c>
      <c r="AG3302">
        <v>3</v>
      </c>
      <c r="AH3302" s="1">
        <v>2.2093400000000001E-15</v>
      </c>
      <c r="AI3302">
        <v>1</v>
      </c>
      <c r="AJ3302">
        <v>1</v>
      </c>
      <c r="AK3302" t="s">
        <v>15</v>
      </c>
      <c r="AL3302">
        <v>1500180</v>
      </c>
      <c r="AM3302" t="s">
        <v>3638</v>
      </c>
      <c r="AO3302" t="s">
        <v>3639</v>
      </c>
      <c r="AP3302" t="s">
        <v>3640</v>
      </c>
      <c r="AR3302" t="s">
        <v>3641</v>
      </c>
      <c r="AS3302" t="s">
        <v>3642</v>
      </c>
      <c r="AT3302" t="s">
        <v>3643</v>
      </c>
      <c r="AU3302" t="s">
        <v>3644</v>
      </c>
      <c r="AV3302" t="s">
        <v>3638</v>
      </c>
      <c r="AW3302" t="s">
        <v>3645</v>
      </c>
      <c r="AY3302" t="s">
        <v>3646</v>
      </c>
      <c r="AZ3302" t="s">
        <v>3647</v>
      </c>
      <c r="BA3302" t="s">
        <v>3648</v>
      </c>
    </row>
    <row r="3303" spans="1:54" x14ac:dyDescent="0.25">
      <c r="A3303">
        <v>-1.91089</v>
      </c>
      <c r="B3303">
        <v>-0.221636</v>
      </c>
      <c r="C3303">
        <f t="shared" si="51"/>
        <v>1.689254</v>
      </c>
      <c r="D3303" t="s">
        <v>29</v>
      </c>
      <c r="E3303" t="s">
        <v>29</v>
      </c>
      <c r="F3303" t="s">
        <v>8149</v>
      </c>
      <c r="G3303" t="s">
        <v>29</v>
      </c>
      <c r="H3303" t="s">
        <v>8149</v>
      </c>
      <c r="I3303" t="s">
        <v>57109</v>
      </c>
      <c r="J3303" t="s">
        <v>48178</v>
      </c>
      <c r="K3303" t="s">
        <v>48179</v>
      </c>
      <c r="L3303" t="s">
        <v>48180</v>
      </c>
      <c r="M3303" t="s">
        <v>25581</v>
      </c>
      <c r="N3303" t="s">
        <v>364</v>
      </c>
      <c r="O3303" t="s">
        <v>48181</v>
      </c>
      <c r="Q3303" t="s">
        <v>48182</v>
      </c>
      <c r="R3303" t="s">
        <v>25584</v>
      </c>
      <c r="S3303" t="s">
        <v>25585</v>
      </c>
      <c r="T3303" t="s">
        <v>48183</v>
      </c>
      <c r="X3303" t="s">
        <v>11</v>
      </c>
      <c r="Y3303" t="s">
        <v>12</v>
      </c>
      <c r="Z3303" t="s">
        <v>48184</v>
      </c>
      <c r="AA3303" t="s">
        <v>14</v>
      </c>
      <c r="AB3303">
        <v>2</v>
      </c>
      <c r="AC3303">
        <v>-7.3712200000000001</v>
      </c>
      <c r="AD3303">
        <v>3.3547199999999999E-2</v>
      </c>
      <c r="AE3303">
        <v>6.3954200000000003E-2</v>
      </c>
      <c r="AF3303" t="s">
        <v>15</v>
      </c>
      <c r="AG3303">
        <v>5</v>
      </c>
      <c r="AH3303">
        <v>-0.41270000000000001</v>
      </c>
      <c r="AI3303">
        <v>0.37614399999999998</v>
      </c>
      <c r="AJ3303">
        <v>0.54124399999999995</v>
      </c>
      <c r="AK3303" t="s">
        <v>15</v>
      </c>
      <c r="AL3303" t="s">
        <v>15</v>
      </c>
      <c r="AM3303" t="s">
        <v>48185</v>
      </c>
      <c r="AN3303" t="s">
        <v>48186</v>
      </c>
      <c r="AO3303" t="s">
        <v>48187</v>
      </c>
      <c r="AP3303" t="s">
        <v>48188</v>
      </c>
      <c r="AR3303" t="s">
        <v>48189</v>
      </c>
      <c r="AS3303" t="s">
        <v>48190</v>
      </c>
      <c r="AT3303" t="s">
        <v>48191</v>
      </c>
      <c r="AU3303" t="s">
        <v>48192</v>
      </c>
      <c r="AV3303" t="s">
        <v>48193</v>
      </c>
      <c r="AY3303" t="s">
        <v>48194</v>
      </c>
      <c r="AZ3303" t="s">
        <v>48195</v>
      </c>
      <c r="BA3303" t="s">
        <v>3930</v>
      </c>
      <c r="BB3303" t="s">
        <v>48196</v>
      </c>
    </row>
    <row r="3304" spans="1:54" x14ac:dyDescent="0.25">
      <c r="A3304">
        <v>0</v>
      </c>
      <c r="B3304">
        <v>-2.3103099999999999</v>
      </c>
      <c r="C3304">
        <f t="shared" si="51"/>
        <v>-2.3103099999999999</v>
      </c>
      <c r="D3304" t="s">
        <v>0</v>
      </c>
      <c r="G3304" t="s">
        <v>0</v>
      </c>
      <c r="H3304" t="s">
        <v>8149</v>
      </c>
      <c r="I3304" t="s">
        <v>57114</v>
      </c>
      <c r="J3304" t="s">
        <v>56933</v>
      </c>
      <c r="K3304" t="s">
        <v>56934</v>
      </c>
      <c r="L3304" t="s">
        <v>56935</v>
      </c>
      <c r="M3304" t="s">
        <v>56936</v>
      </c>
      <c r="R3304" t="s">
        <v>56937</v>
      </c>
      <c r="T3304" t="s">
        <v>42198</v>
      </c>
      <c r="W3304" t="s">
        <v>56938</v>
      </c>
      <c r="X3304" t="s">
        <v>229</v>
      </c>
      <c r="Y3304" t="s">
        <v>12</v>
      </c>
      <c r="Z3304" t="s">
        <v>56939</v>
      </c>
      <c r="AA3304" t="s">
        <v>14</v>
      </c>
      <c r="AB3304" t="s">
        <v>15</v>
      </c>
      <c r="AC3304" t="s">
        <v>15</v>
      </c>
      <c r="AD3304" t="s">
        <v>15</v>
      </c>
      <c r="AE3304" t="s">
        <v>15</v>
      </c>
      <c r="AF3304" t="s">
        <v>15</v>
      </c>
      <c r="AG3304">
        <v>1</v>
      </c>
      <c r="AH3304">
        <v>-3.53315</v>
      </c>
      <c r="AI3304">
        <v>1.3029999999999999E-3</v>
      </c>
      <c r="AJ3304">
        <v>3.94759E-3</v>
      </c>
      <c r="AK3304" t="s">
        <v>15</v>
      </c>
      <c r="AL3304" t="s">
        <v>15</v>
      </c>
      <c r="AM3304" t="s">
        <v>56940</v>
      </c>
      <c r="AO3304" t="s">
        <v>56941</v>
      </c>
      <c r="AP3304" t="s">
        <v>56942</v>
      </c>
      <c r="AR3304" t="s">
        <v>56943</v>
      </c>
      <c r="AS3304" t="s">
        <v>56944</v>
      </c>
      <c r="AT3304" t="s">
        <v>56945</v>
      </c>
      <c r="AU3304" t="s">
        <v>56946</v>
      </c>
      <c r="AV3304" t="s">
        <v>56940</v>
      </c>
      <c r="AX3304" t="s">
        <v>56947</v>
      </c>
      <c r="AY3304" t="s">
        <v>56948</v>
      </c>
      <c r="AZ3304" t="s">
        <v>56949</v>
      </c>
      <c r="BA3304" t="s">
        <v>237</v>
      </c>
    </row>
    <row r="3305" spans="1:54" x14ac:dyDescent="0.25">
      <c r="A3305">
        <v>0</v>
      </c>
      <c r="B3305">
        <v>-2.3103099999999999</v>
      </c>
      <c r="C3305">
        <f t="shared" si="51"/>
        <v>-2.3103099999999999</v>
      </c>
      <c r="D3305" t="s">
        <v>0</v>
      </c>
      <c r="G3305" t="s">
        <v>0</v>
      </c>
      <c r="H3305" t="s">
        <v>8149</v>
      </c>
      <c r="I3305" t="s">
        <v>57114</v>
      </c>
      <c r="J3305" t="s">
        <v>56950</v>
      </c>
      <c r="K3305" t="s">
        <v>56951</v>
      </c>
      <c r="L3305" t="s">
        <v>56952</v>
      </c>
      <c r="Q3305" t="s">
        <v>39375</v>
      </c>
      <c r="R3305" t="s">
        <v>39376</v>
      </c>
      <c r="T3305" t="s">
        <v>56953</v>
      </c>
      <c r="U3305" t="s">
        <v>9</v>
      </c>
      <c r="V3305" t="s">
        <v>266</v>
      </c>
      <c r="X3305" t="s">
        <v>11</v>
      </c>
      <c r="Y3305" t="s">
        <v>12</v>
      </c>
      <c r="Z3305" t="s">
        <v>56954</v>
      </c>
      <c r="AA3305" t="s">
        <v>14</v>
      </c>
      <c r="AB3305" t="s">
        <v>15</v>
      </c>
      <c r="AC3305" t="s">
        <v>15</v>
      </c>
      <c r="AD3305" t="s">
        <v>15</v>
      </c>
      <c r="AE3305" t="s">
        <v>15</v>
      </c>
      <c r="AF3305" t="s">
        <v>15</v>
      </c>
      <c r="AG3305">
        <v>1</v>
      </c>
      <c r="AH3305">
        <v>-7.7500499999999999</v>
      </c>
      <c r="AI3305" s="1">
        <v>6.3021899999999997E-6</v>
      </c>
      <c r="AJ3305" s="1">
        <v>4.22079E-5</v>
      </c>
      <c r="AK3305" t="s">
        <v>15</v>
      </c>
      <c r="AL3305">
        <v>963488</v>
      </c>
      <c r="AM3305" t="s">
        <v>56955</v>
      </c>
      <c r="AO3305" t="s">
        <v>56956</v>
      </c>
      <c r="AP3305" t="s">
        <v>56957</v>
      </c>
      <c r="AQ3305" t="s">
        <v>56958</v>
      </c>
      <c r="AR3305" t="s">
        <v>56959</v>
      </c>
      <c r="AS3305" t="s">
        <v>56960</v>
      </c>
      <c r="AT3305" t="s">
        <v>56961</v>
      </c>
      <c r="AU3305" t="s">
        <v>56962</v>
      </c>
      <c r="AV3305" t="s">
        <v>56955</v>
      </c>
      <c r="AW3305" t="s">
        <v>56963</v>
      </c>
      <c r="AY3305" t="s">
        <v>39387</v>
      </c>
      <c r="AZ3305" t="s">
        <v>56964</v>
      </c>
      <c r="BA3305" t="s">
        <v>337</v>
      </c>
    </row>
    <row r="3306" spans="1:54" x14ac:dyDescent="0.25">
      <c r="A3306">
        <v>0</v>
      </c>
      <c r="B3306">
        <v>-2.3132600000000001</v>
      </c>
      <c r="C3306">
        <f t="shared" si="51"/>
        <v>-2.3132600000000001</v>
      </c>
      <c r="D3306" t="s">
        <v>0</v>
      </c>
      <c r="G3306" t="s">
        <v>0</v>
      </c>
      <c r="H3306" t="s">
        <v>8149</v>
      </c>
      <c r="I3306" t="s">
        <v>57114</v>
      </c>
      <c r="J3306" t="s">
        <v>56965</v>
      </c>
      <c r="K3306" t="s">
        <v>5796</v>
      </c>
      <c r="L3306" t="s">
        <v>56966</v>
      </c>
      <c r="M3306" t="s">
        <v>56967</v>
      </c>
      <c r="N3306" t="s">
        <v>56968</v>
      </c>
      <c r="Q3306" t="s">
        <v>56969</v>
      </c>
      <c r="R3306" t="s">
        <v>56970</v>
      </c>
      <c r="V3306" t="s">
        <v>10</v>
      </c>
      <c r="X3306" t="s">
        <v>11</v>
      </c>
      <c r="Y3306" t="s">
        <v>12</v>
      </c>
      <c r="Z3306" t="s">
        <v>56971</v>
      </c>
      <c r="AA3306" t="s">
        <v>14</v>
      </c>
      <c r="AB3306" t="s">
        <v>15</v>
      </c>
      <c r="AC3306" t="s">
        <v>15</v>
      </c>
      <c r="AD3306" t="s">
        <v>15</v>
      </c>
      <c r="AE3306" t="s">
        <v>15</v>
      </c>
      <c r="AF3306" t="s">
        <v>15</v>
      </c>
      <c r="AG3306">
        <v>1</v>
      </c>
      <c r="AH3306">
        <v>-5.2367600000000003</v>
      </c>
      <c r="AI3306">
        <v>2.9412699999999998E-4</v>
      </c>
      <c r="AJ3306">
        <v>1.1332499999999999E-3</v>
      </c>
      <c r="AK3306" t="s">
        <v>15</v>
      </c>
      <c r="AL3306">
        <v>89603</v>
      </c>
      <c r="AM3306" t="s">
        <v>56972</v>
      </c>
      <c r="AO3306" t="s">
        <v>56973</v>
      </c>
      <c r="AP3306" t="s">
        <v>56974</v>
      </c>
      <c r="AR3306" t="s">
        <v>56975</v>
      </c>
      <c r="AS3306" t="s">
        <v>56976</v>
      </c>
      <c r="AT3306" t="s">
        <v>56977</v>
      </c>
      <c r="AU3306" t="s">
        <v>56978</v>
      </c>
      <c r="AV3306" t="s">
        <v>56979</v>
      </c>
      <c r="AW3306" t="s">
        <v>56980</v>
      </c>
      <c r="AY3306" t="s">
        <v>56981</v>
      </c>
      <c r="AZ3306" t="s">
        <v>56982</v>
      </c>
      <c r="BA3306" t="s">
        <v>56983</v>
      </c>
    </row>
    <row r="3307" spans="1:54" x14ac:dyDescent="0.25">
      <c r="A3307">
        <v>2.4415</v>
      </c>
      <c r="B3307">
        <v>0</v>
      </c>
      <c r="C3307">
        <f t="shared" si="51"/>
        <v>-2.4415</v>
      </c>
      <c r="D3307" t="s">
        <v>0</v>
      </c>
      <c r="E3307" t="s">
        <v>0</v>
      </c>
      <c r="F3307" t="s">
        <v>1</v>
      </c>
      <c r="I3307" t="s">
        <v>57112</v>
      </c>
      <c r="J3307" t="s">
        <v>2734</v>
      </c>
      <c r="K3307" t="s">
        <v>2735</v>
      </c>
      <c r="L3307" t="s">
        <v>2736</v>
      </c>
      <c r="Q3307" t="s">
        <v>1807</v>
      </c>
      <c r="R3307" t="s">
        <v>1808</v>
      </c>
      <c r="S3307" t="s">
        <v>1807</v>
      </c>
      <c r="V3307" t="s">
        <v>99</v>
      </c>
      <c r="X3307" t="s">
        <v>2737</v>
      </c>
      <c r="Y3307" t="s">
        <v>12</v>
      </c>
      <c r="Z3307" t="s">
        <v>2738</v>
      </c>
      <c r="AA3307" t="s">
        <v>14</v>
      </c>
      <c r="AB3307">
        <v>1</v>
      </c>
      <c r="AC3307">
        <v>8.8197799999999997</v>
      </c>
      <c r="AD3307" s="1">
        <v>3.3545499999999999E-6</v>
      </c>
      <c r="AE3307" s="1">
        <v>2.45604E-5</v>
      </c>
      <c r="AF3307" t="s">
        <v>15</v>
      </c>
      <c r="AG3307" t="s">
        <v>15</v>
      </c>
      <c r="AH3307" t="s">
        <v>15</v>
      </c>
      <c r="AI3307" t="s">
        <v>15</v>
      </c>
      <c r="AJ3307" t="s">
        <v>15</v>
      </c>
      <c r="AK3307" t="s">
        <v>15</v>
      </c>
      <c r="AL3307">
        <v>189922</v>
      </c>
      <c r="AM3307" t="s">
        <v>2739</v>
      </c>
      <c r="AO3307" t="s">
        <v>2740</v>
      </c>
      <c r="AP3307" t="s">
        <v>2741</v>
      </c>
      <c r="AR3307" t="s">
        <v>2742</v>
      </c>
      <c r="AT3307" t="s">
        <v>2743</v>
      </c>
      <c r="AU3307" t="s">
        <v>2744</v>
      </c>
      <c r="AV3307" t="s">
        <v>2739</v>
      </c>
      <c r="AX3307" t="s">
        <v>1820</v>
      </c>
      <c r="AY3307" t="s">
        <v>2745</v>
      </c>
      <c r="BA3307" t="s">
        <v>2746</v>
      </c>
    </row>
    <row r="3308" spans="1:54" x14ac:dyDescent="0.25">
      <c r="A3308">
        <v>0</v>
      </c>
      <c r="B3308">
        <v>1.8968499999999999</v>
      </c>
      <c r="C3308">
        <f t="shared" si="51"/>
        <v>1.8968499999999999</v>
      </c>
      <c r="D3308" t="s">
        <v>29</v>
      </c>
      <c r="G3308" t="s">
        <v>29</v>
      </c>
      <c r="H3308" t="s">
        <v>1</v>
      </c>
      <c r="I3308" t="s">
        <v>57109</v>
      </c>
      <c r="J3308" t="s">
        <v>50091</v>
      </c>
      <c r="K3308" t="s">
        <v>50092</v>
      </c>
      <c r="L3308" t="s">
        <v>50093</v>
      </c>
      <c r="Q3308" t="s">
        <v>50094</v>
      </c>
      <c r="R3308" t="s">
        <v>50095</v>
      </c>
      <c r="S3308" t="s">
        <v>25650</v>
      </c>
      <c r="T3308" t="s">
        <v>23301</v>
      </c>
      <c r="W3308" t="s">
        <v>50096</v>
      </c>
      <c r="X3308" t="s">
        <v>11</v>
      </c>
      <c r="Y3308" t="s">
        <v>12</v>
      </c>
      <c r="Z3308" t="s">
        <v>50097</v>
      </c>
      <c r="AA3308" t="s">
        <v>14</v>
      </c>
      <c r="AB3308" t="s">
        <v>15</v>
      </c>
      <c r="AC3308" t="s">
        <v>15</v>
      </c>
      <c r="AD3308" t="s">
        <v>15</v>
      </c>
      <c r="AE3308" t="s">
        <v>15</v>
      </c>
      <c r="AF3308" t="s">
        <v>15</v>
      </c>
      <c r="AG3308">
        <v>3</v>
      </c>
      <c r="AH3308">
        <v>6.7086600000000001</v>
      </c>
      <c r="AI3308">
        <v>0.131631</v>
      </c>
      <c r="AJ3308">
        <v>0.214366</v>
      </c>
      <c r="AK3308" t="s">
        <v>15</v>
      </c>
      <c r="AL3308" t="s">
        <v>15</v>
      </c>
      <c r="AM3308" t="s">
        <v>50098</v>
      </c>
      <c r="AO3308" t="s">
        <v>50099</v>
      </c>
      <c r="AP3308" t="s">
        <v>50100</v>
      </c>
      <c r="AR3308" t="s">
        <v>50101</v>
      </c>
      <c r="AS3308" t="s">
        <v>50102</v>
      </c>
      <c r="AT3308" t="s">
        <v>50103</v>
      </c>
      <c r="AU3308" t="s">
        <v>50104</v>
      </c>
      <c r="AV3308" t="s">
        <v>50105</v>
      </c>
      <c r="AW3308" t="s">
        <v>50106</v>
      </c>
      <c r="AY3308" t="s">
        <v>50107</v>
      </c>
      <c r="AZ3308" t="s">
        <v>50108</v>
      </c>
      <c r="BA3308" t="s">
        <v>50109</v>
      </c>
    </row>
    <row r="3309" spans="1:54" x14ac:dyDescent="0.25">
      <c r="A3309">
        <v>-1.9552099999999999</v>
      </c>
      <c r="B3309">
        <v>0</v>
      </c>
      <c r="C3309">
        <f t="shared" si="51"/>
        <v>1.9552099999999999</v>
      </c>
      <c r="D3309" t="s">
        <v>29</v>
      </c>
      <c r="E3309" t="s">
        <v>29</v>
      </c>
      <c r="F3309" t="s">
        <v>8149</v>
      </c>
      <c r="G3309" t="s">
        <v>29</v>
      </c>
      <c r="H3309" t="s">
        <v>1</v>
      </c>
      <c r="I3309" t="s">
        <v>57109</v>
      </c>
      <c r="J3309" t="s">
        <v>48294</v>
      </c>
      <c r="K3309" t="s">
        <v>48295</v>
      </c>
      <c r="L3309" t="s">
        <v>5321</v>
      </c>
      <c r="M3309" t="s">
        <v>20162</v>
      </c>
      <c r="N3309" t="s">
        <v>20163</v>
      </c>
      <c r="O3309" t="s">
        <v>48296</v>
      </c>
      <c r="Q3309" t="s">
        <v>20164</v>
      </c>
      <c r="R3309" t="s">
        <v>20165</v>
      </c>
      <c r="T3309" t="s">
        <v>48297</v>
      </c>
      <c r="U3309" t="s">
        <v>9</v>
      </c>
      <c r="V3309" t="s">
        <v>266</v>
      </c>
      <c r="X3309" t="s">
        <v>11</v>
      </c>
      <c r="Y3309" t="s">
        <v>12</v>
      </c>
      <c r="Z3309" t="s">
        <v>48298</v>
      </c>
      <c r="AA3309" t="s">
        <v>14</v>
      </c>
      <c r="AB3309">
        <v>1</v>
      </c>
      <c r="AC3309">
        <v>-2.8936600000000001</v>
      </c>
      <c r="AD3309">
        <v>4.3066099999999998E-3</v>
      </c>
      <c r="AE3309">
        <v>1.07276E-2</v>
      </c>
      <c r="AF3309" t="s">
        <v>15</v>
      </c>
      <c r="AG3309">
        <v>2</v>
      </c>
      <c r="AH3309">
        <v>0</v>
      </c>
      <c r="AI3309">
        <v>1</v>
      </c>
      <c r="AJ3309">
        <v>1</v>
      </c>
      <c r="AK3309" t="s">
        <v>15</v>
      </c>
      <c r="AL3309">
        <v>1368930</v>
      </c>
      <c r="AM3309" t="s">
        <v>48299</v>
      </c>
      <c r="AN3309" t="s">
        <v>48300</v>
      </c>
      <c r="AO3309" t="s">
        <v>48301</v>
      </c>
      <c r="AP3309" t="s">
        <v>48302</v>
      </c>
      <c r="AQ3309" t="s">
        <v>48303</v>
      </c>
      <c r="AR3309" t="s">
        <v>48304</v>
      </c>
      <c r="AS3309" t="s">
        <v>48305</v>
      </c>
      <c r="AT3309" t="s">
        <v>48306</v>
      </c>
      <c r="AU3309" t="s">
        <v>48307</v>
      </c>
      <c r="AV3309" t="s">
        <v>48308</v>
      </c>
      <c r="AW3309" t="s">
        <v>48309</v>
      </c>
      <c r="AY3309" t="s">
        <v>48310</v>
      </c>
      <c r="AZ3309" t="s">
        <v>48311</v>
      </c>
      <c r="BB3309" t="s">
        <v>48312</v>
      </c>
    </row>
    <row r="3310" spans="1:54" x14ac:dyDescent="0.25">
      <c r="A3310">
        <v>0</v>
      </c>
      <c r="B3310">
        <v>1.9558800000000001</v>
      </c>
      <c r="C3310">
        <f t="shared" si="51"/>
        <v>1.9558800000000001</v>
      </c>
      <c r="D3310" t="s">
        <v>29</v>
      </c>
      <c r="E3310" t="s">
        <v>29</v>
      </c>
      <c r="F3310" t="s">
        <v>1</v>
      </c>
      <c r="G3310" t="s">
        <v>29</v>
      </c>
      <c r="H3310" t="s">
        <v>1</v>
      </c>
      <c r="I3310" t="s">
        <v>57109</v>
      </c>
      <c r="J3310" t="s">
        <v>25212</v>
      </c>
      <c r="K3310" t="s">
        <v>25213</v>
      </c>
      <c r="L3310" t="s">
        <v>25214</v>
      </c>
      <c r="M3310" t="s">
        <v>14527</v>
      </c>
      <c r="O3310" t="s">
        <v>25215</v>
      </c>
      <c r="Q3310" t="s">
        <v>25216</v>
      </c>
      <c r="R3310" t="s">
        <v>25217</v>
      </c>
      <c r="S3310" t="s">
        <v>13696</v>
      </c>
      <c r="T3310" t="s">
        <v>25218</v>
      </c>
      <c r="W3310" t="s">
        <v>25219</v>
      </c>
      <c r="X3310" t="s">
        <v>11</v>
      </c>
      <c r="Y3310" t="s">
        <v>12</v>
      </c>
      <c r="Z3310" t="s">
        <v>25220</v>
      </c>
      <c r="AA3310" t="s">
        <v>14</v>
      </c>
      <c r="AB3310">
        <v>1</v>
      </c>
      <c r="AC3310">
        <v>0</v>
      </c>
      <c r="AD3310">
        <v>1</v>
      </c>
      <c r="AE3310">
        <v>1</v>
      </c>
      <c r="AF3310" t="s">
        <v>15</v>
      </c>
      <c r="AG3310">
        <v>2</v>
      </c>
      <c r="AH3310">
        <v>4.80396</v>
      </c>
      <c r="AI3310">
        <v>0.15756899999999999</v>
      </c>
      <c r="AJ3310">
        <v>0.25135800000000003</v>
      </c>
      <c r="AK3310" t="s">
        <v>15</v>
      </c>
      <c r="AL3310" t="s">
        <v>15</v>
      </c>
      <c r="AM3310" t="s">
        <v>25221</v>
      </c>
      <c r="AO3310" t="s">
        <v>25222</v>
      </c>
      <c r="AP3310" t="s">
        <v>25223</v>
      </c>
      <c r="AR3310" t="s">
        <v>25224</v>
      </c>
      <c r="AS3310" t="s">
        <v>25225</v>
      </c>
      <c r="AT3310" t="s">
        <v>25226</v>
      </c>
      <c r="AU3310" t="s">
        <v>25227</v>
      </c>
      <c r="AV3310" t="s">
        <v>25221</v>
      </c>
      <c r="AY3310" t="s">
        <v>25228</v>
      </c>
      <c r="AZ3310" t="s">
        <v>25229</v>
      </c>
      <c r="BA3310" t="s">
        <v>13707</v>
      </c>
      <c r="BB3310" t="s">
        <v>25230</v>
      </c>
    </row>
    <row r="3311" spans="1:54" x14ac:dyDescent="0.25">
      <c r="A3311">
        <v>-2.1255999999999999</v>
      </c>
      <c r="B3311">
        <v>0</v>
      </c>
      <c r="C3311">
        <f t="shared" si="51"/>
        <v>2.1255999999999999</v>
      </c>
      <c r="D3311" t="s">
        <v>29</v>
      </c>
      <c r="E3311" t="s">
        <v>29</v>
      </c>
      <c r="F3311" t="s">
        <v>8149</v>
      </c>
      <c r="G3311" t="s">
        <v>29</v>
      </c>
      <c r="H3311" t="s">
        <v>1</v>
      </c>
      <c r="I3311" t="s">
        <v>57109</v>
      </c>
      <c r="J3311" t="s">
        <v>48869</v>
      </c>
      <c r="L3311" t="s">
        <v>48870</v>
      </c>
      <c r="Q3311" t="s">
        <v>48871</v>
      </c>
      <c r="R3311" t="s">
        <v>48872</v>
      </c>
      <c r="S3311" t="s">
        <v>48873</v>
      </c>
      <c r="U3311" t="s">
        <v>780</v>
      </c>
      <c r="V3311" t="s">
        <v>77</v>
      </c>
      <c r="X3311" t="s">
        <v>11</v>
      </c>
      <c r="Y3311" t="s">
        <v>12</v>
      </c>
      <c r="Z3311" t="s">
        <v>48874</v>
      </c>
      <c r="AA3311" t="s">
        <v>14</v>
      </c>
      <c r="AB3311">
        <v>1</v>
      </c>
      <c r="AC3311">
        <v>-2.4841700000000002</v>
      </c>
      <c r="AD3311">
        <v>8.8574399999999994E-3</v>
      </c>
      <c r="AE3311">
        <v>1.98418E-2</v>
      </c>
      <c r="AF3311" t="s">
        <v>15</v>
      </c>
      <c r="AG3311">
        <v>2</v>
      </c>
      <c r="AH3311">
        <v>0</v>
      </c>
      <c r="AI3311">
        <v>1</v>
      </c>
      <c r="AJ3311">
        <v>1</v>
      </c>
      <c r="AK3311" t="s">
        <v>15</v>
      </c>
      <c r="AL3311">
        <v>33602</v>
      </c>
      <c r="AM3311" t="s">
        <v>48875</v>
      </c>
      <c r="AO3311" t="s">
        <v>48876</v>
      </c>
      <c r="AP3311" t="s">
        <v>48877</v>
      </c>
      <c r="AR3311" t="s">
        <v>48878</v>
      </c>
      <c r="AS3311" t="s">
        <v>48879</v>
      </c>
      <c r="AT3311" t="s">
        <v>48880</v>
      </c>
      <c r="AU3311" t="s">
        <v>48881</v>
      </c>
      <c r="AV3311" t="s">
        <v>48875</v>
      </c>
      <c r="AW3311" t="s">
        <v>48882</v>
      </c>
      <c r="AY3311" t="s">
        <v>48883</v>
      </c>
      <c r="AZ3311" t="s">
        <v>48884</v>
      </c>
      <c r="BA3311" t="s">
        <v>48885</v>
      </c>
    </row>
    <row r="3312" spans="1:54" x14ac:dyDescent="0.25">
      <c r="A3312">
        <v>-0.17080799999999999</v>
      </c>
      <c r="B3312">
        <v>2.07389</v>
      </c>
      <c r="C3312">
        <f t="shared" si="51"/>
        <v>2.2446980000000001</v>
      </c>
      <c r="D3312" t="s">
        <v>29</v>
      </c>
      <c r="E3312" t="s">
        <v>29</v>
      </c>
      <c r="F3312" t="s">
        <v>8149</v>
      </c>
      <c r="G3312" t="s">
        <v>29</v>
      </c>
      <c r="H3312" t="s">
        <v>1</v>
      </c>
      <c r="I3312" t="s">
        <v>57109</v>
      </c>
      <c r="J3312" t="s">
        <v>34616</v>
      </c>
      <c r="K3312" t="s">
        <v>10920</v>
      </c>
      <c r="L3312" t="s">
        <v>34617</v>
      </c>
      <c r="M3312" t="s">
        <v>10208</v>
      </c>
      <c r="N3312" t="s">
        <v>10209</v>
      </c>
      <c r="P3312" t="s">
        <v>10211</v>
      </c>
      <c r="Q3312" t="s">
        <v>10212</v>
      </c>
      <c r="R3312" t="s">
        <v>10213</v>
      </c>
      <c r="T3312" t="s">
        <v>16675</v>
      </c>
      <c r="U3312" t="s">
        <v>347</v>
      </c>
      <c r="V3312" t="s">
        <v>10</v>
      </c>
      <c r="X3312" t="s">
        <v>11</v>
      </c>
      <c r="Y3312" t="s">
        <v>12</v>
      </c>
      <c r="Z3312" t="s">
        <v>34618</v>
      </c>
      <c r="AA3312" t="s">
        <v>14</v>
      </c>
      <c r="AB3312">
        <v>1</v>
      </c>
      <c r="AC3312">
        <v>-0.42776399999999998</v>
      </c>
      <c r="AD3312">
        <v>0.41300500000000001</v>
      </c>
      <c r="AE3312">
        <v>0.58178700000000005</v>
      </c>
      <c r="AF3312" t="s">
        <v>15</v>
      </c>
      <c r="AG3312">
        <v>2</v>
      </c>
      <c r="AH3312">
        <v>1.31769</v>
      </c>
      <c r="AI3312">
        <v>2.1959300000000001E-2</v>
      </c>
      <c r="AJ3312">
        <v>4.5982500000000003E-2</v>
      </c>
      <c r="AK3312" t="s">
        <v>15</v>
      </c>
      <c r="AL3312">
        <v>529217</v>
      </c>
      <c r="AM3312" t="s">
        <v>34619</v>
      </c>
      <c r="AO3312" t="s">
        <v>34620</v>
      </c>
      <c r="AP3312" t="s">
        <v>34621</v>
      </c>
      <c r="AR3312" t="s">
        <v>34622</v>
      </c>
      <c r="AT3312" t="s">
        <v>34623</v>
      </c>
      <c r="AU3312" t="s">
        <v>34624</v>
      </c>
      <c r="AV3312" t="s">
        <v>34619</v>
      </c>
      <c r="AW3312" t="s">
        <v>34625</v>
      </c>
      <c r="AX3312" t="s">
        <v>10226</v>
      </c>
      <c r="AZ3312" t="s">
        <v>34626</v>
      </c>
      <c r="BA3312" t="s">
        <v>34627</v>
      </c>
    </row>
    <row r="3313" spans="1:54" x14ac:dyDescent="0.25">
      <c r="A3313">
        <v>0</v>
      </c>
      <c r="B3313">
        <v>-2.5666699999999998</v>
      </c>
      <c r="C3313">
        <f t="shared" si="51"/>
        <v>-2.5666699999999998</v>
      </c>
      <c r="D3313" t="s">
        <v>0</v>
      </c>
      <c r="G3313" t="s">
        <v>0</v>
      </c>
      <c r="H3313" t="s">
        <v>8149</v>
      </c>
      <c r="I3313" t="s">
        <v>57114</v>
      </c>
      <c r="L3313" t="s">
        <v>56984</v>
      </c>
      <c r="M3313" t="s">
        <v>3614</v>
      </c>
      <c r="Q3313" t="s">
        <v>56985</v>
      </c>
      <c r="R3313" t="s">
        <v>56985</v>
      </c>
      <c r="U3313" t="s">
        <v>780</v>
      </c>
      <c r="V3313" t="s">
        <v>10</v>
      </c>
      <c r="W3313" t="s">
        <v>14238</v>
      </c>
      <c r="X3313" t="s">
        <v>2737</v>
      </c>
      <c r="Y3313" t="s">
        <v>12</v>
      </c>
      <c r="Z3313" t="s">
        <v>56986</v>
      </c>
      <c r="AA3313" t="s">
        <v>14</v>
      </c>
      <c r="AB3313" t="s">
        <v>15</v>
      </c>
      <c r="AC3313" t="s">
        <v>15</v>
      </c>
      <c r="AD3313" t="s">
        <v>15</v>
      </c>
      <c r="AE3313" t="s">
        <v>15</v>
      </c>
      <c r="AF3313" t="s">
        <v>15</v>
      </c>
      <c r="AG3313">
        <v>1</v>
      </c>
      <c r="AH3313">
        <v>-6.6078999999999999</v>
      </c>
      <c r="AI3313" s="1">
        <v>5.1456100000000002E-6</v>
      </c>
      <c r="AJ3313" s="1">
        <v>3.5627599999999997E-5</v>
      </c>
      <c r="AK3313" t="s">
        <v>15</v>
      </c>
      <c r="AL3313">
        <v>179088</v>
      </c>
      <c r="AM3313" t="s">
        <v>56987</v>
      </c>
      <c r="AO3313" t="s">
        <v>56988</v>
      </c>
      <c r="AP3313" t="s">
        <v>56989</v>
      </c>
      <c r="AR3313" t="s">
        <v>56985</v>
      </c>
      <c r="AS3313" t="s">
        <v>56990</v>
      </c>
      <c r="AT3313" t="s">
        <v>56991</v>
      </c>
      <c r="AU3313" t="s">
        <v>56992</v>
      </c>
      <c r="AV3313" t="s">
        <v>56987</v>
      </c>
      <c r="AY3313" t="s">
        <v>56993</v>
      </c>
      <c r="BA3313" t="s">
        <v>56994</v>
      </c>
    </row>
    <row r="3314" spans="1:54" x14ac:dyDescent="0.25">
      <c r="A3314">
        <v>0</v>
      </c>
      <c r="B3314">
        <v>-2.7649300000000001</v>
      </c>
      <c r="C3314">
        <f t="shared" si="51"/>
        <v>-2.7649300000000001</v>
      </c>
      <c r="D3314" t="s">
        <v>0</v>
      </c>
      <c r="G3314" t="s">
        <v>0</v>
      </c>
      <c r="H3314" t="s">
        <v>8149</v>
      </c>
      <c r="I3314" t="s">
        <v>57114</v>
      </c>
      <c r="J3314" t="s">
        <v>56995</v>
      </c>
      <c r="K3314" t="s">
        <v>56996</v>
      </c>
      <c r="L3314" t="s">
        <v>56997</v>
      </c>
      <c r="M3314" t="s">
        <v>56998</v>
      </c>
      <c r="N3314" t="s">
        <v>56999</v>
      </c>
      <c r="P3314" t="s">
        <v>57000</v>
      </c>
      <c r="Q3314" t="s">
        <v>57001</v>
      </c>
      <c r="R3314" t="s">
        <v>57002</v>
      </c>
      <c r="S3314" t="s">
        <v>57003</v>
      </c>
      <c r="T3314" t="s">
        <v>57004</v>
      </c>
      <c r="W3314" t="s">
        <v>57005</v>
      </c>
      <c r="X3314" t="s">
        <v>11</v>
      </c>
      <c r="Y3314" t="s">
        <v>12</v>
      </c>
      <c r="Z3314" t="s">
        <v>57006</v>
      </c>
      <c r="AA3314" t="s">
        <v>14</v>
      </c>
      <c r="AB3314" t="s">
        <v>15</v>
      </c>
      <c r="AC3314" t="s">
        <v>15</v>
      </c>
      <c r="AD3314" t="s">
        <v>15</v>
      </c>
      <c r="AE3314" t="s">
        <v>15</v>
      </c>
      <c r="AF3314" t="s">
        <v>15</v>
      </c>
      <c r="AG3314">
        <v>1</v>
      </c>
      <c r="AH3314">
        <v>-7.1260300000000001</v>
      </c>
      <c r="AI3314" s="1">
        <v>2.74287E-6</v>
      </c>
      <c r="AJ3314" s="1">
        <v>2.0415699999999998E-5</v>
      </c>
      <c r="AK3314" t="s">
        <v>15</v>
      </c>
      <c r="AL3314" t="s">
        <v>15</v>
      </c>
      <c r="AM3314" t="s">
        <v>57007</v>
      </c>
      <c r="AO3314" t="s">
        <v>57008</v>
      </c>
      <c r="AP3314" t="s">
        <v>57009</v>
      </c>
      <c r="AR3314" t="s">
        <v>57010</v>
      </c>
      <c r="AT3314" t="s">
        <v>57011</v>
      </c>
      <c r="AU3314" t="s">
        <v>57012</v>
      </c>
      <c r="AV3314" t="s">
        <v>57007</v>
      </c>
      <c r="AY3314" t="s">
        <v>57013</v>
      </c>
      <c r="BA3314" t="s">
        <v>57014</v>
      </c>
    </row>
    <row r="3315" spans="1:54" x14ac:dyDescent="0.25">
      <c r="A3315">
        <v>3.6524700000000001</v>
      </c>
      <c r="B3315">
        <v>0.80896199999999996</v>
      </c>
      <c r="C3315">
        <f t="shared" si="51"/>
        <v>-2.8435079999999999</v>
      </c>
      <c r="D3315" t="s">
        <v>0</v>
      </c>
      <c r="E3315" t="s">
        <v>0</v>
      </c>
      <c r="F3315" t="s">
        <v>1</v>
      </c>
      <c r="G3315" t="s">
        <v>29</v>
      </c>
      <c r="H3315" t="s">
        <v>1</v>
      </c>
      <c r="I3315" t="s">
        <v>57111</v>
      </c>
      <c r="J3315" t="s">
        <v>666</v>
      </c>
      <c r="K3315" t="s">
        <v>667</v>
      </c>
      <c r="L3315" t="s">
        <v>668</v>
      </c>
      <c r="Q3315" t="s">
        <v>669</v>
      </c>
      <c r="R3315" t="s">
        <v>670</v>
      </c>
      <c r="S3315" t="s">
        <v>671</v>
      </c>
      <c r="U3315" t="s">
        <v>76</v>
      </c>
      <c r="V3315" t="s">
        <v>77</v>
      </c>
      <c r="X3315" t="s">
        <v>11</v>
      </c>
      <c r="Y3315" t="s">
        <v>12</v>
      </c>
      <c r="Z3315" t="s">
        <v>672</v>
      </c>
      <c r="AA3315" t="s">
        <v>14</v>
      </c>
      <c r="AB3315">
        <v>1</v>
      </c>
      <c r="AC3315">
        <v>11.279</v>
      </c>
      <c r="AD3315" s="1">
        <v>2.9973699999999999E-6</v>
      </c>
      <c r="AE3315" s="1">
        <v>2.2169799999999999E-5</v>
      </c>
      <c r="AF3315" t="s">
        <v>15</v>
      </c>
      <c r="AG3315">
        <v>2</v>
      </c>
      <c r="AH3315">
        <v>0.74321099999999996</v>
      </c>
      <c r="AI3315">
        <v>0.10745300000000001</v>
      </c>
      <c r="AJ3315">
        <v>0.17963699999999999</v>
      </c>
      <c r="AK3315" t="s">
        <v>15</v>
      </c>
      <c r="AL3315">
        <v>146319</v>
      </c>
      <c r="AM3315" t="s">
        <v>673</v>
      </c>
      <c r="AO3315" t="s">
        <v>674</v>
      </c>
      <c r="AP3315" t="s">
        <v>675</v>
      </c>
      <c r="AR3315" t="s">
        <v>676</v>
      </c>
      <c r="AS3315" t="s">
        <v>677</v>
      </c>
      <c r="AT3315" t="s">
        <v>678</v>
      </c>
      <c r="AU3315" t="s">
        <v>679</v>
      </c>
      <c r="AV3315" t="s">
        <v>673</v>
      </c>
      <c r="AW3315" t="s">
        <v>680</v>
      </c>
      <c r="BA3315" t="s">
        <v>681</v>
      </c>
    </row>
    <row r="3316" spans="1:54" x14ac:dyDescent="0.25">
      <c r="A3316">
        <v>0</v>
      </c>
      <c r="B3316">
        <v>-2.9648400000000001</v>
      </c>
      <c r="C3316">
        <f t="shared" si="51"/>
        <v>-2.9648400000000001</v>
      </c>
      <c r="D3316" t="s">
        <v>0</v>
      </c>
      <c r="G3316" t="s">
        <v>0</v>
      </c>
      <c r="H3316" t="s">
        <v>8149</v>
      </c>
      <c r="I3316" t="s">
        <v>57114</v>
      </c>
      <c r="J3316" t="s">
        <v>57015</v>
      </c>
      <c r="K3316" t="s">
        <v>57016</v>
      </c>
      <c r="L3316" t="s">
        <v>57017</v>
      </c>
      <c r="M3316" t="s">
        <v>57018</v>
      </c>
      <c r="N3316" t="s">
        <v>18362</v>
      </c>
      <c r="Q3316" t="s">
        <v>27666</v>
      </c>
      <c r="R3316" t="s">
        <v>57019</v>
      </c>
      <c r="S3316" t="s">
        <v>27666</v>
      </c>
      <c r="X3316" t="s">
        <v>11</v>
      </c>
      <c r="Y3316" t="s">
        <v>12</v>
      </c>
      <c r="Z3316" t="s">
        <v>57020</v>
      </c>
      <c r="AA3316" t="s">
        <v>14</v>
      </c>
      <c r="AB3316" t="s">
        <v>15</v>
      </c>
      <c r="AC3316" t="s">
        <v>15</v>
      </c>
      <c r="AD3316" t="s">
        <v>15</v>
      </c>
      <c r="AE3316" t="s">
        <v>15</v>
      </c>
      <c r="AF3316" t="s">
        <v>15</v>
      </c>
      <c r="AG3316">
        <v>1</v>
      </c>
      <c r="AH3316">
        <v>-10.889699999999999</v>
      </c>
      <c r="AI3316" s="1">
        <v>4.5493200000000001E-7</v>
      </c>
      <c r="AJ3316" s="1">
        <v>4.2447299999999998E-6</v>
      </c>
      <c r="AK3316" t="s">
        <v>15</v>
      </c>
      <c r="AL3316" t="s">
        <v>15</v>
      </c>
      <c r="AM3316" t="s">
        <v>57021</v>
      </c>
      <c r="AO3316" t="s">
        <v>57022</v>
      </c>
      <c r="AP3316" t="s">
        <v>57023</v>
      </c>
      <c r="AR3316" t="s">
        <v>57024</v>
      </c>
      <c r="AS3316" t="s">
        <v>57025</v>
      </c>
      <c r="AT3316" t="s">
        <v>57026</v>
      </c>
      <c r="AU3316" t="s">
        <v>57027</v>
      </c>
      <c r="AV3316" t="s">
        <v>57028</v>
      </c>
      <c r="AZ3316" t="s">
        <v>57029</v>
      </c>
      <c r="BA3316" t="s">
        <v>57030</v>
      </c>
    </row>
    <row r="3317" spans="1:54" x14ac:dyDescent="0.25">
      <c r="A3317">
        <v>0</v>
      </c>
      <c r="B3317">
        <v>-3.3748900000000002</v>
      </c>
      <c r="C3317">
        <f t="shared" si="51"/>
        <v>-3.3748900000000002</v>
      </c>
      <c r="D3317" t="s">
        <v>0</v>
      </c>
      <c r="G3317" t="s">
        <v>0</v>
      </c>
      <c r="H3317" t="s">
        <v>8149</v>
      </c>
      <c r="I3317" t="s">
        <v>57114</v>
      </c>
      <c r="J3317" t="s">
        <v>57031</v>
      </c>
      <c r="K3317" t="s">
        <v>57032</v>
      </c>
      <c r="L3317" t="s">
        <v>57033</v>
      </c>
      <c r="M3317" t="s">
        <v>57034</v>
      </c>
      <c r="N3317" t="s">
        <v>57035</v>
      </c>
      <c r="O3317" t="s">
        <v>57036</v>
      </c>
      <c r="P3317" t="s">
        <v>44190</v>
      </c>
      <c r="Q3317" t="s">
        <v>5582</v>
      </c>
      <c r="R3317" t="s">
        <v>5583</v>
      </c>
      <c r="S3317" t="s">
        <v>5584</v>
      </c>
      <c r="T3317" t="s">
        <v>57037</v>
      </c>
      <c r="U3317" t="s">
        <v>9</v>
      </c>
      <c r="V3317" t="s">
        <v>266</v>
      </c>
      <c r="W3317" t="s">
        <v>57038</v>
      </c>
      <c r="X3317" t="s">
        <v>11</v>
      </c>
      <c r="Y3317" t="s">
        <v>12</v>
      </c>
      <c r="Z3317" t="s">
        <v>57039</v>
      </c>
      <c r="AA3317" t="s">
        <v>14</v>
      </c>
      <c r="AB3317" t="s">
        <v>15</v>
      </c>
      <c r="AC3317" t="s">
        <v>15</v>
      </c>
      <c r="AD3317" t="s">
        <v>15</v>
      </c>
      <c r="AE3317" t="s">
        <v>15</v>
      </c>
      <c r="AF3317" t="s">
        <v>15</v>
      </c>
      <c r="AG3317">
        <v>1</v>
      </c>
      <c r="AH3317">
        <v>-11.54</v>
      </c>
      <c r="AI3317" s="1">
        <v>2.8664900000000001E-7</v>
      </c>
      <c r="AJ3317" s="1">
        <v>2.8534200000000002E-6</v>
      </c>
      <c r="AK3317" t="s">
        <v>15</v>
      </c>
      <c r="AL3317">
        <v>504316</v>
      </c>
      <c r="AM3317" t="s">
        <v>57040</v>
      </c>
      <c r="AN3317" t="s">
        <v>57041</v>
      </c>
      <c r="AO3317" t="s">
        <v>57042</v>
      </c>
      <c r="AP3317" t="s">
        <v>57043</v>
      </c>
      <c r="AQ3317" t="s">
        <v>57044</v>
      </c>
      <c r="AR3317" t="s">
        <v>57045</v>
      </c>
      <c r="AS3317" t="s">
        <v>57046</v>
      </c>
      <c r="AT3317" t="s">
        <v>57047</v>
      </c>
      <c r="AU3317" t="s">
        <v>57048</v>
      </c>
      <c r="AV3317" t="s">
        <v>57049</v>
      </c>
      <c r="AW3317" t="s">
        <v>57050</v>
      </c>
      <c r="AX3317" t="s">
        <v>44204</v>
      </c>
      <c r="AY3317" t="s">
        <v>57051</v>
      </c>
      <c r="AZ3317" t="s">
        <v>57052</v>
      </c>
      <c r="BA3317" t="s">
        <v>57053</v>
      </c>
      <c r="BB3317" t="s">
        <v>57054</v>
      </c>
    </row>
    <row r="3318" spans="1:54" x14ac:dyDescent="0.25">
      <c r="A3318">
        <v>4.8708</v>
      </c>
      <c r="B3318">
        <v>0.85267400000000004</v>
      </c>
      <c r="C3318">
        <f t="shared" si="51"/>
        <v>-4.0181259999999996</v>
      </c>
      <c r="D3318" t="s">
        <v>0</v>
      </c>
      <c r="E3318" t="s">
        <v>0</v>
      </c>
      <c r="F3318" t="s">
        <v>1</v>
      </c>
      <c r="G3318" t="s">
        <v>29</v>
      </c>
      <c r="H3318" t="s">
        <v>1</v>
      </c>
      <c r="I3318" t="s">
        <v>57111</v>
      </c>
      <c r="J3318" t="s">
        <v>69</v>
      </c>
      <c r="K3318" t="s">
        <v>70</v>
      </c>
      <c r="L3318" t="s">
        <v>71</v>
      </c>
      <c r="M3318" t="s">
        <v>72</v>
      </c>
      <c r="O3318" t="s">
        <v>73</v>
      </c>
      <c r="Q3318" t="s">
        <v>74</v>
      </c>
      <c r="R3318" t="s">
        <v>75</v>
      </c>
      <c r="U3318" t="s">
        <v>76</v>
      </c>
      <c r="V3318" t="s">
        <v>77</v>
      </c>
      <c r="X3318" t="s">
        <v>11</v>
      </c>
      <c r="Y3318" t="s">
        <v>12</v>
      </c>
      <c r="Z3318" t="s">
        <v>78</v>
      </c>
      <c r="AA3318" t="s">
        <v>14</v>
      </c>
      <c r="AB3318">
        <v>1</v>
      </c>
      <c r="AC3318">
        <v>9.1666600000000003</v>
      </c>
      <c r="AD3318" s="1">
        <v>2.4626700000000002E-6</v>
      </c>
      <c r="AE3318" s="1">
        <v>1.8692999999999999E-5</v>
      </c>
      <c r="AF3318" t="s">
        <v>15</v>
      </c>
      <c r="AG3318">
        <v>3</v>
      </c>
      <c r="AH3318">
        <v>0.874054</v>
      </c>
      <c r="AI3318">
        <v>3.8268999999999997E-2</v>
      </c>
      <c r="AJ3318">
        <v>7.3982999999999993E-2</v>
      </c>
      <c r="AK3318" t="s">
        <v>15</v>
      </c>
      <c r="AL3318">
        <v>73541</v>
      </c>
      <c r="AM3318" t="s">
        <v>79</v>
      </c>
      <c r="AO3318" t="s">
        <v>80</v>
      </c>
      <c r="AP3318" t="s">
        <v>81</v>
      </c>
      <c r="AQ3318" t="s">
        <v>82</v>
      </c>
      <c r="AR3318" t="s">
        <v>83</v>
      </c>
      <c r="AS3318" t="s">
        <v>84</v>
      </c>
      <c r="AT3318" t="s">
        <v>85</v>
      </c>
      <c r="AU3318" t="s">
        <v>86</v>
      </c>
      <c r="AV3318" t="s">
        <v>79</v>
      </c>
      <c r="AX3318" t="s">
        <v>87</v>
      </c>
      <c r="AY3318" t="s">
        <v>88</v>
      </c>
      <c r="BA3318" t="s">
        <v>89</v>
      </c>
      <c r="BB3318" t="s">
        <v>90</v>
      </c>
    </row>
    <row r="3319" spans="1:54" x14ac:dyDescent="0.25">
      <c r="A3319">
        <v>4.2617099999999999</v>
      </c>
      <c r="B3319" s="1">
        <v>7.8524999999999999E-16</v>
      </c>
      <c r="C3319">
        <f t="shared" si="51"/>
        <v>-4.261709999999999</v>
      </c>
      <c r="D3319" t="s">
        <v>0</v>
      </c>
      <c r="E3319" t="s">
        <v>0</v>
      </c>
      <c r="F3319" t="s">
        <v>1</v>
      </c>
      <c r="G3319" t="s">
        <v>29</v>
      </c>
      <c r="H3319" t="s">
        <v>1</v>
      </c>
      <c r="I3319" t="s">
        <v>57111</v>
      </c>
      <c r="J3319" t="s">
        <v>317</v>
      </c>
      <c r="K3319" t="s">
        <v>318</v>
      </c>
      <c r="L3319" t="s">
        <v>319</v>
      </c>
      <c r="M3319" t="s">
        <v>320</v>
      </c>
      <c r="N3319" t="s">
        <v>321</v>
      </c>
      <c r="Q3319" t="s">
        <v>322</v>
      </c>
      <c r="R3319" t="s">
        <v>323</v>
      </c>
      <c r="T3319" t="s">
        <v>324</v>
      </c>
      <c r="U3319" t="s">
        <v>9</v>
      </c>
      <c r="V3319" t="s">
        <v>266</v>
      </c>
      <c r="W3319" t="s">
        <v>325</v>
      </c>
      <c r="X3319" t="s">
        <v>11</v>
      </c>
      <c r="Y3319" t="s">
        <v>12</v>
      </c>
      <c r="Z3319" t="s">
        <v>326</v>
      </c>
      <c r="AA3319" t="s">
        <v>14</v>
      </c>
      <c r="AB3319">
        <v>1</v>
      </c>
      <c r="AC3319">
        <v>7.3769799999999996</v>
      </c>
      <c r="AD3319" s="1">
        <v>4.5034999999999998E-5</v>
      </c>
      <c r="AE3319">
        <v>2.21499E-4</v>
      </c>
      <c r="AF3319" t="s">
        <v>15</v>
      </c>
      <c r="AG3319">
        <v>2</v>
      </c>
      <c r="AH3319" s="1">
        <v>5.6314299999999997E-16</v>
      </c>
      <c r="AI3319">
        <v>1</v>
      </c>
      <c r="AJ3319">
        <v>1</v>
      </c>
      <c r="AK3319" t="s">
        <v>15</v>
      </c>
      <c r="AL3319">
        <v>7162860</v>
      </c>
      <c r="AM3319" t="s">
        <v>327</v>
      </c>
      <c r="AO3319" t="s">
        <v>328</v>
      </c>
      <c r="AP3319" t="s">
        <v>329</v>
      </c>
      <c r="AR3319" t="s">
        <v>330</v>
      </c>
      <c r="AS3319" t="s">
        <v>331</v>
      </c>
      <c r="AT3319" t="s">
        <v>332</v>
      </c>
      <c r="AU3319" t="s">
        <v>333</v>
      </c>
      <c r="AV3319" t="s">
        <v>327</v>
      </c>
      <c r="AW3319" t="s">
        <v>334</v>
      </c>
      <c r="AX3319" t="s">
        <v>335</v>
      </c>
      <c r="AY3319" t="s">
        <v>336</v>
      </c>
      <c r="BA3319" t="s">
        <v>337</v>
      </c>
    </row>
    <row r="3320" spans="1:54" x14ac:dyDescent="0.25">
      <c r="A3320">
        <v>4.5267499999999998</v>
      </c>
      <c r="B3320">
        <v>0</v>
      </c>
      <c r="C3320">
        <f t="shared" si="51"/>
        <v>-4.5267499999999998</v>
      </c>
      <c r="D3320" t="s">
        <v>0</v>
      </c>
      <c r="E3320" t="s">
        <v>0</v>
      </c>
      <c r="F3320" t="s">
        <v>1</v>
      </c>
      <c r="I3320" t="s">
        <v>57112</v>
      </c>
      <c r="J3320" t="s">
        <v>224</v>
      </c>
      <c r="K3320" t="s">
        <v>225</v>
      </c>
      <c r="L3320" t="s">
        <v>226</v>
      </c>
      <c r="M3320" t="s">
        <v>227</v>
      </c>
      <c r="Q3320" t="s">
        <v>228</v>
      </c>
      <c r="R3320" t="s">
        <v>228</v>
      </c>
      <c r="X3320" t="s">
        <v>229</v>
      </c>
      <c r="Y3320" t="s">
        <v>12</v>
      </c>
      <c r="Z3320" t="s">
        <v>230</v>
      </c>
      <c r="AA3320" t="s">
        <v>14</v>
      </c>
      <c r="AB3320">
        <v>1</v>
      </c>
      <c r="AC3320">
        <v>10.898999999999999</v>
      </c>
      <c r="AD3320" s="1">
        <v>3.7125200000000002E-6</v>
      </c>
      <c r="AE3320" s="1">
        <v>2.6575800000000001E-5</v>
      </c>
      <c r="AF3320" t="s">
        <v>15</v>
      </c>
      <c r="AG3320" t="s">
        <v>15</v>
      </c>
      <c r="AH3320" t="s">
        <v>15</v>
      </c>
      <c r="AI3320" t="s">
        <v>15</v>
      </c>
      <c r="AJ3320" t="s">
        <v>15</v>
      </c>
      <c r="AK3320" t="s">
        <v>15</v>
      </c>
      <c r="AL3320" t="s">
        <v>15</v>
      </c>
      <c r="AM3320" t="s">
        <v>231</v>
      </c>
      <c r="AO3320" t="s">
        <v>232</v>
      </c>
      <c r="AP3320" t="s">
        <v>233</v>
      </c>
      <c r="AR3320" t="s">
        <v>234</v>
      </c>
      <c r="AT3320" t="s">
        <v>235</v>
      </c>
      <c r="AU3320" t="s">
        <v>236</v>
      </c>
      <c r="AV3320" t="s">
        <v>231</v>
      </c>
      <c r="BA3320" t="s">
        <v>237</v>
      </c>
    </row>
  </sheetData>
  <autoFilter ref="A2:BB3320" xr:uid="{00000000-0009-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01671-10E5-40E0-A43C-07110688BAA9}">
  <dimension ref="A1:AT3495"/>
  <sheetViews>
    <sheetView workbookViewId="0"/>
  </sheetViews>
  <sheetFormatPr defaultColWidth="11.42578125" defaultRowHeight="15" x14ac:dyDescent="0.25"/>
  <cols>
    <col min="1" max="1" width="16.140625" bestFit="1" customWidth="1"/>
    <col min="2" max="2" width="16" bestFit="1" customWidth="1"/>
    <col min="3" max="3" width="16.42578125" customWidth="1"/>
    <col min="4" max="4" width="14.7109375" bestFit="1" customWidth="1"/>
    <col min="9" max="9" width="28" bestFit="1" customWidth="1"/>
  </cols>
  <sheetData>
    <row r="1" spans="1:46" ht="15.75" x14ac:dyDescent="0.25">
      <c r="A1" s="3" t="s">
        <v>60374</v>
      </c>
      <c r="B1" s="6"/>
      <c r="C1" s="6"/>
      <c r="D1" s="6"/>
      <c r="E1" s="6"/>
      <c r="F1" s="6"/>
      <c r="G1" s="6"/>
      <c r="H1" s="6"/>
      <c r="I1" s="6"/>
    </row>
    <row r="2" spans="1:46" x14ac:dyDescent="0.25">
      <c r="A2" t="s">
        <v>57115</v>
      </c>
      <c r="B2" t="s">
        <v>57116</v>
      </c>
      <c r="C2" t="s">
        <v>57117</v>
      </c>
      <c r="D2" t="s">
        <v>57108</v>
      </c>
      <c r="E2" t="s">
        <v>57118</v>
      </c>
      <c r="F2" t="s">
        <v>57119</v>
      </c>
      <c r="G2" t="s">
        <v>57120</v>
      </c>
      <c r="H2" t="s">
        <v>57121</v>
      </c>
      <c r="I2" t="s">
        <v>57122</v>
      </c>
      <c r="J2" t="s">
        <v>57060</v>
      </c>
      <c r="K2" t="s">
        <v>57061</v>
      </c>
      <c r="L2" t="s">
        <v>57062</v>
      </c>
      <c r="M2" t="s">
        <v>57063</v>
      </c>
      <c r="N2" t="s">
        <v>57064</v>
      </c>
      <c r="O2" t="s">
        <v>57065</v>
      </c>
      <c r="P2" t="s">
        <v>57066</v>
      </c>
      <c r="Q2" t="s">
        <v>57067</v>
      </c>
      <c r="R2" t="s">
        <v>57068</v>
      </c>
      <c r="S2" t="s">
        <v>57069</v>
      </c>
      <c r="T2" t="s">
        <v>57070</v>
      </c>
      <c r="U2" t="s">
        <v>57071</v>
      </c>
      <c r="V2" t="s">
        <v>57072</v>
      </c>
      <c r="W2" t="s">
        <v>57073</v>
      </c>
      <c r="X2" t="s">
        <v>57076</v>
      </c>
      <c r="Y2" t="s">
        <v>57077</v>
      </c>
      <c r="Z2" t="s">
        <v>57123</v>
      </c>
      <c r="AA2" t="s">
        <v>57124</v>
      </c>
      <c r="AB2" t="s">
        <v>57125</v>
      </c>
      <c r="AC2" t="s">
        <v>57126</v>
      </c>
      <c r="AD2" t="s">
        <v>57127</v>
      </c>
      <c r="AE2" t="s">
        <v>57128</v>
      </c>
      <c r="AF2" t="s">
        <v>57088</v>
      </c>
      <c r="AG2" t="s">
        <v>57089</v>
      </c>
      <c r="AH2" t="s">
        <v>57090</v>
      </c>
      <c r="AI2" t="s">
        <v>57091</v>
      </c>
      <c r="AJ2" t="s">
        <v>57092</v>
      </c>
      <c r="AK2" t="s">
        <v>57093</v>
      </c>
      <c r="AL2" t="s">
        <v>57094</v>
      </c>
      <c r="AM2" t="s">
        <v>57095</v>
      </c>
      <c r="AN2" t="s">
        <v>57098</v>
      </c>
      <c r="AO2" t="s">
        <v>57099</v>
      </c>
      <c r="AP2" t="s">
        <v>57100</v>
      </c>
      <c r="AQ2" t="s">
        <v>57101</v>
      </c>
      <c r="AR2" t="s">
        <v>57102</v>
      </c>
      <c r="AS2" t="s">
        <v>57103</v>
      </c>
      <c r="AT2" t="s">
        <v>57104</v>
      </c>
    </row>
    <row r="3" spans="1:46" x14ac:dyDescent="0.25">
      <c r="A3">
        <v>-1.41625</v>
      </c>
      <c r="B3">
        <v>2.0789499999999999</v>
      </c>
      <c r="C3">
        <f t="shared" ref="C3:C66" si="0">B3-A3</f>
        <v>3.4951999999999996</v>
      </c>
      <c r="D3" t="s">
        <v>0</v>
      </c>
      <c r="E3" t="s">
        <v>29</v>
      </c>
      <c r="F3" t="s">
        <v>8149</v>
      </c>
      <c r="G3" t="s">
        <v>0</v>
      </c>
      <c r="H3" t="s">
        <v>1</v>
      </c>
      <c r="I3" t="s">
        <v>57129</v>
      </c>
      <c r="J3" t="s">
        <v>57130</v>
      </c>
      <c r="K3" t="s">
        <v>57131</v>
      </c>
      <c r="L3" t="s">
        <v>57132</v>
      </c>
      <c r="M3" t="s">
        <v>57133</v>
      </c>
      <c r="N3" t="s">
        <v>57134</v>
      </c>
      <c r="O3" t="s">
        <v>57135</v>
      </c>
      <c r="Q3" t="s">
        <v>57136</v>
      </c>
      <c r="R3" t="s">
        <v>57137</v>
      </c>
      <c r="T3" t="s">
        <v>57138</v>
      </c>
      <c r="X3" t="s">
        <v>57139</v>
      </c>
      <c r="Y3" t="s">
        <v>14</v>
      </c>
      <c r="Z3">
        <v>1</v>
      </c>
      <c r="AA3">
        <v>5.4013799999999999E-3</v>
      </c>
      <c r="AB3">
        <v>1.4828900000000001E-2</v>
      </c>
      <c r="AC3">
        <v>1</v>
      </c>
      <c r="AD3">
        <v>2.6485599999999999E-3</v>
      </c>
      <c r="AE3">
        <v>7.3192300000000004E-3</v>
      </c>
      <c r="AF3" t="s">
        <v>15</v>
      </c>
      <c r="AG3" t="s">
        <v>57140</v>
      </c>
      <c r="AH3" t="s">
        <v>57141</v>
      </c>
      <c r="AI3" t="s">
        <v>57142</v>
      </c>
      <c r="AJ3" t="s">
        <v>57143</v>
      </c>
      <c r="AL3" t="s">
        <v>57144</v>
      </c>
      <c r="AN3" t="s">
        <v>57145</v>
      </c>
      <c r="AO3" t="s">
        <v>57146</v>
      </c>
      <c r="AP3" t="s">
        <v>57147</v>
      </c>
      <c r="AQ3" t="s">
        <v>57148</v>
      </c>
      <c r="AR3" t="s">
        <v>57149</v>
      </c>
      <c r="AS3" t="s">
        <v>57150</v>
      </c>
      <c r="AT3" t="s">
        <v>57151</v>
      </c>
    </row>
    <row r="4" spans="1:46" x14ac:dyDescent="0.25">
      <c r="A4">
        <v>0</v>
      </c>
      <c r="B4">
        <v>2.9395899999999999</v>
      </c>
      <c r="C4">
        <f t="shared" si="0"/>
        <v>2.9395899999999999</v>
      </c>
      <c r="D4" t="s">
        <v>0</v>
      </c>
      <c r="G4" t="s">
        <v>0</v>
      </c>
      <c r="H4" t="s">
        <v>1</v>
      </c>
      <c r="I4" t="s">
        <v>57152</v>
      </c>
      <c r="J4" t="s">
        <v>8414</v>
      </c>
      <c r="K4" t="s">
        <v>8415</v>
      </c>
      <c r="L4" t="s">
        <v>8416</v>
      </c>
      <c r="Q4" t="s">
        <v>8417</v>
      </c>
      <c r="R4" t="s">
        <v>8418</v>
      </c>
      <c r="S4" t="s">
        <v>8419</v>
      </c>
      <c r="T4" t="s">
        <v>2235</v>
      </c>
      <c r="U4" t="s">
        <v>9</v>
      </c>
      <c r="V4" t="s">
        <v>266</v>
      </c>
      <c r="W4" t="s">
        <v>8420</v>
      </c>
      <c r="X4" t="s">
        <v>8421</v>
      </c>
      <c r="Y4" t="s">
        <v>14</v>
      </c>
      <c r="Z4" t="s">
        <v>15</v>
      </c>
      <c r="AA4" t="s">
        <v>15</v>
      </c>
      <c r="AB4" t="s">
        <v>15</v>
      </c>
      <c r="AC4">
        <v>1</v>
      </c>
      <c r="AD4" s="1">
        <v>2.5238400000000001E-6</v>
      </c>
      <c r="AE4" s="1">
        <v>1.8445500000000002E-5</v>
      </c>
      <c r="AF4">
        <v>654593</v>
      </c>
      <c r="AG4" t="s">
        <v>8422</v>
      </c>
      <c r="AI4" t="s">
        <v>8423</v>
      </c>
      <c r="AJ4" t="s">
        <v>8424</v>
      </c>
      <c r="AL4" t="s">
        <v>8425</v>
      </c>
      <c r="AN4" t="s">
        <v>8422</v>
      </c>
      <c r="AO4" t="s">
        <v>8428</v>
      </c>
      <c r="AQ4" t="s">
        <v>8429</v>
      </c>
      <c r="AR4" t="s">
        <v>8430</v>
      </c>
      <c r="AS4" t="s">
        <v>435</v>
      </c>
    </row>
    <row r="5" spans="1:46" x14ac:dyDescent="0.25">
      <c r="A5" s="1">
        <v>4.2364000000000001E-14</v>
      </c>
      <c r="B5">
        <v>2.4737</v>
      </c>
      <c r="C5">
        <f t="shared" si="0"/>
        <v>2.4736999999999578</v>
      </c>
      <c r="D5" t="s">
        <v>0</v>
      </c>
      <c r="E5" t="s">
        <v>29</v>
      </c>
      <c r="F5" t="s">
        <v>1</v>
      </c>
      <c r="G5" t="s">
        <v>0</v>
      </c>
      <c r="H5" t="s">
        <v>1</v>
      </c>
      <c r="I5" t="s">
        <v>57129</v>
      </c>
      <c r="J5" t="s">
        <v>4684</v>
      </c>
      <c r="K5" t="s">
        <v>4685</v>
      </c>
      <c r="L5" t="s">
        <v>4686</v>
      </c>
      <c r="O5" t="s">
        <v>4687</v>
      </c>
      <c r="Q5" t="s">
        <v>4688</v>
      </c>
      <c r="R5" t="s">
        <v>4689</v>
      </c>
      <c r="S5" t="s">
        <v>4690</v>
      </c>
      <c r="T5" t="s">
        <v>4691</v>
      </c>
      <c r="U5" t="s">
        <v>9</v>
      </c>
      <c r="V5" t="s">
        <v>10</v>
      </c>
      <c r="X5" t="s">
        <v>4692</v>
      </c>
      <c r="Y5" t="s">
        <v>14</v>
      </c>
      <c r="Z5">
        <v>1</v>
      </c>
      <c r="AA5">
        <v>1</v>
      </c>
      <c r="AB5">
        <v>1</v>
      </c>
      <c r="AC5">
        <v>1</v>
      </c>
      <c r="AD5">
        <v>6.4066100000000005E-4</v>
      </c>
      <c r="AE5">
        <v>2.13657E-3</v>
      </c>
      <c r="AF5">
        <v>113815</v>
      </c>
      <c r="AG5" t="s">
        <v>4693</v>
      </c>
      <c r="AH5" t="s">
        <v>4694</v>
      </c>
      <c r="AI5" t="s">
        <v>4695</v>
      </c>
      <c r="AJ5" t="s">
        <v>4696</v>
      </c>
      <c r="AL5" t="s">
        <v>4697</v>
      </c>
      <c r="AM5" t="s">
        <v>4698</v>
      </c>
      <c r="AN5" t="s">
        <v>4701</v>
      </c>
      <c r="AO5" t="s">
        <v>4702</v>
      </c>
      <c r="AQ5" t="s">
        <v>4703</v>
      </c>
      <c r="AS5" t="s">
        <v>4704</v>
      </c>
      <c r="AT5" t="s">
        <v>4705</v>
      </c>
    </row>
    <row r="6" spans="1:46" x14ac:dyDescent="0.25">
      <c r="A6">
        <v>0</v>
      </c>
      <c r="B6">
        <v>2.2688600000000001</v>
      </c>
      <c r="C6">
        <f t="shared" si="0"/>
        <v>2.2688600000000001</v>
      </c>
      <c r="D6" t="s">
        <v>0</v>
      </c>
      <c r="G6" t="s">
        <v>0</v>
      </c>
      <c r="H6" t="s">
        <v>1</v>
      </c>
      <c r="I6" t="s">
        <v>57152</v>
      </c>
      <c r="K6" t="s">
        <v>804</v>
      </c>
      <c r="Q6" t="s">
        <v>50230</v>
      </c>
      <c r="R6" t="s">
        <v>50231</v>
      </c>
      <c r="S6" t="s">
        <v>50232</v>
      </c>
      <c r="U6" t="s">
        <v>9</v>
      </c>
      <c r="V6" t="s">
        <v>408</v>
      </c>
      <c r="X6" t="s">
        <v>50233</v>
      </c>
      <c r="Y6" t="s">
        <v>14</v>
      </c>
      <c r="Z6" t="s">
        <v>15</v>
      </c>
      <c r="AA6" t="s">
        <v>15</v>
      </c>
      <c r="AB6" t="s">
        <v>15</v>
      </c>
      <c r="AC6">
        <v>1</v>
      </c>
      <c r="AD6">
        <v>3.69057E-4</v>
      </c>
      <c r="AE6">
        <v>1.33023E-3</v>
      </c>
      <c r="AF6">
        <v>475147</v>
      </c>
      <c r="AG6" t="s">
        <v>50234</v>
      </c>
      <c r="AI6" t="s">
        <v>50235</v>
      </c>
      <c r="AJ6" t="s">
        <v>50236</v>
      </c>
      <c r="AL6" t="s">
        <v>50237</v>
      </c>
      <c r="AM6" t="s">
        <v>50238</v>
      </c>
      <c r="AN6" t="s">
        <v>50234</v>
      </c>
    </row>
    <row r="7" spans="1:46" x14ac:dyDescent="0.25">
      <c r="A7">
        <v>-2.1952099999999999</v>
      </c>
      <c r="B7">
        <v>0</v>
      </c>
      <c r="C7">
        <f t="shared" si="0"/>
        <v>2.1952099999999999</v>
      </c>
      <c r="D7" t="s">
        <v>0</v>
      </c>
      <c r="E7" t="s">
        <v>0</v>
      </c>
      <c r="F7" t="s">
        <v>8149</v>
      </c>
      <c r="I7" t="s">
        <v>57153</v>
      </c>
      <c r="J7" t="s">
        <v>57154</v>
      </c>
      <c r="K7" t="s">
        <v>57155</v>
      </c>
      <c r="L7" t="s">
        <v>30252</v>
      </c>
      <c r="M7" t="s">
        <v>45837</v>
      </c>
      <c r="N7" t="s">
        <v>45838</v>
      </c>
      <c r="Q7" t="s">
        <v>39867</v>
      </c>
      <c r="R7" t="s">
        <v>57156</v>
      </c>
      <c r="T7" t="s">
        <v>57157</v>
      </c>
      <c r="V7" t="s">
        <v>266</v>
      </c>
      <c r="X7" t="s">
        <v>57158</v>
      </c>
      <c r="Y7" t="s">
        <v>14</v>
      </c>
      <c r="Z7">
        <v>1</v>
      </c>
      <c r="AA7" s="1">
        <v>2.5165300000000001E-5</v>
      </c>
      <c r="AB7">
        <v>1.6742999999999999E-4</v>
      </c>
      <c r="AC7" t="s">
        <v>15</v>
      </c>
      <c r="AD7" t="s">
        <v>15</v>
      </c>
      <c r="AE7" t="s">
        <v>15</v>
      </c>
      <c r="AF7">
        <v>70987</v>
      </c>
      <c r="AG7" t="s">
        <v>57159</v>
      </c>
      <c r="AI7" t="s">
        <v>57160</v>
      </c>
      <c r="AJ7" t="s">
        <v>57161</v>
      </c>
      <c r="AL7" t="s">
        <v>57162</v>
      </c>
      <c r="AM7" t="s">
        <v>57163</v>
      </c>
      <c r="AN7" t="s">
        <v>57164</v>
      </c>
      <c r="AO7" t="s">
        <v>57165</v>
      </c>
      <c r="AP7" t="s">
        <v>45850</v>
      </c>
      <c r="AQ7" t="s">
        <v>57166</v>
      </c>
      <c r="AS7" t="s">
        <v>337</v>
      </c>
    </row>
    <row r="8" spans="1:46" x14ac:dyDescent="0.25">
      <c r="A8">
        <v>0</v>
      </c>
      <c r="B8">
        <v>2.15116</v>
      </c>
      <c r="C8">
        <f t="shared" si="0"/>
        <v>2.15116</v>
      </c>
      <c r="D8" t="s">
        <v>0</v>
      </c>
      <c r="G8" t="s">
        <v>0</v>
      </c>
      <c r="H8" t="s">
        <v>1</v>
      </c>
      <c r="I8" t="s">
        <v>57152</v>
      </c>
      <c r="J8" t="s">
        <v>3746</v>
      </c>
      <c r="K8" t="s">
        <v>534</v>
      </c>
      <c r="L8" t="s">
        <v>3747</v>
      </c>
      <c r="M8" t="s">
        <v>241</v>
      </c>
      <c r="Q8" t="s">
        <v>3748</v>
      </c>
      <c r="R8" t="s">
        <v>3749</v>
      </c>
      <c r="T8" t="s">
        <v>1863</v>
      </c>
      <c r="U8" t="s">
        <v>347</v>
      </c>
      <c r="V8" t="s">
        <v>77</v>
      </c>
      <c r="W8" t="s">
        <v>2802</v>
      </c>
      <c r="X8" t="s">
        <v>3750</v>
      </c>
      <c r="Y8" t="s">
        <v>14</v>
      </c>
      <c r="Z8" t="s">
        <v>15</v>
      </c>
      <c r="AA8" t="s">
        <v>15</v>
      </c>
      <c r="AB8" t="s">
        <v>15</v>
      </c>
      <c r="AC8">
        <v>1</v>
      </c>
      <c r="AD8">
        <v>3.0734499999999999E-4</v>
      </c>
      <c r="AE8">
        <v>1.1279199999999999E-3</v>
      </c>
      <c r="AF8">
        <v>288349</v>
      </c>
      <c r="AG8" t="s">
        <v>3751</v>
      </c>
      <c r="AI8" t="s">
        <v>3752</v>
      </c>
      <c r="AJ8" t="s">
        <v>3753</v>
      </c>
      <c r="AK8" t="s">
        <v>3754</v>
      </c>
      <c r="AL8" t="s">
        <v>3755</v>
      </c>
      <c r="AM8" t="s">
        <v>3756</v>
      </c>
      <c r="AN8" t="s">
        <v>3751</v>
      </c>
      <c r="AO8" t="s">
        <v>1874</v>
      </c>
      <c r="AQ8" t="s">
        <v>3759</v>
      </c>
      <c r="AR8" t="s">
        <v>3760</v>
      </c>
      <c r="AS8" t="s">
        <v>3761</v>
      </c>
    </row>
    <row r="9" spans="1:46" x14ac:dyDescent="0.25">
      <c r="A9">
        <v>0.39056800000000003</v>
      </c>
      <c r="B9">
        <v>2.5282300000000002</v>
      </c>
      <c r="C9">
        <f t="shared" si="0"/>
        <v>2.1376620000000002</v>
      </c>
      <c r="D9" t="s">
        <v>0</v>
      </c>
      <c r="E9" t="s">
        <v>29</v>
      </c>
      <c r="F9" t="s">
        <v>1</v>
      </c>
      <c r="G9" t="s">
        <v>0</v>
      </c>
      <c r="H9" t="s">
        <v>1</v>
      </c>
      <c r="I9" t="s">
        <v>57129</v>
      </c>
      <c r="J9" t="s">
        <v>50144</v>
      </c>
      <c r="K9" t="s">
        <v>50145</v>
      </c>
      <c r="L9" t="s">
        <v>6260</v>
      </c>
      <c r="M9" t="s">
        <v>50146</v>
      </c>
      <c r="N9" t="s">
        <v>50147</v>
      </c>
      <c r="O9" t="s">
        <v>50148</v>
      </c>
      <c r="Q9" t="s">
        <v>9732</v>
      </c>
      <c r="R9" t="s">
        <v>50149</v>
      </c>
      <c r="T9" t="s">
        <v>50150</v>
      </c>
      <c r="V9" t="s">
        <v>77</v>
      </c>
      <c r="X9" t="s">
        <v>50151</v>
      </c>
      <c r="Y9" t="s">
        <v>14</v>
      </c>
      <c r="Z9">
        <v>1</v>
      </c>
      <c r="AA9">
        <v>0.219276</v>
      </c>
      <c r="AB9">
        <v>0.35091</v>
      </c>
      <c r="AC9">
        <v>1</v>
      </c>
      <c r="AD9">
        <v>6.4515500000000001E-4</v>
      </c>
      <c r="AE9">
        <v>2.1467499999999998E-3</v>
      </c>
      <c r="AF9">
        <v>3062</v>
      </c>
      <c r="AG9" t="s">
        <v>50152</v>
      </c>
      <c r="AH9" t="s">
        <v>50153</v>
      </c>
      <c r="AI9" t="s">
        <v>50154</v>
      </c>
      <c r="AJ9" t="s">
        <v>50155</v>
      </c>
      <c r="AK9" t="s">
        <v>50156</v>
      </c>
      <c r="AL9" t="s">
        <v>50157</v>
      </c>
      <c r="AM9" t="s">
        <v>50158</v>
      </c>
      <c r="AN9" t="s">
        <v>50152</v>
      </c>
      <c r="AP9" t="s">
        <v>50161</v>
      </c>
      <c r="AQ9" t="s">
        <v>50162</v>
      </c>
      <c r="AR9" t="s">
        <v>50163</v>
      </c>
      <c r="AS9" t="s">
        <v>50164</v>
      </c>
      <c r="AT9" t="s">
        <v>50165</v>
      </c>
    </row>
    <row r="10" spans="1:46" x14ac:dyDescent="0.25">
      <c r="A10">
        <v>-2.1038100000000002</v>
      </c>
      <c r="B10">
        <v>0</v>
      </c>
      <c r="C10">
        <f t="shared" si="0"/>
        <v>2.1038100000000002</v>
      </c>
      <c r="D10" t="s">
        <v>0</v>
      </c>
      <c r="E10" t="s">
        <v>0</v>
      </c>
      <c r="F10" t="s">
        <v>8149</v>
      </c>
      <c r="G10" t="s">
        <v>29</v>
      </c>
      <c r="H10" t="s">
        <v>1</v>
      </c>
      <c r="I10" t="s">
        <v>57167</v>
      </c>
      <c r="J10" t="s">
        <v>49273</v>
      </c>
      <c r="K10" t="s">
        <v>35527</v>
      </c>
      <c r="L10" t="s">
        <v>4672</v>
      </c>
      <c r="M10" t="s">
        <v>6877</v>
      </c>
      <c r="N10" t="s">
        <v>1275</v>
      </c>
      <c r="Q10" t="s">
        <v>15545</v>
      </c>
      <c r="R10" t="s">
        <v>49274</v>
      </c>
      <c r="U10" t="s">
        <v>9</v>
      </c>
      <c r="V10" t="s">
        <v>10</v>
      </c>
      <c r="X10" t="s">
        <v>49275</v>
      </c>
      <c r="Y10" t="s">
        <v>14</v>
      </c>
      <c r="Z10">
        <v>1</v>
      </c>
      <c r="AA10">
        <v>9.4139899999999999E-4</v>
      </c>
      <c r="AB10">
        <v>3.43897E-3</v>
      </c>
      <c r="AC10">
        <v>3</v>
      </c>
      <c r="AD10">
        <v>1</v>
      </c>
      <c r="AE10">
        <v>1</v>
      </c>
      <c r="AF10">
        <v>5950360</v>
      </c>
      <c r="AG10" t="s">
        <v>49276</v>
      </c>
      <c r="AI10" t="s">
        <v>49277</v>
      </c>
      <c r="AJ10" t="s">
        <v>49278</v>
      </c>
      <c r="AK10" t="s">
        <v>49279</v>
      </c>
      <c r="AL10" t="s">
        <v>49280</v>
      </c>
      <c r="AM10" t="s">
        <v>15545</v>
      </c>
      <c r="AN10" t="s">
        <v>49276</v>
      </c>
      <c r="AO10" t="s">
        <v>49283</v>
      </c>
      <c r="AQ10" t="s">
        <v>49284</v>
      </c>
    </row>
    <row r="11" spans="1:46" x14ac:dyDescent="0.25">
      <c r="A11">
        <v>-2.0857299999999999</v>
      </c>
      <c r="B11" s="1">
        <v>-2.8674799999999998E-17</v>
      </c>
      <c r="C11">
        <f t="shared" si="0"/>
        <v>2.0857299999999999</v>
      </c>
      <c r="D11" t="s">
        <v>0</v>
      </c>
      <c r="E11" t="s">
        <v>0</v>
      </c>
      <c r="F11" t="s">
        <v>8149</v>
      </c>
      <c r="G11" t="s">
        <v>29</v>
      </c>
      <c r="H11" t="s">
        <v>8149</v>
      </c>
      <c r="I11" t="s">
        <v>57167</v>
      </c>
      <c r="J11" t="s">
        <v>49184</v>
      </c>
      <c r="K11" t="s">
        <v>49185</v>
      </c>
      <c r="L11" t="s">
        <v>19224</v>
      </c>
      <c r="M11" t="s">
        <v>7348</v>
      </c>
      <c r="N11" t="s">
        <v>46506</v>
      </c>
      <c r="Q11" t="s">
        <v>49186</v>
      </c>
      <c r="R11" t="s">
        <v>49187</v>
      </c>
      <c r="U11" t="s">
        <v>9</v>
      </c>
      <c r="V11" t="s">
        <v>266</v>
      </c>
      <c r="X11" t="s">
        <v>49188</v>
      </c>
      <c r="Y11" t="s">
        <v>14</v>
      </c>
      <c r="Z11">
        <v>1</v>
      </c>
      <c r="AA11" s="1">
        <v>4.2700800000000003E-6</v>
      </c>
      <c r="AB11" s="1">
        <v>3.7402099999999999E-5</v>
      </c>
      <c r="AC11">
        <v>2</v>
      </c>
      <c r="AD11">
        <v>1</v>
      </c>
      <c r="AE11">
        <v>1</v>
      </c>
      <c r="AF11">
        <v>298351</v>
      </c>
      <c r="AG11" t="s">
        <v>49189</v>
      </c>
      <c r="AI11" t="s">
        <v>49190</v>
      </c>
      <c r="AJ11" t="s">
        <v>49191</v>
      </c>
      <c r="AL11" t="s">
        <v>49192</v>
      </c>
      <c r="AM11" t="s">
        <v>49193</v>
      </c>
      <c r="AN11" t="s">
        <v>49196</v>
      </c>
      <c r="AO11" t="s">
        <v>49197</v>
      </c>
      <c r="AP11" t="s">
        <v>49198</v>
      </c>
      <c r="AQ11" t="s">
        <v>49199</v>
      </c>
      <c r="AR11" t="s">
        <v>49200</v>
      </c>
    </row>
    <row r="12" spans="1:46" x14ac:dyDescent="0.25">
      <c r="A12">
        <v>0</v>
      </c>
      <c r="B12">
        <v>2.0657000000000001</v>
      </c>
      <c r="C12">
        <f t="shared" si="0"/>
        <v>2.0657000000000001</v>
      </c>
      <c r="D12" t="s">
        <v>0</v>
      </c>
      <c r="E12" t="s">
        <v>29</v>
      </c>
      <c r="F12" t="s">
        <v>1</v>
      </c>
      <c r="G12" t="s">
        <v>0</v>
      </c>
      <c r="H12" t="s">
        <v>1</v>
      </c>
      <c r="I12" t="s">
        <v>57129</v>
      </c>
      <c r="J12" t="s">
        <v>36535</v>
      </c>
      <c r="L12" t="s">
        <v>36536</v>
      </c>
      <c r="M12" t="s">
        <v>6483</v>
      </c>
      <c r="Q12" t="s">
        <v>36537</v>
      </c>
      <c r="R12" t="s">
        <v>36538</v>
      </c>
      <c r="T12" t="s">
        <v>6485</v>
      </c>
      <c r="U12" t="s">
        <v>9</v>
      </c>
      <c r="V12" t="s">
        <v>266</v>
      </c>
      <c r="W12" t="s">
        <v>1704</v>
      </c>
      <c r="X12" t="s">
        <v>36539</v>
      </c>
      <c r="Y12" t="s">
        <v>14</v>
      </c>
      <c r="Z12">
        <v>1</v>
      </c>
      <c r="AA12">
        <v>1</v>
      </c>
      <c r="AB12">
        <v>1</v>
      </c>
      <c r="AC12">
        <v>2</v>
      </c>
      <c r="AD12">
        <v>3.0837500000000001E-3</v>
      </c>
      <c r="AE12">
        <v>8.3144900000000008E-3</v>
      </c>
      <c r="AF12">
        <v>1071040</v>
      </c>
      <c r="AG12" t="s">
        <v>36540</v>
      </c>
      <c r="AI12" t="s">
        <v>36541</v>
      </c>
      <c r="AJ12" t="s">
        <v>36542</v>
      </c>
      <c r="AL12" t="s">
        <v>36543</v>
      </c>
      <c r="AM12" t="s">
        <v>36544</v>
      </c>
      <c r="AN12" t="s">
        <v>36547</v>
      </c>
      <c r="AQ12" t="s">
        <v>36548</v>
      </c>
    </row>
    <row r="13" spans="1:46" x14ac:dyDescent="0.25">
      <c r="A13" s="1">
        <v>1.5384500000000001E-18</v>
      </c>
      <c r="B13">
        <v>-2.7940100000000001</v>
      </c>
      <c r="C13">
        <f t="shared" si="0"/>
        <v>-2.7940100000000001</v>
      </c>
      <c r="D13" t="s">
        <v>29</v>
      </c>
      <c r="E13" t="s">
        <v>29</v>
      </c>
      <c r="F13" t="s">
        <v>1</v>
      </c>
      <c r="G13" t="s">
        <v>29</v>
      </c>
      <c r="H13" t="s">
        <v>8149</v>
      </c>
      <c r="I13" t="s">
        <v>57168</v>
      </c>
      <c r="J13" t="s">
        <v>23432</v>
      </c>
      <c r="K13" t="s">
        <v>23433</v>
      </c>
      <c r="L13" t="s">
        <v>23434</v>
      </c>
      <c r="M13" t="s">
        <v>23435</v>
      </c>
      <c r="N13" t="s">
        <v>23436</v>
      </c>
      <c r="P13" t="s">
        <v>22643</v>
      </c>
      <c r="Q13" t="s">
        <v>23437</v>
      </c>
      <c r="R13" t="s">
        <v>23438</v>
      </c>
      <c r="S13" t="s">
        <v>23439</v>
      </c>
      <c r="T13" t="s">
        <v>23440</v>
      </c>
      <c r="X13" t="s">
        <v>23441</v>
      </c>
      <c r="Y13" t="s">
        <v>14</v>
      </c>
      <c r="Z13">
        <v>3</v>
      </c>
      <c r="AA13">
        <v>1</v>
      </c>
      <c r="AB13">
        <v>1</v>
      </c>
      <c r="AC13">
        <v>2</v>
      </c>
      <c r="AD13">
        <v>6.2998899999999997E-2</v>
      </c>
      <c r="AE13">
        <v>0.110975</v>
      </c>
      <c r="AF13" t="s">
        <v>15</v>
      </c>
      <c r="AG13" t="s">
        <v>23442</v>
      </c>
      <c r="AH13" t="s">
        <v>23443</v>
      </c>
      <c r="AI13" t="s">
        <v>23444</v>
      </c>
      <c r="AJ13" t="s">
        <v>23445</v>
      </c>
      <c r="AL13" t="s">
        <v>23446</v>
      </c>
      <c r="AM13" t="s">
        <v>23447</v>
      </c>
      <c r="AN13" t="s">
        <v>23442</v>
      </c>
      <c r="AO13" t="s">
        <v>23450</v>
      </c>
      <c r="AQ13" t="s">
        <v>23451</v>
      </c>
      <c r="AS13" t="s">
        <v>23452</v>
      </c>
    </row>
    <row r="14" spans="1:46" x14ac:dyDescent="0.25">
      <c r="A14">
        <v>-3.7086700000000001</v>
      </c>
      <c r="B14">
        <v>-1.7384599999999999</v>
      </c>
      <c r="C14">
        <f t="shared" si="0"/>
        <v>1.9702100000000002</v>
      </c>
      <c r="D14" t="s">
        <v>29</v>
      </c>
      <c r="E14" t="s">
        <v>0</v>
      </c>
      <c r="F14" t="s">
        <v>8149</v>
      </c>
      <c r="G14" t="s">
        <v>0</v>
      </c>
      <c r="H14" t="s">
        <v>8149</v>
      </c>
      <c r="I14" t="s">
        <v>57169</v>
      </c>
      <c r="J14" t="s">
        <v>56170</v>
      </c>
      <c r="L14" t="s">
        <v>56171</v>
      </c>
      <c r="Q14" t="s">
        <v>56172</v>
      </c>
      <c r="R14" t="s">
        <v>56173</v>
      </c>
      <c r="T14" t="s">
        <v>5380</v>
      </c>
      <c r="V14" t="s">
        <v>266</v>
      </c>
      <c r="X14" t="s">
        <v>56174</v>
      </c>
      <c r="Y14" t="s">
        <v>14</v>
      </c>
      <c r="Z14">
        <v>1</v>
      </c>
      <c r="AA14" s="1">
        <v>4.1316700000000002E-6</v>
      </c>
      <c r="AB14" s="1">
        <v>3.6496499999999999E-5</v>
      </c>
      <c r="AC14">
        <v>3</v>
      </c>
      <c r="AD14" s="1">
        <v>1.11569E-7</v>
      </c>
      <c r="AE14" s="1">
        <v>1.1865E-6</v>
      </c>
      <c r="AF14">
        <v>251369</v>
      </c>
      <c r="AG14" t="s">
        <v>56175</v>
      </c>
      <c r="AI14" t="s">
        <v>56176</v>
      </c>
      <c r="AJ14" t="s">
        <v>56177</v>
      </c>
      <c r="AL14" t="s">
        <v>56178</v>
      </c>
      <c r="AN14" t="s">
        <v>56181</v>
      </c>
    </row>
    <row r="15" spans="1:46" x14ac:dyDescent="0.25">
      <c r="A15">
        <v>0.65810500000000005</v>
      </c>
      <c r="B15">
        <v>2.5724499999999999</v>
      </c>
      <c r="C15">
        <f t="shared" si="0"/>
        <v>1.914345</v>
      </c>
      <c r="D15" t="s">
        <v>29</v>
      </c>
      <c r="E15" t="s">
        <v>29</v>
      </c>
      <c r="F15" t="s">
        <v>1</v>
      </c>
      <c r="G15" t="s">
        <v>0</v>
      </c>
      <c r="H15" t="s">
        <v>1</v>
      </c>
      <c r="I15" t="s">
        <v>57129</v>
      </c>
      <c r="J15" t="s">
        <v>69</v>
      </c>
      <c r="K15" t="s">
        <v>70</v>
      </c>
      <c r="L15" t="s">
        <v>71</v>
      </c>
      <c r="M15" t="s">
        <v>72</v>
      </c>
      <c r="O15" t="s">
        <v>73</v>
      </c>
      <c r="Q15" t="s">
        <v>74</v>
      </c>
      <c r="R15" t="s">
        <v>75</v>
      </c>
      <c r="U15" t="s">
        <v>76</v>
      </c>
      <c r="V15" t="s">
        <v>77</v>
      </c>
      <c r="X15" t="s">
        <v>78</v>
      </c>
      <c r="Y15" t="s">
        <v>14</v>
      </c>
      <c r="Z15">
        <v>2</v>
      </c>
      <c r="AA15">
        <v>7.75454E-2</v>
      </c>
      <c r="AB15">
        <v>0.14546200000000001</v>
      </c>
      <c r="AC15">
        <v>3</v>
      </c>
      <c r="AD15">
        <v>1.5611600000000001E-4</v>
      </c>
      <c r="AE15">
        <v>6.3992699999999999E-4</v>
      </c>
      <c r="AF15">
        <v>73541</v>
      </c>
      <c r="AG15" t="s">
        <v>79</v>
      </c>
      <c r="AI15" t="s">
        <v>80</v>
      </c>
      <c r="AJ15" t="s">
        <v>81</v>
      </c>
      <c r="AK15" t="s">
        <v>82</v>
      </c>
      <c r="AL15" t="s">
        <v>83</v>
      </c>
      <c r="AM15" t="s">
        <v>84</v>
      </c>
      <c r="AN15" t="s">
        <v>79</v>
      </c>
      <c r="AP15" t="s">
        <v>87</v>
      </c>
      <c r="AQ15" t="s">
        <v>88</v>
      </c>
      <c r="AS15" t="s">
        <v>89</v>
      </c>
      <c r="AT15" t="s">
        <v>90</v>
      </c>
    </row>
    <row r="16" spans="1:46" x14ac:dyDescent="0.25">
      <c r="A16">
        <v>-1.7899499999999999</v>
      </c>
      <c r="B16" s="1">
        <v>-2.2308900000000002E-16</v>
      </c>
      <c r="C16">
        <f t="shared" si="0"/>
        <v>1.7899499999999997</v>
      </c>
      <c r="D16" t="s">
        <v>29</v>
      </c>
      <c r="E16" t="s">
        <v>0</v>
      </c>
      <c r="F16" t="s">
        <v>8149</v>
      </c>
      <c r="G16" t="s">
        <v>29</v>
      </c>
      <c r="H16" t="s">
        <v>8149</v>
      </c>
      <c r="I16" t="s">
        <v>57167</v>
      </c>
      <c r="K16" t="s">
        <v>19526</v>
      </c>
      <c r="L16" t="s">
        <v>27951</v>
      </c>
      <c r="Q16" t="s">
        <v>19527</v>
      </c>
      <c r="R16" t="s">
        <v>19528</v>
      </c>
      <c r="V16" t="s">
        <v>77</v>
      </c>
      <c r="X16" t="s">
        <v>19529</v>
      </c>
      <c r="Y16" t="s">
        <v>14</v>
      </c>
      <c r="Z16">
        <v>1</v>
      </c>
      <c r="AA16">
        <v>2.2030700000000001E-3</v>
      </c>
      <c r="AB16">
        <v>6.9656300000000004E-3</v>
      </c>
      <c r="AC16">
        <v>5</v>
      </c>
      <c r="AD16">
        <v>1</v>
      </c>
      <c r="AE16">
        <v>1</v>
      </c>
      <c r="AF16">
        <v>22724</v>
      </c>
      <c r="AG16" t="s">
        <v>27952</v>
      </c>
      <c r="AI16" t="s">
        <v>27953</v>
      </c>
      <c r="AJ16" t="s">
        <v>27954</v>
      </c>
      <c r="AL16" t="s">
        <v>27955</v>
      </c>
      <c r="AM16" t="s">
        <v>27956</v>
      </c>
      <c r="AN16" t="s">
        <v>27959</v>
      </c>
      <c r="AP16" t="s">
        <v>19537</v>
      </c>
      <c r="AR16" t="s">
        <v>27960</v>
      </c>
    </row>
    <row r="17" spans="1:46" x14ac:dyDescent="0.25">
      <c r="A17">
        <v>0</v>
      </c>
      <c r="B17">
        <v>1.77454</v>
      </c>
      <c r="C17">
        <f t="shared" si="0"/>
        <v>1.77454</v>
      </c>
      <c r="D17" t="s">
        <v>29</v>
      </c>
      <c r="G17" t="s">
        <v>0</v>
      </c>
      <c r="H17" t="s">
        <v>1</v>
      </c>
      <c r="I17" t="s">
        <v>57152</v>
      </c>
      <c r="J17" t="s">
        <v>8390</v>
      </c>
      <c r="K17" t="s">
        <v>8391</v>
      </c>
      <c r="L17" t="s">
        <v>8392</v>
      </c>
      <c r="M17" t="s">
        <v>8393</v>
      </c>
      <c r="N17" t="s">
        <v>8394</v>
      </c>
      <c r="O17" t="s">
        <v>8395</v>
      </c>
      <c r="Q17" t="s">
        <v>8396</v>
      </c>
      <c r="R17" t="s">
        <v>8397</v>
      </c>
      <c r="S17" t="s">
        <v>8398</v>
      </c>
      <c r="T17" t="s">
        <v>8399</v>
      </c>
      <c r="U17" t="s">
        <v>996</v>
      </c>
      <c r="V17" t="s">
        <v>266</v>
      </c>
      <c r="W17" t="s">
        <v>8400</v>
      </c>
      <c r="X17" t="s">
        <v>8401</v>
      </c>
      <c r="Y17" t="s">
        <v>14</v>
      </c>
      <c r="Z17" t="s">
        <v>15</v>
      </c>
      <c r="AA17" t="s">
        <v>15</v>
      </c>
      <c r="AB17" t="s">
        <v>15</v>
      </c>
      <c r="AC17">
        <v>1</v>
      </c>
      <c r="AD17">
        <v>4.17985E-4</v>
      </c>
      <c r="AE17">
        <v>1.48018E-3</v>
      </c>
      <c r="AF17">
        <v>187556</v>
      </c>
      <c r="AG17" t="s">
        <v>8402</v>
      </c>
      <c r="AI17" t="s">
        <v>8403</v>
      </c>
      <c r="AJ17" t="s">
        <v>8404</v>
      </c>
      <c r="AK17" t="s">
        <v>8405</v>
      </c>
      <c r="AL17" t="s">
        <v>8406</v>
      </c>
      <c r="AN17" t="s">
        <v>8402</v>
      </c>
      <c r="AO17" t="s">
        <v>8409</v>
      </c>
      <c r="AQ17" t="s">
        <v>8410</v>
      </c>
      <c r="AR17" t="s">
        <v>8411</v>
      </c>
      <c r="AS17" t="s">
        <v>8412</v>
      </c>
      <c r="AT17" t="s">
        <v>8413</v>
      </c>
    </row>
    <row r="18" spans="1:46" x14ac:dyDescent="0.25">
      <c r="A18">
        <v>-2.43099</v>
      </c>
      <c r="B18">
        <v>-0.69073399999999996</v>
      </c>
      <c r="C18">
        <f t="shared" si="0"/>
        <v>1.740256</v>
      </c>
      <c r="D18" t="s">
        <v>29</v>
      </c>
      <c r="E18" t="s">
        <v>0</v>
      </c>
      <c r="F18" t="s">
        <v>8149</v>
      </c>
      <c r="G18" t="s">
        <v>29</v>
      </c>
      <c r="H18" t="s">
        <v>8149</v>
      </c>
      <c r="I18" t="s">
        <v>57167</v>
      </c>
      <c r="J18" t="s">
        <v>49541</v>
      </c>
      <c r="K18" t="s">
        <v>49542</v>
      </c>
      <c r="L18" t="s">
        <v>49543</v>
      </c>
      <c r="M18" t="s">
        <v>5</v>
      </c>
      <c r="Q18" t="s">
        <v>49544</v>
      </c>
      <c r="R18" t="s">
        <v>49545</v>
      </c>
      <c r="T18" t="s">
        <v>49546</v>
      </c>
      <c r="U18" t="s">
        <v>9</v>
      </c>
      <c r="V18" t="s">
        <v>10</v>
      </c>
      <c r="X18" t="s">
        <v>49547</v>
      </c>
      <c r="Y18" t="s">
        <v>14</v>
      </c>
      <c r="Z18">
        <v>1</v>
      </c>
      <c r="AA18" s="1">
        <v>4.5110200000000002E-6</v>
      </c>
      <c r="AB18" s="1">
        <v>3.9183200000000001E-5</v>
      </c>
      <c r="AC18">
        <v>2</v>
      </c>
      <c r="AD18">
        <v>8.5565100000000005E-2</v>
      </c>
      <c r="AE18">
        <v>0.145144</v>
      </c>
      <c r="AF18">
        <v>205391</v>
      </c>
      <c r="AG18" t="s">
        <v>49548</v>
      </c>
      <c r="AI18" t="s">
        <v>49549</v>
      </c>
      <c r="AJ18" t="s">
        <v>49550</v>
      </c>
      <c r="AL18" t="s">
        <v>49551</v>
      </c>
      <c r="AM18" t="s">
        <v>49552</v>
      </c>
      <c r="AN18" t="s">
        <v>49555</v>
      </c>
      <c r="AO18" t="s">
        <v>49556</v>
      </c>
      <c r="AQ18" t="s">
        <v>49557</v>
      </c>
      <c r="AS18" t="s">
        <v>15593</v>
      </c>
    </row>
    <row r="19" spans="1:46" x14ac:dyDescent="0.25">
      <c r="A19">
        <v>0.67776999999999998</v>
      </c>
      <c r="B19">
        <v>2.36389</v>
      </c>
      <c r="C19">
        <f t="shared" si="0"/>
        <v>1.6861200000000001</v>
      </c>
      <c r="D19" t="s">
        <v>29</v>
      </c>
      <c r="E19" t="s">
        <v>29</v>
      </c>
      <c r="F19" t="s">
        <v>1</v>
      </c>
      <c r="G19" t="s">
        <v>0</v>
      </c>
      <c r="H19" t="s">
        <v>1</v>
      </c>
      <c r="I19" t="s">
        <v>57129</v>
      </c>
      <c r="J19" t="s">
        <v>26311</v>
      </c>
      <c r="K19" t="s">
        <v>26312</v>
      </c>
      <c r="L19" t="s">
        <v>26313</v>
      </c>
      <c r="O19" t="s">
        <v>13298</v>
      </c>
      <c r="Q19" t="s">
        <v>186</v>
      </c>
      <c r="R19" t="s">
        <v>26314</v>
      </c>
      <c r="S19" t="s">
        <v>1147</v>
      </c>
      <c r="T19" t="s">
        <v>26315</v>
      </c>
      <c r="U19" t="s">
        <v>9</v>
      </c>
      <c r="V19" t="s">
        <v>10</v>
      </c>
      <c r="X19" t="s">
        <v>26316</v>
      </c>
      <c r="Y19" t="s">
        <v>14</v>
      </c>
      <c r="Z19">
        <v>3</v>
      </c>
      <c r="AA19">
        <v>5.3558000000000001E-2</v>
      </c>
      <c r="AB19">
        <v>0.105863</v>
      </c>
      <c r="AC19">
        <v>2</v>
      </c>
      <c r="AD19" s="1">
        <v>3.1645099999999998E-6</v>
      </c>
      <c r="AE19" s="1">
        <v>2.2412499999999999E-5</v>
      </c>
      <c r="AF19">
        <v>4682800</v>
      </c>
      <c r="AG19" t="s">
        <v>26317</v>
      </c>
      <c r="AI19" t="s">
        <v>26318</v>
      </c>
      <c r="AJ19" t="s">
        <v>26319</v>
      </c>
      <c r="AK19" t="s">
        <v>26320</v>
      </c>
      <c r="AL19" t="s">
        <v>26321</v>
      </c>
      <c r="AM19" t="s">
        <v>26322</v>
      </c>
      <c r="AN19" t="s">
        <v>26325</v>
      </c>
      <c r="AQ19" t="s">
        <v>26326</v>
      </c>
      <c r="AR19" t="s">
        <v>26327</v>
      </c>
      <c r="AS19" t="s">
        <v>26328</v>
      </c>
      <c r="AT19" t="s">
        <v>26329</v>
      </c>
    </row>
    <row r="20" spans="1:46" x14ac:dyDescent="0.25">
      <c r="A20">
        <v>-1.9652499999999999</v>
      </c>
      <c r="B20">
        <v>-0.32394000000000001</v>
      </c>
      <c r="C20">
        <f t="shared" si="0"/>
        <v>1.6413099999999998</v>
      </c>
      <c r="D20" t="s">
        <v>29</v>
      </c>
      <c r="E20" t="s">
        <v>0</v>
      </c>
      <c r="F20" t="s">
        <v>8149</v>
      </c>
      <c r="G20" t="s">
        <v>29</v>
      </c>
      <c r="H20" t="s">
        <v>8149</v>
      </c>
      <c r="I20" t="s">
        <v>57167</v>
      </c>
      <c r="J20" t="s">
        <v>48716</v>
      </c>
      <c r="K20" t="s">
        <v>48717</v>
      </c>
      <c r="L20" t="s">
        <v>48718</v>
      </c>
      <c r="O20" t="s">
        <v>48719</v>
      </c>
      <c r="Q20" t="s">
        <v>48720</v>
      </c>
      <c r="R20" t="s">
        <v>48721</v>
      </c>
      <c r="S20" t="s">
        <v>4067</v>
      </c>
      <c r="U20" t="s">
        <v>996</v>
      </c>
      <c r="V20" t="s">
        <v>408</v>
      </c>
      <c r="X20" t="s">
        <v>48722</v>
      </c>
      <c r="Y20" t="s">
        <v>14</v>
      </c>
      <c r="Z20">
        <v>1</v>
      </c>
      <c r="AA20" s="1">
        <v>4.0608300000000002E-5</v>
      </c>
      <c r="AB20">
        <v>2.4752900000000002E-4</v>
      </c>
      <c r="AC20">
        <v>2</v>
      </c>
      <c r="AD20">
        <v>0.22755800000000001</v>
      </c>
      <c r="AE20">
        <v>0.345611</v>
      </c>
      <c r="AF20">
        <v>337102</v>
      </c>
      <c r="AG20" t="s">
        <v>48723</v>
      </c>
      <c r="AH20" t="s">
        <v>48724</v>
      </c>
      <c r="AI20" t="s">
        <v>48725</v>
      </c>
      <c r="AJ20" t="s">
        <v>48726</v>
      </c>
      <c r="AL20" t="s">
        <v>48727</v>
      </c>
      <c r="AM20" t="s">
        <v>48728</v>
      </c>
      <c r="AN20" t="s">
        <v>48731</v>
      </c>
      <c r="AQ20" t="s">
        <v>48732</v>
      </c>
      <c r="AR20" t="s">
        <v>48733</v>
      </c>
      <c r="AS20" t="s">
        <v>48734</v>
      </c>
      <c r="AT20" t="s">
        <v>48735</v>
      </c>
    </row>
    <row r="21" spans="1:46" x14ac:dyDescent="0.25">
      <c r="A21">
        <v>0</v>
      </c>
      <c r="B21">
        <v>1.60666</v>
      </c>
      <c r="C21">
        <f t="shared" si="0"/>
        <v>1.60666</v>
      </c>
      <c r="D21" t="s">
        <v>29</v>
      </c>
      <c r="G21" t="s">
        <v>0</v>
      </c>
      <c r="H21" t="s">
        <v>1</v>
      </c>
      <c r="I21" t="s">
        <v>57152</v>
      </c>
      <c r="J21" t="s">
        <v>50212</v>
      </c>
      <c r="K21" t="s">
        <v>50213</v>
      </c>
      <c r="L21" t="s">
        <v>50214</v>
      </c>
      <c r="M21" t="s">
        <v>50215</v>
      </c>
      <c r="Q21" t="s">
        <v>25970</v>
      </c>
      <c r="R21" t="s">
        <v>50216</v>
      </c>
      <c r="S21" t="s">
        <v>25972</v>
      </c>
      <c r="T21" t="s">
        <v>50217</v>
      </c>
      <c r="U21" t="s">
        <v>347</v>
      </c>
      <c r="V21" t="s">
        <v>77</v>
      </c>
      <c r="X21" t="s">
        <v>50218</v>
      </c>
      <c r="Y21" t="s">
        <v>14</v>
      </c>
      <c r="Z21" t="s">
        <v>15</v>
      </c>
      <c r="AA21" t="s">
        <v>15</v>
      </c>
      <c r="AB21" t="s">
        <v>15</v>
      </c>
      <c r="AC21">
        <v>1</v>
      </c>
      <c r="AD21">
        <v>1.5282200000000001E-3</v>
      </c>
      <c r="AE21">
        <v>4.4943800000000001E-3</v>
      </c>
      <c r="AF21">
        <v>270731</v>
      </c>
      <c r="AG21" t="s">
        <v>50219</v>
      </c>
      <c r="AH21" t="s">
        <v>50220</v>
      </c>
      <c r="AI21" t="s">
        <v>50221</v>
      </c>
      <c r="AJ21" t="s">
        <v>50222</v>
      </c>
      <c r="AL21" t="s">
        <v>50223</v>
      </c>
      <c r="AN21" t="s">
        <v>50219</v>
      </c>
      <c r="AP21" t="s">
        <v>1820</v>
      </c>
      <c r="AQ21" t="s">
        <v>50226</v>
      </c>
      <c r="AR21" t="s">
        <v>50227</v>
      </c>
      <c r="AS21" t="s">
        <v>50228</v>
      </c>
      <c r="AT21" t="s">
        <v>50229</v>
      </c>
    </row>
    <row r="22" spans="1:46" x14ac:dyDescent="0.25">
      <c r="A22">
        <v>0</v>
      </c>
      <c r="B22">
        <v>-2.1312199999999999</v>
      </c>
      <c r="C22">
        <f t="shared" si="0"/>
        <v>-2.1312199999999999</v>
      </c>
      <c r="D22" t="s">
        <v>29</v>
      </c>
      <c r="E22" t="s">
        <v>29</v>
      </c>
      <c r="F22" t="s">
        <v>1</v>
      </c>
      <c r="G22" t="s">
        <v>29</v>
      </c>
      <c r="H22" t="s">
        <v>8149</v>
      </c>
      <c r="I22" t="s">
        <v>57168</v>
      </c>
      <c r="J22" t="s">
        <v>26894</v>
      </c>
      <c r="K22" t="s">
        <v>26895</v>
      </c>
      <c r="L22" t="s">
        <v>26896</v>
      </c>
      <c r="M22" t="s">
        <v>23435</v>
      </c>
      <c r="N22" t="s">
        <v>23436</v>
      </c>
      <c r="P22" t="s">
        <v>26897</v>
      </c>
      <c r="Q22" t="s">
        <v>26865</v>
      </c>
      <c r="R22" t="s">
        <v>26866</v>
      </c>
      <c r="S22" t="s">
        <v>26867</v>
      </c>
      <c r="T22" t="s">
        <v>23440</v>
      </c>
      <c r="X22" t="s">
        <v>26898</v>
      </c>
      <c r="Y22" t="s">
        <v>14</v>
      </c>
      <c r="Z22">
        <v>2</v>
      </c>
      <c r="AA22">
        <v>1</v>
      </c>
      <c r="AB22">
        <v>1</v>
      </c>
      <c r="AC22">
        <v>1</v>
      </c>
      <c r="AD22">
        <v>9.3780100000000005E-2</v>
      </c>
      <c r="AE22">
        <v>0.156833</v>
      </c>
      <c r="AF22" t="s">
        <v>15</v>
      </c>
      <c r="AG22" t="s">
        <v>26899</v>
      </c>
      <c r="AI22" t="s">
        <v>26900</v>
      </c>
      <c r="AJ22" t="s">
        <v>26901</v>
      </c>
      <c r="AL22" t="s">
        <v>26902</v>
      </c>
      <c r="AN22" t="s">
        <v>26899</v>
      </c>
      <c r="AO22" t="s">
        <v>26905</v>
      </c>
      <c r="AQ22" t="s">
        <v>23451</v>
      </c>
      <c r="AS22" t="s">
        <v>26906</v>
      </c>
    </row>
    <row r="23" spans="1:46" x14ac:dyDescent="0.25">
      <c r="A23">
        <v>-1.5861099999999999</v>
      </c>
      <c r="B23">
        <v>0</v>
      </c>
      <c r="C23">
        <f t="shared" si="0"/>
        <v>1.5861099999999999</v>
      </c>
      <c r="D23" t="s">
        <v>29</v>
      </c>
      <c r="E23" t="s">
        <v>0</v>
      </c>
      <c r="F23" t="s">
        <v>8149</v>
      </c>
      <c r="G23" t="s">
        <v>29</v>
      </c>
      <c r="H23" t="s">
        <v>1</v>
      </c>
      <c r="I23" t="s">
        <v>57167</v>
      </c>
      <c r="J23" t="s">
        <v>20343</v>
      </c>
      <c r="K23" t="s">
        <v>55431</v>
      </c>
      <c r="L23" t="s">
        <v>5321</v>
      </c>
      <c r="M23" t="s">
        <v>55432</v>
      </c>
      <c r="N23" t="s">
        <v>55433</v>
      </c>
      <c r="P23" t="s">
        <v>55434</v>
      </c>
      <c r="Q23" t="s">
        <v>55435</v>
      </c>
      <c r="R23" t="s">
        <v>55436</v>
      </c>
      <c r="S23" t="s">
        <v>55437</v>
      </c>
      <c r="T23" t="s">
        <v>55438</v>
      </c>
      <c r="X23" t="s">
        <v>55439</v>
      </c>
      <c r="Y23" t="s">
        <v>14</v>
      </c>
      <c r="Z23">
        <v>1</v>
      </c>
      <c r="AA23">
        <v>1.7441700000000001E-4</v>
      </c>
      <c r="AB23">
        <v>8.3394899999999995E-4</v>
      </c>
      <c r="AC23">
        <v>2</v>
      </c>
      <c r="AD23">
        <v>1</v>
      </c>
      <c r="AE23">
        <v>1</v>
      </c>
      <c r="AF23" t="s">
        <v>15</v>
      </c>
      <c r="AG23" t="s">
        <v>55440</v>
      </c>
      <c r="AI23" t="s">
        <v>55441</v>
      </c>
      <c r="AJ23" t="s">
        <v>55442</v>
      </c>
      <c r="AK23" t="s">
        <v>55443</v>
      </c>
      <c r="AL23" t="s">
        <v>55444</v>
      </c>
      <c r="AN23" t="s">
        <v>55447</v>
      </c>
      <c r="AO23" t="s">
        <v>55448</v>
      </c>
      <c r="AP23" t="s">
        <v>55449</v>
      </c>
      <c r="AQ23" t="s">
        <v>55450</v>
      </c>
      <c r="AR23" t="s">
        <v>55451</v>
      </c>
    </row>
    <row r="24" spans="1:46" x14ac:dyDescent="0.25">
      <c r="A24">
        <v>0.76595999999999997</v>
      </c>
      <c r="B24">
        <v>2.3343400000000001</v>
      </c>
      <c r="C24">
        <f t="shared" si="0"/>
        <v>1.5683800000000001</v>
      </c>
      <c r="D24" t="s">
        <v>29</v>
      </c>
      <c r="E24" t="s">
        <v>29</v>
      </c>
      <c r="F24" t="s">
        <v>1</v>
      </c>
      <c r="G24" t="s">
        <v>0</v>
      </c>
      <c r="H24" t="s">
        <v>1</v>
      </c>
      <c r="I24" t="s">
        <v>57129</v>
      </c>
      <c r="J24" t="s">
        <v>4297</v>
      </c>
      <c r="K24" t="s">
        <v>4298</v>
      </c>
      <c r="L24" t="s">
        <v>4299</v>
      </c>
      <c r="M24" t="s">
        <v>4300</v>
      </c>
      <c r="N24" t="s">
        <v>4301</v>
      </c>
      <c r="Q24" t="s">
        <v>4302</v>
      </c>
      <c r="R24" t="s">
        <v>4303</v>
      </c>
      <c r="S24" t="s">
        <v>4304</v>
      </c>
      <c r="T24" t="s">
        <v>4305</v>
      </c>
      <c r="U24" t="s">
        <v>407</v>
      </c>
      <c r="V24" t="s">
        <v>10</v>
      </c>
      <c r="W24" t="s">
        <v>4306</v>
      </c>
      <c r="X24" t="s">
        <v>4307</v>
      </c>
      <c r="Y24" t="s">
        <v>14</v>
      </c>
      <c r="Z24">
        <v>2</v>
      </c>
      <c r="AA24">
        <v>7.2420200000000004E-2</v>
      </c>
      <c r="AB24">
        <v>0.13708100000000001</v>
      </c>
      <c r="AC24">
        <v>1</v>
      </c>
      <c r="AD24" s="1">
        <v>1.66771E-5</v>
      </c>
      <c r="AE24" s="1">
        <v>9.3757800000000006E-5</v>
      </c>
      <c r="AF24">
        <v>621604</v>
      </c>
      <c r="AG24" t="s">
        <v>4308</v>
      </c>
      <c r="AI24" t="s">
        <v>4309</v>
      </c>
      <c r="AJ24" t="s">
        <v>4310</v>
      </c>
      <c r="AL24" t="s">
        <v>4311</v>
      </c>
      <c r="AM24" t="s">
        <v>4312</v>
      </c>
      <c r="AN24" t="s">
        <v>4315</v>
      </c>
      <c r="AO24" t="s">
        <v>4316</v>
      </c>
      <c r="AQ24" t="s">
        <v>4317</v>
      </c>
      <c r="AR24" t="s">
        <v>4318</v>
      </c>
      <c r="AS24" t="s">
        <v>4319</v>
      </c>
    </row>
    <row r="25" spans="1:46" x14ac:dyDescent="0.25">
      <c r="A25">
        <v>0.133741</v>
      </c>
      <c r="B25">
        <v>1.70164</v>
      </c>
      <c r="C25">
        <f t="shared" si="0"/>
        <v>1.5678990000000002</v>
      </c>
      <c r="D25" t="s">
        <v>29</v>
      </c>
      <c r="E25" t="s">
        <v>29</v>
      </c>
      <c r="F25" t="s">
        <v>1</v>
      </c>
      <c r="G25" t="s">
        <v>0</v>
      </c>
      <c r="H25" t="s">
        <v>1</v>
      </c>
      <c r="I25" t="s">
        <v>57129</v>
      </c>
      <c r="J25" t="s">
        <v>15352</v>
      </c>
      <c r="K25" t="s">
        <v>15353</v>
      </c>
      <c r="L25" t="s">
        <v>15354</v>
      </c>
      <c r="M25" t="s">
        <v>887</v>
      </c>
      <c r="N25" t="s">
        <v>887</v>
      </c>
      <c r="Q25" t="s">
        <v>15355</v>
      </c>
      <c r="R25" t="s">
        <v>15356</v>
      </c>
      <c r="T25" t="s">
        <v>11668</v>
      </c>
      <c r="X25" t="s">
        <v>15357</v>
      </c>
      <c r="Y25" t="s">
        <v>14</v>
      </c>
      <c r="Z25">
        <v>2</v>
      </c>
      <c r="AA25">
        <v>0.69833800000000001</v>
      </c>
      <c r="AB25">
        <v>0.96742300000000003</v>
      </c>
      <c r="AC25">
        <v>3</v>
      </c>
      <c r="AD25">
        <v>2.7398499999999998E-3</v>
      </c>
      <c r="AE25">
        <v>7.5411899999999997E-3</v>
      </c>
      <c r="AF25" t="s">
        <v>15</v>
      </c>
      <c r="AG25" t="s">
        <v>15358</v>
      </c>
      <c r="AI25" t="s">
        <v>15359</v>
      </c>
      <c r="AJ25" t="s">
        <v>15360</v>
      </c>
      <c r="AK25" t="s">
        <v>15361</v>
      </c>
      <c r="AL25" t="s">
        <v>15362</v>
      </c>
      <c r="AM25" t="s">
        <v>15363</v>
      </c>
      <c r="AN25" t="s">
        <v>15366</v>
      </c>
      <c r="AP25" t="s">
        <v>15367</v>
      </c>
      <c r="AQ25" t="s">
        <v>15368</v>
      </c>
      <c r="AS25" t="s">
        <v>11680</v>
      </c>
    </row>
    <row r="26" spans="1:46" x14ac:dyDescent="0.25">
      <c r="A26">
        <v>-2.0064700000000002</v>
      </c>
      <c r="B26">
        <v>-0.45749600000000001</v>
      </c>
      <c r="C26">
        <f t="shared" si="0"/>
        <v>1.5489740000000003</v>
      </c>
      <c r="D26" t="s">
        <v>29</v>
      </c>
      <c r="E26" t="s">
        <v>0</v>
      </c>
      <c r="F26" t="s">
        <v>8149</v>
      </c>
      <c r="G26" t="s">
        <v>29</v>
      </c>
      <c r="H26" t="s">
        <v>8149</v>
      </c>
      <c r="I26" t="s">
        <v>57167</v>
      </c>
      <c r="J26" t="s">
        <v>52849</v>
      </c>
      <c r="K26" t="s">
        <v>52850</v>
      </c>
      <c r="L26" t="s">
        <v>52851</v>
      </c>
      <c r="M26" t="s">
        <v>52852</v>
      </c>
      <c r="N26" t="s">
        <v>52853</v>
      </c>
      <c r="Q26" t="s">
        <v>52854</v>
      </c>
      <c r="R26" t="s">
        <v>52855</v>
      </c>
      <c r="V26" t="s">
        <v>266</v>
      </c>
      <c r="W26" t="s">
        <v>52856</v>
      </c>
      <c r="X26" t="s">
        <v>52857</v>
      </c>
      <c r="Y26" t="s">
        <v>14</v>
      </c>
      <c r="Z26">
        <v>1</v>
      </c>
      <c r="AA26">
        <v>5.1647200000000002E-4</v>
      </c>
      <c r="AB26">
        <v>2.06208E-3</v>
      </c>
      <c r="AC26">
        <v>1</v>
      </c>
      <c r="AD26">
        <v>0.243233</v>
      </c>
      <c r="AE26">
        <v>0.36500899999999997</v>
      </c>
      <c r="AF26">
        <v>39273</v>
      </c>
      <c r="AG26" t="s">
        <v>52858</v>
      </c>
      <c r="AI26" t="s">
        <v>52859</v>
      </c>
      <c r="AJ26" t="s">
        <v>52860</v>
      </c>
      <c r="AK26" t="s">
        <v>52861</v>
      </c>
      <c r="AL26" t="s">
        <v>52862</v>
      </c>
      <c r="AM26" t="s">
        <v>52863</v>
      </c>
      <c r="AN26" t="s">
        <v>52858</v>
      </c>
      <c r="AQ26" t="s">
        <v>52866</v>
      </c>
      <c r="AR26" t="s">
        <v>52867</v>
      </c>
      <c r="AS26" t="s">
        <v>7066</v>
      </c>
    </row>
    <row r="27" spans="1:46" x14ac:dyDescent="0.25">
      <c r="A27">
        <v>-2.7676699999999999</v>
      </c>
      <c r="B27">
        <v>-1.2201900000000001</v>
      </c>
      <c r="C27">
        <f t="shared" si="0"/>
        <v>1.5474799999999997</v>
      </c>
      <c r="D27" t="s">
        <v>29</v>
      </c>
      <c r="E27" t="s">
        <v>0</v>
      </c>
      <c r="F27" t="s">
        <v>8149</v>
      </c>
      <c r="G27" t="s">
        <v>0</v>
      </c>
      <c r="H27" t="s">
        <v>8149</v>
      </c>
      <c r="I27" t="s">
        <v>57169</v>
      </c>
      <c r="J27" t="s">
        <v>44419</v>
      </c>
      <c r="K27" t="s">
        <v>22777</v>
      </c>
      <c r="L27" t="s">
        <v>44420</v>
      </c>
      <c r="M27" t="s">
        <v>3614</v>
      </c>
      <c r="Q27" t="s">
        <v>39774</v>
      </c>
      <c r="R27" t="s">
        <v>44421</v>
      </c>
      <c r="T27" t="s">
        <v>39776</v>
      </c>
      <c r="U27" t="s">
        <v>780</v>
      </c>
      <c r="V27" t="s">
        <v>10</v>
      </c>
      <c r="W27" t="s">
        <v>22782</v>
      </c>
      <c r="X27" t="s">
        <v>44422</v>
      </c>
      <c r="Y27" t="s">
        <v>14</v>
      </c>
      <c r="Z27">
        <v>2</v>
      </c>
      <c r="AA27" s="1">
        <v>2.2116900000000002E-5</v>
      </c>
      <c r="AB27">
        <v>1.49696E-4</v>
      </c>
      <c r="AC27">
        <v>3</v>
      </c>
      <c r="AD27">
        <v>1.0284300000000001E-3</v>
      </c>
      <c r="AE27">
        <v>3.2173499999999999E-3</v>
      </c>
      <c r="AF27">
        <v>63136</v>
      </c>
      <c r="AG27" t="s">
        <v>44423</v>
      </c>
      <c r="AI27" t="s">
        <v>44424</v>
      </c>
      <c r="AJ27" t="s">
        <v>44425</v>
      </c>
      <c r="AL27" t="s">
        <v>44426</v>
      </c>
      <c r="AN27" t="s">
        <v>44429</v>
      </c>
      <c r="AO27" t="s">
        <v>44430</v>
      </c>
      <c r="AQ27" t="s">
        <v>22793</v>
      </c>
      <c r="AS27" t="s">
        <v>22794</v>
      </c>
    </row>
    <row r="28" spans="1:46" x14ac:dyDescent="0.25">
      <c r="A28">
        <v>2.4036300000000002</v>
      </c>
      <c r="B28">
        <v>0.45343099999999997</v>
      </c>
      <c r="C28">
        <f t="shared" si="0"/>
        <v>-1.9501990000000002</v>
      </c>
      <c r="D28" t="s">
        <v>29</v>
      </c>
      <c r="E28" t="s">
        <v>29</v>
      </c>
      <c r="F28" t="s">
        <v>1</v>
      </c>
      <c r="G28" t="s">
        <v>29</v>
      </c>
      <c r="H28" t="s">
        <v>1</v>
      </c>
      <c r="I28" t="s">
        <v>57168</v>
      </c>
      <c r="J28" t="s">
        <v>360</v>
      </c>
      <c r="K28" t="s">
        <v>361</v>
      </c>
      <c r="L28" t="s">
        <v>362</v>
      </c>
      <c r="M28" t="s">
        <v>363</v>
      </c>
      <c r="N28" t="s">
        <v>364</v>
      </c>
      <c r="O28" t="s">
        <v>365</v>
      </c>
      <c r="Q28" t="s">
        <v>366</v>
      </c>
      <c r="R28" t="s">
        <v>367</v>
      </c>
      <c r="S28" t="s">
        <v>368</v>
      </c>
      <c r="T28" t="s">
        <v>369</v>
      </c>
      <c r="W28" t="s">
        <v>370</v>
      </c>
      <c r="X28" t="s">
        <v>371</v>
      </c>
      <c r="Y28" t="s">
        <v>14</v>
      </c>
      <c r="Z28">
        <v>3</v>
      </c>
      <c r="AA28">
        <v>1.9625299999999998E-2</v>
      </c>
      <c r="AB28">
        <v>4.5123799999999999E-2</v>
      </c>
      <c r="AC28">
        <v>3</v>
      </c>
      <c r="AD28">
        <v>0.27912700000000001</v>
      </c>
      <c r="AE28">
        <v>0.41292099999999998</v>
      </c>
      <c r="AF28" t="s">
        <v>15</v>
      </c>
      <c r="AG28" t="s">
        <v>372</v>
      </c>
      <c r="AH28" t="s">
        <v>373</v>
      </c>
      <c r="AI28" t="s">
        <v>374</v>
      </c>
      <c r="AJ28" t="s">
        <v>375</v>
      </c>
      <c r="AL28" t="s">
        <v>376</v>
      </c>
      <c r="AN28" t="s">
        <v>379</v>
      </c>
      <c r="AO28" t="s">
        <v>380</v>
      </c>
      <c r="AQ28" t="s">
        <v>381</v>
      </c>
      <c r="AR28" t="s">
        <v>382</v>
      </c>
      <c r="AS28" t="s">
        <v>383</v>
      </c>
      <c r="AT28" t="s">
        <v>384</v>
      </c>
    </row>
    <row r="29" spans="1:46" x14ac:dyDescent="0.25">
      <c r="A29">
        <v>-2.53111</v>
      </c>
      <c r="B29">
        <v>-1.0176799999999999</v>
      </c>
      <c r="C29">
        <f t="shared" si="0"/>
        <v>1.5134300000000001</v>
      </c>
      <c r="D29" t="s">
        <v>29</v>
      </c>
      <c r="E29" t="s">
        <v>0</v>
      </c>
      <c r="F29" t="s">
        <v>8149</v>
      </c>
      <c r="G29" t="s">
        <v>0</v>
      </c>
      <c r="H29" t="s">
        <v>8149</v>
      </c>
      <c r="I29" t="s">
        <v>57169</v>
      </c>
      <c r="J29" t="s">
        <v>48313</v>
      </c>
      <c r="K29" t="s">
        <v>10644</v>
      </c>
      <c r="L29" t="s">
        <v>2095</v>
      </c>
      <c r="M29" t="s">
        <v>1373</v>
      </c>
      <c r="N29" t="s">
        <v>1374</v>
      </c>
      <c r="Q29" t="s">
        <v>1375</v>
      </c>
      <c r="R29" t="s">
        <v>1376</v>
      </c>
      <c r="T29" t="s">
        <v>10647</v>
      </c>
      <c r="V29" t="s">
        <v>266</v>
      </c>
      <c r="X29" t="s">
        <v>48314</v>
      </c>
      <c r="Y29" t="s">
        <v>14</v>
      </c>
      <c r="Z29">
        <v>2</v>
      </c>
      <c r="AA29">
        <v>2.9562499999999999E-4</v>
      </c>
      <c r="AB29">
        <v>1.302E-3</v>
      </c>
      <c r="AC29">
        <v>3</v>
      </c>
      <c r="AD29" s="1">
        <v>8.4557999999999999E-5</v>
      </c>
      <c r="AE29">
        <v>3.7770700000000002E-4</v>
      </c>
      <c r="AF29">
        <v>397562</v>
      </c>
      <c r="AG29" t="s">
        <v>48315</v>
      </c>
      <c r="AI29" t="s">
        <v>48316</v>
      </c>
      <c r="AJ29" t="s">
        <v>48317</v>
      </c>
      <c r="AL29" t="s">
        <v>48318</v>
      </c>
      <c r="AN29" t="s">
        <v>48321</v>
      </c>
      <c r="AO29" t="s">
        <v>48322</v>
      </c>
      <c r="AP29" t="s">
        <v>1732</v>
      </c>
      <c r="AQ29" t="s">
        <v>48323</v>
      </c>
    </row>
    <row r="30" spans="1:46" x14ac:dyDescent="0.25">
      <c r="A30">
        <v>0.38524999999999998</v>
      </c>
      <c r="B30">
        <v>1.8553200000000001</v>
      </c>
      <c r="C30">
        <f t="shared" si="0"/>
        <v>1.4700700000000002</v>
      </c>
      <c r="D30" t="s">
        <v>29</v>
      </c>
      <c r="E30" t="s">
        <v>29</v>
      </c>
      <c r="F30" t="s">
        <v>1</v>
      </c>
      <c r="G30" t="s">
        <v>0</v>
      </c>
      <c r="H30" t="s">
        <v>1</v>
      </c>
      <c r="I30" t="s">
        <v>57129</v>
      </c>
      <c r="J30" t="s">
        <v>11073</v>
      </c>
      <c r="L30" t="s">
        <v>11074</v>
      </c>
      <c r="R30" t="s">
        <v>11075</v>
      </c>
      <c r="U30" t="s">
        <v>9</v>
      </c>
      <c r="V30" t="s">
        <v>77</v>
      </c>
      <c r="X30" t="s">
        <v>11076</v>
      </c>
      <c r="Y30" t="s">
        <v>14</v>
      </c>
      <c r="Z30">
        <v>3</v>
      </c>
      <c r="AA30">
        <v>0.18555099999999999</v>
      </c>
      <c r="AB30">
        <v>0.30361900000000003</v>
      </c>
      <c r="AC30">
        <v>2</v>
      </c>
      <c r="AD30" s="1">
        <v>3.5023700000000002E-9</v>
      </c>
      <c r="AE30" s="1">
        <v>5.5440800000000002E-8</v>
      </c>
      <c r="AF30">
        <v>161642</v>
      </c>
      <c r="AG30" t="s">
        <v>11077</v>
      </c>
      <c r="AI30" t="s">
        <v>11078</v>
      </c>
      <c r="AJ30" t="s">
        <v>11079</v>
      </c>
      <c r="AL30" t="s">
        <v>11080</v>
      </c>
      <c r="AN30" t="s">
        <v>11083</v>
      </c>
      <c r="AS30" t="s">
        <v>11084</v>
      </c>
    </row>
    <row r="31" spans="1:46" x14ac:dyDescent="0.25">
      <c r="A31">
        <v>0.186672</v>
      </c>
      <c r="B31">
        <v>1.61683</v>
      </c>
      <c r="C31">
        <f t="shared" si="0"/>
        <v>1.430158</v>
      </c>
      <c r="D31" t="s">
        <v>29</v>
      </c>
      <c r="E31" t="s">
        <v>29</v>
      </c>
      <c r="F31" t="s">
        <v>1</v>
      </c>
      <c r="G31" t="s">
        <v>0</v>
      </c>
      <c r="H31" t="s">
        <v>1</v>
      </c>
      <c r="I31" t="s">
        <v>57129</v>
      </c>
      <c r="J31" t="s">
        <v>13956</v>
      </c>
      <c r="K31" t="s">
        <v>13957</v>
      </c>
      <c r="L31" t="s">
        <v>13958</v>
      </c>
      <c r="M31" t="s">
        <v>13959</v>
      </c>
      <c r="N31" t="s">
        <v>938</v>
      </c>
      <c r="Q31" t="s">
        <v>13960</v>
      </c>
      <c r="R31" t="s">
        <v>13961</v>
      </c>
      <c r="S31" t="s">
        <v>13962</v>
      </c>
      <c r="T31" t="s">
        <v>13963</v>
      </c>
      <c r="U31" t="s">
        <v>9</v>
      </c>
      <c r="V31" t="s">
        <v>408</v>
      </c>
      <c r="W31" t="s">
        <v>13964</v>
      </c>
      <c r="X31" t="s">
        <v>13965</v>
      </c>
      <c r="Y31" t="s">
        <v>14</v>
      </c>
      <c r="Z31">
        <v>1</v>
      </c>
      <c r="AA31">
        <v>0.52485800000000005</v>
      </c>
      <c r="AB31">
        <v>0.74737299999999995</v>
      </c>
      <c r="AC31">
        <v>1</v>
      </c>
      <c r="AD31">
        <v>2.43484E-4</v>
      </c>
      <c r="AE31">
        <v>9.3658200000000004E-4</v>
      </c>
      <c r="AF31">
        <v>1086340</v>
      </c>
      <c r="AG31" t="s">
        <v>13966</v>
      </c>
      <c r="AI31" t="s">
        <v>13967</v>
      </c>
      <c r="AJ31" t="s">
        <v>13968</v>
      </c>
      <c r="AL31" t="s">
        <v>13969</v>
      </c>
      <c r="AM31" t="s">
        <v>13970</v>
      </c>
      <c r="AN31" t="s">
        <v>13973</v>
      </c>
      <c r="AO31" t="s">
        <v>13974</v>
      </c>
      <c r="AQ31" t="s">
        <v>13975</v>
      </c>
      <c r="AR31" t="s">
        <v>13976</v>
      </c>
      <c r="AS31" t="s">
        <v>13977</v>
      </c>
    </row>
    <row r="32" spans="1:46" x14ac:dyDescent="0.25">
      <c r="A32">
        <v>-1.4266799999999999</v>
      </c>
      <c r="B32">
        <v>0</v>
      </c>
      <c r="C32">
        <f t="shared" si="0"/>
        <v>1.4266799999999999</v>
      </c>
      <c r="D32" t="s">
        <v>29</v>
      </c>
      <c r="E32" t="s">
        <v>0</v>
      </c>
      <c r="F32" t="s">
        <v>8149</v>
      </c>
      <c r="I32" t="s">
        <v>57153</v>
      </c>
      <c r="J32" t="s">
        <v>57170</v>
      </c>
      <c r="K32" t="s">
        <v>57171</v>
      </c>
      <c r="L32" t="s">
        <v>6260</v>
      </c>
      <c r="M32" t="s">
        <v>9915</v>
      </c>
      <c r="N32" t="s">
        <v>9916</v>
      </c>
      <c r="O32" t="s">
        <v>57172</v>
      </c>
      <c r="Q32" t="s">
        <v>57173</v>
      </c>
      <c r="R32" t="s">
        <v>57174</v>
      </c>
      <c r="T32" t="s">
        <v>9918</v>
      </c>
      <c r="X32" t="s">
        <v>57175</v>
      </c>
      <c r="Y32" t="s">
        <v>14</v>
      </c>
      <c r="Z32">
        <v>1</v>
      </c>
      <c r="AA32">
        <v>5.6493400000000001E-4</v>
      </c>
      <c r="AB32">
        <v>2.2192800000000001E-3</v>
      </c>
      <c r="AC32" t="s">
        <v>15</v>
      </c>
      <c r="AD32" t="s">
        <v>15</v>
      </c>
      <c r="AE32" t="s">
        <v>15</v>
      </c>
      <c r="AF32" t="s">
        <v>15</v>
      </c>
      <c r="AG32" t="s">
        <v>57176</v>
      </c>
      <c r="AH32" t="s">
        <v>57177</v>
      </c>
      <c r="AI32" t="s">
        <v>57178</v>
      </c>
      <c r="AJ32" t="s">
        <v>57179</v>
      </c>
      <c r="AL32" t="s">
        <v>57173</v>
      </c>
      <c r="AN32" t="s">
        <v>57180</v>
      </c>
      <c r="AP32" t="s">
        <v>20413</v>
      </c>
      <c r="AQ32" t="s">
        <v>57181</v>
      </c>
      <c r="AS32" t="s">
        <v>8826</v>
      </c>
      <c r="AT32" t="s">
        <v>57182</v>
      </c>
    </row>
    <row r="33" spans="1:46" x14ac:dyDescent="0.25">
      <c r="A33">
        <v>1.8149200000000001</v>
      </c>
      <c r="B33" s="1">
        <v>8.5637000000000001E-18</v>
      </c>
      <c r="C33">
        <f t="shared" si="0"/>
        <v>-1.8149200000000001</v>
      </c>
      <c r="D33" t="s">
        <v>29</v>
      </c>
      <c r="E33" t="s">
        <v>29</v>
      </c>
      <c r="F33" t="s">
        <v>1</v>
      </c>
      <c r="G33" t="s">
        <v>29</v>
      </c>
      <c r="H33" t="s">
        <v>1</v>
      </c>
      <c r="I33" t="s">
        <v>57168</v>
      </c>
      <c r="J33" t="s">
        <v>3909</v>
      </c>
      <c r="K33" t="s">
        <v>3910</v>
      </c>
      <c r="L33" t="s">
        <v>3911</v>
      </c>
      <c r="M33" t="s">
        <v>3912</v>
      </c>
      <c r="N33" t="s">
        <v>3913</v>
      </c>
      <c r="O33" t="s">
        <v>3914</v>
      </c>
      <c r="Q33" t="s">
        <v>3915</v>
      </c>
      <c r="R33" t="s">
        <v>3916</v>
      </c>
      <c r="S33" t="s">
        <v>3917</v>
      </c>
      <c r="T33" t="s">
        <v>3918</v>
      </c>
      <c r="X33" t="s">
        <v>3919</v>
      </c>
      <c r="Y33" t="s">
        <v>14</v>
      </c>
      <c r="Z33">
        <v>2</v>
      </c>
      <c r="AA33">
        <v>1.00856E-2</v>
      </c>
      <c r="AB33">
        <v>2.53314E-2</v>
      </c>
      <c r="AC33">
        <v>3</v>
      </c>
      <c r="AD33">
        <v>1</v>
      </c>
      <c r="AE33">
        <v>1</v>
      </c>
      <c r="AF33" t="s">
        <v>15</v>
      </c>
      <c r="AG33" t="s">
        <v>3920</v>
      </c>
      <c r="AH33" t="s">
        <v>3921</v>
      </c>
      <c r="AI33" t="s">
        <v>3922</v>
      </c>
      <c r="AJ33" t="s">
        <v>3923</v>
      </c>
      <c r="AL33" t="s">
        <v>3924</v>
      </c>
      <c r="AN33" t="s">
        <v>3927</v>
      </c>
      <c r="AO33" t="s">
        <v>3928</v>
      </c>
      <c r="AQ33" t="s">
        <v>3929</v>
      </c>
      <c r="AS33" t="s">
        <v>3930</v>
      </c>
      <c r="AT33" t="s">
        <v>3931</v>
      </c>
    </row>
    <row r="34" spans="1:46" x14ac:dyDescent="0.25">
      <c r="A34">
        <v>0</v>
      </c>
      <c r="B34">
        <v>-1.79477</v>
      </c>
      <c r="C34">
        <f t="shared" si="0"/>
        <v>-1.79477</v>
      </c>
      <c r="D34" t="s">
        <v>29</v>
      </c>
      <c r="E34" t="s">
        <v>29</v>
      </c>
      <c r="F34" t="s">
        <v>1</v>
      </c>
      <c r="G34" t="s">
        <v>29</v>
      </c>
      <c r="H34" t="s">
        <v>8149</v>
      </c>
      <c r="I34" t="s">
        <v>57168</v>
      </c>
      <c r="J34" t="s">
        <v>26880</v>
      </c>
      <c r="K34" t="s">
        <v>22638</v>
      </c>
      <c r="L34" t="s">
        <v>26881</v>
      </c>
      <c r="M34" t="s">
        <v>23435</v>
      </c>
      <c r="N34" t="s">
        <v>23436</v>
      </c>
      <c r="O34" t="s">
        <v>26882</v>
      </c>
      <c r="P34" t="s">
        <v>22643</v>
      </c>
      <c r="Q34" t="s">
        <v>26865</v>
      </c>
      <c r="R34" t="s">
        <v>26866</v>
      </c>
      <c r="S34" t="s">
        <v>26867</v>
      </c>
      <c r="T34" t="s">
        <v>23440</v>
      </c>
      <c r="X34" t="s">
        <v>26883</v>
      </c>
      <c r="Y34" t="s">
        <v>14</v>
      </c>
      <c r="Z34">
        <v>1</v>
      </c>
      <c r="AA34">
        <v>1</v>
      </c>
      <c r="AB34">
        <v>1</v>
      </c>
      <c r="AC34">
        <v>1</v>
      </c>
      <c r="AD34">
        <v>5.4817699999999997E-2</v>
      </c>
      <c r="AE34">
        <v>9.8328299999999993E-2</v>
      </c>
      <c r="AF34" t="s">
        <v>15</v>
      </c>
      <c r="AG34" t="s">
        <v>26884</v>
      </c>
      <c r="AH34" t="s">
        <v>26885</v>
      </c>
      <c r="AI34" t="s">
        <v>26886</v>
      </c>
      <c r="AJ34" t="s">
        <v>26887</v>
      </c>
      <c r="AL34" t="s">
        <v>26888</v>
      </c>
      <c r="AM34" t="s">
        <v>26889</v>
      </c>
      <c r="AN34" t="s">
        <v>26884</v>
      </c>
      <c r="AO34" t="s">
        <v>26892</v>
      </c>
      <c r="AQ34" t="s">
        <v>23451</v>
      </c>
      <c r="AS34" t="s">
        <v>26893</v>
      </c>
    </row>
    <row r="35" spans="1:46" x14ac:dyDescent="0.25">
      <c r="A35">
        <v>-2.2727900000000001</v>
      </c>
      <c r="B35">
        <v>-0.883158</v>
      </c>
      <c r="C35">
        <f t="shared" si="0"/>
        <v>1.3896320000000002</v>
      </c>
      <c r="D35" t="s">
        <v>29</v>
      </c>
      <c r="E35" t="s">
        <v>0</v>
      </c>
      <c r="F35" t="s">
        <v>8149</v>
      </c>
      <c r="G35" t="s">
        <v>0</v>
      </c>
      <c r="H35" t="s">
        <v>8149</v>
      </c>
      <c r="I35" t="s">
        <v>57169</v>
      </c>
      <c r="J35" t="s">
        <v>49997</v>
      </c>
      <c r="K35" t="s">
        <v>19353</v>
      </c>
      <c r="L35" t="s">
        <v>49998</v>
      </c>
      <c r="M35" t="s">
        <v>24881</v>
      </c>
      <c r="N35" t="s">
        <v>24882</v>
      </c>
      <c r="O35" t="s">
        <v>49999</v>
      </c>
      <c r="Q35" t="s">
        <v>7582</v>
      </c>
      <c r="R35" t="s">
        <v>18429</v>
      </c>
      <c r="T35" t="s">
        <v>46008</v>
      </c>
      <c r="U35" t="s">
        <v>9</v>
      </c>
      <c r="V35" t="s">
        <v>10</v>
      </c>
      <c r="W35" t="s">
        <v>24884</v>
      </c>
      <c r="X35" t="s">
        <v>50000</v>
      </c>
      <c r="Y35" t="s">
        <v>14</v>
      </c>
      <c r="Z35">
        <v>1</v>
      </c>
      <c r="AA35">
        <v>1.4522499999999999E-4</v>
      </c>
      <c r="AB35">
        <v>7.09558E-4</v>
      </c>
      <c r="AC35">
        <v>2</v>
      </c>
      <c r="AD35">
        <v>1.07127E-3</v>
      </c>
      <c r="AE35">
        <v>3.3241299999999998E-3</v>
      </c>
      <c r="AF35">
        <v>311696</v>
      </c>
      <c r="AG35" t="s">
        <v>50001</v>
      </c>
      <c r="AH35" t="s">
        <v>49999</v>
      </c>
      <c r="AI35" t="s">
        <v>50002</v>
      </c>
      <c r="AJ35" t="s">
        <v>50003</v>
      </c>
      <c r="AL35" t="s">
        <v>50004</v>
      </c>
      <c r="AM35" t="s">
        <v>50005</v>
      </c>
      <c r="AN35" t="s">
        <v>50008</v>
      </c>
      <c r="AO35" t="s">
        <v>50009</v>
      </c>
      <c r="AQ35" t="s">
        <v>46020</v>
      </c>
      <c r="AR35" t="s">
        <v>50010</v>
      </c>
      <c r="AS35" t="s">
        <v>50011</v>
      </c>
      <c r="AT35" t="s">
        <v>50012</v>
      </c>
    </row>
    <row r="36" spans="1:46" x14ac:dyDescent="0.25">
      <c r="A36">
        <v>-1.5859099999999999</v>
      </c>
      <c r="B36">
        <v>-0.25682300000000002</v>
      </c>
      <c r="C36">
        <f t="shared" si="0"/>
        <v>1.3290869999999999</v>
      </c>
      <c r="D36" t="s">
        <v>29</v>
      </c>
      <c r="E36" t="s">
        <v>0</v>
      </c>
      <c r="F36" t="s">
        <v>8149</v>
      </c>
      <c r="G36" t="s">
        <v>29</v>
      </c>
      <c r="H36" t="s">
        <v>8149</v>
      </c>
      <c r="I36" t="s">
        <v>57167</v>
      </c>
      <c r="J36" t="s">
        <v>48601</v>
      </c>
      <c r="K36" t="s">
        <v>48602</v>
      </c>
      <c r="L36" t="s">
        <v>48603</v>
      </c>
      <c r="M36" t="s">
        <v>7835</v>
      </c>
      <c r="Q36" t="s">
        <v>12202</v>
      </c>
      <c r="R36" t="s">
        <v>12203</v>
      </c>
      <c r="T36" t="s">
        <v>19708</v>
      </c>
      <c r="U36" t="s">
        <v>407</v>
      </c>
      <c r="V36" t="s">
        <v>408</v>
      </c>
      <c r="W36" t="s">
        <v>48537</v>
      </c>
      <c r="X36" t="s">
        <v>48604</v>
      </c>
      <c r="Y36" t="s">
        <v>14</v>
      </c>
      <c r="Z36">
        <v>1</v>
      </c>
      <c r="AA36">
        <v>2.5880899999999999E-3</v>
      </c>
      <c r="AB36">
        <v>8.02076E-3</v>
      </c>
      <c r="AC36">
        <v>4</v>
      </c>
      <c r="AD36">
        <v>9.0655600000000003E-2</v>
      </c>
      <c r="AE36">
        <v>0.152723</v>
      </c>
      <c r="AF36">
        <v>830057</v>
      </c>
      <c r="AG36" t="s">
        <v>48605</v>
      </c>
      <c r="AI36" t="s">
        <v>48606</v>
      </c>
      <c r="AJ36" t="s">
        <v>48607</v>
      </c>
      <c r="AL36" t="s">
        <v>48608</v>
      </c>
      <c r="AN36" t="s">
        <v>48611</v>
      </c>
      <c r="AO36" t="s">
        <v>48612</v>
      </c>
      <c r="AQ36" t="s">
        <v>48613</v>
      </c>
      <c r="AR36" t="s">
        <v>48614</v>
      </c>
      <c r="AS36" t="s">
        <v>48615</v>
      </c>
    </row>
    <row r="37" spans="1:46" x14ac:dyDescent="0.25">
      <c r="A37">
        <v>0</v>
      </c>
      <c r="B37">
        <v>1.3012600000000001</v>
      </c>
      <c r="C37">
        <f t="shared" si="0"/>
        <v>1.3012600000000001</v>
      </c>
      <c r="D37" t="s">
        <v>29</v>
      </c>
      <c r="E37" t="s">
        <v>29</v>
      </c>
      <c r="F37" t="s">
        <v>1</v>
      </c>
      <c r="G37" t="s">
        <v>0</v>
      </c>
      <c r="H37" t="s">
        <v>1</v>
      </c>
      <c r="I37" t="s">
        <v>57129</v>
      </c>
      <c r="J37" t="s">
        <v>7818</v>
      </c>
      <c r="K37" t="s">
        <v>804</v>
      </c>
      <c r="L37" t="s">
        <v>7819</v>
      </c>
      <c r="M37" t="s">
        <v>7820</v>
      </c>
      <c r="Q37" t="s">
        <v>7821</v>
      </c>
      <c r="R37" t="s">
        <v>7822</v>
      </c>
      <c r="V37" t="s">
        <v>99</v>
      </c>
      <c r="X37" t="s">
        <v>7823</v>
      </c>
      <c r="Y37" t="s">
        <v>14</v>
      </c>
      <c r="Z37">
        <v>2</v>
      </c>
      <c r="AA37">
        <v>1</v>
      </c>
      <c r="AB37">
        <v>1</v>
      </c>
      <c r="AC37">
        <v>1</v>
      </c>
      <c r="AD37">
        <v>1.784E-4</v>
      </c>
      <c r="AE37">
        <v>7.1690000000000002E-4</v>
      </c>
      <c r="AF37">
        <v>376044</v>
      </c>
      <c r="AG37" t="s">
        <v>7824</v>
      </c>
      <c r="AI37" t="s">
        <v>7825</v>
      </c>
      <c r="AJ37" t="s">
        <v>7826</v>
      </c>
      <c r="AL37" t="s">
        <v>7827</v>
      </c>
      <c r="AM37" t="s">
        <v>7828</v>
      </c>
      <c r="AN37" t="s">
        <v>7824</v>
      </c>
      <c r="AS37" t="s">
        <v>7831</v>
      </c>
    </row>
    <row r="38" spans="1:46" x14ac:dyDescent="0.25">
      <c r="A38">
        <v>-1.76573</v>
      </c>
      <c r="B38">
        <v>-0.46574599999999999</v>
      </c>
      <c r="C38">
        <f t="shared" si="0"/>
        <v>1.299984</v>
      </c>
      <c r="D38" t="s">
        <v>29</v>
      </c>
      <c r="E38" t="s">
        <v>0</v>
      </c>
      <c r="F38" t="s">
        <v>8149</v>
      </c>
      <c r="G38" t="s">
        <v>29</v>
      </c>
      <c r="H38" t="s">
        <v>8149</v>
      </c>
      <c r="I38" t="s">
        <v>57167</v>
      </c>
      <c r="J38" t="s">
        <v>47336</v>
      </c>
      <c r="K38" t="s">
        <v>47337</v>
      </c>
      <c r="L38" t="s">
        <v>10188</v>
      </c>
      <c r="M38" t="s">
        <v>17526</v>
      </c>
      <c r="N38" t="s">
        <v>17527</v>
      </c>
      <c r="Q38" t="s">
        <v>39063</v>
      </c>
      <c r="R38" t="s">
        <v>39064</v>
      </c>
      <c r="T38" t="s">
        <v>1526</v>
      </c>
      <c r="U38" t="s">
        <v>9</v>
      </c>
      <c r="V38" t="s">
        <v>266</v>
      </c>
      <c r="X38" t="s">
        <v>47338</v>
      </c>
      <c r="Y38" t="s">
        <v>14</v>
      </c>
      <c r="Z38">
        <v>3</v>
      </c>
      <c r="AA38" s="1">
        <v>8.5982100000000001E-8</v>
      </c>
      <c r="AB38" s="1">
        <v>1.1740900000000001E-6</v>
      </c>
      <c r="AC38">
        <v>4</v>
      </c>
      <c r="AD38">
        <v>3.2049899999999999E-2</v>
      </c>
      <c r="AE38">
        <v>6.1641399999999999E-2</v>
      </c>
      <c r="AF38">
        <v>474360</v>
      </c>
      <c r="AG38" t="s">
        <v>47339</v>
      </c>
      <c r="AI38" t="s">
        <v>47340</v>
      </c>
      <c r="AJ38" t="s">
        <v>47341</v>
      </c>
      <c r="AL38" t="s">
        <v>47342</v>
      </c>
      <c r="AN38" t="s">
        <v>47339</v>
      </c>
      <c r="AO38" t="s">
        <v>47345</v>
      </c>
      <c r="AP38" t="s">
        <v>39075</v>
      </c>
      <c r="AQ38" t="s">
        <v>47346</v>
      </c>
    </row>
    <row r="39" spans="1:46" x14ac:dyDescent="0.25">
      <c r="A39">
        <v>-1.2874099999999999</v>
      </c>
      <c r="B39">
        <v>0</v>
      </c>
      <c r="C39">
        <f t="shared" si="0"/>
        <v>1.2874099999999999</v>
      </c>
      <c r="D39" t="s">
        <v>29</v>
      </c>
      <c r="E39" t="s">
        <v>0</v>
      </c>
      <c r="F39" t="s">
        <v>8149</v>
      </c>
      <c r="I39" t="s">
        <v>57153</v>
      </c>
      <c r="J39" t="s">
        <v>56359</v>
      </c>
      <c r="L39" t="s">
        <v>56360</v>
      </c>
      <c r="Q39" t="s">
        <v>56361</v>
      </c>
      <c r="R39" t="s">
        <v>56362</v>
      </c>
      <c r="T39" t="s">
        <v>56363</v>
      </c>
      <c r="X39" t="s">
        <v>56364</v>
      </c>
      <c r="Y39" t="s">
        <v>14</v>
      </c>
      <c r="Z39">
        <v>1</v>
      </c>
      <c r="AA39">
        <v>1.12174E-3</v>
      </c>
      <c r="AB39">
        <v>3.9679600000000004E-3</v>
      </c>
      <c r="AC39" t="s">
        <v>15</v>
      </c>
      <c r="AD39" t="s">
        <v>15</v>
      </c>
      <c r="AE39" t="s">
        <v>15</v>
      </c>
      <c r="AF39" t="s">
        <v>15</v>
      </c>
      <c r="AG39" t="s">
        <v>56365</v>
      </c>
      <c r="AI39" t="s">
        <v>56366</v>
      </c>
      <c r="AJ39" t="s">
        <v>56367</v>
      </c>
      <c r="AK39" t="s">
        <v>56368</v>
      </c>
      <c r="AL39" t="s">
        <v>56369</v>
      </c>
      <c r="AM39" t="s">
        <v>56370</v>
      </c>
      <c r="AN39" t="s">
        <v>56373</v>
      </c>
      <c r="AQ39" t="s">
        <v>56374</v>
      </c>
      <c r="AR39" t="s">
        <v>56375</v>
      </c>
      <c r="AS39" t="s">
        <v>56376</v>
      </c>
    </row>
    <row r="40" spans="1:46" x14ac:dyDescent="0.25">
      <c r="A40">
        <v>0</v>
      </c>
      <c r="B40">
        <v>1.2771999999999999</v>
      </c>
      <c r="C40">
        <f t="shared" si="0"/>
        <v>1.2771999999999999</v>
      </c>
      <c r="D40" t="s">
        <v>29</v>
      </c>
      <c r="G40" t="s">
        <v>0</v>
      </c>
      <c r="H40" t="s">
        <v>1</v>
      </c>
      <c r="I40" t="s">
        <v>57152</v>
      </c>
      <c r="J40" t="s">
        <v>50197</v>
      </c>
      <c r="K40" t="s">
        <v>50198</v>
      </c>
      <c r="L40" t="s">
        <v>50199</v>
      </c>
      <c r="M40" t="s">
        <v>7820</v>
      </c>
      <c r="Q40" t="s">
        <v>50200</v>
      </c>
      <c r="R40" t="s">
        <v>50200</v>
      </c>
      <c r="T40" t="s">
        <v>4344</v>
      </c>
      <c r="U40" t="s">
        <v>9</v>
      </c>
      <c r="V40" t="s">
        <v>408</v>
      </c>
      <c r="W40" t="s">
        <v>50201</v>
      </c>
      <c r="X40" t="s">
        <v>50202</v>
      </c>
      <c r="Y40" t="s">
        <v>14</v>
      </c>
      <c r="Z40" t="s">
        <v>15</v>
      </c>
      <c r="AA40" t="s">
        <v>15</v>
      </c>
      <c r="AB40" t="s">
        <v>15</v>
      </c>
      <c r="AC40">
        <v>1</v>
      </c>
      <c r="AD40">
        <v>1.9432399999999999E-3</v>
      </c>
      <c r="AE40">
        <v>5.5614200000000001E-3</v>
      </c>
      <c r="AF40">
        <v>126745</v>
      </c>
      <c r="AG40" t="s">
        <v>50203</v>
      </c>
      <c r="AI40" t="s">
        <v>50204</v>
      </c>
      <c r="AJ40" t="s">
        <v>50205</v>
      </c>
      <c r="AL40" t="s">
        <v>50206</v>
      </c>
      <c r="AN40" t="s">
        <v>50203</v>
      </c>
      <c r="AP40" t="s">
        <v>50209</v>
      </c>
      <c r="AQ40" t="s">
        <v>50210</v>
      </c>
      <c r="AS40" t="s">
        <v>50211</v>
      </c>
    </row>
    <row r="41" spans="1:46" x14ac:dyDescent="0.25">
      <c r="A41">
        <v>-3.1613500000000001</v>
      </c>
      <c r="B41">
        <v>-1.9050100000000001</v>
      </c>
      <c r="C41">
        <f t="shared" si="0"/>
        <v>1.25634</v>
      </c>
      <c r="D41" t="s">
        <v>29</v>
      </c>
      <c r="E41" t="s">
        <v>0</v>
      </c>
      <c r="F41" t="s">
        <v>8149</v>
      </c>
      <c r="G41" t="s">
        <v>0</v>
      </c>
      <c r="H41" t="s">
        <v>8149</v>
      </c>
      <c r="I41" t="s">
        <v>57169</v>
      </c>
      <c r="J41" t="s">
        <v>49870</v>
      </c>
      <c r="K41" t="s">
        <v>49871</v>
      </c>
      <c r="L41" t="s">
        <v>49872</v>
      </c>
      <c r="M41" t="s">
        <v>49873</v>
      </c>
      <c r="N41" t="s">
        <v>49874</v>
      </c>
      <c r="O41" t="s">
        <v>49875</v>
      </c>
      <c r="Q41" t="s">
        <v>49876</v>
      </c>
      <c r="R41" t="s">
        <v>49877</v>
      </c>
      <c r="S41" t="s">
        <v>27804</v>
      </c>
      <c r="T41" t="s">
        <v>49878</v>
      </c>
      <c r="W41" t="s">
        <v>49879</v>
      </c>
      <c r="X41" t="s">
        <v>49880</v>
      </c>
      <c r="Y41" t="s">
        <v>14</v>
      </c>
      <c r="Z41">
        <v>1</v>
      </c>
      <c r="AA41" s="1">
        <v>6.0401199999999997E-7</v>
      </c>
      <c r="AB41" s="1">
        <v>6.6040099999999996E-6</v>
      </c>
      <c r="AC41">
        <v>1</v>
      </c>
      <c r="AD41" s="1">
        <v>4.4366899999999997E-5</v>
      </c>
      <c r="AE41">
        <v>2.1580899999999999E-4</v>
      </c>
      <c r="AF41" t="s">
        <v>15</v>
      </c>
      <c r="AG41" t="s">
        <v>49881</v>
      </c>
      <c r="AH41" t="s">
        <v>49882</v>
      </c>
      <c r="AI41" t="s">
        <v>49883</v>
      </c>
      <c r="AJ41" t="s">
        <v>49884</v>
      </c>
      <c r="AL41" t="s">
        <v>49885</v>
      </c>
      <c r="AN41" t="s">
        <v>49888</v>
      </c>
      <c r="AO41" t="s">
        <v>49889</v>
      </c>
      <c r="AP41" t="s">
        <v>5598</v>
      </c>
      <c r="AQ41" t="s">
        <v>49890</v>
      </c>
      <c r="AR41" t="s">
        <v>49891</v>
      </c>
      <c r="AS41" t="s">
        <v>49892</v>
      </c>
      <c r="AT41" t="s">
        <v>49893</v>
      </c>
    </row>
    <row r="42" spans="1:46" x14ac:dyDescent="0.25">
      <c r="A42">
        <v>-2.9156499999999999</v>
      </c>
      <c r="B42">
        <v>-1.7114199999999999</v>
      </c>
      <c r="C42">
        <f t="shared" si="0"/>
        <v>1.2042299999999999</v>
      </c>
      <c r="D42" t="s">
        <v>29</v>
      </c>
      <c r="E42" t="s">
        <v>0</v>
      </c>
      <c r="F42" t="s">
        <v>8149</v>
      </c>
      <c r="G42" t="s">
        <v>0</v>
      </c>
      <c r="H42" t="s">
        <v>8149</v>
      </c>
      <c r="I42" t="s">
        <v>57169</v>
      </c>
      <c r="J42" t="s">
        <v>49783</v>
      </c>
      <c r="K42" t="s">
        <v>49784</v>
      </c>
      <c r="L42" t="s">
        <v>15698</v>
      </c>
      <c r="M42" t="s">
        <v>49785</v>
      </c>
      <c r="N42" t="s">
        <v>30830</v>
      </c>
      <c r="O42" t="s">
        <v>49786</v>
      </c>
      <c r="Q42" t="s">
        <v>49787</v>
      </c>
      <c r="R42" t="s">
        <v>49788</v>
      </c>
      <c r="T42" t="s">
        <v>11808</v>
      </c>
      <c r="V42" t="s">
        <v>266</v>
      </c>
      <c r="X42" t="s">
        <v>49789</v>
      </c>
      <c r="Y42" t="s">
        <v>14</v>
      </c>
      <c r="Z42">
        <v>4</v>
      </c>
      <c r="AA42" s="1">
        <v>2.1691200000000001E-9</v>
      </c>
      <c r="AB42" s="1">
        <v>4.3760299999999999E-8</v>
      </c>
      <c r="AC42">
        <v>7</v>
      </c>
      <c r="AD42" s="1">
        <v>2.3597699999999999E-16</v>
      </c>
      <c r="AE42" s="1">
        <v>1.5294E-14</v>
      </c>
      <c r="AF42">
        <v>224259</v>
      </c>
      <c r="AG42" t="s">
        <v>49790</v>
      </c>
      <c r="AH42" t="s">
        <v>49791</v>
      </c>
      <c r="AI42" t="s">
        <v>49792</v>
      </c>
      <c r="AJ42" t="s">
        <v>49793</v>
      </c>
      <c r="AK42" t="s">
        <v>49794</v>
      </c>
      <c r="AL42" t="s">
        <v>49795</v>
      </c>
      <c r="AN42" t="s">
        <v>49798</v>
      </c>
      <c r="AP42" t="s">
        <v>49799</v>
      </c>
      <c r="AR42" t="s">
        <v>49800</v>
      </c>
      <c r="AT42" t="s">
        <v>49801</v>
      </c>
    </row>
    <row r="43" spans="1:46" x14ac:dyDescent="0.25">
      <c r="A43">
        <v>0</v>
      </c>
      <c r="B43">
        <v>1.1951400000000001</v>
      </c>
      <c r="C43">
        <f t="shared" si="0"/>
        <v>1.1951400000000001</v>
      </c>
      <c r="D43" t="s">
        <v>29</v>
      </c>
      <c r="G43" t="s">
        <v>0</v>
      </c>
      <c r="H43" t="s">
        <v>1</v>
      </c>
      <c r="I43" t="s">
        <v>57152</v>
      </c>
      <c r="J43" t="s">
        <v>51076</v>
      </c>
      <c r="K43" t="s">
        <v>51077</v>
      </c>
      <c r="L43" t="s">
        <v>51078</v>
      </c>
      <c r="M43" t="s">
        <v>51079</v>
      </c>
      <c r="N43" t="s">
        <v>51080</v>
      </c>
      <c r="Q43" t="s">
        <v>9036</v>
      </c>
      <c r="R43" t="s">
        <v>51081</v>
      </c>
      <c r="S43" t="s">
        <v>9038</v>
      </c>
      <c r="T43" t="s">
        <v>29494</v>
      </c>
      <c r="U43" t="s">
        <v>9</v>
      </c>
      <c r="V43" t="s">
        <v>266</v>
      </c>
      <c r="X43" t="s">
        <v>51082</v>
      </c>
      <c r="Y43" t="s">
        <v>14</v>
      </c>
      <c r="Z43" t="s">
        <v>15</v>
      </c>
      <c r="AA43" t="s">
        <v>15</v>
      </c>
      <c r="AB43" t="s">
        <v>15</v>
      </c>
      <c r="AC43">
        <v>1</v>
      </c>
      <c r="AD43">
        <v>1.0518000000000001E-3</v>
      </c>
      <c r="AE43">
        <v>3.27554E-3</v>
      </c>
      <c r="AF43">
        <v>610594</v>
      </c>
      <c r="AG43" t="s">
        <v>51083</v>
      </c>
      <c r="AI43" t="s">
        <v>51084</v>
      </c>
      <c r="AJ43" t="s">
        <v>51085</v>
      </c>
      <c r="AL43" t="s">
        <v>51086</v>
      </c>
      <c r="AM43" t="s">
        <v>51087</v>
      </c>
      <c r="AN43" t="s">
        <v>51083</v>
      </c>
      <c r="AO43" t="s">
        <v>51090</v>
      </c>
      <c r="AP43" t="s">
        <v>51091</v>
      </c>
      <c r="AQ43" t="s">
        <v>51092</v>
      </c>
      <c r="AR43" t="s">
        <v>51093</v>
      </c>
      <c r="AS43" t="s">
        <v>51094</v>
      </c>
    </row>
    <row r="44" spans="1:46" x14ac:dyDescent="0.25">
      <c r="A44">
        <v>0</v>
      </c>
      <c r="B44">
        <v>1.1887000000000001</v>
      </c>
      <c r="C44">
        <f t="shared" si="0"/>
        <v>1.1887000000000001</v>
      </c>
      <c r="D44" t="s">
        <v>29</v>
      </c>
      <c r="G44" t="s">
        <v>0</v>
      </c>
      <c r="H44" t="s">
        <v>1</v>
      </c>
      <c r="I44" t="s">
        <v>57152</v>
      </c>
      <c r="J44" t="s">
        <v>50908</v>
      </c>
      <c r="K44" t="s">
        <v>50909</v>
      </c>
      <c r="L44" t="s">
        <v>50910</v>
      </c>
      <c r="M44" t="s">
        <v>50911</v>
      </c>
      <c r="Q44" t="s">
        <v>50912</v>
      </c>
      <c r="R44" t="s">
        <v>50913</v>
      </c>
      <c r="T44" t="s">
        <v>50914</v>
      </c>
      <c r="V44" t="s">
        <v>266</v>
      </c>
      <c r="W44" t="s">
        <v>50915</v>
      </c>
      <c r="X44" t="s">
        <v>50916</v>
      </c>
      <c r="Y44" t="s">
        <v>14</v>
      </c>
      <c r="Z44" t="s">
        <v>15</v>
      </c>
      <c r="AA44" t="s">
        <v>15</v>
      </c>
      <c r="AB44" t="s">
        <v>15</v>
      </c>
      <c r="AC44">
        <v>1</v>
      </c>
      <c r="AD44">
        <v>2.8224999999999999E-3</v>
      </c>
      <c r="AE44">
        <v>7.7376700000000003E-3</v>
      </c>
      <c r="AF44">
        <v>200026</v>
      </c>
      <c r="AG44" t="s">
        <v>50917</v>
      </c>
      <c r="AI44" t="s">
        <v>50918</v>
      </c>
      <c r="AJ44" t="s">
        <v>50919</v>
      </c>
      <c r="AL44" t="s">
        <v>50920</v>
      </c>
      <c r="AN44" t="s">
        <v>50917</v>
      </c>
      <c r="AP44" t="s">
        <v>50923</v>
      </c>
      <c r="AQ44" t="s">
        <v>50924</v>
      </c>
    </row>
    <row r="45" spans="1:46" x14ac:dyDescent="0.25">
      <c r="A45">
        <v>0</v>
      </c>
      <c r="B45">
        <v>1.17672</v>
      </c>
      <c r="C45">
        <f t="shared" si="0"/>
        <v>1.17672</v>
      </c>
      <c r="D45" t="s">
        <v>29</v>
      </c>
      <c r="G45" t="s">
        <v>0</v>
      </c>
      <c r="H45" t="s">
        <v>1</v>
      </c>
      <c r="I45" t="s">
        <v>57152</v>
      </c>
      <c r="J45" t="s">
        <v>50543</v>
      </c>
      <c r="K45" t="s">
        <v>19416</v>
      </c>
      <c r="L45" t="s">
        <v>39547</v>
      </c>
      <c r="M45" t="s">
        <v>5</v>
      </c>
      <c r="Q45" t="s">
        <v>50544</v>
      </c>
      <c r="R45" t="s">
        <v>50545</v>
      </c>
      <c r="U45" t="s">
        <v>9</v>
      </c>
      <c r="V45" t="s">
        <v>266</v>
      </c>
      <c r="X45" t="s">
        <v>50546</v>
      </c>
      <c r="Y45" t="s">
        <v>14</v>
      </c>
      <c r="Z45" t="s">
        <v>15</v>
      </c>
      <c r="AA45" t="s">
        <v>15</v>
      </c>
      <c r="AB45" t="s">
        <v>15</v>
      </c>
      <c r="AC45">
        <v>1</v>
      </c>
      <c r="AD45">
        <v>2.2191400000000001E-3</v>
      </c>
      <c r="AE45">
        <v>6.2243699999999999E-3</v>
      </c>
      <c r="AF45">
        <v>691078</v>
      </c>
      <c r="AG45" t="s">
        <v>50547</v>
      </c>
      <c r="AI45" t="s">
        <v>50548</v>
      </c>
      <c r="AJ45" t="s">
        <v>50549</v>
      </c>
      <c r="AL45" t="s">
        <v>50550</v>
      </c>
      <c r="AM45" t="s">
        <v>50551</v>
      </c>
      <c r="AN45" t="s">
        <v>50547</v>
      </c>
      <c r="AQ45" t="s">
        <v>50554</v>
      </c>
      <c r="AS45" t="s">
        <v>50555</v>
      </c>
    </row>
    <row r="46" spans="1:46" x14ac:dyDescent="0.25">
      <c r="A46">
        <v>-1.9615</v>
      </c>
      <c r="B46">
        <v>-0.79794299999999996</v>
      </c>
      <c r="C46">
        <f t="shared" si="0"/>
        <v>1.163557</v>
      </c>
      <c r="D46" t="s">
        <v>29</v>
      </c>
      <c r="E46" t="s">
        <v>0</v>
      </c>
      <c r="F46" t="s">
        <v>8149</v>
      </c>
      <c r="G46" t="s">
        <v>29</v>
      </c>
      <c r="H46" t="s">
        <v>8149</v>
      </c>
      <c r="I46" t="s">
        <v>57167</v>
      </c>
      <c r="J46" t="s">
        <v>49579</v>
      </c>
      <c r="K46" t="s">
        <v>49580</v>
      </c>
      <c r="L46" t="s">
        <v>49581</v>
      </c>
      <c r="M46" t="s">
        <v>49582</v>
      </c>
      <c r="N46" t="s">
        <v>2097</v>
      </c>
      <c r="P46" t="s">
        <v>49583</v>
      </c>
      <c r="Q46" t="s">
        <v>49584</v>
      </c>
      <c r="R46" t="s">
        <v>49585</v>
      </c>
      <c r="S46" t="s">
        <v>12483</v>
      </c>
      <c r="T46" t="s">
        <v>49586</v>
      </c>
      <c r="U46" t="s">
        <v>9</v>
      </c>
      <c r="V46" t="s">
        <v>266</v>
      </c>
      <c r="X46" t="s">
        <v>49587</v>
      </c>
      <c r="Y46" t="s">
        <v>14</v>
      </c>
      <c r="Z46">
        <v>3</v>
      </c>
      <c r="AA46">
        <v>6.1142300000000004E-4</v>
      </c>
      <c r="AB46">
        <v>2.37506E-3</v>
      </c>
      <c r="AC46">
        <v>10</v>
      </c>
      <c r="AD46">
        <v>2.6234299999999999E-2</v>
      </c>
      <c r="AE46">
        <v>5.1846299999999998E-2</v>
      </c>
      <c r="AF46">
        <v>2862040</v>
      </c>
      <c r="AG46" t="s">
        <v>49588</v>
      </c>
      <c r="AI46" t="s">
        <v>49589</v>
      </c>
      <c r="AJ46" t="s">
        <v>49590</v>
      </c>
      <c r="AK46" t="s">
        <v>49591</v>
      </c>
      <c r="AL46" t="s">
        <v>49592</v>
      </c>
      <c r="AM46" t="s">
        <v>49593</v>
      </c>
      <c r="AN46" t="s">
        <v>49588</v>
      </c>
      <c r="AO46" t="s">
        <v>49596</v>
      </c>
      <c r="AP46" t="s">
        <v>49597</v>
      </c>
      <c r="AQ46" t="s">
        <v>49598</v>
      </c>
      <c r="AR46" t="s">
        <v>49599</v>
      </c>
      <c r="AS46" t="s">
        <v>49600</v>
      </c>
    </row>
    <row r="47" spans="1:46" x14ac:dyDescent="0.25">
      <c r="A47">
        <v>1.4670099999999999</v>
      </c>
      <c r="B47">
        <v>2.6100500000000002</v>
      </c>
      <c r="C47">
        <f t="shared" si="0"/>
        <v>1.1430400000000003</v>
      </c>
      <c r="D47" t="s">
        <v>29</v>
      </c>
      <c r="E47" t="s">
        <v>29</v>
      </c>
      <c r="F47" t="s">
        <v>1</v>
      </c>
      <c r="G47" t="s">
        <v>0</v>
      </c>
      <c r="H47" t="s">
        <v>1</v>
      </c>
      <c r="I47" t="s">
        <v>57129</v>
      </c>
      <c r="J47" t="s">
        <v>50110</v>
      </c>
      <c r="K47" t="s">
        <v>50111</v>
      </c>
      <c r="L47" t="s">
        <v>50112</v>
      </c>
      <c r="M47" t="s">
        <v>1233</v>
      </c>
      <c r="Q47" t="s">
        <v>3054</v>
      </c>
      <c r="R47" t="s">
        <v>3055</v>
      </c>
      <c r="S47" t="s">
        <v>1899</v>
      </c>
      <c r="U47" t="s">
        <v>9</v>
      </c>
      <c r="V47" t="s">
        <v>77</v>
      </c>
      <c r="X47" t="s">
        <v>50113</v>
      </c>
      <c r="Y47" t="s">
        <v>14</v>
      </c>
      <c r="Z47">
        <v>1</v>
      </c>
      <c r="AA47">
        <v>3.9581399999999997E-3</v>
      </c>
      <c r="AB47">
        <v>1.14451E-2</v>
      </c>
      <c r="AC47">
        <v>1</v>
      </c>
      <c r="AD47" s="1">
        <v>5.0755799999999996E-6</v>
      </c>
      <c r="AE47" s="1">
        <v>3.3528100000000002E-5</v>
      </c>
      <c r="AF47">
        <v>973540</v>
      </c>
      <c r="AG47" t="s">
        <v>50114</v>
      </c>
      <c r="AI47" t="s">
        <v>50115</v>
      </c>
      <c r="AJ47" t="s">
        <v>50116</v>
      </c>
      <c r="AK47" t="s">
        <v>50117</v>
      </c>
      <c r="AL47" t="s">
        <v>50118</v>
      </c>
      <c r="AM47" t="s">
        <v>50119</v>
      </c>
      <c r="AN47" t="s">
        <v>50122</v>
      </c>
      <c r="AQ47" t="s">
        <v>50123</v>
      </c>
      <c r="AR47" t="s">
        <v>50124</v>
      </c>
      <c r="AS47" t="s">
        <v>1801</v>
      </c>
    </row>
    <row r="48" spans="1:46" x14ac:dyDescent="0.25">
      <c r="A48">
        <v>1.87357</v>
      </c>
      <c r="B48">
        <v>3.0015499999999999</v>
      </c>
      <c r="C48">
        <f t="shared" si="0"/>
        <v>1.12798</v>
      </c>
      <c r="D48" t="s">
        <v>29</v>
      </c>
      <c r="E48" t="s">
        <v>0</v>
      </c>
      <c r="F48" t="s">
        <v>1</v>
      </c>
      <c r="G48" t="s">
        <v>0</v>
      </c>
      <c r="H48" t="s">
        <v>1</v>
      </c>
      <c r="I48" t="s">
        <v>57169</v>
      </c>
      <c r="J48" t="s">
        <v>2557</v>
      </c>
      <c r="K48" t="s">
        <v>2558</v>
      </c>
      <c r="L48" t="s">
        <v>2559</v>
      </c>
      <c r="Q48" t="s">
        <v>2560</v>
      </c>
      <c r="R48" t="s">
        <v>2561</v>
      </c>
      <c r="U48" t="s">
        <v>347</v>
      </c>
      <c r="V48" t="s">
        <v>77</v>
      </c>
      <c r="X48" t="s">
        <v>1600</v>
      </c>
      <c r="Y48" t="s">
        <v>14</v>
      </c>
      <c r="Z48">
        <v>2</v>
      </c>
      <c r="AA48" s="1">
        <v>1.5627299999999999E-5</v>
      </c>
      <c r="AB48">
        <v>1.1285600000000001E-4</v>
      </c>
      <c r="AC48">
        <v>1</v>
      </c>
      <c r="AD48" s="1">
        <v>1.87496E-7</v>
      </c>
      <c r="AE48" s="1">
        <v>1.8887E-6</v>
      </c>
      <c r="AF48">
        <v>1010720</v>
      </c>
      <c r="AG48" t="s">
        <v>2562</v>
      </c>
      <c r="AI48" t="s">
        <v>2563</v>
      </c>
      <c r="AJ48" t="s">
        <v>2564</v>
      </c>
      <c r="AK48" t="s">
        <v>2565</v>
      </c>
      <c r="AL48" t="s">
        <v>2566</v>
      </c>
      <c r="AN48" t="s">
        <v>2562</v>
      </c>
      <c r="AR48" t="s">
        <v>2569</v>
      </c>
    </row>
    <row r="49" spans="1:46" x14ac:dyDescent="0.25">
      <c r="A49">
        <v>0</v>
      </c>
      <c r="B49">
        <v>-1.63165</v>
      </c>
      <c r="C49">
        <f t="shared" si="0"/>
        <v>-1.63165</v>
      </c>
      <c r="D49" t="s">
        <v>29</v>
      </c>
      <c r="G49" t="s">
        <v>29</v>
      </c>
      <c r="H49" t="s">
        <v>8149</v>
      </c>
      <c r="I49" t="s">
        <v>57168</v>
      </c>
      <c r="J49" t="s">
        <v>53508</v>
      </c>
      <c r="K49" t="s">
        <v>53509</v>
      </c>
      <c r="L49" t="s">
        <v>53510</v>
      </c>
      <c r="M49" t="s">
        <v>15999</v>
      </c>
      <c r="N49" t="s">
        <v>16000</v>
      </c>
      <c r="Q49" t="s">
        <v>26405</v>
      </c>
      <c r="R49" t="s">
        <v>53511</v>
      </c>
      <c r="T49" t="s">
        <v>13048</v>
      </c>
      <c r="X49" t="s">
        <v>53512</v>
      </c>
      <c r="Y49" t="s">
        <v>14</v>
      </c>
      <c r="Z49" t="s">
        <v>15</v>
      </c>
      <c r="AA49" t="s">
        <v>15</v>
      </c>
      <c r="AB49" t="s">
        <v>15</v>
      </c>
      <c r="AC49">
        <v>1</v>
      </c>
      <c r="AD49">
        <v>9.9853600000000004E-3</v>
      </c>
      <c r="AE49">
        <v>2.2655000000000002E-2</v>
      </c>
      <c r="AF49" t="s">
        <v>15</v>
      </c>
      <c r="AG49" t="s">
        <v>53513</v>
      </c>
      <c r="AI49" t="s">
        <v>53514</v>
      </c>
      <c r="AJ49" t="s">
        <v>53515</v>
      </c>
      <c r="AL49" t="s">
        <v>53516</v>
      </c>
      <c r="AM49" t="s">
        <v>53517</v>
      </c>
      <c r="AN49" t="s">
        <v>53513</v>
      </c>
      <c r="AO49" t="s">
        <v>53520</v>
      </c>
      <c r="AP49" t="s">
        <v>53521</v>
      </c>
      <c r="AQ49" t="s">
        <v>53522</v>
      </c>
      <c r="AR49" t="s">
        <v>53523</v>
      </c>
      <c r="AS49" t="s">
        <v>53524</v>
      </c>
    </row>
    <row r="50" spans="1:46" x14ac:dyDescent="0.25">
      <c r="A50" s="1">
        <v>-1.25121E-17</v>
      </c>
      <c r="B50">
        <v>-1.6313</v>
      </c>
      <c r="C50">
        <f t="shared" si="0"/>
        <v>-1.6313</v>
      </c>
      <c r="D50" t="s">
        <v>29</v>
      </c>
      <c r="E50" t="s">
        <v>29</v>
      </c>
      <c r="F50" t="s">
        <v>8149</v>
      </c>
      <c r="G50" t="s">
        <v>29</v>
      </c>
      <c r="H50" t="s">
        <v>8149</v>
      </c>
      <c r="I50" t="s">
        <v>57168</v>
      </c>
      <c r="J50" t="s">
        <v>31944</v>
      </c>
      <c r="K50" t="s">
        <v>31945</v>
      </c>
      <c r="L50" t="s">
        <v>31946</v>
      </c>
      <c r="M50" t="s">
        <v>6314</v>
      </c>
      <c r="Q50" t="s">
        <v>31947</v>
      </c>
      <c r="R50" t="s">
        <v>31948</v>
      </c>
      <c r="X50" t="s">
        <v>31949</v>
      </c>
      <c r="Y50" t="s">
        <v>14</v>
      </c>
      <c r="Z50">
        <v>4</v>
      </c>
      <c r="AA50">
        <v>1</v>
      </c>
      <c r="AB50">
        <v>1</v>
      </c>
      <c r="AC50">
        <v>3</v>
      </c>
      <c r="AD50">
        <v>9.2682700000000003E-3</v>
      </c>
      <c r="AE50">
        <v>2.1281100000000001E-2</v>
      </c>
      <c r="AF50" t="s">
        <v>15</v>
      </c>
      <c r="AG50" t="s">
        <v>31950</v>
      </c>
      <c r="AI50" t="s">
        <v>31951</v>
      </c>
      <c r="AJ50" t="s">
        <v>31952</v>
      </c>
      <c r="AK50" t="s">
        <v>31953</v>
      </c>
      <c r="AL50" t="s">
        <v>31954</v>
      </c>
      <c r="AM50" t="s">
        <v>31955</v>
      </c>
      <c r="AN50" t="s">
        <v>31958</v>
      </c>
      <c r="AP50" t="s">
        <v>25060</v>
      </c>
      <c r="AQ50" t="s">
        <v>31959</v>
      </c>
      <c r="AR50" t="s">
        <v>31960</v>
      </c>
      <c r="AS50" t="s">
        <v>31961</v>
      </c>
    </row>
    <row r="51" spans="1:46" x14ac:dyDescent="0.25">
      <c r="A51">
        <v>-1.1249800000000001</v>
      </c>
      <c r="B51">
        <v>0</v>
      </c>
      <c r="C51">
        <f t="shared" si="0"/>
        <v>1.1249800000000001</v>
      </c>
      <c r="D51" t="s">
        <v>29</v>
      </c>
      <c r="E51" t="s">
        <v>0</v>
      </c>
      <c r="F51" t="s">
        <v>8149</v>
      </c>
      <c r="G51" t="s">
        <v>29</v>
      </c>
      <c r="H51" t="s">
        <v>1</v>
      </c>
      <c r="I51" t="s">
        <v>57167</v>
      </c>
      <c r="J51" t="s">
        <v>44169</v>
      </c>
      <c r="K51" t="s">
        <v>44170</v>
      </c>
      <c r="L51" t="s">
        <v>3187</v>
      </c>
      <c r="Q51" t="s">
        <v>44171</v>
      </c>
      <c r="R51" t="s">
        <v>44172</v>
      </c>
      <c r="U51" t="s">
        <v>9</v>
      </c>
      <c r="V51" t="s">
        <v>266</v>
      </c>
      <c r="X51" t="s">
        <v>44173</v>
      </c>
      <c r="Y51" t="s">
        <v>14</v>
      </c>
      <c r="Z51">
        <v>1</v>
      </c>
      <c r="AA51">
        <v>2.1199700000000001E-3</v>
      </c>
      <c r="AB51">
        <v>6.7300900000000002E-3</v>
      </c>
      <c r="AC51">
        <v>1</v>
      </c>
      <c r="AD51">
        <v>1</v>
      </c>
      <c r="AE51">
        <v>1</v>
      </c>
      <c r="AF51">
        <v>540032</v>
      </c>
      <c r="AG51" t="s">
        <v>44174</v>
      </c>
      <c r="AI51" t="s">
        <v>44175</v>
      </c>
      <c r="AJ51" t="s">
        <v>44176</v>
      </c>
      <c r="AL51" t="s">
        <v>44177</v>
      </c>
      <c r="AM51" t="s">
        <v>44178</v>
      </c>
      <c r="AN51" t="s">
        <v>44174</v>
      </c>
      <c r="AQ51" t="s">
        <v>44181</v>
      </c>
      <c r="AR51" t="s">
        <v>44182</v>
      </c>
      <c r="AS51" t="s">
        <v>44183</v>
      </c>
    </row>
    <row r="52" spans="1:46" x14ac:dyDescent="0.25">
      <c r="A52">
        <v>0</v>
      </c>
      <c r="B52">
        <v>-1.59406</v>
      </c>
      <c r="C52">
        <f t="shared" si="0"/>
        <v>-1.59406</v>
      </c>
      <c r="D52" t="s">
        <v>29</v>
      </c>
      <c r="G52" t="s">
        <v>29</v>
      </c>
      <c r="H52" t="s">
        <v>8149</v>
      </c>
      <c r="I52" t="s">
        <v>57168</v>
      </c>
      <c r="J52" t="s">
        <v>41054</v>
      </c>
      <c r="K52" t="s">
        <v>57183</v>
      </c>
      <c r="L52" t="s">
        <v>25538</v>
      </c>
      <c r="M52" t="s">
        <v>6314</v>
      </c>
      <c r="Q52" t="s">
        <v>51294</v>
      </c>
      <c r="R52" t="s">
        <v>51295</v>
      </c>
      <c r="T52" t="s">
        <v>24210</v>
      </c>
      <c r="U52" t="s">
        <v>9</v>
      </c>
      <c r="V52" t="s">
        <v>266</v>
      </c>
      <c r="W52" t="s">
        <v>57184</v>
      </c>
      <c r="X52" t="s">
        <v>57185</v>
      </c>
      <c r="Y52" t="s">
        <v>14</v>
      </c>
      <c r="Z52" t="s">
        <v>15</v>
      </c>
      <c r="AA52" t="s">
        <v>15</v>
      </c>
      <c r="AB52" t="s">
        <v>15</v>
      </c>
      <c r="AC52">
        <v>2</v>
      </c>
      <c r="AD52">
        <v>1.2157899999999999E-2</v>
      </c>
      <c r="AE52">
        <v>2.67535E-2</v>
      </c>
      <c r="AF52">
        <v>2127340</v>
      </c>
      <c r="AG52" t="s">
        <v>57186</v>
      </c>
      <c r="AI52" t="s">
        <v>57187</v>
      </c>
      <c r="AJ52" t="s">
        <v>57188</v>
      </c>
      <c r="AL52" t="s">
        <v>57189</v>
      </c>
      <c r="AM52" t="s">
        <v>57190</v>
      </c>
      <c r="AN52" t="s">
        <v>57186</v>
      </c>
      <c r="AO52" t="s">
        <v>57191</v>
      </c>
      <c r="AP52" t="s">
        <v>57192</v>
      </c>
      <c r="AQ52" t="s">
        <v>57193</v>
      </c>
      <c r="AS52" t="s">
        <v>337</v>
      </c>
    </row>
    <row r="53" spans="1:46" x14ac:dyDescent="0.25">
      <c r="A53">
        <v>-2.1311599999999999</v>
      </c>
      <c r="B53">
        <v>-1.00648</v>
      </c>
      <c r="C53">
        <f t="shared" si="0"/>
        <v>1.1246799999999999</v>
      </c>
      <c r="D53" t="s">
        <v>29</v>
      </c>
      <c r="E53" t="s">
        <v>0</v>
      </c>
      <c r="F53" t="s">
        <v>8149</v>
      </c>
      <c r="G53" t="s">
        <v>29</v>
      </c>
      <c r="H53" t="s">
        <v>8149</v>
      </c>
      <c r="I53" t="s">
        <v>57167</v>
      </c>
      <c r="J53" t="s">
        <v>55953</v>
      </c>
      <c r="K53" t="s">
        <v>16832</v>
      </c>
      <c r="L53" t="s">
        <v>39061</v>
      </c>
      <c r="M53" t="s">
        <v>3614</v>
      </c>
      <c r="Q53" t="s">
        <v>47378</v>
      </c>
      <c r="R53" t="s">
        <v>55954</v>
      </c>
      <c r="S53" t="s">
        <v>1219</v>
      </c>
      <c r="W53" t="s">
        <v>55955</v>
      </c>
      <c r="X53" t="s">
        <v>55956</v>
      </c>
      <c r="Y53" t="s">
        <v>14</v>
      </c>
      <c r="Z53">
        <v>1</v>
      </c>
      <c r="AA53">
        <v>2.0054000000000001E-3</v>
      </c>
      <c r="AB53">
        <v>6.3988500000000002E-3</v>
      </c>
      <c r="AC53">
        <v>3</v>
      </c>
      <c r="AD53">
        <v>0.36527700000000002</v>
      </c>
      <c r="AE53">
        <v>0.52564999999999995</v>
      </c>
      <c r="AF53" t="s">
        <v>15</v>
      </c>
      <c r="AG53" t="s">
        <v>55957</v>
      </c>
      <c r="AI53" t="s">
        <v>55958</v>
      </c>
      <c r="AJ53" t="s">
        <v>55959</v>
      </c>
      <c r="AK53" t="s">
        <v>55960</v>
      </c>
      <c r="AL53" t="s">
        <v>55961</v>
      </c>
      <c r="AM53" t="s">
        <v>55962</v>
      </c>
      <c r="AN53" t="s">
        <v>55957</v>
      </c>
      <c r="AQ53" t="s">
        <v>55965</v>
      </c>
      <c r="AR53" t="s">
        <v>55966</v>
      </c>
    </row>
    <row r="54" spans="1:46" x14ac:dyDescent="0.25">
      <c r="A54">
        <v>-0.15376999999999999</v>
      </c>
      <c r="B54">
        <v>-1.7049099999999999</v>
      </c>
      <c r="C54">
        <f t="shared" si="0"/>
        <v>-1.55114</v>
      </c>
      <c r="D54" t="s">
        <v>29</v>
      </c>
      <c r="E54" t="s">
        <v>29</v>
      </c>
      <c r="F54" t="s">
        <v>8149</v>
      </c>
      <c r="G54" t="s">
        <v>29</v>
      </c>
      <c r="H54" t="s">
        <v>8149</v>
      </c>
      <c r="I54" t="s">
        <v>57168</v>
      </c>
      <c r="J54" t="s">
        <v>57194</v>
      </c>
      <c r="K54" t="s">
        <v>37839</v>
      </c>
      <c r="L54" t="s">
        <v>57195</v>
      </c>
      <c r="M54" t="s">
        <v>57196</v>
      </c>
      <c r="N54" t="s">
        <v>57197</v>
      </c>
      <c r="Q54" t="s">
        <v>57198</v>
      </c>
      <c r="R54" t="s">
        <v>57199</v>
      </c>
      <c r="S54" t="s">
        <v>57200</v>
      </c>
      <c r="U54" t="s">
        <v>9</v>
      </c>
      <c r="V54" t="s">
        <v>266</v>
      </c>
      <c r="W54" t="s">
        <v>57201</v>
      </c>
      <c r="X54" t="s">
        <v>57202</v>
      </c>
      <c r="Y54" t="s">
        <v>14</v>
      </c>
      <c r="Z54">
        <v>1</v>
      </c>
      <c r="AA54">
        <v>0.63329400000000002</v>
      </c>
      <c r="AB54">
        <v>0.884463</v>
      </c>
      <c r="AC54">
        <v>1</v>
      </c>
      <c r="AD54">
        <v>2.9344599999999998E-2</v>
      </c>
      <c r="AE54">
        <v>5.6980599999999999E-2</v>
      </c>
      <c r="AF54">
        <v>66899</v>
      </c>
      <c r="AG54" t="s">
        <v>57203</v>
      </c>
      <c r="AI54" t="s">
        <v>57204</v>
      </c>
      <c r="AJ54" t="s">
        <v>57205</v>
      </c>
      <c r="AK54" t="s">
        <v>57206</v>
      </c>
      <c r="AL54" t="s">
        <v>57207</v>
      </c>
      <c r="AM54" t="s">
        <v>57208</v>
      </c>
      <c r="AN54" t="s">
        <v>57209</v>
      </c>
      <c r="AQ54" t="s">
        <v>57210</v>
      </c>
    </row>
    <row r="55" spans="1:46" x14ac:dyDescent="0.25">
      <c r="A55">
        <v>0.62628899999999998</v>
      </c>
      <c r="B55">
        <v>1.7503</v>
      </c>
      <c r="C55">
        <f t="shared" si="0"/>
        <v>1.1240109999999999</v>
      </c>
      <c r="D55" t="s">
        <v>29</v>
      </c>
      <c r="E55" t="s">
        <v>29</v>
      </c>
      <c r="F55" t="s">
        <v>1</v>
      </c>
      <c r="G55" t="s">
        <v>0</v>
      </c>
      <c r="H55" t="s">
        <v>1</v>
      </c>
      <c r="I55" t="s">
        <v>57129</v>
      </c>
      <c r="J55" t="s">
        <v>19961</v>
      </c>
      <c r="K55" t="s">
        <v>19962</v>
      </c>
      <c r="L55" t="s">
        <v>19963</v>
      </c>
      <c r="M55" t="s">
        <v>3477</v>
      </c>
      <c r="Q55" t="s">
        <v>3054</v>
      </c>
      <c r="R55" t="s">
        <v>3055</v>
      </c>
      <c r="S55" t="s">
        <v>1899</v>
      </c>
      <c r="X55" t="s">
        <v>19964</v>
      </c>
      <c r="Y55" t="s">
        <v>14</v>
      </c>
      <c r="Z55">
        <v>1</v>
      </c>
      <c r="AA55">
        <v>0.15420900000000001</v>
      </c>
      <c r="AB55">
        <v>0.25939200000000001</v>
      </c>
      <c r="AC55">
        <v>1</v>
      </c>
      <c r="AD55">
        <v>1.27194E-3</v>
      </c>
      <c r="AE55">
        <v>3.8562399999999999E-3</v>
      </c>
      <c r="AF55" t="s">
        <v>15</v>
      </c>
      <c r="AG55" t="s">
        <v>19965</v>
      </c>
      <c r="AI55" t="s">
        <v>19966</v>
      </c>
      <c r="AJ55" t="s">
        <v>19967</v>
      </c>
      <c r="AL55" t="s">
        <v>19968</v>
      </c>
      <c r="AN55" t="s">
        <v>19971</v>
      </c>
      <c r="AQ55" t="s">
        <v>19972</v>
      </c>
      <c r="AS55" t="s">
        <v>19973</v>
      </c>
    </row>
    <row r="56" spans="1:46" x14ac:dyDescent="0.25">
      <c r="A56">
        <v>0</v>
      </c>
      <c r="B56">
        <v>-1.53674</v>
      </c>
      <c r="C56">
        <f t="shared" si="0"/>
        <v>-1.53674</v>
      </c>
      <c r="D56" t="s">
        <v>29</v>
      </c>
      <c r="G56" t="s">
        <v>29</v>
      </c>
      <c r="H56" t="s">
        <v>8149</v>
      </c>
      <c r="I56" t="s">
        <v>57168</v>
      </c>
      <c r="J56" t="s">
        <v>45600</v>
      </c>
      <c r="K56" t="s">
        <v>45601</v>
      </c>
      <c r="L56" t="s">
        <v>45602</v>
      </c>
      <c r="M56" t="s">
        <v>45603</v>
      </c>
      <c r="N56" t="s">
        <v>45604</v>
      </c>
      <c r="O56" t="s">
        <v>45605</v>
      </c>
      <c r="Q56" t="s">
        <v>45606</v>
      </c>
      <c r="R56" t="s">
        <v>45607</v>
      </c>
      <c r="S56" t="s">
        <v>28176</v>
      </c>
      <c r="T56" t="s">
        <v>26131</v>
      </c>
      <c r="X56" t="s">
        <v>45608</v>
      </c>
      <c r="Y56" t="s">
        <v>14</v>
      </c>
      <c r="Z56" t="s">
        <v>15</v>
      </c>
      <c r="AA56" t="s">
        <v>15</v>
      </c>
      <c r="AB56" t="s">
        <v>15</v>
      </c>
      <c r="AC56">
        <v>1</v>
      </c>
      <c r="AD56">
        <v>8.32104E-3</v>
      </c>
      <c r="AE56">
        <v>1.94176E-2</v>
      </c>
      <c r="AF56" t="s">
        <v>15</v>
      </c>
      <c r="AG56" t="s">
        <v>45609</v>
      </c>
      <c r="AH56" t="s">
        <v>45610</v>
      </c>
      <c r="AI56" t="s">
        <v>45611</v>
      </c>
      <c r="AJ56" t="s">
        <v>45612</v>
      </c>
      <c r="AL56" t="s">
        <v>45613</v>
      </c>
      <c r="AM56" t="s">
        <v>45614</v>
      </c>
      <c r="AN56" t="s">
        <v>45617</v>
      </c>
      <c r="AQ56" t="s">
        <v>45618</v>
      </c>
      <c r="AR56" t="s">
        <v>45619</v>
      </c>
      <c r="AS56" t="s">
        <v>45620</v>
      </c>
      <c r="AT56" t="s">
        <v>45621</v>
      </c>
    </row>
    <row r="57" spans="1:46" x14ac:dyDescent="0.25">
      <c r="A57">
        <v>-1.10503</v>
      </c>
      <c r="B57" s="1">
        <v>-3.0216900000000001E-18</v>
      </c>
      <c r="C57">
        <f t="shared" si="0"/>
        <v>1.10503</v>
      </c>
      <c r="D57" t="s">
        <v>29</v>
      </c>
      <c r="E57" t="s">
        <v>0</v>
      </c>
      <c r="F57" t="s">
        <v>8149</v>
      </c>
      <c r="G57" t="s">
        <v>29</v>
      </c>
      <c r="H57" t="s">
        <v>8149</v>
      </c>
      <c r="I57" t="s">
        <v>57167</v>
      </c>
      <c r="J57" t="s">
        <v>29118</v>
      </c>
      <c r="K57" t="s">
        <v>29119</v>
      </c>
      <c r="L57" t="s">
        <v>29120</v>
      </c>
      <c r="M57" t="s">
        <v>29121</v>
      </c>
      <c r="N57" t="s">
        <v>29122</v>
      </c>
      <c r="O57" t="s">
        <v>29123</v>
      </c>
      <c r="Q57" t="s">
        <v>29124</v>
      </c>
      <c r="R57" t="s">
        <v>29125</v>
      </c>
      <c r="S57" t="s">
        <v>3787</v>
      </c>
      <c r="T57" t="s">
        <v>29126</v>
      </c>
      <c r="V57" t="s">
        <v>266</v>
      </c>
      <c r="W57" t="s">
        <v>29127</v>
      </c>
      <c r="X57" t="s">
        <v>29128</v>
      </c>
      <c r="Y57" t="s">
        <v>14</v>
      </c>
      <c r="Z57">
        <v>2</v>
      </c>
      <c r="AA57">
        <v>5.2829000000000005E-4</v>
      </c>
      <c r="AB57">
        <v>2.10173E-3</v>
      </c>
      <c r="AC57">
        <v>4</v>
      </c>
      <c r="AD57">
        <v>1</v>
      </c>
      <c r="AE57">
        <v>1</v>
      </c>
      <c r="AF57">
        <v>32792</v>
      </c>
      <c r="AG57" t="s">
        <v>29129</v>
      </c>
      <c r="AI57" t="s">
        <v>29130</v>
      </c>
      <c r="AJ57" t="s">
        <v>29131</v>
      </c>
      <c r="AL57" t="s">
        <v>29132</v>
      </c>
      <c r="AN57" t="s">
        <v>29135</v>
      </c>
      <c r="AO57" t="s">
        <v>29136</v>
      </c>
      <c r="AP57" t="s">
        <v>663</v>
      </c>
      <c r="AQ57" t="s">
        <v>29137</v>
      </c>
      <c r="AR57" t="s">
        <v>29138</v>
      </c>
      <c r="AS57" t="s">
        <v>29139</v>
      </c>
      <c r="AT57" t="s">
        <v>29140</v>
      </c>
    </row>
    <row r="58" spans="1:46" x14ac:dyDescent="0.25">
      <c r="A58">
        <v>1.1877800000000001</v>
      </c>
      <c r="B58">
        <v>2.2909099999999998</v>
      </c>
      <c r="C58">
        <f t="shared" si="0"/>
        <v>1.1031299999999997</v>
      </c>
      <c r="D58" t="s">
        <v>29</v>
      </c>
      <c r="E58" t="s">
        <v>29</v>
      </c>
      <c r="F58" t="s">
        <v>1</v>
      </c>
      <c r="G58" t="s">
        <v>0</v>
      </c>
      <c r="H58" t="s">
        <v>1</v>
      </c>
      <c r="I58" t="s">
        <v>57129</v>
      </c>
      <c r="J58" t="s">
        <v>50299</v>
      </c>
      <c r="K58" t="s">
        <v>50300</v>
      </c>
      <c r="L58" t="s">
        <v>50301</v>
      </c>
      <c r="M58" t="s">
        <v>7014</v>
      </c>
      <c r="Q58" t="s">
        <v>7559</v>
      </c>
      <c r="R58" t="s">
        <v>7560</v>
      </c>
      <c r="S58" t="s">
        <v>6150</v>
      </c>
      <c r="U58" t="s">
        <v>9</v>
      </c>
      <c r="V58" t="s">
        <v>10</v>
      </c>
      <c r="X58" t="s">
        <v>50302</v>
      </c>
      <c r="Y58" t="s">
        <v>14</v>
      </c>
      <c r="Z58">
        <v>1</v>
      </c>
      <c r="AA58">
        <v>3.8609900000000003E-2</v>
      </c>
      <c r="AB58">
        <v>8.0221399999999998E-2</v>
      </c>
      <c r="AC58">
        <v>1</v>
      </c>
      <c r="AD58">
        <v>1.9339299999999999E-3</v>
      </c>
      <c r="AE58">
        <v>5.5405000000000003E-3</v>
      </c>
      <c r="AF58">
        <v>759383</v>
      </c>
      <c r="AG58" t="s">
        <v>50303</v>
      </c>
      <c r="AI58" t="s">
        <v>50304</v>
      </c>
      <c r="AJ58" t="s">
        <v>50305</v>
      </c>
      <c r="AL58" t="s">
        <v>50306</v>
      </c>
      <c r="AM58" t="s">
        <v>50307</v>
      </c>
      <c r="AN58" t="s">
        <v>50303</v>
      </c>
      <c r="AQ58" t="s">
        <v>50310</v>
      </c>
      <c r="AR58" t="s">
        <v>50311</v>
      </c>
      <c r="AS58" t="s">
        <v>50312</v>
      </c>
    </row>
    <row r="59" spans="1:46" x14ac:dyDescent="0.25">
      <c r="A59">
        <v>0</v>
      </c>
      <c r="B59">
        <v>-1.52627</v>
      </c>
      <c r="C59">
        <f t="shared" si="0"/>
        <v>-1.52627</v>
      </c>
      <c r="D59" t="s">
        <v>29</v>
      </c>
      <c r="G59" t="s">
        <v>29</v>
      </c>
      <c r="H59" t="s">
        <v>8149</v>
      </c>
      <c r="I59" t="s">
        <v>57168</v>
      </c>
      <c r="L59" t="s">
        <v>21845</v>
      </c>
      <c r="R59" t="s">
        <v>57211</v>
      </c>
      <c r="X59" t="s">
        <v>57212</v>
      </c>
      <c r="Y59" t="s">
        <v>14</v>
      </c>
      <c r="Z59" t="s">
        <v>15</v>
      </c>
      <c r="AA59" t="s">
        <v>15</v>
      </c>
      <c r="AB59" t="s">
        <v>15</v>
      </c>
      <c r="AC59">
        <v>1</v>
      </c>
      <c r="AD59">
        <v>4.5067199999999996E-3</v>
      </c>
      <c r="AE59">
        <v>1.1441700000000001E-2</v>
      </c>
      <c r="AF59" t="s">
        <v>15</v>
      </c>
      <c r="AG59" t="s">
        <v>57213</v>
      </c>
      <c r="AI59" t="s">
        <v>57214</v>
      </c>
      <c r="AJ59" t="s">
        <v>57215</v>
      </c>
      <c r="AK59" t="s">
        <v>57211</v>
      </c>
      <c r="AL59" t="s">
        <v>57211</v>
      </c>
      <c r="AM59" t="s">
        <v>57216</v>
      </c>
      <c r="AN59" t="s">
        <v>57213</v>
      </c>
      <c r="AR59" t="s">
        <v>57217</v>
      </c>
      <c r="AS59" t="s">
        <v>1174</v>
      </c>
    </row>
    <row r="60" spans="1:46" x14ac:dyDescent="0.25">
      <c r="A60">
        <v>-2.2090000000000001</v>
      </c>
      <c r="B60">
        <v>-1.1153500000000001</v>
      </c>
      <c r="C60">
        <f t="shared" si="0"/>
        <v>1.09365</v>
      </c>
      <c r="D60" t="s">
        <v>29</v>
      </c>
      <c r="E60" t="s">
        <v>0</v>
      </c>
      <c r="F60" t="s">
        <v>8149</v>
      </c>
      <c r="G60" t="s">
        <v>0</v>
      </c>
      <c r="H60" t="s">
        <v>8149</v>
      </c>
      <c r="I60" t="s">
        <v>57169</v>
      </c>
      <c r="J60" t="s">
        <v>49021</v>
      </c>
      <c r="K60" t="s">
        <v>49022</v>
      </c>
      <c r="L60" t="s">
        <v>5321</v>
      </c>
      <c r="M60" t="s">
        <v>41606</v>
      </c>
      <c r="N60" t="s">
        <v>35093</v>
      </c>
      <c r="O60" t="s">
        <v>9414</v>
      </c>
      <c r="Q60" t="s">
        <v>19527</v>
      </c>
      <c r="R60" t="s">
        <v>19528</v>
      </c>
      <c r="T60" t="s">
        <v>49023</v>
      </c>
      <c r="U60" t="s">
        <v>9</v>
      </c>
      <c r="V60" t="s">
        <v>266</v>
      </c>
      <c r="X60" t="s">
        <v>49024</v>
      </c>
      <c r="Y60" t="s">
        <v>14</v>
      </c>
      <c r="Z60">
        <v>2</v>
      </c>
      <c r="AA60" s="1">
        <v>7.0264600000000005E-5</v>
      </c>
      <c r="AB60">
        <v>3.8769899999999998E-4</v>
      </c>
      <c r="AC60">
        <v>4</v>
      </c>
      <c r="AD60">
        <v>3.0146800000000001E-3</v>
      </c>
      <c r="AE60">
        <v>8.1731900000000003E-3</v>
      </c>
      <c r="AF60">
        <v>528810</v>
      </c>
      <c r="AG60" t="s">
        <v>49025</v>
      </c>
      <c r="AH60" t="s">
        <v>49026</v>
      </c>
      <c r="AI60" t="s">
        <v>49027</v>
      </c>
      <c r="AJ60" t="s">
        <v>49028</v>
      </c>
      <c r="AL60" t="s">
        <v>49029</v>
      </c>
      <c r="AM60" t="s">
        <v>49030</v>
      </c>
      <c r="AN60" t="s">
        <v>49033</v>
      </c>
      <c r="AO60" t="s">
        <v>49034</v>
      </c>
      <c r="AP60" t="s">
        <v>35111</v>
      </c>
      <c r="AQ60" t="s">
        <v>49035</v>
      </c>
      <c r="AS60" t="s">
        <v>337</v>
      </c>
      <c r="AT60" t="s">
        <v>49036</v>
      </c>
    </row>
    <row r="61" spans="1:46" x14ac:dyDescent="0.25">
      <c r="A61" s="1">
        <v>3.2324200000000002E-17</v>
      </c>
      <c r="B61">
        <v>1.08443</v>
      </c>
      <c r="C61">
        <f t="shared" si="0"/>
        <v>1.08443</v>
      </c>
      <c r="D61" t="s">
        <v>29</v>
      </c>
      <c r="E61" t="s">
        <v>29</v>
      </c>
      <c r="F61" t="s">
        <v>1</v>
      </c>
      <c r="G61" t="s">
        <v>0</v>
      </c>
      <c r="H61" t="s">
        <v>1</v>
      </c>
      <c r="I61" t="s">
        <v>57129</v>
      </c>
      <c r="J61" t="s">
        <v>11802</v>
      </c>
      <c r="K61" t="s">
        <v>11803</v>
      </c>
      <c r="L61" t="s">
        <v>11804</v>
      </c>
      <c r="M61" t="s">
        <v>11805</v>
      </c>
      <c r="N61" t="s">
        <v>11806</v>
      </c>
      <c r="O61" t="s">
        <v>11807</v>
      </c>
      <c r="Q61" t="s">
        <v>1073</v>
      </c>
      <c r="R61" t="s">
        <v>1074</v>
      </c>
      <c r="T61" t="s">
        <v>11808</v>
      </c>
      <c r="U61" t="s">
        <v>347</v>
      </c>
      <c r="V61" t="s">
        <v>266</v>
      </c>
      <c r="X61" t="s">
        <v>11809</v>
      </c>
      <c r="Y61" t="s">
        <v>14</v>
      </c>
      <c r="Z61">
        <v>3</v>
      </c>
      <c r="AA61">
        <v>1</v>
      </c>
      <c r="AB61">
        <v>1</v>
      </c>
      <c r="AC61">
        <v>3</v>
      </c>
      <c r="AD61" s="1">
        <v>6.9829199999999999E-5</v>
      </c>
      <c r="AE61">
        <v>3.1939199999999999E-4</v>
      </c>
      <c r="AF61">
        <v>317307</v>
      </c>
      <c r="AG61" t="s">
        <v>11810</v>
      </c>
      <c r="AH61" t="s">
        <v>11811</v>
      </c>
      <c r="AI61" t="s">
        <v>11812</v>
      </c>
      <c r="AJ61" t="s">
        <v>11813</v>
      </c>
      <c r="AL61" t="s">
        <v>11814</v>
      </c>
      <c r="AM61" t="s">
        <v>11815</v>
      </c>
      <c r="AN61" t="s">
        <v>11818</v>
      </c>
      <c r="AO61" t="s">
        <v>11819</v>
      </c>
      <c r="AP61" t="s">
        <v>11820</v>
      </c>
      <c r="AQ61" t="s">
        <v>11821</v>
      </c>
      <c r="AT61" t="s">
        <v>11822</v>
      </c>
    </row>
    <row r="62" spans="1:46" x14ac:dyDescent="0.25">
      <c r="A62">
        <v>1.20309</v>
      </c>
      <c r="B62">
        <v>2.2866</v>
      </c>
      <c r="C62">
        <f t="shared" si="0"/>
        <v>1.08351</v>
      </c>
      <c r="D62" t="s">
        <v>29</v>
      </c>
      <c r="E62" t="s">
        <v>29</v>
      </c>
      <c r="F62" t="s">
        <v>1</v>
      </c>
      <c r="G62" t="s">
        <v>0</v>
      </c>
      <c r="H62" t="s">
        <v>1</v>
      </c>
      <c r="I62" t="s">
        <v>57129</v>
      </c>
      <c r="J62" t="s">
        <v>5110</v>
      </c>
      <c r="L62" t="s">
        <v>5111</v>
      </c>
      <c r="Q62" t="s">
        <v>3478</v>
      </c>
      <c r="R62" t="s">
        <v>5112</v>
      </c>
      <c r="S62" t="s">
        <v>3478</v>
      </c>
      <c r="U62" t="s">
        <v>76</v>
      </c>
      <c r="V62" t="s">
        <v>77</v>
      </c>
      <c r="W62" t="s">
        <v>5113</v>
      </c>
      <c r="X62" t="s">
        <v>5114</v>
      </c>
      <c r="Y62" t="s">
        <v>14</v>
      </c>
      <c r="Z62">
        <v>1</v>
      </c>
      <c r="AA62">
        <v>5.5253200000000002E-2</v>
      </c>
      <c r="AB62">
        <v>0.108392</v>
      </c>
      <c r="AC62">
        <v>1</v>
      </c>
      <c r="AD62">
        <v>1.1177400000000001E-3</v>
      </c>
      <c r="AE62">
        <v>3.4496100000000001E-3</v>
      </c>
      <c r="AF62">
        <v>187513</v>
      </c>
      <c r="AG62" t="s">
        <v>5115</v>
      </c>
      <c r="AI62" t="s">
        <v>5116</v>
      </c>
      <c r="AJ62" t="s">
        <v>5117</v>
      </c>
      <c r="AL62" t="s">
        <v>5118</v>
      </c>
      <c r="AM62" t="s">
        <v>5119</v>
      </c>
      <c r="AN62" t="s">
        <v>5115</v>
      </c>
      <c r="AO62" t="s">
        <v>5122</v>
      </c>
      <c r="AQ62" t="s">
        <v>5123</v>
      </c>
      <c r="AR62" t="s">
        <v>5124</v>
      </c>
      <c r="AS62" t="s">
        <v>5125</v>
      </c>
    </row>
    <row r="63" spans="1:46" x14ac:dyDescent="0.25">
      <c r="A63">
        <v>1.8913</v>
      </c>
      <c r="B63">
        <v>2.9681099999999998</v>
      </c>
      <c r="C63">
        <f t="shared" si="0"/>
        <v>1.0768099999999998</v>
      </c>
      <c r="D63" t="s">
        <v>29</v>
      </c>
      <c r="E63" t="s">
        <v>0</v>
      </c>
      <c r="F63" t="s">
        <v>1</v>
      </c>
      <c r="G63" t="s">
        <v>0</v>
      </c>
      <c r="H63" t="s">
        <v>1</v>
      </c>
      <c r="I63" t="s">
        <v>57169</v>
      </c>
      <c r="J63" t="s">
        <v>5540</v>
      </c>
      <c r="K63" t="s">
        <v>5541</v>
      </c>
      <c r="L63" t="s">
        <v>5542</v>
      </c>
      <c r="M63" t="s">
        <v>5543</v>
      </c>
      <c r="N63" t="s">
        <v>5544</v>
      </c>
      <c r="O63" t="s">
        <v>5545</v>
      </c>
      <c r="P63" t="s">
        <v>5546</v>
      </c>
      <c r="Q63" t="s">
        <v>5547</v>
      </c>
      <c r="R63" t="s">
        <v>5548</v>
      </c>
      <c r="S63" t="s">
        <v>5549</v>
      </c>
      <c r="T63" t="s">
        <v>5550</v>
      </c>
      <c r="U63" t="s">
        <v>996</v>
      </c>
      <c r="V63" t="s">
        <v>77</v>
      </c>
      <c r="X63" t="s">
        <v>5551</v>
      </c>
      <c r="Y63" t="s">
        <v>14</v>
      </c>
      <c r="Z63">
        <v>1</v>
      </c>
      <c r="AA63">
        <v>1.90544E-3</v>
      </c>
      <c r="AB63">
        <v>6.1395900000000003E-3</v>
      </c>
      <c r="AC63">
        <v>1</v>
      </c>
      <c r="AD63" s="1">
        <v>7.4577900000000001E-6</v>
      </c>
      <c r="AE63" s="1">
        <v>4.7264800000000002E-5</v>
      </c>
      <c r="AF63">
        <v>498085</v>
      </c>
      <c r="AG63" t="s">
        <v>5552</v>
      </c>
      <c r="AI63" t="s">
        <v>5553</v>
      </c>
      <c r="AJ63" t="s">
        <v>5554</v>
      </c>
      <c r="AK63" t="s">
        <v>5555</v>
      </c>
      <c r="AL63" t="s">
        <v>5556</v>
      </c>
      <c r="AN63" t="s">
        <v>5552</v>
      </c>
      <c r="AO63" t="s">
        <v>5559</v>
      </c>
      <c r="AQ63" t="s">
        <v>5560</v>
      </c>
      <c r="AS63" t="s">
        <v>455</v>
      </c>
    </row>
    <row r="64" spans="1:46" x14ac:dyDescent="0.25">
      <c r="A64">
        <v>0.15030499999999999</v>
      </c>
      <c r="B64">
        <v>1.2167600000000001</v>
      </c>
      <c r="C64">
        <f t="shared" si="0"/>
        <v>1.0664550000000002</v>
      </c>
      <c r="D64" t="s">
        <v>29</v>
      </c>
      <c r="E64" t="s">
        <v>29</v>
      </c>
      <c r="F64" t="s">
        <v>1</v>
      </c>
      <c r="G64" t="s">
        <v>0</v>
      </c>
      <c r="H64" t="s">
        <v>1</v>
      </c>
      <c r="I64" t="s">
        <v>57129</v>
      </c>
      <c r="J64" t="s">
        <v>13399</v>
      </c>
      <c r="K64" t="s">
        <v>13400</v>
      </c>
      <c r="L64" t="s">
        <v>13401</v>
      </c>
      <c r="M64" t="s">
        <v>2883</v>
      </c>
      <c r="Q64" t="s">
        <v>2884</v>
      </c>
      <c r="R64" t="s">
        <v>2885</v>
      </c>
      <c r="T64" t="s">
        <v>2886</v>
      </c>
      <c r="U64" t="s">
        <v>9</v>
      </c>
      <c r="V64" t="s">
        <v>408</v>
      </c>
      <c r="W64" t="s">
        <v>13402</v>
      </c>
      <c r="X64" t="s">
        <v>13403</v>
      </c>
      <c r="Y64" t="s">
        <v>14</v>
      </c>
      <c r="Z64">
        <v>9</v>
      </c>
      <c r="AA64">
        <v>0.42228700000000002</v>
      </c>
      <c r="AB64">
        <v>0.61897800000000003</v>
      </c>
      <c r="AC64">
        <v>10</v>
      </c>
      <c r="AD64" s="1">
        <v>2.2587000000000001E-6</v>
      </c>
      <c r="AE64" s="1">
        <v>1.6940200000000001E-5</v>
      </c>
      <c r="AF64">
        <v>7901700</v>
      </c>
      <c r="AG64" t="s">
        <v>13404</v>
      </c>
      <c r="AI64" t="s">
        <v>13405</v>
      </c>
      <c r="AJ64" t="s">
        <v>13406</v>
      </c>
      <c r="AK64" t="s">
        <v>13407</v>
      </c>
      <c r="AL64" t="s">
        <v>13408</v>
      </c>
      <c r="AM64" t="s">
        <v>13409</v>
      </c>
      <c r="AN64" t="s">
        <v>13412</v>
      </c>
      <c r="AQ64" t="s">
        <v>13413</v>
      </c>
      <c r="AS64" t="s">
        <v>337</v>
      </c>
    </row>
    <row r="65" spans="1:46" x14ac:dyDescent="0.25">
      <c r="A65">
        <v>-1.09602</v>
      </c>
      <c r="B65">
        <v>-3.4380500000000001E-2</v>
      </c>
      <c r="C65">
        <f t="shared" si="0"/>
        <v>1.0616395000000001</v>
      </c>
      <c r="D65" t="s">
        <v>29</v>
      </c>
      <c r="E65" t="s">
        <v>0</v>
      </c>
      <c r="F65" t="s">
        <v>8149</v>
      </c>
      <c r="G65" t="s">
        <v>29</v>
      </c>
      <c r="H65" t="s">
        <v>8149</v>
      </c>
      <c r="I65" t="s">
        <v>57167</v>
      </c>
      <c r="J65" t="s">
        <v>30433</v>
      </c>
      <c r="L65" t="s">
        <v>30434</v>
      </c>
      <c r="M65" t="s">
        <v>3614</v>
      </c>
      <c r="O65" t="s">
        <v>626</v>
      </c>
      <c r="Q65" t="s">
        <v>30435</v>
      </c>
      <c r="R65" t="s">
        <v>30435</v>
      </c>
      <c r="T65" t="s">
        <v>19708</v>
      </c>
      <c r="U65" t="s">
        <v>9</v>
      </c>
      <c r="V65" t="s">
        <v>10</v>
      </c>
      <c r="W65" t="s">
        <v>19709</v>
      </c>
      <c r="X65" t="s">
        <v>30436</v>
      </c>
      <c r="Y65" t="s">
        <v>14</v>
      </c>
      <c r="Z65">
        <v>4</v>
      </c>
      <c r="AA65" s="1">
        <v>1.39854E-5</v>
      </c>
      <c r="AB65">
        <v>1.0265800000000001E-4</v>
      </c>
      <c r="AC65">
        <v>3</v>
      </c>
      <c r="AD65">
        <v>0.71948199999999995</v>
      </c>
      <c r="AE65">
        <v>0.97032600000000002</v>
      </c>
      <c r="AF65">
        <v>78687</v>
      </c>
      <c r="AG65" t="s">
        <v>30437</v>
      </c>
      <c r="AH65" t="s">
        <v>30438</v>
      </c>
      <c r="AI65" t="s">
        <v>30439</v>
      </c>
      <c r="AJ65" t="s">
        <v>30440</v>
      </c>
      <c r="AL65" t="s">
        <v>30441</v>
      </c>
      <c r="AN65" t="s">
        <v>30444</v>
      </c>
      <c r="AQ65" t="s">
        <v>30445</v>
      </c>
      <c r="AS65" t="s">
        <v>30446</v>
      </c>
      <c r="AT65" t="s">
        <v>30447</v>
      </c>
    </row>
    <row r="66" spans="1:46" x14ac:dyDescent="0.25">
      <c r="A66" s="1">
        <v>-1.0896E-18</v>
      </c>
      <c r="B66">
        <v>-1.4713099999999999</v>
      </c>
      <c r="C66">
        <f t="shared" si="0"/>
        <v>-1.4713099999999999</v>
      </c>
      <c r="D66" t="s">
        <v>29</v>
      </c>
      <c r="E66" t="s">
        <v>29</v>
      </c>
      <c r="F66" t="s">
        <v>8149</v>
      </c>
      <c r="G66" t="s">
        <v>29</v>
      </c>
      <c r="H66" t="s">
        <v>8149</v>
      </c>
      <c r="I66" t="s">
        <v>57168</v>
      </c>
      <c r="J66" t="s">
        <v>56210</v>
      </c>
      <c r="K66" t="s">
        <v>56211</v>
      </c>
      <c r="L66" t="s">
        <v>56212</v>
      </c>
      <c r="M66" t="s">
        <v>553</v>
      </c>
      <c r="Q66" t="s">
        <v>460</v>
      </c>
      <c r="R66" t="s">
        <v>56213</v>
      </c>
      <c r="S66" t="s">
        <v>462</v>
      </c>
      <c r="T66" t="s">
        <v>24865</v>
      </c>
      <c r="U66" t="s">
        <v>996</v>
      </c>
      <c r="V66" t="s">
        <v>77</v>
      </c>
      <c r="X66" t="s">
        <v>56214</v>
      </c>
      <c r="Y66" t="s">
        <v>14</v>
      </c>
      <c r="Z66">
        <v>4</v>
      </c>
      <c r="AA66">
        <v>1</v>
      </c>
      <c r="AB66">
        <v>1</v>
      </c>
      <c r="AC66">
        <v>5</v>
      </c>
      <c r="AD66">
        <v>2.1137199999999998E-2</v>
      </c>
      <c r="AE66">
        <v>4.3156600000000003E-2</v>
      </c>
      <c r="AF66">
        <v>1292860</v>
      </c>
      <c r="AG66" t="s">
        <v>56215</v>
      </c>
      <c r="AI66" t="s">
        <v>56216</v>
      </c>
      <c r="AJ66" t="s">
        <v>56217</v>
      </c>
      <c r="AL66" t="s">
        <v>56218</v>
      </c>
      <c r="AM66" t="s">
        <v>56219</v>
      </c>
      <c r="AN66" t="s">
        <v>56222</v>
      </c>
      <c r="AQ66" t="s">
        <v>56223</v>
      </c>
      <c r="AR66" t="s">
        <v>56224</v>
      </c>
      <c r="AS66" t="s">
        <v>56225</v>
      </c>
    </row>
    <row r="67" spans="1:46" x14ac:dyDescent="0.25">
      <c r="A67">
        <v>0</v>
      </c>
      <c r="B67">
        <v>-1.46282</v>
      </c>
      <c r="C67">
        <f t="shared" ref="C67:C130" si="1">B67-A67</f>
        <v>-1.46282</v>
      </c>
      <c r="D67" t="s">
        <v>29</v>
      </c>
      <c r="G67" t="s">
        <v>29</v>
      </c>
      <c r="H67" t="s">
        <v>8149</v>
      </c>
      <c r="I67" t="s">
        <v>57168</v>
      </c>
      <c r="J67" t="s">
        <v>57218</v>
      </c>
      <c r="K67" t="s">
        <v>57219</v>
      </c>
      <c r="L67" t="s">
        <v>57220</v>
      </c>
      <c r="M67" t="s">
        <v>2573</v>
      </c>
      <c r="Q67" t="s">
        <v>21877</v>
      </c>
      <c r="R67" t="s">
        <v>24569</v>
      </c>
      <c r="S67" t="s">
        <v>21879</v>
      </c>
      <c r="T67" t="s">
        <v>2235</v>
      </c>
      <c r="X67" t="s">
        <v>48936</v>
      </c>
      <c r="Y67" t="s">
        <v>14</v>
      </c>
      <c r="Z67" t="s">
        <v>15</v>
      </c>
      <c r="AA67" t="s">
        <v>15</v>
      </c>
      <c r="AB67" t="s">
        <v>15</v>
      </c>
      <c r="AC67">
        <v>1</v>
      </c>
      <c r="AD67">
        <v>7.3259700000000002E-3</v>
      </c>
      <c r="AE67">
        <v>1.74512E-2</v>
      </c>
      <c r="AF67" t="s">
        <v>15</v>
      </c>
      <c r="AG67" t="s">
        <v>57221</v>
      </c>
      <c r="AI67" t="s">
        <v>57222</v>
      </c>
      <c r="AJ67" t="s">
        <v>57223</v>
      </c>
      <c r="AL67" t="s">
        <v>57224</v>
      </c>
      <c r="AN67" t="s">
        <v>57225</v>
      </c>
      <c r="AQ67" t="s">
        <v>57226</v>
      </c>
      <c r="AR67" t="s">
        <v>57227</v>
      </c>
      <c r="AS67" t="s">
        <v>1174</v>
      </c>
    </row>
    <row r="68" spans="1:46" x14ac:dyDescent="0.25">
      <c r="A68">
        <v>0.48014800000000002</v>
      </c>
      <c r="B68">
        <v>1.5358400000000001</v>
      </c>
      <c r="C68">
        <f t="shared" si="1"/>
        <v>1.0556920000000001</v>
      </c>
      <c r="D68" t="s">
        <v>29</v>
      </c>
      <c r="E68" t="s">
        <v>29</v>
      </c>
      <c r="F68" t="s">
        <v>1</v>
      </c>
      <c r="G68" t="s">
        <v>0</v>
      </c>
      <c r="H68" t="s">
        <v>1</v>
      </c>
      <c r="I68" t="s">
        <v>57129</v>
      </c>
      <c r="J68" t="s">
        <v>26775</v>
      </c>
      <c r="K68" t="s">
        <v>26776</v>
      </c>
      <c r="L68" t="s">
        <v>9838</v>
      </c>
      <c r="M68" t="s">
        <v>26777</v>
      </c>
      <c r="O68" t="s">
        <v>3307</v>
      </c>
      <c r="Q68" t="s">
        <v>26778</v>
      </c>
      <c r="R68" t="s">
        <v>26778</v>
      </c>
      <c r="U68" t="s">
        <v>9</v>
      </c>
      <c r="V68" t="s">
        <v>266</v>
      </c>
      <c r="X68" t="s">
        <v>26779</v>
      </c>
      <c r="Y68" t="s">
        <v>14</v>
      </c>
      <c r="Z68">
        <v>1</v>
      </c>
      <c r="AA68">
        <v>0.12706400000000001</v>
      </c>
      <c r="AB68">
        <v>0.22073799999999999</v>
      </c>
      <c r="AC68">
        <v>1</v>
      </c>
      <c r="AD68">
        <v>3.9960899999999999E-4</v>
      </c>
      <c r="AE68">
        <v>1.4209699999999999E-3</v>
      </c>
      <c r="AF68">
        <v>380311</v>
      </c>
      <c r="AG68" t="s">
        <v>26780</v>
      </c>
      <c r="AH68" t="s">
        <v>3315</v>
      </c>
      <c r="AI68" t="s">
        <v>26781</v>
      </c>
      <c r="AJ68" t="s">
        <v>26782</v>
      </c>
      <c r="AL68" t="s">
        <v>26783</v>
      </c>
      <c r="AM68" t="s">
        <v>26784</v>
      </c>
      <c r="AN68" t="s">
        <v>26787</v>
      </c>
      <c r="AQ68" t="s">
        <v>26788</v>
      </c>
      <c r="AR68" t="s">
        <v>26789</v>
      </c>
      <c r="AS68" t="s">
        <v>26790</v>
      </c>
      <c r="AT68" t="s">
        <v>26791</v>
      </c>
    </row>
    <row r="69" spans="1:46" x14ac:dyDescent="0.25">
      <c r="A69">
        <v>-1.04514</v>
      </c>
      <c r="B69">
        <v>0</v>
      </c>
      <c r="C69">
        <f t="shared" si="1"/>
        <v>1.04514</v>
      </c>
      <c r="D69" t="s">
        <v>29</v>
      </c>
      <c r="E69" t="s">
        <v>0</v>
      </c>
      <c r="F69" t="s">
        <v>8149</v>
      </c>
      <c r="I69" t="s">
        <v>57153</v>
      </c>
      <c r="J69" t="s">
        <v>57228</v>
      </c>
      <c r="K69" t="s">
        <v>57229</v>
      </c>
      <c r="L69" t="s">
        <v>57230</v>
      </c>
      <c r="M69" t="s">
        <v>9550</v>
      </c>
      <c r="Q69" t="s">
        <v>54442</v>
      </c>
      <c r="R69" t="s">
        <v>57231</v>
      </c>
      <c r="S69" t="s">
        <v>54444</v>
      </c>
      <c r="T69" t="s">
        <v>54445</v>
      </c>
      <c r="U69" t="s">
        <v>9</v>
      </c>
      <c r="V69" t="s">
        <v>77</v>
      </c>
      <c r="X69" t="s">
        <v>57232</v>
      </c>
      <c r="Y69" t="s">
        <v>14</v>
      </c>
      <c r="Z69">
        <v>1</v>
      </c>
      <c r="AA69">
        <v>1.5338000000000001E-3</v>
      </c>
      <c r="AB69">
        <v>5.1627399999999999E-3</v>
      </c>
      <c r="AC69" t="s">
        <v>15</v>
      </c>
      <c r="AD69" t="s">
        <v>15</v>
      </c>
      <c r="AE69" t="s">
        <v>15</v>
      </c>
      <c r="AF69">
        <v>11075</v>
      </c>
      <c r="AG69" t="s">
        <v>57233</v>
      </c>
      <c r="AI69" t="s">
        <v>57234</v>
      </c>
      <c r="AJ69" t="s">
        <v>57235</v>
      </c>
      <c r="AL69" t="s">
        <v>57236</v>
      </c>
      <c r="AN69" t="s">
        <v>57237</v>
      </c>
      <c r="AP69" t="s">
        <v>5598</v>
      </c>
      <c r="AQ69" t="s">
        <v>57238</v>
      </c>
      <c r="AR69" t="s">
        <v>57239</v>
      </c>
      <c r="AS69" t="s">
        <v>57240</v>
      </c>
    </row>
    <row r="70" spans="1:46" x14ac:dyDescent="0.25">
      <c r="A70">
        <v>-1.92502</v>
      </c>
      <c r="B70">
        <v>-0.88225500000000001</v>
      </c>
      <c r="C70">
        <f t="shared" si="1"/>
        <v>1.0427649999999999</v>
      </c>
      <c r="D70" t="s">
        <v>29</v>
      </c>
      <c r="E70" t="s">
        <v>0</v>
      </c>
      <c r="F70" t="s">
        <v>8149</v>
      </c>
      <c r="G70" t="s">
        <v>0</v>
      </c>
      <c r="H70" t="s">
        <v>8149</v>
      </c>
      <c r="I70" t="s">
        <v>57169</v>
      </c>
      <c r="J70" t="s">
        <v>56586</v>
      </c>
      <c r="K70" t="s">
        <v>22952</v>
      </c>
      <c r="L70" t="s">
        <v>56587</v>
      </c>
      <c r="M70" t="s">
        <v>7820</v>
      </c>
      <c r="Q70" t="s">
        <v>56588</v>
      </c>
      <c r="R70" t="s">
        <v>56589</v>
      </c>
      <c r="S70" t="s">
        <v>56590</v>
      </c>
      <c r="U70" t="s">
        <v>780</v>
      </c>
      <c r="V70" t="s">
        <v>10</v>
      </c>
      <c r="X70" t="s">
        <v>56591</v>
      </c>
      <c r="Y70" t="s">
        <v>14</v>
      </c>
      <c r="Z70">
        <v>1</v>
      </c>
      <c r="AA70" s="1">
        <v>4.0185499999999997E-5</v>
      </c>
      <c r="AB70">
        <v>2.46877E-4</v>
      </c>
      <c r="AC70">
        <v>2</v>
      </c>
      <c r="AD70" s="1">
        <v>1.0746200000000001E-5</v>
      </c>
      <c r="AE70" s="1">
        <v>6.4308700000000003E-5</v>
      </c>
      <c r="AF70">
        <v>451186</v>
      </c>
      <c r="AG70" t="s">
        <v>56592</v>
      </c>
      <c r="AI70" t="s">
        <v>56593</v>
      </c>
      <c r="AJ70" t="s">
        <v>56594</v>
      </c>
      <c r="AL70" t="s">
        <v>56595</v>
      </c>
      <c r="AM70" t="s">
        <v>56596</v>
      </c>
      <c r="AN70" t="s">
        <v>56592</v>
      </c>
      <c r="AQ70" t="s">
        <v>56599</v>
      </c>
      <c r="AR70" t="s">
        <v>56600</v>
      </c>
      <c r="AS70" t="s">
        <v>56601</v>
      </c>
    </row>
    <row r="71" spans="1:46" x14ac:dyDescent="0.25">
      <c r="A71">
        <v>-1.18828</v>
      </c>
      <c r="B71">
        <v>-0.15509899999999999</v>
      </c>
      <c r="C71">
        <f t="shared" si="1"/>
        <v>1.0331809999999999</v>
      </c>
      <c r="D71" t="s">
        <v>29</v>
      </c>
      <c r="E71" t="s">
        <v>0</v>
      </c>
      <c r="F71" t="s">
        <v>8149</v>
      </c>
      <c r="G71" t="s">
        <v>29</v>
      </c>
      <c r="H71" t="s">
        <v>8149</v>
      </c>
      <c r="I71" t="s">
        <v>57167</v>
      </c>
      <c r="J71" t="s">
        <v>54839</v>
      </c>
      <c r="K71" t="s">
        <v>54840</v>
      </c>
      <c r="L71" t="s">
        <v>54841</v>
      </c>
      <c r="M71" t="s">
        <v>54842</v>
      </c>
      <c r="N71" t="s">
        <v>54843</v>
      </c>
      <c r="Q71" t="s">
        <v>54844</v>
      </c>
      <c r="R71" t="s">
        <v>54845</v>
      </c>
      <c r="S71" t="s">
        <v>54846</v>
      </c>
      <c r="U71" t="s">
        <v>9</v>
      </c>
      <c r="V71" t="s">
        <v>266</v>
      </c>
      <c r="X71" t="s">
        <v>54847</v>
      </c>
      <c r="Y71" t="s">
        <v>14</v>
      </c>
      <c r="Z71">
        <v>1</v>
      </c>
      <c r="AA71">
        <v>1.81039E-3</v>
      </c>
      <c r="AB71">
        <v>5.8785900000000004E-3</v>
      </c>
      <c r="AC71">
        <v>1</v>
      </c>
      <c r="AD71">
        <v>0.45758199999999999</v>
      </c>
      <c r="AE71">
        <v>0.642073</v>
      </c>
      <c r="AF71">
        <v>57631</v>
      </c>
      <c r="AG71" t="s">
        <v>54848</v>
      </c>
      <c r="AI71" t="s">
        <v>54849</v>
      </c>
      <c r="AJ71" t="s">
        <v>54850</v>
      </c>
      <c r="AL71" t="s">
        <v>54851</v>
      </c>
      <c r="AM71" t="s">
        <v>54852</v>
      </c>
      <c r="AN71" t="s">
        <v>54848</v>
      </c>
      <c r="AO71" t="s">
        <v>54855</v>
      </c>
      <c r="AP71" t="s">
        <v>7869</v>
      </c>
      <c r="AQ71" t="s">
        <v>54856</v>
      </c>
      <c r="AR71" t="s">
        <v>54857</v>
      </c>
      <c r="AS71" t="s">
        <v>54858</v>
      </c>
    </row>
    <row r="72" spans="1:46" x14ac:dyDescent="0.25">
      <c r="A72">
        <v>0.15503</v>
      </c>
      <c r="B72">
        <v>1.1876599999999999</v>
      </c>
      <c r="C72">
        <f t="shared" si="1"/>
        <v>1.0326299999999999</v>
      </c>
      <c r="D72" t="s">
        <v>29</v>
      </c>
      <c r="E72" t="s">
        <v>29</v>
      </c>
      <c r="F72" t="s">
        <v>1</v>
      </c>
      <c r="G72" t="s">
        <v>0</v>
      </c>
      <c r="H72" t="s">
        <v>1</v>
      </c>
      <c r="I72" t="s">
        <v>57129</v>
      </c>
      <c r="J72" t="s">
        <v>24046</v>
      </c>
      <c r="K72" t="s">
        <v>24047</v>
      </c>
      <c r="L72" t="s">
        <v>24048</v>
      </c>
      <c r="M72" t="s">
        <v>2573</v>
      </c>
      <c r="Q72" t="s">
        <v>208</v>
      </c>
      <c r="R72" t="s">
        <v>209</v>
      </c>
      <c r="S72" t="s">
        <v>210</v>
      </c>
      <c r="T72" t="s">
        <v>18718</v>
      </c>
      <c r="U72" t="s">
        <v>9</v>
      </c>
      <c r="V72" t="s">
        <v>408</v>
      </c>
      <c r="X72" t="s">
        <v>24049</v>
      </c>
      <c r="Y72" t="s">
        <v>14</v>
      </c>
      <c r="Z72">
        <v>5</v>
      </c>
      <c r="AA72">
        <v>0.35728199999999999</v>
      </c>
      <c r="AB72">
        <v>0.53697799999999996</v>
      </c>
      <c r="AC72">
        <v>5</v>
      </c>
      <c r="AD72" s="1">
        <v>1.2426899999999999E-6</v>
      </c>
      <c r="AE72" s="1">
        <v>9.7904599999999994E-6</v>
      </c>
      <c r="AF72">
        <v>1605830</v>
      </c>
      <c r="AG72" t="s">
        <v>24050</v>
      </c>
      <c r="AI72" t="s">
        <v>24051</v>
      </c>
      <c r="AJ72" t="s">
        <v>24052</v>
      </c>
      <c r="AL72" t="s">
        <v>24053</v>
      </c>
      <c r="AM72" t="s">
        <v>24054</v>
      </c>
      <c r="AN72" t="s">
        <v>24057</v>
      </c>
      <c r="AO72" t="s">
        <v>24058</v>
      </c>
      <c r="AQ72" t="s">
        <v>24059</v>
      </c>
      <c r="AR72" t="s">
        <v>24060</v>
      </c>
      <c r="AS72" t="s">
        <v>24061</v>
      </c>
    </row>
    <row r="73" spans="1:46" x14ac:dyDescent="0.25">
      <c r="A73">
        <v>-1.84493</v>
      </c>
      <c r="B73">
        <v>-0.82397500000000001</v>
      </c>
      <c r="C73">
        <f t="shared" si="1"/>
        <v>1.0209549999999998</v>
      </c>
      <c r="D73" t="s">
        <v>29</v>
      </c>
      <c r="E73" t="s">
        <v>0</v>
      </c>
      <c r="F73" t="s">
        <v>8149</v>
      </c>
      <c r="G73" t="s">
        <v>0</v>
      </c>
      <c r="H73" t="s">
        <v>8149</v>
      </c>
      <c r="I73" t="s">
        <v>57169</v>
      </c>
      <c r="J73" t="s">
        <v>47851</v>
      </c>
      <c r="K73" t="s">
        <v>47852</v>
      </c>
      <c r="L73" t="s">
        <v>47853</v>
      </c>
      <c r="Q73" t="s">
        <v>47854</v>
      </c>
      <c r="R73" t="s">
        <v>47855</v>
      </c>
      <c r="U73" t="s">
        <v>9</v>
      </c>
      <c r="V73" t="s">
        <v>266</v>
      </c>
      <c r="X73" t="s">
        <v>47856</v>
      </c>
      <c r="Y73" t="s">
        <v>14</v>
      </c>
      <c r="Z73">
        <v>3</v>
      </c>
      <c r="AA73" s="1">
        <v>4.27044E-7</v>
      </c>
      <c r="AB73" s="1">
        <v>4.9094400000000002E-6</v>
      </c>
      <c r="AC73">
        <v>4</v>
      </c>
      <c r="AD73">
        <v>4.2065700000000001E-4</v>
      </c>
      <c r="AE73">
        <v>1.48811E-3</v>
      </c>
      <c r="AF73">
        <v>5709160</v>
      </c>
      <c r="AG73" t="s">
        <v>47857</v>
      </c>
      <c r="AI73" t="s">
        <v>47858</v>
      </c>
      <c r="AJ73" t="s">
        <v>47859</v>
      </c>
      <c r="AK73" t="s">
        <v>47860</v>
      </c>
      <c r="AL73" t="s">
        <v>47861</v>
      </c>
      <c r="AM73" t="s">
        <v>47854</v>
      </c>
      <c r="AN73" t="s">
        <v>47857</v>
      </c>
      <c r="AO73" t="s">
        <v>47864</v>
      </c>
      <c r="AQ73" t="s">
        <v>47865</v>
      </c>
      <c r="AS73" t="s">
        <v>47866</v>
      </c>
    </row>
    <row r="74" spans="1:46" x14ac:dyDescent="0.25">
      <c r="A74">
        <v>-1.3252900000000001</v>
      </c>
      <c r="B74">
        <v>-0.30899599999999999</v>
      </c>
      <c r="C74">
        <f t="shared" si="1"/>
        <v>1.016294</v>
      </c>
      <c r="D74" t="s">
        <v>29</v>
      </c>
      <c r="E74" t="s">
        <v>0</v>
      </c>
      <c r="F74" t="s">
        <v>8149</v>
      </c>
      <c r="G74" t="s">
        <v>29</v>
      </c>
      <c r="H74" t="s">
        <v>8149</v>
      </c>
      <c r="I74" t="s">
        <v>57167</v>
      </c>
      <c r="J74" t="s">
        <v>45835</v>
      </c>
      <c r="K74" t="s">
        <v>45836</v>
      </c>
      <c r="L74" t="s">
        <v>13249</v>
      </c>
      <c r="M74" t="s">
        <v>45837</v>
      </c>
      <c r="N74" t="s">
        <v>45838</v>
      </c>
      <c r="Q74" t="s">
        <v>39867</v>
      </c>
      <c r="R74" t="s">
        <v>45839</v>
      </c>
      <c r="T74" t="s">
        <v>45840</v>
      </c>
      <c r="U74" t="s">
        <v>347</v>
      </c>
      <c r="V74" t="s">
        <v>408</v>
      </c>
      <c r="X74" t="s">
        <v>45841</v>
      </c>
      <c r="Y74" t="s">
        <v>14</v>
      </c>
      <c r="Z74">
        <v>1</v>
      </c>
      <c r="AA74">
        <v>2.32088E-3</v>
      </c>
      <c r="AB74">
        <v>7.2792400000000002E-3</v>
      </c>
      <c r="AC74">
        <v>2</v>
      </c>
      <c r="AD74">
        <v>0.25431399999999998</v>
      </c>
      <c r="AE74">
        <v>0.37948199999999999</v>
      </c>
      <c r="AF74">
        <v>383451</v>
      </c>
      <c r="AG74" t="s">
        <v>45842</v>
      </c>
      <c r="AI74" t="s">
        <v>45843</v>
      </c>
      <c r="AJ74" t="s">
        <v>45844</v>
      </c>
      <c r="AL74" t="s">
        <v>45845</v>
      </c>
      <c r="AM74" t="s">
        <v>45846</v>
      </c>
      <c r="AN74" t="s">
        <v>45849</v>
      </c>
      <c r="AP74" t="s">
        <v>45850</v>
      </c>
      <c r="AQ74" t="s">
        <v>45851</v>
      </c>
    </row>
    <row r="75" spans="1:46" x14ac:dyDescent="0.25">
      <c r="A75">
        <v>-1.1363000000000001</v>
      </c>
      <c r="B75">
        <v>-0.132994</v>
      </c>
      <c r="C75">
        <f t="shared" si="1"/>
        <v>1.003306</v>
      </c>
      <c r="D75" t="s">
        <v>29</v>
      </c>
      <c r="E75" t="s">
        <v>0</v>
      </c>
      <c r="F75" t="s">
        <v>8149</v>
      </c>
      <c r="G75" t="s">
        <v>29</v>
      </c>
      <c r="H75" t="s">
        <v>8149</v>
      </c>
      <c r="I75" t="s">
        <v>57167</v>
      </c>
      <c r="J75" t="s">
        <v>45221</v>
      </c>
      <c r="K75" t="s">
        <v>45222</v>
      </c>
      <c r="L75" t="s">
        <v>45223</v>
      </c>
      <c r="M75" t="s">
        <v>3614</v>
      </c>
      <c r="Q75" t="s">
        <v>20278</v>
      </c>
      <c r="R75" t="s">
        <v>20279</v>
      </c>
      <c r="S75" t="s">
        <v>8784</v>
      </c>
      <c r="T75" t="s">
        <v>45224</v>
      </c>
      <c r="U75" t="s">
        <v>996</v>
      </c>
      <c r="V75" t="s">
        <v>10</v>
      </c>
      <c r="X75" t="s">
        <v>45225</v>
      </c>
      <c r="Y75" t="s">
        <v>14</v>
      </c>
      <c r="Z75">
        <v>1</v>
      </c>
      <c r="AA75">
        <v>3.6529999999999999E-4</v>
      </c>
      <c r="AB75">
        <v>1.5657500000000001E-3</v>
      </c>
      <c r="AC75">
        <v>2</v>
      </c>
      <c r="AD75">
        <v>0.39016000000000001</v>
      </c>
      <c r="AE75">
        <v>0.55725499999999994</v>
      </c>
      <c r="AF75">
        <v>196755</v>
      </c>
      <c r="AG75" t="s">
        <v>45226</v>
      </c>
      <c r="AI75" t="s">
        <v>45227</v>
      </c>
      <c r="AJ75" t="s">
        <v>45228</v>
      </c>
      <c r="AK75" t="s">
        <v>45229</v>
      </c>
      <c r="AL75" t="s">
        <v>45230</v>
      </c>
      <c r="AM75" t="s">
        <v>45231</v>
      </c>
      <c r="AN75" t="s">
        <v>45234</v>
      </c>
      <c r="AR75" t="s">
        <v>45235</v>
      </c>
      <c r="AS75" t="s">
        <v>45236</v>
      </c>
    </row>
    <row r="76" spans="1:46" x14ac:dyDescent="0.25">
      <c r="A76">
        <v>-1.1205499999999999</v>
      </c>
      <c r="B76">
        <v>-2.1242299999999998</v>
      </c>
      <c r="C76">
        <f t="shared" si="1"/>
        <v>-1.0036799999999999</v>
      </c>
      <c r="D76" t="s">
        <v>29</v>
      </c>
      <c r="E76" t="s">
        <v>29</v>
      </c>
      <c r="F76" t="s">
        <v>8149</v>
      </c>
      <c r="G76" t="s">
        <v>0</v>
      </c>
      <c r="H76" t="s">
        <v>8149</v>
      </c>
      <c r="I76" t="s">
        <v>57129</v>
      </c>
      <c r="J76" t="s">
        <v>31160</v>
      </c>
      <c r="K76" t="s">
        <v>31161</v>
      </c>
      <c r="L76" t="s">
        <v>31162</v>
      </c>
      <c r="M76" t="s">
        <v>6314</v>
      </c>
      <c r="Q76" t="s">
        <v>31163</v>
      </c>
      <c r="R76" t="s">
        <v>31164</v>
      </c>
      <c r="T76" t="s">
        <v>31165</v>
      </c>
      <c r="V76" t="s">
        <v>77</v>
      </c>
      <c r="X76" t="s">
        <v>31166</v>
      </c>
      <c r="Y76" t="s">
        <v>14</v>
      </c>
      <c r="Z76">
        <v>2</v>
      </c>
      <c r="AA76">
        <v>9.3720599999999998E-3</v>
      </c>
      <c r="AB76">
        <v>2.3768399999999999E-2</v>
      </c>
      <c r="AC76">
        <v>2</v>
      </c>
      <c r="AD76" s="1">
        <v>1.16126E-6</v>
      </c>
      <c r="AE76" s="1">
        <v>9.2619800000000007E-6</v>
      </c>
      <c r="AF76">
        <v>1839</v>
      </c>
      <c r="AG76" t="s">
        <v>31167</v>
      </c>
      <c r="AI76" t="s">
        <v>31168</v>
      </c>
      <c r="AJ76" t="s">
        <v>31169</v>
      </c>
      <c r="AK76" t="s">
        <v>31170</v>
      </c>
      <c r="AL76" t="s">
        <v>31171</v>
      </c>
      <c r="AM76" t="s">
        <v>31172</v>
      </c>
      <c r="AN76" t="s">
        <v>31175</v>
      </c>
      <c r="AO76" t="s">
        <v>31176</v>
      </c>
      <c r="AP76" t="s">
        <v>31177</v>
      </c>
      <c r="AQ76" t="s">
        <v>31178</v>
      </c>
      <c r="AR76" t="s">
        <v>31179</v>
      </c>
      <c r="AS76" t="s">
        <v>31180</v>
      </c>
    </row>
    <row r="77" spans="1:46" x14ac:dyDescent="0.25">
      <c r="A77">
        <v>0</v>
      </c>
      <c r="B77">
        <v>-1.3903300000000001</v>
      </c>
      <c r="C77">
        <f t="shared" si="1"/>
        <v>-1.3903300000000001</v>
      </c>
      <c r="D77" t="s">
        <v>29</v>
      </c>
      <c r="E77" t="s">
        <v>29</v>
      </c>
      <c r="F77" t="s">
        <v>1</v>
      </c>
      <c r="G77" t="s">
        <v>29</v>
      </c>
      <c r="H77" t="s">
        <v>8149</v>
      </c>
      <c r="I77" t="s">
        <v>57168</v>
      </c>
      <c r="J77" t="s">
        <v>26669</v>
      </c>
      <c r="K77" t="s">
        <v>26670</v>
      </c>
      <c r="L77" t="s">
        <v>26671</v>
      </c>
      <c r="Q77" t="s">
        <v>26672</v>
      </c>
      <c r="R77" t="s">
        <v>26673</v>
      </c>
      <c r="S77" t="s">
        <v>26674</v>
      </c>
      <c r="X77" t="s">
        <v>26675</v>
      </c>
      <c r="Y77" t="s">
        <v>14</v>
      </c>
      <c r="Z77">
        <v>1</v>
      </c>
      <c r="AA77">
        <v>1</v>
      </c>
      <c r="AB77">
        <v>1</v>
      </c>
      <c r="AC77">
        <v>1</v>
      </c>
      <c r="AD77">
        <v>1.95035E-2</v>
      </c>
      <c r="AE77">
        <v>4.0309600000000001E-2</v>
      </c>
      <c r="AF77" t="s">
        <v>15</v>
      </c>
      <c r="AG77" t="s">
        <v>26676</v>
      </c>
      <c r="AI77" t="s">
        <v>26677</v>
      </c>
      <c r="AJ77" t="s">
        <v>26678</v>
      </c>
      <c r="AK77" t="s">
        <v>26679</v>
      </c>
      <c r="AL77" t="s">
        <v>26680</v>
      </c>
      <c r="AM77" t="s">
        <v>26681</v>
      </c>
      <c r="AN77" t="s">
        <v>26684</v>
      </c>
      <c r="AQ77" t="s">
        <v>26685</v>
      </c>
      <c r="AS77" t="s">
        <v>26686</v>
      </c>
    </row>
    <row r="78" spans="1:46" x14ac:dyDescent="0.25">
      <c r="A78">
        <v>0</v>
      </c>
      <c r="B78">
        <v>-1.3873800000000001</v>
      </c>
      <c r="C78">
        <f t="shared" si="1"/>
        <v>-1.3873800000000001</v>
      </c>
      <c r="D78" t="s">
        <v>29</v>
      </c>
      <c r="G78" t="s">
        <v>29</v>
      </c>
      <c r="H78" t="s">
        <v>8149</v>
      </c>
      <c r="I78" t="s">
        <v>57168</v>
      </c>
      <c r="L78" t="s">
        <v>19224</v>
      </c>
      <c r="Q78" t="s">
        <v>8542</v>
      </c>
      <c r="R78" t="s">
        <v>8543</v>
      </c>
      <c r="S78" t="s">
        <v>8544</v>
      </c>
      <c r="U78" t="s">
        <v>780</v>
      </c>
      <c r="V78" t="s">
        <v>10</v>
      </c>
      <c r="X78" t="s">
        <v>51396</v>
      </c>
      <c r="Y78" t="s">
        <v>14</v>
      </c>
      <c r="Z78" t="s">
        <v>15</v>
      </c>
      <c r="AA78" t="s">
        <v>15</v>
      </c>
      <c r="AB78" t="s">
        <v>15</v>
      </c>
      <c r="AC78">
        <v>1</v>
      </c>
      <c r="AD78">
        <v>4.8821699999999999E-3</v>
      </c>
      <c r="AE78">
        <v>1.225E-2</v>
      </c>
      <c r="AF78">
        <v>392083</v>
      </c>
      <c r="AG78" t="s">
        <v>57241</v>
      </c>
      <c r="AI78" t="s">
        <v>57242</v>
      </c>
      <c r="AJ78" t="s">
        <v>57243</v>
      </c>
      <c r="AL78" t="s">
        <v>57244</v>
      </c>
      <c r="AN78" t="s">
        <v>57245</v>
      </c>
      <c r="AQ78" t="s">
        <v>53862</v>
      </c>
    </row>
    <row r="79" spans="1:46" x14ac:dyDescent="0.25">
      <c r="A79">
        <v>1.3803099999999999</v>
      </c>
      <c r="B79">
        <v>0</v>
      </c>
      <c r="C79">
        <f t="shared" si="1"/>
        <v>-1.3803099999999999</v>
      </c>
      <c r="D79" t="s">
        <v>29</v>
      </c>
      <c r="E79" t="s">
        <v>29</v>
      </c>
      <c r="F79" t="s">
        <v>1</v>
      </c>
      <c r="I79" t="s">
        <v>57168</v>
      </c>
      <c r="J79" t="s">
        <v>7011</v>
      </c>
      <c r="K79" t="s">
        <v>7012</v>
      </c>
      <c r="L79" t="s">
        <v>7013</v>
      </c>
      <c r="M79" t="s">
        <v>7014</v>
      </c>
      <c r="Q79" t="s">
        <v>7015</v>
      </c>
      <c r="R79" t="s">
        <v>7016</v>
      </c>
      <c r="S79" t="s">
        <v>7017</v>
      </c>
      <c r="T79" t="s">
        <v>4179</v>
      </c>
      <c r="U79" t="s">
        <v>9</v>
      </c>
      <c r="V79" t="s">
        <v>10</v>
      </c>
      <c r="X79" t="s">
        <v>7018</v>
      </c>
      <c r="Y79" t="s">
        <v>14</v>
      </c>
      <c r="Z79">
        <v>1</v>
      </c>
      <c r="AA79">
        <v>2.3459000000000001E-2</v>
      </c>
      <c r="AB79">
        <v>5.2397300000000001E-2</v>
      </c>
      <c r="AC79" t="s">
        <v>15</v>
      </c>
      <c r="AD79" t="s">
        <v>15</v>
      </c>
      <c r="AE79" t="s">
        <v>15</v>
      </c>
      <c r="AF79">
        <v>316167</v>
      </c>
      <c r="AG79" t="s">
        <v>7019</v>
      </c>
      <c r="AI79" t="s">
        <v>7020</v>
      </c>
      <c r="AJ79" t="s">
        <v>7021</v>
      </c>
      <c r="AL79" t="s">
        <v>7022</v>
      </c>
      <c r="AM79" t="s">
        <v>7023</v>
      </c>
      <c r="AN79" t="s">
        <v>7026</v>
      </c>
      <c r="AO79" t="s">
        <v>7027</v>
      </c>
      <c r="AQ79" t="s">
        <v>7028</v>
      </c>
      <c r="AR79" t="s">
        <v>7029</v>
      </c>
      <c r="AS79" t="s">
        <v>7030</v>
      </c>
    </row>
    <row r="80" spans="1:46" x14ac:dyDescent="0.25">
      <c r="A80">
        <v>1.3569199999999999</v>
      </c>
      <c r="B80">
        <v>0</v>
      </c>
      <c r="C80">
        <f t="shared" si="1"/>
        <v>-1.3569199999999999</v>
      </c>
      <c r="D80" t="s">
        <v>29</v>
      </c>
      <c r="E80" t="s">
        <v>29</v>
      </c>
      <c r="F80" t="s">
        <v>1</v>
      </c>
      <c r="G80" t="s">
        <v>29</v>
      </c>
      <c r="H80" t="s">
        <v>1</v>
      </c>
      <c r="I80" t="s">
        <v>57168</v>
      </c>
      <c r="J80" t="s">
        <v>14953</v>
      </c>
      <c r="K80" t="s">
        <v>14954</v>
      </c>
      <c r="L80" t="s">
        <v>14183</v>
      </c>
      <c r="M80" t="s">
        <v>206</v>
      </c>
      <c r="Q80" t="s">
        <v>14955</v>
      </c>
      <c r="R80" t="s">
        <v>14956</v>
      </c>
      <c r="S80" t="s">
        <v>14957</v>
      </c>
      <c r="U80" t="s">
        <v>9</v>
      </c>
      <c r="V80" t="s">
        <v>266</v>
      </c>
      <c r="X80" t="s">
        <v>14958</v>
      </c>
      <c r="Y80" t="s">
        <v>14</v>
      </c>
      <c r="Z80">
        <v>2</v>
      </c>
      <c r="AA80">
        <v>1.0833600000000001E-2</v>
      </c>
      <c r="AB80">
        <v>2.6950499999999999E-2</v>
      </c>
      <c r="AC80">
        <v>2</v>
      </c>
      <c r="AD80">
        <v>1</v>
      </c>
      <c r="AE80">
        <v>1</v>
      </c>
      <c r="AF80">
        <v>26063400</v>
      </c>
      <c r="AG80" t="s">
        <v>14959</v>
      </c>
      <c r="AI80" t="s">
        <v>14960</v>
      </c>
      <c r="AJ80" t="s">
        <v>14961</v>
      </c>
      <c r="AL80" t="s">
        <v>14962</v>
      </c>
      <c r="AM80" t="s">
        <v>14963</v>
      </c>
      <c r="AN80" t="s">
        <v>14959</v>
      </c>
      <c r="AQ80" t="s">
        <v>14966</v>
      </c>
      <c r="AS80" t="s">
        <v>3585</v>
      </c>
    </row>
    <row r="81" spans="1:46" x14ac:dyDescent="0.25">
      <c r="A81">
        <v>0.843912</v>
      </c>
      <c r="B81">
        <v>-0.49832100000000001</v>
      </c>
      <c r="C81">
        <f t="shared" si="1"/>
        <v>-1.342233</v>
      </c>
      <c r="D81" t="s">
        <v>29</v>
      </c>
      <c r="E81" t="s">
        <v>29</v>
      </c>
      <c r="F81" t="s">
        <v>1</v>
      </c>
      <c r="G81" t="s">
        <v>29</v>
      </c>
      <c r="H81" t="s">
        <v>8149</v>
      </c>
      <c r="I81" t="s">
        <v>57168</v>
      </c>
      <c r="J81" t="s">
        <v>10064</v>
      </c>
      <c r="K81" t="s">
        <v>10065</v>
      </c>
      <c r="L81" t="s">
        <v>10066</v>
      </c>
      <c r="M81" t="s">
        <v>10067</v>
      </c>
      <c r="N81" t="s">
        <v>10067</v>
      </c>
      <c r="Q81" t="s">
        <v>10068</v>
      </c>
      <c r="R81" t="s">
        <v>10069</v>
      </c>
      <c r="T81" t="s">
        <v>10070</v>
      </c>
      <c r="U81" t="s">
        <v>996</v>
      </c>
      <c r="V81" t="s">
        <v>59</v>
      </c>
      <c r="W81" t="s">
        <v>10071</v>
      </c>
      <c r="X81" t="s">
        <v>10072</v>
      </c>
      <c r="Y81" t="s">
        <v>14</v>
      </c>
      <c r="Z81">
        <v>1</v>
      </c>
      <c r="AA81">
        <v>2.0224200000000001E-2</v>
      </c>
      <c r="AB81">
        <v>4.62575E-2</v>
      </c>
      <c r="AC81">
        <v>5</v>
      </c>
      <c r="AD81">
        <v>1.09494E-3</v>
      </c>
      <c r="AE81">
        <v>3.3944999999999999E-3</v>
      </c>
      <c r="AF81">
        <v>454499</v>
      </c>
      <c r="AG81" t="s">
        <v>10073</v>
      </c>
      <c r="AI81" t="s">
        <v>10074</v>
      </c>
      <c r="AJ81" t="s">
        <v>10075</v>
      </c>
      <c r="AL81" t="s">
        <v>10076</v>
      </c>
      <c r="AM81" t="s">
        <v>10077</v>
      </c>
      <c r="AN81" t="s">
        <v>10073</v>
      </c>
      <c r="AO81" t="s">
        <v>10080</v>
      </c>
      <c r="AQ81" t="s">
        <v>10081</v>
      </c>
      <c r="AS81" t="s">
        <v>435</v>
      </c>
    </row>
    <row r="82" spans="1:46" x14ac:dyDescent="0.25">
      <c r="A82">
        <v>0</v>
      </c>
      <c r="B82">
        <v>-1.01684</v>
      </c>
      <c r="C82">
        <f t="shared" si="1"/>
        <v>-1.01684</v>
      </c>
      <c r="D82" t="s">
        <v>29</v>
      </c>
      <c r="G82" t="s">
        <v>0</v>
      </c>
      <c r="H82" t="s">
        <v>8149</v>
      </c>
      <c r="I82" t="s">
        <v>57152</v>
      </c>
      <c r="K82" t="s">
        <v>19526</v>
      </c>
      <c r="Q82" t="s">
        <v>19527</v>
      </c>
      <c r="R82" t="s">
        <v>56714</v>
      </c>
      <c r="V82" t="s">
        <v>266</v>
      </c>
      <c r="X82" t="s">
        <v>56715</v>
      </c>
      <c r="Y82" t="s">
        <v>14</v>
      </c>
      <c r="Z82" t="s">
        <v>15</v>
      </c>
      <c r="AA82" t="s">
        <v>15</v>
      </c>
      <c r="AB82" t="s">
        <v>15</v>
      </c>
      <c r="AC82">
        <v>1</v>
      </c>
      <c r="AD82">
        <v>5.8471E-4</v>
      </c>
      <c r="AE82">
        <v>1.9671699999999999E-3</v>
      </c>
      <c r="AF82">
        <v>735200</v>
      </c>
      <c r="AG82" t="s">
        <v>56716</v>
      </c>
      <c r="AI82" t="s">
        <v>56717</v>
      </c>
      <c r="AJ82" t="s">
        <v>56718</v>
      </c>
      <c r="AL82" t="s">
        <v>56719</v>
      </c>
      <c r="AM82" t="s">
        <v>56720</v>
      </c>
      <c r="AN82" t="s">
        <v>56723</v>
      </c>
      <c r="AP82" t="s">
        <v>19537</v>
      </c>
    </row>
    <row r="83" spans="1:46" x14ac:dyDescent="0.25">
      <c r="A83">
        <v>0</v>
      </c>
      <c r="B83">
        <v>-1.02054</v>
      </c>
      <c r="C83">
        <f t="shared" si="1"/>
        <v>-1.02054</v>
      </c>
      <c r="D83" t="s">
        <v>29</v>
      </c>
      <c r="G83" t="s">
        <v>0</v>
      </c>
      <c r="H83" t="s">
        <v>8149</v>
      </c>
      <c r="I83" t="s">
        <v>57152</v>
      </c>
      <c r="J83" t="s">
        <v>56697</v>
      </c>
      <c r="K83" t="s">
        <v>31142</v>
      </c>
      <c r="L83" t="s">
        <v>56698</v>
      </c>
      <c r="M83" t="s">
        <v>31144</v>
      </c>
      <c r="N83" t="s">
        <v>1739</v>
      </c>
      <c r="Q83" t="s">
        <v>56699</v>
      </c>
      <c r="R83" t="s">
        <v>56700</v>
      </c>
      <c r="T83" t="s">
        <v>31146</v>
      </c>
      <c r="W83" t="s">
        <v>56701</v>
      </c>
      <c r="X83" t="s">
        <v>56702</v>
      </c>
      <c r="Y83" t="s">
        <v>14</v>
      </c>
      <c r="Z83" t="s">
        <v>15</v>
      </c>
      <c r="AA83" t="s">
        <v>15</v>
      </c>
      <c r="AB83" t="s">
        <v>15</v>
      </c>
      <c r="AC83">
        <v>1</v>
      </c>
      <c r="AD83">
        <v>5.19101E-4</v>
      </c>
      <c r="AE83">
        <v>1.7831100000000001E-3</v>
      </c>
      <c r="AF83" t="s">
        <v>15</v>
      </c>
      <c r="AG83" t="s">
        <v>56703</v>
      </c>
      <c r="AI83" t="s">
        <v>56704</v>
      </c>
      <c r="AJ83" t="s">
        <v>56705</v>
      </c>
      <c r="AK83" t="s">
        <v>56706</v>
      </c>
      <c r="AL83" t="s">
        <v>56707</v>
      </c>
      <c r="AM83" t="s">
        <v>56708</v>
      </c>
      <c r="AN83" t="s">
        <v>56703</v>
      </c>
      <c r="AO83" t="s">
        <v>56711</v>
      </c>
      <c r="AQ83" t="s">
        <v>56712</v>
      </c>
      <c r="AR83" t="s">
        <v>56713</v>
      </c>
      <c r="AS83" t="s">
        <v>435</v>
      </c>
    </row>
    <row r="84" spans="1:46" x14ac:dyDescent="0.25">
      <c r="A84">
        <v>1.3016399999999999</v>
      </c>
      <c r="B84">
        <v>0.26612400000000003</v>
      </c>
      <c r="C84">
        <f t="shared" si="1"/>
        <v>-1.0355159999999999</v>
      </c>
      <c r="D84" t="s">
        <v>29</v>
      </c>
      <c r="E84" t="s">
        <v>0</v>
      </c>
      <c r="F84" t="s">
        <v>1</v>
      </c>
      <c r="G84" t="s">
        <v>29</v>
      </c>
      <c r="H84" t="s">
        <v>1</v>
      </c>
      <c r="I84" t="s">
        <v>57167</v>
      </c>
      <c r="J84" t="s">
        <v>9950</v>
      </c>
      <c r="K84" t="s">
        <v>9951</v>
      </c>
      <c r="L84" t="s">
        <v>9952</v>
      </c>
      <c r="M84" t="s">
        <v>6314</v>
      </c>
      <c r="Q84" t="s">
        <v>9953</v>
      </c>
      <c r="R84" t="s">
        <v>9954</v>
      </c>
      <c r="S84" t="s">
        <v>9955</v>
      </c>
      <c r="T84" t="s">
        <v>9956</v>
      </c>
      <c r="U84" t="s">
        <v>76</v>
      </c>
      <c r="V84" t="s">
        <v>77</v>
      </c>
      <c r="X84" t="s">
        <v>9957</v>
      </c>
      <c r="Y84" t="s">
        <v>14</v>
      </c>
      <c r="Z84">
        <v>6</v>
      </c>
      <c r="AA84">
        <v>3.1641500000000001E-3</v>
      </c>
      <c r="AB84">
        <v>9.5046200000000001E-3</v>
      </c>
      <c r="AC84">
        <v>5</v>
      </c>
      <c r="AD84">
        <v>0.392569</v>
      </c>
      <c r="AE84">
        <v>0.55976499999999996</v>
      </c>
      <c r="AF84">
        <v>21638</v>
      </c>
      <c r="AG84" t="s">
        <v>9958</v>
      </c>
      <c r="AI84" t="s">
        <v>9959</v>
      </c>
      <c r="AJ84" t="s">
        <v>9960</v>
      </c>
      <c r="AL84" t="s">
        <v>9961</v>
      </c>
      <c r="AN84" t="s">
        <v>9958</v>
      </c>
      <c r="AP84" t="s">
        <v>9964</v>
      </c>
      <c r="AQ84" t="s">
        <v>9965</v>
      </c>
      <c r="AR84" t="s">
        <v>9966</v>
      </c>
      <c r="AS84" t="s">
        <v>9967</v>
      </c>
    </row>
    <row r="85" spans="1:46" x14ac:dyDescent="0.25">
      <c r="A85">
        <v>1.03918</v>
      </c>
      <c r="B85" s="1">
        <v>-2.84795E-17</v>
      </c>
      <c r="C85">
        <f t="shared" si="1"/>
        <v>-1.03918</v>
      </c>
      <c r="D85" t="s">
        <v>29</v>
      </c>
      <c r="E85" t="s">
        <v>0</v>
      </c>
      <c r="F85" t="s">
        <v>1</v>
      </c>
      <c r="G85" t="s">
        <v>29</v>
      </c>
      <c r="H85" t="s">
        <v>8149</v>
      </c>
      <c r="I85" t="s">
        <v>57167</v>
      </c>
      <c r="J85" t="s">
        <v>14741</v>
      </c>
      <c r="K85" t="s">
        <v>14742</v>
      </c>
      <c r="L85" t="s">
        <v>14743</v>
      </c>
      <c r="M85" t="s">
        <v>5455</v>
      </c>
      <c r="Q85" t="s">
        <v>8730</v>
      </c>
      <c r="R85" t="s">
        <v>8731</v>
      </c>
      <c r="S85" t="s">
        <v>8732</v>
      </c>
      <c r="U85" t="s">
        <v>9</v>
      </c>
      <c r="V85" t="s">
        <v>266</v>
      </c>
      <c r="W85" t="s">
        <v>806</v>
      </c>
      <c r="X85" t="s">
        <v>14744</v>
      </c>
      <c r="Y85" t="s">
        <v>14</v>
      </c>
      <c r="Z85">
        <v>1</v>
      </c>
      <c r="AA85">
        <v>1.6613999999999999E-3</v>
      </c>
      <c r="AB85">
        <v>5.4743999999999999E-3</v>
      </c>
      <c r="AC85">
        <v>2</v>
      </c>
      <c r="AD85">
        <v>1</v>
      </c>
      <c r="AE85">
        <v>1</v>
      </c>
      <c r="AF85">
        <v>1751190</v>
      </c>
      <c r="AG85" t="s">
        <v>14745</v>
      </c>
      <c r="AI85" t="s">
        <v>14746</v>
      </c>
      <c r="AJ85" t="s">
        <v>14747</v>
      </c>
      <c r="AL85" t="s">
        <v>14748</v>
      </c>
      <c r="AM85" t="s">
        <v>14749</v>
      </c>
      <c r="AN85" t="s">
        <v>14745</v>
      </c>
      <c r="AP85" t="s">
        <v>9050</v>
      </c>
      <c r="AR85" t="s">
        <v>14752</v>
      </c>
      <c r="AS85" t="s">
        <v>14753</v>
      </c>
    </row>
    <row r="86" spans="1:46" x14ac:dyDescent="0.25">
      <c r="A86">
        <v>0</v>
      </c>
      <c r="B86">
        <v>-1.05829</v>
      </c>
      <c r="C86">
        <f t="shared" si="1"/>
        <v>-1.05829</v>
      </c>
      <c r="D86" t="s">
        <v>29</v>
      </c>
      <c r="G86" t="s">
        <v>0</v>
      </c>
      <c r="H86" t="s">
        <v>8149</v>
      </c>
      <c r="I86" t="s">
        <v>57152</v>
      </c>
      <c r="J86" t="s">
        <v>56182</v>
      </c>
      <c r="K86" t="s">
        <v>56183</v>
      </c>
      <c r="L86" t="s">
        <v>56184</v>
      </c>
      <c r="M86" t="s">
        <v>9935</v>
      </c>
      <c r="Q86" t="s">
        <v>56185</v>
      </c>
      <c r="R86" t="s">
        <v>56186</v>
      </c>
      <c r="S86" t="s">
        <v>29146</v>
      </c>
      <c r="T86" t="s">
        <v>7858</v>
      </c>
      <c r="U86" t="s">
        <v>9</v>
      </c>
      <c r="V86" t="s">
        <v>266</v>
      </c>
      <c r="X86" t="s">
        <v>56187</v>
      </c>
      <c r="Y86" t="s">
        <v>14</v>
      </c>
      <c r="Z86" t="s">
        <v>15</v>
      </c>
      <c r="AA86" t="s">
        <v>15</v>
      </c>
      <c r="AB86" t="s">
        <v>15</v>
      </c>
      <c r="AC86">
        <v>1</v>
      </c>
      <c r="AD86">
        <v>2.04411E-3</v>
      </c>
      <c r="AE86">
        <v>5.8056899999999996E-3</v>
      </c>
      <c r="AF86">
        <v>1175870</v>
      </c>
      <c r="AG86" t="s">
        <v>56188</v>
      </c>
      <c r="AI86" t="s">
        <v>56189</v>
      </c>
      <c r="AJ86" t="s">
        <v>56190</v>
      </c>
      <c r="AL86" t="s">
        <v>56191</v>
      </c>
      <c r="AM86" t="s">
        <v>56192</v>
      </c>
      <c r="AN86" t="s">
        <v>56195</v>
      </c>
      <c r="AP86" t="s">
        <v>7869</v>
      </c>
      <c r="AQ86" t="s">
        <v>56196</v>
      </c>
      <c r="AR86" t="s">
        <v>56197</v>
      </c>
      <c r="AS86" t="s">
        <v>56198</v>
      </c>
    </row>
    <row r="87" spans="1:46" x14ac:dyDescent="0.25">
      <c r="A87">
        <v>0</v>
      </c>
      <c r="B87">
        <v>-1.07386</v>
      </c>
      <c r="C87">
        <f t="shared" si="1"/>
        <v>-1.07386</v>
      </c>
      <c r="D87" t="s">
        <v>29</v>
      </c>
      <c r="G87" t="s">
        <v>0</v>
      </c>
      <c r="H87" t="s">
        <v>8149</v>
      </c>
      <c r="I87" t="s">
        <v>57152</v>
      </c>
      <c r="J87" t="s">
        <v>55277</v>
      </c>
      <c r="K87" t="s">
        <v>55278</v>
      </c>
      <c r="L87" t="s">
        <v>55279</v>
      </c>
      <c r="M87" t="s">
        <v>55280</v>
      </c>
      <c r="N87" t="s">
        <v>55281</v>
      </c>
      <c r="Q87" t="s">
        <v>16095</v>
      </c>
      <c r="R87" t="s">
        <v>55282</v>
      </c>
      <c r="S87" t="s">
        <v>16097</v>
      </c>
      <c r="U87" t="s">
        <v>996</v>
      </c>
      <c r="V87" t="s">
        <v>77</v>
      </c>
      <c r="W87" t="s">
        <v>55283</v>
      </c>
      <c r="X87" t="s">
        <v>55284</v>
      </c>
      <c r="Y87" t="s">
        <v>14</v>
      </c>
      <c r="Z87" t="s">
        <v>15</v>
      </c>
      <c r="AA87" t="s">
        <v>15</v>
      </c>
      <c r="AB87" t="s">
        <v>15</v>
      </c>
      <c r="AC87">
        <v>1</v>
      </c>
      <c r="AD87">
        <v>1.7536299999999999E-3</v>
      </c>
      <c r="AE87">
        <v>5.0619599999999999E-3</v>
      </c>
      <c r="AF87">
        <v>98201</v>
      </c>
      <c r="AG87" t="s">
        <v>55285</v>
      </c>
      <c r="AI87" t="s">
        <v>55286</v>
      </c>
      <c r="AJ87" t="s">
        <v>55287</v>
      </c>
      <c r="AL87" t="s">
        <v>55288</v>
      </c>
      <c r="AM87" t="s">
        <v>55289</v>
      </c>
      <c r="AN87" t="s">
        <v>55292</v>
      </c>
      <c r="AQ87" t="s">
        <v>55293</v>
      </c>
      <c r="AS87" t="s">
        <v>55294</v>
      </c>
    </row>
    <row r="88" spans="1:46" x14ac:dyDescent="0.25">
      <c r="A88">
        <v>0</v>
      </c>
      <c r="B88">
        <v>-1.0782700000000001</v>
      </c>
      <c r="C88">
        <f t="shared" si="1"/>
        <v>-1.0782700000000001</v>
      </c>
      <c r="D88" t="s">
        <v>29</v>
      </c>
      <c r="G88" t="s">
        <v>0</v>
      </c>
      <c r="H88" t="s">
        <v>8149</v>
      </c>
      <c r="I88" t="s">
        <v>57152</v>
      </c>
      <c r="J88" t="s">
        <v>57246</v>
      </c>
      <c r="K88" t="s">
        <v>57247</v>
      </c>
      <c r="L88" t="s">
        <v>57248</v>
      </c>
      <c r="M88" t="s">
        <v>17866</v>
      </c>
      <c r="Q88" t="s">
        <v>57249</v>
      </c>
      <c r="R88" t="s">
        <v>57250</v>
      </c>
      <c r="S88" t="s">
        <v>57251</v>
      </c>
      <c r="T88" t="s">
        <v>57252</v>
      </c>
      <c r="V88" t="s">
        <v>99</v>
      </c>
      <c r="X88" t="s">
        <v>57253</v>
      </c>
      <c r="Y88" t="s">
        <v>14</v>
      </c>
      <c r="Z88" t="s">
        <v>15</v>
      </c>
      <c r="AA88" t="s">
        <v>15</v>
      </c>
      <c r="AB88" t="s">
        <v>15</v>
      </c>
      <c r="AC88">
        <v>1</v>
      </c>
      <c r="AD88">
        <v>1.12553E-3</v>
      </c>
      <c r="AE88">
        <v>3.4705600000000001E-3</v>
      </c>
      <c r="AF88">
        <v>13853</v>
      </c>
      <c r="AG88" t="s">
        <v>57254</v>
      </c>
      <c r="AI88" t="s">
        <v>57255</v>
      </c>
      <c r="AJ88" t="s">
        <v>57256</v>
      </c>
      <c r="AK88" t="s">
        <v>57257</v>
      </c>
      <c r="AL88" t="s">
        <v>57258</v>
      </c>
      <c r="AM88" t="s">
        <v>57259</v>
      </c>
      <c r="AN88" t="s">
        <v>57260</v>
      </c>
      <c r="AO88" t="s">
        <v>57261</v>
      </c>
      <c r="AQ88" t="s">
        <v>57262</v>
      </c>
      <c r="AR88" t="s">
        <v>57263</v>
      </c>
      <c r="AS88" t="s">
        <v>57264</v>
      </c>
      <c r="AT88" t="s">
        <v>57265</v>
      </c>
    </row>
    <row r="89" spans="1:46" x14ac:dyDescent="0.25">
      <c r="A89">
        <v>-0.38566400000000001</v>
      </c>
      <c r="B89">
        <v>-1.6658500000000001</v>
      </c>
      <c r="C89">
        <f t="shared" si="1"/>
        <v>-1.280186</v>
      </c>
      <c r="D89" t="s">
        <v>29</v>
      </c>
      <c r="E89" t="s">
        <v>29</v>
      </c>
      <c r="F89" t="s">
        <v>8149</v>
      </c>
      <c r="G89" t="s">
        <v>29</v>
      </c>
      <c r="H89" t="s">
        <v>8149</v>
      </c>
      <c r="I89" t="s">
        <v>57168</v>
      </c>
      <c r="J89" t="s">
        <v>43476</v>
      </c>
      <c r="K89" t="s">
        <v>43477</v>
      </c>
      <c r="L89" t="s">
        <v>43478</v>
      </c>
      <c r="M89" t="s">
        <v>22603</v>
      </c>
      <c r="N89" t="s">
        <v>22604</v>
      </c>
      <c r="O89" t="s">
        <v>43479</v>
      </c>
      <c r="Q89" t="s">
        <v>25583</v>
      </c>
      <c r="R89" t="s">
        <v>43480</v>
      </c>
      <c r="S89" t="s">
        <v>43481</v>
      </c>
      <c r="T89" t="s">
        <v>43482</v>
      </c>
      <c r="X89" t="s">
        <v>43483</v>
      </c>
      <c r="Y89" t="s">
        <v>14</v>
      </c>
      <c r="Z89">
        <v>6</v>
      </c>
      <c r="AA89">
        <v>0.441662</v>
      </c>
      <c r="AB89">
        <v>0.641764</v>
      </c>
      <c r="AC89">
        <v>10</v>
      </c>
      <c r="AD89">
        <v>6.9913500000000003E-2</v>
      </c>
      <c r="AE89">
        <v>0.121658</v>
      </c>
      <c r="AF89" t="s">
        <v>15</v>
      </c>
      <c r="AG89" t="s">
        <v>43484</v>
      </c>
      <c r="AH89" t="s">
        <v>43485</v>
      </c>
      <c r="AI89" t="s">
        <v>43486</v>
      </c>
      <c r="AJ89" t="s">
        <v>43487</v>
      </c>
      <c r="AL89" t="s">
        <v>43488</v>
      </c>
      <c r="AN89" t="s">
        <v>43484</v>
      </c>
      <c r="AO89" t="s">
        <v>43491</v>
      </c>
      <c r="AQ89" t="s">
        <v>22617</v>
      </c>
      <c r="AR89" t="s">
        <v>22618</v>
      </c>
      <c r="AS89" t="s">
        <v>3930</v>
      </c>
      <c r="AT89" t="s">
        <v>43492</v>
      </c>
    </row>
    <row r="90" spans="1:46" x14ac:dyDescent="0.25">
      <c r="A90">
        <v>1.2760499999999999</v>
      </c>
      <c r="B90">
        <v>0</v>
      </c>
      <c r="C90">
        <f t="shared" si="1"/>
        <v>-1.2760499999999999</v>
      </c>
      <c r="D90" t="s">
        <v>29</v>
      </c>
      <c r="E90" t="s">
        <v>29</v>
      </c>
      <c r="F90" t="s">
        <v>1</v>
      </c>
      <c r="G90" t="s">
        <v>29</v>
      </c>
      <c r="H90" t="s">
        <v>1</v>
      </c>
      <c r="I90" t="s">
        <v>57168</v>
      </c>
      <c r="J90" t="s">
        <v>2920</v>
      </c>
      <c r="K90" t="s">
        <v>2921</v>
      </c>
      <c r="L90" t="s">
        <v>2922</v>
      </c>
      <c r="M90" t="s">
        <v>2923</v>
      </c>
      <c r="N90" t="s">
        <v>2924</v>
      </c>
      <c r="Q90" t="s">
        <v>2925</v>
      </c>
      <c r="R90" t="s">
        <v>2926</v>
      </c>
      <c r="S90" t="s">
        <v>2927</v>
      </c>
      <c r="T90" t="s">
        <v>2928</v>
      </c>
      <c r="X90" t="s">
        <v>2929</v>
      </c>
      <c r="Y90" t="s">
        <v>14</v>
      </c>
      <c r="Z90">
        <v>1</v>
      </c>
      <c r="AA90">
        <v>1.34135E-2</v>
      </c>
      <c r="AB90">
        <v>3.2264500000000002E-2</v>
      </c>
      <c r="AC90">
        <v>1</v>
      </c>
      <c r="AD90">
        <v>1</v>
      </c>
      <c r="AE90">
        <v>1</v>
      </c>
      <c r="AF90" t="s">
        <v>15</v>
      </c>
      <c r="AG90" t="s">
        <v>2930</v>
      </c>
      <c r="AI90" t="s">
        <v>2931</v>
      </c>
      <c r="AJ90" t="s">
        <v>2932</v>
      </c>
      <c r="AL90" t="s">
        <v>2933</v>
      </c>
      <c r="AN90" t="s">
        <v>2936</v>
      </c>
      <c r="AQ90" t="s">
        <v>2937</v>
      </c>
      <c r="AR90" t="s">
        <v>2938</v>
      </c>
      <c r="AS90" t="s">
        <v>1051</v>
      </c>
    </row>
    <row r="91" spans="1:46" x14ac:dyDescent="0.25">
      <c r="A91">
        <v>0</v>
      </c>
      <c r="B91">
        <v>-1.0876399999999999</v>
      </c>
      <c r="C91">
        <f t="shared" si="1"/>
        <v>-1.0876399999999999</v>
      </c>
      <c r="D91" t="s">
        <v>29</v>
      </c>
      <c r="G91" t="s">
        <v>0</v>
      </c>
      <c r="H91" t="s">
        <v>8149</v>
      </c>
      <c r="I91" t="s">
        <v>57152</v>
      </c>
      <c r="J91" t="s">
        <v>6954</v>
      </c>
      <c r="K91" t="s">
        <v>804</v>
      </c>
      <c r="L91" t="s">
        <v>42331</v>
      </c>
      <c r="M91" t="s">
        <v>2270</v>
      </c>
      <c r="Q91" t="s">
        <v>42332</v>
      </c>
      <c r="R91" t="s">
        <v>42332</v>
      </c>
      <c r="U91" t="s">
        <v>9</v>
      </c>
      <c r="V91" t="s">
        <v>99</v>
      </c>
      <c r="W91" t="s">
        <v>28558</v>
      </c>
      <c r="X91" t="s">
        <v>42333</v>
      </c>
      <c r="Y91" t="s">
        <v>14</v>
      </c>
      <c r="Z91" t="s">
        <v>15</v>
      </c>
      <c r="AA91" t="s">
        <v>15</v>
      </c>
      <c r="AB91" t="s">
        <v>15</v>
      </c>
      <c r="AC91">
        <v>1</v>
      </c>
      <c r="AD91">
        <v>1.4055300000000001E-3</v>
      </c>
      <c r="AE91">
        <v>4.1946099999999997E-3</v>
      </c>
      <c r="AF91">
        <v>105640</v>
      </c>
      <c r="AG91" t="s">
        <v>42334</v>
      </c>
      <c r="AI91" t="s">
        <v>42335</v>
      </c>
      <c r="AJ91" t="s">
        <v>42336</v>
      </c>
      <c r="AL91" t="s">
        <v>42337</v>
      </c>
      <c r="AN91" t="s">
        <v>42340</v>
      </c>
      <c r="AQ91" t="s">
        <v>42341</v>
      </c>
      <c r="AS91" t="s">
        <v>42342</v>
      </c>
    </row>
    <row r="92" spans="1:46" x14ac:dyDescent="0.25">
      <c r="A92">
        <v>0</v>
      </c>
      <c r="B92">
        <v>-1.27444</v>
      </c>
      <c r="C92">
        <f t="shared" si="1"/>
        <v>-1.27444</v>
      </c>
      <c r="D92" t="s">
        <v>29</v>
      </c>
      <c r="G92" t="s">
        <v>29</v>
      </c>
      <c r="H92" t="s">
        <v>8149</v>
      </c>
      <c r="I92" t="s">
        <v>57168</v>
      </c>
      <c r="J92" t="s">
        <v>57266</v>
      </c>
      <c r="K92" t="s">
        <v>40273</v>
      </c>
      <c r="L92" t="s">
        <v>57267</v>
      </c>
      <c r="M92" t="s">
        <v>9935</v>
      </c>
      <c r="Q92" t="s">
        <v>57268</v>
      </c>
      <c r="R92" t="s">
        <v>57269</v>
      </c>
      <c r="S92" t="s">
        <v>57270</v>
      </c>
      <c r="T92" t="s">
        <v>13674</v>
      </c>
      <c r="V92" t="s">
        <v>266</v>
      </c>
      <c r="X92" t="s">
        <v>57271</v>
      </c>
      <c r="Y92" t="s">
        <v>14</v>
      </c>
      <c r="Z92" t="s">
        <v>15</v>
      </c>
      <c r="AA92" t="s">
        <v>15</v>
      </c>
      <c r="AB92" t="s">
        <v>15</v>
      </c>
      <c r="AC92">
        <v>2</v>
      </c>
      <c r="AD92">
        <v>2.57731E-2</v>
      </c>
      <c r="AE92">
        <v>5.1085199999999997E-2</v>
      </c>
      <c r="AF92">
        <v>352210</v>
      </c>
      <c r="AG92" t="s">
        <v>57272</v>
      </c>
      <c r="AI92" t="s">
        <v>57273</v>
      </c>
      <c r="AJ92" t="s">
        <v>57274</v>
      </c>
      <c r="AL92" t="s">
        <v>57275</v>
      </c>
      <c r="AM92" t="s">
        <v>57276</v>
      </c>
      <c r="AN92" t="s">
        <v>57277</v>
      </c>
      <c r="AQ92" t="s">
        <v>57278</v>
      </c>
      <c r="AR92" t="s">
        <v>57279</v>
      </c>
      <c r="AS92" t="s">
        <v>57280</v>
      </c>
    </row>
    <row r="93" spans="1:46" x14ac:dyDescent="0.25">
      <c r="A93">
        <v>1.2659199999999999</v>
      </c>
      <c r="B93">
        <v>0</v>
      </c>
      <c r="C93">
        <f t="shared" si="1"/>
        <v>-1.2659199999999999</v>
      </c>
      <c r="D93" t="s">
        <v>29</v>
      </c>
      <c r="E93" t="s">
        <v>29</v>
      </c>
      <c r="F93" t="s">
        <v>1</v>
      </c>
      <c r="G93" t="s">
        <v>29</v>
      </c>
      <c r="H93" t="s">
        <v>1</v>
      </c>
      <c r="I93" t="s">
        <v>57168</v>
      </c>
      <c r="J93" t="s">
        <v>41021</v>
      </c>
      <c r="K93" t="s">
        <v>57281</v>
      </c>
      <c r="L93" t="s">
        <v>57282</v>
      </c>
      <c r="Q93" t="s">
        <v>57283</v>
      </c>
      <c r="R93" t="s">
        <v>57284</v>
      </c>
      <c r="T93" t="s">
        <v>2235</v>
      </c>
      <c r="U93" t="s">
        <v>76</v>
      </c>
      <c r="V93" t="s">
        <v>77</v>
      </c>
      <c r="X93" t="s">
        <v>57285</v>
      </c>
      <c r="Y93" t="s">
        <v>14</v>
      </c>
      <c r="Z93">
        <v>1</v>
      </c>
      <c r="AA93">
        <v>7.44509E-2</v>
      </c>
      <c r="AB93">
        <v>0.14024600000000001</v>
      </c>
      <c r="AC93">
        <v>1</v>
      </c>
      <c r="AD93">
        <v>1</v>
      </c>
      <c r="AE93">
        <v>1</v>
      </c>
      <c r="AF93">
        <v>313101</v>
      </c>
      <c r="AG93" t="s">
        <v>57286</v>
      </c>
      <c r="AI93" t="s">
        <v>57287</v>
      </c>
      <c r="AJ93" t="s">
        <v>57288</v>
      </c>
      <c r="AL93" t="s">
        <v>57289</v>
      </c>
      <c r="AN93" t="s">
        <v>57286</v>
      </c>
      <c r="AP93" t="s">
        <v>1820</v>
      </c>
      <c r="AQ93" t="s">
        <v>57290</v>
      </c>
      <c r="AS93" t="s">
        <v>57291</v>
      </c>
    </row>
    <row r="94" spans="1:46" x14ac:dyDescent="0.25">
      <c r="A94">
        <v>3.3032300000000001</v>
      </c>
      <c r="B94">
        <v>2.20865</v>
      </c>
      <c r="C94">
        <f t="shared" si="1"/>
        <v>-1.0945800000000001</v>
      </c>
      <c r="D94" t="s">
        <v>29</v>
      </c>
      <c r="E94" t="s">
        <v>0</v>
      </c>
      <c r="F94" t="s">
        <v>1</v>
      </c>
      <c r="G94" t="s">
        <v>0</v>
      </c>
      <c r="H94" t="s">
        <v>1</v>
      </c>
      <c r="I94" t="s">
        <v>57169</v>
      </c>
      <c r="J94" t="s">
        <v>1585</v>
      </c>
      <c r="K94" t="s">
        <v>534</v>
      </c>
      <c r="L94" t="s">
        <v>1586</v>
      </c>
      <c r="M94" t="s">
        <v>241</v>
      </c>
      <c r="N94" t="s">
        <v>241</v>
      </c>
      <c r="Q94" t="s">
        <v>1587</v>
      </c>
      <c r="R94" t="s">
        <v>1588</v>
      </c>
      <c r="T94" t="s">
        <v>390</v>
      </c>
      <c r="U94" t="s">
        <v>9</v>
      </c>
      <c r="V94" t="s">
        <v>10</v>
      </c>
      <c r="W94" t="s">
        <v>1454</v>
      </c>
      <c r="X94" t="s">
        <v>1589</v>
      </c>
      <c r="Y94" t="s">
        <v>14</v>
      </c>
      <c r="Z94">
        <v>2</v>
      </c>
      <c r="AA94" s="1">
        <v>5.3906300000000003E-5</v>
      </c>
      <c r="AB94">
        <v>3.0958199999999998E-4</v>
      </c>
      <c r="AC94">
        <v>3</v>
      </c>
      <c r="AD94" s="1">
        <v>1.25861E-5</v>
      </c>
      <c r="AE94" s="1">
        <v>7.4284100000000003E-5</v>
      </c>
      <c r="AF94">
        <v>10287000</v>
      </c>
      <c r="AG94" t="s">
        <v>1590</v>
      </c>
      <c r="AI94" t="s">
        <v>1591</v>
      </c>
      <c r="AJ94" t="s">
        <v>1592</v>
      </c>
      <c r="AL94" t="s">
        <v>1593</v>
      </c>
      <c r="AN94" t="s">
        <v>1590</v>
      </c>
      <c r="AO94" t="s">
        <v>1596</v>
      </c>
      <c r="AQ94" t="s">
        <v>1597</v>
      </c>
      <c r="AT94" t="s">
        <v>1598</v>
      </c>
    </row>
    <row r="95" spans="1:46" x14ac:dyDescent="0.25">
      <c r="A95">
        <v>1.84589</v>
      </c>
      <c r="B95">
        <v>0.74707599999999996</v>
      </c>
      <c r="C95">
        <f t="shared" si="1"/>
        <v>-1.098814</v>
      </c>
      <c r="D95" t="s">
        <v>29</v>
      </c>
      <c r="E95" t="s">
        <v>0</v>
      </c>
      <c r="F95" t="s">
        <v>1</v>
      </c>
      <c r="G95" t="s">
        <v>29</v>
      </c>
      <c r="H95" t="s">
        <v>1</v>
      </c>
      <c r="I95" t="s">
        <v>57167</v>
      </c>
      <c r="J95" t="s">
        <v>2380</v>
      </c>
      <c r="L95" t="s">
        <v>2381</v>
      </c>
      <c r="M95" t="s">
        <v>2382</v>
      </c>
      <c r="N95" t="s">
        <v>2383</v>
      </c>
      <c r="Q95" t="s">
        <v>2384</v>
      </c>
      <c r="R95" t="s">
        <v>2384</v>
      </c>
      <c r="T95" t="s">
        <v>2385</v>
      </c>
      <c r="U95" t="s">
        <v>996</v>
      </c>
      <c r="V95" t="s">
        <v>77</v>
      </c>
      <c r="X95" t="s">
        <v>2386</v>
      </c>
      <c r="Y95" t="s">
        <v>14</v>
      </c>
      <c r="Z95">
        <v>1</v>
      </c>
      <c r="AA95">
        <v>2.29276E-3</v>
      </c>
      <c r="AB95">
        <v>7.2065699999999998E-3</v>
      </c>
      <c r="AC95">
        <v>1</v>
      </c>
      <c r="AD95">
        <v>8.6675000000000002E-2</v>
      </c>
      <c r="AE95">
        <v>0.146954</v>
      </c>
      <c r="AF95">
        <v>1190320</v>
      </c>
      <c r="AG95" t="s">
        <v>2387</v>
      </c>
      <c r="AI95" t="s">
        <v>2388</v>
      </c>
      <c r="AJ95" t="s">
        <v>2389</v>
      </c>
      <c r="AL95" t="s">
        <v>2390</v>
      </c>
      <c r="AM95" t="s">
        <v>2391</v>
      </c>
      <c r="AN95" t="s">
        <v>2394</v>
      </c>
      <c r="AQ95" t="s">
        <v>2395</v>
      </c>
      <c r="AS95" t="s">
        <v>2396</v>
      </c>
    </row>
    <row r="96" spans="1:46" x14ac:dyDescent="0.25">
      <c r="A96">
        <v>-0.68308500000000005</v>
      </c>
      <c r="B96">
        <v>-1.78213</v>
      </c>
      <c r="C96">
        <f t="shared" si="1"/>
        <v>-1.0990449999999998</v>
      </c>
      <c r="D96" t="s">
        <v>29</v>
      </c>
      <c r="E96" t="s">
        <v>29</v>
      </c>
      <c r="F96" t="s">
        <v>8149</v>
      </c>
      <c r="G96" t="s">
        <v>0</v>
      </c>
      <c r="H96" t="s">
        <v>8149</v>
      </c>
      <c r="I96" t="s">
        <v>57129</v>
      </c>
      <c r="J96" t="s">
        <v>32314</v>
      </c>
      <c r="K96" t="s">
        <v>32315</v>
      </c>
      <c r="L96" t="s">
        <v>32316</v>
      </c>
      <c r="M96" t="s">
        <v>21824</v>
      </c>
      <c r="N96" t="s">
        <v>21825</v>
      </c>
      <c r="O96" t="s">
        <v>32317</v>
      </c>
      <c r="Q96" t="s">
        <v>21827</v>
      </c>
      <c r="R96" t="s">
        <v>21828</v>
      </c>
      <c r="S96" t="s">
        <v>21829</v>
      </c>
      <c r="T96" t="s">
        <v>32318</v>
      </c>
      <c r="U96" t="s">
        <v>76</v>
      </c>
      <c r="V96" t="s">
        <v>77</v>
      </c>
      <c r="X96" t="s">
        <v>32319</v>
      </c>
      <c r="Y96" t="s">
        <v>14</v>
      </c>
      <c r="Z96">
        <v>5</v>
      </c>
      <c r="AA96">
        <v>9.0306600000000001E-2</v>
      </c>
      <c r="AB96">
        <v>0.16591600000000001</v>
      </c>
      <c r="AC96">
        <v>6</v>
      </c>
      <c r="AD96">
        <v>1.3675200000000001E-3</v>
      </c>
      <c r="AE96">
        <v>4.0973299999999997E-3</v>
      </c>
      <c r="AF96">
        <v>8441</v>
      </c>
      <c r="AG96" t="s">
        <v>32320</v>
      </c>
      <c r="AH96" t="s">
        <v>32321</v>
      </c>
      <c r="AI96" t="s">
        <v>32322</v>
      </c>
      <c r="AJ96" t="s">
        <v>32323</v>
      </c>
      <c r="AL96" t="s">
        <v>32324</v>
      </c>
      <c r="AN96" t="s">
        <v>32320</v>
      </c>
      <c r="AO96" t="s">
        <v>32327</v>
      </c>
      <c r="AQ96" t="s">
        <v>21840</v>
      </c>
      <c r="AR96" t="s">
        <v>32328</v>
      </c>
      <c r="AS96" t="s">
        <v>32329</v>
      </c>
      <c r="AT96" t="s">
        <v>32330</v>
      </c>
    </row>
    <row r="97" spans="1:46" x14ac:dyDescent="0.25">
      <c r="A97">
        <v>0</v>
      </c>
      <c r="B97">
        <v>-1.1524000000000001</v>
      </c>
      <c r="C97">
        <f t="shared" si="1"/>
        <v>-1.1524000000000001</v>
      </c>
      <c r="D97" t="s">
        <v>29</v>
      </c>
      <c r="G97" t="s">
        <v>0</v>
      </c>
      <c r="H97" t="s">
        <v>8149</v>
      </c>
      <c r="I97" t="s">
        <v>57152</v>
      </c>
      <c r="J97" t="s">
        <v>42641</v>
      </c>
      <c r="K97" t="s">
        <v>42642</v>
      </c>
      <c r="L97" t="s">
        <v>42643</v>
      </c>
      <c r="M97" t="s">
        <v>42644</v>
      </c>
      <c r="N97" t="s">
        <v>42644</v>
      </c>
      <c r="O97" t="s">
        <v>42645</v>
      </c>
      <c r="Q97" t="s">
        <v>42646</v>
      </c>
      <c r="R97" t="s">
        <v>42647</v>
      </c>
      <c r="S97" t="s">
        <v>42648</v>
      </c>
      <c r="T97" t="s">
        <v>42649</v>
      </c>
      <c r="U97" t="s">
        <v>407</v>
      </c>
      <c r="V97" t="s">
        <v>408</v>
      </c>
      <c r="X97" t="s">
        <v>42650</v>
      </c>
      <c r="Y97" t="s">
        <v>14</v>
      </c>
      <c r="Z97" t="s">
        <v>15</v>
      </c>
      <c r="AA97" t="s">
        <v>15</v>
      </c>
      <c r="AB97" t="s">
        <v>15</v>
      </c>
      <c r="AC97">
        <v>1</v>
      </c>
      <c r="AD97">
        <v>7.5310700000000004E-4</v>
      </c>
      <c r="AE97">
        <v>2.4567199999999999E-3</v>
      </c>
      <c r="AF97">
        <v>333536</v>
      </c>
      <c r="AG97" t="s">
        <v>42651</v>
      </c>
      <c r="AH97" t="s">
        <v>42652</v>
      </c>
      <c r="AI97" t="s">
        <v>42653</v>
      </c>
      <c r="AJ97" t="s">
        <v>42654</v>
      </c>
      <c r="AL97" t="s">
        <v>42655</v>
      </c>
      <c r="AM97" t="s">
        <v>42656</v>
      </c>
      <c r="AN97" t="s">
        <v>42659</v>
      </c>
      <c r="AO97" t="s">
        <v>42660</v>
      </c>
      <c r="AQ97" t="s">
        <v>42661</v>
      </c>
      <c r="AR97" t="s">
        <v>42662</v>
      </c>
      <c r="AS97" t="s">
        <v>42663</v>
      </c>
      <c r="AT97" t="s">
        <v>42664</v>
      </c>
    </row>
    <row r="98" spans="1:46" x14ac:dyDescent="0.25">
      <c r="A98">
        <v>0</v>
      </c>
      <c r="B98">
        <v>-1.1707700000000001</v>
      </c>
      <c r="C98">
        <f t="shared" si="1"/>
        <v>-1.1707700000000001</v>
      </c>
      <c r="D98" t="s">
        <v>29</v>
      </c>
      <c r="G98" t="s">
        <v>0</v>
      </c>
      <c r="H98" t="s">
        <v>8149</v>
      </c>
      <c r="I98" t="s">
        <v>57152</v>
      </c>
      <c r="J98" t="s">
        <v>55737</v>
      </c>
      <c r="K98" t="s">
        <v>55738</v>
      </c>
      <c r="L98" t="s">
        <v>55739</v>
      </c>
      <c r="M98" t="s">
        <v>55740</v>
      </c>
      <c r="N98" t="s">
        <v>55741</v>
      </c>
      <c r="Q98" t="s">
        <v>55742</v>
      </c>
      <c r="R98" t="s">
        <v>55743</v>
      </c>
      <c r="S98" t="s">
        <v>55185</v>
      </c>
      <c r="T98" t="s">
        <v>55744</v>
      </c>
      <c r="U98" t="s">
        <v>9</v>
      </c>
      <c r="V98" t="s">
        <v>59</v>
      </c>
      <c r="W98" t="s">
        <v>55745</v>
      </c>
      <c r="X98" t="s">
        <v>55746</v>
      </c>
      <c r="Y98" t="s">
        <v>14</v>
      </c>
      <c r="Z98" t="s">
        <v>15</v>
      </c>
      <c r="AA98" t="s">
        <v>15</v>
      </c>
      <c r="AB98" t="s">
        <v>15</v>
      </c>
      <c r="AC98">
        <v>1</v>
      </c>
      <c r="AD98">
        <v>9.9326100000000006E-4</v>
      </c>
      <c r="AE98">
        <v>3.1186999999999999E-3</v>
      </c>
      <c r="AF98">
        <v>419694</v>
      </c>
      <c r="AG98" t="s">
        <v>55747</v>
      </c>
      <c r="AH98" t="s">
        <v>8709</v>
      </c>
      <c r="AI98" t="s">
        <v>55748</v>
      </c>
      <c r="AJ98" t="s">
        <v>55749</v>
      </c>
      <c r="AL98" t="s">
        <v>55750</v>
      </c>
      <c r="AM98" t="s">
        <v>55751</v>
      </c>
      <c r="AN98" t="s">
        <v>55754</v>
      </c>
      <c r="AO98" t="s">
        <v>55755</v>
      </c>
      <c r="AQ98" t="s">
        <v>55756</v>
      </c>
      <c r="AS98" t="s">
        <v>55198</v>
      </c>
      <c r="AT98" t="s">
        <v>55757</v>
      </c>
    </row>
    <row r="99" spans="1:46" x14ac:dyDescent="0.25">
      <c r="A99">
        <v>0</v>
      </c>
      <c r="B99">
        <v>-1.21123</v>
      </c>
      <c r="C99">
        <f t="shared" si="1"/>
        <v>-1.21123</v>
      </c>
      <c r="D99" t="s">
        <v>29</v>
      </c>
      <c r="G99" t="s">
        <v>29</v>
      </c>
      <c r="H99" t="s">
        <v>8149</v>
      </c>
      <c r="I99" t="s">
        <v>57168</v>
      </c>
      <c r="J99" t="s">
        <v>57292</v>
      </c>
      <c r="K99" t="s">
        <v>57293</v>
      </c>
      <c r="L99" t="s">
        <v>57294</v>
      </c>
      <c r="M99" t="s">
        <v>57295</v>
      </c>
      <c r="N99" t="s">
        <v>57296</v>
      </c>
      <c r="Q99" t="s">
        <v>57297</v>
      </c>
      <c r="R99" t="s">
        <v>57298</v>
      </c>
      <c r="S99" t="s">
        <v>11826</v>
      </c>
      <c r="T99" t="s">
        <v>57299</v>
      </c>
      <c r="V99" t="s">
        <v>99</v>
      </c>
      <c r="X99" t="s">
        <v>57300</v>
      </c>
      <c r="Y99" t="s">
        <v>14</v>
      </c>
      <c r="Z99" t="s">
        <v>15</v>
      </c>
      <c r="AA99" t="s">
        <v>15</v>
      </c>
      <c r="AB99" t="s">
        <v>15</v>
      </c>
      <c r="AC99">
        <v>1</v>
      </c>
      <c r="AD99">
        <v>2.07099E-2</v>
      </c>
      <c r="AE99">
        <v>4.2420199999999998E-2</v>
      </c>
      <c r="AF99">
        <v>39423</v>
      </c>
      <c r="AG99" t="s">
        <v>57301</v>
      </c>
      <c r="AI99" t="s">
        <v>57302</v>
      </c>
      <c r="AJ99" t="s">
        <v>57303</v>
      </c>
      <c r="AL99" t="s">
        <v>57304</v>
      </c>
      <c r="AM99" t="s">
        <v>57305</v>
      </c>
      <c r="AN99" t="s">
        <v>57301</v>
      </c>
      <c r="AP99" t="s">
        <v>7869</v>
      </c>
      <c r="AQ99" t="s">
        <v>57306</v>
      </c>
      <c r="AR99" t="s">
        <v>57307</v>
      </c>
      <c r="AS99" t="s">
        <v>57308</v>
      </c>
    </row>
    <row r="100" spans="1:46" x14ac:dyDescent="0.25">
      <c r="A100">
        <v>2.38327</v>
      </c>
      <c r="B100">
        <v>1.2117800000000001</v>
      </c>
      <c r="C100">
        <f t="shared" si="1"/>
        <v>-1.1714899999999999</v>
      </c>
      <c r="D100" t="s">
        <v>29</v>
      </c>
      <c r="E100" t="s">
        <v>0</v>
      </c>
      <c r="F100" t="s">
        <v>1</v>
      </c>
      <c r="G100" t="s">
        <v>29</v>
      </c>
      <c r="H100" t="s">
        <v>1</v>
      </c>
      <c r="I100" t="s">
        <v>57167</v>
      </c>
      <c r="J100" t="s">
        <v>52576</v>
      </c>
      <c r="K100" t="s">
        <v>52577</v>
      </c>
      <c r="L100" t="s">
        <v>52578</v>
      </c>
      <c r="Q100" t="s">
        <v>11285</v>
      </c>
      <c r="R100" t="s">
        <v>52579</v>
      </c>
      <c r="S100" t="s">
        <v>11287</v>
      </c>
      <c r="T100" t="s">
        <v>52580</v>
      </c>
      <c r="U100" t="s">
        <v>9</v>
      </c>
      <c r="V100" t="s">
        <v>99</v>
      </c>
      <c r="W100" t="s">
        <v>52581</v>
      </c>
      <c r="X100" t="s">
        <v>52582</v>
      </c>
      <c r="Y100" t="s">
        <v>14</v>
      </c>
      <c r="Z100">
        <v>1</v>
      </c>
      <c r="AA100" s="1">
        <v>7.8251399999999994E-5</v>
      </c>
      <c r="AB100">
        <v>4.2555199999999999E-4</v>
      </c>
      <c r="AC100">
        <v>2</v>
      </c>
      <c r="AD100">
        <v>1.00255E-2</v>
      </c>
      <c r="AE100">
        <v>2.2716199999999999E-2</v>
      </c>
      <c r="AF100">
        <v>1803350</v>
      </c>
      <c r="AG100" t="s">
        <v>52583</v>
      </c>
      <c r="AI100" t="s">
        <v>52584</v>
      </c>
      <c r="AJ100" t="s">
        <v>52585</v>
      </c>
      <c r="AL100" t="s">
        <v>52586</v>
      </c>
      <c r="AM100" t="s">
        <v>52587</v>
      </c>
      <c r="AN100" t="s">
        <v>52590</v>
      </c>
      <c r="AO100" t="s">
        <v>52591</v>
      </c>
      <c r="AQ100" t="s">
        <v>52592</v>
      </c>
      <c r="AR100" t="s">
        <v>52593</v>
      </c>
      <c r="AS100" t="s">
        <v>52594</v>
      </c>
      <c r="AT100" t="s">
        <v>52595</v>
      </c>
    </row>
    <row r="101" spans="1:46" x14ac:dyDescent="0.25">
      <c r="A101">
        <v>0</v>
      </c>
      <c r="B101">
        <v>-1.19262</v>
      </c>
      <c r="C101">
        <f t="shared" si="1"/>
        <v>-1.19262</v>
      </c>
      <c r="D101" t="s">
        <v>29</v>
      </c>
      <c r="G101" t="s">
        <v>29</v>
      </c>
      <c r="H101" t="s">
        <v>8149</v>
      </c>
      <c r="I101" t="s">
        <v>57168</v>
      </c>
      <c r="J101" t="s">
        <v>57309</v>
      </c>
      <c r="K101" t="s">
        <v>57310</v>
      </c>
      <c r="L101" t="s">
        <v>12909</v>
      </c>
      <c r="M101" t="s">
        <v>2535</v>
      </c>
      <c r="N101" t="s">
        <v>2536</v>
      </c>
      <c r="O101" t="s">
        <v>57311</v>
      </c>
      <c r="P101" t="s">
        <v>57312</v>
      </c>
      <c r="Q101" t="s">
        <v>57313</v>
      </c>
      <c r="R101" t="s">
        <v>57314</v>
      </c>
      <c r="S101" t="s">
        <v>57315</v>
      </c>
      <c r="T101" t="s">
        <v>57316</v>
      </c>
      <c r="U101" t="s">
        <v>76</v>
      </c>
      <c r="V101" t="s">
        <v>77</v>
      </c>
      <c r="X101" t="s">
        <v>57317</v>
      </c>
      <c r="Y101" t="s">
        <v>14</v>
      </c>
      <c r="Z101" t="s">
        <v>15</v>
      </c>
      <c r="AA101" t="s">
        <v>15</v>
      </c>
      <c r="AB101" t="s">
        <v>15</v>
      </c>
      <c r="AC101">
        <v>1</v>
      </c>
      <c r="AD101">
        <v>1.6954299999999999E-2</v>
      </c>
      <c r="AE101">
        <v>3.5794699999999999E-2</v>
      </c>
      <c r="AF101">
        <v>87579</v>
      </c>
      <c r="AG101" t="s">
        <v>57318</v>
      </c>
      <c r="AH101" t="s">
        <v>57319</v>
      </c>
      <c r="AI101" t="s">
        <v>57320</v>
      </c>
      <c r="AJ101" t="s">
        <v>57321</v>
      </c>
      <c r="AL101" t="s">
        <v>57322</v>
      </c>
      <c r="AM101" t="s">
        <v>57323</v>
      </c>
      <c r="AN101" t="s">
        <v>57324</v>
      </c>
      <c r="AP101" t="s">
        <v>57325</v>
      </c>
      <c r="AQ101" t="s">
        <v>57326</v>
      </c>
      <c r="AS101" t="s">
        <v>57327</v>
      </c>
      <c r="AT101" t="s">
        <v>57328</v>
      </c>
    </row>
    <row r="102" spans="1:46" x14ac:dyDescent="0.25">
      <c r="A102" s="1">
        <v>-3.7352299999999998E-15</v>
      </c>
      <c r="B102">
        <v>-1.1740299999999999</v>
      </c>
      <c r="C102">
        <f t="shared" si="1"/>
        <v>-1.1740299999999961</v>
      </c>
      <c r="D102" t="s">
        <v>29</v>
      </c>
      <c r="E102" t="s">
        <v>29</v>
      </c>
      <c r="F102" t="s">
        <v>8149</v>
      </c>
      <c r="G102" t="s">
        <v>0</v>
      </c>
      <c r="H102" t="s">
        <v>8149</v>
      </c>
      <c r="I102" t="s">
        <v>57129</v>
      </c>
      <c r="J102" t="s">
        <v>18532</v>
      </c>
      <c r="K102" t="s">
        <v>18533</v>
      </c>
      <c r="L102" t="s">
        <v>18534</v>
      </c>
      <c r="M102" t="s">
        <v>18535</v>
      </c>
      <c r="N102" t="s">
        <v>18535</v>
      </c>
      <c r="O102" t="s">
        <v>18536</v>
      </c>
      <c r="Q102" t="s">
        <v>18537</v>
      </c>
      <c r="R102" t="s">
        <v>18538</v>
      </c>
      <c r="S102" t="s">
        <v>18539</v>
      </c>
      <c r="T102" t="s">
        <v>18540</v>
      </c>
      <c r="X102" t="s">
        <v>18541</v>
      </c>
      <c r="Y102" t="s">
        <v>14</v>
      </c>
      <c r="Z102">
        <v>2</v>
      </c>
      <c r="AA102">
        <v>1</v>
      </c>
      <c r="AB102">
        <v>1</v>
      </c>
      <c r="AC102">
        <v>2</v>
      </c>
      <c r="AD102">
        <v>6.7256100000000001E-4</v>
      </c>
      <c r="AE102">
        <v>2.22353E-3</v>
      </c>
      <c r="AF102" t="s">
        <v>15</v>
      </c>
      <c r="AG102" t="s">
        <v>18542</v>
      </c>
      <c r="AH102" t="s">
        <v>18543</v>
      </c>
      <c r="AI102" t="s">
        <v>18544</v>
      </c>
      <c r="AJ102" t="s">
        <v>18537</v>
      </c>
      <c r="AL102" t="s">
        <v>18545</v>
      </c>
      <c r="AN102" t="s">
        <v>18548</v>
      </c>
      <c r="AO102" t="s">
        <v>18549</v>
      </c>
      <c r="AQ102" t="s">
        <v>18550</v>
      </c>
      <c r="AS102" t="s">
        <v>1051</v>
      </c>
      <c r="AT102" t="s">
        <v>18551</v>
      </c>
    </row>
    <row r="103" spans="1:46" x14ac:dyDescent="0.25">
      <c r="A103">
        <v>0</v>
      </c>
      <c r="B103">
        <v>-1.18503</v>
      </c>
      <c r="C103">
        <f t="shared" si="1"/>
        <v>-1.18503</v>
      </c>
      <c r="D103" t="s">
        <v>29</v>
      </c>
      <c r="G103" t="s">
        <v>29</v>
      </c>
      <c r="H103" t="s">
        <v>8149</v>
      </c>
      <c r="I103" t="s">
        <v>57168</v>
      </c>
      <c r="J103" t="s">
        <v>56343</v>
      </c>
      <c r="K103" t="s">
        <v>56344</v>
      </c>
      <c r="L103" t="s">
        <v>56345</v>
      </c>
      <c r="M103" t="s">
        <v>49582</v>
      </c>
      <c r="N103" t="s">
        <v>2097</v>
      </c>
      <c r="O103" t="s">
        <v>56346</v>
      </c>
      <c r="P103" t="s">
        <v>49583</v>
      </c>
      <c r="Q103" t="s">
        <v>49584</v>
      </c>
      <c r="R103" t="s">
        <v>49585</v>
      </c>
      <c r="S103" t="s">
        <v>12483</v>
      </c>
      <c r="T103" t="s">
        <v>49586</v>
      </c>
      <c r="U103" t="s">
        <v>9</v>
      </c>
      <c r="V103" t="s">
        <v>266</v>
      </c>
      <c r="X103" t="s">
        <v>56347</v>
      </c>
      <c r="Y103" t="s">
        <v>14</v>
      </c>
      <c r="Z103" t="s">
        <v>15</v>
      </c>
      <c r="AA103" t="s">
        <v>15</v>
      </c>
      <c r="AB103" t="s">
        <v>15</v>
      </c>
      <c r="AC103">
        <v>2</v>
      </c>
      <c r="AD103">
        <v>4.6563300000000002E-2</v>
      </c>
      <c r="AE103">
        <v>8.5031999999999996E-2</v>
      </c>
      <c r="AF103">
        <v>354833</v>
      </c>
      <c r="AG103" t="s">
        <v>56348</v>
      </c>
      <c r="AH103" t="s">
        <v>56346</v>
      </c>
      <c r="AI103" t="s">
        <v>56349</v>
      </c>
      <c r="AJ103" t="s">
        <v>56350</v>
      </c>
      <c r="AK103" t="s">
        <v>56351</v>
      </c>
      <c r="AL103" t="s">
        <v>56352</v>
      </c>
      <c r="AM103" t="s">
        <v>56353</v>
      </c>
      <c r="AN103" t="s">
        <v>56356</v>
      </c>
      <c r="AO103" t="s">
        <v>56357</v>
      </c>
      <c r="AP103" t="s">
        <v>49597</v>
      </c>
      <c r="AQ103" t="s">
        <v>49598</v>
      </c>
      <c r="AR103" t="s">
        <v>49599</v>
      </c>
      <c r="AS103" t="s">
        <v>49600</v>
      </c>
      <c r="AT103" t="s">
        <v>56358</v>
      </c>
    </row>
    <row r="104" spans="1:46" x14ac:dyDescent="0.25">
      <c r="A104">
        <v>0</v>
      </c>
      <c r="B104">
        <v>-1.1815599999999999</v>
      </c>
      <c r="C104">
        <f t="shared" si="1"/>
        <v>-1.1815599999999999</v>
      </c>
      <c r="D104" t="s">
        <v>29</v>
      </c>
      <c r="E104" t="s">
        <v>29</v>
      </c>
      <c r="F104" t="s">
        <v>1</v>
      </c>
      <c r="G104" t="s">
        <v>29</v>
      </c>
      <c r="H104" t="s">
        <v>8149</v>
      </c>
      <c r="I104" t="s">
        <v>57168</v>
      </c>
      <c r="J104" t="s">
        <v>9411</v>
      </c>
      <c r="L104" t="s">
        <v>9412</v>
      </c>
      <c r="M104" t="s">
        <v>9413</v>
      </c>
      <c r="O104" t="s">
        <v>9414</v>
      </c>
      <c r="Q104" t="s">
        <v>9415</v>
      </c>
      <c r="R104" t="s">
        <v>9416</v>
      </c>
      <c r="U104" t="s">
        <v>9</v>
      </c>
      <c r="V104" t="s">
        <v>10</v>
      </c>
      <c r="W104" t="s">
        <v>9417</v>
      </c>
      <c r="X104" t="s">
        <v>9418</v>
      </c>
      <c r="Y104" t="s">
        <v>14</v>
      </c>
      <c r="Z104">
        <v>1</v>
      </c>
      <c r="AA104">
        <v>1</v>
      </c>
      <c r="AB104">
        <v>1</v>
      </c>
      <c r="AC104">
        <v>1</v>
      </c>
      <c r="AD104">
        <v>7.5708599999999996E-3</v>
      </c>
      <c r="AE104">
        <v>1.7959900000000001E-2</v>
      </c>
      <c r="AF104">
        <v>5151</v>
      </c>
      <c r="AG104" t="s">
        <v>9419</v>
      </c>
      <c r="AH104" t="s">
        <v>9420</v>
      </c>
      <c r="AI104" t="s">
        <v>9421</v>
      </c>
      <c r="AJ104" t="s">
        <v>9422</v>
      </c>
      <c r="AL104" t="s">
        <v>9423</v>
      </c>
      <c r="AM104" t="s">
        <v>9424</v>
      </c>
      <c r="AN104" t="s">
        <v>9427</v>
      </c>
      <c r="AQ104" t="s">
        <v>9428</v>
      </c>
      <c r="AR104" t="s">
        <v>9429</v>
      </c>
      <c r="AS104" t="s">
        <v>9430</v>
      </c>
      <c r="AT104" t="s">
        <v>9431</v>
      </c>
    </row>
    <row r="105" spans="1:46" x14ac:dyDescent="0.25">
      <c r="A105" s="1">
        <v>-6.8828700000000001E-17</v>
      </c>
      <c r="B105">
        <v>-1.17839</v>
      </c>
      <c r="C105">
        <f t="shared" si="1"/>
        <v>-1.17839</v>
      </c>
      <c r="D105" t="s">
        <v>29</v>
      </c>
      <c r="E105" t="s">
        <v>29</v>
      </c>
      <c r="F105" t="s">
        <v>8149</v>
      </c>
      <c r="G105" t="s">
        <v>29</v>
      </c>
      <c r="H105" t="s">
        <v>8149</v>
      </c>
      <c r="I105" t="s">
        <v>57168</v>
      </c>
      <c r="J105" t="s">
        <v>24562</v>
      </c>
      <c r="K105" t="s">
        <v>24563</v>
      </c>
      <c r="L105" t="s">
        <v>24564</v>
      </c>
      <c r="M105" t="s">
        <v>24565</v>
      </c>
      <c r="N105" t="s">
        <v>24566</v>
      </c>
      <c r="O105" t="s">
        <v>24567</v>
      </c>
      <c r="P105" t="s">
        <v>24568</v>
      </c>
      <c r="Q105" t="s">
        <v>21877</v>
      </c>
      <c r="R105" t="s">
        <v>24569</v>
      </c>
      <c r="S105" t="s">
        <v>21879</v>
      </c>
      <c r="T105" t="s">
        <v>24570</v>
      </c>
      <c r="X105" t="s">
        <v>24571</v>
      </c>
      <c r="Y105" t="s">
        <v>14</v>
      </c>
      <c r="Z105">
        <v>7</v>
      </c>
      <c r="AA105">
        <v>1</v>
      </c>
      <c r="AB105">
        <v>1</v>
      </c>
      <c r="AC105">
        <v>5</v>
      </c>
      <c r="AD105">
        <v>7.2067199999999998E-2</v>
      </c>
      <c r="AE105">
        <v>0.12515200000000001</v>
      </c>
      <c r="AF105" t="s">
        <v>15</v>
      </c>
      <c r="AG105" t="s">
        <v>24572</v>
      </c>
      <c r="AH105" t="s">
        <v>24573</v>
      </c>
      <c r="AI105" t="s">
        <v>24574</v>
      </c>
      <c r="AJ105" t="s">
        <v>24575</v>
      </c>
      <c r="AK105" t="s">
        <v>24576</v>
      </c>
      <c r="AL105" t="s">
        <v>24577</v>
      </c>
      <c r="AM105" t="s">
        <v>24578</v>
      </c>
      <c r="AN105" t="s">
        <v>24581</v>
      </c>
      <c r="AO105" t="s">
        <v>24582</v>
      </c>
      <c r="AQ105" t="s">
        <v>24583</v>
      </c>
      <c r="AR105" t="s">
        <v>24584</v>
      </c>
      <c r="AS105" t="s">
        <v>24585</v>
      </c>
      <c r="AT105" t="s">
        <v>24586</v>
      </c>
    </row>
    <row r="106" spans="1:46" x14ac:dyDescent="0.25">
      <c r="A106">
        <v>-0.38841500000000001</v>
      </c>
      <c r="B106">
        <v>-1.57958</v>
      </c>
      <c r="C106">
        <f t="shared" si="1"/>
        <v>-1.191165</v>
      </c>
      <c r="D106" t="s">
        <v>29</v>
      </c>
      <c r="E106" t="s">
        <v>29</v>
      </c>
      <c r="F106" t="s">
        <v>8149</v>
      </c>
      <c r="G106" t="s">
        <v>0</v>
      </c>
      <c r="H106" t="s">
        <v>8149</v>
      </c>
      <c r="I106" t="s">
        <v>57129</v>
      </c>
      <c r="J106" t="s">
        <v>29466</v>
      </c>
      <c r="K106" t="s">
        <v>29467</v>
      </c>
      <c r="L106" t="s">
        <v>29468</v>
      </c>
      <c r="M106" t="s">
        <v>29469</v>
      </c>
      <c r="N106" t="s">
        <v>22835</v>
      </c>
      <c r="O106" t="s">
        <v>29470</v>
      </c>
      <c r="P106" t="s">
        <v>29471</v>
      </c>
      <c r="Q106" t="s">
        <v>21877</v>
      </c>
      <c r="R106" t="s">
        <v>29472</v>
      </c>
      <c r="S106" t="s">
        <v>21879</v>
      </c>
      <c r="T106" t="s">
        <v>29473</v>
      </c>
      <c r="X106" t="s">
        <v>29474</v>
      </c>
      <c r="Y106" t="s">
        <v>14</v>
      </c>
      <c r="Z106">
        <v>1</v>
      </c>
      <c r="AA106">
        <v>0.46031499999999997</v>
      </c>
      <c r="AB106">
        <v>0.66393199999999997</v>
      </c>
      <c r="AC106">
        <v>1</v>
      </c>
      <c r="AD106">
        <v>1.3422799999999999E-3</v>
      </c>
      <c r="AE106">
        <v>4.0339E-3</v>
      </c>
      <c r="AF106" t="s">
        <v>15</v>
      </c>
      <c r="AG106" t="s">
        <v>29475</v>
      </c>
      <c r="AH106" t="s">
        <v>29476</v>
      </c>
      <c r="AI106" t="s">
        <v>29477</v>
      </c>
      <c r="AJ106" t="s">
        <v>29478</v>
      </c>
      <c r="AK106" t="s">
        <v>29479</v>
      </c>
      <c r="AL106" t="s">
        <v>29480</v>
      </c>
      <c r="AM106" t="s">
        <v>29481</v>
      </c>
      <c r="AN106" t="s">
        <v>29475</v>
      </c>
      <c r="AO106" t="s">
        <v>29484</v>
      </c>
      <c r="AQ106" t="s">
        <v>29485</v>
      </c>
      <c r="AR106" t="s">
        <v>29486</v>
      </c>
      <c r="AS106" t="s">
        <v>29487</v>
      </c>
      <c r="AT106" t="s">
        <v>29488</v>
      </c>
    </row>
    <row r="107" spans="1:46" x14ac:dyDescent="0.25">
      <c r="A107">
        <v>0</v>
      </c>
      <c r="B107">
        <v>-1.2011700000000001</v>
      </c>
      <c r="C107">
        <f t="shared" si="1"/>
        <v>-1.2011700000000001</v>
      </c>
      <c r="D107" t="s">
        <v>29</v>
      </c>
      <c r="G107" t="s">
        <v>0</v>
      </c>
      <c r="H107" t="s">
        <v>8149</v>
      </c>
      <c r="I107" t="s">
        <v>57152</v>
      </c>
      <c r="J107" t="s">
        <v>54708</v>
      </c>
      <c r="L107" t="s">
        <v>54709</v>
      </c>
      <c r="M107" t="s">
        <v>7326</v>
      </c>
      <c r="N107" t="s">
        <v>7327</v>
      </c>
      <c r="Q107" t="s">
        <v>30763</v>
      </c>
      <c r="R107" t="s">
        <v>54710</v>
      </c>
      <c r="T107" t="s">
        <v>12540</v>
      </c>
      <c r="U107" t="s">
        <v>347</v>
      </c>
      <c r="V107" t="s">
        <v>77</v>
      </c>
      <c r="X107" t="s">
        <v>54711</v>
      </c>
      <c r="Y107" t="s">
        <v>14</v>
      </c>
      <c r="Z107" t="s">
        <v>15</v>
      </c>
      <c r="AA107" t="s">
        <v>15</v>
      </c>
      <c r="AB107" t="s">
        <v>15</v>
      </c>
      <c r="AC107">
        <v>1</v>
      </c>
      <c r="AD107">
        <v>1.42953E-3</v>
      </c>
      <c r="AE107">
        <v>4.2404599999999997E-3</v>
      </c>
      <c r="AF107">
        <v>193398</v>
      </c>
      <c r="AG107" t="s">
        <v>54712</v>
      </c>
      <c r="AI107" t="s">
        <v>54713</v>
      </c>
      <c r="AJ107" t="s">
        <v>54714</v>
      </c>
      <c r="AK107" t="s">
        <v>54715</v>
      </c>
      <c r="AL107" t="s">
        <v>54715</v>
      </c>
      <c r="AN107" t="s">
        <v>54712</v>
      </c>
      <c r="AQ107" t="s">
        <v>54718</v>
      </c>
      <c r="AR107" t="s">
        <v>54719</v>
      </c>
      <c r="AS107" t="s">
        <v>54720</v>
      </c>
    </row>
    <row r="108" spans="1:46" x14ac:dyDescent="0.25">
      <c r="A108">
        <v>-0.922157</v>
      </c>
      <c r="B108">
        <v>-2.1344099999999999</v>
      </c>
      <c r="C108">
        <f t="shared" si="1"/>
        <v>-1.212253</v>
      </c>
      <c r="D108" t="s">
        <v>29</v>
      </c>
      <c r="E108" t="s">
        <v>29</v>
      </c>
      <c r="F108" t="s">
        <v>8149</v>
      </c>
      <c r="G108" t="s">
        <v>0</v>
      </c>
      <c r="H108" t="s">
        <v>8149</v>
      </c>
      <c r="I108" t="s">
        <v>57129</v>
      </c>
      <c r="J108" t="s">
        <v>34230</v>
      </c>
      <c r="K108" t="s">
        <v>34231</v>
      </c>
      <c r="L108" t="s">
        <v>31600</v>
      </c>
      <c r="M108" t="s">
        <v>18378</v>
      </c>
      <c r="N108" t="s">
        <v>18379</v>
      </c>
      <c r="O108" t="s">
        <v>18380</v>
      </c>
      <c r="Q108" t="s">
        <v>34232</v>
      </c>
      <c r="R108" t="s">
        <v>34233</v>
      </c>
      <c r="T108" t="s">
        <v>34234</v>
      </c>
      <c r="U108" t="s">
        <v>76</v>
      </c>
      <c r="V108" t="s">
        <v>77</v>
      </c>
      <c r="X108" t="s">
        <v>34235</v>
      </c>
      <c r="Y108" t="s">
        <v>14</v>
      </c>
      <c r="Z108">
        <v>8</v>
      </c>
      <c r="AA108">
        <v>5.7872600000000003E-2</v>
      </c>
      <c r="AB108">
        <v>0.11282300000000001</v>
      </c>
      <c r="AC108">
        <v>7</v>
      </c>
      <c r="AD108">
        <v>4.6458900000000001E-4</v>
      </c>
      <c r="AE108">
        <v>1.6205600000000001E-3</v>
      </c>
      <c r="AF108">
        <v>12185</v>
      </c>
      <c r="AG108" t="s">
        <v>34236</v>
      </c>
      <c r="AH108" t="s">
        <v>34237</v>
      </c>
      <c r="AI108" t="s">
        <v>34238</v>
      </c>
      <c r="AJ108" t="s">
        <v>34239</v>
      </c>
      <c r="AL108" t="s">
        <v>34240</v>
      </c>
      <c r="AM108" t="s">
        <v>34241</v>
      </c>
      <c r="AN108" t="s">
        <v>34236</v>
      </c>
      <c r="AO108" t="s">
        <v>34244</v>
      </c>
      <c r="AP108" t="s">
        <v>34245</v>
      </c>
      <c r="AQ108" t="s">
        <v>34246</v>
      </c>
      <c r="AS108" t="s">
        <v>34247</v>
      </c>
      <c r="AT108" t="s">
        <v>34248</v>
      </c>
    </row>
    <row r="109" spans="1:46" x14ac:dyDescent="0.25">
      <c r="A109">
        <v>0</v>
      </c>
      <c r="B109">
        <v>-1.2181599999999999</v>
      </c>
      <c r="C109">
        <f t="shared" si="1"/>
        <v>-1.2181599999999999</v>
      </c>
      <c r="D109" t="s">
        <v>29</v>
      </c>
      <c r="G109" t="s">
        <v>0</v>
      </c>
      <c r="H109" t="s">
        <v>8149</v>
      </c>
      <c r="I109" t="s">
        <v>57152</v>
      </c>
      <c r="J109" t="s">
        <v>38932</v>
      </c>
      <c r="K109" t="s">
        <v>38933</v>
      </c>
      <c r="L109" t="s">
        <v>38934</v>
      </c>
      <c r="M109" t="s">
        <v>38935</v>
      </c>
      <c r="N109" t="s">
        <v>38936</v>
      </c>
      <c r="P109" t="s">
        <v>38937</v>
      </c>
      <c r="Q109" t="s">
        <v>38938</v>
      </c>
      <c r="R109" t="s">
        <v>38939</v>
      </c>
      <c r="T109" t="s">
        <v>35248</v>
      </c>
      <c r="U109" t="s">
        <v>996</v>
      </c>
      <c r="V109" t="s">
        <v>77</v>
      </c>
      <c r="X109" t="s">
        <v>38940</v>
      </c>
      <c r="Y109" t="s">
        <v>14</v>
      </c>
      <c r="Z109" t="s">
        <v>15</v>
      </c>
      <c r="AA109" t="s">
        <v>15</v>
      </c>
      <c r="AB109" t="s">
        <v>15</v>
      </c>
      <c r="AC109">
        <v>2</v>
      </c>
      <c r="AD109" s="1">
        <v>2.58786E-5</v>
      </c>
      <c r="AE109">
        <v>1.35714E-4</v>
      </c>
      <c r="AF109">
        <v>106086</v>
      </c>
      <c r="AG109" t="s">
        <v>38941</v>
      </c>
      <c r="AI109" t="s">
        <v>38942</v>
      </c>
      <c r="AJ109" t="s">
        <v>38943</v>
      </c>
      <c r="AL109" t="s">
        <v>38944</v>
      </c>
      <c r="AM109" t="s">
        <v>38945</v>
      </c>
      <c r="AN109" t="s">
        <v>38948</v>
      </c>
      <c r="AQ109" t="s">
        <v>38949</v>
      </c>
      <c r="AR109" t="s">
        <v>38950</v>
      </c>
      <c r="AS109" t="s">
        <v>3629</v>
      </c>
    </row>
    <row r="110" spans="1:46" x14ac:dyDescent="0.25">
      <c r="A110">
        <v>0</v>
      </c>
      <c r="B110">
        <v>-1.12395</v>
      </c>
      <c r="C110">
        <f t="shared" si="1"/>
        <v>-1.12395</v>
      </c>
      <c r="D110" t="s">
        <v>29</v>
      </c>
      <c r="E110" t="s">
        <v>29</v>
      </c>
      <c r="F110" t="s">
        <v>1</v>
      </c>
      <c r="G110" t="s">
        <v>29</v>
      </c>
      <c r="H110" t="s">
        <v>8149</v>
      </c>
      <c r="I110" t="s">
        <v>57168</v>
      </c>
      <c r="J110" t="s">
        <v>14524</v>
      </c>
      <c r="K110" t="s">
        <v>14525</v>
      </c>
      <c r="L110" t="s">
        <v>14526</v>
      </c>
      <c r="M110" t="s">
        <v>14527</v>
      </c>
      <c r="Q110" t="s">
        <v>14528</v>
      </c>
      <c r="R110" t="s">
        <v>14529</v>
      </c>
      <c r="S110" t="s">
        <v>14530</v>
      </c>
      <c r="T110" t="s">
        <v>14531</v>
      </c>
      <c r="U110" t="s">
        <v>780</v>
      </c>
      <c r="V110" t="s">
        <v>77</v>
      </c>
      <c r="X110" t="s">
        <v>14532</v>
      </c>
      <c r="Y110" t="s">
        <v>14</v>
      </c>
      <c r="Z110">
        <v>2</v>
      </c>
      <c r="AA110">
        <v>1</v>
      </c>
      <c r="AB110">
        <v>1</v>
      </c>
      <c r="AC110">
        <v>3</v>
      </c>
      <c r="AD110">
        <v>4.8595600000000003E-2</v>
      </c>
      <c r="AE110">
        <v>8.8460999999999998E-2</v>
      </c>
      <c r="AF110">
        <v>95885</v>
      </c>
      <c r="AG110" t="s">
        <v>14533</v>
      </c>
      <c r="AI110" t="s">
        <v>14534</v>
      </c>
      <c r="AJ110" t="s">
        <v>14535</v>
      </c>
      <c r="AK110" t="s">
        <v>14536</v>
      </c>
      <c r="AL110" t="s">
        <v>14537</v>
      </c>
      <c r="AM110" t="s">
        <v>11498</v>
      </c>
      <c r="AN110" t="s">
        <v>14540</v>
      </c>
      <c r="AO110" t="s">
        <v>14541</v>
      </c>
      <c r="AQ110" t="s">
        <v>14542</v>
      </c>
      <c r="AR110" t="s">
        <v>14543</v>
      </c>
      <c r="AS110" t="s">
        <v>14544</v>
      </c>
    </row>
    <row r="111" spans="1:46" x14ac:dyDescent="0.25">
      <c r="A111">
        <v>1.9120699999999999</v>
      </c>
      <c r="B111">
        <v>0.80501</v>
      </c>
      <c r="C111">
        <f t="shared" si="1"/>
        <v>-1.1070599999999999</v>
      </c>
      <c r="D111" t="s">
        <v>29</v>
      </c>
      <c r="E111" t="s">
        <v>29</v>
      </c>
      <c r="F111" t="s">
        <v>1</v>
      </c>
      <c r="G111" t="s">
        <v>29</v>
      </c>
      <c r="H111" t="s">
        <v>1</v>
      </c>
      <c r="I111" t="s">
        <v>57168</v>
      </c>
      <c r="J111" t="s">
        <v>792</v>
      </c>
      <c r="K111" t="s">
        <v>5277</v>
      </c>
      <c r="L111" t="s">
        <v>5278</v>
      </c>
      <c r="M111" t="s">
        <v>241</v>
      </c>
      <c r="N111" t="s">
        <v>241</v>
      </c>
      <c r="Q111" t="s">
        <v>5279</v>
      </c>
      <c r="R111" t="s">
        <v>5279</v>
      </c>
      <c r="T111" t="s">
        <v>243</v>
      </c>
      <c r="U111" t="s">
        <v>9</v>
      </c>
      <c r="V111" t="s">
        <v>10</v>
      </c>
      <c r="W111" t="s">
        <v>525</v>
      </c>
      <c r="X111" t="s">
        <v>5280</v>
      </c>
      <c r="Y111" t="s">
        <v>14</v>
      </c>
      <c r="Z111">
        <v>2</v>
      </c>
      <c r="AA111">
        <v>2.76338E-2</v>
      </c>
      <c r="AB111">
        <v>6.0314100000000002E-2</v>
      </c>
      <c r="AC111">
        <v>3</v>
      </c>
      <c r="AD111">
        <v>0.16799</v>
      </c>
      <c r="AE111">
        <v>0.26457900000000001</v>
      </c>
      <c r="AF111">
        <v>9276490</v>
      </c>
      <c r="AG111" t="s">
        <v>5281</v>
      </c>
      <c r="AI111" t="s">
        <v>5282</v>
      </c>
      <c r="AJ111" t="s">
        <v>5283</v>
      </c>
      <c r="AL111" t="s">
        <v>5284</v>
      </c>
      <c r="AN111" t="s">
        <v>5281</v>
      </c>
      <c r="AO111" t="s">
        <v>547</v>
      </c>
    </row>
    <row r="112" spans="1:46" x14ac:dyDescent="0.25">
      <c r="A112">
        <v>0</v>
      </c>
      <c r="B112">
        <v>-1.2315499999999999</v>
      </c>
      <c r="C112">
        <f t="shared" si="1"/>
        <v>-1.2315499999999999</v>
      </c>
      <c r="D112" t="s">
        <v>29</v>
      </c>
      <c r="G112" t="s">
        <v>0</v>
      </c>
      <c r="H112" t="s">
        <v>8149</v>
      </c>
      <c r="I112" t="s">
        <v>57152</v>
      </c>
      <c r="J112" t="s">
        <v>56771</v>
      </c>
      <c r="K112" t="s">
        <v>56772</v>
      </c>
      <c r="L112" t="s">
        <v>56773</v>
      </c>
      <c r="M112" t="s">
        <v>1373</v>
      </c>
      <c r="N112" t="s">
        <v>1374</v>
      </c>
      <c r="Q112" t="s">
        <v>9881</v>
      </c>
      <c r="R112" t="s">
        <v>56774</v>
      </c>
      <c r="S112" t="s">
        <v>56775</v>
      </c>
      <c r="T112" t="s">
        <v>7858</v>
      </c>
      <c r="U112" t="s">
        <v>9</v>
      </c>
      <c r="V112" t="s">
        <v>266</v>
      </c>
      <c r="X112" t="s">
        <v>56776</v>
      </c>
      <c r="Y112" t="s">
        <v>14</v>
      </c>
      <c r="Z112" t="s">
        <v>15</v>
      </c>
      <c r="AA112" t="s">
        <v>15</v>
      </c>
      <c r="AB112" t="s">
        <v>15</v>
      </c>
      <c r="AC112">
        <v>3</v>
      </c>
      <c r="AD112" s="1">
        <v>3.1878600000000001E-7</v>
      </c>
      <c r="AE112" s="1">
        <v>2.9675700000000002E-6</v>
      </c>
      <c r="AF112">
        <v>114589</v>
      </c>
      <c r="AG112" t="s">
        <v>56777</v>
      </c>
      <c r="AI112" t="s">
        <v>56778</v>
      </c>
      <c r="AJ112" t="s">
        <v>56779</v>
      </c>
      <c r="AL112" t="s">
        <v>56780</v>
      </c>
      <c r="AM112" t="s">
        <v>56781</v>
      </c>
      <c r="AN112" t="s">
        <v>56784</v>
      </c>
      <c r="AP112" t="s">
        <v>9893</v>
      </c>
      <c r="AQ112" t="s">
        <v>56785</v>
      </c>
      <c r="AR112" t="s">
        <v>56786</v>
      </c>
      <c r="AS112" t="s">
        <v>1801</v>
      </c>
    </row>
    <row r="113" spans="1:46" x14ac:dyDescent="0.25">
      <c r="A113" s="1">
        <v>-4.0653300000000002E-16</v>
      </c>
      <c r="B113">
        <v>-1.2362200000000001</v>
      </c>
      <c r="C113">
        <f t="shared" si="1"/>
        <v>-1.2362199999999997</v>
      </c>
      <c r="D113" t="s">
        <v>29</v>
      </c>
      <c r="E113" t="s">
        <v>29</v>
      </c>
      <c r="F113" t="s">
        <v>8149</v>
      </c>
      <c r="G113" t="s">
        <v>0</v>
      </c>
      <c r="H113" t="s">
        <v>8149</v>
      </c>
      <c r="I113" t="s">
        <v>57129</v>
      </c>
      <c r="J113" t="s">
        <v>23850</v>
      </c>
      <c r="K113" t="s">
        <v>23851</v>
      </c>
      <c r="L113" t="s">
        <v>23852</v>
      </c>
      <c r="M113" t="s">
        <v>2573</v>
      </c>
      <c r="Q113" t="s">
        <v>23853</v>
      </c>
      <c r="R113" t="s">
        <v>23854</v>
      </c>
      <c r="S113" t="s">
        <v>23855</v>
      </c>
      <c r="T113" t="s">
        <v>23856</v>
      </c>
      <c r="U113" t="s">
        <v>996</v>
      </c>
      <c r="V113" t="s">
        <v>77</v>
      </c>
      <c r="X113" t="s">
        <v>23857</v>
      </c>
      <c r="Y113" t="s">
        <v>14</v>
      </c>
      <c r="Z113">
        <v>2</v>
      </c>
      <c r="AA113">
        <v>1</v>
      </c>
      <c r="AB113">
        <v>1</v>
      </c>
      <c r="AC113">
        <v>2</v>
      </c>
      <c r="AD113">
        <v>1.61437E-3</v>
      </c>
      <c r="AE113">
        <v>4.7074500000000002E-3</v>
      </c>
      <c r="AF113">
        <v>28482</v>
      </c>
      <c r="AG113" t="s">
        <v>23858</v>
      </c>
      <c r="AI113" t="s">
        <v>23859</v>
      </c>
      <c r="AJ113" t="s">
        <v>23860</v>
      </c>
      <c r="AL113" t="s">
        <v>23861</v>
      </c>
      <c r="AN113" t="s">
        <v>23858</v>
      </c>
      <c r="AO113" t="s">
        <v>23864</v>
      </c>
      <c r="AQ113" t="s">
        <v>23865</v>
      </c>
      <c r="AS113" t="s">
        <v>1051</v>
      </c>
    </row>
    <row r="114" spans="1:46" x14ac:dyDescent="0.25">
      <c r="A114">
        <v>0</v>
      </c>
      <c r="B114">
        <v>-1.24261</v>
      </c>
      <c r="C114">
        <f t="shared" si="1"/>
        <v>-1.24261</v>
      </c>
      <c r="D114" t="s">
        <v>29</v>
      </c>
      <c r="G114" t="s">
        <v>0</v>
      </c>
      <c r="H114" t="s">
        <v>8149</v>
      </c>
      <c r="I114" t="s">
        <v>57152</v>
      </c>
      <c r="J114" t="s">
        <v>55875</v>
      </c>
      <c r="K114" t="s">
        <v>55876</v>
      </c>
      <c r="L114" t="s">
        <v>39061</v>
      </c>
      <c r="M114" t="s">
        <v>3614</v>
      </c>
      <c r="Q114" t="s">
        <v>55877</v>
      </c>
      <c r="R114" t="s">
        <v>55878</v>
      </c>
      <c r="V114" t="s">
        <v>266</v>
      </c>
      <c r="X114" t="s">
        <v>55879</v>
      </c>
      <c r="Y114" t="s">
        <v>14</v>
      </c>
      <c r="Z114" t="s">
        <v>15</v>
      </c>
      <c r="AA114" t="s">
        <v>15</v>
      </c>
      <c r="AB114" t="s">
        <v>15</v>
      </c>
      <c r="AC114">
        <v>1</v>
      </c>
      <c r="AD114">
        <v>6.7050900000000001E-4</v>
      </c>
      <c r="AE114">
        <v>2.2210200000000002E-3</v>
      </c>
      <c r="AF114">
        <v>284559</v>
      </c>
      <c r="AG114" t="s">
        <v>55880</v>
      </c>
      <c r="AI114" t="s">
        <v>55881</v>
      </c>
      <c r="AJ114" t="s">
        <v>55882</v>
      </c>
      <c r="AL114" t="s">
        <v>55883</v>
      </c>
      <c r="AM114" t="s">
        <v>55884</v>
      </c>
      <c r="AN114" t="s">
        <v>55880</v>
      </c>
      <c r="AO114" t="s">
        <v>55887</v>
      </c>
      <c r="AQ114" t="s">
        <v>55888</v>
      </c>
      <c r="AR114" t="s">
        <v>1950</v>
      </c>
    </row>
    <row r="115" spans="1:46" x14ac:dyDescent="0.25">
      <c r="A115">
        <v>-0.49993399999999999</v>
      </c>
      <c r="B115">
        <v>-1.7753000000000001</v>
      </c>
      <c r="C115">
        <f t="shared" si="1"/>
        <v>-1.275366</v>
      </c>
      <c r="D115" t="s">
        <v>29</v>
      </c>
      <c r="E115" t="s">
        <v>29</v>
      </c>
      <c r="F115" t="s">
        <v>8149</v>
      </c>
      <c r="G115" t="s">
        <v>0</v>
      </c>
      <c r="H115" t="s">
        <v>8149</v>
      </c>
      <c r="I115" t="s">
        <v>57129</v>
      </c>
      <c r="J115" t="s">
        <v>28111</v>
      </c>
      <c r="K115" t="s">
        <v>28112</v>
      </c>
      <c r="L115" t="s">
        <v>28113</v>
      </c>
      <c r="M115" t="s">
        <v>6314</v>
      </c>
      <c r="Q115" t="s">
        <v>28114</v>
      </c>
      <c r="R115" t="s">
        <v>28115</v>
      </c>
      <c r="U115" t="s">
        <v>4088</v>
      </c>
      <c r="V115" t="s">
        <v>77</v>
      </c>
      <c r="W115" t="s">
        <v>28116</v>
      </c>
      <c r="X115" t="s">
        <v>28117</v>
      </c>
      <c r="Y115" t="s">
        <v>14</v>
      </c>
      <c r="Z115">
        <v>3</v>
      </c>
      <c r="AA115">
        <v>0.37520100000000001</v>
      </c>
      <c r="AB115">
        <v>0.55922499999999997</v>
      </c>
      <c r="AC115">
        <v>1</v>
      </c>
      <c r="AD115">
        <v>3.0124499999999999E-3</v>
      </c>
      <c r="AE115">
        <v>8.1731900000000003E-3</v>
      </c>
      <c r="AF115">
        <v>2578</v>
      </c>
      <c r="AG115" t="s">
        <v>28118</v>
      </c>
      <c r="AI115" t="s">
        <v>28119</v>
      </c>
      <c r="AJ115" t="s">
        <v>28120</v>
      </c>
      <c r="AK115" t="s">
        <v>28121</v>
      </c>
      <c r="AL115" t="s">
        <v>28122</v>
      </c>
      <c r="AN115" t="s">
        <v>28125</v>
      </c>
      <c r="AQ115" t="s">
        <v>28126</v>
      </c>
      <c r="AS115" t="s">
        <v>28127</v>
      </c>
    </row>
    <row r="116" spans="1:46" x14ac:dyDescent="0.25">
      <c r="A116">
        <v>0</v>
      </c>
      <c r="B116">
        <v>-1.08592</v>
      </c>
      <c r="C116">
        <f t="shared" si="1"/>
        <v>-1.08592</v>
      </c>
      <c r="D116" t="s">
        <v>29</v>
      </c>
      <c r="E116" t="s">
        <v>29</v>
      </c>
      <c r="F116" t="s">
        <v>1</v>
      </c>
      <c r="G116" t="s">
        <v>29</v>
      </c>
      <c r="H116" t="s">
        <v>8149</v>
      </c>
      <c r="I116" t="s">
        <v>57168</v>
      </c>
      <c r="J116" t="s">
        <v>25047</v>
      </c>
      <c r="K116" t="s">
        <v>25048</v>
      </c>
      <c r="L116" t="s">
        <v>25049</v>
      </c>
      <c r="M116" t="s">
        <v>6314</v>
      </c>
      <c r="Q116" t="s">
        <v>18381</v>
      </c>
      <c r="R116" t="s">
        <v>25050</v>
      </c>
      <c r="T116" t="s">
        <v>4946</v>
      </c>
      <c r="V116" t="s">
        <v>77</v>
      </c>
      <c r="X116" t="s">
        <v>25051</v>
      </c>
      <c r="Y116" t="s">
        <v>14</v>
      </c>
      <c r="Z116">
        <v>1</v>
      </c>
      <c r="AA116">
        <v>1</v>
      </c>
      <c r="AB116">
        <v>1</v>
      </c>
      <c r="AC116">
        <v>2</v>
      </c>
      <c r="AD116">
        <v>3.8452999999999998E-3</v>
      </c>
      <c r="AE116">
        <v>1.00599E-2</v>
      </c>
      <c r="AF116">
        <v>2241</v>
      </c>
      <c r="AG116" t="s">
        <v>25052</v>
      </c>
      <c r="AI116" t="s">
        <v>25053</v>
      </c>
      <c r="AJ116" t="s">
        <v>25054</v>
      </c>
      <c r="AK116" t="s">
        <v>25055</v>
      </c>
      <c r="AL116" t="s">
        <v>25056</v>
      </c>
      <c r="AM116" t="s">
        <v>25057</v>
      </c>
      <c r="AN116" t="s">
        <v>25052</v>
      </c>
      <c r="AP116" t="s">
        <v>25060</v>
      </c>
      <c r="AS116" t="s">
        <v>7147</v>
      </c>
    </row>
    <row r="117" spans="1:46" x14ac:dyDescent="0.25">
      <c r="A117">
        <v>1.0857000000000001</v>
      </c>
      <c r="B117" s="1">
        <v>1.9864700000000001E-12</v>
      </c>
      <c r="C117">
        <f t="shared" si="1"/>
        <v>-1.0856999999980137</v>
      </c>
      <c r="D117" t="s">
        <v>29</v>
      </c>
      <c r="E117" t="s">
        <v>29</v>
      </c>
      <c r="F117" t="s">
        <v>1</v>
      </c>
      <c r="G117" t="s">
        <v>29</v>
      </c>
      <c r="H117" t="s">
        <v>1</v>
      </c>
      <c r="I117" t="s">
        <v>57168</v>
      </c>
      <c r="J117" t="s">
        <v>9547</v>
      </c>
      <c r="K117" t="s">
        <v>9548</v>
      </c>
      <c r="L117" t="s">
        <v>9549</v>
      </c>
      <c r="M117" t="s">
        <v>9550</v>
      </c>
      <c r="Q117" t="s">
        <v>9551</v>
      </c>
      <c r="R117" t="s">
        <v>9552</v>
      </c>
      <c r="S117" t="s">
        <v>9553</v>
      </c>
      <c r="X117" t="s">
        <v>9554</v>
      </c>
      <c r="Y117" t="s">
        <v>14</v>
      </c>
      <c r="Z117">
        <v>3</v>
      </c>
      <c r="AA117">
        <v>5.83971E-2</v>
      </c>
      <c r="AB117">
        <v>0.113703</v>
      </c>
      <c r="AC117">
        <v>3</v>
      </c>
      <c r="AD117">
        <v>0.99999899999999997</v>
      </c>
      <c r="AE117">
        <v>1</v>
      </c>
      <c r="AF117" t="s">
        <v>15</v>
      </c>
      <c r="AG117" t="s">
        <v>9555</v>
      </c>
      <c r="AI117" t="s">
        <v>9556</v>
      </c>
      <c r="AJ117" t="s">
        <v>9557</v>
      </c>
      <c r="AL117" t="s">
        <v>9558</v>
      </c>
      <c r="AM117" t="s">
        <v>9559</v>
      </c>
      <c r="AN117" t="s">
        <v>9562</v>
      </c>
      <c r="AO117" t="s">
        <v>9563</v>
      </c>
      <c r="AP117" t="s">
        <v>5598</v>
      </c>
      <c r="AQ117" t="s">
        <v>9564</v>
      </c>
      <c r="AR117" t="s">
        <v>9565</v>
      </c>
    </row>
    <row r="118" spans="1:46" x14ac:dyDescent="0.25">
      <c r="A118">
        <v>1.0828</v>
      </c>
      <c r="B118" s="1">
        <v>3.6983700000000001E-16</v>
      </c>
      <c r="C118">
        <f t="shared" si="1"/>
        <v>-1.0827999999999995</v>
      </c>
      <c r="D118" t="s">
        <v>29</v>
      </c>
      <c r="E118" t="s">
        <v>29</v>
      </c>
      <c r="F118" t="s">
        <v>1</v>
      </c>
      <c r="G118" t="s">
        <v>29</v>
      </c>
      <c r="H118" t="s">
        <v>1</v>
      </c>
      <c r="I118" t="s">
        <v>57168</v>
      </c>
      <c r="J118" t="s">
        <v>52987</v>
      </c>
      <c r="K118" t="s">
        <v>52988</v>
      </c>
      <c r="L118" t="s">
        <v>52989</v>
      </c>
      <c r="M118" t="s">
        <v>52990</v>
      </c>
      <c r="N118" t="s">
        <v>52991</v>
      </c>
      <c r="O118" t="s">
        <v>52992</v>
      </c>
      <c r="Q118" t="s">
        <v>52993</v>
      </c>
      <c r="R118" t="s">
        <v>52994</v>
      </c>
      <c r="T118" t="s">
        <v>27558</v>
      </c>
      <c r="V118" t="s">
        <v>77</v>
      </c>
      <c r="X118" t="s">
        <v>52995</v>
      </c>
      <c r="Y118" t="s">
        <v>14</v>
      </c>
      <c r="Z118">
        <v>2</v>
      </c>
      <c r="AA118">
        <v>1.3815600000000001E-2</v>
      </c>
      <c r="AB118">
        <v>3.3028500000000002E-2</v>
      </c>
      <c r="AC118">
        <v>2</v>
      </c>
      <c r="AD118">
        <v>1</v>
      </c>
      <c r="AE118">
        <v>1</v>
      </c>
      <c r="AF118">
        <v>1562</v>
      </c>
      <c r="AG118" t="s">
        <v>52996</v>
      </c>
      <c r="AH118" t="s">
        <v>52997</v>
      </c>
      <c r="AI118" t="s">
        <v>52998</v>
      </c>
      <c r="AJ118" t="s">
        <v>52999</v>
      </c>
      <c r="AK118" t="s">
        <v>53000</v>
      </c>
      <c r="AL118" t="s">
        <v>53000</v>
      </c>
      <c r="AM118" t="s">
        <v>53001</v>
      </c>
      <c r="AN118" t="s">
        <v>53004</v>
      </c>
      <c r="AQ118" t="s">
        <v>53005</v>
      </c>
      <c r="AR118" t="s">
        <v>53006</v>
      </c>
      <c r="AS118" t="s">
        <v>53007</v>
      </c>
      <c r="AT118" t="s">
        <v>53008</v>
      </c>
    </row>
    <row r="119" spans="1:46" x14ac:dyDescent="0.25">
      <c r="A119">
        <v>1.2984899999999999</v>
      </c>
      <c r="B119" s="1">
        <v>-3.1250000000000002E-11</v>
      </c>
      <c r="C119">
        <f t="shared" si="1"/>
        <v>-1.2984900000312498</v>
      </c>
      <c r="D119" t="s">
        <v>29</v>
      </c>
      <c r="E119" t="s">
        <v>0</v>
      </c>
      <c r="F119" t="s">
        <v>1</v>
      </c>
      <c r="G119" t="s">
        <v>29</v>
      </c>
      <c r="H119" t="s">
        <v>8149</v>
      </c>
      <c r="I119" t="s">
        <v>57167</v>
      </c>
      <c r="J119" t="s">
        <v>10868</v>
      </c>
      <c r="L119" t="s">
        <v>10869</v>
      </c>
      <c r="M119" t="s">
        <v>10870</v>
      </c>
      <c r="N119" t="s">
        <v>4653</v>
      </c>
      <c r="O119" t="s">
        <v>8372</v>
      </c>
      <c r="Q119" t="s">
        <v>10871</v>
      </c>
      <c r="R119" t="s">
        <v>10872</v>
      </c>
      <c r="U119" t="s">
        <v>780</v>
      </c>
      <c r="V119" t="s">
        <v>10</v>
      </c>
      <c r="W119" t="s">
        <v>10873</v>
      </c>
      <c r="X119" t="s">
        <v>10874</v>
      </c>
      <c r="Y119" t="s">
        <v>14</v>
      </c>
      <c r="Z119">
        <v>1</v>
      </c>
      <c r="AA119">
        <v>1.5920000000000001E-3</v>
      </c>
      <c r="AB119">
        <v>5.2959399999999998E-3</v>
      </c>
      <c r="AC119">
        <v>3</v>
      </c>
      <c r="AD119">
        <v>0.99999800000000005</v>
      </c>
      <c r="AE119">
        <v>1</v>
      </c>
      <c r="AF119">
        <v>107917</v>
      </c>
      <c r="AG119" t="s">
        <v>10875</v>
      </c>
      <c r="AH119" t="s">
        <v>10876</v>
      </c>
      <c r="AI119" t="s">
        <v>10877</v>
      </c>
      <c r="AJ119" t="s">
        <v>10878</v>
      </c>
      <c r="AL119" t="s">
        <v>10879</v>
      </c>
      <c r="AM119" t="s">
        <v>10880</v>
      </c>
      <c r="AN119" t="s">
        <v>10883</v>
      </c>
      <c r="AQ119" t="s">
        <v>10884</v>
      </c>
      <c r="AS119" t="s">
        <v>10885</v>
      </c>
      <c r="AT119" t="s">
        <v>10886</v>
      </c>
    </row>
    <row r="120" spans="1:46" x14ac:dyDescent="0.25">
      <c r="A120">
        <v>0</v>
      </c>
      <c r="B120">
        <v>-1.07623</v>
      </c>
      <c r="C120">
        <f t="shared" si="1"/>
        <v>-1.07623</v>
      </c>
      <c r="D120" t="s">
        <v>29</v>
      </c>
      <c r="G120" t="s">
        <v>29</v>
      </c>
      <c r="H120" t="s">
        <v>8149</v>
      </c>
      <c r="I120" t="s">
        <v>57168</v>
      </c>
      <c r="J120" t="s">
        <v>16482</v>
      </c>
      <c r="K120" t="s">
        <v>16483</v>
      </c>
      <c r="M120" t="s">
        <v>72</v>
      </c>
      <c r="Q120" t="s">
        <v>16485</v>
      </c>
      <c r="R120" t="s">
        <v>16485</v>
      </c>
      <c r="V120" t="s">
        <v>266</v>
      </c>
      <c r="X120" t="s">
        <v>46397</v>
      </c>
      <c r="Y120" t="s">
        <v>14</v>
      </c>
      <c r="Z120" t="s">
        <v>15</v>
      </c>
      <c r="AA120" t="s">
        <v>15</v>
      </c>
      <c r="AB120" t="s">
        <v>15</v>
      </c>
      <c r="AC120">
        <v>1</v>
      </c>
      <c r="AD120">
        <v>5.7800400000000002E-3</v>
      </c>
      <c r="AE120">
        <v>1.41966E-2</v>
      </c>
      <c r="AF120">
        <v>43375</v>
      </c>
      <c r="AG120" t="s">
        <v>57329</v>
      </c>
      <c r="AI120" t="s">
        <v>57330</v>
      </c>
      <c r="AJ120" t="s">
        <v>57331</v>
      </c>
      <c r="AL120" t="s">
        <v>57332</v>
      </c>
      <c r="AN120" t="s">
        <v>57333</v>
      </c>
    </row>
    <row r="121" spans="1:46" x14ac:dyDescent="0.25">
      <c r="A121">
        <v>0</v>
      </c>
      <c r="B121">
        <v>-1.3024</v>
      </c>
      <c r="C121">
        <f t="shared" si="1"/>
        <v>-1.3024</v>
      </c>
      <c r="D121" t="s">
        <v>29</v>
      </c>
      <c r="G121" t="s">
        <v>0</v>
      </c>
      <c r="H121" t="s">
        <v>8149</v>
      </c>
      <c r="I121" t="s">
        <v>57152</v>
      </c>
      <c r="J121" t="s">
        <v>29869</v>
      </c>
      <c r="K121" t="s">
        <v>13371</v>
      </c>
      <c r="L121" t="s">
        <v>29870</v>
      </c>
      <c r="M121" t="s">
        <v>2270</v>
      </c>
      <c r="O121" t="s">
        <v>29871</v>
      </c>
      <c r="Q121" t="s">
        <v>18513</v>
      </c>
      <c r="R121" t="s">
        <v>29872</v>
      </c>
      <c r="S121" t="s">
        <v>18515</v>
      </c>
      <c r="T121" t="s">
        <v>11896</v>
      </c>
      <c r="U121" t="s">
        <v>996</v>
      </c>
      <c r="V121" t="s">
        <v>99</v>
      </c>
      <c r="W121" t="s">
        <v>29873</v>
      </c>
      <c r="X121" t="s">
        <v>29874</v>
      </c>
      <c r="Y121" t="s">
        <v>14</v>
      </c>
      <c r="Z121" t="s">
        <v>15</v>
      </c>
      <c r="AA121" t="s">
        <v>15</v>
      </c>
      <c r="AB121" t="s">
        <v>15</v>
      </c>
      <c r="AC121">
        <v>1</v>
      </c>
      <c r="AD121">
        <v>1.58921E-3</v>
      </c>
      <c r="AE121">
        <v>4.6498700000000004E-3</v>
      </c>
      <c r="AF121">
        <v>70723</v>
      </c>
      <c r="AG121" t="s">
        <v>29875</v>
      </c>
      <c r="AH121" t="s">
        <v>29876</v>
      </c>
      <c r="AI121" t="s">
        <v>29877</v>
      </c>
      <c r="AJ121" t="s">
        <v>29878</v>
      </c>
      <c r="AL121" t="s">
        <v>29879</v>
      </c>
      <c r="AM121" t="s">
        <v>29880</v>
      </c>
      <c r="AN121" t="s">
        <v>29883</v>
      </c>
      <c r="AO121" t="s">
        <v>29884</v>
      </c>
      <c r="AQ121" t="s">
        <v>29885</v>
      </c>
      <c r="AR121" t="s">
        <v>29886</v>
      </c>
      <c r="AS121" t="s">
        <v>29887</v>
      </c>
      <c r="AT121" t="s">
        <v>29888</v>
      </c>
    </row>
    <row r="122" spans="1:46" x14ac:dyDescent="0.25">
      <c r="A122">
        <v>1.5642100000000001</v>
      </c>
      <c r="B122">
        <v>0.49944899999999998</v>
      </c>
      <c r="C122">
        <f t="shared" si="1"/>
        <v>-1.0647610000000001</v>
      </c>
      <c r="D122" t="s">
        <v>29</v>
      </c>
      <c r="E122" t="s">
        <v>29</v>
      </c>
      <c r="F122" t="s">
        <v>1</v>
      </c>
      <c r="G122" t="s">
        <v>29</v>
      </c>
      <c r="H122" t="s">
        <v>1</v>
      </c>
      <c r="I122" t="s">
        <v>57168</v>
      </c>
      <c r="J122" t="s">
        <v>5664</v>
      </c>
      <c r="K122" t="s">
        <v>5665</v>
      </c>
      <c r="L122" t="s">
        <v>5666</v>
      </c>
      <c r="M122" t="s">
        <v>5520</v>
      </c>
      <c r="N122" t="s">
        <v>5520</v>
      </c>
      <c r="Q122" t="s">
        <v>5667</v>
      </c>
      <c r="R122" t="s">
        <v>5523</v>
      </c>
      <c r="S122" t="s">
        <v>5524</v>
      </c>
      <c r="T122" t="s">
        <v>5668</v>
      </c>
      <c r="U122" t="s">
        <v>780</v>
      </c>
      <c r="V122" t="s">
        <v>10</v>
      </c>
      <c r="X122" t="s">
        <v>5669</v>
      </c>
      <c r="Y122" t="s">
        <v>14</v>
      </c>
      <c r="Z122">
        <v>12</v>
      </c>
      <c r="AA122">
        <v>3.6735700000000001E-3</v>
      </c>
      <c r="AB122">
        <v>1.07659E-2</v>
      </c>
      <c r="AC122">
        <v>12</v>
      </c>
      <c r="AD122">
        <v>0.14088100000000001</v>
      </c>
      <c r="AE122">
        <v>0.22634499999999999</v>
      </c>
      <c r="AF122">
        <v>58740</v>
      </c>
      <c r="AG122" t="s">
        <v>5670</v>
      </c>
      <c r="AH122" t="s">
        <v>5671</v>
      </c>
      <c r="AI122" t="s">
        <v>5672</v>
      </c>
      <c r="AJ122" t="s">
        <v>5673</v>
      </c>
      <c r="AL122" t="s">
        <v>5674</v>
      </c>
      <c r="AM122" t="s">
        <v>5675</v>
      </c>
      <c r="AN122" t="s">
        <v>5670</v>
      </c>
      <c r="AQ122" t="s">
        <v>5536</v>
      </c>
      <c r="AS122" t="s">
        <v>5538</v>
      </c>
      <c r="AT122" t="s">
        <v>5678</v>
      </c>
    </row>
    <row r="123" spans="1:46" x14ac:dyDescent="0.25">
      <c r="A123">
        <v>0</v>
      </c>
      <c r="B123">
        <v>-1.3032600000000001</v>
      </c>
      <c r="C123">
        <f t="shared" si="1"/>
        <v>-1.3032600000000001</v>
      </c>
      <c r="D123" t="s">
        <v>29</v>
      </c>
      <c r="G123" t="s">
        <v>0</v>
      </c>
      <c r="H123" t="s">
        <v>8149</v>
      </c>
      <c r="I123" t="s">
        <v>57152</v>
      </c>
      <c r="J123" t="s">
        <v>57334</v>
      </c>
      <c r="K123" t="s">
        <v>10644</v>
      </c>
      <c r="L123" t="s">
        <v>9880</v>
      </c>
      <c r="M123" t="s">
        <v>1373</v>
      </c>
      <c r="N123" t="s">
        <v>1374</v>
      </c>
      <c r="Q123" t="s">
        <v>1375</v>
      </c>
      <c r="R123" t="s">
        <v>1376</v>
      </c>
      <c r="T123" t="s">
        <v>57335</v>
      </c>
      <c r="V123" t="s">
        <v>266</v>
      </c>
      <c r="W123" t="s">
        <v>57336</v>
      </c>
      <c r="X123" t="s">
        <v>57337</v>
      </c>
      <c r="Y123" t="s">
        <v>14</v>
      </c>
      <c r="Z123" t="s">
        <v>15</v>
      </c>
      <c r="AA123" t="s">
        <v>15</v>
      </c>
      <c r="AB123" t="s">
        <v>15</v>
      </c>
      <c r="AC123">
        <v>1</v>
      </c>
      <c r="AD123">
        <v>2.29931E-4</v>
      </c>
      <c r="AE123">
        <v>8.9547900000000002E-4</v>
      </c>
      <c r="AF123">
        <v>259666</v>
      </c>
      <c r="AG123" t="s">
        <v>57338</v>
      </c>
      <c r="AI123" t="s">
        <v>57339</v>
      </c>
      <c r="AJ123" t="s">
        <v>57340</v>
      </c>
      <c r="AL123" t="s">
        <v>57341</v>
      </c>
      <c r="AM123" t="s">
        <v>57342</v>
      </c>
      <c r="AN123" t="s">
        <v>57338</v>
      </c>
      <c r="AO123" t="s">
        <v>57343</v>
      </c>
      <c r="AP123" t="s">
        <v>1732</v>
      </c>
      <c r="AQ123" t="s">
        <v>57344</v>
      </c>
      <c r="AR123" t="s">
        <v>57345</v>
      </c>
      <c r="AS123" t="s">
        <v>57346</v>
      </c>
    </row>
    <row r="124" spans="1:46" x14ac:dyDescent="0.25">
      <c r="A124">
        <v>0</v>
      </c>
      <c r="B124">
        <v>-1.04924</v>
      </c>
      <c r="C124">
        <f t="shared" si="1"/>
        <v>-1.04924</v>
      </c>
      <c r="D124" t="s">
        <v>29</v>
      </c>
      <c r="G124" t="s">
        <v>29</v>
      </c>
      <c r="H124" t="s">
        <v>8149</v>
      </c>
      <c r="I124" t="s">
        <v>57168</v>
      </c>
      <c r="J124" t="s">
        <v>56103</v>
      </c>
      <c r="K124" t="s">
        <v>56104</v>
      </c>
      <c r="L124" t="s">
        <v>39547</v>
      </c>
      <c r="M124" t="s">
        <v>30949</v>
      </c>
      <c r="N124" t="s">
        <v>42096</v>
      </c>
      <c r="Q124" t="s">
        <v>19493</v>
      </c>
      <c r="R124" t="s">
        <v>56105</v>
      </c>
      <c r="S124" t="s">
        <v>19493</v>
      </c>
      <c r="T124" t="s">
        <v>48760</v>
      </c>
      <c r="V124" t="s">
        <v>266</v>
      </c>
      <c r="X124" t="s">
        <v>56106</v>
      </c>
      <c r="Y124" t="s">
        <v>14</v>
      </c>
      <c r="Z124" t="s">
        <v>15</v>
      </c>
      <c r="AA124" t="s">
        <v>15</v>
      </c>
      <c r="AB124" t="s">
        <v>15</v>
      </c>
      <c r="AC124">
        <v>2</v>
      </c>
      <c r="AD124">
        <v>4.3721599999999999E-3</v>
      </c>
      <c r="AE124">
        <v>1.11661E-2</v>
      </c>
      <c r="AF124">
        <v>548965</v>
      </c>
      <c r="AG124" t="s">
        <v>56107</v>
      </c>
      <c r="AI124" t="s">
        <v>56108</v>
      </c>
      <c r="AJ124" t="s">
        <v>56109</v>
      </c>
      <c r="AK124" t="s">
        <v>56110</v>
      </c>
      <c r="AL124" t="s">
        <v>56111</v>
      </c>
      <c r="AN124" t="s">
        <v>56114</v>
      </c>
      <c r="AO124" t="s">
        <v>56115</v>
      </c>
      <c r="AP124" t="s">
        <v>56116</v>
      </c>
      <c r="AQ124" t="s">
        <v>56117</v>
      </c>
      <c r="AR124" t="s">
        <v>56118</v>
      </c>
      <c r="AS124" t="s">
        <v>56119</v>
      </c>
    </row>
    <row r="125" spans="1:46" x14ac:dyDescent="0.25">
      <c r="A125">
        <v>0</v>
      </c>
      <c r="B125">
        <v>-1.0490900000000001</v>
      </c>
      <c r="C125">
        <f t="shared" si="1"/>
        <v>-1.0490900000000001</v>
      </c>
      <c r="D125" t="s">
        <v>29</v>
      </c>
      <c r="G125" t="s">
        <v>29</v>
      </c>
      <c r="H125" t="s">
        <v>8149</v>
      </c>
      <c r="I125" t="s">
        <v>57168</v>
      </c>
      <c r="J125" t="s">
        <v>45161</v>
      </c>
      <c r="K125" t="s">
        <v>45162</v>
      </c>
      <c r="L125" t="s">
        <v>45163</v>
      </c>
      <c r="Q125" t="s">
        <v>24673</v>
      </c>
      <c r="R125" t="s">
        <v>24674</v>
      </c>
      <c r="S125" t="s">
        <v>22646</v>
      </c>
      <c r="T125" t="s">
        <v>19495</v>
      </c>
      <c r="W125" t="s">
        <v>45164</v>
      </c>
      <c r="X125" t="s">
        <v>45165</v>
      </c>
      <c r="Y125" t="s">
        <v>14</v>
      </c>
      <c r="Z125" t="s">
        <v>15</v>
      </c>
      <c r="AA125" t="s">
        <v>15</v>
      </c>
      <c r="AB125" t="s">
        <v>15</v>
      </c>
      <c r="AC125">
        <v>1</v>
      </c>
      <c r="AD125">
        <v>5.6365199999999999E-3</v>
      </c>
      <c r="AE125">
        <v>1.38792E-2</v>
      </c>
      <c r="AF125" t="s">
        <v>15</v>
      </c>
      <c r="AG125" t="s">
        <v>45166</v>
      </c>
      <c r="AI125" t="s">
        <v>45167</v>
      </c>
      <c r="AJ125" t="s">
        <v>45168</v>
      </c>
      <c r="AK125" t="s">
        <v>45169</v>
      </c>
      <c r="AL125" t="s">
        <v>45170</v>
      </c>
      <c r="AM125" t="s">
        <v>45171</v>
      </c>
      <c r="AN125" t="s">
        <v>45166</v>
      </c>
      <c r="AO125" t="s">
        <v>45174</v>
      </c>
      <c r="AQ125" t="s">
        <v>45175</v>
      </c>
      <c r="AR125" t="s">
        <v>45176</v>
      </c>
      <c r="AS125" t="s">
        <v>1051</v>
      </c>
    </row>
    <row r="126" spans="1:46" x14ac:dyDescent="0.25">
      <c r="A126" s="1">
        <v>-1.29301E-17</v>
      </c>
      <c r="B126">
        <v>-1.04671</v>
      </c>
      <c r="C126">
        <f t="shared" si="1"/>
        <v>-1.04671</v>
      </c>
      <c r="D126" t="s">
        <v>29</v>
      </c>
      <c r="E126" t="s">
        <v>29</v>
      </c>
      <c r="F126" t="s">
        <v>8149</v>
      </c>
      <c r="G126" t="s">
        <v>29</v>
      </c>
      <c r="H126" t="s">
        <v>8149</v>
      </c>
      <c r="I126" t="s">
        <v>57168</v>
      </c>
      <c r="J126" t="s">
        <v>22831</v>
      </c>
      <c r="K126" t="s">
        <v>22832</v>
      </c>
      <c r="L126" t="s">
        <v>22833</v>
      </c>
      <c r="M126" t="s">
        <v>22834</v>
      </c>
      <c r="N126" t="s">
        <v>22835</v>
      </c>
      <c r="Q126" t="s">
        <v>22836</v>
      </c>
      <c r="R126" t="s">
        <v>22837</v>
      </c>
      <c r="S126" t="s">
        <v>22838</v>
      </c>
      <c r="T126" t="s">
        <v>22839</v>
      </c>
      <c r="W126" t="s">
        <v>16617</v>
      </c>
      <c r="X126" t="s">
        <v>22840</v>
      </c>
      <c r="Y126" t="s">
        <v>14</v>
      </c>
      <c r="Z126">
        <v>10</v>
      </c>
      <c r="AA126">
        <v>1</v>
      </c>
      <c r="AB126">
        <v>1</v>
      </c>
      <c r="AC126">
        <v>8</v>
      </c>
      <c r="AD126">
        <v>2.1080499999999999E-2</v>
      </c>
      <c r="AE126">
        <v>4.3076400000000001E-2</v>
      </c>
      <c r="AF126" t="s">
        <v>15</v>
      </c>
      <c r="AG126" t="s">
        <v>22841</v>
      </c>
      <c r="AI126" t="s">
        <v>22842</v>
      </c>
      <c r="AJ126" t="s">
        <v>22843</v>
      </c>
      <c r="AK126" t="s">
        <v>22844</v>
      </c>
      <c r="AL126" t="s">
        <v>22845</v>
      </c>
      <c r="AM126" t="s">
        <v>22846</v>
      </c>
      <c r="AN126" t="s">
        <v>22841</v>
      </c>
      <c r="AO126" t="s">
        <v>22849</v>
      </c>
      <c r="AQ126" t="s">
        <v>22850</v>
      </c>
      <c r="AR126" t="s">
        <v>22851</v>
      </c>
      <c r="AS126" t="s">
        <v>22852</v>
      </c>
    </row>
    <row r="127" spans="1:46" x14ac:dyDescent="0.25">
      <c r="A127">
        <v>-0.140517</v>
      </c>
      <c r="B127">
        <v>-1.45546</v>
      </c>
      <c r="C127">
        <f t="shared" si="1"/>
        <v>-1.314943</v>
      </c>
      <c r="D127" t="s">
        <v>29</v>
      </c>
      <c r="E127" t="s">
        <v>29</v>
      </c>
      <c r="F127" t="s">
        <v>8149</v>
      </c>
      <c r="G127" t="s">
        <v>0</v>
      </c>
      <c r="H127" t="s">
        <v>8149</v>
      </c>
      <c r="I127" t="s">
        <v>57129</v>
      </c>
      <c r="J127" t="s">
        <v>46483</v>
      </c>
      <c r="K127" t="s">
        <v>46484</v>
      </c>
      <c r="L127" t="s">
        <v>46485</v>
      </c>
      <c r="M127" t="s">
        <v>9935</v>
      </c>
      <c r="O127" t="s">
        <v>46486</v>
      </c>
      <c r="Q127" t="s">
        <v>46487</v>
      </c>
      <c r="R127" t="s">
        <v>46488</v>
      </c>
      <c r="S127" t="s">
        <v>46489</v>
      </c>
      <c r="T127" t="s">
        <v>7858</v>
      </c>
      <c r="U127" t="s">
        <v>9</v>
      </c>
      <c r="V127" t="s">
        <v>10</v>
      </c>
      <c r="X127" t="s">
        <v>46490</v>
      </c>
      <c r="Y127" t="s">
        <v>14</v>
      </c>
      <c r="Z127">
        <v>2</v>
      </c>
      <c r="AA127">
        <v>0.41290900000000003</v>
      </c>
      <c r="AB127">
        <v>0.60675100000000004</v>
      </c>
      <c r="AC127">
        <v>2</v>
      </c>
      <c r="AD127">
        <v>1.21987E-4</v>
      </c>
      <c r="AE127">
        <v>5.1978599999999995E-4</v>
      </c>
      <c r="AF127">
        <v>85150</v>
      </c>
      <c r="AG127" t="s">
        <v>46491</v>
      </c>
      <c r="AH127" t="s">
        <v>46486</v>
      </c>
      <c r="AI127" t="s">
        <v>46492</v>
      </c>
      <c r="AJ127" t="s">
        <v>46493</v>
      </c>
      <c r="AL127" t="s">
        <v>46494</v>
      </c>
      <c r="AN127" t="s">
        <v>46497</v>
      </c>
      <c r="AP127" t="s">
        <v>46498</v>
      </c>
      <c r="AQ127" t="s">
        <v>46499</v>
      </c>
      <c r="AR127" t="s">
        <v>46500</v>
      </c>
      <c r="AS127" t="s">
        <v>46501</v>
      </c>
      <c r="AT127" t="s">
        <v>46502</v>
      </c>
    </row>
    <row r="128" spans="1:46" x14ac:dyDescent="0.25">
      <c r="A128">
        <v>1.0368299999999999</v>
      </c>
      <c r="B128" s="1">
        <v>1.2235000000000001E-18</v>
      </c>
      <c r="C128">
        <f t="shared" si="1"/>
        <v>-1.0368299999999999</v>
      </c>
      <c r="D128" t="s">
        <v>29</v>
      </c>
      <c r="E128" t="s">
        <v>29</v>
      </c>
      <c r="F128" t="s">
        <v>1</v>
      </c>
      <c r="G128" t="s">
        <v>29</v>
      </c>
      <c r="H128" t="s">
        <v>1</v>
      </c>
      <c r="I128" t="s">
        <v>57168</v>
      </c>
      <c r="J128" t="s">
        <v>6396</v>
      </c>
      <c r="K128" t="s">
        <v>6397</v>
      </c>
      <c r="L128" t="s">
        <v>6398</v>
      </c>
      <c r="M128" t="s">
        <v>6399</v>
      </c>
      <c r="N128" t="s">
        <v>6400</v>
      </c>
      <c r="Q128" t="s">
        <v>6401</v>
      </c>
      <c r="R128" t="s">
        <v>6402</v>
      </c>
      <c r="S128" t="s">
        <v>6403</v>
      </c>
      <c r="T128" t="s">
        <v>6404</v>
      </c>
      <c r="U128" t="s">
        <v>9</v>
      </c>
      <c r="V128" t="s">
        <v>266</v>
      </c>
      <c r="W128" t="s">
        <v>6405</v>
      </c>
      <c r="X128" t="s">
        <v>6406</v>
      </c>
      <c r="Y128" t="s">
        <v>14</v>
      </c>
      <c r="Z128">
        <v>1</v>
      </c>
      <c r="AA128">
        <v>2.0858499999999999E-2</v>
      </c>
      <c r="AB128">
        <v>4.7539699999999997E-2</v>
      </c>
      <c r="AC128">
        <v>2</v>
      </c>
      <c r="AD128">
        <v>1</v>
      </c>
      <c r="AE128">
        <v>1</v>
      </c>
      <c r="AF128">
        <v>167019</v>
      </c>
      <c r="AG128" t="s">
        <v>6407</v>
      </c>
      <c r="AI128" t="s">
        <v>6408</v>
      </c>
      <c r="AJ128" t="s">
        <v>6409</v>
      </c>
      <c r="AL128" t="s">
        <v>6410</v>
      </c>
      <c r="AN128" t="s">
        <v>6413</v>
      </c>
      <c r="AO128" t="s">
        <v>6414</v>
      </c>
      <c r="AQ128" t="s">
        <v>6415</v>
      </c>
      <c r="AR128" t="s">
        <v>6416</v>
      </c>
      <c r="AS128" t="s">
        <v>6417</v>
      </c>
    </row>
    <row r="129" spans="1:46" x14ac:dyDescent="0.25">
      <c r="A129" s="1">
        <v>-9.0011200000000003E-13</v>
      </c>
      <c r="B129">
        <v>-1.32839</v>
      </c>
      <c r="C129">
        <f t="shared" si="1"/>
        <v>-1.3283899999990998</v>
      </c>
      <c r="D129" t="s">
        <v>29</v>
      </c>
      <c r="E129" t="s">
        <v>29</v>
      </c>
      <c r="F129" t="s">
        <v>8149</v>
      </c>
      <c r="G129" t="s">
        <v>0</v>
      </c>
      <c r="H129" t="s">
        <v>8149</v>
      </c>
      <c r="I129" t="s">
        <v>57129</v>
      </c>
      <c r="J129" t="s">
        <v>26123</v>
      </c>
      <c r="K129" t="s">
        <v>26124</v>
      </c>
      <c r="L129" t="s">
        <v>26125</v>
      </c>
      <c r="M129" t="s">
        <v>26126</v>
      </c>
      <c r="N129" t="s">
        <v>26127</v>
      </c>
      <c r="O129" t="s">
        <v>26128</v>
      </c>
      <c r="Q129" t="s">
        <v>7160</v>
      </c>
      <c r="R129" t="s">
        <v>26129</v>
      </c>
      <c r="S129" t="s">
        <v>26130</v>
      </c>
      <c r="T129" t="s">
        <v>26131</v>
      </c>
      <c r="U129" t="s">
        <v>9</v>
      </c>
      <c r="V129" t="s">
        <v>10</v>
      </c>
      <c r="X129" t="s">
        <v>26132</v>
      </c>
      <c r="Y129" t="s">
        <v>14</v>
      </c>
      <c r="Z129">
        <v>2</v>
      </c>
      <c r="AA129">
        <v>1</v>
      </c>
      <c r="AB129">
        <v>1</v>
      </c>
      <c r="AC129">
        <v>5</v>
      </c>
      <c r="AD129" s="1">
        <v>9.0968600000000002E-5</v>
      </c>
      <c r="AE129">
        <v>4.0112600000000002E-4</v>
      </c>
      <c r="AF129">
        <v>1294760</v>
      </c>
      <c r="AG129" t="s">
        <v>26133</v>
      </c>
      <c r="AH129" t="s">
        <v>26134</v>
      </c>
      <c r="AI129" t="s">
        <v>26135</v>
      </c>
      <c r="AJ129" t="s">
        <v>26136</v>
      </c>
      <c r="AK129" t="s">
        <v>26137</v>
      </c>
      <c r="AL129" t="s">
        <v>26138</v>
      </c>
      <c r="AN129" t="s">
        <v>26141</v>
      </c>
      <c r="AO129" t="s">
        <v>26142</v>
      </c>
      <c r="AQ129" t="s">
        <v>26143</v>
      </c>
      <c r="AR129" t="s">
        <v>26144</v>
      </c>
      <c r="AS129" t="s">
        <v>26145</v>
      </c>
      <c r="AT129" t="s">
        <v>26146</v>
      </c>
    </row>
    <row r="130" spans="1:46" x14ac:dyDescent="0.25">
      <c r="A130">
        <v>0</v>
      </c>
      <c r="B130">
        <v>-1.0217400000000001</v>
      </c>
      <c r="C130">
        <f t="shared" si="1"/>
        <v>-1.0217400000000001</v>
      </c>
      <c r="D130" t="s">
        <v>29</v>
      </c>
      <c r="G130" t="s">
        <v>29</v>
      </c>
      <c r="H130" t="s">
        <v>8149</v>
      </c>
      <c r="I130" t="s">
        <v>57168</v>
      </c>
      <c r="J130" t="s">
        <v>55889</v>
      </c>
      <c r="K130" t="s">
        <v>55890</v>
      </c>
      <c r="L130" t="s">
        <v>55891</v>
      </c>
      <c r="M130" t="s">
        <v>55892</v>
      </c>
      <c r="N130" t="s">
        <v>28955</v>
      </c>
      <c r="Q130" t="s">
        <v>55893</v>
      </c>
      <c r="R130" t="s">
        <v>55894</v>
      </c>
      <c r="S130" t="s">
        <v>55895</v>
      </c>
      <c r="T130" t="s">
        <v>55896</v>
      </c>
      <c r="U130" t="s">
        <v>9</v>
      </c>
      <c r="V130" t="s">
        <v>10</v>
      </c>
      <c r="X130" t="s">
        <v>55897</v>
      </c>
      <c r="Y130" t="s">
        <v>14</v>
      </c>
      <c r="Z130" t="s">
        <v>15</v>
      </c>
      <c r="AA130" t="s">
        <v>15</v>
      </c>
      <c r="AB130" t="s">
        <v>15</v>
      </c>
      <c r="AC130">
        <v>1</v>
      </c>
      <c r="AD130">
        <v>6.5924699999999996E-3</v>
      </c>
      <c r="AE130">
        <v>1.5913699999999999E-2</v>
      </c>
      <c r="AF130">
        <v>71169</v>
      </c>
      <c r="AG130" t="s">
        <v>55898</v>
      </c>
      <c r="AI130" t="s">
        <v>55899</v>
      </c>
      <c r="AJ130" t="s">
        <v>55900</v>
      </c>
      <c r="AL130" t="s">
        <v>55901</v>
      </c>
      <c r="AM130" t="s">
        <v>55902</v>
      </c>
      <c r="AN130" t="s">
        <v>55905</v>
      </c>
      <c r="AP130" t="s">
        <v>7869</v>
      </c>
      <c r="AQ130" t="s">
        <v>55906</v>
      </c>
      <c r="AR130" t="s">
        <v>55907</v>
      </c>
      <c r="AS130" t="s">
        <v>55908</v>
      </c>
    </row>
    <row r="131" spans="1:46" x14ac:dyDescent="0.25">
      <c r="A131">
        <v>-1.55681</v>
      </c>
      <c r="B131">
        <v>-2.88632</v>
      </c>
      <c r="C131">
        <f t="shared" ref="C131:C194" si="2">B131-A131</f>
        <v>-1.32951</v>
      </c>
      <c r="D131" t="s">
        <v>29</v>
      </c>
      <c r="E131" t="s">
        <v>0</v>
      </c>
      <c r="F131" t="s">
        <v>8149</v>
      </c>
      <c r="G131" t="s">
        <v>0</v>
      </c>
      <c r="H131" t="s">
        <v>8149</v>
      </c>
      <c r="I131" t="s">
        <v>57169</v>
      </c>
      <c r="J131" t="s">
        <v>38571</v>
      </c>
      <c r="K131" t="s">
        <v>38572</v>
      </c>
      <c r="L131" t="s">
        <v>38573</v>
      </c>
      <c r="M131" t="s">
        <v>38574</v>
      </c>
      <c r="N131" t="s">
        <v>38575</v>
      </c>
      <c r="O131" t="s">
        <v>38576</v>
      </c>
      <c r="Q131" t="s">
        <v>38577</v>
      </c>
      <c r="R131" t="s">
        <v>38578</v>
      </c>
      <c r="S131" t="s">
        <v>38579</v>
      </c>
      <c r="T131" t="s">
        <v>38580</v>
      </c>
      <c r="W131" t="s">
        <v>38581</v>
      </c>
      <c r="X131" t="s">
        <v>38582</v>
      </c>
      <c r="Y131" t="s">
        <v>14</v>
      </c>
      <c r="Z131">
        <v>1</v>
      </c>
      <c r="AA131">
        <v>2.73332E-3</v>
      </c>
      <c r="AB131">
        <v>8.3630900000000001E-3</v>
      </c>
      <c r="AC131">
        <v>1</v>
      </c>
      <c r="AD131" s="1">
        <v>1.1822399999999999E-6</v>
      </c>
      <c r="AE131" s="1">
        <v>9.3571000000000006E-6</v>
      </c>
      <c r="AF131" t="s">
        <v>15</v>
      </c>
      <c r="AG131" t="s">
        <v>38583</v>
      </c>
      <c r="AH131" t="s">
        <v>38584</v>
      </c>
      <c r="AI131" t="s">
        <v>38585</v>
      </c>
      <c r="AJ131" t="s">
        <v>38586</v>
      </c>
      <c r="AK131" t="s">
        <v>38587</v>
      </c>
      <c r="AL131" t="s">
        <v>38588</v>
      </c>
      <c r="AN131" t="s">
        <v>38583</v>
      </c>
      <c r="AO131" t="s">
        <v>38591</v>
      </c>
      <c r="AQ131" t="s">
        <v>38592</v>
      </c>
      <c r="AR131" t="s">
        <v>38593</v>
      </c>
      <c r="AS131" t="s">
        <v>1051</v>
      </c>
      <c r="AT131" t="s">
        <v>38594</v>
      </c>
    </row>
    <row r="132" spans="1:46" x14ac:dyDescent="0.25">
      <c r="A132">
        <v>1.33203</v>
      </c>
      <c r="B132" s="1">
        <v>5.0919999999999997E-16</v>
      </c>
      <c r="C132">
        <f t="shared" si="2"/>
        <v>-1.3320299999999996</v>
      </c>
      <c r="D132" t="s">
        <v>29</v>
      </c>
      <c r="E132" t="s">
        <v>0</v>
      </c>
      <c r="F132" t="s">
        <v>1</v>
      </c>
      <c r="G132" t="s">
        <v>29</v>
      </c>
      <c r="H132" t="s">
        <v>1</v>
      </c>
      <c r="I132" t="s">
        <v>57167</v>
      </c>
      <c r="L132" t="s">
        <v>23606</v>
      </c>
      <c r="Q132" t="s">
        <v>15780</v>
      </c>
      <c r="R132" t="s">
        <v>23607</v>
      </c>
      <c r="S132" t="s">
        <v>15780</v>
      </c>
      <c r="U132" t="s">
        <v>347</v>
      </c>
      <c r="V132" t="s">
        <v>77</v>
      </c>
      <c r="X132" t="s">
        <v>23608</v>
      </c>
      <c r="Y132" t="s">
        <v>14</v>
      </c>
      <c r="Z132">
        <v>1</v>
      </c>
      <c r="AA132">
        <v>2.0573499999999999E-4</v>
      </c>
      <c r="AB132">
        <v>9.6307300000000005E-4</v>
      </c>
      <c r="AC132">
        <v>2</v>
      </c>
      <c r="AD132">
        <v>1</v>
      </c>
      <c r="AE132">
        <v>1</v>
      </c>
      <c r="AF132">
        <v>394019</v>
      </c>
      <c r="AG132" t="s">
        <v>23609</v>
      </c>
      <c r="AI132" t="s">
        <v>23610</v>
      </c>
      <c r="AJ132" t="s">
        <v>23611</v>
      </c>
      <c r="AL132" t="s">
        <v>23612</v>
      </c>
      <c r="AN132" t="s">
        <v>23609</v>
      </c>
    </row>
    <row r="133" spans="1:46" x14ac:dyDescent="0.25">
      <c r="A133">
        <v>3.6509100000000001</v>
      </c>
      <c r="B133">
        <v>2.25074</v>
      </c>
      <c r="C133">
        <f t="shared" si="2"/>
        <v>-1.4001700000000001</v>
      </c>
      <c r="D133" t="s">
        <v>29</v>
      </c>
      <c r="E133" t="s">
        <v>0</v>
      </c>
      <c r="F133" t="s">
        <v>1</v>
      </c>
      <c r="G133" t="s">
        <v>0</v>
      </c>
      <c r="H133" t="s">
        <v>1</v>
      </c>
      <c r="I133" t="s">
        <v>57169</v>
      </c>
      <c r="J133" t="s">
        <v>533</v>
      </c>
      <c r="K133" t="s">
        <v>534</v>
      </c>
      <c r="L133" t="s">
        <v>733</v>
      </c>
      <c r="M133" t="s">
        <v>241</v>
      </c>
      <c r="N133" t="s">
        <v>241</v>
      </c>
      <c r="Q133" t="s">
        <v>734</v>
      </c>
      <c r="R133" t="s">
        <v>735</v>
      </c>
      <c r="S133" t="s">
        <v>734</v>
      </c>
      <c r="T133" t="s">
        <v>243</v>
      </c>
      <c r="U133" t="s">
        <v>9</v>
      </c>
      <c r="V133" t="s">
        <v>10</v>
      </c>
      <c r="W133" t="s">
        <v>244</v>
      </c>
      <c r="X133" t="s">
        <v>736</v>
      </c>
      <c r="Y133" t="s">
        <v>14</v>
      </c>
      <c r="Z133">
        <v>2</v>
      </c>
      <c r="AA133" s="1">
        <v>1.3863600000000001E-8</v>
      </c>
      <c r="AB133" s="1">
        <v>2.36893E-7</v>
      </c>
      <c r="AC133">
        <v>3</v>
      </c>
      <c r="AD133" s="1">
        <v>5.3640400000000002E-5</v>
      </c>
      <c r="AE133">
        <v>2.5626499999999999E-4</v>
      </c>
      <c r="AF133">
        <v>7299920</v>
      </c>
      <c r="AG133" t="s">
        <v>737</v>
      </c>
      <c r="AI133" t="s">
        <v>738</v>
      </c>
      <c r="AJ133" t="s">
        <v>739</v>
      </c>
      <c r="AL133" t="s">
        <v>740</v>
      </c>
      <c r="AN133" t="s">
        <v>737</v>
      </c>
      <c r="AO133" t="s">
        <v>532</v>
      </c>
    </row>
    <row r="134" spans="1:46" x14ac:dyDescent="0.25">
      <c r="A134">
        <v>0.99550899999999998</v>
      </c>
      <c r="B134">
        <v>0</v>
      </c>
      <c r="C134">
        <f t="shared" si="2"/>
        <v>-0.99550899999999998</v>
      </c>
      <c r="D134" t="s">
        <v>29</v>
      </c>
      <c r="E134" t="s">
        <v>29</v>
      </c>
      <c r="F134" t="s">
        <v>1</v>
      </c>
      <c r="I134" t="s">
        <v>57168</v>
      </c>
      <c r="J134" t="s">
        <v>50362</v>
      </c>
      <c r="K134" t="s">
        <v>50363</v>
      </c>
      <c r="L134" t="s">
        <v>50364</v>
      </c>
      <c r="O134" t="s">
        <v>50365</v>
      </c>
      <c r="Q134" t="s">
        <v>50366</v>
      </c>
      <c r="R134" t="s">
        <v>50367</v>
      </c>
      <c r="T134" t="s">
        <v>5380</v>
      </c>
      <c r="X134" t="s">
        <v>50368</v>
      </c>
      <c r="Y134" t="s">
        <v>14</v>
      </c>
      <c r="Z134">
        <v>1</v>
      </c>
      <c r="AA134">
        <v>2.37197E-2</v>
      </c>
      <c r="AB134">
        <v>5.2791200000000003E-2</v>
      </c>
      <c r="AC134" t="s">
        <v>15</v>
      </c>
      <c r="AD134" t="s">
        <v>15</v>
      </c>
      <c r="AE134" t="s">
        <v>15</v>
      </c>
      <c r="AF134" t="s">
        <v>15</v>
      </c>
      <c r="AG134" t="s">
        <v>50369</v>
      </c>
      <c r="AH134" t="s">
        <v>50365</v>
      </c>
      <c r="AI134" t="s">
        <v>50370</v>
      </c>
      <c r="AJ134" t="s">
        <v>50371</v>
      </c>
      <c r="AL134" t="s">
        <v>50366</v>
      </c>
      <c r="AN134" t="s">
        <v>50374</v>
      </c>
      <c r="AQ134" t="s">
        <v>50375</v>
      </c>
      <c r="AR134" t="s">
        <v>50376</v>
      </c>
      <c r="AS134" t="s">
        <v>3326</v>
      </c>
      <c r="AT134" t="s">
        <v>50377</v>
      </c>
    </row>
    <row r="135" spans="1:46" x14ac:dyDescent="0.25">
      <c r="A135">
        <v>2.2427100000000002</v>
      </c>
      <c r="B135">
        <v>1.24786</v>
      </c>
      <c r="C135">
        <f t="shared" si="2"/>
        <v>-0.99485000000000023</v>
      </c>
      <c r="D135" t="s">
        <v>29</v>
      </c>
      <c r="E135" t="s">
        <v>0</v>
      </c>
      <c r="F135" t="s">
        <v>1</v>
      </c>
      <c r="G135" t="s">
        <v>29</v>
      </c>
      <c r="H135" t="s">
        <v>1</v>
      </c>
      <c r="I135" t="s">
        <v>57167</v>
      </c>
      <c r="J135" t="s">
        <v>5643</v>
      </c>
      <c r="K135" t="s">
        <v>5644</v>
      </c>
      <c r="L135" t="s">
        <v>5645</v>
      </c>
      <c r="M135" t="s">
        <v>5646</v>
      </c>
      <c r="N135" t="s">
        <v>5647</v>
      </c>
      <c r="Q135" t="s">
        <v>5648</v>
      </c>
      <c r="R135" t="s">
        <v>5649</v>
      </c>
      <c r="T135" t="s">
        <v>5650</v>
      </c>
      <c r="U135" t="s">
        <v>996</v>
      </c>
      <c r="V135" t="s">
        <v>77</v>
      </c>
      <c r="X135" t="s">
        <v>5651</v>
      </c>
      <c r="Y135" t="s">
        <v>14</v>
      </c>
      <c r="Z135">
        <v>1</v>
      </c>
      <c r="AA135">
        <v>1.11272E-3</v>
      </c>
      <c r="AB135">
        <v>3.94627E-3</v>
      </c>
      <c r="AC135">
        <v>1</v>
      </c>
      <c r="AD135">
        <v>1.8933999999999999E-2</v>
      </c>
      <c r="AE135">
        <v>3.9345600000000001E-2</v>
      </c>
      <c r="AF135">
        <v>164944</v>
      </c>
      <c r="AG135" t="s">
        <v>5652</v>
      </c>
      <c r="AH135" t="s">
        <v>5653</v>
      </c>
      <c r="AI135" t="s">
        <v>5654</v>
      </c>
      <c r="AJ135" t="s">
        <v>5655</v>
      </c>
      <c r="AL135" t="s">
        <v>5656</v>
      </c>
      <c r="AN135" t="s">
        <v>5659</v>
      </c>
      <c r="AO135" t="s">
        <v>5660</v>
      </c>
      <c r="AQ135" t="s">
        <v>5661</v>
      </c>
      <c r="AS135" t="s">
        <v>5662</v>
      </c>
      <c r="AT135" t="s">
        <v>5663</v>
      </c>
    </row>
    <row r="136" spans="1:46" x14ac:dyDescent="0.25">
      <c r="A136">
        <v>0</v>
      </c>
      <c r="B136">
        <v>-0.99017900000000003</v>
      </c>
      <c r="C136">
        <f t="shared" si="2"/>
        <v>-0.99017900000000003</v>
      </c>
      <c r="D136" t="s">
        <v>29</v>
      </c>
      <c r="G136" t="s">
        <v>29</v>
      </c>
      <c r="H136" t="s">
        <v>8149</v>
      </c>
      <c r="I136" t="s">
        <v>57168</v>
      </c>
      <c r="J136" t="s">
        <v>56656</v>
      </c>
      <c r="K136" t="s">
        <v>47406</v>
      </c>
      <c r="L136" t="s">
        <v>3249</v>
      </c>
      <c r="M136" t="s">
        <v>10717</v>
      </c>
      <c r="N136" t="s">
        <v>25520</v>
      </c>
      <c r="Q136" t="s">
        <v>3252</v>
      </c>
      <c r="R136" t="s">
        <v>47407</v>
      </c>
      <c r="T136" t="s">
        <v>16675</v>
      </c>
      <c r="U136" t="s">
        <v>9</v>
      </c>
      <c r="V136" t="s">
        <v>266</v>
      </c>
      <c r="X136" t="s">
        <v>56657</v>
      </c>
      <c r="Y136" t="s">
        <v>14</v>
      </c>
      <c r="Z136" t="s">
        <v>15</v>
      </c>
      <c r="AA136" t="s">
        <v>15</v>
      </c>
      <c r="AB136" t="s">
        <v>15</v>
      </c>
      <c r="AC136">
        <v>4</v>
      </c>
      <c r="AD136">
        <v>5.11467E-3</v>
      </c>
      <c r="AE136">
        <v>1.2696600000000001E-2</v>
      </c>
      <c r="AF136">
        <v>1172960</v>
      </c>
      <c r="AG136" t="s">
        <v>56658</v>
      </c>
      <c r="AI136" t="s">
        <v>56659</v>
      </c>
      <c r="AJ136" t="s">
        <v>56660</v>
      </c>
      <c r="AL136" t="s">
        <v>56661</v>
      </c>
      <c r="AM136" t="s">
        <v>56662</v>
      </c>
      <c r="AN136" t="s">
        <v>56665</v>
      </c>
      <c r="AO136" t="s">
        <v>56666</v>
      </c>
      <c r="AP136" t="s">
        <v>47417</v>
      </c>
      <c r="AQ136" t="s">
        <v>56667</v>
      </c>
      <c r="AS136" t="s">
        <v>1174</v>
      </c>
    </row>
    <row r="137" spans="1:46" x14ac:dyDescent="0.25">
      <c r="A137">
        <v>1.1609100000000001</v>
      </c>
      <c r="B137">
        <v>0.17323</v>
      </c>
      <c r="C137">
        <f t="shared" si="2"/>
        <v>-0.98768000000000011</v>
      </c>
      <c r="D137" t="s">
        <v>29</v>
      </c>
      <c r="E137" t="s">
        <v>0</v>
      </c>
      <c r="F137" t="s">
        <v>1</v>
      </c>
      <c r="G137" t="s">
        <v>29</v>
      </c>
      <c r="H137" t="s">
        <v>1</v>
      </c>
      <c r="I137" t="s">
        <v>57167</v>
      </c>
      <c r="J137" t="s">
        <v>8267</v>
      </c>
      <c r="K137" t="s">
        <v>8268</v>
      </c>
      <c r="L137" t="s">
        <v>8269</v>
      </c>
      <c r="M137" t="s">
        <v>806</v>
      </c>
      <c r="Q137" t="s">
        <v>8270</v>
      </c>
      <c r="R137" t="s">
        <v>8271</v>
      </c>
      <c r="T137" t="s">
        <v>8272</v>
      </c>
      <c r="U137" t="s">
        <v>9</v>
      </c>
      <c r="V137" t="s">
        <v>59</v>
      </c>
      <c r="W137" t="s">
        <v>8273</v>
      </c>
      <c r="X137" t="s">
        <v>8274</v>
      </c>
      <c r="Y137" t="s">
        <v>14</v>
      </c>
      <c r="Z137">
        <v>3</v>
      </c>
      <c r="AA137">
        <v>1.6999300000000001E-3</v>
      </c>
      <c r="AB137">
        <v>5.5836999999999996E-3</v>
      </c>
      <c r="AC137">
        <v>4</v>
      </c>
      <c r="AD137">
        <v>0.40579199999999999</v>
      </c>
      <c r="AE137">
        <v>0.57646600000000003</v>
      </c>
      <c r="AF137">
        <v>1167850</v>
      </c>
      <c r="AG137" t="s">
        <v>8275</v>
      </c>
      <c r="AI137" t="s">
        <v>8276</v>
      </c>
      <c r="AJ137" t="s">
        <v>8277</v>
      </c>
      <c r="AL137" t="s">
        <v>8278</v>
      </c>
      <c r="AM137" t="s">
        <v>8279</v>
      </c>
      <c r="AN137" t="s">
        <v>8275</v>
      </c>
      <c r="AQ137" t="s">
        <v>8282</v>
      </c>
      <c r="AR137" t="s">
        <v>8283</v>
      </c>
      <c r="AS137" t="s">
        <v>8284</v>
      </c>
    </row>
    <row r="138" spans="1:46" x14ac:dyDescent="0.25">
      <c r="A138">
        <v>0</v>
      </c>
      <c r="B138">
        <v>-0.98639600000000005</v>
      </c>
      <c r="C138">
        <f t="shared" si="2"/>
        <v>-0.98639600000000005</v>
      </c>
      <c r="D138" t="s">
        <v>29</v>
      </c>
      <c r="G138" t="s">
        <v>29</v>
      </c>
      <c r="H138" t="s">
        <v>8149</v>
      </c>
      <c r="I138" t="s">
        <v>57168</v>
      </c>
      <c r="J138" t="s">
        <v>57347</v>
      </c>
      <c r="K138" t="s">
        <v>57348</v>
      </c>
      <c r="L138" t="s">
        <v>21845</v>
      </c>
      <c r="M138" t="s">
        <v>57349</v>
      </c>
      <c r="N138" t="s">
        <v>57350</v>
      </c>
      <c r="Q138" t="s">
        <v>1631</v>
      </c>
      <c r="R138" t="s">
        <v>57351</v>
      </c>
      <c r="V138" t="s">
        <v>266</v>
      </c>
      <c r="X138" t="s">
        <v>57352</v>
      </c>
      <c r="Y138" t="s">
        <v>14</v>
      </c>
      <c r="Z138" t="s">
        <v>15</v>
      </c>
      <c r="AA138" t="s">
        <v>15</v>
      </c>
      <c r="AB138" t="s">
        <v>15</v>
      </c>
      <c r="AC138">
        <v>1</v>
      </c>
      <c r="AD138">
        <v>5.8634999999999998E-3</v>
      </c>
      <c r="AE138">
        <v>1.4355700000000001E-2</v>
      </c>
      <c r="AF138">
        <v>42594</v>
      </c>
      <c r="AG138" t="s">
        <v>57353</v>
      </c>
      <c r="AI138" t="s">
        <v>57354</v>
      </c>
      <c r="AJ138" t="s">
        <v>57355</v>
      </c>
      <c r="AL138" t="s">
        <v>57356</v>
      </c>
      <c r="AM138" t="s">
        <v>57357</v>
      </c>
      <c r="AN138" t="s">
        <v>57353</v>
      </c>
      <c r="AO138" t="s">
        <v>57358</v>
      </c>
      <c r="AP138" t="s">
        <v>57359</v>
      </c>
      <c r="AQ138" t="s">
        <v>57360</v>
      </c>
      <c r="AR138" t="s">
        <v>14707</v>
      </c>
      <c r="AS138" t="s">
        <v>57361</v>
      </c>
    </row>
    <row r="139" spans="1:46" x14ac:dyDescent="0.25">
      <c r="A139">
        <v>0</v>
      </c>
      <c r="B139">
        <v>-0.98338300000000001</v>
      </c>
      <c r="C139">
        <f t="shared" si="2"/>
        <v>-0.98338300000000001</v>
      </c>
      <c r="D139" t="s">
        <v>29</v>
      </c>
      <c r="G139" t="s">
        <v>0</v>
      </c>
      <c r="H139" t="s">
        <v>8149</v>
      </c>
      <c r="I139" t="s">
        <v>57152</v>
      </c>
      <c r="J139" t="s">
        <v>32711</v>
      </c>
      <c r="K139" t="s">
        <v>55105</v>
      </c>
      <c r="L139" t="s">
        <v>55106</v>
      </c>
      <c r="M139" t="s">
        <v>19103</v>
      </c>
      <c r="N139" t="s">
        <v>19104</v>
      </c>
      <c r="Q139" t="s">
        <v>16169</v>
      </c>
      <c r="R139" t="s">
        <v>51311</v>
      </c>
      <c r="S139" t="s">
        <v>2404</v>
      </c>
      <c r="T139" t="s">
        <v>55107</v>
      </c>
      <c r="U139" t="s">
        <v>347</v>
      </c>
      <c r="V139" t="s">
        <v>77</v>
      </c>
      <c r="X139" t="s">
        <v>55108</v>
      </c>
      <c r="Y139" t="s">
        <v>14</v>
      </c>
      <c r="Z139" t="s">
        <v>15</v>
      </c>
      <c r="AA139" t="s">
        <v>15</v>
      </c>
      <c r="AB139" t="s">
        <v>15</v>
      </c>
      <c r="AC139">
        <v>1</v>
      </c>
      <c r="AD139">
        <v>1.82412E-3</v>
      </c>
      <c r="AE139">
        <v>5.2389999999999997E-3</v>
      </c>
      <c r="AF139">
        <v>24009</v>
      </c>
      <c r="AG139" t="s">
        <v>55109</v>
      </c>
      <c r="AI139" t="s">
        <v>55110</v>
      </c>
      <c r="AJ139" t="s">
        <v>55111</v>
      </c>
      <c r="AL139" t="s">
        <v>55112</v>
      </c>
      <c r="AM139" t="s">
        <v>55113</v>
      </c>
      <c r="AN139" t="s">
        <v>55116</v>
      </c>
      <c r="AR139" t="s">
        <v>1950</v>
      </c>
      <c r="AS139" t="s">
        <v>55117</v>
      </c>
    </row>
    <row r="140" spans="1:46" x14ac:dyDescent="0.25">
      <c r="A140">
        <v>0.97762099999999996</v>
      </c>
      <c r="B140" s="1">
        <v>1.30386E-15</v>
      </c>
      <c r="C140">
        <f t="shared" si="2"/>
        <v>-0.97762099999999863</v>
      </c>
      <c r="D140" t="s">
        <v>29</v>
      </c>
      <c r="E140" t="s">
        <v>29</v>
      </c>
      <c r="F140" t="s">
        <v>1</v>
      </c>
      <c r="G140" t="s">
        <v>29</v>
      </c>
      <c r="H140" t="s">
        <v>1</v>
      </c>
      <c r="I140" t="s">
        <v>57168</v>
      </c>
      <c r="J140" t="s">
        <v>10796</v>
      </c>
      <c r="K140" t="s">
        <v>10797</v>
      </c>
      <c r="L140" t="s">
        <v>10798</v>
      </c>
      <c r="Q140" t="s">
        <v>3964</v>
      </c>
      <c r="R140" t="s">
        <v>10799</v>
      </c>
      <c r="S140" t="s">
        <v>3966</v>
      </c>
      <c r="X140" t="s">
        <v>10800</v>
      </c>
      <c r="Y140" t="s">
        <v>14</v>
      </c>
      <c r="Z140">
        <v>4</v>
      </c>
      <c r="AA140">
        <v>0.230458</v>
      </c>
      <c r="AB140">
        <v>0.36655199999999999</v>
      </c>
      <c r="AC140">
        <v>5</v>
      </c>
      <c r="AD140">
        <v>1</v>
      </c>
      <c r="AE140">
        <v>1</v>
      </c>
      <c r="AF140" t="s">
        <v>15</v>
      </c>
      <c r="AG140" t="s">
        <v>10801</v>
      </c>
      <c r="AI140" t="s">
        <v>10802</v>
      </c>
      <c r="AJ140" t="s">
        <v>10803</v>
      </c>
      <c r="AK140" t="s">
        <v>3318</v>
      </c>
      <c r="AL140" t="s">
        <v>10804</v>
      </c>
      <c r="AM140" t="s">
        <v>10805</v>
      </c>
      <c r="AN140" t="s">
        <v>10808</v>
      </c>
      <c r="AQ140" t="s">
        <v>10809</v>
      </c>
      <c r="AR140" t="s">
        <v>10810</v>
      </c>
      <c r="AS140" t="s">
        <v>10811</v>
      </c>
    </row>
    <row r="141" spans="1:46" x14ac:dyDescent="0.25">
      <c r="A141">
        <v>0</v>
      </c>
      <c r="B141">
        <v>-0.97437300000000004</v>
      </c>
      <c r="C141">
        <f t="shared" si="2"/>
        <v>-0.97437300000000004</v>
      </c>
      <c r="D141" t="s">
        <v>29</v>
      </c>
      <c r="E141" t="s">
        <v>29</v>
      </c>
      <c r="F141" t="s">
        <v>1</v>
      </c>
      <c r="G141" t="s">
        <v>29</v>
      </c>
      <c r="H141" t="s">
        <v>8149</v>
      </c>
      <c r="I141" t="s">
        <v>57168</v>
      </c>
      <c r="J141" t="s">
        <v>51404</v>
      </c>
      <c r="K141" t="s">
        <v>51405</v>
      </c>
      <c r="L141" t="s">
        <v>2534</v>
      </c>
      <c r="M141" t="s">
        <v>9729</v>
      </c>
      <c r="N141" t="s">
        <v>9730</v>
      </c>
      <c r="O141" t="s">
        <v>51406</v>
      </c>
      <c r="Q141" t="s">
        <v>51407</v>
      </c>
      <c r="R141" t="s">
        <v>51408</v>
      </c>
      <c r="T141" t="s">
        <v>37549</v>
      </c>
      <c r="U141" t="s">
        <v>76</v>
      </c>
      <c r="V141" t="s">
        <v>77</v>
      </c>
      <c r="X141" t="s">
        <v>51409</v>
      </c>
      <c r="Y141" t="s">
        <v>14</v>
      </c>
      <c r="Z141">
        <v>1</v>
      </c>
      <c r="AA141">
        <v>1</v>
      </c>
      <c r="AB141">
        <v>1</v>
      </c>
      <c r="AC141">
        <v>2</v>
      </c>
      <c r="AD141">
        <v>0.129024</v>
      </c>
      <c r="AE141">
        <v>0.20994599999999999</v>
      </c>
      <c r="AF141">
        <v>21849</v>
      </c>
      <c r="AG141" t="s">
        <v>51410</v>
      </c>
      <c r="AH141" t="s">
        <v>51411</v>
      </c>
      <c r="AI141" t="s">
        <v>51412</v>
      </c>
      <c r="AJ141" t="s">
        <v>51413</v>
      </c>
      <c r="AK141" t="s">
        <v>51414</v>
      </c>
      <c r="AL141" t="s">
        <v>51415</v>
      </c>
      <c r="AM141" t="s">
        <v>51416</v>
      </c>
      <c r="AN141" t="s">
        <v>51410</v>
      </c>
      <c r="AP141" t="s">
        <v>7952</v>
      </c>
      <c r="AQ141" t="s">
        <v>51419</v>
      </c>
      <c r="AR141" t="s">
        <v>51420</v>
      </c>
      <c r="AS141" t="s">
        <v>51421</v>
      </c>
      <c r="AT141" t="s">
        <v>51422</v>
      </c>
    </row>
    <row r="142" spans="1:46" x14ac:dyDescent="0.25">
      <c r="A142">
        <v>2.5059499999999999</v>
      </c>
      <c r="B142">
        <v>1.5321400000000001</v>
      </c>
      <c r="C142">
        <f t="shared" si="2"/>
        <v>-0.97380999999999984</v>
      </c>
      <c r="D142" t="s">
        <v>29</v>
      </c>
      <c r="E142" t="s">
        <v>0</v>
      </c>
      <c r="F142" t="s">
        <v>1</v>
      </c>
      <c r="G142" t="s">
        <v>0</v>
      </c>
      <c r="H142" t="s">
        <v>1</v>
      </c>
      <c r="I142" t="s">
        <v>57169</v>
      </c>
      <c r="J142" t="s">
        <v>1735</v>
      </c>
      <c r="K142" t="s">
        <v>1736</v>
      </c>
      <c r="L142" t="s">
        <v>1737</v>
      </c>
      <c r="M142" t="s">
        <v>1738</v>
      </c>
      <c r="N142" t="s">
        <v>1739</v>
      </c>
      <c r="Q142" t="s">
        <v>1740</v>
      </c>
      <c r="R142" t="s">
        <v>1741</v>
      </c>
      <c r="S142" t="s">
        <v>1742</v>
      </c>
      <c r="T142" t="s">
        <v>1743</v>
      </c>
      <c r="U142" t="s">
        <v>9</v>
      </c>
      <c r="V142" t="s">
        <v>59</v>
      </c>
      <c r="W142" t="s">
        <v>1744</v>
      </c>
      <c r="X142" t="s">
        <v>1745</v>
      </c>
      <c r="Y142" t="s">
        <v>14</v>
      </c>
      <c r="Z142">
        <v>1</v>
      </c>
      <c r="AA142">
        <v>2.54651E-4</v>
      </c>
      <c r="AB142">
        <v>1.1474E-3</v>
      </c>
      <c r="AC142">
        <v>2</v>
      </c>
      <c r="AD142">
        <v>2.8551700000000002E-3</v>
      </c>
      <c r="AE142">
        <v>7.8085200000000002E-3</v>
      </c>
      <c r="AF142">
        <v>384013</v>
      </c>
      <c r="AG142" t="s">
        <v>1746</v>
      </c>
      <c r="AI142" t="s">
        <v>1747</v>
      </c>
      <c r="AJ142" t="s">
        <v>1748</v>
      </c>
      <c r="AL142" t="s">
        <v>1749</v>
      </c>
      <c r="AM142" t="s">
        <v>1750</v>
      </c>
      <c r="AN142" t="s">
        <v>1746</v>
      </c>
      <c r="AO142" t="s">
        <v>1753</v>
      </c>
      <c r="AP142" t="s">
        <v>1754</v>
      </c>
      <c r="AQ142" t="s">
        <v>1755</v>
      </c>
      <c r="AS142" t="s">
        <v>1756</v>
      </c>
    </row>
    <row r="143" spans="1:46" x14ac:dyDescent="0.25">
      <c r="A143">
        <v>0</v>
      </c>
      <c r="B143">
        <v>-0.97295799999999999</v>
      </c>
      <c r="C143">
        <f t="shared" si="2"/>
        <v>-0.97295799999999999</v>
      </c>
      <c r="D143" t="s">
        <v>29</v>
      </c>
      <c r="G143" t="s">
        <v>0</v>
      </c>
      <c r="H143" t="s">
        <v>8149</v>
      </c>
      <c r="I143" t="s">
        <v>57152</v>
      </c>
      <c r="J143" t="s">
        <v>55684</v>
      </c>
      <c r="K143" t="s">
        <v>55685</v>
      </c>
      <c r="L143" t="s">
        <v>55686</v>
      </c>
      <c r="M143" t="s">
        <v>2318</v>
      </c>
      <c r="N143" t="s">
        <v>1739</v>
      </c>
      <c r="O143" t="s">
        <v>626</v>
      </c>
      <c r="Q143" t="s">
        <v>55687</v>
      </c>
      <c r="R143" t="s">
        <v>55688</v>
      </c>
      <c r="T143" t="s">
        <v>55689</v>
      </c>
      <c r="U143" t="s">
        <v>9</v>
      </c>
      <c r="V143" t="s">
        <v>59</v>
      </c>
      <c r="W143" t="s">
        <v>55690</v>
      </c>
      <c r="X143" t="s">
        <v>55691</v>
      </c>
      <c r="Y143" t="s">
        <v>14</v>
      </c>
      <c r="Z143" t="s">
        <v>15</v>
      </c>
      <c r="AA143" t="s">
        <v>15</v>
      </c>
      <c r="AB143" t="s">
        <v>15</v>
      </c>
      <c r="AC143">
        <v>1</v>
      </c>
      <c r="AD143">
        <v>1.05368E-3</v>
      </c>
      <c r="AE143">
        <v>3.2784400000000001E-3</v>
      </c>
      <c r="AF143">
        <v>166007</v>
      </c>
      <c r="AG143" t="s">
        <v>55692</v>
      </c>
      <c r="AI143" t="s">
        <v>55693</v>
      </c>
      <c r="AJ143" t="s">
        <v>55694</v>
      </c>
      <c r="AL143" t="s">
        <v>55695</v>
      </c>
      <c r="AM143" t="s">
        <v>55696</v>
      </c>
      <c r="AN143" t="s">
        <v>55699</v>
      </c>
      <c r="AP143" t="s">
        <v>55700</v>
      </c>
      <c r="AQ143" t="s">
        <v>55701</v>
      </c>
      <c r="AS143" t="s">
        <v>55702</v>
      </c>
      <c r="AT143" t="s">
        <v>55703</v>
      </c>
    </row>
    <row r="144" spans="1:46" x14ac:dyDescent="0.25">
      <c r="A144">
        <v>0</v>
      </c>
      <c r="B144">
        <v>-0.97057899999999997</v>
      </c>
      <c r="C144">
        <f t="shared" si="2"/>
        <v>-0.97057899999999997</v>
      </c>
      <c r="D144" t="s">
        <v>29</v>
      </c>
      <c r="G144" t="s">
        <v>29</v>
      </c>
      <c r="H144" t="s">
        <v>8149</v>
      </c>
      <c r="I144" t="s">
        <v>57168</v>
      </c>
      <c r="J144" t="s">
        <v>57362</v>
      </c>
      <c r="K144" t="s">
        <v>57363</v>
      </c>
      <c r="L144" t="s">
        <v>57364</v>
      </c>
      <c r="M144" t="s">
        <v>2573</v>
      </c>
      <c r="Q144" t="s">
        <v>57365</v>
      </c>
      <c r="R144" t="s">
        <v>57366</v>
      </c>
      <c r="T144" t="s">
        <v>8786</v>
      </c>
      <c r="W144" t="s">
        <v>57367</v>
      </c>
      <c r="X144" t="s">
        <v>57368</v>
      </c>
      <c r="Y144" t="s">
        <v>14</v>
      </c>
      <c r="Z144" t="s">
        <v>15</v>
      </c>
      <c r="AA144" t="s">
        <v>15</v>
      </c>
      <c r="AB144" t="s">
        <v>15</v>
      </c>
      <c r="AC144">
        <v>1</v>
      </c>
      <c r="AD144">
        <v>2.56282E-2</v>
      </c>
      <c r="AE144">
        <v>5.0856600000000002E-2</v>
      </c>
      <c r="AF144" t="s">
        <v>15</v>
      </c>
      <c r="AG144" t="s">
        <v>57369</v>
      </c>
      <c r="AI144" t="s">
        <v>57370</v>
      </c>
      <c r="AJ144" t="s">
        <v>57371</v>
      </c>
      <c r="AL144" t="s">
        <v>57372</v>
      </c>
      <c r="AM144" t="s">
        <v>57373</v>
      </c>
      <c r="AN144" t="s">
        <v>57374</v>
      </c>
      <c r="AQ144" t="s">
        <v>57375</v>
      </c>
      <c r="AR144" t="s">
        <v>57376</v>
      </c>
      <c r="AS144" t="s">
        <v>57377</v>
      </c>
    </row>
    <row r="145" spans="1:46" x14ac:dyDescent="0.25">
      <c r="A145">
        <v>-0.165766</v>
      </c>
      <c r="B145">
        <v>-1.13093</v>
      </c>
      <c r="C145">
        <f t="shared" si="2"/>
        <v>-0.96516400000000002</v>
      </c>
      <c r="D145" t="s">
        <v>29</v>
      </c>
      <c r="E145" t="s">
        <v>29</v>
      </c>
      <c r="F145" t="s">
        <v>8149</v>
      </c>
      <c r="G145" t="s">
        <v>0</v>
      </c>
      <c r="H145" t="s">
        <v>8149</v>
      </c>
      <c r="I145" t="s">
        <v>57129</v>
      </c>
      <c r="J145" t="s">
        <v>44315</v>
      </c>
      <c r="K145" t="s">
        <v>44316</v>
      </c>
      <c r="L145" t="s">
        <v>5321</v>
      </c>
      <c r="M145" t="s">
        <v>11724</v>
      </c>
      <c r="O145" t="s">
        <v>4872</v>
      </c>
      <c r="Q145" t="s">
        <v>44317</v>
      </c>
      <c r="R145" t="s">
        <v>44318</v>
      </c>
      <c r="S145" t="s">
        <v>44319</v>
      </c>
      <c r="T145" t="s">
        <v>44320</v>
      </c>
      <c r="U145" t="s">
        <v>9</v>
      </c>
      <c r="V145" t="s">
        <v>408</v>
      </c>
      <c r="X145" t="s">
        <v>44321</v>
      </c>
      <c r="Y145" t="s">
        <v>14</v>
      </c>
      <c r="Z145">
        <v>1</v>
      </c>
      <c r="AA145">
        <v>0.43573000000000001</v>
      </c>
      <c r="AB145">
        <v>0.63438300000000003</v>
      </c>
      <c r="AC145">
        <v>2</v>
      </c>
      <c r="AD145">
        <v>3.1191700000000001E-3</v>
      </c>
      <c r="AE145">
        <v>8.40342E-3</v>
      </c>
      <c r="AF145">
        <v>22436</v>
      </c>
      <c r="AG145" t="s">
        <v>44322</v>
      </c>
      <c r="AI145" t="s">
        <v>44323</v>
      </c>
      <c r="AJ145" t="s">
        <v>44324</v>
      </c>
      <c r="AL145" t="s">
        <v>44325</v>
      </c>
      <c r="AN145" t="s">
        <v>44328</v>
      </c>
      <c r="AO145" t="s">
        <v>44329</v>
      </c>
      <c r="AP145" t="s">
        <v>5598</v>
      </c>
      <c r="AQ145" t="s">
        <v>44330</v>
      </c>
      <c r="AR145" t="s">
        <v>44331</v>
      </c>
      <c r="AS145" t="s">
        <v>44332</v>
      </c>
      <c r="AT145" t="s">
        <v>44333</v>
      </c>
    </row>
    <row r="146" spans="1:46" x14ac:dyDescent="0.25">
      <c r="A146">
        <v>2.1726700000000001</v>
      </c>
      <c r="B146">
        <v>1.21156</v>
      </c>
      <c r="C146">
        <f t="shared" si="2"/>
        <v>-0.96111000000000013</v>
      </c>
      <c r="D146" t="s">
        <v>29</v>
      </c>
      <c r="E146" t="s">
        <v>0</v>
      </c>
      <c r="F146" t="s">
        <v>1</v>
      </c>
      <c r="G146" t="s">
        <v>0</v>
      </c>
      <c r="H146" t="s">
        <v>1</v>
      </c>
      <c r="I146" t="s">
        <v>57169</v>
      </c>
      <c r="J146" t="s">
        <v>4102</v>
      </c>
      <c r="K146" t="s">
        <v>4103</v>
      </c>
      <c r="L146" t="s">
        <v>4104</v>
      </c>
      <c r="M146" t="s">
        <v>4105</v>
      </c>
      <c r="N146" t="s">
        <v>4106</v>
      </c>
      <c r="O146" t="s">
        <v>4107</v>
      </c>
      <c r="Q146" t="s">
        <v>4108</v>
      </c>
      <c r="R146" t="s">
        <v>4109</v>
      </c>
      <c r="T146" t="s">
        <v>4110</v>
      </c>
      <c r="U146" t="s">
        <v>76</v>
      </c>
      <c r="V146" t="s">
        <v>77</v>
      </c>
      <c r="X146" t="s">
        <v>4111</v>
      </c>
      <c r="Y146" t="s">
        <v>14</v>
      </c>
      <c r="Z146">
        <v>1</v>
      </c>
      <c r="AA146">
        <v>4.0233499999999998E-4</v>
      </c>
      <c r="AB146">
        <v>1.6774699999999999E-3</v>
      </c>
      <c r="AC146">
        <v>2</v>
      </c>
      <c r="AD146">
        <v>2.47E-3</v>
      </c>
      <c r="AE146">
        <v>6.8644500000000002E-3</v>
      </c>
      <c r="AF146">
        <v>369805</v>
      </c>
      <c r="AG146" t="s">
        <v>4112</v>
      </c>
      <c r="AH146" t="s">
        <v>4107</v>
      </c>
      <c r="AI146" t="s">
        <v>4113</v>
      </c>
      <c r="AJ146" t="s">
        <v>4114</v>
      </c>
      <c r="AK146" t="e">
        <f>-DHC reductase</f>
        <v>#NAME?</v>
      </c>
      <c r="AL146" t="s">
        <v>4115</v>
      </c>
      <c r="AM146" t="s">
        <v>4116</v>
      </c>
      <c r="AN146" t="s">
        <v>4112</v>
      </c>
      <c r="AP146" t="s">
        <v>4119</v>
      </c>
      <c r="AQ146" t="s">
        <v>4120</v>
      </c>
      <c r="AR146" t="s">
        <v>4121</v>
      </c>
      <c r="AS146" t="s">
        <v>4122</v>
      </c>
      <c r="AT146" t="s">
        <v>4123</v>
      </c>
    </row>
    <row r="147" spans="1:46" x14ac:dyDescent="0.25">
      <c r="A147">
        <v>-1.2502899999999999</v>
      </c>
      <c r="B147">
        <v>-2.20906</v>
      </c>
      <c r="C147">
        <f t="shared" si="2"/>
        <v>-0.95877000000000012</v>
      </c>
      <c r="D147" t="s">
        <v>29</v>
      </c>
      <c r="E147" t="s">
        <v>29</v>
      </c>
      <c r="F147" t="s">
        <v>8149</v>
      </c>
      <c r="G147" t="s">
        <v>0</v>
      </c>
      <c r="H147" t="s">
        <v>8149</v>
      </c>
      <c r="I147" t="s">
        <v>57129</v>
      </c>
      <c r="J147" t="s">
        <v>42592</v>
      </c>
      <c r="K147" t="s">
        <v>16832</v>
      </c>
      <c r="L147" t="s">
        <v>42593</v>
      </c>
      <c r="M147" t="s">
        <v>30967</v>
      </c>
      <c r="N147" t="s">
        <v>30968</v>
      </c>
      <c r="P147" t="s">
        <v>30969</v>
      </c>
      <c r="Q147" t="s">
        <v>4051</v>
      </c>
      <c r="R147" t="s">
        <v>4002</v>
      </c>
      <c r="S147" t="s">
        <v>1219</v>
      </c>
      <c r="T147" t="s">
        <v>2235</v>
      </c>
      <c r="X147" t="s">
        <v>42594</v>
      </c>
      <c r="Y147" t="s">
        <v>14</v>
      </c>
      <c r="Z147">
        <v>1</v>
      </c>
      <c r="AA147">
        <v>2.2564500000000001E-2</v>
      </c>
      <c r="AB147">
        <v>5.0616300000000003E-2</v>
      </c>
      <c r="AC147">
        <v>1</v>
      </c>
      <c r="AD147">
        <v>1.23089E-4</v>
      </c>
      <c r="AE147">
        <v>5.2198700000000002E-4</v>
      </c>
      <c r="AF147" t="s">
        <v>15</v>
      </c>
      <c r="AG147" t="s">
        <v>42595</v>
      </c>
      <c r="AI147" t="s">
        <v>42596</v>
      </c>
      <c r="AJ147" t="s">
        <v>42597</v>
      </c>
      <c r="AL147" t="s">
        <v>42598</v>
      </c>
      <c r="AM147" t="s">
        <v>42599</v>
      </c>
      <c r="AN147" t="s">
        <v>42595</v>
      </c>
      <c r="AO147" t="s">
        <v>42602</v>
      </c>
      <c r="AQ147" t="s">
        <v>42603</v>
      </c>
      <c r="AR147" t="s">
        <v>42604</v>
      </c>
    </row>
    <row r="148" spans="1:46" x14ac:dyDescent="0.25">
      <c r="A148">
        <v>1.34955</v>
      </c>
      <c r="B148">
        <v>0.39977699999999999</v>
      </c>
      <c r="C148">
        <f t="shared" si="2"/>
        <v>-0.94977299999999998</v>
      </c>
      <c r="D148" t="s">
        <v>29</v>
      </c>
      <c r="E148" t="s">
        <v>29</v>
      </c>
      <c r="F148" t="s">
        <v>1</v>
      </c>
      <c r="G148" t="s">
        <v>29</v>
      </c>
      <c r="H148" t="s">
        <v>1</v>
      </c>
      <c r="I148" t="s">
        <v>57168</v>
      </c>
      <c r="J148" t="s">
        <v>4082</v>
      </c>
      <c r="L148" t="s">
        <v>4083</v>
      </c>
      <c r="M148" t="s">
        <v>4084</v>
      </c>
      <c r="N148" t="s">
        <v>4085</v>
      </c>
      <c r="Q148" t="s">
        <v>4086</v>
      </c>
      <c r="R148" t="s">
        <v>4086</v>
      </c>
      <c r="T148" t="s">
        <v>4087</v>
      </c>
      <c r="U148" t="s">
        <v>4088</v>
      </c>
      <c r="V148" t="s">
        <v>77</v>
      </c>
      <c r="W148" t="s">
        <v>4089</v>
      </c>
      <c r="X148" t="s">
        <v>4090</v>
      </c>
      <c r="Y148" t="s">
        <v>14</v>
      </c>
      <c r="Z148">
        <v>2</v>
      </c>
      <c r="AA148">
        <v>7.5701700000000002E-3</v>
      </c>
      <c r="AB148">
        <v>1.9825700000000002E-2</v>
      </c>
      <c r="AC148">
        <v>3</v>
      </c>
      <c r="AD148">
        <v>0.16375300000000001</v>
      </c>
      <c r="AE148">
        <v>0.25905499999999998</v>
      </c>
      <c r="AF148">
        <v>181945</v>
      </c>
      <c r="AG148" t="s">
        <v>4091</v>
      </c>
      <c r="AI148" t="s">
        <v>4092</v>
      </c>
      <c r="AJ148" t="s">
        <v>4093</v>
      </c>
      <c r="AL148" t="s">
        <v>4094</v>
      </c>
      <c r="AM148" t="s">
        <v>4095</v>
      </c>
      <c r="AN148" t="s">
        <v>4098</v>
      </c>
      <c r="AQ148" t="s">
        <v>4099</v>
      </c>
      <c r="AR148" t="s">
        <v>4100</v>
      </c>
      <c r="AS148" t="s">
        <v>4101</v>
      </c>
    </row>
    <row r="149" spans="1:46" x14ac:dyDescent="0.25">
      <c r="A149">
        <v>0.94914799999999999</v>
      </c>
      <c r="B149">
        <v>0</v>
      </c>
      <c r="C149">
        <f t="shared" si="2"/>
        <v>-0.94914799999999999</v>
      </c>
      <c r="D149" t="s">
        <v>29</v>
      </c>
      <c r="E149" t="s">
        <v>29</v>
      </c>
      <c r="F149" t="s">
        <v>1</v>
      </c>
      <c r="I149" t="s">
        <v>57168</v>
      </c>
      <c r="J149" t="s">
        <v>10381</v>
      </c>
      <c r="K149" t="s">
        <v>10382</v>
      </c>
      <c r="L149" t="s">
        <v>10383</v>
      </c>
      <c r="M149" t="s">
        <v>3614</v>
      </c>
      <c r="Q149" t="s">
        <v>10384</v>
      </c>
      <c r="R149" t="s">
        <v>10385</v>
      </c>
      <c r="S149" t="s">
        <v>10386</v>
      </c>
      <c r="T149" t="s">
        <v>10387</v>
      </c>
      <c r="V149" t="s">
        <v>266</v>
      </c>
      <c r="X149" t="s">
        <v>10388</v>
      </c>
      <c r="Y149" t="s">
        <v>14</v>
      </c>
      <c r="Z149">
        <v>1</v>
      </c>
      <c r="AA149">
        <v>5.0565899999999997E-3</v>
      </c>
      <c r="AB149">
        <v>1.4017699999999999E-2</v>
      </c>
      <c r="AC149" t="s">
        <v>15</v>
      </c>
      <c r="AD149" t="s">
        <v>15</v>
      </c>
      <c r="AE149" t="s">
        <v>15</v>
      </c>
      <c r="AF149">
        <v>149006</v>
      </c>
      <c r="AG149" t="s">
        <v>10389</v>
      </c>
      <c r="AI149" t="s">
        <v>10390</v>
      </c>
      <c r="AJ149" t="s">
        <v>10391</v>
      </c>
      <c r="AL149" t="s">
        <v>10392</v>
      </c>
      <c r="AN149" t="s">
        <v>10395</v>
      </c>
      <c r="AO149" t="s">
        <v>10396</v>
      </c>
      <c r="AQ149" t="s">
        <v>10397</v>
      </c>
      <c r="AS149" t="s">
        <v>10398</v>
      </c>
    </row>
    <row r="150" spans="1:46" x14ac:dyDescent="0.25">
      <c r="A150">
        <v>-0.38514999999999999</v>
      </c>
      <c r="B150">
        <v>-1.31968</v>
      </c>
      <c r="C150">
        <f t="shared" si="2"/>
        <v>-0.93452999999999997</v>
      </c>
      <c r="D150" t="s">
        <v>29</v>
      </c>
      <c r="E150" t="s">
        <v>29</v>
      </c>
      <c r="F150" t="s">
        <v>8149</v>
      </c>
      <c r="G150" t="s">
        <v>29</v>
      </c>
      <c r="H150" t="s">
        <v>8149</v>
      </c>
      <c r="I150" t="s">
        <v>57168</v>
      </c>
      <c r="J150" t="s">
        <v>32816</v>
      </c>
      <c r="K150" t="s">
        <v>21144</v>
      </c>
      <c r="L150" t="s">
        <v>32817</v>
      </c>
      <c r="M150" t="s">
        <v>21824</v>
      </c>
      <c r="N150" t="s">
        <v>21825</v>
      </c>
      <c r="O150" t="s">
        <v>32818</v>
      </c>
      <c r="Q150" t="s">
        <v>21827</v>
      </c>
      <c r="R150" t="s">
        <v>21828</v>
      </c>
      <c r="S150" t="s">
        <v>21829</v>
      </c>
      <c r="T150" t="s">
        <v>32318</v>
      </c>
      <c r="U150" t="s">
        <v>76</v>
      </c>
      <c r="V150" t="s">
        <v>10</v>
      </c>
      <c r="X150" t="s">
        <v>32819</v>
      </c>
      <c r="Y150" t="s">
        <v>14</v>
      </c>
      <c r="Z150">
        <v>16</v>
      </c>
      <c r="AA150">
        <v>0.28962399999999999</v>
      </c>
      <c r="AB150">
        <v>0.44679600000000003</v>
      </c>
      <c r="AC150">
        <v>14</v>
      </c>
      <c r="AD150">
        <v>6.6890099999999996E-3</v>
      </c>
      <c r="AE150">
        <v>1.6101399999999998E-2</v>
      </c>
      <c r="AF150">
        <v>21344</v>
      </c>
      <c r="AG150" t="s">
        <v>32820</v>
      </c>
      <c r="AH150" t="s">
        <v>32821</v>
      </c>
      <c r="AI150" t="s">
        <v>32822</v>
      </c>
      <c r="AJ150" t="s">
        <v>32823</v>
      </c>
      <c r="AL150" t="s">
        <v>32824</v>
      </c>
      <c r="AN150" t="s">
        <v>32820</v>
      </c>
      <c r="AO150" t="s">
        <v>32327</v>
      </c>
      <c r="AQ150" t="s">
        <v>32827</v>
      </c>
      <c r="AS150" t="s">
        <v>3690</v>
      </c>
      <c r="AT150" t="s">
        <v>32828</v>
      </c>
    </row>
    <row r="151" spans="1:46" x14ac:dyDescent="0.25">
      <c r="A151">
        <v>1.02999</v>
      </c>
      <c r="B151">
        <v>0.105156</v>
      </c>
      <c r="C151">
        <f t="shared" si="2"/>
        <v>-0.92483399999999993</v>
      </c>
      <c r="D151" t="s">
        <v>29</v>
      </c>
      <c r="E151" t="s">
        <v>29</v>
      </c>
      <c r="F151" t="s">
        <v>1</v>
      </c>
      <c r="G151" t="s">
        <v>29</v>
      </c>
      <c r="H151" t="s">
        <v>1</v>
      </c>
      <c r="I151" t="s">
        <v>57168</v>
      </c>
      <c r="J151" t="s">
        <v>25613</v>
      </c>
      <c r="L151" t="s">
        <v>25614</v>
      </c>
      <c r="M151" t="s">
        <v>24276</v>
      </c>
      <c r="N151" t="s">
        <v>24277</v>
      </c>
      <c r="O151" t="s">
        <v>25615</v>
      </c>
      <c r="Q151" t="s">
        <v>25602</v>
      </c>
      <c r="R151" t="s">
        <v>25616</v>
      </c>
      <c r="S151" t="s">
        <v>25604</v>
      </c>
      <c r="T151" t="s">
        <v>24282</v>
      </c>
      <c r="X151" t="s">
        <v>25617</v>
      </c>
      <c r="Y151" t="s">
        <v>14</v>
      </c>
      <c r="Z151">
        <v>13</v>
      </c>
      <c r="AA151">
        <v>0.108955</v>
      </c>
      <c r="AB151">
        <v>0.194464</v>
      </c>
      <c r="AC151">
        <v>13</v>
      </c>
      <c r="AD151">
        <v>0.66802700000000004</v>
      </c>
      <c r="AE151">
        <v>0.90842100000000003</v>
      </c>
      <c r="AF151" t="s">
        <v>15</v>
      </c>
      <c r="AG151" t="s">
        <v>25618</v>
      </c>
      <c r="AH151" t="s">
        <v>25619</v>
      </c>
      <c r="AI151" t="s">
        <v>25620</v>
      </c>
      <c r="AJ151" t="s">
        <v>25621</v>
      </c>
      <c r="AL151" t="s">
        <v>25622</v>
      </c>
      <c r="AN151" t="s">
        <v>25625</v>
      </c>
      <c r="AQ151" t="s">
        <v>24293</v>
      </c>
      <c r="AS151" t="s">
        <v>25626</v>
      </c>
      <c r="AT151" t="s">
        <v>25627</v>
      </c>
    </row>
    <row r="152" spans="1:46" x14ac:dyDescent="0.25">
      <c r="A152">
        <v>0</v>
      </c>
      <c r="B152">
        <v>-0.92195400000000005</v>
      </c>
      <c r="C152">
        <f t="shared" si="2"/>
        <v>-0.92195400000000005</v>
      </c>
      <c r="D152" t="s">
        <v>29</v>
      </c>
      <c r="G152" t="s">
        <v>29</v>
      </c>
      <c r="H152" t="s">
        <v>8149</v>
      </c>
      <c r="I152" t="s">
        <v>57168</v>
      </c>
      <c r="J152" t="s">
        <v>57378</v>
      </c>
      <c r="K152" t="s">
        <v>57379</v>
      </c>
      <c r="L152" t="s">
        <v>57380</v>
      </c>
      <c r="M152" t="s">
        <v>57381</v>
      </c>
      <c r="N152" t="s">
        <v>9643</v>
      </c>
      <c r="Q152" t="s">
        <v>57382</v>
      </c>
      <c r="R152" t="s">
        <v>57383</v>
      </c>
      <c r="U152" t="s">
        <v>347</v>
      </c>
      <c r="V152" t="s">
        <v>77</v>
      </c>
      <c r="W152" t="s">
        <v>57384</v>
      </c>
      <c r="X152" t="s">
        <v>57385</v>
      </c>
      <c r="Y152" t="s">
        <v>14</v>
      </c>
      <c r="Z152" t="s">
        <v>15</v>
      </c>
      <c r="AA152" t="s">
        <v>15</v>
      </c>
      <c r="AB152" t="s">
        <v>15</v>
      </c>
      <c r="AC152">
        <v>1</v>
      </c>
      <c r="AD152">
        <v>1.00754E-2</v>
      </c>
      <c r="AE152">
        <v>2.28142E-2</v>
      </c>
      <c r="AF152">
        <v>78440</v>
      </c>
      <c r="AG152" t="s">
        <v>57386</v>
      </c>
      <c r="AI152" t="s">
        <v>57387</v>
      </c>
      <c r="AJ152" t="s">
        <v>57388</v>
      </c>
      <c r="AK152" t="s">
        <v>57389</v>
      </c>
      <c r="AL152" t="s">
        <v>57390</v>
      </c>
      <c r="AN152" t="s">
        <v>57391</v>
      </c>
      <c r="AP152" t="s">
        <v>57392</v>
      </c>
      <c r="AQ152" t="s">
        <v>57393</v>
      </c>
      <c r="AS152" t="s">
        <v>57394</v>
      </c>
      <c r="AT152" t="s">
        <v>57395</v>
      </c>
    </row>
    <row r="153" spans="1:46" x14ac:dyDescent="0.25">
      <c r="A153">
        <v>-0.80308900000000005</v>
      </c>
      <c r="B153">
        <v>-1.7249000000000001</v>
      </c>
      <c r="C153">
        <f t="shared" si="2"/>
        <v>-0.92181100000000005</v>
      </c>
      <c r="D153" t="s">
        <v>29</v>
      </c>
      <c r="E153" t="s">
        <v>29</v>
      </c>
      <c r="F153" t="s">
        <v>8149</v>
      </c>
      <c r="G153" t="s">
        <v>0</v>
      </c>
      <c r="H153" t="s">
        <v>8149</v>
      </c>
      <c r="I153" t="s">
        <v>57129</v>
      </c>
      <c r="K153" t="s">
        <v>25231</v>
      </c>
      <c r="Q153" t="s">
        <v>25232</v>
      </c>
      <c r="R153" t="s">
        <v>25233</v>
      </c>
      <c r="U153" t="s">
        <v>9</v>
      </c>
      <c r="V153" t="s">
        <v>266</v>
      </c>
      <c r="X153" t="s">
        <v>25234</v>
      </c>
      <c r="Y153" t="s">
        <v>14</v>
      </c>
      <c r="Z153">
        <v>1</v>
      </c>
      <c r="AA153">
        <v>4.3257400000000001E-2</v>
      </c>
      <c r="AB153">
        <v>8.8121099999999994E-2</v>
      </c>
      <c r="AC153">
        <v>1</v>
      </c>
      <c r="AD153" s="1">
        <v>6.9357900000000002E-5</v>
      </c>
      <c r="AE153">
        <v>3.1808299999999998E-4</v>
      </c>
      <c r="AF153">
        <v>54860</v>
      </c>
      <c r="AG153" t="s">
        <v>25235</v>
      </c>
      <c r="AI153" t="s">
        <v>25236</v>
      </c>
      <c r="AJ153" t="s">
        <v>25237</v>
      </c>
      <c r="AL153" t="s">
        <v>25238</v>
      </c>
      <c r="AM153" t="s">
        <v>25239</v>
      </c>
      <c r="AN153" t="s">
        <v>25235</v>
      </c>
      <c r="AQ153" t="s">
        <v>25242</v>
      </c>
    </row>
    <row r="154" spans="1:46" x14ac:dyDescent="0.25">
      <c r="A154">
        <v>-0.24857499999999999</v>
      </c>
      <c r="B154">
        <v>-1.16553</v>
      </c>
      <c r="C154">
        <f t="shared" si="2"/>
        <v>-0.91695499999999996</v>
      </c>
      <c r="D154" t="s">
        <v>29</v>
      </c>
      <c r="E154" t="s">
        <v>29</v>
      </c>
      <c r="F154" t="s">
        <v>8149</v>
      </c>
      <c r="G154" t="s">
        <v>0</v>
      </c>
      <c r="H154" t="s">
        <v>8149</v>
      </c>
      <c r="I154" t="s">
        <v>57129</v>
      </c>
      <c r="J154" t="s">
        <v>32518</v>
      </c>
      <c r="K154" t="s">
        <v>32519</v>
      </c>
      <c r="L154" t="s">
        <v>32520</v>
      </c>
      <c r="M154" t="s">
        <v>32521</v>
      </c>
      <c r="N154" t="s">
        <v>32522</v>
      </c>
      <c r="O154" t="s">
        <v>32523</v>
      </c>
      <c r="Q154" t="s">
        <v>32524</v>
      </c>
      <c r="R154" t="s">
        <v>32525</v>
      </c>
      <c r="U154" t="s">
        <v>3000</v>
      </c>
      <c r="V154" t="s">
        <v>77</v>
      </c>
      <c r="X154" t="s">
        <v>32526</v>
      </c>
      <c r="Y154" t="s">
        <v>14</v>
      </c>
      <c r="Z154">
        <v>6</v>
      </c>
      <c r="AA154">
        <v>0.31131599999999998</v>
      </c>
      <c r="AB154">
        <v>0.47580299999999998</v>
      </c>
      <c r="AC154">
        <v>5</v>
      </c>
      <c r="AD154">
        <v>8.3949600000000001E-4</v>
      </c>
      <c r="AE154">
        <v>2.7000700000000002E-3</v>
      </c>
      <c r="AF154">
        <v>36777</v>
      </c>
      <c r="AG154" t="s">
        <v>32527</v>
      </c>
      <c r="AH154" t="s">
        <v>32528</v>
      </c>
      <c r="AI154" t="s">
        <v>32529</v>
      </c>
      <c r="AJ154" t="s">
        <v>32530</v>
      </c>
      <c r="AL154" t="s">
        <v>32531</v>
      </c>
      <c r="AN154" t="s">
        <v>32527</v>
      </c>
      <c r="AO154" t="s">
        <v>32534</v>
      </c>
      <c r="AP154" t="s">
        <v>32535</v>
      </c>
      <c r="AQ154" t="s">
        <v>32536</v>
      </c>
      <c r="AS154" t="s">
        <v>12684</v>
      </c>
      <c r="AT154" t="s">
        <v>32537</v>
      </c>
    </row>
    <row r="155" spans="1:46" x14ac:dyDescent="0.25">
      <c r="A155">
        <v>0.91649999999999998</v>
      </c>
      <c r="B155">
        <v>0</v>
      </c>
      <c r="C155">
        <f t="shared" si="2"/>
        <v>-0.91649999999999998</v>
      </c>
      <c r="D155" t="s">
        <v>29</v>
      </c>
      <c r="E155" t="s">
        <v>0</v>
      </c>
      <c r="F155" t="s">
        <v>1</v>
      </c>
      <c r="G155" t="s">
        <v>29</v>
      </c>
      <c r="H155" t="s">
        <v>1</v>
      </c>
      <c r="I155" t="s">
        <v>57167</v>
      </c>
      <c r="J155" t="s">
        <v>16382</v>
      </c>
      <c r="K155" t="s">
        <v>16383</v>
      </c>
      <c r="L155" t="s">
        <v>16384</v>
      </c>
      <c r="M155" t="s">
        <v>16385</v>
      </c>
      <c r="N155" t="s">
        <v>16386</v>
      </c>
      <c r="O155" t="s">
        <v>16387</v>
      </c>
      <c r="Q155" t="s">
        <v>16388</v>
      </c>
      <c r="R155" t="s">
        <v>16389</v>
      </c>
      <c r="S155" t="s">
        <v>16390</v>
      </c>
      <c r="T155" t="s">
        <v>16391</v>
      </c>
      <c r="U155" t="s">
        <v>347</v>
      </c>
      <c r="V155" t="s">
        <v>77</v>
      </c>
      <c r="X155" t="s">
        <v>16392</v>
      </c>
      <c r="Y155" t="s">
        <v>14</v>
      </c>
      <c r="Z155">
        <v>1</v>
      </c>
      <c r="AA155">
        <v>1.49782E-3</v>
      </c>
      <c r="AB155">
        <v>5.0799299999999999E-3</v>
      </c>
      <c r="AC155">
        <v>1</v>
      </c>
      <c r="AD155">
        <v>1</v>
      </c>
      <c r="AE155">
        <v>1</v>
      </c>
      <c r="AF155">
        <v>1942640</v>
      </c>
      <c r="AG155" t="s">
        <v>16393</v>
      </c>
      <c r="AH155" t="s">
        <v>16394</v>
      </c>
      <c r="AI155" t="s">
        <v>16395</v>
      </c>
      <c r="AJ155" t="s">
        <v>16396</v>
      </c>
      <c r="AK155" t="s">
        <v>16397</v>
      </c>
      <c r="AL155" t="s">
        <v>16398</v>
      </c>
      <c r="AM155" t="s">
        <v>16399</v>
      </c>
      <c r="AN155" t="s">
        <v>16402</v>
      </c>
      <c r="AO155" t="s">
        <v>16403</v>
      </c>
      <c r="AP155" t="s">
        <v>16404</v>
      </c>
      <c r="AQ155" t="s">
        <v>16405</v>
      </c>
      <c r="AS155" t="s">
        <v>607</v>
      </c>
      <c r="AT155" t="s">
        <v>16406</v>
      </c>
    </row>
    <row r="156" spans="1:46" x14ac:dyDescent="0.25">
      <c r="A156">
        <v>0</v>
      </c>
      <c r="B156">
        <v>-0.91504700000000005</v>
      </c>
      <c r="C156">
        <f t="shared" si="2"/>
        <v>-0.91504700000000005</v>
      </c>
      <c r="D156" t="s">
        <v>29</v>
      </c>
      <c r="E156" t="s">
        <v>29</v>
      </c>
      <c r="F156" t="s">
        <v>1</v>
      </c>
      <c r="G156" t="s">
        <v>0</v>
      </c>
      <c r="H156" t="s">
        <v>8149</v>
      </c>
      <c r="I156" t="s">
        <v>57129</v>
      </c>
      <c r="J156" t="s">
        <v>55722</v>
      </c>
      <c r="K156" t="s">
        <v>55723</v>
      </c>
      <c r="L156" t="s">
        <v>55724</v>
      </c>
      <c r="M156" t="s">
        <v>42896</v>
      </c>
      <c r="N156" t="s">
        <v>42897</v>
      </c>
      <c r="Q156" t="s">
        <v>2974</v>
      </c>
      <c r="R156" t="s">
        <v>42898</v>
      </c>
      <c r="T156" t="s">
        <v>55725</v>
      </c>
      <c r="U156" t="s">
        <v>996</v>
      </c>
      <c r="V156" t="s">
        <v>77</v>
      </c>
      <c r="X156" t="s">
        <v>55726</v>
      </c>
      <c r="Y156" t="s">
        <v>14</v>
      </c>
      <c r="Z156">
        <v>1</v>
      </c>
      <c r="AA156">
        <v>1</v>
      </c>
      <c r="AB156">
        <v>1</v>
      </c>
      <c r="AC156">
        <v>4</v>
      </c>
      <c r="AD156">
        <v>2.3169100000000001E-3</v>
      </c>
      <c r="AE156">
        <v>6.4703800000000004E-3</v>
      </c>
      <c r="AF156">
        <v>177706</v>
      </c>
      <c r="AG156" t="s">
        <v>55727</v>
      </c>
      <c r="AI156" t="s">
        <v>55728</v>
      </c>
      <c r="AJ156" t="s">
        <v>55729</v>
      </c>
      <c r="AL156" t="s">
        <v>55730</v>
      </c>
      <c r="AN156" t="s">
        <v>55733</v>
      </c>
      <c r="AO156" t="s">
        <v>55734</v>
      </c>
      <c r="AQ156" t="s">
        <v>55735</v>
      </c>
      <c r="AS156" t="s">
        <v>55736</v>
      </c>
    </row>
    <row r="157" spans="1:46" x14ac:dyDescent="0.25">
      <c r="A157">
        <v>0</v>
      </c>
      <c r="B157">
        <v>-0.91445600000000005</v>
      </c>
      <c r="C157">
        <f t="shared" si="2"/>
        <v>-0.91445600000000005</v>
      </c>
      <c r="D157" t="s">
        <v>29</v>
      </c>
      <c r="G157" t="s">
        <v>0</v>
      </c>
      <c r="H157" t="s">
        <v>8149</v>
      </c>
      <c r="I157" t="s">
        <v>57152</v>
      </c>
      <c r="L157" t="s">
        <v>10976</v>
      </c>
      <c r="M157" t="s">
        <v>5455</v>
      </c>
      <c r="Q157" t="s">
        <v>56668</v>
      </c>
      <c r="R157" t="s">
        <v>56669</v>
      </c>
      <c r="X157" t="s">
        <v>36106</v>
      </c>
      <c r="Y157" t="s">
        <v>14</v>
      </c>
      <c r="Z157" t="s">
        <v>15</v>
      </c>
      <c r="AA157" t="s">
        <v>15</v>
      </c>
      <c r="AB157" t="s">
        <v>15</v>
      </c>
      <c r="AC157">
        <v>1</v>
      </c>
      <c r="AD157">
        <v>2.0450899999999998E-3</v>
      </c>
      <c r="AE157">
        <v>5.8056899999999996E-3</v>
      </c>
      <c r="AF157" t="s">
        <v>15</v>
      </c>
      <c r="AG157" t="s">
        <v>56670</v>
      </c>
      <c r="AI157" t="s">
        <v>56671</v>
      </c>
      <c r="AJ157" t="s">
        <v>56672</v>
      </c>
      <c r="AL157" t="s">
        <v>56673</v>
      </c>
      <c r="AM157" t="s">
        <v>56674</v>
      </c>
      <c r="AN157" t="s">
        <v>56677</v>
      </c>
      <c r="AS157" t="s">
        <v>2396</v>
      </c>
    </row>
    <row r="158" spans="1:46" x14ac:dyDescent="0.25">
      <c r="A158">
        <v>0</v>
      </c>
      <c r="B158">
        <v>-0.91296100000000002</v>
      </c>
      <c r="C158">
        <f t="shared" si="2"/>
        <v>-0.91296100000000002</v>
      </c>
      <c r="D158" t="s">
        <v>29</v>
      </c>
      <c r="G158" t="s">
        <v>29</v>
      </c>
      <c r="H158" t="s">
        <v>8149</v>
      </c>
      <c r="I158" t="s">
        <v>57168</v>
      </c>
      <c r="K158" t="s">
        <v>2663</v>
      </c>
      <c r="M158" t="s">
        <v>28972</v>
      </c>
      <c r="Q158" t="s">
        <v>57396</v>
      </c>
      <c r="R158" t="s">
        <v>57397</v>
      </c>
      <c r="S158" t="s">
        <v>57398</v>
      </c>
      <c r="V158" t="s">
        <v>266</v>
      </c>
      <c r="X158" t="s">
        <v>57399</v>
      </c>
      <c r="Y158" t="s">
        <v>14</v>
      </c>
      <c r="Z158" t="s">
        <v>15</v>
      </c>
      <c r="AA158" t="s">
        <v>15</v>
      </c>
      <c r="AB158" t="s">
        <v>15</v>
      </c>
      <c r="AC158">
        <v>1</v>
      </c>
      <c r="AD158">
        <v>1.2087000000000001E-2</v>
      </c>
      <c r="AE158">
        <v>2.6648700000000001E-2</v>
      </c>
      <c r="AF158">
        <v>148012</v>
      </c>
      <c r="AG158" t="s">
        <v>57400</v>
      </c>
      <c r="AI158" t="s">
        <v>57401</v>
      </c>
      <c r="AJ158" t="s">
        <v>57402</v>
      </c>
      <c r="AL158" t="s">
        <v>57403</v>
      </c>
      <c r="AN158" t="s">
        <v>57404</v>
      </c>
    </row>
    <row r="159" spans="1:46" x14ac:dyDescent="0.25">
      <c r="A159">
        <v>0</v>
      </c>
      <c r="B159">
        <v>-0.90859100000000004</v>
      </c>
      <c r="C159">
        <f t="shared" si="2"/>
        <v>-0.90859100000000004</v>
      </c>
      <c r="D159" t="s">
        <v>29</v>
      </c>
      <c r="G159" t="s">
        <v>29</v>
      </c>
      <c r="H159" t="s">
        <v>8149</v>
      </c>
      <c r="I159" t="s">
        <v>57168</v>
      </c>
      <c r="J159" t="s">
        <v>57405</v>
      </c>
      <c r="K159" t="s">
        <v>28091</v>
      </c>
      <c r="L159" t="s">
        <v>57406</v>
      </c>
      <c r="Q159" t="s">
        <v>57407</v>
      </c>
      <c r="R159" t="s">
        <v>57408</v>
      </c>
      <c r="S159" t="s">
        <v>57409</v>
      </c>
      <c r="U159" t="s">
        <v>9</v>
      </c>
      <c r="V159" t="s">
        <v>59</v>
      </c>
      <c r="X159" t="s">
        <v>57410</v>
      </c>
      <c r="Y159" t="s">
        <v>14</v>
      </c>
      <c r="Z159" t="s">
        <v>15</v>
      </c>
      <c r="AA159" t="s">
        <v>15</v>
      </c>
      <c r="AB159" t="s">
        <v>15</v>
      </c>
      <c r="AC159">
        <v>1</v>
      </c>
      <c r="AD159">
        <v>1.12797E-2</v>
      </c>
      <c r="AE159">
        <v>2.5029699999999998E-2</v>
      </c>
      <c r="AF159">
        <v>98767</v>
      </c>
      <c r="AG159" t="s">
        <v>57411</v>
      </c>
      <c r="AI159" t="s">
        <v>57412</v>
      </c>
      <c r="AJ159" t="s">
        <v>57413</v>
      </c>
      <c r="AL159" t="s">
        <v>57414</v>
      </c>
      <c r="AM159" t="s">
        <v>57415</v>
      </c>
      <c r="AN159" t="s">
        <v>57416</v>
      </c>
      <c r="AQ159" t="s">
        <v>57417</v>
      </c>
      <c r="AR159" t="s">
        <v>57418</v>
      </c>
      <c r="AS159" t="s">
        <v>57419</v>
      </c>
    </row>
    <row r="160" spans="1:46" x14ac:dyDescent="0.25">
      <c r="A160">
        <v>0.90586</v>
      </c>
      <c r="B160">
        <v>0</v>
      </c>
      <c r="C160">
        <f t="shared" si="2"/>
        <v>-0.90586</v>
      </c>
      <c r="D160" t="s">
        <v>29</v>
      </c>
      <c r="E160" t="s">
        <v>29</v>
      </c>
      <c r="F160" t="s">
        <v>1</v>
      </c>
      <c r="G160" t="s">
        <v>29</v>
      </c>
      <c r="H160" t="s">
        <v>1</v>
      </c>
      <c r="I160" t="s">
        <v>57168</v>
      </c>
      <c r="J160" t="s">
        <v>16496</v>
      </c>
      <c r="K160" t="s">
        <v>16497</v>
      </c>
      <c r="L160" t="s">
        <v>16498</v>
      </c>
      <c r="M160" t="s">
        <v>16499</v>
      </c>
      <c r="N160" t="s">
        <v>3000</v>
      </c>
      <c r="O160" t="s">
        <v>16500</v>
      </c>
      <c r="P160" t="s">
        <v>16501</v>
      </c>
      <c r="Q160" t="s">
        <v>16502</v>
      </c>
      <c r="R160" t="s">
        <v>16503</v>
      </c>
      <c r="S160" t="s">
        <v>16502</v>
      </c>
      <c r="T160" t="s">
        <v>2635</v>
      </c>
      <c r="U160" t="s">
        <v>3000</v>
      </c>
      <c r="V160" t="s">
        <v>77</v>
      </c>
      <c r="X160" t="s">
        <v>16504</v>
      </c>
      <c r="Y160" t="s">
        <v>14</v>
      </c>
      <c r="Z160">
        <v>4</v>
      </c>
      <c r="AA160">
        <v>3.79672E-3</v>
      </c>
      <c r="AB160">
        <v>1.1064600000000001E-2</v>
      </c>
      <c r="AC160">
        <v>5</v>
      </c>
      <c r="AD160">
        <v>1</v>
      </c>
      <c r="AE160">
        <v>1</v>
      </c>
      <c r="AF160">
        <v>92594</v>
      </c>
      <c r="AG160" t="s">
        <v>16505</v>
      </c>
      <c r="AH160" t="s">
        <v>16506</v>
      </c>
      <c r="AI160" t="s">
        <v>16507</v>
      </c>
      <c r="AJ160" t="s">
        <v>16508</v>
      </c>
      <c r="AK160" t="s">
        <v>16509</v>
      </c>
      <c r="AL160" t="s">
        <v>16510</v>
      </c>
      <c r="AM160" t="s">
        <v>16511</v>
      </c>
      <c r="AN160" t="s">
        <v>16514</v>
      </c>
      <c r="AO160" t="s">
        <v>16515</v>
      </c>
      <c r="AP160" t="s">
        <v>16516</v>
      </c>
      <c r="AQ160" t="s">
        <v>16517</v>
      </c>
      <c r="AR160" t="s">
        <v>16518</v>
      </c>
      <c r="AS160" t="s">
        <v>16519</v>
      </c>
      <c r="AT160" t="s">
        <v>16520</v>
      </c>
    </row>
    <row r="161" spans="1:46" x14ac:dyDescent="0.25">
      <c r="A161">
        <v>0.90298699999999998</v>
      </c>
      <c r="B161" s="1">
        <v>3.3809700000000001E-16</v>
      </c>
      <c r="C161">
        <f t="shared" si="2"/>
        <v>-0.90298699999999965</v>
      </c>
      <c r="D161" t="s">
        <v>29</v>
      </c>
      <c r="E161" t="s">
        <v>29</v>
      </c>
      <c r="F161" t="s">
        <v>1</v>
      </c>
      <c r="G161" t="s">
        <v>29</v>
      </c>
      <c r="H161" t="s">
        <v>1</v>
      </c>
      <c r="I161" t="s">
        <v>57168</v>
      </c>
      <c r="J161" t="s">
        <v>11363</v>
      </c>
      <c r="L161" t="s">
        <v>11364</v>
      </c>
      <c r="Q161" t="s">
        <v>11365</v>
      </c>
      <c r="R161" t="s">
        <v>11365</v>
      </c>
      <c r="U161" t="s">
        <v>347</v>
      </c>
      <c r="V161" t="s">
        <v>77</v>
      </c>
      <c r="X161" t="s">
        <v>11366</v>
      </c>
      <c r="Y161" t="s">
        <v>14</v>
      </c>
      <c r="Z161">
        <v>3</v>
      </c>
      <c r="AA161">
        <v>5.8669300000000001E-2</v>
      </c>
      <c r="AB161">
        <v>0.114091</v>
      </c>
      <c r="AC161">
        <v>4</v>
      </c>
      <c r="AD161">
        <v>1</v>
      </c>
      <c r="AE161">
        <v>1</v>
      </c>
      <c r="AF161">
        <v>104925</v>
      </c>
      <c r="AG161" t="s">
        <v>11367</v>
      </c>
      <c r="AI161" t="s">
        <v>11368</v>
      </c>
      <c r="AJ161" t="s">
        <v>11369</v>
      </c>
      <c r="AL161" t="s">
        <v>11365</v>
      </c>
      <c r="AN161" t="s">
        <v>11367</v>
      </c>
      <c r="AQ161" t="s">
        <v>11372</v>
      </c>
      <c r="AR161" t="s">
        <v>11373</v>
      </c>
      <c r="AS161" t="s">
        <v>11374</v>
      </c>
      <c r="AT161" t="s">
        <v>11375</v>
      </c>
    </row>
    <row r="162" spans="1:46" x14ac:dyDescent="0.25">
      <c r="A162">
        <v>-0.93677999999999995</v>
      </c>
      <c r="B162">
        <v>-1.8382400000000001</v>
      </c>
      <c r="C162">
        <f t="shared" si="2"/>
        <v>-0.90146000000000015</v>
      </c>
      <c r="D162" t="s">
        <v>29</v>
      </c>
      <c r="E162" t="s">
        <v>29</v>
      </c>
      <c r="F162" t="s">
        <v>8149</v>
      </c>
      <c r="G162" t="s">
        <v>0</v>
      </c>
      <c r="H162" t="s">
        <v>8149</v>
      </c>
      <c r="I162" t="s">
        <v>57129</v>
      </c>
      <c r="J162" t="s">
        <v>48548</v>
      </c>
      <c r="K162" t="s">
        <v>21144</v>
      </c>
      <c r="L162" t="s">
        <v>48549</v>
      </c>
      <c r="M162" t="s">
        <v>21824</v>
      </c>
      <c r="N162" t="s">
        <v>21825</v>
      </c>
      <c r="O162" t="s">
        <v>48550</v>
      </c>
      <c r="Q162" t="s">
        <v>21827</v>
      </c>
      <c r="R162" t="s">
        <v>21828</v>
      </c>
      <c r="S162" t="s">
        <v>21829</v>
      </c>
      <c r="T162" t="s">
        <v>48551</v>
      </c>
      <c r="X162" t="s">
        <v>48552</v>
      </c>
      <c r="Y162" t="s">
        <v>14</v>
      </c>
      <c r="Z162">
        <v>1</v>
      </c>
      <c r="AA162">
        <v>1.7458999999999999E-2</v>
      </c>
      <c r="AB162">
        <v>4.0560400000000003E-2</v>
      </c>
      <c r="AC162">
        <v>1</v>
      </c>
      <c r="AD162">
        <v>2.00366E-3</v>
      </c>
      <c r="AE162">
        <v>5.7069299999999998E-3</v>
      </c>
      <c r="AF162" t="s">
        <v>15</v>
      </c>
      <c r="AG162" t="s">
        <v>48553</v>
      </c>
      <c r="AH162" t="s">
        <v>48554</v>
      </c>
      <c r="AI162" t="s">
        <v>48555</v>
      </c>
      <c r="AJ162" t="s">
        <v>48556</v>
      </c>
      <c r="AL162" t="s">
        <v>48557</v>
      </c>
      <c r="AN162" t="s">
        <v>48560</v>
      </c>
      <c r="AQ162" t="s">
        <v>21840</v>
      </c>
      <c r="AS162" t="s">
        <v>3690</v>
      </c>
      <c r="AT162" t="s">
        <v>48561</v>
      </c>
    </row>
    <row r="163" spans="1:46" x14ac:dyDescent="0.25">
      <c r="A163">
        <v>-9.8547200000000001E-2</v>
      </c>
      <c r="B163">
        <v>-0.99775000000000003</v>
      </c>
      <c r="C163">
        <f t="shared" si="2"/>
        <v>-0.89920280000000008</v>
      </c>
      <c r="D163" t="s">
        <v>29</v>
      </c>
      <c r="E163" t="s">
        <v>29</v>
      </c>
      <c r="F163" t="s">
        <v>8149</v>
      </c>
      <c r="G163" t="s">
        <v>29</v>
      </c>
      <c r="H163" t="s">
        <v>8149</v>
      </c>
      <c r="I163" t="s">
        <v>57168</v>
      </c>
      <c r="J163" t="s">
        <v>21447</v>
      </c>
      <c r="K163" t="s">
        <v>21448</v>
      </c>
      <c r="L163" t="s">
        <v>21449</v>
      </c>
      <c r="M163" t="s">
        <v>18378</v>
      </c>
      <c r="N163" t="s">
        <v>18379</v>
      </c>
      <c r="O163" t="s">
        <v>21450</v>
      </c>
      <c r="P163" t="s">
        <v>21451</v>
      </c>
      <c r="Q163" t="s">
        <v>18381</v>
      </c>
      <c r="R163" t="s">
        <v>21452</v>
      </c>
      <c r="T163" t="s">
        <v>21453</v>
      </c>
      <c r="X163" t="s">
        <v>21454</v>
      </c>
      <c r="Y163" t="s">
        <v>14</v>
      </c>
      <c r="Z163">
        <v>2</v>
      </c>
      <c r="AA163">
        <v>0.56020000000000003</v>
      </c>
      <c r="AB163">
        <v>0.79444199999999998</v>
      </c>
      <c r="AC163">
        <v>2</v>
      </c>
      <c r="AD163">
        <v>9.9922699999999993E-3</v>
      </c>
      <c r="AE163">
        <v>2.2655700000000001E-2</v>
      </c>
      <c r="AF163" t="s">
        <v>15</v>
      </c>
      <c r="AG163" t="s">
        <v>21455</v>
      </c>
      <c r="AH163" t="s">
        <v>21456</v>
      </c>
      <c r="AI163" t="s">
        <v>21457</v>
      </c>
      <c r="AJ163" t="s">
        <v>21458</v>
      </c>
      <c r="AL163" t="s">
        <v>21459</v>
      </c>
      <c r="AM163" t="s">
        <v>21460</v>
      </c>
      <c r="AN163" t="s">
        <v>21463</v>
      </c>
      <c r="AO163" t="s">
        <v>21464</v>
      </c>
      <c r="AP163" t="s">
        <v>21465</v>
      </c>
      <c r="AQ163" t="s">
        <v>21466</v>
      </c>
      <c r="AR163" t="s">
        <v>21467</v>
      </c>
      <c r="AS163" t="s">
        <v>12684</v>
      </c>
      <c r="AT163" t="s">
        <v>21468</v>
      </c>
    </row>
    <row r="164" spans="1:46" x14ac:dyDescent="0.25">
      <c r="A164">
        <v>0.99035099999999998</v>
      </c>
      <c r="B164">
        <v>9.5939399999999994E-2</v>
      </c>
      <c r="C164">
        <f t="shared" si="2"/>
        <v>-0.89441159999999997</v>
      </c>
      <c r="D164" t="s">
        <v>29</v>
      </c>
      <c r="E164" t="s">
        <v>29</v>
      </c>
      <c r="F164" t="s">
        <v>1</v>
      </c>
      <c r="G164" t="s">
        <v>29</v>
      </c>
      <c r="H164" t="s">
        <v>1</v>
      </c>
      <c r="I164" t="s">
        <v>57168</v>
      </c>
      <c r="J164" t="s">
        <v>12166</v>
      </c>
      <c r="K164" t="s">
        <v>6955</v>
      </c>
      <c r="L164" t="s">
        <v>12167</v>
      </c>
      <c r="M164" t="s">
        <v>2270</v>
      </c>
      <c r="Q164" t="s">
        <v>12168</v>
      </c>
      <c r="R164" t="s">
        <v>12169</v>
      </c>
      <c r="S164" t="s">
        <v>12170</v>
      </c>
      <c r="V164" t="s">
        <v>99</v>
      </c>
      <c r="X164" t="s">
        <v>12171</v>
      </c>
      <c r="Y164" t="s">
        <v>14</v>
      </c>
      <c r="Z164">
        <v>1</v>
      </c>
      <c r="AA164">
        <v>1.22329E-2</v>
      </c>
      <c r="AB164">
        <v>2.99549E-2</v>
      </c>
      <c r="AC164">
        <v>2</v>
      </c>
      <c r="AD164">
        <v>0.57916800000000002</v>
      </c>
      <c r="AE164">
        <v>0.79514099999999999</v>
      </c>
      <c r="AF164">
        <v>156792</v>
      </c>
      <c r="AG164" t="s">
        <v>12172</v>
      </c>
      <c r="AI164" t="s">
        <v>12173</v>
      </c>
      <c r="AJ164" t="s">
        <v>12174</v>
      </c>
      <c r="AL164" t="s">
        <v>12175</v>
      </c>
      <c r="AM164" t="s">
        <v>12176</v>
      </c>
      <c r="AN164" t="s">
        <v>12179</v>
      </c>
      <c r="AO164" t="s">
        <v>12180</v>
      </c>
      <c r="AQ164" t="s">
        <v>12181</v>
      </c>
      <c r="AS164" t="s">
        <v>12182</v>
      </c>
      <c r="AT164" t="s">
        <v>12183</v>
      </c>
    </row>
    <row r="165" spans="1:46" x14ac:dyDescent="0.25">
      <c r="A165">
        <v>0.89240799999999998</v>
      </c>
      <c r="B165" s="1">
        <v>-1.7250499999999999E-10</v>
      </c>
      <c r="C165">
        <f t="shared" si="2"/>
        <v>-0.89240800017250499</v>
      </c>
      <c r="D165" t="s">
        <v>29</v>
      </c>
      <c r="E165" t="s">
        <v>29</v>
      </c>
      <c r="F165" t="s">
        <v>1</v>
      </c>
      <c r="G165" t="s">
        <v>29</v>
      </c>
      <c r="H165" t="s">
        <v>8149</v>
      </c>
      <c r="I165" t="s">
        <v>57168</v>
      </c>
      <c r="J165" t="s">
        <v>28895</v>
      </c>
      <c r="K165" t="s">
        <v>15659</v>
      </c>
      <c r="L165" t="s">
        <v>28896</v>
      </c>
      <c r="Q165" t="s">
        <v>28897</v>
      </c>
      <c r="R165" t="s">
        <v>28898</v>
      </c>
      <c r="S165" t="s">
        <v>1571</v>
      </c>
      <c r="T165" t="s">
        <v>1809</v>
      </c>
      <c r="U165" t="s">
        <v>9</v>
      </c>
      <c r="V165" t="s">
        <v>99</v>
      </c>
      <c r="X165" t="s">
        <v>28899</v>
      </c>
      <c r="Y165" t="s">
        <v>14</v>
      </c>
      <c r="Z165">
        <v>1</v>
      </c>
      <c r="AA165">
        <v>8.3144599999999992E-3</v>
      </c>
      <c r="AB165">
        <v>2.1433899999999999E-2</v>
      </c>
      <c r="AC165">
        <v>2</v>
      </c>
      <c r="AD165">
        <v>0.99999099999999996</v>
      </c>
      <c r="AE165">
        <v>1</v>
      </c>
      <c r="AF165">
        <v>502518</v>
      </c>
      <c r="AG165" t="s">
        <v>28900</v>
      </c>
      <c r="AI165" t="s">
        <v>28901</v>
      </c>
      <c r="AJ165" t="s">
        <v>28902</v>
      </c>
      <c r="AL165" t="s">
        <v>28903</v>
      </c>
      <c r="AM165" t="s">
        <v>28904</v>
      </c>
      <c r="AN165" t="s">
        <v>28900</v>
      </c>
      <c r="AS165" t="s">
        <v>9448</v>
      </c>
    </row>
    <row r="166" spans="1:46" x14ac:dyDescent="0.25">
      <c r="A166">
        <v>0</v>
      </c>
      <c r="B166">
        <v>-0.891957</v>
      </c>
      <c r="C166">
        <f t="shared" si="2"/>
        <v>-0.891957</v>
      </c>
      <c r="D166" t="s">
        <v>29</v>
      </c>
      <c r="G166" t="s">
        <v>29</v>
      </c>
      <c r="H166" t="s">
        <v>8149</v>
      </c>
      <c r="I166" t="s">
        <v>57168</v>
      </c>
      <c r="J166" t="s">
        <v>55262</v>
      </c>
      <c r="K166" t="s">
        <v>804</v>
      </c>
      <c r="L166" t="s">
        <v>4672</v>
      </c>
      <c r="Q166" t="s">
        <v>55263</v>
      </c>
      <c r="R166" t="s">
        <v>55264</v>
      </c>
      <c r="V166" t="s">
        <v>10</v>
      </c>
      <c r="W166" t="s">
        <v>53897</v>
      </c>
      <c r="X166" t="s">
        <v>55265</v>
      </c>
      <c r="Y166" t="s">
        <v>14</v>
      </c>
      <c r="Z166" t="s">
        <v>15</v>
      </c>
      <c r="AA166" t="s">
        <v>15</v>
      </c>
      <c r="AB166" t="s">
        <v>15</v>
      </c>
      <c r="AC166">
        <v>1</v>
      </c>
      <c r="AD166">
        <v>1.0607E-2</v>
      </c>
      <c r="AE166">
        <v>2.3860699999999999E-2</v>
      </c>
      <c r="AF166">
        <v>2553</v>
      </c>
      <c r="AG166" t="s">
        <v>55266</v>
      </c>
      <c r="AI166" t="s">
        <v>55267</v>
      </c>
      <c r="AJ166" t="s">
        <v>55268</v>
      </c>
      <c r="AK166" t="s">
        <v>55269</v>
      </c>
      <c r="AL166" t="s">
        <v>55270</v>
      </c>
      <c r="AM166" t="s">
        <v>55271</v>
      </c>
      <c r="AN166" t="s">
        <v>55274</v>
      </c>
      <c r="AQ166" t="s">
        <v>55275</v>
      </c>
      <c r="AS166" t="s">
        <v>55276</v>
      </c>
    </row>
    <row r="167" spans="1:46" x14ac:dyDescent="0.25">
      <c r="A167">
        <v>0</v>
      </c>
      <c r="B167">
        <v>-0.88541899999999996</v>
      </c>
      <c r="C167">
        <f t="shared" si="2"/>
        <v>-0.88541899999999996</v>
      </c>
      <c r="D167" t="s">
        <v>29</v>
      </c>
      <c r="G167" t="s">
        <v>29</v>
      </c>
      <c r="H167" t="s">
        <v>8149</v>
      </c>
      <c r="I167" t="s">
        <v>57168</v>
      </c>
      <c r="J167" t="s">
        <v>46738</v>
      </c>
      <c r="K167" t="s">
        <v>46739</v>
      </c>
      <c r="L167" t="s">
        <v>46740</v>
      </c>
      <c r="M167" t="s">
        <v>2270</v>
      </c>
      <c r="R167" t="s">
        <v>46741</v>
      </c>
      <c r="U167" t="s">
        <v>996</v>
      </c>
      <c r="V167" t="s">
        <v>10</v>
      </c>
      <c r="X167" t="s">
        <v>46742</v>
      </c>
      <c r="Y167" t="s">
        <v>14</v>
      </c>
      <c r="Z167" t="s">
        <v>15</v>
      </c>
      <c r="AA167" t="s">
        <v>15</v>
      </c>
      <c r="AB167" t="s">
        <v>15</v>
      </c>
      <c r="AC167">
        <v>1</v>
      </c>
      <c r="AD167">
        <v>1.08235E-2</v>
      </c>
      <c r="AE167">
        <v>2.4236400000000002E-2</v>
      </c>
      <c r="AF167">
        <v>120200</v>
      </c>
      <c r="AG167" t="s">
        <v>46743</v>
      </c>
      <c r="AI167" t="s">
        <v>46744</v>
      </c>
      <c r="AJ167" t="s">
        <v>46741</v>
      </c>
      <c r="AL167" t="s">
        <v>46745</v>
      </c>
      <c r="AM167" t="s">
        <v>46746</v>
      </c>
      <c r="AN167" t="s">
        <v>46743</v>
      </c>
      <c r="AQ167" t="s">
        <v>46749</v>
      </c>
      <c r="AS167" t="s">
        <v>46750</v>
      </c>
    </row>
    <row r="168" spans="1:46" x14ac:dyDescent="0.25">
      <c r="A168">
        <v>0</v>
      </c>
      <c r="B168">
        <v>-0.88500500000000004</v>
      </c>
      <c r="C168">
        <f t="shared" si="2"/>
        <v>-0.88500500000000004</v>
      </c>
      <c r="D168" t="s">
        <v>29</v>
      </c>
      <c r="G168" t="s">
        <v>29</v>
      </c>
      <c r="H168" t="s">
        <v>8149</v>
      </c>
      <c r="I168" t="s">
        <v>57168</v>
      </c>
      <c r="J168" t="s">
        <v>57420</v>
      </c>
      <c r="K168" t="s">
        <v>57421</v>
      </c>
      <c r="L168" t="s">
        <v>57422</v>
      </c>
      <c r="M168" t="s">
        <v>57423</v>
      </c>
      <c r="N168" t="s">
        <v>57424</v>
      </c>
      <c r="Q168" t="s">
        <v>52993</v>
      </c>
      <c r="R168" t="s">
        <v>57425</v>
      </c>
      <c r="T168" t="s">
        <v>12484</v>
      </c>
      <c r="U168" t="s">
        <v>780</v>
      </c>
      <c r="V168" t="s">
        <v>77</v>
      </c>
      <c r="X168" t="s">
        <v>57426</v>
      </c>
      <c r="Y168" t="s">
        <v>14</v>
      </c>
      <c r="Z168" t="s">
        <v>15</v>
      </c>
      <c r="AA168" t="s">
        <v>15</v>
      </c>
      <c r="AB168" t="s">
        <v>15</v>
      </c>
      <c r="AC168">
        <v>1</v>
      </c>
      <c r="AD168">
        <v>2.97135E-2</v>
      </c>
      <c r="AE168">
        <v>5.7604000000000002E-2</v>
      </c>
      <c r="AF168">
        <v>10792</v>
      </c>
      <c r="AG168" t="s">
        <v>57427</v>
      </c>
      <c r="AI168" t="s">
        <v>57428</v>
      </c>
      <c r="AJ168" t="s">
        <v>57429</v>
      </c>
      <c r="AL168" t="s">
        <v>57430</v>
      </c>
      <c r="AM168" t="s">
        <v>57431</v>
      </c>
      <c r="AN168" t="s">
        <v>57432</v>
      </c>
      <c r="AQ168" t="s">
        <v>57433</v>
      </c>
      <c r="AR168" t="s">
        <v>57434</v>
      </c>
      <c r="AS168" t="s">
        <v>57435</v>
      </c>
    </row>
    <row r="169" spans="1:46" x14ac:dyDescent="0.25">
      <c r="A169">
        <v>2.5963500000000002</v>
      </c>
      <c r="B169">
        <v>1.7211399999999999</v>
      </c>
      <c r="C169">
        <f t="shared" si="2"/>
        <v>-0.87521000000000027</v>
      </c>
      <c r="D169" t="s">
        <v>29</v>
      </c>
      <c r="E169" t="s">
        <v>0</v>
      </c>
      <c r="F169" t="s">
        <v>1</v>
      </c>
      <c r="G169" t="s">
        <v>0</v>
      </c>
      <c r="H169" t="s">
        <v>1</v>
      </c>
      <c r="I169" t="s">
        <v>57169</v>
      </c>
      <c r="J169" t="s">
        <v>5161</v>
      </c>
      <c r="K169" t="s">
        <v>5162</v>
      </c>
      <c r="L169" t="s">
        <v>5163</v>
      </c>
      <c r="M169" t="s">
        <v>3614</v>
      </c>
      <c r="Q169" t="s">
        <v>5164</v>
      </c>
      <c r="R169" t="s">
        <v>5165</v>
      </c>
      <c r="S169" t="s">
        <v>5166</v>
      </c>
      <c r="T169" t="s">
        <v>5167</v>
      </c>
      <c r="U169" t="s">
        <v>9</v>
      </c>
      <c r="V169" t="s">
        <v>408</v>
      </c>
      <c r="X169" t="s">
        <v>5168</v>
      </c>
      <c r="Y169" t="s">
        <v>14</v>
      </c>
      <c r="Z169">
        <v>2</v>
      </c>
      <c r="AA169" s="1">
        <v>1.1131800000000001E-5</v>
      </c>
      <c r="AB169" s="1">
        <v>8.4283700000000001E-5</v>
      </c>
      <c r="AC169">
        <v>3</v>
      </c>
      <c r="AD169">
        <v>1.6054000000000001E-3</v>
      </c>
      <c r="AE169">
        <v>4.68601E-3</v>
      </c>
      <c r="AF169">
        <v>924308</v>
      </c>
      <c r="AG169" t="s">
        <v>5169</v>
      </c>
      <c r="AI169" t="s">
        <v>5170</v>
      </c>
      <c r="AJ169" t="s">
        <v>5171</v>
      </c>
      <c r="AL169" t="s">
        <v>5172</v>
      </c>
      <c r="AM169" t="s">
        <v>5173</v>
      </c>
      <c r="AN169" t="s">
        <v>5169</v>
      </c>
      <c r="AO169" t="s">
        <v>5176</v>
      </c>
      <c r="AQ169" t="s">
        <v>5177</v>
      </c>
      <c r="AR169" t="s">
        <v>1950</v>
      </c>
      <c r="AS169" t="s">
        <v>337</v>
      </c>
    </row>
    <row r="170" spans="1:46" x14ac:dyDescent="0.25">
      <c r="A170">
        <v>0</v>
      </c>
      <c r="B170">
        <v>-0.87321099999999996</v>
      </c>
      <c r="C170">
        <f t="shared" si="2"/>
        <v>-0.87321099999999996</v>
      </c>
      <c r="D170" t="s">
        <v>29</v>
      </c>
      <c r="G170" t="s">
        <v>29</v>
      </c>
      <c r="H170" t="s">
        <v>8149</v>
      </c>
      <c r="I170" t="s">
        <v>57168</v>
      </c>
      <c r="J170" t="s">
        <v>55012</v>
      </c>
      <c r="K170" t="s">
        <v>55013</v>
      </c>
      <c r="L170" t="s">
        <v>15698</v>
      </c>
      <c r="M170" t="s">
        <v>55014</v>
      </c>
      <c r="N170" t="s">
        <v>55014</v>
      </c>
      <c r="O170" t="s">
        <v>55015</v>
      </c>
      <c r="Q170" t="s">
        <v>55016</v>
      </c>
      <c r="R170" t="s">
        <v>55017</v>
      </c>
      <c r="T170" t="s">
        <v>55018</v>
      </c>
      <c r="V170" t="s">
        <v>266</v>
      </c>
      <c r="X170" t="s">
        <v>55019</v>
      </c>
      <c r="Y170" t="s">
        <v>14</v>
      </c>
      <c r="Z170" t="s">
        <v>15</v>
      </c>
      <c r="AA170" t="s">
        <v>15</v>
      </c>
      <c r="AB170" t="s">
        <v>15</v>
      </c>
      <c r="AC170">
        <v>1</v>
      </c>
      <c r="AD170">
        <v>2.8654099999999998E-2</v>
      </c>
      <c r="AE170">
        <v>5.5829299999999998E-2</v>
      </c>
      <c r="AF170">
        <v>516727</v>
      </c>
      <c r="AG170" t="s">
        <v>55020</v>
      </c>
      <c r="AH170" t="s">
        <v>55021</v>
      </c>
      <c r="AI170" t="s">
        <v>55022</v>
      </c>
      <c r="AJ170" t="s">
        <v>55023</v>
      </c>
      <c r="AL170" t="s">
        <v>55016</v>
      </c>
      <c r="AN170" t="s">
        <v>55020</v>
      </c>
      <c r="AO170" t="s">
        <v>55026</v>
      </c>
      <c r="AP170" t="s">
        <v>55027</v>
      </c>
      <c r="AQ170" t="s">
        <v>55028</v>
      </c>
      <c r="AS170" t="s">
        <v>337</v>
      </c>
    </row>
    <row r="171" spans="1:46" x14ac:dyDescent="0.25">
      <c r="A171">
        <v>0</v>
      </c>
      <c r="B171">
        <v>-0.87179200000000001</v>
      </c>
      <c r="C171">
        <f t="shared" si="2"/>
        <v>-0.87179200000000001</v>
      </c>
      <c r="D171" t="s">
        <v>29</v>
      </c>
      <c r="G171" t="s">
        <v>29</v>
      </c>
      <c r="H171" t="s">
        <v>8149</v>
      </c>
      <c r="I171" t="s">
        <v>57168</v>
      </c>
      <c r="J171" t="s">
        <v>55142</v>
      </c>
      <c r="L171" t="s">
        <v>55143</v>
      </c>
      <c r="M171" t="s">
        <v>3614</v>
      </c>
      <c r="O171" t="s">
        <v>55144</v>
      </c>
      <c r="Q171" t="s">
        <v>55145</v>
      </c>
      <c r="R171" t="s">
        <v>55145</v>
      </c>
      <c r="U171" t="s">
        <v>780</v>
      </c>
      <c r="V171" t="s">
        <v>266</v>
      </c>
      <c r="W171" t="s">
        <v>55146</v>
      </c>
      <c r="X171" t="s">
        <v>55147</v>
      </c>
      <c r="Y171" t="s">
        <v>14</v>
      </c>
      <c r="Z171" t="s">
        <v>15</v>
      </c>
      <c r="AA171" t="s">
        <v>15</v>
      </c>
      <c r="AB171" t="s">
        <v>15</v>
      </c>
      <c r="AC171">
        <v>1</v>
      </c>
      <c r="AD171">
        <v>6.0834899999999997E-2</v>
      </c>
      <c r="AE171">
        <v>0.10766000000000001</v>
      </c>
      <c r="AF171">
        <v>28407</v>
      </c>
      <c r="AG171" t="s">
        <v>55148</v>
      </c>
      <c r="AH171" t="s">
        <v>55149</v>
      </c>
      <c r="AI171" t="s">
        <v>55150</v>
      </c>
      <c r="AJ171" t="s">
        <v>55151</v>
      </c>
      <c r="AK171" t="s">
        <v>55152</v>
      </c>
      <c r="AL171" t="s">
        <v>55153</v>
      </c>
      <c r="AM171" t="s">
        <v>55154</v>
      </c>
      <c r="AN171" t="s">
        <v>55157</v>
      </c>
      <c r="AQ171" t="s">
        <v>55158</v>
      </c>
      <c r="AS171" t="s">
        <v>55159</v>
      </c>
      <c r="AT171" t="s">
        <v>55160</v>
      </c>
    </row>
    <row r="172" spans="1:46" x14ac:dyDescent="0.25">
      <c r="A172">
        <v>0</v>
      </c>
      <c r="B172">
        <v>-0.871286</v>
      </c>
      <c r="C172">
        <f t="shared" si="2"/>
        <v>-0.871286</v>
      </c>
      <c r="D172" t="s">
        <v>29</v>
      </c>
      <c r="G172" t="s">
        <v>29</v>
      </c>
      <c r="H172" t="s">
        <v>8149</v>
      </c>
      <c r="I172" t="s">
        <v>57168</v>
      </c>
      <c r="J172" t="s">
        <v>57436</v>
      </c>
      <c r="K172" t="s">
        <v>57437</v>
      </c>
      <c r="L172" t="s">
        <v>57438</v>
      </c>
      <c r="M172" t="s">
        <v>57439</v>
      </c>
      <c r="N172" t="s">
        <v>57440</v>
      </c>
      <c r="O172" t="s">
        <v>57441</v>
      </c>
      <c r="Q172" t="s">
        <v>57442</v>
      </c>
      <c r="R172" t="s">
        <v>57443</v>
      </c>
      <c r="S172" t="s">
        <v>57444</v>
      </c>
      <c r="T172" t="s">
        <v>57445</v>
      </c>
      <c r="V172" t="s">
        <v>266</v>
      </c>
      <c r="W172" t="s">
        <v>57446</v>
      </c>
      <c r="X172" t="s">
        <v>57447</v>
      </c>
      <c r="Y172" t="s">
        <v>14</v>
      </c>
      <c r="Z172" t="s">
        <v>15</v>
      </c>
      <c r="AA172" t="s">
        <v>15</v>
      </c>
      <c r="AB172" t="s">
        <v>15</v>
      </c>
      <c r="AC172">
        <v>1</v>
      </c>
      <c r="AD172">
        <v>2.4651800000000001E-2</v>
      </c>
      <c r="AE172">
        <v>4.9231900000000002E-2</v>
      </c>
      <c r="AF172">
        <v>88789</v>
      </c>
      <c r="AG172" t="s">
        <v>57448</v>
      </c>
      <c r="AI172" t="s">
        <v>57449</v>
      </c>
      <c r="AJ172" t="s">
        <v>57450</v>
      </c>
      <c r="AK172" t="s">
        <v>57451</v>
      </c>
      <c r="AL172" t="s">
        <v>57452</v>
      </c>
      <c r="AM172" t="s">
        <v>57453</v>
      </c>
      <c r="AN172" t="s">
        <v>57448</v>
      </c>
      <c r="AO172" t="s">
        <v>57454</v>
      </c>
      <c r="AP172" t="s">
        <v>57455</v>
      </c>
      <c r="AQ172" t="s">
        <v>57456</v>
      </c>
      <c r="AR172" t="s">
        <v>14707</v>
      </c>
      <c r="AS172" t="s">
        <v>57457</v>
      </c>
      <c r="AT172" t="s">
        <v>57458</v>
      </c>
    </row>
    <row r="173" spans="1:46" x14ac:dyDescent="0.25">
      <c r="A173">
        <v>0</v>
      </c>
      <c r="B173">
        <v>-0.86794700000000002</v>
      </c>
      <c r="C173">
        <f t="shared" si="2"/>
        <v>-0.86794700000000002</v>
      </c>
      <c r="D173" t="s">
        <v>29</v>
      </c>
      <c r="G173" t="s">
        <v>29</v>
      </c>
      <c r="H173" t="s">
        <v>8149</v>
      </c>
      <c r="I173" t="s">
        <v>57168</v>
      </c>
      <c r="J173" t="s">
        <v>57459</v>
      </c>
      <c r="K173" t="s">
        <v>57460</v>
      </c>
      <c r="L173" t="s">
        <v>57461</v>
      </c>
      <c r="M173" t="s">
        <v>9935</v>
      </c>
      <c r="O173" t="s">
        <v>57462</v>
      </c>
      <c r="Q173" t="s">
        <v>57463</v>
      </c>
      <c r="R173" t="s">
        <v>57464</v>
      </c>
      <c r="S173" t="s">
        <v>36093</v>
      </c>
      <c r="T173" t="s">
        <v>7858</v>
      </c>
      <c r="V173" t="s">
        <v>266</v>
      </c>
      <c r="X173" t="s">
        <v>57465</v>
      </c>
      <c r="Y173" t="s">
        <v>14</v>
      </c>
      <c r="Z173" t="s">
        <v>15</v>
      </c>
      <c r="AA173" t="s">
        <v>15</v>
      </c>
      <c r="AB173" t="s">
        <v>15</v>
      </c>
      <c r="AC173">
        <v>2</v>
      </c>
      <c r="AD173">
        <v>1.1903800000000001E-2</v>
      </c>
      <c r="AE173">
        <v>2.6312499999999999E-2</v>
      </c>
      <c r="AF173">
        <v>60932</v>
      </c>
      <c r="AG173" t="s">
        <v>57466</v>
      </c>
      <c r="AH173" t="s">
        <v>57462</v>
      </c>
      <c r="AI173" t="s">
        <v>57467</v>
      </c>
      <c r="AJ173" t="s">
        <v>57468</v>
      </c>
      <c r="AL173" t="s">
        <v>57469</v>
      </c>
      <c r="AN173" t="s">
        <v>57470</v>
      </c>
      <c r="AO173" t="s">
        <v>57471</v>
      </c>
      <c r="AP173" t="s">
        <v>7869</v>
      </c>
      <c r="AQ173" t="s">
        <v>57472</v>
      </c>
      <c r="AR173" t="s">
        <v>57473</v>
      </c>
      <c r="AS173" t="s">
        <v>57474</v>
      </c>
      <c r="AT173" t="s">
        <v>57475</v>
      </c>
    </row>
    <row r="174" spans="1:46" x14ac:dyDescent="0.25">
      <c r="A174">
        <v>0</v>
      </c>
      <c r="B174">
        <v>-0.84762800000000005</v>
      </c>
      <c r="C174">
        <f t="shared" si="2"/>
        <v>-0.84762800000000005</v>
      </c>
      <c r="D174" t="s">
        <v>29</v>
      </c>
      <c r="E174" t="s">
        <v>29</v>
      </c>
      <c r="F174" t="s">
        <v>1</v>
      </c>
      <c r="G174" t="s">
        <v>29</v>
      </c>
      <c r="H174" t="s">
        <v>8149</v>
      </c>
      <c r="I174" t="s">
        <v>57168</v>
      </c>
      <c r="L174" t="s">
        <v>51449</v>
      </c>
      <c r="X174" t="s">
        <v>51450</v>
      </c>
      <c r="Y174" t="s">
        <v>14</v>
      </c>
      <c r="Z174">
        <v>1</v>
      </c>
      <c r="AA174">
        <v>1</v>
      </c>
      <c r="AB174">
        <v>1</v>
      </c>
      <c r="AC174">
        <v>1</v>
      </c>
      <c r="AD174">
        <v>6.0466899999999997E-2</v>
      </c>
      <c r="AE174">
        <v>0.10723000000000001</v>
      </c>
      <c r="AF174" t="s">
        <v>15</v>
      </c>
      <c r="AG174" t="s">
        <v>51451</v>
      </c>
      <c r="AI174" t="s">
        <v>51452</v>
      </c>
      <c r="AJ174" t="s">
        <v>51453</v>
      </c>
      <c r="AL174" t="s">
        <v>51454</v>
      </c>
      <c r="AN174" t="s">
        <v>51451</v>
      </c>
      <c r="AS174" t="s">
        <v>51457</v>
      </c>
    </row>
    <row r="175" spans="1:46" x14ac:dyDescent="0.25">
      <c r="A175">
        <v>0.84759899999999999</v>
      </c>
      <c r="B175" s="1">
        <v>1.8963600000000001E-18</v>
      </c>
      <c r="C175">
        <f t="shared" si="2"/>
        <v>-0.84759899999999999</v>
      </c>
      <c r="D175" t="s">
        <v>29</v>
      </c>
      <c r="E175" t="s">
        <v>0</v>
      </c>
      <c r="F175" t="s">
        <v>1</v>
      </c>
      <c r="G175" t="s">
        <v>29</v>
      </c>
      <c r="H175" t="s">
        <v>1</v>
      </c>
      <c r="I175" t="s">
        <v>57167</v>
      </c>
      <c r="J175" t="s">
        <v>14510</v>
      </c>
      <c r="L175" t="s">
        <v>14511</v>
      </c>
      <c r="M175" t="s">
        <v>14370</v>
      </c>
      <c r="Q175" t="s">
        <v>14512</v>
      </c>
      <c r="R175" t="s">
        <v>14513</v>
      </c>
      <c r="S175" t="s">
        <v>11126</v>
      </c>
      <c r="U175" t="s">
        <v>996</v>
      </c>
      <c r="V175" t="s">
        <v>77</v>
      </c>
      <c r="X175" t="s">
        <v>14514</v>
      </c>
      <c r="Y175" t="s">
        <v>14</v>
      </c>
      <c r="Z175">
        <v>2</v>
      </c>
      <c r="AA175" s="1">
        <v>3.4962600000000003E-5</v>
      </c>
      <c r="AB175">
        <v>2.2176100000000001E-4</v>
      </c>
      <c r="AC175">
        <v>2</v>
      </c>
      <c r="AD175">
        <v>1</v>
      </c>
      <c r="AE175">
        <v>1</v>
      </c>
      <c r="AF175">
        <v>301456</v>
      </c>
      <c r="AG175" t="s">
        <v>14515</v>
      </c>
      <c r="AI175" t="s">
        <v>14516</v>
      </c>
      <c r="AJ175" t="s">
        <v>14517</v>
      </c>
      <c r="AL175" t="s">
        <v>14518</v>
      </c>
      <c r="AM175" t="s">
        <v>14519</v>
      </c>
      <c r="AN175" t="s">
        <v>14515</v>
      </c>
      <c r="AQ175" t="s">
        <v>14522</v>
      </c>
      <c r="AS175" t="s">
        <v>14523</v>
      </c>
    </row>
    <row r="176" spans="1:46" x14ac:dyDescent="0.25">
      <c r="A176">
        <v>0.97474099999999997</v>
      </c>
      <c r="B176">
        <v>0.12873899999999999</v>
      </c>
      <c r="C176">
        <f t="shared" si="2"/>
        <v>-0.84600199999999992</v>
      </c>
      <c r="D176" t="s">
        <v>29</v>
      </c>
      <c r="E176" t="s">
        <v>29</v>
      </c>
      <c r="F176" t="s">
        <v>1</v>
      </c>
      <c r="G176" t="s">
        <v>29</v>
      </c>
      <c r="H176" t="s">
        <v>1</v>
      </c>
      <c r="I176" t="s">
        <v>57168</v>
      </c>
      <c r="J176" t="s">
        <v>7613</v>
      </c>
      <c r="K176" t="s">
        <v>7614</v>
      </c>
      <c r="L176" t="s">
        <v>7615</v>
      </c>
      <c r="M176" t="s">
        <v>7616</v>
      </c>
      <c r="N176" t="s">
        <v>887</v>
      </c>
      <c r="R176" t="s">
        <v>7617</v>
      </c>
      <c r="T176" t="s">
        <v>7618</v>
      </c>
      <c r="V176" t="s">
        <v>77</v>
      </c>
      <c r="X176" t="s">
        <v>7619</v>
      </c>
      <c r="Y176" t="s">
        <v>14</v>
      </c>
      <c r="Z176">
        <v>1</v>
      </c>
      <c r="AA176">
        <v>1.30703E-2</v>
      </c>
      <c r="AB176">
        <v>3.1584899999999999E-2</v>
      </c>
      <c r="AC176">
        <v>1</v>
      </c>
      <c r="AD176">
        <v>0.50585500000000005</v>
      </c>
      <c r="AE176">
        <v>0.70348699999999997</v>
      </c>
      <c r="AF176">
        <v>3907</v>
      </c>
      <c r="AG176" t="s">
        <v>7620</v>
      </c>
      <c r="AI176" t="s">
        <v>7621</v>
      </c>
      <c r="AJ176" t="s">
        <v>7622</v>
      </c>
      <c r="AK176" t="s">
        <v>7623</v>
      </c>
      <c r="AL176" t="s">
        <v>7624</v>
      </c>
      <c r="AM176" t="s">
        <v>7625</v>
      </c>
      <c r="AN176" t="s">
        <v>7628</v>
      </c>
      <c r="AO176" t="s">
        <v>7629</v>
      </c>
      <c r="AP176" t="s">
        <v>7630</v>
      </c>
      <c r="AQ176" t="s">
        <v>7631</v>
      </c>
      <c r="AS176" t="s">
        <v>7632</v>
      </c>
    </row>
    <row r="177" spans="1:46" x14ac:dyDescent="0.25">
      <c r="A177">
        <v>0</v>
      </c>
      <c r="B177">
        <v>-0.84569099999999997</v>
      </c>
      <c r="C177">
        <f t="shared" si="2"/>
        <v>-0.84569099999999997</v>
      </c>
      <c r="D177" t="s">
        <v>29</v>
      </c>
      <c r="G177" t="s">
        <v>0</v>
      </c>
      <c r="H177" t="s">
        <v>8149</v>
      </c>
      <c r="I177" t="s">
        <v>57152</v>
      </c>
      <c r="J177" t="s">
        <v>45028</v>
      </c>
      <c r="K177" t="s">
        <v>45029</v>
      </c>
      <c r="L177" t="s">
        <v>3187</v>
      </c>
      <c r="M177" t="s">
        <v>6314</v>
      </c>
      <c r="Q177" t="s">
        <v>45030</v>
      </c>
      <c r="R177" t="s">
        <v>45031</v>
      </c>
      <c r="T177" t="s">
        <v>8786</v>
      </c>
      <c r="U177" t="s">
        <v>780</v>
      </c>
      <c r="V177" t="s">
        <v>10</v>
      </c>
      <c r="X177" t="s">
        <v>45032</v>
      </c>
      <c r="Y177" t="s">
        <v>14</v>
      </c>
      <c r="Z177" t="s">
        <v>15</v>
      </c>
      <c r="AA177" t="s">
        <v>15</v>
      </c>
      <c r="AB177" t="s">
        <v>15</v>
      </c>
      <c r="AC177">
        <v>2</v>
      </c>
      <c r="AD177">
        <v>1.19756E-4</v>
      </c>
      <c r="AE177">
        <v>5.1164400000000001E-4</v>
      </c>
      <c r="AF177">
        <v>952995</v>
      </c>
      <c r="AG177" t="s">
        <v>45033</v>
      </c>
      <c r="AI177" t="s">
        <v>45034</v>
      </c>
      <c r="AJ177" t="s">
        <v>45035</v>
      </c>
      <c r="AL177" t="s">
        <v>45036</v>
      </c>
      <c r="AM177" t="s">
        <v>45037</v>
      </c>
      <c r="AN177" t="s">
        <v>45040</v>
      </c>
      <c r="AO177" t="s">
        <v>45041</v>
      </c>
      <c r="AQ177" t="s">
        <v>45042</v>
      </c>
      <c r="AS177" t="s">
        <v>45043</v>
      </c>
    </row>
    <row r="178" spans="1:46" x14ac:dyDescent="0.25">
      <c r="A178" s="1">
        <v>-5.2130999999999998E-16</v>
      </c>
      <c r="B178">
        <v>-0.84495299999999995</v>
      </c>
      <c r="C178">
        <f t="shared" si="2"/>
        <v>-0.8449529999999994</v>
      </c>
      <c r="D178" t="s">
        <v>29</v>
      </c>
      <c r="E178" t="s">
        <v>29</v>
      </c>
      <c r="F178" t="s">
        <v>8149</v>
      </c>
      <c r="G178" t="s">
        <v>29</v>
      </c>
      <c r="H178" t="s">
        <v>8149</v>
      </c>
      <c r="I178" t="s">
        <v>57168</v>
      </c>
      <c r="J178" t="s">
        <v>23490</v>
      </c>
      <c r="K178" t="s">
        <v>12457</v>
      </c>
      <c r="L178" t="s">
        <v>23491</v>
      </c>
      <c r="M178" t="s">
        <v>12459</v>
      </c>
      <c r="N178" t="s">
        <v>12459</v>
      </c>
      <c r="Q178" t="s">
        <v>23492</v>
      </c>
      <c r="R178" t="s">
        <v>23493</v>
      </c>
      <c r="S178" t="s">
        <v>5524</v>
      </c>
      <c r="T178" t="s">
        <v>23494</v>
      </c>
      <c r="U178" t="s">
        <v>76</v>
      </c>
      <c r="V178" t="s">
        <v>77</v>
      </c>
      <c r="W178" t="s">
        <v>23495</v>
      </c>
      <c r="X178" t="s">
        <v>23496</v>
      </c>
      <c r="Y178" t="s">
        <v>14</v>
      </c>
      <c r="Z178">
        <v>7</v>
      </c>
      <c r="AA178">
        <v>1</v>
      </c>
      <c r="AB178">
        <v>1</v>
      </c>
      <c r="AC178">
        <v>7</v>
      </c>
      <c r="AD178">
        <v>1.2666699999999999E-2</v>
      </c>
      <c r="AE178">
        <v>2.77489E-2</v>
      </c>
      <c r="AF178">
        <v>22941</v>
      </c>
      <c r="AG178" t="s">
        <v>23497</v>
      </c>
      <c r="AI178" t="s">
        <v>23498</v>
      </c>
      <c r="AJ178" t="s">
        <v>23499</v>
      </c>
      <c r="AL178" t="s">
        <v>23500</v>
      </c>
      <c r="AM178" t="s">
        <v>23501</v>
      </c>
      <c r="AN178" t="s">
        <v>23504</v>
      </c>
      <c r="AO178" t="s">
        <v>20623</v>
      </c>
      <c r="AQ178" t="s">
        <v>5536</v>
      </c>
      <c r="AR178" t="s">
        <v>23505</v>
      </c>
      <c r="AS178" t="s">
        <v>5538</v>
      </c>
    </row>
    <row r="179" spans="1:46" x14ac:dyDescent="0.25">
      <c r="A179">
        <v>-0.84539500000000001</v>
      </c>
      <c r="B179">
        <v>-1.68645</v>
      </c>
      <c r="C179">
        <f t="shared" si="2"/>
        <v>-0.841055</v>
      </c>
      <c r="D179" t="s">
        <v>29</v>
      </c>
      <c r="E179" t="s">
        <v>29</v>
      </c>
      <c r="F179" t="s">
        <v>8149</v>
      </c>
      <c r="G179" t="s">
        <v>0</v>
      </c>
      <c r="H179" t="s">
        <v>8149</v>
      </c>
      <c r="I179" t="s">
        <v>57129</v>
      </c>
      <c r="J179" t="s">
        <v>36698</v>
      </c>
      <c r="K179" t="s">
        <v>36699</v>
      </c>
      <c r="L179" t="s">
        <v>36700</v>
      </c>
      <c r="M179" t="s">
        <v>36701</v>
      </c>
      <c r="N179" t="s">
        <v>36701</v>
      </c>
      <c r="O179" t="s">
        <v>36702</v>
      </c>
      <c r="Q179" t="s">
        <v>18381</v>
      </c>
      <c r="R179" t="s">
        <v>36703</v>
      </c>
      <c r="T179" t="s">
        <v>36704</v>
      </c>
      <c r="U179" t="s">
        <v>3000</v>
      </c>
      <c r="V179" t="s">
        <v>77</v>
      </c>
      <c r="X179" t="s">
        <v>36705</v>
      </c>
      <c r="Y179" t="s">
        <v>14</v>
      </c>
      <c r="Z179">
        <v>7</v>
      </c>
      <c r="AA179">
        <v>9.2823199999999995E-2</v>
      </c>
      <c r="AB179">
        <v>0.169543</v>
      </c>
      <c r="AC179">
        <v>7</v>
      </c>
      <c r="AD179">
        <v>2.81131E-4</v>
      </c>
      <c r="AE179">
        <v>1.04966E-3</v>
      </c>
      <c r="AF179">
        <v>10418</v>
      </c>
      <c r="AG179" t="s">
        <v>36706</v>
      </c>
      <c r="AH179" t="s">
        <v>36707</v>
      </c>
      <c r="AI179" t="s">
        <v>36708</v>
      </c>
      <c r="AJ179" t="s">
        <v>36709</v>
      </c>
      <c r="AK179" t="s">
        <v>27921</v>
      </c>
      <c r="AL179" t="s">
        <v>36710</v>
      </c>
      <c r="AN179" t="s">
        <v>36713</v>
      </c>
      <c r="AO179" t="s">
        <v>36714</v>
      </c>
      <c r="AP179" t="s">
        <v>36715</v>
      </c>
      <c r="AQ179" t="s">
        <v>36716</v>
      </c>
      <c r="AS179" t="s">
        <v>12684</v>
      </c>
      <c r="AT179" t="s">
        <v>36717</v>
      </c>
    </row>
    <row r="180" spans="1:46" x14ac:dyDescent="0.25">
      <c r="A180">
        <v>0</v>
      </c>
      <c r="B180">
        <v>-0.84059600000000001</v>
      </c>
      <c r="C180">
        <f t="shared" si="2"/>
        <v>-0.84059600000000001</v>
      </c>
      <c r="D180" t="s">
        <v>29</v>
      </c>
      <c r="G180" t="s">
        <v>29</v>
      </c>
      <c r="H180" t="s">
        <v>8149</v>
      </c>
      <c r="I180" t="s">
        <v>57168</v>
      </c>
      <c r="J180" t="s">
        <v>55493</v>
      </c>
      <c r="K180" t="s">
        <v>19723</v>
      </c>
      <c r="L180" t="s">
        <v>55494</v>
      </c>
      <c r="M180" t="s">
        <v>2573</v>
      </c>
      <c r="O180" t="s">
        <v>53586</v>
      </c>
      <c r="Q180" t="s">
        <v>25648</v>
      </c>
      <c r="R180" t="s">
        <v>55495</v>
      </c>
      <c r="S180" t="s">
        <v>25650</v>
      </c>
      <c r="U180" t="s">
        <v>76</v>
      </c>
      <c r="V180" t="s">
        <v>77</v>
      </c>
      <c r="X180" t="s">
        <v>55496</v>
      </c>
      <c r="Y180" t="s">
        <v>14</v>
      </c>
      <c r="Z180" t="s">
        <v>15</v>
      </c>
      <c r="AA180" t="s">
        <v>15</v>
      </c>
      <c r="AB180" t="s">
        <v>15</v>
      </c>
      <c r="AC180">
        <v>1</v>
      </c>
      <c r="AD180">
        <v>4.1016799999999999E-2</v>
      </c>
      <c r="AE180">
        <v>7.61994E-2</v>
      </c>
      <c r="AF180">
        <v>69837</v>
      </c>
      <c r="AG180" t="s">
        <v>55497</v>
      </c>
      <c r="AI180" t="s">
        <v>55498</v>
      </c>
      <c r="AJ180" t="s">
        <v>55499</v>
      </c>
      <c r="AL180" t="s">
        <v>55500</v>
      </c>
      <c r="AM180" t="s">
        <v>55501</v>
      </c>
      <c r="AN180" t="s">
        <v>55504</v>
      </c>
      <c r="AS180" t="s">
        <v>7147</v>
      </c>
    </row>
    <row r="181" spans="1:46" x14ac:dyDescent="0.25">
      <c r="A181">
        <v>-0.35367500000000002</v>
      </c>
      <c r="B181">
        <v>-1.1929700000000001</v>
      </c>
      <c r="C181">
        <f t="shared" si="2"/>
        <v>-0.83929500000000012</v>
      </c>
      <c r="D181" t="s">
        <v>29</v>
      </c>
      <c r="E181" t="s">
        <v>29</v>
      </c>
      <c r="F181" t="s">
        <v>8149</v>
      </c>
      <c r="G181" t="s">
        <v>0</v>
      </c>
      <c r="H181" t="s">
        <v>8149</v>
      </c>
      <c r="I181" t="s">
        <v>57129</v>
      </c>
      <c r="J181" t="s">
        <v>33057</v>
      </c>
      <c r="K181" t="s">
        <v>33058</v>
      </c>
      <c r="L181" t="s">
        <v>33059</v>
      </c>
      <c r="M181" t="s">
        <v>33060</v>
      </c>
      <c r="N181" t="s">
        <v>33061</v>
      </c>
      <c r="O181" t="s">
        <v>33062</v>
      </c>
      <c r="Q181" t="s">
        <v>33063</v>
      </c>
      <c r="R181" t="s">
        <v>33064</v>
      </c>
      <c r="T181" t="s">
        <v>19296</v>
      </c>
      <c r="U181" t="s">
        <v>3000</v>
      </c>
      <c r="V181" t="s">
        <v>77</v>
      </c>
      <c r="W181" t="s">
        <v>33065</v>
      </c>
      <c r="X181" t="s">
        <v>33066</v>
      </c>
      <c r="Y181" t="s">
        <v>14</v>
      </c>
      <c r="Z181">
        <v>11</v>
      </c>
      <c r="AA181">
        <v>0.348632</v>
      </c>
      <c r="AB181">
        <v>0.52538399999999996</v>
      </c>
      <c r="AC181">
        <v>11</v>
      </c>
      <c r="AD181">
        <v>2.9649300000000002E-3</v>
      </c>
      <c r="AE181">
        <v>8.0510100000000008E-3</v>
      </c>
      <c r="AF181">
        <v>43790</v>
      </c>
      <c r="AG181" t="s">
        <v>33067</v>
      </c>
      <c r="AH181" t="s">
        <v>33068</v>
      </c>
      <c r="AI181" t="s">
        <v>33069</v>
      </c>
      <c r="AJ181" t="s">
        <v>33070</v>
      </c>
      <c r="AK181" t="s">
        <v>33071</v>
      </c>
      <c r="AL181" t="s">
        <v>33072</v>
      </c>
      <c r="AM181" t="s">
        <v>33073</v>
      </c>
      <c r="AN181" t="s">
        <v>33076</v>
      </c>
      <c r="AP181" t="s">
        <v>33077</v>
      </c>
      <c r="AQ181" t="s">
        <v>33078</v>
      </c>
      <c r="AR181" t="s">
        <v>33079</v>
      </c>
      <c r="AS181" t="s">
        <v>12684</v>
      </c>
      <c r="AT181" t="s">
        <v>33080</v>
      </c>
    </row>
    <row r="182" spans="1:46" x14ac:dyDescent="0.25">
      <c r="A182">
        <v>-1.10158</v>
      </c>
      <c r="B182">
        <v>-1.94076</v>
      </c>
      <c r="C182">
        <f t="shared" si="2"/>
        <v>-0.83918000000000004</v>
      </c>
      <c r="D182" t="s">
        <v>29</v>
      </c>
      <c r="E182" t="s">
        <v>29</v>
      </c>
      <c r="F182" t="s">
        <v>8149</v>
      </c>
      <c r="G182" t="s">
        <v>0</v>
      </c>
      <c r="H182" t="s">
        <v>8149</v>
      </c>
      <c r="I182" t="s">
        <v>57129</v>
      </c>
      <c r="J182" t="s">
        <v>37064</v>
      </c>
      <c r="K182" t="s">
        <v>37065</v>
      </c>
      <c r="L182" t="s">
        <v>37066</v>
      </c>
      <c r="M182" t="s">
        <v>31874</v>
      </c>
      <c r="N182" t="s">
        <v>31874</v>
      </c>
      <c r="O182" t="s">
        <v>37067</v>
      </c>
      <c r="Q182" t="s">
        <v>37068</v>
      </c>
      <c r="R182" t="s">
        <v>37069</v>
      </c>
      <c r="T182" t="s">
        <v>2235</v>
      </c>
      <c r="U182" t="s">
        <v>3000</v>
      </c>
      <c r="V182" t="s">
        <v>77</v>
      </c>
      <c r="X182" t="s">
        <v>37070</v>
      </c>
      <c r="Y182" t="s">
        <v>14</v>
      </c>
      <c r="Z182">
        <v>5</v>
      </c>
      <c r="AA182">
        <v>1.5022600000000001E-2</v>
      </c>
      <c r="AB182">
        <v>3.5560799999999997E-2</v>
      </c>
      <c r="AC182">
        <v>6</v>
      </c>
      <c r="AD182" s="1">
        <v>4.1974599999999998E-7</v>
      </c>
      <c r="AE182" s="1">
        <v>3.79429E-6</v>
      </c>
      <c r="AF182">
        <v>32000</v>
      </c>
      <c r="AG182" t="s">
        <v>37071</v>
      </c>
      <c r="AH182" t="s">
        <v>37072</v>
      </c>
      <c r="AI182" t="s">
        <v>37073</v>
      </c>
      <c r="AJ182" t="s">
        <v>37074</v>
      </c>
      <c r="AL182" t="s">
        <v>37075</v>
      </c>
      <c r="AN182" t="s">
        <v>37071</v>
      </c>
      <c r="AO182" t="s">
        <v>37078</v>
      </c>
      <c r="AP182" t="s">
        <v>37079</v>
      </c>
      <c r="AQ182" t="s">
        <v>37080</v>
      </c>
      <c r="AS182" t="s">
        <v>12684</v>
      </c>
      <c r="AT182" t="s">
        <v>37081</v>
      </c>
    </row>
    <row r="183" spans="1:46" x14ac:dyDescent="0.25">
      <c r="A183">
        <v>0</v>
      </c>
      <c r="B183">
        <v>-0.83296599999999998</v>
      </c>
      <c r="C183">
        <f t="shared" si="2"/>
        <v>-0.83296599999999998</v>
      </c>
      <c r="D183" t="s">
        <v>29</v>
      </c>
      <c r="G183" t="s">
        <v>29</v>
      </c>
      <c r="H183" t="s">
        <v>8149</v>
      </c>
      <c r="I183" t="s">
        <v>57168</v>
      </c>
      <c r="J183" t="s">
        <v>53737</v>
      </c>
      <c r="K183" t="s">
        <v>53738</v>
      </c>
      <c r="L183" t="s">
        <v>18854</v>
      </c>
      <c r="M183" t="s">
        <v>53739</v>
      </c>
      <c r="N183" t="s">
        <v>53740</v>
      </c>
      <c r="O183" t="s">
        <v>53741</v>
      </c>
      <c r="Q183" t="s">
        <v>43825</v>
      </c>
      <c r="R183" t="s">
        <v>53742</v>
      </c>
      <c r="S183" t="s">
        <v>43827</v>
      </c>
      <c r="T183" t="s">
        <v>53743</v>
      </c>
      <c r="U183" t="s">
        <v>9</v>
      </c>
      <c r="V183" t="s">
        <v>266</v>
      </c>
      <c r="X183" t="s">
        <v>53744</v>
      </c>
      <c r="Y183" t="s">
        <v>14</v>
      </c>
      <c r="Z183" t="s">
        <v>15</v>
      </c>
      <c r="AA183" t="s">
        <v>15</v>
      </c>
      <c r="AB183" t="s">
        <v>15</v>
      </c>
      <c r="AC183">
        <v>1</v>
      </c>
      <c r="AD183">
        <v>1.0629400000000001E-2</v>
      </c>
      <c r="AE183">
        <v>2.3885400000000001E-2</v>
      </c>
      <c r="AF183">
        <v>474697</v>
      </c>
      <c r="AG183" t="s">
        <v>53745</v>
      </c>
      <c r="AH183" t="s">
        <v>53746</v>
      </c>
      <c r="AI183" t="s">
        <v>53747</v>
      </c>
      <c r="AJ183" t="s">
        <v>53748</v>
      </c>
      <c r="AK183" t="s">
        <v>53749</v>
      </c>
      <c r="AL183" t="s">
        <v>53750</v>
      </c>
      <c r="AM183" t="s">
        <v>53751</v>
      </c>
      <c r="AN183" t="s">
        <v>53745</v>
      </c>
      <c r="AO183" t="s">
        <v>53754</v>
      </c>
      <c r="AP183" t="s">
        <v>5598</v>
      </c>
      <c r="AQ183" t="s">
        <v>53755</v>
      </c>
      <c r="AR183" t="s">
        <v>53756</v>
      </c>
      <c r="AS183" t="s">
        <v>10099</v>
      </c>
      <c r="AT183" t="s">
        <v>53757</v>
      </c>
    </row>
    <row r="184" spans="1:46" x14ac:dyDescent="0.25">
      <c r="A184">
        <v>0</v>
      </c>
      <c r="B184">
        <v>-0.83007200000000003</v>
      </c>
      <c r="C184">
        <f t="shared" si="2"/>
        <v>-0.83007200000000003</v>
      </c>
      <c r="D184" t="s">
        <v>29</v>
      </c>
      <c r="G184" t="s">
        <v>29</v>
      </c>
      <c r="H184" t="s">
        <v>8149</v>
      </c>
      <c r="I184" t="s">
        <v>57168</v>
      </c>
      <c r="L184" t="s">
        <v>19224</v>
      </c>
      <c r="Q184" t="s">
        <v>8542</v>
      </c>
      <c r="R184" t="s">
        <v>8543</v>
      </c>
      <c r="S184" t="s">
        <v>8544</v>
      </c>
      <c r="X184" t="s">
        <v>53854</v>
      </c>
      <c r="Y184" t="s">
        <v>14</v>
      </c>
      <c r="Z184" t="s">
        <v>15</v>
      </c>
      <c r="AA184" t="s">
        <v>15</v>
      </c>
      <c r="AB184" t="s">
        <v>15</v>
      </c>
      <c r="AC184">
        <v>1</v>
      </c>
      <c r="AD184">
        <v>0.120365</v>
      </c>
      <c r="AE184">
        <v>0.197353</v>
      </c>
      <c r="AF184" t="s">
        <v>15</v>
      </c>
      <c r="AG184" t="s">
        <v>53855</v>
      </c>
      <c r="AI184" t="s">
        <v>53856</v>
      </c>
      <c r="AJ184" t="s">
        <v>53857</v>
      </c>
      <c r="AL184" t="s">
        <v>53858</v>
      </c>
      <c r="AN184" t="s">
        <v>53861</v>
      </c>
      <c r="AQ184" t="s">
        <v>53862</v>
      </c>
      <c r="AR184" t="s">
        <v>53863</v>
      </c>
    </row>
    <row r="185" spans="1:46" x14ac:dyDescent="0.25">
      <c r="A185">
        <v>0</v>
      </c>
      <c r="B185">
        <v>-0.82854399999999995</v>
      </c>
      <c r="C185">
        <f t="shared" si="2"/>
        <v>-0.82854399999999995</v>
      </c>
      <c r="D185" t="s">
        <v>29</v>
      </c>
      <c r="E185" t="s">
        <v>29</v>
      </c>
      <c r="F185" t="s">
        <v>1</v>
      </c>
      <c r="G185" t="s">
        <v>29</v>
      </c>
      <c r="H185" t="s">
        <v>8149</v>
      </c>
      <c r="I185" t="s">
        <v>57168</v>
      </c>
      <c r="J185" t="s">
        <v>30034</v>
      </c>
      <c r="K185" t="s">
        <v>30035</v>
      </c>
      <c r="L185" t="s">
        <v>30036</v>
      </c>
      <c r="M185" t="s">
        <v>30037</v>
      </c>
      <c r="N185" t="s">
        <v>30037</v>
      </c>
      <c r="Q185" t="s">
        <v>23853</v>
      </c>
      <c r="R185" t="s">
        <v>30038</v>
      </c>
      <c r="S185" t="s">
        <v>23855</v>
      </c>
      <c r="T185" t="s">
        <v>30039</v>
      </c>
      <c r="U185" t="s">
        <v>996</v>
      </c>
      <c r="V185" t="s">
        <v>77</v>
      </c>
      <c r="W185" t="s">
        <v>30040</v>
      </c>
      <c r="X185" t="s">
        <v>30041</v>
      </c>
      <c r="Y185" t="s">
        <v>14</v>
      </c>
      <c r="Z185">
        <v>1</v>
      </c>
      <c r="AA185">
        <v>1</v>
      </c>
      <c r="AB185">
        <v>1</v>
      </c>
      <c r="AC185">
        <v>1</v>
      </c>
      <c r="AD185">
        <v>2.13869E-2</v>
      </c>
      <c r="AE185">
        <v>4.3624700000000002E-2</v>
      </c>
      <c r="AF185">
        <v>60537</v>
      </c>
      <c r="AG185" t="s">
        <v>30042</v>
      </c>
      <c r="AI185" t="s">
        <v>30043</v>
      </c>
      <c r="AJ185" t="s">
        <v>30044</v>
      </c>
      <c r="AL185" t="s">
        <v>30045</v>
      </c>
      <c r="AM185" t="s">
        <v>30046</v>
      </c>
      <c r="AN185" t="s">
        <v>30042</v>
      </c>
      <c r="AO185" t="s">
        <v>30049</v>
      </c>
      <c r="AQ185" t="s">
        <v>30050</v>
      </c>
      <c r="AR185" t="s">
        <v>30051</v>
      </c>
      <c r="AS185" t="s">
        <v>30052</v>
      </c>
    </row>
    <row r="186" spans="1:46" x14ac:dyDescent="0.25">
      <c r="A186">
        <v>-1.01875</v>
      </c>
      <c r="B186">
        <v>-1.8460700000000001</v>
      </c>
      <c r="C186">
        <f t="shared" si="2"/>
        <v>-0.82732000000000006</v>
      </c>
      <c r="D186" t="s">
        <v>29</v>
      </c>
      <c r="E186" t="s">
        <v>29</v>
      </c>
      <c r="F186" t="s">
        <v>8149</v>
      </c>
      <c r="G186" t="s">
        <v>0</v>
      </c>
      <c r="H186" t="s">
        <v>8149</v>
      </c>
      <c r="I186" t="s">
        <v>57129</v>
      </c>
      <c r="J186" t="s">
        <v>41724</v>
      </c>
      <c r="K186" t="s">
        <v>41725</v>
      </c>
      <c r="L186" t="s">
        <v>41726</v>
      </c>
      <c r="M186" t="s">
        <v>501</v>
      </c>
      <c r="Q186" t="s">
        <v>21877</v>
      </c>
      <c r="R186" t="s">
        <v>24569</v>
      </c>
      <c r="S186" t="s">
        <v>21879</v>
      </c>
      <c r="T186" t="s">
        <v>41727</v>
      </c>
      <c r="U186" t="s">
        <v>996</v>
      </c>
      <c r="V186" t="s">
        <v>77</v>
      </c>
      <c r="X186" t="s">
        <v>41728</v>
      </c>
      <c r="Y186" t="s">
        <v>14</v>
      </c>
      <c r="Z186">
        <v>7</v>
      </c>
      <c r="AA186">
        <v>0.11009099999999999</v>
      </c>
      <c r="AB186">
        <v>0.19638</v>
      </c>
      <c r="AC186">
        <v>9</v>
      </c>
      <c r="AD186">
        <v>8.2636299999999999E-4</v>
      </c>
      <c r="AE186">
        <v>2.6668299999999998E-3</v>
      </c>
      <c r="AF186">
        <v>23288</v>
      </c>
      <c r="AG186" t="s">
        <v>41729</v>
      </c>
      <c r="AI186" t="s">
        <v>41730</v>
      </c>
      <c r="AJ186" t="s">
        <v>41731</v>
      </c>
      <c r="AK186" t="s">
        <v>41732</v>
      </c>
      <c r="AL186" t="s">
        <v>41733</v>
      </c>
      <c r="AM186" t="s">
        <v>41734</v>
      </c>
      <c r="AN186" t="s">
        <v>41737</v>
      </c>
      <c r="AO186" t="s">
        <v>41738</v>
      </c>
      <c r="AQ186" t="s">
        <v>41739</v>
      </c>
      <c r="AS186" t="s">
        <v>29487</v>
      </c>
    </row>
    <row r="187" spans="1:46" x14ac:dyDescent="0.25">
      <c r="A187">
        <v>0.82311199999999995</v>
      </c>
      <c r="B187">
        <v>0</v>
      </c>
      <c r="C187">
        <f t="shared" si="2"/>
        <v>-0.82311199999999995</v>
      </c>
      <c r="D187" t="s">
        <v>29</v>
      </c>
      <c r="E187" t="s">
        <v>29</v>
      </c>
      <c r="F187" t="s">
        <v>1</v>
      </c>
      <c r="G187" t="s">
        <v>29</v>
      </c>
      <c r="H187" t="s">
        <v>1</v>
      </c>
      <c r="I187" t="s">
        <v>57168</v>
      </c>
      <c r="J187" t="s">
        <v>13781</v>
      </c>
      <c r="K187" t="s">
        <v>13782</v>
      </c>
      <c r="L187" t="s">
        <v>13783</v>
      </c>
      <c r="Q187" t="s">
        <v>13784</v>
      </c>
      <c r="R187" t="s">
        <v>13785</v>
      </c>
      <c r="U187" t="s">
        <v>9</v>
      </c>
      <c r="V187" t="s">
        <v>77</v>
      </c>
      <c r="X187" t="s">
        <v>13786</v>
      </c>
      <c r="Y187" t="s">
        <v>14</v>
      </c>
      <c r="Z187">
        <v>1</v>
      </c>
      <c r="AA187">
        <v>4.2560899999999999E-2</v>
      </c>
      <c r="AB187">
        <v>8.6871900000000002E-2</v>
      </c>
      <c r="AC187">
        <v>2</v>
      </c>
      <c r="AD187">
        <v>1</v>
      </c>
      <c r="AE187">
        <v>1</v>
      </c>
      <c r="AF187">
        <v>916237</v>
      </c>
      <c r="AG187" t="s">
        <v>13787</v>
      </c>
      <c r="AI187" t="s">
        <v>13788</v>
      </c>
      <c r="AJ187" t="s">
        <v>13789</v>
      </c>
      <c r="AK187" t="s">
        <v>13790</v>
      </c>
      <c r="AL187" t="s">
        <v>13791</v>
      </c>
      <c r="AM187" t="s">
        <v>13792</v>
      </c>
      <c r="AN187" t="s">
        <v>13787</v>
      </c>
      <c r="AO187" t="s">
        <v>13795</v>
      </c>
      <c r="AQ187" t="s">
        <v>13796</v>
      </c>
      <c r="AR187" t="s">
        <v>13797</v>
      </c>
      <c r="AS187" t="s">
        <v>13798</v>
      </c>
    </row>
    <row r="188" spans="1:46" x14ac:dyDescent="0.25">
      <c r="A188">
        <v>0</v>
      </c>
      <c r="B188">
        <v>-0.817411</v>
      </c>
      <c r="C188">
        <f t="shared" si="2"/>
        <v>-0.817411</v>
      </c>
      <c r="D188" t="s">
        <v>29</v>
      </c>
      <c r="G188" t="s">
        <v>29</v>
      </c>
      <c r="H188" t="s">
        <v>8149</v>
      </c>
      <c r="I188" t="s">
        <v>57168</v>
      </c>
      <c r="J188" t="s">
        <v>57476</v>
      </c>
      <c r="K188" t="s">
        <v>57477</v>
      </c>
      <c r="L188" t="s">
        <v>57478</v>
      </c>
      <c r="M188" t="s">
        <v>9550</v>
      </c>
      <c r="R188" t="s">
        <v>57479</v>
      </c>
      <c r="S188" t="s">
        <v>57480</v>
      </c>
      <c r="T188" t="s">
        <v>4344</v>
      </c>
      <c r="V188" t="s">
        <v>266</v>
      </c>
      <c r="X188" t="s">
        <v>57481</v>
      </c>
      <c r="Y188" t="s">
        <v>14</v>
      </c>
      <c r="Z188" t="s">
        <v>15</v>
      </c>
      <c r="AA188" t="s">
        <v>15</v>
      </c>
      <c r="AB188" t="s">
        <v>15</v>
      </c>
      <c r="AC188">
        <v>1</v>
      </c>
      <c r="AD188">
        <v>6.0556799999999999E-3</v>
      </c>
      <c r="AE188">
        <v>1.47736E-2</v>
      </c>
      <c r="AF188">
        <v>48301</v>
      </c>
      <c r="AG188" t="s">
        <v>57482</v>
      </c>
      <c r="AI188" t="s">
        <v>57483</v>
      </c>
      <c r="AJ188" t="s">
        <v>57484</v>
      </c>
      <c r="AL188" t="s">
        <v>57485</v>
      </c>
      <c r="AM188" t="s">
        <v>57486</v>
      </c>
      <c r="AN188" t="s">
        <v>57487</v>
      </c>
      <c r="AP188" t="s">
        <v>5598</v>
      </c>
      <c r="AQ188" t="s">
        <v>57488</v>
      </c>
      <c r="AR188" t="s">
        <v>57489</v>
      </c>
      <c r="AS188" t="s">
        <v>57490</v>
      </c>
    </row>
    <row r="189" spans="1:46" x14ac:dyDescent="0.25">
      <c r="A189">
        <v>1.36744</v>
      </c>
      <c r="B189">
        <v>0.55071300000000001</v>
      </c>
      <c r="C189">
        <f t="shared" si="2"/>
        <v>-0.81672699999999998</v>
      </c>
      <c r="D189" t="s">
        <v>29</v>
      </c>
      <c r="E189" t="s">
        <v>0</v>
      </c>
      <c r="F189" t="s">
        <v>1</v>
      </c>
      <c r="G189" t="s">
        <v>29</v>
      </c>
      <c r="H189" t="s">
        <v>1</v>
      </c>
      <c r="I189" t="s">
        <v>57167</v>
      </c>
      <c r="J189" t="s">
        <v>18607</v>
      </c>
      <c r="K189" t="s">
        <v>18608</v>
      </c>
      <c r="L189" t="s">
        <v>18609</v>
      </c>
      <c r="M189" t="s">
        <v>18610</v>
      </c>
      <c r="N189" t="s">
        <v>18611</v>
      </c>
      <c r="Q189" t="s">
        <v>18612</v>
      </c>
      <c r="R189" t="s">
        <v>18613</v>
      </c>
      <c r="T189" t="s">
        <v>5977</v>
      </c>
      <c r="U189" t="s">
        <v>9</v>
      </c>
      <c r="V189" t="s">
        <v>10</v>
      </c>
      <c r="X189" t="s">
        <v>18614</v>
      </c>
      <c r="Y189" t="s">
        <v>14</v>
      </c>
      <c r="Z189">
        <v>1</v>
      </c>
      <c r="AA189">
        <v>1.2504300000000001E-3</v>
      </c>
      <c r="AB189">
        <v>4.3444299999999998E-3</v>
      </c>
      <c r="AC189">
        <v>3</v>
      </c>
      <c r="AD189">
        <v>7.9712199999999993E-3</v>
      </c>
      <c r="AE189">
        <v>1.8703000000000001E-2</v>
      </c>
      <c r="AF189">
        <v>279831</v>
      </c>
      <c r="AG189" t="s">
        <v>18615</v>
      </c>
      <c r="AI189" t="s">
        <v>18616</v>
      </c>
      <c r="AJ189" t="s">
        <v>18617</v>
      </c>
      <c r="AL189" t="s">
        <v>18618</v>
      </c>
      <c r="AM189" t="s">
        <v>18619</v>
      </c>
      <c r="AN189" t="s">
        <v>18622</v>
      </c>
      <c r="AO189" t="s">
        <v>18623</v>
      </c>
      <c r="AR189" t="s">
        <v>18624</v>
      </c>
    </row>
    <row r="190" spans="1:46" x14ac:dyDescent="0.25">
      <c r="A190">
        <v>1.55057</v>
      </c>
      <c r="B190">
        <v>0.73449799999999998</v>
      </c>
      <c r="C190">
        <f t="shared" si="2"/>
        <v>-0.81607200000000002</v>
      </c>
      <c r="D190" t="s">
        <v>29</v>
      </c>
      <c r="E190" t="s">
        <v>29</v>
      </c>
      <c r="F190" t="s">
        <v>1</v>
      </c>
      <c r="G190" t="s">
        <v>29</v>
      </c>
      <c r="H190" t="s">
        <v>1</v>
      </c>
      <c r="I190" t="s">
        <v>57168</v>
      </c>
      <c r="J190" t="s">
        <v>3668</v>
      </c>
      <c r="K190" t="s">
        <v>3669</v>
      </c>
      <c r="L190" t="s">
        <v>3670</v>
      </c>
      <c r="M190" t="s">
        <v>3671</v>
      </c>
      <c r="N190" t="s">
        <v>3672</v>
      </c>
      <c r="O190" t="s">
        <v>3673</v>
      </c>
      <c r="Q190" t="s">
        <v>3674</v>
      </c>
      <c r="R190" t="s">
        <v>3675</v>
      </c>
      <c r="S190" t="s">
        <v>3676</v>
      </c>
      <c r="T190" t="s">
        <v>3677</v>
      </c>
      <c r="U190" t="s">
        <v>996</v>
      </c>
      <c r="V190" t="s">
        <v>10</v>
      </c>
      <c r="X190" t="s">
        <v>3678</v>
      </c>
      <c r="Y190" t="s">
        <v>14</v>
      </c>
      <c r="Z190">
        <v>21</v>
      </c>
      <c r="AA190">
        <v>2.22124E-2</v>
      </c>
      <c r="AB190">
        <v>4.9934100000000002E-2</v>
      </c>
      <c r="AC190">
        <v>20</v>
      </c>
      <c r="AD190">
        <v>8.8251599999999999E-2</v>
      </c>
      <c r="AE190">
        <v>0.149259</v>
      </c>
      <c r="AF190">
        <v>17871</v>
      </c>
      <c r="AG190" t="s">
        <v>3679</v>
      </c>
      <c r="AH190" t="s">
        <v>3680</v>
      </c>
      <c r="AI190" t="s">
        <v>3681</v>
      </c>
      <c r="AJ190" t="s">
        <v>3682</v>
      </c>
      <c r="AK190" t="s">
        <v>3683</v>
      </c>
      <c r="AL190" t="s">
        <v>3684</v>
      </c>
      <c r="AN190" t="s">
        <v>3679</v>
      </c>
      <c r="AO190" t="s">
        <v>3687</v>
      </c>
      <c r="AQ190" t="s">
        <v>3688</v>
      </c>
      <c r="AR190" t="s">
        <v>3689</v>
      </c>
      <c r="AS190" t="s">
        <v>3690</v>
      </c>
      <c r="AT190" t="s">
        <v>3691</v>
      </c>
    </row>
    <row r="191" spans="1:46" x14ac:dyDescent="0.25">
      <c r="A191">
        <v>1.31514</v>
      </c>
      <c r="B191">
        <v>0.50749999999999995</v>
      </c>
      <c r="C191">
        <f t="shared" si="2"/>
        <v>-0.80764000000000002</v>
      </c>
      <c r="D191" t="s">
        <v>29</v>
      </c>
      <c r="E191" t="s">
        <v>29</v>
      </c>
      <c r="F191" t="s">
        <v>1</v>
      </c>
      <c r="G191" t="s">
        <v>29</v>
      </c>
      <c r="H191" t="s">
        <v>1</v>
      </c>
      <c r="I191" t="s">
        <v>57168</v>
      </c>
      <c r="J191" t="s">
        <v>8539</v>
      </c>
      <c r="K191" t="s">
        <v>8540</v>
      </c>
      <c r="L191" t="s">
        <v>8541</v>
      </c>
      <c r="Q191" t="s">
        <v>8542</v>
      </c>
      <c r="R191" t="s">
        <v>8543</v>
      </c>
      <c r="S191" t="s">
        <v>8544</v>
      </c>
      <c r="T191" t="s">
        <v>8545</v>
      </c>
      <c r="U191" t="s">
        <v>9</v>
      </c>
      <c r="V191" t="s">
        <v>266</v>
      </c>
      <c r="X191" t="s">
        <v>8546</v>
      </c>
      <c r="Y191" t="s">
        <v>14</v>
      </c>
      <c r="Z191">
        <v>3</v>
      </c>
      <c r="AA191">
        <v>1.1852400000000001E-2</v>
      </c>
      <c r="AB191">
        <v>2.9068699999999999E-2</v>
      </c>
      <c r="AC191">
        <v>3</v>
      </c>
      <c r="AD191">
        <v>0.35498200000000002</v>
      </c>
      <c r="AE191">
        <v>0.51233700000000004</v>
      </c>
      <c r="AF191">
        <v>826991</v>
      </c>
      <c r="AG191" t="s">
        <v>8547</v>
      </c>
      <c r="AI191" t="s">
        <v>8548</v>
      </c>
      <c r="AJ191" t="s">
        <v>8549</v>
      </c>
      <c r="AL191" t="s">
        <v>8550</v>
      </c>
      <c r="AM191" t="s">
        <v>8551</v>
      </c>
      <c r="AN191" t="s">
        <v>8547</v>
      </c>
      <c r="AQ191" t="s">
        <v>8554</v>
      </c>
      <c r="AR191" t="s">
        <v>8555</v>
      </c>
      <c r="AS191" t="s">
        <v>8556</v>
      </c>
    </row>
    <row r="192" spans="1:46" x14ac:dyDescent="0.25">
      <c r="A192">
        <v>0</v>
      </c>
      <c r="B192">
        <v>-0.80756300000000003</v>
      </c>
      <c r="C192">
        <f t="shared" si="2"/>
        <v>-0.80756300000000003</v>
      </c>
      <c r="D192" t="s">
        <v>29</v>
      </c>
      <c r="G192" t="s">
        <v>29</v>
      </c>
      <c r="H192" t="s">
        <v>8149</v>
      </c>
      <c r="I192" t="s">
        <v>57168</v>
      </c>
      <c r="J192" t="s">
        <v>57491</v>
      </c>
      <c r="K192" t="s">
        <v>57492</v>
      </c>
      <c r="L192" t="s">
        <v>57493</v>
      </c>
      <c r="Q192" t="s">
        <v>57494</v>
      </c>
      <c r="R192" t="s">
        <v>57495</v>
      </c>
      <c r="T192" t="s">
        <v>19495</v>
      </c>
      <c r="W192" t="s">
        <v>45164</v>
      </c>
      <c r="X192" t="s">
        <v>57496</v>
      </c>
      <c r="Y192" t="s">
        <v>14</v>
      </c>
      <c r="Z192" t="s">
        <v>15</v>
      </c>
      <c r="AA192" t="s">
        <v>15</v>
      </c>
      <c r="AB192" t="s">
        <v>15</v>
      </c>
      <c r="AC192">
        <v>1</v>
      </c>
      <c r="AD192">
        <v>1.09719E-2</v>
      </c>
      <c r="AE192">
        <v>2.4473000000000002E-2</v>
      </c>
      <c r="AF192" t="s">
        <v>15</v>
      </c>
      <c r="AG192" t="s">
        <v>57497</v>
      </c>
      <c r="AI192" t="s">
        <v>57498</v>
      </c>
      <c r="AJ192" t="s">
        <v>57499</v>
      </c>
      <c r="AL192" t="s">
        <v>57500</v>
      </c>
      <c r="AM192" t="s">
        <v>57501</v>
      </c>
      <c r="AN192" t="s">
        <v>57497</v>
      </c>
      <c r="AO192" t="s">
        <v>57502</v>
      </c>
      <c r="AR192" t="s">
        <v>57503</v>
      </c>
      <c r="AS192" t="s">
        <v>1051</v>
      </c>
    </row>
    <row r="193" spans="1:46" x14ac:dyDescent="0.25">
      <c r="A193">
        <v>0.86581200000000003</v>
      </c>
      <c r="B193">
        <v>6.2884399999999993E-2</v>
      </c>
      <c r="C193">
        <f t="shared" si="2"/>
        <v>-0.80292760000000007</v>
      </c>
      <c r="D193" t="s">
        <v>29</v>
      </c>
      <c r="E193" t="s">
        <v>29</v>
      </c>
      <c r="F193" t="s">
        <v>1</v>
      </c>
      <c r="G193" t="s">
        <v>29</v>
      </c>
      <c r="H193" t="s">
        <v>1</v>
      </c>
      <c r="I193" t="s">
        <v>57168</v>
      </c>
      <c r="J193" t="s">
        <v>11525</v>
      </c>
      <c r="K193" t="s">
        <v>11526</v>
      </c>
      <c r="L193" t="s">
        <v>11527</v>
      </c>
      <c r="M193" t="s">
        <v>2573</v>
      </c>
      <c r="Q193" t="s">
        <v>11528</v>
      </c>
      <c r="R193" t="s">
        <v>11529</v>
      </c>
      <c r="S193" t="s">
        <v>11530</v>
      </c>
      <c r="T193" t="s">
        <v>11531</v>
      </c>
      <c r="X193" t="s">
        <v>11532</v>
      </c>
      <c r="Y193" t="s">
        <v>14</v>
      </c>
      <c r="Z193">
        <v>13</v>
      </c>
      <c r="AA193">
        <v>1.9926800000000001E-2</v>
      </c>
      <c r="AB193">
        <v>4.5649299999999997E-2</v>
      </c>
      <c r="AC193">
        <v>14</v>
      </c>
      <c r="AD193">
        <v>0.40155600000000002</v>
      </c>
      <c r="AE193">
        <v>0.57115700000000003</v>
      </c>
      <c r="AF193" t="s">
        <v>15</v>
      </c>
      <c r="AG193" t="s">
        <v>11533</v>
      </c>
      <c r="AI193" t="s">
        <v>11534</v>
      </c>
      <c r="AJ193" t="s">
        <v>11535</v>
      </c>
      <c r="AK193" t="s">
        <v>11536</v>
      </c>
      <c r="AL193" t="s">
        <v>11537</v>
      </c>
      <c r="AM193" t="s">
        <v>11538</v>
      </c>
      <c r="AN193" t="s">
        <v>11541</v>
      </c>
      <c r="AO193" t="s">
        <v>11542</v>
      </c>
      <c r="AQ193" t="s">
        <v>11543</v>
      </c>
      <c r="AS193" t="s">
        <v>3690</v>
      </c>
    </row>
    <row r="194" spans="1:46" x14ac:dyDescent="0.25">
      <c r="A194">
        <v>-0.12527199999999999</v>
      </c>
      <c r="B194">
        <v>-0.92572299999999996</v>
      </c>
      <c r="C194">
        <f t="shared" si="2"/>
        <v>-0.80045100000000002</v>
      </c>
      <c r="D194" t="s">
        <v>29</v>
      </c>
      <c r="E194" t="s">
        <v>29</v>
      </c>
      <c r="F194" t="s">
        <v>8149</v>
      </c>
      <c r="G194" t="s">
        <v>29</v>
      </c>
      <c r="H194" t="s">
        <v>8149</v>
      </c>
      <c r="I194" t="s">
        <v>57168</v>
      </c>
      <c r="J194" t="s">
        <v>27191</v>
      </c>
      <c r="K194" t="s">
        <v>27192</v>
      </c>
      <c r="L194" t="s">
        <v>27193</v>
      </c>
      <c r="M194" t="s">
        <v>27194</v>
      </c>
      <c r="N194" t="s">
        <v>27175</v>
      </c>
      <c r="O194" t="s">
        <v>27195</v>
      </c>
      <c r="Q194" t="s">
        <v>27196</v>
      </c>
      <c r="R194" t="s">
        <v>27197</v>
      </c>
      <c r="S194" t="s">
        <v>27198</v>
      </c>
      <c r="T194" t="s">
        <v>27199</v>
      </c>
      <c r="V194" t="s">
        <v>77</v>
      </c>
      <c r="W194" t="s">
        <v>27200</v>
      </c>
      <c r="X194" t="s">
        <v>27201</v>
      </c>
      <c r="Y194" t="s">
        <v>14</v>
      </c>
      <c r="Z194">
        <v>1</v>
      </c>
      <c r="AA194">
        <v>0.58033400000000002</v>
      </c>
      <c r="AB194">
        <v>0.81817099999999998</v>
      </c>
      <c r="AC194">
        <v>1</v>
      </c>
      <c r="AD194">
        <v>9.7270400000000007E-2</v>
      </c>
      <c r="AE194">
        <v>0.16219600000000001</v>
      </c>
      <c r="AF194">
        <v>1335</v>
      </c>
      <c r="AG194" t="s">
        <v>27202</v>
      </c>
      <c r="AH194" t="s">
        <v>27203</v>
      </c>
      <c r="AI194" t="s">
        <v>27204</v>
      </c>
      <c r="AJ194" t="s">
        <v>27205</v>
      </c>
      <c r="AL194" t="s">
        <v>27206</v>
      </c>
      <c r="AN194" t="s">
        <v>27209</v>
      </c>
      <c r="AO194" t="s">
        <v>27210</v>
      </c>
      <c r="AQ194" t="s">
        <v>27211</v>
      </c>
      <c r="AR194" t="s">
        <v>27212</v>
      </c>
      <c r="AS194" t="s">
        <v>27213</v>
      </c>
      <c r="AT194" t="s">
        <v>27214</v>
      </c>
    </row>
    <row r="195" spans="1:46" x14ac:dyDescent="0.25">
      <c r="A195">
        <v>0</v>
      </c>
      <c r="B195">
        <v>-0.79450399999999999</v>
      </c>
      <c r="C195">
        <f t="shared" ref="C195:C258" si="3">B195-A195</f>
        <v>-0.79450399999999999</v>
      </c>
      <c r="D195" t="s">
        <v>29</v>
      </c>
      <c r="G195" t="s">
        <v>29</v>
      </c>
      <c r="H195" t="s">
        <v>8149</v>
      </c>
      <c r="I195" t="s">
        <v>57168</v>
      </c>
      <c r="J195" t="s">
        <v>57504</v>
      </c>
      <c r="K195" t="s">
        <v>804</v>
      </c>
      <c r="L195" t="s">
        <v>57505</v>
      </c>
      <c r="M195" t="s">
        <v>7820</v>
      </c>
      <c r="Q195" t="s">
        <v>57506</v>
      </c>
      <c r="R195" t="s">
        <v>57507</v>
      </c>
      <c r="T195" t="s">
        <v>1809</v>
      </c>
      <c r="U195" t="s">
        <v>9</v>
      </c>
      <c r="V195" t="s">
        <v>99</v>
      </c>
      <c r="X195" t="s">
        <v>57508</v>
      </c>
      <c r="Y195" t="s">
        <v>14</v>
      </c>
      <c r="Z195" t="s">
        <v>15</v>
      </c>
      <c r="AA195" t="s">
        <v>15</v>
      </c>
      <c r="AB195" t="s">
        <v>15</v>
      </c>
      <c r="AC195">
        <v>1</v>
      </c>
      <c r="AD195">
        <v>0.28760200000000002</v>
      </c>
      <c r="AE195">
        <v>0.42363299999999998</v>
      </c>
      <c r="AF195">
        <v>399327</v>
      </c>
      <c r="AG195" t="s">
        <v>57509</v>
      </c>
      <c r="AI195" t="s">
        <v>57510</v>
      </c>
      <c r="AJ195" t="s">
        <v>57511</v>
      </c>
      <c r="AL195" t="s">
        <v>57512</v>
      </c>
      <c r="AM195" t="s">
        <v>57506</v>
      </c>
      <c r="AN195" t="s">
        <v>57509</v>
      </c>
      <c r="AQ195" t="s">
        <v>57513</v>
      </c>
      <c r="AR195" t="s">
        <v>57514</v>
      </c>
      <c r="AS195" t="s">
        <v>57515</v>
      </c>
    </row>
    <row r="196" spans="1:46" x14ac:dyDescent="0.25">
      <c r="A196" s="1">
        <v>-5.6159000000000004E-17</v>
      </c>
      <c r="B196">
        <v>-0.79024300000000003</v>
      </c>
      <c r="C196">
        <f t="shared" si="3"/>
        <v>-0.79024299999999992</v>
      </c>
      <c r="D196" t="s">
        <v>29</v>
      </c>
      <c r="E196" t="s">
        <v>29</v>
      </c>
      <c r="F196" t="s">
        <v>8149</v>
      </c>
      <c r="G196" t="s">
        <v>0</v>
      </c>
      <c r="H196" t="s">
        <v>8149</v>
      </c>
      <c r="I196" t="s">
        <v>57129</v>
      </c>
      <c r="J196" t="s">
        <v>54405</v>
      </c>
      <c r="K196" t="s">
        <v>54406</v>
      </c>
      <c r="L196" t="s">
        <v>54407</v>
      </c>
      <c r="M196" t="s">
        <v>54408</v>
      </c>
      <c r="N196" t="s">
        <v>1806</v>
      </c>
      <c r="Q196" t="s">
        <v>20400</v>
      </c>
      <c r="R196" t="s">
        <v>54409</v>
      </c>
      <c r="S196" t="s">
        <v>20402</v>
      </c>
      <c r="U196" t="s">
        <v>347</v>
      </c>
      <c r="V196" t="s">
        <v>266</v>
      </c>
      <c r="X196" t="s">
        <v>54410</v>
      </c>
      <c r="Y196" t="s">
        <v>14</v>
      </c>
      <c r="Z196">
        <v>1</v>
      </c>
      <c r="AA196">
        <v>1</v>
      </c>
      <c r="AB196">
        <v>1</v>
      </c>
      <c r="AC196">
        <v>3</v>
      </c>
      <c r="AD196" s="1">
        <v>3.04972E-5</v>
      </c>
      <c r="AE196">
        <v>1.56355E-4</v>
      </c>
      <c r="AF196">
        <v>724248</v>
      </c>
      <c r="AG196" t="s">
        <v>54411</v>
      </c>
      <c r="AI196" t="s">
        <v>54412</v>
      </c>
      <c r="AJ196" t="s">
        <v>54413</v>
      </c>
      <c r="AL196" t="s">
        <v>54414</v>
      </c>
      <c r="AM196" t="s">
        <v>54415</v>
      </c>
      <c r="AN196" t="s">
        <v>54418</v>
      </c>
      <c r="AP196" t="s">
        <v>20413</v>
      </c>
      <c r="AQ196" t="s">
        <v>54419</v>
      </c>
      <c r="AS196" t="s">
        <v>54420</v>
      </c>
    </row>
    <row r="197" spans="1:46" x14ac:dyDescent="0.25">
      <c r="A197">
        <v>0</v>
      </c>
      <c r="B197">
        <v>-0.78542800000000002</v>
      </c>
      <c r="C197">
        <f t="shared" si="3"/>
        <v>-0.78542800000000002</v>
      </c>
      <c r="D197" t="s">
        <v>29</v>
      </c>
      <c r="G197" t="s">
        <v>0</v>
      </c>
      <c r="H197" t="s">
        <v>8149</v>
      </c>
      <c r="I197" t="s">
        <v>57152</v>
      </c>
      <c r="J197" t="s">
        <v>40640</v>
      </c>
      <c r="K197" t="s">
        <v>3612</v>
      </c>
      <c r="L197" t="s">
        <v>40641</v>
      </c>
      <c r="M197" t="s">
        <v>4653</v>
      </c>
      <c r="N197" t="s">
        <v>4653</v>
      </c>
      <c r="O197" t="s">
        <v>9414</v>
      </c>
      <c r="Q197" t="s">
        <v>40642</v>
      </c>
      <c r="R197" t="s">
        <v>40643</v>
      </c>
      <c r="S197" t="s">
        <v>40644</v>
      </c>
      <c r="U197" t="s">
        <v>145</v>
      </c>
      <c r="V197" t="s">
        <v>408</v>
      </c>
      <c r="X197" t="s">
        <v>40645</v>
      </c>
      <c r="Y197" t="s">
        <v>14</v>
      </c>
      <c r="Z197" t="s">
        <v>15</v>
      </c>
      <c r="AA197" t="s">
        <v>15</v>
      </c>
      <c r="AB197" t="s">
        <v>15</v>
      </c>
      <c r="AC197">
        <v>3</v>
      </c>
      <c r="AD197">
        <v>2.7879499999999998E-4</v>
      </c>
      <c r="AE197">
        <v>1.0462900000000001E-3</v>
      </c>
      <c r="AF197">
        <v>283626</v>
      </c>
      <c r="AG197" t="s">
        <v>40646</v>
      </c>
      <c r="AH197" t="s">
        <v>40647</v>
      </c>
      <c r="AI197" t="s">
        <v>40648</v>
      </c>
      <c r="AJ197" t="s">
        <v>40649</v>
      </c>
      <c r="AL197" t="s">
        <v>40650</v>
      </c>
      <c r="AM197" t="s">
        <v>40651</v>
      </c>
      <c r="AN197" t="s">
        <v>40646</v>
      </c>
      <c r="AO197" t="s">
        <v>40654</v>
      </c>
      <c r="AQ197" t="s">
        <v>40655</v>
      </c>
      <c r="AR197" t="s">
        <v>40656</v>
      </c>
      <c r="AS197" t="s">
        <v>40657</v>
      </c>
      <c r="AT197" t="s">
        <v>40658</v>
      </c>
    </row>
    <row r="198" spans="1:46" x14ac:dyDescent="0.25">
      <c r="A198">
        <v>1.4319299999999999</v>
      </c>
      <c r="B198">
        <v>0.65280800000000005</v>
      </c>
      <c r="C198">
        <f t="shared" si="3"/>
        <v>-0.77912199999999987</v>
      </c>
      <c r="D198" t="s">
        <v>29</v>
      </c>
      <c r="E198" t="s">
        <v>0</v>
      </c>
      <c r="F198" t="s">
        <v>1</v>
      </c>
      <c r="G198" t="s">
        <v>29</v>
      </c>
      <c r="H198" t="s">
        <v>1</v>
      </c>
      <c r="I198" t="s">
        <v>57167</v>
      </c>
      <c r="J198" t="s">
        <v>3856</v>
      </c>
      <c r="K198" t="s">
        <v>3857</v>
      </c>
      <c r="L198" t="s">
        <v>3858</v>
      </c>
      <c r="M198" t="s">
        <v>3729</v>
      </c>
      <c r="N198" t="s">
        <v>3730</v>
      </c>
      <c r="O198" t="s">
        <v>3859</v>
      </c>
      <c r="P198" t="s">
        <v>3731</v>
      </c>
      <c r="Q198" t="s">
        <v>3732</v>
      </c>
      <c r="R198" t="s">
        <v>3733</v>
      </c>
      <c r="T198" t="s">
        <v>3860</v>
      </c>
      <c r="X198" t="s">
        <v>3861</v>
      </c>
      <c r="Y198" t="s">
        <v>14</v>
      </c>
      <c r="Z198">
        <v>10</v>
      </c>
      <c r="AA198">
        <v>2.3817099999999999E-4</v>
      </c>
      <c r="AB198">
        <v>1.0904300000000001E-3</v>
      </c>
      <c r="AC198">
        <v>11</v>
      </c>
      <c r="AD198">
        <v>4.1859300000000002E-2</v>
      </c>
      <c r="AE198">
        <v>7.7362899999999998E-2</v>
      </c>
      <c r="AF198" t="s">
        <v>15</v>
      </c>
      <c r="AG198" t="s">
        <v>3862</v>
      </c>
      <c r="AI198" t="s">
        <v>3863</v>
      </c>
      <c r="AJ198" t="s">
        <v>3864</v>
      </c>
      <c r="AL198" t="s">
        <v>3865</v>
      </c>
      <c r="AM198" t="s">
        <v>3866</v>
      </c>
      <c r="AN198" t="s">
        <v>3869</v>
      </c>
      <c r="AO198" t="s">
        <v>3870</v>
      </c>
      <c r="AP198" t="s">
        <v>3743</v>
      </c>
      <c r="AS198" t="s">
        <v>607</v>
      </c>
    </row>
    <row r="199" spans="1:46" x14ac:dyDescent="0.25">
      <c r="A199">
        <v>-1.0193700000000001</v>
      </c>
      <c r="B199">
        <v>-1.7982400000000001</v>
      </c>
      <c r="C199">
        <f t="shared" si="3"/>
        <v>-0.77886999999999995</v>
      </c>
      <c r="D199" t="s">
        <v>29</v>
      </c>
      <c r="E199" t="s">
        <v>29</v>
      </c>
      <c r="F199" t="s">
        <v>8149</v>
      </c>
      <c r="G199" t="s">
        <v>0</v>
      </c>
      <c r="H199" t="s">
        <v>8149</v>
      </c>
      <c r="I199" t="s">
        <v>57129</v>
      </c>
      <c r="J199" t="s">
        <v>38904</v>
      </c>
      <c r="K199" t="s">
        <v>16832</v>
      </c>
      <c r="L199" t="s">
        <v>38905</v>
      </c>
      <c r="Q199" t="s">
        <v>38906</v>
      </c>
      <c r="R199" t="s">
        <v>38907</v>
      </c>
      <c r="S199" t="s">
        <v>38908</v>
      </c>
      <c r="U199" t="s">
        <v>780</v>
      </c>
      <c r="V199" t="s">
        <v>77</v>
      </c>
      <c r="X199" t="s">
        <v>19225</v>
      </c>
      <c r="Y199" t="s">
        <v>14</v>
      </c>
      <c r="Z199">
        <v>5</v>
      </c>
      <c r="AA199">
        <v>3.8206499999999997E-2</v>
      </c>
      <c r="AB199">
        <v>7.98267E-2</v>
      </c>
      <c r="AC199">
        <v>6</v>
      </c>
      <c r="AD199">
        <v>3.08874E-4</v>
      </c>
      <c r="AE199">
        <v>1.13232E-3</v>
      </c>
      <c r="AF199">
        <v>18967</v>
      </c>
      <c r="AG199" t="s">
        <v>38909</v>
      </c>
      <c r="AI199" t="s">
        <v>38910</v>
      </c>
      <c r="AJ199" t="s">
        <v>38911</v>
      </c>
      <c r="AK199" t="s">
        <v>38912</v>
      </c>
      <c r="AL199" t="s">
        <v>38913</v>
      </c>
      <c r="AM199" t="s">
        <v>38914</v>
      </c>
      <c r="AN199" t="s">
        <v>38917</v>
      </c>
      <c r="AS199" t="s">
        <v>1051</v>
      </c>
    </row>
    <row r="200" spans="1:46" x14ac:dyDescent="0.25">
      <c r="A200" s="1">
        <v>-5.0933E-14</v>
      </c>
      <c r="B200">
        <v>-0.77801299999999995</v>
      </c>
      <c r="C200">
        <f t="shared" si="3"/>
        <v>-0.778012999999949</v>
      </c>
      <c r="D200" t="s">
        <v>29</v>
      </c>
      <c r="E200" t="s">
        <v>29</v>
      </c>
      <c r="F200" t="s">
        <v>8149</v>
      </c>
      <c r="G200" t="s">
        <v>29</v>
      </c>
      <c r="H200" t="s">
        <v>8149</v>
      </c>
      <c r="I200" t="s">
        <v>57168</v>
      </c>
      <c r="J200" t="s">
        <v>27215</v>
      </c>
      <c r="K200" t="s">
        <v>27216</v>
      </c>
      <c r="L200" t="s">
        <v>27217</v>
      </c>
      <c r="M200" t="s">
        <v>27218</v>
      </c>
      <c r="N200" t="s">
        <v>19781</v>
      </c>
      <c r="Q200" t="s">
        <v>14512</v>
      </c>
      <c r="R200" t="s">
        <v>19783</v>
      </c>
      <c r="S200" t="s">
        <v>5345</v>
      </c>
      <c r="T200" t="s">
        <v>19785</v>
      </c>
      <c r="W200" t="s">
        <v>27219</v>
      </c>
      <c r="X200" t="s">
        <v>27220</v>
      </c>
      <c r="Y200" t="s">
        <v>14</v>
      </c>
      <c r="Z200">
        <v>2</v>
      </c>
      <c r="AA200">
        <v>1</v>
      </c>
      <c r="AB200">
        <v>1</v>
      </c>
      <c r="AC200">
        <v>2</v>
      </c>
      <c r="AD200">
        <v>0.297348</v>
      </c>
      <c r="AE200">
        <v>0.437614</v>
      </c>
      <c r="AF200" t="s">
        <v>15</v>
      </c>
      <c r="AG200" t="s">
        <v>27221</v>
      </c>
      <c r="AI200" t="s">
        <v>27222</v>
      </c>
      <c r="AJ200" t="s">
        <v>27223</v>
      </c>
      <c r="AK200" t="s">
        <v>27224</v>
      </c>
      <c r="AL200" t="s">
        <v>27225</v>
      </c>
      <c r="AM200" t="s">
        <v>27226</v>
      </c>
      <c r="AN200" t="s">
        <v>27229</v>
      </c>
      <c r="AQ200" t="s">
        <v>27230</v>
      </c>
      <c r="AR200" t="s">
        <v>27231</v>
      </c>
      <c r="AS200" t="s">
        <v>27232</v>
      </c>
    </row>
    <row r="201" spans="1:46" x14ac:dyDescent="0.25">
      <c r="A201" s="1">
        <v>-4.7933399999999999E-15</v>
      </c>
      <c r="B201">
        <v>-0.77756599999999998</v>
      </c>
      <c r="C201">
        <f t="shared" si="3"/>
        <v>-0.77756599999999521</v>
      </c>
      <c r="D201" t="s">
        <v>29</v>
      </c>
      <c r="E201" t="s">
        <v>29</v>
      </c>
      <c r="F201" t="s">
        <v>8149</v>
      </c>
      <c r="G201" t="s">
        <v>0</v>
      </c>
      <c r="H201" t="s">
        <v>8149</v>
      </c>
      <c r="I201" t="s">
        <v>57129</v>
      </c>
      <c r="J201" t="s">
        <v>32038</v>
      </c>
      <c r="K201" t="s">
        <v>32039</v>
      </c>
      <c r="L201" t="s">
        <v>32040</v>
      </c>
      <c r="M201" t="s">
        <v>3000</v>
      </c>
      <c r="N201" t="s">
        <v>3000</v>
      </c>
      <c r="O201" t="s">
        <v>15029</v>
      </c>
      <c r="Q201" t="s">
        <v>32041</v>
      </c>
      <c r="R201" t="s">
        <v>32042</v>
      </c>
      <c r="T201" t="s">
        <v>7071</v>
      </c>
      <c r="U201" t="s">
        <v>3000</v>
      </c>
      <c r="V201" t="s">
        <v>77</v>
      </c>
      <c r="X201" t="s">
        <v>32043</v>
      </c>
      <c r="Y201" t="s">
        <v>14</v>
      </c>
      <c r="Z201">
        <v>9</v>
      </c>
      <c r="AA201">
        <v>1</v>
      </c>
      <c r="AB201">
        <v>1</v>
      </c>
      <c r="AC201">
        <v>9</v>
      </c>
      <c r="AD201">
        <v>1.83551E-3</v>
      </c>
      <c r="AE201">
        <v>5.2673199999999998E-3</v>
      </c>
      <c r="AF201">
        <v>262901</v>
      </c>
      <c r="AG201" t="s">
        <v>32044</v>
      </c>
      <c r="AH201" t="s">
        <v>32045</v>
      </c>
      <c r="AI201" t="s">
        <v>32046</v>
      </c>
      <c r="AJ201" t="s">
        <v>32047</v>
      </c>
      <c r="AL201" t="s">
        <v>32048</v>
      </c>
      <c r="AM201" t="s">
        <v>32049</v>
      </c>
      <c r="AN201" t="s">
        <v>32052</v>
      </c>
      <c r="AO201" t="s">
        <v>32053</v>
      </c>
      <c r="AQ201" t="s">
        <v>32054</v>
      </c>
      <c r="AS201" t="s">
        <v>32055</v>
      </c>
      <c r="AT201" t="s">
        <v>32056</v>
      </c>
    </row>
    <row r="202" spans="1:46" x14ac:dyDescent="0.25">
      <c r="A202">
        <v>-1.0551900000000001</v>
      </c>
      <c r="B202">
        <v>-1.8321700000000001</v>
      </c>
      <c r="C202">
        <f t="shared" si="3"/>
        <v>-0.77698</v>
      </c>
      <c r="D202" t="s">
        <v>29</v>
      </c>
      <c r="E202" t="s">
        <v>29</v>
      </c>
      <c r="F202" t="s">
        <v>8149</v>
      </c>
      <c r="G202" t="s">
        <v>0</v>
      </c>
      <c r="H202" t="s">
        <v>8149</v>
      </c>
      <c r="I202" t="s">
        <v>57129</v>
      </c>
      <c r="J202" t="s">
        <v>57516</v>
      </c>
      <c r="L202" t="s">
        <v>57517</v>
      </c>
      <c r="Q202" t="s">
        <v>57518</v>
      </c>
      <c r="R202" t="s">
        <v>57519</v>
      </c>
      <c r="S202" t="s">
        <v>4304</v>
      </c>
      <c r="U202" t="s">
        <v>9</v>
      </c>
      <c r="V202" t="s">
        <v>77</v>
      </c>
      <c r="X202" t="s">
        <v>57520</v>
      </c>
      <c r="Y202" t="s">
        <v>14</v>
      </c>
      <c r="Z202">
        <v>1</v>
      </c>
      <c r="AA202">
        <v>6.2047400000000003E-2</v>
      </c>
      <c r="AB202">
        <v>0.119767</v>
      </c>
      <c r="AC202">
        <v>1</v>
      </c>
      <c r="AD202">
        <v>2.4505099999999999E-3</v>
      </c>
      <c r="AE202">
        <v>6.8157900000000004E-3</v>
      </c>
      <c r="AF202">
        <v>45602</v>
      </c>
      <c r="AG202" t="s">
        <v>57521</v>
      </c>
      <c r="AI202" t="s">
        <v>57522</v>
      </c>
      <c r="AJ202" t="s">
        <v>57523</v>
      </c>
      <c r="AL202" t="s">
        <v>57524</v>
      </c>
      <c r="AM202" t="s">
        <v>57525</v>
      </c>
      <c r="AN202" t="s">
        <v>57526</v>
      </c>
      <c r="AQ202" t="s">
        <v>57527</v>
      </c>
      <c r="AR202" t="s">
        <v>57528</v>
      </c>
      <c r="AS202" t="s">
        <v>57529</v>
      </c>
    </row>
    <row r="203" spans="1:46" x14ac:dyDescent="0.25">
      <c r="A203">
        <v>0</v>
      </c>
      <c r="B203">
        <v>-0.76896699999999996</v>
      </c>
      <c r="C203">
        <f t="shared" si="3"/>
        <v>-0.76896699999999996</v>
      </c>
      <c r="D203" t="s">
        <v>29</v>
      </c>
      <c r="G203" t="s">
        <v>29</v>
      </c>
      <c r="H203" t="s">
        <v>8149</v>
      </c>
      <c r="I203" t="s">
        <v>57168</v>
      </c>
      <c r="J203" t="s">
        <v>57530</v>
      </c>
      <c r="K203" t="s">
        <v>57531</v>
      </c>
      <c r="L203" t="s">
        <v>2095</v>
      </c>
      <c r="M203" t="s">
        <v>3614</v>
      </c>
      <c r="Q203" t="s">
        <v>57532</v>
      </c>
      <c r="R203" t="s">
        <v>57533</v>
      </c>
      <c r="S203" t="s">
        <v>57534</v>
      </c>
      <c r="T203" t="s">
        <v>5167</v>
      </c>
      <c r="V203" t="s">
        <v>10</v>
      </c>
      <c r="X203" t="s">
        <v>57535</v>
      </c>
      <c r="Y203" t="s">
        <v>14</v>
      </c>
      <c r="Z203" t="s">
        <v>15</v>
      </c>
      <c r="AA203" t="s">
        <v>15</v>
      </c>
      <c r="AB203" t="s">
        <v>15</v>
      </c>
      <c r="AC203">
        <v>2</v>
      </c>
      <c r="AD203">
        <v>2.81456E-2</v>
      </c>
      <c r="AE203">
        <v>5.5088400000000003E-2</v>
      </c>
      <c r="AF203">
        <v>14363</v>
      </c>
      <c r="AG203" t="s">
        <v>57536</v>
      </c>
      <c r="AI203" t="s">
        <v>57537</v>
      </c>
      <c r="AJ203" t="s">
        <v>57538</v>
      </c>
      <c r="AL203" t="s">
        <v>57539</v>
      </c>
      <c r="AM203" t="s">
        <v>57540</v>
      </c>
      <c r="AN203" t="s">
        <v>57541</v>
      </c>
      <c r="AQ203" t="s">
        <v>57542</v>
      </c>
      <c r="AR203" t="s">
        <v>57543</v>
      </c>
    </row>
    <row r="204" spans="1:46" x14ac:dyDescent="0.25">
      <c r="A204">
        <v>0</v>
      </c>
      <c r="B204">
        <v>-0.760961</v>
      </c>
      <c r="C204">
        <f t="shared" si="3"/>
        <v>-0.760961</v>
      </c>
      <c r="D204" t="s">
        <v>29</v>
      </c>
      <c r="E204" t="s">
        <v>29</v>
      </c>
      <c r="F204" t="s">
        <v>1</v>
      </c>
      <c r="G204" t="s">
        <v>29</v>
      </c>
      <c r="H204" t="s">
        <v>8149</v>
      </c>
      <c r="I204" t="s">
        <v>57168</v>
      </c>
      <c r="J204" t="s">
        <v>26687</v>
      </c>
      <c r="L204" t="s">
        <v>26688</v>
      </c>
      <c r="Q204" t="s">
        <v>26672</v>
      </c>
      <c r="R204" t="s">
        <v>26673</v>
      </c>
      <c r="S204" t="s">
        <v>26674</v>
      </c>
      <c r="X204" t="s">
        <v>26689</v>
      </c>
      <c r="Y204" t="s">
        <v>14</v>
      </c>
      <c r="Z204">
        <v>1</v>
      </c>
      <c r="AA204">
        <v>1</v>
      </c>
      <c r="AB204">
        <v>1</v>
      </c>
      <c r="AC204">
        <v>1</v>
      </c>
      <c r="AD204">
        <v>3.2459799999999997E-2</v>
      </c>
      <c r="AE204">
        <v>6.2290199999999997E-2</v>
      </c>
      <c r="AF204" t="s">
        <v>15</v>
      </c>
      <c r="AG204" t="s">
        <v>26690</v>
      </c>
      <c r="AI204" t="s">
        <v>26691</v>
      </c>
      <c r="AJ204" t="s">
        <v>26692</v>
      </c>
      <c r="AK204" t="s">
        <v>26693</v>
      </c>
      <c r="AL204" t="s">
        <v>26694</v>
      </c>
      <c r="AM204" t="s">
        <v>26695</v>
      </c>
      <c r="AN204" t="s">
        <v>26698</v>
      </c>
      <c r="AQ204" t="s">
        <v>26699</v>
      </c>
      <c r="AR204" t="s">
        <v>26700</v>
      </c>
      <c r="AS204" t="s">
        <v>26701</v>
      </c>
    </row>
    <row r="205" spans="1:46" x14ac:dyDescent="0.25">
      <c r="A205" s="1">
        <v>-2.3244000000000001E-15</v>
      </c>
      <c r="B205">
        <v>-0.75758499999999995</v>
      </c>
      <c r="C205">
        <f t="shared" si="3"/>
        <v>-0.75758499999999762</v>
      </c>
      <c r="D205" t="s">
        <v>29</v>
      </c>
      <c r="E205" t="s">
        <v>29</v>
      </c>
      <c r="F205" t="s">
        <v>8149</v>
      </c>
      <c r="G205" t="s">
        <v>0</v>
      </c>
      <c r="H205" t="s">
        <v>8149</v>
      </c>
      <c r="I205" t="s">
        <v>57129</v>
      </c>
      <c r="J205" t="s">
        <v>22867</v>
      </c>
      <c r="K205" t="s">
        <v>22868</v>
      </c>
      <c r="L205" t="s">
        <v>22869</v>
      </c>
      <c r="M205" t="s">
        <v>22870</v>
      </c>
      <c r="N205" t="s">
        <v>22871</v>
      </c>
      <c r="O205" t="s">
        <v>22872</v>
      </c>
      <c r="Q205" t="s">
        <v>22873</v>
      </c>
      <c r="R205" t="s">
        <v>22874</v>
      </c>
      <c r="S205" t="s">
        <v>16529</v>
      </c>
      <c r="T205" t="s">
        <v>22875</v>
      </c>
      <c r="U205" t="s">
        <v>3000</v>
      </c>
      <c r="V205" t="s">
        <v>77</v>
      </c>
      <c r="X205" t="s">
        <v>22876</v>
      </c>
      <c r="Y205" t="s">
        <v>14</v>
      </c>
      <c r="Z205">
        <v>6</v>
      </c>
      <c r="AA205">
        <v>1</v>
      </c>
      <c r="AB205">
        <v>1</v>
      </c>
      <c r="AC205">
        <v>6</v>
      </c>
      <c r="AD205">
        <v>3.77649E-3</v>
      </c>
      <c r="AE205">
        <v>9.9100500000000001E-3</v>
      </c>
      <c r="AF205">
        <v>555534</v>
      </c>
      <c r="AG205" t="s">
        <v>22877</v>
      </c>
      <c r="AH205" t="s">
        <v>22878</v>
      </c>
      <c r="AI205" t="s">
        <v>22879</v>
      </c>
      <c r="AJ205" t="s">
        <v>22880</v>
      </c>
      <c r="AL205" t="s">
        <v>22881</v>
      </c>
      <c r="AM205" t="s">
        <v>22882</v>
      </c>
      <c r="AN205" t="s">
        <v>22885</v>
      </c>
      <c r="AO205" t="s">
        <v>22886</v>
      </c>
      <c r="AP205" t="s">
        <v>22887</v>
      </c>
      <c r="AQ205" t="s">
        <v>22888</v>
      </c>
      <c r="AR205" t="s">
        <v>22889</v>
      </c>
      <c r="AS205" t="s">
        <v>12684</v>
      </c>
      <c r="AT205" t="s">
        <v>22890</v>
      </c>
    </row>
    <row r="206" spans="1:46" x14ac:dyDescent="0.25">
      <c r="A206" s="1">
        <v>-8.8022899999999999E-16</v>
      </c>
      <c r="B206">
        <v>-0.75509099999999996</v>
      </c>
      <c r="C206">
        <f t="shared" si="3"/>
        <v>-0.75509099999999907</v>
      </c>
      <c r="D206" t="s">
        <v>29</v>
      </c>
      <c r="E206" t="s">
        <v>29</v>
      </c>
      <c r="F206" t="s">
        <v>8149</v>
      </c>
      <c r="G206" t="s">
        <v>0</v>
      </c>
      <c r="H206" t="s">
        <v>8149</v>
      </c>
      <c r="I206" t="s">
        <v>57129</v>
      </c>
      <c r="J206" t="s">
        <v>32924</v>
      </c>
      <c r="K206" t="s">
        <v>32925</v>
      </c>
      <c r="L206" t="s">
        <v>32926</v>
      </c>
      <c r="M206" t="s">
        <v>32927</v>
      </c>
      <c r="N206" t="s">
        <v>32928</v>
      </c>
      <c r="Q206" t="s">
        <v>32929</v>
      </c>
      <c r="R206" t="s">
        <v>32930</v>
      </c>
      <c r="T206" t="s">
        <v>2235</v>
      </c>
      <c r="U206" t="s">
        <v>3000</v>
      </c>
      <c r="V206" t="s">
        <v>77</v>
      </c>
      <c r="X206" t="s">
        <v>32931</v>
      </c>
      <c r="Y206" t="s">
        <v>14</v>
      </c>
      <c r="Z206">
        <v>6</v>
      </c>
      <c r="AA206">
        <v>1</v>
      </c>
      <c r="AB206">
        <v>1</v>
      </c>
      <c r="AC206">
        <v>6</v>
      </c>
      <c r="AD206" s="1">
        <v>4.3542399999999998E-5</v>
      </c>
      <c r="AE206">
        <v>2.12757E-4</v>
      </c>
      <c r="AF206">
        <v>947857</v>
      </c>
      <c r="AG206" t="s">
        <v>32932</v>
      </c>
      <c r="AI206" t="s">
        <v>32933</v>
      </c>
      <c r="AJ206" t="s">
        <v>32934</v>
      </c>
      <c r="AK206" t="s">
        <v>32935</v>
      </c>
      <c r="AL206" t="s">
        <v>32936</v>
      </c>
      <c r="AN206" t="s">
        <v>32939</v>
      </c>
      <c r="AQ206" t="s">
        <v>32940</v>
      </c>
      <c r="AS206" t="s">
        <v>32941</v>
      </c>
    </row>
    <row r="207" spans="1:46" x14ac:dyDescent="0.25">
      <c r="A207">
        <v>0.79166999999999998</v>
      </c>
      <c r="B207">
        <v>3.6966100000000002E-2</v>
      </c>
      <c r="C207">
        <f t="shared" si="3"/>
        <v>-0.75470389999999998</v>
      </c>
      <c r="D207" t="s">
        <v>29</v>
      </c>
      <c r="E207" t="s">
        <v>29</v>
      </c>
      <c r="F207" t="s">
        <v>1</v>
      </c>
      <c r="G207" t="s">
        <v>29</v>
      </c>
      <c r="H207" t="s">
        <v>1</v>
      </c>
      <c r="I207" t="s">
        <v>57168</v>
      </c>
      <c r="J207" t="s">
        <v>16983</v>
      </c>
      <c r="K207" t="s">
        <v>16984</v>
      </c>
      <c r="L207" t="s">
        <v>15698</v>
      </c>
      <c r="M207" t="s">
        <v>16985</v>
      </c>
      <c r="N207" t="s">
        <v>16986</v>
      </c>
      <c r="O207" t="s">
        <v>16987</v>
      </c>
      <c r="Q207" t="s">
        <v>16988</v>
      </c>
      <c r="R207" t="s">
        <v>16989</v>
      </c>
      <c r="S207" t="s">
        <v>16366</v>
      </c>
      <c r="T207" t="s">
        <v>16990</v>
      </c>
      <c r="U207" t="s">
        <v>9</v>
      </c>
      <c r="V207" t="s">
        <v>266</v>
      </c>
      <c r="X207" t="s">
        <v>16991</v>
      </c>
      <c r="Y207" t="s">
        <v>14</v>
      </c>
      <c r="Z207">
        <v>2</v>
      </c>
      <c r="AA207">
        <v>2.3696399999999999E-2</v>
      </c>
      <c r="AB207">
        <v>5.2776900000000002E-2</v>
      </c>
      <c r="AC207">
        <v>4</v>
      </c>
      <c r="AD207">
        <v>0.70937799999999995</v>
      </c>
      <c r="AE207">
        <v>0.95895900000000001</v>
      </c>
      <c r="AF207">
        <v>375324</v>
      </c>
      <c r="AG207" t="s">
        <v>16992</v>
      </c>
      <c r="AH207" t="s">
        <v>16993</v>
      </c>
      <c r="AI207" t="s">
        <v>16994</v>
      </c>
      <c r="AJ207" t="s">
        <v>16995</v>
      </c>
      <c r="AL207" t="s">
        <v>16996</v>
      </c>
      <c r="AN207" t="s">
        <v>16992</v>
      </c>
      <c r="AO207" t="s">
        <v>16999</v>
      </c>
      <c r="AP207" t="s">
        <v>17000</v>
      </c>
      <c r="AQ207" t="s">
        <v>17001</v>
      </c>
      <c r="AT207" t="s">
        <v>17002</v>
      </c>
    </row>
    <row r="208" spans="1:46" x14ac:dyDescent="0.25">
      <c r="A208">
        <v>-0.72655800000000004</v>
      </c>
      <c r="B208">
        <v>-1.4765299999999999</v>
      </c>
      <c r="C208">
        <f t="shared" si="3"/>
        <v>-0.74997199999999986</v>
      </c>
      <c r="D208" t="s">
        <v>29</v>
      </c>
      <c r="E208" t="s">
        <v>29</v>
      </c>
      <c r="F208" t="s">
        <v>8149</v>
      </c>
      <c r="G208" t="s">
        <v>0</v>
      </c>
      <c r="H208" t="s">
        <v>8149</v>
      </c>
      <c r="I208" t="s">
        <v>57129</v>
      </c>
      <c r="J208" t="s">
        <v>37188</v>
      </c>
      <c r="K208" t="s">
        <v>37189</v>
      </c>
      <c r="L208" t="s">
        <v>37190</v>
      </c>
      <c r="M208" t="s">
        <v>553</v>
      </c>
      <c r="Q208" t="s">
        <v>37191</v>
      </c>
      <c r="R208" t="s">
        <v>37192</v>
      </c>
      <c r="S208" t="s">
        <v>37193</v>
      </c>
      <c r="T208" t="s">
        <v>5380</v>
      </c>
      <c r="U208" t="s">
        <v>76</v>
      </c>
      <c r="V208" t="s">
        <v>77</v>
      </c>
      <c r="X208" t="s">
        <v>37194</v>
      </c>
      <c r="Y208" t="s">
        <v>14</v>
      </c>
      <c r="Z208">
        <v>11</v>
      </c>
      <c r="AA208">
        <v>0.107975</v>
      </c>
      <c r="AB208">
        <v>0.193046</v>
      </c>
      <c r="AC208">
        <v>12</v>
      </c>
      <c r="AD208">
        <v>7.6140599999999995E-4</v>
      </c>
      <c r="AE208">
        <v>2.4767299999999999E-3</v>
      </c>
      <c r="AF208">
        <v>471407</v>
      </c>
      <c r="AG208" t="s">
        <v>37195</v>
      </c>
      <c r="AI208" t="s">
        <v>37196</v>
      </c>
      <c r="AJ208" t="s">
        <v>37197</v>
      </c>
      <c r="AL208" t="s">
        <v>37198</v>
      </c>
      <c r="AM208" t="s">
        <v>37199</v>
      </c>
      <c r="AN208" t="s">
        <v>37195</v>
      </c>
      <c r="AO208" t="s">
        <v>37202</v>
      </c>
      <c r="AQ208" t="s">
        <v>37203</v>
      </c>
      <c r="AR208" t="s">
        <v>37204</v>
      </c>
      <c r="AS208" t="s">
        <v>37205</v>
      </c>
    </row>
    <row r="209" spans="1:46" x14ac:dyDescent="0.25">
      <c r="A209">
        <v>0</v>
      </c>
      <c r="B209">
        <v>-0.74591300000000005</v>
      </c>
      <c r="C209">
        <f t="shared" si="3"/>
        <v>-0.74591300000000005</v>
      </c>
      <c r="D209" t="s">
        <v>29</v>
      </c>
      <c r="G209" t="s">
        <v>29</v>
      </c>
      <c r="H209" t="s">
        <v>8149</v>
      </c>
      <c r="I209" t="s">
        <v>57168</v>
      </c>
      <c r="J209" t="s">
        <v>56314</v>
      </c>
      <c r="K209" t="s">
        <v>8415</v>
      </c>
      <c r="L209" t="s">
        <v>56315</v>
      </c>
      <c r="M209" t="s">
        <v>10870</v>
      </c>
      <c r="N209" t="s">
        <v>4653</v>
      </c>
      <c r="Q209" t="s">
        <v>51745</v>
      </c>
      <c r="R209" t="s">
        <v>56316</v>
      </c>
      <c r="S209" t="s">
        <v>1256</v>
      </c>
      <c r="T209" t="s">
        <v>56317</v>
      </c>
      <c r="U209" t="s">
        <v>9</v>
      </c>
      <c r="V209" t="s">
        <v>10</v>
      </c>
      <c r="W209" t="s">
        <v>56318</v>
      </c>
      <c r="X209" t="s">
        <v>56319</v>
      </c>
      <c r="Y209" t="s">
        <v>14</v>
      </c>
      <c r="Z209" t="s">
        <v>15</v>
      </c>
      <c r="AA209" t="s">
        <v>15</v>
      </c>
      <c r="AB209" t="s">
        <v>15</v>
      </c>
      <c r="AC209">
        <v>1</v>
      </c>
      <c r="AD209">
        <v>2.8313700000000001E-2</v>
      </c>
      <c r="AE209">
        <v>5.5354199999999999E-2</v>
      </c>
      <c r="AF209">
        <v>255924</v>
      </c>
      <c r="AG209" t="s">
        <v>56320</v>
      </c>
      <c r="AI209" t="s">
        <v>56321</v>
      </c>
      <c r="AJ209" t="s">
        <v>56322</v>
      </c>
      <c r="AL209" t="s">
        <v>56323</v>
      </c>
      <c r="AM209" t="s">
        <v>56324</v>
      </c>
      <c r="AN209" t="s">
        <v>56327</v>
      </c>
      <c r="AO209" t="s">
        <v>56328</v>
      </c>
      <c r="AQ209" t="s">
        <v>56329</v>
      </c>
      <c r="AR209" t="s">
        <v>56330</v>
      </c>
      <c r="AS209" t="s">
        <v>56331</v>
      </c>
    </row>
    <row r="210" spans="1:46" x14ac:dyDescent="0.25">
      <c r="A210">
        <v>1.0552699999999999</v>
      </c>
      <c r="B210">
        <v>0.31465300000000002</v>
      </c>
      <c r="C210">
        <f t="shared" si="3"/>
        <v>-0.74061699999999986</v>
      </c>
      <c r="D210" t="s">
        <v>29</v>
      </c>
      <c r="E210" t="s">
        <v>0</v>
      </c>
      <c r="F210" t="s">
        <v>1</v>
      </c>
      <c r="G210" t="s">
        <v>29</v>
      </c>
      <c r="H210" t="s">
        <v>1</v>
      </c>
      <c r="I210" t="s">
        <v>57167</v>
      </c>
      <c r="J210" t="s">
        <v>16267</v>
      </c>
      <c r="K210" t="s">
        <v>16268</v>
      </c>
      <c r="L210" t="s">
        <v>16269</v>
      </c>
      <c r="Q210" t="s">
        <v>8434</v>
      </c>
      <c r="R210" t="s">
        <v>16270</v>
      </c>
      <c r="S210" t="s">
        <v>8436</v>
      </c>
      <c r="U210" t="s">
        <v>9</v>
      </c>
      <c r="V210" t="s">
        <v>99</v>
      </c>
      <c r="X210" t="s">
        <v>16271</v>
      </c>
      <c r="Y210" t="s">
        <v>14</v>
      </c>
      <c r="Z210">
        <v>2</v>
      </c>
      <c r="AA210">
        <v>6.5028199999999997E-4</v>
      </c>
      <c r="AB210">
        <v>2.4804699999999998E-3</v>
      </c>
      <c r="AC210">
        <v>1</v>
      </c>
      <c r="AD210">
        <v>0.136486</v>
      </c>
      <c r="AE210">
        <v>0.220108</v>
      </c>
      <c r="AF210">
        <v>462667</v>
      </c>
      <c r="AG210" t="s">
        <v>16272</v>
      </c>
      <c r="AI210" t="s">
        <v>16273</v>
      </c>
      <c r="AJ210" t="s">
        <v>16274</v>
      </c>
      <c r="AL210" t="s">
        <v>16275</v>
      </c>
      <c r="AM210" t="s">
        <v>16276</v>
      </c>
      <c r="AN210" t="s">
        <v>16279</v>
      </c>
      <c r="AQ210" t="s">
        <v>16280</v>
      </c>
      <c r="AS210" t="s">
        <v>16281</v>
      </c>
    </row>
    <row r="211" spans="1:46" x14ac:dyDescent="0.25">
      <c r="A211">
        <v>0</v>
      </c>
      <c r="B211">
        <v>-0.73957799999999996</v>
      </c>
      <c r="C211">
        <f t="shared" si="3"/>
        <v>-0.73957799999999996</v>
      </c>
      <c r="D211" t="s">
        <v>29</v>
      </c>
      <c r="G211" t="s">
        <v>29</v>
      </c>
      <c r="H211" t="s">
        <v>8149</v>
      </c>
      <c r="I211" t="s">
        <v>57168</v>
      </c>
      <c r="K211" t="s">
        <v>55452</v>
      </c>
      <c r="L211" t="s">
        <v>55453</v>
      </c>
      <c r="Q211" t="s">
        <v>55454</v>
      </c>
      <c r="R211" t="s">
        <v>55454</v>
      </c>
      <c r="U211" t="s">
        <v>9</v>
      </c>
      <c r="V211" t="s">
        <v>266</v>
      </c>
      <c r="X211" t="s">
        <v>55455</v>
      </c>
      <c r="Y211" t="s">
        <v>14</v>
      </c>
      <c r="Z211" t="s">
        <v>15</v>
      </c>
      <c r="AA211" t="s">
        <v>15</v>
      </c>
      <c r="AB211" t="s">
        <v>15</v>
      </c>
      <c r="AC211">
        <v>1</v>
      </c>
      <c r="AD211">
        <v>6.2005599999999999E-3</v>
      </c>
      <c r="AE211">
        <v>1.5062900000000001E-2</v>
      </c>
      <c r="AF211">
        <v>160985</v>
      </c>
      <c r="AG211" t="s">
        <v>55456</v>
      </c>
      <c r="AI211" t="s">
        <v>55457</v>
      </c>
      <c r="AJ211" t="s">
        <v>55458</v>
      </c>
      <c r="AL211" t="s">
        <v>55459</v>
      </c>
      <c r="AM211" t="s">
        <v>55454</v>
      </c>
      <c r="AN211" t="s">
        <v>55456</v>
      </c>
      <c r="AR211" t="s">
        <v>55462</v>
      </c>
      <c r="AS211" t="s">
        <v>55463</v>
      </c>
    </row>
    <row r="212" spans="1:46" x14ac:dyDescent="0.25">
      <c r="A212">
        <v>-0.42977500000000002</v>
      </c>
      <c r="B212">
        <v>-1.165</v>
      </c>
      <c r="C212">
        <f t="shared" si="3"/>
        <v>-0.73522500000000002</v>
      </c>
      <c r="D212" t="s">
        <v>29</v>
      </c>
      <c r="E212" t="s">
        <v>29</v>
      </c>
      <c r="F212" t="s">
        <v>8149</v>
      </c>
      <c r="G212" t="s">
        <v>0</v>
      </c>
      <c r="H212" t="s">
        <v>8149</v>
      </c>
      <c r="I212" t="s">
        <v>57129</v>
      </c>
      <c r="J212" t="s">
        <v>34290</v>
      </c>
      <c r="K212" t="s">
        <v>34291</v>
      </c>
      <c r="L212" t="s">
        <v>34292</v>
      </c>
      <c r="M212" t="s">
        <v>2270</v>
      </c>
      <c r="Q212" t="s">
        <v>17270</v>
      </c>
      <c r="R212" t="s">
        <v>17271</v>
      </c>
      <c r="S212" t="s">
        <v>17272</v>
      </c>
      <c r="T212" t="s">
        <v>33008</v>
      </c>
      <c r="U212" t="s">
        <v>9</v>
      </c>
      <c r="V212" t="s">
        <v>99</v>
      </c>
      <c r="X212" t="s">
        <v>34293</v>
      </c>
      <c r="Y212" t="s">
        <v>14</v>
      </c>
      <c r="Z212">
        <v>8</v>
      </c>
      <c r="AA212">
        <v>0.195384</v>
      </c>
      <c r="AB212">
        <v>0.31771500000000003</v>
      </c>
      <c r="AC212">
        <v>8</v>
      </c>
      <c r="AD212" s="1">
        <v>5.0311000000000001E-11</v>
      </c>
      <c r="AE212" s="1">
        <v>1.1676899999999999E-9</v>
      </c>
      <c r="AF212">
        <v>13706000</v>
      </c>
      <c r="AG212" t="s">
        <v>34294</v>
      </c>
      <c r="AI212" t="s">
        <v>34295</v>
      </c>
      <c r="AJ212" t="s">
        <v>34296</v>
      </c>
      <c r="AL212" t="s">
        <v>34297</v>
      </c>
      <c r="AM212" t="s">
        <v>34298</v>
      </c>
      <c r="AN212" t="s">
        <v>34294</v>
      </c>
      <c r="AO212" t="s">
        <v>34301</v>
      </c>
      <c r="AQ212" t="s">
        <v>34302</v>
      </c>
      <c r="AR212" t="s">
        <v>34303</v>
      </c>
      <c r="AS212" t="s">
        <v>34304</v>
      </c>
    </row>
    <row r="213" spans="1:46" x14ac:dyDescent="0.25">
      <c r="A213">
        <v>0</v>
      </c>
      <c r="B213">
        <v>-0.73250999999999999</v>
      </c>
      <c r="C213">
        <f t="shared" si="3"/>
        <v>-0.73250999999999999</v>
      </c>
      <c r="D213" t="s">
        <v>29</v>
      </c>
      <c r="G213" t="s">
        <v>29</v>
      </c>
      <c r="H213" t="s">
        <v>8149</v>
      </c>
      <c r="I213" t="s">
        <v>57168</v>
      </c>
      <c r="J213" t="s">
        <v>57544</v>
      </c>
      <c r="K213" t="s">
        <v>57545</v>
      </c>
      <c r="L213" t="s">
        <v>57546</v>
      </c>
      <c r="M213" t="s">
        <v>10870</v>
      </c>
      <c r="N213" t="s">
        <v>4653</v>
      </c>
      <c r="Q213" t="s">
        <v>57547</v>
      </c>
      <c r="R213" t="s">
        <v>57548</v>
      </c>
      <c r="S213" t="s">
        <v>27666</v>
      </c>
      <c r="T213" t="s">
        <v>57549</v>
      </c>
      <c r="U213" t="s">
        <v>780</v>
      </c>
      <c r="V213" t="s">
        <v>10</v>
      </c>
      <c r="X213" t="s">
        <v>57550</v>
      </c>
      <c r="Y213" t="s">
        <v>14</v>
      </c>
      <c r="Z213" t="s">
        <v>15</v>
      </c>
      <c r="AA213" t="s">
        <v>15</v>
      </c>
      <c r="AB213" t="s">
        <v>15</v>
      </c>
      <c r="AC213">
        <v>1</v>
      </c>
      <c r="AD213">
        <v>1.29785E-2</v>
      </c>
      <c r="AE213">
        <v>2.8323500000000001E-2</v>
      </c>
      <c r="AF213">
        <v>11899</v>
      </c>
      <c r="AG213" t="s">
        <v>57551</v>
      </c>
      <c r="AI213" t="s">
        <v>57552</v>
      </c>
      <c r="AJ213" t="s">
        <v>57553</v>
      </c>
      <c r="AL213" t="s">
        <v>57554</v>
      </c>
      <c r="AM213" t="s">
        <v>57555</v>
      </c>
      <c r="AN213" t="s">
        <v>57556</v>
      </c>
      <c r="AO213" t="s">
        <v>57557</v>
      </c>
      <c r="AQ213" t="s">
        <v>57558</v>
      </c>
      <c r="AS213" t="s">
        <v>57559</v>
      </c>
    </row>
    <row r="214" spans="1:46" x14ac:dyDescent="0.25">
      <c r="A214">
        <v>0</v>
      </c>
      <c r="B214">
        <v>-0.72811400000000004</v>
      </c>
      <c r="C214">
        <f t="shared" si="3"/>
        <v>-0.72811400000000004</v>
      </c>
      <c r="D214" t="s">
        <v>29</v>
      </c>
      <c r="G214" t="s">
        <v>29</v>
      </c>
      <c r="H214" t="s">
        <v>8149</v>
      </c>
      <c r="I214" t="s">
        <v>57168</v>
      </c>
      <c r="J214" t="s">
        <v>57560</v>
      </c>
      <c r="K214" t="s">
        <v>57561</v>
      </c>
      <c r="L214" t="s">
        <v>57562</v>
      </c>
      <c r="M214" t="s">
        <v>12480</v>
      </c>
      <c r="O214" t="s">
        <v>57563</v>
      </c>
      <c r="Q214" t="s">
        <v>57564</v>
      </c>
      <c r="R214" t="s">
        <v>57565</v>
      </c>
      <c r="S214" t="s">
        <v>2461</v>
      </c>
      <c r="T214" t="s">
        <v>19495</v>
      </c>
      <c r="U214" t="s">
        <v>996</v>
      </c>
      <c r="V214" t="s">
        <v>77</v>
      </c>
      <c r="W214" t="s">
        <v>57566</v>
      </c>
      <c r="X214" t="s">
        <v>57567</v>
      </c>
      <c r="Y214" t="s">
        <v>14</v>
      </c>
      <c r="Z214" t="s">
        <v>15</v>
      </c>
      <c r="AA214" t="s">
        <v>15</v>
      </c>
      <c r="AB214" t="s">
        <v>15</v>
      </c>
      <c r="AC214">
        <v>1</v>
      </c>
      <c r="AD214">
        <v>3.3787600000000001E-2</v>
      </c>
      <c r="AE214">
        <v>6.4513799999999996E-2</v>
      </c>
      <c r="AF214">
        <v>52731</v>
      </c>
      <c r="AG214" t="s">
        <v>57568</v>
      </c>
      <c r="AH214" t="s">
        <v>57569</v>
      </c>
      <c r="AI214" t="s">
        <v>57570</v>
      </c>
      <c r="AJ214" t="s">
        <v>57571</v>
      </c>
      <c r="AL214" t="s">
        <v>57572</v>
      </c>
      <c r="AM214" t="s">
        <v>57573</v>
      </c>
      <c r="AN214" t="s">
        <v>57568</v>
      </c>
      <c r="AQ214" t="s">
        <v>57574</v>
      </c>
      <c r="AR214" t="s">
        <v>57575</v>
      </c>
      <c r="AS214" t="s">
        <v>57576</v>
      </c>
      <c r="AT214" t="s">
        <v>57577</v>
      </c>
    </row>
    <row r="215" spans="1:46" x14ac:dyDescent="0.25">
      <c r="A215">
        <v>0</v>
      </c>
      <c r="B215">
        <v>-0.72762300000000002</v>
      </c>
      <c r="C215">
        <f t="shared" si="3"/>
        <v>-0.72762300000000002</v>
      </c>
      <c r="D215" t="s">
        <v>29</v>
      </c>
      <c r="G215" t="s">
        <v>29</v>
      </c>
      <c r="H215" t="s">
        <v>8149</v>
      </c>
      <c r="I215" t="s">
        <v>57168</v>
      </c>
      <c r="J215" t="s">
        <v>57578</v>
      </c>
      <c r="K215" t="s">
        <v>57579</v>
      </c>
      <c r="L215" t="s">
        <v>57580</v>
      </c>
      <c r="O215" t="s">
        <v>57581</v>
      </c>
      <c r="Q215" t="s">
        <v>57582</v>
      </c>
      <c r="R215" t="s">
        <v>57583</v>
      </c>
      <c r="U215" t="s">
        <v>9</v>
      </c>
      <c r="V215" t="s">
        <v>266</v>
      </c>
      <c r="X215" t="s">
        <v>57584</v>
      </c>
      <c r="Y215" t="s">
        <v>14</v>
      </c>
      <c r="Z215" t="s">
        <v>15</v>
      </c>
      <c r="AA215" t="s">
        <v>15</v>
      </c>
      <c r="AB215" t="s">
        <v>15</v>
      </c>
      <c r="AC215">
        <v>1</v>
      </c>
      <c r="AD215">
        <v>1.72257E-2</v>
      </c>
      <c r="AE215">
        <v>3.6300899999999997E-2</v>
      </c>
      <c r="AF215">
        <v>399145</v>
      </c>
      <c r="AG215" t="s">
        <v>57585</v>
      </c>
      <c r="AH215" t="s">
        <v>57586</v>
      </c>
      <c r="AI215" t="s">
        <v>57587</v>
      </c>
      <c r="AJ215" t="s">
        <v>57588</v>
      </c>
      <c r="AL215" t="s">
        <v>57589</v>
      </c>
      <c r="AN215" t="s">
        <v>57585</v>
      </c>
      <c r="AQ215" t="s">
        <v>57590</v>
      </c>
      <c r="AR215" t="s">
        <v>57591</v>
      </c>
      <c r="AS215" t="s">
        <v>57592</v>
      </c>
      <c r="AT215" t="s">
        <v>57593</v>
      </c>
    </row>
    <row r="216" spans="1:46" x14ac:dyDescent="0.25">
      <c r="A216">
        <v>-0.106041</v>
      </c>
      <c r="B216">
        <v>-0.833287</v>
      </c>
      <c r="C216">
        <f t="shared" si="3"/>
        <v>-0.72724600000000006</v>
      </c>
      <c r="D216" t="s">
        <v>29</v>
      </c>
      <c r="E216" t="s">
        <v>29</v>
      </c>
      <c r="F216" t="s">
        <v>8149</v>
      </c>
      <c r="G216" t="s">
        <v>29</v>
      </c>
      <c r="H216" t="s">
        <v>8149</v>
      </c>
      <c r="I216" t="s">
        <v>57168</v>
      </c>
      <c r="J216" t="s">
        <v>35013</v>
      </c>
      <c r="K216" t="s">
        <v>35014</v>
      </c>
      <c r="L216" t="s">
        <v>35015</v>
      </c>
      <c r="M216" t="s">
        <v>72</v>
      </c>
      <c r="Q216" t="s">
        <v>27915</v>
      </c>
      <c r="R216" t="s">
        <v>35016</v>
      </c>
      <c r="T216" t="s">
        <v>35017</v>
      </c>
      <c r="U216" t="s">
        <v>76</v>
      </c>
      <c r="V216" t="s">
        <v>77</v>
      </c>
      <c r="W216" t="s">
        <v>35018</v>
      </c>
      <c r="X216" t="s">
        <v>35019</v>
      </c>
      <c r="Y216" t="s">
        <v>14</v>
      </c>
      <c r="Z216">
        <v>8</v>
      </c>
      <c r="AA216">
        <v>0.483066</v>
      </c>
      <c r="AB216">
        <v>0.69354800000000005</v>
      </c>
      <c r="AC216">
        <v>10</v>
      </c>
      <c r="AD216">
        <v>1.87551E-2</v>
      </c>
      <c r="AE216">
        <v>3.90777E-2</v>
      </c>
      <c r="AF216">
        <v>151061</v>
      </c>
      <c r="AG216" t="s">
        <v>35020</v>
      </c>
      <c r="AI216" t="s">
        <v>35021</v>
      </c>
      <c r="AJ216" t="s">
        <v>35022</v>
      </c>
      <c r="AL216" t="s">
        <v>35023</v>
      </c>
      <c r="AM216" t="s">
        <v>35024</v>
      </c>
      <c r="AN216" t="s">
        <v>35027</v>
      </c>
      <c r="AO216" t="s">
        <v>35028</v>
      </c>
      <c r="AP216" t="s">
        <v>35029</v>
      </c>
      <c r="AQ216" t="s">
        <v>35030</v>
      </c>
      <c r="AR216" t="s">
        <v>1950</v>
      </c>
      <c r="AS216" t="s">
        <v>35031</v>
      </c>
    </row>
    <row r="217" spans="1:46" x14ac:dyDescent="0.25">
      <c r="A217">
        <v>3.2241200000000001</v>
      </c>
      <c r="B217">
        <v>2.4974799999999999</v>
      </c>
      <c r="C217">
        <f t="shared" si="3"/>
        <v>-0.72664000000000017</v>
      </c>
      <c r="D217" t="s">
        <v>29</v>
      </c>
      <c r="E217" t="s">
        <v>0</v>
      </c>
      <c r="F217" t="s">
        <v>1</v>
      </c>
      <c r="G217" t="s">
        <v>0</v>
      </c>
      <c r="H217" t="s">
        <v>1</v>
      </c>
      <c r="I217" t="s">
        <v>57169</v>
      </c>
      <c r="J217" t="s">
        <v>2570</v>
      </c>
      <c r="K217" t="s">
        <v>2571</v>
      </c>
      <c r="L217" t="s">
        <v>2572</v>
      </c>
      <c r="M217" t="s">
        <v>2573</v>
      </c>
      <c r="Q217" t="s">
        <v>2574</v>
      </c>
      <c r="R217" t="s">
        <v>2575</v>
      </c>
      <c r="S217" t="s">
        <v>2576</v>
      </c>
      <c r="X217" t="s">
        <v>2577</v>
      </c>
      <c r="Y217" t="s">
        <v>14</v>
      </c>
      <c r="Z217">
        <v>1</v>
      </c>
      <c r="AA217" s="1">
        <v>1.00837E-5</v>
      </c>
      <c r="AB217" s="1">
        <v>7.7283899999999994E-5</v>
      </c>
      <c r="AC217">
        <v>1</v>
      </c>
      <c r="AD217" s="1">
        <v>1.03109E-5</v>
      </c>
      <c r="AE217" s="1">
        <v>6.2268999999999996E-5</v>
      </c>
      <c r="AF217" t="s">
        <v>15</v>
      </c>
      <c r="AG217" t="s">
        <v>2578</v>
      </c>
      <c r="AI217" t="s">
        <v>2579</v>
      </c>
      <c r="AJ217" t="s">
        <v>2580</v>
      </c>
      <c r="AK217" t="s">
        <v>2581</v>
      </c>
      <c r="AL217" t="s">
        <v>2582</v>
      </c>
      <c r="AM217" t="s">
        <v>2583</v>
      </c>
      <c r="AN217" t="s">
        <v>2586</v>
      </c>
      <c r="AQ217" t="s">
        <v>2587</v>
      </c>
      <c r="AR217" t="s">
        <v>2588</v>
      </c>
      <c r="AS217" t="s">
        <v>2589</v>
      </c>
    </row>
    <row r="218" spans="1:46" x14ac:dyDescent="0.25">
      <c r="A218">
        <v>3.0272199999999998</v>
      </c>
      <c r="B218">
        <v>2.3008700000000002</v>
      </c>
      <c r="C218">
        <f t="shared" si="3"/>
        <v>-0.72634999999999961</v>
      </c>
      <c r="D218" t="s">
        <v>29</v>
      </c>
      <c r="E218" t="s">
        <v>0</v>
      </c>
      <c r="F218" t="s">
        <v>1</v>
      </c>
      <c r="G218" t="s">
        <v>0</v>
      </c>
      <c r="H218" t="s">
        <v>1</v>
      </c>
      <c r="I218" t="s">
        <v>57169</v>
      </c>
      <c r="J218" t="s">
        <v>436</v>
      </c>
      <c r="K218" t="s">
        <v>437</v>
      </c>
      <c r="L218" t="s">
        <v>438</v>
      </c>
      <c r="M218" t="s">
        <v>439</v>
      </c>
      <c r="N218" t="s">
        <v>439</v>
      </c>
      <c r="O218" t="s">
        <v>440</v>
      </c>
      <c r="Q218" t="s">
        <v>441</v>
      </c>
      <c r="R218" t="s">
        <v>442</v>
      </c>
      <c r="S218" t="s">
        <v>443</v>
      </c>
      <c r="T218" t="s">
        <v>444</v>
      </c>
      <c r="X218" t="s">
        <v>445</v>
      </c>
      <c r="Y218" t="s">
        <v>14</v>
      </c>
      <c r="Z218">
        <v>1</v>
      </c>
      <c r="AA218">
        <v>3.8060500000000001E-4</v>
      </c>
      <c r="AB218">
        <v>1.6148600000000001E-3</v>
      </c>
      <c r="AC218">
        <v>1</v>
      </c>
      <c r="AD218">
        <v>2.5874999999999997E-4</v>
      </c>
      <c r="AE218">
        <v>9.8865999999999993E-4</v>
      </c>
      <c r="AF218" t="s">
        <v>15</v>
      </c>
      <c r="AG218" t="s">
        <v>446</v>
      </c>
      <c r="AH218" t="s">
        <v>447</v>
      </c>
      <c r="AI218" t="s">
        <v>448</v>
      </c>
      <c r="AJ218" t="s">
        <v>449</v>
      </c>
      <c r="AL218" t="s">
        <v>450</v>
      </c>
      <c r="AM218" t="s">
        <v>451</v>
      </c>
      <c r="AN218" t="s">
        <v>446</v>
      </c>
      <c r="AQ218" t="s">
        <v>454</v>
      </c>
      <c r="AS218" t="s">
        <v>455</v>
      </c>
    </row>
    <row r="219" spans="1:46" x14ac:dyDescent="0.25">
      <c r="A219">
        <v>0.72540099999999996</v>
      </c>
      <c r="B219" s="1">
        <v>8.6652499999999994E-15</v>
      </c>
      <c r="C219">
        <f t="shared" si="3"/>
        <v>-0.7254009999999913</v>
      </c>
      <c r="D219" t="s">
        <v>29</v>
      </c>
      <c r="E219" t="s">
        <v>29</v>
      </c>
      <c r="F219" t="s">
        <v>1</v>
      </c>
      <c r="G219" t="s">
        <v>29</v>
      </c>
      <c r="H219" t="s">
        <v>1</v>
      </c>
      <c r="I219" t="s">
        <v>57168</v>
      </c>
      <c r="J219" t="s">
        <v>22600</v>
      </c>
      <c r="K219" t="s">
        <v>22601</v>
      </c>
      <c r="L219" t="s">
        <v>22602</v>
      </c>
      <c r="M219" t="s">
        <v>22603</v>
      </c>
      <c r="N219" t="s">
        <v>22604</v>
      </c>
      <c r="O219" t="s">
        <v>22605</v>
      </c>
      <c r="Q219" t="s">
        <v>3915</v>
      </c>
      <c r="R219" t="s">
        <v>3916</v>
      </c>
      <c r="S219" t="s">
        <v>3917</v>
      </c>
      <c r="T219" t="s">
        <v>22606</v>
      </c>
      <c r="W219" t="s">
        <v>22607</v>
      </c>
      <c r="X219" t="s">
        <v>22608</v>
      </c>
      <c r="Y219" t="s">
        <v>14</v>
      </c>
      <c r="Z219">
        <v>15</v>
      </c>
      <c r="AA219">
        <v>2.6625699999999999E-2</v>
      </c>
      <c r="AB219">
        <v>5.8632900000000002E-2</v>
      </c>
      <c r="AC219">
        <v>17</v>
      </c>
      <c r="AD219">
        <v>1</v>
      </c>
      <c r="AE219">
        <v>1</v>
      </c>
      <c r="AF219" t="s">
        <v>15</v>
      </c>
      <c r="AG219" t="s">
        <v>22609</v>
      </c>
      <c r="AH219" t="s">
        <v>22610</v>
      </c>
      <c r="AI219" t="s">
        <v>22611</v>
      </c>
      <c r="AJ219" t="s">
        <v>22612</v>
      </c>
      <c r="AL219" t="s">
        <v>22613</v>
      </c>
      <c r="AN219" t="s">
        <v>22609</v>
      </c>
      <c r="AO219" t="s">
        <v>22616</v>
      </c>
      <c r="AQ219" t="s">
        <v>22617</v>
      </c>
      <c r="AR219" t="s">
        <v>22618</v>
      </c>
      <c r="AS219" t="s">
        <v>3930</v>
      </c>
      <c r="AT219" t="s">
        <v>22619</v>
      </c>
    </row>
    <row r="220" spans="1:46" x14ac:dyDescent="0.25">
      <c r="A220">
        <v>-0.42896899999999999</v>
      </c>
      <c r="B220">
        <v>-1.1520699999999999</v>
      </c>
      <c r="C220">
        <f t="shared" si="3"/>
        <v>-0.72310099999999999</v>
      </c>
      <c r="D220" t="s">
        <v>29</v>
      </c>
      <c r="E220" t="s">
        <v>29</v>
      </c>
      <c r="F220" t="s">
        <v>8149</v>
      </c>
      <c r="G220" t="s">
        <v>0</v>
      </c>
      <c r="H220" t="s">
        <v>8149</v>
      </c>
      <c r="I220" t="s">
        <v>57129</v>
      </c>
      <c r="J220" t="s">
        <v>38344</v>
      </c>
      <c r="K220" t="s">
        <v>38345</v>
      </c>
      <c r="L220" t="s">
        <v>38346</v>
      </c>
      <c r="M220" t="s">
        <v>31874</v>
      </c>
      <c r="N220" t="s">
        <v>31874</v>
      </c>
      <c r="O220" t="s">
        <v>38347</v>
      </c>
      <c r="P220" t="s">
        <v>38348</v>
      </c>
      <c r="Q220" t="s">
        <v>24226</v>
      </c>
      <c r="R220" t="s">
        <v>24227</v>
      </c>
      <c r="S220" t="s">
        <v>24228</v>
      </c>
      <c r="T220" t="s">
        <v>31878</v>
      </c>
      <c r="U220" t="s">
        <v>3000</v>
      </c>
      <c r="V220" t="s">
        <v>77</v>
      </c>
      <c r="X220" t="s">
        <v>38349</v>
      </c>
      <c r="Y220" t="s">
        <v>14</v>
      </c>
      <c r="Z220">
        <v>9</v>
      </c>
      <c r="AA220">
        <v>0.149815</v>
      </c>
      <c r="AB220">
        <v>0.25309100000000001</v>
      </c>
      <c r="AC220">
        <v>8</v>
      </c>
      <c r="AD220" s="1">
        <v>5.3906400000000002E-7</v>
      </c>
      <c r="AE220" s="1">
        <v>4.7601200000000001E-6</v>
      </c>
      <c r="AF220">
        <v>64807</v>
      </c>
      <c r="AG220" t="s">
        <v>38350</v>
      </c>
      <c r="AH220" t="s">
        <v>38351</v>
      </c>
      <c r="AI220" t="s">
        <v>38352</v>
      </c>
      <c r="AJ220" t="s">
        <v>38353</v>
      </c>
      <c r="AK220" t="s">
        <v>38354</v>
      </c>
      <c r="AL220" t="s">
        <v>38355</v>
      </c>
      <c r="AM220" t="s">
        <v>38356</v>
      </c>
      <c r="AN220" t="s">
        <v>38359</v>
      </c>
      <c r="AP220" t="s">
        <v>27519</v>
      </c>
      <c r="AQ220" t="s">
        <v>38360</v>
      </c>
      <c r="AS220" t="s">
        <v>12684</v>
      </c>
      <c r="AT220" t="s">
        <v>38361</v>
      </c>
    </row>
    <row r="221" spans="1:46" x14ac:dyDescent="0.25">
      <c r="A221">
        <v>0</v>
      </c>
      <c r="B221">
        <v>-0.72301000000000004</v>
      </c>
      <c r="C221">
        <f t="shared" si="3"/>
        <v>-0.72301000000000004</v>
      </c>
      <c r="D221" t="s">
        <v>29</v>
      </c>
      <c r="E221" t="s">
        <v>29</v>
      </c>
      <c r="F221" t="s">
        <v>1</v>
      </c>
      <c r="G221" t="s">
        <v>29</v>
      </c>
      <c r="H221" t="s">
        <v>8149</v>
      </c>
      <c r="I221" t="s">
        <v>57168</v>
      </c>
      <c r="J221" t="s">
        <v>33738</v>
      </c>
      <c r="K221" t="s">
        <v>33739</v>
      </c>
      <c r="L221" t="s">
        <v>33740</v>
      </c>
      <c r="M221" t="s">
        <v>227</v>
      </c>
      <c r="Q221" t="s">
        <v>30763</v>
      </c>
      <c r="R221" t="s">
        <v>30763</v>
      </c>
      <c r="T221" t="s">
        <v>12540</v>
      </c>
      <c r="U221" t="s">
        <v>347</v>
      </c>
      <c r="V221" t="s">
        <v>77</v>
      </c>
      <c r="X221" t="s">
        <v>33741</v>
      </c>
      <c r="Y221" t="s">
        <v>14</v>
      </c>
      <c r="Z221">
        <v>1</v>
      </c>
      <c r="AA221">
        <v>1</v>
      </c>
      <c r="AB221">
        <v>1</v>
      </c>
      <c r="AC221">
        <v>1</v>
      </c>
      <c r="AD221">
        <v>1.92266E-2</v>
      </c>
      <c r="AE221">
        <v>3.9881300000000001E-2</v>
      </c>
      <c r="AF221">
        <v>828478</v>
      </c>
      <c r="AG221" t="s">
        <v>33742</v>
      </c>
      <c r="AI221" t="s">
        <v>33743</v>
      </c>
      <c r="AJ221" t="s">
        <v>33744</v>
      </c>
      <c r="AL221" t="s">
        <v>33745</v>
      </c>
      <c r="AM221" t="s">
        <v>33746</v>
      </c>
      <c r="AN221" t="s">
        <v>33749</v>
      </c>
      <c r="AO221" t="s">
        <v>33750</v>
      </c>
      <c r="AQ221" t="s">
        <v>33751</v>
      </c>
      <c r="AR221" t="s">
        <v>33752</v>
      </c>
      <c r="AS221" t="s">
        <v>33753</v>
      </c>
    </row>
    <row r="222" spans="1:46" x14ac:dyDescent="0.25">
      <c r="A222" s="1">
        <v>-6.1973600000000001E-18</v>
      </c>
      <c r="B222">
        <v>-0.72205399999999997</v>
      </c>
      <c r="C222">
        <f t="shared" si="3"/>
        <v>-0.72205399999999997</v>
      </c>
      <c r="D222" t="s">
        <v>29</v>
      </c>
      <c r="E222" t="s">
        <v>29</v>
      </c>
      <c r="F222" t="s">
        <v>8149</v>
      </c>
      <c r="G222" t="s">
        <v>0</v>
      </c>
      <c r="H222" t="s">
        <v>8149</v>
      </c>
      <c r="I222" t="s">
        <v>57129</v>
      </c>
      <c r="J222" t="s">
        <v>25578</v>
      </c>
      <c r="K222" t="s">
        <v>25579</v>
      </c>
      <c r="L222" t="s">
        <v>25580</v>
      </c>
      <c r="M222" t="s">
        <v>25581</v>
      </c>
      <c r="N222" t="s">
        <v>364</v>
      </c>
      <c r="O222" t="s">
        <v>25582</v>
      </c>
      <c r="Q222" t="s">
        <v>25583</v>
      </c>
      <c r="R222" t="s">
        <v>25584</v>
      </c>
      <c r="S222" t="s">
        <v>25585</v>
      </c>
      <c r="T222" t="s">
        <v>25586</v>
      </c>
      <c r="U222" t="s">
        <v>780</v>
      </c>
      <c r="V222" t="s">
        <v>10</v>
      </c>
      <c r="X222" t="s">
        <v>25587</v>
      </c>
      <c r="Y222" t="s">
        <v>14</v>
      </c>
      <c r="Z222">
        <v>6</v>
      </c>
      <c r="AA222">
        <v>1</v>
      </c>
      <c r="AB222">
        <v>1</v>
      </c>
      <c r="AC222">
        <v>5</v>
      </c>
      <c r="AD222">
        <v>5.4203300000000003E-4</v>
      </c>
      <c r="AE222">
        <v>1.8452799999999999E-3</v>
      </c>
      <c r="AF222">
        <v>31881</v>
      </c>
      <c r="AG222" t="s">
        <v>25588</v>
      </c>
      <c r="AH222" t="s">
        <v>25589</v>
      </c>
      <c r="AI222" t="s">
        <v>25590</v>
      </c>
      <c r="AJ222" t="s">
        <v>25591</v>
      </c>
      <c r="AL222" t="s">
        <v>25592</v>
      </c>
      <c r="AN222" t="s">
        <v>25588</v>
      </c>
      <c r="AO222" t="s">
        <v>25595</v>
      </c>
      <c r="AQ222" t="s">
        <v>25596</v>
      </c>
      <c r="AS222" t="s">
        <v>3930</v>
      </c>
      <c r="AT222" t="s">
        <v>25597</v>
      </c>
    </row>
    <row r="223" spans="1:46" x14ac:dyDescent="0.25">
      <c r="A223">
        <v>0</v>
      </c>
      <c r="B223">
        <v>-0.72120099999999998</v>
      </c>
      <c r="C223">
        <f t="shared" si="3"/>
        <v>-0.72120099999999998</v>
      </c>
      <c r="D223" t="s">
        <v>29</v>
      </c>
      <c r="G223" t="s">
        <v>29</v>
      </c>
      <c r="H223" t="s">
        <v>8149</v>
      </c>
      <c r="I223" t="s">
        <v>57168</v>
      </c>
      <c r="J223" t="s">
        <v>338</v>
      </c>
      <c r="K223" t="s">
        <v>339</v>
      </c>
      <c r="L223" t="s">
        <v>57594</v>
      </c>
      <c r="M223" t="s">
        <v>341</v>
      </c>
      <c r="N223" t="s">
        <v>342</v>
      </c>
      <c r="Q223" t="s">
        <v>57595</v>
      </c>
      <c r="R223" t="s">
        <v>57596</v>
      </c>
      <c r="T223" t="s">
        <v>346</v>
      </c>
      <c r="U223" t="s">
        <v>347</v>
      </c>
      <c r="V223" t="s">
        <v>77</v>
      </c>
      <c r="W223" t="s">
        <v>348</v>
      </c>
      <c r="X223" t="s">
        <v>57597</v>
      </c>
      <c r="Y223" t="s">
        <v>14</v>
      </c>
      <c r="Z223" t="s">
        <v>15</v>
      </c>
      <c r="AA223" t="s">
        <v>15</v>
      </c>
      <c r="AB223" t="s">
        <v>15</v>
      </c>
      <c r="AC223">
        <v>1</v>
      </c>
      <c r="AD223">
        <v>2.1618399999999999E-2</v>
      </c>
      <c r="AE223">
        <v>4.4018399999999999E-2</v>
      </c>
      <c r="AF223">
        <v>466770</v>
      </c>
      <c r="AG223" t="s">
        <v>57598</v>
      </c>
      <c r="AI223" t="s">
        <v>57599</v>
      </c>
      <c r="AJ223" t="s">
        <v>57600</v>
      </c>
      <c r="AL223" t="s">
        <v>57601</v>
      </c>
      <c r="AN223" t="s">
        <v>57602</v>
      </c>
      <c r="AO223" t="s">
        <v>356</v>
      </c>
      <c r="AQ223" t="s">
        <v>357</v>
      </c>
      <c r="AS223" t="s">
        <v>358</v>
      </c>
    </row>
    <row r="224" spans="1:46" x14ac:dyDescent="0.25">
      <c r="A224" s="1">
        <v>-1.72796E-16</v>
      </c>
      <c r="B224">
        <v>-0.72106400000000004</v>
      </c>
      <c r="C224">
        <f t="shared" si="3"/>
        <v>-0.72106399999999982</v>
      </c>
      <c r="D224" t="s">
        <v>29</v>
      </c>
      <c r="E224" t="s">
        <v>29</v>
      </c>
      <c r="F224" t="s">
        <v>8149</v>
      </c>
      <c r="G224" t="s">
        <v>29</v>
      </c>
      <c r="H224" t="s">
        <v>8149</v>
      </c>
      <c r="I224" t="s">
        <v>57168</v>
      </c>
      <c r="J224" t="s">
        <v>44798</v>
      </c>
      <c r="K224" t="s">
        <v>44799</v>
      </c>
      <c r="L224" t="s">
        <v>44800</v>
      </c>
      <c r="M224" t="s">
        <v>25581</v>
      </c>
      <c r="N224" t="s">
        <v>364</v>
      </c>
      <c r="O224" t="s">
        <v>25582</v>
      </c>
      <c r="Q224" t="s">
        <v>3915</v>
      </c>
      <c r="R224" t="s">
        <v>3916</v>
      </c>
      <c r="S224" t="s">
        <v>3917</v>
      </c>
      <c r="T224" t="s">
        <v>25586</v>
      </c>
      <c r="X224" t="s">
        <v>44801</v>
      </c>
      <c r="Y224" t="s">
        <v>14</v>
      </c>
      <c r="Z224">
        <v>2</v>
      </c>
      <c r="AA224">
        <v>1</v>
      </c>
      <c r="AB224">
        <v>1</v>
      </c>
      <c r="AC224">
        <v>3</v>
      </c>
      <c r="AD224">
        <v>7.3206199999999999E-2</v>
      </c>
      <c r="AE224">
        <v>0.12668199999999999</v>
      </c>
      <c r="AF224" t="s">
        <v>15</v>
      </c>
      <c r="AG224" t="s">
        <v>44802</v>
      </c>
      <c r="AH224" t="s">
        <v>25589</v>
      </c>
      <c r="AI224" t="s">
        <v>44803</v>
      </c>
      <c r="AJ224" t="s">
        <v>44804</v>
      </c>
      <c r="AL224" t="s">
        <v>44805</v>
      </c>
      <c r="AN224" t="s">
        <v>44802</v>
      </c>
      <c r="AO224" t="s">
        <v>44808</v>
      </c>
      <c r="AQ224" t="s">
        <v>44809</v>
      </c>
      <c r="AS224" t="s">
        <v>3930</v>
      </c>
      <c r="AT224" t="s">
        <v>44810</v>
      </c>
    </row>
    <row r="225" spans="1:46" x14ac:dyDescent="0.25">
      <c r="A225">
        <v>-1.6719100000000001E-2</v>
      </c>
      <c r="B225">
        <v>-0.73644200000000004</v>
      </c>
      <c r="C225">
        <f t="shared" si="3"/>
        <v>-0.71972290000000005</v>
      </c>
      <c r="D225" t="s">
        <v>29</v>
      </c>
      <c r="E225" t="s">
        <v>29</v>
      </c>
      <c r="F225" t="s">
        <v>8149</v>
      </c>
      <c r="G225" t="s">
        <v>0</v>
      </c>
      <c r="H225" t="s">
        <v>8149</v>
      </c>
      <c r="I225" t="s">
        <v>57129</v>
      </c>
      <c r="J225" t="s">
        <v>24621</v>
      </c>
      <c r="L225" t="s">
        <v>24622</v>
      </c>
      <c r="M225" t="s">
        <v>24623</v>
      </c>
      <c r="N225" t="s">
        <v>24623</v>
      </c>
      <c r="O225" t="s">
        <v>24624</v>
      </c>
      <c r="Q225" t="s">
        <v>9712</v>
      </c>
      <c r="R225" t="s">
        <v>24625</v>
      </c>
      <c r="S225" t="s">
        <v>9712</v>
      </c>
      <c r="T225" t="s">
        <v>13161</v>
      </c>
      <c r="U225" t="s">
        <v>3000</v>
      </c>
      <c r="V225" t="s">
        <v>10</v>
      </c>
      <c r="W225" t="s">
        <v>24626</v>
      </c>
      <c r="X225" t="s">
        <v>24627</v>
      </c>
      <c r="Y225" t="s">
        <v>14</v>
      </c>
      <c r="Z225">
        <v>3</v>
      </c>
      <c r="AA225">
        <v>0.83277400000000001</v>
      </c>
      <c r="AB225">
        <v>1</v>
      </c>
      <c r="AC225">
        <v>3</v>
      </c>
      <c r="AD225">
        <v>3.31587E-4</v>
      </c>
      <c r="AE225">
        <v>1.20148E-3</v>
      </c>
      <c r="AF225">
        <v>361451</v>
      </c>
      <c r="AG225" t="s">
        <v>24628</v>
      </c>
      <c r="AH225" t="s">
        <v>24629</v>
      </c>
      <c r="AI225" t="s">
        <v>24630</v>
      </c>
      <c r="AJ225" t="s">
        <v>24631</v>
      </c>
      <c r="AL225" t="s">
        <v>24632</v>
      </c>
      <c r="AM225" t="s">
        <v>24633</v>
      </c>
      <c r="AN225" t="s">
        <v>24636</v>
      </c>
      <c r="AO225" t="s">
        <v>24637</v>
      </c>
      <c r="AQ225" t="s">
        <v>13172</v>
      </c>
      <c r="AS225" t="s">
        <v>24638</v>
      </c>
      <c r="AT225" t="s">
        <v>24639</v>
      </c>
    </row>
    <row r="226" spans="1:46" x14ac:dyDescent="0.25">
      <c r="A226" s="1">
        <v>-5.0974400000000004E-16</v>
      </c>
      <c r="B226">
        <v>-0.71620300000000003</v>
      </c>
      <c r="C226">
        <f t="shared" si="3"/>
        <v>-0.71620299999999948</v>
      </c>
      <c r="D226" t="s">
        <v>29</v>
      </c>
      <c r="E226" t="s">
        <v>29</v>
      </c>
      <c r="F226" t="s">
        <v>8149</v>
      </c>
      <c r="G226" t="s">
        <v>0</v>
      </c>
      <c r="H226" t="s">
        <v>8149</v>
      </c>
      <c r="I226" t="s">
        <v>57129</v>
      </c>
      <c r="K226" t="s">
        <v>28062</v>
      </c>
      <c r="L226" t="s">
        <v>668</v>
      </c>
      <c r="M226" t="s">
        <v>6692</v>
      </c>
      <c r="N226" t="s">
        <v>321</v>
      </c>
      <c r="P226" t="s">
        <v>28048</v>
      </c>
      <c r="Q226" t="s">
        <v>28049</v>
      </c>
      <c r="R226" t="s">
        <v>28063</v>
      </c>
      <c r="S226" t="s">
        <v>7733</v>
      </c>
      <c r="T226" t="s">
        <v>7734</v>
      </c>
      <c r="W226" t="s">
        <v>28064</v>
      </c>
      <c r="X226" t="s">
        <v>28065</v>
      </c>
      <c r="Y226" t="s">
        <v>14</v>
      </c>
      <c r="Z226">
        <v>2</v>
      </c>
      <c r="AA226">
        <v>1</v>
      </c>
      <c r="AB226">
        <v>1</v>
      </c>
      <c r="AC226">
        <v>4</v>
      </c>
      <c r="AD226">
        <v>2.0682000000000001E-3</v>
      </c>
      <c r="AE226">
        <v>5.8613500000000004E-3</v>
      </c>
      <c r="AF226" t="s">
        <v>15</v>
      </c>
      <c r="AG226" t="s">
        <v>28066</v>
      </c>
      <c r="AI226" t="s">
        <v>28067</v>
      </c>
      <c r="AJ226" t="s">
        <v>28068</v>
      </c>
      <c r="AK226" t="e">
        <f>-PH alpha-3</f>
        <v>#NAME?</v>
      </c>
      <c r="AL226" t="s">
        <v>28069</v>
      </c>
      <c r="AN226" t="s">
        <v>28072</v>
      </c>
      <c r="AP226" t="s">
        <v>28059</v>
      </c>
      <c r="AQ226" t="s">
        <v>28060</v>
      </c>
      <c r="AR226" t="s">
        <v>28073</v>
      </c>
      <c r="AS226" t="s">
        <v>28074</v>
      </c>
    </row>
    <row r="227" spans="1:46" x14ac:dyDescent="0.25">
      <c r="A227" s="1">
        <v>-9.2699000000000003E-19</v>
      </c>
      <c r="B227">
        <v>-0.71058200000000005</v>
      </c>
      <c r="C227">
        <f t="shared" si="3"/>
        <v>-0.71058200000000005</v>
      </c>
      <c r="D227" t="s">
        <v>29</v>
      </c>
      <c r="E227" t="s">
        <v>29</v>
      </c>
      <c r="F227" t="s">
        <v>8149</v>
      </c>
      <c r="G227" t="s">
        <v>0</v>
      </c>
      <c r="H227" t="s">
        <v>8149</v>
      </c>
      <c r="I227" t="s">
        <v>57129</v>
      </c>
      <c r="J227" t="s">
        <v>42360</v>
      </c>
      <c r="K227" t="s">
        <v>42361</v>
      </c>
      <c r="L227" t="s">
        <v>42362</v>
      </c>
      <c r="M227" t="s">
        <v>7820</v>
      </c>
      <c r="Q227" t="s">
        <v>1571</v>
      </c>
      <c r="R227" t="s">
        <v>42363</v>
      </c>
      <c r="S227" t="s">
        <v>1571</v>
      </c>
      <c r="U227" t="s">
        <v>9</v>
      </c>
      <c r="V227" t="s">
        <v>59</v>
      </c>
      <c r="W227" t="s">
        <v>1130</v>
      </c>
      <c r="X227" t="s">
        <v>42364</v>
      </c>
      <c r="Y227" t="s">
        <v>14</v>
      </c>
      <c r="Z227">
        <v>2</v>
      </c>
      <c r="AA227">
        <v>1</v>
      </c>
      <c r="AB227">
        <v>1</v>
      </c>
      <c r="AC227">
        <v>3</v>
      </c>
      <c r="AD227">
        <v>2.8018299999999998E-4</v>
      </c>
      <c r="AE227">
        <v>1.0483999999999999E-3</v>
      </c>
      <c r="AF227">
        <v>638081</v>
      </c>
      <c r="AG227" t="s">
        <v>42365</v>
      </c>
      <c r="AI227" t="s">
        <v>42366</v>
      </c>
      <c r="AJ227" t="s">
        <v>42367</v>
      </c>
      <c r="AL227" t="s">
        <v>42368</v>
      </c>
      <c r="AN227" t="s">
        <v>42371</v>
      </c>
      <c r="AQ227" t="s">
        <v>42372</v>
      </c>
      <c r="AR227" t="s">
        <v>42373</v>
      </c>
      <c r="AS227" t="s">
        <v>2166</v>
      </c>
    </row>
    <row r="228" spans="1:46" x14ac:dyDescent="0.25">
      <c r="A228">
        <v>0</v>
      </c>
      <c r="B228">
        <v>-0.707202</v>
      </c>
      <c r="C228">
        <f t="shared" si="3"/>
        <v>-0.707202</v>
      </c>
      <c r="D228" t="s">
        <v>29</v>
      </c>
      <c r="G228" t="s">
        <v>29</v>
      </c>
      <c r="H228" t="s">
        <v>8149</v>
      </c>
      <c r="I228" t="s">
        <v>57168</v>
      </c>
      <c r="L228" t="s">
        <v>5099</v>
      </c>
      <c r="Q228" t="s">
        <v>24402</v>
      </c>
      <c r="R228" t="s">
        <v>24402</v>
      </c>
      <c r="X228" t="s">
        <v>18678</v>
      </c>
      <c r="Y228" t="s">
        <v>14</v>
      </c>
      <c r="Z228" t="s">
        <v>15</v>
      </c>
      <c r="AA228" t="s">
        <v>15</v>
      </c>
      <c r="AB228" t="s">
        <v>15</v>
      </c>
      <c r="AC228">
        <v>1</v>
      </c>
      <c r="AD228">
        <v>3.2220400000000003E-2</v>
      </c>
      <c r="AE228">
        <v>6.1899999999999997E-2</v>
      </c>
      <c r="AF228" t="s">
        <v>15</v>
      </c>
      <c r="AG228" t="s">
        <v>57603</v>
      </c>
      <c r="AI228" t="s">
        <v>57604</v>
      </c>
      <c r="AJ228" t="s">
        <v>57605</v>
      </c>
      <c r="AL228" t="s">
        <v>57606</v>
      </c>
      <c r="AN228" t="s">
        <v>57603</v>
      </c>
    </row>
    <row r="229" spans="1:46" x14ac:dyDescent="0.25">
      <c r="A229">
        <v>-1.0349900000000001</v>
      </c>
      <c r="B229">
        <v>-1.7393400000000001</v>
      </c>
      <c r="C229">
        <f t="shared" si="3"/>
        <v>-0.70435000000000003</v>
      </c>
      <c r="D229" t="s">
        <v>29</v>
      </c>
      <c r="E229" t="s">
        <v>29</v>
      </c>
      <c r="F229" t="s">
        <v>8149</v>
      </c>
      <c r="G229" t="s">
        <v>0</v>
      </c>
      <c r="H229" t="s">
        <v>8149</v>
      </c>
      <c r="I229" t="s">
        <v>57129</v>
      </c>
      <c r="J229" t="s">
        <v>44587</v>
      </c>
      <c r="K229" t="s">
        <v>30172</v>
      </c>
      <c r="L229" t="s">
        <v>44588</v>
      </c>
      <c r="R229" t="s">
        <v>44589</v>
      </c>
      <c r="S229" t="s">
        <v>44590</v>
      </c>
      <c r="U229" t="s">
        <v>3000</v>
      </c>
      <c r="V229" t="s">
        <v>77</v>
      </c>
      <c r="X229" t="s">
        <v>44591</v>
      </c>
      <c r="Y229" t="s">
        <v>14</v>
      </c>
      <c r="Z229">
        <v>2</v>
      </c>
      <c r="AA229">
        <v>1.6381400000000001E-2</v>
      </c>
      <c r="AB229">
        <v>3.8485800000000001E-2</v>
      </c>
      <c r="AC229">
        <v>2</v>
      </c>
      <c r="AD229" s="1">
        <v>2.4652100000000001E-5</v>
      </c>
      <c r="AE229">
        <v>1.3007700000000001E-4</v>
      </c>
      <c r="AF229">
        <v>109559</v>
      </c>
      <c r="AG229" t="s">
        <v>44592</v>
      </c>
      <c r="AI229" t="s">
        <v>44593</v>
      </c>
      <c r="AJ229" t="s">
        <v>44594</v>
      </c>
      <c r="AL229" t="s">
        <v>44595</v>
      </c>
      <c r="AM229" t="s">
        <v>44596</v>
      </c>
      <c r="AN229" t="s">
        <v>44592</v>
      </c>
      <c r="AQ229" t="s">
        <v>44599</v>
      </c>
      <c r="AR229" t="s">
        <v>1950</v>
      </c>
      <c r="AS229" t="s">
        <v>44600</v>
      </c>
    </row>
    <row r="230" spans="1:46" x14ac:dyDescent="0.25">
      <c r="A230">
        <v>0</v>
      </c>
      <c r="B230">
        <v>-0.70380799999999999</v>
      </c>
      <c r="C230">
        <f t="shared" si="3"/>
        <v>-0.70380799999999999</v>
      </c>
      <c r="D230" t="s">
        <v>29</v>
      </c>
      <c r="G230" t="s">
        <v>29</v>
      </c>
      <c r="H230" t="s">
        <v>8149</v>
      </c>
      <c r="I230" t="s">
        <v>57168</v>
      </c>
      <c r="J230" t="s">
        <v>57607</v>
      </c>
      <c r="K230" t="s">
        <v>57608</v>
      </c>
      <c r="L230" t="s">
        <v>57609</v>
      </c>
      <c r="M230" t="s">
        <v>57610</v>
      </c>
      <c r="O230" t="s">
        <v>57611</v>
      </c>
      <c r="Q230" t="s">
        <v>57612</v>
      </c>
      <c r="R230" t="s">
        <v>57613</v>
      </c>
      <c r="U230" t="s">
        <v>996</v>
      </c>
      <c r="V230" t="s">
        <v>77</v>
      </c>
      <c r="X230" t="s">
        <v>57614</v>
      </c>
      <c r="Y230" t="s">
        <v>14</v>
      </c>
      <c r="Z230" t="s">
        <v>15</v>
      </c>
      <c r="AA230" t="s">
        <v>15</v>
      </c>
      <c r="AB230" t="s">
        <v>15</v>
      </c>
      <c r="AC230">
        <v>1</v>
      </c>
      <c r="AD230">
        <v>9.9692900000000004E-3</v>
      </c>
      <c r="AE230">
        <v>2.2633500000000001E-2</v>
      </c>
      <c r="AF230">
        <v>32313</v>
      </c>
      <c r="AG230" t="s">
        <v>57615</v>
      </c>
      <c r="AH230" t="s">
        <v>57616</v>
      </c>
      <c r="AI230" t="s">
        <v>57617</v>
      </c>
      <c r="AJ230" t="s">
        <v>57618</v>
      </c>
      <c r="AL230" t="s">
        <v>57619</v>
      </c>
      <c r="AM230" t="s">
        <v>57620</v>
      </c>
      <c r="AN230" t="s">
        <v>57615</v>
      </c>
      <c r="AQ230" t="s">
        <v>57621</v>
      </c>
      <c r="AR230" t="s">
        <v>57622</v>
      </c>
      <c r="AS230" t="s">
        <v>57623</v>
      </c>
      <c r="AT230" t="s">
        <v>57624</v>
      </c>
    </row>
    <row r="231" spans="1:46" x14ac:dyDescent="0.25">
      <c r="A231">
        <v>1.3636900000000001</v>
      </c>
      <c r="B231">
        <v>0.66115699999999999</v>
      </c>
      <c r="C231">
        <f t="shared" si="3"/>
        <v>-0.70253300000000007</v>
      </c>
      <c r="D231" t="s">
        <v>29</v>
      </c>
      <c r="E231" t="s">
        <v>29</v>
      </c>
      <c r="F231" t="s">
        <v>1</v>
      </c>
      <c r="G231" t="s">
        <v>29</v>
      </c>
      <c r="H231" t="s">
        <v>1</v>
      </c>
      <c r="I231" t="s">
        <v>57168</v>
      </c>
      <c r="J231" t="s">
        <v>7119</v>
      </c>
      <c r="L231" t="s">
        <v>7120</v>
      </c>
      <c r="M231" t="s">
        <v>7121</v>
      </c>
      <c r="Q231" t="s">
        <v>7122</v>
      </c>
      <c r="R231" t="s">
        <v>7123</v>
      </c>
      <c r="T231" t="s">
        <v>7124</v>
      </c>
      <c r="U231" t="s">
        <v>3000</v>
      </c>
      <c r="V231" t="s">
        <v>77</v>
      </c>
      <c r="X231" t="s">
        <v>7125</v>
      </c>
      <c r="Y231" t="s">
        <v>14</v>
      </c>
      <c r="Z231">
        <v>1</v>
      </c>
      <c r="AA231">
        <v>1.2424599999999999E-2</v>
      </c>
      <c r="AB231">
        <v>3.0353000000000002E-2</v>
      </c>
      <c r="AC231">
        <v>1</v>
      </c>
      <c r="AD231">
        <v>0.13511899999999999</v>
      </c>
      <c r="AE231">
        <v>0.21862200000000001</v>
      </c>
      <c r="AF231">
        <v>523515</v>
      </c>
      <c r="AG231" t="s">
        <v>7126</v>
      </c>
      <c r="AI231" t="s">
        <v>7127</v>
      </c>
      <c r="AJ231" t="s">
        <v>7128</v>
      </c>
      <c r="AL231" t="s">
        <v>7129</v>
      </c>
      <c r="AN231" t="s">
        <v>7126</v>
      </c>
      <c r="AQ231" t="s">
        <v>7132</v>
      </c>
      <c r="AS231" t="s">
        <v>7133</v>
      </c>
    </row>
    <row r="232" spans="1:46" x14ac:dyDescent="0.25">
      <c r="A232">
        <v>-0.78296299999999996</v>
      </c>
      <c r="B232">
        <v>-1.4845900000000001</v>
      </c>
      <c r="C232">
        <f t="shared" si="3"/>
        <v>-0.70162700000000011</v>
      </c>
      <c r="D232" t="s">
        <v>29</v>
      </c>
      <c r="E232" t="s">
        <v>29</v>
      </c>
      <c r="F232" t="s">
        <v>8149</v>
      </c>
      <c r="G232" t="s">
        <v>0</v>
      </c>
      <c r="H232" t="s">
        <v>8149</v>
      </c>
      <c r="I232" t="s">
        <v>57129</v>
      </c>
      <c r="J232" t="s">
        <v>35922</v>
      </c>
      <c r="K232" t="s">
        <v>35923</v>
      </c>
      <c r="L232" t="s">
        <v>35924</v>
      </c>
      <c r="M232" t="s">
        <v>19291</v>
      </c>
      <c r="N232" t="s">
        <v>3000</v>
      </c>
      <c r="O232" t="s">
        <v>35925</v>
      </c>
      <c r="Q232" t="s">
        <v>35926</v>
      </c>
      <c r="R232" t="s">
        <v>35927</v>
      </c>
      <c r="S232" t="s">
        <v>35928</v>
      </c>
      <c r="T232" t="s">
        <v>35929</v>
      </c>
      <c r="U232" t="s">
        <v>3000</v>
      </c>
      <c r="V232" t="s">
        <v>77</v>
      </c>
      <c r="W232" t="s">
        <v>35930</v>
      </c>
      <c r="X232" t="s">
        <v>35931</v>
      </c>
      <c r="Y232" t="s">
        <v>14</v>
      </c>
      <c r="Z232">
        <v>20</v>
      </c>
      <c r="AA232">
        <v>7.70811E-2</v>
      </c>
      <c r="AB232">
        <v>0.144678</v>
      </c>
      <c r="AC232">
        <v>20</v>
      </c>
      <c r="AD232">
        <v>2.6463099999999998E-3</v>
      </c>
      <c r="AE232">
        <v>7.3188899999999998E-3</v>
      </c>
      <c r="AF232">
        <v>372855</v>
      </c>
      <c r="AG232" t="s">
        <v>35932</v>
      </c>
      <c r="AH232" t="s">
        <v>35933</v>
      </c>
      <c r="AI232" t="s">
        <v>35934</v>
      </c>
      <c r="AJ232" t="s">
        <v>35935</v>
      </c>
      <c r="AL232" t="s">
        <v>35936</v>
      </c>
      <c r="AM232" t="s">
        <v>35937</v>
      </c>
      <c r="AN232" t="s">
        <v>35940</v>
      </c>
      <c r="AO232" t="s">
        <v>35941</v>
      </c>
      <c r="AQ232" t="s">
        <v>35942</v>
      </c>
      <c r="AS232" t="s">
        <v>35943</v>
      </c>
      <c r="AT232" t="s">
        <v>35944</v>
      </c>
    </row>
    <row r="233" spans="1:46" x14ac:dyDescent="0.25">
      <c r="A233">
        <v>-0.216752</v>
      </c>
      <c r="B233">
        <v>-0.91742199999999996</v>
      </c>
      <c r="C233">
        <f t="shared" si="3"/>
        <v>-0.7006699999999999</v>
      </c>
      <c r="D233" t="s">
        <v>29</v>
      </c>
      <c r="E233" t="s">
        <v>29</v>
      </c>
      <c r="F233" t="s">
        <v>8149</v>
      </c>
      <c r="G233" t="s">
        <v>0</v>
      </c>
      <c r="H233" t="s">
        <v>8149</v>
      </c>
      <c r="I233" t="s">
        <v>57129</v>
      </c>
      <c r="J233" t="s">
        <v>30903</v>
      </c>
      <c r="K233" t="s">
        <v>30904</v>
      </c>
      <c r="L233" t="s">
        <v>30905</v>
      </c>
      <c r="M233" t="s">
        <v>30906</v>
      </c>
      <c r="N233" t="s">
        <v>30907</v>
      </c>
      <c r="O233" t="s">
        <v>30908</v>
      </c>
      <c r="Q233" t="s">
        <v>16169</v>
      </c>
      <c r="R233" t="s">
        <v>30909</v>
      </c>
      <c r="S233" t="s">
        <v>2404</v>
      </c>
      <c r="T233" t="s">
        <v>30910</v>
      </c>
      <c r="U233" t="s">
        <v>76</v>
      </c>
      <c r="V233" t="s">
        <v>77</v>
      </c>
      <c r="W233" t="s">
        <v>30911</v>
      </c>
      <c r="X233" t="s">
        <v>30912</v>
      </c>
      <c r="Y233" t="s">
        <v>14</v>
      </c>
      <c r="Z233">
        <v>2</v>
      </c>
      <c r="AA233">
        <v>0.37718600000000002</v>
      </c>
      <c r="AB233">
        <v>0.56137999999999999</v>
      </c>
      <c r="AC233">
        <v>2</v>
      </c>
      <c r="AD233">
        <v>1.6595500000000001E-3</v>
      </c>
      <c r="AE233">
        <v>4.8187400000000002E-3</v>
      </c>
      <c r="AF233">
        <v>179905</v>
      </c>
      <c r="AG233" t="s">
        <v>30913</v>
      </c>
      <c r="AH233" t="s">
        <v>30914</v>
      </c>
      <c r="AI233" t="s">
        <v>30915</v>
      </c>
      <c r="AJ233" t="s">
        <v>30916</v>
      </c>
      <c r="AK233" t="s">
        <v>30917</v>
      </c>
      <c r="AL233" t="s">
        <v>30918</v>
      </c>
      <c r="AM233" t="s">
        <v>30919</v>
      </c>
      <c r="AN233" t="s">
        <v>30913</v>
      </c>
      <c r="AO233" t="s">
        <v>30922</v>
      </c>
      <c r="AQ233" t="s">
        <v>30923</v>
      </c>
      <c r="AS233" t="s">
        <v>30924</v>
      </c>
      <c r="AT233" t="s">
        <v>30925</v>
      </c>
    </row>
    <row r="234" spans="1:46" x14ac:dyDescent="0.25">
      <c r="A234">
        <v>-0.25025799999999998</v>
      </c>
      <c r="B234">
        <v>-0.95068399999999997</v>
      </c>
      <c r="C234">
        <f t="shared" si="3"/>
        <v>-0.70042599999999999</v>
      </c>
      <c r="D234" t="s">
        <v>29</v>
      </c>
      <c r="E234" t="s">
        <v>29</v>
      </c>
      <c r="F234" t="s">
        <v>8149</v>
      </c>
      <c r="G234" t="s">
        <v>0</v>
      </c>
      <c r="H234" t="s">
        <v>8149</v>
      </c>
      <c r="I234" t="s">
        <v>57129</v>
      </c>
      <c r="J234" t="s">
        <v>39863</v>
      </c>
      <c r="K234" t="s">
        <v>39864</v>
      </c>
      <c r="L234" t="s">
        <v>39865</v>
      </c>
      <c r="M234" t="s">
        <v>39866</v>
      </c>
      <c r="N234" t="s">
        <v>7516</v>
      </c>
      <c r="O234" t="s">
        <v>13728</v>
      </c>
      <c r="Q234" t="s">
        <v>39867</v>
      </c>
      <c r="R234" t="s">
        <v>39868</v>
      </c>
      <c r="T234" t="s">
        <v>7983</v>
      </c>
      <c r="U234" t="s">
        <v>76</v>
      </c>
      <c r="V234" t="s">
        <v>77</v>
      </c>
      <c r="W234" t="s">
        <v>39869</v>
      </c>
      <c r="X234" t="s">
        <v>39870</v>
      </c>
      <c r="Y234" t="s">
        <v>14</v>
      </c>
      <c r="Z234">
        <v>2</v>
      </c>
      <c r="AA234">
        <v>0.41449900000000001</v>
      </c>
      <c r="AB234">
        <v>0.60866600000000004</v>
      </c>
      <c r="AC234">
        <v>1</v>
      </c>
      <c r="AD234">
        <v>1.6799600000000001E-3</v>
      </c>
      <c r="AE234">
        <v>4.8574600000000001E-3</v>
      </c>
      <c r="AF234">
        <v>381029</v>
      </c>
      <c r="AG234" t="s">
        <v>39871</v>
      </c>
      <c r="AH234" t="s">
        <v>33989</v>
      </c>
      <c r="AI234" t="s">
        <v>39872</v>
      </c>
      <c r="AJ234" t="s">
        <v>39873</v>
      </c>
      <c r="AL234" t="s">
        <v>39874</v>
      </c>
      <c r="AM234" t="s">
        <v>39875</v>
      </c>
      <c r="AN234" t="s">
        <v>39878</v>
      </c>
      <c r="AP234" t="s">
        <v>39879</v>
      </c>
      <c r="AQ234" t="s">
        <v>39880</v>
      </c>
      <c r="AR234" t="s">
        <v>39881</v>
      </c>
      <c r="AS234" t="s">
        <v>9194</v>
      </c>
      <c r="AT234" t="s">
        <v>39882</v>
      </c>
    </row>
    <row r="235" spans="1:46" x14ac:dyDescent="0.25">
      <c r="A235">
        <v>0</v>
      </c>
      <c r="B235">
        <v>-0.69549700000000003</v>
      </c>
      <c r="C235">
        <f t="shared" si="3"/>
        <v>-0.69549700000000003</v>
      </c>
      <c r="D235" t="s">
        <v>29</v>
      </c>
      <c r="G235" t="s">
        <v>29</v>
      </c>
      <c r="H235" t="s">
        <v>8149</v>
      </c>
      <c r="I235" t="s">
        <v>57168</v>
      </c>
      <c r="J235" t="s">
        <v>46427</v>
      </c>
      <c r="L235" t="s">
        <v>57625</v>
      </c>
      <c r="O235" t="s">
        <v>53270</v>
      </c>
      <c r="R235" t="s">
        <v>57626</v>
      </c>
      <c r="V235" t="s">
        <v>266</v>
      </c>
      <c r="X235" t="s">
        <v>57627</v>
      </c>
      <c r="Y235" t="s">
        <v>14</v>
      </c>
      <c r="Z235" t="s">
        <v>15</v>
      </c>
      <c r="AA235" t="s">
        <v>15</v>
      </c>
      <c r="AB235" t="s">
        <v>15</v>
      </c>
      <c r="AC235">
        <v>1</v>
      </c>
      <c r="AD235">
        <v>1.3016099999999999E-2</v>
      </c>
      <c r="AE235">
        <v>2.8387599999999999E-2</v>
      </c>
      <c r="AF235">
        <v>78901</v>
      </c>
      <c r="AG235" t="s">
        <v>57628</v>
      </c>
      <c r="AH235" t="s">
        <v>53273</v>
      </c>
      <c r="AI235" t="s">
        <v>57629</v>
      </c>
      <c r="AJ235" t="s">
        <v>57630</v>
      </c>
      <c r="AL235" t="s">
        <v>57631</v>
      </c>
      <c r="AN235" t="s">
        <v>57632</v>
      </c>
      <c r="AQ235" t="s">
        <v>57633</v>
      </c>
      <c r="AR235" t="s">
        <v>57634</v>
      </c>
      <c r="AS235" t="s">
        <v>57635</v>
      </c>
      <c r="AT235" t="s">
        <v>57636</v>
      </c>
    </row>
    <row r="236" spans="1:46" x14ac:dyDescent="0.25">
      <c r="A236">
        <v>-1.6331100000000001</v>
      </c>
      <c r="B236">
        <v>-2.3240599999999998</v>
      </c>
      <c r="C236">
        <f t="shared" si="3"/>
        <v>-0.69094999999999973</v>
      </c>
      <c r="D236" t="s">
        <v>29</v>
      </c>
      <c r="E236" t="s">
        <v>0</v>
      </c>
      <c r="F236" t="s">
        <v>8149</v>
      </c>
      <c r="G236" t="s">
        <v>0</v>
      </c>
      <c r="H236" t="s">
        <v>8149</v>
      </c>
      <c r="I236" t="s">
        <v>57169</v>
      </c>
      <c r="J236" t="s">
        <v>47964</v>
      </c>
      <c r="K236" t="s">
        <v>47965</v>
      </c>
      <c r="L236" t="s">
        <v>47966</v>
      </c>
      <c r="M236" t="s">
        <v>1785</v>
      </c>
      <c r="O236" t="s">
        <v>47967</v>
      </c>
      <c r="Q236" t="s">
        <v>47968</v>
      </c>
      <c r="R236" t="s">
        <v>47969</v>
      </c>
      <c r="T236" t="s">
        <v>47970</v>
      </c>
      <c r="U236" t="s">
        <v>407</v>
      </c>
      <c r="V236" t="s">
        <v>77</v>
      </c>
      <c r="X236" t="s">
        <v>47971</v>
      </c>
      <c r="Y236" t="s">
        <v>14</v>
      </c>
      <c r="Z236">
        <v>2</v>
      </c>
      <c r="AA236" s="1">
        <v>3.52362E-5</v>
      </c>
      <c r="AB236">
        <v>2.23002E-4</v>
      </c>
      <c r="AC236">
        <v>2</v>
      </c>
      <c r="AD236">
        <v>2.7489099999999998E-3</v>
      </c>
      <c r="AE236">
        <v>7.5540099999999999E-3</v>
      </c>
      <c r="AF236">
        <v>2436520</v>
      </c>
      <c r="AG236" t="s">
        <v>47972</v>
      </c>
      <c r="AH236" t="s">
        <v>47973</v>
      </c>
      <c r="AI236" t="s">
        <v>47974</v>
      </c>
      <c r="AJ236" t="s">
        <v>47975</v>
      </c>
      <c r="AL236" t="s">
        <v>47976</v>
      </c>
      <c r="AM236" t="s">
        <v>47977</v>
      </c>
      <c r="AN236" t="s">
        <v>47980</v>
      </c>
      <c r="AQ236" t="s">
        <v>47981</v>
      </c>
      <c r="AS236" t="s">
        <v>47982</v>
      </c>
      <c r="AT236" t="s">
        <v>47983</v>
      </c>
    </row>
    <row r="237" spans="1:46" x14ac:dyDescent="0.25">
      <c r="A237">
        <v>1.2840800000000001</v>
      </c>
      <c r="B237">
        <v>0.59336</v>
      </c>
      <c r="C237">
        <f t="shared" si="3"/>
        <v>-0.69072000000000011</v>
      </c>
      <c r="D237" t="s">
        <v>29</v>
      </c>
      <c r="E237" t="s">
        <v>29</v>
      </c>
      <c r="F237" t="s">
        <v>1</v>
      </c>
      <c r="G237" t="s">
        <v>29</v>
      </c>
      <c r="H237" t="s">
        <v>1</v>
      </c>
      <c r="I237" t="s">
        <v>57168</v>
      </c>
      <c r="J237" t="s">
        <v>24669</v>
      </c>
      <c r="K237" t="s">
        <v>24670</v>
      </c>
      <c r="L237" t="s">
        <v>24671</v>
      </c>
      <c r="M237" t="s">
        <v>22640</v>
      </c>
      <c r="N237" t="s">
        <v>22641</v>
      </c>
      <c r="O237" t="s">
        <v>24672</v>
      </c>
      <c r="P237" t="s">
        <v>22643</v>
      </c>
      <c r="Q237" t="s">
        <v>24673</v>
      </c>
      <c r="R237" t="s">
        <v>24674</v>
      </c>
      <c r="S237" t="s">
        <v>22646</v>
      </c>
      <c r="T237" t="s">
        <v>24675</v>
      </c>
      <c r="V237" t="s">
        <v>77</v>
      </c>
      <c r="X237" t="s">
        <v>24676</v>
      </c>
      <c r="Y237" t="s">
        <v>14</v>
      </c>
      <c r="Z237">
        <v>1</v>
      </c>
      <c r="AA237">
        <v>2.87169E-2</v>
      </c>
      <c r="AB237">
        <v>6.2143700000000003E-2</v>
      </c>
      <c r="AC237">
        <v>1</v>
      </c>
      <c r="AD237">
        <v>0.25919700000000001</v>
      </c>
      <c r="AE237">
        <v>0.38593</v>
      </c>
      <c r="AF237">
        <v>111434</v>
      </c>
      <c r="AG237" t="s">
        <v>24677</v>
      </c>
      <c r="AI237" t="s">
        <v>24678</v>
      </c>
      <c r="AJ237" t="s">
        <v>24679</v>
      </c>
      <c r="AL237" t="s">
        <v>24680</v>
      </c>
      <c r="AM237" t="s">
        <v>24681</v>
      </c>
      <c r="AN237" t="s">
        <v>24684</v>
      </c>
      <c r="AO237" t="s">
        <v>24685</v>
      </c>
      <c r="AQ237" t="s">
        <v>24686</v>
      </c>
      <c r="AR237" t="s">
        <v>24687</v>
      </c>
      <c r="AS237" t="s">
        <v>24688</v>
      </c>
    </row>
    <row r="238" spans="1:46" x14ac:dyDescent="0.25">
      <c r="A238">
        <v>0</v>
      </c>
      <c r="B238">
        <v>-0.68927499999999997</v>
      </c>
      <c r="C238">
        <f t="shared" si="3"/>
        <v>-0.68927499999999997</v>
      </c>
      <c r="D238" t="s">
        <v>29</v>
      </c>
      <c r="G238" t="s">
        <v>29</v>
      </c>
      <c r="H238" t="s">
        <v>8149</v>
      </c>
      <c r="I238" t="s">
        <v>57168</v>
      </c>
      <c r="J238" t="s">
        <v>53794</v>
      </c>
      <c r="K238" t="s">
        <v>53795</v>
      </c>
      <c r="L238" t="s">
        <v>53796</v>
      </c>
      <c r="M238" t="s">
        <v>53797</v>
      </c>
      <c r="N238" t="s">
        <v>53798</v>
      </c>
      <c r="O238" t="s">
        <v>53799</v>
      </c>
      <c r="P238" t="s">
        <v>53800</v>
      </c>
      <c r="Q238" t="s">
        <v>53801</v>
      </c>
      <c r="R238" t="s">
        <v>53802</v>
      </c>
      <c r="S238" t="s">
        <v>53803</v>
      </c>
      <c r="T238" t="s">
        <v>53804</v>
      </c>
      <c r="X238" t="s">
        <v>53805</v>
      </c>
      <c r="Y238" t="s">
        <v>14</v>
      </c>
      <c r="Z238" t="s">
        <v>15</v>
      </c>
      <c r="AA238" t="s">
        <v>15</v>
      </c>
      <c r="AB238" t="s">
        <v>15</v>
      </c>
      <c r="AC238">
        <v>1</v>
      </c>
      <c r="AD238">
        <v>2.2686999999999999E-2</v>
      </c>
      <c r="AE238">
        <v>4.5634599999999997E-2</v>
      </c>
      <c r="AF238" t="s">
        <v>15</v>
      </c>
      <c r="AG238" t="s">
        <v>53806</v>
      </c>
      <c r="AH238" t="s">
        <v>53807</v>
      </c>
      <c r="AI238" t="s">
        <v>53808</v>
      </c>
      <c r="AJ238" t="s">
        <v>53809</v>
      </c>
      <c r="AL238" t="s">
        <v>53810</v>
      </c>
      <c r="AM238" t="s">
        <v>53811</v>
      </c>
      <c r="AN238" t="s">
        <v>53814</v>
      </c>
      <c r="AP238" t="s">
        <v>53815</v>
      </c>
      <c r="AQ238" t="s">
        <v>53816</v>
      </c>
      <c r="AS238" t="s">
        <v>53817</v>
      </c>
      <c r="AT238" t="s">
        <v>53818</v>
      </c>
    </row>
    <row r="239" spans="1:46" x14ac:dyDescent="0.25">
      <c r="A239">
        <v>1.5909</v>
      </c>
      <c r="B239">
        <v>0.902949</v>
      </c>
      <c r="C239">
        <f t="shared" si="3"/>
        <v>-0.68795099999999998</v>
      </c>
      <c r="D239" t="s">
        <v>29</v>
      </c>
      <c r="E239" t="s">
        <v>0</v>
      </c>
      <c r="F239" t="s">
        <v>1</v>
      </c>
      <c r="G239" t="s">
        <v>0</v>
      </c>
      <c r="H239" t="s">
        <v>1</v>
      </c>
      <c r="I239" t="s">
        <v>57169</v>
      </c>
      <c r="J239" t="s">
        <v>10756</v>
      </c>
      <c r="K239" t="s">
        <v>10757</v>
      </c>
      <c r="L239" t="s">
        <v>10758</v>
      </c>
      <c r="U239" t="s">
        <v>76</v>
      </c>
      <c r="V239" t="s">
        <v>77</v>
      </c>
      <c r="X239" t="s">
        <v>10759</v>
      </c>
      <c r="Y239" t="s">
        <v>14</v>
      </c>
      <c r="Z239">
        <v>1</v>
      </c>
      <c r="AA239" s="1">
        <v>3.9041400000000002E-5</v>
      </c>
      <c r="AB239">
        <v>2.4174799999999999E-4</v>
      </c>
      <c r="AC239">
        <v>2</v>
      </c>
      <c r="AD239">
        <v>7.9379600000000004E-4</v>
      </c>
      <c r="AE239">
        <v>2.5674999999999999E-3</v>
      </c>
      <c r="AF239">
        <v>916478</v>
      </c>
      <c r="AG239" t="s">
        <v>10760</v>
      </c>
      <c r="AI239" t="s">
        <v>10761</v>
      </c>
      <c r="AJ239" t="s">
        <v>10762</v>
      </c>
      <c r="AL239" t="s">
        <v>10763</v>
      </c>
      <c r="AN239" t="s">
        <v>10760</v>
      </c>
      <c r="AQ239" t="s">
        <v>10766</v>
      </c>
      <c r="AS239" t="s">
        <v>10767</v>
      </c>
    </row>
    <row r="240" spans="1:46" x14ac:dyDescent="0.25">
      <c r="A240">
        <v>2.4628299999999999</v>
      </c>
      <c r="B240">
        <v>1.77582</v>
      </c>
      <c r="C240">
        <f t="shared" si="3"/>
        <v>-0.6870099999999999</v>
      </c>
      <c r="D240" t="s">
        <v>29</v>
      </c>
      <c r="E240" t="s">
        <v>0</v>
      </c>
      <c r="F240" t="s">
        <v>1</v>
      </c>
      <c r="G240" t="s">
        <v>29</v>
      </c>
      <c r="H240" t="s">
        <v>1</v>
      </c>
      <c r="I240" t="s">
        <v>57167</v>
      </c>
      <c r="J240" t="s">
        <v>3302</v>
      </c>
      <c r="K240" t="s">
        <v>3303</v>
      </c>
      <c r="L240" t="s">
        <v>3304</v>
      </c>
      <c r="M240" t="s">
        <v>3305</v>
      </c>
      <c r="N240" t="s">
        <v>3306</v>
      </c>
      <c r="O240" t="s">
        <v>3307</v>
      </c>
      <c r="Q240" t="s">
        <v>3308</v>
      </c>
      <c r="R240" t="s">
        <v>3309</v>
      </c>
      <c r="S240" t="s">
        <v>3310</v>
      </c>
      <c r="T240" t="s">
        <v>3311</v>
      </c>
      <c r="W240" t="s">
        <v>3312</v>
      </c>
      <c r="X240" t="s">
        <v>3313</v>
      </c>
      <c r="Y240" t="s">
        <v>14</v>
      </c>
      <c r="Z240">
        <v>19</v>
      </c>
      <c r="AA240" s="1">
        <v>4.63764E-8</v>
      </c>
      <c r="AB240" s="1">
        <v>6.9056700000000005E-7</v>
      </c>
      <c r="AC240">
        <v>20</v>
      </c>
      <c r="AD240">
        <v>7.6804899999999999E-3</v>
      </c>
      <c r="AE240">
        <v>1.8182299999999998E-2</v>
      </c>
      <c r="AF240" t="s">
        <v>15</v>
      </c>
      <c r="AG240" t="s">
        <v>3314</v>
      </c>
      <c r="AH240" t="s">
        <v>3315</v>
      </c>
      <c r="AI240" t="s">
        <v>3316</v>
      </c>
      <c r="AJ240" t="s">
        <v>3317</v>
      </c>
      <c r="AK240" t="s">
        <v>3318</v>
      </c>
      <c r="AL240" t="s">
        <v>3319</v>
      </c>
      <c r="AM240" t="s">
        <v>3320</v>
      </c>
      <c r="AN240" t="s">
        <v>3323</v>
      </c>
      <c r="AO240" t="s">
        <v>3324</v>
      </c>
      <c r="AQ240" t="s">
        <v>3325</v>
      </c>
      <c r="AS240" t="s">
        <v>3326</v>
      </c>
      <c r="AT240" t="s">
        <v>3327</v>
      </c>
    </row>
    <row r="241" spans="1:46" x14ac:dyDescent="0.25">
      <c r="A241" s="1">
        <v>-9.5770699999999997E-19</v>
      </c>
      <c r="B241">
        <v>-0.68556499999999998</v>
      </c>
      <c r="C241">
        <f t="shared" si="3"/>
        <v>-0.68556499999999998</v>
      </c>
      <c r="D241" t="s">
        <v>29</v>
      </c>
      <c r="E241" t="s">
        <v>29</v>
      </c>
      <c r="F241" t="s">
        <v>8149</v>
      </c>
      <c r="G241" t="s">
        <v>0</v>
      </c>
      <c r="H241" t="s">
        <v>8149</v>
      </c>
      <c r="I241" t="s">
        <v>57129</v>
      </c>
      <c r="J241" t="s">
        <v>34697</v>
      </c>
      <c r="K241" t="s">
        <v>34698</v>
      </c>
      <c r="L241" t="s">
        <v>34699</v>
      </c>
      <c r="M241" t="s">
        <v>72</v>
      </c>
      <c r="O241" t="s">
        <v>34700</v>
      </c>
      <c r="Q241" t="s">
        <v>24775</v>
      </c>
      <c r="R241" t="s">
        <v>34701</v>
      </c>
      <c r="S241" t="s">
        <v>24777</v>
      </c>
      <c r="T241" t="s">
        <v>34702</v>
      </c>
      <c r="U241" t="s">
        <v>996</v>
      </c>
      <c r="V241" t="s">
        <v>77</v>
      </c>
      <c r="W241" t="s">
        <v>34703</v>
      </c>
      <c r="X241" t="s">
        <v>34704</v>
      </c>
      <c r="Y241" t="s">
        <v>14</v>
      </c>
      <c r="Z241">
        <v>6</v>
      </c>
      <c r="AA241">
        <v>1</v>
      </c>
      <c r="AB241">
        <v>1</v>
      </c>
      <c r="AC241">
        <v>6</v>
      </c>
      <c r="AD241" s="1">
        <v>1.21674E-5</v>
      </c>
      <c r="AE241" s="1">
        <v>7.2185099999999994E-5</v>
      </c>
      <c r="AF241">
        <v>154881</v>
      </c>
      <c r="AG241" t="s">
        <v>34705</v>
      </c>
      <c r="AH241" t="s">
        <v>34706</v>
      </c>
      <c r="AI241" t="s">
        <v>34707</v>
      </c>
      <c r="AJ241" t="s">
        <v>34708</v>
      </c>
      <c r="AK241" t="s">
        <v>34709</v>
      </c>
      <c r="AL241" t="s">
        <v>34710</v>
      </c>
      <c r="AM241" t="s">
        <v>34711</v>
      </c>
      <c r="AN241" t="s">
        <v>34714</v>
      </c>
      <c r="AO241" t="s">
        <v>34715</v>
      </c>
      <c r="AP241" t="s">
        <v>7434</v>
      </c>
      <c r="AQ241" t="s">
        <v>34716</v>
      </c>
      <c r="AR241" t="s">
        <v>34717</v>
      </c>
      <c r="AS241" t="s">
        <v>34718</v>
      </c>
      <c r="AT241" t="s">
        <v>34719</v>
      </c>
    </row>
    <row r="242" spans="1:46" x14ac:dyDescent="0.25">
      <c r="A242">
        <v>0.68524399999999996</v>
      </c>
      <c r="B242" s="1">
        <v>1.97553E-14</v>
      </c>
      <c r="C242">
        <f t="shared" si="3"/>
        <v>-0.6852439999999802</v>
      </c>
      <c r="D242" t="s">
        <v>29</v>
      </c>
      <c r="E242" t="s">
        <v>29</v>
      </c>
      <c r="F242" t="s">
        <v>1</v>
      </c>
      <c r="G242" t="s">
        <v>29</v>
      </c>
      <c r="H242" t="s">
        <v>1</v>
      </c>
      <c r="I242" t="s">
        <v>57168</v>
      </c>
      <c r="J242" t="s">
        <v>6971</v>
      </c>
      <c r="K242" t="s">
        <v>6972</v>
      </c>
      <c r="L242" t="s">
        <v>6973</v>
      </c>
      <c r="M242" t="s">
        <v>6974</v>
      </c>
      <c r="N242" t="s">
        <v>6975</v>
      </c>
      <c r="O242" t="s">
        <v>6976</v>
      </c>
      <c r="P242" t="s">
        <v>6977</v>
      </c>
      <c r="Q242" t="s">
        <v>6978</v>
      </c>
      <c r="R242" t="s">
        <v>6979</v>
      </c>
      <c r="S242" t="s">
        <v>6980</v>
      </c>
      <c r="T242" t="s">
        <v>6981</v>
      </c>
      <c r="U242" t="s">
        <v>3000</v>
      </c>
      <c r="V242" t="s">
        <v>77</v>
      </c>
      <c r="X242" t="s">
        <v>6982</v>
      </c>
      <c r="Y242" t="s">
        <v>14</v>
      </c>
      <c r="Z242">
        <v>5</v>
      </c>
      <c r="AA242">
        <v>2.8450099999999999E-2</v>
      </c>
      <c r="AB242">
        <v>6.1694499999999999E-2</v>
      </c>
      <c r="AC242">
        <v>4</v>
      </c>
      <c r="AD242">
        <v>1</v>
      </c>
      <c r="AE242">
        <v>1</v>
      </c>
      <c r="AF242">
        <v>17485</v>
      </c>
      <c r="AG242" t="s">
        <v>6983</v>
      </c>
      <c r="AH242" t="s">
        <v>6984</v>
      </c>
      <c r="AI242" t="s">
        <v>6985</v>
      </c>
      <c r="AJ242" t="s">
        <v>6986</v>
      </c>
      <c r="AL242" t="s">
        <v>6987</v>
      </c>
      <c r="AN242" t="s">
        <v>6983</v>
      </c>
      <c r="AO242" t="s">
        <v>6990</v>
      </c>
      <c r="AP242" t="s">
        <v>6991</v>
      </c>
      <c r="AQ242" t="s">
        <v>6992</v>
      </c>
      <c r="AS242" t="s">
        <v>6993</v>
      </c>
      <c r="AT242" t="s">
        <v>6994</v>
      </c>
    </row>
    <row r="243" spans="1:46" x14ac:dyDescent="0.25">
      <c r="A243">
        <v>0</v>
      </c>
      <c r="B243">
        <v>-0.68249800000000005</v>
      </c>
      <c r="C243">
        <f t="shared" si="3"/>
        <v>-0.68249800000000005</v>
      </c>
      <c r="D243" t="s">
        <v>29</v>
      </c>
      <c r="G243" t="s">
        <v>29</v>
      </c>
      <c r="H243" t="s">
        <v>8149</v>
      </c>
      <c r="I243" t="s">
        <v>57168</v>
      </c>
      <c r="J243" t="s">
        <v>45359</v>
      </c>
      <c r="K243" t="s">
        <v>45360</v>
      </c>
      <c r="L243" t="s">
        <v>45361</v>
      </c>
      <c r="M243" t="s">
        <v>45362</v>
      </c>
      <c r="N243" t="s">
        <v>45363</v>
      </c>
      <c r="Q243" t="s">
        <v>25413</v>
      </c>
      <c r="R243" t="s">
        <v>45364</v>
      </c>
      <c r="S243" t="s">
        <v>25415</v>
      </c>
      <c r="U243" t="s">
        <v>347</v>
      </c>
      <c r="V243" t="s">
        <v>10</v>
      </c>
      <c r="X243" t="s">
        <v>45365</v>
      </c>
      <c r="Y243" t="s">
        <v>14</v>
      </c>
      <c r="Z243" t="s">
        <v>15</v>
      </c>
      <c r="AA243" t="s">
        <v>15</v>
      </c>
      <c r="AB243" t="s">
        <v>15</v>
      </c>
      <c r="AC243">
        <v>1</v>
      </c>
      <c r="AD243">
        <v>4.0857600000000001E-2</v>
      </c>
      <c r="AE243">
        <v>7.5985800000000006E-2</v>
      </c>
      <c r="AF243">
        <v>431863</v>
      </c>
      <c r="AG243" t="s">
        <v>45366</v>
      </c>
      <c r="AI243" t="s">
        <v>45367</v>
      </c>
      <c r="AJ243" t="s">
        <v>45368</v>
      </c>
      <c r="AK243" t="s">
        <v>45369</v>
      </c>
      <c r="AL243" t="s">
        <v>45370</v>
      </c>
      <c r="AM243" t="s">
        <v>45371</v>
      </c>
      <c r="AN243" t="s">
        <v>45374</v>
      </c>
      <c r="AO243" t="s">
        <v>45375</v>
      </c>
      <c r="AP243" t="s">
        <v>45376</v>
      </c>
      <c r="AQ243" t="s">
        <v>45377</v>
      </c>
      <c r="AS243" t="s">
        <v>45378</v>
      </c>
      <c r="AT243" t="s">
        <v>45379</v>
      </c>
    </row>
    <row r="244" spans="1:46" x14ac:dyDescent="0.25">
      <c r="A244">
        <v>0</v>
      </c>
      <c r="B244">
        <v>-0.67974000000000001</v>
      </c>
      <c r="C244">
        <f t="shared" si="3"/>
        <v>-0.67974000000000001</v>
      </c>
      <c r="D244" t="s">
        <v>29</v>
      </c>
      <c r="G244" t="s">
        <v>29</v>
      </c>
      <c r="H244" t="s">
        <v>8149</v>
      </c>
      <c r="I244" t="s">
        <v>57168</v>
      </c>
      <c r="J244" t="s">
        <v>52528</v>
      </c>
      <c r="K244" t="s">
        <v>52529</v>
      </c>
      <c r="L244" t="s">
        <v>52530</v>
      </c>
      <c r="M244" t="s">
        <v>439</v>
      </c>
      <c r="N244" t="s">
        <v>439</v>
      </c>
      <c r="Q244" t="s">
        <v>16718</v>
      </c>
      <c r="R244" t="s">
        <v>16719</v>
      </c>
      <c r="S244" t="s">
        <v>16720</v>
      </c>
      <c r="T244" t="s">
        <v>52531</v>
      </c>
      <c r="U244" t="s">
        <v>9</v>
      </c>
      <c r="V244" t="s">
        <v>77</v>
      </c>
      <c r="W244" t="s">
        <v>52532</v>
      </c>
      <c r="X244" t="s">
        <v>52533</v>
      </c>
      <c r="Y244" t="s">
        <v>14</v>
      </c>
      <c r="Z244" t="s">
        <v>15</v>
      </c>
      <c r="AA244" t="s">
        <v>15</v>
      </c>
      <c r="AB244" t="s">
        <v>15</v>
      </c>
      <c r="AC244">
        <v>1</v>
      </c>
      <c r="AD244">
        <v>0.136822</v>
      </c>
      <c r="AE244">
        <v>0.22054599999999999</v>
      </c>
      <c r="AF244">
        <v>2868</v>
      </c>
      <c r="AG244" t="s">
        <v>52534</v>
      </c>
      <c r="AI244" t="s">
        <v>52535</v>
      </c>
      <c r="AJ244" t="s">
        <v>52536</v>
      </c>
      <c r="AL244" t="s">
        <v>52537</v>
      </c>
      <c r="AM244" t="s">
        <v>52538</v>
      </c>
      <c r="AN244" t="s">
        <v>52541</v>
      </c>
      <c r="AO244" t="s">
        <v>52542</v>
      </c>
      <c r="AQ244" t="s">
        <v>52543</v>
      </c>
      <c r="AR244" t="s">
        <v>52544</v>
      </c>
      <c r="AS244" t="s">
        <v>28187</v>
      </c>
    </row>
    <row r="245" spans="1:46" x14ac:dyDescent="0.25">
      <c r="A245" s="1">
        <v>-8.2401199999999999E-16</v>
      </c>
      <c r="B245">
        <v>-0.67646200000000001</v>
      </c>
      <c r="C245">
        <f t="shared" si="3"/>
        <v>-0.67646199999999923</v>
      </c>
      <c r="D245" t="s">
        <v>29</v>
      </c>
      <c r="E245" t="s">
        <v>29</v>
      </c>
      <c r="F245" t="s">
        <v>8149</v>
      </c>
      <c r="G245" t="s">
        <v>29</v>
      </c>
      <c r="H245" t="s">
        <v>8149</v>
      </c>
      <c r="I245" t="s">
        <v>57168</v>
      </c>
      <c r="J245" t="s">
        <v>35804</v>
      </c>
      <c r="K245" t="s">
        <v>35805</v>
      </c>
      <c r="L245" t="s">
        <v>35806</v>
      </c>
      <c r="M245" t="s">
        <v>35807</v>
      </c>
      <c r="N245" t="s">
        <v>15910</v>
      </c>
      <c r="O245" t="s">
        <v>35808</v>
      </c>
      <c r="Q245" t="s">
        <v>35809</v>
      </c>
      <c r="R245" t="s">
        <v>35810</v>
      </c>
      <c r="S245" t="s">
        <v>11164</v>
      </c>
      <c r="T245" t="s">
        <v>35811</v>
      </c>
      <c r="U245" t="s">
        <v>76</v>
      </c>
      <c r="V245" t="s">
        <v>77</v>
      </c>
      <c r="W245" t="s">
        <v>35812</v>
      </c>
      <c r="X245" t="s">
        <v>35813</v>
      </c>
      <c r="Y245" t="s">
        <v>14</v>
      </c>
      <c r="Z245">
        <v>29</v>
      </c>
      <c r="AA245">
        <v>1</v>
      </c>
      <c r="AB245">
        <v>1</v>
      </c>
      <c r="AC245">
        <v>23</v>
      </c>
      <c r="AD245">
        <v>0.13924600000000001</v>
      </c>
      <c r="AE245">
        <v>0.224139</v>
      </c>
      <c r="AF245">
        <v>4937</v>
      </c>
      <c r="AG245" t="s">
        <v>35814</v>
      </c>
      <c r="AH245" t="s">
        <v>35815</v>
      </c>
      <c r="AI245" t="s">
        <v>35816</v>
      </c>
      <c r="AJ245" t="s">
        <v>35817</v>
      </c>
      <c r="AL245" t="s">
        <v>35818</v>
      </c>
      <c r="AM245" t="s">
        <v>35819</v>
      </c>
      <c r="AN245" t="s">
        <v>35814</v>
      </c>
      <c r="AO245" t="s">
        <v>35822</v>
      </c>
      <c r="AQ245" t="s">
        <v>35823</v>
      </c>
      <c r="AS245" t="s">
        <v>35824</v>
      </c>
      <c r="AT245" t="s">
        <v>35825</v>
      </c>
    </row>
    <row r="246" spans="1:46" x14ac:dyDescent="0.25">
      <c r="A246" s="1">
        <v>-3.3449100000000001E-16</v>
      </c>
      <c r="B246">
        <v>-0.67516200000000004</v>
      </c>
      <c r="C246">
        <f t="shared" si="3"/>
        <v>-0.67516199999999971</v>
      </c>
      <c r="D246" t="s">
        <v>29</v>
      </c>
      <c r="E246" t="s">
        <v>29</v>
      </c>
      <c r="F246" t="s">
        <v>8149</v>
      </c>
      <c r="G246" t="s">
        <v>29</v>
      </c>
      <c r="H246" t="s">
        <v>8149</v>
      </c>
      <c r="I246" t="s">
        <v>57168</v>
      </c>
      <c r="K246" t="s">
        <v>54</v>
      </c>
      <c r="L246" t="s">
        <v>33233</v>
      </c>
      <c r="M246" t="s">
        <v>7014</v>
      </c>
      <c r="Q246" t="s">
        <v>11035</v>
      </c>
      <c r="R246" t="s">
        <v>17140</v>
      </c>
      <c r="T246" t="s">
        <v>4179</v>
      </c>
      <c r="U246" t="s">
        <v>76</v>
      </c>
      <c r="V246" t="s">
        <v>77</v>
      </c>
      <c r="X246" t="s">
        <v>33234</v>
      </c>
      <c r="Y246" t="s">
        <v>14</v>
      </c>
      <c r="Z246">
        <v>2</v>
      </c>
      <c r="AA246">
        <v>1</v>
      </c>
      <c r="AB246">
        <v>1</v>
      </c>
      <c r="AC246">
        <v>2</v>
      </c>
      <c r="AD246">
        <v>7.8559700000000003E-3</v>
      </c>
      <c r="AE246">
        <v>1.84957E-2</v>
      </c>
      <c r="AF246">
        <v>192890</v>
      </c>
      <c r="AG246" t="s">
        <v>33235</v>
      </c>
      <c r="AI246" t="s">
        <v>33236</v>
      </c>
      <c r="AJ246" t="s">
        <v>33237</v>
      </c>
      <c r="AL246" t="s">
        <v>33238</v>
      </c>
      <c r="AM246" t="s">
        <v>33239</v>
      </c>
      <c r="AN246" t="s">
        <v>33235</v>
      </c>
      <c r="AQ246" t="s">
        <v>33242</v>
      </c>
      <c r="AR246" t="s">
        <v>33243</v>
      </c>
      <c r="AS246" t="s">
        <v>7492</v>
      </c>
    </row>
    <row r="247" spans="1:46" x14ac:dyDescent="0.25">
      <c r="A247">
        <v>0</v>
      </c>
      <c r="B247">
        <v>-0.67447500000000005</v>
      </c>
      <c r="C247">
        <f t="shared" si="3"/>
        <v>-0.67447500000000005</v>
      </c>
      <c r="D247" t="s">
        <v>29</v>
      </c>
      <c r="E247" t="s">
        <v>29</v>
      </c>
      <c r="F247" t="s">
        <v>1</v>
      </c>
      <c r="G247" t="s">
        <v>29</v>
      </c>
      <c r="H247" t="s">
        <v>8149</v>
      </c>
      <c r="I247" t="s">
        <v>57168</v>
      </c>
      <c r="J247" t="s">
        <v>38461</v>
      </c>
      <c r="K247" t="s">
        <v>38462</v>
      </c>
      <c r="L247" t="s">
        <v>38463</v>
      </c>
      <c r="M247" t="s">
        <v>1569</v>
      </c>
      <c r="N247" t="s">
        <v>1570</v>
      </c>
      <c r="Q247" t="s">
        <v>38464</v>
      </c>
      <c r="R247" t="s">
        <v>38465</v>
      </c>
      <c r="S247" t="s">
        <v>38466</v>
      </c>
      <c r="T247" t="s">
        <v>1573</v>
      </c>
      <c r="U247" t="s">
        <v>996</v>
      </c>
      <c r="V247" t="s">
        <v>77</v>
      </c>
      <c r="W247" t="s">
        <v>38467</v>
      </c>
      <c r="X247" t="s">
        <v>38468</v>
      </c>
      <c r="Y247" t="s">
        <v>14</v>
      </c>
      <c r="Z247">
        <v>1</v>
      </c>
      <c r="AA247">
        <v>1</v>
      </c>
      <c r="AB247">
        <v>1</v>
      </c>
      <c r="AC247">
        <v>2</v>
      </c>
      <c r="AD247">
        <v>0.189135</v>
      </c>
      <c r="AE247">
        <v>0.29317599999999999</v>
      </c>
      <c r="AF247">
        <v>1096690</v>
      </c>
      <c r="AG247" t="s">
        <v>38469</v>
      </c>
      <c r="AI247" t="s">
        <v>38470</v>
      </c>
      <c r="AJ247" t="s">
        <v>38471</v>
      </c>
      <c r="AL247" t="s">
        <v>38472</v>
      </c>
      <c r="AM247" t="s">
        <v>38473</v>
      </c>
      <c r="AN247" t="s">
        <v>38469</v>
      </c>
      <c r="AQ247" t="s">
        <v>1583</v>
      </c>
      <c r="AS247" t="s">
        <v>7850</v>
      </c>
    </row>
    <row r="248" spans="1:46" x14ac:dyDescent="0.25">
      <c r="A248">
        <v>0.67341899999999999</v>
      </c>
      <c r="B248">
        <v>0</v>
      </c>
      <c r="C248">
        <f t="shared" si="3"/>
        <v>-0.67341899999999999</v>
      </c>
      <c r="D248" t="s">
        <v>29</v>
      </c>
      <c r="E248" t="s">
        <v>29</v>
      </c>
      <c r="F248" t="s">
        <v>1</v>
      </c>
      <c r="I248" t="s">
        <v>57168</v>
      </c>
      <c r="J248" t="s">
        <v>1501</v>
      </c>
      <c r="K248" t="s">
        <v>1502</v>
      </c>
      <c r="L248" t="s">
        <v>25765</v>
      </c>
      <c r="M248" t="s">
        <v>1504</v>
      </c>
      <c r="N248" t="s">
        <v>1505</v>
      </c>
      <c r="Q248" t="s">
        <v>25766</v>
      </c>
      <c r="R248" t="s">
        <v>25767</v>
      </c>
      <c r="T248" t="s">
        <v>1508</v>
      </c>
      <c r="U248" t="s">
        <v>347</v>
      </c>
      <c r="V248" t="s">
        <v>77</v>
      </c>
      <c r="X248" t="s">
        <v>25768</v>
      </c>
      <c r="Y248" t="s">
        <v>14</v>
      </c>
      <c r="Z248">
        <v>1</v>
      </c>
      <c r="AA248">
        <v>2.8928800000000001E-2</v>
      </c>
      <c r="AB248">
        <v>6.2515799999999996E-2</v>
      </c>
      <c r="AC248" t="s">
        <v>15</v>
      </c>
      <c r="AD248" t="s">
        <v>15</v>
      </c>
      <c r="AE248" t="s">
        <v>15</v>
      </c>
      <c r="AF248">
        <v>405737</v>
      </c>
      <c r="AG248" t="s">
        <v>25769</v>
      </c>
      <c r="AI248" t="s">
        <v>25770</v>
      </c>
      <c r="AJ248" t="s">
        <v>25771</v>
      </c>
      <c r="AL248" t="s">
        <v>25766</v>
      </c>
      <c r="AN248" t="s">
        <v>25769</v>
      </c>
      <c r="AQ248" t="s">
        <v>1516</v>
      </c>
      <c r="AS248" t="s">
        <v>475</v>
      </c>
    </row>
    <row r="249" spans="1:46" x14ac:dyDescent="0.25">
      <c r="A249">
        <v>1.6272800000000001</v>
      </c>
      <c r="B249">
        <v>0.95456300000000005</v>
      </c>
      <c r="C249">
        <f t="shared" si="3"/>
        <v>-0.67271700000000001</v>
      </c>
      <c r="D249" t="s">
        <v>29</v>
      </c>
      <c r="E249" t="s">
        <v>0</v>
      </c>
      <c r="F249" t="s">
        <v>1</v>
      </c>
      <c r="G249" t="s">
        <v>29</v>
      </c>
      <c r="H249" t="s">
        <v>1</v>
      </c>
      <c r="I249" t="s">
        <v>57167</v>
      </c>
      <c r="J249" t="s">
        <v>18338</v>
      </c>
      <c r="K249" t="s">
        <v>18339</v>
      </c>
      <c r="L249" t="s">
        <v>18340</v>
      </c>
      <c r="M249" t="s">
        <v>18341</v>
      </c>
      <c r="N249" t="s">
        <v>364</v>
      </c>
      <c r="O249" t="s">
        <v>18342</v>
      </c>
      <c r="Q249" t="s">
        <v>18343</v>
      </c>
      <c r="R249" t="s">
        <v>18344</v>
      </c>
      <c r="S249" t="s">
        <v>18345</v>
      </c>
      <c r="T249" t="s">
        <v>18346</v>
      </c>
      <c r="U249" t="s">
        <v>76</v>
      </c>
      <c r="V249" t="s">
        <v>77</v>
      </c>
      <c r="X249" t="s">
        <v>18347</v>
      </c>
      <c r="Y249" t="s">
        <v>14</v>
      </c>
      <c r="Z249">
        <v>19</v>
      </c>
      <c r="AA249" s="1">
        <v>7.1071299999999997E-6</v>
      </c>
      <c r="AB249" s="1">
        <v>5.8177999999999998E-5</v>
      </c>
      <c r="AC249">
        <v>17</v>
      </c>
      <c r="AD249">
        <v>1.19308E-2</v>
      </c>
      <c r="AE249">
        <v>2.6355099999999999E-2</v>
      </c>
      <c r="AF249">
        <v>64486</v>
      </c>
      <c r="AG249" t="s">
        <v>18348</v>
      </c>
      <c r="AH249" t="s">
        <v>18349</v>
      </c>
      <c r="AI249" t="s">
        <v>18350</v>
      </c>
      <c r="AJ249" t="s">
        <v>18351</v>
      </c>
      <c r="AL249" t="s">
        <v>18352</v>
      </c>
      <c r="AM249" t="s">
        <v>18353</v>
      </c>
      <c r="AN249" t="s">
        <v>18356</v>
      </c>
      <c r="AQ249" t="s">
        <v>18357</v>
      </c>
      <c r="AR249" t="s">
        <v>18358</v>
      </c>
      <c r="AS249" t="s">
        <v>13707</v>
      </c>
      <c r="AT249" t="s">
        <v>18359</v>
      </c>
    </row>
    <row r="250" spans="1:46" x14ac:dyDescent="0.25">
      <c r="A250">
        <v>0</v>
      </c>
      <c r="B250">
        <v>-0.67221500000000001</v>
      </c>
      <c r="C250">
        <f t="shared" si="3"/>
        <v>-0.67221500000000001</v>
      </c>
      <c r="D250" t="s">
        <v>29</v>
      </c>
      <c r="G250" t="s">
        <v>29</v>
      </c>
      <c r="H250" t="s">
        <v>8149</v>
      </c>
      <c r="I250" t="s">
        <v>57168</v>
      </c>
      <c r="J250" t="s">
        <v>57637</v>
      </c>
      <c r="K250" t="s">
        <v>57638</v>
      </c>
      <c r="L250" t="s">
        <v>57639</v>
      </c>
      <c r="M250" t="s">
        <v>25142</v>
      </c>
      <c r="N250" t="s">
        <v>25143</v>
      </c>
      <c r="Q250" t="s">
        <v>57640</v>
      </c>
      <c r="R250" t="s">
        <v>57641</v>
      </c>
      <c r="T250" t="s">
        <v>25145</v>
      </c>
      <c r="V250" t="s">
        <v>408</v>
      </c>
      <c r="W250" t="s">
        <v>57642</v>
      </c>
      <c r="X250" t="s">
        <v>57643</v>
      </c>
      <c r="Y250" t="s">
        <v>14</v>
      </c>
      <c r="Z250" t="s">
        <v>15</v>
      </c>
      <c r="AA250" t="s">
        <v>15</v>
      </c>
      <c r="AB250" t="s">
        <v>15</v>
      </c>
      <c r="AC250">
        <v>1</v>
      </c>
      <c r="AD250">
        <v>1.32178E-2</v>
      </c>
      <c r="AE250">
        <v>2.8699700000000002E-2</v>
      </c>
      <c r="AF250">
        <v>205413</v>
      </c>
      <c r="AG250" t="s">
        <v>57644</v>
      </c>
      <c r="AI250" t="s">
        <v>57645</v>
      </c>
      <c r="AJ250" t="s">
        <v>57646</v>
      </c>
      <c r="AL250" t="s">
        <v>57647</v>
      </c>
      <c r="AM250" t="s">
        <v>57648</v>
      </c>
      <c r="AN250" t="s">
        <v>57649</v>
      </c>
      <c r="AQ250" t="s">
        <v>57650</v>
      </c>
      <c r="AR250" t="s">
        <v>57651</v>
      </c>
      <c r="AS250" t="s">
        <v>57652</v>
      </c>
    </row>
    <row r="251" spans="1:46" x14ac:dyDescent="0.25">
      <c r="A251">
        <v>-0.20430400000000001</v>
      </c>
      <c r="B251">
        <v>-0.87210799999999999</v>
      </c>
      <c r="C251">
        <f t="shared" si="3"/>
        <v>-0.66780399999999995</v>
      </c>
      <c r="D251" t="s">
        <v>29</v>
      </c>
      <c r="E251" t="s">
        <v>29</v>
      </c>
      <c r="F251" t="s">
        <v>8149</v>
      </c>
      <c r="G251" t="s">
        <v>29</v>
      </c>
      <c r="H251" t="s">
        <v>8149</v>
      </c>
      <c r="I251" t="s">
        <v>57168</v>
      </c>
      <c r="J251" t="s">
        <v>40582</v>
      </c>
      <c r="K251" t="s">
        <v>40583</v>
      </c>
      <c r="L251" t="s">
        <v>40584</v>
      </c>
      <c r="M251" t="s">
        <v>14457</v>
      </c>
      <c r="N251" t="s">
        <v>14457</v>
      </c>
      <c r="O251" t="s">
        <v>40585</v>
      </c>
      <c r="Q251" t="s">
        <v>40586</v>
      </c>
      <c r="R251" t="s">
        <v>40587</v>
      </c>
      <c r="S251" t="s">
        <v>40588</v>
      </c>
      <c r="T251" t="s">
        <v>40589</v>
      </c>
      <c r="W251" t="s">
        <v>29312</v>
      </c>
      <c r="X251" t="s">
        <v>40590</v>
      </c>
      <c r="Y251" t="s">
        <v>14</v>
      </c>
      <c r="Z251">
        <v>6</v>
      </c>
      <c r="AA251">
        <v>0.41513499999999998</v>
      </c>
      <c r="AB251">
        <v>0.60916300000000001</v>
      </c>
      <c r="AC251">
        <v>6</v>
      </c>
      <c r="AD251">
        <v>9.2126299999999994E-3</v>
      </c>
      <c r="AE251">
        <v>2.1167499999999999E-2</v>
      </c>
      <c r="AF251" t="s">
        <v>15</v>
      </c>
      <c r="AG251" t="s">
        <v>40591</v>
      </c>
      <c r="AH251" t="s">
        <v>40592</v>
      </c>
      <c r="AI251" t="s">
        <v>40593</v>
      </c>
      <c r="AJ251" t="s">
        <v>40594</v>
      </c>
      <c r="AK251" t="s">
        <v>40595</v>
      </c>
      <c r="AL251" t="s">
        <v>40596</v>
      </c>
      <c r="AM251" t="s">
        <v>40597</v>
      </c>
      <c r="AN251" t="s">
        <v>40591</v>
      </c>
      <c r="AQ251" t="s">
        <v>40600</v>
      </c>
      <c r="AR251" t="s">
        <v>40601</v>
      </c>
      <c r="AS251" t="s">
        <v>40602</v>
      </c>
      <c r="AT251" t="s">
        <v>40603</v>
      </c>
    </row>
    <row r="252" spans="1:46" x14ac:dyDescent="0.25">
      <c r="A252">
        <v>0</v>
      </c>
      <c r="B252">
        <v>-0.66699900000000001</v>
      </c>
      <c r="C252">
        <f t="shared" si="3"/>
        <v>-0.66699900000000001</v>
      </c>
      <c r="D252" t="s">
        <v>29</v>
      </c>
      <c r="G252" t="s">
        <v>29</v>
      </c>
      <c r="H252" t="s">
        <v>8149</v>
      </c>
      <c r="I252" t="s">
        <v>57168</v>
      </c>
      <c r="J252" t="s">
        <v>57653</v>
      </c>
      <c r="K252" t="s">
        <v>57654</v>
      </c>
      <c r="L252" t="s">
        <v>57655</v>
      </c>
      <c r="M252" t="s">
        <v>57656</v>
      </c>
      <c r="N252" t="s">
        <v>27508</v>
      </c>
      <c r="Q252" t="s">
        <v>57657</v>
      </c>
      <c r="R252" t="s">
        <v>57658</v>
      </c>
      <c r="S252" t="s">
        <v>57659</v>
      </c>
      <c r="T252" t="s">
        <v>57660</v>
      </c>
      <c r="U252" t="s">
        <v>76</v>
      </c>
      <c r="V252" t="s">
        <v>77</v>
      </c>
      <c r="X252" t="s">
        <v>57661</v>
      </c>
      <c r="Y252" t="s">
        <v>14</v>
      </c>
      <c r="Z252" t="s">
        <v>15</v>
      </c>
      <c r="AA252" t="s">
        <v>15</v>
      </c>
      <c r="AB252" t="s">
        <v>15</v>
      </c>
      <c r="AC252">
        <v>1</v>
      </c>
      <c r="AD252">
        <v>7.5912900000000005E-2</v>
      </c>
      <c r="AE252">
        <v>0.13090399999999999</v>
      </c>
      <c r="AF252">
        <v>52117</v>
      </c>
      <c r="AG252" t="s">
        <v>57662</v>
      </c>
      <c r="AI252" t="s">
        <v>57663</v>
      </c>
      <c r="AJ252" t="s">
        <v>57664</v>
      </c>
      <c r="AL252" t="s">
        <v>57665</v>
      </c>
      <c r="AN252" t="s">
        <v>57666</v>
      </c>
      <c r="AP252" t="s">
        <v>57667</v>
      </c>
      <c r="AQ252" t="s">
        <v>57668</v>
      </c>
      <c r="AS252" t="s">
        <v>7147</v>
      </c>
    </row>
    <row r="253" spans="1:46" x14ac:dyDescent="0.25">
      <c r="A253">
        <v>-0.25152000000000002</v>
      </c>
      <c r="B253">
        <v>-0.91680300000000003</v>
      </c>
      <c r="C253">
        <f t="shared" si="3"/>
        <v>-0.66528300000000007</v>
      </c>
      <c r="D253" t="s">
        <v>29</v>
      </c>
      <c r="E253" t="s">
        <v>29</v>
      </c>
      <c r="F253" t="s">
        <v>8149</v>
      </c>
      <c r="G253" t="s">
        <v>0</v>
      </c>
      <c r="H253" t="s">
        <v>8149</v>
      </c>
      <c r="I253" t="s">
        <v>57129</v>
      </c>
      <c r="J253" t="s">
        <v>34685</v>
      </c>
      <c r="K253" t="s">
        <v>34686</v>
      </c>
      <c r="L253" t="s">
        <v>34687</v>
      </c>
      <c r="M253" t="s">
        <v>2270</v>
      </c>
      <c r="Q253" t="s">
        <v>17270</v>
      </c>
      <c r="R253" t="s">
        <v>17271</v>
      </c>
      <c r="S253" t="s">
        <v>17272</v>
      </c>
      <c r="T253" t="s">
        <v>33008</v>
      </c>
      <c r="U253" t="s">
        <v>9</v>
      </c>
      <c r="V253" t="s">
        <v>99</v>
      </c>
      <c r="X253" t="s">
        <v>34688</v>
      </c>
      <c r="Y253" t="s">
        <v>14</v>
      </c>
      <c r="Z253">
        <v>8</v>
      </c>
      <c r="AA253">
        <v>0.225994</v>
      </c>
      <c r="AB253">
        <v>0.36018499999999998</v>
      </c>
      <c r="AC253">
        <v>8</v>
      </c>
      <c r="AD253" s="1">
        <v>2.29213E-6</v>
      </c>
      <c r="AE253" s="1">
        <v>1.7079100000000001E-5</v>
      </c>
      <c r="AF253">
        <v>45263700</v>
      </c>
      <c r="AG253" t="s">
        <v>34689</v>
      </c>
      <c r="AI253" t="s">
        <v>34690</v>
      </c>
      <c r="AJ253" t="s">
        <v>34691</v>
      </c>
      <c r="AL253" t="s">
        <v>34692</v>
      </c>
      <c r="AM253" t="s">
        <v>34693</v>
      </c>
      <c r="AN253" t="s">
        <v>34689</v>
      </c>
      <c r="AQ253" t="s">
        <v>34302</v>
      </c>
      <c r="AS253" t="s">
        <v>34696</v>
      </c>
    </row>
    <row r="254" spans="1:46" x14ac:dyDescent="0.25">
      <c r="A254">
        <v>-0.35820600000000002</v>
      </c>
      <c r="B254">
        <v>-1.0227900000000001</v>
      </c>
      <c r="C254">
        <f t="shared" si="3"/>
        <v>-0.66458400000000006</v>
      </c>
      <c r="D254" t="s">
        <v>29</v>
      </c>
      <c r="E254" t="s">
        <v>29</v>
      </c>
      <c r="F254" t="s">
        <v>8149</v>
      </c>
      <c r="G254" t="s">
        <v>0</v>
      </c>
      <c r="H254" t="s">
        <v>8149</v>
      </c>
      <c r="I254" t="s">
        <v>57129</v>
      </c>
      <c r="J254" t="s">
        <v>31598</v>
      </c>
      <c r="K254" t="s">
        <v>31599</v>
      </c>
      <c r="L254" t="s">
        <v>31600</v>
      </c>
      <c r="M254" t="s">
        <v>31601</v>
      </c>
      <c r="N254" t="s">
        <v>18379</v>
      </c>
      <c r="O254" t="s">
        <v>18380</v>
      </c>
      <c r="Q254" t="s">
        <v>31602</v>
      </c>
      <c r="R254" t="s">
        <v>31603</v>
      </c>
      <c r="T254" t="s">
        <v>31604</v>
      </c>
      <c r="U254" t="s">
        <v>887</v>
      </c>
      <c r="V254" t="s">
        <v>77</v>
      </c>
      <c r="X254" t="s">
        <v>31605</v>
      </c>
      <c r="Y254" t="s">
        <v>14</v>
      </c>
      <c r="Z254">
        <v>7</v>
      </c>
      <c r="AA254">
        <v>3.8857000000000003E-2</v>
      </c>
      <c r="AB254">
        <v>8.0627599999999994E-2</v>
      </c>
      <c r="AC254">
        <v>6</v>
      </c>
      <c r="AD254" s="1">
        <v>2.4553799999999999E-5</v>
      </c>
      <c r="AE254">
        <v>1.2995699999999999E-4</v>
      </c>
      <c r="AF254">
        <v>18527</v>
      </c>
      <c r="AG254" t="s">
        <v>31606</v>
      </c>
      <c r="AH254" t="s">
        <v>31607</v>
      </c>
      <c r="AI254" t="s">
        <v>31608</v>
      </c>
      <c r="AJ254" t="s">
        <v>31609</v>
      </c>
      <c r="AL254" t="s">
        <v>31610</v>
      </c>
      <c r="AM254" t="s">
        <v>31611</v>
      </c>
      <c r="AN254" t="s">
        <v>31606</v>
      </c>
      <c r="AO254" t="s">
        <v>31614</v>
      </c>
      <c r="AP254" t="s">
        <v>31615</v>
      </c>
      <c r="AQ254" t="s">
        <v>31616</v>
      </c>
      <c r="AR254" t="s">
        <v>31617</v>
      </c>
      <c r="AS254" t="s">
        <v>12684</v>
      </c>
      <c r="AT254" t="s">
        <v>31618</v>
      </c>
    </row>
    <row r="255" spans="1:46" x14ac:dyDescent="0.25">
      <c r="A255">
        <v>0</v>
      </c>
      <c r="B255">
        <v>-0.66279600000000005</v>
      </c>
      <c r="C255">
        <f t="shared" si="3"/>
        <v>-0.66279600000000005</v>
      </c>
      <c r="D255" t="s">
        <v>29</v>
      </c>
      <c r="G255" t="s">
        <v>29</v>
      </c>
      <c r="H255" t="s">
        <v>8149</v>
      </c>
      <c r="I255" t="s">
        <v>57168</v>
      </c>
      <c r="L255" t="s">
        <v>5509</v>
      </c>
      <c r="Q255" t="s">
        <v>55421</v>
      </c>
      <c r="R255" t="s">
        <v>55421</v>
      </c>
      <c r="U255" t="s">
        <v>347</v>
      </c>
      <c r="V255" t="s">
        <v>77</v>
      </c>
      <c r="X255" t="s">
        <v>55422</v>
      </c>
      <c r="Y255" t="s">
        <v>14</v>
      </c>
      <c r="Z255" t="s">
        <v>15</v>
      </c>
      <c r="AA255" t="s">
        <v>15</v>
      </c>
      <c r="AB255" t="s">
        <v>15</v>
      </c>
      <c r="AC255">
        <v>1</v>
      </c>
      <c r="AD255">
        <v>3.4981699999999998E-2</v>
      </c>
      <c r="AE255">
        <v>6.6534999999999997E-2</v>
      </c>
      <c r="AF255">
        <v>111759</v>
      </c>
      <c r="AG255" t="s">
        <v>55423</v>
      </c>
      <c r="AI255" t="s">
        <v>55424</v>
      </c>
      <c r="AJ255" t="s">
        <v>55425</v>
      </c>
      <c r="AL255" t="s">
        <v>55426</v>
      </c>
      <c r="AM255" t="s">
        <v>55427</v>
      </c>
      <c r="AN255" t="s">
        <v>55423</v>
      </c>
      <c r="AS255" t="s">
        <v>55430</v>
      </c>
    </row>
    <row r="256" spans="1:46" x14ac:dyDescent="0.25">
      <c r="A256">
        <v>-0.63105599999999995</v>
      </c>
      <c r="B256">
        <v>-1.29277</v>
      </c>
      <c r="C256">
        <f t="shared" si="3"/>
        <v>-0.66171400000000002</v>
      </c>
      <c r="D256" t="s">
        <v>29</v>
      </c>
      <c r="E256" t="s">
        <v>29</v>
      </c>
      <c r="F256" t="s">
        <v>8149</v>
      </c>
      <c r="G256" t="s">
        <v>29</v>
      </c>
      <c r="H256" t="s">
        <v>8149</v>
      </c>
      <c r="I256" t="s">
        <v>57168</v>
      </c>
      <c r="J256" t="s">
        <v>37688</v>
      </c>
      <c r="K256" t="s">
        <v>37689</v>
      </c>
      <c r="L256" t="s">
        <v>37690</v>
      </c>
      <c r="M256" t="s">
        <v>3000</v>
      </c>
      <c r="N256" t="s">
        <v>3000</v>
      </c>
      <c r="O256" t="s">
        <v>37691</v>
      </c>
      <c r="Q256" t="s">
        <v>37692</v>
      </c>
      <c r="R256" t="s">
        <v>37692</v>
      </c>
      <c r="U256" t="s">
        <v>996</v>
      </c>
      <c r="V256" t="s">
        <v>77</v>
      </c>
      <c r="X256" t="s">
        <v>37693</v>
      </c>
      <c r="Y256" t="s">
        <v>14</v>
      </c>
      <c r="Z256">
        <v>4</v>
      </c>
      <c r="AA256">
        <v>0.22901199999999999</v>
      </c>
      <c r="AB256">
        <v>0.36443700000000001</v>
      </c>
      <c r="AC256">
        <v>5</v>
      </c>
      <c r="AD256">
        <v>1.11252E-2</v>
      </c>
      <c r="AE256">
        <v>2.4766699999999999E-2</v>
      </c>
      <c r="AF256">
        <v>79621</v>
      </c>
      <c r="AG256" t="s">
        <v>37694</v>
      </c>
      <c r="AH256" t="s">
        <v>37695</v>
      </c>
      <c r="AI256" t="s">
        <v>37696</v>
      </c>
      <c r="AJ256" t="s">
        <v>37697</v>
      </c>
      <c r="AK256" t="s">
        <v>37698</v>
      </c>
      <c r="AL256" t="s">
        <v>37692</v>
      </c>
      <c r="AN256" t="s">
        <v>37694</v>
      </c>
      <c r="AQ256" t="s">
        <v>37701</v>
      </c>
      <c r="AR256" t="s">
        <v>1950</v>
      </c>
      <c r="AS256" t="s">
        <v>37702</v>
      </c>
      <c r="AT256" t="s">
        <v>37703</v>
      </c>
    </row>
    <row r="257" spans="1:46" x14ac:dyDescent="0.25">
      <c r="A257">
        <v>1.3209299999999999</v>
      </c>
      <c r="B257">
        <v>0.66140699999999997</v>
      </c>
      <c r="C257">
        <f t="shared" si="3"/>
        <v>-0.65952299999999997</v>
      </c>
      <c r="D257" t="s">
        <v>29</v>
      </c>
      <c r="E257" t="s">
        <v>0</v>
      </c>
      <c r="F257" t="s">
        <v>1</v>
      </c>
      <c r="G257" t="s">
        <v>29</v>
      </c>
      <c r="H257" t="s">
        <v>1</v>
      </c>
      <c r="I257" t="s">
        <v>57167</v>
      </c>
      <c r="J257" t="s">
        <v>9135</v>
      </c>
      <c r="K257" t="s">
        <v>9136</v>
      </c>
      <c r="L257" t="s">
        <v>9137</v>
      </c>
      <c r="M257" t="s">
        <v>9138</v>
      </c>
      <c r="N257" t="s">
        <v>9139</v>
      </c>
      <c r="P257" t="s">
        <v>9140</v>
      </c>
      <c r="Q257" t="s">
        <v>9141</v>
      </c>
      <c r="R257" t="s">
        <v>9142</v>
      </c>
      <c r="S257" t="s">
        <v>9143</v>
      </c>
      <c r="T257" t="s">
        <v>9144</v>
      </c>
      <c r="V257" t="s">
        <v>77</v>
      </c>
      <c r="W257" t="s">
        <v>9145</v>
      </c>
      <c r="X257" t="s">
        <v>9146</v>
      </c>
      <c r="Y257" t="s">
        <v>14</v>
      </c>
      <c r="Z257">
        <v>4</v>
      </c>
      <c r="AA257" s="1">
        <v>1.32006E-6</v>
      </c>
      <c r="AB257" s="1">
        <v>1.2899500000000001E-5</v>
      </c>
      <c r="AC257">
        <v>4</v>
      </c>
      <c r="AD257">
        <v>7.1271899999999999E-2</v>
      </c>
      <c r="AE257">
        <v>0.123959</v>
      </c>
      <c r="AF257">
        <v>1656</v>
      </c>
      <c r="AG257" t="s">
        <v>9147</v>
      </c>
      <c r="AI257" t="s">
        <v>9148</v>
      </c>
      <c r="AJ257" t="s">
        <v>9149</v>
      </c>
      <c r="AL257" t="s">
        <v>9150</v>
      </c>
      <c r="AM257" t="s">
        <v>9151</v>
      </c>
      <c r="AN257" t="s">
        <v>9154</v>
      </c>
      <c r="AO257" t="s">
        <v>9155</v>
      </c>
      <c r="AQ257" t="s">
        <v>9156</v>
      </c>
      <c r="AR257" t="s">
        <v>9157</v>
      </c>
      <c r="AS257" t="s">
        <v>9158</v>
      </c>
    </row>
    <row r="258" spans="1:46" x14ac:dyDescent="0.25">
      <c r="A258">
        <v>-0.310502</v>
      </c>
      <c r="B258">
        <v>-0.96944699999999995</v>
      </c>
      <c r="C258">
        <f t="shared" si="3"/>
        <v>-0.65894499999999989</v>
      </c>
      <c r="D258" t="s">
        <v>29</v>
      </c>
      <c r="E258" t="s">
        <v>29</v>
      </c>
      <c r="F258" t="s">
        <v>8149</v>
      </c>
      <c r="G258" t="s">
        <v>0</v>
      </c>
      <c r="H258" t="s">
        <v>8149</v>
      </c>
      <c r="I258" t="s">
        <v>57129</v>
      </c>
      <c r="J258" t="s">
        <v>35609</v>
      </c>
      <c r="K258" t="s">
        <v>35610</v>
      </c>
      <c r="L258" t="s">
        <v>35611</v>
      </c>
      <c r="M258" t="s">
        <v>35612</v>
      </c>
      <c r="N258" t="s">
        <v>35613</v>
      </c>
      <c r="O258" t="s">
        <v>35614</v>
      </c>
      <c r="P258" t="s">
        <v>35615</v>
      </c>
      <c r="Q258" t="s">
        <v>15410</v>
      </c>
      <c r="R258" t="s">
        <v>35616</v>
      </c>
      <c r="S258" t="s">
        <v>35617</v>
      </c>
      <c r="T258" t="s">
        <v>7038</v>
      </c>
      <c r="V258" t="s">
        <v>77</v>
      </c>
      <c r="X258" t="s">
        <v>35618</v>
      </c>
      <c r="Y258" t="s">
        <v>14</v>
      </c>
      <c r="Z258">
        <v>7</v>
      </c>
      <c r="AA258">
        <v>0.189996</v>
      </c>
      <c r="AB258">
        <v>0.30982199999999999</v>
      </c>
      <c r="AC258">
        <v>7</v>
      </c>
      <c r="AD258">
        <v>5.4522000000000001E-4</v>
      </c>
      <c r="AE258">
        <v>1.85246E-3</v>
      </c>
      <c r="AF258">
        <v>2651</v>
      </c>
      <c r="AG258" t="s">
        <v>35619</v>
      </c>
      <c r="AH258" t="s">
        <v>35620</v>
      </c>
      <c r="AI258" t="s">
        <v>35621</v>
      </c>
      <c r="AJ258" t="s">
        <v>35622</v>
      </c>
      <c r="AL258" t="s">
        <v>35623</v>
      </c>
      <c r="AM258" t="s">
        <v>35624</v>
      </c>
      <c r="AN258" t="s">
        <v>35619</v>
      </c>
      <c r="AO258" t="s">
        <v>35627</v>
      </c>
      <c r="AP258" t="s">
        <v>7048</v>
      </c>
      <c r="AQ258" t="s">
        <v>35628</v>
      </c>
      <c r="AS258" t="s">
        <v>35629</v>
      </c>
      <c r="AT258" t="s">
        <v>35630</v>
      </c>
    </row>
    <row r="259" spans="1:46" x14ac:dyDescent="0.25">
      <c r="A259">
        <v>0.65531600000000001</v>
      </c>
      <c r="B259">
        <v>0</v>
      </c>
      <c r="C259">
        <f t="shared" ref="C259:C322" si="4">B259-A259</f>
        <v>-0.65531600000000001</v>
      </c>
      <c r="D259" t="s">
        <v>29</v>
      </c>
      <c r="E259" t="s">
        <v>29</v>
      </c>
      <c r="F259" t="s">
        <v>1</v>
      </c>
      <c r="I259" t="s">
        <v>57168</v>
      </c>
      <c r="J259" t="s">
        <v>16669</v>
      </c>
      <c r="K259" t="s">
        <v>16670</v>
      </c>
      <c r="L259" t="s">
        <v>16671</v>
      </c>
      <c r="M259" t="s">
        <v>6421</v>
      </c>
      <c r="N259" t="s">
        <v>16672</v>
      </c>
      <c r="Q259" t="s">
        <v>16673</v>
      </c>
      <c r="R259" t="s">
        <v>16674</v>
      </c>
      <c r="T259" t="s">
        <v>16675</v>
      </c>
      <c r="U259" t="s">
        <v>76</v>
      </c>
      <c r="V259" t="s">
        <v>77</v>
      </c>
      <c r="X259" t="s">
        <v>16676</v>
      </c>
      <c r="Y259" t="s">
        <v>14</v>
      </c>
      <c r="Z259">
        <v>1</v>
      </c>
      <c r="AA259">
        <v>4.14519E-2</v>
      </c>
      <c r="AB259">
        <v>8.4941000000000003E-2</v>
      </c>
      <c r="AC259" t="s">
        <v>15</v>
      </c>
      <c r="AD259" t="s">
        <v>15</v>
      </c>
      <c r="AE259" t="s">
        <v>15</v>
      </c>
      <c r="AF259">
        <v>129359</v>
      </c>
      <c r="AG259" t="s">
        <v>16677</v>
      </c>
      <c r="AI259" t="s">
        <v>16678</v>
      </c>
      <c r="AJ259" t="s">
        <v>16679</v>
      </c>
      <c r="AK259" t="s">
        <v>16680</v>
      </c>
      <c r="AL259" t="s">
        <v>16681</v>
      </c>
      <c r="AN259" t="s">
        <v>16684</v>
      </c>
      <c r="AP259" t="s">
        <v>16685</v>
      </c>
      <c r="AQ259" t="s">
        <v>16686</v>
      </c>
      <c r="AS259" t="s">
        <v>7147</v>
      </c>
    </row>
    <row r="260" spans="1:46" x14ac:dyDescent="0.25">
      <c r="A260">
        <v>0</v>
      </c>
      <c r="B260">
        <v>-0.65190499999999996</v>
      </c>
      <c r="C260">
        <f t="shared" si="4"/>
        <v>-0.65190499999999996</v>
      </c>
      <c r="D260" t="s">
        <v>29</v>
      </c>
      <c r="G260" t="s">
        <v>29</v>
      </c>
      <c r="H260" t="s">
        <v>8149</v>
      </c>
      <c r="I260" t="s">
        <v>57168</v>
      </c>
      <c r="J260" t="s">
        <v>57669</v>
      </c>
      <c r="K260" t="s">
        <v>57670</v>
      </c>
      <c r="L260" t="s">
        <v>57671</v>
      </c>
      <c r="M260" t="s">
        <v>57672</v>
      </c>
      <c r="Q260" t="s">
        <v>57673</v>
      </c>
      <c r="R260" t="s">
        <v>57674</v>
      </c>
      <c r="S260" t="s">
        <v>57675</v>
      </c>
      <c r="T260" t="s">
        <v>57676</v>
      </c>
      <c r="X260" t="s">
        <v>57677</v>
      </c>
      <c r="Y260" t="s">
        <v>14</v>
      </c>
      <c r="Z260" t="s">
        <v>15</v>
      </c>
      <c r="AA260" t="s">
        <v>15</v>
      </c>
      <c r="AB260" t="s">
        <v>15</v>
      </c>
      <c r="AC260">
        <v>1</v>
      </c>
      <c r="AD260">
        <v>4.3143300000000002E-2</v>
      </c>
      <c r="AE260">
        <v>7.9207600000000003E-2</v>
      </c>
      <c r="AF260" t="s">
        <v>15</v>
      </c>
      <c r="AG260" t="s">
        <v>57678</v>
      </c>
      <c r="AI260" t="s">
        <v>57679</v>
      </c>
      <c r="AJ260" t="s">
        <v>57673</v>
      </c>
      <c r="AL260" t="s">
        <v>57680</v>
      </c>
      <c r="AN260" t="s">
        <v>57678</v>
      </c>
      <c r="AQ260" t="s">
        <v>57681</v>
      </c>
      <c r="AR260" t="s">
        <v>38593</v>
      </c>
      <c r="AS260" t="s">
        <v>1051</v>
      </c>
    </row>
    <row r="261" spans="1:46" x14ac:dyDescent="0.25">
      <c r="A261">
        <v>0</v>
      </c>
      <c r="B261">
        <v>-0.65123200000000003</v>
      </c>
      <c r="C261">
        <f t="shared" si="4"/>
        <v>-0.65123200000000003</v>
      </c>
      <c r="D261" t="s">
        <v>29</v>
      </c>
      <c r="G261" t="s">
        <v>29</v>
      </c>
      <c r="H261" t="s">
        <v>8149</v>
      </c>
      <c r="I261" t="s">
        <v>57168</v>
      </c>
      <c r="J261" t="s">
        <v>28001</v>
      </c>
      <c r="K261" t="s">
        <v>51885</v>
      </c>
      <c r="L261" t="s">
        <v>28003</v>
      </c>
      <c r="M261" t="s">
        <v>51886</v>
      </c>
      <c r="Q261" t="s">
        <v>33544</v>
      </c>
      <c r="R261" t="s">
        <v>51887</v>
      </c>
      <c r="T261" t="s">
        <v>51888</v>
      </c>
      <c r="X261" t="s">
        <v>51889</v>
      </c>
      <c r="Y261" t="s">
        <v>14</v>
      </c>
      <c r="Z261" t="s">
        <v>15</v>
      </c>
      <c r="AA261" t="s">
        <v>15</v>
      </c>
      <c r="AB261" t="s">
        <v>15</v>
      </c>
      <c r="AC261">
        <v>1</v>
      </c>
      <c r="AD261">
        <v>0.360018</v>
      </c>
      <c r="AE261">
        <v>0.51851700000000001</v>
      </c>
      <c r="AF261" t="s">
        <v>15</v>
      </c>
      <c r="AG261" t="s">
        <v>51890</v>
      </c>
      <c r="AI261" t="s">
        <v>51891</v>
      </c>
      <c r="AJ261" t="s">
        <v>51892</v>
      </c>
      <c r="AL261" t="s">
        <v>51893</v>
      </c>
      <c r="AN261" t="s">
        <v>51890</v>
      </c>
      <c r="AQ261" t="s">
        <v>51896</v>
      </c>
      <c r="AS261" t="s">
        <v>28017</v>
      </c>
    </row>
    <row r="262" spans="1:46" x14ac:dyDescent="0.25">
      <c r="A262">
        <v>1.16825</v>
      </c>
      <c r="B262">
        <v>0.51743399999999995</v>
      </c>
      <c r="C262">
        <f t="shared" si="4"/>
        <v>-0.65081600000000006</v>
      </c>
      <c r="D262" t="s">
        <v>29</v>
      </c>
      <c r="E262" t="s">
        <v>0</v>
      </c>
      <c r="F262" t="s">
        <v>1</v>
      </c>
      <c r="G262" t="s">
        <v>29</v>
      </c>
      <c r="H262" t="s">
        <v>1</v>
      </c>
      <c r="I262" t="s">
        <v>57167</v>
      </c>
      <c r="J262" t="s">
        <v>17197</v>
      </c>
      <c r="K262" t="s">
        <v>17198</v>
      </c>
      <c r="L262" t="s">
        <v>17199</v>
      </c>
      <c r="M262" t="s">
        <v>3614</v>
      </c>
      <c r="Q262" t="s">
        <v>17200</v>
      </c>
      <c r="R262" t="s">
        <v>17201</v>
      </c>
      <c r="S262" t="s">
        <v>17200</v>
      </c>
      <c r="U262" t="s">
        <v>780</v>
      </c>
      <c r="V262" t="s">
        <v>10</v>
      </c>
      <c r="X262" t="s">
        <v>17202</v>
      </c>
      <c r="Y262" t="s">
        <v>14</v>
      </c>
      <c r="Z262">
        <v>3</v>
      </c>
      <c r="AA262">
        <v>9.7263700000000005E-4</v>
      </c>
      <c r="AB262">
        <v>3.52426E-3</v>
      </c>
      <c r="AC262">
        <v>5</v>
      </c>
      <c r="AD262">
        <v>1.3106400000000001E-2</v>
      </c>
      <c r="AE262">
        <v>2.853E-2</v>
      </c>
      <c r="AF262">
        <v>200978</v>
      </c>
      <c r="AG262" t="s">
        <v>17203</v>
      </c>
      <c r="AI262" t="s">
        <v>17204</v>
      </c>
      <c r="AJ262" t="s">
        <v>17205</v>
      </c>
      <c r="AL262" t="s">
        <v>17206</v>
      </c>
      <c r="AM262" t="s">
        <v>17207</v>
      </c>
      <c r="AN262" t="s">
        <v>17203</v>
      </c>
      <c r="AQ262" t="s">
        <v>17210</v>
      </c>
      <c r="AS262" t="s">
        <v>17211</v>
      </c>
    </row>
    <row r="263" spans="1:46" x14ac:dyDescent="0.25">
      <c r="A263">
        <v>0</v>
      </c>
      <c r="B263">
        <v>-0.650223</v>
      </c>
      <c r="C263">
        <f t="shared" si="4"/>
        <v>-0.650223</v>
      </c>
      <c r="D263" t="s">
        <v>29</v>
      </c>
      <c r="G263" t="s">
        <v>29</v>
      </c>
      <c r="H263" t="s">
        <v>8149</v>
      </c>
      <c r="I263" t="s">
        <v>57168</v>
      </c>
      <c r="J263" t="s">
        <v>57682</v>
      </c>
      <c r="K263" t="s">
        <v>57683</v>
      </c>
      <c r="L263" t="s">
        <v>57684</v>
      </c>
      <c r="M263" t="s">
        <v>57685</v>
      </c>
      <c r="N263" t="s">
        <v>57686</v>
      </c>
      <c r="O263" t="s">
        <v>57687</v>
      </c>
      <c r="Q263" t="s">
        <v>57688</v>
      </c>
      <c r="R263" t="s">
        <v>57689</v>
      </c>
      <c r="S263" t="s">
        <v>57688</v>
      </c>
      <c r="T263" t="s">
        <v>57690</v>
      </c>
      <c r="V263" t="s">
        <v>99</v>
      </c>
      <c r="W263" t="s">
        <v>57691</v>
      </c>
      <c r="X263" t="s">
        <v>57692</v>
      </c>
      <c r="Y263" t="s">
        <v>14</v>
      </c>
      <c r="Z263" t="s">
        <v>15</v>
      </c>
      <c r="AA263" t="s">
        <v>15</v>
      </c>
      <c r="AB263" t="s">
        <v>15</v>
      </c>
      <c r="AC263">
        <v>1</v>
      </c>
      <c r="AD263">
        <v>1.9749900000000001E-2</v>
      </c>
      <c r="AE263">
        <v>4.0720800000000001E-2</v>
      </c>
      <c r="AF263">
        <v>198422</v>
      </c>
      <c r="AG263" t="s">
        <v>57693</v>
      </c>
      <c r="AH263" t="s">
        <v>57694</v>
      </c>
      <c r="AI263" t="s">
        <v>57695</v>
      </c>
      <c r="AJ263" t="s">
        <v>57696</v>
      </c>
      <c r="AL263" t="s">
        <v>57697</v>
      </c>
      <c r="AM263" t="s">
        <v>57698</v>
      </c>
      <c r="AN263" t="s">
        <v>57699</v>
      </c>
      <c r="AO263" t="s">
        <v>57700</v>
      </c>
      <c r="AQ263" t="s">
        <v>57701</v>
      </c>
      <c r="AR263" t="s">
        <v>57702</v>
      </c>
      <c r="AS263" t="s">
        <v>57703</v>
      </c>
      <c r="AT263" t="s">
        <v>57704</v>
      </c>
    </row>
    <row r="264" spans="1:46" x14ac:dyDescent="0.25">
      <c r="A264">
        <v>-0.57065900000000003</v>
      </c>
      <c r="B264">
        <v>-1.2203299999999999</v>
      </c>
      <c r="C264">
        <f t="shared" si="4"/>
        <v>-0.64967099999999989</v>
      </c>
      <c r="D264" t="s">
        <v>29</v>
      </c>
      <c r="E264" t="s">
        <v>29</v>
      </c>
      <c r="F264" t="s">
        <v>8149</v>
      </c>
      <c r="G264" t="s">
        <v>0</v>
      </c>
      <c r="H264" t="s">
        <v>8149</v>
      </c>
      <c r="I264" t="s">
        <v>57129</v>
      </c>
      <c r="J264" t="s">
        <v>32857</v>
      </c>
      <c r="K264" t="s">
        <v>32858</v>
      </c>
      <c r="L264" t="s">
        <v>32859</v>
      </c>
      <c r="M264" t="s">
        <v>32860</v>
      </c>
      <c r="N264" t="s">
        <v>32861</v>
      </c>
      <c r="O264" t="s">
        <v>32862</v>
      </c>
      <c r="P264" t="s">
        <v>32863</v>
      </c>
      <c r="Q264" t="s">
        <v>32864</v>
      </c>
      <c r="R264" t="s">
        <v>32865</v>
      </c>
      <c r="T264" t="s">
        <v>32866</v>
      </c>
      <c r="U264" t="s">
        <v>887</v>
      </c>
      <c r="V264" t="s">
        <v>77</v>
      </c>
      <c r="X264" t="s">
        <v>32867</v>
      </c>
      <c r="Y264" t="s">
        <v>14</v>
      </c>
      <c r="Z264">
        <v>4</v>
      </c>
      <c r="AA264">
        <v>5.8476199999999999E-2</v>
      </c>
      <c r="AB264">
        <v>0.113787</v>
      </c>
      <c r="AC264">
        <v>4</v>
      </c>
      <c r="AD264">
        <v>8.7641800000000001E-4</v>
      </c>
      <c r="AE264">
        <v>2.7926700000000001E-3</v>
      </c>
      <c r="AF264">
        <v>96676</v>
      </c>
      <c r="AG264" t="s">
        <v>32868</v>
      </c>
      <c r="AH264" t="s">
        <v>32869</v>
      </c>
      <c r="AI264" t="s">
        <v>32870</v>
      </c>
      <c r="AJ264" t="s">
        <v>32871</v>
      </c>
      <c r="AL264" t="s">
        <v>32872</v>
      </c>
      <c r="AN264" t="s">
        <v>32875</v>
      </c>
      <c r="AO264" t="s">
        <v>32876</v>
      </c>
      <c r="AP264" t="s">
        <v>32877</v>
      </c>
      <c r="AQ264" t="s">
        <v>32878</v>
      </c>
      <c r="AS264" t="s">
        <v>12684</v>
      </c>
      <c r="AT264" t="s">
        <v>32879</v>
      </c>
    </row>
    <row r="265" spans="1:46" x14ac:dyDescent="0.25">
      <c r="A265">
        <v>-0.86987800000000004</v>
      </c>
      <c r="B265">
        <v>-1.5164200000000001</v>
      </c>
      <c r="C265">
        <f t="shared" si="4"/>
        <v>-0.64654200000000006</v>
      </c>
      <c r="D265" t="s">
        <v>29</v>
      </c>
      <c r="E265" t="s">
        <v>29</v>
      </c>
      <c r="F265" t="s">
        <v>8149</v>
      </c>
      <c r="G265" t="s">
        <v>0</v>
      </c>
      <c r="H265" t="s">
        <v>8149</v>
      </c>
      <c r="I265" t="s">
        <v>57129</v>
      </c>
      <c r="J265" t="s">
        <v>55934</v>
      </c>
      <c r="K265" t="s">
        <v>55935</v>
      </c>
      <c r="L265" t="s">
        <v>55936</v>
      </c>
      <c r="M265" t="s">
        <v>55937</v>
      </c>
      <c r="N265" t="s">
        <v>3000</v>
      </c>
      <c r="O265" t="s">
        <v>55938</v>
      </c>
      <c r="Q265" t="s">
        <v>1055</v>
      </c>
      <c r="R265" t="s">
        <v>1056</v>
      </c>
      <c r="T265" t="s">
        <v>55939</v>
      </c>
      <c r="U265" t="s">
        <v>3000</v>
      </c>
      <c r="V265" t="s">
        <v>77</v>
      </c>
      <c r="X265" t="s">
        <v>55940</v>
      </c>
      <c r="Y265" t="s">
        <v>14</v>
      </c>
      <c r="Z265">
        <v>1</v>
      </c>
      <c r="AA265">
        <v>4.8502900000000002E-2</v>
      </c>
      <c r="AB265">
        <v>9.7473400000000002E-2</v>
      </c>
      <c r="AC265">
        <v>1</v>
      </c>
      <c r="AD265">
        <v>1.74815E-3</v>
      </c>
      <c r="AE265">
        <v>5.0503800000000001E-3</v>
      </c>
      <c r="AF265">
        <v>8900</v>
      </c>
      <c r="AG265" t="s">
        <v>55941</v>
      </c>
      <c r="AH265" t="s">
        <v>55942</v>
      </c>
      <c r="AI265" t="s">
        <v>55943</v>
      </c>
      <c r="AJ265" t="s">
        <v>55944</v>
      </c>
      <c r="AL265" t="s">
        <v>55945</v>
      </c>
      <c r="AN265" t="s">
        <v>55948</v>
      </c>
      <c r="AQ265" t="s">
        <v>55949</v>
      </c>
      <c r="AR265" t="s">
        <v>55950</v>
      </c>
      <c r="AS265" t="s">
        <v>55951</v>
      </c>
      <c r="AT265" t="s">
        <v>55952</v>
      </c>
    </row>
    <row r="266" spans="1:46" x14ac:dyDescent="0.25">
      <c r="A266">
        <v>0</v>
      </c>
      <c r="B266">
        <v>-0.64337999999999995</v>
      </c>
      <c r="C266">
        <f t="shared" si="4"/>
        <v>-0.64337999999999995</v>
      </c>
      <c r="D266" t="s">
        <v>29</v>
      </c>
      <c r="G266" t="s">
        <v>29</v>
      </c>
      <c r="H266" t="s">
        <v>8149</v>
      </c>
      <c r="I266" t="s">
        <v>57168</v>
      </c>
      <c r="J266" t="s">
        <v>55118</v>
      </c>
      <c r="K266" t="s">
        <v>55119</v>
      </c>
      <c r="L266" t="s">
        <v>55120</v>
      </c>
      <c r="M266" t="s">
        <v>55121</v>
      </c>
      <c r="N266" t="s">
        <v>55122</v>
      </c>
      <c r="O266" t="s">
        <v>55123</v>
      </c>
      <c r="Q266" t="s">
        <v>55124</v>
      </c>
      <c r="R266" t="s">
        <v>55125</v>
      </c>
      <c r="T266" t="s">
        <v>55126</v>
      </c>
      <c r="V266" t="s">
        <v>266</v>
      </c>
      <c r="W266" t="s">
        <v>55127</v>
      </c>
      <c r="X266" t="s">
        <v>55128</v>
      </c>
      <c r="Y266" t="s">
        <v>14</v>
      </c>
      <c r="Z266" t="s">
        <v>15</v>
      </c>
      <c r="AA266" t="s">
        <v>15</v>
      </c>
      <c r="AB266" t="s">
        <v>15</v>
      </c>
      <c r="AC266">
        <v>1</v>
      </c>
      <c r="AD266">
        <v>1.7115100000000001E-2</v>
      </c>
      <c r="AE266">
        <v>3.6089799999999998E-2</v>
      </c>
      <c r="AF266">
        <v>66055</v>
      </c>
      <c r="AG266" t="s">
        <v>55129</v>
      </c>
      <c r="AI266" t="s">
        <v>55130</v>
      </c>
      <c r="AJ266" t="s">
        <v>55131</v>
      </c>
      <c r="AL266" t="s">
        <v>55132</v>
      </c>
      <c r="AM266" t="s">
        <v>55133</v>
      </c>
      <c r="AN266" t="s">
        <v>55129</v>
      </c>
      <c r="AO266" t="s">
        <v>55136</v>
      </c>
      <c r="AP266" t="s">
        <v>55137</v>
      </c>
      <c r="AQ266" t="s">
        <v>55138</v>
      </c>
      <c r="AR266" t="s">
        <v>55139</v>
      </c>
      <c r="AS266" t="s">
        <v>55140</v>
      </c>
      <c r="AT266" t="s">
        <v>55141</v>
      </c>
    </row>
    <row r="267" spans="1:46" x14ac:dyDescent="0.25">
      <c r="A267">
        <v>0</v>
      </c>
      <c r="B267">
        <v>-0.64183299999999999</v>
      </c>
      <c r="C267">
        <f t="shared" si="4"/>
        <v>-0.64183299999999999</v>
      </c>
      <c r="D267" t="s">
        <v>29</v>
      </c>
      <c r="G267" t="s">
        <v>29</v>
      </c>
      <c r="H267" t="s">
        <v>8149</v>
      </c>
      <c r="I267" t="s">
        <v>57168</v>
      </c>
      <c r="J267" t="s">
        <v>54859</v>
      </c>
      <c r="K267" t="s">
        <v>54860</v>
      </c>
      <c r="L267" t="s">
        <v>5321</v>
      </c>
      <c r="M267" t="s">
        <v>54861</v>
      </c>
      <c r="N267" t="s">
        <v>54861</v>
      </c>
      <c r="Q267" t="s">
        <v>14939</v>
      </c>
      <c r="R267" t="s">
        <v>54862</v>
      </c>
      <c r="T267" t="s">
        <v>54863</v>
      </c>
      <c r="U267" t="s">
        <v>9</v>
      </c>
      <c r="V267" t="s">
        <v>408</v>
      </c>
      <c r="X267" t="s">
        <v>54864</v>
      </c>
      <c r="Y267" t="s">
        <v>14</v>
      </c>
      <c r="Z267" t="s">
        <v>15</v>
      </c>
      <c r="AA267" t="s">
        <v>15</v>
      </c>
      <c r="AB267" t="s">
        <v>15</v>
      </c>
      <c r="AC267">
        <v>3</v>
      </c>
      <c r="AD267">
        <v>2.6576499999999999E-2</v>
      </c>
      <c r="AE267">
        <v>5.2375499999999998E-2</v>
      </c>
      <c r="AF267">
        <v>26058</v>
      </c>
      <c r="AG267" t="s">
        <v>54865</v>
      </c>
      <c r="AI267" t="s">
        <v>54866</v>
      </c>
      <c r="AJ267" t="s">
        <v>54867</v>
      </c>
      <c r="AL267" t="s">
        <v>54868</v>
      </c>
      <c r="AM267" t="s">
        <v>54869</v>
      </c>
      <c r="AN267" t="s">
        <v>54872</v>
      </c>
      <c r="AO267" t="s">
        <v>54873</v>
      </c>
      <c r="AP267" t="s">
        <v>54874</v>
      </c>
      <c r="AQ267" t="s">
        <v>54875</v>
      </c>
      <c r="AS267" t="s">
        <v>54876</v>
      </c>
    </row>
    <row r="268" spans="1:46" x14ac:dyDescent="0.25">
      <c r="A268">
        <v>-0.80776999999999999</v>
      </c>
      <c r="B268">
        <v>-1.4470099999999999</v>
      </c>
      <c r="C268">
        <f t="shared" si="4"/>
        <v>-0.63923999999999992</v>
      </c>
      <c r="D268" t="s">
        <v>29</v>
      </c>
      <c r="E268" t="s">
        <v>29</v>
      </c>
      <c r="F268" t="s">
        <v>8149</v>
      </c>
      <c r="G268" t="s">
        <v>29</v>
      </c>
      <c r="H268" t="s">
        <v>8149</v>
      </c>
      <c r="I268" t="s">
        <v>57168</v>
      </c>
      <c r="J268" t="s">
        <v>37603</v>
      </c>
      <c r="K268" t="s">
        <v>37604</v>
      </c>
      <c r="L268" t="s">
        <v>37605</v>
      </c>
      <c r="M268" t="s">
        <v>11581</v>
      </c>
      <c r="N268" t="s">
        <v>3405</v>
      </c>
      <c r="Q268" t="s">
        <v>37606</v>
      </c>
      <c r="R268" t="s">
        <v>37607</v>
      </c>
      <c r="S268" t="s">
        <v>8205</v>
      </c>
      <c r="T268" t="s">
        <v>5380</v>
      </c>
      <c r="U268" t="s">
        <v>780</v>
      </c>
      <c r="V268" t="s">
        <v>77</v>
      </c>
      <c r="W268" t="s">
        <v>37608</v>
      </c>
      <c r="X268" t="s">
        <v>37609</v>
      </c>
      <c r="Y268" t="s">
        <v>14</v>
      </c>
      <c r="Z268">
        <v>2</v>
      </c>
      <c r="AA268">
        <v>0.40631800000000001</v>
      </c>
      <c r="AB268">
        <v>0.59875400000000001</v>
      </c>
      <c r="AC268">
        <v>2</v>
      </c>
      <c r="AD268">
        <v>4.0398099999999999E-2</v>
      </c>
      <c r="AE268">
        <v>7.5253500000000001E-2</v>
      </c>
      <c r="AF268">
        <v>165015</v>
      </c>
      <c r="AG268" t="s">
        <v>37610</v>
      </c>
      <c r="AI268" t="s">
        <v>37611</v>
      </c>
      <c r="AJ268" t="s">
        <v>37612</v>
      </c>
      <c r="AL268" t="s">
        <v>37613</v>
      </c>
      <c r="AM268" t="s">
        <v>37614</v>
      </c>
      <c r="AN268" t="s">
        <v>37617</v>
      </c>
      <c r="AO268" t="s">
        <v>37618</v>
      </c>
      <c r="AQ268" t="s">
        <v>37619</v>
      </c>
      <c r="AR268" t="s">
        <v>6224</v>
      </c>
      <c r="AS268" t="s">
        <v>37620</v>
      </c>
    </row>
    <row r="269" spans="1:46" x14ac:dyDescent="0.25">
      <c r="A269">
        <v>1.4093899999999999</v>
      </c>
      <c r="B269">
        <v>0.77056800000000003</v>
      </c>
      <c r="C269">
        <f t="shared" si="4"/>
        <v>-0.63882199999999989</v>
      </c>
      <c r="D269" t="s">
        <v>29</v>
      </c>
      <c r="E269" t="s">
        <v>29</v>
      </c>
      <c r="F269" t="s">
        <v>1</v>
      </c>
      <c r="G269" t="s">
        <v>29</v>
      </c>
      <c r="H269" t="s">
        <v>1</v>
      </c>
      <c r="I269" t="s">
        <v>57168</v>
      </c>
      <c r="J269" t="s">
        <v>3346</v>
      </c>
      <c r="K269" t="s">
        <v>3347</v>
      </c>
      <c r="L269" t="s">
        <v>3348</v>
      </c>
      <c r="M269" t="s">
        <v>3349</v>
      </c>
      <c r="N269" t="s">
        <v>3350</v>
      </c>
      <c r="Q269" t="s">
        <v>3351</v>
      </c>
      <c r="R269" t="s">
        <v>3352</v>
      </c>
      <c r="S269" t="s">
        <v>3353</v>
      </c>
      <c r="T269" t="s">
        <v>3354</v>
      </c>
      <c r="W269" t="s">
        <v>3355</v>
      </c>
      <c r="X269" t="s">
        <v>3356</v>
      </c>
      <c r="Y269" t="s">
        <v>14</v>
      </c>
      <c r="Z269">
        <v>2</v>
      </c>
      <c r="AA269">
        <v>4.6342700000000001E-2</v>
      </c>
      <c r="AB269">
        <v>9.3855999999999995E-2</v>
      </c>
      <c r="AC269">
        <v>3</v>
      </c>
      <c r="AD269">
        <v>6.3270099999999996E-2</v>
      </c>
      <c r="AE269">
        <v>0.111396</v>
      </c>
      <c r="AF269" t="s">
        <v>15</v>
      </c>
      <c r="AG269" t="s">
        <v>3357</v>
      </c>
      <c r="AH269" t="s">
        <v>3358</v>
      </c>
      <c r="AI269" t="s">
        <v>3359</v>
      </c>
      <c r="AJ269" t="s">
        <v>3360</v>
      </c>
      <c r="AK269" t="s">
        <v>3361</v>
      </c>
      <c r="AL269" t="s">
        <v>3362</v>
      </c>
      <c r="AN269" t="s">
        <v>3357</v>
      </c>
      <c r="AO269" t="s">
        <v>3365</v>
      </c>
      <c r="AP269" t="s">
        <v>3366</v>
      </c>
      <c r="AQ269" t="s">
        <v>3367</v>
      </c>
      <c r="AR269" t="s">
        <v>3368</v>
      </c>
      <c r="AS269" t="s">
        <v>1051</v>
      </c>
      <c r="AT269" t="s">
        <v>3369</v>
      </c>
    </row>
    <row r="270" spans="1:46" x14ac:dyDescent="0.25">
      <c r="A270">
        <v>0.96509299999999998</v>
      </c>
      <c r="B270">
        <v>0.32638699999999998</v>
      </c>
      <c r="C270">
        <f t="shared" si="4"/>
        <v>-0.638706</v>
      </c>
      <c r="D270" t="s">
        <v>29</v>
      </c>
      <c r="E270" t="s">
        <v>29</v>
      </c>
      <c r="F270" t="s">
        <v>1</v>
      </c>
      <c r="G270" t="s">
        <v>29</v>
      </c>
      <c r="H270" t="s">
        <v>1</v>
      </c>
      <c r="I270" t="s">
        <v>57168</v>
      </c>
      <c r="J270" t="s">
        <v>17547</v>
      </c>
      <c r="K270" t="s">
        <v>17548</v>
      </c>
      <c r="L270" t="s">
        <v>17549</v>
      </c>
      <c r="M270" t="s">
        <v>241</v>
      </c>
      <c r="N270" t="s">
        <v>241</v>
      </c>
      <c r="Q270" t="s">
        <v>17550</v>
      </c>
      <c r="R270" t="s">
        <v>17551</v>
      </c>
      <c r="T270" t="s">
        <v>243</v>
      </c>
      <c r="U270" t="s">
        <v>9</v>
      </c>
      <c r="V270" t="s">
        <v>10</v>
      </c>
      <c r="W270" t="s">
        <v>17552</v>
      </c>
      <c r="X270" t="s">
        <v>11936</v>
      </c>
      <c r="Y270" t="s">
        <v>14</v>
      </c>
      <c r="Z270">
        <v>6</v>
      </c>
      <c r="AA270">
        <v>4.9030200000000003E-2</v>
      </c>
      <c r="AB270">
        <v>9.83435E-2</v>
      </c>
      <c r="AC270">
        <v>6</v>
      </c>
      <c r="AD270">
        <v>0.26992899999999997</v>
      </c>
      <c r="AE270">
        <v>0.40069399999999999</v>
      </c>
      <c r="AF270">
        <v>14706700</v>
      </c>
      <c r="AG270" t="s">
        <v>17553</v>
      </c>
      <c r="AI270" t="s">
        <v>17554</v>
      </c>
      <c r="AJ270" t="s">
        <v>17555</v>
      </c>
      <c r="AL270" t="s">
        <v>17556</v>
      </c>
      <c r="AM270" t="s">
        <v>17557</v>
      </c>
      <c r="AN270" t="s">
        <v>17553</v>
      </c>
      <c r="AO270" t="s">
        <v>547</v>
      </c>
      <c r="AQ270" t="s">
        <v>548</v>
      </c>
    </row>
    <row r="271" spans="1:46" x14ac:dyDescent="0.25">
      <c r="A271">
        <v>0</v>
      </c>
      <c r="B271">
        <v>-0.63864900000000002</v>
      </c>
      <c r="C271">
        <f t="shared" si="4"/>
        <v>-0.63864900000000002</v>
      </c>
      <c r="D271" t="s">
        <v>29</v>
      </c>
      <c r="G271" t="s">
        <v>29</v>
      </c>
      <c r="H271" t="s">
        <v>8149</v>
      </c>
      <c r="I271" t="s">
        <v>57168</v>
      </c>
      <c r="J271" t="s">
        <v>54747</v>
      </c>
      <c r="K271" t="s">
        <v>54748</v>
      </c>
      <c r="L271" t="s">
        <v>54749</v>
      </c>
      <c r="M271" t="s">
        <v>15625</v>
      </c>
      <c r="N271" t="s">
        <v>15626</v>
      </c>
      <c r="Q271" t="s">
        <v>54750</v>
      </c>
      <c r="R271" t="s">
        <v>54751</v>
      </c>
      <c r="S271" t="s">
        <v>15629</v>
      </c>
      <c r="T271" t="s">
        <v>54752</v>
      </c>
      <c r="U271" t="s">
        <v>76</v>
      </c>
      <c r="V271" t="s">
        <v>77</v>
      </c>
      <c r="X271" t="s">
        <v>54753</v>
      </c>
      <c r="Y271" t="s">
        <v>14</v>
      </c>
      <c r="Z271" t="s">
        <v>15</v>
      </c>
      <c r="AA271" t="s">
        <v>15</v>
      </c>
      <c r="AB271" t="s">
        <v>15</v>
      </c>
      <c r="AC271">
        <v>4</v>
      </c>
      <c r="AD271">
        <v>1.93896E-2</v>
      </c>
      <c r="AE271">
        <v>4.0146599999999998E-2</v>
      </c>
      <c r="AF271">
        <v>53903</v>
      </c>
      <c r="AG271" t="s">
        <v>54754</v>
      </c>
      <c r="AI271" t="s">
        <v>54755</v>
      </c>
      <c r="AJ271" t="s">
        <v>54756</v>
      </c>
      <c r="AK271" t="s">
        <v>54757</v>
      </c>
      <c r="AL271" t="s">
        <v>54758</v>
      </c>
      <c r="AM271" t="s">
        <v>54759</v>
      </c>
      <c r="AN271" t="s">
        <v>54762</v>
      </c>
      <c r="AP271" t="s">
        <v>15640</v>
      </c>
      <c r="AQ271" t="s">
        <v>54763</v>
      </c>
      <c r="AS271" t="s">
        <v>54764</v>
      </c>
    </row>
    <row r="272" spans="1:46" x14ac:dyDescent="0.25">
      <c r="A272" s="1">
        <v>-8.5218400000000004E-16</v>
      </c>
      <c r="B272">
        <v>-0.63819000000000004</v>
      </c>
      <c r="C272">
        <f t="shared" si="4"/>
        <v>-0.63818999999999915</v>
      </c>
      <c r="D272" t="s">
        <v>29</v>
      </c>
      <c r="E272" t="s">
        <v>29</v>
      </c>
      <c r="F272" t="s">
        <v>8149</v>
      </c>
      <c r="G272" t="s">
        <v>29</v>
      </c>
      <c r="H272" t="s">
        <v>8149</v>
      </c>
      <c r="I272" t="s">
        <v>57168</v>
      </c>
      <c r="J272" t="s">
        <v>19288</v>
      </c>
      <c r="K272" t="s">
        <v>19289</v>
      </c>
      <c r="L272" t="s">
        <v>19290</v>
      </c>
      <c r="M272" t="s">
        <v>19291</v>
      </c>
      <c r="N272" t="s">
        <v>3000</v>
      </c>
      <c r="O272" t="s">
        <v>19292</v>
      </c>
      <c r="Q272" t="s">
        <v>19293</v>
      </c>
      <c r="R272" t="s">
        <v>19294</v>
      </c>
      <c r="S272" t="s">
        <v>19295</v>
      </c>
      <c r="T272" t="s">
        <v>19296</v>
      </c>
      <c r="U272" t="s">
        <v>780</v>
      </c>
      <c r="V272" t="s">
        <v>77</v>
      </c>
      <c r="X272" t="s">
        <v>19297</v>
      </c>
      <c r="Y272" t="s">
        <v>14</v>
      </c>
      <c r="Z272">
        <v>5</v>
      </c>
      <c r="AA272">
        <v>1</v>
      </c>
      <c r="AB272">
        <v>1</v>
      </c>
      <c r="AC272">
        <v>5</v>
      </c>
      <c r="AD272">
        <v>2.7225800000000001E-2</v>
      </c>
      <c r="AE272">
        <v>5.35015E-2</v>
      </c>
      <c r="AF272">
        <v>18690</v>
      </c>
      <c r="AG272" t="s">
        <v>19298</v>
      </c>
      <c r="AH272" t="s">
        <v>19299</v>
      </c>
      <c r="AI272" t="s">
        <v>19300</v>
      </c>
      <c r="AJ272" t="s">
        <v>19301</v>
      </c>
      <c r="AL272" t="s">
        <v>19302</v>
      </c>
      <c r="AN272" t="s">
        <v>19298</v>
      </c>
      <c r="AO272" t="s">
        <v>19305</v>
      </c>
      <c r="AQ272" t="s">
        <v>19306</v>
      </c>
      <c r="AS272" t="s">
        <v>12684</v>
      </c>
      <c r="AT272" t="s">
        <v>19307</v>
      </c>
    </row>
    <row r="273" spans="1:46" x14ac:dyDescent="0.25">
      <c r="A273">
        <v>-1.30162</v>
      </c>
      <c r="B273">
        <v>-1.93869</v>
      </c>
      <c r="C273">
        <f t="shared" si="4"/>
        <v>-0.63707000000000003</v>
      </c>
      <c r="D273" t="s">
        <v>29</v>
      </c>
      <c r="E273" t="s">
        <v>0</v>
      </c>
      <c r="F273" t="s">
        <v>8149</v>
      </c>
      <c r="G273" t="s">
        <v>0</v>
      </c>
      <c r="H273" t="s">
        <v>8149</v>
      </c>
      <c r="I273" t="s">
        <v>57169</v>
      </c>
      <c r="J273" t="s">
        <v>30207</v>
      </c>
      <c r="L273" t="s">
        <v>23881</v>
      </c>
      <c r="M273" t="s">
        <v>553</v>
      </c>
      <c r="Q273" t="s">
        <v>8710</v>
      </c>
      <c r="R273" t="s">
        <v>8711</v>
      </c>
      <c r="U273" t="s">
        <v>3000</v>
      </c>
      <c r="V273" t="s">
        <v>77</v>
      </c>
      <c r="X273" t="s">
        <v>56443</v>
      </c>
      <c r="Y273" t="s">
        <v>14</v>
      </c>
      <c r="Z273">
        <v>1</v>
      </c>
      <c r="AA273">
        <v>1.7449200000000001E-3</v>
      </c>
      <c r="AB273">
        <v>5.7009900000000004E-3</v>
      </c>
      <c r="AC273">
        <v>2</v>
      </c>
      <c r="AD273">
        <v>3.97255E-4</v>
      </c>
      <c r="AE273">
        <v>1.418E-3</v>
      </c>
      <c r="AF273">
        <v>65547</v>
      </c>
      <c r="AG273" t="s">
        <v>56444</v>
      </c>
      <c r="AI273" t="s">
        <v>56445</v>
      </c>
      <c r="AJ273" t="s">
        <v>56446</v>
      </c>
      <c r="AK273" t="s">
        <v>56447</v>
      </c>
      <c r="AL273" t="s">
        <v>56448</v>
      </c>
      <c r="AM273" t="s">
        <v>56449</v>
      </c>
      <c r="AN273" t="s">
        <v>56452</v>
      </c>
      <c r="AQ273" t="s">
        <v>56453</v>
      </c>
      <c r="AS273" t="s">
        <v>237</v>
      </c>
    </row>
    <row r="274" spans="1:46" x14ac:dyDescent="0.25">
      <c r="A274">
        <v>0</v>
      </c>
      <c r="B274">
        <v>-0.63680800000000004</v>
      </c>
      <c r="C274">
        <f t="shared" si="4"/>
        <v>-0.63680800000000004</v>
      </c>
      <c r="D274" t="s">
        <v>29</v>
      </c>
      <c r="G274" t="s">
        <v>0</v>
      </c>
      <c r="H274" t="s">
        <v>8149</v>
      </c>
      <c r="I274" t="s">
        <v>57152</v>
      </c>
      <c r="J274" t="s">
        <v>54348</v>
      </c>
      <c r="K274" t="s">
        <v>52816</v>
      </c>
      <c r="L274" t="s">
        <v>54349</v>
      </c>
      <c r="M274" t="s">
        <v>42967</v>
      </c>
      <c r="N274" t="s">
        <v>14000</v>
      </c>
      <c r="Q274" t="s">
        <v>54273</v>
      </c>
      <c r="R274" t="s">
        <v>54274</v>
      </c>
      <c r="S274" t="s">
        <v>52820</v>
      </c>
      <c r="T274" t="s">
        <v>10387</v>
      </c>
      <c r="U274" t="s">
        <v>9</v>
      </c>
      <c r="V274" t="s">
        <v>266</v>
      </c>
      <c r="X274" t="s">
        <v>54350</v>
      </c>
      <c r="Y274" t="s">
        <v>14</v>
      </c>
      <c r="Z274" t="s">
        <v>15</v>
      </c>
      <c r="AA274" t="s">
        <v>15</v>
      </c>
      <c r="AB274" t="s">
        <v>15</v>
      </c>
      <c r="AC274">
        <v>2</v>
      </c>
      <c r="AD274">
        <v>2.9028600000000002E-3</v>
      </c>
      <c r="AE274">
        <v>7.9263400000000005E-3</v>
      </c>
      <c r="AF274">
        <v>311386</v>
      </c>
      <c r="AG274" t="s">
        <v>54351</v>
      </c>
      <c r="AI274" t="s">
        <v>54352</v>
      </c>
      <c r="AJ274" t="s">
        <v>54353</v>
      </c>
      <c r="AL274" t="s">
        <v>54354</v>
      </c>
      <c r="AN274" t="s">
        <v>54357</v>
      </c>
      <c r="AQ274" t="s">
        <v>54358</v>
      </c>
      <c r="AS274" t="s">
        <v>1174</v>
      </c>
    </row>
    <row r="275" spans="1:46" x14ac:dyDescent="0.25">
      <c r="A275">
        <v>0.63358700000000001</v>
      </c>
      <c r="B275">
        <v>0</v>
      </c>
      <c r="C275">
        <f t="shared" si="4"/>
        <v>-0.63358700000000001</v>
      </c>
      <c r="D275" t="s">
        <v>29</v>
      </c>
      <c r="E275" t="s">
        <v>29</v>
      </c>
      <c r="F275" t="s">
        <v>1</v>
      </c>
      <c r="G275" t="s">
        <v>29</v>
      </c>
      <c r="H275" t="s">
        <v>1</v>
      </c>
      <c r="I275" t="s">
        <v>57168</v>
      </c>
      <c r="J275" t="s">
        <v>12496</v>
      </c>
      <c r="L275" t="s">
        <v>12497</v>
      </c>
      <c r="Q275" t="s">
        <v>12498</v>
      </c>
      <c r="R275" t="s">
        <v>12499</v>
      </c>
      <c r="U275" t="s">
        <v>780</v>
      </c>
      <c r="V275" t="s">
        <v>77</v>
      </c>
      <c r="X275" t="s">
        <v>12500</v>
      </c>
      <c r="Y275" t="s">
        <v>14</v>
      </c>
      <c r="Z275">
        <v>1</v>
      </c>
      <c r="AA275">
        <v>9.3044399999999999E-2</v>
      </c>
      <c r="AB275">
        <v>0.169848</v>
      </c>
      <c r="AC275">
        <v>1</v>
      </c>
      <c r="AD275">
        <v>1</v>
      </c>
      <c r="AE275">
        <v>1</v>
      </c>
      <c r="AF275">
        <v>115295</v>
      </c>
      <c r="AG275" t="s">
        <v>12501</v>
      </c>
      <c r="AI275" t="s">
        <v>12502</v>
      </c>
      <c r="AJ275" t="s">
        <v>12503</v>
      </c>
      <c r="AL275" t="s">
        <v>12504</v>
      </c>
      <c r="AN275" t="s">
        <v>12501</v>
      </c>
      <c r="AQ275" t="s">
        <v>12507</v>
      </c>
      <c r="AR275" t="s">
        <v>12508</v>
      </c>
      <c r="AS275" t="s">
        <v>12509</v>
      </c>
      <c r="AT275" t="s">
        <v>12510</v>
      </c>
    </row>
    <row r="276" spans="1:46" x14ac:dyDescent="0.25">
      <c r="A276">
        <v>1.2146300000000001</v>
      </c>
      <c r="B276">
        <v>0.58356399999999997</v>
      </c>
      <c r="C276">
        <f t="shared" si="4"/>
        <v>-0.63106600000000013</v>
      </c>
      <c r="D276" t="s">
        <v>29</v>
      </c>
      <c r="E276" t="s">
        <v>0</v>
      </c>
      <c r="F276" t="s">
        <v>1</v>
      </c>
      <c r="G276" t="s">
        <v>29</v>
      </c>
      <c r="H276" t="s">
        <v>1</v>
      </c>
      <c r="I276" t="s">
        <v>57167</v>
      </c>
      <c r="J276" t="s">
        <v>7652</v>
      </c>
      <c r="K276" t="s">
        <v>7653</v>
      </c>
      <c r="L276" t="s">
        <v>7654</v>
      </c>
      <c r="M276" t="s">
        <v>7655</v>
      </c>
      <c r="Q276" t="s">
        <v>2056</v>
      </c>
      <c r="R276" t="s">
        <v>2057</v>
      </c>
      <c r="T276" t="s">
        <v>7656</v>
      </c>
      <c r="U276" t="s">
        <v>347</v>
      </c>
      <c r="V276" t="s">
        <v>77</v>
      </c>
      <c r="X276" t="s">
        <v>7657</v>
      </c>
      <c r="Y276" t="s">
        <v>14</v>
      </c>
      <c r="Z276">
        <v>4</v>
      </c>
      <c r="AA276" s="1">
        <v>7.4846300000000002E-5</v>
      </c>
      <c r="AB276">
        <v>4.0988500000000002E-4</v>
      </c>
      <c r="AC276">
        <v>5</v>
      </c>
      <c r="AD276">
        <v>1.68337E-2</v>
      </c>
      <c r="AE276">
        <v>3.5583799999999999E-2</v>
      </c>
      <c r="AF276">
        <v>867897</v>
      </c>
      <c r="AG276" t="s">
        <v>7658</v>
      </c>
      <c r="AI276" t="s">
        <v>7659</v>
      </c>
      <c r="AJ276" t="s">
        <v>7660</v>
      </c>
      <c r="AL276" t="s">
        <v>7661</v>
      </c>
      <c r="AM276" t="s">
        <v>7662</v>
      </c>
      <c r="AN276" t="s">
        <v>7658</v>
      </c>
      <c r="AP276" t="s">
        <v>7665</v>
      </c>
      <c r="AQ276" t="s">
        <v>7666</v>
      </c>
      <c r="AS276" t="s">
        <v>641</v>
      </c>
    </row>
    <row r="277" spans="1:46" x14ac:dyDescent="0.25">
      <c r="A277">
        <v>0</v>
      </c>
      <c r="B277">
        <v>-0.62894600000000001</v>
      </c>
      <c r="C277">
        <f t="shared" si="4"/>
        <v>-0.62894600000000001</v>
      </c>
      <c r="D277" t="s">
        <v>29</v>
      </c>
      <c r="G277" t="s">
        <v>29</v>
      </c>
      <c r="H277" t="s">
        <v>8149</v>
      </c>
      <c r="I277" t="s">
        <v>57168</v>
      </c>
      <c r="J277" t="s">
        <v>57705</v>
      </c>
      <c r="K277" t="s">
        <v>57706</v>
      </c>
      <c r="L277" t="s">
        <v>2189</v>
      </c>
      <c r="M277" t="s">
        <v>10045</v>
      </c>
      <c r="Q277" t="s">
        <v>57707</v>
      </c>
      <c r="R277" t="s">
        <v>57708</v>
      </c>
      <c r="S277" t="s">
        <v>10048</v>
      </c>
      <c r="T277" t="s">
        <v>57709</v>
      </c>
      <c r="U277" t="s">
        <v>9</v>
      </c>
      <c r="V277" t="s">
        <v>59</v>
      </c>
      <c r="W277" t="s">
        <v>57710</v>
      </c>
      <c r="X277" t="s">
        <v>57711</v>
      </c>
      <c r="Y277" t="s">
        <v>14</v>
      </c>
      <c r="Z277" t="s">
        <v>15</v>
      </c>
      <c r="AA277" t="s">
        <v>15</v>
      </c>
      <c r="AB277" t="s">
        <v>15</v>
      </c>
      <c r="AC277">
        <v>1</v>
      </c>
      <c r="AD277">
        <v>0.18948799999999999</v>
      </c>
      <c r="AE277">
        <v>0.29359099999999999</v>
      </c>
      <c r="AF277">
        <v>260706</v>
      </c>
      <c r="AG277" t="s">
        <v>57712</v>
      </c>
      <c r="AH277" t="s">
        <v>12981</v>
      </c>
      <c r="AI277" t="s">
        <v>57713</v>
      </c>
      <c r="AJ277" t="s">
        <v>57714</v>
      </c>
      <c r="AL277" t="s">
        <v>57715</v>
      </c>
      <c r="AM277" t="s">
        <v>57716</v>
      </c>
      <c r="AN277" t="s">
        <v>57717</v>
      </c>
      <c r="AO277" t="s">
        <v>57718</v>
      </c>
      <c r="AP277" t="s">
        <v>7869</v>
      </c>
      <c r="AQ277" t="s">
        <v>57719</v>
      </c>
      <c r="AR277" t="s">
        <v>57720</v>
      </c>
      <c r="AS277" t="s">
        <v>57721</v>
      </c>
      <c r="AT277" t="s">
        <v>57722</v>
      </c>
    </row>
    <row r="278" spans="1:46" x14ac:dyDescent="0.25">
      <c r="A278">
        <v>0</v>
      </c>
      <c r="B278">
        <v>-0.62886699999999995</v>
      </c>
      <c r="C278">
        <f t="shared" si="4"/>
        <v>-0.62886699999999995</v>
      </c>
      <c r="D278" t="s">
        <v>29</v>
      </c>
      <c r="G278" t="s">
        <v>29</v>
      </c>
      <c r="H278" t="s">
        <v>8149</v>
      </c>
      <c r="I278" t="s">
        <v>57168</v>
      </c>
      <c r="J278" t="s">
        <v>54765</v>
      </c>
      <c r="K278" t="s">
        <v>54766</v>
      </c>
      <c r="L278" t="s">
        <v>21845</v>
      </c>
      <c r="M278" t="s">
        <v>6314</v>
      </c>
      <c r="Q278" t="s">
        <v>54767</v>
      </c>
      <c r="R278" t="s">
        <v>54768</v>
      </c>
      <c r="T278" t="s">
        <v>13048</v>
      </c>
      <c r="V278" t="s">
        <v>266</v>
      </c>
      <c r="X278" t="s">
        <v>54769</v>
      </c>
      <c r="Y278" t="s">
        <v>14</v>
      </c>
      <c r="Z278" t="s">
        <v>15</v>
      </c>
      <c r="AA278" t="s">
        <v>15</v>
      </c>
      <c r="AB278" t="s">
        <v>15</v>
      </c>
      <c r="AC278">
        <v>1</v>
      </c>
      <c r="AD278">
        <v>9.1111499999999998E-2</v>
      </c>
      <c r="AE278">
        <v>0.15326500000000001</v>
      </c>
      <c r="AF278">
        <v>101053</v>
      </c>
      <c r="AG278" t="s">
        <v>54770</v>
      </c>
      <c r="AI278" t="s">
        <v>54771</v>
      </c>
      <c r="AJ278" t="s">
        <v>54772</v>
      </c>
      <c r="AK278" t="s">
        <v>31053</v>
      </c>
      <c r="AL278" t="s">
        <v>54773</v>
      </c>
      <c r="AM278" t="s">
        <v>54774</v>
      </c>
      <c r="AN278" t="s">
        <v>54777</v>
      </c>
      <c r="AO278" t="s">
        <v>54778</v>
      </c>
      <c r="AP278" t="s">
        <v>54779</v>
      </c>
      <c r="AQ278" t="s">
        <v>54780</v>
      </c>
      <c r="AR278" t="s">
        <v>54781</v>
      </c>
      <c r="AS278" t="s">
        <v>1174</v>
      </c>
    </row>
    <row r="279" spans="1:46" x14ac:dyDescent="0.25">
      <c r="A279">
        <v>1.70635</v>
      </c>
      <c r="B279">
        <v>1.07843</v>
      </c>
      <c r="C279">
        <f t="shared" si="4"/>
        <v>-0.62792000000000003</v>
      </c>
      <c r="D279" t="s">
        <v>29</v>
      </c>
      <c r="E279" t="s">
        <v>0</v>
      </c>
      <c r="F279" t="s">
        <v>1</v>
      </c>
      <c r="G279" t="s">
        <v>0</v>
      </c>
      <c r="H279" t="s">
        <v>1</v>
      </c>
      <c r="I279" t="s">
        <v>57169</v>
      </c>
      <c r="K279" t="s">
        <v>1502</v>
      </c>
      <c r="L279" t="s">
        <v>4706</v>
      </c>
      <c r="M279" t="s">
        <v>1504</v>
      </c>
      <c r="N279" t="s">
        <v>1505</v>
      </c>
      <c r="R279" t="s">
        <v>4707</v>
      </c>
      <c r="U279" t="s">
        <v>347</v>
      </c>
      <c r="V279" t="s">
        <v>77</v>
      </c>
      <c r="X279" t="s">
        <v>4708</v>
      </c>
      <c r="Y279" t="s">
        <v>14</v>
      </c>
      <c r="Z279">
        <v>1</v>
      </c>
      <c r="AA279">
        <v>7.1892899999999999E-4</v>
      </c>
      <c r="AB279">
        <v>2.7118099999999998E-3</v>
      </c>
      <c r="AC279">
        <v>1</v>
      </c>
      <c r="AD279">
        <v>2.5631199999999999E-3</v>
      </c>
      <c r="AE279">
        <v>7.1088899999999997E-3</v>
      </c>
      <c r="AF279">
        <v>1482320</v>
      </c>
      <c r="AG279" t="s">
        <v>4709</v>
      </c>
      <c r="AI279" t="s">
        <v>4710</v>
      </c>
      <c r="AJ279" t="s">
        <v>4711</v>
      </c>
      <c r="AL279" t="s">
        <v>4712</v>
      </c>
      <c r="AM279" t="s">
        <v>4713</v>
      </c>
      <c r="AN279" t="s">
        <v>4709</v>
      </c>
      <c r="AQ279" t="s">
        <v>1516</v>
      </c>
      <c r="AS279" t="s">
        <v>1517</v>
      </c>
    </row>
    <row r="280" spans="1:46" x14ac:dyDescent="0.25">
      <c r="A280">
        <v>0</v>
      </c>
      <c r="B280">
        <v>-0.62781500000000001</v>
      </c>
      <c r="C280">
        <f t="shared" si="4"/>
        <v>-0.62781500000000001</v>
      </c>
      <c r="D280" t="s">
        <v>29</v>
      </c>
      <c r="G280" t="s">
        <v>29</v>
      </c>
      <c r="H280" t="s">
        <v>8149</v>
      </c>
      <c r="I280" t="s">
        <v>57168</v>
      </c>
      <c r="J280" t="s">
        <v>55704</v>
      </c>
      <c r="K280" t="s">
        <v>55705</v>
      </c>
      <c r="L280" t="s">
        <v>55706</v>
      </c>
      <c r="M280" t="s">
        <v>28405</v>
      </c>
      <c r="Q280" t="s">
        <v>34158</v>
      </c>
      <c r="R280" t="s">
        <v>55707</v>
      </c>
      <c r="S280" t="s">
        <v>34160</v>
      </c>
      <c r="U280" t="s">
        <v>9</v>
      </c>
      <c r="V280" t="s">
        <v>266</v>
      </c>
      <c r="W280" t="s">
        <v>55708</v>
      </c>
      <c r="X280" t="s">
        <v>55709</v>
      </c>
      <c r="Y280" t="s">
        <v>14</v>
      </c>
      <c r="Z280" t="s">
        <v>15</v>
      </c>
      <c r="AA280" t="s">
        <v>15</v>
      </c>
      <c r="AB280" t="s">
        <v>15</v>
      </c>
      <c r="AC280">
        <v>3</v>
      </c>
      <c r="AD280">
        <v>0.248391</v>
      </c>
      <c r="AE280">
        <v>0.371612</v>
      </c>
      <c r="AF280">
        <v>2509840</v>
      </c>
      <c r="AG280" t="s">
        <v>55710</v>
      </c>
      <c r="AI280" t="s">
        <v>55711</v>
      </c>
      <c r="AJ280" t="s">
        <v>55712</v>
      </c>
      <c r="AL280" t="s">
        <v>55713</v>
      </c>
      <c r="AM280" t="s">
        <v>55714</v>
      </c>
      <c r="AN280" t="s">
        <v>55717</v>
      </c>
      <c r="AO280" t="s">
        <v>55718</v>
      </c>
      <c r="AQ280" t="s">
        <v>55719</v>
      </c>
      <c r="AR280" t="s">
        <v>55720</v>
      </c>
      <c r="AS280" t="s">
        <v>55721</v>
      </c>
    </row>
    <row r="281" spans="1:46" x14ac:dyDescent="0.25">
      <c r="A281" s="1">
        <v>2.8969599999999998E-13</v>
      </c>
      <c r="B281">
        <v>-0.625332</v>
      </c>
      <c r="C281">
        <f t="shared" si="4"/>
        <v>-0.62533200000028966</v>
      </c>
      <c r="D281" t="s">
        <v>29</v>
      </c>
      <c r="E281" t="s">
        <v>29</v>
      </c>
      <c r="F281" t="s">
        <v>1</v>
      </c>
      <c r="G281" t="s">
        <v>29</v>
      </c>
      <c r="H281" t="s">
        <v>8149</v>
      </c>
      <c r="I281" t="s">
        <v>57168</v>
      </c>
      <c r="J281" t="s">
        <v>25498</v>
      </c>
      <c r="K281" t="s">
        <v>25499</v>
      </c>
      <c r="L281" t="s">
        <v>25500</v>
      </c>
      <c r="M281" t="s">
        <v>25501</v>
      </c>
      <c r="N281" t="s">
        <v>22835</v>
      </c>
      <c r="P281" t="s">
        <v>25502</v>
      </c>
      <c r="Q281" t="s">
        <v>25503</v>
      </c>
      <c r="R281" t="s">
        <v>25504</v>
      </c>
      <c r="S281" t="s">
        <v>25505</v>
      </c>
      <c r="T281" t="s">
        <v>25506</v>
      </c>
      <c r="U281" t="s">
        <v>76</v>
      </c>
      <c r="V281" t="s">
        <v>77</v>
      </c>
      <c r="X281" t="s">
        <v>25507</v>
      </c>
      <c r="Y281" t="s">
        <v>14</v>
      </c>
      <c r="Z281">
        <v>2</v>
      </c>
      <c r="AA281">
        <v>1</v>
      </c>
      <c r="AB281">
        <v>1</v>
      </c>
      <c r="AC281">
        <v>1</v>
      </c>
      <c r="AD281">
        <v>0.28389199999999998</v>
      </c>
      <c r="AE281">
        <v>0.418707</v>
      </c>
      <c r="AF281">
        <v>172667</v>
      </c>
      <c r="AG281" t="s">
        <v>25508</v>
      </c>
      <c r="AI281" t="s">
        <v>25509</v>
      </c>
      <c r="AJ281" t="s">
        <v>25503</v>
      </c>
      <c r="AL281" t="s">
        <v>25510</v>
      </c>
      <c r="AM281" t="s">
        <v>25511</v>
      </c>
      <c r="AN281" t="s">
        <v>25514</v>
      </c>
      <c r="AQ281" t="s">
        <v>25515</v>
      </c>
      <c r="AR281" t="s">
        <v>25516</v>
      </c>
      <c r="AS281" t="s">
        <v>25517</v>
      </c>
    </row>
    <row r="282" spans="1:46" x14ac:dyDescent="0.25">
      <c r="A282">
        <v>1.4509700000000001</v>
      </c>
      <c r="B282">
        <v>0.82873399999999997</v>
      </c>
      <c r="C282">
        <f t="shared" si="4"/>
        <v>-0.62223600000000012</v>
      </c>
      <c r="D282" t="s">
        <v>29</v>
      </c>
      <c r="E282" t="s">
        <v>0</v>
      </c>
      <c r="F282" t="s">
        <v>1</v>
      </c>
      <c r="G282" t="s">
        <v>0</v>
      </c>
      <c r="H282" t="s">
        <v>1</v>
      </c>
      <c r="I282" t="s">
        <v>57169</v>
      </c>
      <c r="J282" t="s">
        <v>9784</v>
      </c>
      <c r="L282" t="s">
        <v>9785</v>
      </c>
      <c r="M282" t="s">
        <v>553</v>
      </c>
      <c r="Q282" t="s">
        <v>9786</v>
      </c>
      <c r="R282" t="s">
        <v>9786</v>
      </c>
      <c r="U282" t="s">
        <v>145</v>
      </c>
      <c r="V282" t="s">
        <v>77</v>
      </c>
      <c r="X282" t="s">
        <v>9787</v>
      </c>
      <c r="Y282" t="s">
        <v>14</v>
      </c>
      <c r="Z282">
        <v>3</v>
      </c>
      <c r="AA282" s="1">
        <v>1.07801E-8</v>
      </c>
      <c r="AB282" s="1">
        <v>1.8937799999999999E-7</v>
      </c>
      <c r="AC282">
        <v>4</v>
      </c>
      <c r="AD282">
        <v>9.8075399999999991E-4</v>
      </c>
      <c r="AE282">
        <v>3.08224E-3</v>
      </c>
      <c r="AF282">
        <v>238034</v>
      </c>
      <c r="AG282" t="s">
        <v>9788</v>
      </c>
      <c r="AI282" t="s">
        <v>9789</v>
      </c>
      <c r="AJ282" t="s">
        <v>9790</v>
      </c>
      <c r="AL282" t="s">
        <v>9791</v>
      </c>
      <c r="AM282" t="s">
        <v>9792</v>
      </c>
      <c r="AN282" t="s">
        <v>9788</v>
      </c>
      <c r="AQ282" t="s">
        <v>9795</v>
      </c>
      <c r="AR282" t="s">
        <v>9796</v>
      </c>
      <c r="AS282" t="s">
        <v>9797</v>
      </c>
    </row>
    <row r="283" spans="1:46" x14ac:dyDescent="0.25">
      <c r="A283">
        <v>0.62084300000000003</v>
      </c>
      <c r="B283" s="1">
        <v>-1.23217E-17</v>
      </c>
      <c r="C283">
        <f t="shared" si="4"/>
        <v>-0.62084300000000003</v>
      </c>
      <c r="D283" t="s">
        <v>29</v>
      </c>
      <c r="E283" t="s">
        <v>29</v>
      </c>
      <c r="F283" t="s">
        <v>1</v>
      </c>
      <c r="G283" t="s">
        <v>29</v>
      </c>
      <c r="H283" t="s">
        <v>8149</v>
      </c>
      <c r="I283" t="s">
        <v>57168</v>
      </c>
      <c r="J283" t="s">
        <v>12456</v>
      </c>
      <c r="K283" t="s">
        <v>12457</v>
      </c>
      <c r="L283" t="s">
        <v>12458</v>
      </c>
      <c r="M283" t="s">
        <v>12459</v>
      </c>
      <c r="N283" t="s">
        <v>12459</v>
      </c>
      <c r="O283" t="s">
        <v>12460</v>
      </c>
      <c r="Q283" t="s">
        <v>12461</v>
      </c>
      <c r="R283" t="s">
        <v>12462</v>
      </c>
      <c r="S283" t="s">
        <v>12463</v>
      </c>
      <c r="T283" t="s">
        <v>12464</v>
      </c>
      <c r="V283" t="s">
        <v>77</v>
      </c>
      <c r="W283" t="s">
        <v>12465</v>
      </c>
      <c r="X283" t="s">
        <v>12466</v>
      </c>
      <c r="Y283" t="s">
        <v>14</v>
      </c>
      <c r="Z283">
        <v>7</v>
      </c>
      <c r="AA283">
        <v>3.2852399999999997E-2</v>
      </c>
      <c r="AB283">
        <v>6.9836599999999999E-2</v>
      </c>
      <c r="AC283">
        <v>6</v>
      </c>
      <c r="AD283">
        <v>1</v>
      </c>
      <c r="AE283">
        <v>1</v>
      </c>
      <c r="AF283">
        <v>5146</v>
      </c>
      <c r="AG283" t="s">
        <v>12467</v>
      </c>
      <c r="AH283" t="s">
        <v>12468</v>
      </c>
      <c r="AI283" t="s">
        <v>12469</v>
      </c>
      <c r="AJ283" t="s">
        <v>12470</v>
      </c>
      <c r="AL283" t="s">
        <v>12471</v>
      </c>
      <c r="AM283" t="s">
        <v>12472</v>
      </c>
      <c r="AN283" t="s">
        <v>12467</v>
      </c>
      <c r="AQ283" t="s">
        <v>5536</v>
      </c>
      <c r="AS283" t="s">
        <v>12475</v>
      </c>
      <c r="AT283" t="s">
        <v>12476</v>
      </c>
    </row>
    <row r="284" spans="1:46" x14ac:dyDescent="0.25">
      <c r="A284">
        <v>1.6132200000000001</v>
      </c>
      <c r="B284">
        <v>0.99701700000000004</v>
      </c>
      <c r="C284">
        <f t="shared" si="4"/>
        <v>-0.61620300000000006</v>
      </c>
      <c r="D284" t="s">
        <v>29</v>
      </c>
      <c r="E284" t="s">
        <v>0</v>
      </c>
      <c r="F284" t="s">
        <v>1</v>
      </c>
      <c r="G284" t="s">
        <v>29</v>
      </c>
      <c r="H284" t="s">
        <v>1</v>
      </c>
      <c r="I284" t="s">
        <v>57167</v>
      </c>
      <c r="J284" t="s">
        <v>15466</v>
      </c>
      <c r="K284" t="s">
        <v>15467</v>
      </c>
      <c r="L284" t="s">
        <v>15468</v>
      </c>
      <c r="M284" t="s">
        <v>6816</v>
      </c>
      <c r="Q284" t="s">
        <v>939</v>
      </c>
      <c r="R284" t="s">
        <v>3934</v>
      </c>
      <c r="T284" t="s">
        <v>2635</v>
      </c>
      <c r="U284" t="s">
        <v>76</v>
      </c>
      <c r="V284" t="s">
        <v>77</v>
      </c>
      <c r="X284" t="s">
        <v>15469</v>
      </c>
      <c r="Y284" t="s">
        <v>14</v>
      </c>
      <c r="Z284">
        <v>2</v>
      </c>
      <c r="AA284" s="1">
        <v>1.0873700000000001E-5</v>
      </c>
      <c r="AB284" s="1">
        <v>8.2729899999999995E-5</v>
      </c>
      <c r="AC284">
        <v>2</v>
      </c>
      <c r="AD284">
        <v>1.5372200000000001E-2</v>
      </c>
      <c r="AE284">
        <v>3.2706199999999998E-2</v>
      </c>
      <c r="AF284">
        <v>198244</v>
      </c>
      <c r="AG284" t="s">
        <v>15470</v>
      </c>
      <c r="AI284" t="s">
        <v>15471</v>
      </c>
      <c r="AJ284" t="s">
        <v>15472</v>
      </c>
      <c r="AL284" t="s">
        <v>15473</v>
      </c>
      <c r="AM284" t="s">
        <v>15474</v>
      </c>
      <c r="AN284" t="s">
        <v>15477</v>
      </c>
      <c r="AO284" t="s">
        <v>15478</v>
      </c>
      <c r="AP284" t="s">
        <v>4783</v>
      </c>
      <c r="AS284" t="s">
        <v>681</v>
      </c>
    </row>
    <row r="285" spans="1:46" x14ac:dyDescent="0.25">
      <c r="A285">
        <v>0.73476900000000001</v>
      </c>
      <c r="B285">
        <v>0.122102</v>
      </c>
      <c r="C285">
        <f t="shared" si="4"/>
        <v>-0.61266699999999996</v>
      </c>
      <c r="D285" t="s">
        <v>29</v>
      </c>
      <c r="E285" t="s">
        <v>29</v>
      </c>
      <c r="F285" t="s">
        <v>1</v>
      </c>
      <c r="G285" t="s">
        <v>29</v>
      </c>
      <c r="H285" t="s">
        <v>1</v>
      </c>
      <c r="I285" t="s">
        <v>57168</v>
      </c>
      <c r="J285" t="s">
        <v>8882</v>
      </c>
      <c r="K285" t="s">
        <v>8883</v>
      </c>
      <c r="L285" t="s">
        <v>8884</v>
      </c>
      <c r="M285" t="s">
        <v>8885</v>
      </c>
      <c r="N285" t="s">
        <v>8886</v>
      </c>
      <c r="O285" t="s">
        <v>8887</v>
      </c>
      <c r="Q285" t="s">
        <v>7783</v>
      </c>
      <c r="R285" t="s">
        <v>7784</v>
      </c>
      <c r="T285" t="s">
        <v>8888</v>
      </c>
      <c r="U285" t="s">
        <v>996</v>
      </c>
      <c r="V285" t="s">
        <v>77</v>
      </c>
      <c r="X285" t="s">
        <v>8889</v>
      </c>
      <c r="Y285" t="s">
        <v>14</v>
      </c>
      <c r="Z285">
        <v>2</v>
      </c>
      <c r="AA285">
        <v>0.38075199999999998</v>
      </c>
      <c r="AB285">
        <v>0.56614900000000001</v>
      </c>
      <c r="AC285">
        <v>1</v>
      </c>
      <c r="AD285">
        <v>0.58391999999999999</v>
      </c>
      <c r="AE285">
        <v>0.800705</v>
      </c>
      <c r="AF285">
        <v>91685</v>
      </c>
      <c r="AG285" t="s">
        <v>8890</v>
      </c>
      <c r="AH285" t="s">
        <v>8891</v>
      </c>
      <c r="AI285" t="s">
        <v>8892</v>
      </c>
      <c r="AJ285" t="s">
        <v>8893</v>
      </c>
      <c r="AL285" t="s">
        <v>8894</v>
      </c>
      <c r="AN285" t="s">
        <v>8897</v>
      </c>
      <c r="AO285" t="s">
        <v>7796</v>
      </c>
      <c r="AQ285" t="s">
        <v>8898</v>
      </c>
      <c r="AR285" t="s">
        <v>8899</v>
      </c>
      <c r="AS285" t="s">
        <v>8900</v>
      </c>
      <c r="AT285" t="s">
        <v>8901</v>
      </c>
    </row>
    <row r="286" spans="1:46" x14ac:dyDescent="0.25">
      <c r="A286">
        <v>2.0989800000000001</v>
      </c>
      <c r="B286">
        <v>1.4867999999999999</v>
      </c>
      <c r="C286">
        <f t="shared" si="4"/>
        <v>-0.61218000000000017</v>
      </c>
      <c r="D286" t="s">
        <v>29</v>
      </c>
      <c r="E286" t="s">
        <v>0</v>
      </c>
      <c r="F286" t="s">
        <v>1</v>
      </c>
      <c r="G286" t="s">
        <v>0</v>
      </c>
      <c r="H286" t="s">
        <v>1</v>
      </c>
      <c r="I286" t="s">
        <v>57169</v>
      </c>
      <c r="J286" t="s">
        <v>3265</v>
      </c>
      <c r="K286" t="s">
        <v>3266</v>
      </c>
      <c r="L286" t="s">
        <v>3267</v>
      </c>
      <c r="Q286" t="s">
        <v>3268</v>
      </c>
      <c r="R286" t="s">
        <v>3269</v>
      </c>
      <c r="S286" t="s">
        <v>3270</v>
      </c>
      <c r="X286" t="s">
        <v>3271</v>
      </c>
      <c r="Y286" t="s">
        <v>14</v>
      </c>
      <c r="Z286">
        <v>5</v>
      </c>
      <c r="AA286">
        <v>3.6685299999999999E-4</v>
      </c>
      <c r="AB286">
        <v>1.5692900000000001E-3</v>
      </c>
      <c r="AC286">
        <v>5</v>
      </c>
      <c r="AD286" s="1">
        <v>2.4332599999999998E-6</v>
      </c>
      <c r="AE286" s="1">
        <v>1.7936099999999999E-5</v>
      </c>
      <c r="AF286" t="s">
        <v>15</v>
      </c>
      <c r="AG286" t="s">
        <v>3272</v>
      </c>
      <c r="AI286" t="s">
        <v>3273</v>
      </c>
      <c r="AJ286" t="s">
        <v>3274</v>
      </c>
      <c r="AL286" t="s">
        <v>3275</v>
      </c>
      <c r="AM286" t="s">
        <v>3276</v>
      </c>
      <c r="AN286" t="s">
        <v>3279</v>
      </c>
      <c r="AP286" t="s">
        <v>3280</v>
      </c>
      <c r="AR286" t="s">
        <v>3281</v>
      </c>
      <c r="AS286" t="s">
        <v>3282</v>
      </c>
    </row>
    <row r="287" spans="1:46" x14ac:dyDescent="0.25">
      <c r="A287">
        <v>1.5097700000000001</v>
      </c>
      <c r="B287">
        <v>0.89830699999999997</v>
      </c>
      <c r="C287">
        <f t="shared" si="4"/>
        <v>-0.61146300000000009</v>
      </c>
      <c r="D287" t="s">
        <v>29</v>
      </c>
      <c r="E287" t="s">
        <v>0</v>
      </c>
      <c r="F287" t="s">
        <v>1</v>
      </c>
      <c r="G287" t="s">
        <v>0</v>
      </c>
      <c r="H287" t="s">
        <v>1</v>
      </c>
      <c r="I287" t="s">
        <v>57169</v>
      </c>
      <c r="J287" t="s">
        <v>10694</v>
      </c>
      <c r="K287" t="s">
        <v>10695</v>
      </c>
      <c r="L287" t="s">
        <v>10696</v>
      </c>
      <c r="M287" t="s">
        <v>10697</v>
      </c>
      <c r="N287" t="s">
        <v>10697</v>
      </c>
      <c r="Q287" t="s">
        <v>10698</v>
      </c>
      <c r="R287" t="s">
        <v>10699</v>
      </c>
      <c r="S287" t="s">
        <v>10700</v>
      </c>
      <c r="T287" t="s">
        <v>10701</v>
      </c>
      <c r="U287" t="s">
        <v>9</v>
      </c>
      <c r="V287" t="s">
        <v>59</v>
      </c>
      <c r="X287" t="s">
        <v>10702</v>
      </c>
      <c r="Y287" t="s">
        <v>14</v>
      </c>
      <c r="Z287">
        <v>2</v>
      </c>
      <c r="AA287" s="1">
        <v>3.3737800000000001E-5</v>
      </c>
      <c r="AB287">
        <v>2.1486399999999999E-4</v>
      </c>
      <c r="AC287">
        <v>3</v>
      </c>
      <c r="AD287">
        <v>4.75055E-4</v>
      </c>
      <c r="AE287">
        <v>1.6516300000000001E-3</v>
      </c>
      <c r="AF287">
        <v>537457</v>
      </c>
      <c r="AG287" t="s">
        <v>10703</v>
      </c>
      <c r="AI287" t="s">
        <v>10704</v>
      </c>
      <c r="AJ287" t="s">
        <v>10705</v>
      </c>
      <c r="AL287" t="s">
        <v>10706</v>
      </c>
      <c r="AN287" t="s">
        <v>10709</v>
      </c>
      <c r="AO287" t="s">
        <v>10710</v>
      </c>
      <c r="AQ287" t="s">
        <v>10711</v>
      </c>
      <c r="AR287" t="s">
        <v>10712</v>
      </c>
      <c r="AS287" t="s">
        <v>10713</v>
      </c>
    </row>
    <row r="288" spans="1:46" x14ac:dyDescent="0.25">
      <c r="A288">
        <v>0</v>
      </c>
      <c r="B288">
        <v>-0.61140399999999995</v>
      </c>
      <c r="C288">
        <f t="shared" si="4"/>
        <v>-0.61140399999999995</v>
      </c>
      <c r="D288" t="s">
        <v>29</v>
      </c>
      <c r="E288" t="s">
        <v>29</v>
      </c>
      <c r="F288" t="s">
        <v>1</v>
      </c>
      <c r="G288" t="s">
        <v>29</v>
      </c>
      <c r="H288" t="s">
        <v>8149</v>
      </c>
      <c r="I288" t="s">
        <v>57168</v>
      </c>
      <c r="J288" t="s">
        <v>41553</v>
      </c>
      <c r="K288" t="s">
        <v>41554</v>
      </c>
      <c r="L288" t="s">
        <v>41555</v>
      </c>
      <c r="M288" t="s">
        <v>41556</v>
      </c>
      <c r="O288" t="s">
        <v>11705</v>
      </c>
      <c r="Q288" t="s">
        <v>41557</v>
      </c>
      <c r="R288" t="s">
        <v>41558</v>
      </c>
      <c r="S288" t="s">
        <v>41559</v>
      </c>
      <c r="T288" t="s">
        <v>41560</v>
      </c>
      <c r="U288" t="s">
        <v>76</v>
      </c>
      <c r="V288" t="s">
        <v>77</v>
      </c>
      <c r="X288" t="s">
        <v>41561</v>
      </c>
      <c r="Y288" t="s">
        <v>14</v>
      </c>
      <c r="Z288">
        <v>1</v>
      </c>
      <c r="AA288">
        <v>1</v>
      </c>
      <c r="AB288">
        <v>1</v>
      </c>
      <c r="AC288">
        <v>1</v>
      </c>
      <c r="AD288">
        <v>2.92737E-2</v>
      </c>
      <c r="AE288">
        <v>5.6883999999999997E-2</v>
      </c>
      <c r="AF288">
        <v>1955</v>
      </c>
      <c r="AG288" t="s">
        <v>41562</v>
      </c>
      <c r="AH288" t="s">
        <v>21882</v>
      </c>
      <c r="AI288" t="s">
        <v>41563</v>
      </c>
      <c r="AJ288" t="s">
        <v>41564</v>
      </c>
      <c r="AK288" t="s">
        <v>41565</v>
      </c>
      <c r="AL288" t="s">
        <v>41566</v>
      </c>
      <c r="AM288" t="s">
        <v>41567</v>
      </c>
      <c r="AN288" t="s">
        <v>41570</v>
      </c>
      <c r="AO288" t="s">
        <v>41571</v>
      </c>
      <c r="AP288" t="s">
        <v>41572</v>
      </c>
      <c r="AQ288" t="s">
        <v>41573</v>
      </c>
      <c r="AR288" t="s">
        <v>1950</v>
      </c>
      <c r="AS288" t="s">
        <v>41574</v>
      </c>
      <c r="AT288" t="s">
        <v>41575</v>
      </c>
    </row>
    <row r="289" spans="1:46" x14ac:dyDescent="0.25">
      <c r="A289">
        <v>1.3850199999999999</v>
      </c>
      <c r="B289">
        <v>0.77706200000000003</v>
      </c>
      <c r="C289">
        <f t="shared" si="4"/>
        <v>-0.60795799999999989</v>
      </c>
      <c r="D289" t="s">
        <v>29</v>
      </c>
      <c r="E289" t="s">
        <v>29</v>
      </c>
      <c r="F289" t="s">
        <v>1</v>
      </c>
      <c r="G289" t="s">
        <v>29</v>
      </c>
      <c r="H289" t="s">
        <v>1</v>
      </c>
      <c r="I289" t="s">
        <v>57168</v>
      </c>
      <c r="J289" t="s">
        <v>9069</v>
      </c>
      <c r="K289" t="s">
        <v>9070</v>
      </c>
      <c r="L289" t="s">
        <v>9071</v>
      </c>
      <c r="M289" t="s">
        <v>72</v>
      </c>
      <c r="R289" t="s">
        <v>9072</v>
      </c>
      <c r="U289" t="s">
        <v>9</v>
      </c>
      <c r="V289" t="s">
        <v>266</v>
      </c>
      <c r="X289" t="s">
        <v>9073</v>
      </c>
      <c r="Y289" t="s">
        <v>14</v>
      </c>
      <c r="Z289">
        <v>1</v>
      </c>
      <c r="AA289">
        <v>8.3978200000000003E-3</v>
      </c>
      <c r="AB289">
        <v>2.1613199999999999E-2</v>
      </c>
      <c r="AC289">
        <v>4</v>
      </c>
      <c r="AD289">
        <v>1.01814E-2</v>
      </c>
      <c r="AE289">
        <v>2.3023800000000001E-2</v>
      </c>
      <c r="AF289">
        <v>882762</v>
      </c>
      <c r="AG289" t="s">
        <v>9074</v>
      </c>
      <c r="AI289" t="s">
        <v>9075</v>
      </c>
      <c r="AJ289" t="s">
        <v>9076</v>
      </c>
      <c r="AL289" t="s">
        <v>9077</v>
      </c>
      <c r="AN289" t="s">
        <v>9080</v>
      </c>
      <c r="AO289" t="s">
        <v>9081</v>
      </c>
      <c r="AP289" t="s">
        <v>9082</v>
      </c>
      <c r="AQ289" t="s">
        <v>9083</v>
      </c>
      <c r="AR289" t="s">
        <v>9084</v>
      </c>
      <c r="AS289" t="s">
        <v>9085</v>
      </c>
    </row>
    <row r="290" spans="1:46" x14ac:dyDescent="0.25">
      <c r="A290">
        <v>-1.30026</v>
      </c>
      <c r="B290">
        <v>-1.9069</v>
      </c>
      <c r="C290">
        <f t="shared" si="4"/>
        <v>-0.60664000000000007</v>
      </c>
      <c r="D290" t="s">
        <v>29</v>
      </c>
      <c r="E290" t="s">
        <v>29</v>
      </c>
      <c r="F290" t="s">
        <v>8149</v>
      </c>
      <c r="G290" t="s">
        <v>29</v>
      </c>
      <c r="H290" t="s">
        <v>8149</v>
      </c>
      <c r="I290" t="s">
        <v>57168</v>
      </c>
      <c r="J290" t="s">
        <v>45622</v>
      </c>
      <c r="K290" t="s">
        <v>45623</v>
      </c>
      <c r="L290" t="s">
        <v>45624</v>
      </c>
      <c r="M290" t="s">
        <v>44538</v>
      </c>
      <c r="N290" t="s">
        <v>44538</v>
      </c>
      <c r="Q290" t="s">
        <v>8980</v>
      </c>
      <c r="R290" t="s">
        <v>45625</v>
      </c>
      <c r="S290" t="s">
        <v>23658</v>
      </c>
      <c r="T290" t="s">
        <v>44540</v>
      </c>
      <c r="W290" t="s">
        <v>44541</v>
      </c>
      <c r="X290" t="s">
        <v>45626</v>
      </c>
      <c r="Y290" t="s">
        <v>14</v>
      </c>
      <c r="Z290">
        <v>1</v>
      </c>
      <c r="AA290">
        <v>8.1088300000000002E-2</v>
      </c>
      <c r="AB290">
        <v>0.15101999999999999</v>
      </c>
      <c r="AC290">
        <v>1</v>
      </c>
      <c r="AD290">
        <v>1.11456E-2</v>
      </c>
      <c r="AE290">
        <v>2.4796200000000001E-2</v>
      </c>
      <c r="AF290" t="s">
        <v>15</v>
      </c>
      <c r="AG290" t="s">
        <v>45627</v>
      </c>
      <c r="AI290" t="s">
        <v>45628</v>
      </c>
      <c r="AJ290" t="s">
        <v>45629</v>
      </c>
      <c r="AL290" t="s">
        <v>45630</v>
      </c>
      <c r="AM290" t="s">
        <v>45631</v>
      </c>
      <c r="AN290" t="s">
        <v>45627</v>
      </c>
      <c r="AO290" t="s">
        <v>45634</v>
      </c>
      <c r="AQ290" t="s">
        <v>45635</v>
      </c>
      <c r="AR290" t="s">
        <v>45636</v>
      </c>
      <c r="AS290" t="s">
        <v>44553</v>
      </c>
    </row>
    <row r="291" spans="1:46" x14ac:dyDescent="0.25">
      <c r="A291">
        <v>0</v>
      </c>
      <c r="B291">
        <v>-0.60634299999999997</v>
      </c>
      <c r="C291">
        <f t="shared" si="4"/>
        <v>-0.60634299999999997</v>
      </c>
      <c r="D291" t="s">
        <v>29</v>
      </c>
      <c r="E291" t="s">
        <v>29</v>
      </c>
      <c r="F291" t="s">
        <v>1</v>
      </c>
      <c r="G291" t="s">
        <v>29</v>
      </c>
      <c r="H291" t="s">
        <v>8149</v>
      </c>
      <c r="I291" t="s">
        <v>57168</v>
      </c>
      <c r="K291" t="s">
        <v>2168</v>
      </c>
      <c r="L291" t="s">
        <v>13249</v>
      </c>
      <c r="Q291" t="s">
        <v>33904</v>
      </c>
      <c r="R291" t="s">
        <v>33905</v>
      </c>
      <c r="S291" t="s">
        <v>33906</v>
      </c>
      <c r="U291" t="s">
        <v>347</v>
      </c>
      <c r="V291" t="s">
        <v>77</v>
      </c>
      <c r="X291" t="s">
        <v>33907</v>
      </c>
      <c r="Y291" t="s">
        <v>14</v>
      </c>
      <c r="Z291">
        <v>1</v>
      </c>
      <c r="AA291">
        <v>1</v>
      </c>
      <c r="AB291">
        <v>1</v>
      </c>
      <c r="AC291">
        <v>1</v>
      </c>
      <c r="AD291">
        <v>7.3063000000000003E-2</v>
      </c>
      <c r="AE291">
        <v>0.12656100000000001</v>
      </c>
      <c r="AF291">
        <v>159352</v>
      </c>
      <c r="AG291" t="s">
        <v>33908</v>
      </c>
      <c r="AI291" t="s">
        <v>33909</v>
      </c>
      <c r="AJ291" t="s">
        <v>33910</v>
      </c>
      <c r="AL291" t="s">
        <v>33911</v>
      </c>
      <c r="AM291" t="s">
        <v>33912</v>
      </c>
      <c r="AN291" t="s">
        <v>33915</v>
      </c>
      <c r="AQ291" t="s">
        <v>33916</v>
      </c>
      <c r="AS291" t="s">
        <v>33917</v>
      </c>
    </row>
    <row r="292" spans="1:46" x14ac:dyDescent="0.25">
      <c r="A292">
        <v>0.60569700000000004</v>
      </c>
      <c r="B292" s="1">
        <v>9.8134400000000001E-17</v>
      </c>
      <c r="C292">
        <f t="shared" si="4"/>
        <v>-0.60569699999999993</v>
      </c>
      <c r="D292" t="s">
        <v>29</v>
      </c>
      <c r="E292" t="s">
        <v>29</v>
      </c>
      <c r="F292" t="s">
        <v>1</v>
      </c>
      <c r="G292" t="s">
        <v>29</v>
      </c>
      <c r="H292" t="s">
        <v>1</v>
      </c>
      <c r="I292" t="s">
        <v>57168</v>
      </c>
      <c r="K292" t="s">
        <v>8575</v>
      </c>
      <c r="L292" t="s">
        <v>8576</v>
      </c>
      <c r="Q292" t="s">
        <v>8577</v>
      </c>
      <c r="R292" t="s">
        <v>8578</v>
      </c>
      <c r="U292" t="s">
        <v>347</v>
      </c>
      <c r="V292" t="s">
        <v>77</v>
      </c>
      <c r="X292" t="s">
        <v>8579</v>
      </c>
      <c r="Y292" t="s">
        <v>14</v>
      </c>
      <c r="Z292">
        <v>4</v>
      </c>
      <c r="AA292">
        <v>2.3481100000000001E-2</v>
      </c>
      <c r="AB292">
        <v>5.2409200000000003E-2</v>
      </c>
      <c r="AC292">
        <v>4</v>
      </c>
      <c r="AD292">
        <v>1</v>
      </c>
      <c r="AE292">
        <v>1</v>
      </c>
      <c r="AF292">
        <v>1237120</v>
      </c>
      <c r="AG292" t="s">
        <v>8580</v>
      </c>
      <c r="AI292" t="s">
        <v>8581</v>
      </c>
      <c r="AJ292" t="s">
        <v>8582</v>
      </c>
      <c r="AL292" t="s">
        <v>8583</v>
      </c>
      <c r="AM292" t="s">
        <v>8584</v>
      </c>
      <c r="AN292" t="s">
        <v>8587</v>
      </c>
      <c r="AO292" t="s">
        <v>8588</v>
      </c>
      <c r="AP292" t="s">
        <v>3342</v>
      </c>
      <c r="AQ292" t="s">
        <v>8589</v>
      </c>
      <c r="AR292" t="s">
        <v>8590</v>
      </c>
      <c r="AS292" t="s">
        <v>8591</v>
      </c>
    </row>
    <row r="293" spans="1:46" x14ac:dyDescent="0.25">
      <c r="A293" s="1">
        <v>-2.4989599999999999E-14</v>
      </c>
      <c r="B293">
        <v>-0.60555999999999999</v>
      </c>
      <c r="C293">
        <f t="shared" si="4"/>
        <v>-0.60555999999997501</v>
      </c>
      <c r="D293" t="s">
        <v>29</v>
      </c>
      <c r="E293" t="s">
        <v>29</v>
      </c>
      <c r="F293" t="s">
        <v>8149</v>
      </c>
      <c r="G293" t="s">
        <v>29</v>
      </c>
      <c r="H293" t="s">
        <v>8149</v>
      </c>
      <c r="I293" t="s">
        <v>57168</v>
      </c>
      <c r="J293" t="s">
        <v>57723</v>
      </c>
      <c r="K293" t="s">
        <v>57724</v>
      </c>
      <c r="L293" t="s">
        <v>57725</v>
      </c>
      <c r="M293" t="s">
        <v>2632</v>
      </c>
      <c r="Q293" t="s">
        <v>41342</v>
      </c>
      <c r="R293" t="s">
        <v>57726</v>
      </c>
      <c r="U293" t="s">
        <v>76</v>
      </c>
      <c r="V293" t="s">
        <v>77</v>
      </c>
      <c r="X293" t="s">
        <v>57727</v>
      </c>
      <c r="Y293" t="s">
        <v>14</v>
      </c>
      <c r="Z293">
        <v>1</v>
      </c>
      <c r="AA293">
        <v>1</v>
      </c>
      <c r="AB293">
        <v>1</v>
      </c>
      <c r="AC293">
        <v>1</v>
      </c>
      <c r="AD293">
        <v>2.92783E-2</v>
      </c>
      <c r="AE293">
        <v>5.6883999999999997E-2</v>
      </c>
      <c r="AF293">
        <v>152937</v>
      </c>
      <c r="AG293" t="s">
        <v>57728</v>
      </c>
      <c r="AI293" t="s">
        <v>57729</v>
      </c>
      <c r="AJ293" t="s">
        <v>57730</v>
      </c>
      <c r="AK293" t="s">
        <v>57731</v>
      </c>
      <c r="AL293" t="s">
        <v>57732</v>
      </c>
      <c r="AM293" t="s">
        <v>57733</v>
      </c>
      <c r="AN293" t="s">
        <v>57734</v>
      </c>
      <c r="AQ293" t="s">
        <v>57735</v>
      </c>
      <c r="AR293" t="s">
        <v>57736</v>
      </c>
      <c r="AS293" t="s">
        <v>57737</v>
      </c>
    </row>
    <row r="294" spans="1:46" x14ac:dyDescent="0.25">
      <c r="A294">
        <v>0.60548900000000005</v>
      </c>
      <c r="B294" s="1">
        <v>1.8484999999999998E-18</v>
      </c>
      <c r="C294">
        <f t="shared" si="4"/>
        <v>-0.60548900000000005</v>
      </c>
      <c r="D294" t="s">
        <v>29</v>
      </c>
      <c r="E294" t="s">
        <v>29</v>
      </c>
      <c r="F294" t="s">
        <v>1</v>
      </c>
      <c r="G294" t="s">
        <v>29</v>
      </c>
      <c r="H294" t="s">
        <v>1</v>
      </c>
      <c r="I294" t="s">
        <v>57168</v>
      </c>
      <c r="J294" t="s">
        <v>23880</v>
      </c>
      <c r="K294" t="s">
        <v>15595</v>
      </c>
      <c r="L294" t="s">
        <v>23881</v>
      </c>
      <c r="M294" t="s">
        <v>553</v>
      </c>
      <c r="Q294" t="s">
        <v>8710</v>
      </c>
      <c r="R294" t="s">
        <v>8711</v>
      </c>
      <c r="X294" t="s">
        <v>23882</v>
      </c>
      <c r="Y294" t="s">
        <v>14</v>
      </c>
      <c r="Z294">
        <v>3</v>
      </c>
      <c r="AA294">
        <v>4.40915E-4</v>
      </c>
      <c r="AB294">
        <v>1.80937E-3</v>
      </c>
      <c r="AC294">
        <v>4</v>
      </c>
      <c r="AD294">
        <v>1</v>
      </c>
      <c r="AE294">
        <v>1</v>
      </c>
      <c r="AF294" t="s">
        <v>15</v>
      </c>
      <c r="AG294" t="s">
        <v>23883</v>
      </c>
      <c r="AI294" t="s">
        <v>23884</v>
      </c>
      <c r="AJ294" t="s">
        <v>23885</v>
      </c>
      <c r="AK294" t="s">
        <v>23886</v>
      </c>
      <c r="AL294" t="s">
        <v>23887</v>
      </c>
      <c r="AM294" t="s">
        <v>23888</v>
      </c>
      <c r="AN294" t="s">
        <v>23883</v>
      </c>
      <c r="AS294" t="s">
        <v>3629</v>
      </c>
    </row>
    <row r="295" spans="1:46" x14ac:dyDescent="0.25">
      <c r="A295" s="1">
        <v>-8.26982E-18</v>
      </c>
      <c r="B295">
        <v>-0.60261200000000004</v>
      </c>
      <c r="C295">
        <f t="shared" si="4"/>
        <v>-0.60261200000000004</v>
      </c>
      <c r="D295" t="s">
        <v>29</v>
      </c>
      <c r="E295" t="s">
        <v>29</v>
      </c>
      <c r="F295" t="s">
        <v>8149</v>
      </c>
      <c r="G295" t="s">
        <v>29</v>
      </c>
      <c r="H295" t="s">
        <v>8149</v>
      </c>
      <c r="I295" t="s">
        <v>57168</v>
      </c>
      <c r="J295" t="s">
        <v>43568</v>
      </c>
      <c r="K295" t="s">
        <v>43569</v>
      </c>
      <c r="L295" t="s">
        <v>43570</v>
      </c>
      <c r="M295" t="s">
        <v>43571</v>
      </c>
      <c r="N295" t="s">
        <v>439</v>
      </c>
      <c r="P295" t="s">
        <v>43572</v>
      </c>
      <c r="Q295" t="s">
        <v>43573</v>
      </c>
      <c r="R295" t="s">
        <v>43574</v>
      </c>
      <c r="S295" t="s">
        <v>20724</v>
      </c>
      <c r="T295" t="s">
        <v>43575</v>
      </c>
      <c r="X295" t="s">
        <v>43576</v>
      </c>
      <c r="Y295" t="s">
        <v>14</v>
      </c>
      <c r="Z295">
        <v>3</v>
      </c>
      <c r="AA295">
        <v>1</v>
      </c>
      <c r="AB295">
        <v>1</v>
      </c>
      <c r="AC295">
        <v>3</v>
      </c>
      <c r="AD295">
        <v>3.9117099999999997E-3</v>
      </c>
      <c r="AE295">
        <v>1.02103E-2</v>
      </c>
      <c r="AF295" t="s">
        <v>15</v>
      </c>
      <c r="AG295" t="s">
        <v>43577</v>
      </c>
      <c r="AH295" t="s">
        <v>43578</v>
      </c>
      <c r="AI295" t="s">
        <v>43579</v>
      </c>
      <c r="AJ295" t="s">
        <v>43580</v>
      </c>
      <c r="AL295" t="s">
        <v>43581</v>
      </c>
      <c r="AM295" t="s">
        <v>43582</v>
      </c>
      <c r="AN295" t="s">
        <v>43585</v>
      </c>
      <c r="AO295" t="s">
        <v>43586</v>
      </c>
      <c r="AP295" t="s">
        <v>8616</v>
      </c>
      <c r="AQ295" t="s">
        <v>43587</v>
      </c>
      <c r="AR295" t="s">
        <v>43588</v>
      </c>
      <c r="AS295" t="s">
        <v>43589</v>
      </c>
      <c r="AT295" t="s">
        <v>43590</v>
      </c>
    </row>
    <row r="296" spans="1:46" x14ac:dyDescent="0.25">
      <c r="A296">
        <v>0</v>
      </c>
      <c r="B296">
        <v>-0.60126599999999997</v>
      </c>
      <c r="C296">
        <f t="shared" si="4"/>
        <v>-0.60126599999999997</v>
      </c>
      <c r="D296" t="s">
        <v>29</v>
      </c>
      <c r="G296" t="s">
        <v>29</v>
      </c>
      <c r="H296" t="s">
        <v>8149</v>
      </c>
      <c r="I296" t="s">
        <v>57168</v>
      </c>
      <c r="J296" t="s">
        <v>57738</v>
      </c>
      <c r="K296" t="s">
        <v>19353</v>
      </c>
      <c r="L296" t="s">
        <v>57739</v>
      </c>
      <c r="M296" t="s">
        <v>10870</v>
      </c>
      <c r="N296" t="s">
        <v>4653</v>
      </c>
      <c r="Q296" t="s">
        <v>19355</v>
      </c>
      <c r="R296" t="s">
        <v>19356</v>
      </c>
      <c r="U296" t="s">
        <v>780</v>
      </c>
      <c r="V296" t="s">
        <v>10</v>
      </c>
      <c r="W296" t="s">
        <v>57740</v>
      </c>
      <c r="X296" t="s">
        <v>57741</v>
      </c>
      <c r="Y296" t="s">
        <v>14</v>
      </c>
      <c r="Z296" t="s">
        <v>15</v>
      </c>
      <c r="AA296" t="s">
        <v>15</v>
      </c>
      <c r="AB296" t="s">
        <v>15</v>
      </c>
      <c r="AC296">
        <v>1</v>
      </c>
      <c r="AD296">
        <v>1.6221699999999999E-2</v>
      </c>
      <c r="AE296">
        <v>3.4353700000000001E-2</v>
      </c>
      <c r="AF296">
        <v>426044</v>
      </c>
      <c r="AG296" t="s">
        <v>57742</v>
      </c>
      <c r="AI296" t="s">
        <v>57743</v>
      </c>
      <c r="AJ296" t="s">
        <v>57744</v>
      </c>
      <c r="AL296" t="s">
        <v>57745</v>
      </c>
      <c r="AN296" t="s">
        <v>57742</v>
      </c>
      <c r="AQ296" t="s">
        <v>57746</v>
      </c>
      <c r="AS296" t="s">
        <v>57747</v>
      </c>
    </row>
    <row r="297" spans="1:46" x14ac:dyDescent="0.25">
      <c r="A297">
        <v>0</v>
      </c>
      <c r="B297">
        <v>-0.59876600000000002</v>
      </c>
      <c r="C297">
        <f t="shared" si="4"/>
        <v>-0.59876600000000002</v>
      </c>
      <c r="D297" t="s">
        <v>29</v>
      </c>
      <c r="G297" t="s">
        <v>29</v>
      </c>
      <c r="H297" t="s">
        <v>8149</v>
      </c>
      <c r="I297" t="s">
        <v>57168</v>
      </c>
      <c r="J297" t="s">
        <v>55200</v>
      </c>
      <c r="K297" t="s">
        <v>55201</v>
      </c>
      <c r="L297" t="s">
        <v>55202</v>
      </c>
      <c r="M297" t="s">
        <v>55203</v>
      </c>
      <c r="N297" t="s">
        <v>55204</v>
      </c>
      <c r="O297" t="s">
        <v>34917</v>
      </c>
      <c r="Q297" t="s">
        <v>55205</v>
      </c>
      <c r="R297" t="s">
        <v>55206</v>
      </c>
      <c r="S297" t="s">
        <v>9883</v>
      </c>
      <c r="T297" t="s">
        <v>7858</v>
      </c>
      <c r="V297" t="s">
        <v>266</v>
      </c>
      <c r="W297" t="s">
        <v>55207</v>
      </c>
      <c r="X297" t="s">
        <v>55208</v>
      </c>
      <c r="Y297" t="s">
        <v>14</v>
      </c>
      <c r="Z297" t="s">
        <v>15</v>
      </c>
      <c r="AA297" t="s">
        <v>15</v>
      </c>
      <c r="AB297" t="s">
        <v>15</v>
      </c>
      <c r="AC297">
        <v>2</v>
      </c>
      <c r="AD297">
        <v>8.1440599999999998E-3</v>
      </c>
      <c r="AE297">
        <v>1.90694E-2</v>
      </c>
      <c r="AF297">
        <v>114322</v>
      </c>
      <c r="AG297" t="s">
        <v>55209</v>
      </c>
      <c r="AH297" t="s">
        <v>34917</v>
      </c>
      <c r="AI297" t="s">
        <v>55210</v>
      </c>
      <c r="AJ297" t="s">
        <v>55211</v>
      </c>
      <c r="AL297" t="s">
        <v>55212</v>
      </c>
      <c r="AM297" t="s">
        <v>55213</v>
      </c>
      <c r="AN297" t="s">
        <v>55216</v>
      </c>
      <c r="AO297" t="s">
        <v>55217</v>
      </c>
      <c r="AP297" t="s">
        <v>9893</v>
      </c>
      <c r="AQ297" t="s">
        <v>55218</v>
      </c>
      <c r="AS297" t="s">
        <v>55219</v>
      </c>
      <c r="AT297" t="s">
        <v>55220</v>
      </c>
    </row>
    <row r="298" spans="1:46" x14ac:dyDescent="0.25">
      <c r="A298">
        <v>0</v>
      </c>
      <c r="B298">
        <v>-0.59738899999999995</v>
      </c>
      <c r="C298">
        <f t="shared" si="4"/>
        <v>-0.59738899999999995</v>
      </c>
      <c r="D298" t="s">
        <v>29</v>
      </c>
      <c r="G298" t="s">
        <v>29</v>
      </c>
      <c r="H298" t="s">
        <v>8149</v>
      </c>
      <c r="I298" t="s">
        <v>57168</v>
      </c>
      <c r="K298" t="s">
        <v>57748</v>
      </c>
      <c r="Q298" t="s">
        <v>2279</v>
      </c>
      <c r="R298" t="s">
        <v>57749</v>
      </c>
      <c r="S298" t="s">
        <v>2279</v>
      </c>
      <c r="V298" t="s">
        <v>266</v>
      </c>
      <c r="X298" t="s">
        <v>57750</v>
      </c>
      <c r="Y298" t="s">
        <v>14</v>
      </c>
      <c r="Z298" t="s">
        <v>15</v>
      </c>
      <c r="AA298" t="s">
        <v>15</v>
      </c>
      <c r="AB298" t="s">
        <v>15</v>
      </c>
      <c r="AC298">
        <v>1</v>
      </c>
      <c r="AD298">
        <v>8.9006199999999994E-2</v>
      </c>
      <c r="AE298">
        <v>0.15016499999999999</v>
      </c>
      <c r="AF298">
        <v>268332</v>
      </c>
      <c r="AG298" t="s">
        <v>57751</v>
      </c>
      <c r="AI298" t="s">
        <v>57752</v>
      </c>
      <c r="AJ298" t="s">
        <v>57753</v>
      </c>
      <c r="AL298" t="s">
        <v>57754</v>
      </c>
      <c r="AM298" t="s">
        <v>57755</v>
      </c>
      <c r="AN298" t="s">
        <v>57751</v>
      </c>
      <c r="AP298" t="s">
        <v>1820</v>
      </c>
    </row>
    <row r="299" spans="1:46" x14ac:dyDescent="0.25">
      <c r="A299">
        <v>2.2341199999999999</v>
      </c>
      <c r="B299">
        <v>1.6369499999999999</v>
      </c>
      <c r="C299">
        <f t="shared" si="4"/>
        <v>-0.59716999999999998</v>
      </c>
      <c r="D299" t="s">
        <v>29</v>
      </c>
      <c r="E299" t="s">
        <v>0</v>
      </c>
      <c r="F299" t="s">
        <v>1</v>
      </c>
      <c r="G299" t="s">
        <v>0</v>
      </c>
      <c r="H299" t="s">
        <v>1</v>
      </c>
      <c r="I299" t="s">
        <v>57169</v>
      </c>
      <c r="J299" t="s">
        <v>5470</v>
      </c>
      <c r="K299" t="s">
        <v>5471</v>
      </c>
      <c r="L299" t="s">
        <v>5472</v>
      </c>
      <c r="M299" t="s">
        <v>5473</v>
      </c>
      <c r="N299" t="s">
        <v>5474</v>
      </c>
      <c r="O299" t="s">
        <v>5475</v>
      </c>
      <c r="Q299" t="s">
        <v>5476</v>
      </c>
      <c r="R299" t="s">
        <v>5477</v>
      </c>
      <c r="S299" t="s">
        <v>5478</v>
      </c>
      <c r="T299" t="s">
        <v>5479</v>
      </c>
      <c r="U299" t="s">
        <v>996</v>
      </c>
      <c r="V299" t="s">
        <v>77</v>
      </c>
      <c r="X299" t="s">
        <v>5480</v>
      </c>
      <c r="Y299" t="s">
        <v>14</v>
      </c>
      <c r="Z299">
        <v>4</v>
      </c>
      <c r="AA299" s="1">
        <v>6.0882700000000003E-10</v>
      </c>
      <c r="AB299" s="1">
        <v>1.47582E-8</v>
      </c>
      <c r="AC299">
        <v>4</v>
      </c>
      <c r="AD299" s="1">
        <v>1.06314E-10</v>
      </c>
      <c r="AE299" s="1">
        <v>2.32604E-9</v>
      </c>
      <c r="AF299">
        <v>3433830</v>
      </c>
      <c r="AG299" t="s">
        <v>5481</v>
      </c>
      <c r="AH299" t="s">
        <v>5482</v>
      </c>
      <c r="AI299" t="s">
        <v>5483</v>
      </c>
      <c r="AJ299" t="s">
        <v>5484</v>
      </c>
      <c r="AL299" t="s">
        <v>5485</v>
      </c>
      <c r="AM299" t="s">
        <v>5486</v>
      </c>
      <c r="AN299" t="s">
        <v>5481</v>
      </c>
      <c r="AO299" t="s">
        <v>5489</v>
      </c>
      <c r="AQ299" t="s">
        <v>5490</v>
      </c>
      <c r="AS299" t="s">
        <v>5491</v>
      </c>
      <c r="AT299" t="s">
        <v>5492</v>
      </c>
    </row>
    <row r="300" spans="1:46" x14ac:dyDescent="0.25">
      <c r="A300">
        <v>-0.37617899999999999</v>
      </c>
      <c r="B300">
        <v>-0.97319900000000004</v>
      </c>
      <c r="C300">
        <f t="shared" si="4"/>
        <v>-0.59702000000000011</v>
      </c>
      <c r="D300" t="s">
        <v>29</v>
      </c>
      <c r="E300" t="s">
        <v>29</v>
      </c>
      <c r="F300" t="s">
        <v>8149</v>
      </c>
      <c r="G300" t="s">
        <v>0</v>
      </c>
      <c r="H300" t="s">
        <v>8149</v>
      </c>
      <c r="I300" t="s">
        <v>57129</v>
      </c>
      <c r="J300" t="s">
        <v>38693</v>
      </c>
      <c r="K300" t="s">
        <v>38694</v>
      </c>
      <c r="L300" t="s">
        <v>38695</v>
      </c>
      <c r="M300" t="s">
        <v>38696</v>
      </c>
      <c r="N300" t="s">
        <v>38697</v>
      </c>
      <c r="O300" t="s">
        <v>38698</v>
      </c>
      <c r="P300" t="s">
        <v>38699</v>
      </c>
      <c r="Q300" t="s">
        <v>38292</v>
      </c>
      <c r="R300" t="s">
        <v>38293</v>
      </c>
      <c r="S300" t="s">
        <v>38294</v>
      </c>
      <c r="T300" t="s">
        <v>38700</v>
      </c>
      <c r="U300" t="s">
        <v>996</v>
      </c>
      <c r="V300" t="s">
        <v>77</v>
      </c>
      <c r="W300" t="s">
        <v>38701</v>
      </c>
      <c r="X300" t="s">
        <v>38702</v>
      </c>
      <c r="Y300" t="s">
        <v>14</v>
      </c>
      <c r="Z300">
        <v>8</v>
      </c>
      <c r="AA300">
        <v>0.120085</v>
      </c>
      <c r="AB300">
        <v>0.21143300000000001</v>
      </c>
      <c r="AC300">
        <v>10</v>
      </c>
      <c r="AD300" s="1">
        <v>2.36864E-7</v>
      </c>
      <c r="AE300" s="1">
        <v>2.3380100000000002E-6</v>
      </c>
      <c r="AF300">
        <v>722145</v>
      </c>
      <c r="AG300" t="s">
        <v>38703</v>
      </c>
      <c r="AH300" t="s">
        <v>38704</v>
      </c>
      <c r="AI300" t="s">
        <v>38705</v>
      </c>
      <c r="AJ300" t="s">
        <v>38706</v>
      </c>
      <c r="AL300" t="s">
        <v>38707</v>
      </c>
      <c r="AM300" t="s">
        <v>38708</v>
      </c>
      <c r="AN300" t="s">
        <v>38711</v>
      </c>
      <c r="AO300" t="s">
        <v>38712</v>
      </c>
      <c r="AP300" t="s">
        <v>8616</v>
      </c>
      <c r="AQ300" t="s">
        <v>38713</v>
      </c>
      <c r="AR300" t="s">
        <v>38714</v>
      </c>
      <c r="AS300" t="s">
        <v>38715</v>
      </c>
      <c r="AT300" t="s">
        <v>38716</v>
      </c>
    </row>
    <row r="301" spans="1:46" x14ac:dyDescent="0.25">
      <c r="A301">
        <v>-0.155949</v>
      </c>
      <c r="B301">
        <v>-0.75161299999999998</v>
      </c>
      <c r="C301">
        <f t="shared" si="4"/>
        <v>-0.59566399999999997</v>
      </c>
      <c r="D301" t="s">
        <v>29</v>
      </c>
      <c r="E301" t="s">
        <v>29</v>
      </c>
      <c r="F301" t="s">
        <v>8149</v>
      </c>
      <c r="G301" t="s">
        <v>0</v>
      </c>
      <c r="H301" t="s">
        <v>8149</v>
      </c>
      <c r="I301" t="s">
        <v>57129</v>
      </c>
      <c r="J301" t="s">
        <v>56140</v>
      </c>
      <c r="L301" t="s">
        <v>56141</v>
      </c>
      <c r="Q301" t="s">
        <v>56142</v>
      </c>
      <c r="R301" t="s">
        <v>56143</v>
      </c>
      <c r="U301" t="s">
        <v>780</v>
      </c>
      <c r="V301" t="s">
        <v>10</v>
      </c>
      <c r="X301" t="s">
        <v>56144</v>
      </c>
      <c r="Y301" t="s">
        <v>14</v>
      </c>
      <c r="Z301">
        <v>3</v>
      </c>
      <c r="AA301">
        <v>0.28033799999999998</v>
      </c>
      <c r="AB301">
        <v>0.43482900000000002</v>
      </c>
      <c r="AC301">
        <v>2</v>
      </c>
      <c r="AD301">
        <v>6.6099599999999996E-4</v>
      </c>
      <c r="AE301">
        <v>2.19586E-3</v>
      </c>
      <c r="AF301">
        <v>28351</v>
      </c>
      <c r="AG301" t="s">
        <v>56145</v>
      </c>
      <c r="AI301" t="s">
        <v>56146</v>
      </c>
      <c r="AJ301" t="s">
        <v>56147</v>
      </c>
      <c r="AL301" t="s">
        <v>56148</v>
      </c>
      <c r="AM301" t="s">
        <v>56149</v>
      </c>
      <c r="AN301" t="s">
        <v>56152</v>
      </c>
      <c r="AQ301" t="s">
        <v>56153</v>
      </c>
      <c r="AR301" t="s">
        <v>56154</v>
      </c>
      <c r="AT301" t="s">
        <v>56155</v>
      </c>
    </row>
    <row r="302" spans="1:46" x14ac:dyDescent="0.25">
      <c r="A302">
        <v>-0.96682699999999999</v>
      </c>
      <c r="B302">
        <v>-1.56236</v>
      </c>
      <c r="C302">
        <f t="shared" si="4"/>
        <v>-0.59553299999999998</v>
      </c>
      <c r="D302" t="s">
        <v>29</v>
      </c>
      <c r="E302" t="s">
        <v>29</v>
      </c>
      <c r="F302" t="s">
        <v>8149</v>
      </c>
      <c r="G302" t="s">
        <v>29</v>
      </c>
      <c r="H302" t="s">
        <v>8149</v>
      </c>
      <c r="I302" t="s">
        <v>57168</v>
      </c>
      <c r="J302" t="s">
        <v>44535</v>
      </c>
      <c r="K302" t="s">
        <v>44536</v>
      </c>
      <c r="L302" t="s">
        <v>44537</v>
      </c>
      <c r="M302" t="s">
        <v>44538</v>
      </c>
      <c r="N302" t="s">
        <v>44538</v>
      </c>
      <c r="Q302" t="s">
        <v>8980</v>
      </c>
      <c r="R302" t="s">
        <v>44539</v>
      </c>
      <c r="S302" t="s">
        <v>8980</v>
      </c>
      <c r="T302" t="s">
        <v>44540</v>
      </c>
      <c r="W302" t="s">
        <v>44541</v>
      </c>
      <c r="X302" t="s">
        <v>44542</v>
      </c>
      <c r="Y302" t="s">
        <v>14</v>
      </c>
      <c r="Z302">
        <v>1</v>
      </c>
      <c r="AA302">
        <v>0.15942799999999999</v>
      </c>
      <c r="AB302">
        <v>0.266737</v>
      </c>
      <c r="AC302">
        <v>2</v>
      </c>
      <c r="AD302">
        <v>5.0437099999999999E-2</v>
      </c>
      <c r="AE302">
        <v>9.1377299999999995E-2</v>
      </c>
      <c r="AF302" t="s">
        <v>15</v>
      </c>
      <c r="AG302" t="s">
        <v>44543</v>
      </c>
      <c r="AI302" t="s">
        <v>44544</v>
      </c>
      <c r="AJ302" t="s">
        <v>44545</v>
      </c>
      <c r="AL302" t="s">
        <v>44546</v>
      </c>
      <c r="AM302" t="s">
        <v>44547</v>
      </c>
      <c r="AN302" t="s">
        <v>44543</v>
      </c>
      <c r="AO302" t="s">
        <v>44550</v>
      </c>
      <c r="AQ302" t="s">
        <v>44551</v>
      </c>
      <c r="AR302" t="s">
        <v>44552</v>
      </c>
      <c r="AS302" t="s">
        <v>44553</v>
      </c>
    </row>
    <row r="303" spans="1:46" x14ac:dyDescent="0.25">
      <c r="A303">
        <v>2.7273399999999999</v>
      </c>
      <c r="B303">
        <v>2.1333899999999999</v>
      </c>
      <c r="C303">
        <f t="shared" si="4"/>
        <v>-0.59394999999999998</v>
      </c>
      <c r="D303" t="s">
        <v>29</v>
      </c>
      <c r="E303" t="s">
        <v>0</v>
      </c>
      <c r="F303" t="s">
        <v>1</v>
      </c>
      <c r="G303" t="s">
        <v>0</v>
      </c>
      <c r="H303" t="s">
        <v>1</v>
      </c>
      <c r="I303" t="s">
        <v>57169</v>
      </c>
      <c r="J303" t="s">
        <v>2762</v>
      </c>
      <c r="K303" t="s">
        <v>2763</v>
      </c>
      <c r="L303" t="s">
        <v>2764</v>
      </c>
      <c r="M303" t="s">
        <v>2765</v>
      </c>
      <c r="N303" t="s">
        <v>2766</v>
      </c>
      <c r="Q303" t="s">
        <v>2767</v>
      </c>
      <c r="R303" t="s">
        <v>2768</v>
      </c>
      <c r="S303" t="s">
        <v>2769</v>
      </c>
      <c r="T303" t="s">
        <v>2770</v>
      </c>
      <c r="U303" t="s">
        <v>145</v>
      </c>
      <c r="V303" t="s">
        <v>77</v>
      </c>
      <c r="X303" t="s">
        <v>2771</v>
      </c>
      <c r="Y303" t="s">
        <v>14</v>
      </c>
      <c r="Z303">
        <v>2</v>
      </c>
      <c r="AA303">
        <v>1.71774E-4</v>
      </c>
      <c r="AB303">
        <v>8.2256899999999999E-4</v>
      </c>
      <c r="AC303">
        <v>2</v>
      </c>
      <c r="AD303">
        <v>5.5164500000000002E-4</v>
      </c>
      <c r="AE303">
        <v>1.8705799999999999E-3</v>
      </c>
      <c r="AF303">
        <v>69880</v>
      </c>
      <c r="AG303" t="s">
        <v>2772</v>
      </c>
      <c r="AI303" t="s">
        <v>2773</v>
      </c>
      <c r="AJ303" t="s">
        <v>2774</v>
      </c>
      <c r="AL303" t="s">
        <v>2775</v>
      </c>
      <c r="AN303" t="s">
        <v>2778</v>
      </c>
      <c r="AP303" t="s">
        <v>2779</v>
      </c>
      <c r="AQ303" t="s">
        <v>2780</v>
      </c>
      <c r="AR303" t="s">
        <v>2781</v>
      </c>
      <c r="AS303" t="s">
        <v>2782</v>
      </c>
    </row>
    <row r="304" spans="1:46" x14ac:dyDescent="0.25">
      <c r="A304">
        <v>1.37113</v>
      </c>
      <c r="B304">
        <v>0.77871699999999999</v>
      </c>
      <c r="C304">
        <f t="shared" si="4"/>
        <v>-0.59241299999999997</v>
      </c>
      <c r="D304" t="s">
        <v>29</v>
      </c>
      <c r="E304" t="s">
        <v>0</v>
      </c>
      <c r="F304" t="s">
        <v>1</v>
      </c>
      <c r="G304" t="s">
        <v>0</v>
      </c>
      <c r="H304" t="s">
        <v>1</v>
      </c>
      <c r="I304" t="s">
        <v>57169</v>
      </c>
      <c r="L304" t="s">
        <v>18647</v>
      </c>
      <c r="R304" t="s">
        <v>5027</v>
      </c>
      <c r="U304" t="s">
        <v>347</v>
      </c>
      <c r="V304" t="s">
        <v>10</v>
      </c>
      <c r="X304" t="s">
        <v>18648</v>
      </c>
      <c r="Y304" t="s">
        <v>14</v>
      </c>
      <c r="Z304">
        <v>1</v>
      </c>
      <c r="AA304">
        <v>1.1883600000000001E-3</v>
      </c>
      <c r="AB304">
        <v>4.16125E-3</v>
      </c>
      <c r="AC304">
        <v>3</v>
      </c>
      <c r="AD304">
        <v>3.2094200000000002E-3</v>
      </c>
      <c r="AE304">
        <v>8.6122600000000001E-3</v>
      </c>
      <c r="AF304">
        <v>531287</v>
      </c>
      <c r="AG304" t="s">
        <v>18649</v>
      </c>
      <c r="AI304" t="s">
        <v>18650</v>
      </c>
      <c r="AJ304" t="s">
        <v>18651</v>
      </c>
      <c r="AK304" t="s">
        <v>18652</v>
      </c>
      <c r="AL304" t="s">
        <v>18653</v>
      </c>
      <c r="AM304" t="s">
        <v>18654</v>
      </c>
      <c r="AN304" t="s">
        <v>18657</v>
      </c>
      <c r="AS304" t="s">
        <v>18658</v>
      </c>
    </row>
    <row r="305" spans="1:46" x14ac:dyDescent="0.25">
      <c r="A305">
        <v>-1.70685</v>
      </c>
      <c r="B305">
        <v>-2.2983899999999999</v>
      </c>
      <c r="C305">
        <f t="shared" si="4"/>
        <v>-0.59153999999999995</v>
      </c>
      <c r="D305" t="s">
        <v>29</v>
      </c>
      <c r="E305" t="s">
        <v>0</v>
      </c>
      <c r="F305" t="s">
        <v>8149</v>
      </c>
      <c r="G305" t="s">
        <v>0</v>
      </c>
      <c r="H305" t="s">
        <v>8149</v>
      </c>
      <c r="I305" t="s">
        <v>57169</v>
      </c>
      <c r="J305" t="s">
        <v>49460</v>
      </c>
      <c r="K305" t="s">
        <v>21905</v>
      </c>
      <c r="L305" t="s">
        <v>49461</v>
      </c>
      <c r="M305" t="s">
        <v>49462</v>
      </c>
      <c r="N305" t="s">
        <v>49463</v>
      </c>
      <c r="Q305" t="s">
        <v>5547</v>
      </c>
      <c r="R305" t="s">
        <v>49464</v>
      </c>
      <c r="T305" t="s">
        <v>49465</v>
      </c>
      <c r="X305" t="s">
        <v>49466</v>
      </c>
      <c r="Y305" t="s">
        <v>14</v>
      </c>
      <c r="Z305">
        <v>1</v>
      </c>
      <c r="AA305">
        <v>4.10686E-4</v>
      </c>
      <c r="AB305">
        <v>1.70773E-3</v>
      </c>
      <c r="AC305">
        <v>1</v>
      </c>
      <c r="AD305" s="1">
        <v>6.7392199999999995E-5</v>
      </c>
      <c r="AE305">
        <v>3.0989599999999999E-4</v>
      </c>
      <c r="AF305" t="s">
        <v>15</v>
      </c>
      <c r="AG305" t="s">
        <v>49467</v>
      </c>
      <c r="AI305" t="s">
        <v>49468</v>
      </c>
      <c r="AJ305" t="s">
        <v>49469</v>
      </c>
      <c r="AK305" t="s">
        <v>49470</v>
      </c>
      <c r="AL305" t="s">
        <v>49471</v>
      </c>
      <c r="AN305" t="s">
        <v>49467</v>
      </c>
      <c r="AO305" t="s">
        <v>49474</v>
      </c>
      <c r="AQ305" t="s">
        <v>49475</v>
      </c>
      <c r="AS305" t="s">
        <v>455</v>
      </c>
    </row>
    <row r="306" spans="1:46" x14ac:dyDescent="0.25">
      <c r="A306">
        <v>0.59017900000000001</v>
      </c>
      <c r="B306" s="1">
        <v>2.2881100000000001E-17</v>
      </c>
      <c r="C306">
        <f t="shared" si="4"/>
        <v>-0.59017900000000001</v>
      </c>
      <c r="D306" t="s">
        <v>29</v>
      </c>
      <c r="E306" t="s">
        <v>29</v>
      </c>
      <c r="F306" t="s">
        <v>1</v>
      </c>
      <c r="G306" t="s">
        <v>29</v>
      </c>
      <c r="H306" t="s">
        <v>1</v>
      </c>
      <c r="I306" t="s">
        <v>57168</v>
      </c>
      <c r="J306" t="s">
        <v>14724</v>
      </c>
      <c r="K306" t="s">
        <v>14725</v>
      </c>
      <c r="L306" t="s">
        <v>14726</v>
      </c>
      <c r="M306" t="s">
        <v>2400</v>
      </c>
      <c r="N306" t="s">
        <v>2401</v>
      </c>
      <c r="O306" t="s">
        <v>14167</v>
      </c>
      <c r="Q306" t="s">
        <v>14727</v>
      </c>
      <c r="R306" t="s">
        <v>14728</v>
      </c>
      <c r="T306" t="s">
        <v>8049</v>
      </c>
      <c r="U306" t="s">
        <v>347</v>
      </c>
      <c r="V306" t="s">
        <v>77</v>
      </c>
      <c r="W306" t="s">
        <v>2406</v>
      </c>
      <c r="X306" t="s">
        <v>14730</v>
      </c>
      <c r="Y306" t="s">
        <v>14</v>
      </c>
      <c r="Z306">
        <v>3</v>
      </c>
      <c r="AA306">
        <v>9.6626899999999998E-3</v>
      </c>
      <c r="AB306">
        <v>2.4406500000000001E-2</v>
      </c>
      <c r="AC306">
        <v>3</v>
      </c>
      <c r="AD306">
        <v>1</v>
      </c>
      <c r="AE306">
        <v>1</v>
      </c>
      <c r="AF306">
        <v>3036490</v>
      </c>
      <c r="AG306" t="s">
        <v>14731</v>
      </c>
      <c r="AH306" t="s">
        <v>14172</v>
      </c>
      <c r="AI306" t="s">
        <v>14732</v>
      </c>
      <c r="AJ306" t="s">
        <v>14733</v>
      </c>
      <c r="AK306" t="s">
        <v>14734</v>
      </c>
      <c r="AL306" t="s">
        <v>14735</v>
      </c>
      <c r="AN306" t="s">
        <v>14731</v>
      </c>
      <c r="AQ306" t="s">
        <v>14738</v>
      </c>
      <c r="AR306" t="s">
        <v>1950</v>
      </c>
      <c r="AS306" t="s">
        <v>14739</v>
      </c>
      <c r="AT306" t="s">
        <v>14740</v>
      </c>
    </row>
    <row r="307" spans="1:46" x14ac:dyDescent="0.25">
      <c r="A307">
        <v>0</v>
      </c>
      <c r="B307">
        <v>-0.59008099999999997</v>
      </c>
      <c r="C307">
        <f t="shared" si="4"/>
        <v>-0.59008099999999997</v>
      </c>
      <c r="D307" t="s">
        <v>29</v>
      </c>
      <c r="G307" t="s">
        <v>29</v>
      </c>
      <c r="H307" t="s">
        <v>8149</v>
      </c>
      <c r="I307" t="s">
        <v>57168</v>
      </c>
      <c r="J307" t="s">
        <v>9507</v>
      </c>
      <c r="L307" t="s">
        <v>9508</v>
      </c>
      <c r="M307" t="s">
        <v>907</v>
      </c>
      <c r="O307" t="s">
        <v>9509</v>
      </c>
      <c r="Q307" t="s">
        <v>9510</v>
      </c>
      <c r="R307" t="s">
        <v>9510</v>
      </c>
      <c r="X307" t="s">
        <v>9511</v>
      </c>
      <c r="Y307" t="s">
        <v>14</v>
      </c>
      <c r="Z307" t="s">
        <v>15</v>
      </c>
      <c r="AA307" t="s">
        <v>15</v>
      </c>
      <c r="AB307" t="s">
        <v>15</v>
      </c>
      <c r="AC307">
        <v>1</v>
      </c>
      <c r="AD307">
        <v>3.6978299999999999E-2</v>
      </c>
      <c r="AE307">
        <v>6.9638400000000003E-2</v>
      </c>
      <c r="AF307" t="s">
        <v>15</v>
      </c>
      <c r="AG307" t="s">
        <v>9512</v>
      </c>
      <c r="AH307" t="s">
        <v>9509</v>
      </c>
      <c r="AI307" t="s">
        <v>9513</v>
      </c>
      <c r="AJ307" t="s">
        <v>9514</v>
      </c>
      <c r="AL307" t="s">
        <v>9515</v>
      </c>
      <c r="AM307" t="s">
        <v>9516</v>
      </c>
      <c r="AN307" t="s">
        <v>9519</v>
      </c>
      <c r="AQ307" t="s">
        <v>9520</v>
      </c>
      <c r="AR307" t="s">
        <v>9521</v>
      </c>
      <c r="AS307" t="s">
        <v>9522</v>
      </c>
      <c r="AT307" t="s">
        <v>9523</v>
      </c>
    </row>
    <row r="308" spans="1:46" x14ac:dyDescent="0.25">
      <c r="A308">
        <v>0.77966800000000003</v>
      </c>
      <c r="B308">
        <v>0.19045500000000001</v>
      </c>
      <c r="C308">
        <f t="shared" si="4"/>
        <v>-0.58921299999999999</v>
      </c>
      <c r="D308" t="s">
        <v>29</v>
      </c>
      <c r="E308" t="s">
        <v>29</v>
      </c>
      <c r="F308" t="s">
        <v>1</v>
      </c>
      <c r="G308" t="s">
        <v>29</v>
      </c>
      <c r="H308" t="s">
        <v>1</v>
      </c>
      <c r="I308" t="s">
        <v>57168</v>
      </c>
      <c r="J308" t="s">
        <v>15622</v>
      </c>
      <c r="K308" t="s">
        <v>15623</v>
      </c>
      <c r="L308" t="s">
        <v>15624</v>
      </c>
      <c r="M308" t="s">
        <v>15625</v>
      </c>
      <c r="N308" t="s">
        <v>15626</v>
      </c>
      <c r="Q308" t="s">
        <v>15627</v>
      </c>
      <c r="R308" t="s">
        <v>15628</v>
      </c>
      <c r="S308" t="s">
        <v>15629</v>
      </c>
      <c r="T308" t="s">
        <v>15630</v>
      </c>
      <c r="U308" t="s">
        <v>76</v>
      </c>
      <c r="V308" t="s">
        <v>77</v>
      </c>
      <c r="X308" t="s">
        <v>15631</v>
      </c>
      <c r="Y308" t="s">
        <v>14</v>
      </c>
      <c r="Z308">
        <v>2</v>
      </c>
      <c r="AA308">
        <v>3.9952399999999999E-2</v>
      </c>
      <c r="AB308">
        <v>8.2552299999999995E-2</v>
      </c>
      <c r="AC308">
        <v>2</v>
      </c>
      <c r="AD308">
        <v>0.21573500000000001</v>
      </c>
      <c r="AE308">
        <v>0.330237</v>
      </c>
      <c r="AF308">
        <v>334889</v>
      </c>
      <c r="AG308" t="s">
        <v>15632</v>
      </c>
      <c r="AI308" t="s">
        <v>15633</v>
      </c>
      <c r="AJ308" t="s">
        <v>15634</v>
      </c>
      <c r="AK308" t="s">
        <v>15635</v>
      </c>
      <c r="AL308" t="s">
        <v>15636</v>
      </c>
      <c r="AM308" t="s">
        <v>15637</v>
      </c>
      <c r="AN308" t="s">
        <v>15632</v>
      </c>
      <c r="AP308" t="s">
        <v>15640</v>
      </c>
      <c r="AQ308" t="s">
        <v>15641</v>
      </c>
      <c r="AS308" t="s">
        <v>15642</v>
      </c>
    </row>
    <row r="309" spans="1:46" x14ac:dyDescent="0.25">
      <c r="A309">
        <v>0</v>
      </c>
      <c r="B309">
        <v>-0.58821400000000001</v>
      </c>
      <c r="C309">
        <f t="shared" si="4"/>
        <v>-0.58821400000000001</v>
      </c>
      <c r="D309" t="s">
        <v>29</v>
      </c>
      <c r="G309" t="s">
        <v>29</v>
      </c>
      <c r="H309" t="s">
        <v>8149</v>
      </c>
      <c r="I309" t="s">
        <v>57168</v>
      </c>
      <c r="J309" t="s">
        <v>19489</v>
      </c>
      <c r="L309" t="s">
        <v>10976</v>
      </c>
      <c r="Q309" t="s">
        <v>1055</v>
      </c>
      <c r="R309" t="s">
        <v>1056</v>
      </c>
      <c r="U309" t="s">
        <v>780</v>
      </c>
      <c r="V309" t="s">
        <v>77</v>
      </c>
      <c r="X309" t="s">
        <v>53785</v>
      </c>
      <c r="Y309" t="s">
        <v>14</v>
      </c>
      <c r="Z309" t="s">
        <v>15</v>
      </c>
      <c r="AA309" t="s">
        <v>15</v>
      </c>
      <c r="AB309" t="s">
        <v>15</v>
      </c>
      <c r="AC309">
        <v>1</v>
      </c>
      <c r="AD309">
        <v>7.1999599999999997E-2</v>
      </c>
      <c r="AE309">
        <v>0.12509799999999999</v>
      </c>
      <c r="AF309">
        <v>14576</v>
      </c>
      <c r="AG309" t="s">
        <v>53786</v>
      </c>
      <c r="AI309" t="s">
        <v>53787</v>
      </c>
      <c r="AJ309" t="s">
        <v>53788</v>
      </c>
      <c r="AL309" t="s">
        <v>53789</v>
      </c>
      <c r="AM309" t="s">
        <v>53790</v>
      </c>
      <c r="AN309" t="s">
        <v>53793</v>
      </c>
      <c r="AS309" t="s">
        <v>237</v>
      </c>
    </row>
    <row r="310" spans="1:46" x14ac:dyDescent="0.25">
      <c r="A310">
        <v>0.58719500000000002</v>
      </c>
      <c r="B310" s="1">
        <v>2.17796E-7</v>
      </c>
      <c r="C310">
        <f t="shared" si="4"/>
        <v>-0.58719478220400001</v>
      </c>
      <c r="D310" t="s">
        <v>29</v>
      </c>
      <c r="E310" t="s">
        <v>29</v>
      </c>
      <c r="F310" t="s">
        <v>1</v>
      </c>
      <c r="G310" t="s">
        <v>29</v>
      </c>
      <c r="H310" t="s">
        <v>1</v>
      </c>
      <c r="I310" t="s">
        <v>57168</v>
      </c>
      <c r="J310" t="s">
        <v>15246</v>
      </c>
      <c r="L310" t="s">
        <v>15247</v>
      </c>
      <c r="Q310" t="s">
        <v>15248</v>
      </c>
      <c r="R310" t="s">
        <v>15248</v>
      </c>
      <c r="U310" t="s">
        <v>347</v>
      </c>
      <c r="V310" t="s">
        <v>77</v>
      </c>
      <c r="X310" t="s">
        <v>15249</v>
      </c>
      <c r="Y310" t="s">
        <v>14</v>
      </c>
      <c r="Z310">
        <v>4</v>
      </c>
      <c r="AA310">
        <v>9.5841700000000004E-4</v>
      </c>
      <c r="AB310">
        <v>3.4808E-3</v>
      </c>
      <c r="AC310">
        <v>4</v>
      </c>
      <c r="AD310">
        <v>0.99927299999999997</v>
      </c>
      <c r="AE310">
        <v>1</v>
      </c>
      <c r="AF310">
        <v>1025860</v>
      </c>
      <c r="AG310" t="s">
        <v>15250</v>
      </c>
      <c r="AI310" t="s">
        <v>15251</v>
      </c>
      <c r="AJ310" t="s">
        <v>15252</v>
      </c>
      <c r="AL310" t="s">
        <v>15253</v>
      </c>
      <c r="AM310" t="s">
        <v>15254</v>
      </c>
      <c r="AN310" t="s">
        <v>15250</v>
      </c>
      <c r="AQ310" t="s">
        <v>15257</v>
      </c>
      <c r="AS310" t="s">
        <v>15258</v>
      </c>
    </row>
    <row r="311" spans="1:46" x14ac:dyDescent="0.25">
      <c r="A311">
        <v>-0.295344</v>
      </c>
      <c r="B311">
        <v>-0.87966500000000003</v>
      </c>
      <c r="C311">
        <f t="shared" si="4"/>
        <v>-0.58432100000000009</v>
      </c>
      <c r="D311" t="s">
        <v>29</v>
      </c>
      <c r="E311" t="s">
        <v>29</v>
      </c>
      <c r="F311" t="s">
        <v>8149</v>
      </c>
      <c r="G311" t="s">
        <v>0</v>
      </c>
      <c r="H311" t="s">
        <v>8149</v>
      </c>
      <c r="I311" t="s">
        <v>57129</v>
      </c>
      <c r="J311" t="s">
        <v>35491</v>
      </c>
      <c r="K311" t="s">
        <v>35492</v>
      </c>
      <c r="L311" t="s">
        <v>35493</v>
      </c>
      <c r="M311" t="s">
        <v>2270</v>
      </c>
      <c r="Q311" t="s">
        <v>35494</v>
      </c>
      <c r="R311" t="s">
        <v>35495</v>
      </c>
      <c r="T311" t="s">
        <v>11896</v>
      </c>
      <c r="U311" t="s">
        <v>4496</v>
      </c>
      <c r="V311" t="s">
        <v>99</v>
      </c>
      <c r="X311" t="s">
        <v>35496</v>
      </c>
      <c r="Y311" t="s">
        <v>14</v>
      </c>
      <c r="Z311">
        <v>5</v>
      </c>
      <c r="AA311">
        <v>0.14089499999999999</v>
      </c>
      <c r="AB311">
        <v>0.24008499999999999</v>
      </c>
      <c r="AC311">
        <v>5</v>
      </c>
      <c r="AD311">
        <v>1.7547400000000001E-4</v>
      </c>
      <c r="AE311">
        <v>7.0745599999999997E-4</v>
      </c>
      <c r="AF311">
        <v>211105</v>
      </c>
      <c r="AG311" t="s">
        <v>35497</v>
      </c>
      <c r="AI311" t="s">
        <v>35498</v>
      </c>
      <c r="AJ311" t="s">
        <v>35499</v>
      </c>
      <c r="AL311" t="s">
        <v>35500</v>
      </c>
      <c r="AM311" t="s">
        <v>35501</v>
      </c>
      <c r="AN311" t="s">
        <v>35504</v>
      </c>
      <c r="AQ311" t="s">
        <v>35505</v>
      </c>
      <c r="AS311" t="s">
        <v>35506</v>
      </c>
    </row>
    <row r="312" spans="1:46" x14ac:dyDescent="0.25">
      <c r="A312">
        <v>0</v>
      </c>
      <c r="B312">
        <v>-0.58347199999999999</v>
      </c>
      <c r="C312">
        <f t="shared" si="4"/>
        <v>-0.58347199999999999</v>
      </c>
      <c r="D312" t="s">
        <v>29</v>
      </c>
      <c r="G312" t="s">
        <v>29</v>
      </c>
      <c r="H312" t="s">
        <v>8149</v>
      </c>
      <c r="I312" t="s">
        <v>57168</v>
      </c>
      <c r="J312" t="s">
        <v>52094</v>
      </c>
      <c r="K312" t="s">
        <v>52095</v>
      </c>
      <c r="L312" t="s">
        <v>52096</v>
      </c>
      <c r="M312" t="s">
        <v>2270</v>
      </c>
      <c r="Q312" t="s">
        <v>52097</v>
      </c>
      <c r="R312" t="s">
        <v>52098</v>
      </c>
      <c r="S312" t="s">
        <v>7498</v>
      </c>
      <c r="T312" t="s">
        <v>52099</v>
      </c>
      <c r="V312" t="s">
        <v>99</v>
      </c>
      <c r="X312" t="s">
        <v>52100</v>
      </c>
      <c r="Y312" t="s">
        <v>14</v>
      </c>
      <c r="Z312" t="s">
        <v>15</v>
      </c>
      <c r="AA312" t="s">
        <v>15</v>
      </c>
      <c r="AB312" t="s">
        <v>15</v>
      </c>
      <c r="AC312">
        <v>1</v>
      </c>
      <c r="AD312">
        <v>4.6199499999999998E-2</v>
      </c>
      <c r="AE312">
        <v>8.4457299999999999E-2</v>
      </c>
      <c r="AF312">
        <v>48864</v>
      </c>
      <c r="AG312" t="s">
        <v>52101</v>
      </c>
      <c r="AI312" t="s">
        <v>52102</v>
      </c>
      <c r="AJ312" t="s">
        <v>52103</v>
      </c>
      <c r="AK312" t="s">
        <v>52104</v>
      </c>
      <c r="AL312" t="s">
        <v>52105</v>
      </c>
      <c r="AM312" t="s">
        <v>52106</v>
      </c>
      <c r="AN312" t="s">
        <v>52109</v>
      </c>
      <c r="AQ312" t="s">
        <v>52110</v>
      </c>
      <c r="AS312" t="s">
        <v>52111</v>
      </c>
    </row>
    <row r="313" spans="1:46" x14ac:dyDescent="0.25">
      <c r="A313">
        <v>2.46366</v>
      </c>
      <c r="B313">
        <v>1.88601</v>
      </c>
      <c r="C313">
        <f t="shared" si="4"/>
        <v>-0.57765</v>
      </c>
      <c r="D313" t="s">
        <v>29</v>
      </c>
      <c r="E313" t="s">
        <v>0</v>
      </c>
      <c r="F313" t="s">
        <v>1</v>
      </c>
      <c r="G313" t="s">
        <v>0</v>
      </c>
      <c r="H313" t="s">
        <v>1</v>
      </c>
      <c r="I313" t="s">
        <v>57169</v>
      </c>
      <c r="J313" t="s">
        <v>3586</v>
      </c>
      <c r="K313" t="s">
        <v>3587</v>
      </c>
      <c r="L313" t="s">
        <v>3588</v>
      </c>
      <c r="M313" t="s">
        <v>3589</v>
      </c>
      <c r="N313" t="s">
        <v>3590</v>
      </c>
      <c r="O313" t="s">
        <v>3591</v>
      </c>
      <c r="Q313" t="s">
        <v>3592</v>
      </c>
      <c r="R313" t="s">
        <v>3593</v>
      </c>
      <c r="T313" t="s">
        <v>3594</v>
      </c>
      <c r="V313" t="s">
        <v>266</v>
      </c>
      <c r="W313" t="s">
        <v>3595</v>
      </c>
      <c r="X313" t="s">
        <v>3596</v>
      </c>
      <c r="Y313" t="s">
        <v>14</v>
      </c>
      <c r="Z313">
        <v>1</v>
      </c>
      <c r="AA313" s="1">
        <v>9.3802099999999994E-6</v>
      </c>
      <c r="AB313" s="1">
        <v>7.2424500000000004E-5</v>
      </c>
      <c r="AC313">
        <v>1</v>
      </c>
      <c r="AD313" s="1">
        <v>5.5601299999999999E-5</v>
      </c>
      <c r="AE313">
        <v>2.6343500000000001E-4</v>
      </c>
      <c r="AF313">
        <v>456057</v>
      </c>
      <c r="AG313" t="s">
        <v>3597</v>
      </c>
      <c r="AI313" t="s">
        <v>3598</v>
      </c>
      <c r="AJ313" t="s">
        <v>3599</v>
      </c>
      <c r="AK313" t="s">
        <v>3600</v>
      </c>
      <c r="AL313" t="s">
        <v>3601</v>
      </c>
      <c r="AM313" t="s">
        <v>3602</v>
      </c>
      <c r="AN313" t="s">
        <v>3605</v>
      </c>
      <c r="AO313" t="s">
        <v>3606</v>
      </c>
      <c r="AP313" t="s">
        <v>3607</v>
      </c>
      <c r="AQ313" t="s">
        <v>3608</v>
      </c>
      <c r="AR313" t="s">
        <v>3609</v>
      </c>
      <c r="AS313" t="s">
        <v>3610</v>
      </c>
    </row>
    <row r="314" spans="1:46" x14ac:dyDescent="0.25">
      <c r="A314">
        <v>-0.69954099999999997</v>
      </c>
      <c r="B314">
        <v>-1.27719</v>
      </c>
      <c r="C314">
        <f t="shared" si="4"/>
        <v>-0.57764900000000008</v>
      </c>
      <c r="D314" t="s">
        <v>29</v>
      </c>
      <c r="E314" t="s">
        <v>29</v>
      </c>
      <c r="F314" t="s">
        <v>8149</v>
      </c>
      <c r="G314" t="s">
        <v>0</v>
      </c>
      <c r="H314" t="s">
        <v>8149</v>
      </c>
      <c r="I314" t="s">
        <v>57129</v>
      </c>
      <c r="J314" t="s">
        <v>38152</v>
      </c>
      <c r="K314" t="s">
        <v>38153</v>
      </c>
      <c r="L314" t="s">
        <v>38154</v>
      </c>
      <c r="M314" t="s">
        <v>38155</v>
      </c>
      <c r="N314" t="s">
        <v>38156</v>
      </c>
      <c r="Q314" t="s">
        <v>38157</v>
      </c>
      <c r="R314" t="s">
        <v>38158</v>
      </c>
      <c r="T314" t="s">
        <v>38159</v>
      </c>
      <c r="U314" t="s">
        <v>3000</v>
      </c>
      <c r="V314" t="s">
        <v>77</v>
      </c>
      <c r="X314" t="s">
        <v>38160</v>
      </c>
      <c r="Y314" t="s">
        <v>14</v>
      </c>
      <c r="Z314">
        <v>10</v>
      </c>
      <c r="AA314">
        <v>2.3880100000000001E-2</v>
      </c>
      <c r="AB314">
        <v>5.3110299999999999E-2</v>
      </c>
      <c r="AC314">
        <v>8</v>
      </c>
      <c r="AD314" s="1">
        <v>1.48443E-8</v>
      </c>
      <c r="AE314" s="1">
        <v>1.9687299999999999E-7</v>
      </c>
      <c r="AF314">
        <v>131313</v>
      </c>
      <c r="AG314" t="s">
        <v>38161</v>
      </c>
      <c r="AI314" t="s">
        <v>38162</v>
      </c>
      <c r="AJ314" t="s">
        <v>38163</v>
      </c>
      <c r="AL314" t="s">
        <v>38164</v>
      </c>
      <c r="AM314" t="s">
        <v>38165</v>
      </c>
      <c r="AN314" t="s">
        <v>38168</v>
      </c>
      <c r="AO314" t="s">
        <v>38169</v>
      </c>
      <c r="AP314" t="s">
        <v>38170</v>
      </c>
      <c r="AQ314" t="s">
        <v>38171</v>
      </c>
      <c r="AR314" t="s">
        <v>38172</v>
      </c>
      <c r="AS314" t="s">
        <v>12684</v>
      </c>
    </row>
    <row r="315" spans="1:46" x14ac:dyDescent="0.25">
      <c r="A315">
        <v>-0.74355700000000002</v>
      </c>
      <c r="B315">
        <v>-1.3202400000000001</v>
      </c>
      <c r="C315">
        <f t="shared" si="4"/>
        <v>-0.57668300000000006</v>
      </c>
      <c r="D315" t="s">
        <v>29</v>
      </c>
      <c r="E315" t="s">
        <v>29</v>
      </c>
      <c r="F315" t="s">
        <v>8149</v>
      </c>
      <c r="G315" t="s">
        <v>29</v>
      </c>
      <c r="H315" t="s">
        <v>8149</v>
      </c>
      <c r="I315" t="s">
        <v>57168</v>
      </c>
      <c r="J315" t="s">
        <v>37420</v>
      </c>
      <c r="K315" t="s">
        <v>37421</v>
      </c>
      <c r="L315" t="s">
        <v>37422</v>
      </c>
      <c r="M315" t="s">
        <v>37423</v>
      </c>
      <c r="N315" t="s">
        <v>37424</v>
      </c>
      <c r="O315" t="s">
        <v>37425</v>
      </c>
      <c r="P315" t="s">
        <v>37426</v>
      </c>
      <c r="Q315" t="s">
        <v>37427</v>
      </c>
      <c r="R315" t="s">
        <v>37428</v>
      </c>
      <c r="T315" t="s">
        <v>37429</v>
      </c>
      <c r="U315" t="s">
        <v>347</v>
      </c>
      <c r="V315" t="s">
        <v>77</v>
      </c>
      <c r="X315" t="s">
        <v>37430</v>
      </c>
      <c r="Y315" t="s">
        <v>14</v>
      </c>
      <c r="Z315">
        <v>3</v>
      </c>
      <c r="AA315">
        <v>4.6682800000000003E-2</v>
      </c>
      <c r="AB315">
        <v>9.4361500000000001E-2</v>
      </c>
      <c r="AC315">
        <v>3</v>
      </c>
      <c r="AD315">
        <v>4.1516599999999997E-3</v>
      </c>
      <c r="AE315">
        <v>1.07145E-2</v>
      </c>
      <c r="AF315">
        <v>647586</v>
      </c>
      <c r="AG315" t="s">
        <v>37431</v>
      </c>
      <c r="AH315" t="s">
        <v>37432</v>
      </c>
      <c r="AI315" t="s">
        <v>37433</v>
      </c>
      <c r="AJ315" t="s">
        <v>37434</v>
      </c>
      <c r="AK315" t="s">
        <v>37435</v>
      </c>
      <c r="AL315" t="s">
        <v>37436</v>
      </c>
      <c r="AM315" t="s">
        <v>32254</v>
      </c>
      <c r="AN315" t="s">
        <v>37439</v>
      </c>
      <c r="AO315" t="s">
        <v>37440</v>
      </c>
      <c r="AP315" t="s">
        <v>32257</v>
      </c>
      <c r="AQ315" t="s">
        <v>37441</v>
      </c>
      <c r="AR315" t="s">
        <v>37442</v>
      </c>
      <c r="AS315" t="s">
        <v>37443</v>
      </c>
      <c r="AT315" t="s">
        <v>37444</v>
      </c>
    </row>
    <row r="316" spans="1:46" x14ac:dyDescent="0.25">
      <c r="A316">
        <v>-1.1585399999999999</v>
      </c>
      <c r="B316">
        <v>-1.7338499999999999</v>
      </c>
      <c r="C316">
        <f t="shared" si="4"/>
        <v>-0.57530999999999999</v>
      </c>
      <c r="D316" t="s">
        <v>29</v>
      </c>
      <c r="E316" t="s">
        <v>29</v>
      </c>
      <c r="F316" t="s">
        <v>8149</v>
      </c>
      <c r="G316" t="s">
        <v>0</v>
      </c>
      <c r="H316" t="s">
        <v>8149</v>
      </c>
      <c r="I316" t="s">
        <v>57129</v>
      </c>
      <c r="J316" t="s">
        <v>33804</v>
      </c>
      <c r="K316" t="s">
        <v>33805</v>
      </c>
      <c r="L316" t="s">
        <v>25806</v>
      </c>
      <c r="M316" t="s">
        <v>6314</v>
      </c>
      <c r="Q316" t="s">
        <v>33806</v>
      </c>
      <c r="R316" t="s">
        <v>33807</v>
      </c>
      <c r="U316" t="s">
        <v>3000</v>
      </c>
      <c r="V316" t="s">
        <v>77</v>
      </c>
      <c r="X316" t="s">
        <v>33808</v>
      </c>
      <c r="Y316" t="s">
        <v>14</v>
      </c>
      <c r="Z316">
        <v>5</v>
      </c>
      <c r="AA316">
        <v>1.3772899999999999E-2</v>
      </c>
      <c r="AB316">
        <v>3.2976999999999999E-2</v>
      </c>
      <c r="AC316">
        <v>6</v>
      </c>
      <c r="AD316" s="1">
        <v>2.3073300000000002E-5</v>
      </c>
      <c r="AE316">
        <v>1.22879E-4</v>
      </c>
      <c r="AF316">
        <v>18484</v>
      </c>
      <c r="AG316" t="s">
        <v>33809</v>
      </c>
      <c r="AI316" t="s">
        <v>33810</v>
      </c>
      <c r="AJ316" t="s">
        <v>33811</v>
      </c>
      <c r="AL316" t="s">
        <v>33812</v>
      </c>
      <c r="AM316" t="s">
        <v>33813</v>
      </c>
      <c r="AN316" t="s">
        <v>33816</v>
      </c>
      <c r="AP316" t="s">
        <v>33817</v>
      </c>
      <c r="AQ316" t="s">
        <v>33818</v>
      </c>
      <c r="AR316" t="s">
        <v>33819</v>
      </c>
      <c r="AS316" t="s">
        <v>33820</v>
      </c>
      <c r="AT316" t="s">
        <v>33821</v>
      </c>
    </row>
    <row r="317" spans="1:46" x14ac:dyDescent="0.25">
      <c r="A317">
        <v>0</v>
      </c>
      <c r="B317">
        <v>-0.57511599999999996</v>
      </c>
      <c r="C317">
        <f t="shared" si="4"/>
        <v>-0.57511599999999996</v>
      </c>
      <c r="D317" t="s">
        <v>29</v>
      </c>
      <c r="G317" t="s">
        <v>29</v>
      </c>
      <c r="H317" t="s">
        <v>8149</v>
      </c>
      <c r="I317" t="s">
        <v>57168</v>
      </c>
      <c r="J317" t="s">
        <v>54782</v>
      </c>
      <c r="K317" t="s">
        <v>54783</v>
      </c>
      <c r="L317" t="s">
        <v>21845</v>
      </c>
      <c r="M317" t="s">
        <v>6314</v>
      </c>
      <c r="Q317" t="s">
        <v>54767</v>
      </c>
      <c r="R317" t="s">
        <v>54784</v>
      </c>
      <c r="S317" t="s">
        <v>3333</v>
      </c>
      <c r="T317" t="s">
        <v>54785</v>
      </c>
      <c r="U317" t="s">
        <v>9</v>
      </c>
      <c r="V317" t="s">
        <v>266</v>
      </c>
      <c r="X317" t="s">
        <v>54786</v>
      </c>
      <c r="Y317" t="s">
        <v>14</v>
      </c>
      <c r="Z317" t="s">
        <v>15</v>
      </c>
      <c r="AA317" t="s">
        <v>15</v>
      </c>
      <c r="AB317" t="s">
        <v>15</v>
      </c>
      <c r="AC317">
        <v>4</v>
      </c>
      <c r="AD317">
        <v>1.9325100000000001E-2</v>
      </c>
      <c r="AE317">
        <v>4.0037099999999999E-2</v>
      </c>
      <c r="AF317">
        <v>1852000</v>
      </c>
      <c r="AG317" t="s">
        <v>54787</v>
      </c>
      <c r="AI317" t="s">
        <v>54788</v>
      </c>
      <c r="AJ317" t="s">
        <v>54789</v>
      </c>
      <c r="AK317" t="s">
        <v>13790</v>
      </c>
      <c r="AL317" t="s">
        <v>54790</v>
      </c>
      <c r="AM317" t="s">
        <v>54791</v>
      </c>
      <c r="AN317" t="s">
        <v>54794</v>
      </c>
      <c r="AO317" t="s">
        <v>54795</v>
      </c>
      <c r="AP317" t="s">
        <v>54796</v>
      </c>
      <c r="AQ317" t="s">
        <v>54797</v>
      </c>
      <c r="AR317" t="s">
        <v>54798</v>
      </c>
      <c r="AS317" t="s">
        <v>337</v>
      </c>
    </row>
    <row r="318" spans="1:46" x14ac:dyDescent="0.25">
      <c r="A318">
        <v>0</v>
      </c>
      <c r="B318">
        <v>-0.56760999999999995</v>
      </c>
      <c r="C318">
        <f t="shared" si="4"/>
        <v>-0.56760999999999995</v>
      </c>
      <c r="D318" t="s">
        <v>29</v>
      </c>
      <c r="G318" t="s">
        <v>29</v>
      </c>
      <c r="H318" t="s">
        <v>8149</v>
      </c>
      <c r="I318" t="s">
        <v>57168</v>
      </c>
      <c r="J318" t="s">
        <v>55549</v>
      </c>
      <c r="K318" t="s">
        <v>804</v>
      </c>
      <c r="L318" t="s">
        <v>55550</v>
      </c>
      <c r="M318" t="s">
        <v>806</v>
      </c>
      <c r="N318" t="s">
        <v>806</v>
      </c>
      <c r="Q318" t="s">
        <v>55551</v>
      </c>
      <c r="R318" t="s">
        <v>55552</v>
      </c>
      <c r="T318" t="s">
        <v>10108</v>
      </c>
      <c r="U318" t="s">
        <v>9</v>
      </c>
      <c r="V318" t="s">
        <v>408</v>
      </c>
      <c r="W318" t="s">
        <v>3021</v>
      </c>
      <c r="X318" t="s">
        <v>55553</v>
      </c>
      <c r="Y318" t="s">
        <v>14</v>
      </c>
      <c r="Z318" t="s">
        <v>15</v>
      </c>
      <c r="AA318" t="s">
        <v>15</v>
      </c>
      <c r="AB318" t="s">
        <v>15</v>
      </c>
      <c r="AC318">
        <v>1</v>
      </c>
      <c r="AD318">
        <v>3.1299300000000002E-2</v>
      </c>
      <c r="AE318">
        <v>6.0332900000000002E-2</v>
      </c>
      <c r="AF318">
        <v>228017</v>
      </c>
      <c r="AG318" t="s">
        <v>55554</v>
      </c>
      <c r="AI318" t="s">
        <v>55555</v>
      </c>
      <c r="AJ318" t="s">
        <v>55556</v>
      </c>
      <c r="AL318" t="s">
        <v>55557</v>
      </c>
      <c r="AM318" t="s">
        <v>55558</v>
      </c>
      <c r="AN318" t="s">
        <v>55561</v>
      </c>
      <c r="AQ318" t="s">
        <v>55562</v>
      </c>
      <c r="AS318" t="s">
        <v>1801</v>
      </c>
    </row>
    <row r="319" spans="1:46" x14ac:dyDescent="0.25">
      <c r="A319">
        <v>-1.2806599999999999</v>
      </c>
      <c r="B319">
        <v>-1.8479000000000001</v>
      </c>
      <c r="C319">
        <f t="shared" si="4"/>
        <v>-0.56724000000000019</v>
      </c>
      <c r="D319" t="s">
        <v>29</v>
      </c>
      <c r="E319" t="s">
        <v>0</v>
      </c>
      <c r="F319" t="s">
        <v>8149</v>
      </c>
      <c r="G319" t="s">
        <v>0</v>
      </c>
      <c r="H319" t="s">
        <v>8149</v>
      </c>
      <c r="I319" t="s">
        <v>57169</v>
      </c>
      <c r="J319" t="s">
        <v>41021</v>
      </c>
      <c r="K319" t="s">
        <v>46235</v>
      </c>
      <c r="L319" t="s">
        <v>46236</v>
      </c>
      <c r="M319" t="s">
        <v>5455</v>
      </c>
      <c r="Q319" t="s">
        <v>15410</v>
      </c>
      <c r="R319" t="s">
        <v>46237</v>
      </c>
      <c r="T319" t="s">
        <v>2235</v>
      </c>
      <c r="V319" t="s">
        <v>266</v>
      </c>
      <c r="X319" t="s">
        <v>46238</v>
      </c>
      <c r="Y319" t="s">
        <v>14</v>
      </c>
      <c r="Z319">
        <v>1</v>
      </c>
      <c r="AA319">
        <v>3.2524699999999999E-3</v>
      </c>
      <c r="AB319">
        <v>9.7511799999999999E-3</v>
      </c>
      <c r="AC319">
        <v>3</v>
      </c>
      <c r="AD319" s="1">
        <v>1.2220499999999999E-9</v>
      </c>
      <c r="AE319" s="1">
        <v>2.1637899999999999E-8</v>
      </c>
      <c r="AF319">
        <v>202705</v>
      </c>
      <c r="AG319" t="s">
        <v>46239</v>
      </c>
      <c r="AI319" t="s">
        <v>46240</v>
      </c>
      <c r="AJ319" t="s">
        <v>46241</v>
      </c>
      <c r="AL319" t="s">
        <v>46242</v>
      </c>
      <c r="AM319" t="s">
        <v>46243</v>
      </c>
      <c r="AN319" t="s">
        <v>46246</v>
      </c>
      <c r="AP319" t="s">
        <v>9050</v>
      </c>
      <c r="AQ319" t="s">
        <v>46247</v>
      </c>
      <c r="AR319" t="s">
        <v>46248</v>
      </c>
      <c r="AS319" t="s">
        <v>46249</v>
      </c>
    </row>
    <row r="320" spans="1:46" x14ac:dyDescent="0.25">
      <c r="A320">
        <v>1.4674799999999999</v>
      </c>
      <c r="B320">
        <v>0.90112000000000003</v>
      </c>
      <c r="C320">
        <f t="shared" si="4"/>
        <v>-0.56635999999999986</v>
      </c>
      <c r="D320" t="s">
        <v>29</v>
      </c>
      <c r="E320" t="s">
        <v>0</v>
      </c>
      <c r="F320" t="s">
        <v>1</v>
      </c>
      <c r="G320" t="s">
        <v>0</v>
      </c>
      <c r="H320" t="s">
        <v>1</v>
      </c>
      <c r="I320" t="s">
        <v>57169</v>
      </c>
      <c r="J320" t="s">
        <v>10163</v>
      </c>
      <c r="K320" t="s">
        <v>10164</v>
      </c>
      <c r="L320" t="s">
        <v>10165</v>
      </c>
      <c r="M320" t="s">
        <v>10166</v>
      </c>
      <c r="N320" t="s">
        <v>10167</v>
      </c>
      <c r="O320" t="s">
        <v>10168</v>
      </c>
      <c r="Q320" t="s">
        <v>10169</v>
      </c>
      <c r="R320" t="s">
        <v>10170</v>
      </c>
      <c r="T320" t="s">
        <v>10171</v>
      </c>
      <c r="V320" t="s">
        <v>266</v>
      </c>
      <c r="X320" t="s">
        <v>10172</v>
      </c>
      <c r="Y320" t="s">
        <v>14</v>
      </c>
      <c r="Z320">
        <v>1</v>
      </c>
      <c r="AA320">
        <v>5.4172699999999999E-4</v>
      </c>
      <c r="AB320">
        <v>2.1415700000000002E-3</v>
      </c>
      <c r="AC320">
        <v>2</v>
      </c>
      <c r="AD320">
        <v>6.17418E-4</v>
      </c>
      <c r="AE320">
        <v>2.0690999999999999E-3</v>
      </c>
      <c r="AF320">
        <v>447289</v>
      </c>
      <c r="AG320" t="s">
        <v>10173</v>
      </c>
      <c r="AI320" t="s">
        <v>10174</v>
      </c>
      <c r="AJ320" t="s">
        <v>10175</v>
      </c>
      <c r="AK320" t="s">
        <v>10176</v>
      </c>
      <c r="AL320" t="s">
        <v>10177</v>
      </c>
      <c r="AM320" t="s">
        <v>10178</v>
      </c>
      <c r="AN320" t="s">
        <v>10173</v>
      </c>
      <c r="AO320" t="s">
        <v>10181</v>
      </c>
      <c r="AP320" t="s">
        <v>10182</v>
      </c>
      <c r="AR320" t="s">
        <v>10183</v>
      </c>
      <c r="AS320" t="s">
        <v>10184</v>
      </c>
      <c r="AT320" t="s">
        <v>10185</v>
      </c>
    </row>
    <row r="321" spans="1:46" x14ac:dyDescent="0.25">
      <c r="A321">
        <v>-2.2259600000000001E-2</v>
      </c>
      <c r="B321">
        <v>-0.58747700000000003</v>
      </c>
      <c r="C321">
        <f t="shared" si="4"/>
        <v>-0.56521739999999998</v>
      </c>
      <c r="D321" t="s">
        <v>29</v>
      </c>
      <c r="E321" t="s">
        <v>29</v>
      </c>
      <c r="F321" t="s">
        <v>8149</v>
      </c>
      <c r="G321" t="s">
        <v>29</v>
      </c>
      <c r="H321" t="s">
        <v>8149</v>
      </c>
      <c r="I321" t="s">
        <v>57168</v>
      </c>
      <c r="J321" t="s">
        <v>33967</v>
      </c>
      <c r="K321" t="s">
        <v>33968</v>
      </c>
      <c r="L321" t="s">
        <v>33969</v>
      </c>
      <c r="M321" t="s">
        <v>6676</v>
      </c>
      <c r="Q321" t="s">
        <v>33970</v>
      </c>
      <c r="R321" t="s">
        <v>33971</v>
      </c>
      <c r="T321" t="s">
        <v>10191</v>
      </c>
      <c r="U321" t="s">
        <v>347</v>
      </c>
      <c r="V321" t="s">
        <v>266</v>
      </c>
      <c r="X321" t="s">
        <v>33972</v>
      </c>
      <c r="Y321" t="s">
        <v>14</v>
      </c>
      <c r="Z321">
        <v>4</v>
      </c>
      <c r="AA321">
        <v>0.89032100000000003</v>
      </c>
      <c r="AB321">
        <v>1</v>
      </c>
      <c r="AC321">
        <v>6</v>
      </c>
      <c r="AD321">
        <v>6.0740999999999998E-3</v>
      </c>
      <c r="AE321">
        <v>1.47975E-2</v>
      </c>
      <c r="AF321">
        <v>225844</v>
      </c>
      <c r="AG321" t="s">
        <v>33973</v>
      </c>
      <c r="AI321" t="s">
        <v>33974</v>
      </c>
      <c r="AJ321" t="s">
        <v>33975</v>
      </c>
      <c r="AL321" t="s">
        <v>33976</v>
      </c>
      <c r="AM321" t="s">
        <v>33977</v>
      </c>
      <c r="AN321" t="s">
        <v>33980</v>
      </c>
      <c r="AP321" t="s">
        <v>33981</v>
      </c>
      <c r="AQ321" t="s">
        <v>33982</v>
      </c>
      <c r="AS321" t="s">
        <v>33983</v>
      </c>
    </row>
    <row r="322" spans="1:46" x14ac:dyDescent="0.25">
      <c r="A322">
        <v>0.79492600000000002</v>
      </c>
      <c r="B322">
        <v>0.232568</v>
      </c>
      <c r="C322">
        <f t="shared" si="4"/>
        <v>-0.56235800000000002</v>
      </c>
      <c r="D322" t="s">
        <v>29</v>
      </c>
      <c r="E322" t="s">
        <v>29</v>
      </c>
      <c r="F322" t="s">
        <v>1</v>
      </c>
      <c r="G322" t="s">
        <v>29</v>
      </c>
      <c r="H322" t="s">
        <v>1</v>
      </c>
      <c r="I322" t="s">
        <v>57168</v>
      </c>
      <c r="J322" t="s">
        <v>5698</v>
      </c>
      <c r="K322" t="s">
        <v>5699</v>
      </c>
      <c r="L322" t="s">
        <v>5700</v>
      </c>
      <c r="Q322" t="s">
        <v>5701</v>
      </c>
      <c r="R322" t="s">
        <v>5702</v>
      </c>
      <c r="V322" t="s">
        <v>99</v>
      </c>
      <c r="X322" t="s">
        <v>5703</v>
      </c>
      <c r="Y322" t="s">
        <v>14</v>
      </c>
      <c r="Z322">
        <v>1</v>
      </c>
      <c r="AA322">
        <v>5.01886E-2</v>
      </c>
      <c r="AB322">
        <v>0.100281</v>
      </c>
      <c r="AC322">
        <v>1</v>
      </c>
      <c r="AD322">
        <v>0.40758699999999998</v>
      </c>
      <c r="AE322">
        <v>0.57877599999999996</v>
      </c>
      <c r="AF322">
        <v>108695</v>
      </c>
      <c r="AG322" t="s">
        <v>5704</v>
      </c>
      <c r="AI322" t="s">
        <v>5705</v>
      </c>
      <c r="AJ322" t="s">
        <v>5706</v>
      </c>
      <c r="AL322" t="s">
        <v>5707</v>
      </c>
      <c r="AM322" t="s">
        <v>5708</v>
      </c>
      <c r="AN322" t="s">
        <v>5711</v>
      </c>
      <c r="AQ322" t="s">
        <v>5712</v>
      </c>
      <c r="AS322" t="s">
        <v>5713</v>
      </c>
    </row>
    <row r="323" spans="1:46" x14ac:dyDescent="0.25">
      <c r="A323">
        <v>0</v>
      </c>
      <c r="B323">
        <v>-0.561392</v>
      </c>
      <c r="C323">
        <f t="shared" ref="C323:C386" si="5">B323-A323</f>
        <v>-0.561392</v>
      </c>
      <c r="D323" t="s">
        <v>29</v>
      </c>
      <c r="G323" t="s">
        <v>29</v>
      </c>
      <c r="H323" t="s">
        <v>8149</v>
      </c>
      <c r="I323" t="s">
        <v>57168</v>
      </c>
      <c r="J323" t="s">
        <v>57756</v>
      </c>
      <c r="L323" t="s">
        <v>57757</v>
      </c>
      <c r="M323" t="s">
        <v>19418</v>
      </c>
      <c r="N323" t="s">
        <v>1275</v>
      </c>
      <c r="Q323" t="s">
        <v>57758</v>
      </c>
      <c r="R323" t="s">
        <v>57758</v>
      </c>
      <c r="T323" t="s">
        <v>55060</v>
      </c>
      <c r="U323" t="s">
        <v>780</v>
      </c>
      <c r="V323" t="s">
        <v>408</v>
      </c>
      <c r="W323" t="s">
        <v>49157</v>
      </c>
      <c r="X323" t="s">
        <v>57759</v>
      </c>
      <c r="Y323" t="s">
        <v>14</v>
      </c>
      <c r="Z323" t="s">
        <v>15</v>
      </c>
      <c r="AA323" t="s">
        <v>15</v>
      </c>
      <c r="AB323" t="s">
        <v>15</v>
      </c>
      <c r="AC323">
        <v>1</v>
      </c>
      <c r="AD323">
        <v>5.5294799999999998E-2</v>
      </c>
      <c r="AE323">
        <v>9.9080799999999997E-2</v>
      </c>
      <c r="AF323">
        <v>308138</v>
      </c>
      <c r="AG323" t="s">
        <v>57760</v>
      </c>
      <c r="AI323" t="s">
        <v>57761</v>
      </c>
      <c r="AJ323" t="s">
        <v>57762</v>
      </c>
      <c r="AK323" t="s">
        <v>57763</v>
      </c>
      <c r="AL323" t="s">
        <v>57764</v>
      </c>
      <c r="AN323" t="s">
        <v>57760</v>
      </c>
      <c r="AO323" t="s">
        <v>57765</v>
      </c>
      <c r="AQ323" t="s">
        <v>57766</v>
      </c>
      <c r="AS323" t="s">
        <v>57767</v>
      </c>
    </row>
    <row r="324" spans="1:46" x14ac:dyDescent="0.25">
      <c r="A324">
        <v>-1.1099399999999999</v>
      </c>
      <c r="B324">
        <v>-1.6697500000000001</v>
      </c>
      <c r="C324">
        <f t="shared" si="5"/>
        <v>-0.55981000000000014</v>
      </c>
      <c r="D324" t="s">
        <v>29</v>
      </c>
      <c r="E324" t="s">
        <v>0</v>
      </c>
      <c r="F324" t="s">
        <v>8149</v>
      </c>
      <c r="G324" t="s">
        <v>0</v>
      </c>
      <c r="H324" t="s">
        <v>8149</v>
      </c>
      <c r="I324" t="s">
        <v>57169</v>
      </c>
      <c r="J324" t="s">
        <v>22234</v>
      </c>
      <c r="K324" t="s">
        <v>20294</v>
      </c>
      <c r="L324" t="s">
        <v>27507</v>
      </c>
      <c r="Q324" t="s">
        <v>41590</v>
      </c>
      <c r="R324" t="s">
        <v>41591</v>
      </c>
      <c r="U324" t="s">
        <v>3000</v>
      </c>
      <c r="V324" t="s">
        <v>77</v>
      </c>
      <c r="X324" t="s">
        <v>41592</v>
      </c>
      <c r="Y324" t="s">
        <v>14</v>
      </c>
      <c r="Z324">
        <v>9</v>
      </c>
      <c r="AA324">
        <v>1.4685500000000001E-3</v>
      </c>
      <c r="AB324">
        <v>5.00235E-3</v>
      </c>
      <c r="AC324">
        <v>10</v>
      </c>
      <c r="AD324" s="1">
        <v>2.4618700000000001E-8</v>
      </c>
      <c r="AE324" s="1">
        <v>3.00944E-7</v>
      </c>
      <c r="AF324">
        <v>57656</v>
      </c>
      <c r="AG324" t="s">
        <v>41593</v>
      </c>
      <c r="AI324" t="s">
        <v>41594</v>
      </c>
      <c r="AJ324" t="s">
        <v>41595</v>
      </c>
      <c r="AL324" t="s">
        <v>41596</v>
      </c>
      <c r="AN324" t="s">
        <v>41599</v>
      </c>
      <c r="AP324" t="s">
        <v>4525</v>
      </c>
      <c r="AQ324" t="s">
        <v>41600</v>
      </c>
      <c r="AR324" t="s">
        <v>41601</v>
      </c>
      <c r="AS324" t="s">
        <v>41602</v>
      </c>
    </row>
    <row r="325" spans="1:46" x14ac:dyDescent="0.25">
      <c r="A325">
        <v>-2.0847899999999999</v>
      </c>
      <c r="B325">
        <v>-2.6430699999999998</v>
      </c>
      <c r="C325">
        <f t="shared" si="5"/>
        <v>-0.55827999999999989</v>
      </c>
      <c r="D325" t="s">
        <v>29</v>
      </c>
      <c r="E325" t="s">
        <v>0</v>
      </c>
      <c r="F325" t="s">
        <v>8149</v>
      </c>
      <c r="G325" t="s">
        <v>0</v>
      </c>
      <c r="H325" t="s">
        <v>8149</v>
      </c>
      <c r="I325" t="s">
        <v>57169</v>
      </c>
      <c r="J325" t="s">
        <v>49234</v>
      </c>
      <c r="K325" t="s">
        <v>49235</v>
      </c>
      <c r="L325" t="s">
        <v>49236</v>
      </c>
      <c r="M325" t="s">
        <v>34</v>
      </c>
      <c r="N325" t="s">
        <v>34</v>
      </c>
      <c r="O325" t="s">
        <v>49237</v>
      </c>
      <c r="Q325" t="s">
        <v>2016</v>
      </c>
      <c r="R325" t="s">
        <v>2665</v>
      </c>
      <c r="S325" t="s">
        <v>2016</v>
      </c>
      <c r="V325" t="s">
        <v>266</v>
      </c>
      <c r="W325" t="s">
        <v>49238</v>
      </c>
      <c r="X325" t="s">
        <v>49239</v>
      </c>
      <c r="Y325" t="s">
        <v>14</v>
      </c>
      <c r="Z325">
        <v>8</v>
      </c>
      <c r="AA325">
        <v>2.2931000000000002E-3</v>
      </c>
      <c r="AB325">
        <v>7.2065699999999998E-3</v>
      </c>
      <c r="AC325">
        <v>8</v>
      </c>
      <c r="AD325" s="1">
        <v>2.3633400000000001E-6</v>
      </c>
      <c r="AE325" s="1">
        <v>1.75716E-5</v>
      </c>
      <c r="AF325">
        <v>20937</v>
      </c>
      <c r="AG325" t="s">
        <v>49240</v>
      </c>
      <c r="AH325" t="s">
        <v>49241</v>
      </c>
      <c r="AI325" t="s">
        <v>49242</v>
      </c>
      <c r="AJ325" t="s">
        <v>49243</v>
      </c>
      <c r="AK325" t="s">
        <v>49244</v>
      </c>
      <c r="AL325" t="s">
        <v>49245</v>
      </c>
      <c r="AM325" t="s">
        <v>49246</v>
      </c>
      <c r="AN325" t="s">
        <v>49249</v>
      </c>
      <c r="AO325" t="s">
        <v>49250</v>
      </c>
      <c r="AQ325" t="s">
        <v>49251</v>
      </c>
      <c r="AR325" t="s">
        <v>49252</v>
      </c>
      <c r="AS325" t="s">
        <v>49253</v>
      </c>
      <c r="AT325" t="s">
        <v>49254</v>
      </c>
    </row>
    <row r="326" spans="1:46" x14ac:dyDescent="0.25">
      <c r="A326">
        <v>0.37675500000000001</v>
      </c>
      <c r="B326">
        <v>-0.179733</v>
      </c>
      <c r="C326">
        <f t="shared" si="5"/>
        <v>-0.55648799999999998</v>
      </c>
      <c r="D326" t="s">
        <v>29</v>
      </c>
      <c r="E326" t="s">
        <v>29</v>
      </c>
      <c r="F326" t="s">
        <v>1</v>
      </c>
      <c r="G326" t="s">
        <v>29</v>
      </c>
      <c r="H326" t="s">
        <v>8149</v>
      </c>
      <c r="I326" t="s">
        <v>57168</v>
      </c>
      <c r="J326" t="s">
        <v>11343</v>
      </c>
      <c r="K326" t="s">
        <v>11344</v>
      </c>
      <c r="L326" t="s">
        <v>11345</v>
      </c>
      <c r="M326" t="s">
        <v>11346</v>
      </c>
      <c r="N326" t="s">
        <v>11347</v>
      </c>
      <c r="Q326" t="s">
        <v>11348</v>
      </c>
      <c r="R326" t="s">
        <v>11349</v>
      </c>
      <c r="T326" t="s">
        <v>11350</v>
      </c>
      <c r="U326" t="s">
        <v>76</v>
      </c>
      <c r="V326" t="s">
        <v>77</v>
      </c>
      <c r="X326" t="s">
        <v>11351</v>
      </c>
      <c r="Y326" t="s">
        <v>14</v>
      </c>
      <c r="Z326">
        <v>1</v>
      </c>
      <c r="AA326">
        <v>0.16316600000000001</v>
      </c>
      <c r="AB326">
        <v>0.27168300000000001</v>
      </c>
      <c r="AC326">
        <v>2</v>
      </c>
      <c r="AD326">
        <v>0.45481899999999997</v>
      </c>
      <c r="AE326">
        <v>0.63871699999999998</v>
      </c>
      <c r="AF326">
        <v>174398</v>
      </c>
      <c r="AG326" t="s">
        <v>11352</v>
      </c>
      <c r="AI326" t="s">
        <v>11353</v>
      </c>
      <c r="AJ326" t="s">
        <v>11354</v>
      </c>
      <c r="AK326" t="e">
        <f>-ATPase subunit #REF!</f>
        <v>#NAME?</v>
      </c>
      <c r="AL326" t="s">
        <v>11355</v>
      </c>
      <c r="AM326" t="s">
        <v>11356</v>
      </c>
      <c r="AN326" t="s">
        <v>11352</v>
      </c>
      <c r="AQ326" t="s">
        <v>11359</v>
      </c>
      <c r="AR326" t="s">
        <v>11360</v>
      </c>
      <c r="AS326" t="s">
        <v>11361</v>
      </c>
      <c r="AT326" t="s">
        <v>11362</v>
      </c>
    </row>
    <row r="327" spans="1:46" x14ac:dyDescent="0.25">
      <c r="A327">
        <v>-0.50605800000000001</v>
      </c>
      <c r="B327">
        <v>-1.06111</v>
      </c>
      <c r="C327">
        <f t="shared" si="5"/>
        <v>-0.55505199999999999</v>
      </c>
      <c r="D327" t="s">
        <v>29</v>
      </c>
      <c r="E327" t="s">
        <v>29</v>
      </c>
      <c r="F327" t="s">
        <v>8149</v>
      </c>
      <c r="G327" t="s">
        <v>29</v>
      </c>
      <c r="H327" t="s">
        <v>8149</v>
      </c>
      <c r="I327" t="s">
        <v>57168</v>
      </c>
      <c r="J327" t="s">
        <v>6954</v>
      </c>
      <c r="K327" t="s">
        <v>4942</v>
      </c>
      <c r="L327" t="s">
        <v>17667</v>
      </c>
      <c r="M327" t="s">
        <v>19134</v>
      </c>
      <c r="Q327" t="s">
        <v>19135</v>
      </c>
      <c r="R327" t="s">
        <v>39761</v>
      </c>
      <c r="U327" t="s">
        <v>9</v>
      </c>
      <c r="V327" t="s">
        <v>59</v>
      </c>
      <c r="W327" t="s">
        <v>19137</v>
      </c>
      <c r="X327" t="s">
        <v>39762</v>
      </c>
      <c r="Y327" t="s">
        <v>14</v>
      </c>
      <c r="Z327">
        <v>1</v>
      </c>
      <c r="AA327">
        <v>0.140379</v>
      </c>
      <c r="AB327">
        <v>0.23934900000000001</v>
      </c>
      <c r="AC327">
        <v>1</v>
      </c>
      <c r="AD327">
        <v>1.7246299999999999E-2</v>
      </c>
      <c r="AE327">
        <v>3.6322E-2</v>
      </c>
      <c r="AF327">
        <v>540328</v>
      </c>
      <c r="AG327" t="s">
        <v>39763</v>
      </c>
      <c r="AI327" t="s">
        <v>39764</v>
      </c>
      <c r="AJ327" t="s">
        <v>39765</v>
      </c>
      <c r="AK327" t="s">
        <v>39766</v>
      </c>
      <c r="AL327" t="s">
        <v>39767</v>
      </c>
      <c r="AN327" t="s">
        <v>39770</v>
      </c>
      <c r="AQ327" t="s">
        <v>39771</v>
      </c>
      <c r="AS327" t="s">
        <v>986</v>
      </c>
    </row>
    <row r="328" spans="1:46" x14ac:dyDescent="0.25">
      <c r="A328">
        <v>0</v>
      </c>
      <c r="B328">
        <v>-0.55300499999999997</v>
      </c>
      <c r="C328">
        <f t="shared" si="5"/>
        <v>-0.55300499999999997</v>
      </c>
      <c r="D328" t="s">
        <v>29</v>
      </c>
      <c r="E328" t="s">
        <v>29</v>
      </c>
      <c r="F328" t="s">
        <v>1</v>
      </c>
      <c r="G328" t="s">
        <v>29</v>
      </c>
      <c r="H328" t="s">
        <v>8149</v>
      </c>
      <c r="I328" t="s">
        <v>57168</v>
      </c>
      <c r="J328" t="s">
        <v>57768</v>
      </c>
      <c r="K328" t="s">
        <v>57769</v>
      </c>
      <c r="L328" t="s">
        <v>57770</v>
      </c>
      <c r="M328" t="s">
        <v>57771</v>
      </c>
      <c r="N328" t="s">
        <v>41878</v>
      </c>
      <c r="O328" t="s">
        <v>9414</v>
      </c>
      <c r="Q328" t="s">
        <v>6638</v>
      </c>
      <c r="R328" t="s">
        <v>57772</v>
      </c>
      <c r="T328" t="s">
        <v>7038</v>
      </c>
      <c r="X328" t="s">
        <v>57773</v>
      </c>
      <c r="Y328" t="s">
        <v>14</v>
      </c>
      <c r="Z328">
        <v>1</v>
      </c>
      <c r="AA328">
        <v>1</v>
      </c>
      <c r="AB328">
        <v>1</v>
      </c>
      <c r="AC328">
        <v>1</v>
      </c>
      <c r="AD328">
        <v>2.18906E-2</v>
      </c>
      <c r="AE328">
        <v>4.44851E-2</v>
      </c>
      <c r="AF328" t="s">
        <v>15</v>
      </c>
      <c r="AG328" t="s">
        <v>57774</v>
      </c>
      <c r="AH328" t="s">
        <v>57775</v>
      </c>
      <c r="AI328" t="s">
        <v>57776</v>
      </c>
      <c r="AJ328" t="s">
        <v>57777</v>
      </c>
      <c r="AL328" t="s">
        <v>57778</v>
      </c>
      <c r="AM328" t="s">
        <v>57779</v>
      </c>
      <c r="AN328" t="s">
        <v>57780</v>
      </c>
      <c r="AP328" t="s">
        <v>57781</v>
      </c>
      <c r="AQ328" t="s">
        <v>57782</v>
      </c>
      <c r="AS328" t="s">
        <v>19921</v>
      </c>
      <c r="AT328" t="s">
        <v>57783</v>
      </c>
    </row>
    <row r="329" spans="1:46" x14ac:dyDescent="0.25">
      <c r="A329">
        <v>0</v>
      </c>
      <c r="B329">
        <v>-0.55161499999999997</v>
      </c>
      <c r="C329">
        <f t="shared" si="5"/>
        <v>-0.55161499999999997</v>
      </c>
      <c r="D329" t="s">
        <v>29</v>
      </c>
      <c r="G329" t="s">
        <v>29</v>
      </c>
      <c r="H329" t="s">
        <v>8149</v>
      </c>
      <c r="I329" t="s">
        <v>57168</v>
      </c>
      <c r="J329" t="s">
        <v>30337</v>
      </c>
      <c r="K329" t="s">
        <v>15659</v>
      </c>
      <c r="L329" t="s">
        <v>41370</v>
      </c>
      <c r="M329" t="s">
        <v>1805</v>
      </c>
      <c r="N329" t="s">
        <v>1806</v>
      </c>
      <c r="Q329" t="s">
        <v>41371</v>
      </c>
      <c r="R329" t="s">
        <v>41372</v>
      </c>
      <c r="S329" t="s">
        <v>1571</v>
      </c>
      <c r="T329" t="s">
        <v>1809</v>
      </c>
      <c r="U329" t="s">
        <v>9</v>
      </c>
      <c r="V329" t="s">
        <v>99</v>
      </c>
      <c r="W329" t="s">
        <v>41373</v>
      </c>
      <c r="X329" t="s">
        <v>41374</v>
      </c>
      <c r="Y329" t="s">
        <v>14</v>
      </c>
      <c r="Z329" t="s">
        <v>15</v>
      </c>
      <c r="AA329" t="s">
        <v>15</v>
      </c>
      <c r="AB329" t="s">
        <v>15</v>
      </c>
      <c r="AC329">
        <v>2</v>
      </c>
      <c r="AD329">
        <v>5.4725200000000002E-2</v>
      </c>
      <c r="AE329">
        <v>9.8213700000000001E-2</v>
      </c>
      <c r="AF329">
        <v>953767</v>
      </c>
      <c r="AG329" t="s">
        <v>41375</v>
      </c>
      <c r="AI329" t="s">
        <v>41376</v>
      </c>
      <c r="AJ329" t="s">
        <v>41377</v>
      </c>
      <c r="AL329" t="s">
        <v>41378</v>
      </c>
      <c r="AM329" t="s">
        <v>41379</v>
      </c>
      <c r="AN329" t="s">
        <v>41375</v>
      </c>
      <c r="AS329" t="s">
        <v>9448</v>
      </c>
    </row>
    <row r="330" spans="1:46" x14ac:dyDescent="0.25">
      <c r="A330">
        <v>-0.42449599999999998</v>
      </c>
      <c r="B330">
        <v>-0.97595699999999996</v>
      </c>
      <c r="C330">
        <f t="shared" si="5"/>
        <v>-0.55146099999999998</v>
      </c>
      <c r="D330" t="s">
        <v>29</v>
      </c>
      <c r="E330" t="s">
        <v>29</v>
      </c>
      <c r="F330" t="s">
        <v>8149</v>
      </c>
      <c r="G330" t="s">
        <v>29</v>
      </c>
      <c r="H330" t="s">
        <v>8149</v>
      </c>
      <c r="I330" t="s">
        <v>57168</v>
      </c>
      <c r="J330" t="s">
        <v>41003</v>
      </c>
      <c r="K330" t="s">
        <v>41004</v>
      </c>
      <c r="L330" t="s">
        <v>41005</v>
      </c>
      <c r="M330" t="s">
        <v>12594</v>
      </c>
      <c r="Q330" t="s">
        <v>22836</v>
      </c>
      <c r="R330" t="s">
        <v>41006</v>
      </c>
      <c r="S330" t="s">
        <v>22838</v>
      </c>
      <c r="T330" t="s">
        <v>41007</v>
      </c>
      <c r="U330" t="s">
        <v>996</v>
      </c>
      <c r="V330" t="s">
        <v>77</v>
      </c>
      <c r="X330" t="s">
        <v>41008</v>
      </c>
      <c r="Y330" t="s">
        <v>14</v>
      </c>
      <c r="Z330">
        <v>1</v>
      </c>
      <c r="AA330">
        <v>8.8161299999999998E-2</v>
      </c>
      <c r="AB330">
        <v>0.16264300000000001</v>
      </c>
      <c r="AC330">
        <v>1</v>
      </c>
      <c r="AD330">
        <v>3.84841E-2</v>
      </c>
      <c r="AE330">
        <v>7.2178500000000007E-2</v>
      </c>
      <c r="AF330">
        <v>401366</v>
      </c>
      <c r="AG330" t="s">
        <v>41009</v>
      </c>
      <c r="AH330" t="s">
        <v>41010</v>
      </c>
      <c r="AI330" t="s">
        <v>41011</v>
      </c>
      <c r="AJ330" t="s">
        <v>41012</v>
      </c>
      <c r="AL330" t="s">
        <v>41013</v>
      </c>
      <c r="AM330" t="s">
        <v>41014</v>
      </c>
      <c r="AN330" t="s">
        <v>41017</v>
      </c>
      <c r="AQ330" t="s">
        <v>41018</v>
      </c>
      <c r="AR330" t="s">
        <v>41019</v>
      </c>
      <c r="AS330" t="s">
        <v>41020</v>
      </c>
    </row>
    <row r="331" spans="1:46" x14ac:dyDescent="0.25">
      <c r="A331">
        <v>-0.906694</v>
      </c>
      <c r="B331">
        <v>-1.4569799999999999</v>
      </c>
      <c r="C331">
        <f t="shared" si="5"/>
        <v>-0.55028599999999994</v>
      </c>
      <c r="D331" t="s">
        <v>29</v>
      </c>
      <c r="E331" t="s">
        <v>29</v>
      </c>
      <c r="F331" t="s">
        <v>8149</v>
      </c>
      <c r="G331" t="s">
        <v>29</v>
      </c>
      <c r="H331" t="s">
        <v>8149</v>
      </c>
      <c r="I331" t="s">
        <v>57168</v>
      </c>
      <c r="J331" t="s">
        <v>7323</v>
      </c>
      <c r="K331" t="s">
        <v>8575</v>
      </c>
      <c r="L331" t="s">
        <v>27818</v>
      </c>
      <c r="M331" t="s">
        <v>1177</v>
      </c>
      <c r="O331" t="s">
        <v>8474</v>
      </c>
      <c r="Q331" t="s">
        <v>28367</v>
      </c>
      <c r="R331" t="s">
        <v>38679</v>
      </c>
      <c r="U331" t="s">
        <v>347</v>
      </c>
      <c r="V331" t="s">
        <v>77</v>
      </c>
      <c r="X331" t="s">
        <v>46186</v>
      </c>
      <c r="Y331" t="s">
        <v>14</v>
      </c>
      <c r="Z331">
        <v>2</v>
      </c>
      <c r="AA331">
        <v>5.0510699999999999E-2</v>
      </c>
      <c r="AB331">
        <v>0.100732</v>
      </c>
      <c r="AC331">
        <v>2</v>
      </c>
      <c r="AD331">
        <v>4.5623800000000004E-3</v>
      </c>
      <c r="AE331">
        <v>1.15488E-2</v>
      </c>
      <c r="AF331">
        <v>100785</v>
      </c>
      <c r="AG331" t="s">
        <v>46187</v>
      </c>
      <c r="AH331" t="s">
        <v>351</v>
      </c>
      <c r="AI331" t="s">
        <v>46188</v>
      </c>
      <c r="AJ331" t="s">
        <v>46189</v>
      </c>
      <c r="AL331" t="s">
        <v>46190</v>
      </c>
      <c r="AN331" t="s">
        <v>46193</v>
      </c>
      <c r="AP331" t="s">
        <v>3342</v>
      </c>
      <c r="AQ331" t="s">
        <v>46194</v>
      </c>
      <c r="AS331" t="s">
        <v>46195</v>
      </c>
      <c r="AT331" t="s">
        <v>46196</v>
      </c>
    </row>
    <row r="332" spans="1:46" x14ac:dyDescent="0.25">
      <c r="A332">
        <v>0</v>
      </c>
      <c r="B332">
        <v>-0.54948399999999997</v>
      </c>
      <c r="C332">
        <f t="shared" si="5"/>
        <v>-0.54948399999999997</v>
      </c>
      <c r="D332" t="s">
        <v>29</v>
      </c>
      <c r="G332" t="s">
        <v>29</v>
      </c>
      <c r="H332" t="s">
        <v>8149</v>
      </c>
      <c r="I332" t="s">
        <v>57168</v>
      </c>
      <c r="L332" t="s">
        <v>21891</v>
      </c>
      <c r="Q332" t="s">
        <v>4127</v>
      </c>
      <c r="R332" t="s">
        <v>21892</v>
      </c>
      <c r="S332" t="s">
        <v>1920</v>
      </c>
      <c r="X332" t="s">
        <v>21893</v>
      </c>
      <c r="Y332" t="s">
        <v>14</v>
      </c>
      <c r="Z332" t="s">
        <v>15</v>
      </c>
      <c r="AA332" t="s">
        <v>15</v>
      </c>
      <c r="AB332" t="s">
        <v>15</v>
      </c>
      <c r="AC332">
        <v>1</v>
      </c>
      <c r="AD332">
        <v>0.101683</v>
      </c>
      <c r="AE332">
        <v>0.168851</v>
      </c>
      <c r="AF332" t="s">
        <v>15</v>
      </c>
      <c r="AG332" t="s">
        <v>57784</v>
      </c>
      <c r="AI332" t="s">
        <v>57785</v>
      </c>
      <c r="AJ332" t="s">
        <v>57786</v>
      </c>
      <c r="AL332" t="s">
        <v>57787</v>
      </c>
      <c r="AM332" t="s">
        <v>57788</v>
      </c>
      <c r="AN332" t="s">
        <v>57784</v>
      </c>
      <c r="AQ332" t="s">
        <v>32963</v>
      </c>
      <c r="AR332" t="s">
        <v>57789</v>
      </c>
      <c r="AS332" t="s">
        <v>57790</v>
      </c>
    </row>
    <row r="333" spans="1:46" x14ac:dyDescent="0.25">
      <c r="A333">
        <v>0.54920599999999997</v>
      </c>
      <c r="B333" s="1">
        <v>1.08774E-17</v>
      </c>
      <c r="C333">
        <f t="shared" si="5"/>
        <v>-0.54920599999999997</v>
      </c>
      <c r="D333" t="s">
        <v>29</v>
      </c>
      <c r="E333" t="s">
        <v>29</v>
      </c>
      <c r="F333" t="s">
        <v>1</v>
      </c>
      <c r="G333" t="s">
        <v>29</v>
      </c>
      <c r="H333" t="s">
        <v>1</v>
      </c>
      <c r="I333" t="s">
        <v>57168</v>
      </c>
      <c r="J333" t="s">
        <v>33194</v>
      </c>
      <c r="K333" t="s">
        <v>33195</v>
      </c>
      <c r="L333" t="s">
        <v>33196</v>
      </c>
      <c r="M333" t="s">
        <v>33197</v>
      </c>
      <c r="N333" t="s">
        <v>27175</v>
      </c>
      <c r="Q333" t="s">
        <v>33198</v>
      </c>
      <c r="R333" t="s">
        <v>33199</v>
      </c>
      <c r="S333" t="s">
        <v>33200</v>
      </c>
      <c r="T333" t="s">
        <v>33201</v>
      </c>
      <c r="W333" t="s">
        <v>33202</v>
      </c>
      <c r="X333" t="s">
        <v>33203</v>
      </c>
      <c r="Y333" t="s">
        <v>14</v>
      </c>
      <c r="Z333">
        <v>8</v>
      </c>
      <c r="AA333">
        <v>1.3880699999999999E-2</v>
      </c>
      <c r="AB333">
        <v>3.31083E-2</v>
      </c>
      <c r="AC333">
        <v>9</v>
      </c>
      <c r="AD333">
        <v>1</v>
      </c>
      <c r="AE333">
        <v>1</v>
      </c>
      <c r="AF333" t="s">
        <v>15</v>
      </c>
      <c r="AG333" t="s">
        <v>33204</v>
      </c>
      <c r="AI333" t="s">
        <v>33205</v>
      </c>
      <c r="AJ333" t="s">
        <v>33206</v>
      </c>
      <c r="AL333" t="s">
        <v>33207</v>
      </c>
      <c r="AN333" t="s">
        <v>33210</v>
      </c>
      <c r="AQ333" t="s">
        <v>33211</v>
      </c>
      <c r="AR333" t="s">
        <v>33212</v>
      </c>
      <c r="AS333" t="s">
        <v>455</v>
      </c>
    </row>
    <row r="334" spans="1:46" x14ac:dyDescent="0.25">
      <c r="A334">
        <v>0.54765200000000003</v>
      </c>
      <c r="B334">
        <v>0</v>
      </c>
      <c r="C334">
        <f t="shared" si="5"/>
        <v>-0.54765200000000003</v>
      </c>
      <c r="D334" t="s">
        <v>29</v>
      </c>
      <c r="E334" t="s">
        <v>29</v>
      </c>
      <c r="F334" t="s">
        <v>1</v>
      </c>
      <c r="I334" t="s">
        <v>57168</v>
      </c>
      <c r="J334" t="s">
        <v>12308</v>
      </c>
      <c r="K334" t="s">
        <v>12309</v>
      </c>
      <c r="L334" t="s">
        <v>12310</v>
      </c>
      <c r="M334" t="s">
        <v>1177</v>
      </c>
      <c r="O334" t="s">
        <v>12311</v>
      </c>
      <c r="Q334" t="s">
        <v>12312</v>
      </c>
      <c r="R334" t="s">
        <v>12313</v>
      </c>
      <c r="S334" t="s">
        <v>12314</v>
      </c>
      <c r="U334" t="s">
        <v>347</v>
      </c>
      <c r="V334" t="s">
        <v>77</v>
      </c>
      <c r="X334" t="s">
        <v>12315</v>
      </c>
      <c r="Y334" t="s">
        <v>14</v>
      </c>
      <c r="Z334">
        <v>1</v>
      </c>
      <c r="AA334">
        <v>7.8699400000000003E-2</v>
      </c>
      <c r="AB334">
        <v>0.14718500000000001</v>
      </c>
      <c r="AC334" t="s">
        <v>15</v>
      </c>
      <c r="AD334" t="s">
        <v>15</v>
      </c>
      <c r="AE334" t="s">
        <v>15</v>
      </c>
      <c r="AF334">
        <v>50119</v>
      </c>
      <c r="AG334" t="s">
        <v>12316</v>
      </c>
      <c r="AH334" t="s">
        <v>12317</v>
      </c>
      <c r="AI334" t="s">
        <v>12318</v>
      </c>
      <c r="AJ334" t="s">
        <v>12319</v>
      </c>
      <c r="AL334" t="s">
        <v>12320</v>
      </c>
      <c r="AM334" t="s">
        <v>12321</v>
      </c>
      <c r="AN334" t="s">
        <v>12324</v>
      </c>
      <c r="AO334" t="s">
        <v>12325</v>
      </c>
      <c r="AQ334" t="s">
        <v>12326</v>
      </c>
      <c r="AR334" t="s">
        <v>12327</v>
      </c>
      <c r="AS334" t="s">
        <v>12328</v>
      </c>
      <c r="AT334" t="s">
        <v>12329</v>
      </c>
    </row>
    <row r="335" spans="1:46" x14ac:dyDescent="0.25">
      <c r="A335">
        <v>-0.619417</v>
      </c>
      <c r="B335">
        <v>-1.1669</v>
      </c>
      <c r="C335">
        <f t="shared" si="5"/>
        <v>-0.54748300000000005</v>
      </c>
      <c r="D335" t="s">
        <v>29</v>
      </c>
      <c r="E335" t="s">
        <v>29</v>
      </c>
      <c r="F335" t="s">
        <v>8149</v>
      </c>
      <c r="G335" t="s">
        <v>0</v>
      </c>
      <c r="H335" t="s">
        <v>8149</v>
      </c>
      <c r="I335" t="s">
        <v>57129</v>
      </c>
      <c r="J335" t="s">
        <v>36584</v>
      </c>
      <c r="K335" t="s">
        <v>36585</v>
      </c>
      <c r="L335" t="s">
        <v>36586</v>
      </c>
      <c r="M335" t="s">
        <v>36587</v>
      </c>
      <c r="N335" t="s">
        <v>9668</v>
      </c>
      <c r="Q335" t="s">
        <v>36588</v>
      </c>
      <c r="R335" t="s">
        <v>36589</v>
      </c>
      <c r="T335" t="s">
        <v>36590</v>
      </c>
      <c r="U335" t="s">
        <v>996</v>
      </c>
      <c r="V335" t="s">
        <v>77</v>
      </c>
      <c r="W335" t="s">
        <v>36591</v>
      </c>
      <c r="X335" t="s">
        <v>36592</v>
      </c>
      <c r="Y335" t="s">
        <v>14</v>
      </c>
      <c r="Z335">
        <v>2</v>
      </c>
      <c r="AA335">
        <v>6.3571299999999997E-2</v>
      </c>
      <c r="AB335">
        <v>0.122331</v>
      </c>
      <c r="AC335">
        <v>2</v>
      </c>
      <c r="AD335" s="1">
        <v>2.0312599999999999E-5</v>
      </c>
      <c r="AE335">
        <v>1.10577E-4</v>
      </c>
      <c r="AF335">
        <v>182793</v>
      </c>
      <c r="AG335" t="s">
        <v>36593</v>
      </c>
      <c r="AI335" t="s">
        <v>36594</v>
      </c>
      <c r="AJ335" t="s">
        <v>36595</v>
      </c>
      <c r="AL335" t="s">
        <v>36596</v>
      </c>
      <c r="AM335" t="s">
        <v>36597</v>
      </c>
      <c r="AN335" t="s">
        <v>36600</v>
      </c>
      <c r="AO335" t="s">
        <v>36601</v>
      </c>
      <c r="AQ335" t="s">
        <v>36602</v>
      </c>
      <c r="AR335" t="s">
        <v>36603</v>
      </c>
      <c r="AS335" t="s">
        <v>36604</v>
      </c>
    </row>
    <row r="336" spans="1:46" x14ac:dyDescent="0.25">
      <c r="A336">
        <v>-1.2456400000000001</v>
      </c>
      <c r="B336">
        <v>-1.79261</v>
      </c>
      <c r="C336">
        <f t="shared" si="5"/>
        <v>-0.54696999999999996</v>
      </c>
      <c r="D336" t="s">
        <v>29</v>
      </c>
      <c r="E336" t="s">
        <v>0</v>
      </c>
      <c r="F336" t="s">
        <v>8149</v>
      </c>
      <c r="G336" t="s">
        <v>0</v>
      </c>
      <c r="H336" t="s">
        <v>8149</v>
      </c>
      <c r="I336" t="s">
        <v>57169</v>
      </c>
      <c r="J336" t="s">
        <v>41419</v>
      </c>
      <c r="K336" t="s">
        <v>41420</v>
      </c>
      <c r="L336" t="s">
        <v>41421</v>
      </c>
      <c r="M336" t="s">
        <v>3000</v>
      </c>
      <c r="N336" t="s">
        <v>3000</v>
      </c>
      <c r="Q336" t="s">
        <v>41422</v>
      </c>
      <c r="R336" t="s">
        <v>41422</v>
      </c>
      <c r="T336" t="s">
        <v>41423</v>
      </c>
      <c r="U336" t="s">
        <v>3000</v>
      </c>
      <c r="V336" t="s">
        <v>77</v>
      </c>
      <c r="X336" t="s">
        <v>41424</v>
      </c>
      <c r="Y336" t="s">
        <v>14</v>
      </c>
      <c r="Z336">
        <v>5</v>
      </c>
      <c r="AA336">
        <v>1.72178E-3</v>
      </c>
      <c r="AB336">
        <v>5.6317900000000002E-3</v>
      </c>
      <c r="AC336">
        <v>5</v>
      </c>
      <c r="AD336" s="1">
        <v>6.4063599999999999E-7</v>
      </c>
      <c r="AE336" s="1">
        <v>5.4877400000000002E-6</v>
      </c>
      <c r="AF336">
        <v>213567</v>
      </c>
      <c r="AG336" t="s">
        <v>41425</v>
      </c>
      <c r="AI336" t="s">
        <v>41426</v>
      </c>
      <c r="AJ336" t="s">
        <v>41427</v>
      </c>
      <c r="AL336" t="s">
        <v>41428</v>
      </c>
      <c r="AM336" t="s">
        <v>41429</v>
      </c>
      <c r="AN336" t="s">
        <v>41432</v>
      </c>
      <c r="AP336" t="s">
        <v>41433</v>
      </c>
      <c r="AQ336" t="s">
        <v>41434</v>
      </c>
      <c r="AS336" t="s">
        <v>12684</v>
      </c>
    </row>
    <row r="337" spans="1:46" x14ac:dyDescent="0.25">
      <c r="A337">
        <v>0.54621299999999995</v>
      </c>
      <c r="B337">
        <v>0</v>
      </c>
      <c r="C337">
        <f t="shared" si="5"/>
        <v>-0.54621299999999995</v>
      </c>
      <c r="D337" t="s">
        <v>29</v>
      </c>
      <c r="E337" t="s">
        <v>29</v>
      </c>
      <c r="F337" t="s">
        <v>1</v>
      </c>
      <c r="G337" t="s">
        <v>29</v>
      </c>
      <c r="H337" t="s">
        <v>1</v>
      </c>
      <c r="I337" t="s">
        <v>57168</v>
      </c>
      <c r="J337" t="s">
        <v>6558</v>
      </c>
      <c r="K337" t="s">
        <v>6559</v>
      </c>
      <c r="L337" t="s">
        <v>6560</v>
      </c>
      <c r="M337" t="s">
        <v>3840</v>
      </c>
      <c r="N337" t="s">
        <v>6561</v>
      </c>
      <c r="Q337" t="s">
        <v>6562</v>
      </c>
      <c r="R337" t="s">
        <v>6563</v>
      </c>
      <c r="U337" t="s">
        <v>9</v>
      </c>
      <c r="V337" t="s">
        <v>99</v>
      </c>
      <c r="W337" t="s">
        <v>1236</v>
      </c>
      <c r="X337" t="s">
        <v>6564</v>
      </c>
      <c r="Y337" t="s">
        <v>14</v>
      </c>
      <c r="Z337">
        <v>2</v>
      </c>
      <c r="AA337">
        <v>2.3596700000000002E-2</v>
      </c>
      <c r="AB337">
        <v>5.2629799999999997E-2</v>
      </c>
      <c r="AC337">
        <v>2</v>
      </c>
      <c r="AD337">
        <v>1</v>
      </c>
      <c r="AE337">
        <v>1</v>
      </c>
      <c r="AF337">
        <v>1156630</v>
      </c>
      <c r="AG337" t="s">
        <v>6565</v>
      </c>
      <c r="AI337" t="s">
        <v>6566</v>
      </c>
      <c r="AJ337" t="s">
        <v>6567</v>
      </c>
      <c r="AL337" t="s">
        <v>6568</v>
      </c>
      <c r="AM337" t="s">
        <v>6569</v>
      </c>
      <c r="AN337" t="s">
        <v>6565</v>
      </c>
      <c r="AQ337" t="s">
        <v>6572</v>
      </c>
      <c r="AR337" t="s">
        <v>6573</v>
      </c>
      <c r="AS337" t="s">
        <v>6574</v>
      </c>
    </row>
    <row r="338" spans="1:46" x14ac:dyDescent="0.25">
      <c r="A338" s="1">
        <v>-2.14394E-17</v>
      </c>
      <c r="B338">
        <v>-0.54586299999999999</v>
      </c>
      <c r="C338">
        <f t="shared" si="5"/>
        <v>-0.54586299999999999</v>
      </c>
      <c r="D338" t="s">
        <v>29</v>
      </c>
      <c r="E338" t="s">
        <v>29</v>
      </c>
      <c r="F338" t="s">
        <v>8149</v>
      </c>
      <c r="G338" t="s">
        <v>29</v>
      </c>
      <c r="H338" t="s">
        <v>8149</v>
      </c>
      <c r="I338" t="s">
        <v>57168</v>
      </c>
      <c r="J338" t="s">
        <v>35442</v>
      </c>
      <c r="K338" t="s">
        <v>35261</v>
      </c>
      <c r="L338" t="s">
        <v>35262</v>
      </c>
      <c r="O338" t="s">
        <v>119</v>
      </c>
      <c r="Q338" t="s">
        <v>35264</v>
      </c>
      <c r="R338" t="s">
        <v>35443</v>
      </c>
      <c r="S338" t="s">
        <v>35266</v>
      </c>
      <c r="T338" t="s">
        <v>35267</v>
      </c>
      <c r="U338" t="s">
        <v>76</v>
      </c>
      <c r="V338" t="s">
        <v>408</v>
      </c>
      <c r="X338" t="s">
        <v>35444</v>
      </c>
      <c r="Y338" t="s">
        <v>14</v>
      </c>
      <c r="Z338">
        <v>5</v>
      </c>
      <c r="AA338">
        <v>1</v>
      </c>
      <c r="AB338">
        <v>1</v>
      </c>
      <c r="AC338">
        <v>5</v>
      </c>
      <c r="AD338">
        <v>2.3735699999999998E-2</v>
      </c>
      <c r="AE338">
        <v>4.7568300000000001E-2</v>
      </c>
      <c r="AF338">
        <v>244698</v>
      </c>
      <c r="AG338" t="s">
        <v>35445</v>
      </c>
      <c r="AI338" t="s">
        <v>35446</v>
      </c>
      <c r="AJ338" t="s">
        <v>35447</v>
      </c>
      <c r="AK338" t="s">
        <v>35448</v>
      </c>
      <c r="AL338" t="s">
        <v>35449</v>
      </c>
      <c r="AN338" t="s">
        <v>35452</v>
      </c>
      <c r="AQ338" t="s">
        <v>35453</v>
      </c>
      <c r="AR338" t="s">
        <v>35454</v>
      </c>
      <c r="AS338" t="s">
        <v>35455</v>
      </c>
      <c r="AT338" t="s">
        <v>35456</v>
      </c>
    </row>
    <row r="339" spans="1:46" x14ac:dyDescent="0.25">
      <c r="A339">
        <v>-6.8692600000000006E-2</v>
      </c>
      <c r="B339">
        <v>-0.614429</v>
      </c>
      <c r="C339">
        <f t="shared" si="5"/>
        <v>-0.54573640000000001</v>
      </c>
      <c r="D339" t="s">
        <v>29</v>
      </c>
      <c r="E339" t="s">
        <v>29</v>
      </c>
      <c r="F339" t="s">
        <v>8149</v>
      </c>
      <c r="G339" t="s">
        <v>29</v>
      </c>
      <c r="H339" t="s">
        <v>8149</v>
      </c>
      <c r="I339" t="s">
        <v>57168</v>
      </c>
      <c r="J339" t="s">
        <v>28204</v>
      </c>
      <c r="K339" t="s">
        <v>28205</v>
      </c>
      <c r="L339" t="s">
        <v>28206</v>
      </c>
      <c r="Q339" t="s">
        <v>28207</v>
      </c>
      <c r="R339" t="s">
        <v>28208</v>
      </c>
      <c r="T339" t="s">
        <v>5380</v>
      </c>
      <c r="V339" t="s">
        <v>10</v>
      </c>
      <c r="X339" t="s">
        <v>28209</v>
      </c>
      <c r="Y339" t="s">
        <v>14</v>
      </c>
      <c r="Z339">
        <v>1</v>
      </c>
      <c r="AA339">
        <v>0.69495399999999996</v>
      </c>
      <c r="AB339">
        <v>0.96329900000000002</v>
      </c>
      <c r="AC339">
        <v>1</v>
      </c>
      <c r="AD339">
        <v>9.2551400000000006E-2</v>
      </c>
      <c r="AE339">
        <v>0.15520300000000001</v>
      </c>
      <c r="AF339">
        <v>19824</v>
      </c>
      <c r="AG339" t="s">
        <v>28210</v>
      </c>
      <c r="AI339" t="s">
        <v>28211</v>
      </c>
      <c r="AJ339" t="s">
        <v>28212</v>
      </c>
      <c r="AL339" t="s">
        <v>28213</v>
      </c>
      <c r="AN339" t="s">
        <v>28216</v>
      </c>
      <c r="AP339" t="s">
        <v>28217</v>
      </c>
      <c r="AQ339" t="s">
        <v>28218</v>
      </c>
      <c r="AS339" t="s">
        <v>1051</v>
      </c>
    </row>
    <row r="340" spans="1:46" x14ac:dyDescent="0.25">
      <c r="A340">
        <v>-1.2579800000000001</v>
      </c>
      <c r="B340">
        <v>-1.8027</v>
      </c>
      <c r="C340">
        <f t="shared" si="5"/>
        <v>-0.54471999999999987</v>
      </c>
      <c r="D340" t="s">
        <v>29</v>
      </c>
      <c r="E340" t="s">
        <v>0</v>
      </c>
      <c r="F340" t="s">
        <v>8149</v>
      </c>
      <c r="G340" t="s">
        <v>0</v>
      </c>
      <c r="H340" t="s">
        <v>8149</v>
      </c>
      <c r="I340" t="s">
        <v>57169</v>
      </c>
      <c r="J340" t="s">
        <v>46041</v>
      </c>
      <c r="K340" t="s">
        <v>46042</v>
      </c>
      <c r="L340" t="s">
        <v>46043</v>
      </c>
      <c r="M340" t="s">
        <v>46044</v>
      </c>
      <c r="N340" t="s">
        <v>13297</v>
      </c>
      <c r="Q340" t="s">
        <v>46045</v>
      </c>
      <c r="R340" t="s">
        <v>46046</v>
      </c>
      <c r="S340" t="s">
        <v>46047</v>
      </c>
      <c r="T340" t="s">
        <v>46048</v>
      </c>
      <c r="U340" t="s">
        <v>9</v>
      </c>
      <c r="V340" t="s">
        <v>99</v>
      </c>
      <c r="W340" t="s">
        <v>46049</v>
      </c>
      <c r="X340" t="s">
        <v>46050</v>
      </c>
      <c r="Y340" t="s">
        <v>14</v>
      </c>
      <c r="Z340">
        <v>1</v>
      </c>
      <c r="AA340">
        <v>3.0553500000000001E-3</v>
      </c>
      <c r="AB340">
        <v>9.2131999999999995E-3</v>
      </c>
      <c r="AC340">
        <v>1</v>
      </c>
      <c r="AD340" s="1">
        <v>8.4488700000000003E-5</v>
      </c>
      <c r="AE340">
        <v>3.7770700000000002E-4</v>
      </c>
      <c r="AF340">
        <v>363047</v>
      </c>
      <c r="AG340" t="s">
        <v>46051</v>
      </c>
      <c r="AI340" t="s">
        <v>46052</v>
      </c>
      <c r="AJ340" t="s">
        <v>46053</v>
      </c>
      <c r="AL340" t="s">
        <v>46054</v>
      </c>
      <c r="AM340" t="s">
        <v>46055</v>
      </c>
      <c r="AN340" t="s">
        <v>46058</v>
      </c>
      <c r="AO340" t="s">
        <v>46059</v>
      </c>
      <c r="AQ340" t="s">
        <v>46060</v>
      </c>
      <c r="AR340" t="s">
        <v>46061</v>
      </c>
      <c r="AS340" t="s">
        <v>2166</v>
      </c>
    </row>
    <row r="341" spans="1:46" x14ac:dyDescent="0.25">
      <c r="A341">
        <v>0</v>
      </c>
      <c r="B341">
        <v>-0.54366899999999996</v>
      </c>
      <c r="C341">
        <f t="shared" si="5"/>
        <v>-0.54366899999999996</v>
      </c>
      <c r="D341" t="s">
        <v>29</v>
      </c>
      <c r="G341" t="s">
        <v>29</v>
      </c>
      <c r="H341" t="s">
        <v>8149</v>
      </c>
      <c r="I341" t="s">
        <v>57168</v>
      </c>
      <c r="J341" t="s">
        <v>7457</v>
      </c>
      <c r="K341" t="s">
        <v>4671</v>
      </c>
      <c r="Q341" t="s">
        <v>54999</v>
      </c>
      <c r="R341" t="s">
        <v>57791</v>
      </c>
      <c r="S341" t="s">
        <v>55001</v>
      </c>
      <c r="X341" t="s">
        <v>57792</v>
      </c>
      <c r="Y341" t="s">
        <v>14</v>
      </c>
      <c r="Z341" t="s">
        <v>15</v>
      </c>
      <c r="AA341" t="s">
        <v>15</v>
      </c>
      <c r="AB341" t="s">
        <v>15</v>
      </c>
      <c r="AC341">
        <v>1</v>
      </c>
      <c r="AD341">
        <v>4.7117399999999997E-2</v>
      </c>
      <c r="AE341">
        <v>8.5998000000000005E-2</v>
      </c>
      <c r="AF341" t="s">
        <v>15</v>
      </c>
      <c r="AG341" t="s">
        <v>57793</v>
      </c>
      <c r="AI341" t="s">
        <v>57794</v>
      </c>
      <c r="AJ341" t="s">
        <v>57795</v>
      </c>
      <c r="AK341" t="s">
        <v>57796</v>
      </c>
      <c r="AL341" t="s">
        <v>57797</v>
      </c>
      <c r="AM341" t="s">
        <v>57798</v>
      </c>
      <c r="AN341" t="s">
        <v>57799</v>
      </c>
    </row>
    <row r="342" spans="1:46" x14ac:dyDescent="0.25">
      <c r="A342">
        <v>-0.234154</v>
      </c>
      <c r="B342">
        <v>-0.77655399999999997</v>
      </c>
      <c r="C342">
        <f t="shared" si="5"/>
        <v>-0.54239999999999999</v>
      </c>
      <c r="D342" t="s">
        <v>29</v>
      </c>
      <c r="E342" t="s">
        <v>29</v>
      </c>
      <c r="F342" t="s">
        <v>8149</v>
      </c>
      <c r="G342" t="s">
        <v>29</v>
      </c>
      <c r="H342" t="s">
        <v>8149</v>
      </c>
      <c r="I342" t="s">
        <v>57168</v>
      </c>
      <c r="J342" t="s">
        <v>25432</v>
      </c>
      <c r="L342" t="s">
        <v>25433</v>
      </c>
      <c r="Q342" t="s">
        <v>25434</v>
      </c>
      <c r="R342" t="s">
        <v>25435</v>
      </c>
      <c r="V342" t="s">
        <v>77</v>
      </c>
      <c r="X342" t="s">
        <v>25436</v>
      </c>
      <c r="Y342" t="s">
        <v>14</v>
      </c>
      <c r="Z342">
        <v>2</v>
      </c>
      <c r="AA342">
        <v>0.128141</v>
      </c>
      <c r="AB342">
        <v>0.22248499999999999</v>
      </c>
      <c r="AC342">
        <v>1</v>
      </c>
      <c r="AD342">
        <v>5.78562E-3</v>
      </c>
      <c r="AE342">
        <v>1.41966E-2</v>
      </c>
      <c r="AF342">
        <v>6992</v>
      </c>
      <c r="AG342" t="s">
        <v>25437</v>
      </c>
      <c r="AI342" t="s">
        <v>25438</v>
      </c>
      <c r="AJ342" t="s">
        <v>25439</v>
      </c>
      <c r="AL342" t="s">
        <v>25440</v>
      </c>
      <c r="AM342" t="s">
        <v>25441</v>
      </c>
      <c r="AN342" t="s">
        <v>25444</v>
      </c>
      <c r="AQ342" t="s">
        <v>25445</v>
      </c>
      <c r="AR342" t="s">
        <v>25446</v>
      </c>
      <c r="AS342" t="s">
        <v>681</v>
      </c>
    </row>
    <row r="343" spans="1:46" x14ac:dyDescent="0.25">
      <c r="A343">
        <v>-0.43932100000000002</v>
      </c>
      <c r="B343">
        <v>-0.98056200000000004</v>
      </c>
      <c r="C343">
        <f t="shared" si="5"/>
        <v>-0.54124100000000008</v>
      </c>
      <c r="D343" t="s">
        <v>29</v>
      </c>
      <c r="E343" t="s">
        <v>29</v>
      </c>
      <c r="F343" t="s">
        <v>8149</v>
      </c>
      <c r="G343" t="s">
        <v>0</v>
      </c>
      <c r="H343" t="s">
        <v>8149</v>
      </c>
      <c r="I343" t="s">
        <v>57129</v>
      </c>
      <c r="J343" t="s">
        <v>29747</v>
      </c>
      <c r="K343" t="s">
        <v>29748</v>
      </c>
      <c r="L343" t="s">
        <v>34628</v>
      </c>
      <c r="M343" t="s">
        <v>72</v>
      </c>
      <c r="Q343" t="s">
        <v>29750</v>
      </c>
      <c r="R343" t="s">
        <v>34629</v>
      </c>
      <c r="S343" t="s">
        <v>28804</v>
      </c>
      <c r="T343" t="s">
        <v>29752</v>
      </c>
      <c r="V343" t="s">
        <v>77</v>
      </c>
      <c r="X343" t="s">
        <v>34630</v>
      </c>
      <c r="Y343" t="s">
        <v>14</v>
      </c>
      <c r="Z343">
        <v>1</v>
      </c>
      <c r="AA343">
        <v>0.10159899999999999</v>
      </c>
      <c r="AB343">
        <v>0.18321799999999999</v>
      </c>
      <c r="AC343">
        <v>1</v>
      </c>
      <c r="AD343">
        <v>3.38281E-3</v>
      </c>
      <c r="AE343">
        <v>9.0147100000000004E-3</v>
      </c>
      <c r="AF343">
        <v>4502</v>
      </c>
      <c r="AG343" t="s">
        <v>34631</v>
      </c>
      <c r="AI343" t="s">
        <v>34632</v>
      </c>
      <c r="AJ343" t="s">
        <v>34633</v>
      </c>
      <c r="AK343" t="s">
        <v>34634</v>
      </c>
      <c r="AM343" t="s">
        <v>34635</v>
      </c>
      <c r="AN343" t="s">
        <v>34638</v>
      </c>
      <c r="AP343" t="s">
        <v>28819</v>
      </c>
      <c r="AQ343" t="s">
        <v>34639</v>
      </c>
      <c r="AR343" t="s">
        <v>34640</v>
      </c>
      <c r="AS343" t="s">
        <v>34641</v>
      </c>
    </row>
    <row r="344" spans="1:46" x14ac:dyDescent="0.25">
      <c r="A344">
        <v>1.2608299999999999</v>
      </c>
      <c r="B344">
        <v>0.72107500000000002</v>
      </c>
      <c r="C344">
        <f t="shared" si="5"/>
        <v>-0.53975499999999987</v>
      </c>
      <c r="D344" t="s">
        <v>29</v>
      </c>
      <c r="E344" t="s">
        <v>0</v>
      </c>
      <c r="F344" t="s">
        <v>1</v>
      </c>
      <c r="G344" t="s">
        <v>29</v>
      </c>
      <c r="H344" t="s">
        <v>1</v>
      </c>
      <c r="I344" t="s">
        <v>57167</v>
      </c>
      <c r="J344" t="s">
        <v>10295</v>
      </c>
      <c r="K344" t="s">
        <v>10296</v>
      </c>
      <c r="L344" t="s">
        <v>10297</v>
      </c>
      <c r="M344" t="s">
        <v>10298</v>
      </c>
      <c r="N344" t="s">
        <v>10299</v>
      </c>
      <c r="O344" t="s">
        <v>10300</v>
      </c>
      <c r="P344" t="s">
        <v>10301</v>
      </c>
      <c r="Q344" t="s">
        <v>10302</v>
      </c>
      <c r="R344" t="s">
        <v>10303</v>
      </c>
      <c r="S344" t="s">
        <v>10304</v>
      </c>
      <c r="T344" t="s">
        <v>10305</v>
      </c>
      <c r="V344" t="s">
        <v>266</v>
      </c>
      <c r="W344" t="s">
        <v>10306</v>
      </c>
      <c r="X344" t="s">
        <v>10307</v>
      </c>
      <c r="Y344" t="s">
        <v>14</v>
      </c>
      <c r="Z344">
        <v>8</v>
      </c>
      <c r="AA344" s="1">
        <v>4.4008599999999997E-5</v>
      </c>
      <c r="AB344">
        <v>2.6212400000000003E-4</v>
      </c>
      <c r="AC344">
        <v>7</v>
      </c>
      <c r="AD344">
        <v>1.9705E-2</v>
      </c>
      <c r="AE344">
        <v>4.06971E-2</v>
      </c>
      <c r="AF344">
        <v>55281</v>
      </c>
      <c r="AG344" t="s">
        <v>10308</v>
      </c>
      <c r="AH344" t="s">
        <v>10309</v>
      </c>
      <c r="AI344" t="s">
        <v>10310</v>
      </c>
      <c r="AJ344" t="s">
        <v>10311</v>
      </c>
      <c r="AL344" t="s">
        <v>10312</v>
      </c>
      <c r="AM344" t="s">
        <v>10313</v>
      </c>
      <c r="AN344" t="s">
        <v>10316</v>
      </c>
      <c r="AO344" t="s">
        <v>10317</v>
      </c>
      <c r="AQ344" t="s">
        <v>10318</v>
      </c>
      <c r="AS344" t="s">
        <v>10319</v>
      </c>
      <c r="AT344" t="s">
        <v>10320</v>
      </c>
    </row>
    <row r="345" spans="1:46" x14ac:dyDescent="0.25">
      <c r="A345" s="1">
        <v>-4.4122200000000001E-17</v>
      </c>
      <c r="B345">
        <v>-0.53779200000000005</v>
      </c>
      <c r="C345">
        <f t="shared" si="5"/>
        <v>-0.53779200000000005</v>
      </c>
      <c r="D345" t="s">
        <v>29</v>
      </c>
      <c r="E345" t="s">
        <v>29</v>
      </c>
      <c r="F345" t="s">
        <v>8149</v>
      </c>
      <c r="G345" t="s">
        <v>29</v>
      </c>
      <c r="H345" t="s">
        <v>8149</v>
      </c>
      <c r="I345" t="s">
        <v>57168</v>
      </c>
      <c r="J345" t="s">
        <v>31619</v>
      </c>
      <c r="K345" t="s">
        <v>31620</v>
      </c>
      <c r="L345" t="s">
        <v>31621</v>
      </c>
      <c r="M345" t="s">
        <v>553</v>
      </c>
      <c r="Q345" t="s">
        <v>31622</v>
      </c>
      <c r="R345" t="s">
        <v>31623</v>
      </c>
      <c r="S345" t="s">
        <v>31624</v>
      </c>
      <c r="T345" t="s">
        <v>31625</v>
      </c>
      <c r="W345" t="s">
        <v>31626</v>
      </c>
      <c r="X345" t="s">
        <v>31627</v>
      </c>
      <c r="Y345" t="s">
        <v>14</v>
      </c>
      <c r="Z345">
        <v>3</v>
      </c>
      <c r="AA345">
        <v>1</v>
      </c>
      <c r="AB345">
        <v>1</v>
      </c>
      <c r="AC345">
        <v>3</v>
      </c>
      <c r="AD345">
        <v>7.3454900000000004E-2</v>
      </c>
      <c r="AE345">
        <v>0.12704799999999999</v>
      </c>
      <c r="AF345" t="s">
        <v>15</v>
      </c>
      <c r="AG345" t="s">
        <v>31628</v>
      </c>
      <c r="AI345" t="s">
        <v>31629</v>
      </c>
      <c r="AJ345" t="s">
        <v>31630</v>
      </c>
      <c r="AL345" t="s">
        <v>31631</v>
      </c>
      <c r="AN345" t="s">
        <v>31628</v>
      </c>
      <c r="AQ345" t="s">
        <v>31634</v>
      </c>
      <c r="AR345" t="s">
        <v>31635</v>
      </c>
      <c r="AS345" t="s">
        <v>31636</v>
      </c>
    </row>
    <row r="346" spans="1:46" x14ac:dyDescent="0.25">
      <c r="A346">
        <v>-0.25125999999999998</v>
      </c>
      <c r="B346">
        <v>-0.78383100000000006</v>
      </c>
      <c r="C346">
        <f t="shared" si="5"/>
        <v>-0.53257100000000013</v>
      </c>
      <c r="D346" t="s">
        <v>29</v>
      </c>
      <c r="E346" t="s">
        <v>29</v>
      </c>
      <c r="F346" t="s">
        <v>8149</v>
      </c>
      <c r="G346" t="s">
        <v>29</v>
      </c>
      <c r="H346" t="s">
        <v>8149</v>
      </c>
      <c r="I346" t="s">
        <v>57168</v>
      </c>
      <c r="J346" t="s">
        <v>38476</v>
      </c>
      <c r="K346" t="s">
        <v>38477</v>
      </c>
      <c r="L346" t="s">
        <v>38478</v>
      </c>
      <c r="M346" t="s">
        <v>341</v>
      </c>
      <c r="N346" t="s">
        <v>342</v>
      </c>
      <c r="Q346" t="s">
        <v>38479</v>
      </c>
      <c r="R346" t="s">
        <v>38480</v>
      </c>
      <c r="T346" t="s">
        <v>346</v>
      </c>
      <c r="U346" t="s">
        <v>347</v>
      </c>
      <c r="V346" t="s">
        <v>77</v>
      </c>
      <c r="W346" t="s">
        <v>6912</v>
      </c>
      <c r="X346" t="s">
        <v>38481</v>
      </c>
      <c r="Y346" t="s">
        <v>14</v>
      </c>
      <c r="Z346">
        <v>1</v>
      </c>
      <c r="AA346">
        <v>0.27912799999999999</v>
      </c>
      <c r="AB346">
        <v>0.43338199999999999</v>
      </c>
      <c r="AC346">
        <v>1</v>
      </c>
      <c r="AD346">
        <v>6.7818499999999999E-3</v>
      </c>
      <c r="AE346">
        <v>1.62793E-2</v>
      </c>
      <c r="AF346">
        <v>819646</v>
      </c>
      <c r="AG346" t="s">
        <v>38482</v>
      </c>
      <c r="AI346" t="s">
        <v>38483</v>
      </c>
      <c r="AJ346" t="s">
        <v>38484</v>
      </c>
      <c r="AL346" t="s">
        <v>38485</v>
      </c>
      <c r="AN346" t="s">
        <v>38482</v>
      </c>
      <c r="AO346" t="s">
        <v>6921</v>
      </c>
      <c r="AQ346" t="s">
        <v>357</v>
      </c>
      <c r="AS346" t="s">
        <v>5508</v>
      </c>
    </row>
    <row r="347" spans="1:46" x14ac:dyDescent="0.25">
      <c r="A347">
        <v>1.9189000000000001</v>
      </c>
      <c r="B347">
        <v>1.38828</v>
      </c>
      <c r="C347">
        <f t="shared" si="5"/>
        <v>-0.53062000000000009</v>
      </c>
      <c r="D347" t="s">
        <v>29</v>
      </c>
      <c r="E347" t="s">
        <v>0</v>
      </c>
      <c r="F347" t="s">
        <v>1</v>
      </c>
      <c r="G347" t="s">
        <v>0</v>
      </c>
      <c r="H347" t="s">
        <v>1</v>
      </c>
      <c r="I347" t="s">
        <v>57169</v>
      </c>
      <c r="J347" t="s">
        <v>1876</v>
      </c>
      <c r="K347" t="s">
        <v>1877</v>
      </c>
      <c r="L347" t="s">
        <v>1878</v>
      </c>
      <c r="Q347" t="s">
        <v>1879</v>
      </c>
      <c r="R347" t="s">
        <v>1880</v>
      </c>
      <c r="S347" t="s">
        <v>1881</v>
      </c>
      <c r="T347" t="s">
        <v>1039</v>
      </c>
      <c r="X347" t="s">
        <v>1882</v>
      </c>
      <c r="Y347" t="s">
        <v>14</v>
      </c>
      <c r="Z347">
        <v>3</v>
      </c>
      <c r="AA347">
        <v>1.53319E-3</v>
      </c>
      <c r="AB347">
        <v>5.1627399999999999E-3</v>
      </c>
      <c r="AC347">
        <v>2</v>
      </c>
      <c r="AD347">
        <v>1.4215899999999999E-3</v>
      </c>
      <c r="AE347">
        <v>4.2241900000000001E-3</v>
      </c>
      <c r="AF347" t="s">
        <v>15</v>
      </c>
      <c r="AG347" t="s">
        <v>1883</v>
      </c>
      <c r="AI347" t="s">
        <v>1884</v>
      </c>
      <c r="AJ347" t="s">
        <v>1885</v>
      </c>
      <c r="AK347" t="s">
        <v>1886</v>
      </c>
      <c r="AL347" t="s">
        <v>1887</v>
      </c>
      <c r="AM347" t="s">
        <v>1888</v>
      </c>
      <c r="AN347" t="s">
        <v>1883</v>
      </c>
      <c r="AO347" t="s">
        <v>1891</v>
      </c>
      <c r="AQ347" t="s">
        <v>1892</v>
      </c>
      <c r="AR347" t="s">
        <v>1893</v>
      </c>
      <c r="AS347" t="s">
        <v>1051</v>
      </c>
    </row>
    <row r="348" spans="1:46" x14ac:dyDescent="0.25">
      <c r="A348">
        <v>-0.61704899999999996</v>
      </c>
      <c r="B348">
        <v>-1.1462000000000001</v>
      </c>
      <c r="C348">
        <f t="shared" si="5"/>
        <v>-0.52915100000000015</v>
      </c>
      <c r="D348" t="s">
        <v>29</v>
      </c>
      <c r="E348" t="s">
        <v>29</v>
      </c>
      <c r="F348" t="s">
        <v>8149</v>
      </c>
      <c r="G348" t="s">
        <v>0</v>
      </c>
      <c r="H348" t="s">
        <v>8149</v>
      </c>
      <c r="I348" t="s">
        <v>57129</v>
      </c>
      <c r="J348" t="s">
        <v>39419</v>
      </c>
      <c r="K348" t="s">
        <v>39420</v>
      </c>
      <c r="L348" t="s">
        <v>39421</v>
      </c>
      <c r="M348" t="s">
        <v>3729</v>
      </c>
      <c r="N348" t="s">
        <v>3730</v>
      </c>
      <c r="O348" t="s">
        <v>39422</v>
      </c>
      <c r="P348" t="s">
        <v>3731</v>
      </c>
      <c r="Q348" t="s">
        <v>3732</v>
      </c>
      <c r="R348" t="s">
        <v>39423</v>
      </c>
      <c r="T348" t="s">
        <v>39424</v>
      </c>
      <c r="U348" t="s">
        <v>76</v>
      </c>
      <c r="V348" t="s">
        <v>77</v>
      </c>
      <c r="X348" t="s">
        <v>39425</v>
      </c>
      <c r="Y348" t="s">
        <v>14</v>
      </c>
      <c r="Z348">
        <v>9</v>
      </c>
      <c r="AA348">
        <v>3.8004599999999999E-2</v>
      </c>
      <c r="AB348">
        <v>7.9491800000000001E-2</v>
      </c>
      <c r="AC348">
        <v>8</v>
      </c>
      <c r="AD348">
        <v>2.9663200000000002E-4</v>
      </c>
      <c r="AE348">
        <v>1.1003600000000001E-3</v>
      </c>
      <c r="AF348">
        <v>721743</v>
      </c>
      <c r="AG348" t="s">
        <v>39426</v>
      </c>
      <c r="AH348" t="s">
        <v>39422</v>
      </c>
      <c r="AI348" t="s">
        <v>39427</v>
      </c>
      <c r="AJ348" t="s">
        <v>39428</v>
      </c>
      <c r="AL348" t="s">
        <v>39429</v>
      </c>
      <c r="AM348" t="s">
        <v>39430</v>
      </c>
      <c r="AN348" t="s">
        <v>39433</v>
      </c>
      <c r="AO348" t="s">
        <v>39434</v>
      </c>
      <c r="AP348" t="s">
        <v>3743</v>
      </c>
      <c r="AQ348" t="s">
        <v>39435</v>
      </c>
      <c r="AS348" t="s">
        <v>39436</v>
      </c>
      <c r="AT348" t="s">
        <v>39437</v>
      </c>
    </row>
    <row r="349" spans="1:46" x14ac:dyDescent="0.25">
      <c r="A349">
        <v>1.57359</v>
      </c>
      <c r="B349">
        <v>1.04914</v>
      </c>
      <c r="C349">
        <f t="shared" si="5"/>
        <v>-0.52445000000000008</v>
      </c>
      <c r="D349" t="s">
        <v>29</v>
      </c>
      <c r="E349" t="s">
        <v>0</v>
      </c>
      <c r="F349" t="s">
        <v>1</v>
      </c>
      <c r="G349" t="s">
        <v>29</v>
      </c>
      <c r="H349" t="s">
        <v>1</v>
      </c>
      <c r="I349" t="s">
        <v>57167</v>
      </c>
      <c r="J349" t="s">
        <v>20570</v>
      </c>
      <c r="K349" t="s">
        <v>20571</v>
      </c>
      <c r="L349" t="s">
        <v>20572</v>
      </c>
      <c r="M349" t="s">
        <v>20573</v>
      </c>
      <c r="N349" t="s">
        <v>938</v>
      </c>
      <c r="O349" t="s">
        <v>20574</v>
      </c>
      <c r="Q349" t="s">
        <v>16892</v>
      </c>
      <c r="R349" t="s">
        <v>20575</v>
      </c>
      <c r="T349" t="s">
        <v>20576</v>
      </c>
      <c r="U349" t="s">
        <v>306</v>
      </c>
      <c r="V349" t="s">
        <v>77</v>
      </c>
      <c r="X349" t="s">
        <v>20577</v>
      </c>
      <c r="Y349" t="s">
        <v>14</v>
      </c>
      <c r="Z349">
        <v>4</v>
      </c>
      <c r="AA349" s="1">
        <v>1.7340400000000001E-5</v>
      </c>
      <c r="AB349">
        <v>1.2323499999999999E-4</v>
      </c>
      <c r="AC349">
        <v>4</v>
      </c>
      <c r="AD349">
        <v>4.9391799999999996E-3</v>
      </c>
      <c r="AE349">
        <v>1.2366E-2</v>
      </c>
      <c r="AF349">
        <v>1075860</v>
      </c>
      <c r="AG349" t="s">
        <v>20578</v>
      </c>
      <c r="AH349" t="s">
        <v>20579</v>
      </c>
      <c r="AI349" t="s">
        <v>20580</v>
      </c>
      <c r="AJ349" t="s">
        <v>20581</v>
      </c>
      <c r="AL349" t="s">
        <v>20582</v>
      </c>
      <c r="AM349" t="s">
        <v>20583</v>
      </c>
      <c r="AN349" t="s">
        <v>20578</v>
      </c>
      <c r="AO349" t="s">
        <v>20586</v>
      </c>
      <c r="AQ349" t="s">
        <v>20587</v>
      </c>
      <c r="AR349" t="s">
        <v>20588</v>
      </c>
      <c r="AS349" t="s">
        <v>20589</v>
      </c>
      <c r="AT349" t="s">
        <v>20590</v>
      </c>
    </row>
    <row r="350" spans="1:46" x14ac:dyDescent="0.25">
      <c r="A350">
        <v>1.8440300000000001</v>
      </c>
      <c r="B350">
        <v>1.32291</v>
      </c>
      <c r="C350">
        <f t="shared" si="5"/>
        <v>-0.52112000000000003</v>
      </c>
      <c r="D350" t="s">
        <v>29</v>
      </c>
      <c r="E350" t="s">
        <v>0</v>
      </c>
      <c r="F350" t="s">
        <v>1</v>
      </c>
      <c r="G350" t="s">
        <v>0</v>
      </c>
      <c r="H350" t="s">
        <v>1</v>
      </c>
      <c r="I350" t="s">
        <v>57169</v>
      </c>
      <c r="J350" t="s">
        <v>12615</v>
      </c>
      <c r="K350" t="s">
        <v>12616</v>
      </c>
      <c r="L350" t="s">
        <v>12617</v>
      </c>
      <c r="Q350" t="s">
        <v>12618</v>
      </c>
      <c r="R350" t="s">
        <v>12619</v>
      </c>
      <c r="S350" t="s">
        <v>12620</v>
      </c>
      <c r="T350" t="s">
        <v>7038</v>
      </c>
      <c r="U350" t="s">
        <v>76</v>
      </c>
      <c r="V350" t="s">
        <v>77</v>
      </c>
      <c r="W350" t="s">
        <v>12621</v>
      </c>
      <c r="X350" t="s">
        <v>12622</v>
      </c>
      <c r="Y350" t="s">
        <v>14</v>
      </c>
      <c r="Z350">
        <v>4</v>
      </c>
      <c r="AA350" s="1">
        <v>4.05951E-5</v>
      </c>
      <c r="AB350">
        <v>2.4752900000000002E-4</v>
      </c>
      <c r="AC350">
        <v>7</v>
      </c>
      <c r="AD350" s="1">
        <v>2.9705500000000001E-7</v>
      </c>
      <c r="AE350" s="1">
        <v>2.7955799999999998E-6</v>
      </c>
      <c r="AF350">
        <v>1110</v>
      </c>
      <c r="AG350" t="s">
        <v>12623</v>
      </c>
      <c r="AI350" t="s">
        <v>12624</v>
      </c>
      <c r="AJ350" t="s">
        <v>12625</v>
      </c>
      <c r="AK350">
        <f>-SYV105</f>
        <v>0</v>
      </c>
      <c r="AL350" t="s">
        <v>12626</v>
      </c>
      <c r="AM350" t="s">
        <v>12627</v>
      </c>
      <c r="AN350" t="s">
        <v>12630</v>
      </c>
      <c r="AQ350" t="s">
        <v>12631</v>
      </c>
      <c r="AR350" t="s">
        <v>12632</v>
      </c>
      <c r="AS350" t="s">
        <v>12633</v>
      </c>
    </row>
    <row r="351" spans="1:46" x14ac:dyDescent="0.25">
      <c r="A351">
        <v>0</v>
      </c>
      <c r="B351">
        <v>-0.51849999999999996</v>
      </c>
      <c r="C351">
        <f t="shared" si="5"/>
        <v>-0.51849999999999996</v>
      </c>
      <c r="D351" t="s">
        <v>29</v>
      </c>
      <c r="E351" t="s">
        <v>29</v>
      </c>
      <c r="F351" t="s">
        <v>1</v>
      </c>
      <c r="G351" t="s">
        <v>29</v>
      </c>
      <c r="H351" t="s">
        <v>8149</v>
      </c>
      <c r="I351" t="s">
        <v>57168</v>
      </c>
      <c r="J351" t="s">
        <v>41247</v>
      </c>
      <c r="K351" t="s">
        <v>41248</v>
      </c>
      <c r="L351" t="s">
        <v>19224</v>
      </c>
      <c r="Q351" t="s">
        <v>41249</v>
      </c>
      <c r="R351" t="s">
        <v>41249</v>
      </c>
      <c r="V351" t="s">
        <v>77</v>
      </c>
      <c r="W351" t="s">
        <v>41250</v>
      </c>
      <c r="X351" t="s">
        <v>41251</v>
      </c>
      <c r="Y351" t="s">
        <v>14</v>
      </c>
      <c r="Z351">
        <v>1</v>
      </c>
      <c r="AA351">
        <v>1</v>
      </c>
      <c r="AB351">
        <v>1</v>
      </c>
      <c r="AC351">
        <v>1</v>
      </c>
      <c r="AD351">
        <v>0.22483800000000001</v>
      </c>
      <c r="AE351">
        <v>0.34233999999999998</v>
      </c>
      <c r="AF351">
        <v>10601</v>
      </c>
      <c r="AG351" t="s">
        <v>41252</v>
      </c>
      <c r="AI351" t="s">
        <v>41253</v>
      </c>
      <c r="AJ351" t="s">
        <v>41254</v>
      </c>
      <c r="AL351" t="s">
        <v>41255</v>
      </c>
      <c r="AM351" t="s">
        <v>41256</v>
      </c>
      <c r="AN351" t="s">
        <v>41259</v>
      </c>
      <c r="AQ351" t="s">
        <v>41260</v>
      </c>
      <c r="AS351" t="s">
        <v>14849</v>
      </c>
    </row>
    <row r="352" spans="1:46" x14ac:dyDescent="0.25">
      <c r="A352">
        <v>-0.94830899999999996</v>
      </c>
      <c r="B352">
        <v>-1.4556899999999999</v>
      </c>
      <c r="C352">
        <f t="shared" si="5"/>
        <v>-0.50738099999999997</v>
      </c>
      <c r="D352" t="s">
        <v>29</v>
      </c>
      <c r="E352" t="s">
        <v>29</v>
      </c>
      <c r="F352" t="s">
        <v>8149</v>
      </c>
      <c r="G352" t="s">
        <v>0</v>
      </c>
      <c r="H352" t="s">
        <v>8149</v>
      </c>
      <c r="I352" t="s">
        <v>57129</v>
      </c>
      <c r="J352" t="s">
        <v>40914</v>
      </c>
      <c r="K352" t="s">
        <v>40915</v>
      </c>
      <c r="L352" t="s">
        <v>40916</v>
      </c>
      <c r="M352" t="s">
        <v>40917</v>
      </c>
      <c r="N352" t="s">
        <v>40917</v>
      </c>
      <c r="Q352" t="s">
        <v>40918</v>
      </c>
      <c r="R352" t="s">
        <v>40919</v>
      </c>
      <c r="T352" t="s">
        <v>40920</v>
      </c>
      <c r="U352" t="s">
        <v>3000</v>
      </c>
      <c r="V352" t="s">
        <v>77</v>
      </c>
      <c r="X352" t="s">
        <v>40921</v>
      </c>
      <c r="Y352" t="s">
        <v>14</v>
      </c>
      <c r="Z352">
        <v>7</v>
      </c>
      <c r="AA352">
        <v>6.5408099999999997E-2</v>
      </c>
      <c r="AB352">
        <v>0.12540200000000001</v>
      </c>
      <c r="AC352">
        <v>6</v>
      </c>
      <c r="AD352">
        <v>1.9091799999999999E-4</v>
      </c>
      <c r="AE352">
        <v>7.60087E-4</v>
      </c>
      <c r="AF352">
        <v>21595</v>
      </c>
      <c r="AG352" t="s">
        <v>40922</v>
      </c>
      <c r="AI352" t="s">
        <v>40923</v>
      </c>
      <c r="AJ352" t="s">
        <v>40924</v>
      </c>
      <c r="AL352" t="s">
        <v>40925</v>
      </c>
      <c r="AM352" t="s">
        <v>40926</v>
      </c>
      <c r="AN352" t="s">
        <v>40929</v>
      </c>
      <c r="AO352" t="s">
        <v>40930</v>
      </c>
      <c r="AP352" t="s">
        <v>1641</v>
      </c>
      <c r="AQ352" t="s">
        <v>40931</v>
      </c>
      <c r="AR352" t="s">
        <v>40932</v>
      </c>
      <c r="AS352" t="s">
        <v>40933</v>
      </c>
    </row>
    <row r="353" spans="1:46" x14ac:dyDescent="0.25">
      <c r="A353">
        <v>-0.31331599999999998</v>
      </c>
      <c r="B353">
        <v>-0.818685</v>
      </c>
      <c r="C353">
        <f t="shared" si="5"/>
        <v>-0.50536899999999996</v>
      </c>
      <c r="D353" t="s">
        <v>29</v>
      </c>
      <c r="E353" t="s">
        <v>29</v>
      </c>
      <c r="F353" t="s">
        <v>8149</v>
      </c>
      <c r="G353" t="s">
        <v>0</v>
      </c>
      <c r="H353" t="s">
        <v>8149</v>
      </c>
      <c r="I353" t="s">
        <v>57129</v>
      </c>
      <c r="J353" t="s">
        <v>34381</v>
      </c>
      <c r="K353" t="s">
        <v>34382</v>
      </c>
      <c r="L353" t="s">
        <v>34383</v>
      </c>
      <c r="M353" t="s">
        <v>1805</v>
      </c>
      <c r="N353" t="s">
        <v>1806</v>
      </c>
      <c r="O353" t="s">
        <v>34384</v>
      </c>
      <c r="Q353" t="s">
        <v>34385</v>
      </c>
      <c r="R353" t="s">
        <v>34386</v>
      </c>
      <c r="S353" t="s">
        <v>34387</v>
      </c>
      <c r="U353" t="s">
        <v>9</v>
      </c>
      <c r="V353" t="s">
        <v>408</v>
      </c>
      <c r="W353" t="s">
        <v>1130</v>
      </c>
      <c r="X353" t="s">
        <v>34388</v>
      </c>
      <c r="Y353" t="s">
        <v>14</v>
      </c>
      <c r="Z353">
        <v>2</v>
      </c>
      <c r="AA353">
        <v>0.20397499999999999</v>
      </c>
      <c r="AB353">
        <v>0.329457</v>
      </c>
      <c r="AC353">
        <v>3</v>
      </c>
      <c r="AD353">
        <v>7.3610099999999996E-4</v>
      </c>
      <c r="AE353">
        <v>2.4126999999999998E-3</v>
      </c>
      <c r="AF353">
        <v>1145940</v>
      </c>
      <c r="AG353" t="s">
        <v>34389</v>
      </c>
      <c r="AH353" t="s">
        <v>28491</v>
      </c>
      <c r="AI353" t="s">
        <v>34390</v>
      </c>
      <c r="AJ353" t="s">
        <v>34391</v>
      </c>
      <c r="AL353" t="s">
        <v>34392</v>
      </c>
      <c r="AN353" t="s">
        <v>34395</v>
      </c>
      <c r="AQ353" t="s">
        <v>34396</v>
      </c>
      <c r="AS353" t="s">
        <v>34397</v>
      </c>
      <c r="AT353" t="s">
        <v>34398</v>
      </c>
    </row>
    <row r="354" spans="1:46" x14ac:dyDescent="0.25">
      <c r="A354">
        <v>0</v>
      </c>
      <c r="B354">
        <v>-0.50504499999999997</v>
      </c>
      <c r="C354">
        <f t="shared" si="5"/>
        <v>-0.50504499999999997</v>
      </c>
      <c r="D354" t="s">
        <v>29</v>
      </c>
      <c r="G354" t="s">
        <v>29</v>
      </c>
      <c r="H354" t="s">
        <v>8149</v>
      </c>
      <c r="I354" t="s">
        <v>57168</v>
      </c>
      <c r="J354" t="s">
        <v>57800</v>
      </c>
      <c r="K354" t="s">
        <v>29142</v>
      </c>
      <c r="L354" t="s">
        <v>57801</v>
      </c>
      <c r="M354" t="s">
        <v>1373</v>
      </c>
      <c r="N354" t="s">
        <v>1374</v>
      </c>
      <c r="R354" t="s">
        <v>57802</v>
      </c>
      <c r="S354" t="s">
        <v>29146</v>
      </c>
      <c r="T354" t="s">
        <v>7858</v>
      </c>
      <c r="U354" t="s">
        <v>996</v>
      </c>
      <c r="V354" t="s">
        <v>10</v>
      </c>
      <c r="X354" t="s">
        <v>57803</v>
      </c>
      <c r="Y354" t="s">
        <v>14</v>
      </c>
      <c r="Z354" t="s">
        <v>15</v>
      </c>
      <c r="AA354" t="s">
        <v>15</v>
      </c>
      <c r="AB354" t="s">
        <v>15</v>
      </c>
      <c r="AC354">
        <v>1</v>
      </c>
      <c r="AD354">
        <v>7.2471900000000006E-2</v>
      </c>
      <c r="AE354">
        <v>0.12579099999999999</v>
      </c>
      <c r="AF354">
        <v>17216</v>
      </c>
      <c r="AG354" t="s">
        <v>57804</v>
      </c>
      <c r="AI354" t="s">
        <v>57805</v>
      </c>
      <c r="AJ354" t="s">
        <v>57806</v>
      </c>
      <c r="AL354" t="s">
        <v>57807</v>
      </c>
      <c r="AM354" t="s">
        <v>57808</v>
      </c>
      <c r="AN354" t="s">
        <v>57809</v>
      </c>
      <c r="AP354" t="s">
        <v>7869</v>
      </c>
      <c r="AQ354" t="s">
        <v>57810</v>
      </c>
      <c r="AS354" t="s">
        <v>57811</v>
      </c>
    </row>
    <row r="355" spans="1:46" x14ac:dyDescent="0.25">
      <c r="A355">
        <v>3.0185200000000001</v>
      </c>
      <c r="B355">
        <v>2.5157699999999998</v>
      </c>
      <c r="C355">
        <f t="shared" si="5"/>
        <v>-0.50275000000000025</v>
      </c>
      <c r="D355" t="s">
        <v>29</v>
      </c>
      <c r="E355" t="s">
        <v>0</v>
      </c>
      <c r="F355" t="s">
        <v>1</v>
      </c>
      <c r="G355" t="s">
        <v>0</v>
      </c>
      <c r="H355" t="s">
        <v>1</v>
      </c>
      <c r="I355" t="s">
        <v>57169</v>
      </c>
      <c r="J355" t="s">
        <v>1175</v>
      </c>
      <c r="K355" t="s">
        <v>1176</v>
      </c>
      <c r="L355" t="s">
        <v>623</v>
      </c>
      <c r="M355" t="s">
        <v>1177</v>
      </c>
      <c r="Q355" t="s">
        <v>1178</v>
      </c>
      <c r="R355" t="s">
        <v>1179</v>
      </c>
      <c r="T355" t="s">
        <v>1180</v>
      </c>
      <c r="U355" t="s">
        <v>347</v>
      </c>
      <c r="V355" t="s">
        <v>77</v>
      </c>
      <c r="X355" t="s">
        <v>1181</v>
      </c>
      <c r="Y355" t="s">
        <v>14</v>
      </c>
      <c r="Z355">
        <v>1</v>
      </c>
      <c r="AA355" s="1">
        <v>5.3956499999999997E-5</v>
      </c>
      <c r="AB355">
        <v>3.0958199999999998E-4</v>
      </c>
      <c r="AC355">
        <v>1</v>
      </c>
      <c r="AD355">
        <v>2.6407999999999998E-4</v>
      </c>
      <c r="AE355">
        <v>1.0078999999999999E-3</v>
      </c>
      <c r="AF355">
        <v>155389</v>
      </c>
      <c r="AG355" t="s">
        <v>1182</v>
      </c>
      <c r="AI355" t="s">
        <v>1183</v>
      </c>
      <c r="AJ355" t="s">
        <v>1184</v>
      </c>
      <c r="AK355" t="s">
        <v>1185</v>
      </c>
      <c r="AL355" t="s">
        <v>1186</v>
      </c>
      <c r="AM355" t="s">
        <v>1187</v>
      </c>
      <c r="AN355" t="s">
        <v>1190</v>
      </c>
      <c r="AP355" t="s">
        <v>1191</v>
      </c>
      <c r="AQ355" t="s">
        <v>1192</v>
      </c>
      <c r="AS355" t="s">
        <v>607</v>
      </c>
    </row>
    <row r="356" spans="1:46" x14ac:dyDescent="0.25">
      <c r="A356">
        <v>0</v>
      </c>
      <c r="B356">
        <v>-0.499857</v>
      </c>
      <c r="C356">
        <f t="shared" si="5"/>
        <v>-0.499857</v>
      </c>
      <c r="D356" t="s">
        <v>29</v>
      </c>
      <c r="E356" t="s">
        <v>29</v>
      </c>
      <c r="F356" t="s">
        <v>1</v>
      </c>
      <c r="G356" t="s">
        <v>29</v>
      </c>
      <c r="H356" t="s">
        <v>8149</v>
      </c>
      <c r="I356" t="s">
        <v>57168</v>
      </c>
      <c r="J356" t="s">
        <v>32965</v>
      </c>
      <c r="K356" t="s">
        <v>32966</v>
      </c>
      <c r="L356" t="s">
        <v>623</v>
      </c>
      <c r="M356" t="s">
        <v>6314</v>
      </c>
      <c r="O356" t="s">
        <v>32967</v>
      </c>
      <c r="Q356" t="s">
        <v>12258</v>
      </c>
      <c r="R356" t="s">
        <v>32968</v>
      </c>
      <c r="T356" t="s">
        <v>32969</v>
      </c>
      <c r="V356" t="s">
        <v>77</v>
      </c>
      <c r="X356" t="s">
        <v>32970</v>
      </c>
      <c r="Y356" t="s">
        <v>14</v>
      </c>
      <c r="Z356">
        <v>1</v>
      </c>
      <c r="AA356">
        <v>1</v>
      </c>
      <c r="AB356">
        <v>1</v>
      </c>
      <c r="AC356">
        <v>1</v>
      </c>
      <c r="AD356">
        <v>0.116047</v>
      </c>
      <c r="AE356">
        <v>0.19091</v>
      </c>
      <c r="AF356">
        <v>2100</v>
      </c>
      <c r="AG356" t="s">
        <v>32971</v>
      </c>
      <c r="AH356" t="s">
        <v>32967</v>
      </c>
      <c r="AI356" t="s">
        <v>32972</v>
      </c>
      <c r="AJ356" t="s">
        <v>32973</v>
      </c>
      <c r="AL356" t="s">
        <v>32974</v>
      </c>
      <c r="AM356" t="s">
        <v>32975</v>
      </c>
      <c r="AN356" t="s">
        <v>32978</v>
      </c>
      <c r="AP356" t="s">
        <v>32979</v>
      </c>
      <c r="AQ356" t="s">
        <v>32980</v>
      </c>
      <c r="AS356" t="s">
        <v>32981</v>
      </c>
      <c r="AT356" t="s">
        <v>32982</v>
      </c>
    </row>
    <row r="357" spans="1:46" x14ac:dyDescent="0.25">
      <c r="A357">
        <v>0.49939800000000001</v>
      </c>
      <c r="B357">
        <v>0</v>
      </c>
      <c r="C357">
        <f t="shared" si="5"/>
        <v>-0.49939800000000001</v>
      </c>
      <c r="D357" t="s">
        <v>29</v>
      </c>
      <c r="E357" t="s">
        <v>29</v>
      </c>
      <c r="F357" t="s">
        <v>1</v>
      </c>
      <c r="G357" t="s">
        <v>29</v>
      </c>
      <c r="H357" t="s">
        <v>1</v>
      </c>
      <c r="I357" t="s">
        <v>57168</v>
      </c>
      <c r="J357" t="s">
        <v>18933</v>
      </c>
      <c r="K357" t="s">
        <v>18934</v>
      </c>
      <c r="L357" t="s">
        <v>18935</v>
      </c>
      <c r="M357" t="s">
        <v>6314</v>
      </c>
      <c r="O357" t="s">
        <v>18936</v>
      </c>
      <c r="Q357" t="s">
        <v>18937</v>
      </c>
      <c r="R357" t="s">
        <v>18938</v>
      </c>
      <c r="S357" t="s">
        <v>18939</v>
      </c>
      <c r="T357" t="s">
        <v>18940</v>
      </c>
      <c r="U357" t="s">
        <v>76</v>
      </c>
      <c r="V357" t="s">
        <v>77</v>
      </c>
      <c r="X357" t="s">
        <v>18941</v>
      </c>
      <c r="Y357" t="s">
        <v>14</v>
      </c>
      <c r="Z357">
        <v>9</v>
      </c>
      <c r="AA357">
        <v>1.26938E-2</v>
      </c>
      <c r="AB357">
        <v>3.0865900000000002E-2</v>
      </c>
      <c r="AC357">
        <v>9</v>
      </c>
      <c r="AD357">
        <v>1</v>
      </c>
      <c r="AE357">
        <v>1</v>
      </c>
      <c r="AF357">
        <v>57310</v>
      </c>
      <c r="AG357" t="s">
        <v>18942</v>
      </c>
      <c r="AH357" t="s">
        <v>18943</v>
      </c>
      <c r="AI357" t="s">
        <v>18944</v>
      </c>
      <c r="AJ357" t="s">
        <v>18945</v>
      </c>
      <c r="AL357" t="s">
        <v>18946</v>
      </c>
      <c r="AM357" t="s">
        <v>18947</v>
      </c>
      <c r="AN357" t="s">
        <v>18950</v>
      </c>
      <c r="AP357" t="s">
        <v>18951</v>
      </c>
      <c r="AQ357" t="s">
        <v>18952</v>
      </c>
      <c r="AR357" t="s">
        <v>18953</v>
      </c>
      <c r="AS357" t="s">
        <v>18954</v>
      </c>
      <c r="AT357" t="s">
        <v>18955</v>
      </c>
    </row>
    <row r="358" spans="1:46" x14ac:dyDescent="0.25">
      <c r="A358">
        <v>-0.368863</v>
      </c>
      <c r="B358">
        <v>-0.86723700000000004</v>
      </c>
      <c r="C358">
        <f t="shared" si="5"/>
        <v>-0.49837400000000004</v>
      </c>
      <c r="D358" t="s">
        <v>29</v>
      </c>
      <c r="E358" t="s">
        <v>29</v>
      </c>
      <c r="F358" t="s">
        <v>8149</v>
      </c>
      <c r="G358" t="s">
        <v>0</v>
      </c>
      <c r="H358" t="s">
        <v>8149</v>
      </c>
      <c r="I358" t="s">
        <v>57129</v>
      </c>
      <c r="J358" t="s">
        <v>37529</v>
      </c>
      <c r="L358" t="s">
        <v>37530</v>
      </c>
      <c r="Q358" t="s">
        <v>37531</v>
      </c>
      <c r="R358" t="s">
        <v>37531</v>
      </c>
      <c r="U358" t="s">
        <v>347</v>
      </c>
      <c r="V358" t="s">
        <v>77</v>
      </c>
      <c r="X358" t="s">
        <v>37532</v>
      </c>
      <c r="Y358" t="s">
        <v>14</v>
      </c>
      <c r="Z358">
        <v>3</v>
      </c>
      <c r="AA358">
        <v>7.7615000000000003E-2</v>
      </c>
      <c r="AB358">
        <v>0.145505</v>
      </c>
      <c r="AC358">
        <v>5</v>
      </c>
      <c r="AD358" s="1">
        <v>6.1825399999999999E-5</v>
      </c>
      <c r="AE358">
        <v>2.88547E-4</v>
      </c>
      <c r="AF358">
        <v>383206</v>
      </c>
      <c r="AG358" t="s">
        <v>37533</v>
      </c>
      <c r="AI358" t="s">
        <v>37534</v>
      </c>
      <c r="AJ358" t="s">
        <v>37535</v>
      </c>
      <c r="AL358" t="s">
        <v>37536</v>
      </c>
      <c r="AM358" t="s">
        <v>37537</v>
      </c>
      <c r="AN358" t="s">
        <v>37540</v>
      </c>
      <c r="AQ358" t="s">
        <v>37541</v>
      </c>
      <c r="AR358" t="s">
        <v>37542</v>
      </c>
      <c r="AS358" t="s">
        <v>37543</v>
      </c>
    </row>
    <row r="359" spans="1:46" x14ac:dyDescent="0.25">
      <c r="A359">
        <v>0</v>
      </c>
      <c r="B359">
        <v>-0.496585</v>
      </c>
      <c r="C359">
        <f t="shared" si="5"/>
        <v>-0.496585</v>
      </c>
      <c r="D359" t="s">
        <v>29</v>
      </c>
      <c r="G359" t="s">
        <v>29</v>
      </c>
      <c r="H359" t="s">
        <v>8149</v>
      </c>
      <c r="I359" t="s">
        <v>57168</v>
      </c>
      <c r="J359" t="s">
        <v>57812</v>
      </c>
      <c r="K359" t="s">
        <v>57813</v>
      </c>
      <c r="L359" t="s">
        <v>57814</v>
      </c>
      <c r="M359" t="s">
        <v>57815</v>
      </c>
      <c r="N359" t="s">
        <v>57816</v>
      </c>
      <c r="Q359" t="s">
        <v>57817</v>
      </c>
      <c r="R359" t="s">
        <v>57818</v>
      </c>
      <c r="S359" t="s">
        <v>27666</v>
      </c>
      <c r="T359" t="s">
        <v>41358</v>
      </c>
      <c r="V359" t="s">
        <v>266</v>
      </c>
      <c r="X359" t="s">
        <v>57819</v>
      </c>
      <c r="Y359" t="s">
        <v>14</v>
      </c>
      <c r="Z359" t="s">
        <v>15</v>
      </c>
      <c r="AA359" t="s">
        <v>15</v>
      </c>
      <c r="AB359" t="s">
        <v>15</v>
      </c>
      <c r="AC359">
        <v>1</v>
      </c>
      <c r="AD359">
        <v>6.7923800000000006E-2</v>
      </c>
      <c r="AE359">
        <v>0.118616</v>
      </c>
      <c r="AF359">
        <v>48763</v>
      </c>
      <c r="AG359" t="s">
        <v>57820</v>
      </c>
      <c r="AI359" t="s">
        <v>57821</v>
      </c>
      <c r="AJ359" t="s">
        <v>57822</v>
      </c>
      <c r="AL359" t="s">
        <v>57823</v>
      </c>
      <c r="AM359" t="s">
        <v>57824</v>
      </c>
      <c r="AN359" t="s">
        <v>57825</v>
      </c>
      <c r="AO359" t="s">
        <v>57826</v>
      </c>
      <c r="AQ359" t="s">
        <v>57827</v>
      </c>
      <c r="AR359" t="s">
        <v>57828</v>
      </c>
      <c r="AS359" t="s">
        <v>57829</v>
      </c>
    </row>
    <row r="360" spans="1:46" x14ac:dyDescent="0.25">
      <c r="A360">
        <v>-0.43615799999999999</v>
      </c>
      <c r="B360">
        <v>-0.93012099999999998</v>
      </c>
      <c r="C360">
        <f t="shared" si="5"/>
        <v>-0.49396299999999999</v>
      </c>
      <c r="D360" t="s">
        <v>29</v>
      </c>
      <c r="E360" t="s">
        <v>29</v>
      </c>
      <c r="F360" t="s">
        <v>8149</v>
      </c>
      <c r="G360" t="s">
        <v>0</v>
      </c>
      <c r="H360" t="s">
        <v>8149</v>
      </c>
      <c r="I360" t="s">
        <v>57129</v>
      </c>
      <c r="J360" t="s">
        <v>25804</v>
      </c>
      <c r="K360" t="s">
        <v>25805</v>
      </c>
      <c r="L360" t="s">
        <v>25806</v>
      </c>
      <c r="M360" t="s">
        <v>6314</v>
      </c>
      <c r="Q360" t="s">
        <v>24146</v>
      </c>
      <c r="R360" t="s">
        <v>25807</v>
      </c>
      <c r="S360" t="s">
        <v>24148</v>
      </c>
      <c r="U360" t="s">
        <v>3000</v>
      </c>
      <c r="V360" t="s">
        <v>77</v>
      </c>
      <c r="X360" t="s">
        <v>25808</v>
      </c>
      <c r="Y360" t="s">
        <v>14</v>
      </c>
      <c r="Z360">
        <v>2</v>
      </c>
      <c r="AA360">
        <v>0.15081900000000001</v>
      </c>
      <c r="AB360">
        <v>0.25423699999999999</v>
      </c>
      <c r="AC360">
        <v>1</v>
      </c>
      <c r="AD360">
        <v>3.4200599999999999E-3</v>
      </c>
      <c r="AE360">
        <v>9.0857799999999999E-3</v>
      </c>
      <c r="AF360">
        <v>10121</v>
      </c>
      <c r="AG360" t="s">
        <v>25809</v>
      </c>
      <c r="AI360" t="s">
        <v>25810</v>
      </c>
      <c r="AJ360" t="s">
        <v>25811</v>
      </c>
      <c r="AL360" t="s">
        <v>25812</v>
      </c>
      <c r="AM360" t="s">
        <v>25813</v>
      </c>
      <c r="AN360" t="s">
        <v>25809</v>
      </c>
      <c r="AP360" t="s">
        <v>25816</v>
      </c>
      <c r="AQ360" t="s">
        <v>25817</v>
      </c>
      <c r="AS360" t="s">
        <v>12684</v>
      </c>
    </row>
    <row r="361" spans="1:46" x14ac:dyDescent="0.25">
      <c r="A361">
        <v>0</v>
      </c>
      <c r="B361">
        <v>-0.49273400000000001</v>
      </c>
      <c r="C361">
        <f t="shared" si="5"/>
        <v>-0.49273400000000001</v>
      </c>
      <c r="D361" t="s">
        <v>29</v>
      </c>
      <c r="E361" t="s">
        <v>29</v>
      </c>
      <c r="F361" t="s">
        <v>1</v>
      </c>
      <c r="G361" t="s">
        <v>29</v>
      </c>
      <c r="H361" t="s">
        <v>8149</v>
      </c>
      <c r="I361" t="s">
        <v>57168</v>
      </c>
      <c r="J361" t="s">
        <v>13602</v>
      </c>
      <c r="K361" t="s">
        <v>13603</v>
      </c>
      <c r="L361" t="s">
        <v>13604</v>
      </c>
      <c r="M361" t="s">
        <v>9935</v>
      </c>
      <c r="Q361" t="s">
        <v>13605</v>
      </c>
      <c r="R361" t="s">
        <v>13606</v>
      </c>
      <c r="T361" t="s">
        <v>13607</v>
      </c>
      <c r="V361" t="s">
        <v>266</v>
      </c>
      <c r="W361" t="s">
        <v>13608</v>
      </c>
      <c r="X361" t="s">
        <v>13609</v>
      </c>
      <c r="Y361" t="s">
        <v>14</v>
      </c>
      <c r="Z361">
        <v>1</v>
      </c>
      <c r="AA361">
        <v>1</v>
      </c>
      <c r="AB361">
        <v>1</v>
      </c>
      <c r="AC361">
        <v>2</v>
      </c>
      <c r="AD361">
        <v>2.61576E-2</v>
      </c>
      <c r="AE361">
        <v>5.1755200000000001E-2</v>
      </c>
      <c r="AF361">
        <v>88429</v>
      </c>
      <c r="AG361" t="s">
        <v>13610</v>
      </c>
      <c r="AI361" t="s">
        <v>13611</v>
      </c>
      <c r="AJ361" t="s">
        <v>13612</v>
      </c>
      <c r="AL361" t="s">
        <v>13613</v>
      </c>
      <c r="AM361" t="s">
        <v>13614</v>
      </c>
      <c r="AN361" t="s">
        <v>13617</v>
      </c>
      <c r="AO361" t="s">
        <v>13618</v>
      </c>
      <c r="AQ361" t="s">
        <v>13619</v>
      </c>
      <c r="AR361" t="s">
        <v>13620</v>
      </c>
      <c r="AS361" t="s">
        <v>13621</v>
      </c>
    </row>
    <row r="362" spans="1:46" x14ac:dyDescent="0.25">
      <c r="A362">
        <v>-0.23991199999999999</v>
      </c>
      <c r="B362">
        <v>-0.730236</v>
      </c>
      <c r="C362">
        <f t="shared" si="5"/>
        <v>-0.49032399999999998</v>
      </c>
      <c r="D362" t="s">
        <v>29</v>
      </c>
      <c r="E362" t="s">
        <v>29</v>
      </c>
      <c r="F362" t="s">
        <v>8149</v>
      </c>
      <c r="G362" t="s">
        <v>29</v>
      </c>
      <c r="H362" t="s">
        <v>8149</v>
      </c>
      <c r="I362" t="s">
        <v>57168</v>
      </c>
      <c r="J362" t="s">
        <v>35067</v>
      </c>
      <c r="K362" t="s">
        <v>35068</v>
      </c>
      <c r="L362" t="s">
        <v>35069</v>
      </c>
      <c r="M362" t="s">
        <v>2212</v>
      </c>
      <c r="N362" t="s">
        <v>2212</v>
      </c>
      <c r="O362" t="s">
        <v>35070</v>
      </c>
      <c r="Q362" t="s">
        <v>35071</v>
      </c>
      <c r="R362" t="s">
        <v>35072</v>
      </c>
      <c r="S362" t="s">
        <v>25604</v>
      </c>
      <c r="T362" t="s">
        <v>35073</v>
      </c>
      <c r="U362" t="s">
        <v>996</v>
      </c>
      <c r="V362" t="s">
        <v>77</v>
      </c>
      <c r="X362" t="s">
        <v>35074</v>
      </c>
      <c r="Y362" t="s">
        <v>14</v>
      </c>
      <c r="Z362">
        <v>1</v>
      </c>
      <c r="AA362">
        <v>0.31351899999999999</v>
      </c>
      <c r="AB362">
        <v>0.478464</v>
      </c>
      <c r="AC362">
        <v>1</v>
      </c>
      <c r="AD362">
        <v>2.86317E-2</v>
      </c>
      <c r="AE362">
        <v>5.5829299999999998E-2</v>
      </c>
      <c r="AF362">
        <v>113566</v>
      </c>
      <c r="AG362" t="s">
        <v>35075</v>
      </c>
      <c r="AH362" t="s">
        <v>35076</v>
      </c>
      <c r="AI362" t="s">
        <v>35077</v>
      </c>
      <c r="AJ362" t="s">
        <v>35078</v>
      </c>
      <c r="AL362" t="s">
        <v>35079</v>
      </c>
      <c r="AM362" t="s">
        <v>35080</v>
      </c>
      <c r="AN362" t="s">
        <v>35083</v>
      </c>
      <c r="AO362" t="s">
        <v>35084</v>
      </c>
      <c r="AQ362" t="s">
        <v>35085</v>
      </c>
      <c r="AR362" t="s">
        <v>35086</v>
      </c>
      <c r="AS362" t="s">
        <v>35087</v>
      </c>
      <c r="AT362" t="s">
        <v>35088</v>
      </c>
    </row>
    <row r="363" spans="1:46" x14ac:dyDescent="0.25">
      <c r="A363">
        <v>0.22445599999999999</v>
      </c>
      <c r="B363">
        <v>-0.26510099999999998</v>
      </c>
      <c r="C363">
        <f t="shared" si="5"/>
        <v>-0.48955699999999996</v>
      </c>
      <c r="D363" t="s">
        <v>29</v>
      </c>
      <c r="E363" t="s">
        <v>29</v>
      </c>
      <c r="F363" t="s">
        <v>1</v>
      </c>
      <c r="G363" t="s">
        <v>29</v>
      </c>
      <c r="H363" t="s">
        <v>8149</v>
      </c>
      <c r="I363" t="s">
        <v>57168</v>
      </c>
      <c r="J363" t="s">
        <v>26792</v>
      </c>
      <c r="K363" t="s">
        <v>26793</v>
      </c>
      <c r="L363" t="s">
        <v>26794</v>
      </c>
      <c r="M363" t="s">
        <v>26795</v>
      </c>
      <c r="N363" t="s">
        <v>26796</v>
      </c>
      <c r="Q363" t="s">
        <v>5582</v>
      </c>
      <c r="R363" t="s">
        <v>26797</v>
      </c>
      <c r="S363" t="s">
        <v>5584</v>
      </c>
      <c r="T363" t="s">
        <v>26798</v>
      </c>
      <c r="U363" t="s">
        <v>9</v>
      </c>
      <c r="V363" t="s">
        <v>10</v>
      </c>
      <c r="W363" t="s">
        <v>26799</v>
      </c>
      <c r="X363" t="s">
        <v>26800</v>
      </c>
      <c r="Y363" t="s">
        <v>14</v>
      </c>
      <c r="Z363">
        <v>1</v>
      </c>
      <c r="AA363">
        <v>0.341642</v>
      </c>
      <c r="AB363">
        <v>0.515845</v>
      </c>
      <c r="AC363">
        <v>1</v>
      </c>
      <c r="AD363">
        <v>0.166516</v>
      </c>
      <c r="AE363">
        <v>0.26263599999999998</v>
      </c>
      <c r="AF363">
        <v>496555</v>
      </c>
      <c r="AG363" t="s">
        <v>26801</v>
      </c>
      <c r="AI363" t="s">
        <v>26802</v>
      </c>
      <c r="AJ363" t="s">
        <v>26803</v>
      </c>
      <c r="AK363" t="s">
        <v>26804</v>
      </c>
      <c r="AL363" t="s">
        <v>26805</v>
      </c>
      <c r="AN363" t="s">
        <v>26808</v>
      </c>
      <c r="AO363" t="s">
        <v>26809</v>
      </c>
      <c r="AP363" t="s">
        <v>26810</v>
      </c>
      <c r="AQ363" t="s">
        <v>26811</v>
      </c>
      <c r="AR363" t="s">
        <v>26812</v>
      </c>
      <c r="AS363" t="s">
        <v>26813</v>
      </c>
    </row>
    <row r="364" spans="1:46" x14ac:dyDescent="0.25">
      <c r="A364">
        <v>0</v>
      </c>
      <c r="B364">
        <v>-0.48907200000000001</v>
      </c>
      <c r="C364">
        <f t="shared" si="5"/>
        <v>-0.48907200000000001</v>
      </c>
      <c r="D364" t="s">
        <v>29</v>
      </c>
      <c r="E364" t="s">
        <v>29</v>
      </c>
      <c r="F364" t="s">
        <v>1</v>
      </c>
      <c r="G364" t="s">
        <v>29</v>
      </c>
      <c r="H364" t="s">
        <v>8149</v>
      </c>
      <c r="I364" t="s">
        <v>57168</v>
      </c>
      <c r="J364" t="s">
        <v>29307</v>
      </c>
      <c r="K364" t="s">
        <v>29308</v>
      </c>
      <c r="L364" t="s">
        <v>29309</v>
      </c>
      <c r="M364" t="s">
        <v>4084</v>
      </c>
      <c r="N364" t="s">
        <v>4085</v>
      </c>
      <c r="P364" t="s">
        <v>29310</v>
      </c>
      <c r="Q364" t="s">
        <v>4086</v>
      </c>
      <c r="R364" t="s">
        <v>4086</v>
      </c>
      <c r="T364" t="s">
        <v>29311</v>
      </c>
      <c r="U364" t="s">
        <v>4088</v>
      </c>
      <c r="V364" t="s">
        <v>77</v>
      </c>
      <c r="W364" t="s">
        <v>29312</v>
      </c>
      <c r="X364" t="s">
        <v>29313</v>
      </c>
      <c r="Y364" t="s">
        <v>14</v>
      </c>
      <c r="Z364">
        <v>6</v>
      </c>
      <c r="AA364">
        <v>1</v>
      </c>
      <c r="AB364">
        <v>1</v>
      </c>
      <c r="AC364">
        <v>6</v>
      </c>
      <c r="AD364">
        <v>4.0359100000000002E-2</v>
      </c>
      <c r="AE364">
        <v>7.52216E-2</v>
      </c>
      <c r="AF364">
        <v>686058</v>
      </c>
      <c r="AG364" t="s">
        <v>29314</v>
      </c>
      <c r="AI364" t="s">
        <v>29315</v>
      </c>
      <c r="AJ364" t="s">
        <v>29316</v>
      </c>
      <c r="AL364" t="s">
        <v>29317</v>
      </c>
      <c r="AM364" t="s">
        <v>29318</v>
      </c>
      <c r="AN364" t="s">
        <v>29321</v>
      </c>
      <c r="AO364" t="s">
        <v>29322</v>
      </c>
      <c r="AQ364" t="s">
        <v>29323</v>
      </c>
      <c r="AR364" t="s">
        <v>29324</v>
      </c>
      <c r="AS364" t="s">
        <v>29325</v>
      </c>
    </row>
    <row r="365" spans="1:46" x14ac:dyDescent="0.25">
      <c r="A365">
        <v>0.57222700000000004</v>
      </c>
      <c r="B365">
        <v>8.3222199999999996E-2</v>
      </c>
      <c r="C365">
        <f t="shared" si="5"/>
        <v>-0.48900480000000002</v>
      </c>
      <c r="D365" t="s">
        <v>29</v>
      </c>
      <c r="E365" t="s">
        <v>29</v>
      </c>
      <c r="F365" t="s">
        <v>1</v>
      </c>
      <c r="G365" t="s">
        <v>29</v>
      </c>
      <c r="H365" t="s">
        <v>1</v>
      </c>
      <c r="I365" t="s">
        <v>57168</v>
      </c>
      <c r="J365" t="s">
        <v>16847</v>
      </c>
      <c r="K365" t="s">
        <v>16848</v>
      </c>
      <c r="L365" t="s">
        <v>16849</v>
      </c>
      <c r="M365" t="s">
        <v>2270</v>
      </c>
      <c r="O365" t="s">
        <v>16850</v>
      </c>
      <c r="Q365" t="s">
        <v>16851</v>
      </c>
      <c r="R365" t="s">
        <v>16852</v>
      </c>
      <c r="S365" t="s">
        <v>16851</v>
      </c>
      <c r="T365" t="s">
        <v>16853</v>
      </c>
      <c r="U365" t="s">
        <v>996</v>
      </c>
      <c r="V365" t="s">
        <v>408</v>
      </c>
      <c r="W365" t="s">
        <v>16854</v>
      </c>
      <c r="X365" t="s">
        <v>16855</v>
      </c>
      <c r="Y365" t="s">
        <v>14</v>
      </c>
      <c r="Z365">
        <v>3</v>
      </c>
      <c r="AA365">
        <v>0.17103699999999999</v>
      </c>
      <c r="AB365">
        <v>0.28298099999999998</v>
      </c>
      <c r="AC365">
        <v>3</v>
      </c>
      <c r="AD365">
        <v>0.65937199999999996</v>
      </c>
      <c r="AE365">
        <v>0.89736199999999999</v>
      </c>
      <c r="AF365">
        <v>11702400</v>
      </c>
      <c r="AG365" t="s">
        <v>16856</v>
      </c>
      <c r="AH365" t="s">
        <v>16850</v>
      </c>
      <c r="AI365" t="s">
        <v>16857</v>
      </c>
      <c r="AJ365" t="s">
        <v>16858</v>
      </c>
      <c r="AL365" t="s">
        <v>16859</v>
      </c>
      <c r="AM365" t="s">
        <v>16860</v>
      </c>
      <c r="AN365" t="s">
        <v>16856</v>
      </c>
      <c r="AO365" t="s">
        <v>16863</v>
      </c>
      <c r="AQ365" t="s">
        <v>16864</v>
      </c>
      <c r="AR365" t="s">
        <v>16865</v>
      </c>
      <c r="AS365" t="s">
        <v>16866</v>
      </c>
      <c r="AT365" t="s">
        <v>16867</v>
      </c>
    </row>
    <row r="366" spans="1:46" x14ac:dyDescent="0.25">
      <c r="A366">
        <v>1.2003999999999999</v>
      </c>
      <c r="B366">
        <v>0.71233100000000005</v>
      </c>
      <c r="C366">
        <f t="shared" si="5"/>
        <v>-0.48806899999999986</v>
      </c>
      <c r="D366" t="s">
        <v>29</v>
      </c>
      <c r="E366" t="s">
        <v>29</v>
      </c>
      <c r="F366" t="s">
        <v>1</v>
      </c>
      <c r="G366" t="s">
        <v>29</v>
      </c>
      <c r="H366" t="s">
        <v>1</v>
      </c>
      <c r="I366" t="s">
        <v>57168</v>
      </c>
      <c r="J366" t="s">
        <v>8042</v>
      </c>
      <c r="K366" t="s">
        <v>8043</v>
      </c>
      <c r="L366" t="s">
        <v>8044</v>
      </c>
      <c r="M366" t="s">
        <v>8045</v>
      </c>
      <c r="N366" t="s">
        <v>8046</v>
      </c>
      <c r="Q366" t="s">
        <v>8047</v>
      </c>
      <c r="R366" t="s">
        <v>8048</v>
      </c>
      <c r="T366" t="s">
        <v>8049</v>
      </c>
      <c r="U366" t="s">
        <v>347</v>
      </c>
      <c r="V366" t="s">
        <v>77</v>
      </c>
      <c r="W366" t="s">
        <v>2406</v>
      </c>
      <c r="X366" t="s">
        <v>8050</v>
      </c>
      <c r="Y366" t="s">
        <v>14</v>
      </c>
      <c r="Z366">
        <v>2</v>
      </c>
      <c r="AA366">
        <v>7.1933300000000006E-2</v>
      </c>
      <c r="AB366">
        <v>0.136324</v>
      </c>
      <c r="AC366">
        <v>2</v>
      </c>
      <c r="AD366">
        <v>1.50221E-2</v>
      </c>
      <c r="AE366">
        <v>3.2090100000000003E-2</v>
      </c>
      <c r="AF366">
        <v>1959860</v>
      </c>
      <c r="AG366" t="s">
        <v>8051</v>
      </c>
      <c r="AI366" t="s">
        <v>8052</v>
      </c>
      <c r="AJ366" t="s">
        <v>8053</v>
      </c>
      <c r="AK366" t="s">
        <v>8054</v>
      </c>
      <c r="AL366" t="s">
        <v>8055</v>
      </c>
      <c r="AM366" t="s">
        <v>8056</v>
      </c>
      <c r="AN366" t="s">
        <v>8051</v>
      </c>
      <c r="AQ366" t="s">
        <v>8059</v>
      </c>
      <c r="AS366" t="s">
        <v>8060</v>
      </c>
    </row>
    <row r="367" spans="1:46" x14ac:dyDescent="0.25">
      <c r="A367">
        <v>-2.2322199999999999</v>
      </c>
      <c r="B367">
        <v>-2.7199599999999999</v>
      </c>
      <c r="C367">
        <f t="shared" si="5"/>
        <v>-0.48774000000000006</v>
      </c>
      <c r="D367" t="s">
        <v>29</v>
      </c>
      <c r="E367" t="s">
        <v>0</v>
      </c>
      <c r="F367" t="s">
        <v>8149</v>
      </c>
      <c r="G367" t="s">
        <v>0</v>
      </c>
      <c r="H367" t="s">
        <v>8149</v>
      </c>
      <c r="I367" t="s">
        <v>57169</v>
      </c>
      <c r="J367" t="s">
        <v>44931</v>
      </c>
      <c r="K367" t="s">
        <v>44932</v>
      </c>
      <c r="L367" t="s">
        <v>44933</v>
      </c>
      <c r="Q367" t="s">
        <v>40383</v>
      </c>
      <c r="R367" t="s">
        <v>40383</v>
      </c>
      <c r="V367" t="s">
        <v>77</v>
      </c>
      <c r="X367" t="s">
        <v>44934</v>
      </c>
      <c r="Y367" t="s">
        <v>14</v>
      </c>
      <c r="Z367">
        <v>3</v>
      </c>
      <c r="AA367">
        <v>9.9071399999999996E-4</v>
      </c>
      <c r="AB367">
        <v>3.5731999999999999E-3</v>
      </c>
      <c r="AC367">
        <v>2</v>
      </c>
      <c r="AD367" s="1">
        <v>1.5542000000000001E-5</v>
      </c>
      <c r="AE367" s="1">
        <v>8.8242299999999994E-5</v>
      </c>
      <c r="AF367">
        <v>17224</v>
      </c>
      <c r="AG367" t="s">
        <v>44935</v>
      </c>
      <c r="AI367" t="s">
        <v>44936</v>
      </c>
      <c r="AJ367" t="s">
        <v>44937</v>
      </c>
      <c r="AK367" t="s">
        <v>44938</v>
      </c>
      <c r="AL367" t="s">
        <v>44939</v>
      </c>
      <c r="AN367" t="s">
        <v>44942</v>
      </c>
      <c r="AO367" t="s">
        <v>44943</v>
      </c>
      <c r="AQ367" t="s">
        <v>44944</v>
      </c>
      <c r="AR367" t="s">
        <v>44945</v>
      </c>
      <c r="AS367" t="s">
        <v>44946</v>
      </c>
    </row>
    <row r="368" spans="1:46" x14ac:dyDescent="0.25">
      <c r="A368" s="1">
        <v>-3.10308E-17</v>
      </c>
      <c r="B368">
        <v>-0.48750900000000003</v>
      </c>
      <c r="C368">
        <f t="shared" si="5"/>
        <v>-0.48750899999999997</v>
      </c>
      <c r="D368" t="s">
        <v>29</v>
      </c>
      <c r="E368" t="s">
        <v>29</v>
      </c>
      <c r="F368" t="s">
        <v>8149</v>
      </c>
      <c r="G368" t="s">
        <v>29</v>
      </c>
      <c r="H368" t="s">
        <v>8149</v>
      </c>
      <c r="I368" t="s">
        <v>57168</v>
      </c>
      <c r="J368" t="s">
        <v>31282</v>
      </c>
      <c r="K368" t="s">
        <v>31283</v>
      </c>
      <c r="L368" t="s">
        <v>31284</v>
      </c>
      <c r="M368" t="s">
        <v>31285</v>
      </c>
      <c r="O368" t="s">
        <v>31286</v>
      </c>
      <c r="Q368" t="s">
        <v>12481</v>
      </c>
      <c r="R368" t="s">
        <v>31287</v>
      </c>
      <c r="S368" t="s">
        <v>12483</v>
      </c>
      <c r="T368" t="s">
        <v>12484</v>
      </c>
      <c r="U368" t="s">
        <v>3000</v>
      </c>
      <c r="V368" t="s">
        <v>77</v>
      </c>
      <c r="X368" t="s">
        <v>31288</v>
      </c>
      <c r="Y368" t="s">
        <v>14</v>
      </c>
      <c r="Z368">
        <v>2</v>
      </c>
      <c r="AA368">
        <v>1</v>
      </c>
      <c r="AB368">
        <v>1</v>
      </c>
      <c r="AC368">
        <v>4</v>
      </c>
      <c r="AD368">
        <v>7.6979000000000006E-2</v>
      </c>
      <c r="AE368">
        <v>0.13241</v>
      </c>
      <c r="AF368">
        <v>67455</v>
      </c>
      <c r="AG368" t="s">
        <v>31289</v>
      </c>
      <c r="AH368" t="s">
        <v>31290</v>
      </c>
      <c r="AI368" t="s">
        <v>31291</v>
      </c>
      <c r="AJ368" t="s">
        <v>31292</v>
      </c>
      <c r="AL368" t="s">
        <v>31293</v>
      </c>
      <c r="AN368" t="s">
        <v>31296</v>
      </c>
      <c r="AQ368" t="s">
        <v>31297</v>
      </c>
      <c r="AR368" t="s">
        <v>31298</v>
      </c>
      <c r="AS368" t="s">
        <v>31299</v>
      </c>
      <c r="AT368" t="s">
        <v>31300</v>
      </c>
    </row>
    <row r="369" spans="1:46" x14ac:dyDescent="0.25">
      <c r="A369">
        <v>-1.4423299999999999</v>
      </c>
      <c r="B369">
        <v>-1.9293</v>
      </c>
      <c r="C369">
        <f t="shared" si="5"/>
        <v>-0.48697000000000012</v>
      </c>
      <c r="D369" t="s">
        <v>29</v>
      </c>
      <c r="E369" t="s">
        <v>29</v>
      </c>
      <c r="F369" t="s">
        <v>8149</v>
      </c>
      <c r="G369" t="s">
        <v>29</v>
      </c>
      <c r="H369" t="s">
        <v>8149</v>
      </c>
      <c r="I369" t="s">
        <v>57168</v>
      </c>
      <c r="J369" t="s">
        <v>30720</v>
      </c>
      <c r="K369" t="s">
        <v>30721</v>
      </c>
      <c r="L369" t="s">
        <v>30722</v>
      </c>
      <c r="M369" t="s">
        <v>30723</v>
      </c>
      <c r="N369" t="s">
        <v>30724</v>
      </c>
      <c r="Q369" t="s">
        <v>30725</v>
      </c>
      <c r="R369" t="s">
        <v>30726</v>
      </c>
      <c r="S369" t="s">
        <v>30727</v>
      </c>
      <c r="T369" t="s">
        <v>30728</v>
      </c>
      <c r="X369" t="s">
        <v>30729</v>
      </c>
      <c r="Y369" t="s">
        <v>14</v>
      </c>
      <c r="Z369">
        <v>2</v>
      </c>
      <c r="AA369">
        <v>8.3846299999999999E-2</v>
      </c>
      <c r="AB369">
        <v>0.15532399999999999</v>
      </c>
      <c r="AC369">
        <v>5</v>
      </c>
      <c r="AD369">
        <v>8.2068999999999996E-3</v>
      </c>
      <c r="AE369">
        <v>1.91904E-2</v>
      </c>
      <c r="AF369" t="s">
        <v>15</v>
      </c>
      <c r="AG369" t="s">
        <v>30730</v>
      </c>
      <c r="AH369" t="s">
        <v>30731</v>
      </c>
      <c r="AI369" t="s">
        <v>30732</v>
      </c>
      <c r="AJ369" t="s">
        <v>30733</v>
      </c>
      <c r="AL369" t="s">
        <v>30734</v>
      </c>
      <c r="AN369" t="s">
        <v>30737</v>
      </c>
      <c r="AO369" t="s">
        <v>30738</v>
      </c>
      <c r="AQ369" t="s">
        <v>30739</v>
      </c>
      <c r="AR369" t="s">
        <v>1050</v>
      </c>
      <c r="AS369" t="s">
        <v>1051</v>
      </c>
      <c r="AT369" t="s">
        <v>30740</v>
      </c>
    </row>
    <row r="370" spans="1:46" x14ac:dyDescent="0.25">
      <c r="A370" s="1">
        <v>-2.28105E-17</v>
      </c>
      <c r="B370">
        <v>-0.48663699999999999</v>
      </c>
      <c r="C370">
        <f t="shared" si="5"/>
        <v>-0.48663699999999999</v>
      </c>
      <c r="D370" t="s">
        <v>29</v>
      </c>
      <c r="E370" t="s">
        <v>29</v>
      </c>
      <c r="F370" t="s">
        <v>8149</v>
      </c>
      <c r="G370" t="s">
        <v>29</v>
      </c>
      <c r="H370" t="s">
        <v>8149</v>
      </c>
      <c r="I370" t="s">
        <v>57168</v>
      </c>
      <c r="J370" t="s">
        <v>30774</v>
      </c>
      <c r="K370" t="s">
        <v>30775</v>
      </c>
      <c r="L370" t="s">
        <v>30776</v>
      </c>
      <c r="M370" t="s">
        <v>30777</v>
      </c>
      <c r="N370" t="s">
        <v>30778</v>
      </c>
      <c r="O370" t="s">
        <v>30779</v>
      </c>
      <c r="Q370" t="s">
        <v>30780</v>
      </c>
      <c r="R370" t="s">
        <v>30781</v>
      </c>
      <c r="S370" t="s">
        <v>14530</v>
      </c>
      <c r="T370" t="s">
        <v>30782</v>
      </c>
      <c r="U370" t="s">
        <v>780</v>
      </c>
      <c r="V370" t="s">
        <v>77</v>
      </c>
      <c r="W370" t="s">
        <v>30783</v>
      </c>
      <c r="X370" t="s">
        <v>30784</v>
      </c>
      <c r="Y370" t="s">
        <v>14</v>
      </c>
      <c r="Z370">
        <v>8</v>
      </c>
      <c r="AA370">
        <v>1</v>
      </c>
      <c r="AB370">
        <v>1</v>
      </c>
      <c r="AC370">
        <v>8</v>
      </c>
      <c r="AD370">
        <v>2.5605800000000001E-2</v>
      </c>
      <c r="AE370">
        <v>5.0843100000000002E-2</v>
      </c>
      <c r="AF370">
        <v>122900</v>
      </c>
      <c r="AG370" t="s">
        <v>30785</v>
      </c>
      <c r="AH370" t="s">
        <v>30786</v>
      </c>
      <c r="AI370" t="s">
        <v>30787</v>
      </c>
      <c r="AJ370" t="s">
        <v>30788</v>
      </c>
      <c r="AL370" t="s">
        <v>30789</v>
      </c>
      <c r="AM370" t="s">
        <v>30790</v>
      </c>
      <c r="AN370" t="s">
        <v>30793</v>
      </c>
      <c r="AO370" t="s">
        <v>30794</v>
      </c>
      <c r="AQ370" t="s">
        <v>30795</v>
      </c>
      <c r="AR370" t="s">
        <v>30796</v>
      </c>
      <c r="AS370" t="s">
        <v>30797</v>
      </c>
      <c r="AT370" t="s">
        <v>30798</v>
      </c>
    </row>
    <row r="371" spans="1:46" x14ac:dyDescent="0.25">
      <c r="A371">
        <v>0.62284399999999995</v>
      </c>
      <c r="B371">
        <v>0.13637199999999999</v>
      </c>
      <c r="C371">
        <f t="shared" si="5"/>
        <v>-0.48647199999999996</v>
      </c>
      <c r="D371" t="s">
        <v>29</v>
      </c>
      <c r="E371" t="s">
        <v>29</v>
      </c>
      <c r="F371" t="s">
        <v>1</v>
      </c>
      <c r="G371" t="s">
        <v>29</v>
      </c>
      <c r="H371" t="s">
        <v>1</v>
      </c>
      <c r="I371" t="s">
        <v>57168</v>
      </c>
      <c r="J371" t="s">
        <v>24222</v>
      </c>
      <c r="K371" t="s">
        <v>24223</v>
      </c>
      <c r="L371" t="s">
        <v>24224</v>
      </c>
      <c r="M371" t="s">
        <v>24225</v>
      </c>
      <c r="N371" t="s">
        <v>6637</v>
      </c>
      <c r="Q371" t="s">
        <v>24226</v>
      </c>
      <c r="R371" t="s">
        <v>24227</v>
      </c>
      <c r="S371" t="s">
        <v>24228</v>
      </c>
      <c r="T371" t="s">
        <v>24229</v>
      </c>
      <c r="U371" t="s">
        <v>145</v>
      </c>
      <c r="V371" t="s">
        <v>77</v>
      </c>
      <c r="X371" t="s">
        <v>24230</v>
      </c>
      <c r="Y371" t="s">
        <v>14</v>
      </c>
      <c r="Z371">
        <v>7</v>
      </c>
      <c r="AA371" s="1">
        <v>1.2163E-5</v>
      </c>
      <c r="AB371" s="1">
        <v>9.0782499999999994E-5</v>
      </c>
      <c r="AC371">
        <v>8</v>
      </c>
      <c r="AD371">
        <v>0.39582499999999998</v>
      </c>
      <c r="AE371">
        <v>0.56394</v>
      </c>
      <c r="AF371">
        <v>112343</v>
      </c>
      <c r="AG371" t="s">
        <v>24231</v>
      </c>
      <c r="AI371" t="s">
        <v>24232</v>
      </c>
      <c r="AJ371" t="s">
        <v>24233</v>
      </c>
      <c r="AL371" t="s">
        <v>24234</v>
      </c>
      <c r="AM371" t="s">
        <v>24235</v>
      </c>
      <c r="AN371" t="s">
        <v>24231</v>
      </c>
      <c r="AP371" t="s">
        <v>24238</v>
      </c>
      <c r="AQ371" t="s">
        <v>24239</v>
      </c>
      <c r="AS371" t="s">
        <v>13434</v>
      </c>
    </row>
    <row r="372" spans="1:46" x14ac:dyDescent="0.25">
      <c r="A372">
        <v>0.48638700000000001</v>
      </c>
      <c r="B372" s="1">
        <v>2.7517900000000001E-18</v>
      </c>
      <c r="C372">
        <f t="shared" si="5"/>
        <v>-0.48638700000000001</v>
      </c>
      <c r="D372" t="s">
        <v>29</v>
      </c>
      <c r="E372" t="s">
        <v>29</v>
      </c>
      <c r="F372" t="s">
        <v>1</v>
      </c>
      <c r="G372" t="s">
        <v>29</v>
      </c>
      <c r="H372" t="s">
        <v>1</v>
      </c>
      <c r="I372" t="s">
        <v>57168</v>
      </c>
      <c r="J372" t="s">
        <v>13823</v>
      </c>
      <c r="L372" t="s">
        <v>13824</v>
      </c>
      <c r="M372" t="s">
        <v>2632</v>
      </c>
      <c r="Q372" t="s">
        <v>13825</v>
      </c>
      <c r="R372" t="s">
        <v>13826</v>
      </c>
      <c r="V372" t="s">
        <v>77</v>
      </c>
      <c r="X372" t="s">
        <v>13827</v>
      </c>
      <c r="Y372" t="s">
        <v>14</v>
      </c>
      <c r="Z372">
        <v>1</v>
      </c>
      <c r="AA372">
        <v>0.121235</v>
      </c>
      <c r="AB372">
        <v>0.212978</v>
      </c>
      <c r="AC372">
        <v>2</v>
      </c>
      <c r="AD372">
        <v>1</v>
      </c>
      <c r="AE372">
        <v>1</v>
      </c>
      <c r="AF372">
        <v>30721</v>
      </c>
      <c r="AG372" t="s">
        <v>13828</v>
      </c>
      <c r="AI372" t="s">
        <v>13829</v>
      </c>
      <c r="AJ372" t="s">
        <v>13830</v>
      </c>
      <c r="AL372" t="s">
        <v>13831</v>
      </c>
      <c r="AM372" t="s">
        <v>13825</v>
      </c>
      <c r="AN372" t="s">
        <v>13834</v>
      </c>
      <c r="AQ372" t="s">
        <v>13835</v>
      </c>
      <c r="AS372" t="s">
        <v>13836</v>
      </c>
    </row>
    <row r="373" spans="1:46" x14ac:dyDescent="0.25">
      <c r="A373">
        <v>0</v>
      </c>
      <c r="B373">
        <v>-0.48607899999999998</v>
      </c>
      <c r="C373">
        <f t="shared" si="5"/>
        <v>-0.48607899999999998</v>
      </c>
      <c r="D373" t="s">
        <v>29</v>
      </c>
      <c r="E373" t="s">
        <v>29</v>
      </c>
      <c r="F373" t="s">
        <v>1</v>
      </c>
      <c r="G373" t="s">
        <v>29</v>
      </c>
      <c r="H373" t="s">
        <v>8149</v>
      </c>
      <c r="I373" t="s">
        <v>57168</v>
      </c>
      <c r="J373" t="s">
        <v>30883</v>
      </c>
      <c r="K373" t="s">
        <v>30884</v>
      </c>
      <c r="L373" t="s">
        <v>30885</v>
      </c>
      <c r="M373" t="s">
        <v>30886</v>
      </c>
      <c r="N373" t="s">
        <v>30886</v>
      </c>
      <c r="O373" t="s">
        <v>30887</v>
      </c>
      <c r="P373" t="s">
        <v>30888</v>
      </c>
      <c r="Q373" t="s">
        <v>20296</v>
      </c>
      <c r="R373" t="s">
        <v>30889</v>
      </c>
      <c r="T373" t="s">
        <v>22817</v>
      </c>
      <c r="U373" t="s">
        <v>3000</v>
      </c>
      <c r="V373" t="s">
        <v>77</v>
      </c>
      <c r="X373" t="s">
        <v>30890</v>
      </c>
      <c r="Y373" t="s">
        <v>14</v>
      </c>
      <c r="Z373">
        <v>2</v>
      </c>
      <c r="AA373">
        <v>1</v>
      </c>
      <c r="AB373">
        <v>1</v>
      </c>
      <c r="AC373">
        <v>2</v>
      </c>
      <c r="AD373">
        <v>3.6146999999999999E-2</v>
      </c>
      <c r="AE373">
        <v>6.8372699999999995E-2</v>
      </c>
      <c r="AF373">
        <v>20882</v>
      </c>
      <c r="AG373" t="s">
        <v>30891</v>
      </c>
      <c r="AH373" t="s">
        <v>30892</v>
      </c>
      <c r="AI373" t="s">
        <v>30893</v>
      </c>
      <c r="AJ373" t="s">
        <v>30894</v>
      </c>
      <c r="AK373" t="s">
        <v>30895</v>
      </c>
      <c r="AL373" t="s">
        <v>30896</v>
      </c>
      <c r="AN373" t="s">
        <v>30899</v>
      </c>
      <c r="AP373" t="s">
        <v>30900</v>
      </c>
      <c r="AQ373" t="s">
        <v>30901</v>
      </c>
      <c r="AS373" t="s">
        <v>12684</v>
      </c>
      <c r="AT373" t="s">
        <v>30902</v>
      </c>
    </row>
    <row r="374" spans="1:46" x14ac:dyDescent="0.25">
      <c r="A374">
        <v>-0.57696999999999998</v>
      </c>
      <c r="B374">
        <v>-1.0603</v>
      </c>
      <c r="C374">
        <f t="shared" si="5"/>
        <v>-0.48333000000000004</v>
      </c>
      <c r="D374" t="s">
        <v>29</v>
      </c>
      <c r="E374" t="s">
        <v>29</v>
      </c>
      <c r="F374" t="s">
        <v>8149</v>
      </c>
      <c r="G374" t="s">
        <v>0</v>
      </c>
      <c r="H374" t="s">
        <v>8149</v>
      </c>
      <c r="I374" t="s">
        <v>57129</v>
      </c>
      <c r="J374" t="s">
        <v>20501</v>
      </c>
      <c r="K374" t="s">
        <v>43008</v>
      </c>
      <c r="L374" t="s">
        <v>20503</v>
      </c>
      <c r="M374" t="s">
        <v>20504</v>
      </c>
      <c r="N374" t="s">
        <v>20505</v>
      </c>
      <c r="O374" t="s">
        <v>20506</v>
      </c>
      <c r="Q374" t="s">
        <v>2596</v>
      </c>
      <c r="R374" t="s">
        <v>2597</v>
      </c>
      <c r="S374" t="s">
        <v>2598</v>
      </c>
      <c r="T374" t="s">
        <v>20508</v>
      </c>
      <c r="U374" t="s">
        <v>347</v>
      </c>
      <c r="V374" t="s">
        <v>77</v>
      </c>
      <c r="X374" t="s">
        <v>43009</v>
      </c>
      <c r="Y374" t="s">
        <v>14</v>
      </c>
      <c r="Z374">
        <v>1</v>
      </c>
      <c r="AA374">
        <v>8.8774099999999995E-2</v>
      </c>
      <c r="AB374">
        <v>0.163581</v>
      </c>
      <c r="AC374">
        <v>2</v>
      </c>
      <c r="AD374" s="1">
        <v>2.3803899999999998E-6</v>
      </c>
      <c r="AE374" s="1">
        <v>1.7660200000000001E-5</v>
      </c>
      <c r="AF374">
        <v>121563</v>
      </c>
      <c r="AG374" t="s">
        <v>43010</v>
      </c>
      <c r="AH374" t="s">
        <v>20511</v>
      </c>
      <c r="AI374" t="s">
        <v>43011</v>
      </c>
      <c r="AJ374" t="s">
        <v>43012</v>
      </c>
      <c r="AL374" t="s">
        <v>43013</v>
      </c>
      <c r="AN374" t="s">
        <v>43016</v>
      </c>
      <c r="AO374" t="s">
        <v>20518</v>
      </c>
      <c r="AP374" t="s">
        <v>20519</v>
      </c>
      <c r="AQ374" t="s">
        <v>20520</v>
      </c>
      <c r="AS374" t="s">
        <v>607</v>
      </c>
      <c r="AT374" t="s">
        <v>43017</v>
      </c>
    </row>
    <row r="375" spans="1:46" x14ac:dyDescent="0.25">
      <c r="A375">
        <v>0.74004999999999999</v>
      </c>
      <c r="B375">
        <v>0.25683800000000001</v>
      </c>
      <c r="C375">
        <f t="shared" si="5"/>
        <v>-0.48321199999999997</v>
      </c>
      <c r="D375" t="s">
        <v>29</v>
      </c>
      <c r="E375" t="s">
        <v>29</v>
      </c>
      <c r="F375" t="s">
        <v>1</v>
      </c>
      <c r="G375" t="s">
        <v>29</v>
      </c>
      <c r="H375" t="s">
        <v>1</v>
      </c>
      <c r="I375" t="s">
        <v>57168</v>
      </c>
      <c r="J375" t="s">
        <v>14135</v>
      </c>
      <c r="K375" t="s">
        <v>14136</v>
      </c>
      <c r="L375" t="s">
        <v>4672</v>
      </c>
      <c r="M375" t="s">
        <v>6229</v>
      </c>
      <c r="Q375" t="s">
        <v>5582</v>
      </c>
      <c r="R375" t="s">
        <v>6230</v>
      </c>
      <c r="S375" t="s">
        <v>5584</v>
      </c>
      <c r="T375" t="s">
        <v>14137</v>
      </c>
      <c r="U375" t="s">
        <v>9</v>
      </c>
      <c r="V375" t="s">
        <v>408</v>
      </c>
      <c r="W375" t="s">
        <v>14138</v>
      </c>
      <c r="X375" t="s">
        <v>14139</v>
      </c>
      <c r="Y375" t="s">
        <v>14</v>
      </c>
      <c r="Z375">
        <v>3</v>
      </c>
      <c r="AA375">
        <v>1.26038E-2</v>
      </c>
      <c r="AB375">
        <v>3.0670800000000002E-2</v>
      </c>
      <c r="AC375">
        <v>3</v>
      </c>
      <c r="AD375">
        <v>0.20583799999999999</v>
      </c>
      <c r="AE375">
        <v>0.316496</v>
      </c>
      <c r="AF375">
        <v>228833</v>
      </c>
      <c r="AG375" t="s">
        <v>14140</v>
      </c>
      <c r="AI375" t="s">
        <v>14141</v>
      </c>
      <c r="AJ375" t="s">
        <v>14142</v>
      </c>
      <c r="AL375" t="s">
        <v>14143</v>
      </c>
      <c r="AM375" t="s">
        <v>14144</v>
      </c>
      <c r="AP375" t="s">
        <v>14145</v>
      </c>
      <c r="AQ375" t="s">
        <v>14146</v>
      </c>
      <c r="AR375" t="s">
        <v>14147</v>
      </c>
      <c r="AS375" t="s">
        <v>986</v>
      </c>
    </row>
    <row r="376" spans="1:46" x14ac:dyDescent="0.25">
      <c r="A376" s="1">
        <v>2.67143E-17</v>
      </c>
      <c r="B376">
        <v>-0.48257299999999997</v>
      </c>
      <c r="C376">
        <f t="shared" si="5"/>
        <v>-0.48257299999999997</v>
      </c>
      <c r="D376" t="s">
        <v>29</v>
      </c>
      <c r="E376" t="s">
        <v>29</v>
      </c>
      <c r="F376" t="s">
        <v>1</v>
      </c>
      <c r="G376" t="s">
        <v>29</v>
      </c>
      <c r="H376" t="s">
        <v>8149</v>
      </c>
      <c r="I376" t="s">
        <v>57168</v>
      </c>
      <c r="J376" t="s">
        <v>27271</v>
      </c>
      <c r="K376" t="s">
        <v>27272</v>
      </c>
      <c r="L376" t="s">
        <v>27273</v>
      </c>
      <c r="M376" t="s">
        <v>1177</v>
      </c>
      <c r="R376" t="s">
        <v>27274</v>
      </c>
      <c r="T376" t="s">
        <v>27275</v>
      </c>
      <c r="U376" t="s">
        <v>76</v>
      </c>
      <c r="V376" t="s">
        <v>77</v>
      </c>
      <c r="W376" t="s">
        <v>27276</v>
      </c>
      <c r="X376" t="s">
        <v>27277</v>
      </c>
      <c r="Y376" t="s">
        <v>14</v>
      </c>
      <c r="Z376">
        <v>11</v>
      </c>
      <c r="AA376">
        <v>1</v>
      </c>
      <c r="AB376">
        <v>1</v>
      </c>
      <c r="AC376">
        <v>14</v>
      </c>
      <c r="AD376">
        <v>9.7176899999999993E-3</v>
      </c>
      <c r="AE376">
        <v>2.21943E-2</v>
      </c>
      <c r="AF376">
        <v>1673410</v>
      </c>
      <c r="AG376" t="s">
        <v>27278</v>
      </c>
      <c r="AI376" t="s">
        <v>27279</v>
      </c>
      <c r="AJ376" t="s">
        <v>27274</v>
      </c>
      <c r="AL376" t="s">
        <v>27280</v>
      </c>
      <c r="AM376" t="s">
        <v>27281</v>
      </c>
      <c r="AN376" t="s">
        <v>27284</v>
      </c>
      <c r="AQ376" t="s">
        <v>27285</v>
      </c>
      <c r="AR376" t="s">
        <v>27286</v>
      </c>
      <c r="AS376" t="s">
        <v>27287</v>
      </c>
    </row>
    <row r="377" spans="1:46" x14ac:dyDescent="0.25">
      <c r="A377">
        <v>-0.101754</v>
      </c>
      <c r="B377">
        <v>-0.58398099999999997</v>
      </c>
      <c r="C377">
        <f t="shared" si="5"/>
        <v>-0.48222699999999996</v>
      </c>
      <c r="D377" t="s">
        <v>29</v>
      </c>
      <c r="E377" t="s">
        <v>29</v>
      </c>
      <c r="F377" t="s">
        <v>8149</v>
      </c>
      <c r="G377" t="s">
        <v>29</v>
      </c>
      <c r="H377" t="s">
        <v>8149</v>
      </c>
      <c r="I377" t="s">
        <v>57168</v>
      </c>
      <c r="K377" t="s">
        <v>25483</v>
      </c>
      <c r="L377" t="s">
        <v>25484</v>
      </c>
      <c r="M377" t="s">
        <v>2632</v>
      </c>
      <c r="Q377" t="s">
        <v>25485</v>
      </c>
      <c r="R377" t="s">
        <v>25486</v>
      </c>
      <c r="U377" t="s">
        <v>76</v>
      </c>
      <c r="V377" t="s">
        <v>77</v>
      </c>
      <c r="X377" t="s">
        <v>25487</v>
      </c>
      <c r="Y377" t="s">
        <v>14</v>
      </c>
      <c r="Z377">
        <v>1</v>
      </c>
      <c r="AA377">
        <v>0.518899</v>
      </c>
      <c r="AB377">
        <v>0.73989899999999997</v>
      </c>
      <c r="AC377">
        <v>2</v>
      </c>
      <c r="AD377">
        <v>7.9409300000000002E-2</v>
      </c>
      <c r="AE377">
        <v>0.136181</v>
      </c>
      <c r="AF377">
        <v>295423</v>
      </c>
      <c r="AG377" t="s">
        <v>25488</v>
      </c>
      <c r="AI377" t="s">
        <v>25489</v>
      </c>
      <c r="AJ377" t="s">
        <v>25490</v>
      </c>
      <c r="AL377" t="s">
        <v>25491</v>
      </c>
      <c r="AM377" t="s">
        <v>25492</v>
      </c>
      <c r="AN377" t="s">
        <v>25495</v>
      </c>
      <c r="AQ377" t="s">
        <v>25496</v>
      </c>
      <c r="AS377" t="s">
        <v>25497</v>
      </c>
    </row>
    <row r="378" spans="1:46" x14ac:dyDescent="0.25">
      <c r="A378">
        <v>0.54572100000000001</v>
      </c>
      <c r="B378">
        <v>6.4185099999999995E-2</v>
      </c>
      <c r="C378">
        <f t="shared" si="5"/>
        <v>-0.48153590000000002</v>
      </c>
      <c r="D378" t="s">
        <v>29</v>
      </c>
      <c r="E378" t="s">
        <v>29</v>
      </c>
      <c r="F378" t="s">
        <v>1</v>
      </c>
      <c r="G378" t="s">
        <v>29</v>
      </c>
      <c r="H378" t="s">
        <v>1</v>
      </c>
      <c r="I378" t="s">
        <v>57168</v>
      </c>
      <c r="L378" t="s">
        <v>16559</v>
      </c>
      <c r="Q378" t="s">
        <v>16560</v>
      </c>
      <c r="R378" t="s">
        <v>16561</v>
      </c>
      <c r="U378" t="s">
        <v>76</v>
      </c>
      <c r="V378" t="s">
        <v>77</v>
      </c>
      <c r="X378" t="s">
        <v>16562</v>
      </c>
      <c r="Y378" t="s">
        <v>14</v>
      </c>
      <c r="Z378">
        <v>2</v>
      </c>
      <c r="AA378">
        <v>1.7392399999999999E-2</v>
      </c>
      <c r="AB378">
        <v>4.0435699999999998E-2</v>
      </c>
      <c r="AC378">
        <v>2</v>
      </c>
      <c r="AD378">
        <v>0.69543900000000003</v>
      </c>
      <c r="AE378">
        <v>0.94196800000000003</v>
      </c>
      <c r="AF378">
        <v>45080</v>
      </c>
      <c r="AG378" t="s">
        <v>16563</v>
      </c>
      <c r="AI378" t="s">
        <v>16564</v>
      </c>
      <c r="AJ378" t="s">
        <v>16565</v>
      </c>
      <c r="AL378" t="s">
        <v>16566</v>
      </c>
      <c r="AN378" t="s">
        <v>16569</v>
      </c>
      <c r="AS378" t="s">
        <v>1644</v>
      </c>
    </row>
    <row r="379" spans="1:46" x14ac:dyDescent="0.25">
      <c r="A379">
        <v>-1.1046199999999999</v>
      </c>
      <c r="B379">
        <v>-1.5859300000000001</v>
      </c>
      <c r="C379">
        <f t="shared" si="5"/>
        <v>-0.48131000000000013</v>
      </c>
      <c r="D379" t="s">
        <v>29</v>
      </c>
      <c r="E379" t="s">
        <v>0</v>
      </c>
      <c r="F379" t="s">
        <v>8149</v>
      </c>
      <c r="G379" t="s">
        <v>0</v>
      </c>
      <c r="H379" t="s">
        <v>8149</v>
      </c>
      <c r="I379" t="s">
        <v>57169</v>
      </c>
      <c r="J379" t="s">
        <v>45380</v>
      </c>
      <c r="K379" t="s">
        <v>45381</v>
      </c>
      <c r="L379" t="s">
        <v>45382</v>
      </c>
      <c r="M379" t="s">
        <v>45383</v>
      </c>
      <c r="O379" t="s">
        <v>34580</v>
      </c>
      <c r="Q379" t="s">
        <v>45384</v>
      </c>
      <c r="R379" t="s">
        <v>45385</v>
      </c>
      <c r="S379" t="s">
        <v>45386</v>
      </c>
      <c r="T379" t="s">
        <v>45387</v>
      </c>
      <c r="U379" t="s">
        <v>780</v>
      </c>
      <c r="V379" t="s">
        <v>77</v>
      </c>
      <c r="W379" t="s">
        <v>45388</v>
      </c>
      <c r="X379" t="s">
        <v>45389</v>
      </c>
      <c r="Y379" t="s">
        <v>14</v>
      </c>
      <c r="Z379">
        <v>1</v>
      </c>
      <c r="AA379">
        <v>8.2225699999999996E-4</v>
      </c>
      <c r="AB379">
        <v>3.0645999999999998E-3</v>
      </c>
      <c r="AC379">
        <v>1</v>
      </c>
      <c r="AD379" s="1">
        <v>2.0581499999999999E-5</v>
      </c>
      <c r="AE379">
        <v>1.11687E-4</v>
      </c>
      <c r="AF379">
        <v>45719</v>
      </c>
      <c r="AG379" t="s">
        <v>45390</v>
      </c>
      <c r="AH379" t="s">
        <v>45391</v>
      </c>
      <c r="AI379" t="s">
        <v>45392</v>
      </c>
      <c r="AJ379" t="s">
        <v>45393</v>
      </c>
      <c r="AL379" t="s">
        <v>45394</v>
      </c>
      <c r="AM379" t="s">
        <v>45395</v>
      </c>
      <c r="AN379" t="s">
        <v>45398</v>
      </c>
      <c r="AO379" t="s">
        <v>45399</v>
      </c>
      <c r="AQ379" t="s">
        <v>45400</v>
      </c>
      <c r="AR379" t="s">
        <v>45401</v>
      </c>
      <c r="AT379" t="s">
        <v>45402</v>
      </c>
    </row>
    <row r="380" spans="1:46" x14ac:dyDescent="0.25">
      <c r="A380">
        <v>1.01684</v>
      </c>
      <c r="B380">
        <v>0.53665099999999999</v>
      </c>
      <c r="C380">
        <f t="shared" si="5"/>
        <v>-0.48018899999999998</v>
      </c>
      <c r="D380" t="s">
        <v>29</v>
      </c>
      <c r="E380" t="s">
        <v>29</v>
      </c>
      <c r="F380" t="s">
        <v>1</v>
      </c>
      <c r="G380" t="s">
        <v>29</v>
      </c>
      <c r="H380" t="s">
        <v>1</v>
      </c>
      <c r="I380" t="s">
        <v>57168</v>
      </c>
      <c r="J380" t="s">
        <v>7902</v>
      </c>
      <c r="K380" t="s">
        <v>10266</v>
      </c>
      <c r="L380" t="s">
        <v>10267</v>
      </c>
      <c r="M380" t="s">
        <v>1504</v>
      </c>
      <c r="N380" t="s">
        <v>1505</v>
      </c>
      <c r="Q380" t="s">
        <v>10268</v>
      </c>
      <c r="R380" t="s">
        <v>10269</v>
      </c>
      <c r="T380" t="s">
        <v>1508</v>
      </c>
      <c r="U380" t="s">
        <v>347</v>
      </c>
      <c r="V380" t="s">
        <v>77</v>
      </c>
      <c r="W380" t="s">
        <v>1509</v>
      </c>
      <c r="X380" t="s">
        <v>10270</v>
      </c>
      <c r="Y380" t="s">
        <v>14</v>
      </c>
      <c r="Z380">
        <v>3</v>
      </c>
      <c r="AA380">
        <v>3.93021E-2</v>
      </c>
      <c r="AB380">
        <v>8.1335400000000002E-2</v>
      </c>
      <c r="AC380">
        <v>2</v>
      </c>
      <c r="AD380">
        <v>0.311753</v>
      </c>
      <c r="AE380">
        <v>0.45744099999999999</v>
      </c>
      <c r="AF380">
        <v>2699810</v>
      </c>
      <c r="AG380" t="s">
        <v>10271</v>
      </c>
      <c r="AI380" t="s">
        <v>10272</v>
      </c>
      <c r="AJ380" t="s">
        <v>10273</v>
      </c>
      <c r="AL380" t="s">
        <v>10268</v>
      </c>
      <c r="AN380" t="s">
        <v>10271</v>
      </c>
      <c r="AQ380" t="s">
        <v>10276</v>
      </c>
      <c r="AS380" t="s">
        <v>1517</v>
      </c>
      <c r="AT380" t="s">
        <v>10277</v>
      </c>
    </row>
    <row r="381" spans="1:46" x14ac:dyDescent="0.25">
      <c r="A381">
        <v>1.37643</v>
      </c>
      <c r="B381">
        <v>0.90085099999999996</v>
      </c>
      <c r="C381">
        <f t="shared" si="5"/>
        <v>-0.47557900000000009</v>
      </c>
      <c r="D381" t="s">
        <v>29</v>
      </c>
      <c r="E381" t="s">
        <v>0</v>
      </c>
      <c r="F381" t="s">
        <v>1</v>
      </c>
      <c r="G381" t="s">
        <v>29</v>
      </c>
      <c r="H381" t="s">
        <v>1</v>
      </c>
      <c r="I381" t="s">
        <v>57167</v>
      </c>
      <c r="J381" t="s">
        <v>16746</v>
      </c>
      <c r="K381" t="s">
        <v>16747</v>
      </c>
      <c r="L381" t="s">
        <v>16748</v>
      </c>
      <c r="M381" t="s">
        <v>16749</v>
      </c>
      <c r="N381" t="s">
        <v>16750</v>
      </c>
      <c r="Q381" t="s">
        <v>16751</v>
      </c>
      <c r="R381" t="s">
        <v>16752</v>
      </c>
      <c r="T381" t="s">
        <v>16753</v>
      </c>
      <c r="U381" t="s">
        <v>996</v>
      </c>
      <c r="V381" t="s">
        <v>77</v>
      </c>
      <c r="X381" t="s">
        <v>16754</v>
      </c>
      <c r="Y381" t="s">
        <v>14</v>
      </c>
      <c r="Z381">
        <v>3</v>
      </c>
      <c r="AA381" s="1">
        <v>7.8741300000000005E-5</v>
      </c>
      <c r="AB381">
        <v>4.2747199999999998E-4</v>
      </c>
      <c r="AC381">
        <v>3</v>
      </c>
      <c r="AD381">
        <v>1.17897E-2</v>
      </c>
      <c r="AE381">
        <v>2.6093700000000001E-2</v>
      </c>
      <c r="AF381">
        <v>87831</v>
      </c>
      <c r="AG381" t="s">
        <v>16755</v>
      </c>
      <c r="AH381" t="s">
        <v>16756</v>
      </c>
      <c r="AI381" t="s">
        <v>16757</v>
      </c>
      <c r="AJ381" t="s">
        <v>16758</v>
      </c>
      <c r="AL381" t="s">
        <v>16759</v>
      </c>
      <c r="AM381" t="s">
        <v>16760</v>
      </c>
      <c r="AN381" t="s">
        <v>16763</v>
      </c>
      <c r="AO381" t="s">
        <v>16764</v>
      </c>
      <c r="AP381" t="s">
        <v>16765</v>
      </c>
      <c r="AQ381" t="s">
        <v>16766</v>
      </c>
      <c r="AR381" t="s">
        <v>16767</v>
      </c>
      <c r="AS381" t="s">
        <v>16768</v>
      </c>
      <c r="AT381" t="s">
        <v>16769</v>
      </c>
    </row>
    <row r="382" spans="1:46" x14ac:dyDescent="0.25">
      <c r="A382">
        <v>-0.62029999999999996</v>
      </c>
      <c r="B382">
        <v>-1.0945100000000001</v>
      </c>
      <c r="C382">
        <f t="shared" si="5"/>
        <v>-0.47421000000000013</v>
      </c>
      <c r="D382" t="s">
        <v>29</v>
      </c>
      <c r="E382" t="s">
        <v>29</v>
      </c>
      <c r="F382" t="s">
        <v>8149</v>
      </c>
      <c r="G382" t="s">
        <v>29</v>
      </c>
      <c r="H382" t="s">
        <v>8149</v>
      </c>
      <c r="I382" t="s">
        <v>57168</v>
      </c>
      <c r="J382" t="s">
        <v>37854</v>
      </c>
      <c r="L382" t="s">
        <v>37855</v>
      </c>
      <c r="Q382" t="s">
        <v>8542</v>
      </c>
      <c r="R382" t="s">
        <v>8543</v>
      </c>
      <c r="S382" t="s">
        <v>8544</v>
      </c>
      <c r="U382" t="s">
        <v>9</v>
      </c>
      <c r="V382" t="s">
        <v>266</v>
      </c>
      <c r="X382" t="s">
        <v>37856</v>
      </c>
      <c r="Y382" t="s">
        <v>14</v>
      </c>
      <c r="Z382">
        <v>5</v>
      </c>
      <c r="AA382">
        <v>0.124325</v>
      </c>
      <c r="AB382">
        <v>0.21670300000000001</v>
      </c>
      <c r="AC382">
        <v>7</v>
      </c>
      <c r="AD382">
        <v>4.0044499999999997E-3</v>
      </c>
      <c r="AE382">
        <v>1.04128E-2</v>
      </c>
      <c r="AF382">
        <v>75287</v>
      </c>
      <c r="AG382" t="s">
        <v>37857</v>
      </c>
      <c r="AI382" t="s">
        <v>37858</v>
      </c>
      <c r="AJ382" t="s">
        <v>37859</v>
      </c>
      <c r="AL382" t="s">
        <v>37860</v>
      </c>
      <c r="AN382" t="s">
        <v>37863</v>
      </c>
      <c r="AQ382" t="s">
        <v>37864</v>
      </c>
      <c r="AR382" t="s">
        <v>37865</v>
      </c>
      <c r="AS382" t="s">
        <v>37866</v>
      </c>
    </row>
    <row r="383" spans="1:46" x14ac:dyDescent="0.25">
      <c r="A383">
        <v>0</v>
      </c>
      <c r="B383">
        <v>-0.47362199999999999</v>
      </c>
      <c r="C383">
        <f t="shared" si="5"/>
        <v>-0.47362199999999999</v>
      </c>
      <c r="D383" t="s">
        <v>29</v>
      </c>
      <c r="E383" t="s">
        <v>29</v>
      </c>
      <c r="F383" t="s">
        <v>1</v>
      </c>
      <c r="G383" t="s">
        <v>29</v>
      </c>
      <c r="H383" t="s">
        <v>8149</v>
      </c>
      <c r="I383" t="s">
        <v>57168</v>
      </c>
      <c r="J383" t="s">
        <v>27698</v>
      </c>
      <c r="L383" t="s">
        <v>19224</v>
      </c>
      <c r="Q383" t="s">
        <v>27699</v>
      </c>
      <c r="R383" t="s">
        <v>27700</v>
      </c>
      <c r="S383" t="s">
        <v>27701</v>
      </c>
      <c r="X383" t="s">
        <v>27702</v>
      </c>
      <c r="Y383" t="s">
        <v>14</v>
      </c>
      <c r="Z383">
        <v>1</v>
      </c>
      <c r="AA383">
        <v>1</v>
      </c>
      <c r="AB383">
        <v>1</v>
      </c>
      <c r="AC383">
        <v>1</v>
      </c>
      <c r="AD383">
        <v>0.225082</v>
      </c>
      <c r="AE383">
        <v>0.34255999999999998</v>
      </c>
      <c r="AF383" t="s">
        <v>15</v>
      </c>
      <c r="AG383" t="s">
        <v>27703</v>
      </c>
      <c r="AI383" t="s">
        <v>27704</v>
      </c>
      <c r="AJ383" t="s">
        <v>27705</v>
      </c>
      <c r="AL383" t="s">
        <v>27706</v>
      </c>
      <c r="AN383" t="s">
        <v>27703</v>
      </c>
      <c r="AQ383" t="s">
        <v>27709</v>
      </c>
      <c r="AR383" t="s">
        <v>27710</v>
      </c>
      <c r="AS383" t="s">
        <v>27711</v>
      </c>
      <c r="AT383" t="s">
        <v>27712</v>
      </c>
    </row>
    <row r="384" spans="1:46" x14ac:dyDescent="0.25">
      <c r="A384">
        <v>0.87613399999999997</v>
      </c>
      <c r="B384">
        <v>0.40312799999999999</v>
      </c>
      <c r="C384">
        <f t="shared" si="5"/>
        <v>-0.47300599999999998</v>
      </c>
      <c r="D384" t="s">
        <v>29</v>
      </c>
      <c r="E384" t="s">
        <v>0</v>
      </c>
      <c r="F384" t="s">
        <v>1</v>
      </c>
      <c r="G384" t="s">
        <v>29</v>
      </c>
      <c r="H384" t="s">
        <v>1</v>
      </c>
      <c r="I384" t="s">
        <v>57167</v>
      </c>
      <c r="J384" t="s">
        <v>12883</v>
      </c>
      <c r="K384" t="s">
        <v>12884</v>
      </c>
      <c r="L384" t="s">
        <v>9914</v>
      </c>
      <c r="M384" t="s">
        <v>9915</v>
      </c>
      <c r="N384" t="s">
        <v>9916</v>
      </c>
      <c r="Q384" t="s">
        <v>12885</v>
      </c>
      <c r="R384" t="s">
        <v>12886</v>
      </c>
      <c r="T384" t="s">
        <v>9918</v>
      </c>
      <c r="U384" t="s">
        <v>76</v>
      </c>
      <c r="V384" t="s">
        <v>77</v>
      </c>
      <c r="W384" t="s">
        <v>9919</v>
      </c>
      <c r="X384" t="s">
        <v>12887</v>
      </c>
      <c r="Y384" t="s">
        <v>14</v>
      </c>
      <c r="Z384">
        <v>1</v>
      </c>
      <c r="AA384">
        <v>2.8619299999999999E-3</v>
      </c>
      <c r="AB384">
        <v>8.7054899999999998E-3</v>
      </c>
      <c r="AC384">
        <v>1</v>
      </c>
      <c r="AD384">
        <v>5.5391599999999999E-2</v>
      </c>
      <c r="AE384">
        <v>9.9202399999999996E-2</v>
      </c>
      <c r="AF384">
        <v>299705</v>
      </c>
      <c r="AG384" t="s">
        <v>12888</v>
      </c>
      <c r="AI384" t="s">
        <v>12889</v>
      </c>
      <c r="AJ384" t="s">
        <v>12890</v>
      </c>
      <c r="AL384" t="s">
        <v>12891</v>
      </c>
      <c r="AN384" t="s">
        <v>12894</v>
      </c>
      <c r="AQ384" t="s">
        <v>12895</v>
      </c>
      <c r="AS384" t="s">
        <v>9932</v>
      </c>
    </row>
    <row r="385" spans="1:46" x14ac:dyDescent="0.25">
      <c r="A385">
        <v>-0.36357600000000001</v>
      </c>
      <c r="B385">
        <v>-0.83419500000000002</v>
      </c>
      <c r="C385">
        <f t="shared" si="5"/>
        <v>-0.47061900000000001</v>
      </c>
      <c r="D385" t="s">
        <v>29</v>
      </c>
      <c r="E385" t="s">
        <v>29</v>
      </c>
      <c r="F385" t="s">
        <v>8149</v>
      </c>
      <c r="G385" t="s">
        <v>0</v>
      </c>
      <c r="H385" t="s">
        <v>8149</v>
      </c>
      <c r="I385" t="s">
        <v>57129</v>
      </c>
      <c r="J385" t="s">
        <v>40302</v>
      </c>
      <c r="K385" t="s">
        <v>40303</v>
      </c>
      <c r="L385" t="s">
        <v>40304</v>
      </c>
      <c r="M385" t="s">
        <v>28420</v>
      </c>
      <c r="N385" t="s">
        <v>28420</v>
      </c>
      <c r="Q385" t="s">
        <v>40305</v>
      </c>
      <c r="R385" t="s">
        <v>40306</v>
      </c>
      <c r="S385" t="s">
        <v>1219</v>
      </c>
      <c r="T385" t="s">
        <v>40307</v>
      </c>
      <c r="U385" t="s">
        <v>347</v>
      </c>
      <c r="V385" t="s">
        <v>77</v>
      </c>
      <c r="X385" t="s">
        <v>40308</v>
      </c>
      <c r="Y385" t="s">
        <v>14</v>
      </c>
      <c r="Z385">
        <v>16</v>
      </c>
      <c r="AA385">
        <v>0.22584399999999999</v>
      </c>
      <c r="AB385">
        <v>0.36013000000000001</v>
      </c>
      <c r="AC385">
        <v>14</v>
      </c>
      <c r="AD385">
        <v>2.39843E-3</v>
      </c>
      <c r="AE385">
        <v>6.6817700000000001E-3</v>
      </c>
      <c r="AF385">
        <v>844681</v>
      </c>
      <c r="AG385" t="s">
        <v>40309</v>
      </c>
      <c r="AI385" t="s">
        <v>40310</v>
      </c>
      <c r="AJ385" t="s">
        <v>40311</v>
      </c>
      <c r="AK385" t="s">
        <v>40312</v>
      </c>
      <c r="AL385" t="s">
        <v>40313</v>
      </c>
      <c r="AN385" t="s">
        <v>40316</v>
      </c>
      <c r="AP385" t="s">
        <v>40317</v>
      </c>
      <c r="AS385" t="s">
        <v>1141</v>
      </c>
    </row>
    <row r="386" spans="1:46" x14ac:dyDescent="0.25">
      <c r="A386">
        <v>0.46920699999999999</v>
      </c>
      <c r="B386">
        <v>0</v>
      </c>
      <c r="C386">
        <f t="shared" si="5"/>
        <v>-0.46920699999999999</v>
      </c>
      <c r="D386" t="s">
        <v>29</v>
      </c>
      <c r="E386" t="s">
        <v>29</v>
      </c>
      <c r="F386" t="s">
        <v>1</v>
      </c>
      <c r="G386" t="s">
        <v>29</v>
      </c>
      <c r="H386" t="s">
        <v>1</v>
      </c>
      <c r="I386" t="s">
        <v>57168</v>
      </c>
      <c r="J386" t="s">
        <v>23760</v>
      </c>
      <c r="K386" t="s">
        <v>23761</v>
      </c>
      <c r="L386" t="s">
        <v>23762</v>
      </c>
      <c r="M386" t="s">
        <v>5007</v>
      </c>
      <c r="N386" t="s">
        <v>5008</v>
      </c>
      <c r="O386" t="s">
        <v>8372</v>
      </c>
      <c r="Q386" t="s">
        <v>23763</v>
      </c>
      <c r="R386" t="s">
        <v>23764</v>
      </c>
      <c r="T386" t="s">
        <v>17712</v>
      </c>
      <c r="U386" t="s">
        <v>76</v>
      </c>
      <c r="V386" t="s">
        <v>77</v>
      </c>
      <c r="X386" t="s">
        <v>23765</v>
      </c>
      <c r="Y386" t="s">
        <v>14</v>
      </c>
      <c r="Z386">
        <v>3</v>
      </c>
      <c r="AA386">
        <v>0.17991499999999999</v>
      </c>
      <c r="AB386">
        <v>0.29563499999999998</v>
      </c>
      <c r="AC386">
        <v>5</v>
      </c>
      <c r="AD386">
        <v>1</v>
      </c>
      <c r="AE386">
        <v>1</v>
      </c>
      <c r="AF386">
        <v>1607890</v>
      </c>
      <c r="AG386" t="s">
        <v>23766</v>
      </c>
      <c r="AH386" t="s">
        <v>10876</v>
      </c>
      <c r="AI386" t="s">
        <v>23767</v>
      </c>
      <c r="AJ386" t="s">
        <v>23768</v>
      </c>
      <c r="AL386" t="s">
        <v>23769</v>
      </c>
      <c r="AM386" t="s">
        <v>23770</v>
      </c>
      <c r="AN386" t="s">
        <v>23773</v>
      </c>
      <c r="AO386" t="s">
        <v>23774</v>
      </c>
      <c r="AP386" t="s">
        <v>23775</v>
      </c>
      <c r="AQ386" t="s">
        <v>23776</v>
      </c>
      <c r="AR386" t="s">
        <v>23777</v>
      </c>
      <c r="AS386" t="s">
        <v>12307</v>
      </c>
      <c r="AT386" t="s">
        <v>23778</v>
      </c>
    </row>
    <row r="387" spans="1:46" x14ac:dyDescent="0.25">
      <c r="A387">
        <v>-0.99200699999999997</v>
      </c>
      <c r="B387">
        <v>-1.4603200000000001</v>
      </c>
      <c r="C387">
        <f t="shared" ref="C387:C450" si="6">B387-A387</f>
        <v>-0.46831300000000009</v>
      </c>
      <c r="D387" t="s">
        <v>29</v>
      </c>
      <c r="E387" t="s">
        <v>29</v>
      </c>
      <c r="F387" t="s">
        <v>8149</v>
      </c>
      <c r="G387" t="s">
        <v>0</v>
      </c>
      <c r="H387" t="s">
        <v>8149</v>
      </c>
      <c r="I387" t="s">
        <v>57129</v>
      </c>
      <c r="J387" t="s">
        <v>25047</v>
      </c>
      <c r="K387" t="s">
        <v>43538</v>
      </c>
      <c r="L387" t="s">
        <v>4943</v>
      </c>
      <c r="M387" t="s">
        <v>3000</v>
      </c>
      <c r="N387" t="s">
        <v>3000</v>
      </c>
      <c r="O387" t="s">
        <v>43539</v>
      </c>
      <c r="Q387" t="s">
        <v>4944</v>
      </c>
      <c r="R387" t="s">
        <v>4945</v>
      </c>
      <c r="T387" t="s">
        <v>4946</v>
      </c>
      <c r="V387" t="s">
        <v>77</v>
      </c>
      <c r="X387" t="s">
        <v>43540</v>
      </c>
      <c r="Y387" t="s">
        <v>14</v>
      </c>
      <c r="Z387">
        <v>3</v>
      </c>
      <c r="AA387">
        <v>5.1307000000000002E-3</v>
      </c>
      <c r="AB387">
        <v>1.41729E-2</v>
      </c>
      <c r="AC387">
        <v>4</v>
      </c>
      <c r="AD387" s="1">
        <v>2.2673899999999998E-6</v>
      </c>
      <c r="AE387" s="1">
        <v>1.6968399999999998E-5</v>
      </c>
      <c r="AF387">
        <v>15622</v>
      </c>
      <c r="AG387" t="s">
        <v>43541</v>
      </c>
      <c r="AH387" t="s">
        <v>43542</v>
      </c>
      <c r="AI387" t="s">
        <v>43543</v>
      </c>
      <c r="AJ387" t="s">
        <v>43544</v>
      </c>
      <c r="AL387" t="s">
        <v>43545</v>
      </c>
      <c r="AM387" t="s">
        <v>43546</v>
      </c>
      <c r="AN387" t="s">
        <v>43549</v>
      </c>
      <c r="AO387" t="s">
        <v>43550</v>
      </c>
      <c r="AP387" t="s">
        <v>43551</v>
      </c>
      <c r="AQ387" t="s">
        <v>43552</v>
      </c>
      <c r="AR387" t="s">
        <v>43553</v>
      </c>
      <c r="AS387" t="s">
        <v>43554</v>
      </c>
      <c r="AT387" t="s">
        <v>43555</v>
      </c>
    </row>
    <row r="388" spans="1:46" x14ac:dyDescent="0.25">
      <c r="A388">
        <v>0</v>
      </c>
      <c r="B388">
        <v>-0.46695399999999998</v>
      </c>
      <c r="C388">
        <f t="shared" si="6"/>
        <v>-0.46695399999999998</v>
      </c>
      <c r="D388" t="s">
        <v>29</v>
      </c>
      <c r="E388" t="s">
        <v>29</v>
      </c>
      <c r="F388" t="s">
        <v>1</v>
      </c>
      <c r="G388" t="s">
        <v>29</v>
      </c>
      <c r="H388" t="s">
        <v>8149</v>
      </c>
      <c r="I388" t="s">
        <v>57168</v>
      </c>
      <c r="J388" t="s">
        <v>35115</v>
      </c>
      <c r="K388" t="s">
        <v>35116</v>
      </c>
      <c r="L388" t="s">
        <v>35117</v>
      </c>
      <c r="M388" t="s">
        <v>35118</v>
      </c>
      <c r="N388" t="s">
        <v>35119</v>
      </c>
      <c r="Q388" t="s">
        <v>35120</v>
      </c>
      <c r="R388" t="s">
        <v>35121</v>
      </c>
      <c r="S388" t="s">
        <v>35122</v>
      </c>
      <c r="T388" t="s">
        <v>31185</v>
      </c>
      <c r="U388" t="s">
        <v>9</v>
      </c>
      <c r="V388" t="s">
        <v>10</v>
      </c>
      <c r="X388" t="s">
        <v>35123</v>
      </c>
      <c r="Y388" t="s">
        <v>14</v>
      </c>
      <c r="Z388">
        <v>1</v>
      </c>
      <c r="AA388">
        <v>1</v>
      </c>
      <c r="AB388">
        <v>1</v>
      </c>
      <c r="AC388">
        <v>3</v>
      </c>
      <c r="AD388">
        <v>1.2794700000000001E-2</v>
      </c>
      <c r="AE388">
        <v>2.8011299999999999E-2</v>
      </c>
      <c r="AF388">
        <v>46546</v>
      </c>
      <c r="AG388" t="s">
        <v>35124</v>
      </c>
      <c r="AI388" t="s">
        <v>35125</v>
      </c>
      <c r="AJ388" t="s">
        <v>35126</v>
      </c>
      <c r="AK388" t="s">
        <v>35127</v>
      </c>
      <c r="AL388" t="s">
        <v>35128</v>
      </c>
      <c r="AN388" t="s">
        <v>35131</v>
      </c>
      <c r="AO388" t="s">
        <v>35132</v>
      </c>
      <c r="AQ388" t="s">
        <v>35133</v>
      </c>
    </row>
    <row r="389" spans="1:46" x14ac:dyDescent="0.25">
      <c r="A389">
        <v>0.68527199999999999</v>
      </c>
      <c r="B389">
        <v>0.219472</v>
      </c>
      <c r="C389">
        <f t="shared" si="6"/>
        <v>-0.46579999999999999</v>
      </c>
      <c r="D389" t="s">
        <v>29</v>
      </c>
      <c r="E389" t="s">
        <v>29</v>
      </c>
      <c r="F389" t="s">
        <v>1</v>
      </c>
      <c r="G389" t="s">
        <v>29</v>
      </c>
      <c r="H389" t="s">
        <v>1</v>
      </c>
      <c r="I389" t="s">
        <v>57168</v>
      </c>
      <c r="J389" t="s">
        <v>2494</v>
      </c>
      <c r="K389" t="s">
        <v>2495</v>
      </c>
      <c r="L389" t="s">
        <v>2496</v>
      </c>
      <c r="M389" t="s">
        <v>501</v>
      </c>
      <c r="Q389" t="s">
        <v>2497</v>
      </c>
      <c r="R389" t="s">
        <v>2498</v>
      </c>
      <c r="S389" t="s">
        <v>2499</v>
      </c>
      <c r="T389" t="s">
        <v>2500</v>
      </c>
      <c r="X389" t="s">
        <v>2501</v>
      </c>
      <c r="Y389" t="s">
        <v>14</v>
      </c>
      <c r="Z389">
        <v>2</v>
      </c>
      <c r="AA389">
        <v>0.529173</v>
      </c>
      <c r="AB389">
        <v>0.75317400000000001</v>
      </c>
      <c r="AC389">
        <v>2</v>
      </c>
      <c r="AD389">
        <v>0.32685999999999998</v>
      </c>
      <c r="AE389">
        <v>0.47655599999999998</v>
      </c>
      <c r="AF389" t="s">
        <v>15</v>
      </c>
      <c r="AG389" t="s">
        <v>2502</v>
      </c>
      <c r="AI389" t="s">
        <v>2503</v>
      </c>
      <c r="AJ389" t="s">
        <v>2504</v>
      </c>
      <c r="AK389" t="s">
        <v>2505</v>
      </c>
      <c r="AL389" t="s">
        <v>2506</v>
      </c>
      <c r="AM389" t="s">
        <v>2507</v>
      </c>
      <c r="AN389" t="s">
        <v>2510</v>
      </c>
      <c r="AO389" t="s">
        <v>2511</v>
      </c>
      <c r="AQ389" t="s">
        <v>2512</v>
      </c>
      <c r="AR389" t="s">
        <v>2513</v>
      </c>
      <c r="AS389" t="s">
        <v>1051</v>
      </c>
    </row>
    <row r="390" spans="1:46" x14ac:dyDescent="0.25">
      <c r="A390">
        <v>-1.1549499999999999</v>
      </c>
      <c r="B390">
        <v>-1.6203099999999999</v>
      </c>
      <c r="C390">
        <f t="shared" si="6"/>
        <v>-0.46536</v>
      </c>
      <c r="D390" t="s">
        <v>29</v>
      </c>
      <c r="E390" t="s">
        <v>29</v>
      </c>
      <c r="F390" t="s">
        <v>8149</v>
      </c>
      <c r="G390" t="s">
        <v>0</v>
      </c>
      <c r="H390" t="s">
        <v>8149</v>
      </c>
      <c r="I390" t="s">
        <v>57129</v>
      </c>
      <c r="J390" t="s">
        <v>43509</v>
      </c>
      <c r="L390" t="s">
        <v>43510</v>
      </c>
      <c r="Q390" t="s">
        <v>5798</v>
      </c>
      <c r="R390" t="s">
        <v>43511</v>
      </c>
      <c r="S390" t="s">
        <v>5800</v>
      </c>
      <c r="T390" t="s">
        <v>43512</v>
      </c>
      <c r="X390" t="s">
        <v>43513</v>
      </c>
      <c r="Y390" t="s">
        <v>14</v>
      </c>
      <c r="Z390">
        <v>1</v>
      </c>
      <c r="AA390">
        <v>5.7240600000000004E-3</v>
      </c>
      <c r="AB390">
        <v>1.56188E-2</v>
      </c>
      <c r="AC390">
        <v>1</v>
      </c>
      <c r="AD390">
        <v>1.0460500000000001E-4</v>
      </c>
      <c r="AE390">
        <v>4.5541199999999998E-4</v>
      </c>
      <c r="AF390" t="s">
        <v>15</v>
      </c>
      <c r="AG390" t="s">
        <v>43514</v>
      </c>
      <c r="AI390" t="s">
        <v>43515</v>
      </c>
      <c r="AJ390" t="s">
        <v>43516</v>
      </c>
      <c r="AK390" t="s">
        <v>43517</v>
      </c>
      <c r="AL390" t="s">
        <v>43518</v>
      </c>
      <c r="AM390" t="s">
        <v>43519</v>
      </c>
      <c r="AN390" t="s">
        <v>43522</v>
      </c>
      <c r="AO390" t="s">
        <v>43523</v>
      </c>
      <c r="AR390" t="s">
        <v>43524</v>
      </c>
      <c r="AS390" t="s">
        <v>1644</v>
      </c>
    </row>
    <row r="391" spans="1:46" x14ac:dyDescent="0.25">
      <c r="A391" s="1">
        <v>-1.50242E-12</v>
      </c>
      <c r="B391">
        <v>-0.46523399999999998</v>
      </c>
      <c r="C391">
        <f t="shared" si="6"/>
        <v>-0.46523399999849757</v>
      </c>
      <c r="D391" t="s">
        <v>29</v>
      </c>
      <c r="E391" t="s">
        <v>29</v>
      </c>
      <c r="F391" t="s">
        <v>8149</v>
      </c>
      <c r="G391" t="s">
        <v>29</v>
      </c>
      <c r="H391" t="s">
        <v>8149</v>
      </c>
      <c r="I391" t="s">
        <v>57168</v>
      </c>
      <c r="J391" t="s">
        <v>40337</v>
      </c>
      <c r="L391" t="s">
        <v>2032</v>
      </c>
      <c r="R391" t="s">
        <v>40338</v>
      </c>
      <c r="U391" t="s">
        <v>76</v>
      </c>
      <c r="V391" t="s">
        <v>77</v>
      </c>
      <c r="X391" t="s">
        <v>40339</v>
      </c>
      <c r="Y391" t="s">
        <v>14</v>
      </c>
      <c r="Z391">
        <v>14</v>
      </c>
      <c r="AA391">
        <v>0.99999800000000005</v>
      </c>
      <c r="AB391">
        <v>1</v>
      </c>
      <c r="AC391">
        <v>14</v>
      </c>
      <c r="AD391">
        <v>9.6740199999999998E-2</v>
      </c>
      <c r="AE391">
        <v>0.161469</v>
      </c>
      <c r="AF391">
        <v>277883</v>
      </c>
      <c r="AG391" t="s">
        <v>40340</v>
      </c>
      <c r="AI391" t="s">
        <v>40341</v>
      </c>
      <c r="AJ391" t="s">
        <v>40342</v>
      </c>
      <c r="AK391" t="s">
        <v>40343</v>
      </c>
      <c r="AL391" t="s">
        <v>40344</v>
      </c>
      <c r="AM391" t="s">
        <v>40345</v>
      </c>
      <c r="AN391" t="s">
        <v>40348</v>
      </c>
      <c r="AQ391" t="s">
        <v>40349</v>
      </c>
      <c r="AR391" t="s">
        <v>40350</v>
      </c>
      <c r="AS391" t="s">
        <v>40351</v>
      </c>
    </row>
    <row r="392" spans="1:46" x14ac:dyDescent="0.25">
      <c r="A392">
        <v>-0.70528500000000005</v>
      </c>
      <c r="B392">
        <v>-1.17018</v>
      </c>
      <c r="C392">
        <f t="shared" si="6"/>
        <v>-0.46489499999999995</v>
      </c>
      <c r="D392" t="s">
        <v>29</v>
      </c>
      <c r="E392" t="s">
        <v>29</v>
      </c>
      <c r="F392" t="s">
        <v>8149</v>
      </c>
      <c r="G392" t="s">
        <v>0</v>
      </c>
      <c r="H392" t="s">
        <v>8149</v>
      </c>
      <c r="I392" t="s">
        <v>57129</v>
      </c>
      <c r="J392" t="s">
        <v>36954</v>
      </c>
      <c r="K392" t="s">
        <v>36955</v>
      </c>
      <c r="L392" t="s">
        <v>36956</v>
      </c>
      <c r="M392" t="s">
        <v>36957</v>
      </c>
      <c r="N392" t="s">
        <v>36958</v>
      </c>
      <c r="O392" t="s">
        <v>36959</v>
      </c>
      <c r="Q392" t="s">
        <v>36960</v>
      </c>
      <c r="R392" t="s">
        <v>36961</v>
      </c>
      <c r="T392" t="s">
        <v>22817</v>
      </c>
      <c r="U392" t="s">
        <v>3000</v>
      </c>
      <c r="V392" t="s">
        <v>77</v>
      </c>
      <c r="X392" t="s">
        <v>36962</v>
      </c>
      <c r="Y392" t="s">
        <v>14</v>
      </c>
      <c r="Z392">
        <v>7</v>
      </c>
      <c r="AA392">
        <v>3.8383199999999999E-2</v>
      </c>
      <c r="AB392">
        <v>7.9962900000000003E-2</v>
      </c>
      <c r="AC392">
        <v>8</v>
      </c>
      <c r="AD392" s="1">
        <v>8.5551300000000002E-5</v>
      </c>
      <c r="AE392">
        <v>3.8143500000000001E-4</v>
      </c>
      <c r="AF392">
        <v>29193</v>
      </c>
      <c r="AG392" t="s">
        <v>36963</v>
      </c>
      <c r="AH392" t="s">
        <v>36964</v>
      </c>
      <c r="AI392" t="s">
        <v>36965</v>
      </c>
      <c r="AJ392" t="s">
        <v>36966</v>
      </c>
      <c r="AL392" t="s">
        <v>36967</v>
      </c>
      <c r="AN392" t="s">
        <v>36970</v>
      </c>
      <c r="AO392" t="s">
        <v>36971</v>
      </c>
      <c r="AQ392" t="s">
        <v>36972</v>
      </c>
      <c r="AS392" t="s">
        <v>36973</v>
      </c>
      <c r="AT392" t="s">
        <v>36974</v>
      </c>
    </row>
    <row r="393" spans="1:46" x14ac:dyDescent="0.25">
      <c r="A393">
        <v>-0.30369099999999999</v>
      </c>
      <c r="B393">
        <v>-0.76834400000000003</v>
      </c>
      <c r="C393">
        <f t="shared" si="6"/>
        <v>-0.46465300000000004</v>
      </c>
      <c r="D393" t="s">
        <v>29</v>
      </c>
      <c r="E393" t="s">
        <v>29</v>
      </c>
      <c r="F393" t="s">
        <v>8149</v>
      </c>
      <c r="G393" t="s">
        <v>29</v>
      </c>
      <c r="H393" t="s">
        <v>8149</v>
      </c>
      <c r="I393" t="s">
        <v>57168</v>
      </c>
      <c r="J393" t="s">
        <v>26844</v>
      </c>
      <c r="K393" t="s">
        <v>26845</v>
      </c>
      <c r="L393" t="s">
        <v>26846</v>
      </c>
      <c r="M393" t="s">
        <v>12666</v>
      </c>
      <c r="N393" t="s">
        <v>12667</v>
      </c>
      <c r="O393" t="s">
        <v>26847</v>
      </c>
      <c r="Q393" t="s">
        <v>12669</v>
      </c>
      <c r="R393" t="s">
        <v>12670</v>
      </c>
      <c r="T393" t="s">
        <v>26848</v>
      </c>
      <c r="U393" t="s">
        <v>3000</v>
      </c>
      <c r="V393" t="s">
        <v>10</v>
      </c>
      <c r="W393" t="s">
        <v>26849</v>
      </c>
      <c r="X393" t="s">
        <v>26850</v>
      </c>
      <c r="Y393" t="s">
        <v>14</v>
      </c>
      <c r="Z393">
        <v>10</v>
      </c>
      <c r="AA393">
        <v>0.122196</v>
      </c>
      <c r="AB393">
        <v>0.21418499999999999</v>
      </c>
      <c r="AC393">
        <v>10</v>
      </c>
      <c r="AD393">
        <v>1.0831199999999999E-2</v>
      </c>
      <c r="AE393">
        <v>2.42379E-2</v>
      </c>
      <c r="AF393">
        <v>462570</v>
      </c>
      <c r="AG393" t="s">
        <v>26851</v>
      </c>
      <c r="AH393" t="s">
        <v>26852</v>
      </c>
      <c r="AI393" t="s">
        <v>26853</v>
      </c>
      <c r="AJ393" t="s">
        <v>26854</v>
      </c>
      <c r="AL393" t="s">
        <v>26855</v>
      </c>
      <c r="AN393" t="s">
        <v>26858</v>
      </c>
      <c r="AO393" t="s">
        <v>26859</v>
      </c>
      <c r="AP393" t="s">
        <v>12682</v>
      </c>
      <c r="AQ393" t="s">
        <v>26860</v>
      </c>
      <c r="AS393" t="s">
        <v>12684</v>
      </c>
      <c r="AT393" t="s">
        <v>26861</v>
      </c>
    </row>
    <row r="394" spans="1:46" x14ac:dyDescent="0.25">
      <c r="A394">
        <v>0</v>
      </c>
      <c r="B394">
        <v>-0.46264100000000002</v>
      </c>
      <c r="C394">
        <f t="shared" si="6"/>
        <v>-0.46264100000000002</v>
      </c>
      <c r="D394" t="s">
        <v>29</v>
      </c>
      <c r="G394" t="s">
        <v>29</v>
      </c>
      <c r="H394" t="s">
        <v>8149</v>
      </c>
      <c r="I394" t="s">
        <v>57168</v>
      </c>
      <c r="J394" t="s">
        <v>39151</v>
      </c>
      <c r="K394" t="s">
        <v>39152</v>
      </c>
      <c r="L394" t="s">
        <v>39153</v>
      </c>
      <c r="M394" t="s">
        <v>39154</v>
      </c>
      <c r="N394" t="s">
        <v>39155</v>
      </c>
      <c r="O394" t="s">
        <v>17528</v>
      </c>
      <c r="Q394" t="s">
        <v>39156</v>
      </c>
      <c r="R394" t="s">
        <v>39157</v>
      </c>
      <c r="S394" t="s">
        <v>12518</v>
      </c>
      <c r="T394" t="s">
        <v>39158</v>
      </c>
      <c r="U394" t="s">
        <v>9</v>
      </c>
      <c r="V394" t="s">
        <v>99</v>
      </c>
      <c r="W394" t="s">
        <v>15322</v>
      </c>
      <c r="X394" t="s">
        <v>39159</v>
      </c>
      <c r="Y394" t="s">
        <v>14</v>
      </c>
      <c r="Z394" t="s">
        <v>15</v>
      </c>
      <c r="AA394" t="s">
        <v>15</v>
      </c>
      <c r="AB394" t="s">
        <v>15</v>
      </c>
      <c r="AC394">
        <v>1</v>
      </c>
      <c r="AD394">
        <v>8.1141099999999994E-2</v>
      </c>
      <c r="AE394">
        <v>0.13852900000000001</v>
      </c>
      <c r="AF394">
        <v>274882</v>
      </c>
      <c r="AG394" t="s">
        <v>39160</v>
      </c>
      <c r="AI394" t="s">
        <v>39161</v>
      </c>
      <c r="AJ394" t="s">
        <v>39162</v>
      </c>
      <c r="AK394" t="s">
        <v>39163</v>
      </c>
      <c r="AL394" t="s">
        <v>39164</v>
      </c>
      <c r="AN394" t="s">
        <v>39160</v>
      </c>
      <c r="AP394" t="s">
        <v>12532</v>
      </c>
      <c r="AQ394" t="s">
        <v>39167</v>
      </c>
      <c r="AS394" t="s">
        <v>15995</v>
      </c>
      <c r="AT394" t="s">
        <v>39168</v>
      </c>
    </row>
    <row r="395" spans="1:46" x14ac:dyDescent="0.25">
      <c r="A395">
        <v>0</v>
      </c>
      <c r="B395">
        <v>-0.460785</v>
      </c>
      <c r="C395">
        <f t="shared" si="6"/>
        <v>-0.460785</v>
      </c>
      <c r="D395" t="s">
        <v>29</v>
      </c>
      <c r="G395" t="s">
        <v>29</v>
      </c>
      <c r="H395" t="s">
        <v>8149</v>
      </c>
      <c r="I395" t="s">
        <v>57168</v>
      </c>
      <c r="J395" t="s">
        <v>54228</v>
      </c>
      <c r="K395" t="s">
        <v>804</v>
      </c>
      <c r="L395" t="s">
        <v>54229</v>
      </c>
      <c r="M395" t="s">
        <v>7820</v>
      </c>
      <c r="Q395" t="s">
        <v>54230</v>
      </c>
      <c r="R395" t="s">
        <v>54231</v>
      </c>
      <c r="T395" t="s">
        <v>1809</v>
      </c>
      <c r="U395" t="s">
        <v>9</v>
      </c>
      <c r="V395" t="s">
        <v>99</v>
      </c>
      <c r="X395" t="s">
        <v>54232</v>
      </c>
      <c r="Y395" t="s">
        <v>14</v>
      </c>
      <c r="Z395" t="s">
        <v>15</v>
      </c>
      <c r="AA395" t="s">
        <v>15</v>
      </c>
      <c r="AB395" t="s">
        <v>15</v>
      </c>
      <c r="AC395">
        <v>1</v>
      </c>
      <c r="AD395">
        <v>0.14709900000000001</v>
      </c>
      <c r="AE395">
        <v>0.235344</v>
      </c>
      <c r="AF395">
        <v>357888</v>
      </c>
      <c r="AG395" t="s">
        <v>54233</v>
      </c>
      <c r="AI395" t="s">
        <v>54234</v>
      </c>
      <c r="AJ395" t="s">
        <v>54235</v>
      </c>
      <c r="AL395" t="s">
        <v>54236</v>
      </c>
      <c r="AM395" t="s">
        <v>54237</v>
      </c>
      <c r="AN395" t="s">
        <v>54233</v>
      </c>
      <c r="AQ395" t="s">
        <v>54240</v>
      </c>
      <c r="AS395" t="s">
        <v>3855</v>
      </c>
    </row>
    <row r="396" spans="1:46" x14ac:dyDescent="0.25">
      <c r="A396" s="1">
        <v>-2.37734E-17</v>
      </c>
      <c r="B396">
        <v>-0.460451</v>
      </c>
      <c r="C396">
        <f t="shared" si="6"/>
        <v>-0.460451</v>
      </c>
      <c r="D396" t="s">
        <v>29</v>
      </c>
      <c r="E396" t="s">
        <v>29</v>
      </c>
      <c r="F396" t="s">
        <v>8149</v>
      </c>
      <c r="G396" t="s">
        <v>29</v>
      </c>
      <c r="H396" t="s">
        <v>8149</v>
      </c>
      <c r="I396" t="s">
        <v>57168</v>
      </c>
      <c r="J396" t="s">
        <v>31266</v>
      </c>
      <c r="K396" t="s">
        <v>31267</v>
      </c>
      <c r="L396" t="s">
        <v>31268</v>
      </c>
      <c r="M396" t="s">
        <v>31269</v>
      </c>
      <c r="N396" t="s">
        <v>24544</v>
      </c>
      <c r="Q396" t="s">
        <v>14955</v>
      </c>
      <c r="R396" t="s">
        <v>14956</v>
      </c>
      <c r="S396" t="s">
        <v>14957</v>
      </c>
      <c r="T396" t="s">
        <v>5380</v>
      </c>
      <c r="U396" t="s">
        <v>9</v>
      </c>
      <c r="V396" t="s">
        <v>266</v>
      </c>
      <c r="X396" t="s">
        <v>31270</v>
      </c>
      <c r="Y396" t="s">
        <v>14</v>
      </c>
      <c r="Z396">
        <v>5</v>
      </c>
      <c r="AA396">
        <v>1</v>
      </c>
      <c r="AB396">
        <v>1</v>
      </c>
      <c r="AC396">
        <v>5</v>
      </c>
      <c r="AD396">
        <v>0.33951500000000001</v>
      </c>
      <c r="AE396">
        <v>0.49306299999999997</v>
      </c>
      <c r="AF396">
        <v>60167500</v>
      </c>
      <c r="AG396" t="s">
        <v>31271</v>
      </c>
      <c r="AI396" t="s">
        <v>31272</v>
      </c>
      <c r="AJ396" t="s">
        <v>31273</v>
      </c>
      <c r="AK396" t="s">
        <v>31274</v>
      </c>
      <c r="AL396" t="s">
        <v>31275</v>
      </c>
      <c r="AM396" t="s">
        <v>31276</v>
      </c>
      <c r="AN396" t="s">
        <v>31271</v>
      </c>
      <c r="AO396" t="s">
        <v>31279</v>
      </c>
      <c r="AQ396" t="s">
        <v>31280</v>
      </c>
      <c r="AR396" t="s">
        <v>31281</v>
      </c>
      <c r="AS396" t="s">
        <v>3585</v>
      </c>
    </row>
    <row r="397" spans="1:46" x14ac:dyDescent="0.25">
      <c r="A397">
        <v>-0.90606299999999995</v>
      </c>
      <c r="B397">
        <v>-1.3657900000000001</v>
      </c>
      <c r="C397">
        <f t="shared" si="6"/>
        <v>-0.45972700000000011</v>
      </c>
      <c r="D397" t="s">
        <v>29</v>
      </c>
      <c r="E397" t="s">
        <v>29</v>
      </c>
      <c r="F397" t="s">
        <v>8149</v>
      </c>
      <c r="G397" t="s">
        <v>0</v>
      </c>
      <c r="H397" t="s">
        <v>8149</v>
      </c>
      <c r="I397" t="s">
        <v>57129</v>
      </c>
      <c r="J397" t="s">
        <v>47557</v>
      </c>
      <c r="K397" t="s">
        <v>47558</v>
      </c>
      <c r="L397" t="s">
        <v>47559</v>
      </c>
      <c r="M397" t="s">
        <v>553</v>
      </c>
      <c r="Q397" t="s">
        <v>6619</v>
      </c>
      <c r="R397" t="s">
        <v>6620</v>
      </c>
      <c r="T397" t="s">
        <v>2235</v>
      </c>
      <c r="U397" t="s">
        <v>76</v>
      </c>
      <c r="V397" t="s">
        <v>10</v>
      </c>
      <c r="X397" t="s">
        <v>47560</v>
      </c>
      <c r="Y397" t="s">
        <v>14</v>
      </c>
      <c r="Z397">
        <v>6</v>
      </c>
      <c r="AA397">
        <v>3.1015999999999998E-2</v>
      </c>
      <c r="AB397">
        <v>6.6566200000000006E-2</v>
      </c>
      <c r="AC397">
        <v>6</v>
      </c>
      <c r="AD397">
        <v>5.2978900000000002E-4</v>
      </c>
      <c r="AE397">
        <v>1.8103399999999999E-3</v>
      </c>
      <c r="AF397">
        <v>4582710</v>
      </c>
      <c r="AG397" t="s">
        <v>47561</v>
      </c>
      <c r="AI397" t="s">
        <v>47562</v>
      </c>
      <c r="AJ397" t="s">
        <v>47563</v>
      </c>
      <c r="AL397" t="s">
        <v>47564</v>
      </c>
      <c r="AN397" t="s">
        <v>47561</v>
      </c>
      <c r="AO397" t="s">
        <v>47567</v>
      </c>
      <c r="AP397" t="s">
        <v>901</v>
      </c>
      <c r="AQ397" t="s">
        <v>47568</v>
      </c>
      <c r="AS397" t="s">
        <v>47569</v>
      </c>
    </row>
    <row r="398" spans="1:46" x14ac:dyDescent="0.25">
      <c r="A398">
        <v>0.45683800000000002</v>
      </c>
      <c r="B398" s="1">
        <v>9.8238899999999993E-18</v>
      </c>
      <c r="C398">
        <f t="shared" si="6"/>
        <v>-0.45683800000000002</v>
      </c>
      <c r="D398" t="s">
        <v>29</v>
      </c>
      <c r="E398" t="s">
        <v>29</v>
      </c>
      <c r="F398" t="s">
        <v>1</v>
      </c>
      <c r="G398" t="s">
        <v>29</v>
      </c>
      <c r="H398" t="s">
        <v>1</v>
      </c>
      <c r="I398" t="s">
        <v>57168</v>
      </c>
      <c r="J398" t="s">
        <v>14439</v>
      </c>
      <c r="K398" t="s">
        <v>14440</v>
      </c>
      <c r="L398" t="s">
        <v>14441</v>
      </c>
      <c r="M398" t="s">
        <v>184</v>
      </c>
      <c r="N398" t="s">
        <v>184</v>
      </c>
      <c r="Q398" t="s">
        <v>186</v>
      </c>
      <c r="R398" t="s">
        <v>14442</v>
      </c>
      <c r="S398" t="s">
        <v>1147</v>
      </c>
      <c r="T398" t="s">
        <v>98</v>
      </c>
      <c r="U398" t="s">
        <v>9</v>
      </c>
      <c r="V398" t="s">
        <v>59</v>
      </c>
      <c r="W398" t="s">
        <v>14443</v>
      </c>
      <c r="X398" t="s">
        <v>14444</v>
      </c>
      <c r="Y398" t="s">
        <v>14</v>
      </c>
      <c r="Z398">
        <v>8</v>
      </c>
      <c r="AA398">
        <v>7.2617699999999993E-2</v>
      </c>
      <c r="AB398">
        <v>0.13737199999999999</v>
      </c>
      <c r="AC398">
        <v>8</v>
      </c>
      <c r="AD398">
        <v>1</v>
      </c>
      <c r="AE398">
        <v>1</v>
      </c>
      <c r="AF398">
        <v>1585780</v>
      </c>
      <c r="AG398" t="s">
        <v>14445</v>
      </c>
      <c r="AI398" t="s">
        <v>14446</v>
      </c>
      <c r="AJ398" t="s">
        <v>14447</v>
      </c>
      <c r="AL398" t="s">
        <v>14448</v>
      </c>
      <c r="AM398" t="s">
        <v>14449</v>
      </c>
      <c r="AN398" t="s">
        <v>14445</v>
      </c>
      <c r="AQ398" t="s">
        <v>14452</v>
      </c>
      <c r="AS398" t="s">
        <v>14453</v>
      </c>
    </row>
    <row r="399" spans="1:46" x14ac:dyDescent="0.25">
      <c r="A399">
        <v>0.45680599999999999</v>
      </c>
      <c r="B399" s="1">
        <v>1.6838599999999999E-17</v>
      </c>
      <c r="C399">
        <f t="shared" si="6"/>
        <v>-0.45680599999999999</v>
      </c>
      <c r="D399" t="s">
        <v>29</v>
      </c>
      <c r="E399" t="s">
        <v>29</v>
      </c>
      <c r="F399" t="s">
        <v>1</v>
      </c>
      <c r="G399" t="s">
        <v>29</v>
      </c>
      <c r="H399" t="s">
        <v>1</v>
      </c>
      <c r="I399" t="s">
        <v>57168</v>
      </c>
      <c r="J399" t="s">
        <v>21414</v>
      </c>
      <c r="K399" t="s">
        <v>21415</v>
      </c>
      <c r="L399" t="s">
        <v>21416</v>
      </c>
      <c r="M399" t="s">
        <v>4105</v>
      </c>
      <c r="N399" t="s">
        <v>4106</v>
      </c>
      <c r="O399" t="s">
        <v>21417</v>
      </c>
      <c r="Q399" t="s">
        <v>21418</v>
      </c>
      <c r="R399" t="s">
        <v>21419</v>
      </c>
      <c r="T399" t="s">
        <v>21420</v>
      </c>
      <c r="U399" t="s">
        <v>76</v>
      </c>
      <c r="V399" t="s">
        <v>77</v>
      </c>
      <c r="X399" t="s">
        <v>21421</v>
      </c>
      <c r="Y399" t="s">
        <v>14</v>
      </c>
      <c r="Z399">
        <v>2</v>
      </c>
      <c r="AA399">
        <v>0.62439800000000001</v>
      </c>
      <c r="AB399">
        <v>0.87281699999999995</v>
      </c>
      <c r="AC399">
        <v>2</v>
      </c>
      <c r="AD399">
        <v>1</v>
      </c>
      <c r="AE399">
        <v>1</v>
      </c>
      <c r="AF399">
        <v>529966</v>
      </c>
      <c r="AG399" t="s">
        <v>21422</v>
      </c>
      <c r="AH399" t="s">
        <v>21417</v>
      </c>
      <c r="AI399" t="s">
        <v>21423</v>
      </c>
      <c r="AJ399" t="s">
        <v>21424</v>
      </c>
      <c r="AL399" t="s">
        <v>21425</v>
      </c>
      <c r="AM399" t="s">
        <v>21426</v>
      </c>
      <c r="AN399" t="s">
        <v>21429</v>
      </c>
      <c r="AP399" t="s">
        <v>21430</v>
      </c>
      <c r="AQ399" t="s">
        <v>21431</v>
      </c>
      <c r="AR399" t="s">
        <v>21432</v>
      </c>
      <c r="AS399" t="s">
        <v>21433</v>
      </c>
      <c r="AT399" t="s">
        <v>21434</v>
      </c>
    </row>
    <row r="400" spans="1:46" x14ac:dyDescent="0.25">
      <c r="A400">
        <v>0</v>
      </c>
      <c r="B400">
        <v>-0.45635500000000001</v>
      </c>
      <c r="C400">
        <f t="shared" si="6"/>
        <v>-0.45635500000000001</v>
      </c>
      <c r="D400" t="s">
        <v>29</v>
      </c>
      <c r="G400" t="s">
        <v>29</v>
      </c>
      <c r="H400" t="s">
        <v>8149</v>
      </c>
      <c r="I400" t="s">
        <v>57168</v>
      </c>
      <c r="J400" t="s">
        <v>50400</v>
      </c>
      <c r="K400" t="s">
        <v>50401</v>
      </c>
      <c r="L400" t="s">
        <v>50402</v>
      </c>
      <c r="M400" t="s">
        <v>50403</v>
      </c>
      <c r="N400" t="s">
        <v>50404</v>
      </c>
      <c r="P400" t="s">
        <v>50405</v>
      </c>
      <c r="Q400" t="s">
        <v>23896</v>
      </c>
      <c r="R400" t="s">
        <v>50406</v>
      </c>
      <c r="S400" t="s">
        <v>23898</v>
      </c>
      <c r="T400" t="s">
        <v>50407</v>
      </c>
      <c r="V400" t="s">
        <v>266</v>
      </c>
      <c r="W400" t="s">
        <v>50408</v>
      </c>
      <c r="X400" t="s">
        <v>50409</v>
      </c>
      <c r="Y400" t="s">
        <v>14</v>
      </c>
      <c r="Z400" t="s">
        <v>15</v>
      </c>
      <c r="AA400" t="s">
        <v>15</v>
      </c>
      <c r="AB400" t="s">
        <v>15</v>
      </c>
      <c r="AC400">
        <v>1</v>
      </c>
      <c r="AD400">
        <v>0.152919</v>
      </c>
      <c r="AE400">
        <v>0.24352199999999999</v>
      </c>
      <c r="AF400">
        <v>9713</v>
      </c>
      <c r="AG400" t="s">
        <v>50410</v>
      </c>
      <c r="AI400" t="s">
        <v>50411</v>
      </c>
      <c r="AJ400" t="s">
        <v>50412</v>
      </c>
      <c r="AL400" t="s">
        <v>50413</v>
      </c>
      <c r="AM400" t="s">
        <v>50414</v>
      </c>
      <c r="AN400" t="s">
        <v>50417</v>
      </c>
      <c r="AO400" t="s">
        <v>50418</v>
      </c>
      <c r="AP400" t="s">
        <v>7934</v>
      </c>
      <c r="AQ400" t="s">
        <v>50419</v>
      </c>
      <c r="AR400" t="s">
        <v>50420</v>
      </c>
      <c r="AS400" t="s">
        <v>50421</v>
      </c>
      <c r="AT400" t="s">
        <v>50422</v>
      </c>
    </row>
    <row r="401" spans="1:46" x14ac:dyDescent="0.25">
      <c r="A401">
        <v>0.45601900000000001</v>
      </c>
      <c r="B401" s="1">
        <v>4.4727700000000003E-15</v>
      </c>
      <c r="C401">
        <f t="shared" si="6"/>
        <v>-0.45601899999999551</v>
      </c>
      <c r="D401" t="s">
        <v>29</v>
      </c>
      <c r="E401" t="s">
        <v>29</v>
      </c>
      <c r="F401" t="s">
        <v>1</v>
      </c>
      <c r="G401" t="s">
        <v>29</v>
      </c>
      <c r="H401" t="s">
        <v>1</v>
      </c>
      <c r="I401" t="s">
        <v>57168</v>
      </c>
      <c r="J401" t="s">
        <v>25156</v>
      </c>
      <c r="K401" t="s">
        <v>25157</v>
      </c>
      <c r="L401" t="s">
        <v>25158</v>
      </c>
      <c r="M401" t="s">
        <v>25159</v>
      </c>
      <c r="N401" t="s">
        <v>25159</v>
      </c>
      <c r="Q401" t="s">
        <v>15299</v>
      </c>
      <c r="R401" t="s">
        <v>25160</v>
      </c>
      <c r="U401" t="s">
        <v>347</v>
      </c>
      <c r="V401" t="s">
        <v>77</v>
      </c>
      <c r="X401" t="s">
        <v>25161</v>
      </c>
      <c r="Y401" t="s">
        <v>14</v>
      </c>
      <c r="Z401">
        <v>1</v>
      </c>
      <c r="AA401">
        <v>0.24053099999999999</v>
      </c>
      <c r="AB401">
        <v>0.38025300000000001</v>
      </c>
      <c r="AC401">
        <v>1</v>
      </c>
      <c r="AD401">
        <v>1</v>
      </c>
      <c r="AE401">
        <v>1</v>
      </c>
      <c r="AF401">
        <v>167642</v>
      </c>
      <c r="AG401" t="s">
        <v>25162</v>
      </c>
      <c r="AI401" t="s">
        <v>25163</v>
      </c>
      <c r="AJ401" t="s">
        <v>25164</v>
      </c>
      <c r="AK401" t="s">
        <v>25165</v>
      </c>
      <c r="AL401" t="s">
        <v>25166</v>
      </c>
      <c r="AM401" t="s">
        <v>25167</v>
      </c>
      <c r="AN401" t="s">
        <v>25170</v>
      </c>
      <c r="AO401" t="s">
        <v>25171</v>
      </c>
      <c r="AQ401" t="s">
        <v>25172</v>
      </c>
      <c r="AR401" t="s">
        <v>25173</v>
      </c>
      <c r="AS401" t="s">
        <v>25174</v>
      </c>
    </row>
    <row r="402" spans="1:46" x14ac:dyDescent="0.25">
      <c r="A402">
        <v>-1.47105</v>
      </c>
      <c r="B402">
        <v>-1.92659</v>
      </c>
      <c r="C402">
        <f t="shared" si="6"/>
        <v>-0.45554000000000006</v>
      </c>
      <c r="D402" t="s">
        <v>29</v>
      </c>
      <c r="E402" t="s">
        <v>29</v>
      </c>
      <c r="F402" t="s">
        <v>8149</v>
      </c>
      <c r="G402" t="s">
        <v>0</v>
      </c>
      <c r="H402" t="s">
        <v>8149</v>
      </c>
      <c r="I402" t="s">
        <v>57129</v>
      </c>
      <c r="J402" t="s">
        <v>33081</v>
      </c>
      <c r="K402" t="s">
        <v>33082</v>
      </c>
      <c r="L402" t="s">
        <v>33083</v>
      </c>
      <c r="M402" t="s">
        <v>33084</v>
      </c>
      <c r="N402" t="s">
        <v>33085</v>
      </c>
      <c r="O402" t="s">
        <v>33086</v>
      </c>
      <c r="Q402" t="s">
        <v>11746</v>
      </c>
      <c r="R402" t="s">
        <v>33087</v>
      </c>
      <c r="S402" t="s">
        <v>11748</v>
      </c>
      <c r="T402" t="s">
        <v>33088</v>
      </c>
      <c r="X402" t="s">
        <v>33089</v>
      </c>
      <c r="Y402" t="s">
        <v>14</v>
      </c>
      <c r="Z402">
        <v>1</v>
      </c>
      <c r="AA402">
        <v>5.1239500000000004E-3</v>
      </c>
      <c r="AB402">
        <v>1.41668E-2</v>
      </c>
      <c r="AC402">
        <v>2</v>
      </c>
      <c r="AD402" s="1">
        <v>4.2809199999999997E-6</v>
      </c>
      <c r="AE402" s="1">
        <v>2.9003899999999999E-5</v>
      </c>
      <c r="AF402" t="s">
        <v>15</v>
      </c>
      <c r="AG402" t="s">
        <v>33090</v>
      </c>
      <c r="AH402" t="s">
        <v>33091</v>
      </c>
      <c r="AI402" t="s">
        <v>33092</v>
      </c>
      <c r="AJ402" t="s">
        <v>33093</v>
      </c>
      <c r="AL402" t="s">
        <v>33094</v>
      </c>
      <c r="AM402" t="s">
        <v>33095</v>
      </c>
      <c r="AN402" t="s">
        <v>33098</v>
      </c>
      <c r="AO402" t="s">
        <v>33099</v>
      </c>
      <c r="AQ402" t="s">
        <v>33100</v>
      </c>
      <c r="AR402" t="s">
        <v>33101</v>
      </c>
      <c r="AS402" t="s">
        <v>33102</v>
      </c>
      <c r="AT402" t="s">
        <v>33103</v>
      </c>
    </row>
    <row r="403" spans="1:46" x14ac:dyDescent="0.25">
      <c r="A403">
        <v>-0.28803099999999998</v>
      </c>
      <c r="B403">
        <v>-0.74039299999999997</v>
      </c>
      <c r="C403">
        <f t="shared" si="6"/>
        <v>-0.45236199999999999</v>
      </c>
      <c r="D403" t="s">
        <v>29</v>
      </c>
      <c r="E403" t="s">
        <v>29</v>
      </c>
      <c r="F403" t="s">
        <v>8149</v>
      </c>
      <c r="G403" t="s">
        <v>29</v>
      </c>
      <c r="H403" t="s">
        <v>8149</v>
      </c>
      <c r="I403" t="s">
        <v>57168</v>
      </c>
      <c r="J403" t="s">
        <v>43799</v>
      </c>
      <c r="K403" t="s">
        <v>43800</v>
      </c>
      <c r="L403" t="s">
        <v>43801</v>
      </c>
      <c r="M403" t="s">
        <v>13012</v>
      </c>
      <c r="N403" t="s">
        <v>12369</v>
      </c>
      <c r="O403" t="s">
        <v>43802</v>
      </c>
      <c r="Q403" t="s">
        <v>43803</v>
      </c>
      <c r="R403" t="s">
        <v>43804</v>
      </c>
      <c r="S403" t="s">
        <v>43805</v>
      </c>
      <c r="T403" t="s">
        <v>43806</v>
      </c>
      <c r="U403" t="s">
        <v>9</v>
      </c>
      <c r="V403" t="s">
        <v>99</v>
      </c>
      <c r="W403" t="s">
        <v>43807</v>
      </c>
      <c r="X403" t="s">
        <v>43808</v>
      </c>
      <c r="Y403" t="s">
        <v>14</v>
      </c>
      <c r="Z403">
        <v>4</v>
      </c>
      <c r="AA403">
        <v>0.14823800000000001</v>
      </c>
      <c r="AB403">
        <v>0.25084400000000001</v>
      </c>
      <c r="AC403">
        <v>3</v>
      </c>
      <c r="AD403">
        <v>4.8782699999999997E-3</v>
      </c>
      <c r="AE403">
        <v>1.22492E-2</v>
      </c>
      <c r="AF403">
        <v>470982</v>
      </c>
      <c r="AG403" t="s">
        <v>43809</v>
      </c>
      <c r="AH403" t="s">
        <v>43810</v>
      </c>
      <c r="AI403" t="s">
        <v>43811</v>
      </c>
      <c r="AJ403" t="s">
        <v>43812</v>
      </c>
      <c r="AL403" t="s">
        <v>43813</v>
      </c>
      <c r="AM403" t="s">
        <v>43814</v>
      </c>
      <c r="AN403" t="s">
        <v>43817</v>
      </c>
      <c r="AO403" t="s">
        <v>43818</v>
      </c>
      <c r="AP403" t="s">
        <v>20252</v>
      </c>
      <c r="AQ403" t="s">
        <v>43819</v>
      </c>
      <c r="AR403" t="s">
        <v>43820</v>
      </c>
      <c r="AS403" t="s">
        <v>43821</v>
      </c>
      <c r="AT403" t="s">
        <v>43822</v>
      </c>
    </row>
    <row r="404" spans="1:46" x14ac:dyDescent="0.25">
      <c r="A404">
        <v>-1.60195</v>
      </c>
      <c r="B404">
        <v>-2.0522300000000002</v>
      </c>
      <c r="C404">
        <f t="shared" si="6"/>
        <v>-0.45028000000000024</v>
      </c>
      <c r="D404" t="s">
        <v>29</v>
      </c>
      <c r="E404" t="s">
        <v>0</v>
      </c>
      <c r="F404" t="s">
        <v>8149</v>
      </c>
      <c r="G404" t="s">
        <v>0</v>
      </c>
      <c r="H404" t="s">
        <v>8149</v>
      </c>
      <c r="I404" t="s">
        <v>57169</v>
      </c>
      <c r="J404" t="s">
        <v>48277</v>
      </c>
      <c r="K404" t="s">
        <v>28953</v>
      </c>
      <c r="L404" t="s">
        <v>48278</v>
      </c>
      <c r="M404" t="s">
        <v>3614</v>
      </c>
      <c r="Q404" t="s">
        <v>48279</v>
      </c>
      <c r="R404" t="s">
        <v>48280</v>
      </c>
      <c r="S404" t="s">
        <v>48281</v>
      </c>
      <c r="T404" t="s">
        <v>5167</v>
      </c>
      <c r="U404" t="s">
        <v>9</v>
      </c>
      <c r="V404" t="s">
        <v>10</v>
      </c>
      <c r="X404" t="s">
        <v>48282</v>
      </c>
      <c r="Y404" t="s">
        <v>14</v>
      </c>
      <c r="Z404">
        <v>1</v>
      </c>
      <c r="AA404">
        <v>1.9859399999999998E-3</v>
      </c>
      <c r="AB404">
        <v>6.3432499999999999E-3</v>
      </c>
      <c r="AC404">
        <v>1</v>
      </c>
      <c r="AD404" s="1">
        <v>5.5069099999999998E-5</v>
      </c>
      <c r="AE404">
        <v>2.6127399999999998E-4</v>
      </c>
      <c r="AF404">
        <v>41059</v>
      </c>
      <c r="AG404" t="s">
        <v>48283</v>
      </c>
      <c r="AI404" t="s">
        <v>48284</v>
      </c>
      <c r="AJ404" t="s">
        <v>48285</v>
      </c>
      <c r="AL404" t="s">
        <v>48286</v>
      </c>
      <c r="AM404" t="s">
        <v>48287</v>
      </c>
      <c r="AN404" t="s">
        <v>48283</v>
      </c>
      <c r="AO404" t="s">
        <v>48290</v>
      </c>
      <c r="AQ404" t="s">
        <v>48291</v>
      </c>
      <c r="AR404" t="s">
        <v>48292</v>
      </c>
      <c r="AS404" t="s">
        <v>48293</v>
      </c>
    </row>
    <row r="405" spans="1:46" x14ac:dyDescent="0.25">
      <c r="A405">
        <v>0.61007699999999998</v>
      </c>
      <c r="B405">
        <v>0.164465</v>
      </c>
      <c r="C405">
        <f t="shared" si="6"/>
        <v>-0.44561200000000001</v>
      </c>
      <c r="D405" t="s">
        <v>29</v>
      </c>
      <c r="E405" t="s">
        <v>29</v>
      </c>
      <c r="F405" t="s">
        <v>1</v>
      </c>
      <c r="G405" t="s">
        <v>29</v>
      </c>
      <c r="H405" t="s">
        <v>1</v>
      </c>
      <c r="I405" t="s">
        <v>57168</v>
      </c>
      <c r="J405" t="s">
        <v>21698</v>
      </c>
      <c r="L405" t="s">
        <v>21699</v>
      </c>
      <c r="Q405" t="s">
        <v>2290</v>
      </c>
      <c r="R405" t="s">
        <v>21700</v>
      </c>
      <c r="S405" t="s">
        <v>2290</v>
      </c>
      <c r="T405" t="s">
        <v>12389</v>
      </c>
      <c r="U405" t="s">
        <v>9</v>
      </c>
      <c r="V405" t="s">
        <v>77</v>
      </c>
      <c r="X405" t="s">
        <v>21701</v>
      </c>
      <c r="Y405" t="s">
        <v>14</v>
      </c>
      <c r="Z405">
        <v>3</v>
      </c>
      <c r="AA405">
        <v>8.2409700000000002E-2</v>
      </c>
      <c r="AB405">
        <v>0.15293499999999999</v>
      </c>
      <c r="AC405">
        <v>5</v>
      </c>
      <c r="AD405">
        <v>0.34327200000000002</v>
      </c>
      <c r="AE405">
        <v>0.49773800000000001</v>
      </c>
      <c r="AF405">
        <v>1019730</v>
      </c>
      <c r="AG405" t="s">
        <v>21702</v>
      </c>
      <c r="AI405" t="s">
        <v>21703</v>
      </c>
      <c r="AJ405" t="s">
        <v>21704</v>
      </c>
      <c r="AL405" t="s">
        <v>21705</v>
      </c>
      <c r="AN405" t="s">
        <v>21708</v>
      </c>
      <c r="AQ405" t="s">
        <v>21709</v>
      </c>
      <c r="AS405" t="s">
        <v>21710</v>
      </c>
    </row>
    <row r="406" spans="1:46" x14ac:dyDescent="0.25">
      <c r="A406">
        <v>-0.32246000000000002</v>
      </c>
      <c r="B406">
        <v>-0.76773199999999997</v>
      </c>
      <c r="C406">
        <f t="shared" si="6"/>
        <v>-0.44527199999999995</v>
      </c>
      <c r="D406" t="s">
        <v>29</v>
      </c>
      <c r="E406" t="s">
        <v>29</v>
      </c>
      <c r="F406" t="s">
        <v>8149</v>
      </c>
      <c r="G406" t="s">
        <v>29</v>
      </c>
      <c r="H406" t="s">
        <v>8149</v>
      </c>
      <c r="I406" t="s">
        <v>57168</v>
      </c>
      <c r="L406" t="s">
        <v>10976</v>
      </c>
      <c r="Q406" t="s">
        <v>29684</v>
      </c>
      <c r="R406" t="s">
        <v>29685</v>
      </c>
      <c r="V406" t="s">
        <v>10</v>
      </c>
      <c r="X406" t="s">
        <v>36106</v>
      </c>
      <c r="Y406" t="s">
        <v>14</v>
      </c>
      <c r="Z406">
        <v>1</v>
      </c>
      <c r="AA406">
        <v>0.195579</v>
      </c>
      <c r="AB406">
        <v>0.31786700000000001</v>
      </c>
      <c r="AC406">
        <v>1</v>
      </c>
      <c r="AD406">
        <v>2.2030600000000001E-2</v>
      </c>
      <c r="AE406">
        <v>4.4672499999999997E-2</v>
      </c>
      <c r="AF406">
        <v>7858</v>
      </c>
      <c r="AG406" t="s">
        <v>36107</v>
      </c>
      <c r="AI406" t="s">
        <v>36108</v>
      </c>
      <c r="AJ406" t="s">
        <v>36109</v>
      </c>
      <c r="AL406" t="s">
        <v>36110</v>
      </c>
      <c r="AN406" t="s">
        <v>36113</v>
      </c>
      <c r="AS406" t="s">
        <v>237</v>
      </c>
    </row>
    <row r="407" spans="1:46" x14ac:dyDescent="0.25">
      <c r="A407">
        <v>2.21448</v>
      </c>
      <c r="B407">
        <v>1.7694399999999999</v>
      </c>
      <c r="C407">
        <f t="shared" si="6"/>
        <v>-0.4450400000000001</v>
      </c>
      <c r="D407" t="s">
        <v>29</v>
      </c>
      <c r="E407" t="s">
        <v>0</v>
      </c>
      <c r="F407" t="s">
        <v>1</v>
      </c>
      <c r="G407" t="s">
        <v>0</v>
      </c>
      <c r="H407" t="s">
        <v>1</v>
      </c>
      <c r="I407" t="s">
        <v>57169</v>
      </c>
      <c r="J407" t="s">
        <v>1978</v>
      </c>
      <c r="K407" t="s">
        <v>1979</v>
      </c>
      <c r="L407" t="s">
        <v>1980</v>
      </c>
      <c r="M407" t="s">
        <v>553</v>
      </c>
      <c r="O407" t="s">
        <v>1981</v>
      </c>
      <c r="Q407" t="s">
        <v>1982</v>
      </c>
      <c r="R407" t="s">
        <v>1983</v>
      </c>
      <c r="S407" t="s">
        <v>1984</v>
      </c>
      <c r="T407" t="s">
        <v>1985</v>
      </c>
      <c r="U407" t="s">
        <v>996</v>
      </c>
      <c r="V407" t="s">
        <v>77</v>
      </c>
      <c r="X407" t="s">
        <v>1986</v>
      </c>
      <c r="Y407" t="s">
        <v>14</v>
      </c>
      <c r="Z407">
        <v>1</v>
      </c>
      <c r="AA407" s="1">
        <v>8.0997399999999998E-5</v>
      </c>
      <c r="AB407">
        <v>4.3518700000000002E-4</v>
      </c>
      <c r="AC407">
        <v>1</v>
      </c>
      <c r="AD407" s="1">
        <v>5.3981099999999997E-5</v>
      </c>
      <c r="AE407">
        <v>2.5753499999999998E-4</v>
      </c>
      <c r="AF407">
        <v>145860</v>
      </c>
      <c r="AG407" t="s">
        <v>1987</v>
      </c>
      <c r="AH407" t="s">
        <v>1981</v>
      </c>
      <c r="AI407" t="s">
        <v>1988</v>
      </c>
      <c r="AJ407" t="s">
        <v>1989</v>
      </c>
      <c r="AL407" t="s">
        <v>1990</v>
      </c>
      <c r="AN407" t="s">
        <v>1987</v>
      </c>
      <c r="AO407" t="s">
        <v>1993</v>
      </c>
      <c r="AQ407" t="s">
        <v>1994</v>
      </c>
      <c r="AR407" t="s">
        <v>1995</v>
      </c>
      <c r="AS407" t="s">
        <v>1996</v>
      </c>
      <c r="AT407" t="s">
        <v>1997</v>
      </c>
    </row>
    <row r="408" spans="1:46" x14ac:dyDescent="0.25">
      <c r="A408">
        <v>2.2261899999999999</v>
      </c>
      <c r="B408">
        <v>1.78382</v>
      </c>
      <c r="C408">
        <f t="shared" si="6"/>
        <v>-0.44236999999999993</v>
      </c>
      <c r="D408" t="s">
        <v>29</v>
      </c>
      <c r="E408" t="s">
        <v>0</v>
      </c>
      <c r="F408" t="s">
        <v>1</v>
      </c>
      <c r="G408" t="s">
        <v>0</v>
      </c>
      <c r="H408" t="s">
        <v>1</v>
      </c>
      <c r="I408" t="s">
        <v>57169</v>
      </c>
      <c r="J408" t="s">
        <v>3088</v>
      </c>
      <c r="K408" t="s">
        <v>3089</v>
      </c>
      <c r="L408" t="s">
        <v>3090</v>
      </c>
      <c r="M408" t="s">
        <v>3091</v>
      </c>
      <c r="N408" t="s">
        <v>1505</v>
      </c>
      <c r="O408" t="s">
        <v>2941</v>
      </c>
      <c r="Q408" t="s">
        <v>3092</v>
      </c>
      <c r="R408" t="s">
        <v>3093</v>
      </c>
      <c r="T408" t="s">
        <v>1508</v>
      </c>
      <c r="U408" t="s">
        <v>347</v>
      </c>
      <c r="V408" t="s">
        <v>77</v>
      </c>
      <c r="W408" t="s">
        <v>3094</v>
      </c>
      <c r="X408" t="s">
        <v>3095</v>
      </c>
      <c r="Y408" t="s">
        <v>14</v>
      </c>
      <c r="Z408">
        <v>2</v>
      </c>
      <c r="AA408" s="1">
        <v>2.50128E-6</v>
      </c>
      <c r="AB408" s="1">
        <v>2.3417700000000001E-5</v>
      </c>
      <c r="AC408">
        <v>2</v>
      </c>
      <c r="AD408" s="1">
        <v>2.45717E-6</v>
      </c>
      <c r="AE408" s="1">
        <v>1.8073599999999999E-5</v>
      </c>
      <c r="AF408">
        <v>1493270</v>
      </c>
      <c r="AG408" t="s">
        <v>3096</v>
      </c>
      <c r="AH408" t="s">
        <v>3097</v>
      </c>
      <c r="AI408" t="s">
        <v>3098</v>
      </c>
      <c r="AJ408" t="s">
        <v>3099</v>
      </c>
      <c r="AL408" t="s">
        <v>3100</v>
      </c>
      <c r="AM408" t="s">
        <v>3101</v>
      </c>
      <c r="AN408" t="s">
        <v>3096</v>
      </c>
      <c r="AO408" t="s">
        <v>3104</v>
      </c>
      <c r="AQ408" t="s">
        <v>3105</v>
      </c>
      <c r="AS408" t="s">
        <v>3106</v>
      </c>
      <c r="AT408" t="s">
        <v>3107</v>
      </c>
    </row>
    <row r="409" spans="1:46" x14ac:dyDescent="0.25">
      <c r="A409">
        <v>-0.61933099999999996</v>
      </c>
      <c r="B409">
        <v>-1.0597000000000001</v>
      </c>
      <c r="C409">
        <f t="shared" si="6"/>
        <v>-0.44036900000000012</v>
      </c>
      <c r="D409" t="s">
        <v>29</v>
      </c>
      <c r="E409" t="s">
        <v>29</v>
      </c>
      <c r="F409" t="s">
        <v>8149</v>
      </c>
      <c r="G409" t="s">
        <v>0</v>
      </c>
      <c r="H409" t="s">
        <v>8149</v>
      </c>
      <c r="I409" t="s">
        <v>57129</v>
      </c>
      <c r="J409" t="s">
        <v>34336</v>
      </c>
      <c r="K409" t="s">
        <v>38965</v>
      </c>
      <c r="L409" t="s">
        <v>41543</v>
      </c>
      <c r="M409" t="s">
        <v>227</v>
      </c>
      <c r="Q409" t="s">
        <v>34339</v>
      </c>
      <c r="R409" t="s">
        <v>41544</v>
      </c>
      <c r="T409" t="s">
        <v>12540</v>
      </c>
      <c r="U409" t="s">
        <v>347</v>
      </c>
      <c r="V409" t="s">
        <v>77</v>
      </c>
      <c r="W409" t="s">
        <v>38967</v>
      </c>
      <c r="X409" t="s">
        <v>41545</v>
      </c>
      <c r="Y409" t="s">
        <v>14</v>
      </c>
      <c r="Z409">
        <v>2</v>
      </c>
      <c r="AA409">
        <v>1.5026099999999999E-3</v>
      </c>
      <c r="AB409">
        <v>5.0906299999999996E-3</v>
      </c>
      <c r="AC409">
        <v>1</v>
      </c>
      <c r="AD409">
        <v>4.7740100000000002E-4</v>
      </c>
      <c r="AE409">
        <v>1.65811E-3</v>
      </c>
      <c r="AF409">
        <v>1433670</v>
      </c>
      <c r="AG409" t="s">
        <v>41546</v>
      </c>
      <c r="AI409" t="s">
        <v>41547</v>
      </c>
      <c r="AJ409" t="s">
        <v>41548</v>
      </c>
      <c r="AL409" t="s">
        <v>41549</v>
      </c>
      <c r="AM409" t="s">
        <v>41550</v>
      </c>
      <c r="AN409" t="s">
        <v>41546</v>
      </c>
      <c r="AO409" t="s">
        <v>38976</v>
      </c>
      <c r="AQ409" t="s">
        <v>38977</v>
      </c>
      <c r="AR409" t="s">
        <v>38978</v>
      </c>
      <c r="AS409" t="s">
        <v>38979</v>
      </c>
    </row>
    <row r="410" spans="1:46" x14ac:dyDescent="0.25">
      <c r="A410">
        <v>0.94997500000000001</v>
      </c>
      <c r="B410">
        <v>0.51014899999999996</v>
      </c>
      <c r="C410">
        <f t="shared" si="6"/>
        <v>-0.43982600000000005</v>
      </c>
      <c r="D410" t="s">
        <v>29</v>
      </c>
      <c r="E410" t="s">
        <v>0</v>
      </c>
      <c r="F410" t="s">
        <v>1</v>
      </c>
      <c r="G410" t="s">
        <v>29</v>
      </c>
      <c r="H410" t="s">
        <v>1</v>
      </c>
      <c r="I410" t="s">
        <v>57167</v>
      </c>
      <c r="J410" t="s">
        <v>21584</v>
      </c>
      <c r="K410" t="s">
        <v>21585</v>
      </c>
      <c r="L410" t="s">
        <v>21586</v>
      </c>
      <c r="M410" t="s">
        <v>21587</v>
      </c>
      <c r="N410" t="s">
        <v>21588</v>
      </c>
      <c r="O410" t="s">
        <v>21589</v>
      </c>
      <c r="Q410" t="s">
        <v>21590</v>
      </c>
      <c r="R410" t="s">
        <v>21591</v>
      </c>
      <c r="S410" t="s">
        <v>21592</v>
      </c>
      <c r="T410" t="s">
        <v>21593</v>
      </c>
      <c r="U410" t="s">
        <v>996</v>
      </c>
      <c r="V410" t="s">
        <v>77</v>
      </c>
      <c r="X410" t="s">
        <v>21594</v>
      </c>
      <c r="Y410" t="s">
        <v>14</v>
      </c>
      <c r="Z410">
        <v>3</v>
      </c>
      <c r="AA410">
        <v>2.8223000000000001E-4</v>
      </c>
      <c r="AB410">
        <v>1.2518200000000001E-3</v>
      </c>
      <c r="AC410">
        <v>3</v>
      </c>
      <c r="AD410">
        <v>4.7454299999999998E-2</v>
      </c>
      <c r="AE410">
        <v>8.6567000000000005E-2</v>
      </c>
      <c r="AF410">
        <v>9242</v>
      </c>
      <c r="AG410" t="s">
        <v>21595</v>
      </c>
      <c r="AI410" t="s">
        <v>21596</v>
      </c>
      <c r="AJ410" t="s">
        <v>21597</v>
      </c>
      <c r="AK410" t="s">
        <v>21598</v>
      </c>
      <c r="AL410" t="s">
        <v>21599</v>
      </c>
      <c r="AN410" t="s">
        <v>21595</v>
      </c>
      <c r="AQ410" t="s">
        <v>21602</v>
      </c>
      <c r="AR410" t="s">
        <v>21603</v>
      </c>
      <c r="AS410" t="s">
        <v>21604</v>
      </c>
    </row>
    <row r="411" spans="1:46" x14ac:dyDescent="0.25">
      <c r="A411">
        <v>6.58638E-2</v>
      </c>
      <c r="B411">
        <v>-0.37292999999999998</v>
      </c>
      <c r="C411">
        <f t="shared" si="6"/>
        <v>-0.43879380000000001</v>
      </c>
      <c r="D411" t="s">
        <v>29</v>
      </c>
      <c r="E411" t="s">
        <v>29</v>
      </c>
      <c r="F411" t="s">
        <v>1</v>
      </c>
      <c r="G411" t="s">
        <v>29</v>
      </c>
      <c r="H411" t="s">
        <v>8149</v>
      </c>
      <c r="I411" t="s">
        <v>57168</v>
      </c>
      <c r="J411" t="s">
        <v>14490</v>
      </c>
      <c r="K411" t="s">
        <v>14491</v>
      </c>
      <c r="L411" t="s">
        <v>14492</v>
      </c>
      <c r="M411" t="s">
        <v>14493</v>
      </c>
      <c r="N411" t="s">
        <v>14494</v>
      </c>
      <c r="Q411" t="s">
        <v>14495</v>
      </c>
      <c r="R411" t="s">
        <v>14496</v>
      </c>
      <c r="S411" t="s">
        <v>14497</v>
      </c>
      <c r="T411" t="s">
        <v>14498</v>
      </c>
      <c r="U411" t="s">
        <v>3000</v>
      </c>
      <c r="V411" t="s">
        <v>77</v>
      </c>
      <c r="X411" t="s">
        <v>14499</v>
      </c>
      <c r="Y411" t="s">
        <v>14</v>
      </c>
      <c r="Z411">
        <v>3</v>
      </c>
      <c r="AA411">
        <v>0.71269700000000002</v>
      </c>
      <c r="AB411">
        <v>0.98480000000000001</v>
      </c>
      <c r="AC411">
        <v>2</v>
      </c>
      <c r="AD411">
        <v>0.45869900000000002</v>
      </c>
      <c r="AE411">
        <v>0.64261800000000002</v>
      </c>
      <c r="AF411">
        <v>143392</v>
      </c>
      <c r="AG411" t="s">
        <v>14500</v>
      </c>
      <c r="AI411" t="s">
        <v>14501</v>
      </c>
      <c r="AJ411" t="s">
        <v>14502</v>
      </c>
      <c r="AL411" t="s">
        <v>14503</v>
      </c>
      <c r="AM411" t="s">
        <v>14504</v>
      </c>
      <c r="AN411" t="s">
        <v>14500</v>
      </c>
      <c r="AO411" t="s">
        <v>14507</v>
      </c>
      <c r="AP411" t="s">
        <v>14508</v>
      </c>
      <c r="AQ411" t="s">
        <v>14509</v>
      </c>
      <c r="AS411" t="s">
        <v>12684</v>
      </c>
    </row>
    <row r="412" spans="1:46" x14ac:dyDescent="0.25">
      <c r="A412">
        <v>1.1205099999999999</v>
      </c>
      <c r="B412">
        <v>0.68266000000000004</v>
      </c>
      <c r="C412">
        <f t="shared" si="6"/>
        <v>-0.43784999999999985</v>
      </c>
      <c r="D412" t="s">
        <v>29</v>
      </c>
      <c r="E412" t="s">
        <v>0</v>
      </c>
      <c r="F412" t="s">
        <v>1</v>
      </c>
      <c r="G412" t="s">
        <v>0</v>
      </c>
      <c r="H412" t="s">
        <v>1</v>
      </c>
      <c r="I412" t="s">
        <v>57169</v>
      </c>
      <c r="J412" t="s">
        <v>10493</v>
      </c>
      <c r="K412" t="s">
        <v>10494</v>
      </c>
      <c r="L412" t="s">
        <v>10495</v>
      </c>
      <c r="Q412" t="s">
        <v>10496</v>
      </c>
      <c r="R412" t="s">
        <v>10497</v>
      </c>
      <c r="S412" t="s">
        <v>10498</v>
      </c>
      <c r="T412" t="s">
        <v>651</v>
      </c>
      <c r="U412" t="s">
        <v>9</v>
      </c>
      <c r="V412" t="s">
        <v>408</v>
      </c>
      <c r="W412" t="s">
        <v>10499</v>
      </c>
      <c r="X412" t="s">
        <v>10500</v>
      </c>
      <c r="Y412" t="s">
        <v>14</v>
      </c>
      <c r="Z412">
        <v>2</v>
      </c>
      <c r="AA412" s="1">
        <v>1.5791099999999999E-5</v>
      </c>
      <c r="AB412">
        <v>1.13514E-4</v>
      </c>
      <c r="AC412">
        <v>3</v>
      </c>
      <c r="AD412">
        <v>1.9667E-3</v>
      </c>
      <c r="AE412">
        <v>5.6156299999999999E-3</v>
      </c>
      <c r="AF412">
        <v>727631</v>
      </c>
      <c r="AG412" t="s">
        <v>10501</v>
      </c>
      <c r="AI412" t="s">
        <v>10502</v>
      </c>
      <c r="AJ412" t="s">
        <v>10503</v>
      </c>
      <c r="AL412" t="s">
        <v>10504</v>
      </c>
      <c r="AM412" t="s">
        <v>10505</v>
      </c>
      <c r="AN412" t="s">
        <v>10508</v>
      </c>
      <c r="AQ412" t="s">
        <v>10509</v>
      </c>
      <c r="AR412" t="s">
        <v>10510</v>
      </c>
      <c r="AS412" t="s">
        <v>10511</v>
      </c>
    </row>
    <row r="413" spans="1:46" x14ac:dyDescent="0.25">
      <c r="A413">
        <v>3.63218</v>
      </c>
      <c r="B413">
        <v>3.19557</v>
      </c>
      <c r="C413">
        <f t="shared" si="6"/>
        <v>-0.43660999999999994</v>
      </c>
      <c r="D413" t="s">
        <v>29</v>
      </c>
      <c r="E413" t="s">
        <v>0</v>
      </c>
      <c r="F413" t="s">
        <v>1</v>
      </c>
      <c r="G413" t="s">
        <v>0</v>
      </c>
      <c r="H413" t="s">
        <v>1</v>
      </c>
      <c r="I413" t="s">
        <v>57169</v>
      </c>
      <c r="J413" t="s">
        <v>763</v>
      </c>
      <c r="K413" t="s">
        <v>701</v>
      </c>
      <c r="L413" t="s">
        <v>764</v>
      </c>
      <c r="M413" t="s">
        <v>479</v>
      </c>
      <c r="N413" t="s">
        <v>480</v>
      </c>
      <c r="Q413" t="s">
        <v>481</v>
      </c>
      <c r="R413" t="s">
        <v>482</v>
      </c>
      <c r="S413" t="s">
        <v>483</v>
      </c>
      <c r="T413" t="s">
        <v>765</v>
      </c>
      <c r="X413" t="s">
        <v>766</v>
      </c>
      <c r="Y413" t="s">
        <v>14</v>
      </c>
      <c r="Z413">
        <v>2</v>
      </c>
      <c r="AA413" s="1">
        <v>1.2685499999999999E-9</v>
      </c>
      <c r="AB413" s="1">
        <v>2.7169500000000001E-8</v>
      </c>
      <c r="AC413">
        <v>2</v>
      </c>
      <c r="AD413" s="1">
        <v>1.0022099999999999E-7</v>
      </c>
      <c r="AE413" s="1">
        <v>1.0791899999999999E-6</v>
      </c>
      <c r="AF413" t="s">
        <v>15</v>
      </c>
      <c r="AG413" t="s">
        <v>767</v>
      </c>
      <c r="AI413" t="s">
        <v>768</v>
      </c>
      <c r="AJ413" t="s">
        <v>769</v>
      </c>
      <c r="AL413" t="s">
        <v>770</v>
      </c>
      <c r="AN413" t="s">
        <v>767</v>
      </c>
      <c r="AQ413" t="s">
        <v>713</v>
      </c>
      <c r="AS413" t="s">
        <v>714</v>
      </c>
    </row>
    <row r="414" spans="1:46" x14ac:dyDescent="0.25">
      <c r="A414">
        <v>-0.51688199999999995</v>
      </c>
      <c r="B414">
        <v>-0.95335499999999995</v>
      </c>
      <c r="C414">
        <f t="shared" si="6"/>
        <v>-0.436473</v>
      </c>
      <c r="D414" t="s">
        <v>29</v>
      </c>
      <c r="E414" t="s">
        <v>29</v>
      </c>
      <c r="F414" t="s">
        <v>8149</v>
      </c>
      <c r="G414" t="s">
        <v>29</v>
      </c>
      <c r="H414" t="s">
        <v>8149</v>
      </c>
      <c r="I414" t="s">
        <v>57168</v>
      </c>
      <c r="J414" t="s">
        <v>41961</v>
      </c>
      <c r="K414" t="s">
        <v>28571</v>
      </c>
      <c r="L414" t="s">
        <v>41962</v>
      </c>
      <c r="M414" t="s">
        <v>7014</v>
      </c>
      <c r="Q414" t="s">
        <v>8963</v>
      </c>
      <c r="R414" t="s">
        <v>8964</v>
      </c>
      <c r="V414" t="s">
        <v>59</v>
      </c>
      <c r="X414" t="s">
        <v>41963</v>
      </c>
      <c r="Y414" t="s">
        <v>14</v>
      </c>
      <c r="Z414">
        <v>1</v>
      </c>
      <c r="AA414">
        <v>8.8847200000000001E-2</v>
      </c>
      <c r="AB414">
        <v>0.16361899999999999</v>
      </c>
      <c r="AC414">
        <v>1</v>
      </c>
      <c r="AD414">
        <v>1.08442E-2</v>
      </c>
      <c r="AE414">
        <v>2.42513E-2</v>
      </c>
      <c r="AF414">
        <v>26178</v>
      </c>
      <c r="AG414" t="s">
        <v>41964</v>
      </c>
      <c r="AI414" t="s">
        <v>41965</v>
      </c>
      <c r="AJ414" t="s">
        <v>41966</v>
      </c>
      <c r="AK414" t="s">
        <v>41967</v>
      </c>
      <c r="AL414" t="s">
        <v>41968</v>
      </c>
      <c r="AN414" t="s">
        <v>41964</v>
      </c>
      <c r="AO414" t="s">
        <v>41971</v>
      </c>
      <c r="AQ414" t="s">
        <v>41972</v>
      </c>
      <c r="AS414" t="s">
        <v>41973</v>
      </c>
    </row>
    <row r="415" spans="1:46" x14ac:dyDescent="0.25">
      <c r="A415">
        <v>7.4902899999999994E-2</v>
      </c>
      <c r="B415">
        <v>-0.36077700000000001</v>
      </c>
      <c r="C415">
        <f t="shared" si="6"/>
        <v>-0.43567990000000001</v>
      </c>
      <c r="D415" t="s">
        <v>29</v>
      </c>
      <c r="E415" t="s">
        <v>29</v>
      </c>
      <c r="F415" t="s">
        <v>1</v>
      </c>
      <c r="G415" t="s">
        <v>29</v>
      </c>
      <c r="H415" t="s">
        <v>8149</v>
      </c>
      <c r="I415" t="s">
        <v>57168</v>
      </c>
      <c r="J415" t="s">
        <v>27150</v>
      </c>
      <c r="K415" t="s">
        <v>27151</v>
      </c>
      <c r="L415" t="s">
        <v>27152</v>
      </c>
      <c r="M415" t="s">
        <v>27153</v>
      </c>
      <c r="N415" t="s">
        <v>27154</v>
      </c>
      <c r="P415" t="s">
        <v>27155</v>
      </c>
      <c r="Q415" t="s">
        <v>27156</v>
      </c>
      <c r="R415" t="s">
        <v>27157</v>
      </c>
      <c r="S415" t="s">
        <v>27158</v>
      </c>
      <c r="T415" t="s">
        <v>27159</v>
      </c>
      <c r="W415" t="s">
        <v>27160</v>
      </c>
      <c r="X415" t="s">
        <v>27161</v>
      </c>
      <c r="Y415" t="s">
        <v>14</v>
      </c>
      <c r="Z415">
        <v>4</v>
      </c>
      <c r="AA415">
        <v>0.63944199999999995</v>
      </c>
      <c r="AB415">
        <v>0.89264900000000003</v>
      </c>
      <c r="AC415">
        <v>5</v>
      </c>
      <c r="AD415">
        <v>5.0359599999999997E-2</v>
      </c>
      <c r="AE415">
        <v>9.1285099999999994E-2</v>
      </c>
      <c r="AF415" t="s">
        <v>15</v>
      </c>
      <c r="AG415" t="s">
        <v>27162</v>
      </c>
      <c r="AI415" t="s">
        <v>27163</v>
      </c>
      <c r="AJ415" t="s">
        <v>27164</v>
      </c>
      <c r="AL415" t="s">
        <v>27165</v>
      </c>
      <c r="AM415" t="s">
        <v>27166</v>
      </c>
      <c r="AN415" t="s">
        <v>27169</v>
      </c>
      <c r="AO415" t="s">
        <v>27170</v>
      </c>
      <c r="AQ415" t="s">
        <v>27171</v>
      </c>
      <c r="AS415" t="s">
        <v>455</v>
      </c>
    </row>
    <row r="416" spans="1:46" x14ac:dyDescent="0.25">
      <c r="A416">
        <v>0.82847199999999999</v>
      </c>
      <c r="B416">
        <v>0.39331700000000003</v>
      </c>
      <c r="C416">
        <f t="shared" si="6"/>
        <v>-0.43515499999999996</v>
      </c>
      <c r="D416" t="s">
        <v>29</v>
      </c>
      <c r="E416" t="s">
        <v>29</v>
      </c>
      <c r="F416" t="s">
        <v>1</v>
      </c>
      <c r="G416" t="s">
        <v>29</v>
      </c>
      <c r="H416" t="s">
        <v>1</v>
      </c>
      <c r="I416" t="s">
        <v>57168</v>
      </c>
      <c r="K416" t="s">
        <v>28046</v>
      </c>
      <c r="L416" t="s">
        <v>28047</v>
      </c>
      <c r="M416" t="s">
        <v>6692</v>
      </c>
      <c r="N416" t="s">
        <v>321</v>
      </c>
      <c r="O416" t="s">
        <v>18137</v>
      </c>
      <c r="P416" t="s">
        <v>28048</v>
      </c>
      <c r="Q416" t="s">
        <v>28049</v>
      </c>
      <c r="R416" t="s">
        <v>28050</v>
      </c>
      <c r="S416" t="s">
        <v>7733</v>
      </c>
      <c r="T416" t="s">
        <v>7734</v>
      </c>
      <c r="U416" t="s">
        <v>76</v>
      </c>
      <c r="V416" t="s">
        <v>77</v>
      </c>
      <c r="X416" t="s">
        <v>28051</v>
      </c>
      <c r="Y416" t="s">
        <v>14</v>
      </c>
      <c r="Z416">
        <v>2</v>
      </c>
      <c r="AA416">
        <v>0.57147999999999999</v>
      </c>
      <c r="AB416">
        <v>0.80823999999999996</v>
      </c>
      <c r="AC416">
        <v>2</v>
      </c>
      <c r="AD416">
        <v>0.57911900000000005</v>
      </c>
      <c r="AE416">
        <v>0.79514099999999999</v>
      </c>
      <c r="AF416">
        <v>98784</v>
      </c>
      <c r="AG416" t="s">
        <v>28052</v>
      </c>
      <c r="AI416" t="s">
        <v>28053</v>
      </c>
      <c r="AJ416" t="s">
        <v>28054</v>
      </c>
      <c r="AK416" t="e">
        <f>-PH alpha-2</f>
        <v>#NAME?</v>
      </c>
      <c r="AL416" t="s">
        <v>28055</v>
      </c>
      <c r="AN416" t="s">
        <v>28058</v>
      </c>
      <c r="AP416" t="s">
        <v>28059</v>
      </c>
      <c r="AQ416" t="s">
        <v>28060</v>
      </c>
      <c r="AS416" t="s">
        <v>2247</v>
      </c>
      <c r="AT416" t="s">
        <v>28061</v>
      </c>
    </row>
    <row r="417" spans="1:46" x14ac:dyDescent="0.25">
      <c r="A417">
        <v>-1.3043400000000001</v>
      </c>
      <c r="B417">
        <v>-1.73526</v>
      </c>
      <c r="C417">
        <f t="shared" si="6"/>
        <v>-0.43091999999999997</v>
      </c>
      <c r="D417" t="s">
        <v>29</v>
      </c>
      <c r="E417" t="s">
        <v>0</v>
      </c>
      <c r="F417" t="s">
        <v>8149</v>
      </c>
      <c r="G417" t="s">
        <v>0</v>
      </c>
      <c r="H417" t="s">
        <v>8149</v>
      </c>
      <c r="I417" t="s">
        <v>57169</v>
      </c>
      <c r="J417" t="s">
        <v>45329</v>
      </c>
      <c r="K417" t="s">
        <v>7135</v>
      </c>
      <c r="L417" t="s">
        <v>45330</v>
      </c>
      <c r="Q417" t="s">
        <v>45331</v>
      </c>
      <c r="R417" t="s">
        <v>45332</v>
      </c>
      <c r="X417" t="s">
        <v>45333</v>
      </c>
      <c r="Y417" t="s">
        <v>14</v>
      </c>
      <c r="Z417">
        <v>1</v>
      </c>
      <c r="AA417">
        <v>5.3877500000000002E-4</v>
      </c>
      <c r="AB417">
        <v>2.1325900000000002E-3</v>
      </c>
      <c r="AC417">
        <v>1</v>
      </c>
      <c r="AD417" s="1">
        <v>2.6571200000000001E-5</v>
      </c>
      <c r="AE417">
        <v>1.3871099999999999E-4</v>
      </c>
      <c r="AF417" t="s">
        <v>15</v>
      </c>
      <c r="AG417" t="s">
        <v>45334</v>
      </c>
      <c r="AI417" t="s">
        <v>45335</v>
      </c>
      <c r="AJ417" t="s">
        <v>45336</v>
      </c>
      <c r="AL417" t="s">
        <v>45337</v>
      </c>
      <c r="AM417" t="s">
        <v>45338</v>
      </c>
      <c r="AN417" t="s">
        <v>45334</v>
      </c>
      <c r="AQ417" t="s">
        <v>45341</v>
      </c>
      <c r="AR417" t="s">
        <v>45342</v>
      </c>
      <c r="AS417" t="s">
        <v>45343</v>
      </c>
    </row>
    <row r="418" spans="1:46" x14ac:dyDescent="0.25">
      <c r="A418">
        <v>-0.90204700000000004</v>
      </c>
      <c r="B418">
        <v>-1.3324400000000001</v>
      </c>
      <c r="C418">
        <f t="shared" si="6"/>
        <v>-0.43039300000000003</v>
      </c>
      <c r="D418" t="s">
        <v>29</v>
      </c>
      <c r="E418" t="s">
        <v>29</v>
      </c>
      <c r="F418" t="s">
        <v>8149</v>
      </c>
      <c r="G418" t="s">
        <v>29</v>
      </c>
      <c r="H418" t="s">
        <v>8149</v>
      </c>
      <c r="I418" t="s">
        <v>57168</v>
      </c>
      <c r="K418" t="s">
        <v>3329</v>
      </c>
      <c r="Q418" t="s">
        <v>57830</v>
      </c>
      <c r="R418" t="s">
        <v>57831</v>
      </c>
      <c r="S418" t="s">
        <v>3333</v>
      </c>
      <c r="X418" t="s">
        <v>57832</v>
      </c>
      <c r="Y418" t="s">
        <v>14</v>
      </c>
      <c r="Z418">
        <v>1</v>
      </c>
      <c r="AA418">
        <v>2.1390699999999999E-2</v>
      </c>
      <c r="AB418">
        <v>4.85405E-2</v>
      </c>
      <c r="AC418">
        <v>2</v>
      </c>
      <c r="AD418">
        <v>9.9545199999999997E-3</v>
      </c>
      <c r="AE418">
        <v>2.26149E-2</v>
      </c>
      <c r="AF418" t="s">
        <v>15</v>
      </c>
      <c r="AG418" t="s">
        <v>57833</v>
      </c>
      <c r="AI418" t="s">
        <v>57834</v>
      </c>
      <c r="AJ418" t="s">
        <v>57835</v>
      </c>
      <c r="AL418" t="s">
        <v>57836</v>
      </c>
      <c r="AM418" t="s">
        <v>57837</v>
      </c>
      <c r="AN418" t="s">
        <v>57833</v>
      </c>
      <c r="AO418" t="s">
        <v>57838</v>
      </c>
      <c r="AP418" t="s">
        <v>3342</v>
      </c>
      <c r="AR418" t="s">
        <v>57839</v>
      </c>
    </row>
    <row r="419" spans="1:46" x14ac:dyDescent="0.25">
      <c r="A419">
        <v>-0.362844</v>
      </c>
      <c r="B419">
        <v>-0.79195800000000005</v>
      </c>
      <c r="C419">
        <f t="shared" si="6"/>
        <v>-0.42911400000000005</v>
      </c>
      <c r="D419" t="s">
        <v>29</v>
      </c>
      <c r="E419" t="s">
        <v>29</v>
      </c>
      <c r="F419" t="s">
        <v>8149</v>
      </c>
      <c r="G419" t="s">
        <v>0</v>
      </c>
      <c r="H419" t="s">
        <v>8149</v>
      </c>
      <c r="I419" t="s">
        <v>57129</v>
      </c>
      <c r="J419" t="s">
        <v>38053</v>
      </c>
      <c r="L419" t="s">
        <v>27256</v>
      </c>
      <c r="Q419" t="s">
        <v>37749</v>
      </c>
      <c r="R419" t="s">
        <v>38054</v>
      </c>
      <c r="U419" t="s">
        <v>76</v>
      </c>
      <c r="V419" t="s">
        <v>77</v>
      </c>
      <c r="X419" t="s">
        <v>38055</v>
      </c>
      <c r="Y419" t="s">
        <v>14</v>
      </c>
      <c r="Z419">
        <v>1</v>
      </c>
      <c r="AA419">
        <v>0.13244800000000001</v>
      </c>
      <c r="AB419">
        <v>0.22869400000000001</v>
      </c>
      <c r="AC419">
        <v>1</v>
      </c>
      <c r="AD419">
        <v>2.5572799999999999E-3</v>
      </c>
      <c r="AE419">
        <v>7.1012499999999999E-3</v>
      </c>
      <c r="AF419">
        <v>237134</v>
      </c>
      <c r="AG419" t="s">
        <v>38056</v>
      </c>
      <c r="AI419" t="s">
        <v>38057</v>
      </c>
      <c r="AJ419" t="s">
        <v>38058</v>
      </c>
      <c r="AL419" t="s">
        <v>38059</v>
      </c>
      <c r="AN419" t="s">
        <v>38062</v>
      </c>
      <c r="AQ419" t="s">
        <v>38063</v>
      </c>
      <c r="AS419" t="s">
        <v>38064</v>
      </c>
    </row>
    <row r="420" spans="1:46" x14ac:dyDescent="0.25">
      <c r="A420">
        <v>1.66153</v>
      </c>
      <c r="B420">
        <v>1.2329699999999999</v>
      </c>
      <c r="C420">
        <f t="shared" si="6"/>
        <v>-0.42856000000000005</v>
      </c>
      <c r="D420" t="s">
        <v>29</v>
      </c>
      <c r="E420" t="s">
        <v>0</v>
      </c>
      <c r="F420" t="s">
        <v>1</v>
      </c>
      <c r="G420" t="s">
        <v>0</v>
      </c>
      <c r="H420" t="s">
        <v>1</v>
      </c>
      <c r="I420" t="s">
        <v>57169</v>
      </c>
      <c r="L420" t="s">
        <v>5603</v>
      </c>
      <c r="R420" t="s">
        <v>2153</v>
      </c>
      <c r="S420" t="s">
        <v>554</v>
      </c>
      <c r="U420" t="s">
        <v>9</v>
      </c>
      <c r="V420" t="s">
        <v>10</v>
      </c>
      <c r="X420" t="s">
        <v>5604</v>
      </c>
      <c r="Y420" t="s">
        <v>14</v>
      </c>
      <c r="Z420">
        <v>2</v>
      </c>
      <c r="AA420" s="1">
        <v>1.8506900000000001E-5</v>
      </c>
      <c r="AB420">
        <v>1.29176E-4</v>
      </c>
      <c r="AC420">
        <v>2</v>
      </c>
      <c r="AD420">
        <v>2.7195100000000001E-3</v>
      </c>
      <c r="AE420">
        <v>7.5032199999999997E-3</v>
      </c>
      <c r="AF420">
        <v>67025</v>
      </c>
      <c r="AG420" t="s">
        <v>5605</v>
      </c>
      <c r="AI420" t="s">
        <v>5606</v>
      </c>
      <c r="AJ420" t="s">
        <v>5607</v>
      </c>
      <c r="AL420" t="s">
        <v>5608</v>
      </c>
      <c r="AM420" t="s">
        <v>5609</v>
      </c>
      <c r="AN420" t="s">
        <v>5612</v>
      </c>
      <c r="AO420" t="s">
        <v>5613</v>
      </c>
      <c r="AS420" t="s">
        <v>3855</v>
      </c>
    </row>
    <row r="421" spans="1:46" x14ac:dyDescent="0.25">
      <c r="A421">
        <v>0</v>
      </c>
      <c r="B421">
        <v>-0.42538999999999999</v>
      </c>
      <c r="C421">
        <f t="shared" si="6"/>
        <v>-0.42538999999999999</v>
      </c>
      <c r="D421" t="s">
        <v>29</v>
      </c>
      <c r="E421" t="s">
        <v>29</v>
      </c>
      <c r="F421" t="s">
        <v>1</v>
      </c>
      <c r="G421" t="s">
        <v>29</v>
      </c>
      <c r="H421" t="s">
        <v>8149</v>
      </c>
      <c r="I421" t="s">
        <v>57168</v>
      </c>
      <c r="J421" t="s">
        <v>21143</v>
      </c>
      <c r="K421" t="s">
        <v>21144</v>
      </c>
      <c r="L421" t="s">
        <v>21145</v>
      </c>
      <c r="M421" t="s">
        <v>21146</v>
      </c>
      <c r="N421" t="s">
        <v>21146</v>
      </c>
      <c r="Q421" t="s">
        <v>21147</v>
      </c>
      <c r="R421" t="s">
        <v>21148</v>
      </c>
      <c r="S421" t="s">
        <v>21149</v>
      </c>
      <c r="T421" t="s">
        <v>20614</v>
      </c>
      <c r="U421" t="s">
        <v>76</v>
      </c>
      <c r="V421" t="s">
        <v>77</v>
      </c>
      <c r="W421" t="s">
        <v>12465</v>
      </c>
      <c r="X421" t="s">
        <v>21150</v>
      </c>
      <c r="Y421" t="s">
        <v>14</v>
      </c>
      <c r="Z421">
        <v>34</v>
      </c>
      <c r="AA421">
        <v>1</v>
      </c>
      <c r="AB421">
        <v>1</v>
      </c>
      <c r="AC421">
        <v>35</v>
      </c>
      <c r="AD421">
        <v>0.135935</v>
      </c>
      <c r="AE421">
        <v>0.21963199999999999</v>
      </c>
      <c r="AF421">
        <v>98162</v>
      </c>
      <c r="AG421" t="s">
        <v>21151</v>
      </c>
      <c r="AI421" t="s">
        <v>21152</v>
      </c>
      <c r="AJ421" t="s">
        <v>21153</v>
      </c>
      <c r="AL421" t="s">
        <v>21154</v>
      </c>
      <c r="AM421" t="s">
        <v>12471</v>
      </c>
      <c r="AN421" t="s">
        <v>21151</v>
      </c>
      <c r="AO421" t="s">
        <v>20623</v>
      </c>
      <c r="AQ421" t="s">
        <v>5536</v>
      </c>
      <c r="AR421" t="s">
        <v>21157</v>
      </c>
      <c r="AS421" t="s">
        <v>3690</v>
      </c>
    </row>
    <row r="422" spans="1:46" x14ac:dyDescent="0.25">
      <c r="A422">
        <v>-0.33955800000000003</v>
      </c>
      <c r="B422">
        <v>-0.76452399999999998</v>
      </c>
      <c r="C422">
        <f t="shared" si="6"/>
        <v>-0.42496599999999995</v>
      </c>
      <c r="D422" t="s">
        <v>29</v>
      </c>
      <c r="E422" t="s">
        <v>29</v>
      </c>
      <c r="F422" t="s">
        <v>8149</v>
      </c>
      <c r="G422" t="s">
        <v>29</v>
      </c>
      <c r="H422" t="s">
        <v>8149</v>
      </c>
      <c r="I422" t="s">
        <v>57168</v>
      </c>
      <c r="J422" t="s">
        <v>18114</v>
      </c>
      <c r="K422" t="s">
        <v>18115</v>
      </c>
      <c r="L422" t="s">
        <v>18116</v>
      </c>
      <c r="M422" t="s">
        <v>18117</v>
      </c>
      <c r="N422" t="s">
        <v>18118</v>
      </c>
      <c r="Q422" t="s">
        <v>18119</v>
      </c>
      <c r="R422" t="s">
        <v>18120</v>
      </c>
      <c r="T422" t="s">
        <v>18121</v>
      </c>
      <c r="U422" t="s">
        <v>9</v>
      </c>
      <c r="V422" t="s">
        <v>77</v>
      </c>
      <c r="X422" t="s">
        <v>18122</v>
      </c>
      <c r="Y422" t="s">
        <v>14</v>
      </c>
      <c r="Z422">
        <v>1</v>
      </c>
      <c r="AA422">
        <v>0.131581</v>
      </c>
      <c r="AB422">
        <v>0.227575</v>
      </c>
      <c r="AC422">
        <v>2</v>
      </c>
      <c r="AD422">
        <v>4.0138500000000002E-3</v>
      </c>
      <c r="AE422">
        <v>1.0429300000000001E-2</v>
      </c>
      <c r="AF422">
        <v>18499</v>
      </c>
      <c r="AG422" t="s">
        <v>18123</v>
      </c>
      <c r="AI422" t="s">
        <v>18124</v>
      </c>
      <c r="AJ422" t="s">
        <v>18125</v>
      </c>
      <c r="AL422" t="s">
        <v>18126</v>
      </c>
      <c r="AM422" t="s">
        <v>18127</v>
      </c>
      <c r="AN422" t="s">
        <v>18130</v>
      </c>
      <c r="AQ422" t="s">
        <v>18131</v>
      </c>
      <c r="AR422" t="s">
        <v>18132</v>
      </c>
      <c r="AS422" t="s">
        <v>18133</v>
      </c>
    </row>
    <row r="423" spans="1:46" x14ac:dyDescent="0.25">
      <c r="A423">
        <v>-0.49573600000000001</v>
      </c>
      <c r="B423">
        <v>-0.91981800000000002</v>
      </c>
      <c r="C423">
        <f t="shared" si="6"/>
        <v>-0.42408200000000001</v>
      </c>
      <c r="D423" t="s">
        <v>29</v>
      </c>
      <c r="E423" t="s">
        <v>29</v>
      </c>
      <c r="F423" t="s">
        <v>8149</v>
      </c>
      <c r="G423" t="s">
        <v>0</v>
      </c>
      <c r="H423" t="s">
        <v>8149</v>
      </c>
      <c r="I423" t="s">
        <v>57129</v>
      </c>
      <c r="J423" t="s">
        <v>30337</v>
      </c>
      <c r="K423" t="s">
        <v>35172</v>
      </c>
      <c r="L423" t="s">
        <v>35173</v>
      </c>
      <c r="M423" t="s">
        <v>1805</v>
      </c>
      <c r="N423" t="s">
        <v>1806</v>
      </c>
      <c r="Q423" t="s">
        <v>35174</v>
      </c>
      <c r="R423" t="s">
        <v>35175</v>
      </c>
      <c r="S423" t="s">
        <v>21765</v>
      </c>
      <c r="T423" t="s">
        <v>1809</v>
      </c>
      <c r="U423" t="s">
        <v>9</v>
      </c>
      <c r="V423" t="s">
        <v>99</v>
      </c>
      <c r="X423" t="s">
        <v>35176</v>
      </c>
      <c r="Y423" t="s">
        <v>14</v>
      </c>
      <c r="Z423">
        <v>1</v>
      </c>
      <c r="AA423">
        <v>0.171293</v>
      </c>
      <c r="AB423">
        <v>0.28325400000000001</v>
      </c>
      <c r="AC423">
        <v>2</v>
      </c>
      <c r="AD423" s="1">
        <v>7.5712999999999998E-5</v>
      </c>
      <c r="AE423">
        <v>3.4265400000000002E-4</v>
      </c>
      <c r="AF423">
        <v>524404</v>
      </c>
      <c r="AG423" t="s">
        <v>35177</v>
      </c>
      <c r="AI423" t="s">
        <v>35178</v>
      </c>
      <c r="AJ423" t="s">
        <v>35179</v>
      </c>
      <c r="AL423" t="s">
        <v>35180</v>
      </c>
      <c r="AM423" t="s">
        <v>35181</v>
      </c>
      <c r="AN423" t="s">
        <v>35177</v>
      </c>
      <c r="AQ423" t="s">
        <v>30348</v>
      </c>
      <c r="AS423" t="s">
        <v>9448</v>
      </c>
    </row>
    <row r="424" spans="1:46" x14ac:dyDescent="0.25">
      <c r="A424" s="1">
        <v>-2.6186100000000002E-15</v>
      </c>
      <c r="B424">
        <v>-0.42169200000000001</v>
      </c>
      <c r="C424">
        <f t="shared" si="6"/>
        <v>-0.4216919999999974</v>
      </c>
      <c r="D424" t="s">
        <v>29</v>
      </c>
      <c r="E424" t="s">
        <v>29</v>
      </c>
      <c r="F424" t="s">
        <v>8149</v>
      </c>
      <c r="G424" t="s">
        <v>29</v>
      </c>
      <c r="H424" t="s">
        <v>8149</v>
      </c>
      <c r="I424" t="s">
        <v>57168</v>
      </c>
      <c r="J424" t="s">
        <v>31637</v>
      </c>
      <c r="K424" t="s">
        <v>31638</v>
      </c>
      <c r="L424" t="s">
        <v>31639</v>
      </c>
      <c r="M424" t="s">
        <v>31640</v>
      </c>
      <c r="N424" t="s">
        <v>31641</v>
      </c>
      <c r="P424" t="s">
        <v>31642</v>
      </c>
      <c r="Q424" t="s">
        <v>31643</v>
      </c>
      <c r="R424" t="s">
        <v>31644</v>
      </c>
      <c r="S424" t="s">
        <v>31645</v>
      </c>
      <c r="T424" t="s">
        <v>31646</v>
      </c>
      <c r="U424" t="s">
        <v>996</v>
      </c>
      <c r="V424" t="s">
        <v>77</v>
      </c>
      <c r="W424" t="s">
        <v>31647</v>
      </c>
      <c r="X424" t="s">
        <v>31648</v>
      </c>
      <c r="Y424" t="s">
        <v>14</v>
      </c>
      <c r="Z424">
        <v>4</v>
      </c>
      <c r="AA424">
        <v>1</v>
      </c>
      <c r="AB424">
        <v>1</v>
      </c>
      <c r="AC424">
        <v>4</v>
      </c>
      <c r="AD424">
        <v>0.13494700000000001</v>
      </c>
      <c r="AE424">
        <v>0.218446</v>
      </c>
      <c r="AF424">
        <v>201476</v>
      </c>
      <c r="AG424" t="s">
        <v>31649</v>
      </c>
      <c r="AI424" t="s">
        <v>31650</v>
      </c>
      <c r="AJ424" t="s">
        <v>31651</v>
      </c>
      <c r="AL424" t="s">
        <v>31652</v>
      </c>
      <c r="AN424" t="s">
        <v>31649</v>
      </c>
      <c r="AQ424" t="s">
        <v>31655</v>
      </c>
      <c r="AS424" t="s">
        <v>455</v>
      </c>
    </row>
    <row r="425" spans="1:46" x14ac:dyDescent="0.25">
      <c r="A425">
        <v>0</v>
      </c>
      <c r="B425">
        <v>-0.42121199999999998</v>
      </c>
      <c r="C425">
        <f t="shared" si="6"/>
        <v>-0.42121199999999998</v>
      </c>
      <c r="D425" t="s">
        <v>29</v>
      </c>
      <c r="G425" t="s">
        <v>29</v>
      </c>
      <c r="H425" t="s">
        <v>8149</v>
      </c>
      <c r="I425" t="s">
        <v>57168</v>
      </c>
      <c r="J425" t="s">
        <v>57840</v>
      </c>
      <c r="K425" t="s">
        <v>57841</v>
      </c>
      <c r="L425" t="s">
        <v>57842</v>
      </c>
      <c r="M425" t="s">
        <v>57843</v>
      </c>
      <c r="N425" t="s">
        <v>57844</v>
      </c>
      <c r="Q425" t="s">
        <v>16169</v>
      </c>
      <c r="R425" t="s">
        <v>16170</v>
      </c>
      <c r="S425" t="s">
        <v>2404</v>
      </c>
      <c r="T425" t="s">
        <v>57845</v>
      </c>
      <c r="U425" t="s">
        <v>996</v>
      </c>
      <c r="V425" t="s">
        <v>77</v>
      </c>
      <c r="X425" t="s">
        <v>57846</v>
      </c>
      <c r="Y425" t="s">
        <v>14</v>
      </c>
      <c r="Z425" t="s">
        <v>15</v>
      </c>
      <c r="AA425" t="s">
        <v>15</v>
      </c>
      <c r="AB425" t="s">
        <v>15</v>
      </c>
      <c r="AC425">
        <v>1</v>
      </c>
      <c r="AD425">
        <v>0.18524499999999999</v>
      </c>
      <c r="AE425">
        <v>0.28831699999999999</v>
      </c>
      <c r="AF425">
        <v>16777</v>
      </c>
      <c r="AG425" t="s">
        <v>57847</v>
      </c>
      <c r="AI425" t="s">
        <v>57848</v>
      </c>
      <c r="AJ425" t="s">
        <v>57849</v>
      </c>
      <c r="AL425" t="s">
        <v>57850</v>
      </c>
      <c r="AM425" t="s">
        <v>57851</v>
      </c>
      <c r="AN425" t="s">
        <v>57852</v>
      </c>
      <c r="AQ425" t="s">
        <v>57853</v>
      </c>
      <c r="AR425" t="s">
        <v>57854</v>
      </c>
      <c r="AS425" t="s">
        <v>3629</v>
      </c>
    </row>
    <row r="426" spans="1:46" x14ac:dyDescent="0.25">
      <c r="A426">
        <v>0</v>
      </c>
      <c r="B426">
        <v>-0.42084899999999997</v>
      </c>
      <c r="C426">
        <f t="shared" si="6"/>
        <v>-0.42084899999999997</v>
      </c>
      <c r="D426" t="s">
        <v>29</v>
      </c>
      <c r="G426" t="s">
        <v>29</v>
      </c>
      <c r="H426" t="s">
        <v>8149</v>
      </c>
      <c r="I426" t="s">
        <v>57168</v>
      </c>
      <c r="K426" t="s">
        <v>57855</v>
      </c>
      <c r="L426" t="s">
        <v>1784</v>
      </c>
      <c r="R426" t="s">
        <v>57856</v>
      </c>
      <c r="S426" t="s">
        <v>57857</v>
      </c>
      <c r="U426" t="s">
        <v>9</v>
      </c>
      <c r="V426" t="s">
        <v>266</v>
      </c>
      <c r="X426" t="s">
        <v>57858</v>
      </c>
      <c r="Y426" t="s">
        <v>14</v>
      </c>
      <c r="Z426" t="s">
        <v>15</v>
      </c>
      <c r="AA426" t="s">
        <v>15</v>
      </c>
      <c r="AB426" t="s">
        <v>15</v>
      </c>
      <c r="AC426">
        <v>1</v>
      </c>
      <c r="AD426">
        <v>6.1290699999999997E-2</v>
      </c>
      <c r="AE426">
        <v>0.10835500000000001</v>
      </c>
      <c r="AF426">
        <v>23327</v>
      </c>
      <c r="AG426" t="s">
        <v>57859</v>
      </c>
      <c r="AI426" t="s">
        <v>57860</v>
      </c>
      <c r="AJ426" t="s">
        <v>57861</v>
      </c>
      <c r="AL426" t="s">
        <v>57862</v>
      </c>
      <c r="AM426" t="s">
        <v>57863</v>
      </c>
      <c r="AN426" t="s">
        <v>57864</v>
      </c>
      <c r="AR426" t="s">
        <v>14707</v>
      </c>
    </row>
    <row r="427" spans="1:46" x14ac:dyDescent="0.25">
      <c r="A427">
        <v>-1.30063</v>
      </c>
      <c r="B427">
        <v>-1.7196</v>
      </c>
      <c r="C427">
        <f t="shared" si="6"/>
        <v>-0.41897000000000006</v>
      </c>
      <c r="D427" t="s">
        <v>29</v>
      </c>
      <c r="E427" t="s">
        <v>29</v>
      </c>
      <c r="F427" t="s">
        <v>8149</v>
      </c>
      <c r="G427" t="s">
        <v>0</v>
      </c>
      <c r="H427" t="s">
        <v>8149</v>
      </c>
      <c r="I427" t="s">
        <v>57129</v>
      </c>
      <c r="J427" t="s">
        <v>41354</v>
      </c>
      <c r="K427" t="s">
        <v>41355</v>
      </c>
      <c r="L427" t="s">
        <v>41356</v>
      </c>
      <c r="M427" t="s">
        <v>41357</v>
      </c>
      <c r="N427" t="s">
        <v>41357</v>
      </c>
      <c r="Q427" t="s">
        <v>13804</v>
      </c>
      <c r="R427" t="s">
        <v>13805</v>
      </c>
      <c r="S427" t="s">
        <v>13806</v>
      </c>
      <c r="T427" t="s">
        <v>41358</v>
      </c>
      <c r="U427" t="s">
        <v>9</v>
      </c>
      <c r="V427" t="s">
        <v>10</v>
      </c>
      <c r="X427" t="s">
        <v>41359</v>
      </c>
      <c r="Y427" t="s">
        <v>14</v>
      </c>
      <c r="Z427">
        <v>1</v>
      </c>
      <c r="AA427">
        <v>1.1707800000000001E-2</v>
      </c>
      <c r="AB427">
        <v>2.8827100000000001E-2</v>
      </c>
      <c r="AC427">
        <v>1</v>
      </c>
      <c r="AD427">
        <v>1.76403E-3</v>
      </c>
      <c r="AE427">
        <v>5.08342E-3</v>
      </c>
      <c r="AF427">
        <v>61365</v>
      </c>
      <c r="AG427" t="s">
        <v>41360</v>
      </c>
      <c r="AI427" t="s">
        <v>41361</v>
      </c>
      <c r="AJ427" t="s">
        <v>41362</v>
      </c>
      <c r="AK427" t="s">
        <v>41363</v>
      </c>
      <c r="AL427" t="s">
        <v>41364</v>
      </c>
      <c r="AM427" t="s">
        <v>41365</v>
      </c>
      <c r="AN427" t="s">
        <v>41360</v>
      </c>
      <c r="AQ427" t="s">
        <v>41368</v>
      </c>
      <c r="AR427" t="s">
        <v>1950</v>
      </c>
      <c r="AS427" t="s">
        <v>41369</v>
      </c>
    </row>
    <row r="428" spans="1:46" x14ac:dyDescent="0.25">
      <c r="A428">
        <v>2.0004900000000001</v>
      </c>
      <c r="B428">
        <v>1.5821099999999999</v>
      </c>
      <c r="C428">
        <f t="shared" si="6"/>
        <v>-0.4183800000000002</v>
      </c>
      <c r="D428" t="s">
        <v>29</v>
      </c>
      <c r="E428" t="s">
        <v>0</v>
      </c>
      <c r="F428" t="s">
        <v>1</v>
      </c>
      <c r="G428" t="s">
        <v>0</v>
      </c>
      <c r="H428" t="s">
        <v>1</v>
      </c>
      <c r="I428" t="s">
        <v>57169</v>
      </c>
      <c r="J428" t="s">
        <v>1679</v>
      </c>
      <c r="K428" t="s">
        <v>1680</v>
      </c>
      <c r="L428" t="s">
        <v>1681</v>
      </c>
      <c r="M428" t="s">
        <v>806</v>
      </c>
      <c r="Q428" t="s">
        <v>186</v>
      </c>
      <c r="R428" t="s">
        <v>1682</v>
      </c>
      <c r="S428" t="s">
        <v>1147</v>
      </c>
      <c r="U428" t="s">
        <v>9</v>
      </c>
      <c r="V428" t="s">
        <v>99</v>
      </c>
      <c r="W428" t="s">
        <v>1683</v>
      </c>
      <c r="X428" t="s">
        <v>1684</v>
      </c>
      <c r="Y428" t="s">
        <v>14</v>
      </c>
      <c r="Z428">
        <v>4</v>
      </c>
      <c r="AA428">
        <v>6.5932199999999995E-4</v>
      </c>
      <c r="AB428">
        <v>2.5112099999999998E-3</v>
      </c>
      <c r="AC428">
        <v>4</v>
      </c>
      <c r="AD428">
        <v>1.14507E-3</v>
      </c>
      <c r="AE428">
        <v>3.51819E-3</v>
      </c>
      <c r="AF428">
        <v>3925530</v>
      </c>
      <c r="AG428" t="s">
        <v>1685</v>
      </c>
      <c r="AI428" t="s">
        <v>1686</v>
      </c>
      <c r="AJ428" t="s">
        <v>1687</v>
      </c>
      <c r="AL428" t="s">
        <v>1688</v>
      </c>
      <c r="AM428" t="s">
        <v>1689</v>
      </c>
      <c r="AN428" t="s">
        <v>1692</v>
      </c>
      <c r="AO428" t="s">
        <v>1693</v>
      </c>
      <c r="AQ428" t="s">
        <v>1694</v>
      </c>
      <c r="AR428" t="s">
        <v>1695</v>
      </c>
      <c r="AS428" t="s">
        <v>1696</v>
      </c>
    </row>
    <row r="429" spans="1:46" x14ac:dyDescent="0.25">
      <c r="A429">
        <v>-0.78003</v>
      </c>
      <c r="B429">
        <v>-1.19642</v>
      </c>
      <c r="C429">
        <f t="shared" si="6"/>
        <v>-0.41639000000000004</v>
      </c>
      <c r="D429" t="s">
        <v>29</v>
      </c>
      <c r="E429" t="s">
        <v>29</v>
      </c>
      <c r="F429" t="s">
        <v>8149</v>
      </c>
      <c r="G429" t="s">
        <v>0</v>
      </c>
      <c r="H429" t="s">
        <v>8149</v>
      </c>
      <c r="I429" t="s">
        <v>57129</v>
      </c>
      <c r="J429" t="s">
        <v>56332</v>
      </c>
      <c r="K429" t="s">
        <v>8369</v>
      </c>
      <c r="L429" t="s">
        <v>56333</v>
      </c>
      <c r="M429" t="s">
        <v>8371</v>
      </c>
      <c r="N429" t="s">
        <v>5780</v>
      </c>
      <c r="Q429" t="s">
        <v>8373</v>
      </c>
      <c r="R429" t="s">
        <v>8374</v>
      </c>
      <c r="T429" t="s">
        <v>19911</v>
      </c>
      <c r="U429" t="s">
        <v>145</v>
      </c>
      <c r="V429" t="s">
        <v>77</v>
      </c>
      <c r="X429" t="s">
        <v>56334</v>
      </c>
      <c r="Y429" t="s">
        <v>14</v>
      </c>
      <c r="Z429">
        <v>1</v>
      </c>
      <c r="AA429">
        <v>2.1485899999999999E-2</v>
      </c>
      <c r="AB429">
        <v>4.8685899999999997E-2</v>
      </c>
      <c r="AC429">
        <v>1</v>
      </c>
      <c r="AD429">
        <v>2.1698199999999998E-3</v>
      </c>
      <c r="AE429">
        <v>6.1042800000000001E-3</v>
      </c>
      <c r="AF429">
        <v>36064</v>
      </c>
      <c r="AG429" t="s">
        <v>56335</v>
      </c>
      <c r="AI429" t="s">
        <v>56336</v>
      </c>
      <c r="AJ429" t="s">
        <v>56337</v>
      </c>
      <c r="AL429" t="s">
        <v>56338</v>
      </c>
      <c r="AM429" t="s">
        <v>56339</v>
      </c>
      <c r="AN429" t="s">
        <v>56335</v>
      </c>
      <c r="AP429" t="s">
        <v>8385</v>
      </c>
      <c r="AQ429" t="s">
        <v>19920</v>
      </c>
      <c r="AR429" t="s">
        <v>56342</v>
      </c>
      <c r="AS429" t="s">
        <v>19921</v>
      </c>
    </row>
    <row r="430" spans="1:46" x14ac:dyDescent="0.25">
      <c r="A430">
        <v>-0.20997399999999999</v>
      </c>
      <c r="B430">
        <v>-0.62497199999999997</v>
      </c>
      <c r="C430">
        <f t="shared" si="6"/>
        <v>-0.41499799999999998</v>
      </c>
      <c r="D430" t="s">
        <v>29</v>
      </c>
      <c r="E430" t="s">
        <v>29</v>
      </c>
      <c r="F430" t="s">
        <v>8149</v>
      </c>
      <c r="G430" t="s">
        <v>29</v>
      </c>
      <c r="H430" t="s">
        <v>8149</v>
      </c>
      <c r="I430" t="s">
        <v>57168</v>
      </c>
      <c r="J430" t="s">
        <v>32670</v>
      </c>
      <c r="K430" t="s">
        <v>32671</v>
      </c>
      <c r="L430" t="s">
        <v>438</v>
      </c>
      <c r="M430" t="s">
        <v>72</v>
      </c>
      <c r="Q430" t="s">
        <v>32672</v>
      </c>
      <c r="R430" t="s">
        <v>32673</v>
      </c>
      <c r="S430" t="s">
        <v>32674</v>
      </c>
      <c r="T430" t="s">
        <v>15931</v>
      </c>
      <c r="U430" t="s">
        <v>996</v>
      </c>
      <c r="V430" t="s">
        <v>77</v>
      </c>
      <c r="X430" t="s">
        <v>32675</v>
      </c>
      <c r="Y430" t="s">
        <v>14</v>
      </c>
      <c r="Z430">
        <v>11</v>
      </c>
      <c r="AA430">
        <v>0.39068900000000001</v>
      </c>
      <c r="AB430">
        <v>0.57899699999999998</v>
      </c>
      <c r="AC430">
        <v>11</v>
      </c>
      <c r="AD430">
        <v>6.0178500000000003E-2</v>
      </c>
      <c r="AE430">
        <v>0.10693900000000001</v>
      </c>
      <c r="AF430">
        <v>131153</v>
      </c>
      <c r="AG430" t="s">
        <v>32676</v>
      </c>
      <c r="AI430" t="s">
        <v>32677</v>
      </c>
      <c r="AJ430" t="s">
        <v>32678</v>
      </c>
      <c r="AL430" t="s">
        <v>32679</v>
      </c>
      <c r="AN430" t="s">
        <v>32682</v>
      </c>
      <c r="AO430" t="s">
        <v>32683</v>
      </c>
      <c r="AP430" t="s">
        <v>32684</v>
      </c>
      <c r="AR430" t="s">
        <v>32685</v>
      </c>
      <c r="AS430" t="s">
        <v>32686</v>
      </c>
    </row>
    <row r="431" spans="1:46" x14ac:dyDescent="0.25">
      <c r="A431">
        <v>0.711148</v>
      </c>
      <c r="B431">
        <v>0.29633300000000001</v>
      </c>
      <c r="C431">
        <f t="shared" si="6"/>
        <v>-0.41481499999999999</v>
      </c>
      <c r="D431" t="s">
        <v>29</v>
      </c>
      <c r="E431" t="s">
        <v>29</v>
      </c>
      <c r="F431" t="s">
        <v>1</v>
      </c>
      <c r="G431" t="s">
        <v>29</v>
      </c>
      <c r="H431" t="s">
        <v>1</v>
      </c>
      <c r="I431" t="s">
        <v>57168</v>
      </c>
      <c r="J431" t="s">
        <v>13897</v>
      </c>
      <c r="K431" t="s">
        <v>13898</v>
      </c>
      <c r="L431" t="s">
        <v>13899</v>
      </c>
      <c r="M431" t="s">
        <v>13900</v>
      </c>
      <c r="N431" t="s">
        <v>13901</v>
      </c>
      <c r="O431" t="s">
        <v>13902</v>
      </c>
      <c r="P431" t="s">
        <v>13903</v>
      </c>
      <c r="Q431" t="s">
        <v>13904</v>
      </c>
      <c r="R431" t="s">
        <v>13905</v>
      </c>
      <c r="S431" t="s">
        <v>13906</v>
      </c>
      <c r="T431" t="s">
        <v>13907</v>
      </c>
      <c r="W431" t="s">
        <v>13908</v>
      </c>
      <c r="X431" t="s">
        <v>13909</v>
      </c>
      <c r="Y431" t="s">
        <v>14</v>
      </c>
      <c r="Z431">
        <v>6</v>
      </c>
      <c r="AA431">
        <v>4.3730499999999999E-3</v>
      </c>
      <c r="AB431">
        <v>1.2408799999999999E-2</v>
      </c>
      <c r="AC431">
        <v>6</v>
      </c>
      <c r="AD431">
        <v>2.5344100000000001E-2</v>
      </c>
      <c r="AE431">
        <v>5.04678E-2</v>
      </c>
      <c r="AF431" t="s">
        <v>15</v>
      </c>
      <c r="AG431" t="s">
        <v>13910</v>
      </c>
      <c r="AH431" t="s">
        <v>13911</v>
      </c>
      <c r="AI431" t="s">
        <v>13912</v>
      </c>
      <c r="AJ431" t="s">
        <v>13913</v>
      </c>
      <c r="AL431" t="s">
        <v>13914</v>
      </c>
      <c r="AM431" t="s">
        <v>13915</v>
      </c>
      <c r="AN431" t="s">
        <v>13918</v>
      </c>
      <c r="AO431" t="s">
        <v>13919</v>
      </c>
      <c r="AP431" t="s">
        <v>13920</v>
      </c>
      <c r="AQ431" t="s">
        <v>13921</v>
      </c>
      <c r="AR431" t="s">
        <v>13922</v>
      </c>
      <c r="AS431" t="s">
        <v>13923</v>
      </c>
      <c r="AT431" t="s">
        <v>13924</v>
      </c>
    </row>
    <row r="432" spans="1:46" x14ac:dyDescent="0.25">
      <c r="A432" s="1">
        <v>-1.38801E-16</v>
      </c>
      <c r="B432">
        <v>-0.41365299999999999</v>
      </c>
      <c r="C432">
        <f t="shared" si="6"/>
        <v>-0.41365299999999983</v>
      </c>
      <c r="D432" t="s">
        <v>29</v>
      </c>
      <c r="E432" t="s">
        <v>29</v>
      </c>
      <c r="F432" t="s">
        <v>8149</v>
      </c>
      <c r="G432" t="s">
        <v>29</v>
      </c>
      <c r="H432" t="s">
        <v>8149</v>
      </c>
      <c r="I432" t="s">
        <v>57168</v>
      </c>
      <c r="J432" t="s">
        <v>31327</v>
      </c>
      <c r="K432" t="s">
        <v>31328</v>
      </c>
      <c r="L432" t="s">
        <v>31329</v>
      </c>
      <c r="M432" t="s">
        <v>31330</v>
      </c>
      <c r="N432" t="s">
        <v>31331</v>
      </c>
      <c r="O432" t="s">
        <v>31332</v>
      </c>
      <c r="Q432" t="s">
        <v>10456</v>
      </c>
      <c r="R432" t="s">
        <v>31333</v>
      </c>
      <c r="T432" t="s">
        <v>31334</v>
      </c>
      <c r="U432" t="s">
        <v>347</v>
      </c>
      <c r="V432" t="s">
        <v>77</v>
      </c>
      <c r="X432" t="s">
        <v>31335</v>
      </c>
      <c r="Y432" t="s">
        <v>14</v>
      </c>
      <c r="Z432">
        <v>7</v>
      </c>
      <c r="AA432">
        <v>1</v>
      </c>
      <c r="AB432">
        <v>1</v>
      </c>
      <c r="AC432">
        <v>8</v>
      </c>
      <c r="AD432">
        <v>0.184586</v>
      </c>
      <c r="AE432">
        <v>0.287553</v>
      </c>
      <c r="AF432">
        <v>1559630</v>
      </c>
      <c r="AG432" t="s">
        <v>31336</v>
      </c>
      <c r="AH432" t="s">
        <v>31337</v>
      </c>
      <c r="AI432" t="s">
        <v>31338</v>
      </c>
      <c r="AJ432" t="s">
        <v>31339</v>
      </c>
      <c r="AK432" t="s">
        <v>25330</v>
      </c>
      <c r="AL432" t="s">
        <v>31340</v>
      </c>
      <c r="AN432" t="s">
        <v>31343</v>
      </c>
      <c r="AO432" t="s">
        <v>31344</v>
      </c>
      <c r="AP432" t="s">
        <v>31345</v>
      </c>
      <c r="AQ432" t="s">
        <v>31346</v>
      </c>
      <c r="AS432" t="s">
        <v>607</v>
      </c>
      <c r="AT432" t="s">
        <v>31347</v>
      </c>
    </row>
    <row r="433" spans="1:46" x14ac:dyDescent="0.25">
      <c r="A433">
        <v>2.0920800000000002</v>
      </c>
      <c r="B433">
        <v>1.67848</v>
      </c>
      <c r="C433">
        <f t="shared" si="6"/>
        <v>-0.41360000000000019</v>
      </c>
      <c r="D433" t="s">
        <v>29</v>
      </c>
      <c r="E433" t="s">
        <v>0</v>
      </c>
      <c r="F433" t="s">
        <v>1</v>
      </c>
      <c r="G433" t="s">
        <v>0</v>
      </c>
      <c r="H433" t="s">
        <v>1</v>
      </c>
      <c r="I433" t="s">
        <v>57169</v>
      </c>
      <c r="J433" t="s">
        <v>2437</v>
      </c>
      <c r="K433" t="s">
        <v>2438</v>
      </c>
      <c r="L433" t="s">
        <v>2439</v>
      </c>
      <c r="M433" t="s">
        <v>2440</v>
      </c>
      <c r="N433" t="s">
        <v>2441</v>
      </c>
      <c r="O433" t="s">
        <v>2442</v>
      </c>
      <c r="Q433" t="s">
        <v>993</v>
      </c>
      <c r="R433" t="s">
        <v>994</v>
      </c>
      <c r="S433" t="s">
        <v>38</v>
      </c>
      <c r="T433" t="s">
        <v>2443</v>
      </c>
      <c r="U433" t="s">
        <v>996</v>
      </c>
      <c r="V433" t="s">
        <v>99</v>
      </c>
      <c r="W433" t="s">
        <v>2444</v>
      </c>
      <c r="X433" t="s">
        <v>2445</v>
      </c>
      <c r="Y433" t="s">
        <v>14</v>
      </c>
      <c r="Z433">
        <v>5</v>
      </c>
      <c r="AA433">
        <v>1.71471E-4</v>
      </c>
      <c r="AB433">
        <v>8.2237800000000002E-4</v>
      </c>
      <c r="AC433">
        <v>5</v>
      </c>
      <c r="AD433" s="1">
        <v>9.7743500000000007E-6</v>
      </c>
      <c r="AE433" s="1">
        <v>5.9530000000000001E-5</v>
      </c>
      <c r="AF433">
        <v>6219930</v>
      </c>
      <c r="AG433" t="s">
        <v>2446</v>
      </c>
      <c r="AH433" t="s">
        <v>2442</v>
      </c>
      <c r="AI433" t="s">
        <v>2447</v>
      </c>
      <c r="AJ433" t="s">
        <v>2448</v>
      </c>
      <c r="AL433" t="s">
        <v>2449</v>
      </c>
      <c r="AM433" t="s">
        <v>2450</v>
      </c>
      <c r="AN433" t="s">
        <v>2446</v>
      </c>
      <c r="AO433" t="s">
        <v>2453</v>
      </c>
      <c r="AQ433" t="s">
        <v>2454</v>
      </c>
      <c r="AS433" t="s">
        <v>2455</v>
      </c>
      <c r="AT433" t="s">
        <v>2456</v>
      </c>
    </row>
    <row r="434" spans="1:46" x14ac:dyDescent="0.25">
      <c r="A434">
        <v>2.0946600000000002</v>
      </c>
      <c r="B434">
        <v>1.6829499999999999</v>
      </c>
      <c r="C434">
        <f t="shared" si="6"/>
        <v>-0.41171000000000024</v>
      </c>
      <c r="D434" t="s">
        <v>29</v>
      </c>
      <c r="E434" t="s">
        <v>0</v>
      </c>
      <c r="F434" t="s">
        <v>1</v>
      </c>
      <c r="G434" t="s">
        <v>0</v>
      </c>
      <c r="H434" t="s">
        <v>1</v>
      </c>
      <c r="I434" t="s">
        <v>57169</v>
      </c>
      <c r="J434" t="s">
        <v>2990</v>
      </c>
      <c r="K434" t="s">
        <v>2991</v>
      </c>
      <c r="L434" t="s">
        <v>2992</v>
      </c>
      <c r="M434" t="s">
        <v>2993</v>
      </c>
      <c r="N434" t="s">
        <v>2994</v>
      </c>
      <c r="O434" t="s">
        <v>2995</v>
      </c>
      <c r="P434" t="s">
        <v>2996</v>
      </c>
      <c r="Q434" t="s">
        <v>2997</v>
      </c>
      <c r="R434" t="s">
        <v>2998</v>
      </c>
      <c r="T434" t="s">
        <v>2999</v>
      </c>
      <c r="U434" t="s">
        <v>3000</v>
      </c>
      <c r="V434" t="s">
        <v>77</v>
      </c>
      <c r="X434" t="s">
        <v>3001</v>
      </c>
      <c r="Y434" t="s">
        <v>14</v>
      </c>
      <c r="Z434">
        <v>8</v>
      </c>
      <c r="AA434" s="1">
        <v>1.2337E-9</v>
      </c>
      <c r="AB434" s="1">
        <v>2.66055E-8</v>
      </c>
      <c r="AC434">
        <v>8</v>
      </c>
      <c r="AD434" s="1">
        <v>7.0225000000000003E-7</v>
      </c>
      <c r="AE434" s="1">
        <v>5.9268499999999998E-6</v>
      </c>
      <c r="AF434">
        <v>317552</v>
      </c>
      <c r="AG434" t="s">
        <v>3002</v>
      </c>
      <c r="AH434" t="s">
        <v>3003</v>
      </c>
      <c r="AI434" t="s">
        <v>3004</v>
      </c>
      <c r="AJ434" t="s">
        <v>3005</v>
      </c>
      <c r="AL434" t="s">
        <v>3006</v>
      </c>
      <c r="AM434" t="s">
        <v>3007</v>
      </c>
      <c r="AN434" t="s">
        <v>3010</v>
      </c>
      <c r="AO434" t="s">
        <v>3011</v>
      </c>
      <c r="AP434" t="s">
        <v>3012</v>
      </c>
      <c r="AS434" t="s">
        <v>3013</v>
      </c>
      <c r="AT434" t="s">
        <v>3014</v>
      </c>
    </row>
    <row r="435" spans="1:46" x14ac:dyDescent="0.25">
      <c r="A435" s="1">
        <v>-2.74841E-17</v>
      </c>
      <c r="B435">
        <v>-0.41146700000000003</v>
      </c>
      <c r="C435">
        <f t="shared" si="6"/>
        <v>-0.41146700000000003</v>
      </c>
      <c r="D435" t="s">
        <v>29</v>
      </c>
      <c r="E435" t="s">
        <v>29</v>
      </c>
      <c r="F435" t="s">
        <v>8149</v>
      </c>
      <c r="G435" t="s">
        <v>29</v>
      </c>
      <c r="H435" t="s">
        <v>8149</v>
      </c>
      <c r="I435" t="s">
        <v>57168</v>
      </c>
      <c r="J435" t="s">
        <v>34474</v>
      </c>
      <c r="L435" t="s">
        <v>34475</v>
      </c>
      <c r="M435" t="s">
        <v>5972</v>
      </c>
      <c r="N435" t="s">
        <v>5973</v>
      </c>
      <c r="O435" t="s">
        <v>34476</v>
      </c>
      <c r="Q435" t="s">
        <v>7496</v>
      </c>
      <c r="R435" t="s">
        <v>11180</v>
      </c>
      <c r="S435" t="s">
        <v>7498</v>
      </c>
      <c r="T435" t="s">
        <v>5977</v>
      </c>
      <c r="U435" t="s">
        <v>9</v>
      </c>
      <c r="V435" t="s">
        <v>10</v>
      </c>
      <c r="W435" t="s">
        <v>34477</v>
      </c>
      <c r="X435" t="s">
        <v>34478</v>
      </c>
      <c r="Y435" t="s">
        <v>14</v>
      </c>
      <c r="Z435">
        <v>4</v>
      </c>
      <c r="AA435">
        <v>1</v>
      </c>
      <c r="AB435">
        <v>1</v>
      </c>
      <c r="AC435">
        <v>10</v>
      </c>
      <c r="AD435">
        <v>1.4051999999999999E-3</v>
      </c>
      <c r="AE435">
        <v>4.1946099999999997E-3</v>
      </c>
      <c r="AF435">
        <v>158416</v>
      </c>
      <c r="AG435" t="s">
        <v>34479</v>
      </c>
      <c r="AH435" t="s">
        <v>34480</v>
      </c>
      <c r="AI435" t="s">
        <v>34481</v>
      </c>
      <c r="AJ435" t="s">
        <v>34482</v>
      </c>
      <c r="AK435" t="s">
        <v>34483</v>
      </c>
      <c r="AL435" t="s">
        <v>34484</v>
      </c>
      <c r="AM435" t="s">
        <v>34485</v>
      </c>
      <c r="AN435" t="s">
        <v>34479</v>
      </c>
      <c r="AQ435" t="s">
        <v>34488</v>
      </c>
      <c r="AR435" t="s">
        <v>34489</v>
      </c>
      <c r="AS435" t="s">
        <v>34490</v>
      </c>
      <c r="AT435" t="s">
        <v>34491</v>
      </c>
    </row>
    <row r="436" spans="1:46" x14ac:dyDescent="0.25">
      <c r="A436">
        <v>0</v>
      </c>
      <c r="B436">
        <v>-0.41118199999999999</v>
      </c>
      <c r="C436">
        <f t="shared" si="6"/>
        <v>-0.41118199999999999</v>
      </c>
      <c r="D436" t="s">
        <v>29</v>
      </c>
      <c r="G436" t="s">
        <v>29</v>
      </c>
      <c r="H436" t="s">
        <v>8149</v>
      </c>
      <c r="I436" t="s">
        <v>57168</v>
      </c>
      <c r="J436" t="s">
        <v>35507</v>
      </c>
      <c r="K436" t="s">
        <v>35508</v>
      </c>
      <c r="L436" t="s">
        <v>35509</v>
      </c>
      <c r="Q436" t="s">
        <v>35510</v>
      </c>
      <c r="R436" t="s">
        <v>35511</v>
      </c>
      <c r="S436" t="s">
        <v>35510</v>
      </c>
      <c r="T436" t="s">
        <v>35512</v>
      </c>
      <c r="V436" t="s">
        <v>99</v>
      </c>
      <c r="W436" t="s">
        <v>35513</v>
      </c>
      <c r="X436" t="s">
        <v>35514</v>
      </c>
      <c r="Y436" t="s">
        <v>14</v>
      </c>
      <c r="Z436" t="s">
        <v>15</v>
      </c>
      <c r="AA436" t="s">
        <v>15</v>
      </c>
      <c r="AB436" t="s">
        <v>15</v>
      </c>
      <c r="AC436">
        <v>1</v>
      </c>
      <c r="AD436">
        <v>0.18712100000000001</v>
      </c>
      <c r="AE436">
        <v>0.29085100000000003</v>
      </c>
      <c r="AF436">
        <v>65058</v>
      </c>
      <c r="AG436" t="s">
        <v>35515</v>
      </c>
      <c r="AH436" t="s">
        <v>35516</v>
      </c>
      <c r="AI436" t="s">
        <v>35517</v>
      </c>
      <c r="AJ436" t="s">
        <v>35518</v>
      </c>
      <c r="AL436" t="s">
        <v>35519</v>
      </c>
      <c r="AM436" t="s">
        <v>35520</v>
      </c>
      <c r="AN436" t="s">
        <v>35523</v>
      </c>
      <c r="AO436" t="s">
        <v>35524</v>
      </c>
      <c r="AQ436" t="s">
        <v>35525</v>
      </c>
      <c r="AR436" t="s">
        <v>35526</v>
      </c>
      <c r="AS436" t="s">
        <v>3855</v>
      </c>
    </row>
    <row r="437" spans="1:46" x14ac:dyDescent="0.25">
      <c r="A437">
        <v>-9.2924499999999993E-2</v>
      </c>
      <c r="B437">
        <v>-0.50328300000000004</v>
      </c>
      <c r="C437">
        <f t="shared" si="6"/>
        <v>-0.41035850000000007</v>
      </c>
      <c r="D437" t="s">
        <v>29</v>
      </c>
      <c r="E437" t="s">
        <v>29</v>
      </c>
      <c r="F437" t="s">
        <v>8149</v>
      </c>
      <c r="G437" t="s">
        <v>29</v>
      </c>
      <c r="H437" t="s">
        <v>8149</v>
      </c>
      <c r="I437" t="s">
        <v>57168</v>
      </c>
      <c r="J437" t="s">
        <v>36415</v>
      </c>
      <c r="K437" t="s">
        <v>36416</v>
      </c>
      <c r="L437" t="s">
        <v>36417</v>
      </c>
      <c r="M437" t="s">
        <v>36418</v>
      </c>
      <c r="N437" t="s">
        <v>5780</v>
      </c>
      <c r="O437" t="s">
        <v>848</v>
      </c>
      <c r="Q437" t="s">
        <v>36419</v>
      </c>
      <c r="R437" t="s">
        <v>36420</v>
      </c>
      <c r="T437" t="s">
        <v>36421</v>
      </c>
      <c r="U437" t="s">
        <v>76</v>
      </c>
      <c r="V437" t="s">
        <v>77</v>
      </c>
      <c r="W437" t="s">
        <v>36422</v>
      </c>
      <c r="X437" t="s">
        <v>36423</v>
      </c>
      <c r="Y437" t="s">
        <v>14</v>
      </c>
      <c r="Z437">
        <v>12</v>
      </c>
      <c r="AA437">
        <v>0.46363100000000002</v>
      </c>
      <c r="AB437">
        <v>0.66840699999999997</v>
      </c>
      <c r="AC437">
        <v>12</v>
      </c>
      <c r="AD437">
        <v>1.18932E-2</v>
      </c>
      <c r="AE437">
        <v>2.63059E-2</v>
      </c>
      <c r="AF437">
        <v>438647</v>
      </c>
      <c r="AG437" t="s">
        <v>36424</v>
      </c>
      <c r="AH437" t="s">
        <v>36425</v>
      </c>
      <c r="AI437" t="s">
        <v>36426</v>
      </c>
      <c r="AJ437" t="s">
        <v>36427</v>
      </c>
      <c r="AK437" t="s">
        <v>36428</v>
      </c>
      <c r="AL437" t="s">
        <v>36429</v>
      </c>
      <c r="AM437" t="s">
        <v>36430</v>
      </c>
      <c r="AN437" t="s">
        <v>36433</v>
      </c>
      <c r="AP437" t="s">
        <v>36434</v>
      </c>
      <c r="AQ437" t="s">
        <v>36435</v>
      </c>
      <c r="AR437" t="s">
        <v>36436</v>
      </c>
      <c r="AS437" t="s">
        <v>36437</v>
      </c>
      <c r="AT437" t="s">
        <v>36438</v>
      </c>
    </row>
    <row r="438" spans="1:46" x14ac:dyDescent="0.25">
      <c r="A438">
        <v>-1.10202</v>
      </c>
      <c r="B438">
        <v>-1.51068</v>
      </c>
      <c r="C438">
        <f t="shared" si="6"/>
        <v>-0.40866000000000002</v>
      </c>
      <c r="D438" t="s">
        <v>29</v>
      </c>
      <c r="E438" t="s">
        <v>29</v>
      </c>
      <c r="F438" t="s">
        <v>8149</v>
      </c>
      <c r="G438" t="s">
        <v>0</v>
      </c>
      <c r="H438" t="s">
        <v>8149</v>
      </c>
      <c r="I438" t="s">
        <v>57129</v>
      </c>
      <c r="J438" t="s">
        <v>45637</v>
      </c>
      <c r="K438" t="s">
        <v>39864</v>
      </c>
      <c r="L438" t="s">
        <v>45638</v>
      </c>
      <c r="M438" t="s">
        <v>39866</v>
      </c>
      <c r="N438" t="s">
        <v>7516</v>
      </c>
      <c r="O438" t="s">
        <v>13728</v>
      </c>
      <c r="Q438" t="s">
        <v>39867</v>
      </c>
      <c r="R438" t="s">
        <v>45639</v>
      </c>
      <c r="T438" t="s">
        <v>7983</v>
      </c>
      <c r="U438" t="s">
        <v>76</v>
      </c>
      <c r="V438" t="s">
        <v>77</v>
      </c>
      <c r="W438" t="s">
        <v>45640</v>
      </c>
      <c r="X438" t="s">
        <v>45641</v>
      </c>
      <c r="Y438" t="s">
        <v>14</v>
      </c>
      <c r="Z438">
        <v>4</v>
      </c>
      <c r="AA438">
        <v>1.12236E-2</v>
      </c>
      <c r="AB438">
        <v>2.78319E-2</v>
      </c>
      <c r="AC438">
        <v>3</v>
      </c>
      <c r="AD438" s="1">
        <v>3.7479199999999999E-5</v>
      </c>
      <c r="AE438">
        <v>1.8794300000000001E-4</v>
      </c>
      <c r="AF438">
        <v>191955</v>
      </c>
      <c r="AG438" t="s">
        <v>45642</v>
      </c>
      <c r="AH438" t="s">
        <v>33989</v>
      </c>
      <c r="AI438" t="s">
        <v>45643</v>
      </c>
      <c r="AJ438" t="s">
        <v>45644</v>
      </c>
      <c r="AL438" t="s">
        <v>45645</v>
      </c>
      <c r="AM438" t="s">
        <v>45646</v>
      </c>
      <c r="AN438" t="s">
        <v>45642</v>
      </c>
      <c r="AP438" t="s">
        <v>39879</v>
      </c>
      <c r="AQ438" t="s">
        <v>45649</v>
      </c>
      <c r="AR438" t="s">
        <v>45650</v>
      </c>
      <c r="AS438" t="s">
        <v>9194</v>
      </c>
      <c r="AT438" t="s">
        <v>45651</v>
      </c>
    </row>
    <row r="439" spans="1:46" x14ac:dyDescent="0.25">
      <c r="A439">
        <v>1.0298499999999999</v>
      </c>
      <c r="B439">
        <v>0.62138599999999999</v>
      </c>
      <c r="C439">
        <f t="shared" si="6"/>
        <v>-0.40846399999999994</v>
      </c>
      <c r="D439" t="s">
        <v>29</v>
      </c>
      <c r="E439" t="s">
        <v>0</v>
      </c>
      <c r="F439" t="s">
        <v>1</v>
      </c>
      <c r="G439" t="s">
        <v>29</v>
      </c>
      <c r="H439" t="s">
        <v>1</v>
      </c>
      <c r="I439" t="s">
        <v>57167</v>
      </c>
      <c r="J439" t="s">
        <v>13436</v>
      </c>
      <c r="K439" t="s">
        <v>13437</v>
      </c>
      <c r="L439" t="s">
        <v>13438</v>
      </c>
      <c r="M439" t="s">
        <v>13439</v>
      </c>
      <c r="N439" t="s">
        <v>13440</v>
      </c>
      <c r="Q439" t="s">
        <v>13441</v>
      </c>
      <c r="R439" t="s">
        <v>13442</v>
      </c>
      <c r="S439" t="s">
        <v>13443</v>
      </c>
      <c r="T439" t="s">
        <v>13444</v>
      </c>
      <c r="U439" t="s">
        <v>780</v>
      </c>
      <c r="V439" t="s">
        <v>77</v>
      </c>
      <c r="X439" t="s">
        <v>13445</v>
      </c>
      <c r="Y439" t="s">
        <v>14</v>
      </c>
      <c r="Z439">
        <v>14</v>
      </c>
      <c r="AA439">
        <v>7.4756200000000001E-4</v>
      </c>
      <c r="AB439">
        <v>2.80627E-3</v>
      </c>
      <c r="AC439">
        <v>15</v>
      </c>
      <c r="AD439">
        <v>7.38852E-3</v>
      </c>
      <c r="AE439">
        <v>1.7575899999999998E-2</v>
      </c>
      <c r="AF439">
        <v>30913</v>
      </c>
      <c r="AG439" t="s">
        <v>13446</v>
      </c>
      <c r="AI439" t="s">
        <v>13447</v>
      </c>
      <c r="AJ439" t="s">
        <v>13448</v>
      </c>
      <c r="AL439" t="s">
        <v>13449</v>
      </c>
      <c r="AM439" t="s">
        <v>13450</v>
      </c>
      <c r="AN439" t="s">
        <v>13446</v>
      </c>
      <c r="AO439" t="s">
        <v>13453</v>
      </c>
      <c r="AQ439" t="s">
        <v>13454</v>
      </c>
      <c r="AR439" t="s">
        <v>13455</v>
      </c>
      <c r="AS439" t="s">
        <v>455</v>
      </c>
    </row>
    <row r="440" spans="1:46" x14ac:dyDescent="0.25">
      <c r="A440">
        <v>1.03457</v>
      </c>
      <c r="B440">
        <v>0.63123399999999996</v>
      </c>
      <c r="C440">
        <f t="shared" si="6"/>
        <v>-0.40333600000000003</v>
      </c>
      <c r="D440" t="s">
        <v>29</v>
      </c>
      <c r="E440" t="s">
        <v>29</v>
      </c>
      <c r="F440" t="s">
        <v>1</v>
      </c>
      <c r="G440" t="s">
        <v>29</v>
      </c>
      <c r="H440" t="s">
        <v>1</v>
      </c>
      <c r="I440" t="s">
        <v>57168</v>
      </c>
      <c r="J440" t="s">
        <v>51740</v>
      </c>
      <c r="K440" t="s">
        <v>51741</v>
      </c>
      <c r="L440" t="s">
        <v>51742</v>
      </c>
      <c r="M440" t="s">
        <v>51743</v>
      </c>
      <c r="N440" t="s">
        <v>51744</v>
      </c>
      <c r="Q440" t="s">
        <v>51745</v>
      </c>
      <c r="R440" t="s">
        <v>51746</v>
      </c>
      <c r="S440" t="s">
        <v>1256</v>
      </c>
      <c r="T440" t="s">
        <v>51747</v>
      </c>
      <c r="V440" t="s">
        <v>77</v>
      </c>
      <c r="X440" t="s">
        <v>51748</v>
      </c>
      <c r="Y440" t="s">
        <v>14</v>
      </c>
      <c r="Z440">
        <v>1</v>
      </c>
      <c r="AA440">
        <v>1.24364E-2</v>
      </c>
      <c r="AB440">
        <v>3.03579E-2</v>
      </c>
      <c r="AC440">
        <v>1</v>
      </c>
      <c r="AD440">
        <v>7.7618199999999998E-2</v>
      </c>
      <c r="AE440">
        <v>0.13328899999999999</v>
      </c>
      <c r="AF440">
        <v>2237</v>
      </c>
      <c r="AG440" t="s">
        <v>51749</v>
      </c>
      <c r="AI440" t="s">
        <v>51750</v>
      </c>
      <c r="AJ440" t="s">
        <v>51751</v>
      </c>
      <c r="AK440" t="s">
        <v>51752</v>
      </c>
      <c r="AL440" t="s">
        <v>51753</v>
      </c>
      <c r="AN440" t="s">
        <v>51756</v>
      </c>
      <c r="AO440" t="s">
        <v>51757</v>
      </c>
      <c r="AP440" t="s">
        <v>51758</v>
      </c>
      <c r="AQ440" t="s">
        <v>51759</v>
      </c>
      <c r="AS440" t="s">
        <v>51760</v>
      </c>
    </row>
    <row r="441" spans="1:46" x14ac:dyDescent="0.25">
      <c r="A441">
        <v>3.02271</v>
      </c>
      <c r="B441">
        <v>2.6210300000000002</v>
      </c>
      <c r="C441">
        <f t="shared" si="6"/>
        <v>-0.40167999999999981</v>
      </c>
      <c r="D441" t="s">
        <v>29</v>
      </c>
      <c r="E441" t="s">
        <v>0</v>
      </c>
      <c r="F441" t="s">
        <v>1</v>
      </c>
      <c r="G441" t="s">
        <v>0</v>
      </c>
      <c r="H441" t="s">
        <v>1</v>
      </c>
      <c r="I441" t="s">
        <v>57169</v>
      </c>
      <c r="J441" t="s">
        <v>1501</v>
      </c>
      <c r="K441" t="s">
        <v>1502</v>
      </c>
      <c r="L441" t="s">
        <v>1503</v>
      </c>
      <c r="M441" t="s">
        <v>1504</v>
      </c>
      <c r="N441" t="s">
        <v>1505</v>
      </c>
      <c r="Q441" t="s">
        <v>1506</v>
      </c>
      <c r="R441" t="s">
        <v>1507</v>
      </c>
      <c r="T441" t="s">
        <v>1508</v>
      </c>
      <c r="U441" t="s">
        <v>347</v>
      </c>
      <c r="V441" t="s">
        <v>77</v>
      </c>
      <c r="W441" t="s">
        <v>1509</v>
      </c>
      <c r="X441" t="s">
        <v>1510</v>
      </c>
      <c r="Y441" t="s">
        <v>14</v>
      </c>
      <c r="Z441">
        <v>1</v>
      </c>
      <c r="AA441" s="1">
        <v>1.51712E-5</v>
      </c>
      <c r="AB441">
        <v>1.10231E-4</v>
      </c>
      <c r="AC441">
        <v>1</v>
      </c>
      <c r="AD441" s="1">
        <v>1.9963299999999999E-5</v>
      </c>
      <c r="AE441">
        <v>1.09021E-4</v>
      </c>
      <c r="AF441">
        <v>3266380</v>
      </c>
      <c r="AG441" t="s">
        <v>1511</v>
      </c>
      <c r="AI441" t="s">
        <v>1512</v>
      </c>
      <c r="AJ441" t="s">
        <v>1513</v>
      </c>
      <c r="AL441" t="s">
        <v>1506</v>
      </c>
      <c r="AN441" t="s">
        <v>1511</v>
      </c>
      <c r="AQ441" t="s">
        <v>1516</v>
      </c>
      <c r="AS441" t="s">
        <v>1517</v>
      </c>
    </row>
    <row r="442" spans="1:46" x14ac:dyDescent="0.25">
      <c r="A442">
        <v>0.95049099999999997</v>
      </c>
      <c r="B442">
        <v>0.54881199999999997</v>
      </c>
      <c r="C442">
        <f t="shared" si="6"/>
        <v>-0.40167900000000001</v>
      </c>
      <c r="D442" t="s">
        <v>29</v>
      </c>
      <c r="E442" t="s">
        <v>0</v>
      </c>
      <c r="F442" t="s">
        <v>1</v>
      </c>
      <c r="G442" t="s">
        <v>29</v>
      </c>
      <c r="H442" t="s">
        <v>1</v>
      </c>
      <c r="I442" t="s">
        <v>57167</v>
      </c>
      <c r="J442" t="s">
        <v>14251</v>
      </c>
      <c r="K442" t="s">
        <v>14252</v>
      </c>
      <c r="L442" t="s">
        <v>14253</v>
      </c>
      <c r="M442" t="s">
        <v>341</v>
      </c>
      <c r="N442" t="s">
        <v>342</v>
      </c>
      <c r="O442" t="s">
        <v>343</v>
      </c>
      <c r="Q442" t="s">
        <v>14254</v>
      </c>
      <c r="R442" t="s">
        <v>14255</v>
      </c>
      <c r="S442" t="s">
        <v>14256</v>
      </c>
      <c r="T442" t="s">
        <v>346</v>
      </c>
      <c r="U442" t="s">
        <v>347</v>
      </c>
      <c r="V442" t="s">
        <v>77</v>
      </c>
      <c r="W442" t="s">
        <v>14257</v>
      </c>
      <c r="X442" t="s">
        <v>14258</v>
      </c>
      <c r="Y442" t="s">
        <v>14</v>
      </c>
      <c r="Z442">
        <v>8</v>
      </c>
      <c r="AA442" s="1">
        <v>1.59826E-10</v>
      </c>
      <c r="AB442" s="1">
        <v>4.4227900000000002E-9</v>
      </c>
      <c r="AC442">
        <v>8</v>
      </c>
      <c r="AD442" s="1">
        <v>2.9424199999999999E-5</v>
      </c>
      <c r="AE442">
        <v>1.51306E-4</v>
      </c>
      <c r="AF442">
        <v>588713</v>
      </c>
      <c r="AG442" t="s">
        <v>14259</v>
      </c>
      <c r="AH442" t="s">
        <v>5500</v>
      </c>
      <c r="AI442" t="s">
        <v>14260</v>
      </c>
      <c r="AJ442" t="s">
        <v>14261</v>
      </c>
      <c r="AL442" t="s">
        <v>14262</v>
      </c>
      <c r="AN442" t="s">
        <v>14265</v>
      </c>
      <c r="AO442" t="s">
        <v>6921</v>
      </c>
      <c r="AP442" t="s">
        <v>8486</v>
      </c>
      <c r="AQ442" t="s">
        <v>14266</v>
      </c>
      <c r="AS442" t="s">
        <v>1517</v>
      </c>
      <c r="AT442" t="s">
        <v>14267</v>
      </c>
    </row>
    <row r="443" spans="1:46" x14ac:dyDescent="0.25">
      <c r="A443">
        <v>-0.36877100000000002</v>
      </c>
      <c r="B443">
        <v>-0.77040299999999995</v>
      </c>
      <c r="C443">
        <f t="shared" si="6"/>
        <v>-0.40163199999999993</v>
      </c>
      <c r="D443" t="s">
        <v>29</v>
      </c>
      <c r="E443" t="s">
        <v>29</v>
      </c>
      <c r="F443" t="s">
        <v>8149</v>
      </c>
      <c r="G443" t="s">
        <v>0</v>
      </c>
      <c r="H443" t="s">
        <v>8149</v>
      </c>
      <c r="I443" t="s">
        <v>57129</v>
      </c>
      <c r="J443" t="s">
        <v>37704</v>
      </c>
      <c r="K443" t="s">
        <v>37705</v>
      </c>
      <c r="L443" t="s">
        <v>37706</v>
      </c>
      <c r="M443" t="s">
        <v>29452</v>
      </c>
      <c r="O443" t="s">
        <v>37707</v>
      </c>
      <c r="Q443" t="s">
        <v>37708</v>
      </c>
      <c r="R443" t="s">
        <v>37709</v>
      </c>
      <c r="S443" t="s">
        <v>37710</v>
      </c>
      <c r="T443" t="s">
        <v>37711</v>
      </c>
      <c r="V443" t="s">
        <v>266</v>
      </c>
      <c r="X443" t="s">
        <v>37712</v>
      </c>
      <c r="Y443" t="s">
        <v>14</v>
      </c>
      <c r="Z443">
        <v>8</v>
      </c>
      <c r="AA443">
        <v>0.122435</v>
      </c>
      <c r="AB443">
        <v>0.214364</v>
      </c>
      <c r="AC443">
        <v>9</v>
      </c>
      <c r="AD443" s="1">
        <v>3.7928700000000002E-5</v>
      </c>
      <c r="AE443">
        <v>1.8936800000000001E-4</v>
      </c>
      <c r="AF443">
        <v>4238</v>
      </c>
      <c r="AG443" t="s">
        <v>37713</v>
      </c>
      <c r="AH443" t="s">
        <v>37714</v>
      </c>
      <c r="AI443" t="s">
        <v>37715</v>
      </c>
      <c r="AJ443" t="s">
        <v>37716</v>
      </c>
      <c r="AL443" t="s">
        <v>37717</v>
      </c>
      <c r="AM443" t="s">
        <v>37718</v>
      </c>
      <c r="AN443" t="s">
        <v>37721</v>
      </c>
      <c r="AO443" t="s">
        <v>37722</v>
      </c>
      <c r="AQ443" t="s">
        <v>37723</v>
      </c>
      <c r="AR443" t="s">
        <v>37724</v>
      </c>
      <c r="AS443" t="s">
        <v>37725</v>
      </c>
      <c r="AT443" t="s">
        <v>37726</v>
      </c>
    </row>
    <row r="444" spans="1:46" x14ac:dyDescent="0.25">
      <c r="A444">
        <v>0</v>
      </c>
      <c r="B444">
        <v>-0.399704</v>
      </c>
      <c r="C444">
        <f t="shared" si="6"/>
        <v>-0.399704</v>
      </c>
      <c r="D444" t="s">
        <v>29</v>
      </c>
      <c r="E444" t="s">
        <v>29</v>
      </c>
      <c r="F444" t="s">
        <v>1</v>
      </c>
      <c r="G444" t="s">
        <v>29</v>
      </c>
      <c r="H444" t="s">
        <v>8149</v>
      </c>
      <c r="I444" t="s">
        <v>57168</v>
      </c>
      <c r="K444" t="s">
        <v>804</v>
      </c>
      <c r="L444" t="s">
        <v>14421</v>
      </c>
      <c r="Q444" t="s">
        <v>186</v>
      </c>
      <c r="R444" t="s">
        <v>16255</v>
      </c>
      <c r="S444" t="s">
        <v>1147</v>
      </c>
      <c r="U444" t="s">
        <v>9</v>
      </c>
      <c r="V444" t="s">
        <v>59</v>
      </c>
      <c r="X444" t="s">
        <v>16256</v>
      </c>
      <c r="Y444" t="s">
        <v>14</v>
      </c>
      <c r="Z444">
        <v>1</v>
      </c>
      <c r="AA444">
        <v>1</v>
      </c>
      <c r="AB444">
        <v>1</v>
      </c>
      <c r="AC444">
        <v>3</v>
      </c>
      <c r="AD444">
        <v>4.0672800000000002E-2</v>
      </c>
      <c r="AE444">
        <v>7.5683100000000003E-2</v>
      </c>
      <c r="AF444">
        <v>431850</v>
      </c>
      <c r="AG444" t="s">
        <v>16257</v>
      </c>
      <c r="AI444" t="s">
        <v>16258</v>
      </c>
      <c r="AJ444" t="s">
        <v>16259</v>
      </c>
      <c r="AL444" t="s">
        <v>16260</v>
      </c>
      <c r="AM444" t="s">
        <v>16261</v>
      </c>
      <c r="AN444" t="s">
        <v>16257</v>
      </c>
      <c r="AO444" t="s">
        <v>16264</v>
      </c>
      <c r="AS444" t="s">
        <v>16265</v>
      </c>
      <c r="AT444" t="s">
        <v>16266</v>
      </c>
    </row>
    <row r="445" spans="1:46" x14ac:dyDescent="0.25">
      <c r="A445">
        <v>-0.52787700000000004</v>
      </c>
      <c r="B445">
        <v>-0.92615800000000004</v>
      </c>
      <c r="C445">
        <f t="shared" si="6"/>
        <v>-0.398281</v>
      </c>
      <c r="D445" t="s">
        <v>29</v>
      </c>
      <c r="E445" t="s">
        <v>29</v>
      </c>
      <c r="F445" t="s">
        <v>8149</v>
      </c>
      <c r="G445" t="s">
        <v>0</v>
      </c>
      <c r="H445" t="s">
        <v>8149</v>
      </c>
      <c r="I445" t="s">
        <v>57129</v>
      </c>
      <c r="J445" t="s">
        <v>27100</v>
      </c>
      <c r="K445" t="s">
        <v>27117</v>
      </c>
      <c r="L445" t="s">
        <v>27118</v>
      </c>
      <c r="M445" t="s">
        <v>7820</v>
      </c>
      <c r="Q445" t="s">
        <v>19253</v>
      </c>
      <c r="R445" t="s">
        <v>27119</v>
      </c>
      <c r="S445" t="s">
        <v>19253</v>
      </c>
      <c r="U445" t="s">
        <v>9</v>
      </c>
      <c r="V445" t="s">
        <v>266</v>
      </c>
      <c r="X445" t="s">
        <v>27120</v>
      </c>
      <c r="Y445" t="s">
        <v>14</v>
      </c>
      <c r="Z445">
        <v>1</v>
      </c>
      <c r="AA445">
        <v>0.14533299999999999</v>
      </c>
      <c r="AB445">
        <v>0.246585</v>
      </c>
      <c r="AC445">
        <v>3</v>
      </c>
      <c r="AD445" s="1">
        <v>4.11336E-6</v>
      </c>
      <c r="AE445" s="1">
        <v>2.8090200000000001E-5</v>
      </c>
      <c r="AF445">
        <v>1022290</v>
      </c>
      <c r="AG445" t="s">
        <v>27121</v>
      </c>
      <c r="AI445" t="s">
        <v>27122</v>
      </c>
      <c r="AJ445" t="s">
        <v>27123</v>
      </c>
      <c r="AK445" t="s">
        <v>27124</v>
      </c>
      <c r="AL445" t="s">
        <v>27125</v>
      </c>
      <c r="AM445" t="s">
        <v>27126</v>
      </c>
      <c r="AN445" t="s">
        <v>27121</v>
      </c>
      <c r="AQ445" t="s">
        <v>27129</v>
      </c>
      <c r="AS445" t="s">
        <v>7066</v>
      </c>
    </row>
    <row r="446" spans="1:46" x14ac:dyDescent="0.25">
      <c r="A446">
        <v>-1.3163199999999999</v>
      </c>
      <c r="B446">
        <v>-1.7145600000000001</v>
      </c>
      <c r="C446">
        <f t="shared" si="6"/>
        <v>-0.39824000000000015</v>
      </c>
      <c r="D446" t="s">
        <v>29</v>
      </c>
      <c r="E446" t="s">
        <v>29</v>
      </c>
      <c r="F446" t="s">
        <v>8149</v>
      </c>
      <c r="G446" t="s">
        <v>0</v>
      </c>
      <c r="H446" t="s">
        <v>8149</v>
      </c>
      <c r="I446" t="s">
        <v>57129</v>
      </c>
      <c r="J446" t="s">
        <v>43077</v>
      </c>
      <c r="K446" t="s">
        <v>43078</v>
      </c>
      <c r="L446" t="s">
        <v>43079</v>
      </c>
      <c r="M446" t="s">
        <v>43080</v>
      </c>
      <c r="N446" t="s">
        <v>43080</v>
      </c>
      <c r="O446" t="s">
        <v>43081</v>
      </c>
      <c r="P446" t="s">
        <v>28801</v>
      </c>
      <c r="Q446" t="s">
        <v>43082</v>
      </c>
      <c r="R446" t="s">
        <v>43082</v>
      </c>
      <c r="T446" t="s">
        <v>28805</v>
      </c>
      <c r="U446" t="s">
        <v>76</v>
      </c>
      <c r="V446" t="s">
        <v>77</v>
      </c>
      <c r="W446" t="s">
        <v>43083</v>
      </c>
      <c r="X446" t="s">
        <v>43084</v>
      </c>
      <c r="Y446" t="s">
        <v>14</v>
      </c>
      <c r="Z446">
        <v>6</v>
      </c>
      <c r="AA446">
        <v>5.9255799999999997E-3</v>
      </c>
      <c r="AB446">
        <v>1.6096200000000001E-2</v>
      </c>
      <c r="AC446">
        <v>7</v>
      </c>
      <c r="AD446" s="1">
        <v>1.9449E-5</v>
      </c>
      <c r="AE446">
        <v>1.06551E-4</v>
      </c>
      <c r="AF446">
        <v>203049</v>
      </c>
      <c r="AG446" t="s">
        <v>43085</v>
      </c>
      <c r="AH446" t="s">
        <v>43086</v>
      </c>
      <c r="AI446" t="s">
        <v>43087</v>
      </c>
      <c r="AJ446" t="s">
        <v>43082</v>
      </c>
      <c r="AL446" t="s">
        <v>43088</v>
      </c>
      <c r="AM446" t="s">
        <v>43089</v>
      </c>
      <c r="AN446" t="s">
        <v>43092</v>
      </c>
      <c r="AO446" t="s">
        <v>43093</v>
      </c>
      <c r="AQ446" t="s">
        <v>43094</v>
      </c>
      <c r="AR446" t="s">
        <v>43095</v>
      </c>
      <c r="AS446" t="s">
        <v>43096</v>
      </c>
      <c r="AT446" t="s">
        <v>43097</v>
      </c>
    </row>
    <row r="447" spans="1:46" x14ac:dyDescent="0.25">
      <c r="A447">
        <v>1.53325</v>
      </c>
      <c r="B447">
        <v>1.1372899999999999</v>
      </c>
      <c r="C447">
        <f t="shared" si="6"/>
        <v>-0.39596000000000009</v>
      </c>
      <c r="D447" t="s">
        <v>29</v>
      </c>
      <c r="E447" t="s">
        <v>29</v>
      </c>
      <c r="F447" t="s">
        <v>1</v>
      </c>
      <c r="G447" t="s">
        <v>29</v>
      </c>
      <c r="H447" t="s">
        <v>1</v>
      </c>
      <c r="I447" t="s">
        <v>57168</v>
      </c>
      <c r="J447" t="s">
        <v>7493</v>
      </c>
      <c r="K447" t="s">
        <v>7494</v>
      </c>
      <c r="L447" t="s">
        <v>7495</v>
      </c>
      <c r="M447" t="s">
        <v>1785</v>
      </c>
      <c r="Q447" t="s">
        <v>7496</v>
      </c>
      <c r="R447" t="s">
        <v>7497</v>
      </c>
      <c r="S447" t="s">
        <v>7498</v>
      </c>
      <c r="T447" t="s">
        <v>7499</v>
      </c>
      <c r="U447" t="s">
        <v>9</v>
      </c>
      <c r="V447" t="s">
        <v>59</v>
      </c>
      <c r="W447" t="s">
        <v>7500</v>
      </c>
      <c r="X447" t="s">
        <v>7501</v>
      </c>
      <c r="Y447" t="s">
        <v>14</v>
      </c>
      <c r="Z447">
        <v>1</v>
      </c>
      <c r="AA447">
        <v>3.7022399999999999E-3</v>
      </c>
      <c r="AB447">
        <v>1.0829699999999999E-2</v>
      </c>
      <c r="AC447">
        <v>1</v>
      </c>
      <c r="AD447">
        <v>2.5564699999999999E-2</v>
      </c>
      <c r="AE447">
        <v>5.0818799999999997E-2</v>
      </c>
      <c r="AF447">
        <v>321443</v>
      </c>
      <c r="AG447" t="s">
        <v>7502</v>
      </c>
      <c r="AI447" t="s">
        <v>7503</v>
      </c>
      <c r="AJ447" t="s">
        <v>7504</v>
      </c>
      <c r="AL447" t="s">
        <v>7505</v>
      </c>
      <c r="AM447" t="s">
        <v>7506</v>
      </c>
      <c r="AN447" t="s">
        <v>7502</v>
      </c>
      <c r="AQ447" t="s">
        <v>7509</v>
      </c>
      <c r="AR447" t="s">
        <v>7510</v>
      </c>
      <c r="AS447" t="s">
        <v>7511</v>
      </c>
    </row>
    <row r="448" spans="1:46" x14ac:dyDescent="0.25">
      <c r="A448">
        <v>-0.93922899999999998</v>
      </c>
      <c r="B448">
        <v>-1.32969</v>
      </c>
      <c r="C448">
        <f t="shared" si="6"/>
        <v>-0.39046100000000006</v>
      </c>
      <c r="D448" t="s">
        <v>29</v>
      </c>
      <c r="E448" t="s">
        <v>29</v>
      </c>
      <c r="F448" t="s">
        <v>8149</v>
      </c>
      <c r="G448" t="s">
        <v>0</v>
      </c>
      <c r="H448" t="s">
        <v>8149</v>
      </c>
      <c r="I448" t="s">
        <v>57129</v>
      </c>
      <c r="J448" t="s">
        <v>57865</v>
      </c>
      <c r="K448" t="s">
        <v>57866</v>
      </c>
      <c r="L448" t="s">
        <v>57867</v>
      </c>
      <c r="M448" t="s">
        <v>57868</v>
      </c>
      <c r="N448" t="s">
        <v>1374</v>
      </c>
      <c r="O448" t="s">
        <v>8372</v>
      </c>
      <c r="Q448" t="s">
        <v>57869</v>
      </c>
      <c r="R448" t="s">
        <v>57870</v>
      </c>
      <c r="S448" t="s">
        <v>57871</v>
      </c>
      <c r="T448" t="s">
        <v>57872</v>
      </c>
      <c r="U448" t="s">
        <v>780</v>
      </c>
      <c r="V448" t="s">
        <v>10</v>
      </c>
      <c r="W448" t="s">
        <v>57873</v>
      </c>
      <c r="X448" t="s">
        <v>57874</v>
      </c>
      <c r="Y448" t="s">
        <v>14</v>
      </c>
      <c r="Z448">
        <v>1</v>
      </c>
      <c r="AA448">
        <v>7.7705600000000001E-3</v>
      </c>
      <c r="AB448">
        <v>2.02151E-2</v>
      </c>
      <c r="AC448">
        <v>1</v>
      </c>
      <c r="AD448">
        <v>1.42936E-3</v>
      </c>
      <c r="AE448">
        <v>4.2404599999999997E-3</v>
      </c>
      <c r="AF448">
        <v>28274</v>
      </c>
      <c r="AG448" t="s">
        <v>57875</v>
      </c>
      <c r="AH448" t="s">
        <v>57876</v>
      </c>
      <c r="AI448" t="s">
        <v>57877</v>
      </c>
      <c r="AJ448" t="s">
        <v>57878</v>
      </c>
      <c r="AL448" t="s">
        <v>57879</v>
      </c>
      <c r="AN448" t="s">
        <v>57875</v>
      </c>
      <c r="AO448" t="s">
        <v>57880</v>
      </c>
      <c r="AP448" t="s">
        <v>9893</v>
      </c>
      <c r="AQ448" t="s">
        <v>57881</v>
      </c>
      <c r="AS448" t="s">
        <v>57882</v>
      </c>
      <c r="AT448" t="s">
        <v>57883</v>
      </c>
    </row>
    <row r="449" spans="1:46" x14ac:dyDescent="0.25">
      <c r="A449">
        <v>-0.84485399999999999</v>
      </c>
      <c r="B449">
        <v>-1.23515</v>
      </c>
      <c r="C449">
        <f t="shared" si="6"/>
        <v>-0.39029599999999998</v>
      </c>
      <c r="D449" t="s">
        <v>29</v>
      </c>
      <c r="E449" t="s">
        <v>29</v>
      </c>
      <c r="F449" t="s">
        <v>8149</v>
      </c>
      <c r="G449" t="s">
        <v>0</v>
      </c>
      <c r="H449" t="s">
        <v>8149</v>
      </c>
      <c r="I449" t="s">
        <v>57129</v>
      </c>
      <c r="J449" t="s">
        <v>56226</v>
      </c>
      <c r="K449" t="s">
        <v>8369</v>
      </c>
      <c r="L449" t="s">
        <v>56227</v>
      </c>
      <c r="M449" t="s">
        <v>9766</v>
      </c>
      <c r="N449" t="s">
        <v>938</v>
      </c>
      <c r="Q449" t="s">
        <v>56228</v>
      </c>
      <c r="R449" t="s">
        <v>56229</v>
      </c>
      <c r="T449" t="s">
        <v>16134</v>
      </c>
      <c r="U449" t="s">
        <v>76</v>
      </c>
      <c r="V449" t="s">
        <v>77</v>
      </c>
      <c r="X449" t="s">
        <v>56230</v>
      </c>
      <c r="Y449" t="s">
        <v>14</v>
      </c>
      <c r="Z449">
        <v>1</v>
      </c>
      <c r="AA449">
        <v>8.9284399999999993E-3</v>
      </c>
      <c r="AB449">
        <v>2.2809800000000002E-2</v>
      </c>
      <c r="AC449">
        <v>1</v>
      </c>
      <c r="AD449">
        <v>1.5821699999999999E-3</v>
      </c>
      <c r="AE449">
        <v>4.6332200000000004E-3</v>
      </c>
      <c r="AF449">
        <v>10921</v>
      </c>
      <c r="AG449" t="s">
        <v>56231</v>
      </c>
      <c r="AI449" t="s">
        <v>56232</v>
      </c>
      <c r="AJ449" t="s">
        <v>56233</v>
      </c>
      <c r="AL449" t="s">
        <v>56234</v>
      </c>
      <c r="AM449" t="s">
        <v>56235</v>
      </c>
      <c r="AN449" t="s">
        <v>56238</v>
      </c>
      <c r="AP449" t="s">
        <v>8385</v>
      </c>
      <c r="AQ449" t="s">
        <v>56239</v>
      </c>
      <c r="AS449" t="s">
        <v>681</v>
      </c>
    </row>
    <row r="450" spans="1:46" x14ac:dyDescent="0.25">
      <c r="A450" s="1">
        <v>-1.30625E-17</v>
      </c>
      <c r="B450">
        <v>-0.38974199999999998</v>
      </c>
      <c r="C450">
        <f t="shared" si="6"/>
        <v>-0.38974199999999998</v>
      </c>
      <c r="D450" t="s">
        <v>29</v>
      </c>
      <c r="E450" t="s">
        <v>29</v>
      </c>
      <c r="F450" t="s">
        <v>8149</v>
      </c>
      <c r="G450" t="s">
        <v>29</v>
      </c>
      <c r="H450" t="s">
        <v>8149</v>
      </c>
      <c r="I450" t="s">
        <v>57168</v>
      </c>
      <c r="J450" t="s">
        <v>51557</v>
      </c>
      <c r="K450" t="s">
        <v>51558</v>
      </c>
      <c r="L450" t="s">
        <v>51559</v>
      </c>
      <c r="M450" t="s">
        <v>51560</v>
      </c>
      <c r="N450" t="s">
        <v>51561</v>
      </c>
      <c r="Q450" t="s">
        <v>7920</v>
      </c>
      <c r="R450" t="s">
        <v>51562</v>
      </c>
      <c r="S450" t="s">
        <v>7922</v>
      </c>
      <c r="T450" t="s">
        <v>51563</v>
      </c>
      <c r="U450" t="s">
        <v>9</v>
      </c>
      <c r="V450" t="s">
        <v>408</v>
      </c>
      <c r="X450" t="s">
        <v>51564</v>
      </c>
      <c r="Y450" t="s">
        <v>14</v>
      </c>
      <c r="Z450">
        <v>1</v>
      </c>
      <c r="AA450">
        <v>1</v>
      </c>
      <c r="AB450">
        <v>1</v>
      </c>
      <c r="AC450">
        <v>1</v>
      </c>
      <c r="AD450">
        <v>8.1318100000000004E-2</v>
      </c>
      <c r="AE450">
        <v>0.13875599999999999</v>
      </c>
      <c r="AF450">
        <v>328274</v>
      </c>
      <c r="AG450" t="s">
        <v>51565</v>
      </c>
      <c r="AI450" t="s">
        <v>51566</v>
      </c>
      <c r="AJ450" t="s">
        <v>51567</v>
      </c>
      <c r="AL450" t="s">
        <v>51568</v>
      </c>
      <c r="AN450" t="s">
        <v>51565</v>
      </c>
      <c r="AO450" t="s">
        <v>51571</v>
      </c>
      <c r="AP450" t="s">
        <v>7934</v>
      </c>
      <c r="AQ450" t="s">
        <v>51572</v>
      </c>
      <c r="AR450" t="s">
        <v>51573</v>
      </c>
      <c r="AS450" t="s">
        <v>51574</v>
      </c>
    </row>
    <row r="451" spans="1:46" x14ac:dyDescent="0.25">
      <c r="A451">
        <v>1.1601999999999999</v>
      </c>
      <c r="B451">
        <v>0.77090800000000004</v>
      </c>
      <c r="C451">
        <f t="shared" ref="C451:C514" si="7">B451-A451</f>
        <v>-0.38929199999999986</v>
      </c>
      <c r="D451" t="s">
        <v>29</v>
      </c>
      <c r="E451" t="s">
        <v>29</v>
      </c>
      <c r="F451" t="s">
        <v>1</v>
      </c>
      <c r="G451" t="s">
        <v>29</v>
      </c>
      <c r="H451" t="s">
        <v>1</v>
      </c>
      <c r="I451" t="s">
        <v>57168</v>
      </c>
      <c r="J451" t="s">
        <v>9989</v>
      </c>
      <c r="K451" t="s">
        <v>9990</v>
      </c>
      <c r="L451" t="s">
        <v>9991</v>
      </c>
      <c r="M451" t="s">
        <v>9992</v>
      </c>
      <c r="N451" t="s">
        <v>9993</v>
      </c>
      <c r="Q451" t="s">
        <v>9994</v>
      </c>
      <c r="R451" t="s">
        <v>9995</v>
      </c>
      <c r="S451" t="s">
        <v>9996</v>
      </c>
      <c r="T451" t="s">
        <v>9997</v>
      </c>
      <c r="U451" t="s">
        <v>780</v>
      </c>
      <c r="V451" t="s">
        <v>10</v>
      </c>
      <c r="W451" t="s">
        <v>9998</v>
      </c>
      <c r="X451" t="s">
        <v>9999</v>
      </c>
      <c r="Y451" t="s">
        <v>14</v>
      </c>
      <c r="Z451">
        <v>15</v>
      </c>
      <c r="AA451">
        <v>3.4359800000000003E-2</v>
      </c>
      <c r="AB451">
        <v>7.2694900000000007E-2</v>
      </c>
      <c r="AC451">
        <v>17</v>
      </c>
      <c r="AD451">
        <v>4.9123699999999999E-2</v>
      </c>
      <c r="AE451">
        <v>8.9280200000000004E-2</v>
      </c>
      <c r="AF451">
        <v>14355</v>
      </c>
      <c r="AG451" t="s">
        <v>10000</v>
      </c>
      <c r="AI451" t="s">
        <v>10001</v>
      </c>
      <c r="AJ451" t="s">
        <v>10002</v>
      </c>
      <c r="AL451" t="s">
        <v>10003</v>
      </c>
      <c r="AM451" t="s">
        <v>10004</v>
      </c>
      <c r="AN451" t="s">
        <v>10007</v>
      </c>
      <c r="AO451" t="s">
        <v>10008</v>
      </c>
      <c r="AQ451" t="s">
        <v>10009</v>
      </c>
      <c r="AS451" t="s">
        <v>10010</v>
      </c>
    </row>
    <row r="452" spans="1:46" x14ac:dyDescent="0.25">
      <c r="A452" s="1">
        <v>-7.2454000000000006E-17</v>
      </c>
      <c r="B452">
        <v>-0.38844200000000001</v>
      </c>
      <c r="C452">
        <f t="shared" si="7"/>
        <v>-0.38844199999999995</v>
      </c>
      <c r="D452" t="s">
        <v>29</v>
      </c>
      <c r="E452" t="s">
        <v>29</v>
      </c>
      <c r="F452" t="s">
        <v>8149</v>
      </c>
      <c r="G452" t="s">
        <v>29</v>
      </c>
      <c r="H452" t="s">
        <v>8149</v>
      </c>
      <c r="I452" t="s">
        <v>57168</v>
      </c>
      <c r="J452" t="s">
        <v>25646</v>
      </c>
      <c r="L452" t="s">
        <v>25647</v>
      </c>
      <c r="M452" t="s">
        <v>206</v>
      </c>
      <c r="Q452" t="s">
        <v>25648</v>
      </c>
      <c r="R452" t="s">
        <v>25649</v>
      </c>
      <c r="S452" t="s">
        <v>25650</v>
      </c>
      <c r="T452" t="s">
        <v>25651</v>
      </c>
      <c r="X452" t="s">
        <v>25652</v>
      </c>
      <c r="Y452" t="s">
        <v>14</v>
      </c>
      <c r="Z452">
        <v>4</v>
      </c>
      <c r="AA452">
        <v>1</v>
      </c>
      <c r="AB452">
        <v>1</v>
      </c>
      <c r="AC452">
        <v>5</v>
      </c>
      <c r="AD452">
        <v>0.37589299999999998</v>
      </c>
      <c r="AE452">
        <v>0.53889399999999998</v>
      </c>
      <c r="AF452" t="s">
        <v>15</v>
      </c>
      <c r="AG452" t="s">
        <v>25653</v>
      </c>
      <c r="AI452" t="s">
        <v>25654</v>
      </c>
      <c r="AJ452" t="s">
        <v>25655</v>
      </c>
      <c r="AL452" t="s">
        <v>25656</v>
      </c>
      <c r="AM452" t="s">
        <v>25657</v>
      </c>
      <c r="AN452" t="s">
        <v>25653</v>
      </c>
      <c r="AQ452" t="s">
        <v>25660</v>
      </c>
      <c r="AR452" t="s">
        <v>25661</v>
      </c>
      <c r="AS452" t="s">
        <v>3690</v>
      </c>
    </row>
    <row r="453" spans="1:46" x14ac:dyDescent="0.25">
      <c r="A453">
        <v>-5.0272699999999997E-2</v>
      </c>
      <c r="B453">
        <v>-0.438334</v>
      </c>
      <c r="C453">
        <f t="shared" si="7"/>
        <v>-0.3880613</v>
      </c>
      <c r="D453" t="s">
        <v>29</v>
      </c>
      <c r="E453" t="s">
        <v>29</v>
      </c>
      <c r="F453" t="s">
        <v>8149</v>
      </c>
      <c r="G453" t="s">
        <v>29</v>
      </c>
      <c r="H453" t="s">
        <v>8149</v>
      </c>
      <c r="I453" t="s">
        <v>57168</v>
      </c>
      <c r="J453" t="s">
        <v>35045</v>
      </c>
      <c r="K453" t="s">
        <v>35046</v>
      </c>
      <c r="L453" t="s">
        <v>35047</v>
      </c>
      <c r="M453" t="s">
        <v>9729</v>
      </c>
      <c r="N453" t="s">
        <v>9730</v>
      </c>
      <c r="O453" t="s">
        <v>35048</v>
      </c>
      <c r="Q453" t="s">
        <v>35049</v>
      </c>
      <c r="R453" t="s">
        <v>35050</v>
      </c>
      <c r="T453" t="s">
        <v>35051</v>
      </c>
      <c r="U453" t="s">
        <v>76</v>
      </c>
      <c r="V453" t="s">
        <v>77</v>
      </c>
      <c r="X453" t="s">
        <v>35052</v>
      </c>
      <c r="Y453" t="s">
        <v>14</v>
      </c>
      <c r="Z453">
        <v>5</v>
      </c>
      <c r="AA453">
        <v>0.60630399999999995</v>
      </c>
      <c r="AB453">
        <v>0.85133099999999995</v>
      </c>
      <c r="AC453">
        <v>5</v>
      </c>
      <c r="AD453">
        <v>2.1934499999999999E-2</v>
      </c>
      <c r="AE453">
        <v>4.4530100000000003E-2</v>
      </c>
      <c r="AF453">
        <v>302067</v>
      </c>
      <c r="AG453" t="s">
        <v>35053</v>
      </c>
      <c r="AH453" t="s">
        <v>35048</v>
      </c>
      <c r="AI453" t="s">
        <v>35054</v>
      </c>
      <c r="AJ453" t="s">
        <v>35055</v>
      </c>
      <c r="AL453" t="s">
        <v>35056</v>
      </c>
      <c r="AM453" t="s">
        <v>35057</v>
      </c>
      <c r="AN453" t="s">
        <v>35060</v>
      </c>
      <c r="AO453" t="s">
        <v>35061</v>
      </c>
      <c r="AP453" t="s">
        <v>35062</v>
      </c>
      <c r="AQ453" t="s">
        <v>35063</v>
      </c>
      <c r="AR453" t="s">
        <v>35064</v>
      </c>
      <c r="AS453" t="s">
        <v>35065</v>
      </c>
      <c r="AT453" t="s">
        <v>35066</v>
      </c>
    </row>
    <row r="454" spans="1:46" x14ac:dyDescent="0.25">
      <c r="A454" s="1">
        <v>4.07953E-16</v>
      </c>
      <c r="B454">
        <v>-0.38752300000000001</v>
      </c>
      <c r="C454">
        <f t="shared" si="7"/>
        <v>-0.38752300000000039</v>
      </c>
      <c r="D454" t="s">
        <v>29</v>
      </c>
      <c r="E454" t="s">
        <v>29</v>
      </c>
      <c r="F454" t="s">
        <v>1</v>
      </c>
      <c r="G454" t="s">
        <v>29</v>
      </c>
      <c r="H454" t="s">
        <v>8149</v>
      </c>
      <c r="I454" t="s">
        <v>57168</v>
      </c>
      <c r="J454" t="s">
        <v>20912</v>
      </c>
      <c r="L454" t="s">
        <v>15909</v>
      </c>
      <c r="Q454" t="s">
        <v>20913</v>
      </c>
      <c r="R454" t="s">
        <v>20913</v>
      </c>
      <c r="X454" t="s">
        <v>20914</v>
      </c>
      <c r="Y454" t="s">
        <v>14</v>
      </c>
      <c r="Z454">
        <v>3</v>
      </c>
      <c r="AA454">
        <v>1</v>
      </c>
      <c r="AB454">
        <v>1</v>
      </c>
      <c r="AC454">
        <v>3</v>
      </c>
      <c r="AD454">
        <v>0.24149699999999999</v>
      </c>
      <c r="AE454">
        <v>0.36351600000000001</v>
      </c>
      <c r="AF454" t="s">
        <v>15</v>
      </c>
      <c r="AG454" t="s">
        <v>20915</v>
      </c>
      <c r="AI454" t="s">
        <v>20916</v>
      </c>
      <c r="AJ454" t="s">
        <v>20917</v>
      </c>
      <c r="AK454" t="s">
        <v>20918</v>
      </c>
      <c r="AL454" t="s">
        <v>20919</v>
      </c>
      <c r="AM454" t="s">
        <v>20920</v>
      </c>
      <c r="AN454" t="s">
        <v>20915</v>
      </c>
      <c r="AQ454" t="s">
        <v>20923</v>
      </c>
      <c r="AR454" t="s">
        <v>20924</v>
      </c>
      <c r="AS454" t="s">
        <v>1051</v>
      </c>
    </row>
    <row r="455" spans="1:46" x14ac:dyDescent="0.25">
      <c r="A455">
        <v>-0.69235500000000005</v>
      </c>
      <c r="B455">
        <v>-1.07883</v>
      </c>
      <c r="C455">
        <f t="shared" si="7"/>
        <v>-0.3864749999999999</v>
      </c>
      <c r="D455" t="s">
        <v>29</v>
      </c>
      <c r="E455" t="s">
        <v>29</v>
      </c>
      <c r="F455" t="s">
        <v>8149</v>
      </c>
      <c r="G455" t="s">
        <v>29</v>
      </c>
      <c r="H455" t="s">
        <v>8149</v>
      </c>
      <c r="I455" t="s">
        <v>57168</v>
      </c>
      <c r="J455" t="s">
        <v>42665</v>
      </c>
      <c r="L455" t="s">
        <v>13249</v>
      </c>
      <c r="Q455" t="s">
        <v>27458</v>
      </c>
      <c r="R455" t="s">
        <v>27458</v>
      </c>
      <c r="V455" t="s">
        <v>77</v>
      </c>
      <c r="X455" t="s">
        <v>42666</v>
      </c>
      <c r="Y455" t="s">
        <v>14</v>
      </c>
      <c r="Z455">
        <v>1</v>
      </c>
      <c r="AA455">
        <v>0.103197</v>
      </c>
      <c r="AB455">
        <v>0.18563299999999999</v>
      </c>
      <c r="AC455">
        <v>1</v>
      </c>
      <c r="AD455">
        <v>6.8185800000000005E-2</v>
      </c>
      <c r="AE455">
        <v>0.118892</v>
      </c>
      <c r="AF455">
        <v>2662</v>
      </c>
      <c r="AG455" t="s">
        <v>42667</v>
      </c>
      <c r="AI455" t="s">
        <v>42668</v>
      </c>
      <c r="AJ455" t="s">
        <v>42669</v>
      </c>
      <c r="AL455" t="s">
        <v>42670</v>
      </c>
      <c r="AM455" t="s">
        <v>42671</v>
      </c>
      <c r="AN455" t="s">
        <v>42667</v>
      </c>
      <c r="AQ455" t="s">
        <v>42674</v>
      </c>
      <c r="AS455" t="s">
        <v>42675</v>
      </c>
    </row>
    <row r="456" spans="1:46" x14ac:dyDescent="0.25">
      <c r="A456">
        <v>-0.481105</v>
      </c>
      <c r="B456">
        <v>-0.867394</v>
      </c>
      <c r="C456">
        <f t="shared" si="7"/>
        <v>-0.38628899999999999</v>
      </c>
      <c r="D456" t="s">
        <v>29</v>
      </c>
      <c r="E456" t="s">
        <v>29</v>
      </c>
      <c r="F456" t="s">
        <v>8149</v>
      </c>
      <c r="G456" t="s">
        <v>29</v>
      </c>
      <c r="H456" t="s">
        <v>8149</v>
      </c>
      <c r="I456" t="s">
        <v>57168</v>
      </c>
      <c r="J456" t="s">
        <v>36683</v>
      </c>
      <c r="K456" t="s">
        <v>36684</v>
      </c>
      <c r="L456" t="s">
        <v>36685</v>
      </c>
      <c r="M456" t="s">
        <v>1504</v>
      </c>
      <c r="N456" t="s">
        <v>1505</v>
      </c>
      <c r="Q456" t="s">
        <v>36686</v>
      </c>
      <c r="R456" t="s">
        <v>36687</v>
      </c>
      <c r="T456" t="s">
        <v>2058</v>
      </c>
      <c r="U456" t="s">
        <v>347</v>
      </c>
      <c r="V456" t="s">
        <v>77</v>
      </c>
      <c r="X456" t="s">
        <v>36688</v>
      </c>
      <c r="Y456" t="s">
        <v>14</v>
      </c>
      <c r="Z456">
        <v>1</v>
      </c>
      <c r="AA456">
        <v>8.0911800000000006E-2</v>
      </c>
      <c r="AB456">
        <v>0.15087100000000001</v>
      </c>
      <c r="AC456">
        <v>1</v>
      </c>
      <c r="AD456">
        <v>6.7466399999999999E-3</v>
      </c>
      <c r="AE456">
        <v>1.6219600000000001E-2</v>
      </c>
      <c r="AF456">
        <v>1185150</v>
      </c>
      <c r="AG456" t="s">
        <v>36689</v>
      </c>
      <c r="AI456" t="s">
        <v>36690</v>
      </c>
      <c r="AJ456" t="s">
        <v>36691</v>
      </c>
      <c r="AL456" t="s">
        <v>36692</v>
      </c>
      <c r="AN456" t="s">
        <v>36689</v>
      </c>
      <c r="AO456" t="s">
        <v>2067</v>
      </c>
      <c r="AP456" t="s">
        <v>36695</v>
      </c>
      <c r="AQ456" t="s">
        <v>36696</v>
      </c>
      <c r="AS456" t="s">
        <v>36697</v>
      </c>
    </row>
    <row r="457" spans="1:46" x14ac:dyDescent="0.25">
      <c r="A457">
        <v>0.74916099999999997</v>
      </c>
      <c r="B457">
        <v>0.36395</v>
      </c>
      <c r="C457">
        <f t="shared" si="7"/>
        <v>-0.38521099999999997</v>
      </c>
      <c r="D457" t="s">
        <v>29</v>
      </c>
      <c r="E457" t="s">
        <v>0</v>
      </c>
      <c r="F457" t="s">
        <v>1</v>
      </c>
      <c r="G457" t="s">
        <v>29</v>
      </c>
      <c r="H457" t="s">
        <v>1</v>
      </c>
      <c r="I457" t="s">
        <v>57167</v>
      </c>
      <c r="J457" t="s">
        <v>12649</v>
      </c>
      <c r="K457" t="s">
        <v>12650</v>
      </c>
      <c r="L457" t="s">
        <v>12651</v>
      </c>
      <c r="M457" t="s">
        <v>341</v>
      </c>
      <c r="N457" t="s">
        <v>342</v>
      </c>
      <c r="O457" t="s">
        <v>5494</v>
      </c>
      <c r="Q457" t="s">
        <v>12652</v>
      </c>
      <c r="R457" t="s">
        <v>12652</v>
      </c>
      <c r="T457" t="s">
        <v>346</v>
      </c>
      <c r="U457" t="s">
        <v>347</v>
      </c>
      <c r="V457" t="s">
        <v>77</v>
      </c>
      <c r="W457" t="s">
        <v>6912</v>
      </c>
      <c r="X457" t="s">
        <v>12653</v>
      </c>
      <c r="Y457" t="s">
        <v>14</v>
      </c>
      <c r="Z457">
        <v>3</v>
      </c>
      <c r="AA457">
        <v>9.7795299999999994E-4</v>
      </c>
      <c r="AB457">
        <v>3.5353300000000002E-3</v>
      </c>
      <c r="AC457">
        <v>3</v>
      </c>
      <c r="AD457">
        <v>4.1242399999999999E-2</v>
      </c>
      <c r="AE457">
        <v>7.6411800000000002E-2</v>
      </c>
      <c r="AF457">
        <v>319942</v>
      </c>
      <c r="AG457" t="s">
        <v>12654</v>
      </c>
      <c r="AI457" t="s">
        <v>12655</v>
      </c>
      <c r="AJ457" t="s">
        <v>12656</v>
      </c>
      <c r="AL457" t="s">
        <v>12652</v>
      </c>
      <c r="AM457" t="s">
        <v>12657</v>
      </c>
      <c r="AN457" t="s">
        <v>12660</v>
      </c>
      <c r="AO457" t="s">
        <v>6921</v>
      </c>
      <c r="AQ457" t="s">
        <v>357</v>
      </c>
      <c r="AS457" t="s">
        <v>12661</v>
      </c>
      <c r="AT457" t="s">
        <v>12662</v>
      </c>
    </row>
    <row r="458" spans="1:46" x14ac:dyDescent="0.25">
      <c r="A458">
        <v>-0.59824600000000006</v>
      </c>
      <c r="B458">
        <v>-0.98309100000000005</v>
      </c>
      <c r="C458">
        <f t="shared" si="7"/>
        <v>-0.38484499999999999</v>
      </c>
      <c r="D458" t="s">
        <v>29</v>
      </c>
      <c r="E458" t="s">
        <v>29</v>
      </c>
      <c r="F458" t="s">
        <v>8149</v>
      </c>
      <c r="G458" t="s">
        <v>0</v>
      </c>
      <c r="H458" t="s">
        <v>8149</v>
      </c>
      <c r="I458" t="s">
        <v>57129</v>
      </c>
      <c r="J458" t="s">
        <v>40054</v>
      </c>
      <c r="K458" t="s">
        <v>40055</v>
      </c>
      <c r="L458" t="s">
        <v>40056</v>
      </c>
      <c r="M458" t="s">
        <v>40057</v>
      </c>
      <c r="N458" t="s">
        <v>40058</v>
      </c>
      <c r="Q458" t="s">
        <v>40059</v>
      </c>
      <c r="R458" t="s">
        <v>40060</v>
      </c>
      <c r="S458" t="s">
        <v>40061</v>
      </c>
      <c r="T458" t="s">
        <v>40062</v>
      </c>
      <c r="U458" t="s">
        <v>780</v>
      </c>
      <c r="V458" t="s">
        <v>266</v>
      </c>
      <c r="W458" t="s">
        <v>40063</v>
      </c>
      <c r="X458" t="s">
        <v>40064</v>
      </c>
      <c r="Y458" t="s">
        <v>14</v>
      </c>
      <c r="Z458">
        <v>2</v>
      </c>
      <c r="AA458">
        <v>7.8463099999999994E-2</v>
      </c>
      <c r="AB458">
        <v>0.14683099999999999</v>
      </c>
      <c r="AC458">
        <v>3</v>
      </c>
      <c r="AD458">
        <v>1.7721100000000001E-4</v>
      </c>
      <c r="AE458">
        <v>7.1362300000000004E-4</v>
      </c>
      <c r="AF458">
        <v>501812</v>
      </c>
      <c r="AG458" t="s">
        <v>40065</v>
      </c>
      <c r="AI458" t="s">
        <v>40066</v>
      </c>
      <c r="AJ458" t="s">
        <v>40067</v>
      </c>
      <c r="AK458" t="s">
        <v>40068</v>
      </c>
      <c r="AL458" t="s">
        <v>40069</v>
      </c>
      <c r="AM458" t="s">
        <v>40070</v>
      </c>
      <c r="AN458" t="s">
        <v>40073</v>
      </c>
      <c r="AO458" t="s">
        <v>40074</v>
      </c>
      <c r="AQ458" t="s">
        <v>40075</v>
      </c>
      <c r="AR458" t="s">
        <v>40076</v>
      </c>
      <c r="AS458" t="s">
        <v>40077</v>
      </c>
    </row>
    <row r="459" spans="1:46" x14ac:dyDescent="0.25">
      <c r="A459">
        <v>-0.94432000000000005</v>
      </c>
      <c r="B459">
        <v>-1.3288899999999999</v>
      </c>
      <c r="C459">
        <f t="shared" si="7"/>
        <v>-0.38456999999999986</v>
      </c>
      <c r="D459" t="s">
        <v>29</v>
      </c>
      <c r="E459" t="s">
        <v>0</v>
      </c>
      <c r="F459" t="s">
        <v>8149</v>
      </c>
      <c r="G459" t="s">
        <v>0</v>
      </c>
      <c r="H459" t="s">
        <v>8149</v>
      </c>
      <c r="I459" t="s">
        <v>57169</v>
      </c>
      <c r="J459" t="s">
        <v>37638</v>
      </c>
      <c r="K459" t="s">
        <v>37639</v>
      </c>
      <c r="L459" t="s">
        <v>37640</v>
      </c>
      <c r="M459" t="s">
        <v>37641</v>
      </c>
      <c r="N459" t="s">
        <v>18118</v>
      </c>
      <c r="Q459" t="s">
        <v>18119</v>
      </c>
      <c r="R459" t="s">
        <v>18120</v>
      </c>
      <c r="T459" t="s">
        <v>37642</v>
      </c>
      <c r="U459" t="s">
        <v>996</v>
      </c>
      <c r="V459" t="s">
        <v>77</v>
      </c>
      <c r="X459" t="s">
        <v>37643</v>
      </c>
      <c r="Y459" t="s">
        <v>14</v>
      </c>
      <c r="Z459">
        <v>5</v>
      </c>
      <c r="AA459">
        <v>1.56543E-3</v>
      </c>
      <c r="AB459">
        <v>5.2354000000000003E-3</v>
      </c>
      <c r="AC459">
        <v>6</v>
      </c>
      <c r="AD459" s="1">
        <v>1.3884699999999999E-6</v>
      </c>
      <c r="AE459" s="1">
        <v>1.08642E-5</v>
      </c>
      <c r="AF459">
        <v>85774</v>
      </c>
      <c r="AG459" t="s">
        <v>37644</v>
      </c>
      <c r="AI459" t="s">
        <v>37645</v>
      </c>
      <c r="AJ459" t="s">
        <v>37646</v>
      </c>
      <c r="AL459" t="s">
        <v>37647</v>
      </c>
      <c r="AM459" t="s">
        <v>37648</v>
      </c>
      <c r="AN459" t="s">
        <v>37651</v>
      </c>
      <c r="AQ459" t="s">
        <v>37652</v>
      </c>
      <c r="AR459" t="s">
        <v>37653</v>
      </c>
      <c r="AS459" t="s">
        <v>37654</v>
      </c>
    </row>
    <row r="460" spans="1:46" x14ac:dyDescent="0.25">
      <c r="A460">
        <v>1.0714999999999999</v>
      </c>
      <c r="B460">
        <v>0.68816299999999997</v>
      </c>
      <c r="C460">
        <f t="shared" si="7"/>
        <v>-0.38333699999999993</v>
      </c>
      <c r="D460" t="s">
        <v>29</v>
      </c>
      <c r="E460" t="s">
        <v>0</v>
      </c>
      <c r="F460" t="s">
        <v>1</v>
      </c>
      <c r="G460" t="s">
        <v>29</v>
      </c>
      <c r="H460" t="s">
        <v>1</v>
      </c>
      <c r="I460" t="s">
        <v>57167</v>
      </c>
      <c r="J460" t="s">
        <v>7938</v>
      </c>
      <c r="K460" t="s">
        <v>7939</v>
      </c>
      <c r="L460" t="s">
        <v>11693</v>
      </c>
      <c r="Q460" t="s">
        <v>7941</v>
      </c>
      <c r="R460" t="s">
        <v>11694</v>
      </c>
      <c r="V460" t="s">
        <v>77</v>
      </c>
      <c r="X460" t="s">
        <v>7943</v>
      </c>
      <c r="Y460" t="s">
        <v>14</v>
      </c>
      <c r="Z460">
        <v>1</v>
      </c>
      <c r="AA460">
        <v>1.3029199999999999E-3</v>
      </c>
      <c r="AB460">
        <v>4.5019300000000003E-3</v>
      </c>
      <c r="AC460">
        <v>1</v>
      </c>
      <c r="AD460">
        <v>7.9467400000000007E-3</v>
      </c>
      <c r="AE460">
        <v>1.8658299999999999E-2</v>
      </c>
      <c r="AF460">
        <v>1754</v>
      </c>
      <c r="AG460" t="s">
        <v>11695</v>
      </c>
      <c r="AI460" t="s">
        <v>11696</v>
      </c>
      <c r="AJ460" t="s">
        <v>11697</v>
      </c>
      <c r="AL460" t="s">
        <v>11698</v>
      </c>
      <c r="AN460" t="s">
        <v>11701</v>
      </c>
      <c r="AP460" t="s">
        <v>7952</v>
      </c>
      <c r="AQ460" t="s">
        <v>7953</v>
      </c>
      <c r="AR460" t="s">
        <v>7954</v>
      </c>
      <c r="AS460" t="s">
        <v>237</v>
      </c>
    </row>
    <row r="461" spans="1:46" x14ac:dyDescent="0.25">
      <c r="A461">
        <v>-0.139071</v>
      </c>
      <c r="B461">
        <v>-0.52219599999999999</v>
      </c>
      <c r="C461">
        <f t="shared" si="7"/>
        <v>-0.38312499999999999</v>
      </c>
      <c r="D461" t="s">
        <v>29</v>
      </c>
      <c r="E461" t="s">
        <v>29</v>
      </c>
      <c r="F461" t="s">
        <v>8149</v>
      </c>
      <c r="G461" t="s">
        <v>29</v>
      </c>
      <c r="H461" t="s">
        <v>8149</v>
      </c>
      <c r="I461" t="s">
        <v>57168</v>
      </c>
      <c r="J461" t="s">
        <v>34526</v>
      </c>
      <c r="K461" t="s">
        <v>34527</v>
      </c>
      <c r="L461" t="s">
        <v>34528</v>
      </c>
      <c r="M461" t="s">
        <v>2270</v>
      </c>
      <c r="Q461" t="s">
        <v>34529</v>
      </c>
      <c r="R461" t="s">
        <v>6463</v>
      </c>
      <c r="S461" t="s">
        <v>6464</v>
      </c>
      <c r="T461" t="s">
        <v>25453</v>
      </c>
      <c r="U461" t="s">
        <v>9</v>
      </c>
      <c r="V461" t="s">
        <v>99</v>
      </c>
      <c r="W461" t="s">
        <v>34530</v>
      </c>
      <c r="X461" t="s">
        <v>34531</v>
      </c>
      <c r="Y461" t="s">
        <v>14</v>
      </c>
      <c r="Z461">
        <v>1</v>
      </c>
      <c r="AA461">
        <v>0.47154200000000002</v>
      </c>
      <c r="AB461">
        <v>0.67856000000000005</v>
      </c>
      <c r="AC461">
        <v>1</v>
      </c>
      <c r="AD461">
        <v>4.1182000000000003E-2</v>
      </c>
      <c r="AE461">
        <v>7.6341099999999995E-2</v>
      </c>
      <c r="AF461">
        <v>1473720</v>
      </c>
      <c r="AG461" t="s">
        <v>34532</v>
      </c>
      <c r="AI461" t="s">
        <v>34533</v>
      </c>
      <c r="AJ461" t="s">
        <v>34534</v>
      </c>
      <c r="AL461" t="s">
        <v>34535</v>
      </c>
      <c r="AM461" t="s">
        <v>34536</v>
      </c>
      <c r="AN461" t="s">
        <v>34539</v>
      </c>
      <c r="AQ461" t="s">
        <v>34540</v>
      </c>
      <c r="AR461" t="s">
        <v>14707</v>
      </c>
      <c r="AS461" t="s">
        <v>34541</v>
      </c>
    </row>
    <row r="462" spans="1:46" x14ac:dyDescent="0.25">
      <c r="A462">
        <v>-0.46478999999999998</v>
      </c>
      <c r="B462">
        <v>-0.84720700000000004</v>
      </c>
      <c r="C462">
        <f t="shared" si="7"/>
        <v>-0.38241700000000006</v>
      </c>
      <c r="D462" t="s">
        <v>29</v>
      </c>
      <c r="E462" t="s">
        <v>29</v>
      </c>
      <c r="F462" t="s">
        <v>8149</v>
      </c>
      <c r="G462" t="s">
        <v>0</v>
      </c>
      <c r="H462" t="s">
        <v>8149</v>
      </c>
      <c r="I462" t="s">
        <v>57129</v>
      </c>
      <c r="J462" t="s">
        <v>41644</v>
      </c>
      <c r="K462" t="s">
        <v>41645</v>
      </c>
      <c r="L462" t="s">
        <v>41646</v>
      </c>
      <c r="M462" t="s">
        <v>41647</v>
      </c>
      <c r="N462" t="s">
        <v>41648</v>
      </c>
      <c r="Q462" t="s">
        <v>35686</v>
      </c>
      <c r="R462" t="s">
        <v>41649</v>
      </c>
      <c r="U462" t="s">
        <v>145</v>
      </c>
      <c r="V462" t="s">
        <v>77</v>
      </c>
      <c r="X462" t="s">
        <v>41650</v>
      </c>
      <c r="Y462" t="s">
        <v>14</v>
      </c>
      <c r="Z462">
        <v>3</v>
      </c>
      <c r="AA462">
        <v>3.5370600000000002E-2</v>
      </c>
      <c r="AB462">
        <v>7.4475200000000005E-2</v>
      </c>
      <c r="AC462">
        <v>3</v>
      </c>
      <c r="AD462">
        <v>2.0551499999999999E-3</v>
      </c>
      <c r="AE462">
        <v>5.82944E-3</v>
      </c>
      <c r="AF462">
        <v>224256</v>
      </c>
      <c r="AG462" t="s">
        <v>41651</v>
      </c>
      <c r="AI462" t="s">
        <v>41652</v>
      </c>
      <c r="AJ462" t="s">
        <v>41653</v>
      </c>
      <c r="AL462" t="s">
        <v>41654</v>
      </c>
      <c r="AN462" t="s">
        <v>41657</v>
      </c>
      <c r="AQ462" t="s">
        <v>41658</v>
      </c>
      <c r="AR462" t="s">
        <v>41659</v>
      </c>
      <c r="AS462" t="s">
        <v>41660</v>
      </c>
    </row>
    <row r="463" spans="1:46" x14ac:dyDescent="0.25">
      <c r="A463">
        <v>2.92089</v>
      </c>
      <c r="B463">
        <v>2.53931</v>
      </c>
      <c r="C463">
        <f t="shared" si="7"/>
        <v>-0.38158000000000003</v>
      </c>
      <c r="D463" t="s">
        <v>29</v>
      </c>
      <c r="E463" t="s">
        <v>0</v>
      </c>
      <c r="F463" t="s">
        <v>1</v>
      </c>
      <c r="G463" t="s">
        <v>0</v>
      </c>
      <c r="H463" t="s">
        <v>1</v>
      </c>
      <c r="I463" t="s">
        <v>57169</v>
      </c>
      <c r="J463" t="s">
        <v>953</v>
      </c>
      <c r="K463" t="s">
        <v>954</v>
      </c>
      <c r="L463" t="s">
        <v>955</v>
      </c>
      <c r="M463" t="s">
        <v>479</v>
      </c>
      <c r="N463" t="s">
        <v>480</v>
      </c>
      <c r="Q463" t="s">
        <v>481</v>
      </c>
      <c r="R463" t="s">
        <v>482</v>
      </c>
      <c r="S463" t="s">
        <v>483</v>
      </c>
      <c r="T463" t="s">
        <v>956</v>
      </c>
      <c r="U463" t="s">
        <v>9</v>
      </c>
      <c r="V463" t="s">
        <v>99</v>
      </c>
      <c r="W463" t="s">
        <v>957</v>
      </c>
      <c r="X463" t="s">
        <v>958</v>
      </c>
      <c r="Y463" t="s">
        <v>14</v>
      </c>
      <c r="Z463">
        <v>2</v>
      </c>
      <c r="AA463" s="1">
        <v>6.7150000000000001E-6</v>
      </c>
      <c r="AB463" s="1">
        <v>5.5112399999999998E-5</v>
      </c>
      <c r="AC463">
        <v>2</v>
      </c>
      <c r="AD463" s="1">
        <v>6.3818700000000002E-10</v>
      </c>
      <c r="AE463" s="1">
        <v>1.17859E-8</v>
      </c>
      <c r="AF463">
        <v>4031660</v>
      </c>
      <c r="AG463" t="s">
        <v>959</v>
      </c>
      <c r="AI463" t="s">
        <v>960</v>
      </c>
      <c r="AJ463" t="s">
        <v>961</v>
      </c>
      <c r="AK463" t="s">
        <v>962</v>
      </c>
      <c r="AL463" t="s">
        <v>963</v>
      </c>
      <c r="AM463" t="s">
        <v>964</v>
      </c>
      <c r="AN463" t="s">
        <v>967</v>
      </c>
      <c r="AO463" t="s">
        <v>968</v>
      </c>
      <c r="AQ463" t="s">
        <v>969</v>
      </c>
      <c r="AS463" t="s">
        <v>970</v>
      </c>
    </row>
    <row r="464" spans="1:46" x14ac:dyDescent="0.25">
      <c r="A464">
        <v>0.88417699999999999</v>
      </c>
      <c r="B464">
        <v>0.50260700000000003</v>
      </c>
      <c r="C464">
        <f t="shared" si="7"/>
        <v>-0.38156999999999996</v>
      </c>
      <c r="D464" t="s">
        <v>29</v>
      </c>
      <c r="E464" t="s">
        <v>29</v>
      </c>
      <c r="F464" t="s">
        <v>1</v>
      </c>
      <c r="G464" t="s">
        <v>29</v>
      </c>
      <c r="H464" t="s">
        <v>1</v>
      </c>
      <c r="I464" t="s">
        <v>57168</v>
      </c>
      <c r="J464" t="s">
        <v>50527</v>
      </c>
      <c r="K464" t="s">
        <v>804</v>
      </c>
      <c r="L464" t="s">
        <v>50528</v>
      </c>
      <c r="M464" t="s">
        <v>3477</v>
      </c>
      <c r="Q464" t="s">
        <v>50529</v>
      </c>
      <c r="R464" t="s">
        <v>50530</v>
      </c>
      <c r="S464" t="s">
        <v>50531</v>
      </c>
      <c r="U464" t="s">
        <v>9</v>
      </c>
      <c r="V464" t="s">
        <v>10</v>
      </c>
      <c r="X464" t="s">
        <v>50532</v>
      </c>
      <c r="Y464" t="s">
        <v>14</v>
      </c>
      <c r="Z464">
        <v>1</v>
      </c>
      <c r="AA464">
        <v>2.15535E-2</v>
      </c>
      <c r="AB464">
        <v>4.88035E-2</v>
      </c>
      <c r="AC464">
        <v>1</v>
      </c>
      <c r="AD464">
        <v>0.21599699999999999</v>
      </c>
      <c r="AE464">
        <v>0.33048899999999998</v>
      </c>
      <c r="AF464">
        <v>208040</v>
      </c>
      <c r="AG464" t="s">
        <v>50533</v>
      </c>
      <c r="AI464" t="s">
        <v>50534</v>
      </c>
      <c r="AJ464" t="s">
        <v>50535</v>
      </c>
      <c r="AL464" t="s">
        <v>50536</v>
      </c>
      <c r="AM464" t="s">
        <v>50537</v>
      </c>
      <c r="AN464" t="s">
        <v>50533</v>
      </c>
      <c r="AO464" t="s">
        <v>50540</v>
      </c>
      <c r="AQ464" t="s">
        <v>50541</v>
      </c>
      <c r="AS464" t="s">
        <v>50542</v>
      </c>
    </row>
    <row r="465" spans="1:46" x14ac:dyDescent="0.25">
      <c r="A465">
        <v>2.5668600000000001</v>
      </c>
      <c r="B465">
        <v>2.18581</v>
      </c>
      <c r="C465">
        <f t="shared" si="7"/>
        <v>-0.38105000000000011</v>
      </c>
      <c r="D465" t="s">
        <v>29</v>
      </c>
      <c r="E465" t="s">
        <v>0</v>
      </c>
      <c r="F465" t="s">
        <v>1</v>
      </c>
      <c r="G465" t="s">
        <v>0</v>
      </c>
      <c r="H465" t="s">
        <v>1</v>
      </c>
      <c r="I465" t="s">
        <v>57169</v>
      </c>
      <c r="J465" t="s">
        <v>2969</v>
      </c>
      <c r="K465" t="s">
        <v>2970</v>
      </c>
      <c r="L465" t="s">
        <v>2971</v>
      </c>
      <c r="M465" t="s">
        <v>2972</v>
      </c>
      <c r="N465" t="s">
        <v>2973</v>
      </c>
      <c r="Q465" t="s">
        <v>2974</v>
      </c>
      <c r="R465" t="s">
        <v>2975</v>
      </c>
      <c r="T465" t="s">
        <v>2976</v>
      </c>
      <c r="U465" t="s">
        <v>996</v>
      </c>
      <c r="V465" t="s">
        <v>10</v>
      </c>
      <c r="W465" t="s">
        <v>2977</v>
      </c>
      <c r="X465" t="s">
        <v>2978</v>
      </c>
      <c r="Y465" t="s">
        <v>14</v>
      </c>
      <c r="Z465">
        <v>4</v>
      </c>
      <c r="AA465" s="1">
        <v>8.9111299999999997E-7</v>
      </c>
      <c r="AB465" s="1">
        <v>9.2575099999999997E-6</v>
      </c>
      <c r="AC465">
        <v>5</v>
      </c>
      <c r="AD465" s="1">
        <v>2.28603E-7</v>
      </c>
      <c r="AE465" s="1">
        <v>2.2629700000000002E-6</v>
      </c>
      <c r="AF465">
        <v>3923770</v>
      </c>
      <c r="AG465" t="s">
        <v>2979</v>
      </c>
      <c r="AI465" t="s">
        <v>2980</v>
      </c>
      <c r="AJ465" t="s">
        <v>2981</v>
      </c>
      <c r="AL465" t="s">
        <v>2982</v>
      </c>
      <c r="AN465" t="s">
        <v>2985</v>
      </c>
      <c r="AO465" t="s">
        <v>2986</v>
      </c>
      <c r="AQ465" t="s">
        <v>2987</v>
      </c>
      <c r="AS465" t="s">
        <v>2988</v>
      </c>
      <c r="AT465" t="s">
        <v>2989</v>
      </c>
    </row>
    <row r="466" spans="1:46" x14ac:dyDescent="0.25">
      <c r="A466">
        <v>1.6126</v>
      </c>
      <c r="B466">
        <v>1.2322</v>
      </c>
      <c r="C466">
        <f t="shared" si="7"/>
        <v>-0.38040000000000007</v>
      </c>
      <c r="D466" t="s">
        <v>29</v>
      </c>
      <c r="E466" t="s">
        <v>0</v>
      </c>
      <c r="F466" t="s">
        <v>1</v>
      </c>
      <c r="G466" t="s">
        <v>0</v>
      </c>
      <c r="H466" t="s">
        <v>1</v>
      </c>
      <c r="I466" t="s">
        <v>57169</v>
      </c>
      <c r="J466" t="s">
        <v>6241</v>
      </c>
      <c r="K466" t="s">
        <v>6242</v>
      </c>
      <c r="L466" t="s">
        <v>6243</v>
      </c>
      <c r="M466" t="s">
        <v>4380</v>
      </c>
      <c r="N466" t="s">
        <v>4381</v>
      </c>
      <c r="Q466" t="s">
        <v>4383</v>
      </c>
      <c r="R466" t="s">
        <v>6244</v>
      </c>
      <c r="T466" t="s">
        <v>4385</v>
      </c>
      <c r="U466" t="s">
        <v>347</v>
      </c>
      <c r="V466" t="s">
        <v>77</v>
      </c>
      <c r="W466" t="s">
        <v>6245</v>
      </c>
      <c r="X466" t="s">
        <v>6246</v>
      </c>
      <c r="Y466" t="s">
        <v>14</v>
      </c>
      <c r="Z466">
        <v>6</v>
      </c>
      <c r="AA466" s="1">
        <v>1.35358E-11</v>
      </c>
      <c r="AB466" s="1">
        <v>4.7557800000000001E-10</v>
      </c>
      <c r="AC466">
        <v>6</v>
      </c>
      <c r="AD466" s="1">
        <v>6.7151500000000002E-5</v>
      </c>
      <c r="AE466">
        <v>3.09618E-4</v>
      </c>
      <c r="AF466">
        <v>1242220</v>
      </c>
      <c r="AG466" t="s">
        <v>6247</v>
      </c>
      <c r="AI466" t="s">
        <v>6248</v>
      </c>
      <c r="AJ466" t="s">
        <v>6249</v>
      </c>
      <c r="AL466" t="s">
        <v>6250</v>
      </c>
      <c r="AN466" t="s">
        <v>6253</v>
      </c>
      <c r="AP466" t="s">
        <v>6254</v>
      </c>
      <c r="AQ466" t="s">
        <v>6255</v>
      </c>
      <c r="AR466" t="s">
        <v>6256</v>
      </c>
      <c r="AS466" t="s">
        <v>6257</v>
      </c>
    </row>
    <row r="467" spans="1:46" x14ac:dyDescent="0.25">
      <c r="A467">
        <v>1.2173099999999999</v>
      </c>
      <c r="B467">
        <v>0.83729600000000004</v>
      </c>
      <c r="C467">
        <f t="shared" si="7"/>
        <v>-0.38001399999999985</v>
      </c>
      <c r="D467" t="s">
        <v>29</v>
      </c>
      <c r="E467" t="s">
        <v>0</v>
      </c>
      <c r="F467" t="s">
        <v>1</v>
      </c>
      <c r="G467" t="s">
        <v>0</v>
      </c>
      <c r="H467" t="s">
        <v>1</v>
      </c>
      <c r="I467" t="s">
        <v>57169</v>
      </c>
      <c r="J467" t="s">
        <v>13386</v>
      </c>
      <c r="K467" t="s">
        <v>11961</v>
      </c>
      <c r="L467" t="s">
        <v>13387</v>
      </c>
      <c r="M467" t="s">
        <v>806</v>
      </c>
      <c r="N467" t="s">
        <v>806</v>
      </c>
      <c r="Q467" t="s">
        <v>3785</v>
      </c>
      <c r="R467" t="s">
        <v>13388</v>
      </c>
      <c r="S467" t="s">
        <v>3787</v>
      </c>
      <c r="T467" t="s">
        <v>651</v>
      </c>
      <c r="U467" t="s">
        <v>9</v>
      </c>
      <c r="V467" t="s">
        <v>59</v>
      </c>
      <c r="W467" t="s">
        <v>3498</v>
      </c>
      <c r="X467" t="s">
        <v>13389</v>
      </c>
      <c r="Y467" t="s">
        <v>14</v>
      </c>
      <c r="Z467">
        <v>7</v>
      </c>
      <c r="AA467" s="1">
        <v>1.78786E-6</v>
      </c>
      <c r="AB467" s="1">
        <v>1.7149199999999998E-5</v>
      </c>
      <c r="AC467">
        <v>9</v>
      </c>
      <c r="AD467" s="1">
        <v>1.6172600000000002E-5</v>
      </c>
      <c r="AE467" s="1">
        <v>9.1671300000000004E-5</v>
      </c>
      <c r="AF467">
        <v>1351320</v>
      </c>
      <c r="AG467" t="s">
        <v>13390</v>
      </c>
      <c r="AI467" t="s">
        <v>13391</v>
      </c>
      <c r="AJ467" t="s">
        <v>13392</v>
      </c>
      <c r="AL467" t="s">
        <v>13393</v>
      </c>
      <c r="AM467" t="s">
        <v>13394</v>
      </c>
      <c r="AN467" t="s">
        <v>13390</v>
      </c>
      <c r="AP467" t="s">
        <v>663</v>
      </c>
      <c r="AQ467" t="s">
        <v>13397</v>
      </c>
      <c r="AS467" t="s">
        <v>13398</v>
      </c>
    </row>
    <row r="468" spans="1:46" x14ac:dyDescent="0.25">
      <c r="A468">
        <v>0.37881700000000001</v>
      </c>
      <c r="B468" s="1">
        <v>1.02162E-15</v>
      </c>
      <c r="C468">
        <f t="shared" si="7"/>
        <v>-0.37881699999999902</v>
      </c>
      <c r="D468" t="s">
        <v>29</v>
      </c>
      <c r="E468" t="s">
        <v>29</v>
      </c>
      <c r="F468" t="s">
        <v>1</v>
      </c>
      <c r="G468" t="s">
        <v>29</v>
      </c>
      <c r="H468" t="s">
        <v>1</v>
      </c>
      <c r="I468" t="s">
        <v>57168</v>
      </c>
      <c r="J468" t="s">
        <v>9069</v>
      </c>
      <c r="K468" t="s">
        <v>13528</v>
      </c>
      <c r="L468" t="s">
        <v>623</v>
      </c>
      <c r="M468" t="s">
        <v>72</v>
      </c>
      <c r="Q468" t="s">
        <v>13529</v>
      </c>
      <c r="R468" t="s">
        <v>13530</v>
      </c>
      <c r="S468" t="s">
        <v>13531</v>
      </c>
      <c r="U468" t="s">
        <v>347</v>
      </c>
      <c r="V468" t="s">
        <v>77</v>
      </c>
      <c r="X468" t="s">
        <v>13532</v>
      </c>
      <c r="Y468" t="s">
        <v>14</v>
      </c>
      <c r="Z468">
        <v>6</v>
      </c>
      <c r="AA468">
        <v>9.9833199999999997E-2</v>
      </c>
      <c r="AB468">
        <v>0.18055399999999999</v>
      </c>
      <c r="AC468">
        <v>7</v>
      </c>
      <c r="AD468">
        <v>1</v>
      </c>
      <c r="AE468">
        <v>1</v>
      </c>
      <c r="AF468">
        <v>242827</v>
      </c>
      <c r="AG468" t="s">
        <v>13533</v>
      </c>
      <c r="AI468" t="s">
        <v>13534</v>
      </c>
      <c r="AJ468" t="s">
        <v>13535</v>
      </c>
      <c r="AK468" t="s">
        <v>13536</v>
      </c>
      <c r="AL468" t="s">
        <v>13537</v>
      </c>
      <c r="AM468" t="s">
        <v>13538</v>
      </c>
      <c r="AN468" t="s">
        <v>13541</v>
      </c>
      <c r="AO468" t="s">
        <v>13542</v>
      </c>
      <c r="AP468" t="s">
        <v>7434</v>
      </c>
      <c r="AQ468" t="s">
        <v>13543</v>
      </c>
      <c r="AR468" t="s">
        <v>13544</v>
      </c>
      <c r="AS468" t="s">
        <v>13545</v>
      </c>
    </row>
    <row r="469" spans="1:46" x14ac:dyDescent="0.25">
      <c r="A469">
        <v>2.1203400000000001</v>
      </c>
      <c r="B469">
        <v>1.74305</v>
      </c>
      <c r="C469">
        <f t="shared" si="7"/>
        <v>-0.37729000000000013</v>
      </c>
      <c r="D469" t="s">
        <v>29</v>
      </c>
      <c r="E469" t="s">
        <v>0</v>
      </c>
      <c r="F469" t="s">
        <v>1</v>
      </c>
      <c r="G469" t="s">
        <v>0</v>
      </c>
      <c r="H469" t="s">
        <v>1</v>
      </c>
      <c r="I469" t="s">
        <v>57169</v>
      </c>
      <c r="J469" t="s">
        <v>2514</v>
      </c>
      <c r="K469" t="s">
        <v>2515</v>
      </c>
      <c r="L469" t="s">
        <v>2516</v>
      </c>
      <c r="M469" t="s">
        <v>479</v>
      </c>
      <c r="N469" t="s">
        <v>480</v>
      </c>
      <c r="Q469" t="s">
        <v>2365</v>
      </c>
      <c r="R469" t="s">
        <v>2366</v>
      </c>
      <c r="S469" t="s">
        <v>2367</v>
      </c>
      <c r="U469" t="s">
        <v>9</v>
      </c>
      <c r="V469" t="s">
        <v>99</v>
      </c>
      <c r="W469" t="s">
        <v>2517</v>
      </c>
      <c r="X469" t="s">
        <v>2518</v>
      </c>
      <c r="Y469" t="s">
        <v>14</v>
      </c>
      <c r="Z469">
        <v>7</v>
      </c>
      <c r="AA469" s="1">
        <v>1.8921999999999999E-8</v>
      </c>
      <c r="AB469" s="1">
        <v>3.1306399999999998E-7</v>
      </c>
      <c r="AC469">
        <v>7</v>
      </c>
      <c r="AD469" s="1">
        <v>3.4697300000000002E-10</v>
      </c>
      <c r="AE469" s="1">
        <v>6.7336199999999997E-9</v>
      </c>
      <c r="AF469">
        <v>4742540</v>
      </c>
      <c r="AG469" t="s">
        <v>2519</v>
      </c>
      <c r="AI469" t="s">
        <v>2520</v>
      </c>
      <c r="AJ469" t="s">
        <v>2521</v>
      </c>
      <c r="AK469" t="s">
        <v>2522</v>
      </c>
      <c r="AL469" t="s">
        <v>2523</v>
      </c>
      <c r="AM469" t="s">
        <v>2524</v>
      </c>
      <c r="AN469" t="s">
        <v>2527</v>
      </c>
      <c r="AO469" t="s">
        <v>2528</v>
      </c>
      <c r="AQ469" t="s">
        <v>2529</v>
      </c>
      <c r="AR469" t="s">
        <v>2530</v>
      </c>
      <c r="AS469" t="s">
        <v>2531</v>
      </c>
    </row>
    <row r="470" spans="1:46" x14ac:dyDescent="0.25">
      <c r="A470">
        <v>1.34863</v>
      </c>
      <c r="B470">
        <v>0.97162999999999999</v>
      </c>
      <c r="C470">
        <f t="shared" si="7"/>
        <v>-0.377</v>
      </c>
      <c r="D470" t="s">
        <v>29</v>
      </c>
      <c r="E470" t="s">
        <v>0</v>
      </c>
      <c r="F470" t="s">
        <v>1</v>
      </c>
      <c r="G470" t="s">
        <v>29</v>
      </c>
      <c r="H470" t="s">
        <v>1</v>
      </c>
      <c r="I470" t="s">
        <v>57167</v>
      </c>
      <c r="J470" t="s">
        <v>50345</v>
      </c>
      <c r="K470" t="s">
        <v>50346</v>
      </c>
      <c r="L470" t="s">
        <v>50347</v>
      </c>
      <c r="M470" t="s">
        <v>72</v>
      </c>
      <c r="Q470" t="s">
        <v>50348</v>
      </c>
      <c r="R470" t="s">
        <v>50349</v>
      </c>
      <c r="S470" t="s">
        <v>20786</v>
      </c>
      <c r="T470" t="s">
        <v>20787</v>
      </c>
      <c r="X470" t="s">
        <v>50350</v>
      </c>
      <c r="Y470" t="s">
        <v>14</v>
      </c>
      <c r="Z470">
        <v>1</v>
      </c>
      <c r="AA470">
        <v>1.53217E-3</v>
      </c>
      <c r="AB470">
        <v>5.1627399999999999E-3</v>
      </c>
      <c r="AC470">
        <v>1</v>
      </c>
      <c r="AD470">
        <v>1.3901999999999999E-2</v>
      </c>
      <c r="AE470">
        <v>3.0013000000000001E-2</v>
      </c>
      <c r="AF470" t="s">
        <v>15</v>
      </c>
      <c r="AG470" t="s">
        <v>50351</v>
      </c>
      <c r="AI470" t="s">
        <v>50352</v>
      </c>
      <c r="AJ470" t="s">
        <v>50353</v>
      </c>
      <c r="AK470" t="s">
        <v>50354</v>
      </c>
      <c r="AL470" t="s">
        <v>50355</v>
      </c>
      <c r="AM470" t="s">
        <v>50356</v>
      </c>
      <c r="AN470" t="s">
        <v>50351</v>
      </c>
      <c r="AP470" t="s">
        <v>7434</v>
      </c>
      <c r="AQ470" t="s">
        <v>50359</v>
      </c>
      <c r="AR470" t="s">
        <v>50360</v>
      </c>
      <c r="AS470" t="s">
        <v>50361</v>
      </c>
    </row>
    <row r="471" spans="1:46" x14ac:dyDescent="0.25">
      <c r="A471">
        <v>0</v>
      </c>
      <c r="B471">
        <v>-0.376975</v>
      </c>
      <c r="C471">
        <f t="shared" si="7"/>
        <v>-0.376975</v>
      </c>
      <c r="D471" t="s">
        <v>29</v>
      </c>
      <c r="G471" t="s">
        <v>29</v>
      </c>
      <c r="H471" t="s">
        <v>8149</v>
      </c>
      <c r="I471" t="s">
        <v>57168</v>
      </c>
      <c r="J471" t="s">
        <v>53380</v>
      </c>
      <c r="K471" t="s">
        <v>53381</v>
      </c>
      <c r="L471" t="s">
        <v>53382</v>
      </c>
      <c r="M471" t="s">
        <v>53383</v>
      </c>
      <c r="N471" t="s">
        <v>53384</v>
      </c>
      <c r="P471" t="s">
        <v>53385</v>
      </c>
      <c r="Q471" t="s">
        <v>27915</v>
      </c>
      <c r="R471" t="s">
        <v>27916</v>
      </c>
      <c r="T471" t="s">
        <v>53386</v>
      </c>
      <c r="X471" t="s">
        <v>53387</v>
      </c>
      <c r="Y471" t="s">
        <v>14</v>
      </c>
      <c r="Z471" t="s">
        <v>15</v>
      </c>
      <c r="AA471" t="s">
        <v>15</v>
      </c>
      <c r="AB471" t="s">
        <v>15</v>
      </c>
      <c r="AC471">
        <v>6</v>
      </c>
      <c r="AD471">
        <v>0.59407600000000005</v>
      </c>
      <c r="AE471">
        <v>0.81365699999999996</v>
      </c>
      <c r="AF471" t="s">
        <v>15</v>
      </c>
      <c r="AG471" t="s">
        <v>53388</v>
      </c>
      <c r="AI471" t="s">
        <v>53389</v>
      </c>
      <c r="AJ471" t="s">
        <v>53390</v>
      </c>
      <c r="AK471" t="s">
        <v>53391</v>
      </c>
      <c r="AL471" t="s">
        <v>53392</v>
      </c>
      <c r="AM471" t="s">
        <v>53393</v>
      </c>
      <c r="AN471" t="s">
        <v>53388</v>
      </c>
      <c r="AO471" t="s">
        <v>53396</v>
      </c>
      <c r="AP471" t="s">
        <v>53397</v>
      </c>
      <c r="AQ471" t="s">
        <v>53398</v>
      </c>
      <c r="AR471" t="s">
        <v>53399</v>
      </c>
      <c r="AS471" t="s">
        <v>53400</v>
      </c>
    </row>
    <row r="472" spans="1:46" x14ac:dyDescent="0.25">
      <c r="A472">
        <v>0.48444999999999999</v>
      </c>
      <c r="B472">
        <v>0.10802</v>
      </c>
      <c r="C472">
        <f t="shared" si="7"/>
        <v>-0.37642999999999999</v>
      </c>
      <c r="D472" t="s">
        <v>29</v>
      </c>
      <c r="E472" t="s">
        <v>29</v>
      </c>
      <c r="F472" t="s">
        <v>1</v>
      </c>
      <c r="G472" t="s">
        <v>29</v>
      </c>
      <c r="H472" t="s">
        <v>1</v>
      </c>
      <c r="I472" t="s">
        <v>57168</v>
      </c>
      <c r="J472" t="s">
        <v>12441</v>
      </c>
      <c r="K472" t="s">
        <v>12442</v>
      </c>
      <c r="L472" t="s">
        <v>12443</v>
      </c>
      <c r="M472" t="s">
        <v>7835</v>
      </c>
      <c r="Q472" t="s">
        <v>12202</v>
      </c>
      <c r="R472" t="s">
        <v>12203</v>
      </c>
      <c r="T472" t="s">
        <v>2235</v>
      </c>
      <c r="U472" t="s">
        <v>780</v>
      </c>
      <c r="V472" t="s">
        <v>77</v>
      </c>
      <c r="X472" t="s">
        <v>12444</v>
      </c>
      <c r="Y472" t="s">
        <v>14</v>
      </c>
      <c r="Z472">
        <v>3</v>
      </c>
      <c r="AA472">
        <v>4.6544799999999997E-2</v>
      </c>
      <c r="AB472">
        <v>9.4143299999999999E-2</v>
      </c>
      <c r="AC472">
        <v>3</v>
      </c>
      <c r="AD472">
        <v>0.37275399999999997</v>
      </c>
      <c r="AE472">
        <v>0.53506399999999998</v>
      </c>
      <c r="AF472">
        <v>694717</v>
      </c>
      <c r="AG472" t="s">
        <v>12445</v>
      </c>
      <c r="AI472" t="s">
        <v>12446</v>
      </c>
      <c r="AJ472" t="s">
        <v>12447</v>
      </c>
      <c r="AL472" t="s">
        <v>12448</v>
      </c>
      <c r="AM472" t="s">
        <v>12449</v>
      </c>
      <c r="AN472" t="s">
        <v>12445</v>
      </c>
      <c r="AO472" t="s">
        <v>12452</v>
      </c>
      <c r="AQ472" t="s">
        <v>12453</v>
      </c>
      <c r="AR472" t="s">
        <v>12454</v>
      </c>
      <c r="AS472" t="s">
        <v>12455</v>
      </c>
    </row>
    <row r="473" spans="1:46" x14ac:dyDescent="0.25">
      <c r="A473">
        <v>0.93427099999999996</v>
      </c>
      <c r="B473">
        <v>0.55951099999999998</v>
      </c>
      <c r="C473">
        <f t="shared" si="7"/>
        <v>-0.37475999999999998</v>
      </c>
      <c r="D473" t="s">
        <v>29</v>
      </c>
      <c r="E473" t="s">
        <v>29</v>
      </c>
      <c r="F473" t="s">
        <v>1</v>
      </c>
      <c r="G473" t="s">
        <v>29</v>
      </c>
      <c r="H473" t="s">
        <v>1</v>
      </c>
      <c r="I473" t="s">
        <v>57168</v>
      </c>
      <c r="J473" t="s">
        <v>13978</v>
      </c>
      <c r="K473" t="s">
        <v>13979</v>
      </c>
      <c r="L473" t="s">
        <v>13980</v>
      </c>
      <c r="M473" t="s">
        <v>13981</v>
      </c>
      <c r="Q473" t="s">
        <v>13982</v>
      </c>
      <c r="R473" t="s">
        <v>13983</v>
      </c>
      <c r="T473" t="s">
        <v>6092</v>
      </c>
      <c r="U473" t="s">
        <v>347</v>
      </c>
      <c r="V473" t="s">
        <v>77</v>
      </c>
      <c r="W473" t="s">
        <v>13984</v>
      </c>
      <c r="X473" t="s">
        <v>13985</v>
      </c>
      <c r="Y473" t="s">
        <v>14</v>
      </c>
      <c r="Z473">
        <v>1</v>
      </c>
      <c r="AA473">
        <v>5.9092199999999998E-3</v>
      </c>
      <c r="AB473">
        <v>1.60679E-2</v>
      </c>
      <c r="AC473">
        <v>1</v>
      </c>
      <c r="AD473">
        <v>4.2686000000000002E-2</v>
      </c>
      <c r="AE473">
        <v>7.8535900000000006E-2</v>
      </c>
      <c r="AF473">
        <v>2819380</v>
      </c>
      <c r="AG473" t="s">
        <v>13986</v>
      </c>
      <c r="AI473" t="s">
        <v>13987</v>
      </c>
      <c r="AJ473" t="s">
        <v>13988</v>
      </c>
      <c r="AL473" t="s">
        <v>13989</v>
      </c>
      <c r="AM473" t="s">
        <v>13990</v>
      </c>
      <c r="AN473" t="s">
        <v>13986</v>
      </c>
      <c r="AQ473" t="s">
        <v>13993</v>
      </c>
      <c r="AR473" t="s">
        <v>13994</v>
      </c>
      <c r="AS473" t="s">
        <v>13995</v>
      </c>
    </row>
    <row r="474" spans="1:46" x14ac:dyDescent="0.25">
      <c r="A474">
        <v>-1.6407799999999999</v>
      </c>
      <c r="B474">
        <v>-2.0144299999999999</v>
      </c>
      <c r="C474">
        <f t="shared" si="7"/>
        <v>-0.37365000000000004</v>
      </c>
      <c r="D474" t="s">
        <v>29</v>
      </c>
      <c r="E474" t="s">
        <v>0</v>
      </c>
      <c r="F474" t="s">
        <v>8149</v>
      </c>
      <c r="G474" t="s">
        <v>0</v>
      </c>
      <c r="H474" t="s">
        <v>8149</v>
      </c>
      <c r="I474" t="s">
        <v>57169</v>
      </c>
      <c r="J474" t="s">
        <v>46941</v>
      </c>
      <c r="K474" t="s">
        <v>46942</v>
      </c>
      <c r="L474" t="s">
        <v>623</v>
      </c>
      <c r="M474" t="s">
        <v>1177</v>
      </c>
      <c r="Q474" t="s">
        <v>46943</v>
      </c>
      <c r="R474" t="s">
        <v>46944</v>
      </c>
      <c r="T474" t="s">
        <v>46945</v>
      </c>
      <c r="U474" t="s">
        <v>347</v>
      </c>
      <c r="V474" t="s">
        <v>77</v>
      </c>
      <c r="X474" t="s">
        <v>46946</v>
      </c>
      <c r="Y474" t="s">
        <v>14</v>
      </c>
      <c r="Z474">
        <v>1</v>
      </c>
      <c r="AA474">
        <v>3.4885500000000002E-4</v>
      </c>
      <c r="AB474">
        <v>1.50465E-3</v>
      </c>
      <c r="AC474">
        <v>1</v>
      </c>
      <c r="AD474">
        <v>1.3471499999999999E-4</v>
      </c>
      <c r="AE474">
        <v>5.6295100000000001E-4</v>
      </c>
      <c r="AF474">
        <v>544092</v>
      </c>
      <c r="AG474" t="s">
        <v>46947</v>
      </c>
      <c r="AI474" t="s">
        <v>46948</v>
      </c>
      <c r="AJ474" t="s">
        <v>46949</v>
      </c>
      <c r="AL474" t="s">
        <v>46950</v>
      </c>
      <c r="AM474" t="s">
        <v>46951</v>
      </c>
      <c r="AN474" t="s">
        <v>46947</v>
      </c>
      <c r="AO474" t="s">
        <v>46954</v>
      </c>
      <c r="AQ474" t="s">
        <v>46955</v>
      </c>
      <c r="AR474" t="s">
        <v>46956</v>
      </c>
      <c r="AS474" t="s">
        <v>46957</v>
      </c>
    </row>
    <row r="475" spans="1:46" x14ac:dyDescent="0.25">
      <c r="A475" s="1">
        <v>-2.3605100000000001E-17</v>
      </c>
      <c r="B475">
        <v>-0.37305300000000002</v>
      </c>
      <c r="C475">
        <f t="shared" si="7"/>
        <v>-0.37305300000000002</v>
      </c>
      <c r="D475" t="s">
        <v>29</v>
      </c>
      <c r="E475" t="s">
        <v>29</v>
      </c>
      <c r="F475" t="s">
        <v>8149</v>
      </c>
      <c r="G475" t="s">
        <v>29</v>
      </c>
      <c r="H475" t="s">
        <v>8149</v>
      </c>
      <c r="I475" t="s">
        <v>57168</v>
      </c>
      <c r="J475" t="s">
        <v>33005</v>
      </c>
      <c r="K475" t="s">
        <v>33006</v>
      </c>
      <c r="L475" t="s">
        <v>33007</v>
      </c>
      <c r="M475" t="s">
        <v>2270</v>
      </c>
      <c r="Q475" t="s">
        <v>17270</v>
      </c>
      <c r="R475" t="s">
        <v>17271</v>
      </c>
      <c r="S475" t="s">
        <v>17272</v>
      </c>
      <c r="T475" t="s">
        <v>33008</v>
      </c>
      <c r="V475" t="s">
        <v>99</v>
      </c>
      <c r="X475" t="s">
        <v>33009</v>
      </c>
      <c r="Y475" t="s">
        <v>14</v>
      </c>
      <c r="Z475">
        <v>2</v>
      </c>
      <c r="AA475">
        <v>1</v>
      </c>
      <c r="AB475">
        <v>1</v>
      </c>
      <c r="AC475">
        <v>2</v>
      </c>
      <c r="AD475">
        <v>0.65066500000000005</v>
      </c>
      <c r="AE475">
        <v>0.88621399999999995</v>
      </c>
      <c r="AF475">
        <v>620059</v>
      </c>
      <c r="AG475" t="s">
        <v>33010</v>
      </c>
      <c r="AI475" t="s">
        <v>33011</v>
      </c>
      <c r="AJ475" t="s">
        <v>33012</v>
      </c>
      <c r="AL475" t="s">
        <v>33013</v>
      </c>
      <c r="AM475" t="s">
        <v>33014</v>
      </c>
      <c r="AN475" t="s">
        <v>33017</v>
      </c>
      <c r="AQ475" t="s">
        <v>33018</v>
      </c>
      <c r="AS475" t="s">
        <v>33019</v>
      </c>
    </row>
    <row r="476" spans="1:46" x14ac:dyDescent="0.25">
      <c r="A476">
        <v>0.37251000000000001</v>
      </c>
      <c r="B476">
        <v>0</v>
      </c>
      <c r="C476">
        <f t="shared" si="7"/>
        <v>-0.37251000000000001</v>
      </c>
      <c r="D476" t="s">
        <v>29</v>
      </c>
      <c r="E476" t="s">
        <v>29</v>
      </c>
      <c r="F476" t="s">
        <v>1</v>
      </c>
      <c r="G476" t="s">
        <v>29</v>
      </c>
      <c r="H476" t="s">
        <v>1</v>
      </c>
      <c r="I476" t="s">
        <v>57168</v>
      </c>
      <c r="J476" t="s">
        <v>14309</v>
      </c>
      <c r="K476" t="s">
        <v>14310</v>
      </c>
      <c r="L476" t="s">
        <v>14311</v>
      </c>
      <c r="M476" t="s">
        <v>5</v>
      </c>
      <c r="Q476" t="s">
        <v>14312</v>
      </c>
      <c r="R476" t="s">
        <v>14313</v>
      </c>
      <c r="S476" t="s">
        <v>14314</v>
      </c>
      <c r="U476" t="s">
        <v>9</v>
      </c>
      <c r="V476" t="s">
        <v>77</v>
      </c>
      <c r="X476" t="s">
        <v>14315</v>
      </c>
      <c r="Y476" t="s">
        <v>14</v>
      </c>
      <c r="Z476">
        <v>1</v>
      </c>
      <c r="AA476">
        <v>0.120284</v>
      </c>
      <c r="AB476">
        <v>0.211618</v>
      </c>
      <c r="AC476">
        <v>2</v>
      </c>
      <c r="AD476">
        <v>1</v>
      </c>
      <c r="AE476">
        <v>1</v>
      </c>
      <c r="AF476">
        <v>176241</v>
      </c>
      <c r="AG476" t="s">
        <v>14316</v>
      </c>
      <c r="AI476" t="s">
        <v>14317</v>
      </c>
      <c r="AJ476" t="s">
        <v>14318</v>
      </c>
      <c r="AL476" t="s">
        <v>14319</v>
      </c>
      <c r="AM476" t="s">
        <v>14320</v>
      </c>
      <c r="AN476" t="s">
        <v>14316</v>
      </c>
      <c r="AP476" t="s">
        <v>663</v>
      </c>
      <c r="AQ476" t="s">
        <v>14323</v>
      </c>
      <c r="AS476" t="s">
        <v>14324</v>
      </c>
    </row>
    <row r="477" spans="1:46" x14ac:dyDescent="0.25">
      <c r="A477">
        <v>-0.85855800000000004</v>
      </c>
      <c r="B477">
        <v>-1.2246600000000001</v>
      </c>
      <c r="C477">
        <f t="shared" si="7"/>
        <v>-0.36610200000000004</v>
      </c>
      <c r="D477" t="s">
        <v>29</v>
      </c>
      <c r="E477" t="s">
        <v>29</v>
      </c>
      <c r="F477" t="s">
        <v>8149</v>
      </c>
      <c r="G477" t="s">
        <v>29</v>
      </c>
      <c r="H477" t="s">
        <v>8149</v>
      </c>
      <c r="I477" t="s">
        <v>57168</v>
      </c>
      <c r="J477" t="s">
        <v>55505</v>
      </c>
      <c r="K477" t="s">
        <v>55506</v>
      </c>
      <c r="L477" t="s">
        <v>3187</v>
      </c>
      <c r="M477" t="s">
        <v>18066</v>
      </c>
      <c r="N477" t="s">
        <v>17386</v>
      </c>
      <c r="O477" t="s">
        <v>55507</v>
      </c>
      <c r="Q477" t="s">
        <v>55508</v>
      </c>
      <c r="R477" t="s">
        <v>55509</v>
      </c>
      <c r="S477" t="s">
        <v>55510</v>
      </c>
      <c r="U477" t="s">
        <v>9</v>
      </c>
      <c r="V477" t="s">
        <v>10</v>
      </c>
      <c r="W477" t="s">
        <v>42994</v>
      </c>
      <c r="X477" t="s">
        <v>55511</v>
      </c>
      <c r="Y477" t="s">
        <v>14</v>
      </c>
      <c r="Z477">
        <v>1</v>
      </c>
      <c r="AA477">
        <v>3.9062099999999998E-3</v>
      </c>
      <c r="AB477">
        <v>1.13309E-2</v>
      </c>
      <c r="AC477">
        <v>2</v>
      </c>
      <c r="AD477">
        <v>6.0078400000000004E-3</v>
      </c>
      <c r="AE477">
        <v>1.4667299999999999E-2</v>
      </c>
      <c r="AF477">
        <v>94601</v>
      </c>
      <c r="AG477" t="s">
        <v>55512</v>
      </c>
      <c r="AI477" t="s">
        <v>55513</v>
      </c>
      <c r="AJ477" t="s">
        <v>55514</v>
      </c>
      <c r="AL477" t="s">
        <v>55515</v>
      </c>
      <c r="AM477" t="s">
        <v>55516</v>
      </c>
      <c r="AN477" t="s">
        <v>55519</v>
      </c>
      <c r="AO477" t="s">
        <v>55520</v>
      </c>
      <c r="AP477" t="s">
        <v>48917</v>
      </c>
      <c r="AQ477" t="s">
        <v>55521</v>
      </c>
      <c r="AR477" t="s">
        <v>55522</v>
      </c>
      <c r="AS477" t="s">
        <v>55523</v>
      </c>
      <c r="AT477" t="s">
        <v>55524</v>
      </c>
    </row>
    <row r="478" spans="1:46" x14ac:dyDescent="0.25">
      <c r="A478">
        <v>-1.44743</v>
      </c>
      <c r="B478">
        <v>-1.8130200000000001</v>
      </c>
      <c r="C478">
        <f t="shared" si="7"/>
        <v>-0.36559000000000008</v>
      </c>
      <c r="D478" t="s">
        <v>29</v>
      </c>
      <c r="E478" t="s">
        <v>0</v>
      </c>
      <c r="F478" t="s">
        <v>8149</v>
      </c>
      <c r="G478" t="s">
        <v>0</v>
      </c>
      <c r="H478" t="s">
        <v>8149</v>
      </c>
      <c r="I478" t="s">
        <v>57169</v>
      </c>
      <c r="J478" t="s">
        <v>46022</v>
      </c>
      <c r="K478" t="s">
        <v>46023</v>
      </c>
      <c r="L478" t="s">
        <v>34401</v>
      </c>
      <c r="M478" t="s">
        <v>46024</v>
      </c>
      <c r="N478" t="s">
        <v>46024</v>
      </c>
      <c r="O478" t="s">
        <v>12257</v>
      </c>
      <c r="Q478" t="s">
        <v>2035</v>
      </c>
      <c r="R478" t="s">
        <v>46025</v>
      </c>
      <c r="S478" t="s">
        <v>2037</v>
      </c>
      <c r="T478" t="s">
        <v>46026</v>
      </c>
      <c r="U478" t="s">
        <v>887</v>
      </c>
      <c r="V478" t="s">
        <v>77</v>
      </c>
      <c r="W478" t="s">
        <v>12261</v>
      </c>
      <c r="X478" t="s">
        <v>46027</v>
      </c>
      <c r="Y478" t="s">
        <v>14</v>
      </c>
      <c r="Z478">
        <v>3</v>
      </c>
      <c r="AA478" s="1">
        <v>8.9542499999999999E-5</v>
      </c>
      <c r="AB478">
        <v>4.7538099999999998E-4</v>
      </c>
      <c r="AC478">
        <v>3</v>
      </c>
      <c r="AD478" s="1">
        <v>3.10245E-10</v>
      </c>
      <c r="AE478" s="1">
        <v>6.2321200000000002E-9</v>
      </c>
      <c r="AF478">
        <v>95499</v>
      </c>
      <c r="AG478" t="s">
        <v>46028</v>
      </c>
      <c r="AH478" t="s">
        <v>46029</v>
      </c>
      <c r="AI478" t="s">
        <v>46030</v>
      </c>
      <c r="AJ478" t="s">
        <v>46031</v>
      </c>
      <c r="AK478" t="s">
        <v>46032</v>
      </c>
      <c r="AL478" t="s">
        <v>46033</v>
      </c>
      <c r="AM478" t="s">
        <v>46034</v>
      </c>
      <c r="AN478" t="s">
        <v>46037</v>
      </c>
      <c r="AP478" t="s">
        <v>46038</v>
      </c>
      <c r="AS478" t="s">
        <v>46039</v>
      </c>
      <c r="AT478" t="s">
        <v>46040</v>
      </c>
    </row>
    <row r="479" spans="1:46" x14ac:dyDescent="0.25">
      <c r="A479">
        <v>0.36528100000000002</v>
      </c>
      <c r="B479" s="1">
        <v>2.5318600000000001E-16</v>
      </c>
      <c r="C479">
        <f t="shared" si="7"/>
        <v>-0.36528099999999974</v>
      </c>
      <c r="D479" t="s">
        <v>29</v>
      </c>
      <c r="E479" t="s">
        <v>29</v>
      </c>
      <c r="F479" t="s">
        <v>1</v>
      </c>
      <c r="G479" t="s">
        <v>29</v>
      </c>
      <c r="H479" t="s">
        <v>1</v>
      </c>
      <c r="I479" t="s">
        <v>57168</v>
      </c>
      <c r="K479" t="s">
        <v>804</v>
      </c>
      <c r="M479" t="s">
        <v>7820</v>
      </c>
      <c r="R479" t="s">
        <v>22144</v>
      </c>
      <c r="S479" t="s">
        <v>16873</v>
      </c>
      <c r="U479" t="s">
        <v>9</v>
      </c>
      <c r="V479" t="s">
        <v>408</v>
      </c>
      <c r="X479" t="s">
        <v>22145</v>
      </c>
      <c r="Y479" t="s">
        <v>14</v>
      </c>
      <c r="Z479">
        <v>2</v>
      </c>
      <c r="AA479">
        <v>0.172401</v>
      </c>
      <c r="AB479">
        <v>0.28478500000000001</v>
      </c>
      <c r="AC479">
        <v>2</v>
      </c>
      <c r="AD479">
        <v>1</v>
      </c>
      <c r="AE479">
        <v>1</v>
      </c>
      <c r="AF479">
        <v>138466</v>
      </c>
      <c r="AG479" t="s">
        <v>22146</v>
      </c>
      <c r="AI479" t="s">
        <v>22147</v>
      </c>
      <c r="AJ479" t="s">
        <v>22148</v>
      </c>
      <c r="AL479" t="s">
        <v>22149</v>
      </c>
      <c r="AM479" t="s">
        <v>22150</v>
      </c>
      <c r="AN479" t="s">
        <v>22153</v>
      </c>
    </row>
    <row r="480" spans="1:46" x14ac:dyDescent="0.25">
      <c r="A480">
        <v>0.36464200000000002</v>
      </c>
      <c r="B480">
        <v>0</v>
      </c>
      <c r="C480">
        <f t="shared" si="7"/>
        <v>-0.36464200000000002</v>
      </c>
      <c r="D480" t="s">
        <v>29</v>
      </c>
      <c r="E480" t="s">
        <v>29</v>
      </c>
      <c r="F480" t="s">
        <v>1</v>
      </c>
      <c r="G480" t="s">
        <v>29</v>
      </c>
      <c r="H480" t="s">
        <v>1</v>
      </c>
      <c r="I480" t="s">
        <v>57168</v>
      </c>
      <c r="J480" t="s">
        <v>20472</v>
      </c>
      <c r="K480" t="s">
        <v>2763</v>
      </c>
      <c r="L480" t="s">
        <v>20473</v>
      </c>
      <c r="M480" t="s">
        <v>2765</v>
      </c>
      <c r="N480" t="s">
        <v>2766</v>
      </c>
      <c r="Q480" t="s">
        <v>2767</v>
      </c>
      <c r="R480" t="s">
        <v>2768</v>
      </c>
      <c r="S480" t="s">
        <v>2769</v>
      </c>
      <c r="T480" t="s">
        <v>2770</v>
      </c>
      <c r="U480" t="s">
        <v>145</v>
      </c>
      <c r="V480" t="s">
        <v>77</v>
      </c>
      <c r="X480" t="s">
        <v>20474</v>
      </c>
      <c r="Y480" t="s">
        <v>14</v>
      </c>
      <c r="Z480">
        <v>7</v>
      </c>
      <c r="AA480">
        <v>0.122405</v>
      </c>
      <c r="AB480">
        <v>0.214364</v>
      </c>
      <c r="AC480">
        <v>7</v>
      </c>
      <c r="AD480">
        <v>1</v>
      </c>
      <c r="AE480">
        <v>1</v>
      </c>
      <c r="AF480">
        <v>1242920</v>
      </c>
      <c r="AG480" t="s">
        <v>20475</v>
      </c>
      <c r="AI480" t="s">
        <v>20476</v>
      </c>
      <c r="AJ480" t="s">
        <v>20477</v>
      </c>
      <c r="AL480" t="s">
        <v>20478</v>
      </c>
      <c r="AN480" t="s">
        <v>20481</v>
      </c>
      <c r="AO480" t="s">
        <v>20482</v>
      </c>
      <c r="AP480" t="s">
        <v>2779</v>
      </c>
      <c r="AQ480" t="s">
        <v>20483</v>
      </c>
      <c r="AR480" t="s">
        <v>20484</v>
      </c>
      <c r="AS480" t="s">
        <v>20485</v>
      </c>
    </row>
    <row r="481" spans="1:46" x14ac:dyDescent="0.25">
      <c r="A481">
        <v>0.81291000000000002</v>
      </c>
      <c r="B481">
        <v>0.44856099999999999</v>
      </c>
      <c r="C481">
        <f t="shared" si="7"/>
        <v>-0.36434900000000003</v>
      </c>
      <c r="D481" t="s">
        <v>29</v>
      </c>
      <c r="E481" t="s">
        <v>29</v>
      </c>
      <c r="F481" t="s">
        <v>1</v>
      </c>
      <c r="G481" t="s">
        <v>29</v>
      </c>
      <c r="H481" t="s">
        <v>1</v>
      </c>
      <c r="I481" t="s">
        <v>57168</v>
      </c>
      <c r="J481" t="s">
        <v>21381</v>
      </c>
      <c r="K481" t="s">
        <v>4942</v>
      </c>
      <c r="L481" t="s">
        <v>21382</v>
      </c>
      <c r="Q481" t="s">
        <v>2016</v>
      </c>
      <c r="R481" t="s">
        <v>21383</v>
      </c>
      <c r="S481" t="s">
        <v>2016</v>
      </c>
      <c r="U481" t="s">
        <v>145</v>
      </c>
      <c r="V481" t="s">
        <v>266</v>
      </c>
      <c r="W481" t="s">
        <v>21384</v>
      </c>
      <c r="X481" t="s">
        <v>21385</v>
      </c>
      <c r="Y481" t="s">
        <v>14</v>
      </c>
      <c r="Z481">
        <v>2</v>
      </c>
      <c r="AA481">
        <v>9.5759200000000003E-2</v>
      </c>
      <c r="AB481">
        <v>0.17449799999999999</v>
      </c>
      <c r="AC481">
        <v>3</v>
      </c>
      <c r="AD481">
        <v>0.237951</v>
      </c>
      <c r="AE481">
        <v>0.35880600000000001</v>
      </c>
      <c r="AF481">
        <v>579737</v>
      </c>
      <c r="AG481" t="s">
        <v>21386</v>
      </c>
      <c r="AI481" t="s">
        <v>21387</v>
      </c>
      <c r="AJ481" t="s">
        <v>21388</v>
      </c>
      <c r="AL481" t="s">
        <v>21389</v>
      </c>
      <c r="AN481" t="s">
        <v>21386</v>
      </c>
      <c r="AQ481" t="s">
        <v>21392</v>
      </c>
      <c r="AR481" t="s">
        <v>21393</v>
      </c>
      <c r="AS481" t="s">
        <v>21394</v>
      </c>
      <c r="AT481" t="s">
        <v>21395</v>
      </c>
    </row>
    <row r="482" spans="1:46" x14ac:dyDescent="0.25">
      <c r="A482">
        <v>0</v>
      </c>
      <c r="B482">
        <v>-0.36321300000000001</v>
      </c>
      <c r="C482">
        <f t="shared" si="7"/>
        <v>-0.36321300000000001</v>
      </c>
      <c r="D482" t="s">
        <v>29</v>
      </c>
      <c r="E482" t="s">
        <v>29</v>
      </c>
      <c r="F482" t="s">
        <v>1</v>
      </c>
      <c r="G482" t="s">
        <v>29</v>
      </c>
      <c r="H482" t="s">
        <v>8149</v>
      </c>
      <c r="I482" t="s">
        <v>57168</v>
      </c>
      <c r="J482" t="s">
        <v>6029</v>
      </c>
      <c r="K482" t="s">
        <v>6030</v>
      </c>
      <c r="L482" t="s">
        <v>6031</v>
      </c>
      <c r="M482" t="s">
        <v>6032</v>
      </c>
      <c r="N482" t="s">
        <v>6033</v>
      </c>
      <c r="P482" t="s">
        <v>6034</v>
      </c>
      <c r="Q482" t="s">
        <v>6035</v>
      </c>
      <c r="R482" t="s">
        <v>6036</v>
      </c>
      <c r="S482" t="s">
        <v>6037</v>
      </c>
      <c r="T482" t="s">
        <v>6038</v>
      </c>
      <c r="X482" t="s">
        <v>6039</v>
      </c>
      <c r="Y482" t="s">
        <v>14</v>
      </c>
      <c r="Z482">
        <v>1</v>
      </c>
      <c r="AA482">
        <v>1</v>
      </c>
      <c r="AB482">
        <v>1</v>
      </c>
      <c r="AC482">
        <v>1</v>
      </c>
      <c r="AD482">
        <v>0.14921599999999999</v>
      </c>
      <c r="AE482">
        <v>0.238178</v>
      </c>
      <c r="AF482" t="s">
        <v>15</v>
      </c>
      <c r="AG482" t="s">
        <v>6040</v>
      </c>
      <c r="AI482" t="s">
        <v>6041</v>
      </c>
      <c r="AJ482" t="s">
        <v>6042</v>
      </c>
      <c r="AK482" t="s">
        <v>6043</v>
      </c>
      <c r="AL482" t="s">
        <v>6044</v>
      </c>
      <c r="AM482" t="s">
        <v>6045</v>
      </c>
      <c r="AN482" t="s">
        <v>6048</v>
      </c>
      <c r="AO482" t="s">
        <v>6049</v>
      </c>
      <c r="AQ482" t="s">
        <v>6050</v>
      </c>
      <c r="AR482" t="s">
        <v>6051</v>
      </c>
      <c r="AS482" t="s">
        <v>2166</v>
      </c>
    </row>
    <row r="483" spans="1:46" x14ac:dyDescent="0.25">
      <c r="A483">
        <v>-0.99148899999999995</v>
      </c>
      <c r="B483">
        <v>-1.35439</v>
      </c>
      <c r="C483">
        <f t="shared" si="7"/>
        <v>-0.36290100000000003</v>
      </c>
      <c r="D483" t="s">
        <v>29</v>
      </c>
      <c r="E483" t="s">
        <v>29</v>
      </c>
      <c r="F483" t="s">
        <v>8149</v>
      </c>
      <c r="G483" t="s">
        <v>0</v>
      </c>
      <c r="H483" t="s">
        <v>8149</v>
      </c>
      <c r="I483" t="s">
        <v>57129</v>
      </c>
      <c r="J483" t="s">
        <v>39192</v>
      </c>
      <c r="K483" t="s">
        <v>39193</v>
      </c>
      <c r="L483" t="s">
        <v>39194</v>
      </c>
      <c r="M483" t="s">
        <v>39195</v>
      </c>
      <c r="N483" t="s">
        <v>39196</v>
      </c>
      <c r="Q483" t="s">
        <v>7193</v>
      </c>
      <c r="R483" t="s">
        <v>39197</v>
      </c>
      <c r="T483" t="s">
        <v>39198</v>
      </c>
      <c r="X483" t="s">
        <v>39199</v>
      </c>
      <c r="Y483" t="s">
        <v>14</v>
      </c>
      <c r="Z483">
        <v>1</v>
      </c>
      <c r="AA483">
        <v>4.3200900000000004E-3</v>
      </c>
      <c r="AB483">
        <v>1.22697E-2</v>
      </c>
      <c r="AC483">
        <v>1</v>
      </c>
      <c r="AD483">
        <v>3.0315700000000002E-4</v>
      </c>
      <c r="AE483">
        <v>1.11612E-3</v>
      </c>
      <c r="AF483" t="s">
        <v>15</v>
      </c>
      <c r="AG483" t="s">
        <v>39200</v>
      </c>
      <c r="AI483" t="s">
        <v>39201</v>
      </c>
      <c r="AJ483" t="s">
        <v>39202</v>
      </c>
      <c r="AL483" t="s">
        <v>39203</v>
      </c>
      <c r="AM483" t="s">
        <v>39204</v>
      </c>
      <c r="AN483" t="s">
        <v>39207</v>
      </c>
      <c r="AQ483" t="s">
        <v>39208</v>
      </c>
      <c r="AR483" t="s">
        <v>39209</v>
      </c>
      <c r="AS483" t="s">
        <v>39210</v>
      </c>
    </row>
    <row r="484" spans="1:46" x14ac:dyDescent="0.25">
      <c r="A484">
        <v>0</v>
      </c>
      <c r="B484">
        <v>-0.362537</v>
      </c>
      <c r="C484">
        <f t="shared" si="7"/>
        <v>-0.362537</v>
      </c>
      <c r="D484" t="s">
        <v>29</v>
      </c>
      <c r="G484" t="s">
        <v>29</v>
      </c>
      <c r="H484" t="s">
        <v>8149</v>
      </c>
      <c r="I484" t="s">
        <v>57168</v>
      </c>
      <c r="J484" t="s">
        <v>7457</v>
      </c>
      <c r="K484" t="s">
        <v>4671</v>
      </c>
      <c r="L484" t="s">
        <v>54997</v>
      </c>
      <c r="O484" t="s">
        <v>54998</v>
      </c>
      <c r="Q484" t="s">
        <v>54999</v>
      </c>
      <c r="R484" t="s">
        <v>55000</v>
      </c>
      <c r="S484" t="s">
        <v>55001</v>
      </c>
      <c r="U484" t="s">
        <v>9</v>
      </c>
      <c r="V484" t="s">
        <v>10</v>
      </c>
      <c r="X484" t="s">
        <v>55002</v>
      </c>
      <c r="Y484" t="s">
        <v>14</v>
      </c>
      <c r="Z484" t="s">
        <v>15</v>
      </c>
      <c r="AA484" t="s">
        <v>15</v>
      </c>
      <c r="AB484" t="s">
        <v>15</v>
      </c>
      <c r="AC484">
        <v>1</v>
      </c>
      <c r="AD484">
        <v>0.20005300000000001</v>
      </c>
      <c r="AE484">
        <v>0.30815300000000001</v>
      </c>
      <c r="AF484">
        <v>222895</v>
      </c>
      <c r="AG484" t="s">
        <v>55003</v>
      </c>
      <c r="AI484" t="s">
        <v>55004</v>
      </c>
      <c r="AJ484" t="s">
        <v>55005</v>
      </c>
      <c r="AK484" t="s">
        <v>55006</v>
      </c>
      <c r="AL484" t="s">
        <v>55007</v>
      </c>
      <c r="AM484" t="s">
        <v>55008</v>
      </c>
      <c r="AN484" t="s">
        <v>55003</v>
      </c>
      <c r="AR484" t="s">
        <v>55011</v>
      </c>
    </row>
    <row r="485" spans="1:46" x14ac:dyDescent="0.25">
      <c r="A485">
        <v>0.36227900000000002</v>
      </c>
      <c r="B485">
        <v>0</v>
      </c>
      <c r="C485">
        <f t="shared" si="7"/>
        <v>-0.36227900000000002</v>
      </c>
      <c r="D485" t="s">
        <v>29</v>
      </c>
      <c r="E485" t="s">
        <v>29</v>
      </c>
      <c r="F485" t="s">
        <v>1</v>
      </c>
      <c r="G485" t="s">
        <v>29</v>
      </c>
      <c r="H485" t="s">
        <v>1</v>
      </c>
      <c r="I485" t="s">
        <v>57168</v>
      </c>
      <c r="J485" t="s">
        <v>2662</v>
      </c>
      <c r="K485" t="s">
        <v>2663</v>
      </c>
      <c r="L485" t="s">
        <v>2664</v>
      </c>
      <c r="Q485" t="s">
        <v>2016</v>
      </c>
      <c r="R485" t="s">
        <v>2665</v>
      </c>
      <c r="S485" t="s">
        <v>2016</v>
      </c>
      <c r="U485" t="s">
        <v>145</v>
      </c>
      <c r="V485" t="s">
        <v>10</v>
      </c>
      <c r="X485" t="s">
        <v>2666</v>
      </c>
      <c r="Y485" t="s">
        <v>14</v>
      </c>
      <c r="Z485">
        <v>2</v>
      </c>
      <c r="AA485">
        <v>0.28650300000000001</v>
      </c>
      <c r="AB485">
        <v>0.44263599999999997</v>
      </c>
      <c r="AC485">
        <v>3</v>
      </c>
      <c r="AD485">
        <v>1</v>
      </c>
      <c r="AE485">
        <v>1</v>
      </c>
      <c r="AF485">
        <v>2404070</v>
      </c>
      <c r="AG485" t="s">
        <v>2667</v>
      </c>
      <c r="AI485" t="s">
        <v>2668</v>
      </c>
      <c r="AJ485" t="s">
        <v>2669</v>
      </c>
      <c r="AK485" t="s">
        <v>2670</v>
      </c>
      <c r="AL485" t="s">
        <v>2671</v>
      </c>
      <c r="AM485" t="s">
        <v>2672</v>
      </c>
      <c r="AN485" t="s">
        <v>2675</v>
      </c>
      <c r="AO485" t="s">
        <v>2676</v>
      </c>
      <c r="AR485" t="s">
        <v>2677</v>
      </c>
    </row>
    <row r="486" spans="1:46" x14ac:dyDescent="0.25">
      <c r="A486">
        <v>0.44157200000000002</v>
      </c>
      <c r="B486">
        <v>8.1433699999999998E-2</v>
      </c>
      <c r="C486">
        <f t="shared" si="7"/>
        <v>-0.36013830000000002</v>
      </c>
      <c r="D486" t="s">
        <v>29</v>
      </c>
      <c r="E486" t="s">
        <v>29</v>
      </c>
      <c r="F486" t="s">
        <v>1</v>
      </c>
      <c r="G486" t="s">
        <v>29</v>
      </c>
      <c r="H486" t="s">
        <v>1</v>
      </c>
      <c r="I486" t="s">
        <v>57168</v>
      </c>
      <c r="J486" t="s">
        <v>50440</v>
      </c>
      <c r="K486" t="s">
        <v>50441</v>
      </c>
      <c r="L486" t="s">
        <v>50442</v>
      </c>
      <c r="M486" t="s">
        <v>50443</v>
      </c>
      <c r="N486" t="s">
        <v>50443</v>
      </c>
      <c r="Q486" t="s">
        <v>50444</v>
      </c>
      <c r="R486" t="s">
        <v>50445</v>
      </c>
      <c r="T486" t="s">
        <v>3636</v>
      </c>
      <c r="U486" t="s">
        <v>3000</v>
      </c>
      <c r="V486" t="s">
        <v>10</v>
      </c>
      <c r="X486" t="s">
        <v>50446</v>
      </c>
      <c r="Y486" t="s">
        <v>14</v>
      </c>
      <c r="Z486">
        <v>3</v>
      </c>
      <c r="AA486">
        <v>5.2587800000000002E-3</v>
      </c>
      <c r="AB486">
        <v>1.44628E-2</v>
      </c>
      <c r="AC486">
        <v>3</v>
      </c>
      <c r="AD486">
        <v>0.431232</v>
      </c>
      <c r="AE486">
        <v>0.60832900000000001</v>
      </c>
      <c r="AF486">
        <v>148809</v>
      </c>
      <c r="AG486" t="s">
        <v>50447</v>
      </c>
      <c r="AI486" t="s">
        <v>50448</v>
      </c>
      <c r="AJ486" t="s">
        <v>50449</v>
      </c>
      <c r="AK486" t="s">
        <v>50450</v>
      </c>
      <c r="AL486" t="s">
        <v>50451</v>
      </c>
      <c r="AN486" t="s">
        <v>50447</v>
      </c>
      <c r="AO486" t="s">
        <v>50454</v>
      </c>
      <c r="AQ486" t="s">
        <v>50455</v>
      </c>
      <c r="AS486" t="s">
        <v>50456</v>
      </c>
      <c r="AT486" t="s">
        <v>50457</v>
      </c>
    </row>
    <row r="487" spans="1:46" x14ac:dyDescent="0.25">
      <c r="A487">
        <v>0.59216500000000005</v>
      </c>
      <c r="B487">
        <v>0.23219400000000001</v>
      </c>
      <c r="C487">
        <f t="shared" si="7"/>
        <v>-0.35997100000000004</v>
      </c>
      <c r="D487" t="s">
        <v>29</v>
      </c>
      <c r="E487" t="s">
        <v>29</v>
      </c>
      <c r="F487" t="s">
        <v>1</v>
      </c>
      <c r="G487" t="s">
        <v>29</v>
      </c>
      <c r="H487" t="s">
        <v>1</v>
      </c>
      <c r="I487" t="s">
        <v>57168</v>
      </c>
      <c r="J487" t="s">
        <v>6954</v>
      </c>
      <c r="K487" t="s">
        <v>17666</v>
      </c>
      <c r="L487" t="s">
        <v>1784</v>
      </c>
      <c r="R487" t="s">
        <v>57884</v>
      </c>
      <c r="S487" t="s">
        <v>19051</v>
      </c>
      <c r="V487" t="s">
        <v>59</v>
      </c>
      <c r="X487" t="s">
        <v>57885</v>
      </c>
      <c r="Y487" t="s">
        <v>14</v>
      </c>
      <c r="Z487">
        <v>1</v>
      </c>
      <c r="AA487">
        <v>2.937E-2</v>
      </c>
      <c r="AB487">
        <v>6.3306899999999999E-2</v>
      </c>
      <c r="AC487">
        <v>1</v>
      </c>
      <c r="AD487">
        <v>0.25844200000000001</v>
      </c>
      <c r="AE487">
        <v>0.38497399999999998</v>
      </c>
      <c r="AF487">
        <v>39615</v>
      </c>
      <c r="AG487" t="s">
        <v>57886</v>
      </c>
      <c r="AI487" t="s">
        <v>57887</v>
      </c>
      <c r="AJ487" t="s">
        <v>57888</v>
      </c>
      <c r="AL487" t="s">
        <v>57889</v>
      </c>
      <c r="AN487" t="s">
        <v>57886</v>
      </c>
      <c r="AQ487" t="s">
        <v>6970</v>
      </c>
      <c r="AS487" t="s">
        <v>1801</v>
      </c>
    </row>
    <row r="488" spans="1:46" x14ac:dyDescent="0.25">
      <c r="A488">
        <v>0.68514600000000003</v>
      </c>
      <c r="B488">
        <v>0.32601999999999998</v>
      </c>
      <c r="C488">
        <f t="shared" si="7"/>
        <v>-0.35912600000000006</v>
      </c>
      <c r="D488" t="s">
        <v>29</v>
      </c>
      <c r="E488" t="s">
        <v>29</v>
      </c>
      <c r="F488" t="s">
        <v>1</v>
      </c>
      <c r="G488" t="s">
        <v>29</v>
      </c>
      <c r="H488" t="s">
        <v>1</v>
      </c>
      <c r="I488" t="s">
        <v>57168</v>
      </c>
      <c r="J488" t="s">
        <v>21698</v>
      </c>
      <c r="L488" t="s">
        <v>30071</v>
      </c>
      <c r="M488" t="s">
        <v>2289</v>
      </c>
      <c r="Q488" t="s">
        <v>2290</v>
      </c>
      <c r="R488" t="s">
        <v>2291</v>
      </c>
      <c r="S488" t="s">
        <v>2290</v>
      </c>
      <c r="T488" t="s">
        <v>12389</v>
      </c>
      <c r="U488" t="s">
        <v>306</v>
      </c>
      <c r="V488" t="s">
        <v>77</v>
      </c>
      <c r="X488" t="s">
        <v>30072</v>
      </c>
      <c r="Y488" t="s">
        <v>14</v>
      </c>
      <c r="Z488">
        <v>1</v>
      </c>
      <c r="AA488">
        <v>2.6785099999999999E-2</v>
      </c>
      <c r="AB488">
        <v>5.8735700000000002E-2</v>
      </c>
      <c r="AC488">
        <v>1</v>
      </c>
      <c r="AD488">
        <v>0.15521299999999999</v>
      </c>
      <c r="AE488">
        <v>0.24671799999999999</v>
      </c>
      <c r="AF488">
        <v>371696</v>
      </c>
      <c r="AG488" t="s">
        <v>30073</v>
      </c>
      <c r="AI488" t="s">
        <v>30074</v>
      </c>
      <c r="AJ488" t="s">
        <v>30075</v>
      </c>
      <c r="AL488" t="s">
        <v>30076</v>
      </c>
      <c r="AM488" t="s">
        <v>30077</v>
      </c>
      <c r="AN488" t="s">
        <v>30080</v>
      </c>
      <c r="AQ488" t="s">
        <v>30081</v>
      </c>
      <c r="AS488" t="s">
        <v>30082</v>
      </c>
    </row>
    <row r="489" spans="1:46" x14ac:dyDescent="0.25">
      <c r="A489">
        <v>-0.85925200000000002</v>
      </c>
      <c r="B489">
        <v>-1.21722</v>
      </c>
      <c r="C489">
        <f t="shared" si="7"/>
        <v>-0.35796799999999995</v>
      </c>
      <c r="D489" t="s">
        <v>29</v>
      </c>
      <c r="E489" t="s">
        <v>29</v>
      </c>
      <c r="F489" t="s">
        <v>8149</v>
      </c>
      <c r="G489" t="s">
        <v>0</v>
      </c>
      <c r="H489" t="s">
        <v>8149</v>
      </c>
      <c r="I489" t="s">
        <v>57129</v>
      </c>
      <c r="J489" t="s">
        <v>42794</v>
      </c>
      <c r="K489" t="s">
        <v>1502</v>
      </c>
      <c r="L489" t="s">
        <v>42795</v>
      </c>
      <c r="M489" t="s">
        <v>1504</v>
      </c>
      <c r="N489" t="s">
        <v>1505</v>
      </c>
      <c r="Q489" t="s">
        <v>42796</v>
      </c>
      <c r="R489" t="s">
        <v>42797</v>
      </c>
      <c r="T489" t="s">
        <v>1508</v>
      </c>
      <c r="U489" t="s">
        <v>347</v>
      </c>
      <c r="V489" t="s">
        <v>77</v>
      </c>
      <c r="W489" t="s">
        <v>1509</v>
      </c>
      <c r="X489" t="s">
        <v>42798</v>
      </c>
      <c r="Y489" t="s">
        <v>14</v>
      </c>
      <c r="Z489">
        <v>3</v>
      </c>
      <c r="AA489">
        <v>4.1475000000000001E-3</v>
      </c>
      <c r="AB489">
        <v>1.18875E-2</v>
      </c>
      <c r="AC489">
        <v>4</v>
      </c>
      <c r="AD489" s="1">
        <v>5.2423800000000003E-8</v>
      </c>
      <c r="AE489" s="1">
        <v>6.0631500000000001E-7</v>
      </c>
      <c r="AF489">
        <v>5666810</v>
      </c>
      <c r="AG489" t="s">
        <v>42799</v>
      </c>
      <c r="AI489" t="s">
        <v>42800</v>
      </c>
      <c r="AJ489" t="s">
        <v>42801</v>
      </c>
      <c r="AL489" t="s">
        <v>42802</v>
      </c>
      <c r="AM489" t="s">
        <v>42796</v>
      </c>
      <c r="AN489" t="s">
        <v>42799</v>
      </c>
      <c r="AQ489" t="s">
        <v>1516</v>
      </c>
      <c r="AR489" t="s">
        <v>1950</v>
      </c>
      <c r="AS489" t="s">
        <v>1517</v>
      </c>
    </row>
    <row r="490" spans="1:46" x14ac:dyDescent="0.25">
      <c r="A490">
        <v>-0.29523700000000003</v>
      </c>
      <c r="B490">
        <v>-0.65281299999999998</v>
      </c>
      <c r="C490">
        <f t="shared" si="7"/>
        <v>-0.35757599999999995</v>
      </c>
      <c r="D490" t="s">
        <v>29</v>
      </c>
      <c r="E490" t="s">
        <v>29</v>
      </c>
      <c r="F490" t="s">
        <v>8149</v>
      </c>
      <c r="G490" t="s">
        <v>29</v>
      </c>
      <c r="H490" t="s">
        <v>8149</v>
      </c>
      <c r="I490" t="s">
        <v>57168</v>
      </c>
      <c r="J490" t="s">
        <v>37785</v>
      </c>
      <c r="K490" t="s">
        <v>37786</v>
      </c>
      <c r="L490" t="s">
        <v>37787</v>
      </c>
      <c r="M490" t="s">
        <v>5779</v>
      </c>
      <c r="N490" t="s">
        <v>5780</v>
      </c>
      <c r="Q490" t="s">
        <v>37788</v>
      </c>
      <c r="R490" t="s">
        <v>37789</v>
      </c>
      <c r="T490" t="s">
        <v>36421</v>
      </c>
      <c r="U490" t="s">
        <v>76</v>
      </c>
      <c r="V490" t="s">
        <v>77</v>
      </c>
      <c r="W490" t="s">
        <v>37752</v>
      </c>
      <c r="X490" t="s">
        <v>37790</v>
      </c>
      <c r="Y490" t="s">
        <v>14</v>
      </c>
      <c r="Z490">
        <v>3</v>
      </c>
      <c r="AA490">
        <v>0.38244600000000001</v>
      </c>
      <c r="AB490">
        <v>0.56812700000000005</v>
      </c>
      <c r="AC490">
        <v>3</v>
      </c>
      <c r="AD490">
        <v>9.0125499999999994E-3</v>
      </c>
      <c r="AE490">
        <v>2.0805199999999999E-2</v>
      </c>
      <c r="AF490">
        <v>1169110</v>
      </c>
      <c r="AG490" t="s">
        <v>37791</v>
      </c>
      <c r="AI490" t="s">
        <v>37792</v>
      </c>
      <c r="AJ490" t="s">
        <v>37793</v>
      </c>
      <c r="AK490" t="s">
        <v>37794</v>
      </c>
      <c r="AL490" t="s">
        <v>37795</v>
      </c>
      <c r="AN490" t="s">
        <v>37791</v>
      </c>
      <c r="AQ490" t="s">
        <v>37798</v>
      </c>
      <c r="AS490" t="s">
        <v>37799</v>
      </c>
    </row>
    <row r="491" spans="1:46" x14ac:dyDescent="0.25">
      <c r="A491">
        <v>0</v>
      </c>
      <c r="B491">
        <v>-0.35730499999999998</v>
      </c>
      <c r="C491">
        <f t="shared" si="7"/>
        <v>-0.35730499999999998</v>
      </c>
      <c r="D491" t="s">
        <v>29</v>
      </c>
      <c r="G491" t="s">
        <v>29</v>
      </c>
      <c r="H491" t="s">
        <v>8149</v>
      </c>
      <c r="I491" t="s">
        <v>57168</v>
      </c>
      <c r="J491" t="s">
        <v>52680</v>
      </c>
      <c r="L491" t="s">
        <v>5099</v>
      </c>
      <c r="Q491" t="s">
        <v>52681</v>
      </c>
      <c r="R491" t="s">
        <v>52682</v>
      </c>
      <c r="S491" t="s">
        <v>52683</v>
      </c>
      <c r="V491" t="s">
        <v>99</v>
      </c>
      <c r="X491" t="s">
        <v>52684</v>
      </c>
      <c r="Y491" t="s">
        <v>14</v>
      </c>
      <c r="Z491" t="s">
        <v>15</v>
      </c>
      <c r="AA491" t="s">
        <v>15</v>
      </c>
      <c r="AB491" t="s">
        <v>15</v>
      </c>
      <c r="AC491">
        <v>1</v>
      </c>
      <c r="AD491">
        <v>0.18712699999999999</v>
      </c>
      <c r="AE491">
        <v>0.29085100000000003</v>
      </c>
      <c r="AF491">
        <v>671</v>
      </c>
      <c r="AG491" t="s">
        <v>52685</v>
      </c>
      <c r="AI491" t="s">
        <v>52686</v>
      </c>
      <c r="AJ491" t="s">
        <v>52687</v>
      </c>
      <c r="AL491" t="s">
        <v>52688</v>
      </c>
      <c r="AM491" t="s">
        <v>52689</v>
      </c>
      <c r="AN491" t="s">
        <v>52685</v>
      </c>
    </row>
    <row r="492" spans="1:46" x14ac:dyDescent="0.25">
      <c r="A492">
        <v>0.51132100000000003</v>
      </c>
      <c r="B492">
        <v>0.154198</v>
      </c>
      <c r="C492">
        <f t="shared" si="7"/>
        <v>-0.35712300000000002</v>
      </c>
      <c r="D492" t="s">
        <v>29</v>
      </c>
      <c r="E492" t="s">
        <v>29</v>
      </c>
      <c r="F492" t="s">
        <v>1</v>
      </c>
      <c r="G492" t="s">
        <v>29</v>
      </c>
      <c r="H492" t="s">
        <v>1</v>
      </c>
      <c r="I492" t="s">
        <v>57168</v>
      </c>
      <c r="J492" t="s">
        <v>17035</v>
      </c>
      <c r="K492" t="s">
        <v>804</v>
      </c>
      <c r="L492" t="s">
        <v>17036</v>
      </c>
      <c r="M492" t="s">
        <v>1177</v>
      </c>
      <c r="Q492" t="s">
        <v>17037</v>
      </c>
      <c r="R492" t="s">
        <v>17038</v>
      </c>
      <c r="T492" t="s">
        <v>5764</v>
      </c>
      <c r="U492" t="s">
        <v>347</v>
      </c>
      <c r="V492" t="s">
        <v>77</v>
      </c>
      <c r="W492" t="s">
        <v>13984</v>
      </c>
      <c r="X492" t="s">
        <v>17039</v>
      </c>
      <c r="Y492" t="s">
        <v>14</v>
      </c>
      <c r="Z492">
        <v>11</v>
      </c>
      <c r="AA492">
        <v>9.52216E-3</v>
      </c>
      <c r="AB492">
        <v>2.4109999999999999E-2</v>
      </c>
      <c r="AC492">
        <v>14</v>
      </c>
      <c r="AD492">
        <v>0.331457</v>
      </c>
      <c r="AE492">
        <v>0.482848</v>
      </c>
      <c r="AF492">
        <v>2773710</v>
      </c>
      <c r="AG492" t="s">
        <v>17040</v>
      </c>
      <c r="AI492" t="s">
        <v>17041</v>
      </c>
      <c r="AJ492" t="s">
        <v>17042</v>
      </c>
      <c r="AL492" t="s">
        <v>17043</v>
      </c>
      <c r="AM492" t="s">
        <v>17044</v>
      </c>
      <c r="AN492" t="s">
        <v>17047</v>
      </c>
      <c r="AQ492" t="s">
        <v>17048</v>
      </c>
      <c r="AS492" t="s">
        <v>17049</v>
      </c>
    </row>
    <row r="493" spans="1:46" x14ac:dyDescent="0.25">
      <c r="A493">
        <v>0</v>
      </c>
      <c r="B493">
        <v>-0.35681400000000002</v>
      </c>
      <c r="C493">
        <f t="shared" si="7"/>
        <v>-0.35681400000000002</v>
      </c>
      <c r="D493" t="s">
        <v>29</v>
      </c>
      <c r="G493" t="s">
        <v>29</v>
      </c>
      <c r="H493" t="s">
        <v>8149</v>
      </c>
      <c r="I493" t="s">
        <v>57168</v>
      </c>
      <c r="J493" t="s">
        <v>57890</v>
      </c>
      <c r="K493" t="s">
        <v>57891</v>
      </c>
      <c r="L493" t="s">
        <v>57892</v>
      </c>
      <c r="M493" t="s">
        <v>57893</v>
      </c>
      <c r="N493" t="s">
        <v>57894</v>
      </c>
      <c r="P493" t="s">
        <v>57895</v>
      </c>
      <c r="Q493" t="s">
        <v>44358</v>
      </c>
      <c r="R493" t="s">
        <v>57896</v>
      </c>
      <c r="S493" t="s">
        <v>57897</v>
      </c>
      <c r="T493" t="s">
        <v>57898</v>
      </c>
      <c r="V493" t="s">
        <v>266</v>
      </c>
      <c r="W493" t="s">
        <v>57899</v>
      </c>
      <c r="X493" t="s">
        <v>57900</v>
      </c>
      <c r="Y493" t="s">
        <v>14</v>
      </c>
      <c r="Z493" t="s">
        <v>15</v>
      </c>
      <c r="AA493" t="s">
        <v>15</v>
      </c>
      <c r="AB493" t="s">
        <v>15</v>
      </c>
      <c r="AC493">
        <v>2</v>
      </c>
      <c r="AD493">
        <v>0.33822000000000002</v>
      </c>
      <c r="AE493">
        <v>0.49144900000000002</v>
      </c>
      <c r="AF493">
        <v>15397</v>
      </c>
      <c r="AG493" t="s">
        <v>57901</v>
      </c>
      <c r="AI493" t="s">
        <v>57902</v>
      </c>
      <c r="AJ493" t="s">
        <v>57903</v>
      </c>
      <c r="AK493" t="s">
        <v>27363</v>
      </c>
      <c r="AL493" t="s">
        <v>57904</v>
      </c>
      <c r="AM493" t="s">
        <v>57905</v>
      </c>
      <c r="AN493" t="s">
        <v>57906</v>
      </c>
      <c r="AO493" t="s">
        <v>57907</v>
      </c>
      <c r="AP493" t="s">
        <v>57908</v>
      </c>
      <c r="AQ493" t="s">
        <v>57909</v>
      </c>
      <c r="AR493" t="s">
        <v>57910</v>
      </c>
      <c r="AS493" t="s">
        <v>337</v>
      </c>
    </row>
    <row r="494" spans="1:46" x14ac:dyDescent="0.25">
      <c r="A494">
        <v>0.35645700000000002</v>
      </c>
      <c r="B494" s="1">
        <v>-3.49371E-19</v>
      </c>
      <c r="C494">
        <f t="shared" si="7"/>
        <v>-0.35645700000000002</v>
      </c>
      <c r="D494" t="s">
        <v>29</v>
      </c>
      <c r="E494" t="s">
        <v>29</v>
      </c>
      <c r="F494" t="s">
        <v>1</v>
      </c>
      <c r="G494" t="s">
        <v>29</v>
      </c>
      <c r="H494" t="s">
        <v>8149</v>
      </c>
      <c r="I494" t="s">
        <v>57168</v>
      </c>
      <c r="J494" t="s">
        <v>666</v>
      </c>
      <c r="K494" t="s">
        <v>667</v>
      </c>
      <c r="L494" t="s">
        <v>668</v>
      </c>
      <c r="Q494" t="s">
        <v>669</v>
      </c>
      <c r="R494" t="s">
        <v>670</v>
      </c>
      <c r="S494" t="s">
        <v>671</v>
      </c>
      <c r="U494" t="s">
        <v>76</v>
      </c>
      <c r="V494" t="s">
        <v>77</v>
      </c>
      <c r="X494" t="s">
        <v>22038</v>
      </c>
      <c r="Y494" t="s">
        <v>14</v>
      </c>
      <c r="Z494">
        <v>2</v>
      </c>
      <c r="AA494">
        <v>0.211337</v>
      </c>
      <c r="AB494">
        <v>0.33976800000000001</v>
      </c>
      <c r="AC494">
        <v>4</v>
      </c>
      <c r="AD494">
        <v>1</v>
      </c>
      <c r="AE494">
        <v>1</v>
      </c>
      <c r="AF494">
        <v>103333</v>
      </c>
      <c r="AG494" t="s">
        <v>22039</v>
      </c>
      <c r="AI494" t="s">
        <v>22040</v>
      </c>
      <c r="AJ494" t="s">
        <v>22041</v>
      </c>
      <c r="AL494" t="s">
        <v>22042</v>
      </c>
      <c r="AN494" t="s">
        <v>22045</v>
      </c>
      <c r="AS494" t="s">
        <v>681</v>
      </c>
    </row>
    <row r="495" spans="1:46" x14ac:dyDescent="0.25">
      <c r="A495">
        <v>-1.8912599999999999</v>
      </c>
      <c r="B495">
        <v>-2.2459799999999999</v>
      </c>
      <c r="C495">
        <f t="shared" si="7"/>
        <v>-0.35471999999999992</v>
      </c>
      <c r="D495" t="s">
        <v>29</v>
      </c>
      <c r="E495" t="s">
        <v>0</v>
      </c>
      <c r="F495" t="s">
        <v>8149</v>
      </c>
      <c r="G495" t="s">
        <v>0</v>
      </c>
      <c r="H495" t="s">
        <v>8149</v>
      </c>
      <c r="I495" t="s">
        <v>57169</v>
      </c>
      <c r="J495" t="s">
        <v>56888</v>
      </c>
      <c r="K495" t="s">
        <v>56889</v>
      </c>
      <c r="L495" t="s">
        <v>56890</v>
      </c>
      <c r="M495" t="s">
        <v>907</v>
      </c>
      <c r="Q495" t="s">
        <v>10515</v>
      </c>
      <c r="R495" t="s">
        <v>56891</v>
      </c>
      <c r="S495" t="s">
        <v>10517</v>
      </c>
      <c r="T495" t="s">
        <v>56892</v>
      </c>
      <c r="X495" t="s">
        <v>56893</v>
      </c>
      <c r="Y495" t="s">
        <v>14</v>
      </c>
      <c r="Z495">
        <v>1</v>
      </c>
      <c r="AA495" s="1">
        <v>3.5651700000000003E-5</v>
      </c>
      <c r="AB495">
        <v>2.23861E-4</v>
      </c>
      <c r="AC495">
        <v>1</v>
      </c>
      <c r="AD495" s="1">
        <v>1.5322500000000001E-5</v>
      </c>
      <c r="AE495" s="1">
        <v>8.7284899999999995E-5</v>
      </c>
      <c r="AF495" t="s">
        <v>15</v>
      </c>
      <c r="AG495" t="s">
        <v>56894</v>
      </c>
      <c r="AI495" t="s">
        <v>56895</v>
      </c>
      <c r="AJ495" t="s">
        <v>56896</v>
      </c>
      <c r="AL495" t="s">
        <v>56897</v>
      </c>
      <c r="AM495" t="s">
        <v>56898</v>
      </c>
      <c r="AN495" t="s">
        <v>56894</v>
      </c>
      <c r="AR495" t="s">
        <v>56901</v>
      </c>
      <c r="AS495" t="s">
        <v>56902</v>
      </c>
    </row>
    <row r="496" spans="1:46" x14ac:dyDescent="0.25">
      <c r="A496">
        <v>0</v>
      </c>
      <c r="B496">
        <v>-0.35267799999999999</v>
      </c>
      <c r="C496">
        <f t="shared" si="7"/>
        <v>-0.35267799999999999</v>
      </c>
      <c r="D496" t="s">
        <v>29</v>
      </c>
      <c r="G496" t="s">
        <v>29</v>
      </c>
      <c r="H496" t="s">
        <v>8149</v>
      </c>
      <c r="I496" t="s">
        <v>57168</v>
      </c>
      <c r="J496" t="s">
        <v>57911</v>
      </c>
      <c r="K496" t="s">
        <v>57912</v>
      </c>
      <c r="L496" t="s">
        <v>15698</v>
      </c>
      <c r="M496" t="s">
        <v>57913</v>
      </c>
      <c r="N496" t="s">
        <v>57914</v>
      </c>
      <c r="O496" t="s">
        <v>10210</v>
      </c>
      <c r="Q496" t="s">
        <v>9036</v>
      </c>
      <c r="R496" t="s">
        <v>32195</v>
      </c>
      <c r="S496" t="s">
        <v>9038</v>
      </c>
      <c r="T496" t="s">
        <v>16675</v>
      </c>
      <c r="V496" t="s">
        <v>266</v>
      </c>
      <c r="X496" t="s">
        <v>57915</v>
      </c>
      <c r="Y496" t="s">
        <v>14</v>
      </c>
      <c r="Z496" t="s">
        <v>15</v>
      </c>
      <c r="AA496" t="s">
        <v>15</v>
      </c>
      <c r="AB496" t="s">
        <v>15</v>
      </c>
      <c r="AC496">
        <v>1</v>
      </c>
      <c r="AD496">
        <v>0.17278199999999999</v>
      </c>
      <c r="AE496">
        <v>0.27125500000000002</v>
      </c>
      <c r="AF496">
        <v>74213</v>
      </c>
      <c r="AG496" t="s">
        <v>57916</v>
      </c>
      <c r="AH496" t="s">
        <v>57917</v>
      </c>
      <c r="AI496" t="s">
        <v>57918</v>
      </c>
      <c r="AJ496" t="s">
        <v>57919</v>
      </c>
      <c r="AK496" t="s">
        <v>57920</v>
      </c>
      <c r="AL496" t="s">
        <v>57921</v>
      </c>
      <c r="AN496" t="s">
        <v>57916</v>
      </c>
      <c r="AO496" t="s">
        <v>57922</v>
      </c>
      <c r="AP496" t="s">
        <v>57923</v>
      </c>
      <c r="AQ496" t="s">
        <v>57924</v>
      </c>
      <c r="AR496" t="s">
        <v>57925</v>
      </c>
      <c r="AT496" t="s">
        <v>57926</v>
      </c>
    </row>
    <row r="497" spans="1:46" x14ac:dyDescent="0.25">
      <c r="A497">
        <v>-0.38189099999999998</v>
      </c>
      <c r="B497">
        <v>-0.73386600000000002</v>
      </c>
      <c r="C497">
        <f t="shared" si="7"/>
        <v>-0.35197500000000004</v>
      </c>
      <c r="D497" t="s">
        <v>29</v>
      </c>
      <c r="E497" t="s">
        <v>29</v>
      </c>
      <c r="F497" t="s">
        <v>8149</v>
      </c>
      <c r="G497" t="s">
        <v>29</v>
      </c>
      <c r="H497" t="s">
        <v>8149</v>
      </c>
      <c r="I497" t="s">
        <v>57168</v>
      </c>
      <c r="J497" t="s">
        <v>37387</v>
      </c>
      <c r="L497" t="s">
        <v>4672</v>
      </c>
      <c r="M497" t="s">
        <v>2270</v>
      </c>
      <c r="Q497" t="s">
        <v>2271</v>
      </c>
      <c r="R497" t="s">
        <v>2272</v>
      </c>
      <c r="W497" t="s">
        <v>37388</v>
      </c>
      <c r="X497" t="s">
        <v>37389</v>
      </c>
      <c r="Y497" t="s">
        <v>14</v>
      </c>
      <c r="Z497">
        <v>1</v>
      </c>
      <c r="AA497">
        <v>0.13939699999999999</v>
      </c>
      <c r="AB497">
        <v>0.23819399999999999</v>
      </c>
      <c r="AC497">
        <v>1</v>
      </c>
      <c r="AD497">
        <v>6.59182E-3</v>
      </c>
      <c r="AE497">
        <v>1.5913699999999999E-2</v>
      </c>
      <c r="AF497" t="s">
        <v>15</v>
      </c>
      <c r="AG497" t="s">
        <v>37390</v>
      </c>
      <c r="AH497" t="s">
        <v>37391</v>
      </c>
      <c r="AI497" t="s">
        <v>37392</v>
      </c>
      <c r="AJ497" t="s">
        <v>37393</v>
      </c>
      <c r="AL497" t="s">
        <v>37394</v>
      </c>
      <c r="AM497" t="s">
        <v>37395</v>
      </c>
      <c r="AN497" t="s">
        <v>37398</v>
      </c>
      <c r="AQ497" t="s">
        <v>37399</v>
      </c>
      <c r="AR497" t="s">
        <v>37400</v>
      </c>
      <c r="AS497" t="s">
        <v>37401</v>
      </c>
      <c r="AT497" t="s">
        <v>37402</v>
      </c>
    </row>
    <row r="498" spans="1:46" x14ac:dyDescent="0.25">
      <c r="A498">
        <v>0</v>
      </c>
      <c r="B498">
        <v>-0.35156799999999999</v>
      </c>
      <c r="C498">
        <f t="shared" si="7"/>
        <v>-0.35156799999999999</v>
      </c>
      <c r="D498" t="s">
        <v>29</v>
      </c>
      <c r="G498" t="s">
        <v>29</v>
      </c>
      <c r="H498" t="s">
        <v>8149</v>
      </c>
      <c r="I498" t="s">
        <v>57168</v>
      </c>
      <c r="J498" t="s">
        <v>52412</v>
      </c>
      <c r="K498" t="s">
        <v>8575</v>
      </c>
      <c r="L498" t="s">
        <v>52413</v>
      </c>
      <c r="Q498" t="s">
        <v>52414</v>
      </c>
      <c r="R498" t="s">
        <v>52415</v>
      </c>
      <c r="S498" t="s">
        <v>52416</v>
      </c>
      <c r="V498" t="s">
        <v>266</v>
      </c>
      <c r="X498" t="s">
        <v>52417</v>
      </c>
      <c r="Y498" t="s">
        <v>14</v>
      </c>
      <c r="Z498" t="s">
        <v>15</v>
      </c>
      <c r="AA498" t="s">
        <v>15</v>
      </c>
      <c r="AB498" t="s">
        <v>15</v>
      </c>
      <c r="AC498">
        <v>1</v>
      </c>
      <c r="AD498">
        <v>0.22335199999999999</v>
      </c>
      <c r="AE498">
        <v>0.34037899999999999</v>
      </c>
      <c r="AF498">
        <v>32509</v>
      </c>
      <c r="AG498" t="s">
        <v>52418</v>
      </c>
      <c r="AI498" t="s">
        <v>52419</v>
      </c>
      <c r="AJ498" t="s">
        <v>52420</v>
      </c>
      <c r="AL498" t="s">
        <v>52421</v>
      </c>
      <c r="AN498" t="s">
        <v>52424</v>
      </c>
      <c r="AQ498" t="s">
        <v>52425</v>
      </c>
      <c r="AS498" t="s">
        <v>52426</v>
      </c>
    </row>
    <row r="499" spans="1:46" x14ac:dyDescent="0.25">
      <c r="A499">
        <v>0.35131600000000002</v>
      </c>
      <c r="B499">
        <v>0</v>
      </c>
      <c r="C499">
        <f t="shared" si="7"/>
        <v>-0.35131600000000002</v>
      </c>
      <c r="D499" t="s">
        <v>29</v>
      </c>
      <c r="E499" t="s">
        <v>29</v>
      </c>
      <c r="F499" t="s">
        <v>1</v>
      </c>
      <c r="I499" t="s">
        <v>57168</v>
      </c>
      <c r="J499" t="s">
        <v>50277</v>
      </c>
      <c r="K499" t="s">
        <v>50278</v>
      </c>
      <c r="L499" t="s">
        <v>50279</v>
      </c>
      <c r="M499" t="s">
        <v>9550</v>
      </c>
      <c r="O499" t="s">
        <v>8004</v>
      </c>
      <c r="P499" t="s">
        <v>50280</v>
      </c>
      <c r="Q499" t="s">
        <v>50281</v>
      </c>
      <c r="R499" t="s">
        <v>50282</v>
      </c>
      <c r="S499" t="s">
        <v>19895</v>
      </c>
      <c r="T499" t="s">
        <v>50283</v>
      </c>
      <c r="X499" t="s">
        <v>50284</v>
      </c>
      <c r="Y499" t="s">
        <v>14</v>
      </c>
      <c r="Z499">
        <v>1</v>
      </c>
      <c r="AA499">
        <v>0.162771</v>
      </c>
      <c r="AB499">
        <v>0.271314</v>
      </c>
      <c r="AC499" t="s">
        <v>15</v>
      </c>
      <c r="AD499" t="s">
        <v>15</v>
      </c>
      <c r="AE499" t="s">
        <v>15</v>
      </c>
      <c r="AF499" t="s">
        <v>15</v>
      </c>
      <c r="AG499" t="s">
        <v>50285</v>
      </c>
      <c r="AH499" t="s">
        <v>50286</v>
      </c>
      <c r="AI499" t="s">
        <v>50287</v>
      </c>
      <c r="AJ499" t="s">
        <v>50288</v>
      </c>
      <c r="AL499" t="s">
        <v>50289</v>
      </c>
      <c r="AM499" t="s">
        <v>50290</v>
      </c>
      <c r="AN499" t="s">
        <v>50293</v>
      </c>
      <c r="AO499" t="s">
        <v>50294</v>
      </c>
      <c r="AP499" t="s">
        <v>50295</v>
      </c>
      <c r="AQ499" t="s">
        <v>50296</v>
      </c>
      <c r="AR499" t="s">
        <v>50297</v>
      </c>
      <c r="AS499" t="s">
        <v>607</v>
      </c>
      <c r="AT499" t="s">
        <v>50298</v>
      </c>
    </row>
    <row r="500" spans="1:46" x14ac:dyDescent="0.25">
      <c r="A500">
        <v>0.350495</v>
      </c>
      <c r="B500" s="1">
        <v>-7.6530099999999995E-20</v>
      </c>
      <c r="C500">
        <f t="shared" si="7"/>
        <v>-0.350495</v>
      </c>
      <c r="D500" t="s">
        <v>29</v>
      </c>
      <c r="E500" t="s">
        <v>29</v>
      </c>
      <c r="F500" t="s">
        <v>1</v>
      </c>
      <c r="G500" t="s">
        <v>29</v>
      </c>
      <c r="H500" t="s">
        <v>8149</v>
      </c>
      <c r="I500" t="s">
        <v>57168</v>
      </c>
      <c r="J500" t="s">
        <v>28706</v>
      </c>
      <c r="K500" t="s">
        <v>28707</v>
      </c>
      <c r="L500" t="s">
        <v>28708</v>
      </c>
      <c r="M500" t="s">
        <v>28709</v>
      </c>
      <c r="N500" t="s">
        <v>28709</v>
      </c>
      <c r="Q500" t="s">
        <v>12483</v>
      </c>
      <c r="R500" t="s">
        <v>28710</v>
      </c>
      <c r="S500" t="s">
        <v>12483</v>
      </c>
      <c r="T500" t="s">
        <v>28711</v>
      </c>
      <c r="U500" t="s">
        <v>9</v>
      </c>
      <c r="V500" t="s">
        <v>266</v>
      </c>
      <c r="W500" t="s">
        <v>28712</v>
      </c>
      <c r="X500" t="s">
        <v>28713</v>
      </c>
      <c r="Y500" t="s">
        <v>14</v>
      </c>
      <c r="Z500">
        <v>1</v>
      </c>
      <c r="AA500">
        <v>0.15015100000000001</v>
      </c>
      <c r="AB500">
        <v>0.25338500000000003</v>
      </c>
      <c r="AC500">
        <v>2</v>
      </c>
      <c r="AD500">
        <v>1</v>
      </c>
      <c r="AE500">
        <v>1</v>
      </c>
      <c r="AF500">
        <v>478241</v>
      </c>
      <c r="AG500" t="s">
        <v>28714</v>
      </c>
      <c r="AI500" t="s">
        <v>28715</v>
      </c>
      <c r="AJ500" t="s">
        <v>28716</v>
      </c>
      <c r="AK500" t="s">
        <v>28717</v>
      </c>
      <c r="AL500" t="s">
        <v>28718</v>
      </c>
      <c r="AN500" t="s">
        <v>28721</v>
      </c>
      <c r="AO500" t="s">
        <v>28722</v>
      </c>
      <c r="AQ500" t="s">
        <v>28723</v>
      </c>
    </row>
    <row r="501" spans="1:46" x14ac:dyDescent="0.25">
      <c r="A501">
        <v>0.65161199999999997</v>
      </c>
      <c r="B501">
        <v>0.30157600000000001</v>
      </c>
      <c r="C501">
        <f t="shared" si="7"/>
        <v>-0.35003599999999996</v>
      </c>
      <c r="D501" t="s">
        <v>29</v>
      </c>
      <c r="E501" t="s">
        <v>29</v>
      </c>
      <c r="F501" t="s">
        <v>1</v>
      </c>
      <c r="G501" t="s">
        <v>29</v>
      </c>
      <c r="H501" t="s">
        <v>1</v>
      </c>
      <c r="I501" t="s">
        <v>57168</v>
      </c>
      <c r="J501" t="s">
        <v>15857</v>
      </c>
      <c r="K501" t="s">
        <v>15858</v>
      </c>
      <c r="L501" t="s">
        <v>15859</v>
      </c>
      <c r="M501" t="s">
        <v>806</v>
      </c>
      <c r="N501" t="s">
        <v>806</v>
      </c>
      <c r="O501" t="s">
        <v>1981</v>
      </c>
      <c r="Q501" t="s">
        <v>15860</v>
      </c>
      <c r="R501" t="s">
        <v>15861</v>
      </c>
      <c r="S501" t="s">
        <v>15862</v>
      </c>
      <c r="T501" t="s">
        <v>810</v>
      </c>
      <c r="U501" t="s">
        <v>9</v>
      </c>
      <c r="V501" t="s">
        <v>408</v>
      </c>
      <c r="W501" t="s">
        <v>3021</v>
      </c>
      <c r="X501" t="s">
        <v>15863</v>
      </c>
      <c r="Y501" t="s">
        <v>14</v>
      </c>
      <c r="Z501">
        <v>5</v>
      </c>
      <c r="AA501">
        <v>1.47262E-3</v>
      </c>
      <c r="AB501">
        <v>5.0107700000000003E-3</v>
      </c>
      <c r="AC501">
        <v>6</v>
      </c>
      <c r="AD501">
        <v>9.1905700000000007E-2</v>
      </c>
      <c r="AE501">
        <v>0.15429899999999999</v>
      </c>
      <c r="AF501">
        <v>752505</v>
      </c>
      <c r="AG501" t="s">
        <v>15864</v>
      </c>
      <c r="AH501" t="s">
        <v>1981</v>
      </c>
      <c r="AI501" t="s">
        <v>15865</v>
      </c>
      <c r="AJ501" t="s">
        <v>15866</v>
      </c>
      <c r="AL501" t="s">
        <v>15867</v>
      </c>
      <c r="AM501" t="s">
        <v>15868</v>
      </c>
      <c r="AN501" t="s">
        <v>15871</v>
      </c>
      <c r="AO501" t="s">
        <v>15872</v>
      </c>
      <c r="AQ501" t="s">
        <v>15873</v>
      </c>
      <c r="AR501" t="s">
        <v>15874</v>
      </c>
      <c r="AS501" t="s">
        <v>15875</v>
      </c>
      <c r="AT501" t="s">
        <v>15876</v>
      </c>
    </row>
    <row r="502" spans="1:46" x14ac:dyDescent="0.25">
      <c r="A502">
        <v>0.89832500000000004</v>
      </c>
      <c r="B502">
        <v>0.54836300000000004</v>
      </c>
      <c r="C502">
        <f t="shared" si="7"/>
        <v>-0.349962</v>
      </c>
      <c r="D502" t="s">
        <v>29</v>
      </c>
      <c r="E502" t="s">
        <v>29</v>
      </c>
      <c r="F502" t="s">
        <v>1</v>
      </c>
      <c r="G502" t="s">
        <v>29</v>
      </c>
      <c r="H502" t="s">
        <v>1</v>
      </c>
      <c r="I502" t="s">
        <v>57168</v>
      </c>
      <c r="J502" t="s">
        <v>22575</v>
      </c>
      <c r="K502" t="s">
        <v>22576</v>
      </c>
      <c r="L502" t="s">
        <v>22577</v>
      </c>
      <c r="M502" t="s">
        <v>22578</v>
      </c>
      <c r="N502" t="s">
        <v>22579</v>
      </c>
      <c r="O502" t="s">
        <v>22580</v>
      </c>
      <c r="Q502" t="s">
        <v>22581</v>
      </c>
      <c r="R502" t="s">
        <v>22582</v>
      </c>
      <c r="S502" t="s">
        <v>22583</v>
      </c>
      <c r="T502" t="s">
        <v>22584</v>
      </c>
      <c r="V502" t="s">
        <v>10</v>
      </c>
      <c r="W502" t="s">
        <v>22585</v>
      </c>
      <c r="X502" t="s">
        <v>22586</v>
      </c>
      <c r="Y502" t="s">
        <v>14</v>
      </c>
      <c r="Z502">
        <v>82</v>
      </c>
      <c r="AA502">
        <v>1.88633E-2</v>
      </c>
      <c r="AB502">
        <v>4.3467699999999998E-2</v>
      </c>
      <c r="AC502">
        <v>81</v>
      </c>
      <c r="AD502">
        <v>0.108528</v>
      </c>
      <c r="AE502">
        <v>0.17974599999999999</v>
      </c>
      <c r="AF502">
        <v>1507</v>
      </c>
      <c r="AG502" t="s">
        <v>22587</v>
      </c>
      <c r="AH502" t="s">
        <v>22588</v>
      </c>
      <c r="AI502" t="s">
        <v>22589</v>
      </c>
      <c r="AJ502" t="s">
        <v>22590</v>
      </c>
      <c r="AK502" t="s">
        <v>3318</v>
      </c>
      <c r="AL502" t="s">
        <v>22591</v>
      </c>
      <c r="AM502" t="s">
        <v>22592</v>
      </c>
      <c r="AN502" t="s">
        <v>22595</v>
      </c>
      <c r="AO502" t="s">
        <v>22596</v>
      </c>
      <c r="AQ502" t="s">
        <v>22597</v>
      </c>
      <c r="AR502" t="s">
        <v>22598</v>
      </c>
      <c r="AS502" t="s">
        <v>3326</v>
      </c>
      <c r="AT502" t="s">
        <v>22599</v>
      </c>
    </row>
    <row r="503" spans="1:46" x14ac:dyDescent="0.25">
      <c r="A503">
        <v>0.422545</v>
      </c>
      <c r="B503">
        <v>7.3234800000000003E-2</v>
      </c>
      <c r="C503">
        <f t="shared" si="7"/>
        <v>-0.34931020000000002</v>
      </c>
      <c r="D503" t="s">
        <v>29</v>
      </c>
      <c r="E503" t="s">
        <v>29</v>
      </c>
      <c r="F503" t="s">
        <v>1</v>
      </c>
      <c r="G503" t="s">
        <v>29</v>
      </c>
      <c r="H503" t="s">
        <v>1</v>
      </c>
      <c r="I503" t="s">
        <v>57168</v>
      </c>
      <c r="J503" t="s">
        <v>16521</v>
      </c>
      <c r="K503" t="s">
        <v>16522</v>
      </c>
      <c r="L503" t="s">
        <v>16523</v>
      </c>
      <c r="M503" t="s">
        <v>16524</v>
      </c>
      <c r="N503" t="s">
        <v>16525</v>
      </c>
      <c r="O503" t="s">
        <v>16526</v>
      </c>
      <c r="Q503" t="s">
        <v>16527</v>
      </c>
      <c r="R503" t="s">
        <v>16528</v>
      </c>
      <c r="S503" t="s">
        <v>16529</v>
      </c>
      <c r="T503" t="s">
        <v>16530</v>
      </c>
      <c r="U503" t="s">
        <v>3000</v>
      </c>
      <c r="V503" t="s">
        <v>77</v>
      </c>
      <c r="X503" t="s">
        <v>16531</v>
      </c>
      <c r="Y503" t="s">
        <v>14</v>
      </c>
      <c r="Z503">
        <v>11</v>
      </c>
      <c r="AA503">
        <v>5.6224099999999999E-2</v>
      </c>
      <c r="AB503">
        <v>0.11008900000000001</v>
      </c>
      <c r="AC503">
        <v>10</v>
      </c>
      <c r="AD503">
        <v>0.57703000000000004</v>
      </c>
      <c r="AE503">
        <v>0.79283899999999996</v>
      </c>
      <c r="AF503">
        <v>513012</v>
      </c>
      <c r="AG503" t="s">
        <v>16532</v>
      </c>
      <c r="AI503" t="s">
        <v>16533</v>
      </c>
      <c r="AJ503" t="s">
        <v>16534</v>
      </c>
      <c r="AL503" t="s">
        <v>16535</v>
      </c>
      <c r="AM503" t="s">
        <v>16536</v>
      </c>
      <c r="AN503" t="s">
        <v>16532</v>
      </c>
      <c r="AO503" t="s">
        <v>16539</v>
      </c>
      <c r="AP503" t="s">
        <v>16540</v>
      </c>
      <c r="AQ503" t="s">
        <v>16541</v>
      </c>
      <c r="AS503" t="s">
        <v>16542</v>
      </c>
    </row>
    <row r="504" spans="1:46" x14ac:dyDescent="0.25">
      <c r="A504">
        <v>0.53120400000000001</v>
      </c>
      <c r="B504">
        <v>0.18238699999999999</v>
      </c>
      <c r="C504">
        <f t="shared" si="7"/>
        <v>-0.34881700000000004</v>
      </c>
      <c r="D504" t="s">
        <v>29</v>
      </c>
      <c r="E504" t="s">
        <v>29</v>
      </c>
      <c r="F504" t="s">
        <v>1</v>
      </c>
      <c r="G504" t="s">
        <v>29</v>
      </c>
      <c r="H504" t="s">
        <v>1</v>
      </c>
      <c r="I504" t="s">
        <v>57168</v>
      </c>
      <c r="J504" t="s">
        <v>25598</v>
      </c>
      <c r="K504" t="s">
        <v>25599</v>
      </c>
      <c r="L504" t="s">
        <v>25600</v>
      </c>
      <c r="M504" t="s">
        <v>24276</v>
      </c>
      <c r="N504" t="s">
        <v>24277</v>
      </c>
      <c r="O504" t="s">
        <v>25601</v>
      </c>
      <c r="Q504" t="s">
        <v>25602</v>
      </c>
      <c r="R504" t="s">
        <v>25603</v>
      </c>
      <c r="S504" t="s">
        <v>25604</v>
      </c>
      <c r="T504" t="s">
        <v>24282</v>
      </c>
      <c r="V504" t="s">
        <v>408</v>
      </c>
      <c r="X504" t="s">
        <v>25605</v>
      </c>
      <c r="Y504" t="s">
        <v>14</v>
      </c>
      <c r="Z504">
        <v>19</v>
      </c>
      <c r="AA504">
        <v>0.25922000000000001</v>
      </c>
      <c r="AB504">
        <v>0.40671400000000002</v>
      </c>
      <c r="AC504">
        <v>22</v>
      </c>
      <c r="AD504">
        <v>0.46871699999999999</v>
      </c>
      <c r="AE504">
        <v>0.65528699999999995</v>
      </c>
      <c r="AF504">
        <v>9307</v>
      </c>
      <c r="AG504" t="s">
        <v>25606</v>
      </c>
      <c r="AH504" t="s">
        <v>18349</v>
      </c>
      <c r="AI504" t="s">
        <v>25607</v>
      </c>
      <c r="AJ504" t="s">
        <v>25608</v>
      </c>
      <c r="AL504" t="s">
        <v>25609</v>
      </c>
      <c r="AN504" t="s">
        <v>25606</v>
      </c>
      <c r="AQ504" t="s">
        <v>24293</v>
      </c>
      <c r="AS504" t="s">
        <v>13707</v>
      </c>
      <c r="AT504" t="s">
        <v>25612</v>
      </c>
    </row>
    <row r="505" spans="1:46" x14ac:dyDescent="0.25">
      <c r="A505">
        <v>-0.227545</v>
      </c>
      <c r="B505">
        <v>-0.57533199999999995</v>
      </c>
      <c r="C505">
        <f t="shared" si="7"/>
        <v>-0.34778699999999996</v>
      </c>
      <c r="D505" t="s">
        <v>29</v>
      </c>
      <c r="E505" t="s">
        <v>29</v>
      </c>
      <c r="F505" t="s">
        <v>8149</v>
      </c>
      <c r="G505" t="s">
        <v>0</v>
      </c>
      <c r="H505" t="s">
        <v>8149</v>
      </c>
      <c r="I505" t="s">
        <v>57129</v>
      </c>
      <c r="J505" t="s">
        <v>36301</v>
      </c>
      <c r="K505" t="s">
        <v>36302</v>
      </c>
      <c r="L505" t="s">
        <v>36303</v>
      </c>
      <c r="M505" t="s">
        <v>14457</v>
      </c>
      <c r="N505" t="s">
        <v>14457</v>
      </c>
      <c r="Q505" t="s">
        <v>36304</v>
      </c>
      <c r="R505" t="s">
        <v>36305</v>
      </c>
      <c r="T505" t="s">
        <v>36306</v>
      </c>
      <c r="U505" t="s">
        <v>145</v>
      </c>
      <c r="V505" t="s">
        <v>77</v>
      </c>
      <c r="W505" t="s">
        <v>36307</v>
      </c>
      <c r="X505" t="s">
        <v>36308</v>
      </c>
      <c r="Y505" t="s">
        <v>14</v>
      </c>
      <c r="Z505">
        <v>33</v>
      </c>
      <c r="AA505">
        <v>0.23063500000000001</v>
      </c>
      <c r="AB505">
        <v>0.366647</v>
      </c>
      <c r="AC505">
        <v>35</v>
      </c>
      <c r="AD505">
        <v>3.5509000000000001E-3</v>
      </c>
      <c r="AE505">
        <v>9.3681600000000004E-3</v>
      </c>
      <c r="AF505">
        <v>454977</v>
      </c>
      <c r="AG505" t="s">
        <v>36309</v>
      </c>
      <c r="AI505" t="s">
        <v>36310</v>
      </c>
      <c r="AJ505" t="s">
        <v>36311</v>
      </c>
      <c r="AL505" t="s">
        <v>36312</v>
      </c>
      <c r="AM505" t="s">
        <v>36313</v>
      </c>
      <c r="AN505" t="s">
        <v>36316</v>
      </c>
      <c r="AQ505" t="s">
        <v>36317</v>
      </c>
      <c r="AR505" t="s">
        <v>36318</v>
      </c>
      <c r="AS505" t="s">
        <v>36319</v>
      </c>
    </row>
    <row r="506" spans="1:46" x14ac:dyDescent="0.25">
      <c r="A506">
        <v>0</v>
      </c>
      <c r="B506">
        <v>-0.34736699999999998</v>
      </c>
      <c r="C506">
        <f t="shared" si="7"/>
        <v>-0.34736699999999998</v>
      </c>
      <c r="D506" t="s">
        <v>29</v>
      </c>
      <c r="G506" t="s">
        <v>29</v>
      </c>
      <c r="H506" t="s">
        <v>8149</v>
      </c>
      <c r="I506" t="s">
        <v>57168</v>
      </c>
      <c r="J506" t="s">
        <v>57927</v>
      </c>
      <c r="K506" t="s">
        <v>57928</v>
      </c>
      <c r="L506" t="s">
        <v>57929</v>
      </c>
      <c r="M506" t="s">
        <v>57930</v>
      </c>
      <c r="O506" t="s">
        <v>57931</v>
      </c>
      <c r="Q506" t="s">
        <v>57932</v>
      </c>
      <c r="R506" t="s">
        <v>57933</v>
      </c>
      <c r="S506" t="s">
        <v>57934</v>
      </c>
      <c r="U506" t="s">
        <v>347</v>
      </c>
      <c r="V506" t="s">
        <v>77</v>
      </c>
      <c r="X506" t="s">
        <v>57935</v>
      </c>
      <c r="Y506" t="s">
        <v>14</v>
      </c>
      <c r="Z506" t="s">
        <v>15</v>
      </c>
      <c r="AA506" t="s">
        <v>15</v>
      </c>
      <c r="AB506" t="s">
        <v>15</v>
      </c>
      <c r="AC506">
        <v>1</v>
      </c>
      <c r="AD506">
        <v>0.14632899999999999</v>
      </c>
      <c r="AE506">
        <v>0.23422100000000001</v>
      </c>
      <c r="AF506">
        <v>19628</v>
      </c>
      <c r="AG506" t="s">
        <v>57936</v>
      </c>
      <c r="AH506" t="s">
        <v>57937</v>
      </c>
      <c r="AI506" t="s">
        <v>57938</v>
      </c>
      <c r="AJ506" t="s">
        <v>57939</v>
      </c>
      <c r="AL506" t="s">
        <v>57940</v>
      </c>
      <c r="AM506" t="s">
        <v>57941</v>
      </c>
      <c r="AN506" t="s">
        <v>57936</v>
      </c>
      <c r="AO506" t="s">
        <v>57942</v>
      </c>
      <c r="AP506" t="s">
        <v>57943</v>
      </c>
      <c r="AQ506" t="s">
        <v>57944</v>
      </c>
      <c r="AS506" t="s">
        <v>47783</v>
      </c>
      <c r="AT506" t="s">
        <v>57945</v>
      </c>
    </row>
    <row r="507" spans="1:46" x14ac:dyDescent="0.25">
      <c r="A507">
        <v>-8.2749500000000004E-2</v>
      </c>
      <c r="B507">
        <v>-0.42983100000000002</v>
      </c>
      <c r="C507">
        <f t="shared" si="7"/>
        <v>-0.34708150000000004</v>
      </c>
      <c r="D507" t="s">
        <v>29</v>
      </c>
      <c r="E507" t="s">
        <v>29</v>
      </c>
      <c r="F507" t="s">
        <v>8149</v>
      </c>
      <c r="G507" t="s">
        <v>29</v>
      </c>
      <c r="H507" t="s">
        <v>8149</v>
      </c>
      <c r="I507" t="s">
        <v>57168</v>
      </c>
      <c r="J507" t="s">
        <v>38190</v>
      </c>
      <c r="K507" t="s">
        <v>19723</v>
      </c>
      <c r="L507" t="s">
        <v>38191</v>
      </c>
      <c r="O507" t="s">
        <v>9414</v>
      </c>
      <c r="R507" t="s">
        <v>38192</v>
      </c>
      <c r="U507" t="s">
        <v>4088</v>
      </c>
      <c r="V507" t="s">
        <v>77</v>
      </c>
      <c r="X507" t="s">
        <v>38193</v>
      </c>
      <c r="Y507" t="s">
        <v>14</v>
      </c>
      <c r="Z507">
        <v>2</v>
      </c>
      <c r="AA507">
        <v>0.50356100000000004</v>
      </c>
      <c r="AB507">
        <v>0.72032700000000005</v>
      </c>
      <c r="AC507">
        <v>2</v>
      </c>
      <c r="AD507">
        <v>9.6360200000000003E-3</v>
      </c>
      <c r="AE507">
        <v>2.20518E-2</v>
      </c>
      <c r="AF507">
        <v>690056</v>
      </c>
      <c r="AG507" t="s">
        <v>38194</v>
      </c>
      <c r="AH507" t="s">
        <v>38195</v>
      </c>
      <c r="AI507" t="s">
        <v>38196</v>
      </c>
      <c r="AJ507" t="s">
        <v>38197</v>
      </c>
      <c r="AK507" t="s">
        <v>38198</v>
      </c>
      <c r="AL507" t="s">
        <v>38199</v>
      </c>
      <c r="AM507" t="s">
        <v>38200</v>
      </c>
      <c r="AN507" t="s">
        <v>38203</v>
      </c>
      <c r="AQ507" t="s">
        <v>38204</v>
      </c>
      <c r="AR507" t="s">
        <v>38205</v>
      </c>
      <c r="AS507" t="s">
        <v>38206</v>
      </c>
      <c r="AT507" t="s">
        <v>38207</v>
      </c>
    </row>
    <row r="508" spans="1:46" x14ac:dyDescent="0.25">
      <c r="A508">
        <v>0</v>
      </c>
      <c r="B508">
        <v>-0.34575899999999998</v>
      </c>
      <c r="C508">
        <f t="shared" si="7"/>
        <v>-0.34575899999999998</v>
      </c>
      <c r="D508" t="s">
        <v>29</v>
      </c>
      <c r="E508" t="s">
        <v>29</v>
      </c>
      <c r="F508" t="s">
        <v>1</v>
      </c>
      <c r="G508" t="s">
        <v>29</v>
      </c>
      <c r="H508" t="s">
        <v>8149</v>
      </c>
      <c r="I508" t="s">
        <v>57168</v>
      </c>
      <c r="J508" t="s">
        <v>33613</v>
      </c>
      <c r="L508" t="s">
        <v>33614</v>
      </c>
      <c r="M508" t="s">
        <v>227</v>
      </c>
      <c r="Q508" t="s">
        <v>6844</v>
      </c>
      <c r="R508" t="s">
        <v>6845</v>
      </c>
      <c r="U508" t="s">
        <v>347</v>
      </c>
      <c r="V508" t="s">
        <v>77</v>
      </c>
      <c r="X508" t="s">
        <v>33615</v>
      </c>
      <c r="Y508" t="s">
        <v>14</v>
      </c>
      <c r="Z508">
        <v>1</v>
      </c>
      <c r="AA508">
        <v>1</v>
      </c>
      <c r="AB508">
        <v>1</v>
      </c>
      <c r="AC508">
        <v>1</v>
      </c>
      <c r="AD508">
        <v>0.15553500000000001</v>
      </c>
      <c r="AE508">
        <v>0.24703900000000001</v>
      </c>
      <c r="AF508">
        <v>205481</v>
      </c>
      <c r="AG508" t="s">
        <v>33616</v>
      </c>
      <c r="AI508" t="s">
        <v>33617</v>
      </c>
      <c r="AJ508" t="s">
        <v>33618</v>
      </c>
      <c r="AL508" t="s">
        <v>33619</v>
      </c>
      <c r="AM508" t="s">
        <v>33620</v>
      </c>
      <c r="AN508" t="s">
        <v>33623</v>
      </c>
      <c r="AQ508" t="s">
        <v>33624</v>
      </c>
      <c r="AR508" t="s">
        <v>33625</v>
      </c>
      <c r="AS508" t="s">
        <v>6855</v>
      </c>
    </row>
    <row r="509" spans="1:46" x14ac:dyDescent="0.25">
      <c r="A509" s="1">
        <v>-2.7373399999999998E-16</v>
      </c>
      <c r="B509">
        <v>-0.34453099999999998</v>
      </c>
      <c r="C509">
        <f t="shared" si="7"/>
        <v>-0.3445309999999997</v>
      </c>
      <c r="D509" t="s">
        <v>29</v>
      </c>
      <c r="E509" t="s">
        <v>29</v>
      </c>
      <c r="F509" t="s">
        <v>8149</v>
      </c>
      <c r="G509" t="s">
        <v>29</v>
      </c>
      <c r="H509" t="s">
        <v>8149</v>
      </c>
      <c r="I509" t="s">
        <v>57168</v>
      </c>
      <c r="J509" t="s">
        <v>28283</v>
      </c>
      <c r="K509" t="s">
        <v>28284</v>
      </c>
      <c r="L509" t="s">
        <v>28285</v>
      </c>
      <c r="M509" t="s">
        <v>28286</v>
      </c>
      <c r="N509" t="s">
        <v>28287</v>
      </c>
      <c r="Q509" t="s">
        <v>28288</v>
      </c>
      <c r="R509" t="s">
        <v>28289</v>
      </c>
      <c r="T509" t="s">
        <v>28290</v>
      </c>
      <c r="U509" t="s">
        <v>780</v>
      </c>
      <c r="V509" t="s">
        <v>77</v>
      </c>
      <c r="W509" t="s">
        <v>28291</v>
      </c>
      <c r="X509" t="s">
        <v>28292</v>
      </c>
      <c r="Y509" t="s">
        <v>14</v>
      </c>
      <c r="Z509">
        <v>5</v>
      </c>
      <c r="AA509">
        <v>1</v>
      </c>
      <c r="AB509">
        <v>1</v>
      </c>
      <c r="AC509">
        <v>5</v>
      </c>
      <c r="AD509">
        <v>9.6804100000000004E-2</v>
      </c>
      <c r="AE509">
        <v>0.161497</v>
      </c>
      <c r="AF509">
        <v>104764</v>
      </c>
      <c r="AG509" t="s">
        <v>28293</v>
      </c>
      <c r="AI509" t="s">
        <v>28294</v>
      </c>
      <c r="AJ509" t="s">
        <v>28295</v>
      </c>
      <c r="AL509" t="s">
        <v>28296</v>
      </c>
      <c r="AN509" t="s">
        <v>28293</v>
      </c>
      <c r="AO509" t="s">
        <v>28299</v>
      </c>
      <c r="AP509" t="s">
        <v>28300</v>
      </c>
      <c r="AQ509" t="s">
        <v>28301</v>
      </c>
      <c r="AR509" t="s">
        <v>28302</v>
      </c>
      <c r="AS509" t="s">
        <v>28303</v>
      </c>
    </row>
    <row r="510" spans="1:46" x14ac:dyDescent="0.25">
      <c r="A510">
        <v>0.64347799999999999</v>
      </c>
      <c r="B510">
        <v>0.29988999999999999</v>
      </c>
      <c r="C510">
        <f t="shared" si="7"/>
        <v>-0.343588</v>
      </c>
      <c r="D510" t="s">
        <v>29</v>
      </c>
      <c r="E510" t="s">
        <v>29</v>
      </c>
      <c r="F510" t="s">
        <v>1</v>
      </c>
      <c r="G510" t="s">
        <v>29</v>
      </c>
      <c r="H510" t="s">
        <v>1</v>
      </c>
      <c r="I510" t="s">
        <v>57168</v>
      </c>
      <c r="J510" t="s">
        <v>12591</v>
      </c>
      <c r="K510" t="s">
        <v>12592</v>
      </c>
      <c r="L510" t="s">
        <v>12593</v>
      </c>
      <c r="M510" t="s">
        <v>12594</v>
      </c>
      <c r="O510" t="s">
        <v>12595</v>
      </c>
      <c r="P510" t="s">
        <v>12596</v>
      </c>
      <c r="Q510" t="s">
        <v>12597</v>
      </c>
      <c r="R510" t="s">
        <v>12598</v>
      </c>
      <c r="U510" t="s">
        <v>996</v>
      </c>
      <c r="V510" t="s">
        <v>77</v>
      </c>
      <c r="W510" t="s">
        <v>12599</v>
      </c>
      <c r="X510" t="s">
        <v>12600</v>
      </c>
      <c r="Y510" t="s">
        <v>14</v>
      </c>
      <c r="Z510">
        <v>3</v>
      </c>
      <c r="AA510">
        <v>6.34348E-2</v>
      </c>
      <c r="AB510">
        <v>0.122143</v>
      </c>
      <c r="AC510">
        <v>3</v>
      </c>
      <c r="AD510">
        <v>0.27368799999999999</v>
      </c>
      <c r="AE510">
        <v>0.405223</v>
      </c>
      <c r="AF510">
        <v>33461</v>
      </c>
      <c r="AG510" t="s">
        <v>12601</v>
      </c>
      <c r="AH510" t="s">
        <v>12602</v>
      </c>
      <c r="AI510" t="s">
        <v>12603</v>
      </c>
      <c r="AJ510" t="s">
        <v>12604</v>
      </c>
      <c r="AL510" t="s">
        <v>12605</v>
      </c>
      <c r="AM510" t="s">
        <v>12606</v>
      </c>
      <c r="AN510" t="s">
        <v>12609</v>
      </c>
      <c r="AO510" t="s">
        <v>12610</v>
      </c>
      <c r="AQ510" t="s">
        <v>12611</v>
      </c>
      <c r="AR510" t="s">
        <v>12612</v>
      </c>
      <c r="AS510" t="s">
        <v>12613</v>
      </c>
      <c r="AT510" t="s">
        <v>12614</v>
      </c>
    </row>
    <row r="511" spans="1:46" x14ac:dyDescent="0.25">
      <c r="A511">
        <v>1.3651</v>
      </c>
      <c r="B511">
        <v>1.02352</v>
      </c>
      <c r="C511">
        <f t="shared" si="7"/>
        <v>-0.34157999999999999</v>
      </c>
      <c r="D511" t="s">
        <v>29</v>
      </c>
      <c r="E511" t="s">
        <v>0</v>
      </c>
      <c r="F511" t="s">
        <v>1</v>
      </c>
      <c r="G511" t="s">
        <v>0</v>
      </c>
      <c r="H511" t="s">
        <v>1</v>
      </c>
      <c r="I511" t="s">
        <v>57169</v>
      </c>
      <c r="J511" t="s">
        <v>338</v>
      </c>
      <c r="K511" t="s">
        <v>339</v>
      </c>
      <c r="L511" t="s">
        <v>6909</v>
      </c>
      <c r="M511" t="s">
        <v>341</v>
      </c>
      <c r="N511" t="s">
        <v>342</v>
      </c>
      <c r="Q511" t="s">
        <v>6910</v>
      </c>
      <c r="R511" t="s">
        <v>6911</v>
      </c>
      <c r="T511" t="s">
        <v>346</v>
      </c>
      <c r="U511" t="s">
        <v>347</v>
      </c>
      <c r="V511" t="s">
        <v>77</v>
      </c>
      <c r="W511" t="s">
        <v>6912</v>
      </c>
      <c r="X511" t="s">
        <v>6913</v>
      </c>
      <c r="Y511" t="s">
        <v>14</v>
      </c>
      <c r="Z511">
        <v>2</v>
      </c>
      <c r="AA511">
        <v>4.5720599999999999E-4</v>
      </c>
      <c r="AB511">
        <v>1.8567499999999999E-3</v>
      </c>
      <c r="AC511">
        <v>2</v>
      </c>
      <c r="AD511">
        <v>2.7805299999999998E-3</v>
      </c>
      <c r="AE511">
        <v>7.6347799999999999E-3</v>
      </c>
      <c r="AF511">
        <v>923798</v>
      </c>
      <c r="AG511" t="s">
        <v>6914</v>
      </c>
      <c r="AI511" t="s">
        <v>6915</v>
      </c>
      <c r="AJ511" t="s">
        <v>6916</v>
      </c>
      <c r="AL511" t="s">
        <v>6917</v>
      </c>
      <c r="AN511" t="s">
        <v>6920</v>
      </c>
      <c r="AO511" t="s">
        <v>6921</v>
      </c>
      <c r="AQ511" t="s">
        <v>357</v>
      </c>
      <c r="AR511" t="s">
        <v>6922</v>
      </c>
      <c r="AS511" t="s">
        <v>5508</v>
      </c>
    </row>
    <row r="512" spans="1:46" x14ac:dyDescent="0.25">
      <c r="A512">
        <v>-0.56120199999999998</v>
      </c>
      <c r="B512">
        <v>-0.90276000000000001</v>
      </c>
      <c r="C512">
        <f t="shared" si="7"/>
        <v>-0.34155800000000003</v>
      </c>
      <c r="D512" t="s">
        <v>29</v>
      </c>
      <c r="E512" t="s">
        <v>29</v>
      </c>
      <c r="F512" t="s">
        <v>8149</v>
      </c>
      <c r="G512" t="s">
        <v>29</v>
      </c>
      <c r="H512" t="s">
        <v>8149</v>
      </c>
      <c r="I512" t="s">
        <v>57168</v>
      </c>
      <c r="J512" t="s">
        <v>56023</v>
      </c>
      <c r="K512" t="s">
        <v>56024</v>
      </c>
      <c r="L512" t="s">
        <v>56025</v>
      </c>
      <c r="M512" t="s">
        <v>56026</v>
      </c>
      <c r="N512" t="s">
        <v>56027</v>
      </c>
      <c r="Q512" t="s">
        <v>56028</v>
      </c>
      <c r="R512" t="s">
        <v>56029</v>
      </c>
      <c r="S512" t="s">
        <v>56030</v>
      </c>
      <c r="T512" t="s">
        <v>56031</v>
      </c>
      <c r="V512" t="s">
        <v>266</v>
      </c>
      <c r="W512" t="s">
        <v>56032</v>
      </c>
      <c r="X512" t="s">
        <v>56033</v>
      </c>
      <c r="Y512" t="s">
        <v>14</v>
      </c>
      <c r="Z512">
        <v>1</v>
      </c>
      <c r="AA512">
        <v>6.45366E-2</v>
      </c>
      <c r="AB512">
        <v>0.123807</v>
      </c>
      <c r="AC512">
        <v>1</v>
      </c>
      <c r="AD512">
        <v>4.6271999999999997E-3</v>
      </c>
      <c r="AE512">
        <v>1.1687100000000001E-2</v>
      </c>
      <c r="AF512">
        <v>170542</v>
      </c>
      <c r="AG512" t="s">
        <v>56034</v>
      </c>
      <c r="AI512" t="s">
        <v>56035</v>
      </c>
      <c r="AJ512" t="s">
        <v>56036</v>
      </c>
      <c r="AL512" t="s">
        <v>56037</v>
      </c>
      <c r="AM512" t="s">
        <v>56038</v>
      </c>
      <c r="AN512" t="s">
        <v>56041</v>
      </c>
      <c r="AO512" t="s">
        <v>56042</v>
      </c>
      <c r="AP512" t="s">
        <v>5598</v>
      </c>
      <c r="AQ512" t="s">
        <v>56043</v>
      </c>
      <c r="AS512" t="s">
        <v>56044</v>
      </c>
    </row>
    <row r="513" spans="1:46" x14ac:dyDescent="0.25">
      <c r="A513">
        <v>-1.2573799999999999</v>
      </c>
      <c r="B513">
        <v>-1.5961099999999999</v>
      </c>
      <c r="C513">
        <f t="shared" si="7"/>
        <v>-0.33872999999999998</v>
      </c>
      <c r="D513" t="s">
        <v>29</v>
      </c>
      <c r="E513" t="s">
        <v>29</v>
      </c>
      <c r="F513" t="s">
        <v>8149</v>
      </c>
      <c r="G513" t="s">
        <v>29</v>
      </c>
      <c r="H513" t="s">
        <v>8149</v>
      </c>
      <c r="I513" t="s">
        <v>57168</v>
      </c>
      <c r="J513" t="s">
        <v>45417</v>
      </c>
      <c r="K513" t="s">
        <v>45418</v>
      </c>
      <c r="L513" t="s">
        <v>45419</v>
      </c>
      <c r="M513" t="s">
        <v>241</v>
      </c>
      <c r="N513" t="s">
        <v>241</v>
      </c>
      <c r="Q513" t="s">
        <v>18662</v>
      </c>
      <c r="R513" t="s">
        <v>45420</v>
      </c>
      <c r="T513" t="s">
        <v>1863</v>
      </c>
      <c r="U513" t="s">
        <v>347</v>
      </c>
      <c r="V513" t="s">
        <v>77</v>
      </c>
      <c r="W513" t="s">
        <v>2802</v>
      </c>
      <c r="X513" t="s">
        <v>45421</v>
      </c>
      <c r="Y513" t="s">
        <v>14</v>
      </c>
      <c r="Z513">
        <v>1</v>
      </c>
      <c r="AA513">
        <v>7.3112300000000002E-3</v>
      </c>
      <c r="AB513">
        <v>1.9211900000000001E-2</v>
      </c>
      <c r="AC513">
        <v>1</v>
      </c>
      <c r="AD513">
        <v>4.14373E-3</v>
      </c>
      <c r="AE513">
        <v>1.07067E-2</v>
      </c>
      <c r="AF513">
        <v>320552</v>
      </c>
      <c r="AG513" t="s">
        <v>45422</v>
      </c>
      <c r="AI513" t="s">
        <v>45423</v>
      </c>
      <c r="AJ513" t="s">
        <v>45424</v>
      </c>
      <c r="AK513" t="s">
        <v>45425</v>
      </c>
      <c r="AL513" t="s">
        <v>45426</v>
      </c>
      <c r="AN513" t="s">
        <v>45422</v>
      </c>
      <c r="AS513" t="s">
        <v>45429</v>
      </c>
    </row>
    <row r="514" spans="1:46" x14ac:dyDescent="0.25">
      <c r="A514">
        <v>0.59040000000000004</v>
      </c>
      <c r="B514">
        <v>0.252496</v>
      </c>
      <c r="C514">
        <f t="shared" si="7"/>
        <v>-0.33790400000000004</v>
      </c>
      <c r="D514" t="s">
        <v>29</v>
      </c>
      <c r="E514" t="s">
        <v>29</v>
      </c>
      <c r="F514" t="s">
        <v>1</v>
      </c>
      <c r="G514" t="s">
        <v>29</v>
      </c>
      <c r="H514" t="s">
        <v>1</v>
      </c>
      <c r="I514" t="s">
        <v>57168</v>
      </c>
      <c r="J514" t="s">
        <v>18911</v>
      </c>
      <c r="K514" t="s">
        <v>18912</v>
      </c>
      <c r="L514" t="s">
        <v>623</v>
      </c>
      <c r="M514" t="s">
        <v>18913</v>
      </c>
      <c r="N514" t="s">
        <v>18914</v>
      </c>
      <c r="O514" t="s">
        <v>18915</v>
      </c>
      <c r="Q514" t="s">
        <v>18916</v>
      </c>
      <c r="R514" t="s">
        <v>18917</v>
      </c>
      <c r="T514" t="s">
        <v>18918</v>
      </c>
      <c r="U514" t="s">
        <v>347</v>
      </c>
      <c r="V514" t="s">
        <v>77</v>
      </c>
      <c r="X514" t="s">
        <v>18919</v>
      </c>
      <c r="Y514" t="s">
        <v>14</v>
      </c>
      <c r="Z514">
        <v>1</v>
      </c>
      <c r="AA514">
        <v>1.9885099999999999E-2</v>
      </c>
      <c r="AB514">
        <v>4.55869E-2</v>
      </c>
      <c r="AC514">
        <v>1</v>
      </c>
      <c r="AD514">
        <v>0.23827100000000001</v>
      </c>
      <c r="AE514">
        <v>0.35913099999999998</v>
      </c>
      <c r="AF514">
        <v>367560</v>
      </c>
      <c r="AG514" t="s">
        <v>18920</v>
      </c>
      <c r="AI514" t="s">
        <v>18921</v>
      </c>
      <c r="AJ514" t="s">
        <v>18922</v>
      </c>
      <c r="AL514" t="s">
        <v>18923</v>
      </c>
      <c r="AM514" t="s">
        <v>18924</v>
      </c>
      <c r="AN514" t="s">
        <v>18927</v>
      </c>
      <c r="AP514" t="s">
        <v>18928</v>
      </c>
      <c r="AQ514" t="s">
        <v>18929</v>
      </c>
      <c r="AR514" t="s">
        <v>18930</v>
      </c>
      <c r="AS514" t="s">
        <v>18931</v>
      </c>
      <c r="AT514" t="s">
        <v>18932</v>
      </c>
    </row>
    <row r="515" spans="1:46" x14ac:dyDescent="0.25">
      <c r="A515">
        <v>-7.0290099999999994E-2</v>
      </c>
      <c r="B515">
        <v>-0.40516999999999997</v>
      </c>
      <c r="C515">
        <f t="shared" ref="C515:C578" si="8">B515-A515</f>
        <v>-0.33487990000000001</v>
      </c>
      <c r="D515" t="s">
        <v>29</v>
      </c>
      <c r="E515" t="s">
        <v>29</v>
      </c>
      <c r="F515" t="s">
        <v>8149</v>
      </c>
      <c r="G515" t="s">
        <v>29</v>
      </c>
      <c r="H515" t="s">
        <v>8149</v>
      </c>
      <c r="I515" t="s">
        <v>57168</v>
      </c>
      <c r="J515" t="s">
        <v>33645</v>
      </c>
      <c r="K515" t="s">
        <v>33646</v>
      </c>
      <c r="L515" t="s">
        <v>33647</v>
      </c>
      <c r="Q515" t="s">
        <v>33648</v>
      </c>
      <c r="R515" t="s">
        <v>33649</v>
      </c>
      <c r="T515" t="s">
        <v>2235</v>
      </c>
      <c r="U515" t="s">
        <v>996</v>
      </c>
      <c r="V515" t="s">
        <v>77</v>
      </c>
      <c r="X515" t="s">
        <v>33650</v>
      </c>
      <c r="Y515" t="s">
        <v>14</v>
      </c>
      <c r="Z515">
        <v>3</v>
      </c>
      <c r="AA515">
        <v>0.49419400000000002</v>
      </c>
      <c r="AB515">
        <v>0.70757499999999995</v>
      </c>
      <c r="AC515">
        <v>3</v>
      </c>
      <c r="AD515">
        <v>1.78467E-2</v>
      </c>
      <c r="AE515">
        <v>3.7380099999999999E-2</v>
      </c>
      <c r="AF515">
        <v>112630</v>
      </c>
      <c r="AG515" t="s">
        <v>33651</v>
      </c>
      <c r="AI515" t="s">
        <v>33652</v>
      </c>
      <c r="AJ515" t="s">
        <v>33653</v>
      </c>
      <c r="AL515" t="s">
        <v>33654</v>
      </c>
      <c r="AM515" t="s">
        <v>33655</v>
      </c>
      <c r="AN515" t="s">
        <v>33658</v>
      </c>
      <c r="AQ515" t="s">
        <v>33659</v>
      </c>
      <c r="AS515" t="s">
        <v>33660</v>
      </c>
    </row>
    <row r="516" spans="1:46" x14ac:dyDescent="0.25">
      <c r="A516">
        <v>0</v>
      </c>
      <c r="B516">
        <v>-0.33453899999999998</v>
      </c>
      <c r="C516">
        <f t="shared" si="8"/>
        <v>-0.33453899999999998</v>
      </c>
      <c r="D516" t="s">
        <v>29</v>
      </c>
      <c r="G516" t="s">
        <v>29</v>
      </c>
      <c r="H516" t="s">
        <v>8149</v>
      </c>
      <c r="I516" t="s">
        <v>57168</v>
      </c>
      <c r="J516" t="s">
        <v>30337</v>
      </c>
      <c r="K516" t="s">
        <v>804</v>
      </c>
      <c r="L516" t="s">
        <v>30338</v>
      </c>
      <c r="M516" t="s">
        <v>1805</v>
      </c>
      <c r="N516" t="s">
        <v>1806</v>
      </c>
      <c r="R516" t="s">
        <v>30339</v>
      </c>
      <c r="S516" t="s">
        <v>1571</v>
      </c>
      <c r="T516" t="s">
        <v>1809</v>
      </c>
      <c r="U516" t="s">
        <v>9</v>
      </c>
      <c r="V516" t="s">
        <v>99</v>
      </c>
      <c r="X516" t="s">
        <v>30340</v>
      </c>
      <c r="Y516" t="s">
        <v>14</v>
      </c>
      <c r="Z516" t="s">
        <v>15</v>
      </c>
      <c r="AA516" t="s">
        <v>15</v>
      </c>
      <c r="AB516" t="s">
        <v>15</v>
      </c>
      <c r="AC516">
        <v>1</v>
      </c>
      <c r="AD516">
        <v>0.13214500000000001</v>
      </c>
      <c r="AE516">
        <v>0.21421299999999999</v>
      </c>
      <c r="AF516">
        <v>694867</v>
      </c>
      <c r="AG516" t="s">
        <v>30341</v>
      </c>
      <c r="AI516" t="s">
        <v>30342</v>
      </c>
      <c r="AJ516" t="s">
        <v>30343</v>
      </c>
      <c r="AL516" t="s">
        <v>30344</v>
      </c>
      <c r="AM516" t="s">
        <v>30345</v>
      </c>
      <c r="AN516" t="s">
        <v>30341</v>
      </c>
      <c r="AQ516" t="s">
        <v>30348</v>
      </c>
      <c r="AS516" t="s">
        <v>9448</v>
      </c>
    </row>
    <row r="517" spans="1:46" x14ac:dyDescent="0.25">
      <c r="A517">
        <v>-0.61466500000000002</v>
      </c>
      <c r="B517">
        <v>-0.94855400000000001</v>
      </c>
      <c r="C517">
        <f t="shared" si="8"/>
        <v>-0.33388899999999999</v>
      </c>
      <c r="D517" t="s">
        <v>29</v>
      </c>
      <c r="E517" t="s">
        <v>29</v>
      </c>
      <c r="F517" t="s">
        <v>8149</v>
      </c>
      <c r="G517" t="s">
        <v>0</v>
      </c>
      <c r="H517" t="s">
        <v>8149</v>
      </c>
      <c r="I517" t="s">
        <v>57129</v>
      </c>
      <c r="J517" t="s">
        <v>40463</v>
      </c>
      <c r="K517" t="s">
        <v>339</v>
      </c>
      <c r="L517" t="s">
        <v>5493</v>
      </c>
      <c r="M517" t="s">
        <v>341</v>
      </c>
      <c r="N517" t="s">
        <v>342</v>
      </c>
      <c r="Q517" t="s">
        <v>27458</v>
      </c>
      <c r="R517" t="s">
        <v>40464</v>
      </c>
      <c r="T517" t="s">
        <v>346</v>
      </c>
      <c r="U517" t="s">
        <v>347</v>
      </c>
      <c r="V517" t="s">
        <v>77</v>
      </c>
      <c r="W517" t="s">
        <v>40465</v>
      </c>
      <c r="X517" t="s">
        <v>40466</v>
      </c>
      <c r="Y517" t="s">
        <v>14</v>
      </c>
      <c r="Z517">
        <v>1</v>
      </c>
      <c r="AA517">
        <v>2.82799E-2</v>
      </c>
      <c r="AB517">
        <v>6.1458899999999997E-2</v>
      </c>
      <c r="AC517">
        <v>1</v>
      </c>
      <c r="AD517">
        <v>1.5989999999999999E-3</v>
      </c>
      <c r="AE517">
        <v>4.6745099999999998E-3</v>
      </c>
      <c r="AF517">
        <v>685886</v>
      </c>
      <c r="AG517" t="s">
        <v>40467</v>
      </c>
      <c r="AI517" t="s">
        <v>40468</v>
      </c>
      <c r="AJ517" t="s">
        <v>40469</v>
      </c>
      <c r="AL517" t="s">
        <v>40470</v>
      </c>
      <c r="AM517" t="s">
        <v>40471</v>
      </c>
      <c r="AN517" t="s">
        <v>40467</v>
      </c>
      <c r="AO517" t="s">
        <v>6921</v>
      </c>
      <c r="AQ517" t="s">
        <v>32517</v>
      </c>
      <c r="AS517" t="s">
        <v>5508</v>
      </c>
    </row>
    <row r="518" spans="1:46" x14ac:dyDescent="0.25">
      <c r="A518">
        <v>1.08064</v>
      </c>
      <c r="B518">
        <v>0.74688200000000005</v>
      </c>
      <c r="C518">
        <f t="shared" si="8"/>
        <v>-0.333758</v>
      </c>
      <c r="D518" t="s">
        <v>29</v>
      </c>
      <c r="E518" t="s">
        <v>29</v>
      </c>
      <c r="F518" t="s">
        <v>1</v>
      </c>
      <c r="G518" t="s">
        <v>0</v>
      </c>
      <c r="H518" t="s">
        <v>1</v>
      </c>
      <c r="I518" t="s">
        <v>57129</v>
      </c>
      <c r="J518" t="s">
        <v>5950</v>
      </c>
      <c r="K518" t="s">
        <v>5951</v>
      </c>
      <c r="L518" t="s">
        <v>5952</v>
      </c>
      <c r="Q518" t="s">
        <v>5953</v>
      </c>
      <c r="R518" t="s">
        <v>5954</v>
      </c>
      <c r="S518" t="s">
        <v>5953</v>
      </c>
      <c r="T518" t="s">
        <v>5955</v>
      </c>
      <c r="U518" t="s">
        <v>9</v>
      </c>
      <c r="V518" t="s">
        <v>408</v>
      </c>
      <c r="W518" t="s">
        <v>5956</v>
      </c>
      <c r="X518" t="s">
        <v>5957</v>
      </c>
      <c r="Y518" t="s">
        <v>14</v>
      </c>
      <c r="Z518">
        <v>2</v>
      </c>
      <c r="AA518">
        <v>6.7252800000000001E-3</v>
      </c>
      <c r="AB518">
        <v>1.7897799999999998E-2</v>
      </c>
      <c r="AC518">
        <v>2</v>
      </c>
      <c r="AD518">
        <v>3.1354600000000001E-3</v>
      </c>
      <c r="AE518">
        <v>8.4406800000000008E-3</v>
      </c>
      <c r="AF518">
        <v>1114640</v>
      </c>
      <c r="AG518" t="s">
        <v>5958</v>
      </c>
      <c r="AI518" t="s">
        <v>5959</v>
      </c>
      <c r="AJ518" t="s">
        <v>5960</v>
      </c>
      <c r="AL518" t="s">
        <v>5961</v>
      </c>
      <c r="AM518" t="s">
        <v>5962</v>
      </c>
      <c r="AN518" t="s">
        <v>5965</v>
      </c>
      <c r="AQ518" t="s">
        <v>5966</v>
      </c>
      <c r="AR518" t="s">
        <v>5967</v>
      </c>
      <c r="AS518" t="s">
        <v>5968</v>
      </c>
    </row>
    <row r="519" spans="1:46" x14ac:dyDescent="0.25">
      <c r="A519">
        <v>1.3826700000000001</v>
      </c>
      <c r="B519">
        <v>1.0493699999999999</v>
      </c>
      <c r="C519">
        <f t="shared" si="8"/>
        <v>-0.33330000000000015</v>
      </c>
      <c r="D519" t="s">
        <v>29</v>
      </c>
      <c r="E519" t="s">
        <v>0</v>
      </c>
      <c r="F519" t="s">
        <v>1</v>
      </c>
      <c r="G519" t="s">
        <v>0</v>
      </c>
      <c r="H519" t="s">
        <v>1</v>
      </c>
      <c r="I519" t="s">
        <v>57169</v>
      </c>
      <c r="J519" t="s">
        <v>10205</v>
      </c>
      <c r="K519" t="s">
        <v>10206</v>
      </c>
      <c r="L519" t="s">
        <v>10207</v>
      </c>
      <c r="M519" t="s">
        <v>10208</v>
      </c>
      <c r="N519" t="s">
        <v>10209</v>
      </c>
      <c r="O519" t="s">
        <v>10210</v>
      </c>
      <c r="P519" t="s">
        <v>10211</v>
      </c>
      <c r="Q519" t="s">
        <v>10212</v>
      </c>
      <c r="R519" t="s">
        <v>10213</v>
      </c>
      <c r="T519" t="s">
        <v>10214</v>
      </c>
      <c r="V519" t="s">
        <v>77</v>
      </c>
      <c r="W519" t="s">
        <v>10215</v>
      </c>
      <c r="X519" t="s">
        <v>10216</v>
      </c>
      <c r="Y519" t="s">
        <v>14</v>
      </c>
      <c r="Z519">
        <v>16</v>
      </c>
      <c r="AA519" s="1">
        <v>1.7595E-13</v>
      </c>
      <c r="AB519" s="1">
        <v>9.6525800000000001E-12</v>
      </c>
      <c r="AC519">
        <v>18</v>
      </c>
      <c r="AD519" s="1">
        <v>2.42337E-6</v>
      </c>
      <c r="AE519" s="1">
        <v>1.7901699999999998E-5</v>
      </c>
      <c r="AF519">
        <v>20782</v>
      </c>
      <c r="AG519" t="s">
        <v>10217</v>
      </c>
      <c r="AH519" t="s">
        <v>10218</v>
      </c>
      <c r="AI519" t="s">
        <v>10219</v>
      </c>
      <c r="AJ519" t="s">
        <v>10220</v>
      </c>
      <c r="AL519" t="s">
        <v>10221</v>
      </c>
      <c r="AN519" t="s">
        <v>10224</v>
      </c>
      <c r="AO519" t="s">
        <v>10225</v>
      </c>
      <c r="AP519" t="s">
        <v>10226</v>
      </c>
      <c r="AR519" t="s">
        <v>10227</v>
      </c>
      <c r="AS519" t="s">
        <v>10228</v>
      </c>
      <c r="AT519" t="s">
        <v>10229</v>
      </c>
    </row>
    <row r="520" spans="1:46" x14ac:dyDescent="0.25">
      <c r="A520">
        <v>-0.16939399999999999</v>
      </c>
      <c r="B520">
        <v>-0.50152799999999997</v>
      </c>
      <c r="C520">
        <f t="shared" si="8"/>
        <v>-0.33213399999999998</v>
      </c>
      <c r="D520" t="s">
        <v>29</v>
      </c>
      <c r="E520" t="s">
        <v>29</v>
      </c>
      <c r="F520" t="s">
        <v>8149</v>
      </c>
      <c r="G520" t="s">
        <v>29</v>
      </c>
      <c r="H520" t="s">
        <v>8149</v>
      </c>
      <c r="I520" t="s">
        <v>57168</v>
      </c>
      <c r="J520" t="s">
        <v>33918</v>
      </c>
      <c r="K520" t="s">
        <v>33919</v>
      </c>
      <c r="L520" t="s">
        <v>33920</v>
      </c>
      <c r="M520" t="s">
        <v>33921</v>
      </c>
      <c r="N520" t="s">
        <v>33922</v>
      </c>
      <c r="Q520" t="s">
        <v>33923</v>
      </c>
      <c r="R520" t="s">
        <v>33924</v>
      </c>
      <c r="T520" t="s">
        <v>2235</v>
      </c>
      <c r="U520" t="s">
        <v>3000</v>
      </c>
      <c r="V520" t="s">
        <v>77</v>
      </c>
      <c r="X520" t="s">
        <v>33925</v>
      </c>
      <c r="Y520" t="s">
        <v>14</v>
      </c>
      <c r="Z520">
        <v>6</v>
      </c>
      <c r="AA520">
        <v>0.285607</v>
      </c>
      <c r="AB520">
        <v>0.441689</v>
      </c>
      <c r="AC520">
        <v>9</v>
      </c>
      <c r="AD520">
        <v>2.1807700000000001E-4</v>
      </c>
      <c r="AE520">
        <v>8.5513199999999998E-4</v>
      </c>
      <c r="AF520">
        <v>531355</v>
      </c>
      <c r="AG520" t="s">
        <v>33926</v>
      </c>
      <c r="AH520" t="s">
        <v>33927</v>
      </c>
      <c r="AI520" t="s">
        <v>33928</v>
      </c>
      <c r="AJ520" t="s">
        <v>33929</v>
      </c>
      <c r="AL520" t="s">
        <v>33930</v>
      </c>
      <c r="AN520" t="s">
        <v>33926</v>
      </c>
      <c r="AO520" t="s">
        <v>33933</v>
      </c>
      <c r="AP520" t="s">
        <v>33934</v>
      </c>
      <c r="AQ520" t="s">
        <v>33935</v>
      </c>
      <c r="AS520" t="s">
        <v>33936</v>
      </c>
    </row>
    <row r="521" spans="1:46" x14ac:dyDescent="0.25">
      <c r="A521">
        <v>1.4322900000000001</v>
      </c>
      <c r="B521">
        <v>1.10063</v>
      </c>
      <c r="C521">
        <f t="shared" si="8"/>
        <v>-0.33166000000000007</v>
      </c>
      <c r="D521" t="s">
        <v>29</v>
      </c>
      <c r="E521" t="s">
        <v>0</v>
      </c>
      <c r="F521" t="s">
        <v>1</v>
      </c>
      <c r="G521" t="s">
        <v>0</v>
      </c>
      <c r="H521" t="s">
        <v>1</v>
      </c>
      <c r="I521" t="s">
        <v>57169</v>
      </c>
      <c r="J521" t="s">
        <v>8638</v>
      </c>
      <c r="K521" t="s">
        <v>6724</v>
      </c>
      <c r="L521" t="s">
        <v>8639</v>
      </c>
      <c r="M521" t="s">
        <v>1805</v>
      </c>
      <c r="N521" t="s">
        <v>1806</v>
      </c>
      <c r="Q521" t="s">
        <v>8640</v>
      </c>
      <c r="R521" t="s">
        <v>8641</v>
      </c>
      <c r="U521" t="s">
        <v>9</v>
      </c>
      <c r="V521" t="s">
        <v>99</v>
      </c>
      <c r="X521" t="s">
        <v>8642</v>
      </c>
      <c r="Y521" t="s">
        <v>14</v>
      </c>
      <c r="Z521">
        <v>2</v>
      </c>
      <c r="AA521" s="1">
        <v>4.5082699999999998E-8</v>
      </c>
      <c r="AB521" s="1">
        <v>6.7451499999999995E-7</v>
      </c>
      <c r="AC521">
        <v>3</v>
      </c>
      <c r="AD521" s="1">
        <v>3.7715700000000002E-5</v>
      </c>
      <c r="AE521">
        <v>1.88579E-4</v>
      </c>
      <c r="AF521">
        <v>1824150</v>
      </c>
      <c r="AG521" t="s">
        <v>8643</v>
      </c>
      <c r="AI521" t="s">
        <v>8644</v>
      </c>
      <c r="AJ521" t="s">
        <v>8645</v>
      </c>
      <c r="AL521" t="s">
        <v>8646</v>
      </c>
      <c r="AM521" t="s">
        <v>8647</v>
      </c>
      <c r="AN521" t="s">
        <v>8650</v>
      </c>
      <c r="AQ521" t="s">
        <v>8651</v>
      </c>
      <c r="AS521" t="s">
        <v>8652</v>
      </c>
    </row>
    <row r="522" spans="1:46" x14ac:dyDescent="0.25">
      <c r="A522">
        <v>-3.3485099999999999E-3</v>
      </c>
      <c r="B522">
        <v>-0.33493499999999998</v>
      </c>
      <c r="C522">
        <f t="shared" si="8"/>
        <v>-0.33158648999999996</v>
      </c>
      <c r="D522" t="s">
        <v>29</v>
      </c>
      <c r="E522" t="s">
        <v>29</v>
      </c>
      <c r="F522" t="s">
        <v>8149</v>
      </c>
      <c r="G522" t="s">
        <v>29</v>
      </c>
      <c r="H522" t="s">
        <v>8149</v>
      </c>
      <c r="I522" t="s">
        <v>57168</v>
      </c>
      <c r="J522" t="s">
        <v>32783</v>
      </c>
      <c r="L522" t="s">
        <v>32784</v>
      </c>
      <c r="M522" t="s">
        <v>2289</v>
      </c>
      <c r="Q522" t="s">
        <v>28673</v>
      </c>
      <c r="R522" t="s">
        <v>28674</v>
      </c>
      <c r="T522" t="s">
        <v>32785</v>
      </c>
      <c r="U522" t="s">
        <v>76</v>
      </c>
      <c r="V522" t="s">
        <v>77</v>
      </c>
      <c r="X522" t="s">
        <v>32786</v>
      </c>
      <c r="Y522" t="s">
        <v>14</v>
      </c>
      <c r="Z522">
        <v>5</v>
      </c>
      <c r="AA522">
        <v>0.89428600000000003</v>
      </c>
      <c r="AB522">
        <v>1</v>
      </c>
      <c r="AC522">
        <v>5</v>
      </c>
      <c r="AD522">
        <v>9.0971099999999999E-2</v>
      </c>
      <c r="AE522">
        <v>0.153172</v>
      </c>
      <c r="AF522">
        <v>539451</v>
      </c>
      <c r="AG522" t="s">
        <v>32787</v>
      </c>
      <c r="AI522" t="s">
        <v>32788</v>
      </c>
      <c r="AJ522" t="s">
        <v>32789</v>
      </c>
      <c r="AL522" t="s">
        <v>32790</v>
      </c>
      <c r="AM522" t="s">
        <v>32791</v>
      </c>
      <c r="AN522" t="s">
        <v>32787</v>
      </c>
      <c r="AQ522" t="s">
        <v>32794</v>
      </c>
      <c r="AS522" t="s">
        <v>32795</v>
      </c>
    </row>
    <row r="523" spans="1:46" x14ac:dyDescent="0.25">
      <c r="A523">
        <v>0.85162300000000002</v>
      </c>
      <c r="B523">
        <v>0.52051499999999995</v>
      </c>
      <c r="C523">
        <f t="shared" si="8"/>
        <v>-0.33110800000000007</v>
      </c>
      <c r="D523" t="s">
        <v>29</v>
      </c>
      <c r="E523" t="s">
        <v>0</v>
      </c>
      <c r="F523" t="s">
        <v>1</v>
      </c>
      <c r="G523" t="s">
        <v>29</v>
      </c>
      <c r="H523" t="s">
        <v>1</v>
      </c>
      <c r="I523" t="s">
        <v>57167</v>
      </c>
      <c r="J523" t="s">
        <v>12663</v>
      </c>
      <c r="K523" t="s">
        <v>12664</v>
      </c>
      <c r="L523" t="s">
        <v>12665</v>
      </c>
      <c r="M523" t="s">
        <v>12666</v>
      </c>
      <c r="N523" t="s">
        <v>12667</v>
      </c>
      <c r="O523" t="s">
        <v>12668</v>
      </c>
      <c r="Q523" t="s">
        <v>12669</v>
      </c>
      <c r="R523" t="s">
        <v>12670</v>
      </c>
      <c r="T523" t="s">
        <v>12671</v>
      </c>
      <c r="U523" t="s">
        <v>3000</v>
      </c>
      <c r="V523" t="s">
        <v>77</v>
      </c>
      <c r="W523" t="s">
        <v>12672</v>
      </c>
      <c r="X523" t="s">
        <v>12673</v>
      </c>
      <c r="Y523" t="s">
        <v>14</v>
      </c>
      <c r="Z523">
        <v>11</v>
      </c>
      <c r="AA523" s="1">
        <v>4.7739899999999997E-6</v>
      </c>
      <c r="AB523" s="1">
        <v>4.1011799999999999E-5</v>
      </c>
      <c r="AC523">
        <v>10</v>
      </c>
      <c r="AD523">
        <v>3.0310199999999999E-2</v>
      </c>
      <c r="AE523">
        <v>5.8656600000000003E-2</v>
      </c>
      <c r="AF523">
        <v>529230</v>
      </c>
      <c r="AG523" t="s">
        <v>12674</v>
      </c>
      <c r="AH523" t="s">
        <v>12675</v>
      </c>
      <c r="AI523" t="s">
        <v>12676</v>
      </c>
      <c r="AJ523" t="s">
        <v>12677</v>
      </c>
      <c r="AL523" t="s">
        <v>12678</v>
      </c>
      <c r="AN523" t="s">
        <v>12674</v>
      </c>
      <c r="AO523" t="s">
        <v>12681</v>
      </c>
      <c r="AP523" t="s">
        <v>12682</v>
      </c>
      <c r="AQ523" t="s">
        <v>12683</v>
      </c>
      <c r="AS523" t="s">
        <v>12684</v>
      </c>
      <c r="AT523" t="s">
        <v>12685</v>
      </c>
    </row>
    <row r="524" spans="1:46" x14ac:dyDescent="0.25">
      <c r="A524">
        <v>0</v>
      </c>
      <c r="B524">
        <v>-0.329378</v>
      </c>
      <c r="C524">
        <f t="shared" si="8"/>
        <v>-0.329378</v>
      </c>
      <c r="D524" t="s">
        <v>29</v>
      </c>
      <c r="G524" t="s">
        <v>29</v>
      </c>
      <c r="H524" t="s">
        <v>8149</v>
      </c>
      <c r="I524" t="s">
        <v>57168</v>
      </c>
      <c r="J524" t="s">
        <v>57946</v>
      </c>
      <c r="K524" t="s">
        <v>57947</v>
      </c>
      <c r="L524" t="s">
        <v>57948</v>
      </c>
      <c r="M524" t="s">
        <v>57949</v>
      </c>
      <c r="N524" t="s">
        <v>57950</v>
      </c>
      <c r="O524" t="s">
        <v>57951</v>
      </c>
      <c r="P524" t="s">
        <v>57952</v>
      </c>
      <c r="Q524" t="s">
        <v>57953</v>
      </c>
      <c r="R524" t="s">
        <v>57954</v>
      </c>
      <c r="S524" t="s">
        <v>57955</v>
      </c>
      <c r="T524" t="s">
        <v>57956</v>
      </c>
      <c r="V524" t="s">
        <v>266</v>
      </c>
      <c r="W524" t="s">
        <v>57957</v>
      </c>
      <c r="X524" t="s">
        <v>57958</v>
      </c>
      <c r="Y524" t="s">
        <v>14</v>
      </c>
      <c r="Z524" t="s">
        <v>15</v>
      </c>
      <c r="AA524" t="s">
        <v>15</v>
      </c>
      <c r="AB524" t="s">
        <v>15</v>
      </c>
      <c r="AC524">
        <v>1</v>
      </c>
      <c r="AD524">
        <v>0.19259000000000001</v>
      </c>
      <c r="AE524">
        <v>0.29786000000000001</v>
      </c>
      <c r="AF524">
        <v>9188</v>
      </c>
      <c r="AG524" t="s">
        <v>57959</v>
      </c>
      <c r="AH524" t="s">
        <v>57960</v>
      </c>
      <c r="AI524" t="s">
        <v>57961</v>
      </c>
      <c r="AJ524" t="s">
        <v>57962</v>
      </c>
      <c r="AK524" t="s">
        <v>57963</v>
      </c>
      <c r="AL524" t="s">
        <v>57964</v>
      </c>
      <c r="AN524" t="s">
        <v>57959</v>
      </c>
      <c r="AO524" t="s">
        <v>57965</v>
      </c>
      <c r="AP524" t="s">
        <v>57966</v>
      </c>
      <c r="AQ524" t="s">
        <v>57967</v>
      </c>
      <c r="AT524" t="s">
        <v>57968</v>
      </c>
    </row>
    <row r="525" spans="1:46" x14ac:dyDescent="0.25">
      <c r="A525">
        <v>0.73991899999999999</v>
      </c>
      <c r="B525">
        <v>0.411775</v>
      </c>
      <c r="C525">
        <f t="shared" si="8"/>
        <v>-0.32814399999999999</v>
      </c>
      <c r="D525" t="s">
        <v>29</v>
      </c>
      <c r="E525" t="s">
        <v>29</v>
      </c>
      <c r="F525" t="s">
        <v>1</v>
      </c>
      <c r="G525" t="s">
        <v>29</v>
      </c>
      <c r="H525" t="s">
        <v>1</v>
      </c>
      <c r="I525" t="s">
        <v>57168</v>
      </c>
      <c r="J525" t="s">
        <v>9664</v>
      </c>
      <c r="K525" t="s">
        <v>9665</v>
      </c>
      <c r="L525" t="s">
        <v>9666</v>
      </c>
      <c r="M525" t="s">
        <v>9667</v>
      </c>
      <c r="N525" t="s">
        <v>9668</v>
      </c>
      <c r="O525" t="s">
        <v>9669</v>
      </c>
      <c r="Q525" t="s">
        <v>9670</v>
      </c>
      <c r="R525" t="s">
        <v>9671</v>
      </c>
      <c r="S525" t="s">
        <v>9672</v>
      </c>
      <c r="T525" t="s">
        <v>9673</v>
      </c>
      <c r="U525" t="s">
        <v>76</v>
      </c>
      <c r="V525" t="s">
        <v>77</v>
      </c>
      <c r="X525" t="s">
        <v>9674</v>
      </c>
      <c r="Y525" t="s">
        <v>14</v>
      </c>
      <c r="Z525">
        <v>3</v>
      </c>
      <c r="AA525">
        <v>6.0344399999999999E-2</v>
      </c>
      <c r="AB525">
        <v>0.117058</v>
      </c>
      <c r="AC525">
        <v>3</v>
      </c>
      <c r="AD525">
        <v>2.8278899999999999E-2</v>
      </c>
      <c r="AE525">
        <v>5.53178E-2</v>
      </c>
      <c r="AF525">
        <v>44870</v>
      </c>
      <c r="AG525" t="s">
        <v>9675</v>
      </c>
      <c r="AH525" t="s">
        <v>9676</v>
      </c>
      <c r="AI525" t="s">
        <v>9677</v>
      </c>
      <c r="AJ525" t="s">
        <v>9678</v>
      </c>
      <c r="AL525" t="s">
        <v>9679</v>
      </c>
      <c r="AM525" t="s">
        <v>9680</v>
      </c>
      <c r="AN525" t="s">
        <v>9683</v>
      </c>
      <c r="AQ525" t="s">
        <v>9684</v>
      </c>
      <c r="AR525" t="s">
        <v>9685</v>
      </c>
      <c r="AS525" t="s">
        <v>9686</v>
      </c>
      <c r="AT525" t="s">
        <v>9687</v>
      </c>
    </row>
    <row r="526" spans="1:46" x14ac:dyDescent="0.25">
      <c r="A526">
        <v>3.4777300000000002</v>
      </c>
      <c r="B526">
        <v>3.1519699999999999</v>
      </c>
      <c r="C526">
        <f t="shared" si="8"/>
        <v>-0.32576000000000027</v>
      </c>
      <c r="D526" t="s">
        <v>29</v>
      </c>
      <c r="E526" t="s">
        <v>0</v>
      </c>
      <c r="F526" t="s">
        <v>1</v>
      </c>
      <c r="G526" t="s">
        <v>0</v>
      </c>
      <c r="H526" t="s">
        <v>1</v>
      </c>
      <c r="I526" t="s">
        <v>57169</v>
      </c>
      <c r="J526" t="s">
        <v>682</v>
      </c>
      <c r="K526" t="s">
        <v>683</v>
      </c>
      <c r="L526" t="s">
        <v>684</v>
      </c>
      <c r="M526" t="s">
        <v>685</v>
      </c>
      <c r="N526" t="s">
        <v>686</v>
      </c>
      <c r="Q526" t="s">
        <v>687</v>
      </c>
      <c r="R526" t="s">
        <v>688</v>
      </c>
      <c r="T526" t="s">
        <v>689</v>
      </c>
      <c r="U526" t="s">
        <v>76</v>
      </c>
      <c r="V526" t="s">
        <v>77</v>
      </c>
      <c r="W526" t="s">
        <v>690</v>
      </c>
      <c r="X526" t="s">
        <v>691</v>
      </c>
      <c r="Y526" t="s">
        <v>14</v>
      </c>
      <c r="Z526">
        <v>2</v>
      </c>
      <c r="AA526" s="1">
        <v>6.8794300000000003E-8</v>
      </c>
      <c r="AB526" s="1">
        <v>9.5185800000000005E-7</v>
      </c>
      <c r="AC526">
        <v>2</v>
      </c>
      <c r="AD526" s="1">
        <v>4.2916200000000002E-11</v>
      </c>
      <c r="AE526" s="1">
        <v>1.00971E-9</v>
      </c>
      <c r="AF526">
        <v>4276360</v>
      </c>
      <c r="AG526" t="s">
        <v>692</v>
      </c>
      <c r="AI526" t="s">
        <v>693</v>
      </c>
      <c r="AJ526" t="s">
        <v>694</v>
      </c>
      <c r="AL526" t="s">
        <v>695</v>
      </c>
      <c r="AN526" t="s">
        <v>692</v>
      </c>
      <c r="AQ526" t="s">
        <v>698</v>
      </c>
      <c r="AS526" t="s">
        <v>699</v>
      </c>
    </row>
    <row r="527" spans="1:46" x14ac:dyDescent="0.25">
      <c r="A527">
        <v>2.2222200000000001</v>
      </c>
      <c r="B527">
        <v>1.8970400000000001</v>
      </c>
      <c r="C527">
        <f t="shared" si="8"/>
        <v>-0.32518000000000002</v>
      </c>
      <c r="D527" t="s">
        <v>29</v>
      </c>
      <c r="E527" t="s">
        <v>0</v>
      </c>
      <c r="F527" t="s">
        <v>1</v>
      </c>
      <c r="G527" t="s">
        <v>0</v>
      </c>
      <c r="H527" t="s">
        <v>1</v>
      </c>
      <c r="I527" t="s">
        <v>57169</v>
      </c>
      <c r="J527" t="s">
        <v>15996</v>
      </c>
      <c r="K527" t="s">
        <v>15997</v>
      </c>
      <c r="L527" t="s">
        <v>15998</v>
      </c>
      <c r="M527" t="s">
        <v>15999</v>
      </c>
      <c r="N527" t="s">
        <v>16000</v>
      </c>
      <c r="Q527" t="s">
        <v>2843</v>
      </c>
      <c r="R527" t="s">
        <v>16001</v>
      </c>
      <c r="T527" t="s">
        <v>16002</v>
      </c>
      <c r="U527" t="s">
        <v>9</v>
      </c>
      <c r="V527" t="s">
        <v>266</v>
      </c>
      <c r="W527" t="s">
        <v>16003</v>
      </c>
      <c r="X527" t="s">
        <v>16004</v>
      </c>
      <c r="Y527" t="s">
        <v>14</v>
      </c>
      <c r="Z527">
        <v>3</v>
      </c>
      <c r="AA527" s="1">
        <v>9.1998399999999996E-7</v>
      </c>
      <c r="AB527" s="1">
        <v>9.4631299999999996E-6</v>
      </c>
      <c r="AC527">
        <v>4</v>
      </c>
      <c r="AD527" s="1">
        <v>2.0695000000000001E-5</v>
      </c>
      <c r="AE527">
        <v>1.1192399999999999E-4</v>
      </c>
      <c r="AF527">
        <v>11461700</v>
      </c>
      <c r="AG527" t="s">
        <v>16005</v>
      </c>
      <c r="AI527" t="s">
        <v>16006</v>
      </c>
      <c r="AJ527" t="s">
        <v>16007</v>
      </c>
      <c r="AL527" t="s">
        <v>16008</v>
      </c>
      <c r="AM527" t="s">
        <v>16009</v>
      </c>
      <c r="AN527" t="s">
        <v>16012</v>
      </c>
      <c r="AO527" t="s">
        <v>16013</v>
      </c>
      <c r="AP527" t="s">
        <v>16014</v>
      </c>
      <c r="AQ527" t="s">
        <v>16015</v>
      </c>
      <c r="AS527" t="s">
        <v>16016</v>
      </c>
    </row>
    <row r="528" spans="1:46" x14ac:dyDescent="0.25">
      <c r="A528">
        <v>2.2757399999999999</v>
      </c>
      <c r="B528">
        <v>1.95072</v>
      </c>
      <c r="C528">
        <f t="shared" si="8"/>
        <v>-0.32501999999999986</v>
      </c>
      <c r="D528" t="s">
        <v>29</v>
      </c>
      <c r="E528" t="s">
        <v>0</v>
      </c>
      <c r="F528" t="s">
        <v>1</v>
      </c>
      <c r="G528" t="s">
        <v>0</v>
      </c>
      <c r="H528" t="s">
        <v>1</v>
      </c>
      <c r="I528" t="s">
        <v>57169</v>
      </c>
      <c r="J528" t="s">
        <v>2747</v>
      </c>
      <c r="K528" t="s">
        <v>2748</v>
      </c>
      <c r="L528" t="s">
        <v>2749</v>
      </c>
      <c r="R528" t="s">
        <v>2750</v>
      </c>
      <c r="U528" t="s">
        <v>76</v>
      </c>
      <c r="V528" t="s">
        <v>77</v>
      </c>
      <c r="X528" t="s">
        <v>2751</v>
      </c>
      <c r="Y528" t="s">
        <v>14</v>
      </c>
      <c r="Z528">
        <v>1</v>
      </c>
      <c r="AA528">
        <v>9.3423400000000004E-4</v>
      </c>
      <c r="AB528">
        <v>3.42479E-3</v>
      </c>
      <c r="AC528">
        <v>1</v>
      </c>
      <c r="AD528">
        <v>1.48204E-3</v>
      </c>
      <c r="AE528">
        <v>4.36338E-3</v>
      </c>
      <c r="AF528">
        <v>29586</v>
      </c>
      <c r="AG528" t="s">
        <v>2752</v>
      </c>
      <c r="AI528" t="s">
        <v>2753</v>
      </c>
      <c r="AJ528" t="s">
        <v>2754</v>
      </c>
      <c r="AL528" t="s">
        <v>2750</v>
      </c>
      <c r="AM528" t="s">
        <v>2755</v>
      </c>
      <c r="AN528" t="s">
        <v>2758</v>
      </c>
      <c r="AQ528" t="s">
        <v>2759</v>
      </c>
      <c r="AR528" t="s">
        <v>2760</v>
      </c>
      <c r="AS528" t="s">
        <v>2761</v>
      </c>
    </row>
    <row r="529" spans="1:46" x14ac:dyDescent="0.25">
      <c r="A529">
        <v>0</v>
      </c>
      <c r="B529">
        <v>-0.323683</v>
      </c>
      <c r="C529">
        <f t="shared" si="8"/>
        <v>-0.323683</v>
      </c>
      <c r="D529" t="s">
        <v>29</v>
      </c>
      <c r="G529" t="s">
        <v>29</v>
      </c>
      <c r="H529" t="s">
        <v>8149</v>
      </c>
      <c r="I529" t="s">
        <v>57168</v>
      </c>
      <c r="J529" t="s">
        <v>55221</v>
      </c>
      <c r="K529" t="s">
        <v>55222</v>
      </c>
      <c r="L529" t="s">
        <v>55223</v>
      </c>
      <c r="M529" t="s">
        <v>55224</v>
      </c>
      <c r="N529" t="s">
        <v>4806</v>
      </c>
      <c r="O529" t="s">
        <v>55225</v>
      </c>
      <c r="Q529" t="s">
        <v>7709</v>
      </c>
      <c r="R529" t="s">
        <v>55226</v>
      </c>
      <c r="T529" t="s">
        <v>55227</v>
      </c>
      <c r="U529" t="s">
        <v>9</v>
      </c>
      <c r="V529" t="s">
        <v>266</v>
      </c>
      <c r="X529" t="s">
        <v>55228</v>
      </c>
      <c r="Y529" t="s">
        <v>14</v>
      </c>
      <c r="Z529" t="s">
        <v>15</v>
      </c>
      <c r="AA529" t="s">
        <v>15</v>
      </c>
      <c r="AB529" t="s">
        <v>15</v>
      </c>
      <c r="AC529">
        <v>2</v>
      </c>
      <c r="AD529">
        <v>6.0761099999999998E-2</v>
      </c>
      <c r="AE529">
        <v>0.107616</v>
      </c>
      <c r="AF529">
        <v>696001</v>
      </c>
      <c r="AG529" t="s">
        <v>55229</v>
      </c>
      <c r="AH529" t="s">
        <v>55230</v>
      </c>
      <c r="AI529" t="s">
        <v>55231</v>
      </c>
      <c r="AJ529" t="s">
        <v>55232</v>
      </c>
      <c r="AK529" t="s">
        <v>19518</v>
      </c>
      <c r="AL529" t="s">
        <v>55233</v>
      </c>
      <c r="AM529" t="s">
        <v>55234</v>
      </c>
      <c r="AN529" t="s">
        <v>55229</v>
      </c>
      <c r="AO529" t="s">
        <v>55237</v>
      </c>
      <c r="AQ529" t="s">
        <v>55238</v>
      </c>
      <c r="AR529" t="s">
        <v>55239</v>
      </c>
      <c r="AS529" t="s">
        <v>337</v>
      </c>
      <c r="AT529" t="s">
        <v>55240</v>
      </c>
    </row>
    <row r="530" spans="1:46" x14ac:dyDescent="0.25">
      <c r="A530">
        <v>0.85228400000000004</v>
      </c>
      <c r="B530">
        <v>0.528999</v>
      </c>
      <c r="C530">
        <f t="shared" si="8"/>
        <v>-0.32328500000000004</v>
      </c>
      <c r="D530" t="s">
        <v>29</v>
      </c>
      <c r="E530" t="s">
        <v>0</v>
      </c>
      <c r="F530" t="s">
        <v>1</v>
      </c>
      <c r="G530" t="s">
        <v>29</v>
      </c>
      <c r="H530" t="s">
        <v>1</v>
      </c>
      <c r="I530" t="s">
        <v>57167</v>
      </c>
      <c r="J530" t="s">
        <v>8685</v>
      </c>
      <c r="K530" t="s">
        <v>804</v>
      </c>
      <c r="L530" t="s">
        <v>8686</v>
      </c>
      <c r="M530" t="s">
        <v>8687</v>
      </c>
      <c r="O530" t="s">
        <v>8688</v>
      </c>
      <c r="Q530" t="s">
        <v>8689</v>
      </c>
      <c r="R530" t="s">
        <v>8690</v>
      </c>
      <c r="T530" t="s">
        <v>4344</v>
      </c>
      <c r="U530" t="s">
        <v>9</v>
      </c>
      <c r="V530" t="s">
        <v>408</v>
      </c>
      <c r="W530" t="s">
        <v>8691</v>
      </c>
      <c r="X530" t="s">
        <v>8692</v>
      </c>
      <c r="Y530" t="s">
        <v>14</v>
      </c>
      <c r="Z530">
        <v>4</v>
      </c>
      <c r="AA530">
        <v>9.4901600000000001E-4</v>
      </c>
      <c r="AB530">
        <v>3.4546799999999999E-3</v>
      </c>
      <c r="AC530">
        <v>4</v>
      </c>
      <c r="AD530">
        <v>3.05694E-2</v>
      </c>
      <c r="AE530">
        <v>5.9091699999999997E-2</v>
      </c>
      <c r="AF530">
        <v>454933</v>
      </c>
      <c r="AG530" t="s">
        <v>8693</v>
      </c>
      <c r="AH530" t="s">
        <v>8694</v>
      </c>
      <c r="AI530" t="s">
        <v>8695</v>
      </c>
      <c r="AJ530" t="s">
        <v>8696</v>
      </c>
      <c r="AL530" t="s">
        <v>8697</v>
      </c>
      <c r="AN530" t="s">
        <v>8700</v>
      </c>
      <c r="AQ530" t="s">
        <v>8701</v>
      </c>
      <c r="AS530" t="s">
        <v>8702</v>
      </c>
      <c r="AT530" t="s">
        <v>8703</v>
      </c>
    </row>
    <row r="531" spans="1:46" x14ac:dyDescent="0.25">
      <c r="A531">
        <v>-0.49504999999999999</v>
      </c>
      <c r="B531">
        <v>-0.817442</v>
      </c>
      <c r="C531">
        <f t="shared" si="8"/>
        <v>-0.32239200000000001</v>
      </c>
      <c r="D531" t="s">
        <v>29</v>
      </c>
      <c r="E531" t="s">
        <v>29</v>
      </c>
      <c r="F531" t="s">
        <v>8149</v>
      </c>
      <c r="G531" t="s">
        <v>29</v>
      </c>
      <c r="H531" t="s">
        <v>8149</v>
      </c>
      <c r="I531" t="s">
        <v>57168</v>
      </c>
      <c r="J531" t="s">
        <v>32983</v>
      </c>
      <c r="K531" t="s">
        <v>32984</v>
      </c>
      <c r="L531" t="s">
        <v>32985</v>
      </c>
      <c r="M531" t="s">
        <v>32986</v>
      </c>
      <c r="N531" t="s">
        <v>32987</v>
      </c>
      <c r="O531" t="s">
        <v>32988</v>
      </c>
      <c r="Q531" t="s">
        <v>31237</v>
      </c>
      <c r="R531" t="s">
        <v>32989</v>
      </c>
      <c r="T531" t="s">
        <v>32990</v>
      </c>
      <c r="U531" t="s">
        <v>3000</v>
      </c>
      <c r="V531" t="s">
        <v>77</v>
      </c>
      <c r="W531" t="s">
        <v>19380</v>
      </c>
      <c r="X531" t="s">
        <v>32991</v>
      </c>
      <c r="Y531" t="s">
        <v>14</v>
      </c>
      <c r="Z531">
        <v>5</v>
      </c>
      <c r="AA531">
        <v>3.78654E-2</v>
      </c>
      <c r="AB531">
        <v>7.9253799999999999E-2</v>
      </c>
      <c r="AC531">
        <v>2</v>
      </c>
      <c r="AD531">
        <v>7.5771600000000003E-3</v>
      </c>
      <c r="AE531">
        <v>1.79624E-2</v>
      </c>
      <c r="AF531">
        <v>277211</v>
      </c>
      <c r="AG531" t="s">
        <v>32992</v>
      </c>
      <c r="AH531" t="s">
        <v>32993</v>
      </c>
      <c r="AI531" t="s">
        <v>32994</v>
      </c>
      <c r="AJ531" t="s">
        <v>32995</v>
      </c>
      <c r="AL531" t="s">
        <v>32996</v>
      </c>
      <c r="AM531" t="s">
        <v>32997</v>
      </c>
      <c r="AN531" t="s">
        <v>33000</v>
      </c>
      <c r="AO531" t="s">
        <v>33001</v>
      </c>
      <c r="AP531" t="s">
        <v>33002</v>
      </c>
      <c r="AQ531" t="s">
        <v>33003</v>
      </c>
      <c r="AS531" t="s">
        <v>12684</v>
      </c>
      <c r="AT531" t="s">
        <v>33004</v>
      </c>
    </row>
    <row r="532" spans="1:46" x14ac:dyDescent="0.25">
      <c r="A532">
        <v>2.1634899999999999</v>
      </c>
      <c r="B532">
        <v>1.8411500000000001</v>
      </c>
      <c r="C532">
        <f t="shared" si="8"/>
        <v>-0.32233999999999985</v>
      </c>
      <c r="D532" t="s">
        <v>29</v>
      </c>
      <c r="E532" t="s">
        <v>0</v>
      </c>
      <c r="F532" t="s">
        <v>1</v>
      </c>
      <c r="G532" t="s">
        <v>0</v>
      </c>
      <c r="H532" t="s">
        <v>1</v>
      </c>
      <c r="I532" t="s">
        <v>57169</v>
      </c>
      <c r="J532" t="s">
        <v>5776</v>
      </c>
      <c r="K532" t="s">
        <v>5777</v>
      </c>
      <c r="L532" t="s">
        <v>5778</v>
      </c>
      <c r="M532" t="s">
        <v>5779</v>
      </c>
      <c r="N532" t="s">
        <v>5780</v>
      </c>
      <c r="Q532" t="s">
        <v>5781</v>
      </c>
      <c r="R532" t="s">
        <v>5781</v>
      </c>
      <c r="T532" t="s">
        <v>5782</v>
      </c>
      <c r="U532" t="s">
        <v>76</v>
      </c>
      <c r="V532" t="s">
        <v>77</v>
      </c>
      <c r="W532" t="s">
        <v>5783</v>
      </c>
      <c r="X532" t="s">
        <v>5784</v>
      </c>
      <c r="Y532" t="s">
        <v>14</v>
      </c>
      <c r="Z532">
        <v>14</v>
      </c>
      <c r="AA532" s="1">
        <v>2.34974E-25</v>
      </c>
      <c r="AB532" s="1">
        <v>8.1640299999999999E-23</v>
      </c>
      <c r="AC532">
        <v>14</v>
      </c>
      <c r="AD532" s="1">
        <v>9.26162E-22</v>
      </c>
      <c r="AE532" s="1">
        <v>1.3832E-19</v>
      </c>
      <c r="AF532">
        <v>3195850</v>
      </c>
      <c r="AG532" t="s">
        <v>5785</v>
      </c>
      <c r="AH532" t="s">
        <v>5786</v>
      </c>
      <c r="AI532" t="s">
        <v>5787</v>
      </c>
      <c r="AJ532" t="s">
        <v>5788</v>
      </c>
      <c r="AL532" t="s">
        <v>5789</v>
      </c>
      <c r="AN532" t="s">
        <v>5785</v>
      </c>
      <c r="AQ532" t="s">
        <v>5792</v>
      </c>
      <c r="AR532" t="s">
        <v>5793</v>
      </c>
      <c r="AS532" t="s">
        <v>5794</v>
      </c>
    </row>
    <row r="533" spans="1:46" x14ac:dyDescent="0.25">
      <c r="A533">
        <v>0</v>
      </c>
      <c r="B533">
        <v>-0.32226199999999999</v>
      </c>
      <c r="C533">
        <f t="shared" si="8"/>
        <v>-0.32226199999999999</v>
      </c>
      <c r="D533" t="s">
        <v>29</v>
      </c>
      <c r="E533" t="s">
        <v>29</v>
      </c>
      <c r="F533" t="s">
        <v>1</v>
      </c>
      <c r="G533" t="s">
        <v>29</v>
      </c>
      <c r="H533" t="s">
        <v>8149</v>
      </c>
      <c r="I533" t="s">
        <v>57168</v>
      </c>
      <c r="J533" t="s">
        <v>29291</v>
      </c>
      <c r="K533" t="s">
        <v>29292</v>
      </c>
      <c r="L533" t="s">
        <v>29293</v>
      </c>
      <c r="M533" t="s">
        <v>29294</v>
      </c>
      <c r="Q533" t="s">
        <v>29295</v>
      </c>
      <c r="R533" t="s">
        <v>29295</v>
      </c>
      <c r="U533" t="s">
        <v>9</v>
      </c>
      <c r="V533" t="s">
        <v>99</v>
      </c>
      <c r="X533" t="s">
        <v>29296</v>
      </c>
      <c r="Y533" t="s">
        <v>14</v>
      </c>
      <c r="Z533">
        <v>1</v>
      </c>
      <c r="AA533">
        <v>1</v>
      </c>
      <c r="AB533">
        <v>1</v>
      </c>
      <c r="AC533">
        <v>1</v>
      </c>
      <c r="AD533">
        <v>0.14388799999999999</v>
      </c>
      <c r="AE533">
        <v>0.23074500000000001</v>
      </c>
      <c r="AF533">
        <v>993672</v>
      </c>
      <c r="AG533" t="s">
        <v>29297</v>
      </c>
      <c r="AI533" t="s">
        <v>29298</v>
      </c>
      <c r="AJ533" t="s">
        <v>29299</v>
      </c>
      <c r="AL533" t="s">
        <v>29300</v>
      </c>
      <c r="AM533" t="s">
        <v>29301</v>
      </c>
      <c r="AN533" t="s">
        <v>29304</v>
      </c>
      <c r="AQ533" t="s">
        <v>29305</v>
      </c>
      <c r="AS533" t="s">
        <v>29306</v>
      </c>
    </row>
    <row r="534" spans="1:46" x14ac:dyDescent="0.25">
      <c r="A534">
        <v>0</v>
      </c>
      <c r="B534">
        <v>-0.32224799999999998</v>
      </c>
      <c r="C534">
        <f t="shared" si="8"/>
        <v>-0.32224799999999998</v>
      </c>
      <c r="D534" t="s">
        <v>29</v>
      </c>
      <c r="G534" t="s">
        <v>29</v>
      </c>
      <c r="H534" t="s">
        <v>8149</v>
      </c>
      <c r="I534" t="s">
        <v>57168</v>
      </c>
      <c r="J534" t="s">
        <v>25105</v>
      </c>
      <c r="L534" t="s">
        <v>25106</v>
      </c>
      <c r="Q534" t="s">
        <v>25107</v>
      </c>
      <c r="R534" t="s">
        <v>25108</v>
      </c>
      <c r="U534" t="s">
        <v>9</v>
      </c>
      <c r="V534" t="s">
        <v>266</v>
      </c>
      <c r="X534" t="s">
        <v>25109</v>
      </c>
      <c r="Y534" t="s">
        <v>14</v>
      </c>
      <c r="Z534" t="s">
        <v>15</v>
      </c>
      <c r="AA534" t="s">
        <v>15</v>
      </c>
      <c r="AB534" t="s">
        <v>15</v>
      </c>
      <c r="AC534">
        <v>1</v>
      </c>
      <c r="AD534">
        <v>0.234793</v>
      </c>
      <c r="AE534">
        <v>0.35544900000000001</v>
      </c>
      <c r="AF534">
        <v>61055</v>
      </c>
      <c r="AG534" t="s">
        <v>25110</v>
      </c>
      <c r="AI534" t="s">
        <v>25111</v>
      </c>
      <c r="AJ534" t="s">
        <v>25112</v>
      </c>
      <c r="AL534" t="s">
        <v>25113</v>
      </c>
      <c r="AM534" t="s">
        <v>25114</v>
      </c>
      <c r="AN534" t="s">
        <v>25117</v>
      </c>
      <c r="AQ534" t="s">
        <v>25118</v>
      </c>
      <c r="AS534" t="s">
        <v>25119</v>
      </c>
    </row>
    <row r="535" spans="1:46" x14ac:dyDescent="0.25">
      <c r="A535" s="1">
        <v>1.16204E-15</v>
      </c>
      <c r="B535">
        <v>-0.320905</v>
      </c>
      <c r="C535">
        <f t="shared" si="8"/>
        <v>-0.32090500000000116</v>
      </c>
      <c r="D535" t="s">
        <v>29</v>
      </c>
      <c r="E535" t="s">
        <v>29</v>
      </c>
      <c r="F535" t="s">
        <v>1</v>
      </c>
      <c r="G535" t="s">
        <v>29</v>
      </c>
      <c r="H535" t="s">
        <v>8149</v>
      </c>
      <c r="I535" t="s">
        <v>57168</v>
      </c>
      <c r="K535" t="s">
        <v>2784</v>
      </c>
      <c r="L535" t="s">
        <v>11251</v>
      </c>
      <c r="M535" t="s">
        <v>7820</v>
      </c>
      <c r="Q535" t="s">
        <v>27447</v>
      </c>
      <c r="R535" t="s">
        <v>27448</v>
      </c>
      <c r="U535" t="s">
        <v>9</v>
      </c>
      <c r="V535" t="s">
        <v>99</v>
      </c>
      <c r="W535" t="s">
        <v>1130</v>
      </c>
      <c r="X535" t="s">
        <v>27449</v>
      </c>
      <c r="Y535" t="s">
        <v>14</v>
      </c>
      <c r="Z535">
        <v>2</v>
      </c>
      <c r="AA535">
        <v>1</v>
      </c>
      <c r="AB535">
        <v>1</v>
      </c>
      <c r="AC535">
        <v>3</v>
      </c>
      <c r="AD535">
        <v>5.3768700000000003E-2</v>
      </c>
      <c r="AE535">
        <v>9.6648499999999998E-2</v>
      </c>
      <c r="AF535">
        <v>1180030</v>
      </c>
      <c r="AG535" t="s">
        <v>27450</v>
      </c>
      <c r="AI535" t="s">
        <v>27451</v>
      </c>
      <c r="AJ535" t="s">
        <v>27452</v>
      </c>
      <c r="AL535" t="s">
        <v>27453</v>
      </c>
      <c r="AN535" t="s">
        <v>27450</v>
      </c>
      <c r="AS535" t="s">
        <v>9448</v>
      </c>
    </row>
    <row r="536" spans="1:46" x14ac:dyDescent="0.25">
      <c r="A536">
        <v>-0.234878</v>
      </c>
      <c r="B536">
        <v>-0.55423599999999995</v>
      </c>
      <c r="C536">
        <f t="shared" si="8"/>
        <v>-0.31935799999999992</v>
      </c>
      <c r="D536" t="s">
        <v>29</v>
      </c>
      <c r="E536" t="s">
        <v>29</v>
      </c>
      <c r="F536" t="s">
        <v>8149</v>
      </c>
      <c r="G536" t="s">
        <v>29</v>
      </c>
      <c r="H536" t="s">
        <v>8149</v>
      </c>
      <c r="I536" t="s">
        <v>57168</v>
      </c>
      <c r="J536" t="s">
        <v>33888</v>
      </c>
      <c r="K536" t="s">
        <v>33889</v>
      </c>
      <c r="L536" t="s">
        <v>33890</v>
      </c>
      <c r="Q536" t="s">
        <v>33891</v>
      </c>
      <c r="R536" t="s">
        <v>33892</v>
      </c>
      <c r="S536" t="s">
        <v>33893</v>
      </c>
      <c r="V536" t="s">
        <v>266</v>
      </c>
      <c r="X536" t="s">
        <v>33894</v>
      </c>
      <c r="Y536" t="s">
        <v>14</v>
      </c>
      <c r="Z536">
        <v>2</v>
      </c>
      <c r="AA536">
        <v>0.59087000000000001</v>
      </c>
      <c r="AB536">
        <v>0.83077699999999999</v>
      </c>
      <c r="AC536">
        <v>2</v>
      </c>
      <c r="AD536">
        <v>3.8560700000000003E-2</v>
      </c>
      <c r="AE536">
        <v>7.2261800000000001E-2</v>
      </c>
      <c r="AF536">
        <v>6494</v>
      </c>
      <c r="AG536" t="s">
        <v>33895</v>
      </c>
      <c r="AI536" t="s">
        <v>33896</v>
      </c>
      <c r="AJ536" t="s">
        <v>33897</v>
      </c>
      <c r="AL536" t="s">
        <v>33898</v>
      </c>
      <c r="AN536" t="s">
        <v>33901</v>
      </c>
      <c r="AQ536" t="s">
        <v>33902</v>
      </c>
      <c r="AR536" t="s">
        <v>33903</v>
      </c>
    </row>
    <row r="537" spans="1:46" x14ac:dyDescent="0.25">
      <c r="A537">
        <v>2.1689600000000002</v>
      </c>
      <c r="B537">
        <v>1.8504100000000001</v>
      </c>
      <c r="C537">
        <f t="shared" si="8"/>
        <v>-0.31855000000000011</v>
      </c>
      <c r="D537" t="s">
        <v>29</v>
      </c>
      <c r="E537" t="s">
        <v>0</v>
      </c>
      <c r="F537" t="s">
        <v>1</v>
      </c>
      <c r="G537" t="s">
        <v>0</v>
      </c>
      <c r="H537" t="s">
        <v>1</v>
      </c>
      <c r="I537" t="s">
        <v>57169</v>
      </c>
      <c r="J537" t="s">
        <v>4356</v>
      </c>
      <c r="K537" t="s">
        <v>4357</v>
      </c>
      <c r="L537" t="s">
        <v>4358</v>
      </c>
      <c r="M537" t="s">
        <v>4359</v>
      </c>
      <c r="N537" t="s">
        <v>4360</v>
      </c>
      <c r="O537" t="s">
        <v>4361</v>
      </c>
      <c r="Q537" t="s">
        <v>1097</v>
      </c>
      <c r="R537" t="s">
        <v>4362</v>
      </c>
      <c r="S537" t="s">
        <v>4363</v>
      </c>
      <c r="T537" t="s">
        <v>4364</v>
      </c>
      <c r="V537" t="s">
        <v>99</v>
      </c>
      <c r="W537" t="s">
        <v>4365</v>
      </c>
      <c r="X537" t="s">
        <v>4366</v>
      </c>
      <c r="Y537" t="s">
        <v>14</v>
      </c>
      <c r="Z537">
        <v>4</v>
      </c>
      <c r="AA537">
        <v>2.0025199999999999E-4</v>
      </c>
      <c r="AB537">
        <v>9.4590500000000003E-4</v>
      </c>
      <c r="AC537">
        <v>4</v>
      </c>
      <c r="AD537">
        <v>5.1436400000000001E-4</v>
      </c>
      <c r="AE537">
        <v>1.7686100000000001E-3</v>
      </c>
      <c r="AF537">
        <v>475289</v>
      </c>
      <c r="AG537" t="s">
        <v>4367</v>
      </c>
      <c r="AI537" t="s">
        <v>4368</v>
      </c>
      <c r="AJ537" t="s">
        <v>4369</v>
      </c>
      <c r="AL537" t="s">
        <v>4370</v>
      </c>
      <c r="AM537" t="s">
        <v>4371</v>
      </c>
      <c r="AN537" t="s">
        <v>4367</v>
      </c>
      <c r="AO537" t="s">
        <v>4374</v>
      </c>
      <c r="AQ537" t="s">
        <v>4375</v>
      </c>
      <c r="AS537" t="s">
        <v>714</v>
      </c>
      <c r="AT537" t="s">
        <v>4376</v>
      </c>
    </row>
    <row r="538" spans="1:46" x14ac:dyDescent="0.25">
      <c r="A538">
        <v>0.34185100000000002</v>
      </c>
      <c r="B538">
        <v>2.44967E-2</v>
      </c>
      <c r="C538">
        <f t="shared" si="8"/>
        <v>-0.31735430000000003</v>
      </c>
      <c r="D538" t="s">
        <v>29</v>
      </c>
      <c r="E538" t="s">
        <v>29</v>
      </c>
      <c r="F538" t="s">
        <v>1</v>
      </c>
      <c r="G538" t="s">
        <v>29</v>
      </c>
      <c r="H538" t="s">
        <v>1</v>
      </c>
      <c r="I538" t="s">
        <v>57168</v>
      </c>
      <c r="J538" t="s">
        <v>13200</v>
      </c>
      <c r="K538" t="s">
        <v>4470</v>
      </c>
      <c r="L538" t="s">
        <v>13201</v>
      </c>
      <c r="M538" t="s">
        <v>4472</v>
      </c>
      <c r="N538" t="s">
        <v>4473</v>
      </c>
      <c r="Q538" t="s">
        <v>4474</v>
      </c>
      <c r="R538" t="s">
        <v>4475</v>
      </c>
      <c r="S538" t="s">
        <v>462</v>
      </c>
      <c r="T538" t="s">
        <v>4087</v>
      </c>
      <c r="U538" t="s">
        <v>407</v>
      </c>
      <c r="V538" t="s">
        <v>77</v>
      </c>
      <c r="W538" t="s">
        <v>13202</v>
      </c>
      <c r="X538" t="s">
        <v>13203</v>
      </c>
      <c r="Y538" t="s">
        <v>14</v>
      </c>
      <c r="Z538">
        <v>5</v>
      </c>
      <c r="AA538">
        <v>0.240207</v>
      </c>
      <c r="AB538">
        <v>0.37993300000000002</v>
      </c>
      <c r="AC538">
        <v>5</v>
      </c>
      <c r="AD538">
        <v>0.69805600000000001</v>
      </c>
      <c r="AE538">
        <v>0.94439700000000004</v>
      </c>
      <c r="AF538">
        <v>1753660</v>
      </c>
      <c r="AG538" t="s">
        <v>13204</v>
      </c>
      <c r="AI538" t="s">
        <v>13205</v>
      </c>
      <c r="AJ538" t="s">
        <v>13206</v>
      </c>
      <c r="AL538" t="s">
        <v>13207</v>
      </c>
      <c r="AN538" t="s">
        <v>13210</v>
      </c>
      <c r="AQ538" t="s">
        <v>13211</v>
      </c>
      <c r="AS538" t="s">
        <v>13212</v>
      </c>
    </row>
    <row r="539" spans="1:46" x14ac:dyDescent="0.25">
      <c r="A539">
        <v>-1.0806199999999999</v>
      </c>
      <c r="B539">
        <v>-1.3976200000000001</v>
      </c>
      <c r="C539">
        <f t="shared" si="8"/>
        <v>-0.31700000000000017</v>
      </c>
      <c r="D539" t="s">
        <v>29</v>
      </c>
      <c r="E539" t="s">
        <v>0</v>
      </c>
      <c r="F539" t="s">
        <v>8149</v>
      </c>
      <c r="G539" t="s">
        <v>0</v>
      </c>
      <c r="H539" t="s">
        <v>8149</v>
      </c>
      <c r="I539" t="s">
        <v>57169</v>
      </c>
      <c r="J539" t="s">
        <v>44208</v>
      </c>
      <c r="K539" t="s">
        <v>7833</v>
      </c>
      <c r="L539" t="s">
        <v>44209</v>
      </c>
      <c r="M539" t="s">
        <v>44210</v>
      </c>
      <c r="N539" t="s">
        <v>4653</v>
      </c>
      <c r="Q539" t="s">
        <v>2974</v>
      </c>
      <c r="R539" t="s">
        <v>4894</v>
      </c>
      <c r="T539" t="s">
        <v>44211</v>
      </c>
      <c r="U539" t="s">
        <v>996</v>
      </c>
      <c r="V539" t="s">
        <v>77</v>
      </c>
      <c r="X539" t="s">
        <v>44212</v>
      </c>
      <c r="Y539" t="s">
        <v>14</v>
      </c>
      <c r="Z539">
        <v>5</v>
      </c>
      <c r="AA539">
        <v>2.85593E-3</v>
      </c>
      <c r="AB539">
        <v>8.7041700000000007E-3</v>
      </c>
      <c r="AC539">
        <v>6</v>
      </c>
      <c r="AD539" s="1">
        <v>5.8778600000000005E-7</v>
      </c>
      <c r="AE539" s="1">
        <v>5.1375200000000001E-6</v>
      </c>
      <c r="AF539">
        <v>427639</v>
      </c>
      <c r="AG539" t="s">
        <v>44213</v>
      </c>
      <c r="AI539" t="s">
        <v>44214</v>
      </c>
      <c r="AJ539" t="s">
        <v>44215</v>
      </c>
      <c r="AL539" t="s">
        <v>44216</v>
      </c>
      <c r="AM539" t="s">
        <v>44217</v>
      </c>
      <c r="AN539" t="s">
        <v>44213</v>
      </c>
      <c r="AO539" t="s">
        <v>44220</v>
      </c>
      <c r="AQ539" t="s">
        <v>44221</v>
      </c>
      <c r="AR539" t="s">
        <v>44222</v>
      </c>
      <c r="AS539" t="s">
        <v>44223</v>
      </c>
    </row>
    <row r="540" spans="1:46" x14ac:dyDescent="0.25">
      <c r="A540">
        <v>-0.34271299999999999</v>
      </c>
      <c r="B540">
        <v>-0.65948200000000001</v>
      </c>
      <c r="C540">
        <f t="shared" si="8"/>
        <v>-0.31676900000000002</v>
      </c>
      <c r="D540" t="s">
        <v>29</v>
      </c>
      <c r="E540" t="s">
        <v>29</v>
      </c>
      <c r="F540" t="s">
        <v>8149</v>
      </c>
      <c r="G540" t="s">
        <v>29</v>
      </c>
      <c r="H540" t="s">
        <v>8149</v>
      </c>
      <c r="I540" t="s">
        <v>57168</v>
      </c>
      <c r="J540" t="s">
        <v>38029</v>
      </c>
      <c r="K540" t="s">
        <v>38030</v>
      </c>
      <c r="L540" t="s">
        <v>38031</v>
      </c>
      <c r="M540" t="s">
        <v>38032</v>
      </c>
      <c r="N540" t="s">
        <v>38033</v>
      </c>
      <c r="O540" t="s">
        <v>38034</v>
      </c>
      <c r="Q540" t="s">
        <v>38035</v>
      </c>
      <c r="R540" t="s">
        <v>38036</v>
      </c>
      <c r="T540" t="s">
        <v>38037</v>
      </c>
      <c r="U540" t="s">
        <v>347</v>
      </c>
      <c r="V540" t="s">
        <v>77</v>
      </c>
      <c r="W540" t="s">
        <v>12089</v>
      </c>
      <c r="X540" t="s">
        <v>38038</v>
      </c>
      <c r="Y540" t="s">
        <v>14</v>
      </c>
      <c r="Z540">
        <v>7</v>
      </c>
      <c r="AA540">
        <v>0.22306000000000001</v>
      </c>
      <c r="AB540">
        <v>0.35623500000000002</v>
      </c>
      <c r="AC540">
        <v>9</v>
      </c>
      <c r="AD540">
        <v>5.7860999999999998E-3</v>
      </c>
      <c r="AE540">
        <v>1.41966E-2</v>
      </c>
      <c r="AF540">
        <v>2052560</v>
      </c>
      <c r="AG540" t="s">
        <v>38039</v>
      </c>
      <c r="AH540" t="s">
        <v>38040</v>
      </c>
      <c r="AI540" t="s">
        <v>38041</v>
      </c>
      <c r="AJ540" t="s">
        <v>38042</v>
      </c>
      <c r="AL540" t="s">
        <v>38043</v>
      </c>
      <c r="AM540" t="s">
        <v>38044</v>
      </c>
      <c r="AN540" t="s">
        <v>38047</v>
      </c>
      <c r="AO540" t="s">
        <v>38048</v>
      </c>
      <c r="AP540" t="s">
        <v>38049</v>
      </c>
      <c r="AQ540" t="s">
        <v>38050</v>
      </c>
      <c r="AS540" t="s">
        <v>38051</v>
      </c>
      <c r="AT540" t="s">
        <v>38052</v>
      </c>
    </row>
    <row r="541" spans="1:46" x14ac:dyDescent="0.25">
      <c r="A541">
        <v>-1.4005099999999999</v>
      </c>
      <c r="B541">
        <v>-1.71591</v>
      </c>
      <c r="C541">
        <f t="shared" si="8"/>
        <v>-0.31540000000000012</v>
      </c>
      <c r="D541" t="s">
        <v>29</v>
      </c>
      <c r="E541" t="s">
        <v>0</v>
      </c>
      <c r="F541" t="s">
        <v>8149</v>
      </c>
      <c r="G541" t="s">
        <v>0</v>
      </c>
      <c r="H541" t="s">
        <v>8149</v>
      </c>
      <c r="I541" t="s">
        <v>57169</v>
      </c>
      <c r="J541" t="s">
        <v>56199</v>
      </c>
      <c r="K541" t="s">
        <v>804</v>
      </c>
      <c r="L541" t="s">
        <v>14421</v>
      </c>
      <c r="M541" t="s">
        <v>2318</v>
      </c>
      <c r="N541" t="s">
        <v>1739</v>
      </c>
      <c r="Q541" t="s">
        <v>56200</v>
      </c>
      <c r="R541" t="s">
        <v>56201</v>
      </c>
      <c r="S541" t="s">
        <v>1571</v>
      </c>
      <c r="T541" t="s">
        <v>2320</v>
      </c>
      <c r="U541" t="s">
        <v>9</v>
      </c>
      <c r="V541" t="s">
        <v>99</v>
      </c>
      <c r="W541" t="s">
        <v>43228</v>
      </c>
      <c r="X541" t="s">
        <v>56202</v>
      </c>
      <c r="Y541" t="s">
        <v>14</v>
      </c>
      <c r="Z541">
        <v>1</v>
      </c>
      <c r="AA541">
        <v>2.3956100000000001E-4</v>
      </c>
      <c r="AB541">
        <v>1.09359E-3</v>
      </c>
      <c r="AC541">
        <v>3</v>
      </c>
      <c r="AD541" s="1">
        <v>1.45446E-5</v>
      </c>
      <c r="AE541" s="1">
        <v>8.3546299999999997E-5</v>
      </c>
      <c r="AF541">
        <v>474115</v>
      </c>
      <c r="AG541" t="s">
        <v>56203</v>
      </c>
      <c r="AI541" t="s">
        <v>56204</v>
      </c>
      <c r="AJ541" t="s">
        <v>56205</v>
      </c>
      <c r="AL541" t="s">
        <v>56206</v>
      </c>
      <c r="AN541" t="s">
        <v>56203</v>
      </c>
      <c r="AO541" t="s">
        <v>43237</v>
      </c>
      <c r="AQ541" t="s">
        <v>56209</v>
      </c>
      <c r="AS541" t="s">
        <v>2166</v>
      </c>
    </row>
    <row r="542" spans="1:46" x14ac:dyDescent="0.25">
      <c r="A542">
        <v>0</v>
      </c>
      <c r="B542">
        <v>-0.31525599999999998</v>
      </c>
      <c r="C542">
        <f t="shared" si="8"/>
        <v>-0.31525599999999998</v>
      </c>
      <c r="D542" t="s">
        <v>29</v>
      </c>
      <c r="G542" t="s">
        <v>29</v>
      </c>
      <c r="H542" t="s">
        <v>8149</v>
      </c>
      <c r="I542" t="s">
        <v>57168</v>
      </c>
      <c r="J542" t="s">
        <v>28685</v>
      </c>
      <c r="K542" t="s">
        <v>28686</v>
      </c>
      <c r="L542" t="s">
        <v>28687</v>
      </c>
      <c r="M542" t="s">
        <v>28688</v>
      </c>
      <c r="N542" t="s">
        <v>28688</v>
      </c>
      <c r="Q542" t="s">
        <v>28689</v>
      </c>
      <c r="R542" t="s">
        <v>28690</v>
      </c>
      <c r="S542" t="s">
        <v>28691</v>
      </c>
      <c r="T542" t="s">
        <v>6404</v>
      </c>
      <c r="V542" t="s">
        <v>266</v>
      </c>
      <c r="X542" t="s">
        <v>28692</v>
      </c>
      <c r="Y542" t="s">
        <v>14</v>
      </c>
      <c r="Z542" t="s">
        <v>15</v>
      </c>
      <c r="AA542" t="s">
        <v>15</v>
      </c>
      <c r="AB542" t="s">
        <v>15</v>
      </c>
      <c r="AC542">
        <v>1</v>
      </c>
      <c r="AD542">
        <v>0.23721200000000001</v>
      </c>
      <c r="AE542">
        <v>0.35784899999999997</v>
      </c>
      <c r="AF542">
        <v>1784</v>
      </c>
      <c r="AG542" t="s">
        <v>28693</v>
      </c>
      <c r="AI542" t="s">
        <v>28694</v>
      </c>
      <c r="AJ542" t="s">
        <v>28695</v>
      </c>
      <c r="AK542" t="s">
        <v>28696</v>
      </c>
      <c r="AL542" t="s">
        <v>28697</v>
      </c>
      <c r="AM542" t="s">
        <v>28698</v>
      </c>
      <c r="AN542" t="s">
        <v>28701</v>
      </c>
      <c r="AO542" t="s">
        <v>28702</v>
      </c>
      <c r="AQ542" t="s">
        <v>28703</v>
      </c>
      <c r="AR542" t="s">
        <v>28704</v>
      </c>
      <c r="AS542" t="s">
        <v>28705</v>
      </c>
    </row>
    <row r="543" spans="1:46" x14ac:dyDescent="0.25">
      <c r="A543">
        <v>0.74704199999999998</v>
      </c>
      <c r="B543">
        <v>0.43287399999999998</v>
      </c>
      <c r="C543">
        <f t="shared" si="8"/>
        <v>-0.314168</v>
      </c>
      <c r="D543" t="s">
        <v>29</v>
      </c>
      <c r="E543" t="s">
        <v>29</v>
      </c>
      <c r="F543" t="s">
        <v>1</v>
      </c>
      <c r="G543" t="s">
        <v>29</v>
      </c>
      <c r="H543" t="s">
        <v>1</v>
      </c>
      <c r="I543" t="s">
        <v>57168</v>
      </c>
      <c r="J543" t="s">
        <v>18687</v>
      </c>
      <c r="K543" t="s">
        <v>18688</v>
      </c>
      <c r="L543" t="s">
        <v>6260</v>
      </c>
      <c r="M543" t="s">
        <v>938</v>
      </c>
      <c r="N543" t="s">
        <v>938</v>
      </c>
      <c r="Q543" t="s">
        <v>18689</v>
      </c>
      <c r="R543" t="s">
        <v>18690</v>
      </c>
      <c r="S543" t="s">
        <v>18691</v>
      </c>
      <c r="T543" t="s">
        <v>2959</v>
      </c>
      <c r="U543" t="s">
        <v>76</v>
      </c>
      <c r="V543" t="s">
        <v>77</v>
      </c>
      <c r="X543" t="s">
        <v>18692</v>
      </c>
      <c r="Y543" t="s">
        <v>14</v>
      </c>
      <c r="Z543">
        <v>1</v>
      </c>
      <c r="AA543">
        <v>5.7185E-2</v>
      </c>
      <c r="AB543">
        <v>0.111691</v>
      </c>
      <c r="AC543">
        <v>2</v>
      </c>
      <c r="AD543">
        <v>0.24499899999999999</v>
      </c>
      <c r="AE543">
        <v>0.367338</v>
      </c>
      <c r="AF543">
        <v>324636</v>
      </c>
      <c r="AG543" t="s">
        <v>18693</v>
      </c>
      <c r="AI543" t="s">
        <v>18694</v>
      </c>
      <c r="AJ543" t="s">
        <v>18695</v>
      </c>
      <c r="AL543" t="s">
        <v>18696</v>
      </c>
      <c r="AM543" t="s">
        <v>18697</v>
      </c>
      <c r="AN543" t="s">
        <v>18700</v>
      </c>
      <c r="AQ543" t="s">
        <v>18701</v>
      </c>
      <c r="AS543" t="s">
        <v>6277</v>
      </c>
    </row>
    <row r="544" spans="1:46" x14ac:dyDescent="0.25">
      <c r="A544">
        <v>3.2837100000000001</v>
      </c>
      <c r="B544">
        <v>2.9712000000000001</v>
      </c>
      <c r="C544">
        <f t="shared" si="8"/>
        <v>-0.31251000000000007</v>
      </c>
      <c r="D544" t="s">
        <v>29</v>
      </c>
      <c r="E544" t="s">
        <v>0</v>
      </c>
      <c r="F544" t="s">
        <v>1</v>
      </c>
      <c r="G544" t="s">
        <v>0</v>
      </c>
      <c r="H544" t="s">
        <v>1</v>
      </c>
      <c r="I544" t="s">
        <v>57169</v>
      </c>
      <c r="J544" t="s">
        <v>845</v>
      </c>
      <c r="L544" t="s">
        <v>846</v>
      </c>
      <c r="M544" t="s">
        <v>847</v>
      </c>
      <c r="O544" t="s">
        <v>848</v>
      </c>
      <c r="Q544" t="s">
        <v>849</v>
      </c>
      <c r="R544" t="s">
        <v>850</v>
      </c>
      <c r="S544" t="s">
        <v>851</v>
      </c>
      <c r="T544" t="s">
        <v>852</v>
      </c>
      <c r="U544" t="s">
        <v>76</v>
      </c>
      <c r="V544" t="s">
        <v>77</v>
      </c>
      <c r="X544" t="s">
        <v>853</v>
      </c>
      <c r="Y544" t="s">
        <v>14</v>
      </c>
      <c r="Z544">
        <v>1</v>
      </c>
      <c r="AA544" s="1">
        <v>7.3676899999999999E-6</v>
      </c>
      <c r="AB544" s="1">
        <v>5.9685899999999997E-5</v>
      </c>
      <c r="AC544">
        <v>1</v>
      </c>
      <c r="AD544" s="1">
        <v>3.2644600000000001E-7</v>
      </c>
      <c r="AE544" s="1">
        <v>3.0306499999999999E-6</v>
      </c>
      <c r="AF544">
        <v>53666</v>
      </c>
      <c r="AG544" t="s">
        <v>854</v>
      </c>
      <c r="AH544" t="s">
        <v>855</v>
      </c>
      <c r="AI544" t="s">
        <v>856</v>
      </c>
      <c r="AJ544" t="s">
        <v>857</v>
      </c>
      <c r="AL544" t="s">
        <v>858</v>
      </c>
      <c r="AN544" t="s">
        <v>861</v>
      </c>
      <c r="AQ544" t="s">
        <v>862</v>
      </c>
      <c r="AS544" t="s">
        <v>237</v>
      </c>
      <c r="AT544" t="s">
        <v>863</v>
      </c>
    </row>
    <row r="545" spans="1:46" x14ac:dyDescent="0.25">
      <c r="A545">
        <v>0.76785300000000001</v>
      </c>
      <c r="B545">
        <v>0.45607700000000001</v>
      </c>
      <c r="C545">
        <f t="shared" si="8"/>
        <v>-0.311776</v>
      </c>
      <c r="D545" t="s">
        <v>29</v>
      </c>
      <c r="E545" t="s">
        <v>29</v>
      </c>
      <c r="F545" t="s">
        <v>1</v>
      </c>
      <c r="G545" t="s">
        <v>29</v>
      </c>
      <c r="H545" t="s">
        <v>1</v>
      </c>
      <c r="I545" t="s">
        <v>57168</v>
      </c>
      <c r="J545" t="s">
        <v>22211</v>
      </c>
      <c r="K545" t="s">
        <v>22212</v>
      </c>
      <c r="L545" t="s">
        <v>22213</v>
      </c>
      <c r="M545" t="s">
        <v>22214</v>
      </c>
      <c r="N545" t="s">
        <v>22214</v>
      </c>
      <c r="O545" t="s">
        <v>22215</v>
      </c>
      <c r="Q545" t="s">
        <v>22216</v>
      </c>
      <c r="R545" t="s">
        <v>22217</v>
      </c>
      <c r="S545" t="s">
        <v>7498</v>
      </c>
      <c r="T545" t="s">
        <v>22218</v>
      </c>
      <c r="U545" t="s">
        <v>76</v>
      </c>
      <c r="V545" t="s">
        <v>77</v>
      </c>
      <c r="X545" t="s">
        <v>22219</v>
      </c>
      <c r="Y545" t="s">
        <v>14</v>
      </c>
      <c r="Z545">
        <v>8</v>
      </c>
      <c r="AA545">
        <v>6.1865699999999997E-3</v>
      </c>
      <c r="AB545">
        <v>1.6691500000000001E-2</v>
      </c>
      <c r="AC545">
        <v>11</v>
      </c>
      <c r="AD545">
        <v>1.4200700000000001E-3</v>
      </c>
      <c r="AE545">
        <v>4.22333E-3</v>
      </c>
      <c r="AF545">
        <v>1460510</v>
      </c>
      <c r="AG545" t="s">
        <v>22220</v>
      </c>
      <c r="AI545" t="s">
        <v>22221</v>
      </c>
      <c r="AJ545" t="s">
        <v>22222</v>
      </c>
      <c r="AL545" t="s">
        <v>22223</v>
      </c>
      <c r="AM545" t="s">
        <v>22224</v>
      </c>
      <c r="AN545" t="s">
        <v>22227</v>
      </c>
      <c r="AO545" t="s">
        <v>22228</v>
      </c>
      <c r="AP545" t="s">
        <v>22229</v>
      </c>
      <c r="AQ545" t="s">
        <v>22230</v>
      </c>
      <c r="AR545" t="s">
        <v>22231</v>
      </c>
      <c r="AS545" t="s">
        <v>22232</v>
      </c>
      <c r="AT545" t="s">
        <v>22233</v>
      </c>
    </row>
    <row r="546" spans="1:46" x14ac:dyDescent="0.25">
      <c r="A546">
        <v>0</v>
      </c>
      <c r="B546">
        <v>-0.30987599999999998</v>
      </c>
      <c r="C546">
        <f t="shared" si="8"/>
        <v>-0.30987599999999998</v>
      </c>
      <c r="D546" t="s">
        <v>29</v>
      </c>
      <c r="E546" t="s">
        <v>29</v>
      </c>
      <c r="F546" t="s">
        <v>1</v>
      </c>
      <c r="G546" t="s">
        <v>29</v>
      </c>
      <c r="H546" t="s">
        <v>8149</v>
      </c>
      <c r="I546" t="s">
        <v>57168</v>
      </c>
      <c r="J546" t="s">
        <v>20429</v>
      </c>
      <c r="K546" t="s">
        <v>20430</v>
      </c>
      <c r="L546" t="s">
        <v>20431</v>
      </c>
      <c r="M546" t="s">
        <v>1785</v>
      </c>
      <c r="Q546" t="s">
        <v>20432</v>
      </c>
      <c r="R546" t="s">
        <v>20433</v>
      </c>
      <c r="S546" t="s">
        <v>20434</v>
      </c>
      <c r="T546" t="s">
        <v>20435</v>
      </c>
      <c r="U546" t="s">
        <v>9</v>
      </c>
      <c r="V546" t="s">
        <v>408</v>
      </c>
      <c r="W546" t="s">
        <v>20436</v>
      </c>
      <c r="X546" t="s">
        <v>20437</v>
      </c>
      <c r="Y546" t="s">
        <v>14</v>
      </c>
      <c r="Z546">
        <v>1</v>
      </c>
      <c r="AA546">
        <v>1</v>
      </c>
      <c r="AB546">
        <v>1</v>
      </c>
      <c r="AC546">
        <v>1</v>
      </c>
      <c r="AD546">
        <v>0.19889499999999999</v>
      </c>
      <c r="AE546">
        <v>0.306645</v>
      </c>
      <c r="AF546">
        <v>169775</v>
      </c>
      <c r="AG546" t="s">
        <v>20438</v>
      </c>
      <c r="AI546" t="s">
        <v>20439</v>
      </c>
      <c r="AJ546" t="s">
        <v>20440</v>
      </c>
      <c r="AL546" t="s">
        <v>20441</v>
      </c>
      <c r="AM546" t="s">
        <v>20442</v>
      </c>
      <c r="AN546" t="s">
        <v>20445</v>
      </c>
      <c r="AO546" t="s">
        <v>20446</v>
      </c>
      <c r="AQ546" t="s">
        <v>20447</v>
      </c>
      <c r="AR546" t="s">
        <v>20448</v>
      </c>
      <c r="AS546" t="s">
        <v>20449</v>
      </c>
    </row>
    <row r="547" spans="1:46" x14ac:dyDescent="0.25">
      <c r="A547">
        <v>1.28949</v>
      </c>
      <c r="B547">
        <v>0.98099599999999998</v>
      </c>
      <c r="C547">
        <f t="shared" si="8"/>
        <v>-0.30849400000000005</v>
      </c>
      <c r="D547" t="s">
        <v>29</v>
      </c>
      <c r="E547" t="s">
        <v>29</v>
      </c>
      <c r="F547" t="s">
        <v>1</v>
      </c>
      <c r="G547" t="s">
        <v>29</v>
      </c>
      <c r="H547" t="s">
        <v>1</v>
      </c>
      <c r="I547" t="s">
        <v>57168</v>
      </c>
      <c r="J547" t="s">
        <v>11319</v>
      </c>
      <c r="K547" t="s">
        <v>11320</v>
      </c>
      <c r="L547" t="s">
        <v>11321</v>
      </c>
      <c r="M547" t="s">
        <v>11322</v>
      </c>
      <c r="N547" t="s">
        <v>11322</v>
      </c>
      <c r="O547" t="s">
        <v>11323</v>
      </c>
      <c r="Q547" t="s">
        <v>11324</v>
      </c>
      <c r="R547" t="s">
        <v>11325</v>
      </c>
      <c r="T547" t="s">
        <v>11326</v>
      </c>
      <c r="U547" t="s">
        <v>76</v>
      </c>
      <c r="V547" t="s">
        <v>77</v>
      </c>
      <c r="X547" t="s">
        <v>11327</v>
      </c>
      <c r="Y547" t="s">
        <v>14</v>
      </c>
      <c r="Z547">
        <v>3</v>
      </c>
      <c r="AA547">
        <v>4.24655E-3</v>
      </c>
      <c r="AB547">
        <v>1.21139E-2</v>
      </c>
      <c r="AC547">
        <v>3</v>
      </c>
      <c r="AD547">
        <v>3.0866500000000002E-2</v>
      </c>
      <c r="AE547">
        <v>5.9565399999999998E-2</v>
      </c>
      <c r="AF547">
        <v>2518520</v>
      </c>
      <c r="AG547" t="s">
        <v>11328</v>
      </c>
      <c r="AH547" t="s">
        <v>11329</v>
      </c>
      <c r="AI547" t="s">
        <v>11330</v>
      </c>
      <c r="AJ547" t="s">
        <v>11331</v>
      </c>
      <c r="AK547" t="s">
        <v>11332</v>
      </c>
      <c r="AL547" t="s">
        <v>11333</v>
      </c>
      <c r="AM547" t="s">
        <v>11334</v>
      </c>
      <c r="AN547" t="s">
        <v>11337</v>
      </c>
      <c r="AO547" t="s">
        <v>11338</v>
      </c>
      <c r="AQ547" t="s">
        <v>11339</v>
      </c>
      <c r="AR547" t="s">
        <v>11340</v>
      </c>
      <c r="AS547" t="s">
        <v>11341</v>
      </c>
      <c r="AT547" t="s">
        <v>11342</v>
      </c>
    </row>
    <row r="548" spans="1:46" x14ac:dyDescent="0.25">
      <c r="A548">
        <v>0.914462</v>
      </c>
      <c r="B548">
        <v>0.60702</v>
      </c>
      <c r="C548">
        <f t="shared" si="8"/>
        <v>-0.30744199999999999</v>
      </c>
      <c r="D548" t="s">
        <v>29</v>
      </c>
      <c r="E548" t="s">
        <v>0</v>
      </c>
      <c r="F548" t="s">
        <v>1</v>
      </c>
      <c r="G548" t="s">
        <v>29</v>
      </c>
      <c r="H548" t="s">
        <v>1</v>
      </c>
      <c r="I548" t="s">
        <v>57167</v>
      </c>
      <c r="J548" t="s">
        <v>11395</v>
      </c>
      <c r="K548" t="s">
        <v>11396</v>
      </c>
      <c r="L548" t="s">
        <v>11397</v>
      </c>
      <c r="M548" t="s">
        <v>553</v>
      </c>
      <c r="Q548" t="s">
        <v>6619</v>
      </c>
      <c r="R548" t="s">
        <v>6620</v>
      </c>
      <c r="T548" t="s">
        <v>11398</v>
      </c>
      <c r="U548" t="s">
        <v>347</v>
      </c>
      <c r="V548" t="s">
        <v>77</v>
      </c>
      <c r="X548" t="s">
        <v>11399</v>
      </c>
      <c r="Y548" t="s">
        <v>14</v>
      </c>
      <c r="Z548">
        <v>5</v>
      </c>
      <c r="AA548">
        <v>3.2403899999999998E-4</v>
      </c>
      <c r="AB548">
        <v>1.4073200000000001E-3</v>
      </c>
      <c r="AC548">
        <v>5</v>
      </c>
      <c r="AD548">
        <v>5.6131100000000003E-2</v>
      </c>
      <c r="AE548">
        <v>0.10047399999999999</v>
      </c>
      <c r="AF548">
        <v>7914700</v>
      </c>
      <c r="AG548" t="s">
        <v>11400</v>
      </c>
      <c r="AI548" t="s">
        <v>11401</v>
      </c>
      <c r="AJ548" t="s">
        <v>11402</v>
      </c>
      <c r="AL548" t="s">
        <v>11403</v>
      </c>
      <c r="AM548" t="s">
        <v>11404</v>
      </c>
      <c r="AN548" t="s">
        <v>11407</v>
      </c>
      <c r="AO548" t="s">
        <v>11408</v>
      </c>
      <c r="AP548" t="s">
        <v>901</v>
      </c>
      <c r="AQ548" t="s">
        <v>11409</v>
      </c>
      <c r="AS548" t="s">
        <v>11410</v>
      </c>
    </row>
    <row r="549" spans="1:46" x14ac:dyDescent="0.25">
      <c r="A549">
        <v>-0.71579300000000001</v>
      </c>
      <c r="B549">
        <v>-1.02162</v>
      </c>
      <c r="C549">
        <f t="shared" si="8"/>
        <v>-0.30582699999999996</v>
      </c>
      <c r="D549" t="s">
        <v>29</v>
      </c>
      <c r="E549" t="s">
        <v>29</v>
      </c>
      <c r="F549" t="s">
        <v>8149</v>
      </c>
      <c r="G549" t="s">
        <v>29</v>
      </c>
      <c r="H549" t="s">
        <v>8149</v>
      </c>
      <c r="I549" t="s">
        <v>57168</v>
      </c>
      <c r="J549" t="s">
        <v>12896</v>
      </c>
      <c r="K549" t="s">
        <v>41446</v>
      </c>
      <c r="L549" t="s">
        <v>41447</v>
      </c>
      <c r="M549" t="s">
        <v>41448</v>
      </c>
      <c r="Q549" t="s">
        <v>39593</v>
      </c>
      <c r="R549" t="s">
        <v>39594</v>
      </c>
      <c r="S549" t="s">
        <v>39595</v>
      </c>
      <c r="T549" t="s">
        <v>5380</v>
      </c>
      <c r="U549" t="s">
        <v>4088</v>
      </c>
      <c r="V549" t="s">
        <v>77</v>
      </c>
      <c r="X549" t="s">
        <v>41449</v>
      </c>
      <c r="Y549" t="s">
        <v>14</v>
      </c>
      <c r="Z549">
        <v>11</v>
      </c>
      <c r="AA549">
        <v>3.2735400000000001E-3</v>
      </c>
      <c r="AB549">
        <v>9.7862000000000001E-3</v>
      </c>
      <c r="AC549">
        <v>11</v>
      </c>
      <c r="AD549">
        <v>5.0282299999999999E-3</v>
      </c>
      <c r="AE549">
        <v>1.25159E-2</v>
      </c>
      <c r="AF549">
        <v>108396</v>
      </c>
      <c r="AG549" t="s">
        <v>41450</v>
      </c>
      <c r="AI549" t="s">
        <v>41451</v>
      </c>
      <c r="AJ549" t="s">
        <v>41452</v>
      </c>
      <c r="AL549" t="s">
        <v>41453</v>
      </c>
      <c r="AM549" t="s">
        <v>41454</v>
      </c>
      <c r="AN549" t="s">
        <v>41450</v>
      </c>
      <c r="AP549" t="s">
        <v>39606</v>
      </c>
      <c r="AQ549" t="s">
        <v>41457</v>
      </c>
      <c r="AS549" t="s">
        <v>7147</v>
      </c>
    </row>
    <row r="550" spans="1:46" x14ac:dyDescent="0.25">
      <c r="A550">
        <v>1.59144</v>
      </c>
      <c r="B550">
        <v>1.28609</v>
      </c>
      <c r="C550">
        <f t="shared" si="8"/>
        <v>-0.30535000000000001</v>
      </c>
      <c r="D550" t="s">
        <v>29</v>
      </c>
      <c r="E550" t="s">
        <v>29</v>
      </c>
      <c r="F550" t="s">
        <v>1</v>
      </c>
      <c r="G550" t="s">
        <v>29</v>
      </c>
      <c r="H550" t="s">
        <v>1</v>
      </c>
      <c r="I550" t="s">
        <v>57168</v>
      </c>
      <c r="J550" t="s">
        <v>5517</v>
      </c>
      <c r="K550" t="s">
        <v>5518</v>
      </c>
      <c r="L550" t="s">
        <v>5519</v>
      </c>
      <c r="M550" t="s">
        <v>5520</v>
      </c>
      <c r="N550" t="s">
        <v>5520</v>
      </c>
      <c r="O550" t="s">
        <v>5521</v>
      </c>
      <c r="Q550" t="s">
        <v>5522</v>
      </c>
      <c r="R550" t="s">
        <v>5523</v>
      </c>
      <c r="S550" t="s">
        <v>5524</v>
      </c>
      <c r="T550" t="s">
        <v>5525</v>
      </c>
      <c r="X550" t="s">
        <v>5526</v>
      </c>
      <c r="Y550" t="s">
        <v>14</v>
      </c>
      <c r="Z550">
        <v>1</v>
      </c>
      <c r="AA550">
        <v>1.0677300000000001E-2</v>
      </c>
      <c r="AB550">
        <v>2.6603999999999999E-2</v>
      </c>
      <c r="AC550">
        <v>1</v>
      </c>
      <c r="AD550">
        <v>4.3395300000000003E-3</v>
      </c>
      <c r="AE550">
        <v>1.11158E-2</v>
      </c>
      <c r="AF550" t="s">
        <v>15</v>
      </c>
      <c r="AG550" t="s">
        <v>5527</v>
      </c>
      <c r="AH550" t="s">
        <v>5528</v>
      </c>
      <c r="AI550" t="s">
        <v>5529</v>
      </c>
      <c r="AJ550" t="s">
        <v>5530</v>
      </c>
      <c r="AL550" t="s">
        <v>5531</v>
      </c>
      <c r="AM550" t="s">
        <v>5532</v>
      </c>
      <c r="AN550" t="s">
        <v>5527</v>
      </c>
      <c r="AO550" t="s">
        <v>5535</v>
      </c>
      <c r="AQ550" t="s">
        <v>5536</v>
      </c>
      <c r="AR550" t="s">
        <v>5537</v>
      </c>
      <c r="AS550" t="s">
        <v>5538</v>
      </c>
      <c r="AT550" t="s">
        <v>5539</v>
      </c>
    </row>
    <row r="551" spans="1:46" x14ac:dyDescent="0.25">
      <c r="A551">
        <v>-0.867174</v>
      </c>
      <c r="B551">
        <v>-1.1719999999999999</v>
      </c>
      <c r="C551">
        <f t="shared" si="8"/>
        <v>-0.30482599999999993</v>
      </c>
      <c r="D551" t="s">
        <v>29</v>
      </c>
      <c r="E551" t="s">
        <v>29</v>
      </c>
      <c r="F551" t="s">
        <v>8149</v>
      </c>
      <c r="G551" t="s">
        <v>0</v>
      </c>
      <c r="H551" t="s">
        <v>8149</v>
      </c>
      <c r="I551" t="s">
        <v>57129</v>
      </c>
      <c r="J551" t="s">
        <v>46615</v>
      </c>
      <c r="K551" t="s">
        <v>46616</v>
      </c>
      <c r="L551" t="s">
        <v>46617</v>
      </c>
      <c r="Q551" t="s">
        <v>46618</v>
      </c>
      <c r="R551" t="s">
        <v>46619</v>
      </c>
      <c r="S551" t="s">
        <v>46620</v>
      </c>
      <c r="U551" t="s">
        <v>780</v>
      </c>
      <c r="V551" t="s">
        <v>77</v>
      </c>
      <c r="X551" t="s">
        <v>46621</v>
      </c>
      <c r="Y551" t="s">
        <v>14</v>
      </c>
      <c r="Z551">
        <v>17</v>
      </c>
      <c r="AA551">
        <v>5.4478400000000003E-2</v>
      </c>
      <c r="AB551">
        <v>0.107208</v>
      </c>
      <c r="AC551">
        <v>20</v>
      </c>
      <c r="AD551">
        <v>1.1069299999999999E-3</v>
      </c>
      <c r="AE551">
        <v>3.42859E-3</v>
      </c>
      <c r="AF551">
        <v>13186</v>
      </c>
      <c r="AG551" t="s">
        <v>46622</v>
      </c>
      <c r="AI551" t="s">
        <v>46623</v>
      </c>
      <c r="AJ551" t="s">
        <v>46624</v>
      </c>
      <c r="AL551" t="s">
        <v>46625</v>
      </c>
      <c r="AM551" t="s">
        <v>46626</v>
      </c>
      <c r="AN551" t="s">
        <v>46629</v>
      </c>
      <c r="AO551" t="s">
        <v>46630</v>
      </c>
      <c r="AQ551" t="s">
        <v>46631</v>
      </c>
      <c r="AS551" t="s">
        <v>1051</v>
      </c>
    </row>
    <row r="552" spans="1:46" x14ac:dyDescent="0.25">
      <c r="A552">
        <v>-0.68928999999999996</v>
      </c>
      <c r="B552">
        <v>-0.99398799999999998</v>
      </c>
      <c r="C552">
        <f t="shared" si="8"/>
        <v>-0.30469800000000002</v>
      </c>
      <c r="D552" t="s">
        <v>29</v>
      </c>
      <c r="E552" t="s">
        <v>29</v>
      </c>
      <c r="F552" t="s">
        <v>8149</v>
      </c>
      <c r="G552" t="s">
        <v>0</v>
      </c>
      <c r="H552" t="s">
        <v>8149</v>
      </c>
      <c r="I552" t="s">
        <v>57129</v>
      </c>
      <c r="J552" t="s">
        <v>53819</v>
      </c>
      <c r="K552" t="s">
        <v>53820</v>
      </c>
      <c r="L552" t="s">
        <v>53821</v>
      </c>
      <c r="M552" t="s">
        <v>3614</v>
      </c>
      <c r="Q552" t="s">
        <v>37022</v>
      </c>
      <c r="R552" t="s">
        <v>37023</v>
      </c>
      <c r="S552" t="s">
        <v>37024</v>
      </c>
      <c r="T552" t="s">
        <v>19708</v>
      </c>
      <c r="U552" t="s">
        <v>145</v>
      </c>
      <c r="V552" t="s">
        <v>10</v>
      </c>
      <c r="X552" t="s">
        <v>53822</v>
      </c>
      <c r="Y552" t="s">
        <v>14</v>
      </c>
      <c r="Z552">
        <v>1</v>
      </c>
      <c r="AA552">
        <v>5.9349099999999998E-3</v>
      </c>
      <c r="AB552">
        <v>1.6096200000000001E-2</v>
      </c>
      <c r="AC552">
        <v>2</v>
      </c>
      <c r="AD552" s="1">
        <v>1.18097E-6</v>
      </c>
      <c r="AE552" s="1">
        <v>9.3571000000000006E-6</v>
      </c>
      <c r="AF552">
        <v>72229</v>
      </c>
      <c r="AG552" t="s">
        <v>53823</v>
      </c>
      <c r="AI552" t="s">
        <v>53824</v>
      </c>
      <c r="AJ552" t="s">
        <v>53825</v>
      </c>
      <c r="AL552" t="s">
        <v>53826</v>
      </c>
      <c r="AN552" t="s">
        <v>53829</v>
      </c>
      <c r="AO552" t="s">
        <v>53830</v>
      </c>
      <c r="AQ552" t="s">
        <v>53831</v>
      </c>
      <c r="AS552" t="s">
        <v>53832</v>
      </c>
    </row>
    <row r="553" spans="1:46" x14ac:dyDescent="0.25">
      <c r="A553">
        <v>-9.5928700000000006E-2</v>
      </c>
      <c r="B553">
        <v>-0.40017200000000003</v>
      </c>
      <c r="C553">
        <f t="shared" si="8"/>
        <v>-0.30424329999999999</v>
      </c>
      <c r="D553" t="s">
        <v>29</v>
      </c>
      <c r="E553" t="s">
        <v>29</v>
      </c>
      <c r="F553" t="s">
        <v>8149</v>
      </c>
      <c r="G553" t="s">
        <v>29</v>
      </c>
      <c r="H553" t="s">
        <v>8149</v>
      </c>
      <c r="I553" t="s">
        <v>57168</v>
      </c>
      <c r="J553" t="s">
        <v>33792</v>
      </c>
      <c r="K553" t="s">
        <v>33793</v>
      </c>
      <c r="L553" t="s">
        <v>2121</v>
      </c>
      <c r="M553" t="s">
        <v>7404</v>
      </c>
      <c r="N553" t="s">
        <v>7405</v>
      </c>
      <c r="Q553" t="s">
        <v>1337</v>
      </c>
      <c r="R553" t="s">
        <v>1338</v>
      </c>
      <c r="T553" t="s">
        <v>3212</v>
      </c>
      <c r="U553" t="s">
        <v>347</v>
      </c>
      <c r="V553" t="s">
        <v>77</v>
      </c>
      <c r="X553" t="s">
        <v>33794</v>
      </c>
      <c r="Y553" t="s">
        <v>14</v>
      </c>
      <c r="Z553">
        <v>15</v>
      </c>
      <c r="AA553">
        <v>0.57091499999999995</v>
      </c>
      <c r="AB553">
        <v>0.80780600000000002</v>
      </c>
      <c r="AC553">
        <v>15</v>
      </c>
      <c r="AD553">
        <v>8.1091700000000003E-2</v>
      </c>
      <c r="AE553">
        <v>0.138513</v>
      </c>
      <c r="AF553">
        <v>1523190</v>
      </c>
      <c r="AG553" t="s">
        <v>33795</v>
      </c>
      <c r="AI553" t="s">
        <v>33796</v>
      </c>
      <c r="AJ553" t="s">
        <v>33797</v>
      </c>
      <c r="AL553" t="s">
        <v>33798</v>
      </c>
      <c r="AN553" t="s">
        <v>33795</v>
      </c>
      <c r="AO553" t="s">
        <v>33801</v>
      </c>
      <c r="AP553" t="s">
        <v>1350</v>
      </c>
      <c r="AQ553" t="s">
        <v>33802</v>
      </c>
      <c r="AS553" t="s">
        <v>33803</v>
      </c>
    </row>
    <row r="554" spans="1:46" x14ac:dyDescent="0.25">
      <c r="A554">
        <v>-0.46051599999999998</v>
      </c>
      <c r="B554">
        <v>-0.76473500000000005</v>
      </c>
      <c r="C554">
        <f t="shared" si="8"/>
        <v>-0.30421900000000007</v>
      </c>
      <c r="D554" t="s">
        <v>29</v>
      </c>
      <c r="E554" t="s">
        <v>29</v>
      </c>
      <c r="F554" t="s">
        <v>8149</v>
      </c>
      <c r="G554" t="s">
        <v>29</v>
      </c>
      <c r="H554" t="s">
        <v>8149</v>
      </c>
      <c r="I554" t="s">
        <v>57168</v>
      </c>
      <c r="J554" t="s">
        <v>25278</v>
      </c>
      <c r="L554" t="s">
        <v>8063</v>
      </c>
      <c r="M554" t="s">
        <v>25279</v>
      </c>
      <c r="O554" t="s">
        <v>25280</v>
      </c>
      <c r="Q554" t="s">
        <v>25281</v>
      </c>
      <c r="R554" t="s">
        <v>25281</v>
      </c>
      <c r="V554" t="s">
        <v>77</v>
      </c>
      <c r="W554" t="s">
        <v>25282</v>
      </c>
      <c r="X554" t="s">
        <v>25283</v>
      </c>
      <c r="Y554" t="s">
        <v>14</v>
      </c>
      <c r="Z554">
        <v>1</v>
      </c>
      <c r="AA554">
        <v>7.6663200000000001E-2</v>
      </c>
      <c r="AB554">
        <v>0.143979</v>
      </c>
      <c r="AC554">
        <v>1</v>
      </c>
      <c r="AD554">
        <v>9.1803300000000004E-3</v>
      </c>
      <c r="AE554">
        <v>2.1107399999999998E-2</v>
      </c>
      <c r="AF554">
        <v>1810</v>
      </c>
      <c r="AG554" t="s">
        <v>25284</v>
      </c>
      <c r="AH554" t="s">
        <v>25285</v>
      </c>
      <c r="AI554" t="s">
        <v>25286</v>
      </c>
      <c r="AJ554" t="s">
        <v>25281</v>
      </c>
      <c r="AL554" t="s">
        <v>25287</v>
      </c>
      <c r="AN554" t="s">
        <v>25290</v>
      </c>
      <c r="AQ554" t="s">
        <v>25291</v>
      </c>
      <c r="AR554" t="s">
        <v>25292</v>
      </c>
      <c r="AS554" t="s">
        <v>25293</v>
      </c>
      <c r="AT554" t="s">
        <v>25294</v>
      </c>
    </row>
    <row r="555" spans="1:46" x14ac:dyDescent="0.25">
      <c r="A555">
        <v>-0.42077300000000001</v>
      </c>
      <c r="B555">
        <v>-0.72352099999999997</v>
      </c>
      <c r="C555">
        <f t="shared" si="8"/>
        <v>-0.30274799999999996</v>
      </c>
      <c r="D555" t="s">
        <v>29</v>
      </c>
      <c r="E555" t="s">
        <v>29</v>
      </c>
      <c r="F555" t="s">
        <v>8149</v>
      </c>
      <c r="G555" t="s">
        <v>29</v>
      </c>
      <c r="H555" t="s">
        <v>8149</v>
      </c>
      <c r="I555" t="s">
        <v>57168</v>
      </c>
      <c r="J555" t="s">
        <v>338</v>
      </c>
      <c r="K555" t="s">
        <v>339</v>
      </c>
      <c r="L555" t="s">
        <v>609</v>
      </c>
      <c r="M555" t="s">
        <v>341</v>
      </c>
      <c r="N555" t="s">
        <v>342</v>
      </c>
      <c r="Q555" t="s">
        <v>41068</v>
      </c>
      <c r="R555" t="s">
        <v>41069</v>
      </c>
      <c r="T555" t="s">
        <v>346</v>
      </c>
      <c r="U555" t="s">
        <v>347</v>
      </c>
      <c r="V555" t="s">
        <v>77</v>
      </c>
      <c r="W555" t="s">
        <v>348</v>
      </c>
      <c r="X555" t="s">
        <v>41070</v>
      </c>
      <c r="Y555" t="s">
        <v>14</v>
      </c>
      <c r="Z555">
        <v>1</v>
      </c>
      <c r="AA555">
        <v>0.12945100000000001</v>
      </c>
      <c r="AB555">
        <v>0.224387</v>
      </c>
      <c r="AC555">
        <v>1</v>
      </c>
      <c r="AD555">
        <v>1.30968E-2</v>
      </c>
      <c r="AE555">
        <v>2.8527299999999998E-2</v>
      </c>
      <c r="AF555">
        <v>295051</v>
      </c>
      <c r="AG555" t="s">
        <v>41071</v>
      </c>
      <c r="AI555" t="s">
        <v>41072</v>
      </c>
      <c r="AJ555" t="s">
        <v>41073</v>
      </c>
      <c r="AL555" t="s">
        <v>41074</v>
      </c>
      <c r="AN555" t="s">
        <v>41071</v>
      </c>
      <c r="AO555" t="s">
        <v>356</v>
      </c>
      <c r="AQ555" t="s">
        <v>357</v>
      </c>
      <c r="AS555" t="s">
        <v>30773</v>
      </c>
    </row>
    <row r="556" spans="1:46" x14ac:dyDescent="0.25">
      <c r="A556" s="1">
        <v>-2.0251999999999998E-18</v>
      </c>
      <c r="B556">
        <v>-0.30203999999999998</v>
      </c>
      <c r="C556">
        <f t="shared" si="8"/>
        <v>-0.30203999999999998</v>
      </c>
      <c r="D556" t="s">
        <v>29</v>
      </c>
      <c r="E556" t="s">
        <v>29</v>
      </c>
      <c r="F556" t="s">
        <v>8149</v>
      </c>
      <c r="G556" t="s">
        <v>29</v>
      </c>
      <c r="H556" t="s">
        <v>8149</v>
      </c>
      <c r="I556" t="s">
        <v>57168</v>
      </c>
      <c r="J556" t="s">
        <v>35260</v>
      </c>
      <c r="K556" t="s">
        <v>35261</v>
      </c>
      <c r="L556" t="s">
        <v>35262</v>
      </c>
      <c r="M556" t="s">
        <v>2573</v>
      </c>
      <c r="O556" t="s">
        <v>35263</v>
      </c>
      <c r="Q556" t="s">
        <v>35264</v>
      </c>
      <c r="R556" t="s">
        <v>35265</v>
      </c>
      <c r="S556" t="s">
        <v>35266</v>
      </c>
      <c r="T556" t="s">
        <v>35267</v>
      </c>
      <c r="U556" t="s">
        <v>4496</v>
      </c>
      <c r="V556" t="s">
        <v>99</v>
      </c>
      <c r="W556" t="s">
        <v>35268</v>
      </c>
      <c r="X556" t="s">
        <v>35269</v>
      </c>
      <c r="Y556" t="s">
        <v>14</v>
      </c>
      <c r="Z556">
        <v>4</v>
      </c>
      <c r="AA556">
        <v>1</v>
      </c>
      <c r="AB556">
        <v>1</v>
      </c>
      <c r="AC556">
        <v>4</v>
      </c>
      <c r="AD556">
        <v>3.3200500000000001E-2</v>
      </c>
      <c r="AE556">
        <v>6.3534099999999996E-2</v>
      </c>
      <c r="AF556">
        <v>219198</v>
      </c>
      <c r="AG556" t="s">
        <v>35270</v>
      </c>
      <c r="AH556" t="s">
        <v>35271</v>
      </c>
      <c r="AI556" t="s">
        <v>35272</v>
      </c>
      <c r="AJ556" t="s">
        <v>35273</v>
      </c>
      <c r="AL556" t="s">
        <v>35274</v>
      </c>
      <c r="AM556" t="s">
        <v>35275</v>
      </c>
      <c r="AN556" t="s">
        <v>35270</v>
      </c>
      <c r="AO556" t="s">
        <v>35278</v>
      </c>
      <c r="AQ556" t="s">
        <v>35279</v>
      </c>
      <c r="AR556" t="s">
        <v>35280</v>
      </c>
      <c r="AS556" t="s">
        <v>35281</v>
      </c>
      <c r="AT556" t="s">
        <v>35282</v>
      </c>
    </row>
    <row r="557" spans="1:46" x14ac:dyDescent="0.25">
      <c r="A557">
        <v>0.37213800000000002</v>
      </c>
      <c r="B557">
        <v>7.0275199999999996E-2</v>
      </c>
      <c r="C557">
        <f t="shared" si="8"/>
        <v>-0.30186280000000004</v>
      </c>
      <c r="D557" t="s">
        <v>29</v>
      </c>
      <c r="E557" t="s">
        <v>29</v>
      </c>
      <c r="F557" t="s">
        <v>1</v>
      </c>
      <c r="G557" t="s">
        <v>29</v>
      </c>
      <c r="H557" t="s">
        <v>1</v>
      </c>
      <c r="I557" t="s">
        <v>57168</v>
      </c>
      <c r="J557" t="s">
        <v>17403</v>
      </c>
      <c r="K557" t="s">
        <v>17404</v>
      </c>
      <c r="L557" t="s">
        <v>17405</v>
      </c>
      <c r="M557" t="s">
        <v>6314</v>
      </c>
      <c r="R557" t="s">
        <v>17406</v>
      </c>
      <c r="T557" t="s">
        <v>17407</v>
      </c>
      <c r="U557" t="s">
        <v>76</v>
      </c>
      <c r="V557" t="s">
        <v>77</v>
      </c>
      <c r="X557" t="s">
        <v>17408</v>
      </c>
      <c r="Y557" t="s">
        <v>14</v>
      </c>
      <c r="Z557">
        <v>5</v>
      </c>
      <c r="AA557">
        <v>0.11697100000000001</v>
      </c>
      <c r="AB557">
        <v>0.206649</v>
      </c>
      <c r="AC557">
        <v>5</v>
      </c>
      <c r="AD557">
        <v>0.55578799999999995</v>
      </c>
      <c r="AE557">
        <v>0.76579699999999995</v>
      </c>
      <c r="AF557">
        <v>191165</v>
      </c>
      <c r="AG557" t="s">
        <v>17409</v>
      </c>
      <c r="AI557" t="s">
        <v>17410</v>
      </c>
      <c r="AJ557" t="s">
        <v>17411</v>
      </c>
      <c r="AL557" t="s">
        <v>17412</v>
      </c>
      <c r="AM557" t="s">
        <v>17413</v>
      </c>
      <c r="AN557" t="s">
        <v>17416</v>
      </c>
      <c r="AP557" t="s">
        <v>17417</v>
      </c>
      <c r="AQ557" t="s">
        <v>17418</v>
      </c>
      <c r="AS557" t="s">
        <v>17419</v>
      </c>
    </row>
    <row r="558" spans="1:46" x14ac:dyDescent="0.25">
      <c r="A558">
        <v>0.301537</v>
      </c>
      <c r="B558">
        <v>0</v>
      </c>
      <c r="C558">
        <f t="shared" si="8"/>
        <v>-0.301537</v>
      </c>
      <c r="D558" t="s">
        <v>29</v>
      </c>
      <c r="E558" t="s">
        <v>29</v>
      </c>
      <c r="F558" t="s">
        <v>1</v>
      </c>
      <c r="G558" t="s">
        <v>29</v>
      </c>
      <c r="H558" t="s">
        <v>1</v>
      </c>
      <c r="I558" t="s">
        <v>57168</v>
      </c>
      <c r="L558" t="s">
        <v>52037</v>
      </c>
      <c r="M558" t="s">
        <v>907</v>
      </c>
      <c r="R558" t="s">
        <v>2460</v>
      </c>
      <c r="S558" t="s">
        <v>2461</v>
      </c>
      <c r="T558" t="s">
        <v>34323</v>
      </c>
      <c r="X558" t="s">
        <v>52038</v>
      </c>
      <c r="Y558" t="s">
        <v>14</v>
      </c>
      <c r="Z558">
        <v>1</v>
      </c>
      <c r="AA558">
        <v>0.28445199999999998</v>
      </c>
      <c r="AB558">
        <v>0.44055499999999997</v>
      </c>
      <c r="AC558">
        <v>1</v>
      </c>
      <c r="AD558">
        <v>1</v>
      </c>
      <c r="AE558">
        <v>1</v>
      </c>
      <c r="AF558" t="s">
        <v>15</v>
      </c>
      <c r="AG558" t="s">
        <v>52039</v>
      </c>
      <c r="AI558" t="s">
        <v>52040</v>
      </c>
      <c r="AJ558" t="s">
        <v>52041</v>
      </c>
      <c r="AL558" t="s">
        <v>52042</v>
      </c>
      <c r="AN558" t="s">
        <v>52045</v>
      </c>
      <c r="AS558" t="s">
        <v>3585</v>
      </c>
    </row>
    <row r="559" spans="1:46" x14ac:dyDescent="0.25">
      <c r="A559">
        <v>0</v>
      </c>
      <c r="B559">
        <v>-0.30083300000000002</v>
      </c>
      <c r="C559">
        <f t="shared" si="8"/>
        <v>-0.30083300000000002</v>
      </c>
      <c r="D559" t="s">
        <v>29</v>
      </c>
      <c r="G559" t="s">
        <v>29</v>
      </c>
      <c r="H559" t="s">
        <v>8149</v>
      </c>
      <c r="I559" t="s">
        <v>57168</v>
      </c>
      <c r="J559" t="s">
        <v>4544</v>
      </c>
      <c r="L559" t="s">
        <v>1784</v>
      </c>
      <c r="M559" t="s">
        <v>2270</v>
      </c>
      <c r="Q559" t="s">
        <v>2271</v>
      </c>
      <c r="R559" t="s">
        <v>2272</v>
      </c>
      <c r="X559" t="s">
        <v>57969</v>
      </c>
      <c r="Y559" t="s">
        <v>14</v>
      </c>
      <c r="Z559" t="s">
        <v>15</v>
      </c>
      <c r="AA559" t="s">
        <v>15</v>
      </c>
      <c r="AB559" t="s">
        <v>15</v>
      </c>
      <c r="AC559">
        <v>1</v>
      </c>
      <c r="AD559">
        <v>0.28195500000000001</v>
      </c>
      <c r="AE559">
        <v>0.41656599999999999</v>
      </c>
      <c r="AF559" t="s">
        <v>15</v>
      </c>
      <c r="AG559" t="s">
        <v>57970</v>
      </c>
      <c r="AI559" t="s">
        <v>57971</v>
      </c>
      <c r="AJ559" t="s">
        <v>57972</v>
      </c>
      <c r="AL559" t="s">
        <v>57973</v>
      </c>
      <c r="AM559" t="s">
        <v>57974</v>
      </c>
      <c r="AN559" t="s">
        <v>57970</v>
      </c>
      <c r="AR559" t="s">
        <v>57975</v>
      </c>
      <c r="AS559" t="s">
        <v>1801</v>
      </c>
    </row>
    <row r="560" spans="1:46" x14ac:dyDescent="0.25">
      <c r="A560">
        <v>2.44747</v>
      </c>
      <c r="B560">
        <v>2.1467299999999998</v>
      </c>
      <c r="C560">
        <f t="shared" si="8"/>
        <v>-0.30074000000000023</v>
      </c>
      <c r="D560" t="s">
        <v>29</v>
      </c>
      <c r="E560" t="s">
        <v>0</v>
      </c>
      <c r="F560" t="s">
        <v>1</v>
      </c>
      <c r="G560" t="s">
        <v>0</v>
      </c>
      <c r="H560" t="s">
        <v>1</v>
      </c>
      <c r="I560" t="s">
        <v>57169</v>
      </c>
      <c r="J560" t="s">
        <v>50078</v>
      </c>
      <c r="K560" t="s">
        <v>7135</v>
      </c>
      <c r="L560" t="s">
        <v>50079</v>
      </c>
      <c r="M560" t="s">
        <v>2289</v>
      </c>
      <c r="Q560" t="s">
        <v>2290</v>
      </c>
      <c r="R560" t="s">
        <v>2291</v>
      </c>
      <c r="S560" t="s">
        <v>2290</v>
      </c>
      <c r="U560" t="s">
        <v>306</v>
      </c>
      <c r="V560" t="s">
        <v>77</v>
      </c>
      <c r="X560" t="s">
        <v>50080</v>
      </c>
      <c r="Y560" t="s">
        <v>14</v>
      </c>
      <c r="Z560">
        <v>1</v>
      </c>
      <c r="AA560" s="1">
        <v>2.7499900000000001E-6</v>
      </c>
      <c r="AB560" s="1">
        <v>2.55929E-5</v>
      </c>
      <c r="AC560">
        <v>1</v>
      </c>
      <c r="AD560" s="1">
        <v>1.02366E-5</v>
      </c>
      <c r="AE560" s="1">
        <v>6.2015599999999996E-5</v>
      </c>
      <c r="AF560">
        <v>281182</v>
      </c>
      <c r="AG560" t="s">
        <v>50081</v>
      </c>
      <c r="AI560" t="s">
        <v>50082</v>
      </c>
      <c r="AJ560" t="s">
        <v>50083</v>
      </c>
      <c r="AL560" t="s">
        <v>50084</v>
      </c>
      <c r="AM560" t="s">
        <v>50085</v>
      </c>
      <c r="AN560" t="s">
        <v>50081</v>
      </c>
      <c r="AQ560" t="s">
        <v>50088</v>
      </c>
      <c r="AR560" t="s">
        <v>50089</v>
      </c>
      <c r="AS560" t="s">
        <v>50090</v>
      </c>
    </row>
    <row r="561" spans="1:46" x14ac:dyDescent="0.25">
      <c r="A561">
        <v>-1.2336400000000001</v>
      </c>
      <c r="B561">
        <v>-1.5343599999999999</v>
      </c>
      <c r="C561">
        <f t="shared" si="8"/>
        <v>-0.30071999999999988</v>
      </c>
      <c r="D561" t="s">
        <v>29</v>
      </c>
      <c r="E561" t="s">
        <v>0</v>
      </c>
      <c r="F561" t="s">
        <v>8149</v>
      </c>
      <c r="G561" t="s">
        <v>0</v>
      </c>
      <c r="H561" t="s">
        <v>8149</v>
      </c>
      <c r="I561" t="s">
        <v>57169</v>
      </c>
      <c r="J561" t="s">
        <v>45344</v>
      </c>
      <c r="L561" t="s">
        <v>39547</v>
      </c>
      <c r="M561" t="s">
        <v>45345</v>
      </c>
      <c r="N561" t="s">
        <v>45346</v>
      </c>
      <c r="Q561" t="s">
        <v>45347</v>
      </c>
      <c r="R561" t="s">
        <v>45348</v>
      </c>
      <c r="S561" t="s">
        <v>17159</v>
      </c>
      <c r="U561" t="s">
        <v>9</v>
      </c>
      <c r="V561" t="s">
        <v>10</v>
      </c>
      <c r="X561" t="s">
        <v>45349</v>
      </c>
      <c r="Y561" t="s">
        <v>14</v>
      </c>
      <c r="Z561">
        <v>2</v>
      </c>
      <c r="AA561" s="1">
        <v>7.3880399999999997E-6</v>
      </c>
      <c r="AB561" s="1">
        <v>5.9696099999999999E-5</v>
      </c>
      <c r="AC561">
        <v>2</v>
      </c>
      <c r="AD561" s="1">
        <v>1.4715199999999999E-5</v>
      </c>
      <c r="AE561" s="1">
        <v>8.4385100000000006E-5</v>
      </c>
      <c r="AF561">
        <v>68061</v>
      </c>
      <c r="AG561" t="s">
        <v>45350</v>
      </c>
      <c r="AI561" t="s">
        <v>45351</v>
      </c>
      <c r="AJ561" t="s">
        <v>45352</v>
      </c>
      <c r="AL561" t="s">
        <v>45353</v>
      </c>
      <c r="AN561" t="s">
        <v>45350</v>
      </c>
      <c r="AO561" t="s">
        <v>45356</v>
      </c>
      <c r="AQ561" t="s">
        <v>45357</v>
      </c>
      <c r="AS561" t="s">
        <v>45358</v>
      </c>
    </row>
    <row r="562" spans="1:46" x14ac:dyDescent="0.25">
      <c r="A562">
        <v>1.79914</v>
      </c>
      <c r="B562">
        <v>1.50027</v>
      </c>
      <c r="C562">
        <f t="shared" si="8"/>
        <v>-0.29886999999999997</v>
      </c>
      <c r="D562" t="s">
        <v>29</v>
      </c>
      <c r="E562" t="s">
        <v>0</v>
      </c>
      <c r="F562" t="s">
        <v>1</v>
      </c>
      <c r="G562" t="s">
        <v>0</v>
      </c>
      <c r="H562" t="s">
        <v>1</v>
      </c>
      <c r="I562" t="s">
        <v>57169</v>
      </c>
      <c r="J562" t="s">
        <v>338</v>
      </c>
      <c r="K562" t="s">
        <v>339</v>
      </c>
      <c r="L562" t="s">
        <v>5493</v>
      </c>
      <c r="M562" t="s">
        <v>341</v>
      </c>
      <c r="N562" t="s">
        <v>342</v>
      </c>
      <c r="O562" t="s">
        <v>5494</v>
      </c>
      <c r="Q562" t="s">
        <v>5495</v>
      </c>
      <c r="R562" t="s">
        <v>5496</v>
      </c>
      <c r="S562" t="s">
        <v>5495</v>
      </c>
      <c r="T562" t="s">
        <v>346</v>
      </c>
      <c r="U562" t="s">
        <v>347</v>
      </c>
      <c r="V562" t="s">
        <v>77</v>
      </c>
      <c r="W562" t="s">
        <v>5497</v>
      </c>
      <c r="X562" t="s">
        <v>5498</v>
      </c>
      <c r="Y562" t="s">
        <v>14</v>
      </c>
      <c r="Z562">
        <v>1</v>
      </c>
      <c r="AA562">
        <v>3.2022499999999999E-4</v>
      </c>
      <c r="AB562">
        <v>1.39269E-3</v>
      </c>
      <c r="AC562">
        <v>1</v>
      </c>
      <c r="AD562">
        <v>1.3644899999999999E-4</v>
      </c>
      <c r="AE562">
        <v>5.6950600000000001E-4</v>
      </c>
      <c r="AF562">
        <v>880277</v>
      </c>
      <c r="AG562" t="s">
        <v>5499</v>
      </c>
      <c r="AH562" t="s">
        <v>5500</v>
      </c>
      <c r="AI562" t="s">
        <v>5501</v>
      </c>
      <c r="AJ562" t="s">
        <v>5502</v>
      </c>
      <c r="AL562" t="s">
        <v>5503</v>
      </c>
      <c r="AN562" t="s">
        <v>5506</v>
      </c>
      <c r="AO562" t="s">
        <v>5507</v>
      </c>
      <c r="AQ562" t="s">
        <v>357</v>
      </c>
      <c r="AS562" t="s">
        <v>5508</v>
      </c>
    </row>
    <row r="563" spans="1:46" x14ac:dyDescent="0.25">
      <c r="A563">
        <v>0.46557799999999999</v>
      </c>
      <c r="B563">
        <v>0.166716</v>
      </c>
      <c r="C563">
        <f t="shared" si="8"/>
        <v>-0.29886199999999996</v>
      </c>
      <c r="D563" t="s">
        <v>29</v>
      </c>
      <c r="E563" t="s">
        <v>29</v>
      </c>
      <c r="F563" t="s">
        <v>1</v>
      </c>
      <c r="G563" t="s">
        <v>29</v>
      </c>
      <c r="H563" t="s">
        <v>1</v>
      </c>
      <c r="I563" t="s">
        <v>57168</v>
      </c>
      <c r="J563" t="s">
        <v>16888</v>
      </c>
      <c r="K563" t="s">
        <v>16889</v>
      </c>
      <c r="L563" t="s">
        <v>16890</v>
      </c>
      <c r="M563" t="s">
        <v>16891</v>
      </c>
      <c r="O563" t="s">
        <v>8372</v>
      </c>
      <c r="Q563" t="s">
        <v>16892</v>
      </c>
      <c r="R563" t="s">
        <v>16893</v>
      </c>
      <c r="T563" t="s">
        <v>16894</v>
      </c>
      <c r="U563" t="s">
        <v>306</v>
      </c>
      <c r="V563" t="s">
        <v>77</v>
      </c>
      <c r="X563" t="s">
        <v>16895</v>
      </c>
      <c r="Y563" t="s">
        <v>14</v>
      </c>
      <c r="Z563">
        <v>3</v>
      </c>
      <c r="AA563">
        <v>1.6956300000000001E-2</v>
      </c>
      <c r="AB563">
        <v>3.9526199999999997E-2</v>
      </c>
      <c r="AC563">
        <v>3</v>
      </c>
      <c r="AD563">
        <v>0.352883</v>
      </c>
      <c r="AE563">
        <v>0.51037999999999994</v>
      </c>
      <c r="AF563">
        <v>142240</v>
      </c>
      <c r="AG563" t="s">
        <v>16896</v>
      </c>
      <c r="AI563" t="s">
        <v>16897</v>
      </c>
      <c r="AJ563" t="s">
        <v>16898</v>
      </c>
      <c r="AL563" t="s">
        <v>16899</v>
      </c>
      <c r="AM563" t="s">
        <v>16900</v>
      </c>
      <c r="AN563" t="s">
        <v>16903</v>
      </c>
      <c r="AQ563" t="s">
        <v>16904</v>
      </c>
      <c r="AR563" t="s">
        <v>16905</v>
      </c>
      <c r="AS563" t="s">
        <v>16906</v>
      </c>
      <c r="AT563" t="s">
        <v>16907</v>
      </c>
    </row>
    <row r="564" spans="1:46" x14ac:dyDescent="0.25">
      <c r="A564">
        <v>-4.9543999999999998E-2</v>
      </c>
      <c r="B564">
        <v>-0.34823300000000001</v>
      </c>
      <c r="C564">
        <f t="shared" si="8"/>
        <v>-0.29868900000000004</v>
      </c>
      <c r="D564" t="s">
        <v>29</v>
      </c>
      <c r="E564" t="s">
        <v>29</v>
      </c>
      <c r="F564" t="s">
        <v>8149</v>
      </c>
      <c r="G564" t="s">
        <v>29</v>
      </c>
      <c r="H564" t="s">
        <v>8149</v>
      </c>
      <c r="I564" t="s">
        <v>57168</v>
      </c>
      <c r="J564" t="s">
        <v>27068</v>
      </c>
      <c r="L564" t="s">
        <v>35540</v>
      </c>
      <c r="M564" t="s">
        <v>806</v>
      </c>
      <c r="R564" t="s">
        <v>5027</v>
      </c>
      <c r="T564" t="s">
        <v>16801</v>
      </c>
      <c r="V564" t="s">
        <v>99</v>
      </c>
      <c r="W564" t="s">
        <v>27071</v>
      </c>
      <c r="X564" t="s">
        <v>35541</v>
      </c>
      <c r="Y564" t="s">
        <v>14</v>
      </c>
      <c r="Z564">
        <v>1</v>
      </c>
      <c r="AA564">
        <v>0.69857400000000003</v>
      </c>
      <c r="AB564">
        <v>0.96742300000000003</v>
      </c>
      <c r="AC564">
        <v>2</v>
      </c>
      <c r="AD564">
        <v>8.7942000000000006E-2</v>
      </c>
      <c r="AE564">
        <v>0.14888199999999999</v>
      </c>
      <c r="AF564">
        <v>38699</v>
      </c>
      <c r="AG564" t="s">
        <v>35542</v>
      </c>
      <c r="AI564" t="s">
        <v>35543</v>
      </c>
      <c r="AJ564" t="s">
        <v>35544</v>
      </c>
      <c r="AK564" t="s">
        <v>35545</v>
      </c>
      <c r="AL564" t="s">
        <v>35546</v>
      </c>
      <c r="AM564" t="s">
        <v>35547</v>
      </c>
      <c r="AN564" t="s">
        <v>35550</v>
      </c>
      <c r="AQ564" t="s">
        <v>35551</v>
      </c>
      <c r="AS564" t="s">
        <v>1801</v>
      </c>
    </row>
    <row r="565" spans="1:46" x14ac:dyDescent="0.25">
      <c r="A565">
        <v>1.8297099999999999</v>
      </c>
      <c r="B565">
        <v>1.5315099999999999</v>
      </c>
      <c r="C565">
        <f t="shared" si="8"/>
        <v>-0.29820000000000002</v>
      </c>
      <c r="D565" t="s">
        <v>29</v>
      </c>
      <c r="E565" t="s">
        <v>0</v>
      </c>
      <c r="F565" t="s">
        <v>1</v>
      </c>
      <c r="G565" t="s">
        <v>0</v>
      </c>
      <c r="H565" t="s">
        <v>1</v>
      </c>
      <c r="I565" t="s">
        <v>57169</v>
      </c>
      <c r="J565" t="s">
        <v>3067</v>
      </c>
      <c r="K565" t="s">
        <v>3068</v>
      </c>
      <c r="L565" t="s">
        <v>3069</v>
      </c>
      <c r="M565" t="s">
        <v>806</v>
      </c>
      <c r="N565" t="s">
        <v>806</v>
      </c>
      <c r="O565" t="s">
        <v>3070</v>
      </c>
      <c r="Q565" t="s">
        <v>3071</v>
      </c>
      <c r="R565" t="s">
        <v>3072</v>
      </c>
      <c r="S565" t="s">
        <v>188</v>
      </c>
      <c r="T565" t="s">
        <v>1235</v>
      </c>
      <c r="U565" t="s">
        <v>9</v>
      </c>
      <c r="V565" t="s">
        <v>99</v>
      </c>
      <c r="W565" t="s">
        <v>3073</v>
      </c>
      <c r="X565" t="s">
        <v>3074</v>
      </c>
      <c r="Y565" t="s">
        <v>14</v>
      </c>
      <c r="Z565">
        <v>3</v>
      </c>
      <c r="AA565">
        <v>1.43031E-3</v>
      </c>
      <c r="AB565">
        <v>4.8934099999999999E-3</v>
      </c>
      <c r="AC565">
        <v>3</v>
      </c>
      <c r="AD565">
        <v>3.1333499999999998E-4</v>
      </c>
      <c r="AE565">
        <v>1.14623E-3</v>
      </c>
      <c r="AF565">
        <v>7223620</v>
      </c>
      <c r="AG565" t="s">
        <v>3075</v>
      </c>
      <c r="AI565" t="s">
        <v>3076</v>
      </c>
      <c r="AJ565" t="s">
        <v>3077</v>
      </c>
      <c r="AL565" t="s">
        <v>3078</v>
      </c>
      <c r="AM565" t="s">
        <v>3079</v>
      </c>
      <c r="AN565" t="s">
        <v>3082</v>
      </c>
      <c r="AO565" t="s">
        <v>3083</v>
      </c>
      <c r="AQ565" t="s">
        <v>3084</v>
      </c>
      <c r="AR565" t="s">
        <v>3085</v>
      </c>
      <c r="AS565" t="s">
        <v>3086</v>
      </c>
      <c r="AT565" t="s">
        <v>3087</v>
      </c>
    </row>
    <row r="566" spans="1:46" x14ac:dyDescent="0.25">
      <c r="A566" s="1">
        <v>-3.6948399999999999E-15</v>
      </c>
      <c r="B566">
        <v>-0.29811700000000002</v>
      </c>
      <c r="C566">
        <f t="shared" si="8"/>
        <v>-0.2981169999999963</v>
      </c>
      <c r="D566" t="s">
        <v>29</v>
      </c>
      <c r="E566" t="s">
        <v>29</v>
      </c>
      <c r="F566" t="s">
        <v>8149</v>
      </c>
      <c r="G566" t="s">
        <v>29</v>
      </c>
      <c r="H566" t="s">
        <v>8149</v>
      </c>
      <c r="I566" t="s">
        <v>57168</v>
      </c>
      <c r="J566" t="s">
        <v>22426</v>
      </c>
      <c r="K566" t="s">
        <v>22427</v>
      </c>
      <c r="L566" t="s">
        <v>22428</v>
      </c>
      <c r="M566" t="s">
        <v>2270</v>
      </c>
      <c r="Q566" t="s">
        <v>8183</v>
      </c>
      <c r="R566" t="s">
        <v>22429</v>
      </c>
      <c r="S566" t="s">
        <v>8185</v>
      </c>
      <c r="V566" t="s">
        <v>99</v>
      </c>
      <c r="X566" t="s">
        <v>22430</v>
      </c>
      <c r="Y566" t="s">
        <v>14</v>
      </c>
      <c r="Z566">
        <v>2</v>
      </c>
      <c r="AA566">
        <v>1</v>
      </c>
      <c r="AB566">
        <v>1</v>
      </c>
      <c r="AC566">
        <v>2</v>
      </c>
      <c r="AD566">
        <v>0.17002600000000001</v>
      </c>
      <c r="AE566">
        <v>0.26729399999999998</v>
      </c>
      <c r="AF566">
        <v>438327</v>
      </c>
      <c r="AG566" t="s">
        <v>22431</v>
      </c>
      <c r="AH566" t="s">
        <v>22432</v>
      </c>
      <c r="AI566" t="s">
        <v>22433</v>
      </c>
      <c r="AJ566" t="s">
        <v>22434</v>
      </c>
      <c r="AL566" t="s">
        <v>22435</v>
      </c>
      <c r="AM566" t="s">
        <v>22436</v>
      </c>
      <c r="AN566" t="s">
        <v>22431</v>
      </c>
      <c r="AQ566" t="s">
        <v>22439</v>
      </c>
      <c r="AR566" t="s">
        <v>22440</v>
      </c>
      <c r="AS566" t="s">
        <v>22441</v>
      </c>
      <c r="AT566" t="s">
        <v>22442</v>
      </c>
    </row>
    <row r="567" spans="1:46" x14ac:dyDescent="0.25">
      <c r="A567">
        <v>-1.7120300000000001E-2</v>
      </c>
      <c r="B567">
        <v>-0.31377100000000002</v>
      </c>
      <c r="C567">
        <f t="shared" si="8"/>
        <v>-0.29665070000000004</v>
      </c>
      <c r="D567" t="s">
        <v>29</v>
      </c>
      <c r="E567" t="s">
        <v>29</v>
      </c>
      <c r="F567" t="s">
        <v>8149</v>
      </c>
      <c r="G567" t="s">
        <v>29</v>
      </c>
      <c r="H567" t="s">
        <v>8149</v>
      </c>
      <c r="I567" t="s">
        <v>57168</v>
      </c>
      <c r="J567" t="s">
        <v>38285</v>
      </c>
      <c r="K567" t="s">
        <v>38286</v>
      </c>
      <c r="L567" t="s">
        <v>38287</v>
      </c>
      <c r="M567" t="s">
        <v>38288</v>
      </c>
      <c r="N567" t="s">
        <v>38289</v>
      </c>
      <c r="O567" t="s">
        <v>38290</v>
      </c>
      <c r="P567" t="s">
        <v>38291</v>
      </c>
      <c r="Q567" t="s">
        <v>38292</v>
      </c>
      <c r="R567" t="s">
        <v>38293</v>
      </c>
      <c r="S567" t="s">
        <v>38294</v>
      </c>
      <c r="T567" t="s">
        <v>38295</v>
      </c>
      <c r="U567" t="s">
        <v>996</v>
      </c>
      <c r="V567" t="s">
        <v>77</v>
      </c>
      <c r="W567" t="s">
        <v>38296</v>
      </c>
      <c r="X567" t="s">
        <v>38297</v>
      </c>
      <c r="Y567" t="s">
        <v>14</v>
      </c>
      <c r="Z567">
        <v>1</v>
      </c>
      <c r="AA567">
        <v>0.82021100000000002</v>
      </c>
      <c r="AB567">
        <v>1</v>
      </c>
      <c r="AC567">
        <v>1</v>
      </c>
      <c r="AD567">
        <v>0.17585000000000001</v>
      </c>
      <c r="AE567">
        <v>0.27544200000000002</v>
      </c>
      <c r="AF567">
        <v>28095</v>
      </c>
      <c r="AG567" t="s">
        <v>38298</v>
      </c>
      <c r="AI567" t="s">
        <v>38299</v>
      </c>
      <c r="AJ567" t="s">
        <v>38300</v>
      </c>
      <c r="AL567" t="s">
        <v>38301</v>
      </c>
      <c r="AM567" t="s">
        <v>38302</v>
      </c>
      <c r="AN567" t="s">
        <v>38305</v>
      </c>
      <c r="AO567" t="s">
        <v>38306</v>
      </c>
      <c r="AP567" t="s">
        <v>8616</v>
      </c>
      <c r="AQ567" t="s">
        <v>38307</v>
      </c>
      <c r="AR567" t="s">
        <v>38308</v>
      </c>
      <c r="AS567" t="s">
        <v>38309</v>
      </c>
      <c r="AT567" t="s">
        <v>38310</v>
      </c>
    </row>
    <row r="568" spans="1:46" x14ac:dyDescent="0.25">
      <c r="A568">
        <v>0.869228</v>
      </c>
      <c r="B568">
        <v>0.572882</v>
      </c>
      <c r="C568">
        <f t="shared" si="8"/>
        <v>-0.296346</v>
      </c>
      <c r="D568" t="s">
        <v>29</v>
      </c>
      <c r="E568" t="s">
        <v>29</v>
      </c>
      <c r="F568" t="s">
        <v>1</v>
      </c>
      <c r="G568" t="s">
        <v>29</v>
      </c>
      <c r="H568" t="s">
        <v>1</v>
      </c>
      <c r="I568" t="s">
        <v>57168</v>
      </c>
      <c r="J568" t="s">
        <v>6354</v>
      </c>
      <c r="K568" t="s">
        <v>6355</v>
      </c>
      <c r="L568" t="s">
        <v>6356</v>
      </c>
      <c r="M568" t="s">
        <v>6357</v>
      </c>
      <c r="N568" t="s">
        <v>6357</v>
      </c>
      <c r="O568" t="s">
        <v>6358</v>
      </c>
      <c r="Q568" t="s">
        <v>6359</v>
      </c>
      <c r="R568" t="s">
        <v>6360</v>
      </c>
      <c r="S568" t="s">
        <v>6361</v>
      </c>
      <c r="T568" t="s">
        <v>6362</v>
      </c>
      <c r="V568" t="s">
        <v>266</v>
      </c>
      <c r="W568" t="s">
        <v>6363</v>
      </c>
      <c r="X568" t="s">
        <v>6364</v>
      </c>
      <c r="Y568" t="s">
        <v>14</v>
      </c>
      <c r="Z568">
        <v>2</v>
      </c>
      <c r="AA568">
        <v>5.5423499999999997E-3</v>
      </c>
      <c r="AB568">
        <v>1.5175900000000001E-2</v>
      </c>
      <c r="AC568">
        <v>3</v>
      </c>
      <c r="AD568">
        <v>6.1640100000000003E-2</v>
      </c>
      <c r="AE568">
        <v>0.10886</v>
      </c>
      <c r="AF568">
        <v>29554</v>
      </c>
      <c r="AG568" t="s">
        <v>6365</v>
      </c>
      <c r="AH568" t="s">
        <v>6366</v>
      </c>
      <c r="AI568" t="s">
        <v>6367</v>
      </c>
      <c r="AJ568" t="s">
        <v>6368</v>
      </c>
      <c r="AK568" t="s">
        <v>6369</v>
      </c>
      <c r="AL568" t="s">
        <v>6370</v>
      </c>
      <c r="AM568" t="s">
        <v>6371</v>
      </c>
      <c r="AN568" t="s">
        <v>6374</v>
      </c>
      <c r="AO568" t="s">
        <v>6375</v>
      </c>
      <c r="AQ568" t="s">
        <v>6376</v>
      </c>
      <c r="AR568" t="s">
        <v>6377</v>
      </c>
      <c r="AS568" t="s">
        <v>6378</v>
      </c>
      <c r="AT568" t="s">
        <v>6379</v>
      </c>
    </row>
    <row r="569" spans="1:46" x14ac:dyDescent="0.25">
      <c r="A569">
        <v>-0.58124200000000004</v>
      </c>
      <c r="B569">
        <v>-0.87689300000000003</v>
      </c>
      <c r="C569">
        <f t="shared" si="8"/>
        <v>-0.295651</v>
      </c>
      <c r="D569" t="s">
        <v>29</v>
      </c>
      <c r="E569" t="s">
        <v>29</v>
      </c>
      <c r="F569" t="s">
        <v>8149</v>
      </c>
      <c r="G569" t="s">
        <v>0</v>
      </c>
      <c r="H569" t="s">
        <v>8149</v>
      </c>
      <c r="I569" t="s">
        <v>57129</v>
      </c>
      <c r="J569" t="s">
        <v>37899</v>
      </c>
      <c r="K569" t="s">
        <v>37900</v>
      </c>
      <c r="L569" t="s">
        <v>37901</v>
      </c>
      <c r="M569" t="s">
        <v>37902</v>
      </c>
      <c r="N569" t="s">
        <v>37903</v>
      </c>
      <c r="O569" t="s">
        <v>37904</v>
      </c>
      <c r="Q569" t="s">
        <v>37905</v>
      </c>
      <c r="R569" t="s">
        <v>37906</v>
      </c>
      <c r="T569" t="s">
        <v>37907</v>
      </c>
      <c r="V569" t="s">
        <v>77</v>
      </c>
      <c r="X569" t="s">
        <v>37908</v>
      </c>
      <c r="Y569" t="s">
        <v>14</v>
      </c>
      <c r="Z569">
        <v>1</v>
      </c>
      <c r="AA569">
        <v>2.6754400000000001E-2</v>
      </c>
      <c r="AB569">
        <v>5.8735700000000002E-2</v>
      </c>
      <c r="AC569">
        <v>1</v>
      </c>
      <c r="AD569">
        <v>3.1791900000000001E-3</v>
      </c>
      <c r="AE569">
        <v>8.5516900000000007E-3</v>
      </c>
      <c r="AF569">
        <v>5242</v>
      </c>
      <c r="AG569" t="s">
        <v>37909</v>
      </c>
      <c r="AI569" t="s">
        <v>37910</v>
      </c>
      <c r="AJ569" t="s">
        <v>37911</v>
      </c>
      <c r="AL569" t="s">
        <v>37912</v>
      </c>
      <c r="AM569" t="s">
        <v>37913</v>
      </c>
      <c r="AN569" t="s">
        <v>37916</v>
      </c>
      <c r="AP569" t="s">
        <v>37917</v>
      </c>
      <c r="AQ569" t="s">
        <v>37918</v>
      </c>
      <c r="AR569" t="s">
        <v>37919</v>
      </c>
      <c r="AS569" t="s">
        <v>37920</v>
      </c>
      <c r="AT569" t="s">
        <v>37921</v>
      </c>
    </row>
    <row r="570" spans="1:46" x14ac:dyDescent="0.25">
      <c r="A570">
        <v>-0.14971999999999999</v>
      </c>
      <c r="B570">
        <v>-0.445131</v>
      </c>
      <c r="C570">
        <f t="shared" si="8"/>
        <v>-0.29541099999999998</v>
      </c>
      <c r="D570" t="s">
        <v>29</v>
      </c>
      <c r="E570" t="s">
        <v>29</v>
      </c>
      <c r="F570" t="s">
        <v>8149</v>
      </c>
      <c r="G570" t="s">
        <v>29</v>
      </c>
      <c r="H570" t="s">
        <v>8149</v>
      </c>
      <c r="I570" t="s">
        <v>57168</v>
      </c>
      <c r="J570" t="s">
        <v>25872</v>
      </c>
      <c r="K570" t="s">
        <v>53450</v>
      </c>
      <c r="L570" t="s">
        <v>39547</v>
      </c>
      <c r="M570" t="s">
        <v>53451</v>
      </c>
      <c r="N570" t="s">
        <v>34271</v>
      </c>
      <c r="Q570" t="s">
        <v>53452</v>
      </c>
      <c r="R570" t="s">
        <v>53453</v>
      </c>
      <c r="T570" t="s">
        <v>34275</v>
      </c>
      <c r="V570" t="s">
        <v>266</v>
      </c>
      <c r="X570" t="s">
        <v>53454</v>
      </c>
      <c r="Y570" t="s">
        <v>14</v>
      </c>
      <c r="Z570">
        <v>2</v>
      </c>
      <c r="AA570">
        <v>0.28359800000000002</v>
      </c>
      <c r="AB570">
        <v>0.43945099999999998</v>
      </c>
      <c r="AC570">
        <v>3</v>
      </c>
      <c r="AD570">
        <v>1.7392700000000001E-2</v>
      </c>
      <c r="AE570">
        <v>3.6607800000000003E-2</v>
      </c>
      <c r="AF570">
        <v>101007</v>
      </c>
      <c r="AG570" t="s">
        <v>53455</v>
      </c>
      <c r="AI570" t="s">
        <v>53456</v>
      </c>
      <c r="AJ570" t="s">
        <v>53457</v>
      </c>
      <c r="AK570" t="s">
        <v>53458</v>
      </c>
      <c r="AL570" t="s">
        <v>53459</v>
      </c>
      <c r="AN570" t="s">
        <v>53455</v>
      </c>
      <c r="AP570" t="s">
        <v>53462</v>
      </c>
      <c r="AQ570" t="s">
        <v>53463</v>
      </c>
      <c r="AR570" t="s">
        <v>53464</v>
      </c>
      <c r="AS570" t="s">
        <v>435</v>
      </c>
    </row>
    <row r="571" spans="1:46" x14ac:dyDescent="0.25">
      <c r="A571">
        <v>1.6635599999999999</v>
      </c>
      <c r="B571">
        <v>1.36815</v>
      </c>
      <c r="C571">
        <f t="shared" si="8"/>
        <v>-0.29540999999999995</v>
      </c>
      <c r="D571" t="s">
        <v>29</v>
      </c>
      <c r="E571" t="s">
        <v>0</v>
      </c>
      <c r="F571" t="s">
        <v>1</v>
      </c>
      <c r="G571" t="s">
        <v>0</v>
      </c>
      <c r="H571" t="s">
        <v>1</v>
      </c>
      <c r="I571" t="s">
        <v>57169</v>
      </c>
      <c r="J571" t="s">
        <v>8078</v>
      </c>
      <c r="K571" t="s">
        <v>8079</v>
      </c>
      <c r="L571" t="s">
        <v>8080</v>
      </c>
      <c r="M571" t="s">
        <v>8081</v>
      </c>
      <c r="N571" t="s">
        <v>8082</v>
      </c>
      <c r="Q571" t="s">
        <v>8083</v>
      </c>
      <c r="R571" t="s">
        <v>8084</v>
      </c>
      <c r="T571" t="s">
        <v>8085</v>
      </c>
      <c r="U571" t="s">
        <v>76</v>
      </c>
      <c r="V571" t="s">
        <v>77</v>
      </c>
      <c r="W571" t="s">
        <v>8086</v>
      </c>
      <c r="X571" t="s">
        <v>8087</v>
      </c>
      <c r="Y571" t="s">
        <v>14</v>
      </c>
      <c r="Z571">
        <v>27</v>
      </c>
      <c r="AA571" s="1">
        <v>4.9292500000000001E-11</v>
      </c>
      <c r="AB571" s="1">
        <v>1.5413799999999999E-9</v>
      </c>
      <c r="AC571">
        <v>28</v>
      </c>
      <c r="AD571" s="1">
        <v>5.01245E-8</v>
      </c>
      <c r="AE571" s="1">
        <v>5.8563800000000005E-7</v>
      </c>
      <c r="AF571">
        <v>5909650</v>
      </c>
      <c r="AG571" t="s">
        <v>8088</v>
      </c>
      <c r="AI571" t="s">
        <v>8089</v>
      </c>
      <c r="AJ571" t="s">
        <v>8090</v>
      </c>
      <c r="AL571" t="s">
        <v>8091</v>
      </c>
      <c r="AN571" t="s">
        <v>8094</v>
      </c>
      <c r="AQ571" t="s">
        <v>8095</v>
      </c>
      <c r="AS571" t="s">
        <v>8096</v>
      </c>
    </row>
    <row r="572" spans="1:46" x14ac:dyDescent="0.25">
      <c r="A572">
        <v>-2.2318899999999999E-2</v>
      </c>
      <c r="B572">
        <v>-0.317664</v>
      </c>
      <c r="C572">
        <f t="shared" si="8"/>
        <v>-0.29534510000000003</v>
      </c>
      <c r="D572" t="s">
        <v>29</v>
      </c>
      <c r="E572" t="s">
        <v>29</v>
      </c>
      <c r="F572" t="s">
        <v>8149</v>
      </c>
      <c r="G572" t="s">
        <v>29</v>
      </c>
      <c r="H572" t="s">
        <v>8149</v>
      </c>
      <c r="I572" t="s">
        <v>57168</v>
      </c>
      <c r="J572" t="s">
        <v>35645</v>
      </c>
      <c r="K572" t="s">
        <v>35646</v>
      </c>
      <c r="L572" t="s">
        <v>35647</v>
      </c>
      <c r="M572" t="s">
        <v>6816</v>
      </c>
      <c r="Q572" t="s">
        <v>939</v>
      </c>
      <c r="R572" t="s">
        <v>3934</v>
      </c>
      <c r="T572" t="s">
        <v>5380</v>
      </c>
      <c r="U572" t="s">
        <v>76</v>
      </c>
      <c r="V572" t="s">
        <v>77</v>
      </c>
      <c r="X572" t="s">
        <v>35648</v>
      </c>
      <c r="Y572" t="s">
        <v>14</v>
      </c>
      <c r="Z572">
        <v>5</v>
      </c>
      <c r="AA572">
        <v>0.73221499999999995</v>
      </c>
      <c r="AB572">
        <v>1</v>
      </c>
      <c r="AC572">
        <v>6</v>
      </c>
      <c r="AD572">
        <v>4.1333000000000002E-2</v>
      </c>
      <c r="AE572">
        <v>7.6538499999999995E-2</v>
      </c>
      <c r="AF572">
        <v>284497</v>
      </c>
      <c r="AG572" t="s">
        <v>35649</v>
      </c>
      <c r="AI572" t="s">
        <v>35650</v>
      </c>
      <c r="AJ572" t="s">
        <v>35651</v>
      </c>
      <c r="AL572" t="s">
        <v>35652</v>
      </c>
      <c r="AM572" t="s">
        <v>35653</v>
      </c>
      <c r="AN572" t="s">
        <v>35656</v>
      </c>
      <c r="AP572" t="s">
        <v>4783</v>
      </c>
      <c r="AQ572" t="s">
        <v>35657</v>
      </c>
      <c r="AR572" t="s">
        <v>35658</v>
      </c>
      <c r="AS572" t="s">
        <v>35659</v>
      </c>
    </row>
    <row r="573" spans="1:46" x14ac:dyDescent="0.25">
      <c r="A573">
        <v>3.9154399999999998</v>
      </c>
      <c r="B573">
        <v>3.6207600000000002</v>
      </c>
      <c r="C573">
        <f t="shared" si="8"/>
        <v>-0.29467999999999961</v>
      </c>
      <c r="D573" t="s">
        <v>29</v>
      </c>
      <c r="E573" t="s">
        <v>0</v>
      </c>
      <c r="F573" t="s">
        <v>1</v>
      </c>
      <c r="G573" t="s">
        <v>0</v>
      </c>
      <c r="H573" t="s">
        <v>1</v>
      </c>
      <c r="I573" t="s">
        <v>57169</v>
      </c>
      <c r="J573" t="s">
        <v>934</v>
      </c>
      <c r="K573" t="s">
        <v>935</v>
      </c>
      <c r="L573" t="s">
        <v>936</v>
      </c>
      <c r="M573" t="s">
        <v>937</v>
      </c>
      <c r="N573" t="s">
        <v>938</v>
      </c>
      <c r="Q573" t="s">
        <v>939</v>
      </c>
      <c r="R573" t="s">
        <v>940</v>
      </c>
      <c r="T573" t="s">
        <v>941</v>
      </c>
      <c r="U573" t="s">
        <v>76</v>
      </c>
      <c r="V573" t="s">
        <v>77</v>
      </c>
      <c r="X573" t="s">
        <v>942</v>
      </c>
      <c r="Y573" t="s">
        <v>14</v>
      </c>
      <c r="Z573">
        <v>5</v>
      </c>
      <c r="AA573" s="1">
        <v>1.5201100000000001E-12</v>
      </c>
      <c r="AB573" s="1">
        <v>6.5114600000000001E-11</v>
      </c>
      <c r="AC573">
        <v>5</v>
      </c>
      <c r="AD573" s="1">
        <v>1.09774E-13</v>
      </c>
      <c r="AE573" s="1">
        <v>4.1897199999999996E-12</v>
      </c>
      <c r="AF573">
        <v>3267280</v>
      </c>
      <c r="AG573" t="s">
        <v>943</v>
      </c>
      <c r="AI573" t="s">
        <v>944</v>
      </c>
      <c r="AJ573" t="s">
        <v>945</v>
      </c>
      <c r="AL573" t="s">
        <v>946</v>
      </c>
      <c r="AM573" t="s">
        <v>947</v>
      </c>
      <c r="AN573" t="s">
        <v>950</v>
      </c>
      <c r="AO573" t="s">
        <v>951</v>
      </c>
      <c r="AQ573" t="s">
        <v>952</v>
      </c>
      <c r="AS573" t="s">
        <v>681</v>
      </c>
    </row>
    <row r="574" spans="1:46" x14ac:dyDescent="0.25">
      <c r="A574">
        <v>0.29386099999999998</v>
      </c>
      <c r="B574">
        <v>0</v>
      </c>
      <c r="C574">
        <f t="shared" si="8"/>
        <v>-0.29386099999999998</v>
      </c>
      <c r="D574" t="s">
        <v>29</v>
      </c>
      <c r="E574" t="s">
        <v>29</v>
      </c>
      <c r="F574" t="s">
        <v>1</v>
      </c>
      <c r="G574" t="s">
        <v>29</v>
      </c>
      <c r="H574" t="s">
        <v>1</v>
      </c>
      <c r="I574" t="s">
        <v>57168</v>
      </c>
      <c r="J574" t="s">
        <v>57976</v>
      </c>
      <c r="K574" t="s">
        <v>21905</v>
      </c>
      <c r="L574" t="s">
        <v>57977</v>
      </c>
      <c r="M574" t="s">
        <v>57978</v>
      </c>
      <c r="N574" t="s">
        <v>57979</v>
      </c>
      <c r="Q574" t="s">
        <v>8710</v>
      </c>
      <c r="R574" t="s">
        <v>8711</v>
      </c>
      <c r="T574" t="s">
        <v>57980</v>
      </c>
      <c r="U574" t="s">
        <v>996</v>
      </c>
      <c r="V574" t="s">
        <v>77</v>
      </c>
      <c r="W574" t="s">
        <v>57981</v>
      </c>
      <c r="X574" t="s">
        <v>57982</v>
      </c>
      <c r="Y574" t="s">
        <v>14</v>
      </c>
      <c r="Z574">
        <v>1</v>
      </c>
      <c r="AA574">
        <v>0.29391699999999998</v>
      </c>
      <c r="AB574">
        <v>0.45207999999999998</v>
      </c>
      <c r="AC574">
        <v>1</v>
      </c>
      <c r="AD574">
        <v>1</v>
      </c>
      <c r="AE574">
        <v>1</v>
      </c>
      <c r="AF574">
        <v>1716790</v>
      </c>
      <c r="AG574" t="s">
        <v>57983</v>
      </c>
      <c r="AI574" t="s">
        <v>57984</v>
      </c>
      <c r="AJ574" t="s">
        <v>57985</v>
      </c>
      <c r="AL574" t="s">
        <v>57986</v>
      </c>
      <c r="AM574" t="s">
        <v>57987</v>
      </c>
      <c r="AN574" t="s">
        <v>57983</v>
      </c>
      <c r="AQ574" t="s">
        <v>57988</v>
      </c>
      <c r="AR574" t="s">
        <v>57989</v>
      </c>
      <c r="AS574" t="s">
        <v>57990</v>
      </c>
    </row>
    <row r="575" spans="1:46" x14ac:dyDescent="0.25">
      <c r="A575">
        <v>0.51900000000000002</v>
      </c>
      <c r="B575">
        <v>0.22542899999999999</v>
      </c>
      <c r="C575">
        <f t="shared" si="8"/>
        <v>-0.29357100000000003</v>
      </c>
      <c r="D575" t="s">
        <v>29</v>
      </c>
      <c r="E575" t="s">
        <v>29</v>
      </c>
      <c r="F575" t="s">
        <v>1</v>
      </c>
      <c r="G575" t="s">
        <v>29</v>
      </c>
      <c r="H575" t="s">
        <v>1</v>
      </c>
      <c r="I575" t="s">
        <v>57168</v>
      </c>
      <c r="J575" t="s">
        <v>18134</v>
      </c>
      <c r="K575" t="s">
        <v>18135</v>
      </c>
      <c r="L575" t="s">
        <v>18136</v>
      </c>
      <c r="M575" t="s">
        <v>2075</v>
      </c>
      <c r="N575" t="s">
        <v>2075</v>
      </c>
      <c r="O575" t="s">
        <v>18137</v>
      </c>
      <c r="Q575" t="s">
        <v>18138</v>
      </c>
      <c r="R575" t="s">
        <v>18139</v>
      </c>
      <c r="U575" t="s">
        <v>76</v>
      </c>
      <c r="V575" t="s">
        <v>77</v>
      </c>
      <c r="X575" t="s">
        <v>18140</v>
      </c>
      <c r="Y575" t="s">
        <v>14</v>
      </c>
      <c r="Z575">
        <v>11</v>
      </c>
      <c r="AA575">
        <v>1.25179E-3</v>
      </c>
      <c r="AB575">
        <v>4.3444299999999998E-3</v>
      </c>
      <c r="AC575">
        <v>11</v>
      </c>
      <c r="AD575">
        <v>0.23699000000000001</v>
      </c>
      <c r="AE575">
        <v>0.35770299999999999</v>
      </c>
      <c r="AF575">
        <v>649729</v>
      </c>
      <c r="AG575" t="s">
        <v>18141</v>
      </c>
      <c r="AH575" t="s">
        <v>18142</v>
      </c>
      <c r="AI575" t="s">
        <v>18143</v>
      </c>
      <c r="AJ575" t="s">
        <v>18144</v>
      </c>
      <c r="AK575" t="s">
        <v>18145</v>
      </c>
      <c r="AL575" t="s">
        <v>18146</v>
      </c>
      <c r="AM575" t="s">
        <v>18147</v>
      </c>
      <c r="AN575" t="s">
        <v>18141</v>
      </c>
      <c r="AO575" t="s">
        <v>18150</v>
      </c>
      <c r="AQ575" t="s">
        <v>18151</v>
      </c>
      <c r="AS575" t="s">
        <v>18152</v>
      </c>
      <c r="AT575" t="s">
        <v>18153</v>
      </c>
    </row>
    <row r="576" spans="1:46" x14ac:dyDescent="0.25">
      <c r="A576">
        <v>0.30645</v>
      </c>
      <c r="B576">
        <v>1.3247800000000001E-2</v>
      </c>
      <c r="C576">
        <f t="shared" si="8"/>
        <v>-0.29320220000000002</v>
      </c>
      <c r="D576" t="s">
        <v>29</v>
      </c>
      <c r="E576" t="s">
        <v>29</v>
      </c>
      <c r="F576" t="s">
        <v>1</v>
      </c>
      <c r="G576" t="s">
        <v>29</v>
      </c>
      <c r="H576" t="s">
        <v>1</v>
      </c>
      <c r="I576" t="s">
        <v>57168</v>
      </c>
      <c r="J576" t="s">
        <v>6954</v>
      </c>
      <c r="L576" t="s">
        <v>4672</v>
      </c>
      <c r="M576" t="s">
        <v>9935</v>
      </c>
      <c r="Q576" t="s">
        <v>21019</v>
      </c>
      <c r="R576" t="s">
        <v>21020</v>
      </c>
      <c r="T576" t="s">
        <v>13607</v>
      </c>
      <c r="U576" t="s">
        <v>780</v>
      </c>
      <c r="V576" t="s">
        <v>266</v>
      </c>
      <c r="W576" t="s">
        <v>21021</v>
      </c>
      <c r="X576" t="s">
        <v>21022</v>
      </c>
      <c r="Y576" t="s">
        <v>14</v>
      </c>
      <c r="Z576">
        <v>1</v>
      </c>
      <c r="AA576">
        <v>0.16267200000000001</v>
      </c>
      <c r="AB576">
        <v>0.27129399999999998</v>
      </c>
      <c r="AC576">
        <v>2</v>
      </c>
      <c r="AD576">
        <v>0.871502</v>
      </c>
      <c r="AE576">
        <v>1</v>
      </c>
      <c r="AF576">
        <v>235045</v>
      </c>
      <c r="AG576" t="s">
        <v>21023</v>
      </c>
      <c r="AI576" t="s">
        <v>21024</v>
      </c>
      <c r="AJ576" t="s">
        <v>21025</v>
      </c>
      <c r="AL576" t="s">
        <v>21026</v>
      </c>
      <c r="AN576" t="s">
        <v>21023</v>
      </c>
      <c r="AQ576" t="s">
        <v>21029</v>
      </c>
      <c r="AR576" t="s">
        <v>21030</v>
      </c>
      <c r="AS576" t="s">
        <v>21031</v>
      </c>
    </row>
    <row r="577" spans="1:46" x14ac:dyDescent="0.25">
      <c r="A577">
        <v>0.53900599999999999</v>
      </c>
      <c r="B577">
        <v>0.24582000000000001</v>
      </c>
      <c r="C577">
        <f t="shared" si="8"/>
        <v>-0.29318599999999995</v>
      </c>
      <c r="D577" t="s">
        <v>29</v>
      </c>
      <c r="E577" t="s">
        <v>29</v>
      </c>
      <c r="F577" t="s">
        <v>1</v>
      </c>
      <c r="G577" t="s">
        <v>29</v>
      </c>
      <c r="H577" t="s">
        <v>1</v>
      </c>
      <c r="I577" t="s">
        <v>57168</v>
      </c>
      <c r="J577" t="s">
        <v>17363</v>
      </c>
      <c r="K577" t="s">
        <v>17364</v>
      </c>
      <c r="L577" t="s">
        <v>17365</v>
      </c>
      <c r="M577" t="s">
        <v>2632</v>
      </c>
      <c r="O577" t="s">
        <v>17366</v>
      </c>
      <c r="Q577" t="s">
        <v>6844</v>
      </c>
      <c r="R577" t="s">
        <v>17367</v>
      </c>
      <c r="T577" t="s">
        <v>17368</v>
      </c>
      <c r="U577" t="s">
        <v>347</v>
      </c>
      <c r="V577" t="s">
        <v>77</v>
      </c>
      <c r="X577" t="s">
        <v>17369</v>
      </c>
      <c r="Y577" t="s">
        <v>14</v>
      </c>
      <c r="Z577">
        <v>5</v>
      </c>
      <c r="AA577">
        <v>3.8921400000000002E-2</v>
      </c>
      <c r="AB577">
        <v>8.0707699999999993E-2</v>
      </c>
      <c r="AC577">
        <v>5</v>
      </c>
      <c r="AD577">
        <v>0.27906700000000001</v>
      </c>
      <c r="AE577">
        <v>0.41292099999999998</v>
      </c>
      <c r="AF577">
        <v>487782</v>
      </c>
      <c r="AG577" t="s">
        <v>17370</v>
      </c>
      <c r="AH577" t="s">
        <v>17371</v>
      </c>
      <c r="AI577" t="s">
        <v>17372</v>
      </c>
      <c r="AJ577" t="s">
        <v>17373</v>
      </c>
      <c r="AK577" t="s">
        <v>17374</v>
      </c>
      <c r="AL577" t="s">
        <v>17375</v>
      </c>
      <c r="AM577" t="s">
        <v>17376</v>
      </c>
      <c r="AN577" t="s">
        <v>17370</v>
      </c>
      <c r="AQ577" t="s">
        <v>17379</v>
      </c>
      <c r="AR577" t="s">
        <v>17380</v>
      </c>
      <c r="AS577" t="s">
        <v>6855</v>
      </c>
      <c r="AT577" t="s">
        <v>17381</v>
      </c>
    </row>
    <row r="578" spans="1:46" x14ac:dyDescent="0.25">
      <c r="A578">
        <v>-0.64293900000000004</v>
      </c>
      <c r="B578">
        <v>-0.93611299999999997</v>
      </c>
      <c r="C578">
        <f t="shared" si="8"/>
        <v>-0.29317399999999993</v>
      </c>
      <c r="D578" t="s">
        <v>29</v>
      </c>
      <c r="E578" t="s">
        <v>29</v>
      </c>
      <c r="F578" t="s">
        <v>8149</v>
      </c>
      <c r="G578" t="s">
        <v>0</v>
      </c>
      <c r="H578" t="s">
        <v>8149</v>
      </c>
      <c r="I578" t="s">
        <v>57129</v>
      </c>
      <c r="J578" t="s">
        <v>31235</v>
      </c>
      <c r="K578" t="s">
        <v>31236</v>
      </c>
      <c r="L578" t="s">
        <v>15698</v>
      </c>
      <c r="M578" t="s">
        <v>72</v>
      </c>
      <c r="Q578" t="s">
        <v>31237</v>
      </c>
      <c r="R578" t="s">
        <v>31238</v>
      </c>
      <c r="U578" t="s">
        <v>3000</v>
      </c>
      <c r="V578" t="s">
        <v>77</v>
      </c>
      <c r="X578" t="s">
        <v>31239</v>
      </c>
      <c r="Y578" t="s">
        <v>14</v>
      </c>
      <c r="Z578">
        <v>1</v>
      </c>
      <c r="AA578">
        <v>2.8180500000000001E-2</v>
      </c>
      <c r="AB578">
        <v>6.1322500000000002E-2</v>
      </c>
      <c r="AC578">
        <v>2</v>
      </c>
      <c r="AD578">
        <v>1.41764E-3</v>
      </c>
      <c r="AE578">
        <v>4.22333E-3</v>
      </c>
      <c r="AF578">
        <v>29781</v>
      </c>
      <c r="AG578" t="s">
        <v>31240</v>
      </c>
      <c r="AI578" t="s">
        <v>31241</v>
      </c>
      <c r="AJ578" t="s">
        <v>31242</v>
      </c>
      <c r="AL578" t="s">
        <v>31243</v>
      </c>
      <c r="AM578" t="s">
        <v>31244</v>
      </c>
      <c r="AN578" t="s">
        <v>31247</v>
      </c>
      <c r="AP578" t="s">
        <v>31248</v>
      </c>
      <c r="AQ578" t="s">
        <v>31249</v>
      </c>
      <c r="AS578" t="s">
        <v>7147</v>
      </c>
    </row>
    <row r="579" spans="1:46" x14ac:dyDescent="0.25">
      <c r="A579">
        <v>0.292958</v>
      </c>
      <c r="B579" s="1">
        <v>1.0454400000000001E-15</v>
      </c>
      <c r="C579">
        <f t="shared" ref="C579:C642" si="9">B579-A579</f>
        <v>-0.29295799999999894</v>
      </c>
      <c r="D579" t="s">
        <v>29</v>
      </c>
      <c r="E579" t="s">
        <v>29</v>
      </c>
      <c r="F579" t="s">
        <v>1</v>
      </c>
      <c r="G579" t="s">
        <v>29</v>
      </c>
      <c r="H579" t="s">
        <v>1</v>
      </c>
      <c r="I579" t="s">
        <v>57168</v>
      </c>
      <c r="J579" t="s">
        <v>22399</v>
      </c>
      <c r="K579" t="s">
        <v>22400</v>
      </c>
      <c r="L579" t="s">
        <v>22401</v>
      </c>
      <c r="Q579" t="s">
        <v>18008</v>
      </c>
      <c r="R579" t="s">
        <v>18009</v>
      </c>
      <c r="S579" t="s">
        <v>18010</v>
      </c>
      <c r="U579" t="s">
        <v>347</v>
      </c>
      <c r="V579" t="s">
        <v>77</v>
      </c>
      <c r="X579" t="s">
        <v>22402</v>
      </c>
      <c r="Y579" t="s">
        <v>14</v>
      </c>
      <c r="Z579">
        <v>2</v>
      </c>
      <c r="AA579">
        <v>0.35605900000000001</v>
      </c>
      <c r="AB579">
        <v>0.53554400000000002</v>
      </c>
      <c r="AC579">
        <v>2</v>
      </c>
      <c r="AD579">
        <v>1</v>
      </c>
      <c r="AE579">
        <v>1</v>
      </c>
      <c r="AF579">
        <v>3165640</v>
      </c>
      <c r="AG579" t="s">
        <v>22403</v>
      </c>
      <c r="AI579" t="s">
        <v>22404</v>
      </c>
      <c r="AJ579" t="s">
        <v>22405</v>
      </c>
      <c r="AL579" t="s">
        <v>22406</v>
      </c>
      <c r="AM579" t="s">
        <v>22407</v>
      </c>
      <c r="AN579" t="s">
        <v>22403</v>
      </c>
      <c r="AO579" t="s">
        <v>22410</v>
      </c>
      <c r="AQ579" t="s">
        <v>22411</v>
      </c>
      <c r="AR579" t="s">
        <v>22412</v>
      </c>
      <c r="AS579" t="s">
        <v>22413</v>
      </c>
    </row>
    <row r="580" spans="1:46" x14ac:dyDescent="0.25">
      <c r="A580">
        <v>0.29234500000000002</v>
      </c>
      <c r="B580" s="1">
        <v>9.3496199999999995E-16</v>
      </c>
      <c r="C580">
        <f t="shared" si="9"/>
        <v>-0.29234499999999908</v>
      </c>
      <c r="D580" t="s">
        <v>29</v>
      </c>
      <c r="E580" t="s">
        <v>29</v>
      </c>
      <c r="F580" t="s">
        <v>1</v>
      </c>
      <c r="G580" t="s">
        <v>29</v>
      </c>
      <c r="H580" t="s">
        <v>1</v>
      </c>
      <c r="I580" t="s">
        <v>57168</v>
      </c>
      <c r="J580" t="s">
        <v>26440</v>
      </c>
      <c r="K580" t="s">
        <v>16832</v>
      </c>
      <c r="L580" t="s">
        <v>26441</v>
      </c>
      <c r="M580" t="s">
        <v>26442</v>
      </c>
      <c r="Q580" t="s">
        <v>26443</v>
      </c>
      <c r="R580" t="s">
        <v>26444</v>
      </c>
      <c r="S580" t="s">
        <v>26445</v>
      </c>
      <c r="U580" t="s">
        <v>76</v>
      </c>
      <c r="V580" t="s">
        <v>77</v>
      </c>
      <c r="X580" t="s">
        <v>26446</v>
      </c>
      <c r="Y580" t="s">
        <v>14</v>
      </c>
      <c r="Z580">
        <v>3</v>
      </c>
      <c r="AA580">
        <v>0.21348300000000001</v>
      </c>
      <c r="AB580">
        <v>0.342663</v>
      </c>
      <c r="AC580">
        <v>3</v>
      </c>
      <c r="AD580">
        <v>1</v>
      </c>
      <c r="AE580">
        <v>1</v>
      </c>
      <c r="AF580">
        <v>6935</v>
      </c>
      <c r="AG580" t="s">
        <v>26447</v>
      </c>
      <c r="AI580" t="s">
        <v>26448</v>
      </c>
      <c r="AJ580" t="s">
        <v>26449</v>
      </c>
      <c r="AL580" t="s">
        <v>26450</v>
      </c>
      <c r="AM580" t="s">
        <v>26451</v>
      </c>
      <c r="AN580" t="s">
        <v>26447</v>
      </c>
      <c r="AQ580" t="s">
        <v>26454</v>
      </c>
      <c r="AR580" t="s">
        <v>26455</v>
      </c>
      <c r="AS580" t="s">
        <v>26456</v>
      </c>
    </row>
    <row r="581" spans="1:46" x14ac:dyDescent="0.25">
      <c r="A581">
        <v>1.2056199999999999</v>
      </c>
      <c r="B581">
        <v>0.91362399999999999</v>
      </c>
      <c r="C581">
        <f t="shared" si="9"/>
        <v>-0.29199599999999992</v>
      </c>
      <c r="D581" t="s">
        <v>29</v>
      </c>
      <c r="E581" t="s">
        <v>29</v>
      </c>
      <c r="F581" t="s">
        <v>1</v>
      </c>
      <c r="G581" t="s">
        <v>29</v>
      </c>
      <c r="H581" t="s">
        <v>1</v>
      </c>
      <c r="I581" t="s">
        <v>57168</v>
      </c>
      <c r="J581" t="s">
        <v>1013</v>
      </c>
      <c r="K581" t="s">
        <v>1014</v>
      </c>
      <c r="L581" t="s">
        <v>1015</v>
      </c>
      <c r="Q581" t="s">
        <v>1016</v>
      </c>
      <c r="R581" t="s">
        <v>1017</v>
      </c>
      <c r="T581" t="s">
        <v>1018</v>
      </c>
      <c r="X581" t="s">
        <v>1019</v>
      </c>
      <c r="Y581" t="s">
        <v>14</v>
      </c>
      <c r="Z581">
        <v>1</v>
      </c>
      <c r="AA581">
        <v>1.3007700000000001E-2</v>
      </c>
      <c r="AB581">
        <v>3.1482200000000002E-2</v>
      </c>
      <c r="AC581">
        <v>1</v>
      </c>
      <c r="AD581">
        <v>6.0727400000000001E-3</v>
      </c>
      <c r="AE581">
        <v>1.47975E-2</v>
      </c>
      <c r="AF581" t="s">
        <v>15</v>
      </c>
      <c r="AG581" t="s">
        <v>1020</v>
      </c>
      <c r="AI581" t="s">
        <v>1021</v>
      </c>
      <c r="AJ581" t="s">
        <v>1022</v>
      </c>
      <c r="AK581" t="s">
        <v>1023</v>
      </c>
      <c r="AL581" t="s">
        <v>1024</v>
      </c>
      <c r="AM581" t="s">
        <v>1025</v>
      </c>
      <c r="AN581" t="s">
        <v>1028</v>
      </c>
      <c r="AO581" t="s">
        <v>1029</v>
      </c>
      <c r="AQ581" t="s">
        <v>1030</v>
      </c>
      <c r="AR581" t="s">
        <v>1031</v>
      </c>
      <c r="AS581" t="s">
        <v>1032</v>
      </c>
    </row>
    <row r="582" spans="1:46" x14ac:dyDescent="0.25">
      <c r="A582">
        <v>2.3384200000000002</v>
      </c>
      <c r="B582">
        <v>2.04657</v>
      </c>
      <c r="C582">
        <f t="shared" si="9"/>
        <v>-0.29185000000000016</v>
      </c>
      <c r="D582" t="s">
        <v>29</v>
      </c>
      <c r="E582" t="s">
        <v>0</v>
      </c>
      <c r="F582" t="s">
        <v>1</v>
      </c>
      <c r="G582" t="s">
        <v>0</v>
      </c>
      <c r="H582" t="s">
        <v>1</v>
      </c>
      <c r="I582" t="s">
        <v>57169</v>
      </c>
      <c r="J582" t="s">
        <v>2287</v>
      </c>
      <c r="L582" t="s">
        <v>2288</v>
      </c>
      <c r="M582" t="s">
        <v>2289</v>
      </c>
      <c r="Q582" t="s">
        <v>2290</v>
      </c>
      <c r="R582" t="s">
        <v>2291</v>
      </c>
      <c r="S582" t="s">
        <v>2290</v>
      </c>
      <c r="T582" t="s">
        <v>2292</v>
      </c>
      <c r="U582" t="s">
        <v>306</v>
      </c>
      <c r="V582" t="s">
        <v>77</v>
      </c>
      <c r="X582" t="s">
        <v>2293</v>
      </c>
      <c r="Y582" t="s">
        <v>14</v>
      </c>
      <c r="Z582">
        <v>2</v>
      </c>
      <c r="AA582" s="1">
        <v>1.2966799999999999E-7</v>
      </c>
      <c r="AB582" s="1">
        <v>1.6894699999999999E-6</v>
      </c>
      <c r="AC582">
        <v>2</v>
      </c>
      <c r="AD582" s="1">
        <v>1.43379E-5</v>
      </c>
      <c r="AE582" s="1">
        <v>8.2635500000000005E-5</v>
      </c>
      <c r="AF582">
        <v>3139010</v>
      </c>
      <c r="AG582" t="s">
        <v>2294</v>
      </c>
      <c r="AI582" t="s">
        <v>2295</v>
      </c>
      <c r="AJ582" t="s">
        <v>2296</v>
      </c>
      <c r="AL582" t="s">
        <v>2297</v>
      </c>
      <c r="AM582" t="s">
        <v>2298</v>
      </c>
      <c r="AN582" t="s">
        <v>2294</v>
      </c>
      <c r="AO582" t="s">
        <v>2301</v>
      </c>
      <c r="AQ582" t="s">
        <v>2302</v>
      </c>
      <c r="AS582" t="s">
        <v>2303</v>
      </c>
    </row>
    <row r="583" spans="1:46" x14ac:dyDescent="0.25">
      <c r="A583">
        <v>0.40076800000000001</v>
      </c>
      <c r="B583">
        <v>0.109459</v>
      </c>
      <c r="C583">
        <f t="shared" si="9"/>
        <v>-0.29130900000000004</v>
      </c>
      <c r="D583" t="s">
        <v>29</v>
      </c>
      <c r="E583" t="s">
        <v>29</v>
      </c>
      <c r="F583" t="s">
        <v>1</v>
      </c>
      <c r="G583" t="s">
        <v>29</v>
      </c>
      <c r="H583" t="s">
        <v>1</v>
      </c>
      <c r="I583" t="s">
        <v>57168</v>
      </c>
      <c r="L583" t="s">
        <v>17978</v>
      </c>
      <c r="M583" t="s">
        <v>553</v>
      </c>
      <c r="R583" t="s">
        <v>18900</v>
      </c>
      <c r="U583" t="s">
        <v>780</v>
      </c>
      <c r="V583" t="s">
        <v>77</v>
      </c>
      <c r="X583" t="s">
        <v>18901</v>
      </c>
      <c r="Y583" t="s">
        <v>14</v>
      </c>
      <c r="Z583">
        <v>1</v>
      </c>
      <c r="AA583">
        <v>0.108642</v>
      </c>
      <c r="AB583">
        <v>0.194017</v>
      </c>
      <c r="AC583">
        <v>1</v>
      </c>
      <c r="AD583">
        <v>0.50519000000000003</v>
      </c>
      <c r="AE583">
        <v>0.702847</v>
      </c>
      <c r="AF583">
        <v>21673</v>
      </c>
      <c r="AG583" t="s">
        <v>18902</v>
      </c>
      <c r="AI583" t="s">
        <v>18903</v>
      </c>
      <c r="AJ583" t="s">
        <v>18904</v>
      </c>
      <c r="AK583" t="s">
        <v>18905</v>
      </c>
      <c r="AL583" t="s">
        <v>18906</v>
      </c>
      <c r="AN583" t="s">
        <v>18902</v>
      </c>
      <c r="AQ583" t="s">
        <v>18909</v>
      </c>
      <c r="AR583" t="s">
        <v>4822</v>
      </c>
      <c r="AS583" t="s">
        <v>18910</v>
      </c>
    </row>
    <row r="584" spans="1:46" x14ac:dyDescent="0.25">
      <c r="A584">
        <v>0.28931099999999998</v>
      </c>
      <c r="B584">
        <v>0</v>
      </c>
      <c r="C584">
        <f t="shared" si="9"/>
        <v>-0.28931099999999998</v>
      </c>
      <c r="D584" t="s">
        <v>29</v>
      </c>
      <c r="E584" t="s">
        <v>29</v>
      </c>
      <c r="F584" t="s">
        <v>1</v>
      </c>
      <c r="G584" t="s">
        <v>29</v>
      </c>
      <c r="H584" t="s">
        <v>1</v>
      </c>
      <c r="I584" t="s">
        <v>57168</v>
      </c>
      <c r="J584" t="s">
        <v>57991</v>
      </c>
      <c r="K584" t="s">
        <v>57992</v>
      </c>
      <c r="L584" t="s">
        <v>39061</v>
      </c>
      <c r="M584" t="s">
        <v>57993</v>
      </c>
      <c r="N584" t="s">
        <v>57993</v>
      </c>
      <c r="O584" t="s">
        <v>57994</v>
      </c>
      <c r="Q584" t="s">
        <v>57995</v>
      </c>
      <c r="R584" t="s">
        <v>57996</v>
      </c>
      <c r="T584" t="s">
        <v>57997</v>
      </c>
      <c r="U584" t="s">
        <v>9</v>
      </c>
      <c r="V584" t="s">
        <v>10</v>
      </c>
      <c r="X584" t="s">
        <v>57998</v>
      </c>
      <c r="Y584" t="s">
        <v>14</v>
      </c>
      <c r="Z584">
        <v>1</v>
      </c>
      <c r="AA584">
        <v>0.20815800000000001</v>
      </c>
      <c r="AB584">
        <v>0.33551999999999998</v>
      </c>
      <c r="AC584">
        <v>2</v>
      </c>
      <c r="AD584">
        <v>1</v>
      </c>
      <c r="AE584">
        <v>1</v>
      </c>
      <c r="AF584">
        <v>134689</v>
      </c>
      <c r="AG584" t="s">
        <v>57999</v>
      </c>
      <c r="AI584" t="s">
        <v>58000</v>
      </c>
      <c r="AJ584" t="s">
        <v>58001</v>
      </c>
      <c r="AL584" t="s">
        <v>58002</v>
      </c>
      <c r="AM584" t="s">
        <v>58003</v>
      </c>
      <c r="AN584" t="s">
        <v>58004</v>
      </c>
      <c r="AQ584" t="s">
        <v>58005</v>
      </c>
      <c r="AR584" t="s">
        <v>58006</v>
      </c>
      <c r="AS584" t="s">
        <v>58007</v>
      </c>
      <c r="AT584" t="s">
        <v>58008</v>
      </c>
    </row>
    <row r="585" spans="1:46" x14ac:dyDescent="0.25">
      <c r="A585">
        <v>-0.411325</v>
      </c>
      <c r="B585">
        <v>-0.70052099999999995</v>
      </c>
      <c r="C585">
        <f t="shared" si="9"/>
        <v>-0.28919599999999995</v>
      </c>
      <c r="D585" t="s">
        <v>29</v>
      </c>
      <c r="E585" t="s">
        <v>29</v>
      </c>
      <c r="F585" t="s">
        <v>8149</v>
      </c>
      <c r="G585" t="s">
        <v>29</v>
      </c>
      <c r="H585" t="s">
        <v>8149</v>
      </c>
      <c r="I585" t="s">
        <v>57168</v>
      </c>
      <c r="J585" t="s">
        <v>48032</v>
      </c>
      <c r="K585" t="s">
        <v>804</v>
      </c>
      <c r="L585" t="s">
        <v>48033</v>
      </c>
      <c r="M585" t="s">
        <v>806</v>
      </c>
      <c r="Q585" t="s">
        <v>33843</v>
      </c>
      <c r="R585" t="s">
        <v>48034</v>
      </c>
      <c r="S585" t="s">
        <v>48035</v>
      </c>
      <c r="T585" t="s">
        <v>651</v>
      </c>
      <c r="V585" t="s">
        <v>59</v>
      </c>
      <c r="W585" t="s">
        <v>3021</v>
      </c>
      <c r="X585" t="s">
        <v>48036</v>
      </c>
      <c r="Y585" t="s">
        <v>14</v>
      </c>
      <c r="Z585">
        <v>1</v>
      </c>
      <c r="AA585">
        <v>0.113522</v>
      </c>
      <c r="AB585">
        <v>0.20158100000000001</v>
      </c>
      <c r="AC585">
        <v>1</v>
      </c>
      <c r="AD585">
        <v>2.0247100000000001E-2</v>
      </c>
      <c r="AE585">
        <v>4.1646000000000002E-2</v>
      </c>
      <c r="AF585">
        <v>76420</v>
      </c>
      <c r="AG585" t="s">
        <v>48037</v>
      </c>
      <c r="AI585" t="s">
        <v>48038</v>
      </c>
      <c r="AJ585" t="s">
        <v>48039</v>
      </c>
      <c r="AL585" t="s">
        <v>48040</v>
      </c>
      <c r="AM585" t="s">
        <v>48041</v>
      </c>
      <c r="AN585" t="s">
        <v>48037</v>
      </c>
      <c r="AO585" t="s">
        <v>48044</v>
      </c>
      <c r="AQ585" t="s">
        <v>48045</v>
      </c>
      <c r="AS585" t="s">
        <v>48046</v>
      </c>
    </row>
    <row r="586" spans="1:46" x14ac:dyDescent="0.25">
      <c r="A586">
        <v>0.43121500000000001</v>
      </c>
      <c r="B586">
        <v>0.14252200000000001</v>
      </c>
      <c r="C586">
        <f t="shared" si="9"/>
        <v>-0.28869299999999998</v>
      </c>
      <c r="D586" t="s">
        <v>29</v>
      </c>
      <c r="E586" t="s">
        <v>29</v>
      </c>
      <c r="F586" t="s">
        <v>1</v>
      </c>
      <c r="G586" t="s">
        <v>29</v>
      </c>
      <c r="H586" t="s">
        <v>1</v>
      </c>
      <c r="I586" t="s">
        <v>57168</v>
      </c>
      <c r="J586" t="s">
        <v>18098</v>
      </c>
      <c r="K586" t="s">
        <v>18099</v>
      </c>
      <c r="L586" t="s">
        <v>18100</v>
      </c>
      <c r="M586" t="s">
        <v>6314</v>
      </c>
      <c r="R586" t="s">
        <v>7617</v>
      </c>
      <c r="T586" t="s">
        <v>2125</v>
      </c>
      <c r="U586" t="s">
        <v>347</v>
      </c>
      <c r="V586" t="s">
        <v>77</v>
      </c>
      <c r="X586" t="s">
        <v>18101</v>
      </c>
      <c r="Y586" t="s">
        <v>14</v>
      </c>
      <c r="Z586">
        <v>6</v>
      </c>
      <c r="AA586">
        <v>4.6467399999999999E-2</v>
      </c>
      <c r="AB586">
        <v>9.4047599999999995E-2</v>
      </c>
      <c r="AC586">
        <v>7</v>
      </c>
      <c r="AD586">
        <v>0.46074300000000001</v>
      </c>
      <c r="AE586">
        <v>0.64519099999999996</v>
      </c>
      <c r="AF586">
        <v>801901</v>
      </c>
      <c r="AG586" t="s">
        <v>18102</v>
      </c>
      <c r="AI586" t="s">
        <v>18103</v>
      </c>
      <c r="AJ586" t="s">
        <v>18104</v>
      </c>
      <c r="AL586" t="s">
        <v>18105</v>
      </c>
      <c r="AM586" t="s">
        <v>18106</v>
      </c>
      <c r="AN586" t="s">
        <v>18109</v>
      </c>
      <c r="AO586" t="s">
        <v>18110</v>
      </c>
      <c r="AP586" t="s">
        <v>10849</v>
      </c>
      <c r="AQ586" t="s">
        <v>18111</v>
      </c>
      <c r="AR586" t="s">
        <v>18112</v>
      </c>
      <c r="AS586" t="s">
        <v>1141</v>
      </c>
      <c r="AT586" t="s">
        <v>18113</v>
      </c>
    </row>
    <row r="587" spans="1:46" x14ac:dyDescent="0.25">
      <c r="A587">
        <v>-0.46447699999999997</v>
      </c>
      <c r="B587">
        <v>-0.75214899999999996</v>
      </c>
      <c r="C587">
        <f t="shared" si="9"/>
        <v>-0.28767199999999998</v>
      </c>
      <c r="D587" t="s">
        <v>29</v>
      </c>
      <c r="E587" t="s">
        <v>29</v>
      </c>
      <c r="F587" t="s">
        <v>8149</v>
      </c>
      <c r="G587" t="s">
        <v>0</v>
      </c>
      <c r="H587" t="s">
        <v>8149</v>
      </c>
      <c r="I587" t="s">
        <v>57129</v>
      </c>
      <c r="J587" t="s">
        <v>28026</v>
      </c>
      <c r="K587" t="s">
        <v>28027</v>
      </c>
      <c r="L587" t="s">
        <v>10188</v>
      </c>
      <c r="M587" t="s">
        <v>28028</v>
      </c>
      <c r="N587" t="s">
        <v>28029</v>
      </c>
      <c r="Q587" t="s">
        <v>28030</v>
      </c>
      <c r="R587" t="s">
        <v>28031</v>
      </c>
      <c r="S587" t="s">
        <v>28032</v>
      </c>
      <c r="U587" t="s">
        <v>347</v>
      </c>
      <c r="V587" t="s">
        <v>77</v>
      </c>
      <c r="X587" t="s">
        <v>28033</v>
      </c>
      <c r="Y587" t="s">
        <v>14</v>
      </c>
      <c r="Z587">
        <v>1</v>
      </c>
      <c r="AA587">
        <v>0.16900999999999999</v>
      </c>
      <c r="AB587">
        <v>0.27992299999999998</v>
      </c>
      <c r="AC587">
        <v>4</v>
      </c>
      <c r="AD587" s="1">
        <v>9.2675099999999996E-5</v>
      </c>
      <c r="AE587">
        <v>4.07604E-4</v>
      </c>
      <c r="AF587">
        <v>35555</v>
      </c>
      <c r="AG587" t="s">
        <v>28034</v>
      </c>
      <c r="AI587" t="s">
        <v>28035</v>
      </c>
      <c r="AJ587" t="s">
        <v>28036</v>
      </c>
      <c r="AL587" t="s">
        <v>28037</v>
      </c>
      <c r="AN587" t="s">
        <v>28040</v>
      </c>
      <c r="AO587" t="s">
        <v>28041</v>
      </c>
      <c r="AP587" t="s">
        <v>28042</v>
      </c>
      <c r="AQ587" t="s">
        <v>28043</v>
      </c>
      <c r="AR587" t="s">
        <v>28044</v>
      </c>
      <c r="AS587" t="s">
        <v>28045</v>
      </c>
    </row>
    <row r="588" spans="1:46" x14ac:dyDescent="0.25">
      <c r="A588">
        <v>0</v>
      </c>
      <c r="B588">
        <v>-0.28747499999999998</v>
      </c>
      <c r="C588">
        <f t="shared" si="9"/>
        <v>-0.28747499999999998</v>
      </c>
      <c r="D588" t="s">
        <v>29</v>
      </c>
      <c r="E588" t="s">
        <v>29</v>
      </c>
      <c r="F588" t="s">
        <v>1</v>
      </c>
      <c r="G588" t="s">
        <v>29</v>
      </c>
      <c r="H588" t="s">
        <v>8149</v>
      </c>
      <c r="I588" t="s">
        <v>57168</v>
      </c>
      <c r="J588" t="s">
        <v>51575</v>
      </c>
      <c r="L588" t="s">
        <v>51576</v>
      </c>
      <c r="Q588" t="s">
        <v>51577</v>
      </c>
      <c r="R588" t="s">
        <v>51578</v>
      </c>
      <c r="S588" t="s">
        <v>51579</v>
      </c>
      <c r="U588" t="s">
        <v>996</v>
      </c>
      <c r="V588" t="s">
        <v>77</v>
      </c>
      <c r="X588" t="s">
        <v>51580</v>
      </c>
      <c r="Y588" t="s">
        <v>14</v>
      </c>
      <c r="Z588">
        <v>2</v>
      </c>
      <c r="AA588">
        <v>1</v>
      </c>
      <c r="AB588">
        <v>1</v>
      </c>
      <c r="AC588">
        <v>2</v>
      </c>
      <c r="AD588">
        <v>0.22355800000000001</v>
      </c>
      <c r="AE588">
        <v>0.34054200000000001</v>
      </c>
      <c r="AF588">
        <v>11655</v>
      </c>
      <c r="AG588" t="s">
        <v>51581</v>
      </c>
      <c r="AI588" t="s">
        <v>51582</v>
      </c>
      <c r="AJ588" t="s">
        <v>51583</v>
      </c>
      <c r="AL588" t="s">
        <v>51584</v>
      </c>
      <c r="AM588" t="s">
        <v>51585</v>
      </c>
      <c r="AN588" t="s">
        <v>51588</v>
      </c>
      <c r="AR588" t="s">
        <v>51589</v>
      </c>
      <c r="AS588" t="s">
        <v>51590</v>
      </c>
    </row>
    <row r="589" spans="1:46" x14ac:dyDescent="0.25">
      <c r="A589" s="1">
        <v>4.5109499999999999E-16</v>
      </c>
      <c r="B589">
        <v>-0.28663</v>
      </c>
      <c r="C589">
        <f t="shared" si="9"/>
        <v>-0.28663000000000044</v>
      </c>
      <c r="D589" t="s">
        <v>29</v>
      </c>
      <c r="E589" t="s">
        <v>29</v>
      </c>
      <c r="F589" t="s">
        <v>1</v>
      </c>
      <c r="G589" t="s">
        <v>29</v>
      </c>
      <c r="H589" t="s">
        <v>8149</v>
      </c>
      <c r="I589" t="s">
        <v>57168</v>
      </c>
      <c r="J589" t="s">
        <v>20610</v>
      </c>
      <c r="K589" t="s">
        <v>20611</v>
      </c>
      <c r="L589" t="s">
        <v>20612</v>
      </c>
      <c r="M589" t="s">
        <v>12459</v>
      </c>
      <c r="N589" t="s">
        <v>12459</v>
      </c>
      <c r="O589" t="s">
        <v>9622</v>
      </c>
      <c r="Q589" t="s">
        <v>12461</v>
      </c>
      <c r="R589" t="s">
        <v>20613</v>
      </c>
      <c r="S589" t="s">
        <v>12463</v>
      </c>
      <c r="T589" t="s">
        <v>20614</v>
      </c>
      <c r="U589" t="s">
        <v>76</v>
      </c>
      <c r="V589" t="s">
        <v>77</v>
      </c>
      <c r="W589" t="s">
        <v>12465</v>
      </c>
      <c r="X589" t="s">
        <v>20615</v>
      </c>
      <c r="Y589" t="s">
        <v>14</v>
      </c>
      <c r="Z589">
        <v>34</v>
      </c>
      <c r="AA589">
        <v>1</v>
      </c>
      <c r="AB589">
        <v>1</v>
      </c>
      <c r="AC589">
        <v>32</v>
      </c>
      <c r="AD589">
        <v>0.26579700000000001</v>
      </c>
      <c r="AE589">
        <v>0.39490199999999998</v>
      </c>
      <c r="AF589">
        <v>145166</v>
      </c>
      <c r="AG589" t="s">
        <v>20616</v>
      </c>
      <c r="AH589" t="s">
        <v>20617</v>
      </c>
      <c r="AI589" t="s">
        <v>20618</v>
      </c>
      <c r="AJ589" t="s">
        <v>20619</v>
      </c>
      <c r="AL589" t="s">
        <v>20620</v>
      </c>
      <c r="AN589" t="s">
        <v>20616</v>
      </c>
      <c r="AO589" t="s">
        <v>20623</v>
      </c>
      <c r="AQ589" t="s">
        <v>20624</v>
      </c>
      <c r="AS589" t="s">
        <v>5538</v>
      </c>
      <c r="AT589" t="s">
        <v>20625</v>
      </c>
    </row>
    <row r="590" spans="1:46" x14ac:dyDescent="0.25">
      <c r="A590">
        <v>0.46517599999999998</v>
      </c>
      <c r="B590">
        <v>0.17859</v>
      </c>
      <c r="C590">
        <f t="shared" si="9"/>
        <v>-0.28658600000000001</v>
      </c>
      <c r="D590" t="s">
        <v>29</v>
      </c>
      <c r="E590" t="s">
        <v>29</v>
      </c>
      <c r="F590" t="s">
        <v>1</v>
      </c>
      <c r="G590" t="s">
        <v>29</v>
      </c>
      <c r="H590" t="s">
        <v>1</v>
      </c>
      <c r="I590" t="s">
        <v>57168</v>
      </c>
      <c r="J590" t="s">
        <v>9101</v>
      </c>
      <c r="K590" t="s">
        <v>15659</v>
      </c>
      <c r="L590" t="s">
        <v>15660</v>
      </c>
      <c r="M590" t="s">
        <v>1805</v>
      </c>
      <c r="N590" t="s">
        <v>1806</v>
      </c>
      <c r="Q590" t="s">
        <v>15661</v>
      </c>
      <c r="R590" t="s">
        <v>15662</v>
      </c>
      <c r="S590" t="s">
        <v>15661</v>
      </c>
      <c r="T590" t="s">
        <v>1809</v>
      </c>
      <c r="U590" t="s">
        <v>9</v>
      </c>
      <c r="V590" t="s">
        <v>99</v>
      </c>
      <c r="W590" t="s">
        <v>15663</v>
      </c>
      <c r="X590" t="s">
        <v>15664</v>
      </c>
      <c r="Y590" t="s">
        <v>14</v>
      </c>
      <c r="Z590">
        <v>2</v>
      </c>
      <c r="AA590">
        <v>0.154948</v>
      </c>
      <c r="AB590">
        <v>0.26019599999999998</v>
      </c>
      <c r="AC590">
        <v>2</v>
      </c>
      <c r="AD590">
        <v>0.372556</v>
      </c>
      <c r="AE590">
        <v>0.53500400000000004</v>
      </c>
      <c r="AF590">
        <v>604768</v>
      </c>
      <c r="AG590" t="s">
        <v>15665</v>
      </c>
      <c r="AI590" t="s">
        <v>15666</v>
      </c>
      <c r="AJ590" t="s">
        <v>15667</v>
      </c>
      <c r="AK590" t="s">
        <v>15668</v>
      </c>
      <c r="AL590" t="s">
        <v>15669</v>
      </c>
      <c r="AM590" t="s">
        <v>15670</v>
      </c>
      <c r="AN590" t="s">
        <v>15665</v>
      </c>
      <c r="AO590" t="s">
        <v>15673</v>
      </c>
      <c r="AQ590" t="s">
        <v>15674</v>
      </c>
      <c r="AS590" t="s">
        <v>15675</v>
      </c>
    </row>
    <row r="591" spans="1:46" x14ac:dyDescent="0.25">
      <c r="A591">
        <v>-0.86404199999999998</v>
      </c>
      <c r="B591">
        <v>-1.15036</v>
      </c>
      <c r="C591">
        <f t="shared" si="9"/>
        <v>-0.28631800000000007</v>
      </c>
      <c r="D591" t="s">
        <v>29</v>
      </c>
      <c r="E591" t="s">
        <v>0</v>
      </c>
      <c r="F591" t="s">
        <v>8149</v>
      </c>
      <c r="G591" t="s">
        <v>0</v>
      </c>
      <c r="H591" t="s">
        <v>8149</v>
      </c>
      <c r="I591" t="s">
        <v>57169</v>
      </c>
      <c r="L591" t="s">
        <v>10976</v>
      </c>
      <c r="Q591" t="s">
        <v>47291</v>
      </c>
      <c r="R591" t="s">
        <v>47291</v>
      </c>
      <c r="U591" t="s">
        <v>76</v>
      </c>
      <c r="V591" t="s">
        <v>77</v>
      </c>
      <c r="X591" t="s">
        <v>47292</v>
      </c>
      <c r="Y591" t="s">
        <v>14</v>
      </c>
      <c r="Z591">
        <v>2</v>
      </c>
      <c r="AA591" s="1">
        <v>8.2821100000000006E-5</v>
      </c>
      <c r="AB591">
        <v>4.4270300000000002E-4</v>
      </c>
      <c r="AC591">
        <v>2</v>
      </c>
      <c r="AD591" s="1">
        <v>4.7108400000000001E-7</v>
      </c>
      <c r="AE591" s="1">
        <v>4.1813299999999997E-6</v>
      </c>
      <c r="AF591">
        <v>178524</v>
      </c>
      <c r="AG591" t="s">
        <v>47293</v>
      </c>
      <c r="AI591" t="s">
        <v>47294</v>
      </c>
      <c r="AJ591" t="s">
        <v>47295</v>
      </c>
      <c r="AL591" t="s">
        <v>47296</v>
      </c>
      <c r="AN591" t="s">
        <v>47299</v>
      </c>
      <c r="AS591" t="s">
        <v>1644</v>
      </c>
    </row>
    <row r="592" spans="1:46" x14ac:dyDescent="0.25">
      <c r="A592">
        <v>-0.34251700000000002</v>
      </c>
      <c r="B592">
        <v>-0.62821000000000005</v>
      </c>
      <c r="C592">
        <f t="shared" si="9"/>
        <v>-0.28569300000000003</v>
      </c>
      <c r="D592" t="s">
        <v>29</v>
      </c>
      <c r="E592" t="s">
        <v>29</v>
      </c>
      <c r="F592" t="s">
        <v>8149</v>
      </c>
      <c r="G592" t="s">
        <v>0</v>
      </c>
      <c r="H592" t="s">
        <v>8149</v>
      </c>
      <c r="I592" t="s">
        <v>57129</v>
      </c>
      <c r="J592" t="s">
        <v>15259</v>
      </c>
      <c r="K592" t="s">
        <v>46751</v>
      </c>
      <c r="L592" t="s">
        <v>46752</v>
      </c>
      <c r="Q592" t="s">
        <v>46753</v>
      </c>
      <c r="R592" t="s">
        <v>46754</v>
      </c>
      <c r="S592" t="s">
        <v>46755</v>
      </c>
      <c r="U592" t="s">
        <v>9</v>
      </c>
      <c r="V592" t="s">
        <v>266</v>
      </c>
      <c r="X592" t="s">
        <v>46756</v>
      </c>
      <c r="Y592" t="s">
        <v>14</v>
      </c>
      <c r="Z592">
        <v>2</v>
      </c>
      <c r="AA592">
        <v>8.9636099999999996E-2</v>
      </c>
      <c r="AB592">
        <v>0.16478100000000001</v>
      </c>
      <c r="AC592">
        <v>4</v>
      </c>
      <c r="AD592">
        <v>3.0752100000000001E-3</v>
      </c>
      <c r="AE592">
        <v>8.3089800000000005E-3</v>
      </c>
      <c r="AF592">
        <v>2900250</v>
      </c>
      <c r="AG592" t="s">
        <v>46757</v>
      </c>
      <c r="AI592" t="s">
        <v>46758</v>
      </c>
      <c r="AJ592" t="s">
        <v>46759</v>
      </c>
      <c r="AK592" t="s">
        <v>46760</v>
      </c>
      <c r="AL592" t="s">
        <v>46761</v>
      </c>
      <c r="AM592" t="s">
        <v>46762</v>
      </c>
      <c r="AN592" t="s">
        <v>46765</v>
      </c>
      <c r="AO592" t="s">
        <v>46766</v>
      </c>
      <c r="AQ592" t="s">
        <v>46767</v>
      </c>
      <c r="AR592" t="s">
        <v>46768</v>
      </c>
      <c r="AS592" t="s">
        <v>46769</v>
      </c>
    </row>
    <row r="593" spans="1:46" x14ac:dyDescent="0.25">
      <c r="A593">
        <v>-2.8476600000000001E-2</v>
      </c>
      <c r="B593">
        <v>-0.31342599999999998</v>
      </c>
      <c r="C593">
        <f t="shared" si="9"/>
        <v>-0.28494939999999996</v>
      </c>
      <c r="D593" t="s">
        <v>29</v>
      </c>
      <c r="E593" t="s">
        <v>29</v>
      </c>
      <c r="F593" t="s">
        <v>8149</v>
      </c>
      <c r="G593" t="s">
        <v>29</v>
      </c>
      <c r="H593" t="s">
        <v>8149</v>
      </c>
      <c r="I593" t="s">
        <v>57168</v>
      </c>
      <c r="J593" t="s">
        <v>28637</v>
      </c>
      <c r="K593" t="s">
        <v>28638</v>
      </c>
      <c r="L593" t="s">
        <v>28639</v>
      </c>
      <c r="M593" t="s">
        <v>28640</v>
      </c>
      <c r="N593" t="s">
        <v>28641</v>
      </c>
      <c r="P593" t="s">
        <v>20311</v>
      </c>
      <c r="Q593" t="s">
        <v>15410</v>
      </c>
      <c r="R593" t="s">
        <v>15411</v>
      </c>
      <c r="S593" t="s">
        <v>11059</v>
      </c>
      <c r="T593" t="s">
        <v>28642</v>
      </c>
      <c r="V593" t="s">
        <v>266</v>
      </c>
      <c r="X593" t="s">
        <v>28643</v>
      </c>
      <c r="Y593" t="s">
        <v>14</v>
      </c>
      <c r="Z593">
        <v>1</v>
      </c>
      <c r="AA593">
        <v>0.75402100000000005</v>
      </c>
      <c r="AB593">
        <v>1</v>
      </c>
      <c r="AC593">
        <v>1</v>
      </c>
      <c r="AD593">
        <v>0.152783</v>
      </c>
      <c r="AE593">
        <v>0.243418</v>
      </c>
      <c r="AF593">
        <v>4908</v>
      </c>
      <c r="AG593" t="s">
        <v>28644</v>
      </c>
      <c r="AI593" t="s">
        <v>28645</v>
      </c>
      <c r="AJ593" t="s">
        <v>28646</v>
      </c>
      <c r="AL593" t="s">
        <v>28647</v>
      </c>
      <c r="AM593" t="s">
        <v>28648</v>
      </c>
      <c r="AN593" t="s">
        <v>28651</v>
      </c>
      <c r="AP593" t="s">
        <v>9050</v>
      </c>
      <c r="AQ593" t="s">
        <v>28652</v>
      </c>
      <c r="AR593" t="s">
        <v>28653</v>
      </c>
    </row>
    <row r="594" spans="1:46" x14ac:dyDescent="0.25">
      <c r="A594">
        <v>0</v>
      </c>
      <c r="B594">
        <v>-0.28334599999999999</v>
      </c>
      <c r="C594">
        <f t="shared" si="9"/>
        <v>-0.28334599999999999</v>
      </c>
      <c r="D594" t="s">
        <v>29</v>
      </c>
      <c r="G594" t="s">
        <v>29</v>
      </c>
      <c r="H594" t="s">
        <v>8149</v>
      </c>
      <c r="I594" t="s">
        <v>57168</v>
      </c>
      <c r="J594" t="s">
        <v>35457</v>
      </c>
      <c r="K594" t="s">
        <v>35458</v>
      </c>
      <c r="L594" t="s">
        <v>35459</v>
      </c>
      <c r="Q594" t="s">
        <v>35460</v>
      </c>
      <c r="R594" t="s">
        <v>35461</v>
      </c>
      <c r="V594" t="s">
        <v>10</v>
      </c>
      <c r="X594" t="s">
        <v>35462</v>
      </c>
      <c r="Y594" t="s">
        <v>14</v>
      </c>
      <c r="Z594" t="s">
        <v>15</v>
      </c>
      <c r="AA594" t="s">
        <v>15</v>
      </c>
      <c r="AB594" t="s">
        <v>15</v>
      </c>
      <c r="AC594">
        <v>1</v>
      </c>
      <c r="AD594">
        <v>0.24699199999999999</v>
      </c>
      <c r="AE594">
        <v>0.36968099999999998</v>
      </c>
      <c r="AF594">
        <v>71310</v>
      </c>
      <c r="AG594" t="s">
        <v>35463</v>
      </c>
      <c r="AI594" t="s">
        <v>35464</v>
      </c>
      <c r="AJ594" t="s">
        <v>35465</v>
      </c>
      <c r="AL594" t="s">
        <v>35466</v>
      </c>
      <c r="AM594" t="s">
        <v>35467</v>
      </c>
      <c r="AN594" t="s">
        <v>35463</v>
      </c>
      <c r="AQ594" t="s">
        <v>35470</v>
      </c>
      <c r="AR594" t="s">
        <v>35471</v>
      </c>
      <c r="AS594" t="s">
        <v>35472</v>
      </c>
    </row>
    <row r="595" spans="1:46" x14ac:dyDescent="0.25">
      <c r="A595">
        <v>1.56111</v>
      </c>
      <c r="B595">
        <v>1.2778499999999999</v>
      </c>
      <c r="C595">
        <f t="shared" si="9"/>
        <v>-0.28326000000000007</v>
      </c>
      <c r="D595" t="s">
        <v>29</v>
      </c>
      <c r="E595" t="s">
        <v>29</v>
      </c>
      <c r="F595" t="s">
        <v>1</v>
      </c>
      <c r="G595" t="s">
        <v>0</v>
      </c>
      <c r="H595" t="s">
        <v>1</v>
      </c>
      <c r="I595" t="s">
        <v>57129</v>
      </c>
      <c r="J595" t="s">
        <v>7955</v>
      </c>
      <c r="K595" t="s">
        <v>7956</v>
      </c>
      <c r="L595" t="s">
        <v>7957</v>
      </c>
      <c r="M595" t="s">
        <v>7958</v>
      </c>
      <c r="N595" t="s">
        <v>7959</v>
      </c>
      <c r="O595" t="s">
        <v>7960</v>
      </c>
      <c r="Q595" t="s">
        <v>7961</v>
      </c>
      <c r="R595" t="s">
        <v>7962</v>
      </c>
      <c r="S595" t="s">
        <v>7963</v>
      </c>
      <c r="T595" t="s">
        <v>7964</v>
      </c>
      <c r="X595" t="s">
        <v>7965</v>
      </c>
      <c r="Y595" t="s">
        <v>14</v>
      </c>
      <c r="Z595">
        <v>2</v>
      </c>
      <c r="AA595">
        <v>6.7976699999999996E-3</v>
      </c>
      <c r="AB595">
        <v>1.80751E-2</v>
      </c>
      <c r="AC595">
        <v>2</v>
      </c>
      <c r="AD595">
        <v>2.36939E-4</v>
      </c>
      <c r="AE595">
        <v>9.1447700000000002E-4</v>
      </c>
      <c r="AF595" t="s">
        <v>15</v>
      </c>
      <c r="AG595" t="s">
        <v>7966</v>
      </c>
      <c r="AH595" t="s">
        <v>7967</v>
      </c>
      <c r="AI595" t="s">
        <v>7968</v>
      </c>
      <c r="AJ595" t="s">
        <v>7969</v>
      </c>
      <c r="AL595" t="s">
        <v>7970</v>
      </c>
      <c r="AM595" t="s">
        <v>7971</v>
      </c>
      <c r="AN595" t="s">
        <v>7966</v>
      </c>
      <c r="AO595" t="s">
        <v>7974</v>
      </c>
      <c r="AQ595" t="s">
        <v>7975</v>
      </c>
      <c r="AR595" t="s">
        <v>7976</v>
      </c>
      <c r="AS595" t="s">
        <v>7977</v>
      </c>
      <c r="AT595" t="s">
        <v>7978</v>
      </c>
    </row>
    <row r="596" spans="1:46" x14ac:dyDescent="0.25">
      <c r="A596">
        <v>-1.1071500000000001</v>
      </c>
      <c r="B596">
        <v>-1.39018</v>
      </c>
      <c r="C596">
        <f t="shared" si="9"/>
        <v>-0.28302999999999989</v>
      </c>
      <c r="D596" t="s">
        <v>29</v>
      </c>
      <c r="E596" t="s">
        <v>0</v>
      </c>
      <c r="F596" t="s">
        <v>8149</v>
      </c>
      <c r="G596" t="s">
        <v>0</v>
      </c>
      <c r="H596" t="s">
        <v>8149</v>
      </c>
      <c r="I596" t="s">
        <v>57169</v>
      </c>
      <c r="J596" t="s">
        <v>45044</v>
      </c>
      <c r="K596" t="s">
        <v>45045</v>
      </c>
      <c r="L596" t="s">
        <v>45046</v>
      </c>
      <c r="Q596" t="s">
        <v>45047</v>
      </c>
      <c r="R596" t="s">
        <v>45048</v>
      </c>
      <c r="S596" t="s">
        <v>45049</v>
      </c>
      <c r="U596" t="s">
        <v>76</v>
      </c>
      <c r="V596" t="s">
        <v>77</v>
      </c>
      <c r="X596" t="s">
        <v>45050</v>
      </c>
      <c r="Y596" t="s">
        <v>14</v>
      </c>
      <c r="Z596">
        <v>4</v>
      </c>
      <c r="AA596" s="1">
        <v>5.22638E-8</v>
      </c>
      <c r="AB596" s="1">
        <v>7.6013400000000002E-7</v>
      </c>
      <c r="AC596">
        <v>4</v>
      </c>
      <c r="AD596" s="1">
        <v>2.8200900000000001E-13</v>
      </c>
      <c r="AE596" s="1">
        <v>1.04161E-11</v>
      </c>
      <c r="AF596">
        <v>7522</v>
      </c>
      <c r="AG596" t="s">
        <v>45051</v>
      </c>
      <c r="AI596" t="s">
        <v>45052</v>
      </c>
      <c r="AJ596" t="s">
        <v>45053</v>
      </c>
      <c r="AL596" t="s">
        <v>45054</v>
      </c>
      <c r="AM596" t="s">
        <v>45055</v>
      </c>
      <c r="AN596" t="s">
        <v>45058</v>
      </c>
      <c r="AQ596" t="s">
        <v>45059</v>
      </c>
      <c r="AR596" t="s">
        <v>45060</v>
      </c>
      <c r="AS596" t="s">
        <v>45061</v>
      </c>
    </row>
    <row r="597" spans="1:46" x14ac:dyDescent="0.25">
      <c r="A597">
        <v>1.0793699999999999</v>
      </c>
      <c r="B597">
        <v>0.79892399999999997</v>
      </c>
      <c r="C597">
        <f t="shared" si="9"/>
        <v>-0.28044599999999997</v>
      </c>
      <c r="D597" t="s">
        <v>29</v>
      </c>
      <c r="E597" t="s">
        <v>0</v>
      </c>
      <c r="F597" t="s">
        <v>1</v>
      </c>
      <c r="G597" t="s">
        <v>29</v>
      </c>
      <c r="H597" t="s">
        <v>1</v>
      </c>
      <c r="I597" t="s">
        <v>57167</v>
      </c>
      <c r="J597" t="s">
        <v>13767</v>
      </c>
      <c r="K597" t="s">
        <v>13768</v>
      </c>
      <c r="L597" t="s">
        <v>13769</v>
      </c>
      <c r="M597" t="s">
        <v>3614</v>
      </c>
      <c r="Q597" t="s">
        <v>554</v>
      </c>
      <c r="R597" t="s">
        <v>2153</v>
      </c>
      <c r="S597" t="s">
        <v>554</v>
      </c>
      <c r="U597" t="s">
        <v>347</v>
      </c>
      <c r="V597" t="s">
        <v>77</v>
      </c>
      <c r="X597" t="s">
        <v>13770</v>
      </c>
      <c r="Y597" t="s">
        <v>14</v>
      </c>
      <c r="Z597">
        <v>1</v>
      </c>
      <c r="AA597">
        <v>8.4025099999999998E-4</v>
      </c>
      <c r="AB597">
        <v>3.1213E-3</v>
      </c>
      <c r="AC597">
        <v>1</v>
      </c>
      <c r="AD597">
        <v>4.9981100000000001E-3</v>
      </c>
      <c r="AE597">
        <v>1.2449999999999999E-2</v>
      </c>
      <c r="AF597">
        <v>292738</v>
      </c>
      <c r="AG597" t="s">
        <v>13771</v>
      </c>
      <c r="AI597" t="s">
        <v>13772</v>
      </c>
      <c r="AJ597" t="s">
        <v>13773</v>
      </c>
      <c r="AL597" t="s">
        <v>13774</v>
      </c>
      <c r="AM597" t="s">
        <v>13775</v>
      </c>
      <c r="AN597" t="s">
        <v>13771</v>
      </c>
      <c r="AO597" t="s">
        <v>13778</v>
      </c>
      <c r="AQ597" t="s">
        <v>13779</v>
      </c>
      <c r="AS597" t="s">
        <v>13780</v>
      </c>
    </row>
    <row r="598" spans="1:46" x14ac:dyDescent="0.25">
      <c r="A598">
        <v>0.75480499999999995</v>
      </c>
      <c r="B598">
        <v>0.47509200000000001</v>
      </c>
      <c r="C598">
        <f t="shared" si="9"/>
        <v>-0.27971299999999993</v>
      </c>
      <c r="D598" t="s">
        <v>29</v>
      </c>
      <c r="E598" t="s">
        <v>29</v>
      </c>
      <c r="F598" t="s">
        <v>1</v>
      </c>
      <c r="G598" t="s">
        <v>29</v>
      </c>
      <c r="H598" t="s">
        <v>1</v>
      </c>
      <c r="I598" t="s">
        <v>57168</v>
      </c>
      <c r="J598" t="s">
        <v>20777</v>
      </c>
      <c r="K598" t="s">
        <v>20778</v>
      </c>
      <c r="L598" t="s">
        <v>20779</v>
      </c>
      <c r="M598" t="s">
        <v>20780</v>
      </c>
      <c r="N598" t="s">
        <v>20781</v>
      </c>
      <c r="O598" t="s">
        <v>20782</v>
      </c>
      <c r="P598" t="s">
        <v>20783</v>
      </c>
      <c r="Q598" t="s">
        <v>20784</v>
      </c>
      <c r="R598" t="s">
        <v>20785</v>
      </c>
      <c r="S598" t="s">
        <v>20786</v>
      </c>
      <c r="T598" t="s">
        <v>20787</v>
      </c>
      <c r="W598" t="s">
        <v>20788</v>
      </c>
      <c r="X598" t="s">
        <v>20789</v>
      </c>
      <c r="Y598" t="s">
        <v>14</v>
      </c>
      <c r="Z598">
        <v>11</v>
      </c>
      <c r="AA598">
        <v>2.7108400000000001E-2</v>
      </c>
      <c r="AB598">
        <v>5.9361400000000002E-2</v>
      </c>
      <c r="AC598">
        <v>11</v>
      </c>
      <c r="AD598">
        <v>2.94437E-2</v>
      </c>
      <c r="AE598">
        <v>5.7140799999999999E-2</v>
      </c>
      <c r="AF598" t="s">
        <v>15</v>
      </c>
      <c r="AG598" t="s">
        <v>20790</v>
      </c>
      <c r="AH598" t="s">
        <v>13911</v>
      </c>
      <c r="AI598" t="s">
        <v>20791</v>
      </c>
      <c r="AJ598" t="s">
        <v>20792</v>
      </c>
      <c r="AK598" t="s">
        <v>20793</v>
      </c>
      <c r="AL598" t="s">
        <v>20794</v>
      </c>
      <c r="AN598" t="s">
        <v>20790</v>
      </c>
      <c r="AO598" t="s">
        <v>20797</v>
      </c>
      <c r="AP598" t="s">
        <v>20798</v>
      </c>
      <c r="AQ598" t="s">
        <v>20799</v>
      </c>
      <c r="AR598" t="s">
        <v>20800</v>
      </c>
      <c r="AS598" t="s">
        <v>20801</v>
      </c>
      <c r="AT598" t="s">
        <v>20802</v>
      </c>
    </row>
    <row r="599" spans="1:46" x14ac:dyDescent="0.25">
      <c r="A599">
        <v>2.4914999999999998</v>
      </c>
      <c r="B599">
        <v>2.2119399999999998</v>
      </c>
      <c r="C599">
        <f t="shared" si="9"/>
        <v>-0.27956000000000003</v>
      </c>
      <c r="D599" t="s">
        <v>29</v>
      </c>
      <c r="E599" t="s">
        <v>0</v>
      </c>
      <c r="F599" t="s">
        <v>1</v>
      </c>
      <c r="G599" t="s">
        <v>0</v>
      </c>
      <c r="H599" t="s">
        <v>1</v>
      </c>
      <c r="I599" t="s">
        <v>57169</v>
      </c>
      <c r="J599" t="s">
        <v>2350</v>
      </c>
      <c r="K599" t="s">
        <v>2351</v>
      </c>
      <c r="L599" t="s">
        <v>1503</v>
      </c>
      <c r="M599" t="s">
        <v>227</v>
      </c>
      <c r="Q599" t="s">
        <v>2352</v>
      </c>
      <c r="R599" t="s">
        <v>2352</v>
      </c>
      <c r="U599" t="s">
        <v>347</v>
      </c>
      <c r="V599" t="s">
        <v>77</v>
      </c>
      <c r="X599" t="s">
        <v>2353</v>
      </c>
      <c r="Y599" t="s">
        <v>14</v>
      </c>
      <c r="Z599">
        <v>3</v>
      </c>
      <c r="AA599" s="1">
        <v>8.5963299999999995E-7</v>
      </c>
      <c r="AB599" s="1">
        <v>9.0203799999999995E-6</v>
      </c>
      <c r="AC599">
        <v>4</v>
      </c>
      <c r="AD599" s="1">
        <v>2.58142E-8</v>
      </c>
      <c r="AE599" s="1">
        <v>3.1332800000000001E-7</v>
      </c>
      <c r="AF599">
        <v>1563990</v>
      </c>
      <c r="AG599" t="s">
        <v>2354</v>
      </c>
      <c r="AI599" t="s">
        <v>2355</v>
      </c>
      <c r="AJ599" t="s">
        <v>2356</v>
      </c>
      <c r="AL599" t="s">
        <v>2357</v>
      </c>
      <c r="AN599" t="s">
        <v>2354</v>
      </c>
      <c r="AQ599" t="s">
        <v>2360</v>
      </c>
      <c r="AS599" t="s">
        <v>2361</v>
      </c>
    </row>
    <row r="600" spans="1:46" x14ac:dyDescent="0.25">
      <c r="A600">
        <v>-0.51811099999999999</v>
      </c>
      <c r="B600">
        <v>-0.797404</v>
      </c>
      <c r="C600">
        <f t="shared" si="9"/>
        <v>-0.27929300000000001</v>
      </c>
      <c r="D600" t="s">
        <v>29</v>
      </c>
      <c r="E600" t="s">
        <v>29</v>
      </c>
      <c r="F600" t="s">
        <v>8149</v>
      </c>
      <c r="G600" t="s">
        <v>29</v>
      </c>
      <c r="H600" t="s">
        <v>8149</v>
      </c>
      <c r="I600" t="s">
        <v>57168</v>
      </c>
      <c r="J600" t="s">
        <v>27044</v>
      </c>
      <c r="K600" t="s">
        <v>27045</v>
      </c>
      <c r="L600" t="s">
        <v>27046</v>
      </c>
      <c r="M600" t="s">
        <v>27047</v>
      </c>
      <c r="N600" t="s">
        <v>27048</v>
      </c>
      <c r="Q600" t="s">
        <v>27049</v>
      </c>
      <c r="R600" t="s">
        <v>27050</v>
      </c>
      <c r="S600" t="s">
        <v>27051</v>
      </c>
      <c r="T600" t="s">
        <v>27052</v>
      </c>
      <c r="U600" t="s">
        <v>996</v>
      </c>
      <c r="V600" t="s">
        <v>77</v>
      </c>
      <c r="W600" t="s">
        <v>27053</v>
      </c>
      <c r="X600" t="s">
        <v>27054</v>
      </c>
      <c r="Y600" t="s">
        <v>14</v>
      </c>
      <c r="Z600">
        <v>1</v>
      </c>
      <c r="AA600">
        <v>0.104962</v>
      </c>
      <c r="AB600">
        <v>0.188198</v>
      </c>
      <c r="AC600">
        <v>1</v>
      </c>
      <c r="AD600">
        <v>1.91174E-2</v>
      </c>
      <c r="AE600">
        <v>3.9678699999999997E-2</v>
      </c>
      <c r="AF600">
        <v>29092</v>
      </c>
      <c r="AG600" t="s">
        <v>27055</v>
      </c>
      <c r="AI600" t="s">
        <v>27056</v>
      </c>
      <c r="AJ600" t="s">
        <v>27057</v>
      </c>
      <c r="AK600" t="s">
        <v>27058</v>
      </c>
      <c r="AL600" t="s">
        <v>27059</v>
      </c>
      <c r="AM600" t="s">
        <v>27060</v>
      </c>
      <c r="AN600" t="s">
        <v>27063</v>
      </c>
      <c r="AO600" t="s">
        <v>27064</v>
      </c>
      <c r="AQ600" t="s">
        <v>27065</v>
      </c>
      <c r="AR600" t="s">
        <v>27066</v>
      </c>
      <c r="AS600" t="s">
        <v>27067</v>
      </c>
    </row>
    <row r="601" spans="1:46" x14ac:dyDescent="0.25">
      <c r="A601">
        <v>3.4659599999999999</v>
      </c>
      <c r="B601">
        <v>3.1877</v>
      </c>
      <c r="C601">
        <f t="shared" si="9"/>
        <v>-0.27825999999999995</v>
      </c>
      <c r="D601" t="s">
        <v>29</v>
      </c>
      <c r="E601" t="s">
        <v>0</v>
      </c>
      <c r="F601" t="s">
        <v>1</v>
      </c>
      <c r="G601" t="s">
        <v>0</v>
      </c>
      <c r="H601" t="s">
        <v>1</v>
      </c>
      <c r="I601" t="s">
        <v>57169</v>
      </c>
      <c r="J601" t="s">
        <v>864</v>
      </c>
      <c r="K601" t="s">
        <v>865</v>
      </c>
      <c r="L601" t="s">
        <v>866</v>
      </c>
      <c r="M601" t="s">
        <v>867</v>
      </c>
      <c r="N601" t="s">
        <v>868</v>
      </c>
      <c r="Q601" t="s">
        <v>869</v>
      </c>
      <c r="R601" t="s">
        <v>870</v>
      </c>
      <c r="S601" t="s">
        <v>871</v>
      </c>
      <c r="T601" t="s">
        <v>872</v>
      </c>
      <c r="U601" t="s">
        <v>9</v>
      </c>
      <c r="V601" t="s">
        <v>99</v>
      </c>
      <c r="W601" t="s">
        <v>873</v>
      </c>
      <c r="X601" t="s">
        <v>874</v>
      </c>
      <c r="Y601" t="s">
        <v>14</v>
      </c>
      <c r="Z601">
        <v>7</v>
      </c>
      <c r="AA601" s="1">
        <v>4.7521899999999996E-15</v>
      </c>
      <c r="AB601" s="1">
        <v>3.6244099999999999E-13</v>
      </c>
      <c r="AC601">
        <v>7</v>
      </c>
      <c r="AD601" s="1">
        <v>3.2117099999999998E-22</v>
      </c>
      <c r="AE601" s="1">
        <v>5.2534400000000003E-20</v>
      </c>
      <c r="AF601">
        <v>108468000</v>
      </c>
      <c r="AG601" t="s">
        <v>875</v>
      </c>
      <c r="AI601" t="s">
        <v>876</v>
      </c>
      <c r="AJ601" t="s">
        <v>877</v>
      </c>
      <c r="AL601" t="s">
        <v>878</v>
      </c>
      <c r="AM601" t="s">
        <v>879</v>
      </c>
      <c r="AN601" t="s">
        <v>875</v>
      </c>
      <c r="AO601" t="s">
        <v>882</v>
      </c>
      <c r="AQ601" t="s">
        <v>713</v>
      </c>
      <c r="AS601" t="s">
        <v>714</v>
      </c>
      <c r="AT601" t="s">
        <v>883</v>
      </c>
    </row>
    <row r="602" spans="1:46" x14ac:dyDescent="0.25">
      <c r="A602">
        <v>0.95708599999999999</v>
      </c>
      <c r="B602">
        <v>0.67893099999999995</v>
      </c>
      <c r="C602">
        <f t="shared" si="9"/>
        <v>-0.27815500000000004</v>
      </c>
      <c r="D602" t="s">
        <v>29</v>
      </c>
      <c r="E602" t="s">
        <v>0</v>
      </c>
      <c r="F602" t="s">
        <v>1</v>
      </c>
      <c r="G602" t="s">
        <v>0</v>
      </c>
      <c r="H602" t="s">
        <v>1</v>
      </c>
      <c r="I602" t="s">
        <v>57169</v>
      </c>
      <c r="J602" t="s">
        <v>13261</v>
      </c>
      <c r="K602" t="s">
        <v>804</v>
      </c>
      <c r="L602" t="s">
        <v>13262</v>
      </c>
      <c r="M602" t="s">
        <v>7820</v>
      </c>
      <c r="Q602" t="s">
        <v>7874</v>
      </c>
      <c r="R602" t="s">
        <v>13263</v>
      </c>
      <c r="U602" t="s">
        <v>9</v>
      </c>
      <c r="V602" t="s">
        <v>59</v>
      </c>
      <c r="X602" t="s">
        <v>13264</v>
      </c>
      <c r="Y602" t="s">
        <v>14</v>
      </c>
      <c r="Z602">
        <v>2</v>
      </c>
      <c r="AA602" s="1">
        <v>2.66205E-5</v>
      </c>
      <c r="AB602">
        <v>1.7467900000000001E-4</v>
      </c>
      <c r="AC602">
        <v>3</v>
      </c>
      <c r="AD602">
        <v>3.2117299999999999E-3</v>
      </c>
      <c r="AE602">
        <v>8.6122600000000001E-3</v>
      </c>
      <c r="AF602">
        <v>2886990</v>
      </c>
      <c r="AG602" t="s">
        <v>13265</v>
      </c>
      <c r="AI602" t="s">
        <v>13266</v>
      </c>
      <c r="AJ602" t="s">
        <v>13267</v>
      </c>
      <c r="AL602" t="s">
        <v>13268</v>
      </c>
      <c r="AM602" t="s">
        <v>13269</v>
      </c>
      <c r="AN602" t="s">
        <v>13265</v>
      </c>
      <c r="AQ602" t="s">
        <v>13272</v>
      </c>
      <c r="AS602" t="s">
        <v>13273</v>
      </c>
    </row>
    <row r="603" spans="1:46" x14ac:dyDescent="0.25">
      <c r="A603" s="1">
        <v>1.46189E-18</v>
      </c>
      <c r="B603">
        <v>-0.27667700000000001</v>
      </c>
      <c r="C603">
        <f t="shared" si="9"/>
        <v>-0.27667700000000001</v>
      </c>
      <c r="D603" t="s">
        <v>29</v>
      </c>
      <c r="E603" t="s">
        <v>29</v>
      </c>
      <c r="F603" t="s">
        <v>1</v>
      </c>
      <c r="G603" t="s">
        <v>29</v>
      </c>
      <c r="H603" t="s">
        <v>8149</v>
      </c>
      <c r="I603" t="s">
        <v>57168</v>
      </c>
      <c r="J603" t="s">
        <v>25120</v>
      </c>
      <c r="K603" t="s">
        <v>19723</v>
      </c>
      <c r="L603" t="s">
        <v>25121</v>
      </c>
      <c r="M603" t="s">
        <v>25122</v>
      </c>
      <c r="N603" t="s">
        <v>25123</v>
      </c>
      <c r="O603" t="s">
        <v>25124</v>
      </c>
      <c r="Q603" t="s">
        <v>25125</v>
      </c>
      <c r="R603" t="s">
        <v>25126</v>
      </c>
      <c r="S603" t="s">
        <v>22646</v>
      </c>
      <c r="T603" t="s">
        <v>25127</v>
      </c>
      <c r="U603" t="s">
        <v>996</v>
      </c>
      <c r="V603" t="s">
        <v>77</v>
      </c>
      <c r="X603" t="s">
        <v>25128</v>
      </c>
      <c r="Y603" t="s">
        <v>14</v>
      </c>
      <c r="Z603">
        <v>2</v>
      </c>
      <c r="AA603">
        <v>1</v>
      </c>
      <c r="AB603">
        <v>1</v>
      </c>
      <c r="AC603">
        <v>2</v>
      </c>
      <c r="AD603">
        <v>0.65785000000000005</v>
      </c>
      <c r="AE603">
        <v>0.89564600000000005</v>
      </c>
      <c r="AF603">
        <v>4261000</v>
      </c>
      <c r="AG603" t="s">
        <v>25129</v>
      </c>
      <c r="AH603" t="s">
        <v>25130</v>
      </c>
      <c r="AI603" t="s">
        <v>25131</v>
      </c>
      <c r="AJ603" t="s">
        <v>25132</v>
      </c>
      <c r="AL603" t="s">
        <v>25133</v>
      </c>
      <c r="AN603" t="s">
        <v>25129</v>
      </c>
      <c r="AO603" t="s">
        <v>25136</v>
      </c>
      <c r="AQ603" t="s">
        <v>25137</v>
      </c>
      <c r="AS603" t="s">
        <v>25138</v>
      </c>
      <c r="AT603" t="s">
        <v>25139</v>
      </c>
    </row>
    <row r="604" spans="1:46" x14ac:dyDescent="0.25">
      <c r="A604">
        <v>0.98794999999999999</v>
      </c>
      <c r="B604">
        <v>0.711816</v>
      </c>
      <c r="C604">
        <f t="shared" si="9"/>
        <v>-0.27613399999999999</v>
      </c>
      <c r="D604" t="s">
        <v>29</v>
      </c>
      <c r="E604" t="s">
        <v>29</v>
      </c>
      <c r="F604" t="s">
        <v>1</v>
      </c>
      <c r="G604" t="s">
        <v>29</v>
      </c>
      <c r="H604" t="s">
        <v>1</v>
      </c>
      <c r="I604" t="s">
        <v>57168</v>
      </c>
      <c r="J604" t="s">
        <v>4469</v>
      </c>
      <c r="K604" t="s">
        <v>4470</v>
      </c>
      <c r="L604" t="s">
        <v>4471</v>
      </c>
      <c r="M604" t="s">
        <v>4472</v>
      </c>
      <c r="N604" t="s">
        <v>4473</v>
      </c>
      <c r="Q604" t="s">
        <v>4474</v>
      </c>
      <c r="R604" t="s">
        <v>4475</v>
      </c>
      <c r="S604" t="s">
        <v>462</v>
      </c>
      <c r="T604" t="s">
        <v>4087</v>
      </c>
      <c r="U604" t="s">
        <v>407</v>
      </c>
      <c r="V604" t="s">
        <v>77</v>
      </c>
      <c r="W604" t="s">
        <v>4476</v>
      </c>
      <c r="X604" t="s">
        <v>4477</v>
      </c>
      <c r="Y604" t="s">
        <v>14</v>
      </c>
      <c r="Z604">
        <v>2</v>
      </c>
      <c r="AA604">
        <v>4.9390099999999999E-2</v>
      </c>
      <c r="AB604">
        <v>9.8811800000000005E-2</v>
      </c>
      <c r="AC604">
        <v>2</v>
      </c>
      <c r="AD604">
        <v>6.3955499999999998E-2</v>
      </c>
      <c r="AE604">
        <v>0.112372</v>
      </c>
      <c r="AF604">
        <v>1329680</v>
      </c>
      <c r="AG604" t="s">
        <v>4478</v>
      </c>
      <c r="AI604" t="s">
        <v>4479</v>
      </c>
      <c r="AJ604" t="s">
        <v>4480</v>
      </c>
      <c r="AL604" t="s">
        <v>4481</v>
      </c>
      <c r="AM604" t="s">
        <v>4482</v>
      </c>
      <c r="AN604" t="s">
        <v>4478</v>
      </c>
      <c r="AQ604" t="s">
        <v>4485</v>
      </c>
      <c r="AR604" t="s">
        <v>4486</v>
      </c>
      <c r="AS604" t="s">
        <v>4487</v>
      </c>
    </row>
    <row r="605" spans="1:46" x14ac:dyDescent="0.25">
      <c r="A605">
        <v>-0.28016999999999997</v>
      </c>
      <c r="B605">
        <v>-0.555593</v>
      </c>
      <c r="C605">
        <f t="shared" si="9"/>
        <v>-0.27542300000000003</v>
      </c>
      <c r="D605" t="s">
        <v>29</v>
      </c>
      <c r="E605" t="s">
        <v>29</v>
      </c>
      <c r="F605" t="s">
        <v>8149</v>
      </c>
      <c r="G605" t="s">
        <v>29</v>
      </c>
      <c r="H605" t="s">
        <v>8149</v>
      </c>
      <c r="I605" t="s">
        <v>57168</v>
      </c>
      <c r="J605" t="s">
        <v>41945</v>
      </c>
      <c r="L605" t="s">
        <v>41946</v>
      </c>
      <c r="M605" t="s">
        <v>3614</v>
      </c>
      <c r="O605" t="s">
        <v>41947</v>
      </c>
      <c r="Q605" t="s">
        <v>13549</v>
      </c>
      <c r="R605" t="s">
        <v>41948</v>
      </c>
      <c r="U605" t="s">
        <v>780</v>
      </c>
      <c r="V605" t="s">
        <v>10</v>
      </c>
      <c r="W605" t="s">
        <v>41949</v>
      </c>
      <c r="X605" t="s">
        <v>41950</v>
      </c>
      <c r="Y605" t="s">
        <v>14</v>
      </c>
      <c r="Z605">
        <v>3</v>
      </c>
      <c r="AA605">
        <v>0.28546899999999997</v>
      </c>
      <c r="AB605">
        <v>0.441689</v>
      </c>
      <c r="AC605">
        <v>3</v>
      </c>
      <c r="AD605">
        <v>2.6934199999999998E-2</v>
      </c>
      <c r="AE605">
        <v>5.2989099999999997E-2</v>
      </c>
      <c r="AF605">
        <v>108162</v>
      </c>
      <c r="AG605" t="s">
        <v>41951</v>
      </c>
      <c r="AI605" t="s">
        <v>41952</v>
      </c>
      <c r="AJ605" t="s">
        <v>41953</v>
      </c>
      <c r="AK605" t="s">
        <v>41954</v>
      </c>
      <c r="AL605" t="s">
        <v>41954</v>
      </c>
      <c r="AN605" t="s">
        <v>41951</v>
      </c>
      <c r="AO605" t="s">
        <v>41957</v>
      </c>
      <c r="AQ605" t="s">
        <v>41958</v>
      </c>
      <c r="AS605" t="s">
        <v>41959</v>
      </c>
      <c r="AT605" t="s">
        <v>41960</v>
      </c>
    </row>
    <row r="606" spans="1:46" x14ac:dyDescent="0.25">
      <c r="A606">
        <v>-0.958735</v>
      </c>
      <c r="B606">
        <v>-1.23403</v>
      </c>
      <c r="C606">
        <f t="shared" si="9"/>
        <v>-0.27529499999999996</v>
      </c>
      <c r="D606" t="s">
        <v>29</v>
      </c>
      <c r="E606" t="s">
        <v>29</v>
      </c>
      <c r="F606" t="s">
        <v>8149</v>
      </c>
      <c r="G606" t="s">
        <v>29</v>
      </c>
      <c r="H606" t="s">
        <v>8149</v>
      </c>
      <c r="I606" t="s">
        <v>57168</v>
      </c>
      <c r="J606" t="s">
        <v>42074</v>
      </c>
      <c r="K606" t="s">
        <v>42075</v>
      </c>
      <c r="L606" t="s">
        <v>42076</v>
      </c>
      <c r="M606" t="s">
        <v>42077</v>
      </c>
      <c r="N606" t="s">
        <v>42078</v>
      </c>
      <c r="O606" t="s">
        <v>42079</v>
      </c>
      <c r="Q606" t="s">
        <v>42080</v>
      </c>
      <c r="R606" t="s">
        <v>42081</v>
      </c>
      <c r="S606" t="s">
        <v>42082</v>
      </c>
      <c r="T606" t="s">
        <v>6621</v>
      </c>
      <c r="U606" t="s">
        <v>887</v>
      </c>
      <c r="V606" t="s">
        <v>77</v>
      </c>
      <c r="X606" t="s">
        <v>42083</v>
      </c>
      <c r="Y606" t="s">
        <v>14</v>
      </c>
      <c r="Z606">
        <v>18</v>
      </c>
      <c r="AA606">
        <v>5.9936000000000003E-2</v>
      </c>
      <c r="AB606">
        <v>0.116338</v>
      </c>
      <c r="AC606">
        <v>18</v>
      </c>
      <c r="AD606">
        <v>2.49004E-2</v>
      </c>
      <c r="AE606">
        <v>4.9670699999999998E-2</v>
      </c>
      <c r="AF606">
        <v>873016</v>
      </c>
      <c r="AG606" t="s">
        <v>42084</v>
      </c>
      <c r="AH606" t="s">
        <v>42079</v>
      </c>
      <c r="AI606" t="s">
        <v>42085</v>
      </c>
      <c r="AJ606" t="s">
        <v>42082</v>
      </c>
      <c r="AL606" t="s">
        <v>42086</v>
      </c>
      <c r="AN606" t="s">
        <v>42084</v>
      </c>
      <c r="AO606" t="s">
        <v>42089</v>
      </c>
      <c r="AP606" t="s">
        <v>42090</v>
      </c>
      <c r="AQ606" t="s">
        <v>42091</v>
      </c>
      <c r="AS606" t="s">
        <v>1351</v>
      </c>
      <c r="AT606" t="s">
        <v>42092</v>
      </c>
    </row>
    <row r="607" spans="1:46" x14ac:dyDescent="0.25">
      <c r="A607">
        <v>1.68638</v>
      </c>
      <c r="B607">
        <v>1.41113</v>
      </c>
      <c r="C607">
        <f t="shared" si="9"/>
        <v>-0.27524999999999999</v>
      </c>
      <c r="D607" t="s">
        <v>29</v>
      </c>
      <c r="E607" t="s">
        <v>0</v>
      </c>
      <c r="F607" t="s">
        <v>1</v>
      </c>
      <c r="G607" t="s">
        <v>0</v>
      </c>
      <c r="H607" t="s">
        <v>1</v>
      </c>
      <c r="I607" t="s">
        <v>57169</v>
      </c>
      <c r="J607" t="s">
        <v>7598</v>
      </c>
      <c r="K607" t="s">
        <v>7599</v>
      </c>
      <c r="L607" t="s">
        <v>7600</v>
      </c>
      <c r="M607" t="s">
        <v>341</v>
      </c>
      <c r="N607" t="s">
        <v>342</v>
      </c>
      <c r="O607" t="s">
        <v>5494</v>
      </c>
      <c r="Q607" t="s">
        <v>7601</v>
      </c>
      <c r="R607" t="s">
        <v>7602</v>
      </c>
      <c r="T607" t="s">
        <v>346</v>
      </c>
      <c r="U607" t="s">
        <v>347</v>
      </c>
      <c r="V607" t="s">
        <v>77</v>
      </c>
      <c r="W607" t="s">
        <v>7603</v>
      </c>
      <c r="X607" t="s">
        <v>7604</v>
      </c>
      <c r="Y607" t="s">
        <v>14</v>
      </c>
      <c r="Z607">
        <v>6</v>
      </c>
      <c r="AA607" s="1">
        <v>4.8246699999999999E-8</v>
      </c>
      <c r="AB607" s="1">
        <v>7.1163900000000001E-7</v>
      </c>
      <c r="AC607">
        <v>6</v>
      </c>
      <c r="AD607" s="1">
        <v>1.48111E-7</v>
      </c>
      <c r="AE607" s="1">
        <v>1.5278100000000001E-6</v>
      </c>
      <c r="AF607">
        <v>429814</v>
      </c>
      <c r="AG607" t="s">
        <v>7605</v>
      </c>
      <c r="AH607" t="s">
        <v>351</v>
      </c>
      <c r="AI607" t="s">
        <v>7606</v>
      </c>
      <c r="AJ607" t="s">
        <v>7607</v>
      </c>
      <c r="AL607" t="s">
        <v>7608</v>
      </c>
      <c r="AM607" t="s">
        <v>7609</v>
      </c>
      <c r="AN607" t="s">
        <v>7605</v>
      </c>
      <c r="AO607" t="s">
        <v>6921</v>
      </c>
      <c r="AQ607" t="s">
        <v>357</v>
      </c>
      <c r="AS607" t="s">
        <v>6291</v>
      </c>
      <c r="AT607" t="s">
        <v>7612</v>
      </c>
    </row>
    <row r="608" spans="1:46" x14ac:dyDescent="0.25">
      <c r="A608">
        <v>1.53949</v>
      </c>
      <c r="B608">
        <v>1.26461</v>
      </c>
      <c r="C608">
        <f t="shared" si="9"/>
        <v>-0.27488000000000001</v>
      </c>
      <c r="D608" t="s">
        <v>29</v>
      </c>
      <c r="E608" t="s">
        <v>0</v>
      </c>
      <c r="F608" t="s">
        <v>1</v>
      </c>
      <c r="G608" t="s">
        <v>29</v>
      </c>
      <c r="H608" t="s">
        <v>1</v>
      </c>
      <c r="I608" t="s">
        <v>57167</v>
      </c>
      <c r="J608" t="s">
        <v>4589</v>
      </c>
      <c r="K608" t="s">
        <v>4590</v>
      </c>
      <c r="L608" t="s">
        <v>4591</v>
      </c>
      <c r="Q608" t="s">
        <v>4592</v>
      </c>
      <c r="R608" t="s">
        <v>4592</v>
      </c>
      <c r="U608" t="s">
        <v>76</v>
      </c>
      <c r="V608" t="s">
        <v>77</v>
      </c>
      <c r="X608" t="s">
        <v>4593</v>
      </c>
      <c r="Y608" t="s">
        <v>14</v>
      </c>
      <c r="Z608">
        <v>1</v>
      </c>
      <c r="AA608">
        <v>1.4190800000000001E-3</v>
      </c>
      <c r="AB608">
        <v>4.8602999999999997E-3</v>
      </c>
      <c r="AC608">
        <v>1</v>
      </c>
      <c r="AD608">
        <v>6.3980800000000004E-3</v>
      </c>
      <c r="AE608">
        <v>1.5498899999999999E-2</v>
      </c>
      <c r="AF608">
        <v>1078880</v>
      </c>
      <c r="AG608" t="s">
        <v>4594</v>
      </c>
      <c r="AI608" t="s">
        <v>4595</v>
      </c>
      <c r="AJ608" t="s">
        <v>4596</v>
      </c>
      <c r="AL608" t="s">
        <v>4597</v>
      </c>
      <c r="AM608" t="s">
        <v>4598</v>
      </c>
      <c r="AN608" t="s">
        <v>4594</v>
      </c>
      <c r="AO608" t="s">
        <v>4601</v>
      </c>
      <c r="AQ608" t="s">
        <v>4602</v>
      </c>
      <c r="AR608" t="s">
        <v>4603</v>
      </c>
      <c r="AS608" t="s">
        <v>4604</v>
      </c>
    </row>
    <row r="609" spans="1:46" x14ac:dyDescent="0.25">
      <c r="A609">
        <v>-0.15285799999999999</v>
      </c>
      <c r="B609">
        <v>-0.427703</v>
      </c>
      <c r="C609">
        <f t="shared" si="9"/>
        <v>-0.27484500000000001</v>
      </c>
      <c r="D609" t="s">
        <v>29</v>
      </c>
      <c r="E609" t="s">
        <v>29</v>
      </c>
      <c r="F609" t="s">
        <v>8149</v>
      </c>
      <c r="G609" t="s">
        <v>29</v>
      </c>
      <c r="H609" t="s">
        <v>8149</v>
      </c>
      <c r="I609" t="s">
        <v>57168</v>
      </c>
      <c r="J609" t="s">
        <v>24143</v>
      </c>
      <c r="K609" t="s">
        <v>24144</v>
      </c>
      <c r="L609" t="s">
        <v>24145</v>
      </c>
      <c r="M609" t="s">
        <v>16891</v>
      </c>
      <c r="Q609" t="s">
        <v>24146</v>
      </c>
      <c r="R609" t="s">
        <v>24147</v>
      </c>
      <c r="S609" t="s">
        <v>24148</v>
      </c>
      <c r="T609" t="s">
        <v>5380</v>
      </c>
      <c r="U609" t="s">
        <v>76</v>
      </c>
      <c r="V609" t="s">
        <v>77</v>
      </c>
      <c r="X609" t="s">
        <v>24149</v>
      </c>
      <c r="Y609" t="s">
        <v>14</v>
      </c>
      <c r="Z609">
        <v>2</v>
      </c>
      <c r="AA609">
        <v>0.707673</v>
      </c>
      <c r="AB609">
        <v>0.97872300000000001</v>
      </c>
      <c r="AC609">
        <v>2</v>
      </c>
      <c r="AD609">
        <v>0.450826</v>
      </c>
      <c r="AE609">
        <v>0.63388800000000001</v>
      </c>
      <c r="AF609">
        <v>104611</v>
      </c>
      <c r="AG609" t="s">
        <v>24150</v>
      </c>
      <c r="AI609" t="s">
        <v>24151</v>
      </c>
      <c r="AJ609" t="s">
        <v>24152</v>
      </c>
      <c r="AL609" t="s">
        <v>24153</v>
      </c>
      <c r="AN609" t="s">
        <v>24156</v>
      </c>
      <c r="AO609" t="s">
        <v>24157</v>
      </c>
      <c r="AQ609" t="s">
        <v>24158</v>
      </c>
      <c r="AR609" t="s">
        <v>24159</v>
      </c>
      <c r="AS609" t="s">
        <v>24160</v>
      </c>
    </row>
    <row r="610" spans="1:46" x14ac:dyDescent="0.25">
      <c r="A610">
        <v>-1.4765900000000001</v>
      </c>
      <c r="B610">
        <v>-1.75119</v>
      </c>
      <c r="C610">
        <f t="shared" si="9"/>
        <v>-0.27459999999999996</v>
      </c>
      <c r="D610" t="s">
        <v>29</v>
      </c>
      <c r="E610" t="s">
        <v>0</v>
      </c>
      <c r="F610" t="s">
        <v>8149</v>
      </c>
      <c r="G610" t="s">
        <v>0</v>
      </c>
      <c r="H610" t="s">
        <v>8149</v>
      </c>
      <c r="I610" t="s">
        <v>57169</v>
      </c>
      <c r="J610" t="s">
        <v>47904</v>
      </c>
      <c r="L610" t="s">
        <v>6260</v>
      </c>
      <c r="M610" t="s">
        <v>938</v>
      </c>
      <c r="N610" t="s">
        <v>938</v>
      </c>
      <c r="Q610" t="s">
        <v>47905</v>
      </c>
      <c r="R610" t="s">
        <v>47905</v>
      </c>
      <c r="T610" t="s">
        <v>18977</v>
      </c>
      <c r="U610" t="s">
        <v>76</v>
      </c>
      <c r="V610" t="s">
        <v>77</v>
      </c>
      <c r="X610" t="s">
        <v>47906</v>
      </c>
      <c r="Y610" t="s">
        <v>14</v>
      </c>
      <c r="Z610">
        <v>3</v>
      </c>
      <c r="AA610">
        <v>9.2898399999999999E-4</v>
      </c>
      <c r="AB610">
        <v>3.4095499999999999E-3</v>
      </c>
      <c r="AC610">
        <v>4</v>
      </c>
      <c r="AD610" s="1">
        <v>2.8524200000000001E-6</v>
      </c>
      <c r="AE610" s="1">
        <v>2.03702E-5</v>
      </c>
      <c r="AF610">
        <v>1240920</v>
      </c>
      <c r="AG610" t="s">
        <v>47907</v>
      </c>
      <c r="AI610" t="s">
        <v>47908</v>
      </c>
      <c r="AJ610" t="s">
        <v>47909</v>
      </c>
      <c r="AK610" t="s">
        <v>47910</v>
      </c>
      <c r="AL610" t="s">
        <v>47911</v>
      </c>
      <c r="AM610" t="s">
        <v>47912</v>
      </c>
      <c r="AN610" t="s">
        <v>47915</v>
      </c>
      <c r="AQ610" t="s">
        <v>47916</v>
      </c>
      <c r="AS610" t="s">
        <v>47642</v>
      </c>
    </row>
    <row r="611" spans="1:46" x14ac:dyDescent="0.25">
      <c r="A611">
        <v>0.89579200000000003</v>
      </c>
      <c r="B611">
        <v>0.62131099999999995</v>
      </c>
      <c r="C611">
        <f t="shared" si="9"/>
        <v>-0.27448100000000009</v>
      </c>
      <c r="D611" t="s">
        <v>29</v>
      </c>
      <c r="E611" t="s">
        <v>0</v>
      </c>
      <c r="F611" t="s">
        <v>1</v>
      </c>
      <c r="G611" t="s">
        <v>29</v>
      </c>
      <c r="H611" t="s">
        <v>1</v>
      </c>
      <c r="I611" t="s">
        <v>57167</v>
      </c>
      <c r="J611" t="s">
        <v>14593</v>
      </c>
      <c r="K611" t="s">
        <v>8043</v>
      </c>
      <c r="L611" t="s">
        <v>14594</v>
      </c>
      <c r="M611" t="s">
        <v>2400</v>
      </c>
      <c r="N611" t="s">
        <v>2401</v>
      </c>
      <c r="Q611" t="s">
        <v>14595</v>
      </c>
      <c r="R611" t="s">
        <v>14596</v>
      </c>
      <c r="T611" t="s">
        <v>8049</v>
      </c>
      <c r="U611" t="s">
        <v>347</v>
      </c>
      <c r="V611" t="s">
        <v>77</v>
      </c>
      <c r="W611" t="s">
        <v>2406</v>
      </c>
      <c r="X611" t="s">
        <v>14597</v>
      </c>
      <c r="Y611" t="s">
        <v>14</v>
      </c>
      <c r="Z611">
        <v>5</v>
      </c>
      <c r="AA611" s="1">
        <v>6.5281699999999995E-5</v>
      </c>
      <c r="AB611">
        <v>3.6518100000000001E-4</v>
      </c>
      <c r="AC611">
        <v>5</v>
      </c>
      <c r="AD611">
        <v>5.5292800000000001E-3</v>
      </c>
      <c r="AE611">
        <v>1.3624900000000001E-2</v>
      </c>
      <c r="AF611">
        <v>2808160</v>
      </c>
      <c r="AG611" t="s">
        <v>14598</v>
      </c>
      <c r="AI611" t="s">
        <v>14599</v>
      </c>
      <c r="AJ611" t="s">
        <v>14600</v>
      </c>
      <c r="AL611" t="s">
        <v>14601</v>
      </c>
      <c r="AN611" t="s">
        <v>14598</v>
      </c>
      <c r="AQ611" t="s">
        <v>14604</v>
      </c>
      <c r="AS611" t="s">
        <v>8060</v>
      </c>
    </row>
    <row r="612" spans="1:46" x14ac:dyDescent="0.25">
      <c r="A612">
        <v>4.1956600000000002</v>
      </c>
      <c r="B612">
        <v>3.9213100000000001</v>
      </c>
      <c r="C612">
        <f t="shared" si="9"/>
        <v>-0.27435000000000009</v>
      </c>
      <c r="D612" t="s">
        <v>29</v>
      </c>
      <c r="E612" t="s">
        <v>0</v>
      </c>
      <c r="F612" t="s">
        <v>1</v>
      </c>
      <c r="G612" t="s">
        <v>0</v>
      </c>
      <c r="H612" t="s">
        <v>1</v>
      </c>
      <c r="I612" t="s">
        <v>57169</v>
      </c>
      <c r="J612" t="s">
        <v>422</v>
      </c>
      <c r="K612" t="s">
        <v>423</v>
      </c>
      <c r="L612" t="s">
        <v>424</v>
      </c>
      <c r="M612" t="s">
        <v>241</v>
      </c>
      <c r="N612" t="s">
        <v>241</v>
      </c>
      <c r="Q612" t="s">
        <v>425</v>
      </c>
      <c r="R612" t="s">
        <v>426</v>
      </c>
      <c r="T612" t="s">
        <v>243</v>
      </c>
      <c r="U612" t="s">
        <v>9</v>
      </c>
      <c r="V612" t="s">
        <v>77</v>
      </c>
      <c r="X612" t="s">
        <v>427</v>
      </c>
      <c r="Y612" t="s">
        <v>14</v>
      </c>
      <c r="Z612">
        <v>1</v>
      </c>
      <c r="AA612" s="1">
        <v>1.0849199999999999E-5</v>
      </c>
      <c r="AB612" s="1">
        <v>8.2729899999999995E-5</v>
      </c>
      <c r="AC612">
        <v>1</v>
      </c>
      <c r="AD612" s="1">
        <v>4.0102000000000002E-6</v>
      </c>
      <c r="AE612" s="1">
        <v>2.7495E-5</v>
      </c>
      <c r="AF612">
        <v>763030</v>
      </c>
      <c r="AG612" t="s">
        <v>428</v>
      </c>
      <c r="AI612" t="s">
        <v>429</v>
      </c>
      <c r="AJ612" t="s">
        <v>430</v>
      </c>
      <c r="AL612" t="s">
        <v>431</v>
      </c>
      <c r="AN612" t="s">
        <v>428</v>
      </c>
      <c r="AR612" t="s">
        <v>434</v>
      </c>
      <c r="AS612" t="s">
        <v>435</v>
      </c>
    </row>
    <row r="613" spans="1:46" x14ac:dyDescent="0.25">
      <c r="A613">
        <v>-1.33761</v>
      </c>
      <c r="B613">
        <v>-1.6116999999999999</v>
      </c>
      <c r="C613">
        <f t="shared" si="9"/>
        <v>-0.27408999999999994</v>
      </c>
      <c r="D613" t="s">
        <v>29</v>
      </c>
      <c r="E613" t="s">
        <v>0</v>
      </c>
      <c r="F613" t="s">
        <v>8149</v>
      </c>
      <c r="G613" t="s">
        <v>0</v>
      </c>
      <c r="H613" t="s">
        <v>8149</v>
      </c>
      <c r="I613" t="s">
        <v>57169</v>
      </c>
      <c r="J613" t="s">
        <v>45237</v>
      </c>
      <c r="L613" t="s">
        <v>45238</v>
      </c>
      <c r="M613" t="s">
        <v>3614</v>
      </c>
      <c r="Q613" t="s">
        <v>19725</v>
      </c>
      <c r="R613" t="s">
        <v>19725</v>
      </c>
      <c r="U613" t="s">
        <v>306</v>
      </c>
      <c r="V613" t="s">
        <v>77</v>
      </c>
      <c r="X613" t="s">
        <v>45239</v>
      </c>
      <c r="Y613" t="s">
        <v>14</v>
      </c>
      <c r="Z613">
        <v>1</v>
      </c>
      <c r="AA613">
        <v>6.6363100000000003E-4</v>
      </c>
      <c r="AB613">
        <v>2.52454E-3</v>
      </c>
      <c r="AC613">
        <v>1</v>
      </c>
      <c r="AD613">
        <v>3.4199600000000001E-4</v>
      </c>
      <c r="AE613">
        <v>1.2352800000000001E-3</v>
      </c>
      <c r="AF613">
        <v>203691</v>
      </c>
      <c r="AG613" t="s">
        <v>45240</v>
      </c>
      <c r="AI613" t="s">
        <v>45241</v>
      </c>
      <c r="AJ613" t="s">
        <v>45242</v>
      </c>
      <c r="AL613" t="s">
        <v>45243</v>
      </c>
      <c r="AM613" t="s">
        <v>45244</v>
      </c>
      <c r="AN613" t="s">
        <v>45247</v>
      </c>
      <c r="AQ613" t="s">
        <v>45248</v>
      </c>
      <c r="AR613" t="s">
        <v>45249</v>
      </c>
      <c r="AS613" t="s">
        <v>45250</v>
      </c>
    </row>
    <row r="614" spans="1:46" x14ac:dyDescent="0.25">
      <c r="A614">
        <v>0.27408399999999999</v>
      </c>
      <c r="B614" s="1">
        <v>-8.2298900000000002E-17</v>
      </c>
      <c r="C614">
        <f t="shared" si="9"/>
        <v>-0.27408400000000005</v>
      </c>
      <c r="D614" t="s">
        <v>29</v>
      </c>
      <c r="E614" t="s">
        <v>29</v>
      </c>
      <c r="F614" t="s">
        <v>1</v>
      </c>
      <c r="G614" t="s">
        <v>29</v>
      </c>
      <c r="H614" t="s">
        <v>8149</v>
      </c>
      <c r="I614" t="s">
        <v>57168</v>
      </c>
      <c r="J614" t="s">
        <v>22309</v>
      </c>
      <c r="K614" t="s">
        <v>22310</v>
      </c>
      <c r="L614" t="s">
        <v>5454</v>
      </c>
      <c r="M614" t="s">
        <v>22311</v>
      </c>
      <c r="N614" t="s">
        <v>22312</v>
      </c>
      <c r="Q614" t="s">
        <v>22313</v>
      </c>
      <c r="R614" t="s">
        <v>22314</v>
      </c>
      <c r="T614" t="s">
        <v>21651</v>
      </c>
      <c r="X614" t="s">
        <v>22315</v>
      </c>
      <c r="Y614" t="s">
        <v>14</v>
      </c>
      <c r="Z614">
        <v>1</v>
      </c>
      <c r="AA614">
        <v>0.39579399999999998</v>
      </c>
      <c r="AB614">
        <v>0.58517600000000003</v>
      </c>
      <c r="AC614">
        <v>2</v>
      </c>
      <c r="AD614">
        <v>1</v>
      </c>
      <c r="AE614">
        <v>1</v>
      </c>
      <c r="AF614" t="s">
        <v>15</v>
      </c>
      <c r="AG614" t="s">
        <v>22316</v>
      </c>
      <c r="AI614" t="s">
        <v>22317</v>
      </c>
      <c r="AJ614" t="s">
        <v>22318</v>
      </c>
      <c r="AL614" t="s">
        <v>22319</v>
      </c>
      <c r="AN614" t="s">
        <v>22322</v>
      </c>
      <c r="AP614" t="s">
        <v>22323</v>
      </c>
      <c r="AQ614" t="s">
        <v>22324</v>
      </c>
      <c r="AS614" t="s">
        <v>14180</v>
      </c>
    </row>
    <row r="615" spans="1:46" x14ac:dyDescent="0.25">
      <c r="A615">
        <v>1.3229599999999999</v>
      </c>
      <c r="B615">
        <v>1.0495000000000001</v>
      </c>
      <c r="C615">
        <f t="shared" si="9"/>
        <v>-0.27345999999999981</v>
      </c>
      <c r="D615" t="s">
        <v>29</v>
      </c>
      <c r="E615" t="s">
        <v>29</v>
      </c>
      <c r="F615" t="s">
        <v>1</v>
      </c>
      <c r="G615" t="s">
        <v>29</v>
      </c>
      <c r="H615" t="s">
        <v>1</v>
      </c>
      <c r="I615" t="s">
        <v>57168</v>
      </c>
      <c r="J615" t="s">
        <v>25212</v>
      </c>
      <c r="K615" t="s">
        <v>25213</v>
      </c>
      <c r="L615" t="s">
        <v>25214</v>
      </c>
      <c r="M615" t="s">
        <v>14527</v>
      </c>
      <c r="O615" t="s">
        <v>25215</v>
      </c>
      <c r="Q615" t="s">
        <v>25216</v>
      </c>
      <c r="R615" t="s">
        <v>25217</v>
      </c>
      <c r="S615" t="s">
        <v>13696</v>
      </c>
      <c r="T615" t="s">
        <v>25218</v>
      </c>
      <c r="W615" t="s">
        <v>25219</v>
      </c>
      <c r="X615" t="s">
        <v>25220</v>
      </c>
      <c r="Y615" t="s">
        <v>14</v>
      </c>
      <c r="Z615">
        <v>2</v>
      </c>
      <c r="AA615">
        <v>0.22654299999999999</v>
      </c>
      <c r="AB615">
        <v>0.36069299999999999</v>
      </c>
      <c r="AC615">
        <v>2</v>
      </c>
      <c r="AD615">
        <v>0.22927600000000001</v>
      </c>
      <c r="AE615">
        <v>0.34786299999999998</v>
      </c>
      <c r="AF615" t="s">
        <v>15</v>
      </c>
      <c r="AG615" t="s">
        <v>25221</v>
      </c>
      <c r="AI615" t="s">
        <v>25222</v>
      </c>
      <c r="AJ615" t="s">
        <v>25223</v>
      </c>
      <c r="AL615" t="s">
        <v>25224</v>
      </c>
      <c r="AM615" t="s">
        <v>25225</v>
      </c>
      <c r="AN615" t="s">
        <v>25221</v>
      </c>
      <c r="AQ615" t="s">
        <v>25228</v>
      </c>
      <c r="AR615" t="s">
        <v>25229</v>
      </c>
      <c r="AS615" t="s">
        <v>13707</v>
      </c>
      <c r="AT615" t="s">
        <v>25230</v>
      </c>
    </row>
    <row r="616" spans="1:46" x14ac:dyDescent="0.25">
      <c r="A616">
        <v>0.286526</v>
      </c>
      <c r="B616">
        <v>1.3422999999999999E-2</v>
      </c>
      <c r="C616">
        <f t="shared" si="9"/>
        <v>-0.27310299999999998</v>
      </c>
      <c r="D616" t="s">
        <v>29</v>
      </c>
      <c r="E616" t="s">
        <v>29</v>
      </c>
      <c r="F616" t="s">
        <v>1</v>
      </c>
      <c r="G616" t="s">
        <v>29</v>
      </c>
      <c r="H616" t="s">
        <v>1</v>
      </c>
      <c r="I616" t="s">
        <v>57168</v>
      </c>
      <c r="J616" t="s">
        <v>31497</v>
      </c>
      <c r="K616" t="s">
        <v>31498</v>
      </c>
      <c r="L616" t="s">
        <v>27015</v>
      </c>
      <c r="M616" t="s">
        <v>31499</v>
      </c>
      <c r="N616" t="s">
        <v>31500</v>
      </c>
      <c r="Q616" t="s">
        <v>31501</v>
      </c>
      <c r="R616" t="s">
        <v>31502</v>
      </c>
      <c r="S616" t="s">
        <v>4304</v>
      </c>
      <c r="T616" t="s">
        <v>31503</v>
      </c>
      <c r="U616" t="s">
        <v>347</v>
      </c>
      <c r="V616" t="s">
        <v>77</v>
      </c>
      <c r="X616" t="s">
        <v>31504</v>
      </c>
      <c r="Y616" t="s">
        <v>14</v>
      </c>
      <c r="Z616">
        <v>7</v>
      </c>
      <c r="AA616">
        <v>0.14096500000000001</v>
      </c>
      <c r="AB616">
        <v>0.24008499999999999</v>
      </c>
      <c r="AC616">
        <v>6</v>
      </c>
      <c r="AD616">
        <v>0.79567600000000005</v>
      </c>
      <c r="AE616">
        <v>1</v>
      </c>
      <c r="AF616">
        <v>753654</v>
      </c>
      <c r="AG616" t="s">
        <v>31505</v>
      </c>
      <c r="AI616" t="s">
        <v>31506</v>
      </c>
      <c r="AJ616" t="s">
        <v>31507</v>
      </c>
      <c r="AK616" t="s">
        <v>31508</v>
      </c>
      <c r="AL616" t="s">
        <v>31509</v>
      </c>
      <c r="AM616" t="s">
        <v>31510</v>
      </c>
      <c r="AN616" t="s">
        <v>31513</v>
      </c>
      <c r="AO616" t="s">
        <v>31514</v>
      </c>
      <c r="AP616" t="s">
        <v>31515</v>
      </c>
      <c r="AQ616" t="s">
        <v>31516</v>
      </c>
      <c r="AR616" t="s">
        <v>31517</v>
      </c>
      <c r="AS616" t="s">
        <v>31518</v>
      </c>
    </row>
    <row r="617" spans="1:46" x14ac:dyDescent="0.25">
      <c r="A617">
        <v>2.2326999999999999</v>
      </c>
      <c r="B617">
        <v>1.96082</v>
      </c>
      <c r="C617">
        <f t="shared" si="9"/>
        <v>-0.2718799999999999</v>
      </c>
      <c r="D617" t="s">
        <v>29</v>
      </c>
      <c r="E617" t="s">
        <v>0</v>
      </c>
      <c r="F617" t="s">
        <v>1</v>
      </c>
      <c r="G617" t="s">
        <v>0</v>
      </c>
      <c r="H617" t="s">
        <v>1</v>
      </c>
      <c r="I617" t="s">
        <v>57169</v>
      </c>
      <c r="J617" t="s">
        <v>4283</v>
      </c>
      <c r="K617" t="s">
        <v>534</v>
      </c>
      <c r="L617" t="s">
        <v>4284</v>
      </c>
      <c r="M617" t="s">
        <v>241</v>
      </c>
      <c r="N617" t="s">
        <v>241</v>
      </c>
      <c r="O617" t="s">
        <v>572</v>
      </c>
      <c r="Q617" t="s">
        <v>4285</v>
      </c>
      <c r="R617" t="s">
        <v>4286</v>
      </c>
      <c r="T617" t="s">
        <v>390</v>
      </c>
      <c r="U617" t="s">
        <v>9</v>
      </c>
      <c r="V617" t="s">
        <v>10</v>
      </c>
      <c r="W617" t="s">
        <v>391</v>
      </c>
      <c r="X617" t="s">
        <v>4287</v>
      </c>
      <c r="Y617" t="s">
        <v>14</v>
      </c>
      <c r="Z617">
        <v>2</v>
      </c>
      <c r="AA617" s="1">
        <v>1.5931899999999999E-5</v>
      </c>
      <c r="AB617">
        <v>1.14264E-4</v>
      </c>
      <c r="AC617">
        <v>3</v>
      </c>
      <c r="AD617" s="1">
        <v>1.3781399999999999E-7</v>
      </c>
      <c r="AE617" s="1">
        <v>1.43888E-6</v>
      </c>
      <c r="AF617">
        <v>8051620</v>
      </c>
      <c r="AG617" t="s">
        <v>4288</v>
      </c>
      <c r="AH617" t="s">
        <v>577</v>
      </c>
      <c r="AI617" t="s">
        <v>4289</v>
      </c>
      <c r="AJ617" t="s">
        <v>4290</v>
      </c>
      <c r="AL617" t="s">
        <v>4291</v>
      </c>
      <c r="AN617" t="s">
        <v>4288</v>
      </c>
      <c r="AO617" t="s">
        <v>399</v>
      </c>
      <c r="AQ617" t="s">
        <v>4294</v>
      </c>
      <c r="AS617" t="s">
        <v>4295</v>
      </c>
      <c r="AT617" t="s">
        <v>4296</v>
      </c>
    </row>
    <row r="618" spans="1:46" x14ac:dyDescent="0.25">
      <c r="A618">
        <v>0</v>
      </c>
      <c r="B618">
        <v>-0.27049099999999998</v>
      </c>
      <c r="C618">
        <f t="shared" si="9"/>
        <v>-0.27049099999999998</v>
      </c>
      <c r="D618" t="s">
        <v>29</v>
      </c>
      <c r="E618" t="s">
        <v>29</v>
      </c>
      <c r="F618" t="s">
        <v>1</v>
      </c>
      <c r="G618" t="s">
        <v>29</v>
      </c>
      <c r="H618" t="s">
        <v>8149</v>
      </c>
      <c r="I618" t="s">
        <v>57168</v>
      </c>
      <c r="J618" t="s">
        <v>34836</v>
      </c>
      <c r="K618" t="s">
        <v>34837</v>
      </c>
      <c r="L618" t="s">
        <v>34838</v>
      </c>
      <c r="M618" t="s">
        <v>9257</v>
      </c>
      <c r="N618" t="s">
        <v>9257</v>
      </c>
      <c r="Q618" t="s">
        <v>28207</v>
      </c>
      <c r="R618" t="s">
        <v>28208</v>
      </c>
      <c r="U618" t="s">
        <v>76</v>
      </c>
      <c r="V618" t="s">
        <v>77</v>
      </c>
      <c r="X618" t="s">
        <v>34839</v>
      </c>
      <c r="Y618" t="s">
        <v>14</v>
      </c>
      <c r="Z618">
        <v>7</v>
      </c>
      <c r="AA618">
        <v>1</v>
      </c>
      <c r="AB618">
        <v>1</v>
      </c>
      <c r="AC618">
        <v>8</v>
      </c>
      <c r="AD618">
        <v>1.5611699999999999E-2</v>
      </c>
      <c r="AE618">
        <v>3.3143499999999999E-2</v>
      </c>
      <c r="AF618">
        <v>950904</v>
      </c>
      <c r="AG618" t="s">
        <v>34840</v>
      </c>
      <c r="AI618" t="s">
        <v>34841</v>
      </c>
      <c r="AJ618" t="s">
        <v>34842</v>
      </c>
      <c r="AL618" t="s">
        <v>34843</v>
      </c>
      <c r="AM618" t="s">
        <v>34844</v>
      </c>
      <c r="AN618" t="s">
        <v>34847</v>
      </c>
      <c r="AP618" t="s">
        <v>34848</v>
      </c>
      <c r="AQ618" t="s">
        <v>34849</v>
      </c>
      <c r="AR618" t="s">
        <v>1950</v>
      </c>
      <c r="AS618" t="s">
        <v>12684</v>
      </c>
    </row>
    <row r="619" spans="1:46" x14ac:dyDescent="0.25">
      <c r="A619">
        <v>-0.88860700000000004</v>
      </c>
      <c r="B619">
        <v>-1.1585099999999999</v>
      </c>
      <c r="C619">
        <f t="shared" si="9"/>
        <v>-0.26990299999999989</v>
      </c>
      <c r="D619" t="s">
        <v>29</v>
      </c>
      <c r="E619" t="s">
        <v>29</v>
      </c>
      <c r="F619" t="s">
        <v>8149</v>
      </c>
      <c r="G619" t="s">
        <v>0</v>
      </c>
      <c r="H619" t="s">
        <v>8149</v>
      </c>
      <c r="I619" t="s">
        <v>57129</v>
      </c>
      <c r="J619" t="s">
        <v>42139</v>
      </c>
      <c r="K619" t="s">
        <v>42140</v>
      </c>
      <c r="L619" t="s">
        <v>42141</v>
      </c>
      <c r="M619" t="s">
        <v>28173</v>
      </c>
      <c r="R619" t="s">
        <v>42142</v>
      </c>
      <c r="S619" t="s">
        <v>5345</v>
      </c>
      <c r="T619" t="s">
        <v>42143</v>
      </c>
      <c r="U619" t="s">
        <v>996</v>
      </c>
      <c r="V619" t="s">
        <v>77</v>
      </c>
      <c r="X619" t="s">
        <v>42144</v>
      </c>
      <c r="Y619" t="s">
        <v>14</v>
      </c>
      <c r="Z619">
        <v>5</v>
      </c>
      <c r="AA619">
        <v>9.1444999999999999E-3</v>
      </c>
      <c r="AB619">
        <v>2.3247799999999999E-2</v>
      </c>
      <c r="AC619">
        <v>4</v>
      </c>
      <c r="AD619" s="1">
        <v>1.1418599999999999E-5</v>
      </c>
      <c r="AE619" s="1">
        <v>6.8095099999999998E-5</v>
      </c>
      <c r="AF619">
        <v>485760</v>
      </c>
      <c r="AG619" t="s">
        <v>42145</v>
      </c>
      <c r="AI619" t="s">
        <v>42146</v>
      </c>
      <c r="AJ619" t="s">
        <v>42147</v>
      </c>
      <c r="AL619" t="s">
        <v>42148</v>
      </c>
      <c r="AM619" t="s">
        <v>42149</v>
      </c>
      <c r="AN619" t="s">
        <v>42152</v>
      </c>
      <c r="AQ619" t="s">
        <v>42153</v>
      </c>
      <c r="AR619" t="s">
        <v>42154</v>
      </c>
      <c r="AS619" t="s">
        <v>42155</v>
      </c>
    </row>
    <row r="620" spans="1:46" x14ac:dyDescent="0.25">
      <c r="A620">
        <v>0.269897</v>
      </c>
      <c r="B620">
        <v>0</v>
      </c>
      <c r="C620">
        <f t="shared" si="9"/>
        <v>-0.269897</v>
      </c>
      <c r="D620" t="s">
        <v>29</v>
      </c>
      <c r="E620" t="s">
        <v>29</v>
      </c>
      <c r="F620" t="s">
        <v>1</v>
      </c>
      <c r="G620" t="s">
        <v>29</v>
      </c>
      <c r="H620" t="s">
        <v>1</v>
      </c>
      <c r="I620" t="s">
        <v>57168</v>
      </c>
      <c r="J620" t="s">
        <v>28362</v>
      </c>
      <c r="K620" t="s">
        <v>28363</v>
      </c>
      <c r="L620" t="s">
        <v>28364</v>
      </c>
      <c r="M620" t="s">
        <v>28365</v>
      </c>
      <c r="N620" t="s">
        <v>28366</v>
      </c>
      <c r="Q620" t="s">
        <v>28367</v>
      </c>
      <c r="R620" t="s">
        <v>28368</v>
      </c>
      <c r="T620" t="s">
        <v>26586</v>
      </c>
      <c r="X620" t="s">
        <v>28369</v>
      </c>
      <c r="Y620" t="s">
        <v>14</v>
      </c>
      <c r="Z620">
        <v>1</v>
      </c>
      <c r="AA620">
        <v>0.42335600000000001</v>
      </c>
      <c r="AB620">
        <v>0.62006300000000003</v>
      </c>
      <c r="AC620">
        <v>1</v>
      </c>
      <c r="AD620">
        <v>1</v>
      </c>
      <c r="AE620">
        <v>1</v>
      </c>
      <c r="AF620" t="s">
        <v>15</v>
      </c>
      <c r="AG620" t="s">
        <v>28370</v>
      </c>
      <c r="AI620" t="s">
        <v>28371</v>
      </c>
      <c r="AJ620" t="s">
        <v>28372</v>
      </c>
      <c r="AK620" t="s">
        <v>28373</v>
      </c>
      <c r="AL620" t="s">
        <v>28374</v>
      </c>
      <c r="AM620" t="s">
        <v>28375</v>
      </c>
      <c r="AN620" t="s">
        <v>28370</v>
      </c>
      <c r="AP620" t="s">
        <v>28378</v>
      </c>
      <c r="AQ620" t="s">
        <v>28379</v>
      </c>
      <c r="AS620" t="s">
        <v>1351</v>
      </c>
    </row>
    <row r="621" spans="1:46" x14ac:dyDescent="0.25">
      <c r="A621">
        <v>-0.70529900000000001</v>
      </c>
      <c r="B621">
        <v>-0.97464700000000004</v>
      </c>
      <c r="C621">
        <f t="shared" si="9"/>
        <v>-0.26934800000000003</v>
      </c>
      <c r="D621" t="s">
        <v>29</v>
      </c>
      <c r="E621" t="s">
        <v>29</v>
      </c>
      <c r="F621" t="s">
        <v>8149</v>
      </c>
      <c r="G621" t="s">
        <v>0</v>
      </c>
      <c r="H621" t="s">
        <v>8149</v>
      </c>
      <c r="I621" t="s">
        <v>57129</v>
      </c>
      <c r="J621" t="s">
        <v>43259</v>
      </c>
      <c r="K621" t="s">
        <v>43260</v>
      </c>
      <c r="L621" t="s">
        <v>43261</v>
      </c>
      <c r="M621" t="s">
        <v>43262</v>
      </c>
      <c r="N621" t="s">
        <v>43263</v>
      </c>
      <c r="P621" t="s">
        <v>43264</v>
      </c>
      <c r="Q621" t="s">
        <v>22108</v>
      </c>
      <c r="R621" t="s">
        <v>43265</v>
      </c>
      <c r="S621" t="s">
        <v>22110</v>
      </c>
      <c r="T621" t="s">
        <v>43266</v>
      </c>
      <c r="U621" t="s">
        <v>76</v>
      </c>
      <c r="V621" t="s">
        <v>77</v>
      </c>
      <c r="W621" t="s">
        <v>43267</v>
      </c>
      <c r="X621" t="s">
        <v>43268</v>
      </c>
      <c r="Y621" t="s">
        <v>14</v>
      </c>
      <c r="Z621">
        <v>23</v>
      </c>
      <c r="AA621">
        <v>1.73817E-2</v>
      </c>
      <c r="AB621">
        <v>4.0435699999999998E-2</v>
      </c>
      <c r="AC621">
        <v>26</v>
      </c>
      <c r="AD621">
        <v>6.6371400000000004E-4</v>
      </c>
      <c r="AE621">
        <v>2.2027599999999998E-3</v>
      </c>
      <c r="AF621">
        <v>1436970</v>
      </c>
      <c r="AG621" t="s">
        <v>43269</v>
      </c>
      <c r="AI621" t="s">
        <v>43270</v>
      </c>
      <c r="AJ621" t="s">
        <v>43271</v>
      </c>
      <c r="AL621" t="s">
        <v>43272</v>
      </c>
      <c r="AM621" t="s">
        <v>43273</v>
      </c>
      <c r="AN621" t="s">
        <v>43276</v>
      </c>
      <c r="AO621" t="s">
        <v>43277</v>
      </c>
      <c r="AQ621" t="s">
        <v>43278</v>
      </c>
      <c r="AR621" t="s">
        <v>43279</v>
      </c>
      <c r="AS621" t="s">
        <v>43280</v>
      </c>
    </row>
    <row r="622" spans="1:46" x14ac:dyDescent="0.25">
      <c r="A622">
        <v>-0.59721000000000002</v>
      </c>
      <c r="B622">
        <v>-0.86518200000000001</v>
      </c>
      <c r="C622">
        <f t="shared" si="9"/>
        <v>-0.26797199999999999</v>
      </c>
      <c r="D622" t="s">
        <v>29</v>
      </c>
      <c r="E622" t="s">
        <v>29</v>
      </c>
      <c r="F622" t="s">
        <v>8149</v>
      </c>
      <c r="G622" t="s">
        <v>29</v>
      </c>
      <c r="H622" t="s">
        <v>8149</v>
      </c>
      <c r="I622" t="s">
        <v>57168</v>
      </c>
      <c r="J622" t="s">
        <v>42987</v>
      </c>
      <c r="K622" t="s">
        <v>42988</v>
      </c>
      <c r="L622" t="s">
        <v>42989</v>
      </c>
      <c r="M622" t="s">
        <v>42990</v>
      </c>
      <c r="N622" t="s">
        <v>42991</v>
      </c>
      <c r="Q622" t="s">
        <v>42992</v>
      </c>
      <c r="R622" t="s">
        <v>42993</v>
      </c>
      <c r="S622" t="s">
        <v>23014</v>
      </c>
      <c r="T622" t="s">
        <v>6404</v>
      </c>
      <c r="U622" t="s">
        <v>9</v>
      </c>
      <c r="V622" t="s">
        <v>10</v>
      </c>
      <c r="W622" t="s">
        <v>42994</v>
      </c>
      <c r="X622" t="s">
        <v>42995</v>
      </c>
      <c r="Y622" t="s">
        <v>14</v>
      </c>
      <c r="Z622">
        <v>1</v>
      </c>
      <c r="AA622">
        <v>7.5354099999999993E-2</v>
      </c>
      <c r="AB622">
        <v>0.14169100000000001</v>
      </c>
      <c r="AC622">
        <v>1</v>
      </c>
      <c r="AD622">
        <v>5.7073600000000002E-2</v>
      </c>
      <c r="AE622">
        <v>0.101949</v>
      </c>
      <c r="AF622">
        <v>71054</v>
      </c>
      <c r="AG622" t="s">
        <v>42996</v>
      </c>
      <c r="AI622" t="s">
        <v>42997</v>
      </c>
      <c r="AJ622" t="s">
        <v>42998</v>
      </c>
      <c r="AK622" t="s">
        <v>42999</v>
      </c>
      <c r="AL622" t="s">
        <v>43000</v>
      </c>
      <c r="AN622" t="s">
        <v>43003</v>
      </c>
      <c r="AO622" t="s">
        <v>43004</v>
      </c>
      <c r="AQ622" t="s">
        <v>43005</v>
      </c>
      <c r="AR622" t="s">
        <v>43006</v>
      </c>
      <c r="AS622" t="s">
        <v>43007</v>
      </c>
    </row>
    <row r="623" spans="1:46" x14ac:dyDescent="0.25">
      <c r="A623">
        <v>1.20079</v>
      </c>
      <c r="B623">
        <v>0.93340800000000002</v>
      </c>
      <c r="C623">
        <f t="shared" si="9"/>
        <v>-0.26738200000000001</v>
      </c>
      <c r="D623" t="s">
        <v>29</v>
      </c>
      <c r="E623" t="s">
        <v>0</v>
      </c>
      <c r="F623" t="s">
        <v>1</v>
      </c>
      <c r="G623" t="s">
        <v>0</v>
      </c>
      <c r="H623" t="s">
        <v>1</v>
      </c>
      <c r="I623" t="s">
        <v>57169</v>
      </c>
      <c r="J623" t="s">
        <v>9524</v>
      </c>
      <c r="K623" t="s">
        <v>9525</v>
      </c>
      <c r="L623" t="s">
        <v>9526</v>
      </c>
      <c r="M623" t="s">
        <v>9527</v>
      </c>
      <c r="N623" t="s">
        <v>9528</v>
      </c>
      <c r="O623" t="s">
        <v>9529</v>
      </c>
      <c r="Q623" t="s">
        <v>9530</v>
      </c>
      <c r="R623" t="s">
        <v>9531</v>
      </c>
      <c r="S623" t="s">
        <v>9532</v>
      </c>
      <c r="T623" t="s">
        <v>9533</v>
      </c>
      <c r="W623" t="s">
        <v>9534</v>
      </c>
      <c r="X623" t="s">
        <v>9535</v>
      </c>
      <c r="Y623" t="s">
        <v>14</v>
      </c>
      <c r="Z623">
        <v>1</v>
      </c>
      <c r="AA623">
        <v>1.2363000000000001E-3</v>
      </c>
      <c r="AB623">
        <v>4.3098399999999997E-3</v>
      </c>
      <c r="AC623">
        <v>1</v>
      </c>
      <c r="AD623">
        <v>2.1015299999999999E-3</v>
      </c>
      <c r="AE623">
        <v>5.9267399999999998E-3</v>
      </c>
      <c r="AF623" t="s">
        <v>15</v>
      </c>
      <c r="AG623" t="s">
        <v>9536</v>
      </c>
      <c r="AI623" t="s">
        <v>9537</v>
      </c>
      <c r="AJ623" t="s">
        <v>9538</v>
      </c>
      <c r="AL623" t="s">
        <v>9539</v>
      </c>
      <c r="AM623" t="s">
        <v>9540</v>
      </c>
      <c r="AN623" t="s">
        <v>9543</v>
      </c>
      <c r="AQ623" t="s">
        <v>9544</v>
      </c>
      <c r="AR623" t="s">
        <v>9545</v>
      </c>
      <c r="AS623" t="s">
        <v>732</v>
      </c>
      <c r="AT623" t="s">
        <v>9546</v>
      </c>
    </row>
    <row r="624" spans="1:46" x14ac:dyDescent="0.25">
      <c r="A624">
        <v>1.6561999999999999</v>
      </c>
      <c r="B624">
        <v>1.3936999999999999</v>
      </c>
      <c r="C624">
        <f t="shared" si="9"/>
        <v>-0.26249999999999996</v>
      </c>
      <c r="D624" t="s">
        <v>29</v>
      </c>
      <c r="E624" t="s">
        <v>29</v>
      </c>
      <c r="F624" t="s">
        <v>1</v>
      </c>
      <c r="G624" t="s">
        <v>29</v>
      </c>
      <c r="H624" t="s">
        <v>1</v>
      </c>
      <c r="I624" t="s">
        <v>57168</v>
      </c>
      <c r="J624" t="s">
        <v>6258</v>
      </c>
      <c r="K624" t="s">
        <v>6259</v>
      </c>
      <c r="L624" t="s">
        <v>6260</v>
      </c>
      <c r="M624" t="s">
        <v>6261</v>
      </c>
      <c r="N624" t="s">
        <v>4106</v>
      </c>
      <c r="P624" t="s">
        <v>6262</v>
      </c>
      <c r="Q624" t="s">
        <v>6263</v>
      </c>
      <c r="R624" t="s">
        <v>6264</v>
      </c>
      <c r="T624" t="s">
        <v>6265</v>
      </c>
      <c r="U624" t="s">
        <v>76</v>
      </c>
      <c r="V624" t="s">
        <v>77</v>
      </c>
      <c r="X624" t="s">
        <v>6266</v>
      </c>
      <c r="Y624" t="s">
        <v>14</v>
      </c>
      <c r="Z624">
        <v>3</v>
      </c>
      <c r="AA624">
        <v>3.1804800000000001E-2</v>
      </c>
      <c r="AB624">
        <v>6.7979300000000006E-2</v>
      </c>
      <c r="AC624">
        <v>3</v>
      </c>
      <c r="AD624">
        <v>1.3048000000000001E-2</v>
      </c>
      <c r="AE624">
        <v>2.8439099999999998E-2</v>
      </c>
      <c r="AF624">
        <v>315122</v>
      </c>
      <c r="AG624" t="s">
        <v>6267</v>
      </c>
      <c r="AI624" t="s">
        <v>6268</v>
      </c>
      <c r="AJ624" t="s">
        <v>6269</v>
      </c>
      <c r="AK624" t="s">
        <v>6270</v>
      </c>
      <c r="AL624" t="s">
        <v>6271</v>
      </c>
      <c r="AN624" t="s">
        <v>6274</v>
      </c>
      <c r="AO624" t="s">
        <v>6275</v>
      </c>
      <c r="AP624" t="s">
        <v>6276</v>
      </c>
      <c r="AS624" t="s">
        <v>6277</v>
      </c>
    </row>
    <row r="625" spans="1:46" x14ac:dyDescent="0.25">
      <c r="A625">
        <v>0</v>
      </c>
      <c r="B625">
        <v>-0.26246799999999998</v>
      </c>
      <c r="C625">
        <f t="shared" si="9"/>
        <v>-0.26246799999999998</v>
      </c>
      <c r="D625" t="s">
        <v>29</v>
      </c>
      <c r="G625" t="s">
        <v>29</v>
      </c>
      <c r="H625" t="s">
        <v>8149</v>
      </c>
      <c r="I625" t="s">
        <v>57168</v>
      </c>
      <c r="J625" t="s">
        <v>27535</v>
      </c>
      <c r="K625" t="s">
        <v>53283</v>
      </c>
      <c r="L625" t="s">
        <v>53284</v>
      </c>
      <c r="M625" t="s">
        <v>27538</v>
      </c>
      <c r="N625" t="s">
        <v>20526</v>
      </c>
      <c r="Q625" t="s">
        <v>20527</v>
      </c>
      <c r="R625" t="s">
        <v>53285</v>
      </c>
      <c r="S625" t="s">
        <v>27540</v>
      </c>
      <c r="T625" t="s">
        <v>20530</v>
      </c>
      <c r="U625" t="s">
        <v>9</v>
      </c>
      <c r="V625" t="s">
        <v>59</v>
      </c>
      <c r="W625" t="s">
        <v>53286</v>
      </c>
      <c r="X625" t="s">
        <v>53287</v>
      </c>
      <c r="Y625" t="s">
        <v>14</v>
      </c>
      <c r="Z625" t="s">
        <v>15</v>
      </c>
      <c r="AA625" t="s">
        <v>15</v>
      </c>
      <c r="AB625" t="s">
        <v>15</v>
      </c>
      <c r="AC625">
        <v>3</v>
      </c>
      <c r="AD625">
        <v>0.35464099999999998</v>
      </c>
      <c r="AE625">
        <v>0.51227599999999995</v>
      </c>
      <c r="AF625">
        <v>2523960</v>
      </c>
      <c r="AG625" t="s">
        <v>53288</v>
      </c>
      <c r="AH625" t="s">
        <v>53289</v>
      </c>
      <c r="AI625" t="s">
        <v>53290</v>
      </c>
      <c r="AJ625" t="s">
        <v>53291</v>
      </c>
      <c r="AL625" t="s">
        <v>53292</v>
      </c>
      <c r="AN625" t="s">
        <v>53288</v>
      </c>
      <c r="AO625" t="s">
        <v>53295</v>
      </c>
      <c r="AP625" t="s">
        <v>5273</v>
      </c>
      <c r="AQ625" t="s">
        <v>27551</v>
      </c>
      <c r="AS625" t="s">
        <v>53296</v>
      </c>
    </row>
    <row r="626" spans="1:46" x14ac:dyDescent="0.25">
      <c r="A626">
        <v>2.97845</v>
      </c>
      <c r="B626">
        <v>2.7178800000000001</v>
      </c>
      <c r="C626">
        <f t="shared" si="9"/>
        <v>-0.26056999999999997</v>
      </c>
      <c r="D626" t="s">
        <v>29</v>
      </c>
      <c r="E626" t="s">
        <v>0</v>
      </c>
      <c r="F626" t="s">
        <v>1</v>
      </c>
      <c r="G626" t="s">
        <v>0</v>
      </c>
      <c r="H626" t="s">
        <v>1</v>
      </c>
      <c r="I626" t="s">
        <v>57169</v>
      </c>
      <c r="J626" t="s">
        <v>1293</v>
      </c>
      <c r="K626" t="s">
        <v>1294</v>
      </c>
      <c r="L626" t="s">
        <v>1295</v>
      </c>
      <c r="M626" t="s">
        <v>1296</v>
      </c>
      <c r="P626" t="s">
        <v>1297</v>
      </c>
      <c r="Q626" t="s">
        <v>1298</v>
      </c>
      <c r="R626" t="s">
        <v>1299</v>
      </c>
      <c r="S626" t="s">
        <v>1300</v>
      </c>
      <c r="T626" t="s">
        <v>1301</v>
      </c>
      <c r="U626" t="s">
        <v>996</v>
      </c>
      <c r="V626" t="s">
        <v>10</v>
      </c>
      <c r="W626" t="s">
        <v>1302</v>
      </c>
      <c r="X626" t="s">
        <v>1303</v>
      </c>
      <c r="Y626" t="s">
        <v>14</v>
      </c>
      <c r="Z626">
        <v>1</v>
      </c>
      <c r="AA626" s="1">
        <v>1.7903000000000001E-5</v>
      </c>
      <c r="AB626">
        <v>1.2552200000000001E-4</v>
      </c>
      <c r="AC626">
        <v>1</v>
      </c>
      <c r="AD626" s="1">
        <v>1.66379E-6</v>
      </c>
      <c r="AE626" s="1">
        <v>1.27855E-5</v>
      </c>
      <c r="AF626">
        <v>4086290</v>
      </c>
      <c r="AG626" t="s">
        <v>1304</v>
      </c>
      <c r="AI626" t="s">
        <v>1305</v>
      </c>
      <c r="AJ626" t="s">
        <v>1306</v>
      </c>
      <c r="AK626" t="s">
        <v>1307</v>
      </c>
      <c r="AL626" t="s">
        <v>1308</v>
      </c>
      <c r="AM626" t="s">
        <v>1309</v>
      </c>
      <c r="AN626" t="s">
        <v>1304</v>
      </c>
      <c r="AO626" t="s">
        <v>1312</v>
      </c>
      <c r="AQ626" t="s">
        <v>1313</v>
      </c>
      <c r="AR626" t="s">
        <v>1314</v>
      </c>
      <c r="AS626" t="s">
        <v>1315</v>
      </c>
    </row>
    <row r="627" spans="1:46" x14ac:dyDescent="0.25">
      <c r="A627" s="1">
        <v>-4.6853500000000003E-16</v>
      </c>
      <c r="B627">
        <v>-0.26044499999999998</v>
      </c>
      <c r="C627">
        <f t="shared" si="9"/>
        <v>-0.26044499999999954</v>
      </c>
      <c r="D627" t="s">
        <v>29</v>
      </c>
      <c r="E627" t="s">
        <v>29</v>
      </c>
      <c r="F627" t="s">
        <v>8149</v>
      </c>
      <c r="G627" t="s">
        <v>29</v>
      </c>
      <c r="H627" t="s">
        <v>8149</v>
      </c>
      <c r="I627" t="s">
        <v>57168</v>
      </c>
      <c r="J627" t="s">
        <v>31409</v>
      </c>
      <c r="K627" t="s">
        <v>31410</v>
      </c>
      <c r="L627" t="s">
        <v>31411</v>
      </c>
      <c r="M627" t="s">
        <v>31412</v>
      </c>
      <c r="N627" t="s">
        <v>7327</v>
      </c>
      <c r="O627" t="s">
        <v>31413</v>
      </c>
      <c r="Q627" t="s">
        <v>6844</v>
      </c>
      <c r="R627" t="s">
        <v>6845</v>
      </c>
      <c r="T627" t="s">
        <v>31414</v>
      </c>
      <c r="V627" t="s">
        <v>77</v>
      </c>
      <c r="X627" t="s">
        <v>31415</v>
      </c>
      <c r="Y627" t="s">
        <v>14</v>
      </c>
      <c r="Z627">
        <v>6</v>
      </c>
      <c r="AA627">
        <v>1</v>
      </c>
      <c r="AB627">
        <v>1</v>
      </c>
      <c r="AC627">
        <v>9</v>
      </c>
      <c r="AD627">
        <v>0.14102799999999999</v>
      </c>
      <c r="AE627">
        <v>0.22647500000000001</v>
      </c>
      <c r="AF627">
        <v>50316</v>
      </c>
      <c r="AG627" t="s">
        <v>31416</v>
      </c>
      <c r="AH627" t="s">
        <v>31417</v>
      </c>
      <c r="AI627" t="s">
        <v>31418</v>
      </c>
      <c r="AJ627" t="s">
        <v>31419</v>
      </c>
      <c r="AL627" t="s">
        <v>31420</v>
      </c>
      <c r="AM627" t="s">
        <v>31421</v>
      </c>
      <c r="AN627" t="s">
        <v>31416</v>
      </c>
      <c r="AQ627" t="s">
        <v>31424</v>
      </c>
      <c r="AS627" t="s">
        <v>3106</v>
      </c>
      <c r="AT627" t="s">
        <v>31425</v>
      </c>
    </row>
    <row r="628" spans="1:46" x14ac:dyDescent="0.25">
      <c r="A628">
        <v>0.877888</v>
      </c>
      <c r="B628">
        <v>0.61853800000000003</v>
      </c>
      <c r="C628">
        <f t="shared" si="9"/>
        <v>-0.25934999999999997</v>
      </c>
      <c r="D628" t="s">
        <v>29</v>
      </c>
      <c r="E628" t="s">
        <v>0</v>
      </c>
      <c r="F628" t="s">
        <v>1</v>
      </c>
      <c r="G628" t="s">
        <v>29</v>
      </c>
      <c r="H628" t="s">
        <v>1</v>
      </c>
      <c r="I628" t="s">
        <v>57167</v>
      </c>
      <c r="J628" t="s">
        <v>18477</v>
      </c>
      <c r="K628" t="s">
        <v>18478</v>
      </c>
      <c r="L628" t="s">
        <v>18479</v>
      </c>
      <c r="M628" t="s">
        <v>7014</v>
      </c>
      <c r="Q628" t="s">
        <v>7709</v>
      </c>
      <c r="R628" t="s">
        <v>18480</v>
      </c>
      <c r="S628" t="s">
        <v>1219</v>
      </c>
      <c r="T628" t="s">
        <v>18481</v>
      </c>
      <c r="U628" t="s">
        <v>76</v>
      </c>
      <c r="V628" t="s">
        <v>77</v>
      </c>
      <c r="X628" t="s">
        <v>18482</v>
      </c>
      <c r="Y628" t="s">
        <v>14</v>
      </c>
      <c r="Z628">
        <v>7</v>
      </c>
      <c r="AA628">
        <v>1.2331000000000001E-4</v>
      </c>
      <c r="AB628">
        <v>6.1991900000000003E-4</v>
      </c>
      <c r="AC628">
        <v>7</v>
      </c>
      <c r="AD628">
        <v>5.2243200000000002E-3</v>
      </c>
      <c r="AE628">
        <v>1.2938399999999999E-2</v>
      </c>
      <c r="AF628">
        <v>295440</v>
      </c>
      <c r="AG628" t="s">
        <v>18483</v>
      </c>
      <c r="AI628" t="s">
        <v>18484</v>
      </c>
      <c r="AJ628" t="s">
        <v>18485</v>
      </c>
      <c r="AK628" t="s">
        <v>18486</v>
      </c>
      <c r="AL628" t="s">
        <v>18487</v>
      </c>
      <c r="AM628" t="s">
        <v>18488</v>
      </c>
      <c r="AN628" t="s">
        <v>18491</v>
      </c>
      <c r="AP628" t="s">
        <v>7723</v>
      </c>
      <c r="AQ628" t="s">
        <v>18492</v>
      </c>
      <c r="AS628" t="s">
        <v>9782</v>
      </c>
    </row>
    <row r="629" spans="1:46" x14ac:dyDescent="0.25">
      <c r="A629">
        <v>-0.25422</v>
      </c>
      <c r="B629">
        <v>-0.51278100000000004</v>
      </c>
      <c r="C629">
        <f t="shared" si="9"/>
        <v>-0.25856100000000004</v>
      </c>
      <c r="D629" t="s">
        <v>29</v>
      </c>
      <c r="E629" t="s">
        <v>29</v>
      </c>
      <c r="F629" t="s">
        <v>8149</v>
      </c>
      <c r="G629" t="s">
        <v>29</v>
      </c>
      <c r="H629" t="s">
        <v>8149</v>
      </c>
      <c r="I629" t="s">
        <v>57168</v>
      </c>
      <c r="J629" t="s">
        <v>35089</v>
      </c>
      <c r="K629" t="s">
        <v>35090</v>
      </c>
      <c r="L629" t="s">
        <v>35091</v>
      </c>
      <c r="M629" t="s">
        <v>35092</v>
      </c>
      <c r="N629" t="s">
        <v>35093</v>
      </c>
      <c r="O629" t="s">
        <v>35094</v>
      </c>
      <c r="P629" t="s">
        <v>35095</v>
      </c>
      <c r="Q629" t="s">
        <v>35096</v>
      </c>
      <c r="R629" t="s">
        <v>35097</v>
      </c>
      <c r="T629" t="s">
        <v>35098</v>
      </c>
      <c r="V629" t="s">
        <v>77</v>
      </c>
      <c r="X629" t="s">
        <v>35099</v>
      </c>
      <c r="Y629" t="s">
        <v>14</v>
      </c>
      <c r="Z629">
        <v>14</v>
      </c>
      <c r="AA629">
        <v>0.262741</v>
      </c>
      <c r="AB629">
        <v>0.41120699999999999</v>
      </c>
      <c r="AC629">
        <v>14</v>
      </c>
      <c r="AD629">
        <v>8.3120299999999998E-3</v>
      </c>
      <c r="AE629">
        <v>1.9409800000000001E-2</v>
      </c>
      <c r="AF629">
        <v>3788</v>
      </c>
      <c r="AG629" t="s">
        <v>35100</v>
      </c>
      <c r="AH629" t="s">
        <v>35101</v>
      </c>
      <c r="AI629" t="s">
        <v>35102</v>
      </c>
      <c r="AJ629" t="s">
        <v>35103</v>
      </c>
      <c r="AK629" t="s">
        <v>35104</v>
      </c>
      <c r="AL629" t="s">
        <v>35105</v>
      </c>
      <c r="AM629" t="s">
        <v>35106</v>
      </c>
      <c r="AN629" t="s">
        <v>35109</v>
      </c>
      <c r="AO629" t="s">
        <v>35110</v>
      </c>
      <c r="AP629" t="s">
        <v>35111</v>
      </c>
      <c r="AQ629" t="s">
        <v>35112</v>
      </c>
      <c r="AS629" t="s">
        <v>35113</v>
      </c>
      <c r="AT629" t="s">
        <v>35114</v>
      </c>
    </row>
    <row r="630" spans="1:46" x14ac:dyDescent="0.25">
      <c r="A630">
        <v>4.0469200000000001</v>
      </c>
      <c r="B630">
        <v>3.7911999999999999</v>
      </c>
      <c r="C630">
        <f t="shared" si="9"/>
        <v>-0.25572000000000017</v>
      </c>
      <c r="D630" t="s">
        <v>29</v>
      </c>
      <c r="E630" t="s">
        <v>0</v>
      </c>
      <c r="F630" t="s">
        <v>1</v>
      </c>
      <c r="G630" t="s">
        <v>0</v>
      </c>
      <c r="H630" t="s">
        <v>1</v>
      </c>
      <c r="I630" t="s">
        <v>57169</v>
      </c>
      <c r="J630" t="s">
        <v>338</v>
      </c>
      <c r="K630" t="s">
        <v>339</v>
      </c>
      <c r="L630" t="s">
        <v>340</v>
      </c>
      <c r="M630" t="s">
        <v>341</v>
      </c>
      <c r="N630" t="s">
        <v>342</v>
      </c>
      <c r="O630" t="s">
        <v>343</v>
      </c>
      <c r="Q630" t="s">
        <v>344</v>
      </c>
      <c r="R630" t="s">
        <v>345</v>
      </c>
      <c r="T630" t="s">
        <v>346</v>
      </c>
      <c r="U630" t="s">
        <v>347</v>
      </c>
      <c r="V630" t="s">
        <v>77</v>
      </c>
      <c r="W630" t="s">
        <v>348</v>
      </c>
      <c r="X630" t="s">
        <v>349</v>
      </c>
      <c r="Y630" t="s">
        <v>14</v>
      </c>
      <c r="Z630">
        <v>1</v>
      </c>
      <c r="AA630" s="1">
        <v>7.9792600000000006E-6</v>
      </c>
      <c r="AB630" s="1">
        <v>6.3977299999999995E-5</v>
      </c>
      <c r="AC630">
        <v>1</v>
      </c>
      <c r="AD630" s="1">
        <v>1.9856699999999999E-6</v>
      </c>
      <c r="AE630" s="1">
        <v>1.50569E-5</v>
      </c>
      <c r="AF630">
        <v>483167</v>
      </c>
      <c r="AG630" t="s">
        <v>350</v>
      </c>
      <c r="AH630" t="s">
        <v>351</v>
      </c>
      <c r="AI630" t="s">
        <v>352</v>
      </c>
      <c r="AJ630" t="s">
        <v>353</v>
      </c>
      <c r="AL630" t="s">
        <v>345</v>
      </c>
      <c r="AN630" t="s">
        <v>350</v>
      </c>
      <c r="AO630" t="s">
        <v>356</v>
      </c>
      <c r="AQ630" t="s">
        <v>357</v>
      </c>
      <c r="AS630" t="s">
        <v>358</v>
      </c>
      <c r="AT630" t="s">
        <v>359</v>
      </c>
    </row>
    <row r="631" spans="1:46" x14ac:dyDescent="0.25">
      <c r="A631">
        <v>0.57108300000000001</v>
      </c>
      <c r="B631">
        <v>0.316577</v>
      </c>
      <c r="C631">
        <f t="shared" si="9"/>
        <v>-0.25450600000000001</v>
      </c>
      <c r="D631" t="s">
        <v>29</v>
      </c>
      <c r="E631" t="s">
        <v>29</v>
      </c>
      <c r="F631" t="s">
        <v>1</v>
      </c>
      <c r="G631" t="s">
        <v>29</v>
      </c>
      <c r="H631" t="s">
        <v>1</v>
      </c>
      <c r="I631" t="s">
        <v>57168</v>
      </c>
      <c r="J631" t="s">
        <v>6380</v>
      </c>
      <c r="K631" t="s">
        <v>11190</v>
      </c>
      <c r="L631" t="s">
        <v>11191</v>
      </c>
      <c r="M631" t="s">
        <v>241</v>
      </c>
      <c r="Q631" t="s">
        <v>11192</v>
      </c>
      <c r="R631" t="s">
        <v>11192</v>
      </c>
      <c r="T631" t="s">
        <v>1863</v>
      </c>
      <c r="U631" t="s">
        <v>347</v>
      </c>
      <c r="V631" t="s">
        <v>77</v>
      </c>
      <c r="W631" t="s">
        <v>1864</v>
      </c>
      <c r="X631" t="s">
        <v>2803</v>
      </c>
      <c r="Y631" t="s">
        <v>14</v>
      </c>
      <c r="Z631">
        <v>1</v>
      </c>
      <c r="AA631">
        <v>9.6671000000000007E-2</v>
      </c>
      <c r="AB631">
        <v>0.17574999999999999</v>
      </c>
      <c r="AC631">
        <v>2</v>
      </c>
      <c r="AD631">
        <v>0.21085799999999999</v>
      </c>
      <c r="AE631">
        <v>0.32334800000000002</v>
      </c>
      <c r="AF631">
        <v>263083</v>
      </c>
      <c r="AG631" t="s">
        <v>11193</v>
      </c>
      <c r="AI631" t="s">
        <v>11194</v>
      </c>
      <c r="AJ631" t="s">
        <v>11195</v>
      </c>
      <c r="AK631" t="s">
        <v>11196</v>
      </c>
      <c r="AL631" t="s">
        <v>11197</v>
      </c>
      <c r="AM631" t="s">
        <v>11198</v>
      </c>
      <c r="AN631" t="s">
        <v>11193</v>
      </c>
      <c r="AO631" t="s">
        <v>1976</v>
      </c>
      <c r="AS631" t="s">
        <v>11201</v>
      </c>
    </row>
    <row r="632" spans="1:46" x14ac:dyDescent="0.25">
      <c r="A632">
        <v>-1.1913800000000001</v>
      </c>
      <c r="B632">
        <v>-1.4440599999999999</v>
      </c>
      <c r="C632">
        <f t="shared" si="9"/>
        <v>-0.25267999999999979</v>
      </c>
      <c r="D632" t="s">
        <v>29</v>
      </c>
      <c r="E632" t="s">
        <v>0</v>
      </c>
      <c r="F632" t="s">
        <v>8149</v>
      </c>
      <c r="G632" t="s">
        <v>0</v>
      </c>
      <c r="H632" t="s">
        <v>8149</v>
      </c>
      <c r="I632" t="s">
        <v>57169</v>
      </c>
      <c r="J632" t="s">
        <v>24483</v>
      </c>
      <c r="L632" t="s">
        <v>43184</v>
      </c>
      <c r="Q632" t="s">
        <v>24485</v>
      </c>
      <c r="R632" t="s">
        <v>24486</v>
      </c>
      <c r="U632" t="s">
        <v>145</v>
      </c>
      <c r="V632" t="s">
        <v>77</v>
      </c>
      <c r="X632" t="s">
        <v>43185</v>
      </c>
      <c r="Y632" t="s">
        <v>14</v>
      </c>
      <c r="Z632">
        <v>2</v>
      </c>
      <c r="AA632">
        <v>1.6555999999999999E-3</v>
      </c>
      <c r="AB632">
        <v>5.4610400000000003E-3</v>
      </c>
      <c r="AC632">
        <v>3</v>
      </c>
      <c r="AD632" s="1">
        <v>3.4408600000000001E-5</v>
      </c>
      <c r="AE632">
        <v>1.74327E-4</v>
      </c>
      <c r="AF632">
        <v>131275</v>
      </c>
      <c r="AG632" t="s">
        <v>43186</v>
      </c>
      <c r="AI632" t="s">
        <v>43187</v>
      </c>
      <c r="AJ632" t="s">
        <v>43188</v>
      </c>
      <c r="AL632" t="s">
        <v>43189</v>
      </c>
      <c r="AN632" t="s">
        <v>43192</v>
      </c>
      <c r="AQ632" t="s">
        <v>24495</v>
      </c>
      <c r="AS632" t="s">
        <v>43193</v>
      </c>
    </row>
    <row r="633" spans="1:46" x14ac:dyDescent="0.25">
      <c r="A633">
        <v>0.252301</v>
      </c>
      <c r="B633" s="1">
        <v>1.86619E-16</v>
      </c>
      <c r="C633">
        <f t="shared" si="9"/>
        <v>-0.25230099999999983</v>
      </c>
      <c r="D633" t="s">
        <v>29</v>
      </c>
      <c r="E633" t="s">
        <v>29</v>
      </c>
      <c r="F633" t="s">
        <v>1</v>
      </c>
      <c r="G633" t="s">
        <v>29</v>
      </c>
      <c r="H633" t="s">
        <v>1</v>
      </c>
      <c r="I633" t="s">
        <v>57168</v>
      </c>
      <c r="K633" t="s">
        <v>14182</v>
      </c>
      <c r="M633" t="s">
        <v>12278</v>
      </c>
      <c r="R633" t="s">
        <v>16789</v>
      </c>
      <c r="U633" t="s">
        <v>4088</v>
      </c>
      <c r="V633" t="s">
        <v>77</v>
      </c>
      <c r="X633" t="s">
        <v>16790</v>
      </c>
      <c r="Y633" t="s">
        <v>14</v>
      </c>
      <c r="Z633">
        <v>2</v>
      </c>
      <c r="AA633">
        <v>0.13822200000000001</v>
      </c>
      <c r="AB633">
        <v>0.236703</v>
      </c>
      <c r="AC633">
        <v>2</v>
      </c>
      <c r="AD633">
        <v>1</v>
      </c>
      <c r="AE633">
        <v>1</v>
      </c>
      <c r="AF633">
        <v>143719</v>
      </c>
      <c r="AG633" t="s">
        <v>16791</v>
      </c>
      <c r="AI633" t="s">
        <v>16792</v>
      </c>
      <c r="AJ633" t="s">
        <v>16793</v>
      </c>
      <c r="AL633" t="s">
        <v>16794</v>
      </c>
      <c r="AN633" t="s">
        <v>16791</v>
      </c>
    </row>
    <row r="634" spans="1:46" x14ac:dyDescent="0.25">
      <c r="A634">
        <v>0</v>
      </c>
      <c r="B634">
        <v>-0.25128699999999998</v>
      </c>
      <c r="C634">
        <f t="shared" si="9"/>
        <v>-0.25128699999999998</v>
      </c>
      <c r="D634" t="s">
        <v>29</v>
      </c>
      <c r="G634" t="s">
        <v>29</v>
      </c>
      <c r="H634" t="s">
        <v>8149</v>
      </c>
      <c r="I634" t="s">
        <v>57168</v>
      </c>
      <c r="K634" t="s">
        <v>14182</v>
      </c>
      <c r="L634" t="s">
        <v>14183</v>
      </c>
      <c r="M634" t="s">
        <v>4608</v>
      </c>
      <c r="N634" t="s">
        <v>4609</v>
      </c>
      <c r="Q634" t="s">
        <v>4611</v>
      </c>
      <c r="R634" t="s">
        <v>14184</v>
      </c>
      <c r="U634" t="s">
        <v>9</v>
      </c>
      <c r="V634" t="s">
        <v>77</v>
      </c>
      <c r="W634" t="s">
        <v>4613</v>
      </c>
      <c r="X634" t="s">
        <v>14185</v>
      </c>
      <c r="Y634" t="s">
        <v>14</v>
      </c>
      <c r="Z634" t="s">
        <v>15</v>
      </c>
      <c r="AA634" t="s">
        <v>15</v>
      </c>
      <c r="AB634" t="s">
        <v>15</v>
      </c>
      <c r="AC634">
        <v>3</v>
      </c>
      <c r="AD634">
        <v>0.18901100000000001</v>
      </c>
      <c r="AE634">
        <v>0.29311599999999999</v>
      </c>
      <c r="AF634">
        <v>95421</v>
      </c>
      <c r="AG634" t="s">
        <v>14186</v>
      </c>
      <c r="AI634" t="s">
        <v>14187</v>
      </c>
      <c r="AJ634" t="s">
        <v>14188</v>
      </c>
      <c r="AL634" s="2">
        <v>45908</v>
      </c>
      <c r="AM634" t="s">
        <v>14189</v>
      </c>
      <c r="AN634" t="s">
        <v>14192</v>
      </c>
      <c r="AQ634" t="s">
        <v>14193</v>
      </c>
      <c r="AR634" t="s">
        <v>14194</v>
      </c>
      <c r="AS634" t="s">
        <v>14195</v>
      </c>
    </row>
    <row r="635" spans="1:46" x14ac:dyDescent="0.25">
      <c r="A635">
        <v>-1.32921</v>
      </c>
      <c r="B635">
        <v>-1.5795300000000001</v>
      </c>
      <c r="C635">
        <f t="shared" si="9"/>
        <v>-0.2503200000000001</v>
      </c>
      <c r="D635" t="s">
        <v>29</v>
      </c>
      <c r="E635" t="s">
        <v>0</v>
      </c>
      <c r="F635" t="s">
        <v>8149</v>
      </c>
      <c r="G635" t="s">
        <v>0</v>
      </c>
      <c r="H635" t="s">
        <v>8149</v>
      </c>
      <c r="I635" t="s">
        <v>57169</v>
      </c>
      <c r="J635" t="s">
        <v>45145</v>
      </c>
      <c r="K635" t="s">
        <v>45146</v>
      </c>
      <c r="L635" t="s">
        <v>45147</v>
      </c>
      <c r="M635" t="s">
        <v>6314</v>
      </c>
      <c r="O635" t="s">
        <v>4225</v>
      </c>
      <c r="R635" t="s">
        <v>45148</v>
      </c>
      <c r="T635" t="s">
        <v>2058</v>
      </c>
      <c r="U635" t="s">
        <v>347</v>
      </c>
      <c r="V635" t="s">
        <v>77</v>
      </c>
      <c r="X635" t="s">
        <v>45149</v>
      </c>
      <c r="Y635" t="s">
        <v>14</v>
      </c>
      <c r="Z635">
        <v>8</v>
      </c>
      <c r="AA635" s="1">
        <v>1.51502E-11</v>
      </c>
      <c r="AB635" s="1">
        <v>5.2060199999999996E-10</v>
      </c>
      <c r="AC635">
        <v>10</v>
      </c>
      <c r="AD635" s="1">
        <v>3.8851399999999998E-7</v>
      </c>
      <c r="AE635" s="1">
        <v>3.53055E-6</v>
      </c>
      <c r="AF635">
        <v>59610</v>
      </c>
      <c r="AG635" t="s">
        <v>45150</v>
      </c>
      <c r="AH635" t="s">
        <v>4231</v>
      </c>
      <c r="AI635" t="s">
        <v>45151</v>
      </c>
      <c r="AJ635" t="s">
        <v>45152</v>
      </c>
      <c r="AK635" t="s">
        <v>45153</v>
      </c>
      <c r="AL635" t="s">
        <v>45154</v>
      </c>
      <c r="AN635" t="s">
        <v>45157</v>
      </c>
      <c r="AP635" t="s">
        <v>45158</v>
      </c>
      <c r="AQ635" t="s">
        <v>45159</v>
      </c>
      <c r="AS635" t="s">
        <v>1517</v>
      </c>
      <c r="AT635" t="s">
        <v>45160</v>
      </c>
    </row>
    <row r="636" spans="1:46" x14ac:dyDescent="0.25">
      <c r="A636">
        <v>0.43054700000000001</v>
      </c>
      <c r="B636">
        <v>0.18156900000000001</v>
      </c>
      <c r="C636">
        <f t="shared" si="9"/>
        <v>-0.248978</v>
      </c>
      <c r="D636" t="s">
        <v>29</v>
      </c>
      <c r="E636" t="s">
        <v>29</v>
      </c>
      <c r="F636" t="s">
        <v>1</v>
      </c>
      <c r="G636" t="s">
        <v>29</v>
      </c>
      <c r="H636" t="s">
        <v>1</v>
      </c>
      <c r="I636" t="s">
        <v>57168</v>
      </c>
      <c r="J636" t="s">
        <v>13745</v>
      </c>
      <c r="K636" t="s">
        <v>13746</v>
      </c>
      <c r="L636" t="s">
        <v>13747</v>
      </c>
      <c r="M636" t="s">
        <v>7655</v>
      </c>
      <c r="O636" t="s">
        <v>13748</v>
      </c>
      <c r="Q636" t="s">
        <v>13749</v>
      </c>
      <c r="R636" t="s">
        <v>13750</v>
      </c>
      <c r="S636" t="s">
        <v>13751</v>
      </c>
      <c r="U636" t="s">
        <v>347</v>
      </c>
      <c r="V636" t="s">
        <v>77</v>
      </c>
      <c r="X636" t="s">
        <v>13752</v>
      </c>
      <c r="Y636" t="s">
        <v>14</v>
      </c>
      <c r="Z636">
        <v>8</v>
      </c>
      <c r="AA636">
        <v>3.0115099999999999E-2</v>
      </c>
      <c r="AB636">
        <v>6.4766099999999993E-2</v>
      </c>
      <c r="AC636">
        <v>11</v>
      </c>
      <c r="AD636">
        <v>0.16771800000000001</v>
      </c>
      <c r="AE636">
        <v>0.26427099999999998</v>
      </c>
      <c r="AF636">
        <v>1353820</v>
      </c>
      <c r="AG636" t="s">
        <v>13753</v>
      </c>
      <c r="AI636" t="s">
        <v>13754</v>
      </c>
      <c r="AJ636" t="s">
        <v>13755</v>
      </c>
      <c r="AL636" t="s">
        <v>13756</v>
      </c>
      <c r="AM636" t="s">
        <v>13757</v>
      </c>
      <c r="AN636" t="s">
        <v>13760</v>
      </c>
      <c r="AO636" t="s">
        <v>13761</v>
      </c>
      <c r="AP636" t="s">
        <v>13762</v>
      </c>
      <c r="AQ636" t="s">
        <v>13763</v>
      </c>
      <c r="AR636" t="s">
        <v>13764</v>
      </c>
      <c r="AS636" t="s">
        <v>13765</v>
      </c>
      <c r="AT636" t="s">
        <v>13766</v>
      </c>
    </row>
    <row r="637" spans="1:46" x14ac:dyDescent="0.25">
      <c r="A637">
        <v>1.2824</v>
      </c>
      <c r="B637">
        <v>1.0335300000000001</v>
      </c>
      <c r="C637">
        <f t="shared" si="9"/>
        <v>-0.24886999999999992</v>
      </c>
      <c r="D637" t="s">
        <v>29</v>
      </c>
      <c r="E637" t="s">
        <v>0</v>
      </c>
      <c r="F637" t="s">
        <v>1</v>
      </c>
      <c r="G637" t="s">
        <v>0</v>
      </c>
      <c r="H637" t="s">
        <v>1</v>
      </c>
      <c r="I637" t="s">
        <v>57169</v>
      </c>
      <c r="J637" t="s">
        <v>9182</v>
      </c>
      <c r="K637" t="s">
        <v>9183</v>
      </c>
      <c r="L637" t="s">
        <v>9184</v>
      </c>
      <c r="M637" t="s">
        <v>685</v>
      </c>
      <c r="N637" t="s">
        <v>686</v>
      </c>
      <c r="Q637" t="s">
        <v>9185</v>
      </c>
      <c r="R637" t="s">
        <v>9186</v>
      </c>
      <c r="T637" t="s">
        <v>689</v>
      </c>
      <c r="U637" t="s">
        <v>76</v>
      </c>
      <c r="V637" t="s">
        <v>77</v>
      </c>
      <c r="X637" t="s">
        <v>9187</v>
      </c>
      <c r="Y637" t="s">
        <v>14</v>
      </c>
      <c r="Z637">
        <v>2</v>
      </c>
      <c r="AA637">
        <v>3.9696300000000001E-4</v>
      </c>
      <c r="AB637">
        <v>1.6653200000000001E-3</v>
      </c>
      <c r="AC637">
        <v>2</v>
      </c>
      <c r="AD637">
        <v>8.4086000000000002E-4</v>
      </c>
      <c r="AE637">
        <v>2.70192E-3</v>
      </c>
      <c r="AF637">
        <v>627917</v>
      </c>
      <c r="AG637" t="s">
        <v>9188</v>
      </c>
      <c r="AI637" t="s">
        <v>9189</v>
      </c>
      <c r="AJ637" t="s">
        <v>9190</v>
      </c>
      <c r="AL637" t="s">
        <v>9191</v>
      </c>
      <c r="AN637" t="s">
        <v>9188</v>
      </c>
      <c r="AQ637" t="s">
        <v>698</v>
      </c>
      <c r="AS637" t="s">
        <v>9194</v>
      </c>
    </row>
    <row r="638" spans="1:46" x14ac:dyDescent="0.25">
      <c r="A638">
        <v>0.24853700000000001</v>
      </c>
      <c r="B638">
        <v>0</v>
      </c>
      <c r="C638">
        <f t="shared" si="9"/>
        <v>-0.24853700000000001</v>
      </c>
      <c r="D638" t="s">
        <v>29</v>
      </c>
      <c r="E638" t="s">
        <v>29</v>
      </c>
      <c r="F638" t="s">
        <v>1</v>
      </c>
      <c r="G638" t="s">
        <v>29</v>
      </c>
      <c r="H638" t="s">
        <v>1</v>
      </c>
      <c r="I638" t="s">
        <v>57168</v>
      </c>
      <c r="J638" t="s">
        <v>25750</v>
      </c>
      <c r="K638" t="s">
        <v>25751</v>
      </c>
      <c r="L638" t="s">
        <v>25752</v>
      </c>
      <c r="M638" t="s">
        <v>25753</v>
      </c>
      <c r="N638" t="s">
        <v>8046</v>
      </c>
      <c r="Q638" t="s">
        <v>25754</v>
      </c>
      <c r="R638" t="s">
        <v>25755</v>
      </c>
      <c r="T638" t="s">
        <v>12540</v>
      </c>
      <c r="U638" t="s">
        <v>347</v>
      </c>
      <c r="V638" t="s">
        <v>10</v>
      </c>
      <c r="X638" t="s">
        <v>25756</v>
      </c>
      <c r="Y638" t="s">
        <v>14</v>
      </c>
      <c r="Z638">
        <v>1</v>
      </c>
      <c r="AA638">
        <v>0.290161</v>
      </c>
      <c r="AB638">
        <v>0.447403</v>
      </c>
      <c r="AC638">
        <v>1</v>
      </c>
      <c r="AD638">
        <v>1</v>
      </c>
      <c r="AE638">
        <v>1</v>
      </c>
      <c r="AF638">
        <v>2187890</v>
      </c>
      <c r="AG638" t="s">
        <v>25757</v>
      </c>
      <c r="AI638" t="s">
        <v>25758</v>
      </c>
      <c r="AJ638" t="s">
        <v>25759</v>
      </c>
      <c r="AL638" t="s">
        <v>25754</v>
      </c>
      <c r="AN638" t="s">
        <v>25757</v>
      </c>
      <c r="AO638" t="s">
        <v>25762</v>
      </c>
      <c r="AQ638" t="s">
        <v>25763</v>
      </c>
      <c r="AR638" t="s">
        <v>25764</v>
      </c>
      <c r="AS638" t="s">
        <v>2953</v>
      </c>
    </row>
    <row r="639" spans="1:46" x14ac:dyDescent="0.25">
      <c r="A639">
        <v>-0.47252899999999998</v>
      </c>
      <c r="B639">
        <v>-0.71918899999999997</v>
      </c>
      <c r="C639">
        <f t="shared" si="9"/>
        <v>-0.24665999999999999</v>
      </c>
      <c r="D639" t="s">
        <v>29</v>
      </c>
      <c r="E639" t="s">
        <v>29</v>
      </c>
      <c r="F639" t="s">
        <v>8149</v>
      </c>
      <c r="G639" t="s">
        <v>0</v>
      </c>
      <c r="H639" t="s">
        <v>8149</v>
      </c>
      <c r="I639" t="s">
        <v>57129</v>
      </c>
      <c r="J639" t="s">
        <v>10364</v>
      </c>
      <c r="K639" t="s">
        <v>804</v>
      </c>
      <c r="L639" t="s">
        <v>18591</v>
      </c>
      <c r="M639" t="s">
        <v>806</v>
      </c>
      <c r="Q639" t="s">
        <v>18592</v>
      </c>
      <c r="R639" t="s">
        <v>18593</v>
      </c>
      <c r="S639" t="s">
        <v>18594</v>
      </c>
      <c r="U639" t="s">
        <v>9</v>
      </c>
      <c r="V639" t="s">
        <v>99</v>
      </c>
      <c r="X639" t="s">
        <v>18595</v>
      </c>
      <c r="Y639" t="s">
        <v>14</v>
      </c>
      <c r="Z639">
        <v>3</v>
      </c>
      <c r="AA639">
        <v>0.18568799999999999</v>
      </c>
      <c r="AB639">
        <v>0.30368499999999998</v>
      </c>
      <c r="AC639">
        <v>3</v>
      </c>
      <c r="AD639" s="1">
        <v>1.4168100000000001E-5</v>
      </c>
      <c r="AE639" s="1">
        <v>8.19316E-5</v>
      </c>
      <c r="AF639">
        <v>141273</v>
      </c>
      <c r="AG639" t="s">
        <v>18596</v>
      </c>
      <c r="AI639" t="s">
        <v>18597</v>
      </c>
      <c r="AJ639" t="s">
        <v>18598</v>
      </c>
      <c r="AL639" t="s">
        <v>18599</v>
      </c>
      <c r="AM639" t="s">
        <v>18600</v>
      </c>
      <c r="AN639" t="s">
        <v>18603</v>
      </c>
      <c r="AO639" t="s">
        <v>18604</v>
      </c>
      <c r="AQ639" t="s">
        <v>18605</v>
      </c>
      <c r="AR639" t="s">
        <v>18606</v>
      </c>
      <c r="AS639" t="s">
        <v>1801</v>
      </c>
    </row>
    <row r="640" spans="1:46" x14ac:dyDescent="0.25">
      <c r="A640">
        <v>0.245813</v>
      </c>
      <c r="B640" s="1">
        <v>1.58903E-18</v>
      </c>
      <c r="C640">
        <f t="shared" si="9"/>
        <v>-0.245813</v>
      </c>
      <c r="D640" t="s">
        <v>29</v>
      </c>
      <c r="E640" t="s">
        <v>29</v>
      </c>
      <c r="F640" t="s">
        <v>1</v>
      </c>
      <c r="G640" t="s">
        <v>29</v>
      </c>
      <c r="H640" t="s">
        <v>1</v>
      </c>
      <c r="I640" t="s">
        <v>57168</v>
      </c>
      <c r="J640" t="s">
        <v>19035</v>
      </c>
      <c r="K640" t="s">
        <v>19036</v>
      </c>
      <c r="L640" t="s">
        <v>19037</v>
      </c>
      <c r="Q640" t="s">
        <v>19038</v>
      </c>
      <c r="R640" t="s">
        <v>19039</v>
      </c>
      <c r="U640" t="s">
        <v>9</v>
      </c>
      <c r="V640" t="s">
        <v>266</v>
      </c>
      <c r="X640" t="s">
        <v>19040</v>
      </c>
      <c r="Y640" t="s">
        <v>14</v>
      </c>
      <c r="Z640">
        <v>1</v>
      </c>
      <c r="AA640">
        <v>0.22614999999999999</v>
      </c>
      <c r="AB640">
        <v>0.36025000000000001</v>
      </c>
      <c r="AC640">
        <v>1</v>
      </c>
      <c r="AD640">
        <v>1</v>
      </c>
      <c r="AE640">
        <v>1</v>
      </c>
      <c r="AF640">
        <v>473411</v>
      </c>
      <c r="AG640" t="s">
        <v>19041</v>
      </c>
      <c r="AI640" t="s">
        <v>19042</v>
      </c>
      <c r="AJ640" t="s">
        <v>19043</v>
      </c>
      <c r="AL640" t="s">
        <v>19044</v>
      </c>
      <c r="AM640" t="s">
        <v>19045</v>
      </c>
      <c r="AN640" t="s">
        <v>19048</v>
      </c>
      <c r="AQ640" t="s">
        <v>19049</v>
      </c>
    </row>
    <row r="641" spans="1:46" x14ac:dyDescent="0.25">
      <c r="A641">
        <v>1.2061500000000001</v>
      </c>
      <c r="B641">
        <v>0.96288499999999999</v>
      </c>
      <c r="C641">
        <f t="shared" si="9"/>
        <v>-0.24326500000000006</v>
      </c>
      <c r="D641" t="s">
        <v>29</v>
      </c>
      <c r="E641" t="s">
        <v>0</v>
      </c>
      <c r="F641" t="s">
        <v>1</v>
      </c>
      <c r="G641" t="s">
        <v>29</v>
      </c>
      <c r="H641" t="s">
        <v>1</v>
      </c>
      <c r="I641" t="s">
        <v>57167</v>
      </c>
      <c r="J641" t="s">
        <v>9912</v>
      </c>
      <c r="K641" t="s">
        <v>9913</v>
      </c>
      <c r="L641" t="s">
        <v>9914</v>
      </c>
      <c r="M641" t="s">
        <v>9915</v>
      </c>
      <c r="N641" t="s">
        <v>9916</v>
      </c>
      <c r="Q641" t="s">
        <v>9917</v>
      </c>
      <c r="R641" t="s">
        <v>9917</v>
      </c>
      <c r="T641" t="s">
        <v>9918</v>
      </c>
      <c r="U641" t="s">
        <v>76</v>
      </c>
      <c r="V641" t="s">
        <v>77</v>
      </c>
      <c r="W641" t="s">
        <v>9919</v>
      </c>
      <c r="X641" t="s">
        <v>9920</v>
      </c>
      <c r="Y641" t="s">
        <v>14</v>
      </c>
      <c r="Z641">
        <v>1</v>
      </c>
      <c r="AA641">
        <v>3.3235500000000002E-3</v>
      </c>
      <c r="AB641">
        <v>9.9072699999999993E-3</v>
      </c>
      <c r="AC641">
        <v>1</v>
      </c>
      <c r="AD641">
        <v>4.3905899999999998E-3</v>
      </c>
      <c r="AE641">
        <v>1.1199000000000001E-2</v>
      </c>
      <c r="AF641">
        <v>90005</v>
      </c>
      <c r="AG641" t="s">
        <v>9921</v>
      </c>
      <c r="AI641" t="s">
        <v>9922</v>
      </c>
      <c r="AJ641" t="s">
        <v>9923</v>
      </c>
      <c r="AK641" t="s">
        <v>9924</v>
      </c>
      <c r="AL641" t="s">
        <v>9925</v>
      </c>
      <c r="AM641" t="s">
        <v>9926</v>
      </c>
      <c r="AN641" t="s">
        <v>9929</v>
      </c>
      <c r="AQ641" t="s">
        <v>9930</v>
      </c>
      <c r="AR641" t="s">
        <v>9931</v>
      </c>
      <c r="AS641" t="s">
        <v>9932</v>
      </c>
    </row>
    <row r="642" spans="1:46" x14ac:dyDescent="0.25">
      <c r="A642">
        <v>-1.43279</v>
      </c>
      <c r="B642">
        <v>-1.6752100000000001</v>
      </c>
      <c r="C642">
        <f t="shared" si="9"/>
        <v>-0.24242000000000008</v>
      </c>
      <c r="D642" t="s">
        <v>29</v>
      </c>
      <c r="E642" t="s">
        <v>0</v>
      </c>
      <c r="F642" t="s">
        <v>8149</v>
      </c>
      <c r="G642" t="s">
        <v>0</v>
      </c>
      <c r="H642" t="s">
        <v>8149</v>
      </c>
      <c r="I642" t="s">
        <v>57169</v>
      </c>
      <c r="J642" t="s">
        <v>46093</v>
      </c>
      <c r="K642" t="s">
        <v>46094</v>
      </c>
      <c r="L642" t="s">
        <v>46095</v>
      </c>
      <c r="M642" t="s">
        <v>20071</v>
      </c>
      <c r="N642" t="s">
        <v>20072</v>
      </c>
      <c r="Q642" t="s">
        <v>20073</v>
      </c>
      <c r="R642" t="s">
        <v>20074</v>
      </c>
      <c r="T642" t="s">
        <v>46096</v>
      </c>
      <c r="U642" t="s">
        <v>9</v>
      </c>
      <c r="V642" t="s">
        <v>408</v>
      </c>
      <c r="W642" t="s">
        <v>20076</v>
      </c>
      <c r="X642" t="s">
        <v>46097</v>
      </c>
      <c r="Y642" t="s">
        <v>14</v>
      </c>
      <c r="Z642">
        <v>1</v>
      </c>
      <c r="AA642" s="1">
        <v>6.1832299999999994E-5</v>
      </c>
      <c r="AB642">
        <v>3.4963799999999999E-4</v>
      </c>
      <c r="AC642">
        <v>1</v>
      </c>
      <c r="AD642" s="1">
        <v>4.5600100000000002E-6</v>
      </c>
      <c r="AE642" s="1">
        <v>3.0713000000000002E-5</v>
      </c>
      <c r="AF642">
        <v>477478</v>
      </c>
      <c r="AG642" t="s">
        <v>46098</v>
      </c>
      <c r="AI642" t="s">
        <v>46099</v>
      </c>
      <c r="AJ642" t="s">
        <v>46100</v>
      </c>
      <c r="AL642" t="s">
        <v>46101</v>
      </c>
      <c r="AM642" t="s">
        <v>46102</v>
      </c>
      <c r="AN642" t="s">
        <v>46098</v>
      </c>
      <c r="AQ642" t="s">
        <v>46105</v>
      </c>
      <c r="AS642" t="s">
        <v>46106</v>
      </c>
    </row>
    <row r="643" spans="1:46" x14ac:dyDescent="0.25">
      <c r="A643">
        <v>-0.72301000000000004</v>
      </c>
      <c r="B643">
        <v>-0.96541900000000003</v>
      </c>
      <c r="C643">
        <f t="shared" ref="C643:C706" si="10">B643-A643</f>
        <v>-0.24240899999999999</v>
      </c>
      <c r="D643" t="s">
        <v>29</v>
      </c>
      <c r="E643" t="s">
        <v>29</v>
      </c>
      <c r="F643" t="s">
        <v>8149</v>
      </c>
      <c r="G643" t="s">
        <v>0</v>
      </c>
      <c r="H643" t="s">
        <v>8149</v>
      </c>
      <c r="I643" t="s">
        <v>57129</v>
      </c>
      <c r="J643" t="s">
        <v>48562</v>
      </c>
      <c r="K643" t="s">
        <v>2168</v>
      </c>
      <c r="L643" t="s">
        <v>48563</v>
      </c>
      <c r="M643" t="s">
        <v>6816</v>
      </c>
      <c r="Q643" t="s">
        <v>30154</v>
      </c>
      <c r="R643" t="s">
        <v>48564</v>
      </c>
      <c r="T643" t="s">
        <v>13963</v>
      </c>
      <c r="U643" t="s">
        <v>76</v>
      </c>
      <c r="V643" t="s">
        <v>77</v>
      </c>
      <c r="W643" t="s">
        <v>48565</v>
      </c>
      <c r="X643" t="s">
        <v>48566</v>
      </c>
      <c r="Y643" t="s">
        <v>14</v>
      </c>
      <c r="Z643">
        <v>3</v>
      </c>
      <c r="AA643">
        <v>7.1065499999999997E-3</v>
      </c>
      <c r="AB643">
        <v>1.8784599999999999E-2</v>
      </c>
      <c r="AC643">
        <v>3</v>
      </c>
      <c r="AD643">
        <v>4.3545500000000001E-4</v>
      </c>
      <c r="AE643">
        <v>1.531E-3</v>
      </c>
      <c r="AF643">
        <v>65109</v>
      </c>
      <c r="AG643" t="s">
        <v>48567</v>
      </c>
      <c r="AI643" t="s">
        <v>48568</v>
      </c>
      <c r="AJ643" t="s">
        <v>48569</v>
      </c>
      <c r="AL643" t="s">
        <v>48570</v>
      </c>
      <c r="AM643" t="s">
        <v>48571</v>
      </c>
      <c r="AN643" t="s">
        <v>48567</v>
      </c>
      <c r="AQ643" t="s">
        <v>48574</v>
      </c>
      <c r="AR643" t="s">
        <v>48575</v>
      </c>
      <c r="AS643" t="s">
        <v>48576</v>
      </c>
    </row>
    <row r="644" spans="1:46" x14ac:dyDescent="0.25">
      <c r="A644">
        <v>3.4260299999999999</v>
      </c>
      <c r="B644">
        <v>3.1852200000000002</v>
      </c>
      <c r="C644">
        <f t="shared" si="10"/>
        <v>-0.24080999999999975</v>
      </c>
      <c r="D644" t="s">
        <v>29</v>
      </c>
      <c r="E644" t="s">
        <v>0</v>
      </c>
      <c r="F644" t="s">
        <v>1</v>
      </c>
      <c r="G644" t="s">
        <v>0</v>
      </c>
      <c r="H644" t="s">
        <v>1</v>
      </c>
      <c r="I644" t="s">
        <v>57169</v>
      </c>
      <c r="J644" t="s">
        <v>987</v>
      </c>
      <c r="K644" t="s">
        <v>988</v>
      </c>
      <c r="L644" t="s">
        <v>989</v>
      </c>
      <c r="M644" t="s">
        <v>990</v>
      </c>
      <c r="N644" t="s">
        <v>991</v>
      </c>
      <c r="O644" t="s">
        <v>992</v>
      </c>
      <c r="Q644" t="s">
        <v>993</v>
      </c>
      <c r="R644" t="s">
        <v>994</v>
      </c>
      <c r="S644" t="s">
        <v>38</v>
      </c>
      <c r="T644" t="s">
        <v>995</v>
      </c>
      <c r="U644" t="s">
        <v>996</v>
      </c>
      <c r="V644" t="s">
        <v>99</v>
      </c>
      <c r="W644" t="s">
        <v>997</v>
      </c>
      <c r="X644" t="s">
        <v>998</v>
      </c>
      <c r="Y644" t="s">
        <v>14</v>
      </c>
      <c r="Z644">
        <v>21</v>
      </c>
      <c r="AA644" s="1">
        <v>2.6591900000000001E-29</v>
      </c>
      <c r="AB644" s="1">
        <v>2.0650299999999999E-26</v>
      </c>
      <c r="AC644">
        <v>20</v>
      </c>
      <c r="AD644" s="1">
        <v>2.9571200000000002E-27</v>
      </c>
      <c r="AE644" s="1">
        <v>9.2342900000000008E-25</v>
      </c>
      <c r="AF644">
        <v>15131200</v>
      </c>
      <c r="AG644" t="s">
        <v>999</v>
      </c>
      <c r="AH644" t="s">
        <v>1000</v>
      </c>
      <c r="AI644" t="s">
        <v>1001</v>
      </c>
      <c r="AJ644" t="s">
        <v>1002</v>
      </c>
      <c r="AL644" t="s">
        <v>1003</v>
      </c>
      <c r="AM644" t="s">
        <v>1004</v>
      </c>
      <c r="AN644" t="s">
        <v>1007</v>
      </c>
      <c r="AO644" t="s">
        <v>1008</v>
      </c>
      <c r="AQ644" t="s">
        <v>1009</v>
      </c>
      <c r="AR644" t="s">
        <v>1010</v>
      </c>
      <c r="AS644" t="s">
        <v>1011</v>
      </c>
      <c r="AT644" t="s">
        <v>1012</v>
      </c>
    </row>
    <row r="645" spans="1:46" x14ac:dyDescent="0.25">
      <c r="A645" s="1">
        <v>-8.0370299999999998E-16</v>
      </c>
      <c r="B645">
        <v>-0.24079800000000001</v>
      </c>
      <c r="C645">
        <f t="shared" si="10"/>
        <v>-0.24079799999999921</v>
      </c>
      <c r="D645" t="s">
        <v>29</v>
      </c>
      <c r="E645" t="s">
        <v>29</v>
      </c>
      <c r="F645" t="s">
        <v>8149</v>
      </c>
      <c r="G645" t="s">
        <v>29</v>
      </c>
      <c r="H645" t="s">
        <v>8149</v>
      </c>
      <c r="I645" t="s">
        <v>57168</v>
      </c>
      <c r="J645" t="s">
        <v>34015</v>
      </c>
      <c r="K645" t="s">
        <v>34016</v>
      </c>
      <c r="L645" t="s">
        <v>34017</v>
      </c>
      <c r="M645" t="s">
        <v>34018</v>
      </c>
      <c r="N645" t="s">
        <v>34019</v>
      </c>
      <c r="P645" t="s">
        <v>34020</v>
      </c>
      <c r="Q645" t="s">
        <v>34021</v>
      </c>
      <c r="R645" t="s">
        <v>27157</v>
      </c>
      <c r="S645" t="s">
        <v>27158</v>
      </c>
      <c r="T645" t="s">
        <v>34022</v>
      </c>
      <c r="U645" t="s">
        <v>996</v>
      </c>
      <c r="V645" t="s">
        <v>77</v>
      </c>
      <c r="W645" t="s">
        <v>34023</v>
      </c>
      <c r="X645" t="s">
        <v>34024</v>
      </c>
      <c r="Y645" t="s">
        <v>14</v>
      </c>
      <c r="Z645">
        <v>34</v>
      </c>
      <c r="AA645">
        <v>1</v>
      </c>
      <c r="AB645">
        <v>1</v>
      </c>
      <c r="AC645">
        <v>34</v>
      </c>
      <c r="AD645">
        <v>0.113826</v>
      </c>
      <c r="AE645">
        <v>0.18770600000000001</v>
      </c>
      <c r="AF645">
        <v>337608</v>
      </c>
      <c r="AG645" t="s">
        <v>34025</v>
      </c>
      <c r="AI645" t="s">
        <v>34026</v>
      </c>
      <c r="AJ645" t="s">
        <v>34027</v>
      </c>
      <c r="AL645" t="s">
        <v>34028</v>
      </c>
      <c r="AN645" t="s">
        <v>34031</v>
      </c>
      <c r="AO645" t="s">
        <v>34032</v>
      </c>
      <c r="AQ645" t="s">
        <v>34033</v>
      </c>
      <c r="AS645" t="s">
        <v>34034</v>
      </c>
    </row>
    <row r="646" spans="1:46" x14ac:dyDescent="0.25">
      <c r="A646" s="1">
        <v>-9.5140700000000001E-17</v>
      </c>
      <c r="B646">
        <v>-0.24021000000000001</v>
      </c>
      <c r="C646">
        <f t="shared" si="10"/>
        <v>-0.24020999999999992</v>
      </c>
      <c r="D646" t="s">
        <v>29</v>
      </c>
      <c r="E646" t="s">
        <v>29</v>
      </c>
      <c r="F646" t="s">
        <v>8149</v>
      </c>
      <c r="G646" t="s">
        <v>29</v>
      </c>
      <c r="H646" t="s">
        <v>8149</v>
      </c>
      <c r="I646" t="s">
        <v>57168</v>
      </c>
      <c r="J646" t="s">
        <v>34336</v>
      </c>
      <c r="K646" t="s">
        <v>34337</v>
      </c>
      <c r="L646" t="s">
        <v>34338</v>
      </c>
      <c r="M646" t="s">
        <v>227</v>
      </c>
      <c r="Q646" t="s">
        <v>34339</v>
      </c>
      <c r="R646" t="s">
        <v>34340</v>
      </c>
      <c r="T646" t="s">
        <v>12540</v>
      </c>
      <c r="U646" t="s">
        <v>347</v>
      </c>
      <c r="V646" t="s">
        <v>10</v>
      </c>
      <c r="W646" t="s">
        <v>34341</v>
      </c>
      <c r="X646" t="s">
        <v>34342</v>
      </c>
      <c r="Y646" t="s">
        <v>14</v>
      </c>
      <c r="Z646">
        <v>3</v>
      </c>
      <c r="AA646">
        <v>1</v>
      </c>
      <c r="AB646">
        <v>1</v>
      </c>
      <c r="AC646">
        <v>5</v>
      </c>
      <c r="AD646">
        <v>0.21556400000000001</v>
      </c>
      <c r="AE646">
        <v>0.330121</v>
      </c>
      <c r="AF646">
        <v>2613750</v>
      </c>
      <c r="AG646" t="s">
        <v>34343</v>
      </c>
      <c r="AI646" t="s">
        <v>34344</v>
      </c>
      <c r="AJ646" t="s">
        <v>34345</v>
      </c>
      <c r="AL646" t="s">
        <v>34346</v>
      </c>
      <c r="AM646" t="s">
        <v>34347</v>
      </c>
      <c r="AN646" t="s">
        <v>34343</v>
      </c>
      <c r="AQ646" t="s">
        <v>34350</v>
      </c>
      <c r="AR646" t="s">
        <v>34351</v>
      </c>
      <c r="AS646" t="s">
        <v>34352</v>
      </c>
    </row>
    <row r="647" spans="1:46" x14ac:dyDescent="0.25">
      <c r="A647">
        <v>0.28038600000000002</v>
      </c>
      <c r="B647">
        <v>4.0312000000000001E-2</v>
      </c>
      <c r="C647">
        <f t="shared" si="10"/>
        <v>-0.24007400000000001</v>
      </c>
      <c r="D647" t="s">
        <v>29</v>
      </c>
      <c r="E647" t="s">
        <v>29</v>
      </c>
      <c r="F647" t="s">
        <v>1</v>
      </c>
      <c r="G647" t="s">
        <v>29</v>
      </c>
      <c r="H647" t="s">
        <v>1</v>
      </c>
      <c r="I647" t="s">
        <v>57168</v>
      </c>
      <c r="J647" t="s">
        <v>15610</v>
      </c>
      <c r="L647" t="s">
        <v>1784</v>
      </c>
      <c r="M647" t="s">
        <v>7820</v>
      </c>
      <c r="O647" t="s">
        <v>572</v>
      </c>
      <c r="Q647" t="s">
        <v>15611</v>
      </c>
      <c r="R647" t="s">
        <v>15612</v>
      </c>
      <c r="V647" t="s">
        <v>266</v>
      </c>
      <c r="X647" t="s">
        <v>15613</v>
      </c>
      <c r="Y647" t="s">
        <v>14</v>
      </c>
      <c r="Z647">
        <v>1</v>
      </c>
      <c r="AA647">
        <v>0.21923500000000001</v>
      </c>
      <c r="AB647">
        <v>0.35091</v>
      </c>
      <c r="AC647">
        <v>1</v>
      </c>
      <c r="AD647">
        <v>0.69801599999999997</v>
      </c>
      <c r="AE647">
        <v>0.94439700000000004</v>
      </c>
      <c r="AF647">
        <v>167244</v>
      </c>
      <c r="AG647" t="s">
        <v>15614</v>
      </c>
      <c r="AH647" t="s">
        <v>577</v>
      </c>
      <c r="AI647" t="s">
        <v>15615</v>
      </c>
      <c r="AJ647" t="s">
        <v>15616</v>
      </c>
      <c r="AL647" t="s">
        <v>15617</v>
      </c>
      <c r="AN647" t="s">
        <v>15614</v>
      </c>
      <c r="AQ647" t="s">
        <v>15620</v>
      </c>
      <c r="AT647" t="s">
        <v>15621</v>
      </c>
    </row>
    <row r="648" spans="1:46" x14ac:dyDescent="0.25">
      <c r="A648">
        <v>0.239952</v>
      </c>
      <c r="B648">
        <v>0</v>
      </c>
      <c r="C648">
        <f t="shared" si="10"/>
        <v>-0.239952</v>
      </c>
      <c r="D648" t="s">
        <v>29</v>
      </c>
      <c r="E648" t="s">
        <v>29</v>
      </c>
      <c r="F648" t="s">
        <v>1</v>
      </c>
      <c r="G648" t="s">
        <v>29</v>
      </c>
      <c r="H648" t="s">
        <v>1</v>
      </c>
      <c r="I648" t="s">
        <v>57168</v>
      </c>
      <c r="J648" t="s">
        <v>11978</v>
      </c>
      <c r="K648" t="s">
        <v>11979</v>
      </c>
      <c r="L648" t="s">
        <v>6146</v>
      </c>
      <c r="Q648" t="s">
        <v>11980</v>
      </c>
      <c r="R648" t="s">
        <v>11981</v>
      </c>
      <c r="T648" t="s">
        <v>7038</v>
      </c>
      <c r="V648" t="s">
        <v>266</v>
      </c>
      <c r="X648" t="s">
        <v>11982</v>
      </c>
      <c r="Y648" t="s">
        <v>14</v>
      </c>
      <c r="Z648">
        <v>1</v>
      </c>
      <c r="AA648">
        <v>0.318938</v>
      </c>
      <c r="AB648">
        <v>0.48554999999999998</v>
      </c>
      <c r="AC648">
        <v>2</v>
      </c>
      <c r="AD648">
        <v>1</v>
      </c>
      <c r="AE648">
        <v>1</v>
      </c>
      <c r="AF648">
        <v>98608</v>
      </c>
      <c r="AG648" t="s">
        <v>11983</v>
      </c>
      <c r="AI648" t="s">
        <v>11984</v>
      </c>
      <c r="AJ648" t="s">
        <v>11985</v>
      </c>
      <c r="AK648" t="s">
        <v>11986</v>
      </c>
      <c r="AL648" t="s">
        <v>11980</v>
      </c>
      <c r="AN648" t="s">
        <v>11983</v>
      </c>
      <c r="AO648" t="s">
        <v>11989</v>
      </c>
      <c r="AQ648" t="s">
        <v>11990</v>
      </c>
      <c r="AR648" t="s">
        <v>11991</v>
      </c>
      <c r="AS648" t="s">
        <v>11992</v>
      </c>
    </row>
    <row r="649" spans="1:46" x14ac:dyDescent="0.25">
      <c r="A649">
        <v>0.34842200000000001</v>
      </c>
      <c r="B649">
        <v>0.10879</v>
      </c>
      <c r="C649">
        <f t="shared" si="10"/>
        <v>-0.23963200000000001</v>
      </c>
      <c r="D649" t="s">
        <v>29</v>
      </c>
      <c r="E649" t="s">
        <v>29</v>
      </c>
      <c r="F649" t="s">
        <v>1</v>
      </c>
      <c r="G649" t="s">
        <v>29</v>
      </c>
      <c r="H649" t="s">
        <v>1</v>
      </c>
      <c r="I649" t="s">
        <v>57168</v>
      </c>
      <c r="J649" t="s">
        <v>23210</v>
      </c>
      <c r="K649" t="s">
        <v>23211</v>
      </c>
      <c r="L649" t="s">
        <v>668</v>
      </c>
      <c r="M649" t="s">
        <v>3250</v>
      </c>
      <c r="N649" t="s">
        <v>3251</v>
      </c>
      <c r="O649" t="s">
        <v>23212</v>
      </c>
      <c r="Q649" t="s">
        <v>23213</v>
      </c>
      <c r="R649" t="s">
        <v>23214</v>
      </c>
      <c r="U649" t="s">
        <v>76</v>
      </c>
      <c r="V649" t="s">
        <v>77</v>
      </c>
      <c r="X649" t="s">
        <v>23215</v>
      </c>
      <c r="Y649" t="s">
        <v>14</v>
      </c>
      <c r="Z649">
        <v>4</v>
      </c>
      <c r="AA649">
        <v>0.18323200000000001</v>
      </c>
      <c r="AB649">
        <v>0.30013899999999999</v>
      </c>
      <c r="AC649">
        <v>5</v>
      </c>
      <c r="AD649">
        <v>0.43660399999999999</v>
      </c>
      <c r="AE649">
        <v>0.615402</v>
      </c>
      <c r="AF649">
        <v>13171</v>
      </c>
      <c r="AG649" t="s">
        <v>23216</v>
      </c>
      <c r="AH649" t="s">
        <v>23217</v>
      </c>
      <c r="AI649" t="s">
        <v>23218</v>
      </c>
      <c r="AJ649" t="s">
        <v>23219</v>
      </c>
      <c r="AL649" t="s">
        <v>23220</v>
      </c>
      <c r="AM649" t="s">
        <v>23221</v>
      </c>
      <c r="AN649" t="s">
        <v>23216</v>
      </c>
      <c r="AQ649" t="s">
        <v>23224</v>
      </c>
      <c r="AR649" t="s">
        <v>23225</v>
      </c>
      <c r="AS649" t="s">
        <v>23226</v>
      </c>
      <c r="AT649" t="s">
        <v>23227</v>
      </c>
    </row>
    <row r="650" spans="1:46" x14ac:dyDescent="0.25">
      <c r="A650">
        <v>0.70441699999999996</v>
      </c>
      <c r="B650">
        <v>0.46693800000000002</v>
      </c>
      <c r="C650">
        <f t="shared" si="10"/>
        <v>-0.23747899999999994</v>
      </c>
      <c r="D650" t="s">
        <v>29</v>
      </c>
      <c r="E650" t="s">
        <v>29</v>
      </c>
      <c r="F650" t="s">
        <v>1</v>
      </c>
      <c r="G650" t="s">
        <v>29</v>
      </c>
      <c r="H650" t="s">
        <v>1</v>
      </c>
      <c r="I650" t="s">
        <v>57168</v>
      </c>
      <c r="J650" t="s">
        <v>8181</v>
      </c>
      <c r="K650" t="s">
        <v>8182</v>
      </c>
      <c r="L650" t="s">
        <v>1784</v>
      </c>
      <c r="Q650" t="s">
        <v>8183</v>
      </c>
      <c r="R650" t="s">
        <v>8184</v>
      </c>
      <c r="S650" t="s">
        <v>8185</v>
      </c>
      <c r="V650" t="s">
        <v>99</v>
      </c>
      <c r="X650" t="s">
        <v>8186</v>
      </c>
      <c r="Y650" t="s">
        <v>14</v>
      </c>
      <c r="Z650">
        <v>1</v>
      </c>
      <c r="AA650">
        <v>5.4968599999999999E-2</v>
      </c>
      <c r="AB650">
        <v>0.107969</v>
      </c>
      <c r="AC650">
        <v>1</v>
      </c>
      <c r="AD650">
        <v>0.18326799999999999</v>
      </c>
      <c r="AE650">
        <v>0.28575899999999999</v>
      </c>
      <c r="AF650">
        <v>23662</v>
      </c>
      <c r="AG650" t="s">
        <v>8187</v>
      </c>
      <c r="AI650" t="s">
        <v>8188</v>
      </c>
      <c r="AJ650" t="s">
        <v>8189</v>
      </c>
      <c r="AL650" t="s">
        <v>8190</v>
      </c>
      <c r="AM650" t="s">
        <v>8191</v>
      </c>
      <c r="AN650" t="s">
        <v>8187</v>
      </c>
      <c r="AO650" t="s">
        <v>8194</v>
      </c>
      <c r="AQ650" t="s">
        <v>8195</v>
      </c>
      <c r="AR650" t="s">
        <v>8196</v>
      </c>
      <c r="AS650" t="s">
        <v>8197</v>
      </c>
    </row>
    <row r="651" spans="1:46" x14ac:dyDescent="0.25">
      <c r="A651">
        <v>0</v>
      </c>
      <c r="B651">
        <v>-0.23705000000000001</v>
      </c>
      <c r="C651">
        <f t="shared" si="10"/>
        <v>-0.23705000000000001</v>
      </c>
      <c r="D651" t="s">
        <v>29</v>
      </c>
      <c r="G651" t="s">
        <v>29</v>
      </c>
      <c r="H651" t="s">
        <v>8149</v>
      </c>
      <c r="I651" t="s">
        <v>57168</v>
      </c>
      <c r="J651" t="s">
        <v>54042</v>
      </c>
      <c r="K651" t="s">
        <v>54043</v>
      </c>
      <c r="L651" t="s">
        <v>54044</v>
      </c>
      <c r="M651" t="s">
        <v>553</v>
      </c>
      <c r="O651" t="s">
        <v>8372</v>
      </c>
      <c r="Q651" t="s">
        <v>12620</v>
      </c>
      <c r="R651" t="s">
        <v>54045</v>
      </c>
      <c r="S651" t="s">
        <v>54046</v>
      </c>
      <c r="U651" t="s">
        <v>9</v>
      </c>
      <c r="V651" t="s">
        <v>10</v>
      </c>
      <c r="X651" t="s">
        <v>54047</v>
      </c>
      <c r="Y651" t="s">
        <v>14</v>
      </c>
      <c r="Z651" t="s">
        <v>15</v>
      </c>
      <c r="AA651" t="s">
        <v>15</v>
      </c>
      <c r="AB651" t="s">
        <v>15</v>
      </c>
      <c r="AC651">
        <v>2</v>
      </c>
      <c r="AD651">
        <v>0.18448400000000001</v>
      </c>
      <c r="AE651">
        <v>0.287524</v>
      </c>
      <c r="AF651">
        <v>150855</v>
      </c>
      <c r="AG651" t="s">
        <v>54048</v>
      </c>
      <c r="AH651" t="s">
        <v>10876</v>
      </c>
      <c r="AI651" t="s">
        <v>54049</v>
      </c>
      <c r="AJ651" t="s">
        <v>54050</v>
      </c>
      <c r="AL651" t="s">
        <v>54051</v>
      </c>
      <c r="AM651" t="s">
        <v>54052</v>
      </c>
      <c r="AN651" t="s">
        <v>54055</v>
      </c>
      <c r="AQ651" t="s">
        <v>54056</v>
      </c>
      <c r="AS651" t="s">
        <v>54057</v>
      </c>
      <c r="AT651" t="s">
        <v>54058</v>
      </c>
    </row>
    <row r="652" spans="1:46" x14ac:dyDescent="0.25">
      <c r="A652">
        <v>1.30766</v>
      </c>
      <c r="B652">
        <v>1.0711200000000001</v>
      </c>
      <c r="C652">
        <f t="shared" si="10"/>
        <v>-0.23653999999999997</v>
      </c>
      <c r="D652" t="s">
        <v>29</v>
      </c>
      <c r="E652" t="s">
        <v>0</v>
      </c>
      <c r="F652" t="s">
        <v>1</v>
      </c>
      <c r="G652" t="s">
        <v>29</v>
      </c>
      <c r="H652" t="s">
        <v>1</v>
      </c>
      <c r="I652" t="s">
        <v>57167</v>
      </c>
      <c r="J652" t="s">
        <v>7938</v>
      </c>
      <c r="K652" t="s">
        <v>7939</v>
      </c>
      <c r="L652" t="s">
        <v>7940</v>
      </c>
      <c r="Q652" t="s">
        <v>7941</v>
      </c>
      <c r="R652" t="s">
        <v>7942</v>
      </c>
      <c r="U652" t="s">
        <v>76</v>
      </c>
      <c r="V652" t="s">
        <v>77</v>
      </c>
      <c r="X652" t="s">
        <v>7943</v>
      </c>
      <c r="Y652" t="s">
        <v>14</v>
      </c>
      <c r="Z652">
        <v>1</v>
      </c>
      <c r="AA652">
        <v>1.8126800000000001E-3</v>
      </c>
      <c r="AB652">
        <v>5.8799200000000003E-3</v>
      </c>
      <c r="AC652">
        <v>1</v>
      </c>
      <c r="AD652">
        <v>1.09322E-2</v>
      </c>
      <c r="AE652">
        <v>2.44003E-2</v>
      </c>
      <c r="AF652">
        <v>22691</v>
      </c>
      <c r="AG652" t="s">
        <v>7944</v>
      </c>
      <c r="AI652" t="s">
        <v>7945</v>
      </c>
      <c r="AJ652" t="s">
        <v>7946</v>
      </c>
      <c r="AL652" t="s">
        <v>7947</v>
      </c>
      <c r="AM652" t="s">
        <v>7948</v>
      </c>
      <c r="AN652" t="s">
        <v>7951</v>
      </c>
      <c r="AP652" t="s">
        <v>7952</v>
      </c>
      <c r="AQ652" t="s">
        <v>7953</v>
      </c>
      <c r="AR652" t="s">
        <v>7954</v>
      </c>
      <c r="AS652" t="s">
        <v>237</v>
      </c>
    </row>
    <row r="653" spans="1:46" x14ac:dyDescent="0.25">
      <c r="A653">
        <v>1.0846199999999999</v>
      </c>
      <c r="B653">
        <v>0.848495</v>
      </c>
      <c r="C653">
        <f t="shared" si="10"/>
        <v>-0.23612499999999992</v>
      </c>
      <c r="D653" t="s">
        <v>29</v>
      </c>
      <c r="E653" t="s">
        <v>29</v>
      </c>
      <c r="F653" t="s">
        <v>1</v>
      </c>
      <c r="G653" t="s">
        <v>29</v>
      </c>
      <c r="H653" t="s">
        <v>1</v>
      </c>
      <c r="I653" t="s">
        <v>57168</v>
      </c>
      <c r="K653" t="s">
        <v>8575</v>
      </c>
      <c r="L653" t="s">
        <v>7293</v>
      </c>
      <c r="M653" t="s">
        <v>6314</v>
      </c>
      <c r="Q653" t="s">
        <v>1073</v>
      </c>
      <c r="R653" t="s">
        <v>1074</v>
      </c>
      <c r="U653" t="s">
        <v>76</v>
      </c>
      <c r="V653" t="s">
        <v>77</v>
      </c>
      <c r="X653" t="s">
        <v>10930</v>
      </c>
      <c r="Y653" t="s">
        <v>14</v>
      </c>
      <c r="Z653">
        <v>3</v>
      </c>
      <c r="AA653">
        <v>1.96402E-2</v>
      </c>
      <c r="AB653">
        <v>4.51248E-2</v>
      </c>
      <c r="AC653">
        <v>3</v>
      </c>
      <c r="AD653">
        <v>5.1804799999999998E-2</v>
      </c>
      <c r="AE653">
        <v>9.3313800000000002E-2</v>
      </c>
      <c r="AF653">
        <v>235539</v>
      </c>
      <c r="AG653" t="s">
        <v>10931</v>
      </c>
      <c r="AI653" t="s">
        <v>10932</v>
      </c>
      <c r="AJ653" t="s">
        <v>10933</v>
      </c>
      <c r="AL653" t="s">
        <v>10934</v>
      </c>
      <c r="AM653" t="s">
        <v>10935</v>
      </c>
      <c r="AN653" t="s">
        <v>10938</v>
      </c>
      <c r="AP653" t="s">
        <v>10939</v>
      </c>
    </row>
    <row r="654" spans="1:46" x14ac:dyDescent="0.25">
      <c r="A654">
        <v>-0.72742499999999999</v>
      </c>
      <c r="B654">
        <v>-0.96338599999999996</v>
      </c>
      <c r="C654">
        <f t="shared" si="10"/>
        <v>-0.23596099999999998</v>
      </c>
      <c r="D654" t="s">
        <v>29</v>
      </c>
      <c r="E654" t="s">
        <v>29</v>
      </c>
      <c r="F654" t="s">
        <v>8149</v>
      </c>
      <c r="G654" t="s">
        <v>0</v>
      </c>
      <c r="H654" t="s">
        <v>8149</v>
      </c>
      <c r="I654" t="s">
        <v>57129</v>
      </c>
      <c r="J654" t="s">
        <v>56394</v>
      </c>
      <c r="K654" t="s">
        <v>56395</v>
      </c>
      <c r="L654" t="s">
        <v>56396</v>
      </c>
      <c r="M654" t="s">
        <v>806</v>
      </c>
      <c r="R654" t="s">
        <v>56397</v>
      </c>
      <c r="U654" t="s">
        <v>9</v>
      </c>
      <c r="V654" t="s">
        <v>99</v>
      </c>
      <c r="X654" t="s">
        <v>56398</v>
      </c>
      <c r="Y654" t="s">
        <v>14</v>
      </c>
      <c r="Z654">
        <v>1</v>
      </c>
      <c r="AA654">
        <v>9.6100300000000003E-3</v>
      </c>
      <c r="AB654">
        <v>2.4293100000000001E-2</v>
      </c>
      <c r="AC654">
        <v>1</v>
      </c>
      <c r="AD654">
        <v>2.3443600000000002E-3</v>
      </c>
      <c r="AE654">
        <v>6.54172E-3</v>
      </c>
      <c r="AF654">
        <v>166828</v>
      </c>
      <c r="AG654" t="s">
        <v>56399</v>
      </c>
      <c r="AI654" t="s">
        <v>56400</v>
      </c>
      <c r="AJ654" t="s">
        <v>56401</v>
      </c>
      <c r="AK654" t="s">
        <v>56402</v>
      </c>
      <c r="AL654" t="s">
        <v>56403</v>
      </c>
      <c r="AM654" t="s">
        <v>56404</v>
      </c>
      <c r="AN654" t="s">
        <v>56407</v>
      </c>
      <c r="AQ654" t="s">
        <v>56408</v>
      </c>
      <c r="AR654" t="s">
        <v>56409</v>
      </c>
      <c r="AS654" t="s">
        <v>56410</v>
      </c>
    </row>
    <row r="655" spans="1:46" x14ac:dyDescent="0.25">
      <c r="A655">
        <v>0.23591999999999999</v>
      </c>
      <c r="B655">
        <v>0</v>
      </c>
      <c r="C655">
        <f t="shared" si="10"/>
        <v>-0.23591999999999999</v>
      </c>
      <c r="D655" t="s">
        <v>29</v>
      </c>
      <c r="E655" t="s">
        <v>29</v>
      </c>
      <c r="F655" t="s">
        <v>1</v>
      </c>
      <c r="G655" t="s">
        <v>29</v>
      </c>
      <c r="H655" t="s">
        <v>1</v>
      </c>
      <c r="I655" t="s">
        <v>57168</v>
      </c>
      <c r="J655" t="s">
        <v>15134</v>
      </c>
      <c r="K655" t="s">
        <v>5951</v>
      </c>
      <c r="L655" t="s">
        <v>15135</v>
      </c>
      <c r="Q655" t="s">
        <v>76</v>
      </c>
      <c r="R655" t="s">
        <v>15136</v>
      </c>
      <c r="U655" t="s">
        <v>9</v>
      </c>
      <c r="V655" t="s">
        <v>59</v>
      </c>
      <c r="W655" t="s">
        <v>15137</v>
      </c>
      <c r="X655" t="s">
        <v>15138</v>
      </c>
      <c r="Y655" t="s">
        <v>14</v>
      </c>
      <c r="Z655">
        <v>1</v>
      </c>
      <c r="AA655">
        <v>0.31587399999999999</v>
      </c>
      <c r="AB655">
        <v>0.481354</v>
      </c>
      <c r="AC655">
        <v>1</v>
      </c>
      <c r="AD655">
        <v>1</v>
      </c>
      <c r="AE655">
        <v>1</v>
      </c>
      <c r="AF655">
        <v>10694900</v>
      </c>
      <c r="AG655" t="s">
        <v>15139</v>
      </c>
      <c r="AI655" t="s">
        <v>15140</v>
      </c>
      <c r="AJ655" t="s">
        <v>15141</v>
      </c>
      <c r="AL655" t="s">
        <v>15142</v>
      </c>
      <c r="AN655" t="s">
        <v>15139</v>
      </c>
      <c r="AO655" t="s">
        <v>15145</v>
      </c>
      <c r="AQ655" t="s">
        <v>15146</v>
      </c>
      <c r="AR655" t="s">
        <v>15147</v>
      </c>
    </row>
    <row r="656" spans="1:46" x14ac:dyDescent="0.25">
      <c r="A656">
        <v>1.58111</v>
      </c>
      <c r="B656">
        <v>1.3454900000000001</v>
      </c>
      <c r="C656">
        <f t="shared" si="10"/>
        <v>-0.23561999999999994</v>
      </c>
      <c r="D656" t="s">
        <v>29</v>
      </c>
      <c r="E656" t="s">
        <v>0</v>
      </c>
      <c r="F656" t="s">
        <v>1</v>
      </c>
      <c r="G656" t="s">
        <v>0</v>
      </c>
      <c r="H656" t="s">
        <v>1</v>
      </c>
      <c r="I656" t="s">
        <v>57169</v>
      </c>
      <c r="J656" t="s">
        <v>5216</v>
      </c>
      <c r="K656" t="s">
        <v>5217</v>
      </c>
      <c r="L656" t="s">
        <v>5218</v>
      </c>
      <c r="M656" t="s">
        <v>5219</v>
      </c>
      <c r="N656" t="s">
        <v>5220</v>
      </c>
      <c r="O656" t="s">
        <v>5221</v>
      </c>
      <c r="Q656" t="s">
        <v>3732</v>
      </c>
      <c r="R656" t="s">
        <v>5222</v>
      </c>
      <c r="T656" t="s">
        <v>5223</v>
      </c>
      <c r="U656" t="s">
        <v>347</v>
      </c>
      <c r="V656" t="s">
        <v>77</v>
      </c>
      <c r="X656" t="s">
        <v>5224</v>
      </c>
      <c r="Y656" t="s">
        <v>14</v>
      </c>
      <c r="Z656">
        <v>5</v>
      </c>
      <c r="AA656" s="1">
        <v>8.1674000000000004E-5</v>
      </c>
      <c r="AB656">
        <v>4.3806999999999999E-4</v>
      </c>
      <c r="AC656">
        <v>5</v>
      </c>
      <c r="AD656">
        <v>1.5624499999999999E-3</v>
      </c>
      <c r="AE656">
        <v>4.5832800000000003E-3</v>
      </c>
      <c r="AF656">
        <v>105725</v>
      </c>
      <c r="AG656" t="s">
        <v>5225</v>
      </c>
      <c r="AH656" t="s">
        <v>5226</v>
      </c>
      <c r="AI656" t="s">
        <v>5227</v>
      </c>
      <c r="AJ656" t="s">
        <v>5228</v>
      </c>
      <c r="AK656" t="s">
        <v>5229</v>
      </c>
      <c r="AL656" t="s">
        <v>5230</v>
      </c>
      <c r="AM656" t="s">
        <v>5231</v>
      </c>
      <c r="AN656" t="s">
        <v>5234</v>
      </c>
      <c r="AP656" t="s">
        <v>5235</v>
      </c>
      <c r="AQ656" t="s">
        <v>5236</v>
      </c>
      <c r="AS656" t="s">
        <v>1141</v>
      </c>
      <c r="AT656" t="s">
        <v>5237</v>
      </c>
    </row>
    <row r="657" spans="1:46" x14ac:dyDescent="0.25">
      <c r="A657">
        <v>0.50804199999999999</v>
      </c>
      <c r="B657">
        <v>0.272787</v>
      </c>
      <c r="C657">
        <f t="shared" si="10"/>
        <v>-0.23525499999999999</v>
      </c>
      <c r="D657" t="s">
        <v>29</v>
      </c>
      <c r="E657" t="s">
        <v>29</v>
      </c>
      <c r="F657" t="s">
        <v>1</v>
      </c>
      <c r="G657" t="s">
        <v>29</v>
      </c>
      <c r="H657" t="s">
        <v>1</v>
      </c>
      <c r="I657" t="s">
        <v>57168</v>
      </c>
      <c r="J657" t="s">
        <v>15806</v>
      </c>
      <c r="L657" t="s">
        <v>15807</v>
      </c>
      <c r="Q657" t="s">
        <v>15808</v>
      </c>
      <c r="R657" t="s">
        <v>15808</v>
      </c>
      <c r="U657" t="s">
        <v>76</v>
      </c>
      <c r="V657" t="s">
        <v>77</v>
      </c>
      <c r="X657" t="s">
        <v>15809</v>
      </c>
      <c r="Y657" t="s">
        <v>14</v>
      </c>
      <c r="Z657">
        <v>7</v>
      </c>
      <c r="AA657">
        <v>1.1436200000000001E-2</v>
      </c>
      <c r="AB657">
        <v>2.8269599999999999E-2</v>
      </c>
      <c r="AC657">
        <v>8</v>
      </c>
      <c r="AD657">
        <v>8.5772899999999996E-3</v>
      </c>
      <c r="AE657">
        <v>1.9934400000000001E-2</v>
      </c>
      <c r="AF657">
        <v>257979</v>
      </c>
      <c r="AG657" t="s">
        <v>15810</v>
      </c>
      <c r="AI657" t="s">
        <v>15811</v>
      </c>
      <c r="AJ657" t="s">
        <v>15812</v>
      </c>
      <c r="AL657" t="s">
        <v>15808</v>
      </c>
      <c r="AN657" t="s">
        <v>15815</v>
      </c>
      <c r="AQ657" t="s">
        <v>15816</v>
      </c>
      <c r="AR657" t="s">
        <v>15817</v>
      </c>
      <c r="AS657" t="s">
        <v>237</v>
      </c>
    </row>
    <row r="658" spans="1:46" x14ac:dyDescent="0.25">
      <c r="A658">
        <v>-0.48477199999999998</v>
      </c>
      <c r="B658">
        <v>-0.71789400000000003</v>
      </c>
      <c r="C658">
        <f t="shared" si="10"/>
        <v>-0.23312200000000005</v>
      </c>
      <c r="D658" t="s">
        <v>29</v>
      </c>
      <c r="E658" t="s">
        <v>29</v>
      </c>
      <c r="F658" t="s">
        <v>8149</v>
      </c>
      <c r="G658" t="s">
        <v>29</v>
      </c>
      <c r="H658" t="s">
        <v>8149</v>
      </c>
      <c r="I658" t="s">
        <v>57168</v>
      </c>
      <c r="J658" t="s">
        <v>45062</v>
      </c>
      <c r="K658" t="s">
        <v>45063</v>
      </c>
      <c r="L658" t="s">
        <v>11251</v>
      </c>
      <c r="M658" t="s">
        <v>5455</v>
      </c>
      <c r="Q658" t="s">
        <v>45064</v>
      </c>
      <c r="R658" t="s">
        <v>45065</v>
      </c>
      <c r="S658" t="s">
        <v>45066</v>
      </c>
      <c r="U658" t="s">
        <v>9</v>
      </c>
      <c r="V658" t="s">
        <v>266</v>
      </c>
      <c r="X658" t="s">
        <v>45067</v>
      </c>
      <c r="Y658" t="s">
        <v>14</v>
      </c>
      <c r="Z658">
        <v>2</v>
      </c>
      <c r="AA658">
        <v>0.10170800000000001</v>
      </c>
      <c r="AB658">
        <v>0.183309</v>
      </c>
      <c r="AC658">
        <v>3</v>
      </c>
      <c r="AD658">
        <v>4.4665E-3</v>
      </c>
      <c r="AE658">
        <v>1.1356399999999999E-2</v>
      </c>
      <c r="AF658">
        <v>510343</v>
      </c>
      <c r="AG658" t="s">
        <v>45068</v>
      </c>
      <c r="AI658" t="s">
        <v>45069</v>
      </c>
      <c r="AJ658" t="s">
        <v>45070</v>
      </c>
      <c r="AL658" t="s">
        <v>45071</v>
      </c>
      <c r="AN658" t="s">
        <v>45068</v>
      </c>
      <c r="AO658" t="s">
        <v>45074</v>
      </c>
      <c r="AP658" t="s">
        <v>9050</v>
      </c>
      <c r="AQ658" t="s">
        <v>45075</v>
      </c>
      <c r="AR658" t="s">
        <v>45076</v>
      </c>
      <c r="AS658" t="s">
        <v>45077</v>
      </c>
    </row>
    <row r="659" spans="1:46" x14ac:dyDescent="0.25">
      <c r="A659">
        <v>1.8008900000000001</v>
      </c>
      <c r="B659">
        <v>1.56803</v>
      </c>
      <c r="C659">
        <f t="shared" si="10"/>
        <v>-0.23286000000000007</v>
      </c>
      <c r="D659" t="s">
        <v>29</v>
      </c>
      <c r="E659" t="s">
        <v>0</v>
      </c>
      <c r="F659" t="s">
        <v>1</v>
      </c>
      <c r="G659" t="s">
        <v>0</v>
      </c>
      <c r="H659" t="s">
        <v>1</v>
      </c>
      <c r="I659" t="s">
        <v>57169</v>
      </c>
      <c r="J659" t="s">
        <v>9255</v>
      </c>
      <c r="K659" t="s">
        <v>9256</v>
      </c>
      <c r="L659" t="s">
        <v>2032</v>
      </c>
      <c r="M659" t="s">
        <v>9257</v>
      </c>
      <c r="N659" t="s">
        <v>9257</v>
      </c>
      <c r="Q659" t="s">
        <v>9258</v>
      </c>
      <c r="R659" t="s">
        <v>9259</v>
      </c>
      <c r="T659" t="s">
        <v>9260</v>
      </c>
      <c r="V659" t="s">
        <v>77</v>
      </c>
      <c r="X659" t="s">
        <v>9261</v>
      </c>
      <c r="Y659" t="s">
        <v>14</v>
      </c>
      <c r="Z659">
        <v>1</v>
      </c>
      <c r="AA659">
        <v>3.0791500000000002E-4</v>
      </c>
      <c r="AB659">
        <v>1.34476E-3</v>
      </c>
      <c r="AC659">
        <v>1</v>
      </c>
      <c r="AD659">
        <v>8.4331599999999999E-4</v>
      </c>
      <c r="AE659">
        <v>2.7072799999999998E-3</v>
      </c>
      <c r="AF659">
        <v>15281</v>
      </c>
      <c r="AG659" t="s">
        <v>9262</v>
      </c>
      <c r="AI659" t="s">
        <v>9263</v>
      </c>
      <c r="AJ659" t="s">
        <v>9264</v>
      </c>
      <c r="AL659" t="s">
        <v>9258</v>
      </c>
      <c r="AM659" t="s">
        <v>9265</v>
      </c>
      <c r="AN659" t="s">
        <v>9262</v>
      </c>
      <c r="AP659" t="s">
        <v>9268</v>
      </c>
      <c r="AQ659" t="s">
        <v>9269</v>
      </c>
      <c r="AR659" t="s">
        <v>9270</v>
      </c>
      <c r="AS659" t="s">
        <v>9271</v>
      </c>
    </row>
    <row r="660" spans="1:46" x14ac:dyDescent="0.25">
      <c r="A660">
        <v>-0.75558700000000001</v>
      </c>
      <c r="B660">
        <v>-0.98837399999999997</v>
      </c>
      <c r="C660">
        <f t="shared" si="10"/>
        <v>-0.23278699999999997</v>
      </c>
      <c r="D660" t="s">
        <v>29</v>
      </c>
      <c r="E660" t="s">
        <v>29</v>
      </c>
      <c r="F660" t="s">
        <v>8149</v>
      </c>
      <c r="G660" t="s">
        <v>0</v>
      </c>
      <c r="H660" t="s">
        <v>8149</v>
      </c>
      <c r="I660" t="s">
        <v>57129</v>
      </c>
      <c r="J660" t="s">
        <v>42212</v>
      </c>
      <c r="K660" t="s">
        <v>42213</v>
      </c>
      <c r="L660" t="s">
        <v>42214</v>
      </c>
      <c r="M660" t="s">
        <v>18378</v>
      </c>
      <c r="N660" t="s">
        <v>18379</v>
      </c>
      <c r="O660" t="s">
        <v>42215</v>
      </c>
      <c r="P660" t="s">
        <v>42216</v>
      </c>
      <c r="Q660" t="s">
        <v>18381</v>
      </c>
      <c r="R660" t="s">
        <v>36703</v>
      </c>
      <c r="T660" t="s">
        <v>42217</v>
      </c>
      <c r="U660" t="s">
        <v>3000</v>
      </c>
      <c r="V660" t="s">
        <v>77</v>
      </c>
      <c r="X660" t="s">
        <v>42218</v>
      </c>
      <c r="Y660" t="s">
        <v>14</v>
      </c>
      <c r="Z660">
        <v>7</v>
      </c>
      <c r="AA660">
        <v>7.1446900000000004E-3</v>
      </c>
      <c r="AB660">
        <v>1.8848500000000001E-2</v>
      </c>
      <c r="AC660">
        <v>6</v>
      </c>
      <c r="AD660">
        <v>9.1146900000000004E-4</v>
      </c>
      <c r="AE660">
        <v>2.8829599999999999E-3</v>
      </c>
      <c r="AF660">
        <v>15244</v>
      </c>
      <c r="AG660" t="s">
        <v>42219</v>
      </c>
      <c r="AH660" t="s">
        <v>42220</v>
      </c>
      <c r="AI660" t="s">
        <v>42221</v>
      </c>
      <c r="AJ660" t="s">
        <v>42222</v>
      </c>
      <c r="AK660" t="s">
        <v>42223</v>
      </c>
      <c r="AL660" t="s">
        <v>42224</v>
      </c>
      <c r="AN660" t="s">
        <v>42227</v>
      </c>
      <c r="AO660" t="s">
        <v>42228</v>
      </c>
      <c r="AP660" t="s">
        <v>42229</v>
      </c>
      <c r="AQ660" t="s">
        <v>42230</v>
      </c>
      <c r="AS660" t="s">
        <v>42231</v>
      </c>
      <c r="AT660" t="s">
        <v>42232</v>
      </c>
    </row>
    <row r="661" spans="1:46" x14ac:dyDescent="0.25">
      <c r="A661">
        <v>0.75446500000000005</v>
      </c>
      <c r="B661">
        <v>0.52190400000000003</v>
      </c>
      <c r="C661">
        <f t="shared" si="10"/>
        <v>-0.23256100000000002</v>
      </c>
      <c r="D661" t="s">
        <v>29</v>
      </c>
      <c r="E661" t="s">
        <v>29</v>
      </c>
      <c r="F661" t="s">
        <v>1</v>
      </c>
      <c r="G661" t="s">
        <v>29</v>
      </c>
      <c r="H661" t="s">
        <v>1</v>
      </c>
      <c r="I661" t="s">
        <v>57168</v>
      </c>
      <c r="L661" t="s">
        <v>13249</v>
      </c>
      <c r="Q661" t="s">
        <v>1073</v>
      </c>
      <c r="R661" t="s">
        <v>7617</v>
      </c>
      <c r="U661" t="s">
        <v>347</v>
      </c>
      <c r="V661" t="s">
        <v>77</v>
      </c>
      <c r="X661" t="s">
        <v>13250</v>
      </c>
      <c r="Y661" t="s">
        <v>14</v>
      </c>
      <c r="Z661">
        <v>4</v>
      </c>
      <c r="AA661">
        <v>3.90238E-3</v>
      </c>
      <c r="AB661">
        <v>1.13303E-2</v>
      </c>
      <c r="AC661">
        <v>5</v>
      </c>
      <c r="AD661">
        <v>2.6511300000000002E-2</v>
      </c>
      <c r="AE661">
        <v>5.2276799999999998E-2</v>
      </c>
      <c r="AF661">
        <v>188228</v>
      </c>
      <c r="AG661" t="s">
        <v>13251</v>
      </c>
      <c r="AI661" t="s">
        <v>13252</v>
      </c>
      <c r="AJ661" t="s">
        <v>13253</v>
      </c>
      <c r="AL661" t="s">
        <v>13254</v>
      </c>
      <c r="AM661" t="s">
        <v>13255</v>
      </c>
      <c r="AN661" t="s">
        <v>13258</v>
      </c>
      <c r="AR661" t="s">
        <v>13259</v>
      </c>
      <c r="AS661" t="s">
        <v>13260</v>
      </c>
    </row>
    <row r="662" spans="1:46" x14ac:dyDescent="0.25">
      <c r="A662">
        <v>-0.72917399999999999</v>
      </c>
      <c r="B662">
        <v>-0.96112900000000001</v>
      </c>
      <c r="C662">
        <f t="shared" si="10"/>
        <v>-0.23195500000000002</v>
      </c>
      <c r="D662" t="s">
        <v>29</v>
      </c>
      <c r="E662" t="s">
        <v>29</v>
      </c>
      <c r="F662" t="s">
        <v>8149</v>
      </c>
      <c r="G662" t="s">
        <v>0</v>
      </c>
      <c r="H662" t="s">
        <v>8149</v>
      </c>
      <c r="I662" t="s">
        <v>57129</v>
      </c>
      <c r="J662" t="s">
        <v>55404</v>
      </c>
      <c r="K662" t="s">
        <v>55405</v>
      </c>
      <c r="L662" t="s">
        <v>55406</v>
      </c>
      <c r="Q662" t="s">
        <v>55407</v>
      </c>
      <c r="R662" t="s">
        <v>55408</v>
      </c>
      <c r="T662" t="s">
        <v>16801</v>
      </c>
      <c r="U662" t="s">
        <v>9</v>
      </c>
      <c r="V662" t="s">
        <v>10</v>
      </c>
      <c r="X662" t="s">
        <v>55409</v>
      </c>
      <c r="Y662" t="s">
        <v>14</v>
      </c>
      <c r="Z662">
        <v>1</v>
      </c>
      <c r="AA662">
        <v>6.3608199999999997E-3</v>
      </c>
      <c r="AB662">
        <v>1.70732E-2</v>
      </c>
      <c r="AC662">
        <v>1</v>
      </c>
      <c r="AD662">
        <v>1.24537E-3</v>
      </c>
      <c r="AE662">
        <v>3.7823499999999999E-3</v>
      </c>
      <c r="AF662">
        <v>553310</v>
      </c>
      <c r="AG662" t="s">
        <v>55410</v>
      </c>
      <c r="AH662" t="s">
        <v>10309</v>
      </c>
      <c r="AI662" t="s">
        <v>55411</v>
      </c>
      <c r="AJ662" t="s">
        <v>55412</v>
      </c>
      <c r="AL662" t="s">
        <v>55413</v>
      </c>
      <c r="AM662" t="s">
        <v>55414</v>
      </c>
      <c r="AN662" t="s">
        <v>55417</v>
      </c>
      <c r="AO662" t="s">
        <v>55418</v>
      </c>
      <c r="AQ662" t="s">
        <v>55419</v>
      </c>
      <c r="AS662" t="s">
        <v>55420</v>
      </c>
    </row>
    <row r="663" spans="1:46" x14ac:dyDescent="0.25">
      <c r="A663">
        <v>0.72057800000000005</v>
      </c>
      <c r="B663">
        <v>0.48880400000000002</v>
      </c>
      <c r="C663">
        <f t="shared" si="10"/>
        <v>-0.23177400000000004</v>
      </c>
      <c r="D663" t="s">
        <v>29</v>
      </c>
      <c r="E663" t="s">
        <v>29</v>
      </c>
      <c r="F663" t="s">
        <v>1</v>
      </c>
      <c r="G663" t="s">
        <v>29</v>
      </c>
      <c r="H663" t="s">
        <v>1</v>
      </c>
      <c r="I663" t="s">
        <v>57168</v>
      </c>
      <c r="J663" t="s">
        <v>12707</v>
      </c>
      <c r="K663" t="s">
        <v>12708</v>
      </c>
      <c r="L663" t="s">
        <v>12709</v>
      </c>
      <c r="M663" t="s">
        <v>12710</v>
      </c>
      <c r="N663" t="s">
        <v>6127</v>
      </c>
      <c r="O663" t="s">
        <v>12711</v>
      </c>
      <c r="P663" t="s">
        <v>12712</v>
      </c>
      <c r="Q663" t="s">
        <v>12713</v>
      </c>
      <c r="R663" t="s">
        <v>12714</v>
      </c>
      <c r="S663" t="s">
        <v>8455</v>
      </c>
      <c r="T663" t="s">
        <v>12715</v>
      </c>
      <c r="U663" t="s">
        <v>996</v>
      </c>
      <c r="V663" t="s">
        <v>77</v>
      </c>
      <c r="X663" t="s">
        <v>12716</v>
      </c>
      <c r="Y663" t="s">
        <v>14</v>
      </c>
      <c r="Z663">
        <v>12</v>
      </c>
      <c r="AA663">
        <v>2.0184099999999999E-4</v>
      </c>
      <c r="AB663">
        <v>9.5197000000000001E-4</v>
      </c>
      <c r="AC663">
        <v>12</v>
      </c>
      <c r="AD663">
        <v>4.4763600000000004E-3</v>
      </c>
      <c r="AE663">
        <v>1.1372999999999999E-2</v>
      </c>
      <c r="AF663">
        <v>3937130</v>
      </c>
      <c r="AG663" t="s">
        <v>12717</v>
      </c>
      <c r="AH663" t="s">
        <v>12718</v>
      </c>
      <c r="AI663" t="s">
        <v>12719</v>
      </c>
      <c r="AJ663" t="s">
        <v>12720</v>
      </c>
      <c r="AK663" t="s">
        <v>12721</v>
      </c>
      <c r="AL663" t="s">
        <v>12722</v>
      </c>
      <c r="AN663" t="s">
        <v>12725</v>
      </c>
      <c r="AP663" t="s">
        <v>12726</v>
      </c>
      <c r="AQ663" t="s">
        <v>12727</v>
      </c>
      <c r="AS663" t="s">
        <v>12728</v>
      </c>
    </row>
    <row r="664" spans="1:46" x14ac:dyDescent="0.25">
      <c r="A664">
        <v>-0.73821700000000001</v>
      </c>
      <c r="B664">
        <v>-0.96977400000000002</v>
      </c>
      <c r="C664">
        <f t="shared" si="10"/>
        <v>-0.23155700000000001</v>
      </c>
      <c r="D664" t="s">
        <v>29</v>
      </c>
      <c r="E664" t="s">
        <v>29</v>
      </c>
      <c r="F664" t="s">
        <v>8149</v>
      </c>
      <c r="G664" t="s">
        <v>29</v>
      </c>
      <c r="H664" t="s">
        <v>8149</v>
      </c>
      <c r="I664" t="s">
        <v>57168</v>
      </c>
      <c r="K664" t="s">
        <v>36506</v>
      </c>
      <c r="L664" t="s">
        <v>36507</v>
      </c>
      <c r="Q664" t="s">
        <v>36508</v>
      </c>
      <c r="R664" t="s">
        <v>36509</v>
      </c>
      <c r="S664" t="s">
        <v>11287</v>
      </c>
      <c r="U664" t="s">
        <v>9</v>
      </c>
      <c r="V664" t="s">
        <v>99</v>
      </c>
      <c r="X664" t="s">
        <v>36510</v>
      </c>
      <c r="Y664" t="s">
        <v>14</v>
      </c>
      <c r="Z664">
        <v>1</v>
      </c>
      <c r="AA664">
        <v>2.8653100000000001E-2</v>
      </c>
      <c r="AB664">
        <v>6.20917E-2</v>
      </c>
      <c r="AC664">
        <v>1</v>
      </c>
      <c r="AD664">
        <v>4.60159E-3</v>
      </c>
      <c r="AE664">
        <v>1.1639500000000001E-2</v>
      </c>
      <c r="AF664">
        <v>403646</v>
      </c>
      <c r="AG664" t="s">
        <v>36511</v>
      </c>
      <c r="AI664" t="s">
        <v>36512</v>
      </c>
      <c r="AJ664" t="s">
        <v>36513</v>
      </c>
      <c r="AL664" t="s">
        <v>36514</v>
      </c>
      <c r="AM664" t="s">
        <v>36515</v>
      </c>
      <c r="AN664" t="s">
        <v>36511</v>
      </c>
      <c r="AO664" t="s">
        <v>36518</v>
      </c>
      <c r="AP664" t="s">
        <v>3342</v>
      </c>
      <c r="AQ664" t="s">
        <v>36519</v>
      </c>
      <c r="AS664" t="s">
        <v>36520</v>
      </c>
    </row>
    <row r="665" spans="1:46" x14ac:dyDescent="0.25">
      <c r="A665">
        <v>-1.0644000000000001E-2</v>
      </c>
      <c r="B665">
        <v>-0.241343</v>
      </c>
      <c r="C665">
        <f t="shared" si="10"/>
        <v>-0.23069899999999999</v>
      </c>
      <c r="D665" t="s">
        <v>29</v>
      </c>
      <c r="E665" t="s">
        <v>29</v>
      </c>
      <c r="F665" t="s">
        <v>8149</v>
      </c>
      <c r="G665" t="s">
        <v>29</v>
      </c>
      <c r="H665" t="s">
        <v>8149</v>
      </c>
      <c r="I665" t="s">
        <v>57168</v>
      </c>
      <c r="J665" t="s">
        <v>38717</v>
      </c>
      <c r="K665" t="s">
        <v>38718</v>
      </c>
      <c r="L665" t="s">
        <v>8044</v>
      </c>
      <c r="M665" t="s">
        <v>2400</v>
      </c>
      <c r="N665" t="s">
        <v>2401</v>
      </c>
      <c r="Q665" t="s">
        <v>38719</v>
      </c>
      <c r="R665" t="s">
        <v>38720</v>
      </c>
      <c r="T665" t="s">
        <v>8049</v>
      </c>
      <c r="U665" t="s">
        <v>347</v>
      </c>
      <c r="V665" t="s">
        <v>77</v>
      </c>
      <c r="W665" t="s">
        <v>2406</v>
      </c>
      <c r="X665" t="s">
        <v>38721</v>
      </c>
      <c r="Y665" t="s">
        <v>14</v>
      </c>
      <c r="Z665">
        <v>4</v>
      </c>
      <c r="AA665">
        <v>0.84892500000000004</v>
      </c>
      <c r="AB665">
        <v>1</v>
      </c>
      <c r="AC665">
        <v>4</v>
      </c>
      <c r="AD665">
        <v>0.26764700000000002</v>
      </c>
      <c r="AE665">
        <v>0.397478</v>
      </c>
      <c r="AF665">
        <v>2580820</v>
      </c>
      <c r="AG665" t="s">
        <v>38722</v>
      </c>
      <c r="AI665" t="s">
        <v>38723</v>
      </c>
      <c r="AJ665" t="s">
        <v>38724</v>
      </c>
      <c r="AK665" t="s">
        <v>38725</v>
      </c>
      <c r="AL665" t="s">
        <v>38726</v>
      </c>
      <c r="AM665" t="s">
        <v>38727</v>
      </c>
      <c r="AN665" t="s">
        <v>38730</v>
      </c>
      <c r="AQ665" t="s">
        <v>38731</v>
      </c>
      <c r="AS665" t="s">
        <v>8060</v>
      </c>
    </row>
    <row r="666" spans="1:46" x14ac:dyDescent="0.25">
      <c r="A666">
        <v>0.230679</v>
      </c>
      <c r="B666" s="1">
        <v>7.0500100000000006E-17</v>
      </c>
      <c r="C666">
        <f t="shared" si="10"/>
        <v>-0.23067899999999991</v>
      </c>
      <c r="D666" t="s">
        <v>29</v>
      </c>
      <c r="E666" t="s">
        <v>29</v>
      </c>
      <c r="F666" t="s">
        <v>1</v>
      </c>
      <c r="G666" t="s">
        <v>29</v>
      </c>
      <c r="H666" t="s">
        <v>1</v>
      </c>
      <c r="I666" t="s">
        <v>57168</v>
      </c>
      <c r="J666" t="s">
        <v>19556</v>
      </c>
      <c r="K666" t="s">
        <v>19557</v>
      </c>
      <c r="L666" t="s">
        <v>19558</v>
      </c>
      <c r="Q666" t="s">
        <v>17270</v>
      </c>
      <c r="R666" t="s">
        <v>19559</v>
      </c>
      <c r="S666" t="s">
        <v>17272</v>
      </c>
      <c r="V666" t="s">
        <v>99</v>
      </c>
      <c r="X666" t="s">
        <v>19560</v>
      </c>
      <c r="Y666" t="s">
        <v>14</v>
      </c>
      <c r="Z666">
        <v>10</v>
      </c>
      <c r="AA666">
        <v>0.16111500000000001</v>
      </c>
      <c r="AB666">
        <v>0.26912799999999998</v>
      </c>
      <c r="AC666">
        <v>10</v>
      </c>
      <c r="AD666">
        <v>1</v>
      </c>
      <c r="AE666">
        <v>1</v>
      </c>
      <c r="AF666">
        <v>885229</v>
      </c>
      <c r="AG666" t="s">
        <v>19561</v>
      </c>
      <c r="AI666" t="s">
        <v>19562</v>
      </c>
      <c r="AJ666" t="s">
        <v>19563</v>
      </c>
      <c r="AL666" t="s">
        <v>19564</v>
      </c>
      <c r="AN666" t="s">
        <v>19567</v>
      </c>
      <c r="AO666" t="s">
        <v>19568</v>
      </c>
      <c r="AQ666" t="s">
        <v>19569</v>
      </c>
      <c r="AS666" t="s">
        <v>19570</v>
      </c>
    </row>
    <row r="667" spans="1:46" x14ac:dyDescent="0.25">
      <c r="A667">
        <v>0</v>
      </c>
      <c r="B667">
        <v>-0.230236</v>
      </c>
      <c r="C667">
        <f t="shared" si="10"/>
        <v>-0.230236</v>
      </c>
      <c r="D667" t="s">
        <v>29</v>
      </c>
      <c r="G667" t="s">
        <v>29</v>
      </c>
      <c r="H667" t="s">
        <v>8149</v>
      </c>
      <c r="I667" t="s">
        <v>57168</v>
      </c>
      <c r="J667" t="s">
        <v>58009</v>
      </c>
      <c r="L667" t="s">
        <v>58010</v>
      </c>
      <c r="M667" t="s">
        <v>6676</v>
      </c>
      <c r="Q667" t="s">
        <v>1571</v>
      </c>
      <c r="R667" t="s">
        <v>58011</v>
      </c>
      <c r="S667" t="s">
        <v>1571</v>
      </c>
      <c r="T667" t="s">
        <v>10191</v>
      </c>
      <c r="V667" t="s">
        <v>266</v>
      </c>
      <c r="X667" t="s">
        <v>58012</v>
      </c>
      <c r="Y667" t="s">
        <v>14</v>
      </c>
      <c r="Z667" t="s">
        <v>15</v>
      </c>
      <c r="AA667" t="s">
        <v>15</v>
      </c>
      <c r="AB667" t="s">
        <v>15</v>
      </c>
      <c r="AC667">
        <v>1</v>
      </c>
      <c r="AD667">
        <v>0.28098099999999998</v>
      </c>
      <c r="AE667">
        <v>0.41530600000000001</v>
      </c>
      <c r="AF667">
        <v>387005</v>
      </c>
      <c r="AG667" t="s">
        <v>58013</v>
      </c>
      <c r="AI667" t="s">
        <v>58014</v>
      </c>
      <c r="AJ667" t="s">
        <v>58015</v>
      </c>
      <c r="AL667" t="s">
        <v>58016</v>
      </c>
      <c r="AN667" t="s">
        <v>58017</v>
      </c>
      <c r="AQ667" t="s">
        <v>58018</v>
      </c>
      <c r="AS667" t="s">
        <v>58019</v>
      </c>
    </row>
    <row r="668" spans="1:46" x14ac:dyDescent="0.25">
      <c r="A668">
        <v>-0.302039</v>
      </c>
      <c r="B668">
        <v>-0.52990999999999999</v>
      </c>
      <c r="C668">
        <f t="shared" si="10"/>
        <v>-0.22787099999999999</v>
      </c>
      <c r="D668" t="s">
        <v>29</v>
      </c>
      <c r="E668" t="s">
        <v>29</v>
      </c>
      <c r="F668" t="s">
        <v>8149</v>
      </c>
      <c r="G668" t="s">
        <v>29</v>
      </c>
      <c r="H668" t="s">
        <v>8149</v>
      </c>
      <c r="I668" t="s">
        <v>57168</v>
      </c>
      <c r="J668" t="s">
        <v>34667</v>
      </c>
      <c r="L668" t="s">
        <v>34668</v>
      </c>
      <c r="Q668" t="s">
        <v>34669</v>
      </c>
      <c r="R668" t="s">
        <v>34670</v>
      </c>
      <c r="T668" t="s">
        <v>34671</v>
      </c>
      <c r="U668" t="s">
        <v>145</v>
      </c>
      <c r="V668" t="s">
        <v>10</v>
      </c>
      <c r="X668" t="s">
        <v>34672</v>
      </c>
      <c r="Y668" t="s">
        <v>14</v>
      </c>
      <c r="Z668">
        <v>4</v>
      </c>
      <c r="AA668">
        <v>0.21369099999999999</v>
      </c>
      <c r="AB668">
        <v>0.34267300000000001</v>
      </c>
      <c r="AC668">
        <v>4</v>
      </c>
      <c r="AD668">
        <v>3.4596000000000002E-2</v>
      </c>
      <c r="AE668">
        <v>6.5923800000000005E-2</v>
      </c>
      <c r="AF668">
        <v>491318</v>
      </c>
      <c r="AG668" t="s">
        <v>34673</v>
      </c>
      <c r="AI668" t="s">
        <v>34674</v>
      </c>
      <c r="AJ668" t="s">
        <v>34675</v>
      </c>
      <c r="AK668" t="s">
        <v>34676</v>
      </c>
      <c r="AL668" t="s">
        <v>34677</v>
      </c>
      <c r="AM668" t="s">
        <v>34678</v>
      </c>
      <c r="AN668" t="s">
        <v>34681</v>
      </c>
      <c r="AO668" t="s">
        <v>34682</v>
      </c>
      <c r="AQ668" t="s">
        <v>34683</v>
      </c>
      <c r="AS668" t="s">
        <v>34684</v>
      </c>
    </row>
    <row r="669" spans="1:46" x14ac:dyDescent="0.25">
      <c r="A669">
        <v>-1.20675</v>
      </c>
      <c r="B669">
        <v>-1.43394</v>
      </c>
      <c r="C669">
        <f t="shared" si="10"/>
        <v>-0.22719</v>
      </c>
      <c r="D669" t="s">
        <v>29</v>
      </c>
      <c r="E669" t="s">
        <v>29</v>
      </c>
      <c r="F669" t="s">
        <v>8149</v>
      </c>
      <c r="G669" t="s">
        <v>29</v>
      </c>
      <c r="H669" t="s">
        <v>8149</v>
      </c>
      <c r="I669" t="s">
        <v>57168</v>
      </c>
      <c r="J669" t="s">
        <v>56745</v>
      </c>
      <c r="K669" t="s">
        <v>534</v>
      </c>
      <c r="L669" t="s">
        <v>56746</v>
      </c>
      <c r="M669" t="s">
        <v>241</v>
      </c>
      <c r="N669" t="s">
        <v>241</v>
      </c>
      <c r="Q669" t="s">
        <v>5279</v>
      </c>
      <c r="R669" t="s">
        <v>56747</v>
      </c>
      <c r="T669" t="s">
        <v>243</v>
      </c>
      <c r="U669" t="s">
        <v>9</v>
      </c>
      <c r="V669" t="s">
        <v>10</v>
      </c>
      <c r="X669" t="s">
        <v>56748</v>
      </c>
      <c r="Y669" t="s">
        <v>14</v>
      </c>
      <c r="Z669">
        <v>1</v>
      </c>
      <c r="AA669">
        <v>7.1192199999999999E-3</v>
      </c>
      <c r="AB669">
        <v>1.8802200000000002E-2</v>
      </c>
      <c r="AC669">
        <v>2</v>
      </c>
      <c r="AD669">
        <v>1.2893699999999999E-2</v>
      </c>
      <c r="AE669">
        <v>2.8174299999999999E-2</v>
      </c>
      <c r="AF669">
        <v>451017</v>
      </c>
      <c r="AG669" t="s">
        <v>56749</v>
      </c>
      <c r="AI669" t="s">
        <v>56750</v>
      </c>
      <c r="AJ669" t="s">
        <v>56751</v>
      </c>
      <c r="AL669" t="s">
        <v>56752</v>
      </c>
      <c r="AN669" t="s">
        <v>56749</v>
      </c>
    </row>
    <row r="670" spans="1:46" x14ac:dyDescent="0.25">
      <c r="A670">
        <v>0.707924</v>
      </c>
      <c r="B670">
        <v>0.48115000000000002</v>
      </c>
      <c r="C670">
        <f t="shared" si="10"/>
        <v>-0.22677399999999998</v>
      </c>
      <c r="D670" t="s">
        <v>29</v>
      </c>
      <c r="E670" t="s">
        <v>29</v>
      </c>
      <c r="F670" t="s">
        <v>1</v>
      </c>
      <c r="G670" t="s">
        <v>29</v>
      </c>
      <c r="H670" t="s">
        <v>1</v>
      </c>
      <c r="I670" t="s">
        <v>57168</v>
      </c>
      <c r="J670" t="s">
        <v>27068</v>
      </c>
      <c r="L670" t="s">
        <v>27069</v>
      </c>
      <c r="M670" t="s">
        <v>806</v>
      </c>
      <c r="R670" t="s">
        <v>27070</v>
      </c>
      <c r="T670" t="s">
        <v>16801</v>
      </c>
      <c r="V670" t="s">
        <v>99</v>
      </c>
      <c r="W670" t="s">
        <v>27071</v>
      </c>
      <c r="X670" t="s">
        <v>27072</v>
      </c>
      <c r="Y670" t="s">
        <v>14</v>
      </c>
      <c r="Z670">
        <v>2</v>
      </c>
      <c r="AA670">
        <v>8.5402799999999995E-4</v>
      </c>
      <c r="AB670">
        <v>3.1641500000000001E-3</v>
      </c>
      <c r="AC670">
        <v>2</v>
      </c>
      <c r="AD670">
        <v>1.8797299999999999E-2</v>
      </c>
      <c r="AE670">
        <v>3.9108799999999999E-2</v>
      </c>
      <c r="AF670">
        <v>55167</v>
      </c>
      <c r="AG670" t="s">
        <v>27073</v>
      </c>
      <c r="AI670" t="s">
        <v>27074</v>
      </c>
      <c r="AJ670" t="s">
        <v>27075</v>
      </c>
      <c r="AK670" t="s">
        <v>27076</v>
      </c>
      <c r="AL670" t="s">
        <v>27077</v>
      </c>
      <c r="AM670" t="s">
        <v>27078</v>
      </c>
      <c r="AN670" t="s">
        <v>27073</v>
      </c>
      <c r="AQ670" t="s">
        <v>27081</v>
      </c>
      <c r="AS670" t="s">
        <v>27082</v>
      </c>
    </row>
    <row r="671" spans="1:46" x14ac:dyDescent="0.25">
      <c r="A671">
        <v>-3.7763600000000001E-2</v>
      </c>
      <c r="B671">
        <v>-0.26391700000000001</v>
      </c>
      <c r="C671">
        <f t="shared" si="10"/>
        <v>-0.2261534</v>
      </c>
      <c r="D671" t="s">
        <v>29</v>
      </c>
      <c r="E671" t="s">
        <v>29</v>
      </c>
      <c r="F671" t="s">
        <v>8149</v>
      </c>
      <c r="G671" t="s">
        <v>29</v>
      </c>
      <c r="H671" t="s">
        <v>8149</v>
      </c>
      <c r="I671" t="s">
        <v>57168</v>
      </c>
      <c r="J671" t="s">
        <v>30349</v>
      </c>
      <c r="L671" t="s">
        <v>30350</v>
      </c>
      <c r="O671" t="s">
        <v>30351</v>
      </c>
      <c r="Q671" t="s">
        <v>30352</v>
      </c>
      <c r="R671" t="s">
        <v>30353</v>
      </c>
      <c r="U671" t="s">
        <v>76</v>
      </c>
      <c r="V671" t="s">
        <v>77</v>
      </c>
      <c r="X671" t="s">
        <v>30354</v>
      </c>
      <c r="Y671" t="s">
        <v>14</v>
      </c>
      <c r="Z671">
        <v>1</v>
      </c>
      <c r="AA671">
        <v>0.72711300000000001</v>
      </c>
      <c r="AB671">
        <v>1</v>
      </c>
      <c r="AC671">
        <v>1</v>
      </c>
      <c r="AD671">
        <v>0.16893900000000001</v>
      </c>
      <c r="AE671">
        <v>0.26595200000000002</v>
      </c>
      <c r="AF671">
        <v>296859</v>
      </c>
      <c r="AG671" t="s">
        <v>30355</v>
      </c>
      <c r="AH671" t="s">
        <v>30356</v>
      </c>
      <c r="AI671" t="s">
        <v>30357</v>
      </c>
      <c r="AJ671" t="s">
        <v>30358</v>
      </c>
      <c r="AL671" t="s">
        <v>30352</v>
      </c>
      <c r="AM671" t="s">
        <v>30359</v>
      </c>
      <c r="AN671" t="s">
        <v>30362</v>
      </c>
      <c r="AQ671" t="s">
        <v>30363</v>
      </c>
      <c r="AS671" t="s">
        <v>30364</v>
      </c>
      <c r="AT671" t="s">
        <v>30365</v>
      </c>
    </row>
    <row r="672" spans="1:46" x14ac:dyDescent="0.25">
      <c r="A672">
        <v>-0.452789</v>
      </c>
      <c r="B672">
        <v>-0.67847500000000005</v>
      </c>
      <c r="C672">
        <f t="shared" si="10"/>
        <v>-0.22568600000000005</v>
      </c>
      <c r="D672" t="s">
        <v>29</v>
      </c>
      <c r="E672" t="s">
        <v>29</v>
      </c>
      <c r="F672" t="s">
        <v>8149</v>
      </c>
      <c r="G672" t="s">
        <v>29</v>
      </c>
      <c r="H672" t="s">
        <v>8149</v>
      </c>
      <c r="I672" t="s">
        <v>57168</v>
      </c>
      <c r="J672" t="s">
        <v>41990</v>
      </c>
      <c r="K672" t="s">
        <v>41991</v>
      </c>
      <c r="L672" t="s">
        <v>41992</v>
      </c>
      <c r="M672" t="s">
        <v>41993</v>
      </c>
      <c r="N672" t="s">
        <v>41994</v>
      </c>
      <c r="P672" t="s">
        <v>41995</v>
      </c>
      <c r="Q672" t="s">
        <v>41996</v>
      </c>
      <c r="R672" t="s">
        <v>41997</v>
      </c>
      <c r="S672" t="s">
        <v>39829</v>
      </c>
      <c r="T672" t="s">
        <v>41998</v>
      </c>
      <c r="U672" t="s">
        <v>996</v>
      </c>
      <c r="V672" t="s">
        <v>77</v>
      </c>
      <c r="X672" t="s">
        <v>41999</v>
      </c>
      <c r="Y672" t="s">
        <v>14</v>
      </c>
      <c r="Z672">
        <v>3</v>
      </c>
      <c r="AA672">
        <v>0.11780400000000001</v>
      </c>
      <c r="AB672">
        <v>0.20788499999999999</v>
      </c>
      <c r="AC672">
        <v>3</v>
      </c>
      <c r="AD672">
        <v>6.1546999999999998E-2</v>
      </c>
      <c r="AE672">
        <v>0.108752</v>
      </c>
      <c r="AF672">
        <v>69223</v>
      </c>
      <c r="AG672" t="s">
        <v>42000</v>
      </c>
      <c r="AH672" t="s">
        <v>42001</v>
      </c>
      <c r="AI672" t="s">
        <v>42002</v>
      </c>
      <c r="AJ672" t="s">
        <v>42003</v>
      </c>
      <c r="AK672" t="s">
        <v>42004</v>
      </c>
      <c r="AL672" t="s">
        <v>42005</v>
      </c>
      <c r="AM672" t="s">
        <v>42006</v>
      </c>
      <c r="AN672" t="s">
        <v>42009</v>
      </c>
      <c r="AO672" t="s">
        <v>42010</v>
      </c>
      <c r="AP672" t="s">
        <v>42011</v>
      </c>
      <c r="AQ672" t="s">
        <v>42012</v>
      </c>
      <c r="AR672" t="s">
        <v>42013</v>
      </c>
      <c r="AS672" t="s">
        <v>455</v>
      </c>
      <c r="AT672" t="s">
        <v>42014</v>
      </c>
    </row>
    <row r="673" spans="1:46" x14ac:dyDescent="0.25">
      <c r="A673">
        <v>1.4560599999999999</v>
      </c>
      <c r="B673">
        <v>1.2319800000000001</v>
      </c>
      <c r="C673">
        <f t="shared" si="10"/>
        <v>-0.22407999999999983</v>
      </c>
      <c r="D673" t="s">
        <v>29</v>
      </c>
      <c r="E673" t="s">
        <v>0</v>
      </c>
      <c r="F673" t="s">
        <v>1</v>
      </c>
      <c r="G673" t="s">
        <v>0</v>
      </c>
      <c r="H673" t="s">
        <v>1</v>
      </c>
      <c r="I673" t="s">
        <v>57169</v>
      </c>
      <c r="J673" t="s">
        <v>7726</v>
      </c>
      <c r="K673" t="s">
        <v>7727</v>
      </c>
      <c r="L673" t="s">
        <v>7728</v>
      </c>
      <c r="M673" t="s">
        <v>7729</v>
      </c>
      <c r="N673" t="s">
        <v>7729</v>
      </c>
      <c r="O673" t="s">
        <v>7730</v>
      </c>
      <c r="Q673" t="s">
        <v>7731</v>
      </c>
      <c r="R673" t="s">
        <v>7732</v>
      </c>
      <c r="S673" t="s">
        <v>7733</v>
      </c>
      <c r="T673" t="s">
        <v>7734</v>
      </c>
      <c r="U673" t="s">
        <v>76</v>
      </c>
      <c r="V673" t="s">
        <v>77</v>
      </c>
      <c r="W673" t="s">
        <v>7735</v>
      </c>
      <c r="X673" t="s">
        <v>7736</v>
      </c>
      <c r="Y673" t="s">
        <v>14</v>
      </c>
      <c r="Z673">
        <v>8</v>
      </c>
      <c r="AA673">
        <v>1.6153999999999999E-3</v>
      </c>
      <c r="AB673">
        <v>5.35667E-3</v>
      </c>
      <c r="AC673">
        <v>9</v>
      </c>
      <c r="AD673" s="1">
        <v>1.9808799999999999E-5</v>
      </c>
      <c r="AE673">
        <v>1.08349E-4</v>
      </c>
      <c r="AF673">
        <v>594943</v>
      </c>
      <c r="AG673" t="s">
        <v>7737</v>
      </c>
      <c r="AH673" t="s">
        <v>7730</v>
      </c>
      <c r="AI673" t="s">
        <v>7738</v>
      </c>
      <c r="AJ673" t="s">
        <v>7739</v>
      </c>
      <c r="AL673" t="s">
        <v>7740</v>
      </c>
      <c r="AN673" t="s">
        <v>7743</v>
      </c>
      <c r="AP673" t="s">
        <v>7744</v>
      </c>
      <c r="AQ673" t="s">
        <v>7745</v>
      </c>
      <c r="AR673" t="s">
        <v>7746</v>
      </c>
      <c r="AS673" t="s">
        <v>7747</v>
      </c>
      <c r="AT673" t="s">
        <v>7748</v>
      </c>
    </row>
    <row r="674" spans="1:46" x14ac:dyDescent="0.25">
      <c r="A674">
        <v>1.0927800000000001</v>
      </c>
      <c r="B674">
        <v>0.86935899999999999</v>
      </c>
      <c r="C674">
        <f t="shared" si="10"/>
        <v>-0.22342100000000009</v>
      </c>
      <c r="D674" t="s">
        <v>29</v>
      </c>
      <c r="E674" t="s">
        <v>0</v>
      </c>
      <c r="F674" t="s">
        <v>1</v>
      </c>
      <c r="G674" t="s">
        <v>0</v>
      </c>
      <c r="H674" t="s">
        <v>1</v>
      </c>
      <c r="I674" t="s">
        <v>57169</v>
      </c>
      <c r="J674" t="s">
        <v>11790</v>
      </c>
      <c r="K674" t="s">
        <v>11791</v>
      </c>
      <c r="L674" t="s">
        <v>11792</v>
      </c>
      <c r="M674" t="s">
        <v>2054</v>
      </c>
      <c r="N674" t="s">
        <v>1505</v>
      </c>
      <c r="Q674" t="s">
        <v>2056</v>
      </c>
      <c r="R674" t="s">
        <v>11793</v>
      </c>
      <c r="T674" t="s">
        <v>2058</v>
      </c>
      <c r="U674" t="s">
        <v>347</v>
      </c>
      <c r="V674" t="s">
        <v>77</v>
      </c>
      <c r="X674" t="s">
        <v>11794</v>
      </c>
      <c r="Y674" t="s">
        <v>14</v>
      </c>
      <c r="Z674">
        <v>1</v>
      </c>
      <c r="AA674">
        <v>2.6001700000000002E-3</v>
      </c>
      <c r="AB674">
        <v>8.0502100000000004E-3</v>
      </c>
      <c r="AC674">
        <v>1</v>
      </c>
      <c r="AD674">
        <v>3.6011200000000002E-3</v>
      </c>
      <c r="AE674">
        <v>9.4860799999999992E-3</v>
      </c>
      <c r="AF674">
        <v>1854810</v>
      </c>
      <c r="AG674" t="s">
        <v>11795</v>
      </c>
      <c r="AI674" t="s">
        <v>11796</v>
      </c>
      <c r="AJ674" t="s">
        <v>11797</v>
      </c>
      <c r="AL674" t="s">
        <v>11798</v>
      </c>
      <c r="AN674" t="s">
        <v>11795</v>
      </c>
      <c r="AO674" t="s">
        <v>2067</v>
      </c>
      <c r="AQ674" t="s">
        <v>11801</v>
      </c>
      <c r="AS674" t="s">
        <v>1517</v>
      </c>
    </row>
    <row r="675" spans="1:46" x14ac:dyDescent="0.25">
      <c r="A675">
        <v>4.3756500000000003</v>
      </c>
      <c r="B675">
        <v>4.1524700000000001</v>
      </c>
      <c r="C675">
        <f t="shared" si="10"/>
        <v>-0.22318000000000016</v>
      </c>
      <c r="D675" t="s">
        <v>29</v>
      </c>
      <c r="E675" t="s">
        <v>0</v>
      </c>
      <c r="F675" t="s">
        <v>1</v>
      </c>
      <c r="G675" t="s">
        <v>0</v>
      </c>
      <c r="H675" t="s">
        <v>1</v>
      </c>
      <c r="I675" t="s">
        <v>57169</v>
      </c>
      <c r="J675" t="s">
        <v>181</v>
      </c>
      <c r="K675" t="s">
        <v>182</v>
      </c>
      <c r="L675" t="s">
        <v>183</v>
      </c>
      <c r="M675" t="s">
        <v>184</v>
      </c>
      <c r="N675" t="s">
        <v>184</v>
      </c>
      <c r="O675" t="s">
        <v>185</v>
      </c>
      <c r="Q675" t="s">
        <v>186</v>
      </c>
      <c r="R675" t="s">
        <v>187</v>
      </c>
      <c r="S675" t="s">
        <v>188</v>
      </c>
      <c r="T675" t="s">
        <v>189</v>
      </c>
      <c r="U675" t="s">
        <v>9</v>
      </c>
      <c r="V675" t="s">
        <v>59</v>
      </c>
      <c r="W675" t="s">
        <v>190</v>
      </c>
      <c r="X675" t="s">
        <v>191</v>
      </c>
      <c r="Y675" t="s">
        <v>14</v>
      </c>
      <c r="Z675">
        <v>1</v>
      </c>
      <c r="AA675" s="1">
        <v>1.0658199999999999E-6</v>
      </c>
      <c r="AB675" s="1">
        <v>1.0750999999999999E-5</v>
      </c>
      <c r="AC675">
        <v>1</v>
      </c>
      <c r="AD675" s="1">
        <v>5.6034100000000003E-8</v>
      </c>
      <c r="AE675" s="1">
        <v>6.3945900000000001E-7</v>
      </c>
      <c r="AF675">
        <v>4964940</v>
      </c>
      <c r="AG675" t="s">
        <v>192</v>
      </c>
      <c r="AI675" t="s">
        <v>193</v>
      </c>
      <c r="AJ675" t="s">
        <v>194</v>
      </c>
      <c r="AL675" t="s">
        <v>195</v>
      </c>
      <c r="AM675" t="s">
        <v>196</v>
      </c>
      <c r="AN675" t="s">
        <v>199</v>
      </c>
      <c r="AO675" t="s">
        <v>200</v>
      </c>
      <c r="AQ675" t="s">
        <v>201</v>
      </c>
      <c r="AS675" t="s">
        <v>202</v>
      </c>
    </row>
    <row r="676" spans="1:46" x14ac:dyDescent="0.25">
      <c r="A676">
        <v>-0.43729600000000002</v>
      </c>
      <c r="B676">
        <v>-0.65915000000000001</v>
      </c>
      <c r="C676">
        <f t="shared" si="10"/>
        <v>-0.221854</v>
      </c>
      <c r="D676" t="s">
        <v>29</v>
      </c>
      <c r="E676" t="s">
        <v>29</v>
      </c>
      <c r="F676" t="s">
        <v>8149</v>
      </c>
      <c r="G676" t="s">
        <v>29</v>
      </c>
      <c r="H676" t="s">
        <v>8149</v>
      </c>
      <c r="I676" t="s">
        <v>57168</v>
      </c>
      <c r="J676" t="s">
        <v>39821</v>
      </c>
      <c r="K676" t="s">
        <v>39822</v>
      </c>
      <c r="L676" t="s">
        <v>39823</v>
      </c>
      <c r="M676" t="s">
        <v>39824</v>
      </c>
      <c r="N676" t="s">
        <v>39825</v>
      </c>
      <c r="P676" t="s">
        <v>39826</v>
      </c>
      <c r="Q676" t="s">
        <v>39827</v>
      </c>
      <c r="R676" t="s">
        <v>39828</v>
      </c>
      <c r="S676" t="s">
        <v>39829</v>
      </c>
      <c r="T676" t="s">
        <v>39830</v>
      </c>
      <c r="U676" t="s">
        <v>76</v>
      </c>
      <c r="V676" t="s">
        <v>77</v>
      </c>
      <c r="X676" t="s">
        <v>39831</v>
      </c>
      <c r="Y676" t="s">
        <v>14</v>
      </c>
      <c r="Z676">
        <v>4</v>
      </c>
      <c r="AA676">
        <v>8.30486E-2</v>
      </c>
      <c r="AB676">
        <v>0.154029</v>
      </c>
      <c r="AC676">
        <v>4</v>
      </c>
      <c r="AD676">
        <v>4.9497500000000002E-3</v>
      </c>
      <c r="AE676">
        <v>1.2383399999999999E-2</v>
      </c>
      <c r="AF676">
        <v>117573</v>
      </c>
      <c r="AG676" t="s">
        <v>39832</v>
      </c>
      <c r="AH676" t="s">
        <v>39833</v>
      </c>
      <c r="AI676" t="s">
        <v>39834</v>
      </c>
      <c r="AJ676" t="s">
        <v>39835</v>
      </c>
      <c r="AK676" t="s">
        <v>39836</v>
      </c>
      <c r="AL676" t="s">
        <v>39837</v>
      </c>
      <c r="AM676" t="s">
        <v>39838</v>
      </c>
      <c r="AN676" t="s">
        <v>39841</v>
      </c>
      <c r="AO676" t="s">
        <v>39842</v>
      </c>
      <c r="AP676" t="s">
        <v>39843</v>
      </c>
      <c r="AQ676" t="s">
        <v>39844</v>
      </c>
      <c r="AR676" t="s">
        <v>39845</v>
      </c>
      <c r="AS676" t="s">
        <v>39846</v>
      </c>
      <c r="AT676" t="s">
        <v>39847</v>
      </c>
    </row>
    <row r="677" spans="1:46" x14ac:dyDescent="0.25">
      <c r="A677">
        <v>1.3266899999999999</v>
      </c>
      <c r="B677">
        <v>1.1049800000000001</v>
      </c>
      <c r="C677">
        <f t="shared" si="10"/>
        <v>-0.22170999999999985</v>
      </c>
      <c r="D677" t="s">
        <v>29</v>
      </c>
      <c r="E677" t="s">
        <v>0</v>
      </c>
      <c r="F677" t="s">
        <v>1</v>
      </c>
      <c r="G677" t="s">
        <v>0</v>
      </c>
      <c r="H677" t="s">
        <v>1</v>
      </c>
      <c r="I677" t="s">
        <v>57169</v>
      </c>
      <c r="J677" t="s">
        <v>8221</v>
      </c>
      <c r="K677" t="s">
        <v>8222</v>
      </c>
      <c r="L677" t="s">
        <v>4672</v>
      </c>
      <c r="M677" t="s">
        <v>6676</v>
      </c>
      <c r="Q677" t="s">
        <v>8223</v>
      </c>
      <c r="R677" t="s">
        <v>8224</v>
      </c>
      <c r="S677" t="s">
        <v>8225</v>
      </c>
      <c r="U677" t="s">
        <v>9</v>
      </c>
      <c r="V677" t="s">
        <v>266</v>
      </c>
      <c r="X677" t="s">
        <v>8226</v>
      </c>
      <c r="Y677" t="s">
        <v>14</v>
      </c>
      <c r="Z677">
        <v>1</v>
      </c>
      <c r="AA677">
        <v>1.27681E-3</v>
      </c>
      <c r="AB677">
        <v>4.4214500000000004E-3</v>
      </c>
      <c r="AC677">
        <v>2</v>
      </c>
      <c r="AD677">
        <v>2.30836E-4</v>
      </c>
      <c r="AE677">
        <v>8.9798799999999995E-4</v>
      </c>
      <c r="AF677">
        <v>330364</v>
      </c>
      <c r="AG677" t="s">
        <v>8227</v>
      </c>
      <c r="AI677" t="s">
        <v>8228</v>
      </c>
      <c r="AJ677" t="s">
        <v>8229</v>
      </c>
      <c r="AL677" t="s">
        <v>8230</v>
      </c>
      <c r="AN677" t="s">
        <v>8233</v>
      </c>
      <c r="AQ677" t="s">
        <v>8234</v>
      </c>
      <c r="AS677" t="s">
        <v>1174</v>
      </c>
    </row>
    <row r="678" spans="1:46" x14ac:dyDescent="0.25">
      <c r="A678">
        <v>-0.46124599999999999</v>
      </c>
      <c r="B678">
        <v>-0.68154300000000001</v>
      </c>
      <c r="C678">
        <f t="shared" si="10"/>
        <v>-0.22029700000000002</v>
      </c>
      <c r="D678" t="s">
        <v>29</v>
      </c>
      <c r="E678" t="s">
        <v>29</v>
      </c>
      <c r="F678" t="s">
        <v>8149</v>
      </c>
      <c r="G678" t="s">
        <v>0</v>
      </c>
      <c r="H678" t="s">
        <v>8149</v>
      </c>
      <c r="I678" t="s">
        <v>57129</v>
      </c>
      <c r="J678" t="s">
        <v>16731</v>
      </c>
      <c r="L678" t="s">
        <v>41740</v>
      </c>
      <c r="M678" t="s">
        <v>3614</v>
      </c>
      <c r="Q678" t="s">
        <v>5044</v>
      </c>
      <c r="R678" t="s">
        <v>5045</v>
      </c>
      <c r="U678" t="s">
        <v>306</v>
      </c>
      <c r="V678" t="s">
        <v>77</v>
      </c>
      <c r="X678" t="s">
        <v>41741</v>
      </c>
      <c r="Y678" t="s">
        <v>14</v>
      </c>
      <c r="Z678">
        <v>5</v>
      </c>
      <c r="AA678">
        <v>4.9415899999999998E-4</v>
      </c>
      <c r="AB678">
        <v>1.9887199999999998E-3</v>
      </c>
      <c r="AC678">
        <v>4</v>
      </c>
      <c r="AD678">
        <v>6.8388200000000002E-4</v>
      </c>
      <c r="AE678">
        <v>2.2522900000000001E-3</v>
      </c>
      <c r="AF678">
        <v>361879</v>
      </c>
      <c r="AG678" t="s">
        <v>41742</v>
      </c>
      <c r="AI678" t="s">
        <v>41743</v>
      </c>
      <c r="AJ678" t="s">
        <v>41744</v>
      </c>
      <c r="AL678" t="s">
        <v>41745</v>
      </c>
      <c r="AM678" t="s">
        <v>41746</v>
      </c>
      <c r="AN678" t="s">
        <v>41749</v>
      </c>
      <c r="AQ678" t="s">
        <v>5055</v>
      </c>
      <c r="AS678" t="s">
        <v>41750</v>
      </c>
    </row>
    <row r="679" spans="1:46" x14ac:dyDescent="0.25">
      <c r="A679" s="1">
        <v>-3.08432E-15</v>
      </c>
      <c r="B679">
        <v>-0.22006400000000001</v>
      </c>
      <c r="C679">
        <f t="shared" si="10"/>
        <v>-0.22006399999999693</v>
      </c>
      <c r="D679" t="s">
        <v>29</v>
      </c>
      <c r="E679" t="s">
        <v>29</v>
      </c>
      <c r="F679" t="s">
        <v>8149</v>
      </c>
      <c r="G679" t="s">
        <v>29</v>
      </c>
      <c r="H679" t="s">
        <v>8149</v>
      </c>
      <c r="I679" t="s">
        <v>57168</v>
      </c>
      <c r="J679" t="s">
        <v>34176</v>
      </c>
      <c r="K679" t="s">
        <v>31782</v>
      </c>
      <c r="L679" t="s">
        <v>34177</v>
      </c>
      <c r="Q679" t="s">
        <v>34178</v>
      </c>
      <c r="R679" t="s">
        <v>34179</v>
      </c>
      <c r="S679" t="s">
        <v>11708</v>
      </c>
      <c r="T679" t="s">
        <v>34180</v>
      </c>
      <c r="X679" t="s">
        <v>34181</v>
      </c>
      <c r="Y679" t="s">
        <v>14</v>
      </c>
      <c r="Z679">
        <v>8</v>
      </c>
      <c r="AA679">
        <v>1</v>
      </c>
      <c r="AB679">
        <v>1</v>
      </c>
      <c r="AC679">
        <v>9</v>
      </c>
      <c r="AD679">
        <v>0.175733</v>
      </c>
      <c r="AE679">
        <v>0.27538499999999999</v>
      </c>
      <c r="AF679" t="s">
        <v>15</v>
      </c>
      <c r="AG679" t="s">
        <v>34182</v>
      </c>
      <c r="AI679" t="s">
        <v>34183</v>
      </c>
      <c r="AJ679" t="s">
        <v>34184</v>
      </c>
      <c r="AL679" t="s">
        <v>34185</v>
      </c>
      <c r="AM679" t="s">
        <v>34186</v>
      </c>
      <c r="AN679" t="s">
        <v>34189</v>
      </c>
      <c r="AQ679" t="s">
        <v>34190</v>
      </c>
      <c r="AR679" t="s">
        <v>34191</v>
      </c>
      <c r="AS679" t="s">
        <v>7147</v>
      </c>
    </row>
    <row r="680" spans="1:46" x14ac:dyDescent="0.25">
      <c r="A680">
        <v>0.86507299999999998</v>
      </c>
      <c r="B680">
        <v>0.64510299999999998</v>
      </c>
      <c r="C680">
        <f t="shared" si="10"/>
        <v>-0.21997</v>
      </c>
      <c r="D680" t="s">
        <v>29</v>
      </c>
      <c r="E680" t="s">
        <v>29</v>
      </c>
      <c r="F680" t="s">
        <v>1</v>
      </c>
      <c r="G680" t="s">
        <v>29</v>
      </c>
      <c r="H680" t="s">
        <v>1</v>
      </c>
      <c r="I680" t="s">
        <v>57168</v>
      </c>
      <c r="J680" t="s">
        <v>8285</v>
      </c>
      <c r="K680" t="s">
        <v>8286</v>
      </c>
      <c r="L680" t="s">
        <v>8287</v>
      </c>
      <c r="M680" t="s">
        <v>8288</v>
      </c>
      <c r="N680" t="s">
        <v>8288</v>
      </c>
      <c r="Q680" t="s">
        <v>8289</v>
      </c>
      <c r="R680" t="s">
        <v>8290</v>
      </c>
      <c r="T680" t="s">
        <v>8291</v>
      </c>
      <c r="V680" t="s">
        <v>77</v>
      </c>
      <c r="X680" t="s">
        <v>8292</v>
      </c>
      <c r="Y680" t="s">
        <v>14</v>
      </c>
      <c r="Z680">
        <v>4</v>
      </c>
      <c r="AA680">
        <v>7.4523499999999999E-3</v>
      </c>
      <c r="AB680">
        <v>1.9549899999999999E-2</v>
      </c>
      <c r="AC680">
        <v>4</v>
      </c>
      <c r="AD680">
        <v>3.5656199999999999E-2</v>
      </c>
      <c r="AE680">
        <v>6.7630599999999999E-2</v>
      </c>
      <c r="AF680">
        <v>1294580</v>
      </c>
      <c r="AG680" t="s">
        <v>8293</v>
      </c>
      <c r="AI680" t="s">
        <v>8294</v>
      </c>
      <c r="AJ680" t="s">
        <v>8295</v>
      </c>
      <c r="AL680" t="s">
        <v>8296</v>
      </c>
      <c r="AM680" t="s">
        <v>8297</v>
      </c>
      <c r="AN680" t="s">
        <v>8300</v>
      </c>
      <c r="AO680" t="s">
        <v>8301</v>
      </c>
      <c r="AP680" t="s">
        <v>2136</v>
      </c>
      <c r="AQ680" t="s">
        <v>8302</v>
      </c>
      <c r="AR680" t="s">
        <v>8303</v>
      </c>
      <c r="AS680" t="s">
        <v>8304</v>
      </c>
    </row>
    <row r="681" spans="1:46" x14ac:dyDescent="0.25">
      <c r="A681">
        <v>-1.6187199999999999</v>
      </c>
      <c r="B681">
        <v>-1.8382499999999999</v>
      </c>
      <c r="C681">
        <f t="shared" si="10"/>
        <v>-0.21953</v>
      </c>
      <c r="D681" t="s">
        <v>29</v>
      </c>
      <c r="E681" t="s">
        <v>29</v>
      </c>
      <c r="F681" t="s">
        <v>8149</v>
      </c>
      <c r="G681" t="s">
        <v>0</v>
      </c>
      <c r="H681" t="s">
        <v>8149</v>
      </c>
      <c r="I681" t="s">
        <v>57129</v>
      </c>
      <c r="J681" t="s">
        <v>55967</v>
      </c>
      <c r="K681" t="s">
        <v>55968</v>
      </c>
      <c r="L681" t="s">
        <v>55969</v>
      </c>
      <c r="M681" t="s">
        <v>6314</v>
      </c>
      <c r="P681" t="s">
        <v>55970</v>
      </c>
      <c r="Q681" t="s">
        <v>55971</v>
      </c>
      <c r="R681" t="s">
        <v>55972</v>
      </c>
      <c r="T681" t="s">
        <v>55973</v>
      </c>
      <c r="X681" t="s">
        <v>55974</v>
      </c>
      <c r="Y681" t="s">
        <v>14</v>
      </c>
      <c r="Z681">
        <v>1</v>
      </c>
      <c r="AA681">
        <v>6.4306600000000004E-3</v>
      </c>
      <c r="AB681">
        <v>1.7245900000000002E-2</v>
      </c>
      <c r="AC681">
        <v>1</v>
      </c>
      <c r="AD681">
        <v>2.3409799999999999E-4</v>
      </c>
      <c r="AE681">
        <v>9.0580000000000001E-4</v>
      </c>
      <c r="AF681" t="s">
        <v>15</v>
      </c>
      <c r="AG681" t="s">
        <v>55975</v>
      </c>
      <c r="AH681" t="s">
        <v>55976</v>
      </c>
      <c r="AI681" t="s">
        <v>55977</v>
      </c>
      <c r="AJ681" t="s">
        <v>55978</v>
      </c>
      <c r="AL681" t="s">
        <v>55979</v>
      </c>
      <c r="AM681" t="s">
        <v>55980</v>
      </c>
      <c r="AN681" t="s">
        <v>55975</v>
      </c>
      <c r="AO681" t="s">
        <v>55983</v>
      </c>
      <c r="AP681" t="s">
        <v>55984</v>
      </c>
      <c r="AQ681" t="s">
        <v>55985</v>
      </c>
      <c r="AR681" t="s">
        <v>55986</v>
      </c>
      <c r="AS681" t="s">
        <v>55987</v>
      </c>
      <c r="AT681" t="s">
        <v>55988</v>
      </c>
    </row>
    <row r="682" spans="1:46" x14ac:dyDescent="0.25">
      <c r="A682">
        <v>0</v>
      </c>
      <c r="B682">
        <v>-0.219496</v>
      </c>
      <c r="C682">
        <f t="shared" si="10"/>
        <v>-0.219496</v>
      </c>
      <c r="D682" t="s">
        <v>29</v>
      </c>
      <c r="G682" t="s">
        <v>29</v>
      </c>
      <c r="H682" t="s">
        <v>8149</v>
      </c>
      <c r="I682" t="s">
        <v>57168</v>
      </c>
      <c r="J682" t="s">
        <v>58020</v>
      </c>
      <c r="K682" t="s">
        <v>45029</v>
      </c>
      <c r="L682" t="s">
        <v>54565</v>
      </c>
      <c r="Q682" t="s">
        <v>58021</v>
      </c>
      <c r="R682" t="s">
        <v>58022</v>
      </c>
      <c r="S682" t="s">
        <v>58023</v>
      </c>
      <c r="U682" t="s">
        <v>9</v>
      </c>
      <c r="V682" t="s">
        <v>77</v>
      </c>
      <c r="X682" t="s">
        <v>58024</v>
      </c>
      <c r="Y682" t="s">
        <v>14</v>
      </c>
      <c r="Z682" t="s">
        <v>15</v>
      </c>
      <c r="AA682" t="s">
        <v>15</v>
      </c>
      <c r="AB682" t="s">
        <v>15</v>
      </c>
      <c r="AC682">
        <v>1</v>
      </c>
      <c r="AD682">
        <v>0.24317800000000001</v>
      </c>
      <c r="AE682">
        <v>0.36500899999999997</v>
      </c>
      <c r="AF682">
        <v>758149</v>
      </c>
      <c r="AG682" t="s">
        <v>58025</v>
      </c>
      <c r="AI682" t="s">
        <v>58026</v>
      </c>
      <c r="AJ682" t="s">
        <v>58027</v>
      </c>
      <c r="AL682" t="s">
        <v>58028</v>
      </c>
      <c r="AM682" t="s">
        <v>58029</v>
      </c>
      <c r="AN682" t="s">
        <v>58030</v>
      </c>
      <c r="AQ682" t="s">
        <v>58031</v>
      </c>
      <c r="AS682" t="s">
        <v>58032</v>
      </c>
    </row>
    <row r="683" spans="1:46" x14ac:dyDescent="0.25">
      <c r="A683" s="1">
        <v>-6.2886100000000004E-16</v>
      </c>
      <c r="B683">
        <v>-0.21938299999999999</v>
      </c>
      <c r="C683">
        <f t="shared" si="10"/>
        <v>-0.21938299999999936</v>
      </c>
      <c r="D683" t="s">
        <v>29</v>
      </c>
      <c r="E683" t="s">
        <v>29</v>
      </c>
      <c r="F683" t="s">
        <v>8149</v>
      </c>
      <c r="G683" t="s">
        <v>29</v>
      </c>
      <c r="H683" t="s">
        <v>8149</v>
      </c>
      <c r="I683" t="s">
        <v>57168</v>
      </c>
      <c r="J683" t="s">
        <v>35680</v>
      </c>
      <c r="K683" t="s">
        <v>35681</v>
      </c>
      <c r="L683" t="s">
        <v>35682</v>
      </c>
      <c r="M683" t="s">
        <v>35683</v>
      </c>
      <c r="N683" t="s">
        <v>35684</v>
      </c>
      <c r="O683" t="s">
        <v>35685</v>
      </c>
      <c r="Q683" t="s">
        <v>35686</v>
      </c>
      <c r="R683" t="s">
        <v>35687</v>
      </c>
      <c r="T683" t="s">
        <v>35688</v>
      </c>
      <c r="U683" t="s">
        <v>996</v>
      </c>
      <c r="V683" t="s">
        <v>99</v>
      </c>
      <c r="W683" t="s">
        <v>35689</v>
      </c>
      <c r="X683" t="s">
        <v>35690</v>
      </c>
      <c r="Y683" t="s">
        <v>14</v>
      </c>
      <c r="Z683">
        <v>5</v>
      </c>
      <c r="AA683">
        <v>1</v>
      </c>
      <c r="AB683">
        <v>1</v>
      </c>
      <c r="AC683">
        <v>5</v>
      </c>
      <c r="AD683">
        <v>0.236402</v>
      </c>
      <c r="AE683">
        <v>0.35725499999999999</v>
      </c>
      <c r="AF683">
        <v>124789</v>
      </c>
      <c r="AG683" t="s">
        <v>35691</v>
      </c>
      <c r="AH683" t="s">
        <v>35692</v>
      </c>
      <c r="AI683" t="s">
        <v>35693</v>
      </c>
      <c r="AJ683" t="s">
        <v>35694</v>
      </c>
      <c r="AL683" t="s">
        <v>35695</v>
      </c>
      <c r="AM683" t="s">
        <v>35696</v>
      </c>
      <c r="AN683" t="s">
        <v>35699</v>
      </c>
      <c r="AQ683" t="s">
        <v>35700</v>
      </c>
      <c r="AR683" t="s">
        <v>35701</v>
      </c>
      <c r="AS683" t="s">
        <v>35702</v>
      </c>
      <c r="AT683" t="s">
        <v>35703</v>
      </c>
    </row>
    <row r="684" spans="1:46" x14ac:dyDescent="0.25">
      <c r="A684">
        <v>0.31860300000000003</v>
      </c>
      <c r="B684">
        <v>9.9737300000000001E-2</v>
      </c>
      <c r="C684">
        <f t="shared" si="10"/>
        <v>-0.21886570000000002</v>
      </c>
      <c r="D684" t="s">
        <v>29</v>
      </c>
      <c r="E684" t="s">
        <v>29</v>
      </c>
      <c r="F684" t="s">
        <v>1</v>
      </c>
      <c r="G684" t="s">
        <v>29</v>
      </c>
      <c r="H684" t="s">
        <v>1</v>
      </c>
      <c r="I684" t="s">
        <v>57168</v>
      </c>
      <c r="J684" t="s">
        <v>31519</v>
      </c>
      <c r="K684" t="s">
        <v>31520</v>
      </c>
      <c r="L684" t="s">
        <v>31521</v>
      </c>
      <c r="M684" t="s">
        <v>31522</v>
      </c>
      <c r="N684" t="s">
        <v>7729</v>
      </c>
      <c r="O684" t="s">
        <v>31523</v>
      </c>
      <c r="Q684" t="s">
        <v>7731</v>
      </c>
      <c r="R684" t="s">
        <v>7732</v>
      </c>
      <c r="S684" t="s">
        <v>7733</v>
      </c>
      <c r="T684" t="s">
        <v>7734</v>
      </c>
      <c r="U684" t="s">
        <v>76</v>
      </c>
      <c r="V684" t="s">
        <v>77</v>
      </c>
      <c r="X684" t="s">
        <v>31524</v>
      </c>
      <c r="Y684" t="s">
        <v>14</v>
      </c>
      <c r="Z684">
        <v>14</v>
      </c>
      <c r="AA684">
        <v>0.15703800000000001</v>
      </c>
      <c r="AB684">
        <v>0.26308399999999998</v>
      </c>
      <c r="AC684">
        <v>15</v>
      </c>
      <c r="AD684">
        <v>0.52813699999999997</v>
      </c>
      <c r="AE684">
        <v>0.73033400000000004</v>
      </c>
      <c r="AF684">
        <v>473958</v>
      </c>
      <c r="AG684" t="s">
        <v>31525</v>
      </c>
      <c r="AH684" t="s">
        <v>31526</v>
      </c>
      <c r="AI684" t="s">
        <v>31527</v>
      </c>
      <c r="AJ684" t="s">
        <v>31528</v>
      </c>
      <c r="AL684" t="s">
        <v>31529</v>
      </c>
      <c r="AM684" t="s">
        <v>31530</v>
      </c>
      <c r="AN684" t="s">
        <v>31533</v>
      </c>
      <c r="AP684" t="s">
        <v>7744</v>
      </c>
      <c r="AQ684" t="s">
        <v>31534</v>
      </c>
      <c r="AS684" t="s">
        <v>7747</v>
      </c>
      <c r="AT684" t="s">
        <v>31535</v>
      </c>
    </row>
    <row r="685" spans="1:46" x14ac:dyDescent="0.25">
      <c r="A685">
        <v>0.21834799999999999</v>
      </c>
      <c r="B685">
        <v>0</v>
      </c>
      <c r="C685">
        <f t="shared" si="10"/>
        <v>-0.21834799999999999</v>
      </c>
      <c r="D685" t="s">
        <v>29</v>
      </c>
      <c r="E685" t="s">
        <v>29</v>
      </c>
      <c r="F685" t="s">
        <v>1</v>
      </c>
      <c r="G685" t="s">
        <v>29</v>
      </c>
      <c r="H685" t="s">
        <v>1</v>
      </c>
      <c r="I685" t="s">
        <v>57168</v>
      </c>
      <c r="J685" t="s">
        <v>27829</v>
      </c>
      <c r="K685" t="s">
        <v>27830</v>
      </c>
      <c r="L685" t="s">
        <v>12651</v>
      </c>
      <c r="M685" t="s">
        <v>341</v>
      </c>
      <c r="N685" t="s">
        <v>342</v>
      </c>
      <c r="O685" t="s">
        <v>343</v>
      </c>
      <c r="Q685" t="s">
        <v>27831</v>
      </c>
      <c r="R685" t="s">
        <v>27832</v>
      </c>
      <c r="S685" t="s">
        <v>27833</v>
      </c>
      <c r="T685" t="s">
        <v>346</v>
      </c>
      <c r="U685" t="s">
        <v>347</v>
      </c>
      <c r="V685" t="s">
        <v>77</v>
      </c>
      <c r="W685" t="s">
        <v>14257</v>
      </c>
      <c r="X685" t="s">
        <v>27834</v>
      </c>
      <c r="Y685" t="s">
        <v>14</v>
      </c>
      <c r="Z685">
        <v>5</v>
      </c>
      <c r="AA685">
        <v>0.27401900000000001</v>
      </c>
      <c r="AB685">
        <v>0.42608499999999999</v>
      </c>
      <c r="AC685">
        <v>5</v>
      </c>
      <c r="AD685">
        <v>1</v>
      </c>
      <c r="AE685">
        <v>1</v>
      </c>
      <c r="AF685">
        <v>393236</v>
      </c>
      <c r="AG685" t="s">
        <v>27835</v>
      </c>
      <c r="AH685" t="s">
        <v>5500</v>
      </c>
      <c r="AI685" t="s">
        <v>27836</v>
      </c>
      <c r="AJ685" t="s">
        <v>27837</v>
      </c>
      <c r="AL685" t="s">
        <v>27838</v>
      </c>
      <c r="AM685" t="s">
        <v>27839</v>
      </c>
      <c r="AN685" t="s">
        <v>27842</v>
      </c>
      <c r="AO685" t="s">
        <v>6921</v>
      </c>
      <c r="AP685" t="s">
        <v>8486</v>
      </c>
      <c r="AQ685" t="s">
        <v>11450</v>
      </c>
      <c r="AS685" t="s">
        <v>2069</v>
      </c>
      <c r="AT685" t="s">
        <v>27843</v>
      </c>
    </row>
    <row r="686" spans="1:46" x14ac:dyDescent="0.25">
      <c r="A686">
        <v>-1.04863</v>
      </c>
      <c r="B686">
        <v>-1.26688</v>
      </c>
      <c r="C686">
        <f t="shared" si="10"/>
        <v>-0.21825000000000006</v>
      </c>
      <c r="D686" t="s">
        <v>29</v>
      </c>
      <c r="E686" t="s">
        <v>0</v>
      </c>
      <c r="F686" t="s">
        <v>8149</v>
      </c>
      <c r="G686" t="s">
        <v>0</v>
      </c>
      <c r="H686" t="s">
        <v>8149</v>
      </c>
      <c r="I686" t="s">
        <v>57169</v>
      </c>
      <c r="J686" t="s">
        <v>56284</v>
      </c>
      <c r="K686" t="s">
        <v>39722</v>
      </c>
      <c r="L686" t="s">
        <v>56285</v>
      </c>
      <c r="M686" t="s">
        <v>21001</v>
      </c>
      <c r="N686" t="s">
        <v>7516</v>
      </c>
      <c r="Q686" t="s">
        <v>39723</v>
      </c>
      <c r="R686" t="s">
        <v>39724</v>
      </c>
      <c r="S686" t="s">
        <v>18691</v>
      </c>
      <c r="T686" t="s">
        <v>7983</v>
      </c>
      <c r="U686" t="s">
        <v>76</v>
      </c>
      <c r="V686" t="s">
        <v>77</v>
      </c>
      <c r="X686" t="s">
        <v>56286</v>
      </c>
      <c r="Y686" t="s">
        <v>14</v>
      </c>
      <c r="Z686">
        <v>1</v>
      </c>
      <c r="AA686">
        <v>2.5649000000000002E-3</v>
      </c>
      <c r="AB686">
        <v>7.9568E-3</v>
      </c>
      <c r="AC686">
        <v>1</v>
      </c>
      <c r="AD686">
        <v>2.9511000000000001E-4</v>
      </c>
      <c r="AE686">
        <v>1.09589E-3</v>
      </c>
      <c r="AF686">
        <v>307640</v>
      </c>
      <c r="AG686" t="s">
        <v>56287</v>
      </c>
      <c r="AI686" t="s">
        <v>56288</v>
      </c>
      <c r="AJ686" t="s">
        <v>56289</v>
      </c>
      <c r="AK686" t="s">
        <v>56290</v>
      </c>
      <c r="AL686" t="s">
        <v>56291</v>
      </c>
      <c r="AM686" t="s">
        <v>56292</v>
      </c>
      <c r="AN686" t="s">
        <v>56287</v>
      </c>
      <c r="AQ686" t="s">
        <v>56295</v>
      </c>
      <c r="AR686" t="s">
        <v>56296</v>
      </c>
      <c r="AS686" t="s">
        <v>39737</v>
      </c>
    </row>
    <row r="687" spans="1:46" x14ac:dyDescent="0.25">
      <c r="A687">
        <v>1.04853</v>
      </c>
      <c r="B687">
        <v>0.83123899999999995</v>
      </c>
      <c r="C687">
        <f t="shared" si="10"/>
        <v>-0.21729100000000001</v>
      </c>
      <c r="D687" t="s">
        <v>29</v>
      </c>
      <c r="E687" t="s">
        <v>29</v>
      </c>
      <c r="F687" t="s">
        <v>1</v>
      </c>
      <c r="G687" t="s">
        <v>29</v>
      </c>
      <c r="H687" t="s">
        <v>1</v>
      </c>
      <c r="I687" t="s">
        <v>57168</v>
      </c>
      <c r="J687" t="s">
        <v>11702</v>
      </c>
      <c r="K687" t="s">
        <v>11703</v>
      </c>
      <c r="L687" t="s">
        <v>11704</v>
      </c>
      <c r="O687" t="s">
        <v>11705</v>
      </c>
      <c r="Q687" t="s">
        <v>11706</v>
      </c>
      <c r="R687" t="s">
        <v>11707</v>
      </c>
      <c r="S687" t="s">
        <v>11708</v>
      </c>
      <c r="T687" t="s">
        <v>11709</v>
      </c>
      <c r="X687" t="s">
        <v>11710</v>
      </c>
      <c r="Y687" t="s">
        <v>14</v>
      </c>
      <c r="Z687">
        <v>8</v>
      </c>
      <c r="AA687">
        <v>3.2027100000000003E-2</v>
      </c>
      <c r="AB687">
        <v>6.8322900000000006E-2</v>
      </c>
      <c r="AC687">
        <v>8</v>
      </c>
      <c r="AD687">
        <v>4.2919600000000002E-2</v>
      </c>
      <c r="AE687">
        <v>7.8881000000000007E-2</v>
      </c>
      <c r="AF687" t="s">
        <v>15</v>
      </c>
      <c r="AG687" t="s">
        <v>11711</v>
      </c>
      <c r="AI687" t="s">
        <v>11712</v>
      </c>
      <c r="AJ687" t="s">
        <v>11713</v>
      </c>
      <c r="AL687" t="s">
        <v>11713</v>
      </c>
      <c r="AM687" t="s">
        <v>11714</v>
      </c>
      <c r="AN687" t="s">
        <v>11711</v>
      </c>
      <c r="AO687" t="s">
        <v>11717</v>
      </c>
      <c r="AQ687" t="s">
        <v>11718</v>
      </c>
      <c r="AS687" t="s">
        <v>11719</v>
      </c>
      <c r="AT687" t="s">
        <v>11720</v>
      </c>
    </row>
    <row r="688" spans="1:46" x14ac:dyDescent="0.25">
      <c r="A688">
        <v>2.3163299999999998</v>
      </c>
      <c r="B688">
        <v>2.0992799999999998</v>
      </c>
      <c r="C688">
        <f t="shared" si="10"/>
        <v>-0.21704999999999997</v>
      </c>
      <c r="D688" t="s">
        <v>29</v>
      </c>
      <c r="E688" t="s">
        <v>0</v>
      </c>
      <c r="F688" t="s">
        <v>1</v>
      </c>
      <c r="G688" t="s">
        <v>0</v>
      </c>
      <c r="H688" t="s">
        <v>1</v>
      </c>
      <c r="I688" t="s">
        <v>57169</v>
      </c>
      <c r="J688" t="s">
        <v>4244</v>
      </c>
      <c r="L688" t="s">
        <v>4245</v>
      </c>
      <c r="O688" t="s">
        <v>4246</v>
      </c>
      <c r="Q688" t="s">
        <v>4247</v>
      </c>
      <c r="R688" t="s">
        <v>4248</v>
      </c>
      <c r="U688" t="s">
        <v>76</v>
      </c>
      <c r="V688" t="s">
        <v>77</v>
      </c>
      <c r="X688" t="s">
        <v>4249</v>
      </c>
      <c r="Y688" t="s">
        <v>14</v>
      </c>
      <c r="Z688">
        <v>5</v>
      </c>
      <c r="AA688" s="1">
        <v>8.6279400000000006E-18</v>
      </c>
      <c r="AB688" s="1">
        <v>1.0376799999999999E-15</v>
      </c>
      <c r="AC688">
        <v>5</v>
      </c>
      <c r="AD688" s="1">
        <v>7.1326200000000001E-16</v>
      </c>
      <c r="AE688" s="1">
        <v>4.0834200000000002E-14</v>
      </c>
      <c r="AF688">
        <v>595111</v>
      </c>
      <c r="AG688" t="s">
        <v>4250</v>
      </c>
      <c r="AH688" t="s">
        <v>4251</v>
      </c>
      <c r="AI688" t="s">
        <v>4252</v>
      </c>
      <c r="AJ688" t="s">
        <v>4253</v>
      </c>
      <c r="AL688" t="s">
        <v>4247</v>
      </c>
      <c r="AN688" t="s">
        <v>4250</v>
      </c>
      <c r="AQ688" t="s">
        <v>4256</v>
      </c>
      <c r="AR688" t="s">
        <v>4257</v>
      </c>
      <c r="AS688" t="s">
        <v>4258</v>
      </c>
      <c r="AT688" t="s">
        <v>4259</v>
      </c>
    </row>
    <row r="689" spans="1:46" x14ac:dyDescent="0.25">
      <c r="A689">
        <v>0.21687100000000001</v>
      </c>
      <c r="B689" s="1">
        <v>-6.6922700000000002E-18</v>
      </c>
      <c r="C689">
        <f t="shared" si="10"/>
        <v>-0.21687100000000001</v>
      </c>
      <c r="D689" t="s">
        <v>29</v>
      </c>
      <c r="E689" t="s">
        <v>29</v>
      </c>
      <c r="F689" t="s">
        <v>1</v>
      </c>
      <c r="G689" t="s">
        <v>29</v>
      </c>
      <c r="H689" t="s">
        <v>8149</v>
      </c>
      <c r="I689" t="s">
        <v>57168</v>
      </c>
      <c r="J689" t="s">
        <v>19082</v>
      </c>
      <c r="K689" t="s">
        <v>19083</v>
      </c>
      <c r="L689" t="s">
        <v>19084</v>
      </c>
      <c r="M689" t="s">
        <v>19085</v>
      </c>
      <c r="N689" t="s">
        <v>19085</v>
      </c>
      <c r="Q689" t="s">
        <v>19086</v>
      </c>
      <c r="R689" t="s">
        <v>19087</v>
      </c>
      <c r="S689" t="s">
        <v>19088</v>
      </c>
      <c r="T689" t="s">
        <v>5525</v>
      </c>
      <c r="W689" t="s">
        <v>19089</v>
      </c>
      <c r="X689" t="s">
        <v>19090</v>
      </c>
      <c r="Y689" t="s">
        <v>14</v>
      </c>
      <c r="Z689">
        <v>6</v>
      </c>
      <c r="AA689">
        <v>8.1480899999999995E-2</v>
      </c>
      <c r="AB689">
        <v>0.151527</v>
      </c>
      <c r="AC689">
        <v>6</v>
      </c>
      <c r="AD689">
        <v>1</v>
      </c>
      <c r="AE689">
        <v>1</v>
      </c>
      <c r="AF689" t="s">
        <v>15</v>
      </c>
      <c r="AG689" t="s">
        <v>19091</v>
      </c>
      <c r="AH689" t="s">
        <v>288</v>
      </c>
      <c r="AI689" t="s">
        <v>19092</v>
      </c>
      <c r="AJ689" t="s">
        <v>19093</v>
      </c>
      <c r="AL689" t="s">
        <v>19094</v>
      </c>
      <c r="AN689" t="s">
        <v>19097</v>
      </c>
      <c r="AQ689" t="s">
        <v>5536</v>
      </c>
      <c r="AR689" t="s">
        <v>19098</v>
      </c>
      <c r="AS689" t="s">
        <v>5538</v>
      </c>
      <c r="AT689" t="s">
        <v>19099</v>
      </c>
    </row>
    <row r="690" spans="1:46" x14ac:dyDescent="0.25">
      <c r="A690">
        <v>1.0078800000000001</v>
      </c>
      <c r="B690">
        <v>0.79210400000000003</v>
      </c>
      <c r="C690">
        <f t="shared" si="10"/>
        <v>-0.21577600000000008</v>
      </c>
      <c r="D690" t="s">
        <v>29</v>
      </c>
      <c r="E690" t="s">
        <v>29</v>
      </c>
      <c r="F690" t="s">
        <v>1</v>
      </c>
      <c r="G690" t="s">
        <v>29</v>
      </c>
      <c r="H690" t="s">
        <v>1</v>
      </c>
      <c r="I690" t="s">
        <v>57168</v>
      </c>
      <c r="J690" t="s">
        <v>8061</v>
      </c>
      <c r="K690" t="s">
        <v>10975</v>
      </c>
      <c r="L690" t="s">
        <v>10976</v>
      </c>
      <c r="M690" t="s">
        <v>9729</v>
      </c>
      <c r="N690" t="s">
        <v>9730</v>
      </c>
      <c r="Q690" t="s">
        <v>8064</v>
      </c>
      <c r="R690" t="s">
        <v>8065</v>
      </c>
      <c r="X690" t="s">
        <v>10977</v>
      </c>
      <c r="Y690" t="s">
        <v>14</v>
      </c>
      <c r="Z690">
        <v>1</v>
      </c>
      <c r="AA690">
        <v>5.4613599999999998E-2</v>
      </c>
      <c r="AB690">
        <v>0.107407</v>
      </c>
      <c r="AC690">
        <v>1</v>
      </c>
      <c r="AD690">
        <v>7.6607999999999996E-2</v>
      </c>
      <c r="AE690">
        <v>0.13197</v>
      </c>
      <c r="AF690" t="s">
        <v>15</v>
      </c>
      <c r="AG690" t="s">
        <v>10978</v>
      </c>
      <c r="AI690" t="s">
        <v>10979</v>
      </c>
      <c r="AJ690" t="s">
        <v>10980</v>
      </c>
      <c r="AL690" t="s">
        <v>10981</v>
      </c>
      <c r="AM690" t="s">
        <v>10982</v>
      </c>
      <c r="AN690" t="s">
        <v>10978</v>
      </c>
      <c r="AP690" t="s">
        <v>10985</v>
      </c>
      <c r="AQ690" t="s">
        <v>10986</v>
      </c>
      <c r="AS690" t="s">
        <v>10987</v>
      </c>
    </row>
    <row r="691" spans="1:46" x14ac:dyDescent="0.25">
      <c r="A691">
        <v>0</v>
      </c>
      <c r="B691">
        <v>-0.215613</v>
      </c>
      <c r="C691">
        <f t="shared" si="10"/>
        <v>-0.215613</v>
      </c>
      <c r="D691" t="s">
        <v>29</v>
      </c>
      <c r="E691" t="s">
        <v>29</v>
      </c>
      <c r="F691" t="s">
        <v>1</v>
      </c>
      <c r="G691" t="s">
        <v>29</v>
      </c>
      <c r="H691" t="s">
        <v>8149</v>
      </c>
      <c r="I691" t="s">
        <v>57168</v>
      </c>
      <c r="J691" t="s">
        <v>36056</v>
      </c>
      <c r="K691" t="s">
        <v>36057</v>
      </c>
      <c r="L691" t="s">
        <v>36058</v>
      </c>
      <c r="M691" t="s">
        <v>3614</v>
      </c>
      <c r="Q691" t="s">
        <v>36059</v>
      </c>
      <c r="R691" t="s">
        <v>36060</v>
      </c>
      <c r="T691" t="s">
        <v>36061</v>
      </c>
      <c r="U691" t="s">
        <v>145</v>
      </c>
      <c r="V691" t="s">
        <v>77</v>
      </c>
      <c r="W691" t="s">
        <v>36062</v>
      </c>
      <c r="X691" t="s">
        <v>36063</v>
      </c>
      <c r="Y691" t="s">
        <v>14</v>
      </c>
      <c r="Z691">
        <v>1</v>
      </c>
      <c r="AA691">
        <v>1</v>
      </c>
      <c r="AB691">
        <v>1</v>
      </c>
      <c r="AC691">
        <v>1</v>
      </c>
      <c r="AD691">
        <v>0.35358600000000001</v>
      </c>
      <c r="AE691">
        <v>0.51118200000000003</v>
      </c>
      <c r="AF691">
        <v>257744</v>
      </c>
      <c r="AG691" t="s">
        <v>36064</v>
      </c>
      <c r="AI691" t="s">
        <v>36065</v>
      </c>
      <c r="AJ691" t="s">
        <v>36066</v>
      </c>
      <c r="AL691" t="s">
        <v>36067</v>
      </c>
      <c r="AN691" t="s">
        <v>36070</v>
      </c>
      <c r="AO691" t="s">
        <v>36071</v>
      </c>
      <c r="AQ691" t="s">
        <v>36072</v>
      </c>
      <c r="AS691" t="s">
        <v>36073</v>
      </c>
    </row>
    <row r="692" spans="1:46" x14ac:dyDescent="0.25">
      <c r="A692">
        <v>-1.22664</v>
      </c>
      <c r="B692">
        <v>-1.44225</v>
      </c>
      <c r="C692">
        <f t="shared" si="10"/>
        <v>-0.21561000000000008</v>
      </c>
      <c r="D692" t="s">
        <v>29</v>
      </c>
      <c r="E692" t="s">
        <v>0</v>
      </c>
      <c r="F692" t="s">
        <v>8149</v>
      </c>
      <c r="G692" t="s">
        <v>0</v>
      </c>
      <c r="H692" t="s">
        <v>8149</v>
      </c>
      <c r="I692" t="s">
        <v>57169</v>
      </c>
      <c r="J692" t="s">
        <v>45890</v>
      </c>
      <c r="K692" t="s">
        <v>45891</v>
      </c>
      <c r="L692" t="s">
        <v>45892</v>
      </c>
      <c r="M692" t="s">
        <v>9711</v>
      </c>
      <c r="O692" t="s">
        <v>45893</v>
      </c>
      <c r="Q692" t="s">
        <v>45894</v>
      </c>
      <c r="R692" t="s">
        <v>45895</v>
      </c>
      <c r="S692" t="s">
        <v>45896</v>
      </c>
      <c r="T692" t="s">
        <v>45897</v>
      </c>
      <c r="U692" t="s">
        <v>9</v>
      </c>
      <c r="V692" t="s">
        <v>266</v>
      </c>
      <c r="X692" t="s">
        <v>45898</v>
      </c>
      <c r="Y692" t="s">
        <v>14</v>
      </c>
      <c r="Z692">
        <v>7</v>
      </c>
      <c r="AA692" s="1">
        <v>3.92606E-9</v>
      </c>
      <c r="AB692" s="1">
        <v>7.4404799999999999E-8</v>
      </c>
      <c r="AC692">
        <v>6</v>
      </c>
      <c r="AD692" s="1">
        <v>1.05678E-7</v>
      </c>
      <c r="AE692" s="1">
        <v>1.13439E-6</v>
      </c>
      <c r="AF692">
        <v>31699</v>
      </c>
      <c r="AG692" t="s">
        <v>45899</v>
      </c>
      <c r="AI692" t="s">
        <v>45900</v>
      </c>
      <c r="AJ692" t="s">
        <v>45901</v>
      </c>
      <c r="AL692" t="s">
        <v>45902</v>
      </c>
      <c r="AM692" t="s">
        <v>45903</v>
      </c>
      <c r="AN692" t="s">
        <v>45906</v>
      </c>
      <c r="AO692" t="s">
        <v>45907</v>
      </c>
      <c r="AQ692" t="s">
        <v>45908</v>
      </c>
      <c r="AR692" t="s">
        <v>45909</v>
      </c>
      <c r="AS692" t="s">
        <v>45910</v>
      </c>
      <c r="AT692" t="s">
        <v>45911</v>
      </c>
    </row>
    <row r="693" spans="1:46" x14ac:dyDescent="0.25">
      <c r="A693">
        <v>-1.3311299999999999</v>
      </c>
      <c r="B693">
        <v>-1.54674</v>
      </c>
      <c r="C693">
        <f t="shared" si="10"/>
        <v>-0.21561000000000008</v>
      </c>
      <c r="D693" t="s">
        <v>29</v>
      </c>
      <c r="E693" t="s">
        <v>0</v>
      </c>
      <c r="F693" t="s">
        <v>8149</v>
      </c>
      <c r="G693" t="s">
        <v>0</v>
      </c>
      <c r="H693" t="s">
        <v>8149</v>
      </c>
      <c r="I693" t="s">
        <v>57169</v>
      </c>
      <c r="J693" t="s">
        <v>45095</v>
      </c>
      <c r="K693" t="s">
        <v>45096</v>
      </c>
      <c r="L693" t="s">
        <v>6892</v>
      </c>
      <c r="M693" t="s">
        <v>45097</v>
      </c>
      <c r="N693" t="s">
        <v>45097</v>
      </c>
      <c r="O693" t="s">
        <v>45098</v>
      </c>
      <c r="Q693" t="s">
        <v>45099</v>
      </c>
      <c r="R693" t="s">
        <v>45100</v>
      </c>
      <c r="T693" t="s">
        <v>45101</v>
      </c>
      <c r="U693" t="s">
        <v>347</v>
      </c>
      <c r="V693" t="s">
        <v>77</v>
      </c>
      <c r="X693" t="s">
        <v>45102</v>
      </c>
      <c r="Y693" t="s">
        <v>14</v>
      </c>
      <c r="Z693">
        <v>5</v>
      </c>
      <c r="AA693" s="1">
        <v>2.40754E-5</v>
      </c>
      <c r="AB693">
        <v>1.6190000000000001E-4</v>
      </c>
      <c r="AC693">
        <v>6</v>
      </c>
      <c r="AD693" s="1">
        <v>6.1131400000000002E-8</v>
      </c>
      <c r="AE693" s="1">
        <v>6.8399399999999998E-7</v>
      </c>
      <c r="AF693">
        <v>967230</v>
      </c>
      <c r="AG693" t="s">
        <v>45103</v>
      </c>
      <c r="AI693" t="s">
        <v>45104</v>
      </c>
      <c r="AJ693" t="s">
        <v>45105</v>
      </c>
      <c r="AL693" t="s">
        <v>45106</v>
      </c>
      <c r="AN693" t="s">
        <v>45109</v>
      </c>
      <c r="AO693" t="s">
        <v>45110</v>
      </c>
      <c r="AP693" t="s">
        <v>45111</v>
      </c>
      <c r="AQ693" t="s">
        <v>45112</v>
      </c>
      <c r="AS693" t="s">
        <v>607</v>
      </c>
      <c r="AT693" t="s">
        <v>45113</v>
      </c>
    </row>
    <row r="694" spans="1:46" x14ac:dyDescent="0.25">
      <c r="A694">
        <v>-1.0153300000000001</v>
      </c>
      <c r="B694">
        <v>-1.2305200000000001</v>
      </c>
      <c r="C694">
        <f t="shared" si="10"/>
        <v>-0.21518999999999999</v>
      </c>
      <c r="D694" t="s">
        <v>29</v>
      </c>
      <c r="E694" t="s">
        <v>0</v>
      </c>
      <c r="F694" t="s">
        <v>8149</v>
      </c>
      <c r="G694" t="s">
        <v>0</v>
      </c>
      <c r="H694" t="s">
        <v>8149</v>
      </c>
      <c r="I694" t="s">
        <v>57169</v>
      </c>
      <c r="J694" t="s">
        <v>41765</v>
      </c>
      <c r="K694" t="s">
        <v>41766</v>
      </c>
      <c r="L694" t="s">
        <v>12909</v>
      </c>
      <c r="M694" t="s">
        <v>9915</v>
      </c>
      <c r="N694" t="s">
        <v>9916</v>
      </c>
      <c r="O694" t="s">
        <v>41767</v>
      </c>
      <c r="Q694" t="s">
        <v>41768</v>
      </c>
      <c r="R694" t="s">
        <v>41769</v>
      </c>
      <c r="T694" t="s">
        <v>41770</v>
      </c>
      <c r="U694" t="s">
        <v>76</v>
      </c>
      <c r="V694" t="s">
        <v>77</v>
      </c>
      <c r="X694" t="s">
        <v>41771</v>
      </c>
      <c r="Y694" t="s">
        <v>14</v>
      </c>
      <c r="Z694">
        <v>1</v>
      </c>
      <c r="AA694">
        <v>1.74658E-3</v>
      </c>
      <c r="AB694">
        <v>5.7009900000000004E-3</v>
      </c>
      <c r="AC694">
        <v>1</v>
      </c>
      <c r="AD694">
        <v>2.7808299999999999E-4</v>
      </c>
      <c r="AE694">
        <v>1.04594E-3</v>
      </c>
      <c r="AF694">
        <v>24544</v>
      </c>
      <c r="AG694" t="s">
        <v>41772</v>
      </c>
      <c r="AH694" t="s">
        <v>41773</v>
      </c>
      <c r="AI694" t="s">
        <v>41774</v>
      </c>
      <c r="AJ694" t="s">
        <v>41775</v>
      </c>
      <c r="AL694" t="s">
        <v>41776</v>
      </c>
      <c r="AN694" t="s">
        <v>41779</v>
      </c>
      <c r="AP694" t="s">
        <v>41780</v>
      </c>
      <c r="AQ694" t="s">
        <v>41781</v>
      </c>
      <c r="AS694" t="s">
        <v>41782</v>
      </c>
      <c r="AT694" t="s">
        <v>41783</v>
      </c>
    </row>
    <row r="695" spans="1:46" x14ac:dyDescent="0.25">
      <c r="A695">
        <v>0.64557699999999996</v>
      </c>
      <c r="B695">
        <v>0.43080099999999999</v>
      </c>
      <c r="C695">
        <f t="shared" si="10"/>
        <v>-0.21477599999999997</v>
      </c>
      <c r="D695" t="s">
        <v>29</v>
      </c>
      <c r="E695" t="s">
        <v>29</v>
      </c>
      <c r="F695" t="s">
        <v>1</v>
      </c>
      <c r="G695" t="s">
        <v>29</v>
      </c>
      <c r="H695" t="s">
        <v>1</v>
      </c>
      <c r="I695" t="s">
        <v>57168</v>
      </c>
      <c r="J695" t="s">
        <v>12275</v>
      </c>
      <c r="K695" t="s">
        <v>12276</v>
      </c>
      <c r="L695" t="s">
        <v>12277</v>
      </c>
      <c r="M695" t="s">
        <v>12278</v>
      </c>
      <c r="Q695" t="s">
        <v>2974</v>
      </c>
      <c r="R695" t="s">
        <v>6600</v>
      </c>
      <c r="V695" t="s">
        <v>77</v>
      </c>
      <c r="X695" t="s">
        <v>12279</v>
      </c>
      <c r="Y695" t="s">
        <v>14</v>
      </c>
      <c r="Z695">
        <v>1</v>
      </c>
      <c r="AA695">
        <v>0.12402000000000001</v>
      </c>
      <c r="AB695">
        <v>0.21641199999999999</v>
      </c>
      <c r="AC695">
        <v>1</v>
      </c>
      <c r="AD695">
        <v>0.22853000000000001</v>
      </c>
      <c r="AE695">
        <v>0.346885</v>
      </c>
      <c r="AF695">
        <v>8366</v>
      </c>
      <c r="AG695" t="s">
        <v>12280</v>
      </c>
      <c r="AI695" t="s">
        <v>12281</v>
      </c>
      <c r="AJ695" t="s">
        <v>12282</v>
      </c>
      <c r="AL695" t="s">
        <v>12283</v>
      </c>
      <c r="AN695" t="s">
        <v>12280</v>
      </c>
      <c r="AO695" t="s">
        <v>12286</v>
      </c>
      <c r="AQ695" t="s">
        <v>12287</v>
      </c>
      <c r="AS695" t="s">
        <v>12288</v>
      </c>
    </row>
    <row r="696" spans="1:46" x14ac:dyDescent="0.25">
      <c r="A696">
        <v>-0.78103999999999996</v>
      </c>
      <c r="B696">
        <v>-0.99552200000000002</v>
      </c>
      <c r="C696">
        <f t="shared" si="10"/>
        <v>-0.21448200000000006</v>
      </c>
      <c r="D696" t="s">
        <v>29</v>
      </c>
      <c r="E696" t="s">
        <v>29</v>
      </c>
      <c r="F696" t="s">
        <v>8149</v>
      </c>
      <c r="G696" t="s">
        <v>0</v>
      </c>
      <c r="H696" t="s">
        <v>8149</v>
      </c>
      <c r="I696" t="s">
        <v>57129</v>
      </c>
      <c r="J696" t="s">
        <v>43525</v>
      </c>
      <c r="L696" t="s">
        <v>43526</v>
      </c>
      <c r="M696" t="s">
        <v>39125</v>
      </c>
      <c r="Q696" t="s">
        <v>9786</v>
      </c>
      <c r="R696" t="s">
        <v>9786</v>
      </c>
      <c r="U696" t="s">
        <v>145</v>
      </c>
      <c r="V696" t="s">
        <v>77</v>
      </c>
      <c r="X696" t="s">
        <v>43527</v>
      </c>
      <c r="Y696" t="s">
        <v>14</v>
      </c>
      <c r="Z696">
        <v>1</v>
      </c>
      <c r="AA696">
        <v>6.72048E-3</v>
      </c>
      <c r="AB696">
        <v>1.7897799999999998E-2</v>
      </c>
      <c r="AC696">
        <v>1</v>
      </c>
      <c r="AD696">
        <v>7.5762500000000005E-4</v>
      </c>
      <c r="AE696">
        <v>2.4691100000000001E-3</v>
      </c>
      <c r="AF696">
        <v>77259</v>
      </c>
      <c r="AG696" t="s">
        <v>43528</v>
      </c>
      <c r="AI696" t="s">
        <v>43529</v>
      </c>
      <c r="AJ696" t="s">
        <v>43530</v>
      </c>
      <c r="AL696" t="s">
        <v>43531</v>
      </c>
      <c r="AN696" t="s">
        <v>43534</v>
      </c>
      <c r="AQ696" t="s">
        <v>43535</v>
      </c>
      <c r="AR696" t="s">
        <v>43536</v>
      </c>
      <c r="AS696" t="s">
        <v>43537</v>
      </c>
    </row>
    <row r="697" spans="1:46" x14ac:dyDescent="0.25">
      <c r="A697">
        <v>0.21387200000000001</v>
      </c>
      <c r="B697">
        <v>0</v>
      </c>
      <c r="C697">
        <f t="shared" si="10"/>
        <v>-0.21387200000000001</v>
      </c>
      <c r="D697" t="s">
        <v>29</v>
      </c>
      <c r="E697" t="s">
        <v>29</v>
      </c>
      <c r="F697" t="s">
        <v>1</v>
      </c>
      <c r="I697" t="s">
        <v>57168</v>
      </c>
      <c r="J697" t="s">
        <v>51267</v>
      </c>
      <c r="K697" t="s">
        <v>51268</v>
      </c>
      <c r="L697" t="s">
        <v>1784</v>
      </c>
      <c r="M697" t="s">
        <v>51269</v>
      </c>
      <c r="N697" t="s">
        <v>51270</v>
      </c>
      <c r="O697" t="s">
        <v>51271</v>
      </c>
      <c r="Q697" t="s">
        <v>51272</v>
      </c>
      <c r="R697" t="s">
        <v>51273</v>
      </c>
      <c r="S697" t="s">
        <v>51274</v>
      </c>
      <c r="V697" t="s">
        <v>59</v>
      </c>
      <c r="W697" t="s">
        <v>51275</v>
      </c>
      <c r="X697" t="s">
        <v>51276</v>
      </c>
      <c r="Y697" t="s">
        <v>14</v>
      </c>
      <c r="Z697">
        <v>1</v>
      </c>
      <c r="AA697">
        <v>0.33303899999999997</v>
      </c>
      <c r="AB697">
        <v>0.50407199999999996</v>
      </c>
      <c r="AC697" t="s">
        <v>15</v>
      </c>
      <c r="AD697" t="s">
        <v>15</v>
      </c>
      <c r="AE697" t="s">
        <v>15</v>
      </c>
      <c r="AF697">
        <v>117718</v>
      </c>
      <c r="AG697" t="s">
        <v>51277</v>
      </c>
      <c r="AH697" t="s">
        <v>51278</v>
      </c>
      <c r="AI697" t="s">
        <v>51279</v>
      </c>
      <c r="AJ697" t="s">
        <v>51280</v>
      </c>
      <c r="AL697" t="s">
        <v>51281</v>
      </c>
      <c r="AN697" t="s">
        <v>51284</v>
      </c>
      <c r="AO697" t="s">
        <v>51285</v>
      </c>
      <c r="AQ697" t="s">
        <v>51286</v>
      </c>
      <c r="AR697" t="s">
        <v>1950</v>
      </c>
      <c r="AS697" t="s">
        <v>2166</v>
      </c>
      <c r="AT697" t="s">
        <v>51287</v>
      </c>
    </row>
    <row r="698" spans="1:46" x14ac:dyDescent="0.25">
      <c r="A698">
        <v>-2.3272900000000001</v>
      </c>
      <c r="B698">
        <v>-2.53783</v>
      </c>
      <c r="C698">
        <f t="shared" si="10"/>
        <v>-0.21053999999999995</v>
      </c>
      <c r="D698" t="s">
        <v>29</v>
      </c>
      <c r="E698" t="s">
        <v>0</v>
      </c>
      <c r="F698" t="s">
        <v>8149</v>
      </c>
      <c r="G698" t="s">
        <v>0</v>
      </c>
      <c r="H698" t="s">
        <v>8149</v>
      </c>
      <c r="I698" t="s">
        <v>57169</v>
      </c>
      <c r="J698" t="s">
        <v>56995</v>
      </c>
      <c r="K698" t="s">
        <v>56996</v>
      </c>
      <c r="L698" t="s">
        <v>56997</v>
      </c>
      <c r="M698" t="s">
        <v>56998</v>
      </c>
      <c r="N698" t="s">
        <v>56999</v>
      </c>
      <c r="P698" t="s">
        <v>57000</v>
      </c>
      <c r="Q698" t="s">
        <v>57001</v>
      </c>
      <c r="R698" t="s">
        <v>57002</v>
      </c>
      <c r="S698" t="s">
        <v>57003</v>
      </c>
      <c r="T698" t="s">
        <v>57004</v>
      </c>
      <c r="W698" t="s">
        <v>57005</v>
      </c>
      <c r="X698" t="s">
        <v>57006</v>
      </c>
      <c r="Y698" t="s">
        <v>14</v>
      </c>
      <c r="Z698">
        <v>1</v>
      </c>
      <c r="AA698" s="1">
        <v>1.56714E-5</v>
      </c>
      <c r="AB698">
        <v>1.1291299999999999E-4</v>
      </c>
      <c r="AC698">
        <v>1</v>
      </c>
      <c r="AD698" s="1">
        <v>7.6488599999999995E-6</v>
      </c>
      <c r="AE698" s="1">
        <v>4.8208799999999998E-5</v>
      </c>
      <c r="AF698" t="s">
        <v>15</v>
      </c>
      <c r="AG698" t="s">
        <v>57007</v>
      </c>
      <c r="AI698" t="s">
        <v>57008</v>
      </c>
      <c r="AJ698" t="s">
        <v>57009</v>
      </c>
      <c r="AL698" t="s">
        <v>57010</v>
      </c>
      <c r="AN698" t="s">
        <v>57007</v>
      </c>
      <c r="AQ698" t="s">
        <v>57013</v>
      </c>
      <c r="AS698" t="s">
        <v>57014</v>
      </c>
    </row>
    <row r="699" spans="1:46" x14ac:dyDescent="0.25">
      <c r="A699">
        <v>0.63934999999999997</v>
      </c>
      <c r="B699">
        <v>0.42892799999999998</v>
      </c>
      <c r="C699">
        <f t="shared" si="10"/>
        <v>-0.210422</v>
      </c>
      <c r="D699" t="s">
        <v>29</v>
      </c>
      <c r="E699" t="s">
        <v>29</v>
      </c>
      <c r="F699" t="s">
        <v>1</v>
      </c>
      <c r="G699" t="s">
        <v>29</v>
      </c>
      <c r="H699" t="s">
        <v>1</v>
      </c>
      <c r="I699" t="s">
        <v>57168</v>
      </c>
      <c r="J699" t="s">
        <v>16055</v>
      </c>
      <c r="L699" t="s">
        <v>16056</v>
      </c>
      <c r="Q699" t="s">
        <v>16057</v>
      </c>
      <c r="R699" t="s">
        <v>16058</v>
      </c>
      <c r="V699" t="s">
        <v>77</v>
      </c>
      <c r="X699" t="s">
        <v>16059</v>
      </c>
      <c r="Y699" t="s">
        <v>14</v>
      </c>
      <c r="Z699">
        <v>1</v>
      </c>
      <c r="AA699">
        <v>1.0056000000000001E-2</v>
      </c>
      <c r="AB699">
        <v>2.5289800000000001E-2</v>
      </c>
      <c r="AC699">
        <v>1</v>
      </c>
      <c r="AD699">
        <v>4.2873000000000001E-2</v>
      </c>
      <c r="AE699">
        <v>7.8837599999999994E-2</v>
      </c>
      <c r="AF699">
        <v>70658</v>
      </c>
      <c r="AG699" t="s">
        <v>16060</v>
      </c>
      <c r="AI699" t="s">
        <v>16061</v>
      </c>
      <c r="AJ699" t="s">
        <v>16062</v>
      </c>
      <c r="AL699" t="s">
        <v>16063</v>
      </c>
      <c r="AM699" t="s">
        <v>16064</v>
      </c>
      <c r="AN699" t="s">
        <v>16060</v>
      </c>
      <c r="AS699" t="s">
        <v>16067</v>
      </c>
    </row>
    <row r="700" spans="1:46" x14ac:dyDescent="0.25">
      <c r="A700">
        <v>-1.2349000000000001</v>
      </c>
      <c r="B700">
        <v>-1.44529</v>
      </c>
      <c r="C700">
        <f t="shared" si="10"/>
        <v>-0.21038999999999985</v>
      </c>
      <c r="D700" t="s">
        <v>29</v>
      </c>
      <c r="E700" t="s">
        <v>0</v>
      </c>
      <c r="F700" t="s">
        <v>8149</v>
      </c>
      <c r="G700" t="s">
        <v>0</v>
      </c>
      <c r="H700" t="s">
        <v>8149</v>
      </c>
      <c r="I700" t="s">
        <v>57169</v>
      </c>
      <c r="J700" t="s">
        <v>44483</v>
      </c>
      <c r="K700" t="s">
        <v>44484</v>
      </c>
      <c r="L700" t="s">
        <v>44485</v>
      </c>
      <c r="M700" t="s">
        <v>6314</v>
      </c>
      <c r="Q700" t="s">
        <v>44486</v>
      </c>
      <c r="R700" t="s">
        <v>44487</v>
      </c>
      <c r="T700" t="s">
        <v>28425</v>
      </c>
      <c r="U700" t="s">
        <v>76</v>
      </c>
      <c r="V700" t="s">
        <v>77</v>
      </c>
      <c r="X700" t="s">
        <v>44488</v>
      </c>
      <c r="Y700" t="s">
        <v>14</v>
      </c>
      <c r="Z700">
        <v>3</v>
      </c>
      <c r="AA700">
        <v>1.9644799999999998E-3</v>
      </c>
      <c r="AB700">
        <v>6.3004599999999999E-3</v>
      </c>
      <c r="AC700">
        <v>3</v>
      </c>
      <c r="AD700">
        <v>4.82988E-4</v>
      </c>
      <c r="AE700">
        <v>1.6724400000000001E-3</v>
      </c>
      <c r="AF700">
        <v>73180</v>
      </c>
      <c r="AG700" t="s">
        <v>44489</v>
      </c>
      <c r="AI700" t="s">
        <v>44490</v>
      </c>
      <c r="AJ700" t="s">
        <v>44491</v>
      </c>
      <c r="AL700" t="s">
        <v>44492</v>
      </c>
      <c r="AM700" t="s">
        <v>44493</v>
      </c>
      <c r="AN700" t="s">
        <v>44489</v>
      </c>
      <c r="AP700" t="s">
        <v>44496</v>
      </c>
      <c r="AQ700" t="s">
        <v>44497</v>
      </c>
      <c r="AR700" t="s">
        <v>44498</v>
      </c>
      <c r="AS700" t="s">
        <v>44499</v>
      </c>
    </row>
    <row r="701" spans="1:46" x14ac:dyDescent="0.25">
      <c r="A701">
        <v>-1.33233</v>
      </c>
      <c r="B701">
        <v>-1.54244</v>
      </c>
      <c r="C701">
        <f t="shared" si="10"/>
        <v>-0.21011000000000002</v>
      </c>
      <c r="D701" t="s">
        <v>29</v>
      </c>
      <c r="E701" t="s">
        <v>0</v>
      </c>
      <c r="F701" t="s">
        <v>8149</v>
      </c>
      <c r="G701" t="s">
        <v>0</v>
      </c>
      <c r="H701" t="s">
        <v>8149</v>
      </c>
      <c r="I701" t="s">
        <v>57169</v>
      </c>
      <c r="J701" t="s">
        <v>48736</v>
      </c>
      <c r="K701" t="s">
        <v>48737</v>
      </c>
      <c r="L701" t="s">
        <v>48738</v>
      </c>
      <c r="M701" t="s">
        <v>48739</v>
      </c>
      <c r="N701" t="s">
        <v>48740</v>
      </c>
      <c r="Q701" t="s">
        <v>48741</v>
      </c>
      <c r="R701" t="s">
        <v>48742</v>
      </c>
      <c r="T701" t="s">
        <v>48743</v>
      </c>
      <c r="U701" t="s">
        <v>9</v>
      </c>
      <c r="V701" t="s">
        <v>408</v>
      </c>
      <c r="W701" t="s">
        <v>48744</v>
      </c>
      <c r="X701" t="s">
        <v>48745</v>
      </c>
      <c r="Y701" t="s">
        <v>14</v>
      </c>
      <c r="Z701">
        <v>1</v>
      </c>
      <c r="AA701">
        <v>1.0795100000000001E-3</v>
      </c>
      <c r="AB701">
        <v>3.8490600000000001E-3</v>
      </c>
      <c r="AC701">
        <v>1</v>
      </c>
      <c r="AD701">
        <v>9.0508299999999999E-4</v>
      </c>
      <c r="AE701">
        <v>2.8654000000000002E-3</v>
      </c>
      <c r="AF701">
        <v>383072</v>
      </c>
      <c r="AG701" t="s">
        <v>48746</v>
      </c>
      <c r="AI701" t="s">
        <v>48747</v>
      </c>
      <c r="AJ701" t="s">
        <v>48748</v>
      </c>
      <c r="AL701" t="s">
        <v>48749</v>
      </c>
      <c r="AM701" t="s">
        <v>48750</v>
      </c>
      <c r="AN701" t="s">
        <v>48746</v>
      </c>
      <c r="AO701" t="s">
        <v>48753</v>
      </c>
      <c r="AQ701" t="s">
        <v>48754</v>
      </c>
      <c r="AS701" t="s">
        <v>2166</v>
      </c>
    </row>
    <row r="702" spans="1:46" x14ac:dyDescent="0.25">
      <c r="A702">
        <v>-0.55519399999999997</v>
      </c>
      <c r="B702">
        <v>-0.76529599999999998</v>
      </c>
      <c r="C702">
        <f t="shared" si="10"/>
        <v>-0.21010200000000001</v>
      </c>
      <c r="D702" t="s">
        <v>29</v>
      </c>
      <c r="E702" t="s">
        <v>29</v>
      </c>
      <c r="F702" t="s">
        <v>8149</v>
      </c>
      <c r="G702" t="s">
        <v>0</v>
      </c>
      <c r="H702" t="s">
        <v>8149</v>
      </c>
      <c r="I702" t="s">
        <v>57129</v>
      </c>
      <c r="J702" t="s">
        <v>40156</v>
      </c>
      <c r="L702" t="s">
        <v>10976</v>
      </c>
      <c r="Q702" t="s">
        <v>40157</v>
      </c>
      <c r="R702" t="s">
        <v>40158</v>
      </c>
      <c r="X702" t="s">
        <v>40159</v>
      </c>
      <c r="Y702" t="s">
        <v>14</v>
      </c>
      <c r="Z702">
        <v>2</v>
      </c>
      <c r="AA702">
        <v>3.65175E-3</v>
      </c>
      <c r="AB702">
        <v>1.0711999999999999E-2</v>
      </c>
      <c r="AC702">
        <v>2</v>
      </c>
      <c r="AD702">
        <v>1.31218E-4</v>
      </c>
      <c r="AE702">
        <v>5.5101800000000002E-4</v>
      </c>
      <c r="AF702" t="s">
        <v>15</v>
      </c>
      <c r="AG702" t="s">
        <v>40160</v>
      </c>
      <c r="AI702" t="s">
        <v>40161</v>
      </c>
      <c r="AJ702" t="s">
        <v>40162</v>
      </c>
      <c r="AL702" t="s">
        <v>40163</v>
      </c>
      <c r="AN702" t="s">
        <v>40166</v>
      </c>
      <c r="AS702" t="s">
        <v>40167</v>
      </c>
    </row>
    <row r="703" spans="1:46" x14ac:dyDescent="0.25">
      <c r="A703" s="1">
        <v>4.9262000000000001E-16</v>
      </c>
      <c r="B703">
        <v>-0.21004300000000001</v>
      </c>
      <c r="C703">
        <f t="shared" si="10"/>
        <v>-0.21004300000000051</v>
      </c>
      <c r="D703" t="s">
        <v>29</v>
      </c>
      <c r="E703" t="s">
        <v>29</v>
      </c>
      <c r="F703" t="s">
        <v>1</v>
      </c>
      <c r="G703" t="s">
        <v>29</v>
      </c>
      <c r="H703" t="s">
        <v>8149</v>
      </c>
      <c r="I703" t="s">
        <v>57168</v>
      </c>
      <c r="J703" t="s">
        <v>19371</v>
      </c>
      <c r="K703" t="s">
        <v>19372</v>
      </c>
      <c r="L703" t="s">
        <v>19373</v>
      </c>
      <c r="M703" t="s">
        <v>19374</v>
      </c>
      <c r="N703" t="s">
        <v>19375</v>
      </c>
      <c r="O703" t="s">
        <v>19376</v>
      </c>
      <c r="Q703" t="s">
        <v>19377</v>
      </c>
      <c r="R703" t="s">
        <v>19378</v>
      </c>
      <c r="T703" t="s">
        <v>19379</v>
      </c>
      <c r="U703" t="s">
        <v>3000</v>
      </c>
      <c r="V703" t="s">
        <v>77</v>
      </c>
      <c r="W703" t="s">
        <v>19380</v>
      </c>
      <c r="X703" t="s">
        <v>19381</v>
      </c>
      <c r="Y703" t="s">
        <v>14</v>
      </c>
      <c r="Z703">
        <v>8</v>
      </c>
      <c r="AA703">
        <v>1</v>
      </c>
      <c r="AB703">
        <v>1</v>
      </c>
      <c r="AC703">
        <v>9</v>
      </c>
      <c r="AD703">
        <v>7.4723399999999995E-2</v>
      </c>
      <c r="AE703">
        <v>0.129047</v>
      </c>
      <c r="AF703">
        <v>126063</v>
      </c>
      <c r="AG703" t="s">
        <v>19382</v>
      </c>
      <c r="AH703" t="s">
        <v>19383</v>
      </c>
      <c r="AI703" t="s">
        <v>19384</v>
      </c>
      <c r="AJ703" t="s">
        <v>19385</v>
      </c>
      <c r="AL703" t="s">
        <v>19386</v>
      </c>
      <c r="AM703" t="s">
        <v>19387</v>
      </c>
      <c r="AN703" t="s">
        <v>19382</v>
      </c>
      <c r="AO703" t="s">
        <v>19390</v>
      </c>
      <c r="AP703" t="s">
        <v>19391</v>
      </c>
      <c r="AQ703" t="s">
        <v>19392</v>
      </c>
      <c r="AS703" t="s">
        <v>19393</v>
      </c>
      <c r="AT703" t="s">
        <v>19394</v>
      </c>
    </row>
    <row r="704" spans="1:46" x14ac:dyDescent="0.25">
      <c r="A704">
        <v>-0.113526</v>
      </c>
      <c r="B704">
        <v>-0.32220599999999999</v>
      </c>
      <c r="C704">
        <f t="shared" si="10"/>
        <v>-0.20867999999999998</v>
      </c>
      <c r="D704" t="s">
        <v>29</v>
      </c>
      <c r="E704" t="s">
        <v>29</v>
      </c>
      <c r="F704" t="s">
        <v>8149</v>
      </c>
      <c r="G704" t="s">
        <v>29</v>
      </c>
      <c r="H704" t="s">
        <v>8149</v>
      </c>
      <c r="I704" t="s">
        <v>57168</v>
      </c>
      <c r="J704" t="s">
        <v>45522</v>
      </c>
      <c r="L704" t="s">
        <v>45523</v>
      </c>
      <c r="M704" t="s">
        <v>23742</v>
      </c>
      <c r="N704" t="s">
        <v>23743</v>
      </c>
      <c r="Q704" t="s">
        <v>40937</v>
      </c>
      <c r="R704" t="s">
        <v>40938</v>
      </c>
      <c r="T704" t="s">
        <v>17331</v>
      </c>
      <c r="U704" t="s">
        <v>9</v>
      </c>
      <c r="V704" t="s">
        <v>99</v>
      </c>
      <c r="W704" t="s">
        <v>45524</v>
      </c>
      <c r="X704" t="s">
        <v>45525</v>
      </c>
      <c r="Y704" t="s">
        <v>14</v>
      </c>
      <c r="Z704">
        <v>2</v>
      </c>
      <c r="AA704">
        <v>0.51332599999999995</v>
      </c>
      <c r="AB704">
        <v>0.73295399999999999</v>
      </c>
      <c r="AC704">
        <v>2</v>
      </c>
      <c r="AD704">
        <v>0.164103</v>
      </c>
      <c r="AE704">
        <v>0.259409</v>
      </c>
      <c r="AF704">
        <v>366805</v>
      </c>
      <c r="AG704" t="s">
        <v>45526</v>
      </c>
      <c r="AI704" t="s">
        <v>45527</v>
      </c>
      <c r="AJ704" t="s">
        <v>45528</v>
      </c>
      <c r="AL704" t="s">
        <v>45529</v>
      </c>
      <c r="AM704" t="s">
        <v>45530</v>
      </c>
      <c r="AN704" t="s">
        <v>45533</v>
      </c>
      <c r="AO704" t="s">
        <v>23756</v>
      </c>
      <c r="AQ704" t="s">
        <v>40949</v>
      </c>
      <c r="AS704" t="s">
        <v>45534</v>
      </c>
    </row>
    <row r="705" spans="1:46" x14ac:dyDescent="0.25">
      <c r="A705">
        <v>0.67143600000000003</v>
      </c>
      <c r="B705">
        <v>0.46291199999999999</v>
      </c>
      <c r="C705">
        <f t="shared" si="10"/>
        <v>-0.20852400000000004</v>
      </c>
      <c r="D705" t="s">
        <v>29</v>
      </c>
      <c r="E705" t="s">
        <v>29</v>
      </c>
      <c r="F705" t="s">
        <v>1</v>
      </c>
      <c r="G705" t="s">
        <v>29</v>
      </c>
      <c r="H705" t="s">
        <v>1</v>
      </c>
      <c r="I705" t="s">
        <v>57168</v>
      </c>
      <c r="J705" t="s">
        <v>16128</v>
      </c>
      <c r="K705" t="s">
        <v>16129</v>
      </c>
      <c r="L705" t="s">
        <v>16130</v>
      </c>
      <c r="M705" t="s">
        <v>16131</v>
      </c>
      <c r="N705" t="s">
        <v>938</v>
      </c>
      <c r="Q705" t="s">
        <v>16132</v>
      </c>
      <c r="R705" t="s">
        <v>16133</v>
      </c>
      <c r="T705" t="s">
        <v>16134</v>
      </c>
      <c r="U705" t="s">
        <v>76</v>
      </c>
      <c r="V705" t="s">
        <v>77</v>
      </c>
      <c r="X705" t="s">
        <v>16135</v>
      </c>
      <c r="Y705" t="s">
        <v>14</v>
      </c>
      <c r="Z705">
        <v>16</v>
      </c>
      <c r="AA705" s="1">
        <v>2.9797E-6</v>
      </c>
      <c r="AB705" s="1">
        <v>2.7485299999999999E-5</v>
      </c>
      <c r="AC705">
        <v>16</v>
      </c>
      <c r="AD705">
        <v>6.4001399999999995E-4</v>
      </c>
      <c r="AE705">
        <v>2.13649E-3</v>
      </c>
      <c r="AF705">
        <v>421230</v>
      </c>
      <c r="AG705" t="s">
        <v>16136</v>
      </c>
      <c r="AI705" t="s">
        <v>16137</v>
      </c>
      <c r="AJ705" t="s">
        <v>16138</v>
      </c>
      <c r="AK705" t="s">
        <v>16139</v>
      </c>
      <c r="AL705" t="s">
        <v>16140</v>
      </c>
      <c r="AN705" t="s">
        <v>16143</v>
      </c>
      <c r="AP705" t="s">
        <v>7952</v>
      </c>
      <c r="AQ705" t="s">
        <v>16144</v>
      </c>
      <c r="AR705" t="s">
        <v>16145</v>
      </c>
      <c r="AS705" t="s">
        <v>16146</v>
      </c>
    </row>
    <row r="706" spans="1:46" x14ac:dyDescent="0.25">
      <c r="A706">
        <v>-0.50461699999999998</v>
      </c>
      <c r="B706">
        <v>-0.71195799999999998</v>
      </c>
      <c r="C706">
        <f t="shared" si="10"/>
        <v>-0.207341</v>
      </c>
      <c r="D706" t="s">
        <v>29</v>
      </c>
      <c r="E706" t="s">
        <v>29</v>
      </c>
      <c r="F706" t="s">
        <v>8149</v>
      </c>
      <c r="G706" t="s">
        <v>0</v>
      </c>
      <c r="H706" t="s">
        <v>8149</v>
      </c>
      <c r="I706" t="s">
        <v>57129</v>
      </c>
      <c r="J706" t="s">
        <v>31871</v>
      </c>
      <c r="K706" t="s">
        <v>31872</v>
      </c>
      <c r="L706" t="s">
        <v>31873</v>
      </c>
      <c r="M706" t="s">
        <v>31874</v>
      </c>
      <c r="N706" t="s">
        <v>31874</v>
      </c>
      <c r="O706" t="s">
        <v>31875</v>
      </c>
      <c r="Q706" t="s">
        <v>31876</v>
      </c>
      <c r="R706" t="s">
        <v>31877</v>
      </c>
      <c r="T706" t="s">
        <v>31878</v>
      </c>
      <c r="U706" t="s">
        <v>3000</v>
      </c>
      <c r="V706" t="s">
        <v>77</v>
      </c>
      <c r="X706" t="s">
        <v>25808</v>
      </c>
      <c r="Y706" t="s">
        <v>14</v>
      </c>
      <c r="Z706">
        <v>7</v>
      </c>
      <c r="AA706">
        <v>0.107498</v>
      </c>
      <c r="AB706">
        <v>0.192304</v>
      </c>
      <c r="AC706">
        <v>7</v>
      </c>
      <c r="AD706">
        <v>6.7965699999999996E-4</v>
      </c>
      <c r="AE706">
        <v>2.24267E-3</v>
      </c>
      <c r="AF706">
        <v>13367</v>
      </c>
      <c r="AG706" t="s">
        <v>31879</v>
      </c>
      <c r="AH706" t="s">
        <v>31880</v>
      </c>
      <c r="AI706" t="s">
        <v>31881</v>
      </c>
      <c r="AJ706" t="s">
        <v>31882</v>
      </c>
      <c r="AL706" t="s">
        <v>31883</v>
      </c>
      <c r="AM706" t="s">
        <v>31884</v>
      </c>
      <c r="AN706" t="s">
        <v>31879</v>
      </c>
      <c r="AP706" t="s">
        <v>31887</v>
      </c>
      <c r="AQ706" t="s">
        <v>31888</v>
      </c>
      <c r="AS706" t="s">
        <v>12684</v>
      </c>
      <c r="AT706" t="s">
        <v>31889</v>
      </c>
    </row>
    <row r="707" spans="1:46" x14ac:dyDescent="0.25">
      <c r="A707">
        <v>-0.35423399999999999</v>
      </c>
      <c r="B707">
        <v>-0.56012799999999996</v>
      </c>
      <c r="C707">
        <f t="shared" ref="C707:C770" si="11">B707-A707</f>
        <v>-0.20589399999999997</v>
      </c>
      <c r="D707" t="s">
        <v>29</v>
      </c>
      <c r="E707" t="s">
        <v>29</v>
      </c>
      <c r="F707" t="s">
        <v>8149</v>
      </c>
      <c r="G707" t="s">
        <v>29</v>
      </c>
      <c r="H707" t="s">
        <v>8149</v>
      </c>
      <c r="I707" t="s">
        <v>57168</v>
      </c>
      <c r="J707" t="s">
        <v>35243</v>
      </c>
      <c r="K707" t="s">
        <v>35244</v>
      </c>
      <c r="L707" t="s">
        <v>33540</v>
      </c>
      <c r="M707" t="s">
        <v>35245</v>
      </c>
      <c r="N707" t="s">
        <v>35246</v>
      </c>
      <c r="Q707" t="s">
        <v>20763</v>
      </c>
      <c r="R707" t="s">
        <v>35247</v>
      </c>
      <c r="T707" t="s">
        <v>35248</v>
      </c>
      <c r="U707" t="s">
        <v>996</v>
      </c>
      <c r="V707" t="s">
        <v>77</v>
      </c>
      <c r="X707" t="s">
        <v>35249</v>
      </c>
      <c r="Y707" t="s">
        <v>14</v>
      </c>
      <c r="Z707">
        <v>1</v>
      </c>
      <c r="AA707">
        <v>0.14866399999999999</v>
      </c>
      <c r="AB707">
        <v>0.25128200000000001</v>
      </c>
      <c r="AC707">
        <v>1</v>
      </c>
      <c r="AD707">
        <v>6.1850299999999997E-2</v>
      </c>
      <c r="AE707">
        <v>0.109176</v>
      </c>
      <c r="AF707">
        <v>12546</v>
      </c>
      <c r="AG707" t="s">
        <v>35250</v>
      </c>
      <c r="AI707" t="s">
        <v>35251</v>
      </c>
      <c r="AJ707" t="s">
        <v>35252</v>
      </c>
      <c r="AL707" t="s">
        <v>35253</v>
      </c>
      <c r="AM707" t="s">
        <v>35254</v>
      </c>
      <c r="AN707" t="s">
        <v>35257</v>
      </c>
      <c r="AQ707" t="s">
        <v>35258</v>
      </c>
      <c r="AR707" t="s">
        <v>35259</v>
      </c>
      <c r="AS707" t="s">
        <v>28017</v>
      </c>
    </row>
    <row r="708" spans="1:46" x14ac:dyDescent="0.25">
      <c r="A708">
        <v>0.88211600000000001</v>
      </c>
      <c r="B708">
        <v>0.67626200000000003</v>
      </c>
      <c r="C708">
        <f t="shared" si="11"/>
        <v>-0.20585399999999998</v>
      </c>
      <c r="D708" t="s">
        <v>29</v>
      </c>
      <c r="E708" t="s">
        <v>29</v>
      </c>
      <c r="F708" t="s">
        <v>1</v>
      </c>
      <c r="G708" t="s">
        <v>0</v>
      </c>
      <c r="H708" t="s">
        <v>1</v>
      </c>
      <c r="I708" t="s">
        <v>57129</v>
      </c>
      <c r="J708" t="s">
        <v>8449</v>
      </c>
      <c r="K708" t="s">
        <v>8450</v>
      </c>
      <c r="L708" t="s">
        <v>8451</v>
      </c>
      <c r="M708" t="s">
        <v>8452</v>
      </c>
      <c r="N708" t="s">
        <v>8452</v>
      </c>
      <c r="Q708" t="s">
        <v>8453</v>
      </c>
      <c r="R708" t="s">
        <v>8454</v>
      </c>
      <c r="S708" t="s">
        <v>8455</v>
      </c>
      <c r="T708" t="s">
        <v>8456</v>
      </c>
      <c r="U708" t="s">
        <v>996</v>
      </c>
      <c r="V708" t="s">
        <v>77</v>
      </c>
      <c r="X708" t="s">
        <v>8457</v>
      </c>
      <c r="Y708" t="s">
        <v>14</v>
      </c>
      <c r="Z708">
        <v>2</v>
      </c>
      <c r="AA708">
        <v>6.0556200000000003E-3</v>
      </c>
      <c r="AB708">
        <v>1.6394700000000002E-2</v>
      </c>
      <c r="AC708">
        <v>3</v>
      </c>
      <c r="AD708">
        <v>1.3003699999999999E-3</v>
      </c>
      <c r="AE708">
        <v>3.9182100000000001E-3</v>
      </c>
      <c r="AF708">
        <v>97744</v>
      </c>
      <c r="AG708" t="s">
        <v>8458</v>
      </c>
      <c r="AI708" t="s">
        <v>8459</v>
      </c>
      <c r="AJ708" t="s">
        <v>8460</v>
      </c>
      <c r="AK708" t="s">
        <v>8461</v>
      </c>
      <c r="AL708" t="s">
        <v>8462</v>
      </c>
      <c r="AM708" t="s">
        <v>8463</v>
      </c>
      <c r="AN708" t="s">
        <v>8466</v>
      </c>
      <c r="AO708" t="s">
        <v>8467</v>
      </c>
      <c r="AP708" t="s">
        <v>8468</v>
      </c>
      <c r="AQ708" t="s">
        <v>8469</v>
      </c>
      <c r="AR708" t="s">
        <v>8470</v>
      </c>
      <c r="AS708" t="s">
        <v>8471</v>
      </c>
    </row>
    <row r="709" spans="1:46" x14ac:dyDescent="0.25">
      <c r="A709">
        <v>-0.97005600000000003</v>
      </c>
      <c r="B709">
        <v>-1.1753100000000001</v>
      </c>
      <c r="C709">
        <f t="shared" si="11"/>
        <v>-0.20525400000000005</v>
      </c>
      <c r="D709" t="s">
        <v>29</v>
      </c>
      <c r="E709" t="s">
        <v>29</v>
      </c>
      <c r="F709" t="s">
        <v>8149</v>
      </c>
      <c r="G709" t="s">
        <v>29</v>
      </c>
      <c r="H709" t="s">
        <v>8149</v>
      </c>
      <c r="I709" t="s">
        <v>57168</v>
      </c>
      <c r="J709" t="s">
        <v>44054</v>
      </c>
      <c r="K709" t="s">
        <v>44055</v>
      </c>
      <c r="L709" t="s">
        <v>44056</v>
      </c>
      <c r="M709" t="s">
        <v>44057</v>
      </c>
      <c r="N709" t="s">
        <v>44058</v>
      </c>
      <c r="O709" t="s">
        <v>44059</v>
      </c>
      <c r="Q709" t="s">
        <v>44060</v>
      </c>
      <c r="R709" t="s">
        <v>44061</v>
      </c>
      <c r="S709" t="s">
        <v>44062</v>
      </c>
      <c r="T709" t="s">
        <v>44063</v>
      </c>
      <c r="X709" t="s">
        <v>44064</v>
      </c>
      <c r="Y709" t="s">
        <v>14</v>
      </c>
      <c r="Z709">
        <v>1</v>
      </c>
      <c r="AA709">
        <v>0.13834399999999999</v>
      </c>
      <c r="AB709">
        <v>0.23678199999999999</v>
      </c>
      <c r="AC709">
        <v>1</v>
      </c>
      <c r="AD709">
        <v>2.8364400000000001E-2</v>
      </c>
      <c r="AE709">
        <v>5.5421999999999999E-2</v>
      </c>
      <c r="AF709" t="s">
        <v>15</v>
      </c>
      <c r="AG709" t="s">
        <v>44065</v>
      </c>
      <c r="AH709" t="s">
        <v>44066</v>
      </c>
      <c r="AI709" t="s">
        <v>44067</v>
      </c>
      <c r="AJ709" t="s">
        <v>44068</v>
      </c>
      <c r="AL709" t="s">
        <v>44069</v>
      </c>
      <c r="AM709" t="s">
        <v>44070</v>
      </c>
      <c r="AN709" t="s">
        <v>44065</v>
      </c>
      <c r="AO709" t="s">
        <v>44073</v>
      </c>
      <c r="AP709" t="s">
        <v>44074</v>
      </c>
      <c r="AQ709" t="s">
        <v>44075</v>
      </c>
      <c r="AS709" t="s">
        <v>1051</v>
      </c>
      <c r="AT709" t="s">
        <v>44076</v>
      </c>
    </row>
    <row r="710" spans="1:46" x14ac:dyDescent="0.25">
      <c r="A710">
        <v>-0.329598</v>
      </c>
      <c r="B710">
        <v>-0.53454900000000005</v>
      </c>
      <c r="C710">
        <f t="shared" si="11"/>
        <v>-0.20495100000000005</v>
      </c>
      <c r="D710" t="s">
        <v>29</v>
      </c>
      <c r="E710" t="s">
        <v>29</v>
      </c>
      <c r="F710" t="s">
        <v>8149</v>
      </c>
      <c r="G710" t="s">
        <v>29</v>
      </c>
      <c r="H710" t="s">
        <v>8149</v>
      </c>
      <c r="I710" t="s">
        <v>57168</v>
      </c>
      <c r="J710" t="s">
        <v>38980</v>
      </c>
      <c r="K710" t="s">
        <v>38981</v>
      </c>
      <c r="L710" t="s">
        <v>38982</v>
      </c>
      <c r="M710" t="s">
        <v>937</v>
      </c>
      <c r="N710" t="s">
        <v>938</v>
      </c>
      <c r="Q710" t="s">
        <v>38983</v>
      </c>
      <c r="R710" t="s">
        <v>38984</v>
      </c>
      <c r="S710" t="s">
        <v>6150</v>
      </c>
      <c r="U710" t="s">
        <v>76</v>
      </c>
      <c r="V710" t="s">
        <v>77</v>
      </c>
      <c r="X710" t="s">
        <v>38985</v>
      </c>
      <c r="Y710" t="s">
        <v>14</v>
      </c>
      <c r="Z710">
        <v>9</v>
      </c>
      <c r="AA710">
        <v>5.3467199999999999E-2</v>
      </c>
      <c r="AB710">
        <v>0.105751</v>
      </c>
      <c r="AC710">
        <v>9</v>
      </c>
      <c r="AD710">
        <v>4.9562800000000004E-3</v>
      </c>
      <c r="AE710">
        <v>1.2390699999999999E-2</v>
      </c>
      <c r="AF710">
        <v>152081</v>
      </c>
      <c r="AG710" t="s">
        <v>38986</v>
      </c>
      <c r="AI710" t="s">
        <v>38987</v>
      </c>
      <c r="AJ710" t="s">
        <v>38988</v>
      </c>
      <c r="AL710" t="s">
        <v>38989</v>
      </c>
      <c r="AM710" t="s">
        <v>38990</v>
      </c>
      <c r="AN710" t="s">
        <v>38993</v>
      </c>
      <c r="AP710" t="s">
        <v>38994</v>
      </c>
      <c r="AQ710" t="s">
        <v>38995</v>
      </c>
      <c r="AS710" t="s">
        <v>38996</v>
      </c>
    </row>
    <row r="711" spans="1:46" x14ac:dyDescent="0.25">
      <c r="A711">
        <v>-1.5015799999999999</v>
      </c>
      <c r="B711">
        <v>-1.7052</v>
      </c>
      <c r="C711">
        <f t="shared" si="11"/>
        <v>-0.20362000000000013</v>
      </c>
      <c r="D711" t="s">
        <v>29</v>
      </c>
      <c r="E711" t="s">
        <v>0</v>
      </c>
      <c r="F711" t="s">
        <v>8149</v>
      </c>
      <c r="G711" t="s">
        <v>0</v>
      </c>
      <c r="H711" t="s">
        <v>8149</v>
      </c>
      <c r="I711" t="s">
        <v>57169</v>
      </c>
      <c r="J711" t="s">
        <v>58033</v>
      </c>
      <c r="K711" t="s">
        <v>58034</v>
      </c>
      <c r="L711" t="s">
        <v>58035</v>
      </c>
      <c r="Q711" t="s">
        <v>58036</v>
      </c>
      <c r="R711" t="s">
        <v>58037</v>
      </c>
      <c r="S711" t="s">
        <v>58038</v>
      </c>
      <c r="V711" t="s">
        <v>408</v>
      </c>
      <c r="X711" t="s">
        <v>58039</v>
      </c>
      <c r="Y711" t="s">
        <v>14</v>
      </c>
      <c r="Z711">
        <v>1</v>
      </c>
      <c r="AA711">
        <v>7.1168200000000005E-4</v>
      </c>
      <c r="AB711">
        <v>2.6912699999999999E-3</v>
      </c>
      <c r="AC711">
        <v>1</v>
      </c>
      <c r="AD711">
        <v>1.9096200000000001E-4</v>
      </c>
      <c r="AE711">
        <v>7.60087E-4</v>
      </c>
      <c r="AF711">
        <v>5723</v>
      </c>
      <c r="AG711" t="s">
        <v>58040</v>
      </c>
      <c r="AI711" t="s">
        <v>58041</v>
      </c>
      <c r="AJ711" t="s">
        <v>58042</v>
      </c>
      <c r="AL711" t="s">
        <v>58043</v>
      </c>
      <c r="AM711" t="s">
        <v>58044</v>
      </c>
      <c r="AN711" t="s">
        <v>58045</v>
      </c>
      <c r="AO711" t="s">
        <v>58046</v>
      </c>
      <c r="AQ711" t="s">
        <v>58047</v>
      </c>
      <c r="AR711" t="s">
        <v>58048</v>
      </c>
      <c r="AS711" t="s">
        <v>58049</v>
      </c>
    </row>
    <row r="712" spans="1:46" x14ac:dyDescent="0.25">
      <c r="A712">
        <v>0.20316100000000001</v>
      </c>
      <c r="B712">
        <v>0</v>
      </c>
      <c r="C712">
        <f t="shared" si="11"/>
        <v>-0.20316100000000001</v>
      </c>
      <c r="D712" t="s">
        <v>29</v>
      </c>
      <c r="E712" t="s">
        <v>29</v>
      </c>
      <c r="F712" t="s">
        <v>1</v>
      </c>
      <c r="G712" t="s">
        <v>29</v>
      </c>
      <c r="H712" t="s">
        <v>1</v>
      </c>
      <c r="I712" t="s">
        <v>57168</v>
      </c>
      <c r="J712" t="s">
        <v>15148</v>
      </c>
      <c r="K712" t="s">
        <v>15149</v>
      </c>
      <c r="L712" t="s">
        <v>15150</v>
      </c>
      <c r="M712" t="s">
        <v>3614</v>
      </c>
      <c r="Q712" t="s">
        <v>15151</v>
      </c>
      <c r="R712" t="s">
        <v>15152</v>
      </c>
      <c r="S712" t="s">
        <v>15151</v>
      </c>
      <c r="T712" t="s">
        <v>15153</v>
      </c>
      <c r="U712" t="s">
        <v>996</v>
      </c>
      <c r="V712" t="s">
        <v>77</v>
      </c>
      <c r="W712" t="s">
        <v>15154</v>
      </c>
      <c r="X712" t="s">
        <v>15155</v>
      </c>
      <c r="Y712" t="s">
        <v>14</v>
      </c>
      <c r="Z712">
        <v>1</v>
      </c>
      <c r="AA712">
        <v>0.29133599999999998</v>
      </c>
      <c r="AB712">
        <v>0.44855400000000001</v>
      </c>
      <c r="AC712">
        <v>2</v>
      </c>
      <c r="AD712">
        <v>1</v>
      </c>
      <c r="AE712">
        <v>1</v>
      </c>
      <c r="AF712">
        <v>938487</v>
      </c>
      <c r="AG712" t="s">
        <v>15156</v>
      </c>
      <c r="AI712" t="s">
        <v>15157</v>
      </c>
      <c r="AJ712" t="s">
        <v>15158</v>
      </c>
      <c r="AK712" t="s">
        <v>15159</v>
      </c>
      <c r="AL712" t="s">
        <v>15160</v>
      </c>
      <c r="AM712" t="s">
        <v>15161</v>
      </c>
      <c r="AN712" t="s">
        <v>15156</v>
      </c>
      <c r="AO712" t="s">
        <v>15164</v>
      </c>
      <c r="AQ712" t="s">
        <v>15165</v>
      </c>
      <c r="AS712" t="s">
        <v>15166</v>
      </c>
    </row>
    <row r="713" spans="1:46" x14ac:dyDescent="0.25">
      <c r="A713">
        <v>1.5616099999999999</v>
      </c>
      <c r="B713">
        <v>1.3602000000000001</v>
      </c>
      <c r="C713">
        <f t="shared" si="11"/>
        <v>-0.20140999999999987</v>
      </c>
      <c r="D713" t="s">
        <v>29</v>
      </c>
      <c r="E713" t="s">
        <v>0</v>
      </c>
      <c r="F713" t="s">
        <v>1</v>
      </c>
      <c r="G713" t="s">
        <v>0</v>
      </c>
      <c r="H713" t="s">
        <v>1</v>
      </c>
      <c r="I713" t="s">
        <v>57169</v>
      </c>
      <c r="J713" t="s">
        <v>8368</v>
      </c>
      <c r="K713" t="s">
        <v>8369</v>
      </c>
      <c r="L713" t="s">
        <v>8370</v>
      </c>
      <c r="M713" t="s">
        <v>8371</v>
      </c>
      <c r="N713" t="s">
        <v>5780</v>
      </c>
      <c r="O713" t="s">
        <v>8372</v>
      </c>
      <c r="Q713" t="s">
        <v>8373</v>
      </c>
      <c r="R713" t="s">
        <v>8374</v>
      </c>
      <c r="T713" t="s">
        <v>8375</v>
      </c>
      <c r="U713" t="s">
        <v>145</v>
      </c>
      <c r="V713" t="s">
        <v>77</v>
      </c>
      <c r="X713" t="s">
        <v>8376</v>
      </c>
      <c r="Y713" t="s">
        <v>14</v>
      </c>
      <c r="Z713">
        <v>2</v>
      </c>
      <c r="AA713" s="1">
        <v>7.6711000000000001E-6</v>
      </c>
      <c r="AB713" s="1">
        <v>6.1823599999999995E-5</v>
      </c>
      <c r="AC713">
        <v>2</v>
      </c>
      <c r="AD713" s="1">
        <v>2.8802099999999998E-6</v>
      </c>
      <c r="AE713" s="1">
        <v>2.0508000000000001E-5</v>
      </c>
      <c r="AF713">
        <v>59365</v>
      </c>
      <c r="AG713" t="s">
        <v>8377</v>
      </c>
      <c r="AH713" t="s">
        <v>8378</v>
      </c>
      <c r="AI713" t="s">
        <v>8379</v>
      </c>
      <c r="AJ713" t="s">
        <v>8380</v>
      </c>
      <c r="AL713" t="s">
        <v>8381</v>
      </c>
      <c r="AN713" t="s">
        <v>8377</v>
      </c>
      <c r="AO713" t="s">
        <v>8384</v>
      </c>
      <c r="AP713" t="s">
        <v>8385</v>
      </c>
      <c r="AQ713" t="s">
        <v>8386</v>
      </c>
      <c r="AR713" t="s">
        <v>8387</v>
      </c>
      <c r="AS713" t="s">
        <v>8388</v>
      </c>
      <c r="AT713" t="s">
        <v>8389</v>
      </c>
    </row>
    <row r="714" spans="1:46" x14ac:dyDescent="0.25">
      <c r="A714">
        <v>0</v>
      </c>
      <c r="B714">
        <v>-0.20113</v>
      </c>
      <c r="C714">
        <f t="shared" si="11"/>
        <v>-0.20113</v>
      </c>
      <c r="D714" t="s">
        <v>29</v>
      </c>
      <c r="E714" t="s">
        <v>29</v>
      </c>
      <c r="F714" t="s">
        <v>1</v>
      </c>
      <c r="G714" t="s">
        <v>29</v>
      </c>
      <c r="H714" t="s">
        <v>8149</v>
      </c>
      <c r="I714" t="s">
        <v>57168</v>
      </c>
      <c r="J714" t="s">
        <v>41275</v>
      </c>
      <c r="K714" t="s">
        <v>41276</v>
      </c>
      <c r="L714" t="s">
        <v>41277</v>
      </c>
      <c r="M714" t="s">
        <v>41278</v>
      </c>
      <c r="O714" t="s">
        <v>11705</v>
      </c>
      <c r="Q714" t="s">
        <v>16410</v>
      </c>
      <c r="R714" t="s">
        <v>16411</v>
      </c>
      <c r="S714" t="s">
        <v>7733</v>
      </c>
      <c r="T714" t="s">
        <v>7734</v>
      </c>
      <c r="U714" t="s">
        <v>76</v>
      </c>
      <c r="V714" t="s">
        <v>77</v>
      </c>
      <c r="X714" t="s">
        <v>41279</v>
      </c>
      <c r="Y714" t="s">
        <v>14</v>
      </c>
      <c r="Z714">
        <v>8</v>
      </c>
      <c r="AA714">
        <v>1</v>
      </c>
      <c r="AB714">
        <v>1</v>
      </c>
      <c r="AC714">
        <v>8</v>
      </c>
      <c r="AD714">
        <v>0.194857</v>
      </c>
      <c r="AE714">
        <v>0.30123</v>
      </c>
      <c r="AF714">
        <v>281890</v>
      </c>
      <c r="AG714" t="s">
        <v>41280</v>
      </c>
      <c r="AH714" t="s">
        <v>41281</v>
      </c>
      <c r="AI714" t="s">
        <v>41282</v>
      </c>
      <c r="AJ714" t="s">
        <v>41283</v>
      </c>
      <c r="AL714" t="s">
        <v>41284</v>
      </c>
      <c r="AN714" t="s">
        <v>41287</v>
      </c>
      <c r="AP714" t="s">
        <v>16421</v>
      </c>
      <c r="AQ714" t="s">
        <v>41288</v>
      </c>
      <c r="AS714" t="s">
        <v>41289</v>
      </c>
      <c r="AT714" t="s">
        <v>41290</v>
      </c>
    </row>
    <row r="715" spans="1:46" x14ac:dyDescent="0.25">
      <c r="A715">
        <v>1.5140899999999999</v>
      </c>
      <c r="B715">
        <v>1.31311</v>
      </c>
      <c r="C715">
        <f t="shared" si="11"/>
        <v>-0.20097999999999994</v>
      </c>
      <c r="D715" t="s">
        <v>29</v>
      </c>
      <c r="E715" t="s">
        <v>0</v>
      </c>
      <c r="F715" t="s">
        <v>1</v>
      </c>
      <c r="G715" t="s">
        <v>0</v>
      </c>
      <c r="H715" t="s">
        <v>1</v>
      </c>
      <c r="I715" t="s">
        <v>57169</v>
      </c>
      <c r="J715" t="s">
        <v>6539</v>
      </c>
      <c r="K715" t="s">
        <v>6540</v>
      </c>
      <c r="L715" t="s">
        <v>6541</v>
      </c>
      <c r="M715" t="s">
        <v>553</v>
      </c>
      <c r="Q715" t="s">
        <v>6542</v>
      </c>
      <c r="R715" t="s">
        <v>6543</v>
      </c>
      <c r="T715" t="s">
        <v>6544</v>
      </c>
      <c r="U715" t="s">
        <v>76</v>
      </c>
      <c r="V715" t="s">
        <v>77</v>
      </c>
      <c r="X715" t="s">
        <v>6545</v>
      </c>
      <c r="Y715" t="s">
        <v>14</v>
      </c>
      <c r="Z715">
        <v>1</v>
      </c>
      <c r="AA715">
        <v>1.45958E-3</v>
      </c>
      <c r="AB715">
        <v>4.9826499999999999E-3</v>
      </c>
      <c r="AC715">
        <v>1</v>
      </c>
      <c r="AD715">
        <v>1.04217E-3</v>
      </c>
      <c r="AE715">
        <v>3.24852E-3</v>
      </c>
      <c r="AF715">
        <v>802185</v>
      </c>
      <c r="AG715" t="s">
        <v>6546</v>
      </c>
      <c r="AH715" t="s">
        <v>6547</v>
      </c>
      <c r="AI715" t="s">
        <v>6548</v>
      </c>
      <c r="AJ715" t="s">
        <v>6549</v>
      </c>
      <c r="AK715" t="s">
        <v>6550</v>
      </c>
      <c r="AL715" t="s">
        <v>6551</v>
      </c>
      <c r="AN715" t="s">
        <v>6546</v>
      </c>
      <c r="AP715" t="s">
        <v>6554</v>
      </c>
      <c r="AQ715" t="s">
        <v>6555</v>
      </c>
      <c r="AR715" t="s">
        <v>6556</v>
      </c>
      <c r="AS715" t="s">
        <v>6557</v>
      </c>
    </row>
    <row r="716" spans="1:46" x14ac:dyDescent="0.25">
      <c r="A716">
        <v>0</v>
      </c>
      <c r="B716">
        <v>-0.20097699999999999</v>
      </c>
      <c r="C716">
        <f t="shared" si="11"/>
        <v>-0.20097699999999999</v>
      </c>
      <c r="D716" t="s">
        <v>29</v>
      </c>
      <c r="G716" t="s">
        <v>29</v>
      </c>
      <c r="H716" t="s">
        <v>8149</v>
      </c>
      <c r="I716" t="s">
        <v>57168</v>
      </c>
      <c r="J716" t="s">
        <v>58050</v>
      </c>
      <c r="K716" t="s">
        <v>58051</v>
      </c>
      <c r="L716" t="s">
        <v>58052</v>
      </c>
      <c r="M716" t="s">
        <v>58053</v>
      </c>
      <c r="N716" t="s">
        <v>58054</v>
      </c>
      <c r="O716" t="s">
        <v>58055</v>
      </c>
      <c r="Q716" t="s">
        <v>58056</v>
      </c>
      <c r="R716" t="s">
        <v>58057</v>
      </c>
      <c r="T716" t="s">
        <v>58058</v>
      </c>
      <c r="U716" t="s">
        <v>780</v>
      </c>
      <c r="V716" t="s">
        <v>77</v>
      </c>
      <c r="X716" t="s">
        <v>58059</v>
      </c>
      <c r="Y716" t="s">
        <v>14</v>
      </c>
      <c r="Z716" t="s">
        <v>15</v>
      </c>
      <c r="AA716" t="s">
        <v>15</v>
      </c>
      <c r="AB716" t="s">
        <v>15</v>
      </c>
      <c r="AC716">
        <v>1</v>
      </c>
      <c r="AD716">
        <v>0.35821700000000001</v>
      </c>
      <c r="AE716">
        <v>0.51657200000000003</v>
      </c>
      <c r="AF716">
        <v>212591</v>
      </c>
      <c r="AG716" t="s">
        <v>58060</v>
      </c>
      <c r="AH716" t="s">
        <v>58061</v>
      </c>
      <c r="AI716" t="s">
        <v>58062</v>
      </c>
      <c r="AJ716" t="s">
        <v>58063</v>
      </c>
      <c r="AL716" t="s">
        <v>58064</v>
      </c>
      <c r="AM716" t="s">
        <v>58065</v>
      </c>
      <c r="AN716" t="s">
        <v>58066</v>
      </c>
      <c r="AP716" t="s">
        <v>58067</v>
      </c>
      <c r="AQ716" t="s">
        <v>58068</v>
      </c>
      <c r="AT716" t="s">
        <v>58069</v>
      </c>
    </row>
    <row r="717" spans="1:46" x14ac:dyDescent="0.25">
      <c r="A717">
        <v>0.744757</v>
      </c>
      <c r="B717">
        <v>0.54408999999999996</v>
      </c>
      <c r="C717">
        <f t="shared" si="11"/>
        <v>-0.20066700000000004</v>
      </c>
      <c r="D717" t="s">
        <v>29</v>
      </c>
      <c r="E717" t="s">
        <v>29</v>
      </c>
      <c r="F717" t="s">
        <v>1</v>
      </c>
      <c r="G717" t="s">
        <v>29</v>
      </c>
      <c r="H717" t="s">
        <v>1</v>
      </c>
      <c r="I717" t="s">
        <v>57168</v>
      </c>
      <c r="J717" t="s">
        <v>24483</v>
      </c>
      <c r="L717" t="s">
        <v>24484</v>
      </c>
      <c r="Q717" t="s">
        <v>24485</v>
      </c>
      <c r="R717" t="s">
        <v>24486</v>
      </c>
      <c r="U717" t="s">
        <v>145</v>
      </c>
      <c r="V717" t="s">
        <v>77</v>
      </c>
      <c r="X717" t="s">
        <v>24487</v>
      </c>
      <c r="Y717" t="s">
        <v>14</v>
      </c>
      <c r="Z717">
        <v>2</v>
      </c>
      <c r="AA717">
        <v>9.2682100000000003E-2</v>
      </c>
      <c r="AB717">
        <v>0.16938400000000001</v>
      </c>
      <c r="AC717">
        <v>2</v>
      </c>
      <c r="AD717">
        <v>2.62627E-2</v>
      </c>
      <c r="AE717">
        <v>5.1846299999999998E-2</v>
      </c>
      <c r="AF717">
        <v>26920</v>
      </c>
      <c r="AG717" t="s">
        <v>24488</v>
      </c>
      <c r="AI717" t="s">
        <v>24489</v>
      </c>
      <c r="AJ717" t="s">
        <v>24490</v>
      </c>
      <c r="AL717" t="s">
        <v>24491</v>
      </c>
      <c r="AN717" t="s">
        <v>24494</v>
      </c>
      <c r="AQ717" t="s">
        <v>24495</v>
      </c>
      <c r="AS717" t="s">
        <v>24496</v>
      </c>
      <c r="AT717" t="s">
        <v>24497</v>
      </c>
    </row>
    <row r="718" spans="1:46" x14ac:dyDescent="0.25">
      <c r="A718">
        <v>1.3876200000000001</v>
      </c>
      <c r="B718">
        <v>1.1877599999999999</v>
      </c>
      <c r="C718">
        <f t="shared" si="11"/>
        <v>-0.19986000000000015</v>
      </c>
      <c r="D718" t="s">
        <v>29</v>
      </c>
      <c r="E718" t="s">
        <v>0</v>
      </c>
      <c r="F718" t="s">
        <v>1</v>
      </c>
      <c r="G718" t="s">
        <v>0</v>
      </c>
      <c r="H718" t="s">
        <v>1</v>
      </c>
      <c r="I718" t="s">
        <v>57169</v>
      </c>
      <c r="L718" t="s">
        <v>5714</v>
      </c>
      <c r="R718" t="s">
        <v>5715</v>
      </c>
      <c r="V718" t="s">
        <v>99</v>
      </c>
      <c r="X718" t="s">
        <v>5716</v>
      </c>
      <c r="Y718" t="s">
        <v>14</v>
      </c>
      <c r="Z718">
        <v>1</v>
      </c>
      <c r="AA718">
        <v>3.5868800000000002E-4</v>
      </c>
      <c r="AB718">
        <v>1.5449299999999999E-3</v>
      </c>
      <c r="AC718">
        <v>1</v>
      </c>
      <c r="AD718">
        <v>2.9756900000000002E-4</v>
      </c>
      <c r="AE718">
        <v>1.1014499999999999E-3</v>
      </c>
      <c r="AF718">
        <v>93306</v>
      </c>
      <c r="AG718" t="s">
        <v>5717</v>
      </c>
      <c r="AI718" t="s">
        <v>5718</v>
      </c>
      <c r="AJ718" t="s">
        <v>5719</v>
      </c>
      <c r="AL718" t="s">
        <v>5720</v>
      </c>
      <c r="AM718" t="s">
        <v>5721</v>
      </c>
      <c r="AN718" t="s">
        <v>5724</v>
      </c>
      <c r="AS718" t="s">
        <v>5725</v>
      </c>
    </row>
    <row r="719" spans="1:46" x14ac:dyDescent="0.25">
      <c r="A719">
        <v>0.28158</v>
      </c>
      <c r="B719">
        <v>8.2145300000000004E-2</v>
      </c>
      <c r="C719">
        <f t="shared" si="11"/>
        <v>-0.19943469999999999</v>
      </c>
      <c r="D719" t="s">
        <v>29</v>
      </c>
      <c r="E719" t="s">
        <v>29</v>
      </c>
      <c r="F719" t="s">
        <v>1</v>
      </c>
      <c r="G719" t="s">
        <v>29</v>
      </c>
      <c r="H719" t="s">
        <v>1</v>
      </c>
      <c r="I719" t="s">
        <v>57168</v>
      </c>
      <c r="J719" t="s">
        <v>16543</v>
      </c>
      <c r="K719" t="s">
        <v>15027</v>
      </c>
      <c r="L719" t="s">
        <v>16544</v>
      </c>
      <c r="M719" t="s">
        <v>16545</v>
      </c>
      <c r="N719" t="s">
        <v>16546</v>
      </c>
      <c r="Q719" t="s">
        <v>16547</v>
      </c>
      <c r="R719" t="s">
        <v>16096</v>
      </c>
      <c r="S719" t="s">
        <v>16097</v>
      </c>
      <c r="U719" t="s">
        <v>780</v>
      </c>
      <c r="V719" t="s">
        <v>77</v>
      </c>
      <c r="W719" t="s">
        <v>16548</v>
      </c>
      <c r="X719" t="s">
        <v>16549</v>
      </c>
      <c r="Y719" t="s">
        <v>14</v>
      </c>
      <c r="Z719">
        <v>5</v>
      </c>
      <c r="AA719">
        <v>0.45322699999999999</v>
      </c>
      <c r="AB719">
        <v>0.65648200000000001</v>
      </c>
      <c r="AC719">
        <v>5</v>
      </c>
      <c r="AD719">
        <v>0.68979699999999999</v>
      </c>
      <c r="AE719">
        <v>0.93543299999999996</v>
      </c>
      <c r="AF719">
        <v>115130</v>
      </c>
      <c r="AG719" t="s">
        <v>16550</v>
      </c>
      <c r="AI719" t="s">
        <v>16551</v>
      </c>
      <c r="AJ719" t="s">
        <v>16552</v>
      </c>
      <c r="AL719" t="s">
        <v>16553</v>
      </c>
      <c r="AN719" t="s">
        <v>16550</v>
      </c>
      <c r="AO719" t="s">
        <v>16556</v>
      </c>
      <c r="AQ719" t="s">
        <v>16557</v>
      </c>
      <c r="AS719" t="s">
        <v>16558</v>
      </c>
    </row>
    <row r="720" spans="1:46" x14ac:dyDescent="0.25">
      <c r="A720">
        <v>0.98141900000000004</v>
      </c>
      <c r="B720">
        <v>0.78245299999999995</v>
      </c>
      <c r="C720">
        <f t="shared" si="11"/>
        <v>-0.19896600000000009</v>
      </c>
      <c r="D720" t="s">
        <v>29</v>
      </c>
      <c r="E720" t="s">
        <v>0</v>
      </c>
      <c r="F720" t="s">
        <v>1</v>
      </c>
      <c r="G720" t="s">
        <v>0</v>
      </c>
      <c r="H720" t="s">
        <v>1</v>
      </c>
      <c r="I720" t="s">
        <v>57169</v>
      </c>
      <c r="J720" t="s">
        <v>5452</v>
      </c>
      <c r="K720" t="s">
        <v>5453</v>
      </c>
      <c r="L720" t="s">
        <v>5454</v>
      </c>
      <c r="M720" t="s">
        <v>5455</v>
      </c>
      <c r="Q720" t="s">
        <v>5456</v>
      </c>
      <c r="R720" t="s">
        <v>5457</v>
      </c>
      <c r="T720" t="s">
        <v>5458</v>
      </c>
      <c r="U720" t="s">
        <v>347</v>
      </c>
      <c r="V720" t="s">
        <v>77</v>
      </c>
      <c r="X720" t="s">
        <v>5459</v>
      </c>
      <c r="Y720" t="s">
        <v>14</v>
      </c>
      <c r="Z720">
        <v>2</v>
      </c>
      <c r="AA720">
        <v>3.6515000000000001E-4</v>
      </c>
      <c r="AB720">
        <v>1.5657500000000001E-3</v>
      </c>
      <c r="AC720">
        <v>2</v>
      </c>
      <c r="AD720">
        <v>8.44336E-4</v>
      </c>
      <c r="AE720">
        <v>2.7080199999999998E-3</v>
      </c>
      <c r="AF720">
        <v>72449</v>
      </c>
      <c r="AG720" t="s">
        <v>5460</v>
      </c>
      <c r="AI720" t="s">
        <v>5461</v>
      </c>
      <c r="AJ720" t="s">
        <v>5462</v>
      </c>
      <c r="AK720" t="s">
        <v>5463</v>
      </c>
      <c r="AL720" t="s">
        <v>5464</v>
      </c>
      <c r="AM720" t="s">
        <v>5465</v>
      </c>
      <c r="AN720" t="s">
        <v>5468</v>
      </c>
      <c r="AQ720" t="s">
        <v>5469</v>
      </c>
      <c r="AS720" t="s">
        <v>641</v>
      </c>
    </row>
    <row r="721" spans="1:46" x14ac:dyDescent="0.25">
      <c r="A721">
        <v>0.37573299999999998</v>
      </c>
      <c r="B721">
        <v>0.17712</v>
      </c>
      <c r="C721">
        <f t="shared" si="11"/>
        <v>-0.19861299999999998</v>
      </c>
      <c r="D721" t="s">
        <v>29</v>
      </c>
      <c r="E721" t="s">
        <v>29</v>
      </c>
      <c r="F721" t="s">
        <v>1</v>
      </c>
      <c r="G721" t="s">
        <v>29</v>
      </c>
      <c r="H721" t="s">
        <v>1</v>
      </c>
      <c r="I721" t="s">
        <v>57168</v>
      </c>
      <c r="J721" t="s">
        <v>12477</v>
      </c>
      <c r="K721" t="s">
        <v>12478</v>
      </c>
      <c r="L721" t="s">
        <v>12479</v>
      </c>
      <c r="M721" t="s">
        <v>12480</v>
      </c>
      <c r="Q721" t="s">
        <v>12481</v>
      </c>
      <c r="R721" t="s">
        <v>12482</v>
      </c>
      <c r="S721" t="s">
        <v>12483</v>
      </c>
      <c r="T721" t="s">
        <v>12484</v>
      </c>
      <c r="U721" t="s">
        <v>780</v>
      </c>
      <c r="V721" t="s">
        <v>77</v>
      </c>
      <c r="X721" t="s">
        <v>12485</v>
      </c>
      <c r="Y721" t="s">
        <v>14</v>
      </c>
      <c r="Z721">
        <v>1</v>
      </c>
      <c r="AA721">
        <v>0.14480000000000001</v>
      </c>
      <c r="AB721">
        <v>0.245948</v>
      </c>
      <c r="AC721">
        <v>1</v>
      </c>
      <c r="AD721">
        <v>0.32371699999999998</v>
      </c>
      <c r="AE721">
        <v>0.47297600000000001</v>
      </c>
      <c r="AF721">
        <v>17756</v>
      </c>
      <c r="AG721" t="s">
        <v>12486</v>
      </c>
      <c r="AI721" t="s">
        <v>12487</v>
      </c>
      <c r="AJ721" t="s">
        <v>12488</v>
      </c>
      <c r="AL721" t="s">
        <v>12489</v>
      </c>
      <c r="AN721" t="s">
        <v>12492</v>
      </c>
      <c r="AQ721" t="s">
        <v>12493</v>
      </c>
      <c r="AR721" t="s">
        <v>12494</v>
      </c>
      <c r="AS721" t="s">
        <v>12495</v>
      </c>
    </row>
    <row r="722" spans="1:46" x14ac:dyDescent="0.25">
      <c r="A722">
        <v>2.4820600000000002</v>
      </c>
      <c r="B722">
        <v>2.2840699999999998</v>
      </c>
      <c r="C722">
        <f t="shared" si="11"/>
        <v>-0.19799000000000033</v>
      </c>
      <c r="D722" t="s">
        <v>29</v>
      </c>
      <c r="E722" t="s">
        <v>0</v>
      </c>
      <c r="F722" t="s">
        <v>1</v>
      </c>
      <c r="G722" t="s">
        <v>0</v>
      </c>
      <c r="H722" t="s">
        <v>1</v>
      </c>
      <c r="I722" t="s">
        <v>57169</v>
      </c>
      <c r="J722" t="s">
        <v>2798</v>
      </c>
      <c r="K722" t="s">
        <v>534</v>
      </c>
      <c r="L722" t="s">
        <v>2799</v>
      </c>
      <c r="M722" t="s">
        <v>241</v>
      </c>
      <c r="N722" t="s">
        <v>241</v>
      </c>
      <c r="Q722" t="s">
        <v>2800</v>
      </c>
      <c r="R722" t="s">
        <v>2801</v>
      </c>
      <c r="S722" t="s">
        <v>2800</v>
      </c>
      <c r="T722" t="s">
        <v>1863</v>
      </c>
      <c r="U722" t="s">
        <v>347</v>
      </c>
      <c r="V722" t="s">
        <v>77</v>
      </c>
      <c r="W722" t="s">
        <v>2802</v>
      </c>
      <c r="X722" t="s">
        <v>2803</v>
      </c>
      <c r="Y722" t="s">
        <v>14</v>
      </c>
      <c r="Z722">
        <v>1</v>
      </c>
      <c r="AA722" s="1">
        <v>1.19124E-5</v>
      </c>
      <c r="AB722" s="1">
        <v>8.9328399999999997E-5</v>
      </c>
      <c r="AC722">
        <v>1</v>
      </c>
      <c r="AD722" s="1">
        <v>1.09356E-6</v>
      </c>
      <c r="AE722" s="1">
        <v>8.7766100000000007E-6</v>
      </c>
      <c r="AF722">
        <v>247694</v>
      </c>
      <c r="AG722" t="s">
        <v>2804</v>
      </c>
      <c r="AI722" t="s">
        <v>2805</v>
      </c>
      <c r="AJ722" t="s">
        <v>2806</v>
      </c>
      <c r="AK722" t="s">
        <v>2807</v>
      </c>
      <c r="AL722" t="s">
        <v>2808</v>
      </c>
      <c r="AN722" t="s">
        <v>2804</v>
      </c>
      <c r="AO722" t="s">
        <v>1874</v>
      </c>
      <c r="AS722" t="s">
        <v>1875</v>
      </c>
    </row>
    <row r="723" spans="1:46" x14ac:dyDescent="0.25">
      <c r="A723">
        <v>0.19748199999999999</v>
      </c>
      <c r="B723" s="1">
        <v>1.4551799999999999E-15</v>
      </c>
      <c r="C723">
        <f t="shared" si="11"/>
        <v>-0.19748199999999855</v>
      </c>
      <c r="D723" t="s">
        <v>29</v>
      </c>
      <c r="E723" t="s">
        <v>29</v>
      </c>
      <c r="F723" t="s">
        <v>1</v>
      </c>
      <c r="G723" t="s">
        <v>29</v>
      </c>
      <c r="H723" t="s">
        <v>1</v>
      </c>
      <c r="I723" t="s">
        <v>57168</v>
      </c>
      <c r="J723" t="s">
        <v>22191</v>
      </c>
      <c r="K723" t="s">
        <v>22192</v>
      </c>
      <c r="L723" t="s">
        <v>22193</v>
      </c>
      <c r="M723" t="s">
        <v>22194</v>
      </c>
      <c r="N723" t="s">
        <v>938</v>
      </c>
      <c r="O723" t="s">
        <v>22195</v>
      </c>
      <c r="Q723" t="s">
        <v>939</v>
      </c>
      <c r="R723" t="s">
        <v>4771</v>
      </c>
      <c r="T723" t="s">
        <v>22196</v>
      </c>
      <c r="U723" t="s">
        <v>76</v>
      </c>
      <c r="V723" t="s">
        <v>77</v>
      </c>
      <c r="W723" t="s">
        <v>22197</v>
      </c>
      <c r="X723" t="s">
        <v>22198</v>
      </c>
      <c r="Y723" t="s">
        <v>14</v>
      </c>
      <c r="Z723">
        <v>25</v>
      </c>
      <c r="AA723">
        <v>0.134382</v>
      </c>
      <c r="AB723">
        <v>0.23139399999999999</v>
      </c>
      <c r="AC723">
        <v>26</v>
      </c>
      <c r="AD723">
        <v>1</v>
      </c>
      <c r="AE723">
        <v>1</v>
      </c>
      <c r="AF723">
        <v>12743900</v>
      </c>
      <c r="AG723" t="s">
        <v>22199</v>
      </c>
      <c r="AI723" t="s">
        <v>22200</v>
      </c>
      <c r="AJ723" t="s">
        <v>22201</v>
      </c>
      <c r="AK723" t="s">
        <v>22202</v>
      </c>
      <c r="AL723" t="s">
        <v>22203</v>
      </c>
      <c r="AM723" t="s">
        <v>22204</v>
      </c>
      <c r="AN723" t="s">
        <v>22199</v>
      </c>
      <c r="AO723" t="s">
        <v>22207</v>
      </c>
      <c r="AP723" t="s">
        <v>4783</v>
      </c>
      <c r="AQ723" t="s">
        <v>22208</v>
      </c>
      <c r="AS723" t="s">
        <v>22209</v>
      </c>
      <c r="AT723" t="s">
        <v>22210</v>
      </c>
    </row>
    <row r="724" spans="1:46" x14ac:dyDescent="0.25">
      <c r="A724">
        <v>-1.6733100000000001</v>
      </c>
      <c r="B724">
        <v>-1.87016</v>
      </c>
      <c r="C724">
        <f t="shared" si="11"/>
        <v>-0.19684999999999997</v>
      </c>
      <c r="D724" t="s">
        <v>29</v>
      </c>
      <c r="E724" t="s">
        <v>0</v>
      </c>
      <c r="F724" t="s">
        <v>8149</v>
      </c>
      <c r="G724" t="s">
        <v>0</v>
      </c>
      <c r="H724" t="s">
        <v>8149</v>
      </c>
      <c r="I724" t="s">
        <v>57169</v>
      </c>
      <c r="J724" t="s">
        <v>46889</v>
      </c>
      <c r="L724" t="s">
        <v>46890</v>
      </c>
      <c r="M724" t="s">
        <v>1177</v>
      </c>
      <c r="Q724" t="s">
        <v>46891</v>
      </c>
      <c r="R724" t="s">
        <v>46892</v>
      </c>
      <c r="U724" t="s">
        <v>347</v>
      </c>
      <c r="V724" t="s">
        <v>77</v>
      </c>
      <c r="X724" t="s">
        <v>46893</v>
      </c>
      <c r="Y724" t="s">
        <v>14</v>
      </c>
      <c r="Z724">
        <v>1</v>
      </c>
      <c r="AA724" s="1">
        <v>7.3229100000000007E-5</v>
      </c>
      <c r="AB724">
        <v>4.0243899999999999E-4</v>
      </c>
      <c r="AC724">
        <v>1</v>
      </c>
      <c r="AD724" s="1">
        <v>9.0925800000000003E-6</v>
      </c>
      <c r="AE724" s="1">
        <v>5.5872999999999999E-5</v>
      </c>
      <c r="AF724">
        <v>200288</v>
      </c>
      <c r="AG724" t="s">
        <v>46894</v>
      </c>
      <c r="AI724" t="s">
        <v>46895</v>
      </c>
      <c r="AJ724" t="s">
        <v>46896</v>
      </c>
      <c r="AL724" t="s">
        <v>46897</v>
      </c>
      <c r="AM724" t="s">
        <v>46898</v>
      </c>
      <c r="AN724" t="s">
        <v>46901</v>
      </c>
      <c r="AQ724" t="s">
        <v>46902</v>
      </c>
      <c r="AS724" t="s">
        <v>46903</v>
      </c>
    </row>
    <row r="725" spans="1:46" x14ac:dyDescent="0.25">
      <c r="A725">
        <v>0.19617100000000001</v>
      </c>
      <c r="B725">
        <v>0</v>
      </c>
      <c r="C725">
        <f t="shared" si="11"/>
        <v>-0.19617100000000001</v>
      </c>
      <c r="D725" t="s">
        <v>29</v>
      </c>
      <c r="E725" t="s">
        <v>29</v>
      </c>
      <c r="F725" t="s">
        <v>1</v>
      </c>
      <c r="G725" t="s">
        <v>29</v>
      </c>
      <c r="H725" t="s">
        <v>1</v>
      </c>
      <c r="I725" t="s">
        <v>57168</v>
      </c>
      <c r="J725" t="s">
        <v>15891</v>
      </c>
      <c r="K725" t="s">
        <v>15892</v>
      </c>
      <c r="L725" t="s">
        <v>15893</v>
      </c>
      <c r="M725" t="s">
        <v>184</v>
      </c>
      <c r="N725" t="s">
        <v>184</v>
      </c>
      <c r="Q725" t="s">
        <v>186</v>
      </c>
      <c r="R725" t="s">
        <v>15894</v>
      </c>
      <c r="S725" t="s">
        <v>1147</v>
      </c>
      <c r="T725" t="s">
        <v>189</v>
      </c>
      <c r="U725" t="s">
        <v>9</v>
      </c>
      <c r="V725" t="s">
        <v>59</v>
      </c>
      <c r="W725" t="s">
        <v>15895</v>
      </c>
      <c r="X725" t="s">
        <v>15896</v>
      </c>
      <c r="Y725" t="s">
        <v>14</v>
      </c>
      <c r="Z725">
        <v>2</v>
      </c>
      <c r="AA725">
        <v>0.428809</v>
      </c>
      <c r="AB725">
        <v>0.62599700000000003</v>
      </c>
      <c r="AC725">
        <v>2</v>
      </c>
      <c r="AD725">
        <v>1</v>
      </c>
      <c r="AE725">
        <v>1</v>
      </c>
      <c r="AF725">
        <v>1617060</v>
      </c>
      <c r="AG725" t="s">
        <v>15897</v>
      </c>
      <c r="AI725" t="s">
        <v>15898</v>
      </c>
      <c r="AJ725" t="s">
        <v>15899</v>
      </c>
      <c r="AL725" t="s">
        <v>15900</v>
      </c>
      <c r="AM725" t="s">
        <v>15901</v>
      </c>
      <c r="AN725" t="s">
        <v>15904</v>
      </c>
      <c r="AQ725" t="s">
        <v>15905</v>
      </c>
      <c r="AS725" t="s">
        <v>15906</v>
      </c>
    </row>
    <row r="726" spans="1:46" x14ac:dyDescent="0.25">
      <c r="A726">
        <v>0.78759100000000004</v>
      </c>
      <c r="B726">
        <v>0.59142600000000001</v>
      </c>
      <c r="C726">
        <f t="shared" si="11"/>
        <v>-0.19616500000000003</v>
      </c>
      <c r="D726" t="s">
        <v>29</v>
      </c>
      <c r="E726" t="s">
        <v>0</v>
      </c>
      <c r="F726" t="s">
        <v>1</v>
      </c>
      <c r="G726" t="s">
        <v>29</v>
      </c>
      <c r="H726" t="s">
        <v>1</v>
      </c>
      <c r="I726" t="s">
        <v>57167</v>
      </c>
      <c r="J726" t="s">
        <v>22443</v>
      </c>
      <c r="K726" t="s">
        <v>18478</v>
      </c>
      <c r="L726" t="s">
        <v>22444</v>
      </c>
      <c r="M726" t="s">
        <v>7014</v>
      </c>
      <c r="O726" t="s">
        <v>22445</v>
      </c>
      <c r="Q726" t="s">
        <v>22446</v>
      </c>
      <c r="R726" t="s">
        <v>22447</v>
      </c>
      <c r="S726" t="s">
        <v>1219</v>
      </c>
      <c r="U726" t="s">
        <v>76</v>
      </c>
      <c r="V726" t="s">
        <v>77</v>
      </c>
      <c r="W726" t="s">
        <v>7735</v>
      </c>
      <c r="X726" t="s">
        <v>22448</v>
      </c>
      <c r="Y726" t="s">
        <v>14</v>
      </c>
      <c r="Z726">
        <v>14</v>
      </c>
      <c r="AA726">
        <v>5.1470300000000004E-4</v>
      </c>
      <c r="AB726">
        <v>2.0581499999999999E-3</v>
      </c>
      <c r="AC726">
        <v>14</v>
      </c>
      <c r="AD726">
        <v>5.7047199999999999E-3</v>
      </c>
      <c r="AE726">
        <v>1.4027E-2</v>
      </c>
      <c r="AF726">
        <v>935805</v>
      </c>
      <c r="AG726" t="s">
        <v>22449</v>
      </c>
      <c r="AH726" t="s">
        <v>22450</v>
      </c>
      <c r="AI726" t="s">
        <v>22451</v>
      </c>
      <c r="AJ726" t="s">
        <v>22452</v>
      </c>
      <c r="AK726" t="s">
        <v>22453</v>
      </c>
      <c r="AL726" t="s">
        <v>22454</v>
      </c>
      <c r="AM726" t="s">
        <v>22455</v>
      </c>
      <c r="AN726" t="s">
        <v>22458</v>
      </c>
      <c r="AP726" t="s">
        <v>7723</v>
      </c>
      <c r="AQ726" t="s">
        <v>18492</v>
      </c>
      <c r="AS726" t="s">
        <v>681</v>
      </c>
      <c r="AT726" t="s">
        <v>22459</v>
      </c>
    </row>
    <row r="727" spans="1:46" x14ac:dyDescent="0.25">
      <c r="A727">
        <v>1.32809</v>
      </c>
      <c r="B727">
        <v>1.13205</v>
      </c>
      <c r="C727">
        <f t="shared" si="11"/>
        <v>-0.19603999999999999</v>
      </c>
      <c r="D727" t="s">
        <v>29</v>
      </c>
      <c r="E727" t="s">
        <v>29</v>
      </c>
      <c r="F727" t="s">
        <v>1</v>
      </c>
      <c r="G727" t="s">
        <v>0</v>
      </c>
      <c r="H727" t="s">
        <v>1</v>
      </c>
      <c r="I727" t="s">
        <v>57129</v>
      </c>
      <c r="J727" t="s">
        <v>7252</v>
      </c>
      <c r="K727" t="s">
        <v>7253</v>
      </c>
      <c r="L727" t="s">
        <v>7254</v>
      </c>
      <c r="M727" t="s">
        <v>7255</v>
      </c>
      <c r="Q727" t="s">
        <v>5083</v>
      </c>
      <c r="R727" t="s">
        <v>5084</v>
      </c>
      <c r="U727" t="s">
        <v>9</v>
      </c>
      <c r="V727" t="s">
        <v>59</v>
      </c>
      <c r="W727" t="s">
        <v>7256</v>
      </c>
      <c r="X727" t="s">
        <v>7257</v>
      </c>
      <c r="Y727" t="s">
        <v>14</v>
      </c>
      <c r="Z727">
        <v>2</v>
      </c>
      <c r="AA727">
        <v>4.8200700000000001E-3</v>
      </c>
      <c r="AB727">
        <v>1.3445500000000001E-2</v>
      </c>
      <c r="AC727">
        <v>2</v>
      </c>
      <c r="AD727">
        <v>1.76691E-3</v>
      </c>
      <c r="AE727">
        <v>5.0874500000000003E-3</v>
      </c>
      <c r="AF727">
        <v>158267</v>
      </c>
      <c r="AG727" t="s">
        <v>7258</v>
      </c>
      <c r="AI727" t="s">
        <v>7259</v>
      </c>
      <c r="AJ727" t="s">
        <v>7260</v>
      </c>
      <c r="AK727" t="s">
        <v>7261</v>
      </c>
      <c r="AL727" t="s">
        <v>7262</v>
      </c>
      <c r="AM727" t="s">
        <v>7263</v>
      </c>
      <c r="AN727" t="s">
        <v>7258</v>
      </c>
      <c r="AQ727" t="s">
        <v>7266</v>
      </c>
      <c r="AR727" t="s">
        <v>7267</v>
      </c>
      <c r="AS727" t="s">
        <v>7268</v>
      </c>
    </row>
    <row r="728" spans="1:46" x14ac:dyDescent="0.25">
      <c r="A728" s="1">
        <v>2.68408E-15</v>
      </c>
      <c r="B728">
        <v>-0.19600000000000001</v>
      </c>
      <c r="C728">
        <f t="shared" si="11"/>
        <v>-0.1960000000000027</v>
      </c>
      <c r="D728" t="s">
        <v>29</v>
      </c>
      <c r="E728" t="s">
        <v>29</v>
      </c>
      <c r="F728" t="s">
        <v>1</v>
      </c>
      <c r="G728" t="s">
        <v>29</v>
      </c>
      <c r="H728" t="s">
        <v>8149</v>
      </c>
      <c r="I728" t="s">
        <v>57168</v>
      </c>
      <c r="J728" t="s">
        <v>21997</v>
      </c>
      <c r="K728" t="s">
        <v>21998</v>
      </c>
      <c r="L728" t="s">
        <v>21999</v>
      </c>
      <c r="M728" t="s">
        <v>22000</v>
      </c>
      <c r="N728" t="s">
        <v>22001</v>
      </c>
      <c r="Q728" t="s">
        <v>22002</v>
      </c>
      <c r="R728" t="s">
        <v>22003</v>
      </c>
      <c r="S728" t="s">
        <v>22004</v>
      </c>
      <c r="T728" t="s">
        <v>22005</v>
      </c>
      <c r="U728" t="s">
        <v>780</v>
      </c>
      <c r="V728" t="s">
        <v>77</v>
      </c>
      <c r="W728" t="s">
        <v>22006</v>
      </c>
      <c r="X728" t="s">
        <v>22007</v>
      </c>
      <c r="Y728" t="s">
        <v>14</v>
      </c>
      <c r="Z728">
        <v>60</v>
      </c>
      <c r="AA728">
        <v>1</v>
      </c>
      <c r="AB728">
        <v>1</v>
      </c>
      <c r="AC728">
        <v>63</v>
      </c>
      <c r="AD728">
        <v>0.23513899999999999</v>
      </c>
      <c r="AE728">
        <v>0.35573500000000002</v>
      </c>
      <c r="AF728">
        <v>13105</v>
      </c>
      <c r="AG728" t="s">
        <v>22008</v>
      </c>
      <c r="AI728" t="s">
        <v>22009</v>
      </c>
      <c r="AJ728" t="s">
        <v>22010</v>
      </c>
      <c r="AK728" t="s">
        <v>22011</v>
      </c>
      <c r="AL728" t="s">
        <v>22012</v>
      </c>
      <c r="AM728" t="s">
        <v>22013</v>
      </c>
      <c r="AN728" t="s">
        <v>22016</v>
      </c>
      <c r="AO728" t="s">
        <v>22017</v>
      </c>
      <c r="AQ728" t="s">
        <v>22018</v>
      </c>
      <c r="AR728" t="s">
        <v>22019</v>
      </c>
      <c r="AS728" t="s">
        <v>22020</v>
      </c>
      <c r="AT728" t="s">
        <v>22021</v>
      </c>
    </row>
    <row r="729" spans="1:46" x14ac:dyDescent="0.25">
      <c r="A729">
        <v>-0.51686299999999996</v>
      </c>
      <c r="B729">
        <v>-0.71267800000000003</v>
      </c>
      <c r="C729">
        <f t="shared" si="11"/>
        <v>-0.19581500000000007</v>
      </c>
      <c r="D729" t="s">
        <v>29</v>
      </c>
      <c r="E729" t="s">
        <v>29</v>
      </c>
      <c r="F729" t="s">
        <v>8149</v>
      </c>
      <c r="G729" t="s">
        <v>29</v>
      </c>
      <c r="H729" t="s">
        <v>8149</v>
      </c>
      <c r="I729" t="s">
        <v>57168</v>
      </c>
      <c r="J729" t="s">
        <v>58070</v>
      </c>
      <c r="K729" t="s">
        <v>4942</v>
      </c>
      <c r="L729" t="s">
        <v>58071</v>
      </c>
      <c r="M729" t="s">
        <v>2270</v>
      </c>
      <c r="Q729" t="s">
        <v>58072</v>
      </c>
      <c r="R729" t="s">
        <v>58073</v>
      </c>
      <c r="S729" t="s">
        <v>39943</v>
      </c>
      <c r="V729" t="s">
        <v>99</v>
      </c>
      <c r="W729" t="s">
        <v>58074</v>
      </c>
      <c r="X729" t="s">
        <v>58075</v>
      </c>
      <c r="Y729" t="s">
        <v>14</v>
      </c>
      <c r="Z729">
        <v>1</v>
      </c>
      <c r="AA729">
        <v>0.178647</v>
      </c>
      <c r="AB729">
        <v>0.29386000000000001</v>
      </c>
      <c r="AC729">
        <v>1</v>
      </c>
      <c r="AD729">
        <v>3.2905700000000003E-2</v>
      </c>
      <c r="AE729">
        <v>6.3040299999999994E-2</v>
      </c>
      <c r="AF729">
        <v>134697</v>
      </c>
      <c r="AG729" t="s">
        <v>58076</v>
      </c>
      <c r="AI729" t="s">
        <v>58077</v>
      </c>
      <c r="AJ729" t="s">
        <v>58078</v>
      </c>
      <c r="AL729" t="s">
        <v>58079</v>
      </c>
      <c r="AM729" t="s">
        <v>58080</v>
      </c>
      <c r="AN729" t="s">
        <v>58081</v>
      </c>
      <c r="AO729" t="s">
        <v>58082</v>
      </c>
      <c r="AQ729" t="s">
        <v>58083</v>
      </c>
      <c r="AR729" t="s">
        <v>58084</v>
      </c>
      <c r="AS729" t="s">
        <v>58085</v>
      </c>
    </row>
    <row r="730" spans="1:46" x14ac:dyDescent="0.25">
      <c r="A730">
        <v>4.5469900000000001</v>
      </c>
      <c r="B730">
        <v>4.3512599999999999</v>
      </c>
      <c r="C730">
        <f t="shared" si="11"/>
        <v>-0.19573000000000018</v>
      </c>
      <c r="D730" t="s">
        <v>29</v>
      </c>
      <c r="E730" t="s">
        <v>0</v>
      </c>
      <c r="F730" t="s">
        <v>1</v>
      </c>
      <c r="G730" t="s">
        <v>0</v>
      </c>
      <c r="H730" t="s">
        <v>1</v>
      </c>
      <c r="I730" t="s">
        <v>57169</v>
      </c>
      <c r="K730" t="s">
        <v>54</v>
      </c>
      <c r="L730" t="s">
        <v>55</v>
      </c>
      <c r="Q730" t="s">
        <v>56</v>
      </c>
      <c r="R730" t="s">
        <v>57</v>
      </c>
      <c r="S730" t="s">
        <v>58</v>
      </c>
      <c r="V730" t="s">
        <v>59</v>
      </c>
      <c r="X730" t="s">
        <v>60</v>
      </c>
      <c r="Y730" t="s">
        <v>14</v>
      </c>
      <c r="Z730">
        <v>7</v>
      </c>
      <c r="AA730" s="1">
        <v>4.9171400000000001E-15</v>
      </c>
      <c r="AB730" s="1">
        <v>3.62741E-13</v>
      </c>
      <c r="AC730">
        <v>7</v>
      </c>
      <c r="AD730" s="1">
        <v>3.0467699999999999E-14</v>
      </c>
      <c r="AE730" s="1">
        <v>1.32477E-12</v>
      </c>
      <c r="AF730">
        <v>257197</v>
      </c>
      <c r="AG730" t="s">
        <v>61</v>
      </c>
      <c r="AI730" t="s">
        <v>62</v>
      </c>
      <c r="AJ730" t="s">
        <v>63</v>
      </c>
      <c r="AL730" t="s">
        <v>64</v>
      </c>
      <c r="AN730" t="s">
        <v>61</v>
      </c>
      <c r="AQ730" t="s">
        <v>67</v>
      </c>
      <c r="AS730" t="s">
        <v>68</v>
      </c>
    </row>
    <row r="731" spans="1:46" x14ac:dyDescent="0.25">
      <c r="A731">
        <v>0.71503700000000003</v>
      </c>
      <c r="B731">
        <v>0.52044500000000005</v>
      </c>
      <c r="C731">
        <f t="shared" si="11"/>
        <v>-0.19459199999999999</v>
      </c>
      <c r="D731" t="s">
        <v>29</v>
      </c>
      <c r="E731" t="s">
        <v>29</v>
      </c>
      <c r="F731" t="s">
        <v>1</v>
      </c>
      <c r="G731" t="s">
        <v>29</v>
      </c>
      <c r="H731" t="s">
        <v>1</v>
      </c>
      <c r="I731" t="s">
        <v>57168</v>
      </c>
      <c r="K731" t="s">
        <v>804</v>
      </c>
      <c r="L731" t="s">
        <v>10976</v>
      </c>
      <c r="Q731" t="s">
        <v>18268</v>
      </c>
      <c r="R731" t="s">
        <v>18269</v>
      </c>
      <c r="S731" t="s">
        <v>18270</v>
      </c>
      <c r="U731" t="s">
        <v>76</v>
      </c>
      <c r="V731" t="s">
        <v>77</v>
      </c>
      <c r="X731" t="s">
        <v>18271</v>
      </c>
      <c r="Y731" t="s">
        <v>14</v>
      </c>
      <c r="Z731">
        <v>4</v>
      </c>
      <c r="AA731" s="1">
        <v>6.5957799999999999E-6</v>
      </c>
      <c r="AB731" s="1">
        <v>5.4276300000000001E-5</v>
      </c>
      <c r="AC731">
        <v>5</v>
      </c>
      <c r="AD731">
        <v>6.4558699999999998E-4</v>
      </c>
      <c r="AE731">
        <v>2.1467499999999998E-3</v>
      </c>
      <c r="AF731">
        <v>66829</v>
      </c>
      <c r="AG731" t="s">
        <v>18272</v>
      </c>
      <c r="AI731" t="s">
        <v>18273</v>
      </c>
      <c r="AJ731" t="s">
        <v>18274</v>
      </c>
      <c r="AL731" t="s">
        <v>18275</v>
      </c>
      <c r="AM731" t="s">
        <v>18276</v>
      </c>
      <c r="AN731" t="s">
        <v>18279</v>
      </c>
      <c r="AQ731" t="s">
        <v>18280</v>
      </c>
      <c r="AR731" t="s">
        <v>18281</v>
      </c>
      <c r="AS731" t="s">
        <v>18282</v>
      </c>
    </row>
    <row r="732" spans="1:46" x14ac:dyDescent="0.25">
      <c r="A732">
        <v>0.61331199999999997</v>
      </c>
      <c r="B732">
        <v>0.41897299999999998</v>
      </c>
      <c r="C732">
        <f t="shared" si="11"/>
        <v>-0.19433899999999998</v>
      </c>
      <c r="D732" t="s">
        <v>29</v>
      </c>
      <c r="E732" t="s">
        <v>29</v>
      </c>
      <c r="F732" t="s">
        <v>1</v>
      </c>
      <c r="G732" t="s">
        <v>29</v>
      </c>
      <c r="H732" t="s">
        <v>1</v>
      </c>
      <c r="I732" t="s">
        <v>57168</v>
      </c>
      <c r="J732" t="s">
        <v>17183</v>
      </c>
      <c r="L732" t="s">
        <v>3933</v>
      </c>
      <c r="M732" t="s">
        <v>847</v>
      </c>
      <c r="O732" t="s">
        <v>9622</v>
      </c>
      <c r="Q732" t="s">
        <v>17184</v>
      </c>
      <c r="R732" t="s">
        <v>17185</v>
      </c>
      <c r="S732" t="s">
        <v>7498</v>
      </c>
      <c r="U732" t="s">
        <v>76</v>
      </c>
      <c r="V732" t="s">
        <v>77</v>
      </c>
      <c r="X732" t="s">
        <v>17186</v>
      </c>
      <c r="Y732" t="s">
        <v>14</v>
      </c>
      <c r="Z732">
        <v>6</v>
      </c>
      <c r="AA732">
        <v>1.5049900000000001E-3</v>
      </c>
      <c r="AB732">
        <v>5.0931800000000001E-3</v>
      </c>
      <c r="AC732">
        <v>6</v>
      </c>
      <c r="AD732">
        <v>1.6745400000000001E-2</v>
      </c>
      <c r="AE732">
        <v>3.5418999999999999E-2</v>
      </c>
      <c r="AF732">
        <v>95014</v>
      </c>
      <c r="AG732" t="s">
        <v>17187</v>
      </c>
      <c r="AI732" t="s">
        <v>17188</v>
      </c>
      <c r="AJ732" t="s">
        <v>17189</v>
      </c>
      <c r="AL732" t="s">
        <v>17190</v>
      </c>
      <c r="AN732" t="s">
        <v>17193</v>
      </c>
      <c r="AQ732" t="s">
        <v>17194</v>
      </c>
      <c r="AS732" t="s">
        <v>17195</v>
      </c>
      <c r="AT732" t="s">
        <v>17196</v>
      </c>
    </row>
    <row r="733" spans="1:46" x14ac:dyDescent="0.25">
      <c r="A733">
        <v>-0.51699499999999998</v>
      </c>
      <c r="B733">
        <v>-0.710978</v>
      </c>
      <c r="C733">
        <f t="shared" si="11"/>
        <v>-0.19398300000000002</v>
      </c>
      <c r="D733" t="s">
        <v>29</v>
      </c>
      <c r="E733" t="s">
        <v>29</v>
      </c>
      <c r="F733" t="s">
        <v>8149</v>
      </c>
      <c r="G733" t="s">
        <v>0</v>
      </c>
      <c r="H733" t="s">
        <v>8149</v>
      </c>
      <c r="I733" t="s">
        <v>57129</v>
      </c>
      <c r="J733" t="s">
        <v>38311</v>
      </c>
      <c r="K733" t="s">
        <v>38312</v>
      </c>
      <c r="L733" t="s">
        <v>38313</v>
      </c>
      <c r="Q733" t="s">
        <v>8542</v>
      </c>
      <c r="R733" t="s">
        <v>8543</v>
      </c>
      <c r="S733" t="s">
        <v>8544</v>
      </c>
      <c r="T733" t="s">
        <v>8545</v>
      </c>
      <c r="U733" t="s">
        <v>9</v>
      </c>
      <c r="V733" t="s">
        <v>266</v>
      </c>
      <c r="X733" t="s">
        <v>38314</v>
      </c>
      <c r="Y733" t="s">
        <v>14</v>
      </c>
      <c r="Z733">
        <v>13</v>
      </c>
      <c r="AA733">
        <v>0.124309</v>
      </c>
      <c r="AB733">
        <v>0.21670300000000001</v>
      </c>
      <c r="AC733">
        <v>14</v>
      </c>
      <c r="AD733">
        <v>6.3328799999999997E-4</v>
      </c>
      <c r="AE733">
        <v>2.1202199999999999E-3</v>
      </c>
      <c r="AF733">
        <v>1629090</v>
      </c>
      <c r="AG733" t="s">
        <v>38315</v>
      </c>
      <c r="AI733" t="s">
        <v>38316</v>
      </c>
      <c r="AJ733" t="s">
        <v>38317</v>
      </c>
      <c r="AL733" t="s">
        <v>38318</v>
      </c>
      <c r="AM733" t="s">
        <v>38319</v>
      </c>
      <c r="AN733" t="s">
        <v>38315</v>
      </c>
      <c r="AQ733" t="s">
        <v>38322</v>
      </c>
      <c r="AR733" t="s">
        <v>38323</v>
      </c>
      <c r="AS733" t="s">
        <v>38324</v>
      </c>
    </row>
    <row r="734" spans="1:46" x14ac:dyDescent="0.25">
      <c r="A734">
        <v>0.193744</v>
      </c>
      <c r="B734" s="1">
        <v>2.6227999999999999E-17</v>
      </c>
      <c r="C734">
        <f t="shared" si="11"/>
        <v>-0.19374399999999997</v>
      </c>
      <c r="D734" t="s">
        <v>29</v>
      </c>
      <c r="E734" t="s">
        <v>29</v>
      </c>
      <c r="F734" t="s">
        <v>1</v>
      </c>
      <c r="G734" t="s">
        <v>29</v>
      </c>
      <c r="H734" t="s">
        <v>1</v>
      </c>
      <c r="I734" t="s">
        <v>57168</v>
      </c>
      <c r="J734" t="s">
        <v>32090</v>
      </c>
      <c r="K734" t="s">
        <v>9567</v>
      </c>
      <c r="L734" t="s">
        <v>32091</v>
      </c>
      <c r="M734" t="s">
        <v>685</v>
      </c>
      <c r="N734" t="s">
        <v>686</v>
      </c>
      <c r="O734" t="s">
        <v>32092</v>
      </c>
      <c r="Q734" t="s">
        <v>32093</v>
      </c>
      <c r="R734" t="s">
        <v>32094</v>
      </c>
      <c r="T734" t="s">
        <v>689</v>
      </c>
      <c r="U734" t="s">
        <v>76</v>
      </c>
      <c r="V734" t="s">
        <v>77</v>
      </c>
      <c r="X734" t="s">
        <v>32095</v>
      </c>
      <c r="Y734" t="s">
        <v>14</v>
      </c>
      <c r="Z734">
        <v>6</v>
      </c>
      <c r="AA734">
        <v>0.151584</v>
      </c>
      <c r="AB734">
        <v>0.25538899999999998</v>
      </c>
      <c r="AC734">
        <v>6</v>
      </c>
      <c r="AD734">
        <v>1</v>
      </c>
      <c r="AE734">
        <v>1</v>
      </c>
      <c r="AF734">
        <v>1228390</v>
      </c>
      <c r="AG734" t="s">
        <v>32096</v>
      </c>
      <c r="AI734" t="s">
        <v>32097</v>
      </c>
      <c r="AJ734" t="s">
        <v>32098</v>
      </c>
      <c r="AK734" t="s">
        <v>32099</v>
      </c>
      <c r="AL734" t="s">
        <v>32100</v>
      </c>
      <c r="AM734" t="s">
        <v>32101</v>
      </c>
      <c r="AN734" t="s">
        <v>32104</v>
      </c>
      <c r="AQ734" t="s">
        <v>32105</v>
      </c>
      <c r="AS734" t="s">
        <v>32106</v>
      </c>
      <c r="AT734" t="s">
        <v>32107</v>
      </c>
    </row>
    <row r="735" spans="1:46" x14ac:dyDescent="0.25">
      <c r="A735">
        <v>-0.28628500000000001</v>
      </c>
      <c r="B735">
        <v>-0.47923700000000002</v>
      </c>
      <c r="C735">
        <f t="shared" si="11"/>
        <v>-0.19295200000000001</v>
      </c>
      <c r="D735" t="s">
        <v>29</v>
      </c>
      <c r="E735" t="s">
        <v>29</v>
      </c>
      <c r="F735" t="s">
        <v>8149</v>
      </c>
      <c r="G735" t="s">
        <v>29</v>
      </c>
      <c r="H735" t="s">
        <v>8149</v>
      </c>
      <c r="I735" t="s">
        <v>57168</v>
      </c>
      <c r="J735" t="s">
        <v>36737</v>
      </c>
      <c r="K735" t="s">
        <v>36738</v>
      </c>
      <c r="L735" t="s">
        <v>36739</v>
      </c>
      <c r="M735" t="s">
        <v>10533</v>
      </c>
      <c r="N735" t="s">
        <v>36740</v>
      </c>
      <c r="O735" t="s">
        <v>36741</v>
      </c>
      <c r="Q735" t="s">
        <v>36742</v>
      </c>
      <c r="R735" t="s">
        <v>36743</v>
      </c>
      <c r="S735" t="s">
        <v>2598</v>
      </c>
      <c r="T735" t="s">
        <v>12088</v>
      </c>
      <c r="U735" t="s">
        <v>347</v>
      </c>
      <c r="V735" t="s">
        <v>77</v>
      </c>
      <c r="W735" t="s">
        <v>12089</v>
      </c>
      <c r="X735" t="s">
        <v>36744</v>
      </c>
      <c r="Y735" t="s">
        <v>14</v>
      </c>
      <c r="Z735">
        <v>6</v>
      </c>
      <c r="AA735">
        <v>0.208951</v>
      </c>
      <c r="AB735">
        <v>0.33662599999999998</v>
      </c>
      <c r="AC735">
        <v>6</v>
      </c>
      <c r="AD735">
        <v>4.4582200000000002E-2</v>
      </c>
      <c r="AE735">
        <v>8.1680900000000001E-2</v>
      </c>
      <c r="AF735">
        <v>953544</v>
      </c>
      <c r="AG735" t="s">
        <v>36745</v>
      </c>
      <c r="AI735" t="s">
        <v>36746</v>
      </c>
      <c r="AJ735" t="s">
        <v>36747</v>
      </c>
      <c r="AL735" t="s">
        <v>36748</v>
      </c>
      <c r="AN735" t="s">
        <v>36751</v>
      </c>
      <c r="AO735" t="s">
        <v>36752</v>
      </c>
      <c r="AP735" t="s">
        <v>36753</v>
      </c>
      <c r="AQ735" t="s">
        <v>36754</v>
      </c>
      <c r="AS735" t="s">
        <v>607</v>
      </c>
    </row>
    <row r="736" spans="1:46" x14ac:dyDescent="0.25">
      <c r="A736" s="1">
        <v>-2.0623E-16</v>
      </c>
      <c r="B736">
        <v>-0.19198299999999999</v>
      </c>
      <c r="C736">
        <f t="shared" si="11"/>
        <v>-0.19198299999999979</v>
      </c>
      <c r="D736" t="s">
        <v>29</v>
      </c>
      <c r="E736" t="s">
        <v>29</v>
      </c>
      <c r="F736" t="s">
        <v>8149</v>
      </c>
      <c r="G736" t="s">
        <v>29</v>
      </c>
      <c r="H736" t="s">
        <v>8149</v>
      </c>
      <c r="I736" t="s">
        <v>57168</v>
      </c>
      <c r="J736" t="s">
        <v>6954</v>
      </c>
      <c r="K736" t="s">
        <v>6955</v>
      </c>
      <c r="L736" t="s">
        <v>1784</v>
      </c>
      <c r="R736" t="s">
        <v>30559</v>
      </c>
      <c r="S736" t="s">
        <v>19051</v>
      </c>
      <c r="V736" t="s">
        <v>99</v>
      </c>
      <c r="X736" t="s">
        <v>30560</v>
      </c>
      <c r="Y736" t="s">
        <v>14</v>
      </c>
      <c r="Z736">
        <v>4</v>
      </c>
      <c r="AA736">
        <v>1</v>
      </c>
      <c r="AB736">
        <v>1</v>
      </c>
      <c r="AC736">
        <v>4</v>
      </c>
      <c r="AD736">
        <v>0.390428</v>
      </c>
      <c r="AE736">
        <v>0.55740699999999999</v>
      </c>
      <c r="AF736">
        <v>179712</v>
      </c>
      <c r="AG736" t="s">
        <v>30561</v>
      </c>
      <c r="AI736" t="s">
        <v>30562</v>
      </c>
      <c r="AJ736" t="s">
        <v>30563</v>
      </c>
      <c r="AL736" t="s">
        <v>30564</v>
      </c>
      <c r="AM736" t="s">
        <v>30565</v>
      </c>
      <c r="AN736" t="s">
        <v>30568</v>
      </c>
      <c r="AO736" t="s">
        <v>30569</v>
      </c>
      <c r="AQ736" t="s">
        <v>6970</v>
      </c>
      <c r="AS736" t="s">
        <v>1801</v>
      </c>
    </row>
    <row r="737" spans="1:46" x14ac:dyDescent="0.25">
      <c r="A737">
        <v>2.60277</v>
      </c>
      <c r="B737">
        <v>2.41201</v>
      </c>
      <c r="C737">
        <f t="shared" si="11"/>
        <v>-0.19076000000000004</v>
      </c>
      <c r="D737" t="s">
        <v>29</v>
      </c>
      <c r="E737" t="s">
        <v>0</v>
      </c>
      <c r="F737" t="s">
        <v>1</v>
      </c>
      <c r="G737" t="s">
        <v>0</v>
      </c>
      <c r="H737" t="s">
        <v>1</v>
      </c>
      <c r="I737" t="s">
        <v>57169</v>
      </c>
      <c r="J737" t="s">
        <v>1427</v>
      </c>
      <c r="K737" t="s">
        <v>1428</v>
      </c>
      <c r="L737" t="s">
        <v>1429</v>
      </c>
      <c r="M737" t="s">
        <v>1430</v>
      </c>
      <c r="N737" t="s">
        <v>1431</v>
      </c>
      <c r="Q737" t="s">
        <v>1432</v>
      </c>
      <c r="R737" t="s">
        <v>1433</v>
      </c>
      <c r="T737" t="s">
        <v>1434</v>
      </c>
      <c r="U737" t="s">
        <v>780</v>
      </c>
      <c r="V737" t="s">
        <v>77</v>
      </c>
      <c r="W737" t="s">
        <v>1435</v>
      </c>
      <c r="X737" t="s">
        <v>1436</v>
      </c>
      <c r="Y737" t="s">
        <v>14</v>
      </c>
      <c r="Z737">
        <v>2</v>
      </c>
      <c r="AA737" s="1">
        <v>1.32427E-9</v>
      </c>
      <c r="AB737" s="1">
        <v>2.8170099999999999E-8</v>
      </c>
      <c r="AC737">
        <v>2</v>
      </c>
      <c r="AD737" s="1">
        <v>3.9315399999999998E-9</v>
      </c>
      <c r="AE737" s="1">
        <v>6.1107900000000002E-8</v>
      </c>
      <c r="AF737">
        <v>1926650</v>
      </c>
      <c r="AG737" t="s">
        <v>1437</v>
      </c>
      <c r="AI737" t="s">
        <v>1438</v>
      </c>
      <c r="AJ737" t="s">
        <v>1439</v>
      </c>
      <c r="AK737" t="s">
        <v>1440</v>
      </c>
      <c r="AL737" t="s">
        <v>1441</v>
      </c>
      <c r="AM737" t="s">
        <v>1442</v>
      </c>
      <c r="AN737" t="s">
        <v>1437</v>
      </c>
      <c r="AQ737" t="s">
        <v>1445</v>
      </c>
      <c r="AS737" t="s">
        <v>1446</v>
      </c>
    </row>
    <row r="738" spans="1:46" x14ac:dyDescent="0.25">
      <c r="A738">
        <v>-1.32308</v>
      </c>
      <c r="B738">
        <v>-1.51322</v>
      </c>
      <c r="C738">
        <f t="shared" si="11"/>
        <v>-0.19013999999999998</v>
      </c>
      <c r="D738" t="s">
        <v>29</v>
      </c>
      <c r="E738" t="s">
        <v>0</v>
      </c>
      <c r="F738" t="s">
        <v>8149</v>
      </c>
      <c r="G738" t="s">
        <v>0</v>
      </c>
      <c r="H738" t="s">
        <v>8149</v>
      </c>
      <c r="I738" t="s">
        <v>57169</v>
      </c>
      <c r="J738" t="s">
        <v>40531</v>
      </c>
      <c r="K738" t="s">
        <v>40532</v>
      </c>
      <c r="L738" t="s">
        <v>40533</v>
      </c>
      <c r="M738" t="s">
        <v>36957</v>
      </c>
      <c r="N738" t="s">
        <v>36958</v>
      </c>
      <c r="O738" t="s">
        <v>36959</v>
      </c>
      <c r="Q738" t="s">
        <v>19293</v>
      </c>
      <c r="R738" t="s">
        <v>40534</v>
      </c>
      <c r="S738" t="s">
        <v>19295</v>
      </c>
      <c r="T738" t="s">
        <v>40535</v>
      </c>
      <c r="U738" t="s">
        <v>3000</v>
      </c>
      <c r="V738" t="s">
        <v>77</v>
      </c>
      <c r="X738" t="s">
        <v>40536</v>
      </c>
      <c r="Y738" t="s">
        <v>14</v>
      </c>
      <c r="Z738">
        <v>7</v>
      </c>
      <c r="AA738">
        <v>1.25461E-4</v>
      </c>
      <c r="AB738">
        <v>6.2570300000000002E-4</v>
      </c>
      <c r="AC738">
        <v>7</v>
      </c>
      <c r="AD738">
        <v>4.64702E-4</v>
      </c>
      <c r="AE738">
        <v>1.6205600000000001E-3</v>
      </c>
      <c r="AF738">
        <v>525904</v>
      </c>
      <c r="AG738" t="s">
        <v>40537</v>
      </c>
      <c r="AH738" t="s">
        <v>36964</v>
      </c>
      <c r="AI738" t="s">
        <v>40538</v>
      </c>
      <c r="AJ738" t="s">
        <v>40539</v>
      </c>
      <c r="AL738" t="s">
        <v>40540</v>
      </c>
      <c r="AM738" t="s">
        <v>40541</v>
      </c>
      <c r="AN738" t="s">
        <v>40544</v>
      </c>
      <c r="AO738" t="s">
        <v>40545</v>
      </c>
      <c r="AQ738" t="s">
        <v>40546</v>
      </c>
      <c r="AR738" t="s">
        <v>40547</v>
      </c>
      <c r="AS738" t="s">
        <v>40548</v>
      </c>
      <c r="AT738" t="s">
        <v>40549</v>
      </c>
    </row>
    <row r="739" spans="1:46" x14ac:dyDescent="0.25">
      <c r="A739">
        <v>1.1843300000000001</v>
      </c>
      <c r="B739">
        <v>0.99419500000000005</v>
      </c>
      <c r="C739">
        <f t="shared" si="11"/>
        <v>-0.19013500000000005</v>
      </c>
      <c r="D739" t="s">
        <v>29</v>
      </c>
      <c r="E739" t="s">
        <v>0</v>
      </c>
      <c r="F739" t="s">
        <v>1</v>
      </c>
      <c r="G739" t="s">
        <v>0</v>
      </c>
      <c r="H739" t="s">
        <v>1</v>
      </c>
      <c r="I739" t="s">
        <v>57169</v>
      </c>
      <c r="J739" t="s">
        <v>12957</v>
      </c>
      <c r="K739" t="s">
        <v>804</v>
      </c>
      <c r="L739" t="s">
        <v>12958</v>
      </c>
      <c r="M739" t="s">
        <v>938</v>
      </c>
      <c r="N739" t="s">
        <v>938</v>
      </c>
      <c r="R739" t="s">
        <v>12959</v>
      </c>
      <c r="T739" t="s">
        <v>12960</v>
      </c>
      <c r="U739" t="s">
        <v>76</v>
      </c>
      <c r="V739" t="s">
        <v>77</v>
      </c>
      <c r="X739" t="s">
        <v>12961</v>
      </c>
      <c r="Y739" t="s">
        <v>14</v>
      </c>
      <c r="Z739">
        <v>27</v>
      </c>
      <c r="AA739">
        <v>9.5187099999999997E-4</v>
      </c>
      <c r="AB739">
        <v>3.4610499999999998E-3</v>
      </c>
      <c r="AC739">
        <v>26</v>
      </c>
      <c r="AD739">
        <v>2.8153100000000001E-3</v>
      </c>
      <c r="AE739">
        <v>7.7241100000000002E-3</v>
      </c>
      <c r="AF739">
        <v>3209130</v>
      </c>
      <c r="AG739" t="s">
        <v>12962</v>
      </c>
      <c r="AI739" t="s">
        <v>12963</v>
      </c>
      <c r="AJ739" t="s">
        <v>12964</v>
      </c>
      <c r="AL739" t="s">
        <v>12965</v>
      </c>
      <c r="AN739" t="s">
        <v>12962</v>
      </c>
      <c r="AQ739" t="s">
        <v>12968</v>
      </c>
      <c r="AS739" t="s">
        <v>12969</v>
      </c>
    </row>
    <row r="740" spans="1:46" x14ac:dyDescent="0.25">
      <c r="A740">
        <v>0.19008800000000001</v>
      </c>
      <c r="B740">
        <v>0</v>
      </c>
      <c r="C740">
        <f t="shared" si="11"/>
        <v>-0.19008800000000001</v>
      </c>
      <c r="D740" t="s">
        <v>29</v>
      </c>
      <c r="E740" t="s">
        <v>29</v>
      </c>
      <c r="F740" t="s">
        <v>1</v>
      </c>
      <c r="G740" t="s">
        <v>29</v>
      </c>
      <c r="H740" t="s">
        <v>1</v>
      </c>
      <c r="I740" t="s">
        <v>57168</v>
      </c>
      <c r="J740" t="s">
        <v>24826</v>
      </c>
      <c r="K740" t="s">
        <v>24827</v>
      </c>
      <c r="L740" t="s">
        <v>24828</v>
      </c>
      <c r="M740" t="s">
        <v>23811</v>
      </c>
      <c r="N740" t="s">
        <v>23812</v>
      </c>
      <c r="Q740" t="s">
        <v>23814</v>
      </c>
      <c r="R740" t="s">
        <v>23815</v>
      </c>
      <c r="T740" t="s">
        <v>24829</v>
      </c>
      <c r="U740" t="s">
        <v>996</v>
      </c>
      <c r="V740" t="s">
        <v>10</v>
      </c>
      <c r="X740" t="s">
        <v>24830</v>
      </c>
      <c r="Y740" t="s">
        <v>14</v>
      </c>
      <c r="Z740">
        <v>5</v>
      </c>
      <c r="AA740">
        <v>0.24740899999999999</v>
      </c>
      <c r="AB740">
        <v>0.39053399999999999</v>
      </c>
      <c r="AC740">
        <v>7</v>
      </c>
      <c r="AD740">
        <v>1</v>
      </c>
      <c r="AE740">
        <v>1</v>
      </c>
      <c r="AF740">
        <v>1198640</v>
      </c>
      <c r="AG740" t="s">
        <v>24831</v>
      </c>
      <c r="AI740" t="s">
        <v>24832</v>
      </c>
      <c r="AJ740" t="s">
        <v>24833</v>
      </c>
      <c r="AL740" t="s">
        <v>24834</v>
      </c>
      <c r="AM740" t="s">
        <v>24835</v>
      </c>
      <c r="AN740" t="s">
        <v>24831</v>
      </c>
      <c r="AO740" t="s">
        <v>24838</v>
      </c>
      <c r="AP740" t="s">
        <v>23828</v>
      </c>
    </row>
    <row r="741" spans="1:46" x14ac:dyDescent="0.25">
      <c r="A741">
        <v>2.5420099999999999</v>
      </c>
      <c r="B741">
        <v>2.3523399999999999</v>
      </c>
      <c r="C741">
        <f t="shared" si="11"/>
        <v>-0.18967000000000001</v>
      </c>
      <c r="D741" t="s">
        <v>29</v>
      </c>
      <c r="E741" t="s">
        <v>0</v>
      </c>
      <c r="F741" t="s">
        <v>1</v>
      </c>
      <c r="G741" t="s">
        <v>0</v>
      </c>
      <c r="H741" t="s">
        <v>1</v>
      </c>
      <c r="I741" t="s">
        <v>57169</v>
      </c>
      <c r="J741" t="s">
        <v>2939</v>
      </c>
      <c r="K741" t="s">
        <v>1502</v>
      </c>
      <c r="L741" t="s">
        <v>2940</v>
      </c>
      <c r="M741" t="s">
        <v>1504</v>
      </c>
      <c r="N741" t="s">
        <v>1505</v>
      </c>
      <c r="O741" t="s">
        <v>2941</v>
      </c>
      <c r="Q741" t="s">
        <v>2942</v>
      </c>
      <c r="R741" t="s">
        <v>2943</v>
      </c>
      <c r="T741" t="s">
        <v>1508</v>
      </c>
      <c r="U741" t="s">
        <v>347</v>
      </c>
      <c r="V741" t="s">
        <v>77</v>
      </c>
      <c r="X741" t="s">
        <v>2944</v>
      </c>
      <c r="Y741" t="s">
        <v>14</v>
      </c>
      <c r="Z741">
        <v>2</v>
      </c>
      <c r="AA741" s="1">
        <v>1.0752300000000001E-8</v>
      </c>
      <c r="AB741" s="1">
        <v>1.8937799999999999E-7</v>
      </c>
      <c r="AC741">
        <v>2</v>
      </c>
      <c r="AD741" s="1">
        <v>2.84169E-8</v>
      </c>
      <c r="AE741" s="1">
        <v>3.4370500000000002E-7</v>
      </c>
      <c r="AF741">
        <v>1417970</v>
      </c>
      <c r="AG741" t="s">
        <v>2945</v>
      </c>
      <c r="AH741" t="s">
        <v>2946</v>
      </c>
      <c r="AI741" t="s">
        <v>2947</v>
      </c>
      <c r="AJ741" t="s">
        <v>2948</v>
      </c>
      <c r="AL741" t="s">
        <v>2949</v>
      </c>
      <c r="AM741" t="s">
        <v>2942</v>
      </c>
      <c r="AN741" t="s">
        <v>2945</v>
      </c>
      <c r="AQ741" t="s">
        <v>2952</v>
      </c>
      <c r="AS741" t="s">
        <v>2953</v>
      </c>
      <c r="AT741" t="s">
        <v>2954</v>
      </c>
    </row>
    <row r="742" spans="1:46" x14ac:dyDescent="0.25">
      <c r="A742">
        <v>0.189447</v>
      </c>
      <c r="B742" s="1">
        <v>2.3423499999999999E-17</v>
      </c>
      <c r="C742">
        <f t="shared" si="11"/>
        <v>-0.18944699999999998</v>
      </c>
      <c r="D742" t="s">
        <v>29</v>
      </c>
      <c r="E742" t="s">
        <v>29</v>
      </c>
      <c r="F742" t="s">
        <v>1</v>
      </c>
      <c r="G742" t="s">
        <v>29</v>
      </c>
      <c r="H742" t="s">
        <v>1</v>
      </c>
      <c r="I742" t="s">
        <v>57168</v>
      </c>
      <c r="J742" t="s">
        <v>22795</v>
      </c>
      <c r="K742" t="s">
        <v>22796</v>
      </c>
      <c r="L742" t="s">
        <v>22797</v>
      </c>
      <c r="M742" t="s">
        <v>22798</v>
      </c>
      <c r="N742" t="s">
        <v>22799</v>
      </c>
      <c r="Q742" t="s">
        <v>22800</v>
      </c>
      <c r="R742" t="s">
        <v>22801</v>
      </c>
      <c r="T742" t="s">
        <v>2635</v>
      </c>
      <c r="U742" t="s">
        <v>76</v>
      </c>
      <c r="V742" t="s">
        <v>77</v>
      </c>
      <c r="X742" t="s">
        <v>22802</v>
      </c>
      <c r="Y742" t="s">
        <v>14</v>
      </c>
      <c r="Z742">
        <v>3</v>
      </c>
      <c r="AA742">
        <v>0.35749900000000001</v>
      </c>
      <c r="AB742">
        <v>0.53697799999999996</v>
      </c>
      <c r="AC742">
        <v>4</v>
      </c>
      <c r="AD742">
        <v>1</v>
      </c>
      <c r="AE742">
        <v>1</v>
      </c>
      <c r="AF742">
        <v>153992</v>
      </c>
      <c r="AG742" t="s">
        <v>22803</v>
      </c>
      <c r="AI742" t="s">
        <v>22804</v>
      </c>
      <c r="AJ742" t="s">
        <v>22805</v>
      </c>
      <c r="AL742" t="s">
        <v>22806</v>
      </c>
      <c r="AM742" t="s">
        <v>22807</v>
      </c>
      <c r="AN742" t="s">
        <v>22803</v>
      </c>
      <c r="AQ742" t="s">
        <v>22810</v>
      </c>
      <c r="AS742" t="s">
        <v>8826</v>
      </c>
    </row>
    <row r="743" spans="1:46" x14ac:dyDescent="0.25">
      <c r="A743">
        <v>0.99749900000000002</v>
      </c>
      <c r="B743">
        <v>0.80829200000000001</v>
      </c>
      <c r="C743">
        <f t="shared" si="11"/>
        <v>-0.18920700000000001</v>
      </c>
      <c r="D743" t="s">
        <v>29</v>
      </c>
      <c r="E743" t="s">
        <v>0</v>
      </c>
      <c r="F743" t="s">
        <v>1</v>
      </c>
      <c r="G743" t="s">
        <v>0</v>
      </c>
      <c r="H743" t="s">
        <v>1</v>
      </c>
      <c r="I743" t="s">
        <v>57169</v>
      </c>
      <c r="J743" t="s">
        <v>9101</v>
      </c>
      <c r="L743" t="s">
        <v>9102</v>
      </c>
      <c r="M743" t="s">
        <v>8687</v>
      </c>
      <c r="Q743" t="s">
        <v>9103</v>
      </c>
      <c r="R743" t="s">
        <v>9104</v>
      </c>
      <c r="T743" t="s">
        <v>4344</v>
      </c>
      <c r="U743" t="s">
        <v>9</v>
      </c>
      <c r="V743" t="s">
        <v>99</v>
      </c>
      <c r="W743" t="s">
        <v>9105</v>
      </c>
      <c r="X743" t="s">
        <v>9106</v>
      </c>
      <c r="Y743" t="s">
        <v>14</v>
      </c>
      <c r="Z743">
        <v>2</v>
      </c>
      <c r="AA743" s="1">
        <v>1.7507400000000001E-5</v>
      </c>
      <c r="AB743">
        <v>1.2359400000000001E-4</v>
      </c>
      <c r="AC743">
        <v>2</v>
      </c>
      <c r="AD743">
        <v>1.3810100000000001E-4</v>
      </c>
      <c r="AE743">
        <v>5.7569900000000005E-4</v>
      </c>
      <c r="AF743">
        <v>283091</v>
      </c>
      <c r="AG743" t="s">
        <v>9107</v>
      </c>
      <c r="AI743" t="s">
        <v>9108</v>
      </c>
      <c r="AJ743" t="s">
        <v>9109</v>
      </c>
      <c r="AL743" t="s">
        <v>9110</v>
      </c>
      <c r="AN743" t="s">
        <v>9113</v>
      </c>
      <c r="AQ743" t="s">
        <v>9114</v>
      </c>
      <c r="AS743" t="s">
        <v>9115</v>
      </c>
    </row>
    <row r="744" spans="1:46" x14ac:dyDescent="0.25">
      <c r="A744">
        <v>1.27074</v>
      </c>
      <c r="B744">
        <v>1.0818000000000001</v>
      </c>
      <c r="C744">
        <f t="shared" si="11"/>
        <v>-0.18893999999999989</v>
      </c>
      <c r="D744" t="s">
        <v>29</v>
      </c>
      <c r="E744" t="s">
        <v>29</v>
      </c>
      <c r="F744" t="s">
        <v>1</v>
      </c>
      <c r="G744" t="s">
        <v>29</v>
      </c>
      <c r="H744" t="s">
        <v>1</v>
      </c>
      <c r="I744" t="s">
        <v>57168</v>
      </c>
      <c r="J744" t="s">
        <v>5795</v>
      </c>
      <c r="K744" t="s">
        <v>5796</v>
      </c>
      <c r="L744" t="s">
        <v>5797</v>
      </c>
      <c r="Q744" t="s">
        <v>5798</v>
      </c>
      <c r="R744" t="s">
        <v>5799</v>
      </c>
      <c r="S744" t="s">
        <v>5800</v>
      </c>
      <c r="X744" t="s">
        <v>5801</v>
      </c>
      <c r="Y744" t="s">
        <v>14</v>
      </c>
      <c r="Z744">
        <v>3</v>
      </c>
      <c r="AA744">
        <v>3.0452199999999999E-2</v>
      </c>
      <c r="AB744">
        <v>6.5446000000000004E-2</v>
      </c>
      <c r="AC744">
        <v>3</v>
      </c>
      <c r="AD744">
        <v>2.75461E-2</v>
      </c>
      <c r="AE744">
        <v>5.4038200000000002E-2</v>
      </c>
      <c r="AF744" t="s">
        <v>15</v>
      </c>
      <c r="AG744" t="s">
        <v>5802</v>
      </c>
      <c r="AI744" t="s">
        <v>5803</v>
      </c>
      <c r="AJ744" t="s">
        <v>5804</v>
      </c>
      <c r="AK744" t="s">
        <v>5805</v>
      </c>
      <c r="AL744" t="s">
        <v>5806</v>
      </c>
      <c r="AM744" t="s">
        <v>5807</v>
      </c>
      <c r="AN744" t="s">
        <v>5802</v>
      </c>
      <c r="AO744" t="s">
        <v>5810</v>
      </c>
      <c r="AR744" t="s">
        <v>5811</v>
      </c>
      <c r="AS744" t="s">
        <v>5812</v>
      </c>
    </row>
    <row r="745" spans="1:46" x14ac:dyDescent="0.25">
      <c r="A745">
        <v>0.18843399999999999</v>
      </c>
      <c r="B745">
        <v>0</v>
      </c>
      <c r="C745">
        <f t="shared" si="11"/>
        <v>-0.18843399999999999</v>
      </c>
      <c r="D745" t="s">
        <v>29</v>
      </c>
      <c r="E745" t="s">
        <v>29</v>
      </c>
      <c r="F745" t="s">
        <v>1</v>
      </c>
      <c r="G745" t="s">
        <v>29</v>
      </c>
      <c r="H745" t="s">
        <v>1</v>
      </c>
      <c r="I745" t="s">
        <v>57168</v>
      </c>
      <c r="J745" t="s">
        <v>19778</v>
      </c>
      <c r="K745" t="s">
        <v>19779</v>
      </c>
      <c r="L745" t="s">
        <v>19780</v>
      </c>
      <c r="M745" t="s">
        <v>19781</v>
      </c>
      <c r="N745" t="s">
        <v>19781</v>
      </c>
      <c r="O745" t="s">
        <v>19782</v>
      </c>
      <c r="Q745" t="s">
        <v>14512</v>
      </c>
      <c r="R745" t="s">
        <v>19783</v>
      </c>
      <c r="S745" t="s">
        <v>19784</v>
      </c>
      <c r="T745" t="s">
        <v>19785</v>
      </c>
      <c r="X745" t="s">
        <v>19786</v>
      </c>
      <c r="Y745" t="s">
        <v>14</v>
      </c>
      <c r="Z745">
        <v>1</v>
      </c>
      <c r="AA745">
        <v>0.37073600000000001</v>
      </c>
      <c r="AB745">
        <v>0.55415400000000004</v>
      </c>
      <c r="AC745">
        <v>1</v>
      </c>
      <c r="AD745">
        <v>1</v>
      </c>
      <c r="AE745">
        <v>1</v>
      </c>
      <c r="AF745" t="s">
        <v>15</v>
      </c>
      <c r="AG745" t="s">
        <v>19787</v>
      </c>
      <c r="AH745" t="s">
        <v>19788</v>
      </c>
      <c r="AI745" t="s">
        <v>19789</v>
      </c>
      <c r="AJ745" t="s">
        <v>19790</v>
      </c>
      <c r="AK745" t="s">
        <v>19791</v>
      </c>
      <c r="AL745" t="s">
        <v>19792</v>
      </c>
      <c r="AN745" t="s">
        <v>19795</v>
      </c>
      <c r="AQ745" t="s">
        <v>19796</v>
      </c>
      <c r="AR745" t="s">
        <v>19797</v>
      </c>
      <c r="AS745" t="s">
        <v>19798</v>
      </c>
      <c r="AT745" t="s">
        <v>19799</v>
      </c>
    </row>
    <row r="746" spans="1:46" x14ac:dyDescent="0.25">
      <c r="A746">
        <v>1.5273699999999999</v>
      </c>
      <c r="B746">
        <v>1.34026</v>
      </c>
      <c r="C746">
        <f t="shared" si="11"/>
        <v>-0.18710999999999989</v>
      </c>
      <c r="D746" t="s">
        <v>29</v>
      </c>
      <c r="E746" t="s">
        <v>0</v>
      </c>
      <c r="F746" t="s">
        <v>1</v>
      </c>
      <c r="G746" t="s">
        <v>29</v>
      </c>
      <c r="H746" t="s">
        <v>1</v>
      </c>
      <c r="I746" t="s">
        <v>57167</v>
      </c>
      <c r="J746" t="s">
        <v>6226</v>
      </c>
      <c r="K746" t="s">
        <v>6227</v>
      </c>
      <c r="L746" t="s">
        <v>6228</v>
      </c>
      <c r="M746" t="s">
        <v>6229</v>
      </c>
      <c r="Q746" t="s">
        <v>5582</v>
      </c>
      <c r="R746" t="s">
        <v>6230</v>
      </c>
      <c r="S746" t="s">
        <v>5584</v>
      </c>
      <c r="U746" t="s">
        <v>9</v>
      </c>
      <c r="V746" t="s">
        <v>99</v>
      </c>
      <c r="W746" t="s">
        <v>3021</v>
      </c>
      <c r="X746" t="s">
        <v>6231</v>
      </c>
      <c r="Y746" t="s">
        <v>14</v>
      </c>
      <c r="Z746">
        <v>1</v>
      </c>
      <c r="AA746">
        <v>3.1229299999999999E-3</v>
      </c>
      <c r="AB746">
        <v>9.3988500000000003E-3</v>
      </c>
      <c r="AC746">
        <v>1</v>
      </c>
      <c r="AD746">
        <v>4.39157E-3</v>
      </c>
      <c r="AE746">
        <v>1.1199000000000001E-2</v>
      </c>
      <c r="AF746">
        <v>288014</v>
      </c>
      <c r="AG746" t="s">
        <v>6232</v>
      </c>
      <c r="AI746" t="s">
        <v>6233</v>
      </c>
      <c r="AJ746" t="s">
        <v>6234</v>
      </c>
      <c r="AL746" t="s">
        <v>6235</v>
      </c>
      <c r="AM746" t="s">
        <v>6236</v>
      </c>
      <c r="AN746" t="s">
        <v>6232</v>
      </c>
      <c r="AO746" t="s">
        <v>6239</v>
      </c>
      <c r="AP746" t="s">
        <v>5598</v>
      </c>
      <c r="AQ746" t="s">
        <v>6240</v>
      </c>
      <c r="AR746" t="s">
        <v>1950</v>
      </c>
      <c r="AS746" t="s">
        <v>2166</v>
      </c>
    </row>
    <row r="747" spans="1:46" x14ac:dyDescent="0.25">
      <c r="A747">
        <v>1.0138799999999999</v>
      </c>
      <c r="B747">
        <v>0.82825099999999996</v>
      </c>
      <c r="C747">
        <f t="shared" si="11"/>
        <v>-0.18562899999999993</v>
      </c>
      <c r="D747" t="s">
        <v>29</v>
      </c>
      <c r="E747" t="s">
        <v>0</v>
      </c>
      <c r="F747" t="s">
        <v>1</v>
      </c>
      <c r="G747" t="s">
        <v>29</v>
      </c>
      <c r="H747" t="s">
        <v>1</v>
      </c>
      <c r="I747" t="s">
        <v>57167</v>
      </c>
      <c r="J747" t="s">
        <v>13314</v>
      </c>
      <c r="K747" t="s">
        <v>54</v>
      </c>
      <c r="L747" t="s">
        <v>13315</v>
      </c>
      <c r="M747" t="s">
        <v>1177</v>
      </c>
      <c r="O747" t="s">
        <v>13316</v>
      </c>
      <c r="Q747" t="s">
        <v>13317</v>
      </c>
      <c r="R747" t="s">
        <v>13318</v>
      </c>
      <c r="S747" t="s">
        <v>13317</v>
      </c>
      <c r="T747" t="s">
        <v>12540</v>
      </c>
      <c r="U747" t="s">
        <v>347</v>
      </c>
      <c r="V747" t="s">
        <v>77</v>
      </c>
      <c r="X747" t="s">
        <v>13319</v>
      </c>
      <c r="Y747" t="s">
        <v>14</v>
      </c>
      <c r="Z747">
        <v>1</v>
      </c>
      <c r="AA747">
        <v>1.98489E-3</v>
      </c>
      <c r="AB747">
        <v>6.3432499999999999E-3</v>
      </c>
      <c r="AC747">
        <v>1</v>
      </c>
      <c r="AD747">
        <v>4.0596699999999996E-3</v>
      </c>
      <c r="AE747">
        <v>1.0524499999999999E-2</v>
      </c>
      <c r="AF747">
        <v>100463</v>
      </c>
      <c r="AG747" t="s">
        <v>13320</v>
      </c>
      <c r="AH747" t="s">
        <v>13321</v>
      </c>
      <c r="AI747" t="s">
        <v>13322</v>
      </c>
      <c r="AJ747" t="s">
        <v>13323</v>
      </c>
      <c r="AK747">
        <f>-BCU171</f>
        <v>0</v>
      </c>
      <c r="AL747" t="s">
        <v>13324</v>
      </c>
      <c r="AM747" t="s">
        <v>13325</v>
      </c>
      <c r="AN747" t="s">
        <v>13320</v>
      </c>
      <c r="AQ747" t="s">
        <v>13328</v>
      </c>
      <c r="AR747" t="s">
        <v>13329</v>
      </c>
      <c r="AS747" t="s">
        <v>13330</v>
      </c>
      <c r="AT747" t="s">
        <v>13331</v>
      </c>
    </row>
    <row r="748" spans="1:46" x14ac:dyDescent="0.25">
      <c r="A748">
        <v>0.31233699999999998</v>
      </c>
      <c r="B748">
        <v>0.12683900000000001</v>
      </c>
      <c r="C748">
        <f t="shared" si="11"/>
        <v>-0.18549799999999997</v>
      </c>
      <c r="D748" t="s">
        <v>29</v>
      </c>
      <c r="E748" t="s">
        <v>29</v>
      </c>
      <c r="F748" t="s">
        <v>1</v>
      </c>
      <c r="G748" t="s">
        <v>29</v>
      </c>
      <c r="H748" t="s">
        <v>1</v>
      </c>
      <c r="I748" t="s">
        <v>57168</v>
      </c>
      <c r="J748" t="s">
        <v>27255</v>
      </c>
      <c r="L748" t="s">
        <v>27256</v>
      </c>
      <c r="Q748" t="s">
        <v>27257</v>
      </c>
      <c r="R748" t="s">
        <v>27258</v>
      </c>
      <c r="U748" t="s">
        <v>76</v>
      </c>
      <c r="V748" t="s">
        <v>77</v>
      </c>
      <c r="X748" t="s">
        <v>27259</v>
      </c>
      <c r="Y748" t="s">
        <v>14</v>
      </c>
      <c r="Z748">
        <v>1</v>
      </c>
      <c r="AA748">
        <v>0.30776799999999999</v>
      </c>
      <c r="AB748">
        <v>0.47129799999999999</v>
      </c>
      <c r="AC748">
        <v>1</v>
      </c>
      <c r="AD748">
        <v>0.53320699999999999</v>
      </c>
      <c r="AE748">
        <v>0.73675199999999996</v>
      </c>
      <c r="AF748">
        <v>119894</v>
      </c>
      <c r="AG748" t="s">
        <v>27260</v>
      </c>
      <c r="AI748" t="s">
        <v>27261</v>
      </c>
      <c r="AJ748" t="s">
        <v>27262</v>
      </c>
      <c r="AK748" t="s">
        <v>27263</v>
      </c>
      <c r="AL748" t="s">
        <v>27258</v>
      </c>
      <c r="AM748" t="s">
        <v>27264</v>
      </c>
      <c r="AN748" t="s">
        <v>27267</v>
      </c>
      <c r="AQ748" t="s">
        <v>27268</v>
      </c>
      <c r="AR748" t="s">
        <v>27269</v>
      </c>
      <c r="AS748" t="s">
        <v>27270</v>
      </c>
    </row>
    <row r="749" spans="1:46" x14ac:dyDescent="0.25">
      <c r="A749">
        <v>0.18423200000000001</v>
      </c>
      <c r="B749">
        <v>0</v>
      </c>
      <c r="C749">
        <f t="shared" si="11"/>
        <v>-0.18423200000000001</v>
      </c>
      <c r="D749" t="s">
        <v>29</v>
      </c>
      <c r="E749" t="s">
        <v>29</v>
      </c>
      <c r="F749" t="s">
        <v>1</v>
      </c>
      <c r="G749" t="s">
        <v>29</v>
      </c>
      <c r="H749" t="s">
        <v>1</v>
      </c>
      <c r="I749" t="s">
        <v>57168</v>
      </c>
      <c r="J749" t="s">
        <v>20541</v>
      </c>
      <c r="K749" t="s">
        <v>7668</v>
      </c>
      <c r="L749" t="s">
        <v>20542</v>
      </c>
      <c r="M749" t="s">
        <v>4451</v>
      </c>
      <c r="N749" t="s">
        <v>1275</v>
      </c>
      <c r="Q749" t="s">
        <v>20543</v>
      </c>
      <c r="R749" t="s">
        <v>20544</v>
      </c>
      <c r="T749" t="s">
        <v>4454</v>
      </c>
      <c r="U749" t="s">
        <v>76</v>
      </c>
      <c r="V749" t="s">
        <v>408</v>
      </c>
      <c r="X749" t="s">
        <v>20545</v>
      </c>
      <c r="Y749" t="s">
        <v>14</v>
      </c>
      <c r="Z749">
        <v>1</v>
      </c>
      <c r="AA749">
        <v>0.38177299999999997</v>
      </c>
      <c r="AB749">
        <v>0.56739700000000004</v>
      </c>
      <c r="AC749">
        <v>1</v>
      </c>
      <c r="AD749">
        <v>1</v>
      </c>
      <c r="AE749">
        <v>1</v>
      </c>
      <c r="AF749">
        <v>203162</v>
      </c>
      <c r="AG749" t="s">
        <v>20546</v>
      </c>
      <c r="AI749" t="s">
        <v>20547</v>
      </c>
      <c r="AJ749" t="s">
        <v>20548</v>
      </c>
      <c r="AK749" t="s">
        <v>20549</v>
      </c>
      <c r="AL749" t="s">
        <v>20549</v>
      </c>
      <c r="AM749" t="s">
        <v>20550</v>
      </c>
      <c r="AN749" t="s">
        <v>20553</v>
      </c>
      <c r="AQ749" t="s">
        <v>20554</v>
      </c>
      <c r="AS749" t="s">
        <v>20555</v>
      </c>
    </row>
    <row r="750" spans="1:46" x14ac:dyDescent="0.25">
      <c r="A750">
        <v>1.2743599999999999</v>
      </c>
      <c r="B750">
        <v>1.0901799999999999</v>
      </c>
      <c r="C750">
        <f t="shared" si="11"/>
        <v>-0.18418000000000001</v>
      </c>
      <c r="D750" t="s">
        <v>29</v>
      </c>
      <c r="E750" t="s">
        <v>29</v>
      </c>
      <c r="F750" t="s">
        <v>1</v>
      </c>
      <c r="G750" t="s">
        <v>29</v>
      </c>
      <c r="H750" t="s">
        <v>1</v>
      </c>
      <c r="I750" t="s">
        <v>57168</v>
      </c>
      <c r="J750" t="s">
        <v>6418</v>
      </c>
      <c r="K750" t="s">
        <v>6419</v>
      </c>
      <c r="L750" t="s">
        <v>6420</v>
      </c>
      <c r="M750" t="s">
        <v>6421</v>
      </c>
      <c r="N750" t="s">
        <v>6422</v>
      </c>
      <c r="Q750" t="s">
        <v>6423</v>
      </c>
      <c r="R750" t="s">
        <v>6424</v>
      </c>
      <c r="S750" t="s">
        <v>6425</v>
      </c>
      <c r="T750" t="s">
        <v>6426</v>
      </c>
      <c r="X750" t="s">
        <v>6427</v>
      </c>
      <c r="Y750" t="s">
        <v>14</v>
      </c>
      <c r="Z750">
        <v>1</v>
      </c>
      <c r="AA750">
        <v>9.7999100000000002E-3</v>
      </c>
      <c r="AB750">
        <v>2.4679900000000001E-2</v>
      </c>
      <c r="AC750">
        <v>1</v>
      </c>
      <c r="AD750">
        <v>8.7636899999999993E-3</v>
      </c>
      <c r="AE750">
        <v>2.0298900000000002E-2</v>
      </c>
      <c r="AF750" t="s">
        <v>15</v>
      </c>
      <c r="AG750" t="s">
        <v>6428</v>
      </c>
      <c r="AI750" t="s">
        <v>6429</v>
      </c>
      <c r="AJ750" t="s">
        <v>6430</v>
      </c>
      <c r="AL750" t="s">
        <v>6431</v>
      </c>
      <c r="AM750" t="s">
        <v>6432</v>
      </c>
      <c r="AN750" t="s">
        <v>6428</v>
      </c>
      <c r="AO750" t="s">
        <v>6435</v>
      </c>
      <c r="AP750" t="s">
        <v>6436</v>
      </c>
      <c r="AQ750" t="s">
        <v>6437</v>
      </c>
      <c r="AR750" t="s">
        <v>2897</v>
      </c>
      <c r="AS750" t="s">
        <v>1174</v>
      </c>
    </row>
    <row r="751" spans="1:46" x14ac:dyDescent="0.25">
      <c r="A751">
        <v>0</v>
      </c>
      <c r="B751">
        <v>-0.18407699999999999</v>
      </c>
      <c r="C751">
        <f t="shared" si="11"/>
        <v>-0.18407699999999999</v>
      </c>
      <c r="D751" t="s">
        <v>29</v>
      </c>
      <c r="G751" t="s">
        <v>29</v>
      </c>
      <c r="H751" t="s">
        <v>8149</v>
      </c>
      <c r="I751" t="s">
        <v>57168</v>
      </c>
      <c r="J751" t="s">
        <v>58086</v>
      </c>
      <c r="K751" t="s">
        <v>58087</v>
      </c>
      <c r="L751" t="s">
        <v>58088</v>
      </c>
      <c r="M751" t="s">
        <v>7820</v>
      </c>
      <c r="Q751" t="s">
        <v>58089</v>
      </c>
      <c r="R751" t="s">
        <v>58090</v>
      </c>
      <c r="U751" t="s">
        <v>9</v>
      </c>
      <c r="V751" t="s">
        <v>59</v>
      </c>
      <c r="W751" t="s">
        <v>6798</v>
      </c>
      <c r="X751" t="s">
        <v>58091</v>
      </c>
      <c r="Y751" t="s">
        <v>14</v>
      </c>
      <c r="Z751" t="s">
        <v>15</v>
      </c>
      <c r="AA751" t="s">
        <v>15</v>
      </c>
      <c r="AB751" t="s">
        <v>15</v>
      </c>
      <c r="AC751">
        <v>1</v>
      </c>
      <c r="AD751">
        <v>0.51985700000000001</v>
      </c>
      <c r="AE751">
        <v>0.71975299999999998</v>
      </c>
      <c r="AF751">
        <v>1861150</v>
      </c>
      <c r="AG751" t="s">
        <v>58092</v>
      </c>
      <c r="AI751" t="s">
        <v>58093</v>
      </c>
      <c r="AJ751" t="s">
        <v>58094</v>
      </c>
      <c r="AL751" t="s">
        <v>58095</v>
      </c>
      <c r="AM751" t="s">
        <v>58096</v>
      </c>
      <c r="AN751" t="s">
        <v>58097</v>
      </c>
      <c r="AQ751" t="s">
        <v>58098</v>
      </c>
      <c r="AR751" t="s">
        <v>58099</v>
      </c>
      <c r="AS751" t="s">
        <v>58100</v>
      </c>
    </row>
    <row r="752" spans="1:46" x14ac:dyDescent="0.25">
      <c r="A752">
        <v>0.41304999999999997</v>
      </c>
      <c r="B752">
        <v>0.22911799999999999</v>
      </c>
      <c r="C752">
        <f t="shared" si="11"/>
        <v>-0.18393199999999998</v>
      </c>
      <c r="D752" t="s">
        <v>29</v>
      </c>
      <c r="E752" t="s">
        <v>29</v>
      </c>
      <c r="F752" t="s">
        <v>1</v>
      </c>
      <c r="G752" t="s">
        <v>29</v>
      </c>
      <c r="H752" t="s">
        <v>1</v>
      </c>
      <c r="I752" t="s">
        <v>57168</v>
      </c>
      <c r="K752" t="s">
        <v>804</v>
      </c>
      <c r="L752" t="s">
        <v>17829</v>
      </c>
      <c r="R752" t="s">
        <v>17830</v>
      </c>
      <c r="U752" t="s">
        <v>9</v>
      </c>
      <c r="V752" t="s">
        <v>10</v>
      </c>
      <c r="X752" t="s">
        <v>17831</v>
      </c>
      <c r="Y752" t="s">
        <v>14</v>
      </c>
      <c r="Z752">
        <v>5</v>
      </c>
      <c r="AA752">
        <v>2.9489999999999999E-2</v>
      </c>
      <c r="AB752">
        <v>6.3467399999999993E-2</v>
      </c>
      <c r="AC752">
        <v>5</v>
      </c>
      <c r="AD752">
        <v>0.14085900000000001</v>
      </c>
      <c r="AE752">
        <v>0.22634499999999999</v>
      </c>
      <c r="AF752">
        <v>424953</v>
      </c>
      <c r="AG752" t="s">
        <v>17832</v>
      </c>
      <c r="AI752" t="s">
        <v>17833</v>
      </c>
      <c r="AJ752" t="s">
        <v>17834</v>
      </c>
      <c r="AL752" t="s">
        <v>17835</v>
      </c>
      <c r="AM752" t="s">
        <v>17836</v>
      </c>
      <c r="AN752" t="s">
        <v>17839</v>
      </c>
      <c r="AQ752" t="s">
        <v>17840</v>
      </c>
      <c r="AR752" t="s">
        <v>17841</v>
      </c>
      <c r="AS752" t="s">
        <v>17842</v>
      </c>
    </row>
    <row r="753" spans="1:46" x14ac:dyDescent="0.25">
      <c r="A753">
        <v>1.5712999999999999</v>
      </c>
      <c r="B753">
        <v>1.3875999999999999</v>
      </c>
      <c r="C753">
        <f t="shared" si="11"/>
        <v>-0.18369999999999997</v>
      </c>
      <c r="D753" t="s">
        <v>29</v>
      </c>
      <c r="E753" t="s">
        <v>29</v>
      </c>
      <c r="F753" t="s">
        <v>1</v>
      </c>
      <c r="G753" t="s">
        <v>29</v>
      </c>
      <c r="H753" t="s">
        <v>1</v>
      </c>
      <c r="I753" t="s">
        <v>57168</v>
      </c>
      <c r="J753" t="s">
        <v>22776</v>
      </c>
      <c r="K753" t="s">
        <v>22777</v>
      </c>
      <c r="L753" t="s">
        <v>22778</v>
      </c>
      <c r="M753" t="s">
        <v>3614</v>
      </c>
      <c r="Q753" t="s">
        <v>22779</v>
      </c>
      <c r="R753" t="s">
        <v>22780</v>
      </c>
      <c r="S753" t="s">
        <v>22779</v>
      </c>
      <c r="T753" t="s">
        <v>22781</v>
      </c>
      <c r="U753" t="s">
        <v>9</v>
      </c>
      <c r="V753" t="s">
        <v>10</v>
      </c>
      <c r="W753" t="s">
        <v>22782</v>
      </c>
      <c r="X753" t="s">
        <v>22783</v>
      </c>
      <c r="Y753" t="s">
        <v>14</v>
      </c>
      <c r="Z753">
        <v>2</v>
      </c>
      <c r="AA753">
        <v>4.76503E-3</v>
      </c>
      <c r="AB753">
        <v>1.33183E-2</v>
      </c>
      <c r="AC753">
        <v>2</v>
      </c>
      <c r="AD753">
        <v>4.7485699999999997E-3</v>
      </c>
      <c r="AE753">
        <v>1.1967200000000001E-2</v>
      </c>
      <c r="AF753">
        <v>120070</v>
      </c>
      <c r="AG753" t="s">
        <v>22784</v>
      </c>
      <c r="AI753" t="s">
        <v>22785</v>
      </c>
      <c r="AJ753" t="s">
        <v>22786</v>
      </c>
      <c r="AL753" t="s">
        <v>22787</v>
      </c>
      <c r="AM753" t="s">
        <v>22788</v>
      </c>
      <c r="AN753" t="s">
        <v>22791</v>
      </c>
      <c r="AO753" t="s">
        <v>22792</v>
      </c>
      <c r="AQ753" t="s">
        <v>22793</v>
      </c>
      <c r="AS753" t="s">
        <v>22794</v>
      </c>
    </row>
    <row r="754" spans="1:46" x14ac:dyDescent="0.25">
      <c r="A754">
        <v>-0.64674299999999996</v>
      </c>
      <c r="B754">
        <v>-0.83010499999999998</v>
      </c>
      <c r="C754">
        <f t="shared" si="11"/>
        <v>-0.18336200000000002</v>
      </c>
      <c r="D754" t="s">
        <v>29</v>
      </c>
      <c r="E754" t="s">
        <v>29</v>
      </c>
      <c r="F754" t="s">
        <v>8149</v>
      </c>
      <c r="G754" t="s">
        <v>29</v>
      </c>
      <c r="H754" t="s">
        <v>8149</v>
      </c>
      <c r="I754" t="s">
        <v>57168</v>
      </c>
      <c r="J754" t="s">
        <v>40684</v>
      </c>
      <c r="K754" t="s">
        <v>40685</v>
      </c>
      <c r="L754" t="s">
        <v>40686</v>
      </c>
      <c r="M754" t="s">
        <v>2270</v>
      </c>
      <c r="Q754" t="s">
        <v>11380</v>
      </c>
      <c r="R754" t="s">
        <v>11381</v>
      </c>
      <c r="S754" t="s">
        <v>11382</v>
      </c>
      <c r="V754" t="s">
        <v>59</v>
      </c>
      <c r="X754" t="s">
        <v>40687</v>
      </c>
      <c r="Y754" t="s">
        <v>14</v>
      </c>
      <c r="Z754">
        <v>2</v>
      </c>
      <c r="AA754">
        <v>2.9375800000000001E-2</v>
      </c>
      <c r="AB754">
        <v>6.3306899999999999E-2</v>
      </c>
      <c r="AC754">
        <v>2</v>
      </c>
      <c r="AD754">
        <v>9.1793399999999994E-3</v>
      </c>
      <c r="AE754">
        <v>2.1107399999999998E-2</v>
      </c>
      <c r="AF754">
        <v>742820</v>
      </c>
      <c r="AG754" t="s">
        <v>40688</v>
      </c>
      <c r="AI754" t="s">
        <v>40689</v>
      </c>
      <c r="AJ754" t="s">
        <v>40690</v>
      </c>
      <c r="AL754" t="s">
        <v>40691</v>
      </c>
      <c r="AM754" t="s">
        <v>40692</v>
      </c>
      <c r="AN754" t="s">
        <v>40688</v>
      </c>
      <c r="AO754" t="s">
        <v>40695</v>
      </c>
      <c r="AQ754" t="s">
        <v>40696</v>
      </c>
      <c r="AR754" t="s">
        <v>40697</v>
      </c>
      <c r="AS754" t="s">
        <v>40698</v>
      </c>
    </row>
    <row r="755" spans="1:46" x14ac:dyDescent="0.25">
      <c r="A755">
        <v>0</v>
      </c>
      <c r="B755">
        <v>-0.18303800000000001</v>
      </c>
      <c r="C755">
        <f t="shared" si="11"/>
        <v>-0.18303800000000001</v>
      </c>
      <c r="D755" t="s">
        <v>29</v>
      </c>
      <c r="E755" t="s">
        <v>29</v>
      </c>
      <c r="F755" t="s">
        <v>1</v>
      </c>
      <c r="G755" t="s">
        <v>29</v>
      </c>
      <c r="H755" t="s">
        <v>8149</v>
      </c>
      <c r="I755" t="s">
        <v>57168</v>
      </c>
      <c r="J755" t="s">
        <v>21086</v>
      </c>
      <c r="K755" t="s">
        <v>21087</v>
      </c>
      <c r="L755" t="s">
        <v>21088</v>
      </c>
      <c r="M755" t="s">
        <v>14527</v>
      </c>
      <c r="Q755" t="s">
        <v>21089</v>
      </c>
      <c r="R755" t="s">
        <v>21090</v>
      </c>
      <c r="S755" t="s">
        <v>21091</v>
      </c>
      <c r="X755" t="s">
        <v>21092</v>
      </c>
      <c r="Y755" t="s">
        <v>14</v>
      </c>
      <c r="Z755">
        <v>1</v>
      </c>
      <c r="AA755">
        <v>1</v>
      </c>
      <c r="AB755">
        <v>1</v>
      </c>
      <c r="AC755">
        <v>1</v>
      </c>
      <c r="AD755">
        <v>0.35118700000000003</v>
      </c>
      <c r="AE755">
        <v>0.50814199999999998</v>
      </c>
      <c r="AF755" t="s">
        <v>15</v>
      </c>
      <c r="AG755" t="s">
        <v>21093</v>
      </c>
      <c r="AI755" t="s">
        <v>21094</v>
      </c>
      <c r="AJ755" t="s">
        <v>21095</v>
      </c>
      <c r="AL755" t="s">
        <v>21096</v>
      </c>
      <c r="AM755" t="s">
        <v>21097</v>
      </c>
      <c r="AN755" t="s">
        <v>21093</v>
      </c>
      <c r="AQ755" t="s">
        <v>21100</v>
      </c>
      <c r="AS755" t="s">
        <v>3326</v>
      </c>
    </row>
    <row r="756" spans="1:46" x14ac:dyDescent="0.25">
      <c r="A756">
        <v>1.6132599999999999</v>
      </c>
      <c r="B756">
        <v>1.43024</v>
      </c>
      <c r="C756">
        <f t="shared" si="11"/>
        <v>-0.18301999999999996</v>
      </c>
      <c r="D756" t="s">
        <v>29</v>
      </c>
      <c r="E756" t="s">
        <v>0</v>
      </c>
      <c r="F756" t="s">
        <v>1</v>
      </c>
      <c r="G756" t="s">
        <v>0</v>
      </c>
      <c r="H756" t="s">
        <v>1</v>
      </c>
      <c r="I756" t="s">
        <v>57169</v>
      </c>
      <c r="J756" t="s">
        <v>5578</v>
      </c>
      <c r="K756" t="s">
        <v>5579</v>
      </c>
      <c r="L756" t="s">
        <v>5580</v>
      </c>
      <c r="M756" t="s">
        <v>5581</v>
      </c>
      <c r="N756" t="s">
        <v>1612</v>
      </c>
      <c r="Q756" t="s">
        <v>5582</v>
      </c>
      <c r="R756" t="s">
        <v>5583</v>
      </c>
      <c r="S756" t="s">
        <v>5584</v>
      </c>
      <c r="T756" t="s">
        <v>5585</v>
      </c>
      <c r="U756" t="s">
        <v>9</v>
      </c>
      <c r="V756" t="s">
        <v>59</v>
      </c>
      <c r="W756" t="s">
        <v>5586</v>
      </c>
      <c r="X756" t="s">
        <v>5587</v>
      </c>
      <c r="Y756" t="s">
        <v>14</v>
      </c>
      <c r="Z756">
        <v>2</v>
      </c>
      <c r="AA756" s="1">
        <v>3.73634E-6</v>
      </c>
      <c r="AB756" s="1">
        <v>3.3477099999999998E-5</v>
      </c>
      <c r="AC756">
        <v>2</v>
      </c>
      <c r="AD756" s="1">
        <v>4.4418300000000001E-5</v>
      </c>
      <c r="AE756">
        <v>2.1580899999999999E-4</v>
      </c>
      <c r="AF756">
        <v>1108150</v>
      </c>
      <c r="AG756" t="s">
        <v>5588</v>
      </c>
      <c r="AI756" t="s">
        <v>5589</v>
      </c>
      <c r="AJ756" t="s">
        <v>5590</v>
      </c>
      <c r="AK756" t="s">
        <v>5591</v>
      </c>
      <c r="AL756" t="s">
        <v>5592</v>
      </c>
      <c r="AM756" t="s">
        <v>5593</v>
      </c>
      <c r="AN756" t="s">
        <v>5596</v>
      </c>
      <c r="AO756" t="s">
        <v>5597</v>
      </c>
      <c r="AP756" t="s">
        <v>5598</v>
      </c>
      <c r="AQ756" t="s">
        <v>5599</v>
      </c>
      <c r="AR756" t="s">
        <v>5600</v>
      </c>
      <c r="AS756" t="s">
        <v>5601</v>
      </c>
      <c r="AT756" t="s">
        <v>5602</v>
      </c>
    </row>
    <row r="757" spans="1:46" x14ac:dyDescent="0.25">
      <c r="A757">
        <v>0</v>
      </c>
      <c r="B757">
        <v>-0.18210599999999999</v>
      </c>
      <c r="C757">
        <f t="shared" si="11"/>
        <v>-0.18210599999999999</v>
      </c>
      <c r="D757" t="s">
        <v>29</v>
      </c>
      <c r="E757" t="s">
        <v>29</v>
      </c>
      <c r="F757" t="s">
        <v>1</v>
      </c>
      <c r="G757" t="s">
        <v>29</v>
      </c>
      <c r="H757" t="s">
        <v>8149</v>
      </c>
      <c r="I757" t="s">
        <v>57168</v>
      </c>
      <c r="J757" t="s">
        <v>30582</v>
      </c>
      <c r="K757" t="s">
        <v>30583</v>
      </c>
      <c r="L757" t="s">
        <v>30584</v>
      </c>
      <c r="M757" t="s">
        <v>2270</v>
      </c>
      <c r="Q757" t="s">
        <v>11380</v>
      </c>
      <c r="R757" t="s">
        <v>11381</v>
      </c>
      <c r="S757" t="s">
        <v>11382</v>
      </c>
      <c r="T757" t="s">
        <v>30585</v>
      </c>
      <c r="U757" t="s">
        <v>9</v>
      </c>
      <c r="V757" t="s">
        <v>99</v>
      </c>
      <c r="W757" t="s">
        <v>30586</v>
      </c>
      <c r="X757" t="s">
        <v>30587</v>
      </c>
      <c r="Y757" t="s">
        <v>14</v>
      </c>
      <c r="Z757">
        <v>3</v>
      </c>
      <c r="AA757">
        <v>1</v>
      </c>
      <c r="AB757">
        <v>1</v>
      </c>
      <c r="AC757">
        <v>3</v>
      </c>
      <c r="AD757">
        <v>0.25701099999999999</v>
      </c>
      <c r="AE757">
        <v>0.38334099999999999</v>
      </c>
      <c r="AF757">
        <v>3954960</v>
      </c>
      <c r="AG757" t="s">
        <v>30588</v>
      </c>
      <c r="AI757" t="s">
        <v>30589</v>
      </c>
      <c r="AJ757" t="s">
        <v>30590</v>
      </c>
      <c r="AL757" t="s">
        <v>30591</v>
      </c>
      <c r="AM757" t="s">
        <v>30592</v>
      </c>
      <c r="AN757" t="s">
        <v>30588</v>
      </c>
      <c r="AO757" t="s">
        <v>30595</v>
      </c>
      <c r="AQ757" t="s">
        <v>30596</v>
      </c>
      <c r="AS757" t="s">
        <v>30597</v>
      </c>
    </row>
    <row r="758" spans="1:46" x14ac:dyDescent="0.25">
      <c r="A758">
        <v>0.53062600000000004</v>
      </c>
      <c r="B758">
        <v>0.348605</v>
      </c>
      <c r="C758">
        <f t="shared" si="11"/>
        <v>-0.18202100000000004</v>
      </c>
      <c r="D758" t="s">
        <v>29</v>
      </c>
      <c r="E758" t="s">
        <v>29</v>
      </c>
      <c r="F758" t="s">
        <v>1</v>
      </c>
      <c r="G758" t="s">
        <v>29</v>
      </c>
      <c r="H758" t="s">
        <v>1</v>
      </c>
      <c r="I758" t="s">
        <v>57168</v>
      </c>
      <c r="J758" t="s">
        <v>16147</v>
      </c>
      <c r="K758" t="s">
        <v>804</v>
      </c>
      <c r="L758" t="s">
        <v>16148</v>
      </c>
      <c r="M758" t="s">
        <v>806</v>
      </c>
      <c r="N758" t="s">
        <v>806</v>
      </c>
      <c r="Q758" t="s">
        <v>16149</v>
      </c>
      <c r="R758" t="s">
        <v>16150</v>
      </c>
      <c r="S758" t="s">
        <v>16151</v>
      </c>
      <c r="T758" t="s">
        <v>651</v>
      </c>
      <c r="U758" t="s">
        <v>9</v>
      </c>
      <c r="V758" t="s">
        <v>59</v>
      </c>
      <c r="W758" t="s">
        <v>16152</v>
      </c>
      <c r="X758" t="s">
        <v>16153</v>
      </c>
      <c r="Y758" t="s">
        <v>14</v>
      </c>
      <c r="Z758">
        <v>5</v>
      </c>
      <c r="AA758">
        <v>1.58242E-2</v>
      </c>
      <c r="AB758">
        <v>3.7232599999999998E-2</v>
      </c>
      <c r="AC758">
        <v>6</v>
      </c>
      <c r="AD758">
        <v>5.17308E-2</v>
      </c>
      <c r="AE758">
        <v>9.3229500000000007E-2</v>
      </c>
      <c r="AF758">
        <v>2023560</v>
      </c>
      <c r="AG758" t="s">
        <v>16154</v>
      </c>
      <c r="AI758" t="s">
        <v>16155</v>
      </c>
      <c r="AJ758" t="s">
        <v>16156</v>
      </c>
      <c r="AL758" t="s">
        <v>16157</v>
      </c>
      <c r="AM758" t="s">
        <v>16158</v>
      </c>
      <c r="AN758" t="s">
        <v>16161</v>
      </c>
      <c r="AO758" t="s">
        <v>16162</v>
      </c>
      <c r="AQ758" t="s">
        <v>16163</v>
      </c>
      <c r="AR758" t="s">
        <v>4822</v>
      </c>
      <c r="AS758" t="s">
        <v>3855</v>
      </c>
    </row>
    <row r="759" spans="1:46" x14ac:dyDescent="0.25">
      <c r="A759">
        <v>0.18188699999999999</v>
      </c>
      <c r="B759">
        <v>0</v>
      </c>
      <c r="C759">
        <f t="shared" si="11"/>
        <v>-0.18188699999999999</v>
      </c>
      <c r="D759" t="s">
        <v>29</v>
      </c>
      <c r="E759" t="s">
        <v>29</v>
      </c>
      <c r="F759" t="s">
        <v>1</v>
      </c>
      <c r="G759" t="s">
        <v>29</v>
      </c>
      <c r="H759" t="s">
        <v>1</v>
      </c>
      <c r="I759" t="s">
        <v>57168</v>
      </c>
      <c r="J759" t="s">
        <v>19908</v>
      </c>
      <c r="K759" t="s">
        <v>19909</v>
      </c>
      <c r="L759" t="s">
        <v>19910</v>
      </c>
      <c r="M759" t="s">
        <v>8371</v>
      </c>
      <c r="N759" t="s">
        <v>5780</v>
      </c>
      <c r="Q759" t="s">
        <v>8373</v>
      </c>
      <c r="R759" t="s">
        <v>8374</v>
      </c>
      <c r="T759" t="s">
        <v>19911</v>
      </c>
      <c r="U759" t="s">
        <v>145</v>
      </c>
      <c r="V759" t="s">
        <v>10</v>
      </c>
      <c r="X759" t="s">
        <v>19912</v>
      </c>
      <c r="Y759" t="s">
        <v>14</v>
      </c>
      <c r="Z759">
        <v>1</v>
      </c>
      <c r="AA759">
        <v>0.37325199999999997</v>
      </c>
      <c r="AB759">
        <v>0.55685099999999998</v>
      </c>
      <c r="AC759">
        <v>1</v>
      </c>
      <c r="AD759">
        <v>1</v>
      </c>
      <c r="AE759">
        <v>1</v>
      </c>
      <c r="AF759">
        <v>19957</v>
      </c>
      <c r="AG759" t="s">
        <v>19913</v>
      </c>
      <c r="AI759" t="s">
        <v>19914</v>
      </c>
      <c r="AJ759" t="s">
        <v>19915</v>
      </c>
      <c r="AL759" t="s">
        <v>19916</v>
      </c>
      <c r="AN759" t="s">
        <v>19919</v>
      </c>
      <c r="AP759" t="s">
        <v>8385</v>
      </c>
      <c r="AQ759" t="s">
        <v>19920</v>
      </c>
      <c r="AS759" t="s">
        <v>19921</v>
      </c>
    </row>
    <row r="760" spans="1:46" x14ac:dyDescent="0.25">
      <c r="A760">
        <v>3.8411300000000002</v>
      </c>
      <c r="B760">
        <v>3.6594000000000002</v>
      </c>
      <c r="C760">
        <f t="shared" si="11"/>
        <v>-0.18172999999999995</v>
      </c>
      <c r="D760" t="s">
        <v>29</v>
      </c>
      <c r="E760" t="s">
        <v>0</v>
      </c>
      <c r="F760" t="s">
        <v>1</v>
      </c>
      <c r="G760" t="s">
        <v>0</v>
      </c>
      <c r="H760" t="s">
        <v>1</v>
      </c>
      <c r="I760" t="s">
        <v>57169</v>
      </c>
      <c r="J760" t="s">
        <v>476</v>
      </c>
      <c r="K760" t="s">
        <v>477</v>
      </c>
      <c r="L760" t="s">
        <v>478</v>
      </c>
      <c r="M760" t="s">
        <v>479</v>
      </c>
      <c r="N760" t="s">
        <v>480</v>
      </c>
      <c r="Q760" t="s">
        <v>481</v>
      </c>
      <c r="R760" t="s">
        <v>482</v>
      </c>
      <c r="S760" t="s">
        <v>483</v>
      </c>
      <c r="T760" t="s">
        <v>484</v>
      </c>
      <c r="V760" t="s">
        <v>99</v>
      </c>
      <c r="W760" t="s">
        <v>485</v>
      </c>
      <c r="X760" t="s">
        <v>486</v>
      </c>
      <c r="Y760" t="s">
        <v>14</v>
      </c>
      <c r="Z760">
        <v>3</v>
      </c>
      <c r="AA760" s="1">
        <v>7.7093199999999996E-10</v>
      </c>
      <c r="AB760" s="1">
        <v>1.7857100000000001E-8</v>
      </c>
      <c r="AC760">
        <v>3</v>
      </c>
      <c r="AD760" s="1">
        <v>1.9085299999999999E-10</v>
      </c>
      <c r="AE760" s="1">
        <v>4.0207800000000003E-9</v>
      </c>
      <c r="AF760">
        <v>1532990</v>
      </c>
      <c r="AG760" t="s">
        <v>487</v>
      </c>
      <c r="AI760" t="s">
        <v>488</v>
      </c>
      <c r="AJ760" t="s">
        <v>489</v>
      </c>
      <c r="AK760" t="s">
        <v>490</v>
      </c>
      <c r="AL760" t="s">
        <v>491</v>
      </c>
      <c r="AM760" t="s">
        <v>492</v>
      </c>
      <c r="AN760" t="s">
        <v>487</v>
      </c>
      <c r="AO760" t="s">
        <v>495</v>
      </c>
      <c r="AQ760" t="s">
        <v>496</v>
      </c>
      <c r="AS760" t="s">
        <v>497</v>
      </c>
    </row>
    <row r="761" spans="1:46" x14ac:dyDescent="0.25">
      <c r="A761">
        <v>1.94848</v>
      </c>
      <c r="B761">
        <v>1.7681</v>
      </c>
      <c r="C761">
        <f t="shared" si="11"/>
        <v>-0.18037999999999998</v>
      </c>
      <c r="D761" t="s">
        <v>29</v>
      </c>
      <c r="E761" t="s">
        <v>0</v>
      </c>
      <c r="F761" t="s">
        <v>1</v>
      </c>
      <c r="G761" t="s">
        <v>0</v>
      </c>
      <c r="H761" t="s">
        <v>1</v>
      </c>
      <c r="I761" t="s">
        <v>57169</v>
      </c>
      <c r="J761" t="s">
        <v>3838</v>
      </c>
      <c r="K761" t="s">
        <v>804</v>
      </c>
      <c r="L761" t="s">
        <v>3839</v>
      </c>
      <c r="M761" t="s">
        <v>3840</v>
      </c>
      <c r="N761" t="s">
        <v>3841</v>
      </c>
      <c r="Q761" t="s">
        <v>3842</v>
      </c>
      <c r="R761" t="s">
        <v>3843</v>
      </c>
      <c r="T761" t="s">
        <v>3844</v>
      </c>
      <c r="U761" t="s">
        <v>9</v>
      </c>
      <c r="V761" t="s">
        <v>408</v>
      </c>
      <c r="X761" t="s">
        <v>3845</v>
      </c>
      <c r="Y761" t="s">
        <v>14</v>
      </c>
      <c r="Z761">
        <v>1</v>
      </c>
      <c r="AA761">
        <v>2.02306E-4</v>
      </c>
      <c r="AB761">
        <v>9.5272599999999999E-4</v>
      </c>
      <c r="AC761">
        <v>1</v>
      </c>
      <c r="AD761">
        <v>2.24341E-4</v>
      </c>
      <c r="AE761">
        <v>8.7768999999999998E-4</v>
      </c>
      <c r="AF761">
        <v>4814590</v>
      </c>
      <c r="AG761" t="s">
        <v>3846</v>
      </c>
      <c r="AI761" t="s">
        <v>3847</v>
      </c>
      <c r="AJ761" t="s">
        <v>3848</v>
      </c>
      <c r="AL761" t="s">
        <v>3849</v>
      </c>
      <c r="AM761" t="s">
        <v>3850</v>
      </c>
      <c r="AN761" t="s">
        <v>3846</v>
      </c>
      <c r="AO761" t="s">
        <v>3853</v>
      </c>
      <c r="AQ761" t="s">
        <v>3854</v>
      </c>
      <c r="AR761" t="s">
        <v>1950</v>
      </c>
      <c r="AS761" t="s">
        <v>3855</v>
      </c>
    </row>
    <row r="762" spans="1:46" x14ac:dyDescent="0.25">
      <c r="A762">
        <v>0.180309</v>
      </c>
      <c r="B762">
        <v>0</v>
      </c>
      <c r="C762">
        <f t="shared" si="11"/>
        <v>-0.180309</v>
      </c>
      <c r="D762" t="s">
        <v>29</v>
      </c>
      <c r="E762" t="s">
        <v>29</v>
      </c>
      <c r="F762" t="s">
        <v>1</v>
      </c>
      <c r="G762" t="s">
        <v>29</v>
      </c>
      <c r="H762" t="s">
        <v>1</v>
      </c>
      <c r="I762" t="s">
        <v>57168</v>
      </c>
      <c r="J762" t="s">
        <v>19234</v>
      </c>
      <c r="K762" t="s">
        <v>804</v>
      </c>
      <c r="L762" t="s">
        <v>19235</v>
      </c>
      <c r="M762" t="s">
        <v>806</v>
      </c>
      <c r="N762" t="s">
        <v>806</v>
      </c>
      <c r="Q762" t="s">
        <v>186</v>
      </c>
      <c r="R762" t="s">
        <v>19236</v>
      </c>
      <c r="S762" t="s">
        <v>1147</v>
      </c>
      <c r="T762" t="s">
        <v>810</v>
      </c>
      <c r="U762" t="s">
        <v>9</v>
      </c>
      <c r="V762" t="s">
        <v>59</v>
      </c>
      <c r="W762" t="s">
        <v>19237</v>
      </c>
      <c r="X762" t="s">
        <v>19238</v>
      </c>
      <c r="Y762" t="s">
        <v>14</v>
      </c>
      <c r="Z762">
        <v>2</v>
      </c>
      <c r="AA762">
        <v>0.255496</v>
      </c>
      <c r="AB762">
        <v>0.40167799999999998</v>
      </c>
      <c r="AC762">
        <v>2</v>
      </c>
      <c r="AD762">
        <v>1</v>
      </c>
      <c r="AE762">
        <v>1</v>
      </c>
      <c r="AF762">
        <v>1450040</v>
      </c>
      <c r="AG762" t="s">
        <v>19239</v>
      </c>
      <c r="AI762" t="s">
        <v>19240</v>
      </c>
      <c r="AJ762" t="s">
        <v>19241</v>
      </c>
      <c r="AL762" t="s">
        <v>19242</v>
      </c>
      <c r="AM762" t="s">
        <v>19243</v>
      </c>
      <c r="AN762" t="s">
        <v>19239</v>
      </c>
      <c r="AO762" t="s">
        <v>19246</v>
      </c>
      <c r="AQ762" t="s">
        <v>19247</v>
      </c>
      <c r="AS762" t="s">
        <v>19248</v>
      </c>
    </row>
    <row r="763" spans="1:46" x14ac:dyDescent="0.25">
      <c r="A763">
        <v>-0.93419099999999999</v>
      </c>
      <c r="B763">
        <v>-1.11395</v>
      </c>
      <c r="C763">
        <f t="shared" si="11"/>
        <v>-0.179759</v>
      </c>
      <c r="D763" t="s">
        <v>29</v>
      </c>
      <c r="E763" t="s">
        <v>29</v>
      </c>
      <c r="F763" t="s">
        <v>8149</v>
      </c>
      <c r="G763" t="s">
        <v>29</v>
      </c>
      <c r="H763" t="s">
        <v>8149</v>
      </c>
      <c r="I763" t="s">
        <v>57168</v>
      </c>
      <c r="Q763" t="s">
        <v>39138</v>
      </c>
      <c r="R763" t="s">
        <v>39139</v>
      </c>
      <c r="S763" t="s">
        <v>1038</v>
      </c>
      <c r="X763" t="s">
        <v>39140</v>
      </c>
      <c r="Y763" t="s">
        <v>14</v>
      </c>
      <c r="Z763">
        <v>4</v>
      </c>
      <c r="AA763">
        <v>0.13988300000000001</v>
      </c>
      <c r="AB763">
        <v>0.23863200000000001</v>
      </c>
      <c r="AC763">
        <v>7</v>
      </c>
      <c r="AD763">
        <v>3.8848500000000001E-2</v>
      </c>
      <c r="AE763">
        <v>7.2747199999999998E-2</v>
      </c>
      <c r="AF763" t="s">
        <v>15</v>
      </c>
      <c r="AG763" t="s">
        <v>39141</v>
      </c>
      <c r="AI763" t="s">
        <v>39142</v>
      </c>
      <c r="AJ763" t="s">
        <v>39143</v>
      </c>
      <c r="AL763" t="s">
        <v>39144</v>
      </c>
      <c r="AM763" t="s">
        <v>39145</v>
      </c>
      <c r="AN763" t="s">
        <v>39148</v>
      </c>
      <c r="AQ763" t="s">
        <v>39149</v>
      </c>
      <c r="AR763" t="s">
        <v>39150</v>
      </c>
    </row>
    <row r="764" spans="1:46" x14ac:dyDescent="0.25">
      <c r="A764">
        <v>1.9402900000000001</v>
      </c>
      <c r="B764">
        <v>1.76064</v>
      </c>
      <c r="C764">
        <f t="shared" si="11"/>
        <v>-0.17965000000000009</v>
      </c>
      <c r="D764" t="s">
        <v>29</v>
      </c>
      <c r="E764" t="s">
        <v>0</v>
      </c>
      <c r="F764" t="s">
        <v>1</v>
      </c>
      <c r="G764" t="s">
        <v>0</v>
      </c>
      <c r="H764" t="s">
        <v>1</v>
      </c>
      <c r="I764" t="s">
        <v>57169</v>
      </c>
      <c r="J764" t="s">
        <v>3932</v>
      </c>
      <c r="K764" t="s">
        <v>935</v>
      </c>
      <c r="L764" t="s">
        <v>3933</v>
      </c>
      <c r="Q764" t="s">
        <v>939</v>
      </c>
      <c r="R764" t="s">
        <v>3934</v>
      </c>
      <c r="V764" t="s">
        <v>77</v>
      </c>
      <c r="X764" t="s">
        <v>3935</v>
      </c>
      <c r="Y764" t="s">
        <v>14</v>
      </c>
      <c r="Z764">
        <v>1</v>
      </c>
      <c r="AA764" s="1">
        <v>6.5086999999999995E-5</v>
      </c>
      <c r="AB764">
        <v>3.6474400000000002E-4</v>
      </c>
      <c r="AC764">
        <v>1</v>
      </c>
      <c r="AD764" s="1">
        <v>4.2263299999999999E-5</v>
      </c>
      <c r="AE764">
        <v>2.0704299999999999E-4</v>
      </c>
      <c r="AF764">
        <v>49684</v>
      </c>
      <c r="AG764" t="s">
        <v>3936</v>
      </c>
      <c r="AI764" t="s">
        <v>3937</v>
      </c>
      <c r="AJ764" t="s">
        <v>3938</v>
      </c>
      <c r="AL764" t="s">
        <v>3939</v>
      </c>
      <c r="AM764" t="s">
        <v>3940</v>
      </c>
      <c r="AN764" t="s">
        <v>3936</v>
      </c>
      <c r="AS764" t="s">
        <v>2396</v>
      </c>
    </row>
    <row r="765" spans="1:46" x14ac:dyDescent="0.25">
      <c r="A765" s="1">
        <v>-1.54979E-12</v>
      </c>
      <c r="B765">
        <v>-0.179089</v>
      </c>
      <c r="C765">
        <f t="shared" si="11"/>
        <v>-0.17908899999845021</v>
      </c>
      <c r="D765" t="s">
        <v>29</v>
      </c>
      <c r="E765" t="s">
        <v>29</v>
      </c>
      <c r="F765" t="s">
        <v>8149</v>
      </c>
      <c r="G765" t="s">
        <v>29</v>
      </c>
      <c r="H765" t="s">
        <v>8149</v>
      </c>
      <c r="I765" t="s">
        <v>57168</v>
      </c>
      <c r="J765" t="s">
        <v>37922</v>
      </c>
      <c r="L765" t="s">
        <v>37923</v>
      </c>
      <c r="M765" t="s">
        <v>9935</v>
      </c>
      <c r="Q765" t="s">
        <v>1571</v>
      </c>
      <c r="R765" t="s">
        <v>30339</v>
      </c>
      <c r="S765" t="s">
        <v>1571</v>
      </c>
      <c r="T765" t="s">
        <v>37924</v>
      </c>
      <c r="U765" t="s">
        <v>9</v>
      </c>
      <c r="V765" t="s">
        <v>59</v>
      </c>
      <c r="X765" t="s">
        <v>37925</v>
      </c>
      <c r="Y765" t="s">
        <v>14</v>
      </c>
      <c r="Z765">
        <v>2</v>
      </c>
      <c r="AA765">
        <v>0.99999800000000005</v>
      </c>
      <c r="AB765">
        <v>1</v>
      </c>
      <c r="AC765">
        <v>2</v>
      </c>
      <c r="AD765">
        <v>0.253911</v>
      </c>
      <c r="AE765">
        <v>0.37904599999999999</v>
      </c>
      <c r="AF765">
        <v>257399</v>
      </c>
      <c r="AG765" t="s">
        <v>37926</v>
      </c>
      <c r="AI765" t="s">
        <v>37927</v>
      </c>
      <c r="AJ765" t="s">
        <v>37928</v>
      </c>
      <c r="AL765" t="s">
        <v>37929</v>
      </c>
      <c r="AM765" t="s">
        <v>37930</v>
      </c>
      <c r="AN765" t="s">
        <v>37933</v>
      </c>
      <c r="AQ765" t="s">
        <v>37934</v>
      </c>
      <c r="AS765" t="s">
        <v>37935</v>
      </c>
    </row>
    <row r="766" spans="1:46" x14ac:dyDescent="0.25">
      <c r="A766">
        <v>-0.27351500000000001</v>
      </c>
      <c r="B766">
        <v>-0.45166000000000001</v>
      </c>
      <c r="C766">
        <f t="shared" si="11"/>
        <v>-0.178145</v>
      </c>
      <c r="D766" t="s">
        <v>29</v>
      </c>
      <c r="E766" t="s">
        <v>29</v>
      </c>
      <c r="F766" t="s">
        <v>8149</v>
      </c>
      <c r="G766" t="s">
        <v>29</v>
      </c>
      <c r="H766" t="s">
        <v>8149</v>
      </c>
      <c r="I766" t="s">
        <v>57168</v>
      </c>
      <c r="J766" t="s">
        <v>38655</v>
      </c>
      <c r="K766" t="s">
        <v>38656</v>
      </c>
      <c r="L766" t="s">
        <v>38657</v>
      </c>
      <c r="M766" t="s">
        <v>806</v>
      </c>
      <c r="N766" t="s">
        <v>806</v>
      </c>
      <c r="Q766" t="s">
        <v>186</v>
      </c>
      <c r="R766" t="s">
        <v>38658</v>
      </c>
      <c r="S766" t="s">
        <v>1147</v>
      </c>
      <c r="T766" t="s">
        <v>26927</v>
      </c>
      <c r="U766" t="s">
        <v>9</v>
      </c>
      <c r="V766" t="s">
        <v>99</v>
      </c>
      <c r="W766" t="s">
        <v>38659</v>
      </c>
      <c r="X766" t="s">
        <v>38660</v>
      </c>
      <c r="Y766" t="s">
        <v>14</v>
      </c>
      <c r="Z766">
        <v>13</v>
      </c>
      <c r="AA766">
        <v>5.2137999999999997E-2</v>
      </c>
      <c r="AB766">
        <v>0.103515</v>
      </c>
      <c r="AC766">
        <v>13</v>
      </c>
      <c r="AD766">
        <v>8.0273400000000009E-3</v>
      </c>
      <c r="AE766">
        <v>1.8808999999999999E-2</v>
      </c>
      <c r="AF766">
        <v>18749200</v>
      </c>
      <c r="AG766" t="s">
        <v>38661</v>
      </c>
      <c r="AI766" t="s">
        <v>38662</v>
      </c>
      <c r="AJ766" t="s">
        <v>38663</v>
      </c>
      <c r="AK766" t="s">
        <v>38664</v>
      </c>
      <c r="AL766" t="s">
        <v>38665</v>
      </c>
      <c r="AM766" t="s">
        <v>38666</v>
      </c>
      <c r="AN766" t="s">
        <v>38669</v>
      </c>
      <c r="AO766" t="s">
        <v>38670</v>
      </c>
      <c r="AQ766" t="s">
        <v>38671</v>
      </c>
      <c r="AS766" t="s">
        <v>38672</v>
      </c>
    </row>
    <row r="767" spans="1:46" x14ac:dyDescent="0.25">
      <c r="A767">
        <v>-1.51416</v>
      </c>
      <c r="B767">
        <v>-1.69194</v>
      </c>
      <c r="C767">
        <f t="shared" si="11"/>
        <v>-0.17778000000000005</v>
      </c>
      <c r="D767" t="s">
        <v>29</v>
      </c>
      <c r="E767" t="s">
        <v>29</v>
      </c>
      <c r="F767" t="s">
        <v>8149</v>
      </c>
      <c r="G767" t="s">
        <v>29</v>
      </c>
      <c r="H767" t="s">
        <v>8149</v>
      </c>
      <c r="I767" t="s">
        <v>57168</v>
      </c>
      <c r="J767" t="s">
        <v>47630</v>
      </c>
      <c r="L767" t="s">
        <v>6260</v>
      </c>
      <c r="M767" t="s">
        <v>938</v>
      </c>
      <c r="N767" t="s">
        <v>938</v>
      </c>
      <c r="R767" t="s">
        <v>47631</v>
      </c>
      <c r="T767" t="s">
        <v>2959</v>
      </c>
      <c r="X767" t="s">
        <v>47632</v>
      </c>
      <c r="Y767" t="s">
        <v>14</v>
      </c>
      <c r="Z767">
        <v>2</v>
      </c>
      <c r="AA767">
        <v>9.0813099999999994E-2</v>
      </c>
      <c r="AB767">
        <v>0.16655300000000001</v>
      </c>
      <c r="AC767">
        <v>2</v>
      </c>
      <c r="AD767">
        <v>3.0681300000000002E-2</v>
      </c>
      <c r="AE767">
        <v>5.9241200000000001E-2</v>
      </c>
      <c r="AF767" t="s">
        <v>15</v>
      </c>
      <c r="AG767" t="s">
        <v>47633</v>
      </c>
      <c r="AI767" t="s">
        <v>47634</v>
      </c>
      <c r="AJ767" t="s">
        <v>47635</v>
      </c>
      <c r="AK767" t="s">
        <v>47636</v>
      </c>
      <c r="AL767" t="s">
        <v>47637</v>
      </c>
      <c r="AM767" t="s">
        <v>47638</v>
      </c>
      <c r="AN767" t="s">
        <v>47633</v>
      </c>
      <c r="AQ767" t="s">
        <v>47641</v>
      </c>
      <c r="AS767" t="s">
        <v>47642</v>
      </c>
    </row>
    <row r="768" spans="1:46" x14ac:dyDescent="0.25">
      <c r="A768">
        <v>-0.43357899999999999</v>
      </c>
      <c r="B768">
        <v>-0.611093</v>
      </c>
      <c r="C768">
        <f t="shared" si="11"/>
        <v>-0.17751400000000001</v>
      </c>
      <c r="D768" t="s">
        <v>29</v>
      </c>
      <c r="E768" t="s">
        <v>29</v>
      </c>
      <c r="F768" t="s">
        <v>8149</v>
      </c>
      <c r="G768" t="s">
        <v>29</v>
      </c>
      <c r="H768" t="s">
        <v>8149</v>
      </c>
      <c r="I768" t="s">
        <v>57168</v>
      </c>
      <c r="J768" t="s">
        <v>58101</v>
      </c>
      <c r="L768" t="s">
        <v>58102</v>
      </c>
      <c r="M768" t="s">
        <v>2270</v>
      </c>
      <c r="Q768" t="s">
        <v>58103</v>
      </c>
      <c r="R768" t="s">
        <v>58104</v>
      </c>
      <c r="U768" t="s">
        <v>780</v>
      </c>
      <c r="V768" t="s">
        <v>10</v>
      </c>
      <c r="W768" t="s">
        <v>37450</v>
      </c>
      <c r="X768" t="s">
        <v>58105</v>
      </c>
      <c r="Y768" t="s">
        <v>14</v>
      </c>
      <c r="Z768">
        <v>1</v>
      </c>
      <c r="AA768">
        <v>0.13722500000000001</v>
      </c>
      <c r="AB768">
        <v>0.23525299999999999</v>
      </c>
      <c r="AC768">
        <v>1</v>
      </c>
      <c r="AD768">
        <v>6.3928799999999994E-2</v>
      </c>
      <c r="AE768">
        <v>0.112372</v>
      </c>
      <c r="AF768">
        <v>38331</v>
      </c>
      <c r="AG768" t="s">
        <v>58106</v>
      </c>
      <c r="AH768" t="s">
        <v>58107</v>
      </c>
      <c r="AI768" t="s">
        <v>58108</v>
      </c>
      <c r="AJ768" t="s">
        <v>58109</v>
      </c>
      <c r="AL768" t="s">
        <v>58110</v>
      </c>
      <c r="AM768" t="s">
        <v>58111</v>
      </c>
      <c r="AN768" t="s">
        <v>58112</v>
      </c>
      <c r="AQ768" t="s">
        <v>58113</v>
      </c>
      <c r="AR768" t="s">
        <v>58114</v>
      </c>
      <c r="AS768" t="s">
        <v>58115</v>
      </c>
    </row>
    <row r="769" spans="1:46" x14ac:dyDescent="0.25">
      <c r="A769">
        <v>2.4449000000000001</v>
      </c>
      <c r="B769">
        <v>2.2686099999999998</v>
      </c>
      <c r="C769">
        <f t="shared" si="11"/>
        <v>-0.17629000000000028</v>
      </c>
      <c r="D769" t="s">
        <v>29</v>
      </c>
      <c r="E769" t="s">
        <v>0</v>
      </c>
      <c r="F769" t="s">
        <v>1</v>
      </c>
      <c r="G769" t="s">
        <v>0</v>
      </c>
      <c r="H769" t="s">
        <v>1</v>
      </c>
      <c r="I769" t="s">
        <v>57169</v>
      </c>
      <c r="J769" t="s">
        <v>4544</v>
      </c>
      <c r="K769" t="s">
        <v>701</v>
      </c>
      <c r="L769" t="s">
        <v>6182</v>
      </c>
      <c r="M769" t="s">
        <v>1096</v>
      </c>
      <c r="N769" t="s">
        <v>868</v>
      </c>
      <c r="Q769" t="s">
        <v>1097</v>
      </c>
      <c r="R769" t="s">
        <v>1098</v>
      </c>
      <c r="S769" t="s">
        <v>1099</v>
      </c>
      <c r="T769" t="s">
        <v>6183</v>
      </c>
      <c r="W769" t="s">
        <v>6184</v>
      </c>
      <c r="X769" t="s">
        <v>6185</v>
      </c>
      <c r="Y769" t="s">
        <v>14</v>
      </c>
      <c r="Z769">
        <v>2</v>
      </c>
      <c r="AA769" s="1">
        <v>2.6780299999999998E-7</v>
      </c>
      <c r="AB769" s="1">
        <v>3.2208499999999998E-6</v>
      </c>
      <c r="AC769">
        <v>2</v>
      </c>
      <c r="AD769" s="1">
        <v>1.40837E-6</v>
      </c>
      <c r="AE769" s="1">
        <v>1.09949E-5</v>
      </c>
      <c r="AF769" t="s">
        <v>15</v>
      </c>
      <c r="AG769" t="s">
        <v>6186</v>
      </c>
      <c r="AI769" t="s">
        <v>6187</v>
      </c>
      <c r="AJ769" t="s">
        <v>6188</v>
      </c>
      <c r="AL769" t="s">
        <v>6189</v>
      </c>
      <c r="AN769" t="s">
        <v>6186</v>
      </c>
      <c r="AQ769" t="s">
        <v>713</v>
      </c>
      <c r="AS769" t="s">
        <v>714</v>
      </c>
    </row>
    <row r="770" spans="1:46" x14ac:dyDescent="0.25">
      <c r="A770">
        <v>0.76472099999999998</v>
      </c>
      <c r="B770">
        <v>0.58878699999999995</v>
      </c>
      <c r="C770">
        <f t="shared" si="11"/>
        <v>-0.17593400000000003</v>
      </c>
      <c r="D770" t="s">
        <v>29</v>
      </c>
      <c r="E770" t="s">
        <v>29</v>
      </c>
      <c r="F770" t="s">
        <v>1</v>
      </c>
      <c r="G770" t="s">
        <v>29</v>
      </c>
      <c r="H770" t="s">
        <v>1</v>
      </c>
      <c r="I770" t="s">
        <v>57168</v>
      </c>
      <c r="J770" t="s">
        <v>14794</v>
      </c>
      <c r="K770" t="s">
        <v>14795</v>
      </c>
      <c r="L770" t="s">
        <v>14796</v>
      </c>
      <c r="M770" t="s">
        <v>14797</v>
      </c>
      <c r="N770" t="s">
        <v>14798</v>
      </c>
      <c r="Q770" t="s">
        <v>14799</v>
      </c>
      <c r="R770" t="s">
        <v>14800</v>
      </c>
      <c r="S770" t="s">
        <v>14801</v>
      </c>
      <c r="T770" t="s">
        <v>14802</v>
      </c>
      <c r="U770" t="s">
        <v>407</v>
      </c>
      <c r="V770" t="s">
        <v>408</v>
      </c>
      <c r="W770" t="s">
        <v>14803</v>
      </c>
      <c r="X770" t="s">
        <v>14804</v>
      </c>
      <c r="Y770" t="s">
        <v>14</v>
      </c>
      <c r="Z770">
        <v>22</v>
      </c>
      <c r="AA770">
        <v>3.6678799999999998E-2</v>
      </c>
      <c r="AB770">
        <v>7.6924599999999996E-2</v>
      </c>
      <c r="AC770">
        <v>22</v>
      </c>
      <c r="AD770">
        <v>7.4193599999999998E-3</v>
      </c>
      <c r="AE770">
        <v>1.7637E-2</v>
      </c>
      <c r="AF770">
        <v>287157</v>
      </c>
      <c r="AG770" t="s">
        <v>14805</v>
      </c>
      <c r="AI770" t="s">
        <v>14806</v>
      </c>
      <c r="AJ770" t="s">
        <v>14807</v>
      </c>
      <c r="AL770" t="s">
        <v>14808</v>
      </c>
      <c r="AN770" t="s">
        <v>14811</v>
      </c>
      <c r="AO770" t="s">
        <v>14812</v>
      </c>
      <c r="AQ770" t="s">
        <v>14813</v>
      </c>
      <c r="AR770" t="s">
        <v>14814</v>
      </c>
      <c r="AS770" t="s">
        <v>14815</v>
      </c>
      <c r="AT770" t="s">
        <v>14816</v>
      </c>
    </row>
    <row r="771" spans="1:46" x14ac:dyDescent="0.25">
      <c r="A771">
        <v>-1.1662999999999999</v>
      </c>
      <c r="B771">
        <v>-1.3415999999999999</v>
      </c>
      <c r="C771">
        <f t="shared" ref="C771:C834" si="12">B771-A771</f>
        <v>-0.17530000000000001</v>
      </c>
      <c r="D771" t="s">
        <v>29</v>
      </c>
      <c r="E771" t="s">
        <v>0</v>
      </c>
      <c r="F771" t="s">
        <v>8149</v>
      </c>
      <c r="G771" t="s">
        <v>0</v>
      </c>
      <c r="H771" t="s">
        <v>8149</v>
      </c>
      <c r="I771" t="s">
        <v>57169</v>
      </c>
      <c r="J771" t="s">
        <v>55358</v>
      </c>
      <c r="K771" t="s">
        <v>28953</v>
      </c>
      <c r="L771" t="s">
        <v>55359</v>
      </c>
      <c r="M771" t="s">
        <v>3614</v>
      </c>
      <c r="O771" t="s">
        <v>55360</v>
      </c>
      <c r="Q771" t="s">
        <v>55361</v>
      </c>
      <c r="R771" t="s">
        <v>55362</v>
      </c>
      <c r="S771" t="s">
        <v>55363</v>
      </c>
      <c r="T771" t="s">
        <v>10387</v>
      </c>
      <c r="U771" t="s">
        <v>996</v>
      </c>
      <c r="V771" t="s">
        <v>77</v>
      </c>
      <c r="X771" t="s">
        <v>55364</v>
      </c>
      <c r="Y771" t="s">
        <v>14</v>
      </c>
      <c r="Z771">
        <v>2</v>
      </c>
      <c r="AA771" s="1">
        <v>3.8109399999999998E-5</v>
      </c>
      <c r="AB771">
        <v>2.36915E-4</v>
      </c>
      <c r="AC771">
        <v>1</v>
      </c>
      <c r="AD771">
        <v>2.6532699999999999E-4</v>
      </c>
      <c r="AE771">
        <v>1.0104199999999999E-3</v>
      </c>
      <c r="AF771">
        <v>45746</v>
      </c>
      <c r="AG771" t="s">
        <v>55365</v>
      </c>
      <c r="AH771" t="s">
        <v>55366</v>
      </c>
      <c r="AI771" t="s">
        <v>55367</v>
      </c>
      <c r="AJ771" t="s">
        <v>55368</v>
      </c>
      <c r="AL771" t="s">
        <v>55369</v>
      </c>
      <c r="AM771" t="s">
        <v>55370</v>
      </c>
      <c r="AN771" t="s">
        <v>55373</v>
      </c>
      <c r="AQ771" t="s">
        <v>55374</v>
      </c>
      <c r="AR771" t="s">
        <v>55375</v>
      </c>
      <c r="AS771" t="s">
        <v>55376</v>
      </c>
      <c r="AT771" t="s">
        <v>55377</v>
      </c>
    </row>
    <row r="772" spans="1:46" x14ac:dyDescent="0.25">
      <c r="A772">
        <v>1.72133</v>
      </c>
      <c r="B772">
        <v>1.5468900000000001</v>
      </c>
      <c r="C772">
        <f t="shared" si="12"/>
        <v>-0.17443999999999993</v>
      </c>
      <c r="D772" t="s">
        <v>29</v>
      </c>
      <c r="E772" t="s">
        <v>0</v>
      </c>
      <c r="F772" t="s">
        <v>1</v>
      </c>
      <c r="G772" t="s">
        <v>0</v>
      </c>
      <c r="H772" t="s">
        <v>1</v>
      </c>
      <c r="I772" t="s">
        <v>57169</v>
      </c>
      <c r="J772" t="s">
        <v>8843</v>
      </c>
      <c r="K772" t="s">
        <v>8844</v>
      </c>
      <c r="L772" t="s">
        <v>8845</v>
      </c>
      <c r="M772" t="s">
        <v>8846</v>
      </c>
      <c r="N772" t="s">
        <v>8847</v>
      </c>
      <c r="Q772" t="s">
        <v>939</v>
      </c>
      <c r="R772" t="s">
        <v>8848</v>
      </c>
      <c r="U772" t="s">
        <v>76</v>
      </c>
      <c r="V772" t="s">
        <v>77</v>
      </c>
      <c r="X772" t="s">
        <v>8849</v>
      </c>
      <c r="Y772" t="s">
        <v>14</v>
      </c>
      <c r="Z772">
        <v>25</v>
      </c>
      <c r="AA772" s="1">
        <v>2.0237699999999999E-21</v>
      </c>
      <c r="AB772" s="1">
        <v>3.9552099999999999E-19</v>
      </c>
      <c r="AC772">
        <v>24</v>
      </c>
      <c r="AD772" s="1">
        <v>3.33869E-14</v>
      </c>
      <c r="AE772" s="1">
        <v>1.38173E-12</v>
      </c>
      <c r="AF772">
        <v>3891690</v>
      </c>
      <c r="AG772" t="s">
        <v>8850</v>
      </c>
      <c r="AI772" t="s">
        <v>8851</v>
      </c>
      <c r="AJ772" t="s">
        <v>8852</v>
      </c>
      <c r="AL772" t="s">
        <v>8853</v>
      </c>
      <c r="AM772" t="s">
        <v>8854</v>
      </c>
      <c r="AN772" t="s">
        <v>8850</v>
      </c>
      <c r="AO772" t="s">
        <v>8857</v>
      </c>
      <c r="AP772" t="s">
        <v>4783</v>
      </c>
      <c r="AS772" t="s">
        <v>8858</v>
      </c>
    </row>
    <row r="773" spans="1:46" x14ac:dyDescent="0.25">
      <c r="A773">
        <v>-0.33385399999999998</v>
      </c>
      <c r="B773">
        <v>-0.50779099999999999</v>
      </c>
      <c r="C773">
        <f t="shared" si="12"/>
        <v>-0.17393700000000001</v>
      </c>
      <c r="D773" t="s">
        <v>29</v>
      </c>
      <c r="E773" t="s">
        <v>29</v>
      </c>
      <c r="F773" t="s">
        <v>8149</v>
      </c>
      <c r="G773" t="s">
        <v>29</v>
      </c>
      <c r="H773" t="s">
        <v>8149</v>
      </c>
      <c r="I773" t="s">
        <v>57168</v>
      </c>
      <c r="J773" t="s">
        <v>37464</v>
      </c>
      <c r="K773" t="s">
        <v>5378</v>
      </c>
      <c r="L773" t="s">
        <v>37465</v>
      </c>
      <c r="Q773" t="s">
        <v>37466</v>
      </c>
      <c r="R773" t="s">
        <v>37467</v>
      </c>
      <c r="X773" t="s">
        <v>37468</v>
      </c>
      <c r="Y773" t="s">
        <v>14</v>
      </c>
      <c r="Z773">
        <v>1</v>
      </c>
      <c r="AA773">
        <v>0.18036199999999999</v>
      </c>
      <c r="AB773">
        <v>0.29605799999999999</v>
      </c>
      <c r="AC773">
        <v>1</v>
      </c>
      <c r="AD773">
        <v>7.1918399999999993E-2</v>
      </c>
      <c r="AE773">
        <v>0.12501999999999999</v>
      </c>
      <c r="AF773" t="s">
        <v>15</v>
      </c>
      <c r="AG773" t="s">
        <v>37469</v>
      </c>
      <c r="AI773" t="s">
        <v>37470</v>
      </c>
      <c r="AJ773" t="s">
        <v>37471</v>
      </c>
      <c r="AL773" t="s">
        <v>37472</v>
      </c>
      <c r="AM773" t="s">
        <v>37473</v>
      </c>
      <c r="AN773" t="s">
        <v>37476</v>
      </c>
      <c r="AR773" t="s">
        <v>37477</v>
      </c>
      <c r="AS773" t="s">
        <v>3629</v>
      </c>
    </row>
    <row r="774" spans="1:46" x14ac:dyDescent="0.25">
      <c r="A774">
        <v>0.17352899999999999</v>
      </c>
      <c r="B774" s="1">
        <v>7.3386000000000004E-18</v>
      </c>
      <c r="C774">
        <f t="shared" si="12"/>
        <v>-0.17352899999999999</v>
      </c>
      <c r="D774" t="s">
        <v>29</v>
      </c>
      <c r="E774" t="s">
        <v>29</v>
      </c>
      <c r="F774" t="s">
        <v>1</v>
      </c>
      <c r="G774" t="s">
        <v>29</v>
      </c>
      <c r="H774" t="s">
        <v>1</v>
      </c>
      <c r="I774" t="s">
        <v>57168</v>
      </c>
      <c r="J774" t="s">
        <v>18375</v>
      </c>
      <c r="K774" t="s">
        <v>18376</v>
      </c>
      <c r="L774" t="s">
        <v>18377</v>
      </c>
      <c r="M774" t="s">
        <v>18378</v>
      </c>
      <c r="N774" t="s">
        <v>18379</v>
      </c>
      <c r="O774" t="s">
        <v>18380</v>
      </c>
      <c r="Q774" t="s">
        <v>18381</v>
      </c>
      <c r="R774" t="s">
        <v>18382</v>
      </c>
      <c r="T774" t="s">
        <v>18383</v>
      </c>
      <c r="U774" t="s">
        <v>3000</v>
      </c>
      <c r="V774" t="s">
        <v>77</v>
      </c>
      <c r="X774" t="s">
        <v>18384</v>
      </c>
      <c r="Y774" t="s">
        <v>14</v>
      </c>
      <c r="Z774">
        <v>11</v>
      </c>
      <c r="AA774">
        <v>0.32777800000000001</v>
      </c>
      <c r="AB774">
        <v>0.49683100000000002</v>
      </c>
      <c r="AC774">
        <v>11</v>
      </c>
      <c r="AD774">
        <v>1</v>
      </c>
      <c r="AE774">
        <v>1</v>
      </c>
      <c r="AF774">
        <v>238994</v>
      </c>
      <c r="AG774" t="s">
        <v>18385</v>
      </c>
      <c r="AH774" t="s">
        <v>18386</v>
      </c>
      <c r="AI774" t="s">
        <v>18387</v>
      </c>
      <c r="AJ774" t="s">
        <v>18388</v>
      </c>
      <c r="AL774" t="s">
        <v>18389</v>
      </c>
      <c r="AN774" t="s">
        <v>18392</v>
      </c>
      <c r="AP774" t="s">
        <v>18393</v>
      </c>
      <c r="AS774" t="s">
        <v>12684</v>
      </c>
      <c r="AT774" t="s">
        <v>18394</v>
      </c>
    </row>
    <row r="775" spans="1:46" x14ac:dyDescent="0.25">
      <c r="A775">
        <v>0.29952000000000001</v>
      </c>
      <c r="B775">
        <v>0.12651799999999999</v>
      </c>
      <c r="C775">
        <f t="shared" si="12"/>
        <v>-0.17300200000000002</v>
      </c>
      <c r="D775" t="s">
        <v>29</v>
      </c>
      <c r="E775" t="s">
        <v>29</v>
      </c>
      <c r="F775" t="s">
        <v>1</v>
      </c>
      <c r="G775" t="s">
        <v>29</v>
      </c>
      <c r="H775" t="s">
        <v>1</v>
      </c>
      <c r="I775" t="s">
        <v>57168</v>
      </c>
      <c r="K775" t="s">
        <v>31890</v>
      </c>
      <c r="L775" t="s">
        <v>16559</v>
      </c>
      <c r="R775" t="s">
        <v>31891</v>
      </c>
      <c r="U775" t="s">
        <v>76</v>
      </c>
      <c r="V775" t="s">
        <v>77</v>
      </c>
      <c r="X775" t="s">
        <v>31892</v>
      </c>
      <c r="Y775" t="s">
        <v>14</v>
      </c>
      <c r="Z775">
        <v>17</v>
      </c>
      <c r="AA775">
        <v>0.104085</v>
      </c>
      <c r="AB775">
        <v>0.18684000000000001</v>
      </c>
      <c r="AC775">
        <v>18</v>
      </c>
      <c r="AD775">
        <v>0.34964899999999999</v>
      </c>
      <c r="AE775">
        <v>0.50612999999999997</v>
      </c>
      <c r="AF775">
        <v>477245</v>
      </c>
      <c r="AG775" t="s">
        <v>31893</v>
      </c>
      <c r="AI775" t="s">
        <v>31894</v>
      </c>
      <c r="AJ775" t="s">
        <v>31895</v>
      </c>
      <c r="AL775" t="s">
        <v>31896</v>
      </c>
      <c r="AM775" t="s">
        <v>31897</v>
      </c>
      <c r="AN775" t="s">
        <v>31893</v>
      </c>
      <c r="AQ775" t="s">
        <v>31900</v>
      </c>
      <c r="AR775" t="s">
        <v>31901</v>
      </c>
      <c r="AS775" t="s">
        <v>2396</v>
      </c>
    </row>
    <row r="776" spans="1:46" x14ac:dyDescent="0.25">
      <c r="A776">
        <v>0.65631499999999998</v>
      </c>
      <c r="B776">
        <v>0.483599</v>
      </c>
      <c r="C776">
        <f t="shared" si="12"/>
        <v>-0.17271599999999998</v>
      </c>
      <c r="D776" t="s">
        <v>29</v>
      </c>
      <c r="E776" t="s">
        <v>29</v>
      </c>
      <c r="F776" t="s">
        <v>1</v>
      </c>
      <c r="G776" t="s">
        <v>29</v>
      </c>
      <c r="H776" t="s">
        <v>1</v>
      </c>
      <c r="I776" t="s">
        <v>57168</v>
      </c>
      <c r="K776" t="s">
        <v>27961</v>
      </c>
      <c r="L776" t="s">
        <v>27962</v>
      </c>
      <c r="M776" t="s">
        <v>3614</v>
      </c>
      <c r="Q776" t="s">
        <v>4051</v>
      </c>
      <c r="R776" t="s">
        <v>27963</v>
      </c>
      <c r="S776" t="s">
        <v>1219</v>
      </c>
      <c r="U776" t="s">
        <v>306</v>
      </c>
      <c r="V776" t="s">
        <v>77</v>
      </c>
      <c r="X776" t="s">
        <v>27964</v>
      </c>
      <c r="Y776" t="s">
        <v>14</v>
      </c>
      <c r="Z776">
        <v>3</v>
      </c>
      <c r="AA776">
        <v>4.0313500000000002E-2</v>
      </c>
      <c r="AB776">
        <v>8.3043699999999998E-2</v>
      </c>
      <c r="AC776">
        <v>3</v>
      </c>
      <c r="AD776">
        <v>8.8047200000000006E-2</v>
      </c>
      <c r="AE776">
        <v>0.14898600000000001</v>
      </c>
      <c r="AF776">
        <v>553842</v>
      </c>
      <c r="AG776" t="s">
        <v>27965</v>
      </c>
      <c r="AI776" t="s">
        <v>27966</v>
      </c>
      <c r="AJ776" t="s">
        <v>27967</v>
      </c>
      <c r="AL776" t="s">
        <v>27968</v>
      </c>
      <c r="AM776" t="s">
        <v>27969</v>
      </c>
      <c r="AQ776" t="s">
        <v>27970</v>
      </c>
      <c r="AR776" t="s">
        <v>27971</v>
      </c>
      <c r="AS776" t="s">
        <v>27972</v>
      </c>
    </row>
    <row r="777" spans="1:46" x14ac:dyDescent="0.25">
      <c r="A777">
        <v>-4.7690400000000001E-2</v>
      </c>
      <c r="B777">
        <v>-0.21953700000000001</v>
      </c>
      <c r="C777">
        <f t="shared" si="12"/>
        <v>-0.17184660000000002</v>
      </c>
      <c r="D777" t="s">
        <v>29</v>
      </c>
      <c r="E777" t="s">
        <v>29</v>
      </c>
      <c r="F777" t="s">
        <v>8149</v>
      </c>
      <c r="G777" t="s">
        <v>29</v>
      </c>
      <c r="H777" t="s">
        <v>8149</v>
      </c>
      <c r="I777" t="s">
        <v>57168</v>
      </c>
      <c r="J777" t="s">
        <v>36790</v>
      </c>
      <c r="K777" t="s">
        <v>15027</v>
      </c>
      <c r="L777" t="s">
        <v>36791</v>
      </c>
      <c r="M777" t="s">
        <v>11581</v>
      </c>
      <c r="N777" t="s">
        <v>3405</v>
      </c>
      <c r="R777" t="s">
        <v>36792</v>
      </c>
      <c r="T777" t="s">
        <v>36793</v>
      </c>
      <c r="U777" t="s">
        <v>145</v>
      </c>
      <c r="V777" t="s">
        <v>77</v>
      </c>
      <c r="X777" t="s">
        <v>36794</v>
      </c>
      <c r="Y777" t="s">
        <v>14</v>
      </c>
      <c r="Z777">
        <v>1</v>
      </c>
      <c r="AA777">
        <v>0.68029300000000004</v>
      </c>
      <c r="AB777">
        <v>0.94461600000000001</v>
      </c>
      <c r="AC777">
        <v>1</v>
      </c>
      <c r="AD777">
        <v>0.22758999999999999</v>
      </c>
      <c r="AE777">
        <v>0.345611</v>
      </c>
      <c r="AF777">
        <v>253901</v>
      </c>
      <c r="AG777" t="s">
        <v>36795</v>
      </c>
      <c r="AI777" t="s">
        <v>36796</v>
      </c>
      <c r="AJ777" t="s">
        <v>36797</v>
      </c>
      <c r="AL777" t="s">
        <v>36798</v>
      </c>
      <c r="AM777" t="s">
        <v>36799</v>
      </c>
      <c r="AN777" t="s">
        <v>36802</v>
      </c>
      <c r="AQ777" t="s">
        <v>36803</v>
      </c>
      <c r="AS777" t="s">
        <v>36804</v>
      </c>
    </row>
    <row r="778" spans="1:46" x14ac:dyDescent="0.25">
      <c r="A778">
        <v>1.7302299999999999</v>
      </c>
      <c r="B778">
        <v>1.5584</v>
      </c>
      <c r="C778">
        <f t="shared" si="12"/>
        <v>-0.17182999999999993</v>
      </c>
      <c r="D778" t="s">
        <v>29</v>
      </c>
      <c r="E778" t="s">
        <v>0</v>
      </c>
      <c r="F778" t="s">
        <v>1</v>
      </c>
      <c r="G778" t="s">
        <v>0</v>
      </c>
      <c r="H778" t="s">
        <v>1</v>
      </c>
      <c r="I778" t="s">
        <v>57169</v>
      </c>
      <c r="J778" t="s">
        <v>13546</v>
      </c>
      <c r="K778" t="s">
        <v>13547</v>
      </c>
      <c r="L778" t="s">
        <v>13548</v>
      </c>
      <c r="M778" t="s">
        <v>3614</v>
      </c>
      <c r="Q778" t="s">
        <v>13549</v>
      </c>
      <c r="R778" t="s">
        <v>13550</v>
      </c>
      <c r="T778" t="s">
        <v>8816</v>
      </c>
      <c r="U778" t="s">
        <v>4088</v>
      </c>
      <c r="V778" t="s">
        <v>77</v>
      </c>
      <c r="X778" t="s">
        <v>13551</v>
      </c>
      <c r="Y778" t="s">
        <v>14</v>
      </c>
      <c r="Z778">
        <v>1</v>
      </c>
      <c r="AA778">
        <v>2.3925899999999999E-4</v>
      </c>
      <c r="AB778">
        <v>1.09359E-3</v>
      </c>
      <c r="AC778">
        <v>1</v>
      </c>
      <c r="AD778">
        <v>3.1174399999999998E-4</v>
      </c>
      <c r="AE778">
        <v>1.1416200000000001E-3</v>
      </c>
      <c r="AF778">
        <v>231367</v>
      </c>
      <c r="AG778" t="s">
        <v>13552</v>
      </c>
      <c r="AI778" t="s">
        <v>13553</v>
      </c>
      <c r="AJ778" t="s">
        <v>13554</v>
      </c>
      <c r="AL778" t="s">
        <v>13555</v>
      </c>
      <c r="AM778" t="s">
        <v>13556</v>
      </c>
      <c r="AN778" t="s">
        <v>13559</v>
      </c>
      <c r="AQ778" t="s">
        <v>13560</v>
      </c>
      <c r="AS778" t="s">
        <v>13561</v>
      </c>
    </row>
    <row r="779" spans="1:46" x14ac:dyDescent="0.25">
      <c r="A779">
        <v>-0.75204000000000004</v>
      </c>
      <c r="B779">
        <v>-0.923315</v>
      </c>
      <c r="C779">
        <f t="shared" si="12"/>
        <v>-0.17127499999999996</v>
      </c>
      <c r="D779" t="s">
        <v>29</v>
      </c>
      <c r="E779" t="s">
        <v>29</v>
      </c>
      <c r="F779" t="s">
        <v>8149</v>
      </c>
      <c r="G779" t="s">
        <v>0</v>
      </c>
      <c r="H779" t="s">
        <v>8149</v>
      </c>
      <c r="I779" t="s">
        <v>57129</v>
      </c>
      <c r="J779" t="s">
        <v>41477</v>
      </c>
      <c r="K779" t="s">
        <v>804</v>
      </c>
      <c r="L779" t="s">
        <v>41478</v>
      </c>
      <c r="M779" t="s">
        <v>18325</v>
      </c>
      <c r="N779" t="s">
        <v>1275</v>
      </c>
      <c r="O779" t="s">
        <v>41479</v>
      </c>
      <c r="Q779" t="s">
        <v>1571</v>
      </c>
      <c r="R779" t="s">
        <v>30339</v>
      </c>
      <c r="S779" t="s">
        <v>1571</v>
      </c>
      <c r="T779" t="s">
        <v>5955</v>
      </c>
      <c r="U779" t="s">
        <v>9</v>
      </c>
      <c r="V779" t="s">
        <v>408</v>
      </c>
      <c r="W779" t="s">
        <v>18328</v>
      </c>
      <c r="X779" t="s">
        <v>41480</v>
      </c>
      <c r="Y779" t="s">
        <v>14</v>
      </c>
      <c r="Z779">
        <v>4</v>
      </c>
      <c r="AA779">
        <v>1.07216E-2</v>
      </c>
      <c r="AB779">
        <v>2.6693100000000001E-2</v>
      </c>
      <c r="AC779">
        <v>6</v>
      </c>
      <c r="AD779" s="1">
        <v>5.8209700000000003E-7</v>
      </c>
      <c r="AE779" s="1">
        <v>5.1007799999999998E-6</v>
      </c>
      <c r="AF779">
        <v>473448</v>
      </c>
      <c r="AG779" t="s">
        <v>41481</v>
      </c>
      <c r="AH779" t="s">
        <v>41482</v>
      </c>
      <c r="AI779" t="s">
        <v>41483</v>
      </c>
      <c r="AJ779" t="s">
        <v>41484</v>
      </c>
      <c r="AL779" t="s">
        <v>41485</v>
      </c>
      <c r="AM779" t="s">
        <v>41486</v>
      </c>
      <c r="AN779" t="s">
        <v>41489</v>
      </c>
      <c r="AQ779" t="s">
        <v>41490</v>
      </c>
      <c r="AS779" t="s">
        <v>41491</v>
      </c>
      <c r="AT779" t="s">
        <v>41492</v>
      </c>
    </row>
    <row r="780" spans="1:46" x14ac:dyDescent="0.25">
      <c r="A780">
        <v>-1.00068</v>
      </c>
      <c r="B780">
        <v>-1.17184</v>
      </c>
      <c r="C780">
        <f t="shared" si="12"/>
        <v>-0.17115999999999998</v>
      </c>
      <c r="D780" t="s">
        <v>29</v>
      </c>
      <c r="E780" t="s">
        <v>29</v>
      </c>
      <c r="F780" t="s">
        <v>8149</v>
      </c>
      <c r="G780" t="s">
        <v>29</v>
      </c>
      <c r="H780" t="s">
        <v>8149</v>
      </c>
      <c r="I780" t="s">
        <v>57168</v>
      </c>
      <c r="J780" t="s">
        <v>53267</v>
      </c>
      <c r="K780" t="s">
        <v>53268</v>
      </c>
      <c r="L780" t="s">
        <v>53269</v>
      </c>
      <c r="M780" t="s">
        <v>18341</v>
      </c>
      <c r="N780" t="s">
        <v>364</v>
      </c>
      <c r="O780" t="s">
        <v>53270</v>
      </c>
      <c r="Q780" t="s">
        <v>18343</v>
      </c>
      <c r="R780" t="s">
        <v>18344</v>
      </c>
      <c r="S780" t="s">
        <v>18345</v>
      </c>
      <c r="T780" t="s">
        <v>18346</v>
      </c>
      <c r="X780" t="s">
        <v>53271</v>
      </c>
      <c r="Y780" t="s">
        <v>14</v>
      </c>
      <c r="Z780">
        <v>1</v>
      </c>
      <c r="AA780">
        <v>2.2070099999999999E-2</v>
      </c>
      <c r="AB780">
        <v>4.96855E-2</v>
      </c>
      <c r="AC780">
        <v>3</v>
      </c>
      <c r="AD780">
        <v>4.1913400000000003E-2</v>
      </c>
      <c r="AE780">
        <v>7.7362899999999998E-2</v>
      </c>
      <c r="AF780" t="s">
        <v>15</v>
      </c>
      <c r="AG780" t="s">
        <v>53272</v>
      </c>
      <c r="AH780" t="s">
        <v>53273</v>
      </c>
      <c r="AI780" t="s">
        <v>53274</v>
      </c>
      <c r="AJ780" t="s">
        <v>53275</v>
      </c>
      <c r="AL780" t="s">
        <v>53276</v>
      </c>
      <c r="AM780" t="s">
        <v>53277</v>
      </c>
      <c r="AN780" t="s">
        <v>53280</v>
      </c>
      <c r="AQ780" t="s">
        <v>53281</v>
      </c>
      <c r="AS780" t="s">
        <v>53282</v>
      </c>
    </row>
    <row r="781" spans="1:46" x14ac:dyDescent="0.25">
      <c r="A781">
        <v>2.6176300000000001</v>
      </c>
      <c r="B781">
        <v>2.4466700000000001</v>
      </c>
      <c r="C781">
        <f t="shared" si="12"/>
        <v>-0.17096</v>
      </c>
      <c r="D781" t="s">
        <v>29</v>
      </c>
      <c r="E781" t="s">
        <v>0</v>
      </c>
      <c r="F781" t="s">
        <v>1</v>
      </c>
      <c r="G781" t="s">
        <v>0</v>
      </c>
      <c r="H781" t="s">
        <v>1</v>
      </c>
      <c r="I781" t="s">
        <v>57169</v>
      </c>
      <c r="J781" t="s">
        <v>1093</v>
      </c>
      <c r="K781" t="s">
        <v>1094</v>
      </c>
      <c r="L781" t="s">
        <v>1095</v>
      </c>
      <c r="M781" t="s">
        <v>1096</v>
      </c>
      <c r="N781" t="s">
        <v>868</v>
      </c>
      <c r="Q781" t="s">
        <v>1097</v>
      </c>
      <c r="R781" t="s">
        <v>1098</v>
      </c>
      <c r="S781" t="s">
        <v>1099</v>
      </c>
      <c r="T781" t="s">
        <v>1100</v>
      </c>
      <c r="U781" t="s">
        <v>9</v>
      </c>
      <c r="V781" t="s">
        <v>99</v>
      </c>
      <c r="X781" t="s">
        <v>1101</v>
      </c>
      <c r="Y781" t="s">
        <v>14</v>
      </c>
      <c r="Z781">
        <v>10</v>
      </c>
      <c r="AA781" s="1">
        <v>8.19065E-10</v>
      </c>
      <c r="AB781" s="1">
        <v>1.88325E-8</v>
      </c>
      <c r="AC781">
        <v>10</v>
      </c>
      <c r="AD781" s="1">
        <v>1.4265100000000001E-9</v>
      </c>
      <c r="AE781" s="1">
        <v>2.4873399999999999E-8</v>
      </c>
      <c r="AF781">
        <v>44241300</v>
      </c>
      <c r="AG781" t="s">
        <v>1102</v>
      </c>
      <c r="AI781" t="s">
        <v>1103</v>
      </c>
      <c r="AJ781" t="s">
        <v>1104</v>
      </c>
      <c r="AK781" t="s">
        <v>1105</v>
      </c>
      <c r="AL781" t="s">
        <v>1106</v>
      </c>
      <c r="AM781" t="s">
        <v>1107</v>
      </c>
      <c r="AN781" t="s">
        <v>1102</v>
      </c>
      <c r="AO781" t="s">
        <v>1110</v>
      </c>
      <c r="AQ781" t="s">
        <v>1111</v>
      </c>
      <c r="AS781" t="s">
        <v>714</v>
      </c>
    </row>
    <row r="782" spans="1:46" x14ac:dyDescent="0.25">
      <c r="A782">
        <v>0.64654699999999998</v>
      </c>
      <c r="B782">
        <v>0.47687299999999999</v>
      </c>
      <c r="C782">
        <f t="shared" si="12"/>
        <v>-0.16967399999999999</v>
      </c>
      <c r="D782" t="s">
        <v>29</v>
      </c>
      <c r="E782" t="s">
        <v>29</v>
      </c>
      <c r="F782" t="s">
        <v>1</v>
      </c>
      <c r="G782" t="s">
        <v>29</v>
      </c>
      <c r="H782" t="s">
        <v>1</v>
      </c>
      <c r="I782" t="s">
        <v>57168</v>
      </c>
      <c r="J782" t="s">
        <v>15229</v>
      </c>
      <c r="K782" t="s">
        <v>15230</v>
      </c>
      <c r="L782" t="s">
        <v>15231</v>
      </c>
      <c r="M782" t="s">
        <v>7014</v>
      </c>
      <c r="Q782" t="s">
        <v>15232</v>
      </c>
      <c r="R782" t="s">
        <v>15233</v>
      </c>
      <c r="U782" t="s">
        <v>76</v>
      </c>
      <c r="V782" t="s">
        <v>77</v>
      </c>
      <c r="X782" t="s">
        <v>15234</v>
      </c>
      <c r="Y782" t="s">
        <v>14</v>
      </c>
      <c r="Z782">
        <v>1</v>
      </c>
      <c r="AA782">
        <v>1.3049E-2</v>
      </c>
      <c r="AB782">
        <v>3.1557799999999997E-2</v>
      </c>
      <c r="AC782">
        <v>1</v>
      </c>
      <c r="AD782">
        <v>3.3239499999999998E-2</v>
      </c>
      <c r="AE782">
        <v>6.3573299999999999E-2</v>
      </c>
      <c r="AF782">
        <v>622305</v>
      </c>
      <c r="AG782" t="s">
        <v>15235</v>
      </c>
      <c r="AI782" t="s">
        <v>15236</v>
      </c>
      <c r="AJ782" t="s">
        <v>15237</v>
      </c>
      <c r="AL782" t="s">
        <v>15238</v>
      </c>
      <c r="AM782" t="s">
        <v>15239</v>
      </c>
      <c r="AN782" t="s">
        <v>15242</v>
      </c>
      <c r="AO782" t="s">
        <v>15243</v>
      </c>
      <c r="AQ782" t="s">
        <v>15244</v>
      </c>
      <c r="AS782" t="s">
        <v>15245</v>
      </c>
    </row>
    <row r="783" spans="1:46" x14ac:dyDescent="0.25">
      <c r="A783">
        <v>0</v>
      </c>
      <c r="B783">
        <v>-0.16922300000000001</v>
      </c>
      <c r="C783">
        <f t="shared" si="12"/>
        <v>-0.16922300000000001</v>
      </c>
      <c r="D783" t="s">
        <v>29</v>
      </c>
      <c r="E783" t="s">
        <v>29</v>
      </c>
      <c r="F783" t="s">
        <v>1</v>
      </c>
      <c r="G783" t="s">
        <v>29</v>
      </c>
      <c r="H783" t="s">
        <v>8149</v>
      </c>
      <c r="I783" t="s">
        <v>57168</v>
      </c>
      <c r="J783" t="s">
        <v>35403</v>
      </c>
      <c r="K783" t="s">
        <v>35404</v>
      </c>
      <c r="L783" t="s">
        <v>35405</v>
      </c>
      <c r="M783" t="s">
        <v>35406</v>
      </c>
      <c r="N783" t="s">
        <v>35407</v>
      </c>
      <c r="Q783" t="s">
        <v>35408</v>
      </c>
      <c r="R783" t="s">
        <v>35409</v>
      </c>
      <c r="S783" t="s">
        <v>15683</v>
      </c>
      <c r="T783" t="s">
        <v>35410</v>
      </c>
      <c r="V783" t="s">
        <v>99</v>
      </c>
      <c r="W783" t="s">
        <v>35411</v>
      </c>
      <c r="X783" t="s">
        <v>35412</v>
      </c>
      <c r="Y783" t="s">
        <v>14</v>
      </c>
      <c r="Z783">
        <v>1</v>
      </c>
      <c r="AA783">
        <v>1</v>
      </c>
      <c r="AB783">
        <v>1</v>
      </c>
      <c r="AC783">
        <v>1</v>
      </c>
      <c r="AD783">
        <v>0.33426</v>
      </c>
      <c r="AE783">
        <v>0.48651800000000001</v>
      </c>
      <c r="AF783">
        <v>473374</v>
      </c>
      <c r="AG783" t="s">
        <v>35413</v>
      </c>
      <c r="AH783" t="s">
        <v>35414</v>
      </c>
      <c r="AI783" t="s">
        <v>35415</v>
      </c>
      <c r="AJ783" t="s">
        <v>35416</v>
      </c>
      <c r="AK783" t="s">
        <v>35417</v>
      </c>
      <c r="AL783" t="s">
        <v>35418</v>
      </c>
      <c r="AN783" t="s">
        <v>35421</v>
      </c>
      <c r="AO783" t="s">
        <v>35422</v>
      </c>
      <c r="AQ783" t="s">
        <v>35423</v>
      </c>
      <c r="AS783" t="s">
        <v>35424</v>
      </c>
      <c r="AT783" t="s">
        <v>35425</v>
      </c>
    </row>
    <row r="784" spans="1:46" x14ac:dyDescent="0.25">
      <c r="A784">
        <v>1.3184499999999999</v>
      </c>
      <c r="B784">
        <v>1.14967</v>
      </c>
      <c r="C784">
        <f t="shared" si="12"/>
        <v>-0.16877999999999993</v>
      </c>
      <c r="D784" t="s">
        <v>29</v>
      </c>
      <c r="E784" t="s">
        <v>29</v>
      </c>
      <c r="F784" t="s">
        <v>1</v>
      </c>
      <c r="G784" t="s">
        <v>29</v>
      </c>
      <c r="H784" t="s">
        <v>1</v>
      </c>
      <c r="I784" t="s">
        <v>57168</v>
      </c>
      <c r="J784" t="s">
        <v>36477</v>
      </c>
      <c r="K784" t="s">
        <v>36416</v>
      </c>
      <c r="L784" t="s">
        <v>36478</v>
      </c>
      <c r="M784" t="s">
        <v>36418</v>
      </c>
      <c r="N784" t="s">
        <v>5780</v>
      </c>
      <c r="O784" t="s">
        <v>848</v>
      </c>
      <c r="Q784" t="s">
        <v>36419</v>
      </c>
      <c r="R784" t="s">
        <v>36420</v>
      </c>
      <c r="U784" t="s">
        <v>76</v>
      </c>
      <c r="V784" t="s">
        <v>77</v>
      </c>
      <c r="W784" t="s">
        <v>36479</v>
      </c>
      <c r="X784" t="s">
        <v>36480</v>
      </c>
      <c r="Y784" t="s">
        <v>14</v>
      </c>
      <c r="Z784">
        <v>2</v>
      </c>
      <c r="AA784">
        <v>1.7610600000000001E-2</v>
      </c>
      <c r="AB784">
        <v>4.0882300000000003E-2</v>
      </c>
      <c r="AC784">
        <v>2</v>
      </c>
      <c r="AD784">
        <v>1.57898E-2</v>
      </c>
      <c r="AE784">
        <v>3.35009E-2</v>
      </c>
      <c r="AF784">
        <v>240940</v>
      </c>
      <c r="AG784" t="s">
        <v>36481</v>
      </c>
      <c r="AH784" t="s">
        <v>36482</v>
      </c>
      <c r="AI784" t="s">
        <v>36483</v>
      </c>
      <c r="AJ784" t="s">
        <v>36484</v>
      </c>
      <c r="AK784" t="s">
        <v>36485</v>
      </c>
      <c r="AL784" t="s">
        <v>36486</v>
      </c>
      <c r="AM784" t="s">
        <v>36487</v>
      </c>
      <c r="AN784" t="s">
        <v>36481</v>
      </c>
      <c r="AP784" t="s">
        <v>36434</v>
      </c>
      <c r="AQ784" t="s">
        <v>36490</v>
      </c>
      <c r="AR784" t="s">
        <v>36491</v>
      </c>
      <c r="AS784" t="s">
        <v>36492</v>
      </c>
      <c r="AT784" t="s">
        <v>36493</v>
      </c>
    </row>
    <row r="785" spans="1:46" x14ac:dyDescent="0.25">
      <c r="A785" s="1">
        <v>-1.06643E-17</v>
      </c>
      <c r="B785">
        <v>-0.168242</v>
      </c>
      <c r="C785">
        <f t="shared" si="12"/>
        <v>-0.168242</v>
      </c>
      <c r="D785" t="s">
        <v>29</v>
      </c>
      <c r="E785" t="s">
        <v>29</v>
      </c>
      <c r="F785" t="s">
        <v>8149</v>
      </c>
      <c r="G785" t="s">
        <v>29</v>
      </c>
      <c r="H785" t="s">
        <v>8149</v>
      </c>
      <c r="I785" t="s">
        <v>57168</v>
      </c>
      <c r="J785" t="s">
        <v>36397</v>
      </c>
      <c r="K785" t="s">
        <v>36398</v>
      </c>
      <c r="L785" t="s">
        <v>36399</v>
      </c>
      <c r="M785" t="s">
        <v>5007</v>
      </c>
      <c r="N785" t="s">
        <v>5008</v>
      </c>
      <c r="Q785" t="s">
        <v>36400</v>
      </c>
      <c r="R785" t="s">
        <v>36401</v>
      </c>
      <c r="T785" t="s">
        <v>17712</v>
      </c>
      <c r="U785" t="s">
        <v>76</v>
      </c>
      <c r="V785" t="s">
        <v>77</v>
      </c>
      <c r="X785" t="s">
        <v>36402</v>
      </c>
      <c r="Y785" t="s">
        <v>14</v>
      </c>
      <c r="Z785">
        <v>5</v>
      </c>
      <c r="AA785">
        <v>1</v>
      </c>
      <c r="AB785">
        <v>1</v>
      </c>
      <c r="AC785">
        <v>5</v>
      </c>
      <c r="AD785">
        <v>0.222777</v>
      </c>
      <c r="AE785">
        <v>0.33965299999999998</v>
      </c>
      <c r="AF785">
        <v>637645</v>
      </c>
      <c r="AG785" t="s">
        <v>36403</v>
      </c>
      <c r="AI785" t="s">
        <v>36404</v>
      </c>
      <c r="AJ785" t="s">
        <v>36405</v>
      </c>
      <c r="AL785" t="s">
        <v>36406</v>
      </c>
      <c r="AM785" t="s">
        <v>36407</v>
      </c>
      <c r="AN785" t="s">
        <v>36410</v>
      </c>
      <c r="AP785" t="s">
        <v>36411</v>
      </c>
      <c r="AQ785" t="s">
        <v>36412</v>
      </c>
      <c r="AR785" t="s">
        <v>36413</v>
      </c>
      <c r="AS785" t="s">
        <v>36414</v>
      </c>
    </row>
    <row r="786" spans="1:46" x14ac:dyDescent="0.25">
      <c r="A786">
        <v>1.0958600000000001</v>
      </c>
      <c r="B786">
        <v>0.92789999999999995</v>
      </c>
      <c r="C786">
        <f t="shared" si="12"/>
        <v>-0.16796000000000011</v>
      </c>
      <c r="D786" t="s">
        <v>29</v>
      </c>
      <c r="E786" t="s">
        <v>0</v>
      </c>
      <c r="F786" t="s">
        <v>1</v>
      </c>
      <c r="G786" t="s">
        <v>0</v>
      </c>
      <c r="H786" t="s">
        <v>1</v>
      </c>
      <c r="I786" t="s">
        <v>57169</v>
      </c>
      <c r="J786" t="s">
        <v>8129</v>
      </c>
      <c r="K786" t="s">
        <v>8130</v>
      </c>
      <c r="L786" t="s">
        <v>8131</v>
      </c>
      <c r="M786" t="s">
        <v>806</v>
      </c>
      <c r="Q786" t="s">
        <v>8132</v>
      </c>
      <c r="R786" t="s">
        <v>8133</v>
      </c>
      <c r="S786" t="s">
        <v>8134</v>
      </c>
      <c r="T786" t="s">
        <v>8135</v>
      </c>
      <c r="U786" t="s">
        <v>9</v>
      </c>
      <c r="V786" t="s">
        <v>408</v>
      </c>
      <c r="W786" t="s">
        <v>8136</v>
      </c>
      <c r="X786" t="s">
        <v>8137</v>
      </c>
      <c r="Y786" t="s">
        <v>14</v>
      </c>
      <c r="Z786">
        <v>12</v>
      </c>
      <c r="AA786" s="1">
        <v>5.98183E-7</v>
      </c>
      <c r="AB786" s="1">
        <v>6.5632199999999998E-6</v>
      </c>
      <c r="AC786">
        <v>12</v>
      </c>
      <c r="AD786" s="1">
        <v>4.6078000000000002E-6</v>
      </c>
      <c r="AE786" s="1">
        <v>3.0974199999999999E-5</v>
      </c>
      <c r="AF786">
        <v>4059770</v>
      </c>
      <c r="AG786" t="s">
        <v>8138</v>
      </c>
      <c r="AI786" t="s">
        <v>8139</v>
      </c>
      <c r="AJ786" t="s">
        <v>8140</v>
      </c>
      <c r="AL786" t="s">
        <v>8141</v>
      </c>
      <c r="AM786" t="s">
        <v>8142</v>
      </c>
      <c r="AN786" t="s">
        <v>8145</v>
      </c>
      <c r="AO786" t="s">
        <v>8146</v>
      </c>
      <c r="AP786" t="s">
        <v>663</v>
      </c>
      <c r="AQ786" t="s">
        <v>8147</v>
      </c>
      <c r="AS786" t="s">
        <v>8148</v>
      </c>
    </row>
    <row r="787" spans="1:46" x14ac:dyDescent="0.25">
      <c r="A787">
        <v>1.1188400000000001</v>
      </c>
      <c r="B787">
        <v>0.95107299999999995</v>
      </c>
      <c r="C787">
        <f t="shared" si="12"/>
        <v>-0.16776700000000011</v>
      </c>
      <c r="D787" t="s">
        <v>29</v>
      </c>
      <c r="E787" t="s">
        <v>0</v>
      </c>
      <c r="F787" t="s">
        <v>1</v>
      </c>
      <c r="G787" t="s">
        <v>0</v>
      </c>
      <c r="H787" t="s">
        <v>1</v>
      </c>
      <c r="I787" t="s">
        <v>57169</v>
      </c>
      <c r="J787" t="s">
        <v>12236</v>
      </c>
      <c r="K787" t="s">
        <v>12237</v>
      </c>
      <c r="L787" t="s">
        <v>12238</v>
      </c>
      <c r="M787" t="s">
        <v>12239</v>
      </c>
      <c r="N787" t="s">
        <v>12240</v>
      </c>
      <c r="O787" t="s">
        <v>12241</v>
      </c>
      <c r="Q787" t="s">
        <v>7731</v>
      </c>
      <c r="R787" t="s">
        <v>7732</v>
      </c>
      <c r="S787" t="s">
        <v>7733</v>
      </c>
      <c r="T787" t="s">
        <v>7734</v>
      </c>
      <c r="U787" t="s">
        <v>76</v>
      </c>
      <c r="V787" t="s">
        <v>77</v>
      </c>
      <c r="W787" t="s">
        <v>12242</v>
      </c>
      <c r="X787" t="s">
        <v>12243</v>
      </c>
      <c r="Y787" t="s">
        <v>14</v>
      </c>
      <c r="Z787">
        <v>9</v>
      </c>
      <c r="AA787" s="1">
        <v>2.23222E-10</v>
      </c>
      <c r="AB787" s="1">
        <v>5.8656700000000001E-9</v>
      </c>
      <c r="AC787">
        <v>9</v>
      </c>
      <c r="AD787" s="1">
        <v>1.8463800000000001E-5</v>
      </c>
      <c r="AE787">
        <v>1.02131E-4</v>
      </c>
      <c r="AF787">
        <v>543429</v>
      </c>
      <c r="AG787" t="s">
        <v>12244</v>
      </c>
      <c r="AH787" t="s">
        <v>12245</v>
      </c>
      <c r="AI787" t="s">
        <v>12246</v>
      </c>
      <c r="AJ787" t="s">
        <v>12247</v>
      </c>
      <c r="AL787" t="s">
        <v>12248</v>
      </c>
      <c r="AN787" t="s">
        <v>12244</v>
      </c>
      <c r="AP787" t="s">
        <v>7744</v>
      </c>
      <c r="AQ787" t="s">
        <v>7745</v>
      </c>
      <c r="AS787" t="s">
        <v>7747</v>
      </c>
      <c r="AT787" t="s">
        <v>12251</v>
      </c>
    </row>
    <row r="788" spans="1:46" x14ac:dyDescent="0.25">
      <c r="A788">
        <v>1.02214</v>
      </c>
      <c r="B788">
        <v>0.85563999999999996</v>
      </c>
      <c r="C788">
        <f t="shared" si="12"/>
        <v>-0.16650000000000009</v>
      </c>
      <c r="D788" t="s">
        <v>29</v>
      </c>
      <c r="E788" t="s">
        <v>0</v>
      </c>
      <c r="F788" t="s">
        <v>1</v>
      </c>
      <c r="G788" t="s">
        <v>29</v>
      </c>
      <c r="H788" t="s">
        <v>1</v>
      </c>
      <c r="I788" t="s">
        <v>57167</v>
      </c>
      <c r="J788" t="s">
        <v>9032</v>
      </c>
      <c r="K788" t="s">
        <v>9033</v>
      </c>
      <c r="L788" t="s">
        <v>9034</v>
      </c>
      <c r="M788" t="s">
        <v>9035</v>
      </c>
      <c r="N788" t="s">
        <v>9035</v>
      </c>
      <c r="Q788" t="s">
        <v>9036</v>
      </c>
      <c r="R788" t="s">
        <v>9037</v>
      </c>
      <c r="S788" t="s">
        <v>9038</v>
      </c>
      <c r="T788" t="s">
        <v>9039</v>
      </c>
      <c r="U788" t="s">
        <v>347</v>
      </c>
      <c r="V788" t="s">
        <v>77</v>
      </c>
      <c r="W788" t="s">
        <v>9040</v>
      </c>
      <c r="X788" t="s">
        <v>9041</v>
      </c>
      <c r="Y788" t="s">
        <v>14</v>
      </c>
      <c r="Z788">
        <v>1</v>
      </c>
      <c r="AA788">
        <v>2.4020600000000001E-3</v>
      </c>
      <c r="AB788">
        <v>7.5112399999999998E-3</v>
      </c>
      <c r="AC788">
        <v>1</v>
      </c>
      <c r="AD788">
        <v>4.6232900000000004E-3</v>
      </c>
      <c r="AE788">
        <v>1.16858E-2</v>
      </c>
      <c r="AF788">
        <v>1672420</v>
      </c>
      <c r="AG788" t="s">
        <v>9042</v>
      </c>
      <c r="AI788" t="s">
        <v>9043</v>
      </c>
      <c r="AJ788" t="s">
        <v>9044</v>
      </c>
      <c r="AL788" t="s">
        <v>9045</v>
      </c>
      <c r="AN788" t="s">
        <v>9048</v>
      </c>
      <c r="AO788" t="s">
        <v>9049</v>
      </c>
      <c r="AP788" t="s">
        <v>9050</v>
      </c>
      <c r="AQ788" t="s">
        <v>9051</v>
      </c>
      <c r="AS788" t="s">
        <v>9052</v>
      </c>
    </row>
    <row r="789" spans="1:46" x14ac:dyDescent="0.25">
      <c r="A789">
        <v>0.89289399999999997</v>
      </c>
      <c r="B789">
        <v>0.72692699999999999</v>
      </c>
      <c r="C789">
        <f t="shared" si="12"/>
        <v>-0.16596699999999998</v>
      </c>
      <c r="D789" t="s">
        <v>29</v>
      </c>
      <c r="E789" t="s">
        <v>29</v>
      </c>
      <c r="F789" t="s">
        <v>1</v>
      </c>
      <c r="G789" t="s">
        <v>29</v>
      </c>
      <c r="H789" t="s">
        <v>1</v>
      </c>
      <c r="I789" t="s">
        <v>57168</v>
      </c>
      <c r="J789" t="s">
        <v>11436</v>
      </c>
      <c r="K789" t="s">
        <v>11437</v>
      </c>
      <c r="L789" t="s">
        <v>11438</v>
      </c>
      <c r="M789" t="s">
        <v>341</v>
      </c>
      <c r="N789" t="s">
        <v>342</v>
      </c>
      <c r="O789" t="s">
        <v>8474</v>
      </c>
      <c r="Q789" t="s">
        <v>11439</v>
      </c>
      <c r="R789" t="s">
        <v>11440</v>
      </c>
      <c r="T789" t="s">
        <v>346</v>
      </c>
      <c r="U789" t="s">
        <v>347</v>
      </c>
      <c r="V789" t="s">
        <v>10</v>
      </c>
      <c r="W789" t="s">
        <v>11441</v>
      </c>
      <c r="X789" t="s">
        <v>11442</v>
      </c>
      <c r="Y789" t="s">
        <v>14</v>
      </c>
      <c r="Z789">
        <v>1</v>
      </c>
      <c r="AA789">
        <v>7.3615699999999996E-3</v>
      </c>
      <c r="AB789">
        <v>1.9328000000000001E-2</v>
      </c>
      <c r="AC789">
        <v>1</v>
      </c>
      <c r="AD789">
        <v>1.08071E-2</v>
      </c>
      <c r="AE789">
        <v>2.4215500000000001E-2</v>
      </c>
      <c r="AF789">
        <v>999441</v>
      </c>
      <c r="AG789" t="s">
        <v>11443</v>
      </c>
      <c r="AH789" t="s">
        <v>5500</v>
      </c>
      <c r="AI789" t="s">
        <v>11444</v>
      </c>
      <c r="AJ789" t="s">
        <v>11445</v>
      </c>
      <c r="AL789" t="s">
        <v>11446</v>
      </c>
      <c r="AN789" t="s">
        <v>11449</v>
      </c>
      <c r="AO789" t="s">
        <v>6921</v>
      </c>
      <c r="AP789" t="s">
        <v>8486</v>
      </c>
      <c r="AQ789" t="s">
        <v>11450</v>
      </c>
      <c r="AS789" t="s">
        <v>1517</v>
      </c>
    </row>
    <row r="790" spans="1:46" x14ac:dyDescent="0.25">
      <c r="A790">
        <v>4.2155800000000001</v>
      </c>
      <c r="B790">
        <v>4.0504199999999999</v>
      </c>
      <c r="C790">
        <f t="shared" si="12"/>
        <v>-0.1651600000000002</v>
      </c>
      <c r="D790" t="s">
        <v>29</v>
      </c>
      <c r="E790" t="s">
        <v>0</v>
      </c>
      <c r="F790" t="s">
        <v>1</v>
      </c>
      <c r="G790" t="s">
        <v>0</v>
      </c>
      <c r="H790" t="s">
        <v>1</v>
      </c>
      <c r="I790" t="s">
        <v>57169</v>
      </c>
      <c r="J790" t="s">
        <v>161</v>
      </c>
      <c r="K790" t="s">
        <v>162</v>
      </c>
      <c r="L790" t="s">
        <v>163</v>
      </c>
      <c r="Q790" t="s">
        <v>164</v>
      </c>
      <c r="R790" t="s">
        <v>165</v>
      </c>
      <c r="S790" t="s">
        <v>166</v>
      </c>
      <c r="U790" t="s">
        <v>145</v>
      </c>
      <c r="V790" t="s">
        <v>77</v>
      </c>
      <c r="W790" t="s">
        <v>167</v>
      </c>
      <c r="X790" t="s">
        <v>168</v>
      </c>
      <c r="Y790" t="s">
        <v>14</v>
      </c>
      <c r="Z790">
        <v>1</v>
      </c>
      <c r="AA790">
        <v>2.3363E-4</v>
      </c>
      <c r="AB790">
        <v>1.07435E-3</v>
      </c>
      <c r="AC790">
        <v>1</v>
      </c>
      <c r="AD790" s="1">
        <v>1.6639100000000001E-5</v>
      </c>
      <c r="AE790" s="1">
        <v>9.3697399999999995E-5</v>
      </c>
      <c r="AF790">
        <v>123680</v>
      </c>
      <c r="AG790" t="s">
        <v>169</v>
      </c>
      <c r="AI790" t="s">
        <v>170</v>
      </c>
      <c r="AJ790" t="s">
        <v>171</v>
      </c>
      <c r="AL790" t="s">
        <v>172</v>
      </c>
      <c r="AM790" t="s">
        <v>173</v>
      </c>
      <c r="AN790" t="s">
        <v>176</v>
      </c>
      <c r="AO790" t="s">
        <v>177</v>
      </c>
      <c r="AQ790" t="s">
        <v>178</v>
      </c>
      <c r="AR790" t="s">
        <v>179</v>
      </c>
      <c r="AS790" t="s">
        <v>180</v>
      </c>
    </row>
    <row r="791" spans="1:46" x14ac:dyDescent="0.25">
      <c r="A791">
        <v>0.16483200000000001</v>
      </c>
      <c r="B791">
        <v>0</v>
      </c>
      <c r="C791">
        <f t="shared" si="12"/>
        <v>-0.16483200000000001</v>
      </c>
      <c r="D791" t="s">
        <v>29</v>
      </c>
      <c r="E791" t="s">
        <v>29</v>
      </c>
      <c r="F791" t="s">
        <v>1</v>
      </c>
      <c r="G791" t="s">
        <v>29</v>
      </c>
      <c r="H791" t="s">
        <v>1</v>
      </c>
      <c r="I791" t="s">
        <v>57168</v>
      </c>
      <c r="J791" t="s">
        <v>13155</v>
      </c>
      <c r="K791" t="s">
        <v>13156</v>
      </c>
      <c r="L791" t="s">
        <v>13157</v>
      </c>
      <c r="M791" t="s">
        <v>13158</v>
      </c>
      <c r="N791" t="s">
        <v>13158</v>
      </c>
      <c r="Q791" t="s">
        <v>13159</v>
      </c>
      <c r="R791" t="s">
        <v>13160</v>
      </c>
      <c r="S791" t="s">
        <v>13159</v>
      </c>
      <c r="T791" t="s">
        <v>13161</v>
      </c>
      <c r="U791" t="s">
        <v>3000</v>
      </c>
      <c r="V791" t="s">
        <v>77</v>
      </c>
      <c r="W791" t="s">
        <v>13162</v>
      </c>
      <c r="X791" t="s">
        <v>13163</v>
      </c>
      <c r="Y791" t="s">
        <v>14</v>
      </c>
      <c r="Z791">
        <v>1</v>
      </c>
      <c r="AA791">
        <v>0.375112</v>
      </c>
      <c r="AB791">
        <v>0.55922499999999997</v>
      </c>
      <c r="AC791">
        <v>1</v>
      </c>
      <c r="AD791">
        <v>1</v>
      </c>
      <c r="AE791">
        <v>1</v>
      </c>
      <c r="AF791">
        <v>154447</v>
      </c>
      <c r="AG791" t="s">
        <v>13164</v>
      </c>
      <c r="AI791" t="s">
        <v>13165</v>
      </c>
      <c r="AJ791" t="s">
        <v>13166</v>
      </c>
      <c r="AL791" t="s">
        <v>13160</v>
      </c>
      <c r="AM791" t="s">
        <v>13167</v>
      </c>
      <c r="AN791" t="s">
        <v>13170</v>
      </c>
      <c r="AO791" t="s">
        <v>13171</v>
      </c>
      <c r="AQ791" t="s">
        <v>13172</v>
      </c>
      <c r="AS791" t="s">
        <v>13173</v>
      </c>
    </row>
    <row r="792" spans="1:46" x14ac:dyDescent="0.25">
      <c r="A792" s="1">
        <v>-2.3874900000000002E-16</v>
      </c>
      <c r="B792">
        <v>-0.16450699999999999</v>
      </c>
      <c r="C792">
        <f t="shared" si="12"/>
        <v>-0.16450699999999974</v>
      </c>
      <c r="D792" t="s">
        <v>29</v>
      </c>
      <c r="E792" t="s">
        <v>29</v>
      </c>
      <c r="F792" t="s">
        <v>8149</v>
      </c>
      <c r="G792" t="s">
        <v>29</v>
      </c>
      <c r="H792" t="s">
        <v>8149</v>
      </c>
      <c r="I792" t="s">
        <v>57168</v>
      </c>
      <c r="J792" t="s">
        <v>39630</v>
      </c>
      <c r="L792" t="s">
        <v>39631</v>
      </c>
      <c r="M792" t="s">
        <v>39632</v>
      </c>
      <c r="N792" t="s">
        <v>4473</v>
      </c>
      <c r="Q792" t="s">
        <v>39633</v>
      </c>
      <c r="R792" t="s">
        <v>39634</v>
      </c>
      <c r="T792" t="s">
        <v>10630</v>
      </c>
      <c r="U792" t="s">
        <v>9</v>
      </c>
      <c r="V792" t="s">
        <v>10</v>
      </c>
      <c r="W792" t="s">
        <v>39635</v>
      </c>
      <c r="X792" t="s">
        <v>39636</v>
      </c>
      <c r="Y792" t="s">
        <v>14</v>
      </c>
      <c r="Z792">
        <v>3</v>
      </c>
      <c r="AA792">
        <v>1</v>
      </c>
      <c r="AB792">
        <v>1</v>
      </c>
      <c r="AC792">
        <v>7</v>
      </c>
      <c r="AD792">
        <v>0.18240700000000001</v>
      </c>
      <c r="AE792">
        <v>0.28454499999999999</v>
      </c>
      <c r="AF792">
        <v>150393</v>
      </c>
      <c r="AG792" t="s">
        <v>39637</v>
      </c>
      <c r="AI792" t="s">
        <v>39638</v>
      </c>
      <c r="AJ792" t="s">
        <v>39639</v>
      </c>
      <c r="AL792" t="s">
        <v>39640</v>
      </c>
      <c r="AM792" t="s">
        <v>39641</v>
      </c>
      <c r="AN792" t="s">
        <v>39644</v>
      </c>
      <c r="AQ792" t="s">
        <v>39645</v>
      </c>
      <c r="AS792" t="s">
        <v>39646</v>
      </c>
    </row>
    <row r="793" spans="1:46" x14ac:dyDescent="0.25">
      <c r="A793">
        <v>0</v>
      </c>
      <c r="B793">
        <v>-0.16430400000000001</v>
      </c>
      <c r="C793">
        <f t="shared" si="12"/>
        <v>-0.16430400000000001</v>
      </c>
      <c r="D793" t="s">
        <v>29</v>
      </c>
      <c r="G793" t="s">
        <v>29</v>
      </c>
      <c r="H793" t="s">
        <v>8149</v>
      </c>
      <c r="I793" t="s">
        <v>57168</v>
      </c>
      <c r="J793" t="s">
        <v>58116</v>
      </c>
      <c r="K793" t="s">
        <v>58117</v>
      </c>
      <c r="L793" t="s">
        <v>2095</v>
      </c>
      <c r="M793" t="s">
        <v>6314</v>
      </c>
      <c r="Q793" t="s">
        <v>58118</v>
      </c>
      <c r="R793" t="s">
        <v>58119</v>
      </c>
      <c r="T793" t="s">
        <v>1198</v>
      </c>
      <c r="V793" t="s">
        <v>266</v>
      </c>
      <c r="X793" t="s">
        <v>58120</v>
      </c>
      <c r="Y793" t="s">
        <v>14</v>
      </c>
      <c r="Z793" t="s">
        <v>15</v>
      </c>
      <c r="AA793" t="s">
        <v>15</v>
      </c>
      <c r="AB793" t="s">
        <v>15</v>
      </c>
      <c r="AC793">
        <v>1</v>
      </c>
      <c r="AD793">
        <v>0.49878600000000001</v>
      </c>
      <c r="AE793">
        <v>0.69477999999999995</v>
      </c>
      <c r="AF793">
        <v>276184</v>
      </c>
      <c r="AG793" t="s">
        <v>58121</v>
      </c>
      <c r="AI793" t="s">
        <v>58122</v>
      </c>
      <c r="AJ793" t="s">
        <v>58123</v>
      </c>
      <c r="AK793" t="s">
        <v>49117</v>
      </c>
      <c r="AL793" t="s">
        <v>58124</v>
      </c>
      <c r="AM793" t="s">
        <v>58118</v>
      </c>
      <c r="AN793" t="s">
        <v>58125</v>
      </c>
      <c r="AO793" t="s">
        <v>58126</v>
      </c>
      <c r="AP793" t="s">
        <v>58127</v>
      </c>
      <c r="AQ793" t="s">
        <v>58128</v>
      </c>
    </row>
    <row r="794" spans="1:46" x14ac:dyDescent="0.25">
      <c r="A794">
        <v>-0.16405</v>
      </c>
      <c r="B794">
        <v>-0.32652300000000001</v>
      </c>
      <c r="C794">
        <f t="shared" si="12"/>
        <v>-0.16247300000000001</v>
      </c>
      <c r="D794" t="s">
        <v>29</v>
      </c>
      <c r="E794" t="s">
        <v>29</v>
      </c>
      <c r="F794" t="s">
        <v>8149</v>
      </c>
      <c r="G794" t="s">
        <v>29</v>
      </c>
      <c r="H794" t="s">
        <v>8149</v>
      </c>
      <c r="I794" t="s">
        <v>57168</v>
      </c>
      <c r="J794" t="s">
        <v>44009</v>
      </c>
      <c r="K794" t="s">
        <v>54459</v>
      </c>
      <c r="L794" t="s">
        <v>21845</v>
      </c>
      <c r="M794" t="s">
        <v>18444</v>
      </c>
      <c r="N794" t="s">
        <v>18445</v>
      </c>
      <c r="O794" t="s">
        <v>4452</v>
      </c>
      <c r="Q794" t="s">
        <v>54460</v>
      </c>
      <c r="R794" t="s">
        <v>54461</v>
      </c>
      <c r="T794" t="s">
        <v>54462</v>
      </c>
      <c r="U794" t="s">
        <v>9</v>
      </c>
      <c r="V794" t="s">
        <v>266</v>
      </c>
      <c r="X794" t="s">
        <v>54463</v>
      </c>
      <c r="Y794" t="s">
        <v>14</v>
      </c>
      <c r="Z794">
        <v>1</v>
      </c>
      <c r="AA794">
        <v>0.37711699999999998</v>
      </c>
      <c r="AB794">
        <v>0.56137999999999999</v>
      </c>
      <c r="AC794">
        <v>1</v>
      </c>
      <c r="AD794">
        <v>0.14429600000000001</v>
      </c>
      <c r="AE794">
        <v>0.231291</v>
      </c>
      <c r="AF794">
        <v>186831</v>
      </c>
      <c r="AG794" t="s">
        <v>54464</v>
      </c>
      <c r="AH794" t="s">
        <v>4457</v>
      </c>
      <c r="AI794" t="s">
        <v>54465</v>
      </c>
      <c r="AJ794" t="s">
        <v>54466</v>
      </c>
      <c r="AL794" t="s">
        <v>54467</v>
      </c>
      <c r="AN794" t="s">
        <v>54470</v>
      </c>
      <c r="AQ794" t="s">
        <v>54471</v>
      </c>
      <c r="AR794" t="s">
        <v>54472</v>
      </c>
      <c r="AS794" t="s">
        <v>54473</v>
      </c>
      <c r="AT794" t="s">
        <v>54474</v>
      </c>
    </row>
    <row r="795" spans="1:46" x14ac:dyDescent="0.25">
      <c r="A795">
        <v>2.30261</v>
      </c>
      <c r="B795">
        <v>2.1404899999999998</v>
      </c>
      <c r="C795">
        <f t="shared" si="12"/>
        <v>-0.16212000000000026</v>
      </c>
      <c r="D795" t="s">
        <v>29</v>
      </c>
      <c r="E795" t="s">
        <v>0</v>
      </c>
      <c r="F795" t="s">
        <v>1</v>
      </c>
      <c r="G795" t="s">
        <v>0</v>
      </c>
      <c r="H795" t="s">
        <v>1</v>
      </c>
      <c r="I795" t="s">
        <v>57169</v>
      </c>
      <c r="J795" t="s">
        <v>1802</v>
      </c>
      <c r="K795" t="s">
        <v>1803</v>
      </c>
      <c r="L795" t="s">
        <v>1804</v>
      </c>
      <c r="M795" t="s">
        <v>1805</v>
      </c>
      <c r="N795" t="s">
        <v>1806</v>
      </c>
      <c r="Q795" t="s">
        <v>1807</v>
      </c>
      <c r="R795" t="s">
        <v>1808</v>
      </c>
      <c r="S795" t="s">
        <v>1807</v>
      </c>
      <c r="T795" t="s">
        <v>1809</v>
      </c>
      <c r="V795" t="s">
        <v>99</v>
      </c>
      <c r="W795" t="s">
        <v>1810</v>
      </c>
      <c r="X795" t="s">
        <v>1811</v>
      </c>
      <c r="Y795" t="s">
        <v>14</v>
      </c>
      <c r="Z795">
        <v>1</v>
      </c>
      <c r="AA795" s="1">
        <v>3.96741E-5</v>
      </c>
      <c r="AB795">
        <v>2.4518000000000001E-4</v>
      </c>
      <c r="AC795">
        <v>1</v>
      </c>
      <c r="AD795" s="1">
        <v>5.0531500000000001E-6</v>
      </c>
      <c r="AE795" s="1">
        <v>3.3483499999999999E-5</v>
      </c>
      <c r="AF795">
        <v>3476560</v>
      </c>
      <c r="AG795" t="s">
        <v>1812</v>
      </c>
      <c r="AI795" t="s">
        <v>1813</v>
      </c>
      <c r="AJ795" t="s">
        <v>1814</v>
      </c>
      <c r="AL795" t="s">
        <v>1815</v>
      </c>
      <c r="AM795" t="s">
        <v>1816</v>
      </c>
      <c r="AN795" t="s">
        <v>1812</v>
      </c>
      <c r="AO795" t="s">
        <v>1819</v>
      </c>
      <c r="AP795" t="s">
        <v>1820</v>
      </c>
      <c r="AQ795" t="s">
        <v>1821</v>
      </c>
      <c r="AS795" t="s">
        <v>1822</v>
      </c>
    </row>
    <row r="796" spans="1:46" x14ac:dyDescent="0.25">
      <c r="A796">
        <v>-1.40147</v>
      </c>
      <c r="B796">
        <v>-1.56345</v>
      </c>
      <c r="C796">
        <f t="shared" si="12"/>
        <v>-0.16198000000000001</v>
      </c>
      <c r="D796" t="s">
        <v>29</v>
      </c>
      <c r="E796" t="s">
        <v>0</v>
      </c>
      <c r="F796" t="s">
        <v>8149</v>
      </c>
      <c r="G796" t="s">
        <v>0</v>
      </c>
      <c r="H796" t="s">
        <v>8149</v>
      </c>
      <c r="I796" t="s">
        <v>57169</v>
      </c>
      <c r="J796" t="s">
        <v>47784</v>
      </c>
      <c r="K796" t="s">
        <v>47785</v>
      </c>
      <c r="L796" t="s">
        <v>4672</v>
      </c>
      <c r="M796" t="s">
        <v>806</v>
      </c>
      <c r="Q796" t="s">
        <v>14758</v>
      </c>
      <c r="R796" t="s">
        <v>14759</v>
      </c>
      <c r="U796" t="s">
        <v>9</v>
      </c>
      <c r="V796" t="s">
        <v>59</v>
      </c>
      <c r="X796" t="s">
        <v>47786</v>
      </c>
      <c r="Y796" t="s">
        <v>14</v>
      </c>
      <c r="Z796">
        <v>1</v>
      </c>
      <c r="AA796">
        <v>1.01624E-4</v>
      </c>
      <c r="AB796">
        <v>5.2699599999999995E-4</v>
      </c>
      <c r="AC796">
        <v>1</v>
      </c>
      <c r="AD796" s="1">
        <v>2.5754799999999999E-5</v>
      </c>
      <c r="AE796">
        <v>1.35272E-4</v>
      </c>
      <c r="AF796">
        <v>1618190</v>
      </c>
      <c r="AG796" t="s">
        <v>47787</v>
      </c>
      <c r="AI796" t="s">
        <v>47788</v>
      </c>
      <c r="AJ796" t="s">
        <v>47789</v>
      </c>
      <c r="AL796" t="s">
        <v>47790</v>
      </c>
      <c r="AN796" t="s">
        <v>47787</v>
      </c>
      <c r="AO796" t="s">
        <v>47793</v>
      </c>
      <c r="AR796" t="s">
        <v>47794</v>
      </c>
      <c r="AS796" t="s">
        <v>47795</v>
      </c>
    </row>
    <row r="797" spans="1:46" x14ac:dyDescent="0.25">
      <c r="A797">
        <v>2.0497000000000001</v>
      </c>
      <c r="B797">
        <v>1.88907</v>
      </c>
      <c r="C797">
        <f t="shared" si="12"/>
        <v>-0.16063000000000005</v>
      </c>
      <c r="D797" t="s">
        <v>29</v>
      </c>
      <c r="E797" t="s">
        <v>0</v>
      </c>
      <c r="F797" t="s">
        <v>1</v>
      </c>
      <c r="G797" t="s">
        <v>0</v>
      </c>
      <c r="H797" t="s">
        <v>1</v>
      </c>
      <c r="I797" t="s">
        <v>57169</v>
      </c>
      <c r="J797" t="s">
        <v>5178</v>
      </c>
      <c r="K797" t="s">
        <v>5179</v>
      </c>
      <c r="L797" t="s">
        <v>5180</v>
      </c>
      <c r="M797" t="s">
        <v>4570</v>
      </c>
      <c r="N797" t="s">
        <v>4571</v>
      </c>
      <c r="O797" t="s">
        <v>5181</v>
      </c>
      <c r="Q797" t="s">
        <v>4573</v>
      </c>
      <c r="R797" t="s">
        <v>4574</v>
      </c>
      <c r="S797" t="s">
        <v>4575</v>
      </c>
      <c r="T797" t="s">
        <v>5182</v>
      </c>
      <c r="U797" t="s">
        <v>996</v>
      </c>
      <c r="V797" t="s">
        <v>77</v>
      </c>
      <c r="X797" t="s">
        <v>5183</v>
      </c>
      <c r="Y797" t="s">
        <v>14</v>
      </c>
      <c r="Z797">
        <v>1</v>
      </c>
      <c r="AA797">
        <v>1.64494E-4</v>
      </c>
      <c r="AB797">
        <v>7.9624399999999999E-4</v>
      </c>
      <c r="AC797">
        <v>1</v>
      </c>
      <c r="AD797" s="1">
        <v>2.61678E-5</v>
      </c>
      <c r="AE797">
        <v>1.36845E-4</v>
      </c>
      <c r="AF797">
        <v>989331</v>
      </c>
      <c r="AG797" t="s">
        <v>5184</v>
      </c>
      <c r="AH797" t="s">
        <v>5181</v>
      </c>
      <c r="AI797" t="s">
        <v>5185</v>
      </c>
      <c r="AJ797" t="s">
        <v>5186</v>
      </c>
      <c r="AL797" t="s">
        <v>5187</v>
      </c>
      <c r="AN797" t="s">
        <v>5184</v>
      </c>
      <c r="AO797" t="s">
        <v>5190</v>
      </c>
      <c r="AQ797" t="s">
        <v>5191</v>
      </c>
      <c r="AS797" t="s">
        <v>5192</v>
      </c>
      <c r="AT797" t="s">
        <v>5193</v>
      </c>
    </row>
    <row r="798" spans="1:46" x14ac:dyDescent="0.25">
      <c r="A798">
        <v>0</v>
      </c>
      <c r="B798">
        <v>-0.16003500000000001</v>
      </c>
      <c r="C798">
        <f t="shared" si="12"/>
        <v>-0.16003500000000001</v>
      </c>
      <c r="D798" t="s">
        <v>29</v>
      </c>
      <c r="E798" t="s">
        <v>29</v>
      </c>
      <c r="F798" t="s">
        <v>1</v>
      </c>
      <c r="G798" t="s">
        <v>29</v>
      </c>
      <c r="H798" t="s">
        <v>8149</v>
      </c>
      <c r="I798" t="s">
        <v>57168</v>
      </c>
      <c r="J798" t="s">
        <v>58129</v>
      </c>
      <c r="K798" t="s">
        <v>58130</v>
      </c>
      <c r="L798" t="s">
        <v>58131</v>
      </c>
      <c r="M798" t="s">
        <v>1569</v>
      </c>
      <c r="N798" t="s">
        <v>1570</v>
      </c>
      <c r="Q798" t="s">
        <v>38464</v>
      </c>
      <c r="R798" t="s">
        <v>38465</v>
      </c>
      <c r="S798" t="s">
        <v>38466</v>
      </c>
      <c r="T798" t="s">
        <v>1573</v>
      </c>
      <c r="W798" t="s">
        <v>58132</v>
      </c>
      <c r="X798" t="s">
        <v>58133</v>
      </c>
      <c r="Y798" t="s">
        <v>14</v>
      </c>
      <c r="Z798">
        <v>1</v>
      </c>
      <c r="AA798">
        <v>1</v>
      </c>
      <c r="AB798">
        <v>1</v>
      </c>
      <c r="AC798">
        <v>1</v>
      </c>
      <c r="AD798">
        <v>0.450349</v>
      </c>
      <c r="AE798">
        <v>0.63347600000000004</v>
      </c>
      <c r="AF798" t="s">
        <v>15</v>
      </c>
      <c r="AG798" t="s">
        <v>58134</v>
      </c>
      <c r="AI798" t="s">
        <v>58135</v>
      </c>
      <c r="AJ798" t="s">
        <v>58136</v>
      </c>
      <c r="AL798" t="s">
        <v>58137</v>
      </c>
      <c r="AN798" t="s">
        <v>58134</v>
      </c>
      <c r="AO798" t="s">
        <v>58138</v>
      </c>
      <c r="AQ798" t="s">
        <v>58139</v>
      </c>
      <c r="AR798" t="s">
        <v>58140</v>
      </c>
      <c r="AS798" t="s">
        <v>7850</v>
      </c>
    </row>
    <row r="799" spans="1:46" x14ac:dyDescent="0.25">
      <c r="A799">
        <v>2.48149</v>
      </c>
      <c r="B799">
        <v>2.3218000000000001</v>
      </c>
      <c r="C799">
        <f t="shared" si="12"/>
        <v>-0.15968999999999989</v>
      </c>
      <c r="D799" t="s">
        <v>29</v>
      </c>
      <c r="E799" t="s">
        <v>0</v>
      </c>
      <c r="F799" t="s">
        <v>1</v>
      </c>
      <c r="G799" t="s">
        <v>0</v>
      </c>
      <c r="H799" t="s">
        <v>1</v>
      </c>
      <c r="I799" t="s">
        <v>57169</v>
      </c>
      <c r="J799" t="s">
        <v>1628</v>
      </c>
      <c r="K799" t="s">
        <v>1629</v>
      </c>
      <c r="L799" t="s">
        <v>1630</v>
      </c>
      <c r="Q799" t="s">
        <v>1631</v>
      </c>
      <c r="R799" t="s">
        <v>1632</v>
      </c>
      <c r="X799" t="s">
        <v>1633</v>
      </c>
      <c r="Y799" t="s">
        <v>14</v>
      </c>
      <c r="Z799">
        <v>1</v>
      </c>
      <c r="AA799" s="1">
        <v>1.73815E-5</v>
      </c>
      <c r="AB799">
        <v>1.2324699999999999E-4</v>
      </c>
      <c r="AC799">
        <v>1</v>
      </c>
      <c r="AD799" s="1">
        <v>7.0834E-7</v>
      </c>
      <c r="AE799" s="1">
        <v>5.9490199999999998E-6</v>
      </c>
      <c r="AF799" t="s">
        <v>15</v>
      </c>
      <c r="AG799" t="s">
        <v>1634</v>
      </c>
      <c r="AI799" t="s">
        <v>1635</v>
      </c>
      <c r="AJ799" t="s">
        <v>1636</v>
      </c>
      <c r="AL799" t="s">
        <v>1637</v>
      </c>
      <c r="AM799" t="s">
        <v>1638</v>
      </c>
      <c r="AN799" t="s">
        <v>1634</v>
      </c>
      <c r="AP799" t="s">
        <v>1641</v>
      </c>
      <c r="AQ799" t="s">
        <v>1642</v>
      </c>
      <c r="AR799" t="s">
        <v>1643</v>
      </c>
      <c r="AS799" t="s">
        <v>1644</v>
      </c>
    </row>
    <row r="800" spans="1:46" x14ac:dyDescent="0.25">
      <c r="A800">
        <v>1.0759099999999999</v>
      </c>
      <c r="B800">
        <v>0.91632000000000002</v>
      </c>
      <c r="C800">
        <f t="shared" si="12"/>
        <v>-0.1595899999999999</v>
      </c>
      <c r="D800" t="s">
        <v>29</v>
      </c>
      <c r="E800" t="s">
        <v>0</v>
      </c>
      <c r="F800" t="s">
        <v>1</v>
      </c>
      <c r="G800" t="s">
        <v>0</v>
      </c>
      <c r="H800" t="s">
        <v>1</v>
      </c>
      <c r="I800" t="s">
        <v>57169</v>
      </c>
      <c r="J800" t="s">
        <v>4048</v>
      </c>
      <c r="K800" t="s">
        <v>4049</v>
      </c>
      <c r="L800" t="s">
        <v>4050</v>
      </c>
      <c r="M800" t="s">
        <v>3614</v>
      </c>
      <c r="Q800" t="s">
        <v>4051</v>
      </c>
      <c r="R800" t="s">
        <v>4002</v>
      </c>
      <c r="T800" t="s">
        <v>1039</v>
      </c>
      <c r="U800" t="s">
        <v>145</v>
      </c>
      <c r="V800" t="s">
        <v>77</v>
      </c>
      <c r="X800" t="s">
        <v>4052</v>
      </c>
      <c r="Y800" t="s">
        <v>14</v>
      </c>
      <c r="Z800">
        <v>5</v>
      </c>
      <c r="AA800" s="1">
        <v>4.2005100000000002E-5</v>
      </c>
      <c r="AB800">
        <v>2.5455399999999999E-4</v>
      </c>
      <c r="AC800">
        <v>5</v>
      </c>
      <c r="AD800">
        <v>2.1394900000000001E-4</v>
      </c>
      <c r="AE800">
        <v>8.40893E-4</v>
      </c>
      <c r="AF800">
        <v>1114690</v>
      </c>
      <c r="AG800" t="s">
        <v>4053</v>
      </c>
      <c r="AI800" t="s">
        <v>4054</v>
      </c>
      <c r="AJ800" t="s">
        <v>4055</v>
      </c>
      <c r="AL800" t="s">
        <v>4056</v>
      </c>
      <c r="AM800" t="s">
        <v>4057</v>
      </c>
      <c r="AN800" t="s">
        <v>4053</v>
      </c>
      <c r="AO800" t="s">
        <v>4060</v>
      </c>
      <c r="AQ800" t="s">
        <v>4061</v>
      </c>
      <c r="AR800" t="s">
        <v>4062</v>
      </c>
      <c r="AS800" t="s">
        <v>4063</v>
      </c>
    </row>
    <row r="801" spans="1:46" x14ac:dyDescent="0.25">
      <c r="A801">
        <v>0.80029399999999995</v>
      </c>
      <c r="B801">
        <v>0.64130900000000002</v>
      </c>
      <c r="C801">
        <f t="shared" si="12"/>
        <v>-0.15898499999999993</v>
      </c>
      <c r="D801" t="s">
        <v>29</v>
      </c>
      <c r="E801" t="s">
        <v>0</v>
      </c>
      <c r="F801" t="s">
        <v>1</v>
      </c>
      <c r="G801" t="s">
        <v>29</v>
      </c>
      <c r="H801" t="s">
        <v>1</v>
      </c>
      <c r="I801" t="s">
        <v>57167</v>
      </c>
      <c r="J801" t="s">
        <v>16831</v>
      </c>
      <c r="K801" t="s">
        <v>16832</v>
      </c>
      <c r="L801" t="s">
        <v>16833</v>
      </c>
      <c r="Q801" t="s">
        <v>16834</v>
      </c>
      <c r="R801" t="s">
        <v>16835</v>
      </c>
      <c r="S801" t="s">
        <v>1219</v>
      </c>
      <c r="T801" t="s">
        <v>14531</v>
      </c>
      <c r="U801" t="s">
        <v>76</v>
      </c>
      <c r="V801" t="s">
        <v>77</v>
      </c>
      <c r="X801" t="s">
        <v>16836</v>
      </c>
      <c r="Y801" t="s">
        <v>14</v>
      </c>
      <c r="Z801">
        <v>7</v>
      </c>
      <c r="AA801">
        <v>1.139E-3</v>
      </c>
      <c r="AB801">
        <v>4.0199099999999998E-3</v>
      </c>
      <c r="AC801">
        <v>7</v>
      </c>
      <c r="AD801">
        <v>3.1371700000000002E-2</v>
      </c>
      <c r="AE801">
        <v>6.0438499999999999E-2</v>
      </c>
      <c r="AF801">
        <v>3654200</v>
      </c>
      <c r="AG801" t="s">
        <v>16837</v>
      </c>
      <c r="AI801" t="s">
        <v>16838</v>
      </c>
      <c r="AJ801" t="s">
        <v>16839</v>
      </c>
      <c r="AL801" t="s">
        <v>16840</v>
      </c>
      <c r="AN801" t="s">
        <v>16843</v>
      </c>
      <c r="AQ801" t="s">
        <v>16844</v>
      </c>
      <c r="AR801" t="s">
        <v>16845</v>
      </c>
      <c r="AS801" t="s">
        <v>16846</v>
      </c>
    </row>
    <row r="802" spans="1:46" x14ac:dyDescent="0.25">
      <c r="A802" s="1">
        <v>-2.83777E-17</v>
      </c>
      <c r="B802">
        <v>-0.15848000000000001</v>
      </c>
      <c r="C802">
        <f t="shared" si="12"/>
        <v>-0.15847999999999998</v>
      </c>
      <c r="D802" t="s">
        <v>29</v>
      </c>
      <c r="E802" t="s">
        <v>29</v>
      </c>
      <c r="F802" t="s">
        <v>8149</v>
      </c>
      <c r="G802" t="s">
        <v>29</v>
      </c>
      <c r="H802" t="s">
        <v>8149</v>
      </c>
      <c r="I802" t="s">
        <v>57168</v>
      </c>
      <c r="J802" t="s">
        <v>33385</v>
      </c>
      <c r="K802" t="s">
        <v>804</v>
      </c>
      <c r="L802" t="s">
        <v>33386</v>
      </c>
      <c r="Q802" t="s">
        <v>18268</v>
      </c>
      <c r="R802" t="s">
        <v>18269</v>
      </c>
      <c r="S802" t="s">
        <v>18270</v>
      </c>
      <c r="U802" t="s">
        <v>76</v>
      </c>
      <c r="V802" t="s">
        <v>77</v>
      </c>
      <c r="X802" t="s">
        <v>33387</v>
      </c>
      <c r="Y802" t="s">
        <v>14</v>
      </c>
      <c r="Z802">
        <v>7</v>
      </c>
      <c r="AA802">
        <v>1</v>
      </c>
      <c r="AB802">
        <v>1</v>
      </c>
      <c r="AC802">
        <v>6</v>
      </c>
      <c r="AD802">
        <v>0.203237</v>
      </c>
      <c r="AE802">
        <v>0.312917</v>
      </c>
      <c r="AF802">
        <v>69000</v>
      </c>
      <c r="AG802" t="s">
        <v>33388</v>
      </c>
      <c r="AI802" t="s">
        <v>33389</v>
      </c>
      <c r="AJ802" t="s">
        <v>33390</v>
      </c>
      <c r="AL802" t="s">
        <v>33391</v>
      </c>
      <c r="AM802" t="s">
        <v>33392</v>
      </c>
      <c r="AN802" t="s">
        <v>33395</v>
      </c>
      <c r="AO802" t="s">
        <v>33396</v>
      </c>
      <c r="AQ802" t="s">
        <v>33397</v>
      </c>
      <c r="AR802" t="s">
        <v>33398</v>
      </c>
      <c r="AS802" t="s">
        <v>33399</v>
      </c>
    </row>
    <row r="803" spans="1:46" x14ac:dyDescent="0.25">
      <c r="A803">
        <v>0</v>
      </c>
      <c r="B803">
        <v>-0.158474</v>
      </c>
      <c r="C803">
        <f t="shared" si="12"/>
        <v>-0.158474</v>
      </c>
      <c r="D803" t="s">
        <v>29</v>
      </c>
      <c r="E803" t="s">
        <v>29</v>
      </c>
      <c r="F803" t="s">
        <v>1</v>
      </c>
      <c r="G803" t="s">
        <v>29</v>
      </c>
      <c r="H803" t="s">
        <v>8149</v>
      </c>
      <c r="I803" t="s">
        <v>57168</v>
      </c>
      <c r="J803" t="s">
        <v>19452</v>
      </c>
      <c r="K803" t="s">
        <v>16832</v>
      </c>
      <c r="L803" t="s">
        <v>19453</v>
      </c>
      <c r="O803" t="s">
        <v>19454</v>
      </c>
      <c r="Q803" t="s">
        <v>19455</v>
      </c>
      <c r="R803" t="s">
        <v>19456</v>
      </c>
      <c r="S803" t="s">
        <v>19457</v>
      </c>
      <c r="V803" t="s">
        <v>77</v>
      </c>
      <c r="X803" t="s">
        <v>19458</v>
      </c>
      <c r="Y803" t="s">
        <v>14</v>
      </c>
      <c r="Z803">
        <v>1</v>
      </c>
      <c r="AA803">
        <v>1</v>
      </c>
      <c r="AB803">
        <v>1</v>
      </c>
      <c r="AC803">
        <v>1</v>
      </c>
      <c r="AD803">
        <v>0.42875999999999997</v>
      </c>
      <c r="AE803">
        <v>0.60533999999999999</v>
      </c>
      <c r="AF803">
        <v>70</v>
      </c>
      <c r="AG803" t="s">
        <v>19459</v>
      </c>
      <c r="AH803" t="s">
        <v>19454</v>
      </c>
      <c r="AI803" t="s">
        <v>19460</v>
      </c>
      <c r="AJ803" t="s">
        <v>19461</v>
      </c>
      <c r="AK803" t="s">
        <v>19462</v>
      </c>
      <c r="AL803" t="s">
        <v>19463</v>
      </c>
      <c r="AM803" t="s">
        <v>19464</v>
      </c>
      <c r="AN803" t="s">
        <v>19467</v>
      </c>
      <c r="AS803" t="s">
        <v>2396</v>
      </c>
      <c r="AT803" t="s">
        <v>19468</v>
      </c>
    </row>
    <row r="804" spans="1:46" x14ac:dyDescent="0.25">
      <c r="A804">
        <v>-1.56026</v>
      </c>
      <c r="B804">
        <v>-1.7182500000000001</v>
      </c>
      <c r="C804">
        <f t="shared" si="12"/>
        <v>-0.15799000000000007</v>
      </c>
      <c r="D804" t="s">
        <v>29</v>
      </c>
      <c r="E804" t="s">
        <v>29</v>
      </c>
      <c r="F804" t="s">
        <v>8149</v>
      </c>
      <c r="G804" t="s">
        <v>0</v>
      </c>
      <c r="H804" t="s">
        <v>8149</v>
      </c>
      <c r="I804" t="s">
        <v>57129</v>
      </c>
      <c r="J804" t="s">
        <v>45535</v>
      </c>
      <c r="K804" t="s">
        <v>45536</v>
      </c>
      <c r="L804" t="s">
        <v>45537</v>
      </c>
      <c r="Q804" t="s">
        <v>45538</v>
      </c>
      <c r="R804" t="s">
        <v>45538</v>
      </c>
      <c r="T804" t="s">
        <v>45539</v>
      </c>
      <c r="X804" t="s">
        <v>45540</v>
      </c>
      <c r="Y804" t="s">
        <v>14</v>
      </c>
      <c r="Z804">
        <v>2</v>
      </c>
      <c r="AA804">
        <v>2.0909299999999999E-2</v>
      </c>
      <c r="AB804">
        <v>4.7591000000000001E-2</v>
      </c>
      <c r="AC804">
        <v>2</v>
      </c>
      <c r="AD804">
        <v>5.3708100000000002E-4</v>
      </c>
      <c r="AE804">
        <v>1.83023E-3</v>
      </c>
      <c r="AF804" t="s">
        <v>15</v>
      </c>
      <c r="AG804" t="s">
        <v>45541</v>
      </c>
      <c r="AI804" t="s">
        <v>45542</v>
      </c>
      <c r="AJ804" t="s">
        <v>45538</v>
      </c>
      <c r="AL804" t="s">
        <v>45543</v>
      </c>
      <c r="AM804" t="s">
        <v>45544</v>
      </c>
      <c r="AN804" t="s">
        <v>45547</v>
      </c>
      <c r="AO804" t="s">
        <v>45548</v>
      </c>
      <c r="AP804" t="s">
        <v>4541</v>
      </c>
      <c r="AQ804" t="s">
        <v>45549</v>
      </c>
      <c r="AR804" t="s">
        <v>45550</v>
      </c>
      <c r="AS804" t="s">
        <v>1051</v>
      </c>
    </row>
    <row r="805" spans="1:46" x14ac:dyDescent="0.25">
      <c r="A805">
        <v>2.5480299999999998</v>
      </c>
      <c r="B805">
        <v>2.39045</v>
      </c>
      <c r="C805">
        <f t="shared" si="12"/>
        <v>-0.15757999999999983</v>
      </c>
      <c r="D805" t="s">
        <v>29</v>
      </c>
      <c r="E805" t="s">
        <v>0</v>
      </c>
      <c r="F805" t="s">
        <v>1</v>
      </c>
      <c r="G805" t="s">
        <v>0</v>
      </c>
      <c r="H805" t="s">
        <v>1</v>
      </c>
      <c r="I805" t="s">
        <v>57169</v>
      </c>
      <c r="J805" t="s">
        <v>2333</v>
      </c>
      <c r="K805" t="s">
        <v>2334</v>
      </c>
      <c r="L805" t="s">
        <v>2335</v>
      </c>
      <c r="M805" t="s">
        <v>806</v>
      </c>
      <c r="Q805" t="s">
        <v>186</v>
      </c>
      <c r="R805" t="s">
        <v>2336</v>
      </c>
      <c r="S805" t="s">
        <v>1147</v>
      </c>
      <c r="T805" t="s">
        <v>1235</v>
      </c>
      <c r="U805" t="s">
        <v>9</v>
      </c>
      <c r="V805" t="s">
        <v>99</v>
      </c>
      <c r="W805" t="s">
        <v>325</v>
      </c>
      <c r="X805" t="s">
        <v>2337</v>
      </c>
      <c r="Y805" t="s">
        <v>14</v>
      </c>
      <c r="Z805">
        <v>4</v>
      </c>
      <c r="AA805" s="1">
        <v>1.4493200000000001E-14</v>
      </c>
      <c r="AB805" s="1">
        <v>9.4417199999999995E-13</v>
      </c>
      <c r="AC805">
        <v>4</v>
      </c>
      <c r="AD805" s="1">
        <v>1.4626E-11</v>
      </c>
      <c r="AE805" s="1">
        <v>3.6405999999999998E-10</v>
      </c>
      <c r="AF805">
        <v>6652710</v>
      </c>
      <c r="AG805" t="s">
        <v>2338</v>
      </c>
      <c r="AI805" t="s">
        <v>2339</v>
      </c>
      <c r="AJ805" t="s">
        <v>2340</v>
      </c>
      <c r="AK805" t="s">
        <v>2341</v>
      </c>
      <c r="AL805" t="s">
        <v>2342</v>
      </c>
      <c r="AM805" t="s">
        <v>2343</v>
      </c>
      <c r="AN805" t="s">
        <v>2346</v>
      </c>
      <c r="AO805" t="s">
        <v>2347</v>
      </c>
      <c r="AQ805" t="s">
        <v>2348</v>
      </c>
      <c r="AS805" t="s">
        <v>2349</v>
      </c>
    </row>
    <row r="806" spans="1:46" x14ac:dyDescent="0.25">
      <c r="A806">
        <v>-0.97525099999999998</v>
      </c>
      <c r="B806">
        <v>-1.1325000000000001</v>
      </c>
      <c r="C806">
        <f t="shared" si="12"/>
        <v>-0.15724900000000008</v>
      </c>
      <c r="D806" t="s">
        <v>29</v>
      </c>
      <c r="E806" t="s">
        <v>0</v>
      </c>
      <c r="F806" t="s">
        <v>8149</v>
      </c>
      <c r="G806" t="s">
        <v>0</v>
      </c>
      <c r="H806" t="s">
        <v>8149</v>
      </c>
      <c r="I806" t="s">
        <v>57169</v>
      </c>
      <c r="K806" t="s">
        <v>39591</v>
      </c>
      <c r="L806" t="s">
        <v>39592</v>
      </c>
      <c r="M806" t="s">
        <v>1177</v>
      </c>
      <c r="Q806" t="s">
        <v>39593</v>
      </c>
      <c r="R806" t="s">
        <v>39594</v>
      </c>
      <c r="S806" t="s">
        <v>39595</v>
      </c>
      <c r="V806" t="s">
        <v>77</v>
      </c>
      <c r="X806" t="s">
        <v>39596</v>
      </c>
      <c r="Y806" t="s">
        <v>14</v>
      </c>
      <c r="Z806">
        <v>5</v>
      </c>
      <c r="AA806" s="1">
        <v>3.3915999999999999E-6</v>
      </c>
      <c r="AB806" s="1">
        <v>3.0651799999999997E-5</v>
      </c>
      <c r="AC806">
        <v>4</v>
      </c>
      <c r="AD806" s="1">
        <v>1.22008E-5</v>
      </c>
      <c r="AE806" s="1">
        <v>7.2258100000000005E-5</v>
      </c>
      <c r="AF806">
        <v>53170</v>
      </c>
      <c r="AG806" t="s">
        <v>39597</v>
      </c>
      <c r="AI806" t="s">
        <v>39598</v>
      </c>
      <c r="AJ806" t="s">
        <v>39599</v>
      </c>
      <c r="AL806" t="s">
        <v>39600</v>
      </c>
      <c r="AM806" t="s">
        <v>39601</v>
      </c>
      <c r="AN806" t="s">
        <v>39604</v>
      </c>
      <c r="AO806" t="s">
        <v>39605</v>
      </c>
      <c r="AP806" t="s">
        <v>39606</v>
      </c>
      <c r="AQ806" t="s">
        <v>39607</v>
      </c>
      <c r="AR806" t="s">
        <v>1950</v>
      </c>
      <c r="AS806" t="s">
        <v>39608</v>
      </c>
    </row>
    <row r="807" spans="1:46" x14ac:dyDescent="0.25">
      <c r="A807">
        <v>3.3148499999999999</v>
      </c>
      <c r="B807">
        <v>3.1585899999999998</v>
      </c>
      <c r="C807">
        <f t="shared" si="12"/>
        <v>-0.15626000000000007</v>
      </c>
      <c r="D807" t="s">
        <v>29</v>
      </c>
      <c r="E807" t="s">
        <v>0</v>
      </c>
      <c r="F807" t="s">
        <v>1</v>
      </c>
      <c r="G807" t="s">
        <v>0</v>
      </c>
      <c r="H807" t="s">
        <v>1</v>
      </c>
      <c r="I807" t="s">
        <v>57169</v>
      </c>
      <c r="J807" t="s">
        <v>792</v>
      </c>
      <c r="K807" t="s">
        <v>534</v>
      </c>
      <c r="L807" t="s">
        <v>793</v>
      </c>
      <c r="M807" t="s">
        <v>241</v>
      </c>
      <c r="N807" t="s">
        <v>241</v>
      </c>
      <c r="Q807" t="s">
        <v>794</v>
      </c>
      <c r="R807" t="s">
        <v>795</v>
      </c>
      <c r="S807" t="s">
        <v>794</v>
      </c>
      <c r="T807" t="s">
        <v>243</v>
      </c>
      <c r="U807" t="s">
        <v>9</v>
      </c>
      <c r="V807" t="s">
        <v>10</v>
      </c>
      <c r="W807" t="s">
        <v>525</v>
      </c>
      <c r="X807" t="s">
        <v>245</v>
      </c>
      <c r="Y807" t="s">
        <v>14</v>
      </c>
      <c r="Z807">
        <v>1</v>
      </c>
      <c r="AA807" s="1">
        <v>3.2641799999999999E-6</v>
      </c>
      <c r="AB807" s="1">
        <v>2.9758299999999999E-5</v>
      </c>
      <c r="AC807">
        <v>1</v>
      </c>
      <c r="AD807" s="1">
        <v>6.7650500000000003E-7</v>
      </c>
      <c r="AE807" s="1">
        <v>5.73777E-6</v>
      </c>
      <c r="AF807">
        <v>14522600</v>
      </c>
      <c r="AG807" t="s">
        <v>796</v>
      </c>
      <c r="AI807" t="s">
        <v>797</v>
      </c>
      <c r="AJ807" t="s">
        <v>798</v>
      </c>
      <c r="AL807" t="s">
        <v>799</v>
      </c>
      <c r="AN807" t="s">
        <v>802</v>
      </c>
      <c r="AO807" t="s">
        <v>547</v>
      </c>
    </row>
    <row r="808" spans="1:46" x14ac:dyDescent="0.25">
      <c r="A808">
        <v>-0.23066600000000001</v>
      </c>
      <c r="B808">
        <v>-0.386295</v>
      </c>
      <c r="C808">
        <f t="shared" si="12"/>
        <v>-0.15562899999999999</v>
      </c>
      <c r="D808" t="s">
        <v>29</v>
      </c>
      <c r="E808" t="s">
        <v>29</v>
      </c>
      <c r="F808" t="s">
        <v>8149</v>
      </c>
      <c r="G808" t="s">
        <v>29</v>
      </c>
      <c r="H808" t="s">
        <v>8149</v>
      </c>
      <c r="I808" t="s">
        <v>57168</v>
      </c>
      <c r="J808" t="s">
        <v>34657</v>
      </c>
      <c r="K808" t="s">
        <v>30571</v>
      </c>
      <c r="L808" t="s">
        <v>34658</v>
      </c>
      <c r="Q808" t="s">
        <v>14512</v>
      </c>
      <c r="R808" t="s">
        <v>14513</v>
      </c>
      <c r="S808" t="s">
        <v>11126</v>
      </c>
      <c r="X808" t="s">
        <v>34659</v>
      </c>
      <c r="Y808" t="s">
        <v>14</v>
      </c>
      <c r="Z808">
        <v>1</v>
      </c>
      <c r="AA808">
        <v>0.32658500000000001</v>
      </c>
      <c r="AB808">
        <v>0.495502</v>
      </c>
      <c r="AC808">
        <v>1</v>
      </c>
      <c r="AD808">
        <v>0.14070299999999999</v>
      </c>
      <c r="AE808">
        <v>0.226272</v>
      </c>
      <c r="AF808" t="s">
        <v>15</v>
      </c>
      <c r="AG808" t="s">
        <v>34660</v>
      </c>
      <c r="AI808" t="s">
        <v>34661</v>
      </c>
      <c r="AJ808" t="s">
        <v>34662</v>
      </c>
      <c r="AL808" t="s">
        <v>34663</v>
      </c>
      <c r="AN808" t="s">
        <v>34660</v>
      </c>
      <c r="AQ808" t="s">
        <v>34666</v>
      </c>
      <c r="AS808" t="s">
        <v>30581</v>
      </c>
    </row>
    <row r="809" spans="1:46" x14ac:dyDescent="0.25">
      <c r="A809">
        <v>0.62319000000000002</v>
      </c>
      <c r="B809">
        <v>0.46771299999999999</v>
      </c>
      <c r="C809">
        <f t="shared" si="12"/>
        <v>-0.15547700000000003</v>
      </c>
      <c r="D809" t="s">
        <v>29</v>
      </c>
      <c r="E809" t="s">
        <v>29</v>
      </c>
      <c r="F809" t="s">
        <v>1</v>
      </c>
      <c r="G809" t="s">
        <v>29</v>
      </c>
      <c r="H809" t="s">
        <v>1</v>
      </c>
      <c r="I809" t="s">
        <v>57168</v>
      </c>
      <c r="J809" t="s">
        <v>19337</v>
      </c>
      <c r="K809" t="s">
        <v>19338</v>
      </c>
      <c r="L809" t="s">
        <v>19339</v>
      </c>
      <c r="Q809" t="s">
        <v>19340</v>
      </c>
      <c r="R809" t="s">
        <v>19341</v>
      </c>
      <c r="U809" t="s">
        <v>76</v>
      </c>
      <c r="V809" t="s">
        <v>77</v>
      </c>
      <c r="X809" t="s">
        <v>19342</v>
      </c>
      <c r="Y809" t="s">
        <v>14</v>
      </c>
      <c r="Z809">
        <v>4</v>
      </c>
      <c r="AA809">
        <v>3.9729000000000001E-4</v>
      </c>
      <c r="AB809">
        <v>1.6653200000000001E-3</v>
      </c>
      <c r="AC809">
        <v>4</v>
      </c>
      <c r="AD809">
        <v>2.3164499999999998E-3</v>
      </c>
      <c r="AE809">
        <v>6.4703800000000004E-3</v>
      </c>
      <c r="AF809">
        <v>946233</v>
      </c>
      <c r="AG809" t="s">
        <v>19343</v>
      </c>
      <c r="AI809" t="s">
        <v>19344</v>
      </c>
      <c r="AJ809" t="s">
        <v>19345</v>
      </c>
      <c r="AL809" t="s">
        <v>19341</v>
      </c>
      <c r="AM809" t="s">
        <v>19346</v>
      </c>
      <c r="AN809" t="s">
        <v>19349</v>
      </c>
      <c r="AQ809" t="s">
        <v>19350</v>
      </c>
      <c r="AS809" t="s">
        <v>19351</v>
      </c>
    </row>
    <row r="810" spans="1:46" x14ac:dyDescent="0.25">
      <c r="A810">
        <v>0.88508500000000001</v>
      </c>
      <c r="B810">
        <v>0.72998499999999999</v>
      </c>
      <c r="C810">
        <f t="shared" si="12"/>
        <v>-0.15510000000000002</v>
      </c>
      <c r="D810" t="s">
        <v>29</v>
      </c>
      <c r="E810" t="s">
        <v>29</v>
      </c>
      <c r="F810" t="s">
        <v>1</v>
      </c>
      <c r="G810" t="s">
        <v>0</v>
      </c>
      <c r="H810" t="s">
        <v>1</v>
      </c>
      <c r="I810" t="s">
        <v>57129</v>
      </c>
      <c r="J810" t="s">
        <v>11891</v>
      </c>
      <c r="K810" t="s">
        <v>11892</v>
      </c>
      <c r="L810" t="s">
        <v>11893</v>
      </c>
      <c r="M810" t="s">
        <v>2270</v>
      </c>
      <c r="Q810" t="s">
        <v>11894</v>
      </c>
      <c r="R810" t="s">
        <v>11895</v>
      </c>
      <c r="T810" t="s">
        <v>11896</v>
      </c>
      <c r="U810" t="s">
        <v>4496</v>
      </c>
      <c r="V810" t="s">
        <v>99</v>
      </c>
      <c r="X810" t="s">
        <v>11897</v>
      </c>
      <c r="Y810" t="s">
        <v>14</v>
      </c>
      <c r="Z810">
        <v>4</v>
      </c>
      <c r="AA810">
        <v>7.6868300000000004E-3</v>
      </c>
      <c r="AB810">
        <v>2.0044099999999999E-2</v>
      </c>
      <c r="AC810">
        <v>4</v>
      </c>
      <c r="AD810">
        <v>2.2554199999999999E-4</v>
      </c>
      <c r="AE810">
        <v>8.8038400000000001E-4</v>
      </c>
      <c r="AF810">
        <v>145955</v>
      </c>
      <c r="AG810" t="s">
        <v>11898</v>
      </c>
      <c r="AI810" t="s">
        <v>11899</v>
      </c>
      <c r="AJ810" t="s">
        <v>11900</v>
      </c>
      <c r="AL810" t="s">
        <v>11901</v>
      </c>
      <c r="AM810" t="s">
        <v>11902</v>
      </c>
      <c r="AN810" t="s">
        <v>11905</v>
      </c>
      <c r="AO810" t="s">
        <v>11906</v>
      </c>
      <c r="AQ810" t="s">
        <v>11907</v>
      </c>
      <c r="AR810" t="s">
        <v>11908</v>
      </c>
      <c r="AS810" t="s">
        <v>11909</v>
      </c>
    </row>
    <row r="811" spans="1:46" x14ac:dyDescent="0.25">
      <c r="A811">
        <v>1.60341</v>
      </c>
      <c r="B811">
        <v>1.4490099999999999</v>
      </c>
      <c r="C811">
        <f t="shared" si="12"/>
        <v>-0.15440000000000009</v>
      </c>
      <c r="D811" t="s">
        <v>29</v>
      </c>
      <c r="E811" t="s">
        <v>29</v>
      </c>
      <c r="F811" t="s">
        <v>1</v>
      </c>
      <c r="G811" t="s">
        <v>0</v>
      </c>
      <c r="H811" t="s">
        <v>1</v>
      </c>
      <c r="I811" t="s">
        <v>57129</v>
      </c>
      <c r="J811" t="s">
        <v>2847</v>
      </c>
      <c r="K811" t="s">
        <v>2848</v>
      </c>
      <c r="L811" t="s">
        <v>2849</v>
      </c>
      <c r="Q811" t="s">
        <v>2850</v>
      </c>
      <c r="R811" t="s">
        <v>2850</v>
      </c>
      <c r="X811" t="s">
        <v>2851</v>
      </c>
      <c r="Y811" t="s">
        <v>14</v>
      </c>
      <c r="Z811">
        <v>3</v>
      </c>
      <c r="AA811">
        <v>1.1813000000000001E-2</v>
      </c>
      <c r="AB811">
        <v>2.8994800000000001E-2</v>
      </c>
      <c r="AC811">
        <v>3</v>
      </c>
      <c r="AD811" s="1">
        <v>2.0361400000000001E-5</v>
      </c>
      <c r="AE811">
        <v>1.10667E-4</v>
      </c>
      <c r="AF811" t="s">
        <v>15</v>
      </c>
      <c r="AG811" t="s">
        <v>2852</v>
      </c>
      <c r="AI811" t="s">
        <v>2853</v>
      </c>
      <c r="AJ811" t="s">
        <v>2850</v>
      </c>
      <c r="AL811" t="s">
        <v>2854</v>
      </c>
      <c r="AM811" t="s">
        <v>2855</v>
      </c>
      <c r="AN811" t="s">
        <v>2852</v>
      </c>
      <c r="AQ811" t="s">
        <v>2858</v>
      </c>
      <c r="AR811" t="s">
        <v>2859</v>
      </c>
      <c r="AS811" t="s">
        <v>2860</v>
      </c>
    </row>
    <row r="812" spans="1:46" x14ac:dyDescent="0.25">
      <c r="A812">
        <v>0</v>
      </c>
      <c r="B812">
        <v>-0.15395200000000001</v>
      </c>
      <c r="C812">
        <f t="shared" si="12"/>
        <v>-0.15395200000000001</v>
      </c>
      <c r="D812" t="s">
        <v>29</v>
      </c>
      <c r="G812" t="s">
        <v>29</v>
      </c>
      <c r="H812" t="s">
        <v>8149</v>
      </c>
      <c r="I812" t="s">
        <v>57168</v>
      </c>
      <c r="J812" t="s">
        <v>10608</v>
      </c>
      <c r="K812" t="s">
        <v>10609</v>
      </c>
      <c r="L812" t="s">
        <v>10610</v>
      </c>
      <c r="M812" t="s">
        <v>553</v>
      </c>
      <c r="O812" t="s">
        <v>10611</v>
      </c>
      <c r="R812" t="s">
        <v>10612</v>
      </c>
      <c r="U812" t="s">
        <v>9</v>
      </c>
      <c r="V812" t="s">
        <v>408</v>
      </c>
      <c r="X812" t="s">
        <v>10613</v>
      </c>
      <c r="Y812" t="s">
        <v>14</v>
      </c>
      <c r="Z812" t="s">
        <v>15</v>
      </c>
      <c r="AA812" t="s">
        <v>15</v>
      </c>
      <c r="AB812" t="s">
        <v>15</v>
      </c>
      <c r="AC812">
        <v>2</v>
      </c>
      <c r="AD812">
        <v>0.32460699999999998</v>
      </c>
      <c r="AE812">
        <v>0.47387400000000002</v>
      </c>
      <c r="AF812">
        <v>2540350</v>
      </c>
      <c r="AG812" t="s">
        <v>10614</v>
      </c>
      <c r="AH812" t="s">
        <v>10615</v>
      </c>
      <c r="AI812" t="s">
        <v>10616</v>
      </c>
      <c r="AJ812" t="s">
        <v>10617</v>
      </c>
      <c r="AL812" t="s">
        <v>10612</v>
      </c>
      <c r="AM812" t="s">
        <v>10618</v>
      </c>
      <c r="AN812" t="s">
        <v>10614</v>
      </c>
      <c r="AO812" t="s">
        <v>10621</v>
      </c>
      <c r="AQ812" t="s">
        <v>10622</v>
      </c>
      <c r="AR812" t="s">
        <v>10623</v>
      </c>
      <c r="AS812" t="s">
        <v>10624</v>
      </c>
      <c r="AT812" t="s">
        <v>10625</v>
      </c>
    </row>
    <row r="813" spans="1:46" x14ac:dyDescent="0.25">
      <c r="A813">
        <v>0.15359200000000001</v>
      </c>
      <c r="B813" s="1">
        <v>3.1366299999999999E-18</v>
      </c>
      <c r="C813">
        <f t="shared" si="12"/>
        <v>-0.15359200000000001</v>
      </c>
      <c r="D813" t="s">
        <v>29</v>
      </c>
      <c r="E813" t="s">
        <v>29</v>
      </c>
      <c r="F813" t="s">
        <v>1</v>
      </c>
      <c r="G813" t="s">
        <v>29</v>
      </c>
      <c r="H813" t="s">
        <v>1</v>
      </c>
      <c r="I813" t="s">
        <v>57168</v>
      </c>
      <c r="J813" t="s">
        <v>15750</v>
      </c>
      <c r="K813" t="s">
        <v>15751</v>
      </c>
      <c r="L813" t="s">
        <v>623</v>
      </c>
      <c r="M813" t="s">
        <v>624</v>
      </c>
      <c r="N813" t="s">
        <v>625</v>
      </c>
      <c r="O813" t="s">
        <v>4909</v>
      </c>
      <c r="Q813" t="s">
        <v>15752</v>
      </c>
      <c r="R813" t="s">
        <v>15753</v>
      </c>
      <c r="T813" t="s">
        <v>630</v>
      </c>
      <c r="U813" t="s">
        <v>347</v>
      </c>
      <c r="V813" t="s">
        <v>77</v>
      </c>
      <c r="X813" t="s">
        <v>15754</v>
      </c>
      <c r="Y813" t="s">
        <v>14</v>
      </c>
      <c r="Z813">
        <v>3</v>
      </c>
      <c r="AA813">
        <v>0.45047900000000002</v>
      </c>
      <c r="AB813">
        <v>0.65366500000000005</v>
      </c>
      <c r="AC813">
        <v>3</v>
      </c>
      <c r="AD813">
        <v>1</v>
      </c>
      <c r="AE813">
        <v>1</v>
      </c>
      <c r="AF813">
        <v>186710</v>
      </c>
      <c r="AG813" t="s">
        <v>15755</v>
      </c>
      <c r="AH813" t="s">
        <v>4909</v>
      </c>
      <c r="AI813" t="s">
        <v>15756</v>
      </c>
      <c r="AJ813" t="s">
        <v>15757</v>
      </c>
      <c r="AL813" t="s">
        <v>15758</v>
      </c>
      <c r="AM813" t="s">
        <v>15759</v>
      </c>
      <c r="AN813" t="s">
        <v>15755</v>
      </c>
      <c r="AP813" t="s">
        <v>15762</v>
      </c>
      <c r="AR813" t="s">
        <v>15763</v>
      </c>
      <c r="AS813" t="s">
        <v>641</v>
      </c>
      <c r="AT813" t="s">
        <v>15764</v>
      </c>
    </row>
    <row r="814" spans="1:46" x14ac:dyDescent="0.25">
      <c r="A814">
        <v>1.1600200000000001</v>
      </c>
      <c r="B814">
        <v>1.0067200000000001</v>
      </c>
      <c r="C814">
        <f t="shared" si="12"/>
        <v>-0.15329999999999999</v>
      </c>
      <c r="D814" t="s">
        <v>29</v>
      </c>
      <c r="E814" t="s">
        <v>0</v>
      </c>
      <c r="F814" t="s">
        <v>1</v>
      </c>
      <c r="G814" t="s">
        <v>0</v>
      </c>
      <c r="H814" t="s">
        <v>1</v>
      </c>
      <c r="I814" t="s">
        <v>57169</v>
      </c>
      <c r="J814" t="s">
        <v>12349</v>
      </c>
      <c r="K814" t="s">
        <v>54</v>
      </c>
      <c r="L814" t="s">
        <v>12350</v>
      </c>
      <c r="M814" t="s">
        <v>1177</v>
      </c>
      <c r="Q814" t="s">
        <v>12351</v>
      </c>
      <c r="R814" t="s">
        <v>12352</v>
      </c>
      <c r="S814" t="s">
        <v>2404</v>
      </c>
      <c r="U814" t="s">
        <v>347</v>
      </c>
      <c r="V814" t="s">
        <v>77</v>
      </c>
      <c r="X814" t="s">
        <v>12353</v>
      </c>
      <c r="Y814" t="s">
        <v>14</v>
      </c>
      <c r="Z814">
        <v>5</v>
      </c>
      <c r="AA814" s="1">
        <v>5.36701E-5</v>
      </c>
      <c r="AB814">
        <v>3.0907299999999999E-4</v>
      </c>
      <c r="AC814">
        <v>5</v>
      </c>
      <c r="AD814">
        <v>3.2502600000000001E-4</v>
      </c>
      <c r="AE814">
        <v>1.18144E-3</v>
      </c>
      <c r="AF814">
        <v>350522</v>
      </c>
      <c r="AG814" t="s">
        <v>12354</v>
      </c>
      <c r="AI814" t="s">
        <v>12355</v>
      </c>
      <c r="AJ814" t="s">
        <v>12356</v>
      </c>
      <c r="AL814" t="s">
        <v>12357</v>
      </c>
      <c r="AN814" t="s">
        <v>12360</v>
      </c>
      <c r="AQ814" t="s">
        <v>12361</v>
      </c>
      <c r="AR814" t="s">
        <v>12362</v>
      </c>
      <c r="AS814" t="s">
        <v>12363</v>
      </c>
      <c r="AT814" t="s">
        <v>12364</v>
      </c>
    </row>
    <row r="815" spans="1:46" x14ac:dyDescent="0.25">
      <c r="A815">
        <v>1.30809</v>
      </c>
      <c r="B815">
        <v>1.15571</v>
      </c>
      <c r="C815">
        <f t="shared" si="12"/>
        <v>-0.15237999999999996</v>
      </c>
      <c r="D815" t="s">
        <v>29</v>
      </c>
      <c r="E815" t="s">
        <v>0</v>
      </c>
      <c r="F815" t="s">
        <v>1</v>
      </c>
      <c r="G815" t="s">
        <v>0</v>
      </c>
      <c r="H815" t="s">
        <v>1</v>
      </c>
      <c r="I815" t="s">
        <v>57169</v>
      </c>
      <c r="J815" t="s">
        <v>9763</v>
      </c>
      <c r="K815" t="s">
        <v>9764</v>
      </c>
      <c r="L815" t="s">
        <v>9765</v>
      </c>
      <c r="M815" t="s">
        <v>9766</v>
      </c>
      <c r="N815" t="s">
        <v>938</v>
      </c>
      <c r="O815" t="s">
        <v>9767</v>
      </c>
      <c r="Q815" t="s">
        <v>9768</v>
      </c>
      <c r="R815" t="s">
        <v>9769</v>
      </c>
      <c r="T815" t="s">
        <v>9770</v>
      </c>
      <c r="U815" t="s">
        <v>76</v>
      </c>
      <c r="V815" t="s">
        <v>77</v>
      </c>
      <c r="X815" t="s">
        <v>9771</v>
      </c>
      <c r="Y815" t="s">
        <v>14</v>
      </c>
      <c r="Z815">
        <v>13</v>
      </c>
      <c r="AA815" s="1">
        <v>1.6571299999999999E-10</v>
      </c>
      <c r="AB815" s="1">
        <v>4.5454800000000003E-9</v>
      </c>
      <c r="AC815">
        <v>14</v>
      </c>
      <c r="AD815" s="1">
        <v>9.6744300000000008E-13</v>
      </c>
      <c r="AE815" s="1">
        <v>3.07701E-11</v>
      </c>
      <c r="AF815">
        <v>3930560</v>
      </c>
      <c r="AG815" t="s">
        <v>9772</v>
      </c>
      <c r="AH815" t="s">
        <v>9773</v>
      </c>
      <c r="AI815" t="s">
        <v>9774</v>
      </c>
      <c r="AJ815" t="s">
        <v>9775</v>
      </c>
      <c r="AL815" t="s">
        <v>9776</v>
      </c>
      <c r="AM815" t="s">
        <v>9777</v>
      </c>
      <c r="AN815" t="s">
        <v>9780</v>
      </c>
      <c r="AQ815" t="s">
        <v>9781</v>
      </c>
      <c r="AS815" t="s">
        <v>9782</v>
      </c>
      <c r="AT815" t="s">
        <v>9783</v>
      </c>
    </row>
    <row r="816" spans="1:46" x14ac:dyDescent="0.25">
      <c r="A816">
        <v>2.2487300000000001</v>
      </c>
      <c r="B816">
        <v>2.09666</v>
      </c>
      <c r="C816">
        <f t="shared" si="12"/>
        <v>-0.15207000000000015</v>
      </c>
      <c r="D816" t="s">
        <v>29</v>
      </c>
      <c r="E816" t="s">
        <v>0</v>
      </c>
      <c r="F816" t="s">
        <v>1</v>
      </c>
      <c r="G816" t="s">
        <v>0</v>
      </c>
      <c r="H816" t="s">
        <v>1</v>
      </c>
      <c r="I816" t="s">
        <v>57169</v>
      </c>
      <c r="K816" t="s">
        <v>2648</v>
      </c>
      <c r="L816" t="s">
        <v>2649</v>
      </c>
      <c r="M816" t="s">
        <v>2440</v>
      </c>
      <c r="N816" t="s">
        <v>2441</v>
      </c>
      <c r="O816" t="s">
        <v>2650</v>
      </c>
      <c r="Q816" t="s">
        <v>993</v>
      </c>
      <c r="R816" t="s">
        <v>994</v>
      </c>
      <c r="S816" t="s">
        <v>38</v>
      </c>
      <c r="V816" t="s">
        <v>99</v>
      </c>
      <c r="X816" t="s">
        <v>2651</v>
      </c>
      <c r="Y816" t="s">
        <v>14</v>
      </c>
      <c r="Z816">
        <v>6</v>
      </c>
      <c r="AA816" s="1">
        <v>5.8825700000000004E-11</v>
      </c>
      <c r="AB816" s="1">
        <v>1.8034100000000001E-9</v>
      </c>
      <c r="AC816">
        <v>6</v>
      </c>
      <c r="AD816" s="1">
        <v>6.8800400000000002E-12</v>
      </c>
      <c r="AE816" s="1">
        <v>1.8179199999999999E-10</v>
      </c>
      <c r="AF816">
        <v>1606490</v>
      </c>
      <c r="AG816" t="s">
        <v>2652</v>
      </c>
      <c r="AH816" t="s">
        <v>2653</v>
      </c>
      <c r="AI816" t="s">
        <v>2654</v>
      </c>
      <c r="AJ816" t="s">
        <v>2655</v>
      </c>
      <c r="AL816" t="s">
        <v>2656</v>
      </c>
      <c r="AM816" t="s">
        <v>2657</v>
      </c>
      <c r="AN816" t="s">
        <v>2652</v>
      </c>
      <c r="AO816" t="s">
        <v>2660</v>
      </c>
      <c r="AQ816" t="s">
        <v>2454</v>
      </c>
      <c r="AS816" t="s">
        <v>2455</v>
      </c>
      <c r="AT816" t="s">
        <v>2661</v>
      </c>
    </row>
    <row r="817" spans="1:46" x14ac:dyDescent="0.25">
      <c r="A817" s="1">
        <v>-9.0217899999999995E-18</v>
      </c>
      <c r="B817">
        <v>-0.151589</v>
      </c>
      <c r="C817">
        <f t="shared" si="12"/>
        <v>-0.151589</v>
      </c>
      <c r="D817" t="s">
        <v>29</v>
      </c>
      <c r="E817" t="s">
        <v>29</v>
      </c>
      <c r="F817" t="s">
        <v>8149</v>
      </c>
      <c r="G817" t="s">
        <v>29</v>
      </c>
      <c r="H817" t="s">
        <v>8149</v>
      </c>
      <c r="I817" t="s">
        <v>57168</v>
      </c>
      <c r="J817" t="s">
        <v>25010</v>
      </c>
      <c r="K817" t="s">
        <v>25011</v>
      </c>
      <c r="L817" t="s">
        <v>25012</v>
      </c>
      <c r="M817" t="s">
        <v>7835</v>
      </c>
      <c r="Q817" t="s">
        <v>12202</v>
      </c>
      <c r="R817" t="s">
        <v>12203</v>
      </c>
      <c r="U817" t="s">
        <v>780</v>
      </c>
      <c r="V817" t="s">
        <v>77</v>
      </c>
      <c r="X817" t="s">
        <v>25013</v>
      </c>
      <c r="Y817" t="s">
        <v>14</v>
      </c>
      <c r="Z817">
        <v>3</v>
      </c>
      <c r="AA817">
        <v>1</v>
      </c>
      <c r="AB817">
        <v>1</v>
      </c>
      <c r="AC817">
        <v>3</v>
      </c>
      <c r="AD817">
        <v>0.234428</v>
      </c>
      <c r="AE817">
        <v>0.35505300000000001</v>
      </c>
      <c r="AF817">
        <v>128579</v>
      </c>
      <c r="AG817" t="s">
        <v>25014</v>
      </c>
      <c r="AI817" t="s">
        <v>25015</v>
      </c>
      <c r="AJ817" t="s">
        <v>25016</v>
      </c>
      <c r="AL817" t="s">
        <v>25017</v>
      </c>
      <c r="AM817" t="s">
        <v>25018</v>
      </c>
      <c r="AN817" t="s">
        <v>25021</v>
      </c>
      <c r="AO817" t="s">
        <v>25022</v>
      </c>
      <c r="AQ817" t="s">
        <v>25023</v>
      </c>
      <c r="AR817" t="s">
        <v>12454</v>
      </c>
      <c r="AS817" t="s">
        <v>25024</v>
      </c>
    </row>
    <row r="818" spans="1:46" x14ac:dyDescent="0.25">
      <c r="A818">
        <v>0.49458299999999999</v>
      </c>
      <c r="B818">
        <v>0.34371000000000002</v>
      </c>
      <c r="C818">
        <f t="shared" si="12"/>
        <v>-0.15087299999999998</v>
      </c>
      <c r="D818" t="s">
        <v>29</v>
      </c>
      <c r="E818" t="s">
        <v>29</v>
      </c>
      <c r="F818" t="s">
        <v>1</v>
      </c>
      <c r="G818" t="s">
        <v>29</v>
      </c>
      <c r="H818" t="s">
        <v>1</v>
      </c>
      <c r="I818" t="s">
        <v>57168</v>
      </c>
      <c r="J818" t="s">
        <v>52776</v>
      </c>
      <c r="K818" t="s">
        <v>52777</v>
      </c>
      <c r="L818" t="s">
        <v>52778</v>
      </c>
      <c r="M818" t="s">
        <v>52779</v>
      </c>
      <c r="N818" t="s">
        <v>9668</v>
      </c>
      <c r="P818" t="s">
        <v>52780</v>
      </c>
      <c r="Q818" t="s">
        <v>52781</v>
      </c>
      <c r="R818" t="s">
        <v>52782</v>
      </c>
      <c r="T818" t="s">
        <v>52783</v>
      </c>
      <c r="X818" t="s">
        <v>52784</v>
      </c>
      <c r="Y818" t="s">
        <v>14</v>
      </c>
      <c r="Z818">
        <v>1</v>
      </c>
      <c r="AA818">
        <v>5.2785400000000003E-2</v>
      </c>
      <c r="AB818">
        <v>0.104601</v>
      </c>
      <c r="AC818">
        <v>1</v>
      </c>
      <c r="AD818">
        <v>9.9024699999999993E-2</v>
      </c>
      <c r="AE818">
        <v>0.164801</v>
      </c>
      <c r="AF818" t="s">
        <v>15</v>
      </c>
      <c r="AG818" t="s">
        <v>52785</v>
      </c>
      <c r="AI818" t="s">
        <v>52786</v>
      </c>
      <c r="AJ818" t="s">
        <v>52787</v>
      </c>
      <c r="AL818" t="s">
        <v>52788</v>
      </c>
      <c r="AM818" t="s">
        <v>52789</v>
      </c>
      <c r="AN818" t="s">
        <v>52792</v>
      </c>
      <c r="AO818" t="s">
        <v>52793</v>
      </c>
      <c r="AQ818" t="s">
        <v>52794</v>
      </c>
      <c r="AS818" t="s">
        <v>52795</v>
      </c>
    </row>
    <row r="819" spans="1:46" x14ac:dyDescent="0.25">
      <c r="A819">
        <v>-0.58650999999999998</v>
      </c>
      <c r="B819">
        <v>-0.73736100000000004</v>
      </c>
      <c r="C819">
        <f t="shared" si="12"/>
        <v>-0.15085100000000007</v>
      </c>
      <c r="D819" t="s">
        <v>29</v>
      </c>
      <c r="E819" t="s">
        <v>29</v>
      </c>
      <c r="F819" t="s">
        <v>8149</v>
      </c>
      <c r="G819" t="s">
        <v>0</v>
      </c>
      <c r="H819" t="s">
        <v>8149</v>
      </c>
      <c r="I819" t="s">
        <v>57129</v>
      </c>
      <c r="J819" t="s">
        <v>42708</v>
      </c>
      <c r="K819" t="s">
        <v>42709</v>
      </c>
      <c r="L819" t="s">
        <v>42710</v>
      </c>
      <c r="M819" t="s">
        <v>42711</v>
      </c>
      <c r="O819" t="s">
        <v>14777</v>
      </c>
      <c r="Q819" t="s">
        <v>5582</v>
      </c>
      <c r="R819" t="s">
        <v>14479</v>
      </c>
      <c r="U819" t="s">
        <v>9</v>
      </c>
      <c r="V819" t="s">
        <v>408</v>
      </c>
      <c r="W819" t="s">
        <v>42712</v>
      </c>
      <c r="X819" t="s">
        <v>42713</v>
      </c>
      <c r="Y819" t="s">
        <v>14</v>
      </c>
      <c r="Z819">
        <v>3</v>
      </c>
      <c r="AA819">
        <v>9.3271299999999994E-3</v>
      </c>
      <c r="AB819">
        <v>2.3673699999999999E-2</v>
      </c>
      <c r="AC819">
        <v>5</v>
      </c>
      <c r="AD819">
        <v>1.6714200000000001E-3</v>
      </c>
      <c r="AE819">
        <v>4.8449900000000004E-3</v>
      </c>
      <c r="AF819">
        <v>294586</v>
      </c>
      <c r="AG819" t="s">
        <v>42714</v>
      </c>
      <c r="AI819" t="s">
        <v>42715</v>
      </c>
      <c r="AJ819" t="s">
        <v>42716</v>
      </c>
      <c r="AL819" t="s">
        <v>42717</v>
      </c>
      <c r="AM819" t="s">
        <v>42718</v>
      </c>
      <c r="AN819" t="s">
        <v>42721</v>
      </c>
      <c r="AQ819" t="s">
        <v>42722</v>
      </c>
      <c r="AR819" t="s">
        <v>42723</v>
      </c>
      <c r="AS819" t="s">
        <v>42724</v>
      </c>
      <c r="AT819" t="s">
        <v>42725</v>
      </c>
    </row>
    <row r="820" spans="1:46" x14ac:dyDescent="0.25">
      <c r="A820">
        <v>3.6501100000000002</v>
      </c>
      <c r="B820">
        <v>3.4997400000000001</v>
      </c>
      <c r="C820">
        <f t="shared" si="12"/>
        <v>-0.15037000000000011</v>
      </c>
      <c r="D820" t="s">
        <v>29</v>
      </c>
      <c r="E820" t="s">
        <v>0</v>
      </c>
      <c r="F820" t="s">
        <v>1</v>
      </c>
      <c r="G820" t="s">
        <v>0</v>
      </c>
      <c r="H820" t="s">
        <v>1</v>
      </c>
      <c r="I820" t="s">
        <v>57169</v>
      </c>
      <c r="J820" t="s">
        <v>584</v>
      </c>
      <c r="K820" t="s">
        <v>585</v>
      </c>
      <c r="L820" t="s">
        <v>586</v>
      </c>
      <c r="M820" t="s">
        <v>587</v>
      </c>
      <c r="N820" t="s">
        <v>588</v>
      </c>
      <c r="O820" t="s">
        <v>589</v>
      </c>
      <c r="Q820" t="s">
        <v>590</v>
      </c>
      <c r="R820" t="s">
        <v>591</v>
      </c>
      <c r="S820" t="s">
        <v>590</v>
      </c>
      <c r="T820" t="s">
        <v>592</v>
      </c>
      <c r="U820" t="s">
        <v>347</v>
      </c>
      <c r="V820" t="s">
        <v>77</v>
      </c>
      <c r="X820" t="s">
        <v>593</v>
      </c>
      <c r="Y820" t="s">
        <v>14</v>
      </c>
      <c r="Z820">
        <v>1</v>
      </c>
      <c r="AA820" s="1">
        <v>8.6196999999999998E-6</v>
      </c>
      <c r="AB820" s="1">
        <v>6.8057800000000004E-5</v>
      </c>
      <c r="AC820">
        <v>1</v>
      </c>
      <c r="AD820" s="1">
        <v>1.8212299999999998E-5</v>
      </c>
      <c r="AE820">
        <v>1.00902E-4</v>
      </c>
      <c r="AF820">
        <v>3591990</v>
      </c>
      <c r="AG820" t="s">
        <v>594</v>
      </c>
      <c r="AH820" t="s">
        <v>595</v>
      </c>
      <c r="AI820" t="s">
        <v>596</v>
      </c>
      <c r="AJ820" t="s">
        <v>597</v>
      </c>
      <c r="AL820" t="s">
        <v>598</v>
      </c>
      <c r="AM820" t="s">
        <v>599</v>
      </c>
      <c r="AN820" t="s">
        <v>602</v>
      </c>
      <c r="AO820" t="s">
        <v>603</v>
      </c>
      <c r="AP820" t="s">
        <v>604</v>
      </c>
      <c r="AQ820" t="s">
        <v>605</v>
      </c>
      <c r="AR820" t="s">
        <v>606</v>
      </c>
      <c r="AS820" t="s">
        <v>607</v>
      </c>
      <c r="AT820" t="s">
        <v>608</v>
      </c>
    </row>
    <row r="821" spans="1:46" x14ac:dyDescent="0.25">
      <c r="A821">
        <v>-0.89643600000000001</v>
      </c>
      <c r="B821">
        <v>-1.04596</v>
      </c>
      <c r="C821">
        <f t="shared" si="12"/>
        <v>-0.14952399999999999</v>
      </c>
      <c r="D821" t="s">
        <v>29</v>
      </c>
      <c r="E821" t="s">
        <v>29</v>
      </c>
      <c r="F821" t="s">
        <v>8149</v>
      </c>
      <c r="G821" t="s">
        <v>29</v>
      </c>
      <c r="H821" t="s">
        <v>8149</v>
      </c>
      <c r="I821" t="s">
        <v>57168</v>
      </c>
      <c r="J821" t="s">
        <v>55758</v>
      </c>
      <c r="K821" t="s">
        <v>55759</v>
      </c>
      <c r="L821" t="s">
        <v>5454</v>
      </c>
      <c r="M821" t="s">
        <v>1177</v>
      </c>
      <c r="Q821" t="s">
        <v>9587</v>
      </c>
      <c r="R821" t="s">
        <v>55760</v>
      </c>
      <c r="S821" t="s">
        <v>9587</v>
      </c>
      <c r="V821" t="s">
        <v>10</v>
      </c>
      <c r="X821" t="s">
        <v>55761</v>
      </c>
      <c r="Y821" t="s">
        <v>14</v>
      </c>
      <c r="Z821">
        <v>1</v>
      </c>
      <c r="AA821">
        <v>9.2505500000000004E-2</v>
      </c>
      <c r="AB821">
        <v>0.16916100000000001</v>
      </c>
      <c r="AC821">
        <v>4</v>
      </c>
      <c r="AD821">
        <v>8.5394600000000005E-3</v>
      </c>
      <c r="AE821">
        <v>1.98645E-2</v>
      </c>
      <c r="AF821">
        <v>589867</v>
      </c>
      <c r="AG821" t="s">
        <v>55762</v>
      </c>
      <c r="AI821" t="s">
        <v>55763</v>
      </c>
      <c r="AJ821" t="s">
        <v>55764</v>
      </c>
      <c r="AL821" t="s">
        <v>55765</v>
      </c>
      <c r="AN821" t="s">
        <v>55762</v>
      </c>
      <c r="AO821" t="s">
        <v>55768</v>
      </c>
      <c r="AP821" t="s">
        <v>1754</v>
      </c>
      <c r="AQ821" t="s">
        <v>55769</v>
      </c>
      <c r="AS821" t="s">
        <v>55770</v>
      </c>
    </row>
    <row r="822" spans="1:46" x14ac:dyDescent="0.25">
      <c r="A822">
        <v>1.5657000000000001</v>
      </c>
      <c r="B822">
        <v>1.4162300000000001</v>
      </c>
      <c r="C822">
        <f t="shared" si="12"/>
        <v>-0.14946999999999999</v>
      </c>
      <c r="D822" t="s">
        <v>29</v>
      </c>
      <c r="E822" t="s">
        <v>0</v>
      </c>
      <c r="F822" t="s">
        <v>1</v>
      </c>
      <c r="G822" t="s">
        <v>0</v>
      </c>
      <c r="H822" t="s">
        <v>1</v>
      </c>
      <c r="I822" t="s">
        <v>57169</v>
      </c>
      <c r="J822" t="s">
        <v>8061</v>
      </c>
      <c r="K822" t="s">
        <v>8062</v>
      </c>
      <c r="L822" t="s">
        <v>8063</v>
      </c>
      <c r="Q822" t="s">
        <v>8064</v>
      </c>
      <c r="R822" t="s">
        <v>8065</v>
      </c>
      <c r="U822" t="s">
        <v>76</v>
      </c>
      <c r="V822" t="s">
        <v>77</v>
      </c>
      <c r="X822" t="s">
        <v>8066</v>
      </c>
      <c r="Y822" t="s">
        <v>14</v>
      </c>
      <c r="Z822">
        <v>1</v>
      </c>
      <c r="AA822" s="1">
        <v>7.6240600000000003E-5</v>
      </c>
      <c r="AB822">
        <v>4.1606299999999999E-4</v>
      </c>
      <c r="AC822">
        <v>1</v>
      </c>
      <c r="AD822">
        <v>1.29865E-4</v>
      </c>
      <c r="AE822">
        <v>5.4600600000000003E-4</v>
      </c>
      <c r="AF822">
        <v>134509</v>
      </c>
      <c r="AG822" t="s">
        <v>8067</v>
      </c>
      <c r="AI822" t="s">
        <v>8068</v>
      </c>
      <c r="AJ822" t="s">
        <v>8069</v>
      </c>
      <c r="AL822" t="s">
        <v>8070</v>
      </c>
      <c r="AM822" t="s">
        <v>8071</v>
      </c>
      <c r="AN822" t="s">
        <v>8074</v>
      </c>
      <c r="AP822" t="s">
        <v>8075</v>
      </c>
      <c r="AQ822" t="s">
        <v>8076</v>
      </c>
      <c r="AS822" t="s">
        <v>8077</v>
      </c>
    </row>
    <row r="823" spans="1:46" x14ac:dyDescent="0.25">
      <c r="A823">
        <v>0.149454</v>
      </c>
      <c r="B823">
        <v>0</v>
      </c>
      <c r="C823">
        <f t="shared" si="12"/>
        <v>-0.149454</v>
      </c>
      <c r="D823" t="s">
        <v>29</v>
      </c>
      <c r="E823" t="s">
        <v>29</v>
      </c>
      <c r="F823" t="s">
        <v>1</v>
      </c>
      <c r="I823" t="s">
        <v>57168</v>
      </c>
      <c r="K823" t="s">
        <v>2663</v>
      </c>
      <c r="R823" t="s">
        <v>53145</v>
      </c>
      <c r="T823" t="s">
        <v>53146</v>
      </c>
      <c r="V823" t="s">
        <v>266</v>
      </c>
      <c r="X823" t="s">
        <v>53147</v>
      </c>
      <c r="Y823" t="s">
        <v>14</v>
      </c>
      <c r="Z823">
        <v>1</v>
      </c>
      <c r="AA823">
        <v>0.44428800000000002</v>
      </c>
      <c r="AB823">
        <v>0.64498</v>
      </c>
      <c r="AC823" t="s">
        <v>15</v>
      </c>
      <c r="AD823" t="s">
        <v>15</v>
      </c>
      <c r="AE823" t="s">
        <v>15</v>
      </c>
      <c r="AF823">
        <v>16416</v>
      </c>
      <c r="AG823" t="s">
        <v>53148</v>
      </c>
      <c r="AI823" t="s">
        <v>53149</v>
      </c>
      <c r="AJ823" t="s">
        <v>53150</v>
      </c>
      <c r="AL823" t="s">
        <v>53151</v>
      </c>
      <c r="AM823" t="s">
        <v>53152</v>
      </c>
      <c r="AN823" t="s">
        <v>53155</v>
      </c>
    </row>
    <row r="824" spans="1:46" x14ac:dyDescent="0.25">
      <c r="A824">
        <v>-0.94337199999999999</v>
      </c>
      <c r="B824">
        <v>-1.0923</v>
      </c>
      <c r="C824">
        <f t="shared" si="12"/>
        <v>-0.14892800000000006</v>
      </c>
      <c r="D824" t="s">
        <v>29</v>
      </c>
      <c r="E824" t="s">
        <v>29</v>
      </c>
      <c r="F824" t="s">
        <v>8149</v>
      </c>
      <c r="G824" t="s">
        <v>0</v>
      </c>
      <c r="H824" t="s">
        <v>8149</v>
      </c>
      <c r="I824" t="s">
        <v>57129</v>
      </c>
      <c r="J824" t="s">
        <v>35243</v>
      </c>
      <c r="K824" t="s">
        <v>35244</v>
      </c>
      <c r="L824" t="s">
        <v>44094</v>
      </c>
      <c r="M824" t="s">
        <v>2632</v>
      </c>
      <c r="P824" t="s">
        <v>44095</v>
      </c>
      <c r="Q824" t="s">
        <v>20763</v>
      </c>
      <c r="R824" t="s">
        <v>44096</v>
      </c>
      <c r="T824" t="s">
        <v>35248</v>
      </c>
      <c r="U824" t="s">
        <v>780</v>
      </c>
      <c r="V824" t="s">
        <v>77</v>
      </c>
      <c r="X824" t="s">
        <v>44097</v>
      </c>
      <c r="Y824" t="s">
        <v>14</v>
      </c>
      <c r="Z824">
        <v>1</v>
      </c>
      <c r="AA824">
        <v>8.2903899999999999E-3</v>
      </c>
      <c r="AB824">
        <v>2.1389499999999999E-2</v>
      </c>
      <c r="AC824">
        <v>4</v>
      </c>
      <c r="AD824">
        <v>1.4404000000000001E-4</v>
      </c>
      <c r="AE824">
        <v>5.9646500000000002E-4</v>
      </c>
      <c r="AF824">
        <v>71935</v>
      </c>
      <c r="AG824" t="s">
        <v>44098</v>
      </c>
      <c r="AI824" t="s">
        <v>44099</v>
      </c>
      <c r="AJ824" t="s">
        <v>44100</v>
      </c>
      <c r="AL824" t="s">
        <v>44101</v>
      </c>
      <c r="AM824" t="s">
        <v>44102</v>
      </c>
      <c r="AN824" t="s">
        <v>44105</v>
      </c>
      <c r="AQ824" t="s">
        <v>44106</v>
      </c>
      <c r="AR824" t="s">
        <v>44107</v>
      </c>
      <c r="AS824" t="s">
        <v>3629</v>
      </c>
    </row>
    <row r="825" spans="1:46" x14ac:dyDescent="0.25">
      <c r="A825">
        <v>-1.1175299999999999</v>
      </c>
      <c r="B825">
        <v>-1.26633</v>
      </c>
      <c r="C825">
        <f t="shared" si="12"/>
        <v>-0.14880000000000004</v>
      </c>
      <c r="D825" t="s">
        <v>29</v>
      </c>
      <c r="E825" t="s">
        <v>0</v>
      </c>
      <c r="F825" t="s">
        <v>8149</v>
      </c>
      <c r="G825" t="s">
        <v>0</v>
      </c>
      <c r="H825" t="s">
        <v>8149</v>
      </c>
      <c r="I825" t="s">
        <v>57169</v>
      </c>
      <c r="J825" t="s">
        <v>58141</v>
      </c>
      <c r="K825" t="s">
        <v>58142</v>
      </c>
      <c r="L825" t="s">
        <v>58143</v>
      </c>
      <c r="M825" t="s">
        <v>13417</v>
      </c>
      <c r="N825" t="s">
        <v>58144</v>
      </c>
      <c r="Q825" t="s">
        <v>58145</v>
      </c>
      <c r="R825" t="s">
        <v>58146</v>
      </c>
      <c r="T825" t="s">
        <v>58147</v>
      </c>
      <c r="U825" t="s">
        <v>9</v>
      </c>
      <c r="V825" t="s">
        <v>77</v>
      </c>
      <c r="X825" t="s">
        <v>58148</v>
      </c>
      <c r="Y825" t="s">
        <v>14</v>
      </c>
      <c r="Z825">
        <v>1</v>
      </c>
      <c r="AA825">
        <v>3.17148E-3</v>
      </c>
      <c r="AB825">
        <v>9.5174999999999999E-3</v>
      </c>
      <c r="AC825">
        <v>1</v>
      </c>
      <c r="AD825">
        <v>1.46328E-3</v>
      </c>
      <c r="AE825">
        <v>4.3181900000000004E-3</v>
      </c>
      <c r="AF825">
        <v>6278</v>
      </c>
      <c r="AG825" t="s">
        <v>58149</v>
      </c>
      <c r="AI825" t="s">
        <v>58150</v>
      </c>
      <c r="AJ825" t="s">
        <v>58151</v>
      </c>
      <c r="AL825" t="s">
        <v>58152</v>
      </c>
      <c r="AM825" t="s">
        <v>58153</v>
      </c>
      <c r="AN825" t="s">
        <v>58154</v>
      </c>
      <c r="AP825" t="s">
        <v>58155</v>
      </c>
      <c r="AQ825" t="s">
        <v>58156</v>
      </c>
      <c r="AR825" t="s">
        <v>58157</v>
      </c>
      <c r="AS825" t="s">
        <v>58158</v>
      </c>
    </row>
    <row r="826" spans="1:46" x14ac:dyDescent="0.25">
      <c r="A826">
        <v>-1.8685499999999999</v>
      </c>
      <c r="B826">
        <v>-2.0168699999999999</v>
      </c>
      <c r="C826">
        <f t="shared" si="12"/>
        <v>-0.14832000000000001</v>
      </c>
      <c r="D826" t="s">
        <v>29</v>
      </c>
      <c r="E826" t="s">
        <v>0</v>
      </c>
      <c r="F826" t="s">
        <v>8149</v>
      </c>
      <c r="G826" t="s">
        <v>0</v>
      </c>
      <c r="H826" t="s">
        <v>8149</v>
      </c>
      <c r="I826" t="s">
        <v>57169</v>
      </c>
      <c r="J826" t="s">
        <v>48857</v>
      </c>
      <c r="K826" t="s">
        <v>804</v>
      </c>
      <c r="L826" t="s">
        <v>48858</v>
      </c>
      <c r="M826" t="s">
        <v>33578</v>
      </c>
      <c r="N826" t="s">
        <v>33579</v>
      </c>
      <c r="Q826" t="s">
        <v>33580</v>
      </c>
      <c r="R826" t="s">
        <v>48859</v>
      </c>
      <c r="S826" t="s">
        <v>33582</v>
      </c>
      <c r="T826" t="s">
        <v>33583</v>
      </c>
      <c r="U826" t="s">
        <v>9</v>
      </c>
      <c r="V826" t="s">
        <v>59</v>
      </c>
      <c r="W826" t="s">
        <v>47622</v>
      </c>
      <c r="X826" t="s">
        <v>48860</v>
      </c>
      <c r="Y826" t="s">
        <v>14</v>
      </c>
      <c r="Z826">
        <v>3</v>
      </c>
      <c r="AA826" s="1">
        <v>5.4030400000000003E-8</v>
      </c>
      <c r="AB826" s="1">
        <v>7.7858599999999998E-7</v>
      </c>
      <c r="AC826">
        <v>5</v>
      </c>
      <c r="AD826" s="1">
        <v>1.49303E-9</v>
      </c>
      <c r="AE826" s="1">
        <v>2.5901799999999998E-8</v>
      </c>
      <c r="AF826">
        <v>1620190</v>
      </c>
      <c r="AG826" t="s">
        <v>48861</v>
      </c>
      <c r="AI826" t="s">
        <v>48862</v>
      </c>
      <c r="AJ826" t="s">
        <v>48863</v>
      </c>
      <c r="AL826" t="s">
        <v>48864</v>
      </c>
      <c r="AN826" t="s">
        <v>48861</v>
      </c>
      <c r="AO826" t="s">
        <v>15872</v>
      </c>
      <c r="AQ826" t="s">
        <v>48867</v>
      </c>
      <c r="AS826" t="s">
        <v>48868</v>
      </c>
    </row>
    <row r="827" spans="1:46" x14ac:dyDescent="0.25">
      <c r="A827">
        <v>-0.94595099999999999</v>
      </c>
      <c r="B827">
        <v>-1.09398</v>
      </c>
      <c r="C827">
        <f t="shared" si="12"/>
        <v>-0.14802899999999997</v>
      </c>
      <c r="D827" t="s">
        <v>29</v>
      </c>
      <c r="E827" t="s">
        <v>0</v>
      </c>
      <c r="F827" t="s">
        <v>8149</v>
      </c>
      <c r="G827" t="s">
        <v>0</v>
      </c>
      <c r="H827" t="s">
        <v>8149</v>
      </c>
      <c r="I827" t="s">
        <v>57169</v>
      </c>
      <c r="J827" t="s">
        <v>2119</v>
      </c>
      <c r="K827" t="s">
        <v>45670</v>
      </c>
      <c r="L827" t="s">
        <v>45671</v>
      </c>
      <c r="M827" t="s">
        <v>887</v>
      </c>
      <c r="N827" t="s">
        <v>887</v>
      </c>
      <c r="Q827" t="s">
        <v>2123</v>
      </c>
      <c r="R827" t="s">
        <v>8525</v>
      </c>
      <c r="U827" t="s">
        <v>347</v>
      </c>
      <c r="V827" t="s">
        <v>77</v>
      </c>
      <c r="X827" t="s">
        <v>45672</v>
      </c>
      <c r="Y827" t="s">
        <v>14</v>
      </c>
      <c r="Z827">
        <v>10</v>
      </c>
      <c r="AA827">
        <v>2.0794300000000002E-3</v>
      </c>
      <c r="AB827">
        <v>6.6148300000000004E-3</v>
      </c>
      <c r="AC827">
        <v>10</v>
      </c>
      <c r="AD827" s="1">
        <v>5.42233E-5</v>
      </c>
      <c r="AE827">
        <v>2.5797400000000001E-4</v>
      </c>
      <c r="AF827">
        <v>3370210</v>
      </c>
      <c r="AG827" t="s">
        <v>45673</v>
      </c>
      <c r="AI827" t="s">
        <v>45674</v>
      </c>
      <c r="AJ827" t="s">
        <v>45675</v>
      </c>
      <c r="AL827" t="s">
        <v>45676</v>
      </c>
      <c r="AN827" t="s">
        <v>45673</v>
      </c>
      <c r="AO827" t="s">
        <v>45679</v>
      </c>
      <c r="AP827" t="s">
        <v>45680</v>
      </c>
      <c r="AQ827" t="s">
        <v>45681</v>
      </c>
      <c r="AS827" t="s">
        <v>45682</v>
      </c>
    </row>
    <row r="828" spans="1:46" x14ac:dyDescent="0.25">
      <c r="A828">
        <v>3.3959000000000001</v>
      </c>
      <c r="B828">
        <v>3.2481900000000001</v>
      </c>
      <c r="C828">
        <f t="shared" si="12"/>
        <v>-0.14771000000000001</v>
      </c>
      <c r="D828" t="s">
        <v>29</v>
      </c>
      <c r="E828" t="s">
        <v>0</v>
      </c>
      <c r="F828" t="s">
        <v>1</v>
      </c>
      <c r="G828" t="s">
        <v>0</v>
      </c>
      <c r="H828" t="s">
        <v>1</v>
      </c>
      <c r="I828" t="s">
        <v>57169</v>
      </c>
      <c r="J828" t="s">
        <v>338</v>
      </c>
      <c r="K828" t="s">
        <v>339</v>
      </c>
      <c r="L828" t="s">
        <v>609</v>
      </c>
      <c r="M828" t="s">
        <v>341</v>
      </c>
      <c r="N828" t="s">
        <v>342</v>
      </c>
      <c r="Q828" t="s">
        <v>610</v>
      </c>
      <c r="R828" t="s">
        <v>611</v>
      </c>
      <c r="T828" t="s">
        <v>346</v>
      </c>
      <c r="U828" t="s">
        <v>347</v>
      </c>
      <c r="V828" t="s">
        <v>77</v>
      </c>
      <c r="W828" t="s">
        <v>612</v>
      </c>
      <c r="X828" t="s">
        <v>613</v>
      </c>
      <c r="Y828" t="s">
        <v>14</v>
      </c>
      <c r="Z828">
        <v>1</v>
      </c>
      <c r="AA828" s="1">
        <v>5.5400499999999996E-6</v>
      </c>
      <c r="AB828" s="1">
        <v>4.6569200000000001E-5</v>
      </c>
      <c r="AC828">
        <v>1</v>
      </c>
      <c r="AD828" s="1">
        <v>1.57362E-6</v>
      </c>
      <c r="AE828" s="1">
        <v>1.2146900000000001E-5</v>
      </c>
      <c r="AF828">
        <v>360029</v>
      </c>
      <c r="AG828" t="s">
        <v>614</v>
      </c>
      <c r="AI828" t="s">
        <v>615</v>
      </c>
      <c r="AJ828" t="s">
        <v>616</v>
      </c>
      <c r="AL828" t="s">
        <v>617</v>
      </c>
      <c r="AN828" t="s">
        <v>614</v>
      </c>
      <c r="AO828" t="s">
        <v>356</v>
      </c>
      <c r="AQ828" t="s">
        <v>357</v>
      </c>
      <c r="AS828" t="s">
        <v>620</v>
      </c>
    </row>
    <row r="829" spans="1:46" x14ac:dyDescent="0.25">
      <c r="A829">
        <v>1.5398700000000001</v>
      </c>
      <c r="B829">
        <v>1.3932</v>
      </c>
      <c r="C829">
        <f t="shared" si="12"/>
        <v>-0.14667000000000008</v>
      </c>
      <c r="D829" t="s">
        <v>29</v>
      </c>
      <c r="E829" t="s">
        <v>0</v>
      </c>
      <c r="F829" t="s">
        <v>1</v>
      </c>
      <c r="G829" t="s">
        <v>0</v>
      </c>
      <c r="H829" t="s">
        <v>1</v>
      </c>
      <c r="I829" t="s">
        <v>57169</v>
      </c>
      <c r="J829" t="s">
        <v>792</v>
      </c>
      <c r="K829" t="s">
        <v>1317</v>
      </c>
      <c r="L829" t="s">
        <v>733</v>
      </c>
      <c r="M829" t="s">
        <v>241</v>
      </c>
      <c r="N829" t="s">
        <v>241</v>
      </c>
      <c r="Q829" t="s">
        <v>2800</v>
      </c>
      <c r="R829" t="s">
        <v>10399</v>
      </c>
      <c r="S829" t="s">
        <v>2800</v>
      </c>
      <c r="T829" t="s">
        <v>243</v>
      </c>
      <c r="U829" t="s">
        <v>9</v>
      </c>
      <c r="V829" t="s">
        <v>10</v>
      </c>
      <c r="W829" t="s">
        <v>10400</v>
      </c>
      <c r="X829" t="s">
        <v>10401</v>
      </c>
      <c r="Y829" t="s">
        <v>14</v>
      </c>
      <c r="Z829">
        <v>5</v>
      </c>
      <c r="AA829" s="1">
        <v>1.3216599999999999E-7</v>
      </c>
      <c r="AB829" s="1">
        <v>1.7148699999999999E-6</v>
      </c>
      <c r="AC829">
        <v>5</v>
      </c>
      <c r="AD829" s="1">
        <v>6.09993E-7</v>
      </c>
      <c r="AE829" s="1">
        <v>5.2912299999999998E-6</v>
      </c>
      <c r="AF829">
        <v>11781500</v>
      </c>
      <c r="AG829" t="s">
        <v>10402</v>
      </c>
      <c r="AI829" t="s">
        <v>10403</v>
      </c>
      <c r="AJ829" t="s">
        <v>10404</v>
      </c>
      <c r="AL829" t="s">
        <v>10405</v>
      </c>
      <c r="AN829" t="s">
        <v>10402</v>
      </c>
      <c r="AO829" t="s">
        <v>10408</v>
      </c>
      <c r="AQ829" t="s">
        <v>548</v>
      </c>
      <c r="AS829" t="s">
        <v>10409</v>
      </c>
    </row>
    <row r="830" spans="1:46" x14ac:dyDescent="0.25">
      <c r="A830">
        <v>-1.0057199999999999</v>
      </c>
      <c r="B830">
        <v>-1.1523300000000001</v>
      </c>
      <c r="C830">
        <f t="shared" si="12"/>
        <v>-0.14661000000000013</v>
      </c>
      <c r="D830" t="s">
        <v>29</v>
      </c>
      <c r="E830" t="s">
        <v>29</v>
      </c>
      <c r="F830" t="s">
        <v>8149</v>
      </c>
      <c r="G830" t="s">
        <v>0</v>
      </c>
      <c r="H830" t="s">
        <v>8149</v>
      </c>
      <c r="I830" t="s">
        <v>57129</v>
      </c>
      <c r="L830" t="s">
        <v>10976</v>
      </c>
      <c r="Q830" t="s">
        <v>55378</v>
      </c>
      <c r="R830" t="s">
        <v>55379</v>
      </c>
      <c r="U830" t="s">
        <v>76</v>
      </c>
      <c r="V830" t="s">
        <v>77</v>
      </c>
      <c r="X830" t="s">
        <v>55380</v>
      </c>
      <c r="Y830" t="s">
        <v>14</v>
      </c>
      <c r="Z830">
        <v>1</v>
      </c>
      <c r="AA830">
        <v>7.6115999999999996E-3</v>
      </c>
      <c r="AB830">
        <v>1.9900899999999999E-2</v>
      </c>
      <c r="AC830">
        <v>1</v>
      </c>
      <c r="AD830">
        <v>2.00606E-3</v>
      </c>
      <c r="AE830">
        <v>5.7090500000000002E-3</v>
      </c>
      <c r="AF830">
        <v>39548</v>
      </c>
      <c r="AG830" t="s">
        <v>55381</v>
      </c>
      <c r="AI830" t="s">
        <v>55382</v>
      </c>
      <c r="AJ830" t="s">
        <v>55383</v>
      </c>
      <c r="AL830" t="s">
        <v>55384</v>
      </c>
      <c r="AM830" t="s">
        <v>55385</v>
      </c>
      <c r="AN830" t="s">
        <v>55388</v>
      </c>
      <c r="AR830" t="s">
        <v>55389</v>
      </c>
      <c r="AS830" t="s">
        <v>237</v>
      </c>
    </row>
    <row r="831" spans="1:46" x14ac:dyDescent="0.25">
      <c r="A831">
        <v>2.9614600000000002</v>
      </c>
      <c r="B831">
        <v>2.81589</v>
      </c>
      <c r="C831">
        <f t="shared" si="12"/>
        <v>-0.1455700000000002</v>
      </c>
      <c r="D831" t="s">
        <v>29</v>
      </c>
      <c r="E831" t="s">
        <v>0</v>
      </c>
      <c r="F831" t="s">
        <v>1</v>
      </c>
      <c r="G831" t="s">
        <v>0</v>
      </c>
      <c r="H831" t="s">
        <v>1</v>
      </c>
      <c r="I831" t="s">
        <v>57169</v>
      </c>
      <c r="J831" t="s">
        <v>1052</v>
      </c>
      <c r="K831" t="s">
        <v>1053</v>
      </c>
      <c r="L831" t="s">
        <v>1054</v>
      </c>
      <c r="Q831" t="s">
        <v>1055</v>
      </c>
      <c r="R831" t="s">
        <v>1056</v>
      </c>
      <c r="U831" t="s">
        <v>996</v>
      </c>
      <c r="V831" t="s">
        <v>408</v>
      </c>
      <c r="X831" t="s">
        <v>1057</v>
      </c>
      <c r="Y831" t="s">
        <v>14</v>
      </c>
      <c r="Z831">
        <v>1</v>
      </c>
      <c r="AA831" s="1">
        <v>3.2242200000000001E-5</v>
      </c>
      <c r="AB831">
        <v>2.07025E-4</v>
      </c>
      <c r="AC831">
        <v>1</v>
      </c>
      <c r="AD831" s="1">
        <v>1.8839999999999999E-5</v>
      </c>
      <c r="AE831">
        <v>1.03711E-4</v>
      </c>
      <c r="AF831">
        <v>73227</v>
      </c>
      <c r="AG831" t="s">
        <v>1058</v>
      </c>
      <c r="AI831" t="s">
        <v>1059</v>
      </c>
      <c r="AJ831" t="s">
        <v>1060</v>
      </c>
      <c r="AL831" t="s">
        <v>1061</v>
      </c>
      <c r="AM831" t="s">
        <v>1062</v>
      </c>
      <c r="AN831" t="s">
        <v>1058</v>
      </c>
      <c r="AQ831" t="s">
        <v>1065</v>
      </c>
      <c r="AS831" t="s">
        <v>1066</v>
      </c>
    </row>
    <row r="832" spans="1:46" x14ac:dyDescent="0.25">
      <c r="A832">
        <v>1.94025</v>
      </c>
      <c r="B832">
        <v>1.7955099999999999</v>
      </c>
      <c r="C832">
        <f t="shared" si="12"/>
        <v>-0.14474000000000009</v>
      </c>
      <c r="D832" t="s">
        <v>29</v>
      </c>
      <c r="E832" t="s">
        <v>0</v>
      </c>
      <c r="F832" t="s">
        <v>1</v>
      </c>
      <c r="G832" t="s">
        <v>0</v>
      </c>
      <c r="H832" t="s">
        <v>1</v>
      </c>
      <c r="I832" t="s">
        <v>57169</v>
      </c>
      <c r="J832" t="s">
        <v>5854</v>
      </c>
      <c r="K832" t="s">
        <v>5855</v>
      </c>
      <c r="L832" t="s">
        <v>5856</v>
      </c>
      <c r="M832" t="s">
        <v>241</v>
      </c>
      <c r="N832" t="s">
        <v>241</v>
      </c>
      <c r="O832" t="s">
        <v>572</v>
      </c>
      <c r="Q832" t="s">
        <v>5857</v>
      </c>
      <c r="R832" t="s">
        <v>5858</v>
      </c>
      <c r="T832" t="s">
        <v>243</v>
      </c>
      <c r="U832" t="s">
        <v>9</v>
      </c>
      <c r="V832" t="s">
        <v>10</v>
      </c>
      <c r="W832" t="s">
        <v>244</v>
      </c>
      <c r="X832" t="s">
        <v>5859</v>
      </c>
      <c r="Y832" t="s">
        <v>14</v>
      </c>
      <c r="Z832">
        <v>7</v>
      </c>
      <c r="AA832" s="1">
        <v>9.3165600000000006E-11</v>
      </c>
      <c r="AB832" s="1">
        <v>2.77456E-9</v>
      </c>
      <c r="AC832">
        <v>7</v>
      </c>
      <c r="AD832" s="1">
        <v>1.9104899999999999E-10</v>
      </c>
      <c r="AE832" s="1">
        <v>4.0207800000000003E-9</v>
      </c>
      <c r="AF832">
        <v>11802900</v>
      </c>
      <c r="AG832" t="s">
        <v>5860</v>
      </c>
      <c r="AH832" t="s">
        <v>577</v>
      </c>
      <c r="AI832" t="s">
        <v>5861</v>
      </c>
      <c r="AJ832" t="s">
        <v>5862</v>
      </c>
      <c r="AL832" t="s">
        <v>5863</v>
      </c>
      <c r="AN832" t="s">
        <v>5866</v>
      </c>
      <c r="AO832" t="s">
        <v>5867</v>
      </c>
      <c r="AQ832" t="s">
        <v>5868</v>
      </c>
      <c r="AS832" t="s">
        <v>5869</v>
      </c>
      <c r="AT832" t="s">
        <v>5870</v>
      </c>
    </row>
    <row r="833" spans="1:46" x14ac:dyDescent="0.25">
      <c r="A833">
        <v>2.3045100000000001</v>
      </c>
      <c r="B833">
        <v>2.15991</v>
      </c>
      <c r="C833">
        <f t="shared" si="12"/>
        <v>-0.14460000000000006</v>
      </c>
      <c r="D833" t="s">
        <v>29</v>
      </c>
      <c r="E833" t="s">
        <v>0</v>
      </c>
      <c r="F833" t="s">
        <v>1</v>
      </c>
      <c r="G833" t="s">
        <v>0</v>
      </c>
      <c r="H833" t="s">
        <v>1</v>
      </c>
      <c r="I833" t="s">
        <v>57169</v>
      </c>
      <c r="J833" t="s">
        <v>5393</v>
      </c>
      <c r="K833" t="s">
        <v>5394</v>
      </c>
      <c r="L833" t="s">
        <v>5395</v>
      </c>
      <c r="M833" t="s">
        <v>938</v>
      </c>
      <c r="N833" t="s">
        <v>938</v>
      </c>
      <c r="Q833" t="s">
        <v>5396</v>
      </c>
      <c r="R833" t="s">
        <v>5397</v>
      </c>
      <c r="U833" t="s">
        <v>76</v>
      </c>
      <c r="V833" t="s">
        <v>77</v>
      </c>
      <c r="X833" t="s">
        <v>5398</v>
      </c>
      <c r="Y833" t="s">
        <v>14</v>
      </c>
      <c r="Z833">
        <v>16</v>
      </c>
      <c r="AA833" s="1">
        <v>6.2975700000000002E-13</v>
      </c>
      <c r="AB833" s="1">
        <v>3.0769600000000002E-11</v>
      </c>
      <c r="AC833">
        <v>16</v>
      </c>
      <c r="AD833" s="1">
        <v>4.4863500000000002E-17</v>
      </c>
      <c r="AE833" s="1">
        <v>3.2105399999999999E-15</v>
      </c>
      <c r="AF833">
        <v>933065</v>
      </c>
      <c r="AG833" t="s">
        <v>5399</v>
      </c>
      <c r="AI833" t="s">
        <v>5400</v>
      </c>
      <c r="AJ833" t="s">
        <v>5401</v>
      </c>
      <c r="AL833" t="s">
        <v>5402</v>
      </c>
      <c r="AM833" t="s">
        <v>5403</v>
      </c>
      <c r="AN833" t="s">
        <v>5406</v>
      </c>
      <c r="AQ833" t="s">
        <v>5407</v>
      </c>
      <c r="AS833" t="s">
        <v>5408</v>
      </c>
    </row>
    <row r="834" spans="1:46" x14ac:dyDescent="0.25">
      <c r="A834">
        <v>1.35642</v>
      </c>
      <c r="B834">
        <v>1.2123900000000001</v>
      </c>
      <c r="C834">
        <f t="shared" si="12"/>
        <v>-0.14402999999999988</v>
      </c>
      <c r="D834" t="s">
        <v>29</v>
      </c>
      <c r="E834" t="s">
        <v>29</v>
      </c>
      <c r="F834" t="s">
        <v>1</v>
      </c>
      <c r="G834" t="s">
        <v>0</v>
      </c>
      <c r="H834" t="s">
        <v>1</v>
      </c>
      <c r="I834" t="s">
        <v>57129</v>
      </c>
      <c r="J834" t="s">
        <v>10472</v>
      </c>
      <c r="K834" t="s">
        <v>10473</v>
      </c>
      <c r="L834" t="s">
        <v>9970</v>
      </c>
      <c r="M834" t="s">
        <v>10474</v>
      </c>
      <c r="N834" t="s">
        <v>10475</v>
      </c>
      <c r="Q834" t="s">
        <v>10476</v>
      </c>
      <c r="R834" t="s">
        <v>10477</v>
      </c>
      <c r="S834" t="s">
        <v>10478</v>
      </c>
      <c r="T834" t="s">
        <v>10479</v>
      </c>
      <c r="U834" t="s">
        <v>9</v>
      </c>
      <c r="V834" t="s">
        <v>266</v>
      </c>
      <c r="X834" t="s">
        <v>10480</v>
      </c>
      <c r="Y834" t="s">
        <v>14</v>
      </c>
      <c r="Z834">
        <v>4</v>
      </c>
      <c r="AA834">
        <v>5.9713400000000003E-3</v>
      </c>
      <c r="AB834">
        <v>1.61806E-2</v>
      </c>
      <c r="AC834">
        <v>6</v>
      </c>
      <c r="AD834" s="1">
        <v>4.5516499999999999E-6</v>
      </c>
      <c r="AE834" s="1">
        <v>3.0713000000000002E-5</v>
      </c>
      <c r="AF834">
        <v>1363440</v>
      </c>
      <c r="AG834" t="s">
        <v>10481</v>
      </c>
      <c r="AI834" t="s">
        <v>10482</v>
      </c>
      <c r="AJ834" t="s">
        <v>10483</v>
      </c>
      <c r="AK834" t="s">
        <v>10484</v>
      </c>
      <c r="AL834" t="s">
        <v>10485</v>
      </c>
      <c r="AN834" t="s">
        <v>10488</v>
      </c>
      <c r="AO834" t="s">
        <v>10489</v>
      </c>
      <c r="AP834" t="s">
        <v>10490</v>
      </c>
      <c r="AQ834" t="s">
        <v>10491</v>
      </c>
      <c r="AR834" t="s">
        <v>10492</v>
      </c>
    </row>
    <row r="835" spans="1:46" x14ac:dyDescent="0.25">
      <c r="A835">
        <v>1.44373</v>
      </c>
      <c r="B835">
        <v>1.30006</v>
      </c>
      <c r="C835">
        <f t="shared" ref="C835:C898" si="13">B835-A835</f>
        <v>-0.14366999999999996</v>
      </c>
      <c r="D835" t="s">
        <v>29</v>
      </c>
      <c r="E835" t="s">
        <v>0</v>
      </c>
      <c r="F835" t="s">
        <v>1</v>
      </c>
      <c r="G835" t="s">
        <v>0</v>
      </c>
      <c r="H835" t="s">
        <v>1</v>
      </c>
      <c r="I835" t="s">
        <v>57169</v>
      </c>
      <c r="J835" t="s">
        <v>6073</v>
      </c>
      <c r="K835" t="s">
        <v>6074</v>
      </c>
      <c r="L835" t="s">
        <v>6075</v>
      </c>
      <c r="M835" t="s">
        <v>341</v>
      </c>
      <c r="N835" t="s">
        <v>342</v>
      </c>
      <c r="Q835" t="s">
        <v>6076</v>
      </c>
      <c r="R835" t="s">
        <v>6076</v>
      </c>
      <c r="T835" t="s">
        <v>1508</v>
      </c>
      <c r="U835" t="s">
        <v>347</v>
      </c>
      <c r="V835" t="s">
        <v>77</v>
      </c>
      <c r="W835" t="s">
        <v>348</v>
      </c>
      <c r="X835" t="s">
        <v>6077</v>
      </c>
      <c r="Y835" t="s">
        <v>14</v>
      </c>
      <c r="Z835">
        <v>2</v>
      </c>
      <c r="AA835">
        <v>1.49555E-4</v>
      </c>
      <c r="AB835">
        <v>7.2844200000000004E-4</v>
      </c>
      <c r="AC835">
        <v>2</v>
      </c>
      <c r="AD835" s="1">
        <v>3.9980700000000002E-5</v>
      </c>
      <c r="AE835">
        <v>1.97887E-4</v>
      </c>
      <c r="AF835">
        <v>1843350</v>
      </c>
      <c r="AG835" t="s">
        <v>6078</v>
      </c>
      <c r="AH835" t="s">
        <v>6079</v>
      </c>
      <c r="AI835" t="s">
        <v>6080</v>
      </c>
      <c r="AJ835" t="s">
        <v>6081</v>
      </c>
      <c r="AL835" t="s">
        <v>6082</v>
      </c>
      <c r="AN835" t="s">
        <v>6078</v>
      </c>
      <c r="AQ835" t="s">
        <v>6085</v>
      </c>
      <c r="AS835" t="s">
        <v>6086</v>
      </c>
      <c r="AT835" t="s">
        <v>6087</v>
      </c>
    </row>
    <row r="836" spans="1:46" x14ac:dyDescent="0.25">
      <c r="A836">
        <v>1.3612599999999999</v>
      </c>
      <c r="B836">
        <v>1.21783</v>
      </c>
      <c r="C836">
        <f t="shared" si="13"/>
        <v>-0.14342999999999995</v>
      </c>
      <c r="D836" t="s">
        <v>29</v>
      </c>
      <c r="E836" t="s">
        <v>29</v>
      </c>
      <c r="F836" t="s">
        <v>1</v>
      </c>
      <c r="G836" t="s">
        <v>0</v>
      </c>
      <c r="H836" t="s">
        <v>1</v>
      </c>
      <c r="I836" t="s">
        <v>57129</v>
      </c>
      <c r="J836" t="s">
        <v>1033</v>
      </c>
      <c r="K836" t="s">
        <v>1034</v>
      </c>
      <c r="L836" t="s">
        <v>1035</v>
      </c>
      <c r="M836" t="s">
        <v>501</v>
      </c>
      <c r="Q836" t="s">
        <v>1036</v>
      </c>
      <c r="R836" t="s">
        <v>1037</v>
      </c>
      <c r="S836" t="s">
        <v>1038</v>
      </c>
      <c r="T836" t="s">
        <v>1039</v>
      </c>
      <c r="X836" t="s">
        <v>1040</v>
      </c>
      <c r="Y836" t="s">
        <v>14</v>
      </c>
      <c r="Z836">
        <v>3</v>
      </c>
      <c r="AA836">
        <v>2.22813E-2</v>
      </c>
      <c r="AB836">
        <v>5.0050400000000002E-2</v>
      </c>
      <c r="AC836">
        <v>3</v>
      </c>
      <c r="AD836" s="1">
        <v>8.0596100000000006E-5</v>
      </c>
      <c r="AE836">
        <v>3.6189300000000001E-4</v>
      </c>
      <c r="AF836" t="s">
        <v>15</v>
      </c>
      <c r="AG836" t="s">
        <v>1041</v>
      </c>
      <c r="AI836" t="s">
        <v>1042</v>
      </c>
      <c r="AJ836" t="s">
        <v>1043</v>
      </c>
      <c r="AK836" t="s">
        <v>1044</v>
      </c>
      <c r="AL836" t="s">
        <v>1045</v>
      </c>
      <c r="AM836" t="s">
        <v>1046</v>
      </c>
      <c r="AN836" t="s">
        <v>1041</v>
      </c>
      <c r="AQ836" t="s">
        <v>1049</v>
      </c>
      <c r="AR836" t="s">
        <v>1050</v>
      </c>
      <c r="AS836" t="s">
        <v>1051</v>
      </c>
    </row>
    <row r="837" spans="1:46" x14ac:dyDescent="0.25">
      <c r="A837">
        <v>1.18207</v>
      </c>
      <c r="B837">
        <v>1.03993</v>
      </c>
      <c r="C837">
        <f t="shared" si="13"/>
        <v>-0.14213999999999993</v>
      </c>
      <c r="D837" t="s">
        <v>29</v>
      </c>
      <c r="E837" t="s">
        <v>29</v>
      </c>
      <c r="F837" t="s">
        <v>1</v>
      </c>
      <c r="G837" t="s">
        <v>29</v>
      </c>
      <c r="H837" t="s">
        <v>1</v>
      </c>
      <c r="I837" t="s">
        <v>57168</v>
      </c>
      <c r="J837" t="s">
        <v>15369</v>
      </c>
      <c r="K837" t="s">
        <v>15370</v>
      </c>
      <c r="L837" t="s">
        <v>15371</v>
      </c>
      <c r="Q837" t="s">
        <v>15372</v>
      </c>
      <c r="R837" t="s">
        <v>15373</v>
      </c>
      <c r="T837" t="s">
        <v>15374</v>
      </c>
      <c r="U837" t="s">
        <v>9</v>
      </c>
      <c r="V837" t="s">
        <v>266</v>
      </c>
      <c r="X837" t="s">
        <v>15375</v>
      </c>
      <c r="Y837" t="s">
        <v>14</v>
      </c>
      <c r="Z837">
        <v>3</v>
      </c>
      <c r="AA837">
        <v>5.4929899999999997E-3</v>
      </c>
      <c r="AB837">
        <v>1.5054E-2</v>
      </c>
      <c r="AC837">
        <v>4</v>
      </c>
      <c r="AD837">
        <v>5.0373299999999996E-3</v>
      </c>
      <c r="AE837">
        <v>1.2529500000000001E-2</v>
      </c>
      <c r="AF837">
        <v>5883040</v>
      </c>
      <c r="AG837" t="s">
        <v>15376</v>
      </c>
      <c r="AI837" t="s">
        <v>15377</v>
      </c>
      <c r="AJ837" t="s">
        <v>15378</v>
      </c>
      <c r="AL837" t="s">
        <v>15379</v>
      </c>
      <c r="AN837" t="s">
        <v>15376</v>
      </c>
      <c r="AO837" t="s">
        <v>15382</v>
      </c>
      <c r="AQ837" t="s">
        <v>15383</v>
      </c>
      <c r="AR837" t="s">
        <v>15384</v>
      </c>
      <c r="AS837" t="s">
        <v>15385</v>
      </c>
    </row>
    <row r="838" spans="1:46" x14ac:dyDescent="0.25">
      <c r="A838">
        <v>-0.29948399999999997</v>
      </c>
      <c r="B838">
        <v>-0.44146400000000002</v>
      </c>
      <c r="C838">
        <f t="shared" si="13"/>
        <v>-0.14198000000000005</v>
      </c>
      <c r="D838" t="s">
        <v>29</v>
      </c>
      <c r="E838" t="s">
        <v>29</v>
      </c>
      <c r="F838" t="s">
        <v>8149</v>
      </c>
      <c r="G838" t="s">
        <v>29</v>
      </c>
      <c r="H838" t="s">
        <v>8149</v>
      </c>
      <c r="I838" t="s">
        <v>57168</v>
      </c>
      <c r="J838" t="s">
        <v>37403</v>
      </c>
      <c r="K838" t="s">
        <v>37404</v>
      </c>
      <c r="L838" t="s">
        <v>37405</v>
      </c>
      <c r="M838" t="s">
        <v>5</v>
      </c>
      <c r="Q838" t="s">
        <v>37406</v>
      </c>
      <c r="R838" t="s">
        <v>37407</v>
      </c>
      <c r="T838" t="s">
        <v>13656</v>
      </c>
      <c r="V838" t="s">
        <v>77</v>
      </c>
      <c r="X838" t="s">
        <v>37408</v>
      </c>
      <c r="Y838" t="s">
        <v>14</v>
      </c>
      <c r="Z838">
        <v>1</v>
      </c>
      <c r="AA838">
        <v>0.14455299999999999</v>
      </c>
      <c r="AB838">
        <v>0.24579500000000001</v>
      </c>
      <c r="AC838">
        <v>1</v>
      </c>
      <c r="AD838">
        <v>5.1444999999999998E-2</v>
      </c>
      <c r="AE838">
        <v>9.2763100000000001E-2</v>
      </c>
      <c r="AF838">
        <v>1042150</v>
      </c>
      <c r="AG838" t="s">
        <v>37409</v>
      </c>
      <c r="AI838" t="s">
        <v>37410</v>
      </c>
      <c r="AJ838" t="s">
        <v>37411</v>
      </c>
      <c r="AK838" t="s">
        <v>37412</v>
      </c>
      <c r="AL838" t="s">
        <v>37413</v>
      </c>
      <c r="AM838" t="s">
        <v>37414</v>
      </c>
      <c r="AN838" t="s">
        <v>37409</v>
      </c>
      <c r="AO838" t="s">
        <v>37417</v>
      </c>
      <c r="AP838" t="s">
        <v>27645</v>
      </c>
      <c r="AQ838" t="s">
        <v>37418</v>
      </c>
      <c r="AS838" t="s">
        <v>1141</v>
      </c>
      <c r="AT838" t="s">
        <v>37419</v>
      </c>
    </row>
    <row r="839" spans="1:46" x14ac:dyDescent="0.25">
      <c r="A839">
        <v>-0.86282599999999998</v>
      </c>
      <c r="B839">
        <v>-1.0044299999999999</v>
      </c>
      <c r="C839">
        <f t="shared" si="13"/>
        <v>-0.14160399999999995</v>
      </c>
      <c r="D839" t="s">
        <v>29</v>
      </c>
      <c r="E839" t="s">
        <v>0</v>
      </c>
      <c r="F839" t="s">
        <v>8149</v>
      </c>
      <c r="G839" t="s">
        <v>0</v>
      </c>
      <c r="H839" t="s">
        <v>8149</v>
      </c>
      <c r="I839" t="s">
        <v>57169</v>
      </c>
      <c r="J839" t="s">
        <v>44874</v>
      </c>
      <c r="K839" t="s">
        <v>44875</v>
      </c>
      <c r="L839" t="s">
        <v>44876</v>
      </c>
      <c r="M839" t="s">
        <v>241</v>
      </c>
      <c r="N839" t="s">
        <v>241</v>
      </c>
      <c r="O839" t="s">
        <v>33160</v>
      </c>
      <c r="Q839" t="s">
        <v>44877</v>
      </c>
      <c r="R839" t="s">
        <v>44878</v>
      </c>
      <c r="T839" t="s">
        <v>243</v>
      </c>
      <c r="U839" t="s">
        <v>9</v>
      </c>
      <c r="V839" t="s">
        <v>10</v>
      </c>
      <c r="W839" t="s">
        <v>44879</v>
      </c>
      <c r="X839" t="s">
        <v>44880</v>
      </c>
      <c r="Y839" t="s">
        <v>14</v>
      </c>
      <c r="Z839">
        <v>3</v>
      </c>
      <c r="AA839" s="1">
        <v>3.22411E-6</v>
      </c>
      <c r="AB839" s="1">
        <v>2.95653E-5</v>
      </c>
      <c r="AC839">
        <v>3</v>
      </c>
      <c r="AD839" s="1">
        <v>2.56841E-5</v>
      </c>
      <c r="AE839">
        <v>1.3510700000000001E-4</v>
      </c>
      <c r="AF839">
        <v>9076860</v>
      </c>
      <c r="AG839" t="s">
        <v>44881</v>
      </c>
      <c r="AH839" t="s">
        <v>33160</v>
      </c>
      <c r="AI839" t="s">
        <v>44882</v>
      </c>
      <c r="AJ839" t="s">
        <v>44883</v>
      </c>
      <c r="AL839" t="s">
        <v>44884</v>
      </c>
      <c r="AM839" t="s">
        <v>44885</v>
      </c>
      <c r="AN839" t="s">
        <v>44881</v>
      </c>
      <c r="AO839" t="s">
        <v>44888</v>
      </c>
      <c r="AQ839" t="s">
        <v>44889</v>
      </c>
      <c r="AT839" t="s">
        <v>44890</v>
      </c>
    </row>
    <row r="840" spans="1:46" x14ac:dyDescent="0.25">
      <c r="A840">
        <v>4.5783499999999998E-2</v>
      </c>
      <c r="B840">
        <v>-9.5788300000000007E-2</v>
      </c>
      <c r="C840">
        <f t="shared" si="13"/>
        <v>-0.1415718</v>
      </c>
      <c r="D840" t="s">
        <v>29</v>
      </c>
      <c r="E840" t="s">
        <v>29</v>
      </c>
      <c r="F840" t="s">
        <v>1</v>
      </c>
      <c r="G840" t="s">
        <v>29</v>
      </c>
      <c r="H840" t="s">
        <v>8149</v>
      </c>
      <c r="I840" t="s">
        <v>57168</v>
      </c>
      <c r="J840" t="s">
        <v>33661</v>
      </c>
      <c r="K840" t="s">
        <v>4530</v>
      </c>
      <c r="L840" t="s">
        <v>33662</v>
      </c>
      <c r="M840" t="s">
        <v>1846</v>
      </c>
      <c r="N840" t="s">
        <v>1846</v>
      </c>
      <c r="Q840" t="s">
        <v>33663</v>
      </c>
      <c r="R840" t="s">
        <v>33664</v>
      </c>
      <c r="T840" t="s">
        <v>4533</v>
      </c>
      <c r="U840" t="s">
        <v>76</v>
      </c>
      <c r="V840" t="s">
        <v>77</v>
      </c>
      <c r="X840" t="s">
        <v>33665</v>
      </c>
      <c r="Y840" t="s">
        <v>14</v>
      </c>
      <c r="Z840">
        <v>6</v>
      </c>
      <c r="AA840">
        <v>0.62094800000000006</v>
      </c>
      <c r="AB840">
        <v>0.86863699999999999</v>
      </c>
      <c r="AC840">
        <v>8</v>
      </c>
      <c r="AD840">
        <v>0.38202900000000001</v>
      </c>
      <c r="AE840">
        <v>0.54655100000000001</v>
      </c>
      <c r="AF840">
        <v>993769</v>
      </c>
      <c r="AG840" t="s">
        <v>33666</v>
      </c>
      <c r="AI840" t="s">
        <v>33667</v>
      </c>
      <c r="AJ840" t="s">
        <v>33668</v>
      </c>
      <c r="AL840" t="s">
        <v>33669</v>
      </c>
      <c r="AM840" t="s">
        <v>33670</v>
      </c>
      <c r="AN840" t="s">
        <v>33666</v>
      </c>
      <c r="AP840" t="s">
        <v>4541</v>
      </c>
      <c r="AQ840" t="s">
        <v>4542</v>
      </c>
      <c r="AS840" t="s">
        <v>4543</v>
      </c>
    </row>
    <row r="841" spans="1:46" x14ac:dyDescent="0.25">
      <c r="A841">
        <v>1.2972600000000001</v>
      </c>
      <c r="B841">
        <v>1.1564099999999999</v>
      </c>
      <c r="C841">
        <f t="shared" si="13"/>
        <v>-0.14085000000000014</v>
      </c>
      <c r="D841" t="s">
        <v>29</v>
      </c>
      <c r="E841" t="s">
        <v>0</v>
      </c>
      <c r="F841" t="s">
        <v>1</v>
      </c>
      <c r="G841" t="s">
        <v>0</v>
      </c>
      <c r="H841" t="s">
        <v>1</v>
      </c>
      <c r="I841" t="s">
        <v>57169</v>
      </c>
      <c r="J841" t="s">
        <v>14104</v>
      </c>
      <c r="K841" t="s">
        <v>7173</v>
      </c>
      <c r="L841" t="s">
        <v>14105</v>
      </c>
      <c r="M841" t="s">
        <v>1504</v>
      </c>
      <c r="N841" t="s">
        <v>1505</v>
      </c>
      <c r="O841" t="s">
        <v>2055</v>
      </c>
      <c r="Q841" t="s">
        <v>14106</v>
      </c>
      <c r="R841" t="s">
        <v>14107</v>
      </c>
      <c r="T841" t="s">
        <v>2058</v>
      </c>
      <c r="U841" t="s">
        <v>347</v>
      </c>
      <c r="V841" t="s">
        <v>77</v>
      </c>
      <c r="X841" t="s">
        <v>14108</v>
      </c>
      <c r="Y841" t="s">
        <v>14</v>
      </c>
      <c r="Z841">
        <v>2</v>
      </c>
      <c r="AA841">
        <v>1.02367E-4</v>
      </c>
      <c r="AB841">
        <v>5.2880799999999997E-4</v>
      </c>
      <c r="AC841">
        <v>2</v>
      </c>
      <c r="AD841" s="1">
        <v>9.9959900000000005E-5</v>
      </c>
      <c r="AE841">
        <v>4.3796200000000002E-4</v>
      </c>
      <c r="AF841">
        <v>1897850</v>
      </c>
      <c r="AG841" t="s">
        <v>14109</v>
      </c>
      <c r="AH841" t="s">
        <v>2061</v>
      </c>
      <c r="AI841" t="s">
        <v>14110</v>
      </c>
      <c r="AJ841" t="s">
        <v>14111</v>
      </c>
      <c r="AL841" t="s">
        <v>14112</v>
      </c>
      <c r="AN841" t="s">
        <v>14109</v>
      </c>
      <c r="AO841" t="s">
        <v>2067</v>
      </c>
      <c r="AQ841" t="s">
        <v>14115</v>
      </c>
      <c r="AS841" t="s">
        <v>1517</v>
      </c>
      <c r="AT841" t="s">
        <v>14116</v>
      </c>
    </row>
    <row r="842" spans="1:46" x14ac:dyDescent="0.25">
      <c r="A842">
        <v>-0.320158</v>
      </c>
      <c r="B842">
        <v>-0.46074999999999999</v>
      </c>
      <c r="C842">
        <f t="shared" si="13"/>
        <v>-0.14059199999999999</v>
      </c>
      <c r="D842" t="s">
        <v>29</v>
      </c>
      <c r="E842" t="s">
        <v>29</v>
      </c>
      <c r="F842" t="s">
        <v>8149</v>
      </c>
      <c r="G842" t="s">
        <v>29</v>
      </c>
      <c r="H842" t="s">
        <v>8149</v>
      </c>
      <c r="I842" t="s">
        <v>57168</v>
      </c>
      <c r="J842" t="s">
        <v>33292</v>
      </c>
      <c r="K842" t="s">
        <v>33293</v>
      </c>
      <c r="L842" t="s">
        <v>33294</v>
      </c>
      <c r="M842" t="s">
        <v>33295</v>
      </c>
      <c r="N842" t="s">
        <v>33296</v>
      </c>
      <c r="Q842" t="s">
        <v>27156</v>
      </c>
      <c r="R842" t="s">
        <v>27157</v>
      </c>
      <c r="S842" t="s">
        <v>27158</v>
      </c>
      <c r="T842" t="s">
        <v>33297</v>
      </c>
      <c r="U842" t="s">
        <v>996</v>
      </c>
      <c r="V842" t="s">
        <v>77</v>
      </c>
      <c r="W842" t="s">
        <v>33298</v>
      </c>
      <c r="X842" t="s">
        <v>33299</v>
      </c>
      <c r="Y842" t="s">
        <v>14</v>
      </c>
      <c r="Z842">
        <v>14</v>
      </c>
      <c r="AA842">
        <v>0.39353399999999999</v>
      </c>
      <c r="AB842">
        <v>0.58238500000000004</v>
      </c>
      <c r="AC842">
        <v>14</v>
      </c>
      <c r="AD842">
        <v>0.14794499999999999</v>
      </c>
      <c r="AE842">
        <v>0.23647699999999999</v>
      </c>
      <c r="AF842">
        <v>55992</v>
      </c>
      <c r="AG842" t="s">
        <v>33300</v>
      </c>
      <c r="AH842" t="s">
        <v>33301</v>
      </c>
      <c r="AI842" t="s">
        <v>33302</v>
      </c>
      <c r="AJ842" t="s">
        <v>33303</v>
      </c>
      <c r="AL842" t="s">
        <v>33304</v>
      </c>
      <c r="AM842" t="s">
        <v>33305</v>
      </c>
      <c r="AN842" t="s">
        <v>33308</v>
      </c>
      <c r="AQ842" t="s">
        <v>33309</v>
      </c>
      <c r="AR842" t="s">
        <v>33310</v>
      </c>
      <c r="AS842" t="s">
        <v>33311</v>
      </c>
      <c r="AT842" t="s">
        <v>33312</v>
      </c>
    </row>
    <row r="843" spans="1:46" x14ac:dyDescent="0.25">
      <c r="A843">
        <v>-0.87485299999999999</v>
      </c>
      <c r="B843">
        <v>-1.0150399999999999</v>
      </c>
      <c r="C843">
        <f t="shared" si="13"/>
        <v>-0.14018699999999995</v>
      </c>
      <c r="D843" t="s">
        <v>29</v>
      </c>
      <c r="E843" t="s">
        <v>0</v>
      </c>
      <c r="F843" t="s">
        <v>8149</v>
      </c>
      <c r="G843" t="s">
        <v>0</v>
      </c>
      <c r="H843" t="s">
        <v>8149</v>
      </c>
      <c r="I843" t="s">
        <v>57169</v>
      </c>
      <c r="J843" t="s">
        <v>44009</v>
      </c>
      <c r="K843" t="s">
        <v>44010</v>
      </c>
      <c r="L843" t="s">
        <v>44011</v>
      </c>
      <c r="M843" t="s">
        <v>3614</v>
      </c>
      <c r="Q843" t="s">
        <v>44012</v>
      </c>
      <c r="R843" t="s">
        <v>44013</v>
      </c>
      <c r="U843" t="s">
        <v>76</v>
      </c>
      <c r="V843" t="s">
        <v>77</v>
      </c>
      <c r="X843" t="s">
        <v>44014</v>
      </c>
      <c r="Y843" t="s">
        <v>14</v>
      </c>
      <c r="Z843">
        <v>15</v>
      </c>
      <c r="AA843">
        <v>2.6762299999999999E-3</v>
      </c>
      <c r="AB843">
        <v>8.2448799999999996E-3</v>
      </c>
      <c r="AC843">
        <v>17</v>
      </c>
      <c r="AD843">
        <v>1.9750200000000001E-4</v>
      </c>
      <c r="AE843">
        <v>7.8339299999999996E-4</v>
      </c>
      <c r="AF843">
        <v>520074</v>
      </c>
      <c r="AG843" t="s">
        <v>44015</v>
      </c>
      <c r="AI843" t="s">
        <v>44016</v>
      </c>
      <c r="AJ843" t="s">
        <v>44017</v>
      </c>
      <c r="AL843" t="s">
        <v>44018</v>
      </c>
      <c r="AM843" t="s">
        <v>44019</v>
      </c>
      <c r="AN843" t="s">
        <v>44022</v>
      </c>
      <c r="AQ843" t="s">
        <v>44023</v>
      </c>
      <c r="AR843" t="s">
        <v>44024</v>
      </c>
      <c r="AS843" t="s">
        <v>44025</v>
      </c>
    </row>
    <row r="844" spans="1:46" x14ac:dyDescent="0.25">
      <c r="A844">
        <v>-0.180586</v>
      </c>
      <c r="B844">
        <v>-0.32052199999999997</v>
      </c>
      <c r="C844">
        <f t="shared" si="13"/>
        <v>-0.13993599999999998</v>
      </c>
      <c r="D844" t="s">
        <v>29</v>
      </c>
      <c r="E844" t="s">
        <v>29</v>
      </c>
      <c r="F844" t="s">
        <v>8149</v>
      </c>
      <c r="G844" t="s">
        <v>29</v>
      </c>
      <c r="H844" t="s">
        <v>8149</v>
      </c>
      <c r="I844" t="s">
        <v>57168</v>
      </c>
      <c r="J844" t="s">
        <v>34399</v>
      </c>
      <c r="K844" t="s">
        <v>34400</v>
      </c>
      <c r="L844" t="s">
        <v>34401</v>
      </c>
      <c r="M844" t="s">
        <v>34402</v>
      </c>
      <c r="N844" t="s">
        <v>34403</v>
      </c>
      <c r="O844" t="s">
        <v>34404</v>
      </c>
      <c r="Q844" t="s">
        <v>34405</v>
      </c>
      <c r="R844" t="s">
        <v>34406</v>
      </c>
      <c r="T844" t="s">
        <v>34407</v>
      </c>
      <c r="U844" t="s">
        <v>887</v>
      </c>
      <c r="V844" t="s">
        <v>77</v>
      </c>
      <c r="X844" t="s">
        <v>34408</v>
      </c>
      <c r="Y844" t="s">
        <v>14</v>
      </c>
      <c r="Z844">
        <v>24</v>
      </c>
      <c r="AA844">
        <v>0.38433899999999999</v>
      </c>
      <c r="AB844">
        <v>0.57039700000000004</v>
      </c>
      <c r="AC844">
        <v>25</v>
      </c>
      <c r="AD844">
        <v>0.226546</v>
      </c>
      <c r="AE844">
        <v>0.34448299999999998</v>
      </c>
      <c r="AF844">
        <v>1269570</v>
      </c>
      <c r="AG844" t="s">
        <v>34409</v>
      </c>
      <c r="AH844" t="s">
        <v>34410</v>
      </c>
      <c r="AI844" t="s">
        <v>34411</v>
      </c>
      <c r="AJ844" t="s">
        <v>34412</v>
      </c>
      <c r="AK844" t="s">
        <v>34413</v>
      </c>
      <c r="AL844" t="s">
        <v>34414</v>
      </c>
      <c r="AM844" t="s">
        <v>34415</v>
      </c>
      <c r="AN844" t="s">
        <v>34418</v>
      </c>
      <c r="AO844" t="s">
        <v>34419</v>
      </c>
      <c r="AQ844" t="s">
        <v>34420</v>
      </c>
      <c r="AR844" t="s">
        <v>34421</v>
      </c>
      <c r="AS844" t="s">
        <v>1351</v>
      </c>
      <c r="AT844" t="s">
        <v>34422</v>
      </c>
    </row>
    <row r="845" spans="1:46" x14ac:dyDescent="0.25">
      <c r="A845">
        <v>2.3329599999999999</v>
      </c>
      <c r="B845">
        <v>2.1935699999999998</v>
      </c>
      <c r="C845">
        <f t="shared" si="13"/>
        <v>-0.13939000000000012</v>
      </c>
      <c r="D845" t="s">
        <v>29</v>
      </c>
      <c r="E845" t="s">
        <v>0</v>
      </c>
      <c r="F845" t="s">
        <v>1</v>
      </c>
      <c r="G845" t="s">
        <v>29</v>
      </c>
      <c r="H845" t="s">
        <v>1</v>
      </c>
      <c r="I845" t="s">
        <v>57167</v>
      </c>
      <c r="J845" t="s">
        <v>1332</v>
      </c>
      <c r="K845" t="s">
        <v>1333</v>
      </c>
      <c r="L845" t="s">
        <v>1334</v>
      </c>
      <c r="M845" t="s">
        <v>1335</v>
      </c>
      <c r="N845" t="s">
        <v>1336</v>
      </c>
      <c r="Q845" t="s">
        <v>1337</v>
      </c>
      <c r="R845" t="s">
        <v>1338</v>
      </c>
      <c r="T845" t="s">
        <v>1339</v>
      </c>
      <c r="U845" t="s">
        <v>887</v>
      </c>
      <c r="V845" t="s">
        <v>77</v>
      </c>
      <c r="X845" t="s">
        <v>1340</v>
      </c>
      <c r="Y845" t="s">
        <v>14</v>
      </c>
      <c r="Z845">
        <v>2</v>
      </c>
      <c r="AA845">
        <v>2.28604E-3</v>
      </c>
      <c r="AB845">
        <v>7.2060800000000001E-3</v>
      </c>
      <c r="AC845">
        <v>2</v>
      </c>
      <c r="AD845">
        <v>1.2888500000000001E-2</v>
      </c>
      <c r="AE845">
        <v>2.8174299999999999E-2</v>
      </c>
      <c r="AF845">
        <v>152136</v>
      </c>
      <c r="AG845" t="s">
        <v>1341</v>
      </c>
      <c r="AI845" t="s">
        <v>1342</v>
      </c>
      <c r="AJ845" t="s">
        <v>1343</v>
      </c>
      <c r="AL845" t="s">
        <v>1344</v>
      </c>
      <c r="AM845" t="s">
        <v>1345</v>
      </c>
      <c r="AN845" t="s">
        <v>1348</v>
      </c>
      <c r="AO845" t="s">
        <v>1349</v>
      </c>
      <c r="AP845" t="s">
        <v>1350</v>
      </c>
      <c r="AS845" t="s">
        <v>1351</v>
      </c>
    </row>
    <row r="846" spans="1:46" x14ac:dyDescent="0.25">
      <c r="A846">
        <v>2.3536600000000001</v>
      </c>
      <c r="B846">
        <v>2.21469</v>
      </c>
      <c r="C846">
        <f t="shared" si="13"/>
        <v>-0.13897000000000004</v>
      </c>
      <c r="D846" t="s">
        <v>29</v>
      </c>
      <c r="E846" t="s">
        <v>0</v>
      </c>
      <c r="F846" t="s">
        <v>1</v>
      </c>
      <c r="G846" t="s">
        <v>0</v>
      </c>
      <c r="H846" t="s">
        <v>1</v>
      </c>
      <c r="I846" t="s">
        <v>57169</v>
      </c>
      <c r="J846" t="s">
        <v>2590</v>
      </c>
      <c r="K846" t="s">
        <v>2591</v>
      </c>
      <c r="L846" t="s">
        <v>2592</v>
      </c>
      <c r="M846" t="s">
        <v>2593</v>
      </c>
      <c r="N846" t="s">
        <v>2594</v>
      </c>
      <c r="O846" t="s">
        <v>2595</v>
      </c>
      <c r="Q846" t="s">
        <v>2596</v>
      </c>
      <c r="R846" t="s">
        <v>2597</v>
      </c>
      <c r="S846" t="s">
        <v>2598</v>
      </c>
      <c r="T846" t="s">
        <v>2599</v>
      </c>
      <c r="U846" t="s">
        <v>347</v>
      </c>
      <c r="V846" t="s">
        <v>77</v>
      </c>
      <c r="X846" t="s">
        <v>2600</v>
      </c>
      <c r="Y846" t="s">
        <v>14</v>
      </c>
      <c r="Z846">
        <v>4</v>
      </c>
      <c r="AA846" s="1">
        <v>5.1483800000000003E-5</v>
      </c>
      <c r="AB846">
        <v>3.0031300000000002E-4</v>
      </c>
      <c r="AC846">
        <v>4</v>
      </c>
      <c r="AD846" s="1">
        <v>2.6742E-7</v>
      </c>
      <c r="AE846" s="1">
        <v>2.5948799999999998E-6</v>
      </c>
      <c r="AF846">
        <v>1828110</v>
      </c>
      <c r="AG846" t="s">
        <v>2601</v>
      </c>
      <c r="AH846" t="s">
        <v>2602</v>
      </c>
      <c r="AI846" t="s">
        <v>2603</v>
      </c>
      <c r="AJ846" t="s">
        <v>2604</v>
      </c>
      <c r="AK846" t="s">
        <v>2605</v>
      </c>
      <c r="AL846" t="s">
        <v>2606</v>
      </c>
      <c r="AM846" t="s">
        <v>2607</v>
      </c>
      <c r="AN846" t="s">
        <v>2610</v>
      </c>
      <c r="AO846" t="s">
        <v>2611</v>
      </c>
      <c r="AP846" t="s">
        <v>2612</v>
      </c>
      <c r="AQ846" t="s">
        <v>2613</v>
      </c>
      <c r="AS846" t="s">
        <v>607</v>
      </c>
      <c r="AT846" t="s">
        <v>2614</v>
      </c>
    </row>
    <row r="847" spans="1:46" x14ac:dyDescent="0.25">
      <c r="A847">
        <v>0.71843900000000005</v>
      </c>
      <c r="B847">
        <v>0.579816</v>
      </c>
      <c r="C847">
        <f t="shared" si="13"/>
        <v>-0.13862300000000005</v>
      </c>
      <c r="D847" t="s">
        <v>29</v>
      </c>
      <c r="E847" t="s">
        <v>29</v>
      </c>
      <c r="F847" t="s">
        <v>1</v>
      </c>
      <c r="G847" t="s">
        <v>0</v>
      </c>
      <c r="H847" t="s">
        <v>1</v>
      </c>
      <c r="I847" t="s">
        <v>57129</v>
      </c>
      <c r="J847" t="s">
        <v>13010</v>
      </c>
      <c r="K847" t="s">
        <v>3650</v>
      </c>
      <c r="L847" t="s">
        <v>13011</v>
      </c>
      <c r="M847" t="s">
        <v>13012</v>
      </c>
      <c r="N847" t="s">
        <v>12369</v>
      </c>
      <c r="Q847" t="s">
        <v>13013</v>
      </c>
      <c r="R847" t="s">
        <v>13014</v>
      </c>
      <c r="S847" t="s">
        <v>13015</v>
      </c>
      <c r="T847" t="s">
        <v>13016</v>
      </c>
      <c r="V847" t="s">
        <v>99</v>
      </c>
      <c r="W847" t="s">
        <v>13017</v>
      </c>
      <c r="X847" t="s">
        <v>13018</v>
      </c>
      <c r="Y847" t="s">
        <v>14</v>
      </c>
      <c r="Z847">
        <v>5</v>
      </c>
      <c r="AA847" s="1">
        <v>4.2789500000000001E-5</v>
      </c>
      <c r="AB847">
        <v>2.5780900000000001E-4</v>
      </c>
      <c r="AC847">
        <v>5</v>
      </c>
      <c r="AD847">
        <v>6.6898100000000002E-4</v>
      </c>
      <c r="AE847">
        <v>2.2181000000000002E-3</v>
      </c>
      <c r="AF847">
        <v>748391</v>
      </c>
      <c r="AG847" t="s">
        <v>13019</v>
      </c>
      <c r="AI847" t="s">
        <v>13020</v>
      </c>
      <c r="AJ847" t="s">
        <v>13021</v>
      </c>
      <c r="AL847" t="s">
        <v>13022</v>
      </c>
      <c r="AM847" t="s">
        <v>13023</v>
      </c>
      <c r="AN847" t="s">
        <v>13026</v>
      </c>
      <c r="AQ847" t="s">
        <v>13027</v>
      </c>
      <c r="AR847" t="s">
        <v>4822</v>
      </c>
      <c r="AS847" t="s">
        <v>2166</v>
      </c>
    </row>
    <row r="848" spans="1:46" x14ac:dyDescent="0.25">
      <c r="A848">
        <v>2.6431</v>
      </c>
      <c r="B848">
        <v>2.50502</v>
      </c>
      <c r="C848">
        <f t="shared" si="13"/>
        <v>-0.13807999999999998</v>
      </c>
      <c r="D848" t="s">
        <v>29</v>
      </c>
      <c r="E848" t="s">
        <v>0</v>
      </c>
      <c r="F848" t="s">
        <v>1</v>
      </c>
      <c r="G848" t="s">
        <v>0</v>
      </c>
      <c r="H848" t="s">
        <v>1</v>
      </c>
      <c r="I848" t="s">
        <v>57169</v>
      </c>
      <c r="K848" t="s">
        <v>2615</v>
      </c>
      <c r="L848" t="s">
        <v>2616</v>
      </c>
      <c r="M848" t="s">
        <v>553</v>
      </c>
      <c r="Q848" t="s">
        <v>2617</v>
      </c>
      <c r="R848" t="s">
        <v>2618</v>
      </c>
      <c r="S848" t="s">
        <v>2617</v>
      </c>
      <c r="U848" t="s">
        <v>76</v>
      </c>
      <c r="V848" t="s">
        <v>77</v>
      </c>
      <c r="X848" t="s">
        <v>2619</v>
      </c>
      <c r="Y848" t="s">
        <v>14</v>
      </c>
      <c r="Z848">
        <v>3</v>
      </c>
      <c r="AA848" s="1">
        <v>2.8434199999999999E-8</v>
      </c>
      <c r="AB848" s="1">
        <v>4.4235700000000002E-7</v>
      </c>
      <c r="AC848">
        <v>3</v>
      </c>
      <c r="AD848" s="1">
        <v>7.7643599999999999E-9</v>
      </c>
      <c r="AE848" s="1">
        <v>1.12061E-7</v>
      </c>
      <c r="AF848">
        <v>829206</v>
      </c>
      <c r="AG848" t="s">
        <v>2620</v>
      </c>
      <c r="AI848" t="s">
        <v>2621</v>
      </c>
      <c r="AJ848" t="s">
        <v>2622</v>
      </c>
      <c r="AL848" t="s">
        <v>2623</v>
      </c>
      <c r="AM848" t="s">
        <v>2624</v>
      </c>
      <c r="AN848" t="s">
        <v>2627</v>
      </c>
      <c r="AQ848" t="s">
        <v>2628</v>
      </c>
      <c r="AS848" t="s">
        <v>1644</v>
      </c>
    </row>
    <row r="849" spans="1:46" x14ac:dyDescent="0.25">
      <c r="A849">
        <v>-0.30161900000000003</v>
      </c>
      <c r="B849">
        <v>-0.43910500000000002</v>
      </c>
      <c r="C849">
        <f t="shared" si="13"/>
        <v>-0.137486</v>
      </c>
      <c r="D849" t="s">
        <v>29</v>
      </c>
      <c r="E849" t="s">
        <v>29</v>
      </c>
      <c r="F849" t="s">
        <v>8149</v>
      </c>
      <c r="G849" t="s">
        <v>29</v>
      </c>
      <c r="H849" t="s">
        <v>8149</v>
      </c>
      <c r="I849" t="s">
        <v>57168</v>
      </c>
      <c r="J849" t="s">
        <v>25518</v>
      </c>
      <c r="K849" t="s">
        <v>25519</v>
      </c>
      <c r="L849" t="s">
        <v>922</v>
      </c>
      <c r="M849" t="s">
        <v>10717</v>
      </c>
      <c r="N849" t="s">
        <v>25520</v>
      </c>
      <c r="Q849" t="s">
        <v>25521</v>
      </c>
      <c r="R849" t="s">
        <v>25522</v>
      </c>
      <c r="T849" t="s">
        <v>25523</v>
      </c>
      <c r="U849" t="s">
        <v>9</v>
      </c>
      <c r="V849" t="s">
        <v>99</v>
      </c>
      <c r="X849" t="s">
        <v>25524</v>
      </c>
      <c r="Y849" t="s">
        <v>14</v>
      </c>
      <c r="Z849">
        <v>2</v>
      </c>
      <c r="AA849">
        <v>0.239509</v>
      </c>
      <c r="AB849">
        <v>0.379021</v>
      </c>
      <c r="AC849">
        <v>3</v>
      </c>
      <c r="AD849">
        <v>4.1894899999999999E-2</v>
      </c>
      <c r="AE849">
        <v>7.7362899999999998E-2</v>
      </c>
      <c r="AF849">
        <v>204278</v>
      </c>
      <c r="AG849" t="s">
        <v>25525</v>
      </c>
      <c r="AI849" t="s">
        <v>25526</v>
      </c>
      <c r="AJ849" t="s">
        <v>25527</v>
      </c>
      <c r="AL849" t="s">
        <v>25528</v>
      </c>
      <c r="AN849" t="s">
        <v>25531</v>
      </c>
      <c r="AP849" t="s">
        <v>25532</v>
      </c>
      <c r="AQ849" t="s">
        <v>25533</v>
      </c>
      <c r="AR849" t="s">
        <v>25534</v>
      </c>
      <c r="AS849" t="s">
        <v>25535</v>
      </c>
    </row>
    <row r="850" spans="1:46" x14ac:dyDescent="0.25">
      <c r="A850">
        <v>-0.66938299999999995</v>
      </c>
      <c r="B850">
        <v>-0.80659999999999998</v>
      </c>
      <c r="C850">
        <f t="shared" si="13"/>
        <v>-0.13721700000000003</v>
      </c>
      <c r="D850" t="s">
        <v>29</v>
      </c>
      <c r="E850" t="s">
        <v>29</v>
      </c>
      <c r="F850" t="s">
        <v>8149</v>
      </c>
      <c r="G850" t="s">
        <v>29</v>
      </c>
      <c r="H850" t="s">
        <v>8149</v>
      </c>
      <c r="I850" t="s">
        <v>57168</v>
      </c>
      <c r="L850" t="s">
        <v>39112</v>
      </c>
      <c r="M850" t="s">
        <v>1177</v>
      </c>
      <c r="Q850" t="s">
        <v>39113</v>
      </c>
      <c r="R850" t="s">
        <v>39113</v>
      </c>
      <c r="U850" t="s">
        <v>347</v>
      </c>
      <c r="V850" t="s">
        <v>77</v>
      </c>
      <c r="X850" t="s">
        <v>39114</v>
      </c>
      <c r="Y850" t="s">
        <v>14</v>
      </c>
      <c r="Z850">
        <v>1</v>
      </c>
      <c r="AA850">
        <v>5.1594500000000001E-2</v>
      </c>
      <c r="AB850">
        <v>0.102566</v>
      </c>
      <c r="AC850">
        <v>1</v>
      </c>
      <c r="AD850">
        <v>5.2879299999999997E-3</v>
      </c>
      <c r="AE850">
        <v>1.3077099999999999E-2</v>
      </c>
      <c r="AF850">
        <v>1930620</v>
      </c>
      <c r="AG850" t="s">
        <v>39115</v>
      </c>
      <c r="AI850" t="s">
        <v>39116</v>
      </c>
      <c r="AJ850" t="s">
        <v>39117</v>
      </c>
      <c r="AL850" t="s">
        <v>39118</v>
      </c>
      <c r="AM850" t="s">
        <v>39119</v>
      </c>
      <c r="AN850" t="s">
        <v>39122</v>
      </c>
      <c r="AS850" t="s">
        <v>39123</v>
      </c>
    </row>
    <row r="851" spans="1:46" x14ac:dyDescent="0.25">
      <c r="A851">
        <v>-0.16717199999999999</v>
      </c>
      <c r="B851">
        <v>-0.30396699999999999</v>
      </c>
      <c r="C851">
        <f t="shared" si="13"/>
        <v>-0.136795</v>
      </c>
      <c r="D851" t="s">
        <v>29</v>
      </c>
      <c r="E851" t="s">
        <v>29</v>
      </c>
      <c r="F851" t="s">
        <v>8149</v>
      </c>
      <c r="G851" t="s">
        <v>29</v>
      </c>
      <c r="H851" t="s">
        <v>8149</v>
      </c>
      <c r="I851" t="s">
        <v>57168</v>
      </c>
      <c r="J851" t="s">
        <v>3494</v>
      </c>
      <c r="K851" t="s">
        <v>804</v>
      </c>
      <c r="L851" t="s">
        <v>54609</v>
      </c>
      <c r="M851" t="s">
        <v>806</v>
      </c>
      <c r="N851" t="s">
        <v>806</v>
      </c>
      <c r="Q851" t="s">
        <v>54610</v>
      </c>
      <c r="R851" t="s">
        <v>54611</v>
      </c>
      <c r="T851" t="s">
        <v>651</v>
      </c>
      <c r="U851" t="s">
        <v>9</v>
      </c>
      <c r="V851" t="s">
        <v>59</v>
      </c>
      <c r="X851" t="s">
        <v>54612</v>
      </c>
      <c r="Y851" t="s">
        <v>14</v>
      </c>
      <c r="Z851">
        <v>1</v>
      </c>
      <c r="AA851">
        <v>0.36349900000000002</v>
      </c>
      <c r="AB851">
        <v>0.54437800000000003</v>
      </c>
      <c r="AC851">
        <v>1</v>
      </c>
      <c r="AD851">
        <v>0.136436</v>
      </c>
      <c r="AE851">
        <v>0.220108</v>
      </c>
      <c r="AF851">
        <v>569188</v>
      </c>
      <c r="AG851" t="s">
        <v>54613</v>
      </c>
      <c r="AI851" t="s">
        <v>54614</v>
      </c>
      <c r="AJ851" t="s">
        <v>54615</v>
      </c>
      <c r="AL851" t="s">
        <v>54616</v>
      </c>
      <c r="AN851" t="s">
        <v>54619</v>
      </c>
      <c r="AO851" t="s">
        <v>54620</v>
      </c>
      <c r="AQ851" t="s">
        <v>54621</v>
      </c>
      <c r="AS851" t="s">
        <v>1801</v>
      </c>
    </row>
    <row r="852" spans="1:46" x14ac:dyDescent="0.25">
      <c r="A852">
        <v>-1.097</v>
      </c>
      <c r="B852">
        <v>-1.2333499999999999</v>
      </c>
      <c r="C852">
        <f t="shared" si="13"/>
        <v>-0.13634999999999997</v>
      </c>
      <c r="D852" t="s">
        <v>29</v>
      </c>
      <c r="E852" t="s">
        <v>0</v>
      </c>
      <c r="F852" t="s">
        <v>8149</v>
      </c>
      <c r="G852" t="s">
        <v>0</v>
      </c>
      <c r="H852" t="s">
        <v>8149</v>
      </c>
      <c r="I852" t="s">
        <v>57169</v>
      </c>
      <c r="K852" t="s">
        <v>16832</v>
      </c>
      <c r="L852" t="s">
        <v>45447</v>
      </c>
      <c r="Q852" t="s">
        <v>45448</v>
      </c>
      <c r="R852" t="s">
        <v>45449</v>
      </c>
      <c r="S852" t="s">
        <v>43707</v>
      </c>
      <c r="U852" t="s">
        <v>76</v>
      </c>
      <c r="V852" t="s">
        <v>77</v>
      </c>
      <c r="X852" t="s">
        <v>45450</v>
      </c>
      <c r="Y852" t="s">
        <v>14</v>
      </c>
      <c r="Z852">
        <v>5</v>
      </c>
      <c r="AA852" s="1">
        <v>8.3294899999999998E-6</v>
      </c>
      <c r="AB852" s="1">
        <v>6.6107399999999997E-5</v>
      </c>
      <c r="AC852">
        <v>6</v>
      </c>
      <c r="AD852" s="1">
        <v>1.1982900000000001E-7</v>
      </c>
      <c r="AE852" s="1">
        <v>1.27041E-6</v>
      </c>
      <c r="AF852">
        <v>305864</v>
      </c>
      <c r="AG852" t="s">
        <v>45451</v>
      </c>
      <c r="AI852" t="s">
        <v>45452</v>
      </c>
      <c r="AJ852" t="s">
        <v>45453</v>
      </c>
      <c r="AL852" t="s">
        <v>45454</v>
      </c>
      <c r="AN852" t="s">
        <v>45457</v>
      </c>
      <c r="AQ852" t="s">
        <v>45458</v>
      </c>
      <c r="AR852" t="s">
        <v>45459</v>
      </c>
      <c r="AS852" t="s">
        <v>45460</v>
      </c>
    </row>
    <row r="853" spans="1:46" x14ac:dyDescent="0.25">
      <c r="A853">
        <v>1.04478</v>
      </c>
      <c r="B853">
        <v>0.90843300000000005</v>
      </c>
      <c r="C853">
        <f t="shared" si="13"/>
        <v>-0.136347</v>
      </c>
      <c r="D853" t="s">
        <v>29</v>
      </c>
      <c r="E853" t="s">
        <v>0</v>
      </c>
      <c r="F853" t="s">
        <v>1</v>
      </c>
      <c r="G853" t="s">
        <v>0</v>
      </c>
      <c r="H853" t="s">
        <v>1</v>
      </c>
      <c r="I853" t="s">
        <v>57169</v>
      </c>
      <c r="J853" t="s">
        <v>6690</v>
      </c>
      <c r="K853" t="s">
        <v>6691</v>
      </c>
      <c r="L853" t="s">
        <v>623</v>
      </c>
      <c r="M853" t="s">
        <v>6692</v>
      </c>
      <c r="N853" t="s">
        <v>6693</v>
      </c>
      <c r="O853" t="s">
        <v>5412</v>
      </c>
      <c r="Q853" t="s">
        <v>6694</v>
      </c>
      <c r="R853" t="s">
        <v>6695</v>
      </c>
      <c r="T853" t="s">
        <v>6696</v>
      </c>
      <c r="U853" t="s">
        <v>347</v>
      </c>
      <c r="V853" t="s">
        <v>77</v>
      </c>
      <c r="X853" t="s">
        <v>6697</v>
      </c>
      <c r="Y853" t="s">
        <v>14</v>
      </c>
      <c r="Z853">
        <v>2</v>
      </c>
      <c r="AA853">
        <v>3.7637400000000001E-4</v>
      </c>
      <c r="AB853">
        <v>1.60424E-3</v>
      </c>
      <c r="AC853">
        <v>2</v>
      </c>
      <c r="AD853">
        <v>5.5801400000000001E-4</v>
      </c>
      <c r="AE853">
        <v>1.8903100000000001E-3</v>
      </c>
      <c r="AF853">
        <v>1091400</v>
      </c>
      <c r="AG853" t="s">
        <v>6698</v>
      </c>
      <c r="AI853" t="s">
        <v>6699</v>
      </c>
      <c r="AJ853" t="s">
        <v>6700</v>
      </c>
      <c r="AK853" t="s">
        <v>6701</v>
      </c>
      <c r="AL853" t="s">
        <v>6702</v>
      </c>
      <c r="AN853" t="s">
        <v>6698</v>
      </c>
      <c r="AP853" t="s">
        <v>6705</v>
      </c>
      <c r="AQ853" t="s">
        <v>6706</v>
      </c>
      <c r="AR853" t="s">
        <v>6707</v>
      </c>
      <c r="AS853" t="s">
        <v>6708</v>
      </c>
      <c r="AT853" t="s">
        <v>6709</v>
      </c>
    </row>
    <row r="854" spans="1:46" x14ac:dyDescent="0.25">
      <c r="A854">
        <v>0.25081199999999998</v>
      </c>
      <c r="B854">
        <v>0.115135</v>
      </c>
      <c r="C854">
        <f t="shared" si="13"/>
        <v>-0.13567699999999999</v>
      </c>
      <c r="D854" t="s">
        <v>29</v>
      </c>
      <c r="E854" t="s">
        <v>29</v>
      </c>
      <c r="F854" t="s">
        <v>1</v>
      </c>
      <c r="G854" t="s">
        <v>29</v>
      </c>
      <c r="H854" t="s">
        <v>1</v>
      </c>
      <c r="I854" t="s">
        <v>57168</v>
      </c>
      <c r="J854" t="s">
        <v>24016</v>
      </c>
      <c r="K854" t="s">
        <v>24017</v>
      </c>
      <c r="L854" t="s">
        <v>24018</v>
      </c>
      <c r="M854" t="s">
        <v>1504</v>
      </c>
      <c r="N854" t="s">
        <v>1505</v>
      </c>
      <c r="O854" t="s">
        <v>2055</v>
      </c>
      <c r="Q854" t="s">
        <v>24019</v>
      </c>
      <c r="R854" t="s">
        <v>24020</v>
      </c>
      <c r="T854" t="s">
        <v>24021</v>
      </c>
      <c r="U854" t="s">
        <v>347</v>
      </c>
      <c r="V854" t="s">
        <v>77</v>
      </c>
      <c r="X854" t="s">
        <v>24022</v>
      </c>
      <c r="Y854" t="s">
        <v>14</v>
      </c>
      <c r="Z854">
        <v>2</v>
      </c>
      <c r="AA854">
        <v>0.146096</v>
      </c>
      <c r="AB854">
        <v>0.24774599999999999</v>
      </c>
      <c r="AC854">
        <v>2</v>
      </c>
      <c r="AD854">
        <v>0.449297</v>
      </c>
      <c r="AE854">
        <v>0.63251500000000005</v>
      </c>
      <c r="AF854">
        <v>1374740</v>
      </c>
      <c r="AG854" t="s">
        <v>24023</v>
      </c>
      <c r="AH854" t="s">
        <v>2061</v>
      </c>
      <c r="AI854" t="s">
        <v>24024</v>
      </c>
      <c r="AJ854" t="s">
        <v>24025</v>
      </c>
      <c r="AL854" t="s">
        <v>24026</v>
      </c>
      <c r="AN854" t="s">
        <v>24023</v>
      </c>
      <c r="AO854" t="s">
        <v>2067</v>
      </c>
      <c r="AQ854" t="s">
        <v>24029</v>
      </c>
      <c r="AS854" t="s">
        <v>24030</v>
      </c>
      <c r="AT854" t="s">
        <v>24031</v>
      </c>
    </row>
    <row r="855" spans="1:46" x14ac:dyDescent="0.25">
      <c r="A855">
        <v>1.5127699999999999</v>
      </c>
      <c r="B855">
        <v>1.37751</v>
      </c>
      <c r="C855">
        <f t="shared" si="13"/>
        <v>-0.13525999999999994</v>
      </c>
      <c r="D855" t="s">
        <v>29</v>
      </c>
      <c r="E855" t="s">
        <v>0</v>
      </c>
      <c r="F855" t="s">
        <v>1</v>
      </c>
      <c r="G855" t="s">
        <v>0</v>
      </c>
      <c r="H855" t="s">
        <v>1</v>
      </c>
      <c r="I855" t="s">
        <v>57169</v>
      </c>
      <c r="J855" t="s">
        <v>16407</v>
      </c>
      <c r="K855" t="s">
        <v>16408</v>
      </c>
      <c r="L855" t="s">
        <v>16409</v>
      </c>
      <c r="M855" t="s">
        <v>7014</v>
      </c>
      <c r="Q855" t="s">
        <v>16410</v>
      </c>
      <c r="R855" t="s">
        <v>16411</v>
      </c>
      <c r="S855" t="s">
        <v>7733</v>
      </c>
      <c r="T855" t="s">
        <v>7734</v>
      </c>
      <c r="X855" t="s">
        <v>16412</v>
      </c>
      <c r="Y855" t="s">
        <v>14</v>
      </c>
      <c r="Z855">
        <v>6</v>
      </c>
      <c r="AA855" s="1">
        <v>3.0447900000000001E-7</v>
      </c>
      <c r="AB855" s="1">
        <v>3.5526300000000001E-6</v>
      </c>
      <c r="AC855">
        <v>6</v>
      </c>
      <c r="AD855" s="1">
        <v>1.07665E-7</v>
      </c>
      <c r="AE855" s="1">
        <v>1.1485399999999999E-6</v>
      </c>
      <c r="AF855" t="s">
        <v>15</v>
      </c>
      <c r="AG855" t="s">
        <v>16413</v>
      </c>
      <c r="AI855" t="s">
        <v>16414</v>
      </c>
      <c r="AJ855" t="s">
        <v>16415</v>
      </c>
      <c r="AL855" t="s">
        <v>16416</v>
      </c>
      <c r="AM855" t="s">
        <v>16417</v>
      </c>
      <c r="AN855" t="s">
        <v>16420</v>
      </c>
      <c r="AP855" t="s">
        <v>16421</v>
      </c>
      <c r="AQ855" t="s">
        <v>16422</v>
      </c>
      <c r="AR855" t="s">
        <v>16423</v>
      </c>
      <c r="AS855" t="s">
        <v>9782</v>
      </c>
    </row>
    <row r="856" spans="1:46" x14ac:dyDescent="0.25">
      <c r="A856">
        <v>-2.0051399999999999</v>
      </c>
      <c r="B856">
        <v>-2.1402800000000002</v>
      </c>
      <c r="C856">
        <f t="shared" si="13"/>
        <v>-0.13514000000000026</v>
      </c>
      <c r="D856" t="s">
        <v>29</v>
      </c>
      <c r="E856" t="s">
        <v>0</v>
      </c>
      <c r="F856" t="s">
        <v>8149</v>
      </c>
      <c r="G856" t="s">
        <v>0</v>
      </c>
      <c r="H856" t="s">
        <v>8149</v>
      </c>
      <c r="I856" t="s">
        <v>57169</v>
      </c>
      <c r="J856" t="s">
        <v>29715</v>
      </c>
      <c r="K856" t="s">
        <v>29716</v>
      </c>
      <c r="L856" t="s">
        <v>29717</v>
      </c>
      <c r="M856" t="s">
        <v>3614</v>
      </c>
      <c r="O856" t="s">
        <v>9414</v>
      </c>
      <c r="Q856" t="s">
        <v>29718</v>
      </c>
      <c r="R856" t="s">
        <v>29719</v>
      </c>
      <c r="S856" t="s">
        <v>20261</v>
      </c>
      <c r="U856" t="s">
        <v>780</v>
      </c>
      <c r="V856" t="s">
        <v>10</v>
      </c>
      <c r="W856" t="s">
        <v>29720</v>
      </c>
      <c r="X856" t="s">
        <v>29721</v>
      </c>
      <c r="Y856" t="s">
        <v>14</v>
      </c>
      <c r="Z856">
        <v>1</v>
      </c>
      <c r="AA856">
        <v>3.2833099999999998E-3</v>
      </c>
      <c r="AB856">
        <v>9.8060300000000003E-3</v>
      </c>
      <c r="AC856">
        <v>1</v>
      </c>
      <c r="AD856">
        <v>2.3320599999999999E-4</v>
      </c>
      <c r="AE856">
        <v>9.0413500000000003E-4</v>
      </c>
      <c r="AF856">
        <v>75151</v>
      </c>
      <c r="AG856" t="s">
        <v>29722</v>
      </c>
      <c r="AH856" t="s">
        <v>29723</v>
      </c>
      <c r="AI856" t="s">
        <v>29724</v>
      </c>
      <c r="AJ856" t="s">
        <v>29725</v>
      </c>
      <c r="AN856" t="s">
        <v>29728</v>
      </c>
      <c r="AO856" t="s">
        <v>29729</v>
      </c>
      <c r="AP856" t="s">
        <v>919</v>
      </c>
      <c r="AQ856" t="s">
        <v>29730</v>
      </c>
      <c r="AR856" t="s">
        <v>29731</v>
      </c>
      <c r="AS856" t="s">
        <v>29732</v>
      </c>
      <c r="AT856" t="s">
        <v>29733</v>
      </c>
    </row>
    <row r="857" spans="1:46" x14ac:dyDescent="0.25">
      <c r="A857">
        <v>0.67257500000000003</v>
      </c>
      <c r="B857">
        <v>0.53787600000000002</v>
      </c>
      <c r="C857">
        <f t="shared" si="13"/>
        <v>-0.13469900000000001</v>
      </c>
      <c r="D857" t="s">
        <v>29</v>
      </c>
      <c r="E857" t="s">
        <v>29</v>
      </c>
      <c r="F857" t="s">
        <v>1</v>
      </c>
      <c r="G857" t="s">
        <v>29</v>
      </c>
      <c r="H857" t="s">
        <v>1</v>
      </c>
      <c r="I857" t="s">
        <v>57168</v>
      </c>
      <c r="J857" t="s">
        <v>10082</v>
      </c>
      <c r="K857" t="s">
        <v>10083</v>
      </c>
      <c r="L857" t="s">
        <v>4672</v>
      </c>
      <c r="M857" t="s">
        <v>806</v>
      </c>
      <c r="Q857" t="s">
        <v>10084</v>
      </c>
      <c r="R857" t="s">
        <v>10085</v>
      </c>
      <c r="S857" t="s">
        <v>1899</v>
      </c>
      <c r="T857" t="s">
        <v>8786</v>
      </c>
      <c r="U857" t="s">
        <v>9</v>
      </c>
      <c r="V857" t="s">
        <v>408</v>
      </c>
      <c r="X857" t="s">
        <v>10086</v>
      </c>
      <c r="Y857" t="s">
        <v>14</v>
      </c>
      <c r="Z857">
        <v>3</v>
      </c>
      <c r="AA857">
        <v>0.17850099999999999</v>
      </c>
      <c r="AB857">
        <v>0.29377500000000001</v>
      </c>
      <c r="AC857">
        <v>3</v>
      </c>
      <c r="AD857">
        <v>0.32496199999999997</v>
      </c>
      <c r="AE857">
        <v>0.47418500000000002</v>
      </c>
      <c r="AF857">
        <v>397274</v>
      </c>
      <c r="AG857" t="s">
        <v>10087</v>
      </c>
      <c r="AI857" t="s">
        <v>10088</v>
      </c>
      <c r="AJ857" t="s">
        <v>10089</v>
      </c>
      <c r="AK857" t="s">
        <v>10090</v>
      </c>
      <c r="AL857" t="s">
        <v>10091</v>
      </c>
      <c r="AM857" t="s">
        <v>10092</v>
      </c>
      <c r="AN857" t="s">
        <v>10095</v>
      </c>
      <c r="AO857" t="s">
        <v>10096</v>
      </c>
      <c r="AQ857" t="s">
        <v>10097</v>
      </c>
      <c r="AR857" t="s">
        <v>10098</v>
      </c>
      <c r="AS857" t="s">
        <v>10099</v>
      </c>
    </row>
    <row r="858" spans="1:46" x14ac:dyDescent="0.25">
      <c r="A858" s="1">
        <v>-9.7271199999999994E-17</v>
      </c>
      <c r="B858">
        <v>-0.13445199999999999</v>
      </c>
      <c r="C858">
        <f t="shared" si="13"/>
        <v>-0.13445199999999988</v>
      </c>
      <c r="D858" t="s">
        <v>29</v>
      </c>
      <c r="E858" t="s">
        <v>29</v>
      </c>
      <c r="F858" t="s">
        <v>8149</v>
      </c>
      <c r="G858" t="s">
        <v>29</v>
      </c>
      <c r="H858" t="s">
        <v>8149</v>
      </c>
      <c r="I858" t="s">
        <v>57168</v>
      </c>
      <c r="J858" t="s">
        <v>23717</v>
      </c>
      <c r="K858" t="s">
        <v>23718</v>
      </c>
      <c r="L858" t="s">
        <v>23719</v>
      </c>
      <c r="M858" t="s">
        <v>23720</v>
      </c>
      <c r="N858" t="s">
        <v>23721</v>
      </c>
      <c r="Q858" t="s">
        <v>23722</v>
      </c>
      <c r="R858" t="s">
        <v>23723</v>
      </c>
      <c r="S858" t="s">
        <v>23724</v>
      </c>
      <c r="T858" t="s">
        <v>15931</v>
      </c>
      <c r="U858" t="s">
        <v>780</v>
      </c>
      <c r="V858" t="s">
        <v>77</v>
      </c>
      <c r="W858" t="s">
        <v>23725</v>
      </c>
      <c r="X858" t="s">
        <v>23726</v>
      </c>
      <c r="Y858" t="s">
        <v>14</v>
      </c>
      <c r="Z858">
        <v>7</v>
      </c>
      <c r="AA858">
        <v>1</v>
      </c>
      <c r="AB858">
        <v>1</v>
      </c>
      <c r="AC858">
        <v>7</v>
      </c>
      <c r="AD858">
        <v>0.45847900000000003</v>
      </c>
      <c r="AE858">
        <v>0.64261800000000002</v>
      </c>
      <c r="AF858">
        <v>22245</v>
      </c>
      <c r="AG858" t="s">
        <v>23727</v>
      </c>
      <c r="AI858" t="s">
        <v>23728</v>
      </c>
      <c r="AJ858" t="s">
        <v>23729</v>
      </c>
      <c r="AL858" t="s">
        <v>23730</v>
      </c>
      <c r="AN858" t="s">
        <v>23733</v>
      </c>
      <c r="AO858" t="s">
        <v>23734</v>
      </c>
      <c r="AQ858" t="s">
        <v>23735</v>
      </c>
      <c r="AR858" t="s">
        <v>23736</v>
      </c>
      <c r="AS858" t="s">
        <v>23737</v>
      </c>
      <c r="AT858" t="s">
        <v>23738</v>
      </c>
    </row>
    <row r="859" spans="1:46" x14ac:dyDescent="0.25">
      <c r="A859">
        <v>0.13423399999999999</v>
      </c>
      <c r="B859" s="1">
        <v>1.9037500000000001E-17</v>
      </c>
      <c r="C859">
        <f t="shared" si="13"/>
        <v>-0.13423399999999996</v>
      </c>
      <c r="D859" t="s">
        <v>29</v>
      </c>
      <c r="E859" t="s">
        <v>29</v>
      </c>
      <c r="F859" t="s">
        <v>1</v>
      </c>
      <c r="G859" t="s">
        <v>29</v>
      </c>
      <c r="H859" t="s">
        <v>1</v>
      </c>
      <c r="I859" t="s">
        <v>57168</v>
      </c>
      <c r="J859" t="s">
        <v>21860</v>
      </c>
      <c r="L859" t="s">
        <v>12909</v>
      </c>
      <c r="Q859" t="s">
        <v>21861</v>
      </c>
      <c r="R859" t="s">
        <v>21862</v>
      </c>
      <c r="T859" t="s">
        <v>21863</v>
      </c>
      <c r="U859" t="s">
        <v>76</v>
      </c>
      <c r="V859" t="s">
        <v>77</v>
      </c>
      <c r="X859" t="s">
        <v>21864</v>
      </c>
      <c r="Y859" t="s">
        <v>14</v>
      </c>
      <c r="Z859">
        <v>4</v>
      </c>
      <c r="AA859">
        <v>0.47108899999999998</v>
      </c>
      <c r="AB859">
        <v>0.67822099999999996</v>
      </c>
      <c r="AC859">
        <v>4</v>
      </c>
      <c r="AD859">
        <v>1</v>
      </c>
      <c r="AE859">
        <v>1</v>
      </c>
      <c r="AF859">
        <v>57410</v>
      </c>
      <c r="AG859" t="s">
        <v>21865</v>
      </c>
      <c r="AI859" t="s">
        <v>21866</v>
      </c>
      <c r="AJ859" t="s">
        <v>21867</v>
      </c>
      <c r="AL859" t="s">
        <v>21868</v>
      </c>
      <c r="AM859" t="s">
        <v>21869</v>
      </c>
      <c r="AN859" t="s">
        <v>21872</v>
      </c>
      <c r="AQ859" t="s">
        <v>21873</v>
      </c>
      <c r="AS859" t="s">
        <v>8826</v>
      </c>
    </row>
    <row r="860" spans="1:46" x14ac:dyDescent="0.25">
      <c r="A860">
        <v>0.134189</v>
      </c>
      <c r="B860" s="1">
        <v>2.6510199999999999E-16</v>
      </c>
      <c r="C860">
        <f t="shared" si="13"/>
        <v>-0.13418899999999973</v>
      </c>
      <c r="D860" t="s">
        <v>29</v>
      </c>
      <c r="E860" t="s">
        <v>29</v>
      </c>
      <c r="F860" t="s">
        <v>1</v>
      </c>
      <c r="G860" t="s">
        <v>29</v>
      </c>
      <c r="H860" t="s">
        <v>1</v>
      </c>
      <c r="I860" t="s">
        <v>57168</v>
      </c>
      <c r="J860" t="s">
        <v>22234</v>
      </c>
      <c r="K860" t="s">
        <v>22235</v>
      </c>
      <c r="L860" t="s">
        <v>17213</v>
      </c>
      <c r="M860" t="s">
        <v>22236</v>
      </c>
      <c r="N860" t="s">
        <v>15626</v>
      </c>
      <c r="Q860" t="s">
        <v>22237</v>
      </c>
      <c r="R860" t="s">
        <v>22238</v>
      </c>
      <c r="S860" t="s">
        <v>22239</v>
      </c>
      <c r="T860" t="s">
        <v>22240</v>
      </c>
      <c r="U860" t="s">
        <v>3000</v>
      </c>
      <c r="V860" t="s">
        <v>77</v>
      </c>
      <c r="X860" t="s">
        <v>22241</v>
      </c>
      <c r="Y860" t="s">
        <v>14</v>
      </c>
      <c r="Z860">
        <v>8</v>
      </c>
      <c r="AA860">
        <v>0.53295499999999996</v>
      </c>
      <c r="AB860">
        <v>0.758212</v>
      </c>
      <c r="AC860">
        <v>8</v>
      </c>
      <c r="AD860">
        <v>1</v>
      </c>
      <c r="AE860">
        <v>1</v>
      </c>
      <c r="AF860">
        <v>70782</v>
      </c>
      <c r="AG860" t="s">
        <v>22242</v>
      </c>
      <c r="AI860" t="s">
        <v>22243</v>
      </c>
      <c r="AJ860" t="s">
        <v>22244</v>
      </c>
      <c r="AK860" t="s">
        <v>22245</v>
      </c>
      <c r="AL860" t="s">
        <v>22246</v>
      </c>
      <c r="AN860" t="s">
        <v>22242</v>
      </c>
      <c r="AP860" t="s">
        <v>22249</v>
      </c>
      <c r="AQ860" t="s">
        <v>22250</v>
      </c>
      <c r="AR860" t="s">
        <v>22251</v>
      </c>
      <c r="AS860" t="s">
        <v>22252</v>
      </c>
      <c r="AT860" t="s">
        <v>22253</v>
      </c>
    </row>
    <row r="861" spans="1:46" x14ac:dyDescent="0.25">
      <c r="A861">
        <v>0</v>
      </c>
      <c r="B861">
        <v>-0.133967</v>
      </c>
      <c r="C861">
        <f t="shared" si="13"/>
        <v>-0.133967</v>
      </c>
      <c r="D861" t="s">
        <v>29</v>
      </c>
      <c r="G861" t="s">
        <v>29</v>
      </c>
      <c r="H861" t="s">
        <v>8149</v>
      </c>
      <c r="I861" t="s">
        <v>57168</v>
      </c>
      <c r="J861" t="s">
        <v>54096</v>
      </c>
      <c r="K861" t="s">
        <v>54097</v>
      </c>
      <c r="L861" t="s">
        <v>15698</v>
      </c>
      <c r="M861" t="s">
        <v>54098</v>
      </c>
      <c r="N861" t="s">
        <v>54099</v>
      </c>
      <c r="O861" t="s">
        <v>54100</v>
      </c>
      <c r="Q861" t="s">
        <v>25541</v>
      </c>
      <c r="R861" t="s">
        <v>54101</v>
      </c>
      <c r="T861" t="s">
        <v>54102</v>
      </c>
      <c r="V861" t="s">
        <v>266</v>
      </c>
      <c r="X861" t="s">
        <v>54103</v>
      </c>
      <c r="Y861" t="s">
        <v>14</v>
      </c>
      <c r="Z861" t="s">
        <v>15</v>
      </c>
      <c r="AA861" t="s">
        <v>15</v>
      </c>
      <c r="AB861" t="s">
        <v>15</v>
      </c>
      <c r="AC861">
        <v>4</v>
      </c>
      <c r="AD861">
        <v>0.32361600000000001</v>
      </c>
      <c r="AE861">
        <v>0.47297600000000001</v>
      </c>
      <c r="AF861">
        <v>156030</v>
      </c>
      <c r="AG861" t="s">
        <v>54104</v>
      </c>
      <c r="AH861" t="s">
        <v>54105</v>
      </c>
      <c r="AI861" t="s">
        <v>54106</v>
      </c>
      <c r="AJ861" t="s">
        <v>54107</v>
      </c>
      <c r="AK861" t="s">
        <v>54108</v>
      </c>
      <c r="AL861" t="s">
        <v>54109</v>
      </c>
      <c r="AN861" t="s">
        <v>54112</v>
      </c>
      <c r="AO861" t="s">
        <v>54113</v>
      </c>
      <c r="AP861" t="s">
        <v>54114</v>
      </c>
      <c r="AQ861" t="s">
        <v>54115</v>
      </c>
      <c r="AR861" t="s">
        <v>54116</v>
      </c>
      <c r="AS861" t="s">
        <v>337</v>
      </c>
      <c r="AT861" t="s">
        <v>54117</v>
      </c>
    </row>
    <row r="862" spans="1:46" x14ac:dyDescent="0.25">
      <c r="A862">
        <v>0.93732599999999999</v>
      </c>
      <c r="B862">
        <v>0.80381000000000002</v>
      </c>
      <c r="C862">
        <f t="shared" si="13"/>
        <v>-0.13351599999999997</v>
      </c>
      <c r="D862" t="s">
        <v>29</v>
      </c>
      <c r="E862" t="s">
        <v>0</v>
      </c>
      <c r="F862" t="s">
        <v>1</v>
      </c>
      <c r="G862" t="s">
        <v>29</v>
      </c>
      <c r="H862" t="s">
        <v>1</v>
      </c>
      <c r="I862" t="s">
        <v>57167</v>
      </c>
      <c r="J862" t="s">
        <v>12101</v>
      </c>
      <c r="K862" t="s">
        <v>804</v>
      </c>
      <c r="L862" t="s">
        <v>12102</v>
      </c>
      <c r="M862" t="s">
        <v>12103</v>
      </c>
      <c r="N862" t="s">
        <v>806</v>
      </c>
      <c r="Q862" t="s">
        <v>12104</v>
      </c>
      <c r="R862" t="s">
        <v>12105</v>
      </c>
      <c r="T862" t="s">
        <v>651</v>
      </c>
      <c r="U862" t="s">
        <v>9</v>
      </c>
      <c r="V862" t="s">
        <v>408</v>
      </c>
      <c r="W862" t="s">
        <v>3021</v>
      </c>
      <c r="X862" t="s">
        <v>12106</v>
      </c>
      <c r="Y862" t="s">
        <v>14</v>
      </c>
      <c r="Z862">
        <v>1</v>
      </c>
      <c r="AA862">
        <v>3.2920900000000001E-3</v>
      </c>
      <c r="AB862">
        <v>9.8228599999999992E-3</v>
      </c>
      <c r="AC862">
        <v>1</v>
      </c>
      <c r="AD862">
        <v>4.084E-3</v>
      </c>
      <c r="AE862">
        <v>1.05716E-2</v>
      </c>
      <c r="AF862">
        <v>632513</v>
      </c>
      <c r="AG862" t="s">
        <v>12107</v>
      </c>
      <c r="AI862" t="s">
        <v>12108</v>
      </c>
      <c r="AJ862" t="s">
        <v>12109</v>
      </c>
      <c r="AL862" t="s">
        <v>12110</v>
      </c>
      <c r="AN862" t="s">
        <v>12113</v>
      </c>
      <c r="AO862" t="s">
        <v>12114</v>
      </c>
      <c r="AQ862" t="s">
        <v>12115</v>
      </c>
      <c r="AR862" t="s">
        <v>12116</v>
      </c>
      <c r="AS862" t="s">
        <v>12117</v>
      </c>
    </row>
    <row r="863" spans="1:46" x14ac:dyDescent="0.25">
      <c r="A863">
        <v>1.39157</v>
      </c>
      <c r="B863">
        <v>1.2584500000000001</v>
      </c>
      <c r="C863">
        <f t="shared" si="13"/>
        <v>-0.13311999999999991</v>
      </c>
      <c r="D863" t="s">
        <v>29</v>
      </c>
      <c r="E863" t="s">
        <v>0</v>
      </c>
      <c r="F863" t="s">
        <v>1</v>
      </c>
      <c r="G863" t="s">
        <v>0</v>
      </c>
      <c r="H863" t="s">
        <v>1</v>
      </c>
      <c r="I863" t="s">
        <v>57169</v>
      </c>
      <c r="J863" t="s">
        <v>11011</v>
      </c>
      <c r="K863" t="s">
        <v>11012</v>
      </c>
      <c r="L863" t="s">
        <v>11013</v>
      </c>
      <c r="M863" t="s">
        <v>9935</v>
      </c>
      <c r="O863" t="s">
        <v>9414</v>
      </c>
      <c r="Q863" t="s">
        <v>460</v>
      </c>
      <c r="R863" t="s">
        <v>11014</v>
      </c>
      <c r="S863" t="s">
        <v>462</v>
      </c>
      <c r="T863" t="s">
        <v>11015</v>
      </c>
      <c r="U863" t="s">
        <v>76</v>
      </c>
      <c r="V863" t="s">
        <v>77</v>
      </c>
      <c r="W863" t="s">
        <v>11016</v>
      </c>
      <c r="X863" t="s">
        <v>11017</v>
      </c>
      <c r="Y863" t="s">
        <v>14</v>
      </c>
      <c r="Z863">
        <v>3</v>
      </c>
      <c r="AA863">
        <v>1.53892E-3</v>
      </c>
      <c r="AB863">
        <v>5.1744199999999999E-3</v>
      </c>
      <c r="AC863">
        <v>3</v>
      </c>
      <c r="AD863">
        <v>7.4136000000000004E-4</v>
      </c>
      <c r="AE863">
        <v>2.42531E-3</v>
      </c>
      <c r="AF863">
        <v>361666</v>
      </c>
      <c r="AG863" t="s">
        <v>11018</v>
      </c>
      <c r="AH863" t="s">
        <v>11019</v>
      </c>
      <c r="AI863" t="s">
        <v>11020</v>
      </c>
      <c r="AJ863" t="s">
        <v>11021</v>
      </c>
      <c r="AL863" t="s">
        <v>11022</v>
      </c>
      <c r="AM863" t="s">
        <v>11023</v>
      </c>
      <c r="AN863" t="s">
        <v>11018</v>
      </c>
      <c r="AQ863" t="s">
        <v>11026</v>
      </c>
      <c r="AR863" t="s">
        <v>11027</v>
      </c>
      <c r="AS863" t="s">
        <v>11028</v>
      </c>
      <c r="AT863" t="s">
        <v>11029</v>
      </c>
    </row>
    <row r="864" spans="1:46" x14ac:dyDescent="0.25">
      <c r="A864">
        <v>-0.76860600000000001</v>
      </c>
      <c r="B864">
        <v>-0.90080000000000005</v>
      </c>
      <c r="C864">
        <f t="shared" si="13"/>
        <v>-0.13219400000000003</v>
      </c>
      <c r="D864" t="s">
        <v>29</v>
      </c>
      <c r="E864" t="s">
        <v>29</v>
      </c>
      <c r="F864" t="s">
        <v>8149</v>
      </c>
      <c r="G864" t="s">
        <v>0</v>
      </c>
      <c r="H864" t="s">
        <v>8149</v>
      </c>
      <c r="I864" t="s">
        <v>57129</v>
      </c>
      <c r="J864" t="s">
        <v>42946</v>
      </c>
      <c r="K864" t="s">
        <v>42947</v>
      </c>
      <c r="L864" t="s">
        <v>42948</v>
      </c>
      <c r="M864" t="s">
        <v>1785</v>
      </c>
      <c r="Q864" t="s">
        <v>42949</v>
      </c>
      <c r="R864" t="s">
        <v>42949</v>
      </c>
      <c r="T864" t="s">
        <v>42950</v>
      </c>
      <c r="U864" t="s">
        <v>9</v>
      </c>
      <c r="V864" t="s">
        <v>408</v>
      </c>
      <c r="W864" t="s">
        <v>42951</v>
      </c>
      <c r="X864" t="s">
        <v>42952</v>
      </c>
      <c r="Y864" t="s">
        <v>14</v>
      </c>
      <c r="Z864">
        <v>1</v>
      </c>
      <c r="AA864">
        <v>1.5173000000000001E-2</v>
      </c>
      <c r="AB864">
        <v>3.5862400000000003E-2</v>
      </c>
      <c r="AC864">
        <v>1</v>
      </c>
      <c r="AD864">
        <v>3.3513200000000001E-3</v>
      </c>
      <c r="AE864">
        <v>8.9446500000000002E-3</v>
      </c>
      <c r="AF864">
        <v>50380</v>
      </c>
      <c r="AG864" t="s">
        <v>42953</v>
      </c>
      <c r="AI864" t="s">
        <v>42954</v>
      </c>
      <c r="AJ864" t="s">
        <v>42955</v>
      </c>
      <c r="AL864" t="s">
        <v>42956</v>
      </c>
      <c r="AM864" t="s">
        <v>42957</v>
      </c>
      <c r="AN864" t="s">
        <v>42960</v>
      </c>
      <c r="AO864" t="s">
        <v>42961</v>
      </c>
      <c r="AQ864" t="s">
        <v>42962</v>
      </c>
      <c r="AR864" t="s">
        <v>42963</v>
      </c>
      <c r="AS864" t="s">
        <v>986</v>
      </c>
    </row>
    <row r="865" spans="1:46" x14ac:dyDescent="0.25">
      <c r="A865">
        <v>-0.66793499999999995</v>
      </c>
      <c r="B865">
        <v>-0.80012399999999995</v>
      </c>
      <c r="C865">
        <f t="shared" si="13"/>
        <v>-0.132189</v>
      </c>
      <c r="D865" t="s">
        <v>29</v>
      </c>
      <c r="E865" t="s">
        <v>29</v>
      </c>
      <c r="F865" t="s">
        <v>8149</v>
      </c>
      <c r="G865" t="s">
        <v>29</v>
      </c>
      <c r="H865" t="s">
        <v>8149</v>
      </c>
      <c r="I865" t="s">
        <v>57168</v>
      </c>
      <c r="J865" t="s">
        <v>37827</v>
      </c>
      <c r="L865" t="s">
        <v>37828</v>
      </c>
      <c r="M865" t="s">
        <v>11303</v>
      </c>
      <c r="N865" t="s">
        <v>1275</v>
      </c>
      <c r="Q865" t="s">
        <v>1571</v>
      </c>
      <c r="R865" t="s">
        <v>30339</v>
      </c>
      <c r="S865" t="s">
        <v>1571</v>
      </c>
      <c r="T865" t="s">
        <v>4495</v>
      </c>
      <c r="U865" t="s">
        <v>4496</v>
      </c>
      <c r="V865" t="s">
        <v>59</v>
      </c>
      <c r="W865" t="s">
        <v>14566</v>
      </c>
      <c r="X865" t="s">
        <v>37829</v>
      </c>
      <c r="Y865" t="s">
        <v>14</v>
      </c>
      <c r="Z865">
        <v>4</v>
      </c>
      <c r="AA865">
        <v>6.0846900000000002E-2</v>
      </c>
      <c r="AB865">
        <v>0.117813</v>
      </c>
      <c r="AC865">
        <v>5</v>
      </c>
      <c r="AD865">
        <v>9.1377000000000003E-3</v>
      </c>
      <c r="AE865">
        <v>2.10517E-2</v>
      </c>
      <c r="AF865">
        <v>920618</v>
      </c>
      <c r="AG865" t="s">
        <v>37830</v>
      </c>
      <c r="AI865" t="s">
        <v>37831</v>
      </c>
      <c r="AJ865" t="s">
        <v>37832</v>
      </c>
      <c r="AK865">
        <v>37</v>
      </c>
      <c r="AL865" t="s">
        <v>37833</v>
      </c>
      <c r="AN865" t="s">
        <v>37830</v>
      </c>
      <c r="AO865" t="s">
        <v>12130</v>
      </c>
      <c r="AQ865" t="s">
        <v>37836</v>
      </c>
      <c r="AS865" t="s">
        <v>37837</v>
      </c>
    </row>
    <row r="866" spans="1:46" x14ac:dyDescent="0.25">
      <c r="A866">
        <v>-0.240374</v>
      </c>
      <c r="B866">
        <v>-0.37235400000000002</v>
      </c>
      <c r="C866">
        <f t="shared" si="13"/>
        <v>-0.13198000000000001</v>
      </c>
      <c r="D866" t="s">
        <v>29</v>
      </c>
      <c r="E866" t="s">
        <v>29</v>
      </c>
      <c r="F866" t="s">
        <v>8149</v>
      </c>
      <c r="G866" t="s">
        <v>29</v>
      </c>
      <c r="H866" t="s">
        <v>8149</v>
      </c>
      <c r="I866" t="s">
        <v>57168</v>
      </c>
      <c r="J866" t="s">
        <v>42251</v>
      </c>
      <c r="K866" t="s">
        <v>42252</v>
      </c>
      <c r="L866" t="s">
        <v>42253</v>
      </c>
      <c r="M866" t="s">
        <v>20573</v>
      </c>
      <c r="N866" t="s">
        <v>938</v>
      </c>
      <c r="Q866" t="s">
        <v>16892</v>
      </c>
      <c r="R866" t="s">
        <v>42254</v>
      </c>
      <c r="T866" t="s">
        <v>16894</v>
      </c>
      <c r="U866" t="s">
        <v>306</v>
      </c>
      <c r="V866" t="s">
        <v>77</v>
      </c>
      <c r="X866" t="s">
        <v>42255</v>
      </c>
      <c r="Y866" t="s">
        <v>14</v>
      </c>
      <c r="Z866">
        <v>10</v>
      </c>
      <c r="AA866">
        <v>9.6240900000000004E-2</v>
      </c>
      <c r="AB866">
        <v>0.17517199999999999</v>
      </c>
      <c r="AC866">
        <v>10</v>
      </c>
      <c r="AD866">
        <v>9.1035400000000002E-3</v>
      </c>
      <c r="AE866">
        <v>2.0986999999999999E-2</v>
      </c>
      <c r="AF866">
        <v>1458350</v>
      </c>
      <c r="AG866" t="s">
        <v>42256</v>
      </c>
      <c r="AI866" t="s">
        <v>42257</v>
      </c>
      <c r="AJ866" t="s">
        <v>42258</v>
      </c>
      <c r="AL866" t="s">
        <v>42259</v>
      </c>
      <c r="AM866" t="s">
        <v>42260</v>
      </c>
      <c r="AN866" t="s">
        <v>42256</v>
      </c>
      <c r="AQ866" t="s">
        <v>42263</v>
      </c>
      <c r="AR866" t="s">
        <v>1950</v>
      </c>
      <c r="AS866" t="s">
        <v>42264</v>
      </c>
    </row>
    <row r="867" spans="1:46" x14ac:dyDescent="0.25">
      <c r="A867">
        <v>-1.3958600000000001</v>
      </c>
      <c r="B867">
        <v>-1.5267500000000001</v>
      </c>
      <c r="C867">
        <f t="shared" si="13"/>
        <v>-0.13088999999999995</v>
      </c>
      <c r="D867" t="s">
        <v>29</v>
      </c>
      <c r="E867" t="s">
        <v>0</v>
      </c>
      <c r="F867" t="s">
        <v>8149</v>
      </c>
      <c r="G867" t="s">
        <v>0</v>
      </c>
      <c r="H867" t="s">
        <v>8149</v>
      </c>
      <c r="I867" t="s">
        <v>57169</v>
      </c>
      <c r="J867" t="s">
        <v>27505</v>
      </c>
      <c r="K867" t="s">
        <v>38345</v>
      </c>
      <c r="L867" t="s">
        <v>58159</v>
      </c>
      <c r="M867" t="s">
        <v>58160</v>
      </c>
      <c r="N867" t="s">
        <v>27508</v>
      </c>
      <c r="Q867" t="s">
        <v>24226</v>
      </c>
      <c r="R867" t="s">
        <v>58161</v>
      </c>
      <c r="S867" t="s">
        <v>24228</v>
      </c>
      <c r="T867" t="s">
        <v>27509</v>
      </c>
      <c r="V867" t="s">
        <v>408</v>
      </c>
      <c r="X867" t="s">
        <v>58162</v>
      </c>
      <c r="Y867" t="s">
        <v>14</v>
      </c>
      <c r="Z867">
        <v>1</v>
      </c>
      <c r="AA867">
        <v>1.4577399999999999E-3</v>
      </c>
      <c r="AB867">
        <v>4.9818099999999997E-3</v>
      </c>
      <c r="AC867">
        <v>1</v>
      </c>
      <c r="AD867">
        <v>3.0555799999999999E-4</v>
      </c>
      <c r="AE867">
        <v>1.1225600000000001E-3</v>
      </c>
      <c r="AF867">
        <v>14877</v>
      </c>
      <c r="AG867" t="s">
        <v>58163</v>
      </c>
      <c r="AI867" t="s">
        <v>58164</v>
      </c>
      <c r="AJ867" t="s">
        <v>58165</v>
      </c>
      <c r="AL867" t="s">
        <v>58166</v>
      </c>
      <c r="AM867" t="s">
        <v>58167</v>
      </c>
      <c r="AN867" t="s">
        <v>58168</v>
      </c>
      <c r="AP867" t="s">
        <v>27519</v>
      </c>
      <c r="AQ867" t="s">
        <v>58169</v>
      </c>
      <c r="AS867" t="s">
        <v>58170</v>
      </c>
    </row>
    <row r="868" spans="1:46" x14ac:dyDescent="0.25">
      <c r="A868" s="1">
        <v>-3.5961000000000002E-15</v>
      </c>
      <c r="B868">
        <v>-0.130028</v>
      </c>
      <c r="C868">
        <f t="shared" si="13"/>
        <v>-0.1300279999999964</v>
      </c>
      <c r="D868" t="s">
        <v>29</v>
      </c>
      <c r="E868" t="s">
        <v>29</v>
      </c>
      <c r="F868" t="s">
        <v>8149</v>
      </c>
      <c r="G868" t="s">
        <v>29</v>
      </c>
      <c r="H868" t="s">
        <v>8149</v>
      </c>
      <c r="I868" t="s">
        <v>57168</v>
      </c>
      <c r="L868" t="s">
        <v>37021</v>
      </c>
      <c r="M868" t="s">
        <v>7670</v>
      </c>
      <c r="Q868" t="s">
        <v>37022</v>
      </c>
      <c r="R868" t="s">
        <v>37023</v>
      </c>
      <c r="S868" t="s">
        <v>37024</v>
      </c>
      <c r="T868" t="s">
        <v>19708</v>
      </c>
      <c r="U868" t="s">
        <v>996</v>
      </c>
      <c r="V868" t="s">
        <v>77</v>
      </c>
      <c r="X868" t="s">
        <v>37025</v>
      </c>
      <c r="Y868" t="s">
        <v>14</v>
      </c>
      <c r="Z868">
        <v>1</v>
      </c>
      <c r="AA868">
        <v>1</v>
      </c>
      <c r="AB868">
        <v>1</v>
      </c>
      <c r="AC868">
        <v>1</v>
      </c>
      <c r="AD868">
        <v>0.45231100000000002</v>
      </c>
      <c r="AE868">
        <v>0.63571500000000003</v>
      </c>
      <c r="AF868">
        <v>42611</v>
      </c>
      <c r="AG868" t="s">
        <v>37026</v>
      </c>
      <c r="AI868" t="s">
        <v>37027</v>
      </c>
      <c r="AJ868" t="s">
        <v>37028</v>
      </c>
      <c r="AL868" t="s">
        <v>37029</v>
      </c>
      <c r="AN868" t="s">
        <v>37026</v>
      </c>
      <c r="AQ868" t="s">
        <v>37032</v>
      </c>
      <c r="AS868" t="s">
        <v>37033</v>
      </c>
    </row>
    <row r="869" spans="1:46" x14ac:dyDescent="0.25">
      <c r="A869">
        <v>2.1453000000000002</v>
      </c>
      <c r="B869">
        <v>2.0175399999999999</v>
      </c>
      <c r="C869">
        <f t="shared" si="13"/>
        <v>-0.12776000000000032</v>
      </c>
      <c r="D869" t="s">
        <v>29</v>
      </c>
      <c r="E869" t="s">
        <v>0</v>
      </c>
      <c r="F869" t="s">
        <v>1</v>
      </c>
      <c r="G869" t="s">
        <v>0</v>
      </c>
      <c r="H869" t="s">
        <v>1</v>
      </c>
      <c r="I869" t="s">
        <v>57169</v>
      </c>
      <c r="J869" t="s">
        <v>4529</v>
      </c>
      <c r="K869" t="s">
        <v>4530</v>
      </c>
      <c r="L869" t="s">
        <v>4531</v>
      </c>
      <c r="M869" t="s">
        <v>1846</v>
      </c>
      <c r="N869" t="s">
        <v>1846</v>
      </c>
      <c r="Q869" t="s">
        <v>4532</v>
      </c>
      <c r="R869" t="s">
        <v>4532</v>
      </c>
      <c r="T869" t="s">
        <v>4533</v>
      </c>
      <c r="U869" t="s">
        <v>76</v>
      </c>
      <c r="V869" t="s">
        <v>77</v>
      </c>
      <c r="X869" t="s">
        <v>4534</v>
      </c>
      <c r="Y869" t="s">
        <v>14</v>
      </c>
      <c r="Z869">
        <v>2</v>
      </c>
      <c r="AA869" s="1">
        <v>6.0315200000000001E-5</v>
      </c>
      <c r="AB869">
        <v>3.4206800000000001E-4</v>
      </c>
      <c r="AC869">
        <v>2</v>
      </c>
      <c r="AD869" s="1">
        <v>1.10794E-8</v>
      </c>
      <c r="AE869" s="1">
        <v>1.5470700000000001E-7</v>
      </c>
      <c r="AF869">
        <v>723357</v>
      </c>
      <c r="AG869" t="s">
        <v>4535</v>
      </c>
      <c r="AI869" t="s">
        <v>4536</v>
      </c>
      <c r="AJ869" t="s">
        <v>4537</v>
      </c>
      <c r="AL869" t="s">
        <v>4538</v>
      </c>
      <c r="AM869" t="s">
        <v>4532</v>
      </c>
      <c r="AN869" t="s">
        <v>4535</v>
      </c>
      <c r="AP869" t="s">
        <v>4541</v>
      </c>
      <c r="AQ869" t="s">
        <v>4542</v>
      </c>
      <c r="AS869" t="s">
        <v>4543</v>
      </c>
    </row>
    <row r="870" spans="1:46" x14ac:dyDescent="0.25">
      <c r="A870">
        <v>0.72786399999999996</v>
      </c>
      <c r="B870">
        <v>0.60015399999999997</v>
      </c>
      <c r="C870">
        <f t="shared" si="13"/>
        <v>-0.12770999999999999</v>
      </c>
      <c r="D870" t="s">
        <v>29</v>
      </c>
      <c r="E870" t="s">
        <v>29</v>
      </c>
      <c r="F870" t="s">
        <v>1</v>
      </c>
      <c r="G870" t="s">
        <v>29</v>
      </c>
      <c r="H870" t="s">
        <v>1</v>
      </c>
      <c r="I870" t="s">
        <v>57168</v>
      </c>
      <c r="J870" t="s">
        <v>10671</v>
      </c>
      <c r="K870" t="s">
        <v>10672</v>
      </c>
      <c r="L870" t="s">
        <v>5454</v>
      </c>
      <c r="M870" t="s">
        <v>10673</v>
      </c>
      <c r="N870" t="s">
        <v>10674</v>
      </c>
      <c r="O870" t="s">
        <v>10675</v>
      </c>
      <c r="Q870" t="s">
        <v>3732</v>
      </c>
      <c r="R870" t="s">
        <v>10676</v>
      </c>
      <c r="T870" t="s">
        <v>10677</v>
      </c>
      <c r="U870" t="s">
        <v>347</v>
      </c>
      <c r="V870" t="s">
        <v>77</v>
      </c>
      <c r="X870" t="s">
        <v>10678</v>
      </c>
      <c r="Y870" t="s">
        <v>14</v>
      </c>
      <c r="Z870">
        <v>7</v>
      </c>
      <c r="AA870">
        <v>0.119018</v>
      </c>
      <c r="AB870">
        <v>0.20979100000000001</v>
      </c>
      <c r="AC870">
        <v>7</v>
      </c>
      <c r="AD870">
        <v>0.15842600000000001</v>
      </c>
      <c r="AE870">
        <v>0.25112699999999999</v>
      </c>
      <c r="AF870">
        <v>96070</v>
      </c>
      <c r="AG870" t="s">
        <v>10679</v>
      </c>
      <c r="AH870" t="s">
        <v>10680</v>
      </c>
      <c r="AI870" t="s">
        <v>10681</v>
      </c>
      <c r="AJ870" t="s">
        <v>10682</v>
      </c>
      <c r="AK870" t="s">
        <v>10683</v>
      </c>
      <c r="AL870" t="s">
        <v>10684</v>
      </c>
      <c r="AM870" t="s">
        <v>10685</v>
      </c>
      <c r="AN870" t="s">
        <v>10688</v>
      </c>
      <c r="AO870" t="s">
        <v>10689</v>
      </c>
      <c r="AP870" t="s">
        <v>10690</v>
      </c>
      <c r="AQ870" t="s">
        <v>10691</v>
      </c>
      <c r="AR870" t="s">
        <v>10692</v>
      </c>
      <c r="AS870" t="s">
        <v>607</v>
      </c>
      <c r="AT870" t="s">
        <v>10693</v>
      </c>
    </row>
    <row r="871" spans="1:46" x14ac:dyDescent="0.25">
      <c r="A871">
        <v>0.127446</v>
      </c>
      <c r="B871">
        <v>0</v>
      </c>
      <c r="C871">
        <f t="shared" si="13"/>
        <v>-0.127446</v>
      </c>
      <c r="D871" t="s">
        <v>29</v>
      </c>
      <c r="E871" t="s">
        <v>29</v>
      </c>
      <c r="F871" t="s">
        <v>1</v>
      </c>
      <c r="G871" t="s">
        <v>29</v>
      </c>
      <c r="H871" t="s">
        <v>1</v>
      </c>
      <c r="I871" t="s">
        <v>57168</v>
      </c>
      <c r="J871" t="s">
        <v>20016</v>
      </c>
      <c r="K871" t="s">
        <v>804</v>
      </c>
      <c r="L871" t="s">
        <v>20017</v>
      </c>
      <c r="M871" t="s">
        <v>806</v>
      </c>
      <c r="N871" t="s">
        <v>806</v>
      </c>
      <c r="Q871" t="s">
        <v>1571</v>
      </c>
      <c r="R871" t="s">
        <v>9276</v>
      </c>
      <c r="S871" t="s">
        <v>1571</v>
      </c>
      <c r="T871" t="s">
        <v>810</v>
      </c>
      <c r="U871" t="s">
        <v>9</v>
      </c>
      <c r="V871" t="s">
        <v>408</v>
      </c>
      <c r="W871" t="s">
        <v>20018</v>
      </c>
      <c r="X871" t="s">
        <v>20019</v>
      </c>
      <c r="Y871" t="s">
        <v>14</v>
      </c>
      <c r="Z871">
        <v>3</v>
      </c>
      <c r="AA871">
        <v>0.42426999999999998</v>
      </c>
      <c r="AB871">
        <v>0.62087700000000001</v>
      </c>
      <c r="AC871">
        <v>3</v>
      </c>
      <c r="AD871">
        <v>1</v>
      </c>
      <c r="AE871">
        <v>1</v>
      </c>
      <c r="AF871">
        <v>1099460</v>
      </c>
      <c r="AG871" t="s">
        <v>20020</v>
      </c>
      <c r="AI871" t="s">
        <v>20021</v>
      </c>
      <c r="AJ871" t="s">
        <v>20022</v>
      </c>
      <c r="AK871" t="s">
        <v>20023</v>
      </c>
      <c r="AL871" t="s">
        <v>20024</v>
      </c>
      <c r="AM871" t="s">
        <v>20025</v>
      </c>
      <c r="AN871" t="s">
        <v>20028</v>
      </c>
      <c r="AO871" t="s">
        <v>6740</v>
      </c>
      <c r="AQ871" t="s">
        <v>20029</v>
      </c>
      <c r="AS871" t="s">
        <v>20030</v>
      </c>
    </row>
    <row r="872" spans="1:46" x14ac:dyDescent="0.25">
      <c r="A872">
        <v>0.61707299999999998</v>
      </c>
      <c r="B872">
        <v>0.49087599999999998</v>
      </c>
      <c r="C872">
        <f t="shared" si="13"/>
        <v>-0.126197</v>
      </c>
      <c r="D872" t="s">
        <v>29</v>
      </c>
      <c r="E872" t="s">
        <v>29</v>
      </c>
      <c r="F872" t="s">
        <v>1</v>
      </c>
      <c r="G872" t="s">
        <v>29</v>
      </c>
      <c r="H872" t="s">
        <v>1</v>
      </c>
      <c r="I872" t="s">
        <v>57168</v>
      </c>
      <c r="J872" t="s">
        <v>11578</v>
      </c>
      <c r="K872" t="s">
        <v>11579</v>
      </c>
      <c r="L872" t="s">
        <v>11580</v>
      </c>
      <c r="M872" t="s">
        <v>11581</v>
      </c>
      <c r="N872" t="s">
        <v>3405</v>
      </c>
      <c r="Q872" t="s">
        <v>11582</v>
      </c>
      <c r="R872" t="s">
        <v>11583</v>
      </c>
      <c r="S872" t="s">
        <v>8205</v>
      </c>
      <c r="U872" t="s">
        <v>780</v>
      </c>
      <c r="V872" t="s">
        <v>77</v>
      </c>
      <c r="X872" t="s">
        <v>11584</v>
      </c>
      <c r="Y872" t="s">
        <v>14</v>
      </c>
      <c r="Z872">
        <v>2</v>
      </c>
      <c r="AA872">
        <v>2.21154E-2</v>
      </c>
      <c r="AB872">
        <v>4.9751799999999999E-2</v>
      </c>
      <c r="AC872">
        <v>3</v>
      </c>
      <c r="AD872">
        <v>8.0477499999999993E-2</v>
      </c>
      <c r="AE872">
        <v>0.13766900000000001</v>
      </c>
      <c r="AF872">
        <v>70810</v>
      </c>
      <c r="AG872" t="s">
        <v>11585</v>
      </c>
      <c r="AI872" t="s">
        <v>11586</v>
      </c>
      <c r="AJ872" t="s">
        <v>11587</v>
      </c>
      <c r="AL872" t="s">
        <v>11588</v>
      </c>
      <c r="AN872" t="s">
        <v>11585</v>
      </c>
      <c r="AQ872" t="s">
        <v>11591</v>
      </c>
      <c r="AR872" t="s">
        <v>11592</v>
      </c>
      <c r="AS872" t="s">
        <v>11593</v>
      </c>
    </row>
    <row r="873" spans="1:46" x14ac:dyDescent="0.25">
      <c r="A873">
        <v>0.126109</v>
      </c>
      <c r="B873" s="1">
        <v>-4.8136800000000001E-17</v>
      </c>
      <c r="C873">
        <f t="shared" si="13"/>
        <v>-0.12610900000000005</v>
      </c>
      <c r="D873" t="s">
        <v>29</v>
      </c>
      <c r="E873" t="s">
        <v>29</v>
      </c>
      <c r="F873" t="s">
        <v>1</v>
      </c>
      <c r="G873" t="s">
        <v>29</v>
      </c>
      <c r="H873" t="s">
        <v>8149</v>
      </c>
      <c r="I873" t="s">
        <v>57168</v>
      </c>
      <c r="J873" t="s">
        <v>26488</v>
      </c>
      <c r="L873" t="s">
        <v>26489</v>
      </c>
      <c r="Q873" t="s">
        <v>26490</v>
      </c>
      <c r="R873" t="s">
        <v>26490</v>
      </c>
      <c r="U873" t="s">
        <v>347</v>
      </c>
      <c r="V873" t="s">
        <v>77</v>
      </c>
      <c r="X873" t="s">
        <v>26491</v>
      </c>
      <c r="Y873" t="s">
        <v>14</v>
      </c>
      <c r="Z873">
        <v>3</v>
      </c>
      <c r="AA873">
        <v>0.50859500000000002</v>
      </c>
      <c r="AB873">
        <v>0.72719599999999995</v>
      </c>
      <c r="AC873">
        <v>4</v>
      </c>
      <c r="AD873">
        <v>1</v>
      </c>
      <c r="AE873">
        <v>1</v>
      </c>
      <c r="AF873">
        <v>160436</v>
      </c>
      <c r="AG873" t="s">
        <v>26492</v>
      </c>
      <c r="AI873" t="s">
        <v>26493</v>
      </c>
      <c r="AJ873" t="s">
        <v>26494</v>
      </c>
      <c r="AL873" t="s">
        <v>26495</v>
      </c>
      <c r="AM873" t="s">
        <v>26496</v>
      </c>
      <c r="AN873" t="s">
        <v>26492</v>
      </c>
    </row>
    <row r="874" spans="1:46" x14ac:dyDescent="0.25">
      <c r="A874">
        <v>0.13100999999999999</v>
      </c>
      <c r="B874">
        <v>4.9856800000000001E-3</v>
      </c>
      <c r="C874">
        <f t="shared" si="13"/>
        <v>-0.12602432</v>
      </c>
      <c r="D874" t="s">
        <v>29</v>
      </c>
      <c r="E874" t="s">
        <v>29</v>
      </c>
      <c r="F874" t="s">
        <v>1</v>
      </c>
      <c r="G874" t="s">
        <v>29</v>
      </c>
      <c r="H874" t="s">
        <v>1</v>
      </c>
      <c r="I874" t="s">
        <v>57168</v>
      </c>
      <c r="J874" t="s">
        <v>30188</v>
      </c>
      <c r="K874" t="s">
        <v>30189</v>
      </c>
      <c r="L874" t="s">
        <v>30190</v>
      </c>
      <c r="M874" t="s">
        <v>9935</v>
      </c>
      <c r="Q874" t="s">
        <v>30191</v>
      </c>
      <c r="R874" t="s">
        <v>30192</v>
      </c>
      <c r="S874" t="s">
        <v>30193</v>
      </c>
      <c r="T874" t="s">
        <v>30194</v>
      </c>
      <c r="X874" t="s">
        <v>30195</v>
      </c>
      <c r="Y874" t="s">
        <v>14</v>
      </c>
      <c r="Z874">
        <v>1</v>
      </c>
      <c r="AA874">
        <v>0.49167899999999998</v>
      </c>
      <c r="AB874">
        <v>0.704619</v>
      </c>
      <c r="AC874">
        <v>1</v>
      </c>
      <c r="AD874">
        <v>0.90342199999999995</v>
      </c>
      <c r="AE874">
        <v>1</v>
      </c>
      <c r="AF874" t="s">
        <v>15</v>
      </c>
      <c r="AG874" t="s">
        <v>30196</v>
      </c>
      <c r="AI874" t="s">
        <v>30197</v>
      </c>
      <c r="AJ874" t="s">
        <v>30198</v>
      </c>
      <c r="AL874" t="s">
        <v>30199</v>
      </c>
      <c r="AM874" t="s">
        <v>30200</v>
      </c>
      <c r="AN874" t="s">
        <v>30203</v>
      </c>
      <c r="AP874" t="s">
        <v>7869</v>
      </c>
      <c r="AQ874" t="s">
        <v>30204</v>
      </c>
      <c r="AR874" t="s">
        <v>30205</v>
      </c>
      <c r="AS874" t="s">
        <v>30206</v>
      </c>
    </row>
    <row r="875" spans="1:46" x14ac:dyDescent="0.25">
      <c r="A875">
        <v>0.124219</v>
      </c>
      <c r="B875">
        <v>0</v>
      </c>
      <c r="C875">
        <f t="shared" si="13"/>
        <v>-0.124219</v>
      </c>
      <c r="D875" t="s">
        <v>29</v>
      </c>
      <c r="E875" t="s">
        <v>29</v>
      </c>
      <c r="F875" t="s">
        <v>1</v>
      </c>
      <c r="G875" t="s">
        <v>29</v>
      </c>
      <c r="H875" t="s">
        <v>1</v>
      </c>
      <c r="I875" t="s">
        <v>57168</v>
      </c>
      <c r="J875" t="s">
        <v>35552</v>
      </c>
      <c r="K875" t="s">
        <v>35553</v>
      </c>
      <c r="L875" t="s">
        <v>35554</v>
      </c>
      <c r="M875" t="s">
        <v>2573</v>
      </c>
      <c r="O875" t="s">
        <v>35555</v>
      </c>
      <c r="Q875" t="s">
        <v>35556</v>
      </c>
      <c r="R875" t="s">
        <v>35557</v>
      </c>
      <c r="S875" t="s">
        <v>11164</v>
      </c>
      <c r="T875" t="s">
        <v>23301</v>
      </c>
      <c r="U875" t="s">
        <v>996</v>
      </c>
      <c r="V875" t="s">
        <v>77</v>
      </c>
      <c r="X875" t="s">
        <v>35558</v>
      </c>
      <c r="Y875" t="s">
        <v>14</v>
      </c>
      <c r="Z875">
        <v>1</v>
      </c>
      <c r="AA875">
        <v>0.47246100000000002</v>
      </c>
      <c r="AB875">
        <v>0.67957000000000001</v>
      </c>
      <c r="AC875">
        <v>1</v>
      </c>
      <c r="AD875">
        <v>1</v>
      </c>
      <c r="AE875">
        <v>1</v>
      </c>
      <c r="AF875">
        <v>6707</v>
      </c>
      <c r="AG875" t="s">
        <v>35559</v>
      </c>
      <c r="AH875" t="s">
        <v>35560</v>
      </c>
      <c r="AI875" t="s">
        <v>35561</v>
      </c>
      <c r="AJ875" t="s">
        <v>35562</v>
      </c>
      <c r="AK875" t="s">
        <v>35563</v>
      </c>
      <c r="AL875" t="s">
        <v>35564</v>
      </c>
      <c r="AN875" t="s">
        <v>35567</v>
      </c>
      <c r="AQ875" t="s">
        <v>35568</v>
      </c>
      <c r="AR875" t="s">
        <v>35569</v>
      </c>
      <c r="AS875" t="s">
        <v>35570</v>
      </c>
      <c r="AT875" t="s">
        <v>35571</v>
      </c>
    </row>
    <row r="876" spans="1:46" x14ac:dyDescent="0.25">
      <c r="A876">
        <v>0.122748</v>
      </c>
      <c r="B876">
        <v>0</v>
      </c>
      <c r="C876">
        <f t="shared" si="13"/>
        <v>-0.122748</v>
      </c>
      <c r="D876" t="s">
        <v>29</v>
      </c>
      <c r="E876" t="s">
        <v>29</v>
      </c>
      <c r="F876" t="s">
        <v>1</v>
      </c>
      <c r="G876" t="s">
        <v>29</v>
      </c>
      <c r="H876" t="s">
        <v>1</v>
      </c>
      <c r="I876" t="s">
        <v>57168</v>
      </c>
      <c r="J876" t="s">
        <v>15594</v>
      </c>
      <c r="K876" t="s">
        <v>15595</v>
      </c>
      <c r="L876" t="s">
        <v>15596</v>
      </c>
      <c r="Q876" t="s">
        <v>15597</v>
      </c>
      <c r="R876" t="s">
        <v>15598</v>
      </c>
      <c r="V876" t="s">
        <v>77</v>
      </c>
      <c r="X876" t="s">
        <v>15599</v>
      </c>
      <c r="Y876" t="s">
        <v>14</v>
      </c>
      <c r="Z876">
        <v>1</v>
      </c>
      <c r="AA876">
        <v>0.48943999999999999</v>
      </c>
      <c r="AB876">
        <v>0.70173200000000002</v>
      </c>
      <c r="AC876">
        <v>1</v>
      </c>
      <c r="AD876">
        <v>1</v>
      </c>
      <c r="AE876">
        <v>1</v>
      </c>
      <c r="AF876">
        <v>4298</v>
      </c>
      <c r="AG876" t="s">
        <v>15600</v>
      </c>
      <c r="AI876" t="s">
        <v>15601</v>
      </c>
      <c r="AJ876" t="s">
        <v>15602</v>
      </c>
      <c r="AL876" t="s">
        <v>15603</v>
      </c>
      <c r="AM876" t="s">
        <v>15604</v>
      </c>
      <c r="AN876" t="s">
        <v>15607</v>
      </c>
      <c r="AQ876" t="s">
        <v>15608</v>
      </c>
      <c r="AS876" t="s">
        <v>15609</v>
      </c>
    </row>
    <row r="877" spans="1:46" x14ac:dyDescent="0.25">
      <c r="A877">
        <v>-0.38158300000000001</v>
      </c>
      <c r="B877">
        <v>-0.50412800000000002</v>
      </c>
      <c r="C877">
        <f t="shared" si="13"/>
        <v>-0.12254500000000002</v>
      </c>
      <c r="D877" t="s">
        <v>29</v>
      </c>
      <c r="E877" t="s">
        <v>29</v>
      </c>
      <c r="F877" t="s">
        <v>8149</v>
      </c>
      <c r="G877" t="s">
        <v>29</v>
      </c>
      <c r="H877" t="s">
        <v>8149</v>
      </c>
      <c r="I877" t="s">
        <v>57168</v>
      </c>
      <c r="J877" t="s">
        <v>43225</v>
      </c>
      <c r="K877" t="s">
        <v>19572</v>
      </c>
      <c r="L877" t="s">
        <v>2189</v>
      </c>
      <c r="M877" t="s">
        <v>2318</v>
      </c>
      <c r="N877" t="s">
        <v>1739</v>
      </c>
      <c r="Q877" t="s">
        <v>43226</v>
      </c>
      <c r="R877" t="s">
        <v>43227</v>
      </c>
      <c r="S877" t="s">
        <v>21765</v>
      </c>
      <c r="T877" t="s">
        <v>2320</v>
      </c>
      <c r="U877" t="s">
        <v>9</v>
      </c>
      <c r="V877" t="s">
        <v>99</v>
      </c>
      <c r="W877" t="s">
        <v>43228</v>
      </c>
      <c r="X877" t="s">
        <v>43229</v>
      </c>
      <c r="Y877" t="s">
        <v>14</v>
      </c>
      <c r="Z877">
        <v>4</v>
      </c>
      <c r="AA877">
        <v>4.73055E-2</v>
      </c>
      <c r="AB877">
        <v>9.5496600000000001E-2</v>
      </c>
      <c r="AC877">
        <v>4</v>
      </c>
      <c r="AD877">
        <v>8.8043900000000005E-3</v>
      </c>
      <c r="AE877">
        <v>2.0379399999999999E-2</v>
      </c>
      <c r="AF877">
        <v>463564</v>
      </c>
      <c r="AG877" t="s">
        <v>43230</v>
      </c>
      <c r="AI877" t="s">
        <v>43231</v>
      </c>
      <c r="AJ877" t="s">
        <v>43232</v>
      </c>
      <c r="AL877" t="s">
        <v>43233</v>
      </c>
      <c r="AN877" t="s">
        <v>43236</v>
      </c>
      <c r="AO877" t="s">
        <v>43237</v>
      </c>
      <c r="AQ877" t="s">
        <v>43238</v>
      </c>
      <c r="AS877" t="s">
        <v>2166</v>
      </c>
    </row>
    <row r="878" spans="1:46" x14ac:dyDescent="0.25">
      <c r="A878">
        <v>1.16228</v>
      </c>
      <c r="B878">
        <v>1.0404800000000001</v>
      </c>
      <c r="C878">
        <f t="shared" si="13"/>
        <v>-0.12179999999999991</v>
      </c>
      <c r="D878" t="s">
        <v>29</v>
      </c>
      <c r="E878" t="s">
        <v>0</v>
      </c>
      <c r="F878" t="s">
        <v>1</v>
      </c>
      <c r="G878" t="s">
        <v>0</v>
      </c>
      <c r="H878" t="s">
        <v>1</v>
      </c>
      <c r="I878" t="s">
        <v>57169</v>
      </c>
      <c r="J878" t="s">
        <v>10852</v>
      </c>
      <c r="K878" t="s">
        <v>10853</v>
      </c>
      <c r="L878" t="s">
        <v>6892</v>
      </c>
      <c r="M878" t="s">
        <v>553</v>
      </c>
      <c r="O878" t="s">
        <v>4225</v>
      </c>
      <c r="Q878" t="s">
        <v>10854</v>
      </c>
      <c r="R878" t="s">
        <v>10855</v>
      </c>
      <c r="S878" t="s">
        <v>4226</v>
      </c>
      <c r="T878" t="s">
        <v>2058</v>
      </c>
      <c r="U878" t="s">
        <v>347</v>
      </c>
      <c r="V878" t="s">
        <v>10</v>
      </c>
      <c r="X878" t="s">
        <v>10856</v>
      </c>
      <c r="Y878" t="s">
        <v>14</v>
      </c>
      <c r="Z878">
        <v>9</v>
      </c>
      <c r="AA878" s="1">
        <v>8.4455199999999996E-10</v>
      </c>
      <c r="AB878" s="1">
        <v>1.88637E-8</v>
      </c>
      <c r="AC878">
        <v>9</v>
      </c>
      <c r="AD878" s="1">
        <v>5.8704799999999998E-8</v>
      </c>
      <c r="AE878" s="1">
        <v>6.5899E-7</v>
      </c>
      <c r="AF878">
        <v>5281270</v>
      </c>
      <c r="AG878" t="s">
        <v>10857</v>
      </c>
      <c r="AH878" t="s">
        <v>4231</v>
      </c>
      <c r="AI878" t="s">
        <v>10858</v>
      </c>
      <c r="AJ878" t="s">
        <v>10859</v>
      </c>
      <c r="AK878" t="s">
        <v>10860</v>
      </c>
      <c r="AL878" t="s">
        <v>10861</v>
      </c>
      <c r="AN878" t="s">
        <v>10864</v>
      </c>
      <c r="AO878" t="s">
        <v>4239</v>
      </c>
      <c r="AQ878" t="s">
        <v>10865</v>
      </c>
      <c r="AS878" t="s">
        <v>10866</v>
      </c>
      <c r="AT878" t="s">
        <v>10867</v>
      </c>
    </row>
    <row r="879" spans="1:46" x14ac:dyDescent="0.25">
      <c r="A879">
        <v>0.49722</v>
      </c>
      <c r="B879">
        <v>0.37567299999999998</v>
      </c>
      <c r="C879">
        <f t="shared" si="13"/>
        <v>-0.12154700000000002</v>
      </c>
      <c r="D879" t="s">
        <v>29</v>
      </c>
      <c r="E879" t="s">
        <v>29</v>
      </c>
      <c r="F879" t="s">
        <v>1</v>
      </c>
      <c r="G879" t="s">
        <v>29</v>
      </c>
      <c r="H879" t="s">
        <v>1</v>
      </c>
      <c r="I879" t="s">
        <v>57168</v>
      </c>
      <c r="J879" t="s">
        <v>10348</v>
      </c>
      <c r="K879" t="s">
        <v>10349</v>
      </c>
      <c r="L879" t="s">
        <v>10350</v>
      </c>
      <c r="M879" t="s">
        <v>2270</v>
      </c>
      <c r="R879" t="s">
        <v>10351</v>
      </c>
      <c r="T879" t="s">
        <v>10352</v>
      </c>
      <c r="V879" t="s">
        <v>99</v>
      </c>
      <c r="W879" t="s">
        <v>10353</v>
      </c>
      <c r="X879" t="s">
        <v>10354</v>
      </c>
      <c r="Y879" t="s">
        <v>14</v>
      </c>
      <c r="Z879">
        <v>6</v>
      </c>
      <c r="AA879">
        <v>9.7351099999999996E-2</v>
      </c>
      <c r="AB879">
        <v>0.176678</v>
      </c>
      <c r="AC879">
        <v>5</v>
      </c>
      <c r="AD879">
        <v>2.7301099999999998E-2</v>
      </c>
      <c r="AE879">
        <v>5.3618899999999997E-2</v>
      </c>
      <c r="AF879">
        <v>1033890</v>
      </c>
      <c r="AG879" t="s">
        <v>10355</v>
      </c>
      <c r="AH879" t="s">
        <v>10309</v>
      </c>
      <c r="AI879" t="s">
        <v>10356</v>
      </c>
      <c r="AJ879" t="s">
        <v>10357</v>
      </c>
      <c r="AL879" t="s">
        <v>10351</v>
      </c>
      <c r="AN879" t="s">
        <v>10360</v>
      </c>
      <c r="AO879" t="s">
        <v>10361</v>
      </c>
      <c r="AQ879" t="s">
        <v>10362</v>
      </c>
      <c r="AS879" t="s">
        <v>10363</v>
      </c>
    </row>
    <row r="880" spans="1:46" x14ac:dyDescent="0.25">
      <c r="A880">
        <v>0.251166</v>
      </c>
      <c r="B880">
        <v>0.130111</v>
      </c>
      <c r="C880">
        <f t="shared" si="13"/>
        <v>-0.121055</v>
      </c>
      <c r="D880" t="s">
        <v>29</v>
      </c>
      <c r="E880" t="s">
        <v>29</v>
      </c>
      <c r="F880" t="s">
        <v>1</v>
      </c>
      <c r="G880" t="s">
        <v>29</v>
      </c>
      <c r="H880" t="s">
        <v>1</v>
      </c>
      <c r="I880" t="s">
        <v>57168</v>
      </c>
      <c r="J880" t="s">
        <v>19974</v>
      </c>
      <c r="K880" t="s">
        <v>19975</v>
      </c>
      <c r="L880" t="s">
        <v>19976</v>
      </c>
      <c r="M880" t="s">
        <v>19977</v>
      </c>
      <c r="N880" t="s">
        <v>19978</v>
      </c>
      <c r="O880" t="s">
        <v>19979</v>
      </c>
      <c r="Q880" t="s">
        <v>19980</v>
      </c>
      <c r="R880" t="s">
        <v>19981</v>
      </c>
      <c r="T880" t="s">
        <v>19982</v>
      </c>
      <c r="U880" t="s">
        <v>887</v>
      </c>
      <c r="V880" t="s">
        <v>77</v>
      </c>
      <c r="X880" t="s">
        <v>19983</v>
      </c>
      <c r="Y880" t="s">
        <v>14</v>
      </c>
      <c r="Z880">
        <v>11</v>
      </c>
      <c r="AA880">
        <v>0.13650300000000001</v>
      </c>
      <c r="AB880">
        <v>0.234657</v>
      </c>
      <c r="AC880">
        <v>11</v>
      </c>
      <c r="AD880">
        <v>0.38823099999999999</v>
      </c>
      <c r="AE880">
        <v>0.55496100000000004</v>
      </c>
      <c r="AF880">
        <v>566845</v>
      </c>
      <c r="AG880" t="s">
        <v>19984</v>
      </c>
      <c r="AH880" t="s">
        <v>19985</v>
      </c>
      <c r="AI880" t="s">
        <v>19986</v>
      </c>
      <c r="AJ880" t="s">
        <v>19987</v>
      </c>
      <c r="AK880" t="s">
        <v>19988</v>
      </c>
      <c r="AL880" t="s">
        <v>19989</v>
      </c>
      <c r="AN880" t="s">
        <v>19992</v>
      </c>
      <c r="AO880" t="s">
        <v>19993</v>
      </c>
      <c r="AP880" t="s">
        <v>19994</v>
      </c>
      <c r="AQ880" t="s">
        <v>19995</v>
      </c>
      <c r="AR880" t="s">
        <v>19996</v>
      </c>
      <c r="AS880" t="s">
        <v>19997</v>
      </c>
      <c r="AT880" t="s">
        <v>19998</v>
      </c>
    </row>
    <row r="881" spans="1:46" x14ac:dyDescent="0.25">
      <c r="A881">
        <v>1.7641500000000001</v>
      </c>
      <c r="B881">
        <v>1.6447799999999999</v>
      </c>
      <c r="C881">
        <f t="shared" si="13"/>
        <v>-0.1193700000000002</v>
      </c>
      <c r="D881" t="s">
        <v>29</v>
      </c>
      <c r="E881" t="s">
        <v>0</v>
      </c>
      <c r="F881" t="s">
        <v>1</v>
      </c>
      <c r="G881" t="s">
        <v>0</v>
      </c>
      <c r="H881" t="s">
        <v>1</v>
      </c>
      <c r="I881" t="s">
        <v>57169</v>
      </c>
      <c r="J881" t="s">
        <v>5561</v>
      </c>
      <c r="K881" t="s">
        <v>5562</v>
      </c>
      <c r="L881" t="s">
        <v>5563</v>
      </c>
      <c r="M881" t="s">
        <v>2233</v>
      </c>
      <c r="Q881" t="s">
        <v>5241</v>
      </c>
      <c r="R881" t="s">
        <v>5564</v>
      </c>
      <c r="S881" t="s">
        <v>5243</v>
      </c>
      <c r="T881" t="s">
        <v>5565</v>
      </c>
      <c r="U881" t="s">
        <v>9</v>
      </c>
      <c r="V881" t="s">
        <v>266</v>
      </c>
      <c r="X881" t="s">
        <v>5566</v>
      </c>
      <c r="Y881" t="s">
        <v>14</v>
      </c>
      <c r="Z881">
        <v>17</v>
      </c>
      <c r="AA881" s="1">
        <v>5.1658600000000004E-12</v>
      </c>
      <c r="AB881" s="1">
        <v>2.07098E-10</v>
      </c>
      <c r="AC881">
        <v>17</v>
      </c>
      <c r="AD881" s="1">
        <v>3.0189299999999999E-12</v>
      </c>
      <c r="AE881" s="1">
        <v>8.7142999999999996E-11</v>
      </c>
      <c r="AF881">
        <v>10044900</v>
      </c>
      <c r="AG881" t="s">
        <v>5567</v>
      </c>
      <c r="AI881" t="s">
        <v>5568</v>
      </c>
      <c r="AJ881" t="s">
        <v>5569</v>
      </c>
      <c r="AL881" t="s">
        <v>5570</v>
      </c>
      <c r="AM881" t="s">
        <v>5571</v>
      </c>
      <c r="AN881" t="s">
        <v>5567</v>
      </c>
      <c r="AO881" t="s">
        <v>5574</v>
      </c>
      <c r="AQ881" t="s">
        <v>5575</v>
      </c>
      <c r="AR881" t="s">
        <v>5576</v>
      </c>
      <c r="AS881" t="s">
        <v>5577</v>
      </c>
    </row>
    <row r="882" spans="1:46" x14ac:dyDescent="0.25">
      <c r="A882">
        <v>-1.3956999999999999</v>
      </c>
      <c r="B882">
        <v>-1.5145999999999999</v>
      </c>
      <c r="C882">
        <f t="shared" si="13"/>
        <v>-0.11890000000000001</v>
      </c>
      <c r="D882" t="s">
        <v>29</v>
      </c>
      <c r="E882" t="s">
        <v>0</v>
      </c>
      <c r="F882" t="s">
        <v>8149</v>
      </c>
      <c r="G882" t="s">
        <v>0</v>
      </c>
      <c r="H882" t="s">
        <v>8149</v>
      </c>
      <c r="I882" t="s">
        <v>57169</v>
      </c>
      <c r="J882" t="s">
        <v>7323</v>
      </c>
      <c r="L882" t="s">
        <v>13249</v>
      </c>
      <c r="R882" t="s">
        <v>58171</v>
      </c>
      <c r="X882" t="s">
        <v>58172</v>
      </c>
      <c r="Y882" t="s">
        <v>14</v>
      </c>
      <c r="Z882">
        <v>1</v>
      </c>
      <c r="AA882">
        <v>3.7877000000000001E-4</v>
      </c>
      <c r="AB882">
        <v>1.6114499999999999E-3</v>
      </c>
      <c r="AC882">
        <v>1</v>
      </c>
      <c r="AD882">
        <v>9.2637800000000005E-4</v>
      </c>
      <c r="AE882">
        <v>2.91669E-3</v>
      </c>
      <c r="AF882" t="s">
        <v>15</v>
      </c>
      <c r="AG882" t="s">
        <v>58173</v>
      </c>
      <c r="AI882" t="s">
        <v>58174</v>
      </c>
      <c r="AJ882" t="s">
        <v>58175</v>
      </c>
      <c r="AL882" t="s">
        <v>58171</v>
      </c>
      <c r="AM882" t="s">
        <v>58176</v>
      </c>
      <c r="AN882" t="s">
        <v>58173</v>
      </c>
      <c r="AQ882" t="s">
        <v>58177</v>
      </c>
      <c r="AS882" t="s">
        <v>42675</v>
      </c>
    </row>
    <row r="883" spans="1:46" x14ac:dyDescent="0.25">
      <c r="A883" s="1">
        <v>-1.1793E-17</v>
      </c>
      <c r="B883">
        <v>-0.117619</v>
      </c>
      <c r="C883">
        <f t="shared" si="13"/>
        <v>-0.11761899999999999</v>
      </c>
      <c r="D883" t="s">
        <v>29</v>
      </c>
      <c r="E883" t="s">
        <v>29</v>
      </c>
      <c r="F883" t="s">
        <v>8149</v>
      </c>
      <c r="G883" t="s">
        <v>29</v>
      </c>
      <c r="H883" t="s">
        <v>8149</v>
      </c>
      <c r="I883" t="s">
        <v>57168</v>
      </c>
      <c r="J883" t="s">
        <v>29525</v>
      </c>
      <c r="K883" t="s">
        <v>19572</v>
      </c>
      <c r="L883" t="s">
        <v>29526</v>
      </c>
      <c r="M883" t="s">
        <v>11379</v>
      </c>
      <c r="N883" t="s">
        <v>806</v>
      </c>
      <c r="O883" t="s">
        <v>185</v>
      </c>
      <c r="Q883" t="s">
        <v>29527</v>
      </c>
      <c r="R883" t="s">
        <v>29528</v>
      </c>
      <c r="T883" t="s">
        <v>29529</v>
      </c>
      <c r="U883" t="s">
        <v>9</v>
      </c>
      <c r="V883" t="s">
        <v>59</v>
      </c>
      <c r="W883" t="s">
        <v>29530</v>
      </c>
      <c r="X883" t="s">
        <v>29531</v>
      </c>
      <c r="Y883" t="s">
        <v>14</v>
      </c>
      <c r="Z883">
        <v>9</v>
      </c>
      <c r="AA883">
        <v>1</v>
      </c>
      <c r="AB883">
        <v>1</v>
      </c>
      <c r="AC883">
        <v>11</v>
      </c>
      <c r="AD883">
        <v>0.31637700000000002</v>
      </c>
      <c r="AE883">
        <v>0.46363300000000002</v>
      </c>
      <c r="AF883">
        <v>1553310</v>
      </c>
      <c r="AG883" t="s">
        <v>29532</v>
      </c>
      <c r="AH883" t="s">
        <v>29533</v>
      </c>
      <c r="AI883" t="s">
        <v>29534</v>
      </c>
      <c r="AJ883" t="s">
        <v>29535</v>
      </c>
      <c r="AL883" t="s">
        <v>29536</v>
      </c>
      <c r="AM883" t="s">
        <v>29537</v>
      </c>
      <c r="AN883" t="s">
        <v>29540</v>
      </c>
      <c r="AO883" t="s">
        <v>29541</v>
      </c>
      <c r="AQ883" t="s">
        <v>821</v>
      </c>
      <c r="AS883" t="s">
        <v>29542</v>
      </c>
    </row>
    <row r="884" spans="1:46" x14ac:dyDescent="0.25">
      <c r="A884">
        <v>0.55235699999999999</v>
      </c>
      <c r="B884">
        <v>0.43488199999999999</v>
      </c>
      <c r="C884">
        <f t="shared" si="13"/>
        <v>-0.117475</v>
      </c>
      <c r="D884" t="s">
        <v>29</v>
      </c>
      <c r="E884" t="s">
        <v>29</v>
      </c>
      <c r="F884" t="s">
        <v>1</v>
      </c>
      <c r="G884" t="s">
        <v>29</v>
      </c>
      <c r="H884" t="s">
        <v>1</v>
      </c>
      <c r="I884" t="s">
        <v>57168</v>
      </c>
      <c r="J884" t="s">
        <v>25352</v>
      </c>
      <c r="K884" t="s">
        <v>25353</v>
      </c>
      <c r="L884" t="s">
        <v>25354</v>
      </c>
      <c r="M884" t="s">
        <v>25355</v>
      </c>
      <c r="N884" t="s">
        <v>25355</v>
      </c>
      <c r="P884" t="s">
        <v>25356</v>
      </c>
      <c r="Q884" t="s">
        <v>25357</v>
      </c>
      <c r="R884" t="s">
        <v>25358</v>
      </c>
      <c r="S884" t="s">
        <v>25359</v>
      </c>
      <c r="T884" t="s">
        <v>25360</v>
      </c>
      <c r="W884" t="s">
        <v>25361</v>
      </c>
      <c r="X884" t="s">
        <v>25362</v>
      </c>
      <c r="Y884" t="s">
        <v>14</v>
      </c>
      <c r="Z884">
        <v>2</v>
      </c>
      <c r="AA884">
        <v>0.19676299999999999</v>
      </c>
      <c r="AB884">
        <v>0.31912699999999999</v>
      </c>
      <c r="AC884">
        <v>2</v>
      </c>
      <c r="AD884">
        <v>0.18474199999999999</v>
      </c>
      <c r="AE884">
        <v>0.28766399999999998</v>
      </c>
      <c r="AF884" t="s">
        <v>15</v>
      </c>
      <c r="AG884" t="s">
        <v>25363</v>
      </c>
      <c r="AH884" t="s">
        <v>25364</v>
      </c>
      <c r="AI884" t="s">
        <v>25365</v>
      </c>
      <c r="AJ884" t="s">
        <v>25366</v>
      </c>
      <c r="AL884" t="s">
        <v>25367</v>
      </c>
      <c r="AM884" t="s">
        <v>25368</v>
      </c>
      <c r="AN884" t="s">
        <v>25371</v>
      </c>
      <c r="AQ884" t="s">
        <v>25372</v>
      </c>
      <c r="AR884" t="s">
        <v>25373</v>
      </c>
      <c r="AS884" t="s">
        <v>25374</v>
      </c>
    </row>
    <row r="885" spans="1:46" x14ac:dyDescent="0.25">
      <c r="A885">
        <v>0.97579000000000005</v>
      </c>
      <c r="B885">
        <v>0.85855000000000004</v>
      </c>
      <c r="C885">
        <f t="shared" si="13"/>
        <v>-0.11724000000000001</v>
      </c>
      <c r="D885" t="s">
        <v>29</v>
      </c>
      <c r="E885" t="s">
        <v>29</v>
      </c>
      <c r="F885" t="s">
        <v>1</v>
      </c>
      <c r="G885" t="s">
        <v>29</v>
      </c>
      <c r="H885" t="s">
        <v>1</v>
      </c>
      <c r="I885" t="s">
        <v>57168</v>
      </c>
      <c r="J885" t="s">
        <v>8812</v>
      </c>
      <c r="K885" t="s">
        <v>8813</v>
      </c>
      <c r="L885" t="s">
        <v>8814</v>
      </c>
      <c r="M885" t="s">
        <v>3614</v>
      </c>
      <c r="Q885" t="s">
        <v>3408</v>
      </c>
      <c r="R885" t="s">
        <v>8815</v>
      </c>
      <c r="S885" t="s">
        <v>3408</v>
      </c>
      <c r="T885" t="s">
        <v>8816</v>
      </c>
      <c r="U885" t="s">
        <v>306</v>
      </c>
      <c r="V885" t="s">
        <v>77</v>
      </c>
      <c r="X885" t="s">
        <v>8817</v>
      </c>
      <c r="Y885" t="s">
        <v>14</v>
      </c>
      <c r="Z885">
        <v>1</v>
      </c>
      <c r="AA885">
        <v>3.2465800000000003E-2</v>
      </c>
      <c r="AB885">
        <v>6.9202799999999995E-2</v>
      </c>
      <c r="AC885">
        <v>1</v>
      </c>
      <c r="AD885">
        <v>1.5008199999999999E-2</v>
      </c>
      <c r="AE885">
        <v>3.2080400000000002E-2</v>
      </c>
      <c r="AF885">
        <v>33527</v>
      </c>
      <c r="AG885" t="s">
        <v>8818</v>
      </c>
      <c r="AI885" t="s">
        <v>8819</v>
      </c>
      <c r="AJ885" t="s">
        <v>8820</v>
      </c>
      <c r="AL885" t="s">
        <v>8821</v>
      </c>
      <c r="AM885" t="s">
        <v>8822</v>
      </c>
      <c r="AN885" t="s">
        <v>8818</v>
      </c>
      <c r="AQ885" t="s">
        <v>8825</v>
      </c>
      <c r="AS885" t="s">
        <v>8826</v>
      </c>
    </row>
    <row r="886" spans="1:46" x14ac:dyDescent="0.25">
      <c r="A886">
        <v>0.76270700000000002</v>
      </c>
      <c r="B886">
        <v>0.64583500000000005</v>
      </c>
      <c r="C886">
        <f t="shared" si="13"/>
        <v>-0.11687199999999998</v>
      </c>
      <c r="D886" t="s">
        <v>29</v>
      </c>
      <c r="E886" t="s">
        <v>29</v>
      </c>
      <c r="F886" t="s">
        <v>1</v>
      </c>
      <c r="G886" t="s">
        <v>29</v>
      </c>
      <c r="H886" t="s">
        <v>1</v>
      </c>
      <c r="I886" t="s">
        <v>57168</v>
      </c>
      <c r="J886" t="s">
        <v>12573</v>
      </c>
      <c r="K886" t="s">
        <v>12574</v>
      </c>
      <c r="L886" t="s">
        <v>12575</v>
      </c>
      <c r="M886" t="s">
        <v>12576</v>
      </c>
      <c r="N886" t="s">
        <v>12577</v>
      </c>
      <c r="Q886" t="s">
        <v>2974</v>
      </c>
      <c r="R886" t="s">
        <v>4894</v>
      </c>
      <c r="T886" t="s">
        <v>12578</v>
      </c>
      <c r="U886" t="s">
        <v>76</v>
      </c>
      <c r="V886" t="s">
        <v>10</v>
      </c>
      <c r="W886" t="s">
        <v>12579</v>
      </c>
      <c r="X886" t="s">
        <v>12580</v>
      </c>
      <c r="Y886" t="s">
        <v>14</v>
      </c>
      <c r="Z886">
        <v>1</v>
      </c>
      <c r="AA886">
        <v>1.6585900000000001E-2</v>
      </c>
      <c r="AB886">
        <v>3.8820500000000001E-2</v>
      </c>
      <c r="AC886">
        <v>1</v>
      </c>
      <c r="AD886">
        <v>2.49985E-2</v>
      </c>
      <c r="AE886">
        <v>4.9808499999999999E-2</v>
      </c>
      <c r="AF886">
        <v>566581</v>
      </c>
      <c r="AG886" t="s">
        <v>12581</v>
      </c>
      <c r="AI886" t="s">
        <v>12582</v>
      </c>
      <c r="AJ886" t="s">
        <v>12583</v>
      </c>
      <c r="AL886" t="s">
        <v>12584</v>
      </c>
      <c r="AM886" t="s">
        <v>12585</v>
      </c>
      <c r="AN886" t="s">
        <v>12581</v>
      </c>
      <c r="AO886" t="s">
        <v>12588</v>
      </c>
      <c r="AQ886" t="s">
        <v>12589</v>
      </c>
      <c r="AS886" t="s">
        <v>12590</v>
      </c>
    </row>
    <row r="887" spans="1:46" x14ac:dyDescent="0.25">
      <c r="A887">
        <v>2.39446</v>
      </c>
      <c r="B887">
        <v>2.2777599999999998</v>
      </c>
      <c r="C887">
        <f t="shared" si="13"/>
        <v>-0.11670000000000025</v>
      </c>
      <c r="D887" t="s">
        <v>29</v>
      </c>
      <c r="E887" t="s">
        <v>0</v>
      </c>
      <c r="F887" t="s">
        <v>1</v>
      </c>
      <c r="G887" t="s">
        <v>0</v>
      </c>
      <c r="H887" t="s">
        <v>1</v>
      </c>
      <c r="I887" t="s">
        <v>57169</v>
      </c>
      <c r="J887" t="s">
        <v>1859</v>
      </c>
      <c r="K887" t="s">
        <v>423</v>
      </c>
      <c r="L887" t="s">
        <v>1860</v>
      </c>
      <c r="M887" t="s">
        <v>241</v>
      </c>
      <c r="N887" t="s">
        <v>241</v>
      </c>
      <c r="Q887" t="s">
        <v>1861</v>
      </c>
      <c r="R887" t="s">
        <v>1862</v>
      </c>
      <c r="T887" t="s">
        <v>1863</v>
      </c>
      <c r="U887" t="s">
        <v>347</v>
      </c>
      <c r="V887" t="s">
        <v>77</v>
      </c>
      <c r="W887" t="s">
        <v>1864</v>
      </c>
      <c r="X887" t="s">
        <v>1865</v>
      </c>
      <c r="Y887" t="s">
        <v>14</v>
      </c>
      <c r="Z887">
        <v>1</v>
      </c>
      <c r="AA887">
        <v>1.2893299999999999E-4</v>
      </c>
      <c r="AB887">
        <v>6.3995999999999996E-4</v>
      </c>
      <c r="AC887">
        <v>1</v>
      </c>
      <c r="AD887" s="1">
        <v>6.1120900000000006E-5</v>
      </c>
      <c r="AE887">
        <v>2.8564699999999998E-4</v>
      </c>
      <c r="AF887">
        <v>376486</v>
      </c>
      <c r="AG887" t="s">
        <v>1866</v>
      </c>
      <c r="AI887" t="s">
        <v>1867</v>
      </c>
      <c r="AJ887" t="s">
        <v>1868</v>
      </c>
      <c r="AK887" t="s">
        <v>1869</v>
      </c>
      <c r="AL887" t="s">
        <v>1870</v>
      </c>
      <c r="AN887" t="s">
        <v>1873</v>
      </c>
      <c r="AO887" t="s">
        <v>1874</v>
      </c>
      <c r="AS887" t="s">
        <v>1875</v>
      </c>
    </row>
    <row r="888" spans="1:46" x14ac:dyDescent="0.25">
      <c r="A888">
        <v>-0.55738399999999999</v>
      </c>
      <c r="B888">
        <v>-0.67383700000000002</v>
      </c>
      <c r="C888">
        <f t="shared" si="13"/>
        <v>-0.11645300000000003</v>
      </c>
      <c r="D888" t="s">
        <v>29</v>
      </c>
      <c r="E888" t="s">
        <v>29</v>
      </c>
      <c r="F888" t="s">
        <v>8149</v>
      </c>
      <c r="G888" t="s">
        <v>29</v>
      </c>
      <c r="H888" t="s">
        <v>8149</v>
      </c>
      <c r="I888" t="s">
        <v>57168</v>
      </c>
      <c r="J888" t="s">
        <v>39738</v>
      </c>
      <c r="K888" t="s">
        <v>3650</v>
      </c>
      <c r="L888" t="s">
        <v>39739</v>
      </c>
      <c r="M888" t="s">
        <v>13012</v>
      </c>
      <c r="N888" t="s">
        <v>12369</v>
      </c>
      <c r="O888" t="s">
        <v>39740</v>
      </c>
      <c r="Q888" t="s">
        <v>39741</v>
      </c>
      <c r="R888" t="s">
        <v>39742</v>
      </c>
      <c r="S888" t="s">
        <v>39743</v>
      </c>
      <c r="T888" t="s">
        <v>13016</v>
      </c>
      <c r="V888" t="s">
        <v>99</v>
      </c>
      <c r="W888" t="s">
        <v>39744</v>
      </c>
      <c r="X888" t="s">
        <v>39745</v>
      </c>
      <c r="Y888" t="s">
        <v>14</v>
      </c>
      <c r="Z888">
        <v>2</v>
      </c>
      <c r="AA888">
        <v>3.4956399999999999E-3</v>
      </c>
      <c r="AB888">
        <v>1.03316E-2</v>
      </c>
      <c r="AC888">
        <v>2</v>
      </c>
      <c r="AD888">
        <v>1.31915E-2</v>
      </c>
      <c r="AE888">
        <v>2.86696E-2</v>
      </c>
      <c r="AF888">
        <v>23994</v>
      </c>
      <c r="AG888" t="s">
        <v>39746</v>
      </c>
      <c r="AH888" t="s">
        <v>39747</v>
      </c>
      <c r="AI888" t="s">
        <v>39748</v>
      </c>
      <c r="AJ888" t="s">
        <v>39749</v>
      </c>
      <c r="AK888" t="s">
        <v>39750</v>
      </c>
      <c r="AL888" t="s">
        <v>39751</v>
      </c>
      <c r="AM888" t="s">
        <v>39752</v>
      </c>
      <c r="AN888" t="s">
        <v>39755</v>
      </c>
      <c r="AO888" t="s">
        <v>39756</v>
      </c>
      <c r="AQ888" t="s">
        <v>39757</v>
      </c>
      <c r="AR888" t="s">
        <v>39758</v>
      </c>
      <c r="AS888" t="s">
        <v>39759</v>
      </c>
      <c r="AT888" t="s">
        <v>39760</v>
      </c>
    </row>
    <row r="889" spans="1:46" x14ac:dyDescent="0.25">
      <c r="A889">
        <v>0.88839400000000002</v>
      </c>
      <c r="B889">
        <v>0.77215699999999998</v>
      </c>
      <c r="C889">
        <f t="shared" si="13"/>
        <v>-0.11623700000000003</v>
      </c>
      <c r="D889" t="s">
        <v>29</v>
      </c>
      <c r="E889" t="s">
        <v>0</v>
      </c>
      <c r="F889" t="s">
        <v>1</v>
      </c>
      <c r="G889" t="s">
        <v>29</v>
      </c>
      <c r="H889" t="s">
        <v>1</v>
      </c>
      <c r="I889" t="s">
        <v>57167</v>
      </c>
      <c r="J889" t="s">
        <v>10364</v>
      </c>
      <c r="K889" t="s">
        <v>10365</v>
      </c>
      <c r="L889" t="s">
        <v>2189</v>
      </c>
      <c r="Q889" t="s">
        <v>10366</v>
      </c>
      <c r="R889" t="s">
        <v>10367</v>
      </c>
      <c r="S889" t="s">
        <v>10368</v>
      </c>
      <c r="U889" t="s">
        <v>9</v>
      </c>
      <c r="V889" t="s">
        <v>408</v>
      </c>
      <c r="W889" t="s">
        <v>6798</v>
      </c>
      <c r="X889" t="s">
        <v>10369</v>
      </c>
      <c r="Y889" t="s">
        <v>14</v>
      </c>
      <c r="Z889">
        <v>2</v>
      </c>
      <c r="AA889">
        <v>2.1099500000000002E-3</v>
      </c>
      <c r="AB889">
        <v>6.7050900000000004E-3</v>
      </c>
      <c r="AC889">
        <v>2</v>
      </c>
      <c r="AD889">
        <v>1.4055E-2</v>
      </c>
      <c r="AE889">
        <v>3.0250200000000001E-2</v>
      </c>
      <c r="AF889">
        <v>1458280</v>
      </c>
      <c r="AG889" t="s">
        <v>10370</v>
      </c>
      <c r="AI889" t="s">
        <v>10371</v>
      </c>
      <c r="AJ889" t="s">
        <v>10372</v>
      </c>
      <c r="AL889" t="s">
        <v>10373</v>
      </c>
      <c r="AM889" t="s">
        <v>10374</v>
      </c>
      <c r="AN889" t="s">
        <v>10377</v>
      </c>
      <c r="AO889" t="s">
        <v>10378</v>
      </c>
      <c r="AQ889" t="s">
        <v>10379</v>
      </c>
      <c r="AS889" t="s">
        <v>10380</v>
      </c>
    </row>
    <row r="890" spans="1:46" x14ac:dyDescent="0.25">
      <c r="A890" s="1">
        <v>-3.4478999999999998E-16</v>
      </c>
      <c r="B890">
        <v>-0.11604100000000001</v>
      </c>
      <c r="C890">
        <f t="shared" si="13"/>
        <v>-0.11604099999999966</v>
      </c>
      <c r="D890" t="s">
        <v>29</v>
      </c>
      <c r="E890" t="s">
        <v>29</v>
      </c>
      <c r="F890" t="s">
        <v>8149</v>
      </c>
      <c r="G890" t="s">
        <v>29</v>
      </c>
      <c r="H890" t="s">
        <v>8149</v>
      </c>
      <c r="I890" t="s">
        <v>57168</v>
      </c>
      <c r="J890" t="s">
        <v>42046</v>
      </c>
      <c r="K890" t="s">
        <v>42047</v>
      </c>
      <c r="L890" t="s">
        <v>42048</v>
      </c>
      <c r="M890" t="s">
        <v>6877</v>
      </c>
      <c r="N890" t="s">
        <v>1275</v>
      </c>
      <c r="Q890" t="s">
        <v>10782</v>
      </c>
      <c r="R890" t="s">
        <v>42049</v>
      </c>
      <c r="S890" t="s">
        <v>10784</v>
      </c>
      <c r="T890" t="s">
        <v>1279</v>
      </c>
      <c r="U890" t="s">
        <v>9</v>
      </c>
      <c r="V890" t="s">
        <v>10</v>
      </c>
      <c r="W890" t="s">
        <v>42050</v>
      </c>
      <c r="X890" t="s">
        <v>42051</v>
      </c>
      <c r="Y890" t="s">
        <v>14</v>
      </c>
      <c r="Z890">
        <v>11</v>
      </c>
      <c r="AA890">
        <v>1</v>
      </c>
      <c r="AB890">
        <v>1</v>
      </c>
      <c r="AC890">
        <v>17</v>
      </c>
      <c r="AD890">
        <v>0.31354199999999999</v>
      </c>
      <c r="AE890">
        <v>0.45967400000000003</v>
      </c>
      <c r="AF890">
        <v>1894260</v>
      </c>
      <c r="AG890" t="s">
        <v>42052</v>
      </c>
      <c r="AI890" t="s">
        <v>42053</v>
      </c>
      <c r="AJ890" t="s">
        <v>42054</v>
      </c>
      <c r="AK890" t="s">
        <v>42055</v>
      </c>
      <c r="AL890" t="s">
        <v>42056</v>
      </c>
      <c r="AM890" t="s">
        <v>42057</v>
      </c>
      <c r="AN890" t="s">
        <v>42060</v>
      </c>
      <c r="AO890" t="s">
        <v>1290</v>
      </c>
      <c r="AQ890" t="s">
        <v>42061</v>
      </c>
      <c r="AS890" t="s">
        <v>42062</v>
      </c>
    </row>
    <row r="891" spans="1:46" x14ac:dyDescent="0.25">
      <c r="A891">
        <v>-1.50508</v>
      </c>
      <c r="B891">
        <v>-1.6208800000000001</v>
      </c>
      <c r="C891">
        <f t="shared" si="13"/>
        <v>-0.11580000000000013</v>
      </c>
      <c r="D891" t="s">
        <v>29</v>
      </c>
      <c r="E891" t="s">
        <v>0</v>
      </c>
      <c r="F891" t="s">
        <v>8149</v>
      </c>
      <c r="G891" t="s">
        <v>0</v>
      </c>
      <c r="H891" t="s">
        <v>8149</v>
      </c>
      <c r="I891" t="s">
        <v>57169</v>
      </c>
      <c r="J891" t="s">
        <v>46303</v>
      </c>
      <c r="K891" t="s">
        <v>46304</v>
      </c>
      <c r="L891" t="s">
        <v>46305</v>
      </c>
      <c r="M891" t="s">
        <v>32927</v>
      </c>
      <c r="N891" t="s">
        <v>32928</v>
      </c>
      <c r="O891" t="s">
        <v>46306</v>
      </c>
      <c r="Q891" t="s">
        <v>32929</v>
      </c>
      <c r="R891" t="s">
        <v>32930</v>
      </c>
      <c r="T891" t="s">
        <v>44784</v>
      </c>
      <c r="U891" t="s">
        <v>3000</v>
      </c>
      <c r="V891" t="s">
        <v>77</v>
      </c>
      <c r="X891" t="s">
        <v>46307</v>
      </c>
      <c r="Y891" t="s">
        <v>14</v>
      </c>
      <c r="Z891">
        <v>5</v>
      </c>
      <c r="AA891">
        <v>3.7656199999999999E-4</v>
      </c>
      <c r="AB891">
        <v>1.60424E-3</v>
      </c>
      <c r="AC891">
        <v>5</v>
      </c>
      <c r="AD891" s="1">
        <v>1.25245E-5</v>
      </c>
      <c r="AE891" s="1">
        <v>7.4047499999999999E-5</v>
      </c>
      <c r="AF891">
        <v>260851</v>
      </c>
      <c r="AG891" t="s">
        <v>46308</v>
      </c>
      <c r="AH891" t="s">
        <v>46309</v>
      </c>
      <c r="AI891" t="s">
        <v>46310</v>
      </c>
      <c r="AJ891" t="s">
        <v>46311</v>
      </c>
      <c r="AK891" t="s">
        <v>46312</v>
      </c>
      <c r="AL891" t="s">
        <v>46313</v>
      </c>
      <c r="AN891" t="s">
        <v>46316</v>
      </c>
      <c r="AO891" t="s">
        <v>46317</v>
      </c>
      <c r="AQ891" t="s">
        <v>46318</v>
      </c>
      <c r="AR891" t="s">
        <v>46319</v>
      </c>
      <c r="AS891" t="s">
        <v>46320</v>
      </c>
      <c r="AT891" t="s">
        <v>46321</v>
      </c>
    </row>
    <row r="892" spans="1:46" x14ac:dyDescent="0.25">
      <c r="A892">
        <v>0</v>
      </c>
      <c r="B892">
        <v>-0.115616</v>
      </c>
      <c r="C892">
        <f t="shared" si="13"/>
        <v>-0.115616</v>
      </c>
      <c r="D892" t="s">
        <v>29</v>
      </c>
      <c r="G892" t="s">
        <v>29</v>
      </c>
      <c r="H892" t="s">
        <v>8149</v>
      </c>
      <c r="I892" t="s">
        <v>57168</v>
      </c>
      <c r="J892" t="s">
        <v>37206</v>
      </c>
      <c r="K892" t="s">
        <v>54</v>
      </c>
      <c r="L892" t="s">
        <v>1784</v>
      </c>
      <c r="Q892" t="s">
        <v>53369</v>
      </c>
      <c r="R892" t="s">
        <v>53370</v>
      </c>
      <c r="U892" t="s">
        <v>9</v>
      </c>
      <c r="V892" t="s">
        <v>408</v>
      </c>
      <c r="X892" t="s">
        <v>53371</v>
      </c>
      <c r="Y892" t="s">
        <v>14</v>
      </c>
      <c r="Z892" t="s">
        <v>15</v>
      </c>
      <c r="AA892" t="s">
        <v>15</v>
      </c>
      <c r="AB892" t="s">
        <v>15</v>
      </c>
      <c r="AC892">
        <v>4</v>
      </c>
      <c r="AD892">
        <v>0.58170299999999997</v>
      </c>
      <c r="AE892">
        <v>0.79830199999999996</v>
      </c>
      <c r="AF892">
        <v>46697</v>
      </c>
      <c r="AG892" t="s">
        <v>53372</v>
      </c>
      <c r="AI892" t="s">
        <v>53373</v>
      </c>
      <c r="AJ892" t="s">
        <v>53374</v>
      </c>
      <c r="AL892" t="s">
        <v>53375</v>
      </c>
      <c r="AN892" t="s">
        <v>53378</v>
      </c>
      <c r="AQ892" t="s">
        <v>53379</v>
      </c>
    </row>
    <row r="893" spans="1:46" x14ac:dyDescent="0.25">
      <c r="A893">
        <v>1.9612799999999999</v>
      </c>
      <c r="B893">
        <v>1.8459000000000001</v>
      </c>
      <c r="C893">
        <f t="shared" si="13"/>
        <v>-0.11537999999999982</v>
      </c>
      <c r="D893" t="s">
        <v>29</v>
      </c>
      <c r="E893" t="s">
        <v>0</v>
      </c>
      <c r="F893" t="s">
        <v>1</v>
      </c>
      <c r="G893" t="s">
        <v>0</v>
      </c>
      <c r="H893" t="s">
        <v>1</v>
      </c>
      <c r="I893" t="s">
        <v>57169</v>
      </c>
      <c r="J893" t="s">
        <v>4434</v>
      </c>
      <c r="K893" t="s">
        <v>4435</v>
      </c>
      <c r="L893" t="s">
        <v>4436</v>
      </c>
      <c r="M893" t="s">
        <v>241</v>
      </c>
      <c r="N893" t="s">
        <v>241</v>
      </c>
      <c r="O893" t="s">
        <v>572</v>
      </c>
      <c r="Q893" t="s">
        <v>4437</v>
      </c>
      <c r="R893" t="s">
        <v>4438</v>
      </c>
      <c r="S893" t="s">
        <v>4439</v>
      </c>
      <c r="T893" t="s">
        <v>243</v>
      </c>
      <c r="U893" t="s">
        <v>9</v>
      </c>
      <c r="V893" t="s">
        <v>10</v>
      </c>
      <c r="W893" t="s">
        <v>4440</v>
      </c>
      <c r="X893" t="s">
        <v>4441</v>
      </c>
      <c r="Y893" t="s">
        <v>14</v>
      </c>
      <c r="Z893">
        <v>7</v>
      </c>
      <c r="AA893" s="1">
        <v>2.25098E-7</v>
      </c>
      <c r="AB893" s="1">
        <v>2.7603200000000002E-6</v>
      </c>
      <c r="AC893">
        <v>7</v>
      </c>
      <c r="AD893" s="1">
        <v>1.6748100000000001E-8</v>
      </c>
      <c r="AE893" s="1">
        <v>2.1874399999999999E-7</v>
      </c>
      <c r="AF893">
        <v>12891800</v>
      </c>
      <c r="AG893" t="s">
        <v>4442</v>
      </c>
      <c r="AH893" t="s">
        <v>577</v>
      </c>
      <c r="AI893" t="s">
        <v>4443</v>
      </c>
      <c r="AJ893" t="s">
        <v>4444</v>
      </c>
      <c r="AL893" t="s">
        <v>4445</v>
      </c>
      <c r="AN893" t="s">
        <v>4442</v>
      </c>
      <c r="AO893" t="s">
        <v>547</v>
      </c>
      <c r="AT893" t="s">
        <v>4448</v>
      </c>
    </row>
    <row r="894" spans="1:46" x14ac:dyDescent="0.25">
      <c r="A894">
        <v>0</v>
      </c>
      <c r="B894">
        <v>-0.114872</v>
      </c>
      <c r="C894">
        <f t="shared" si="13"/>
        <v>-0.114872</v>
      </c>
      <c r="D894" t="s">
        <v>29</v>
      </c>
      <c r="E894" t="s">
        <v>29</v>
      </c>
      <c r="F894" t="s">
        <v>1</v>
      </c>
      <c r="G894" t="s">
        <v>29</v>
      </c>
      <c r="H894" t="s">
        <v>8149</v>
      </c>
      <c r="I894" t="s">
        <v>57168</v>
      </c>
      <c r="J894" t="s">
        <v>21311</v>
      </c>
      <c r="K894" t="s">
        <v>21312</v>
      </c>
      <c r="L894" t="s">
        <v>21313</v>
      </c>
      <c r="M894" t="s">
        <v>21314</v>
      </c>
      <c r="N894" t="s">
        <v>21315</v>
      </c>
      <c r="O894" t="s">
        <v>21316</v>
      </c>
      <c r="Q894" t="s">
        <v>21317</v>
      </c>
      <c r="R894" t="s">
        <v>21318</v>
      </c>
      <c r="S894" t="s">
        <v>21319</v>
      </c>
      <c r="T894" t="s">
        <v>21320</v>
      </c>
      <c r="U894" t="s">
        <v>76</v>
      </c>
      <c r="V894" t="s">
        <v>77</v>
      </c>
      <c r="X894" t="s">
        <v>21321</v>
      </c>
      <c r="Y894" t="s">
        <v>14</v>
      </c>
      <c r="Z894">
        <v>3</v>
      </c>
      <c r="AA894">
        <v>1</v>
      </c>
      <c r="AB894">
        <v>1</v>
      </c>
      <c r="AC894">
        <v>5</v>
      </c>
      <c r="AD894">
        <v>0.48325000000000001</v>
      </c>
      <c r="AE894">
        <v>0.674508</v>
      </c>
      <c r="AF894">
        <v>32990</v>
      </c>
      <c r="AG894" t="s">
        <v>21322</v>
      </c>
      <c r="AI894" t="s">
        <v>21323</v>
      </c>
      <c r="AJ894" t="s">
        <v>21324</v>
      </c>
      <c r="AL894" t="s">
        <v>21325</v>
      </c>
      <c r="AN894" t="s">
        <v>21328</v>
      </c>
      <c r="AQ894" t="s">
        <v>21329</v>
      </c>
      <c r="AR894" t="s">
        <v>21330</v>
      </c>
      <c r="AS894" t="s">
        <v>6277</v>
      </c>
      <c r="AT894" t="s">
        <v>21331</v>
      </c>
    </row>
    <row r="895" spans="1:46" x14ac:dyDescent="0.25">
      <c r="A895">
        <v>0.114395</v>
      </c>
      <c r="B895">
        <v>0</v>
      </c>
      <c r="C895">
        <f t="shared" si="13"/>
        <v>-0.114395</v>
      </c>
      <c r="D895" t="s">
        <v>29</v>
      </c>
      <c r="E895" t="s">
        <v>29</v>
      </c>
      <c r="F895" t="s">
        <v>1</v>
      </c>
      <c r="G895" t="s">
        <v>29</v>
      </c>
      <c r="H895" t="s">
        <v>1</v>
      </c>
      <c r="I895" t="s">
        <v>57168</v>
      </c>
      <c r="J895" t="s">
        <v>24255</v>
      </c>
      <c r="K895" t="s">
        <v>2899</v>
      </c>
      <c r="L895" t="s">
        <v>24256</v>
      </c>
      <c r="M895" t="s">
        <v>907</v>
      </c>
      <c r="Q895" t="s">
        <v>24257</v>
      </c>
      <c r="R895" t="s">
        <v>24258</v>
      </c>
      <c r="S895" t="s">
        <v>24259</v>
      </c>
      <c r="U895" t="s">
        <v>407</v>
      </c>
      <c r="V895" t="s">
        <v>77</v>
      </c>
      <c r="W895" t="s">
        <v>24260</v>
      </c>
      <c r="X895" t="s">
        <v>24261</v>
      </c>
      <c r="Y895" t="s">
        <v>14</v>
      </c>
      <c r="Z895">
        <v>5</v>
      </c>
      <c r="AA895">
        <v>0.31398900000000002</v>
      </c>
      <c r="AB895">
        <v>0.47894799999999998</v>
      </c>
      <c r="AC895">
        <v>5</v>
      </c>
      <c r="AD895">
        <v>1</v>
      </c>
      <c r="AE895">
        <v>1</v>
      </c>
      <c r="AF895">
        <v>92290</v>
      </c>
      <c r="AG895" t="s">
        <v>24262</v>
      </c>
      <c r="AI895" t="s">
        <v>24263</v>
      </c>
      <c r="AJ895" t="s">
        <v>24264</v>
      </c>
      <c r="AL895" t="s">
        <v>24265</v>
      </c>
      <c r="AN895" t="s">
        <v>24268</v>
      </c>
      <c r="AO895" t="s">
        <v>24269</v>
      </c>
      <c r="AQ895" t="s">
        <v>24270</v>
      </c>
      <c r="AR895" t="s">
        <v>24271</v>
      </c>
      <c r="AS895" t="s">
        <v>24272</v>
      </c>
    </row>
    <row r="896" spans="1:46" x14ac:dyDescent="0.25">
      <c r="A896">
        <v>1.87751</v>
      </c>
      <c r="B896">
        <v>1.76339</v>
      </c>
      <c r="C896">
        <f t="shared" si="13"/>
        <v>-0.11412</v>
      </c>
      <c r="D896" t="s">
        <v>29</v>
      </c>
      <c r="E896" t="s">
        <v>0</v>
      </c>
      <c r="F896" t="s">
        <v>1</v>
      </c>
      <c r="G896" t="s">
        <v>0</v>
      </c>
      <c r="H896" t="s">
        <v>1</v>
      </c>
      <c r="I896" t="s">
        <v>57169</v>
      </c>
      <c r="J896" t="s">
        <v>8993</v>
      </c>
      <c r="K896" t="s">
        <v>8994</v>
      </c>
      <c r="L896" t="s">
        <v>8995</v>
      </c>
      <c r="M896" t="s">
        <v>8996</v>
      </c>
      <c r="N896" t="s">
        <v>8561</v>
      </c>
      <c r="Q896" t="s">
        <v>3188</v>
      </c>
      <c r="R896" t="s">
        <v>8997</v>
      </c>
      <c r="S896" t="s">
        <v>3190</v>
      </c>
      <c r="T896" t="s">
        <v>8998</v>
      </c>
      <c r="U896" t="s">
        <v>9</v>
      </c>
      <c r="V896" t="s">
        <v>10</v>
      </c>
      <c r="W896" t="s">
        <v>8999</v>
      </c>
      <c r="X896" t="s">
        <v>9000</v>
      </c>
      <c r="Y896" t="s">
        <v>14</v>
      </c>
      <c r="Z896">
        <v>1</v>
      </c>
      <c r="AA896" s="1">
        <v>5.7930999999999998E-5</v>
      </c>
      <c r="AB896">
        <v>3.2996399999999997E-4</v>
      </c>
      <c r="AC896">
        <v>2</v>
      </c>
      <c r="AD896" s="1">
        <v>7.5860199999999998E-7</v>
      </c>
      <c r="AE896" s="1">
        <v>6.3060799999999999E-6</v>
      </c>
      <c r="AF896">
        <v>1537190</v>
      </c>
      <c r="AG896" t="s">
        <v>9001</v>
      </c>
      <c r="AI896" t="s">
        <v>9002</v>
      </c>
      <c r="AJ896" t="s">
        <v>9003</v>
      </c>
      <c r="AK896" t="s">
        <v>9004</v>
      </c>
      <c r="AL896" t="s">
        <v>9005</v>
      </c>
      <c r="AM896" t="s">
        <v>9006</v>
      </c>
      <c r="AN896" t="s">
        <v>9009</v>
      </c>
      <c r="AO896" t="s">
        <v>9010</v>
      </c>
      <c r="AQ896" t="s">
        <v>9011</v>
      </c>
      <c r="AR896" t="s">
        <v>9012</v>
      </c>
      <c r="AS896" t="s">
        <v>9013</v>
      </c>
    </row>
    <row r="897" spans="1:46" x14ac:dyDescent="0.25">
      <c r="A897">
        <v>0.26737699999999998</v>
      </c>
      <c r="B897">
        <v>0.15354300000000001</v>
      </c>
      <c r="C897">
        <f t="shared" si="13"/>
        <v>-0.11383399999999996</v>
      </c>
      <c r="D897" t="s">
        <v>29</v>
      </c>
      <c r="E897" t="s">
        <v>29</v>
      </c>
      <c r="F897" t="s">
        <v>1</v>
      </c>
      <c r="G897" t="s">
        <v>29</v>
      </c>
      <c r="H897" t="s">
        <v>1</v>
      </c>
      <c r="I897" t="s">
        <v>57168</v>
      </c>
      <c r="J897" t="s">
        <v>17212</v>
      </c>
      <c r="K897" t="s">
        <v>15595</v>
      </c>
      <c r="L897" t="s">
        <v>17213</v>
      </c>
      <c r="M897" t="s">
        <v>2289</v>
      </c>
      <c r="Q897" t="s">
        <v>2290</v>
      </c>
      <c r="R897" t="s">
        <v>4018</v>
      </c>
      <c r="S897" t="s">
        <v>2290</v>
      </c>
      <c r="U897" t="s">
        <v>306</v>
      </c>
      <c r="V897" t="s">
        <v>77</v>
      </c>
      <c r="X897" t="s">
        <v>17214</v>
      </c>
      <c r="Y897" t="s">
        <v>14</v>
      </c>
      <c r="Z897">
        <v>3</v>
      </c>
      <c r="AA897">
        <v>7.6599899999999999E-2</v>
      </c>
      <c r="AB897">
        <v>0.14394699999999999</v>
      </c>
      <c r="AC897">
        <v>3</v>
      </c>
      <c r="AD897">
        <v>0.22609899999999999</v>
      </c>
      <c r="AE897">
        <v>0.34395399999999998</v>
      </c>
      <c r="AF897">
        <v>1264900</v>
      </c>
      <c r="AG897" t="s">
        <v>17215</v>
      </c>
      <c r="AI897" t="s">
        <v>17216</v>
      </c>
      <c r="AJ897" t="s">
        <v>17217</v>
      </c>
      <c r="AL897" t="s">
        <v>17218</v>
      </c>
      <c r="AM897" t="s">
        <v>17219</v>
      </c>
      <c r="AN897" t="s">
        <v>17222</v>
      </c>
      <c r="AQ897" t="s">
        <v>17223</v>
      </c>
      <c r="AS897" t="s">
        <v>3282</v>
      </c>
    </row>
    <row r="898" spans="1:46" x14ac:dyDescent="0.25">
      <c r="A898">
        <v>-0.427483</v>
      </c>
      <c r="B898">
        <v>-0.540157</v>
      </c>
      <c r="C898">
        <f t="shared" si="13"/>
        <v>-0.112674</v>
      </c>
      <c r="D898" t="s">
        <v>29</v>
      </c>
      <c r="E898" t="s">
        <v>29</v>
      </c>
      <c r="F898" t="s">
        <v>8149</v>
      </c>
      <c r="G898" t="s">
        <v>29</v>
      </c>
      <c r="H898" t="s">
        <v>8149</v>
      </c>
      <c r="I898" t="s">
        <v>57168</v>
      </c>
      <c r="J898" t="s">
        <v>35473</v>
      </c>
      <c r="K898" t="s">
        <v>35474</v>
      </c>
      <c r="L898" t="s">
        <v>35475</v>
      </c>
      <c r="M898" t="s">
        <v>72</v>
      </c>
      <c r="O898" t="s">
        <v>9087</v>
      </c>
      <c r="Q898" t="s">
        <v>35476</v>
      </c>
      <c r="R898" t="s">
        <v>35477</v>
      </c>
      <c r="S898" t="s">
        <v>2404</v>
      </c>
      <c r="T898" t="s">
        <v>2423</v>
      </c>
      <c r="U898" t="s">
        <v>347</v>
      </c>
      <c r="V898" t="s">
        <v>77</v>
      </c>
      <c r="X898" t="s">
        <v>35478</v>
      </c>
      <c r="Y898" t="s">
        <v>14</v>
      </c>
      <c r="Z898">
        <v>2</v>
      </c>
      <c r="AA898">
        <v>4.8335299999999998E-2</v>
      </c>
      <c r="AB898">
        <v>9.7198999999999994E-2</v>
      </c>
      <c r="AC898">
        <v>2</v>
      </c>
      <c r="AD898">
        <v>2.0112000000000001E-2</v>
      </c>
      <c r="AE898">
        <v>4.1392900000000003E-2</v>
      </c>
      <c r="AF898">
        <v>314650</v>
      </c>
      <c r="AG898" t="s">
        <v>35479</v>
      </c>
      <c r="AI898" t="s">
        <v>35480</v>
      </c>
      <c r="AJ898" t="s">
        <v>35481</v>
      </c>
      <c r="AL898" t="s">
        <v>35482</v>
      </c>
      <c r="AM898" t="s">
        <v>35483</v>
      </c>
      <c r="AN898" t="s">
        <v>35486</v>
      </c>
      <c r="AP898" t="s">
        <v>7434</v>
      </c>
      <c r="AQ898" t="s">
        <v>35487</v>
      </c>
      <c r="AR898" t="s">
        <v>35488</v>
      </c>
      <c r="AS898" t="s">
        <v>35489</v>
      </c>
      <c r="AT898" t="s">
        <v>35490</v>
      </c>
    </row>
    <row r="899" spans="1:46" x14ac:dyDescent="0.25">
      <c r="A899">
        <v>2.2046600000000001</v>
      </c>
      <c r="B899">
        <v>2.0920399999999999</v>
      </c>
      <c r="C899">
        <f t="shared" ref="C899:C962" si="14">B899-A899</f>
        <v>-0.11262000000000016</v>
      </c>
      <c r="D899" t="s">
        <v>29</v>
      </c>
      <c r="E899" t="s">
        <v>0</v>
      </c>
      <c r="F899" t="s">
        <v>1</v>
      </c>
      <c r="G899" t="s">
        <v>0</v>
      </c>
      <c r="H899" t="s">
        <v>1</v>
      </c>
      <c r="I899" t="s">
        <v>57169</v>
      </c>
      <c r="J899" t="s">
        <v>3762</v>
      </c>
      <c r="L899" t="s">
        <v>3763</v>
      </c>
      <c r="Q899" t="s">
        <v>3764</v>
      </c>
      <c r="R899" t="s">
        <v>3765</v>
      </c>
      <c r="S899" t="s">
        <v>3764</v>
      </c>
      <c r="T899" t="s">
        <v>3766</v>
      </c>
      <c r="V899" t="s">
        <v>266</v>
      </c>
      <c r="X899" t="s">
        <v>3767</v>
      </c>
      <c r="Y899" t="s">
        <v>14</v>
      </c>
      <c r="Z899">
        <v>2</v>
      </c>
      <c r="AA899" s="1">
        <v>8.2488200000000001E-5</v>
      </c>
      <c r="AB899">
        <v>4.41679E-4</v>
      </c>
      <c r="AC899">
        <v>2</v>
      </c>
      <c r="AD899">
        <v>2.97192E-4</v>
      </c>
      <c r="AE899">
        <v>1.1012400000000001E-3</v>
      </c>
      <c r="AF899">
        <v>734723</v>
      </c>
      <c r="AG899" t="s">
        <v>3768</v>
      </c>
      <c r="AI899" t="s">
        <v>3769</v>
      </c>
      <c r="AJ899" t="s">
        <v>3770</v>
      </c>
      <c r="AL899" t="s">
        <v>3771</v>
      </c>
      <c r="AN899" t="s">
        <v>3774</v>
      </c>
      <c r="AO899" t="s">
        <v>3775</v>
      </c>
      <c r="AQ899" t="s">
        <v>3776</v>
      </c>
      <c r="AR899" t="s">
        <v>3777</v>
      </c>
      <c r="AS899" t="s">
        <v>3778</v>
      </c>
    </row>
    <row r="900" spans="1:46" x14ac:dyDescent="0.25">
      <c r="A900">
        <v>0.36594399999999999</v>
      </c>
      <c r="B900">
        <v>0.25493300000000002</v>
      </c>
      <c r="C900">
        <f t="shared" si="14"/>
        <v>-0.11101099999999997</v>
      </c>
      <c r="D900" t="s">
        <v>29</v>
      </c>
      <c r="E900" t="s">
        <v>29</v>
      </c>
      <c r="F900" t="s">
        <v>1</v>
      </c>
      <c r="G900" t="s">
        <v>29</v>
      </c>
      <c r="H900" t="s">
        <v>1</v>
      </c>
      <c r="I900" t="s">
        <v>57168</v>
      </c>
      <c r="J900" t="s">
        <v>21668</v>
      </c>
      <c r="K900" t="s">
        <v>12884</v>
      </c>
      <c r="L900" t="s">
        <v>21669</v>
      </c>
      <c r="M900" t="s">
        <v>9915</v>
      </c>
      <c r="N900" t="s">
        <v>9916</v>
      </c>
      <c r="O900" t="s">
        <v>21670</v>
      </c>
      <c r="Q900" t="s">
        <v>21671</v>
      </c>
      <c r="R900" t="s">
        <v>21672</v>
      </c>
      <c r="T900" t="s">
        <v>9918</v>
      </c>
      <c r="U900" t="s">
        <v>76</v>
      </c>
      <c r="V900" t="s">
        <v>77</v>
      </c>
      <c r="W900" t="s">
        <v>9919</v>
      </c>
      <c r="X900" t="s">
        <v>21673</v>
      </c>
      <c r="Y900" t="s">
        <v>14</v>
      </c>
      <c r="Z900">
        <v>3</v>
      </c>
      <c r="AA900">
        <v>2.4326799999999999E-2</v>
      </c>
      <c r="AB900">
        <v>5.4065299999999997E-2</v>
      </c>
      <c r="AC900">
        <v>3</v>
      </c>
      <c r="AD900">
        <v>6.0778499999999999E-2</v>
      </c>
      <c r="AE900">
        <v>0.107616</v>
      </c>
      <c r="AF900">
        <v>233435</v>
      </c>
      <c r="AG900" t="s">
        <v>21674</v>
      </c>
      <c r="AH900" t="s">
        <v>21675</v>
      </c>
      <c r="AI900" t="s">
        <v>21676</v>
      </c>
      <c r="AJ900" t="s">
        <v>21677</v>
      </c>
      <c r="AL900" t="s">
        <v>21678</v>
      </c>
      <c r="AN900" t="s">
        <v>21681</v>
      </c>
      <c r="AQ900" t="s">
        <v>12895</v>
      </c>
      <c r="AS900" t="s">
        <v>21682</v>
      </c>
      <c r="AT900" t="s">
        <v>21683</v>
      </c>
    </row>
    <row r="901" spans="1:46" x14ac:dyDescent="0.25">
      <c r="A901">
        <v>0.759718</v>
      </c>
      <c r="B901">
        <v>0.64969699999999997</v>
      </c>
      <c r="C901">
        <f t="shared" si="14"/>
        <v>-0.11002100000000004</v>
      </c>
      <c r="D901" t="s">
        <v>29</v>
      </c>
      <c r="E901" t="s">
        <v>29</v>
      </c>
      <c r="F901" t="s">
        <v>1</v>
      </c>
      <c r="G901" t="s">
        <v>29</v>
      </c>
      <c r="H901" t="s">
        <v>1</v>
      </c>
      <c r="I901" t="s">
        <v>57168</v>
      </c>
      <c r="J901" t="s">
        <v>7323</v>
      </c>
      <c r="L901" t="s">
        <v>14850</v>
      </c>
      <c r="M901" t="s">
        <v>7326</v>
      </c>
      <c r="N901" t="s">
        <v>7327</v>
      </c>
      <c r="O901" t="s">
        <v>343</v>
      </c>
      <c r="Q901" t="s">
        <v>14851</v>
      </c>
      <c r="R901" t="s">
        <v>14852</v>
      </c>
      <c r="T901" t="s">
        <v>7330</v>
      </c>
      <c r="U901" t="s">
        <v>347</v>
      </c>
      <c r="V901" t="s">
        <v>77</v>
      </c>
      <c r="X901" t="s">
        <v>14853</v>
      </c>
      <c r="Y901" t="s">
        <v>14</v>
      </c>
      <c r="Z901">
        <v>1</v>
      </c>
      <c r="AA901">
        <v>1.02226E-2</v>
      </c>
      <c r="AB901">
        <v>2.5613799999999999E-2</v>
      </c>
      <c r="AC901">
        <v>1</v>
      </c>
      <c r="AD901">
        <v>3.2514099999999997E-2</v>
      </c>
      <c r="AE901">
        <v>6.2359499999999998E-2</v>
      </c>
      <c r="AF901">
        <v>206190</v>
      </c>
      <c r="AG901" t="s">
        <v>14854</v>
      </c>
      <c r="AH901" t="s">
        <v>351</v>
      </c>
      <c r="AI901" t="s">
        <v>14855</v>
      </c>
      <c r="AJ901" t="s">
        <v>14856</v>
      </c>
      <c r="AL901" t="s">
        <v>14857</v>
      </c>
      <c r="AM901" t="s">
        <v>14858</v>
      </c>
      <c r="AN901" t="s">
        <v>14861</v>
      </c>
      <c r="AQ901" t="s">
        <v>14862</v>
      </c>
      <c r="AS901" t="s">
        <v>14863</v>
      </c>
      <c r="AT901" t="s">
        <v>14864</v>
      </c>
    </row>
    <row r="902" spans="1:46" x14ac:dyDescent="0.25">
      <c r="A902">
        <v>1.4917199999999999</v>
      </c>
      <c r="B902">
        <v>1.3819600000000001</v>
      </c>
      <c r="C902">
        <f t="shared" si="14"/>
        <v>-0.10975999999999986</v>
      </c>
      <c r="D902" t="s">
        <v>29</v>
      </c>
      <c r="E902" t="s">
        <v>0</v>
      </c>
      <c r="F902" t="s">
        <v>1</v>
      </c>
      <c r="G902" t="s">
        <v>0</v>
      </c>
      <c r="H902" t="s">
        <v>1</v>
      </c>
      <c r="I902" t="s">
        <v>57169</v>
      </c>
      <c r="J902" t="s">
        <v>6954</v>
      </c>
      <c r="K902" t="s">
        <v>6955</v>
      </c>
      <c r="L902" t="s">
        <v>1784</v>
      </c>
      <c r="M902" t="s">
        <v>6956</v>
      </c>
      <c r="N902" t="s">
        <v>6957</v>
      </c>
      <c r="Q902" t="s">
        <v>6958</v>
      </c>
      <c r="R902" t="s">
        <v>6959</v>
      </c>
      <c r="S902" t="s">
        <v>6960</v>
      </c>
      <c r="T902" t="s">
        <v>6961</v>
      </c>
      <c r="X902" t="s">
        <v>6962</v>
      </c>
      <c r="Y902" t="s">
        <v>14</v>
      </c>
      <c r="Z902">
        <v>1</v>
      </c>
      <c r="AA902">
        <v>3.0119499999999998E-3</v>
      </c>
      <c r="AB902">
        <v>9.0998799999999994E-3</v>
      </c>
      <c r="AC902">
        <v>1</v>
      </c>
      <c r="AD902">
        <v>8.9642699999999999E-4</v>
      </c>
      <c r="AE902">
        <v>2.8432399999999999E-3</v>
      </c>
      <c r="AF902" t="s">
        <v>15</v>
      </c>
      <c r="AG902" t="s">
        <v>6963</v>
      </c>
      <c r="AI902" t="s">
        <v>6964</v>
      </c>
      <c r="AJ902" t="s">
        <v>6965</v>
      </c>
      <c r="AL902" t="s">
        <v>6966</v>
      </c>
      <c r="AN902" t="s">
        <v>6969</v>
      </c>
      <c r="AQ902" t="s">
        <v>6970</v>
      </c>
      <c r="AS902" t="s">
        <v>1801</v>
      </c>
    </row>
    <row r="903" spans="1:46" x14ac:dyDescent="0.25">
      <c r="A903">
        <v>-5.3446399999999998E-2</v>
      </c>
      <c r="B903">
        <v>-0.16101299999999999</v>
      </c>
      <c r="C903">
        <f t="shared" si="14"/>
        <v>-0.10756659999999998</v>
      </c>
      <c r="D903" t="s">
        <v>29</v>
      </c>
      <c r="E903" t="s">
        <v>29</v>
      </c>
      <c r="F903" t="s">
        <v>8149</v>
      </c>
      <c r="G903" t="s">
        <v>29</v>
      </c>
      <c r="H903" t="s">
        <v>8149</v>
      </c>
      <c r="I903" t="s">
        <v>57168</v>
      </c>
      <c r="J903" t="s">
        <v>21843</v>
      </c>
      <c r="K903" t="s">
        <v>21844</v>
      </c>
      <c r="L903" t="s">
        <v>21845</v>
      </c>
      <c r="Q903" t="s">
        <v>21846</v>
      </c>
      <c r="R903" t="s">
        <v>21847</v>
      </c>
      <c r="V903" t="s">
        <v>77</v>
      </c>
      <c r="X903" t="s">
        <v>21848</v>
      </c>
      <c r="Y903" t="s">
        <v>14</v>
      </c>
      <c r="Z903">
        <v>4</v>
      </c>
      <c r="AA903">
        <v>0.72940899999999997</v>
      </c>
      <c r="AB903">
        <v>1</v>
      </c>
      <c r="AC903">
        <v>4</v>
      </c>
      <c r="AD903">
        <v>0.42382700000000001</v>
      </c>
      <c r="AE903">
        <v>0.59886700000000004</v>
      </c>
      <c r="AF903">
        <v>9005</v>
      </c>
      <c r="AG903" t="s">
        <v>21849</v>
      </c>
      <c r="AI903" t="s">
        <v>21850</v>
      </c>
      <c r="AJ903" t="s">
        <v>21851</v>
      </c>
      <c r="AL903" t="s">
        <v>21852</v>
      </c>
      <c r="AM903" t="s">
        <v>21853</v>
      </c>
      <c r="AN903" t="s">
        <v>21856</v>
      </c>
      <c r="AQ903" t="s">
        <v>21857</v>
      </c>
      <c r="AR903" t="s">
        <v>21858</v>
      </c>
      <c r="AS903" t="s">
        <v>21859</v>
      </c>
    </row>
    <row r="904" spans="1:46" x14ac:dyDescent="0.25">
      <c r="A904">
        <v>-1.20722</v>
      </c>
      <c r="B904">
        <v>-1.31325</v>
      </c>
      <c r="C904">
        <f t="shared" si="14"/>
        <v>-0.10603000000000007</v>
      </c>
      <c r="D904" t="s">
        <v>29</v>
      </c>
      <c r="E904" t="s">
        <v>0</v>
      </c>
      <c r="F904" t="s">
        <v>8149</v>
      </c>
      <c r="G904" t="s">
        <v>0</v>
      </c>
      <c r="H904" t="s">
        <v>8149</v>
      </c>
      <c r="I904" t="s">
        <v>57169</v>
      </c>
      <c r="J904" t="s">
        <v>39264</v>
      </c>
      <c r="K904" t="s">
        <v>19723</v>
      </c>
      <c r="L904" t="s">
        <v>29238</v>
      </c>
      <c r="Q904" t="s">
        <v>29222</v>
      </c>
      <c r="R904" t="s">
        <v>29223</v>
      </c>
      <c r="S904" t="s">
        <v>29224</v>
      </c>
      <c r="T904" t="s">
        <v>16801</v>
      </c>
      <c r="V904" t="s">
        <v>59</v>
      </c>
      <c r="X904" t="s">
        <v>39265</v>
      </c>
      <c r="Y904" t="s">
        <v>14</v>
      </c>
      <c r="Z904">
        <v>1</v>
      </c>
      <c r="AA904">
        <v>2.4814699999999999E-4</v>
      </c>
      <c r="AB904">
        <v>1.1245700000000001E-3</v>
      </c>
      <c r="AC904">
        <v>1</v>
      </c>
      <c r="AD904">
        <v>4.0193800000000001E-4</v>
      </c>
      <c r="AE904">
        <v>1.4277700000000001E-3</v>
      </c>
      <c r="AF904">
        <v>227971</v>
      </c>
      <c r="AG904" t="s">
        <v>39266</v>
      </c>
      <c r="AI904" t="s">
        <v>39267</v>
      </c>
      <c r="AJ904" t="s">
        <v>39268</v>
      </c>
      <c r="AL904" t="s">
        <v>39269</v>
      </c>
      <c r="AM904" t="s">
        <v>39270</v>
      </c>
      <c r="AN904" t="s">
        <v>39273</v>
      </c>
      <c r="AO904" t="s">
        <v>39274</v>
      </c>
      <c r="AQ904" t="s">
        <v>39275</v>
      </c>
    </row>
    <row r="905" spans="1:46" x14ac:dyDescent="0.25">
      <c r="A905">
        <v>0.427763</v>
      </c>
      <c r="B905">
        <v>0.321793</v>
      </c>
      <c r="C905">
        <f t="shared" si="14"/>
        <v>-0.10597000000000001</v>
      </c>
      <c r="D905" t="s">
        <v>29</v>
      </c>
      <c r="E905" t="s">
        <v>29</v>
      </c>
      <c r="F905" t="s">
        <v>1</v>
      </c>
      <c r="G905" t="s">
        <v>29</v>
      </c>
      <c r="H905" t="s">
        <v>1</v>
      </c>
      <c r="I905" t="s">
        <v>57168</v>
      </c>
      <c r="J905" t="s">
        <v>14386</v>
      </c>
      <c r="K905" t="s">
        <v>14387</v>
      </c>
      <c r="L905" t="s">
        <v>14388</v>
      </c>
      <c r="M905" t="s">
        <v>1805</v>
      </c>
      <c r="N905" t="s">
        <v>1806</v>
      </c>
      <c r="O905" t="s">
        <v>10415</v>
      </c>
      <c r="Q905" t="s">
        <v>14389</v>
      </c>
      <c r="R905" t="s">
        <v>14390</v>
      </c>
      <c r="S905" t="s">
        <v>8352</v>
      </c>
      <c r="T905" t="s">
        <v>14391</v>
      </c>
      <c r="U905" t="s">
        <v>9</v>
      </c>
      <c r="V905" t="s">
        <v>99</v>
      </c>
      <c r="W905" t="s">
        <v>1130</v>
      </c>
      <c r="X905" t="s">
        <v>14392</v>
      </c>
      <c r="Y905" t="s">
        <v>14</v>
      </c>
      <c r="Z905">
        <v>9</v>
      </c>
      <c r="AA905">
        <v>1.6406E-2</v>
      </c>
      <c r="AB905">
        <v>3.8492199999999997E-2</v>
      </c>
      <c r="AC905">
        <v>9</v>
      </c>
      <c r="AD905">
        <v>8.4060000000000003E-3</v>
      </c>
      <c r="AE905">
        <v>1.9583900000000001E-2</v>
      </c>
      <c r="AF905">
        <v>2432850</v>
      </c>
      <c r="AG905" t="s">
        <v>14393</v>
      </c>
      <c r="AH905" t="s">
        <v>14394</v>
      </c>
      <c r="AI905" t="s">
        <v>14395</v>
      </c>
      <c r="AJ905" t="s">
        <v>14396</v>
      </c>
      <c r="AL905" t="s">
        <v>14397</v>
      </c>
      <c r="AM905" t="s">
        <v>14398</v>
      </c>
      <c r="AN905" t="s">
        <v>14393</v>
      </c>
      <c r="AQ905" t="s">
        <v>14401</v>
      </c>
      <c r="AS905" t="s">
        <v>14402</v>
      </c>
      <c r="AT905" t="s">
        <v>14403</v>
      </c>
    </row>
    <row r="906" spans="1:46" x14ac:dyDescent="0.25">
      <c r="A906">
        <v>3.1753900000000002</v>
      </c>
      <c r="B906">
        <v>3.0696699999999999</v>
      </c>
      <c r="C906">
        <f t="shared" si="14"/>
        <v>-0.10572000000000026</v>
      </c>
      <c r="D906" t="s">
        <v>29</v>
      </c>
      <c r="E906" t="s">
        <v>0</v>
      </c>
      <c r="F906" t="s">
        <v>1</v>
      </c>
      <c r="G906" t="s">
        <v>0</v>
      </c>
      <c r="H906" t="s">
        <v>1</v>
      </c>
      <c r="I906" t="s">
        <v>57169</v>
      </c>
      <c r="J906" t="s">
        <v>2717</v>
      </c>
      <c r="K906" t="s">
        <v>2718</v>
      </c>
      <c r="L906" t="s">
        <v>2719</v>
      </c>
      <c r="M906" t="s">
        <v>1296</v>
      </c>
      <c r="Q906" t="s">
        <v>1298</v>
      </c>
      <c r="R906" t="s">
        <v>2720</v>
      </c>
      <c r="S906" t="s">
        <v>1300</v>
      </c>
      <c r="T906" t="s">
        <v>1039</v>
      </c>
      <c r="U906" t="s">
        <v>145</v>
      </c>
      <c r="V906" t="s">
        <v>408</v>
      </c>
      <c r="W906" t="s">
        <v>2721</v>
      </c>
      <c r="X906" t="s">
        <v>2722</v>
      </c>
      <c r="Y906" t="s">
        <v>14</v>
      </c>
      <c r="Z906">
        <v>8</v>
      </c>
      <c r="AA906" s="1">
        <v>8.9704499999999999E-23</v>
      </c>
      <c r="AB906" s="1">
        <v>1.8700399999999999E-20</v>
      </c>
      <c r="AC906">
        <v>8</v>
      </c>
      <c r="AD906" s="1">
        <v>1.8415399999999999E-23</v>
      </c>
      <c r="AE906" s="1">
        <v>4.2171299999999998E-21</v>
      </c>
      <c r="AF906">
        <v>24432700</v>
      </c>
      <c r="AG906" t="s">
        <v>2723</v>
      </c>
      <c r="AI906" t="s">
        <v>2724</v>
      </c>
      <c r="AJ906" t="s">
        <v>2725</v>
      </c>
      <c r="AK906" t="s">
        <v>2726</v>
      </c>
      <c r="AL906" t="s">
        <v>2727</v>
      </c>
      <c r="AN906" t="s">
        <v>2723</v>
      </c>
      <c r="AO906" t="s">
        <v>2730</v>
      </c>
      <c r="AQ906" t="s">
        <v>2731</v>
      </c>
      <c r="AR906" t="s">
        <v>2732</v>
      </c>
      <c r="AS906" t="s">
        <v>2733</v>
      </c>
    </row>
    <row r="907" spans="1:46" x14ac:dyDescent="0.25">
      <c r="A907">
        <v>0</v>
      </c>
      <c r="B907">
        <v>-0.10531799999999999</v>
      </c>
      <c r="C907">
        <f t="shared" si="14"/>
        <v>-0.10531799999999999</v>
      </c>
      <c r="D907" t="s">
        <v>29</v>
      </c>
      <c r="G907" t="s">
        <v>29</v>
      </c>
      <c r="H907" t="s">
        <v>8149</v>
      </c>
      <c r="I907" t="s">
        <v>57168</v>
      </c>
      <c r="J907" t="s">
        <v>58178</v>
      </c>
      <c r="K907" t="s">
        <v>2663</v>
      </c>
      <c r="L907" t="s">
        <v>58179</v>
      </c>
      <c r="M907" t="s">
        <v>19134</v>
      </c>
      <c r="Q907" t="s">
        <v>58180</v>
      </c>
      <c r="R907" t="s">
        <v>58181</v>
      </c>
      <c r="V907" t="s">
        <v>266</v>
      </c>
      <c r="X907" t="s">
        <v>58182</v>
      </c>
      <c r="Y907" t="s">
        <v>14</v>
      </c>
      <c r="Z907" t="s">
        <v>15</v>
      </c>
      <c r="AA907" t="s">
        <v>15</v>
      </c>
      <c r="AB907" t="s">
        <v>15</v>
      </c>
      <c r="AC907">
        <v>1</v>
      </c>
      <c r="AD907">
        <v>0.52088599999999996</v>
      </c>
      <c r="AE907">
        <v>0.72088700000000006</v>
      </c>
      <c r="AF907">
        <v>1876</v>
      </c>
      <c r="AG907" t="s">
        <v>58183</v>
      </c>
      <c r="AI907" t="s">
        <v>58184</v>
      </c>
      <c r="AJ907" t="s">
        <v>58185</v>
      </c>
      <c r="AL907" t="s">
        <v>58186</v>
      </c>
      <c r="AM907" t="s">
        <v>58187</v>
      </c>
      <c r="AN907" t="s">
        <v>58188</v>
      </c>
      <c r="AO907" t="s">
        <v>58189</v>
      </c>
      <c r="AQ907" t="s">
        <v>58190</v>
      </c>
      <c r="AR907" t="s">
        <v>58191</v>
      </c>
      <c r="AS907" t="s">
        <v>58192</v>
      </c>
    </row>
    <row r="908" spans="1:46" x14ac:dyDescent="0.25">
      <c r="A908">
        <v>-1.8525</v>
      </c>
      <c r="B908">
        <v>-1.9578</v>
      </c>
      <c r="C908">
        <f t="shared" si="14"/>
        <v>-0.10529999999999995</v>
      </c>
      <c r="D908" t="s">
        <v>29</v>
      </c>
      <c r="E908" t="s">
        <v>29</v>
      </c>
      <c r="F908" t="s">
        <v>8149</v>
      </c>
      <c r="G908" t="s">
        <v>0</v>
      </c>
      <c r="H908" t="s">
        <v>8149</v>
      </c>
      <c r="I908" t="s">
        <v>57129</v>
      </c>
      <c r="J908" t="s">
        <v>56903</v>
      </c>
      <c r="K908" t="s">
        <v>5796</v>
      </c>
      <c r="L908" t="s">
        <v>56904</v>
      </c>
      <c r="M908" t="s">
        <v>206</v>
      </c>
      <c r="O908" t="s">
        <v>56905</v>
      </c>
      <c r="R908" t="s">
        <v>56906</v>
      </c>
      <c r="T908" t="s">
        <v>56907</v>
      </c>
      <c r="X908" t="s">
        <v>56908</v>
      </c>
      <c r="Y908" t="s">
        <v>14</v>
      </c>
      <c r="Z908">
        <v>1</v>
      </c>
      <c r="AA908">
        <v>7.9686099999999992E-3</v>
      </c>
      <c r="AB908">
        <v>2.0678700000000001E-2</v>
      </c>
      <c r="AC908">
        <v>1</v>
      </c>
      <c r="AD908">
        <v>8.2683300000000002E-4</v>
      </c>
      <c r="AE908">
        <v>2.6668299999999998E-3</v>
      </c>
      <c r="AF908" t="s">
        <v>15</v>
      </c>
      <c r="AG908" t="s">
        <v>56909</v>
      </c>
      <c r="AH908" t="s">
        <v>56910</v>
      </c>
      <c r="AI908" t="s">
        <v>56911</v>
      </c>
      <c r="AJ908" t="s">
        <v>56906</v>
      </c>
      <c r="AL908" t="s">
        <v>56912</v>
      </c>
      <c r="AN908" t="s">
        <v>56909</v>
      </c>
      <c r="AQ908" t="s">
        <v>56915</v>
      </c>
      <c r="AR908" t="s">
        <v>56916</v>
      </c>
      <c r="AS908" t="s">
        <v>56917</v>
      </c>
      <c r="AT908" t="s">
        <v>56918</v>
      </c>
    </row>
    <row r="909" spans="1:46" x14ac:dyDescent="0.25">
      <c r="A909">
        <v>0.72285200000000005</v>
      </c>
      <c r="B909">
        <v>0.61757099999999998</v>
      </c>
      <c r="C909">
        <f t="shared" si="14"/>
        <v>-0.10528100000000007</v>
      </c>
      <c r="D909" t="s">
        <v>29</v>
      </c>
      <c r="E909" t="s">
        <v>29</v>
      </c>
      <c r="F909" t="s">
        <v>1</v>
      </c>
      <c r="G909" t="s">
        <v>29</v>
      </c>
      <c r="H909" t="s">
        <v>1</v>
      </c>
      <c r="I909" t="s">
        <v>57168</v>
      </c>
      <c r="J909" t="s">
        <v>8490</v>
      </c>
      <c r="K909" t="s">
        <v>8491</v>
      </c>
      <c r="L909" t="s">
        <v>8492</v>
      </c>
      <c r="M909" t="s">
        <v>3614</v>
      </c>
      <c r="Q909" t="s">
        <v>8493</v>
      </c>
      <c r="R909" t="s">
        <v>8494</v>
      </c>
      <c r="U909" t="s">
        <v>76</v>
      </c>
      <c r="V909" t="s">
        <v>77</v>
      </c>
      <c r="X909" t="s">
        <v>8495</v>
      </c>
      <c r="Y909" t="s">
        <v>14</v>
      </c>
      <c r="Z909">
        <v>1</v>
      </c>
      <c r="AA909">
        <v>2.75778E-2</v>
      </c>
      <c r="AB909">
        <v>6.0262700000000002E-2</v>
      </c>
      <c r="AC909">
        <v>1</v>
      </c>
      <c r="AD909">
        <v>3.6292900000000003E-2</v>
      </c>
      <c r="AE909">
        <v>6.8611000000000005E-2</v>
      </c>
      <c r="AF909">
        <v>63732</v>
      </c>
      <c r="AG909" t="s">
        <v>8496</v>
      </c>
      <c r="AI909" t="s">
        <v>8497</v>
      </c>
      <c r="AJ909" t="s">
        <v>8498</v>
      </c>
      <c r="AL909" t="s">
        <v>8499</v>
      </c>
      <c r="AM909" t="s">
        <v>8500</v>
      </c>
      <c r="AN909" t="s">
        <v>8503</v>
      </c>
      <c r="AQ909" t="s">
        <v>8504</v>
      </c>
      <c r="AS909" t="s">
        <v>8505</v>
      </c>
    </row>
    <row r="910" spans="1:46" x14ac:dyDescent="0.25">
      <c r="A910">
        <v>1.75074</v>
      </c>
      <c r="B910">
        <v>1.6468100000000001</v>
      </c>
      <c r="C910">
        <f t="shared" si="14"/>
        <v>-0.10392999999999986</v>
      </c>
      <c r="D910" t="s">
        <v>29</v>
      </c>
      <c r="E910" t="s">
        <v>0</v>
      </c>
      <c r="F910" t="s">
        <v>1</v>
      </c>
      <c r="G910" t="s">
        <v>0</v>
      </c>
      <c r="H910" t="s">
        <v>1</v>
      </c>
      <c r="I910" t="s">
        <v>57169</v>
      </c>
      <c r="J910" t="s">
        <v>4511</v>
      </c>
      <c r="K910" t="s">
        <v>4512</v>
      </c>
      <c r="L910" t="s">
        <v>4513</v>
      </c>
      <c r="Q910" t="s">
        <v>4514</v>
      </c>
      <c r="R910" t="s">
        <v>4515</v>
      </c>
      <c r="U910" t="s">
        <v>145</v>
      </c>
      <c r="V910" t="s">
        <v>10</v>
      </c>
      <c r="X910" t="s">
        <v>4516</v>
      </c>
      <c r="Y910" t="s">
        <v>14</v>
      </c>
      <c r="Z910">
        <v>1</v>
      </c>
      <c r="AA910">
        <v>3.0435100000000001E-4</v>
      </c>
      <c r="AB910">
        <v>1.33344E-3</v>
      </c>
      <c r="AC910">
        <v>1</v>
      </c>
      <c r="AD910">
        <v>1.1594700000000001E-4</v>
      </c>
      <c r="AE910">
        <v>4.9722600000000003E-4</v>
      </c>
      <c r="AF910">
        <v>32451</v>
      </c>
      <c r="AG910" t="s">
        <v>4517</v>
      </c>
      <c r="AI910" t="s">
        <v>4518</v>
      </c>
      <c r="AJ910" t="s">
        <v>4519</v>
      </c>
      <c r="AL910" t="s">
        <v>4520</v>
      </c>
      <c r="AM910" t="s">
        <v>4521</v>
      </c>
      <c r="AN910" t="s">
        <v>4524</v>
      </c>
      <c r="AP910" t="s">
        <v>4525</v>
      </c>
      <c r="AQ910" t="s">
        <v>4526</v>
      </c>
      <c r="AR910" t="s">
        <v>4527</v>
      </c>
      <c r="AS910" t="s">
        <v>4528</v>
      </c>
    </row>
    <row r="911" spans="1:46" x14ac:dyDescent="0.25">
      <c r="A911">
        <v>0.103687</v>
      </c>
      <c r="B911">
        <v>0</v>
      </c>
      <c r="C911">
        <f t="shared" si="14"/>
        <v>-0.103687</v>
      </c>
      <c r="D911" t="s">
        <v>29</v>
      </c>
      <c r="E911" t="s">
        <v>29</v>
      </c>
      <c r="F911" t="s">
        <v>1</v>
      </c>
      <c r="I911" t="s">
        <v>57168</v>
      </c>
      <c r="J911" t="s">
        <v>52282</v>
      </c>
      <c r="K911" t="s">
        <v>52283</v>
      </c>
      <c r="L911" t="s">
        <v>52284</v>
      </c>
      <c r="M911" t="s">
        <v>7326</v>
      </c>
      <c r="N911" t="s">
        <v>7327</v>
      </c>
      <c r="Q911" t="s">
        <v>52285</v>
      </c>
      <c r="R911" t="s">
        <v>52286</v>
      </c>
      <c r="T911" t="s">
        <v>7330</v>
      </c>
      <c r="U911" t="s">
        <v>347</v>
      </c>
      <c r="V911" t="s">
        <v>77</v>
      </c>
      <c r="X911" t="s">
        <v>52287</v>
      </c>
      <c r="Y911" t="s">
        <v>14</v>
      </c>
      <c r="Z911">
        <v>1</v>
      </c>
      <c r="AA911">
        <v>0.59937099999999999</v>
      </c>
      <c r="AB911">
        <v>0.84235199999999999</v>
      </c>
      <c r="AC911" t="s">
        <v>15</v>
      </c>
      <c r="AD911" t="s">
        <v>15</v>
      </c>
      <c r="AE911" t="s">
        <v>15</v>
      </c>
      <c r="AF911">
        <v>164672</v>
      </c>
      <c r="AG911" t="s">
        <v>52288</v>
      </c>
      <c r="AI911" t="s">
        <v>52289</v>
      </c>
      <c r="AJ911" t="s">
        <v>52290</v>
      </c>
      <c r="AL911" t="s">
        <v>52291</v>
      </c>
      <c r="AM911" t="s">
        <v>52292</v>
      </c>
      <c r="AN911" t="s">
        <v>52295</v>
      </c>
      <c r="AP911" t="s">
        <v>32920</v>
      </c>
      <c r="AQ911" t="s">
        <v>52296</v>
      </c>
      <c r="AS911" t="s">
        <v>52297</v>
      </c>
      <c r="AT911" t="s">
        <v>52298</v>
      </c>
    </row>
    <row r="912" spans="1:46" x14ac:dyDescent="0.25">
      <c r="A912">
        <v>0.58686300000000002</v>
      </c>
      <c r="B912">
        <v>0.483404</v>
      </c>
      <c r="C912">
        <f t="shared" si="14"/>
        <v>-0.10345900000000002</v>
      </c>
      <c r="D912" t="s">
        <v>29</v>
      </c>
      <c r="E912" t="s">
        <v>29</v>
      </c>
      <c r="F912" t="s">
        <v>1</v>
      </c>
      <c r="G912" t="s">
        <v>29</v>
      </c>
      <c r="H912" t="s">
        <v>1</v>
      </c>
      <c r="I912" t="s">
        <v>57168</v>
      </c>
      <c r="J912" t="s">
        <v>12805</v>
      </c>
      <c r="K912" t="s">
        <v>12806</v>
      </c>
      <c r="L912" t="s">
        <v>623</v>
      </c>
      <c r="M912" t="s">
        <v>12807</v>
      </c>
      <c r="N912" t="s">
        <v>12808</v>
      </c>
      <c r="O912" t="s">
        <v>12809</v>
      </c>
      <c r="Q912" t="s">
        <v>12810</v>
      </c>
      <c r="R912" t="s">
        <v>12811</v>
      </c>
      <c r="T912" t="s">
        <v>12812</v>
      </c>
      <c r="U912" t="s">
        <v>347</v>
      </c>
      <c r="V912" t="s">
        <v>77</v>
      </c>
      <c r="W912" t="s">
        <v>12813</v>
      </c>
      <c r="X912" t="s">
        <v>12814</v>
      </c>
      <c r="Y912" t="s">
        <v>14</v>
      </c>
      <c r="Z912">
        <v>4</v>
      </c>
      <c r="AA912">
        <v>7.9397100000000009E-3</v>
      </c>
      <c r="AB912">
        <v>2.0620800000000002E-2</v>
      </c>
      <c r="AC912">
        <v>4</v>
      </c>
      <c r="AD912">
        <v>7.69888E-3</v>
      </c>
      <c r="AE912">
        <v>1.82019E-2</v>
      </c>
      <c r="AF912">
        <v>91285</v>
      </c>
      <c r="AG912" t="s">
        <v>12815</v>
      </c>
      <c r="AH912" t="s">
        <v>12816</v>
      </c>
      <c r="AI912" t="s">
        <v>12817</v>
      </c>
      <c r="AJ912" t="s">
        <v>12818</v>
      </c>
      <c r="AK912" t="s">
        <v>12819</v>
      </c>
      <c r="AL912" t="s">
        <v>12820</v>
      </c>
      <c r="AN912" t="s">
        <v>12815</v>
      </c>
      <c r="AO912" t="s">
        <v>12823</v>
      </c>
      <c r="AP912" t="s">
        <v>12824</v>
      </c>
      <c r="AQ912" t="s">
        <v>12825</v>
      </c>
      <c r="AS912" t="s">
        <v>607</v>
      </c>
      <c r="AT912" t="s">
        <v>12826</v>
      </c>
    </row>
    <row r="913" spans="1:46" x14ac:dyDescent="0.25">
      <c r="A913">
        <v>1.39768</v>
      </c>
      <c r="B913">
        <v>1.2947900000000001</v>
      </c>
      <c r="C913">
        <f t="shared" si="14"/>
        <v>-0.10288999999999993</v>
      </c>
      <c r="D913" t="s">
        <v>29</v>
      </c>
      <c r="E913" t="s">
        <v>29</v>
      </c>
      <c r="F913" t="s">
        <v>1</v>
      </c>
      <c r="G913" t="s">
        <v>29</v>
      </c>
      <c r="H913" t="s">
        <v>1</v>
      </c>
      <c r="I913" t="s">
        <v>57168</v>
      </c>
      <c r="J913" t="s">
        <v>11928</v>
      </c>
      <c r="K913" t="s">
        <v>11929</v>
      </c>
      <c r="L913" t="s">
        <v>11930</v>
      </c>
      <c r="M913" t="s">
        <v>11931</v>
      </c>
      <c r="N913" t="s">
        <v>11931</v>
      </c>
      <c r="Q913" t="s">
        <v>11932</v>
      </c>
      <c r="R913" t="s">
        <v>11933</v>
      </c>
      <c r="S913" t="s">
        <v>11932</v>
      </c>
      <c r="T913" t="s">
        <v>11934</v>
      </c>
      <c r="U913" t="s">
        <v>9</v>
      </c>
      <c r="V913" t="s">
        <v>10</v>
      </c>
      <c r="W913" t="s">
        <v>11935</v>
      </c>
      <c r="X913" t="s">
        <v>11936</v>
      </c>
      <c r="Y913" t="s">
        <v>14</v>
      </c>
      <c r="Z913">
        <v>6</v>
      </c>
      <c r="AA913">
        <v>6.0696500000000002E-3</v>
      </c>
      <c r="AB913">
        <v>1.6418499999999999E-2</v>
      </c>
      <c r="AC913">
        <v>6</v>
      </c>
      <c r="AD913">
        <v>1.86874E-2</v>
      </c>
      <c r="AE913">
        <v>3.8989799999999998E-2</v>
      </c>
      <c r="AF913">
        <v>7101600</v>
      </c>
      <c r="AG913" t="s">
        <v>11937</v>
      </c>
      <c r="AI913" t="s">
        <v>11938</v>
      </c>
      <c r="AJ913" t="s">
        <v>11939</v>
      </c>
      <c r="AL913" t="s">
        <v>11940</v>
      </c>
      <c r="AN913" t="s">
        <v>11937</v>
      </c>
      <c r="AO913" t="s">
        <v>399</v>
      </c>
      <c r="AQ913" t="s">
        <v>11943</v>
      </c>
    </row>
    <row r="914" spans="1:46" x14ac:dyDescent="0.25">
      <c r="A914">
        <v>0.87865300000000002</v>
      </c>
      <c r="B914">
        <v>0.77649800000000002</v>
      </c>
      <c r="C914">
        <f t="shared" si="14"/>
        <v>-0.102155</v>
      </c>
      <c r="D914" t="s">
        <v>29</v>
      </c>
      <c r="E914" t="s">
        <v>0</v>
      </c>
      <c r="F914" t="s">
        <v>1</v>
      </c>
      <c r="G914" t="s">
        <v>0</v>
      </c>
      <c r="H914" t="s">
        <v>1</v>
      </c>
      <c r="I914" t="s">
        <v>57169</v>
      </c>
      <c r="J914" t="s">
        <v>15736</v>
      </c>
      <c r="L914" t="s">
        <v>12909</v>
      </c>
      <c r="Q914" t="s">
        <v>15737</v>
      </c>
      <c r="R914" t="s">
        <v>15738</v>
      </c>
      <c r="U914" t="s">
        <v>76</v>
      </c>
      <c r="V914" t="s">
        <v>77</v>
      </c>
      <c r="X914" t="s">
        <v>15739</v>
      </c>
      <c r="Y914" t="s">
        <v>14</v>
      </c>
      <c r="Z914">
        <v>4</v>
      </c>
      <c r="AA914" s="1">
        <v>6.57095E-7</v>
      </c>
      <c r="AB914" s="1">
        <v>7.1130299999999999E-6</v>
      </c>
      <c r="AC914">
        <v>4</v>
      </c>
      <c r="AD914" s="1">
        <v>4.8514900000000002E-6</v>
      </c>
      <c r="AE914" s="1">
        <v>3.2359E-5</v>
      </c>
      <c r="AF914">
        <v>546175</v>
      </c>
      <c r="AG914" t="s">
        <v>15740</v>
      </c>
      <c r="AI914" t="s">
        <v>15741</v>
      </c>
      <c r="AJ914" t="s">
        <v>15742</v>
      </c>
      <c r="AL914" t="s">
        <v>15743</v>
      </c>
      <c r="AN914" t="s">
        <v>15746</v>
      </c>
      <c r="AQ914" t="s">
        <v>15747</v>
      </c>
      <c r="AR914" t="s">
        <v>15748</v>
      </c>
      <c r="AS914" t="s">
        <v>15749</v>
      </c>
    </row>
    <row r="915" spans="1:46" x14ac:dyDescent="0.25">
      <c r="A915">
        <v>0.844642</v>
      </c>
      <c r="B915">
        <v>0.743093</v>
      </c>
      <c r="C915">
        <f t="shared" si="14"/>
        <v>-0.101549</v>
      </c>
      <c r="D915" t="s">
        <v>29</v>
      </c>
      <c r="E915" t="s">
        <v>0</v>
      </c>
      <c r="F915" t="s">
        <v>1</v>
      </c>
      <c r="G915" t="s">
        <v>0</v>
      </c>
      <c r="H915" t="s">
        <v>1</v>
      </c>
      <c r="I915" t="s">
        <v>57169</v>
      </c>
      <c r="J915" t="s">
        <v>10905</v>
      </c>
      <c r="K915" t="s">
        <v>10906</v>
      </c>
      <c r="L915" t="s">
        <v>10907</v>
      </c>
      <c r="M915" t="s">
        <v>6126</v>
      </c>
      <c r="N915" t="s">
        <v>6127</v>
      </c>
      <c r="Q915" t="s">
        <v>6128</v>
      </c>
      <c r="R915" t="s">
        <v>10908</v>
      </c>
      <c r="T915" t="s">
        <v>6130</v>
      </c>
      <c r="U915" t="s">
        <v>996</v>
      </c>
      <c r="V915" t="s">
        <v>77</v>
      </c>
      <c r="X915" t="s">
        <v>10909</v>
      </c>
      <c r="Y915" t="s">
        <v>14</v>
      </c>
      <c r="Z915">
        <v>5</v>
      </c>
      <c r="AA915" s="1">
        <v>1.52561E-5</v>
      </c>
      <c r="AB915">
        <v>1.1043E-4</v>
      </c>
      <c r="AC915">
        <v>5</v>
      </c>
      <c r="AD915">
        <v>1.2622800000000001E-4</v>
      </c>
      <c r="AE915">
        <v>5.3332300000000004E-4</v>
      </c>
      <c r="AF915">
        <v>1966200</v>
      </c>
      <c r="AG915" t="s">
        <v>10910</v>
      </c>
      <c r="AI915" t="s">
        <v>10911</v>
      </c>
      <c r="AJ915" t="s">
        <v>10912</v>
      </c>
      <c r="AL915" t="s">
        <v>10913</v>
      </c>
      <c r="AN915" t="s">
        <v>10916</v>
      </c>
      <c r="AQ915" t="s">
        <v>10917</v>
      </c>
      <c r="AS915" t="s">
        <v>10918</v>
      </c>
    </row>
    <row r="916" spans="1:46" x14ac:dyDescent="0.25">
      <c r="A916">
        <v>-0.432533</v>
      </c>
      <c r="B916">
        <v>-0.53264299999999998</v>
      </c>
      <c r="C916">
        <f t="shared" si="14"/>
        <v>-0.10010999999999998</v>
      </c>
      <c r="D916" t="s">
        <v>29</v>
      </c>
      <c r="E916" t="s">
        <v>29</v>
      </c>
      <c r="F916" t="s">
        <v>8149</v>
      </c>
      <c r="G916" t="s">
        <v>29</v>
      </c>
      <c r="H916" t="s">
        <v>8149</v>
      </c>
      <c r="I916" t="s">
        <v>57168</v>
      </c>
      <c r="J916" t="s">
        <v>58193</v>
      </c>
      <c r="K916" t="s">
        <v>46457</v>
      </c>
      <c r="L916" t="s">
        <v>58194</v>
      </c>
      <c r="M916" t="s">
        <v>3614</v>
      </c>
      <c r="O916" t="s">
        <v>58195</v>
      </c>
      <c r="R916" t="s">
        <v>58196</v>
      </c>
      <c r="T916" t="s">
        <v>58197</v>
      </c>
      <c r="U916" t="s">
        <v>145</v>
      </c>
      <c r="V916" t="s">
        <v>77</v>
      </c>
      <c r="X916" t="s">
        <v>58198</v>
      </c>
      <c r="Y916" t="s">
        <v>14</v>
      </c>
      <c r="Z916">
        <v>1</v>
      </c>
      <c r="AA916">
        <v>0.249721</v>
      </c>
      <c r="AB916">
        <v>0.39378600000000002</v>
      </c>
      <c r="AC916">
        <v>1</v>
      </c>
      <c r="AD916">
        <v>0.14802199999999999</v>
      </c>
      <c r="AE916">
        <v>0.23649200000000001</v>
      </c>
      <c r="AF916">
        <v>79235</v>
      </c>
      <c r="AG916" t="s">
        <v>58199</v>
      </c>
      <c r="AH916" t="s">
        <v>58200</v>
      </c>
      <c r="AI916" t="s">
        <v>58201</v>
      </c>
      <c r="AJ916" t="s">
        <v>58202</v>
      </c>
      <c r="AK916" t="s">
        <v>58203</v>
      </c>
      <c r="AL916" t="s">
        <v>58204</v>
      </c>
      <c r="AM916" t="s">
        <v>58205</v>
      </c>
      <c r="AN916" t="s">
        <v>58199</v>
      </c>
      <c r="AQ916" t="s">
        <v>58206</v>
      </c>
      <c r="AR916" t="s">
        <v>58207</v>
      </c>
      <c r="AS916" t="s">
        <v>58208</v>
      </c>
      <c r="AT916" t="s">
        <v>58209</v>
      </c>
    </row>
    <row r="917" spans="1:46" x14ac:dyDescent="0.25">
      <c r="A917">
        <v>3.0440999999999998</v>
      </c>
      <c r="B917">
        <v>2.944</v>
      </c>
      <c r="C917">
        <f t="shared" si="14"/>
        <v>-0.10009999999999986</v>
      </c>
      <c r="D917" t="s">
        <v>29</v>
      </c>
      <c r="E917" t="s">
        <v>0</v>
      </c>
      <c r="F917" t="s">
        <v>1</v>
      </c>
      <c r="G917" t="s">
        <v>0</v>
      </c>
      <c r="H917" t="s">
        <v>1</v>
      </c>
      <c r="I917" t="s">
        <v>57169</v>
      </c>
      <c r="J917" t="s">
        <v>2138</v>
      </c>
      <c r="K917" t="s">
        <v>534</v>
      </c>
      <c r="L917" t="s">
        <v>2139</v>
      </c>
      <c r="M917" t="s">
        <v>241</v>
      </c>
      <c r="N917" t="s">
        <v>241</v>
      </c>
      <c r="Q917" t="s">
        <v>2140</v>
      </c>
      <c r="R917" t="s">
        <v>2141</v>
      </c>
      <c r="T917" t="s">
        <v>243</v>
      </c>
      <c r="U917" t="s">
        <v>9</v>
      </c>
      <c r="V917" t="s">
        <v>10</v>
      </c>
      <c r="W917" t="s">
        <v>244</v>
      </c>
      <c r="X917" t="s">
        <v>2142</v>
      </c>
      <c r="Y917" t="s">
        <v>14</v>
      </c>
      <c r="Z917">
        <v>4</v>
      </c>
      <c r="AA917" s="1">
        <v>3.0294499999999999E-11</v>
      </c>
      <c r="AB917" s="1">
        <v>9.8677999999999998E-10</v>
      </c>
      <c r="AC917">
        <v>4</v>
      </c>
      <c r="AD917" s="1">
        <v>1.8956300000000001E-12</v>
      </c>
      <c r="AE917" s="1">
        <v>5.56536E-11</v>
      </c>
      <c r="AF917">
        <v>13717500</v>
      </c>
      <c r="AG917" t="s">
        <v>2143</v>
      </c>
      <c r="AI917" t="s">
        <v>2144</v>
      </c>
      <c r="AJ917" t="s">
        <v>2145</v>
      </c>
      <c r="AL917" t="s">
        <v>2146</v>
      </c>
      <c r="AN917" t="s">
        <v>2149</v>
      </c>
      <c r="AO917" t="s">
        <v>547</v>
      </c>
      <c r="AQ917" t="s">
        <v>548</v>
      </c>
    </row>
    <row r="918" spans="1:46" x14ac:dyDescent="0.25">
      <c r="A918">
        <v>2.3966500000000002</v>
      </c>
      <c r="B918">
        <v>2.2968999999999999</v>
      </c>
      <c r="C918">
        <f t="shared" si="14"/>
        <v>-9.9750000000000227E-2</v>
      </c>
      <c r="D918" t="s">
        <v>29</v>
      </c>
      <c r="E918" t="s">
        <v>0</v>
      </c>
      <c r="F918" t="s">
        <v>1</v>
      </c>
      <c r="G918" t="s">
        <v>0</v>
      </c>
      <c r="H918" t="s">
        <v>1</v>
      </c>
      <c r="I918" t="s">
        <v>57169</v>
      </c>
      <c r="J918" t="s">
        <v>3474</v>
      </c>
      <c r="K918" t="s">
        <v>3475</v>
      </c>
      <c r="L918" t="s">
        <v>3476</v>
      </c>
      <c r="M918" t="s">
        <v>3477</v>
      </c>
      <c r="Q918" t="s">
        <v>3478</v>
      </c>
      <c r="R918" t="s">
        <v>3479</v>
      </c>
      <c r="S918" t="s">
        <v>3480</v>
      </c>
      <c r="T918" t="s">
        <v>2235</v>
      </c>
      <c r="V918" t="s">
        <v>77</v>
      </c>
      <c r="W918" t="s">
        <v>3481</v>
      </c>
      <c r="X918" t="s">
        <v>3482</v>
      </c>
      <c r="Y918" t="s">
        <v>14</v>
      </c>
      <c r="Z918">
        <v>2</v>
      </c>
      <c r="AA918" s="1">
        <v>2.34584E-7</v>
      </c>
      <c r="AB918" s="1">
        <v>2.8542600000000001E-6</v>
      </c>
      <c r="AC918">
        <v>2</v>
      </c>
      <c r="AD918" s="1">
        <v>1.45824E-7</v>
      </c>
      <c r="AE918" s="1">
        <v>1.50941E-6</v>
      </c>
      <c r="AF918">
        <v>460369</v>
      </c>
      <c r="AG918" t="s">
        <v>3483</v>
      </c>
      <c r="AI918" t="s">
        <v>3484</v>
      </c>
      <c r="AJ918" t="s">
        <v>3485</v>
      </c>
      <c r="AL918" t="s">
        <v>3486</v>
      </c>
      <c r="AM918" t="s">
        <v>3487</v>
      </c>
      <c r="AN918" t="s">
        <v>3483</v>
      </c>
      <c r="AO918" t="s">
        <v>3490</v>
      </c>
      <c r="AQ918" t="s">
        <v>3491</v>
      </c>
      <c r="AR918" t="s">
        <v>3492</v>
      </c>
      <c r="AS918" t="s">
        <v>3493</v>
      </c>
    </row>
    <row r="919" spans="1:46" x14ac:dyDescent="0.25">
      <c r="A919">
        <v>-1.0868100000000001</v>
      </c>
      <c r="B919">
        <v>-1.18571</v>
      </c>
      <c r="C919">
        <f t="shared" si="14"/>
        <v>-9.8899999999999988E-2</v>
      </c>
      <c r="D919" t="s">
        <v>29</v>
      </c>
      <c r="E919" t="s">
        <v>29</v>
      </c>
      <c r="F919" t="s">
        <v>8149</v>
      </c>
      <c r="G919" t="s">
        <v>0</v>
      </c>
      <c r="H919" t="s">
        <v>8149</v>
      </c>
      <c r="I919" t="s">
        <v>57129</v>
      </c>
      <c r="J919" t="s">
        <v>45815</v>
      </c>
      <c r="K919" t="s">
        <v>45816</v>
      </c>
      <c r="L919" t="s">
        <v>45817</v>
      </c>
      <c r="M919" t="s">
        <v>45818</v>
      </c>
      <c r="N919" t="s">
        <v>45819</v>
      </c>
      <c r="Q919" t="s">
        <v>5582</v>
      </c>
      <c r="R919" t="s">
        <v>5583</v>
      </c>
      <c r="S919" t="s">
        <v>5584</v>
      </c>
      <c r="T919" t="s">
        <v>45820</v>
      </c>
      <c r="V919" t="s">
        <v>266</v>
      </c>
      <c r="W919" t="s">
        <v>45821</v>
      </c>
      <c r="X919" t="s">
        <v>45822</v>
      </c>
      <c r="Y919" t="s">
        <v>14</v>
      </c>
      <c r="Z919">
        <v>2</v>
      </c>
      <c r="AA919">
        <v>3.5161699999999997E-2</v>
      </c>
      <c r="AB919">
        <v>7.4140700000000004E-2</v>
      </c>
      <c r="AC919">
        <v>3</v>
      </c>
      <c r="AD919" s="1">
        <v>4.4209699999999999E-7</v>
      </c>
      <c r="AE919" s="1">
        <v>3.9546999999999996E-6</v>
      </c>
      <c r="AF919">
        <v>220786</v>
      </c>
      <c r="AG919" t="s">
        <v>45823</v>
      </c>
      <c r="AI919" t="s">
        <v>45824</v>
      </c>
      <c r="AJ919" t="s">
        <v>45825</v>
      </c>
      <c r="AK919" t="s">
        <v>45826</v>
      </c>
      <c r="AL919" t="s">
        <v>45827</v>
      </c>
      <c r="AM919" t="s">
        <v>45828</v>
      </c>
      <c r="AN919" t="s">
        <v>45831</v>
      </c>
      <c r="AO919" t="s">
        <v>45832</v>
      </c>
      <c r="AP919" t="s">
        <v>44204</v>
      </c>
      <c r="AQ919" t="s">
        <v>45833</v>
      </c>
      <c r="AR919" t="s">
        <v>45834</v>
      </c>
      <c r="AS919" t="s">
        <v>7066</v>
      </c>
    </row>
    <row r="920" spans="1:46" x14ac:dyDescent="0.25">
      <c r="A920">
        <v>-0.79067900000000002</v>
      </c>
      <c r="B920">
        <v>-0.88946099999999995</v>
      </c>
      <c r="C920">
        <f t="shared" si="14"/>
        <v>-9.8781999999999925E-2</v>
      </c>
      <c r="D920" t="s">
        <v>29</v>
      </c>
      <c r="E920" t="s">
        <v>29</v>
      </c>
      <c r="F920" t="s">
        <v>8149</v>
      </c>
      <c r="G920" t="s">
        <v>29</v>
      </c>
      <c r="H920" t="s">
        <v>8149</v>
      </c>
      <c r="I920" t="s">
        <v>57168</v>
      </c>
      <c r="J920" t="s">
        <v>42113</v>
      </c>
      <c r="K920" t="s">
        <v>42114</v>
      </c>
      <c r="L920" t="s">
        <v>42115</v>
      </c>
      <c r="M920" t="s">
        <v>806</v>
      </c>
      <c r="N920" t="s">
        <v>806</v>
      </c>
      <c r="Q920" t="s">
        <v>42116</v>
      </c>
      <c r="R920" t="s">
        <v>42116</v>
      </c>
      <c r="T920" t="s">
        <v>651</v>
      </c>
      <c r="U920" t="s">
        <v>9</v>
      </c>
      <c r="V920" t="s">
        <v>59</v>
      </c>
      <c r="W920" t="s">
        <v>42117</v>
      </c>
      <c r="X920" t="s">
        <v>42118</v>
      </c>
      <c r="Y920" t="s">
        <v>14</v>
      </c>
      <c r="Z920">
        <v>5</v>
      </c>
      <c r="AA920">
        <v>1.5589E-2</v>
      </c>
      <c r="AB920">
        <v>3.6734599999999999E-2</v>
      </c>
      <c r="AC920">
        <v>4</v>
      </c>
      <c r="AD920">
        <v>1.04046E-2</v>
      </c>
      <c r="AE920">
        <v>2.3497500000000001E-2</v>
      </c>
      <c r="AF920">
        <v>3512600</v>
      </c>
      <c r="AG920" t="s">
        <v>42119</v>
      </c>
      <c r="AI920" t="s">
        <v>42120</v>
      </c>
      <c r="AJ920" t="s">
        <v>42121</v>
      </c>
      <c r="AK920" t="s">
        <v>42122</v>
      </c>
      <c r="AL920" t="s">
        <v>42123</v>
      </c>
      <c r="AN920" t="s">
        <v>42119</v>
      </c>
      <c r="AO920" t="s">
        <v>42126</v>
      </c>
      <c r="AQ920" t="s">
        <v>42127</v>
      </c>
      <c r="AS920" t="s">
        <v>42128</v>
      </c>
    </row>
    <row r="921" spans="1:46" x14ac:dyDescent="0.25">
      <c r="A921">
        <v>1.42343</v>
      </c>
      <c r="B921">
        <v>1.32497</v>
      </c>
      <c r="C921">
        <f t="shared" si="14"/>
        <v>-9.8459999999999992E-2</v>
      </c>
      <c r="D921" t="s">
        <v>29</v>
      </c>
      <c r="E921" t="s">
        <v>0</v>
      </c>
      <c r="F921" t="s">
        <v>1</v>
      </c>
      <c r="G921" t="s">
        <v>0</v>
      </c>
      <c r="H921" t="s">
        <v>1</v>
      </c>
      <c r="I921" t="s">
        <v>57169</v>
      </c>
      <c r="J921" t="s">
        <v>6654</v>
      </c>
      <c r="K921" t="s">
        <v>6655</v>
      </c>
      <c r="L921" t="s">
        <v>6656</v>
      </c>
      <c r="M921" t="s">
        <v>2833</v>
      </c>
      <c r="N921" t="s">
        <v>2834</v>
      </c>
      <c r="O921" t="s">
        <v>6657</v>
      </c>
      <c r="Q921" t="s">
        <v>6658</v>
      </c>
      <c r="R921" t="s">
        <v>6659</v>
      </c>
      <c r="T921" t="s">
        <v>2837</v>
      </c>
      <c r="U921" t="s">
        <v>347</v>
      </c>
      <c r="V921" t="s">
        <v>77</v>
      </c>
      <c r="X921" t="s">
        <v>6660</v>
      </c>
      <c r="Y921" t="s">
        <v>14</v>
      </c>
      <c r="Z921">
        <v>10</v>
      </c>
      <c r="AA921" s="1">
        <v>8.8146000000000003E-6</v>
      </c>
      <c r="AB921" s="1">
        <v>6.9080900000000005E-5</v>
      </c>
      <c r="AC921">
        <v>10</v>
      </c>
      <c r="AD921" s="1">
        <v>6.6596300000000001E-6</v>
      </c>
      <c r="AE921" s="1">
        <v>4.2678800000000002E-5</v>
      </c>
      <c r="AF921">
        <v>1462680</v>
      </c>
      <c r="AG921" t="s">
        <v>6661</v>
      </c>
      <c r="AH921" t="s">
        <v>6662</v>
      </c>
      <c r="AI921" t="s">
        <v>6663</v>
      </c>
      <c r="AJ921" t="s">
        <v>6664</v>
      </c>
      <c r="AK921" t="s">
        <v>6665</v>
      </c>
      <c r="AL921" t="s">
        <v>6666</v>
      </c>
      <c r="AN921" t="s">
        <v>6661</v>
      </c>
      <c r="AP921" t="s">
        <v>6669</v>
      </c>
      <c r="AQ921" t="s">
        <v>6670</v>
      </c>
      <c r="AS921" t="s">
        <v>6671</v>
      </c>
      <c r="AT921" t="s">
        <v>6672</v>
      </c>
    </row>
    <row r="922" spans="1:46" x14ac:dyDescent="0.25">
      <c r="A922">
        <v>0.49074499999999999</v>
      </c>
      <c r="B922">
        <v>0.39283800000000002</v>
      </c>
      <c r="C922">
        <f t="shared" si="14"/>
        <v>-9.7906999999999966E-2</v>
      </c>
      <c r="D922" t="s">
        <v>29</v>
      </c>
      <c r="E922" t="s">
        <v>29</v>
      </c>
      <c r="F922" t="s">
        <v>1</v>
      </c>
      <c r="G922" t="s">
        <v>29</v>
      </c>
      <c r="H922" t="s">
        <v>1</v>
      </c>
      <c r="I922" t="s">
        <v>57168</v>
      </c>
      <c r="J922" t="s">
        <v>50619</v>
      </c>
      <c r="K922" t="s">
        <v>19323</v>
      </c>
      <c r="L922" t="s">
        <v>50620</v>
      </c>
      <c r="M922" t="s">
        <v>4908</v>
      </c>
      <c r="N922" t="s">
        <v>625</v>
      </c>
      <c r="O922" t="s">
        <v>502</v>
      </c>
      <c r="Q922" t="s">
        <v>19325</v>
      </c>
      <c r="R922" t="s">
        <v>19326</v>
      </c>
      <c r="T922" t="s">
        <v>630</v>
      </c>
      <c r="U922" t="s">
        <v>347</v>
      </c>
      <c r="V922" t="s">
        <v>77</v>
      </c>
      <c r="X922" t="s">
        <v>50621</v>
      </c>
      <c r="Y922" t="s">
        <v>14</v>
      </c>
      <c r="Z922">
        <v>1</v>
      </c>
      <c r="AA922">
        <v>6.6530199999999998E-2</v>
      </c>
      <c r="AB922">
        <v>0.12724199999999999</v>
      </c>
      <c r="AC922">
        <v>1</v>
      </c>
      <c r="AD922">
        <v>0.136132</v>
      </c>
      <c r="AE922">
        <v>0.21984600000000001</v>
      </c>
      <c r="AF922">
        <v>144883</v>
      </c>
      <c r="AG922" t="s">
        <v>50622</v>
      </c>
      <c r="AI922" t="s">
        <v>50623</v>
      </c>
      <c r="AJ922" t="s">
        <v>50624</v>
      </c>
      <c r="AL922" t="s">
        <v>50625</v>
      </c>
      <c r="AN922" t="s">
        <v>50628</v>
      </c>
      <c r="AP922" t="s">
        <v>19336</v>
      </c>
      <c r="AS922" t="s">
        <v>50629</v>
      </c>
      <c r="AT922" t="s">
        <v>50630</v>
      </c>
    </row>
    <row r="923" spans="1:46" x14ac:dyDescent="0.25">
      <c r="A923">
        <v>2.3242799999999999</v>
      </c>
      <c r="B923">
        <v>2.22709</v>
      </c>
      <c r="C923">
        <f t="shared" si="14"/>
        <v>-9.7189999999999888E-2</v>
      </c>
      <c r="D923" t="s">
        <v>29</v>
      </c>
      <c r="E923" t="s">
        <v>0</v>
      </c>
      <c r="F923" t="s">
        <v>1</v>
      </c>
      <c r="G923" t="s">
        <v>0</v>
      </c>
      <c r="H923" t="s">
        <v>1</v>
      </c>
      <c r="I923" t="s">
        <v>57169</v>
      </c>
      <c r="J923" t="s">
        <v>3960</v>
      </c>
      <c r="K923" t="s">
        <v>3961</v>
      </c>
      <c r="L923" t="s">
        <v>3962</v>
      </c>
      <c r="M923" t="s">
        <v>2573</v>
      </c>
      <c r="O923" t="s">
        <v>3963</v>
      </c>
      <c r="Q923" t="s">
        <v>3964</v>
      </c>
      <c r="R923" t="s">
        <v>3965</v>
      </c>
      <c r="S923" t="s">
        <v>3966</v>
      </c>
      <c r="T923" t="s">
        <v>3967</v>
      </c>
      <c r="V923" t="s">
        <v>77</v>
      </c>
      <c r="W923" t="s">
        <v>3968</v>
      </c>
      <c r="X923" t="s">
        <v>3969</v>
      </c>
      <c r="Y923" t="s">
        <v>14</v>
      </c>
      <c r="Z923">
        <v>15</v>
      </c>
      <c r="AA923">
        <v>7.7795999999999996E-4</v>
      </c>
      <c r="AB923">
        <v>2.9133900000000001E-3</v>
      </c>
      <c r="AC923">
        <v>15</v>
      </c>
      <c r="AD923">
        <v>1.38894E-3</v>
      </c>
      <c r="AE923">
        <v>4.1531600000000004E-3</v>
      </c>
      <c r="AF923">
        <v>687</v>
      </c>
      <c r="AG923" t="s">
        <v>3970</v>
      </c>
      <c r="AH923" t="s">
        <v>3971</v>
      </c>
      <c r="AI923" t="s">
        <v>3972</v>
      </c>
      <c r="AJ923" t="s">
        <v>3973</v>
      </c>
      <c r="AK923" t="s">
        <v>3974</v>
      </c>
      <c r="AL923" t="s">
        <v>3975</v>
      </c>
      <c r="AM923" t="s">
        <v>3976</v>
      </c>
      <c r="AN923" t="s">
        <v>3970</v>
      </c>
      <c r="AO923" t="s">
        <v>3979</v>
      </c>
      <c r="AQ923" t="s">
        <v>3980</v>
      </c>
      <c r="AR923" t="s">
        <v>3981</v>
      </c>
      <c r="AS923" t="s">
        <v>3982</v>
      </c>
      <c r="AT923" t="s">
        <v>3983</v>
      </c>
    </row>
    <row r="924" spans="1:46" x14ac:dyDescent="0.25">
      <c r="A924">
        <v>0</v>
      </c>
      <c r="B924">
        <v>-9.6501000000000003E-2</v>
      </c>
      <c r="C924">
        <f t="shared" si="14"/>
        <v>-9.6501000000000003E-2</v>
      </c>
      <c r="D924" t="s">
        <v>29</v>
      </c>
      <c r="E924" t="s">
        <v>29</v>
      </c>
      <c r="F924" t="s">
        <v>1</v>
      </c>
      <c r="G924" t="s">
        <v>29</v>
      </c>
      <c r="H924" t="s">
        <v>8149</v>
      </c>
      <c r="I924" t="s">
        <v>57168</v>
      </c>
      <c r="J924" t="s">
        <v>27844</v>
      </c>
      <c r="K924" t="s">
        <v>27845</v>
      </c>
      <c r="L924" t="s">
        <v>27846</v>
      </c>
      <c r="M924" t="s">
        <v>2993</v>
      </c>
      <c r="N924" t="s">
        <v>2993</v>
      </c>
      <c r="O924" t="s">
        <v>27847</v>
      </c>
      <c r="Q924" t="s">
        <v>27848</v>
      </c>
      <c r="R924" t="s">
        <v>27849</v>
      </c>
      <c r="T924" t="s">
        <v>27850</v>
      </c>
      <c r="U924" t="s">
        <v>887</v>
      </c>
      <c r="V924" t="s">
        <v>77</v>
      </c>
      <c r="W924" t="s">
        <v>19380</v>
      </c>
      <c r="X924" t="s">
        <v>27851</v>
      </c>
      <c r="Y924" t="s">
        <v>14</v>
      </c>
      <c r="Z924">
        <v>1</v>
      </c>
      <c r="AA924">
        <v>1</v>
      </c>
      <c r="AB924">
        <v>1</v>
      </c>
      <c r="AC924">
        <v>1</v>
      </c>
      <c r="AD924">
        <v>0.560172</v>
      </c>
      <c r="AE924">
        <v>0.77152699999999996</v>
      </c>
      <c r="AF924">
        <v>69529</v>
      </c>
      <c r="AG924" t="s">
        <v>27852</v>
      </c>
      <c r="AH924" t="s">
        <v>27853</v>
      </c>
      <c r="AI924" t="s">
        <v>27854</v>
      </c>
      <c r="AJ924" t="s">
        <v>27855</v>
      </c>
      <c r="AL924" t="s">
        <v>27856</v>
      </c>
      <c r="AM924" t="s">
        <v>27857</v>
      </c>
      <c r="AN924" t="s">
        <v>27852</v>
      </c>
      <c r="AP924" t="s">
        <v>27860</v>
      </c>
      <c r="AQ924" t="s">
        <v>27861</v>
      </c>
      <c r="AR924" t="s">
        <v>27862</v>
      </c>
      <c r="AS924" t="s">
        <v>27863</v>
      </c>
      <c r="AT924" t="s">
        <v>27864</v>
      </c>
    </row>
    <row r="925" spans="1:46" x14ac:dyDescent="0.25">
      <c r="A925">
        <v>-1.09233</v>
      </c>
      <c r="B925">
        <v>-1.18781</v>
      </c>
      <c r="C925">
        <f t="shared" si="14"/>
        <v>-9.5480000000000009E-2</v>
      </c>
      <c r="D925" t="s">
        <v>29</v>
      </c>
      <c r="E925" t="s">
        <v>0</v>
      </c>
      <c r="F925" t="s">
        <v>8149</v>
      </c>
      <c r="G925" t="s">
        <v>0</v>
      </c>
      <c r="H925" t="s">
        <v>8149</v>
      </c>
      <c r="I925" t="s">
        <v>57169</v>
      </c>
      <c r="J925" t="s">
        <v>55909</v>
      </c>
      <c r="K925" t="s">
        <v>55910</v>
      </c>
      <c r="L925" t="s">
        <v>55911</v>
      </c>
      <c r="M925" t="s">
        <v>55912</v>
      </c>
      <c r="N925" t="s">
        <v>55913</v>
      </c>
      <c r="O925" t="s">
        <v>55914</v>
      </c>
      <c r="Q925" t="s">
        <v>55915</v>
      </c>
      <c r="R925" t="s">
        <v>55916</v>
      </c>
      <c r="S925" t="s">
        <v>55917</v>
      </c>
      <c r="T925" t="s">
        <v>55918</v>
      </c>
      <c r="U925" t="s">
        <v>9</v>
      </c>
      <c r="V925" t="s">
        <v>266</v>
      </c>
      <c r="X925" t="s">
        <v>55919</v>
      </c>
      <c r="Y925" t="s">
        <v>14</v>
      </c>
      <c r="Z925">
        <v>1</v>
      </c>
      <c r="AA925">
        <v>9.8993499999999995E-4</v>
      </c>
      <c r="AB925">
        <v>3.5731999999999999E-3</v>
      </c>
      <c r="AC925">
        <v>2</v>
      </c>
      <c r="AD925" s="1">
        <v>2.9509300000000001E-7</v>
      </c>
      <c r="AE925" s="1">
        <v>2.78474E-6</v>
      </c>
      <c r="AF925">
        <v>172275</v>
      </c>
      <c r="AG925" t="s">
        <v>55920</v>
      </c>
      <c r="AH925" t="s">
        <v>55914</v>
      </c>
      <c r="AI925" t="s">
        <v>55921</v>
      </c>
      <c r="AJ925" t="s">
        <v>55922</v>
      </c>
      <c r="AL925" t="s">
        <v>55923</v>
      </c>
      <c r="AM925" t="s">
        <v>55924</v>
      </c>
      <c r="AN925" t="s">
        <v>55927</v>
      </c>
      <c r="AO925" t="s">
        <v>55928</v>
      </c>
      <c r="AP925" t="s">
        <v>55929</v>
      </c>
      <c r="AQ925" t="s">
        <v>55930</v>
      </c>
      <c r="AR925" t="s">
        <v>55931</v>
      </c>
      <c r="AS925" t="s">
        <v>55932</v>
      </c>
      <c r="AT925" t="s">
        <v>55933</v>
      </c>
    </row>
    <row r="926" spans="1:46" x14ac:dyDescent="0.25">
      <c r="A926">
        <v>-0.587947</v>
      </c>
      <c r="B926">
        <v>-0.68337899999999996</v>
      </c>
      <c r="C926">
        <f t="shared" si="14"/>
        <v>-9.5431999999999961E-2</v>
      </c>
      <c r="D926" t="s">
        <v>29</v>
      </c>
      <c r="E926" t="s">
        <v>29</v>
      </c>
      <c r="F926" t="s">
        <v>8149</v>
      </c>
      <c r="G926" t="s">
        <v>29</v>
      </c>
      <c r="H926" t="s">
        <v>8149</v>
      </c>
      <c r="I926" t="s">
        <v>57168</v>
      </c>
      <c r="J926" t="s">
        <v>39079</v>
      </c>
      <c r="K926" t="s">
        <v>39080</v>
      </c>
      <c r="L926" t="s">
        <v>12909</v>
      </c>
      <c r="M926" t="s">
        <v>28420</v>
      </c>
      <c r="N926" t="s">
        <v>39081</v>
      </c>
      <c r="Q926" t="s">
        <v>39082</v>
      </c>
      <c r="R926" t="s">
        <v>39082</v>
      </c>
      <c r="T926" t="s">
        <v>39083</v>
      </c>
      <c r="U926" t="s">
        <v>76</v>
      </c>
      <c r="V926" t="s">
        <v>77</v>
      </c>
      <c r="X926" t="s">
        <v>39084</v>
      </c>
      <c r="Y926" t="s">
        <v>14</v>
      </c>
      <c r="Z926">
        <v>1</v>
      </c>
      <c r="AA926">
        <v>3.1114200000000002E-2</v>
      </c>
      <c r="AB926">
        <v>6.6731100000000002E-2</v>
      </c>
      <c r="AC926">
        <v>1</v>
      </c>
      <c r="AD926">
        <v>4.8571200000000004E-3</v>
      </c>
      <c r="AE926">
        <v>1.2205000000000001E-2</v>
      </c>
      <c r="AF926">
        <v>39049</v>
      </c>
      <c r="AG926" t="s">
        <v>39085</v>
      </c>
      <c r="AI926" t="s">
        <v>39086</v>
      </c>
      <c r="AJ926" t="s">
        <v>39087</v>
      </c>
      <c r="AK926" t="s">
        <v>39088</v>
      </c>
      <c r="AL926" t="s">
        <v>39089</v>
      </c>
      <c r="AM926" t="s">
        <v>39090</v>
      </c>
      <c r="AN926" t="s">
        <v>39085</v>
      </c>
      <c r="AP926" t="s">
        <v>39093</v>
      </c>
      <c r="AQ926" t="s">
        <v>39094</v>
      </c>
      <c r="AS926" t="s">
        <v>39095</v>
      </c>
    </row>
    <row r="927" spans="1:46" x14ac:dyDescent="0.25">
      <c r="A927">
        <v>-0.27565299999999998</v>
      </c>
      <c r="B927">
        <v>-0.36960999999999999</v>
      </c>
      <c r="C927">
        <f t="shared" si="14"/>
        <v>-9.3957000000000013E-2</v>
      </c>
      <c r="D927" t="s">
        <v>29</v>
      </c>
      <c r="E927" t="s">
        <v>29</v>
      </c>
      <c r="F927" t="s">
        <v>8149</v>
      </c>
      <c r="G927" t="s">
        <v>29</v>
      </c>
      <c r="H927" t="s">
        <v>8149</v>
      </c>
      <c r="I927" t="s">
        <v>57168</v>
      </c>
      <c r="J927" t="s">
        <v>34492</v>
      </c>
      <c r="K927" t="s">
        <v>34493</v>
      </c>
      <c r="L927" t="s">
        <v>5321</v>
      </c>
      <c r="M927" t="s">
        <v>34494</v>
      </c>
      <c r="N927" t="s">
        <v>16986</v>
      </c>
      <c r="Q927" t="s">
        <v>4721</v>
      </c>
      <c r="R927" t="s">
        <v>34495</v>
      </c>
      <c r="T927" t="s">
        <v>34496</v>
      </c>
      <c r="V927" t="s">
        <v>266</v>
      </c>
      <c r="X927" t="s">
        <v>34497</v>
      </c>
      <c r="Y927" t="s">
        <v>14</v>
      </c>
      <c r="Z927">
        <v>4</v>
      </c>
      <c r="AA927">
        <v>0.10323499999999999</v>
      </c>
      <c r="AB927">
        <v>0.18563299999999999</v>
      </c>
      <c r="AC927">
        <v>6</v>
      </c>
      <c r="AD927">
        <v>6.8079899999999999E-2</v>
      </c>
      <c r="AE927">
        <v>0.118829</v>
      </c>
      <c r="AF927">
        <v>96263</v>
      </c>
      <c r="AG927" t="s">
        <v>34498</v>
      </c>
      <c r="AI927" t="s">
        <v>34499</v>
      </c>
      <c r="AJ927" t="s">
        <v>34500</v>
      </c>
      <c r="AL927" t="s">
        <v>34501</v>
      </c>
      <c r="AM927" t="s">
        <v>34502</v>
      </c>
      <c r="AN927" t="s">
        <v>34498</v>
      </c>
      <c r="AP927" t="s">
        <v>34505</v>
      </c>
      <c r="AQ927" t="s">
        <v>34506</v>
      </c>
    </row>
    <row r="928" spans="1:46" x14ac:dyDescent="0.25">
      <c r="A928">
        <v>0.30898700000000001</v>
      </c>
      <c r="B928">
        <v>0.21541199999999999</v>
      </c>
      <c r="C928">
        <f t="shared" si="14"/>
        <v>-9.3575000000000019E-2</v>
      </c>
      <c r="D928" t="s">
        <v>29</v>
      </c>
      <c r="E928" t="s">
        <v>29</v>
      </c>
      <c r="F928" t="s">
        <v>1</v>
      </c>
      <c r="G928" t="s">
        <v>29</v>
      </c>
      <c r="H928" t="s">
        <v>1</v>
      </c>
      <c r="I928" t="s">
        <v>57168</v>
      </c>
      <c r="K928" t="s">
        <v>4890</v>
      </c>
      <c r="M928" t="s">
        <v>7835</v>
      </c>
      <c r="Q928" t="s">
        <v>2974</v>
      </c>
      <c r="R928" t="s">
        <v>4894</v>
      </c>
      <c r="X928" t="s">
        <v>18241</v>
      </c>
      <c r="Y928" t="s">
        <v>14</v>
      </c>
      <c r="Z928">
        <v>1</v>
      </c>
      <c r="AA928">
        <v>0.15036099999999999</v>
      </c>
      <c r="AB928">
        <v>0.25360199999999999</v>
      </c>
      <c r="AC928">
        <v>1</v>
      </c>
      <c r="AD928">
        <v>0.241649</v>
      </c>
      <c r="AE928">
        <v>0.36358499999999999</v>
      </c>
      <c r="AF928" t="s">
        <v>15</v>
      </c>
      <c r="AG928" t="s">
        <v>18242</v>
      </c>
      <c r="AI928" t="s">
        <v>18243</v>
      </c>
      <c r="AL928" t="s">
        <v>18244</v>
      </c>
      <c r="AN928" t="s">
        <v>18242</v>
      </c>
    </row>
    <row r="929" spans="1:46" x14ac:dyDescent="0.25">
      <c r="A929">
        <v>-0.353877</v>
      </c>
      <c r="B929">
        <v>-0.44736900000000002</v>
      </c>
      <c r="C929">
        <f t="shared" si="14"/>
        <v>-9.349200000000002E-2</v>
      </c>
      <c r="D929" t="s">
        <v>29</v>
      </c>
      <c r="E929" t="s">
        <v>29</v>
      </c>
      <c r="F929" t="s">
        <v>8149</v>
      </c>
      <c r="G929" t="s">
        <v>29</v>
      </c>
      <c r="H929" t="s">
        <v>8149</v>
      </c>
      <c r="I929" t="s">
        <v>57168</v>
      </c>
      <c r="J929" t="s">
        <v>43239</v>
      </c>
      <c r="K929" t="s">
        <v>43240</v>
      </c>
      <c r="L929" t="s">
        <v>43241</v>
      </c>
      <c r="M929" t="s">
        <v>43242</v>
      </c>
      <c r="N929" t="s">
        <v>43243</v>
      </c>
      <c r="O929" t="s">
        <v>43244</v>
      </c>
      <c r="Q929" t="s">
        <v>8083</v>
      </c>
      <c r="R929" t="s">
        <v>43245</v>
      </c>
      <c r="T929" t="s">
        <v>43246</v>
      </c>
      <c r="U929" t="s">
        <v>76</v>
      </c>
      <c r="V929" t="s">
        <v>10</v>
      </c>
      <c r="W929" t="s">
        <v>43247</v>
      </c>
      <c r="X929" t="s">
        <v>43248</v>
      </c>
      <c r="Y929" t="s">
        <v>14</v>
      </c>
      <c r="Z929">
        <v>25</v>
      </c>
      <c r="AA929">
        <v>0.35972799999999999</v>
      </c>
      <c r="AB929">
        <v>0.53924700000000003</v>
      </c>
      <c r="AC929">
        <v>23</v>
      </c>
      <c r="AD929">
        <v>0.25778000000000001</v>
      </c>
      <c r="AE929">
        <v>0.384154</v>
      </c>
      <c r="AF929">
        <v>12713500</v>
      </c>
      <c r="AG929" t="s">
        <v>43249</v>
      </c>
      <c r="AH929" t="s">
        <v>43250</v>
      </c>
      <c r="AI929" t="s">
        <v>43251</v>
      </c>
      <c r="AJ929" t="s">
        <v>8083</v>
      </c>
      <c r="AL929" t="s">
        <v>43252</v>
      </c>
      <c r="AM929" t="s">
        <v>43253</v>
      </c>
      <c r="AN929" t="s">
        <v>43249</v>
      </c>
      <c r="AO929" t="s">
        <v>43256</v>
      </c>
      <c r="AQ929" t="s">
        <v>43257</v>
      </c>
      <c r="AS929" t="s">
        <v>43258</v>
      </c>
    </row>
    <row r="930" spans="1:46" x14ac:dyDescent="0.25">
      <c r="A930">
        <v>1.41384</v>
      </c>
      <c r="B930">
        <v>1.32046</v>
      </c>
      <c r="C930">
        <f t="shared" si="14"/>
        <v>-9.3380000000000019E-2</v>
      </c>
      <c r="D930" t="s">
        <v>29</v>
      </c>
      <c r="E930" t="s">
        <v>0</v>
      </c>
      <c r="F930" t="s">
        <v>1</v>
      </c>
      <c r="G930" t="s">
        <v>0</v>
      </c>
      <c r="H930" t="s">
        <v>1</v>
      </c>
      <c r="I930" t="s">
        <v>57169</v>
      </c>
      <c r="J930" t="s">
        <v>5992</v>
      </c>
      <c r="K930" t="s">
        <v>5993</v>
      </c>
      <c r="L930" t="s">
        <v>5994</v>
      </c>
      <c r="M930" t="s">
        <v>5995</v>
      </c>
      <c r="N930" t="s">
        <v>5996</v>
      </c>
      <c r="Q930" t="s">
        <v>2974</v>
      </c>
      <c r="R930" t="s">
        <v>4894</v>
      </c>
      <c r="T930" t="s">
        <v>5997</v>
      </c>
      <c r="U930" t="s">
        <v>996</v>
      </c>
      <c r="V930" t="s">
        <v>77</v>
      </c>
      <c r="W930" t="s">
        <v>5998</v>
      </c>
      <c r="X930" t="s">
        <v>5999</v>
      </c>
      <c r="Y930" t="s">
        <v>14</v>
      </c>
      <c r="Z930">
        <v>2</v>
      </c>
      <c r="AA930">
        <v>1.7545500000000001E-4</v>
      </c>
      <c r="AB930">
        <v>8.3635199999999995E-4</v>
      </c>
      <c r="AC930">
        <v>2</v>
      </c>
      <c r="AD930" s="1">
        <v>1.39112E-5</v>
      </c>
      <c r="AE930" s="1">
        <v>8.0717599999999994E-5</v>
      </c>
      <c r="AF930">
        <v>1601510</v>
      </c>
      <c r="AG930" t="s">
        <v>6000</v>
      </c>
      <c r="AI930" t="s">
        <v>6001</v>
      </c>
      <c r="AJ930" t="s">
        <v>6002</v>
      </c>
      <c r="AL930" t="s">
        <v>6003</v>
      </c>
      <c r="AM930" t="s">
        <v>6004</v>
      </c>
      <c r="AN930" t="s">
        <v>6007</v>
      </c>
      <c r="AO930" t="s">
        <v>6008</v>
      </c>
      <c r="AQ930" t="s">
        <v>6009</v>
      </c>
      <c r="AS930" t="s">
        <v>6010</v>
      </c>
    </row>
    <row r="931" spans="1:46" x14ac:dyDescent="0.25">
      <c r="A931">
        <v>-0.96753699999999998</v>
      </c>
      <c r="B931">
        <v>-1.06037</v>
      </c>
      <c r="C931">
        <f t="shared" si="14"/>
        <v>-9.2833000000000054E-2</v>
      </c>
      <c r="D931" t="s">
        <v>29</v>
      </c>
      <c r="E931" t="s">
        <v>29</v>
      </c>
      <c r="F931" t="s">
        <v>8149</v>
      </c>
      <c r="G931" t="s">
        <v>29</v>
      </c>
      <c r="H931" t="s">
        <v>8149</v>
      </c>
      <c r="I931" t="s">
        <v>57168</v>
      </c>
      <c r="J931" t="s">
        <v>56617</v>
      </c>
      <c r="K931" t="s">
        <v>56618</v>
      </c>
      <c r="L931" t="s">
        <v>56619</v>
      </c>
      <c r="M931" t="s">
        <v>56620</v>
      </c>
      <c r="N931" t="s">
        <v>56621</v>
      </c>
      <c r="P931" t="s">
        <v>56622</v>
      </c>
      <c r="Q931" t="s">
        <v>18304</v>
      </c>
      <c r="R931" t="s">
        <v>56623</v>
      </c>
      <c r="S931" t="s">
        <v>18306</v>
      </c>
      <c r="T931" t="s">
        <v>56624</v>
      </c>
      <c r="U931" t="s">
        <v>76</v>
      </c>
      <c r="V931" t="s">
        <v>77</v>
      </c>
      <c r="W931" t="s">
        <v>56625</v>
      </c>
      <c r="X931" t="s">
        <v>56626</v>
      </c>
      <c r="Y931" t="s">
        <v>14</v>
      </c>
      <c r="Z931">
        <v>1</v>
      </c>
      <c r="AA931">
        <v>5.0382500000000002E-3</v>
      </c>
      <c r="AB931">
        <v>1.3991699999999999E-2</v>
      </c>
      <c r="AC931">
        <v>1</v>
      </c>
      <c r="AD931">
        <v>4.9687799999999999E-3</v>
      </c>
      <c r="AE931">
        <v>1.2403900000000001E-2</v>
      </c>
      <c r="AF931">
        <v>28270</v>
      </c>
      <c r="AG931" t="s">
        <v>56627</v>
      </c>
      <c r="AH931" t="s">
        <v>56628</v>
      </c>
      <c r="AI931" t="s">
        <v>56629</v>
      </c>
      <c r="AJ931" t="s">
        <v>56630</v>
      </c>
      <c r="AL931" t="s">
        <v>56631</v>
      </c>
      <c r="AM931" t="s">
        <v>56632</v>
      </c>
      <c r="AN931" t="s">
        <v>56635</v>
      </c>
      <c r="AO931" t="s">
        <v>56636</v>
      </c>
      <c r="AQ931" t="s">
        <v>56637</v>
      </c>
      <c r="AR931" t="s">
        <v>56638</v>
      </c>
      <c r="AS931" t="s">
        <v>455</v>
      </c>
      <c r="AT931" t="s">
        <v>56639</v>
      </c>
    </row>
    <row r="932" spans="1:46" x14ac:dyDescent="0.25">
      <c r="A932">
        <v>-0.92536099999999999</v>
      </c>
      <c r="B932">
        <v>-1.01793</v>
      </c>
      <c r="C932">
        <f t="shared" si="14"/>
        <v>-9.2569000000000012E-2</v>
      </c>
      <c r="D932" t="s">
        <v>29</v>
      </c>
      <c r="E932" t="s">
        <v>0</v>
      </c>
      <c r="F932" t="s">
        <v>8149</v>
      </c>
      <c r="G932" t="s">
        <v>0</v>
      </c>
      <c r="H932" t="s">
        <v>8149</v>
      </c>
      <c r="I932" t="s">
        <v>57169</v>
      </c>
      <c r="J932" t="s">
        <v>42893</v>
      </c>
      <c r="K932" t="s">
        <v>42894</v>
      </c>
      <c r="L932" t="s">
        <v>42895</v>
      </c>
      <c r="M932" t="s">
        <v>42896</v>
      </c>
      <c r="N932" t="s">
        <v>42897</v>
      </c>
      <c r="Q932" t="s">
        <v>2974</v>
      </c>
      <c r="R932" t="s">
        <v>42898</v>
      </c>
      <c r="T932" t="s">
        <v>42899</v>
      </c>
      <c r="U932" t="s">
        <v>996</v>
      </c>
      <c r="V932" t="s">
        <v>77</v>
      </c>
      <c r="X932" t="s">
        <v>42900</v>
      </c>
      <c r="Y932" t="s">
        <v>14</v>
      </c>
      <c r="Z932">
        <v>5</v>
      </c>
      <c r="AA932" s="1">
        <v>1.3726999999999999E-5</v>
      </c>
      <c r="AB932">
        <v>1.00998E-4</v>
      </c>
      <c r="AC932">
        <v>5</v>
      </c>
      <c r="AD932" s="1">
        <v>2.7163600000000001E-7</v>
      </c>
      <c r="AE932" s="1">
        <v>2.6209799999999998E-6</v>
      </c>
      <c r="AF932">
        <v>907612</v>
      </c>
      <c r="AG932" t="s">
        <v>42901</v>
      </c>
      <c r="AI932" t="s">
        <v>42902</v>
      </c>
      <c r="AJ932" t="s">
        <v>42903</v>
      </c>
      <c r="AL932" t="s">
        <v>42904</v>
      </c>
      <c r="AM932" t="s">
        <v>42905</v>
      </c>
      <c r="AN932" t="s">
        <v>42901</v>
      </c>
      <c r="AO932" t="s">
        <v>42908</v>
      </c>
      <c r="AQ932" t="s">
        <v>42909</v>
      </c>
      <c r="AS932" t="s">
        <v>42910</v>
      </c>
    </row>
    <row r="933" spans="1:46" x14ac:dyDescent="0.25">
      <c r="A933">
        <v>-1.89323</v>
      </c>
      <c r="B933">
        <v>-1.98549</v>
      </c>
      <c r="C933">
        <f t="shared" si="14"/>
        <v>-9.2260000000000009E-2</v>
      </c>
      <c r="D933" t="s">
        <v>29</v>
      </c>
      <c r="E933" t="s">
        <v>0</v>
      </c>
      <c r="F933" t="s">
        <v>8149</v>
      </c>
      <c r="G933" t="s">
        <v>0</v>
      </c>
      <c r="H933" t="s">
        <v>8149</v>
      </c>
      <c r="I933" t="s">
        <v>57169</v>
      </c>
      <c r="L933" t="s">
        <v>46416</v>
      </c>
      <c r="Q933" t="s">
        <v>46417</v>
      </c>
      <c r="R933" t="s">
        <v>46417</v>
      </c>
      <c r="X933" t="s">
        <v>46418</v>
      </c>
      <c r="Y933" t="s">
        <v>14</v>
      </c>
      <c r="Z933">
        <v>1</v>
      </c>
      <c r="AA933" s="1">
        <v>7.9537199999999995E-5</v>
      </c>
      <c r="AB933">
        <v>4.2955599999999999E-4</v>
      </c>
      <c r="AC933">
        <v>1</v>
      </c>
      <c r="AD933" s="1">
        <v>1.30937E-5</v>
      </c>
      <c r="AE933" s="1">
        <v>7.6752600000000001E-5</v>
      </c>
      <c r="AF933" t="s">
        <v>15</v>
      </c>
      <c r="AG933" t="s">
        <v>46419</v>
      </c>
      <c r="AI933" t="s">
        <v>46420</v>
      </c>
      <c r="AJ933" t="s">
        <v>46421</v>
      </c>
      <c r="AL933" t="s">
        <v>46422</v>
      </c>
      <c r="AM933" t="s">
        <v>46423</v>
      </c>
      <c r="AN933" t="s">
        <v>46419</v>
      </c>
      <c r="AS933" t="s">
        <v>46426</v>
      </c>
    </row>
    <row r="934" spans="1:46" x14ac:dyDescent="0.25">
      <c r="A934">
        <v>-1.17787</v>
      </c>
      <c r="B934">
        <v>-1.2696700000000001</v>
      </c>
      <c r="C934">
        <f t="shared" si="14"/>
        <v>-9.1800000000000104E-2</v>
      </c>
      <c r="D934" t="s">
        <v>29</v>
      </c>
      <c r="E934" t="s">
        <v>0</v>
      </c>
      <c r="F934" t="s">
        <v>8149</v>
      </c>
      <c r="G934" t="s">
        <v>0</v>
      </c>
      <c r="H934" t="s">
        <v>8149</v>
      </c>
      <c r="I934" t="s">
        <v>57169</v>
      </c>
      <c r="J934" t="s">
        <v>55177</v>
      </c>
      <c r="K934" t="s">
        <v>55178</v>
      </c>
      <c r="L934" t="s">
        <v>55179</v>
      </c>
      <c r="M934" t="s">
        <v>55180</v>
      </c>
      <c r="N934" t="s">
        <v>55181</v>
      </c>
      <c r="P934" t="s">
        <v>55182</v>
      </c>
      <c r="Q934" t="s">
        <v>55183</v>
      </c>
      <c r="R934" t="s">
        <v>55184</v>
      </c>
      <c r="S934" t="s">
        <v>55185</v>
      </c>
      <c r="T934" t="s">
        <v>55186</v>
      </c>
      <c r="V934" t="s">
        <v>266</v>
      </c>
      <c r="W934" t="s">
        <v>55187</v>
      </c>
      <c r="X934" t="s">
        <v>55188</v>
      </c>
      <c r="Y934" t="s">
        <v>14</v>
      </c>
      <c r="Z934">
        <v>1</v>
      </c>
      <c r="AA934">
        <v>2.9070300000000001E-4</v>
      </c>
      <c r="AB934">
        <v>1.2839399999999999E-3</v>
      </c>
      <c r="AC934">
        <v>1</v>
      </c>
      <c r="AD934">
        <v>1.80488E-4</v>
      </c>
      <c r="AE934">
        <v>7.2275400000000004E-4</v>
      </c>
      <c r="AF934">
        <v>137806</v>
      </c>
      <c r="AG934" t="s">
        <v>55189</v>
      </c>
      <c r="AI934" t="s">
        <v>55190</v>
      </c>
      <c r="AJ934" t="s">
        <v>55191</v>
      </c>
      <c r="AL934" t="s">
        <v>55192</v>
      </c>
      <c r="AN934" t="s">
        <v>55195</v>
      </c>
      <c r="AO934" t="s">
        <v>55196</v>
      </c>
      <c r="AQ934" t="s">
        <v>55197</v>
      </c>
      <c r="AS934" t="s">
        <v>55198</v>
      </c>
      <c r="AT934" t="s">
        <v>55199</v>
      </c>
    </row>
    <row r="935" spans="1:46" x14ac:dyDescent="0.25">
      <c r="A935">
        <v>1.00603</v>
      </c>
      <c r="B935">
        <v>0.91423699999999997</v>
      </c>
      <c r="C935">
        <f t="shared" si="14"/>
        <v>-9.1793000000000013E-2</v>
      </c>
      <c r="D935" t="s">
        <v>29</v>
      </c>
      <c r="E935" t="s">
        <v>29</v>
      </c>
      <c r="F935" t="s">
        <v>1</v>
      </c>
      <c r="G935" t="s">
        <v>29</v>
      </c>
      <c r="H935" t="s">
        <v>1</v>
      </c>
      <c r="I935" t="s">
        <v>57168</v>
      </c>
      <c r="J935" t="s">
        <v>11052</v>
      </c>
      <c r="K935" t="s">
        <v>11053</v>
      </c>
      <c r="L935" t="s">
        <v>11054</v>
      </c>
      <c r="M935" t="s">
        <v>11055</v>
      </c>
      <c r="N935" t="s">
        <v>11056</v>
      </c>
      <c r="Q935" t="s">
        <v>11057</v>
      </c>
      <c r="R935" t="s">
        <v>11058</v>
      </c>
      <c r="S935" t="s">
        <v>11059</v>
      </c>
      <c r="T935" t="s">
        <v>11060</v>
      </c>
      <c r="U935" t="s">
        <v>9</v>
      </c>
      <c r="V935" t="s">
        <v>408</v>
      </c>
      <c r="X935" t="s">
        <v>11061</v>
      </c>
      <c r="Y935" t="s">
        <v>14</v>
      </c>
      <c r="Z935">
        <v>2</v>
      </c>
      <c r="AA935">
        <v>4.3449000000000002E-2</v>
      </c>
      <c r="AB935">
        <v>8.8396299999999997E-2</v>
      </c>
      <c r="AC935">
        <v>2</v>
      </c>
      <c r="AD935">
        <v>7.8322300000000008E-3</v>
      </c>
      <c r="AE935">
        <v>1.84525E-2</v>
      </c>
      <c r="AF935">
        <v>368888</v>
      </c>
      <c r="AG935" t="s">
        <v>11062</v>
      </c>
      <c r="AI935" t="s">
        <v>11063</v>
      </c>
      <c r="AJ935" t="s">
        <v>11064</v>
      </c>
      <c r="AK935" t="s">
        <v>11065</v>
      </c>
      <c r="AL935" t="s">
        <v>11066</v>
      </c>
      <c r="AN935" t="s">
        <v>11069</v>
      </c>
      <c r="AO935" t="s">
        <v>11070</v>
      </c>
      <c r="AP935" t="s">
        <v>9050</v>
      </c>
      <c r="AQ935" t="s">
        <v>11071</v>
      </c>
      <c r="AS935" t="s">
        <v>11072</v>
      </c>
    </row>
    <row r="936" spans="1:46" x14ac:dyDescent="0.25">
      <c r="A936">
        <v>1.28884</v>
      </c>
      <c r="B936">
        <v>1.1971000000000001</v>
      </c>
      <c r="C936">
        <f t="shared" si="14"/>
        <v>-9.1739999999999933E-2</v>
      </c>
      <c r="D936" t="s">
        <v>29</v>
      </c>
      <c r="E936" t="s">
        <v>0</v>
      </c>
      <c r="F936" t="s">
        <v>1</v>
      </c>
      <c r="G936" t="s">
        <v>0</v>
      </c>
      <c r="H936" t="s">
        <v>1</v>
      </c>
      <c r="I936" t="s">
        <v>57169</v>
      </c>
      <c r="J936" t="s">
        <v>11030</v>
      </c>
      <c r="K936" t="s">
        <v>11031</v>
      </c>
      <c r="L936" t="s">
        <v>11032</v>
      </c>
      <c r="M936" t="s">
        <v>11033</v>
      </c>
      <c r="N936" t="s">
        <v>11034</v>
      </c>
      <c r="Q936" t="s">
        <v>11035</v>
      </c>
      <c r="R936" t="s">
        <v>11036</v>
      </c>
      <c r="T936" t="s">
        <v>11037</v>
      </c>
      <c r="U936" t="s">
        <v>76</v>
      </c>
      <c r="V936" t="s">
        <v>10</v>
      </c>
      <c r="W936" t="s">
        <v>11038</v>
      </c>
      <c r="X936" t="s">
        <v>11039</v>
      </c>
      <c r="Y936" t="s">
        <v>14</v>
      </c>
      <c r="Z936">
        <v>29</v>
      </c>
      <c r="AA936" s="1">
        <v>2.0379499999999999E-10</v>
      </c>
      <c r="AB936" s="1">
        <v>5.44672E-9</v>
      </c>
      <c r="AC936">
        <v>30</v>
      </c>
      <c r="AD936" s="1">
        <v>2.22422E-9</v>
      </c>
      <c r="AE936" s="1">
        <v>3.6909100000000002E-8</v>
      </c>
      <c r="AF936">
        <v>13933900</v>
      </c>
      <c r="AG936" t="s">
        <v>11040</v>
      </c>
      <c r="AI936" t="s">
        <v>11041</v>
      </c>
      <c r="AJ936" t="s">
        <v>11042</v>
      </c>
      <c r="AK936" t="s">
        <v>11043</v>
      </c>
      <c r="AL936" t="s">
        <v>11044</v>
      </c>
      <c r="AM936" t="s">
        <v>11045</v>
      </c>
      <c r="AN936" t="s">
        <v>11040</v>
      </c>
      <c r="AO936" t="s">
        <v>11048</v>
      </c>
      <c r="AQ936" t="s">
        <v>11049</v>
      </c>
      <c r="AS936" t="s">
        <v>11050</v>
      </c>
      <c r="AT936" t="s">
        <v>11051</v>
      </c>
    </row>
    <row r="937" spans="1:46" x14ac:dyDescent="0.25">
      <c r="A937">
        <v>0.61969799999999997</v>
      </c>
      <c r="B937">
        <v>0.52854900000000005</v>
      </c>
      <c r="C937">
        <f t="shared" si="14"/>
        <v>-9.1148999999999925E-2</v>
      </c>
      <c r="D937" t="s">
        <v>29</v>
      </c>
      <c r="E937" t="s">
        <v>29</v>
      </c>
      <c r="F937" t="s">
        <v>1</v>
      </c>
      <c r="G937" t="s">
        <v>29</v>
      </c>
      <c r="H937" t="s">
        <v>1</v>
      </c>
      <c r="I937" t="s">
        <v>57168</v>
      </c>
      <c r="J937" t="s">
        <v>14349</v>
      </c>
      <c r="K937" t="s">
        <v>14350</v>
      </c>
      <c r="L937" t="s">
        <v>14351</v>
      </c>
      <c r="M937" t="s">
        <v>3614</v>
      </c>
      <c r="Q937" t="s">
        <v>14352</v>
      </c>
      <c r="R937" t="s">
        <v>14353</v>
      </c>
      <c r="U937" t="s">
        <v>4088</v>
      </c>
      <c r="V937" t="s">
        <v>77</v>
      </c>
      <c r="W937" t="s">
        <v>14354</v>
      </c>
      <c r="X937" t="s">
        <v>14355</v>
      </c>
      <c r="Y937" t="s">
        <v>14</v>
      </c>
      <c r="Z937">
        <v>1</v>
      </c>
      <c r="AA937">
        <v>1.33943E-2</v>
      </c>
      <c r="AB937">
        <v>3.2243300000000003E-2</v>
      </c>
      <c r="AC937">
        <v>1</v>
      </c>
      <c r="AD937">
        <v>6.0124299999999999E-2</v>
      </c>
      <c r="AE937">
        <v>0.10689800000000001</v>
      </c>
      <c r="AF937">
        <v>225647</v>
      </c>
      <c r="AG937" t="s">
        <v>14356</v>
      </c>
      <c r="AI937" t="s">
        <v>14357</v>
      </c>
      <c r="AJ937" t="s">
        <v>14358</v>
      </c>
      <c r="AL937" t="s">
        <v>14359</v>
      </c>
      <c r="AM937" t="s">
        <v>14360</v>
      </c>
      <c r="AN937" t="s">
        <v>14363</v>
      </c>
      <c r="AP937" t="s">
        <v>8018</v>
      </c>
      <c r="AQ937" t="s">
        <v>14364</v>
      </c>
      <c r="AR937" t="s">
        <v>14365</v>
      </c>
      <c r="AS937" t="s">
        <v>14366</v>
      </c>
    </row>
    <row r="938" spans="1:46" x14ac:dyDescent="0.25">
      <c r="A938">
        <v>0.52532900000000005</v>
      </c>
      <c r="B938">
        <v>0.43472</v>
      </c>
      <c r="C938">
        <f t="shared" si="14"/>
        <v>-9.0609000000000051E-2</v>
      </c>
      <c r="D938" t="s">
        <v>29</v>
      </c>
      <c r="E938" t="s">
        <v>29</v>
      </c>
      <c r="F938" t="s">
        <v>1</v>
      </c>
      <c r="G938" t="s">
        <v>29</v>
      </c>
      <c r="H938" t="s">
        <v>1</v>
      </c>
      <c r="I938" t="s">
        <v>57168</v>
      </c>
      <c r="J938" t="s">
        <v>24295</v>
      </c>
      <c r="K938" t="s">
        <v>24296</v>
      </c>
      <c r="L938" t="s">
        <v>24297</v>
      </c>
      <c r="M938" t="s">
        <v>2233</v>
      </c>
      <c r="O938" t="s">
        <v>22537</v>
      </c>
      <c r="Q938" t="s">
        <v>24298</v>
      </c>
      <c r="R938" t="s">
        <v>24299</v>
      </c>
      <c r="S938" t="s">
        <v>24300</v>
      </c>
      <c r="V938" t="s">
        <v>10</v>
      </c>
      <c r="W938" t="s">
        <v>24301</v>
      </c>
      <c r="X938" t="s">
        <v>24302</v>
      </c>
      <c r="Y938" t="s">
        <v>14</v>
      </c>
      <c r="Z938">
        <v>1</v>
      </c>
      <c r="AA938">
        <v>0.13664499999999999</v>
      </c>
      <c r="AB938">
        <v>0.234657</v>
      </c>
      <c r="AC938">
        <v>1</v>
      </c>
      <c r="AD938">
        <v>9.1375399999999996E-2</v>
      </c>
      <c r="AE938">
        <v>0.153559</v>
      </c>
      <c r="AF938">
        <v>3014</v>
      </c>
      <c r="AG938" t="s">
        <v>24303</v>
      </c>
      <c r="AH938" t="s">
        <v>22541</v>
      </c>
      <c r="AI938" t="s">
        <v>24304</v>
      </c>
      <c r="AJ938" t="s">
        <v>24305</v>
      </c>
      <c r="AL938" t="s">
        <v>24306</v>
      </c>
      <c r="AN938" t="s">
        <v>24309</v>
      </c>
      <c r="AO938" t="s">
        <v>24310</v>
      </c>
      <c r="AQ938" t="s">
        <v>24311</v>
      </c>
      <c r="AR938" t="s">
        <v>24312</v>
      </c>
      <c r="AS938" t="s">
        <v>24313</v>
      </c>
      <c r="AT938" t="s">
        <v>24314</v>
      </c>
    </row>
    <row r="939" spans="1:46" x14ac:dyDescent="0.25">
      <c r="A939">
        <v>9.01063E-2</v>
      </c>
      <c r="B939">
        <v>0</v>
      </c>
      <c r="C939">
        <f t="shared" si="14"/>
        <v>-9.01063E-2</v>
      </c>
      <c r="D939" t="s">
        <v>29</v>
      </c>
      <c r="E939" t="s">
        <v>29</v>
      </c>
      <c r="F939" t="s">
        <v>1</v>
      </c>
      <c r="G939" t="s">
        <v>29</v>
      </c>
      <c r="H939" t="s">
        <v>1</v>
      </c>
      <c r="I939" t="s">
        <v>57168</v>
      </c>
      <c r="J939" t="s">
        <v>28418</v>
      </c>
      <c r="K939" t="s">
        <v>28419</v>
      </c>
      <c r="L939" t="s">
        <v>2032</v>
      </c>
      <c r="M939" t="s">
        <v>28420</v>
      </c>
      <c r="N939" t="s">
        <v>28420</v>
      </c>
      <c r="O939" t="s">
        <v>28421</v>
      </c>
      <c r="Q939" t="s">
        <v>28422</v>
      </c>
      <c r="R939" t="s">
        <v>28423</v>
      </c>
      <c r="S939" t="s">
        <v>28424</v>
      </c>
      <c r="T939" t="s">
        <v>28425</v>
      </c>
      <c r="U939" t="s">
        <v>76</v>
      </c>
      <c r="V939" t="s">
        <v>77</v>
      </c>
      <c r="X939" t="s">
        <v>28426</v>
      </c>
      <c r="Y939" t="s">
        <v>14</v>
      </c>
      <c r="Z939">
        <v>3</v>
      </c>
      <c r="AA939">
        <v>0.38598399999999999</v>
      </c>
      <c r="AB939">
        <v>0.57229600000000003</v>
      </c>
      <c r="AC939">
        <v>3</v>
      </c>
      <c r="AD939">
        <v>1</v>
      </c>
      <c r="AE939">
        <v>1</v>
      </c>
      <c r="AF939">
        <v>50324</v>
      </c>
      <c r="AG939" t="s">
        <v>28427</v>
      </c>
      <c r="AH939" t="s">
        <v>28428</v>
      </c>
      <c r="AI939" t="s">
        <v>28429</v>
      </c>
      <c r="AJ939" t="s">
        <v>28430</v>
      </c>
      <c r="AL939" t="s">
        <v>28431</v>
      </c>
      <c r="AM939" t="s">
        <v>28432</v>
      </c>
      <c r="AN939" t="s">
        <v>28435</v>
      </c>
      <c r="AP939" t="s">
        <v>28436</v>
      </c>
      <c r="AQ939" t="s">
        <v>28437</v>
      </c>
      <c r="AR939" t="s">
        <v>28438</v>
      </c>
      <c r="AS939" t="s">
        <v>28439</v>
      </c>
      <c r="AT939" t="s">
        <v>28440</v>
      </c>
    </row>
    <row r="940" spans="1:46" x14ac:dyDescent="0.25">
      <c r="A940">
        <v>1.3224400000000001</v>
      </c>
      <c r="B940">
        <v>1.23322</v>
      </c>
      <c r="C940">
        <f t="shared" si="14"/>
        <v>-8.9220000000000077E-2</v>
      </c>
      <c r="D940" t="s">
        <v>29</v>
      </c>
      <c r="E940" t="s">
        <v>29</v>
      </c>
      <c r="F940" t="s">
        <v>1</v>
      </c>
      <c r="G940" t="s">
        <v>29</v>
      </c>
      <c r="H940" t="s">
        <v>1</v>
      </c>
      <c r="I940" t="s">
        <v>57168</v>
      </c>
      <c r="J940" t="s">
        <v>9581</v>
      </c>
      <c r="K940" t="s">
        <v>9582</v>
      </c>
      <c r="L940" t="s">
        <v>9583</v>
      </c>
      <c r="M940" t="s">
        <v>9584</v>
      </c>
      <c r="N940" t="s">
        <v>9585</v>
      </c>
      <c r="O940" t="s">
        <v>9586</v>
      </c>
      <c r="Q940" t="s">
        <v>9587</v>
      </c>
      <c r="R940" t="s">
        <v>9588</v>
      </c>
      <c r="S940" t="s">
        <v>9587</v>
      </c>
      <c r="T940" t="s">
        <v>9589</v>
      </c>
      <c r="U940" t="s">
        <v>347</v>
      </c>
      <c r="V940" t="s">
        <v>77</v>
      </c>
      <c r="X940" t="s">
        <v>9590</v>
      </c>
      <c r="Y940" t="s">
        <v>14</v>
      </c>
      <c r="Z940">
        <v>3</v>
      </c>
      <c r="AA940">
        <v>0.13631699999999999</v>
      </c>
      <c r="AB940">
        <v>0.234598</v>
      </c>
      <c r="AC940">
        <v>4</v>
      </c>
      <c r="AD940">
        <v>6.3736299999999999E-3</v>
      </c>
      <c r="AE940">
        <v>1.54615E-2</v>
      </c>
      <c r="AF940">
        <v>697110</v>
      </c>
      <c r="AG940" t="s">
        <v>9591</v>
      </c>
      <c r="AH940" t="s">
        <v>9586</v>
      </c>
      <c r="AI940" t="s">
        <v>9592</v>
      </c>
      <c r="AJ940" t="s">
        <v>9593</v>
      </c>
      <c r="AL940" t="s">
        <v>9594</v>
      </c>
      <c r="AM940" t="s">
        <v>9595</v>
      </c>
      <c r="AN940" t="s">
        <v>9591</v>
      </c>
      <c r="AO940" t="s">
        <v>9598</v>
      </c>
      <c r="AP940" t="s">
        <v>9599</v>
      </c>
      <c r="AQ940" t="s">
        <v>9600</v>
      </c>
      <c r="AR940" t="s">
        <v>9601</v>
      </c>
      <c r="AS940" t="s">
        <v>9602</v>
      </c>
      <c r="AT940" t="s">
        <v>9603</v>
      </c>
    </row>
    <row r="941" spans="1:46" x14ac:dyDescent="0.25">
      <c r="A941">
        <v>-0.46106000000000003</v>
      </c>
      <c r="B941">
        <v>-0.55020599999999997</v>
      </c>
      <c r="C941">
        <f t="shared" si="14"/>
        <v>-8.9145999999999948E-2</v>
      </c>
      <c r="D941" t="s">
        <v>29</v>
      </c>
      <c r="E941" t="s">
        <v>29</v>
      </c>
      <c r="F941" t="s">
        <v>8149</v>
      </c>
      <c r="G941" t="s">
        <v>29</v>
      </c>
      <c r="H941" t="s">
        <v>8149</v>
      </c>
      <c r="I941" t="s">
        <v>57168</v>
      </c>
      <c r="J941" t="s">
        <v>35032</v>
      </c>
      <c r="K941" t="s">
        <v>8043</v>
      </c>
      <c r="L941" t="s">
        <v>41093</v>
      </c>
      <c r="M941" t="s">
        <v>8045</v>
      </c>
      <c r="N941" t="s">
        <v>8046</v>
      </c>
      <c r="Q941" t="s">
        <v>41094</v>
      </c>
      <c r="R941" t="s">
        <v>41095</v>
      </c>
      <c r="T941" t="s">
        <v>8049</v>
      </c>
      <c r="U941" t="s">
        <v>347</v>
      </c>
      <c r="V941" t="s">
        <v>77</v>
      </c>
      <c r="W941" t="s">
        <v>41096</v>
      </c>
      <c r="X941" t="s">
        <v>41097</v>
      </c>
      <c r="Y941" t="s">
        <v>14</v>
      </c>
      <c r="Z941">
        <v>6</v>
      </c>
      <c r="AA941">
        <v>8.6442099999999994E-3</v>
      </c>
      <c r="AB941">
        <v>2.21925E-2</v>
      </c>
      <c r="AC941">
        <v>6</v>
      </c>
      <c r="AD941">
        <v>6.3713399999999996E-3</v>
      </c>
      <c r="AE941">
        <v>1.54615E-2</v>
      </c>
      <c r="AF941">
        <v>4194740</v>
      </c>
      <c r="AG941" t="s">
        <v>41098</v>
      </c>
      <c r="AI941" t="s">
        <v>41099</v>
      </c>
      <c r="AJ941" t="s">
        <v>41100</v>
      </c>
      <c r="AK941" t="s">
        <v>41101</v>
      </c>
      <c r="AL941" t="s">
        <v>41102</v>
      </c>
      <c r="AN941" t="s">
        <v>41098</v>
      </c>
      <c r="AQ941" t="s">
        <v>8059</v>
      </c>
      <c r="AS941" t="s">
        <v>8060</v>
      </c>
    </row>
    <row r="942" spans="1:46" x14ac:dyDescent="0.25">
      <c r="A942" s="1">
        <v>-1.7133799999999999E-19</v>
      </c>
      <c r="B942">
        <v>-8.8001700000000002E-2</v>
      </c>
      <c r="C942">
        <f t="shared" si="14"/>
        <v>-8.8001700000000002E-2</v>
      </c>
      <c r="D942" t="s">
        <v>29</v>
      </c>
      <c r="E942" t="s">
        <v>29</v>
      </c>
      <c r="F942" t="s">
        <v>8149</v>
      </c>
      <c r="G942" t="s">
        <v>29</v>
      </c>
      <c r="H942" t="s">
        <v>8149</v>
      </c>
      <c r="I942" t="s">
        <v>57168</v>
      </c>
      <c r="J942" t="s">
        <v>19800</v>
      </c>
      <c r="K942" t="s">
        <v>19801</v>
      </c>
      <c r="L942" t="s">
        <v>19802</v>
      </c>
      <c r="M942" t="s">
        <v>1805</v>
      </c>
      <c r="N942" t="s">
        <v>1806</v>
      </c>
      <c r="O942" t="s">
        <v>19803</v>
      </c>
      <c r="Q942" t="s">
        <v>19804</v>
      </c>
      <c r="R942" t="s">
        <v>19805</v>
      </c>
      <c r="S942" t="s">
        <v>19806</v>
      </c>
      <c r="T942" t="s">
        <v>1809</v>
      </c>
      <c r="U942" t="s">
        <v>9</v>
      </c>
      <c r="V942" t="s">
        <v>99</v>
      </c>
      <c r="X942" t="s">
        <v>19807</v>
      </c>
      <c r="Y942" t="s">
        <v>14</v>
      </c>
      <c r="Z942">
        <v>1</v>
      </c>
      <c r="AA942">
        <v>1</v>
      </c>
      <c r="AB942">
        <v>1</v>
      </c>
      <c r="AC942">
        <v>2</v>
      </c>
      <c r="AD942">
        <v>0.51527999999999996</v>
      </c>
      <c r="AE942">
        <v>0.71428000000000003</v>
      </c>
      <c r="AF942">
        <v>356741</v>
      </c>
      <c r="AG942" t="s">
        <v>19808</v>
      </c>
      <c r="AH942" t="s">
        <v>19809</v>
      </c>
      <c r="AI942" t="s">
        <v>19810</v>
      </c>
      <c r="AJ942" t="s">
        <v>19811</v>
      </c>
      <c r="AL942" t="s">
        <v>19812</v>
      </c>
      <c r="AM942" t="s">
        <v>19813</v>
      </c>
      <c r="AN942" t="s">
        <v>19808</v>
      </c>
      <c r="AQ942" t="s">
        <v>19816</v>
      </c>
      <c r="AS942" t="s">
        <v>15995</v>
      </c>
      <c r="AT942" t="s">
        <v>19817</v>
      </c>
    </row>
    <row r="943" spans="1:46" x14ac:dyDescent="0.25">
      <c r="A943">
        <v>-0.19755800000000001</v>
      </c>
      <c r="B943">
        <v>-0.28533900000000001</v>
      </c>
      <c r="C943">
        <f t="shared" si="14"/>
        <v>-8.7780999999999998E-2</v>
      </c>
      <c r="D943" t="s">
        <v>29</v>
      </c>
      <c r="E943" t="s">
        <v>29</v>
      </c>
      <c r="F943" t="s">
        <v>8149</v>
      </c>
      <c r="G943" t="s">
        <v>29</v>
      </c>
      <c r="H943" t="s">
        <v>8149</v>
      </c>
      <c r="I943" t="s">
        <v>57168</v>
      </c>
      <c r="J943" t="s">
        <v>37321</v>
      </c>
      <c r="K943" t="s">
        <v>37322</v>
      </c>
      <c r="L943" t="s">
        <v>3187</v>
      </c>
      <c r="M943" t="s">
        <v>5455</v>
      </c>
      <c r="Q943" t="s">
        <v>37323</v>
      </c>
      <c r="R943" t="s">
        <v>37324</v>
      </c>
      <c r="V943" t="s">
        <v>266</v>
      </c>
      <c r="X943" t="s">
        <v>37325</v>
      </c>
      <c r="Y943" t="s">
        <v>14</v>
      </c>
      <c r="Z943">
        <v>5</v>
      </c>
      <c r="AA943">
        <v>0.35864200000000002</v>
      </c>
      <c r="AB943">
        <v>0.538327</v>
      </c>
      <c r="AC943">
        <v>6</v>
      </c>
      <c r="AD943">
        <v>0.19123799999999999</v>
      </c>
      <c r="AE943">
        <v>0.29603600000000002</v>
      </c>
      <c r="AF943">
        <v>226333</v>
      </c>
      <c r="AG943" t="s">
        <v>37326</v>
      </c>
      <c r="AI943" t="s">
        <v>37327</v>
      </c>
      <c r="AJ943" t="s">
        <v>37328</v>
      </c>
      <c r="AL943" t="s">
        <v>37329</v>
      </c>
      <c r="AM943" t="s">
        <v>37330</v>
      </c>
      <c r="AN943" t="s">
        <v>37333</v>
      </c>
      <c r="AP943" t="s">
        <v>37334</v>
      </c>
      <c r="AQ943" t="s">
        <v>37335</v>
      </c>
      <c r="AS943" t="s">
        <v>37336</v>
      </c>
    </row>
    <row r="944" spans="1:46" x14ac:dyDescent="0.25">
      <c r="A944">
        <v>2.5897600000000001</v>
      </c>
      <c r="B944">
        <v>2.5027900000000001</v>
      </c>
      <c r="C944">
        <f t="shared" si="14"/>
        <v>-8.6969999999999992E-2</v>
      </c>
      <c r="D944" t="s">
        <v>29</v>
      </c>
      <c r="E944" t="s">
        <v>0</v>
      </c>
      <c r="F944" t="s">
        <v>1</v>
      </c>
      <c r="G944" t="s">
        <v>0</v>
      </c>
      <c r="H944" t="s">
        <v>1</v>
      </c>
      <c r="I944" t="s">
        <v>57169</v>
      </c>
      <c r="J944" t="s">
        <v>3984</v>
      </c>
      <c r="K944" t="s">
        <v>1317</v>
      </c>
      <c r="L944" t="s">
        <v>3985</v>
      </c>
      <c r="M944" t="s">
        <v>241</v>
      </c>
      <c r="N944" t="s">
        <v>241</v>
      </c>
      <c r="Q944" t="s">
        <v>3986</v>
      </c>
      <c r="R944" t="s">
        <v>3987</v>
      </c>
      <c r="T944" t="s">
        <v>390</v>
      </c>
      <c r="U944" t="s">
        <v>9</v>
      </c>
      <c r="V944" t="s">
        <v>10</v>
      </c>
      <c r="W944" t="s">
        <v>3988</v>
      </c>
      <c r="X944" t="s">
        <v>3989</v>
      </c>
      <c r="Y944" t="s">
        <v>14</v>
      </c>
      <c r="Z944">
        <v>5</v>
      </c>
      <c r="AA944" s="1">
        <v>1.7407999999999999E-8</v>
      </c>
      <c r="AB944" s="1">
        <v>2.8954799999999999E-7</v>
      </c>
      <c r="AC944">
        <v>5</v>
      </c>
      <c r="AD944" s="1">
        <v>4.5375899999999998E-9</v>
      </c>
      <c r="AE944" s="1">
        <v>6.8967300000000001E-8</v>
      </c>
      <c r="AF944">
        <v>12963000</v>
      </c>
      <c r="AG944" t="s">
        <v>3990</v>
      </c>
      <c r="AI944" t="s">
        <v>3991</v>
      </c>
      <c r="AJ944" t="s">
        <v>3992</v>
      </c>
      <c r="AL944" t="s">
        <v>3993</v>
      </c>
      <c r="AN944" t="s">
        <v>3990</v>
      </c>
      <c r="AO944" t="s">
        <v>399</v>
      </c>
    </row>
    <row r="945" spans="1:46" x14ac:dyDescent="0.25">
      <c r="A945">
        <v>0.49188100000000001</v>
      </c>
      <c r="B945">
        <v>0.40492099999999998</v>
      </c>
      <c r="C945">
        <f t="shared" si="14"/>
        <v>-8.6960000000000037E-2</v>
      </c>
      <c r="D945" t="s">
        <v>29</v>
      </c>
      <c r="E945" t="s">
        <v>29</v>
      </c>
      <c r="F945" t="s">
        <v>1</v>
      </c>
      <c r="G945" t="s">
        <v>29</v>
      </c>
      <c r="H945" t="s">
        <v>1</v>
      </c>
      <c r="I945" t="s">
        <v>57168</v>
      </c>
      <c r="J945" t="s">
        <v>17843</v>
      </c>
      <c r="K945" t="s">
        <v>17844</v>
      </c>
      <c r="L945" t="s">
        <v>17845</v>
      </c>
      <c r="M945" t="s">
        <v>17846</v>
      </c>
      <c r="N945" t="s">
        <v>17847</v>
      </c>
      <c r="Q945" t="s">
        <v>17848</v>
      </c>
      <c r="R945" t="s">
        <v>17849</v>
      </c>
      <c r="T945" t="s">
        <v>17850</v>
      </c>
      <c r="V945" t="s">
        <v>77</v>
      </c>
      <c r="X945" t="s">
        <v>17851</v>
      </c>
      <c r="Y945" t="s">
        <v>14</v>
      </c>
      <c r="Z945">
        <v>3</v>
      </c>
      <c r="AA945">
        <v>1.0060899999999999E-2</v>
      </c>
      <c r="AB945">
        <v>2.5289800000000001E-2</v>
      </c>
      <c r="AC945">
        <v>3</v>
      </c>
      <c r="AD945">
        <v>6.0427500000000002E-2</v>
      </c>
      <c r="AE945">
        <v>0.107215</v>
      </c>
      <c r="AF945">
        <v>1511600</v>
      </c>
      <c r="AG945" t="s">
        <v>17852</v>
      </c>
      <c r="AI945" t="s">
        <v>17853</v>
      </c>
      <c r="AJ945" t="s">
        <v>17854</v>
      </c>
      <c r="AL945" t="s">
        <v>17855</v>
      </c>
      <c r="AN945" t="s">
        <v>17858</v>
      </c>
      <c r="AO945" t="s">
        <v>17859</v>
      </c>
      <c r="AP945" t="s">
        <v>2490</v>
      </c>
      <c r="AQ945" t="s">
        <v>17860</v>
      </c>
      <c r="AR945" t="s">
        <v>17861</v>
      </c>
      <c r="AS945" t="s">
        <v>17862</v>
      </c>
    </row>
    <row r="946" spans="1:46" x14ac:dyDescent="0.25">
      <c r="A946">
        <v>8.6831500000000006E-2</v>
      </c>
      <c r="B946">
        <v>0</v>
      </c>
      <c r="C946">
        <f t="shared" si="14"/>
        <v>-8.6831500000000006E-2</v>
      </c>
      <c r="D946" t="s">
        <v>29</v>
      </c>
      <c r="E946" t="s">
        <v>29</v>
      </c>
      <c r="F946" t="s">
        <v>1</v>
      </c>
      <c r="G946" t="s">
        <v>29</v>
      </c>
      <c r="H946" t="s">
        <v>1</v>
      </c>
      <c r="I946" t="s">
        <v>57168</v>
      </c>
      <c r="J946" t="s">
        <v>19188</v>
      </c>
      <c r="K946" t="s">
        <v>19189</v>
      </c>
      <c r="L946" t="s">
        <v>19190</v>
      </c>
      <c r="M946" t="s">
        <v>19191</v>
      </c>
      <c r="N946" t="s">
        <v>19192</v>
      </c>
      <c r="Q946" t="s">
        <v>19193</v>
      </c>
      <c r="R946" t="s">
        <v>19194</v>
      </c>
      <c r="S946" t="s">
        <v>19195</v>
      </c>
      <c r="T946" t="s">
        <v>19196</v>
      </c>
      <c r="U946" t="s">
        <v>9</v>
      </c>
      <c r="V946" t="s">
        <v>10</v>
      </c>
      <c r="X946" t="s">
        <v>19197</v>
      </c>
      <c r="Y946" t="s">
        <v>14</v>
      </c>
      <c r="Z946">
        <v>1</v>
      </c>
      <c r="AA946">
        <v>0.58834200000000003</v>
      </c>
      <c r="AB946">
        <v>0.82796800000000004</v>
      </c>
      <c r="AC946">
        <v>3</v>
      </c>
      <c r="AD946">
        <v>1</v>
      </c>
      <c r="AE946">
        <v>1</v>
      </c>
      <c r="AF946">
        <v>655460</v>
      </c>
      <c r="AG946" t="s">
        <v>19198</v>
      </c>
      <c r="AI946" t="s">
        <v>19199</v>
      </c>
      <c r="AJ946" t="s">
        <v>19200</v>
      </c>
      <c r="AL946" t="s">
        <v>19201</v>
      </c>
      <c r="AM946" t="s">
        <v>19202</v>
      </c>
      <c r="AN946" t="s">
        <v>19205</v>
      </c>
      <c r="AO946" t="s">
        <v>19206</v>
      </c>
      <c r="AP946" t="s">
        <v>19207</v>
      </c>
      <c r="AQ946" t="s">
        <v>19208</v>
      </c>
      <c r="AR946" t="s">
        <v>19209</v>
      </c>
      <c r="AS946" t="s">
        <v>19210</v>
      </c>
    </row>
    <row r="947" spans="1:46" x14ac:dyDescent="0.25">
      <c r="A947">
        <v>1.7710900000000001</v>
      </c>
      <c r="B947">
        <v>1.6848799999999999</v>
      </c>
      <c r="C947">
        <f t="shared" si="14"/>
        <v>-8.621000000000012E-2</v>
      </c>
      <c r="D947" t="s">
        <v>29</v>
      </c>
      <c r="E947" t="s">
        <v>0</v>
      </c>
      <c r="F947" t="s">
        <v>1</v>
      </c>
      <c r="G947" t="s">
        <v>0</v>
      </c>
      <c r="H947" t="s">
        <v>1</v>
      </c>
      <c r="I947" t="s">
        <v>57169</v>
      </c>
      <c r="J947" t="s">
        <v>8431</v>
      </c>
      <c r="K947" t="s">
        <v>8432</v>
      </c>
      <c r="L947" t="s">
        <v>8433</v>
      </c>
      <c r="Q947" t="s">
        <v>8434</v>
      </c>
      <c r="R947" t="s">
        <v>8435</v>
      </c>
      <c r="S947" t="s">
        <v>8436</v>
      </c>
      <c r="U947" t="s">
        <v>9</v>
      </c>
      <c r="V947" t="s">
        <v>99</v>
      </c>
      <c r="X947" t="s">
        <v>8437</v>
      </c>
      <c r="Y947" t="s">
        <v>14</v>
      </c>
      <c r="Z947">
        <v>1</v>
      </c>
      <c r="AA947" s="1">
        <v>2.6645899999999998E-5</v>
      </c>
      <c r="AB947">
        <v>1.7467900000000001E-4</v>
      </c>
      <c r="AC947">
        <v>1</v>
      </c>
      <c r="AD947" s="1">
        <v>7.4987800000000004E-6</v>
      </c>
      <c r="AE947" s="1">
        <v>4.7437E-5</v>
      </c>
      <c r="AF947">
        <v>310440</v>
      </c>
      <c r="AG947" t="s">
        <v>8438</v>
      </c>
      <c r="AI947" t="s">
        <v>8439</v>
      </c>
      <c r="AJ947" t="s">
        <v>8440</v>
      </c>
      <c r="AK947" t="s">
        <v>8441</v>
      </c>
      <c r="AL947" t="s">
        <v>8442</v>
      </c>
      <c r="AM947" t="s">
        <v>8443</v>
      </c>
      <c r="AN947" t="s">
        <v>8446</v>
      </c>
      <c r="AQ947" t="s">
        <v>8447</v>
      </c>
      <c r="AR947" t="s">
        <v>8448</v>
      </c>
      <c r="AS947" t="s">
        <v>986</v>
      </c>
    </row>
    <row r="948" spans="1:46" x14ac:dyDescent="0.25">
      <c r="A948" s="1">
        <v>4.7566400000000003E-17</v>
      </c>
      <c r="B948">
        <v>-8.4765300000000002E-2</v>
      </c>
      <c r="C948">
        <f t="shared" si="14"/>
        <v>-8.4765300000000043E-2</v>
      </c>
      <c r="D948" t="s">
        <v>29</v>
      </c>
      <c r="E948" t="s">
        <v>29</v>
      </c>
      <c r="F948" t="s">
        <v>1</v>
      </c>
      <c r="G948" t="s">
        <v>29</v>
      </c>
      <c r="H948" t="s">
        <v>8149</v>
      </c>
      <c r="I948" t="s">
        <v>57168</v>
      </c>
      <c r="J948" t="s">
        <v>20998</v>
      </c>
      <c r="K948" t="s">
        <v>20999</v>
      </c>
      <c r="L948" t="s">
        <v>21000</v>
      </c>
      <c r="M948" t="s">
        <v>21001</v>
      </c>
      <c r="N948" t="s">
        <v>7516</v>
      </c>
      <c r="O948" t="s">
        <v>11304</v>
      </c>
      <c r="Q948" t="s">
        <v>21002</v>
      </c>
      <c r="R948" t="s">
        <v>21003</v>
      </c>
      <c r="T948" t="s">
        <v>7983</v>
      </c>
      <c r="U948" t="s">
        <v>76</v>
      </c>
      <c r="V948" t="s">
        <v>77</v>
      </c>
      <c r="X948" t="s">
        <v>21004</v>
      </c>
      <c r="Y948" t="s">
        <v>14</v>
      </c>
      <c r="Z948">
        <v>10</v>
      </c>
      <c r="AA948">
        <v>1</v>
      </c>
      <c r="AB948">
        <v>1</v>
      </c>
      <c r="AC948">
        <v>11</v>
      </c>
      <c r="AD948">
        <v>0.40903</v>
      </c>
      <c r="AE948">
        <v>0.58034699999999995</v>
      </c>
      <c r="AF948">
        <v>212772</v>
      </c>
      <c r="AG948" t="s">
        <v>21005</v>
      </c>
      <c r="AI948" t="s">
        <v>21006</v>
      </c>
      <c r="AJ948" t="s">
        <v>21007</v>
      </c>
      <c r="AK948" t="s">
        <v>21008</v>
      </c>
      <c r="AL948" t="s">
        <v>21009</v>
      </c>
      <c r="AM948" t="s">
        <v>21010</v>
      </c>
      <c r="AN948" t="s">
        <v>21005</v>
      </c>
      <c r="AO948" t="s">
        <v>21013</v>
      </c>
      <c r="AP948" t="s">
        <v>21014</v>
      </c>
      <c r="AQ948" t="s">
        <v>21015</v>
      </c>
      <c r="AR948" t="s">
        <v>21016</v>
      </c>
      <c r="AS948" t="s">
        <v>21017</v>
      </c>
      <c r="AT948" t="s">
        <v>21018</v>
      </c>
    </row>
    <row r="949" spans="1:46" x14ac:dyDescent="0.25">
      <c r="A949">
        <v>-0.52158099999999996</v>
      </c>
      <c r="B949">
        <v>-0.60478200000000004</v>
      </c>
      <c r="C949">
        <f t="shared" si="14"/>
        <v>-8.320100000000008E-2</v>
      </c>
      <c r="D949" t="s">
        <v>29</v>
      </c>
      <c r="E949" t="s">
        <v>29</v>
      </c>
      <c r="F949" t="s">
        <v>8149</v>
      </c>
      <c r="G949" t="s">
        <v>29</v>
      </c>
      <c r="H949" t="s">
        <v>8149</v>
      </c>
      <c r="I949" t="s">
        <v>57168</v>
      </c>
      <c r="J949" t="s">
        <v>24839</v>
      </c>
      <c r="K949" t="s">
        <v>39906</v>
      </c>
      <c r="L949" t="s">
        <v>2534</v>
      </c>
      <c r="M949" t="s">
        <v>6636</v>
      </c>
      <c r="N949" t="s">
        <v>6637</v>
      </c>
      <c r="O949" t="s">
        <v>848</v>
      </c>
      <c r="Q949" t="s">
        <v>39907</v>
      </c>
      <c r="R949" t="s">
        <v>39908</v>
      </c>
      <c r="T949" t="s">
        <v>39909</v>
      </c>
      <c r="V949" t="s">
        <v>77</v>
      </c>
      <c r="X949" t="s">
        <v>39910</v>
      </c>
      <c r="Y949" t="s">
        <v>14</v>
      </c>
      <c r="Z949">
        <v>1</v>
      </c>
      <c r="AA949">
        <v>6.5565700000000005E-2</v>
      </c>
      <c r="AB949">
        <v>0.12562699999999999</v>
      </c>
      <c r="AC949">
        <v>1</v>
      </c>
      <c r="AD949">
        <v>4.4841300000000001E-2</v>
      </c>
      <c r="AE949">
        <v>8.2105499999999998E-2</v>
      </c>
      <c r="AF949">
        <v>24747</v>
      </c>
      <c r="AG949" t="s">
        <v>39911</v>
      </c>
      <c r="AH949" t="s">
        <v>39912</v>
      </c>
      <c r="AI949" t="s">
        <v>39913</v>
      </c>
      <c r="AJ949" t="s">
        <v>39914</v>
      </c>
      <c r="AL949" t="s">
        <v>39907</v>
      </c>
      <c r="AM949" t="s">
        <v>39915</v>
      </c>
      <c r="AN949" t="s">
        <v>39918</v>
      </c>
      <c r="AP949" t="s">
        <v>39919</v>
      </c>
      <c r="AQ949" t="s">
        <v>39920</v>
      </c>
      <c r="AS949" t="s">
        <v>26439</v>
      </c>
      <c r="AT949" t="s">
        <v>39921</v>
      </c>
    </row>
    <row r="950" spans="1:46" x14ac:dyDescent="0.25">
      <c r="A950">
        <v>-1.81203</v>
      </c>
      <c r="B950">
        <v>-1.8948</v>
      </c>
      <c r="C950">
        <f t="shared" si="14"/>
        <v>-8.277000000000001E-2</v>
      </c>
      <c r="D950" t="s">
        <v>29</v>
      </c>
      <c r="E950" t="s">
        <v>0</v>
      </c>
      <c r="F950" t="s">
        <v>8149</v>
      </c>
      <c r="G950" t="s">
        <v>0</v>
      </c>
      <c r="H950" t="s">
        <v>8149</v>
      </c>
      <c r="I950" t="s">
        <v>57169</v>
      </c>
      <c r="L950" t="s">
        <v>3933</v>
      </c>
      <c r="Q950" t="s">
        <v>46417</v>
      </c>
      <c r="R950" t="s">
        <v>46417</v>
      </c>
      <c r="U950" t="s">
        <v>780</v>
      </c>
      <c r="V950" t="s">
        <v>77</v>
      </c>
      <c r="W950" t="s">
        <v>47814</v>
      </c>
      <c r="X950" t="s">
        <v>47815</v>
      </c>
      <c r="Y950" t="s">
        <v>14</v>
      </c>
      <c r="Z950">
        <v>1</v>
      </c>
      <c r="AA950">
        <v>2.8016100000000002E-4</v>
      </c>
      <c r="AB950">
        <v>1.2479500000000001E-3</v>
      </c>
      <c r="AC950">
        <v>1</v>
      </c>
      <c r="AD950" s="1">
        <v>4.6301599999999997E-5</v>
      </c>
      <c r="AE950">
        <v>2.2400799999999999E-4</v>
      </c>
      <c r="AF950">
        <v>25741</v>
      </c>
      <c r="AG950" t="s">
        <v>47816</v>
      </c>
      <c r="AI950" t="s">
        <v>47817</v>
      </c>
      <c r="AJ950" t="s">
        <v>47818</v>
      </c>
      <c r="AL950" t="s">
        <v>47819</v>
      </c>
      <c r="AM950" t="s">
        <v>47820</v>
      </c>
      <c r="AN950" t="s">
        <v>47816</v>
      </c>
      <c r="AS950" t="s">
        <v>237</v>
      </c>
    </row>
    <row r="951" spans="1:46" x14ac:dyDescent="0.25">
      <c r="A951">
        <v>1.7099800000000001</v>
      </c>
      <c r="B951">
        <v>1.62744</v>
      </c>
      <c r="C951">
        <f t="shared" si="14"/>
        <v>-8.2540000000000058E-2</v>
      </c>
      <c r="D951" t="s">
        <v>29</v>
      </c>
      <c r="E951" t="s">
        <v>0</v>
      </c>
      <c r="F951" t="s">
        <v>1</v>
      </c>
      <c r="G951" t="s">
        <v>0</v>
      </c>
      <c r="H951" t="s">
        <v>1</v>
      </c>
      <c r="I951" t="s">
        <v>57169</v>
      </c>
      <c r="J951" t="s">
        <v>5890</v>
      </c>
      <c r="K951" t="s">
        <v>5891</v>
      </c>
      <c r="L951" t="s">
        <v>5892</v>
      </c>
      <c r="M951" t="s">
        <v>553</v>
      </c>
      <c r="Q951" t="s">
        <v>5893</v>
      </c>
      <c r="R951" t="s">
        <v>5893</v>
      </c>
      <c r="U951" t="s">
        <v>996</v>
      </c>
      <c r="V951" t="s">
        <v>10</v>
      </c>
      <c r="X951" t="s">
        <v>5894</v>
      </c>
      <c r="Y951" t="s">
        <v>14</v>
      </c>
      <c r="Z951">
        <v>11</v>
      </c>
      <c r="AA951">
        <v>1.57321E-3</v>
      </c>
      <c r="AB951">
        <v>5.2502E-3</v>
      </c>
      <c r="AC951">
        <v>11</v>
      </c>
      <c r="AD951">
        <v>8.6246999999999995E-4</v>
      </c>
      <c r="AE951">
        <v>2.75333E-3</v>
      </c>
      <c r="AF951">
        <v>37539200</v>
      </c>
      <c r="AG951" t="s">
        <v>5895</v>
      </c>
      <c r="AI951" t="s">
        <v>5896</v>
      </c>
      <c r="AJ951" t="s">
        <v>5897</v>
      </c>
      <c r="AL951" t="s">
        <v>5893</v>
      </c>
      <c r="AM951" t="s">
        <v>5898</v>
      </c>
      <c r="AN951" t="s">
        <v>5901</v>
      </c>
      <c r="AR951" t="s">
        <v>731</v>
      </c>
      <c r="AS951" t="s">
        <v>5902</v>
      </c>
    </row>
    <row r="952" spans="1:46" x14ac:dyDescent="0.25">
      <c r="A952">
        <v>1.9747600000000001</v>
      </c>
      <c r="B952">
        <v>1.8929199999999999</v>
      </c>
      <c r="C952">
        <f t="shared" si="14"/>
        <v>-8.1840000000000135E-2</v>
      </c>
      <c r="D952" t="s">
        <v>29</v>
      </c>
      <c r="E952" t="s">
        <v>0</v>
      </c>
      <c r="F952" t="s">
        <v>1</v>
      </c>
      <c r="G952" t="s">
        <v>0</v>
      </c>
      <c r="H952" t="s">
        <v>1</v>
      </c>
      <c r="I952" t="s">
        <v>57169</v>
      </c>
      <c r="J952" t="s">
        <v>338</v>
      </c>
      <c r="K952" t="s">
        <v>339</v>
      </c>
      <c r="L952" t="s">
        <v>6278</v>
      </c>
      <c r="M952" t="s">
        <v>341</v>
      </c>
      <c r="N952" t="s">
        <v>342</v>
      </c>
      <c r="O952" t="s">
        <v>5494</v>
      </c>
      <c r="Q952" t="s">
        <v>6279</v>
      </c>
      <c r="R952" t="s">
        <v>6280</v>
      </c>
      <c r="T952" t="s">
        <v>346</v>
      </c>
      <c r="U952" t="s">
        <v>347</v>
      </c>
      <c r="V952" t="s">
        <v>77</v>
      </c>
      <c r="W952" t="s">
        <v>6281</v>
      </c>
      <c r="X952" t="s">
        <v>6282</v>
      </c>
      <c r="Y952" t="s">
        <v>14</v>
      </c>
      <c r="Z952">
        <v>1</v>
      </c>
      <c r="AA952" s="1">
        <v>2.6112300000000001E-5</v>
      </c>
      <c r="AB952">
        <v>1.7226399999999999E-4</v>
      </c>
      <c r="AC952">
        <v>2</v>
      </c>
      <c r="AD952" s="1">
        <v>3.3348600000000002E-6</v>
      </c>
      <c r="AE952" s="1">
        <v>2.3330399999999999E-5</v>
      </c>
      <c r="AF952">
        <v>412673</v>
      </c>
      <c r="AG952" t="s">
        <v>6283</v>
      </c>
      <c r="AH952" t="s">
        <v>6284</v>
      </c>
      <c r="AI952" t="s">
        <v>6285</v>
      </c>
      <c r="AJ952" t="s">
        <v>6286</v>
      </c>
      <c r="AL952" t="s">
        <v>6287</v>
      </c>
      <c r="AN952" t="s">
        <v>6290</v>
      </c>
      <c r="AO952" t="s">
        <v>356</v>
      </c>
      <c r="AQ952" t="s">
        <v>357</v>
      </c>
      <c r="AS952" t="s">
        <v>6291</v>
      </c>
      <c r="AT952" t="s">
        <v>6292</v>
      </c>
    </row>
    <row r="953" spans="1:46" x14ac:dyDescent="0.25">
      <c r="A953">
        <v>-1.02763</v>
      </c>
      <c r="B953">
        <v>-1.1085199999999999</v>
      </c>
      <c r="C953">
        <f t="shared" si="14"/>
        <v>-8.0889999999999906E-2</v>
      </c>
      <c r="D953" t="s">
        <v>29</v>
      </c>
      <c r="E953" t="s">
        <v>0</v>
      </c>
      <c r="F953" t="s">
        <v>8149</v>
      </c>
      <c r="G953" t="s">
        <v>0</v>
      </c>
      <c r="H953" t="s">
        <v>8149</v>
      </c>
      <c r="I953" t="s">
        <v>57169</v>
      </c>
      <c r="J953" t="s">
        <v>48047</v>
      </c>
      <c r="K953" t="s">
        <v>48048</v>
      </c>
      <c r="L953" t="s">
        <v>48049</v>
      </c>
      <c r="M953" t="s">
        <v>9935</v>
      </c>
      <c r="Q953" t="s">
        <v>48050</v>
      </c>
      <c r="R953" t="s">
        <v>48051</v>
      </c>
      <c r="S953" t="s">
        <v>48052</v>
      </c>
      <c r="U953" t="s">
        <v>9</v>
      </c>
      <c r="V953" t="s">
        <v>266</v>
      </c>
      <c r="X953" t="s">
        <v>48053</v>
      </c>
      <c r="Y953" t="s">
        <v>14</v>
      </c>
      <c r="Z953">
        <v>1</v>
      </c>
      <c r="AA953">
        <v>3.3618799999999998E-3</v>
      </c>
      <c r="AB953">
        <v>9.9929700000000003E-3</v>
      </c>
      <c r="AC953">
        <v>2</v>
      </c>
      <c r="AD953" s="1">
        <v>1.9216999999999999E-5</v>
      </c>
      <c r="AE953">
        <v>1.05448E-4</v>
      </c>
      <c r="AF953">
        <v>504002</v>
      </c>
      <c r="AG953" t="s">
        <v>48054</v>
      </c>
      <c r="AI953" t="s">
        <v>48055</v>
      </c>
      <c r="AJ953" t="s">
        <v>48056</v>
      </c>
      <c r="AL953" t="s">
        <v>48057</v>
      </c>
      <c r="AM953" t="s">
        <v>48058</v>
      </c>
      <c r="AN953" t="s">
        <v>48061</v>
      </c>
      <c r="AQ953" t="s">
        <v>48062</v>
      </c>
      <c r="AR953" t="s">
        <v>48063</v>
      </c>
      <c r="AS953" t="s">
        <v>337</v>
      </c>
    </row>
    <row r="954" spans="1:46" x14ac:dyDescent="0.25">
      <c r="A954">
        <v>4.0355999999999996</v>
      </c>
      <c r="B954">
        <v>3.9548700000000001</v>
      </c>
      <c r="C954">
        <f t="shared" si="14"/>
        <v>-8.0729999999999524E-2</v>
      </c>
      <c r="D954" t="s">
        <v>29</v>
      </c>
      <c r="E954" t="s">
        <v>0</v>
      </c>
      <c r="F954" t="s">
        <v>1</v>
      </c>
      <c r="G954" t="s">
        <v>0</v>
      </c>
      <c r="H954" t="s">
        <v>1</v>
      </c>
      <c r="I954" t="s">
        <v>57169</v>
      </c>
      <c r="J954" t="s">
        <v>533</v>
      </c>
      <c r="K954" t="s">
        <v>534</v>
      </c>
      <c r="L954" t="s">
        <v>535</v>
      </c>
      <c r="M954" t="s">
        <v>241</v>
      </c>
      <c r="N954" t="s">
        <v>241</v>
      </c>
      <c r="O954" t="s">
        <v>536</v>
      </c>
      <c r="Q954" t="s">
        <v>537</v>
      </c>
      <c r="R954" t="s">
        <v>538</v>
      </c>
      <c r="T954" t="s">
        <v>243</v>
      </c>
      <c r="U954" t="s">
        <v>9</v>
      </c>
      <c r="V954" t="s">
        <v>10</v>
      </c>
      <c r="W954" t="s">
        <v>244</v>
      </c>
      <c r="X954" t="s">
        <v>539</v>
      </c>
      <c r="Y954" t="s">
        <v>14</v>
      </c>
      <c r="Z954">
        <v>1</v>
      </c>
      <c r="AA954" s="1">
        <v>2.74982E-8</v>
      </c>
      <c r="AB954" s="1">
        <v>4.3427700000000002E-7</v>
      </c>
      <c r="AC954">
        <v>1</v>
      </c>
      <c r="AD954" s="1">
        <v>1.0630599999999999E-8</v>
      </c>
      <c r="AE954" s="1">
        <v>1.4952E-7</v>
      </c>
      <c r="AF954">
        <v>10728700</v>
      </c>
      <c r="AG954" t="s">
        <v>540</v>
      </c>
      <c r="AH954" t="s">
        <v>541</v>
      </c>
      <c r="AI954" t="s">
        <v>542</v>
      </c>
      <c r="AJ954" t="s">
        <v>543</v>
      </c>
      <c r="AL954" t="s">
        <v>544</v>
      </c>
      <c r="AN954" t="s">
        <v>540</v>
      </c>
      <c r="AO954" t="s">
        <v>547</v>
      </c>
      <c r="AQ954" t="s">
        <v>548</v>
      </c>
      <c r="AT954" t="s">
        <v>549</v>
      </c>
    </row>
    <row r="955" spans="1:46" x14ac:dyDescent="0.25">
      <c r="A955">
        <v>2.68215</v>
      </c>
      <c r="B955">
        <v>2.6022699999999999</v>
      </c>
      <c r="C955">
        <f t="shared" si="14"/>
        <v>-7.9880000000000173E-2</v>
      </c>
      <c r="D955" t="s">
        <v>29</v>
      </c>
      <c r="E955" t="s">
        <v>0</v>
      </c>
      <c r="F955" t="s">
        <v>1</v>
      </c>
      <c r="G955" t="s">
        <v>0</v>
      </c>
      <c r="H955" t="s">
        <v>1</v>
      </c>
      <c r="I955" t="s">
        <v>57169</v>
      </c>
      <c r="J955" t="s">
        <v>1566</v>
      </c>
      <c r="K955" t="s">
        <v>1567</v>
      </c>
      <c r="L955" t="s">
        <v>1568</v>
      </c>
      <c r="M955" t="s">
        <v>1569</v>
      </c>
      <c r="N955" t="s">
        <v>1570</v>
      </c>
      <c r="Q955" t="s">
        <v>1571</v>
      </c>
      <c r="R955" t="s">
        <v>1572</v>
      </c>
      <c r="S955" t="s">
        <v>1571</v>
      </c>
      <c r="T955" t="s">
        <v>1573</v>
      </c>
      <c r="U955" t="s">
        <v>996</v>
      </c>
      <c r="V955" t="s">
        <v>77</v>
      </c>
      <c r="W955" t="s">
        <v>1574</v>
      </c>
      <c r="X955" t="s">
        <v>1575</v>
      </c>
      <c r="Y955" t="s">
        <v>14</v>
      </c>
      <c r="Z955">
        <v>2</v>
      </c>
      <c r="AA955">
        <v>4.00257E-4</v>
      </c>
      <c r="AB955">
        <v>1.6732699999999999E-3</v>
      </c>
      <c r="AC955">
        <v>2</v>
      </c>
      <c r="AD955" s="1">
        <v>4.4047900000000002E-5</v>
      </c>
      <c r="AE955">
        <v>2.14921E-4</v>
      </c>
      <c r="AF955">
        <v>771499</v>
      </c>
      <c r="AG955" t="s">
        <v>1576</v>
      </c>
      <c r="AI955" t="s">
        <v>1577</v>
      </c>
      <c r="AJ955" t="s">
        <v>1578</v>
      </c>
      <c r="AL955" t="s">
        <v>1579</v>
      </c>
      <c r="AN955" t="s">
        <v>1582</v>
      </c>
      <c r="AQ955" t="s">
        <v>1583</v>
      </c>
      <c r="AS955" t="s">
        <v>1584</v>
      </c>
    </row>
    <row r="956" spans="1:46" x14ac:dyDescent="0.25">
      <c r="A956">
        <v>0.85602800000000001</v>
      </c>
      <c r="B956">
        <v>0.77644599999999997</v>
      </c>
      <c r="C956">
        <f t="shared" si="14"/>
        <v>-7.9582000000000042E-2</v>
      </c>
      <c r="D956" t="s">
        <v>29</v>
      </c>
      <c r="E956" t="s">
        <v>29</v>
      </c>
      <c r="F956" t="s">
        <v>1</v>
      </c>
      <c r="G956" t="s">
        <v>29</v>
      </c>
      <c r="H956" t="s">
        <v>1</v>
      </c>
      <c r="I956" t="s">
        <v>57168</v>
      </c>
      <c r="J956" t="s">
        <v>6380</v>
      </c>
      <c r="K956" t="s">
        <v>10988</v>
      </c>
      <c r="L956" t="s">
        <v>5614</v>
      </c>
      <c r="M956" t="s">
        <v>241</v>
      </c>
      <c r="R956" t="s">
        <v>10989</v>
      </c>
      <c r="T956" t="s">
        <v>1863</v>
      </c>
      <c r="U956" t="s">
        <v>347</v>
      </c>
      <c r="V956" t="s">
        <v>77</v>
      </c>
      <c r="W956" t="s">
        <v>2802</v>
      </c>
      <c r="X956" t="s">
        <v>10990</v>
      </c>
      <c r="Y956" t="s">
        <v>14</v>
      </c>
      <c r="Z956">
        <v>1</v>
      </c>
      <c r="AA956">
        <v>1.48328E-2</v>
      </c>
      <c r="AB956">
        <v>3.5191300000000002E-2</v>
      </c>
      <c r="AC956">
        <v>1</v>
      </c>
      <c r="AD956">
        <v>7.9458500000000008E-3</v>
      </c>
      <c r="AE956">
        <v>1.8658299999999999E-2</v>
      </c>
      <c r="AF956">
        <v>631225</v>
      </c>
      <c r="AG956" t="s">
        <v>10991</v>
      </c>
      <c r="AI956" t="s">
        <v>10992</v>
      </c>
      <c r="AJ956" t="s">
        <v>10993</v>
      </c>
      <c r="AK956" t="s">
        <v>10994</v>
      </c>
      <c r="AL956" t="s">
        <v>10995</v>
      </c>
      <c r="AM956" t="s">
        <v>10996</v>
      </c>
      <c r="AN956" t="s">
        <v>10999</v>
      </c>
      <c r="AO956" t="s">
        <v>1874</v>
      </c>
      <c r="AR956" t="s">
        <v>11000</v>
      </c>
      <c r="AS956" t="s">
        <v>1875</v>
      </c>
    </row>
    <row r="957" spans="1:46" x14ac:dyDescent="0.25">
      <c r="A957">
        <v>-1.76834</v>
      </c>
      <c r="B957">
        <v>-1.8474299999999999</v>
      </c>
      <c r="C957">
        <f t="shared" si="14"/>
        <v>-7.9089999999999883E-2</v>
      </c>
      <c r="D957" t="s">
        <v>29</v>
      </c>
      <c r="E957" t="s">
        <v>0</v>
      </c>
      <c r="F957" t="s">
        <v>8149</v>
      </c>
      <c r="G957" t="s">
        <v>0</v>
      </c>
      <c r="H957" t="s">
        <v>8149</v>
      </c>
      <c r="I957" t="s">
        <v>57169</v>
      </c>
      <c r="J957" t="s">
        <v>45722</v>
      </c>
      <c r="L957" t="s">
        <v>28003</v>
      </c>
      <c r="T957" t="s">
        <v>45723</v>
      </c>
      <c r="X957" t="s">
        <v>45724</v>
      </c>
      <c r="Y957" t="s">
        <v>14</v>
      </c>
      <c r="Z957">
        <v>1</v>
      </c>
      <c r="AA957" s="1">
        <v>1.5193399999999999E-5</v>
      </c>
      <c r="AB957">
        <v>1.10231E-4</v>
      </c>
      <c r="AC957">
        <v>1</v>
      </c>
      <c r="AD957" s="1">
        <v>9.6596399999999992E-6</v>
      </c>
      <c r="AE957" s="1">
        <v>5.9040699999999999E-5</v>
      </c>
      <c r="AF957" t="s">
        <v>15</v>
      </c>
      <c r="AG957" t="s">
        <v>45725</v>
      </c>
      <c r="AI957" t="s">
        <v>45726</v>
      </c>
      <c r="AJ957" t="s">
        <v>45727</v>
      </c>
      <c r="AK957" t="s">
        <v>45728</v>
      </c>
      <c r="AL957" t="s">
        <v>45729</v>
      </c>
      <c r="AN957" t="s">
        <v>45725</v>
      </c>
      <c r="AQ957" t="s">
        <v>45732</v>
      </c>
      <c r="AR957" t="s">
        <v>45733</v>
      </c>
      <c r="AS957" t="s">
        <v>45734</v>
      </c>
    </row>
    <row r="958" spans="1:46" x14ac:dyDescent="0.25">
      <c r="A958">
        <v>2.5011899999999998</v>
      </c>
      <c r="B958">
        <v>2.4223499999999998</v>
      </c>
      <c r="C958">
        <f t="shared" si="14"/>
        <v>-7.8840000000000021E-2</v>
      </c>
      <c r="D958" t="s">
        <v>29</v>
      </c>
      <c r="E958" t="s">
        <v>0</v>
      </c>
      <c r="F958" t="s">
        <v>1</v>
      </c>
      <c r="G958" t="s">
        <v>0</v>
      </c>
      <c r="H958" t="s">
        <v>1</v>
      </c>
      <c r="I958" t="s">
        <v>57169</v>
      </c>
      <c r="J958" t="s">
        <v>4015</v>
      </c>
      <c r="K958" t="s">
        <v>4016</v>
      </c>
      <c r="L958" t="s">
        <v>4017</v>
      </c>
      <c r="M958" t="s">
        <v>2289</v>
      </c>
      <c r="Q958" t="s">
        <v>2290</v>
      </c>
      <c r="R958" t="s">
        <v>4018</v>
      </c>
      <c r="S958" t="s">
        <v>2290</v>
      </c>
      <c r="T958" t="s">
        <v>4019</v>
      </c>
      <c r="U958" t="s">
        <v>306</v>
      </c>
      <c r="V958" t="s">
        <v>77</v>
      </c>
      <c r="W958" t="s">
        <v>4020</v>
      </c>
      <c r="X958" t="s">
        <v>4021</v>
      </c>
      <c r="Y958" t="s">
        <v>14</v>
      </c>
      <c r="Z958">
        <v>2</v>
      </c>
      <c r="AA958" s="1">
        <v>2.02299E-7</v>
      </c>
      <c r="AB958" s="1">
        <v>2.5303499999999998E-6</v>
      </c>
      <c r="AC958">
        <v>2</v>
      </c>
      <c r="AD958" s="1">
        <v>7.7380900000000001E-9</v>
      </c>
      <c r="AE958" s="1">
        <v>1.12061E-7</v>
      </c>
      <c r="AF958">
        <v>2789790</v>
      </c>
      <c r="AG958" t="s">
        <v>4022</v>
      </c>
      <c r="AI958" t="s">
        <v>4023</v>
      </c>
      <c r="AJ958" t="s">
        <v>4024</v>
      </c>
      <c r="AL958" t="s">
        <v>4025</v>
      </c>
      <c r="AM958" t="s">
        <v>4026</v>
      </c>
      <c r="AN958" t="s">
        <v>4022</v>
      </c>
      <c r="AQ958" t="s">
        <v>4029</v>
      </c>
      <c r="AR958" t="s">
        <v>1950</v>
      </c>
      <c r="AS958" t="s">
        <v>4030</v>
      </c>
    </row>
    <row r="959" spans="1:46" x14ac:dyDescent="0.25">
      <c r="A959">
        <v>0</v>
      </c>
      <c r="B959">
        <v>-7.8407400000000002E-2</v>
      </c>
      <c r="C959">
        <f t="shared" si="14"/>
        <v>-7.8407400000000002E-2</v>
      </c>
      <c r="D959" t="s">
        <v>29</v>
      </c>
      <c r="G959" t="s">
        <v>29</v>
      </c>
      <c r="H959" t="s">
        <v>8149</v>
      </c>
      <c r="I959" t="s">
        <v>57168</v>
      </c>
      <c r="J959" t="s">
        <v>54004</v>
      </c>
      <c r="K959" t="s">
        <v>54005</v>
      </c>
      <c r="L959" t="s">
        <v>54006</v>
      </c>
      <c r="Q959" t="s">
        <v>554</v>
      </c>
      <c r="R959" t="s">
        <v>2153</v>
      </c>
      <c r="S959" t="s">
        <v>554</v>
      </c>
      <c r="T959" t="s">
        <v>54007</v>
      </c>
      <c r="U959" t="s">
        <v>407</v>
      </c>
      <c r="V959" t="s">
        <v>408</v>
      </c>
      <c r="W959" t="s">
        <v>54008</v>
      </c>
      <c r="X959" t="s">
        <v>54009</v>
      </c>
      <c r="Y959" t="s">
        <v>14</v>
      </c>
      <c r="Z959" t="s">
        <v>15</v>
      </c>
      <c r="AA959" t="s">
        <v>15</v>
      </c>
      <c r="AB959" t="s">
        <v>15</v>
      </c>
      <c r="AC959">
        <v>3</v>
      </c>
      <c r="AD959">
        <v>0.46095999999999998</v>
      </c>
      <c r="AE959">
        <v>0.645231</v>
      </c>
      <c r="AF959">
        <v>258906</v>
      </c>
      <c r="AG959" t="s">
        <v>54010</v>
      </c>
      <c r="AI959" t="s">
        <v>54011</v>
      </c>
      <c r="AJ959" t="s">
        <v>54012</v>
      </c>
      <c r="AL959" t="s">
        <v>54013</v>
      </c>
      <c r="AM959" t="s">
        <v>54014</v>
      </c>
      <c r="AN959" t="s">
        <v>54017</v>
      </c>
      <c r="AO959" t="s">
        <v>54018</v>
      </c>
      <c r="AQ959" t="s">
        <v>54019</v>
      </c>
      <c r="AR959" t="s">
        <v>54020</v>
      </c>
      <c r="AS959" t="s">
        <v>54021</v>
      </c>
      <c r="AT959" t="s">
        <v>54022</v>
      </c>
    </row>
    <row r="960" spans="1:46" x14ac:dyDescent="0.25">
      <c r="A960">
        <v>1.55507</v>
      </c>
      <c r="B960">
        <v>1.4768300000000001</v>
      </c>
      <c r="C960">
        <f t="shared" si="14"/>
        <v>-7.8239999999999865E-2</v>
      </c>
      <c r="D960" t="s">
        <v>29</v>
      </c>
      <c r="E960" t="s">
        <v>0</v>
      </c>
      <c r="F960" t="s">
        <v>1</v>
      </c>
      <c r="G960" t="s">
        <v>0</v>
      </c>
      <c r="H960" t="s">
        <v>1</v>
      </c>
      <c r="I960" t="s">
        <v>57169</v>
      </c>
      <c r="J960" t="s">
        <v>5025</v>
      </c>
      <c r="L960" t="s">
        <v>5026</v>
      </c>
      <c r="M960" t="s">
        <v>3614</v>
      </c>
      <c r="R960" t="s">
        <v>5027</v>
      </c>
      <c r="U960" t="s">
        <v>347</v>
      </c>
      <c r="V960" t="s">
        <v>77</v>
      </c>
      <c r="X960" t="s">
        <v>5028</v>
      </c>
      <c r="Y960" t="s">
        <v>14</v>
      </c>
      <c r="Z960">
        <v>1</v>
      </c>
      <c r="AA960">
        <v>3.8050200000000001E-4</v>
      </c>
      <c r="AB960">
        <v>1.6148600000000001E-3</v>
      </c>
      <c r="AC960">
        <v>1</v>
      </c>
      <c r="AD960" s="1">
        <v>7.2539699999999999E-5</v>
      </c>
      <c r="AE960">
        <v>3.3046900000000001E-4</v>
      </c>
      <c r="AF960">
        <v>325113</v>
      </c>
      <c r="AG960" t="s">
        <v>5029</v>
      </c>
      <c r="AI960" t="s">
        <v>5030</v>
      </c>
      <c r="AJ960" t="s">
        <v>5031</v>
      </c>
      <c r="AK960" t="s">
        <v>5032</v>
      </c>
      <c r="AL960" t="s">
        <v>5033</v>
      </c>
      <c r="AM960" t="s">
        <v>5034</v>
      </c>
      <c r="AN960" t="s">
        <v>5037</v>
      </c>
      <c r="AQ960" t="s">
        <v>5038</v>
      </c>
      <c r="AR960" t="s">
        <v>5039</v>
      </c>
      <c r="AS960" t="s">
        <v>5040</v>
      </c>
    </row>
    <row r="961" spans="1:46" x14ac:dyDescent="0.25">
      <c r="A961">
        <v>1.1767700000000001</v>
      </c>
      <c r="B961">
        <v>1.1005</v>
      </c>
      <c r="C961">
        <f t="shared" si="14"/>
        <v>-7.627000000000006E-2</v>
      </c>
      <c r="D961" t="s">
        <v>29</v>
      </c>
      <c r="E961" t="s">
        <v>0</v>
      </c>
      <c r="F961" t="s">
        <v>1</v>
      </c>
      <c r="G961" t="s">
        <v>0</v>
      </c>
      <c r="H961" t="s">
        <v>1</v>
      </c>
      <c r="I961" t="s">
        <v>57169</v>
      </c>
      <c r="J961" t="s">
        <v>11178</v>
      </c>
      <c r="L961" t="s">
        <v>11179</v>
      </c>
      <c r="R961" t="s">
        <v>11180</v>
      </c>
      <c r="S961" t="s">
        <v>7498</v>
      </c>
      <c r="U961" t="s">
        <v>76</v>
      </c>
      <c r="V961" t="s">
        <v>77</v>
      </c>
      <c r="X961" t="s">
        <v>11181</v>
      </c>
      <c r="Y961" t="s">
        <v>14</v>
      </c>
      <c r="Z961">
        <v>3</v>
      </c>
      <c r="AA961" s="1">
        <v>4.7535299999999999E-6</v>
      </c>
      <c r="AB961" s="1">
        <v>4.0948400000000003E-5</v>
      </c>
      <c r="AC961">
        <v>3</v>
      </c>
      <c r="AD961" s="1">
        <v>2.2725100000000001E-6</v>
      </c>
      <c r="AE961" s="1">
        <v>1.6969800000000001E-5</v>
      </c>
      <c r="AF961">
        <v>280340</v>
      </c>
      <c r="AG961" t="s">
        <v>11182</v>
      </c>
      <c r="AI961" t="s">
        <v>11183</v>
      </c>
      <c r="AJ961" t="s">
        <v>11184</v>
      </c>
      <c r="AL961" t="s">
        <v>11185</v>
      </c>
      <c r="AM961" t="s">
        <v>11186</v>
      </c>
      <c r="AN961" t="s">
        <v>11182</v>
      </c>
      <c r="AS961" t="s">
        <v>11189</v>
      </c>
    </row>
    <row r="962" spans="1:46" x14ac:dyDescent="0.25">
      <c r="A962">
        <v>1.43807</v>
      </c>
      <c r="B962">
        <v>1.3618699999999999</v>
      </c>
      <c r="C962">
        <f t="shared" si="14"/>
        <v>-7.6200000000000045E-2</v>
      </c>
      <c r="D962" t="s">
        <v>29</v>
      </c>
      <c r="E962" t="s">
        <v>0</v>
      </c>
      <c r="F962" t="s">
        <v>1</v>
      </c>
      <c r="G962" t="s">
        <v>0</v>
      </c>
      <c r="H962" t="s">
        <v>1</v>
      </c>
      <c r="I962" t="s">
        <v>57169</v>
      </c>
      <c r="J962" t="s">
        <v>9288</v>
      </c>
      <c r="K962" t="s">
        <v>804</v>
      </c>
      <c r="L962" t="s">
        <v>9289</v>
      </c>
      <c r="M962" t="s">
        <v>806</v>
      </c>
      <c r="Q962" t="s">
        <v>186</v>
      </c>
      <c r="R962" t="s">
        <v>9290</v>
      </c>
      <c r="S962" t="s">
        <v>1147</v>
      </c>
      <c r="U962" t="s">
        <v>9</v>
      </c>
      <c r="V962" t="s">
        <v>99</v>
      </c>
      <c r="X962" t="s">
        <v>9291</v>
      </c>
      <c r="Y962" t="s">
        <v>14</v>
      </c>
      <c r="Z962">
        <v>2</v>
      </c>
      <c r="AA962">
        <v>5.0516799999999996E-4</v>
      </c>
      <c r="AB962">
        <v>2.0304099999999999E-3</v>
      </c>
      <c r="AC962">
        <v>2</v>
      </c>
      <c r="AD962">
        <v>1.9547100000000001E-4</v>
      </c>
      <c r="AE962">
        <v>7.7623299999999998E-4</v>
      </c>
      <c r="AF962">
        <v>3132110</v>
      </c>
      <c r="AG962" t="s">
        <v>9292</v>
      </c>
      <c r="AI962" t="s">
        <v>9293</v>
      </c>
      <c r="AJ962" t="s">
        <v>9294</v>
      </c>
      <c r="AK962" t="s">
        <v>9295</v>
      </c>
      <c r="AL962" t="s">
        <v>9296</v>
      </c>
      <c r="AM962" t="s">
        <v>9297</v>
      </c>
      <c r="AN962" t="s">
        <v>9300</v>
      </c>
      <c r="AQ962" t="s">
        <v>9301</v>
      </c>
      <c r="AS962" t="s">
        <v>9302</v>
      </c>
    </row>
    <row r="963" spans="1:46" x14ac:dyDescent="0.25">
      <c r="A963">
        <v>-1.393</v>
      </c>
      <c r="B963">
        <v>-1.46896</v>
      </c>
      <c r="C963">
        <f t="shared" ref="C963:C1026" si="15">B963-A963</f>
        <v>-7.5960000000000027E-2</v>
      </c>
      <c r="D963" t="s">
        <v>29</v>
      </c>
      <c r="E963" t="s">
        <v>29</v>
      </c>
      <c r="F963" t="s">
        <v>8149</v>
      </c>
      <c r="G963" t="s">
        <v>0</v>
      </c>
      <c r="H963" t="s">
        <v>8149</v>
      </c>
      <c r="I963" t="s">
        <v>57129</v>
      </c>
      <c r="J963" t="s">
        <v>44780</v>
      </c>
      <c r="L963" t="s">
        <v>44781</v>
      </c>
      <c r="M963" t="s">
        <v>44782</v>
      </c>
      <c r="N963" t="s">
        <v>44783</v>
      </c>
      <c r="Q963" t="s">
        <v>8710</v>
      </c>
      <c r="R963" t="s">
        <v>8711</v>
      </c>
      <c r="T963" t="s">
        <v>44784</v>
      </c>
      <c r="U963" t="s">
        <v>3000</v>
      </c>
      <c r="V963" t="s">
        <v>77</v>
      </c>
      <c r="W963" t="s">
        <v>44785</v>
      </c>
      <c r="X963" t="s">
        <v>44786</v>
      </c>
      <c r="Y963" t="s">
        <v>14</v>
      </c>
      <c r="Z963">
        <v>3</v>
      </c>
      <c r="AA963">
        <v>1.1706100000000001E-2</v>
      </c>
      <c r="AB963">
        <v>2.8827100000000001E-2</v>
      </c>
      <c r="AC963">
        <v>4</v>
      </c>
      <c r="AD963" s="1">
        <v>6.2037800000000004E-5</v>
      </c>
      <c r="AE963">
        <v>2.8875299999999999E-4</v>
      </c>
      <c r="AF963">
        <v>1003490</v>
      </c>
      <c r="AG963" t="s">
        <v>44787</v>
      </c>
      <c r="AI963" t="s">
        <v>44788</v>
      </c>
      <c r="AJ963" t="s">
        <v>44789</v>
      </c>
      <c r="AL963" t="s">
        <v>44790</v>
      </c>
      <c r="AM963" t="s">
        <v>44791</v>
      </c>
      <c r="AN963" t="s">
        <v>44794</v>
      </c>
      <c r="AQ963" t="s">
        <v>44795</v>
      </c>
      <c r="AR963" t="s">
        <v>44796</v>
      </c>
      <c r="AS963" t="s">
        <v>44797</v>
      </c>
    </row>
    <row r="964" spans="1:46" x14ac:dyDescent="0.25">
      <c r="A964">
        <v>-0.438697</v>
      </c>
      <c r="B964">
        <v>-0.51450700000000005</v>
      </c>
      <c r="C964">
        <f t="shared" si="15"/>
        <v>-7.5810000000000044E-2</v>
      </c>
      <c r="D964" t="s">
        <v>29</v>
      </c>
      <c r="E964" t="s">
        <v>29</v>
      </c>
      <c r="F964" t="s">
        <v>8149</v>
      </c>
      <c r="G964" t="s">
        <v>29</v>
      </c>
      <c r="H964" t="s">
        <v>8149</v>
      </c>
      <c r="I964" t="s">
        <v>57168</v>
      </c>
      <c r="J964" t="s">
        <v>39276</v>
      </c>
      <c r="K964" t="s">
        <v>39277</v>
      </c>
      <c r="L964" t="s">
        <v>39278</v>
      </c>
      <c r="M964" t="s">
        <v>39279</v>
      </c>
      <c r="N964" t="s">
        <v>39279</v>
      </c>
      <c r="O964" t="s">
        <v>39280</v>
      </c>
      <c r="Q964" t="s">
        <v>39281</v>
      </c>
      <c r="R964" t="s">
        <v>39282</v>
      </c>
      <c r="S964" t="s">
        <v>39283</v>
      </c>
      <c r="T964" t="s">
        <v>39284</v>
      </c>
      <c r="U964" t="s">
        <v>996</v>
      </c>
      <c r="V964" t="s">
        <v>77</v>
      </c>
      <c r="W964" t="s">
        <v>39285</v>
      </c>
      <c r="X964" t="s">
        <v>39286</v>
      </c>
      <c r="Y964" t="s">
        <v>14</v>
      </c>
      <c r="Z964">
        <v>1</v>
      </c>
      <c r="AA964">
        <v>0.173933</v>
      </c>
      <c r="AB964">
        <v>0.28716399999999997</v>
      </c>
      <c r="AC964">
        <v>1</v>
      </c>
      <c r="AD964">
        <v>0.12774199999999999</v>
      </c>
      <c r="AE964">
        <v>0.20805799999999999</v>
      </c>
      <c r="AF964">
        <v>55189</v>
      </c>
      <c r="AG964" t="s">
        <v>39287</v>
      </c>
      <c r="AH964" t="s">
        <v>39288</v>
      </c>
      <c r="AI964" t="s">
        <v>39289</v>
      </c>
      <c r="AJ964" t="s">
        <v>39290</v>
      </c>
      <c r="AK964" t="s">
        <v>39291</v>
      </c>
      <c r="AL964" t="s">
        <v>39292</v>
      </c>
      <c r="AN964" t="s">
        <v>39287</v>
      </c>
      <c r="AO964" t="s">
        <v>39295</v>
      </c>
      <c r="AQ964" t="s">
        <v>39296</v>
      </c>
      <c r="AR964" t="s">
        <v>39297</v>
      </c>
      <c r="AS964" t="s">
        <v>39298</v>
      </c>
      <c r="AT964" t="s">
        <v>39299</v>
      </c>
    </row>
    <row r="965" spans="1:46" x14ac:dyDescent="0.25">
      <c r="A965">
        <v>7.5600500000000001E-2</v>
      </c>
      <c r="B965">
        <v>0</v>
      </c>
      <c r="C965">
        <f t="shared" si="15"/>
        <v>-7.5600500000000001E-2</v>
      </c>
      <c r="D965" t="s">
        <v>29</v>
      </c>
      <c r="E965" t="s">
        <v>29</v>
      </c>
      <c r="F965" t="s">
        <v>1</v>
      </c>
      <c r="G965" t="s">
        <v>29</v>
      </c>
      <c r="H965" t="s">
        <v>1</v>
      </c>
      <c r="I965" t="s">
        <v>57168</v>
      </c>
      <c r="J965" t="s">
        <v>22966</v>
      </c>
      <c r="K965" t="s">
        <v>22967</v>
      </c>
      <c r="L965" t="s">
        <v>22968</v>
      </c>
      <c r="M965" t="s">
        <v>18207</v>
      </c>
      <c r="Q965" t="s">
        <v>22969</v>
      </c>
      <c r="R965" t="s">
        <v>22970</v>
      </c>
      <c r="T965" t="s">
        <v>22971</v>
      </c>
      <c r="U965" t="s">
        <v>780</v>
      </c>
      <c r="V965" t="s">
        <v>77</v>
      </c>
      <c r="X965" t="s">
        <v>22972</v>
      </c>
      <c r="Y965" t="s">
        <v>14</v>
      </c>
      <c r="Z965">
        <v>7</v>
      </c>
      <c r="AA965">
        <v>0.70920000000000005</v>
      </c>
      <c r="AB965">
        <v>0.980402</v>
      </c>
      <c r="AC965">
        <v>5</v>
      </c>
      <c r="AD965">
        <v>1</v>
      </c>
      <c r="AE965">
        <v>1</v>
      </c>
      <c r="AF965">
        <v>80424</v>
      </c>
      <c r="AG965" t="s">
        <v>22973</v>
      </c>
      <c r="AH965" t="s">
        <v>22974</v>
      </c>
      <c r="AI965" t="s">
        <v>22975</v>
      </c>
      <c r="AJ965" t="s">
        <v>22976</v>
      </c>
      <c r="AK965" t="s">
        <v>22977</v>
      </c>
      <c r="AL965" t="s">
        <v>22978</v>
      </c>
      <c r="AN965" t="s">
        <v>22981</v>
      </c>
      <c r="AO965" t="s">
        <v>22982</v>
      </c>
      <c r="AP965" t="s">
        <v>22983</v>
      </c>
      <c r="AQ965" t="s">
        <v>22984</v>
      </c>
      <c r="AR965" t="s">
        <v>22985</v>
      </c>
      <c r="AS965" t="s">
        <v>22986</v>
      </c>
      <c r="AT965" t="s">
        <v>22987</v>
      </c>
    </row>
    <row r="966" spans="1:46" x14ac:dyDescent="0.25">
      <c r="A966">
        <v>-0.59937300000000004</v>
      </c>
      <c r="B966">
        <v>-0.67395700000000003</v>
      </c>
      <c r="C966">
        <f t="shared" si="15"/>
        <v>-7.4583999999999984E-2</v>
      </c>
      <c r="D966" t="s">
        <v>29</v>
      </c>
      <c r="E966" t="s">
        <v>29</v>
      </c>
      <c r="F966" t="s">
        <v>8149</v>
      </c>
      <c r="G966" t="s">
        <v>0</v>
      </c>
      <c r="H966" t="s">
        <v>8149</v>
      </c>
      <c r="I966" t="s">
        <v>57129</v>
      </c>
      <c r="J966" t="s">
        <v>47169</v>
      </c>
      <c r="K966" t="s">
        <v>47170</v>
      </c>
      <c r="L966" t="s">
        <v>47171</v>
      </c>
      <c r="M966" t="s">
        <v>1466</v>
      </c>
      <c r="N966" t="s">
        <v>1467</v>
      </c>
      <c r="Q966" t="s">
        <v>1571</v>
      </c>
      <c r="R966" t="s">
        <v>47172</v>
      </c>
      <c r="S966" t="s">
        <v>1571</v>
      </c>
      <c r="T966" t="s">
        <v>47173</v>
      </c>
      <c r="U966" t="s">
        <v>9</v>
      </c>
      <c r="V966" t="s">
        <v>10</v>
      </c>
      <c r="W966" t="s">
        <v>1471</v>
      </c>
      <c r="X966" t="s">
        <v>47174</v>
      </c>
      <c r="Y966" t="s">
        <v>14</v>
      </c>
      <c r="Z966">
        <v>5</v>
      </c>
      <c r="AA966">
        <v>4.1421699999999999E-2</v>
      </c>
      <c r="AB966">
        <v>8.4934899999999994E-2</v>
      </c>
      <c r="AC966">
        <v>7</v>
      </c>
      <c r="AD966" s="1">
        <v>6.9708899999999999E-5</v>
      </c>
      <c r="AE966">
        <v>3.1926699999999998E-4</v>
      </c>
      <c r="AF966">
        <v>2074760</v>
      </c>
      <c r="AG966" t="s">
        <v>47175</v>
      </c>
      <c r="AI966" t="s">
        <v>47176</v>
      </c>
      <c r="AJ966" t="s">
        <v>47177</v>
      </c>
      <c r="AL966" t="s">
        <v>47178</v>
      </c>
      <c r="AM966" t="s">
        <v>47179</v>
      </c>
      <c r="AN966" t="s">
        <v>47175</v>
      </c>
      <c r="AQ966" t="s">
        <v>45143</v>
      </c>
      <c r="AS966" t="s">
        <v>3585</v>
      </c>
    </row>
    <row r="967" spans="1:46" x14ac:dyDescent="0.25">
      <c r="A967">
        <v>7.4341900000000002E-2</v>
      </c>
      <c r="B967">
        <v>0</v>
      </c>
      <c r="C967">
        <f t="shared" si="15"/>
        <v>-7.4341900000000002E-2</v>
      </c>
      <c r="D967" t="s">
        <v>29</v>
      </c>
      <c r="E967" t="s">
        <v>29</v>
      </c>
      <c r="F967" t="s">
        <v>1</v>
      </c>
      <c r="G967" t="s">
        <v>29</v>
      </c>
      <c r="H967" t="s">
        <v>1</v>
      </c>
      <c r="I967" t="s">
        <v>57168</v>
      </c>
      <c r="K967" t="s">
        <v>804</v>
      </c>
      <c r="Q967" t="s">
        <v>186</v>
      </c>
      <c r="R967" t="s">
        <v>20803</v>
      </c>
      <c r="S967" t="s">
        <v>1147</v>
      </c>
      <c r="V967" t="s">
        <v>99</v>
      </c>
      <c r="X967" t="s">
        <v>20804</v>
      </c>
      <c r="Y967" t="s">
        <v>14</v>
      </c>
      <c r="Z967">
        <v>1</v>
      </c>
      <c r="AA967">
        <v>0.58833500000000005</v>
      </c>
      <c r="AB967">
        <v>0.82796800000000004</v>
      </c>
      <c r="AC967">
        <v>1</v>
      </c>
      <c r="AD967">
        <v>1</v>
      </c>
      <c r="AE967">
        <v>1</v>
      </c>
      <c r="AF967">
        <v>132563</v>
      </c>
      <c r="AG967" t="s">
        <v>20805</v>
      </c>
      <c r="AI967" t="s">
        <v>20806</v>
      </c>
      <c r="AJ967" t="s">
        <v>20807</v>
      </c>
      <c r="AL967" t="s">
        <v>20808</v>
      </c>
      <c r="AN967" t="s">
        <v>20805</v>
      </c>
    </row>
    <row r="968" spans="1:46" x14ac:dyDescent="0.25">
      <c r="A968">
        <v>-0.89160399999999995</v>
      </c>
      <c r="B968">
        <v>-0.96502900000000003</v>
      </c>
      <c r="C968">
        <f t="shared" si="15"/>
        <v>-7.3425000000000074E-2</v>
      </c>
      <c r="D968" t="s">
        <v>29</v>
      </c>
      <c r="E968" t="s">
        <v>0</v>
      </c>
      <c r="F968" t="s">
        <v>8149</v>
      </c>
      <c r="G968" t="s">
        <v>0</v>
      </c>
      <c r="H968" t="s">
        <v>8149</v>
      </c>
      <c r="I968" t="s">
        <v>57169</v>
      </c>
      <c r="J968" t="s">
        <v>42964</v>
      </c>
      <c r="K968" t="s">
        <v>42965</v>
      </c>
      <c r="L968" t="s">
        <v>42966</v>
      </c>
      <c r="M968" t="s">
        <v>42967</v>
      </c>
      <c r="N968" t="s">
        <v>14000</v>
      </c>
      <c r="O968" t="s">
        <v>42968</v>
      </c>
      <c r="Q968" t="s">
        <v>42969</v>
      </c>
      <c r="R968" t="s">
        <v>42970</v>
      </c>
      <c r="T968" t="s">
        <v>42971</v>
      </c>
      <c r="V968" t="s">
        <v>266</v>
      </c>
      <c r="W968" t="s">
        <v>42972</v>
      </c>
      <c r="X968" t="s">
        <v>42973</v>
      </c>
      <c r="Y968" t="s">
        <v>14</v>
      </c>
      <c r="Z968">
        <v>1</v>
      </c>
      <c r="AA968">
        <v>2.6204900000000001E-3</v>
      </c>
      <c r="AB968">
        <v>8.0891100000000001E-3</v>
      </c>
      <c r="AC968">
        <v>2</v>
      </c>
      <c r="AD968" s="1">
        <v>9.2165699999999998E-7</v>
      </c>
      <c r="AE968" s="1">
        <v>7.5021100000000004E-6</v>
      </c>
      <c r="AF968">
        <v>42744</v>
      </c>
      <c r="AG968" t="s">
        <v>42974</v>
      </c>
      <c r="AH968" t="s">
        <v>42975</v>
      </c>
      <c r="AI968" t="s">
        <v>42976</v>
      </c>
      <c r="AJ968" t="s">
        <v>42977</v>
      </c>
      <c r="AL968" t="s">
        <v>42978</v>
      </c>
      <c r="AM968" t="s">
        <v>42979</v>
      </c>
      <c r="AN968" t="s">
        <v>42974</v>
      </c>
      <c r="AO968" t="s">
        <v>42982</v>
      </c>
      <c r="AQ968" t="s">
        <v>42983</v>
      </c>
      <c r="AR968" t="s">
        <v>42984</v>
      </c>
      <c r="AS968" t="s">
        <v>42985</v>
      </c>
      <c r="AT968" t="s">
        <v>42986</v>
      </c>
    </row>
    <row r="969" spans="1:46" x14ac:dyDescent="0.25">
      <c r="A969">
        <v>0.28365200000000002</v>
      </c>
      <c r="B969">
        <v>0.211095</v>
      </c>
      <c r="C969">
        <f t="shared" si="15"/>
        <v>-7.255700000000001E-2</v>
      </c>
      <c r="D969" t="s">
        <v>29</v>
      </c>
      <c r="E969" t="s">
        <v>29</v>
      </c>
      <c r="F969" t="s">
        <v>1</v>
      </c>
      <c r="G969" t="s">
        <v>29</v>
      </c>
      <c r="H969" t="s">
        <v>1</v>
      </c>
      <c r="I969" t="s">
        <v>57168</v>
      </c>
      <c r="L969" t="s">
        <v>13249</v>
      </c>
      <c r="R969" t="s">
        <v>16707</v>
      </c>
      <c r="X969" t="s">
        <v>16708</v>
      </c>
      <c r="Y969" t="s">
        <v>14</v>
      </c>
      <c r="Z969">
        <v>5</v>
      </c>
      <c r="AA969">
        <v>9.5844499999999999E-2</v>
      </c>
      <c r="AB969">
        <v>0.17455200000000001</v>
      </c>
      <c r="AC969">
        <v>5</v>
      </c>
      <c r="AD969">
        <v>0.16115699999999999</v>
      </c>
      <c r="AE969">
        <v>0.25522099999999998</v>
      </c>
      <c r="AF969" t="s">
        <v>15</v>
      </c>
      <c r="AG969" t="s">
        <v>16709</v>
      </c>
      <c r="AI969" t="s">
        <v>16710</v>
      </c>
      <c r="AL969" t="s">
        <v>16711</v>
      </c>
      <c r="AN969" t="s">
        <v>16714</v>
      </c>
    </row>
    <row r="970" spans="1:46" x14ac:dyDescent="0.25">
      <c r="A970">
        <v>4.3090599999999997</v>
      </c>
      <c r="B970">
        <v>4.2372399999999999</v>
      </c>
      <c r="C970">
        <f t="shared" si="15"/>
        <v>-7.1819999999999773E-2</v>
      </c>
      <c r="D970" t="s">
        <v>29</v>
      </c>
      <c r="E970" t="s">
        <v>0</v>
      </c>
      <c r="F970" t="s">
        <v>1</v>
      </c>
      <c r="G970" t="s">
        <v>0</v>
      </c>
      <c r="H970" t="s">
        <v>1</v>
      </c>
      <c r="I970" t="s">
        <v>57169</v>
      </c>
      <c r="J970" t="s">
        <v>570</v>
      </c>
      <c r="K970" t="s">
        <v>534</v>
      </c>
      <c r="L970" t="s">
        <v>571</v>
      </c>
      <c r="M970" t="s">
        <v>241</v>
      </c>
      <c r="N970" t="s">
        <v>241</v>
      </c>
      <c r="O970" t="s">
        <v>572</v>
      </c>
      <c r="Q970" t="s">
        <v>573</v>
      </c>
      <c r="R970" t="s">
        <v>574</v>
      </c>
      <c r="T970" t="s">
        <v>390</v>
      </c>
      <c r="U970" t="s">
        <v>9</v>
      </c>
      <c r="V970" t="s">
        <v>10</v>
      </c>
      <c r="W970" t="s">
        <v>391</v>
      </c>
      <c r="X970" t="s">
        <v>575</v>
      </c>
      <c r="Y970" t="s">
        <v>14</v>
      </c>
      <c r="Z970">
        <v>2</v>
      </c>
      <c r="AA970" s="1">
        <v>2.0516200000000001E-12</v>
      </c>
      <c r="AB970" s="1">
        <v>8.5539000000000001E-11</v>
      </c>
      <c r="AC970">
        <v>2</v>
      </c>
      <c r="AD970" s="1">
        <v>2.8682400000000001E-14</v>
      </c>
      <c r="AE970" s="1">
        <v>1.2631300000000001E-12</v>
      </c>
      <c r="AF970">
        <v>19923700</v>
      </c>
      <c r="AG970" t="s">
        <v>576</v>
      </c>
      <c r="AH970" t="s">
        <v>577</v>
      </c>
      <c r="AI970" t="s">
        <v>578</v>
      </c>
      <c r="AJ970" t="s">
        <v>579</v>
      </c>
      <c r="AL970" t="s">
        <v>580</v>
      </c>
      <c r="AN970" t="s">
        <v>576</v>
      </c>
      <c r="AO970" t="s">
        <v>399</v>
      </c>
      <c r="AT970" t="s">
        <v>583</v>
      </c>
    </row>
    <row r="971" spans="1:46" x14ac:dyDescent="0.25">
      <c r="A971">
        <v>0.39121099999999998</v>
      </c>
      <c r="B971">
        <v>0.32037199999999999</v>
      </c>
      <c r="C971">
        <f t="shared" si="15"/>
        <v>-7.0838999999999985E-2</v>
      </c>
      <c r="D971" t="s">
        <v>29</v>
      </c>
      <c r="E971" t="s">
        <v>29</v>
      </c>
      <c r="F971" t="s">
        <v>1</v>
      </c>
      <c r="G971" t="s">
        <v>29</v>
      </c>
      <c r="H971" t="s">
        <v>1</v>
      </c>
      <c r="I971" t="s">
        <v>57168</v>
      </c>
      <c r="J971" t="s">
        <v>12511</v>
      </c>
      <c r="K971" t="s">
        <v>12512</v>
      </c>
      <c r="L971" t="s">
        <v>12513</v>
      </c>
      <c r="M971" t="s">
        <v>12514</v>
      </c>
      <c r="N971" t="s">
        <v>12515</v>
      </c>
      <c r="Q971" t="s">
        <v>12516</v>
      </c>
      <c r="R971" t="s">
        <v>12517</v>
      </c>
      <c r="S971" t="s">
        <v>12518</v>
      </c>
      <c r="T971" t="s">
        <v>12519</v>
      </c>
      <c r="U971" t="s">
        <v>9</v>
      </c>
      <c r="V971" t="s">
        <v>59</v>
      </c>
      <c r="W971" t="s">
        <v>12520</v>
      </c>
      <c r="X971" t="s">
        <v>12521</v>
      </c>
      <c r="Y971" t="s">
        <v>14</v>
      </c>
      <c r="Z971">
        <v>2</v>
      </c>
      <c r="AA971">
        <v>0.11092399999999999</v>
      </c>
      <c r="AB971">
        <v>0.19752800000000001</v>
      </c>
      <c r="AC971">
        <v>2</v>
      </c>
      <c r="AD971">
        <v>0.17565900000000001</v>
      </c>
      <c r="AE971">
        <v>0.27538499999999999</v>
      </c>
      <c r="AF971">
        <v>342528</v>
      </c>
      <c r="AG971" t="s">
        <v>12522</v>
      </c>
      <c r="AI971" t="s">
        <v>12523</v>
      </c>
      <c r="AJ971" t="s">
        <v>12524</v>
      </c>
      <c r="AK971" t="s">
        <v>12525</v>
      </c>
      <c r="AL971" t="s">
        <v>12526</v>
      </c>
      <c r="AM971" t="s">
        <v>12527</v>
      </c>
      <c r="AN971" t="s">
        <v>12530</v>
      </c>
      <c r="AO971" t="s">
        <v>12531</v>
      </c>
      <c r="AP971" t="s">
        <v>12532</v>
      </c>
      <c r="AQ971" t="s">
        <v>12533</v>
      </c>
      <c r="AS971" t="s">
        <v>12534</v>
      </c>
    </row>
    <row r="972" spans="1:46" x14ac:dyDescent="0.25">
      <c r="A972">
        <v>1.4006700000000001</v>
      </c>
      <c r="B972">
        <v>1.3301000000000001</v>
      </c>
      <c r="C972">
        <f t="shared" si="15"/>
        <v>-7.0570000000000022E-2</v>
      </c>
      <c r="D972" t="s">
        <v>29</v>
      </c>
      <c r="E972" t="s">
        <v>0</v>
      </c>
      <c r="F972" t="s">
        <v>1</v>
      </c>
      <c r="G972" t="s">
        <v>0</v>
      </c>
      <c r="H972" t="s">
        <v>1</v>
      </c>
      <c r="I972" t="s">
        <v>57169</v>
      </c>
      <c r="J972" t="s">
        <v>7031</v>
      </c>
      <c r="K972" t="s">
        <v>7032</v>
      </c>
      <c r="L972" t="s">
        <v>7033</v>
      </c>
      <c r="M972" t="s">
        <v>7034</v>
      </c>
      <c r="N972" t="s">
        <v>7035</v>
      </c>
      <c r="Q972" t="s">
        <v>7036</v>
      </c>
      <c r="R972" t="s">
        <v>7037</v>
      </c>
      <c r="T972" t="s">
        <v>7038</v>
      </c>
      <c r="U972" t="s">
        <v>4496</v>
      </c>
      <c r="V972" t="s">
        <v>99</v>
      </c>
      <c r="X972" t="s">
        <v>7039</v>
      </c>
      <c r="Y972" t="s">
        <v>14</v>
      </c>
      <c r="Z972">
        <v>2</v>
      </c>
      <c r="AA972" s="1">
        <v>3.3816899999999998E-5</v>
      </c>
      <c r="AB972">
        <v>2.1493E-4</v>
      </c>
      <c r="AC972">
        <v>2</v>
      </c>
      <c r="AD972" s="1">
        <v>7.1120700000000005E-7</v>
      </c>
      <c r="AE972" s="1">
        <v>5.9585200000000003E-6</v>
      </c>
      <c r="AF972">
        <v>173767</v>
      </c>
      <c r="AG972" t="s">
        <v>7040</v>
      </c>
      <c r="AI972" t="s">
        <v>7041</v>
      </c>
      <c r="AJ972" t="s">
        <v>7042</v>
      </c>
      <c r="AL972" t="s">
        <v>7043</v>
      </c>
      <c r="AM972" t="s">
        <v>7044</v>
      </c>
      <c r="AN972" t="s">
        <v>7047</v>
      </c>
      <c r="AP972" t="s">
        <v>7048</v>
      </c>
      <c r="AQ972" t="s">
        <v>7049</v>
      </c>
      <c r="AR972" t="s">
        <v>7050</v>
      </c>
      <c r="AS972" t="s">
        <v>7051</v>
      </c>
    </row>
    <row r="973" spans="1:46" x14ac:dyDescent="0.25">
      <c r="A973">
        <v>-0.86273</v>
      </c>
      <c r="B973">
        <v>-0.93289599999999995</v>
      </c>
      <c r="C973">
        <f t="shared" si="15"/>
        <v>-7.0165999999999951E-2</v>
      </c>
      <c r="D973" t="s">
        <v>29</v>
      </c>
      <c r="E973" t="s">
        <v>29</v>
      </c>
      <c r="F973" t="s">
        <v>8149</v>
      </c>
      <c r="G973" t="s">
        <v>0</v>
      </c>
      <c r="H973" t="s">
        <v>8149</v>
      </c>
      <c r="I973" t="s">
        <v>57129</v>
      </c>
      <c r="J973" t="s">
        <v>40228</v>
      </c>
      <c r="K973" t="s">
        <v>40229</v>
      </c>
      <c r="L973" t="s">
        <v>40230</v>
      </c>
      <c r="M973" t="s">
        <v>2289</v>
      </c>
      <c r="Q973" t="s">
        <v>20278</v>
      </c>
      <c r="R973" t="s">
        <v>20279</v>
      </c>
      <c r="S973" t="s">
        <v>8784</v>
      </c>
      <c r="T973" t="s">
        <v>40231</v>
      </c>
      <c r="U973" t="s">
        <v>76</v>
      </c>
      <c r="V973" t="s">
        <v>77</v>
      </c>
      <c r="X973" t="s">
        <v>40232</v>
      </c>
      <c r="Y973" t="s">
        <v>14</v>
      </c>
      <c r="Z973">
        <v>4</v>
      </c>
      <c r="AA973">
        <v>5.2944100000000003E-3</v>
      </c>
      <c r="AB973">
        <v>1.4548E-2</v>
      </c>
      <c r="AC973">
        <v>4</v>
      </c>
      <c r="AD973" s="1">
        <v>1.94682E-7</v>
      </c>
      <c r="AE973" s="1">
        <v>1.9439900000000001E-6</v>
      </c>
      <c r="AF973">
        <v>99000</v>
      </c>
      <c r="AG973" t="s">
        <v>40233</v>
      </c>
      <c r="AI973" t="s">
        <v>40234</v>
      </c>
      <c r="AJ973" t="s">
        <v>40235</v>
      </c>
      <c r="AK973" t="s">
        <v>40236</v>
      </c>
      <c r="AL973" t="s">
        <v>40237</v>
      </c>
      <c r="AM973" t="s">
        <v>40238</v>
      </c>
      <c r="AN973" t="s">
        <v>40241</v>
      </c>
      <c r="AO973" t="s">
        <v>40242</v>
      </c>
      <c r="AQ973" t="s">
        <v>40243</v>
      </c>
      <c r="AR973" t="s">
        <v>40244</v>
      </c>
      <c r="AS973" t="s">
        <v>40245</v>
      </c>
    </row>
    <row r="974" spans="1:46" x14ac:dyDescent="0.25">
      <c r="A974">
        <v>0.88238499999999997</v>
      </c>
      <c r="B974">
        <v>0.81225999999999998</v>
      </c>
      <c r="C974">
        <f t="shared" si="15"/>
        <v>-7.0124999999999993E-2</v>
      </c>
      <c r="D974" t="s">
        <v>29</v>
      </c>
      <c r="E974" t="s">
        <v>0</v>
      </c>
      <c r="F974" t="s">
        <v>1</v>
      </c>
      <c r="G974" t="s">
        <v>0</v>
      </c>
      <c r="H974" t="s">
        <v>1</v>
      </c>
      <c r="I974" t="s">
        <v>57169</v>
      </c>
      <c r="J974" t="s">
        <v>10244</v>
      </c>
      <c r="K974" t="s">
        <v>10245</v>
      </c>
      <c r="L974" t="s">
        <v>10246</v>
      </c>
      <c r="M974" t="s">
        <v>10247</v>
      </c>
      <c r="N974" t="s">
        <v>10248</v>
      </c>
      <c r="O974" t="s">
        <v>10249</v>
      </c>
      <c r="Q974" t="s">
        <v>10250</v>
      </c>
      <c r="R974" t="s">
        <v>10251</v>
      </c>
      <c r="T974" t="s">
        <v>8526</v>
      </c>
      <c r="U974" t="s">
        <v>347</v>
      </c>
      <c r="V974" t="s">
        <v>77</v>
      </c>
      <c r="X974" t="s">
        <v>10252</v>
      </c>
      <c r="Y974" t="s">
        <v>14</v>
      </c>
      <c r="Z974">
        <v>7</v>
      </c>
      <c r="AA974">
        <v>2.3268199999999998E-3</v>
      </c>
      <c r="AB974">
        <v>7.2905399999999999E-3</v>
      </c>
      <c r="AC974">
        <v>6</v>
      </c>
      <c r="AD974">
        <v>3.7754799999999999E-3</v>
      </c>
      <c r="AE974">
        <v>9.9100500000000001E-3</v>
      </c>
      <c r="AF974">
        <v>1784250</v>
      </c>
      <c r="AG974" t="s">
        <v>10253</v>
      </c>
      <c r="AH974" t="s">
        <v>10254</v>
      </c>
      <c r="AI974" t="s">
        <v>10255</v>
      </c>
      <c r="AJ974" t="s">
        <v>10256</v>
      </c>
      <c r="AK974" t="s">
        <v>10257</v>
      </c>
      <c r="AL974" t="s">
        <v>5210</v>
      </c>
      <c r="AM974" t="s">
        <v>10258</v>
      </c>
      <c r="AN974" t="s">
        <v>10261</v>
      </c>
      <c r="AO974" t="s">
        <v>10262</v>
      </c>
      <c r="AP974" t="s">
        <v>1088</v>
      </c>
      <c r="AQ974" t="s">
        <v>10263</v>
      </c>
      <c r="AR974" t="s">
        <v>10264</v>
      </c>
      <c r="AS974" t="s">
        <v>607</v>
      </c>
      <c r="AT974" t="s">
        <v>10265</v>
      </c>
    </row>
    <row r="975" spans="1:46" x14ac:dyDescent="0.25">
      <c r="A975">
        <v>0.46645500000000001</v>
      </c>
      <c r="B975">
        <v>0.396455</v>
      </c>
      <c r="C975">
        <f t="shared" si="15"/>
        <v>-7.0000000000000007E-2</v>
      </c>
      <c r="D975" t="s">
        <v>29</v>
      </c>
      <c r="E975" t="s">
        <v>29</v>
      </c>
      <c r="F975" t="s">
        <v>1</v>
      </c>
      <c r="G975" t="s">
        <v>29</v>
      </c>
      <c r="H975" t="s">
        <v>1</v>
      </c>
      <c r="I975" t="s">
        <v>57168</v>
      </c>
      <c r="J975" t="s">
        <v>14039</v>
      </c>
      <c r="K975" t="s">
        <v>14040</v>
      </c>
      <c r="L975" t="s">
        <v>14041</v>
      </c>
      <c r="M975" t="s">
        <v>13101</v>
      </c>
      <c r="N975" t="s">
        <v>1806</v>
      </c>
      <c r="O975" t="s">
        <v>14042</v>
      </c>
      <c r="Q975" t="s">
        <v>14043</v>
      </c>
      <c r="R975" t="s">
        <v>14044</v>
      </c>
      <c r="S975" t="s">
        <v>14045</v>
      </c>
      <c r="T975" t="s">
        <v>14046</v>
      </c>
      <c r="U975" t="s">
        <v>9</v>
      </c>
      <c r="V975" t="s">
        <v>99</v>
      </c>
      <c r="W975" t="s">
        <v>13106</v>
      </c>
      <c r="X975" t="s">
        <v>14047</v>
      </c>
      <c r="Y975" t="s">
        <v>14</v>
      </c>
      <c r="Z975">
        <v>5</v>
      </c>
      <c r="AA975" s="1">
        <v>7.9203500000000002E-5</v>
      </c>
      <c r="AB975">
        <v>4.28713E-4</v>
      </c>
      <c r="AC975">
        <v>5</v>
      </c>
      <c r="AD975">
        <v>4.2338300000000001E-3</v>
      </c>
      <c r="AE975">
        <v>1.0901900000000001E-2</v>
      </c>
      <c r="AF975">
        <v>1470170</v>
      </c>
      <c r="AG975" t="s">
        <v>14048</v>
      </c>
      <c r="AH975" t="s">
        <v>14042</v>
      </c>
      <c r="AI975" t="s">
        <v>14049</v>
      </c>
      <c r="AJ975" t="s">
        <v>14050</v>
      </c>
      <c r="AL975" t="s">
        <v>14051</v>
      </c>
      <c r="AM975" t="s">
        <v>14052</v>
      </c>
      <c r="AN975" t="s">
        <v>14055</v>
      </c>
      <c r="AP975" t="s">
        <v>14056</v>
      </c>
      <c r="AQ975" t="s">
        <v>14057</v>
      </c>
      <c r="AR975" t="s">
        <v>14058</v>
      </c>
      <c r="AS975" t="s">
        <v>14059</v>
      </c>
      <c r="AT975" t="s">
        <v>14060</v>
      </c>
    </row>
    <row r="976" spans="1:46" x14ac:dyDescent="0.25">
      <c r="A976">
        <v>-1.0625599999999999</v>
      </c>
      <c r="B976">
        <v>-1.13219</v>
      </c>
      <c r="C976">
        <f t="shared" si="15"/>
        <v>-6.9630000000000081E-2</v>
      </c>
      <c r="D976" t="s">
        <v>29</v>
      </c>
      <c r="E976" t="s">
        <v>29</v>
      </c>
      <c r="F976" t="s">
        <v>8149</v>
      </c>
      <c r="G976" t="s">
        <v>0</v>
      </c>
      <c r="H976" t="s">
        <v>8149</v>
      </c>
      <c r="I976" t="s">
        <v>57129</v>
      </c>
      <c r="J976" t="s">
        <v>47660</v>
      </c>
      <c r="K976" t="s">
        <v>47661</v>
      </c>
      <c r="L976" t="s">
        <v>47662</v>
      </c>
      <c r="M976" t="s">
        <v>1701</v>
      </c>
      <c r="N976" t="s">
        <v>1701</v>
      </c>
      <c r="Q976" t="s">
        <v>47663</v>
      </c>
      <c r="R976" t="s">
        <v>47664</v>
      </c>
      <c r="S976" t="s">
        <v>47665</v>
      </c>
      <c r="T976" t="s">
        <v>6485</v>
      </c>
      <c r="U976" t="s">
        <v>9</v>
      </c>
      <c r="V976" t="s">
        <v>266</v>
      </c>
      <c r="W976" t="s">
        <v>6299</v>
      </c>
      <c r="X976" t="s">
        <v>47666</v>
      </c>
      <c r="Y976" t="s">
        <v>14</v>
      </c>
      <c r="Z976">
        <v>1</v>
      </c>
      <c r="AA976">
        <v>7.1487900000000004E-3</v>
      </c>
      <c r="AB976">
        <v>1.8848500000000001E-2</v>
      </c>
      <c r="AC976">
        <v>2</v>
      </c>
      <c r="AD976" s="1">
        <v>1.0117499999999999E-5</v>
      </c>
      <c r="AE976" s="1">
        <v>6.1402000000000006E-5</v>
      </c>
      <c r="AF976">
        <v>2161970</v>
      </c>
      <c r="AG976" t="s">
        <v>47667</v>
      </c>
      <c r="AI976" t="s">
        <v>47668</v>
      </c>
      <c r="AJ976" t="s">
        <v>47669</v>
      </c>
      <c r="AL976" t="s">
        <v>47670</v>
      </c>
      <c r="AM976" t="s">
        <v>47671</v>
      </c>
      <c r="AN976" t="s">
        <v>47674</v>
      </c>
      <c r="AO976" t="s">
        <v>47675</v>
      </c>
      <c r="AQ976" t="s">
        <v>47676</v>
      </c>
    </row>
    <row r="977" spans="1:46" x14ac:dyDescent="0.25">
      <c r="A977">
        <v>0.52680300000000002</v>
      </c>
      <c r="B977">
        <v>0.45723200000000003</v>
      </c>
      <c r="C977">
        <f t="shared" si="15"/>
        <v>-6.9570999999999994E-2</v>
      </c>
      <c r="D977" t="s">
        <v>29</v>
      </c>
      <c r="E977" t="s">
        <v>29</v>
      </c>
      <c r="F977" t="s">
        <v>1</v>
      </c>
      <c r="G977" t="s">
        <v>29</v>
      </c>
      <c r="H977" t="s">
        <v>1</v>
      </c>
      <c r="I977" t="s">
        <v>57168</v>
      </c>
      <c r="J977" t="s">
        <v>4449</v>
      </c>
      <c r="L977" t="s">
        <v>4450</v>
      </c>
      <c r="M977" t="s">
        <v>4451</v>
      </c>
      <c r="N977" t="s">
        <v>1275</v>
      </c>
      <c r="O977" t="s">
        <v>4452</v>
      </c>
      <c r="Q977" t="s">
        <v>1571</v>
      </c>
      <c r="R977" t="s">
        <v>4453</v>
      </c>
      <c r="S977" t="s">
        <v>1571</v>
      </c>
      <c r="T977" t="s">
        <v>4454</v>
      </c>
      <c r="U977" t="s">
        <v>76</v>
      </c>
      <c r="V977" t="s">
        <v>77</v>
      </c>
      <c r="X977" t="s">
        <v>4455</v>
      </c>
      <c r="Y977" t="s">
        <v>14</v>
      </c>
      <c r="Z977">
        <v>2</v>
      </c>
      <c r="AA977">
        <v>8.9445300000000005E-2</v>
      </c>
      <c r="AB977">
        <v>0.16452700000000001</v>
      </c>
      <c r="AC977">
        <v>2</v>
      </c>
      <c r="AD977">
        <v>0.12422900000000001</v>
      </c>
      <c r="AE977">
        <v>0.20310700000000001</v>
      </c>
      <c r="AF977">
        <v>329871</v>
      </c>
      <c r="AG977" t="s">
        <v>4456</v>
      </c>
      <c r="AH977" t="s">
        <v>4457</v>
      </c>
      <c r="AI977" t="s">
        <v>4458</v>
      </c>
      <c r="AJ977" t="s">
        <v>4459</v>
      </c>
      <c r="AL977" t="s">
        <v>4460</v>
      </c>
      <c r="AM977" t="s">
        <v>4461</v>
      </c>
      <c r="AN977" t="s">
        <v>4464</v>
      </c>
      <c r="AQ977" t="s">
        <v>4465</v>
      </c>
      <c r="AR977" t="s">
        <v>4466</v>
      </c>
      <c r="AS977" t="s">
        <v>4467</v>
      </c>
      <c r="AT977" t="s">
        <v>4468</v>
      </c>
    </row>
    <row r="978" spans="1:46" x14ac:dyDescent="0.25">
      <c r="A978">
        <v>0.27133699999999999</v>
      </c>
      <c r="B978">
        <v>0.20305799999999999</v>
      </c>
      <c r="C978">
        <f t="shared" si="15"/>
        <v>-6.8279000000000006E-2</v>
      </c>
      <c r="D978" t="s">
        <v>29</v>
      </c>
      <c r="E978" t="s">
        <v>29</v>
      </c>
      <c r="F978" t="s">
        <v>1</v>
      </c>
      <c r="G978" t="s">
        <v>29</v>
      </c>
      <c r="H978" t="s">
        <v>1</v>
      </c>
      <c r="I978" t="s">
        <v>57168</v>
      </c>
      <c r="J978" t="s">
        <v>30704</v>
      </c>
      <c r="K978" t="s">
        <v>30705</v>
      </c>
      <c r="L978" t="s">
        <v>30706</v>
      </c>
      <c r="Q978" t="s">
        <v>30707</v>
      </c>
      <c r="R978" t="s">
        <v>30708</v>
      </c>
      <c r="U978" t="s">
        <v>9</v>
      </c>
      <c r="V978" t="s">
        <v>408</v>
      </c>
      <c r="X978" t="s">
        <v>30709</v>
      </c>
      <c r="Y978" t="s">
        <v>14</v>
      </c>
      <c r="Z978">
        <v>2</v>
      </c>
      <c r="AA978">
        <v>0.301319</v>
      </c>
      <c r="AB978">
        <v>0.46232800000000002</v>
      </c>
      <c r="AC978">
        <v>2</v>
      </c>
      <c r="AD978">
        <v>0.354161</v>
      </c>
      <c r="AE978">
        <v>0.51179699999999995</v>
      </c>
      <c r="AF978">
        <v>436273</v>
      </c>
      <c r="AG978" t="s">
        <v>30710</v>
      </c>
      <c r="AI978" t="s">
        <v>30711</v>
      </c>
      <c r="AJ978" t="s">
        <v>30712</v>
      </c>
      <c r="AL978" t="s">
        <v>30713</v>
      </c>
      <c r="AM978" t="s">
        <v>30714</v>
      </c>
      <c r="AN978" t="s">
        <v>30710</v>
      </c>
      <c r="AQ978" t="s">
        <v>30717</v>
      </c>
      <c r="AR978" t="s">
        <v>30718</v>
      </c>
      <c r="AS978" t="s">
        <v>30719</v>
      </c>
    </row>
    <row r="979" spans="1:46" x14ac:dyDescent="0.25">
      <c r="A979">
        <v>0.60206000000000004</v>
      </c>
      <c r="B979">
        <v>0.53391100000000002</v>
      </c>
      <c r="C979">
        <f t="shared" si="15"/>
        <v>-6.8149000000000015E-2</v>
      </c>
      <c r="D979" t="s">
        <v>29</v>
      </c>
      <c r="E979" t="s">
        <v>29</v>
      </c>
      <c r="F979" t="s">
        <v>1</v>
      </c>
      <c r="G979" t="s">
        <v>29</v>
      </c>
      <c r="H979" t="s">
        <v>1</v>
      </c>
      <c r="I979" t="s">
        <v>57168</v>
      </c>
      <c r="J979" t="s">
        <v>19887</v>
      </c>
      <c r="K979" t="s">
        <v>19888</v>
      </c>
      <c r="L979" t="s">
        <v>19889</v>
      </c>
      <c r="M979" t="s">
        <v>19890</v>
      </c>
      <c r="N979" t="s">
        <v>19891</v>
      </c>
      <c r="P979" t="s">
        <v>19892</v>
      </c>
      <c r="Q979" t="s">
        <v>19893</v>
      </c>
      <c r="R979" t="s">
        <v>19894</v>
      </c>
      <c r="S979" t="s">
        <v>19895</v>
      </c>
      <c r="T979" t="s">
        <v>19896</v>
      </c>
      <c r="U979" t="s">
        <v>76</v>
      </c>
      <c r="V979" t="s">
        <v>10</v>
      </c>
      <c r="W979" t="s">
        <v>19897</v>
      </c>
      <c r="X979" t="s">
        <v>19898</v>
      </c>
      <c r="Y979" t="s">
        <v>14</v>
      </c>
      <c r="Z979">
        <v>39</v>
      </c>
      <c r="AA979" s="1">
        <v>1.6228200000000002E-5</v>
      </c>
      <c r="AB979">
        <v>1.16123E-4</v>
      </c>
      <c r="AC979">
        <v>40</v>
      </c>
      <c r="AD979">
        <v>6.6687099999999996E-3</v>
      </c>
      <c r="AE979">
        <v>1.60638E-2</v>
      </c>
      <c r="AF979">
        <v>10788400</v>
      </c>
      <c r="AG979" t="s">
        <v>19899</v>
      </c>
      <c r="AI979" t="s">
        <v>19900</v>
      </c>
      <c r="AJ979" t="s">
        <v>19901</v>
      </c>
      <c r="AL979" t="s">
        <v>19902</v>
      </c>
      <c r="AM979" t="s">
        <v>19903</v>
      </c>
      <c r="AN979" t="s">
        <v>19899</v>
      </c>
      <c r="AO979" t="s">
        <v>19906</v>
      </c>
      <c r="AQ979" t="s">
        <v>19907</v>
      </c>
      <c r="AS979" t="s">
        <v>4159</v>
      </c>
    </row>
    <row r="980" spans="1:46" x14ac:dyDescent="0.25">
      <c r="A980">
        <v>6.7517199999999999E-2</v>
      </c>
      <c r="B980" s="1">
        <v>2.8601700000000001E-17</v>
      </c>
      <c r="C980">
        <f t="shared" si="15"/>
        <v>-6.7517199999999972E-2</v>
      </c>
      <c r="D980" t="s">
        <v>29</v>
      </c>
      <c r="E980" t="s">
        <v>29</v>
      </c>
      <c r="F980" t="s">
        <v>1</v>
      </c>
      <c r="G980" t="s">
        <v>29</v>
      </c>
      <c r="H980" t="s">
        <v>1</v>
      </c>
      <c r="I980" t="s">
        <v>57168</v>
      </c>
      <c r="J980" t="s">
        <v>17090</v>
      </c>
      <c r="K980" t="s">
        <v>17091</v>
      </c>
      <c r="L980" t="s">
        <v>17092</v>
      </c>
      <c r="M980" t="s">
        <v>17093</v>
      </c>
      <c r="N980" t="s">
        <v>17094</v>
      </c>
      <c r="O980" t="s">
        <v>17095</v>
      </c>
      <c r="Q980" t="s">
        <v>17096</v>
      </c>
      <c r="R980" t="s">
        <v>17097</v>
      </c>
      <c r="S980" t="s">
        <v>17098</v>
      </c>
      <c r="T980" t="s">
        <v>17099</v>
      </c>
      <c r="U980" t="s">
        <v>76</v>
      </c>
      <c r="V980" t="s">
        <v>77</v>
      </c>
      <c r="W980" t="s">
        <v>17100</v>
      </c>
      <c r="X980" t="s">
        <v>17101</v>
      </c>
      <c r="Y980" t="s">
        <v>14</v>
      </c>
      <c r="Z980">
        <v>2</v>
      </c>
      <c r="AA980">
        <v>0.62112999999999996</v>
      </c>
      <c r="AB980">
        <v>0.86863699999999999</v>
      </c>
      <c r="AC980">
        <v>2</v>
      </c>
      <c r="AD980">
        <v>1</v>
      </c>
      <c r="AE980">
        <v>1</v>
      </c>
      <c r="AF980">
        <v>284226</v>
      </c>
      <c r="AG980" t="s">
        <v>17102</v>
      </c>
      <c r="AH980" t="s">
        <v>17103</v>
      </c>
      <c r="AI980" t="s">
        <v>17104</v>
      </c>
      <c r="AJ980" t="s">
        <v>17105</v>
      </c>
      <c r="AL980" t="s">
        <v>17106</v>
      </c>
      <c r="AM980" t="s">
        <v>17107</v>
      </c>
      <c r="AN980" t="s">
        <v>17110</v>
      </c>
      <c r="AO980" t="s">
        <v>17111</v>
      </c>
      <c r="AQ980" t="s">
        <v>17112</v>
      </c>
      <c r="AR980" t="s">
        <v>17113</v>
      </c>
      <c r="AS980" t="s">
        <v>17114</v>
      </c>
      <c r="AT980" t="s">
        <v>17115</v>
      </c>
    </row>
    <row r="981" spans="1:46" x14ac:dyDescent="0.25">
      <c r="A981">
        <v>2.05409</v>
      </c>
      <c r="B981">
        <v>1.98692</v>
      </c>
      <c r="C981">
        <f t="shared" si="15"/>
        <v>-6.7169999999999952E-2</v>
      </c>
      <c r="D981" t="s">
        <v>29</v>
      </c>
      <c r="E981" t="s">
        <v>0</v>
      </c>
      <c r="F981" t="s">
        <v>1</v>
      </c>
      <c r="G981" t="s">
        <v>0</v>
      </c>
      <c r="H981" t="s">
        <v>1</v>
      </c>
      <c r="I981" t="s">
        <v>57169</v>
      </c>
      <c r="J981" t="s">
        <v>4064</v>
      </c>
      <c r="K981" t="s">
        <v>4065</v>
      </c>
      <c r="L981" t="s">
        <v>4066</v>
      </c>
      <c r="Q981" t="s">
        <v>4067</v>
      </c>
      <c r="R981" t="s">
        <v>4068</v>
      </c>
      <c r="S981" t="s">
        <v>4067</v>
      </c>
      <c r="T981" t="s">
        <v>4069</v>
      </c>
      <c r="V981" t="s">
        <v>10</v>
      </c>
      <c r="X981" t="s">
        <v>4070</v>
      </c>
      <c r="Y981" t="s">
        <v>14</v>
      </c>
      <c r="Z981">
        <v>1</v>
      </c>
      <c r="AA981">
        <v>7.1262300000000001E-4</v>
      </c>
      <c r="AB981">
        <v>2.6912699999999999E-3</v>
      </c>
      <c r="AC981">
        <v>1</v>
      </c>
      <c r="AD981">
        <v>2.0581000000000001E-4</v>
      </c>
      <c r="AE981">
        <v>8.1259500000000005E-4</v>
      </c>
      <c r="AF981">
        <v>1552</v>
      </c>
      <c r="AG981" t="s">
        <v>4071</v>
      </c>
      <c r="AI981" t="s">
        <v>4072</v>
      </c>
      <c r="AJ981" t="s">
        <v>4073</v>
      </c>
      <c r="AL981" t="s">
        <v>4074</v>
      </c>
      <c r="AM981" t="s">
        <v>4075</v>
      </c>
      <c r="AN981" t="s">
        <v>4078</v>
      </c>
      <c r="AQ981" t="s">
        <v>4079</v>
      </c>
      <c r="AR981" t="s">
        <v>4080</v>
      </c>
      <c r="AS981" t="s">
        <v>4081</v>
      </c>
    </row>
    <row r="982" spans="1:46" x14ac:dyDescent="0.25">
      <c r="A982">
        <v>6.6784399999999994E-2</v>
      </c>
      <c r="B982">
        <v>0</v>
      </c>
      <c r="C982">
        <f t="shared" si="15"/>
        <v>-6.6784399999999994E-2</v>
      </c>
      <c r="D982" t="s">
        <v>29</v>
      </c>
      <c r="E982" t="s">
        <v>29</v>
      </c>
      <c r="F982" t="s">
        <v>1</v>
      </c>
      <c r="G982" t="s">
        <v>29</v>
      </c>
      <c r="H982" t="s">
        <v>1</v>
      </c>
      <c r="I982" t="s">
        <v>57168</v>
      </c>
      <c r="J982" t="s">
        <v>25916</v>
      </c>
      <c r="K982" t="s">
        <v>25917</v>
      </c>
      <c r="L982" t="s">
        <v>25918</v>
      </c>
      <c r="M982" t="s">
        <v>25919</v>
      </c>
      <c r="N982" t="s">
        <v>25919</v>
      </c>
      <c r="R982" t="s">
        <v>25920</v>
      </c>
      <c r="T982" t="s">
        <v>25921</v>
      </c>
      <c r="U982" t="s">
        <v>76</v>
      </c>
      <c r="V982" t="s">
        <v>77</v>
      </c>
      <c r="W982" t="s">
        <v>25922</v>
      </c>
      <c r="X982" t="s">
        <v>25923</v>
      </c>
      <c r="Y982" t="s">
        <v>14</v>
      </c>
      <c r="Z982">
        <v>1</v>
      </c>
      <c r="AA982">
        <v>0.64750099999999999</v>
      </c>
      <c r="AB982">
        <v>0.90228900000000001</v>
      </c>
      <c r="AC982">
        <v>1</v>
      </c>
      <c r="AD982">
        <v>1</v>
      </c>
      <c r="AE982">
        <v>1</v>
      </c>
      <c r="AF982">
        <v>99146</v>
      </c>
      <c r="AG982" t="s">
        <v>25924</v>
      </c>
      <c r="AI982" t="s">
        <v>25925</v>
      </c>
      <c r="AJ982" t="s">
        <v>25926</v>
      </c>
      <c r="AL982" t="s">
        <v>25927</v>
      </c>
      <c r="AM982" t="s">
        <v>25928</v>
      </c>
      <c r="AN982" t="s">
        <v>25931</v>
      </c>
      <c r="AO982" t="s">
        <v>25932</v>
      </c>
      <c r="AQ982" t="s">
        <v>25933</v>
      </c>
      <c r="AR982" t="s">
        <v>25934</v>
      </c>
      <c r="AS982" t="s">
        <v>25935</v>
      </c>
    </row>
    <row r="983" spans="1:46" x14ac:dyDescent="0.25">
      <c r="A983">
        <v>1.51935</v>
      </c>
      <c r="B983">
        <v>1.4528700000000001</v>
      </c>
      <c r="C983">
        <f t="shared" si="15"/>
        <v>-6.6479999999999873E-2</v>
      </c>
      <c r="D983" t="s">
        <v>29</v>
      </c>
      <c r="E983" t="s">
        <v>0</v>
      </c>
      <c r="F983" t="s">
        <v>1</v>
      </c>
      <c r="G983" t="s">
        <v>0</v>
      </c>
      <c r="H983" t="s">
        <v>1</v>
      </c>
      <c r="I983" t="s">
        <v>57169</v>
      </c>
      <c r="J983" t="s">
        <v>5041</v>
      </c>
      <c r="L983" t="s">
        <v>5042</v>
      </c>
      <c r="M983" t="s">
        <v>3614</v>
      </c>
      <c r="O983" t="s">
        <v>5043</v>
      </c>
      <c r="Q983" t="s">
        <v>5044</v>
      </c>
      <c r="R983" t="s">
        <v>5045</v>
      </c>
      <c r="U983" t="s">
        <v>306</v>
      </c>
      <c r="V983" t="s">
        <v>77</v>
      </c>
      <c r="X983" t="s">
        <v>5046</v>
      </c>
      <c r="Y983" t="s">
        <v>14</v>
      </c>
      <c r="Z983">
        <v>9</v>
      </c>
      <c r="AA983" s="1">
        <v>3.1875399999999999E-9</v>
      </c>
      <c r="AB983" s="1">
        <v>6.3486799999999994E-8</v>
      </c>
      <c r="AC983">
        <v>9</v>
      </c>
      <c r="AD983" s="1">
        <v>4.8661999999999996E-9</v>
      </c>
      <c r="AE983" s="1">
        <v>7.3636199999999996E-8</v>
      </c>
      <c r="AF983">
        <v>1373510</v>
      </c>
      <c r="AG983" t="s">
        <v>5047</v>
      </c>
      <c r="AI983" t="s">
        <v>5048</v>
      </c>
      <c r="AJ983" t="s">
        <v>5049</v>
      </c>
      <c r="AL983" t="s">
        <v>5050</v>
      </c>
      <c r="AM983" t="s">
        <v>5051</v>
      </c>
      <c r="AN983" t="s">
        <v>5054</v>
      </c>
      <c r="AQ983" t="s">
        <v>5055</v>
      </c>
      <c r="AS983" t="s">
        <v>5056</v>
      </c>
    </row>
    <row r="984" spans="1:46" x14ac:dyDescent="0.25">
      <c r="A984">
        <v>-1.28539</v>
      </c>
      <c r="B984">
        <v>-1.3507400000000001</v>
      </c>
      <c r="C984">
        <f t="shared" si="15"/>
        <v>-6.5350000000000019E-2</v>
      </c>
      <c r="D984" t="s">
        <v>29</v>
      </c>
      <c r="E984" t="s">
        <v>29</v>
      </c>
      <c r="F984" t="s">
        <v>8149</v>
      </c>
      <c r="G984" t="s">
        <v>29</v>
      </c>
      <c r="H984" t="s">
        <v>8149</v>
      </c>
      <c r="I984" t="s">
        <v>57168</v>
      </c>
      <c r="J984" t="s">
        <v>41291</v>
      </c>
      <c r="K984" t="s">
        <v>18688</v>
      </c>
      <c r="L984" t="s">
        <v>41292</v>
      </c>
      <c r="Q984" t="s">
        <v>41293</v>
      </c>
      <c r="R984" t="s">
        <v>41294</v>
      </c>
      <c r="V984" t="s">
        <v>10</v>
      </c>
      <c r="W984" t="s">
        <v>15322</v>
      </c>
      <c r="X984" t="s">
        <v>41295</v>
      </c>
      <c r="Y984" t="s">
        <v>14</v>
      </c>
      <c r="Z984">
        <v>1</v>
      </c>
      <c r="AA984">
        <v>1.2833900000000001E-2</v>
      </c>
      <c r="AB984">
        <v>3.1158000000000002E-2</v>
      </c>
      <c r="AC984">
        <v>1</v>
      </c>
      <c r="AD984">
        <v>9.9464600000000007E-3</v>
      </c>
      <c r="AE984">
        <v>2.2611599999999999E-2</v>
      </c>
      <c r="AF984">
        <v>3286</v>
      </c>
      <c r="AG984" t="s">
        <v>41296</v>
      </c>
      <c r="AI984" t="s">
        <v>41297</v>
      </c>
      <c r="AJ984" t="s">
        <v>41298</v>
      </c>
      <c r="AK984" t="s">
        <v>41299</v>
      </c>
      <c r="AL984" t="s">
        <v>41300</v>
      </c>
      <c r="AN984" t="s">
        <v>41303</v>
      </c>
      <c r="AQ984" t="s">
        <v>41304</v>
      </c>
      <c r="AR984" t="s">
        <v>41305</v>
      </c>
      <c r="AS984" t="s">
        <v>41306</v>
      </c>
    </row>
    <row r="985" spans="1:46" x14ac:dyDescent="0.25">
      <c r="A985">
        <v>1.0321499999999999</v>
      </c>
      <c r="B985">
        <v>0.96700699999999995</v>
      </c>
      <c r="C985">
        <f t="shared" si="15"/>
        <v>-6.5142999999999951E-2</v>
      </c>
      <c r="D985" t="s">
        <v>29</v>
      </c>
      <c r="E985" t="s">
        <v>29</v>
      </c>
      <c r="F985" t="s">
        <v>1</v>
      </c>
      <c r="G985" t="s">
        <v>29</v>
      </c>
      <c r="H985" t="s">
        <v>1</v>
      </c>
      <c r="I985" t="s">
        <v>57168</v>
      </c>
      <c r="K985" t="s">
        <v>19526</v>
      </c>
      <c r="Q985" t="s">
        <v>19527</v>
      </c>
      <c r="R985" t="s">
        <v>19528</v>
      </c>
      <c r="U985" t="s">
        <v>347</v>
      </c>
      <c r="V985" t="s">
        <v>77</v>
      </c>
      <c r="X985" t="s">
        <v>19529</v>
      </c>
      <c r="Y985" t="s">
        <v>14</v>
      </c>
      <c r="Z985">
        <v>1</v>
      </c>
      <c r="AA985">
        <v>1.3800400000000001E-2</v>
      </c>
      <c r="AB985">
        <v>3.3017499999999998E-2</v>
      </c>
      <c r="AC985">
        <v>1</v>
      </c>
      <c r="AD985">
        <v>8.6571500000000006E-3</v>
      </c>
      <c r="AE985">
        <v>2.0079199999999998E-2</v>
      </c>
      <c r="AF985">
        <v>81280</v>
      </c>
      <c r="AG985" t="s">
        <v>19530</v>
      </c>
      <c r="AI985" t="s">
        <v>19531</v>
      </c>
      <c r="AJ985" t="s">
        <v>19532</v>
      </c>
      <c r="AL985" t="s">
        <v>19533</v>
      </c>
      <c r="AN985" t="s">
        <v>19536</v>
      </c>
      <c r="AP985" t="s">
        <v>19537</v>
      </c>
    </row>
    <row r="986" spans="1:46" x14ac:dyDescent="0.25">
      <c r="A986">
        <v>1.5356300000000001</v>
      </c>
      <c r="B986">
        <v>1.47085</v>
      </c>
      <c r="C986">
        <f t="shared" si="15"/>
        <v>-6.478000000000006E-2</v>
      </c>
      <c r="D986" t="s">
        <v>29</v>
      </c>
      <c r="E986" t="s">
        <v>29</v>
      </c>
      <c r="F986" t="s">
        <v>1</v>
      </c>
      <c r="G986" t="s">
        <v>0</v>
      </c>
      <c r="H986" t="s">
        <v>1</v>
      </c>
      <c r="I986" t="s">
        <v>57129</v>
      </c>
      <c r="J986" t="s">
        <v>4544</v>
      </c>
      <c r="K986" t="s">
        <v>4545</v>
      </c>
      <c r="L986" t="s">
        <v>4546</v>
      </c>
      <c r="Q986" t="s">
        <v>1097</v>
      </c>
      <c r="R986" t="s">
        <v>4362</v>
      </c>
      <c r="S986" t="s">
        <v>4363</v>
      </c>
      <c r="X986" t="s">
        <v>4548</v>
      </c>
      <c r="Y986" t="s">
        <v>14</v>
      </c>
      <c r="Z986">
        <v>1</v>
      </c>
      <c r="AA986">
        <v>5.2139400000000002E-3</v>
      </c>
      <c r="AB986">
        <v>1.43564E-2</v>
      </c>
      <c r="AC986">
        <v>1</v>
      </c>
      <c r="AD986">
        <v>8.45479E-4</v>
      </c>
      <c r="AE986">
        <v>2.70916E-3</v>
      </c>
      <c r="AF986" t="s">
        <v>15</v>
      </c>
      <c r="AG986" t="s">
        <v>4549</v>
      </c>
      <c r="AI986" t="s">
        <v>4550</v>
      </c>
      <c r="AJ986" t="s">
        <v>4551</v>
      </c>
      <c r="AN986" t="s">
        <v>4549</v>
      </c>
      <c r="AO986" t="s">
        <v>4554</v>
      </c>
      <c r="AS986" t="s">
        <v>4555</v>
      </c>
    </row>
    <row r="987" spans="1:46" x14ac:dyDescent="0.25">
      <c r="A987">
        <v>2.4624600000000001</v>
      </c>
      <c r="B987">
        <v>2.39852</v>
      </c>
      <c r="C987">
        <f t="shared" si="15"/>
        <v>-6.3940000000000108E-2</v>
      </c>
      <c r="D987" t="s">
        <v>29</v>
      </c>
      <c r="E987" t="s">
        <v>0</v>
      </c>
      <c r="F987" t="s">
        <v>1</v>
      </c>
      <c r="G987" t="s">
        <v>0</v>
      </c>
      <c r="H987" t="s">
        <v>1</v>
      </c>
      <c r="I987" t="s">
        <v>57169</v>
      </c>
      <c r="J987" t="s">
        <v>4766</v>
      </c>
      <c r="K987" t="s">
        <v>4767</v>
      </c>
      <c r="L987" t="s">
        <v>4768</v>
      </c>
      <c r="M987" t="s">
        <v>4769</v>
      </c>
      <c r="N987" t="s">
        <v>4770</v>
      </c>
      <c r="Q987" t="s">
        <v>939</v>
      </c>
      <c r="R987" t="s">
        <v>4771</v>
      </c>
      <c r="T987" t="s">
        <v>4772</v>
      </c>
      <c r="U987" t="s">
        <v>76</v>
      </c>
      <c r="V987" t="s">
        <v>77</v>
      </c>
      <c r="W987" t="s">
        <v>4773</v>
      </c>
      <c r="X987" t="s">
        <v>4774</v>
      </c>
      <c r="Y987" t="s">
        <v>14</v>
      </c>
      <c r="Z987">
        <v>23</v>
      </c>
      <c r="AA987" s="1">
        <v>4.0859599999999998E-28</v>
      </c>
      <c r="AB987" s="1">
        <v>2.1294599999999998E-25</v>
      </c>
      <c r="AC987">
        <v>22</v>
      </c>
      <c r="AD987" s="1">
        <v>4.8757399999999999E-20</v>
      </c>
      <c r="AE987" s="1">
        <v>4.9259300000000001E-18</v>
      </c>
      <c r="AF987">
        <v>8590530</v>
      </c>
      <c r="AG987" t="s">
        <v>4775</v>
      </c>
      <c r="AI987" t="s">
        <v>4776</v>
      </c>
      <c r="AJ987" t="s">
        <v>4777</v>
      </c>
      <c r="AL987" t="s">
        <v>4778</v>
      </c>
      <c r="AM987" t="s">
        <v>4779</v>
      </c>
      <c r="AN987" t="s">
        <v>4775</v>
      </c>
      <c r="AO987" t="s">
        <v>4782</v>
      </c>
      <c r="AP987" t="s">
        <v>4783</v>
      </c>
      <c r="AR987" t="s">
        <v>4784</v>
      </c>
      <c r="AS987" t="s">
        <v>4785</v>
      </c>
    </row>
    <row r="988" spans="1:46" x14ac:dyDescent="0.25">
      <c r="A988">
        <v>-0.57432899999999998</v>
      </c>
      <c r="B988">
        <v>-0.63800900000000005</v>
      </c>
      <c r="C988">
        <f t="shared" si="15"/>
        <v>-6.368000000000007E-2</v>
      </c>
      <c r="D988" t="s">
        <v>29</v>
      </c>
      <c r="E988" t="s">
        <v>29</v>
      </c>
      <c r="F988" t="s">
        <v>8149</v>
      </c>
      <c r="G988" t="s">
        <v>0</v>
      </c>
      <c r="H988" t="s">
        <v>8149</v>
      </c>
      <c r="I988" t="s">
        <v>57129</v>
      </c>
      <c r="J988" t="s">
        <v>43628</v>
      </c>
      <c r="L988" t="s">
        <v>43629</v>
      </c>
      <c r="M988" t="s">
        <v>10870</v>
      </c>
      <c r="N988" t="s">
        <v>4653</v>
      </c>
      <c r="O988" t="s">
        <v>43630</v>
      </c>
      <c r="Q988" t="s">
        <v>43631</v>
      </c>
      <c r="R988" t="s">
        <v>43632</v>
      </c>
      <c r="U988" t="s">
        <v>780</v>
      </c>
      <c r="V988" t="s">
        <v>408</v>
      </c>
      <c r="W988" t="s">
        <v>10873</v>
      </c>
      <c r="X988" t="s">
        <v>43633</v>
      </c>
      <c r="Y988" t="s">
        <v>14</v>
      </c>
      <c r="Z988">
        <v>2</v>
      </c>
      <c r="AA988">
        <v>5.4441999999999997E-2</v>
      </c>
      <c r="AB988">
        <v>0.10720399999999999</v>
      </c>
      <c r="AC988">
        <v>4</v>
      </c>
      <c r="AD988">
        <v>9.2583400000000005E-4</v>
      </c>
      <c r="AE988">
        <v>2.91669E-3</v>
      </c>
      <c r="AF988">
        <v>158197</v>
      </c>
      <c r="AG988" t="s">
        <v>43634</v>
      </c>
      <c r="AH988" t="s">
        <v>43635</v>
      </c>
      <c r="AI988" t="s">
        <v>43636</v>
      </c>
      <c r="AJ988" t="s">
        <v>43637</v>
      </c>
      <c r="AL988" t="s">
        <v>43638</v>
      </c>
      <c r="AM988" t="s">
        <v>43639</v>
      </c>
      <c r="AN988" t="s">
        <v>43634</v>
      </c>
      <c r="AQ988" t="s">
        <v>43642</v>
      </c>
      <c r="AR988" t="s">
        <v>43643</v>
      </c>
      <c r="AS988" t="s">
        <v>43644</v>
      </c>
      <c r="AT988" t="s">
        <v>43645</v>
      </c>
    </row>
    <row r="989" spans="1:46" x14ac:dyDescent="0.25">
      <c r="A989">
        <v>0.79882200000000003</v>
      </c>
      <c r="B989">
        <v>0.73552600000000001</v>
      </c>
      <c r="C989">
        <f t="shared" si="15"/>
        <v>-6.3296000000000019E-2</v>
      </c>
      <c r="D989" t="s">
        <v>29</v>
      </c>
      <c r="E989" t="s">
        <v>29</v>
      </c>
      <c r="F989" t="s">
        <v>1</v>
      </c>
      <c r="G989" t="s">
        <v>29</v>
      </c>
      <c r="H989" t="s">
        <v>1</v>
      </c>
      <c r="I989" t="s">
        <v>57168</v>
      </c>
      <c r="J989" t="s">
        <v>20626</v>
      </c>
      <c r="K989" t="s">
        <v>20627</v>
      </c>
      <c r="L989" t="s">
        <v>20628</v>
      </c>
      <c r="M989" t="s">
        <v>6692</v>
      </c>
      <c r="N989" t="s">
        <v>6693</v>
      </c>
      <c r="O989" t="s">
        <v>20629</v>
      </c>
      <c r="Q989" t="s">
        <v>20630</v>
      </c>
      <c r="R989" t="s">
        <v>20631</v>
      </c>
      <c r="T989" t="s">
        <v>6696</v>
      </c>
      <c r="U989" t="s">
        <v>347</v>
      </c>
      <c r="V989" t="s">
        <v>77</v>
      </c>
      <c r="X989" t="s">
        <v>20632</v>
      </c>
      <c r="Y989" t="s">
        <v>14</v>
      </c>
      <c r="Z989">
        <v>6</v>
      </c>
      <c r="AA989">
        <v>2.3674500000000001E-2</v>
      </c>
      <c r="AB989">
        <v>5.2765600000000003E-2</v>
      </c>
      <c r="AC989">
        <v>7</v>
      </c>
      <c r="AD989">
        <v>1.5377200000000001E-2</v>
      </c>
      <c r="AE989">
        <v>3.2706199999999998E-2</v>
      </c>
      <c r="AF989">
        <v>1634890</v>
      </c>
      <c r="AG989" t="s">
        <v>20633</v>
      </c>
      <c r="AH989" t="s">
        <v>20634</v>
      </c>
      <c r="AI989" t="s">
        <v>20635</v>
      </c>
      <c r="AJ989" t="s">
        <v>20636</v>
      </c>
      <c r="AK989" t="s">
        <v>20637</v>
      </c>
      <c r="AL989" t="s">
        <v>20638</v>
      </c>
      <c r="AM989" t="s">
        <v>20639</v>
      </c>
      <c r="AN989" t="s">
        <v>20642</v>
      </c>
      <c r="AO989" t="s">
        <v>20643</v>
      </c>
      <c r="AQ989" t="s">
        <v>20644</v>
      </c>
      <c r="AS989" t="s">
        <v>20645</v>
      </c>
      <c r="AT989" t="s">
        <v>20646</v>
      </c>
    </row>
    <row r="990" spans="1:46" x14ac:dyDescent="0.25">
      <c r="A990">
        <v>0.26005499999999998</v>
      </c>
      <c r="B990">
        <v>0.19769300000000001</v>
      </c>
      <c r="C990">
        <f t="shared" si="15"/>
        <v>-6.2361999999999973E-2</v>
      </c>
      <c r="D990" t="s">
        <v>29</v>
      </c>
      <c r="E990" t="s">
        <v>29</v>
      </c>
      <c r="F990" t="s">
        <v>1</v>
      </c>
      <c r="G990" t="s">
        <v>29</v>
      </c>
      <c r="H990" t="s">
        <v>1</v>
      </c>
      <c r="I990" t="s">
        <v>57168</v>
      </c>
      <c r="J990" t="s">
        <v>21966</v>
      </c>
      <c r="K990" t="s">
        <v>1916</v>
      </c>
      <c r="L990" t="s">
        <v>21967</v>
      </c>
      <c r="M990" t="s">
        <v>21968</v>
      </c>
      <c r="N990" t="s">
        <v>21969</v>
      </c>
      <c r="Q990" t="s">
        <v>1918</v>
      </c>
      <c r="R990" t="s">
        <v>1919</v>
      </c>
      <c r="S990" t="s">
        <v>1920</v>
      </c>
      <c r="T990" t="s">
        <v>21970</v>
      </c>
      <c r="U990" t="s">
        <v>9</v>
      </c>
      <c r="V990" t="s">
        <v>408</v>
      </c>
      <c r="W990" t="s">
        <v>21971</v>
      </c>
      <c r="X990" t="s">
        <v>21972</v>
      </c>
      <c r="Y990" t="s">
        <v>14</v>
      </c>
      <c r="Z990">
        <v>2</v>
      </c>
      <c r="AA990">
        <v>0.31290000000000001</v>
      </c>
      <c r="AB990">
        <v>0.47798600000000002</v>
      </c>
      <c r="AC990">
        <v>2</v>
      </c>
      <c r="AD990">
        <v>0.26051099999999999</v>
      </c>
      <c r="AE990">
        <v>0.38771899999999998</v>
      </c>
      <c r="AF990">
        <v>875930</v>
      </c>
      <c r="AG990" t="s">
        <v>21973</v>
      </c>
      <c r="AI990" t="s">
        <v>21974</v>
      </c>
      <c r="AJ990" t="s">
        <v>21975</v>
      </c>
      <c r="AL990" t="s">
        <v>21976</v>
      </c>
      <c r="AM990" t="s">
        <v>21977</v>
      </c>
      <c r="AN990" t="s">
        <v>21973</v>
      </c>
      <c r="AO990" t="s">
        <v>21980</v>
      </c>
      <c r="AQ990" t="s">
        <v>21981</v>
      </c>
      <c r="AR990" t="s">
        <v>5002</v>
      </c>
      <c r="AS990" t="s">
        <v>21982</v>
      </c>
    </row>
    <row r="991" spans="1:46" x14ac:dyDescent="0.25">
      <c r="A991">
        <v>-1.65879</v>
      </c>
      <c r="B991">
        <v>-1.7211099999999999</v>
      </c>
      <c r="C991">
        <f t="shared" si="15"/>
        <v>-6.2319999999999931E-2</v>
      </c>
      <c r="D991" t="s">
        <v>29</v>
      </c>
      <c r="E991" t="s">
        <v>0</v>
      </c>
      <c r="F991" t="s">
        <v>8149</v>
      </c>
      <c r="G991" t="s">
        <v>0</v>
      </c>
      <c r="H991" t="s">
        <v>8149</v>
      </c>
      <c r="I991" t="s">
        <v>57169</v>
      </c>
      <c r="J991" t="s">
        <v>46149</v>
      </c>
      <c r="K991" t="s">
        <v>46150</v>
      </c>
      <c r="L991" t="s">
        <v>46151</v>
      </c>
      <c r="M991" t="s">
        <v>46152</v>
      </c>
      <c r="N991" t="s">
        <v>46153</v>
      </c>
      <c r="O991" t="s">
        <v>46154</v>
      </c>
      <c r="Q991" t="s">
        <v>46155</v>
      </c>
      <c r="R991" t="s">
        <v>46156</v>
      </c>
      <c r="S991" t="s">
        <v>554</v>
      </c>
      <c r="U991" t="s">
        <v>347</v>
      </c>
      <c r="V991" t="s">
        <v>10</v>
      </c>
      <c r="W991" t="s">
        <v>46157</v>
      </c>
      <c r="X991" t="s">
        <v>46158</v>
      </c>
      <c r="Y991" t="s">
        <v>14</v>
      </c>
      <c r="Z991">
        <v>2</v>
      </c>
      <c r="AA991" s="1">
        <v>2.4872299999999999E-5</v>
      </c>
      <c r="AB991">
        <v>1.6618700000000001E-4</v>
      </c>
      <c r="AC991">
        <v>2</v>
      </c>
      <c r="AD991" s="1">
        <v>2.1899199999999999E-5</v>
      </c>
      <c r="AE991">
        <v>1.16989E-4</v>
      </c>
      <c r="AF991">
        <v>115479</v>
      </c>
      <c r="AG991" t="s">
        <v>46159</v>
      </c>
      <c r="AH991" t="s">
        <v>26025</v>
      </c>
      <c r="AI991" t="s">
        <v>46160</v>
      </c>
      <c r="AJ991" t="s">
        <v>46161</v>
      </c>
      <c r="AL991" t="s">
        <v>46162</v>
      </c>
      <c r="AM991" t="s">
        <v>46163</v>
      </c>
      <c r="AN991" t="s">
        <v>46166</v>
      </c>
      <c r="AO991" t="s">
        <v>46167</v>
      </c>
      <c r="AP991" t="s">
        <v>46168</v>
      </c>
      <c r="AQ991" t="s">
        <v>46169</v>
      </c>
      <c r="AR991" t="s">
        <v>46170</v>
      </c>
      <c r="AS991" t="s">
        <v>46171</v>
      </c>
      <c r="AT991" t="s">
        <v>46172</v>
      </c>
    </row>
    <row r="992" spans="1:46" x14ac:dyDescent="0.25">
      <c r="A992">
        <v>0.33811099999999999</v>
      </c>
      <c r="B992">
        <v>0.27609600000000001</v>
      </c>
      <c r="C992">
        <f t="shared" si="15"/>
        <v>-6.2014999999999987E-2</v>
      </c>
      <c r="D992" t="s">
        <v>29</v>
      </c>
      <c r="E992" t="s">
        <v>29</v>
      </c>
      <c r="F992" t="s">
        <v>1</v>
      </c>
      <c r="G992" t="s">
        <v>29</v>
      </c>
      <c r="H992" t="s">
        <v>1</v>
      </c>
      <c r="I992" t="s">
        <v>57168</v>
      </c>
      <c r="J992" t="s">
        <v>27233</v>
      </c>
      <c r="K992" t="s">
        <v>27234</v>
      </c>
      <c r="L992" t="s">
        <v>27235</v>
      </c>
      <c r="M992" t="s">
        <v>27236</v>
      </c>
      <c r="N992" t="s">
        <v>27237</v>
      </c>
      <c r="O992" t="s">
        <v>27238</v>
      </c>
      <c r="Q992" t="s">
        <v>7273</v>
      </c>
      <c r="R992" t="s">
        <v>27239</v>
      </c>
      <c r="S992" t="s">
        <v>1920</v>
      </c>
      <c r="T992" t="s">
        <v>27240</v>
      </c>
      <c r="U992" t="s">
        <v>996</v>
      </c>
      <c r="V992" t="s">
        <v>77</v>
      </c>
      <c r="W992" t="s">
        <v>27241</v>
      </c>
      <c r="X992" t="s">
        <v>27242</v>
      </c>
      <c r="Y992" t="s">
        <v>14</v>
      </c>
      <c r="Z992">
        <v>2</v>
      </c>
      <c r="AA992">
        <v>0.19003500000000001</v>
      </c>
      <c r="AB992">
        <v>0.30982199999999999</v>
      </c>
      <c r="AC992">
        <v>4</v>
      </c>
      <c r="AD992">
        <v>0.31687599999999999</v>
      </c>
      <c r="AE992">
        <v>0.46396799999999999</v>
      </c>
      <c r="AF992">
        <v>1047080</v>
      </c>
      <c r="AG992" t="s">
        <v>27243</v>
      </c>
      <c r="AH992" t="s">
        <v>27244</v>
      </c>
      <c r="AI992" t="s">
        <v>27245</v>
      </c>
      <c r="AJ992" t="s">
        <v>27246</v>
      </c>
      <c r="AL992" t="s">
        <v>27247</v>
      </c>
      <c r="AM992" t="s">
        <v>27248</v>
      </c>
      <c r="AN992" t="s">
        <v>27243</v>
      </c>
      <c r="AO992" t="s">
        <v>27251</v>
      </c>
      <c r="AQ992" t="s">
        <v>27252</v>
      </c>
      <c r="AS992" t="s">
        <v>27253</v>
      </c>
      <c r="AT992" t="s">
        <v>27254</v>
      </c>
    </row>
    <row r="993" spans="1:46" x14ac:dyDescent="0.25">
      <c r="A993">
        <v>-0.82338100000000003</v>
      </c>
      <c r="B993">
        <v>-0.88461900000000004</v>
      </c>
      <c r="C993">
        <f t="shared" si="15"/>
        <v>-6.1238000000000015E-2</v>
      </c>
      <c r="D993" t="s">
        <v>29</v>
      </c>
      <c r="E993" t="s">
        <v>29</v>
      </c>
      <c r="F993" t="s">
        <v>8149</v>
      </c>
      <c r="G993" t="s">
        <v>29</v>
      </c>
      <c r="H993" t="s">
        <v>8149</v>
      </c>
      <c r="I993" t="s">
        <v>57168</v>
      </c>
      <c r="J993" t="s">
        <v>40934</v>
      </c>
      <c r="K993" t="s">
        <v>40935</v>
      </c>
      <c r="L993" t="s">
        <v>40936</v>
      </c>
      <c r="M993" t="s">
        <v>23742</v>
      </c>
      <c r="N993" t="s">
        <v>23743</v>
      </c>
      <c r="O993" t="s">
        <v>4872</v>
      </c>
      <c r="Q993" t="s">
        <v>40937</v>
      </c>
      <c r="R993" t="s">
        <v>40938</v>
      </c>
      <c r="T993" t="s">
        <v>17331</v>
      </c>
      <c r="V993" t="s">
        <v>99</v>
      </c>
      <c r="W993" t="s">
        <v>40939</v>
      </c>
      <c r="X993" t="s">
        <v>40940</v>
      </c>
      <c r="Y993" t="s">
        <v>14</v>
      </c>
      <c r="Z993">
        <v>2</v>
      </c>
      <c r="AA993">
        <v>5.3773000000000001E-2</v>
      </c>
      <c r="AB993">
        <v>0.106221</v>
      </c>
      <c r="AC993">
        <v>1</v>
      </c>
      <c r="AD993">
        <v>6.5405899999999998E-3</v>
      </c>
      <c r="AE993">
        <v>1.58218E-2</v>
      </c>
      <c r="AF993">
        <v>99421</v>
      </c>
      <c r="AG993" t="s">
        <v>40941</v>
      </c>
      <c r="AI993" t="s">
        <v>40942</v>
      </c>
      <c r="AJ993" t="s">
        <v>40943</v>
      </c>
      <c r="AL993" t="s">
        <v>40944</v>
      </c>
      <c r="AM993" t="s">
        <v>40945</v>
      </c>
      <c r="AN993" t="s">
        <v>40948</v>
      </c>
      <c r="AQ993" t="s">
        <v>40949</v>
      </c>
      <c r="AS993" t="s">
        <v>40950</v>
      </c>
      <c r="AT993" t="s">
        <v>40951</v>
      </c>
    </row>
    <row r="994" spans="1:46" x14ac:dyDescent="0.25">
      <c r="A994" s="1">
        <v>-3.8644699999999997E-18</v>
      </c>
      <c r="B994">
        <v>-5.9412699999999999E-2</v>
      </c>
      <c r="C994">
        <f t="shared" si="15"/>
        <v>-5.9412699999999992E-2</v>
      </c>
      <c r="D994" t="s">
        <v>29</v>
      </c>
      <c r="E994" t="s">
        <v>29</v>
      </c>
      <c r="F994" t="s">
        <v>8149</v>
      </c>
      <c r="G994" t="s">
        <v>29</v>
      </c>
      <c r="H994" t="s">
        <v>8149</v>
      </c>
      <c r="I994" t="s">
        <v>57168</v>
      </c>
      <c r="J994" t="s">
        <v>34927</v>
      </c>
      <c r="K994" t="s">
        <v>34928</v>
      </c>
      <c r="L994" t="s">
        <v>34929</v>
      </c>
      <c r="M994" t="s">
        <v>34930</v>
      </c>
      <c r="N994" t="s">
        <v>34931</v>
      </c>
      <c r="Q994" t="s">
        <v>14939</v>
      </c>
      <c r="R994" t="s">
        <v>34932</v>
      </c>
      <c r="T994" t="s">
        <v>34933</v>
      </c>
      <c r="U994" t="s">
        <v>76</v>
      </c>
      <c r="V994" t="s">
        <v>77</v>
      </c>
      <c r="X994" t="s">
        <v>34934</v>
      </c>
      <c r="Y994" t="s">
        <v>14</v>
      </c>
      <c r="Z994">
        <v>3</v>
      </c>
      <c r="AA994">
        <v>1</v>
      </c>
      <c r="AB994">
        <v>1</v>
      </c>
      <c r="AC994">
        <v>3</v>
      </c>
      <c r="AD994">
        <v>0.67191199999999995</v>
      </c>
      <c r="AE994">
        <v>0.91334199999999999</v>
      </c>
      <c r="AF994">
        <v>82648</v>
      </c>
      <c r="AG994" t="s">
        <v>34935</v>
      </c>
      <c r="AI994" t="s">
        <v>34936</v>
      </c>
      <c r="AJ994" t="s">
        <v>34937</v>
      </c>
      <c r="AL994" t="s">
        <v>34938</v>
      </c>
      <c r="AM994" t="s">
        <v>34939</v>
      </c>
      <c r="AN994" t="s">
        <v>34942</v>
      </c>
      <c r="AP994" t="s">
        <v>34943</v>
      </c>
      <c r="AQ994" t="s">
        <v>34944</v>
      </c>
      <c r="AR994" t="s">
        <v>34945</v>
      </c>
      <c r="AS994" t="s">
        <v>34946</v>
      </c>
      <c r="AT994" t="s">
        <v>34947</v>
      </c>
    </row>
    <row r="995" spans="1:46" x14ac:dyDescent="0.25">
      <c r="A995">
        <v>1.3788400000000001</v>
      </c>
      <c r="B995">
        <v>1.3196099999999999</v>
      </c>
      <c r="C995">
        <f t="shared" si="15"/>
        <v>-5.9230000000000116E-2</v>
      </c>
      <c r="D995" t="s">
        <v>29</v>
      </c>
      <c r="E995" t="s">
        <v>0</v>
      </c>
      <c r="F995" t="s">
        <v>1</v>
      </c>
      <c r="G995" t="s">
        <v>0</v>
      </c>
      <c r="H995" t="s">
        <v>1</v>
      </c>
      <c r="I995" t="s">
        <v>57169</v>
      </c>
      <c r="J995" t="s">
        <v>11265</v>
      </c>
      <c r="K995" t="s">
        <v>11266</v>
      </c>
      <c r="L995" t="s">
        <v>11267</v>
      </c>
      <c r="M995" t="s">
        <v>11268</v>
      </c>
      <c r="Q995" t="s">
        <v>11269</v>
      </c>
      <c r="R995" t="s">
        <v>11270</v>
      </c>
      <c r="S995" t="s">
        <v>11271</v>
      </c>
      <c r="T995" t="s">
        <v>11272</v>
      </c>
      <c r="U995" t="s">
        <v>9</v>
      </c>
      <c r="V995" t="s">
        <v>266</v>
      </c>
      <c r="X995" t="s">
        <v>11273</v>
      </c>
      <c r="Y995" t="s">
        <v>14</v>
      </c>
      <c r="Z995">
        <v>7</v>
      </c>
      <c r="AA995">
        <v>4.5720999999999999E-4</v>
      </c>
      <c r="AB995">
        <v>1.8567499999999999E-3</v>
      </c>
      <c r="AC995">
        <v>9</v>
      </c>
      <c r="AD995">
        <v>2.7490899999999999E-4</v>
      </c>
      <c r="AE995">
        <v>1.03885E-3</v>
      </c>
      <c r="AF995">
        <v>1900520</v>
      </c>
      <c r="AG995" t="s">
        <v>11274</v>
      </c>
      <c r="AI995" t="s">
        <v>11275</v>
      </c>
      <c r="AJ995" t="s">
        <v>11276</v>
      </c>
      <c r="AL995" t="s">
        <v>11277</v>
      </c>
      <c r="AM995" t="s">
        <v>11278</v>
      </c>
      <c r="AN995" t="s">
        <v>11281</v>
      </c>
      <c r="AO995" t="s">
        <v>11282</v>
      </c>
      <c r="AP995" t="s">
        <v>9986</v>
      </c>
      <c r="AQ995" t="s">
        <v>11283</v>
      </c>
    </row>
    <row r="996" spans="1:46" x14ac:dyDescent="0.25">
      <c r="A996">
        <v>1.4719199999999999</v>
      </c>
      <c r="B996">
        <v>1.4129400000000001</v>
      </c>
      <c r="C996">
        <f t="shared" si="15"/>
        <v>-5.897999999999981E-2</v>
      </c>
      <c r="D996" t="s">
        <v>29</v>
      </c>
      <c r="E996" t="s">
        <v>0</v>
      </c>
      <c r="F996" t="s">
        <v>1</v>
      </c>
      <c r="G996" t="s">
        <v>0</v>
      </c>
      <c r="H996" t="s">
        <v>1</v>
      </c>
      <c r="I996" t="s">
        <v>57169</v>
      </c>
      <c r="J996" t="s">
        <v>4735</v>
      </c>
      <c r="K996" t="s">
        <v>4736</v>
      </c>
      <c r="L996" t="s">
        <v>4737</v>
      </c>
      <c r="M996" t="s">
        <v>241</v>
      </c>
      <c r="N996" t="s">
        <v>241</v>
      </c>
      <c r="Q996" t="s">
        <v>4738</v>
      </c>
      <c r="R996" t="s">
        <v>4739</v>
      </c>
      <c r="T996" t="s">
        <v>4740</v>
      </c>
      <c r="U996" t="s">
        <v>9</v>
      </c>
      <c r="V996" t="s">
        <v>10</v>
      </c>
      <c r="W996" t="s">
        <v>1454</v>
      </c>
      <c r="X996" t="s">
        <v>4741</v>
      </c>
      <c r="Y996" t="s">
        <v>14</v>
      </c>
      <c r="Z996">
        <v>10</v>
      </c>
      <c r="AA996" s="1">
        <v>1.9823999999999999E-6</v>
      </c>
      <c r="AB996" s="1">
        <v>1.8957099999999998E-5</v>
      </c>
      <c r="AC996">
        <v>10</v>
      </c>
      <c r="AD996" s="1">
        <v>1.65872E-6</v>
      </c>
      <c r="AE996" s="1">
        <v>1.2775100000000001E-5</v>
      </c>
      <c r="AF996">
        <v>16237700</v>
      </c>
      <c r="AG996" t="s">
        <v>4742</v>
      </c>
      <c r="AI996" t="s">
        <v>4743</v>
      </c>
      <c r="AJ996" t="s">
        <v>4744</v>
      </c>
      <c r="AL996" t="s">
        <v>4745</v>
      </c>
      <c r="AM996" t="s">
        <v>4746</v>
      </c>
      <c r="AN996" t="s">
        <v>4742</v>
      </c>
      <c r="AO996" t="s">
        <v>399</v>
      </c>
    </row>
    <row r="997" spans="1:46" x14ac:dyDescent="0.25">
      <c r="A997">
        <v>0</v>
      </c>
      <c r="B997">
        <v>-5.7458099999999998E-2</v>
      </c>
      <c r="C997">
        <f t="shared" si="15"/>
        <v>-5.7458099999999998E-2</v>
      </c>
      <c r="D997" t="s">
        <v>29</v>
      </c>
      <c r="E997" t="s">
        <v>29</v>
      </c>
      <c r="F997" t="s">
        <v>1</v>
      </c>
      <c r="G997" t="s">
        <v>29</v>
      </c>
      <c r="H997" t="s">
        <v>8149</v>
      </c>
      <c r="I997" t="s">
        <v>57168</v>
      </c>
      <c r="J997" t="s">
        <v>20048</v>
      </c>
      <c r="K997" t="s">
        <v>20049</v>
      </c>
      <c r="L997" t="s">
        <v>20050</v>
      </c>
      <c r="M997" t="s">
        <v>20051</v>
      </c>
      <c r="N997" t="s">
        <v>4381</v>
      </c>
      <c r="O997" t="s">
        <v>4382</v>
      </c>
      <c r="Q997" t="s">
        <v>20052</v>
      </c>
      <c r="R997" t="s">
        <v>20053</v>
      </c>
      <c r="S997" t="s">
        <v>20054</v>
      </c>
      <c r="T997" t="s">
        <v>4385</v>
      </c>
      <c r="U997" t="s">
        <v>347</v>
      </c>
      <c r="V997" t="s">
        <v>77</v>
      </c>
      <c r="W997" t="s">
        <v>20055</v>
      </c>
      <c r="X997" t="s">
        <v>20056</v>
      </c>
      <c r="Y997" t="s">
        <v>14</v>
      </c>
      <c r="Z997">
        <v>1</v>
      </c>
      <c r="AA997">
        <v>1</v>
      </c>
      <c r="AB997">
        <v>1</v>
      </c>
      <c r="AC997">
        <v>1</v>
      </c>
      <c r="AD997">
        <v>0.632494</v>
      </c>
      <c r="AE997">
        <v>0.862904</v>
      </c>
      <c r="AF997">
        <v>1040730</v>
      </c>
      <c r="AG997" t="s">
        <v>20057</v>
      </c>
      <c r="AH997" t="s">
        <v>20058</v>
      </c>
      <c r="AI997" t="s">
        <v>20059</v>
      </c>
      <c r="AJ997" t="s">
        <v>20060</v>
      </c>
      <c r="AL997" t="s">
        <v>20061</v>
      </c>
      <c r="AN997" t="s">
        <v>20057</v>
      </c>
      <c r="AP997" t="s">
        <v>20064</v>
      </c>
      <c r="AQ997" t="s">
        <v>20065</v>
      </c>
      <c r="AS997" t="s">
        <v>20066</v>
      </c>
      <c r="AT997" t="s">
        <v>20067</v>
      </c>
    </row>
    <row r="998" spans="1:46" x14ac:dyDescent="0.25">
      <c r="A998">
        <v>-1.2330300000000001</v>
      </c>
      <c r="B998">
        <v>-1.2904100000000001</v>
      </c>
      <c r="C998">
        <f t="shared" si="15"/>
        <v>-5.7379999999999987E-2</v>
      </c>
      <c r="D998" t="s">
        <v>29</v>
      </c>
      <c r="E998" t="s">
        <v>0</v>
      </c>
      <c r="F998" t="s">
        <v>8149</v>
      </c>
      <c r="G998" t="s">
        <v>0</v>
      </c>
      <c r="H998" t="s">
        <v>8149</v>
      </c>
      <c r="I998" t="s">
        <v>57169</v>
      </c>
      <c r="J998" t="s">
        <v>46725</v>
      </c>
      <c r="K998" t="s">
        <v>46726</v>
      </c>
      <c r="L998" t="s">
        <v>46727</v>
      </c>
      <c r="Q998" t="s">
        <v>46728</v>
      </c>
      <c r="R998" t="s">
        <v>46728</v>
      </c>
      <c r="T998" t="s">
        <v>46729</v>
      </c>
      <c r="U998" t="s">
        <v>76</v>
      </c>
      <c r="V998" t="s">
        <v>77</v>
      </c>
      <c r="X998" t="s">
        <v>46730</v>
      </c>
      <c r="Y998" t="s">
        <v>14</v>
      </c>
      <c r="Z998">
        <v>10</v>
      </c>
      <c r="AA998" s="1">
        <v>2.78979E-7</v>
      </c>
      <c r="AB998" s="1">
        <v>3.3169899999999999E-6</v>
      </c>
      <c r="AC998">
        <v>10</v>
      </c>
      <c r="AD998" s="1">
        <v>1.3085699999999999E-7</v>
      </c>
      <c r="AE998" s="1">
        <v>1.3704099999999999E-6</v>
      </c>
      <c r="AF998">
        <v>1030760</v>
      </c>
      <c r="AG998" t="s">
        <v>46731</v>
      </c>
      <c r="AI998" t="s">
        <v>46732</v>
      </c>
      <c r="AJ998" t="s">
        <v>46728</v>
      </c>
      <c r="AL998" t="s">
        <v>46733</v>
      </c>
      <c r="AM998" t="s">
        <v>46734</v>
      </c>
      <c r="AN998" t="s">
        <v>46731</v>
      </c>
      <c r="AQ998" t="s">
        <v>46737</v>
      </c>
      <c r="AS998" t="s">
        <v>3282</v>
      </c>
    </row>
    <row r="999" spans="1:46" x14ac:dyDescent="0.25">
      <c r="A999">
        <v>2.3286199999999999</v>
      </c>
      <c r="B999">
        <v>2.2712500000000002</v>
      </c>
      <c r="C999">
        <f t="shared" si="15"/>
        <v>-5.7369999999999699E-2</v>
      </c>
      <c r="D999" t="s">
        <v>29</v>
      </c>
      <c r="E999" t="s">
        <v>0</v>
      </c>
      <c r="F999" t="s">
        <v>1</v>
      </c>
      <c r="G999" t="s">
        <v>0</v>
      </c>
      <c r="H999" t="s">
        <v>1</v>
      </c>
      <c r="I999" t="s">
        <v>57169</v>
      </c>
      <c r="K999" t="s">
        <v>2457</v>
      </c>
      <c r="L999" t="s">
        <v>2458</v>
      </c>
      <c r="Q999" t="s">
        <v>2459</v>
      </c>
      <c r="R999" t="s">
        <v>2460</v>
      </c>
      <c r="S999" t="s">
        <v>2461</v>
      </c>
      <c r="U999" t="s">
        <v>76</v>
      </c>
      <c r="V999" t="s">
        <v>77</v>
      </c>
      <c r="X999" t="s">
        <v>2462</v>
      </c>
      <c r="Y999" t="s">
        <v>14</v>
      </c>
      <c r="Z999">
        <v>8</v>
      </c>
      <c r="AA999" s="1">
        <v>1.0783999999999999E-11</v>
      </c>
      <c r="AB999" s="1">
        <v>3.9211100000000001E-10</v>
      </c>
      <c r="AC999">
        <v>7</v>
      </c>
      <c r="AD999" s="1">
        <v>6.4255999999999999E-18</v>
      </c>
      <c r="AE999" s="1">
        <v>4.9048799999999997E-16</v>
      </c>
      <c r="AF999">
        <v>4493890</v>
      </c>
      <c r="AG999" t="s">
        <v>2463</v>
      </c>
      <c r="AI999" t="s">
        <v>2464</v>
      </c>
      <c r="AJ999" t="s">
        <v>2465</v>
      </c>
      <c r="AL999" t="s">
        <v>2466</v>
      </c>
      <c r="AN999" t="s">
        <v>2463</v>
      </c>
      <c r="AQ999" t="s">
        <v>2469</v>
      </c>
      <c r="AR999" t="s">
        <v>2470</v>
      </c>
      <c r="AS999" t="s">
        <v>2471</v>
      </c>
    </row>
    <row r="1000" spans="1:46" x14ac:dyDescent="0.25">
      <c r="A1000">
        <v>1.99238</v>
      </c>
      <c r="B1000">
        <v>1.93598</v>
      </c>
      <c r="C1000">
        <f t="shared" si="15"/>
        <v>-5.6400000000000006E-2</v>
      </c>
      <c r="D1000" t="s">
        <v>29</v>
      </c>
      <c r="E1000" t="s">
        <v>0</v>
      </c>
      <c r="F1000" t="s">
        <v>1</v>
      </c>
      <c r="G1000" t="s">
        <v>0</v>
      </c>
      <c r="H1000" t="s">
        <v>1</v>
      </c>
      <c r="I1000" t="s">
        <v>57169</v>
      </c>
      <c r="J1000" t="s">
        <v>2362</v>
      </c>
      <c r="K1000" t="s">
        <v>2363</v>
      </c>
      <c r="L1000" t="s">
        <v>2364</v>
      </c>
      <c r="M1000" t="s">
        <v>479</v>
      </c>
      <c r="N1000" t="s">
        <v>480</v>
      </c>
      <c r="Q1000" t="s">
        <v>2365</v>
      </c>
      <c r="R1000" t="s">
        <v>2366</v>
      </c>
      <c r="S1000" t="s">
        <v>2367</v>
      </c>
      <c r="X1000" t="s">
        <v>2368</v>
      </c>
      <c r="Y1000" t="s">
        <v>14</v>
      </c>
      <c r="Z1000">
        <v>4</v>
      </c>
      <c r="AA1000" s="1">
        <v>1.76119E-5</v>
      </c>
      <c r="AB1000">
        <v>1.2392699999999999E-4</v>
      </c>
      <c r="AC1000">
        <v>4</v>
      </c>
      <c r="AD1000" s="1">
        <v>4.1303899999999996E-6</v>
      </c>
      <c r="AE1000" s="1">
        <v>2.8150600000000001E-5</v>
      </c>
      <c r="AF1000" t="s">
        <v>15</v>
      </c>
      <c r="AG1000" t="s">
        <v>2369</v>
      </c>
      <c r="AI1000" t="s">
        <v>2370</v>
      </c>
      <c r="AJ1000" t="s">
        <v>2371</v>
      </c>
      <c r="AK1000" t="s">
        <v>2372</v>
      </c>
      <c r="AL1000" t="s">
        <v>2373</v>
      </c>
      <c r="AM1000" t="s">
        <v>2374</v>
      </c>
      <c r="AN1000" t="s">
        <v>2369</v>
      </c>
      <c r="AO1000" t="s">
        <v>2377</v>
      </c>
      <c r="AQ1000" t="s">
        <v>2378</v>
      </c>
      <c r="AS1000" t="s">
        <v>2379</v>
      </c>
    </row>
    <row r="1001" spans="1:46" x14ac:dyDescent="0.25">
      <c r="A1001">
        <v>-1.3189900000000001</v>
      </c>
      <c r="B1001">
        <v>-1.3744700000000001</v>
      </c>
      <c r="C1001">
        <f t="shared" si="15"/>
        <v>-5.5479999999999974E-2</v>
      </c>
      <c r="D1001" t="s">
        <v>29</v>
      </c>
      <c r="E1001" t="s">
        <v>0</v>
      </c>
      <c r="F1001" t="s">
        <v>8149</v>
      </c>
      <c r="G1001" t="s">
        <v>0</v>
      </c>
      <c r="H1001" t="s">
        <v>8149</v>
      </c>
      <c r="I1001" t="s">
        <v>57169</v>
      </c>
      <c r="J1001" t="s">
        <v>45308</v>
      </c>
      <c r="K1001" t="s">
        <v>45309</v>
      </c>
      <c r="L1001" t="s">
        <v>45310</v>
      </c>
      <c r="M1001" t="s">
        <v>45311</v>
      </c>
      <c r="Q1001" t="s">
        <v>45312</v>
      </c>
      <c r="R1001" t="s">
        <v>45313</v>
      </c>
      <c r="S1001" t="s">
        <v>45312</v>
      </c>
      <c r="T1001" t="s">
        <v>45314</v>
      </c>
      <c r="V1001" t="s">
        <v>59</v>
      </c>
      <c r="W1001" t="s">
        <v>45315</v>
      </c>
      <c r="X1001" t="s">
        <v>45316</v>
      </c>
      <c r="Y1001" t="s">
        <v>14</v>
      </c>
      <c r="Z1001">
        <v>1</v>
      </c>
      <c r="AA1001">
        <v>1.3318999999999999E-4</v>
      </c>
      <c r="AB1001">
        <v>6.5691700000000003E-4</v>
      </c>
      <c r="AC1001">
        <v>1</v>
      </c>
      <c r="AD1001">
        <v>1.7441900000000001E-4</v>
      </c>
      <c r="AE1001">
        <v>7.0485899999999995E-4</v>
      </c>
      <c r="AF1001">
        <v>263769</v>
      </c>
      <c r="AG1001" t="s">
        <v>45317</v>
      </c>
      <c r="AI1001" t="s">
        <v>45318</v>
      </c>
      <c r="AJ1001" t="s">
        <v>45319</v>
      </c>
      <c r="AK1001" t="s">
        <v>45320</v>
      </c>
      <c r="AL1001" t="s">
        <v>45321</v>
      </c>
      <c r="AM1001" t="s">
        <v>45322</v>
      </c>
      <c r="AN1001" t="s">
        <v>45317</v>
      </c>
      <c r="AO1001" t="s">
        <v>45325</v>
      </c>
      <c r="AQ1001" t="s">
        <v>45326</v>
      </c>
      <c r="AR1001" t="s">
        <v>45327</v>
      </c>
      <c r="AS1001" t="s">
        <v>45328</v>
      </c>
    </row>
    <row r="1002" spans="1:46" x14ac:dyDescent="0.25">
      <c r="A1002">
        <v>-0.85287999999999997</v>
      </c>
      <c r="B1002">
        <v>-0.907586</v>
      </c>
      <c r="C1002">
        <f t="shared" si="15"/>
        <v>-5.4706000000000032E-2</v>
      </c>
      <c r="D1002" t="s">
        <v>29</v>
      </c>
      <c r="E1002" t="s">
        <v>29</v>
      </c>
      <c r="F1002" t="s">
        <v>8149</v>
      </c>
      <c r="G1002" t="s">
        <v>0</v>
      </c>
      <c r="H1002" t="s">
        <v>8149</v>
      </c>
      <c r="I1002" t="s">
        <v>57129</v>
      </c>
      <c r="J1002" t="s">
        <v>45430</v>
      </c>
      <c r="K1002" t="s">
        <v>45431</v>
      </c>
      <c r="L1002" t="s">
        <v>45432</v>
      </c>
      <c r="M1002" t="s">
        <v>45433</v>
      </c>
      <c r="N1002" t="s">
        <v>887</v>
      </c>
      <c r="O1002" t="s">
        <v>28269</v>
      </c>
      <c r="Q1002" t="s">
        <v>45434</v>
      </c>
      <c r="R1002" t="s">
        <v>45434</v>
      </c>
      <c r="T1002" t="s">
        <v>6446</v>
      </c>
      <c r="U1002" t="s">
        <v>76</v>
      </c>
      <c r="V1002" t="s">
        <v>77</v>
      </c>
      <c r="X1002" t="s">
        <v>45435</v>
      </c>
      <c r="Y1002" t="s">
        <v>14</v>
      </c>
      <c r="Z1002">
        <v>1</v>
      </c>
      <c r="AA1002">
        <v>8.7191999999999999E-3</v>
      </c>
      <c r="AB1002">
        <v>2.2348300000000001E-2</v>
      </c>
      <c r="AC1002">
        <v>1</v>
      </c>
      <c r="AD1002">
        <v>3.3886599999999999E-3</v>
      </c>
      <c r="AE1002">
        <v>9.0232899999999998E-3</v>
      </c>
      <c r="AF1002">
        <v>102189</v>
      </c>
      <c r="AG1002" t="s">
        <v>45436</v>
      </c>
      <c r="AH1002" t="s">
        <v>28273</v>
      </c>
      <c r="AI1002" t="s">
        <v>45437</v>
      </c>
      <c r="AJ1002" t="s">
        <v>45438</v>
      </c>
      <c r="AL1002" t="s">
        <v>45439</v>
      </c>
      <c r="AN1002" t="s">
        <v>45436</v>
      </c>
      <c r="AO1002" t="s">
        <v>45442</v>
      </c>
      <c r="AQ1002" t="s">
        <v>45443</v>
      </c>
      <c r="AR1002" t="s">
        <v>45444</v>
      </c>
      <c r="AS1002" t="s">
        <v>45445</v>
      </c>
      <c r="AT1002" t="s">
        <v>45446</v>
      </c>
    </row>
    <row r="1003" spans="1:46" x14ac:dyDescent="0.25">
      <c r="A1003">
        <v>0.54688300000000001</v>
      </c>
      <c r="B1003">
        <v>0.49218200000000001</v>
      </c>
      <c r="C1003">
        <f t="shared" si="15"/>
        <v>-5.4701E-2</v>
      </c>
      <c r="D1003" t="s">
        <v>29</v>
      </c>
      <c r="E1003" t="s">
        <v>29</v>
      </c>
      <c r="F1003" t="s">
        <v>1</v>
      </c>
      <c r="G1003" t="s">
        <v>29</v>
      </c>
      <c r="H1003" t="s">
        <v>1</v>
      </c>
      <c r="I1003" t="s">
        <v>57168</v>
      </c>
      <c r="J1003" t="s">
        <v>19117</v>
      </c>
      <c r="K1003" t="s">
        <v>19118</v>
      </c>
      <c r="L1003" t="s">
        <v>19119</v>
      </c>
      <c r="M1003" t="s">
        <v>806</v>
      </c>
      <c r="N1003" t="s">
        <v>806</v>
      </c>
      <c r="Q1003" t="s">
        <v>186</v>
      </c>
      <c r="R1003" t="s">
        <v>19120</v>
      </c>
      <c r="S1003" t="s">
        <v>1147</v>
      </c>
      <c r="T1003" t="s">
        <v>651</v>
      </c>
      <c r="U1003" t="s">
        <v>9</v>
      </c>
      <c r="V1003" t="s">
        <v>99</v>
      </c>
      <c r="W1003" t="s">
        <v>19121</v>
      </c>
      <c r="X1003" t="s">
        <v>19122</v>
      </c>
      <c r="Y1003" t="s">
        <v>14</v>
      </c>
      <c r="Z1003">
        <v>5</v>
      </c>
      <c r="AA1003">
        <v>3.08713E-3</v>
      </c>
      <c r="AB1003">
        <v>9.3000500000000007E-3</v>
      </c>
      <c r="AC1003">
        <v>5</v>
      </c>
      <c r="AD1003">
        <v>1.2940200000000001E-2</v>
      </c>
      <c r="AE1003">
        <v>2.82578E-2</v>
      </c>
      <c r="AF1003">
        <v>4242460</v>
      </c>
      <c r="AG1003" t="s">
        <v>19123</v>
      </c>
      <c r="AI1003" t="s">
        <v>19124</v>
      </c>
      <c r="AJ1003" t="s">
        <v>19125</v>
      </c>
      <c r="AK1003" t="s">
        <v>19126</v>
      </c>
      <c r="AL1003" t="s">
        <v>19127</v>
      </c>
      <c r="AN1003" t="s">
        <v>19123</v>
      </c>
      <c r="AO1003" t="s">
        <v>19130</v>
      </c>
      <c r="AQ1003" t="s">
        <v>19131</v>
      </c>
      <c r="AS1003" t="s">
        <v>2166</v>
      </c>
    </row>
    <row r="1004" spans="1:46" x14ac:dyDescent="0.25">
      <c r="A1004" s="1">
        <v>-2.1555200000000001E-17</v>
      </c>
      <c r="B1004">
        <v>-5.42418E-2</v>
      </c>
      <c r="C1004">
        <f t="shared" si="15"/>
        <v>-5.4241799999999979E-2</v>
      </c>
      <c r="D1004" t="s">
        <v>29</v>
      </c>
      <c r="E1004" t="s">
        <v>29</v>
      </c>
      <c r="F1004" t="s">
        <v>8149</v>
      </c>
      <c r="G1004" t="s">
        <v>29</v>
      </c>
      <c r="H1004" t="s">
        <v>8149</v>
      </c>
      <c r="I1004" t="s">
        <v>57168</v>
      </c>
      <c r="J1004" t="s">
        <v>19835</v>
      </c>
      <c r="L1004" t="s">
        <v>30101</v>
      </c>
      <c r="Q1004" t="s">
        <v>30102</v>
      </c>
      <c r="R1004" t="s">
        <v>30102</v>
      </c>
      <c r="U1004" t="s">
        <v>76</v>
      </c>
      <c r="V1004" t="s">
        <v>77</v>
      </c>
      <c r="X1004" t="s">
        <v>30103</v>
      </c>
      <c r="Y1004" t="s">
        <v>14</v>
      </c>
      <c r="Z1004">
        <v>3</v>
      </c>
      <c r="AA1004">
        <v>1</v>
      </c>
      <c r="AB1004">
        <v>1</v>
      </c>
      <c r="AC1004">
        <v>3</v>
      </c>
      <c r="AD1004">
        <v>0.62661199999999995</v>
      </c>
      <c r="AE1004">
        <v>0.85616999999999999</v>
      </c>
      <c r="AF1004">
        <v>324888</v>
      </c>
      <c r="AG1004" t="s">
        <v>30104</v>
      </c>
      <c r="AI1004" t="s">
        <v>30105</v>
      </c>
      <c r="AJ1004" t="s">
        <v>30106</v>
      </c>
      <c r="AL1004" t="s">
        <v>30102</v>
      </c>
      <c r="AN1004" t="s">
        <v>30109</v>
      </c>
      <c r="AQ1004" t="s">
        <v>30110</v>
      </c>
      <c r="AS1004" t="s">
        <v>30111</v>
      </c>
    </row>
    <row r="1005" spans="1:46" x14ac:dyDescent="0.25">
      <c r="A1005">
        <v>0.56936799999999999</v>
      </c>
      <c r="B1005">
        <v>0.51520999999999995</v>
      </c>
      <c r="C1005">
        <f t="shared" si="15"/>
        <v>-5.4158000000000039E-2</v>
      </c>
      <c r="D1005" t="s">
        <v>29</v>
      </c>
      <c r="E1005" t="s">
        <v>29</v>
      </c>
      <c r="F1005" t="s">
        <v>1</v>
      </c>
      <c r="G1005" t="s">
        <v>29</v>
      </c>
      <c r="H1005" t="s">
        <v>1</v>
      </c>
      <c r="I1005" t="s">
        <v>57168</v>
      </c>
      <c r="J1005" t="s">
        <v>15490</v>
      </c>
      <c r="K1005" t="s">
        <v>15491</v>
      </c>
      <c r="L1005" t="s">
        <v>15492</v>
      </c>
      <c r="M1005" t="s">
        <v>15493</v>
      </c>
      <c r="Q1005" t="s">
        <v>5241</v>
      </c>
      <c r="R1005" t="s">
        <v>15494</v>
      </c>
      <c r="S1005" t="s">
        <v>5243</v>
      </c>
      <c r="T1005" t="s">
        <v>5380</v>
      </c>
      <c r="U1005" t="s">
        <v>9</v>
      </c>
      <c r="V1005" t="s">
        <v>266</v>
      </c>
      <c r="X1005" t="s">
        <v>15495</v>
      </c>
      <c r="Y1005" t="s">
        <v>14</v>
      </c>
      <c r="Z1005">
        <v>24</v>
      </c>
      <c r="AA1005">
        <v>3.6158800000000001E-3</v>
      </c>
      <c r="AB1005">
        <v>1.0626699999999999E-2</v>
      </c>
      <c r="AC1005">
        <v>23</v>
      </c>
      <c r="AD1005">
        <v>1.7688700000000002E-2</v>
      </c>
      <c r="AE1005">
        <v>3.71171E-2</v>
      </c>
      <c r="AF1005">
        <v>8636300</v>
      </c>
      <c r="AG1005" t="s">
        <v>15496</v>
      </c>
      <c r="AI1005" t="s">
        <v>15497</v>
      </c>
      <c r="AJ1005" t="s">
        <v>15498</v>
      </c>
      <c r="AL1005" t="s">
        <v>15499</v>
      </c>
      <c r="AM1005" t="s">
        <v>15500</v>
      </c>
      <c r="AN1005" t="s">
        <v>15496</v>
      </c>
      <c r="AO1005" t="s">
        <v>15503</v>
      </c>
      <c r="AQ1005" t="s">
        <v>15504</v>
      </c>
      <c r="AT1005" t="s">
        <v>15505</v>
      </c>
    </row>
    <row r="1006" spans="1:46" x14ac:dyDescent="0.25">
      <c r="A1006">
        <v>2.1007400000000001</v>
      </c>
      <c r="B1006">
        <v>2.0470000000000002</v>
      </c>
      <c r="C1006">
        <f t="shared" si="15"/>
        <v>-5.3739999999999899E-2</v>
      </c>
      <c r="D1006" t="s">
        <v>29</v>
      </c>
      <c r="E1006" t="s">
        <v>0</v>
      </c>
      <c r="F1006" t="s">
        <v>1</v>
      </c>
      <c r="G1006" t="s">
        <v>0</v>
      </c>
      <c r="H1006" t="s">
        <v>1</v>
      </c>
      <c r="I1006" t="s">
        <v>57169</v>
      </c>
      <c r="J1006" t="s">
        <v>4716</v>
      </c>
      <c r="K1006" t="s">
        <v>4717</v>
      </c>
      <c r="L1006" t="s">
        <v>4718</v>
      </c>
      <c r="M1006" t="s">
        <v>4719</v>
      </c>
      <c r="N1006" t="s">
        <v>4720</v>
      </c>
      <c r="Q1006" t="s">
        <v>4721</v>
      </c>
      <c r="R1006" t="s">
        <v>4722</v>
      </c>
      <c r="T1006" t="s">
        <v>4723</v>
      </c>
      <c r="U1006" t="s">
        <v>9</v>
      </c>
      <c r="V1006" t="s">
        <v>266</v>
      </c>
      <c r="X1006" t="s">
        <v>4724</v>
      </c>
      <c r="Y1006" t="s">
        <v>14</v>
      </c>
      <c r="Z1006">
        <v>3</v>
      </c>
      <c r="AA1006" s="1">
        <v>1.02472E-6</v>
      </c>
      <c r="AB1006" s="1">
        <v>1.04036E-5</v>
      </c>
      <c r="AC1006">
        <v>4</v>
      </c>
      <c r="AD1006" s="1">
        <v>1.5006100000000001E-7</v>
      </c>
      <c r="AE1006" s="1">
        <v>1.5432999999999999E-6</v>
      </c>
      <c r="AF1006">
        <v>601936</v>
      </c>
      <c r="AG1006" t="s">
        <v>4725</v>
      </c>
      <c r="AI1006" t="s">
        <v>4726</v>
      </c>
      <c r="AJ1006" t="s">
        <v>4727</v>
      </c>
      <c r="AK1006" t="s">
        <v>4728</v>
      </c>
      <c r="AL1006" t="s">
        <v>4729</v>
      </c>
      <c r="AN1006" t="s">
        <v>4732</v>
      </c>
      <c r="AP1006" t="s">
        <v>4733</v>
      </c>
      <c r="AQ1006" t="s">
        <v>4734</v>
      </c>
      <c r="AS1006" t="s">
        <v>1174</v>
      </c>
    </row>
    <row r="1007" spans="1:46" x14ac:dyDescent="0.25">
      <c r="A1007">
        <v>0.47014899999999998</v>
      </c>
      <c r="B1007">
        <v>0.41650399999999999</v>
      </c>
      <c r="C1007">
        <f t="shared" si="15"/>
        <v>-5.3644999999999998E-2</v>
      </c>
      <c r="D1007" t="s">
        <v>29</v>
      </c>
      <c r="E1007" t="s">
        <v>29</v>
      </c>
      <c r="F1007" t="s">
        <v>1</v>
      </c>
      <c r="G1007" t="s">
        <v>29</v>
      </c>
      <c r="H1007" t="s">
        <v>1</v>
      </c>
      <c r="I1007" t="s">
        <v>57168</v>
      </c>
      <c r="J1007" t="s">
        <v>11178</v>
      </c>
      <c r="L1007" t="s">
        <v>17592</v>
      </c>
      <c r="Q1007" t="s">
        <v>17593</v>
      </c>
      <c r="R1007" t="s">
        <v>17594</v>
      </c>
      <c r="S1007" t="s">
        <v>17593</v>
      </c>
      <c r="U1007" t="s">
        <v>76</v>
      </c>
      <c r="V1007" t="s">
        <v>77</v>
      </c>
      <c r="X1007" t="s">
        <v>17595</v>
      </c>
      <c r="Y1007" t="s">
        <v>14</v>
      </c>
      <c r="Z1007">
        <v>2</v>
      </c>
      <c r="AA1007">
        <v>1.8398999999999999E-2</v>
      </c>
      <c r="AB1007">
        <v>4.2554500000000002E-2</v>
      </c>
      <c r="AC1007">
        <v>2</v>
      </c>
      <c r="AD1007">
        <v>2.1850999999999999E-2</v>
      </c>
      <c r="AE1007">
        <v>4.4439300000000001E-2</v>
      </c>
      <c r="AF1007">
        <v>183296</v>
      </c>
      <c r="AG1007" t="s">
        <v>17596</v>
      </c>
      <c r="AI1007" t="s">
        <v>17597</v>
      </c>
      <c r="AJ1007" t="s">
        <v>17598</v>
      </c>
      <c r="AL1007" t="s">
        <v>17599</v>
      </c>
      <c r="AM1007" t="s">
        <v>17600</v>
      </c>
      <c r="AN1007" t="s">
        <v>17603</v>
      </c>
      <c r="AS1007" t="s">
        <v>16067</v>
      </c>
    </row>
    <row r="1008" spans="1:46" x14ac:dyDescent="0.25">
      <c r="A1008">
        <v>0.83377400000000002</v>
      </c>
      <c r="B1008">
        <v>0.780393</v>
      </c>
      <c r="C1008">
        <f t="shared" si="15"/>
        <v>-5.3381000000000012E-2</v>
      </c>
      <c r="D1008" t="s">
        <v>29</v>
      </c>
      <c r="E1008" t="s">
        <v>29</v>
      </c>
      <c r="F1008" t="s">
        <v>1</v>
      </c>
      <c r="G1008" t="s">
        <v>29</v>
      </c>
      <c r="H1008" t="s">
        <v>1</v>
      </c>
      <c r="I1008" t="s">
        <v>57168</v>
      </c>
      <c r="J1008" t="s">
        <v>23176</v>
      </c>
      <c r="L1008" t="s">
        <v>23177</v>
      </c>
      <c r="R1008" t="s">
        <v>23178</v>
      </c>
      <c r="T1008" t="s">
        <v>23179</v>
      </c>
      <c r="U1008" t="s">
        <v>9</v>
      </c>
      <c r="V1008" t="s">
        <v>77</v>
      </c>
      <c r="X1008" t="s">
        <v>23180</v>
      </c>
      <c r="Y1008" t="s">
        <v>14</v>
      </c>
      <c r="Z1008">
        <v>2</v>
      </c>
      <c r="AA1008">
        <v>0.152338</v>
      </c>
      <c r="AB1008">
        <v>0.25652200000000003</v>
      </c>
      <c r="AC1008">
        <v>2</v>
      </c>
      <c r="AD1008">
        <v>9.7514900000000002E-2</v>
      </c>
      <c r="AE1008">
        <v>0.162525</v>
      </c>
      <c r="AF1008">
        <v>202459</v>
      </c>
      <c r="AG1008" t="s">
        <v>23181</v>
      </c>
      <c r="AI1008" t="s">
        <v>23182</v>
      </c>
      <c r="AJ1008" t="s">
        <v>23183</v>
      </c>
      <c r="AL1008" t="s">
        <v>23184</v>
      </c>
      <c r="AM1008" t="s">
        <v>23185</v>
      </c>
      <c r="AN1008" t="s">
        <v>23188</v>
      </c>
      <c r="AQ1008" t="s">
        <v>23189</v>
      </c>
      <c r="AR1008" t="s">
        <v>23190</v>
      </c>
      <c r="AS1008" t="s">
        <v>23191</v>
      </c>
    </row>
    <row r="1009" spans="1:46" x14ac:dyDescent="0.25">
      <c r="A1009">
        <v>1.0829899999999999</v>
      </c>
      <c r="B1009">
        <v>1.02972</v>
      </c>
      <c r="C1009">
        <f t="shared" si="15"/>
        <v>-5.3269999999999929E-2</v>
      </c>
      <c r="D1009" t="s">
        <v>29</v>
      </c>
      <c r="E1009" t="s">
        <v>0</v>
      </c>
      <c r="F1009" t="s">
        <v>1</v>
      </c>
      <c r="G1009" t="s">
        <v>0</v>
      </c>
      <c r="H1009" t="s">
        <v>1</v>
      </c>
      <c r="I1009" t="s">
        <v>57169</v>
      </c>
      <c r="J1009" t="s">
        <v>12845</v>
      </c>
      <c r="K1009" t="s">
        <v>7833</v>
      </c>
      <c r="L1009" t="s">
        <v>12846</v>
      </c>
      <c r="M1009" t="s">
        <v>12847</v>
      </c>
      <c r="N1009" t="s">
        <v>12848</v>
      </c>
      <c r="Q1009" t="s">
        <v>2974</v>
      </c>
      <c r="R1009" t="s">
        <v>4894</v>
      </c>
      <c r="T1009" t="s">
        <v>12849</v>
      </c>
      <c r="U1009" t="s">
        <v>4088</v>
      </c>
      <c r="V1009" t="s">
        <v>10</v>
      </c>
      <c r="X1009" t="s">
        <v>12850</v>
      </c>
      <c r="Y1009" t="s">
        <v>14</v>
      </c>
      <c r="Z1009">
        <v>3</v>
      </c>
      <c r="AA1009">
        <v>6.4072100000000002E-4</v>
      </c>
      <c r="AB1009">
        <v>2.4674100000000002E-3</v>
      </c>
      <c r="AC1009">
        <v>3</v>
      </c>
      <c r="AD1009">
        <v>1.80421E-4</v>
      </c>
      <c r="AE1009">
        <v>7.2275400000000004E-4</v>
      </c>
      <c r="AF1009">
        <v>3521520</v>
      </c>
      <c r="AG1009" t="s">
        <v>12851</v>
      </c>
      <c r="AI1009" t="s">
        <v>12852</v>
      </c>
      <c r="AJ1009" t="s">
        <v>12853</v>
      </c>
      <c r="AL1009" t="s">
        <v>12854</v>
      </c>
      <c r="AM1009" t="s">
        <v>12855</v>
      </c>
      <c r="AN1009" t="s">
        <v>12858</v>
      </c>
      <c r="AO1009" t="s">
        <v>12859</v>
      </c>
      <c r="AQ1009" t="s">
        <v>12860</v>
      </c>
      <c r="AS1009" t="s">
        <v>12861</v>
      </c>
    </row>
    <row r="1010" spans="1:46" x14ac:dyDescent="0.25">
      <c r="A1010">
        <v>1.6756200000000001</v>
      </c>
      <c r="B1010">
        <v>1.6225400000000001</v>
      </c>
      <c r="C1010">
        <f t="shared" si="15"/>
        <v>-5.3080000000000016E-2</v>
      </c>
      <c r="D1010" t="s">
        <v>29</v>
      </c>
      <c r="E1010" t="s">
        <v>0</v>
      </c>
      <c r="F1010" t="s">
        <v>1</v>
      </c>
      <c r="G1010" t="s">
        <v>0</v>
      </c>
      <c r="H1010" t="s">
        <v>1</v>
      </c>
      <c r="I1010" t="s">
        <v>57169</v>
      </c>
      <c r="J1010" t="s">
        <v>338</v>
      </c>
      <c r="K1010" t="s">
        <v>8472</v>
      </c>
      <c r="L1010" t="s">
        <v>8473</v>
      </c>
      <c r="M1010" t="s">
        <v>341</v>
      </c>
      <c r="N1010" t="s">
        <v>342</v>
      </c>
      <c r="O1010" t="s">
        <v>8474</v>
      </c>
      <c r="Q1010" t="s">
        <v>8475</v>
      </c>
      <c r="R1010" t="s">
        <v>8476</v>
      </c>
      <c r="T1010" t="s">
        <v>346</v>
      </c>
      <c r="U1010" t="s">
        <v>347</v>
      </c>
      <c r="V1010" t="s">
        <v>77</v>
      </c>
      <c r="W1010" t="s">
        <v>8477</v>
      </c>
      <c r="X1010" t="s">
        <v>8478</v>
      </c>
      <c r="Y1010" t="s">
        <v>14</v>
      </c>
      <c r="Z1010">
        <v>1</v>
      </c>
      <c r="AA1010">
        <v>1.94193E-4</v>
      </c>
      <c r="AB1010">
        <v>9.2146000000000003E-4</v>
      </c>
      <c r="AC1010">
        <v>1</v>
      </c>
      <c r="AD1010">
        <v>1.2211599999999999E-4</v>
      </c>
      <c r="AE1010">
        <v>5.1978599999999995E-4</v>
      </c>
      <c r="AF1010">
        <v>370282</v>
      </c>
      <c r="AG1010" t="s">
        <v>8479</v>
      </c>
      <c r="AH1010" t="s">
        <v>5500</v>
      </c>
      <c r="AI1010" t="s">
        <v>8480</v>
      </c>
      <c r="AJ1010" t="s">
        <v>8481</v>
      </c>
      <c r="AL1010" t="s">
        <v>8482</v>
      </c>
      <c r="AN1010" t="s">
        <v>8485</v>
      </c>
      <c r="AO1010" t="s">
        <v>6921</v>
      </c>
      <c r="AP1010" t="s">
        <v>8486</v>
      </c>
      <c r="AQ1010" t="s">
        <v>8487</v>
      </c>
      <c r="AS1010" t="s">
        <v>8488</v>
      </c>
      <c r="AT1010" t="s">
        <v>8489</v>
      </c>
    </row>
    <row r="1011" spans="1:46" x14ac:dyDescent="0.25">
      <c r="A1011">
        <v>-0.75283199999999995</v>
      </c>
      <c r="B1011">
        <v>-0.80495499999999998</v>
      </c>
      <c r="C1011">
        <f t="shared" si="15"/>
        <v>-5.212300000000003E-2</v>
      </c>
      <c r="D1011" t="s">
        <v>29</v>
      </c>
      <c r="E1011" t="s">
        <v>29</v>
      </c>
      <c r="F1011" t="s">
        <v>8149</v>
      </c>
      <c r="G1011" t="s">
        <v>0</v>
      </c>
      <c r="H1011" t="s">
        <v>8149</v>
      </c>
      <c r="I1011" t="s">
        <v>57129</v>
      </c>
      <c r="J1011" t="s">
        <v>36605</v>
      </c>
      <c r="K1011" t="s">
        <v>36606</v>
      </c>
      <c r="L1011" t="s">
        <v>36607</v>
      </c>
      <c r="M1011" t="s">
        <v>36608</v>
      </c>
      <c r="N1011" t="s">
        <v>36609</v>
      </c>
      <c r="P1011" t="s">
        <v>36610</v>
      </c>
      <c r="Q1011" t="s">
        <v>36611</v>
      </c>
      <c r="R1011" t="s">
        <v>36612</v>
      </c>
      <c r="S1011" t="s">
        <v>25604</v>
      </c>
      <c r="T1011" t="s">
        <v>36613</v>
      </c>
      <c r="W1011" t="s">
        <v>36614</v>
      </c>
      <c r="X1011" t="s">
        <v>36615</v>
      </c>
      <c r="Y1011" t="s">
        <v>14</v>
      </c>
      <c r="Z1011">
        <v>4</v>
      </c>
      <c r="AA1011">
        <v>5.5234400000000003E-2</v>
      </c>
      <c r="AB1011">
        <v>0.108392</v>
      </c>
      <c r="AC1011">
        <v>9</v>
      </c>
      <c r="AD1011">
        <v>5.1977900000000005E-4</v>
      </c>
      <c r="AE1011">
        <v>1.7833599999999999E-3</v>
      </c>
      <c r="AF1011" t="s">
        <v>15</v>
      </c>
      <c r="AG1011" t="s">
        <v>36616</v>
      </c>
      <c r="AH1011" t="s">
        <v>36617</v>
      </c>
      <c r="AI1011" t="s">
        <v>36618</v>
      </c>
      <c r="AJ1011" t="s">
        <v>36619</v>
      </c>
      <c r="AL1011" t="s">
        <v>36620</v>
      </c>
      <c r="AM1011" t="s">
        <v>36621</v>
      </c>
      <c r="AN1011" t="s">
        <v>36624</v>
      </c>
      <c r="AQ1011" t="s">
        <v>36625</v>
      </c>
      <c r="AR1011" t="s">
        <v>36626</v>
      </c>
      <c r="AS1011" t="s">
        <v>2396</v>
      </c>
    </row>
    <row r="1012" spans="1:46" x14ac:dyDescent="0.25">
      <c r="A1012">
        <v>0.95577299999999998</v>
      </c>
      <c r="B1012">
        <v>0.90377700000000005</v>
      </c>
      <c r="C1012">
        <f t="shared" si="15"/>
        <v>-5.1995999999999931E-2</v>
      </c>
      <c r="D1012" t="s">
        <v>29</v>
      </c>
      <c r="E1012" t="s">
        <v>29</v>
      </c>
      <c r="F1012" t="s">
        <v>1</v>
      </c>
      <c r="G1012" t="s">
        <v>29</v>
      </c>
      <c r="H1012" t="s">
        <v>1</v>
      </c>
      <c r="I1012" t="s">
        <v>57168</v>
      </c>
      <c r="J1012" t="s">
        <v>11624</v>
      </c>
      <c r="K1012" t="s">
        <v>11625</v>
      </c>
      <c r="L1012" t="s">
        <v>11626</v>
      </c>
      <c r="M1012" t="s">
        <v>3589</v>
      </c>
      <c r="N1012" t="s">
        <v>3590</v>
      </c>
      <c r="Q1012" t="s">
        <v>3592</v>
      </c>
      <c r="R1012" t="s">
        <v>11627</v>
      </c>
      <c r="T1012" t="s">
        <v>11628</v>
      </c>
      <c r="U1012" t="s">
        <v>9</v>
      </c>
      <c r="V1012" t="s">
        <v>59</v>
      </c>
      <c r="W1012" t="s">
        <v>11629</v>
      </c>
      <c r="X1012" t="s">
        <v>11630</v>
      </c>
      <c r="Y1012" t="s">
        <v>14</v>
      </c>
      <c r="Z1012">
        <v>1</v>
      </c>
      <c r="AA1012">
        <v>3.82008E-3</v>
      </c>
      <c r="AB1012">
        <v>1.11223E-2</v>
      </c>
      <c r="AC1012">
        <v>1</v>
      </c>
      <c r="AD1012">
        <v>7.6993900000000004E-3</v>
      </c>
      <c r="AE1012">
        <v>1.82019E-2</v>
      </c>
      <c r="AF1012">
        <v>840064</v>
      </c>
      <c r="AG1012" t="s">
        <v>11631</v>
      </c>
      <c r="AI1012" t="s">
        <v>11632</v>
      </c>
      <c r="AJ1012" t="s">
        <v>11633</v>
      </c>
      <c r="AK1012" t="s">
        <v>11634</v>
      </c>
      <c r="AL1012" t="s">
        <v>11635</v>
      </c>
      <c r="AN1012" t="s">
        <v>11638</v>
      </c>
      <c r="AO1012" t="s">
        <v>11639</v>
      </c>
      <c r="AQ1012" t="s">
        <v>11640</v>
      </c>
      <c r="AR1012" t="s">
        <v>11641</v>
      </c>
      <c r="AS1012" t="s">
        <v>11642</v>
      </c>
    </row>
    <row r="1013" spans="1:46" x14ac:dyDescent="0.25">
      <c r="A1013">
        <v>2.0345300000000002</v>
      </c>
      <c r="B1013">
        <v>1.9825600000000001</v>
      </c>
      <c r="C1013">
        <f t="shared" si="15"/>
        <v>-5.1970000000000072E-2</v>
      </c>
      <c r="D1013" t="s">
        <v>29</v>
      </c>
      <c r="E1013" t="s">
        <v>0</v>
      </c>
      <c r="F1013" t="s">
        <v>1</v>
      </c>
      <c r="G1013" t="s">
        <v>0</v>
      </c>
      <c r="H1013" t="s">
        <v>1</v>
      </c>
      <c r="I1013" t="s">
        <v>57169</v>
      </c>
      <c r="J1013" t="s">
        <v>4221</v>
      </c>
      <c r="K1013" t="s">
        <v>4222</v>
      </c>
      <c r="L1013" t="s">
        <v>4223</v>
      </c>
      <c r="M1013" t="s">
        <v>4224</v>
      </c>
      <c r="O1013" t="s">
        <v>4225</v>
      </c>
      <c r="Q1013" t="s">
        <v>4226</v>
      </c>
      <c r="R1013" t="s">
        <v>4227</v>
      </c>
      <c r="S1013" t="s">
        <v>4226</v>
      </c>
      <c r="T1013" t="s">
        <v>4228</v>
      </c>
      <c r="U1013" t="s">
        <v>347</v>
      </c>
      <c r="V1013" t="s">
        <v>77</v>
      </c>
      <c r="X1013" t="s">
        <v>4229</v>
      </c>
      <c r="Y1013" t="s">
        <v>14</v>
      </c>
      <c r="Z1013">
        <v>9</v>
      </c>
      <c r="AA1013" s="1">
        <v>1.0029699999999999E-12</v>
      </c>
      <c r="AB1013" s="1">
        <v>4.5453599999999999E-11</v>
      </c>
      <c r="AC1013">
        <v>9</v>
      </c>
      <c r="AD1013" s="1">
        <v>4.5444200000000002E-13</v>
      </c>
      <c r="AE1013" s="1">
        <v>1.5928699999999999E-11</v>
      </c>
      <c r="AF1013">
        <v>2811220</v>
      </c>
      <c r="AG1013" t="s">
        <v>4230</v>
      </c>
      <c r="AH1013" t="s">
        <v>4231</v>
      </c>
      <c r="AI1013" t="s">
        <v>4232</v>
      </c>
      <c r="AJ1013" t="s">
        <v>4233</v>
      </c>
      <c r="AK1013" t="s">
        <v>4234</v>
      </c>
      <c r="AL1013" t="s">
        <v>4235</v>
      </c>
      <c r="AN1013" t="s">
        <v>4238</v>
      </c>
      <c r="AO1013" t="s">
        <v>4239</v>
      </c>
      <c r="AQ1013" t="s">
        <v>4240</v>
      </c>
      <c r="AR1013" t="s">
        <v>4241</v>
      </c>
      <c r="AS1013" t="s">
        <v>4242</v>
      </c>
      <c r="AT1013" t="s">
        <v>4243</v>
      </c>
    </row>
    <row r="1014" spans="1:46" x14ac:dyDescent="0.25">
      <c r="A1014">
        <v>0.72155199999999997</v>
      </c>
      <c r="B1014">
        <v>0.66961999999999999</v>
      </c>
      <c r="C1014">
        <f t="shared" si="15"/>
        <v>-5.1931999999999978E-2</v>
      </c>
      <c r="D1014" t="s">
        <v>29</v>
      </c>
      <c r="E1014" t="s">
        <v>29</v>
      </c>
      <c r="F1014" t="s">
        <v>1</v>
      </c>
      <c r="G1014" t="s">
        <v>0</v>
      </c>
      <c r="H1014" t="s">
        <v>1</v>
      </c>
      <c r="I1014" t="s">
        <v>57129</v>
      </c>
      <c r="J1014" t="s">
        <v>15098</v>
      </c>
      <c r="K1014" t="s">
        <v>11824</v>
      </c>
      <c r="L1014" t="s">
        <v>15099</v>
      </c>
      <c r="Q1014" t="s">
        <v>15100</v>
      </c>
      <c r="R1014" t="s">
        <v>15101</v>
      </c>
      <c r="T1014" t="s">
        <v>15102</v>
      </c>
      <c r="U1014" t="s">
        <v>9</v>
      </c>
      <c r="V1014" t="s">
        <v>59</v>
      </c>
      <c r="W1014" t="s">
        <v>15103</v>
      </c>
      <c r="X1014" t="s">
        <v>15104</v>
      </c>
      <c r="Y1014" t="s">
        <v>14</v>
      </c>
      <c r="Z1014">
        <v>9</v>
      </c>
      <c r="AA1014" s="1">
        <v>3.5300899999999999E-5</v>
      </c>
      <c r="AB1014">
        <v>2.23002E-4</v>
      </c>
      <c r="AC1014">
        <v>9</v>
      </c>
      <c r="AD1014" s="1">
        <v>4.9274000000000003E-5</v>
      </c>
      <c r="AE1014">
        <v>2.3738599999999999E-4</v>
      </c>
      <c r="AF1014">
        <v>1355950</v>
      </c>
      <c r="AG1014" t="s">
        <v>15105</v>
      </c>
      <c r="AI1014" t="s">
        <v>15106</v>
      </c>
      <c r="AJ1014" t="s">
        <v>15107</v>
      </c>
      <c r="AL1014" t="s">
        <v>15108</v>
      </c>
      <c r="AM1014" t="s">
        <v>15109</v>
      </c>
      <c r="AN1014" t="s">
        <v>15112</v>
      </c>
      <c r="AO1014" t="s">
        <v>15113</v>
      </c>
      <c r="AQ1014" t="s">
        <v>15114</v>
      </c>
      <c r="AR1014" t="s">
        <v>15115</v>
      </c>
      <c r="AS1014" t="s">
        <v>15116</v>
      </c>
    </row>
    <row r="1015" spans="1:46" x14ac:dyDescent="0.25">
      <c r="A1015" s="1">
        <v>-5.6285699999999999E-16</v>
      </c>
      <c r="B1015">
        <v>-5.1548200000000002E-2</v>
      </c>
      <c r="C1015">
        <f t="shared" si="15"/>
        <v>-5.154819999999944E-2</v>
      </c>
      <c r="D1015" t="s">
        <v>29</v>
      </c>
      <c r="E1015" t="s">
        <v>29</v>
      </c>
      <c r="F1015" t="s">
        <v>8149</v>
      </c>
      <c r="G1015" t="s">
        <v>29</v>
      </c>
      <c r="H1015" t="s">
        <v>8149</v>
      </c>
      <c r="I1015" t="s">
        <v>57168</v>
      </c>
      <c r="J1015" t="s">
        <v>35826</v>
      </c>
      <c r="K1015" t="s">
        <v>35827</v>
      </c>
      <c r="L1015" t="s">
        <v>35828</v>
      </c>
      <c r="M1015" t="s">
        <v>6692</v>
      </c>
      <c r="N1015" t="s">
        <v>321</v>
      </c>
      <c r="P1015" t="s">
        <v>28048</v>
      </c>
      <c r="Q1015" t="s">
        <v>28049</v>
      </c>
      <c r="R1015" t="s">
        <v>28050</v>
      </c>
      <c r="S1015" t="s">
        <v>7733</v>
      </c>
      <c r="T1015" t="s">
        <v>7734</v>
      </c>
      <c r="U1015" t="s">
        <v>76</v>
      </c>
      <c r="V1015" t="s">
        <v>77</v>
      </c>
      <c r="W1015" t="s">
        <v>35829</v>
      </c>
      <c r="X1015" t="s">
        <v>35830</v>
      </c>
      <c r="Y1015" t="s">
        <v>14</v>
      </c>
      <c r="Z1015">
        <v>8</v>
      </c>
      <c r="AA1015">
        <v>1</v>
      </c>
      <c r="AB1015">
        <v>1</v>
      </c>
      <c r="AC1015">
        <v>8</v>
      </c>
      <c r="AD1015">
        <v>0.67588899999999996</v>
      </c>
      <c r="AE1015">
        <v>0.918022</v>
      </c>
      <c r="AF1015">
        <v>646726</v>
      </c>
      <c r="AG1015" t="s">
        <v>35831</v>
      </c>
      <c r="AI1015" t="s">
        <v>35832</v>
      </c>
      <c r="AJ1015" t="s">
        <v>35833</v>
      </c>
      <c r="AK1015" t="e">
        <f>-PH alpha-1</f>
        <v>#NAME?</v>
      </c>
      <c r="AL1015" t="s">
        <v>35834</v>
      </c>
      <c r="AM1015" t="s">
        <v>35835</v>
      </c>
      <c r="AN1015" t="s">
        <v>35838</v>
      </c>
      <c r="AO1015" t="s">
        <v>35839</v>
      </c>
      <c r="AP1015" t="s">
        <v>28059</v>
      </c>
      <c r="AQ1015" t="s">
        <v>28060</v>
      </c>
      <c r="AS1015" t="s">
        <v>2247</v>
      </c>
    </row>
    <row r="1016" spans="1:46" x14ac:dyDescent="0.25">
      <c r="A1016">
        <v>4.4846700000000004</v>
      </c>
      <c r="B1016">
        <v>4.43377</v>
      </c>
      <c r="C1016">
        <f t="shared" si="15"/>
        <v>-5.0900000000000389E-2</v>
      </c>
      <c r="D1016" t="s">
        <v>29</v>
      </c>
      <c r="E1016" t="s">
        <v>0</v>
      </c>
      <c r="F1016" t="s">
        <v>1</v>
      </c>
      <c r="G1016" t="s">
        <v>0</v>
      </c>
      <c r="H1016" t="s">
        <v>1</v>
      </c>
      <c r="I1016" t="s">
        <v>57169</v>
      </c>
      <c r="J1016" t="s">
        <v>385</v>
      </c>
      <c r="K1016" t="s">
        <v>386</v>
      </c>
      <c r="L1016" t="s">
        <v>387</v>
      </c>
      <c r="M1016" t="s">
        <v>241</v>
      </c>
      <c r="N1016" t="s">
        <v>241</v>
      </c>
      <c r="Q1016" t="s">
        <v>388</v>
      </c>
      <c r="R1016" t="s">
        <v>389</v>
      </c>
      <c r="T1016" t="s">
        <v>390</v>
      </c>
      <c r="U1016" t="s">
        <v>9</v>
      </c>
      <c r="V1016" t="s">
        <v>10</v>
      </c>
      <c r="W1016" t="s">
        <v>391</v>
      </c>
      <c r="X1016" t="s">
        <v>392</v>
      </c>
      <c r="Y1016" t="s">
        <v>14</v>
      </c>
      <c r="Z1016">
        <v>6</v>
      </c>
      <c r="AA1016" s="1">
        <v>3.3019300000000002E-29</v>
      </c>
      <c r="AB1016" s="1">
        <v>2.0650299999999999E-26</v>
      </c>
      <c r="AC1016">
        <v>6</v>
      </c>
      <c r="AD1016" s="1">
        <v>2.4255200000000001E-28</v>
      </c>
      <c r="AE1016" s="1">
        <v>9.2574199999999995E-26</v>
      </c>
      <c r="AF1016">
        <v>8596250</v>
      </c>
      <c r="AG1016" t="s">
        <v>393</v>
      </c>
      <c r="AI1016" t="s">
        <v>394</v>
      </c>
      <c r="AJ1016" t="s">
        <v>395</v>
      </c>
      <c r="AL1016" t="s">
        <v>396</v>
      </c>
      <c r="AN1016" t="s">
        <v>393</v>
      </c>
      <c r="AO1016" t="s">
        <v>399</v>
      </c>
    </row>
    <row r="1017" spans="1:46" x14ac:dyDescent="0.25">
      <c r="A1017">
        <v>3.3652299999999999</v>
      </c>
      <c r="B1017">
        <v>3.3147799999999998</v>
      </c>
      <c r="C1017">
        <f t="shared" si="15"/>
        <v>-5.0450000000000106E-2</v>
      </c>
      <c r="D1017" t="s">
        <v>29</v>
      </c>
      <c r="E1017" t="s">
        <v>0</v>
      </c>
      <c r="F1017" t="s">
        <v>1</v>
      </c>
      <c r="G1017" t="s">
        <v>0</v>
      </c>
      <c r="H1017" t="s">
        <v>1</v>
      </c>
      <c r="I1017" t="s">
        <v>57169</v>
      </c>
      <c r="J1017" t="s">
        <v>300</v>
      </c>
      <c r="K1017" t="s">
        <v>301</v>
      </c>
      <c r="L1017" t="s">
        <v>302</v>
      </c>
      <c r="M1017" t="s">
        <v>303</v>
      </c>
      <c r="N1017" t="s">
        <v>303</v>
      </c>
      <c r="Q1017" t="s">
        <v>304</v>
      </c>
      <c r="R1017" t="s">
        <v>304</v>
      </c>
      <c r="T1017" t="s">
        <v>305</v>
      </c>
      <c r="U1017" t="s">
        <v>306</v>
      </c>
      <c r="V1017" t="s">
        <v>10</v>
      </c>
      <c r="X1017" t="s">
        <v>307</v>
      </c>
      <c r="Y1017" t="s">
        <v>14</v>
      </c>
      <c r="Z1017">
        <v>3</v>
      </c>
      <c r="AA1017" s="1">
        <v>3.1489100000000003E-5</v>
      </c>
      <c r="AB1017">
        <v>2.03024E-4</v>
      </c>
      <c r="AC1017">
        <v>3</v>
      </c>
      <c r="AD1017" s="1">
        <v>6.3710299999999998E-7</v>
      </c>
      <c r="AE1017" s="1">
        <v>5.4711199999999997E-6</v>
      </c>
      <c r="AF1017">
        <v>7519900</v>
      </c>
      <c r="AG1017" t="s">
        <v>308</v>
      </c>
      <c r="AI1017" t="s">
        <v>309</v>
      </c>
      <c r="AJ1017" t="s">
        <v>310</v>
      </c>
      <c r="AK1017" t="s">
        <v>311</v>
      </c>
      <c r="AL1017" t="s">
        <v>304</v>
      </c>
      <c r="AM1017" t="s">
        <v>312</v>
      </c>
      <c r="AN1017" t="s">
        <v>308</v>
      </c>
      <c r="AQ1017" t="s">
        <v>315</v>
      </c>
      <c r="AS1017" t="s">
        <v>316</v>
      </c>
    </row>
    <row r="1018" spans="1:46" x14ac:dyDescent="0.25">
      <c r="A1018">
        <v>2.8186599999999999</v>
      </c>
      <c r="B1018">
        <v>2.7692100000000002</v>
      </c>
      <c r="C1018">
        <f t="shared" si="15"/>
        <v>-4.9449999999999772E-2</v>
      </c>
      <c r="D1018" t="s">
        <v>29</v>
      </c>
      <c r="E1018" t="s">
        <v>0</v>
      </c>
      <c r="F1018" t="s">
        <v>1</v>
      </c>
      <c r="G1018" t="s">
        <v>0</v>
      </c>
      <c r="H1018" t="s">
        <v>1</v>
      </c>
      <c r="I1018" t="s">
        <v>57169</v>
      </c>
      <c r="J1018" t="s">
        <v>1842</v>
      </c>
      <c r="K1018" t="s">
        <v>1843</v>
      </c>
      <c r="L1018" t="s">
        <v>1844</v>
      </c>
      <c r="M1018" t="s">
        <v>1845</v>
      </c>
      <c r="N1018" t="s">
        <v>1846</v>
      </c>
      <c r="Q1018" t="s">
        <v>1847</v>
      </c>
      <c r="R1018" t="s">
        <v>1848</v>
      </c>
      <c r="T1018" t="s">
        <v>1849</v>
      </c>
      <c r="U1018" t="s">
        <v>9</v>
      </c>
      <c r="V1018" t="s">
        <v>10</v>
      </c>
      <c r="W1018" t="s">
        <v>1130</v>
      </c>
      <c r="X1018" t="s">
        <v>1850</v>
      </c>
      <c r="Y1018" t="s">
        <v>14</v>
      </c>
      <c r="Z1018">
        <v>3</v>
      </c>
      <c r="AA1018" s="1">
        <v>1.86985E-10</v>
      </c>
      <c r="AB1018" s="1">
        <v>5.0405200000000003E-9</v>
      </c>
      <c r="AC1018">
        <v>3</v>
      </c>
      <c r="AD1018" s="1">
        <v>4.7723400000000002E-12</v>
      </c>
      <c r="AE1018" s="1">
        <v>1.29079E-10</v>
      </c>
      <c r="AF1018">
        <v>8956360</v>
      </c>
      <c r="AG1018" t="s">
        <v>1851</v>
      </c>
      <c r="AI1018" t="s">
        <v>1852</v>
      </c>
      <c r="AJ1018" t="s">
        <v>1853</v>
      </c>
      <c r="AK1018" t="s">
        <v>1854</v>
      </c>
      <c r="AL1018" t="s">
        <v>1847</v>
      </c>
      <c r="AN1018" t="s">
        <v>1851</v>
      </c>
      <c r="AO1018" t="s">
        <v>1857</v>
      </c>
      <c r="AQ1018" t="s">
        <v>1858</v>
      </c>
      <c r="AS1018" t="s">
        <v>337</v>
      </c>
    </row>
    <row r="1019" spans="1:46" x14ac:dyDescent="0.25">
      <c r="A1019">
        <v>-0.60344799999999998</v>
      </c>
      <c r="B1019">
        <v>-0.65102700000000002</v>
      </c>
      <c r="C1019">
        <f t="shared" si="15"/>
        <v>-4.7579000000000038E-2</v>
      </c>
      <c r="D1019" t="s">
        <v>29</v>
      </c>
      <c r="E1019" t="s">
        <v>29</v>
      </c>
      <c r="F1019" t="s">
        <v>8149</v>
      </c>
      <c r="G1019" t="s">
        <v>29</v>
      </c>
      <c r="H1019" t="s">
        <v>8149</v>
      </c>
      <c r="I1019" t="s">
        <v>57168</v>
      </c>
      <c r="J1019" t="s">
        <v>34336</v>
      </c>
      <c r="K1019" t="s">
        <v>38965</v>
      </c>
      <c r="L1019" t="s">
        <v>38966</v>
      </c>
      <c r="M1019" t="s">
        <v>227</v>
      </c>
      <c r="Q1019" t="s">
        <v>34339</v>
      </c>
      <c r="R1019" t="s">
        <v>34340</v>
      </c>
      <c r="T1019" t="s">
        <v>12540</v>
      </c>
      <c r="U1019" t="s">
        <v>347</v>
      </c>
      <c r="V1019" t="s">
        <v>77</v>
      </c>
      <c r="W1019" t="s">
        <v>38967</v>
      </c>
      <c r="X1019" t="s">
        <v>38968</v>
      </c>
      <c r="Y1019" t="s">
        <v>14</v>
      </c>
      <c r="Z1019">
        <v>3</v>
      </c>
      <c r="AA1019">
        <v>1.38298E-2</v>
      </c>
      <c r="AB1019">
        <v>3.3037400000000001E-2</v>
      </c>
      <c r="AC1019">
        <v>4</v>
      </c>
      <c r="AD1019">
        <v>2.25256E-2</v>
      </c>
      <c r="AE1019">
        <v>4.5461500000000002E-2</v>
      </c>
      <c r="AF1019">
        <v>1820900</v>
      </c>
      <c r="AG1019" t="s">
        <v>38969</v>
      </c>
      <c r="AI1019" t="s">
        <v>38970</v>
      </c>
      <c r="AJ1019" t="s">
        <v>38971</v>
      </c>
      <c r="AL1019" t="s">
        <v>38972</v>
      </c>
      <c r="AM1019" t="s">
        <v>38973</v>
      </c>
      <c r="AN1019" t="s">
        <v>38969</v>
      </c>
      <c r="AO1019" t="s">
        <v>38976</v>
      </c>
      <c r="AQ1019" t="s">
        <v>38977</v>
      </c>
      <c r="AR1019" t="s">
        <v>38978</v>
      </c>
      <c r="AS1019" t="s">
        <v>38979</v>
      </c>
    </row>
    <row r="1020" spans="1:46" x14ac:dyDescent="0.25">
      <c r="A1020" s="1">
        <v>-7.4598699999999994E-17</v>
      </c>
      <c r="B1020">
        <v>-4.6923399999999997E-2</v>
      </c>
      <c r="C1020">
        <f t="shared" si="15"/>
        <v>-4.6923399999999921E-2</v>
      </c>
      <c r="D1020" t="s">
        <v>29</v>
      </c>
      <c r="E1020" t="s">
        <v>29</v>
      </c>
      <c r="F1020" t="s">
        <v>8149</v>
      </c>
      <c r="G1020" t="s">
        <v>29</v>
      </c>
      <c r="H1020" t="s">
        <v>8149</v>
      </c>
      <c r="I1020" t="s">
        <v>57168</v>
      </c>
      <c r="J1020" t="s">
        <v>30980</v>
      </c>
      <c r="K1020" t="s">
        <v>30981</v>
      </c>
      <c r="L1020" t="s">
        <v>30982</v>
      </c>
      <c r="M1020" t="s">
        <v>30983</v>
      </c>
      <c r="N1020" t="s">
        <v>30984</v>
      </c>
      <c r="P1020" t="s">
        <v>30985</v>
      </c>
      <c r="Q1020" t="s">
        <v>30986</v>
      </c>
      <c r="R1020" t="s">
        <v>30987</v>
      </c>
      <c r="S1020" t="s">
        <v>30988</v>
      </c>
      <c r="T1020" t="s">
        <v>16638</v>
      </c>
      <c r="V1020" t="s">
        <v>99</v>
      </c>
      <c r="W1020" t="s">
        <v>30989</v>
      </c>
      <c r="X1020" t="s">
        <v>30990</v>
      </c>
      <c r="Y1020" t="s">
        <v>14</v>
      </c>
      <c r="Z1020">
        <v>14</v>
      </c>
      <c r="AA1020">
        <v>1</v>
      </c>
      <c r="AB1020">
        <v>1</v>
      </c>
      <c r="AC1020">
        <v>16</v>
      </c>
      <c r="AD1020">
        <v>0.53209200000000001</v>
      </c>
      <c r="AE1020">
        <v>0.73550700000000002</v>
      </c>
      <c r="AF1020">
        <v>266664</v>
      </c>
      <c r="AG1020" t="s">
        <v>30991</v>
      </c>
      <c r="AI1020" t="s">
        <v>30992</v>
      </c>
      <c r="AJ1020" t="s">
        <v>30993</v>
      </c>
      <c r="AL1020" t="s">
        <v>30994</v>
      </c>
      <c r="AN1020" t="s">
        <v>30997</v>
      </c>
      <c r="AO1020" t="s">
        <v>30998</v>
      </c>
      <c r="AP1020" t="s">
        <v>30999</v>
      </c>
      <c r="AQ1020" t="s">
        <v>31000</v>
      </c>
      <c r="AS1020" t="s">
        <v>31001</v>
      </c>
      <c r="AT1020" t="s">
        <v>31002</v>
      </c>
    </row>
    <row r="1021" spans="1:46" x14ac:dyDescent="0.25">
      <c r="A1021">
        <v>-0.32170599999999999</v>
      </c>
      <c r="B1021">
        <v>-0.368618</v>
      </c>
      <c r="C1021">
        <f t="shared" si="15"/>
        <v>-4.6912000000000009E-2</v>
      </c>
      <c r="D1021" t="s">
        <v>29</v>
      </c>
      <c r="E1021" t="s">
        <v>29</v>
      </c>
      <c r="F1021" t="s">
        <v>8149</v>
      </c>
      <c r="G1021" t="s">
        <v>29</v>
      </c>
      <c r="H1021" t="s">
        <v>8149</v>
      </c>
      <c r="I1021" t="s">
        <v>57168</v>
      </c>
      <c r="J1021" t="s">
        <v>40659</v>
      </c>
      <c r="L1021" t="s">
        <v>40660</v>
      </c>
      <c r="Q1021" t="s">
        <v>4127</v>
      </c>
      <c r="R1021" t="s">
        <v>21892</v>
      </c>
      <c r="X1021" t="s">
        <v>40661</v>
      </c>
      <c r="Y1021" t="s">
        <v>14</v>
      </c>
      <c r="Z1021">
        <v>4</v>
      </c>
      <c r="AA1021">
        <v>3.3330499999999999E-2</v>
      </c>
      <c r="AB1021">
        <v>7.0708599999999996E-2</v>
      </c>
      <c r="AC1021">
        <v>4</v>
      </c>
      <c r="AD1021">
        <v>1.98826E-2</v>
      </c>
      <c r="AE1021">
        <v>4.0945200000000001E-2</v>
      </c>
      <c r="AF1021" t="s">
        <v>15</v>
      </c>
      <c r="AG1021" t="s">
        <v>40662</v>
      </c>
      <c r="AI1021" t="s">
        <v>40663</v>
      </c>
      <c r="AJ1021" t="s">
        <v>40664</v>
      </c>
      <c r="AL1021" t="s">
        <v>40665</v>
      </c>
      <c r="AM1021" t="s">
        <v>40666</v>
      </c>
      <c r="AN1021" t="s">
        <v>40662</v>
      </c>
      <c r="AQ1021" t="s">
        <v>40669</v>
      </c>
      <c r="AS1021" t="s">
        <v>40670</v>
      </c>
    </row>
    <row r="1022" spans="1:46" x14ac:dyDescent="0.25">
      <c r="A1022">
        <v>0.130579</v>
      </c>
      <c r="B1022">
        <v>8.3759899999999998E-2</v>
      </c>
      <c r="C1022">
        <f t="shared" si="15"/>
        <v>-4.6819100000000002E-2</v>
      </c>
      <c r="D1022" t="s">
        <v>29</v>
      </c>
      <c r="E1022" t="s">
        <v>29</v>
      </c>
      <c r="F1022" t="s">
        <v>1</v>
      </c>
      <c r="G1022" t="s">
        <v>29</v>
      </c>
      <c r="H1022" t="s">
        <v>1</v>
      </c>
      <c r="I1022" t="s">
        <v>57168</v>
      </c>
      <c r="J1022" t="s">
        <v>11661</v>
      </c>
      <c r="K1022" t="s">
        <v>11662</v>
      </c>
      <c r="L1022" t="s">
        <v>11663</v>
      </c>
      <c r="M1022" t="s">
        <v>11664</v>
      </c>
      <c r="N1022" t="s">
        <v>11665</v>
      </c>
      <c r="Q1022" t="s">
        <v>11666</v>
      </c>
      <c r="R1022" t="s">
        <v>11667</v>
      </c>
      <c r="T1022" t="s">
        <v>11668</v>
      </c>
      <c r="V1022" t="s">
        <v>77</v>
      </c>
      <c r="X1022" t="s">
        <v>11669</v>
      </c>
      <c r="Y1022" t="s">
        <v>14</v>
      </c>
      <c r="Z1022">
        <v>8</v>
      </c>
      <c r="AA1022">
        <v>0.54535999999999996</v>
      </c>
      <c r="AB1022">
        <v>0.77409899999999998</v>
      </c>
      <c r="AC1022">
        <v>5</v>
      </c>
      <c r="AD1022">
        <v>0.53407499999999997</v>
      </c>
      <c r="AE1022">
        <v>0.73765499999999995</v>
      </c>
      <c r="AF1022">
        <v>3238</v>
      </c>
      <c r="AG1022" t="s">
        <v>11670</v>
      </c>
      <c r="AI1022" t="s">
        <v>11671</v>
      </c>
      <c r="AJ1022" t="s">
        <v>11672</v>
      </c>
      <c r="AL1022" t="s">
        <v>11673</v>
      </c>
      <c r="AM1022" t="s">
        <v>11674</v>
      </c>
      <c r="AN1022" t="s">
        <v>11677</v>
      </c>
      <c r="AP1022" t="s">
        <v>11678</v>
      </c>
      <c r="AQ1022" t="s">
        <v>11679</v>
      </c>
      <c r="AS1022" t="s">
        <v>11680</v>
      </c>
    </row>
    <row r="1023" spans="1:46" x14ac:dyDescent="0.25">
      <c r="A1023">
        <v>2.5461800000000001</v>
      </c>
      <c r="B1023">
        <v>2.4999099999999999</v>
      </c>
      <c r="C1023">
        <f t="shared" si="15"/>
        <v>-4.6270000000000255E-2</v>
      </c>
      <c r="D1023" t="s">
        <v>29</v>
      </c>
      <c r="E1023" t="s">
        <v>0</v>
      </c>
      <c r="F1023" t="s">
        <v>1</v>
      </c>
      <c r="G1023" t="s">
        <v>0</v>
      </c>
      <c r="H1023" t="s">
        <v>1</v>
      </c>
      <c r="I1023" t="s">
        <v>57169</v>
      </c>
      <c r="J1023" t="s">
        <v>10958</v>
      </c>
      <c r="K1023" t="s">
        <v>10959</v>
      </c>
      <c r="L1023" t="s">
        <v>10960</v>
      </c>
      <c r="M1023" t="s">
        <v>10961</v>
      </c>
      <c r="N1023" t="s">
        <v>10962</v>
      </c>
      <c r="O1023" t="s">
        <v>10963</v>
      </c>
      <c r="Q1023" t="s">
        <v>2816</v>
      </c>
      <c r="R1023" t="s">
        <v>2816</v>
      </c>
      <c r="T1023" t="s">
        <v>2817</v>
      </c>
      <c r="U1023" t="s">
        <v>145</v>
      </c>
      <c r="V1023" t="s">
        <v>266</v>
      </c>
      <c r="X1023" t="s">
        <v>10964</v>
      </c>
      <c r="Y1023" t="s">
        <v>14</v>
      </c>
      <c r="Z1023">
        <v>1</v>
      </c>
      <c r="AA1023">
        <v>1.1110799999999999E-4</v>
      </c>
      <c r="AB1023">
        <v>5.6797200000000003E-4</v>
      </c>
      <c r="AC1023">
        <v>1</v>
      </c>
      <c r="AD1023">
        <v>7.6289000000000001E-4</v>
      </c>
      <c r="AE1023">
        <v>2.4792099999999999E-3</v>
      </c>
      <c r="AF1023">
        <v>13972700</v>
      </c>
      <c r="AG1023" t="s">
        <v>10965</v>
      </c>
      <c r="AH1023" t="s">
        <v>10966</v>
      </c>
      <c r="AI1023" t="s">
        <v>10967</v>
      </c>
      <c r="AJ1023" t="s">
        <v>10968</v>
      </c>
      <c r="AL1023" t="s">
        <v>10969</v>
      </c>
      <c r="AN1023" t="s">
        <v>10972</v>
      </c>
      <c r="AQ1023" t="s">
        <v>10973</v>
      </c>
      <c r="AS1023" t="s">
        <v>732</v>
      </c>
      <c r="AT1023" t="s">
        <v>10974</v>
      </c>
    </row>
    <row r="1024" spans="1:46" x14ac:dyDescent="0.25">
      <c r="A1024">
        <v>-1.3581399999999999</v>
      </c>
      <c r="B1024">
        <v>-1.4044000000000001</v>
      </c>
      <c r="C1024">
        <f t="shared" si="15"/>
        <v>-4.626000000000019E-2</v>
      </c>
      <c r="D1024" t="s">
        <v>29</v>
      </c>
      <c r="E1024" t="s">
        <v>0</v>
      </c>
      <c r="F1024" t="s">
        <v>8149</v>
      </c>
      <c r="G1024" t="s">
        <v>0</v>
      </c>
      <c r="H1024" t="s">
        <v>8149</v>
      </c>
      <c r="I1024" t="s">
        <v>57169</v>
      </c>
      <c r="J1024" t="s">
        <v>45271</v>
      </c>
      <c r="K1024" t="s">
        <v>11203</v>
      </c>
      <c r="L1024" t="s">
        <v>45272</v>
      </c>
      <c r="M1024" t="s">
        <v>8962</v>
      </c>
      <c r="N1024" t="s">
        <v>806</v>
      </c>
      <c r="Q1024" t="s">
        <v>45273</v>
      </c>
      <c r="R1024" t="s">
        <v>45274</v>
      </c>
      <c r="S1024" t="s">
        <v>1147</v>
      </c>
      <c r="T1024" t="s">
        <v>45275</v>
      </c>
      <c r="U1024" t="s">
        <v>9</v>
      </c>
      <c r="V1024" t="s">
        <v>59</v>
      </c>
      <c r="W1024" t="s">
        <v>3021</v>
      </c>
      <c r="X1024" t="s">
        <v>45276</v>
      </c>
      <c r="Y1024" t="s">
        <v>14</v>
      </c>
      <c r="Z1024">
        <v>2</v>
      </c>
      <c r="AA1024" s="1">
        <v>1.1127200000000001E-5</v>
      </c>
      <c r="AB1024" s="1">
        <v>8.4283700000000001E-5</v>
      </c>
      <c r="AC1024">
        <v>2</v>
      </c>
      <c r="AD1024" s="1">
        <v>2.0148700000000001E-8</v>
      </c>
      <c r="AE1024" s="1">
        <v>2.5539000000000001E-7</v>
      </c>
      <c r="AF1024">
        <v>421995</v>
      </c>
      <c r="AG1024" t="s">
        <v>45277</v>
      </c>
      <c r="AI1024" t="s">
        <v>45278</v>
      </c>
      <c r="AJ1024" t="s">
        <v>45279</v>
      </c>
      <c r="AK1024" t="s">
        <v>45280</v>
      </c>
      <c r="AL1024" t="s">
        <v>45281</v>
      </c>
      <c r="AM1024" t="s">
        <v>45282</v>
      </c>
      <c r="AN1024" t="s">
        <v>45285</v>
      </c>
      <c r="AO1024" t="s">
        <v>45286</v>
      </c>
      <c r="AP1024" t="s">
        <v>7723</v>
      </c>
      <c r="AQ1024" t="s">
        <v>45287</v>
      </c>
      <c r="AR1024" t="s">
        <v>45288</v>
      </c>
      <c r="AS1024" t="s">
        <v>2166</v>
      </c>
    </row>
    <row r="1025" spans="1:46" x14ac:dyDescent="0.25">
      <c r="A1025">
        <v>0</v>
      </c>
      <c r="B1025">
        <v>-4.6076300000000001E-2</v>
      </c>
      <c r="C1025">
        <f t="shared" si="15"/>
        <v>-4.6076300000000001E-2</v>
      </c>
      <c r="D1025" t="s">
        <v>29</v>
      </c>
      <c r="E1025" t="s">
        <v>29</v>
      </c>
      <c r="F1025" t="s">
        <v>1</v>
      </c>
      <c r="G1025" t="s">
        <v>29</v>
      </c>
      <c r="H1025" t="s">
        <v>8149</v>
      </c>
      <c r="I1025" t="s">
        <v>57168</v>
      </c>
      <c r="J1025" t="s">
        <v>26602</v>
      </c>
      <c r="K1025" t="s">
        <v>4890</v>
      </c>
      <c r="L1025" t="s">
        <v>5454</v>
      </c>
      <c r="M1025" t="s">
        <v>5680</v>
      </c>
      <c r="Q1025" t="s">
        <v>5681</v>
      </c>
      <c r="R1025" t="s">
        <v>26603</v>
      </c>
      <c r="S1025" t="s">
        <v>5683</v>
      </c>
      <c r="T1025" t="s">
        <v>26604</v>
      </c>
      <c r="U1025" t="s">
        <v>347</v>
      </c>
      <c r="V1025" t="s">
        <v>77</v>
      </c>
      <c r="X1025" t="s">
        <v>26605</v>
      </c>
      <c r="Y1025" t="s">
        <v>14</v>
      </c>
      <c r="Z1025">
        <v>1</v>
      </c>
      <c r="AA1025">
        <v>1</v>
      </c>
      <c r="AB1025">
        <v>1</v>
      </c>
      <c r="AC1025">
        <v>1</v>
      </c>
      <c r="AD1025">
        <v>0.67378099999999996</v>
      </c>
      <c r="AE1025">
        <v>0.91552100000000003</v>
      </c>
      <c r="AF1025">
        <v>45927</v>
      </c>
      <c r="AG1025" t="s">
        <v>26606</v>
      </c>
      <c r="AI1025" t="s">
        <v>26607</v>
      </c>
      <c r="AJ1025" t="s">
        <v>26608</v>
      </c>
      <c r="AK1025" t="s">
        <v>26609</v>
      </c>
      <c r="AL1025" t="s">
        <v>26610</v>
      </c>
      <c r="AM1025" t="s">
        <v>26611</v>
      </c>
      <c r="AN1025" t="s">
        <v>26614</v>
      </c>
      <c r="AQ1025" t="s">
        <v>26615</v>
      </c>
      <c r="AR1025" t="s">
        <v>26616</v>
      </c>
      <c r="AS1025" t="s">
        <v>26617</v>
      </c>
    </row>
    <row r="1026" spans="1:46" x14ac:dyDescent="0.25">
      <c r="A1026">
        <v>1.80904</v>
      </c>
      <c r="B1026">
        <v>1.76305</v>
      </c>
      <c r="C1026">
        <f t="shared" si="15"/>
        <v>-4.5989999999999975E-2</v>
      </c>
      <c r="D1026" t="s">
        <v>29</v>
      </c>
      <c r="E1026" t="s">
        <v>0</v>
      </c>
      <c r="F1026" t="s">
        <v>1</v>
      </c>
      <c r="G1026" t="s">
        <v>0</v>
      </c>
      <c r="H1026" t="s">
        <v>1</v>
      </c>
      <c r="I1026" t="s">
        <v>57169</v>
      </c>
      <c r="L1026" t="s">
        <v>5509</v>
      </c>
      <c r="R1026" t="s">
        <v>5510</v>
      </c>
      <c r="V1026" t="s">
        <v>77</v>
      </c>
      <c r="X1026" t="s">
        <v>5511</v>
      </c>
      <c r="Y1026" t="s">
        <v>14</v>
      </c>
      <c r="Z1026">
        <v>1</v>
      </c>
      <c r="AA1026">
        <v>3.44023E-4</v>
      </c>
      <c r="AB1026">
        <v>1.4858499999999999E-3</v>
      </c>
      <c r="AC1026">
        <v>1</v>
      </c>
      <c r="AD1026">
        <v>1.9324300000000001E-4</v>
      </c>
      <c r="AE1026">
        <v>7.6827500000000001E-4</v>
      </c>
      <c r="AF1026">
        <v>46259</v>
      </c>
      <c r="AG1026" t="s">
        <v>5512</v>
      </c>
      <c r="AI1026" t="s">
        <v>5513</v>
      </c>
      <c r="AJ1026" t="s">
        <v>5514</v>
      </c>
      <c r="AL1026" t="s">
        <v>5510</v>
      </c>
      <c r="AN1026" t="s">
        <v>5512</v>
      </c>
      <c r="AS1026" t="s">
        <v>237</v>
      </c>
    </row>
    <row r="1027" spans="1:46" x14ac:dyDescent="0.25">
      <c r="A1027">
        <v>-0.28432000000000002</v>
      </c>
      <c r="B1027">
        <v>-0.32964100000000002</v>
      </c>
      <c r="C1027">
        <f t="shared" ref="C1027:C1090" si="16">B1027-A1027</f>
        <v>-4.5321E-2</v>
      </c>
      <c r="D1027" t="s">
        <v>29</v>
      </c>
      <c r="E1027" t="s">
        <v>29</v>
      </c>
      <c r="F1027" t="s">
        <v>8149</v>
      </c>
      <c r="G1027" t="s">
        <v>29</v>
      </c>
      <c r="H1027" t="s">
        <v>8149</v>
      </c>
      <c r="I1027" t="s">
        <v>57168</v>
      </c>
      <c r="J1027" t="s">
        <v>37296</v>
      </c>
      <c r="K1027" t="s">
        <v>37297</v>
      </c>
      <c r="L1027" t="s">
        <v>37298</v>
      </c>
      <c r="M1027" t="s">
        <v>37299</v>
      </c>
      <c r="O1027" t="s">
        <v>37300</v>
      </c>
      <c r="Q1027" t="s">
        <v>37301</v>
      </c>
      <c r="R1027" t="s">
        <v>37302</v>
      </c>
      <c r="S1027" t="s">
        <v>37303</v>
      </c>
      <c r="T1027" t="s">
        <v>37304</v>
      </c>
      <c r="U1027" t="s">
        <v>996</v>
      </c>
      <c r="V1027" t="s">
        <v>77</v>
      </c>
      <c r="W1027" t="s">
        <v>37305</v>
      </c>
      <c r="X1027" t="s">
        <v>37306</v>
      </c>
      <c r="Y1027" t="s">
        <v>14</v>
      </c>
      <c r="Z1027">
        <v>2</v>
      </c>
      <c r="AA1027">
        <v>4.2686399999999999E-2</v>
      </c>
      <c r="AB1027">
        <v>8.7071399999999993E-2</v>
      </c>
      <c r="AC1027">
        <v>2</v>
      </c>
      <c r="AD1027">
        <v>8.4213099999999999E-2</v>
      </c>
      <c r="AE1027">
        <v>0.14313300000000001</v>
      </c>
      <c r="AF1027">
        <v>84776</v>
      </c>
      <c r="AG1027" t="s">
        <v>37307</v>
      </c>
      <c r="AH1027" t="s">
        <v>37308</v>
      </c>
      <c r="AI1027" t="s">
        <v>37309</v>
      </c>
      <c r="AJ1027" t="s">
        <v>37310</v>
      </c>
      <c r="AK1027" t="s">
        <v>37311</v>
      </c>
      <c r="AL1027" t="s">
        <v>37311</v>
      </c>
      <c r="AM1027" t="s">
        <v>37312</v>
      </c>
      <c r="AN1027" t="s">
        <v>37315</v>
      </c>
      <c r="AO1027" t="s">
        <v>37316</v>
      </c>
      <c r="AP1027" t="s">
        <v>5598</v>
      </c>
      <c r="AQ1027" t="s">
        <v>37317</v>
      </c>
      <c r="AR1027" t="s">
        <v>37318</v>
      </c>
      <c r="AS1027" t="s">
        <v>37319</v>
      </c>
      <c r="AT1027" t="s">
        <v>37320</v>
      </c>
    </row>
    <row r="1028" spans="1:46" x14ac:dyDescent="0.25">
      <c r="A1028">
        <v>0.661991</v>
      </c>
      <c r="B1028">
        <v>0.61687499999999995</v>
      </c>
      <c r="C1028">
        <f t="shared" si="16"/>
        <v>-4.5116000000000045E-2</v>
      </c>
      <c r="D1028" t="s">
        <v>29</v>
      </c>
      <c r="E1028" t="s">
        <v>29</v>
      </c>
      <c r="F1028" t="s">
        <v>1</v>
      </c>
      <c r="G1028" t="s">
        <v>0</v>
      </c>
      <c r="H1028" t="s">
        <v>1</v>
      </c>
      <c r="I1028" t="s">
        <v>57129</v>
      </c>
      <c r="J1028" t="s">
        <v>13708</v>
      </c>
      <c r="K1028" t="s">
        <v>13709</v>
      </c>
      <c r="L1028" t="s">
        <v>13710</v>
      </c>
      <c r="M1028" t="s">
        <v>1805</v>
      </c>
      <c r="N1028" t="s">
        <v>1806</v>
      </c>
      <c r="Q1028" t="s">
        <v>13711</v>
      </c>
      <c r="R1028" t="s">
        <v>13712</v>
      </c>
      <c r="T1028" t="s">
        <v>4344</v>
      </c>
      <c r="U1028" t="s">
        <v>9</v>
      </c>
      <c r="V1028" t="s">
        <v>408</v>
      </c>
      <c r="W1028" t="s">
        <v>1130</v>
      </c>
      <c r="X1028" t="s">
        <v>13713</v>
      </c>
      <c r="Y1028" t="s">
        <v>14</v>
      </c>
      <c r="Z1028">
        <v>4</v>
      </c>
      <c r="AA1028" s="1">
        <v>4.5261099999999996E-6</v>
      </c>
      <c r="AB1028" s="1">
        <v>3.9205300000000002E-5</v>
      </c>
      <c r="AC1028">
        <v>4</v>
      </c>
      <c r="AD1028" s="1">
        <v>1.42591E-5</v>
      </c>
      <c r="AE1028" s="1">
        <v>8.2319100000000003E-5</v>
      </c>
      <c r="AF1028">
        <v>1725580</v>
      </c>
      <c r="AG1028" t="s">
        <v>13714</v>
      </c>
      <c r="AI1028" t="s">
        <v>13715</v>
      </c>
      <c r="AJ1028" t="s">
        <v>13716</v>
      </c>
      <c r="AL1028" t="s">
        <v>13717</v>
      </c>
      <c r="AM1028" t="s">
        <v>13718</v>
      </c>
      <c r="AN1028" t="s">
        <v>13721</v>
      </c>
      <c r="AQ1028" t="s">
        <v>13722</v>
      </c>
      <c r="AR1028" t="s">
        <v>13723</v>
      </c>
      <c r="AS1028" t="s">
        <v>13724</v>
      </c>
    </row>
    <row r="1029" spans="1:46" x14ac:dyDescent="0.25">
      <c r="A1029">
        <v>-0.78309899999999999</v>
      </c>
      <c r="B1029">
        <v>-0.82818599999999998</v>
      </c>
      <c r="C1029">
        <f t="shared" si="16"/>
        <v>-4.5086999999999988E-2</v>
      </c>
      <c r="D1029" t="s">
        <v>29</v>
      </c>
      <c r="E1029" t="s">
        <v>0</v>
      </c>
      <c r="F1029" t="s">
        <v>8149</v>
      </c>
      <c r="G1029" t="s">
        <v>0</v>
      </c>
      <c r="H1029" t="s">
        <v>8149</v>
      </c>
      <c r="I1029" t="s">
        <v>57169</v>
      </c>
      <c r="J1029" t="s">
        <v>36333</v>
      </c>
      <c r="K1029" t="s">
        <v>804</v>
      </c>
      <c r="L1029" t="s">
        <v>36334</v>
      </c>
      <c r="M1029" t="s">
        <v>36335</v>
      </c>
      <c r="N1029" t="s">
        <v>806</v>
      </c>
      <c r="O1029" t="s">
        <v>536</v>
      </c>
      <c r="Q1029" t="s">
        <v>33580</v>
      </c>
      <c r="R1029" t="s">
        <v>36336</v>
      </c>
      <c r="S1029" t="s">
        <v>33582</v>
      </c>
      <c r="T1029" t="s">
        <v>36337</v>
      </c>
      <c r="U1029" t="s">
        <v>9</v>
      </c>
      <c r="V1029" t="s">
        <v>99</v>
      </c>
      <c r="W1029" t="s">
        <v>36338</v>
      </c>
      <c r="X1029" t="s">
        <v>36339</v>
      </c>
      <c r="Y1029" t="s">
        <v>14</v>
      </c>
      <c r="Z1029">
        <v>3</v>
      </c>
      <c r="AA1029">
        <v>1.3637199999999999E-3</v>
      </c>
      <c r="AB1029">
        <v>4.6964299999999997E-3</v>
      </c>
      <c r="AC1029">
        <v>3</v>
      </c>
      <c r="AD1029" s="1">
        <v>3.2698099999999998E-5</v>
      </c>
      <c r="AE1029">
        <v>1.66644E-4</v>
      </c>
      <c r="AF1029">
        <v>2366370</v>
      </c>
      <c r="AG1029" t="s">
        <v>36340</v>
      </c>
      <c r="AH1029" t="s">
        <v>541</v>
      </c>
      <c r="AI1029" t="s">
        <v>36341</v>
      </c>
      <c r="AJ1029" t="s">
        <v>36342</v>
      </c>
      <c r="AK1029" t="s">
        <v>36343</v>
      </c>
      <c r="AL1029" t="s">
        <v>36344</v>
      </c>
      <c r="AN1029" t="s">
        <v>36340</v>
      </c>
      <c r="AO1029" t="s">
        <v>36347</v>
      </c>
      <c r="AQ1029" t="s">
        <v>36348</v>
      </c>
      <c r="AR1029" t="s">
        <v>36349</v>
      </c>
      <c r="AS1029" t="s">
        <v>36350</v>
      </c>
      <c r="AT1029" t="s">
        <v>36351</v>
      </c>
    </row>
    <row r="1030" spans="1:46" x14ac:dyDescent="0.25">
      <c r="A1030">
        <v>0.35634500000000002</v>
      </c>
      <c r="B1030">
        <v>0.31130200000000002</v>
      </c>
      <c r="C1030">
        <f t="shared" si="16"/>
        <v>-4.5043E-2</v>
      </c>
      <c r="D1030" t="s">
        <v>29</v>
      </c>
      <c r="E1030" t="s">
        <v>29</v>
      </c>
      <c r="F1030" t="s">
        <v>1</v>
      </c>
      <c r="G1030" t="s">
        <v>29</v>
      </c>
      <c r="H1030" t="s">
        <v>1</v>
      </c>
      <c r="I1030" t="s">
        <v>57168</v>
      </c>
      <c r="J1030" t="s">
        <v>30537</v>
      </c>
      <c r="K1030" t="s">
        <v>30538</v>
      </c>
      <c r="L1030" t="s">
        <v>30539</v>
      </c>
      <c r="M1030" t="s">
        <v>30540</v>
      </c>
      <c r="N1030" t="s">
        <v>9257</v>
      </c>
      <c r="O1030" t="s">
        <v>30541</v>
      </c>
      <c r="Q1030" t="s">
        <v>30542</v>
      </c>
      <c r="R1030" t="s">
        <v>30543</v>
      </c>
      <c r="U1030" t="s">
        <v>76</v>
      </c>
      <c r="V1030" t="s">
        <v>77</v>
      </c>
      <c r="X1030" t="s">
        <v>30544</v>
      </c>
      <c r="Y1030" t="s">
        <v>14</v>
      </c>
      <c r="Z1030">
        <v>3</v>
      </c>
      <c r="AA1030">
        <v>0.21907099999999999</v>
      </c>
      <c r="AB1030">
        <v>0.35091</v>
      </c>
      <c r="AC1030">
        <v>3</v>
      </c>
      <c r="AD1030">
        <v>0.21178900000000001</v>
      </c>
      <c r="AE1030">
        <v>0.324629</v>
      </c>
      <c r="AF1030">
        <v>694440</v>
      </c>
      <c r="AG1030" t="s">
        <v>30545</v>
      </c>
      <c r="AH1030" t="s">
        <v>30546</v>
      </c>
      <c r="AI1030" t="s">
        <v>30547</v>
      </c>
      <c r="AJ1030" t="s">
        <v>30548</v>
      </c>
      <c r="AL1030" t="s">
        <v>30549</v>
      </c>
      <c r="AM1030" t="s">
        <v>30550</v>
      </c>
      <c r="AN1030" t="s">
        <v>30545</v>
      </c>
      <c r="AO1030" t="s">
        <v>30553</v>
      </c>
      <c r="AP1030" t="s">
        <v>30554</v>
      </c>
      <c r="AQ1030" t="s">
        <v>30555</v>
      </c>
      <c r="AR1030" t="s">
        <v>30556</v>
      </c>
      <c r="AS1030" t="s">
        <v>30557</v>
      </c>
      <c r="AT1030" t="s">
        <v>30558</v>
      </c>
    </row>
    <row r="1031" spans="1:46" x14ac:dyDescent="0.25">
      <c r="A1031">
        <v>1.52128</v>
      </c>
      <c r="B1031">
        <v>1.47672</v>
      </c>
      <c r="C1031">
        <f t="shared" si="16"/>
        <v>-4.4559999999999933E-2</v>
      </c>
      <c r="D1031" t="s">
        <v>29</v>
      </c>
      <c r="E1031" t="s">
        <v>0</v>
      </c>
      <c r="F1031" t="s">
        <v>1</v>
      </c>
      <c r="G1031" t="s">
        <v>0</v>
      </c>
      <c r="H1031" t="s">
        <v>1</v>
      </c>
      <c r="I1031" t="s">
        <v>57169</v>
      </c>
      <c r="J1031" t="s">
        <v>6104</v>
      </c>
      <c r="K1031" t="s">
        <v>6105</v>
      </c>
      <c r="L1031" t="s">
        <v>6106</v>
      </c>
      <c r="M1031" t="s">
        <v>806</v>
      </c>
      <c r="N1031" t="s">
        <v>806</v>
      </c>
      <c r="Q1031" t="s">
        <v>923</v>
      </c>
      <c r="R1031" t="s">
        <v>6107</v>
      </c>
      <c r="S1031" t="s">
        <v>923</v>
      </c>
      <c r="T1031" t="s">
        <v>1235</v>
      </c>
      <c r="U1031" t="s">
        <v>9</v>
      </c>
      <c r="V1031" t="s">
        <v>408</v>
      </c>
      <c r="W1031" t="s">
        <v>6108</v>
      </c>
      <c r="X1031" t="s">
        <v>6109</v>
      </c>
      <c r="Y1031" t="s">
        <v>14</v>
      </c>
      <c r="Z1031">
        <v>13</v>
      </c>
      <c r="AA1031" s="1">
        <v>7.0409900000000004E-7</v>
      </c>
      <c r="AB1031" s="1">
        <v>7.5660400000000003E-6</v>
      </c>
      <c r="AC1031">
        <v>13</v>
      </c>
      <c r="AD1031" s="1">
        <v>7.7283999999999997E-13</v>
      </c>
      <c r="AE1031" s="1">
        <v>2.5044399999999999E-11</v>
      </c>
      <c r="AF1031">
        <v>10752000</v>
      </c>
      <c r="AG1031" t="s">
        <v>6110</v>
      </c>
      <c r="AI1031" t="s">
        <v>6111</v>
      </c>
      <c r="AJ1031" t="s">
        <v>6112</v>
      </c>
      <c r="AK1031" t="s">
        <v>6113</v>
      </c>
      <c r="AL1031" t="s">
        <v>6114</v>
      </c>
      <c r="AN1031" t="s">
        <v>6117</v>
      </c>
      <c r="AO1031" t="s">
        <v>6118</v>
      </c>
      <c r="AQ1031" t="s">
        <v>6119</v>
      </c>
      <c r="AR1031" t="s">
        <v>6120</v>
      </c>
      <c r="AS1031" t="s">
        <v>6121</v>
      </c>
      <c r="AT1031" t="s">
        <v>6122</v>
      </c>
    </row>
    <row r="1032" spans="1:46" x14ac:dyDescent="0.25">
      <c r="A1032">
        <v>3.0031099999999999</v>
      </c>
      <c r="B1032">
        <v>2.9586600000000001</v>
      </c>
      <c r="C1032">
        <f t="shared" si="16"/>
        <v>-4.4449999999999878E-2</v>
      </c>
      <c r="D1032" t="s">
        <v>29</v>
      </c>
      <c r="E1032" t="s">
        <v>0</v>
      </c>
      <c r="F1032" t="s">
        <v>1</v>
      </c>
      <c r="G1032" t="s">
        <v>0</v>
      </c>
      <c r="H1032" t="s">
        <v>1</v>
      </c>
      <c r="I1032" t="s">
        <v>57169</v>
      </c>
      <c r="J1032" t="s">
        <v>803</v>
      </c>
      <c r="K1032" t="s">
        <v>804</v>
      </c>
      <c r="L1032" t="s">
        <v>805</v>
      </c>
      <c r="M1032" t="s">
        <v>806</v>
      </c>
      <c r="N1032" t="s">
        <v>806</v>
      </c>
      <c r="Q1032" t="s">
        <v>807</v>
      </c>
      <c r="R1032" t="s">
        <v>808</v>
      </c>
      <c r="S1032" t="s">
        <v>809</v>
      </c>
      <c r="T1032" t="s">
        <v>810</v>
      </c>
      <c r="U1032" t="s">
        <v>9</v>
      </c>
      <c r="V1032" t="s">
        <v>59</v>
      </c>
      <c r="W1032" t="s">
        <v>811</v>
      </c>
      <c r="X1032" t="s">
        <v>812</v>
      </c>
      <c r="Y1032" t="s">
        <v>14</v>
      </c>
      <c r="Z1032">
        <v>2</v>
      </c>
      <c r="AA1032" s="1">
        <v>9.3482100000000004E-6</v>
      </c>
      <c r="AB1032" s="1">
        <v>7.2355999999999996E-5</v>
      </c>
      <c r="AC1032">
        <v>2</v>
      </c>
      <c r="AD1032" s="1">
        <v>3.82226E-10</v>
      </c>
      <c r="AE1032" s="1">
        <v>7.2538400000000003E-9</v>
      </c>
      <c r="AF1032">
        <v>1906160</v>
      </c>
      <c r="AG1032" t="s">
        <v>813</v>
      </c>
      <c r="AI1032" t="s">
        <v>814</v>
      </c>
      <c r="AJ1032" t="s">
        <v>815</v>
      </c>
      <c r="AL1032" t="s">
        <v>816</v>
      </c>
      <c r="AM1032" t="s">
        <v>817</v>
      </c>
      <c r="AN1032" t="s">
        <v>813</v>
      </c>
      <c r="AO1032" t="s">
        <v>820</v>
      </c>
      <c r="AQ1032" t="s">
        <v>821</v>
      </c>
      <c r="AS1032" t="s">
        <v>822</v>
      </c>
    </row>
    <row r="1033" spans="1:46" x14ac:dyDescent="0.25">
      <c r="A1033">
        <v>-0.56793000000000005</v>
      </c>
      <c r="B1033">
        <v>-0.61212999999999995</v>
      </c>
      <c r="C1033">
        <f t="shared" si="16"/>
        <v>-4.4199999999999906E-2</v>
      </c>
      <c r="D1033" t="s">
        <v>29</v>
      </c>
      <c r="E1033" t="s">
        <v>29</v>
      </c>
      <c r="F1033" t="s">
        <v>8149</v>
      </c>
      <c r="G1033" t="s">
        <v>29</v>
      </c>
      <c r="H1033" t="s">
        <v>8149</v>
      </c>
      <c r="I1033" t="s">
        <v>57168</v>
      </c>
      <c r="L1033" t="s">
        <v>31708</v>
      </c>
      <c r="M1033" t="s">
        <v>553</v>
      </c>
      <c r="R1033" t="s">
        <v>31709</v>
      </c>
      <c r="U1033" t="s">
        <v>996</v>
      </c>
      <c r="V1033" t="s">
        <v>77</v>
      </c>
      <c r="X1033" t="s">
        <v>31710</v>
      </c>
      <c r="Y1033" t="s">
        <v>14</v>
      </c>
      <c r="Z1033">
        <v>1</v>
      </c>
      <c r="AA1033">
        <v>1.8359799999999999E-2</v>
      </c>
      <c r="AB1033">
        <v>4.2495199999999997E-2</v>
      </c>
      <c r="AC1033">
        <v>1</v>
      </c>
      <c r="AD1033">
        <v>2.1144799999999998E-2</v>
      </c>
      <c r="AE1033">
        <v>4.3156600000000003E-2</v>
      </c>
      <c r="AF1033">
        <v>52448</v>
      </c>
      <c r="AG1033" t="s">
        <v>31711</v>
      </c>
      <c r="AI1033" t="s">
        <v>31712</v>
      </c>
      <c r="AJ1033" t="s">
        <v>31713</v>
      </c>
      <c r="AL1033" t="s">
        <v>31714</v>
      </c>
      <c r="AM1033" t="s">
        <v>31715</v>
      </c>
      <c r="AN1033" t="s">
        <v>31718</v>
      </c>
      <c r="AS1033" t="s">
        <v>10987</v>
      </c>
    </row>
    <row r="1034" spans="1:46" x14ac:dyDescent="0.25">
      <c r="A1034">
        <v>-1.5167200000000001</v>
      </c>
      <c r="B1034">
        <v>-1.56091</v>
      </c>
      <c r="C1034">
        <f t="shared" si="16"/>
        <v>-4.4189999999999952E-2</v>
      </c>
      <c r="D1034" t="s">
        <v>29</v>
      </c>
      <c r="E1034" t="s">
        <v>0</v>
      </c>
      <c r="F1034" t="s">
        <v>8149</v>
      </c>
      <c r="G1034" t="s">
        <v>0</v>
      </c>
      <c r="H1034" t="s">
        <v>8149</v>
      </c>
      <c r="I1034" t="s">
        <v>57169</v>
      </c>
      <c r="J1034" t="s">
        <v>44077</v>
      </c>
      <c r="K1034" t="s">
        <v>44078</v>
      </c>
      <c r="L1034" t="s">
        <v>44079</v>
      </c>
      <c r="Q1034" t="s">
        <v>44080</v>
      </c>
      <c r="R1034" t="s">
        <v>44081</v>
      </c>
      <c r="S1034" t="s">
        <v>44082</v>
      </c>
      <c r="V1034" t="s">
        <v>99</v>
      </c>
      <c r="X1034" t="s">
        <v>44083</v>
      </c>
      <c r="Y1034" t="s">
        <v>14</v>
      </c>
      <c r="Z1034">
        <v>1</v>
      </c>
      <c r="AA1034">
        <v>2.6239699999999999E-4</v>
      </c>
      <c r="AB1034">
        <v>1.17384E-3</v>
      </c>
      <c r="AC1034">
        <v>1</v>
      </c>
      <c r="AD1034">
        <v>1.07718E-4</v>
      </c>
      <c r="AE1034">
        <v>4.65422E-4</v>
      </c>
      <c r="AF1034">
        <v>128563</v>
      </c>
      <c r="AG1034" t="s">
        <v>44084</v>
      </c>
      <c r="AI1034" t="s">
        <v>44085</v>
      </c>
      <c r="AJ1034" t="s">
        <v>44086</v>
      </c>
      <c r="AL1034" t="s">
        <v>44087</v>
      </c>
      <c r="AM1034" t="s">
        <v>44088</v>
      </c>
      <c r="AN1034" t="s">
        <v>44084</v>
      </c>
      <c r="AQ1034" t="s">
        <v>44091</v>
      </c>
      <c r="AR1034" t="s">
        <v>44092</v>
      </c>
      <c r="AS1034" t="s">
        <v>44093</v>
      </c>
    </row>
    <row r="1035" spans="1:46" x14ac:dyDescent="0.25">
      <c r="A1035">
        <v>0</v>
      </c>
      <c r="B1035">
        <v>-4.4124099999999999E-2</v>
      </c>
      <c r="C1035">
        <f t="shared" si="16"/>
        <v>-4.4124099999999999E-2</v>
      </c>
      <c r="D1035" t="s">
        <v>29</v>
      </c>
      <c r="G1035" t="s">
        <v>29</v>
      </c>
      <c r="H1035" t="s">
        <v>8149</v>
      </c>
      <c r="I1035" t="s">
        <v>57168</v>
      </c>
      <c r="J1035" t="s">
        <v>55989</v>
      </c>
      <c r="K1035" t="s">
        <v>55990</v>
      </c>
      <c r="L1035" t="s">
        <v>55991</v>
      </c>
      <c r="M1035" t="s">
        <v>55992</v>
      </c>
      <c r="N1035" t="s">
        <v>55993</v>
      </c>
      <c r="Q1035" t="s">
        <v>51940</v>
      </c>
      <c r="R1035" t="s">
        <v>55994</v>
      </c>
      <c r="S1035" t="s">
        <v>15683</v>
      </c>
      <c r="T1035" t="s">
        <v>55995</v>
      </c>
      <c r="V1035" t="s">
        <v>99</v>
      </c>
      <c r="W1035" t="s">
        <v>55996</v>
      </c>
      <c r="X1035" t="s">
        <v>55997</v>
      </c>
      <c r="Y1035" t="s">
        <v>14</v>
      </c>
      <c r="Z1035" t="s">
        <v>15</v>
      </c>
      <c r="AA1035" t="s">
        <v>15</v>
      </c>
      <c r="AB1035" t="s">
        <v>15</v>
      </c>
      <c r="AC1035">
        <v>1</v>
      </c>
      <c r="AD1035">
        <v>0.71026100000000003</v>
      </c>
      <c r="AE1035">
        <v>0.95976399999999995</v>
      </c>
      <c r="AF1035">
        <v>1712</v>
      </c>
      <c r="AG1035" t="s">
        <v>55998</v>
      </c>
      <c r="AI1035" t="s">
        <v>55999</v>
      </c>
      <c r="AJ1035" t="s">
        <v>56000</v>
      </c>
      <c r="AL1035" t="s">
        <v>56001</v>
      </c>
      <c r="AN1035" t="s">
        <v>55998</v>
      </c>
      <c r="AO1035" t="s">
        <v>56004</v>
      </c>
      <c r="AQ1035" t="s">
        <v>56005</v>
      </c>
      <c r="AS1035" t="s">
        <v>2166</v>
      </c>
    </row>
    <row r="1036" spans="1:46" x14ac:dyDescent="0.25">
      <c r="A1036" s="1">
        <v>-4.3681999999999999E-17</v>
      </c>
      <c r="B1036">
        <v>-4.2308100000000001E-2</v>
      </c>
      <c r="C1036">
        <f t="shared" si="16"/>
        <v>-4.230809999999996E-2</v>
      </c>
      <c r="D1036" t="s">
        <v>29</v>
      </c>
      <c r="E1036" t="s">
        <v>29</v>
      </c>
      <c r="F1036" t="s">
        <v>8149</v>
      </c>
      <c r="G1036" t="s">
        <v>29</v>
      </c>
      <c r="H1036" t="s">
        <v>8149</v>
      </c>
      <c r="I1036" t="s">
        <v>57168</v>
      </c>
      <c r="J1036" t="s">
        <v>26402</v>
      </c>
      <c r="K1036" t="s">
        <v>26403</v>
      </c>
      <c r="L1036" t="s">
        <v>26404</v>
      </c>
      <c r="M1036" t="s">
        <v>25856</v>
      </c>
      <c r="N1036" t="s">
        <v>25856</v>
      </c>
      <c r="Q1036" t="s">
        <v>26405</v>
      </c>
      <c r="R1036" t="s">
        <v>26406</v>
      </c>
      <c r="T1036" t="s">
        <v>26407</v>
      </c>
      <c r="X1036" t="s">
        <v>26408</v>
      </c>
      <c r="Y1036" t="s">
        <v>14</v>
      </c>
      <c r="Z1036">
        <v>6</v>
      </c>
      <c r="AA1036">
        <v>1</v>
      </c>
      <c r="AB1036">
        <v>1</v>
      </c>
      <c r="AC1036">
        <v>6</v>
      </c>
      <c r="AD1036">
        <v>0.79474999999999996</v>
      </c>
      <c r="AE1036">
        <v>1</v>
      </c>
      <c r="AF1036" t="s">
        <v>15</v>
      </c>
      <c r="AG1036" t="s">
        <v>26409</v>
      </c>
      <c r="AI1036" t="s">
        <v>26410</v>
      </c>
      <c r="AJ1036" t="s">
        <v>26411</v>
      </c>
      <c r="AL1036" t="s">
        <v>26412</v>
      </c>
      <c r="AM1036" t="s">
        <v>26413</v>
      </c>
      <c r="AN1036" t="s">
        <v>26416</v>
      </c>
      <c r="AO1036" t="s">
        <v>26417</v>
      </c>
      <c r="AQ1036" t="s">
        <v>26418</v>
      </c>
      <c r="AR1036" t="s">
        <v>26419</v>
      </c>
      <c r="AS1036" t="s">
        <v>337</v>
      </c>
    </row>
    <row r="1037" spans="1:46" x14ac:dyDescent="0.25">
      <c r="A1037">
        <v>0.81310700000000002</v>
      </c>
      <c r="B1037">
        <v>0.77117100000000005</v>
      </c>
      <c r="C1037">
        <f t="shared" si="16"/>
        <v>-4.1935999999999973E-2</v>
      </c>
      <c r="D1037" t="s">
        <v>29</v>
      </c>
      <c r="E1037" t="s">
        <v>0</v>
      </c>
      <c r="F1037" t="s">
        <v>1</v>
      </c>
      <c r="G1037" t="s">
        <v>0</v>
      </c>
      <c r="H1037" t="s">
        <v>1</v>
      </c>
      <c r="I1037" t="s">
        <v>57169</v>
      </c>
      <c r="J1037" t="s">
        <v>16613</v>
      </c>
      <c r="K1037" t="s">
        <v>16614</v>
      </c>
      <c r="L1037" t="s">
        <v>16615</v>
      </c>
      <c r="M1037" t="s">
        <v>2233</v>
      </c>
      <c r="Q1037" t="s">
        <v>5241</v>
      </c>
      <c r="R1037" t="s">
        <v>16616</v>
      </c>
      <c r="S1037" t="s">
        <v>5243</v>
      </c>
      <c r="T1037" t="s">
        <v>4754</v>
      </c>
      <c r="U1037" t="s">
        <v>996</v>
      </c>
      <c r="V1037" t="s">
        <v>266</v>
      </c>
      <c r="W1037" t="s">
        <v>16617</v>
      </c>
      <c r="X1037" t="s">
        <v>16618</v>
      </c>
      <c r="Y1037" t="s">
        <v>14</v>
      </c>
      <c r="Z1037">
        <v>39</v>
      </c>
      <c r="AA1037" s="1">
        <v>5.4481399999999998E-6</v>
      </c>
      <c r="AB1037" s="1">
        <v>4.6044100000000002E-5</v>
      </c>
      <c r="AC1037">
        <v>39</v>
      </c>
      <c r="AD1037" s="1">
        <v>1.6240600000000002E-5</v>
      </c>
      <c r="AE1037" s="1">
        <v>9.1904999999999995E-5</v>
      </c>
      <c r="AF1037">
        <v>2345790</v>
      </c>
      <c r="AG1037" t="s">
        <v>16619</v>
      </c>
      <c r="AI1037" t="s">
        <v>16620</v>
      </c>
      <c r="AJ1037" t="s">
        <v>16621</v>
      </c>
      <c r="AL1037" t="s">
        <v>16622</v>
      </c>
      <c r="AM1037" t="s">
        <v>16623</v>
      </c>
      <c r="AN1037" t="s">
        <v>16626</v>
      </c>
      <c r="AO1037" t="s">
        <v>16627</v>
      </c>
      <c r="AQ1037" t="s">
        <v>16628</v>
      </c>
      <c r="AS1037" t="s">
        <v>16629</v>
      </c>
    </row>
    <row r="1038" spans="1:46" x14ac:dyDescent="0.25">
      <c r="A1038">
        <v>0.97743800000000003</v>
      </c>
      <c r="B1038">
        <v>0.935639</v>
      </c>
      <c r="C1038">
        <f t="shared" si="16"/>
        <v>-4.1799000000000031E-2</v>
      </c>
      <c r="D1038" t="s">
        <v>29</v>
      </c>
      <c r="E1038" t="s">
        <v>29</v>
      </c>
      <c r="F1038" t="s">
        <v>1</v>
      </c>
      <c r="G1038" t="s">
        <v>0</v>
      </c>
      <c r="H1038" t="s">
        <v>1</v>
      </c>
      <c r="I1038" t="s">
        <v>57129</v>
      </c>
      <c r="J1038" t="s">
        <v>12289</v>
      </c>
      <c r="K1038" t="s">
        <v>12290</v>
      </c>
      <c r="L1038" t="s">
        <v>12291</v>
      </c>
      <c r="M1038" t="s">
        <v>12292</v>
      </c>
      <c r="N1038" t="s">
        <v>12293</v>
      </c>
      <c r="Q1038" t="s">
        <v>1073</v>
      </c>
      <c r="R1038" t="s">
        <v>1074</v>
      </c>
      <c r="T1038" t="s">
        <v>12294</v>
      </c>
      <c r="U1038" t="s">
        <v>76</v>
      </c>
      <c r="V1038" t="s">
        <v>77</v>
      </c>
      <c r="X1038" t="s">
        <v>12295</v>
      </c>
      <c r="Y1038" t="s">
        <v>14</v>
      </c>
      <c r="Z1038">
        <v>4</v>
      </c>
      <c r="AA1038">
        <v>8.1344499999999997E-3</v>
      </c>
      <c r="AB1038">
        <v>2.10218E-2</v>
      </c>
      <c r="AC1038">
        <v>6</v>
      </c>
      <c r="AD1038">
        <v>2.73143E-4</v>
      </c>
      <c r="AE1038">
        <v>1.03331E-3</v>
      </c>
      <c r="AF1038">
        <v>424169</v>
      </c>
      <c r="AG1038" t="s">
        <v>12296</v>
      </c>
      <c r="AI1038" t="s">
        <v>12297</v>
      </c>
      <c r="AJ1038" t="s">
        <v>12298</v>
      </c>
      <c r="AL1038" t="s">
        <v>12299</v>
      </c>
      <c r="AM1038" t="s">
        <v>12300</v>
      </c>
      <c r="AN1038" t="s">
        <v>12303</v>
      </c>
      <c r="AP1038" t="s">
        <v>12304</v>
      </c>
      <c r="AQ1038" t="s">
        <v>12305</v>
      </c>
      <c r="AR1038" t="s">
        <v>12306</v>
      </c>
      <c r="AS1038" t="s">
        <v>12307</v>
      </c>
    </row>
    <row r="1039" spans="1:46" x14ac:dyDescent="0.25">
      <c r="A1039">
        <v>-0.91312800000000005</v>
      </c>
      <c r="B1039">
        <v>-0.95429399999999998</v>
      </c>
      <c r="C1039">
        <f t="shared" si="16"/>
        <v>-4.1165999999999925E-2</v>
      </c>
      <c r="D1039" t="s">
        <v>29</v>
      </c>
      <c r="E1039" t="s">
        <v>29</v>
      </c>
      <c r="F1039" t="s">
        <v>8149</v>
      </c>
      <c r="G1039" t="s">
        <v>0</v>
      </c>
      <c r="H1039" t="s">
        <v>8149</v>
      </c>
      <c r="I1039" t="s">
        <v>57129</v>
      </c>
      <c r="J1039" t="s">
        <v>46794</v>
      </c>
      <c r="K1039" t="s">
        <v>46795</v>
      </c>
      <c r="L1039" t="s">
        <v>2189</v>
      </c>
      <c r="Q1039" t="s">
        <v>44555</v>
      </c>
      <c r="R1039" t="s">
        <v>44556</v>
      </c>
      <c r="S1039" t="s">
        <v>1571</v>
      </c>
      <c r="T1039" t="s">
        <v>44557</v>
      </c>
      <c r="V1039" t="s">
        <v>266</v>
      </c>
      <c r="W1039" t="s">
        <v>46796</v>
      </c>
      <c r="X1039" t="s">
        <v>46797</v>
      </c>
      <c r="Y1039" t="s">
        <v>14</v>
      </c>
      <c r="Z1039">
        <v>1</v>
      </c>
      <c r="AA1039">
        <v>1.0516299999999999E-2</v>
      </c>
      <c r="AB1039">
        <v>2.6286500000000001E-2</v>
      </c>
      <c r="AC1039">
        <v>2</v>
      </c>
      <c r="AD1039" s="1">
        <v>2.1577E-5</v>
      </c>
      <c r="AE1039">
        <v>1.15868E-4</v>
      </c>
      <c r="AF1039">
        <v>16775</v>
      </c>
      <c r="AG1039" t="s">
        <v>46798</v>
      </c>
      <c r="AI1039" t="s">
        <v>46799</v>
      </c>
      <c r="AJ1039" t="s">
        <v>46800</v>
      </c>
      <c r="AL1039" t="s">
        <v>46801</v>
      </c>
      <c r="AM1039" t="s">
        <v>46802</v>
      </c>
      <c r="AN1039" t="s">
        <v>46805</v>
      </c>
      <c r="AQ1039" t="s">
        <v>46806</v>
      </c>
      <c r="AR1039" t="s">
        <v>46807</v>
      </c>
      <c r="AS1039" t="s">
        <v>2166</v>
      </c>
    </row>
    <row r="1040" spans="1:46" x14ac:dyDescent="0.25">
      <c r="A1040" s="1">
        <v>8.2653400000000001E-16</v>
      </c>
      <c r="B1040">
        <v>-4.1142400000000003E-2</v>
      </c>
      <c r="C1040">
        <f t="shared" si="16"/>
        <v>-4.1142400000000828E-2</v>
      </c>
      <c r="D1040" t="s">
        <v>29</v>
      </c>
      <c r="E1040" t="s">
        <v>29</v>
      </c>
      <c r="F1040" t="s">
        <v>1</v>
      </c>
      <c r="G1040" t="s">
        <v>29</v>
      </c>
      <c r="H1040" t="s">
        <v>8149</v>
      </c>
      <c r="I1040" t="s">
        <v>57168</v>
      </c>
      <c r="J1040" t="s">
        <v>19935</v>
      </c>
      <c r="K1040" t="s">
        <v>19936</v>
      </c>
      <c r="L1040" t="s">
        <v>19937</v>
      </c>
      <c r="M1040" t="s">
        <v>19938</v>
      </c>
      <c r="N1040" t="s">
        <v>19939</v>
      </c>
      <c r="O1040" t="s">
        <v>19940</v>
      </c>
      <c r="P1040" t="s">
        <v>19941</v>
      </c>
      <c r="Q1040" t="s">
        <v>19942</v>
      </c>
      <c r="R1040" t="s">
        <v>19943</v>
      </c>
      <c r="S1040" t="s">
        <v>19944</v>
      </c>
      <c r="T1040" t="s">
        <v>19945</v>
      </c>
      <c r="U1040" t="s">
        <v>76</v>
      </c>
      <c r="V1040" t="s">
        <v>77</v>
      </c>
      <c r="W1040" t="s">
        <v>19946</v>
      </c>
      <c r="X1040" t="s">
        <v>19947</v>
      </c>
      <c r="Y1040" t="s">
        <v>14</v>
      </c>
      <c r="Z1040">
        <v>2</v>
      </c>
      <c r="AA1040">
        <v>1</v>
      </c>
      <c r="AB1040">
        <v>1</v>
      </c>
      <c r="AC1040">
        <v>2</v>
      </c>
      <c r="AD1040">
        <v>0.63030699999999995</v>
      </c>
      <c r="AE1040">
        <v>0.86053500000000005</v>
      </c>
      <c r="AF1040">
        <v>61160</v>
      </c>
      <c r="AG1040" t="s">
        <v>19948</v>
      </c>
      <c r="AH1040" t="s">
        <v>19949</v>
      </c>
      <c r="AI1040" t="s">
        <v>19950</v>
      </c>
      <c r="AJ1040" t="s">
        <v>19951</v>
      </c>
      <c r="AK1040" t="s">
        <v>19952</v>
      </c>
      <c r="AL1040" t="s">
        <v>19953</v>
      </c>
      <c r="AM1040" t="s">
        <v>19944</v>
      </c>
      <c r="AN1040" t="s">
        <v>19948</v>
      </c>
      <c r="AO1040" t="s">
        <v>19956</v>
      </c>
      <c r="AQ1040" t="s">
        <v>19957</v>
      </c>
      <c r="AR1040" t="s">
        <v>19958</v>
      </c>
      <c r="AS1040" t="s">
        <v>19959</v>
      </c>
      <c r="AT1040" t="s">
        <v>19960</v>
      </c>
    </row>
    <row r="1041" spans="1:46" x14ac:dyDescent="0.25">
      <c r="A1041">
        <v>-0.78300999999999998</v>
      </c>
      <c r="B1041">
        <v>-0.82319500000000001</v>
      </c>
      <c r="C1041">
        <f t="shared" si="16"/>
        <v>-4.0185000000000026E-2</v>
      </c>
      <c r="D1041" t="s">
        <v>29</v>
      </c>
      <c r="E1041" t="s">
        <v>29</v>
      </c>
      <c r="F1041" t="s">
        <v>8149</v>
      </c>
      <c r="G1041" t="s">
        <v>0</v>
      </c>
      <c r="H1041" t="s">
        <v>8149</v>
      </c>
      <c r="I1041" t="s">
        <v>57129</v>
      </c>
      <c r="J1041" t="s">
        <v>41974</v>
      </c>
      <c r="K1041" t="s">
        <v>11824</v>
      </c>
      <c r="L1041" t="s">
        <v>41975</v>
      </c>
      <c r="M1041" t="s">
        <v>3840</v>
      </c>
      <c r="N1041" t="s">
        <v>6561</v>
      </c>
      <c r="Q1041" t="s">
        <v>31471</v>
      </c>
      <c r="R1041" t="s">
        <v>41976</v>
      </c>
      <c r="S1041" t="s">
        <v>31471</v>
      </c>
      <c r="T1041" t="s">
        <v>98</v>
      </c>
      <c r="U1041" t="s">
        <v>9</v>
      </c>
      <c r="V1041" t="s">
        <v>59</v>
      </c>
      <c r="W1041" t="s">
        <v>41977</v>
      </c>
      <c r="X1041" t="s">
        <v>41978</v>
      </c>
      <c r="Y1041" t="s">
        <v>14</v>
      </c>
      <c r="Z1041">
        <v>1</v>
      </c>
      <c r="AA1041">
        <v>4.7131999999999999E-3</v>
      </c>
      <c r="AB1041">
        <v>1.32181E-2</v>
      </c>
      <c r="AC1041">
        <v>1</v>
      </c>
      <c r="AD1041">
        <v>3.0475900000000002E-3</v>
      </c>
      <c r="AE1041">
        <v>8.2493900000000005E-3</v>
      </c>
      <c r="AF1041">
        <v>251334</v>
      </c>
      <c r="AG1041" t="s">
        <v>41979</v>
      </c>
      <c r="AI1041" t="s">
        <v>41980</v>
      </c>
      <c r="AJ1041" t="s">
        <v>41981</v>
      </c>
      <c r="AL1041" t="s">
        <v>41982</v>
      </c>
      <c r="AM1041" t="s">
        <v>41983</v>
      </c>
      <c r="AN1041" t="s">
        <v>41986</v>
      </c>
      <c r="AO1041" t="s">
        <v>41987</v>
      </c>
      <c r="AQ1041" t="s">
        <v>41988</v>
      </c>
      <c r="AS1041" t="s">
        <v>41989</v>
      </c>
    </row>
    <row r="1042" spans="1:46" x14ac:dyDescent="0.25">
      <c r="A1042">
        <v>-0.16967599999999999</v>
      </c>
      <c r="B1042">
        <v>-0.20941699999999999</v>
      </c>
      <c r="C1042">
        <f t="shared" si="16"/>
        <v>-3.9740999999999999E-2</v>
      </c>
      <c r="D1042" t="s">
        <v>29</v>
      </c>
      <c r="E1042" t="s">
        <v>29</v>
      </c>
      <c r="F1042" t="s">
        <v>8149</v>
      </c>
      <c r="G1042" t="s">
        <v>29</v>
      </c>
      <c r="H1042" t="s">
        <v>8149</v>
      </c>
      <c r="I1042" t="s">
        <v>57168</v>
      </c>
      <c r="J1042" t="s">
        <v>38732</v>
      </c>
      <c r="K1042" t="s">
        <v>38733</v>
      </c>
      <c r="L1042" t="s">
        <v>6260</v>
      </c>
      <c r="M1042" t="s">
        <v>7765</v>
      </c>
      <c r="Q1042" t="s">
        <v>38734</v>
      </c>
      <c r="R1042" t="s">
        <v>38735</v>
      </c>
      <c r="V1042" t="s">
        <v>77</v>
      </c>
      <c r="X1042" t="s">
        <v>38736</v>
      </c>
      <c r="Y1042" t="s">
        <v>14</v>
      </c>
      <c r="Z1042">
        <v>1</v>
      </c>
      <c r="AA1042">
        <v>0.35752699999999998</v>
      </c>
      <c r="AB1042">
        <v>0.53697799999999996</v>
      </c>
      <c r="AC1042">
        <v>1</v>
      </c>
      <c r="AD1042">
        <v>0.24590899999999999</v>
      </c>
      <c r="AE1042">
        <v>0.36854199999999998</v>
      </c>
      <c r="AF1042">
        <v>6558</v>
      </c>
      <c r="AG1042" t="s">
        <v>38737</v>
      </c>
      <c r="AI1042" t="s">
        <v>38738</v>
      </c>
      <c r="AJ1042" t="s">
        <v>38739</v>
      </c>
      <c r="AK1042" t="s">
        <v>38740</v>
      </c>
      <c r="AM1042" t="s">
        <v>38741</v>
      </c>
      <c r="AN1042" t="s">
        <v>38737</v>
      </c>
      <c r="AP1042" t="s">
        <v>38744</v>
      </c>
      <c r="AQ1042" t="s">
        <v>38745</v>
      </c>
      <c r="AR1042" t="s">
        <v>38746</v>
      </c>
      <c r="AS1042" t="s">
        <v>38747</v>
      </c>
      <c r="AT1042" t="s">
        <v>38748</v>
      </c>
    </row>
    <row r="1043" spans="1:46" x14ac:dyDescent="0.25">
      <c r="A1043">
        <v>1.32507</v>
      </c>
      <c r="B1043">
        <v>1.28705</v>
      </c>
      <c r="C1043">
        <f t="shared" si="16"/>
        <v>-3.8019999999999943E-2</v>
      </c>
      <c r="D1043" t="s">
        <v>29</v>
      </c>
      <c r="E1043" t="s">
        <v>0</v>
      </c>
      <c r="F1043" t="s">
        <v>1</v>
      </c>
      <c r="G1043" t="s">
        <v>0</v>
      </c>
      <c r="H1043" t="s">
        <v>1</v>
      </c>
      <c r="I1043" t="s">
        <v>57169</v>
      </c>
      <c r="J1043" t="s">
        <v>6088</v>
      </c>
      <c r="L1043" t="s">
        <v>6089</v>
      </c>
      <c r="M1043" t="s">
        <v>1177</v>
      </c>
      <c r="Q1043" t="s">
        <v>6090</v>
      </c>
      <c r="R1043" t="s">
        <v>6091</v>
      </c>
      <c r="T1043" t="s">
        <v>6092</v>
      </c>
      <c r="U1043" t="s">
        <v>347</v>
      </c>
      <c r="V1043" t="s">
        <v>77</v>
      </c>
      <c r="W1043" t="s">
        <v>6093</v>
      </c>
      <c r="X1043" t="s">
        <v>6094</v>
      </c>
      <c r="Y1043" t="s">
        <v>14</v>
      </c>
      <c r="Z1043">
        <v>3</v>
      </c>
      <c r="AA1043" s="1">
        <v>4.3720900000000001E-7</v>
      </c>
      <c r="AB1043" s="1">
        <v>4.9816599999999998E-6</v>
      </c>
      <c r="AC1043">
        <v>3</v>
      </c>
      <c r="AD1043" s="1">
        <v>4.4166800000000001E-7</v>
      </c>
      <c r="AE1043" s="1">
        <v>3.9546999999999996E-6</v>
      </c>
      <c r="AF1043">
        <v>372915</v>
      </c>
      <c r="AG1043" t="s">
        <v>6095</v>
      </c>
      <c r="AI1043" t="s">
        <v>6096</v>
      </c>
      <c r="AJ1043" t="s">
        <v>6097</v>
      </c>
      <c r="AL1043" t="s">
        <v>6098</v>
      </c>
      <c r="AN1043" t="s">
        <v>6101</v>
      </c>
      <c r="AQ1043" t="s">
        <v>6102</v>
      </c>
      <c r="AS1043" t="s">
        <v>6103</v>
      </c>
    </row>
    <row r="1044" spans="1:46" x14ac:dyDescent="0.25">
      <c r="A1044">
        <v>-1.03712</v>
      </c>
      <c r="B1044">
        <v>-1.0749</v>
      </c>
      <c r="C1044">
        <f t="shared" si="16"/>
        <v>-3.7779999999999925E-2</v>
      </c>
      <c r="D1044" t="s">
        <v>29</v>
      </c>
      <c r="E1044" t="s">
        <v>0</v>
      </c>
      <c r="F1044" t="s">
        <v>8149</v>
      </c>
      <c r="G1044" t="s">
        <v>0</v>
      </c>
      <c r="H1044" t="s">
        <v>8149</v>
      </c>
      <c r="I1044" t="s">
        <v>57169</v>
      </c>
      <c r="J1044" t="s">
        <v>44856</v>
      </c>
      <c r="L1044" t="s">
        <v>44857</v>
      </c>
      <c r="M1044" t="s">
        <v>44858</v>
      </c>
      <c r="N1044" t="s">
        <v>44859</v>
      </c>
      <c r="R1044" t="s">
        <v>11180</v>
      </c>
      <c r="S1044" t="s">
        <v>7498</v>
      </c>
      <c r="T1044" t="s">
        <v>44860</v>
      </c>
      <c r="U1044" t="s">
        <v>9</v>
      </c>
      <c r="V1044" t="s">
        <v>59</v>
      </c>
      <c r="W1044" t="s">
        <v>44861</v>
      </c>
      <c r="X1044" t="s">
        <v>44862</v>
      </c>
      <c r="Y1044" t="s">
        <v>14</v>
      </c>
      <c r="Z1044">
        <v>4</v>
      </c>
      <c r="AA1044" s="1">
        <v>2.27394E-7</v>
      </c>
      <c r="AB1044" s="1">
        <v>2.77759E-6</v>
      </c>
      <c r="AC1044">
        <v>5</v>
      </c>
      <c r="AD1044" s="1">
        <v>3.6606999999999997E-11</v>
      </c>
      <c r="AE1044" s="1">
        <v>8.6720600000000001E-10</v>
      </c>
      <c r="AF1044">
        <v>208381</v>
      </c>
      <c r="AG1044" t="s">
        <v>44863</v>
      </c>
      <c r="AI1044" t="s">
        <v>44864</v>
      </c>
      <c r="AJ1044" t="s">
        <v>44865</v>
      </c>
      <c r="AL1044" t="s">
        <v>44866</v>
      </c>
      <c r="AM1044" t="s">
        <v>44867</v>
      </c>
      <c r="AN1044" t="s">
        <v>44870</v>
      </c>
      <c r="AO1044" t="s">
        <v>44871</v>
      </c>
      <c r="AQ1044" t="s">
        <v>44872</v>
      </c>
      <c r="AS1044" t="s">
        <v>44873</v>
      </c>
    </row>
    <row r="1045" spans="1:46" x14ac:dyDescent="0.25">
      <c r="A1045">
        <v>1.92377</v>
      </c>
      <c r="B1045">
        <v>1.8863700000000001</v>
      </c>
      <c r="C1045">
        <f t="shared" si="16"/>
        <v>-3.7399999999999878E-2</v>
      </c>
      <c r="D1045" t="s">
        <v>29</v>
      </c>
      <c r="E1045" t="s">
        <v>0</v>
      </c>
      <c r="F1045" t="s">
        <v>1</v>
      </c>
      <c r="G1045" t="s">
        <v>0</v>
      </c>
      <c r="H1045" t="s">
        <v>1</v>
      </c>
      <c r="I1045" t="s">
        <v>57169</v>
      </c>
      <c r="J1045" t="s">
        <v>3692</v>
      </c>
      <c r="K1045" t="s">
        <v>3693</v>
      </c>
      <c r="L1045" t="s">
        <v>3694</v>
      </c>
      <c r="M1045" t="s">
        <v>3695</v>
      </c>
      <c r="N1045" t="s">
        <v>3696</v>
      </c>
      <c r="Q1045" t="s">
        <v>3697</v>
      </c>
      <c r="R1045" t="s">
        <v>3698</v>
      </c>
      <c r="T1045" t="s">
        <v>3699</v>
      </c>
      <c r="U1045" t="s">
        <v>9</v>
      </c>
      <c r="V1045" t="s">
        <v>99</v>
      </c>
      <c r="W1045" t="s">
        <v>3700</v>
      </c>
      <c r="X1045" t="s">
        <v>3701</v>
      </c>
      <c r="Y1045" t="s">
        <v>14</v>
      </c>
      <c r="Z1045">
        <v>3</v>
      </c>
      <c r="AA1045" s="1">
        <v>1.9936599999999998E-6</v>
      </c>
      <c r="AB1045" s="1">
        <v>1.9006599999999999E-5</v>
      </c>
      <c r="AC1045">
        <v>3</v>
      </c>
      <c r="AD1045" s="1">
        <v>3.98892E-7</v>
      </c>
      <c r="AE1045" s="1">
        <v>3.6152799999999998E-6</v>
      </c>
      <c r="AF1045">
        <v>5250470</v>
      </c>
      <c r="AG1045" t="s">
        <v>3702</v>
      </c>
      <c r="AI1045" t="s">
        <v>3703</v>
      </c>
      <c r="AJ1045" t="s">
        <v>3704</v>
      </c>
      <c r="AL1045" t="s">
        <v>3705</v>
      </c>
      <c r="AM1045" t="s">
        <v>3706</v>
      </c>
      <c r="AN1045" t="s">
        <v>3702</v>
      </c>
      <c r="AO1045" t="s">
        <v>3709</v>
      </c>
      <c r="AQ1045" t="s">
        <v>3710</v>
      </c>
      <c r="AR1045" t="s">
        <v>1950</v>
      </c>
      <c r="AS1045" t="s">
        <v>3711</v>
      </c>
    </row>
    <row r="1046" spans="1:46" x14ac:dyDescent="0.25">
      <c r="A1046">
        <v>-0.42546</v>
      </c>
      <c r="B1046">
        <v>-0.46151300000000001</v>
      </c>
      <c r="C1046">
        <f t="shared" si="16"/>
        <v>-3.6053000000000002E-2</v>
      </c>
      <c r="D1046" t="s">
        <v>29</v>
      </c>
      <c r="E1046" t="s">
        <v>29</v>
      </c>
      <c r="F1046" t="s">
        <v>8149</v>
      </c>
      <c r="G1046" t="s">
        <v>29</v>
      </c>
      <c r="H1046" t="s">
        <v>8149</v>
      </c>
      <c r="I1046" t="s">
        <v>57168</v>
      </c>
      <c r="J1046" t="s">
        <v>35220</v>
      </c>
      <c r="K1046" t="s">
        <v>35221</v>
      </c>
      <c r="L1046" t="s">
        <v>35222</v>
      </c>
      <c r="M1046" t="s">
        <v>35223</v>
      </c>
      <c r="N1046" t="s">
        <v>35224</v>
      </c>
      <c r="O1046" t="s">
        <v>35225</v>
      </c>
      <c r="Q1046" t="s">
        <v>2974</v>
      </c>
      <c r="R1046" t="s">
        <v>6600</v>
      </c>
      <c r="T1046" t="s">
        <v>35226</v>
      </c>
      <c r="U1046" t="s">
        <v>996</v>
      </c>
      <c r="V1046" t="s">
        <v>77</v>
      </c>
      <c r="W1046" t="s">
        <v>35227</v>
      </c>
      <c r="X1046" t="s">
        <v>35228</v>
      </c>
      <c r="Y1046" t="s">
        <v>14</v>
      </c>
      <c r="Z1046">
        <v>5</v>
      </c>
      <c r="AA1046">
        <v>0.18399499999999999</v>
      </c>
      <c r="AB1046">
        <v>0.301232</v>
      </c>
      <c r="AC1046">
        <v>4</v>
      </c>
      <c r="AD1046">
        <v>1.1945900000000001E-2</v>
      </c>
      <c r="AE1046">
        <v>2.6371499999999999E-2</v>
      </c>
      <c r="AF1046">
        <v>38755</v>
      </c>
      <c r="AG1046" t="s">
        <v>35229</v>
      </c>
      <c r="AH1046" t="s">
        <v>35230</v>
      </c>
      <c r="AI1046" t="s">
        <v>35231</v>
      </c>
      <c r="AJ1046" t="s">
        <v>35232</v>
      </c>
      <c r="AL1046" t="s">
        <v>35233</v>
      </c>
      <c r="AM1046" t="s">
        <v>35234</v>
      </c>
      <c r="AN1046" t="s">
        <v>35237</v>
      </c>
      <c r="AO1046" t="s">
        <v>35238</v>
      </c>
      <c r="AQ1046" t="s">
        <v>35239</v>
      </c>
      <c r="AR1046" t="s">
        <v>35240</v>
      </c>
      <c r="AS1046" t="s">
        <v>35241</v>
      </c>
      <c r="AT1046" t="s">
        <v>35242</v>
      </c>
    </row>
    <row r="1047" spans="1:46" x14ac:dyDescent="0.25">
      <c r="A1047">
        <v>2.0770900000000001</v>
      </c>
      <c r="B1047">
        <v>2.0413999999999999</v>
      </c>
      <c r="C1047">
        <f t="shared" si="16"/>
        <v>-3.5690000000000222E-2</v>
      </c>
      <c r="D1047" t="s">
        <v>29</v>
      </c>
      <c r="E1047" t="s">
        <v>0</v>
      </c>
      <c r="F1047" t="s">
        <v>1</v>
      </c>
      <c r="G1047" t="s">
        <v>0</v>
      </c>
      <c r="H1047" t="s">
        <v>1</v>
      </c>
      <c r="I1047" t="s">
        <v>57169</v>
      </c>
      <c r="J1047" t="s">
        <v>2418</v>
      </c>
      <c r="K1047" t="s">
        <v>2419</v>
      </c>
      <c r="L1047" t="s">
        <v>2420</v>
      </c>
      <c r="Q1047" t="s">
        <v>2421</v>
      </c>
      <c r="R1047" t="s">
        <v>2422</v>
      </c>
      <c r="S1047" t="s">
        <v>462</v>
      </c>
      <c r="T1047" t="s">
        <v>2423</v>
      </c>
      <c r="U1047" t="s">
        <v>347</v>
      </c>
      <c r="V1047" t="s">
        <v>77</v>
      </c>
      <c r="X1047" t="s">
        <v>2424</v>
      </c>
      <c r="Y1047" t="s">
        <v>14</v>
      </c>
      <c r="Z1047">
        <v>2</v>
      </c>
      <c r="AA1047" s="1">
        <v>7.3654300000000002E-6</v>
      </c>
      <c r="AB1047" s="1">
        <v>5.9685899999999997E-5</v>
      </c>
      <c r="AC1047">
        <v>2</v>
      </c>
      <c r="AD1047" s="1">
        <v>3.3341600000000003E-7</v>
      </c>
      <c r="AE1047" s="1">
        <v>3.08702E-6</v>
      </c>
      <c r="AF1047">
        <v>1188580</v>
      </c>
      <c r="AG1047" t="s">
        <v>2425</v>
      </c>
      <c r="AI1047" t="s">
        <v>2426</v>
      </c>
      <c r="AJ1047" t="s">
        <v>2427</v>
      </c>
      <c r="AK1047" t="s">
        <v>2428</v>
      </c>
      <c r="AL1047" t="s">
        <v>2429</v>
      </c>
      <c r="AM1047" t="s">
        <v>2430</v>
      </c>
      <c r="AN1047" t="s">
        <v>2433</v>
      </c>
      <c r="AQ1047" t="s">
        <v>2434</v>
      </c>
      <c r="AR1047" t="s">
        <v>2435</v>
      </c>
      <c r="AS1047" t="s">
        <v>2436</v>
      </c>
    </row>
    <row r="1048" spans="1:46" x14ac:dyDescent="0.25">
      <c r="A1048">
        <v>-0.78864199999999995</v>
      </c>
      <c r="B1048">
        <v>-0.82391800000000004</v>
      </c>
      <c r="C1048">
        <f t="shared" si="16"/>
        <v>-3.5276000000000085E-2</v>
      </c>
      <c r="D1048" t="s">
        <v>29</v>
      </c>
      <c r="E1048" t="s">
        <v>0</v>
      </c>
      <c r="F1048" t="s">
        <v>8149</v>
      </c>
      <c r="G1048" t="s">
        <v>0</v>
      </c>
      <c r="H1048" t="s">
        <v>8149</v>
      </c>
      <c r="I1048" t="s">
        <v>57169</v>
      </c>
      <c r="J1048" t="s">
        <v>45852</v>
      </c>
      <c r="K1048" t="s">
        <v>45853</v>
      </c>
      <c r="L1048" t="s">
        <v>45854</v>
      </c>
      <c r="M1048" t="s">
        <v>45855</v>
      </c>
      <c r="N1048" t="s">
        <v>45856</v>
      </c>
      <c r="O1048" t="s">
        <v>45857</v>
      </c>
      <c r="Q1048" t="s">
        <v>45858</v>
      </c>
      <c r="R1048" t="s">
        <v>45859</v>
      </c>
      <c r="T1048" t="s">
        <v>45860</v>
      </c>
      <c r="U1048" t="s">
        <v>9</v>
      </c>
      <c r="V1048" t="s">
        <v>266</v>
      </c>
      <c r="X1048" t="s">
        <v>45861</v>
      </c>
      <c r="Y1048" t="s">
        <v>14</v>
      </c>
      <c r="Z1048">
        <v>4</v>
      </c>
      <c r="AA1048">
        <v>6.6589199999999996E-4</v>
      </c>
      <c r="AB1048">
        <v>2.5300700000000001E-3</v>
      </c>
      <c r="AC1048">
        <v>4</v>
      </c>
      <c r="AD1048">
        <v>2.5582600000000001E-4</v>
      </c>
      <c r="AE1048">
        <v>9.785760000000001E-4</v>
      </c>
      <c r="AF1048">
        <v>272483</v>
      </c>
      <c r="AG1048" t="s">
        <v>45862</v>
      </c>
      <c r="AH1048" t="s">
        <v>45863</v>
      </c>
      <c r="AI1048" t="s">
        <v>45864</v>
      </c>
      <c r="AJ1048" t="s">
        <v>45865</v>
      </c>
      <c r="AL1048" t="s">
        <v>45866</v>
      </c>
      <c r="AM1048" t="s">
        <v>45867</v>
      </c>
      <c r="AN1048" t="s">
        <v>45862</v>
      </c>
      <c r="AP1048" t="s">
        <v>45870</v>
      </c>
      <c r="AQ1048" t="s">
        <v>45871</v>
      </c>
      <c r="AS1048" t="s">
        <v>45872</v>
      </c>
      <c r="AT1048" t="s">
        <v>45873</v>
      </c>
    </row>
    <row r="1049" spans="1:46" x14ac:dyDescent="0.25">
      <c r="A1049">
        <v>3.4496800000000001E-2</v>
      </c>
      <c r="B1049" s="1">
        <v>-1.02496E-17</v>
      </c>
      <c r="C1049">
        <f t="shared" si="16"/>
        <v>-3.4496800000000008E-2</v>
      </c>
      <c r="D1049" t="s">
        <v>29</v>
      </c>
      <c r="E1049" t="s">
        <v>29</v>
      </c>
      <c r="F1049" t="s">
        <v>1</v>
      </c>
      <c r="G1049" t="s">
        <v>29</v>
      </c>
      <c r="H1049" t="s">
        <v>8149</v>
      </c>
      <c r="I1049" t="s">
        <v>57168</v>
      </c>
      <c r="J1049" t="s">
        <v>6380</v>
      </c>
      <c r="K1049" t="s">
        <v>423</v>
      </c>
      <c r="L1049" t="s">
        <v>24370</v>
      </c>
      <c r="M1049" t="s">
        <v>241</v>
      </c>
      <c r="N1049" t="s">
        <v>241</v>
      </c>
      <c r="Q1049" t="s">
        <v>24371</v>
      </c>
      <c r="R1049" t="s">
        <v>24372</v>
      </c>
      <c r="T1049" t="s">
        <v>1863</v>
      </c>
      <c r="U1049" t="s">
        <v>347</v>
      </c>
      <c r="V1049" t="s">
        <v>77</v>
      </c>
      <c r="W1049" t="s">
        <v>2802</v>
      </c>
      <c r="X1049" t="s">
        <v>24373</v>
      </c>
      <c r="Y1049" t="s">
        <v>14</v>
      </c>
      <c r="Z1049">
        <v>1</v>
      </c>
      <c r="AA1049">
        <v>0.72908600000000001</v>
      </c>
      <c r="AB1049">
        <v>1</v>
      </c>
      <c r="AC1049">
        <v>2</v>
      </c>
      <c r="AD1049">
        <v>1</v>
      </c>
      <c r="AE1049">
        <v>1</v>
      </c>
      <c r="AF1049">
        <v>629011</v>
      </c>
      <c r="AG1049" t="s">
        <v>24374</v>
      </c>
      <c r="AI1049" t="s">
        <v>24375</v>
      </c>
      <c r="AJ1049" t="s">
        <v>24376</v>
      </c>
      <c r="AK1049" t="s">
        <v>24377</v>
      </c>
      <c r="AL1049" t="s">
        <v>24378</v>
      </c>
      <c r="AM1049" t="s">
        <v>24379</v>
      </c>
      <c r="AN1049" t="s">
        <v>24374</v>
      </c>
      <c r="AO1049" t="s">
        <v>1874</v>
      </c>
      <c r="AS1049" t="s">
        <v>24382</v>
      </c>
    </row>
    <row r="1050" spans="1:46" x14ac:dyDescent="0.25">
      <c r="A1050">
        <v>1.3786400000000001</v>
      </c>
      <c r="B1050">
        <v>1.3450599999999999</v>
      </c>
      <c r="C1050">
        <f t="shared" si="16"/>
        <v>-3.3580000000000165E-2</v>
      </c>
      <c r="D1050" t="s">
        <v>29</v>
      </c>
      <c r="E1050" t="s">
        <v>0</v>
      </c>
      <c r="F1050" t="s">
        <v>1</v>
      </c>
      <c r="G1050" t="s">
        <v>0</v>
      </c>
      <c r="H1050" t="s">
        <v>1</v>
      </c>
      <c r="I1050" t="s">
        <v>57169</v>
      </c>
      <c r="J1050" t="s">
        <v>9159</v>
      </c>
      <c r="K1050" t="s">
        <v>9160</v>
      </c>
      <c r="L1050" t="s">
        <v>9161</v>
      </c>
      <c r="M1050" t="s">
        <v>9162</v>
      </c>
      <c r="N1050" t="s">
        <v>9163</v>
      </c>
      <c r="Q1050" t="s">
        <v>9164</v>
      </c>
      <c r="R1050" t="s">
        <v>9165</v>
      </c>
      <c r="S1050" t="s">
        <v>9166</v>
      </c>
      <c r="T1050" t="s">
        <v>9167</v>
      </c>
      <c r="U1050" t="s">
        <v>9</v>
      </c>
      <c r="V1050" t="s">
        <v>10</v>
      </c>
      <c r="W1050" t="s">
        <v>9168</v>
      </c>
      <c r="X1050" t="s">
        <v>9169</v>
      </c>
      <c r="Y1050" t="s">
        <v>14</v>
      </c>
      <c r="Z1050">
        <v>5</v>
      </c>
      <c r="AA1050" s="1">
        <v>9.3436899999999999E-8</v>
      </c>
      <c r="AB1050" s="1">
        <v>1.2539800000000001E-6</v>
      </c>
      <c r="AC1050">
        <v>6</v>
      </c>
      <c r="AD1050" s="1">
        <v>6.2094300000000001E-9</v>
      </c>
      <c r="AE1050" s="1">
        <v>9.1937100000000003E-8</v>
      </c>
      <c r="AF1050">
        <v>6461660</v>
      </c>
      <c r="AG1050" t="s">
        <v>9170</v>
      </c>
      <c r="AI1050" t="s">
        <v>9171</v>
      </c>
      <c r="AJ1050" t="s">
        <v>9172</v>
      </c>
      <c r="AK1050" t="s">
        <v>9173</v>
      </c>
      <c r="AL1050" t="s">
        <v>9174</v>
      </c>
      <c r="AM1050" t="s">
        <v>9175</v>
      </c>
      <c r="AN1050" t="s">
        <v>9178</v>
      </c>
      <c r="AO1050" t="s">
        <v>9179</v>
      </c>
      <c r="AQ1050" t="s">
        <v>9180</v>
      </c>
      <c r="AR1050" t="s">
        <v>1950</v>
      </c>
      <c r="AS1050" t="s">
        <v>9181</v>
      </c>
    </row>
    <row r="1051" spans="1:46" x14ac:dyDescent="0.25">
      <c r="A1051">
        <v>0.98202100000000003</v>
      </c>
      <c r="B1051">
        <v>0.94945100000000004</v>
      </c>
      <c r="C1051">
        <f t="shared" si="16"/>
        <v>-3.2569999999999988E-2</v>
      </c>
      <c r="D1051" t="s">
        <v>29</v>
      </c>
      <c r="E1051" t="s">
        <v>0</v>
      </c>
      <c r="F1051" t="s">
        <v>1</v>
      </c>
      <c r="G1051" t="s">
        <v>0</v>
      </c>
      <c r="H1051" t="s">
        <v>1</v>
      </c>
      <c r="I1051" t="s">
        <v>57169</v>
      </c>
      <c r="J1051" t="s">
        <v>17736</v>
      </c>
      <c r="K1051" t="s">
        <v>17737</v>
      </c>
      <c r="L1051" t="s">
        <v>586</v>
      </c>
      <c r="M1051" t="s">
        <v>17738</v>
      </c>
      <c r="N1051" t="s">
        <v>321</v>
      </c>
      <c r="O1051" t="s">
        <v>17739</v>
      </c>
      <c r="Q1051" t="s">
        <v>17740</v>
      </c>
      <c r="R1051" t="s">
        <v>17741</v>
      </c>
      <c r="T1051" t="s">
        <v>6696</v>
      </c>
      <c r="U1051" t="s">
        <v>347</v>
      </c>
      <c r="V1051" t="s">
        <v>77</v>
      </c>
      <c r="X1051" t="s">
        <v>17742</v>
      </c>
      <c r="Y1051" t="s">
        <v>14</v>
      </c>
      <c r="Z1051">
        <v>8</v>
      </c>
      <c r="AA1051" s="1">
        <v>4.4093000000000003E-6</v>
      </c>
      <c r="AB1051" s="1">
        <v>3.8406399999999999E-5</v>
      </c>
      <c r="AC1051">
        <v>8</v>
      </c>
      <c r="AD1051" s="1">
        <v>5.6621800000000001E-6</v>
      </c>
      <c r="AE1051" s="1">
        <v>3.6697299999999998E-5</v>
      </c>
      <c r="AF1051">
        <v>460181</v>
      </c>
      <c r="AG1051" t="s">
        <v>17743</v>
      </c>
      <c r="AH1051" t="s">
        <v>17744</v>
      </c>
      <c r="AI1051" t="s">
        <v>17745</v>
      </c>
      <c r="AJ1051" t="s">
        <v>17746</v>
      </c>
      <c r="AL1051" t="s">
        <v>17747</v>
      </c>
      <c r="AN1051" t="s">
        <v>17750</v>
      </c>
      <c r="AO1051" t="s">
        <v>17751</v>
      </c>
      <c r="AP1051" t="s">
        <v>17752</v>
      </c>
      <c r="AS1051" t="s">
        <v>17753</v>
      </c>
      <c r="AT1051" t="s">
        <v>17754</v>
      </c>
    </row>
    <row r="1052" spans="1:46" x14ac:dyDescent="0.25">
      <c r="A1052">
        <v>-0.44562800000000002</v>
      </c>
      <c r="B1052">
        <v>-0.47809800000000002</v>
      </c>
      <c r="C1052">
        <f t="shared" si="16"/>
        <v>-3.2469999999999999E-2</v>
      </c>
      <c r="D1052" t="s">
        <v>29</v>
      </c>
      <c r="E1052" t="s">
        <v>29</v>
      </c>
      <c r="F1052" t="s">
        <v>8149</v>
      </c>
      <c r="G1052" t="s">
        <v>29</v>
      </c>
      <c r="H1052" t="s">
        <v>8149</v>
      </c>
      <c r="I1052" t="s">
        <v>57168</v>
      </c>
      <c r="J1052" t="s">
        <v>40183</v>
      </c>
      <c r="K1052" t="s">
        <v>13371</v>
      </c>
      <c r="L1052" t="s">
        <v>40184</v>
      </c>
      <c r="M1052" t="s">
        <v>1466</v>
      </c>
      <c r="N1052" t="s">
        <v>1467</v>
      </c>
      <c r="Q1052" t="s">
        <v>1571</v>
      </c>
      <c r="R1052" t="s">
        <v>40185</v>
      </c>
      <c r="S1052" t="s">
        <v>1571</v>
      </c>
      <c r="T1052" t="s">
        <v>1470</v>
      </c>
      <c r="U1052" t="s">
        <v>9</v>
      </c>
      <c r="V1052" t="s">
        <v>10</v>
      </c>
      <c r="X1052" t="s">
        <v>40186</v>
      </c>
      <c r="Y1052" t="s">
        <v>14</v>
      </c>
      <c r="Z1052">
        <v>6</v>
      </c>
      <c r="AA1052">
        <v>8.3582500000000004E-2</v>
      </c>
      <c r="AB1052">
        <v>0.15492700000000001</v>
      </c>
      <c r="AC1052">
        <v>9</v>
      </c>
      <c r="AD1052">
        <v>8.9489700000000005E-2</v>
      </c>
      <c r="AE1052">
        <v>0.15090700000000001</v>
      </c>
      <c r="AF1052">
        <v>347029</v>
      </c>
      <c r="AG1052" t="s">
        <v>40187</v>
      </c>
      <c r="AI1052" t="s">
        <v>40188</v>
      </c>
      <c r="AJ1052" t="s">
        <v>40189</v>
      </c>
      <c r="AL1052" t="s">
        <v>40190</v>
      </c>
      <c r="AM1052" t="s">
        <v>40191</v>
      </c>
      <c r="AN1052" t="s">
        <v>40194</v>
      </c>
      <c r="AQ1052" t="s">
        <v>40195</v>
      </c>
      <c r="AS1052" t="s">
        <v>732</v>
      </c>
    </row>
    <row r="1053" spans="1:46" x14ac:dyDescent="0.25">
      <c r="A1053">
        <v>-1.51728</v>
      </c>
      <c r="B1053">
        <v>-1.5485199999999999</v>
      </c>
      <c r="C1053">
        <f t="shared" si="16"/>
        <v>-3.1239999999999934E-2</v>
      </c>
      <c r="D1053" t="s">
        <v>29</v>
      </c>
      <c r="E1053" t="s">
        <v>0</v>
      </c>
      <c r="F1053" t="s">
        <v>8149</v>
      </c>
      <c r="G1053" t="s">
        <v>0</v>
      </c>
      <c r="H1053" t="s">
        <v>8149</v>
      </c>
      <c r="I1053" t="s">
        <v>57169</v>
      </c>
      <c r="L1053" t="s">
        <v>47182</v>
      </c>
      <c r="X1053" t="s">
        <v>8803</v>
      </c>
      <c r="Y1053" t="s">
        <v>14</v>
      </c>
      <c r="Z1053">
        <v>1</v>
      </c>
      <c r="AA1053">
        <v>1.02481E-4</v>
      </c>
      <c r="AB1053">
        <v>5.2880799999999997E-4</v>
      </c>
      <c r="AC1053">
        <v>1</v>
      </c>
      <c r="AD1053">
        <v>2.3416299999999999E-4</v>
      </c>
      <c r="AE1053">
        <v>9.0580000000000001E-4</v>
      </c>
      <c r="AF1053" t="s">
        <v>15</v>
      </c>
      <c r="AG1053" t="s">
        <v>47183</v>
      </c>
      <c r="AI1053" t="s">
        <v>47184</v>
      </c>
      <c r="AJ1053" t="s">
        <v>47185</v>
      </c>
      <c r="AL1053" t="s">
        <v>47186</v>
      </c>
      <c r="AM1053" t="s">
        <v>47187</v>
      </c>
      <c r="AN1053" t="s">
        <v>47190</v>
      </c>
    </row>
    <row r="1054" spans="1:46" x14ac:dyDescent="0.25">
      <c r="A1054">
        <v>-0.63643700000000003</v>
      </c>
      <c r="B1054">
        <v>-0.66761400000000004</v>
      </c>
      <c r="C1054">
        <f t="shared" si="16"/>
        <v>-3.117700000000001E-2</v>
      </c>
      <c r="D1054" t="s">
        <v>29</v>
      </c>
      <c r="E1054" t="s">
        <v>29</v>
      </c>
      <c r="F1054" t="s">
        <v>8149</v>
      </c>
      <c r="G1054" t="s">
        <v>29</v>
      </c>
      <c r="H1054" t="s">
        <v>8149</v>
      </c>
      <c r="I1054" t="s">
        <v>57168</v>
      </c>
      <c r="J1054" t="s">
        <v>55317</v>
      </c>
      <c r="K1054" t="s">
        <v>36941</v>
      </c>
      <c r="L1054" t="s">
        <v>55318</v>
      </c>
      <c r="M1054" t="s">
        <v>806</v>
      </c>
      <c r="R1054" t="s">
        <v>55319</v>
      </c>
      <c r="T1054" t="s">
        <v>16801</v>
      </c>
      <c r="U1054" t="s">
        <v>9</v>
      </c>
      <c r="V1054" t="s">
        <v>59</v>
      </c>
      <c r="W1054" t="s">
        <v>27071</v>
      </c>
      <c r="X1054" t="s">
        <v>55320</v>
      </c>
      <c r="Y1054" t="s">
        <v>14</v>
      </c>
      <c r="Z1054">
        <v>1</v>
      </c>
      <c r="AA1054">
        <v>7.2136500000000006E-2</v>
      </c>
      <c r="AB1054">
        <v>0.136627</v>
      </c>
      <c r="AC1054">
        <v>1</v>
      </c>
      <c r="AD1054">
        <v>4.6387999999999999E-2</v>
      </c>
      <c r="AE1054">
        <v>8.4756700000000004E-2</v>
      </c>
      <c r="AF1054">
        <v>74152</v>
      </c>
      <c r="AG1054" t="s">
        <v>55321</v>
      </c>
      <c r="AI1054" t="s">
        <v>55322</v>
      </c>
      <c r="AJ1054" t="s">
        <v>55323</v>
      </c>
      <c r="AK1054" t="s">
        <v>55324</v>
      </c>
      <c r="AL1054" t="s">
        <v>55325</v>
      </c>
      <c r="AM1054" t="s">
        <v>55326</v>
      </c>
      <c r="AN1054" t="s">
        <v>55329</v>
      </c>
      <c r="AQ1054" t="s">
        <v>55330</v>
      </c>
      <c r="AS1054" t="s">
        <v>55331</v>
      </c>
    </row>
    <row r="1055" spans="1:46" x14ac:dyDescent="0.25">
      <c r="A1055">
        <v>-0.56848100000000001</v>
      </c>
      <c r="B1055">
        <v>-0.59954399999999997</v>
      </c>
      <c r="C1055">
        <f t="shared" si="16"/>
        <v>-3.1062999999999952E-2</v>
      </c>
      <c r="D1055" t="s">
        <v>29</v>
      </c>
      <c r="E1055" t="s">
        <v>29</v>
      </c>
      <c r="F1055" t="s">
        <v>8149</v>
      </c>
      <c r="G1055" t="s">
        <v>29</v>
      </c>
      <c r="H1055" t="s">
        <v>8149</v>
      </c>
      <c r="I1055" t="s">
        <v>57168</v>
      </c>
      <c r="J1055" t="s">
        <v>31362</v>
      </c>
      <c r="K1055" t="s">
        <v>520</v>
      </c>
      <c r="L1055" t="s">
        <v>42129</v>
      </c>
      <c r="M1055" t="s">
        <v>241</v>
      </c>
      <c r="N1055" t="s">
        <v>241</v>
      </c>
      <c r="Q1055" t="s">
        <v>42130</v>
      </c>
      <c r="R1055" t="s">
        <v>42131</v>
      </c>
      <c r="T1055" t="s">
        <v>243</v>
      </c>
      <c r="U1055" t="s">
        <v>9</v>
      </c>
      <c r="V1055" t="s">
        <v>10</v>
      </c>
      <c r="W1055" t="s">
        <v>42132</v>
      </c>
      <c r="X1055" t="s">
        <v>392</v>
      </c>
      <c r="Y1055" t="s">
        <v>14</v>
      </c>
      <c r="Z1055">
        <v>4</v>
      </c>
      <c r="AA1055">
        <v>1.1518199999999999E-2</v>
      </c>
      <c r="AB1055">
        <v>2.8449700000000001E-2</v>
      </c>
      <c r="AC1055">
        <v>4</v>
      </c>
      <c r="AD1055">
        <v>1.04262E-2</v>
      </c>
      <c r="AE1055">
        <v>2.3530800000000001E-2</v>
      </c>
      <c r="AF1055">
        <v>11315200</v>
      </c>
      <c r="AG1055" t="s">
        <v>42133</v>
      </c>
      <c r="AI1055" t="s">
        <v>42134</v>
      </c>
      <c r="AJ1055" t="s">
        <v>42135</v>
      </c>
      <c r="AL1055" t="s">
        <v>42136</v>
      </c>
      <c r="AN1055" t="s">
        <v>42133</v>
      </c>
      <c r="AO1055" t="s">
        <v>547</v>
      </c>
      <c r="AQ1055" t="s">
        <v>548</v>
      </c>
    </row>
    <row r="1056" spans="1:46" x14ac:dyDescent="0.25">
      <c r="A1056">
        <v>0.70954300000000003</v>
      </c>
      <c r="B1056">
        <v>0.67964599999999997</v>
      </c>
      <c r="C1056">
        <f t="shared" si="16"/>
        <v>-2.9897000000000062E-2</v>
      </c>
      <c r="D1056" t="s">
        <v>29</v>
      </c>
      <c r="E1056" t="s">
        <v>29</v>
      </c>
      <c r="F1056" t="s">
        <v>1</v>
      </c>
      <c r="G1056" t="s">
        <v>0</v>
      </c>
      <c r="H1056" t="s">
        <v>1</v>
      </c>
      <c r="I1056" t="s">
        <v>57129</v>
      </c>
      <c r="J1056" t="s">
        <v>17705</v>
      </c>
      <c r="K1056" t="s">
        <v>17706</v>
      </c>
      <c r="L1056" t="s">
        <v>17707</v>
      </c>
      <c r="M1056" t="s">
        <v>17708</v>
      </c>
      <c r="N1056" t="s">
        <v>17709</v>
      </c>
      <c r="Q1056" t="s">
        <v>17710</v>
      </c>
      <c r="R1056" t="s">
        <v>17711</v>
      </c>
      <c r="T1056" t="s">
        <v>17712</v>
      </c>
      <c r="U1056" t="s">
        <v>76</v>
      </c>
      <c r="V1056" t="s">
        <v>77</v>
      </c>
      <c r="X1056" t="s">
        <v>17713</v>
      </c>
      <c r="Y1056" t="s">
        <v>14</v>
      </c>
      <c r="Z1056">
        <v>11</v>
      </c>
      <c r="AA1056" s="1">
        <v>7.3678399999999996E-5</v>
      </c>
      <c r="AB1056">
        <v>4.0419700000000002E-4</v>
      </c>
      <c r="AC1056">
        <v>12</v>
      </c>
      <c r="AD1056" s="1">
        <v>9.01739E-7</v>
      </c>
      <c r="AE1056" s="1">
        <v>7.3925400000000002E-6</v>
      </c>
      <c r="AF1056">
        <v>865127</v>
      </c>
      <c r="AG1056" t="s">
        <v>17714</v>
      </c>
      <c r="AI1056" t="s">
        <v>17715</v>
      </c>
      <c r="AJ1056" t="s">
        <v>17716</v>
      </c>
      <c r="AL1056" t="s">
        <v>17717</v>
      </c>
      <c r="AM1056" t="s">
        <v>17718</v>
      </c>
      <c r="AN1056" t="s">
        <v>17714</v>
      </c>
      <c r="AP1056" t="s">
        <v>17721</v>
      </c>
      <c r="AQ1056" t="s">
        <v>17722</v>
      </c>
      <c r="AS1056" t="s">
        <v>17723</v>
      </c>
    </row>
    <row r="1057" spans="1:46" x14ac:dyDescent="0.25">
      <c r="A1057">
        <v>-1.4506600000000001</v>
      </c>
      <c r="B1057">
        <v>-1.4804299999999999</v>
      </c>
      <c r="C1057">
        <f t="shared" si="16"/>
        <v>-2.9769999999999852E-2</v>
      </c>
      <c r="D1057" t="s">
        <v>29</v>
      </c>
      <c r="E1057" t="s">
        <v>0</v>
      </c>
      <c r="F1057" t="s">
        <v>8149</v>
      </c>
      <c r="G1057" t="s">
        <v>0</v>
      </c>
      <c r="H1057" t="s">
        <v>8149</v>
      </c>
      <c r="I1057" t="s">
        <v>57169</v>
      </c>
      <c r="J1057" t="s">
        <v>45874</v>
      </c>
      <c r="K1057" t="s">
        <v>45875</v>
      </c>
      <c r="L1057" t="s">
        <v>45876</v>
      </c>
      <c r="M1057" t="s">
        <v>7326</v>
      </c>
      <c r="N1057" t="s">
        <v>7327</v>
      </c>
      <c r="O1057" t="s">
        <v>45877</v>
      </c>
      <c r="Q1057" t="s">
        <v>2942</v>
      </c>
      <c r="R1057" t="s">
        <v>2943</v>
      </c>
      <c r="T1057" t="s">
        <v>12540</v>
      </c>
      <c r="U1057" t="s">
        <v>347</v>
      </c>
      <c r="V1057" t="s">
        <v>10</v>
      </c>
      <c r="X1057" t="s">
        <v>45878</v>
      </c>
      <c r="Y1057" t="s">
        <v>14</v>
      </c>
      <c r="Z1057">
        <v>2</v>
      </c>
      <c r="AA1057">
        <v>7.1203200000000003E-4</v>
      </c>
      <c r="AB1057">
        <v>2.6912699999999999E-3</v>
      </c>
      <c r="AC1057">
        <v>2</v>
      </c>
      <c r="AD1057" s="1">
        <v>6.6617899999999998E-5</v>
      </c>
      <c r="AE1057">
        <v>3.0759800000000002E-4</v>
      </c>
      <c r="AF1057">
        <v>944064</v>
      </c>
      <c r="AG1057" t="s">
        <v>45879</v>
      </c>
      <c r="AI1057" t="s">
        <v>45880</v>
      </c>
      <c r="AJ1057" t="s">
        <v>45881</v>
      </c>
      <c r="AL1057" t="s">
        <v>45882</v>
      </c>
      <c r="AM1057" t="s">
        <v>45883</v>
      </c>
      <c r="AN1057" t="s">
        <v>45886</v>
      </c>
      <c r="AQ1057" t="s">
        <v>45887</v>
      </c>
      <c r="AS1057" t="s">
        <v>45888</v>
      </c>
      <c r="AT1057" t="s">
        <v>45889</v>
      </c>
    </row>
    <row r="1058" spans="1:46" x14ac:dyDescent="0.25">
      <c r="A1058">
        <v>2.9651E-2</v>
      </c>
      <c r="B1058">
        <v>0</v>
      </c>
      <c r="C1058">
        <f t="shared" si="16"/>
        <v>-2.9651E-2</v>
      </c>
      <c r="D1058" t="s">
        <v>29</v>
      </c>
      <c r="E1058" t="s">
        <v>29</v>
      </c>
      <c r="F1058" t="s">
        <v>1</v>
      </c>
      <c r="G1058" t="s">
        <v>29</v>
      </c>
      <c r="H1058" t="s">
        <v>1</v>
      </c>
      <c r="I1058" t="s">
        <v>57168</v>
      </c>
      <c r="J1058" t="s">
        <v>24972</v>
      </c>
      <c r="K1058" t="s">
        <v>24973</v>
      </c>
      <c r="L1058" t="s">
        <v>24974</v>
      </c>
      <c r="M1058" t="s">
        <v>24975</v>
      </c>
      <c r="N1058" t="s">
        <v>24976</v>
      </c>
      <c r="Q1058" t="s">
        <v>24977</v>
      </c>
      <c r="R1058" t="s">
        <v>24978</v>
      </c>
      <c r="S1058" t="s">
        <v>24956</v>
      </c>
      <c r="T1058" t="s">
        <v>24979</v>
      </c>
      <c r="U1058" t="s">
        <v>9</v>
      </c>
      <c r="V1058" t="s">
        <v>266</v>
      </c>
      <c r="W1058" t="s">
        <v>24980</v>
      </c>
      <c r="X1058" t="s">
        <v>24981</v>
      </c>
      <c r="Y1058" t="s">
        <v>14</v>
      </c>
      <c r="Z1058">
        <v>1</v>
      </c>
      <c r="AA1058">
        <v>0.79074</v>
      </c>
      <c r="AB1058">
        <v>1</v>
      </c>
      <c r="AC1058">
        <v>1</v>
      </c>
      <c r="AD1058">
        <v>1</v>
      </c>
      <c r="AE1058">
        <v>1</v>
      </c>
      <c r="AF1058">
        <v>256007</v>
      </c>
      <c r="AG1058" t="s">
        <v>24982</v>
      </c>
      <c r="AI1058" t="s">
        <v>24983</v>
      </c>
      <c r="AJ1058" t="s">
        <v>24984</v>
      </c>
      <c r="AL1058" t="s">
        <v>24985</v>
      </c>
      <c r="AM1058" t="s">
        <v>24986</v>
      </c>
      <c r="AN1058" t="s">
        <v>24989</v>
      </c>
      <c r="AO1058" t="s">
        <v>24990</v>
      </c>
      <c r="AQ1058" t="s">
        <v>24991</v>
      </c>
      <c r="AS1058" t="s">
        <v>24992</v>
      </c>
    </row>
    <row r="1059" spans="1:46" x14ac:dyDescent="0.25">
      <c r="A1059">
        <v>-0.83500200000000002</v>
      </c>
      <c r="B1059">
        <v>-0.86381399999999997</v>
      </c>
      <c r="C1059">
        <f t="shared" si="16"/>
        <v>-2.8811999999999949E-2</v>
      </c>
      <c r="D1059" t="s">
        <v>29</v>
      </c>
      <c r="E1059" t="s">
        <v>29</v>
      </c>
      <c r="F1059" t="s">
        <v>8149</v>
      </c>
      <c r="G1059" t="s">
        <v>29</v>
      </c>
      <c r="H1059" t="s">
        <v>8149</v>
      </c>
      <c r="I1059" t="s">
        <v>57168</v>
      </c>
      <c r="J1059" t="s">
        <v>43720</v>
      </c>
      <c r="K1059" t="s">
        <v>43721</v>
      </c>
      <c r="L1059" t="s">
        <v>43722</v>
      </c>
      <c r="Q1059" t="s">
        <v>43723</v>
      </c>
      <c r="R1059" t="s">
        <v>43724</v>
      </c>
      <c r="U1059" t="s">
        <v>9</v>
      </c>
      <c r="V1059" t="s">
        <v>10</v>
      </c>
      <c r="X1059" t="s">
        <v>43725</v>
      </c>
      <c r="Y1059" t="s">
        <v>14</v>
      </c>
      <c r="Z1059">
        <v>4</v>
      </c>
      <c r="AA1059">
        <v>2.7395300000000001E-2</v>
      </c>
      <c r="AB1059">
        <v>5.99477E-2</v>
      </c>
      <c r="AC1059">
        <v>5</v>
      </c>
      <c r="AD1059">
        <v>4.8460000000000003E-2</v>
      </c>
      <c r="AE1059">
        <v>8.8260900000000003E-2</v>
      </c>
      <c r="AF1059">
        <v>7585620</v>
      </c>
      <c r="AG1059" t="s">
        <v>43726</v>
      </c>
      <c r="AI1059" t="s">
        <v>43727</v>
      </c>
      <c r="AJ1059" t="s">
        <v>43728</v>
      </c>
      <c r="AK1059" t="s">
        <v>43729</v>
      </c>
      <c r="AL1059" t="s">
        <v>43730</v>
      </c>
      <c r="AN1059" t="s">
        <v>43733</v>
      </c>
      <c r="AO1059" t="s">
        <v>43734</v>
      </c>
      <c r="AQ1059" t="s">
        <v>43735</v>
      </c>
      <c r="AR1059" t="s">
        <v>43736</v>
      </c>
      <c r="AS1059" t="s">
        <v>43737</v>
      </c>
    </row>
    <row r="1060" spans="1:46" x14ac:dyDescent="0.25">
      <c r="A1060">
        <v>-0.71554399999999996</v>
      </c>
      <c r="B1060">
        <v>-0.74413600000000002</v>
      </c>
      <c r="C1060">
        <f t="shared" si="16"/>
        <v>-2.8592000000000062E-2</v>
      </c>
      <c r="D1060" t="s">
        <v>29</v>
      </c>
      <c r="E1060" t="s">
        <v>29</v>
      </c>
      <c r="F1060" t="s">
        <v>8149</v>
      </c>
      <c r="G1060" t="s">
        <v>29</v>
      </c>
      <c r="H1060" t="s">
        <v>8149</v>
      </c>
      <c r="I1060" t="s">
        <v>57168</v>
      </c>
      <c r="L1060" t="s">
        <v>42272</v>
      </c>
      <c r="M1060" t="s">
        <v>1177</v>
      </c>
      <c r="R1060" t="s">
        <v>42273</v>
      </c>
      <c r="U1060" t="s">
        <v>347</v>
      </c>
      <c r="V1060" t="s">
        <v>77</v>
      </c>
      <c r="X1060" t="s">
        <v>42274</v>
      </c>
      <c r="Y1060" t="s">
        <v>14</v>
      </c>
      <c r="Z1060">
        <v>2</v>
      </c>
      <c r="AA1060">
        <v>5.8775500000000001E-2</v>
      </c>
      <c r="AB1060">
        <v>0.114227</v>
      </c>
      <c r="AC1060">
        <v>2</v>
      </c>
      <c r="AD1060">
        <v>5.7023499999999998E-2</v>
      </c>
      <c r="AE1060">
        <v>0.101913</v>
      </c>
      <c r="AF1060">
        <v>3212750</v>
      </c>
      <c r="AG1060" t="s">
        <v>42275</v>
      </c>
      <c r="AI1060" t="s">
        <v>42276</v>
      </c>
      <c r="AJ1060" t="s">
        <v>42277</v>
      </c>
      <c r="AL1060" t="s">
        <v>42278</v>
      </c>
      <c r="AM1060" t="s">
        <v>42279</v>
      </c>
      <c r="AN1060" t="s">
        <v>42275</v>
      </c>
      <c r="AQ1060" t="s">
        <v>42282</v>
      </c>
      <c r="AS1060" t="s">
        <v>42283</v>
      </c>
    </row>
    <row r="1061" spans="1:46" x14ac:dyDescent="0.25">
      <c r="A1061">
        <v>0.39842</v>
      </c>
      <c r="B1061">
        <v>0.37014999999999998</v>
      </c>
      <c r="C1061">
        <f t="shared" si="16"/>
        <v>-2.8270000000000017E-2</v>
      </c>
      <c r="D1061" t="s">
        <v>29</v>
      </c>
      <c r="E1061" t="s">
        <v>29</v>
      </c>
      <c r="F1061" t="s">
        <v>1</v>
      </c>
      <c r="G1061" t="s">
        <v>29</v>
      </c>
      <c r="H1061" t="s">
        <v>1</v>
      </c>
      <c r="I1061" t="s">
        <v>57168</v>
      </c>
      <c r="J1061" t="s">
        <v>30400</v>
      </c>
      <c r="L1061" t="s">
        <v>30401</v>
      </c>
      <c r="M1061" t="s">
        <v>10870</v>
      </c>
      <c r="N1061" t="s">
        <v>4653</v>
      </c>
      <c r="Q1061" t="s">
        <v>13549</v>
      </c>
      <c r="R1061" t="s">
        <v>13550</v>
      </c>
      <c r="T1061" t="s">
        <v>30402</v>
      </c>
      <c r="U1061" t="s">
        <v>780</v>
      </c>
      <c r="V1061" t="s">
        <v>10</v>
      </c>
      <c r="X1061" t="s">
        <v>30403</v>
      </c>
      <c r="Y1061" t="s">
        <v>14</v>
      </c>
      <c r="Z1061">
        <v>1</v>
      </c>
      <c r="AA1061">
        <v>0.123889</v>
      </c>
      <c r="AB1061">
        <v>0.21636900000000001</v>
      </c>
      <c r="AC1061">
        <v>2</v>
      </c>
      <c r="AD1061">
        <v>5.0791700000000002E-2</v>
      </c>
      <c r="AE1061">
        <v>9.1777800000000007E-2</v>
      </c>
      <c r="AF1061">
        <v>146813</v>
      </c>
      <c r="AG1061" t="s">
        <v>30404</v>
      </c>
      <c r="AH1061" t="s">
        <v>30405</v>
      </c>
      <c r="AI1061" t="s">
        <v>30406</v>
      </c>
      <c r="AJ1061" t="s">
        <v>30407</v>
      </c>
      <c r="AK1061" t="s">
        <v>30408</v>
      </c>
      <c r="AL1061" t="s">
        <v>30409</v>
      </c>
      <c r="AM1061" t="s">
        <v>30410</v>
      </c>
      <c r="AN1061" t="s">
        <v>30413</v>
      </c>
      <c r="AQ1061" t="s">
        <v>30414</v>
      </c>
      <c r="AR1061" t="s">
        <v>30415</v>
      </c>
      <c r="AS1061" t="s">
        <v>30416</v>
      </c>
      <c r="AT1061" t="s">
        <v>30417</v>
      </c>
    </row>
    <row r="1062" spans="1:46" x14ac:dyDescent="0.25">
      <c r="A1062">
        <v>-1.14927</v>
      </c>
      <c r="B1062">
        <v>-1.17747</v>
      </c>
      <c r="C1062">
        <f t="shared" si="16"/>
        <v>-2.8200000000000003E-2</v>
      </c>
      <c r="D1062" t="s">
        <v>29</v>
      </c>
      <c r="E1062" t="s">
        <v>0</v>
      </c>
      <c r="F1062" t="s">
        <v>8149</v>
      </c>
      <c r="G1062" t="s">
        <v>0</v>
      </c>
      <c r="H1062" t="s">
        <v>8149</v>
      </c>
      <c r="I1062" t="s">
        <v>57169</v>
      </c>
      <c r="J1062" t="s">
        <v>2798</v>
      </c>
      <c r="K1062" t="s">
        <v>423</v>
      </c>
      <c r="L1062" t="s">
        <v>42374</v>
      </c>
      <c r="M1062" t="s">
        <v>241</v>
      </c>
      <c r="O1062" t="s">
        <v>502</v>
      </c>
      <c r="Q1062" t="s">
        <v>42375</v>
      </c>
      <c r="R1062" t="s">
        <v>42375</v>
      </c>
      <c r="T1062" t="s">
        <v>1863</v>
      </c>
      <c r="U1062" t="s">
        <v>347</v>
      </c>
      <c r="V1062" t="s">
        <v>77</v>
      </c>
      <c r="W1062" t="s">
        <v>1864</v>
      </c>
      <c r="X1062" t="s">
        <v>42376</v>
      </c>
      <c r="Y1062" t="s">
        <v>14</v>
      </c>
      <c r="Z1062">
        <v>1</v>
      </c>
      <c r="AA1062">
        <v>1.1962699999999999E-3</v>
      </c>
      <c r="AB1062">
        <v>4.1842800000000003E-3</v>
      </c>
      <c r="AC1062">
        <v>1</v>
      </c>
      <c r="AD1062">
        <v>8.9626699999999996E-4</v>
      </c>
      <c r="AE1062">
        <v>2.8432399999999999E-3</v>
      </c>
      <c r="AF1062">
        <v>395590</v>
      </c>
      <c r="AG1062" t="s">
        <v>42377</v>
      </c>
      <c r="AI1062" t="s">
        <v>42378</v>
      </c>
      <c r="AJ1062" t="s">
        <v>42379</v>
      </c>
      <c r="AK1062" t="s">
        <v>42380</v>
      </c>
      <c r="AL1062" t="s">
        <v>42381</v>
      </c>
      <c r="AN1062" t="s">
        <v>42377</v>
      </c>
      <c r="AO1062" t="s">
        <v>1976</v>
      </c>
      <c r="AQ1062" t="s">
        <v>42384</v>
      </c>
      <c r="AS1062" t="s">
        <v>11201</v>
      </c>
    </row>
    <row r="1063" spans="1:46" x14ac:dyDescent="0.25">
      <c r="A1063">
        <v>3.7325200000000001</v>
      </c>
      <c r="B1063">
        <v>3.7043400000000002</v>
      </c>
      <c r="C1063">
        <f t="shared" si="16"/>
        <v>-2.8179999999999872E-2</v>
      </c>
      <c r="D1063" t="s">
        <v>29</v>
      </c>
      <c r="E1063" t="s">
        <v>29</v>
      </c>
      <c r="F1063" t="s">
        <v>1</v>
      </c>
      <c r="G1063" t="s">
        <v>0</v>
      </c>
      <c r="H1063" t="s">
        <v>1</v>
      </c>
      <c r="I1063" t="s">
        <v>57129</v>
      </c>
      <c r="J1063" t="s">
        <v>238</v>
      </c>
      <c r="K1063" t="s">
        <v>239</v>
      </c>
      <c r="L1063" t="s">
        <v>240</v>
      </c>
      <c r="M1063" t="s">
        <v>241</v>
      </c>
      <c r="N1063" t="s">
        <v>241</v>
      </c>
      <c r="R1063" t="s">
        <v>242</v>
      </c>
      <c r="T1063" t="s">
        <v>243</v>
      </c>
      <c r="U1063" t="s">
        <v>9</v>
      </c>
      <c r="V1063" t="s">
        <v>10</v>
      </c>
      <c r="W1063" t="s">
        <v>244</v>
      </c>
      <c r="X1063" t="s">
        <v>245</v>
      </c>
      <c r="Y1063" t="s">
        <v>14</v>
      </c>
      <c r="Z1063">
        <v>2</v>
      </c>
      <c r="AA1063">
        <v>5.0147499999999998E-2</v>
      </c>
      <c r="AB1063">
        <v>0.100263</v>
      </c>
      <c r="AC1063">
        <v>2</v>
      </c>
      <c r="AD1063">
        <v>2.8269699999999998E-3</v>
      </c>
      <c r="AE1063">
        <v>7.7437299999999999E-3</v>
      </c>
      <c r="AF1063">
        <v>11314400</v>
      </c>
      <c r="AG1063" t="s">
        <v>246</v>
      </c>
      <c r="AI1063" t="s">
        <v>247</v>
      </c>
      <c r="AJ1063" t="s">
        <v>248</v>
      </c>
      <c r="AL1063" t="s">
        <v>249</v>
      </c>
      <c r="AM1063" t="s">
        <v>250</v>
      </c>
      <c r="AN1063" t="s">
        <v>253</v>
      </c>
      <c r="AO1063" t="s">
        <v>254</v>
      </c>
      <c r="AQ1063" t="s">
        <v>255</v>
      </c>
    </row>
    <row r="1064" spans="1:46" x14ac:dyDescent="0.25">
      <c r="A1064">
        <v>0</v>
      </c>
      <c r="B1064">
        <v>-2.8121500000000001E-2</v>
      </c>
      <c r="C1064">
        <f t="shared" si="16"/>
        <v>-2.8121500000000001E-2</v>
      </c>
      <c r="D1064" t="s">
        <v>29</v>
      </c>
      <c r="E1064" t="s">
        <v>29</v>
      </c>
      <c r="F1064" t="s">
        <v>1</v>
      </c>
      <c r="G1064" t="s">
        <v>29</v>
      </c>
      <c r="H1064" t="s">
        <v>8149</v>
      </c>
      <c r="I1064" t="s">
        <v>57168</v>
      </c>
      <c r="J1064" t="s">
        <v>33984</v>
      </c>
      <c r="K1064" t="s">
        <v>14350</v>
      </c>
      <c r="L1064" t="s">
        <v>33985</v>
      </c>
      <c r="M1064" t="s">
        <v>3614</v>
      </c>
      <c r="O1064" t="s">
        <v>13728</v>
      </c>
      <c r="Q1064" t="s">
        <v>14352</v>
      </c>
      <c r="R1064" t="s">
        <v>14353</v>
      </c>
      <c r="U1064" t="s">
        <v>4088</v>
      </c>
      <c r="V1064" t="s">
        <v>77</v>
      </c>
      <c r="W1064" t="s">
        <v>33986</v>
      </c>
      <c r="X1064" t="s">
        <v>33987</v>
      </c>
      <c r="Y1064" t="s">
        <v>14</v>
      </c>
      <c r="Z1064">
        <v>6</v>
      </c>
      <c r="AA1064">
        <v>1</v>
      </c>
      <c r="AB1064">
        <v>1</v>
      </c>
      <c r="AC1064">
        <v>6</v>
      </c>
      <c r="AD1064">
        <v>0.72267300000000001</v>
      </c>
      <c r="AE1064">
        <v>0.97424699999999997</v>
      </c>
      <c r="AF1064">
        <v>1227000</v>
      </c>
      <c r="AG1064" t="s">
        <v>33988</v>
      </c>
      <c r="AH1064" t="s">
        <v>33989</v>
      </c>
      <c r="AI1064" t="s">
        <v>33990</v>
      </c>
      <c r="AJ1064" t="s">
        <v>33991</v>
      </c>
      <c r="AL1064" t="s">
        <v>33992</v>
      </c>
      <c r="AN1064" t="s">
        <v>33988</v>
      </c>
      <c r="AO1064" t="s">
        <v>33995</v>
      </c>
      <c r="AP1064" t="s">
        <v>8018</v>
      </c>
      <c r="AQ1064" t="s">
        <v>14364</v>
      </c>
      <c r="AR1064" t="s">
        <v>33996</v>
      </c>
      <c r="AS1064" t="s">
        <v>33997</v>
      </c>
      <c r="AT1064" t="s">
        <v>33998</v>
      </c>
    </row>
    <row r="1065" spans="1:46" x14ac:dyDescent="0.25">
      <c r="A1065">
        <v>1.4883900000000001</v>
      </c>
      <c r="B1065">
        <v>1.4612499999999999</v>
      </c>
      <c r="C1065">
        <f t="shared" si="16"/>
        <v>-2.7140000000000164E-2</v>
      </c>
      <c r="D1065" t="s">
        <v>29</v>
      </c>
      <c r="E1065" t="s">
        <v>0</v>
      </c>
      <c r="F1065" t="s">
        <v>1</v>
      </c>
      <c r="G1065" t="s">
        <v>0</v>
      </c>
      <c r="H1065" t="s">
        <v>1</v>
      </c>
      <c r="I1065" t="s">
        <v>57169</v>
      </c>
      <c r="J1065" t="s">
        <v>6144</v>
      </c>
      <c r="K1065" t="s">
        <v>6145</v>
      </c>
      <c r="L1065" t="s">
        <v>6146</v>
      </c>
      <c r="M1065" t="s">
        <v>6147</v>
      </c>
      <c r="N1065" t="s">
        <v>938</v>
      </c>
      <c r="Q1065" t="s">
        <v>6148</v>
      </c>
      <c r="R1065" t="s">
        <v>6149</v>
      </c>
      <c r="S1065" t="s">
        <v>6150</v>
      </c>
      <c r="T1065" t="s">
        <v>6151</v>
      </c>
      <c r="U1065" t="s">
        <v>9</v>
      </c>
      <c r="V1065" t="s">
        <v>408</v>
      </c>
      <c r="W1065" t="s">
        <v>6152</v>
      </c>
      <c r="X1065" t="s">
        <v>6153</v>
      </c>
      <c r="Y1065" t="s">
        <v>14</v>
      </c>
      <c r="Z1065">
        <v>3</v>
      </c>
      <c r="AA1065" s="1">
        <v>2.05887E-8</v>
      </c>
      <c r="AB1065" s="1">
        <v>3.3531600000000001E-7</v>
      </c>
      <c r="AC1065">
        <v>3</v>
      </c>
      <c r="AD1065" s="1">
        <v>6.8446300000000006E-8</v>
      </c>
      <c r="AE1065" s="1">
        <v>7.5598999999999998E-7</v>
      </c>
      <c r="AF1065">
        <v>1875610</v>
      </c>
      <c r="AG1065" t="s">
        <v>6154</v>
      </c>
      <c r="AI1065" t="s">
        <v>6155</v>
      </c>
      <c r="AJ1065" t="s">
        <v>6156</v>
      </c>
      <c r="AL1065" t="s">
        <v>6157</v>
      </c>
      <c r="AM1065" t="s">
        <v>6158</v>
      </c>
      <c r="AN1065" t="s">
        <v>6154</v>
      </c>
      <c r="AQ1065" t="s">
        <v>6161</v>
      </c>
      <c r="AS1065" t="s">
        <v>6162</v>
      </c>
    </row>
    <row r="1066" spans="1:46" x14ac:dyDescent="0.25">
      <c r="A1066">
        <v>0.92991199999999996</v>
      </c>
      <c r="B1066">
        <v>0.90279399999999999</v>
      </c>
      <c r="C1066">
        <f t="shared" si="16"/>
        <v>-2.7117999999999975E-2</v>
      </c>
      <c r="D1066" t="s">
        <v>29</v>
      </c>
      <c r="E1066" t="s">
        <v>0</v>
      </c>
      <c r="F1066" t="s">
        <v>1</v>
      </c>
      <c r="G1066" t="s">
        <v>0</v>
      </c>
      <c r="H1066" t="s">
        <v>1</v>
      </c>
      <c r="I1066" t="s">
        <v>57169</v>
      </c>
      <c r="J1066" t="s">
        <v>14710</v>
      </c>
      <c r="K1066" t="s">
        <v>4890</v>
      </c>
      <c r="L1066" t="s">
        <v>14711</v>
      </c>
      <c r="M1066" t="s">
        <v>14712</v>
      </c>
      <c r="N1066" t="s">
        <v>14713</v>
      </c>
      <c r="Q1066" t="s">
        <v>2974</v>
      </c>
      <c r="R1066" t="s">
        <v>2975</v>
      </c>
      <c r="T1066" t="s">
        <v>14714</v>
      </c>
      <c r="U1066" t="s">
        <v>996</v>
      </c>
      <c r="V1066" t="s">
        <v>10</v>
      </c>
      <c r="X1066" t="s">
        <v>14715</v>
      </c>
      <c r="Y1066" t="s">
        <v>14</v>
      </c>
      <c r="Z1066">
        <v>2</v>
      </c>
      <c r="AA1066">
        <v>3.1515200000000001E-3</v>
      </c>
      <c r="AB1066">
        <v>9.4757599999999997E-3</v>
      </c>
      <c r="AC1066">
        <v>2</v>
      </c>
      <c r="AD1066">
        <v>2.18411E-3</v>
      </c>
      <c r="AE1066">
        <v>6.1394700000000002E-3</v>
      </c>
      <c r="AF1066">
        <v>1735890</v>
      </c>
      <c r="AG1066" t="s">
        <v>14716</v>
      </c>
      <c r="AI1066" t="s">
        <v>14717</v>
      </c>
      <c r="AJ1066" t="s">
        <v>14718</v>
      </c>
      <c r="AL1066" t="s">
        <v>14719</v>
      </c>
      <c r="AM1066" t="s">
        <v>14720</v>
      </c>
      <c r="AN1066" t="s">
        <v>14716</v>
      </c>
      <c r="AQ1066" t="s">
        <v>14723</v>
      </c>
      <c r="AS1066" t="s">
        <v>7850</v>
      </c>
    </row>
    <row r="1067" spans="1:46" x14ac:dyDescent="0.25">
      <c r="A1067">
        <v>1.0687899999999999</v>
      </c>
      <c r="B1067">
        <v>1.0417700000000001</v>
      </c>
      <c r="C1067">
        <f t="shared" si="16"/>
        <v>-2.7019999999999822E-2</v>
      </c>
      <c r="D1067" t="s">
        <v>29</v>
      </c>
      <c r="E1067" t="s">
        <v>0</v>
      </c>
      <c r="F1067" t="s">
        <v>1</v>
      </c>
      <c r="G1067" t="s">
        <v>0</v>
      </c>
      <c r="H1067" t="s">
        <v>1</v>
      </c>
      <c r="I1067" t="s">
        <v>57169</v>
      </c>
      <c r="J1067" t="s">
        <v>8859</v>
      </c>
      <c r="K1067" t="s">
        <v>8860</v>
      </c>
      <c r="L1067" t="s">
        <v>8861</v>
      </c>
      <c r="M1067" t="s">
        <v>8862</v>
      </c>
      <c r="N1067" t="s">
        <v>8863</v>
      </c>
      <c r="O1067" t="s">
        <v>8864</v>
      </c>
      <c r="Q1067" t="s">
        <v>8865</v>
      </c>
      <c r="R1067" t="s">
        <v>8866</v>
      </c>
      <c r="T1067" t="s">
        <v>8867</v>
      </c>
      <c r="U1067" t="s">
        <v>9</v>
      </c>
      <c r="V1067" t="s">
        <v>10</v>
      </c>
      <c r="W1067" t="s">
        <v>8868</v>
      </c>
      <c r="X1067" t="s">
        <v>8869</v>
      </c>
      <c r="Y1067" t="s">
        <v>14</v>
      </c>
      <c r="Z1067">
        <v>16</v>
      </c>
      <c r="AA1067">
        <v>2.9514800000000001E-4</v>
      </c>
      <c r="AB1067">
        <v>1.3017300000000001E-3</v>
      </c>
      <c r="AC1067">
        <v>17</v>
      </c>
      <c r="AD1067" s="1">
        <v>8.1204400000000003E-13</v>
      </c>
      <c r="AE1067" s="1">
        <v>2.6068899999999999E-11</v>
      </c>
      <c r="AF1067">
        <v>1158370</v>
      </c>
      <c r="AG1067" t="s">
        <v>8870</v>
      </c>
      <c r="AI1067" t="s">
        <v>8871</v>
      </c>
      <c r="AJ1067" t="s">
        <v>8872</v>
      </c>
      <c r="AL1067" t="s">
        <v>8873</v>
      </c>
      <c r="AN1067" t="s">
        <v>8876</v>
      </c>
      <c r="AO1067" t="s">
        <v>8877</v>
      </c>
      <c r="AQ1067" t="s">
        <v>8878</v>
      </c>
      <c r="AR1067" t="s">
        <v>8879</v>
      </c>
      <c r="AS1067" t="s">
        <v>8880</v>
      </c>
      <c r="AT1067" t="s">
        <v>8881</v>
      </c>
    </row>
    <row r="1068" spans="1:46" x14ac:dyDescent="0.25">
      <c r="A1068">
        <v>4.1286800000000001</v>
      </c>
      <c r="B1068">
        <v>4.1024200000000004</v>
      </c>
      <c r="C1068">
        <f t="shared" si="16"/>
        <v>-2.6259999999999728E-2</v>
      </c>
      <c r="D1068" t="s">
        <v>29</v>
      </c>
      <c r="E1068" t="s">
        <v>0</v>
      </c>
      <c r="F1068" t="s">
        <v>1</v>
      </c>
      <c r="G1068" t="s">
        <v>0</v>
      </c>
      <c r="H1068" t="s">
        <v>1</v>
      </c>
      <c r="I1068" t="s">
        <v>57169</v>
      </c>
      <c r="J1068" t="s">
        <v>203</v>
      </c>
      <c r="K1068" t="s">
        <v>204</v>
      </c>
      <c r="L1068" t="s">
        <v>205</v>
      </c>
      <c r="M1068" t="s">
        <v>206</v>
      </c>
      <c r="O1068" t="s">
        <v>207</v>
      </c>
      <c r="Q1068" t="s">
        <v>208</v>
      </c>
      <c r="R1068" t="s">
        <v>209</v>
      </c>
      <c r="S1068" t="s">
        <v>210</v>
      </c>
      <c r="X1068" t="s">
        <v>211</v>
      </c>
      <c r="Y1068" t="s">
        <v>14</v>
      </c>
      <c r="Z1068">
        <v>1</v>
      </c>
      <c r="AA1068" s="1">
        <v>4.8328999999999998E-5</v>
      </c>
      <c r="AB1068">
        <v>2.8406900000000002E-4</v>
      </c>
      <c r="AC1068">
        <v>1</v>
      </c>
      <c r="AD1068" s="1">
        <v>4.9634099999999996E-6</v>
      </c>
      <c r="AE1068" s="1">
        <v>3.29774E-5</v>
      </c>
      <c r="AF1068" t="s">
        <v>15</v>
      </c>
      <c r="AG1068" t="s">
        <v>212</v>
      </c>
      <c r="AI1068" t="s">
        <v>213</v>
      </c>
      <c r="AJ1068" t="s">
        <v>214</v>
      </c>
      <c r="AL1068" t="s">
        <v>215</v>
      </c>
      <c r="AM1068" t="s">
        <v>216</v>
      </c>
      <c r="AN1068" t="s">
        <v>219</v>
      </c>
      <c r="AO1068" t="s">
        <v>220</v>
      </c>
      <c r="AQ1068" t="s">
        <v>221</v>
      </c>
      <c r="AR1068" t="s">
        <v>222</v>
      </c>
      <c r="AS1068" t="s">
        <v>223</v>
      </c>
    </row>
    <row r="1069" spans="1:46" x14ac:dyDescent="0.25">
      <c r="A1069">
        <v>1.0270900000000001</v>
      </c>
      <c r="B1069">
        <v>1.00105</v>
      </c>
      <c r="C1069">
        <f t="shared" si="16"/>
        <v>-2.6040000000000063E-2</v>
      </c>
      <c r="D1069" t="s">
        <v>29</v>
      </c>
      <c r="E1069" t="s">
        <v>29</v>
      </c>
      <c r="F1069" t="s">
        <v>1</v>
      </c>
      <c r="G1069" t="s">
        <v>29</v>
      </c>
      <c r="H1069" t="s">
        <v>1</v>
      </c>
      <c r="I1069" t="s">
        <v>57168</v>
      </c>
      <c r="J1069" t="s">
        <v>4628</v>
      </c>
      <c r="K1069" t="s">
        <v>4629</v>
      </c>
      <c r="L1069" t="s">
        <v>4630</v>
      </c>
      <c r="M1069" t="s">
        <v>4631</v>
      </c>
      <c r="N1069" t="s">
        <v>4632</v>
      </c>
      <c r="Q1069" t="s">
        <v>4633</v>
      </c>
      <c r="R1069" t="s">
        <v>4634</v>
      </c>
      <c r="S1069" t="s">
        <v>4635</v>
      </c>
      <c r="T1069" t="s">
        <v>4636</v>
      </c>
      <c r="W1069" t="s">
        <v>4637</v>
      </c>
      <c r="X1069" t="s">
        <v>4638</v>
      </c>
      <c r="Y1069" t="s">
        <v>14</v>
      </c>
      <c r="Z1069">
        <v>4</v>
      </c>
      <c r="AA1069">
        <v>0.15707599999999999</v>
      </c>
      <c r="AB1069">
        <v>0.26308399999999998</v>
      </c>
      <c r="AC1069">
        <v>4</v>
      </c>
      <c r="AD1069">
        <v>6.8793800000000002E-2</v>
      </c>
      <c r="AE1069">
        <v>0.119892</v>
      </c>
      <c r="AF1069" t="s">
        <v>15</v>
      </c>
      <c r="AG1069" t="s">
        <v>4639</v>
      </c>
      <c r="AI1069" t="s">
        <v>4640</v>
      </c>
      <c r="AJ1069" t="s">
        <v>4641</v>
      </c>
      <c r="AL1069" t="s">
        <v>4642</v>
      </c>
      <c r="AM1069" t="s">
        <v>4643</v>
      </c>
      <c r="AN1069" t="s">
        <v>4646</v>
      </c>
      <c r="AQ1069" t="s">
        <v>4647</v>
      </c>
      <c r="AS1069" t="s">
        <v>4648</v>
      </c>
    </row>
    <row r="1070" spans="1:46" x14ac:dyDescent="0.25">
      <c r="A1070">
        <v>0</v>
      </c>
      <c r="B1070">
        <v>-2.5714000000000001E-2</v>
      </c>
      <c r="C1070">
        <f t="shared" si="16"/>
        <v>-2.5714000000000001E-2</v>
      </c>
      <c r="D1070" t="s">
        <v>29</v>
      </c>
      <c r="E1070" t="s">
        <v>29</v>
      </c>
      <c r="F1070" t="s">
        <v>1</v>
      </c>
      <c r="G1070" t="s">
        <v>29</v>
      </c>
      <c r="H1070" t="s">
        <v>8149</v>
      </c>
      <c r="I1070" t="s">
        <v>57168</v>
      </c>
      <c r="J1070" t="s">
        <v>28570</v>
      </c>
      <c r="K1070" t="s">
        <v>28571</v>
      </c>
      <c r="L1070" t="s">
        <v>28572</v>
      </c>
      <c r="M1070" t="s">
        <v>28573</v>
      </c>
      <c r="N1070" t="s">
        <v>28574</v>
      </c>
      <c r="Q1070" t="s">
        <v>8963</v>
      </c>
      <c r="R1070" t="s">
        <v>8964</v>
      </c>
      <c r="U1070" t="s">
        <v>347</v>
      </c>
      <c r="V1070" t="s">
        <v>77</v>
      </c>
      <c r="W1070" t="s">
        <v>28575</v>
      </c>
      <c r="X1070" t="s">
        <v>28576</v>
      </c>
      <c r="Y1070" t="s">
        <v>14</v>
      </c>
      <c r="Z1070">
        <v>1</v>
      </c>
      <c r="AA1070">
        <v>1</v>
      </c>
      <c r="AB1070">
        <v>1</v>
      </c>
      <c r="AC1070">
        <v>2</v>
      </c>
      <c r="AD1070">
        <v>0.85561399999999999</v>
      </c>
      <c r="AE1070">
        <v>1</v>
      </c>
      <c r="AF1070">
        <v>2702880</v>
      </c>
      <c r="AG1070" t="s">
        <v>28577</v>
      </c>
      <c r="AI1070" t="s">
        <v>28578</v>
      </c>
      <c r="AJ1070" t="s">
        <v>28579</v>
      </c>
      <c r="AK1070" t="s">
        <v>28580</v>
      </c>
      <c r="AL1070" t="s">
        <v>28581</v>
      </c>
      <c r="AM1070" t="s">
        <v>28582</v>
      </c>
      <c r="AN1070" t="s">
        <v>28585</v>
      </c>
      <c r="AO1070" t="s">
        <v>28586</v>
      </c>
      <c r="AP1070" t="s">
        <v>7723</v>
      </c>
      <c r="AQ1070" t="s">
        <v>28587</v>
      </c>
      <c r="AS1070" t="s">
        <v>28588</v>
      </c>
    </row>
    <row r="1071" spans="1:46" x14ac:dyDescent="0.25">
      <c r="A1071">
        <v>-0.91730500000000004</v>
      </c>
      <c r="B1071">
        <v>-0.94262800000000002</v>
      </c>
      <c r="C1071">
        <f t="shared" si="16"/>
        <v>-2.5322999999999984E-2</v>
      </c>
      <c r="D1071" t="s">
        <v>29</v>
      </c>
      <c r="E1071" t="s">
        <v>29</v>
      </c>
      <c r="F1071" t="s">
        <v>8149</v>
      </c>
      <c r="G1071" t="s">
        <v>29</v>
      </c>
      <c r="H1071" t="s">
        <v>8149</v>
      </c>
      <c r="I1071" t="s">
        <v>57168</v>
      </c>
      <c r="J1071" t="s">
        <v>8061</v>
      </c>
      <c r="K1071" t="s">
        <v>10975</v>
      </c>
      <c r="L1071" t="s">
        <v>10976</v>
      </c>
      <c r="M1071" t="s">
        <v>9729</v>
      </c>
      <c r="N1071" t="s">
        <v>9730</v>
      </c>
      <c r="Q1071" t="s">
        <v>8064</v>
      </c>
      <c r="R1071" t="s">
        <v>8065</v>
      </c>
      <c r="U1071" t="s">
        <v>76</v>
      </c>
      <c r="V1071" t="s">
        <v>77</v>
      </c>
      <c r="X1071" t="s">
        <v>40522</v>
      </c>
      <c r="Y1071" t="s">
        <v>14</v>
      </c>
      <c r="Z1071">
        <v>1</v>
      </c>
      <c r="AA1071">
        <v>6.6869300000000007E-2</v>
      </c>
      <c r="AB1071">
        <v>0.12773399999999999</v>
      </c>
      <c r="AC1071">
        <v>1</v>
      </c>
      <c r="AD1071">
        <v>4.7918700000000002E-2</v>
      </c>
      <c r="AE1071">
        <v>8.7321300000000004E-2</v>
      </c>
      <c r="AF1071">
        <v>15869</v>
      </c>
      <c r="AG1071" t="s">
        <v>40523</v>
      </c>
      <c r="AI1071" t="s">
        <v>40524</v>
      </c>
      <c r="AJ1071" t="s">
        <v>40525</v>
      </c>
      <c r="AL1071" t="s">
        <v>40526</v>
      </c>
      <c r="AM1071" t="s">
        <v>40527</v>
      </c>
      <c r="AN1071" t="s">
        <v>40530</v>
      </c>
      <c r="AP1071" t="s">
        <v>10985</v>
      </c>
      <c r="AQ1071" t="s">
        <v>10986</v>
      </c>
      <c r="AS1071" t="s">
        <v>10987</v>
      </c>
    </row>
    <row r="1072" spans="1:46" x14ac:dyDescent="0.25">
      <c r="A1072">
        <v>0.36548399999999998</v>
      </c>
      <c r="B1072">
        <v>0.34041300000000002</v>
      </c>
      <c r="C1072">
        <f t="shared" si="16"/>
        <v>-2.5070999999999954E-2</v>
      </c>
      <c r="D1072" t="s">
        <v>29</v>
      </c>
      <c r="E1072" t="s">
        <v>29</v>
      </c>
      <c r="F1072" t="s">
        <v>1</v>
      </c>
      <c r="G1072" t="s">
        <v>29</v>
      </c>
      <c r="H1072" t="s">
        <v>1</v>
      </c>
      <c r="I1072" t="s">
        <v>57168</v>
      </c>
      <c r="J1072" t="s">
        <v>16797</v>
      </c>
      <c r="L1072" t="s">
        <v>16798</v>
      </c>
      <c r="M1072" t="s">
        <v>806</v>
      </c>
      <c r="Q1072" t="s">
        <v>16799</v>
      </c>
      <c r="R1072" t="s">
        <v>16800</v>
      </c>
      <c r="T1072" t="s">
        <v>16801</v>
      </c>
      <c r="U1072" t="s">
        <v>9</v>
      </c>
      <c r="V1072" t="s">
        <v>59</v>
      </c>
      <c r="W1072" t="s">
        <v>16802</v>
      </c>
      <c r="X1072" t="s">
        <v>16803</v>
      </c>
      <c r="Y1072" t="s">
        <v>14</v>
      </c>
      <c r="Z1072">
        <v>1</v>
      </c>
      <c r="AA1072">
        <v>0.17782899999999999</v>
      </c>
      <c r="AB1072">
        <v>0.29297699999999999</v>
      </c>
      <c r="AC1072">
        <v>1</v>
      </c>
      <c r="AD1072">
        <v>0.144567</v>
      </c>
      <c r="AE1072">
        <v>0.23161799999999999</v>
      </c>
      <c r="AF1072">
        <v>172872</v>
      </c>
      <c r="AG1072" t="s">
        <v>16804</v>
      </c>
      <c r="AI1072" t="s">
        <v>16805</v>
      </c>
      <c r="AJ1072" t="s">
        <v>16806</v>
      </c>
      <c r="AK1072" t="s">
        <v>16807</v>
      </c>
      <c r="AL1072" t="s">
        <v>16808</v>
      </c>
      <c r="AM1072" t="s">
        <v>16809</v>
      </c>
      <c r="AN1072" t="s">
        <v>16812</v>
      </c>
      <c r="AO1072" t="s">
        <v>16813</v>
      </c>
      <c r="AQ1072" t="s">
        <v>16814</v>
      </c>
      <c r="AS1072" t="s">
        <v>16815</v>
      </c>
    </row>
    <row r="1073" spans="1:46" x14ac:dyDescent="0.25">
      <c r="A1073">
        <v>0</v>
      </c>
      <c r="B1073">
        <v>-2.4941499999999998E-2</v>
      </c>
      <c r="C1073">
        <f t="shared" si="16"/>
        <v>-2.4941499999999998E-2</v>
      </c>
      <c r="D1073" t="s">
        <v>29</v>
      </c>
      <c r="E1073" t="s">
        <v>29</v>
      </c>
      <c r="F1073" t="s">
        <v>1</v>
      </c>
      <c r="G1073" t="s">
        <v>29</v>
      </c>
      <c r="H1073" t="s">
        <v>8149</v>
      </c>
      <c r="I1073" t="s">
        <v>57168</v>
      </c>
      <c r="J1073" t="s">
        <v>20031</v>
      </c>
      <c r="K1073" t="s">
        <v>20032</v>
      </c>
      <c r="L1073" t="s">
        <v>20033</v>
      </c>
      <c r="M1073" t="s">
        <v>20034</v>
      </c>
      <c r="N1073" t="s">
        <v>938</v>
      </c>
      <c r="Q1073" t="s">
        <v>20035</v>
      </c>
      <c r="R1073" t="s">
        <v>20036</v>
      </c>
      <c r="S1073" t="s">
        <v>7017</v>
      </c>
      <c r="U1073" t="s">
        <v>76</v>
      </c>
      <c r="V1073" t="s">
        <v>77</v>
      </c>
      <c r="X1073" t="s">
        <v>20037</v>
      </c>
      <c r="Y1073" t="s">
        <v>14</v>
      </c>
      <c r="Z1073">
        <v>1</v>
      </c>
      <c r="AA1073">
        <v>1</v>
      </c>
      <c r="AB1073">
        <v>1</v>
      </c>
      <c r="AC1073">
        <v>1</v>
      </c>
      <c r="AD1073">
        <v>0.78100199999999997</v>
      </c>
      <c r="AE1073">
        <v>1</v>
      </c>
      <c r="AF1073">
        <v>82969</v>
      </c>
      <c r="AG1073" t="s">
        <v>20038</v>
      </c>
      <c r="AI1073" t="s">
        <v>20039</v>
      </c>
      <c r="AJ1073" t="s">
        <v>20040</v>
      </c>
      <c r="AL1073" t="s">
        <v>20041</v>
      </c>
      <c r="AM1073" t="s">
        <v>20042</v>
      </c>
      <c r="AN1073" t="s">
        <v>20038</v>
      </c>
      <c r="AO1073" t="s">
        <v>20045</v>
      </c>
      <c r="AQ1073" t="s">
        <v>20046</v>
      </c>
      <c r="AS1073" t="s">
        <v>20047</v>
      </c>
    </row>
    <row r="1074" spans="1:46" x14ac:dyDescent="0.25">
      <c r="A1074">
        <v>0.44009500000000001</v>
      </c>
      <c r="B1074">
        <v>0.41591299999999998</v>
      </c>
      <c r="C1074">
        <f t="shared" si="16"/>
        <v>-2.4182000000000037E-2</v>
      </c>
      <c r="D1074" t="s">
        <v>29</v>
      </c>
      <c r="E1074" t="s">
        <v>29</v>
      </c>
      <c r="F1074" t="s">
        <v>1</v>
      </c>
      <c r="G1074" t="s">
        <v>29</v>
      </c>
      <c r="H1074" t="s">
        <v>1</v>
      </c>
      <c r="I1074" t="s">
        <v>57168</v>
      </c>
      <c r="J1074" t="s">
        <v>15765</v>
      </c>
      <c r="K1074" t="s">
        <v>15766</v>
      </c>
      <c r="L1074" t="s">
        <v>15767</v>
      </c>
      <c r="M1074" t="s">
        <v>1805</v>
      </c>
      <c r="N1074" t="s">
        <v>1806</v>
      </c>
      <c r="Q1074" t="s">
        <v>14389</v>
      </c>
      <c r="R1074" t="s">
        <v>15768</v>
      </c>
      <c r="S1074" t="s">
        <v>8352</v>
      </c>
      <c r="T1074" t="s">
        <v>15769</v>
      </c>
      <c r="V1074" t="s">
        <v>99</v>
      </c>
      <c r="W1074" t="s">
        <v>1130</v>
      </c>
      <c r="X1074" t="s">
        <v>15770</v>
      </c>
      <c r="Y1074" t="s">
        <v>14</v>
      </c>
      <c r="Z1074">
        <v>8</v>
      </c>
      <c r="AA1074">
        <v>5.7616899999999997E-4</v>
      </c>
      <c r="AB1074">
        <v>2.2549200000000001E-3</v>
      </c>
      <c r="AC1074">
        <v>8</v>
      </c>
      <c r="AD1074">
        <v>1.7229999999999999E-4</v>
      </c>
      <c r="AE1074">
        <v>6.9772599999999997E-4</v>
      </c>
      <c r="AF1074">
        <v>2773540</v>
      </c>
      <c r="AG1074" t="s">
        <v>15771</v>
      </c>
      <c r="AI1074" t="s">
        <v>15772</v>
      </c>
      <c r="AJ1074" t="s">
        <v>15773</v>
      </c>
      <c r="AL1074" t="s">
        <v>15774</v>
      </c>
      <c r="AM1074" t="s">
        <v>15775</v>
      </c>
      <c r="AN1074" t="s">
        <v>15771</v>
      </c>
      <c r="AQ1074" t="s">
        <v>15778</v>
      </c>
      <c r="AR1074" t="s">
        <v>1950</v>
      </c>
      <c r="AS1074" t="s">
        <v>15779</v>
      </c>
    </row>
    <row r="1075" spans="1:46" x14ac:dyDescent="0.25">
      <c r="A1075">
        <v>0.78803599999999996</v>
      </c>
      <c r="B1075">
        <v>0.76395000000000002</v>
      </c>
      <c r="C1075">
        <f t="shared" si="16"/>
        <v>-2.4085999999999941E-2</v>
      </c>
      <c r="D1075" t="s">
        <v>29</v>
      </c>
      <c r="E1075" t="s">
        <v>29</v>
      </c>
      <c r="F1075" t="s">
        <v>1</v>
      </c>
      <c r="G1075" t="s">
        <v>0</v>
      </c>
      <c r="H1075" t="s">
        <v>1</v>
      </c>
      <c r="I1075" t="s">
        <v>57129</v>
      </c>
      <c r="J1075" t="s">
        <v>12535</v>
      </c>
      <c r="K1075" t="s">
        <v>12536</v>
      </c>
      <c r="L1075" t="s">
        <v>12537</v>
      </c>
      <c r="M1075" t="s">
        <v>227</v>
      </c>
      <c r="Q1075" t="s">
        <v>12538</v>
      </c>
      <c r="R1075" t="s">
        <v>12539</v>
      </c>
      <c r="S1075" t="s">
        <v>12538</v>
      </c>
      <c r="T1075" t="s">
        <v>12540</v>
      </c>
      <c r="U1075" t="s">
        <v>347</v>
      </c>
      <c r="V1075" t="s">
        <v>77</v>
      </c>
      <c r="W1075" t="s">
        <v>12541</v>
      </c>
      <c r="X1075" t="s">
        <v>12542</v>
      </c>
      <c r="Y1075" t="s">
        <v>14</v>
      </c>
      <c r="Z1075">
        <v>5</v>
      </c>
      <c r="AA1075">
        <v>3.4425299999999999E-2</v>
      </c>
      <c r="AB1075">
        <v>7.2734999999999994E-2</v>
      </c>
      <c r="AC1075">
        <v>6</v>
      </c>
      <c r="AD1075">
        <v>3.7412600000000002E-3</v>
      </c>
      <c r="AE1075">
        <v>9.8326100000000003E-3</v>
      </c>
      <c r="AF1075">
        <v>1253780</v>
      </c>
      <c r="AG1075" t="s">
        <v>12543</v>
      </c>
      <c r="AI1075" t="s">
        <v>12544</v>
      </c>
      <c r="AJ1075" t="s">
        <v>12545</v>
      </c>
      <c r="AL1075" t="s">
        <v>12546</v>
      </c>
      <c r="AM1075" t="s">
        <v>12547</v>
      </c>
      <c r="AN1075" t="s">
        <v>12543</v>
      </c>
      <c r="AO1075" t="s">
        <v>12550</v>
      </c>
      <c r="AQ1075" t="s">
        <v>12551</v>
      </c>
      <c r="AS1075" t="s">
        <v>12552</v>
      </c>
    </row>
    <row r="1076" spans="1:46" x14ac:dyDescent="0.25">
      <c r="A1076">
        <v>1.41882</v>
      </c>
      <c r="B1076">
        <v>1.3948700000000001</v>
      </c>
      <c r="C1076">
        <f t="shared" si="16"/>
        <v>-2.3949999999999916E-2</v>
      </c>
      <c r="D1076" t="s">
        <v>29</v>
      </c>
      <c r="E1076" t="s">
        <v>0</v>
      </c>
      <c r="F1076" t="s">
        <v>1</v>
      </c>
      <c r="G1076" t="s">
        <v>0</v>
      </c>
      <c r="H1076" t="s">
        <v>1</v>
      </c>
      <c r="I1076" t="s">
        <v>57169</v>
      </c>
      <c r="J1076" t="s">
        <v>4906</v>
      </c>
      <c r="K1076" t="s">
        <v>4907</v>
      </c>
      <c r="L1076" t="s">
        <v>623</v>
      </c>
      <c r="M1076" t="s">
        <v>4908</v>
      </c>
      <c r="N1076" t="s">
        <v>625</v>
      </c>
      <c r="O1076" t="s">
        <v>4909</v>
      </c>
      <c r="Q1076" t="s">
        <v>4910</v>
      </c>
      <c r="R1076" t="s">
        <v>4911</v>
      </c>
      <c r="T1076" t="s">
        <v>630</v>
      </c>
      <c r="U1076" t="s">
        <v>347</v>
      </c>
      <c r="V1076" t="s">
        <v>77</v>
      </c>
      <c r="X1076" t="s">
        <v>4912</v>
      </c>
      <c r="Y1076" t="s">
        <v>14</v>
      </c>
      <c r="Z1076">
        <v>2</v>
      </c>
      <c r="AA1076">
        <v>4.5273299999999998E-4</v>
      </c>
      <c r="AB1076">
        <v>1.8433499999999999E-3</v>
      </c>
      <c r="AC1076">
        <v>2</v>
      </c>
      <c r="AD1076" s="1">
        <v>2.16219E-5</v>
      </c>
      <c r="AE1076">
        <v>1.15868E-4</v>
      </c>
      <c r="AF1076">
        <v>104582</v>
      </c>
      <c r="AG1076" t="s">
        <v>4913</v>
      </c>
      <c r="AH1076" t="s">
        <v>4909</v>
      </c>
      <c r="AI1076" t="s">
        <v>4914</v>
      </c>
      <c r="AJ1076" t="s">
        <v>4915</v>
      </c>
      <c r="AL1076" t="s">
        <v>4916</v>
      </c>
      <c r="AM1076" t="s">
        <v>4917</v>
      </c>
      <c r="AN1076" t="s">
        <v>4920</v>
      </c>
      <c r="AP1076" t="s">
        <v>4921</v>
      </c>
      <c r="AR1076" t="s">
        <v>4922</v>
      </c>
      <c r="AS1076" t="s">
        <v>641</v>
      </c>
      <c r="AT1076" t="s">
        <v>4923</v>
      </c>
    </row>
    <row r="1077" spans="1:46" x14ac:dyDescent="0.25">
      <c r="A1077">
        <v>-0.93539000000000005</v>
      </c>
      <c r="B1077">
        <v>-0.95921199999999995</v>
      </c>
      <c r="C1077">
        <f t="shared" si="16"/>
        <v>-2.3821999999999899E-2</v>
      </c>
      <c r="D1077" t="s">
        <v>29</v>
      </c>
      <c r="E1077" t="s">
        <v>29</v>
      </c>
      <c r="F1077" t="s">
        <v>8149</v>
      </c>
      <c r="G1077" t="s">
        <v>29</v>
      </c>
      <c r="H1077" t="s">
        <v>8149</v>
      </c>
      <c r="I1077" t="s">
        <v>57168</v>
      </c>
      <c r="J1077" t="s">
        <v>11858</v>
      </c>
      <c r="K1077" t="s">
        <v>43977</v>
      </c>
      <c r="L1077" t="s">
        <v>19224</v>
      </c>
      <c r="Q1077" t="s">
        <v>5798</v>
      </c>
      <c r="R1077" t="s">
        <v>43978</v>
      </c>
      <c r="S1077" t="s">
        <v>5800</v>
      </c>
      <c r="X1077" t="s">
        <v>43979</v>
      </c>
      <c r="Y1077" t="s">
        <v>14</v>
      </c>
      <c r="Z1077">
        <v>1</v>
      </c>
      <c r="AA1077">
        <v>1.3547500000000001E-2</v>
      </c>
      <c r="AB1077">
        <v>3.2511900000000003E-2</v>
      </c>
      <c r="AC1077">
        <v>1</v>
      </c>
      <c r="AD1077">
        <v>1.94142E-2</v>
      </c>
      <c r="AE1077">
        <v>4.0173300000000002E-2</v>
      </c>
      <c r="AF1077" t="s">
        <v>15</v>
      </c>
      <c r="AG1077" t="s">
        <v>43980</v>
      </c>
      <c r="AI1077" t="s">
        <v>43981</v>
      </c>
      <c r="AJ1077" t="s">
        <v>43982</v>
      </c>
      <c r="AK1077" t="s">
        <v>43983</v>
      </c>
      <c r="AL1077" t="s">
        <v>43984</v>
      </c>
      <c r="AM1077" t="s">
        <v>43985</v>
      </c>
      <c r="AN1077" t="s">
        <v>43980</v>
      </c>
      <c r="AQ1077" t="s">
        <v>43988</v>
      </c>
      <c r="AR1077" t="s">
        <v>43989</v>
      </c>
      <c r="AS1077" t="s">
        <v>43990</v>
      </c>
    </row>
    <row r="1078" spans="1:46" x14ac:dyDescent="0.25">
      <c r="A1078">
        <v>2.4403000000000001</v>
      </c>
      <c r="B1078">
        <v>2.41648</v>
      </c>
      <c r="C1078">
        <f t="shared" si="16"/>
        <v>-2.3820000000000174E-2</v>
      </c>
      <c r="D1078" t="s">
        <v>29</v>
      </c>
      <c r="E1078" t="s">
        <v>0</v>
      </c>
      <c r="F1078" t="s">
        <v>1</v>
      </c>
      <c r="G1078" t="s">
        <v>0</v>
      </c>
      <c r="H1078" t="s">
        <v>1</v>
      </c>
      <c r="I1078" t="s">
        <v>57169</v>
      </c>
      <c r="J1078" t="s">
        <v>2231</v>
      </c>
      <c r="K1078" t="s">
        <v>935</v>
      </c>
      <c r="L1078" t="s">
        <v>2232</v>
      </c>
      <c r="M1078" t="s">
        <v>2233</v>
      </c>
      <c r="Q1078" t="s">
        <v>939</v>
      </c>
      <c r="R1078" t="s">
        <v>2234</v>
      </c>
      <c r="T1078" t="s">
        <v>2235</v>
      </c>
      <c r="U1078" t="s">
        <v>306</v>
      </c>
      <c r="V1078" t="s">
        <v>77</v>
      </c>
      <c r="X1078" t="s">
        <v>2236</v>
      </c>
      <c r="Y1078" t="s">
        <v>14</v>
      </c>
      <c r="Z1078">
        <v>4</v>
      </c>
      <c r="AA1078" s="1">
        <v>5.4663100000000001E-11</v>
      </c>
      <c r="AB1078" s="1">
        <v>1.69239E-9</v>
      </c>
      <c r="AC1078">
        <v>4</v>
      </c>
      <c r="AD1078" s="1">
        <v>1.0283999999999999E-12</v>
      </c>
      <c r="AE1078" s="1">
        <v>3.24088E-11</v>
      </c>
      <c r="AF1078">
        <v>841085</v>
      </c>
      <c r="AG1078" t="s">
        <v>2237</v>
      </c>
      <c r="AI1078" t="s">
        <v>2238</v>
      </c>
      <c r="AJ1078" t="s">
        <v>2239</v>
      </c>
      <c r="AK1078" t="s">
        <v>2240</v>
      </c>
      <c r="AL1078" t="s">
        <v>2241</v>
      </c>
      <c r="AM1078" t="s">
        <v>2242</v>
      </c>
      <c r="AN1078" t="s">
        <v>2237</v>
      </c>
      <c r="AO1078" t="s">
        <v>2245</v>
      </c>
      <c r="AQ1078" t="s">
        <v>2246</v>
      </c>
      <c r="AS1078" t="s">
        <v>2247</v>
      </c>
    </row>
    <row r="1079" spans="1:46" x14ac:dyDescent="0.25">
      <c r="A1079">
        <v>-0.45411699999999999</v>
      </c>
      <c r="B1079">
        <v>-0.47702699999999998</v>
      </c>
      <c r="C1079">
        <f t="shared" si="16"/>
        <v>-2.2909999999999986E-2</v>
      </c>
      <c r="D1079" t="s">
        <v>29</v>
      </c>
      <c r="E1079" t="s">
        <v>29</v>
      </c>
      <c r="F1079" t="s">
        <v>8149</v>
      </c>
      <c r="G1079" t="s">
        <v>29</v>
      </c>
      <c r="H1079" t="s">
        <v>8149</v>
      </c>
      <c r="I1079" t="s">
        <v>57168</v>
      </c>
      <c r="Q1079" t="s">
        <v>54721</v>
      </c>
      <c r="R1079" t="s">
        <v>54721</v>
      </c>
      <c r="V1079" t="s">
        <v>99</v>
      </c>
      <c r="X1079" t="s">
        <v>46397</v>
      </c>
      <c r="Y1079" t="s">
        <v>14</v>
      </c>
      <c r="Z1079">
        <v>1</v>
      </c>
      <c r="AA1079">
        <v>4.9368599999999999E-2</v>
      </c>
      <c r="AB1079">
        <v>9.8811800000000005E-2</v>
      </c>
      <c r="AC1079">
        <v>1</v>
      </c>
      <c r="AD1079">
        <v>6.3372600000000001E-2</v>
      </c>
      <c r="AE1079">
        <v>0.11151899999999999</v>
      </c>
      <c r="AF1079">
        <v>17240</v>
      </c>
      <c r="AG1079" t="s">
        <v>54722</v>
      </c>
      <c r="AI1079" t="s">
        <v>54723</v>
      </c>
      <c r="AJ1079" t="s">
        <v>54724</v>
      </c>
      <c r="AL1079" t="s">
        <v>54725</v>
      </c>
      <c r="AN1079" t="s">
        <v>54728</v>
      </c>
    </row>
    <row r="1080" spans="1:46" x14ac:dyDescent="0.25">
      <c r="A1080">
        <v>-0.17753099999999999</v>
      </c>
      <c r="B1080">
        <v>-0.20009099999999999</v>
      </c>
      <c r="C1080">
        <f t="shared" si="16"/>
        <v>-2.2559999999999997E-2</v>
      </c>
      <c r="D1080" t="s">
        <v>29</v>
      </c>
      <c r="E1080" t="s">
        <v>29</v>
      </c>
      <c r="F1080" t="s">
        <v>8149</v>
      </c>
      <c r="G1080" t="s">
        <v>29</v>
      </c>
      <c r="H1080" t="s">
        <v>8149</v>
      </c>
      <c r="I1080" t="s">
        <v>57168</v>
      </c>
      <c r="J1080" t="s">
        <v>40272</v>
      </c>
      <c r="K1080" t="s">
        <v>40273</v>
      </c>
      <c r="L1080" t="s">
        <v>5321</v>
      </c>
      <c r="M1080" t="s">
        <v>9935</v>
      </c>
      <c r="Q1080" t="s">
        <v>40274</v>
      </c>
      <c r="R1080" t="s">
        <v>40275</v>
      </c>
      <c r="S1080" t="s">
        <v>40276</v>
      </c>
      <c r="T1080" t="s">
        <v>13674</v>
      </c>
      <c r="U1080" t="s">
        <v>76</v>
      </c>
      <c r="V1080" t="s">
        <v>77</v>
      </c>
      <c r="X1080" t="s">
        <v>40277</v>
      </c>
      <c r="Y1080" t="s">
        <v>14</v>
      </c>
      <c r="Z1080">
        <v>1</v>
      </c>
      <c r="AA1080">
        <v>0.400725</v>
      </c>
      <c r="AB1080">
        <v>0.59134799999999998</v>
      </c>
      <c r="AC1080">
        <v>1</v>
      </c>
      <c r="AD1080">
        <v>0.38090200000000002</v>
      </c>
      <c r="AE1080">
        <v>0.54562100000000002</v>
      </c>
      <c r="AF1080">
        <v>37474</v>
      </c>
      <c r="AG1080" t="s">
        <v>40278</v>
      </c>
      <c r="AI1080" t="s">
        <v>40279</v>
      </c>
      <c r="AJ1080" t="s">
        <v>40280</v>
      </c>
      <c r="AL1080" t="s">
        <v>40281</v>
      </c>
      <c r="AM1080" t="s">
        <v>40282</v>
      </c>
      <c r="AN1080" t="s">
        <v>40285</v>
      </c>
      <c r="AQ1080" t="s">
        <v>40286</v>
      </c>
      <c r="AS1080" t="s">
        <v>1174</v>
      </c>
    </row>
    <row r="1081" spans="1:46" x14ac:dyDescent="0.25">
      <c r="A1081">
        <v>1.4196800000000001</v>
      </c>
      <c r="B1081">
        <v>1.3973899999999999</v>
      </c>
      <c r="C1081">
        <f t="shared" si="16"/>
        <v>-2.2290000000000143E-2</v>
      </c>
      <c r="D1081" t="s">
        <v>29</v>
      </c>
      <c r="E1081" t="s">
        <v>0</v>
      </c>
      <c r="F1081" t="s">
        <v>1</v>
      </c>
      <c r="G1081" t="s">
        <v>0</v>
      </c>
      <c r="H1081" t="s">
        <v>1</v>
      </c>
      <c r="I1081" t="s">
        <v>57169</v>
      </c>
      <c r="J1081" t="s">
        <v>7401</v>
      </c>
      <c r="K1081" t="s">
        <v>7402</v>
      </c>
      <c r="L1081" t="s">
        <v>7403</v>
      </c>
      <c r="M1081" t="s">
        <v>7404</v>
      </c>
      <c r="N1081" t="s">
        <v>7405</v>
      </c>
      <c r="O1081" t="s">
        <v>7406</v>
      </c>
      <c r="Q1081" t="s">
        <v>1337</v>
      </c>
      <c r="R1081" t="s">
        <v>1338</v>
      </c>
      <c r="T1081" t="s">
        <v>5202</v>
      </c>
      <c r="U1081" t="s">
        <v>347</v>
      </c>
      <c r="V1081" t="s">
        <v>77</v>
      </c>
      <c r="W1081" t="s">
        <v>5203</v>
      </c>
      <c r="X1081" t="s">
        <v>7407</v>
      </c>
      <c r="Y1081" t="s">
        <v>14</v>
      </c>
      <c r="Z1081">
        <v>13</v>
      </c>
      <c r="AA1081" s="1">
        <v>1.5542700000000001E-7</v>
      </c>
      <c r="AB1081" s="1">
        <v>1.9831499999999998E-6</v>
      </c>
      <c r="AC1081">
        <v>13</v>
      </c>
      <c r="AD1081" s="1">
        <v>4.6645300000000001E-8</v>
      </c>
      <c r="AE1081" s="1">
        <v>5.5060699999999995E-7</v>
      </c>
      <c r="AF1081">
        <v>1339320</v>
      </c>
      <c r="AG1081" t="s">
        <v>7408</v>
      </c>
      <c r="AH1081" t="s">
        <v>7409</v>
      </c>
      <c r="AI1081" t="s">
        <v>7410</v>
      </c>
      <c r="AJ1081" t="s">
        <v>7411</v>
      </c>
      <c r="AL1081" t="s">
        <v>7412</v>
      </c>
      <c r="AN1081" t="s">
        <v>7415</v>
      </c>
      <c r="AS1081" t="s">
        <v>7416</v>
      </c>
      <c r="AT1081" t="s">
        <v>7417</v>
      </c>
    </row>
    <row r="1082" spans="1:46" x14ac:dyDescent="0.25">
      <c r="A1082">
        <v>0</v>
      </c>
      <c r="B1082">
        <v>-2.1461299999999999E-2</v>
      </c>
      <c r="C1082">
        <f t="shared" si="16"/>
        <v>-2.1461299999999999E-2</v>
      </c>
      <c r="D1082" t="s">
        <v>29</v>
      </c>
      <c r="G1082" t="s">
        <v>29</v>
      </c>
      <c r="H1082" t="s">
        <v>8149</v>
      </c>
      <c r="I1082" t="s">
        <v>57168</v>
      </c>
      <c r="J1082" t="s">
        <v>24839</v>
      </c>
      <c r="K1082" t="s">
        <v>54078</v>
      </c>
      <c r="L1082" t="s">
        <v>2032</v>
      </c>
      <c r="M1082" t="s">
        <v>6636</v>
      </c>
      <c r="N1082" t="s">
        <v>6637</v>
      </c>
      <c r="O1082" t="s">
        <v>848</v>
      </c>
      <c r="Q1082" t="s">
        <v>54079</v>
      </c>
      <c r="R1082" t="s">
        <v>54080</v>
      </c>
      <c r="T1082" t="s">
        <v>54081</v>
      </c>
      <c r="U1082" t="s">
        <v>76</v>
      </c>
      <c r="V1082" t="s">
        <v>77</v>
      </c>
      <c r="X1082" t="s">
        <v>54082</v>
      </c>
      <c r="Y1082" t="s">
        <v>14</v>
      </c>
      <c r="Z1082" t="s">
        <v>15</v>
      </c>
      <c r="AA1082" t="s">
        <v>15</v>
      </c>
      <c r="AB1082" t="s">
        <v>15</v>
      </c>
      <c r="AC1082">
        <v>1</v>
      </c>
      <c r="AD1082">
        <v>0.800682</v>
      </c>
      <c r="AE1082">
        <v>1</v>
      </c>
      <c r="AF1082">
        <v>100388</v>
      </c>
      <c r="AG1082" t="s">
        <v>54083</v>
      </c>
      <c r="AH1082" t="s">
        <v>54084</v>
      </c>
      <c r="AI1082" t="s">
        <v>54085</v>
      </c>
      <c r="AJ1082" t="s">
        <v>54086</v>
      </c>
      <c r="AL1082" t="s">
        <v>54087</v>
      </c>
      <c r="AM1082" t="s">
        <v>54088</v>
      </c>
      <c r="AN1082" t="s">
        <v>54091</v>
      </c>
      <c r="AP1082" t="s">
        <v>54092</v>
      </c>
      <c r="AQ1082" t="s">
        <v>54093</v>
      </c>
      <c r="AS1082" t="s">
        <v>54094</v>
      </c>
      <c r="AT1082" t="s">
        <v>54095</v>
      </c>
    </row>
    <row r="1083" spans="1:46" x14ac:dyDescent="0.25">
      <c r="A1083">
        <v>-0.89065000000000005</v>
      </c>
      <c r="B1083">
        <v>-0.91198000000000001</v>
      </c>
      <c r="C1083">
        <f t="shared" si="16"/>
        <v>-2.132999999999996E-2</v>
      </c>
      <c r="D1083" t="s">
        <v>29</v>
      </c>
      <c r="E1083" t="s">
        <v>29</v>
      </c>
      <c r="F1083" t="s">
        <v>8149</v>
      </c>
      <c r="G1083" t="s">
        <v>0</v>
      </c>
      <c r="H1083" t="s">
        <v>8149</v>
      </c>
      <c r="I1083" t="s">
        <v>57129</v>
      </c>
      <c r="J1083" t="s">
        <v>9101</v>
      </c>
      <c r="K1083" t="s">
        <v>804</v>
      </c>
      <c r="L1083" t="s">
        <v>39787</v>
      </c>
      <c r="M1083" t="s">
        <v>7820</v>
      </c>
      <c r="Q1083" t="s">
        <v>1571</v>
      </c>
      <c r="R1083" t="s">
        <v>9276</v>
      </c>
      <c r="S1083" t="s">
        <v>1571</v>
      </c>
      <c r="T1083" t="s">
        <v>1809</v>
      </c>
      <c r="V1083" t="s">
        <v>99</v>
      </c>
      <c r="X1083" t="s">
        <v>39788</v>
      </c>
      <c r="Y1083" t="s">
        <v>14</v>
      </c>
      <c r="Z1083">
        <v>4</v>
      </c>
      <c r="AA1083">
        <v>1.17935E-2</v>
      </c>
      <c r="AB1083">
        <v>2.8969600000000002E-2</v>
      </c>
      <c r="AC1083">
        <v>6</v>
      </c>
      <c r="AD1083" s="1">
        <v>1.23861E-8</v>
      </c>
      <c r="AE1083" s="1">
        <v>1.7086899999999999E-7</v>
      </c>
      <c r="AF1083">
        <v>452639</v>
      </c>
      <c r="AG1083" t="s">
        <v>39789</v>
      </c>
      <c r="AI1083" t="s">
        <v>39790</v>
      </c>
      <c r="AJ1083" t="s">
        <v>39791</v>
      </c>
      <c r="AL1083" t="s">
        <v>39792</v>
      </c>
      <c r="AM1083" t="s">
        <v>39793</v>
      </c>
      <c r="AN1083" t="s">
        <v>39789</v>
      </c>
      <c r="AO1083" t="s">
        <v>39796</v>
      </c>
      <c r="AQ1083" t="s">
        <v>39797</v>
      </c>
      <c r="AS1083" t="s">
        <v>9448</v>
      </c>
    </row>
    <row r="1084" spans="1:46" x14ac:dyDescent="0.25">
      <c r="A1084">
        <v>-0.56347700000000001</v>
      </c>
      <c r="B1084">
        <v>-0.58359499999999997</v>
      </c>
      <c r="C1084">
        <f t="shared" si="16"/>
        <v>-2.0117999999999969E-2</v>
      </c>
      <c r="D1084" t="s">
        <v>29</v>
      </c>
      <c r="E1084" t="s">
        <v>29</v>
      </c>
      <c r="F1084" t="s">
        <v>8149</v>
      </c>
      <c r="G1084" t="s">
        <v>29</v>
      </c>
      <c r="H1084" t="s">
        <v>8149</v>
      </c>
      <c r="I1084" t="s">
        <v>57168</v>
      </c>
      <c r="J1084" t="s">
        <v>45189</v>
      </c>
      <c r="K1084" t="s">
        <v>45190</v>
      </c>
      <c r="L1084" t="s">
        <v>4672</v>
      </c>
      <c r="M1084" t="s">
        <v>5455</v>
      </c>
      <c r="Q1084" t="s">
        <v>45191</v>
      </c>
      <c r="R1084" t="s">
        <v>45192</v>
      </c>
      <c r="S1084" t="s">
        <v>45193</v>
      </c>
      <c r="V1084" t="s">
        <v>266</v>
      </c>
      <c r="X1084" t="s">
        <v>45194</v>
      </c>
      <c r="Y1084" t="s">
        <v>14</v>
      </c>
      <c r="Z1084">
        <v>1</v>
      </c>
      <c r="AA1084">
        <v>8.7045700000000004E-2</v>
      </c>
      <c r="AB1084">
        <v>0.16087000000000001</v>
      </c>
      <c r="AC1084">
        <v>1</v>
      </c>
      <c r="AD1084">
        <v>5.1954399999999998E-2</v>
      </c>
      <c r="AE1084">
        <v>9.3534300000000001E-2</v>
      </c>
      <c r="AF1084">
        <v>88249</v>
      </c>
      <c r="AG1084" t="s">
        <v>45195</v>
      </c>
      <c r="AI1084" t="s">
        <v>45196</v>
      </c>
      <c r="AJ1084" t="s">
        <v>45197</v>
      </c>
      <c r="AL1084" t="s">
        <v>45198</v>
      </c>
      <c r="AM1084" t="s">
        <v>45199</v>
      </c>
      <c r="AN1084" t="s">
        <v>45195</v>
      </c>
      <c r="AO1084" t="s">
        <v>45202</v>
      </c>
      <c r="AP1084" t="s">
        <v>1422</v>
      </c>
      <c r="AQ1084" t="s">
        <v>45203</v>
      </c>
      <c r="AS1084" t="s">
        <v>45204</v>
      </c>
    </row>
    <row r="1085" spans="1:46" x14ac:dyDescent="0.25">
      <c r="A1085">
        <v>0.40155400000000002</v>
      </c>
      <c r="B1085">
        <v>0.38152900000000001</v>
      </c>
      <c r="C1085">
        <f t="shared" si="16"/>
        <v>-2.0025000000000015E-2</v>
      </c>
      <c r="D1085" t="s">
        <v>29</v>
      </c>
      <c r="E1085" t="s">
        <v>29</v>
      </c>
      <c r="F1085" t="s">
        <v>1</v>
      </c>
      <c r="G1085" t="s">
        <v>29</v>
      </c>
      <c r="H1085" t="s">
        <v>1</v>
      </c>
      <c r="I1085" t="s">
        <v>57168</v>
      </c>
      <c r="J1085" t="s">
        <v>12970</v>
      </c>
      <c r="K1085" t="s">
        <v>12971</v>
      </c>
      <c r="L1085" t="s">
        <v>12972</v>
      </c>
      <c r="M1085" t="s">
        <v>12973</v>
      </c>
      <c r="N1085" t="s">
        <v>12974</v>
      </c>
      <c r="O1085" t="s">
        <v>12975</v>
      </c>
      <c r="Q1085" t="s">
        <v>12976</v>
      </c>
      <c r="R1085" t="s">
        <v>12977</v>
      </c>
      <c r="T1085" t="s">
        <v>12978</v>
      </c>
      <c r="U1085" t="s">
        <v>9</v>
      </c>
      <c r="V1085" t="s">
        <v>59</v>
      </c>
      <c r="X1085" t="s">
        <v>12979</v>
      </c>
      <c r="Y1085" t="s">
        <v>14</v>
      </c>
      <c r="Z1085">
        <v>7</v>
      </c>
      <c r="AA1085">
        <v>0.168211</v>
      </c>
      <c r="AB1085">
        <v>0.278895</v>
      </c>
      <c r="AC1085">
        <v>7</v>
      </c>
      <c r="AD1085">
        <v>0.12449</v>
      </c>
      <c r="AE1085">
        <v>0.20333999999999999</v>
      </c>
      <c r="AF1085">
        <v>1303640</v>
      </c>
      <c r="AG1085" t="s">
        <v>12980</v>
      </c>
      <c r="AH1085" t="s">
        <v>12981</v>
      </c>
      <c r="AI1085" t="s">
        <v>12982</v>
      </c>
      <c r="AJ1085" t="s">
        <v>12983</v>
      </c>
      <c r="AL1085" t="s">
        <v>7498</v>
      </c>
      <c r="AN1085" t="s">
        <v>12986</v>
      </c>
      <c r="AO1085" t="s">
        <v>12987</v>
      </c>
      <c r="AQ1085" t="s">
        <v>12988</v>
      </c>
      <c r="AR1085" t="s">
        <v>12989</v>
      </c>
      <c r="AS1085" t="s">
        <v>12990</v>
      </c>
      <c r="AT1085" t="s">
        <v>12991</v>
      </c>
    </row>
    <row r="1086" spans="1:46" x14ac:dyDescent="0.25">
      <c r="A1086">
        <v>-1.50993</v>
      </c>
      <c r="B1086">
        <v>-1.5295000000000001</v>
      </c>
      <c r="C1086">
        <f t="shared" si="16"/>
        <v>-1.9570000000000087E-2</v>
      </c>
      <c r="D1086" t="s">
        <v>29</v>
      </c>
      <c r="E1086" t="s">
        <v>0</v>
      </c>
      <c r="F1086" t="s">
        <v>8149</v>
      </c>
      <c r="G1086" t="s">
        <v>0</v>
      </c>
      <c r="H1086" t="s">
        <v>8149</v>
      </c>
      <c r="I1086" t="s">
        <v>57169</v>
      </c>
      <c r="J1086" t="s">
        <v>38082</v>
      </c>
      <c r="K1086" t="s">
        <v>38083</v>
      </c>
      <c r="L1086" t="s">
        <v>38084</v>
      </c>
      <c r="M1086" t="s">
        <v>38085</v>
      </c>
      <c r="N1086" t="s">
        <v>38085</v>
      </c>
      <c r="Q1086" t="s">
        <v>13804</v>
      </c>
      <c r="R1086" t="s">
        <v>13805</v>
      </c>
      <c r="S1086" t="s">
        <v>13806</v>
      </c>
      <c r="T1086" t="s">
        <v>38086</v>
      </c>
      <c r="V1086" t="s">
        <v>10</v>
      </c>
      <c r="W1086" t="s">
        <v>38087</v>
      </c>
      <c r="X1086" t="s">
        <v>13809</v>
      </c>
      <c r="Y1086" t="s">
        <v>14</v>
      </c>
      <c r="Z1086">
        <v>1</v>
      </c>
      <c r="AA1086">
        <v>1.0963100000000001E-3</v>
      </c>
      <c r="AB1086">
        <v>3.9000699999999998E-3</v>
      </c>
      <c r="AC1086">
        <v>1</v>
      </c>
      <c r="AD1086">
        <v>1.1862000000000001E-3</v>
      </c>
      <c r="AE1086">
        <v>3.6186600000000001E-3</v>
      </c>
      <c r="AF1086">
        <v>5764</v>
      </c>
      <c r="AG1086" t="s">
        <v>38088</v>
      </c>
      <c r="AI1086" t="s">
        <v>38089</v>
      </c>
      <c r="AJ1086" t="s">
        <v>38090</v>
      </c>
      <c r="AK1086" t="s">
        <v>38091</v>
      </c>
      <c r="AL1086" t="s">
        <v>38092</v>
      </c>
      <c r="AM1086" t="s">
        <v>38093</v>
      </c>
      <c r="AN1086" t="s">
        <v>38096</v>
      </c>
      <c r="AO1086" t="s">
        <v>38097</v>
      </c>
      <c r="AQ1086" t="s">
        <v>38098</v>
      </c>
      <c r="AR1086" t="s">
        <v>38099</v>
      </c>
      <c r="AS1086" t="s">
        <v>38100</v>
      </c>
      <c r="AT1086" t="s">
        <v>38101</v>
      </c>
    </row>
    <row r="1087" spans="1:46" x14ac:dyDescent="0.25">
      <c r="A1087">
        <v>0.89089099999999999</v>
      </c>
      <c r="B1087">
        <v>0.87171900000000002</v>
      </c>
      <c r="C1087">
        <f t="shared" si="16"/>
        <v>-1.9171999999999967E-2</v>
      </c>
      <c r="D1087" t="s">
        <v>29</v>
      </c>
      <c r="E1087" t="s">
        <v>29</v>
      </c>
      <c r="F1087" t="s">
        <v>1</v>
      </c>
      <c r="G1087" t="s">
        <v>29</v>
      </c>
      <c r="H1087" t="s">
        <v>1</v>
      </c>
      <c r="I1087" t="s">
        <v>57168</v>
      </c>
      <c r="J1087" t="s">
        <v>15117</v>
      </c>
      <c r="K1087" t="s">
        <v>15118</v>
      </c>
      <c r="L1087" t="s">
        <v>15119</v>
      </c>
      <c r="M1087" t="s">
        <v>2632</v>
      </c>
      <c r="Q1087" t="s">
        <v>15120</v>
      </c>
      <c r="R1087" t="s">
        <v>15121</v>
      </c>
      <c r="T1087" t="s">
        <v>15122</v>
      </c>
      <c r="U1087" t="s">
        <v>9</v>
      </c>
      <c r="V1087" t="s">
        <v>77</v>
      </c>
      <c r="X1087" t="s">
        <v>15123</v>
      </c>
      <c r="Y1087" t="s">
        <v>14</v>
      </c>
      <c r="Z1087">
        <v>2</v>
      </c>
      <c r="AA1087">
        <v>2.8282499999999999E-2</v>
      </c>
      <c r="AB1087">
        <v>6.1458899999999997E-2</v>
      </c>
      <c r="AC1087">
        <v>2</v>
      </c>
      <c r="AD1087">
        <v>2.28779E-2</v>
      </c>
      <c r="AE1087">
        <v>4.5983400000000001E-2</v>
      </c>
      <c r="AF1087">
        <v>181448</v>
      </c>
      <c r="AG1087" t="s">
        <v>15124</v>
      </c>
      <c r="AI1087" t="s">
        <v>15125</v>
      </c>
      <c r="AJ1087" t="s">
        <v>15126</v>
      </c>
      <c r="AK1087" t="s">
        <v>15127</v>
      </c>
      <c r="AL1087" t="s">
        <v>15128</v>
      </c>
      <c r="AM1087" t="s">
        <v>15129</v>
      </c>
      <c r="AN1087" t="s">
        <v>15124</v>
      </c>
      <c r="AQ1087" t="s">
        <v>15132</v>
      </c>
      <c r="AS1087" t="s">
        <v>15133</v>
      </c>
    </row>
    <row r="1088" spans="1:46" x14ac:dyDescent="0.25">
      <c r="A1088">
        <v>1.9928300000000001</v>
      </c>
      <c r="B1088">
        <v>1.97376</v>
      </c>
      <c r="C1088">
        <f t="shared" si="16"/>
        <v>-1.9070000000000142E-2</v>
      </c>
      <c r="D1088" t="s">
        <v>29</v>
      </c>
      <c r="E1088" t="s">
        <v>0</v>
      </c>
      <c r="F1088" t="s">
        <v>1</v>
      </c>
      <c r="G1088" t="s">
        <v>0</v>
      </c>
      <c r="H1088" t="s">
        <v>1</v>
      </c>
      <c r="I1088" t="s">
        <v>57169</v>
      </c>
      <c r="J1088" t="s">
        <v>6207</v>
      </c>
      <c r="K1088" t="s">
        <v>6208</v>
      </c>
      <c r="L1088" t="s">
        <v>6209</v>
      </c>
      <c r="M1088" t="s">
        <v>6210</v>
      </c>
      <c r="N1088" t="s">
        <v>6211</v>
      </c>
      <c r="Q1088" t="s">
        <v>3821</v>
      </c>
      <c r="R1088" t="s">
        <v>6212</v>
      </c>
      <c r="T1088" t="s">
        <v>6213</v>
      </c>
      <c r="U1088" t="s">
        <v>347</v>
      </c>
      <c r="V1088" t="s">
        <v>77</v>
      </c>
      <c r="W1088" t="s">
        <v>3715</v>
      </c>
      <c r="X1088" t="s">
        <v>6214</v>
      </c>
      <c r="Y1088" t="s">
        <v>14</v>
      </c>
      <c r="Z1088">
        <v>11</v>
      </c>
      <c r="AA1088" s="1">
        <v>2.6241999999999999E-17</v>
      </c>
      <c r="AB1088" s="1">
        <v>2.6470499999999999E-15</v>
      </c>
      <c r="AC1088">
        <v>11</v>
      </c>
      <c r="AD1088" s="1">
        <v>1.5355300000000001E-14</v>
      </c>
      <c r="AE1088" s="1">
        <v>7.1277600000000003E-13</v>
      </c>
      <c r="AF1088">
        <v>8900130</v>
      </c>
      <c r="AG1088" t="s">
        <v>6215</v>
      </c>
      <c r="AI1088" t="s">
        <v>6216</v>
      </c>
      <c r="AJ1088" t="s">
        <v>6217</v>
      </c>
      <c r="AK1088" t="s">
        <v>6218</v>
      </c>
      <c r="AL1088" t="s">
        <v>6219</v>
      </c>
      <c r="AN1088" t="s">
        <v>6222</v>
      </c>
      <c r="AQ1088" t="s">
        <v>6223</v>
      </c>
      <c r="AR1088" t="s">
        <v>6224</v>
      </c>
      <c r="AS1088" t="s">
        <v>6225</v>
      </c>
    </row>
    <row r="1089" spans="1:46" x14ac:dyDescent="0.25">
      <c r="A1089">
        <v>-0.35259200000000002</v>
      </c>
      <c r="B1089">
        <v>-0.37145400000000001</v>
      </c>
      <c r="C1089">
        <f t="shared" si="16"/>
        <v>-1.886199999999999E-2</v>
      </c>
      <c r="D1089" t="s">
        <v>29</v>
      </c>
      <c r="E1089" t="s">
        <v>29</v>
      </c>
      <c r="F1089" t="s">
        <v>8149</v>
      </c>
      <c r="G1089" t="s">
        <v>29</v>
      </c>
      <c r="H1089" t="s">
        <v>8149</v>
      </c>
      <c r="I1089" t="s">
        <v>57168</v>
      </c>
      <c r="J1089" t="s">
        <v>41838</v>
      </c>
      <c r="K1089" t="s">
        <v>41839</v>
      </c>
      <c r="L1089" t="s">
        <v>41840</v>
      </c>
      <c r="M1089" t="s">
        <v>241</v>
      </c>
      <c r="N1089" t="s">
        <v>241</v>
      </c>
      <c r="Q1089" t="s">
        <v>34423</v>
      </c>
      <c r="R1089" t="s">
        <v>41841</v>
      </c>
      <c r="T1089" t="s">
        <v>243</v>
      </c>
      <c r="U1089" t="s">
        <v>9</v>
      </c>
      <c r="V1089" t="s">
        <v>10</v>
      </c>
      <c r="W1089" t="s">
        <v>525</v>
      </c>
      <c r="X1089" t="s">
        <v>41842</v>
      </c>
      <c r="Y1089" t="s">
        <v>14</v>
      </c>
      <c r="Z1089">
        <v>7</v>
      </c>
      <c r="AA1089">
        <v>1.01049E-2</v>
      </c>
      <c r="AB1089">
        <v>2.5339299999999999E-2</v>
      </c>
      <c r="AC1089">
        <v>7</v>
      </c>
      <c r="AD1089">
        <v>3.4812100000000002E-3</v>
      </c>
      <c r="AE1089">
        <v>9.2125899999999997E-3</v>
      </c>
      <c r="AF1089">
        <v>13224900</v>
      </c>
      <c r="AG1089" t="s">
        <v>41843</v>
      </c>
      <c r="AI1089" t="s">
        <v>41844</v>
      </c>
      <c r="AJ1089" t="s">
        <v>41845</v>
      </c>
      <c r="AL1089" t="s">
        <v>41846</v>
      </c>
      <c r="AN1089" t="s">
        <v>41843</v>
      </c>
      <c r="AO1089" t="s">
        <v>547</v>
      </c>
      <c r="AQ1089" t="s">
        <v>41849</v>
      </c>
      <c r="AS1089" t="s">
        <v>41850</v>
      </c>
    </row>
    <row r="1090" spans="1:46" x14ac:dyDescent="0.25">
      <c r="A1090" s="1">
        <v>-3.1174299999999999E-15</v>
      </c>
      <c r="B1090">
        <v>-1.8668400000000002E-2</v>
      </c>
      <c r="C1090">
        <f t="shared" si="16"/>
        <v>-1.8668399999996883E-2</v>
      </c>
      <c r="D1090" t="s">
        <v>29</v>
      </c>
      <c r="E1090" t="s">
        <v>29</v>
      </c>
      <c r="F1090" t="s">
        <v>8149</v>
      </c>
      <c r="G1090" t="s">
        <v>29</v>
      </c>
      <c r="H1090" t="s">
        <v>8149</v>
      </c>
      <c r="I1090" t="s">
        <v>57168</v>
      </c>
      <c r="J1090" t="s">
        <v>32004</v>
      </c>
      <c r="K1090" t="s">
        <v>7135</v>
      </c>
      <c r="L1090" t="s">
        <v>32005</v>
      </c>
      <c r="M1090" t="s">
        <v>32006</v>
      </c>
      <c r="N1090" t="s">
        <v>14457</v>
      </c>
      <c r="P1090" t="s">
        <v>32007</v>
      </c>
      <c r="Q1090" t="s">
        <v>14512</v>
      </c>
      <c r="R1090" t="s">
        <v>32008</v>
      </c>
      <c r="S1090" t="s">
        <v>32009</v>
      </c>
      <c r="U1090" t="s">
        <v>996</v>
      </c>
      <c r="V1090" t="s">
        <v>77</v>
      </c>
      <c r="X1090" t="s">
        <v>32010</v>
      </c>
      <c r="Y1090" t="s">
        <v>14</v>
      </c>
      <c r="Z1090">
        <v>5</v>
      </c>
      <c r="AA1090">
        <v>1</v>
      </c>
      <c r="AB1090">
        <v>1</v>
      </c>
      <c r="AC1090">
        <v>5</v>
      </c>
      <c r="AD1090">
        <v>0.80621500000000001</v>
      </c>
      <c r="AE1090">
        <v>1</v>
      </c>
      <c r="AF1090">
        <v>150814</v>
      </c>
      <c r="AG1090" t="s">
        <v>32011</v>
      </c>
      <c r="AI1090" t="s">
        <v>32012</v>
      </c>
      <c r="AJ1090" t="s">
        <v>32013</v>
      </c>
      <c r="AL1090" t="s">
        <v>32014</v>
      </c>
      <c r="AM1090" t="s">
        <v>32015</v>
      </c>
      <c r="AN1090" t="s">
        <v>32018</v>
      </c>
      <c r="AQ1090" t="s">
        <v>32019</v>
      </c>
      <c r="AR1090" t="s">
        <v>32020</v>
      </c>
      <c r="AS1090" t="s">
        <v>2396</v>
      </c>
    </row>
    <row r="1091" spans="1:46" x14ac:dyDescent="0.25">
      <c r="A1091">
        <v>0</v>
      </c>
      <c r="B1091">
        <v>-1.8445400000000001E-2</v>
      </c>
      <c r="C1091">
        <f t="shared" ref="C1091:C1154" si="17">B1091-A1091</f>
        <v>-1.8445400000000001E-2</v>
      </c>
      <c r="D1091" t="s">
        <v>29</v>
      </c>
      <c r="G1091" t="s">
        <v>29</v>
      </c>
      <c r="H1091" t="s">
        <v>8149</v>
      </c>
      <c r="I1091" t="s">
        <v>57168</v>
      </c>
      <c r="J1091" t="s">
        <v>58210</v>
      </c>
      <c r="K1091" t="s">
        <v>58211</v>
      </c>
      <c r="L1091" t="s">
        <v>58212</v>
      </c>
      <c r="M1091" t="s">
        <v>44538</v>
      </c>
      <c r="N1091" t="s">
        <v>44538</v>
      </c>
      <c r="Q1091" t="s">
        <v>8980</v>
      </c>
      <c r="R1091" t="s">
        <v>58213</v>
      </c>
      <c r="S1091" t="s">
        <v>8980</v>
      </c>
      <c r="T1091" t="s">
        <v>58214</v>
      </c>
      <c r="X1091" t="s">
        <v>58215</v>
      </c>
      <c r="Y1091" t="s">
        <v>14</v>
      </c>
      <c r="Z1091" t="s">
        <v>15</v>
      </c>
      <c r="AA1091" t="s">
        <v>15</v>
      </c>
      <c r="AB1091" t="s">
        <v>15</v>
      </c>
      <c r="AC1091">
        <v>1</v>
      </c>
      <c r="AD1091">
        <v>0.88007199999999997</v>
      </c>
      <c r="AE1091">
        <v>1</v>
      </c>
      <c r="AF1091" t="s">
        <v>15</v>
      </c>
      <c r="AG1091" t="s">
        <v>58216</v>
      </c>
      <c r="AI1091" t="s">
        <v>58217</v>
      </c>
      <c r="AJ1091" t="s">
        <v>58218</v>
      </c>
      <c r="AL1091" t="s">
        <v>58219</v>
      </c>
      <c r="AM1091" t="s">
        <v>58220</v>
      </c>
      <c r="AN1091" t="s">
        <v>58216</v>
      </c>
      <c r="AO1091" t="s">
        <v>58221</v>
      </c>
      <c r="AR1091" t="s">
        <v>58222</v>
      </c>
      <c r="AS1091" t="s">
        <v>58223</v>
      </c>
    </row>
    <row r="1092" spans="1:46" x14ac:dyDescent="0.25">
      <c r="A1092">
        <v>0.85480400000000001</v>
      </c>
      <c r="B1092">
        <v>0.83660299999999999</v>
      </c>
      <c r="C1092">
        <f t="shared" si="17"/>
        <v>-1.8201000000000023E-2</v>
      </c>
      <c r="D1092" t="s">
        <v>29</v>
      </c>
      <c r="E1092" t="s">
        <v>0</v>
      </c>
      <c r="F1092" t="s">
        <v>1</v>
      </c>
      <c r="G1092" t="s">
        <v>0</v>
      </c>
      <c r="H1092" t="s">
        <v>1</v>
      </c>
      <c r="I1092" t="s">
        <v>57169</v>
      </c>
      <c r="J1092" t="s">
        <v>11508</v>
      </c>
      <c r="K1092" t="s">
        <v>11509</v>
      </c>
      <c r="L1092" t="s">
        <v>11510</v>
      </c>
      <c r="Q1092" t="s">
        <v>4573</v>
      </c>
      <c r="R1092" t="s">
        <v>11511</v>
      </c>
      <c r="S1092" t="s">
        <v>4575</v>
      </c>
      <c r="T1092" t="s">
        <v>11512</v>
      </c>
      <c r="X1092" t="s">
        <v>11513</v>
      </c>
      <c r="Y1092" t="s">
        <v>14</v>
      </c>
      <c r="Z1092">
        <v>4</v>
      </c>
      <c r="AA1092">
        <v>4.8459499999999999E-4</v>
      </c>
      <c r="AB1092">
        <v>1.9527399999999999E-3</v>
      </c>
      <c r="AC1092">
        <v>4</v>
      </c>
      <c r="AD1092">
        <v>3.94786E-4</v>
      </c>
      <c r="AE1092">
        <v>1.41259E-3</v>
      </c>
      <c r="AF1092" t="s">
        <v>15</v>
      </c>
      <c r="AG1092" t="s">
        <v>11514</v>
      </c>
      <c r="AI1092" t="s">
        <v>11515</v>
      </c>
      <c r="AJ1092" t="s">
        <v>11516</v>
      </c>
      <c r="AL1092" t="s">
        <v>11517</v>
      </c>
      <c r="AM1092" t="s">
        <v>11518</v>
      </c>
      <c r="AN1092" t="s">
        <v>11521</v>
      </c>
      <c r="AQ1092" t="s">
        <v>11522</v>
      </c>
      <c r="AS1092" t="s">
        <v>11523</v>
      </c>
      <c r="AT1092" t="s">
        <v>11524</v>
      </c>
    </row>
    <row r="1093" spans="1:46" x14ac:dyDescent="0.25">
      <c r="A1093">
        <v>-1.7134</v>
      </c>
      <c r="B1093">
        <v>-1.7296199999999999</v>
      </c>
      <c r="C1093">
        <f t="shared" si="17"/>
        <v>-1.6219999999999901E-2</v>
      </c>
      <c r="D1093" t="s">
        <v>29</v>
      </c>
      <c r="E1093" t="s">
        <v>0</v>
      </c>
      <c r="F1093" t="s">
        <v>8149</v>
      </c>
      <c r="G1093" t="s">
        <v>0</v>
      </c>
      <c r="H1093" t="s">
        <v>8149</v>
      </c>
      <c r="I1093" t="s">
        <v>57169</v>
      </c>
      <c r="J1093" t="s">
        <v>48359</v>
      </c>
      <c r="K1093" t="s">
        <v>48360</v>
      </c>
      <c r="L1093" t="s">
        <v>48361</v>
      </c>
      <c r="M1093" t="s">
        <v>41108</v>
      </c>
      <c r="N1093" t="s">
        <v>41109</v>
      </c>
      <c r="Q1093" t="s">
        <v>33580</v>
      </c>
      <c r="R1093" t="s">
        <v>48362</v>
      </c>
      <c r="S1093" t="s">
        <v>33582</v>
      </c>
      <c r="T1093" t="s">
        <v>36337</v>
      </c>
      <c r="U1093" t="s">
        <v>9</v>
      </c>
      <c r="V1093" t="s">
        <v>59</v>
      </c>
      <c r="W1093" t="s">
        <v>48363</v>
      </c>
      <c r="X1093" t="s">
        <v>48364</v>
      </c>
      <c r="Y1093" t="s">
        <v>14</v>
      </c>
      <c r="Z1093">
        <v>3</v>
      </c>
      <c r="AA1093" s="1">
        <v>2.7944600000000002E-10</v>
      </c>
      <c r="AB1093" s="1">
        <v>7.2217200000000002E-9</v>
      </c>
      <c r="AC1093">
        <v>3</v>
      </c>
      <c r="AD1093" s="1">
        <v>1.05905E-11</v>
      </c>
      <c r="AE1093" s="1">
        <v>2.6946899999999999E-10</v>
      </c>
      <c r="AF1093">
        <v>5153350</v>
      </c>
      <c r="AG1093" t="s">
        <v>48365</v>
      </c>
      <c r="AI1093" t="s">
        <v>48366</v>
      </c>
      <c r="AJ1093" t="s">
        <v>48367</v>
      </c>
      <c r="AK1093" t="s">
        <v>48368</v>
      </c>
      <c r="AL1093" t="s">
        <v>48369</v>
      </c>
      <c r="AN1093" t="s">
        <v>48372</v>
      </c>
      <c r="AO1093" t="s">
        <v>48373</v>
      </c>
      <c r="AQ1093" t="s">
        <v>41125</v>
      </c>
      <c r="AS1093" t="s">
        <v>41126</v>
      </c>
    </row>
    <row r="1094" spans="1:46" x14ac:dyDescent="0.25">
      <c r="A1094">
        <v>1.64131</v>
      </c>
      <c r="B1094">
        <v>1.6251500000000001</v>
      </c>
      <c r="C1094">
        <f t="shared" si="17"/>
        <v>-1.6159999999999952E-2</v>
      </c>
      <c r="D1094" t="s">
        <v>29</v>
      </c>
      <c r="E1094" t="s">
        <v>0</v>
      </c>
      <c r="F1094" t="s">
        <v>1</v>
      </c>
      <c r="G1094" t="s">
        <v>0</v>
      </c>
      <c r="H1094" t="s">
        <v>1</v>
      </c>
      <c r="I1094" t="s">
        <v>57169</v>
      </c>
      <c r="J1094" t="s">
        <v>4124</v>
      </c>
      <c r="K1094" t="s">
        <v>4125</v>
      </c>
      <c r="L1094" t="s">
        <v>4126</v>
      </c>
      <c r="Q1094" t="s">
        <v>4127</v>
      </c>
      <c r="R1094" t="s">
        <v>4128</v>
      </c>
      <c r="U1094" t="s">
        <v>347</v>
      </c>
      <c r="V1094" t="s">
        <v>77</v>
      </c>
      <c r="X1094" t="s">
        <v>4129</v>
      </c>
      <c r="Y1094" t="s">
        <v>14</v>
      </c>
      <c r="Z1094">
        <v>1</v>
      </c>
      <c r="AA1094">
        <v>4.5202600000000001E-4</v>
      </c>
      <c r="AB1094">
        <v>1.8428800000000001E-3</v>
      </c>
      <c r="AC1094">
        <v>1</v>
      </c>
      <c r="AD1094">
        <v>3.4951300000000003E-4</v>
      </c>
      <c r="AE1094">
        <v>1.26111E-3</v>
      </c>
      <c r="AF1094">
        <v>82548</v>
      </c>
      <c r="AG1094" t="s">
        <v>4130</v>
      </c>
      <c r="AI1094" t="s">
        <v>4131</v>
      </c>
      <c r="AJ1094" t="s">
        <v>4132</v>
      </c>
      <c r="AL1094" t="s">
        <v>4133</v>
      </c>
      <c r="AM1094" t="s">
        <v>4134</v>
      </c>
      <c r="AN1094" t="s">
        <v>4137</v>
      </c>
      <c r="AQ1094" t="s">
        <v>4138</v>
      </c>
      <c r="AR1094" t="s">
        <v>4139</v>
      </c>
      <c r="AS1094" t="s">
        <v>4140</v>
      </c>
    </row>
    <row r="1095" spans="1:46" x14ac:dyDescent="0.25">
      <c r="A1095">
        <v>1.3347800000000001</v>
      </c>
      <c r="B1095">
        <v>1.3187899999999999</v>
      </c>
      <c r="C1095">
        <f t="shared" si="17"/>
        <v>-1.5990000000000171E-2</v>
      </c>
      <c r="D1095" t="s">
        <v>29</v>
      </c>
      <c r="E1095" t="s">
        <v>0</v>
      </c>
      <c r="F1095" t="s">
        <v>1</v>
      </c>
      <c r="G1095" t="s">
        <v>0</v>
      </c>
      <c r="H1095" t="s">
        <v>1</v>
      </c>
      <c r="I1095" t="s">
        <v>57169</v>
      </c>
      <c r="J1095" t="s">
        <v>6743</v>
      </c>
      <c r="K1095" t="s">
        <v>3186</v>
      </c>
      <c r="L1095" t="s">
        <v>6744</v>
      </c>
      <c r="M1095" t="s">
        <v>6745</v>
      </c>
      <c r="O1095" t="s">
        <v>6746</v>
      </c>
      <c r="Q1095" t="s">
        <v>3188</v>
      </c>
      <c r="R1095" t="s">
        <v>6747</v>
      </c>
      <c r="S1095" t="s">
        <v>3190</v>
      </c>
      <c r="T1095" t="s">
        <v>3191</v>
      </c>
      <c r="U1095" t="s">
        <v>9</v>
      </c>
      <c r="V1095" t="s">
        <v>10</v>
      </c>
      <c r="X1095" t="s">
        <v>6748</v>
      </c>
      <c r="Y1095" t="s">
        <v>14</v>
      </c>
      <c r="Z1095">
        <v>4</v>
      </c>
      <c r="AA1095" s="1">
        <v>9.8823799999999991E-7</v>
      </c>
      <c r="AB1095" s="1">
        <v>1.0073E-5</v>
      </c>
      <c r="AC1095">
        <v>4</v>
      </c>
      <c r="AD1095" s="1">
        <v>2.5572999999999997E-7</v>
      </c>
      <c r="AE1095" s="1">
        <v>2.5026599999999999E-6</v>
      </c>
      <c r="AF1095">
        <v>132788</v>
      </c>
      <c r="AG1095" t="s">
        <v>6749</v>
      </c>
      <c r="AI1095" t="s">
        <v>6750</v>
      </c>
      <c r="AJ1095" t="s">
        <v>6751</v>
      </c>
      <c r="AK1095" t="s">
        <v>6752</v>
      </c>
      <c r="AL1095" t="s">
        <v>6753</v>
      </c>
      <c r="AM1095" t="s">
        <v>6754</v>
      </c>
      <c r="AN1095" t="s">
        <v>6757</v>
      </c>
      <c r="AO1095" t="s">
        <v>6758</v>
      </c>
      <c r="AQ1095" t="s">
        <v>6759</v>
      </c>
      <c r="AR1095" t="s">
        <v>6760</v>
      </c>
      <c r="AS1095" t="s">
        <v>6761</v>
      </c>
    </row>
    <row r="1096" spans="1:46" x14ac:dyDescent="0.25">
      <c r="A1096">
        <v>-1.19231</v>
      </c>
      <c r="B1096">
        <v>-1.2082900000000001</v>
      </c>
      <c r="C1096">
        <f t="shared" si="17"/>
        <v>-1.5980000000000105E-2</v>
      </c>
      <c r="D1096" t="s">
        <v>29</v>
      </c>
      <c r="E1096" t="s">
        <v>0</v>
      </c>
      <c r="F1096" t="s">
        <v>8149</v>
      </c>
      <c r="G1096" t="s">
        <v>0</v>
      </c>
      <c r="H1096" t="s">
        <v>8149</v>
      </c>
      <c r="I1096" t="s">
        <v>57169</v>
      </c>
      <c r="J1096" t="s">
        <v>56262</v>
      </c>
      <c r="L1096" t="s">
        <v>56263</v>
      </c>
      <c r="Q1096" t="s">
        <v>56264</v>
      </c>
      <c r="R1096" t="s">
        <v>56265</v>
      </c>
      <c r="U1096" t="s">
        <v>347</v>
      </c>
      <c r="V1096" t="s">
        <v>77</v>
      </c>
      <c r="X1096" t="s">
        <v>56266</v>
      </c>
      <c r="Y1096" t="s">
        <v>14</v>
      </c>
      <c r="Z1096">
        <v>1</v>
      </c>
      <c r="AA1096">
        <v>1.6007300000000001E-3</v>
      </c>
      <c r="AB1096">
        <v>5.3136700000000004E-3</v>
      </c>
      <c r="AC1096">
        <v>1</v>
      </c>
      <c r="AD1096">
        <v>8.61399E-4</v>
      </c>
      <c r="AE1096">
        <v>2.7524699999999999E-3</v>
      </c>
      <c r="AF1096">
        <v>245356</v>
      </c>
      <c r="AG1096" t="s">
        <v>56267</v>
      </c>
      <c r="AI1096" t="s">
        <v>56268</v>
      </c>
      <c r="AJ1096" t="s">
        <v>56269</v>
      </c>
      <c r="AL1096" t="s">
        <v>56270</v>
      </c>
      <c r="AM1096" t="s">
        <v>56271</v>
      </c>
      <c r="AN1096" t="s">
        <v>56267</v>
      </c>
      <c r="AO1096" t="s">
        <v>56274</v>
      </c>
      <c r="AQ1096" t="s">
        <v>56275</v>
      </c>
      <c r="AS1096" t="s">
        <v>2361</v>
      </c>
    </row>
    <row r="1097" spans="1:46" x14ac:dyDescent="0.25">
      <c r="A1097">
        <v>-1.52403</v>
      </c>
      <c r="B1097">
        <v>-1.53986</v>
      </c>
      <c r="C1097">
        <f t="shared" si="17"/>
        <v>-1.5830000000000011E-2</v>
      </c>
      <c r="D1097" t="s">
        <v>29</v>
      </c>
      <c r="E1097" t="s">
        <v>0</v>
      </c>
      <c r="F1097" t="s">
        <v>8149</v>
      </c>
      <c r="G1097" t="s">
        <v>0</v>
      </c>
      <c r="H1097" t="s">
        <v>8149</v>
      </c>
      <c r="I1097" t="s">
        <v>57169</v>
      </c>
      <c r="J1097" t="s">
        <v>47944</v>
      </c>
      <c r="K1097" t="s">
        <v>47945</v>
      </c>
      <c r="L1097" t="s">
        <v>47946</v>
      </c>
      <c r="M1097" t="s">
        <v>20202</v>
      </c>
      <c r="N1097" t="s">
        <v>20203</v>
      </c>
      <c r="O1097" t="s">
        <v>46962</v>
      </c>
      <c r="Q1097" t="s">
        <v>47947</v>
      </c>
      <c r="R1097" t="s">
        <v>47948</v>
      </c>
      <c r="T1097" t="s">
        <v>20207</v>
      </c>
      <c r="U1097" t="s">
        <v>347</v>
      </c>
      <c r="V1097" t="s">
        <v>10</v>
      </c>
      <c r="X1097" t="s">
        <v>47949</v>
      </c>
      <c r="Y1097" t="s">
        <v>14</v>
      </c>
      <c r="Z1097">
        <v>8</v>
      </c>
      <c r="AA1097" s="1">
        <v>2.6890199999999998E-7</v>
      </c>
      <c r="AB1097" s="1">
        <v>3.2216799999999999E-6</v>
      </c>
      <c r="AC1097">
        <v>9</v>
      </c>
      <c r="AD1097" s="1">
        <v>1.3462599999999999E-8</v>
      </c>
      <c r="AE1097" s="1">
        <v>1.8423900000000001E-7</v>
      </c>
      <c r="AF1097">
        <v>427421</v>
      </c>
      <c r="AG1097" t="s">
        <v>47950</v>
      </c>
      <c r="AH1097" t="s">
        <v>47951</v>
      </c>
      <c r="AI1097" t="s">
        <v>47952</v>
      </c>
      <c r="AJ1097" t="s">
        <v>47953</v>
      </c>
      <c r="AK1097" t="s">
        <v>47954</v>
      </c>
      <c r="AL1097" t="s">
        <v>47955</v>
      </c>
      <c r="AM1097" t="s">
        <v>47956</v>
      </c>
      <c r="AN1097" t="s">
        <v>47959</v>
      </c>
      <c r="AO1097" t="s">
        <v>47960</v>
      </c>
      <c r="AP1097" t="s">
        <v>47961</v>
      </c>
      <c r="AQ1097" t="s">
        <v>47962</v>
      </c>
      <c r="AS1097" t="s">
        <v>45720</v>
      </c>
      <c r="AT1097" t="s">
        <v>47963</v>
      </c>
    </row>
    <row r="1098" spans="1:46" x14ac:dyDescent="0.25">
      <c r="A1098">
        <v>1.70278</v>
      </c>
      <c r="B1098">
        <v>1.68719</v>
      </c>
      <c r="C1098">
        <f t="shared" si="17"/>
        <v>-1.5589999999999993E-2</v>
      </c>
      <c r="D1098" t="s">
        <v>29</v>
      </c>
      <c r="E1098" t="s">
        <v>0</v>
      </c>
      <c r="F1098" t="s">
        <v>1</v>
      </c>
      <c r="G1098" t="s">
        <v>0</v>
      </c>
      <c r="H1098" t="s">
        <v>1</v>
      </c>
      <c r="I1098" t="s">
        <v>57169</v>
      </c>
      <c r="J1098" t="s">
        <v>5194</v>
      </c>
      <c r="K1098" t="s">
        <v>5195</v>
      </c>
      <c r="L1098" t="s">
        <v>5196</v>
      </c>
      <c r="M1098" t="s">
        <v>5197</v>
      </c>
      <c r="N1098" t="s">
        <v>5198</v>
      </c>
      <c r="O1098" t="s">
        <v>5199</v>
      </c>
      <c r="Q1098" t="s">
        <v>5200</v>
      </c>
      <c r="R1098" t="s">
        <v>5201</v>
      </c>
      <c r="T1098" t="s">
        <v>5202</v>
      </c>
      <c r="U1098" t="s">
        <v>347</v>
      </c>
      <c r="V1098" t="s">
        <v>77</v>
      </c>
      <c r="W1098" t="s">
        <v>5203</v>
      </c>
      <c r="X1098" t="s">
        <v>5204</v>
      </c>
      <c r="Y1098" t="s">
        <v>14</v>
      </c>
      <c r="Z1098">
        <v>20</v>
      </c>
      <c r="AA1098" s="1">
        <v>1.8985299999999999E-24</v>
      </c>
      <c r="AB1098" s="1">
        <v>5.9367E-22</v>
      </c>
      <c r="AC1098">
        <v>20</v>
      </c>
      <c r="AD1098" s="1">
        <v>1.13823E-17</v>
      </c>
      <c r="AE1098" s="1">
        <v>8.3187400000000002E-16</v>
      </c>
      <c r="AF1098">
        <v>1538650</v>
      </c>
      <c r="AG1098" t="s">
        <v>5205</v>
      </c>
      <c r="AH1098" t="s">
        <v>5206</v>
      </c>
      <c r="AI1098" t="s">
        <v>5207</v>
      </c>
      <c r="AJ1098" t="s">
        <v>5208</v>
      </c>
      <c r="AL1098" t="s">
        <v>5209</v>
      </c>
      <c r="AM1098" t="s">
        <v>5210</v>
      </c>
      <c r="AN1098" t="s">
        <v>5213</v>
      </c>
      <c r="AQ1098" t="s">
        <v>5214</v>
      </c>
      <c r="AS1098" t="s">
        <v>1141</v>
      </c>
      <c r="AT1098" t="s">
        <v>5215</v>
      </c>
    </row>
    <row r="1099" spans="1:46" x14ac:dyDescent="0.25">
      <c r="A1099">
        <v>-1.1074600000000001</v>
      </c>
      <c r="B1099">
        <v>-1.1226799999999999</v>
      </c>
      <c r="C1099">
        <f t="shared" si="17"/>
        <v>-1.5219999999999789E-2</v>
      </c>
      <c r="D1099" t="s">
        <v>29</v>
      </c>
      <c r="E1099" t="s">
        <v>29</v>
      </c>
      <c r="F1099" t="s">
        <v>8149</v>
      </c>
      <c r="G1099" t="s">
        <v>0</v>
      </c>
      <c r="H1099" t="s">
        <v>8149</v>
      </c>
      <c r="I1099" t="s">
        <v>57129</v>
      </c>
      <c r="J1099" t="s">
        <v>40985</v>
      </c>
      <c r="K1099" t="s">
        <v>40986</v>
      </c>
      <c r="L1099" t="s">
        <v>40987</v>
      </c>
      <c r="M1099" t="s">
        <v>18378</v>
      </c>
      <c r="N1099" t="s">
        <v>18379</v>
      </c>
      <c r="O1099" t="s">
        <v>40988</v>
      </c>
      <c r="P1099" t="s">
        <v>40989</v>
      </c>
      <c r="Q1099" t="s">
        <v>18381</v>
      </c>
      <c r="R1099" t="s">
        <v>40990</v>
      </c>
      <c r="T1099" t="s">
        <v>40991</v>
      </c>
      <c r="U1099" t="s">
        <v>3000</v>
      </c>
      <c r="V1099" t="s">
        <v>77</v>
      </c>
      <c r="W1099" t="s">
        <v>19380</v>
      </c>
      <c r="X1099" t="s">
        <v>40992</v>
      </c>
      <c r="Y1099" t="s">
        <v>14</v>
      </c>
      <c r="Z1099">
        <v>5</v>
      </c>
      <c r="AA1099">
        <v>6.5320100000000004E-3</v>
      </c>
      <c r="AB1099">
        <v>1.7487200000000001E-2</v>
      </c>
      <c r="AC1099">
        <v>4</v>
      </c>
      <c r="AD1099" s="1">
        <v>2.6013099999999998E-6</v>
      </c>
      <c r="AE1099" s="1">
        <v>1.8891099999999999E-5</v>
      </c>
      <c r="AF1099">
        <v>19911</v>
      </c>
      <c r="AG1099" t="s">
        <v>40993</v>
      </c>
      <c r="AH1099" t="s">
        <v>40994</v>
      </c>
      <c r="AI1099" t="s">
        <v>40995</v>
      </c>
      <c r="AJ1099" t="s">
        <v>40996</v>
      </c>
      <c r="AL1099" t="s">
        <v>40997</v>
      </c>
      <c r="AN1099" t="s">
        <v>40993</v>
      </c>
      <c r="AO1099" t="s">
        <v>41000</v>
      </c>
      <c r="AP1099" t="s">
        <v>41001</v>
      </c>
      <c r="AS1099" t="s">
        <v>12684</v>
      </c>
      <c r="AT1099" t="s">
        <v>41002</v>
      </c>
    </row>
    <row r="1100" spans="1:46" x14ac:dyDescent="0.25">
      <c r="A1100">
        <v>0.41159000000000001</v>
      </c>
      <c r="B1100">
        <v>0.39645799999999998</v>
      </c>
      <c r="C1100">
        <f t="shared" si="17"/>
        <v>-1.5132000000000034E-2</v>
      </c>
      <c r="D1100" t="s">
        <v>29</v>
      </c>
      <c r="E1100" t="s">
        <v>29</v>
      </c>
      <c r="F1100" t="s">
        <v>1</v>
      </c>
      <c r="G1100" t="s">
        <v>29</v>
      </c>
      <c r="H1100" t="s">
        <v>1</v>
      </c>
      <c r="I1100" t="s">
        <v>57168</v>
      </c>
      <c r="J1100" t="s">
        <v>12827</v>
      </c>
      <c r="K1100" t="s">
        <v>12828</v>
      </c>
      <c r="L1100" t="s">
        <v>12829</v>
      </c>
      <c r="Q1100" t="s">
        <v>12830</v>
      </c>
      <c r="R1100" t="s">
        <v>12831</v>
      </c>
      <c r="V1100" t="s">
        <v>59</v>
      </c>
      <c r="W1100" t="s">
        <v>12832</v>
      </c>
      <c r="X1100" t="s">
        <v>12833</v>
      </c>
      <c r="Y1100" t="s">
        <v>14</v>
      </c>
      <c r="Z1100">
        <v>2</v>
      </c>
      <c r="AA1100">
        <v>0.122714</v>
      </c>
      <c r="AB1100">
        <v>0.2145</v>
      </c>
      <c r="AC1100">
        <v>2</v>
      </c>
      <c r="AD1100">
        <v>2.5745400000000002E-2</v>
      </c>
      <c r="AE1100">
        <v>5.1059800000000002E-2</v>
      </c>
      <c r="AF1100">
        <v>243812</v>
      </c>
      <c r="AG1100" t="s">
        <v>12834</v>
      </c>
      <c r="AI1100" t="s">
        <v>12835</v>
      </c>
      <c r="AJ1100" t="s">
        <v>12836</v>
      </c>
      <c r="AL1100" t="s">
        <v>12837</v>
      </c>
      <c r="AM1100" t="s">
        <v>12838</v>
      </c>
      <c r="AN1100" t="s">
        <v>12841</v>
      </c>
      <c r="AQ1100" t="s">
        <v>12842</v>
      </c>
      <c r="AR1100" t="s">
        <v>12843</v>
      </c>
      <c r="AS1100" t="s">
        <v>12844</v>
      </c>
    </row>
    <row r="1101" spans="1:46" x14ac:dyDescent="0.25">
      <c r="A1101">
        <v>-0.24634800000000001</v>
      </c>
      <c r="B1101">
        <v>-0.26091999999999999</v>
      </c>
      <c r="C1101">
        <f t="shared" si="17"/>
        <v>-1.4571999999999974E-2</v>
      </c>
      <c r="D1101" t="s">
        <v>29</v>
      </c>
      <c r="E1101" t="s">
        <v>29</v>
      </c>
      <c r="F1101" t="s">
        <v>8149</v>
      </c>
      <c r="G1101" t="s">
        <v>29</v>
      </c>
      <c r="H1101" t="s">
        <v>8149</v>
      </c>
      <c r="I1101" t="s">
        <v>57168</v>
      </c>
      <c r="J1101" t="s">
        <v>22154</v>
      </c>
      <c r="K1101" t="s">
        <v>22155</v>
      </c>
      <c r="L1101" t="s">
        <v>22156</v>
      </c>
      <c r="M1101" t="s">
        <v>11664</v>
      </c>
      <c r="N1101" t="s">
        <v>11665</v>
      </c>
      <c r="O1101" t="s">
        <v>22157</v>
      </c>
      <c r="Q1101" t="s">
        <v>22158</v>
      </c>
      <c r="R1101" t="s">
        <v>22159</v>
      </c>
      <c r="T1101" t="s">
        <v>22160</v>
      </c>
      <c r="U1101" t="s">
        <v>887</v>
      </c>
      <c r="V1101" t="s">
        <v>77</v>
      </c>
      <c r="X1101" t="s">
        <v>22161</v>
      </c>
      <c r="Y1101" t="s">
        <v>14</v>
      </c>
      <c r="Z1101">
        <v>6</v>
      </c>
      <c r="AA1101">
        <v>4.06334E-2</v>
      </c>
      <c r="AB1101">
        <v>8.3482700000000007E-2</v>
      </c>
      <c r="AC1101">
        <v>7</v>
      </c>
      <c r="AD1101">
        <v>0.15268300000000001</v>
      </c>
      <c r="AE1101">
        <v>0.243371</v>
      </c>
      <c r="AF1101">
        <v>336261</v>
      </c>
      <c r="AG1101" t="s">
        <v>22162</v>
      </c>
      <c r="AH1101" t="s">
        <v>22163</v>
      </c>
      <c r="AI1101" t="s">
        <v>22164</v>
      </c>
      <c r="AJ1101" t="s">
        <v>22165</v>
      </c>
      <c r="AK1101" t="s">
        <v>22166</v>
      </c>
      <c r="AL1101" t="s">
        <v>22167</v>
      </c>
      <c r="AM1101" t="s">
        <v>22168</v>
      </c>
      <c r="AN1101" t="s">
        <v>22171</v>
      </c>
      <c r="AP1101" t="s">
        <v>11678</v>
      </c>
      <c r="AQ1101" t="s">
        <v>22172</v>
      </c>
      <c r="AR1101" t="s">
        <v>22173</v>
      </c>
      <c r="AS1101" t="s">
        <v>22174</v>
      </c>
      <c r="AT1101" t="s">
        <v>22175</v>
      </c>
    </row>
    <row r="1102" spans="1:46" x14ac:dyDescent="0.25">
      <c r="A1102">
        <v>0.626996</v>
      </c>
      <c r="B1102">
        <v>0.61258299999999999</v>
      </c>
      <c r="C1102">
        <f t="shared" si="17"/>
        <v>-1.4413000000000009E-2</v>
      </c>
      <c r="D1102" t="s">
        <v>29</v>
      </c>
      <c r="E1102" t="s">
        <v>29</v>
      </c>
      <c r="F1102" t="s">
        <v>1</v>
      </c>
      <c r="G1102" t="s">
        <v>29</v>
      </c>
      <c r="H1102" t="s">
        <v>1</v>
      </c>
      <c r="I1102" t="s">
        <v>57168</v>
      </c>
      <c r="J1102" t="s">
        <v>58224</v>
      </c>
      <c r="K1102" t="s">
        <v>58225</v>
      </c>
      <c r="L1102" t="s">
        <v>58226</v>
      </c>
      <c r="M1102" t="s">
        <v>2632</v>
      </c>
      <c r="O1102" t="s">
        <v>58227</v>
      </c>
      <c r="Q1102" t="s">
        <v>58228</v>
      </c>
      <c r="R1102" t="s">
        <v>58229</v>
      </c>
      <c r="T1102" t="s">
        <v>58230</v>
      </c>
      <c r="U1102" t="s">
        <v>996</v>
      </c>
      <c r="V1102" t="s">
        <v>77</v>
      </c>
      <c r="X1102" t="s">
        <v>58231</v>
      </c>
      <c r="Y1102" t="s">
        <v>14</v>
      </c>
      <c r="Z1102">
        <v>1</v>
      </c>
      <c r="AA1102">
        <v>3.8671400000000002E-2</v>
      </c>
      <c r="AB1102">
        <v>8.0295900000000003E-2</v>
      </c>
      <c r="AC1102">
        <v>1</v>
      </c>
      <c r="AD1102">
        <v>4.1128999999999999E-2</v>
      </c>
      <c r="AE1102">
        <v>7.6315499999999994E-2</v>
      </c>
      <c r="AF1102">
        <v>24892</v>
      </c>
      <c r="AG1102" t="s">
        <v>58232</v>
      </c>
      <c r="AH1102" t="s">
        <v>58233</v>
      </c>
      <c r="AI1102" t="s">
        <v>58234</v>
      </c>
      <c r="AJ1102" t="s">
        <v>58235</v>
      </c>
      <c r="AL1102" t="s">
        <v>58236</v>
      </c>
      <c r="AM1102" t="s">
        <v>58237</v>
      </c>
      <c r="AN1102" t="s">
        <v>58232</v>
      </c>
      <c r="AQ1102" t="s">
        <v>58238</v>
      </c>
      <c r="AR1102" t="s">
        <v>58239</v>
      </c>
      <c r="AS1102" t="s">
        <v>58240</v>
      </c>
      <c r="AT1102" t="s">
        <v>58241</v>
      </c>
    </row>
    <row r="1103" spans="1:46" x14ac:dyDescent="0.25">
      <c r="A1103">
        <v>1.19068</v>
      </c>
      <c r="B1103">
        <v>1.1763999999999999</v>
      </c>
      <c r="C1103">
        <f t="shared" si="17"/>
        <v>-1.428000000000007E-2</v>
      </c>
      <c r="D1103" t="s">
        <v>29</v>
      </c>
      <c r="E1103" t="s">
        <v>29</v>
      </c>
      <c r="F1103" t="s">
        <v>1</v>
      </c>
      <c r="G1103" t="s">
        <v>29</v>
      </c>
      <c r="H1103" t="s">
        <v>1</v>
      </c>
      <c r="I1103" t="s">
        <v>57168</v>
      </c>
      <c r="J1103" t="s">
        <v>666</v>
      </c>
      <c r="K1103" t="s">
        <v>667</v>
      </c>
      <c r="L1103" t="s">
        <v>668</v>
      </c>
      <c r="Q1103" t="s">
        <v>669</v>
      </c>
      <c r="R1103" t="s">
        <v>670</v>
      </c>
      <c r="S1103" t="s">
        <v>671</v>
      </c>
      <c r="U1103" t="s">
        <v>76</v>
      </c>
      <c r="V1103" t="s">
        <v>77</v>
      </c>
      <c r="X1103" t="s">
        <v>672</v>
      </c>
      <c r="Y1103" t="s">
        <v>14</v>
      </c>
      <c r="Z1103">
        <v>2</v>
      </c>
      <c r="AA1103">
        <v>3.5391800000000001E-2</v>
      </c>
      <c r="AB1103">
        <v>7.4475200000000005E-2</v>
      </c>
      <c r="AC1103">
        <v>2</v>
      </c>
      <c r="AD1103">
        <v>3.1784399999999997E-2</v>
      </c>
      <c r="AE1103">
        <v>6.1199299999999998E-2</v>
      </c>
      <c r="AF1103">
        <v>146319</v>
      </c>
      <c r="AG1103" t="s">
        <v>673</v>
      </c>
      <c r="AI1103" t="s">
        <v>674</v>
      </c>
      <c r="AJ1103" t="s">
        <v>675</v>
      </c>
      <c r="AL1103" t="s">
        <v>676</v>
      </c>
      <c r="AM1103" t="s">
        <v>677</v>
      </c>
      <c r="AN1103" t="s">
        <v>673</v>
      </c>
      <c r="AO1103" t="s">
        <v>680</v>
      </c>
      <c r="AS1103" t="s">
        <v>681</v>
      </c>
    </row>
    <row r="1104" spans="1:46" x14ac:dyDescent="0.25">
      <c r="A1104">
        <v>2.45994</v>
      </c>
      <c r="B1104">
        <v>2.4460199999999999</v>
      </c>
      <c r="C1104">
        <f t="shared" si="17"/>
        <v>-1.3920000000000154E-2</v>
      </c>
      <c r="D1104" t="s">
        <v>29</v>
      </c>
      <c r="E1104" t="s">
        <v>0</v>
      </c>
      <c r="F1104" t="s">
        <v>1</v>
      </c>
      <c r="G1104" t="s">
        <v>0</v>
      </c>
      <c r="H1104" t="s">
        <v>1</v>
      </c>
      <c r="I1104" t="s">
        <v>57169</v>
      </c>
      <c r="J1104" t="s">
        <v>1518</v>
      </c>
      <c r="K1104" t="s">
        <v>1519</v>
      </c>
      <c r="L1104" t="s">
        <v>1520</v>
      </c>
      <c r="M1104" t="s">
        <v>1521</v>
      </c>
      <c r="N1104" t="s">
        <v>1522</v>
      </c>
      <c r="O1104" t="s">
        <v>1523</v>
      </c>
      <c r="Q1104" t="s">
        <v>1524</v>
      </c>
      <c r="R1104" t="s">
        <v>1525</v>
      </c>
      <c r="T1104" t="s">
        <v>1526</v>
      </c>
      <c r="U1104" t="s">
        <v>347</v>
      </c>
      <c r="V1104" t="s">
        <v>10</v>
      </c>
      <c r="W1104" t="s">
        <v>1527</v>
      </c>
      <c r="X1104" t="s">
        <v>1528</v>
      </c>
      <c r="Y1104" t="s">
        <v>14</v>
      </c>
      <c r="Z1104">
        <v>1</v>
      </c>
      <c r="AA1104" s="1">
        <v>8.6405400000000008E-6</v>
      </c>
      <c r="AB1104" s="1">
        <v>6.8057800000000004E-5</v>
      </c>
      <c r="AC1104">
        <v>1</v>
      </c>
      <c r="AD1104" s="1">
        <v>4.3861300000000001E-7</v>
      </c>
      <c r="AE1104" s="1">
        <v>3.9440800000000004E-6</v>
      </c>
      <c r="AF1104">
        <v>5072860</v>
      </c>
      <c r="AG1104" t="s">
        <v>1529</v>
      </c>
      <c r="AH1104" t="s">
        <v>1530</v>
      </c>
      <c r="AI1104" t="s">
        <v>1531</v>
      </c>
      <c r="AJ1104" t="s">
        <v>1532</v>
      </c>
      <c r="AK1104" t="s">
        <v>1533</v>
      </c>
      <c r="AL1104" t="s">
        <v>1534</v>
      </c>
      <c r="AM1104" t="s">
        <v>1535</v>
      </c>
      <c r="AN1104" t="s">
        <v>1538</v>
      </c>
      <c r="AO1104" t="s">
        <v>1539</v>
      </c>
      <c r="AP1104" t="s">
        <v>1540</v>
      </c>
      <c r="AQ1104" t="s">
        <v>1541</v>
      </c>
      <c r="AR1104" t="s">
        <v>1542</v>
      </c>
      <c r="AS1104" t="s">
        <v>1543</v>
      </c>
      <c r="AT1104" t="s">
        <v>1544</v>
      </c>
    </row>
    <row r="1105" spans="1:46" x14ac:dyDescent="0.25">
      <c r="A1105">
        <v>2.8513899999999999</v>
      </c>
      <c r="B1105">
        <v>2.8382800000000001</v>
      </c>
      <c r="C1105">
        <f t="shared" si="17"/>
        <v>-1.3109999999999733E-2</v>
      </c>
      <c r="D1105" t="s">
        <v>29</v>
      </c>
      <c r="E1105" t="s">
        <v>0</v>
      </c>
      <c r="F1105" t="s">
        <v>1</v>
      </c>
      <c r="G1105" t="s">
        <v>0</v>
      </c>
      <c r="H1105" t="s">
        <v>1</v>
      </c>
      <c r="I1105" t="s">
        <v>57169</v>
      </c>
      <c r="J1105" t="s">
        <v>2030</v>
      </c>
      <c r="K1105" t="s">
        <v>2031</v>
      </c>
      <c r="L1105" t="s">
        <v>2032</v>
      </c>
      <c r="M1105" t="s">
        <v>2033</v>
      </c>
      <c r="N1105" t="s">
        <v>2034</v>
      </c>
      <c r="Q1105" t="s">
        <v>2035</v>
      </c>
      <c r="R1105" t="s">
        <v>2036</v>
      </c>
      <c r="S1105" t="s">
        <v>2037</v>
      </c>
      <c r="T1105" t="s">
        <v>2038</v>
      </c>
      <c r="U1105" t="s">
        <v>76</v>
      </c>
      <c r="V1105" t="s">
        <v>77</v>
      </c>
      <c r="X1105" t="s">
        <v>2039</v>
      </c>
      <c r="Y1105" t="s">
        <v>14</v>
      </c>
      <c r="Z1105">
        <v>1</v>
      </c>
      <c r="AA1105" s="1">
        <v>1.7635900000000002E-5</v>
      </c>
      <c r="AB1105">
        <v>1.2392699999999999E-4</v>
      </c>
      <c r="AC1105">
        <v>1</v>
      </c>
      <c r="AD1105" s="1">
        <v>3.65116E-6</v>
      </c>
      <c r="AE1105" s="1">
        <v>2.5285800000000001E-5</v>
      </c>
      <c r="AF1105">
        <v>75637</v>
      </c>
      <c r="AG1105" t="s">
        <v>2040</v>
      </c>
      <c r="AI1105" t="s">
        <v>2041</v>
      </c>
      <c r="AJ1105" t="s">
        <v>2042</v>
      </c>
      <c r="AL1105" t="s">
        <v>2043</v>
      </c>
      <c r="AM1105" t="s">
        <v>2044</v>
      </c>
      <c r="AN1105" t="s">
        <v>2040</v>
      </c>
      <c r="AP1105" t="s">
        <v>2047</v>
      </c>
      <c r="AQ1105" t="s">
        <v>2048</v>
      </c>
      <c r="AR1105" t="s">
        <v>2049</v>
      </c>
      <c r="AS1105" t="s">
        <v>2050</v>
      </c>
    </row>
    <row r="1106" spans="1:46" x14ac:dyDescent="0.25">
      <c r="A1106">
        <v>1.70295</v>
      </c>
      <c r="B1106">
        <v>1.6898599999999999</v>
      </c>
      <c r="C1106">
        <f t="shared" si="17"/>
        <v>-1.3090000000000046E-2</v>
      </c>
      <c r="D1106" t="s">
        <v>29</v>
      </c>
      <c r="E1106" t="s">
        <v>29</v>
      </c>
      <c r="F1106" t="s">
        <v>1</v>
      </c>
      <c r="G1106" t="s">
        <v>0</v>
      </c>
      <c r="H1106" t="s">
        <v>1</v>
      </c>
      <c r="I1106" t="s">
        <v>57129</v>
      </c>
      <c r="J1106" t="s">
        <v>2119</v>
      </c>
      <c r="K1106" t="s">
        <v>2120</v>
      </c>
      <c r="L1106" t="s">
        <v>2121</v>
      </c>
      <c r="M1106" t="s">
        <v>2122</v>
      </c>
      <c r="N1106" t="s">
        <v>2122</v>
      </c>
      <c r="Q1106" t="s">
        <v>2123</v>
      </c>
      <c r="R1106" t="s">
        <v>2124</v>
      </c>
      <c r="T1106" t="s">
        <v>2125</v>
      </c>
      <c r="U1106" t="s">
        <v>347</v>
      </c>
      <c r="V1106" t="s">
        <v>77</v>
      </c>
      <c r="X1106" t="s">
        <v>2126</v>
      </c>
      <c r="Y1106" t="s">
        <v>14</v>
      </c>
      <c r="Z1106">
        <v>1</v>
      </c>
      <c r="AA1106">
        <v>4.4543200000000003E-3</v>
      </c>
      <c r="AB1106">
        <v>1.2593699999999999E-2</v>
      </c>
      <c r="AC1106">
        <v>1</v>
      </c>
      <c r="AD1106">
        <v>8.3942100000000003E-4</v>
      </c>
      <c r="AE1106">
        <v>2.7000700000000002E-3</v>
      </c>
      <c r="AF1106">
        <v>2363200</v>
      </c>
      <c r="AG1106" t="s">
        <v>2127</v>
      </c>
      <c r="AI1106" t="s">
        <v>2128</v>
      </c>
      <c r="AJ1106" t="s">
        <v>2129</v>
      </c>
      <c r="AL1106" t="s">
        <v>2130</v>
      </c>
      <c r="AM1106" t="s">
        <v>2131</v>
      </c>
      <c r="AN1106" t="s">
        <v>2134</v>
      </c>
      <c r="AO1106" t="s">
        <v>2135</v>
      </c>
      <c r="AP1106" t="s">
        <v>2136</v>
      </c>
      <c r="AQ1106" t="s">
        <v>2137</v>
      </c>
      <c r="AS1106" t="s">
        <v>607</v>
      </c>
    </row>
    <row r="1107" spans="1:46" x14ac:dyDescent="0.25">
      <c r="A1107">
        <v>0.185975</v>
      </c>
      <c r="B1107">
        <v>0.17396</v>
      </c>
      <c r="C1107">
        <f t="shared" si="17"/>
        <v>-1.2014999999999998E-2</v>
      </c>
      <c r="D1107" t="s">
        <v>29</v>
      </c>
      <c r="E1107" t="s">
        <v>29</v>
      </c>
      <c r="F1107" t="s">
        <v>1</v>
      </c>
      <c r="G1107" t="s">
        <v>29</v>
      </c>
      <c r="H1107" t="s">
        <v>1</v>
      </c>
      <c r="I1107" t="s">
        <v>57168</v>
      </c>
      <c r="J1107" t="s">
        <v>51230</v>
      </c>
      <c r="K1107" t="s">
        <v>51231</v>
      </c>
      <c r="L1107" t="s">
        <v>51232</v>
      </c>
      <c r="M1107" t="s">
        <v>51233</v>
      </c>
      <c r="N1107" t="s">
        <v>7729</v>
      </c>
      <c r="Q1107" t="s">
        <v>51234</v>
      </c>
      <c r="R1107" t="s">
        <v>51235</v>
      </c>
      <c r="T1107" t="s">
        <v>51236</v>
      </c>
      <c r="U1107" t="s">
        <v>9</v>
      </c>
      <c r="V1107" t="s">
        <v>10</v>
      </c>
      <c r="X1107" t="s">
        <v>51237</v>
      </c>
      <c r="Y1107" t="s">
        <v>14</v>
      </c>
      <c r="Z1107">
        <v>2</v>
      </c>
      <c r="AA1107">
        <v>0.32983299999999999</v>
      </c>
      <c r="AB1107">
        <v>0.49970399999999998</v>
      </c>
      <c r="AC1107">
        <v>3</v>
      </c>
      <c r="AD1107">
        <v>0.310923</v>
      </c>
      <c r="AE1107">
        <v>0.45641900000000002</v>
      </c>
      <c r="AF1107">
        <v>272135</v>
      </c>
      <c r="AG1107" t="s">
        <v>51238</v>
      </c>
      <c r="AI1107" t="s">
        <v>51239</v>
      </c>
      <c r="AJ1107" t="s">
        <v>51240</v>
      </c>
      <c r="AL1107" t="s">
        <v>51241</v>
      </c>
      <c r="AM1107" t="s">
        <v>51242</v>
      </c>
      <c r="AN1107" t="s">
        <v>51245</v>
      </c>
      <c r="AO1107" t="s">
        <v>51246</v>
      </c>
      <c r="AP1107" t="s">
        <v>51247</v>
      </c>
      <c r="AQ1107" t="s">
        <v>51248</v>
      </c>
      <c r="AS1107" t="s">
        <v>51249</v>
      </c>
    </row>
    <row r="1108" spans="1:46" x14ac:dyDescent="0.25">
      <c r="A1108">
        <v>0.75199000000000005</v>
      </c>
      <c r="B1108">
        <v>0.740371</v>
      </c>
      <c r="C1108">
        <f t="shared" si="17"/>
        <v>-1.1619000000000046E-2</v>
      </c>
      <c r="D1108" t="s">
        <v>29</v>
      </c>
      <c r="E1108" t="s">
        <v>29</v>
      </c>
      <c r="F1108" t="s">
        <v>1</v>
      </c>
      <c r="G1108" t="s">
        <v>0</v>
      </c>
      <c r="H1108" t="s">
        <v>1</v>
      </c>
      <c r="I1108" t="s">
        <v>57129</v>
      </c>
      <c r="J1108" t="s">
        <v>16868</v>
      </c>
      <c r="K1108" t="s">
        <v>16869</v>
      </c>
      <c r="L1108" t="s">
        <v>16870</v>
      </c>
      <c r="M1108" t="s">
        <v>6745</v>
      </c>
      <c r="Q1108" t="s">
        <v>16871</v>
      </c>
      <c r="R1108" t="s">
        <v>16872</v>
      </c>
      <c r="S1108" t="s">
        <v>16873</v>
      </c>
      <c r="T1108" t="s">
        <v>15931</v>
      </c>
      <c r="U1108" t="s">
        <v>9</v>
      </c>
      <c r="V1108" t="s">
        <v>10</v>
      </c>
      <c r="X1108" t="s">
        <v>16874</v>
      </c>
      <c r="Y1108" t="s">
        <v>14</v>
      </c>
      <c r="Z1108">
        <v>1</v>
      </c>
      <c r="AA1108">
        <v>8.4672399999999991E-3</v>
      </c>
      <c r="AB1108">
        <v>2.1756000000000001E-2</v>
      </c>
      <c r="AC1108">
        <v>1</v>
      </c>
      <c r="AD1108">
        <v>3.4588800000000001E-3</v>
      </c>
      <c r="AE1108">
        <v>9.1707000000000004E-3</v>
      </c>
      <c r="AF1108">
        <v>203872</v>
      </c>
      <c r="AG1108" t="s">
        <v>16875</v>
      </c>
      <c r="AI1108" t="s">
        <v>16876</v>
      </c>
      <c r="AJ1108" t="s">
        <v>16877</v>
      </c>
      <c r="AK1108" t="s">
        <v>16878</v>
      </c>
      <c r="AL1108" t="s">
        <v>16879</v>
      </c>
      <c r="AM1108" t="s">
        <v>16880</v>
      </c>
      <c r="AN1108" t="s">
        <v>16883</v>
      </c>
      <c r="AO1108" t="s">
        <v>16884</v>
      </c>
      <c r="AQ1108" t="s">
        <v>16885</v>
      </c>
      <c r="AR1108" t="s">
        <v>16886</v>
      </c>
      <c r="AS1108" t="s">
        <v>16887</v>
      </c>
    </row>
    <row r="1109" spans="1:46" x14ac:dyDescent="0.25">
      <c r="A1109">
        <v>0</v>
      </c>
      <c r="B1109">
        <v>-1.1557E-2</v>
      </c>
      <c r="C1109">
        <f t="shared" si="17"/>
        <v>-1.1557E-2</v>
      </c>
      <c r="D1109" t="s">
        <v>29</v>
      </c>
      <c r="G1109" t="s">
        <v>29</v>
      </c>
      <c r="H1109" t="s">
        <v>8149</v>
      </c>
      <c r="I1109" t="s">
        <v>57168</v>
      </c>
      <c r="J1109" t="s">
        <v>58242</v>
      </c>
      <c r="K1109" t="s">
        <v>58243</v>
      </c>
      <c r="L1109" t="s">
        <v>6420</v>
      </c>
      <c r="M1109" t="s">
        <v>58244</v>
      </c>
      <c r="O1109" t="s">
        <v>40585</v>
      </c>
      <c r="Q1109" t="s">
        <v>58245</v>
      </c>
      <c r="R1109" t="s">
        <v>58246</v>
      </c>
      <c r="S1109" t="s">
        <v>5584</v>
      </c>
      <c r="T1109" t="s">
        <v>53328</v>
      </c>
      <c r="U1109" t="s">
        <v>9</v>
      </c>
      <c r="V1109" t="s">
        <v>266</v>
      </c>
      <c r="W1109" t="s">
        <v>58247</v>
      </c>
      <c r="X1109" t="s">
        <v>58248</v>
      </c>
      <c r="Y1109" t="s">
        <v>14</v>
      </c>
      <c r="Z1109" t="s">
        <v>15</v>
      </c>
      <c r="AA1109" t="s">
        <v>15</v>
      </c>
      <c r="AB1109" t="s">
        <v>15</v>
      </c>
      <c r="AC1109">
        <v>1</v>
      </c>
      <c r="AD1109">
        <v>0.84655599999999998</v>
      </c>
      <c r="AE1109">
        <v>1</v>
      </c>
      <c r="AF1109">
        <v>140808</v>
      </c>
      <c r="AG1109" t="s">
        <v>58249</v>
      </c>
      <c r="AI1109" t="s">
        <v>58250</v>
      </c>
      <c r="AJ1109" t="s">
        <v>58251</v>
      </c>
      <c r="AL1109" t="s">
        <v>58252</v>
      </c>
      <c r="AM1109" t="s">
        <v>58253</v>
      </c>
      <c r="AN1109" t="s">
        <v>58249</v>
      </c>
      <c r="AO1109" t="s">
        <v>58254</v>
      </c>
      <c r="AP1109" t="s">
        <v>5598</v>
      </c>
      <c r="AQ1109" t="s">
        <v>58255</v>
      </c>
      <c r="AR1109" t="s">
        <v>58256</v>
      </c>
      <c r="AS1109" t="s">
        <v>58257</v>
      </c>
      <c r="AT1109" t="s">
        <v>58258</v>
      </c>
    </row>
    <row r="1110" spans="1:46" x14ac:dyDescent="0.25">
      <c r="A1110">
        <v>1.96479</v>
      </c>
      <c r="B1110">
        <v>1.9532799999999999</v>
      </c>
      <c r="C1110">
        <f t="shared" si="17"/>
        <v>-1.1510000000000131E-2</v>
      </c>
      <c r="D1110" t="s">
        <v>29</v>
      </c>
      <c r="E1110" t="s">
        <v>0</v>
      </c>
      <c r="F1110" t="s">
        <v>1</v>
      </c>
      <c r="G1110" t="s">
        <v>0</v>
      </c>
      <c r="H1110" t="s">
        <v>1</v>
      </c>
      <c r="I1110" t="s">
        <v>57169</v>
      </c>
      <c r="J1110" t="s">
        <v>7979</v>
      </c>
      <c r="K1110" t="s">
        <v>7980</v>
      </c>
      <c r="L1110" t="s">
        <v>7981</v>
      </c>
      <c r="M1110" t="s">
        <v>7034</v>
      </c>
      <c r="N1110" t="s">
        <v>7035</v>
      </c>
      <c r="O1110" t="s">
        <v>7982</v>
      </c>
      <c r="Q1110" t="s">
        <v>1073</v>
      </c>
      <c r="R1110" t="s">
        <v>1074</v>
      </c>
      <c r="T1110" t="s">
        <v>7983</v>
      </c>
      <c r="U1110" t="s">
        <v>76</v>
      </c>
      <c r="V1110" t="s">
        <v>77</v>
      </c>
      <c r="X1110" t="s">
        <v>7984</v>
      </c>
      <c r="Y1110" t="s">
        <v>14</v>
      </c>
      <c r="Z1110">
        <v>1</v>
      </c>
      <c r="AA1110">
        <v>1.1792499999999999E-4</v>
      </c>
      <c r="AB1110">
        <v>5.9572E-4</v>
      </c>
      <c r="AC1110">
        <v>1</v>
      </c>
      <c r="AD1110" s="1">
        <v>3.40806E-5</v>
      </c>
      <c r="AE1110">
        <v>1.7317600000000001E-4</v>
      </c>
      <c r="AF1110">
        <v>162699</v>
      </c>
      <c r="AG1110" t="s">
        <v>7985</v>
      </c>
      <c r="AI1110" t="s">
        <v>7986</v>
      </c>
      <c r="AJ1110" t="s">
        <v>7987</v>
      </c>
      <c r="AK1110" t="s">
        <v>7988</v>
      </c>
      <c r="AL1110" t="s">
        <v>7989</v>
      </c>
      <c r="AM1110" t="s">
        <v>7990</v>
      </c>
      <c r="AN1110" t="s">
        <v>7993</v>
      </c>
      <c r="AP1110" t="s">
        <v>7994</v>
      </c>
      <c r="AQ1110" t="s">
        <v>7995</v>
      </c>
      <c r="AR1110" t="s">
        <v>7996</v>
      </c>
      <c r="AS1110" t="s">
        <v>7997</v>
      </c>
      <c r="AT1110" t="s">
        <v>7998</v>
      </c>
    </row>
    <row r="1111" spans="1:46" x14ac:dyDescent="0.25">
      <c r="A1111">
        <v>-0.63357600000000003</v>
      </c>
      <c r="B1111">
        <v>-0.64465300000000003</v>
      </c>
      <c r="C1111">
        <f t="shared" si="17"/>
        <v>-1.1077000000000004E-2</v>
      </c>
      <c r="D1111" t="s">
        <v>29</v>
      </c>
      <c r="E1111" t="s">
        <v>29</v>
      </c>
      <c r="F1111" t="s">
        <v>8149</v>
      </c>
      <c r="G1111" t="s">
        <v>29</v>
      </c>
      <c r="H1111" t="s">
        <v>8149</v>
      </c>
      <c r="I1111" t="s">
        <v>57168</v>
      </c>
      <c r="J1111" t="s">
        <v>35754</v>
      </c>
      <c r="K1111" t="s">
        <v>35755</v>
      </c>
      <c r="L1111" t="s">
        <v>35756</v>
      </c>
      <c r="Q1111" t="s">
        <v>35757</v>
      </c>
      <c r="R1111" t="s">
        <v>35758</v>
      </c>
      <c r="S1111" t="s">
        <v>1256</v>
      </c>
      <c r="T1111" t="s">
        <v>1257</v>
      </c>
      <c r="U1111" t="s">
        <v>9</v>
      </c>
      <c r="V1111" t="s">
        <v>10</v>
      </c>
      <c r="W1111" t="s">
        <v>35759</v>
      </c>
      <c r="X1111" t="s">
        <v>35760</v>
      </c>
      <c r="Y1111" t="s">
        <v>14</v>
      </c>
      <c r="Z1111">
        <v>1</v>
      </c>
      <c r="AA1111">
        <v>3.1712499999999998E-2</v>
      </c>
      <c r="AB1111">
        <v>6.7874699999999996E-2</v>
      </c>
      <c r="AC1111">
        <v>2</v>
      </c>
      <c r="AD1111">
        <v>7.69209E-2</v>
      </c>
      <c r="AE1111">
        <v>0.13237599999999999</v>
      </c>
      <c r="AF1111">
        <v>165583</v>
      </c>
      <c r="AG1111" t="s">
        <v>35761</v>
      </c>
      <c r="AI1111" t="s">
        <v>35762</v>
      </c>
      <c r="AJ1111" t="s">
        <v>35763</v>
      </c>
      <c r="AL1111" t="s">
        <v>35764</v>
      </c>
      <c r="AM1111" t="s">
        <v>35765</v>
      </c>
      <c r="AN1111" t="s">
        <v>35768</v>
      </c>
      <c r="AQ1111" t="s">
        <v>35769</v>
      </c>
      <c r="AR1111" t="s">
        <v>35770</v>
      </c>
      <c r="AS1111" t="s">
        <v>35771</v>
      </c>
      <c r="AT1111" t="s">
        <v>35772</v>
      </c>
    </row>
    <row r="1112" spans="1:46" x14ac:dyDescent="0.25">
      <c r="A1112">
        <v>-0.58776300000000004</v>
      </c>
      <c r="B1112">
        <v>-0.59797599999999995</v>
      </c>
      <c r="C1112">
        <f t="shared" si="17"/>
        <v>-1.0212999999999917E-2</v>
      </c>
      <c r="D1112" t="s">
        <v>29</v>
      </c>
      <c r="E1112" t="s">
        <v>29</v>
      </c>
      <c r="F1112" t="s">
        <v>8149</v>
      </c>
      <c r="G1112" t="s">
        <v>0</v>
      </c>
      <c r="H1112" t="s">
        <v>8149</v>
      </c>
      <c r="I1112" t="s">
        <v>57129</v>
      </c>
      <c r="J1112" t="s">
        <v>39169</v>
      </c>
      <c r="K1112" t="s">
        <v>39170</v>
      </c>
      <c r="L1112" t="s">
        <v>39171</v>
      </c>
      <c r="M1112" t="s">
        <v>39172</v>
      </c>
      <c r="N1112" t="s">
        <v>39173</v>
      </c>
      <c r="Q1112" t="s">
        <v>39174</v>
      </c>
      <c r="R1112" t="s">
        <v>39175</v>
      </c>
      <c r="S1112" t="s">
        <v>39176</v>
      </c>
      <c r="T1112" t="s">
        <v>39177</v>
      </c>
      <c r="U1112" t="s">
        <v>9</v>
      </c>
      <c r="V1112" t="s">
        <v>10</v>
      </c>
      <c r="W1112" t="s">
        <v>39178</v>
      </c>
      <c r="X1112" t="s">
        <v>39179</v>
      </c>
      <c r="Y1112" t="s">
        <v>14</v>
      </c>
      <c r="Z1112">
        <v>2</v>
      </c>
      <c r="AA1112">
        <v>1.7527300000000001E-3</v>
      </c>
      <c r="AB1112">
        <v>5.7151199999999997E-3</v>
      </c>
      <c r="AC1112">
        <v>4</v>
      </c>
      <c r="AD1112">
        <v>2.0992300000000001E-3</v>
      </c>
      <c r="AE1112">
        <v>5.9251E-3</v>
      </c>
      <c r="AF1112">
        <v>1271630</v>
      </c>
      <c r="AG1112" t="s">
        <v>39180</v>
      </c>
      <c r="AI1112" t="s">
        <v>39181</v>
      </c>
      <c r="AJ1112" t="s">
        <v>39182</v>
      </c>
      <c r="AL1112" t="s">
        <v>39183</v>
      </c>
      <c r="AM1112" t="s">
        <v>39184</v>
      </c>
      <c r="AN1112" t="s">
        <v>39180</v>
      </c>
      <c r="AO1112" t="s">
        <v>39187</v>
      </c>
      <c r="AP1112" t="s">
        <v>39188</v>
      </c>
      <c r="AQ1112" t="s">
        <v>39189</v>
      </c>
      <c r="AR1112" t="s">
        <v>39190</v>
      </c>
      <c r="AS1112" t="s">
        <v>39191</v>
      </c>
    </row>
    <row r="1113" spans="1:46" x14ac:dyDescent="0.25">
      <c r="A1113">
        <v>1.93282</v>
      </c>
      <c r="B1113">
        <v>1.9226099999999999</v>
      </c>
      <c r="C1113">
        <f t="shared" si="17"/>
        <v>-1.0210000000000052E-2</v>
      </c>
      <c r="D1113" t="s">
        <v>29</v>
      </c>
      <c r="E1113" t="s">
        <v>0</v>
      </c>
      <c r="F1113" t="s">
        <v>1</v>
      </c>
      <c r="G1113" t="s">
        <v>0</v>
      </c>
      <c r="H1113" t="s">
        <v>1</v>
      </c>
      <c r="I1113" t="s">
        <v>57169</v>
      </c>
      <c r="J1113" t="s">
        <v>4567</v>
      </c>
      <c r="K1113" t="s">
        <v>4568</v>
      </c>
      <c r="L1113" t="s">
        <v>4569</v>
      </c>
      <c r="M1113" t="s">
        <v>4570</v>
      </c>
      <c r="N1113" t="s">
        <v>4571</v>
      </c>
      <c r="O1113" t="s">
        <v>4572</v>
      </c>
      <c r="Q1113" t="s">
        <v>4573</v>
      </c>
      <c r="R1113" t="s">
        <v>4574</v>
      </c>
      <c r="S1113" t="s">
        <v>4575</v>
      </c>
      <c r="T1113" t="s">
        <v>4576</v>
      </c>
      <c r="U1113" t="s">
        <v>996</v>
      </c>
      <c r="V1113" t="s">
        <v>77</v>
      </c>
      <c r="W1113" t="s">
        <v>4577</v>
      </c>
      <c r="X1113" t="s">
        <v>4578</v>
      </c>
      <c r="Y1113" t="s">
        <v>14</v>
      </c>
      <c r="Z1113">
        <v>4</v>
      </c>
      <c r="AA1113" s="1">
        <v>9.8014200000000004E-8</v>
      </c>
      <c r="AB1113" s="1">
        <v>1.30421E-6</v>
      </c>
      <c r="AC1113">
        <v>4</v>
      </c>
      <c r="AD1113" s="1">
        <v>1.88858E-8</v>
      </c>
      <c r="AE1113" s="1">
        <v>2.4206300000000001E-7</v>
      </c>
      <c r="AF1113">
        <v>1874570</v>
      </c>
      <c r="AG1113" t="s">
        <v>4579</v>
      </c>
      <c r="AI1113" t="s">
        <v>4580</v>
      </c>
      <c r="AJ1113" t="s">
        <v>4581</v>
      </c>
      <c r="AL1113" t="s">
        <v>4582</v>
      </c>
      <c r="AM1113" t="s">
        <v>4583</v>
      </c>
      <c r="AN1113" t="s">
        <v>4586</v>
      </c>
      <c r="AQ1113" t="s">
        <v>4587</v>
      </c>
      <c r="AS1113" t="s">
        <v>4588</v>
      </c>
    </row>
    <row r="1114" spans="1:46" x14ac:dyDescent="0.25">
      <c r="A1114">
        <v>-0.465227</v>
      </c>
      <c r="B1114">
        <v>-0.47505199999999997</v>
      </c>
      <c r="C1114">
        <f t="shared" si="17"/>
        <v>-9.8249999999999726E-3</v>
      </c>
      <c r="D1114" t="s">
        <v>29</v>
      </c>
      <c r="E1114" t="s">
        <v>29</v>
      </c>
      <c r="F1114" t="s">
        <v>8149</v>
      </c>
      <c r="G1114" t="s">
        <v>29</v>
      </c>
      <c r="H1114" t="s">
        <v>8149</v>
      </c>
      <c r="I1114" t="s">
        <v>57168</v>
      </c>
      <c r="J1114" t="s">
        <v>35134</v>
      </c>
      <c r="K1114" t="s">
        <v>35135</v>
      </c>
      <c r="L1114" t="s">
        <v>35136</v>
      </c>
      <c r="M1114" t="s">
        <v>938</v>
      </c>
      <c r="N1114" t="s">
        <v>938</v>
      </c>
      <c r="Q1114" t="s">
        <v>35137</v>
      </c>
      <c r="R1114" t="s">
        <v>35138</v>
      </c>
      <c r="S1114" t="s">
        <v>1571</v>
      </c>
      <c r="U1114" t="s">
        <v>9</v>
      </c>
      <c r="V1114" t="s">
        <v>266</v>
      </c>
      <c r="X1114" t="s">
        <v>35139</v>
      </c>
      <c r="Y1114" t="s">
        <v>14</v>
      </c>
      <c r="Z1114">
        <v>5</v>
      </c>
      <c r="AA1114">
        <v>0.18015100000000001</v>
      </c>
      <c r="AB1114">
        <v>0.29586800000000002</v>
      </c>
      <c r="AC1114">
        <v>12</v>
      </c>
      <c r="AD1114" s="1">
        <v>5.7976299999999998E-6</v>
      </c>
      <c r="AE1114" s="1">
        <v>3.75044E-5</v>
      </c>
      <c r="AF1114">
        <v>874557</v>
      </c>
      <c r="AG1114" t="s">
        <v>35140</v>
      </c>
      <c r="AI1114" t="s">
        <v>35141</v>
      </c>
      <c r="AJ1114" t="s">
        <v>35142</v>
      </c>
      <c r="AK1114" t="s">
        <v>35143</v>
      </c>
      <c r="AL1114" t="s">
        <v>35144</v>
      </c>
      <c r="AM1114" t="s">
        <v>35145</v>
      </c>
      <c r="AN1114" t="s">
        <v>35140</v>
      </c>
      <c r="AO1114" t="s">
        <v>35148</v>
      </c>
      <c r="AQ1114" t="s">
        <v>35149</v>
      </c>
      <c r="AS1114" t="s">
        <v>35150</v>
      </c>
      <c r="AT1114" t="s">
        <v>35151</v>
      </c>
    </row>
    <row r="1115" spans="1:46" x14ac:dyDescent="0.25">
      <c r="A1115">
        <v>-1.0085</v>
      </c>
      <c r="B1115">
        <v>-1.0179800000000001</v>
      </c>
      <c r="C1115">
        <f t="shared" si="17"/>
        <v>-9.480000000000155E-3</v>
      </c>
      <c r="D1115" t="s">
        <v>29</v>
      </c>
      <c r="E1115" t="s">
        <v>0</v>
      </c>
      <c r="F1115" t="s">
        <v>8149</v>
      </c>
      <c r="G1115" t="s">
        <v>0</v>
      </c>
      <c r="H1115" t="s">
        <v>8149</v>
      </c>
      <c r="I1115" t="s">
        <v>57169</v>
      </c>
      <c r="J1115" t="s">
        <v>47060</v>
      </c>
      <c r="K1115" t="s">
        <v>47061</v>
      </c>
      <c r="L1115" t="s">
        <v>47062</v>
      </c>
      <c r="M1115" t="s">
        <v>47063</v>
      </c>
      <c r="N1115" t="s">
        <v>4653</v>
      </c>
      <c r="O1115" t="s">
        <v>47064</v>
      </c>
      <c r="Q1115" t="s">
        <v>47065</v>
      </c>
      <c r="R1115" t="s">
        <v>47066</v>
      </c>
      <c r="S1115" t="s">
        <v>1278</v>
      </c>
      <c r="T1115" t="s">
        <v>43880</v>
      </c>
      <c r="V1115" t="s">
        <v>266</v>
      </c>
      <c r="W1115" t="s">
        <v>47067</v>
      </c>
      <c r="X1115" t="s">
        <v>47068</v>
      </c>
      <c r="Y1115" t="s">
        <v>14</v>
      </c>
      <c r="Z1115">
        <v>3</v>
      </c>
      <c r="AA1115">
        <v>1.65067E-4</v>
      </c>
      <c r="AB1115">
        <v>7.9777899999999998E-4</v>
      </c>
      <c r="AC1115">
        <v>3</v>
      </c>
      <c r="AD1115" s="1">
        <v>2.1678299999999998E-6</v>
      </c>
      <c r="AE1115" s="1">
        <v>1.6330000000000001E-5</v>
      </c>
      <c r="AF1115">
        <v>337372</v>
      </c>
      <c r="AG1115" t="s">
        <v>47069</v>
      </c>
      <c r="AH1115" t="s">
        <v>47064</v>
      </c>
      <c r="AI1115" t="s">
        <v>47070</v>
      </c>
      <c r="AJ1115" t="s">
        <v>47071</v>
      </c>
      <c r="AL1115" t="s">
        <v>47072</v>
      </c>
      <c r="AM1115" t="s">
        <v>47073</v>
      </c>
      <c r="AN1115" t="s">
        <v>47076</v>
      </c>
      <c r="AO1115" t="s">
        <v>47077</v>
      </c>
      <c r="AP1115" t="s">
        <v>1714</v>
      </c>
      <c r="AQ1115" t="s">
        <v>47078</v>
      </c>
      <c r="AR1115" t="s">
        <v>4822</v>
      </c>
      <c r="AS1115" t="s">
        <v>47079</v>
      </c>
      <c r="AT1115" t="s">
        <v>47080</v>
      </c>
    </row>
    <row r="1116" spans="1:46" x14ac:dyDescent="0.25">
      <c r="A1116">
        <v>1.3992599999999999</v>
      </c>
      <c r="B1116">
        <v>1.38981</v>
      </c>
      <c r="C1116">
        <f t="shared" si="17"/>
        <v>-9.4499999999999584E-3</v>
      </c>
      <c r="D1116" t="s">
        <v>29</v>
      </c>
      <c r="E1116" t="s">
        <v>0</v>
      </c>
      <c r="F1116" t="s">
        <v>1</v>
      </c>
      <c r="G1116" t="s">
        <v>0</v>
      </c>
      <c r="H1116" t="s">
        <v>1</v>
      </c>
      <c r="I1116" t="s">
        <v>57169</v>
      </c>
      <c r="J1116" t="s">
        <v>9566</v>
      </c>
      <c r="K1116" t="s">
        <v>9567</v>
      </c>
      <c r="L1116" t="s">
        <v>9568</v>
      </c>
      <c r="M1116" t="s">
        <v>5779</v>
      </c>
      <c r="N1116" t="s">
        <v>5780</v>
      </c>
      <c r="Q1116" t="s">
        <v>9569</v>
      </c>
      <c r="R1116" t="s">
        <v>9570</v>
      </c>
      <c r="T1116" t="s">
        <v>5782</v>
      </c>
      <c r="U1116" t="s">
        <v>76</v>
      </c>
      <c r="V1116" t="s">
        <v>77</v>
      </c>
      <c r="W1116" t="s">
        <v>5783</v>
      </c>
      <c r="X1116" t="s">
        <v>9571</v>
      </c>
      <c r="Y1116" t="s">
        <v>14</v>
      </c>
      <c r="Z1116">
        <v>6</v>
      </c>
      <c r="AA1116" s="1">
        <v>8.3250600000000002E-10</v>
      </c>
      <c r="AB1116" s="1">
        <v>1.8833200000000002E-8</v>
      </c>
      <c r="AC1116">
        <v>6</v>
      </c>
      <c r="AD1116" s="1">
        <v>1.8408200000000001E-9</v>
      </c>
      <c r="AE1116" s="1">
        <v>3.1148899999999998E-8</v>
      </c>
      <c r="AF1116">
        <v>1138900</v>
      </c>
      <c r="AG1116" t="s">
        <v>9572</v>
      </c>
      <c r="AI1116" t="s">
        <v>9573</v>
      </c>
      <c r="AJ1116" t="s">
        <v>9574</v>
      </c>
      <c r="AL1116" t="s">
        <v>9575</v>
      </c>
      <c r="AN1116" t="s">
        <v>9578</v>
      </c>
      <c r="AQ1116" t="s">
        <v>5792</v>
      </c>
      <c r="AR1116" t="s">
        <v>9579</v>
      </c>
      <c r="AS1116" t="s">
        <v>9580</v>
      </c>
    </row>
    <row r="1117" spans="1:46" x14ac:dyDescent="0.25">
      <c r="A1117">
        <v>0</v>
      </c>
      <c r="B1117">
        <v>-9.2304299999999995E-3</v>
      </c>
      <c r="C1117">
        <f t="shared" si="17"/>
        <v>-9.2304299999999995E-3</v>
      </c>
      <c r="D1117" t="s">
        <v>29</v>
      </c>
      <c r="E1117" t="s">
        <v>29</v>
      </c>
      <c r="F1117" t="s">
        <v>1</v>
      </c>
      <c r="G1117" t="s">
        <v>29</v>
      </c>
      <c r="H1117" t="s">
        <v>8149</v>
      </c>
      <c r="I1117" t="s">
        <v>57168</v>
      </c>
      <c r="J1117" t="s">
        <v>29932</v>
      </c>
      <c r="K1117" t="s">
        <v>21144</v>
      </c>
      <c r="L1117" t="s">
        <v>29933</v>
      </c>
      <c r="M1117" t="s">
        <v>553</v>
      </c>
      <c r="O1117" t="s">
        <v>29934</v>
      </c>
      <c r="Q1117" t="s">
        <v>29935</v>
      </c>
      <c r="R1117" t="s">
        <v>29936</v>
      </c>
      <c r="S1117" t="s">
        <v>29937</v>
      </c>
      <c r="T1117" t="s">
        <v>21404</v>
      </c>
      <c r="X1117" t="s">
        <v>29938</v>
      </c>
      <c r="Y1117" t="s">
        <v>14</v>
      </c>
      <c r="Z1117">
        <v>1</v>
      </c>
      <c r="AA1117">
        <v>1</v>
      </c>
      <c r="AB1117">
        <v>1</v>
      </c>
      <c r="AC1117">
        <v>1</v>
      </c>
      <c r="AD1117">
        <v>0.86516599999999999</v>
      </c>
      <c r="AE1117">
        <v>1</v>
      </c>
      <c r="AF1117" t="s">
        <v>15</v>
      </c>
      <c r="AG1117" t="s">
        <v>29939</v>
      </c>
      <c r="AH1117" t="s">
        <v>29940</v>
      </c>
      <c r="AI1117" t="s">
        <v>29941</v>
      </c>
      <c r="AJ1117" t="s">
        <v>29942</v>
      </c>
      <c r="AL1117" t="s">
        <v>29943</v>
      </c>
      <c r="AN1117" t="s">
        <v>29939</v>
      </c>
      <c r="AQ1117" t="s">
        <v>29946</v>
      </c>
      <c r="AS1117" t="s">
        <v>29947</v>
      </c>
      <c r="AT1117" t="s">
        <v>29948</v>
      </c>
    </row>
    <row r="1118" spans="1:46" x14ac:dyDescent="0.25">
      <c r="A1118">
        <v>-0.31306299999999998</v>
      </c>
      <c r="B1118">
        <v>-0.32125399999999998</v>
      </c>
      <c r="C1118">
        <f t="shared" si="17"/>
        <v>-8.1910000000000038E-3</v>
      </c>
      <c r="D1118" t="s">
        <v>29</v>
      </c>
      <c r="E1118" t="s">
        <v>29</v>
      </c>
      <c r="F1118" t="s">
        <v>8149</v>
      </c>
      <c r="G1118" t="s">
        <v>29</v>
      </c>
      <c r="H1118" t="s">
        <v>8149</v>
      </c>
      <c r="I1118" t="s">
        <v>57168</v>
      </c>
      <c r="J1118" t="s">
        <v>38440</v>
      </c>
      <c r="K1118" t="s">
        <v>38441</v>
      </c>
      <c r="L1118" t="s">
        <v>38442</v>
      </c>
      <c r="M1118" t="s">
        <v>2122</v>
      </c>
      <c r="N1118" t="s">
        <v>38443</v>
      </c>
      <c r="O1118" t="s">
        <v>38444</v>
      </c>
      <c r="Q1118" t="s">
        <v>10456</v>
      </c>
      <c r="R1118" t="s">
        <v>10457</v>
      </c>
      <c r="T1118" t="s">
        <v>38445</v>
      </c>
      <c r="U1118" t="s">
        <v>347</v>
      </c>
      <c r="V1118" t="s">
        <v>77</v>
      </c>
      <c r="X1118" t="s">
        <v>38446</v>
      </c>
      <c r="Y1118" t="s">
        <v>14</v>
      </c>
      <c r="Z1118">
        <v>22</v>
      </c>
      <c r="AA1118">
        <v>0.18262</v>
      </c>
      <c r="AB1118">
        <v>0.29929299999999998</v>
      </c>
      <c r="AC1118">
        <v>26</v>
      </c>
      <c r="AD1118">
        <v>1.10787E-2</v>
      </c>
      <c r="AE1118">
        <v>2.46953E-2</v>
      </c>
      <c r="AF1118">
        <v>1783600</v>
      </c>
      <c r="AG1118" t="s">
        <v>38447</v>
      </c>
      <c r="AH1118" t="s">
        <v>38448</v>
      </c>
      <c r="AI1118" t="s">
        <v>38449</v>
      </c>
      <c r="AJ1118" t="s">
        <v>38450</v>
      </c>
      <c r="AK1118" t="s">
        <v>38451</v>
      </c>
      <c r="AL1118" t="s">
        <v>38452</v>
      </c>
      <c r="AM1118" t="s">
        <v>38453</v>
      </c>
      <c r="AN1118" t="s">
        <v>38456</v>
      </c>
      <c r="AO1118" t="s">
        <v>38457</v>
      </c>
      <c r="AP1118" t="s">
        <v>38458</v>
      </c>
      <c r="AQ1118" t="s">
        <v>38459</v>
      </c>
      <c r="AS1118" t="s">
        <v>1517</v>
      </c>
      <c r="AT1118" t="s">
        <v>38460</v>
      </c>
    </row>
    <row r="1119" spans="1:46" x14ac:dyDescent="0.25">
      <c r="A1119">
        <v>1.57044E-2</v>
      </c>
      <c r="B1119">
        <v>7.5756199999999999E-3</v>
      </c>
      <c r="C1119">
        <f t="shared" si="17"/>
        <v>-8.1287800000000004E-3</v>
      </c>
      <c r="D1119" t="s">
        <v>29</v>
      </c>
      <c r="E1119" t="s">
        <v>29</v>
      </c>
      <c r="F1119" t="s">
        <v>1</v>
      </c>
      <c r="G1119" t="s">
        <v>29</v>
      </c>
      <c r="H1119" t="s">
        <v>1</v>
      </c>
      <c r="I1119" t="s">
        <v>57168</v>
      </c>
      <c r="J1119" t="s">
        <v>19999</v>
      </c>
      <c r="K1119" t="s">
        <v>20000</v>
      </c>
      <c r="L1119" t="s">
        <v>20001</v>
      </c>
      <c r="M1119" t="s">
        <v>8687</v>
      </c>
      <c r="Q1119" t="s">
        <v>20002</v>
      </c>
      <c r="R1119" t="s">
        <v>20003</v>
      </c>
      <c r="T1119" t="s">
        <v>20004</v>
      </c>
      <c r="U1119" t="s">
        <v>9</v>
      </c>
      <c r="V1119" t="s">
        <v>408</v>
      </c>
      <c r="W1119" t="s">
        <v>9105</v>
      </c>
      <c r="X1119" t="s">
        <v>20005</v>
      </c>
      <c r="Y1119" t="s">
        <v>14</v>
      </c>
      <c r="Z1119">
        <v>7</v>
      </c>
      <c r="AA1119">
        <v>0.74675499999999995</v>
      </c>
      <c r="AB1119">
        <v>1</v>
      </c>
      <c r="AC1119">
        <v>7</v>
      </c>
      <c r="AD1119">
        <v>0.78955500000000001</v>
      </c>
      <c r="AE1119">
        <v>1</v>
      </c>
      <c r="AF1119">
        <v>315369</v>
      </c>
      <c r="AG1119" t="s">
        <v>20006</v>
      </c>
      <c r="AI1119" t="s">
        <v>20007</v>
      </c>
      <c r="AJ1119" t="s">
        <v>20008</v>
      </c>
      <c r="AL1119" t="s">
        <v>20009</v>
      </c>
      <c r="AM1119" t="s">
        <v>20010</v>
      </c>
      <c r="AN1119" t="s">
        <v>20006</v>
      </c>
      <c r="AQ1119" t="s">
        <v>20013</v>
      </c>
      <c r="AR1119" t="s">
        <v>20014</v>
      </c>
      <c r="AS1119" t="s">
        <v>20015</v>
      </c>
    </row>
    <row r="1120" spans="1:46" x14ac:dyDescent="0.25">
      <c r="A1120">
        <v>8.5002499999999995E-2</v>
      </c>
      <c r="B1120">
        <v>7.7380400000000002E-2</v>
      </c>
      <c r="C1120">
        <f t="shared" si="17"/>
        <v>-7.6220999999999928E-3</v>
      </c>
      <c r="D1120" t="s">
        <v>29</v>
      </c>
      <c r="E1120" t="s">
        <v>29</v>
      </c>
      <c r="F1120" t="s">
        <v>1</v>
      </c>
      <c r="G1120" t="s">
        <v>29</v>
      </c>
      <c r="H1120" t="s">
        <v>1</v>
      </c>
      <c r="I1120" t="s">
        <v>57168</v>
      </c>
      <c r="J1120" t="s">
        <v>23739</v>
      </c>
      <c r="K1120" t="s">
        <v>23740</v>
      </c>
      <c r="L1120" t="s">
        <v>23741</v>
      </c>
      <c r="M1120" t="s">
        <v>23742</v>
      </c>
      <c r="N1120" t="s">
        <v>23743</v>
      </c>
      <c r="O1120" t="s">
        <v>17328</v>
      </c>
      <c r="Q1120" t="s">
        <v>23744</v>
      </c>
      <c r="R1120" t="s">
        <v>23745</v>
      </c>
      <c r="T1120" t="s">
        <v>17331</v>
      </c>
      <c r="U1120" t="s">
        <v>9</v>
      </c>
      <c r="V1120" t="s">
        <v>99</v>
      </c>
      <c r="W1120" t="s">
        <v>23746</v>
      </c>
      <c r="X1120" t="s">
        <v>23747</v>
      </c>
      <c r="Y1120" t="s">
        <v>14</v>
      </c>
      <c r="Z1120">
        <v>2</v>
      </c>
      <c r="AA1120">
        <v>0.427311</v>
      </c>
      <c r="AB1120">
        <v>0.62410100000000002</v>
      </c>
      <c r="AC1120">
        <v>2</v>
      </c>
      <c r="AD1120">
        <v>0.48924200000000001</v>
      </c>
      <c r="AE1120">
        <v>0.68231600000000003</v>
      </c>
      <c r="AF1120">
        <v>501337</v>
      </c>
      <c r="AG1120" t="s">
        <v>23748</v>
      </c>
      <c r="AH1120" t="s">
        <v>17328</v>
      </c>
      <c r="AI1120" t="s">
        <v>23749</v>
      </c>
      <c r="AJ1120" t="s">
        <v>23750</v>
      </c>
      <c r="AK1120" t="s">
        <v>23751</v>
      </c>
      <c r="AL1120" t="s">
        <v>23752</v>
      </c>
      <c r="AM1120" t="s">
        <v>23753</v>
      </c>
      <c r="AN1120" t="s">
        <v>23748</v>
      </c>
      <c r="AO1120" t="s">
        <v>23756</v>
      </c>
      <c r="AQ1120" t="s">
        <v>23757</v>
      </c>
      <c r="AS1120" t="s">
        <v>23758</v>
      </c>
      <c r="AT1120" t="s">
        <v>23759</v>
      </c>
    </row>
    <row r="1121" spans="1:46" x14ac:dyDescent="0.25">
      <c r="A1121">
        <v>-1.16262</v>
      </c>
      <c r="B1121">
        <v>-1.17</v>
      </c>
      <c r="C1121">
        <f t="shared" si="17"/>
        <v>-7.3799999999999422E-3</v>
      </c>
      <c r="D1121" t="s">
        <v>29</v>
      </c>
      <c r="E1121" t="s">
        <v>0</v>
      </c>
      <c r="F1121" t="s">
        <v>8149</v>
      </c>
      <c r="G1121" t="s">
        <v>0</v>
      </c>
      <c r="H1121" t="s">
        <v>8149</v>
      </c>
      <c r="I1121" t="s">
        <v>57169</v>
      </c>
      <c r="J1121" t="s">
        <v>55480</v>
      </c>
      <c r="K1121" t="s">
        <v>21570</v>
      </c>
      <c r="L1121" t="s">
        <v>55481</v>
      </c>
      <c r="M1121" t="s">
        <v>1785</v>
      </c>
      <c r="Q1121" t="s">
        <v>55482</v>
      </c>
      <c r="R1121" t="s">
        <v>55483</v>
      </c>
      <c r="T1121" t="s">
        <v>40555</v>
      </c>
      <c r="U1121" t="s">
        <v>9</v>
      </c>
      <c r="V1121" t="s">
        <v>59</v>
      </c>
      <c r="W1121" t="s">
        <v>40556</v>
      </c>
      <c r="X1121" t="s">
        <v>55484</v>
      </c>
      <c r="Y1121" t="s">
        <v>14</v>
      </c>
      <c r="Z1121">
        <v>1</v>
      </c>
      <c r="AA1121">
        <v>2.52265E-3</v>
      </c>
      <c r="AB1121">
        <v>7.8490999999999995E-3</v>
      </c>
      <c r="AC1121">
        <v>1</v>
      </c>
      <c r="AD1121">
        <v>3.2922200000000002E-3</v>
      </c>
      <c r="AE1121">
        <v>8.8006200000000003E-3</v>
      </c>
      <c r="AF1121">
        <v>397235</v>
      </c>
      <c r="AG1121" t="s">
        <v>55485</v>
      </c>
      <c r="AI1121" t="s">
        <v>55486</v>
      </c>
      <c r="AJ1121" t="s">
        <v>55487</v>
      </c>
      <c r="AL1121" t="s">
        <v>55488</v>
      </c>
      <c r="AN1121" t="s">
        <v>55491</v>
      </c>
      <c r="AQ1121" t="s">
        <v>55492</v>
      </c>
      <c r="AS1121" t="s">
        <v>2166</v>
      </c>
    </row>
    <row r="1122" spans="1:46" x14ac:dyDescent="0.25">
      <c r="A1122">
        <v>-0.365172</v>
      </c>
      <c r="B1122">
        <v>-0.371865</v>
      </c>
      <c r="C1122">
        <f t="shared" si="17"/>
        <v>-6.6930000000000045E-3</v>
      </c>
      <c r="D1122" t="s">
        <v>29</v>
      </c>
      <c r="E1122" t="s">
        <v>29</v>
      </c>
      <c r="F1122" t="s">
        <v>8149</v>
      </c>
      <c r="G1122" t="s">
        <v>29</v>
      </c>
      <c r="H1122" t="s">
        <v>8149</v>
      </c>
      <c r="I1122" t="s">
        <v>57168</v>
      </c>
      <c r="J1122" t="s">
        <v>37264</v>
      </c>
      <c r="K1122" t="s">
        <v>13099</v>
      </c>
      <c r="L1122" t="s">
        <v>37265</v>
      </c>
      <c r="M1122" t="s">
        <v>13101</v>
      </c>
      <c r="N1122" t="s">
        <v>1806</v>
      </c>
      <c r="Q1122" t="s">
        <v>37266</v>
      </c>
      <c r="R1122" t="s">
        <v>37267</v>
      </c>
      <c r="T1122" t="s">
        <v>13105</v>
      </c>
      <c r="U1122" t="s">
        <v>9</v>
      </c>
      <c r="V1122" t="s">
        <v>99</v>
      </c>
      <c r="W1122" t="s">
        <v>13106</v>
      </c>
      <c r="X1122" t="s">
        <v>37268</v>
      </c>
      <c r="Y1122" t="s">
        <v>14</v>
      </c>
      <c r="Z1122">
        <v>2</v>
      </c>
      <c r="AA1122">
        <v>3.1955699999999997E-2</v>
      </c>
      <c r="AB1122">
        <v>6.8255099999999999E-2</v>
      </c>
      <c r="AC1122">
        <v>2</v>
      </c>
      <c r="AD1122">
        <v>5.1390199999999997E-2</v>
      </c>
      <c r="AE1122">
        <v>9.2712900000000001E-2</v>
      </c>
      <c r="AF1122">
        <v>1519650</v>
      </c>
      <c r="AG1122" t="s">
        <v>37269</v>
      </c>
      <c r="AI1122" t="s">
        <v>37270</v>
      </c>
      <c r="AJ1122" t="s">
        <v>37271</v>
      </c>
      <c r="AL1122" t="s">
        <v>37272</v>
      </c>
      <c r="AM1122" t="s">
        <v>37273</v>
      </c>
      <c r="AN1122" t="s">
        <v>37276</v>
      </c>
      <c r="AQ1122" t="s">
        <v>13115</v>
      </c>
      <c r="AS1122" t="s">
        <v>37277</v>
      </c>
    </row>
    <row r="1123" spans="1:46" x14ac:dyDescent="0.25">
      <c r="A1123">
        <v>-0.82241299999999995</v>
      </c>
      <c r="B1123">
        <v>-0.82864400000000005</v>
      </c>
      <c r="C1123">
        <f t="shared" si="17"/>
        <v>-6.2310000000000976E-3</v>
      </c>
      <c r="D1123" t="s">
        <v>29</v>
      </c>
      <c r="E1123" t="s">
        <v>0</v>
      </c>
      <c r="F1123" t="s">
        <v>8149</v>
      </c>
      <c r="G1123" t="s">
        <v>0</v>
      </c>
      <c r="H1123" t="s">
        <v>8149</v>
      </c>
      <c r="I1123" t="s">
        <v>57169</v>
      </c>
      <c r="J1123" t="s">
        <v>42486</v>
      </c>
      <c r="K1123" t="s">
        <v>42487</v>
      </c>
      <c r="L1123" t="s">
        <v>42488</v>
      </c>
      <c r="M1123" t="s">
        <v>42489</v>
      </c>
      <c r="N1123" t="s">
        <v>42490</v>
      </c>
      <c r="O1123" t="s">
        <v>13298</v>
      </c>
      <c r="Q1123" t="s">
        <v>42491</v>
      </c>
      <c r="R1123" t="s">
        <v>42492</v>
      </c>
      <c r="U1123" t="s">
        <v>996</v>
      </c>
      <c r="V1123" t="s">
        <v>99</v>
      </c>
      <c r="W1123" t="s">
        <v>42493</v>
      </c>
      <c r="X1123" t="s">
        <v>42494</v>
      </c>
      <c r="Y1123" t="s">
        <v>14</v>
      </c>
      <c r="Z1123">
        <v>5</v>
      </c>
      <c r="AA1123">
        <v>5.6100099999999999E-4</v>
      </c>
      <c r="AB1123">
        <v>2.2093799999999999E-3</v>
      </c>
      <c r="AC1123">
        <v>7</v>
      </c>
      <c r="AD1123">
        <v>1.2864300000000001E-4</v>
      </c>
      <c r="AE1123">
        <v>5.4152900000000001E-4</v>
      </c>
      <c r="AF1123">
        <v>1562060</v>
      </c>
      <c r="AG1123" t="s">
        <v>42495</v>
      </c>
      <c r="AH1123" t="s">
        <v>13305</v>
      </c>
      <c r="AI1123" t="s">
        <v>42496</v>
      </c>
      <c r="AJ1123" t="s">
        <v>42497</v>
      </c>
      <c r="AK1123" t="s">
        <v>42498</v>
      </c>
      <c r="AL1123" t="s">
        <v>42491</v>
      </c>
      <c r="AM1123" t="s">
        <v>42499</v>
      </c>
      <c r="AN1123" t="s">
        <v>42502</v>
      </c>
      <c r="AO1123" t="s">
        <v>42503</v>
      </c>
      <c r="AQ1123" t="s">
        <v>42504</v>
      </c>
      <c r="AR1123" t="s">
        <v>42505</v>
      </c>
      <c r="AS1123" t="s">
        <v>42506</v>
      </c>
      <c r="AT1123" t="s">
        <v>42507</v>
      </c>
    </row>
    <row r="1124" spans="1:46" x14ac:dyDescent="0.25">
      <c r="A1124">
        <v>1.5298799999999999</v>
      </c>
      <c r="B1124">
        <v>1.5242</v>
      </c>
      <c r="C1124">
        <f t="shared" si="17"/>
        <v>-5.6799999999999073E-3</v>
      </c>
      <c r="D1124" t="s">
        <v>29</v>
      </c>
      <c r="E1124" t="s">
        <v>0</v>
      </c>
      <c r="F1124" t="s">
        <v>1</v>
      </c>
      <c r="G1124" t="s">
        <v>0</v>
      </c>
      <c r="H1124" t="s">
        <v>1</v>
      </c>
      <c r="I1124" t="s">
        <v>57169</v>
      </c>
      <c r="J1124" t="s">
        <v>533</v>
      </c>
      <c r="K1124" t="s">
        <v>534</v>
      </c>
      <c r="L1124" t="s">
        <v>6780</v>
      </c>
      <c r="M1124" t="s">
        <v>241</v>
      </c>
      <c r="N1124" t="s">
        <v>241</v>
      </c>
      <c r="Q1124" t="s">
        <v>6781</v>
      </c>
      <c r="R1124" t="s">
        <v>6782</v>
      </c>
      <c r="S1124" t="s">
        <v>4439</v>
      </c>
      <c r="T1124" t="s">
        <v>243</v>
      </c>
      <c r="U1124" t="s">
        <v>9</v>
      </c>
      <c r="V1124" t="s">
        <v>10</v>
      </c>
      <c r="W1124" t="s">
        <v>244</v>
      </c>
      <c r="X1124" t="s">
        <v>6783</v>
      </c>
      <c r="Y1124" t="s">
        <v>14</v>
      </c>
      <c r="Z1124">
        <v>5</v>
      </c>
      <c r="AA1124" s="1">
        <v>6.5227000000000006E-8</v>
      </c>
      <c r="AB1124" s="1">
        <v>9.1390899999999998E-7</v>
      </c>
      <c r="AC1124">
        <v>5</v>
      </c>
      <c r="AD1124" s="1">
        <v>1.47807E-8</v>
      </c>
      <c r="AE1124" s="1">
        <v>1.96789E-7</v>
      </c>
      <c r="AF1124">
        <v>11010600</v>
      </c>
      <c r="AG1124" t="s">
        <v>6784</v>
      </c>
      <c r="AI1124" t="s">
        <v>6785</v>
      </c>
      <c r="AJ1124" t="s">
        <v>6786</v>
      </c>
      <c r="AL1124" t="s">
        <v>6787</v>
      </c>
      <c r="AN1124" t="s">
        <v>6784</v>
      </c>
      <c r="AO1124" t="s">
        <v>547</v>
      </c>
      <c r="AQ1124" t="s">
        <v>6790</v>
      </c>
      <c r="AT1124" t="s">
        <v>6791</v>
      </c>
    </row>
    <row r="1125" spans="1:46" x14ac:dyDescent="0.25">
      <c r="A1125">
        <v>-1.0547200000000001</v>
      </c>
      <c r="B1125">
        <v>-1.0595399999999999</v>
      </c>
      <c r="C1125">
        <f t="shared" si="17"/>
        <v>-4.8199999999998244E-3</v>
      </c>
      <c r="D1125" t="s">
        <v>29</v>
      </c>
      <c r="E1125" t="s">
        <v>29</v>
      </c>
      <c r="F1125" t="s">
        <v>8149</v>
      </c>
      <c r="G1125" t="s">
        <v>29</v>
      </c>
      <c r="H1125" t="s">
        <v>8149</v>
      </c>
      <c r="I1125" t="s">
        <v>57168</v>
      </c>
      <c r="J1125" t="s">
        <v>40094</v>
      </c>
      <c r="K1125" t="s">
        <v>40095</v>
      </c>
      <c r="L1125" t="s">
        <v>40096</v>
      </c>
      <c r="M1125" t="s">
        <v>40097</v>
      </c>
      <c r="N1125" t="s">
        <v>12515</v>
      </c>
      <c r="Q1125" t="s">
        <v>40098</v>
      </c>
      <c r="R1125" t="s">
        <v>40099</v>
      </c>
      <c r="S1125" t="s">
        <v>16326</v>
      </c>
      <c r="T1125" t="s">
        <v>12519</v>
      </c>
      <c r="V1125" t="s">
        <v>59</v>
      </c>
      <c r="W1125" t="s">
        <v>40100</v>
      </c>
      <c r="X1125" t="s">
        <v>40101</v>
      </c>
      <c r="Y1125" t="s">
        <v>14</v>
      </c>
      <c r="Z1125">
        <v>2</v>
      </c>
      <c r="AA1125">
        <v>6.9486500000000007E-2</v>
      </c>
      <c r="AB1125">
        <v>0.13208800000000001</v>
      </c>
      <c r="AC1125">
        <v>2</v>
      </c>
      <c r="AD1125">
        <v>4.2660700000000003E-3</v>
      </c>
      <c r="AE1125">
        <v>1.0968500000000001E-2</v>
      </c>
      <c r="AF1125">
        <v>639073</v>
      </c>
      <c r="AG1125" t="s">
        <v>40102</v>
      </c>
      <c r="AI1125" t="s">
        <v>40103</v>
      </c>
      <c r="AJ1125" t="s">
        <v>40104</v>
      </c>
      <c r="AK1125" t="s">
        <v>40105</v>
      </c>
      <c r="AL1125" t="s">
        <v>40106</v>
      </c>
      <c r="AM1125" t="s">
        <v>40107</v>
      </c>
      <c r="AN1125" t="s">
        <v>40102</v>
      </c>
      <c r="AO1125" t="s">
        <v>40110</v>
      </c>
      <c r="AQ1125" t="s">
        <v>40111</v>
      </c>
      <c r="AS1125" t="s">
        <v>11490</v>
      </c>
    </row>
    <row r="1126" spans="1:46" x14ac:dyDescent="0.25">
      <c r="A1126">
        <v>1.07233</v>
      </c>
      <c r="B1126">
        <v>1.06795</v>
      </c>
      <c r="C1126">
        <f t="shared" si="17"/>
        <v>-4.3800000000000505E-3</v>
      </c>
      <c r="D1126" t="s">
        <v>29</v>
      </c>
      <c r="E1126" t="s">
        <v>29</v>
      </c>
      <c r="F1126" t="s">
        <v>1</v>
      </c>
      <c r="G1126" t="s">
        <v>0</v>
      </c>
      <c r="H1126" t="s">
        <v>1</v>
      </c>
      <c r="I1126" t="s">
        <v>57129</v>
      </c>
      <c r="J1126" t="s">
        <v>7512</v>
      </c>
      <c r="K1126" t="s">
        <v>7513</v>
      </c>
      <c r="L1126" t="s">
        <v>7514</v>
      </c>
      <c r="M1126" t="s">
        <v>7515</v>
      </c>
      <c r="N1126" t="s">
        <v>7516</v>
      </c>
      <c r="Q1126" t="s">
        <v>7517</v>
      </c>
      <c r="R1126" t="s">
        <v>7518</v>
      </c>
      <c r="S1126" t="s">
        <v>7519</v>
      </c>
      <c r="T1126" t="s">
        <v>2078</v>
      </c>
      <c r="U1126" t="s">
        <v>76</v>
      </c>
      <c r="V1126" t="s">
        <v>77</v>
      </c>
      <c r="X1126" t="s">
        <v>7520</v>
      </c>
      <c r="Y1126" t="s">
        <v>14</v>
      </c>
      <c r="Z1126">
        <v>1</v>
      </c>
      <c r="AA1126">
        <v>6.23648E-3</v>
      </c>
      <c r="AB1126">
        <v>1.6811599999999999E-2</v>
      </c>
      <c r="AC1126">
        <v>1</v>
      </c>
      <c r="AD1126">
        <v>2.95473E-3</v>
      </c>
      <c r="AE1126">
        <v>8.04414E-3</v>
      </c>
      <c r="AF1126">
        <v>136167</v>
      </c>
      <c r="AG1126" t="s">
        <v>7521</v>
      </c>
      <c r="AI1126" t="s">
        <v>7522</v>
      </c>
      <c r="AJ1126" t="s">
        <v>7523</v>
      </c>
      <c r="AL1126" t="s">
        <v>7524</v>
      </c>
      <c r="AM1126" t="s">
        <v>7525</v>
      </c>
      <c r="AN1126" t="s">
        <v>7521</v>
      </c>
      <c r="AP1126" t="s">
        <v>7528</v>
      </c>
      <c r="AQ1126" t="s">
        <v>7529</v>
      </c>
      <c r="AR1126" t="s">
        <v>7530</v>
      </c>
      <c r="AS1126" t="s">
        <v>7531</v>
      </c>
    </row>
    <row r="1127" spans="1:46" x14ac:dyDescent="0.25">
      <c r="A1127">
        <v>-0.31175599999999998</v>
      </c>
      <c r="B1127">
        <v>-0.31603599999999998</v>
      </c>
      <c r="C1127">
        <f t="shared" si="17"/>
        <v>-4.280000000000006E-3</v>
      </c>
      <c r="D1127" t="s">
        <v>29</v>
      </c>
      <c r="E1127" t="s">
        <v>29</v>
      </c>
      <c r="F1127" t="s">
        <v>8149</v>
      </c>
      <c r="G1127" t="s">
        <v>29</v>
      </c>
      <c r="H1127" t="s">
        <v>8149</v>
      </c>
      <c r="I1127" t="s">
        <v>57168</v>
      </c>
      <c r="J1127" t="s">
        <v>37232</v>
      </c>
      <c r="K1127" t="s">
        <v>37233</v>
      </c>
      <c r="L1127" t="s">
        <v>6398</v>
      </c>
      <c r="M1127" t="s">
        <v>72</v>
      </c>
      <c r="Q1127" t="s">
        <v>11547</v>
      </c>
      <c r="R1127" t="s">
        <v>37234</v>
      </c>
      <c r="T1127" t="s">
        <v>37235</v>
      </c>
      <c r="U1127" t="s">
        <v>9</v>
      </c>
      <c r="V1127" t="s">
        <v>10</v>
      </c>
      <c r="X1127" t="s">
        <v>37236</v>
      </c>
      <c r="Y1127" t="s">
        <v>14</v>
      </c>
      <c r="Z1127">
        <v>2</v>
      </c>
      <c r="AA1127">
        <v>9.9558599999999997E-2</v>
      </c>
      <c r="AB1127">
        <v>0.18016199999999999</v>
      </c>
      <c r="AC1127">
        <v>4</v>
      </c>
      <c r="AD1127">
        <v>8.13551E-2</v>
      </c>
      <c r="AE1127">
        <v>0.13875599999999999</v>
      </c>
      <c r="AF1127">
        <v>1730360</v>
      </c>
      <c r="AG1127" t="s">
        <v>37237</v>
      </c>
      <c r="AI1127" t="s">
        <v>37238</v>
      </c>
      <c r="AJ1127" t="s">
        <v>37239</v>
      </c>
      <c r="AK1127" t="s">
        <v>37240</v>
      </c>
      <c r="AL1127" t="s">
        <v>37241</v>
      </c>
      <c r="AM1127" t="s">
        <v>37242</v>
      </c>
      <c r="AN1127" t="s">
        <v>37245</v>
      </c>
      <c r="AO1127" t="s">
        <v>37246</v>
      </c>
      <c r="AP1127" t="s">
        <v>37247</v>
      </c>
      <c r="AQ1127" t="s">
        <v>37248</v>
      </c>
      <c r="AS1127" t="s">
        <v>37249</v>
      </c>
    </row>
    <row r="1128" spans="1:46" x14ac:dyDescent="0.25">
      <c r="A1128">
        <v>0.844503</v>
      </c>
      <c r="B1128">
        <v>0.84023099999999995</v>
      </c>
      <c r="C1128">
        <f t="shared" si="17"/>
        <v>-4.2720000000000535E-3</v>
      </c>
      <c r="D1128" t="s">
        <v>29</v>
      </c>
      <c r="E1128" t="s">
        <v>29</v>
      </c>
      <c r="F1128" t="s">
        <v>1</v>
      </c>
      <c r="G1128" t="s">
        <v>29</v>
      </c>
      <c r="H1128" t="s">
        <v>1</v>
      </c>
      <c r="I1128" t="s">
        <v>57168</v>
      </c>
      <c r="J1128" t="s">
        <v>12768</v>
      </c>
      <c r="K1128" t="s">
        <v>12769</v>
      </c>
      <c r="L1128" t="s">
        <v>12770</v>
      </c>
      <c r="M1128" t="s">
        <v>806</v>
      </c>
      <c r="N1128" t="s">
        <v>806</v>
      </c>
      <c r="R1128" t="s">
        <v>12771</v>
      </c>
      <c r="S1128" t="s">
        <v>12772</v>
      </c>
      <c r="T1128" t="s">
        <v>12773</v>
      </c>
      <c r="U1128" t="s">
        <v>9</v>
      </c>
      <c r="V1128" t="s">
        <v>59</v>
      </c>
      <c r="W1128" t="s">
        <v>12774</v>
      </c>
      <c r="X1128" t="s">
        <v>12775</v>
      </c>
      <c r="Y1128" t="s">
        <v>14</v>
      </c>
      <c r="Z1128">
        <v>2</v>
      </c>
      <c r="AA1128">
        <v>1.24977E-2</v>
      </c>
      <c r="AB1128">
        <v>3.0484000000000001E-2</v>
      </c>
      <c r="AC1128">
        <v>2</v>
      </c>
      <c r="AD1128">
        <v>2.2474399999999999E-2</v>
      </c>
      <c r="AE1128">
        <v>4.5384899999999999E-2</v>
      </c>
      <c r="AF1128">
        <v>3013360</v>
      </c>
      <c r="AG1128" t="s">
        <v>12776</v>
      </c>
      <c r="AI1128" t="s">
        <v>12777</v>
      </c>
      <c r="AJ1128" t="s">
        <v>12778</v>
      </c>
      <c r="AK1128" t="s">
        <v>12779</v>
      </c>
      <c r="AL1128" t="s">
        <v>12780</v>
      </c>
      <c r="AN1128" t="s">
        <v>12776</v>
      </c>
      <c r="AO1128" t="s">
        <v>12783</v>
      </c>
      <c r="AQ1128" t="s">
        <v>12784</v>
      </c>
      <c r="AS1128" t="s">
        <v>2166</v>
      </c>
    </row>
    <row r="1129" spans="1:46" x14ac:dyDescent="0.25">
      <c r="A1129">
        <v>2.8052899999999998</v>
      </c>
      <c r="B1129">
        <v>2.8012299999999999</v>
      </c>
      <c r="C1129">
        <f t="shared" si="17"/>
        <v>-4.0599999999999525E-3</v>
      </c>
      <c r="D1129" t="s">
        <v>29</v>
      </c>
      <c r="E1129" t="s">
        <v>0</v>
      </c>
      <c r="F1129" t="s">
        <v>1</v>
      </c>
      <c r="G1129" t="s">
        <v>0</v>
      </c>
      <c r="H1129" t="s">
        <v>1</v>
      </c>
      <c r="I1129" t="s">
        <v>57169</v>
      </c>
      <c r="J1129" t="s">
        <v>533</v>
      </c>
      <c r="K1129" t="s">
        <v>534</v>
      </c>
      <c r="L1129" t="s">
        <v>3551</v>
      </c>
      <c r="M1129" t="s">
        <v>241</v>
      </c>
      <c r="N1129" t="s">
        <v>241</v>
      </c>
      <c r="Q1129" t="s">
        <v>3552</v>
      </c>
      <c r="R1129" t="s">
        <v>3553</v>
      </c>
      <c r="T1129" t="s">
        <v>243</v>
      </c>
      <c r="U1129" t="s">
        <v>9</v>
      </c>
      <c r="V1129" t="s">
        <v>10</v>
      </c>
      <c r="W1129" t="s">
        <v>244</v>
      </c>
      <c r="X1129" t="s">
        <v>3554</v>
      </c>
      <c r="Y1129" t="s">
        <v>14</v>
      </c>
      <c r="Z1129">
        <v>5</v>
      </c>
      <c r="AA1129" s="1">
        <v>2.6164900000000001E-8</v>
      </c>
      <c r="AB1129" s="1">
        <v>4.19578E-7</v>
      </c>
      <c r="AC1129">
        <v>5</v>
      </c>
      <c r="AD1129" s="1">
        <v>7.5985199999999999E-9</v>
      </c>
      <c r="AE1129" s="1">
        <v>1.1059699999999999E-7</v>
      </c>
      <c r="AF1129">
        <v>14194700</v>
      </c>
      <c r="AG1129" t="s">
        <v>3555</v>
      </c>
      <c r="AI1129" t="s">
        <v>3556</v>
      </c>
      <c r="AJ1129" t="s">
        <v>3557</v>
      </c>
      <c r="AL1129" t="s">
        <v>3558</v>
      </c>
      <c r="AM1129" t="s">
        <v>3559</v>
      </c>
      <c r="AN1129" t="s">
        <v>3562</v>
      </c>
      <c r="AO1129" t="s">
        <v>547</v>
      </c>
      <c r="AR1129" t="s">
        <v>3563</v>
      </c>
    </row>
    <row r="1130" spans="1:46" x14ac:dyDescent="0.25">
      <c r="A1130">
        <v>1.9212199999999999</v>
      </c>
      <c r="B1130">
        <v>1.91831</v>
      </c>
      <c r="C1130">
        <f t="shared" si="17"/>
        <v>-2.9099999999999682E-3</v>
      </c>
      <c r="D1130" t="s">
        <v>29</v>
      </c>
      <c r="E1130" t="s">
        <v>0</v>
      </c>
      <c r="F1130" t="s">
        <v>1</v>
      </c>
      <c r="G1130" t="s">
        <v>0</v>
      </c>
      <c r="H1130" t="s">
        <v>1</v>
      </c>
      <c r="I1130" t="s">
        <v>57169</v>
      </c>
      <c r="J1130" t="s">
        <v>4320</v>
      </c>
      <c r="K1130" t="s">
        <v>4321</v>
      </c>
      <c r="L1130" t="s">
        <v>4322</v>
      </c>
      <c r="M1130" t="s">
        <v>624</v>
      </c>
      <c r="N1130" t="s">
        <v>625</v>
      </c>
      <c r="O1130" t="s">
        <v>4323</v>
      </c>
      <c r="Q1130" t="s">
        <v>4324</v>
      </c>
      <c r="R1130" t="s">
        <v>4325</v>
      </c>
      <c r="T1130" t="s">
        <v>630</v>
      </c>
      <c r="U1130" t="s">
        <v>347</v>
      </c>
      <c r="V1130" t="s">
        <v>77</v>
      </c>
      <c r="X1130" t="s">
        <v>4326</v>
      </c>
      <c r="Y1130" t="s">
        <v>14</v>
      </c>
      <c r="Z1130">
        <v>2</v>
      </c>
      <c r="AA1130" s="1">
        <v>3.8537800000000002E-5</v>
      </c>
      <c r="AB1130">
        <v>2.39103E-4</v>
      </c>
      <c r="AC1130">
        <v>2</v>
      </c>
      <c r="AD1130">
        <v>1.6045E-4</v>
      </c>
      <c r="AE1130">
        <v>6.5612699999999995E-4</v>
      </c>
      <c r="AF1130">
        <v>413221</v>
      </c>
      <c r="AG1130" t="s">
        <v>4327</v>
      </c>
      <c r="AH1130" t="s">
        <v>4328</v>
      </c>
      <c r="AI1130" t="s">
        <v>4329</v>
      </c>
      <c r="AJ1130" t="s">
        <v>4330</v>
      </c>
      <c r="AL1130" t="s">
        <v>4331</v>
      </c>
      <c r="AN1130" t="s">
        <v>4327</v>
      </c>
      <c r="AO1130" t="s">
        <v>4334</v>
      </c>
      <c r="AP1130" t="s">
        <v>4335</v>
      </c>
      <c r="AS1130" t="s">
        <v>4336</v>
      </c>
      <c r="AT1130" t="s">
        <v>4337</v>
      </c>
    </row>
    <row r="1131" spans="1:46" x14ac:dyDescent="0.25">
      <c r="A1131">
        <v>0.224907</v>
      </c>
      <c r="B1131">
        <v>0.22259599999999999</v>
      </c>
      <c r="C1131">
        <f t="shared" si="17"/>
        <v>-2.3110000000000075E-3</v>
      </c>
      <c r="D1131" t="s">
        <v>29</v>
      </c>
      <c r="E1131" t="s">
        <v>29</v>
      </c>
      <c r="F1131" t="s">
        <v>1</v>
      </c>
      <c r="G1131" t="s">
        <v>29</v>
      </c>
      <c r="H1131" t="s">
        <v>1</v>
      </c>
      <c r="I1131" t="s">
        <v>57168</v>
      </c>
      <c r="J1131" t="s">
        <v>27456</v>
      </c>
      <c r="L1131" t="s">
        <v>27457</v>
      </c>
      <c r="M1131" t="s">
        <v>1177</v>
      </c>
      <c r="O1131" t="s">
        <v>502</v>
      </c>
      <c r="Q1131" t="s">
        <v>27458</v>
      </c>
      <c r="R1131" t="s">
        <v>27458</v>
      </c>
      <c r="T1131" t="s">
        <v>14973</v>
      </c>
      <c r="U1131" t="s">
        <v>347</v>
      </c>
      <c r="V1131" t="s">
        <v>77</v>
      </c>
      <c r="W1131" t="s">
        <v>7424</v>
      </c>
      <c r="X1131" t="s">
        <v>27459</v>
      </c>
      <c r="Y1131" t="s">
        <v>14</v>
      </c>
      <c r="Z1131">
        <v>1</v>
      </c>
      <c r="AA1131">
        <v>0.35516199999999998</v>
      </c>
      <c r="AB1131">
        <v>0.53445299999999996</v>
      </c>
      <c r="AC1131">
        <v>1</v>
      </c>
      <c r="AD1131">
        <v>0.373807</v>
      </c>
      <c r="AE1131">
        <v>0.53635200000000005</v>
      </c>
      <c r="AF1131">
        <v>497652</v>
      </c>
      <c r="AG1131" t="s">
        <v>27460</v>
      </c>
      <c r="AH1131" t="s">
        <v>27461</v>
      </c>
      <c r="AI1131" t="s">
        <v>27462</v>
      </c>
      <c r="AJ1131" t="s">
        <v>27463</v>
      </c>
      <c r="AL1131" t="s">
        <v>27464</v>
      </c>
      <c r="AM1131" t="s">
        <v>27465</v>
      </c>
      <c r="AN1131" t="s">
        <v>27460</v>
      </c>
      <c r="AO1131" t="s">
        <v>27468</v>
      </c>
      <c r="AQ1131" t="s">
        <v>27469</v>
      </c>
      <c r="AR1131" t="s">
        <v>27470</v>
      </c>
      <c r="AS1131" t="s">
        <v>27471</v>
      </c>
      <c r="AT1131" t="s">
        <v>27472</v>
      </c>
    </row>
    <row r="1132" spans="1:46" x14ac:dyDescent="0.25">
      <c r="A1132" s="1">
        <v>-2.6435799999999999E-16</v>
      </c>
      <c r="B1132">
        <v>-2.0859099999999998E-3</v>
      </c>
      <c r="C1132">
        <f t="shared" si="17"/>
        <v>-2.0859099999997353E-3</v>
      </c>
      <c r="D1132" t="s">
        <v>29</v>
      </c>
      <c r="E1132" t="s">
        <v>29</v>
      </c>
      <c r="F1132" t="s">
        <v>8149</v>
      </c>
      <c r="G1132" t="s">
        <v>29</v>
      </c>
      <c r="H1132" t="s">
        <v>8149</v>
      </c>
      <c r="I1132" t="s">
        <v>57168</v>
      </c>
      <c r="J1132" t="s">
        <v>23316</v>
      </c>
      <c r="K1132" t="s">
        <v>23317</v>
      </c>
      <c r="L1132" t="s">
        <v>623</v>
      </c>
      <c r="M1132" t="s">
        <v>7348</v>
      </c>
      <c r="N1132" t="s">
        <v>23318</v>
      </c>
      <c r="Q1132" t="s">
        <v>23319</v>
      </c>
      <c r="R1132" t="s">
        <v>23320</v>
      </c>
      <c r="S1132" t="s">
        <v>23319</v>
      </c>
      <c r="U1132" t="s">
        <v>347</v>
      </c>
      <c r="V1132" t="s">
        <v>77</v>
      </c>
      <c r="X1132" t="s">
        <v>23321</v>
      </c>
      <c r="Y1132" t="s">
        <v>14</v>
      </c>
      <c r="Z1132">
        <v>3</v>
      </c>
      <c r="AA1132">
        <v>1</v>
      </c>
      <c r="AB1132">
        <v>1</v>
      </c>
      <c r="AC1132">
        <v>5</v>
      </c>
      <c r="AD1132">
        <v>0.92196100000000003</v>
      </c>
      <c r="AE1132">
        <v>1</v>
      </c>
      <c r="AF1132">
        <v>436594</v>
      </c>
      <c r="AG1132" t="s">
        <v>23322</v>
      </c>
      <c r="AI1132" t="s">
        <v>23323</v>
      </c>
      <c r="AJ1132" t="s">
        <v>23324</v>
      </c>
      <c r="AK1132" t="s">
        <v>23325</v>
      </c>
      <c r="AL1132" t="s">
        <v>23326</v>
      </c>
      <c r="AN1132" t="s">
        <v>23329</v>
      </c>
      <c r="AO1132" t="s">
        <v>23330</v>
      </c>
      <c r="AP1132" t="s">
        <v>23331</v>
      </c>
      <c r="AS1132" t="s">
        <v>607</v>
      </c>
    </row>
    <row r="1133" spans="1:46" x14ac:dyDescent="0.25">
      <c r="A1133">
        <v>1.68926</v>
      </c>
      <c r="B1133">
        <v>1.68723</v>
      </c>
      <c r="C1133">
        <f t="shared" si="17"/>
        <v>-2.0299999999999763E-3</v>
      </c>
      <c r="D1133" t="s">
        <v>29</v>
      </c>
      <c r="E1133" t="s">
        <v>0</v>
      </c>
      <c r="F1133" t="s">
        <v>1</v>
      </c>
      <c r="G1133" t="s">
        <v>0</v>
      </c>
      <c r="H1133" t="s">
        <v>1</v>
      </c>
      <c r="I1133" t="s">
        <v>57169</v>
      </c>
      <c r="J1133" t="s">
        <v>5871</v>
      </c>
      <c r="K1133" t="s">
        <v>5872</v>
      </c>
      <c r="L1133" t="s">
        <v>5873</v>
      </c>
      <c r="M1133" t="s">
        <v>806</v>
      </c>
      <c r="Q1133" t="s">
        <v>186</v>
      </c>
      <c r="R1133" t="s">
        <v>5874</v>
      </c>
      <c r="S1133" t="s">
        <v>1147</v>
      </c>
      <c r="U1133" t="s">
        <v>9</v>
      </c>
      <c r="V1133" t="s">
        <v>10</v>
      </c>
      <c r="W1133" t="s">
        <v>5875</v>
      </c>
      <c r="X1133" t="s">
        <v>5876</v>
      </c>
      <c r="Y1133" t="s">
        <v>14</v>
      </c>
      <c r="Z1133">
        <v>10</v>
      </c>
      <c r="AA1133" s="1">
        <v>4.5397799999999997E-17</v>
      </c>
      <c r="AB1133" s="1">
        <v>4.4362200000000001E-15</v>
      </c>
      <c r="AC1133">
        <v>12</v>
      </c>
      <c r="AD1133" s="1">
        <v>1.5762100000000001E-20</v>
      </c>
      <c r="AE1133" s="1">
        <v>1.8670000000000002E-18</v>
      </c>
      <c r="AF1133">
        <v>3766470</v>
      </c>
      <c r="AG1133" t="s">
        <v>5877</v>
      </c>
      <c r="AI1133" t="s">
        <v>5878</v>
      </c>
      <c r="AJ1133" t="s">
        <v>5879</v>
      </c>
      <c r="AK1133" t="s">
        <v>5880</v>
      </c>
      <c r="AL1133" t="s">
        <v>5881</v>
      </c>
      <c r="AM1133" t="s">
        <v>5882</v>
      </c>
      <c r="AN1133" t="s">
        <v>5885</v>
      </c>
      <c r="AO1133" t="s">
        <v>5886</v>
      </c>
      <c r="AQ1133" t="s">
        <v>5887</v>
      </c>
      <c r="AR1133" t="s">
        <v>5888</v>
      </c>
      <c r="AS1133" t="s">
        <v>5889</v>
      </c>
    </row>
    <row r="1134" spans="1:46" x14ac:dyDescent="0.25">
      <c r="A1134">
        <v>2.0169999999999999</v>
      </c>
      <c r="B1134">
        <v>2.0150000000000001</v>
      </c>
      <c r="C1134">
        <f t="shared" si="17"/>
        <v>-1.9999999999997797E-3</v>
      </c>
      <c r="D1134" t="s">
        <v>29</v>
      </c>
      <c r="E1134" t="s">
        <v>0</v>
      </c>
      <c r="F1134" t="s">
        <v>1</v>
      </c>
      <c r="G1134" t="s">
        <v>0</v>
      </c>
      <c r="H1134" t="s">
        <v>1</v>
      </c>
      <c r="I1134" t="s">
        <v>57169</v>
      </c>
      <c r="J1134" t="s">
        <v>6575</v>
      </c>
      <c r="K1134" t="s">
        <v>6576</v>
      </c>
      <c r="L1134" t="s">
        <v>6577</v>
      </c>
      <c r="M1134" t="s">
        <v>5779</v>
      </c>
      <c r="N1134" t="s">
        <v>5780</v>
      </c>
      <c r="O1134" t="s">
        <v>6578</v>
      </c>
      <c r="Q1134" t="s">
        <v>6579</v>
      </c>
      <c r="R1134" t="s">
        <v>6580</v>
      </c>
      <c r="T1134" t="s">
        <v>6581</v>
      </c>
      <c r="U1134" t="s">
        <v>76</v>
      </c>
      <c r="V1134" t="s">
        <v>77</v>
      </c>
      <c r="X1134" t="s">
        <v>6582</v>
      </c>
      <c r="Y1134" t="s">
        <v>14</v>
      </c>
      <c r="Z1134">
        <v>31</v>
      </c>
      <c r="AA1134" s="1">
        <v>2.1540600000000002E-34</v>
      </c>
      <c r="AB1134" s="1">
        <v>3.3678700000000001E-31</v>
      </c>
      <c r="AC1134">
        <v>30</v>
      </c>
      <c r="AD1134" s="1">
        <v>9.3133899999999997E-34</v>
      </c>
      <c r="AE1134" s="1">
        <v>6.3982999999999996E-31</v>
      </c>
      <c r="AF1134">
        <v>3002180</v>
      </c>
      <c r="AG1134" t="s">
        <v>6583</v>
      </c>
      <c r="AI1134" t="s">
        <v>6584</v>
      </c>
      <c r="AJ1134" t="s">
        <v>6585</v>
      </c>
      <c r="AL1134" t="s">
        <v>6586</v>
      </c>
      <c r="AM1134" t="s">
        <v>6587</v>
      </c>
      <c r="AN1134" t="s">
        <v>6590</v>
      </c>
      <c r="AP1134" t="s">
        <v>6591</v>
      </c>
      <c r="AQ1134" t="s">
        <v>6592</v>
      </c>
      <c r="AR1134" t="s">
        <v>6593</v>
      </c>
      <c r="AS1134" t="s">
        <v>6594</v>
      </c>
      <c r="AT1134" t="s">
        <v>6595</v>
      </c>
    </row>
    <row r="1135" spans="1:46" x14ac:dyDescent="0.25">
      <c r="A1135">
        <v>-0.71433400000000002</v>
      </c>
      <c r="B1135">
        <v>-0.71616500000000005</v>
      </c>
      <c r="C1135">
        <f t="shared" si="17"/>
        <v>-1.8310000000000271E-3</v>
      </c>
      <c r="D1135" t="s">
        <v>29</v>
      </c>
      <c r="E1135" t="s">
        <v>29</v>
      </c>
      <c r="F1135" t="s">
        <v>8149</v>
      </c>
      <c r="G1135" t="s">
        <v>29</v>
      </c>
      <c r="H1135" t="s">
        <v>8149</v>
      </c>
      <c r="I1135" t="s">
        <v>57168</v>
      </c>
      <c r="J1135" t="s">
        <v>37800</v>
      </c>
      <c r="K1135" t="s">
        <v>37801</v>
      </c>
      <c r="L1135" t="s">
        <v>37802</v>
      </c>
      <c r="M1135" t="s">
        <v>10717</v>
      </c>
      <c r="N1135" t="s">
        <v>10717</v>
      </c>
      <c r="Q1135" t="s">
        <v>10719</v>
      </c>
      <c r="R1135" t="s">
        <v>10720</v>
      </c>
      <c r="T1135" t="s">
        <v>37803</v>
      </c>
      <c r="U1135" t="s">
        <v>347</v>
      </c>
      <c r="V1135" t="s">
        <v>77</v>
      </c>
      <c r="X1135" t="s">
        <v>37804</v>
      </c>
      <c r="Y1135" t="s">
        <v>14</v>
      </c>
      <c r="Z1135">
        <v>5</v>
      </c>
      <c r="AA1135">
        <v>5.9350599999999998E-3</v>
      </c>
      <c r="AB1135">
        <v>1.6096200000000001E-2</v>
      </c>
      <c r="AC1135">
        <v>5</v>
      </c>
      <c r="AD1135">
        <v>6.3867200000000002E-3</v>
      </c>
      <c r="AE1135">
        <v>1.5482299999999999E-2</v>
      </c>
      <c r="AF1135">
        <v>430828</v>
      </c>
      <c r="AG1135" t="s">
        <v>37805</v>
      </c>
      <c r="AI1135" t="s">
        <v>37806</v>
      </c>
      <c r="AJ1135" t="s">
        <v>37807</v>
      </c>
      <c r="AK1135" t="s">
        <v>37808</v>
      </c>
      <c r="AL1135" t="s">
        <v>37809</v>
      </c>
      <c r="AM1135" t="s">
        <v>37810</v>
      </c>
      <c r="AN1135" t="s">
        <v>37805</v>
      </c>
      <c r="AP1135" t="s">
        <v>10734</v>
      </c>
      <c r="AQ1135" t="s">
        <v>37813</v>
      </c>
      <c r="AR1135" t="s">
        <v>37814</v>
      </c>
      <c r="AS1135" t="s">
        <v>1644</v>
      </c>
    </row>
    <row r="1136" spans="1:46" x14ac:dyDescent="0.25">
      <c r="A1136">
        <v>-0.712677</v>
      </c>
      <c r="B1136">
        <v>-0.71425899999999998</v>
      </c>
      <c r="C1136">
        <f t="shared" si="17"/>
        <v>-1.5819999999999723E-3</v>
      </c>
      <c r="D1136" t="s">
        <v>29</v>
      </c>
      <c r="E1136" t="s">
        <v>29</v>
      </c>
      <c r="F1136" t="s">
        <v>8149</v>
      </c>
      <c r="G1136" t="s">
        <v>29</v>
      </c>
      <c r="H1136" t="s">
        <v>8149</v>
      </c>
      <c r="I1136" t="s">
        <v>57168</v>
      </c>
      <c r="J1136" t="s">
        <v>36975</v>
      </c>
      <c r="K1136" t="s">
        <v>36976</v>
      </c>
      <c r="L1136" t="s">
        <v>36977</v>
      </c>
      <c r="M1136" t="s">
        <v>806</v>
      </c>
      <c r="Q1136" t="s">
        <v>3785</v>
      </c>
      <c r="R1136" t="s">
        <v>14885</v>
      </c>
      <c r="S1136" t="s">
        <v>3787</v>
      </c>
      <c r="T1136" t="s">
        <v>36978</v>
      </c>
      <c r="U1136" t="s">
        <v>9</v>
      </c>
      <c r="V1136" t="s">
        <v>408</v>
      </c>
      <c r="W1136" t="s">
        <v>3021</v>
      </c>
      <c r="X1136" t="s">
        <v>36979</v>
      </c>
      <c r="Y1136" t="s">
        <v>14</v>
      </c>
      <c r="Z1136">
        <v>1</v>
      </c>
      <c r="AA1136">
        <v>2.1725399999999999E-2</v>
      </c>
      <c r="AB1136">
        <v>4.9086100000000001E-2</v>
      </c>
      <c r="AC1136">
        <v>1</v>
      </c>
      <c r="AD1136">
        <v>7.5642499999999998E-3</v>
      </c>
      <c r="AE1136">
        <v>1.79566E-2</v>
      </c>
      <c r="AF1136">
        <v>145642</v>
      </c>
      <c r="AG1136" t="s">
        <v>36980</v>
      </c>
      <c r="AI1136" t="s">
        <v>36981</v>
      </c>
      <c r="AJ1136" t="s">
        <v>36982</v>
      </c>
      <c r="AL1136" t="s">
        <v>36983</v>
      </c>
      <c r="AM1136" t="s">
        <v>36984</v>
      </c>
      <c r="AN1136" t="s">
        <v>36980</v>
      </c>
      <c r="AO1136" t="s">
        <v>36987</v>
      </c>
      <c r="AP1136" t="s">
        <v>663</v>
      </c>
      <c r="AQ1136" t="s">
        <v>36988</v>
      </c>
      <c r="AS1136" t="s">
        <v>36989</v>
      </c>
      <c r="AT1136" t="s">
        <v>36990</v>
      </c>
    </row>
    <row r="1137" spans="1:45" x14ac:dyDescent="0.25">
      <c r="A1137">
        <v>1.8862699999999999</v>
      </c>
      <c r="B1137">
        <v>1.8847400000000001</v>
      </c>
      <c r="C1137">
        <f t="shared" si="17"/>
        <v>-1.5299999999998093E-3</v>
      </c>
      <c r="D1137" t="s">
        <v>29</v>
      </c>
      <c r="E1137" t="s">
        <v>0</v>
      </c>
      <c r="F1137" t="s">
        <v>1</v>
      </c>
      <c r="G1137" t="s">
        <v>0</v>
      </c>
      <c r="H1137" t="s">
        <v>1</v>
      </c>
      <c r="I1137" t="s">
        <v>57169</v>
      </c>
      <c r="J1137" t="s">
        <v>533</v>
      </c>
      <c r="K1137" t="s">
        <v>8674</v>
      </c>
      <c r="L1137" t="s">
        <v>8675</v>
      </c>
      <c r="M1137" t="s">
        <v>241</v>
      </c>
      <c r="N1137" t="s">
        <v>241</v>
      </c>
      <c r="Q1137" t="s">
        <v>8676</v>
      </c>
      <c r="R1137" t="s">
        <v>8677</v>
      </c>
      <c r="T1137" t="s">
        <v>243</v>
      </c>
      <c r="U1137" t="s">
        <v>9</v>
      </c>
      <c r="V1137" t="s">
        <v>10</v>
      </c>
      <c r="W1137" t="s">
        <v>244</v>
      </c>
      <c r="X1137" t="s">
        <v>8678</v>
      </c>
      <c r="Y1137" t="s">
        <v>14</v>
      </c>
      <c r="Z1137">
        <v>3</v>
      </c>
      <c r="AA1137" s="1">
        <v>6.5739200000000004E-7</v>
      </c>
      <c r="AB1137" s="1">
        <v>7.1130299999999999E-6</v>
      </c>
      <c r="AC1137">
        <v>3</v>
      </c>
      <c r="AD1137" s="1">
        <v>2.0862000000000001E-5</v>
      </c>
      <c r="AE1137">
        <v>1.1249800000000001E-4</v>
      </c>
      <c r="AF1137">
        <v>11616800</v>
      </c>
      <c r="AG1137" t="s">
        <v>8679</v>
      </c>
      <c r="AI1137" t="s">
        <v>8680</v>
      </c>
      <c r="AJ1137" t="s">
        <v>8681</v>
      </c>
      <c r="AL1137" t="s">
        <v>8682</v>
      </c>
      <c r="AN1137" t="s">
        <v>8679</v>
      </c>
      <c r="AO1137" t="s">
        <v>547</v>
      </c>
    </row>
    <row r="1138" spans="1:45" x14ac:dyDescent="0.25">
      <c r="A1138">
        <v>8.1194600000000002E-4</v>
      </c>
      <c r="B1138">
        <v>0</v>
      </c>
      <c r="C1138">
        <f t="shared" si="17"/>
        <v>-8.1194600000000002E-4</v>
      </c>
      <c r="D1138" t="s">
        <v>29</v>
      </c>
      <c r="E1138" t="s">
        <v>29</v>
      </c>
      <c r="F1138" t="s">
        <v>1</v>
      </c>
      <c r="G1138" t="s">
        <v>29</v>
      </c>
      <c r="H1138" t="s">
        <v>1</v>
      </c>
      <c r="I1138" t="s">
        <v>57168</v>
      </c>
      <c r="K1138" t="s">
        <v>18797</v>
      </c>
      <c r="L1138" t="s">
        <v>52492</v>
      </c>
      <c r="M1138" t="s">
        <v>3614</v>
      </c>
      <c r="Q1138" t="s">
        <v>52493</v>
      </c>
      <c r="R1138" t="s">
        <v>52493</v>
      </c>
      <c r="U1138" t="s">
        <v>76</v>
      </c>
      <c r="V1138" t="s">
        <v>77</v>
      </c>
      <c r="X1138" t="s">
        <v>38055</v>
      </c>
      <c r="Y1138" t="s">
        <v>14</v>
      </c>
      <c r="Z1138">
        <v>1</v>
      </c>
      <c r="AA1138">
        <v>0.96471099999999999</v>
      </c>
      <c r="AB1138">
        <v>1</v>
      </c>
      <c r="AC1138">
        <v>1</v>
      </c>
      <c r="AD1138">
        <v>1</v>
      </c>
      <c r="AE1138">
        <v>1</v>
      </c>
      <c r="AF1138">
        <v>49581</v>
      </c>
      <c r="AG1138" t="s">
        <v>52494</v>
      </c>
      <c r="AI1138" t="s">
        <v>52495</v>
      </c>
      <c r="AJ1138" t="s">
        <v>52496</v>
      </c>
      <c r="AL1138" t="s">
        <v>52497</v>
      </c>
      <c r="AM1138" t="s">
        <v>52498</v>
      </c>
      <c r="AN1138" t="s">
        <v>52501</v>
      </c>
      <c r="AS1138" t="s">
        <v>52502</v>
      </c>
    </row>
    <row r="1139" spans="1:45" x14ac:dyDescent="0.25">
      <c r="A1139">
        <v>0</v>
      </c>
      <c r="B1139">
        <v>-2.7646799999999998E-4</v>
      </c>
      <c r="C1139">
        <f t="shared" si="17"/>
        <v>-2.7646799999999998E-4</v>
      </c>
      <c r="D1139" t="s">
        <v>29</v>
      </c>
      <c r="G1139" t="s">
        <v>29</v>
      </c>
      <c r="H1139" t="s">
        <v>8149</v>
      </c>
      <c r="I1139" t="s">
        <v>57168</v>
      </c>
      <c r="K1139" t="s">
        <v>21844</v>
      </c>
      <c r="L1139" t="s">
        <v>39547</v>
      </c>
      <c r="Q1139" t="s">
        <v>38734</v>
      </c>
      <c r="R1139" t="s">
        <v>58259</v>
      </c>
      <c r="X1139" t="s">
        <v>58260</v>
      </c>
      <c r="Y1139" t="s">
        <v>14</v>
      </c>
      <c r="Z1139" t="s">
        <v>15</v>
      </c>
      <c r="AA1139" t="s">
        <v>15</v>
      </c>
      <c r="AB1139" t="s">
        <v>15</v>
      </c>
      <c r="AC1139">
        <v>1</v>
      </c>
      <c r="AD1139">
        <v>0.97622799999999998</v>
      </c>
      <c r="AE1139">
        <v>1</v>
      </c>
      <c r="AF1139" t="s">
        <v>15</v>
      </c>
      <c r="AG1139" t="s">
        <v>58261</v>
      </c>
      <c r="AI1139" t="s">
        <v>58262</v>
      </c>
      <c r="AJ1139" t="s">
        <v>58263</v>
      </c>
      <c r="AK1139" t="s">
        <v>58264</v>
      </c>
      <c r="AN1139" t="s">
        <v>58261</v>
      </c>
      <c r="AQ1139" t="s">
        <v>58265</v>
      </c>
      <c r="AR1139" t="s">
        <v>58266</v>
      </c>
      <c r="AS1139" t="s">
        <v>337</v>
      </c>
    </row>
    <row r="1140" spans="1:45" x14ac:dyDescent="0.25">
      <c r="A1140">
        <v>0</v>
      </c>
      <c r="B1140" s="1">
        <v>-6.09432E-6</v>
      </c>
      <c r="C1140">
        <f t="shared" si="17"/>
        <v>-6.09432E-6</v>
      </c>
      <c r="D1140" t="s">
        <v>29</v>
      </c>
      <c r="E1140" t="s">
        <v>29</v>
      </c>
      <c r="F1140" t="s">
        <v>1</v>
      </c>
      <c r="G1140" t="s">
        <v>29</v>
      </c>
      <c r="H1140" t="s">
        <v>8149</v>
      </c>
      <c r="I1140" t="s">
        <v>57168</v>
      </c>
      <c r="J1140" t="s">
        <v>52596</v>
      </c>
      <c r="L1140" t="s">
        <v>52597</v>
      </c>
      <c r="M1140" t="s">
        <v>6483</v>
      </c>
      <c r="Q1140" t="s">
        <v>52598</v>
      </c>
      <c r="R1140" t="s">
        <v>52599</v>
      </c>
      <c r="V1140" t="s">
        <v>266</v>
      </c>
      <c r="W1140" t="s">
        <v>52600</v>
      </c>
      <c r="X1140" t="s">
        <v>52601</v>
      </c>
      <c r="Y1140" t="s">
        <v>14</v>
      </c>
      <c r="Z1140">
        <v>1</v>
      </c>
      <c r="AA1140">
        <v>1</v>
      </c>
      <c r="AB1140">
        <v>1</v>
      </c>
      <c r="AC1140">
        <v>2</v>
      </c>
      <c r="AD1140">
        <v>0.99671900000000002</v>
      </c>
      <c r="AE1140">
        <v>1</v>
      </c>
      <c r="AF1140">
        <v>546070</v>
      </c>
      <c r="AG1140" t="s">
        <v>52602</v>
      </c>
      <c r="AI1140" t="s">
        <v>52603</v>
      </c>
      <c r="AJ1140" t="s">
        <v>52604</v>
      </c>
      <c r="AK1140" t="s">
        <v>52605</v>
      </c>
      <c r="AL1140" t="s">
        <v>52606</v>
      </c>
      <c r="AN1140" t="s">
        <v>52609</v>
      </c>
      <c r="AQ1140" t="s">
        <v>52610</v>
      </c>
      <c r="AR1140" t="s">
        <v>52611</v>
      </c>
      <c r="AS1140" t="s">
        <v>52612</v>
      </c>
    </row>
    <row r="1141" spans="1:45" x14ac:dyDescent="0.25">
      <c r="A1141">
        <v>0</v>
      </c>
      <c r="B1141" s="1">
        <v>-5.2026399999999998E-7</v>
      </c>
      <c r="C1141">
        <f t="shared" si="17"/>
        <v>-5.2026399999999998E-7</v>
      </c>
      <c r="D1141" t="s">
        <v>29</v>
      </c>
      <c r="G1141" t="s">
        <v>29</v>
      </c>
      <c r="H1141" t="s">
        <v>8149</v>
      </c>
      <c r="I1141" t="s">
        <v>57168</v>
      </c>
      <c r="J1141" t="s">
        <v>27659</v>
      </c>
      <c r="K1141" t="s">
        <v>27660</v>
      </c>
      <c r="L1141" t="s">
        <v>27661</v>
      </c>
      <c r="M1141" t="s">
        <v>27662</v>
      </c>
      <c r="N1141" t="s">
        <v>27663</v>
      </c>
      <c r="Q1141" t="s">
        <v>27664</v>
      </c>
      <c r="R1141" t="s">
        <v>27665</v>
      </c>
      <c r="S1141" t="s">
        <v>27666</v>
      </c>
      <c r="T1141" t="s">
        <v>27667</v>
      </c>
      <c r="X1141" t="s">
        <v>27668</v>
      </c>
      <c r="Y1141" t="s">
        <v>14</v>
      </c>
      <c r="Z1141" t="s">
        <v>15</v>
      </c>
      <c r="AA1141" t="s">
        <v>15</v>
      </c>
      <c r="AB1141" t="s">
        <v>15</v>
      </c>
      <c r="AC1141">
        <v>1</v>
      </c>
      <c r="AD1141">
        <v>0.99919899999999995</v>
      </c>
      <c r="AE1141">
        <v>1</v>
      </c>
      <c r="AF1141" t="s">
        <v>15</v>
      </c>
      <c r="AG1141" t="s">
        <v>27669</v>
      </c>
      <c r="AI1141" t="s">
        <v>27670</v>
      </c>
      <c r="AJ1141" t="s">
        <v>27671</v>
      </c>
      <c r="AL1141" t="s">
        <v>27672</v>
      </c>
      <c r="AM1141" t="s">
        <v>27673</v>
      </c>
      <c r="AN1141" t="s">
        <v>27669</v>
      </c>
      <c r="AP1141" t="s">
        <v>1422</v>
      </c>
      <c r="AQ1141" t="s">
        <v>27676</v>
      </c>
      <c r="AR1141" t="s">
        <v>27677</v>
      </c>
      <c r="AS1141" t="s">
        <v>27678</v>
      </c>
    </row>
    <row r="1142" spans="1:45" x14ac:dyDescent="0.25">
      <c r="A1142">
        <v>0</v>
      </c>
      <c r="B1142" s="1">
        <v>-4.42059E-8</v>
      </c>
      <c r="C1142">
        <f t="shared" si="17"/>
        <v>-4.42059E-8</v>
      </c>
      <c r="D1142" t="s">
        <v>29</v>
      </c>
      <c r="E1142" t="s">
        <v>29</v>
      </c>
      <c r="F1142" t="s">
        <v>1</v>
      </c>
      <c r="G1142" t="s">
        <v>29</v>
      </c>
      <c r="H1142" t="s">
        <v>8149</v>
      </c>
      <c r="I1142" t="s">
        <v>57168</v>
      </c>
      <c r="J1142" t="s">
        <v>25774</v>
      </c>
      <c r="K1142" t="s">
        <v>25775</v>
      </c>
      <c r="L1142" t="s">
        <v>15698</v>
      </c>
      <c r="M1142" t="s">
        <v>6314</v>
      </c>
      <c r="Q1142" t="s">
        <v>3331</v>
      </c>
      <c r="R1142" t="s">
        <v>3332</v>
      </c>
      <c r="S1142" t="s">
        <v>3333</v>
      </c>
      <c r="U1142" t="s">
        <v>347</v>
      </c>
      <c r="V1142" t="s">
        <v>10</v>
      </c>
      <c r="X1142" t="s">
        <v>25776</v>
      </c>
      <c r="Y1142" t="s">
        <v>14</v>
      </c>
      <c r="Z1142">
        <v>2</v>
      </c>
      <c r="AA1142">
        <v>1</v>
      </c>
      <c r="AB1142">
        <v>1</v>
      </c>
      <c r="AC1142">
        <v>6</v>
      </c>
      <c r="AD1142">
        <v>0.99976799999999999</v>
      </c>
      <c r="AE1142">
        <v>1</v>
      </c>
      <c r="AF1142">
        <v>1189190</v>
      </c>
      <c r="AG1142" t="s">
        <v>25777</v>
      </c>
      <c r="AI1142" t="s">
        <v>25778</v>
      </c>
      <c r="AJ1142" t="s">
        <v>25779</v>
      </c>
      <c r="AL1142" t="s">
        <v>25780</v>
      </c>
      <c r="AN1142" t="s">
        <v>25783</v>
      </c>
      <c r="AO1142" t="s">
        <v>25784</v>
      </c>
      <c r="AP1142" t="s">
        <v>25785</v>
      </c>
      <c r="AQ1142" t="s">
        <v>25786</v>
      </c>
      <c r="AR1142" t="s">
        <v>25787</v>
      </c>
      <c r="AS1142" t="s">
        <v>25788</v>
      </c>
    </row>
    <row r="1143" spans="1:45" x14ac:dyDescent="0.25">
      <c r="A1143" s="1">
        <v>3.0404899999999998E-11</v>
      </c>
      <c r="B1143" s="1">
        <v>5.5316800000000001E-17</v>
      </c>
      <c r="C1143">
        <f t="shared" si="17"/>
        <v>-3.0404844683199995E-11</v>
      </c>
      <c r="D1143" t="s">
        <v>29</v>
      </c>
      <c r="E1143" t="s">
        <v>29</v>
      </c>
      <c r="F1143" t="s">
        <v>1</v>
      </c>
      <c r="G1143" t="s">
        <v>29</v>
      </c>
      <c r="H1143" t="s">
        <v>1</v>
      </c>
      <c r="I1143" t="s">
        <v>57168</v>
      </c>
      <c r="J1143" t="s">
        <v>50091</v>
      </c>
      <c r="K1143" t="s">
        <v>50092</v>
      </c>
      <c r="L1143" t="s">
        <v>50093</v>
      </c>
      <c r="Q1143" t="s">
        <v>50094</v>
      </c>
      <c r="R1143" t="s">
        <v>50095</v>
      </c>
      <c r="S1143" t="s">
        <v>25650</v>
      </c>
      <c r="T1143" t="s">
        <v>23301</v>
      </c>
      <c r="W1143" t="s">
        <v>50096</v>
      </c>
      <c r="X1143" t="s">
        <v>50097</v>
      </c>
      <c r="Y1143" t="s">
        <v>14</v>
      </c>
      <c r="Z1143">
        <v>2</v>
      </c>
      <c r="AA1143">
        <v>0.999996</v>
      </c>
      <c r="AB1143">
        <v>1</v>
      </c>
      <c r="AC1143">
        <v>2</v>
      </c>
      <c r="AD1143">
        <v>1</v>
      </c>
      <c r="AE1143">
        <v>1</v>
      </c>
      <c r="AF1143" t="s">
        <v>15</v>
      </c>
      <c r="AG1143" t="s">
        <v>50098</v>
      </c>
      <c r="AI1143" t="s">
        <v>50099</v>
      </c>
      <c r="AJ1143" t="s">
        <v>50100</v>
      </c>
      <c r="AL1143" t="s">
        <v>50101</v>
      </c>
      <c r="AM1143" t="s">
        <v>50102</v>
      </c>
      <c r="AN1143" t="s">
        <v>50105</v>
      </c>
      <c r="AO1143" t="s">
        <v>50106</v>
      </c>
      <c r="AQ1143" t="s">
        <v>50107</v>
      </c>
      <c r="AR1143" t="s">
        <v>50108</v>
      </c>
      <c r="AS1143" t="s">
        <v>50109</v>
      </c>
    </row>
    <row r="1144" spans="1:45" x14ac:dyDescent="0.25">
      <c r="A1144" s="1">
        <v>8.4530399999999993E-12</v>
      </c>
      <c r="B1144">
        <v>0</v>
      </c>
      <c r="C1144">
        <f t="shared" si="17"/>
        <v>-8.4530399999999993E-12</v>
      </c>
      <c r="D1144" t="s">
        <v>29</v>
      </c>
      <c r="E1144" t="s">
        <v>29</v>
      </c>
      <c r="F1144" t="s">
        <v>1</v>
      </c>
      <c r="G1144" t="s">
        <v>29</v>
      </c>
      <c r="H1144" t="s">
        <v>1</v>
      </c>
      <c r="I1144" t="s">
        <v>57168</v>
      </c>
      <c r="K1144" t="s">
        <v>27288</v>
      </c>
      <c r="M1144" t="s">
        <v>6692</v>
      </c>
      <c r="N1144" t="s">
        <v>6692</v>
      </c>
      <c r="Q1144" t="s">
        <v>27289</v>
      </c>
      <c r="R1144" t="s">
        <v>27290</v>
      </c>
      <c r="V1144" t="s">
        <v>266</v>
      </c>
      <c r="X1144" t="s">
        <v>27291</v>
      </c>
      <c r="Y1144" t="s">
        <v>14</v>
      </c>
      <c r="Z1144">
        <v>2</v>
      </c>
      <c r="AA1144">
        <v>0.99999800000000005</v>
      </c>
      <c r="AB1144">
        <v>1</v>
      </c>
      <c r="AC1144">
        <v>2</v>
      </c>
      <c r="AD1144">
        <v>1</v>
      </c>
      <c r="AE1144">
        <v>1</v>
      </c>
      <c r="AF1144">
        <v>8947</v>
      </c>
      <c r="AG1144" t="s">
        <v>27292</v>
      </c>
      <c r="AI1144" t="s">
        <v>27293</v>
      </c>
      <c r="AJ1144" t="s">
        <v>27294</v>
      </c>
      <c r="AL1144" t="s">
        <v>27295</v>
      </c>
      <c r="AM1144" t="s">
        <v>27296</v>
      </c>
      <c r="AN1144" t="s">
        <v>27292</v>
      </c>
      <c r="AP1144" t="s">
        <v>27299</v>
      </c>
      <c r="AQ1144" t="s">
        <v>27300</v>
      </c>
      <c r="AR1144" t="s">
        <v>27301</v>
      </c>
    </row>
    <row r="1145" spans="1:45" x14ac:dyDescent="0.25">
      <c r="A1145" s="1">
        <v>7.5293700000000003E-12</v>
      </c>
      <c r="B1145" s="1">
        <v>-7.0452300000000001E-16</v>
      </c>
      <c r="C1145">
        <f t="shared" si="17"/>
        <v>-7.5300745230000007E-12</v>
      </c>
      <c r="D1145" t="s">
        <v>29</v>
      </c>
      <c r="E1145" t="s">
        <v>29</v>
      </c>
      <c r="F1145" t="s">
        <v>1</v>
      </c>
      <c r="G1145" t="s">
        <v>29</v>
      </c>
      <c r="H1145" t="s">
        <v>8149</v>
      </c>
      <c r="I1145" t="s">
        <v>57168</v>
      </c>
      <c r="J1145" t="s">
        <v>21500</v>
      </c>
      <c r="K1145" t="s">
        <v>21501</v>
      </c>
      <c r="L1145" t="s">
        <v>21502</v>
      </c>
      <c r="M1145" t="s">
        <v>7820</v>
      </c>
      <c r="Q1145" t="s">
        <v>21503</v>
      </c>
      <c r="R1145" t="s">
        <v>21504</v>
      </c>
      <c r="T1145" t="s">
        <v>21505</v>
      </c>
      <c r="V1145" t="s">
        <v>99</v>
      </c>
      <c r="X1145" t="s">
        <v>21506</v>
      </c>
      <c r="Y1145" t="s">
        <v>14</v>
      </c>
      <c r="Z1145">
        <v>3</v>
      </c>
      <c r="AA1145">
        <v>1</v>
      </c>
      <c r="AB1145">
        <v>1</v>
      </c>
      <c r="AC1145">
        <v>3</v>
      </c>
      <c r="AD1145">
        <v>1</v>
      </c>
      <c r="AE1145">
        <v>1</v>
      </c>
      <c r="AF1145">
        <v>851249</v>
      </c>
      <c r="AG1145" t="s">
        <v>21507</v>
      </c>
      <c r="AI1145" t="s">
        <v>21508</v>
      </c>
      <c r="AJ1145" t="s">
        <v>21509</v>
      </c>
      <c r="AK1145" t="s">
        <v>21510</v>
      </c>
      <c r="AL1145" t="s">
        <v>21511</v>
      </c>
      <c r="AM1145" t="s">
        <v>21512</v>
      </c>
      <c r="AN1145" t="s">
        <v>21507</v>
      </c>
      <c r="AQ1145" t="s">
        <v>21515</v>
      </c>
      <c r="AS1145" t="s">
        <v>21516</v>
      </c>
    </row>
    <row r="1146" spans="1:45" x14ac:dyDescent="0.25">
      <c r="A1146" s="1">
        <v>6.9203300000000003E-12</v>
      </c>
      <c r="B1146">
        <v>0</v>
      </c>
      <c r="C1146">
        <f t="shared" si="17"/>
        <v>-6.9203300000000003E-12</v>
      </c>
      <c r="D1146" t="s">
        <v>29</v>
      </c>
      <c r="E1146" t="s">
        <v>29</v>
      </c>
      <c r="F1146" t="s">
        <v>1</v>
      </c>
      <c r="G1146" t="s">
        <v>29</v>
      </c>
      <c r="H1146" t="s">
        <v>1</v>
      </c>
      <c r="I1146" t="s">
        <v>57168</v>
      </c>
      <c r="J1146" t="s">
        <v>20985</v>
      </c>
      <c r="K1146" t="s">
        <v>16832</v>
      </c>
      <c r="L1146" t="s">
        <v>4943</v>
      </c>
      <c r="Q1146" t="s">
        <v>20986</v>
      </c>
      <c r="R1146" t="s">
        <v>20987</v>
      </c>
      <c r="S1146" t="s">
        <v>1219</v>
      </c>
      <c r="T1146" t="s">
        <v>1039</v>
      </c>
      <c r="U1146" t="s">
        <v>76</v>
      </c>
      <c r="V1146" t="s">
        <v>77</v>
      </c>
      <c r="X1146" t="s">
        <v>20988</v>
      </c>
      <c r="Y1146" t="s">
        <v>14</v>
      </c>
      <c r="Z1146">
        <v>8</v>
      </c>
      <c r="AA1146">
        <v>0.999996</v>
      </c>
      <c r="AB1146">
        <v>1</v>
      </c>
      <c r="AC1146">
        <v>8</v>
      </c>
      <c r="AD1146">
        <v>1</v>
      </c>
      <c r="AE1146">
        <v>1</v>
      </c>
      <c r="AF1146">
        <v>4011160</v>
      </c>
      <c r="AG1146" t="s">
        <v>20989</v>
      </c>
      <c r="AI1146" t="s">
        <v>20990</v>
      </c>
      <c r="AJ1146" t="s">
        <v>20991</v>
      </c>
      <c r="AL1146" t="s">
        <v>20992</v>
      </c>
      <c r="AM1146" t="s">
        <v>20993</v>
      </c>
      <c r="AN1146" t="s">
        <v>20996</v>
      </c>
      <c r="AQ1146" t="s">
        <v>20997</v>
      </c>
      <c r="AS1146" t="s">
        <v>2247</v>
      </c>
    </row>
    <row r="1147" spans="1:45" x14ac:dyDescent="0.25">
      <c r="A1147" s="1">
        <v>5.7453599999999997E-12</v>
      </c>
      <c r="B1147" s="1">
        <v>2.13028E-15</v>
      </c>
      <c r="C1147">
        <f t="shared" si="17"/>
        <v>-5.7432297199999996E-12</v>
      </c>
      <c r="D1147" t="s">
        <v>29</v>
      </c>
      <c r="E1147" t="s">
        <v>29</v>
      </c>
      <c r="F1147" t="s">
        <v>1</v>
      </c>
      <c r="G1147" t="s">
        <v>29</v>
      </c>
      <c r="H1147" t="s">
        <v>1</v>
      </c>
      <c r="I1147" t="s">
        <v>57168</v>
      </c>
      <c r="J1147" t="s">
        <v>36320</v>
      </c>
      <c r="K1147" t="s">
        <v>36321</v>
      </c>
      <c r="L1147" t="s">
        <v>36322</v>
      </c>
      <c r="Q1147" t="s">
        <v>36323</v>
      </c>
      <c r="R1147" t="s">
        <v>36323</v>
      </c>
      <c r="U1147" t="s">
        <v>306</v>
      </c>
      <c r="V1147" t="s">
        <v>77</v>
      </c>
      <c r="X1147" t="s">
        <v>36324</v>
      </c>
      <c r="Y1147" t="s">
        <v>14</v>
      </c>
      <c r="Z1147">
        <v>4</v>
      </c>
      <c r="AA1147">
        <v>0.99999700000000002</v>
      </c>
      <c r="AB1147">
        <v>1</v>
      </c>
      <c r="AC1147">
        <v>4</v>
      </c>
      <c r="AD1147">
        <v>1</v>
      </c>
      <c r="AE1147">
        <v>1</v>
      </c>
      <c r="AF1147">
        <v>366453</v>
      </c>
      <c r="AG1147" t="s">
        <v>36325</v>
      </c>
      <c r="AI1147" t="s">
        <v>36326</v>
      </c>
      <c r="AJ1147" t="s">
        <v>36327</v>
      </c>
      <c r="AL1147" t="s">
        <v>36328</v>
      </c>
      <c r="AN1147" t="s">
        <v>36325</v>
      </c>
      <c r="AQ1147" t="s">
        <v>36331</v>
      </c>
      <c r="AS1147" t="s">
        <v>36332</v>
      </c>
    </row>
    <row r="1148" spans="1:45" x14ac:dyDescent="0.25">
      <c r="A1148" s="1">
        <v>3.8434700000000004E-12</v>
      </c>
      <c r="B1148" s="1">
        <v>-1.5225E-18</v>
      </c>
      <c r="C1148">
        <f t="shared" si="17"/>
        <v>-3.8434715225000005E-12</v>
      </c>
      <c r="D1148" t="s">
        <v>29</v>
      </c>
      <c r="E1148" t="s">
        <v>29</v>
      </c>
      <c r="F1148" t="s">
        <v>1</v>
      </c>
      <c r="G1148" t="s">
        <v>29</v>
      </c>
      <c r="H1148" t="s">
        <v>8149</v>
      </c>
      <c r="I1148" t="s">
        <v>57168</v>
      </c>
      <c r="J1148" t="s">
        <v>4924</v>
      </c>
      <c r="K1148" t="s">
        <v>4925</v>
      </c>
      <c r="L1148" t="s">
        <v>4926</v>
      </c>
      <c r="Q1148" t="s">
        <v>1879</v>
      </c>
      <c r="R1148" t="s">
        <v>4927</v>
      </c>
      <c r="S1148" t="s">
        <v>1881</v>
      </c>
      <c r="T1148" t="s">
        <v>4928</v>
      </c>
      <c r="W1148" t="s">
        <v>4929</v>
      </c>
      <c r="X1148" t="s">
        <v>4930</v>
      </c>
      <c r="Y1148" t="s">
        <v>14</v>
      </c>
      <c r="Z1148">
        <v>4</v>
      </c>
      <c r="AA1148">
        <v>0.99999800000000005</v>
      </c>
      <c r="AB1148">
        <v>1</v>
      </c>
      <c r="AC1148">
        <v>4</v>
      </c>
      <c r="AD1148">
        <v>1</v>
      </c>
      <c r="AE1148">
        <v>1</v>
      </c>
      <c r="AF1148" t="s">
        <v>15</v>
      </c>
      <c r="AG1148" t="s">
        <v>4931</v>
      </c>
      <c r="AI1148" t="s">
        <v>4932</v>
      </c>
      <c r="AJ1148" t="s">
        <v>4933</v>
      </c>
      <c r="AK1148" t="s">
        <v>4934</v>
      </c>
      <c r="AL1148" t="s">
        <v>4935</v>
      </c>
      <c r="AM1148" t="s">
        <v>4936</v>
      </c>
      <c r="AN1148" t="s">
        <v>4931</v>
      </c>
      <c r="AO1148" t="s">
        <v>4939</v>
      </c>
      <c r="AQ1148" t="s">
        <v>4940</v>
      </c>
      <c r="AS1148" t="s">
        <v>1051</v>
      </c>
    </row>
    <row r="1149" spans="1:45" x14ac:dyDescent="0.25">
      <c r="A1149" s="1">
        <v>3.0961700000000001E-12</v>
      </c>
      <c r="B1149" s="1">
        <v>2.6900200000000001E-17</v>
      </c>
      <c r="C1149">
        <f t="shared" si="17"/>
        <v>-3.0961430998E-12</v>
      </c>
      <c r="D1149" t="s">
        <v>29</v>
      </c>
      <c r="E1149" t="s">
        <v>29</v>
      </c>
      <c r="F1149" t="s">
        <v>1</v>
      </c>
      <c r="G1149" t="s">
        <v>29</v>
      </c>
      <c r="H1149" t="s">
        <v>1</v>
      </c>
      <c r="I1149" t="s">
        <v>57168</v>
      </c>
      <c r="J1149" t="s">
        <v>34976</v>
      </c>
      <c r="K1149" t="s">
        <v>34977</v>
      </c>
      <c r="L1149" t="s">
        <v>34978</v>
      </c>
      <c r="M1149" t="s">
        <v>938</v>
      </c>
      <c r="N1149" t="s">
        <v>938</v>
      </c>
      <c r="Q1149" t="s">
        <v>34979</v>
      </c>
      <c r="R1149" t="s">
        <v>34980</v>
      </c>
      <c r="S1149" t="s">
        <v>10368</v>
      </c>
      <c r="T1149" t="s">
        <v>34981</v>
      </c>
      <c r="U1149" t="s">
        <v>9</v>
      </c>
      <c r="V1149" t="s">
        <v>408</v>
      </c>
      <c r="W1149" t="s">
        <v>34982</v>
      </c>
      <c r="X1149" t="s">
        <v>34983</v>
      </c>
      <c r="Y1149" t="s">
        <v>14</v>
      </c>
      <c r="Z1149">
        <v>2</v>
      </c>
      <c r="AA1149">
        <v>0.99999899999999997</v>
      </c>
      <c r="AB1149">
        <v>1</v>
      </c>
      <c r="AC1149">
        <v>2</v>
      </c>
      <c r="AD1149">
        <v>1</v>
      </c>
      <c r="AE1149">
        <v>1</v>
      </c>
      <c r="AF1149">
        <v>547297</v>
      </c>
      <c r="AG1149" t="s">
        <v>34984</v>
      </c>
      <c r="AI1149" t="s">
        <v>34985</v>
      </c>
      <c r="AJ1149" t="s">
        <v>34986</v>
      </c>
      <c r="AK1149" t="s">
        <v>34987</v>
      </c>
      <c r="AL1149" t="s">
        <v>34988</v>
      </c>
      <c r="AM1149" t="s">
        <v>34989</v>
      </c>
      <c r="AN1149" t="s">
        <v>34992</v>
      </c>
      <c r="AQ1149" t="s">
        <v>34993</v>
      </c>
      <c r="AR1149" t="s">
        <v>34994</v>
      </c>
      <c r="AS1149" t="s">
        <v>34995</v>
      </c>
    </row>
    <row r="1150" spans="1:45" x14ac:dyDescent="0.25">
      <c r="A1150">
        <v>0</v>
      </c>
      <c r="B1150" s="1">
        <v>-2.4522800000000001E-12</v>
      </c>
      <c r="C1150">
        <f t="shared" si="17"/>
        <v>-2.4522800000000001E-12</v>
      </c>
      <c r="D1150" t="s">
        <v>29</v>
      </c>
      <c r="G1150" t="s">
        <v>29</v>
      </c>
      <c r="H1150" t="s">
        <v>8149</v>
      </c>
      <c r="I1150" t="s">
        <v>57168</v>
      </c>
      <c r="J1150" t="s">
        <v>49184</v>
      </c>
      <c r="K1150" t="s">
        <v>51370</v>
      </c>
      <c r="M1150" t="s">
        <v>7348</v>
      </c>
      <c r="N1150" t="s">
        <v>46506</v>
      </c>
      <c r="Q1150" t="s">
        <v>49186</v>
      </c>
      <c r="R1150" t="s">
        <v>49187</v>
      </c>
      <c r="V1150" t="s">
        <v>59</v>
      </c>
      <c r="X1150" t="s">
        <v>51371</v>
      </c>
      <c r="Y1150" t="s">
        <v>14</v>
      </c>
      <c r="Z1150" t="s">
        <v>15</v>
      </c>
      <c r="AA1150" t="s">
        <v>15</v>
      </c>
      <c r="AB1150" t="s">
        <v>15</v>
      </c>
      <c r="AC1150">
        <v>1</v>
      </c>
      <c r="AD1150">
        <v>0.99999800000000005</v>
      </c>
      <c r="AE1150">
        <v>1</v>
      </c>
      <c r="AF1150">
        <v>78727</v>
      </c>
      <c r="AG1150" t="s">
        <v>51372</v>
      </c>
      <c r="AI1150" t="s">
        <v>51373</v>
      </c>
      <c r="AJ1150" t="s">
        <v>51374</v>
      </c>
      <c r="AL1150" t="s">
        <v>51375</v>
      </c>
      <c r="AM1150" t="s">
        <v>51376</v>
      </c>
      <c r="AN1150" t="s">
        <v>51372</v>
      </c>
      <c r="AP1150" t="s">
        <v>49198</v>
      </c>
      <c r="AQ1150" t="s">
        <v>49199</v>
      </c>
    </row>
    <row r="1151" spans="1:45" x14ac:dyDescent="0.25">
      <c r="A1151" s="1">
        <v>1.8541999999999999E-16</v>
      </c>
      <c r="B1151" s="1">
        <v>-1.05626E-12</v>
      </c>
      <c r="C1151">
        <f t="shared" si="17"/>
        <v>-1.0564454199999999E-12</v>
      </c>
      <c r="D1151" t="s">
        <v>29</v>
      </c>
      <c r="E1151" t="s">
        <v>29</v>
      </c>
      <c r="F1151" t="s">
        <v>1</v>
      </c>
      <c r="G1151" t="s">
        <v>29</v>
      </c>
      <c r="H1151" t="s">
        <v>8149</v>
      </c>
      <c r="I1151" t="s">
        <v>57168</v>
      </c>
      <c r="J1151" t="s">
        <v>32506</v>
      </c>
      <c r="K1151" t="s">
        <v>339</v>
      </c>
      <c r="L1151" t="s">
        <v>32507</v>
      </c>
      <c r="M1151" t="s">
        <v>341</v>
      </c>
      <c r="N1151" t="s">
        <v>342</v>
      </c>
      <c r="O1151" t="s">
        <v>343</v>
      </c>
      <c r="Q1151" t="s">
        <v>27458</v>
      </c>
      <c r="R1151" t="s">
        <v>32508</v>
      </c>
      <c r="T1151" t="s">
        <v>346</v>
      </c>
      <c r="U1151" t="s">
        <v>347</v>
      </c>
      <c r="V1151" t="s">
        <v>77</v>
      </c>
      <c r="W1151" t="s">
        <v>348</v>
      </c>
      <c r="X1151" t="s">
        <v>32509</v>
      </c>
      <c r="Y1151" t="s">
        <v>14</v>
      </c>
      <c r="Z1151">
        <v>3</v>
      </c>
      <c r="AA1151">
        <v>1</v>
      </c>
      <c r="AB1151">
        <v>1</v>
      </c>
      <c r="AC1151">
        <v>3</v>
      </c>
      <c r="AD1151">
        <v>0.99999899999999997</v>
      </c>
      <c r="AE1151">
        <v>1</v>
      </c>
      <c r="AF1151">
        <v>559862</v>
      </c>
      <c r="AG1151" t="s">
        <v>32510</v>
      </c>
      <c r="AH1151" t="s">
        <v>351</v>
      </c>
      <c r="AI1151" t="s">
        <v>32511</v>
      </c>
      <c r="AJ1151" t="s">
        <v>32512</v>
      </c>
      <c r="AL1151" t="s">
        <v>32513</v>
      </c>
      <c r="AM1151" t="s">
        <v>32514</v>
      </c>
      <c r="AN1151" t="s">
        <v>32510</v>
      </c>
      <c r="AO1151" t="s">
        <v>356</v>
      </c>
      <c r="AQ1151" t="s">
        <v>32517</v>
      </c>
      <c r="AS1151" t="s">
        <v>5508</v>
      </c>
    </row>
    <row r="1152" spans="1:45" x14ac:dyDescent="0.25">
      <c r="A1152" s="1">
        <v>-1.4283099999999999E-15</v>
      </c>
      <c r="B1152" s="1">
        <v>-4.8316499999999999E-13</v>
      </c>
      <c r="C1152">
        <f t="shared" si="17"/>
        <v>-4.8173668999999995E-13</v>
      </c>
      <c r="D1152" t="s">
        <v>29</v>
      </c>
      <c r="E1152" t="s">
        <v>29</v>
      </c>
      <c r="F1152" t="s">
        <v>8149</v>
      </c>
      <c r="G1152" t="s">
        <v>29</v>
      </c>
      <c r="H1152" t="s">
        <v>8149</v>
      </c>
      <c r="I1152" t="s">
        <v>57168</v>
      </c>
      <c r="J1152" t="s">
        <v>24913</v>
      </c>
      <c r="K1152" t="s">
        <v>4890</v>
      </c>
      <c r="L1152" t="s">
        <v>24914</v>
      </c>
      <c r="M1152" t="s">
        <v>7835</v>
      </c>
      <c r="Q1152" t="s">
        <v>12202</v>
      </c>
      <c r="R1152" t="s">
        <v>12203</v>
      </c>
      <c r="T1152" t="s">
        <v>19708</v>
      </c>
      <c r="U1152" t="s">
        <v>145</v>
      </c>
      <c r="V1152" t="s">
        <v>77</v>
      </c>
      <c r="X1152" t="s">
        <v>24915</v>
      </c>
      <c r="Y1152" t="s">
        <v>14</v>
      </c>
      <c r="Z1152">
        <v>2</v>
      </c>
      <c r="AA1152">
        <v>1</v>
      </c>
      <c r="AB1152">
        <v>1</v>
      </c>
      <c r="AC1152">
        <v>2</v>
      </c>
      <c r="AD1152">
        <v>0.99999899999999997</v>
      </c>
      <c r="AE1152">
        <v>1</v>
      </c>
      <c r="AF1152">
        <v>43373</v>
      </c>
      <c r="AG1152" t="s">
        <v>24916</v>
      </c>
      <c r="AI1152" t="s">
        <v>24917</v>
      </c>
      <c r="AJ1152" t="s">
        <v>24918</v>
      </c>
      <c r="AK1152" t="s">
        <v>24919</v>
      </c>
      <c r="AL1152" t="s">
        <v>24920</v>
      </c>
      <c r="AM1152" t="s">
        <v>24921</v>
      </c>
      <c r="AN1152" t="s">
        <v>24924</v>
      </c>
      <c r="AQ1152" t="s">
        <v>24925</v>
      </c>
      <c r="AR1152" t="s">
        <v>6142</v>
      </c>
      <c r="AS1152" t="s">
        <v>24926</v>
      </c>
    </row>
    <row r="1153" spans="1:46" x14ac:dyDescent="0.25">
      <c r="A1153">
        <v>0</v>
      </c>
      <c r="B1153" s="1">
        <v>-2.5662000000000002E-13</v>
      </c>
      <c r="C1153">
        <f t="shared" si="17"/>
        <v>-2.5662000000000002E-13</v>
      </c>
      <c r="D1153" t="s">
        <v>29</v>
      </c>
      <c r="G1153" t="s">
        <v>29</v>
      </c>
      <c r="H1153" t="s">
        <v>8149</v>
      </c>
      <c r="I1153" t="s">
        <v>57168</v>
      </c>
      <c r="J1153" t="s">
        <v>50855</v>
      </c>
      <c r="K1153" t="s">
        <v>40273</v>
      </c>
      <c r="L1153" t="s">
        <v>5321</v>
      </c>
      <c r="Q1153" t="s">
        <v>50856</v>
      </c>
      <c r="R1153" t="s">
        <v>50857</v>
      </c>
      <c r="T1153" t="s">
        <v>50858</v>
      </c>
      <c r="U1153" t="s">
        <v>9</v>
      </c>
      <c r="V1153" t="s">
        <v>10</v>
      </c>
      <c r="X1153" t="s">
        <v>50859</v>
      </c>
      <c r="Y1153" t="s">
        <v>14</v>
      </c>
      <c r="Z1153" t="s">
        <v>15</v>
      </c>
      <c r="AA1153" t="s">
        <v>15</v>
      </c>
      <c r="AB1153" t="s">
        <v>15</v>
      </c>
      <c r="AC1153">
        <v>2</v>
      </c>
      <c r="AD1153">
        <v>0.99999899999999997</v>
      </c>
      <c r="AE1153">
        <v>1</v>
      </c>
      <c r="AF1153">
        <v>41402</v>
      </c>
      <c r="AG1153" t="s">
        <v>50860</v>
      </c>
      <c r="AI1153" t="s">
        <v>50861</v>
      </c>
      <c r="AJ1153" t="s">
        <v>50862</v>
      </c>
      <c r="AL1153" t="s">
        <v>50863</v>
      </c>
      <c r="AM1153" t="s">
        <v>50864</v>
      </c>
      <c r="AN1153" t="s">
        <v>50867</v>
      </c>
      <c r="AQ1153" t="s">
        <v>50868</v>
      </c>
    </row>
    <row r="1154" spans="1:46" x14ac:dyDescent="0.25">
      <c r="A1154">
        <v>0</v>
      </c>
      <c r="B1154" s="1">
        <v>-1.0950199999999999E-13</v>
      </c>
      <c r="C1154">
        <f t="shared" si="17"/>
        <v>-1.0950199999999999E-13</v>
      </c>
      <c r="D1154" t="s">
        <v>29</v>
      </c>
      <c r="E1154" t="s">
        <v>29</v>
      </c>
      <c r="F1154" t="s">
        <v>1</v>
      </c>
      <c r="G1154" t="s">
        <v>29</v>
      </c>
      <c r="H1154" t="s">
        <v>8149</v>
      </c>
      <c r="I1154" t="s">
        <v>57168</v>
      </c>
      <c r="J1154" t="s">
        <v>4160</v>
      </c>
      <c r="K1154" t="s">
        <v>534</v>
      </c>
      <c r="L1154" t="s">
        <v>5614</v>
      </c>
      <c r="M1154" t="s">
        <v>4162</v>
      </c>
      <c r="N1154" t="s">
        <v>241</v>
      </c>
      <c r="Q1154" t="s">
        <v>36627</v>
      </c>
      <c r="R1154" t="s">
        <v>36628</v>
      </c>
      <c r="T1154" t="s">
        <v>1863</v>
      </c>
      <c r="U1154" t="s">
        <v>347</v>
      </c>
      <c r="V1154" t="s">
        <v>77</v>
      </c>
      <c r="W1154" t="s">
        <v>2802</v>
      </c>
      <c r="X1154" t="s">
        <v>4426</v>
      </c>
      <c r="Y1154" t="s">
        <v>14</v>
      </c>
      <c r="Z1154">
        <v>2</v>
      </c>
      <c r="AA1154">
        <v>1</v>
      </c>
      <c r="AB1154">
        <v>1</v>
      </c>
      <c r="AC1154">
        <v>2</v>
      </c>
      <c r="AD1154">
        <v>1</v>
      </c>
      <c r="AE1154">
        <v>1</v>
      </c>
      <c r="AF1154">
        <v>234779</v>
      </c>
      <c r="AG1154" t="s">
        <v>36629</v>
      </c>
      <c r="AI1154" t="s">
        <v>36630</v>
      </c>
      <c r="AJ1154" t="s">
        <v>36631</v>
      </c>
      <c r="AK1154" t="s">
        <v>36632</v>
      </c>
      <c r="AL1154" t="s">
        <v>36633</v>
      </c>
      <c r="AN1154" t="s">
        <v>36629</v>
      </c>
      <c r="AO1154" t="s">
        <v>1874</v>
      </c>
      <c r="AS1154" t="s">
        <v>1875</v>
      </c>
    </row>
    <row r="1155" spans="1:46" x14ac:dyDescent="0.25">
      <c r="A1155">
        <v>0</v>
      </c>
      <c r="B1155" s="1">
        <v>-9.9667200000000005E-14</v>
      </c>
      <c r="C1155">
        <f t="shared" ref="C1155:C1218" si="18">B1155-A1155</f>
        <v>-9.9667200000000005E-14</v>
      </c>
      <c r="D1155" t="s">
        <v>29</v>
      </c>
      <c r="E1155" t="s">
        <v>29</v>
      </c>
      <c r="F1155" t="s">
        <v>1</v>
      </c>
      <c r="G1155" t="s">
        <v>29</v>
      </c>
      <c r="H1155" t="s">
        <v>8149</v>
      </c>
      <c r="I1155" t="s">
        <v>57168</v>
      </c>
      <c r="J1155" t="s">
        <v>30926</v>
      </c>
      <c r="K1155" t="s">
        <v>30927</v>
      </c>
      <c r="L1155" t="s">
        <v>30928</v>
      </c>
      <c r="M1155" t="s">
        <v>30929</v>
      </c>
      <c r="N1155" t="s">
        <v>14457</v>
      </c>
      <c r="Q1155" t="s">
        <v>30930</v>
      </c>
      <c r="R1155" t="s">
        <v>30931</v>
      </c>
      <c r="S1155" t="s">
        <v>19784</v>
      </c>
      <c r="T1155" t="s">
        <v>30932</v>
      </c>
      <c r="U1155" t="s">
        <v>996</v>
      </c>
      <c r="V1155" t="s">
        <v>77</v>
      </c>
      <c r="X1155" t="s">
        <v>30933</v>
      </c>
      <c r="Y1155" t="s">
        <v>14</v>
      </c>
      <c r="Z1155">
        <v>10</v>
      </c>
      <c r="AA1155">
        <v>1</v>
      </c>
      <c r="AB1155">
        <v>1</v>
      </c>
      <c r="AC1155">
        <v>12</v>
      </c>
      <c r="AD1155">
        <v>1</v>
      </c>
      <c r="AE1155">
        <v>1</v>
      </c>
      <c r="AF1155">
        <v>13956</v>
      </c>
      <c r="AG1155" t="s">
        <v>30934</v>
      </c>
      <c r="AI1155" t="s">
        <v>30935</v>
      </c>
      <c r="AJ1155" t="s">
        <v>30936</v>
      </c>
      <c r="AL1155" t="s">
        <v>30937</v>
      </c>
      <c r="AM1155" t="s">
        <v>30938</v>
      </c>
      <c r="AN1155" t="s">
        <v>30941</v>
      </c>
      <c r="AO1155" t="s">
        <v>30942</v>
      </c>
      <c r="AQ1155" t="s">
        <v>30943</v>
      </c>
      <c r="AR1155" t="s">
        <v>30944</v>
      </c>
      <c r="AS1155" t="s">
        <v>30945</v>
      </c>
    </row>
    <row r="1156" spans="1:46" x14ac:dyDescent="0.25">
      <c r="A1156" s="1">
        <v>8.70494E-14</v>
      </c>
      <c r="B1156" s="1">
        <v>9.1511100000000006E-17</v>
      </c>
      <c r="C1156">
        <f t="shared" si="18"/>
        <v>-8.6957888900000001E-14</v>
      </c>
      <c r="D1156" t="s">
        <v>29</v>
      </c>
      <c r="E1156" t="s">
        <v>29</v>
      </c>
      <c r="F1156" t="s">
        <v>1</v>
      </c>
      <c r="G1156" t="s">
        <v>29</v>
      </c>
      <c r="H1156" t="s">
        <v>1</v>
      </c>
      <c r="I1156" t="s">
        <v>57168</v>
      </c>
      <c r="J1156" t="s">
        <v>42676</v>
      </c>
      <c r="K1156" t="s">
        <v>16832</v>
      </c>
      <c r="L1156" t="s">
        <v>42677</v>
      </c>
      <c r="Q1156" t="s">
        <v>11164</v>
      </c>
      <c r="R1156" t="s">
        <v>42678</v>
      </c>
      <c r="S1156" t="s">
        <v>11164</v>
      </c>
      <c r="V1156" t="s">
        <v>77</v>
      </c>
      <c r="W1156" t="s">
        <v>39047</v>
      </c>
      <c r="X1156" t="s">
        <v>42679</v>
      </c>
      <c r="Y1156" t="s">
        <v>14</v>
      </c>
      <c r="Z1156">
        <v>2</v>
      </c>
      <c r="AA1156">
        <v>1</v>
      </c>
      <c r="AB1156">
        <v>1</v>
      </c>
      <c r="AC1156">
        <v>2</v>
      </c>
      <c r="AD1156">
        <v>1</v>
      </c>
      <c r="AE1156">
        <v>1</v>
      </c>
      <c r="AF1156">
        <v>859</v>
      </c>
      <c r="AG1156" t="s">
        <v>42680</v>
      </c>
      <c r="AI1156" t="s">
        <v>42681</v>
      </c>
      <c r="AJ1156" t="s">
        <v>42682</v>
      </c>
      <c r="AL1156" t="s">
        <v>42683</v>
      </c>
      <c r="AM1156" t="s">
        <v>42684</v>
      </c>
      <c r="AN1156" t="s">
        <v>42687</v>
      </c>
      <c r="AO1156" t="s">
        <v>42688</v>
      </c>
      <c r="AQ1156" t="s">
        <v>42689</v>
      </c>
      <c r="AS1156" t="s">
        <v>42690</v>
      </c>
    </row>
    <row r="1157" spans="1:46" x14ac:dyDescent="0.25">
      <c r="A1157" s="1">
        <v>1.1094899999999999E-17</v>
      </c>
      <c r="B1157" s="1">
        <v>-6.2207300000000001E-14</v>
      </c>
      <c r="C1157">
        <f t="shared" si="18"/>
        <v>-6.2218394900000007E-14</v>
      </c>
      <c r="D1157" t="s">
        <v>29</v>
      </c>
      <c r="E1157" t="s">
        <v>29</v>
      </c>
      <c r="F1157" t="s">
        <v>1</v>
      </c>
      <c r="G1157" t="s">
        <v>29</v>
      </c>
      <c r="H1157" t="s">
        <v>8149</v>
      </c>
      <c r="I1157" t="s">
        <v>57168</v>
      </c>
      <c r="J1157" t="s">
        <v>10812</v>
      </c>
      <c r="K1157" t="s">
        <v>10813</v>
      </c>
      <c r="L1157" t="s">
        <v>10814</v>
      </c>
      <c r="M1157" t="s">
        <v>10815</v>
      </c>
      <c r="N1157" t="s">
        <v>10816</v>
      </c>
      <c r="O1157" t="s">
        <v>10817</v>
      </c>
      <c r="P1157" t="s">
        <v>10818</v>
      </c>
      <c r="Q1157" t="s">
        <v>10819</v>
      </c>
      <c r="R1157" t="s">
        <v>10820</v>
      </c>
      <c r="S1157" t="s">
        <v>10821</v>
      </c>
      <c r="T1157" t="s">
        <v>10822</v>
      </c>
      <c r="X1157" t="s">
        <v>10823</v>
      </c>
      <c r="Y1157" t="s">
        <v>14</v>
      </c>
      <c r="Z1157">
        <v>2</v>
      </c>
      <c r="AA1157">
        <v>1</v>
      </c>
      <c r="AB1157">
        <v>1</v>
      </c>
      <c r="AC1157">
        <v>2</v>
      </c>
      <c r="AD1157">
        <v>1</v>
      </c>
      <c r="AE1157">
        <v>1</v>
      </c>
      <c r="AF1157" t="s">
        <v>15</v>
      </c>
      <c r="AG1157" t="s">
        <v>10824</v>
      </c>
      <c r="AH1157" t="s">
        <v>10825</v>
      </c>
      <c r="AI1157" t="s">
        <v>10826</v>
      </c>
      <c r="AJ1157" t="s">
        <v>10827</v>
      </c>
      <c r="AK1157" t="s">
        <v>10828</v>
      </c>
      <c r="AL1157" t="s">
        <v>10829</v>
      </c>
      <c r="AN1157" t="s">
        <v>10824</v>
      </c>
      <c r="AQ1157" t="s">
        <v>10832</v>
      </c>
      <c r="AS1157" t="s">
        <v>10833</v>
      </c>
      <c r="AT1157" t="s">
        <v>10834</v>
      </c>
    </row>
    <row r="1158" spans="1:46" x14ac:dyDescent="0.25">
      <c r="A1158" s="1">
        <v>4.99264E-14</v>
      </c>
      <c r="B1158">
        <v>0</v>
      </c>
      <c r="C1158">
        <f t="shared" si="18"/>
        <v>-4.99264E-14</v>
      </c>
      <c r="D1158" t="s">
        <v>29</v>
      </c>
      <c r="E1158" t="s">
        <v>29</v>
      </c>
      <c r="F1158" t="s">
        <v>1</v>
      </c>
      <c r="G1158" t="s">
        <v>29</v>
      </c>
      <c r="H1158" t="s">
        <v>1</v>
      </c>
      <c r="I1158" t="s">
        <v>57168</v>
      </c>
      <c r="K1158" t="s">
        <v>3347</v>
      </c>
      <c r="L1158" t="s">
        <v>17914</v>
      </c>
      <c r="M1158" t="s">
        <v>72</v>
      </c>
      <c r="Q1158" t="s">
        <v>17915</v>
      </c>
      <c r="R1158" t="s">
        <v>17916</v>
      </c>
      <c r="U1158" t="s">
        <v>996</v>
      </c>
      <c r="V1158" t="s">
        <v>77</v>
      </c>
      <c r="X1158" t="s">
        <v>17917</v>
      </c>
      <c r="Y1158" t="s">
        <v>14</v>
      </c>
      <c r="Z1158">
        <v>2</v>
      </c>
      <c r="AA1158">
        <v>1</v>
      </c>
      <c r="AB1158">
        <v>1</v>
      </c>
      <c r="AC1158">
        <v>2</v>
      </c>
      <c r="AD1158">
        <v>1</v>
      </c>
      <c r="AE1158">
        <v>1</v>
      </c>
      <c r="AF1158">
        <v>48792</v>
      </c>
      <c r="AG1158" t="s">
        <v>17918</v>
      </c>
      <c r="AI1158" t="s">
        <v>17919</v>
      </c>
      <c r="AJ1158" t="s">
        <v>17920</v>
      </c>
      <c r="AL1158" t="s">
        <v>17921</v>
      </c>
      <c r="AM1158" t="s">
        <v>17922</v>
      </c>
      <c r="AN1158" t="s">
        <v>17925</v>
      </c>
      <c r="AS1158" t="s">
        <v>17926</v>
      </c>
    </row>
    <row r="1159" spans="1:46" x14ac:dyDescent="0.25">
      <c r="A1159" s="1">
        <v>1.5754300000000001E-14</v>
      </c>
      <c r="B1159" s="1">
        <v>1.1592599999999999E-17</v>
      </c>
      <c r="C1159">
        <f t="shared" si="18"/>
        <v>-1.5742707400000003E-14</v>
      </c>
      <c r="D1159" t="s">
        <v>29</v>
      </c>
      <c r="E1159" t="s">
        <v>29</v>
      </c>
      <c r="F1159" t="s">
        <v>1</v>
      </c>
      <c r="G1159" t="s">
        <v>29</v>
      </c>
      <c r="H1159" t="s">
        <v>1</v>
      </c>
      <c r="I1159" t="s">
        <v>57168</v>
      </c>
      <c r="J1159" t="s">
        <v>12118</v>
      </c>
      <c r="K1159" t="s">
        <v>12119</v>
      </c>
      <c r="L1159" t="s">
        <v>12120</v>
      </c>
      <c r="M1159" t="s">
        <v>11303</v>
      </c>
      <c r="N1159" t="s">
        <v>1275</v>
      </c>
      <c r="R1159" t="s">
        <v>5027</v>
      </c>
      <c r="T1159" t="s">
        <v>4495</v>
      </c>
      <c r="U1159" t="s">
        <v>4496</v>
      </c>
      <c r="V1159" t="s">
        <v>59</v>
      </c>
      <c r="W1159" t="s">
        <v>4497</v>
      </c>
      <c r="X1159" t="s">
        <v>12121</v>
      </c>
      <c r="Y1159" t="s">
        <v>14</v>
      </c>
      <c r="Z1159">
        <v>4</v>
      </c>
      <c r="AA1159">
        <v>1</v>
      </c>
      <c r="AB1159">
        <v>1</v>
      </c>
      <c r="AC1159">
        <v>5</v>
      </c>
      <c r="AD1159">
        <v>1</v>
      </c>
      <c r="AE1159">
        <v>1</v>
      </c>
      <c r="AF1159">
        <v>314924</v>
      </c>
      <c r="AG1159" t="s">
        <v>12122</v>
      </c>
      <c r="AI1159" t="s">
        <v>12123</v>
      </c>
      <c r="AJ1159" t="s">
        <v>12124</v>
      </c>
      <c r="AL1159" t="s">
        <v>12125</v>
      </c>
      <c r="AM1159" t="s">
        <v>12126</v>
      </c>
      <c r="AN1159" t="s">
        <v>12129</v>
      </c>
      <c r="AO1159" t="s">
        <v>12130</v>
      </c>
      <c r="AQ1159" t="s">
        <v>12131</v>
      </c>
      <c r="AS1159" t="s">
        <v>12132</v>
      </c>
    </row>
    <row r="1160" spans="1:46" x14ac:dyDescent="0.25">
      <c r="A1160" s="1">
        <v>1.3224399999999999E-14</v>
      </c>
      <c r="B1160">
        <v>0</v>
      </c>
      <c r="C1160">
        <f t="shared" si="18"/>
        <v>-1.3224399999999999E-14</v>
      </c>
      <c r="D1160" t="s">
        <v>29</v>
      </c>
      <c r="E1160" t="s">
        <v>29</v>
      </c>
      <c r="F1160" t="s">
        <v>1</v>
      </c>
      <c r="G1160" t="s">
        <v>29</v>
      </c>
      <c r="H1160" t="s">
        <v>1</v>
      </c>
      <c r="I1160" t="s">
        <v>57168</v>
      </c>
      <c r="J1160" t="s">
        <v>26371</v>
      </c>
      <c r="L1160" t="s">
        <v>26372</v>
      </c>
      <c r="M1160" t="s">
        <v>3614</v>
      </c>
      <c r="Q1160" t="s">
        <v>5044</v>
      </c>
      <c r="R1160" t="s">
        <v>5045</v>
      </c>
      <c r="U1160" t="s">
        <v>306</v>
      </c>
      <c r="V1160" t="s">
        <v>77</v>
      </c>
      <c r="X1160" t="s">
        <v>26373</v>
      </c>
      <c r="Y1160" t="s">
        <v>14</v>
      </c>
      <c r="Z1160">
        <v>2</v>
      </c>
      <c r="AA1160">
        <v>1</v>
      </c>
      <c r="AB1160">
        <v>1</v>
      </c>
      <c r="AC1160">
        <v>2</v>
      </c>
      <c r="AD1160">
        <v>1</v>
      </c>
      <c r="AE1160">
        <v>1</v>
      </c>
      <c r="AF1160">
        <v>174881</v>
      </c>
      <c r="AG1160" t="s">
        <v>26374</v>
      </c>
      <c r="AI1160" t="s">
        <v>26375</v>
      </c>
      <c r="AJ1160" t="s">
        <v>26376</v>
      </c>
      <c r="AL1160" t="s">
        <v>26377</v>
      </c>
      <c r="AM1160" t="s">
        <v>26378</v>
      </c>
      <c r="AN1160" t="s">
        <v>26374</v>
      </c>
      <c r="AQ1160" t="s">
        <v>5055</v>
      </c>
      <c r="AR1160" t="s">
        <v>26381</v>
      </c>
      <c r="AS1160" t="s">
        <v>26382</v>
      </c>
    </row>
    <row r="1161" spans="1:46" x14ac:dyDescent="0.25">
      <c r="A1161" s="1">
        <v>1.16189E-14</v>
      </c>
      <c r="B1161">
        <v>0</v>
      </c>
      <c r="C1161">
        <f t="shared" si="18"/>
        <v>-1.16189E-14</v>
      </c>
      <c r="D1161" t="s">
        <v>29</v>
      </c>
      <c r="E1161" t="s">
        <v>29</v>
      </c>
      <c r="F1161" t="s">
        <v>1</v>
      </c>
      <c r="G1161" t="s">
        <v>29</v>
      </c>
      <c r="H1161" t="s">
        <v>1</v>
      </c>
      <c r="I1161" t="s">
        <v>57168</v>
      </c>
      <c r="J1161" t="s">
        <v>8305</v>
      </c>
      <c r="K1161" t="s">
        <v>8306</v>
      </c>
      <c r="L1161" t="s">
        <v>8307</v>
      </c>
      <c r="M1161" t="s">
        <v>553</v>
      </c>
      <c r="O1161" t="s">
        <v>8308</v>
      </c>
      <c r="Q1161" t="s">
        <v>8309</v>
      </c>
      <c r="R1161" t="s">
        <v>8310</v>
      </c>
      <c r="S1161" t="s">
        <v>8309</v>
      </c>
      <c r="T1161" t="s">
        <v>3967</v>
      </c>
      <c r="U1161" t="s">
        <v>780</v>
      </c>
      <c r="V1161" t="s">
        <v>77</v>
      </c>
      <c r="X1161" t="s">
        <v>8311</v>
      </c>
      <c r="Y1161" t="s">
        <v>14</v>
      </c>
      <c r="Z1161">
        <v>1</v>
      </c>
      <c r="AA1161">
        <v>1</v>
      </c>
      <c r="AB1161">
        <v>1</v>
      </c>
      <c r="AC1161">
        <v>1</v>
      </c>
      <c r="AD1161">
        <v>1</v>
      </c>
      <c r="AE1161">
        <v>1</v>
      </c>
      <c r="AF1161">
        <v>36897</v>
      </c>
      <c r="AG1161" t="s">
        <v>8312</v>
      </c>
      <c r="AH1161" t="s">
        <v>8313</v>
      </c>
      <c r="AI1161" t="s">
        <v>8314</v>
      </c>
      <c r="AJ1161" t="s">
        <v>8315</v>
      </c>
      <c r="AL1161" t="s">
        <v>8316</v>
      </c>
      <c r="AM1161" t="s">
        <v>8317</v>
      </c>
      <c r="AN1161" t="s">
        <v>8320</v>
      </c>
      <c r="AQ1161" t="s">
        <v>8321</v>
      </c>
      <c r="AR1161" t="s">
        <v>8322</v>
      </c>
      <c r="AS1161" t="s">
        <v>8323</v>
      </c>
      <c r="AT1161" t="s">
        <v>8324</v>
      </c>
    </row>
    <row r="1162" spans="1:46" x14ac:dyDescent="0.25">
      <c r="A1162">
        <v>0</v>
      </c>
      <c r="B1162" s="1">
        <v>-1.15836E-14</v>
      </c>
      <c r="C1162">
        <f t="shared" si="18"/>
        <v>-1.15836E-14</v>
      </c>
      <c r="D1162" t="s">
        <v>29</v>
      </c>
      <c r="E1162" t="s">
        <v>29</v>
      </c>
      <c r="F1162" t="s">
        <v>1</v>
      </c>
      <c r="G1162" t="s">
        <v>29</v>
      </c>
      <c r="H1162" t="s">
        <v>8149</v>
      </c>
      <c r="I1162" t="s">
        <v>57168</v>
      </c>
      <c r="J1162" t="s">
        <v>40474</v>
      </c>
      <c r="K1162" t="s">
        <v>2031</v>
      </c>
      <c r="L1162" t="s">
        <v>53623</v>
      </c>
      <c r="M1162" t="s">
        <v>40475</v>
      </c>
      <c r="N1162" t="s">
        <v>40476</v>
      </c>
      <c r="Q1162" t="s">
        <v>27377</v>
      </c>
      <c r="R1162" t="s">
        <v>27378</v>
      </c>
      <c r="S1162" t="s">
        <v>2037</v>
      </c>
      <c r="T1162" t="s">
        <v>53624</v>
      </c>
      <c r="U1162" t="s">
        <v>76</v>
      </c>
      <c r="V1162" t="s">
        <v>77</v>
      </c>
      <c r="X1162" t="s">
        <v>53625</v>
      </c>
      <c r="Y1162" t="s">
        <v>14</v>
      </c>
      <c r="Z1162">
        <v>1</v>
      </c>
      <c r="AA1162">
        <v>1</v>
      </c>
      <c r="AB1162">
        <v>1</v>
      </c>
      <c r="AC1162">
        <v>1</v>
      </c>
      <c r="AD1162">
        <v>1</v>
      </c>
      <c r="AE1162">
        <v>1</v>
      </c>
      <c r="AF1162">
        <v>49009</v>
      </c>
      <c r="AG1162" t="s">
        <v>53626</v>
      </c>
      <c r="AI1162" t="s">
        <v>53627</v>
      </c>
      <c r="AJ1162" t="s">
        <v>53628</v>
      </c>
      <c r="AL1162" t="s">
        <v>53629</v>
      </c>
      <c r="AM1162" t="s">
        <v>53630</v>
      </c>
      <c r="AN1162" t="s">
        <v>53633</v>
      </c>
      <c r="AP1162" t="s">
        <v>2047</v>
      </c>
      <c r="AQ1162" t="s">
        <v>53634</v>
      </c>
      <c r="AR1162" t="s">
        <v>53635</v>
      </c>
      <c r="AS1162" t="s">
        <v>53636</v>
      </c>
    </row>
    <row r="1163" spans="1:46" x14ac:dyDescent="0.25">
      <c r="A1163" s="1">
        <v>9.9959199999999993E-15</v>
      </c>
      <c r="B1163" s="1">
        <v>2.2469E-18</v>
      </c>
      <c r="C1163">
        <f t="shared" si="18"/>
        <v>-9.9936731E-15</v>
      </c>
      <c r="D1163" t="s">
        <v>29</v>
      </c>
      <c r="E1163" t="s">
        <v>29</v>
      </c>
      <c r="F1163" t="s">
        <v>1</v>
      </c>
      <c r="G1163" t="s">
        <v>29</v>
      </c>
      <c r="H1163" t="s">
        <v>1</v>
      </c>
      <c r="I1163" t="s">
        <v>57168</v>
      </c>
      <c r="J1163" t="s">
        <v>22325</v>
      </c>
      <c r="K1163" t="s">
        <v>22326</v>
      </c>
      <c r="L1163" t="s">
        <v>1784</v>
      </c>
      <c r="M1163" t="s">
        <v>8026</v>
      </c>
      <c r="O1163" t="s">
        <v>22327</v>
      </c>
      <c r="Q1163" t="s">
        <v>6035</v>
      </c>
      <c r="R1163" t="s">
        <v>22328</v>
      </c>
      <c r="S1163" t="s">
        <v>6037</v>
      </c>
      <c r="T1163" t="s">
        <v>22329</v>
      </c>
      <c r="V1163" t="s">
        <v>99</v>
      </c>
      <c r="W1163" t="s">
        <v>22330</v>
      </c>
      <c r="X1163" t="s">
        <v>22331</v>
      </c>
      <c r="Y1163" t="s">
        <v>14</v>
      </c>
      <c r="Z1163">
        <v>2</v>
      </c>
      <c r="AA1163">
        <v>1</v>
      </c>
      <c r="AB1163">
        <v>1</v>
      </c>
      <c r="AC1163">
        <v>2</v>
      </c>
      <c r="AD1163">
        <v>1</v>
      </c>
      <c r="AE1163">
        <v>1</v>
      </c>
      <c r="AF1163">
        <v>13604</v>
      </c>
      <c r="AG1163" t="s">
        <v>22332</v>
      </c>
      <c r="AH1163" t="s">
        <v>22333</v>
      </c>
      <c r="AI1163" t="s">
        <v>22334</v>
      </c>
      <c r="AJ1163" t="s">
        <v>22335</v>
      </c>
      <c r="AK1163" t="s">
        <v>22336</v>
      </c>
      <c r="AL1163" t="s">
        <v>22337</v>
      </c>
      <c r="AM1163" t="s">
        <v>22338</v>
      </c>
      <c r="AN1163" t="s">
        <v>22341</v>
      </c>
      <c r="AO1163" t="s">
        <v>22342</v>
      </c>
      <c r="AQ1163" t="s">
        <v>22343</v>
      </c>
      <c r="AR1163" t="s">
        <v>1950</v>
      </c>
      <c r="AS1163" t="s">
        <v>2166</v>
      </c>
      <c r="AT1163" t="s">
        <v>22344</v>
      </c>
    </row>
    <row r="1164" spans="1:46" x14ac:dyDescent="0.25">
      <c r="A1164" s="1">
        <v>7.8992299999999996E-15</v>
      </c>
      <c r="B1164" s="1">
        <v>-4.0543999999999999E-16</v>
      </c>
      <c r="C1164">
        <f t="shared" si="18"/>
        <v>-8.3046700000000001E-15</v>
      </c>
      <c r="D1164" t="s">
        <v>29</v>
      </c>
      <c r="E1164" t="s">
        <v>29</v>
      </c>
      <c r="F1164" t="s">
        <v>1</v>
      </c>
      <c r="G1164" t="s">
        <v>29</v>
      </c>
      <c r="H1164" t="s">
        <v>8149</v>
      </c>
      <c r="I1164" t="s">
        <v>57168</v>
      </c>
      <c r="J1164" t="s">
        <v>27605</v>
      </c>
      <c r="L1164" t="s">
        <v>15698</v>
      </c>
      <c r="Q1164" t="s">
        <v>27606</v>
      </c>
      <c r="R1164" t="s">
        <v>27607</v>
      </c>
      <c r="U1164" t="s">
        <v>9</v>
      </c>
      <c r="V1164" t="s">
        <v>266</v>
      </c>
      <c r="X1164" t="s">
        <v>27608</v>
      </c>
      <c r="Y1164" t="s">
        <v>14</v>
      </c>
      <c r="Z1164">
        <v>2</v>
      </c>
      <c r="AA1164">
        <v>1</v>
      </c>
      <c r="AB1164">
        <v>1</v>
      </c>
      <c r="AC1164">
        <v>6</v>
      </c>
      <c r="AD1164">
        <v>1</v>
      </c>
      <c r="AE1164">
        <v>1</v>
      </c>
      <c r="AF1164">
        <v>104803</v>
      </c>
      <c r="AG1164" t="s">
        <v>27609</v>
      </c>
      <c r="AI1164" t="s">
        <v>27610</v>
      </c>
      <c r="AJ1164" t="s">
        <v>27611</v>
      </c>
      <c r="AL1164" t="s">
        <v>27612</v>
      </c>
      <c r="AM1164" t="s">
        <v>27613</v>
      </c>
      <c r="AN1164" t="s">
        <v>27616</v>
      </c>
      <c r="AQ1164" t="s">
        <v>27617</v>
      </c>
    </row>
    <row r="1165" spans="1:46" x14ac:dyDescent="0.25">
      <c r="A1165" s="1">
        <v>4.6619799999999999E-17</v>
      </c>
      <c r="B1165" s="1">
        <v>-7.4109999999999999E-15</v>
      </c>
      <c r="C1165">
        <f t="shared" si="18"/>
        <v>-7.4576197999999999E-15</v>
      </c>
      <c r="D1165" t="s">
        <v>29</v>
      </c>
      <c r="E1165" t="s">
        <v>29</v>
      </c>
      <c r="F1165" t="s">
        <v>1</v>
      </c>
      <c r="G1165" t="s">
        <v>29</v>
      </c>
      <c r="H1165" t="s">
        <v>8149</v>
      </c>
      <c r="I1165" t="s">
        <v>57168</v>
      </c>
      <c r="J1165" t="s">
        <v>13414</v>
      </c>
      <c r="K1165" t="s">
        <v>13415</v>
      </c>
      <c r="L1165" t="s">
        <v>13416</v>
      </c>
      <c r="M1165" t="s">
        <v>13417</v>
      </c>
      <c r="N1165" t="s">
        <v>13418</v>
      </c>
      <c r="O1165" t="s">
        <v>13419</v>
      </c>
      <c r="Q1165" t="s">
        <v>13420</v>
      </c>
      <c r="R1165" t="s">
        <v>13421</v>
      </c>
      <c r="T1165" t="s">
        <v>13422</v>
      </c>
      <c r="U1165" t="s">
        <v>145</v>
      </c>
      <c r="V1165" t="s">
        <v>77</v>
      </c>
      <c r="X1165" t="s">
        <v>13423</v>
      </c>
      <c r="Y1165" t="s">
        <v>14</v>
      </c>
      <c r="Z1165">
        <v>2</v>
      </c>
      <c r="AA1165">
        <v>1</v>
      </c>
      <c r="AB1165">
        <v>1</v>
      </c>
      <c r="AC1165">
        <v>2</v>
      </c>
      <c r="AD1165">
        <v>1</v>
      </c>
      <c r="AE1165">
        <v>1</v>
      </c>
      <c r="AF1165">
        <v>22100</v>
      </c>
      <c r="AG1165" t="s">
        <v>13424</v>
      </c>
      <c r="AH1165" t="s">
        <v>13425</v>
      </c>
      <c r="AI1165" t="s">
        <v>13426</v>
      </c>
      <c r="AJ1165" t="s">
        <v>13427</v>
      </c>
      <c r="AL1165" t="s">
        <v>13428</v>
      </c>
      <c r="AN1165" t="s">
        <v>13424</v>
      </c>
      <c r="AP1165" t="s">
        <v>13431</v>
      </c>
      <c r="AQ1165" t="s">
        <v>13432</v>
      </c>
      <c r="AR1165" t="s">
        <v>13433</v>
      </c>
      <c r="AS1165" t="s">
        <v>13434</v>
      </c>
      <c r="AT1165" t="s">
        <v>13435</v>
      </c>
    </row>
    <row r="1166" spans="1:46" x14ac:dyDescent="0.25">
      <c r="A1166" s="1">
        <v>6.4087899999999998E-15</v>
      </c>
      <c r="B1166" s="1">
        <v>8.2850000000000002E-18</v>
      </c>
      <c r="C1166">
        <f t="shared" si="18"/>
        <v>-6.4005049999999997E-15</v>
      </c>
      <c r="D1166" t="s">
        <v>29</v>
      </c>
      <c r="E1166" t="s">
        <v>29</v>
      </c>
      <c r="F1166" t="s">
        <v>1</v>
      </c>
      <c r="G1166" t="s">
        <v>29</v>
      </c>
      <c r="H1166" t="s">
        <v>1</v>
      </c>
      <c r="I1166" t="s">
        <v>57168</v>
      </c>
      <c r="J1166" t="s">
        <v>22637</v>
      </c>
      <c r="K1166" t="s">
        <v>22638</v>
      </c>
      <c r="L1166" t="s">
        <v>22639</v>
      </c>
      <c r="M1166" t="s">
        <v>22640</v>
      </c>
      <c r="N1166" t="s">
        <v>22641</v>
      </c>
      <c r="O1166" t="s">
        <v>22642</v>
      </c>
      <c r="P1166" t="s">
        <v>22643</v>
      </c>
      <c r="Q1166" t="s">
        <v>22644</v>
      </c>
      <c r="R1166" t="s">
        <v>22645</v>
      </c>
      <c r="S1166" t="s">
        <v>22646</v>
      </c>
      <c r="T1166" t="s">
        <v>22647</v>
      </c>
      <c r="X1166" t="s">
        <v>22648</v>
      </c>
      <c r="Y1166" t="s">
        <v>14</v>
      </c>
      <c r="Z1166">
        <v>4</v>
      </c>
      <c r="AA1166">
        <v>1</v>
      </c>
      <c r="AB1166">
        <v>1</v>
      </c>
      <c r="AC1166">
        <v>5</v>
      </c>
      <c r="AD1166">
        <v>1</v>
      </c>
      <c r="AE1166">
        <v>1</v>
      </c>
      <c r="AF1166" t="s">
        <v>15</v>
      </c>
      <c r="AG1166" t="s">
        <v>22649</v>
      </c>
      <c r="AI1166" t="s">
        <v>22650</v>
      </c>
      <c r="AJ1166" t="s">
        <v>22651</v>
      </c>
      <c r="AL1166" t="s">
        <v>22652</v>
      </c>
      <c r="AM1166" t="s">
        <v>22653</v>
      </c>
      <c r="AN1166" t="s">
        <v>22649</v>
      </c>
      <c r="AO1166" t="s">
        <v>22656</v>
      </c>
      <c r="AQ1166" t="s">
        <v>22657</v>
      </c>
      <c r="AS1166" t="s">
        <v>455</v>
      </c>
    </row>
    <row r="1167" spans="1:46" x14ac:dyDescent="0.25">
      <c r="A1167" s="1">
        <v>6.3412900000000001E-15</v>
      </c>
      <c r="B1167" s="1">
        <v>2.0587799999999999E-18</v>
      </c>
      <c r="C1167">
        <f t="shared" si="18"/>
        <v>-6.33923122E-15</v>
      </c>
      <c r="D1167" t="s">
        <v>29</v>
      </c>
      <c r="E1167" t="s">
        <v>29</v>
      </c>
      <c r="F1167" t="s">
        <v>1</v>
      </c>
      <c r="G1167" t="s">
        <v>29</v>
      </c>
      <c r="H1167" t="s">
        <v>1</v>
      </c>
      <c r="I1167" t="s">
        <v>57168</v>
      </c>
      <c r="J1167" t="s">
        <v>21469</v>
      </c>
      <c r="K1167" t="s">
        <v>21470</v>
      </c>
      <c r="L1167" t="s">
        <v>12909</v>
      </c>
      <c r="M1167" t="s">
        <v>6636</v>
      </c>
      <c r="N1167" t="s">
        <v>6637</v>
      </c>
      <c r="O1167" t="s">
        <v>848</v>
      </c>
      <c r="Q1167" t="s">
        <v>21471</v>
      </c>
      <c r="R1167" t="s">
        <v>21472</v>
      </c>
      <c r="T1167" t="s">
        <v>21473</v>
      </c>
      <c r="U1167" t="s">
        <v>76</v>
      </c>
      <c r="V1167" t="s">
        <v>77</v>
      </c>
      <c r="X1167" t="s">
        <v>21474</v>
      </c>
      <c r="Y1167" t="s">
        <v>14</v>
      </c>
      <c r="Z1167">
        <v>2</v>
      </c>
      <c r="AA1167">
        <v>1</v>
      </c>
      <c r="AB1167">
        <v>1</v>
      </c>
      <c r="AC1167">
        <v>2</v>
      </c>
      <c r="AD1167">
        <v>1</v>
      </c>
      <c r="AE1167">
        <v>1</v>
      </c>
      <c r="AF1167">
        <v>15871</v>
      </c>
      <c r="AG1167" t="s">
        <v>21475</v>
      </c>
      <c r="AH1167" t="s">
        <v>21476</v>
      </c>
      <c r="AI1167" t="s">
        <v>21477</v>
      </c>
      <c r="AJ1167" t="s">
        <v>21478</v>
      </c>
      <c r="AL1167" t="s">
        <v>21479</v>
      </c>
      <c r="AM1167" t="s">
        <v>21480</v>
      </c>
      <c r="AN1167" t="s">
        <v>21475</v>
      </c>
      <c r="AP1167" t="s">
        <v>21483</v>
      </c>
      <c r="AQ1167" t="s">
        <v>21484</v>
      </c>
      <c r="AS1167" t="s">
        <v>21485</v>
      </c>
      <c r="AT1167" t="s">
        <v>21486</v>
      </c>
    </row>
    <row r="1168" spans="1:46" x14ac:dyDescent="0.25">
      <c r="A1168" s="1">
        <v>-7.8900199999999999E-18</v>
      </c>
      <c r="B1168" s="1">
        <v>-6.2087799999999999E-15</v>
      </c>
      <c r="C1168">
        <f t="shared" si="18"/>
        <v>-6.2008899799999997E-15</v>
      </c>
      <c r="D1168" t="s">
        <v>29</v>
      </c>
      <c r="E1168" t="s">
        <v>29</v>
      </c>
      <c r="F1168" t="s">
        <v>8149</v>
      </c>
      <c r="G1168" t="s">
        <v>29</v>
      </c>
      <c r="H1168" t="s">
        <v>8149</v>
      </c>
      <c r="I1168" t="s">
        <v>57168</v>
      </c>
      <c r="J1168" t="s">
        <v>29561</v>
      </c>
      <c r="K1168" t="s">
        <v>29562</v>
      </c>
      <c r="L1168" t="s">
        <v>29563</v>
      </c>
      <c r="M1168" t="s">
        <v>3614</v>
      </c>
      <c r="Q1168" t="s">
        <v>29564</v>
      </c>
      <c r="R1168" t="s">
        <v>29565</v>
      </c>
      <c r="S1168" t="s">
        <v>1256</v>
      </c>
      <c r="U1168" t="s">
        <v>996</v>
      </c>
      <c r="V1168" t="s">
        <v>77</v>
      </c>
      <c r="X1168" t="s">
        <v>29566</v>
      </c>
      <c r="Y1168" t="s">
        <v>14</v>
      </c>
      <c r="Z1168">
        <v>6</v>
      </c>
      <c r="AA1168">
        <v>1</v>
      </c>
      <c r="AB1168">
        <v>1</v>
      </c>
      <c r="AC1168">
        <v>6</v>
      </c>
      <c r="AD1168">
        <v>1</v>
      </c>
      <c r="AE1168">
        <v>1</v>
      </c>
      <c r="AF1168">
        <v>24473</v>
      </c>
      <c r="AG1168" t="s">
        <v>29567</v>
      </c>
      <c r="AI1168" t="s">
        <v>29568</v>
      </c>
      <c r="AJ1168" t="s">
        <v>29569</v>
      </c>
      <c r="AL1168" t="s">
        <v>29570</v>
      </c>
      <c r="AM1168" t="s">
        <v>29571</v>
      </c>
      <c r="AN1168" t="s">
        <v>29574</v>
      </c>
      <c r="AQ1168" t="s">
        <v>29575</v>
      </c>
      <c r="AR1168" t="s">
        <v>29576</v>
      </c>
      <c r="AS1168" t="s">
        <v>29577</v>
      </c>
    </row>
    <row r="1169" spans="1:46" x14ac:dyDescent="0.25">
      <c r="A1169" s="1">
        <v>5.5747800000000002E-15</v>
      </c>
      <c r="B1169" s="1">
        <v>2.7226499999999999E-17</v>
      </c>
      <c r="C1169">
        <f t="shared" si="18"/>
        <v>-5.5475535000000001E-15</v>
      </c>
      <c r="D1169" t="s">
        <v>29</v>
      </c>
      <c r="E1169" t="s">
        <v>29</v>
      </c>
      <c r="F1169" t="s">
        <v>1</v>
      </c>
      <c r="G1169" t="s">
        <v>29</v>
      </c>
      <c r="H1169" t="s">
        <v>1</v>
      </c>
      <c r="I1169" t="s">
        <v>57168</v>
      </c>
      <c r="J1169" t="s">
        <v>20699</v>
      </c>
      <c r="K1169" t="s">
        <v>7653</v>
      </c>
      <c r="L1169" t="s">
        <v>20700</v>
      </c>
      <c r="M1169" t="s">
        <v>72</v>
      </c>
      <c r="Q1169" t="s">
        <v>20701</v>
      </c>
      <c r="R1169" t="s">
        <v>20702</v>
      </c>
      <c r="S1169" t="s">
        <v>20703</v>
      </c>
      <c r="T1169" t="s">
        <v>20704</v>
      </c>
      <c r="X1169" t="s">
        <v>20705</v>
      </c>
      <c r="Y1169" t="s">
        <v>14</v>
      </c>
      <c r="Z1169">
        <v>2</v>
      </c>
      <c r="AA1169">
        <v>1</v>
      </c>
      <c r="AB1169">
        <v>1</v>
      </c>
      <c r="AC1169">
        <v>2</v>
      </c>
      <c r="AD1169">
        <v>1</v>
      </c>
      <c r="AE1169">
        <v>1</v>
      </c>
      <c r="AF1169" t="s">
        <v>15</v>
      </c>
      <c r="AG1169" t="s">
        <v>20706</v>
      </c>
      <c r="AI1169" t="s">
        <v>20707</v>
      </c>
      <c r="AJ1169" t="s">
        <v>20708</v>
      </c>
      <c r="AK1169" t="s">
        <v>20709</v>
      </c>
      <c r="AL1169" t="s">
        <v>20710</v>
      </c>
      <c r="AM1169" t="s">
        <v>20711</v>
      </c>
      <c r="AN1169" t="s">
        <v>20714</v>
      </c>
      <c r="AP1169" t="s">
        <v>7434</v>
      </c>
      <c r="AR1169" t="s">
        <v>20715</v>
      </c>
      <c r="AS1169" t="s">
        <v>13707</v>
      </c>
    </row>
    <row r="1170" spans="1:46" x14ac:dyDescent="0.25">
      <c r="A1170">
        <v>0</v>
      </c>
      <c r="B1170" s="1">
        <v>-5.5130300000000004E-15</v>
      </c>
      <c r="C1170">
        <f t="shared" si="18"/>
        <v>-5.5130300000000004E-15</v>
      </c>
      <c r="D1170" t="s">
        <v>29</v>
      </c>
      <c r="E1170" t="s">
        <v>29</v>
      </c>
      <c r="F1170" t="s">
        <v>1</v>
      </c>
      <c r="G1170" t="s">
        <v>29</v>
      </c>
      <c r="H1170" t="s">
        <v>8149</v>
      </c>
      <c r="I1170" t="s">
        <v>57168</v>
      </c>
      <c r="J1170" t="s">
        <v>33513</v>
      </c>
      <c r="K1170" t="s">
        <v>33514</v>
      </c>
      <c r="L1170" t="s">
        <v>33515</v>
      </c>
      <c r="M1170" t="s">
        <v>33516</v>
      </c>
      <c r="N1170" t="s">
        <v>33517</v>
      </c>
      <c r="O1170" t="s">
        <v>33518</v>
      </c>
      <c r="Q1170" t="s">
        <v>33519</v>
      </c>
      <c r="R1170" t="s">
        <v>33520</v>
      </c>
      <c r="S1170" t="s">
        <v>33521</v>
      </c>
      <c r="T1170" t="s">
        <v>31185</v>
      </c>
      <c r="U1170" t="s">
        <v>407</v>
      </c>
      <c r="V1170" t="s">
        <v>59</v>
      </c>
      <c r="X1170" t="s">
        <v>33522</v>
      </c>
      <c r="Y1170" t="s">
        <v>14</v>
      </c>
      <c r="Z1170">
        <v>84</v>
      </c>
      <c r="AA1170">
        <v>1</v>
      </c>
      <c r="AB1170">
        <v>1</v>
      </c>
      <c r="AC1170">
        <v>92</v>
      </c>
      <c r="AD1170">
        <v>1</v>
      </c>
      <c r="AE1170">
        <v>1</v>
      </c>
      <c r="AF1170">
        <v>3120850</v>
      </c>
      <c r="AG1170" t="s">
        <v>33523</v>
      </c>
      <c r="AH1170" t="s">
        <v>33524</v>
      </c>
      <c r="AI1170" t="s">
        <v>33525</v>
      </c>
      <c r="AJ1170" t="s">
        <v>33526</v>
      </c>
      <c r="AK1170" t="s">
        <v>33527</v>
      </c>
      <c r="AL1170" t="s">
        <v>33528</v>
      </c>
      <c r="AM1170" t="s">
        <v>33529</v>
      </c>
      <c r="AN1170" t="s">
        <v>33532</v>
      </c>
      <c r="AO1170" t="s">
        <v>33533</v>
      </c>
      <c r="AQ1170" t="s">
        <v>33534</v>
      </c>
      <c r="AR1170" t="s">
        <v>33535</v>
      </c>
      <c r="AS1170" t="s">
        <v>33536</v>
      </c>
      <c r="AT1170" t="s">
        <v>33537</v>
      </c>
    </row>
    <row r="1171" spans="1:46" x14ac:dyDescent="0.25">
      <c r="A1171" s="1">
        <v>-1.5271999999999999E-16</v>
      </c>
      <c r="B1171" s="1">
        <v>-5.46271E-15</v>
      </c>
      <c r="C1171">
        <f t="shared" si="18"/>
        <v>-5.3099900000000001E-15</v>
      </c>
      <c r="D1171" t="s">
        <v>29</v>
      </c>
      <c r="E1171" t="s">
        <v>29</v>
      </c>
      <c r="F1171" t="s">
        <v>8149</v>
      </c>
      <c r="G1171" t="s">
        <v>29</v>
      </c>
      <c r="H1171" t="s">
        <v>8149</v>
      </c>
      <c r="I1171" t="s">
        <v>57168</v>
      </c>
      <c r="J1171" t="s">
        <v>33822</v>
      </c>
      <c r="K1171" t="s">
        <v>33823</v>
      </c>
      <c r="L1171" t="s">
        <v>33824</v>
      </c>
      <c r="M1171" t="s">
        <v>4105</v>
      </c>
      <c r="N1171" t="s">
        <v>4106</v>
      </c>
      <c r="O1171" t="s">
        <v>119</v>
      </c>
      <c r="Q1171" t="s">
        <v>33825</v>
      </c>
      <c r="R1171" t="s">
        <v>33826</v>
      </c>
      <c r="T1171" t="s">
        <v>10171</v>
      </c>
      <c r="U1171" t="s">
        <v>76</v>
      </c>
      <c r="V1171" t="s">
        <v>77</v>
      </c>
      <c r="X1171" t="s">
        <v>33827</v>
      </c>
      <c r="Y1171" t="s">
        <v>14</v>
      </c>
      <c r="Z1171">
        <v>16</v>
      </c>
      <c r="AA1171">
        <v>1</v>
      </c>
      <c r="AB1171">
        <v>1</v>
      </c>
      <c r="AC1171">
        <v>15</v>
      </c>
      <c r="AD1171">
        <v>1</v>
      </c>
      <c r="AE1171">
        <v>1</v>
      </c>
      <c r="AF1171">
        <v>207707</v>
      </c>
      <c r="AG1171" t="s">
        <v>33828</v>
      </c>
      <c r="AI1171" t="s">
        <v>33829</v>
      </c>
      <c r="AJ1171" t="s">
        <v>33830</v>
      </c>
      <c r="AL1171" t="s">
        <v>33831</v>
      </c>
      <c r="AM1171" t="s">
        <v>33832</v>
      </c>
      <c r="AN1171" t="s">
        <v>33835</v>
      </c>
      <c r="AO1171" t="s">
        <v>33836</v>
      </c>
      <c r="AP1171" t="s">
        <v>33837</v>
      </c>
      <c r="AQ1171" t="s">
        <v>33838</v>
      </c>
      <c r="AS1171" t="s">
        <v>33839</v>
      </c>
      <c r="AT1171" t="s">
        <v>33840</v>
      </c>
    </row>
    <row r="1172" spans="1:46" x14ac:dyDescent="0.25">
      <c r="A1172" s="1">
        <v>-1.07544E-17</v>
      </c>
      <c r="B1172" s="1">
        <v>-5.25955E-15</v>
      </c>
      <c r="C1172">
        <f t="shared" si="18"/>
        <v>-5.2487956000000004E-15</v>
      </c>
      <c r="D1172" t="s">
        <v>29</v>
      </c>
      <c r="E1172" t="s">
        <v>29</v>
      </c>
      <c r="F1172" t="s">
        <v>8149</v>
      </c>
      <c r="G1172" t="s">
        <v>29</v>
      </c>
      <c r="H1172" t="s">
        <v>8149</v>
      </c>
      <c r="I1172" t="s">
        <v>57168</v>
      </c>
      <c r="J1172" t="s">
        <v>35329</v>
      </c>
      <c r="K1172" t="s">
        <v>35330</v>
      </c>
      <c r="L1172" t="s">
        <v>35331</v>
      </c>
      <c r="M1172" t="s">
        <v>35332</v>
      </c>
      <c r="N1172" t="s">
        <v>28287</v>
      </c>
      <c r="Q1172" t="s">
        <v>35333</v>
      </c>
      <c r="R1172" t="s">
        <v>35334</v>
      </c>
      <c r="T1172" t="s">
        <v>28311</v>
      </c>
      <c r="U1172" t="s">
        <v>76</v>
      </c>
      <c r="V1172" t="s">
        <v>77</v>
      </c>
      <c r="X1172" t="s">
        <v>35335</v>
      </c>
      <c r="Y1172" t="s">
        <v>14</v>
      </c>
      <c r="Z1172">
        <v>3</v>
      </c>
      <c r="AA1172">
        <v>1</v>
      </c>
      <c r="AB1172">
        <v>1</v>
      </c>
      <c r="AC1172">
        <v>4</v>
      </c>
      <c r="AD1172">
        <v>1</v>
      </c>
      <c r="AE1172">
        <v>1</v>
      </c>
      <c r="AF1172">
        <v>633738</v>
      </c>
      <c r="AG1172" t="s">
        <v>35336</v>
      </c>
      <c r="AI1172" t="s">
        <v>35337</v>
      </c>
      <c r="AJ1172" t="s">
        <v>35338</v>
      </c>
      <c r="AL1172" t="s">
        <v>35339</v>
      </c>
      <c r="AM1172" t="s">
        <v>35340</v>
      </c>
      <c r="AN1172" t="s">
        <v>35343</v>
      </c>
      <c r="AP1172" t="s">
        <v>19537</v>
      </c>
      <c r="AQ1172" t="s">
        <v>35344</v>
      </c>
      <c r="AR1172" t="s">
        <v>35345</v>
      </c>
      <c r="AS1172" t="s">
        <v>35346</v>
      </c>
    </row>
    <row r="1173" spans="1:46" x14ac:dyDescent="0.25">
      <c r="A1173" s="1">
        <v>4.6108799999999997E-15</v>
      </c>
      <c r="B1173" s="1">
        <v>9.1494000000000003E-16</v>
      </c>
      <c r="C1173">
        <f t="shared" si="18"/>
        <v>-3.6959399999999999E-15</v>
      </c>
      <c r="D1173" t="s">
        <v>29</v>
      </c>
      <c r="E1173" t="s">
        <v>29</v>
      </c>
      <c r="F1173" t="s">
        <v>1</v>
      </c>
      <c r="G1173" t="s">
        <v>29</v>
      </c>
      <c r="H1173" t="s">
        <v>1</v>
      </c>
      <c r="I1173" t="s">
        <v>57168</v>
      </c>
      <c r="K1173" t="s">
        <v>4890</v>
      </c>
      <c r="L1173" t="s">
        <v>4672</v>
      </c>
      <c r="Q1173" t="s">
        <v>2974</v>
      </c>
      <c r="R1173" t="s">
        <v>16950</v>
      </c>
      <c r="V1173" t="s">
        <v>266</v>
      </c>
      <c r="X1173" t="s">
        <v>16951</v>
      </c>
      <c r="Y1173" t="s">
        <v>14</v>
      </c>
      <c r="Z1173">
        <v>2</v>
      </c>
      <c r="AA1173">
        <v>1</v>
      </c>
      <c r="AB1173">
        <v>1</v>
      </c>
      <c r="AC1173">
        <v>2</v>
      </c>
      <c r="AD1173">
        <v>1</v>
      </c>
      <c r="AE1173">
        <v>1</v>
      </c>
      <c r="AF1173">
        <v>5046</v>
      </c>
      <c r="AG1173" t="s">
        <v>16952</v>
      </c>
      <c r="AI1173" t="s">
        <v>16953</v>
      </c>
      <c r="AJ1173" t="s">
        <v>16954</v>
      </c>
      <c r="AL1173" t="s">
        <v>16955</v>
      </c>
      <c r="AM1173" t="s">
        <v>16956</v>
      </c>
      <c r="AN1173" t="s">
        <v>16959</v>
      </c>
      <c r="AQ1173" t="s">
        <v>16960</v>
      </c>
      <c r="AS1173" t="s">
        <v>16961</v>
      </c>
    </row>
    <row r="1174" spans="1:46" x14ac:dyDescent="0.25">
      <c r="A1174" s="1">
        <v>3.6184299999999999E-15</v>
      </c>
      <c r="B1174">
        <v>0</v>
      </c>
      <c r="C1174">
        <f t="shared" si="18"/>
        <v>-3.6184299999999999E-15</v>
      </c>
      <c r="D1174" t="s">
        <v>29</v>
      </c>
      <c r="E1174" t="s">
        <v>29</v>
      </c>
      <c r="F1174" t="s">
        <v>1</v>
      </c>
      <c r="G1174" t="s">
        <v>29</v>
      </c>
      <c r="H1174" t="s">
        <v>1</v>
      </c>
      <c r="I1174" t="s">
        <v>57168</v>
      </c>
      <c r="J1174" t="s">
        <v>16715</v>
      </c>
      <c r="K1174" t="s">
        <v>16716</v>
      </c>
      <c r="L1174" t="s">
        <v>16717</v>
      </c>
      <c r="M1174" t="s">
        <v>439</v>
      </c>
      <c r="N1174" t="s">
        <v>439</v>
      </c>
      <c r="Q1174" t="s">
        <v>16718</v>
      </c>
      <c r="R1174" t="s">
        <v>16719</v>
      </c>
      <c r="S1174" t="s">
        <v>16720</v>
      </c>
      <c r="U1174" t="s">
        <v>996</v>
      </c>
      <c r="V1174" t="s">
        <v>77</v>
      </c>
      <c r="X1174" t="s">
        <v>16721</v>
      </c>
      <c r="Y1174" t="s">
        <v>14</v>
      </c>
      <c r="Z1174">
        <v>15</v>
      </c>
      <c r="AA1174">
        <v>1</v>
      </c>
      <c r="AB1174">
        <v>1</v>
      </c>
      <c r="AC1174">
        <v>16</v>
      </c>
      <c r="AD1174">
        <v>1</v>
      </c>
      <c r="AE1174">
        <v>1</v>
      </c>
      <c r="AF1174">
        <v>293072</v>
      </c>
      <c r="AG1174" t="s">
        <v>16722</v>
      </c>
      <c r="AI1174" t="s">
        <v>16723</v>
      </c>
      <c r="AJ1174" t="s">
        <v>16724</v>
      </c>
      <c r="AL1174" t="s">
        <v>16725</v>
      </c>
      <c r="AM1174" t="s">
        <v>16726</v>
      </c>
      <c r="AN1174" t="s">
        <v>16722</v>
      </c>
      <c r="AO1174" s="1">
        <v>4.0000000000000002E+71</v>
      </c>
      <c r="AQ1174" t="s">
        <v>16729</v>
      </c>
      <c r="AS1174" t="s">
        <v>16730</v>
      </c>
    </row>
    <row r="1175" spans="1:46" x14ac:dyDescent="0.25">
      <c r="A1175" s="1">
        <v>3.1375200000000001E-15</v>
      </c>
      <c r="B1175" s="1">
        <v>1.9213199999999999E-17</v>
      </c>
      <c r="C1175">
        <f t="shared" si="18"/>
        <v>-3.1183068000000002E-15</v>
      </c>
      <c r="D1175" t="s">
        <v>29</v>
      </c>
      <c r="E1175" t="s">
        <v>29</v>
      </c>
      <c r="F1175" t="s">
        <v>1</v>
      </c>
      <c r="G1175" t="s">
        <v>29</v>
      </c>
      <c r="H1175" t="s">
        <v>1</v>
      </c>
      <c r="I1175" t="s">
        <v>57168</v>
      </c>
      <c r="J1175" t="s">
        <v>20972</v>
      </c>
      <c r="K1175" t="s">
        <v>20973</v>
      </c>
      <c r="L1175" t="s">
        <v>20974</v>
      </c>
      <c r="M1175" t="s">
        <v>4826</v>
      </c>
      <c r="N1175" t="s">
        <v>4827</v>
      </c>
      <c r="P1175" t="s">
        <v>4829</v>
      </c>
      <c r="Q1175" t="s">
        <v>4830</v>
      </c>
      <c r="R1175" t="s">
        <v>4831</v>
      </c>
      <c r="T1175" t="s">
        <v>20975</v>
      </c>
      <c r="U1175" t="s">
        <v>9</v>
      </c>
      <c r="V1175" t="s">
        <v>266</v>
      </c>
      <c r="X1175" t="s">
        <v>20976</v>
      </c>
      <c r="Y1175" t="s">
        <v>14</v>
      </c>
      <c r="Z1175">
        <v>22</v>
      </c>
      <c r="AA1175">
        <v>1</v>
      </c>
      <c r="AB1175">
        <v>1</v>
      </c>
      <c r="AC1175">
        <v>23</v>
      </c>
      <c r="AD1175">
        <v>1</v>
      </c>
      <c r="AE1175">
        <v>1</v>
      </c>
      <c r="AF1175">
        <v>484317</v>
      </c>
      <c r="AG1175" t="s">
        <v>20977</v>
      </c>
      <c r="AI1175" t="s">
        <v>20978</v>
      </c>
      <c r="AJ1175" t="s">
        <v>20979</v>
      </c>
      <c r="AL1175" t="s">
        <v>20980</v>
      </c>
      <c r="AN1175" t="s">
        <v>20977</v>
      </c>
      <c r="AO1175" t="s">
        <v>20983</v>
      </c>
      <c r="AP1175" t="s">
        <v>4843</v>
      </c>
      <c r="AQ1175" t="s">
        <v>20984</v>
      </c>
    </row>
    <row r="1176" spans="1:46" x14ac:dyDescent="0.25">
      <c r="A1176">
        <v>0</v>
      </c>
      <c r="B1176" s="1">
        <v>-2.7119099999999999E-15</v>
      </c>
      <c r="C1176">
        <f t="shared" si="18"/>
        <v>-2.7119099999999999E-15</v>
      </c>
      <c r="D1176" t="s">
        <v>29</v>
      </c>
      <c r="G1176" t="s">
        <v>29</v>
      </c>
      <c r="H1176" t="s">
        <v>8149</v>
      </c>
      <c r="I1176" t="s">
        <v>57168</v>
      </c>
      <c r="J1176" t="s">
        <v>53356</v>
      </c>
      <c r="K1176" t="s">
        <v>53357</v>
      </c>
      <c r="L1176" t="s">
        <v>53358</v>
      </c>
      <c r="M1176" t="s">
        <v>49817</v>
      </c>
      <c r="N1176" t="s">
        <v>49818</v>
      </c>
      <c r="Q1176" t="s">
        <v>49819</v>
      </c>
      <c r="R1176" t="s">
        <v>49820</v>
      </c>
      <c r="S1176" t="s">
        <v>49819</v>
      </c>
      <c r="T1176" t="s">
        <v>1526</v>
      </c>
      <c r="U1176" t="s">
        <v>347</v>
      </c>
      <c r="V1176" t="s">
        <v>77</v>
      </c>
      <c r="X1176" t="s">
        <v>53359</v>
      </c>
      <c r="Y1176" t="s">
        <v>14</v>
      </c>
      <c r="Z1176" t="s">
        <v>15</v>
      </c>
      <c r="AA1176" t="s">
        <v>15</v>
      </c>
      <c r="AB1176" t="s">
        <v>15</v>
      </c>
      <c r="AC1176">
        <v>3</v>
      </c>
      <c r="AD1176">
        <v>1</v>
      </c>
      <c r="AE1176">
        <v>1</v>
      </c>
      <c r="AF1176">
        <v>231421</v>
      </c>
      <c r="AG1176" t="s">
        <v>53360</v>
      </c>
      <c r="AI1176" t="s">
        <v>53361</v>
      </c>
      <c r="AJ1176" t="s">
        <v>53362</v>
      </c>
      <c r="AK1176" t="s">
        <v>53363</v>
      </c>
      <c r="AL1176" t="s">
        <v>53364</v>
      </c>
      <c r="AN1176" t="s">
        <v>53360</v>
      </c>
      <c r="AO1176" t="s">
        <v>53367</v>
      </c>
      <c r="AP1176" t="s">
        <v>49833</v>
      </c>
      <c r="AQ1176" t="s">
        <v>53368</v>
      </c>
    </row>
    <row r="1177" spans="1:46" x14ac:dyDescent="0.25">
      <c r="A1177" s="1">
        <v>2.7298199999999999E-15</v>
      </c>
      <c r="B1177" s="1">
        <v>1.01441E-16</v>
      </c>
      <c r="C1177">
        <f t="shared" si="18"/>
        <v>-2.6283789999999997E-15</v>
      </c>
      <c r="D1177" t="s">
        <v>29</v>
      </c>
      <c r="E1177" t="s">
        <v>29</v>
      </c>
      <c r="F1177" t="s">
        <v>1</v>
      </c>
      <c r="G1177" t="s">
        <v>29</v>
      </c>
      <c r="H1177" t="s">
        <v>1</v>
      </c>
      <c r="I1177" t="s">
        <v>57168</v>
      </c>
      <c r="J1177" t="s">
        <v>22676</v>
      </c>
      <c r="K1177" t="s">
        <v>22677</v>
      </c>
      <c r="L1177" t="s">
        <v>22678</v>
      </c>
      <c r="Q1177" t="s">
        <v>12618</v>
      </c>
      <c r="R1177" t="s">
        <v>12619</v>
      </c>
      <c r="S1177" t="s">
        <v>12620</v>
      </c>
      <c r="T1177" t="s">
        <v>7038</v>
      </c>
      <c r="U1177" t="s">
        <v>996</v>
      </c>
      <c r="V1177" t="s">
        <v>77</v>
      </c>
      <c r="W1177" t="s">
        <v>22679</v>
      </c>
      <c r="X1177" t="s">
        <v>22680</v>
      </c>
      <c r="Y1177" t="s">
        <v>14</v>
      </c>
      <c r="Z1177">
        <v>5</v>
      </c>
      <c r="AA1177">
        <v>1</v>
      </c>
      <c r="AB1177">
        <v>1</v>
      </c>
      <c r="AC1177">
        <v>6</v>
      </c>
      <c r="AD1177">
        <v>1</v>
      </c>
      <c r="AE1177">
        <v>1</v>
      </c>
      <c r="AF1177">
        <v>362332</v>
      </c>
      <c r="AG1177" t="s">
        <v>22681</v>
      </c>
      <c r="AI1177" t="s">
        <v>22682</v>
      </c>
      <c r="AJ1177" t="s">
        <v>22683</v>
      </c>
      <c r="AK1177" t="e">
        <f>-#REF!</f>
        <v>#REF!</v>
      </c>
      <c r="AL1177" t="s">
        <v>22684</v>
      </c>
      <c r="AM1177" t="s">
        <v>22685</v>
      </c>
      <c r="AN1177" t="s">
        <v>22688</v>
      </c>
      <c r="AO1177" t="s">
        <v>22689</v>
      </c>
      <c r="AQ1177" t="s">
        <v>22690</v>
      </c>
      <c r="AR1177" t="s">
        <v>22691</v>
      </c>
      <c r="AS1177" t="s">
        <v>22692</v>
      </c>
    </row>
    <row r="1178" spans="1:46" x14ac:dyDescent="0.25">
      <c r="A1178" s="1">
        <v>6.84633E-16</v>
      </c>
      <c r="B1178" s="1">
        <v>-1.3208800000000001E-15</v>
      </c>
      <c r="C1178">
        <f t="shared" si="18"/>
        <v>-2.005513E-15</v>
      </c>
      <c r="D1178" t="s">
        <v>29</v>
      </c>
      <c r="E1178" t="s">
        <v>29</v>
      </c>
      <c r="F1178" t="s">
        <v>1</v>
      </c>
      <c r="G1178" t="s">
        <v>29</v>
      </c>
      <c r="H1178" t="s">
        <v>8149</v>
      </c>
      <c r="I1178" t="s">
        <v>57168</v>
      </c>
      <c r="J1178" t="s">
        <v>14454</v>
      </c>
      <c r="K1178" t="s">
        <v>14455</v>
      </c>
      <c r="L1178" t="s">
        <v>14456</v>
      </c>
      <c r="M1178" t="s">
        <v>14457</v>
      </c>
      <c r="N1178" t="s">
        <v>14457</v>
      </c>
      <c r="Q1178" t="s">
        <v>14458</v>
      </c>
      <c r="R1178" t="s">
        <v>14459</v>
      </c>
      <c r="S1178" t="s">
        <v>14460</v>
      </c>
      <c r="T1178" t="s">
        <v>14461</v>
      </c>
      <c r="X1178" t="s">
        <v>14462</v>
      </c>
      <c r="Y1178" t="s">
        <v>14</v>
      </c>
      <c r="Z1178">
        <v>2</v>
      </c>
      <c r="AA1178">
        <v>1</v>
      </c>
      <c r="AB1178">
        <v>1</v>
      </c>
      <c r="AC1178">
        <v>2</v>
      </c>
      <c r="AD1178">
        <v>1</v>
      </c>
      <c r="AE1178">
        <v>1</v>
      </c>
      <c r="AF1178" t="s">
        <v>15</v>
      </c>
      <c r="AG1178" t="s">
        <v>14463</v>
      </c>
      <c r="AI1178" t="s">
        <v>14464</v>
      </c>
      <c r="AJ1178" t="s">
        <v>14465</v>
      </c>
      <c r="AK1178" t="s">
        <v>14466</v>
      </c>
      <c r="AL1178" t="s">
        <v>14467</v>
      </c>
      <c r="AM1178" t="s">
        <v>14468</v>
      </c>
      <c r="AN1178" t="s">
        <v>14471</v>
      </c>
      <c r="AO1178" t="s">
        <v>14472</v>
      </c>
      <c r="AQ1178" t="s">
        <v>14473</v>
      </c>
      <c r="AR1178" t="s">
        <v>14474</v>
      </c>
      <c r="AS1178" t="s">
        <v>14475</v>
      </c>
    </row>
    <row r="1179" spans="1:46" x14ac:dyDescent="0.25">
      <c r="A1179" s="1">
        <v>5.7771200000000001E-16</v>
      </c>
      <c r="B1179" s="1">
        <v>-8.9699000000000001E-16</v>
      </c>
      <c r="C1179">
        <f t="shared" si="18"/>
        <v>-1.4747020000000001E-15</v>
      </c>
      <c r="D1179" t="s">
        <v>29</v>
      </c>
      <c r="E1179" t="s">
        <v>29</v>
      </c>
      <c r="F1179" t="s">
        <v>1</v>
      </c>
      <c r="G1179" t="s">
        <v>29</v>
      </c>
      <c r="H1179" t="s">
        <v>8149</v>
      </c>
      <c r="I1179" t="s">
        <v>57168</v>
      </c>
      <c r="J1179" t="s">
        <v>31902</v>
      </c>
      <c r="L1179" t="s">
        <v>31903</v>
      </c>
      <c r="M1179" t="s">
        <v>31904</v>
      </c>
      <c r="N1179" t="s">
        <v>31905</v>
      </c>
      <c r="Q1179" t="s">
        <v>31906</v>
      </c>
      <c r="R1179" t="s">
        <v>31907</v>
      </c>
      <c r="T1179" t="s">
        <v>1743</v>
      </c>
      <c r="U1179" t="s">
        <v>9</v>
      </c>
      <c r="V1179" t="s">
        <v>408</v>
      </c>
      <c r="W1179" t="s">
        <v>31908</v>
      </c>
      <c r="X1179" t="s">
        <v>31909</v>
      </c>
      <c r="Y1179" t="s">
        <v>14</v>
      </c>
      <c r="Z1179">
        <v>2</v>
      </c>
      <c r="AA1179">
        <v>1</v>
      </c>
      <c r="AB1179">
        <v>1</v>
      </c>
      <c r="AC1179">
        <v>2</v>
      </c>
      <c r="AD1179">
        <v>1</v>
      </c>
      <c r="AE1179">
        <v>1</v>
      </c>
      <c r="AF1179">
        <v>290818</v>
      </c>
      <c r="AG1179" t="s">
        <v>31910</v>
      </c>
      <c r="AI1179" t="s">
        <v>31911</v>
      </c>
      <c r="AJ1179" t="s">
        <v>31912</v>
      </c>
      <c r="AL1179" t="s">
        <v>31913</v>
      </c>
      <c r="AM1179" t="s">
        <v>31914</v>
      </c>
      <c r="AN1179" t="s">
        <v>31917</v>
      </c>
      <c r="AO1179" t="s">
        <v>31918</v>
      </c>
      <c r="AQ1179" t="s">
        <v>31919</v>
      </c>
      <c r="AR1179" t="s">
        <v>31920</v>
      </c>
      <c r="AS1179" t="s">
        <v>31921</v>
      </c>
    </row>
    <row r="1180" spans="1:46" x14ac:dyDescent="0.25">
      <c r="A1180">
        <v>0</v>
      </c>
      <c r="B1180" s="1">
        <v>-1.27928E-15</v>
      </c>
      <c r="C1180">
        <f t="shared" si="18"/>
        <v>-1.27928E-15</v>
      </c>
      <c r="D1180" t="s">
        <v>29</v>
      </c>
      <c r="E1180" t="s">
        <v>29</v>
      </c>
      <c r="F1180" t="s">
        <v>1</v>
      </c>
      <c r="G1180" t="s">
        <v>29</v>
      </c>
      <c r="H1180" t="s">
        <v>8149</v>
      </c>
      <c r="I1180" t="s">
        <v>57168</v>
      </c>
      <c r="J1180" t="s">
        <v>33349</v>
      </c>
      <c r="K1180" t="s">
        <v>33350</v>
      </c>
      <c r="L1180" t="s">
        <v>33351</v>
      </c>
      <c r="M1180" t="s">
        <v>33352</v>
      </c>
      <c r="N1180" t="s">
        <v>33353</v>
      </c>
      <c r="O1180" t="s">
        <v>29609</v>
      </c>
      <c r="Q1180" t="s">
        <v>33354</v>
      </c>
      <c r="R1180" t="s">
        <v>33355</v>
      </c>
      <c r="T1180" t="s">
        <v>33356</v>
      </c>
      <c r="U1180" t="s">
        <v>9</v>
      </c>
      <c r="V1180" t="s">
        <v>266</v>
      </c>
      <c r="X1180" t="s">
        <v>33357</v>
      </c>
      <c r="Y1180" t="s">
        <v>14</v>
      </c>
      <c r="Z1180">
        <v>1</v>
      </c>
      <c r="AA1180">
        <v>1</v>
      </c>
      <c r="AB1180">
        <v>1</v>
      </c>
      <c r="AC1180">
        <v>4</v>
      </c>
      <c r="AD1180">
        <v>1</v>
      </c>
      <c r="AE1180">
        <v>1</v>
      </c>
      <c r="AF1180">
        <v>18501800</v>
      </c>
      <c r="AG1180" t="s">
        <v>33358</v>
      </c>
      <c r="AH1180" t="s">
        <v>33359</v>
      </c>
      <c r="AI1180" t="s">
        <v>33360</v>
      </c>
      <c r="AJ1180" t="s">
        <v>33361</v>
      </c>
      <c r="AL1180" t="s">
        <v>33362</v>
      </c>
      <c r="AM1180" t="s">
        <v>33363</v>
      </c>
      <c r="AN1180" t="s">
        <v>33358</v>
      </c>
      <c r="AO1180" t="s">
        <v>33366</v>
      </c>
      <c r="AP1180" t="s">
        <v>33367</v>
      </c>
      <c r="AQ1180" t="s">
        <v>33368</v>
      </c>
      <c r="AR1180" t="s">
        <v>33369</v>
      </c>
      <c r="AS1180" t="s">
        <v>33370</v>
      </c>
      <c r="AT1180" t="s">
        <v>33371</v>
      </c>
    </row>
    <row r="1181" spans="1:46" x14ac:dyDescent="0.25">
      <c r="A1181" s="1">
        <v>-3.3624E-15</v>
      </c>
      <c r="B1181" s="1">
        <v>-4.62911E-15</v>
      </c>
      <c r="C1181">
        <f t="shared" si="18"/>
        <v>-1.26671E-15</v>
      </c>
      <c r="D1181" t="s">
        <v>29</v>
      </c>
      <c r="E1181" t="s">
        <v>29</v>
      </c>
      <c r="F1181" t="s">
        <v>8149</v>
      </c>
      <c r="G1181" t="s">
        <v>29</v>
      </c>
      <c r="H1181" t="s">
        <v>8149</v>
      </c>
      <c r="I1181" t="s">
        <v>57168</v>
      </c>
      <c r="J1181" t="s">
        <v>17323</v>
      </c>
      <c r="K1181" t="s">
        <v>17324</v>
      </c>
      <c r="L1181" t="s">
        <v>17325</v>
      </c>
      <c r="M1181" t="s">
        <v>17326</v>
      </c>
      <c r="N1181" t="s">
        <v>17327</v>
      </c>
      <c r="O1181" t="s">
        <v>17328</v>
      </c>
      <c r="Q1181" t="s">
        <v>17329</v>
      </c>
      <c r="R1181" t="s">
        <v>17330</v>
      </c>
      <c r="S1181" t="s">
        <v>2172</v>
      </c>
      <c r="T1181" t="s">
        <v>17331</v>
      </c>
      <c r="U1181" t="s">
        <v>9</v>
      </c>
      <c r="V1181" t="s">
        <v>99</v>
      </c>
      <c r="W1181" t="s">
        <v>17332</v>
      </c>
      <c r="X1181" t="s">
        <v>17333</v>
      </c>
      <c r="Y1181" t="s">
        <v>14</v>
      </c>
      <c r="Z1181">
        <v>2</v>
      </c>
      <c r="AA1181">
        <v>1</v>
      </c>
      <c r="AB1181">
        <v>1</v>
      </c>
      <c r="AC1181">
        <v>2</v>
      </c>
      <c r="AD1181">
        <v>1</v>
      </c>
      <c r="AE1181">
        <v>1</v>
      </c>
      <c r="AF1181">
        <v>1392340</v>
      </c>
      <c r="AG1181" t="s">
        <v>17334</v>
      </c>
      <c r="AH1181" t="s">
        <v>17328</v>
      </c>
      <c r="AI1181" t="s">
        <v>17335</v>
      </c>
      <c r="AJ1181" t="s">
        <v>17336</v>
      </c>
      <c r="AK1181" t="s">
        <v>17337</v>
      </c>
      <c r="AL1181" t="s">
        <v>17338</v>
      </c>
      <c r="AM1181" t="s">
        <v>17339</v>
      </c>
      <c r="AN1181" t="s">
        <v>17334</v>
      </c>
      <c r="AQ1181" t="s">
        <v>17342</v>
      </c>
      <c r="AS1181" t="s">
        <v>17343</v>
      </c>
      <c r="AT1181" t="s">
        <v>17344</v>
      </c>
    </row>
    <row r="1182" spans="1:46" x14ac:dyDescent="0.25">
      <c r="A1182" s="1">
        <v>-5.6750700000000004E-21</v>
      </c>
      <c r="B1182" s="1">
        <v>-1.22331E-15</v>
      </c>
      <c r="C1182">
        <f t="shared" si="18"/>
        <v>-1.22330432493E-15</v>
      </c>
      <c r="D1182" t="s">
        <v>29</v>
      </c>
      <c r="E1182" t="s">
        <v>29</v>
      </c>
      <c r="F1182" t="s">
        <v>8149</v>
      </c>
      <c r="G1182" t="s">
        <v>29</v>
      </c>
      <c r="H1182" t="s">
        <v>8149</v>
      </c>
      <c r="I1182" t="s">
        <v>57168</v>
      </c>
      <c r="J1182" t="s">
        <v>20501</v>
      </c>
      <c r="K1182" t="s">
        <v>53419</v>
      </c>
      <c r="L1182" t="s">
        <v>53420</v>
      </c>
      <c r="M1182" t="s">
        <v>20504</v>
      </c>
      <c r="N1182" t="s">
        <v>20505</v>
      </c>
      <c r="O1182" t="s">
        <v>20506</v>
      </c>
      <c r="Q1182" t="s">
        <v>18885</v>
      </c>
      <c r="R1182" t="s">
        <v>53421</v>
      </c>
      <c r="T1182" t="s">
        <v>20508</v>
      </c>
      <c r="U1182" t="s">
        <v>347</v>
      </c>
      <c r="V1182" t="s">
        <v>77</v>
      </c>
      <c r="X1182" t="s">
        <v>53422</v>
      </c>
      <c r="Y1182" t="s">
        <v>14</v>
      </c>
      <c r="Z1182">
        <v>1</v>
      </c>
      <c r="AA1182">
        <v>1</v>
      </c>
      <c r="AB1182">
        <v>1</v>
      </c>
      <c r="AC1182">
        <v>2</v>
      </c>
      <c r="AD1182">
        <v>1</v>
      </c>
      <c r="AE1182">
        <v>1</v>
      </c>
      <c r="AF1182">
        <v>451736</v>
      </c>
      <c r="AG1182" t="s">
        <v>53423</v>
      </c>
      <c r="AH1182" t="s">
        <v>20511</v>
      </c>
      <c r="AI1182" t="s">
        <v>53424</v>
      </c>
      <c r="AJ1182" t="s">
        <v>53425</v>
      </c>
      <c r="AL1182" t="s">
        <v>53426</v>
      </c>
      <c r="AM1182" t="s">
        <v>53427</v>
      </c>
      <c r="AN1182" t="s">
        <v>53423</v>
      </c>
      <c r="AO1182" t="s">
        <v>53430</v>
      </c>
      <c r="AP1182" t="s">
        <v>53431</v>
      </c>
      <c r="AQ1182" t="s">
        <v>53432</v>
      </c>
      <c r="AS1182" t="s">
        <v>607</v>
      </c>
      <c r="AT1182" t="s">
        <v>53433</v>
      </c>
    </row>
    <row r="1183" spans="1:46" x14ac:dyDescent="0.25">
      <c r="A1183">
        <v>0</v>
      </c>
      <c r="B1183" s="1">
        <v>-1.11918E-15</v>
      </c>
      <c r="C1183">
        <f t="shared" si="18"/>
        <v>-1.11918E-15</v>
      </c>
      <c r="D1183" t="s">
        <v>29</v>
      </c>
      <c r="E1183" t="s">
        <v>29</v>
      </c>
      <c r="F1183" t="s">
        <v>1</v>
      </c>
      <c r="G1183" t="s">
        <v>29</v>
      </c>
      <c r="H1183" t="s">
        <v>8149</v>
      </c>
      <c r="I1183" t="s">
        <v>57168</v>
      </c>
      <c r="J1183" t="s">
        <v>22176</v>
      </c>
      <c r="K1183" t="s">
        <v>13768</v>
      </c>
      <c r="L1183" t="s">
        <v>22177</v>
      </c>
      <c r="M1183" t="s">
        <v>10870</v>
      </c>
      <c r="N1183" t="s">
        <v>4653</v>
      </c>
      <c r="R1183" t="s">
        <v>22178</v>
      </c>
      <c r="T1183" t="s">
        <v>20262</v>
      </c>
      <c r="U1183" t="s">
        <v>9</v>
      </c>
      <c r="V1183" t="s">
        <v>266</v>
      </c>
      <c r="X1183" t="s">
        <v>22179</v>
      </c>
      <c r="Y1183" t="s">
        <v>14</v>
      </c>
      <c r="Z1183">
        <v>3</v>
      </c>
      <c r="AA1183">
        <v>1</v>
      </c>
      <c r="AB1183">
        <v>1</v>
      </c>
      <c r="AC1183">
        <v>5</v>
      </c>
      <c r="AD1183">
        <v>1</v>
      </c>
      <c r="AE1183">
        <v>1</v>
      </c>
      <c r="AF1183">
        <v>738459</v>
      </c>
      <c r="AG1183" t="s">
        <v>22180</v>
      </c>
      <c r="AI1183" t="s">
        <v>22181</v>
      </c>
      <c r="AJ1183" t="s">
        <v>22182</v>
      </c>
      <c r="AL1183" t="s">
        <v>22183</v>
      </c>
      <c r="AM1183" t="s">
        <v>22184</v>
      </c>
      <c r="AN1183" t="s">
        <v>22187</v>
      </c>
      <c r="AO1183" t="s">
        <v>22188</v>
      </c>
      <c r="AQ1183" t="s">
        <v>22189</v>
      </c>
      <c r="AS1183" t="s">
        <v>22190</v>
      </c>
    </row>
    <row r="1184" spans="1:46" x14ac:dyDescent="0.25">
      <c r="A1184">
        <v>0</v>
      </c>
      <c r="B1184" s="1">
        <v>-1.08951E-15</v>
      </c>
      <c r="C1184">
        <f t="shared" si="18"/>
        <v>-1.08951E-15</v>
      </c>
      <c r="D1184" t="s">
        <v>29</v>
      </c>
      <c r="E1184" t="s">
        <v>29</v>
      </c>
      <c r="F1184" t="s">
        <v>1</v>
      </c>
      <c r="G1184" t="s">
        <v>29</v>
      </c>
      <c r="H1184" t="s">
        <v>8149</v>
      </c>
      <c r="I1184" t="s">
        <v>57168</v>
      </c>
      <c r="J1184" t="s">
        <v>31741</v>
      </c>
      <c r="K1184" t="s">
        <v>31742</v>
      </c>
      <c r="L1184" t="s">
        <v>31743</v>
      </c>
      <c r="R1184" t="s">
        <v>31744</v>
      </c>
      <c r="S1184" t="s">
        <v>19051</v>
      </c>
      <c r="U1184" t="s">
        <v>9</v>
      </c>
      <c r="V1184" t="s">
        <v>408</v>
      </c>
      <c r="W1184" t="s">
        <v>806</v>
      </c>
      <c r="X1184" t="s">
        <v>31745</v>
      </c>
      <c r="Y1184" t="s">
        <v>14</v>
      </c>
      <c r="Z1184">
        <v>2</v>
      </c>
      <c r="AA1184">
        <v>1</v>
      </c>
      <c r="AB1184">
        <v>1</v>
      </c>
      <c r="AC1184">
        <v>2</v>
      </c>
      <c r="AD1184">
        <v>1</v>
      </c>
      <c r="AE1184">
        <v>1</v>
      </c>
      <c r="AF1184">
        <v>1268960</v>
      </c>
      <c r="AG1184" t="s">
        <v>31746</v>
      </c>
      <c r="AI1184" t="s">
        <v>31747</v>
      </c>
      <c r="AJ1184" t="s">
        <v>31748</v>
      </c>
      <c r="AK1184" t="s">
        <v>31749</v>
      </c>
      <c r="AL1184" t="s">
        <v>31750</v>
      </c>
      <c r="AN1184" t="s">
        <v>31753</v>
      </c>
      <c r="AQ1184" t="s">
        <v>31754</v>
      </c>
      <c r="AR1184" t="s">
        <v>31755</v>
      </c>
      <c r="AS1184" t="s">
        <v>31756</v>
      </c>
    </row>
    <row r="1185" spans="1:46" x14ac:dyDescent="0.25">
      <c r="A1185">
        <v>0</v>
      </c>
      <c r="B1185" s="1">
        <v>-9.4163199999999991E-16</v>
      </c>
      <c r="C1185">
        <f t="shared" si="18"/>
        <v>-9.4163199999999991E-16</v>
      </c>
      <c r="D1185" t="s">
        <v>29</v>
      </c>
      <c r="E1185" t="s">
        <v>29</v>
      </c>
      <c r="F1185" t="s">
        <v>1</v>
      </c>
      <c r="G1185" t="s">
        <v>29</v>
      </c>
      <c r="H1185" t="s">
        <v>8149</v>
      </c>
      <c r="I1185" t="s">
        <v>57168</v>
      </c>
      <c r="J1185" t="s">
        <v>53249</v>
      </c>
      <c r="K1185" t="s">
        <v>53250</v>
      </c>
      <c r="L1185" t="s">
        <v>53251</v>
      </c>
      <c r="M1185" t="s">
        <v>53252</v>
      </c>
      <c r="N1185" t="s">
        <v>2190</v>
      </c>
      <c r="O1185" t="s">
        <v>8004</v>
      </c>
      <c r="Q1185" t="s">
        <v>36</v>
      </c>
      <c r="R1185" t="s">
        <v>53253</v>
      </c>
      <c r="S1185" t="s">
        <v>38</v>
      </c>
      <c r="T1185" t="s">
        <v>53254</v>
      </c>
      <c r="X1185" t="s">
        <v>53255</v>
      </c>
      <c r="Y1185" t="s">
        <v>14</v>
      </c>
      <c r="Z1185">
        <v>1</v>
      </c>
      <c r="AA1185">
        <v>1</v>
      </c>
      <c r="AB1185">
        <v>1</v>
      </c>
      <c r="AC1185">
        <v>2</v>
      </c>
      <c r="AD1185">
        <v>1</v>
      </c>
      <c r="AE1185">
        <v>1</v>
      </c>
      <c r="AF1185" t="s">
        <v>15</v>
      </c>
      <c r="AG1185" t="s">
        <v>53256</v>
      </c>
      <c r="AH1185" t="s">
        <v>53257</v>
      </c>
      <c r="AI1185" t="s">
        <v>53258</v>
      </c>
      <c r="AJ1185" t="s">
        <v>53259</v>
      </c>
      <c r="AK1185" t="s">
        <v>53260</v>
      </c>
      <c r="AL1185" t="s">
        <v>53261</v>
      </c>
      <c r="AM1185" t="s">
        <v>53262</v>
      </c>
      <c r="AN1185" t="s">
        <v>53256</v>
      </c>
      <c r="AQ1185" t="s">
        <v>53265</v>
      </c>
      <c r="AT1185" t="s">
        <v>53266</v>
      </c>
    </row>
    <row r="1186" spans="1:46" x14ac:dyDescent="0.25">
      <c r="A1186" s="1">
        <v>-3.07037E-16</v>
      </c>
      <c r="B1186" s="1">
        <v>-1.1605500000000001E-15</v>
      </c>
      <c r="C1186">
        <f t="shared" si="18"/>
        <v>-8.5351300000000009E-16</v>
      </c>
      <c r="D1186" t="s">
        <v>29</v>
      </c>
      <c r="E1186" t="s">
        <v>29</v>
      </c>
      <c r="F1186" t="s">
        <v>8149</v>
      </c>
      <c r="G1186" t="s">
        <v>29</v>
      </c>
      <c r="H1186" t="s">
        <v>8149</v>
      </c>
      <c r="I1186" t="s">
        <v>57168</v>
      </c>
      <c r="K1186" t="s">
        <v>804</v>
      </c>
      <c r="L1186" t="s">
        <v>11251</v>
      </c>
      <c r="M1186" t="s">
        <v>7820</v>
      </c>
      <c r="Q1186" t="s">
        <v>186</v>
      </c>
      <c r="R1186" t="s">
        <v>29007</v>
      </c>
      <c r="S1186" t="s">
        <v>1147</v>
      </c>
      <c r="U1186" t="s">
        <v>9</v>
      </c>
      <c r="V1186" t="s">
        <v>99</v>
      </c>
      <c r="X1186" t="s">
        <v>29008</v>
      </c>
      <c r="Y1186" t="s">
        <v>14</v>
      </c>
      <c r="Z1186">
        <v>2</v>
      </c>
      <c r="AA1186">
        <v>1</v>
      </c>
      <c r="AB1186">
        <v>1</v>
      </c>
      <c r="AC1186">
        <v>2</v>
      </c>
      <c r="AD1186">
        <v>1</v>
      </c>
      <c r="AE1186">
        <v>1</v>
      </c>
      <c r="AF1186">
        <v>535277</v>
      </c>
      <c r="AG1186" t="s">
        <v>29009</v>
      </c>
      <c r="AI1186" t="s">
        <v>29010</v>
      </c>
      <c r="AJ1186" t="s">
        <v>29011</v>
      </c>
      <c r="AL1186" t="s">
        <v>29012</v>
      </c>
      <c r="AM1186" t="s">
        <v>29013</v>
      </c>
      <c r="AN1186" t="s">
        <v>29016</v>
      </c>
      <c r="AS1186" t="s">
        <v>9448</v>
      </c>
    </row>
    <row r="1187" spans="1:46" x14ac:dyDescent="0.25">
      <c r="A1187">
        <v>0</v>
      </c>
      <c r="B1187" s="1">
        <v>-8.3996699999999997E-16</v>
      </c>
      <c r="C1187">
        <f t="shared" si="18"/>
        <v>-8.3996699999999997E-16</v>
      </c>
      <c r="D1187" t="s">
        <v>29</v>
      </c>
      <c r="G1187" t="s">
        <v>29</v>
      </c>
      <c r="H1187" t="s">
        <v>8149</v>
      </c>
      <c r="I1187" t="s">
        <v>57168</v>
      </c>
      <c r="J1187" t="s">
        <v>50181</v>
      </c>
      <c r="K1187" t="s">
        <v>50182</v>
      </c>
      <c r="L1187" t="s">
        <v>50183</v>
      </c>
      <c r="M1187" t="s">
        <v>48965</v>
      </c>
      <c r="N1187" t="s">
        <v>48965</v>
      </c>
      <c r="Q1187" t="s">
        <v>21877</v>
      </c>
      <c r="R1187" t="s">
        <v>24569</v>
      </c>
      <c r="S1187" t="s">
        <v>21879</v>
      </c>
      <c r="T1187" t="s">
        <v>2235</v>
      </c>
      <c r="X1187" t="s">
        <v>50184</v>
      </c>
      <c r="Y1187" t="s">
        <v>14</v>
      </c>
      <c r="Z1187" t="s">
        <v>15</v>
      </c>
      <c r="AA1187" t="s">
        <v>15</v>
      </c>
      <c r="AB1187" t="s">
        <v>15</v>
      </c>
      <c r="AC1187">
        <v>2</v>
      </c>
      <c r="AD1187">
        <v>1</v>
      </c>
      <c r="AE1187">
        <v>1</v>
      </c>
      <c r="AF1187" t="s">
        <v>15</v>
      </c>
      <c r="AG1187" t="s">
        <v>50185</v>
      </c>
      <c r="AI1187" t="s">
        <v>50186</v>
      </c>
      <c r="AJ1187" t="s">
        <v>50187</v>
      </c>
      <c r="AL1187" t="s">
        <v>50188</v>
      </c>
      <c r="AM1187" t="s">
        <v>50189</v>
      </c>
      <c r="AN1187" t="s">
        <v>50192</v>
      </c>
      <c r="AO1187" t="s">
        <v>50193</v>
      </c>
      <c r="AQ1187" t="s">
        <v>50194</v>
      </c>
      <c r="AR1187" t="s">
        <v>50195</v>
      </c>
      <c r="AS1187" t="s">
        <v>50196</v>
      </c>
    </row>
    <row r="1188" spans="1:46" x14ac:dyDescent="0.25">
      <c r="A1188" s="1">
        <v>1.30073E-17</v>
      </c>
      <c r="B1188" s="1">
        <v>-8.00707E-16</v>
      </c>
      <c r="C1188">
        <f t="shared" si="18"/>
        <v>-8.1371429999999998E-16</v>
      </c>
      <c r="D1188" t="s">
        <v>29</v>
      </c>
      <c r="E1188" t="s">
        <v>29</v>
      </c>
      <c r="F1188" t="s">
        <v>1</v>
      </c>
      <c r="G1188" t="s">
        <v>29</v>
      </c>
      <c r="H1188" t="s">
        <v>8149</v>
      </c>
      <c r="I1188" t="s">
        <v>57168</v>
      </c>
      <c r="J1188" t="s">
        <v>24541</v>
      </c>
      <c r="K1188" t="s">
        <v>24542</v>
      </c>
      <c r="L1188" t="s">
        <v>24543</v>
      </c>
      <c r="M1188" t="s">
        <v>24544</v>
      </c>
      <c r="N1188" t="s">
        <v>24544</v>
      </c>
      <c r="Q1188" t="s">
        <v>24545</v>
      </c>
      <c r="R1188" t="s">
        <v>24546</v>
      </c>
      <c r="T1188" t="s">
        <v>1257</v>
      </c>
      <c r="U1188" t="s">
        <v>9</v>
      </c>
      <c r="V1188" t="s">
        <v>10</v>
      </c>
      <c r="W1188" t="s">
        <v>24547</v>
      </c>
      <c r="X1188" t="s">
        <v>24548</v>
      </c>
      <c r="Y1188" t="s">
        <v>14</v>
      </c>
      <c r="Z1188">
        <v>7</v>
      </c>
      <c r="AA1188">
        <v>1</v>
      </c>
      <c r="AB1188">
        <v>1</v>
      </c>
      <c r="AC1188">
        <v>8</v>
      </c>
      <c r="AD1188">
        <v>1</v>
      </c>
      <c r="AE1188">
        <v>1</v>
      </c>
      <c r="AF1188">
        <v>361682</v>
      </c>
      <c r="AG1188" t="s">
        <v>24549</v>
      </c>
      <c r="AI1188" t="s">
        <v>24550</v>
      </c>
      <c r="AJ1188" t="s">
        <v>24551</v>
      </c>
      <c r="AK1188" t="s">
        <v>24552</v>
      </c>
      <c r="AL1188" t="s">
        <v>24553</v>
      </c>
      <c r="AM1188" t="s">
        <v>24554</v>
      </c>
      <c r="AN1188" t="s">
        <v>24557</v>
      </c>
      <c r="AO1188" t="s">
        <v>24558</v>
      </c>
      <c r="AQ1188" t="s">
        <v>24559</v>
      </c>
      <c r="AR1188" t="s">
        <v>24560</v>
      </c>
      <c r="AS1188" t="s">
        <v>24561</v>
      </c>
    </row>
    <row r="1189" spans="1:46" x14ac:dyDescent="0.25">
      <c r="A1189" s="1">
        <v>8.1839599999999998E-16</v>
      </c>
      <c r="B1189" s="1">
        <v>5.7753700000000001E-17</v>
      </c>
      <c r="C1189">
        <f t="shared" si="18"/>
        <v>-7.6064229999999995E-16</v>
      </c>
      <c r="D1189" t="s">
        <v>29</v>
      </c>
      <c r="E1189" t="s">
        <v>29</v>
      </c>
      <c r="F1189" t="s">
        <v>1</v>
      </c>
      <c r="G1189" t="s">
        <v>29</v>
      </c>
      <c r="H1189" t="s">
        <v>1</v>
      </c>
      <c r="I1189" t="s">
        <v>57168</v>
      </c>
      <c r="J1189" t="s">
        <v>12151</v>
      </c>
      <c r="K1189" t="s">
        <v>12152</v>
      </c>
      <c r="L1189" t="s">
        <v>12153</v>
      </c>
      <c r="M1189" t="s">
        <v>907</v>
      </c>
      <c r="Q1189" t="s">
        <v>12154</v>
      </c>
      <c r="R1189" t="s">
        <v>12155</v>
      </c>
      <c r="U1189" t="s">
        <v>9</v>
      </c>
      <c r="V1189" t="s">
        <v>10</v>
      </c>
      <c r="X1189" t="s">
        <v>12156</v>
      </c>
      <c r="Y1189" t="s">
        <v>14</v>
      </c>
      <c r="Z1189">
        <v>4</v>
      </c>
      <c r="AA1189">
        <v>1</v>
      </c>
      <c r="AB1189">
        <v>1</v>
      </c>
      <c r="AC1189">
        <v>4</v>
      </c>
      <c r="AD1189">
        <v>1</v>
      </c>
      <c r="AE1189">
        <v>1</v>
      </c>
      <c r="AF1189">
        <v>70462</v>
      </c>
      <c r="AG1189" t="s">
        <v>12157</v>
      </c>
      <c r="AI1189" t="s">
        <v>12158</v>
      </c>
      <c r="AJ1189" t="s">
        <v>12159</v>
      </c>
      <c r="AK1189" t="s">
        <v>12160</v>
      </c>
      <c r="AL1189" t="s">
        <v>12161</v>
      </c>
      <c r="AN1189" t="s">
        <v>12164</v>
      </c>
      <c r="AQ1189" t="s">
        <v>12165</v>
      </c>
      <c r="AS1189" t="s">
        <v>3585</v>
      </c>
    </row>
    <row r="1190" spans="1:46" x14ac:dyDescent="0.25">
      <c r="A1190" s="1">
        <v>4.7697099999999996E-16</v>
      </c>
      <c r="B1190" s="1">
        <v>-2.6543600000000001E-16</v>
      </c>
      <c r="C1190">
        <f t="shared" si="18"/>
        <v>-7.4240699999999992E-16</v>
      </c>
      <c r="D1190" t="s">
        <v>29</v>
      </c>
      <c r="E1190" t="s">
        <v>29</v>
      </c>
      <c r="F1190" t="s">
        <v>1</v>
      </c>
      <c r="G1190" t="s">
        <v>29</v>
      </c>
      <c r="H1190" t="s">
        <v>8149</v>
      </c>
      <c r="I1190" t="s">
        <v>57168</v>
      </c>
      <c r="J1190" t="s">
        <v>34804</v>
      </c>
      <c r="K1190" t="s">
        <v>34805</v>
      </c>
      <c r="L1190" t="s">
        <v>34806</v>
      </c>
      <c r="M1190" t="s">
        <v>24465</v>
      </c>
      <c r="N1190" t="s">
        <v>24466</v>
      </c>
      <c r="O1190" t="s">
        <v>34807</v>
      </c>
      <c r="Q1190" t="s">
        <v>34808</v>
      </c>
      <c r="R1190" t="s">
        <v>34809</v>
      </c>
      <c r="T1190" t="s">
        <v>24470</v>
      </c>
      <c r="U1190" t="s">
        <v>347</v>
      </c>
      <c r="V1190" t="s">
        <v>77</v>
      </c>
      <c r="W1190" t="s">
        <v>7424</v>
      </c>
      <c r="X1190" t="s">
        <v>34810</v>
      </c>
      <c r="Y1190" t="s">
        <v>14</v>
      </c>
      <c r="Z1190">
        <v>10</v>
      </c>
      <c r="AA1190">
        <v>1</v>
      </c>
      <c r="AB1190">
        <v>1</v>
      </c>
      <c r="AC1190">
        <v>10</v>
      </c>
      <c r="AD1190">
        <v>1</v>
      </c>
      <c r="AE1190">
        <v>1</v>
      </c>
      <c r="AF1190">
        <v>2658430</v>
      </c>
      <c r="AG1190" t="s">
        <v>34811</v>
      </c>
      <c r="AH1190" t="s">
        <v>34812</v>
      </c>
      <c r="AI1190" t="s">
        <v>34813</v>
      </c>
      <c r="AJ1190" t="s">
        <v>34814</v>
      </c>
      <c r="AL1190" t="s">
        <v>34815</v>
      </c>
      <c r="AM1190" t="s">
        <v>34816</v>
      </c>
      <c r="AN1190" t="s">
        <v>34819</v>
      </c>
      <c r="AP1190" t="s">
        <v>24480</v>
      </c>
      <c r="AQ1190" t="s">
        <v>34820</v>
      </c>
      <c r="AS1190" t="s">
        <v>34821</v>
      </c>
      <c r="AT1190" t="s">
        <v>34822</v>
      </c>
    </row>
    <row r="1191" spans="1:46" x14ac:dyDescent="0.25">
      <c r="A1191">
        <v>0</v>
      </c>
      <c r="B1191" s="1">
        <v>-6.9769499999999999E-16</v>
      </c>
      <c r="C1191">
        <f t="shared" si="18"/>
        <v>-6.9769499999999999E-16</v>
      </c>
      <c r="D1191" t="s">
        <v>29</v>
      </c>
      <c r="E1191" t="s">
        <v>29</v>
      </c>
      <c r="F1191" t="s">
        <v>1</v>
      </c>
      <c r="G1191" t="s">
        <v>29</v>
      </c>
      <c r="H1191" t="s">
        <v>8149</v>
      </c>
      <c r="I1191" t="s">
        <v>57168</v>
      </c>
      <c r="J1191" t="s">
        <v>27733</v>
      </c>
      <c r="K1191" t="s">
        <v>27734</v>
      </c>
      <c r="L1191" t="s">
        <v>2095</v>
      </c>
      <c r="M1191" t="s">
        <v>18913</v>
      </c>
      <c r="N1191" t="s">
        <v>18914</v>
      </c>
      <c r="Q1191" t="s">
        <v>27735</v>
      </c>
      <c r="R1191" t="s">
        <v>27736</v>
      </c>
      <c r="T1191" t="s">
        <v>18918</v>
      </c>
      <c r="V1191" t="s">
        <v>266</v>
      </c>
      <c r="X1191" t="s">
        <v>27737</v>
      </c>
      <c r="Y1191" t="s">
        <v>14</v>
      </c>
      <c r="Z1191">
        <v>1</v>
      </c>
      <c r="AA1191">
        <v>1</v>
      </c>
      <c r="AB1191">
        <v>1</v>
      </c>
      <c r="AC1191">
        <v>3</v>
      </c>
      <c r="AD1191">
        <v>1</v>
      </c>
      <c r="AE1191">
        <v>1</v>
      </c>
      <c r="AF1191">
        <v>15575</v>
      </c>
      <c r="AG1191" t="s">
        <v>27738</v>
      </c>
      <c r="AI1191" t="s">
        <v>27739</v>
      </c>
      <c r="AJ1191" t="s">
        <v>27740</v>
      </c>
      <c r="AL1191" t="s">
        <v>27741</v>
      </c>
      <c r="AN1191" t="s">
        <v>27744</v>
      </c>
      <c r="AP1191" t="s">
        <v>27745</v>
      </c>
    </row>
    <row r="1192" spans="1:46" x14ac:dyDescent="0.25">
      <c r="A1192" s="1">
        <v>8.1331100000000001E-16</v>
      </c>
      <c r="B1192" s="1">
        <v>1.5898399999999999E-16</v>
      </c>
      <c r="C1192">
        <f t="shared" si="18"/>
        <v>-6.5432700000000007E-16</v>
      </c>
      <c r="D1192" t="s">
        <v>29</v>
      </c>
      <c r="E1192" t="s">
        <v>29</v>
      </c>
      <c r="F1192" t="s">
        <v>1</v>
      </c>
      <c r="G1192" t="s">
        <v>29</v>
      </c>
      <c r="H1192" t="s">
        <v>1</v>
      </c>
      <c r="I1192" t="s">
        <v>57168</v>
      </c>
      <c r="J1192" t="s">
        <v>16017</v>
      </c>
      <c r="K1192" t="s">
        <v>16018</v>
      </c>
      <c r="L1192" t="s">
        <v>16019</v>
      </c>
      <c r="M1192" t="s">
        <v>16020</v>
      </c>
      <c r="N1192" t="s">
        <v>16021</v>
      </c>
      <c r="O1192" t="s">
        <v>16022</v>
      </c>
      <c r="Q1192" t="s">
        <v>16023</v>
      </c>
      <c r="R1192" t="s">
        <v>16024</v>
      </c>
      <c r="T1192" t="s">
        <v>16025</v>
      </c>
      <c r="U1192" t="s">
        <v>3000</v>
      </c>
      <c r="V1192" t="s">
        <v>77</v>
      </c>
      <c r="X1192" t="s">
        <v>16026</v>
      </c>
      <c r="Y1192" t="s">
        <v>14</v>
      </c>
      <c r="Z1192">
        <v>16</v>
      </c>
      <c r="AA1192">
        <v>1</v>
      </c>
      <c r="AB1192">
        <v>1</v>
      </c>
      <c r="AC1192">
        <v>18</v>
      </c>
      <c r="AD1192">
        <v>1</v>
      </c>
      <c r="AE1192">
        <v>1</v>
      </c>
      <c r="AF1192">
        <v>493524</v>
      </c>
      <c r="AG1192" t="s">
        <v>16027</v>
      </c>
      <c r="AH1192" t="s">
        <v>16028</v>
      </c>
      <c r="AI1192" t="s">
        <v>16029</v>
      </c>
      <c r="AJ1192" t="s">
        <v>16030</v>
      </c>
      <c r="AL1192" t="s">
        <v>16031</v>
      </c>
      <c r="AM1192" t="s">
        <v>16032</v>
      </c>
      <c r="AN1192" t="s">
        <v>16027</v>
      </c>
      <c r="AO1192" t="s">
        <v>16035</v>
      </c>
      <c r="AP1192" t="s">
        <v>16036</v>
      </c>
      <c r="AQ1192" t="s">
        <v>16037</v>
      </c>
      <c r="AR1192" t="s">
        <v>16038</v>
      </c>
      <c r="AS1192" t="s">
        <v>16039</v>
      </c>
      <c r="AT1192" t="s">
        <v>16040</v>
      </c>
    </row>
    <row r="1193" spans="1:46" x14ac:dyDescent="0.25">
      <c r="A1193" s="1">
        <v>6.3996099999999997E-16</v>
      </c>
      <c r="B1193" s="1">
        <v>3.6259399999999998E-18</v>
      </c>
      <c r="C1193">
        <f t="shared" si="18"/>
        <v>-6.3633506E-16</v>
      </c>
      <c r="D1193" t="s">
        <v>29</v>
      </c>
      <c r="E1193" t="s">
        <v>29</v>
      </c>
      <c r="F1193" t="s">
        <v>1</v>
      </c>
      <c r="G1193" t="s">
        <v>29</v>
      </c>
      <c r="H1193" t="s">
        <v>1</v>
      </c>
      <c r="I1193" t="s">
        <v>57168</v>
      </c>
      <c r="J1193" t="s">
        <v>55791</v>
      </c>
      <c r="K1193" t="s">
        <v>55792</v>
      </c>
      <c r="L1193" t="s">
        <v>23881</v>
      </c>
      <c r="Q1193" t="s">
        <v>55793</v>
      </c>
      <c r="R1193" t="s">
        <v>55794</v>
      </c>
      <c r="X1193" t="s">
        <v>55795</v>
      </c>
      <c r="Y1193" t="s">
        <v>14</v>
      </c>
      <c r="Z1193">
        <v>2</v>
      </c>
      <c r="AA1193">
        <v>1</v>
      </c>
      <c r="AB1193">
        <v>1</v>
      </c>
      <c r="AC1193">
        <v>3</v>
      </c>
      <c r="AD1193">
        <v>1</v>
      </c>
      <c r="AE1193">
        <v>1</v>
      </c>
      <c r="AF1193" t="s">
        <v>15</v>
      </c>
      <c r="AG1193" t="s">
        <v>55796</v>
      </c>
      <c r="AI1193" t="s">
        <v>55797</v>
      </c>
      <c r="AJ1193" t="s">
        <v>55798</v>
      </c>
      <c r="AL1193" t="s">
        <v>55799</v>
      </c>
      <c r="AM1193" t="s">
        <v>55800</v>
      </c>
      <c r="AN1193" t="s">
        <v>55796</v>
      </c>
      <c r="AQ1193" t="s">
        <v>55803</v>
      </c>
      <c r="AS1193" t="s">
        <v>237</v>
      </c>
    </row>
    <row r="1194" spans="1:46" x14ac:dyDescent="0.25">
      <c r="A1194" s="1">
        <v>6.2422000000000001E-16</v>
      </c>
      <c r="B1194">
        <v>0</v>
      </c>
      <c r="C1194">
        <f t="shared" si="18"/>
        <v>-6.2422000000000001E-16</v>
      </c>
      <c r="D1194" t="s">
        <v>29</v>
      </c>
      <c r="E1194" t="s">
        <v>29</v>
      </c>
      <c r="F1194" t="s">
        <v>1</v>
      </c>
      <c r="G1194" t="s">
        <v>29</v>
      </c>
      <c r="H1194" t="s">
        <v>1</v>
      </c>
      <c r="I1194" t="s">
        <v>57168</v>
      </c>
      <c r="J1194" t="s">
        <v>24032</v>
      </c>
      <c r="K1194" t="s">
        <v>24033</v>
      </c>
      <c r="L1194" t="s">
        <v>2534</v>
      </c>
      <c r="Q1194" t="s">
        <v>939</v>
      </c>
      <c r="R1194" t="s">
        <v>3934</v>
      </c>
      <c r="U1194" t="s">
        <v>76</v>
      </c>
      <c r="V1194" t="s">
        <v>77</v>
      </c>
      <c r="X1194" t="s">
        <v>24034</v>
      </c>
      <c r="Y1194" t="s">
        <v>14</v>
      </c>
      <c r="Z1194">
        <v>3</v>
      </c>
      <c r="AA1194">
        <v>1</v>
      </c>
      <c r="AB1194">
        <v>1</v>
      </c>
      <c r="AC1194">
        <v>3</v>
      </c>
      <c r="AD1194">
        <v>1</v>
      </c>
      <c r="AE1194">
        <v>1</v>
      </c>
      <c r="AF1194">
        <v>1013200</v>
      </c>
      <c r="AG1194" t="s">
        <v>24035</v>
      </c>
      <c r="AI1194" t="s">
        <v>24036</v>
      </c>
      <c r="AJ1194" t="s">
        <v>24037</v>
      </c>
      <c r="AL1194" t="s">
        <v>24038</v>
      </c>
      <c r="AM1194" t="s">
        <v>24039</v>
      </c>
      <c r="AN1194" t="s">
        <v>24035</v>
      </c>
      <c r="AO1194" t="s">
        <v>24042</v>
      </c>
      <c r="AQ1194" t="s">
        <v>24043</v>
      </c>
      <c r="AR1194" t="s">
        <v>24044</v>
      </c>
      <c r="AS1194" t="s">
        <v>24045</v>
      </c>
    </row>
    <row r="1195" spans="1:46" x14ac:dyDescent="0.25">
      <c r="A1195" s="1">
        <v>6.2032499999999998E-16</v>
      </c>
      <c r="B1195" s="1">
        <v>3.8697999999999998E-19</v>
      </c>
      <c r="C1195">
        <f t="shared" si="18"/>
        <v>-6.1993801999999993E-16</v>
      </c>
      <c r="D1195" t="s">
        <v>29</v>
      </c>
      <c r="E1195" t="s">
        <v>29</v>
      </c>
      <c r="F1195" t="s">
        <v>1</v>
      </c>
      <c r="G1195" t="s">
        <v>29</v>
      </c>
      <c r="H1195" t="s">
        <v>1</v>
      </c>
      <c r="I1195" t="s">
        <v>57168</v>
      </c>
      <c r="J1195" t="s">
        <v>13925</v>
      </c>
      <c r="K1195" t="s">
        <v>13926</v>
      </c>
      <c r="L1195" t="s">
        <v>13927</v>
      </c>
      <c r="M1195" t="s">
        <v>13928</v>
      </c>
      <c r="Q1195" t="s">
        <v>13929</v>
      </c>
      <c r="R1195" t="s">
        <v>13930</v>
      </c>
      <c r="T1195" t="s">
        <v>13931</v>
      </c>
      <c r="U1195" t="s">
        <v>996</v>
      </c>
      <c r="V1195" t="s">
        <v>77</v>
      </c>
      <c r="X1195" t="s">
        <v>13932</v>
      </c>
      <c r="Y1195" t="s">
        <v>14</v>
      </c>
      <c r="Z1195">
        <v>4</v>
      </c>
      <c r="AA1195">
        <v>1</v>
      </c>
      <c r="AB1195">
        <v>1</v>
      </c>
      <c r="AC1195">
        <v>3</v>
      </c>
      <c r="AD1195">
        <v>1</v>
      </c>
      <c r="AE1195">
        <v>1</v>
      </c>
      <c r="AF1195">
        <v>98250</v>
      </c>
      <c r="AG1195" t="s">
        <v>13933</v>
      </c>
      <c r="AI1195" t="s">
        <v>13934</v>
      </c>
      <c r="AJ1195" t="s">
        <v>13935</v>
      </c>
      <c r="AL1195" t="s">
        <v>13936</v>
      </c>
      <c r="AM1195" t="s">
        <v>13937</v>
      </c>
      <c r="AN1195" t="s">
        <v>13940</v>
      </c>
      <c r="AQ1195" t="s">
        <v>13941</v>
      </c>
      <c r="AR1195" t="s">
        <v>13942</v>
      </c>
      <c r="AS1195" t="s">
        <v>13943</v>
      </c>
    </row>
    <row r="1196" spans="1:46" x14ac:dyDescent="0.25">
      <c r="A1196" s="1">
        <v>6.1503300000000001E-16</v>
      </c>
      <c r="B1196" s="1">
        <v>5.4540700000000001E-18</v>
      </c>
      <c r="C1196">
        <f t="shared" si="18"/>
        <v>-6.0957893000000003E-16</v>
      </c>
      <c r="D1196" t="s">
        <v>29</v>
      </c>
      <c r="E1196" t="s">
        <v>29</v>
      </c>
      <c r="F1196" t="s">
        <v>1</v>
      </c>
      <c r="G1196" t="s">
        <v>29</v>
      </c>
      <c r="H1196" t="s">
        <v>1</v>
      </c>
      <c r="I1196" t="s">
        <v>57168</v>
      </c>
      <c r="J1196" t="s">
        <v>24462</v>
      </c>
      <c r="K1196" t="s">
        <v>24463</v>
      </c>
      <c r="L1196" t="s">
        <v>24464</v>
      </c>
      <c r="M1196" t="s">
        <v>24465</v>
      </c>
      <c r="N1196" t="s">
        <v>24466</v>
      </c>
      <c r="O1196" t="s">
        <v>24467</v>
      </c>
      <c r="Q1196" t="s">
        <v>24468</v>
      </c>
      <c r="R1196" t="s">
        <v>24469</v>
      </c>
      <c r="T1196" t="s">
        <v>24470</v>
      </c>
      <c r="U1196" t="s">
        <v>347</v>
      </c>
      <c r="V1196" t="s">
        <v>77</v>
      </c>
      <c r="X1196" t="s">
        <v>24471</v>
      </c>
      <c r="Y1196" t="s">
        <v>14</v>
      </c>
      <c r="Z1196">
        <v>7</v>
      </c>
      <c r="AA1196">
        <v>1</v>
      </c>
      <c r="AB1196">
        <v>1</v>
      </c>
      <c r="AC1196">
        <v>6</v>
      </c>
      <c r="AD1196">
        <v>1</v>
      </c>
      <c r="AE1196">
        <v>1</v>
      </c>
      <c r="AF1196">
        <v>969372</v>
      </c>
      <c r="AG1196" t="s">
        <v>24472</v>
      </c>
      <c r="AH1196" t="s">
        <v>24473</v>
      </c>
      <c r="AI1196" t="s">
        <v>24474</v>
      </c>
      <c r="AJ1196" t="s">
        <v>24475</v>
      </c>
      <c r="AL1196" t="s">
        <v>24476</v>
      </c>
      <c r="AM1196" t="s">
        <v>24477</v>
      </c>
      <c r="AN1196" t="s">
        <v>24472</v>
      </c>
      <c r="AP1196" t="s">
        <v>24480</v>
      </c>
      <c r="AQ1196" t="s">
        <v>24481</v>
      </c>
      <c r="AS1196" t="s">
        <v>2069</v>
      </c>
      <c r="AT1196" t="s">
        <v>24482</v>
      </c>
    </row>
    <row r="1197" spans="1:46" x14ac:dyDescent="0.25">
      <c r="A1197">
        <v>0</v>
      </c>
      <c r="B1197" s="1">
        <v>-5.9503799999999997E-16</v>
      </c>
      <c r="C1197">
        <f t="shared" si="18"/>
        <v>-5.9503799999999997E-16</v>
      </c>
      <c r="D1197" t="s">
        <v>29</v>
      </c>
      <c r="G1197" t="s">
        <v>29</v>
      </c>
      <c r="H1197" t="s">
        <v>8149</v>
      </c>
      <c r="I1197" t="s">
        <v>57168</v>
      </c>
      <c r="J1197" t="s">
        <v>53910</v>
      </c>
      <c r="K1197" t="s">
        <v>53911</v>
      </c>
      <c r="L1197" t="s">
        <v>53912</v>
      </c>
      <c r="M1197" t="s">
        <v>16891</v>
      </c>
      <c r="O1197" t="s">
        <v>20598</v>
      </c>
      <c r="Q1197" t="s">
        <v>24146</v>
      </c>
      <c r="R1197" t="s">
        <v>53913</v>
      </c>
      <c r="S1197" t="s">
        <v>24148</v>
      </c>
      <c r="T1197" t="s">
        <v>2235</v>
      </c>
      <c r="X1197" t="s">
        <v>53914</v>
      </c>
      <c r="Y1197" t="s">
        <v>14</v>
      </c>
      <c r="Z1197" t="s">
        <v>15</v>
      </c>
      <c r="AA1197" t="s">
        <v>15</v>
      </c>
      <c r="AB1197" t="s">
        <v>15</v>
      </c>
      <c r="AC1197">
        <v>6</v>
      </c>
      <c r="AD1197">
        <v>1</v>
      </c>
      <c r="AE1197">
        <v>1</v>
      </c>
      <c r="AF1197" t="s">
        <v>15</v>
      </c>
      <c r="AG1197" t="s">
        <v>53915</v>
      </c>
      <c r="AI1197" t="s">
        <v>53916</v>
      </c>
      <c r="AJ1197" t="s">
        <v>53917</v>
      </c>
      <c r="AL1197" t="s">
        <v>53918</v>
      </c>
      <c r="AN1197" t="s">
        <v>53915</v>
      </c>
      <c r="AO1197" t="s">
        <v>53921</v>
      </c>
      <c r="AQ1197" t="s">
        <v>53922</v>
      </c>
      <c r="AR1197" t="s">
        <v>53923</v>
      </c>
      <c r="AS1197" t="s">
        <v>53924</v>
      </c>
      <c r="AT1197" t="s">
        <v>53925</v>
      </c>
    </row>
    <row r="1198" spans="1:46" x14ac:dyDescent="0.25">
      <c r="A1198" s="1">
        <v>1.3693700000000001E-16</v>
      </c>
      <c r="B1198" s="1">
        <v>-4.4692900000000003E-16</v>
      </c>
      <c r="C1198">
        <f t="shared" si="18"/>
        <v>-5.8386600000000009E-16</v>
      </c>
      <c r="D1198" t="s">
        <v>29</v>
      </c>
      <c r="E1198" t="s">
        <v>29</v>
      </c>
      <c r="F1198" t="s">
        <v>1</v>
      </c>
      <c r="G1198" t="s">
        <v>29</v>
      </c>
      <c r="H1198" t="s">
        <v>8149</v>
      </c>
      <c r="I1198" t="s">
        <v>57168</v>
      </c>
      <c r="J1198" t="s">
        <v>22063</v>
      </c>
      <c r="K1198" t="s">
        <v>22064</v>
      </c>
      <c r="L1198" t="s">
        <v>22065</v>
      </c>
      <c r="M1198" t="s">
        <v>6636</v>
      </c>
      <c r="N1198" t="s">
        <v>6637</v>
      </c>
      <c r="O1198" t="s">
        <v>7536</v>
      </c>
      <c r="Q1198" t="s">
        <v>22066</v>
      </c>
      <c r="R1198" t="s">
        <v>22067</v>
      </c>
      <c r="T1198" t="s">
        <v>22068</v>
      </c>
      <c r="U1198" t="s">
        <v>145</v>
      </c>
      <c r="V1198" t="s">
        <v>77</v>
      </c>
      <c r="W1198" t="s">
        <v>22069</v>
      </c>
      <c r="X1198" t="s">
        <v>22070</v>
      </c>
      <c r="Y1198" t="s">
        <v>14</v>
      </c>
      <c r="Z1198">
        <v>4</v>
      </c>
      <c r="AA1198">
        <v>1</v>
      </c>
      <c r="AB1198">
        <v>1</v>
      </c>
      <c r="AC1198">
        <v>4</v>
      </c>
      <c r="AD1198">
        <v>1</v>
      </c>
      <c r="AE1198">
        <v>1</v>
      </c>
      <c r="AF1198">
        <v>29209</v>
      </c>
      <c r="AG1198" t="s">
        <v>22071</v>
      </c>
      <c r="AH1198" t="s">
        <v>22072</v>
      </c>
      <c r="AI1198" t="s">
        <v>22073</v>
      </c>
      <c r="AJ1198" t="s">
        <v>22074</v>
      </c>
      <c r="AL1198" t="s">
        <v>22066</v>
      </c>
      <c r="AN1198" t="s">
        <v>22071</v>
      </c>
      <c r="AP1198" t="s">
        <v>22077</v>
      </c>
      <c r="AQ1198" t="s">
        <v>22078</v>
      </c>
      <c r="AS1198" t="s">
        <v>19921</v>
      </c>
      <c r="AT1198" t="s">
        <v>22079</v>
      </c>
    </row>
    <row r="1199" spans="1:46" x14ac:dyDescent="0.25">
      <c r="A1199" s="1">
        <v>-3.2602600000000002E-17</v>
      </c>
      <c r="B1199" s="1">
        <v>-6.1620199999999997E-16</v>
      </c>
      <c r="C1199">
        <f t="shared" si="18"/>
        <v>-5.8359939999999997E-16</v>
      </c>
      <c r="D1199" t="s">
        <v>29</v>
      </c>
      <c r="E1199" t="s">
        <v>29</v>
      </c>
      <c r="F1199" t="s">
        <v>8149</v>
      </c>
      <c r="G1199" t="s">
        <v>29</v>
      </c>
      <c r="H1199" t="s">
        <v>8149</v>
      </c>
      <c r="I1199" t="s">
        <v>57168</v>
      </c>
      <c r="J1199" t="s">
        <v>32293</v>
      </c>
      <c r="K1199" t="s">
        <v>32294</v>
      </c>
      <c r="L1199" t="s">
        <v>32295</v>
      </c>
      <c r="O1199" t="s">
        <v>32296</v>
      </c>
      <c r="Q1199" t="s">
        <v>32297</v>
      </c>
      <c r="R1199" t="s">
        <v>32298</v>
      </c>
      <c r="S1199" t="s">
        <v>32299</v>
      </c>
      <c r="T1199" t="s">
        <v>2235</v>
      </c>
      <c r="U1199" t="s">
        <v>76</v>
      </c>
      <c r="V1199" t="s">
        <v>77</v>
      </c>
      <c r="W1199" t="s">
        <v>32300</v>
      </c>
      <c r="X1199" t="s">
        <v>32301</v>
      </c>
      <c r="Y1199" t="s">
        <v>14</v>
      </c>
      <c r="Z1199">
        <v>9</v>
      </c>
      <c r="AA1199">
        <v>1</v>
      </c>
      <c r="AB1199">
        <v>1</v>
      </c>
      <c r="AC1199">
        <v>8</v>
      </c>
      <c r="AD1199">
        <v>1</v>
      </c>
      <c r="AE1199">
        <v>1</v>
      </c>
      <c r="AF1199">
        <v>44478</v>
      </c>
      <c r="AG1199" t="s">
        <v>32302</v>
      </c>
      <c r="AH1199" t="s">
        <v>32303</v>
      </c>
      <c r="AI1199" t="s">
        <v>32304</v>
      </c>
      <c r="AJ1199" t="s">
        <v>32305</v>
      </c>
      <c r="AL1199" t="s">
        <v>32306</v>
      </c>
      <c r="AN1199" t="s">
        <v>32309</v>
      </c>
      <c r="AO1199" t="s">
        <v>32310</v>
      </c>
      <c r="AQ1199" t="s">
        <v>32311</v>
      </c>
      <c r="AR1199" t="s">
        <v>32312</v>
      </c>
      <c r="AS1199" t="s">
        <v>1051</v>
      </c>
      <c r="AT1199" t="s">
        <v>32313</v>
      </c>
    </row>
    <row r="1200" spans="1:46" x14ac:dyDescent="0.25">
      <c r="A1200">
        <v>0</v>
      </c>
      <c r="B1200" s="1">
        <v>-5.14306E-16</v>
      </c>
      <c r="C1200">
        <f t="shared" si="18"/>
        <v>-5.14306E-16</v>
      </c>
      <c r="D1200" t="s">
        <v>29</v>
      </c>
      <c r="E1200" t="s">
        <v>29</v>
      </c>
      <c r="F1200" t="s">
        <v>1</v>
      </c>
      <c r="G1200" t="s">
        <v>29</v>
      </c>
      <c r="H1200" t="s">
        <v>8149</v>
      </c>
      <c r="I1200" t="s">
        <v>57168</v>
      </c>
      <c r="J1200" t="s">
        <v>52692</v>
      </c>
      <c r="L1200" t="s">
        <v>52693</v>
      </c>
      <c r="Q1200" t="s">
        <v>52694</v>
      </c>
      <c r="R1200" t="s">
        <v>52695</v>
      </c>
      <c r="S1200" t="s">
        <v>52696</v>
      </c>
      <c r="T1200" t="s">
        <v>52697</v>
      </c>
      <c r="X1200" t="s">
        <v>52698</v>
      </c>
      <c r="Y1200" t="s">
        <v>14</v>
      </c>
      <c r="Z1200">
        <v>1</v>
      </c>
      <c r="AA1200">
        <v>1</v>
      </c>
      <c r="AB1200">
        <v>1</v>
      </c>
      <c r="AC1200">
        <v>2</v>
      </c>
      <c r="AD1200">
        <v>1</v>
      </c>
      <c r="AE1200">
        <v>1</v>
      </c>
      <c r="AF1200" t="s">
        <v>15</v>
      </c>
      <c r="AG1200" t="s">
        <v>52699</v>
      </c>
      <c r="AI1200" t="s">
        <v>52700</v>
      </c>
      <c r="AJ1200" t="s">
        <v>52701</v>
      </c>
      <c r="AL1200" t="s">
        <v>52702</v>
      </c>
      <c r="AM1200" t="s">
        <v>52703</v>
      </c>
      <c r="AN1200" t="s">
        <v>52706</v>
      </c>
      <c r="AQ1200" t="s">
        <v>52707</v>
      </c>
      <c r="AR1200" t="s">
        <v>52708</v>
      </c>
      <c r="AS1200" t="s">
        <v>52709</v>
      </c>
    </row>
    <row r="1201" spans="1:46" x14ac:dyDescent="0.25">
      <c r="A1201" s="1">
        <v>4.8046299999999997E-16</v>
      </c>
      <c r="B1201" s="1">
        <v>3.2688800000000001E-18</v>
      </c>
      <c r="C1201">
        <f t="shared" si="18"/>
        <v>-4.7719412000000002E-16</v>
      </c>
      <c r="D1201" t="s">
        <v>29</v>
      </c>
      <c r="E1201" t="s">
        <v>29</v>
      </c>
      <c r="F1201" t="s">
        <v>1</v>
      </c>
      <c r="G1201" t="s">
        <v>29</v>
      </c>
      <c r="H1201" t="s">
        <v>1</v>
      </c>
      <c r="I1201" t="s">
        <v>57168</v>
      </c>
      <c r="J1201" t="s">
        <v>24587</v>
      </c>
      <c r="K1201" t="s">
        <v>24588</v>
      </c>
      <c r="L1201" t="s">
        <v>9289</v>
      </c>
      <c r="M1201" t="s">
        <v>806</v>
      </c>
      <c r="N1201" t="s">
        <v>806</v>
      </c>
      <c r="Q1201" t="s">
        <v>24589</v>
      </c>
      <c r="R1201" t="s">
        <v>24590</v>
      </c>
      <c r="T1201" t="s">
        <v>651</v>
      </c>
      <c r="U1201" t="s">
        <v>9</v>
      </c>
      <c r="V1201" t="s">
        <v>408</v>
      </c>
      <c r="W1201" t="s">
        <v>806</v>
      </c>
      <c r="X1201" t="s">
        <v>24591</v>
      </c>
      <c r="Y1201" t="s">
        <v>14</v>
      </c>
      <c r="Z1201">
        <v>3</v>
      </c>
      <c r="AA1201">
        <v>1</v>
      </c>
      <c r="AB1201">
        <v>1</v>
      </c>
      <c r="AC1201">
        <v>3</v>
      </c>
      <c r="AD1201">
        <v>1</v>
      </c>
      <c r="AE1201">
        <v>1</v>
      </c>
      <c r="AF1201">
        <v>1339250</v>
      </c>
      <c r="AG1201" t="s">
        <v>24592</v>
      </c>
      <c r="AI1201" t="s">
        <v>24593</v>
      </c>
      <c r="AJ1201" t="s">
        <v>24594</v>
      </c>
      <c r="AL1201" t="s">
        <v>24595</v>
      </c>
      <c r="AM1201" t="s">
        <v>24596</v>
      </c>
      <c r="AN1201" t="s">
        <v>24599</v>
      </c>
      <c r="AO1201" t="s">
        <v>24600</v>
      </c>
      <c r="AS1201" t="s">
        <v>1801</v>
      </c>
    </row>
    <row r="1202" spans="1:46" x14ac:dyDescent="0.25">
      <c r="A1202">
        <v>0</v>
      </c>
      <c r="B1202" s="1">
        <v>-4.4100699999999999E-16</v>
      </c>
      <c r="C1202">
        <f t="shared" si="18"/>
        <v>-4.4100699999999999E-16</v>
      </c>
      <c r="D1202" t="s">
        <v>29</v>
      </c>
      <c r="E1202" t="s">
        <v>29</v>
      </c>
      <c r="F1202" t="s">
        <v>1</v>
      </c>
      <c r="G1202" t="s">
        <v>29</v>
      </c>
      <c r="H1202" t="s">
        <v>8149</v>
      </c>
      <c r="I1202" t="s">
        <v>57168</v>
      </c>
      <c r="J1202" t="s">
        <v>30633</v>
      </c>
      <c r="K1202" t="s">
        <v>30634</v>
      </c>
      <c r="L1202" t="s">
        <v>30635</v>
      </c>
      <c r="M1202" t="s">
        <v>5455</v>
      </c>
      <c r="O1202" t="s">
        <v>30636</v>
      </c>
      <c r="Q1202" t="s">
        <v>30637</v>
      </c>
      <c r="R1202" t="s">
        <v>30638</v>
      </c>
      <c r="S1202" t="s">
        <v>30639</v>
      </c>
      <c r="U1202" t="s">
        <v>9</v>
      </c>
      <c r="V1202" t="s">
        <v>77</v>
      </c>
      <c r="X1202" t="s">
        <v>30640</v>
      </c>
      <c r="Y1202" t="s">
        <v>14</v>
      </c>
      <c r="Z1202">
        <v>4</v>
      </c>
      <c r="AA1202">
        <v>1</v>
      </c>
      <c r="AB1202">
        <v>1</v>
      </c>
      <c r="AC1202">
        <v>6</v>
      </c>
      <c r="AD1202">
        <v>1</v>
      </c>
      <c r="AE1202">
        <v>1</v>
      </c>
      <c r="AF1202">
        <v>8887</v>
      </c>
      <c r="AG1202" t="s">
        <v>30641</v>
      </c>
      <c r="AH1202" t="s">
        <v>30642</v>
      </c>
      <c r="AI1202" t="s">
        <v>30643</v>
      </c>
      <c r="AJ1202" t="s">
        <v>30644</v>
      </c>
      <c r="AL1202" t="s">
        <v>30645</v>
      </c>
      <c r="AM1202" t="s">
        <v>30646</v>
      </c>
      <c r="AN1202" t="s">
        <v>30649</v>
      </c>
      <c r="AO1202" t="s">
        <v>30650</v>
      </c>
      <c r="AQ1202" t="s">
        <v>30651</v>
      </c>
      <c r="AR1202" t="s">
        <v>30652</v>
      </c>
      <c r="AS1202" t="s">
        <v>30653</v>
      </c>
      <c r="AT1202" t="s">
        <v>30654</v>
      </c>
    </row>
    <row r="1203" spans="1:46" x14ac:dyDescent="0.25">
      <c r="A1203" s="1">
        <v>-3.7672199999999997E-18</v>
      </c>
      <c r="B1203" s="1">
        <v>-4.4263000000000001E-16</v>
      </c>
      <c r="C1203">
        <f t="shared" si="18"/>
        <v>-4.3886277999999999E-16</v>
      </c>
      <c r="D1203" t="s">
        <v>29</v>
      </c>
      <c r="E1203" t="s">
        <v>29</v>
      </c>
      <c r="F1203" t="s">
        <v>8149</v>
      </c>
      <c r="G1203" t="s">
        <v>29</v>
      </c>
      <c r="H1203" t="s">
        <v>8149</v>
      </c>
      <c r="I1203" t="s">
        <v>57168</v>
      </c>
      <c r="J1203" t="s">
        <v>22891</v>
      </c>
      <c r="K1203" t="s">
        <v>22892</v>
      </c>
      <c r="L1203" t="s">
        <v>22893</v>
      </c>
      <c r="M1203" t="s">
        <v>241</v>
      </c>
      <c r="Q1203" t="s">
        <v>22894</v>
      </c>
      <c r="R1203" t="s">
        <v>22895</v>
      </c>
      <c r="T1203" t="s">
        <v>1863</v>
      </c>
      <c r="U1203" t="s">
        <v>347</v>
      </c>
      <c r="V1203" t="s">
        <v>77</v>
      </c>
      <c r="W1203" t="s">
        <v>1864</v>
      </c>
      <c r="X1203" t="s">
        <v>22896</v>
      </c>
      <c r="Y1203" t="s">
        <v>14</v>
      </c>
      <c r="Z1203">
        <v>6</v>
      </c>
      <c r="AA1203">
        <v>1</v>
      </c>
      <c r="AB1203">
        <v>1</v>
      </c>
      <c r="AC1203">
        <v>6</v>
      </c>
      <c r="AD1203">
        <v>1</v>
      </c>
      <c r="AE1203">
        <v>1</v>
      </c>
      <c r="AF1203">
        <v>763500</v>
      </c>
      <c r="AG1203" t="s">
        <v>22897</v>
      </c>
      <c r="AI1203" t="s">
        <v>22898</v>
      </c>
      <c r="AJ1203" t="s">
        <v>22899</v>
      </c>
      <c r="AK1203" t="s">
        <v>22900</v>
      </c>
      <c r="AL1203" t="s">
        <v>22901</v>
      </c>
      <c r="AM1203" t="s">
        <v>22902</v>
      </c>
      <c r="AN1203" t="s">
        <v>22905</v>
      </c>
      <c r="AO1203" t="s">
        <v>1976</v>
      </c>
      <c r="AQ1203" t="s">
        <v>22906</v>
      </c>
      <c r="AR1203" t="s">
        <v>22907</v>
      </c>
      <c r="AS1203" t="s">
        <v>22908</v>
      </c>
    </row>
    <row r="1204" spans="1:46" x14ac:dyDescent="0.25">
      <c r="A1204">
        <v>0</v>
      </c>
      <c r="B1204" s="1">
        <v>-4.2107900000000001E-16</v>
      </c>
      <c r="C1204">
        <f t="shared" si="18"/>
        <v>-4.2107900000000001E-16</v>
      </c>
      <c r="D1204" t="s">
        <v>29</v>
      </c>
      <c r="E1204" t="s">
        <v>29</v>
      </c>
      <c r="F1204" t="s">
        <v>1</v>
      </c>
      <c r="G1204" t="s">
        <v>29</v>
      </c>
      <c r="H1204" t="s">
        <v>8149</v>
      </c>
      <c r="I1204" t="s">
        <v>57168</v>
      </c>
      <c r="J1204" t="s">
        <v>39230</v>
      </c>
      <c r="K1204" t="s">
        <v>39231</v>
      </c>
      <c r="L1204" t="s">
        <v>3187</v>
      </c>
      <c r="M1204" t="s">
        <v>2190</v>
      </c>
      <c r="N1204" t="s">
        <v>2190</v>
      </c>
      <c r="Q1204" t="s">
        <v>39232</v>
      </c>
      <c r="R1204" t="s">
        <v>39233</v>
      </c>
      <c r="T1204" t="s">
        <v>11398</v>
      </c>
      <c r="V1204" t="s">
        <v>266</v>
      </c>
      <c r="X1204" t="s">
        <v>39234</v>
      </c>
      <c r="Y1204" t="s">
        <v>14</v>
      </c>
      <c r="Z1204">
        <v>2</v>
      </c>
      <c r="AA1204">
        <v>1</v>
      </c>
      <c r="AB1204">
        <v>1</v>
      </c>
      <c r="AC1204">
        <v>2</v>
      </c>
      <c r="AD1204">
        <v>1</v>
      </c>
      <c r="AE1204">
        <v>1</v>
      </c>
      <c r="AF1204">
        <v>224485</v>
      </c>
      <c r="AG1204" t="s">
        <v>39235</v>
      </c>
      <c r="AI1204" t="s">
        <v>39236</v>
      </c>
      <c r="AJ1204" t="s">
        <v>39237</v>
      </c>
      <c r="AL1204" t="s">
        <v>39238</v>
      </c>
      <c r="AN1204" t="s">
        <v>39235</v>
      </c>
      <c r="AO1204" t="s">
        <v>39241</v>
      </c>
      <c r="AQ1204" t="s">
        <v>39242</v>
      </c>
      <c r="AR1204" t="s">
        <v>1950</v>
      </c>
      <c r="AS1204" t="s">
        <v>39243</v>
      </c>
    </row>
    <row r="1205" spans="1:46" x14ac:dyDescent="0.25">
      <c r="A1205" s="1">
        <v>4.2583999999999998E-16</v>
      </c>
      <c r="B1205" s="1">
        <v>5.7798099999999994E-17</v>
      </c>
      <c r="C1205">
        <f t="shared" si="18"/>
        <v>-3.6804190000000001E-16</v>
      </c>
      <c r="D1205" t="s">
        <v>29</v>
      </c>
      <c r="E1205" t="s">
        <v>29</v>
      </c>
      <c r="F1205" t="s">
        <v>1</v>
      </c>
      <c r="G1205" t="s">
        <v>29</v>
      </c>
      <c r="H1205" t="s">
        <v>1</v>
      </c>
      <c r="I1205" t="s">
        <v>57168</v>
      </c>
      <c r="J1205" t="s">
        <v>26638</v>
      </c>
      <c r="K1205" t="s">
        <v>26639</v>
      </c>
      <c r="L1205" t="s">
        <v>26640</v>
      </c>
      <c r="M1205" t="s">
        <v>1569</v>
      </c>
      <c r="N1205" t="s">
        <v>1570</v>
      </c>
      <c r="O1205" t="s">
        <v>8004</v>
      </c>
      <c r="Q1205" t="s">
        <v>1571</v>
      </c>
      <c r="R1205" t="s">
        <v>26641</v>
      </c>
      <c r="S1205" t="s">
        <v>1571</v>
      </c>
      <c r="T1205" t="s">
        <v>26642</v>
      </c>
      <c r="U1205" t="s">
        <v>996</v>
      </c>
      <c r="V1205" t="s">
        <v>77</v>
      </c>
      <c r="W1205" t="s">
        <v>26643</v>
      </c>
      <c r="X1205" t="s">
        <v>26644</v>
      </c>
      <c r="Y1205" t="s">
        <v>14</v>
      </c>
      <c r="Z1205">
        <v>4</v>
      </c>
      <c r="AA1205">
        <v>1</v>
      </c>
      <c r="AB1205">
        <v>1</v>
      </c>
      <c r="AC1205">
        <v>4</v>
      </c>
      <c r="AD1205">
        <v>1</v>
      </c>
      <c r="AE1205">
        <v>1</v>
      </c>
      <c r="AF1205">
        <v>2689760</v>
      </c>
      <c r="AG1205" t="s">
        <v>26645</v>
      </c>
      <c r="AH1205" t="s">
        <v>26646</v>
      </c>
      <c r="AI1205" t="s">
        <v>26647</v>
      </c>
      <c r="AJ1205" t="s">
        <v>26648</v>
      </c>
      <c r="AL1205" t="s">
        <v>26649</v>
      </c>
      <c r="AN1205" t="s">
        <v>26645</v>
      </c>
      <c r="AQ1205" t="s">
        <v>1583</v>
      </c>
      <c r="AR1205" t="s">
        <v>26652</v>
      </c>
      <c r="AT1205" t="s">
        <v>26653</v>
      </c>
    </row>
    <row r="1206" spans="1:46" x14ac:dyDescent="0.25">
      <c r="A1206" s="1">
        <v>3.0372599999999999E-16</v>
      </c>
      <c r="B1206" s="1">
        <v>-7.3694200000000001E-19</v>
      </c>
      <c r="C1206">
        <f t="shared" si="18"/>
        <v>-3.0446294199999997E-16</v>
      </c>
      <c r="D1206" t="s">
        <v>29</v>
      </c>
      <c r="E1206" t="s">
        <v>29</v>
      </c>
      <c r="F1206" t="s">
        <v>1</v>
      </c>
      <c r="G1206" t="s">
        <v>29</v>
      </c>
      <c r="H1206" t="s">
        <v>8149</v>
      </c>
      <c r="I1206" t="s">
        <v>57168</v>
      </c>
      <c r="J1206" t="s">
        <v>29904</v>
      </c>
      <c r="K1206" t="s">
        <v>29905</v>
      </c>
      <c r="L1206" t="s">
        <v>29906</v>
      </c>
      <c r="M1206" t="s">
        <v>5</v>
      </c>
      <c r="O1206" t="s">
        <v>13298</v>
      </c>
      <c r="Q1206" t="s">
        <v>1571</v>
      </c>
      <c r="R1206" t="s">
        <v>9276</v>
      </c>
      <c r="S1206" t="s">
        <v>1571</v>
      </c>
      <c r="U1206" t="s">
        <v>76</v>
      </c>
      <c r="V1206" t="s">
        <v>77</v>
      </c>
      <c r="X1206" t="s">
        <v>29907</v>
      </c>
      <c r="Y1206" t="s">
        <v>14</v>
      </c>
      <c r="Z1206">
        <v>8</v>
      </c>
      <c r="AA1206">
        <v>1</v>
      </c>
      <c r="AB1206">
        <v>1</v>
      </c>
      <c r="AC1206">
        <v>8</v>
      </c>
      <c r="AD1206">
        <v>1</v>
      </c>
      <c r="AE1206">
        <v>1</v>
      </c>
      <c r="AF1206">
        <v>696605</v>
      </c>
      <c r="AG1206" t="s">
        <v>29908</v>
      </c>
      <c r="AH1206" t="s">
        <v>13305</v>
      </c>
      <c r="AI1206" t="s">
        <v>29909</v>
      </c>
      <c r="AJ1206" t="s">
        <v>29910</v>
      </c>
      <c r="AL1206" t="s">
        <v>29911</v>
      </c>
      <c r="AM1206" t="s">
        <v>29912</v>
      </c>
      <c r="AN1206" t="s">
        <v>29908</v>
      </c>
      <c r="AT1206" t="s">
        <v>29915</v>
      </c>
    </row>
    <row r="1207" spans="1:46" x14ac:dyDescent="0.25">
      <c r="A1207" s="1">
        <v>-5.5646599999999996E-18</v>
      </c>
      <c r="B1207" s="1">
        <v>-2.5926799999999999E-16</v>
      </c>
      <c r="C1207">
        <f t="shared" si="18"/>
        <v>-2.5370334E-16</v>
      </c>
      <c r="D1207" t="s">
        <v>29</v>
      </c>
      <c r="E1207" t="s">
        <v>29</v>
      </c>
      <c r="F1207" t="s">
        <v>8149</v>
      </c>
      <c r="G1207" t="s">
        <v>29</v>
      </c>
      <c r="H1207" t="s">
        <v>8149</v>
      </c>
      <c r="I1207" t="s">
        <v>57168</v>
      </c>
      <c r="J1207" t="s">
        <v>7457</v>
      </c>
      <c r="K1207" t="s">
        <v>18702</v>
      </c>
      <c r="L1207" t="s">
        <v>10976</v>
      </c>
      <c r="Q1207" t="s">
        <v>2035</v>
      </c>
      <c r="R1207" t="s">
        <v>18703</v>
      </c>
      <c r="U1207" t="s">
        <v>76</v>
      </c>
      <c r="V1207" t="s">
        <v>77</v>
      </c>
      <c r="X1207" t="s">
        <v>18704</v>
      </c>
      <c r="Y1207" t="s">
        <v>14</v>
      </c>
      <c r="Z1207">
        <v>2</v>
      </c>
      <c r="AA1207">
        <v>1</v>
      </c>
      <c r="AB1207">
        <v>1</v>
      </c>
      <c r="AC1207">
        <v>2</v>
      </c>
      <c r="AD1207">
        <v>1</v>
      </c>
      <c r="AE1207">
        <v>1</v>
      </c>
      <c r="AF1207">
        <v>16625</v>
      </c>
      <c r="AG1207" t="s">
        <v>18705</v>
      </c>
      <c r="AI1207" t="s">
        <v>18706</v>
      </c>
      <c r="AJ1207" t="s">
        <v>18707</v>
      </c>
      <c r="AL1207" t="s">
        <v>18708</v>
      </c>
      <c r="AN1207" t="s">
        <v>18711</v>
      </c>
      <c r="AS1207" t="s">
        <v>237</v>
      </c>
    </row>
    <row r="1208" spans="1:46" x14ac:dyDescent="0.25">
      <c r="A1208" s="1">
        <v>2.1793899999999999E-17</v>
      </c>
      <c r="B1208" s="1">
        <v>-2.2854900000000002E-16</v>
      </c>
      <c r="C1208">
        <f t="shared" si="18"/>
        <v>-2.5034290000000001E-16</v>
      </c>
      <c r="D1208" t="s">
        <v>29</v>
      </c>
      <c r="E1208" t="s">
        <v>29</v>
      </c>
      <c r="F1208" t="s">
        <v>1</v>
      </c>
      <c r="G1208" t="s">
        <v>29</v>
      </c>
      <c r="H1208" t="s">
        <v>8149</v>
      </c>
      <c r="I1208" t="s">
        <v>57168</v>
      </c>
      <c r="J1208" t="s">
        <v>37621</v>
      </c>
      <c r="K1208" t="s">
        <v>37622</v>
      </c>
      <c r="L1208" t="s">
        <v>37623</v>
      </c>
      <c r="M1208" t="s">
        <v>2400</v>
      </c>
      <c r="N1208" t="s">
        <v>2401</v>
      </c>
      <c r="Q1208" t="s">
        <v>37624</v>
      </c>
      <c r="R1208" t="s">
        <v>37625</v>
      </c>
      <c r="T1208" t="s">
        <v>8049</v>
      </c>
      <c r="U1208" t="s">
        <v>347</v>
      </c>
      <c r="V1208" t="s">
        <v>77</v>
      </c>
      <c r="W1208" t="s">
        <v>2406</v>
      </c>
      <c r="X1208" t="s">
        <v>37626</v>
      </c>
      <c r="Y1208" t="s">
        <v>14</v>
      </c>
      <c r="Z1208">
        <v>7</v>
      </c>
      <c r="AA1208">
        <v>1</v>
      </c>
      <c r="AB1208">
        <v>1</v>
      </c>
      <c r="AC1208">
        <v>7</v>
      </c>
      <c r="AD1208">
        <v>1</v>
      </c>
      <c r="AE1208">
        <v>1</v>
      </c>
      <c r="AF1208">
        <v>3043760</v>
      </c>
      <c r="AG1208" t="s">
        <v>37627</v>
      </c>
      <c r="AI1208" t="s">
        <v>37628</v>
      </c>
      <c r="AJ1208" t="s">
        <v>37629</v>
      </c>
      <c r="AL1208" t="s">
        <v>37630</v>
      </c>
      <c r="AM1208" t="s">
        <v>37631</v>
      </c>
      <c r="AN1208" t="s">
        <v>37634</v>
      </c>
      <c r="AQ1208" t="s">
        <v>37635</v>
      </c>
      <c r="AR1208" t="s">
        <v>37636</v>
      </c>
      <c r="AS1208" t="s">
        <v>37637</v>
      </c>
    </row>
    <row r="1209" spans="1:46" x14ac:dyDescent="0.25">
      <c r="A1209" s="1">
        <v>-2.9002699999999999E-18</v>
      </c>
      <c r="B1209" s="1">
        <v>-2.4047299999999999E-16</v>
      </c>
      <c r="C1209">
        <f t="shared" si="18"/>
        <v>-2.3757272999999998E-16</v>
      </c>
      <c r="D1209" t="s">
        <v>29</v>
      </c>
      <c r="E1209" t="s">
        <v>29</v>
      </c>
      <c r="F1209" t="s">
        <v>8149</v>
      </c>
      <c r="G1209" t="s">
        <v>29</v>
      </c>
      <c r="H1209" t="s">
        <v>8149</v>
      </c>
      <c r="I1209" t="s">
        <v>57168</v>
      </c>
      <c r="J1209" t="s">
        <v>31391</v>
      </c>
      <c r="K1209" t="s">
        <v>31392</v>
      </c>
      <c r="L1209" t="s">
        <v>5321</v>
      </c>
      <c r="M1209" t="s">
        <v>2681</v>
      </c>
      <c r="N1209" t="s">
        <v>2682</v>
      </c>
      <c r="Q1209" t="s">
        <v>31393</v>
      </c>
      <c r="R1209" t="s">
        <v>31394</v>
      </c>
      <c r="T1209" t="s">
        <v>31395</v>
      </c>
      <c r="U1209" t="s">
        <v>9</v>
      </c>
      <c r="V1209" t="s">
        <v>10</v>
      </c>
      <c r="X1209" t="s">
        <v>31396</v>
      </c>
      <c r="Y1209" t="s">
        <v>14</v>
      </c>
      <c r="Z1209">
        <v>2</v>
      </c>
      <c r="AA1209">
        <v>1</v>
      </c>
      <c r="AB1209">
        <v>1</v>
      </c>
      <c r="AC1209">
        <v>2</v>
      </c>
      <c r="AD1209">
        <v>1</v>
      </c>
      <c r="AE1209">
        <v>1</v>
      </c>
      <c r="AF1209">
        <v>428511</v>
      </c>
      <c r="AG1209" t="s">
        <v>31397</v>
      </c>
      <c r="AI1209" t="s">
        <v>31398</v>
      </c>
      <c r="AJ1209" t="s">
        <v>31399</v>
      </c>
      <c r="AK1209" t="s">
        <v>31400</v>
      </c>
      <c r="AL1209" t="s">
        <v>31401</v>
      </c>
      <c r="AM1209" t="s">
        <v>31402</v>
      </c>
      <c r="AN1209" t="s">
        <v>31405</v>
      </c>
      <c r="AO1209" t="s">
        <v>31406</v>
      </c>
      <c r="AP1209" t="s">
        <v>31407</v>
      </c>
      <c r="AQ1209" t="s">
        <v>31408</v>
      </c>
    </row>
    <row r="1210" spans="1:46" x14ac:dyDescent="0.25">
      <c r="A1210" s="1">
        <v>2.30704E-16</v>
      </c>
      <c r="B1210">
        <v>0</v>
      </c>
      <c r="C1210">
        <f t="shared" si="18"/>
        <v>-2.30704E-16</v>
      </c>
      <c r="D1210" t="s">
        <v>29</v>
      </c>
      <c r="E1210" t="s">
        <v>29</v>
      </c>
      <c r="F1210" t="s">
        <v>1</v>
      </c>
      <c r="G1210" t="s">
        <v>29</v>
      </c>
      <c r="H1210" t="s">
        <v>1</v>
      </c>
      <c r="I1210" t="s">
        <v>57168</v>
      </c>
      <c r="J1210" t="s">
        <v>22414</v>
      </c>
      <c r="K1210" t="s">
        <v>22415</v>
      </c>
      <c r="L1210" t="s">
        <v>1784</v>
      </c>
      <c r="Q1210" t="s">
        <v>22416</v>
      </c>
      <c r="R1210" t="s">
        <v>22417</v>
      </c>
      <c r="X1210" t="s">
        <v>22418</v>
      </c>
      <c r="Y1210" t="s">
        <v>14</v>
      </c>
      <c r="Z1210">
        <v>2</v>
      </c>
      <c r="AA1210">
        <v>1</v>
      </c>
      <c r="AB1210">
        <v>1</v>
      </c>
      <c r="AC1210">
        <v>2</v>
      </c>
      <c r="AD1210">
        <v>1</v>
      </c>
      <c r="AE1210">
        <v>1</v>
      </c>
      <c r="AF1210" t="s">
        <v>15</v>
      </c>
      <c r="AG1210" t="s">
        <v>22419</v>
      </c>
      <c r="AI1210" t="s">
        <v>22420</v>
      </c>
      <c r="AJ1210" t="s">
        <v>22421</v>
      </c>
      <c r="AK1210" t="s">
        <v>22422</v>
      </c>
      <c r="AL1210" t="s">
        <v>22423</v>
      </c>
      <c r="AN1210" t="s">
        <v>22419</v>
      </c>
      <c r="AQ1210" t="s">
        <v>6970</v>
      </c>
      <c r="AS1210" t="s">
        <v>1801</v>
      </c>
    </row>
    <row r="1211" spans="1:46" x14ac:dyDescent="0.25">
      <c r="A1211" s="1">
        <v>2.3320599999999998E-16</v>
      </c>
      <c r="B1211" s="1">
        <v>1.60233E-17</v>
      </c>
      <c r="C1211">
        <f t="shared" si="18"/>
        <v>-2.1718269999999997E-16</v>
      </c>
      <c r="D1211" t="s">
        <v>29</v>
      </c>
      <c r="E1211" t="s">
        <v>29</v>
      </c>
      <c r="F1211" t="s">
        <v>1</v>
      </c>
      <c r="G1211" t="s">
        <v>29</v>
      </c>
      <c r="H1211" t="s">
        <v>1</v>
      </c>
      <c r="I1211" t="s">
        <v>57168</v>
      </c>
      <c r="J1211" t="s">
        <v>17050</v>
      </c>
      <c r="K1211" t="s">
        <v>17899</v>
      </c>
      <c r="L1211" t="s">
        <v>17900</v>
      </c>
      <c r="M1211" t="s">
        <v>8045</v>
      </c>
      <c r="N1211" t="s">
        <v>8046</v>
      </c>
      <c r="Q1211" t="s">
        <v>17901</v>
      </c>
      <c r="R1211" t="s">
        <v>17902</v>
      </c>
      <c r="T1211" t="s">
        <v>8049</v>
      </c>
      <c r="U1211" t="s">
        <v>347</v>
      </c>
      <c r="V1211" t="s">
        <v>77</v>
      </c>
      <c r="W1211" t="s">
        <v>2406</v>
      </c>
      <c r="X1211" t="s">
        <v>17903</v>
      </c>
      <c r="Y1211" t="s">
        <v>14</v>
      </c>
      <c r="Z1211">
        <v>5</v>
      </c>
      <c r="AA1211">
        <v>1</v>
      </c>
      <c r="AB1211">
        <v>1</v>
      </c>
      <c r="AC1211">
        <v>5</v>
      </c>
      <c r="AD1211">
        <v>1</v>
      </c>
      <c r="AE1211">
        <v>1</v>
      </c>
      <c r="AF1211">
        <v>693105</v>
      </c>
      <c r="AG1211" t="s">
        <v>17904</v>
      </c>
      <c r="AI1211" t="s">
        <v>17905</v>
      </c>
      <c r="AJ1211" t="s">
        <v>17906</v>
      </c>
      <c r="AL1211" t="s">
        <v>17907</v>
      </c>
      <c r="AM1211" t="s">
        <v>17908</v>
      </c>
      <c r="AN1211" t="s">
        <v>17911</v>
      </c>
      <c r="AQ1211" t="s">
        <v>17912</v>
      </c>
      <c r="AS1211" t="s">
        <v>17913</v>
      </c>
    </row>
    <row r="1212" spans="1:46" x14ac:dyDescent="0.25">
      <c r="A1212" s="1">
        <v>2.0307700000000001E-16</v>
      </c>
      <c r="B1212">
        <v>0</v>
      </c>
      <c r="C1212">
        <f t="shared" si="18"/>
        <v>-2.0307700000000001E-16</v>
      </c>
      <c r="D1212" t="s">
        <v>29</v>
      </c>
      <c r="E1212" t="s">
        <v>29</v>
      </c>
      <c r="F1212" t="s">
        <v>1</v>
      </c>
      <c r="G1212" t="s">
        <v>29</v>
      </c>
      <c r="H1212" t="s">
        <v>1</v>
      </c>
      <c r="I1212" t="s">
        <v>57168</v>
      </c>
      <c r="J1212" t="s">
        <v>22101</v>
      </c>
      <c r="K1212" t="s">
        <v>22102</v>
      </c>
      <c r="L1212" t="s">
        <v>22103</v>
      </c>
      <c r="M1212" t="s">
        <v>22104</v>
      </c>
      <c r="N1212" t="s">
        <v>22105</v>
      </c>
      <c r="O1212" t="s">
        <v>22106</v>
      </c>
      <c r="P1212" t="s">
        <v>22107</v>
      </c>
      <c r="Q1212" t="s">
        <v>22108</v>
      </c>
      <c r="R1212" t="s">
        <v>22109</v>
      </c>
      <c r="S1212" t="s">
        <v>22110</v>
      </c>
      <c r="T1212" t="s">
        <v>22111</v>
      </c>
      <c r="W1212" t="s">
        <v>22112</v>
      </c>
      <c r="X1212" t="s">
        <v>22113</v>
      </c>
      <c r="Y1212" t="s">
        <v>14</v>
      </c>
      <c r="Z1212">
        <v>8</v>
      </c>
      <c r="AA1212">
        <v>1</v>
      </c>
      <c r="AB1212">
        <v>1</v>
      </c>
      <c r="AC1212">
        <v>8</v>
      </c>
      <c r="AD1212">
        <v>1</v>
      </c>
      <c r="AE1212">
        <v>1</v>
      </c>
      <c r="AF1212" t="s">
        <v>15</v>
      </c>
      <c r="AG1212" t="s">
        <v>22114</v>
      </c>
      <c r="AH1212" t="s">
        <v>22115</v>
      </c>
      <c r="AI1212" t="s">
        <v>22116</v>
      </c>
      <c r="AJ1212" t="s">
        <v>22117</v>
      </c>
      <c r="AL1212" t="s">
        <v>22118</v>
      </c>
      <c r="AM1212" t="s">
        <v>22119</v>
      </c>
      <c r="AN1212" t="s">
        <v>22122</v>
      </c>
      <c r="AO1212" t="s">
        <v>22123</v>
      </c>
      <c r="AQ1212" t="s">
        <v>22124</v>
      </c>
      <c r="AR1212" t="s">
        <v>22125</v>
      </c>
      <c r="AS1212" t="s">
        <v>22126</v>
      </c>
      <c r="AT1212" t="s">
        <v>22127</v>
      </c>
    </row>
    <row r="1213" spans="1:46" x14ac:dyDescent="0.25">
      <c r="A1213">
        <v>0</v>
      </c>
      <c r="B1213" s="1">
        <v>-2.0279100000000001E-16</v>
      </c>
      <c r="C1213">
        <f t="shared" si="18"/>
        <v>-2.0279100000000001E-16</v>
      </c>
      <c r="D1213" t="s">
        <v>29</v>
      </c>
      <c r="E1213" t="s">
        <v>29</v>
      </c>
      <c r="F1213" t="s">
        <v>1</v>
      </c>
      <c r="G1213" t="s">
        <v>29</v>
      </c>
      <c r="H1213" t="s">
        <v>8149</v>
      </c>
      <c r="I1213" t="s">
        <v>57168</v>
      </c>
      <c r="J1213" t="s">
        <v>53308</v>
      </c>
      <c r="K1213" t="s">
        <v>53309</v>
      </c>
      <c r="L1213" t="s">
        <v>53310</v>
      </c>
      <c r="M1213" t="s">
        <v>33158</v>
      </c>
      <c r="N1213" t="s">
        <v>33159</v>
      </c>
      <c r="Q1213" t="s">
        <v>33162</v>
      </c>
      <c r="R1213" t="s">
        <v>33163</v>
      </c>
      <c r="T1213" t="s">
        <v>31185</v>
      </c>
      <c r="U1213" t="s">
        <v>9</v>
      </c>
      <c r="V1213" t="s">
        <v>10</v>
      </c>
      <c r="X1213" t="s">
        <v>53311</v>
      </c>
      <c r="Y1213" t="s">
        <v>14</v>
      </c>
      <c r="Z1213">
        <v>1</v>
      </c>
      <c r="AA1213">
        <v>1</v>
      </c>
      <c r="AB1213">
        <v>1</v>
      </c>
      <c r="AC1213">
        <v>2</v>
      </c>
      <c r="AD1213">
        <v>1</v>
      </c>
      <c r="AE1213">
        <v>1</v>
      </c>
      <c r="AF1213">
        <v>252269</v>
      </c>
      <c r="AG1213" t="s">
        <v>53312</v>
      </c>
      <c r="AI1213" t="s">
        <v>53313</v>
      </c>
      <c r="AJ1213" t="s">
        <v>53314</v>
      </c>
      <c r="AK1213" t="s">
        <v>53315</v>
      </c>
      <c r="AL1213" t="s">
        <v>53316</v>
      </c>
      <c r="AM1213" t="s">
        <v>53317</v>
      </c>
      <c r="AN1213" t="s">
        <v>53320</v>
      </c>
      <c r="AO1213" t="s">
        <v>53321</v>
      </c>
      <c r="AQ1213" t="s">
        <v>53322</v>
      </c>
    </row>
    <row r="1214" spans="1:46" x14ac:dyDescent="0.25">
      <c r="A1214" s="1">
        <v>1.8305299999999999E-16</v>
      </c>
      <c r="B1214">
        <v>0</v>
      </c>
      <c r="C1214">
        <f t="shared" si="18"/>
        <v>-1.8305299999999999E-16</v>
      </c>
      <c r="D1214" t="s">
        <v>29</v>
      </c>
      <c r="E1214" t="s">
        <v>29</v>
      </c>
      <c r="F1214" t="s">
        <v>1</v>
      </c>
      <c r="G1214" t="s">
        <v>29</v>
      </c>
      <c r="H1214" t="s">
        <v>1</v>
      </c>
      <c r="I1214" t="s">
        <v>57168</v>
      </c>
      <c r="J1214" t="s">
        <v>23295</v>
      </c>
      <c r="K1214" t="s">
        <v>23296</v>
      </c>
      <c r="L1214" t="s">
        <v>23297</v>
      </c>
      <c r="M1214" t="s">
        <v>2573</v>
      </c>
      <c r="O1214" t="s">
        <v>23298</v>
      </c>
      <c r="Q1214" t="s">
        <v>23299</v>
      </c>
      <c r="R1214" t="s">
        <v>23300</v>
      </c>
      <c r="S1214" t="s">
        <v>11164</v>
      </c>
      <c r="T1214" t="s">
        <v>23301</v>
      </c>
      <c r="X1214" t="s">
        <v>23302</v>
      </c>
      <c r="Y1214" t="s">
        <v>14</v>
      </c>
      <c r="Z1214">
        <v>4</v>
      </c>
      <c r="AA1214">
        <v>1</v>
      </c>
      <c r="AB1214">
        <v>1</v>
      </c>
      <c r="AC1214">
        <v>3</v>
      </c>
      <c r="AD1214">
        <v>1</v>
      </c>
      <c r="AE1214">
        <v>1</v>
      </c>
      <c r="AF1214" t="s">
        <v>15</v>
      </c>
      <c r="AG1214" t="s">
        <v>23303</v>
      </c>
      <c r="AH1214" t="s">
        <v>23304</v>
      </c>
      <c r="AI1214" t="s">
        <v>23305</v>
      </c>
      <c r="AJ1214" t="s">
        <v>23306</v>
      </c>
      <c r="AK1214" t="s">
        <v>23307</v>
      </c>
      <c r="AL1214" t="s">
        <v>23308</v>
      </c>
      <c r="AM1214" t="s">
        <v>23309</v>
      </c>
      <c r="AN1214" t="s">
        <v>23303</v>
      </c>
      <c r="AQ1214" t="s">
        <v>23312</v>
      </c>
      <c r="AR1214" t="s">
        <v>23313</v>
      </c>
      <c r="AS1214" t="s">
        <v>23314</v>
      </c>
      <c r="AT1214" t="s">
        <v>23315</v>
      </c>
    </row>
    <row r="1215" spans="1:46" x14ac:dyDescent="0.25">
      <c r="A1215" s="1">
        <v>1.77362E-16</v>
      </c>
      <c r="B1215" s="1">
        <v>2.1672499999999999E-17</v>
      </c>
      <c r="C1215">
        <f t="shared" si="18"/>
        <v>-1.5568949999999999E-16</v>
      </c>
      <c r="D1215" t="s">
        <v>29</v>
      </c>
      <c r="E1215" t="s">
        <v>29</v>
      </c>
      <c r="F1215" t="s">
        <v>1</v>
      </c>
      <c r="G1215" t="s">
        <v>29</v>
      </c>
      <c r="H1215" t="s">
        <v>1</v>
      </c>
      <c r="I1215" t="s">
        <v>57168</v>
      </c>
      <c r="J1215" t="s">
        <v>33772</v>
      </c>
      <c r="K1215" t="s">
        <v>33773</v>
      </c>
      <c r="L1215" t="s">
        <v>33774</v>
      </c>
      <c r="M1215" t="s">
        <v>806</v>
      </c>
      <c r="N1215" t="s">
        <v>806</v>
      </c>
      <c r="O1215" t="s">
        <v>1981</v>
      </c>
      <c r="Q1215" t="s">
        <v>33775</v>
      </c>
      <c r="R1215" t="s">
        <v>33776</v>
      </c>
      <c r="S1215" t="s">
        <v>33777</v>
      </c>
      <c r="T1215" t="s">
        <v>810</v>
      </c>
      <c r="U1215" t="s">
        <v>9</v>
      </c>
      <c r="V1215" t="s">
        <v>59</v>
      </c>
      <c r="W1215" t="s">
        <v>12186</v>
      </c>
      <c r="X1215" t="s">
        <v>33778</v>
      </c>
      <c r="Y1215" t="s">
        <v>14</v>
      </c>
      <c r="Z1215">
        <v>15</v>
      </c>
      <c r="AA1215">
        <v>1</v>
      </c>
      <c r="AB1215">
        <v>1</v>
      </c>
      <c r="AC1215">
        <v>15</v>
      </c>
      <c r="AD1215">
        <v>1</v>
      </c>
      <c r="AE1215">
        <v>1</v>
      </c>
      <c r="AF1215">
        <v>1529340</v>
      </c>
      <c r="AG1215" t="s">
        <v>33779</v>
      </c>
      <c r="AH1215" t="s">
        <v>1981</v>
      </c>
      <c r="AI1215" t="s">
        <v>33780</v>
      </c>
      <c r="AJ1215" t="s">
        <v>33781</v>
      </c>
      <c r="AL1215" t="s">
        <v>33782</v>
      </c>
      <c r="AM1215" t="s">
        <v>33783</v>
      </c>
      <c r="AN1215" t="s">
        <v>33786</v>
      </c>
      <c r="AO1215" t="s">
        <v>33787</v>
      </c>
      <c r="AP1215" t="s">
        <v>663</v>
      </c>
      <c r="AQ1215" t="s">
        <v>33788</v>
      </c>
      <c r="AR1215" t="s">
        <v>33789</v>
      </c>
      <c r="AS1215" t="s">
        <v>33790</v>
      </c>
      <c r="AT1215" t="s">
        <v>33791</v>
      </c>
    </row>
    <row r="1216" spans="1:46" x14ac:dyDescent="0.25">
      <c r="A1216" s="1">
        <v>1.35613E-16</v>
      </c>
      <c r="B1216">
        <v>0</v>
      </c>
      <c r="C1216">
        <f t="shared" si="18"/>
        <v>-1.35613E-16</v>
      </c>
      <c r="D1216" t="s">
        <v>29</v>
      </c>
      <c r="E1216" t="s">
        <v>29</v>
      </c>
      <c r="F1216" t="s">
        <v>1</v>
      </c>
      <c r="G1216" t="s">
        <v>29</v>
      </c>
      <c r="H1216" t="s">
        <v>1</v>
      </c>
      <c r="I1216" t="s">
        <v>57168</v>
      </c>
      <c r="J1216" t="s">
        <v>25243</v>
      </c>
      <c r="K1216" t="s">
        <v>25244</v>
      </c>
      <c r="L1216" t="s">
        <v>25245</v>
      </c>
      <c r="M1216" t="s">
        <v>25246</v>
      </c>
      <c r="N1216" t="s">
        <v>25247</v>
      </c>
      <c r="O1216" t="s">
        <v>25248</v>
      </c>
      <c r="Q1216" t="s">
        <v>25249</v>
      </c>
      <c r="R1216" t="s">
        <v>25250</v>
      </c>
      <c r="T1216" t="s">
        <v>25251</v>
      </c>
      <c r="U1216" t="s">
        <v>145</v>
      </c>
      <c r="V1216" t="s">
        <v>77</v>
      </c>
      <c r="X1216" t="s">
        <v>25252</v>
      </c>
      <c r="Y1216" t="s">
        <v>14</v>
      </c>
      <c r="Z1216">
        <v>2</v>
      </c>
      <c r="AA1216">
        <v>1</v>
      </c>
      <c r="AB1216">
        <v>1</v>
      </c>
      <c r="AC1216">
        <v>2</v>
      </c>
      <c r="AD1216">
        <v>1</v>
      </c>
      <c r="AE1216">
        <v>1</v>
      </c>
      <c r="AF1216">
        <v>263832</v>
      </c>
      <c r="AG1216" t="s">
        <v>25253</v>
      </c>
      <c r="AH1216" t="s">
        <v>25254</v>
      </c>
      <c r="AI1216" t="s">
        <v>25255</v>
      </c>
      <c r="AJ1216" t="s">
        <v>25256</v>
      </c>
      <c r="AK1216" t="s">
        <v>25257</v>
      </c>
      <c r="AL1216" t="s">
        <v>25258</v>
      </c>
      <c r="AM1216" t="s">
        <v>25259</v>
      </c>
      <c r="AN1216" t="s">
        <v>25253</v>
      </c>
      <c r="AP1216" t="s">
        <v>25262</v>
      </c>
      <c r="AQ1216" t="s">
        <v>25263</v>
      </c>
      <c r="AS1216" t="s">
        <v>25264</v>
      </c>
      <c r="AT1216" t="s">
        <v>25265</v>
      </c>
    </row>
    <row r="1217" spans="1:46" x14ac:dyDescent="0.25">
      <c r="A1217" s="1">
        <v>-8.2817900000000004E-17</v>
      </c>
      <c r="B1217" s="1">
        <v>-2.1004899999999999E-16</v>
      </c>
      <c r="C1217">
        <f t="shared" si="18"/>
        <v>-1.272311E-16</v>
      </c>
      <c r="D1217" t="s">
        <v>29</v>
      </c>
      <c r="E1217" t="s">
        <v>29</v>
      </c>
      <c r="F1217" t="s">
        <v>8149</v>
      </c>
      <c r="G1217" t="s">
        <v>29</v>
      </c>
      <c r="H1217" t="s">
        <v>8149</v>
      </c>
      <c r="I1217" t="s">
        <v>57168</v>
      </c>
      <c r="J1217" t="s">
        <v>22909</v>
      </c>
      <c r="K1217" t="s">
        <v>22910</v>
      </c>
      <c r="L1217" t="s">
        <v>22911</v>
      </c>
      <c r="M1217" t="s">
        <v>7014</v>
      </c>
      <c r="O1217" t="s">
        <v>3147</v>
      </c>
      <c r="Q1217" t="s">
        <v>15232</v>
      </c>
      <c r="R1217" t="s">
        <v>15233</v>
      </c>
      <c r="U1217" t="s">
        <v>4496</v>
      </c>
      <c r="V1217" t="s">
        <v>99</v>
      </c>
      <c r="W1217" t="s">
        <v>22912</v>
      </c>
      <c r="X1217" t="s">
        <v>22913</v>
      </c>
      <c r="Y1217" t="s">
        <v>14</v>
      </c>
      <c r="Z1217">
        <v>3</v>
      </c>
      <c r="AA1217">
        <v>1</v>
      </c>
      <c r="AB1217">
        <v>1</v>
      </c>
      <c r="AC1217">
        <v>2</v>
      </c>
      <c r="AD1217">
        <v>1</v>
      </c>
      <c r="AE1217">
        <v>1</v>
      </c>
      <c r="AF1217">
        <v>981210</v>
      </c>
      <c r="AG1217" t="s">
        <v>22914</v>
      </c>
      <c r="AI1217" t="s">
        <v>22915</v>
      </c>
      <c r="AJ1217" t="s">
        <v>22916</v>
      </c>
      <c r="AL1217" t="s">
        <v>22917</v>
      </c>
      <c r="AM1217" t="s">
        <v>22918</v>
      </c>
      <c r="AN1217" t="s">
        <v>22921</v>
      </c>
      <c r="AO1217" t="s">
        <v>22922</v>
      </c>
      <c r="AQ1217" t="s">
        <v>22923</v>
      </c>
      <c r="AR1217" t="s">
        <v>22924</v>
      </c>
      <c r="AS1217" t="s">
        <v>22925</v>
      </c>
      <c r="AT1217" t="s">
        <v>22926</v>
      </c>
    </row>
    <row r="1218" spans="1:46" x14ac:dyDescent="0.25">
      <c r="A1218" s="1">
        <v>1.7152200000000001E-16</v>
      </c>
      <c r="B1218" s="1">
        <v>4.4535600000000002E-17</v>
      </c>
      <c r="C1218">
        <f t="shared" si="18"/>
        <v>-1.269864E-16</v>
      </c>
      <c r="D1218" t="s">
        <v>29</v>
      </c>
      <c r="E1218" t="s">
        <v>29</v>
      </c>
      <c r="F1218" t="s">
        <v>1</v>
      </c>
      <c r="G1218" t="s">
        <v>29</v>
      </c>
      <c r="H1218" t="s">
        <v>1</v>
      </c>
      <c r="I1218" t="s">
        <v>57168</v>
      </c>
      <c r="J1218" t="s">
        <v>15714</v>
      </c>
      <c r="K1218" t="s">
        <v>15715</v>
      </c>
      <c r="L1218" t="s">
        <v>15716</v>
      </c>
      <c r="M1218" t="s">
        <v>4451</v>
      </c>
      <c r="N1218" t="s">
        <v>1275</v>
      </c>
      <c r="O1218" t="s">
        <v>15717</v>
      </c>
      <c r="Q1218" t="s">
        <v>15718</v>
      </c>
      <c r="R1218" t="s">
        <v>15719</v>
      </c>
      <c r="T1218" t="s">
        <v>4454</v>
      </c>
      <c r="U1218" t="s">
        <v>996</v>
      </c>
      <c r="V1218" t="s">
        <v>408</v>
      </c>
      <c r="W1218" t="s">
        <v>15720</v>
      </c>
      <c r="X1218" t="s">
        <v>15721</v>
      </c>
      <c r="Y1218" t="s">
        <v>14</v>
      </c>
      <c r="Z1218">
        <v>7</v>
      </c>
      <c r="AA1218">
        <v>1</v>
      </c>
      <c r="AB1218">
        <v>1</v>
      </c>
      <c r="AC1218">
        <v>7</v>
      </c>
      <c r="AD1218">
        <v>1</v>
      </c>
      <c r="AE1218">
        <v>1</v>
      </c>
      <c r="AF1218">
        <v>975995</v>
      </c>
      <c r="AG1218" t="s">
        <v>15722</v>
      </c>
      <c r="AH1218" t="s">
        <v>15723</v>
      </c>
      <c r="AI1218" t="s">
        <v>15724</v>
      </c>
      <c r="AJ1218" t="s">
        <v>15725</v>
      </c>
      <c r="AL1218" t="s">
        <v>15726</v>
      </c>
      <c r="AM1218" t="s">
        <v>15727</v>
      </c>
      <c r="AN1218" t="s">
        <v>15730</v>
      </c>
      <c r="AO1218" t="s">
        <v>15731</v>
      </c>
      <c r="AQ1218" t="s">
        <v>15732</v>
      </c>
      <c r="AR1218" t="s">
        <v>15733</v>
      </c>
      <c r="AS1218" t="s">
        <v>15734</v>
      </c>
      <c r="AT1218" t="s">
        <v>15735</v>
      </c>
    </row>
    <row r="1219" spans="1:46" x14ac:dyDescent="0.25">
      <c r="A1219" s="1">
        <v>1.2331E-16</v>
      </c>
      <c r="B1219">
        <v>0</v>
      </c>
      <c r="C1219">
        <f t="shared" ref="C1219:C1282" si="19">B1219-A1219</f>
        <v>-1.2331E-16</v>
      </c>
      <c r="D1219" t="s">
        <v>29</v>
      </c>
      <c r="E1219" t="s">
        <v>29</v>
      </c>
      <c r="F1219" t="s">
        <v>1</v>
      </c>
      <c r="G1219" t="s">
        <v>29</v>
      </c>
      <c r="H1219" t="s">
        <v>1</v>
      </c>
      <c r="I1219" t="s">
        <v>57168</v>
      </c>
      <c r="J1219" t="s">
        <v>29625</v>
      </c>
      <c r="K1219" t="s">
        <v>29626</v>
      </c>
      <c r="L1219" t="s">
        <v>29627</v>
      </c>
      <c r="M1219" t="s">
        <v>7121</v>
      </c>
      <c r="O1219" t="s">
        <v>29628</v>
      </c>
      <c r="Q1219" t="s">
        <v>6844</v>
      </c>
      <c r="R1219" t="s">
        <v>6845</v>
      </c>
      <c r="U1219" t="s">
        <v>347</v>
      </c>
      <c r="V1219" t="s">
        <v>77</v>
      </c>
      <c r="W1219" t="s">
        <v>29629</v>
      </c>
      <c r="X1219" t="s">
        <v>29630</v>
      </c>
      <c r="Y1219" t="s">
        <v>14</v>
      </c>
      <c r="Z1219">
        <v>12</v>
      </c>
      <c r="AA1219">
        <v>1</v>
      </c>
      <c r="AB1219">
        <v>1</v>
      </c>
      <c r="AC1219">
        <v>11</v>
      </c>
      <c r="AD1219">
        <v>1</v>
      </c>
      <c r="AE1219">
        <v>1</v>
      </c>
      <c r="AF1219">
        <v>4479750</v>
      </c>
      <c r="AG1219" t="s">
        <v>29631</v>
      </c>
      <c r="AH1219" t="s">
        <v>29632</v>
      </c>
      <c r="AI1219" t="s">
        <v>29633</v>
      </c>
      <c r="AJ1219" t="s">
        <v>29634</v>
      </c>
      <c r="AL1219" t="s">
        <v>29635</v>
      </c>
      <c r="AM1219" t="s">
        <v>29636</v>
      </c>
      <c r="AN1219" t="s">
        <v>29639</v>
      </c>
      <c r="AQ1219" t="s">
        <v>29640</v>
      </c>
      <c r="AS1219" t="s">
        <v>3106</v>
      </c>
      <c r="AT1219" t="s">
        <v>29641</v>
      </c>
    </row>
    <row r="1220" spans="1:46" x14ac:dyDescent="0.25">
      <c r="A1220">
        <v>0</v>
      </c>
      <c r="B1220" s="1">
        <v>-1.13961E-16</v>
      </c>
      <c r="C1220">
        <f t="shared" si="19"/>
        <v>-1.13961E-16</v>
      </c>
      <c r="D1220" t="s">
        <v>29</v>
      </c>
      <c r="E1220" t="s">
        <v>29</v>
      </c>
      <c r="F1220" t="s">
        <v>1</v>
      </c>
      <c r="G1220" t="s">
        <v>29</v>
      </c>
      <c r="H1220" t="s">
        <v>8149</v>
      </c>
      <c r="I1220" t="s">
        <v>57168</v>
      </c>
      <c r="J1220" t="s">
        <v>27553</v>
      </c>
      <c r="K1220" t="s">
        <v>27554</v>
      </c>
      <c r="L1220" t="s">
        <v>27555</v>
      </c>
      <c r="M1220" t="s">
        <v>12480</v>
      </c>
      <c r="Q1220" t="s">
        <v>27556</v>
      </c>
      <c r="R1220" t="s">
        <v>27557</v>
      </c>
      <c r="T1220" t="s">
        <v>27558</v>
      </c>
      <c r="X1220" t="s">
        <v>27559</v>
      </c>
      <c r="Y1220" t="s">
        <v>14</v>
      </c>
      <c r="Z1220">
        <v>1</v>
      </c>
      <c r="AA1220">
        <v>1</v>
      </c>
      <c r="AB1220">
        <v>1</v>
      </c>
      <c r="AC1220">
        <v>1</v>
      </c>
      <c r="AD1220">
        <v>1</v>
      </c>
      <c r="AE1220">
        <v>1</v>
      </c>
      <c r="AF1220" t="s">
        <v>15</v>
      </c>
      <c r="AG1220" t="s">
        <v>27560</v>
      </c>
      <c r="AI1220" t="s">
        <v>27561</v>
      </c>
      <c r="AJ1220" t="s">
        <v>27562</v>
      </c>
      <c r="AL1220" t="s">
        <v>27563</v>
      </c>
      <c r="AN1220" t="s">
        <v>27566</v>
      </c>
      <c r="AO1220" t="s">
        <v>27567</v>
      </c>
      <c r="AQ1220" t="s">
        <v>27568</v>
      </c>
      <c r="AS1220" t="s">
        <v>27569</v>
      </c>
    </row>
    <row r="1221" spans="1:46" x14ac:dyDescent="0.25">
      <c r="A1221" s="1">
        <v>1.44751E-16</v>
      </c>
      <c r="B1221" s="1">
        <v>3.1090399999999999E-17</v>
      </c>
      <c r="C1221">
        <f t="shared" si="19"/>
        <v>-1.136606E-16</v>
      </c>
      <c r="D1221" t="s">
        <v>29</v>
      </c>
      <c r="E1221" t="s">
        <v>29</v>
      </c>
      <c r="F1221" t="s">
        <v>1</v>
      </c>
      <c r="G1221" t="s">
        <v>29</v>
      </c>
      <c r="H1221" t="s">
        <v>1</v>
      </c>
      <c r="I1221" t="s">
        <v>57168</v>
      </c>
      <c r="J1221" t="s">
        <v>24273</v>
      </c>
      <c r="K1221" t="s">
        <v>24274</v>
      </c>
      <c r="L1221" t="s">
        <v>24275</v>
      </c>
      <c r="M1221" t="s">
        <v>24276</v>
      </c>
      <c r="N1221" t="s">
        <v>24277</v>
      </c>
      <c r="O1221" t="s">
        <v>24278</v>
      </c>
      <c r="Q1221" t="s">
        <v>24279</v>
      </c>
      <c r="R1221" t="s">
        <v>24280</v>
      </c>
      <c r="S1221" t="s">
        <v>24281</v>
      </c>
      <c r="T1221" t="s">
        <v>24282</v>
      </c>
      <c r="W1221" t="s">
        <v>24283</v>
      </c>
      <c r="X1221" t="s">
        <v>24284</v>
      </c>
      <c r="Y1221" t="s">
        <v>14</v>
      </c>
      <c r="Z1221">
        <v>5</v>
      </c>
      <c r="AA1221">
        <v>1</v>
      </c>
      <c r="AB1221">
        <v>1</v>
      </c>
      <c r="AC1221">
        <v>5</v>
      </c>
      <c r="AD1221">
        <v>1</v>
      </c>
      <c r="AE1221">
        <v>1</v>
      </c>
      <c r="AF1221" t="s">
        <v>15</v>
      </c>
      <c r="AG1221" t="s">
        <v>24285</v>
      </c>
      <c r="AH1221" t="s">
        <v>18349</v>
      </c>
      <c r="AI1221" t="s">
        <v>24286</v>
      </c>
      <c r="AJ1221" t="s">
        <v>24287</v>
      </c>
      <c r="AL1221" t="s">
        <v>24288</v>
      </c>
      <c r="AN1221" t="s">
        <v>24291</v>
      </c>
      <c r="AO1221" t="s">
        <v>24292</v>
      </c>
      <c r="AQ1221" t="s">
        <v>24293</v>
      </c>
      <c r="AS1221" t="s">
        <v>13707</v>
      </c>
      <c r="AT1221" t="s">
        <v>24294</v>
      </c>
    </row>
    <row r="1222" spans="1:46" x14ac:dyDescent="0.25">
      <c r="A1222" s="1">
        <v>3.66217E-17</v>
      </c>
      <c r="B1222" s="1">
        <v>-7.2000800000000003E-17</v>
      </c>
      <c r="C1222">
        <f t="shared" si="19"/>
        <v>-1.086225E-16</v>
      </c>
      <c r="D1222" t="s">
        <v>29</v>
      </c>
      <c r="E1222" t="s">
        <v>29</v>
      </c>
      <c r="F1222" t="s">
        <v>1</v>
      </c>
      <c r="G1222" t="s">
        <v>29</v>
      </c>
      <c r="H1222" t="s">
        <v>8149</v>
      </c>
      <c r="I1222" t="s">
        <v>57168</v>
      </c>
      <c r="J1222" t="s">
        <v>23506</v>
      </c>
      <c r="K1222" t="s">
        <v>804</v>
      </c>
      <c r="L1222" t="s">
        <v>23507</v>
      </c>
      <c r="M1222" t="s">
        <v>1805</v>
      </c>
      <c r="N1222" t="s">
        <v>1806</v>
      </c>
      <c r="Q1222" t="s">
        <v>23508</v>
      </c>
      <c r="R1222" t="s">
        <v>23509</v>
      </c>
      <c r="S1222" t="s">
        <v>1571</v>
      </c>
      <c r="T1222" t="s">
        <v>1809</v>
      </c>
      <c r="U1222" t="s">
        <v>9</v>
      </c>
      <c r="V1222" t="s">
        <v>99</v>
      </c>
      <c r="X1222" t="s">
        <v>23510</v>
      </c>
      <c r="Y1222" t="s">
        <v>14</v>
      </c>
      <c r="Z1222">
        <v>2</v>
      </c>
      <c r="AA1222">
        <v>1</v>
      </c>
      <c r="AB1222">
        <v>1</v>
      </c>
      <c r="AC1222">
        <v>2</v>
      </c>
      <c r="AD1222">
        <v>1</v>
      </c>
      <c r="AE1222">
        <v>1</v>
      </c>
      <c r="AF1222">
        <v>697205</v>
      </c>
      <c r="AG1222" t="s">
        <v>23511</v>
      </c>
      <c r="AI1222" t="s">
        <v>23512</v>
      </c>
      <c r="AJ1222" t="s">
        <v>23513</v>
      </c>
      <c r="AL1222" t="s">
        <v>23514</v>
      </c>
      <c r="AN1222" t="s">
        <v>23517</v>
      </c>
      <c r="AQ1222" t="s">
        <v>23518</v>
      </c>
      <c r="AS1222" t="s">
        <v>23519</v>
      </c>
    </row>
    <row r="1223" spans="1:46" x14ac:dyDescent="0.25">
      <c r="A1223" s="1">
        <v>1.05421E-16</v>
      </c>
      <c r="B1223">
        <v>0</v>
      </c>
      <c r="C1223">
        <f t="shared" si="19"/>
        <v>-1.05421E-16</v>
      </c>
      <c r="D1223" t="s">
        <v>29</v>
      </c>
      <c r="E1223" t="s">
        <v>29</v>
      </c>
      <c r="F1223" t="s">
        <v>1</v>
      </c>
      <c r="G1223" t="s">
        <v>29</v>
      </c>
      <c r="H1223" t="s">
        <v>1</v>
      </c>
      <c r="I1223" t="s">
        <v>57168</v>
      </c>
      <c r="J1223" t="s">
        <v>24859</v>
      </c>
      <c r="K1223" t="s">
        <v>24860</v>
      </c>
      <c r="L1223" t="s">
        <v>24861</v>
      </c>
      <c r="M1223" t="s">
        <v>12480</v>
      </c>
      <c r="O1223" t="s">
        <v>24862</v>
      </c>
      <c r="Q1223" t="s">
        <v>24863</v>
      </c>
      <c r="R1223" t="s">
        <v>24864</v>
      </c>
      <c r="T1223" t="s">
        <v>24865</v>
      </c>
      <c r="U1223" t="s">
        <v>996</v>
      </c>
      <c r="V1223" t="s">
        <v>77</v>
      </c>
      <c r="X1223" t="s">
        <v>24866</v>
      </c>
      <c r="Y1223" t="s">
        <v>14</v>
      </c>
      <c r="Z1223">
        <v>4</v>
      </c>
      <c r="AA1223">
        <v>1</v>
      </c>
      <c r="AB1223">
        <v>1</v>
      </c>
      <c r="AC1223">
        <v>4</v>
      </c>
      <c r="AD1223">
        <v>1</v>
      </c>
      <c r="AE1223">
        <v>1</v>
      </c>
      <c r="AF1223">
        <v>61627</v>
      </c>
      <c r="AG1223" t="s">
        <v>24867</v>
      </c>
      <c r="AH1223" t="s">
        <v>24862</v>
      </c>
      <c r="AI1223" t="s">
        <v>24868</v>
      </c>
      <c r="AJ1223" t="s">
        <v>24869</v>
      </c>
      <c r="AL1223" t="s">
        <v>24870</v>
      </c>
      <c r="AM1223" t="s">
        <v>24871</v>
      </c>
      <c r="AN1223" t="s">
        <v>24874</v>
      </c>
      <c r="AQ1223" t="s">
        <v>24875</v>
      </c>
      <c r="AR1223" t="s">
        <v>24876</v>
      </c>
      <c r="AS1223" t="s">
        <v>24877</v>
      </c>
      <c r="AT1223" t="s">
        <v>24878</v>
      </c>
    </row>
    <row r="1224" spans="1:46" x14ac:dyDescent="0.25">
      <c r="A1224">
        <v>0</v>
      </c>
      <c r="B1224" s="1">
        <v>-1.01106E-16</v>
      </c>
      <c r="C1224">
        <f t="shared" si="19"/>
        <v>-1.01106E-16</v>
      </c>
      <c r="D1224" t="s">
        <v>29</v>
      </c>
      <c r="E1224" t="s">
        <v>29</v>
      </c>
      <c r="F1224" t="s">
        <v>1</v>
      </c>
      <c r="G1224" t="s">
        <v>29</v>
      </c>
      <c r="H1224" t="s">
        <v>8149</v>
      </c>
      <c r="I1224" t="s">
        <v>57168</v>
      </c>
      <c r="J1224" t="s">
        <v>24993</v>
      </c>
      <c r="K1224" t="s">
        <v>24994</v>
      </c>
      <c r="L1224" t="s">
        <v>17667</v>
      </c>
      <c r="M1224" t="s">
        <v>9935</v>
      </c>
      <c r="Q1224" t="s">
        <v>24995</v>
      </c>
      <c r="R1224" t="s">
        <v>24996</v>
      </c>
      <c r="S1224" t="s">
        <v>24997</v>
      </c>
      <c r="T1224" t="s">
        <v>7858</v>
      </c>
      <c r="V1224" t="s">
        <v>266</v>
      </c>
      <c r="X1224" t="s">
        <v>24998</v>
      </c>
      <c r="Y1224" t="s">
        <v>14</v>
      </c>
      <c r="Z1224">
        <v>1</v>
      </c>
      <c r="AA1224">
        <v>1</v>
      </c>
      <c r="AB1224">
        <v>1</v>
      </c>
      <c r="AC1224">
        <v>2</v>
      </c>
      <c r="AD1224">
        <v>1</v>
      </c>
      <c r="AE1224">
        <v>1</v>
      </c>
      <c r="AF1224">
        <v>104439</v>
      </c>
      <c r="AG1224" t="s">
        <v>24999</v>
      </c>
      <c r="AI1224" t="s">
        <v>25000</v>
      </c>
      <c r="AJ1224" t="s">
        <v>25001</v>
      </c>
      <c r="AK1224" t="s">
        <v>25002</v>
      </c>
      <c r="AL1224" t="s">
        <v>25003</v>
      </c>
      <c r="AM1224" t="s">
        <v>25004</v>
      </c>
      <c r="AN1224" t="s">
        <v>24999</v>
      </c>
      <c r="AP1224" t="s">
        <v>7869</v>
      </c>
      <c r="AQ1224" t="s">
        <v>25007</v>
      </c>
      <c r="AR1224" t="s">
        <v>25008</v>
      </c>
      <c r="AS1224" t="s">
        <v>25009</v>
      </c>
    </row>
    <row r="1225" spans="1:46" x14ac:dyDescent="0.25">
      <c r="A1225" s="1">
        <v>9.3102399999999998E-17</v>
      </c>
      <c r="B1225">
        <v>0</v>
      </c>
      <c r="C1225">
        <f t="shared" si="19"/>
        <v>-9.3102399999999998E-17</v>
      </c>
      <c r="D1225" t="s">
        <v>29</v>
      </c>
      <c r="E1225" t="s">
        <v>29</v>
      </c>
      <c r="F1225" t="s">
        <v>1</v>
      </c>
      <c r="G1225" t="s">
        <v>29</v>
      </c>
      <c r="H1225" t="s">
        <v>1</v>
      </c>
      <c r="I1225" t="s">
        <v>57168</v>
      </c>
      <c r="J1225" t="s">
        <v>21229</v>
      </c>
      <c r="K1225" t="s">
        <v>21230</v>
      </c>
      <c r="L1225" t="s">
        <v>21231</v>
      </c>
      <c r="M1225" t="s">
        <v>21232</v>
      </c>
      <c r="Q1225" t="s">
        <v>21233</v>
      </c>
      <c r="R1225" t="s">
        <v>21234</v>
      </c>
      <c r="S1225" t="s">
        <v>21235</v>
      </c>
      <c r="T1225" t="s">
        <v>21236</v>
      </c>
      <c r="U1225" t="s">
        <v>9</v>
      </c>
      <c r="V1225" t="s">
        <v>99</v>
      </c>
      <c r="W1225" t="s">
        <v>21237</v>
      </c>
      <c r="X1225" t="s">
        <v>21238</v>
      </c>
      <c r="Y1225" t="s">
        <v>14</v>
      </c>
      <c r="Z1225">
        <v>4</v>
      </c>
      <c r="AA1225">
        <v>1</v>
      </c>
      <c r="AB1225">
        <v>1</v>
      </c>
      <c r="AC1225">
        <v>5</v>
      </c>
      <c r="AD1225">
        <v>1</v>
      </c>
      <c r="AE1225">
        <v>1</v>
      </c>
      <c r="AF1225">
        <v>1346760</v>
      </c>
      <c r="AG1225" t="s">
        <v>21239</v>
      </c>
      <c r="AH1225" t="s">
        <v>21240</v>
      </c>
      <c r="AI1225" t="s">
        <v>21241</v>
      </c>
      <c r="AJ1225" t="s">
        <v>21242</v>
      </c>
      <c r="AK1225" t="s">
        <v>21243</v>
      </c>
      <c r="AL1225" t="s">
        <v>21244</v>
      </c>
      <c r="AM1225" t="s">
        <v>21245</v>
      </c>
      <c r="AN1225" t="s">
        <v>21239</v>
      </c>
      <c r="AP1225" t="s">
        <v>20252</v>
      </c>
      <c r="AQ1225" t="s">
        <v>21248</v>
      </c>
      <c r="AR1225" t="s">
        <v>4822</v>
      </c>
      <c r="AS1225" t="s">
        <v>21249</v>
      </c>
    </row>
    <row r="1226" spans="1:46" x14ac:dyDescent="0.25">
      <c r="A1226" s="1">
        <v>1.8524700000000001E-17</v>
      </c>
      <c r="B1226" s="1">
        <v>-6.5171299999999995E-17</v>
      </c>
      <c r="C1226">
        <f t="shared" si="19"/>
        <v>-8.369599999999999E-17</v>
      </c>
      <c r="D1226" t="s">
        <v>29</v>
      </c>
      <c r="E1226" t="s">
        <v>29</v>
      </c>
      <c r="F1226" t="s">
        <v>1</v>
      </c>
      <c r="G1226" t="s">
        <v>29</v>
      </c>
      <c r="H1226" t="s">
        <v>8149</v>
      </c>
      <c r="I1226" t="s">
        <v>57168</v>
      </c>
      <c r="J1226" t="s">
        <v>31348</v>
      </c>
      <c r="K1226" t="s">
        <v>31349</v>
      </c>
      <c r="L1226" t="s">
        <v>31350</v>
      </c>
      <c r="M1226" t="s">
        <v>22640</v>
      </c>
      <c r="N1226" t="s">
        <v>22641</v>
      </c>
      <c r="O1226" t="s">
        <v>31351</v>
      </c>
      <c r="P1226" t="s">
        <v>22643</v>
      </c>
      <c r="Q1226" t="s">
        <v>22644</v>
      </c>
      <c r="R1226" t="s">
        <v>31352</v>
      </c>
      <c r="S1226" t="s">
        <v>22646</v>
      </c>
      <c r="T1226" t="s">
        <v>22647</v>
      </c>
      <c r="X1226" t="s">
        <v>31353</v>
      </c>
      <c r="Y1226" t="s">
        <v>14</v>
      </c>
      <c r="Z1226">
        <v>2</v>
      </c>
      <c r="AA1226">
        <v>1</v>
      </c>
      <c r="AB1226">
        <v>1</v>
      </c>
      <c r="AC1226">
        <v>2</v>
      </c>
      <c r="AD1226">
        <v>1</v>
      </c>
      <c r="AE1226">
        <v>1</v>
      </c>
      <c r="AF1226" t="s">
        <v>15</v>
      </c>
      <c r="AG1226" t="s">
        <v>31354</v>
      </c>
      <c r="AI1226" t="s">
        <v>31355</v>
      </c>
      <c r="AJ1226" t="s">
        <v>31356</v>
      </c>
      <c r="AL1226" t="s">
        <v>31357</v>
      </c>
      <c r="AM1226" t="s">
        <v>31358</v>
      </c>
      <c r="AN1226" t="s">
        <v>31354</v>
      </c>
      <c r="AO1226" t="s">
        <v>31361</v>
      </c>
      <c r="AQ1226" t="s">
        <v>22657</v>
      </c>
      <c r="AS1226" t="s">
        <v>455</v>
      </c>
    </row>
    <row r="1227" spans="1:46" x14ac:dyDescent="0.25">
      <c r="A1227" s="1">
        <v>3.1686199999999997E-17</v>
      </c>
      <c r="B1227" s="1">
        <v>-4.8649400000000002E-17</v>
      </c>
      <c r="C1227">
        <f t="shared" si="19"/>
        <v>-8.0335599999999993E-17</v>
      </c>
      <c r="D1227" t="s">
        <v>29</v>
      </c>
      <c r="E1227" t="s">
        <v>29</v>
      </c>
      <c r="F1227" t="s">
        <v>1</v>
      </c>
      <c r="G1227" t="s">
        <v>29</v>
      </c>
      <c r="H1227" t="s">
        <v>8149</v>
      </c>
      <c r="I1227" t="s">
        <v>57168</v>
      </c>
      <c r="J1227" t="s">
        <v>19766</v>
      </c>
      <c r="K1227" t="s">
        <v>19767</v>
      </c>
      <c r="L1227" t="s">
        <v>19768</v>
      </c>
      <c r="M1227" t="s">
        <v>341</v>
      </c>
      <c r="N1227" t="s">
        <v>342</v>
      </c>
      <c r="O1227" t="s">
        <v>343</v>
      </c>
      <c r="R1227" t="s">
        <v>19769</v>
      </c>
      <c r="T1227" t="s">
        <v>346</v>
      </c>
      <c r="U1227" t="s">
        <v>347</v>
      </c>
      <c r="V1227" t="s">
        <v>77</v>
      </c>
      <c r="W1227" t="s">
        <v>19770</v>
      </c>
      <c r="X1227" t="s">
        <v>19771</v>
      </c>
      <c r="Y1227" t="s">
        <v>14</v>
      </c>
      <c r="Z1227">
        <v>4</v>
      </c>
      <c r="AA1227">
        <v>1</v>
      </c>
      <c r="AB1227">
        <v>1</v>
      </c>
      <c r="AC1227">
        <v>4</v>
      </c>
      <c r="AD1227">
        <v>1</v>
      </c>
      <c r="AE1227">
        <v>1</v>
      </c>
      <c r="AF1227">
        <v>434658</v>
      </c>
      <c r="AG1227" t="s">
        <v>19772</v>
      </c>
      <c r="AH1227" t="s">
        <v>351</v>
      </c>
      <c r="AI1227" t="s">
        <v>19773</v>
      </c>
      <c r="AJ1227" t="s">
        <v>19774</v>
      </c>
      <c r="AL1227" t="s">
        <v>19775</v>
      </c>
      <c r="AN1227" t="s">
        <v>19772</v>
      </c>
      <c r="AO1227" t="s">
        <v>6921</v>
      </c>
      <c r="AP1227" t="s">
        <v>8486</v>
      </c>
      <c r="AQ1227" t="s">
        <v>11450</v>
      </c>
      <c r="AS1227" t="s">
        <v>1517</v>
      </c>
    </row>
    <row r="1228" spans="1:46" x14ac:dyDescent="0.25">
      <c r="A1228" s="1">
        <v>7.9032100000000003E-17</v>
      </c>
      <c r="B1228">
        <v>0</v>
      </c>
      <c r="C1228">
        <f t="shared" si="19"/>
        <v>-7.9032100000000003E-17</v>
      </c>
      <c r="D1228" t="s">
        <v>29</v>
      </c>
      <c r="E1228" t="s">
        <v>29</v>
      </c>
      <c r="F1228" t="s">
        <v>1</v>
      </c>
      <c r="G1228" t="s">
        <v>29</v>
      </c>
      <c r="H1228" t="s">
        <v>1</v>
      </c>
      <c r="I1228" t="s">
        <v>57168</v>
      </c>
      <c r="J1228" t="s">
        <v>27798</v>
      </c>
      <c r="K1228" t="s">
        <v>19723</v>
      </c>
      <c r="L1228" t="s">
        <v>27799</v>
      </c>
      <c r="M1228" t="s">
        <v>27800</v>
      </c>
      <c r="N1228" t="s">
        <v>27801</v>
      </c>
      <c r="Q1228" t="s">
        <v>27802</v>
      </c>
      <c r="R1228" t="s">
        <v>27803</v>
      </c>
      <c r="S1228" t="s">
        <v>27804</v>
      </c>
      <c r="X1228" t="s">
        <v>27805</v>
      </c>
      <c r="Y1228" t="s">
        <v>14</v>
      </c>
      <c r="Z1228">
        <v>2</v>
      </c>
      <c r="AA1228">
        <v>1</v>
      </c>
      <c r="AB1228">
        <v>1</v>
      </c>
      <c r="AC1228">
        <v>1</v>
      </c>
      <c r="AD1228">
        <v>1</v>
      </c>
      <c r="AE1228">
        <v>1</v>
      </c>
      <c r="AF1228" t="s">
        <v>15</v>
      </c>
      <c r="AG1228" t="s">
        <v>27806</v>
      </c>
      <c r="AI1228" t="s">
        <v>27807</v>
      </c>
      <c r="AJ1228" t="s">
        <v>27808</v>
      </c>
      <c r="AK1228" t="s">
        <v>27809</v>
      </c>
      <c r="AL1228" t="s">
        <v>27810</v>
      </c>
      <c r="AM1228" t="s">
        <v>27811</v>
      </c>
      <c r="AN1228" t="s">
        <v>27814</v>
      </c>
      <c r="AO1228" t="s">
        <v>27815</v>
      </c>
      <c r="AQ1228" t="s">
        <v>27816</v>
      </c>
      <c r="AR1228" t="s">
        <v>27817</v>
      </c>
      <c r="AS1228" t="s">
        <v>11139</v>
      </c>
    </row>
    <row r="1229" spans="1:46" x14ac:dyDescent="0.25">
      <c r="A1229">
        <v>0</v>
      </c>
      <c r="B1229" s="1">
        <v>-7.4749000000000002E-17</v>
      </c>
      <c r="C1229">
        <f t="shared" si="19"/>
        <v>-7.4749000000000002E-17</v>
      </c>
      <c r="D1229" t="s">
        <v>29</v>
      </c>
      <c r="G1229" t="s">
        <v>29</v>
      </c>
      <c r="H1229" t="s">
        <v>8149</v>
      </c>
      <c r="I1229" t="s">
        <v>57168</v>
      </c>
      <c r="J1229" t="s">
        <v>33937</v>
      </c>
      <c r="K1229" t="s">
        <v>33938</v>
      </c>
      <c r="L1229" t="s">
        <v>33939</v>
      </c>
      <c r="Q1229" t="s">
        <v>1571</v>
      </c>
      <c r="R1229" t="s">
        <v>30339</v>
      </c>
      <c r="S1229" t="s">
        <v>1571</v>
      </c>
      <c r="U1229" t="s">
        <v>9</v>
      </c>
      <c r="V1229" t="s">
        <v>266</v>
      </c>
      <c r="X1229" t="s">
        <v>33940</v>
      </c>
      <c r="Y1229" t="s">
        <v>14</v>
      </c>
      <c r="Z1229" t="s">
        <v>15</v>
      </c>
      <c r="AA1229" t="s">
        <v>15</v>
      </c>
      <c r="AB1229" t="s">
        <v>15</v>
      </c>
      <c r="AC1229">
        <v>3</v>
      </c>
      <c r="AD1229">
        <v>1</v>
      </c>
      <c r="AE1229">
        <v>1</v>
      </c>
      <c r="AF1229">
        <v>329989</v>
      </c>
      <c r="AG1229" t="s">
        <v>33941</v>
      </c>
      <c r="AI1229" t="s">
        <v>33942</v>
      </c>
      <c r="AJ1229" t="s">
        <v>33943</v>
      </c>
      <c r="AL1229" t="s">
        <v>33944</v>
      </c>
      <c r="AN1229" t="s">
        <v>33941</v>
      </c>
      <c r="AQ1229" t="s">
        <v>33947</v>
      </c>
      <c r="AR1229" t="s">
        <v>33948</v>
      </c>
      <c r="AS1229" t="s">
        <v>33949</v>
      </c>
    </row>
    <row r="1230" spans="1:46" x14ac:dyDescent="0.25">
      <c r="A1230">
        <v>0</v>
      </c>
      <c r="B1230" s="1">
        <v>-7.1641599999999999E-17</v>
      </c>
      <c r="C1230">
        <f t="shared" si="19"/>
        <v>-7.1641599999999999E-17</v>
      </c>
      <c r="D1230" t="s">
        <v>29</v>
      </c>
      <c r="G1230" t="s">
        <v>29</v>
      </c>
      <c r="H1230" t="s">
        <v>8149</v>
      </c>
      <c r="I1230" t="s">
        <v>57168</v>
      </c>
      <c r="J1230" t="s">
        <v>54936</v>
      </c>
      <c r="K1230" t="s">
        <v>54937</v>
      </c>
      <c r="L1230" t="s">
        <v>54938</v>
      </c>
      <c r="M1230" t="s">
        <v>48739</v>
      </c>
      <c r="N1230" t="s">
        <v>48740</v>
      </c>
      <c r="Q1230" t="s">
        <v>54939</v>
      </c>
      <c r="R1230" t="s">
        <v>54940</v>
      </c>
      <c r="T1230" t="s">
        <v>48743</v>
      </c>
      <c r="U1230" t="s">
        <v>9</v>
      </c>
      <c r="V1230" t="s">
        <v>59</v>
      </c>
      <c r="W1230" t="s">
        <v>54941</v>
      </c>
      <c r="X1230" t="s">
        <v>54942</v>
      </c>
      <c r="Y1230" t="s">
        <v>14</v>
      </c>
      <c r="Z1230" t="s">
        <v>15</v>
      </c>
      <c r="AA1230" t="s">
        <v>15</v>
      </c>
      <c r="AB1230" t="s">
        <v>15</v>
      </c>
      <c r="AC1230">
        <v>2</v>
      </c>
      <c r="AD1230">
        <v>1</v>
      </c>
      <c r="AE1230">
        <v>1</v>
      </c>
      <c r="AF1230">
        <v>1251000</v>
      </c>
      <c r="AG1230" t="s">
        <v>54943</v>
      </c>
      <c r="AI1230" t="s">
        <v>54944</v>
      </c>
      <c r="AJ1230" t="s">
        <v>54945</v>
      </c>
      <c r="AL1230" t="s">
        <v>54946</v>
      </c>
      <c r="AM1230" t="s">
        <v>54947</v>
      </c>
      <c r="AN1230" t="s">
        <v>54943</v>
      </c>
      <c r="AO1230" t="s">
        <v>54950</v>
      </c>
      <c r="AP1230" t="s">
        <v>5273</v>
      </c>
      <c r="AQ1230" t="s">
        <v>54951</v>
      </c>
      <c r="AS1230" t="s">
        <v>54952</v>
      </c>
    </row>
    <row r="1231" spans="1:46" x14ac:dyDescent="0.25">
      <c r="A1231" s="1">
        <v>7.2720099999999996E-17</v>
      </c>
      <c r="B1231" s="1">
        <v>1.96381E-18</v>
      </c>
      <c r="C1231">
        <f t="shared" si="19"/>
        <v>-7.0756289999999993E-17</v>
      </c>
      <c r="D1231" t="s">
        <v>29</v>
      </c>
      <c r="E1231" t="s">
        <v>29</v>
      </c>
      <c r="F1231" t="s">
        <v>1</v>
      </c>
      <c r="G1231" t="s">
        <v>29</v>
      </c>
      <c r="H1231" t="s">
        <v>1</v>
      </c>
      <c r="I1231" t="s">
        <v>57168</v>
      </c>
      <c r="J1231" t="s">
        <v>24094</v>
      </c>
      <c r="K1231" t="s">
        <v>804</v>
      </c>
      <c r="L1231" t="s">
        <v>24095</v>
      </c>
      <c r="Q1231" t="s">
        <v>24096</v>
      </c>
      <c r="R1231" t="s">
        <v>24097</v>
      </c>
      <c r="U1231" t="s">
        <v>9</v>
      </c>
      <c r="V1231" t="s">
        <v>10</v>
      </c>
      <c r="X1231" t="s">
        <v>24098</v>
      </c>
      <c r="Y1231" t="s">
        <v>14</v>
      </c>
      <c r="Z1231">
        <v>2</v>
      </c>
      <c r="AA1231">
        <v>1</v>
      </c>
      <c r="AB1231">
        <v>1</v>
      </c>
      <c r="AC1231">
        <v>2</v>
      </c>
      <c r="AD1231">
        <v>1</v>
      </c>
      <c r="AE1231">
        <v>1</v>
      </c>
      <c r="AF1231">
        <v>1252130</v>
      </c>
      <c r="AG1231" t="s">
        <v>24099</v>
      </c>
      <c r="AI1231" t="s">
        <v>24100</v>
      </c>
      <c r="AJ1231" t="s">
        <v>24101</v>
      </c>
      <c r="AL1231" t="s">
        <v>24102</v>
      </c>
      <c r="AN1231" t="s">
        <v>24099</v>
      </c>
      <c r="AQ1231" t="s">
        <v>24105</v>
      </c>
      <c r="AR1231" t="s">
        <v>24106</v>
      </c>
      <c r="AS1231" t="s">
        <v>24107</v>
      </c>
    </row>
    <row r="1232" spans="1:46" x14ac:dyDescent="0.25">
      <c r="A1232">
        <v>0</v>
      </c>
      <c r="B1232" s="1">
        <v>-6.9040300000000004E-17</v>
      </c>
      <c r="C1232">
        <f t="shared" si="19"/>
        <v>-6.9040300000000004E-17</v>
      </c>
      <c r="D1232" t="s">
        <v>29</v>
      </c>
      <c r="E1232" t="s">
        <v>29</v>
      </c>
      <c r="F1232" t="s">
        <v>1</v>
      </c>
      <c r="G1232" t="s">
        <v>29</v>
      </c>
      <c r="H1232" t="s">
        <v>8149</v>
      </c>
      <c r="I1232" t="s">
        <v>57168</v>
      </c>
      <c r="L1232" t="s">
        <v>16559</v>
      </c>
      <c r="R1232" t="s">
        <v>43194</v>
      </c>
      <c r="U1232" t="s">
        <v>145</v>
      </c>
      <c r="V1232" t="s">
        <v>77</v>
      </c>
      <c r="X1232" t="s">
        <v>43195</v>
      </c>
      <c r="Y1232" t="s">
        <v>14</v>
      </c>
      <c r="Z1232">
        <v>1</v>
      </c>
      <c r="AA1232">
        <v>1</v>
      </c>
      <c r="AB1232">
        <v>1</v>
      </c>
      <c r="AC1232">
        <v>3</v>
      </c>
      <c r="AD1232">
        <v>1</v>
      </c>
      <c r="AE1232">
        <v>1</v>
      </c>
      <c r="AF1232">
        <v>39423</v>
      </c>
      <c r="AG1232" t="s">
        <v>43196</v>
      </c>
      <c r="AI1232" t="s">
        <v>43197</v>
      </c>
      <c r="AJ1232" t="s">
        <v>43198</v>
      </c>
      <c r="AL1232" t="s">
        <v>43199</v>
      </c>
      <c r="AN1232" t="s">
        <v>43202</v>
      </c>
      <c r="AS1232" t="s">
        <v>2396</v>
      </c>
    </row>
    <row r="1233" spans="1:46" x14ac:dyDescent="0.25">
      <c r="A1233" s="1">
        <v>5.2513299999999999E-17</v>
      </c>
      <c r="B1233" s="1">
        <v>-6.2226900000000003E-18</v>
      </c>
      <c r="C1233">
        <f t="shared" si="19"/>
        <v>-5.8735990000000001E-17</v>
      </c>
      <c r="D1233" t="s">
        <v>29</v>
      </c>
      <c r="E1233" t="s">
        <v>29</v>
      </c>
      <c r="F1233" t="s">
        <v>1</v>
      </c>
      <c r="G1233" t="s">
        <v>29</v>
      </c>
      <c r="H1233" t="s">
        <v>8149</v>
      </c>
      <c r="I1233" t="s">
        <v>57168</v>
      </c>
      <c r="J1233" t="s">
        <v>23144</v>
      </c>
      <c r="L1233" t="s">
        <v>23145</v>
      </c>
      <c r="M1233" t="s">
        <v>206</v>
      </c>
      <c r="Q1233" t="s">
        <v>23146</v>
      </c>
      <c r="R1233" t="s">
        <v>23147</v>
      </c>
      <c r="S1233" t="s">
        <v>23148</v>
      </c>
      <c r="X1233" t="s">
        <v>23149</v>
      </c>
      <c r="Y1233" t="s">
        <v>14</v>
      </c>
      <c r="Z1233">
        <v>2</v>
      </c>
      <c r="AA1233">
        <v>1</v>
      </c>
      <c r="AB1233">
        <v>1</v>
      </c>
      <c r="AC1233">
        <v>3</v>
      </c>
      <c r="AD1233">
        <v>1</v>
      </c>
      <c r="AE1233">
        <v>1</v>
      </c>
      <c r="AF1233" t="s">
        <v>15</v>
      </c>
      <c r="AG1233" t="s">
        <v>23150</v>
      </c>
      <c r="AI1233" t="s">
        <v>23151</v>
      </c>
      <c r="AJ1233" t="s">
        <v>23152</v>
      </c>
      <c r="AL1233" t="s">
        <v>23153</v>
      </c>
      <c r="AM1233" t="s">
        <v>23154</v>
      </c>
      <c r="AN1233" t="s">
        <v>23150</v>
      </c>
      <c r="AQ1233" t="s">
        <v>23157</v>
      </c>
      <c r="AR1233" t="s">
        <v>23158</v>
      </c>
      <c r="AS1233" t="s">
        <v>23159</v>
      </c>
    </row>
    <row r="1234" spans="1:46" x14ac:dyDescent="0.25">
      <c r="A1234">
        <v>0</v>
      </c>
      <c r="B1234" s="1">
        <v>-5.5777499999999998E-17</v>
      </c>
      <c r="C1234">
        <f t="shared" si="19"/>
        <v>-5.5777499999999998E-17</v>
      </c>
      <c r="D1234" t="s">
        <v>29</v>
      </c>
      <c r="E1234" t="s">
        <v>29</v>
      </c>
      <c r="F1234" t="s">
        <v>1</v>
      </c>
      <c r="G1234" t="s">
        <v>29</v>
      </c>
      <c r="H1234" t="s">
        <v>8149</v>
      </c>
      <c r="I1234" t="s">
        <v>57168</v>
      </c>
      <c r="J1234" t="s">
        <v>40112</v>
      </c>
      <c r="L1234" t="s">
        <v>40113</v>
      </c>
      <c r="Q1234" t="s">
        <v>37466</v>
      </c>
      <c r="R1234" t="s">
        <v>40114</v>
      </c>
      <c r="U1234" t="s">
        <v>780</v>
      </c>
      <c r="V1234" t="s">
        <v>10</v>
      </c>
      <c r="X1234" t="s">
        <v>40115</v>
      </c>
      <c r="Y1234" t="s">
        <v>14</v>
      </c>
      <c r="Z1234">
        <v>2</v>
      </c>
      <c r="AA1234">
        <v>1</v>
      </c>
      <c r="AB1234">
        <v>1</v>
      </c>
      <c r="AC1234">
        <v>2</v>
      </c>
      <c r="AD1234">
        <v>1</v>
      </c>
      <c r="AE1234">
        <v>1</v>
      </c>
      <c r="AF1234">
        <v>603979</v>
      </c>
      <c r="AG1234" t="s">
        <v>40116</v>
      </c>
      <c r="AI1234" t="s">
        <v>40117</v>
      </c>
      <c r="AJ1234" t="s">
        <v>40118</v>
      </c>
      <c r="AL1234" t="s">
        <v>40119</v>
      </c>
      <c r="AM1234" t="s">
        <v>40120</v>
      </c>
      <c r="AN1234" t="s">
        <v>40123</v>
      </c>
      <c r="AS1234" t="s">
        <v>40124</v>
      </c>
    </row>
    <row r="1235" spans="1:46" x14ac:dyDescent="0.25">
      <c r="A1235">
        <v>0</v>
      </c>
      <c r="B1235" s="1">
        <v>-4.6735000000000003E-17</v>
      </c>
      <c r="C1235">
        <f t="shared" si="19"/>
        <v>-4.6735000000000003E-17</v>
      </c>
      <c r="D1235" t="s">
        <v>29</v>
      </c>
      <c r="E1235" t="s">
        <v>29</v>
      </c>
      <c r="F1235" t="s">
        <v>1</v>
      </c>
      <c r="G1235" t="s">
        <v>29</v>
      </c>
      <c r="H1235" t="s">
        <v>8149</v>
      </c>
      <c r="I1235" t="s">
        <v>57168</v>
      </c>
      <c r="J1235" t="s">
        <v>28441</v>
      </c>
      <c r="L1235" t="s">
        <v>28442</v>
      </c>
      <c r="M1235" t="s">
        <v>2573</v>
      </c>
      <c r="Q1235" t="s">
        <v>28443</v>
      </c>
      <c r="R1235" t="s">
        <v>28444</v>
      </c>
      <c r="U1235" t="s">
        <v>780</v>
      </c>
      <c r="V1235" t="s">
        <v>77</v>
      </c>
      <c r="W1235" t="s">
        <v>28445</v>
      </c>
      <c r="X1235" t="s">
        <v>28446</v>
      </c>
      <c r="Y1235" t="s">
        <v>14</v>
      </c>
      <c r="Z1235">
        <v>1</v>
      </c>
      <c r="AA1235">
        <v>1</v>
      </c>
      <c r="AB1235">
        <v>1</v>
      </c>
      <c r="AC1235">
        <v>2</v>
      </c>
      <c r="AD1235">
        <v>1</v>
      </c>
      <c r="AE1235">
        <v>1</v>
      </c>
      <c r="AF1235">
        <v>596978</v>
      </c>
      <c r="AG1235" t="s">
        <v>28447</v>
      </c>
      <c r="AI1235" t="s">
        <v>28448</v>
      </c>
      <c r="AJ1235" t="s">
        <v>28449</v>
      </c>
      <c r="AL1235" t="s">
        <v>28450</v>
      </c>
      <c r="AM1235" t="s">
        <v>28451</v>
      </c>
      <c r="AN1235" t="s">
        <v>28454</v>
      </c>
      <c r="AQ1235" t="s">
        <v>28455</v>
      </c>
      <c r="AR1235" t="s">
        <v>28456</v>
      </c>
      <c r="AS1235" t="s">
        <v>28457</v>
      </c>
    </row>
    <row r="1236" spans="1:46" x14ac:dyDescent="0.25">
      <c r="A1236">
        <v>0</v>
      </c>
      <c r="B1236" s="1">
        <v>-4.2669500000000002E-17</v>
      </c>
      <c r="C1236">
        <f t="shared" si="19"/>
        <v>-4.2669500000000002E-17</v>
      </c>
      <c r="D1236" t="s">
        <v>29</v>
      </c>
      <c r="G1236" t="s">
        <v>29</v>
      </c>
      <c r="H1236" t="s">
        <v>8149</v>
      </c>
      <c r="I1236" t="s">
        <v>57168</v>
      </c>
      <c r="J1236" t="s">
        <v>54284</v>
      </c>
      <c r="L1236" t="s">
        <v>54285</v>
      </c>
      <c r="M1236" t="s">
        <v>2270</v>
      </c>
      <c r="Q1236" t="s">
        <v>54286</v>
      </c>
      <c r="R1236" t="s">
        <v>54287</v>
      </c>
      <c r="T1236" t="s">
        <v>18067</v>
      </c>
      <c r="U1236" t="s">
        <v>9</v>
      </c>
      <c r="V1236" t="s">
        <v>408</v>
      </c>
      <c r="W1236" t="s">
        <v>54288</v>
      </c>
      <c r="X1236" t="s">
        <v>54289</v>
      </c>
      <c r="Y1236" t="s">
        <v>14</v>
      </c>
      <c r="Z1236" t="s">
        <v>15</v>
      </c>
      <c r="AA1236" t="s">
        <v>15</v>
      </c>
      <c r="AB1236" t="s">
        <v>15</v>
      </c>
      <c r="AC1236">
        <v>1</v>
      </c>
      <c r="AD1236">
        <v>1</v>
      </c>
      <c r="AE1236">
        <v>1</v>
      </c>
      <c r="AF1236">
        <v>192289</v>
      </c>
      <c r="AG1236" t="s">
        <v>54290</v>
      </c>
      <c r="AI1236" t="s">
        <v>54291</v>
      </c>
      <c r="AJ1236" t="s">
        <v>54292</v>
      </c>
      <c r="AK1236" t="s">
        <v>54287</v>
      </c>
      <c r="AL1236" t="s">
        <v>33663</v>
      </c>
      <c r="AM1236" t="s">
        <v>54293</v>
      </c>
      <c r="AN1236" t="s">
        <v>54290</v>
      </c>
      <c r="AO1236" t="s">
        <v>54296</v>
      </c>
      <c r="AQ1236" t="s">
        <v>54297</v>
      </c>
      <c r="AS1236" t="s">
        <v>54298</v>
      </c>
    </row>
    <row r="1237" spans="1:46" x14ac:dyDescent="0.25">
      <c r="A1237" s="1">
        <v>7.7905799999999997E-18</v>
      </c>
      <c r="B1237" s="1">
        <v>-3.1556599999999997E-17</v>
      </c>
      <c r="C1237">
        <f t="shared" si="19"/>
        <v>-3.9347179999999997E-17</v>
      </c>
      <c r="D1237" t="s">
        <v>29</v>
      </c>
      <c r="E1237" t="s">
        <v>29</v>
      </c>
      <c r="F1237" t="s">
        <v>1</v>
      </c>
      <c r="G1237" t="s">
        <v>29</v>
      </c>
      <c r="H1237" t="s">
        <v>8149</v>
      </c>
      <c r="I1237" t="s">
        <v>57168</v>
      </c>
      <c r="J1237" t="s">
        <v>14933</v>
      </c>
      <c r="K1237" t="s">
        <v>14934</v>
      </c>
      <c r="L1237" t="s">
        <v>14935</v>
      </c>
      <c r="M1237" t="s">
        <v>14936</v>
      </c>
      <c r="N1237" t="s">
        <v>14937</v>
      </c>
      <c r="O1237" t="s">
        <v>14938</v>
      </c>
      <c r="Q1237" t="s">
        <v>14939</v>
      </c>
      <c r="R1237" t="s">
        <v>14940</v>
      </c>
      <c r="U1237" t="s">
        <v>3000</v>
      </c>
      <c r="V1237" t="s">
        <v>77</v>
      </c>
      <c r="X1237" t="s">
        <v>14941</v>
      </c>
      <c r="Y1237" t="s">
        <v>14</v>
      </c>
      <c r="Z1237">
        <v>6</v>
      </c>
      <c r="AA1237">
        <v>1</v>
      </c>
      <c r="AB1237">
        <v>1</v>
      </c>
      <c r="AC1237">
        <v>6</v>
      </c>
      <c r="AD1237">
        <v>1</v>
      </c>
      <c r="AE1237">
        <v>1</v>
      </c>
      <c r="AF1237">
        <v>121887</v>
      </c>
      <c r="AG1237" t="s">
        <v>14942</v>
      </c>
      <c r="AH1237" t="s">
        <v>14938</v>
      </c>
      <c r="AI1237" t="s">
        <v>14943</v>
      </c>
      <c r="AJ1237" t="s">
        <v>14944</v>
      </c>
      <c r="AK1237" t="s">
        <v>14945</v>
      </c>
      <c r="AL1237" t="s">
        <v>14946</v>
      </c>
      <c r="AN1237" t="s">
        <v>14949</v>
      </c>
      <c r="AP1237" t="s">
        <v>14950</v>
      </c>
      <c r="AS1237" t="s">
        <v>14951</v>
      </c>
      <c r="AT1237" t="s">
        <v>14952</v>
      </c>
    </row>
    <row r="1238" spans="1:46" x14ac:dyDescent="0.25">
      <c r="A1238">
        <v>0</v>
      </c>
      <c r="B1238" s="1">
        <v>-3.89582E-17</v>
      </c>
      <c r="C1238">
        <f t="shared" si="19"/>
        <v>-3.89582E-17</v>
      </c>
      <c r="D1238" t="s">
        <v>29</v>
      </c>
      <c r="E1238" t="s">
        <v>29</v>
      </c>
      <c r="F1238" t="s">
        <v>1</v>
      </c>
      <c r="G1238" t="s">
        <v>29</v>
      </c>
      <c r="H1238" t="s">
        <v>8149</v>
      </c>
      <c r="I1238" t="s">
        <v>57168</v>
      </c>
      <c r="J1238" t="s">
        <v>58267</v>
      </c>
      <c r="K1238" t="s">
        <v>58268</v>
      </c>
      <c r="L1238" t="s">
        <v>5308</v>
      </c>
      <c r="M1238" t="s">
        <v>439</v>
      </c>
      <c r="N1238" t="s">
        <v>439</v>
      </c>
      <c r="Q1238" t="s">
        <v>58269</v>
      </c>
      <c r="R1238" t="s">
        <v>58270</v>
      </c>
      <c r="S1238" t="s">
        <v>36927</v>
      </c>
      <c r="U1238" t="s">
        <v>996</v>
      </c>
      <c r="V1238" t="s">
        <v>77</v>
      </c>
      <c r="W1238" t="s">
        <v>58271</v>
      </c>
      <c r="X1238" t="s">
        <v>58272</v>
      </c>
      <c r="Y1238" t="s">
        <v>14</v>
      </c>
      <c r="Z1238">
        <v>1</v>
      </c>
      <c r="AA1238">
        <v>1</v>
      </c>
      <c r="AB1238">
        <v>1</v>
      </c>
      <c r="AC1238">
        <v>1</v>
      </c>
      <c r="AD1238">
        <v>1</v>
      </c>
      <c r="AE1238">
        <v>1</v>
      </c>
      <c r="AF1238">
        <v>66495</v>
      </c>
      <c r="AG1238" t="s">
        <v>58273</v>
      </c>
      <c r="AI1238" t="s">
        <v>58274</v>
      </c>
      <c r="AJ1238" t="s">
        <v>58275</v>
      </c>
      <c r="AL1238" t="s">
        <v>58276</v>
      </c>
      <c r="AM1238" t="s">
        <v>58277</v>
      </c>
      <c r="AN1238" t="s">
        <v>58278</v>
      </c>
      <c r="AQ1238" t="s">
        <v>58279</v>
      </c>
      <c r="AR1238" t="s">
        <v>58280</v>
      </c>
      <c r="AS1238" t="s">
        <v>1051</v>
      </c>
    </row>
    <row r="1239" spans="1:46" x14ac:dyDescent="0.25">
      <c r="A1239" s="1">
        <v>2.4788899999999999E-17</v>
      </c>
      <c r="B1239" s="1">
        <v>-1.22972E-17</v>
      </c>
      <c r="C1239">
        <f t="shared" si="19"/>
        <v>-3.7086100000000002E-17</v>
      </c>
      <c r="D1239" t="s">
        <v>29</v>
      </c>
      <c r="E1239" t="s">
        <v>29</v>
      </c>
      <c r="F1239" t="s">
        <v>1</v>
      </c>
      <c r="G1239" t="s">
        <v>29</v>
      </c>
      <c r="H1239" t="s">
        <v>8149</v>
      </c>
      <c r="I1239" t="s">
        <v>57168</v>
      </c>
      <c r="J1239" t="s">
        <v>23124</v>
      </c>
      <c r="K1239" t="s">
        <v>23125</v>
      </c>
      <c r="L1239" t="s">
        <v>23126</v>
      </c>
      <c r="M1239" t="s">
        <v>23127</v>
      </c>
      <c r="N1239" t="s">
        <v>23128</v>
      </c>
      <c r="Q1239" t="s">
        <v>23129</v>
      </c>
      <c r="R1239" t="s">
        <v>23130</v>
      </c>
      <c r="T1239" t="s">
        <v>23131</v>
      </c>
      <c r="U1239" t="s">
        <v>145</v>
      </c>
      <c r="V1239" t="s">
        <v>77</v>
      </c>
      <c r="X1239" t="s">
        <v>23132</v>
      </c>
      <c r="Y1239" t="s">
        <v>14</v>
      </c>
      <c r="Z1239">
        <v>2</v>
      </c>
      <c r="AA1239">
        <v>1</v>
      </c>
      <c r="AB1239">
        <v>1</v>
      </c>
      <c r="AC1239">
        <v>2</v>
      </c>
      <c r="AD1239">
        <v>1</v>
      </c>
      <c r="AE1239">
        <v>1</v>
      </c>
      <c r="AF1239">
        <v>93274</v>
      </c>
      <c r="AG1239" t="s">
        <v>23133</v>
      </c>
      <c r="AI1239" t="s">
        <v>23134</v>
      </c>
      <c r="AJ1239" t="s">
        <v>23135</v>
      </c>
      <c r="AK1239" t="s">
        <v>23136</v>
      </c>
      <c r="AL1239" t="s">
        <v>23137</v>
      </c>
      <c r="AM1239" t="s">
        <v>23138</v>
      </c>
      <c r="AN1239" t="s">
        <v>23141</v>
      </c>
      <c r="AP1239" t="s">
        <v>23142</v>
      </c>
      <c r="AQ1239" t="s">
        <v>23143</v>
      </c>
      <c r="AS1239" t="s">
        <v>13434</v>
      </c>
    </row>
    <row r="1240" spans="1:46" x14ac:dyDescent="0.25">
      <c r="A1240" s="1">
        <v>4.1032200000000003E-17</v>
      </c>
      <c r="B1240" s="1">
        <v>4.4907000000000003E-18</v>
      </c>
      <c r="C1240">
        <f t="shared" si="19"/>
        <v>-3.6541499999999999E-17</v>
      </c>
      <c r="D1240" t="s">
        <v>29</v>
      </c>
      <c r="E1240" t="s">
        <v>29</v>
      </c>
      <c r="F1240" t="s">
        <v>1</v>
      </c>
      <c r="G1240" t="s">
        <v>29</v>
      </c>
      <c r="H1240" t="s">
        <v>1</v>
      </c>
      <c r="I1240" t="s">
        <v>57168</v>
      </c>
      <c r="J1240" t="s">
        <v>19415</v>
      </c>
      <c r="K1240" t="s">
        <v>19416</v>
      </c>
      <c r="L1240" t="s">
        <v>19417</v>
      </c>
      <c r="M1240" t="s">
        <v>18325</v>
      </c>
      <c r="N1240" t="s">
        <v>19418</v>
      </c>
      <c r="O1240" t="s">
        <v>3784</v>
      </c>
      <c r="Q1240" t="s">
        <v>19419</v>
      </c>
      <c r="R1240" t="s">
        <v>19420</v>
      </c>
      <c r="T1240" t="s">
        <v>5955</v>
      </c>
      <c r="U1240" t="s">
        <v>9</v>
      </c>
      <c r="V1240" t="s">
        <v>99</v>
      </c>
      <c r="W1240" t="s">
        <v>18328</v>
      </c>
      <c r="X1240" t="s">
        <v>19421</v>
      </c>
      <c r="Y1240" t="s">
        <v>14</v>
      </c>
      <c r="Z1240">
        <v>6</v>
      </c>
      <c r="AA1240">
        <v>1</v>
      </c>
      <c r="AB1240">
        <v>1</v>
      </c>
      <c r="AC1240">
        <v>6</v>
      </c>
      <c r="AD1240">
        <v>1</v>
      </c>
      <c r="AE1240">
        <v>1</v>
      </c>
      <c r="AF1240">
        <v>363669</v>
      </c>
      <c r="AG1240" t="s">
        <v>19422</v>
      </c>
      <c r="AI1240" t="s">
        <v>19423</v>
      </c>
      <c r="AJ1240" t="s">
        <v>19424</v>
      </c>
      <c r="AK1240" t="s">
        <v>19425</v>
      </c>
      <c r="AL1240" t="s">
        <v>19426</v>
      </c>
      <c r="AM1240" t="s">
        <v>19427</v>
      </c>
      <c r="AN1240" t="s">
        <v>19430</v>
      </c>
      <c r="AQ1240" t="s">
        <v>19431</v>
      </c>
      <c r="AR1240" t="s">
        <v>19432</v>
      </c>
      <c r="AS1240" t="s">
        <v>19433</v>
      </c>
      <c r="AT1240" t="s">
        <v>19434</v>
      </c>
    </row>
    <row r="1241" spans="1:46" x14ac:dyDescent="0.25">
      <c r="A1241">
        <v>0</v>
      </c>
      <c r="B1241" s="1">
        <v>-3.6342799999999997E-17</v>
      </c>
      <c r="C1241">
        <f t="shared" si="19"/>
        <v>-3.6342799999999997E-17</v>
      </c>
      <c r="D1241" t="s">
        <v>29</v>
      </c>
      <c r="E1241" t="s">
        <v>29</v>
      </c>
      <c r="F1241" t="s">
        <v>1</v>
      </c>
      <c r="G1241" t="s">
        <v>29</v>
      </c>
      <c r="H1241" t="s">
        <v>8149</v>
      </c>
      <c r="I1241" t="s">
        <v>57168</v>
      </c>
      <c r="J1241" t="s">
        <v>31757</v>
      </c>
      <c r="K1241" t="s">
        <v>31758</v>
      </c>
      <c r="L1241" t="s">
        <v>31759</v>
      </c>
      <c r="M1241" t="s">
        <v>31760</v>
      </c>
      <c r="N1241" t="s">
        <v>31761</v>
      </c>
      <c r="O1241" t="s">
        <v>31762</v>
      </c>
      <c r="Q1241" t="s">
        <v>3732</v>
      </c>
      <c r="R1241" t="s">
        <v>31763</v>
      </c>
      <c r="T1241" t="s">
        <v>31764</v>
      </c>
      <c r="U1241" t="s">
        <v>347</v>
      </c>
      <c r="V1241" t="s">
        <v>10</v>
      </c>
      <c r="X1241" t="s">
        <v>31765</v>
      </c>
      <c r="Y1241" t="s">
        <v>14</v>
      </c>
      <c r="Z1241">
        <v>10</v>
      </c>
      <c r="AA1241">
        <v>1</v>
      </c>
      <c r="AB1241">
        <v>1</v>
      </c>
      <c r="AC1241">
        <v>12</v>
      </c>
      <c r="AD1241">
        <v>1</v>
      </c>
      <c r="AE1241">
        <v>1</v>
      </c>
      <c r="AF1241">
        <v>1443600</v>
      </c>
      <c r="AG1241" t="s">
        <v>31766</v>
      </c>
      <c r="AH1241" t="s">
        <v>31762</v>
      </c>
      <c r="AI1241" t="s">
        <v>31767</v>
      </c>
      <c r="AJ1241" t="s">
        <v>31768</v>
      </c>
      <c r="AK1241" t="s">
        <v>31769</v>
      </c>
      <c r="AL1241" t="s">
        <v>31770</v>
      </c>
      <c r="AM1241" t="s">
        <v>31771</v>
      </c>
      <c r="AN1241" t="s">
        <v>31774</v>
      </c>
      <c r="AO1241" t="s">
        <v>31775</v>
      </c>
      <c r="AP1241" t="s">
        <v>31776</v>
      </c>
      <c r="AQ1241" t="s">
        <v>31777</v>
      </c>
      <c r="AR1241" t="s">
        <v>31778</v>
      </c>
      <c r="AS1241" t="s">
        <v>31779</v>
      </c>
      <c r="AT1241" t="s">
        <v>31780</v>
      </c>
    </row>
    <row r="1242" spans="1:46" x14ac:dyDescent="0.25">
      <c r="A1242" s="1">
        <v>3.1447199999999997E-17</v>
      </c>
      <c r="B1242">
        <v>0</v>
      </c>
      <c r="C1242">
        <f t="shared" si="19"/>
        <v>-3.1447199999999997E-17</v>
      </c>
      <c r="D1242" t="s">
        <v>29</v>
      </c>
      <c r="E1242" t="s">
        <v>29</v>
      </c>
      <c r="F1242" t="s">
        <v>1</v>
      </c>
      <c r="G1242" t="s">
        <v>29</v>
      </c>
      <c r="H1242" t="s">
        <v>1</v>
      </c>
      <c r="I1242" t="s">
        <v>57168</v>
      </c>
      <c r="J1242" t="s">
        <v>24331</v>
      </c>
      <c r="K1242" t="s">
        <v>24332</v>
      </c>
      <c r="L1242" t="s">
        <v>24333</v>
      </c>
      <c r="M1242" t="s">
        <v>24334</v>
      </c>
      <c r="Q1242" t="s">
        <v>24335</v>
      </c>
      <c r="R1242" t="s">
        <v>24336</v>
      </c>
      <c r="S1242" t="s">
        <v>24335</v>
      </c>
      <c r="T1242" t="s">
        <v>7071</v>
      </c>
      <c r="U1242" t="s">
        <v>996</v>
      </c>
      <c r="V1242" t="s">
        <v>10</v>
      </c>
      <c r="X1242" t="s">
        <v>24337</v>
      </c>
      <c r="Y1242" t="s">
        <v>14</v>
      </c>
      <c r="Z1242">
        <v>2</v>
      </c>
      <c r="AA1242">
        <v>1</v>
      </c>
      <c r="AB1242">
        <v>1</v>
      </c>
      <c r="AC1242">
        <v>3</v>
      </c>
      <c r="AD1242">
        <v>1</v>
      </c>
      <c r="AE1242">
        <v>1</v>
      </c>
      <c r="AF1242">
        <v>394874</v>
      </c>
      <c r="AG1242" t="s">
        <v>24338</v>
      </c>
      <c r="AI1242" t="s">
        <v>24339</v>
      </c>
      <c r="AJ1242" t="s">
        <v>24340</v>
      </c>
      <c r="AL1242" t="s">
        <v>24341</v>
      </c>
      <c r="AM1242" t="s">
        <v>24342</v>
      </c>
      <c r="AN1242" t="s">
        <v>24345</v>
      </c>
      <c r="AO1242" t="s">
        <v>24346</v>
      </c>
      <c r="AQ1242" t="s">
        <v>24347</v>
      </c>
      <c r="AR1242" t="s">
        <v>24348</v>
      </c>
      <c r="AS1242" t="s">
        <v>24349</v>
      </c>
    </row>
    <row r="1243" spans="1:46" x14ac:dyDescent="0.25">
      <c r="A1243">
        <v>0</v>
      </c>
      <c r="B1243" s="1">
        <v>-3.12495E-17</v>
      </c>
      <c r="C1243">
        <f t="shared" si="19"/>
        <v>-3.12495E-17</v>
      </c>
      <c r="D1243" t="s">
        <v>29</v>
      </c>
      <c r="E1243" t="s">
        <v>29</v>
      </c>
      <c r="F1243" t="s">
        <v>1</v>
      </c>
      <c r="G1243" t="s">
        <v>29</v>
      </c>
      <c r="H1243" t="s">
        <v>8149</v>
      </c>
      <c r="I1243" t="s">
        <v>57168</v>
      </c>
      <c r="Q1243" t="s">
        <v>51987</v>
      </c>
      <c r="R1243" t="s">
        <v>51988</v>
      </c>
      <c r="V1243" t="s">
        <v>99</v>
      </c>
      <c r="W1243" t="s">
        <v>51989</v>
      </c>
      <c r="X1243" t="s">
        <v>51990</v>
      </c>
      <c r="Y1243" t="s">
        <v>14</v>
      </c>
      <c r="Z1243">
        <v>1</v>
      </c>
      <c r="AA1243">
        <v>1</v>
      </c>
      <c r="AB1243">
        <v>1</v>
      </c>
      <c r="AC1243">
        <v>1</v>
      </c>
      <c r="AD1243">
        <v>1</v>
      </c>
      <c r="AE1243">
        <v>1</v>
      </c>
      <c r="AF1243">
        <v>64920</v>
      </c>
      <c r="AG1243" t="s">
        <v>51991</v>
      </c>
      <c r="AI1243" t="s">
        <v>51992</v>
      </c>
      <c r="AJ1243" t="s">
        <v>51993</v>
      </c>
      <c r="AL1243" t="s">
        <v>51994</v>
      </c>
      <c r="AM1243" t="s">
        <v>51995</v>
      </c>
      <c r="AN1243" t="s">
        <v>51998</v>
      </c>
    </row>
    <row r="1244" spans="1:46" x14ac:dyDescent="0.25">
      <c r="A1244">
        <v>0</v>
      </c>
      <c r="B1244" s="1">
        <v>-2.8046100000000001E-17</v>
      </c>
      <c r="C1244">
        <f t="shared" si="19"/>
        <v>-2.8046100000000001E-17</v>
      </c>
      <c r="D1244" t="s">
        <v>29</v>
      </c>
      <c r="E1244" t="s">
        <v>29</v>
      </c>
      <c r="F1244" t="s">
        <v>1</v>
      </c>
      <c r="G1244" t="s">
        <v>29</v>
      </c>
      <c r="H1244" t="s">
        <v>8149</v>
      </c>
      <c r="I1244" t="s">
        <v>57168</v>
      </c>
      <c r="J1244" t="s">
        <v>27393</v>
      </c>
      <c r="K1244" t="s">
        <v>27394</v>
      </c>
      <c r="L1244" t="s">
        <v>27395</v>
      </c>
      <c r="M1244" t="s">
        <v>27396</v>
      </c>
      <c r="N1244" t="s">
        <v>27397</v>
      </c>
      <c r="Q1244" t="s">
        <v>27398</v>
      </c>
      <c r="R1244" t="s">
        <v>27399</v>
      </c>
      <c r="S1244" t="s">
        <v>27400</v>
      </c>
      <c r="T1244" t="s">
        <v>27401</v>
      </c>
      <c r="U1244" t="s">
        <v>9</v>
      </c>
      <c r="V1244" t="s">
        <v>99</v>
      </c>
      <c r="W1244" t="s">
        <v>27402</v>
      </c>
      <c r="X1244" t="s">
        <v>27403</v>
      </c>
      <c r="Y1244" t="s">
        <v>14</v>
      </c>
      <c r="Z1244">
        <v>2</v>
      </c>
      <c r="AA1244">
        <v>1</v>
      </c>
      <c r="AB1244">
        <v>1</v>
      </c>
      <c r="AC1244">
        <v>5</v>
      </c>
      <c r="AD1244">
        <v>1</v>
      </c>
      <c r="AE1244">
        <v>1</v>
      </c>
      <c r="AF1244">
        <v>411381</v>
      </c>
      <c r="AG1244" t="s">
        <v>27404</v>
      </c>
      <c r="AI1244" t="s">
        <v>27405</v>
      </c>
      <c r="AJ1244" t="s">
        <v>27406</v>
      </c>
      <c r="AL1244" t="s">
        <v>27407</v>
      </c>
      <c r="AN1244" t="s">
        <v>27410</v>
      </c>
      <c r="AO1244" t="s">
        <v>27411</v>
      </c>
      <c r="AP1244" t="s">
        <v>27412</v>
      </c>
      <c r="AQ1244" t="s">
        <v>27413</v>
      </c>
      <c r="AR1244" t="s">
        <v>27414</v>
      </c>
      <c r="AS1244" t="s">
        <v>27415</v>
      </c>
    </row>
    <row r="1245" spans="1:46" x14ac:dyDescent="0.25">
      <c r="A1245">
        <v>0</v>
      </c>
      <c r="B1245" s="1">
        <v>-2.8010600000000001E-17</v>
      </c>
      <c r="C1245">
        <f t="shared" si="19"/>
        <v>-2.8010600000000001E-17</v>
      </c>
      <c r="D1245" t="s">
        <v>29</v>
      </c>
      <c r="E1245" t="s">
        <v>29</v>
      </c>
      <c r="F1245" t="s">
        <v>1</v>
      </c>
      <c r="G1245" t="s">
        <v>29</v>
      </c>
      <c r="H1245" t="s">
        <v>8149</v>
      </c>
      <c r="I1245" t="s">
        <v>57168</v>
      </c>
      <c r="J1245" t="s">
        <v>29024</v>
      </c>
      <c r="K1245" t="s">
        <v>29025</v>
      </c>
      <c r="L1245" t="s">
        <v>29026</v>
      </c>
      <c r="M1245" t="s">
        <v>25939</v>
      </c>
      <c r="N1245" t="s">
        <v>25940</v>
      </c>
      <c r="O1245" t="s">
        <v>29027</v>
      </c>
      <c r="Q1245" t="s">
        <v>1073</v>
      </c>
      <c r="R1245" t="s">
        <v>7617</v>
      </c>
      <c r="T1245" t="s">
        <v>29028</v>
      </c>
      <c r="U1245" t="s">
        <v>76</v>
      </c>
      <c r="V1245" t="s">
        <v>77</v>
      </c>
      <c r="X1245" t="s">
        <v>29029</v>
      </c>
      <c r="Y1245" t="s">
        <v>14</v>
      </c>
      <c r="Z1245">
        <v>4</v>
      </c>
      <c r="AA1245">
        <v>1</v>
      </c>
      <c r="AB1245">
        <v>1</v>
      </c>
      <c r="AC1245">
        <v>5</v>
      </c>
      <c r="AD1245">
        <v>1</v>
      </c>
      <c r="AE1245">
        <v>1</v>
      </c>
      <c r="AF1245">
        <v>771746</v>
      </c>
      <c r="AG1245" t="s">
        <v>29030</v>
      </c>
      <c r="AI1245" t="s">
        <v>29031</v>
      </c>
      <c r="AJ1245" t="s">
        <v>29032</v>
      </c>
      <c r="AL1245" t="s">
        <v>29033</v>
      </c>
      <c r="AM1245" t="s">
        <v>29034</v>
      </c>
      <c r="AN1245" t="s">
        <v>29037</v>
      </c>
      <c r="AP1245" t="s">
        <v>25952</v>
      </c>
      <c r="AQ1245" t="s">
        <v>29038</v>
      </c>
      <c r="AR1245" t="s">
        <v>29039</v>
      </c>
      <c r="AS1245" t="s">
        <v>29040</v>
      </c>
      <c r="AT1245" t="s">
        <v>29041</v>
      </c>
    </row>
    <row r="1246" spans="1:46" x14ac:dyDescent="0.25">
      <c r="A1246" s="1">
        <v>2.38108E-17</v>
      </c>
      <c r="B1246" s="1">
        <v>1.15648E-19</v>
      </c>
      <c r="C1246">
        <f t="shared" si="19"/>
        <v>-2.3695151999999999E-17</v>
      </c>
      <c r="D1246" t="s">
        <v>29</v>
      </c>
      <c r="E1246" t="s">
        <v>29</v>
      </c>
      <c r="F1246" t="s">
        <v>1</v>
      </c>
      <c r="G1246" t="s">
        <v>29</v>
      </c>
      <c r="H1246" t="s">
        <v>1</v>
      </c>
      <c r="I1246" t="s">
        <v>57168</v>
      </c>
      <c r="J1246" t="s">
        <v>41874</v>
      </c>
      <c r="K1246" t="s">
        <v>41875</v>
      </c>
      <c r="L1246" t="s">
        <v>41876</v>
      </c>
      <c r="M1246" t="s">
        <v>41877</v>
      </c>
      <c r="N1246" t="s">
        <v>41878</v>
      </c>
      <c r="O1246" t="s">
        <v>9414</v>
      </c>
      <c r="Q1246" t="s">
        <v>41879</v>
      </c>
      <c r="R1246" t="s">
        <v>41880</v>
      </c>
      <c r="T1246" t="s">
        <v>41881</v>
      </c>
      <c r="U1246" t="s">
        <v>76</v>
      </c>
      <c r="V1246" t="s">
        <v>77</v>
      </c>
      <c r="X1246" t="s">
        <v>41882</v>
      </c>
      <c r="Y1246" t="s">
        <v>14</v>
      </c>
      <c r="Z1246">
        <v>2</v>
      </c>
      <c r="AA1246">
        <v>1</v>
      </c>
      <c r="AB1246">
        <v>1</v>
      </c>
      <c r="AC1246">
        <v>2</v>
      </c>
      <c r="AD1246">
        <v>1</v>
      </c>
      <c r="AE1246">
        <v>1</v>
      </c>
      <c r="AF1246">
        <v>88872</v>
      </c>
      <c r="AG1246" t="s">
        <v>41883</v>
      </c>
      <c r="AH1246" t="s">
        <v>41884</v>
      </c>
      <c r="AI1246" t="s">
        <v>41885</v>
      </c>
      <c r="AJ1246" t="s">
        <v>41886</v>
      </c>
      <c r="AK1246" t="s">
        <v>41887</v>
      </c>
      <c r="AL1246" t="s">
        <v>41888</v>
      </c>
      <c r="AM1246" t="s">
        <v>41889</v>
      </c>
      <c r="AN1246" t="s">
        <v>41883</v>
      </c>
      <c r="AQ1246" t="s">
        <v>41892</v>
      </c>
      <c r="AR1246" t="s">
        <v>41893</v>
      </c>
      <c r="AS1246" t="s">
        <v>41894</v>
      </c>
      <c r="AT1246" t="s">
        <v>41895</v>
      </c>
    </row>
    <row r="1247" spans="1:46" x14ac:dyDescent="0.25">
      <c r="A1247" s="1">
        <v>2.0835800000000001E-17</v>
      </c>
      <c r="B1247">
        <v>0</v>
      </c>
      <c r="C1247">
        <f t="shared" si="19"/>
        <v>-2.0835800000000001E-17</v>
      </c>
      <c r="D1247" t="s">
        <v>29</v>
      </c>
      <c r="E1247" t="s">
        <v>29</v>
      </c>
      <c r="F1247" t="s">
        <v>1</v>
      </c>
      <c r="G1247" t="s">
        <v>29</v>
      </c>
      <c r="H1247" t="s">
        <v>1</v>
      </c>
      <c r="I1247" t="s">
        <v>57168</v>
      </c>
      <c r="J1247" t="s">
        <v>11840</v>
      </c>
      <c r="K1247" t="s">
        <v>11841</v>
      </c>
      <c r="L1247" t="s">
        <v>11842</v>
      </c>
      <c r="M1247" t="s">
        <v>9550</v>
      </c>
      <c r="Q1247" t="s">
        <v>11843</v>
      </c>
      <c r="R1247" t="s">
        <v>11844</v>
      </c>
      <c r="S1247" t="s">
        <v>11845</v>
      </c>
      <c r="U1247" t="s">
        <v>9</v>
      </c>
      <c r="V1247" t="s">
        <v>10</v>
      </c>
      <c r="X1247" t="s">
        <v>11846</v>
      </c>
      <c r="Y1247" t="s">
        <v>14</v>
      </c>
      <c r="Z1247">
        <v>3</v>
      </c>
      <c r="AA1247">
        <v>1</v>
      </c>
      <c r="AB1247">
        <v>1</v>
      </c>
      <c r="AC1247">
        <v>4</v>
      </c>
      <c r="AD1247">
        <v>1</v>
      </c>
      <c r="AE1247">
        <v>1</v>
      </c>
      <c r="AF1247">
        <v>69698</v>
      </c>
      <c r="AG1247" t="s">
        <v>11847</v>
      </c>
      <c r="AI1247" t="s">
        <v>11848</v>
      </c>
      <c r="AJ1247" t="s">
        <v>11849</v>
      </c>
      <c r="AL1247" t="s">
        <v>11850</v>
      </c>
      <c r="AM1247" t="s">
        <v>11851</v>
      </c>
      <c r="AN1247" t="s">
        <v>11847</v>
      </c>
      <c r="AO1247" t="s">
        <v>11854</v>
      </c>
      <c r="AP1247" t="s">
        <v>5598</v>
      </c>
      <c r="AQ1247" t="s">
        <v>11855</v>
      </c>
      <c r="AR1247" t="s">
        <v>11856</v>
      </c>
      <c r="AS1247" t="s">
        <v>11857</v>
      </c>
    </row>
    <row r="1248" spans="1:46" x14ac:dyDescent="0.25">
      <c r="A1248">
        <v>0</v>
      </c>
      <c r="B1248" s="1">
        <v>-1.9809499999999999E-17</v>
      </c>
      <c r="C1248">
        <f t="shared" si="19"/>
        <v>-1.9809499999999999E-17</v>
      </c>
      <c r="D1248" t="s">
        <v>29</v>
      </c>
      <c r="E1248" t="s">
        <v>29</v>
      </c>
      <c r="F1248" t="s">
        <v>1</v>
      </c>
      <c r="G1248" t="s">
        <v>29</v>
      </c>
      <c r="H1248" t="s">
        <v>8149</v>
      </c>
      <c r="I1248" t="s">
        <v>57168</v>
      </c>
      <c r="J1248" t="s">
        <v>38918</v>
      </c>
      <c r="K1248" t="s">
        <v>38919</v>
      </c>
      <c r="L1248" t="s">
        <v>38920</v>
      </c>
      <c r="M1248" t="s">
        <v>32024</v>
      </c>
      <c r="N1248" t="s">
        <v>32025</v>
      </c>
      <c r="Q1248" t="s">
        <v>6844</v>
      </c>
      <c r="R1248" t="s">
        <v>32026</v>
      </c>
      <c r="T1248" t="s">
        <v>38921</v>
      </c>
      <c r="U1248" t="s">
        <v>347</v>
      </c>
      <c r="V1248" t="s">
        <v>77</v>
      </c>
      <c r="W1248" t="s">
        <v>38922</v>
      </c>
      <c r="X1248" t="s">
        <v>38923</v>
      </c>
      <c r="Y1248" t="s">
        <v>14</v>
      </c>
      <c r="Z1248">
        <v>11</v>
      </c>
      <c r="AA1248">
        <v>1</v>
      </c>
      <c r="AB1248">
        <v>1</v>
      </c>
      <c r="AC1248">
        <v>11</v>
      </c>
      <c r="AD1248">
        <v>1</v>
      </c>
      <c r="AE1248">
        <v>1</v>
      </c>
      <c r="AF1248">
        <v>13674000</v>
      </c>
      <c r="AG1248" t="s">
        <v>38924</v>
      </c>
      <c r="AI1248" t="s">
        <v>38925</v>
      </c>
      <c r="AJ1248" t="s">
        <v>38926</v>
      </c>
      <c r="AL1248" t="s">
        <v>38927</v>
      </c>
      <c r="AM1248" t="s">
        <v>38928</v>
      </c>
      <c r="AN1248" t="s">
        <v>38924</v>
      </c>
      <c r="AQ1248" t="s">
        <v>38931</v>
      </c>
      <c r="AS1248" t="s">
        <v>3106</v>
      </c>
    </row>
    <row r="1249" spans="1:46" x14ac:dyDescent="0.25">
      <c r="A1249">
        <v>0</v>
      </c>
      <c r="B1249" s="1">
        <v>-1.9445100000000001E-17</v>
      </c>
      <c r="C1249">
        <f t="shared" si="19"/>
        <v>-1.9445100000000001E-17</v>
      </c>
      <c r="D1249" t="s">
        <v>29</v>
      </c>
      <c r="E1249" t="s">
        <v>29</v>
      </c>
      <c r="F1249" t="s">
        <v>1</v>
      </c>
      <c r="G1249" t="s">
        <v>29</v>
      </c>
      <c r="H1249" t="s">
        <v>8149</v>
      </c>
      <c r="I1249" t="s">
        <v>57168</v>
      </c>
      <c r="K1249" t="s">
        <v>804</v>
      </c>
      <c r="L1249" t="s">
        <v>29734</v>
      </c>
      <c r="Q1249" t="s">
        <v>29735</v>
      </c>
      <c r="R1249" t="s">
        <v>29736</v>
      </c>
      <c r="U1249" t="s">
        <v>9</v>
      </c>
      <c r="V1249" t="s">
        <v>10</v>
      </c>
      <c r="X1249" t="s">
        <v>29737</v>
      </c>
      <c r="Y1249" t="s">
        <v>14</v>
      </c>
      <c r="Z1249">
        <v>2</v>
      </c>
      <c r="AA1249">
        <v>1</v>
      </c>
      <c r="AB1249">
        <v>1</v>
      </c>
      <c r="AC1249">
        <v>3</v>
      </c>
      <c r="AD1249">
        <v>1</v>
      </c>
      <c r="AE1249">
        <v>1</v>
      </c>
      <c r="AF1249">
        <v>157733</v>
      </c>
      <c r="AG1249" t="s">
        <v>29738</v>
      </c>
      <c r="AI1249" t="s">
        <v>29739</v>
      </c>
      <c r="AJ1249" t="s">
        <v>29740</v>
      </c>
      <c r="AL1249" t="s">
        <v>29741</v>
      </c>
      <c r="AM1249" t="s">
        <v>29742</v>
      </c>
      <c r="AN1249" t="s">
        <v>29745</v>
      </c>
      <c r="AS1249" t="s">
        <v>29746</v>
      </c>
    </row>
    <row r="1250" spans="1:46" x14ac:dyDescent="0.25">
      <c r="A1250" s="1">
        <v>-4.4674899999999999E-17</v>
      </c>
      <c r="B1250" s="1">
        <v>-6.26516E-17</v>
      </c>
      <c r="C1250">
        <f t="shared" si="19"/>
        <v>-1.7976700000000001E-17</v>
      </c>
      <c r="D1250" t="s">
        <v>29</v>
      </c>
      <c r="E1250" t="s">
        <v>29</v>
      </c>
      <c r="F1250" t="s">
        <v>8149</v>
      </c>
      <c r="G1250" t="s">
        <v>29</v>
      </c>
      <c r="H1250" t="s">
        <v>8149</v>
      </c>
      <c r="I1250" t="s">
        <v>57168</v>
      </c>
      <c r="J1250" t="s">
        <v>31656</v>
      </c>
      <c r="K1250" t="s">
        <v>31657</v>
      </c>
      <c r="L1250" t="s">
        <v>31658</v>
      </c>
      <c r="M1250" t="s">
        <v>7014</v>
      </c>
      <c r="O1250" t="s">
        <v>11705</v>
      </c>
      <c r="Q1250" t="s">
        <v>8963</v>
      </c>
      <c r="R1250" t="s">
        <v>8964</v>
      </c>
      <c r="T1250" t="s">
        <v>7734</v>
      </c>
      <c r="U1250" t="s">
        <v>76</v>
      </c>
      <c r="V1250" t="s">
        <v>77</v>
      </c>
      <c r="X1250" t="s">
        <v>31659</v>
      </c>
      <c r="Y1250" t="s">
        <v>14</v>
      </c>
      <c r="Z1250">
        <v>12</v>
      </c>
      <c r="AA1250">
        <v>1</v>
      </c>
      <c r="AB1250">
        <v>1</v>
      </c>
      <c r="AC1250">
        <v>13</v>
      </c>
      <c r="AD1250">
        <v>1</v>
      </c>
      <c r="AE1250">
        <v>1</v>
      </c>
      <c r="AF1250">
        <v>14015400</v>
      </c>
      <c r="AG1250" t="s">
        <v>31660</v>
      </c>
      <c r="AH1250" t="s">
        <v>31661</v>
      </c>
      <c r="AI1250" t="s">
        <v>31662</v>
      </c>
      <c r="AJ1250" t="s">
        <v>31663</v>
      </c>
      <c r="AK1250" t="s">
        <v>31664</v>
      </c>
      <c r="AL1250" t="s">
        <v>31665</v>
      </c>
      <c r="AM1250" t="s">
        <v>31666</v>
      </c>
      <c r="AN1250" t="s">
        <v>31660</v>
      </c>
      <c r="AO1250" t="s">
        <v>31669</v>
      </c>
      <c r="AP1250" t="s">
        <v>7723</v>
      </c>
      <c r="AQ1250" t="s">
        <v>31443</v>
      </c>
      <c r="AS1250" t="s">
        <v>31670</v>
      </c>
      <c r="AT1250" t="s">
        <v>31671</v>
      </c>
    </row>
    <row r="1251" spans="1:46" x14ac:dyDescent="0.25">
      <c r="A1251" s="1">
        <v>-1.1806299999999999E-16</v>
      </c>
      <c r="B1251" s="1">
        <v>-1.35056E-16</v>
      </c>
      <c r="C1251">
        <f t="shared" si="19"/>
        <v>-1.6993000000000008E-17</v>
      </c>
      <c r="D1251" t="s">
        <v>29</v>
      </c>
      <c r="E1251" t="s">
        <v>29</v>
      </c>
      <c r="F1251" t="s">
        <v>8149</v>
      </c>
      <c r="G1251" t="s">
        <v>29</v>
      </c>
      <c r="H1251" t="s">
        <v>8149</v>
      </c>
      <c r="I1251" t="s">
        <v>57168</v>
      </c>
      <c r="J1251" t="s">
        <v>31096</v>
      </c>
      <c r="K1251" t="s">
        <v>31097</v>
      </c>
      <c r="L1251" t="s">
        <v>31098</v>
      </c>
      <c r="Q1251" t="s">
        <v>22644</v>
      </c>
      <c r="R1251" t="s">
        <v>31099</v>
      </c>
      <c r="S1251" t="s">
        <v>22646</v>
      </c>
      <c r="T1251" t="s">
        <v>31100</v>
      </c>
      <c r="X1251" t="s">
        <v>31101</v>
      </c>
      <c r="Y1251" t="s">
        <v>14</v>
      </c>
      <c r="Z1251">
        <v>7</v>
      </c>
      <c r="AA1251">
        <v>1</v>
      </c>
      <c r="AB1251">
        <v>1</v>
      </c>
      <c r="AC1251">
        <v>7</v>
      </c>
      <c r="AD1251">
        <v>1</v>
      </c>
      <c r="AE1251">
        <v>1</v>
      </c>
      <c r="AF1251" t="s">
        <v>15</v>
      </c>
      <c r="AG1251" t="s">
        <v>31102</v>
      </c>
      <c r="AI1251" t="s">
        <v>31103</v>
      </c>
      <c r="AJ1251" t="s">
        <v>31104</v>
      </c>
      <c r="AL1251" t="s">
        <v>31105</v>
      </c>
      <c r="AM1251" t="s">
        <v>31106</v>
      </c>
      <c r="AN1251" t="s">
        <v>31102</v>
      </c>
      <c r="AO1251" t="s">
        <v>31109</v>
      </c>
      <c r="AQ1251" t="s">
        <v>22657</v>
      </c>
      <c r="AS1251" t="s">
        <v>455</v>
      </c>
    </row>
    <row r="1252" spans="1:46" x14ac:dyDescent="0.25">
      <c r="A1252" s="1">
        <v>1.50749E-17</v>
      </c>
      <c r="B1252" s="1">
        <v>-9.2428499999999997E-19</v>
      </c>
      <c r="C1252">
        <f t="shared" si="19"/>
        <v>-1.5999185E-17</v>
      </c>
      <c r="D1252" t="s">
        <v>29</v>
      </c>
      <c r="E1252" t="s">
        <v>29</v>
      </c>
      <c r="F1252" t="s">
        <v>1</v>
      </c>
      <c r="G1252" t="s">
        <v>29</v>
      </c>
      <c r="H1252" t="s">
        <v>8149</v>
      </c>
      <c r="I1252" t="s">
        <v>57168</v>
      </c>
      <c r="J1252" t="s">
        <v>34152</v>
      </c>
      <c r="K1252" t="s">
        <v>34153</v>
      </c>
      <c r="L1252" t="s">
        <v>34154</v>
      </c>
      <c r="M1252" t="s">
        <v>34155</v>
      </c>
      <c r="N1252" t="s">
        <v>34156</v>
      </c>
      <c r="O1252" t="s">
        <v>34157</v>
      </c>
      <c r="Q1252" t="s">
        <v>34158</v>
      </c>
      <c r="R1252" t="s">
        <v>34159</v>
      </c>
      <c r="S1252" t="s">
        <v>34160</v>
      </c>
      <c r="T1252" t="s">
        <v>34161</v>
      </c>
      <c r="V1252" t="s">
        <v>266</v>
      </c>
      <c r="W1252" t="s">
        <v>34162</v>
      </c>
      <c r="X1252" t="s">
        <v>34163</v>
      </c>
      <c r="Y1252" t="s">
        <v>14</v>
      </c>
      <c r="Z1252">
        <v>9</v>
      </c>
      <c r="AA1252">
        <v>1</v>
      </c>
      <c r="AB1252">
        <v>1</v>
      </c>
      <c r="AC1252">
        <v>10</v>
      </c>
      <c r="AD1252">
        <v>1</v>
      </c>
      <c r="AE1252">
        <v>1</v>
      </c>
      <c r="AF1252">
        <v>196242</v>
      </c>
      <c r="AG1252" t="s">
        <v>34164</v>
      </c>
      <c r="AH1252" t="s">
        <v>34165</v>
      </c>
      <c r="AI1252" t="s">
        <v>34166</v>
      </c>
      <c r="AJ1252" t="s">
        <v>34158</v>
      </c>
      <c r="AL1252" t="s">
        <v>34167</v>
      </c>
      <c r="AN1252" t="s">
        <v>34170</v>
      </c>
      <c r="AO1252" t="s">
        <v>34171</v>
      </c>
      <c r="AQ1252" t="s">
        <v>34172</v>
      </c>
      <c r="AR1252" t="s">
        <v>34173</v>
      </c>
      <c r="AS1252" t="s">
        <v>34174</v>
      </c>
      <c r="AT1252" t="s">
        <v>34175</v>
      </c>
    </row>
    <row r="1253" spans="1:46" x14ac:dyDescent="0.25">
      <c r="A1253">
        <v>0</v>
      </c>
      <c r="B1253" s="1">
        <v>-1.4018700000000001E-17</v>
      </c>
      <c r="C1253">
        <f t="shared" si="19"/>
        <v>-1.4018700000000001E-17</v>
      </c>
      <c r="D1253" t="s">
        <v>29</v>
      </c>
      <c r="E1253" t="s">
        <v>29</v>
      </c>
      <c r="F1253" t="s">
        <v>1</v>
      </c>
      <c r="G1253" t="s">
        <v>29</v>
      </c>
      <c r="H1253" t="s">
        <v>8149</v>
      </c>
      <c r="I1253" t="s">
        <v>57168</v>
      </c>
      <c r="J1253" t="s">
        <v>35032</v>
      </c>
      <c r="K1253" t="s">
        <v>8043</v>
      </c>
      <c r="L1253" t="s">
        <v>35033</v>
      </c>
      <c r="M1253" t="s">
        <v>2400</v>
      </c>
      <c r="N1253" t="s">
        <v>2401</v>
      </c>
      <c r="Q1253" t="s">
        <v>35034</v>
      </c>
      <c r="R1253" t="s">
        <v>35035</v>
      </c>
      <c r="T1253" t="s">
        <v>8049</v>
      </c>
      <c r="U1253" t="s">
        <v>347</v>
      </c>
      <c r="V1253" t="s">
        <v>77</v>
      </c>
      <c r="W1253" t="s">
        <v>2406</v>
      </c>
      <c r="X1253" t="s">
        <v>35036</v>
      </c>
      <c r="Y1253" t="s">
        <v>14</v>
      </c>
      <c r="Z1253">
        <v>7</v>
      </c>
      <c r="AA1253">
        <v>1</v>
      </c>
      <c r="AB1253">
        <v>1</v>
      </c>
      <c r="AC1253">
        <v>7</v>
      </c>
      <c r="AD1253">
        <v>1</v>
      </c>
      <c r="AE1253">
        <v>1</v>
      </c>
      <c r="AF1253">
        <v>3570810</v>
      </c>
      <c r="AG1253" t="s">
        <v>35037</v>
      </c>
      <c r="AI1253" t="s">
        <v>35038</v>
      </c>
      <c r="AJ1253" t="s">
        <v>35039</v>
      </c>
      <c r="AK1253" t="s">
        <v>35040</v>
      </c>
      <c r="AL1253" t="s">
        <v>35041</v>
      </c>
      <c r="AN1253" t="s">
        <v>35044</v>
      </c>
      <c r="AQ1253" t="s">
        <v>14604</v>
      </c>
      <c r="AS1253" t="s">
        <v>8060</v>
      </c>
    </row>
    <row r="1254" spans="1:46" x14ac:dyDescent="0.25">
      <c r="A1254">
        <v>0</v>
      </c>
      <c r="B1254" s="1">
        <v>-1.3165E-17</v>
      </c>
      <c r="C1254">
        <f t="shared" si="19"/>
        <v>-1.3165E-17</v>
      </c>
      <c r="D1254" t="s">
        <v>29</v>
      </c>
      <c r="E1254" t="s">
        <v>29</v>
      </c>
      <c r="F1254" t="s">
        <v>1</v>
      </c>
      <c r="G1254" t="s">
        <v>29</v>
      </c>
      <c r="H1254" t="s">
        <v>8149</v>
      </c>
      <c r="I1254" t="s">
        <v>57168</v>
      </c>
      <c r="J1254" t="s">
        <v>35861</v>
      </c>
      <c r="K1254" t="s">
        <v>534</v>
      </c>
      <c r="L1254" t="s">
        <v>35862</v>
      </c>
      <c r="M1254" t="s">
        <v>241</v>
      </c>
      <c r="N1254" t="s">
        <v>241</v>
      </c>
      <c r="Q1254" t="s">
        <v>3697</v>
      </c>
      <c r="R1254" t="s">
        <v>35863</v>
      </c>
      <c r="T1254" t="s">
        <v>243</v>
      </c>
      <c r="U1254" t="s">
        <v>9</v>
      </c>
      <c r="V1254" t="s">
        <v>10</v>
      </c>
      <c r="W1254" t="s">
        <v>35864</v>
      </c>
      <c r="X1254" t="s">
        <v>35865</v>
      </c>
      <c r="Y1254" t="s">
        <v>14</v>
      </c>
      <c r="Z1254">
        <v>5</v>
      </c>
      <c r="AA1254">
        <v>1</v>
      </c>
      <c r="AB1254">
        <v>1</v>
      </c>
      <c r="AC1254">
        <v>5</v>
      </c>
      <c r="AD1254">
        <v>1</v>
      </c>
      <c r="AE1254">
        <v>1</v>
      </c>
      <c r="AF1254">
        <v>17487000</v>
      </c>
      <c r="AG1254" t="s">
        <v>35866</v>
      </c>
      <c r="AI1254" t="s">
        <v>35867</v>
      </c>
      <c r="AJ1254" t="s">
        <v>35868</v>
      </c>
      <c r="AL1254" t="s">
        <v>35869</v>
      </c>
      <c r="AN1254" t="s">
        <v>35866</v>
      </c>
      <c r="AO1254" t="s">
        <v>35872</v>
      </c>
    </row>
    <row r="1255" spans="1:46" x14ac:dyDescent="0.25">
      <c r="A1255">
        <v>0</v>
      </c>
      <c r="B1255" s="1">
        <v>-1.1095800000000001E-17</v>
      </c>
      <c r="C1255">
        <f t="shared" si="19"/>
        <v>-1.1095800000000001E-17</v>
      </c>
      <c r="D1255" t="s">
        <v>29</v>
      </c>
      <c r="G1255" t="s">
        <v>29</v>
      </c>
      <c r="H1255" t="s">
        <v>8149</v>
      </c>
      <c r="I1255" t="s">
        <v>57168</v>
      </c>
      <c r="J1255" t="s">
        <v>55043</v>
      </c>
      <c r="K1255" t="s">
        <v>16832</v>
      </c>
      <c r="L1255" t="s">
        <v>55044</v>
      </c>
      <c r="Q1255" t="s">
        <v>18052</v>
      </c>
      <c r="R1255" t="s">
        <v>55045</v>
      </c>
      <c r="S1255" t="s">
        <v>1219</v>
      </c>
      <c r="X1255" t="s">
        <v>55046</v>
      </c>
      <c r="Y1255" t="s">
        <v>14</v>
      </c>
      <c r="Z1255" t="s">
        <v>15</v>
      </c>
      <c r="AA1255" t="s">
        <v>15</v>
      </c>
      <c r="AB1255" t="s">
        <v>15</v>
      </c>
      <c r="AC1255">
        <v>3</v>
      </c>
      <c r="AD1255">
        <v>1</v>
      </c>
      <c r="AE1255">
        <v>1</v>
      </c>
      <c r="AF1255" t="s">
        <v>15</v>
      </c>
      <c r="AG1255" t="s">
        <v>55047</v>
      </c>
      <c r="AI1255" t="s">
        <v>55048</v>
      </c>
      <c r="AJ1255" t="s">
        <v>55049</v>
      </c>
      <c r="AK1255" t="s">
        <v>3540</v>
      </c>
      <c r="AL1255" t="s">
        <v>55050</v>
      </c>
      <c r="AM1255" t="s">
        <v>55051</v>
      </c>
      <c r="AN1255" t="s">
        <v>55047</v>
      </c>
      <c r="AQ1255" t="s">
        <v>55054</v>
      </c>
      <c r="AR1255" t="s">
        <v>731</v>
      </c>
    </row>
    <row r="1256" spans="1:46" x14ac:dyDescent="0.25">
      <c r="A1256" s="1">
        <v>-6.0870099999999998E-17</v>
      </c>
      <c r="B1256" s="1">
        <v>-7.1316899999999997E-17</v>
      </c>
      <c r="C1256">
        <f t="shared" si="19"/>
        <v>-1.0446799999999999E-17</v>
      </c>
      <c r="D1256" t="s">
        <v>29</v>
      </c>
      <c r="E1256" t="s">
        <v>29</v>
      </c>
      <c r="F1256" t="s">
        <v>8149</v>
      </c>
      <c r="G1256" t="s">
        <v>29</v>
      </c>
      <c r="H1256" t="s">
        <v>8149</v>
      </c>
      <c r="I1256" t="s">
        <v>57168</v>
      </c>
      <c r="J1256" t="s">
        <v>32372</v>
      </c>
      <c r="K1256" t="s">
        <v>32373</v>
      </c>
      <c r="L1256" t="s">
        <v>32374</v>
      </c>
      <c r="M1256" t="s">
        <v>32375</v>
      </c>
      <c r="N1256" t="s">
        <v>32376</v>
      </c>
      <c r="P1256" t="s">
        <v>32377</v>
      </c>
      <c r="Q1256" t="s">
        <v>32378</v>
      </c>
      <c r="R1256" t="s">
        <v>32379</v>
      </c>
      <c r="T1256" t="s">
        <v>32380</v>
      </c>
      <c r="U1256" t="s">
        <v>9</v>
      </c>
      <c r="V1256" t="s">
        <v>266</v>
      </c>
      <c r="X1256" t="s">
        <v>32381</v>
      </c>
      <c r="Y1256" t="s">
        <v>14</v>
      </c>
      <c r="Z1256">
        <v>11</v>
      </c>
      <c r="AA1256">
        <v>1</v>
      </c>
      <c r="AB1256">
        <v>1</v>
      </c>
      <c r="AC1256">
        <v>13</v>
      </c>
      <c r="AD1256">
        <v>1</v>
      </c>
      <c r="AE1256">
        <v>1</v>
      </c>
      <c r="AF1256">
        <v>1767750</v>
      </c>
      <c r="AG1256" t="s">
        <v>32382</v>
      </c>
      <c r="AI1256" t="s">
        <v>32383</v>
      </c>
      <c r="AJ1256" t="s">
        <v>32384</v>
      </c>
      <c r="AK1256" t="s">
        <v>32385</v>
      </c>
      <c r="AL1256" t="s">
        <v>32386</v>
      </c>
      <c r="AM1256" t="s">
        <v>32387</v>
      </c>
      <c r="AN1256" t="s">
        <v>32382</v>
      </c>
      <c r="AO1256" t="s">
        <v>32390</v>
      </c>
      <c r="AP1256" t="s">
        <v>32391</v>
      </c>
      <c r="AQ1256" t="s">
        <v>32392</v>
      </c>
      <c r="AR1256" t="s">
        <v>32393</v>
      </c>
      <c r="AS1256" t="s">
        <v>32394</v>
      </c>
    </row>
    <row r="1257" spans="1:46" x14ac:dyDescent="0.25">
      <c r="A1257">
        <v>0</v>
      </c>
      <c r="B1257" s="1">
        <v>-9.6524800000000006E-18</v>
      </c>
      <c r="C1257">
        <f t="shared" si="19"/>
        <v>-9.6524800000000006E-18</v>
      </c>
      <c r="D1257" t="s">
        <v>29</v>
      </c>
      <c r="G1257" t="s">
        <v>29</v>
      </c>
      <c r="H1257" t="s">
        <v>8149</v>
      </c>
      <c r="I1257" t="s">
        <v>57168</v>
      </c>
      <c r="J1257" t="s">
        <v>58281</v>
      </c>
      <c r="L1257" t="s">
        <v>58282</v>
      </c>
      <c r="Q1257" t="s">
        <v>58283</v>
      </c>
      <c r="R1257" t="s">
        <v>58283</v>
      </c>
      <c r="T1257" t="s">
        <v>15844</v>
      </c>
      <c r="V1257" t="s">
        <v>266</v>
      </c>
      <c r="W1257" t="s">
        <v>58284</v>
      </c>
      <c r="X1257" t="s">
        <v>58285</v>
      </c>
      <c r="Y1257" t="s">
        <v>14</v>
      </c>
      <c r="Z1257" t="s">
        <v>15</v>
      </c>
      <c r="AA1257" t="s">
        <v>15</v>
      </c>
      <c r="AB1257" t="s">
        <v>15</v>
      </c>
      <c r="AC1257">
        <v>1</v>
      </c>
      <c r="AD1257">
        <v>1</v>
      </c>
      <c r="AE1257">
        <v>1</v>
      </c>
      <c r="AF1257">
        <v>190130</v>
      </c>
      <c r="AG1257" t="s">
        <v>58286</v>
      </c>
      <c r="AI1257" t="s">
        <v>58287</v>
      </c>
      <c r="AJ1257" t="s">
        <v>58288</v>
      </c>
      <c r="AL1257" t="s">
        <v>58283</v>
      </c>
      <c r="AM1257" t="s">
        <v>58289</v>
      </c>
      <c r="AN1257" t="s">
        <v>58290</v>
      </c>
      <c r="AQ1257" t="s">
        <v>58291</v>
      </c>
    </row>
    <row r="1258" spans="1:46" x14ac:dyDescent="0.25">
      <c r="A1258">
        <v>0</v>
      </c>
      <c r="B1258" s="1">
        <v>-9.3013599999999999E-18</v>
      </c>
      <c r="C1258">
        <f t="shared" si="19"/>
        <v>-9.3013599999999999E-18</v>
      </c>
      <c r="D1258" t="s">
        <v>29</v>
      </c>
      <c r="E1258" t="s">
        <v>29</v>
      </c>
      <c r="F1258" t="s">
        <v>1</v>
      </c>
      <c r="G1258" t="s">
        <v>29</v>
      </c>
      <c r="H1258" t="s">
        <v>8149</v>
      </c>
      <c r="I1258" t="s">
        <v>57168</v>
      </c>
      <c r="J1258" t="s">
        <v>18509</v>
      </c>
      <c r="K1258" t="s">
        <v>18510</v>
      </c>
      <c r="L1258" t="s">
        <v>18511</v>
      </c>
      <c r="M1258" t="s">
        <v>2270</v>
      </c>
      <c r="O1258" t="s">
        <v>18512</v>
      </c>
      <c r="Q1258" t="s">
        <v>18513</v>
      </c>
      <c r="R1258" t="s">
        <v>18514</v>
      </c>
      <c r="S1258" t="s">
        <v>18515</v>
      </c>
      <c r="T1258" t="s">
        <v>11896</v>
      </c>
      <c r="V1258" t="s">
        <v>408</v>
      </c>
      <c r="W1258" t="s">
        <v>18516</v>
      </c>
      <c r="X1258" t="s">
        <v>18517</v>
      </c>
      <c r="Y1258" t="s">
        <v>14</v>
      </c>
      <c r="Z1258">
        <v>9</v>
      </c>
      <c r="AA1258">
        <v>1</v>
      </c>
      <c r="AB1258">
        <v>1</v>
      </c>
      <c r="AC1258">
        <v>13</v>
      </c>
      <c r="AD1258">
        <v>1</v>
      </c>
      <c r="AE1258">
        <v>1</v>
      </c>
      <c r="AF1258">
        <v>9632</v>
      </c>
      <c r="AG1258" t="s">
        <v>18518</v>
      </c>
      <c r="AH1258" t="s">
        <v>18519</v>
      </c>
      <c r="AI1258" t="s">
        <v>18520</v>
      </c>
      <c r="AJ1258" t="s">
        <v>18521</v>
      </c>
      <c r="AL1258" t="s">
        <v>18522</v>
      </c>
      <c r="AM1258" t="s">
        <v>18523</v>
      </c>
      <c r="AN1258" t="s">
        <v>18526</v>
      </c>
      <c r="AO1258" t="s">
        <v>18527</v>
      </c>
      <c r="AQ1258" t="s">
        <v>18528</v>
      </c>
      <c r="AR1258" t="s">
        <v>18529</v>
      </c>
      <c r="AS1258" t="s">
        <v>18530</v>
      </c>
      <c r="AT1258" t="s">
        <v>18531</v>
      </c>
    </row>
    <row r="1259" spans="1:46" x14ac:dyDescent="0.25">
      <c r="A1259">
        <v>0</v>
      </c>
      <c r="B1259" s="1">
        <v>-8.7963500000000002E-18</v>
      </c>
      <c r="C1259">
        <f t="shared" si="19"/>
        <v>-8.7963500000000002E-18</v>
      </c>
      <c r="D1259" t="s">
        <v>29</v>
      </c>
      <c r="G1259" t="s">
        <v>29</v>
      </c>
      <c r="H1259" t="s">
        <v>8149</v>
      </c>
      <c r="I1259" t="s">
        <v>57168</v>
      </c>
      <c r="J1259" t="s">
        <v>58292</v>
      </c>
      <c r="K1259" t="s">
        <v>48122</v>
      </c>
      <c r="L1259" t="s">
        <v>5321</v>
      </c>
      <c r="M1259" t="s">
        <v>48123</v>
      </c>
      <c r="N1259" t="s">
        <v>48124</v>
      </c>
      <c r="Q1259" t="s">
        <v>48125</v>
      </c>
      <c r="R1259" t="s">
        <v>48126</v>
      </c>
      <c r="T1259" t="s">
        <v>26657</v>
      </c>
      <c r="V1259" t="s">
        <v>266</v>
      </c>
      <c r="X1259" t="s">
        <v>58293</v>
      </c>
      <c r="Y1259" t="s">
        <v>14</v>
      </c>
      <c r="Z1259" t="s">
        <v>15</v>
      </c>
      <c r="AA1259" t="s">
        <v>15</v>
      </c>
      <c r="AB1259" t="s">
        <v>15</v>
      </c>
      <c r="AC1259">
        <v>2</v>
      </c>
      <c r="AD1259">
        <v>1</v>
      </c>
      <c r="AE1259">
        <v>1</v>
      </c>
      <c r="AF1259">
        <v>79322</v>
      </c>
      <c r="AG1259" t="s">
        <v>58294</v>
      </c>
      <c r="AI1259" t="s">
        <v>58295</v>
      </c>
      <c r="AJ1259" t="s">
        <v>58296</v>
      </c>
      <c r="AL1259" t="s">
        <v>58297</v>
      </c>
      <c r="AN1259" t="s">
        <v>58294</v>
      </c>
      <c r="AP1259" t="s">
        <v>48139</v>
      </c>
      <c r="AQ1259" t="s">
        <v>58298</v>
      </c>
      <c r="AR1259" t="s">
        <v>58299</v>
      </c>
    </row>
    <row r="1260" spans="1:46" x14ac:dyDescent="0.25">
      <c r="A1260">
        <v>0</v>
      </c>
      <c r="B1260" s="1">
        <v>-8.2646900000000007E-18</v>
      </c>
      <c r="C1260">
        <f t="shared" si="19"/>
        <v>-8.2646900000000007E-18</v>
      </c>
      <c r="D1260" t="s">
        <v>29</v>
      </c>
      <c r="E1260" t="s">
        <v>29</v>
      </c>
      <c r="F1260" t="s">
        <v>1</v>
      </c>
      <c r="G1260" t="s">
        <v>29</v>
      </c>
      <c r="H1260" t="s">
        <v>8149</v>
      </c>
      <c r="I1260" t="s">
        <v>57168</v>
      </c>
      <c r="J1260" t="s">
        <v>26654</v>
      </c>
      <c r="K1260" t="s">
        <v>26655</v>
      </c>
      <c r="L1260" t="s">
        <v>26656</v>
      </c>
      <c r="M1260" t="s">
        <v>10717</v>
      </c>
      <c r="N1260" t="s">
        <v>25520</v>
      </c>
      <c r="Q1260" t="s">
        <v>1631</v>
      </c>
      <c r="R1260" t="s">
        <v>1632</v>
      </c>
      <c r="T1260" t="s">
        <v>26657</v>
      </c>
      <c r="U1260" t="s">
        <v>9</v>
      </c>
      <c r="V1260" t="s">
        <v>408</v>
      </c>
      <c r="X1260" t="s">
        <v>26658</v>
      </c>
      <c r="Y1260" t="s">
        <v>14</v>
      </c>
      <c r="Z1260">
        <v>1</v>
      </c>
      <c r="AA1260">
        <v>1</v>
      </c>
      <c r="AB1260">
        <v>1</v>
      </c>
      <c r="AC1260">
        <v>3</v>
      </c>
      <c r="AD1260">
        <v>1</v>
      </c>
      <c r="AE1260">
        <v>1</v>
      </c>
      <c r="AF1260">
        <v>1496340</v>
      </c>
      <c r="AG1260" t="s">
        <v>26659</v>
      </c>
      <c r="AI1260" t="s">
        <v>26660</v>
      </c>
      <c r="AJ1260" t="s">
        <v>26661</v>
      </c>
      <c r="AL1260" t="s">
        <v>26662</v>
      </c>
      <c r="AM1260" t="s">
        <v>26663</v>
      </c>
      <c r="AN1260" t="s">
        <v>26659</v>
      </c>
      <c r="AO1260" t="s">
        <v>26666</v>
      </c>
      <c r="AP1260" t="s">
        <v>26667</v>
      </c>
      <c r="AS1260" t="s">
        <v>26668</v>
      </c>
    </row>
    <row r="1261" spans="1:46" x14ac:dyDescent="0.25">
      <c r="A1261">
        <v>0</v>
      </c>
      <c r="B1261" s="1">
        <v>-6.8034300000000003E-18</v>
      </c>
      <c r="C1261">
        <f t="shared" si="19"/>
        <v>-6.8034300000000003E-18</v>
      </c>
      <c r="D1261" t="s">
        <v>29</v>
      </c>
      <c r="E1261" t="s">
        <v>29</v>
      </c>
      <c r="F1261" t="s">
        <v>1</v>
      </c>
      <c r="G1261" t="s">
        <v>29</v>
      </c>
      <c r="H1261" t="s">
        <v>8149</v>
      </c>
      <c r="I1261" t="s">
        <v>57168</v>
      </c>
      <c r="J1261" t="s">
        <v>35773</v>
      </c>
      <c r="K1261" t="s">
        <v>35774</v>
      </c>
      <c r="L1261" t="s">
        <v>35775</v>
      </c>
      <c r="M1261" t="s">
        <v>35776</v>
      </c>
      <c r="N1261" t="s">
        <v>806</v>
      </c>
      <c r="Q1261" t="s">
        <v>35777</v>
      </c>
      <c r="R1261" t="s">
        <v>35778</v>
      </c>
      <c r="T1261" t="s">
        <v>651</v>
      </c>
      <c r="U1261" t="s">
        <v>9</v>
      </c>
      <c r="V1261" t="s">
        <v>408</v>
      </c>
      <c r="W1261" t="s">
        <v>806</v>
      </c>
      <c r="X1261" t="s">
        <v>35779</v>
      </c>
      <c r="Y1261" t="s">
        <v>14</v>
      </c>
      <c r="Z1261">
        <v>1</v>
      </c>
      <c r="AA1261">
        <v>1</v>
      </c>
      <c r="AB1261">
        <v>1</v>
      </c>
      <c r="AC1261">
        <v>2</v>
      </c>
      <c r="AD1261">
        <v>1</v>
      </c>
      <c r="AE1261">
        <v>1</v>
      </c>
      <c r="AF1261">
        <v>882871</v>
      </c>
      <c r="AG1261" t="s">
        <v>35780</v>
      </c>
      <c r="AI1261" t="s">
        <v>35781</v>
      </c>
      <c r="AJ1261" t="s">
        <v>35782</v>
      </c>
      <c r="AK1261" t="s">
        <v>35783</v>
      </c>
      <c r="AL1261" t="s">
        <v>35784</v>
      </c>
      <c r="AM1261" t="s">
        <v>35785</v>
      </c>
      <c r="AN1261" t="s">
        <v>35780</v>
      </c>
      <c r="AQ1261" t="s">
        <v>35788</v>
      </c>
      <c r="AR1261" t="s">
        <v>35789</v>
      </c>
      <c r="AS1261" t="s">
        <v>35790</v>
      </c>
    </row>
    <row r="1262" spans="1:46" x14ac:dyDescent="0.25">
      <c r="A1262">
        <v>0</v>
      </c>
      <c r="B1262" s="1">
        <v>-5.5041800000000001E-18</v>
      </c>
      <c r="C1262">
        <f t="shared" si="19"/>
        <v>-5.5041800000000001E-18</v>
      </c>
      <c r="D1262" t="s">
        <v>29</v>
      </c>
      <c r="E1262" t="s">
        <v>29</v>
      </c>
      <c r="F1262" t="s">
        <v>1</v>
      </c>
      <c r="G1262" t="s">
        <v>29</v>
      </c>
      <c r="H1262" t="s">
        <v>8149</v>
      </c>
      <c r="I1262" t="s">
        <v>57168</v>
      </c>
      <c r="J1262" t="s">
        <v>53217</v>
      </c>
      <c r="L1262" t="s">
        <v>53218</v>
      </c>
      <c r="Q1262" t="s">
        <v>53219</v>
      </c>
      <c r="R1262" t="s">
        <v>53220</v>
      </c>
      <c r="T1262" t="s">
        <v>2235</v>
      </c>
      <c r="U1262" t="s">
        <v>996</v>
      </c>
      <c r="V1262" t="s">
        <v>77</v>
      </c>
      <c r="X1262" t="s">
        <v>53221</v>
      </c>
      <c r="Y1262" t="s">
        <v>14</v>
      </c>
      <c r="Z1262">
        <v>2</v>
      </c>
      <c r="AA1262">
        <v>1</v>
      </c>
      <c r="AB1262">
        <v>1</v>
      </c>
      <c r="AC1262">
        <v>2</v>
      </c>
      <c r="AD1262">
        <v>1</v>
      </c>
      <c r="AE1262">
        <v>1</v>
      </c>
      <c r="AF1262">
        <v>307759</v>
      </c>
      <c r="AG1262" t="s">
        <v>53222</v>
      </c>
      <c r="AI1262" t="s">
        <v>53223</v>
      </c>
      <c r="AJ1262" t="s">
        <v>53224</v>
      </c>
      <c r="AL1262" t="s">
        <v>53225</v>
      </c>
      <c r="AM1262" t="s">
        <v>53226</v>
      </c>
      <c r="AN1262" t="s">
        <v>53229</v>
      </c>
      <c r="AQ1262" t="s">
        <v>53230</v>
      </c>
      <c r="AR1262" t="s">
        <v>53231</v>
      </c>
      <c r="AS1262" t="s">
        <v>53232</v>
      </c>
    </row>
    <row r="1263" spans="1:46" x14ac:dyDescent="0.25">
      <c r="A1263">
        <v>0</v>
      </c>
      <c r="B1263" s="1">
        <v>-4.63356E-18</v>
      </c>
      <c r="C1263">
        <f t="shared" si="19"/>
        <v>-4.63356E-18</v>
      </c>
      <c r="D1263" t="s">
        <v>29</v>
      </c>
      <c r="E1263" t="s">
        <v>29</v>
      </c>
      <c r="F1263" t="s">
        <v>1</v>
      </c>
      <c r="G1263" t="s">
        <v>29</v>
      </c>
      <c r="H1263" t="s">
        <v>8149</v>
      </c>
      <c r="I1263" t="s">
        <v>57168</v>
      </c>
      <c r="J1263" t="s">
        <v>18852</v>
      </c>
      <c r="K1263" t="s">
        <v>18853</v>
      </c>
      <c r="L1263" t="s">
        <v>18854</v>
      </c>
      <c r="M1263" t="s">
        <v>1373</v>
      </c>
      <c r="N1263" t="s">
        <v>1374</v>
      </c>
      <c r="Q1263" t="s">
        <v>1375</v>
      </c>
      <c r="R1263" t="s">
        <v>18799</v>
      </c>
      <c r="T1263" t="s">
        <v>10647</v>
      </c>
      <c r="V1263" t="s">
        <v>266</v>
      </c>
      <c r="X1263" t="s">
        <v>18855</v>
      </c>
      <c r="Y1263" t="s">
        <v>14</v>
      </c>
      <c r="Z1263">
        <v>1</v>
      </c>
      <c r="AA1263">
        <v>1</v>
      </c>
      <c r="AB1263">
        <v>1</v>
      </c>
      <c r="AC1263">
        <v>2</v>
      </c>
      <c r="AD1263">
        <v>1</v>
      </c>
      <c r="AE1263">
        <v>1</v>
      </c>
      <c r="AF1263">
        <v>499364</v>
      </c>
      <c r="AG1263" t="s">
        <v>18856</v>
      </c>
      <c r="AI1263" t="s">
        <v>18857</v>
      </c>
      <c r="AJ1263" t="s">
        <v>18858</v>
      </c>
      <c r="AL1263" t="s">
        <v>18859</v>
      </c>
      <c r="AN1263" t="s">
        <v>18862</v>
      </c>
      <c r="AO1263" t="s">
        <v>18863</v>
      </c>
      <c r="AP1263" t="s">
        <v>1732</v>
      </c>
      <c r="AQ1263" t="s">
        <v>18864</v>
      </c>
      <c r="AR1263" t="s">
        <v>18865</v>
      </c>
      <c r="AS1263" t="s">
        <v>18866</v>
      </c>
    </row>
    <row r="1264" spans="1:46" x14ac:dyDescent="0.25">
      <c r="A1264">
        <v>0</v>
      </c>
      <c r="B1264" s="1">
        <v>-4.5253099999999998E-18</v>
      </c>
      <c r="C1264">
        <f t="shared" si="19"/>
        <v>-4.5253099999999998E-18</v>
      </c>
      <c r="D1264" t="s">
        <v>29</v>
      </c>
      <c r="E1264" t="s">
        <v>29</v>
      </c>
      <c r="F1264" t="s">
        <v>1</v>
      </c>
      <c r="G1264" t="s">
        <v>29</v>
      </c>
      <c r="H1264" t="s">
        <v>8149</v>
      </c>
      <c r="I1264" t="s">
        <v>57168</v>
      </c>
      <c r="J1264" t="s">
        <v>58300</v>
      </c>
      <c r="K1264" t="s">
        <v>58301</v>
      </c>
      <c r="L1264" t="s">
        <v>5454</v>
      </c>
      <c r="M1264" t="s">
        <v>6314</v>
      </c>
      <c r="O1264" t="s">
        <v>58302</v>
      </c>
      <c r="R1264" t="s">
        <v>58303</v>
      </c>
      <c r="T1264" t="s">
        <v>12812</v>
      </c>
      <c r="V1264" t="s">
        <v>77</v>
      </c>
      <c r="W1264" t="s">
        <v>12813</v>
      </c>
      <c r="X1264" t="s">
        <v>58304</v>
      </c>
      <c r="Y1264" t="s">
        <v>14</v>
      </c>
      <c r="Z1264">
        <v>1</v>
      </c>
      <c r="AA1264">
        <v>1</v>
      </c>
      <c r="AB1264">
        <v>1</v>
      </c>
      <c r="AC1264">
        <v>2</v>
      </c>
      <c r="AD1264">
        <v>1</v>
      </c>
      <c r="AE1264">
        <v>1</v>
      </c>
      <c r="AF1264">
        <v>5433</v>
      </c>
      <c r="AG1264" t="s">
        <v>58305</v>
      </c>
      <c r="AH1264" t="s">
        <v>58306</v>
      </c>
      <c r="AI1264" t="s">
        <v>58307</v>
      </c>
      <c r="AJ1264" t="s">
        <v>58308</v>
      </c>
      <c r="AL1264" t="s">
        <v>58309</v>
      </c>
      <c r="AN1264" t="s">
        <v>58305</v>
      </c>
      <c r="AO1264" t="s">
        <v>58310</v>
      </c>
      <c r="AP1264" t="s">
        <v>2644</v>
      </c>
      <c r="AQ1264" t="s">
        <v>58311</v>
      </c>
      <c r="AR1264" t="s">
        <v>58312</v>
      </c>
      <c r="AS1264" t="s">
        <v>14180</v>
      </c>
      <c r="AT1264" t="s">
        <v>58313</v>
      </c>
    </row>
    <row r="1265" spans="1:46" x14ac:dyDescent="0.25">
      <c r="A1265" s="1">
        <v>4.1028999999999999E-18</v>
      </c>
      <c r="B1265">
        <v>0</v>
      </c>
      <c r="C1265">
        <f t="shared" si="19"/>
        <v>-4.1028999999999999E-18</v>
      </c>
      <c r="D1265" t="s">
        <v>29</v>
      </c>
      <c r="E1265" t="s">
        <v>29</v>
      </c>
      <c r="F1265" t="s">
        <v>1</v>
      </c>
      <c r="G1265" t="s">
        <v>29</v>
      </c>
      <c r="H1265" t="s">
        <v>1</v>
      </c>
      <c r="I1265" t="s">
        <v>57168</v>
      </c>
      <c r="J1265" t="s">
        <v>15964</v>
      </c>
      <c r="L1265" t="s">
        <v>15965</v>
      </c>
      <c r="M1265" t="s">
        <v>206</v>
      </c>
      <c r="O1265" t="s">
        <v>15966</v>
      </c>
      <c r="Q1265" t="s">
        <v>8710</v>
      </c>
      <c r="R1265" t="s">
        <v>15967</v>
      </c>
      <c r="U1265" t="s">
        <v>306</v>
      </c>
      <c r="V1265" t="s">
        <v>77</v>
      </c>
      <c r="X1265" t="s">
        <v>15968</v>
      </c>
      <c r="Y1265" t="s">
        <v>14</v>
      </c>
      <c r="Z1265">
        <v>1</v>
      </c>
      <c r="AA1265">
        <v>1</v>
      </c>
      <c r="AB1265">
        <v>1</v>
      </c>
      <c r="AC1265">
        <v>1</v>
      </c>
      <c r="AD1265">
        <v>1</v>
      </c>
      <c r="AE1265">
        <v>1</v>
      </c>
      <c r="AF1265">
        <v>7857</v>
      </c>
      <c r="AG1265" t="s">
        <v>15969</v>
      </c>
      <c r="AI1265" t="s">
        <v>15970</v>
      </c>
      <c r="AJ1265" t="s">
        <v>15971</v>
      </c>
      <c r="AK1265" t="s">
        <v>15972</v>
      </c>
      <c r="AL1265" t="s">
        <v>15973</v>
      </c>
      <c r="AM1265" t="s">
        <v>15974</v>
      </c>
      <c r="AN1265" t="s">
        <v>15969</v>
      </c>
      <c r="AS1265" t="s">
        <v>3629</v>
      </c>
    </row>
    <row r="1266" spans="1:46" x14ac:dyDescent="0.25">
      <c r="A1266">
        <v>0</v>
      </c>
      <c r="B1266" s="1">
        <v>-3.5707299999999998E-18</v>
      </c>
      <c r="C1266">
        <f t="shared" si="19"/>
        <v>-3.5707299999999998E-18</v>
      </c>
      <c r="D1266" t="s">
        <v>29</v>
      </c>
      <c r="E1266" t="s">
        <v>29</v>
      </c>
      <c r="F1266" t="s">
        <v>1</v>
      </c>
      <c r="G1266" t="s">
        <v>29</v>
      </c>
      <c r="H1266" t="s">
        <v>8149</v>
      </c>
      <c r="I1266" t="s">
        <v>57168</v>
      </c>
      <c r="J1266" t="s">
        <v>21101</v>
      </c>
      <c r="K1266" t="s">
        <v>21102</v>
      </c>
      <c r="L1266" t="s">
        <v>21103</v>
      </c>
      <c r="M1266" t="s">
        <v>6314</v>
      </c>
      <c r="O1266" t="s">
        <v>21104</v>
      </c>
      <c r="Q1266" t="s">
        <v>21105</v>
      </c>
      <c r="R1266" t="s">
        <v>21106</v>
      </c>
      <c r="T1266" t="s">
        <v>21107</v>
      </c>
      <c r="U1266" t="s">
        <v>76</v>
      </c>
      <c r="V1266" t="s">
        <v>77</v>
      </c>
      <c r="X1266" t="s">
        <v>21108</v>
      </c>
      <c r="Y1266" t="s">
        <v>14</v>
      </c>
      <c r="Z1266">
        <v>5</v>
      </c>
      <c r="AA1266">
        <v>1</v>
      </c>
      <c r="AB1266">
        <v>1</v>
      </c>
      <c r="AC1266">
        <v>4</v>
      </c>
      <c r="AD1266">
        <v>1</v>
      </c>
      <c r="AE1266">
        <v>1</v>
      </c>
      <c r="AF1266">
        <v>2442690</v>
      </c>
      <c r="AG1266" t="s">
        <v>21109</v>
      </c>
      <c r="AH1266" t="s">
        <v>21110</v>
      </c>
      <c r="AI1266" t="s">
        <v>21111</v>
      </c>
      <c r="AJ1266" t="s">
        <v>21112</v>
      </c>
      <c r="AK1266" t="s">
        <v>21113</v>
      </c>
      <c r="AL1266" t="s">
        <v>21114</v>
      </c>
      <c r="AM1266" t="s">
        <v>21115</v>
      </c>
      <c r="AN1266" t="s">
        <v>21109</v>
      </c>
      <c r="AO1266" t="s">
        <v>21118</v>
      </c>
      <c r="AP1266" t="s">
        <v>21119</v>
      </c>
      <c r="AQ1266" t="s">
        <v>21120</v>
      </c>
      <c r="AS1266" t="s">
        <v>21121</v>
      </c>
      <c r="AT1266" t="s">
        <v>21122</v>
      </c>
    </row>
    <row r="1267" spans="1:46" x14ac:dyDescent="0.25">
      <c r="A1267">
        <v>0</v>
      </c>
      <c r="B1267" s="1">
        <v>-3.5118000000000001E-18</v>
      </c>
      <c r="C1267">
        <f t="shared" si="19"/>
        <v>-3.5118000000000001E-18</v>
      </c>
      <c r="D1267" t="s">
        <v>29</v>
      </c>
      <c r="G1267" t="s">
        <v>29</v>
      </c>
      <c r="H1267" t="s">
        <v>8149</v>
      </c>
      <c r="I1267" t="s">
        <v>57168</v>
      </c>
      <c r="J1267" t="s">
        <v>56377</v>
      </c>
      <c r="K1267" t="s">
        <v>13371</v>
      </c>
      <c r="L1267" t="s">
        <v>56378</v>
      </c>
      <c r="M1267" t="s">
        <v>3614</v>
      </c>
      <c r="Q1267" t="s">
        <v>56379</v>
      </c>
      <c r="R1267" t="s">
        <v>56380</v>
      </c>
      <c r="U1267" t="s">
        <v>780</v>
      </c>
      <c r="V1267" t="s">
        <v>10</v>
      </c>
      <c r="W1267" t="s">
        <v>56381</v>
      </c>
      <c r="X1267" t="s">
        <v>56382</v>
      </c>
      <c r="Y1267" t="s">
        <v>14</v>
      </c>
      <c r="Z1267" t="s">
        <v>15</v>
      </c>
      <c r="AA1267" t="s">
        <v>15</v>
      </c>
      <c r="AB1267" t="s">
        <v>15</v>
      </c>
      <c r="AC1267">
        <v>2</v>
      </c>
      <c r="AD1267">
        <v>1</v>
      </c>
      <c r="AE1267">
        <v>1</v>
      </c>
      <c r="AF1267">
        <v>75375</v>
      </c>
      <c r="AG1267" t="s">
        <v>56383</v>
      </c>
      <c r="AI1267" t="s">
        <v>56384</v>
      </c>
      <c r="AJ1267" t="s">
        <v>56385</v>
      </c>
      <c r="AK1267" t="s">
        <v>56386</v>
      </c>
      <c r="AL1267" t="s">
        <v>56386</v>
      </c>
      <c r="AN1267" t="s">
        <v>56389</v>
      </c>
      <c r="AO1267" t="s">
        <v>56390</v>
      </c>
      <c r="AQ1267" t="s">
        <v>56391</v>
      </c>
      <c r="AR1267" t="s">
        <v>1950</v>
      </c>
      <c r="AS1267" t="s">
        <v>56392</v>
      </c>
      <c r="AT1267" t="s">
        <v>56393</v>
      </c>
    </row>
    <row r="1268" spans="1:46" x14ac:dyDescent="0.25">
      <c r="A1268" s="1">
        <v>1.3395199999999999E-17</v>
      </c>
      <c r="B1268" s="1">
        <v>1.11396E-17</v>
      </c>
      <c r="C1268">
        <f t="shared" si="19"/>
        <v>-2.255599999999999E-18</v>
      </c>
      <c r="D1268" t="s">
        <v>29</v>
      </c>
      <c r="E1268" t="s">
        <v>29</v>
      </c>
      <c r="F1268" t="s">
        <v>1</v>
      </c>
      <c r="G1268" t="s">
        <v>29</v>
      </c>
      <c r="H1268" t="s">
        <v>1</v>
      </c>
      <c r="I1268" t="s">
        <v>57168</v>
      </c>
      <c r="J1268" t="s">
        <v>29422</v>
      </c>
      <c r="L1268" t="s">
        <v>29423</v>
      </c>
      <c r="Q1268" t="s">
        <v>29424</v>
      </c>
      <c r="R1268" t="s">
        <v>29425</v>
      </c>
      <c r="U1268" t="s">
        <v>76</v>
      </c>
      <c r="V1268" t="s">
        <v>77</v>
      </c>
      <c r="X1268" t="s">
        <v>29426</v>
      </c>
      <c r="Y1268" t="s">
        <v>14</v>
      </c>
      <c r="Z1268">
        <v>2</v>
      </c>
      <c r="AA1268">
        <v>1</v>
      </c>
      <c r="AB1268">
        <v>1</v>
      </c>
      <c r="AC1268">
        <v>2</v>
      </c>
      <c r="AD1268">
        <v>1</v>
      </c>
      <c r="AE1268">
        <v>1</v>
      </c>
      <c r="AF1268">
        <v>167452</v>
      </c>
      <c r="AG1268" t="s">
        <v>29427</v>
      </c>
      <c r="AI1268" t="s">
        <v>29428</v>
      </c>
      <c r="AJ1268" t="s">
        <v>29429</v>
      </c>
      <c r="AM1268" s="2">
        <v>45915</v>
      </c>
      <c r="AQ1268" t="s">
        <v>29430</v>
      </c>
      <c r="AR1268" t="s">
        <v>29431</v>
      </c>
      <c r="AS1268" t="s">
        <v>29432</v>
      </c>
    </row>
    <row r="1269" spans="1:46" x14ac:dyDescent="0.25">
      <c r="A1269" s="1">
        <v>2.0058900000000001E-18</v>
      </c>
      <c r="B1269">
        <v>0</v>
      </c>
      <c r="C1269">
        <f t="shared" si="19"/>
        <v>-2.0058900000000001E-18</v>
      </c>
      <c r="D1269" t="s">
        <v>29</v>
      </c>
      <c r="E1269" t="s">
        <v>29</v>
      </c>
      <c r="F1269" t="s">
        <v>1</v>
      </c>
      <c r="G1269" t="s">
        <v>29</v>
      </c>
      <c r="H1269" t="s">
        <v>1</v>
      </c>
      <c r="I1269" t="s">
        <v>57168</v>
      </c>
      <c r="J1269" t="s">
        <v>13098</v>
      </c>
      <c r="K1269" t="s">
        <v>13099</v>
      </c>
      <c r="L1269" t="s">
        <v>13100</v>
      </c>
      <c r="M1269" t="s">
        <v>13101</v>
      </c>
      <c r="N1269" t="s">
        <v>1806</v>
      </c>
      <c r="O1269" t="s">
        <v>13102</v>
      </c>
      <c r="Q1269" t="s">
        <v>13103</v>
      </c>
      <c r="R1269" t="s">
        <v>13104</v>
      </c>
      <c r="T1269" t="s">
        <v>13105</v>
      </c>
      <c r="U1269" t="s">
        <v>9</v>
      </c>
      <c r="V1269" t="s">
        <v>99</v>
      </c>
      <c r="W1269" t="s">
        <v>13106</v>
      </c>
      <c r="X1269" t="s">
        <v>13107</v>
      </c>
      <c r="Y1269" t="s">
        <v>14</v>
      </c>
      <c r="Z1269">
        <v>1</v>
      </c>
      <c r="AA1269">
        <v>1</v>
      </c>
      <c r="AB1269">
        <v>1</v>
      </c>
      <c r="AC1269">
        <v>1</v>
      </c>
      <c r="AD1269">
        <v>1</v>
      </c>
      <c r="AE1269">
        <v>1</v>
      </c>
      <c r="AF1269">
        <v>1117470</v>
      </c>
      <c r="AG1269" t="s">
        <v>13108</v>
      </c>
      <c r="AH1269" t="s">
        <v>13102</v>
      </c>
      <c r="AI1269" t="s">
        <v>13109</v>
      </c>
      <c r="AJ1269" t="s">
        <v>13110</v>
      </c>
      <c r="AL1269" t="s">
        <v>13111</v>
      </c>
      <c r="AM1269" t="s">
        <v>13112</v>
      </c>
      <c r="AN1269" t="s">
        <v>13108</v>
      </c>
      <c r="AQ1269" t="s">
        <v>13115</v>
      </c>
      <c r="AS1269" t="s">
        <v>13116</v>
      </c>
      <c r="AT1269" t="s">
        <v>13117</v>
      </c>
    </row>
    <row r="1270" spans="1:46" x14ac:dyDescent="0.25">
      <c r="A1270" s="1">
        <v>1.7488899999999999E-18</v>
      </c>
      <c r="B1270">
        <v>0</v>
      </c>
      <c r="C1270">
        <f t="shared" si="19"/>
        <v>-1.7488899999999999E-18</v>
      </c>
      <c r="D1270" t="s">
        <v>29</v>
      </c>
      <c r="E1270" t="s">
        <v>29</v>
      </c>
      <c r="F1270" t="s">
        <v>1</v>
      </c>
      <c r="G1270" t="s">
        <v>29</v>
      </c>
      <c r="H1270" t="s">
        <v>1</v>
      </c>
      <c r="I1270" t="s">
        <v>57168</v>
      </c>
      <c r="J1270" t="s">
        <v>37746</v>
      </c>
      <c r="K1270" t="s">
        <v>37747</v>
      </c>
      <c r="L1270" t="s">
        <v>37748</v>
      </c>
      <c r="M1270" t="s">
        <v>2632</v>
      </c>
      <c r="Q1270" t="s">
        <v>37749</v>
      </c>
      <c r="R1270" t="s">
        <v>37750</v>
      </c>
      <c r="T1270" t="s">
        <v>37751</v>
      </c>
      <c r="U1270" t="s">
        <v>76</v>
      </c>
      <c r="V1270" t="s">
        <v>77</v>
      </c>
      <c r="W1270" t="s">
        <v>37752</v>
      </c>
      <c r="X1270" t="s">
        <v>37753</v>
      </c>
      <c r="Y1270" t="s">
        <v>14</v>
      </c>
      <c r="Z1270">
        <v>4</v>
      </c>
      <c r="AA1270">
        <v>1</v>
      </c>
      <c r="AB1270">
        <v>1</v>
      </c>
      <c r="AC1270">
        <v>4</v>
      </c>
      <c r="AD1270">
        <v>1</v>
      </c>
      <c r="AE1270">
        <v>1</v>
      </c>
      <c r="AF1270">
        <v>320873</v>
      </c>
      <c r="AG1270" t="s">
        <v>37754</v>
      </c>
      <c r="AH1270" t="s">
        <v>37755</v>
      </c>
      <c r="AI1270" t="s">
        <v>37756</v>
      </c>
      <c r="AJ1270" t="s">
        <v>37757</v>
      </c>
      <c r="AK1270" t="s">
        <v>37758</v>
      </c>
      <c r="AL1270" t="s">
        <v>37759</v>
      </c>
      <c r="AM1270" t="s">
        <v>37760</v>
      </c>
      <c r="AN1270" t="s">
        <v>37763</v>
      </c>
      <c r="AQ1270" t="s">
        <v>37764</v>
      </c>
      <c r="AR1270" t="s">
        <v>37765</v>
      </c>
      <c r="AS1270" t="s">
        <v>37766</v>
      </c>
      <c r="AT1270" t="s">
        <v>37767</v>
      </c>
    </row>
    <row r="1271" spans="1:46" x14ac:dyDescent="0.25">
      <c r="A1271" s="1">
        <v>1.1046300000000001E-18</v>
      </c>
      <c r="B1271">
        <v>0</v>
      </c>
      <c r="C1271">
        <f t="shared" si="19"/>
        <v>-1.1046300000000001E-18</v>
      </c>
      <c r="D1271" t="s">
        <v>29</v>
      </c>
      <c r="E1271" t="s">
        <v>29</v>
      </c>
      <c r="F1271" t="s">
        <v>1</v>
      </c>
      <c r="G1271" t="s">
        <v>29</v>
      </c>
      <c r="H1271" t="s">
        <v>1</v>
      </c>
      <c r="I1271" t="s">
        <v>57168</v>
      </c>
      <c r="J1271" t="s">
        <v>31781</v>
      </c>
      <c r="K1271" t="s">
        <v>31782</v>
      </c>
      <c r="L1271" t="s">
        <v>31783</v>
      </c>
      <c r="M1271" t="s">
        <v>31784</v>
      </c>
      <c r="N1271" t="s">
        <v>31785</v>
      </c>
      <c r="Q1271" t="s">
        <v>31786</v>
      </c>
      <c r="R1271" t="s">
        <v>31787</v>
      </c>
      <c r="S1271" t="s">
        <v>9996</v>
      </c>
      <c r="T1271" t="s">
        <v>31788</v>
      </c>
      <c r="W1271" t="s">
        <v>31789</v>
      </c>
      <c r="X1271" t="s">
        <v>31790</v>
      </c>
      <c r="Y1271" t="s">
        <v>14</v>
      </c>
      <c r="Z1271">
        <v>3</v>
      </c>
      <c r="AA1271">
        <v>1</v>
      </c>
      <c r="AB1271">
        <v>1</v>
      </c>
      <c r="AC1271">
        <v>5</v>
      </c>
      <c r="AD1271">
        <v>1</v>
      </c>
      <c r="AE1271">
        <v>1</v>
      </c>
      <c r="AF1271" t="s">
        <v>15</v>
      </c>
      <c r="AG1271" t="s">
        <v>31791</v>
      </c>
      <c r="AI1271" t="s">
        <v>31792</v>
      </c>
      <c r="AJ1271" t="s">
        <v>31793</v>
      </c>
      <c r="AL1271" t="s">
        <v>31794</v>
      </c>
      <c r="AM1271" t="s">
        <v>31795</v>
      </c>
      <c r="AN1271" t="s">
        <v>31791</v>
      </c>
      <c r="AO1271" t="s">
        <v>31798</v>
      </c>
      <c r="AQ1271" t="s">
        <v>31799</v>
      </c>
      <c r="AR1271" t="s">
        <v>31800</v>
      </c>
      <c r="AT1271" t="s">
        <v>31801</v>
      </c>
    </row>
    <row r="1272" spans="1:46" x14ac:dyDescent="0.25">
      <c r="A1272" s="1">
        <v>1.00886E-18</v>
      </c>
      <c r="B1272">
        <v>0</v>
      </c>
      <c r="C1272">
        <f t="shared" si="19"/>
        <v>-1.00886E-18</v>
      </c>
      <c r="D1272" t="s">
        <v>29</v>
      </c>
      <c r="E1272" t="s">
        <v>29</v>
      </c>
      <c r="F1272" t="s">
        <v>1</v>
      </c>
      <c r="G1272" t="s">
        <v>29</v>
      </c>
      <c r="H1272" t="s">
        <v>1</v>
      </c>
      <c r="I1272" t="s">
        <v>57168</v>
      </c>
      <c r="J1272" t="s">
        <v>28503</v>
      </c>
      <c r="K1272" t="s">
        <v>28504</v>
      </c>
      <c r="L1272" t="s">
        <v>28505</v>
      </c>
      <c r="M1272" t="s">
        <v>28506</v>
      </c>
      <c r="N1272" t="s">
        <v>28507</v>
      </c>
      <c r="Q1272" t="s">
        <v>28508</v>
      </c>
      <c r="R1272" t="s">
        <v>28509</v>
      </c>
      <c r="S1272" t="s">
        <v>28510</v>
      </c>
      <c r="T1272" t="s">
        <v>22994</v>
      </c>
      <c r="U1272" t="s">
        <v>9</v>
      </c>
      <c r="V1272" t="s">
        <v>59</v>
      </c>
      <c r="W1272" t="s">
        <v>28511</v>
      </c>
      <c r="X1272" t="s">
        <v>28512</v>
      </c>
      <c r="Y1272" t="s">
        <v>14</v>
      </c>
      <c r="Z1272">
        <v>1</v>
      </c>
      <c r="AA1272">
        <v>1</v>
      </c>
      <c r="AB1272">
        <v>1</v>
      </c>
      <c r="AC1272">
        <v>1</v>
      </c>
      <c r="AD1272">
        <v>1</v>
      </c>
      <c r="AE1272">
        <v>1</v>
      </c>
      <c r="AF1272">
        <v>167797</v>
      </c>
      <c r="AG1272" t="s">
        <v>28513</v>
      </c>
      <c r="AI1272" t="s">
        <v>28514</v>
      </c>
      <c r="AJ1272" t="s">
        <v>28515</v>
      </c>
      <c r="AK1272" t="s">
        <v>28510</v>
      </c>
      <c r="AL1272" t="s">
        <v>28510</v>
      </c>
      <c r="AM1272" t="s">
        <v>28516</v>
      </c>
      <c r="AN1272" t="s">
        <v>28513</v>
      </c>
      <c r="AP1272" t="s">
        <v>28519</v>
      </c>
      <c r="AQ1272" t="s">
        <v>28520</v>
      </c>
      <c r="AS1272" t="s">
        <v>28521</v>
      </c>
    </row>
    <row r="1273" spans="1:46" x14ac:dyDescent="0.25">
      <c r="A1273" s="1">
        <v>8.9839999999999997E-19</v>
      </c>
      <c r="B1273">
        <v>0</v>
      </c>
      <c r="C1273">
        <f t="shared" si="19"/>
        <v>-8.9839999999999997E-19</v>
      </c>
      <c r="D1273" t="s">
        <v>29</v>
      </c>
      <c r="E1273" t="s">
        <v>29</v>
      </c>
      <c r="F1273" t="s">
        <v>1</v>
      </c>
      <c r="G1273" t="s">
        <v>29</v>
      </c>
      <c r="H1273" t="s">
        <v>1</v>
      </c>
      <c r="I1273" t="s">
        <v>57168</v>
      </c>
      <c r="J1273" t="s">
        <v>36176</v>
      </c>
      <c r="K1273" t="s">
        <v>36177</v>
      </c>
      <c r="L1273" t="s">
        <v>36178</v>
      </c>
      <c r="M1273" t="s">
        <v>3614</v>
      </c>
      <c r="O1273" t="s">
        <v>2098</v>
      </c>
      <c r="Q1273" t="s">
        <v>36179</v>
      </c>
      <c r="R1273" t="s">
        <v>36180</v>
      </c>
      <c r="T1273" t="s">
        <v>36181</v>
      </c>
      <c r="U1273" t="s">
        <v>9</v>
      </c>
      <c r="V1273" t="s">
        <v>10</v>
      </c>
      <c r="W1273" t="s">
        <v>17075</v>
      </c>
      <c r="X1273" t="s">
        <v>36182</v>
      </c>
      <c r="Y1273" t="s">
        <v>14</v>
      </c>
      <c r="Z1273">
        <v>4</v>
      </c>
      <c r="AA1273">
        <v>1</v>
      </c>
      <c r="AB1273">
        <v>1</v>
      </c>
      <c r="AC1273">
        <v>5</v>
      </c>
      <c r="AD1273">
        <v>1</v>
      </c>
      <c r="AE1273">
        <v>1</v>
      </c>
      <c r="AF1273">
        <v>163940</v>
      </c>
      <c r="AG1273" t="s">
        <v>36183</v>
      </c>
      <c r="AH1273" t="s">
        <v>36184</v>
      </c>
      <c r="AI1273" t="s">
        <v>36185</v>
      </c>
      <c r="AJ1273" t="s">
        <v>36186</v>
      </c>
      <c r="AL1273" t="s">
        <v>36187</v>
      </c>
      <c r="AM1273" t="s">
        <v>36188</v>
      </c>
      <c r="AN1273" t="s">
        <v>36191</v>
      </c>
      <c r="AQ1273" t="s">
        <v>36192</v>
      </c>
      <c r="AR1273" t="s">
        <v>36193</v>
      </c>
      <c r="AS1273" t="s">
        <v>36194</v>
      </c>
      <c r="AT1273" t="s">
        <v>36195</v>
      </c>
    </row>
    <row r="1274" spans="1:46" x14ac:dyDescent="0.25">
      <c r="A1274" s="1">
        <v>6.6519199999999999E-19</v>
      </c>
      <c r="B1274" s="1">
        <v>-1.48898E-19</v>
      </c>
      <c r="C1274">
        <f t="shared" si="19"/>
        <v>-8.1409000000000003E-19</v>
      </c>
      <c r="D1274" t="s">
        <v>29</v>
      </c>
      <c r="E1274" t="s">
        <v>29</v>
      </c>
      <c r="F1274" t="s">
        <v>1</v>
      </c>
      <c r="G1274" t="s">
        <v>29</v>
      </c>
      <c r="H1274" t="s">
        <v>8149</v>
      </c>
      <c r="I1274" t="s">
        <v>57168</v>
      </c>
      <c r="J1274" t="s">
        <v>33020</v>
      </c>
      <c r="K1274" t="s">
        <v>33021</v>
      </c>
      <c r="L1274" t="s">
        <v>33022</v>
      </c>
      <c r="M1274" t="s">
        <v>27396</v>
      </c>
      <c r="N1274" t="s">
        <v>27397</v>
      </c>
      <c r="Q1274" t="s">
        <v>33023</v>
      </c>
      <c r="R1274" t="s">
        <v>33024</v>
      </c>
      <c r="S1274" t="s">
        <v>2215</v>
      </c>
      <c r="T1274" t="s">
        <v>27401</v>
      </c>
      <c r="U1274" t="s">
        <v>9</v>
      </c>
      <c r="V1274" t="s">
        <v>99</v>
      </c>
      <c r="W1274" t="s">
        <v>33025</v>
      </c>
      <c r="X1274" t="s">
        <v>33026</v>
      </c>
      <c r="Y1274" t="s">
        <v>14</v>
      </c>
      <c r="Z1274">
        <v>2</v>
      </c>
      <c r="AA1274">
        <v>1</v>
      </c>
      <c r="AB1274">
        <v>1</v>
      </c>
      <c r="AC1274">
        <v>2</v>
      </c>
      <c r="AD1274">
        <v>1</v>
      </c>
      <c r="AE1274">
        <v>1</v>
      </c>
      <c r="AF1274">
        <v>255263</v>
      </c>
      <c r="AG1274" t="s">
        <v>33027</v>
      </c>
      <c r="AI1274" t="s">
        <v>33028</v>
      </c>
      <c r="AJ1274" t="s">
        <v>33029</v>
      </c>
      <c r="AL1274" t="s">
        <v>33030</v>
      </c>
      <c r="AN1274" t="s">
        <v>33027</v>
      </c>
      <c r="AO1274" t="s">
        <v>33033</v>
      </c>
      <c r="AQ1274" t="s">
        <v>33034</v>
      </c>
      <c r="AR1274" t="s">
        <v>33035</v>
      </c>
      <c r="AS1274" t="s">
        <v>33036</v>
      </c>
      <c r="AT1274" t="s">
        <v>33037</v>
      </c>
    </row>
    <row r="1275" spans="1:46" x14ac:dyDescent="0.25">
      <c r="A1275" s="1">
        <v>7.7651399999999997E-19</v>
      </c>
      <c r="B1275">
        <v>0</v>
      </c>
      <c r="C1275">
        <f t="shared" si="19"/>
        <v>-7.7651399999999997E-19</v>
      </c>
      <c r="D1275" t="s">
        <v>29</v>
      </c>
      <c r="E1275" t="s">
        <v>29</v>
      </c>
      <c r="F1275" t="s">
        <v>1</v>
      </c>
      <c r="G1275" t="s">
        <v>29</v>
      </c>
      <c r="H1275" t="s">
        <v>1</v>
      </c>
      <c r="I1275" t="s">
        <v>57168</v>
      </c>
      <c r="J1275" t="s">
        <v>54299</v>
      </c>
      <c r="K1275" t="s">
        <v>54300</v>
      </c>
      <c r="L1275" t="s">
        <v>54301</v>
      </c>
      <c r="M1275" t="s">
        <v>30906</v>
      </c>
      <c r="N1275" t="s">
        <v>30907</v>
      </c>
      <c r="O1275" t="s">
        <v>30908</v>
      </c>
      <c r="Q1275" t="s">
        <v>16169</v>
      </c>
      <c r="R1275" t="s">
        <v>54302</v>
      </c>
      <c r="S1275" t="s">
        <v>2404</v>
      </c>
      <c r="T1275" t="s">
        <v>30910</v>
      </c>
      <c r="U1275" t="s">
        <v>76</v>
      </c>
      <c r="V1275" t="s">
        <v>77</v>
      </c>
      <c r="X1275" t="s">
        <v>54303</v>
      </c>
      <c r="Y1275" t="s">
        <v>14</v>
      </c>
      <c r="Z1275">
        <v>2</v>
      </c>
      <c r="AA1275">
        <v>1</v>
      </c>
      <c r="AB1275">
        <v>1</v>
      </c>
      <c r="AC1275">
        <v>2</v>
      </c>
      <c r="AD1275">
        <v>1</v>
      </c>
      <c r="AE1275">
        <v>1</v>
      </c>
      <c r="AF1275">
        <v>215197</v>
      </c>
      <c r="AG1275" t="s">
        <v>54304</v>
      </c>
      <c r="AH1275" t="s">
        <v>30914</v>
      </c>
      <c r="AI1275" t="s">
        <v>54305</v>
      </c>
      <c r="AJ1275" t="s">
        <v>54306</v>
      </c>
      <c r="AK1275" t="s">
        <v>54307</v>
      </c>
      <c r="AL1275" t="s">
        <v>54308</v>
      </c>
      <c r="AM1275" t="s">
        <v>54309</v>
      </c>
      <c r="AN1275" t="s">
        <v>54312</v>
      </c>
      <c r="AO1275" t="s">
        <v>54313</v>
      </c>
      <c r="AQ1275" t="s">
        <v>54314</v>
      </c>
      <c r="AS1275" t="s">
        <v>30924</v>
      </c>
      <c r="AT1275" t="s">
        <v>54315</v>
      </c>
    </row>
    <row r="1276" spans="1:46" x14ac:dyDescent="0.25">
      <c r="A1276">
        <v>0</v>
      </c>
      <c r="B1276" s="1">
        <v>-6.7997600000000001E-19</v>
      </c>
      <c r="C1276">
        <f t="shared" si="19"/>
        <v>-6.7997600000000001E-19</v>
      </c>
      <c r="D1276" t="s">
        <v>29</v>
      </c>
      <c r="E1276" t="s">
        <v>29</v>
      </c>
      <c r="F1276" t="s">
        <v>1</v>
      </c>
      <c r="G1276" t="s">
        <v>29</v>
      </c>
      <c r="H1276" t="s">
        <v>8149</v>
      </c>
      <c r="I1276" t="s">
        <v>57168</v>
      </c>
      <c r="J1276" t="s">
        <v>17247</v>
      </c>
      <c r="K1276" t="s">
        <v>17248</v>
      </c>
      <c r="L1276" t="s">
        <v>17249</v>
      </c>
      <c r="M1276" t="s">
        <v>17250</v>
      </c>
      <c r="N1276" t="s">
        <v>17251</v>
      </c>
      <c r="Q1276" t="s">
        <v>17252</v>
      </c>
      <c r="R1276" t="s">
        <v>17253</v>
      </c>
      <c r="S1276" t="s">
        <v>17254</v>
      </c>
      <c r="T1276" t="s">
        <v>17255</v>
      </c>
      <c r="U1276" t="s">
        <v>9</v>
      </c>
      <c r="V1276" t="s">
        <v>266</v>
      </c>
      <c r="W1276" t="s">
        <v>17256</v>
      </c>
      <c r="X1276" t="s">
        <v>17257</v>
      </c>
      <c r="Y1276" t="s">
        <v>14</v>
      </c>
      <c r="Z1276">
        <v>4</v>
      </c>
      <c r="AA1276">
        <v>1</v>
      </c>
      <c r="AB1276">
        <v>1</v>
      </c>
      <c r="AC1276">
        <v>7</v>
      </c>
      <c r="AD1276">
        <v>1</v>
      </c>
      <c r="AE1276">
        <v>1</v>
      </c>
      <c r="AF1276">
        <v>394043</v>
      </c>
      <c r="AG1276" t="s">
        <v>17258</v>
      </c>
      <c r="AI1276" t="s">
        <v>17259</v>
      </c>
      <c r="AJ1276" t="s">
        <v>17260</v>
      </c>
      <c r="AK1276" t="s">
        <v>17261</v>
      </c>
      <c r="AL1276" t="s">
        <v>17262</v>
      </c>
      <c r="AN1276" t="s">
        <v>17265</v>
      </c>
      <c r="AO1276" t="s">
        <v>17266</v>
      </c>
      <c r="AQ1276" t="s">
        <v>17267</v>
      </c>
    </row>
    <row r="1277" spans="1:46" x14ac:dyDescent="0.25">
      <c r="A1277">
        <v>0</v>
      </c>
      <c r="B1277" s="1">
        <v>-6.7781900000000003E-19</v>
      </c>
      <c r="C1277">
        <f t="shared" si="19"/>
        <v>-6.7781900000000003E-19</v>
      </c>
      <c r="D1277" t="s">
        <v>29</v>
      </c>
      <c r="E1277" t="s">
        <v>29</v>
      </c>
      <c r="F1277" t="s">
        <v>1</v>
      </c>
      <c r="G1277" t="s">
        <v>29</v>
      </c>
      <c r="H1277" t="s">
        <v>8149</v>
      </c>
      <c r="I1277" t="s">
        <v>57168</v>
      </c>
      <c r="J1277" t="s">
        <v>18298</v>
      </c>
      <c r="K1277" t="s">
        <v>18299</v>
      </c>
      <c r="L1277" t="s">
        <v>18300</v>
      </c>
      <c r="M1277" t="s">
        <v>18301</v>
      </c>
      <c r="N1277" t="s">
        <v>18302</v>
      </c>
      <c r="O1277" t="s">
        <v>18303</v>
      </c>
      <c r="Q1277" t="s">
        <v>18304</v>
      </c>
      <c r="R1277" t="s">
        <v>18305</v>
      </c>
      <c r="S1277" t="s">
        <v>18306</v>
      </c>
      <c r="T1277" t="s">
        <v>18307</v>
      </c>
      <c r="U1277" t="s">
        <v>996</v>
      </c>
      <c r="V1277" t="s">
        <v>77</v>
      </c>
      <c r="W1277" t="s">
        <v>18308</v>
      </c>
      <c r="X1277" t="s">
        <v>18309</v>
      </c>
      <c r="Y1277" t="s">
        <v>14</v>
      </c>
      <c r="Z1277">
        <v>3</v>
      </c>
      <c r="AA1277">
        <v>1</v>
      </c>
      <c r="AB1277">
        <v>1</v>
      </c>
      <c r="AC1277">
        <v>3</v>
      </c>
      <c r="AD1277">
        <v>1</v>
      </c>
      <c r="AE1277">
        <v>1</v>
      </c>
      <c r="AF1277">
        <v>164264</v>
      </c>
      <c r="AG1277" t="s">
        <v>18310</v>
      </c>
      <c r="AH1277" t="s">
        <v>18311</v>
      </c>
      <c r="AI1277" t="s">
        <v>18312</v>
      </c>
      <c r="AJ1277" t="s">
        <v>18313</v>
      </c>
      <c r="AL1277" t="s">
        <v>14913</v>
      </c>
      <c r="AM1277" t="s">
        <v>18314</v>
      </c>
      <c r="AN1277" t="s">
        <v>18317</v>
      </c>
      <c r="AO1277" t="s">
        <v>18318</v>
      </c>
      <c r="AQ1277" t="s">
        <v>18319</v>
      </c>
      <c r="AR1277" t="s">
        <v>18320</v>
      </c>
      <c r="AS1277" t="s">
        <v>18321</v>
      </c>
      <c r="AT1277" t="s">
        <v>18322</v>
      </c>
    </row>
    <row r="1278" spans="1:46" x14ac:dyDescent="0.25">
      <c r="A1278" s="1">
        <v>6.4927800000000004E-19</v>
      </c>
      <c r="B1278">
        <v>0</v>
      </c>
      <c r="C1278">
        <f t="shared" si="19"/>
        <v>-6.4927800000000004E-19</v>
      </c>
      <c r="D1278" t="s">
        <v>29</v>
      </c>
      <c r="E1278" t="s">
        <v>29</v>
      </c>
      <c r="F1278" t="s">
        <v>1</v>
      </c>
      <c r="G1278" t="s">
        <v>29</v>
      </c>
      <c r="H1278" t="s">
        <v>1</v>
      </c>
      <c r="I1278" t="s">
        <v>57168</v>
      </c>
      <c r="J1278" t="s">
        <v>28671</v>
      </c>
      <c r="L1278" t="s">
        <v>28672</v>
      </c>
      <c r="M1278" t="s">
        <v>2289</v>
      </c>
      <c r="Q1278" t="s">
        <v>28673</v>
      </c>
      <c r="R1278" t="s">
        <v>28674</v>
      </c>
      <c r="X1278" t="s">
        <v>28675</v>
      </c>
      <c r="Y1278" t="s">
        <v>14</v>
      </c>
      <c r="Z1278">
        <v>3</v>
      </c>
      <c r="AA1278">
        <v>1</v>
      </c>
      <c r="AB1278">
        <v>1</v>
      </c>
      <c r="AC1278">
        <v>3</v>
      </c>
      <c r="AD1278">
        <v>1</v>
      </c>
      <c r="AE1278">
        <v>1</v>
      </c>
      <c r="AF1278" t="s">
        <v>15</v>
      </c>
      <c r="AG1278" t="s">
        <v>28676</v>
      </c>
      <c r="AI1278" t="s">
        <v>28677</v>
      </c>
      <c r="AJ1278" t="s">
        <v>28678</v>
      </c>
      <c r="AL1278" t="s">
        <v>28679</v>
      </c>
      <c r="AN1278" t="s">
        <v>28676</v>
      </c>
      <c r="AQ1278" t="s">
        <v>28682</v>
      </c>
      <c r="AR1278" t="s">
        <v>28683</v>
      </c>
      <c r="AS1278" t="s">
        <v>28684</v>
      </c>
    </row>
    <row r="1279" spans="1:46" x14ac:dyDescent="0.25">
      <c r="A1279">
        <v>0</v>
      </c>
      <c r="B1279" s="1">
        <v>-6.3258000000000005E-19</v>
      </c>
      <c r="C1279">
        <f t="shared" si="19"/>
        <v>-6.3258000000000005E-19</v>
      </c>
      <c r="D1279" t="s">
        <v>29</v>
      </c>
      <c r="G1279" t="s">
        <v>29</v>
      </c>
      <c r="H1279" t="s">
        <v>8149</v>
      </c>
      <c r="I1279" t="s">
        <v>57168</v>
      </c>
      <c r="J1279" t="s">
        <v>41914</v>
      </c>
      <c r="L1279" t="s">
        <v>39547</v>
      </c>
      <c r="Q1279" t="s">
        <v>41915</v>
      </c>
      <c r="R1279" t="s">
        <v>41916</v>
      </c>
      <c r="U1279" t="s">
        <v>9</v>
      </c>
      <c r="V1279" t="s">
        <v>266</v>
      </c>
      <c r="X1279" t="s">
        <v>41917</v>
      </c>
      <c r="Y1279" t="s">
        <v>14</v>
      </c>
      <c r="Z1279" t="s">
        <v>15</v>
      </c>
      <c r="AA1279" t="s">
        <v>15</v>
      </c>
      <c r="AB1279" t="s">
        <v>15</v>
      </c>
      <c r="AC1279">
        <v>2</v>
      </c>
      <c r="AD1279">
        <v>1</v>
      </c>
      <c r="AE1279">
        <v>1</v>
      </c>
      <c r="AF1279">
        <v>801833</v>
      </c>
      <c r="AG1279" t="s">
        <v>41918</v>
      </c>
      <c r="AI1279" t="s">
        <v>41919</v>
      </c>
      <c r="AJ1279" t="s">
        <v>41920</v>
      </c>
      <c r="AK1279" t="s">
        <v>41921</v>
      </c>
      <c r="AL1279" t="s">
        <v>41916</v>
      </c>
      <c r="AM1279" t="s">
        <v>41922</v>
      </c>
      <c r="AN1279" t="s">
        <v>41918</v>
      </c>
      <c r="AQ1279" t="s">
        <v>41925</v>
      </c>
      <c r="AR1279" t="s">
        <v>41926</v>
      </c>
      <c r="AS1279" t="s">
        <v>1174</v>
      </c>
    </row>
    <row r="1280" spans="1:46" x14ac:dyDescent="0.25">
      <c r="A1280">
        <v>0</v>
      </c>
      <c r="B1280" s="1">
        <v>-5.0961499999999996E-19</v>
      </c>
      <c r="C1280">
        <f t="shared" si="19"/>
        <v>-5.0961499999999996E-19</v>
      </c>
      <c r="D1280" t="s">
        <v>29</v>
      </c>
      <c r="E1280" t="s">
        <v>29</v>
      </c>
      <c r="F1280" t="s">
        <v>1</v>
      </c>
      <c r="G1280" t="s">
        <v>29</v>
      </c>
      <c r="H1280" t="s">
        <v>8149</v>
      </c>
      <c r="I1280" t="s">
        <v>57168</v>
      </c>
      <c r="J1280" t="s">
        <v>27318</v>
      </c>
      <c r="K1280" t="s">
        <v>27319</v>
      </c>
      <c r="L1280" t="s">
        <v>27320</v>
      </c>
      <c r="Q1280" t="s">
        <v>27321</v>
      </c>
      <c r="R1280" t="s">
        <v>27322</v>
      </c>
      <c r="S1280" t="s">
        <v>27321</v>
      </c>
      <c r="U1280" t="s">
        <v>9</v>
      </c>
      <c r="V1280" t="s">
        <v>408</v>
      </c>
      <c r="X1280" t="s">
        <v>27323</v>
      </c>
      <c r="Y1280" t="s">
        <v>14</v>
      </c>
      <c r="Z1280">
        <v>1</v>
      </c>
      <c r="AA1280">
        <v>1</v>
      </c>
      <c r="AB1280">
        <v>1</v>
      </c>
      <c r="AC1280">
        <v>2</v>
      </c>
      <c r="AD1280">
        <v>1</v>
      </c>
      <c r="AE1280">
        <v>1</v>
      </c>
      <c r="AF1280">
        <v>218386</v>
      </c>
      <c r="AG1280" t="s">
        <v>27324</v>
      </c>
      <c r="AI1280" t="s">
        <v>27325</v>
      </c>
      <c r="AJ1280" t="s">
        <v>27326</v>
      </c>
      <c r="AL1280" t="s">
        <v>27327</v>
      </c>
      <c r="AM1280" t="s">
        <v>27328</v>
      </c>
      <c r="AN1280" t="s">
        <v>27324</v>
      </c>
      <c r="AQ1280" t="s">
        <v>27331</v>
      </c>
      <c r="AR1280" t="s">
        <v>27332</v>
      </c>
      <c r="AS1280" t="s">
        <v>27333</v>
      </c>
    </row>
    <row r="1281" spans="1:46" x14ac:dyDescent="0.25">
      <c r="A1281">
        <v>0</v>
      </c>
      <c r="B1281" s="1">
        <v>-3.6746600000000001E-19</v>
      </c>
      <c r="C1281">
        <f t="shared" si="19"/>
        <v>-3.6746600000000001E-19</v>
      </c>
      <c r="D1281" t="s">
        <v>29</v>
      </c>
      <c r="E1281" t="s">
        <v>29</v>
      </c>
      <c r="F1281" t="s">
        <v>1</v>
      </c>
      <c r="G1281" t="s">
        <v>29</v>
      </c>
      <c r="H1281" t="s">
        <v>8149</v>
      </c>
      <c r="I1281" t="s">
        <v>57168</v>
      </c>
      <c r="J1281" t="s">
        <v>28907</v>
      </c>
      <c r="K1281" t="s">
        <v>4890</v>
      </c>
      <c r="L1281" t="s">
        <v>28908</v>
      </c>
      <c r="M1281" t="s">
        <v>28909</v>
      </c>
      <c r="N1281" t="s">
        <v>18362</v>
      </c>
      <c r="Q1281" t="s">
        <v>2974</v>
      </c>
      <c r="R1281" t="s">
        <v>4894</v>
      </c>
      <c r="T1281" t="s">
        <v>28910</v>
      </c>
      <c r="U1281" t="s">
        <v>996</v>
      </c>
      <c r="V1281" t="s">
        <v>77</v>
      </c>
      <c r="X1281" t="s">
        <v>28911</v>
      </c>
      <c r="Y1281" t="s">
        <v>14</v>
      </c>
      <c r="Z1281">
        <v>1</v>
      </c>
      <c r="AA1281">
        <v>1</v>
      </c>
      <c r="AB1281">
        <v>1</v>
      </c>
      <c r="AC1281">
        <v>1</v>
      </c>
      <c r="AD1281">
        <v>1</v>
      </c>
      <c r="AE1281">
        <v>1</v>
      </c>
      <c r="AF1281">
        <v>60284</v>
      </c>
      <c r="AG1281" t="s">
        <v>28912</v>
      </c>
      <c r="AH1281" t="s">
        <v>28913</v>
      </c>
      <c r="AI1281" t="s">
        <v>28914</v>
      </c>
      <c r="AJ1281" t="s">
        <v>28915</v>
      </c>
      <c r="AL1281" t="s">
        <v>28916</v>
      </c>
      <c r="AN1281" t="s">
        <v>28912</v>
      </c>
      <c r="AQ1281" t="s">
        <v>28919</v>
      </c>
      <c r="AS1281" t="s">
        <v>28920</v>
      </c>
      <c r="AT1281" t="s">
        <v>28921</v>
      </c>
    </row>
    <row r="1282" spans="1:46" x14ac:dyDescent="0.25">
      <c r="A1282" s="1">
        <v>3.3190099999999999E-19</v>
      </c>
      <c r="B1282">
        <v>0</v>
      </c>
      <c r="C1282">
        <f t="shared" si="19"/>
        <v>-3.3190099999999999E-19</v>
      </c>
      <c r="D1282" t="s">
        <v>29</v>
      </c>
      <c r="E1282" t="s">
        <v>29</v>
      </c>
      <c r="F1282" t="s">
        <v>1</v>
      </c>
      <c r="G1282" t="s">
        <v>29</v>
      </c>
      <c r="H1282" t="s">
        <v>1</v>
      </c>
      <c r="I1282" t="s">
        <v>57168</v>
      </c>
      <c r="J1282" t="s">
        <v>31467</v>
      </c>
      <c r="K1282" t="s">
        <v>18187</v>
      </c>
      <c r="L1282" t="s">
        <v>31468</v>
      </c>
      <c r="M1282" t="s">
        <v>806</v>
      </c>
      <c r="N1282" t="s">
        <v>806</v>
      </c>
      <c r="O1282" t="s">
        <v>1981</v>
      </c>
      <c r="Q1282" t="s">
        <v>31469</v>
      </c>
      <c r="R1282" t="s">
        <v>31470</v>
      </c>
      <c r="S1282" t="s">
        <v>31471</v>
      </c>
      <c r="T1282" t="s">
        <v>651</v>
      </c>
      <c r="U1282" t="s">
        <v>9</v>
      </c>
      <c r="V1282" t="s">
        <v>408</v>
      </c>
      <c r="W1282" t="s">
        <v>806</v>
      </c>
      <c r="X1282" t="s">
        <v>31472</v>
      </c>
      <c r="Y1282" t="s">
        <v>14</v>
      </c>
      <c r="Z1282">
        <v>2</v>
      </c>
      <c r="AA1282">
        <v>1</v>
      </c>
      <c r="AB1282">
        <v>1</v>
      </c>
      <c r="AC1282">
        <v>2</v>
      </c>
      <c r="AD1282">
        <v>1</v>
      </c>
      <c r="AE1282">
        <v>1</v>
      </c>
      <c r="AF1282">
        <v>818590</v>
      </c>
      <c r="AG1282" t="s">
        <v>31473</v>
      </c>
      <c r="AH1282" t="s">
        <v>1981</v>
      </c>
      <c r="AI1282" t="s">
        <v>31474</v>
      </c>
      <c r="AJ1282" t="s">
        <v>31475</v>
      </c>
      <c r="AL1282" t="s">
        <v>31476</v>
      </c>
      <c r="AM1282" t="s">
        <v>31477</v>
      </c>
      <c r="AN1282" t="s">
        <v>31480</v>
      </c>
      <c r="AO1282" t="s">
        <v>31481</v>
      </c>
      <c r="AQ1282" t="s">
        <v>28775</v>
      </c>
      <c r="AR1282" t="s">
        <v>31482</v>
      </c>
      <c r="AS1282" t="s">
        <v>31483</v>
      </c>
      <c r="AT1282" t="s">
        <v>31484</v>
      </c>
    </row>
    <row r="1283" spans="1:46" x14ac:dyDescent="0.25">
      <c r="A1283">
        <v>0</v>
      </c>
      <c r="B1283" s="1">
        <v>-3.3069900000000001E-19</v>
      </c>
      <c r="C1283">
        <f t="shared" ref="C1283:C1346" si="20">B1283-A1283</f>
        <v>-3.3069900000000001E-19</v>
      </c>
      <c r="D1283" t="s">
        <v>29</v>
      </c>
      <c r="E1283" t="s">
        <v>29</v>
      </c>
      <c r="F1283" t="s">
        <v>1</v>
      </c>
      <c r="G1283" t="s">
        <v>29</v>
      </c>
      <c r="H1283" t="s">
        <v>8149</v>
      </c>
      <c r="I1283" t="s">
        <v>57168</v>
      </c>
      <c r="J1283" t="s">
        <v>29159</v>
      </c>
      <c r="K1283" t="s">
        <v>29160</v>
      </c>
      <c r="L1283" t="s">
        <v>29161</v>
      </c>
      <c r="M1283" t="s">
        <v>29162</v>
      </c>
      <c r="N1283" t="s">
        <v>439</v>
      </c>
      <c r="Q1283" t="s">
        <v>27802</v>
      </c>
      <c r="R1283" t="s">
        <v>29163</v>
      </c>
      <c r="S1283" t="s">
        <v>27804</v>
      </c>
      <c r="T1283" t="s">
        <v>29164</v>
      </c>
      <c r="U1283" t="s">
        <v>996</v>
      </c>
      <c r="V1283" t="s">
        <v>77</v>
      </c>
      <c r="X1283" t="s">
        <v>29165</v>
      </c>
      <c r="Y1283" t="s">
        <v>14</v>
      </c>
      <c r="Z1283">
        <v>1</v>
      </c>
      <c r="AA1283">
        <v>1</v>
      </c>
      <c r="AB1283">
        <v>1</v>
      </c>
      <c r="AC1283">
        <v>1</v>
      </c>
      <c r="AD1283">
        <v>1</v>
      </c>
      <c r="AE1283">
        <v>1</v>
      </c>
      <c r="AF1283">
        <v>38662</v>
      </c>
      <c r="AG1283" t="s">
        <v>29166</v>
      </c>
      <c r="AI1283" t="s">
        <v>29167</v>
      </c>
      <c r="AJ1283" t="s">
        <v>29168</v>
      </c>
      <c r="AL1283" t="s">
        <v>29169</v>
      </c>
      <c r="AM1283" t="s">
        <v>29170</v>
      </c>
      <c r="AN1283" t="s">
        <v>29173</v>
      </c>
      <c r="AO1283" t="s">
        <v>29174</v>
      </c>
      <c r="AQ1283" t="s">
        <v>29175</v>
      </c>
      <c r="AR1283" t="s">
        <v>29176</v>
      </c>
      <c r="AS1283" t="s">
        <v>29177</v>
      </c>
    </row>
    <row r="1284" spans="1:46" x14ac:dyDescent="0.25">
      <c r="A1284" s="1">
        <v>1.5603799999999999E-19</v>
      </c>
      <c r="B1284">
        <v>0</v>
      </c>
      <c r="C1284">
        <f t="shared" si="20"/>
        <v>-1.5603799999999999E-19</v>
      </c>
      <c r="D1284" t="s">
        <v>29</v>
      </c>
      <c r="E1284" t="s">
        <v>29</v>
      </c>
      <c r="F1284" t="s">
        <v>1</v>
      </c>
      <c r="G1284" t="s">
        <v>29</v>
      </c>
      <c r="H1284" t="s">
        <v>1</v>
      </c>
      <c r="I1284" t="s">
        <v>57168</v>
      </c>
      <c r="J1284" t="s">
        <v>22501</v>
      </c>
      <c r="K1284" t="s">
        <v>22502</v>
      </c>
      <c r="L1284" t="s">
        <v>11251</v>
      </c>
      <c r="M1284" t="s">
        <v>7820</v>
      </c>
      <c r="Q1284" t="s">
        <v>22503</v>
      </c>
      <c r="R1284" t="s">
        <v>22503</v>
      </c>
      <c r="S1284" t="s">
        <v>22503</v>
      </c>
      <c r="U1284" t="s">
        <v>9</v>
      </c>
      <c r="V1284" t="s">
        <v>99</v>
      </c>
      <c r="X1284" t="s">
        <v>22504</v>
      </c>
      <c r="Y1284" t="s">
        <v>14</v>
      </c>
      <c r="Z1284">
        <v>2</v>
      </c>
      <c r="AA1284">
        <v>1</v>
      </c>
      <c r="AB1284">
        <v>1</v>
      </c>
      <c r="AC1284">
        <v>2</v>
      </c>
      <c r="AD1284">
        <v>1</v>
      </c>
      <c r="AE1284">
        <v>1</v>
      </c>
      <c r="AF1284">
        <v>1114740</v>
      </c>
      <c r="AG1284" t="s">
        <v>22505</v>
      </c>
      <c r="AI1284" t="s">
        <v>22506</v>
      </c>
      <c r="AJ1284" t="s">
        <v>22507</v>
      </c>
      <c r="AL1284" t="s">
        <v>22508</v>
      </c>
      <c r="AM1284" t="s">
        <v>22509</v>
      </c>
      <c r="AN1284" t="s">
        <v>22505</v>
      </c>
      <c r="AQ1284" t="s">
        <v>22512</v>
      </c>
      <c r="AS1284" t="s">
        <v>22513</v>
      </c>
    </row>
    <row r="1285" spans="1:46" x14ac:dyDescent="0.25">
      <c r="A1285">
        <v>0</v>
      </c>
      <c r="B1285" s="1">
        <v>-1.52397E-19</v>
      </c>
      <c r="C1285">
        <f t="shared" si="20"/>
        <v>-1.52397E-19</v>
      </c>
      <c r="D1285" t="s">
        <v>29</v>
      </c>
      <c r="G1285" t="s">
        <v>29</v>
      </c>
      <c r="H1285" t="s">
        <v>8149</v>
      </c>
      <c r="I1285" t="s">
        <v>57168</v>
      </c>
      <c r="J1285" t="s">
        <v>28128</v>
      </c>
      <c r="K1285" t="s">
        <v>28129</v>
      </c>
      <c r="L1285" t="s">
        <v>28130</v>
      </c>
      <c r="M1285" t="s">
        <v>6314</v>
      </c>
      <c r="Q1285" t="s">
        <v>28131</v>
      </c>
      <c r="R1285" t="s">
        <v>28132</v>
      </c>
      <c r="S1285" t="s">
        <v>28133</v>
      </c>
      <c r="T1285" t="s">
        <v>23478</v>
      </c>
      <c r="U1285" t="s">
        <v>9</v>
      </c>
      <c r="V1285" t="s">
        <v>77</v>
      </c>
      <c r="W1285" t="s">
        <v>28134</v>
      </c>
      <c r="X1285" t="s">
        <v>28135</v>
      </c>
      <c r="Y1285" t="s">
        <v>14</v>
      </c>
      <c r="Z1285" t="s">
        <v>15</v>
      </c>
      <c r="AA1285" t="s">
        <v>15</v>
      </c>
      <c r="AB1285" t="s">
        <v>15</v>
      </c>
      <c r="AC1285">
        <v>3</v>
      </c>
      <c r="AD1285">
        <v>1</v>
      </c>
      <c r="AE1285">
        <v>1</v>
      </c>
      <c r="AF1285">
        <v>11796</v>
      </c>
      <c r="AG1285" t="s">
        <v>28136</v>
      </c>
      <c r="AI1285" t="s">
        <v>28137</v>
      </c>
      <c r="AJ1285" t="s">
        <v>28138</v>
      </c>
      <c r="AK1285" t="s">
        <v>28139</v>
      </c>
      <c r="AL1285" t="s">
        <v>28140</v>
      </c>
      <c r="AM1285" t="s">
        <v>28141</v>
      </c>
      <c r="AN1285" t="s">
        <v>28144</v>
      </c>
      <c r="AO1285" t="s">
        <v>28145</v>
      </c>
      <c r="AP1285" t="s">
        <v>17501</v>
      </c>
      <c r="AQ1285" t="s">
        <v>28146</v>
      </c>
      <c r="AR1285" t="s">
        <v>28147</v>
      </c>
      <c r="AS1285" t="s">
        <v>28148</v>
      </c>
      <c r="AT1285" t="s">
        <v>28149</v>
      </c>
    </row>
    <row r="1286" spans="1:46" x14ac:dyDescent="0.25">
      <c r="A1286">
        <v>0</v>
      </c>
      <c r="B1286" s="1">
        <v>-1.01994E-19</v>
      </c>
      <c r="C1286">
        <f t="shared" si="20"/>
        <v>-1.01994E-19</v>
      </c>
      <c r="D1286" t="s">
        <v>29</v>
      </c>
      <c r="E1286" t="s">
        <v>29</v>
      </c>
      <c r="F1286" t="s">
        <v>1</v>
      </c>
      <c r="G1286" t="s">
        <v>29</v>
      </c>
      <c r="H1286" t="s">
        <v>8149</v>
      </c>
      <c r="I1286" t="s">
        <v>57168</v>
      </c>
      <c r="J1286" t="s">
        <v>37562</v>
      </c>
      <c r="K1286" t="s">
        <v>37563</v>
      </c>
      <c r="L1286" t="s">
        <v>37564</v>
      </c>
      <c r="M1286" t="s">
        <v>20034</v>
      </c>
      <c r="N1286" t="s">
        <v>938</v>
      </c>
      <c r="O1286" t="s">
        <v>37565</v>
      </c>
      <c r="Q1286" t="s">
        <v>6150</v>
      </c>
      <c r="R1286" t="s">
        <v>26003</v>
      </c>
      <c r="S1286" t="s">
        <v>6150</v>
      </c>
      <c r="T1286" t="s">
        <v>37566</v>
      </c>
      <c r="U1286" t="s">
        <v>4088</v>
      </c>
      <c r="V1286" t="s">
        <v>77</v>
      </c>
      <c r="X1286" t="s">
        <v>37567</v>
      </c>
      <c r="Y1286" t="s">
        <v>14</v>
      </c>
      <c r="Z1286">
        <v>2</v>
      </c>
      <c r="AA1286">
        <v>1</v>
      </c>
      <c r="AB1286">
        <v>1</v>
      </c>
      <c r="AC1286">
        <v>2</v>
      </c>
      <c r="AD1286">
        <v>1</v>
      </c>
      <c r="AE1286">
        <v>1</v>
      </c>
      <c r="AF1286">
        <v>198046</v>
      </c>
      <c r="AG1286" t="s">
        <v>37568</v>
      </c>
      <c r="AH1286" t="s">
        <v>37569</v>
      </c>
      <c r="AI1286" t="s">
        <v>37570</v>
      </c>
      <c r="AJ1286" t="s">
        <v>37571</v>
      </c>
      <c r="AL1286" t="s">
        <v>37572</v>
      </c>
      <c r="AM1286" t="s">
        <v>37573</v>
      </c>
      <c r="AN1286" t="s">
        <v>37576</v>
      </c>
      <c r="AO1286" t="s">
        <v>37577</v>
      </c>
      <c r="AQ1286" t="s">
        <v>37578</v>
      </c>
      <c r="AR1286" t="s">
        <v>37579</v>
      </c>
      <c r="AS1286" t="s">
        <v>37580</v>
      </c>
      <c r="AT1286" t="s">
        <v>37581</v>
      </c>
    </row>
    <row r="1287" spans="1:46" x14ac:dyDescent="0.25">
      <c r="A1287">
        <v>0</v>
      </c>
      <c r="B1287" s="1">
        <v>-1.6941900000000001E-20</v>
      </c>
      <c r="C1287">
        <f t="shared" si="20"/>
        <v>-1.6941900000000001E-20</v>
      </c>
      <c r="D1287" t="s">
        <v>29</v>
      </c>
      <c r="G1287" t="s">
        <v>29</v>
      </c>
      <c r="H1287" t="s">
        <v>8149</v>
      </c>
      <c r="I1287" t="s">
        <v>57168</v>
      </c>
      <c r="J1287" t="s">
        <v>28001</v>
      </c>
      <c r="K1287" t="s">
        <v>55390</v>
      </c>
      <c r="L1287" t="s">
        <v>55391</v>
      </c>
      <c r="Q1287" t="s">
        <v>27321</v>
      </c>
      <c r="R1287" t="s">
        <v>27322</v>
      </c>
      <c r="S1287" t="s">
        <v>27321</v>
      </c>
      <c r="U1287" t="s">
        <v>9</v>
      </c>
      <c r="V1287" t="s">
        <v>408</v>
      </c>
      <c r="X1287" t="s">
        <v>55392</v>
      </c>
      <c r="Y1287" t="s">
        <v>14</v>
      </c>
      <c r="Z1287" t="s">
        <v>15</v>
      </c>
      <c r="AA1287" t="s">
        <v>15</v>
      </c>
      <c r="AB1287" t="s">
        <v>15</v>
      </c>
      <c r="AC1287">
        <v>1</v>
      </c>
      <c r="AD1287">
        <v>1</v>
      </c>
      <c r="AE1287">
        <v>1</v>
      </c>
      <c r="AF1287">
        <v>1050980</v>
      </c>
      <c r="AG1287" t="s">
        <v>55393</v>
      </c>
      <c r="AI1287" t="s">
        <v>55394</v>
      </c>
      <c r="AJ1287" t="s">
        <v>55395</v>
      </c>
      <c r="AL1287" t="s">
        <v>55396</v>
      </c>
      <c r="AM1287" t="s">
        <v>55397</v>
      </c>
      <c r="AN1287" t="s">
        <v>55393</v>
      </c>
      <c r="AO1287" t="s">
        <v>55400</v>
      </c>
      <c r="AQ1287" t="s">
        <v>55401</v>
      </c>
      <c r="AR1287" t="s">
        <v>55402</v>
      </c>
      <c r="AS1287" t="s">
        <v>55403</v>
      </c>
    </row>
    <row r="1288" spans="1:46" x14ac:dyDescent="0.25">
      <c r="A1288" s="1">
        <v>4.2321400000000001E-21</v>
      </c>
      <c r="B1288">
        <v>0</v>
      </c>
      <c r="C1288">
        <f t="shared" si="20"/>
        <v>-4.2321400000000001E-21</v>
      </c>
      <c r="D1288" t="s">
        <v>29</v>
      </c>
      <c r="E1288" t="s">
        <v>29</v>
      </c>
      <c r="F1288" t="s">
        <v>1</v>
      </c>
      <c r="G1288" t="s">
        <v>29</v>
      </c>
      <c r="H1288" t="s">
        <v>1</v>
      </c>
      <c r="I1288" t="s">
        <v>57168</v>
      </c>
      <c r="J1288" t="s">
        <v>30083</v>
      </c>
      <c r="L1288" t="s">
        <v>30084</v>
      </c>
      <c r="O1288" t="s">
        <v>7536</v>
      </c>
      <c r="Q1288" t="s">
        <v>30085</v>
      </c>
      <c r="R1288" t="s">
        <v>30086</v>
      </c>
      <c r="U1288" t="s">
        <v>145</v>
      </c>
      <c r="V1288" t="s">
        <v>77</v>
      </c>
      <c r="X1288" t="s">
        <v>30087</v>
      </c>
      <c r="Y1288" t="s">
        <v>14</v>
      </c>
      <c r="Z1288">
        <v>2</v>
      </c>
      <c r="AA1288">
        <v>1</v>
      </c>
      <c r="AB1288">
        <v>1</v>
      </c>
      <c r="AC1288">
        <v>2</v>
      </c>
      <c r="AD1288">
        <v>1</v>
      </c>
      <c r="AE1288">
        <v>1</v>
      </c>
      <c r="AF1288">
        <v>291960</v>
      </c>
      <c r="AG1288" t="s">
        <v>30088</v>
      </c>
      <c r="AH1288" t="s">
        <v>30089</v>
      </c>
      <c r="AI1288" t="s">
        <v>30090</v>
      </c>
      <c r="AJ1288" t="s">
        <v>30091</v>
      </c>
      <c r="AL1288" t="s">
        <v>30092</v>
      </c>
      <c r="AM1288" t="s">
        <v>30093</v>
      </c>
      <c r="AN1288" t="s">
        <v>30096</v>
      </c>
      <c r="AQ1288" t="s">
        <v>30097</v>
      </c>
      <c r="AR1288" t="s">
        <v>30098</v>
      </c>
      <c r="AS1288" t="s">
        <v>30099</v>
      </c>
      <c r="AT1288" t="s">
        <v>30100</v>
      </c>
    </row>
    <row r="1289" spans="1:46" x14ac:dyDescent="0.25">
      <c r="A1289">
        <v>0</v>
      </c>
      <c r="B1289">
        <v>0</v>
      </c>
      <c r="C1289">
        <f t="shared" si="20"/>
        <v>0</v>
      </c>
      <c r="D1289" t="s">
        <v>29</v>
      </c>
      <c r="E1289" t="s">
        <v>29</v>
      </c>
      <c r="F1289" t="s">
        <v>1</v>
      </c>
      <c r="G1289" t="s">
        <v>29</v>
      </c>
      <c r="H1289" t="s">
        <v>1</v>
      </c>
      <c r="I1289" t="s">
        <v>57168</v>
      </c>
      <c r="J1289" t="s">
        <v>19100</v>
      </c>
      <c r="K1289" t="s">
        <v>19101</v>
      </c>
      <c r="L1289" t="s">
        <v>19102</v>
      </c>
      <c r="M1289" t="s">
        <v>19103</v>
      </c>
      <c r="N1289" t="s">
        <v>19104</v>
      </c>
      <c r="Q1289" t="s">
        <v>19105</v>
      </c>
      <c r="R1289" t="s">
        <v>19106</v>
      </c>
      <c r="S1289" t="s">
        <v>2404</v>
      </c>
      <c r="T1289" t="s">
        <v>6446</v>
      </c>
      <c r="X1289" t="s">
        <v>19107</v>
      </c>
      <c r="Y1289" t="s">
        <v>14</v>
      </c>
      <c r="Z1289">
        <v>1</v>
      </c>
      <c r="AA1289">
        <v>1</v>
      </c>
      <c r="AB1289">
        <v>1</v>
      </c>
      <c r="AC1289">
        <v>1</v>
      </c>
      <c r="AD1289">
        <v>1</v>
      </c>
      <c r="AE1289">
        <v>1</v>
      </c>
      <c r="AF1289" t="s">
        <v>15</v>
      </c>
      <c r="AG1289" t="s">
        <v>19108</v>
      </c>
      <c r="AI1289" t="s">
        <v>19109</v>
      </c>
      <c r="AJ1289" t="s">
        <v>19110</v>
      </c>
      <c r="AL1289" t="s">
        <v>19111</v>
      </c>
      <c r="AN1289" t="s">
        <v>19114</v>
      </c>
      <c r="AQ1289" t="s">
        <v>19115</v>
      </c>
      <c r="AR1289" t="s">
        <v>19116</v>
      </c>
      <c r="AS1289" t="s">
        <v>237</v>
      </c>
    </row>
    <row r="1290" spans="1:46" x14ac:dyDescent="0.25">
      <c r="A1290">
        <v>0</v>
      </c>
      <c r="B1290">
        <v>0</v>
      </c>
      <c r="C1290">
        <f t="shared" si="20"/>
        <v>0</v>
      </c>
      <c r="D1290" t="s">
        <v>29</v>
      </c>
      <c r="E1290" t="s">
        <v>29</v>
      </c>
      <c r="F1290" t="s">
        <v>1</v>
      </c>
      <c r="G1290" t="s">
        <v>29</v>
      </c>
      <c r="H1290" t="s">
        <v>1</v>
      </c>
      <c r="I1290" t="s">
        <v>57168</v>
      </c>
      <c r="J1290" t="s">
        <v>24704</v>
      </c>
      <c r="K1290" t="s">
        <v>24705</v>
      </c>
      <c r="L1290" t="s">
        <v>24706</v>
      </c>
      <c r="M1290" t="s">
        <v>19103</v>
      </c>
      <c r="N1290" t="s">
        <v>19104</v>
      </c>
      <c r="O1290" t="s">
        <v>24707</v>
      </c>
      <c r="Q1290" t="s">
        <v>24708</v>
      </c>
      <c r="R1290" t="s">
        <v>24709</v>
      </c>
      <c r="S1290" t="s">
        <v>2404</v>
      </c>
      <c r="T1290" t="s">
        <v>24710</v>
      </c>
      <c r="U1290" t="s">
        <v>3000</v>
      </c>
      <c r="V1290" t="s">
        <v>77</v>
      </c>
      <c r="X1290" t="s">
        <v>24711</v>
      </c>
      <c r="Y1290" t="s">
        <v>14</v>
      </c>
      <c r="Z1290">
        <v>1</v>
      </c>
      <c r="AA1290">
        <v>1</v>
      </c>
      <c r="AB1290">
        <v>1</v>
      </c>
      <c r="AC1290">
        <v>1</v>
      </c>
      <c r="AD1290">
        <v>1</v>
      </c>
      <c r="AE1290">
        <v>1</v>
      </c>
      <c r="AF1290">
        <v>79738</v>
      </c>
      <c r="AG1290" t="s">
        <v>24712</v>
      </c>
      <c r="AH1290" t="s">
        <v>24713</v>
      </c>
      <c r="AI1290" t="s">
        <v>24714</v>
      </c>
      <c r="AJ1290" t="s">
        <v>24715</v>
      </c>
      <c r="AL1290" t="s">
        <v>24716</v>
      </c>
      <c r="AM1290" t="s">
        <v>24717</v>
      </c>
      <c r="AN1290" t="s">
        <v>24720</v>
      </c>
      <c r="AO1290" t="s">
        <v>24721</v>
      </c>
      <c r="AQ1290" t="s">
        <v>24722</v>
      </c>
      <c r="AR1290" t="s">
        <v>24723</v>
      </c>
      <c r="AS1290" t="s">
        <v>24724</v>
      </c>
      <c r="AT1290" t="s">
        <v>24725</v>
      </c>
    </row>
    <row r="1291" spans="1:46" x14ac:dyDescent="0.25">
      <c r="A1291">
        <v>0</v>
      </c>
      <c r="B1291">
        <v>0</v>
      </c>
      <c r="C1291">
        <f t="shared" si="20"/>
        <v>0</v>
      </c>
      <c r="D1291" t="s">
        <v>29</v>
      </c>
      <c r="E1291" t="s">
        <v>29</v>
      </c>
      <c r="F1291" t="s">
        <v>1</v>
      </c>
      <c r="G1291" t="s">
        <v>29</v>
      </c>
      <c r="H1291" t="s">
        <v>1</v>
      </c>
      <c r="I1291" t="s">
        <v>57168</v>
      </c>
      <c r="J1291" t="s">
        <v>51309</v>
      </c>
      <c r="K1291" t="s">
        <v>51310</v>
      </c>
      <c r="L1291" t="s">
        <v>17365</v>
      </c>
      <c r="M1291" t="s">
        <v>19103</v>
      </c>
      <c r="N1291" t="s">
        <v>19104</v>
      </c>
      <c r="O1291" t="s">
        <v>14970</v>
      </c>
      <c r="Q1291" t="s">
        <v>16169</v>
      </c>
      <c r="R1291" t="s">
        <v>51311</v>
      </c>
      <c r="S1291" t="s">
        <v>2404</v>
      </c>
      <c r="T1291" t="s">
        <v>51312</v>
      </c>
      <c r="U1291" t="s">
        <v>347</v>
      </c>
      <c r="V1291" t="s">
        <v>77</v>
      </c>
      <c r="X1291" t="s">
        <v>51313</v>
      </c>
      <c r="Y1291" t="s">
        <v>14</v>
      </c>
      <c r="Z1291">
        <v>1</v>
      </c>
      <c r="AA1291">
        <v>1</v>
      </c>
      <c r="AB1291">
        <v>1</v>
      </c>
      <c r="AC1291">
        <v>1</v>
      </c>
      <c r="AD1291">
        <v>1</v>
      </c>
      <c r="AE1291">
        <v>1</v>
      </c>
      <c r="AF1291">
        <v>102038</v>
      </c>
      <c r="AG1291" t="s">
        <v>51314</v>
      </c>
      <c r="AH1291" t="s">
        <v>51315</v>
      </c>
      <c r="AI1291" t="s">
        <v>51316</v>
      </c>
      <c r="AJ1291" t="s">
        <v>51317</v>
      </c>
      <c r="AL1291" t="s">
        <v>51318</v>
      </c>
      <c r="AM1291" t="s">
        <v>51319</v>
      </c>
      <c r="AN1291" t="s">
        <v>51322</v>
      </c>
      <c r="AQ1291" t="s">
        <v>51323</v>
      </c>
      <c r="AS1291" t="s">
        <v>51324</v>
      </c>
      <c r="AT1291" t="s">
        <v>51325</v>
      </c>
    </row>
    <row r="1292" spans="1:46" x14ac:dyDescent="0.25">
      <c r="A1292">
        <v>0</v>
      </c>
      <c r="B1292">
        <v>0</v>
      </c>
      <c r="C1292">
        <f t="shared" si="20"/>
        <v>0</v>
      </c>
      <c r="D1292" t="s">
        <v>29</v>
      </c>
      <c r="E1292" t="s">
        <v>29</v>
      </c>
      <c r="F1292" t="s">
        <v>1</v>
      </c>
      <c r="G1292" t="s">
        <v>29</v>
      </c>
      <c r="H1292" t="s">
        <v>1</v>
      </c>
      <c r="I1292" t="s">
        <v>57168</v>
      </c>
      <c r="J1292" t="s">
        <v>18204</v>
      </c>
      <c r="K1292" t="s">
        <v>18205</v>
      </c>
      <c r="L1292" t="s">
        <v>18206</v>
      </c>
      <c r="M1292" t="s">
        <v>18207</v>
      </c>
      <c r="O1292" t="s">
        <v>18208</v>
      </c>
      <c r="Q1292" t="s">
        <v>18209</v>
      </c>
      <c r="R1292" t="s">
        <v>18210</v>
      </c>
      <c r="T1292" t="s">
        <v>18211</v>
      </c>
      <c r="U1292" t="s">
        <v>76</v>
      </c>
      <c r="V1292" t="s">
        <v>77</v>
      </c>
      <c r="X1292" t="s">
        <v>18212</v>
      </c>
      <c r="Y1292" t="s">
        <v>14</v>
      </c>
      <c r="Z1292">
        <v>2</v>
      </c>
      <c r="AA1292">
        <v>1</v>
      </c>
      <c r="AB1292">
        <v>1</v>
      </c>
      <c r="AC1292">
        <v>3</v>
      </c>
      <c r="AD1292">
        <v>1</v>
      </c>
      <c r="AE1292">
        <v>1</v>
      </c>
      <c r="AF1292">
        <v>96302</v>
      </c>
      <c r="AG1292" t="s">
        <v>18213</v>
      </c>
      <c r="AH1292" t="s">
        <v>18214</v>
      </c>
      <c r="AI1292" t="s">
        <v>18215</v>
      </c>
      <c r="AJ1292" t="s">
        <v>18216</v>
      </c>
      <c r="AL1292" t="s">
        <v>18217</v>
      </c>
      <c r="AM1292" t="s">
        <v>18218</v>
      </c>
      <c r="AN1292" t="s">
        <v>18221</v>
      </c>
      <c r="AP1292" t="s">
        <v>18222</v>
      </c>
      <c r="AQ1292" t="s">
        <v>18223</v>
      </c>
      <c r="AS1292" t="s">
        <v>18224</v>
      </c>
      <c r="AT1292" t="s">
        <v>18225</v>
      </c>
    </row>
    <row r="1293" spans="1:46" x14ac:dyDescent="0.25">
      <c r="A1293">
        <v>0</v>
      </c>
      <c r="B1293">
        <v>0</v>
      </c>
      <c r="C1293">
        <f t="shared" si="20"/>
        <v>0</v>
      </c>
      <c r="D1293" t="s">
        <v>29</v>
      </c>
      <c r="E1293" t="s">
        <v>29</v>
      </c>
      <c r="F1293" t="s">
        <v>1</v>
      </c>
      <c r="G1293" t="s">
        <v>29</v>
      </c>
      <c r="H1293" t="s">
        <v>1</v>
      </c>
      <c r="I1293" t="s">
        <v>57168</v>
      </c>
      <c r="J1293" t="s">
        <v>58314</v>
      </c>
      <c r="K1293" t="s">
        <v>20294</v>
      </c>
      <c r="L1293" t="s">
        <v>58315</v>
      </c>
      <c r="M1293" t="s">
        <v>72</v>
      </c>
      <c r="Q1293" t="s">
        <v>14422</v>
      </c>
      <c r="R1293" t="s">
        <v>44688</v>
      </c>
      <c r="T1293" t="s">
        <v>25251</v>
      </c>
      <c r="U1293" t="s">
        <v>9</v>
      </c>
      <c r="V1293" t="s">
        <v>266</v>
      </c>
      <c r="X1293" t="s">
        <v>58316</v>
      </c>
      <c r="Y1293" t="s">
        <v>14</v>
      </c>
      <c r="Z1293">
        <v>1</v>
      </c>
      <c r="AA1293">
        <v>1</v>
      </c>
      <c r="AB1293">
        <v>1</v>
      </c>
      <c r="AC1293">
        <v>1</v>
      </c>
      <c r="AD1293">
        <v>1</v>
      </c>
      <c r="AE1293">
        <v>1</v>
      </c>
      <c r="AF1293">
        <v>1353420</v>
      </c>
      <c r="AG1293" t="s">
        <v>58317</v>
      </c>
      <c r="AI1293" t="s">
        <v>58318</v>
      </c>
      <c r="AJ1293" t="s">
        <v>58319</v>
      </c>
      <c r="AL1293" t="s">
        <v>58320</v>
      </c>
      <c r="AM1293" t="s">
        <v>58321</v>
      </c>
      <c r="AN1293" t="s">
        <v>58322</v>
      </c>
      <c r="AO1293" t="s">
        <v>58323</v>
      </c>
      <c r="AP1293" t="s">
        <v>7468</v>
      </c>
      <c r="AQ1293" t="s">
        <v>58324</v>
      </c>
      <c r="AR1293" t="s">
        <v>58325</v>
      </c>
      <c r="AS1293" t="s">
        <v>58326</v>
      </c>
    </row>
    <row r="1294" spans="1:46" x14ac:dyDescent="0.25">
      <c r="A1294">
        <v>0</v>
      </c>
      <c r="B1294">
        <v>0</v>
      </c>
      <c r="C1294">
        <f t="shared" si="20"/>
        <v>0</v>
      </c>
      <c r="D1294" t="s">
        <v>29</v>
      </c>
      <c r="E1294" t="s">
        <v>29</v>
      </c>
      <c r="F1294" t="s">
        <v>1</v>
      </c>
      <c r="G1294" t="s">
        <v>29</v>
      </c>
      <c r="H1294" t="s">
        <v>1</v>
      </c>
      <c r="I1294" t="s">
        <v>57168</v>
      </c>
      <c r="J1294" t="s">
        <v>24726</v>
      </c>
      <c r="K1294" t="s">
        <v>24727</v>
      </c>
      <c r="L1294" t="s">
        <v>9838</v>
      </c>
      <c r="M1294" t="s">
        <v>3614</v>
      </c>
      <c r="Q1294" t="s">
        <v>24728</v>
      </c>
      <c r="R1294" t="s">
        <v>24729</v>
      </c>
      <c r="S1294" t="s">
        <v>24728</v>
      </c>
      <c r="T1294" t="s">
        <v>6404</v>
      </c>
      <c r="U1294" t="s">
        <v>9</v>
      </c>
      <c r="V1294" t="s">
        <v>266</v>
      </c>
      <c r="X1294" t="s">
        <v>24730</v>
      </c>
      <c r="Y1294" t="s">
        <v>14</v>
      </c>
      <c r="Z1294">
        <v>1</v>
      </c>
      <c r="AA1294">
        <v>1</v>
      </c>
      <c r="AB1294">
        <v>1</v>
      </c>
      <c r="AC1294">
        <v>1</v>
      </c>
      <c r="AD1294">
        <v>1</v>
      </c>
      <c r="AE1294">
        <v>1</v>
      </c>
      <c r="AF1294">
        <v>86793</v>
      </c>
      <c r="AG1294" t="s">
        <v>24731</v>
      </c>
      <c r="AI1294" t="s">
        <v>24732</v>
      </c>
      <c r="AJ1294" t="s">
        <v>24733</v>
      </c>
      <c r="AL1294" t="s">
        <v>24734</v>
      </c>
      <c r="AN1294" t="s">
        <v>24737</v>
      </c>
      <c r="AQ1294" t="s">
        <v>24738</v>
      </c>
      <c r="AR1294" t="s">
        <v>24739</v>
      </c>
    </row>
    <row r="1295" spans="1:46" x14ac:dyDescent="0.25">
      <c r="A1295">
        <v>0</v>
      </c>
      <c r="B1295">
        <v>0</v>
      </c>
      <c r="C1295">
        <f t="shared" si="20"/>
        <v>0</v>
      </c>
      <c r="D1295" t="s">
        <v>29</v>
      </c>
      <c r="E1295" t="s">
        <v>29</v>
      </c>
      <c r="F1295" t="s">
        <v>1</v>
      </c>
      <c r="G1295" t="s">
        <v>29</v>
      </c>
      <c r="H1295" t="s">
        <v>1</v>
      </c>
      <c r="I1295" t="s">
        <v>57168</v>
      </c>
      <c r="J1295" t="s">
        <v>24740</v>
      </c>
      <c r="K1295" t="s">
        <v>24741</v>
      </c>
      <c r="L1295" t="s">
        <v>24742</v>
      </c>
      <c r="M1295" t="s">
        <v>24743</v>
      </c>
      <c r="Q1295" t="s">
        <v>3210</v>
      </c>
      <c r="R1295" t="s">
        <v>24744</v>
      </c>
      <c r="T1295" t="s">
        <v>3212</v>
      </c>
      <c r="U1295" t="s">
        <v>145</v>
      </c>
      <c r="V1295" t="s">
        <v>77</v>
      </c>
      <c r="X1295" t="s">
        <v>24745</v>
      </c>
      <c r="Y1295" t="s">
        <v>14</v>
      </c>
      <c r="Z1295">
        <v>1</v>
      </c>
      <c r="AA1295">
        <v>1</v>
      </c>
      <c r="AB1295">
        <v>1</v>
      </c>
      <c r="AC1295">
        <v>1</v>
      </c>
      <c r="AD1295">
        <v>1</v>
      </c>
      <c r="AE1295">
        <v>1</v>
      </c>
      <c r="AF1295">
        <v>1818000</v>
      </c>
      <c r="AG1295" t="s">
        <v>24746</v>
      </c>
      <c r="AI1295" t="s">
        <v>24747</v>
      </c>
      <c r="AJ1295" t="s">
        <v>24748</v>
      </c>
      <c r="AK1295" t="s">
        <v>24749</v>
      </c>
      <c r="AL1295" t="s">
        <v>24750</v>
      </c>
      <c r="AM1295" t="s">
        <v>24751</v>
      </c>
      <c r="AN1295" t="s">
        <v>24754</v>
      </c>
      <c r="AO1295" t="s">
        <v>24755</v>
      </c>
      <c r="AP1295" t="s">
        <v>24756</v>
      </c>
      <c r="AQ1295" t="s">
        <v>24757</v>
      </c>
      <c r="AS1295" t="s">
        <v>24758</v>
      </c>
    </row>
    <row r="1296" spans="1:46" x14ac:dyDescent="0.25">
      <c r="A1296">
        <v>0</v>
      </c>
      <c r="B1296">
        <v>0</v>
      </c>
      <c r="C1296">
        <f t="shared" si="20"/>
        <v>0</v>
      </c>
      <c r="D1296" t="s">
        <v>29</v>
      </c>
      <c r="E1296" t="s">
        <v>29</v>
      </c>
      <c r="F1296" t="s">
        <v>1</v>
      </c>
      <c r="G1296" t="s">
        <v>29</v>
      </c>
      <c r="H1296" t="s">
        <v>1</v>
      </c>
      <c r="I1296" t="s">
        <v>57168</v>
      </c>
      <c r="J1296" t="s">
        <v>24839</v>
      </c>
      <c r="K1296" t="s">
        <v>24840</v>
      </c>
      <c r="L1296" t="s">
        <v>2032</v>
      </c>
      <c r="M1296" t="s">
        <v>6636</v>
      </c>
      <c r="N1296" t="s">
        <v>6637</v>
      </c>
      <c r="O1296" t="s">
        <v>848</v>
      </c>
      <c r="Q1296" t="s">
        <v>24841</v>
      </c>
      <c r="R1296" t="s">
        <v>24842</v>
      </c>
      <c r="T1296" t="s">
        <v>24843</v>
      </c>
      <c r="U1296" t="s">
        <v>76</v>
      </c>
      <c r="V1296" t="s">
        <v>77</v>
      </c>
      <c r="X1296" t="s">
        <v>24844</v>
      </c>
      <c r="Y1296" t="s">
        <v>14</v>
      </c>
      <c r="Z1296">
        <v>1</v>
      </c>
      <c r="AA1296">
        <v>1</v>
      </c>
      <c r="AB1296">
        <v>1</v>
      </c>
      <c r="AC1296">
        <v>1</v>
      </c>
      <c r="AD1296">
        <v>1</v>
      </c>
      <c r="AE1296">
        <v>1</v>
      </c>
      <c r="AF1296">
        <v>27648</v>
      </c>
      <c r="AG1296" t="s">
        <v>24845</v>
      </c>
      <c r="AH1296" t="s">
        <v>24846</v>
      </c>
      <c r="AI1296" t="s">
        <v>24847</v>
      </c>
      <c r="AJ1296" t="s">
        <v>24848</v>
      </c>
      <c r="AL1296" t="s">
        <v>24849</v>
      </c>
      <c r="AM1296" t="s">
        <v>24850</v>
      </c>
      <c r="AN1296" t="s">
        <v>24853</v>
      </c>
      <c r="AP1296" t="s">
        <v>24854</v>
      </c>
      <c r="AQ1296" t="s">
        <v>24855</v>
      </c>
      <c r="AR1296" t="s">
        <v>24856</v>
      </c>
      <c r="AS1296" t="s">
        <v>24857</v>
      </c>
      <c r="AT1296" t="s">
        <v>24858</v>
      </c>
    </row>
    <row r="1297" spans="1:46" x14ac:dyDescent="0.25">
      <c r="A1297">
        <v>0</v>
      </c>
      <c r="B1297">
        <v>0</v>
      </c>
      <c r="C1297">
        <f t="shared" si="20"/>
        <v>0</v>
      </c>
      <c r="D1297" t="s">
        <v>29</v>
      </c>
      <c r="E1297" t="s">
        <v>29</v>
      </c>
      <c r="F1297" t="s">
        <v>1</v>
      </c>
      <c r="G1297" t="s">
        <v>29</v>
      </c>
      <c r="H1297" t="s">
        <v>1</v>
      </c>
      <c r="I1297" t="s">
        <v>57168</v>
      </c>
      <c r="J1297" t="s">
        <v>51379</v>
      </c>
      <c r="K1297" t="s">
        <v>16771</v>
      </c>
      <c r="L1297" t="s">
        <v>51380</v>
      </c>
      <c r="M1297" t="s">
        <v>6516</v>
      </c>
      <c r="N1297" t="s">
        <v>6517</v>
      </c>
      <c r="Q1297" t="s">
        <v>51381</v>
      </c>
      <c r="R1297" t="s">
        <v>51382</v>
      </c>
      <c r="S1297" t="s">
        <v>6521</v>
      </c>
      <c r="T1297" t="s">
        <v>6522</v>
      </c>
      <c r="X1297" t="s">
        <v>51383</v>
      </c>
      <c r="Y1297" t="s">
        <v>14</v>
      </c>
      <c r="Z1297">
        <v>1</v>
      </c>
      <c r="AA1297">
        <v>1</v>
      </c>
      <c r="AB1297">
        <v>1</v>
      </c>
      <c r="AC1297">
        <v>1</v>
      </c>
      <c r="AD1297">
        <v>1</v>
      </c>
      <c r="AE1297">
        <v>1</v>
      </c>
      <c r="AF1297" t="s">
        <v>15</v>
      </c>
      <c r="AG1297" t="s">
        <v>51384</v>
      </c>
      <c r="AI1297" t="s">
        <v>51385</v>
      </c>
      <c r="AJ1297" t="s">
        <v>51386</v>
      </c>
      <c r="AL1297" t="s">
        <v>51387</v>
      </c>
      <c r="AM1297" t="s">
        <v>51388</v>
      </c>
      <c r="AN1297" t="s">
        <v>51391</v>
      </c>
      <c r="AO1297" t="s">
        <v>51392</v>
      </c>
      <c r="AQ1297" t="s">
        <v>51393</v>
      </c>
      <c r="AR1297" t="s">
        <v>51394</v>
      </c>
      <c r="AS1297" t="s">
        <v>51395</v>
      </c>
    </row>
    <row r="1298" spans="1:46" x14ac:dyDescent="0.25">
      <c r="A1298">
        <v>0</v>
      </c>
      <c r="B1298">
        <v>0</v>
      </c>
      <c r="C1298">
        <f t="shared" si="20"/>
        <v>0</v>
      </c>
      <c r="D1298" t="s">
        <v>29</v>
      </c>
      <c r="E1298" t="s">
        <v>29</v>
      </c>
      <c r="F1298" t="s">
        <v>1</v>
      </c>
      <c r="G1298" t="s">
        <v>29</v>
      </c>
      <c r="H1298" t="s">
        <v>1</v>
      </c>
      <c r="I1298" t="s">
        <v>57168</v>
      </c>
      <c r="J1298" t="s">
        <v>23615</v>
      </c>
      <c r="K1298" t="s">
        <v>23616</v>
      </c>
      <c r="L1298" t="s">
        <v>4672</v>
      </c>
      <c r="M1298" t="s">
        <v>23617</v>
      </c>
      <c r="N1298" t="s">
        <v>23618</v>
      </c>
      <c r="Q1298" t="s">
        <v>23619</v>
      </c>
      <c r="R1298" t="s">
        <v>23620</v>
      </c>
      <c r="T1298" t="s">
        <v>23621</v>
      </c>
      <c r="U1298" t="s">
        <v>9</v>
      </c>
      <c r="V1298" t="s">
        <v>10</v>
      </c>
      <c r="X1298" t="s">
        <v>23622</v>
      </c>
      <c r="Y1298" t="s">
        <v>14</v>
      </c>
      <c r="Z1298">
        <v>2</v>
      </c>
      <c r="AA1298">
        <v>1</v>
      </c>
      <c r="AB1298">
        <v>1</v>
      </c>
      <c r="AC1298">
        <v>2</v>
      </c>
      <c r="AD1298">
        <v>1</v>
      </c>
      <c r="AE1298">
        <v>1</v>
      </c>
      <c r="AF1298">
        <v>234522</v>
      </c>
      <c r="AG1298" t="s">
        <v>23623</v>
      </c>
      <c r="AI1298" t="s">
        <v>23624</v>
      </c>
      <c r="AJ1298" t="s">
        <v>23625</v>
      </c>
      <c r="AK1298" t="s">
        <v>23626</v>
      </c>
      <c r="AL1298" t="s">
        <v>23627</v>
      </c>
      <c r="AM1298" t="s">
        <v>23628</v>
      </c>
      <c r="AN1298" t="s">
        <v>23623</v>
      </c>
      <c r="AO1298" t="s">
        <v>23631</v>
      </c>
      <c r="AP1298" t="s">
        <v>23632</v>
      </c>
      <c r="AQ1298" t="s">
        <v>23633</v>
      </c>
      <c r="AR1298" t="s">
        <v>23634</v>
      </c>
      <c r="AS1298" t="s">
        <v>23635</v>
      </c>
    </row>
    <row r="1299" spans="1:46" x14ac:dyDescent="0.25">
      <c r="A1299">
        <v>0</v>
      </c>
      <c r="B1299">
        <v>0</v>
      </c>
      <c r="C1299">
        <f t="shared" si="20"/>
        <v>0</v>
      </c>
      <c r="D1299" t="s">
        <v>29</v>
      </c>
      <c r="E1299" t="s">
        <v>29</v>
      </c>
      <c r="F1299" t="s">
        <v>1</v>
      </c>
      <c r="G1299" t="s">
        <v>29</v>
      </c>
      <c r="H1299" t="s">
        <v>1</v>
      </c>
      <c r="I1299" t="s">
        <v>57168</v>
      </c>
      <c r="J1299" t="s">
        <v>24927</v>
      </c>
      <c r="K1299" t="s">
        <v>24928</v>
      </c>
      <c r="L1299" t="s">
        <v>24929</v>
      </c>
      <c r="M1299" t="s">
        <v>24930</v>
      </c>
      <c r="N1299" t="s">
        <v>24931</v>
      </c>
      <c r="Q1299" t="s">
        <v>24932</v>
      </c>
      <c r="R1299" t="s">
        <v>24933</v>
      </c>
      <c r="S1299" t="s">
        <v>24934</v>
      </c>
      <c r="T1299" t="s">
        <v>24935</v>
      </c>
      <c r="U1299" t="s">
        <v>9</v>
      </c>
      <c r="V1299" t="s">
        <v>408</v>
      </c>
      <c r="X1299" t="s">
        <v>24936</v>
      </c>
      <c r="Y1299" t="s">
        <v>14</v>
      </c>
      <c r="Z1299">
        <v>1</v>
      </c>
      <c r="AA1299">
        <v>1</v>
      </c>
      <c r="AB1299">
        <v>1</v>
      </c>
      <c r="AC1299">
        <v>1</v>
      </c>
      <c r="AD1299">
        <v>1</v>
      </c>
      <c r="AE1299">
        <v>1</v>
      </c>
      <c r="AF1299">
        <v>53827</v>
      </c>
      <c r="AG1299" t="s">
        <v>24937</v>
      </c>
      <c r="AI1299" t="s">
        <v>24938</v>
      </c>
      <c r="AJ1299" t="s">
        <v>24939</v>
      </c>
      <c r="AL1299" t="s">
        <v>24940</v>
      </c>
      <c r="AM1299" t="s">
        <v>24941</v>
      </c>
      <c r="AN1299" t="s">
        <v>24944</v>
      </c>
      <c r="AO1299" t="s">
        <v>24945</v>
      </c>
      <c r="AQ1299" t="s">
        <v>24946</v>
      </c>
      <c r="AR1299" t="s">
        <v>24947</v>
      </c>
      <c r="AS1299" t="s">
        <v>24948</v>
      </c>
      <c r="AT1299" t="s">
        <v>24949</v>
      </c>
    </row>
    <row r="1300" spans="1:46" x14ac:dyDescent="0.25">
      <c r="A1300">
        <v>0</v>
      </c>
      <c r="B1300">
        <v>0</v>
      </c>
      <c r="C1300">
        <f t="shared" si="20"/>
        <v>0</v>
      </c>
      <c r="D1300" t="s">
        <v>29</v>
      </c>
      <c r="E1300" t="s">
        <v>29</v>
      </c>
      <c r="F1300" t="s">
        <v>1</v>
      </c>
      <c r="G1300" t="s">
        <v>29</v>
      </c>
      <c r="H1300" t="s">
        <v>1</v>
      </c>
      <c r="I1300" t="s">
        <v>57168</v>
      </c>
      <c r="J1300" t="s">
        <v>53156</v>
      </c>
      <c r="K1300" t="s">
        <v>53157</v>
      </c>
      <c r="L1300" t="s">
        <v>53158</v>
      </c>
      <c r="M1300" t="s">
        <v>13012</v>
      </c>
      <c r="N1300" t="s">
        <v>12369</v>
      </c>
      <c r="O1300" t="s">
        <v>53159</v>
      </c>
      <c r="Q1300" t="s">
        <v>39741</v>
      </c>
      <c r="R1300" t="s">
        <v>53160</v>
      </c>
      <c r="S1300" t="s">
        <v>39743</v>
      </c>
      <c r="T1300" t="s">
        <v>13016</v>
      </c>
      <c r="V1300" t="s">
        <v>99</v>
      </c>
      <c r="W1300" t="s">
        <v>53161</v>
      </c>
      <c r="X1300" t="s">
        <v>53162</v>
      </c>
      <c r="Y1300" t="s">
        <v>14</v>
      </c>
      <c r="Z1300">
        <v>1</v>
      </c>
      <c r="AA1300">
        <v>1</v>
      </c>
      <c r="AB1300">
        <v>1</v>
      </c>
      <c r="AC1300">
        <v>2</v>
      </c>
      <c r="AD1300">
        <v>1</v>
      </c>
      <c r="AE1300">
        <v>1</v>
      </c>
      <c r="AF1300">
        <v>77547</v>
      </c>
      <c r="AG1300" t="s">
        <v>53163</v>
      </c>
      <c r="AH1300" t="s">
        <v>53164</v>
      </c>
      <c r="AI1300" t="s">
        <v>53165</v>
      </c>
      <c r="AJ1300" t="s">
        <v>53166</v>
      </c>
      <c r="AK1300" t="s">
        <v>53167</v>
      </c>
      <c r="AL1300" t="s">
        <v>53168</v>
      </c>
      <c r="AM1300" t="s">
        <v>53169</v>
      </c>
      <c r="AN1300" t="s">
        <v>53172</v>
      </c>
      <c r="AO1300" t="s">
        <v>53173</v>
      </c>
      <c r="AQ1300" t="s">
        <v>53174</v>
      </c>
      <c r="AR1300" t="s">
        <v>53175</v>
      </c>
      <c r="AS1300" t="s">
        <v>53176</v>
      </c>
      <c r="AT1300" t="s">
        <v>53177</v>
      </c>
    </row>
    <row r="1301" spans="1:46" x14ac:dyDescent="0.25">
      <c r="A1301">
        <v>0</v>
      </c>
      <c r="B1301">
        <v>0</v>
      </c>
      <c r="C1301">
        <f t="shared" si="20"/>
        <v>0</v>
      </c>
      <c r="D1301" t="s">
        <v>29</v>
      </c>
      <c r="E1301" t="s">
        <v>29</v>
      </c>
      <c r="F1301" t="s">
        <v>1</v>
      </c>
      <c r="G1301" t="s">
        <v>29</v>
      </c>
      <c r="H1301" t="s">
        <v>1</v>
      </c>
      <c r="I1301" t="s">
        <v>57168</v>
      </c>
      <c r="J1301" t="s">
        <v>24108</v>
      </c>
      <c r="K1301" t="s">
        <v>24109</v>
      </c>
      <c r="L1301" t="s">
        <v>24110</v>
      </c>
      <c r="M1301" t="s">
        <v>3614</v>
      </c>
      <c r="Q1301" t="s">
        <v>24111</v>
      </c>
      <c r="R1301" t="s">
        <v>24112</v>
      </c>
      <c r="U1301" t="s">
        <v>347</v>
      </c>
      <c r="V1301" t="s">
        <v>77</v>
      </c>
      <c r="W1301" t="s">
        <v>2406</v>
      </c>
      <c r="X1301" t="s">
        <v>24113</v>
      </c>
      <c r="Y1301" t="s">
        <v>14</v>
      </c>
      <c r="Z1301">
        <v>2</v>
      </c>
      <c r="AA1301">
        <v>1</v>
      </c>
      <c r="AB1301">
        <v>1</v>
      </c>
      <c r="AC1301">
        <v>2</v>
      </c>
      <c r="AD1301">
        <v>1</v>
      </c>
      <c r="AE1301">
        <v>1</v>
      </c>
      <c r="AF1301">
        <v>4123720</v>
      </c>
      <c r="AG1301" t="s">
        <v>24114</v>
      </c>
      <c r="AI1301" t="s">
        <v>24115</v>
      </c>
      <c r="AJ1301" t="s">
        <v>24116</v>
      </c>
      <c r="AL1301" t="s">
        <v>24117</v>
      </c>
      <c r="AM1301" t="s">
        <v>24118</v>
      </c>
      <c r="AN1301" t="s">
        <v>24121</v>
      </c>
      <c r="AQ1301" t="s">
        <v>24122</v>
      </c>
      <c r="AS1301" t="s">
        <v>24123</v>
      </c>
    </row>
    <row r="1302" spans="1:46" x14ac:dyDescent="0.25">
      <c r="A1302">
        <v>0</v>
      </c>
      <c r="B1302">
        <v>0</v>
      </c>
      <c r="C1302">
        <f t="shared" si="20"/>
        <v>0</v>
      </c>
      <c r="D1302" t="s">
        <v>29</v>
      </c>
      <c r="E1302" t="s">
        <v>29</v>
      </c>
      <c r="F1302" t="s">
        <v>1</v>
      </c>
      <c r="G1302" t="s">
        <v>29</v>
      </c>
      <c r="H1302" t="s">
        <v>1</v>
      </c>
      <c r="I1302" t="s">
        <v>57168</v>
      </c>
      <c r="J1302" t="s">
        <v>17863</v>
      </c>
      <c r="K1302" t="s">
        <v>17864</v>
      </c>
      <c r="L1302" t="s">
        <v>17865</v>
      </c>
      <c r="M1302" t="s">
        <v>17866</v>
      </c>
      <c r="O1302" t="s">
        <v>17867</v>
      </c>
      <c r="Q1302" t="s">
        <v>17868</v>
      </c>
      <c r="R1302" t="s">
        <v>17869</v>
      </c>
      <c r="S1302" t="s">
        <v>3787</v>
      </c>
      <c r="V1302" t="s">
        <v>99</v>
      </c>
      <c r="W1302" t="s">
        <v>17870</v>
      </c>
      <c r="X1302" t="s">
        <v>17871</v>
      </c>
      <c r="Y1302" t="s">
        <v>14</v>
      </c>
      <c r="Z1302">
        <v>1</v>
      </c>
      <c r="AA1302">
        <v>1</v>
      </c>
      <c r="AB1302">
        <v>1</v>
      </c>
      <c r="AC1302">
        <v>1</v>
      </c>
      <c r="AD1302">
        <v>1</v>
      </c>
      <c r="AE1302">
        <v>1</v>
      </c>
      <c r="AF1302">
        <v>95303</v>
      </c>
      <c r="AG1302" t="s">
        <v>17872</v>
      </c>
      <c r="AH1302" t="s">
        <v>17873</v>
      </c>
      <c r="AI1302" t="s">
        <v>17874</v>
      </c>
      <c r="AJ1302" t="s">
        <v>17875</v>
      </c>
      <c r="AL1302" t="s">
        <v>17876</v>
      </c>
      <c r="AM1302" t="s">
        <v>17877</v>
      </c>
      <c r="AN1302" t="s">
        <v>17872</v>
      </c>
      <c r="AO1302" t="s">
        <v>17880</v>
      </c>
      <c r="AP1302" t="s">
        <v>5273</v>
      </c>
      <c r="AQ1302" t="s">
        <v>17881</v>
      </c>
      <c r="AR1302" t="s">
        <v>1950</v>
      </c>
      <c r="AS1302" t="s">
        <v>17882</v>
      </c>
      <c r="AT1302" t="s">
        <v>17883</v>
      </c>
    </row>
    <row r="1303" spans="1:46" x14ac:dyDescent="0.25">
      <c r="A1303">
        <v>0</v>
      </c>
      <c r="B1303">
        <v>0</v>
      </c>
      <c r="C1303">
        <f t="shared" si="20"/>
        <v>0</v>
      </c>
      <c r="D1303" t="s">
        <v>29</v>
      </c>
      <c r="E1303" t="s">
        <v>29</v>
      </c>
      <c r="F1303" t="s">
        <v>1</v>
      </c>
      <c r="G1303" t="s">
        <v>29</v>
      </c>
      <c r="H1303" t="s">
        <v>1</v>
      </c>
      <c r="I1303" t="s">
        <v>57168</v>
      </c>
      <c r="J1303" t="s">
        <v>25085</v>
      </c>
      <c r="K1303" t="s">
        <v>25086</v>
      </c>
      <c r="L1303" t="s">
        <v>25087</v>
      </c>
      <c r="O1303" t="s">
        <v>10415</v>
      </c>
      <c r="Q1303" t="s">
        <v>25088</v>
      </c>
      <c r="R1303" t="s">
        <v>25089</v>
      </c>
      <c r="S1303" t="s">
        <v>25090</v>
      </c>
      <c r="U1303" t="s">
        <v>9</v>
      </c>
      <c r="V1303" t="s">
        <v>10</v>
      </c>
      <c r="X1303" t="s">
        <v>25091</v>
      </c>
      <c r="Y1303" t="s">
        <v>14</v>
      </c>
      <c r="Z1303">
        <v>1</v>
      </c>
      <c r="AA1303">
        <v>1</v>
      </c>
      <c r="AB1303">
        <v>1</v>
      </c>
      <c r="AC1303">
        <v>1</v>
      </c>
      <c r="AD1303">
        <v>1</v>
      </c>
      <c r="AE1303">
        <v>1</v>
      </c>
      <c r="AF1303">
        <v>184768</v>
      </c>
      <c r="AG1303" t="s">
        <v>25092</v>
      </c>
      <c r="AH1303" t="s">
        <v>25093</v>
      </c>
      <c r="AI1303" t="s">
        <v>25094</v>
      </c>
      <c r="AJ1303" t="s">
        <v>25095</v>
      </c>
      <c r="AL1303" t="s">
        <v>25096</v>
      </c>
      <c r="AM1303" t="s">
        <v>25097</v>
      </c>
      <c r="AN1303" t="s">
        <v>25100</v>
      </c>
      <c r="AO1303" t="s">
        <v>25101</v>
      </c>
      <c r="AQ1303" t="s">
        <v>25102</v>
      </c>
      <c r="AR1303" t="s">
        <v>25103</v>
      </c>
      <c r="AS1303" t="s">
        <v>1174</v>
      </c>
      <c r="AT1303" t="s">
        <v>25104</v>
      </c>
    </row>
    <row r="1304" spans="1:46" x14ac:dyDescent="0.25">
      <c r="A1304">
        <v>0</v>
      </c>
      <c r="B1304">
        <v>0</v>
      </c>
      <c r="C1304">
        <f t="shared" si="20"/>
        <v>0</v>
      </c>
      <c r="D1304" t="s">
        <v>29</v>
      </c>
      <c r="E1304" t="s">
        <v>29</v>
      </c>
      <c r="F1304" t="s">
        <v>1</v>
      </c>
      <c r="I1304" t="s">
        <v>57168</v>
      </c>
      <c r="J1304" t="s">
        <v>58327</v>
      </c>
      <c r="K1304" t="s">
        <v>58328</v>
      </c>
      <c r="L1304" t="s">
        <v>58329</v>
      </c>
      <c r="M1304" t="s">
        <v>39125</v>
      </c>
      <c r="Q1304" t="s">
        <v>58330</v>
      </c>
      <c r="R1304" t="s">
        <v>58330</v>
      </c>
      <c r="S1304" t="s">
        <v>58330</v>
      </c>
      <c r="U1304" t="s">
        <v>76</v>
      </c>
      <c r="V1304" t="s">
        <v>77</v>
      </c>
      <c r="W1304" t="s">
        <v>30239</v>
      </c>
      <c r="X1304" t="s">
        <v>58331</v>
      </c>
      <c r="Y1304" t="s">
        <v>14</v>
      </c>
      <c r="Z1304">
        <v>1</v>
      </c>
      <c r="AA1304">
        <v>1</v>
      </c>
      <c r="AB1304">
        <v>1</v>
      </c>
      <c r="AC1304" t="s">
        <v>15</v>
      </c>
      <c r="AD1304" t="s">
        <v>15</v>
      </c>
      <c r="AE1304" t="s">
        <v>15</v>
      </c>
      <c r="AF1304">
        <v>292915</v>
      </c>
      <c r="AG1304" t="s">
        <v>58332</v>
      </c>
      <c r="AI1304" t="s">
        <v>58333</v>
      </c>
      <c r="AJ1304" t="s">
        <v>58334</v>
      </c>
      <c r="AL1304" t="s">
        <v>58335</v>
      </c>
      <c r="AN1304" t="s">
        <v>58336</v>
      </c>
      <c r="AO1304" t="s">
        <v>58337</v>
      </c>
      <c r="AQ1304" t="s">
        <v>58338</v>
      </c>
      <c r="AR1304" t="s">
        <v>58339</v>
      </c>
      <c r="AS1304" t="s">
        <v>58340</v>
      </c>
    </row>
    <row r="1305" spans="1:46" x14ac:dyDescent="0.25">
      <c r="A1305">
        <v>0</v>
      </c>
      <c r="B1305">
        <v>0</v>
      </c>
      <c r="C1305">
        <f t="shared" si="20"/>
        <v>0</v>
      </c>
      <c r="D1305" t="s">
        <v>29</v>
      </c>
      <c r="E1305" t="s">
        <v>29</v>
      </c>
      <c r="F1305" t="s">
        <v>1</v>
      </c>
      <c r="G1305" t="s">
        <v>29</v>
      </c>
      <c r="H1305" t="s">
        <v>1</v>
      </c>
      <c r="I1305" t="s">
        <v>57168</v>
      </c>
      <c r="J1305" t="s">
        <v>25140</v>
      </c>
      <c r="L1305" t="s">
        <v>25141</v>
      </c>
      <c r="M1305" t="s">
        <v>25142</v>
      </c>
      <c r="N1305" t="s">
        <v>25143</v>
      </c>
      <c r="R1305" t="s">
        <v>25144</v>
      </c>
      <c r="T1305" t="s">
        <v>25145</v>
      </c>
      <c r="V1305" t="s">
        <v>266</v>
      </c>
      <c r="X1305" t="s">
        <v>25146</v>
      </c>
      <c r="Y1305" t="s">
        <v>14</v>
      </c>
      <c r="Z1305">
        <v>1</v>
      </c>
      <c r="AA1305">
        <v>1</v>
      </c>
      <c r="AB1305">
        <v>1</v>
      </c>
      <c r="AC1305">
        <v>1</v>
      </c>
      <c r="AD1305">
        <v>1</v>
      </c>
      <c r="AE1305">
        <v>1</v>
      </c>
      <c r="AF1305">
        <v>289958</v>
      </c>
      <c r="AG1305" t="s">
        <v>25147</v>
      </c>
      <c r="AI1305" t="s">
        <v>25148</v>
      </c>
      <c r="AJ1305" t="s">
        <v>25149</v>
      </c>
      <c r="AL1305" t="s">
        <v>25150</v>
      </c>
      <c r="AN1305" t="s">
        <v>25153</v>
      </c>
      <c r="AQ1305" t="s">
        <v>25154</v>
      </c>
      <c r="AS1305" t="s">
        <v>25155</v>
      </c>
    </row>
    <row r="1306" spans="1:46" x14ac:dyDescent="0.25">
      <c r="A1306">
        <v>0</v>
      </c>
      <c r="B1306">
        <v>0</v>
      </c>
      <c r="C1306">
        <f t="shared" si="20"/>
        <v>0</v>
      </c>
      <c r="D1306" t="s">
        <v>29</v>
      </c>
      <c r="E1306" t="s">
        <v>29</v>
      </c>
      <c r="F1306" t="s">
        <v>1</v>
      </c>
      <c r="G1306" t="s">
        <v>29</v>
      </c>
      <c r="H1306" t="s">
        <v>1</v>
      </c>
      <c r="I1306" t="s">
        <v>57168</v>
      </c>
      <c r="J1306" t="s">
        <v>58341</v>
      </c>
      <c r="L1306" t="s">
        <v>12909</v>
      </c>
      <c r="Q1306" t="s">
        <v>11324</v>
      </c>
      <c r="R1306" t="s">
        <v>11325</v>
      </c>
      <c r="U1306" t="s">
        <v>76</v>
      </c>
      <c r="V1306" t="s">
        <v>77</v>
      </c>
      <c r="X1306" t="s">
        <v>58342</v>
      </c>
      <c r="Y1306" t="s">
        <v>14</v>
      </c>
      <c r="Z1306">
        <v>1</v>
      </c>
      <c r="AA1306">
        <v>1</v>
      </c>
      <c r="AB1306">
        <v>1</v>
      </c>
      <c r="AC1306">
        <v>1</v>
      </c>
      <c r="AD1306">
        <v>1</v>
      </c>
      <c r="AE1306">
        <v>1</v>
      </c>
      <c r="AF1306">
        <v>202527</v>
      </c>
      <c r="AG1306" t="s">
        <v>58343</v>
      </c>
      <c r="AI1306" t="s">
        <v>58344</v>
      </c>
      <c r="AJ1306" t="s">
        <v>58345</v>
      </c>
      <c r="AK1306" t="s">
        <v>58346</v>
      </c>
      <c r="AL1306" t="s">
        <v>58347</v>
      </c>
      <c r="AM1306" t="s">
        <v>58348</v>
      </c>
      <c r="AN1306" t="s">
        <v>58349</v>
      </c>
      <c r="AO1306" t="s">
        <v>58350</v>
      </c>
      <c r="AQ1306" t="s">
        <v>58351</v>
      </c>
      <c r="AS1306" t="s">
        <v>8826</v>
      </c>
    </row>
    <row r="1307" spans="1:46" x14ac:dyDescent="0.25">
      <c r="A1307">
        <v>0</v>
      </c>
      <c r="B1307">
        <v>0</v>
      </c>
      <c r="C1307">
        <f t="shared" si="20"/>
        <v>0</v>
      </c>
      <c r="D1307" t="s">
        <v>29</v>
      </c>
      <c r="E1307" t="s">
        <v>29</v>
      </c>
      <c r="F1307" t="s">
        <v>1</v>
      </c>
      <c r="G1307" t="s">
        <v>29</v>
      </c>
      <c r="H1307" t="s">
        <v>1</v>
      </c>
      <c r="I1307" t="s">
        <v>57168</v>
      </c>
      <c r="L1307" t="s">
        <v>9034</v>
      </c>
      <c r="R1307" t="s">
        <v>25266</v>
      </c>
      <c r="U1307" t="s">
        <v>76</v>
      </c>
      <c r="V1307" t="s">
        <v>77</v>
      </c>
      <c r="X1307" t="s">
        <v>25267</v>
      </c>
      <c r="Y1307" t="s">
        <v>14</v>
      </c>
      <c r="Z1307">
        <v>1</v>
      </c>
      <c r="AA1307">
        <v>1</v>
      </c>
      <c r="AB1307">
        <v>1</v>
      </c>
      <c r="AC1307">
        <v>1</v>
      </c>
      <c r="AD1307">
        <v>1</v>
      </c>
      <c r="AE1307">
        <v>1</v>
      </c>
      <c r="AF1307">
        <v>291312</v>
      </c>
      <c r="AG1307" t="s">
        <v>25268</v>
      </c>
      <c r="AI1307" t="s">
        <v>25269</v>
      </c>
      <c r="AJ1307" t="s">
        <v>25270</v>
      </c>
      <c r="AK1307" t="s">
        <v>25271</v>
      </c>
      <c r="AL1307" t="s">
        <v>25266</v>
      </c>
      <c r="AM1307" t="s">
        <v>25272</v>
      </c>
      <c r="AN1307" t="s">
        <v>25268</v>
      </c>
      <c r="AQ1307" t="s">
        <v>25275</v>
      </c>
      <c r="AR1307" t="s">
        <v>25276</v>
      </c>
      <c r="AS1307" t="s">
        <v>25277</v>
      </c>
    </row>
    <row r="1308" spans="1:46" x14ac:dyDescent="0.25">
      <c r="A1308">
        <v>0</v>
      </c>
      <c r="B1308">
        <v>0</v>
      </c>
      <c r="C1308">
        <f t="shared" si="20"/>
        <v>0</v>
      </c>
      <c r="D1308" t="s">
        <v>29</v>
      </c>
      <c r="E1308" t="s">
        <v>29</v>
      </c>
      <c r="F1308" t="s">
        <v>1</v>
      </c>
      <c r="G1308" t="s">
        <v>29</v>
      </c>
      <c r="H1308" t="s">
        <v>1</v>
      </c>
      <c r="I1308" t="s">
        <v>57168</v>
      </c>
      <c r="J1308" t="s">
        <v>34192</v>
      </c>
      <c r="K1308" t="s">
        <v>34193</v>
      </c>
      <c r="L1308" t="s">
        <v>34194</v>
      </c>
      <c r="M1308" t="s">
        <v>34195</v>
      </c>
      <c r="N1308" t="s">
        <v>34196</v>
      </c>
      <c r="O1308" t="s">
        <v>34197</v>
      </c>
      <c r="Q1308" t="s">
        <v>34198</v>
      </c>
      <c r="R1308" t="s">
        <v>34199</v>
      </c>
      <c r="T1308" t="s">
        <v>2235</v>
      </c>
      <c r="U1308" t="s">
        <v>145</v>
      </c>
      <c r="V1308" t="s">
        <v>77</v>
      </c>
      <c r="X1308" t="s">
        <v>34200</v>
      </c>
      <c r="Y1308" t="s">
        <v>14</v>
      </c>
      <c r="Z1308">
        <v>1</v>
      </c>
      <c r="AA1308">
        <v>1</v>
      </c>
      <c r="AB1308">
        <v>1</v>
      </c>
      <c r="AC1308">
        <v>1</v>
      </c>
      <c r="AD1308">
        <v>1</v>
      </c>
      <c r="AE1308">
        <v>1</v>
      </c>
      <c r="AF1308">
        <v>68316</v>
      </c>
      <c r="AG1308" t="s">
        <v>34201</v>
      </c>
      <c r="AH1308" t="s">
        <v>34197</v>
      </c>
      <c r="AI1308" t="s">
        <v>34202</v>
      </c>
      <c r="AJ1308" t="s">
        <v>34203</v>
      </c>
      <c r="AK1308" t="s">
        <v>34204</v>
      </c>
      <c r="AL1308" t="s">
        <v>34205</v>
      </c>
      <c r="AM1308" t="s">
        <v>34206</v>
      </c>
      <c r="AN1308" t="s">
        <v>34209</v>
      </c>
      <c r="AO1308" t="s">
        <v>34210</v>
      </c>
      <c r="AP1308" t="s">
        <v>34211</v>
      </c>
      <c r="AQ1308" t="s">
        <v>34212</v>
      </c>
      <c r="AR1308" t="s">
        <v>34213</v>
      </c>
      <c r="AS1308" t="s">
        <v>34214</v>
      </c>
      <c r="AT1308" t="s">
        <v>34215</v>
      </c>
    </row>
    <row r="1309" spans="1:46" x14ac:dyDescent="0.25">
      <c r="A1309">
        <v>0</v>
      </c>
      <c r="B1309">
        <v>0</v>
      </c>
      <c r="C1309">
        <f t="shared" si="20"/>
        <v>0</v>
      </c>
      <c r="D1309" t="s">
        <v>29</v>
      </c>
      <c r="E1309" t="s">
        <v>29</v>
      </c>
      <c r="F1309" t="s">
        <v>1</v>
      </c>
      <c r="G1309" t="s">
        <v>29</v>
      </c>
      <c r="H1309" t="s">
        <v>1</v>
      </c>
      <c r="I1309" t="s">
        <v>57168</v>
      </c>
      <c r="J1309" t="s">
        <v>24205</v>
      </c>
      <c r="K1309" t="s">
        <v>24206</v>
      </c>
      <c r="L1309" t="s">
        <v>24207</v>
      </c>
      <c r="M1309" t="s">
        <v>24208</v>
      </c>
      <c r="N1309" t="s">
        <v>24209</v>
      </c>
      <c r="Q1309" t="s">
        <v>1073</v>
      </c>
      <c r="R1309" t="s">
        <v>1074</v>
      </c>
      <c r="T1309" t="s">
        <v>24210</v>
      </c>
      <c r="V1309" t="s">
        <v>266</v>
      </c>
      <c r="X1309" t="s">
        <v>24211</v>
      </c>
      <c r="Y1309" t="s">
        <v>14</v>
      </c>
      <c r="Z1309">
        <v>3</v>
      </c>
      <c r="AA1309">
        <v>1</v>
      </c>
      <c r="AB1309">
        <v>1</v>
      </c>
      <c r="AC1309">
        <v>5</v>
      </c>
      <c r="AD1309">
        <v>1</v>
      </c>
      <c r="AE1309">
        <v>1</v>
      </c>
      <c r="AF1309">
        <v>528702</v>
      </c>
      <c r="AG1309" t="s">
        <v>24212</v>
      </c>
      <c r="AI1309" t="s">
        <v>24213</v>
      </c>
      <c r="AJ1309" t="s">
        <v>24214</v>
      </c>
      <c r="AL1309" t="s">
        <v>24215</v>
      </c>
      <c r="AN1309" t="s">
        <v>24212</v>
      </c>
      <c r="AO1309" t="s">
        <v>24218</v>
      </c>
      <c r="AP1309" t="s">
        <v>13059</v>
      </c>
      <c r="AQ1309" t="s">
        <v>24219</v>
      </c>
      <c r="AR1309" t="s">
        <v>24220</v>
      </c>
      <c r="AS1309" t="s">
        <v>24221</v>
      </c>
    </row>
    <row r="1310" spans="1:46" x14ac:dyDescent="0.25">
      <c r="A1310">
        <v>0</v>
      </c>
      <c r="B1310">
        <v>0</v>
      </c>
      <c r="C1310">
        <f t="shared" si="20"/>
        <v>0</v>
      </c>
      <c r="D1310" t="s">
        <v>29</v>
      </c>
      <c r="E1310" t="s">
        <v>29</v>
      </c>
      <c r="F1310" t="s">
        <v>1</v>
      </c>
      <c r="G1310" t="s">
        <v>29</v>
      </c>
      <c r="H1310" t="s">
        <v>1</v>
      </c>
      <c r="I1310" t="s">
        <v>57168</v>
      </c>
      <c r="J1310" t="s">
        <v>25375</v>
      </c>
      <c r="K1310" t="s">
        <v>7135</v>
      </c>
      <c r="L1310" t="s">
        <v>25376</v>
      </c>
      <c r="M1310" t="s">
        <v>25377</v>
      </c>
      <c r="N1310" t="s">
        <v>25378</v>
      </c>
      <c r="P1310" t="s">
        <v>25379</v>
      </c>
      <c r="R1310" t="s">
        <v>25380</v>
      </c>
      <c r="T1310" t="s">
        <v>25381</v>
      </c>
      <c r="U1310" t="s">
        <v>996</v>
      </c>
      <c r="V1310" t="s">
        <v>77</v>
      </c>
      <c r="X1310" t="s">
        <v>25382</v>
      </c>
      <c r="Y1310" t="s">
        <v>14</v>
      </c>
      <c r="Z1310">
        <v>1</v>
      </c>
      <c r="AA1310">
        <v>1</v>
      </c>
      <c r="AB1310">
        <v>1</v>
      </c>
      <c r="AC1310">
        <v>1</v>
      </c>
      <c r="AD1310">
        <v>1</v>
      </c>
      <c r="AE1310">
        <v>1</v>
      </c>
      <c r="AF1310">
        <v>214706</v>
      </c>
      <c r="AG1310" t="s">
        <v>25383</v>
      </c>
      <c r="AI1310" t="s">
        <v>25384</v>
      </c>
      <c r="AJ1310" t="s">
        <v>25385</v>
      </c>
      <c r="AK1310" t="s">
        <v>25386</v>
      </c>
      <c r="AL1310" t="s">
        <v>25387</v>
      </c>
      <c r="AM1310" t="s">
        <v>25388</v>
      </c>
      <c r="AN1310" t="s">
        <v>25391</v>
      </c>
      <c r="AO1310" t="s">
        <v>25392</v>
      </c>
      <c r="AQ1310" t="s">
        <v>25393</v>
      </c>
      <c r="AS1310" t="s">
        <v>25394</v>
      </c>
    </row>
    <row r="1311" spans="1:46" x14ac:dyDescent="0.25">
      <c r="A1311">
        <v>0</v>
      </c>
      <c r="B1311">
        <v>0</v>
      </c>
      <c r="C1311">
        <f t="shared" si="20"/>
        <v>0</v>
      </c>
      <c r="D1311" t="s">
        <v>29</v>
      </c>
      <c r="E1311" t="s">
        <v>29</v>
      </c>
      <c r="F1311" t="s">
        <v>1</v>
      </c>
      <c r="I1311" t="s">
        <v>57168</v>
      </c>
      <c r="J1311" t="s">
        <v>58352</v>
      </c>
      <c r="K1311" t="s">
        <v>58353</v>
      </c>
      <c r="L1311" t="s">
        <v>58354</v>
      </c>
      <c r="M1311" t="s">
        <v>58355</v>
      </c>
      <c r="N1311" t="s">
        <v>58356</v>
      </c>
      <c r="P1311" t="s">
        <v>58357</v>
      </c>
      <c r="Q1311" t="s">
        <v>58358</v>
      </c>
      <c r="R1311" t="s">
        <v>58359</v>
      </c>
      <c r="S1311" t="s">
        <v>58360</v>
      </c>
      <c r="T1311" t="s">
        <v>58361</v>
      </c>
      <c r="X1311" t="s">
        <v>58362</v>
      </c>
      <c r="Y1311" t="s">
        <v>14</v>
      </c>
      <c r="Z1311">
        <v>1</v>
      </c>
      <c r="AA1311">
        <v>1</v>
      </c>
      <c r="AB1311">
        <v>1</v>
      </c>
      <c r="AC1311" t="s">
        <v>15</v>
      </c>
      <c r="AD1311" t="s">
        <v>15</v>
      </c>
      <c r="AE1311" t="s">
        <v>15</v>
      </c>
      <c r="AF1311" t="s">
        <v>15</v>
      </c>
      <c r="AG1311" t="s">
        <v>58363</v>
      </c>
      <c r="AI1311" t="s">
        <v>58364</v>
      </c>
      <c r="AJ1311" t="s">
        <v>58365</v>
      </c>
      <c r="AL1311" t="s">
        <v>58366</v>
      </c>
      <c r="AM1311" t="s">
        <v>58367</v>
      </c>
      <c r="AN1311" t="s">
        <v>58368</v>
      </c>
      <c r="AO1311" t="s">
        <v>58369</v>
      </c>
      <c r="AQ1311" t="s">
        <v>58370</v>
      </c>
      <c r="AS1311" t="s">
        <v>58371</v>
      </c>
      <c r="AT1311" t="s">
        <v>58372</v>
      </c>
    </row>
    <row r="1312" spans="1:46" x14ac:dyDescent="0.25">
      <c r="A1312">
        <v>0</v>
      </c>
      <c r="B1312">
        <v>0</v>
      </c>
      <c r="C1312">
        <f t="shared" si="20"/>
        <v>0</v>
      </c>
      <c r="D1312" t="s">
        <v>29</v>
      </c>
      <c r="E1312" t="s">
        <v>29</v>
      </c>
      <c r="F1312" t="s">
        <v>1</v>
      </c>
      <c r="G1312" t="s">
        <v>29</v>
      </c>
      <c r="H1312" t="s">
        <v>1</v>
      </c>
      <c r="I1312" t="s">
        <v>57168</v>
      </c>
      <c r="J1312" t="s">
        <v>11102</v>
      </c>
      <c r="K1312" t="s">
        <v>11103</v>
      </c>
      <c r="L1312" t="s">
        <v>11104</v>
      </c>
      <c r="Q1312" t="s">
        <v>11105</v>
      </c>
      <c r="R1312" t="s">
        <v>11106</v>
      </c>
      <c r="V1312" t="s">
        <v>99</v>
      </c>
      <c r="X1312" t="s">
        <v>11107</v>
      </c>
      <c r="Y1312" t="s">
        <v>14</v>
      </c>
      <c r="Z1312">
        <v>1</v>
      </c>
      <c r="AA1312">
        <v>1</v>
      </c>
      <c r="AB1312">
        <v>1</v>
      </c>
      <c r="AC1312">
        <v>1</v>
      </c>
      <c r="AD1312">
        <v>1</v>
      </c>
      <c r="AE1312">
        <v>1</v>
      </c>
      <c r="AF1312">
        <v>720676</v>
      </c>
      <c r="AG1312" t="s">
        <v>11108</v>
      </c>
      <c r="AI1312" t="s">
        <v>11109</v>
      </c>
      <c r="AJ1312" t="s">
        <v>11110</v>
      </c>
      <c r="AK1312" t="s">
        <v>11111</v>
      </c>
      <c r="AL1312" t="s">
        <v>11112</v>
      </c>
      <c r="AM1312" t="s">
        <v>11113</v>
      </c>
      <c r="AN1312" t="s">
        <v>11116</v>
      </c>
      <c r="AQ1312" t="s">
        <v>11117</v>
      </c>
      <c r="AS1312" t="s">
        <v>11118</v>
      </c>
    </row>
    <row r="1313" spans="1:46" x14ac:dyDescent="0.25">
      <c r="A1313">
        <v>0</v>
      </c>
      <c r="B1313">
        <v>0</v>
      </c>
      <c r="C1313">
        <f t="shared" si="20"/>
        <v>0</v>
      </c>
      <c r="D1313" t="s">
        <v>29</v>
      </c>
      <c r="E1313" t="s">
        <v>29</v>
      </c>
      <c r="F1313" t="s">
        <v>1</v>
      </c>
      <c r="G1313" t="s">
        <v>29</v>
      </c>
      <c r="H1313" t="s">
        <v>1</v>
      </c>
      <c r="I1313" t="s">
        <v>57168</v>
      </c>
      <c r="J1313" t="s">
        <v>25410</v>
      </c>
      <c r="L1313" t="s">
        <v>25411</v>
      </c>
      <c r="M1313" t="s">
        <v>2270</v>
      </c>
      <c r="O1313" t="s">
        <v>25412</v>
      </c>
      <c r="Q1313" t="s">
        <v>25413</v>
      </c>
      <c r="R1313" t="s">
        <v>25414</v>
      </c>
      <c r="S1313" t="s">
        <v>25415</v>
      </c>
      <c r="T1313" t="s">
        <v>25416</v>
      </c>
      <c r="U1313" t="s">
        <v>9</v>
      </c>
      <c r="V1313" t="s">
        <v>10</v>
      </c>
      <c r="X1313" t="s">
        <v>25417</v>
      </c>
      <c r="Y1313" t="s">
        <v>14</v>
      </c>
      <c r="Z1313">
        <v>1</v>
      </c>
      <c r="AA1313">
        <v>1</v>
      </c>
      <c r="AB1313">
        <v>1</v>
      </c>
      <c r="AC1313">
        <v>1</v>
      </c>
      <c r="AD1313">
        <v>1</v>
      </c>
      <c r="AE1313">
        <v>1</v>
      </c>
      <c r="AF1313">
        <v>30875</v>
      </c>
      <c r="AG1313" t="s">
        <v>25418</v>
      </c>
      <c r="AH1313" t="s">
        <v>25419</v>
      </c>
      <c r="AI1313" t="s">
        <v>25420</v>
      </c>
      <c r="AJ1313" t="s">
        <v>25421</v>
      </c>
      <c r="AK1313" t="s">
        <v>25422</v>
      </c>
      <c r="AL1313" t="s">
        <v>25423</v>
      </c>
      <c r="AM1313" t="s">
        <v>25424</v>
      </c>
      <c r="AN1313" t="s">
        <v>25427</v>
      </c>
      <c r="AQ1313" t="s">
        <v>25428</v>
      </c>
      <c r="AR1313" t="s">
        <v>25429</v>
      </c>
      <c r="AS1313" t="s">
        <v>25430</v>
      </c>
      <c r="AT1313" t="s">
        <v>25431</v>
      </c>
    </row>
    <row r="1314" spans="1:46" x14ac:dyDescent="0.25">
      <c r="A1314">
        <v>0</v>
      </c>
      <c r="B1314">
        <v>0</v>
      </c>
      <c r="C1314">
        <f t="shared" si="20"/>
        <v>0</v>
      </c>
      <c r="D1314" t="s">
        <v>29</v>
      </c>
      <c r="E1314" t="s">
        <v>29</v>
      </c>
      <c r="F1314" t="s">
        <v>1</v>
      </c>
      <c r="G1314" t="s">
        <v>29</v>
      </c>
      <c r="H1314" t="s">
        <v>1</v>
      </c>
      <c r="I1314" t="s">
        <v>57168</v>
      </c>
      <c r="J1314" t="s">
        <v>53682</v>
      </c>
      <c r="K1314" t="s">
        <v>53683</v>
      </c>
      <c r="L1314" t="s">
        <v>53684</v>
      </c>
      <c r="M1314" t="s">
        <v>2270</v>
      </c>
      <c r="O1314" t="s">
        <v>53685</v>
      </c>
      <c r="Q1314" t="s">
        <v>53686</v>
      </c>
      <c r="R1314" t="s">
        <v>53687</v>
      </c>
      <c r="S1314" t="s">
        <v>53688</v>
      </c>
      <c r="V1314" t="s">
        <v>99</v>
      </c>
      <c r="X1314" t="s">
        <v>53689</v>
      </c>
      <c r="Y1314" t="s">
        <v>14</v>
      </c>
      <c r="Z1314">
        <v>1</v>
      </c>
      <c r="AA1314">
        <v>1</v>
      </c>
      <c r="AB1314">
        <v>1</v>
      </c>
      <c r="AC1314">
        <v>1</v>
      </c>
      <c r="AD1314">
        <v>1</v>
      </c>
      <c r="AE1314">
        <v>1</v>
      </c>
      <c r="AF1314">
        <v>53245</v>
      </c>
      <c r="AG1314" t="s">
        <v>53690</v>
      </c>
      <c r="AH1314" t="s">
        <v>53691</v>
      </c>
      <c r="AI1314" t="s">
        <v>53692</v>
      </c>
      <c r="AJ1314" t="s">
        <v>53693</v>
      </c>
      <c r="AK1314" t="s">
        <v>53694</v>
      </c>
      <c r="AL1314" t="s">
        <v>53695</v>
      </c>
      <c r="AN1314" t="s">
        <v>53698</v>
      </c>
      <c r="AP1314" t="s">
        <v>5273</v>
      </c>
      <c r="AQ1314" t="s">
        <v>53699</v>
      </c>
      <c r="AS1314" t="s">
        <v>53700</v>
      </c>
      <c r="AT1314" t="s">
        <v>53701</v>
      </c>
    </row>
    <row r="1315" spans="1:46" x14ac:dyDescent="0.25">
      <c r="A1315">
        <v>0</v>
      </c>
      <c r="B1315">
        <v>0</v>
      </c>
      <c r="C1315">
        <f t="shared" si="20"/>
        <v>0</v>
      </c>
      <c r="D1315" t="s">
        <v>29</v>
      </c>
      <c r="E1315" t="s">
        <v>29</v>
      </c>
      <c r="F1315" t="s">
        <v>1</v>
      </c>
      <c r="G1315" t="s">
        <v>29</v>
      </c>
      <c r="H1315" t="s">
        <v>1</v>
      </c>
      <c r="I1315" t="s">
        <v>57168</v>
      </c>
      <c r="J1315" t="s">
        <v>25447</v>
      </c>
      <c r="K1315" t="s">
        <v>25448</v>
      </c>
      <c r="L1315" t="s">
        <v>25449</v>
      </c>
      <c r="M1315" t="s">
        <v>25450</v>
      </c>
      <c r="N1315" t="s">
        <v>25451</v>
      </c>
      <c r="Q1315" t="s">
        <v>12751</v>
      </c>
      <c r="R1315" t="s">
        <v>25452</v>
      </c>
      <c r="S1315" t="s">
        <v>12753</v>
      </c>
      <c r="T1315" t="s">
        <v>25453</v>
      </c>
      <c r="U1315" t="s">
        <v>9</v>
      </c>
      <c r="V1315" t="s">
        <v>99</v>
      </c>
      <c r="W1315" t="s">
        <v>25454</v>
      </c>
      <c r="X1315" t="s">
        <v>25455</v>
      </c>
      <c r="Y1315" t="s">
        <v>14</v>
      </c>
      <c r="Z1315">
        <v>7</v>
      </c>
      <c r="AA1315">
        <v>1</v>
      </c>
      <c r="AB1315">
        <v>1</v>
      </c>
      <c r="AC1315">
        <v>9</v>
      </c>
      <c r="AD1315">
        <v>1</v>
      </c>
      <c r="AE1315">
        <v>1</v>
      </c>
      <c r="AF1315">
        <v>883662</v>
      </c>
      <c r="AG1315" t="s">
        <v>25456</v>
      </c>
      <c r="AI1315" t="s">
        <v>25457</v>
      </c>
      <c r="AJ1315" t="s">
        <v>25458</v>
      </c>
      <c r="AK1315" t="s">
        <v>25459</v>
      </c>
      <c r="AL1315" t="s">
        <v>25460</v>
      </c>
      <c r="AN1315" t="s">
        <v>25463</v>
      </c>
      <c r="AO1315" t="s">
        <v>25464</v>
      </c>
      <c r="AP1315" t="s">
        <v>5273</v>
      </c>
      <c r="AQ1315" t="s">
        <v>25465</v>
      </c>
      <c r="AS1315" t="s">
        <v>25466</v>
      </c>
      <c r="AT1315" t="s">
        <v>25467</v>
      </c>
    </row>
    <row r="1316" spans="1:46" x14ac:dyDescent="0.25">
      <c r="A1316">
        <v>0</v>
      </c>
      <c r="B1316">
        <v>0</v>
      </c>
      <c r="C1316">
        <f t="shared" si="20"/>
        <v>0</v>
      </c>
      <c r="D1316" t="s">
        <v>29</v>
      </c>
      <c r="E1316" t="s">
        <v>29</v>
      </c>
      <c r="F1316" t="s">
        <v>1</v>
      </c>
      <c r="I1316" t="s">
        <v>57168</v>
      </c>
      <c r="J1316" t="s">
        <v>58373</v>
      </c>
      <c r="K1316" t="s">
        <v>58374</v>
      </c>
      <c r="L1316" t="s">
        <v>2095</v>
      </c>
      <c r="M1316" t="s">
        <v>3614</v>
      </c>
      <c r="O1316" t="s">
        <v>58375</v>
      </c>
      <c r="Q1316" t="s">
        <v>58376</v>
      </c>
      <c r="R1316" t="s">
        <v>58377</v>
      </c>
      <c r="S1316" t="s">
        <v>58378</v>
      </c>
      <c r="T1316" t="s">
        <v>5167</v>
      </c>
      <c r="X1316" t="s">
        <v>58379</v>
      </c>
      <c r="Y1316" t="s">
        <v>14</v>
      </c>
      <c r="Z1316">
        <v>1</v>
      </c>
      <c r="AA1316">
        <v>1</v>
      </c>
      <c r="AB1316">
        <v>1</v>
      </c>
      <c r="AC1316" t="s">
        <v>15</v>
      </c>
      <c r="AD1316" t="s">
        <v>15</v>
      </c>
      <c r="AE1316" t="s">
        <v>15</v>
      </c>
      <c r="AF1316" t="s">
        <v>15</v>
      </c>
      <c r="AG1316" t="s">
        <v>58380</v>
      </c>
      <c r="AH1316" t="s">
        <v>58375</v>
      </c>
      <c r="AI1316" t="s">
        <v>58381</v>
      </c>
      <c r="AJ1316" t="s">
        <v>58382</v>
      </c>
      <c r="AL1316" t="s">
        <v>58383</v>
      </c>
      <c r="AM1316" t="s">
        <v>58384</v>
      </c>
      <c r="AN1316" t="s">
        <v>58385</v>
      </c>
      <c r="AO1316" t="s">
        <v>58386</v>
      </c>
      <c r="AQ1316" t="s">
        <v>58387</v>
      </c>
      <c r="AR1316" t="s">
        <v>58388</v>
      </c>
      <c r="AT1316" t="s">
        <v>58389</v>
      </c>
    </row>
    <row r="1317" spans="1:46" x14ac:dyDescent="0.25">
      <c r="A1317">
        <v>0</v>
      </c>
      <c r="B1317">
        <v>0</v>
      </c>
      <c r="C1317">
        <f t="shared" si="20"/>
        <v>0</v>
      </c>
      <c r="D1317" t="s">
        <v>29</v>
      </c>
      <c r="E1317" t="s">
        <v>29</v>
      </c>
      <c r="F1317" t="s">
        <v>1</v>
      </c>
      <c r="G1317" t="s">
        <v>29</v>
      </c>
      <c r="H1317" t="s">
        <v>1</v>
      </c>
      <c r="I1317" t="s">
        <v>57168</v>
      </c>
      <c r="J1317" t="s">
        <v>34267</v>
      </c>
      <c r="K1317" t="s">
        <v>34268</v>
      </c>
      <c r="L1317" t="s">
        <v>34269</v>
      </c>
      <c r="M1317" t="s">
        <v>34270</v>
      </c>
      <c r="N1317" t="s">
        <v>34271</v>
      </c>
      <c r="O1317" t="s">
        <v>34272</v>
      </c>
      <c r="Q1317" t="s">
        <v>34273</v>
      </c>
      <c r="R1317" t="s">
        <v>34274</v>
      </c>
      <c r="T1317" t="s">
        <v>34275</v>
      </c>
      <c r="U1317" t="s">
        <v>145</v>
      </c>
      <c r="V1317" t="s">
        <v>266</v>
      </c>
      <c r="X1317" t="s">
        <v>34276</v>
      </c>
      <c r="Y1317" t="s">
        <v>14</v>
      </c>
      <c r="Z1317">
        <v>1</v>
      </c>
      <c r="AA1317">
        <v>1</v>
      </c>
      <c r="AB1317">
        <v>1</v>
      </c>
      <c r="AC1317">
        <v>1</v>
      </c>
      <c r="AD1317">
        <v>1</v>
      </c>
      <c r="AE1317">
        <v>1</v>
      </c>
      <c r="AF1317">
        <v>513620</v>
      </c>
      <c r="AG1317" t="s">
        <v>34277</v>
      </c>
      <c r="AH1317" t="s">
        <v>34278</v>
      </c>
      <c r="AI1317" t="s">
        <v>34279</v>
      </c>
      <c r="AJ1317" t="s">
        <v>34280</v>
      </c>
      <c r="AK1317" t="s">
        <v>34281</v>
      </c>
      <c r="AL1317" t="s">
        <v>34282</v>
      </c>
      <c r="AN1317" t="s">
        <v>34285</v>
      </c>
      <c r="AQ1317" t="s">
        <v>34286</v>
      </c>
      <c r="AR1317" t="s">
        <v>34287</v>
      </c>
      <c r="AS1317" t="s">
        <v>34288</v>
      </c>
      <c r="AT1317" t="s">
        <v>34289</v>
      </c>
    </row>
    <row r="1318" spans="1:46" x14ac:dyDescent="0.25">
      <c r="A1318">
        <v>0</v>
      </c>
      <c r="B1318">
        <v>0</v>
      </c>
      <c r="C1318">
        <f t="shared" si="20"/>
        <v>0</v>
      </c>
      <c r="D1318" t="s">
        <v>29</v>
      </c>
      <c r="E1318" t="s">
        <v>29</v>
      </c>
      <c r="F1318" t="s">
        <v>1</v>
      </c>
      <c r="I1318" t="s">
        <v>57168</v>
      </c>
      <c r="L1318" t="s">
        <v>58390</v>
      </c>
      <c r="M1318" t="s">
        <v>364</v>
      </c>
      <c r="N1318" t="s">
        <v>364</v>
      </c>
      <c r="Q1318" t="s">
        <v>25602</v>
      </c>
      <c r="R1318" t="s">
        <v>58391</v>
      </c>
      <c r="S1318" t="s">
        <v>58392</v>
      </c>
      <c r="T1318" t="s">
        <v>58393</v>
      </c>
      <c r="X1318" t="s">
        <v>58394</v>
      </c>
      <c r="Y1318" t="s">
        <v>14</v>
      </c>
      <c r="Z1318">
        <v>1</v>
      </c>
      <c r="AA1318">
        <v>1</v>
      </c>
      <c r="AB1318">
        <v>1</v>
      </c>
      <c r="AC1318" t="s">
        <v>15</v>
      </c>
      <c r="AD1318" t="s">
        <v>15</v>
      </c>
      <c r="AE1318" t="s">
        <v>15</v>
      </c>
      <c r="AF1318" t="s">
        <v>15</v>
      </c>
      <c r="AG1318" t="s">
        <v>58395</v>
      </c>
      <c r="AI1318" t="s">
        <v>58396</v>
      </c>
      <c r="AJ1318" t="s">
        <v>58397</v>
      </c>
      <c r="AL1318" t="s">
        <v>58398</v>
      </c>
      <c r="AN1318" t="s">
        <v>58399</v>
      </c>
      <c r="AQ1318" t="s">
        <v>58400</v>
      </c>
      <c r="AR1318" t="s">
        <v>58401</v>
      </c>
      <c r="AS1318" t="s">
        <v>58402</v>
      </c>
    </row>
    <row r="1319" spans="1:46" x14ac:dyDescent="0.25">
      <c r="A1319">
        <v>0</v>
      </c>
      <c r="B1319">
        <v>0</v>
      </c>
      <c r="C1319">
        <f t="shared" si="20"/>
        <v>0</v>
      </c>
      <c r="D1319" t="s">
        <v>29</v>
      </c>
      <c r="E1319" t="s">
        <v>29</v>
      </c>
      <c r="F1319" t="s">
        <v>1</v>
      </c>
      <c r="G1319" t="s">
        <v>29</v>
      </c>
      <c r="H1319" t="s">
        <v>1</v>
      </c>
      <c r="I1319" t="s">
        <v>57168</v>
      </c>
      <c r="J1319" t="s">
        <v>21822</v>
      </c>
      <c r="K1319" t="s">
        <v>21144</v>
      </c>
      <c r="L1319" t="s">
        <v>21823</v>
      </c>
      <c r="M1319" t="s">
        <v>21824</v>
      </c>
      <c r="N1319" t="s">
        <v>21825</v>
      </c>
      <c r="O1319" t="s">
        <v>21826</v>
      </c>
      <c r="Q1319" t="s">
        <v>21827</v>
      </c>
      <c r="R1319" t="s">
        <v>21828</v>
      </c>
      <c r="S1319" t="s">
        <v>21829</v>
      </c>
      <c r="T1319" t="s">
        <v>21830</v>
      </c>
      <c r="X1319" t="s">
        <v>21831</v>
      </c>
      <c r="Y1319" t="s">
        <v>14</v>
      </c>
      <c r="Z1319">
        <v>1</v>
      </c>
      <c r="AA1319">
        <v>1</v>
      </c>
      <c r="AB1319">
        <v>1</v>
      </c>
      <c r="AC1319">
        <v>1</v>
      </c>
      <c r="AD1319">
        <v>1</v>
      </c>
      <c r="AE1319">
        <v>1</v>
      </c>
      <c r="AF1319" t="s">
        <v>15</v>
      </c>
      <c r="AG1319" t="s">
        <v>21832</v>
      </c>
      <c r="AH1319" t="s">
        <v>21833</v>
      </c>
      <c r="AI1319" t="s">
        <v>21834</v>
      </c>
      <c r="AJ1319" t="s">
        <v>21835</v>
      </c>
      <c r="AL1319" t="s">
        <v>21836</v>
      </c>
      <c r="AN1319" t="s">
        <v>21839</v>
      </c>
      <c r="AQ1319" t="s">
        <v>21840</v>
      </c>
      <c r="AR1319" t="s">
        <v>21841</v>
      </c>
      <c r="AS1319" t="s">
        <v>3690</v>
      </c>
      <c r="AT1319" t="s">
        <v>21842</v>
      </c>
    </row>
    <row r="1320" spans="1:46" x14ac:dyDescent="0.25">
      <c r="A1320">
        <v>0</v>
      </c>
      <c r="B1320">
        <v>0</v>
      </c>
      <c r="C1320">
        <f t="shared" si="20"/>
        <v>0</v>
      </c>
      <c r="D1320" t="s">
        <v>29</v>
      </c>
      <c r="E1320" t="s">
        <v>29</v>
      </c>
      <c r="F1320" t="s">
        <v>1</v>
      </c>
      <c r="G1320" t="s">
        <v>29</v>
      </c>
      <c r="H1320" t="s">
        <v>1</v>
      </c>
      <c r="I1320" t="s">
        <v>57168</v>
      </c>
      <c r="J1320" t="s">
        <v>25628</v>
      </c>
      <c r="K1320" t="s">
        <v>25629</v>
      </c>
      <c r="L1320" t="s">
        <v>25630</v>
      </c>
      <c r="M1320" t="s">
        <v>364</v>
      </c>
      <c r="N1320" t="s">
        <v>364</v>
      </c>
      <c r="O1320" t="s">
        <v>25631</v>
      </c>
      <c r="Q1320" t="s">
        <v>25632</v>
      </c>
      <c r="R1320" t="s">
        <v>24280</v>
      </c>
      <c r="S1320" t="s">
        <v>25633</v>
      </c>
      <c r="T1320" t="s">
        <v>25634</v>
      </c>
      <c r="X1320" t="s">
        <v>25635</v>
      </c>
      <c r="Y1320" t="s">
        <v>14</v>
      </c>
      <c r="Z1320">
        <v>1</v>
      </c>
      <c r="AA1320">
        <v>1</v>
      </c>
      <c r="AB1320">
        <v>1</v>
      </c>
      <c r="AC1320">
        <v>1</v>
      </c>
      <c r="AD1320">
        <v>1</v>
      </c>
      <c r="AE1320">
        <v>1</v>
      </c>
      <c r="AF1320" t="s">
        <v>15</v>
      </c>
      <c r="AG1320" t="s">
        <v>25636</v>
      </c>
      <c r="AH1320" t="s">
        <v>25637</v>
      </c>
      <c r="AI1320" t="s">
        <v>25638</v>
      </c>
      <c r="AJ1320" t="s">
        <v>25639</v>
      </c>
      <c r="AL1320" t="s">
        <v>25640</v>
      </c>
      <c r="AN1320" t="s">
        <v>25643</v>
      </c>
      <c r="AQ1320" t="s">
        <v>25644</v>
      </c>
      <c r="AS1320" t="s">
        <v>3690</v>
      </c>
      <c r="AT1320" t="s">
        <v>25645</v>
      </c>
    </row>
    <row r="1321" spans="1:46" x14ac:dyDescent="0.25">
      <c r="A1321">
        <v>0</v>
      </c>
      <c r="B1321">
        <v>0</v>
      </c>
      <c r="C1321">
        <f t="shared" si="20"/>
        <v>0</v>
      </c>
      <c r="D1321" t="s">
        <v>29</v>
      </c>
      <c r="E1321" t="s">
        <v>29</v>
      </c>
      <c r="F1321" t="s">
        <v>1</v>
      </c>
      <c r="G1321" t="s">
        <v>29</v>
      </c>
      <c r="H1321" t="s">
        <v>1</v>
      </c>
      <c r="I1321" t="s">
        <v>57168</v>
      </c>
      <c r="J1321" t="s">
        <v>25677</v>
      </c>
      <c r="L1321" t="s">
        <v>25678</v>
      </c>
      <c r="M1321" t="s">
        <v>9935</v>
      </c>
      <c r="Q1321" t="s">
        <v>10782</v>
      </c>
      <c r="R1321" t="s">
        <v>11143</v>
      </c>
      <c r="S1321" t="s">
        <v>10784</v>
      </c>
      <c r="T1321" t="s">
        <v>11144</v>
      </c>
      <c r="U1321" t="s">
        <v>9</v>
      </c>
      <c r="V1321" t="s">
        <v>266</v>
      </c>
      <c r="W1321" t="s">
        <v>11145</v>
      </c>
      <c r="X1321" t="s">
        <v>25679</v>
      </c>
      <c r="Y1321" t="s">
        <v>14</v>
      </c>
      <c r="Z1321">
        <v>4</v>
      </c>
      <c r="AA1321">
        <v>1</v>
      </c>
      <c r="AB1321">
        <v>1</v>
      </c>
      <c r="AC1321">
        <v>4</v>
      </c>
      <c r="AD1321">
        <v>1</v>
      </c>
      <c r="AE1321">
        <v>1</v>
      </c>
      <c r="AF1321">
        <v>976378</v>
      </c>
      <c r="AG1321" t="s">
        <v>25680</v>
      </c>
      <c r="AI1321" t="s">
        <v>25681</v>
      </c>
      <c r="AJ1321" t="s">
        <v>25682</v>
      </c>
      <c r="AK1321" t="s">
        <v>25683</v>
      </c>
      <c r="AL1321" t="s">
        <v>25684</v>
      </c>
      <c r="AM1321" t="s">
        <v>25685</v>
      </c>
      <c r="AN1321" t="s">
        <v>25688</v>
      </c>
      <c r="AO1321" t="s">
        <v>24700</v>
      </c>
      <c r="AQ1321" t="s">
        <v>25689</v>
      </c>
      <c r="AR1321" t="s">
        <v>25690</v>
      </c>
      <c r="AS1321" t="s">
        <v>24703</v>
      </c>
    </row>
    <row r="1322" spans="1:46" x14ac:dyDescent="0.25">
      <c r="A1322">
        <v>0</v>
      </c>
      <c r="B1322">
        <v>0</v>
      </c>
      <c r="C1322">
        <f t="shared" si="20"/>
        <v>0</v>
      </c>
      <c r="D1322" t="s">
        <v>29</v>
      </c>
      <c r="E1322" t="s">
        <v>29</v>
      </c>
      <c r="F1322" t="s">
        <v>1</v>
      </c>
      <c r="G1322" t="s">
        <v>29</v>
      </c>
      <c r="H1322" t="s">
        <v>1</v>
      </c>
      <c r="I1322" t="s">
        <v>57168</v>
      </c>
      <c r="J1322" t="s">
        <v>11140</v>
      </c>
      <c r="L1322" t="s">
        <v>24689</v>
      </c>
      <c r="M1322" t="s">
        <v>9935</v>
      </c>
      <c r="Q1322" t="s">
        <v>10782</v>
      </c>
      <c r="R1322" t="s">
        <v>25723</v>
      </c>
      <c r="S1322" t="s">
        <v>10784</v>
      </c>
      <c r="T1322" t="s">
        <v>11144</v>
      </c>
      <c r="V1322" t="s">
        <v>266</v>
      </c>
      <c r="X1322" t="s">
        <v>25724</v>
      </c>
      <c r="Y1322" t="s">
        <v>14</v>
      </c>
      <c r="Z1322">
        <v>1</v>
      </c>
      <c r="AA1322">
        <v>1</v>
      </c>
      <c r="AB1322">
        <v>1</v>
      </c>
      <c r="AC1322">
        <v>1</v>
      </c>
      <c r="AD1322">
        <v>1</v>
      </c>
      <c r="AE1322">
        <v>1</v>
      </c>
      <c r="AF1322">
        <v>221214</v>
      </c>
      <c r="AG1322" t="s">
        <v>25725</v>
      </c>
      <c r="AI1322" t="s">
        <v>25726</v>
      </c>
      <c r="AJ1322" t="s">
        <v>25727</v>
      </c>
      <c r="AK1322" t="s">
        <v>25728</v>
      </c>
      <c r="AL1322" t="s">
        <v>25729</v>
      </c>
      <c r="AM1322" t="s">
        <v>25730</v>
      </c>
      <c r="AN1322" t="s">
        <v>25733</v>
      </c>
      <c r="AQ1322" t="s">
        <v>24701</v>
      </c>
      <c r="AS1322" t="s">
        <v>986</v>
      </c>
    </row>
    <row r="1323" spans="1:46" x14ac:dyDescent="0.25">
      <c r="A1323">
        <v>0</v>
      </c>
      <c r="B1323">
        <v>0</v>
      </c>
      <c r="C1323">
        <f t="shared" si="20"/>
        <v>0</v>
      </c>
      <c r="D1323" t="s">
        <v>29</v>
      </c>
      <c r="E1323" t="s">
        <v>29</v>
      </c>
      <c r="F1323" t="s">
        <v>1</v>
      </c>
      <c r="I1323" t="s">
        <v>57168</v>
      </c>
      <c r="J1323" t="s">
        <v>1735</v>
      </c>
      <c r="K1323" t="s">
        <v>804</v>
      </c>
      <c r="L1323" t="s">
        <v>58403</v>
      </c>
      <c r="M1323" t="s">
        <v>2318</v>
      </c>
      <c r="N1323" t="s">
        <v>1739</v>
      </c>
      <c r="Q1323" t="s">
        <v>58404</v>
      </c>
      <c r="R1323" t="s">
        <v>58405</v>
      </c>
      <c r="S1323" t="s">
        <v>27086</v>
      </c>
      <c r="T1323" t="s">
        <v>1743</v>
      </c>
      <c r="U1323" t="s">
        <v>9</v>
      </c>
      <c r="V1323" t="s">
        <v>59</v>
      </c>
      <c r="W1323" t="s">
        <v>58406</v>
      </c>
      <c r="X1323" t="s">
        <v>58407</v>
      </c>
      <c r="Y1323" t="s">
        <v>14</v>
      </c>
      <c r="Z1323">
        <v>1</v>
      </c>
      <c r="AA1323">
        <v>1</v>
      </c>
      <c r="AB1323">
        <v>1</v>
      </c>
      <c r="AC1323" t="s">
        <v>15</v>
      </c>
      <c r="AD1323" t="s">
        <v>15</v>
      </c>
      <c r="AE1323" t="s">
        <v>15</v>
      </c>
      <c r="AF1323">
        <v>292973</v>
      </c>
      <c r="AG1323" t="s">
        <v>58408</v>
      </c>
      <c r="AI1323" t="s">
        <v>58409</v>
      </c>
      <c r="AJ1323" t="s">
        <v>58410</v>
      </c>
      <c r="AL1323" t="s">
        <v>58411</v>
      </c>
      <c r="AM1323" t="s">
        <v>58412</v>
      </c>
      <c r="AN1323" t="s">
        <v>58408</v>
      </c>
      <c r="AQ1323" t="s">
        <v>58413</v>
      </c>
      <c r="AS1323" t="s">
        <v>1801</v>
      </c>
    </row>
    <row r="1324" spans="1:46" x14ac:dyDescent="0.25">
      <c r="A1324">
        <v>0</v>
      </c>
      <c r="B1324">
        <v>0</v>
      </c>
      <c r="C1324">
        <f t="shared" si="20"/>
        <v>0</v>
      </c>
      <c r="D1324" t="s">
        <v>29</v>
      </c>
      <c r="E1324" t="s">
        <v>29</v>
      </c>
      <c r="F1324" t="s">
        <v>1</v>
      </c>
      <c r="G1324" t="s">
        <v>29</v>
      </c>
      <c r="H1324" t="s">
        <v>1</v>
      </c>
      <c r="I1324" t="s">
        <v>57168</v>
      </c>
      <c r="J1324" t="s">
        <v>32240</v>
      </c>
      <c r="K1324" t="s">
        <v>32241</v>
      </c>
      <c r="L1324" t="s">
        <v>32242</v>
      </c>
      <c r="M1324" t="s">
        <v>32243</v>
      </c>
      <c r="N1324" t="s">
        <v>32244</v>
      </c>
      <c r="O1324" t="s">
        <v>32245</v>
      </c>
      <c r="P1324" t="s">
        <v>32246</v>
      </c>
      <c r="Q1324" t="s">
        <v>15355</v>
      </c>
      <c r="R1324" t="s">
        <v>15356</v>
      </c>
      <c r="T1324" t="s">
        <v>32247</v>
      </c>
      <c r="U1324" t="s">
        <v>347</v>
      </c>
      <c r="V1324" t="s">
        <v>77</v>
      </c>
      <c r="X1324" t="s">
        <v>32248</v>
      </c>
      <c r="Y1324" t="s">
        <v>14</v>
      </c>
      <c r="Z1324">
        <v>2</v>
      </c>
      <c r="AA1324">
        <v>1</v>
      </c>
      <c r="AB1324">
        <v>1</v>
      </c>
      <c r="AC1324">
        <v>2</v>
      </c>
      <c r="AD1324">
        <v>1</v>
      </c>
      <c r="AE1324">
        <v>1</v>
      </c>
      <c r="AF1324">
        <v>300438</v>
      </c>
      <c r="AG1324" t="s">
        <v>32249</v>
      </c>
      <c r="AH1324" t="s">
        <v>32250</v>
      </c>
      <c r="AI1324" t="s">
        <v>32251</v>
      </c>
      <c r="AJ1324" t="s">
        <v>32252</v>
      </c>
      <c r="AL1324" t="s">
        <v>32253</v>
      </c>
      <c r="AM1324" t="s">
        <v>32254</v>
      </c>
      <c r="AN1324" t="s">
        <v>32249</v>
      </c>
      <c r="AP1324" t="s">
        <v>32257</v>
      </c>
      <c r="AS1324" t="s">
        <v>2069</v>
      </c>
      <c r="AT1324" t="s">
        <v>32258</v>
      </c>
    </row>
    <row r="1325" spans="1:46" x14ac:dyDescent="0.25">
      <c r="A1325">
        <v>0</v>
      </c>
      <c r="B1325">
        <v>0</v>
      </c>
      <c r="C1325">
        <f t="shared" si="20"/>
        <v>0</v>
      </c>
      <c r="D1325" t="s">
        <v>29</v>
      </c>
      <c r="E1325" t="s">
        <v>29</v>
      </c>
      <c r="F1325" t="s">
        <v>1</v>
      </c>
      <c r="G1325" t="s">
        <v>29</v>
      </c>
      <c r="H1325" t="s">
        <v>1</v>
      </c>
      <c r="I1325" t="s">
        <v>57168</v>
      </c>
      <c r="J1325" t="s">
        <v>21763</v>
      </c>
      <c r="K1325" t="s">
        <v>804</v>
      </c>
      <c r="L1325" t="s">
        <v>21764</v>
      </c>
      <c r="M1325" t="s">
        <v>11379</v>
      </c>
      <c r="N1325" t="s">
        <v>806</v>
      </c>
      <c r="Q1325" t="s">
        <v>21765</v>
      </c>
      <c r="R1325" t="s">
        <v>21766</v>
      </c>
      <c r="S1325" t="s">
        <v>21765</v>
      </c>
      <c r="T1325" t="s">
        <v>651</v>
      </c>
      <c r="U1325" t="s">
        <v>9</v>
      </c>
      <c r="V1325" t="s">
        <v>99</v>
      </c>
      <c r="W1325" t="s">
        <v>3021</v>
      </c>
      <c r="X1325" t="s">
        <v>21767</v>
      </c>
      <c r="Y1325" t="s">
        <v>14</v>
      </c>
      <c r="Z1325">
        <v>1</v>
      </c>
      <c r="AA1325">
        <v>1</v>
      </c>
      <c r="AB1325">
        <v>1</v>
      </c>
      <c r="AC1325">
        <v>1</v>
      </c>
      <c r="AD1325">
        <v>1</v>
      </c>
      <c r="AE1325">
        <v>1</v>
      </c>
      <c r="AF1325">
        <v>202658</v>
      </c>
      <c r="AG1325" t="s">
        <v>21768</v>
      </c>
      <c r="AI1325" t="s">
        <v>21769</v>
      </c>
      <c r="AJ1325" t="s">
        <v>21770</v>
      </c>
      <c r="AL1325" t="s">
        <v>21771</v>
      </c>
      <c r="AM1325" t="s">
        <v>21772</v>
      </c>
      <c r="AN1325" t="s">
        <v>21775</v>
      </c>
      <c r="AO1325" t="s">
        <v>21776</v>
      </c>
      <c r="AQ1325" t="s">
        <v>21777</v>
      </c>
      <c r="AR1325" t="s">
        <v>21778</v>
      </c>
      <c r="AS1325" t="s">
        <v>21779</v>
      </c>
    </row>
    <row r="1326" spans="1:46" x14ac:dyDescent="0.25">
      <c r="A1326">
        <v>0</v>
      </c>
      <c r="B1326">
        <v>0</v>
      </c>
      <c r="C1326">
        <f t="shared" si="20"/>
        <v>0</v>
      </c>
      <c r="D1326" t="s">
        <v>29</v>
      </c>
      <c r="E1326" t="s">
        <v>29</v>
      </c>
      <c r="F1326" t="s">
        <v>1</v>
      </c>
      <c r="G1326" t="s">
        <v>29</v>
      </c>
      <c r="H1326" t="s">
        <v>1</v>
      </c>
      <c r="I1326" t="s">
        <v>57168</v>
      </c>
      <c r="J1326" t="s">
        <v>51539</v>
      </c>
      <c r="K1326" t="s">
        <v>51540</v>
      </c>
      <c r="L1326" t="s">
        <v>51541</v>
      </c>
      <c r="M1326" t="s">
        <v>20034</v>
      </c>
      <c r="N1326" t="s">
        <v>938</v>
      </c>
      <c r="Q1326" t="s">
        <v>51542</v>
      </c>
      <c r="R1326" t="s">
        <v>51543</v>
      </c>
      <c r="X1326" t="s">
        <v>51544</v>
      </c>
      <c r="Y1326" t="s">
        <v>14</v>
      </c>
      <c r="Z1326">
        <v>1</v>
      </c>
      <c r="AA1326">
        <v>1</v>
      </c>
      <c r="AB1326">
        <v>1</v>
      </c>
      <c r="AC1326">
        <v>1</v>
      </c>
      <c r="AD1326">
        <v>1</v>
      </c>
      <c r="AE1326">
        <v>1</v>
      </c>
      <c r="AF1326" t="s">
        <v>15</v>
      </c>
      <c r="AG1326" t="s">
        <v>51545</v>
      </c>
      <c r="AH1326" t="s">
        <v>51546</v>
      </c>
      <c r="AI1326" t="s">
        <v>51547</v>
      </c>
      <c r="AJ1326" t="s">
        <v>51548</v>
      </c>
      <c r="AL1326" t="s">
        <v>51549</v>
      </c>
      <c r="AM1326" t="s">
        <v>51550</v>
      </c>
      <c r="AN1326" t="s">
        <v>51545</v>
      </c>
      <c r="AQ1326" t="s">
        <v>51553</v>
      </c>
      <c r="AR1326" t="s">
        <v>51554</v>
      </c>
      <c r="AS1326" t="s">
        <v>51555</v>
      </c>
      <c r="AT1326" t="s">
        <v>51556</v>
      </c>
    </row>
    <row r="1327" spans="1:46" x14ac:dyDescent="0.25">
      <c r="A1327">
        <v>0</v>
      </c>
      <c r="B1327">
        <v>0</v>
      </c>
      <c r="C1327">
        <f t="shared" si="20"/>
        <v>0</v>
      </c>
      <c r="D1327" t="s">
        <v>29</v>
      </c>
      <c r="E1327" t="s">
        <v>29</v>
      </c>
      <c r="F1327" t="s">
        <v>1</v>
      </c>
      <c r="G1327" t="s">
        <v>29</v>
      </c>
      <c r="H1327" t="s">
        <v>1</v>
      </c>
      <c r="I1327" t="s">
        <v>57168</v>
      </c>
      <c r="J1327" t="s">
        <v>32744</v>
      </c>
      <c r="K1327" t="s">
        <v>32745</v>
      </c>
      <c r="L1327" t="s">
        <v>32746</v>
      </c>
      <c r="M1327" t="s">
        <v>32747</v>
      </c>
      <c r="N1327" t="s">
        <v>32747</v>
      </c>
      <c r="O1327" t="s">
        <v>32748</v>
      </c>
      <c r="Q1327" t="s">
        <v>7273</v>
      </c>
      <c r="R1327" t="s">
        <v>32749</v>
      </c>
      <c r="S1327" t="s">
        <v>1920</v>
      </c>
      <c r="T1327" t="s">
        <v>32750</v>
      </c>
      <c r="U1327" t="s">
        <v>9</v>
      </c>
      <c r="V1327" t="s">
        <v>408</v>
      </c>
      <c r="W1327" t="s">
        <v>32751</v>
      </c>
      <c r="X1327" t="s">
        <v>32752</v>
      </c>
      <c r="Y1327" t="s">
        <v>14</v>
      </c>
      <c r="Z1327">
        <v>4</v>
      </c>
      <c r="AA1327">
        <v>1</v>
      </c>
      <c r="AB1327">
        <v>1</v>
      </c>
      <c r="AC1327">
        <v>4</v>
      </c>
      <c r="AD1327">
        <v>1</v>
      </c>
      <c r="AE1327">
        <v>1</v>
      </c>
      <c r="AF1327">
        <v>89188</v>
      </c>
      <c r="AG1327" t="s">
        <v>32753</v>
      </c>
      <c r="AH1327" t="s">
        <v>32754</v>
      </c>
      <c r="AI1327" t="s">
        <v>32755</v>
      </c>
      <c r="AJ1327" t="s">
        <v>32756</v>
      </c>
      <c r="AL1327" t="s">
        <v>32757</v>
      </c>
      <c r="AM1327" t="s">
        <v>32758</v>
      </c>
      <c r="AN1327" t="s">
        <v>32753</v>
      </c>
      <c r="AO1327" t="s">
        <v>32761</v>
      </c>
      <c r="AQ1327" t="s">
        <v>32762</v>
      </c>
      <c r="AR1327" t="s">
        <v>32763</v>
      </c>
      <c r="AS1327" t="s">
        <v>32764</v>
      </c>
      <c r="AT1327" t="s">
        <v>32765</v>
      </c>
    </row>
    <row r="1328" spans="1:46" x14ac:dyDescent="0.25">
      <c r="A1328">
        <v>0</v>
      </c>
      <c r="B1328">
        <v>0</v>
      </c>
      <c r="C1328">
        <f t="shared" si="20"/>
        <v>0</v>
      </c>
      <c r="D1328" t="s">
        <v>29</v>
      </c>
      <c r="E1328" t="s">
        <v>29</v>
      </c>
      <c r="F1328" t="s">
        <v>1</v>
      </c>
      <c r="G1328" t="s">
        <v>29</v>
      </c>
      <c r="H1328" t="s">
        <v>1</v>
      </c>
      <c r="I1328" t="s">
        <v>57168</v>
      </c>
      <c r="J1328" t="s">
        <v>25818</v>
      </c>
      <c r="K1328" t="s">
        <v>8800</v>
      </c>
      <c r="L1328" t="s">
        <v>25819</v>
      </c>
      <c r="M1328" t="s">
        <v>5258</v>
      </c>
      <c r="N1328" t="s">
        <v>5258</v>
      </c>
      <c r="O1328" t="s">
        <v>440</v>
      </c>
      <c r="Q1328" t="s">
        <v>7273</v>
      </c>
      <c r="R1328" t="s">
        <v>25820</v>
      </c>
      <c r="S1328" t="s">
        <v>1920</v>
      </c>
      <c r="W1328" t="s">
        <v>25821</v>
      </c>
      <c r="X1328" t="s">
        <v>25822</v>
      </c>
      <c r="Y1328" t="s">
        <v>14</v>
      </c>
      <c r="Z1328">
        <v>1</v>
      </c>
      <c r="AA1328">
        <v>1</v>
      </c>
      <c r="AB1328">
        <v>1</v>
      </c>
      <c r="AC1328">
        <v>1</v>
      </c>
      <c r="AD1328">
        <v>1</v>
      </c>
      <c r="AE1328">
        <v>1</v>
      </c>
      <c r="AF1328" t="s">
        <v>15</v>
      </c>
      <c r="AG1328" t="s">
        <v>25823</v>
      </c>
      <c r="AH1328" t="s">
        <v>447</v>
      </c>
      <c r="AI1328" t="s">
        <v>25824</v>
      </c>
      <c r="AJ1328" t="s">
        <v>25825</v>
      </c>
      <c r="AL1328" t="s">
        <v>25826</v>
      </c>
      <c r="AM1328" t="s">
        <v>25827</v>
      </c>
      <c r="AN1328" t="s">
        <v>25830</v>
      </c>
      <c r="AQ1328" t="s">
        <v>25831</v>
      </c>
      <c r="AR1328" t="s">
        <v>25832</v>
      </c>
      <c r="AS1328" t="s">
        <v>25833</v>
      </c>
      <c r="AT1328" t="s">
        <v>25834</v>
      </c>
    </row>
    <row r="1329" spans="1:46" x14ac:dyDescent="0.25">
      <c r="A1329">
        <v>0</v>
      </c>
      <c r="B1329">
        <v>0</v>
      </c>
      <c r="C1329">
        <f t="shared" si="20"/>
        <v>0</v>
      </c>
      <c r="D1329" t="s">
        <v>29</v>
      </c>
      <c r="E1329" t="s">
        <v>29</v>
      </c>
      <c r="F1329" t="s">
        <v>1</v>
      </c>
      <c r="G1329" t="s">
        <v>29</v>
      </c>
      <c r="H1329" t="s">
        <v>1</v>
      </c>
      <c r="I1329" t="s">
        <v>57168</v>
      </c>
      <c r="J1329" t="s">
        <v>20647</v>
      </c>
      <c r="K1329" t="s">
        <v>20648</v>
      </c>
      <c r="L1329" t="s">
        <v>20649</v>
      </c>
      <c r="M1329" t="s">
        <v>20650</v>
      </c>
      <c r="N1329" t="s">
        <v>4106</v>
      </c>
      <c r="P1329" t="s">
        <v>20651</v>
      </c>
      <c r="Q1329" t="s">
        <v>20652</v>
      </c>
      <c r="R1329" t="s">
        <v>20653</v>
      </c>
      <c r="T1329" t="s">
        <v>20654</v>
      </c>
      <c r="U1329" t="s">
        <v>76</v>
      </c>
      <c r="V1329" t="s">
        <v>77</v>
      </c>
      <c r="X1329" t="s">
        <v>20655</v>
      </c>
      <c r="Y1329" t="s">
        <v>14</v>
      </c>
      <c r="Z1329">
        <v>1</v>
      </c>
      <c r="AA1329">
        <v>1</v>
      </c>
      <c r="AB1329">
        <v>1</v>
      </c>
      <c r="AC1329">
        <v>1</v>
      </c>
      <c r="AD1329">
        <v>1</v>
      </c>
      <c r="AE1329">
        <v>1</v>
      </c>
      <c r="AF1329">
        <v>309889</v>
      </c>
      <c r="AG1329" t="s">
        <v>20656</v>
      </c>
      <c r="AI1329" t="s">
        <v>20657</v>
      </c>
      <c r="AJ1329" t="s">
        <v>20658</v>
      </c>
      <c r="AK1329" t="s">
        <v>6865</v>
      </c>
      <c r="AL1329" t="s">
        <v>20659</v>
      </c>
      <c r="AM1329" t="s">
        <v>20660</v>
      </c>
      <c r="AN1329" t="s">
        <v>20663</v>
      </c>
      <c r="AO1329" t="s">
        <v>20664</v>
      </c>
      <c r="AP1329" t="s">
        <v>20665</v>
      </c>
      <c r="AQ1329" t="s">
        <v>20666</v>
      </c>
      <c r="AR1329" t="s">
        <v>20667</v>
      </c>
      <c r="AS1329" t="s">
        <v>20668</v>
      </c>
    </row>
    <row r="1330" spans="1:46" x14ac:dyDescent="0.25">
      <c r="A1330">
        <v>0</v>
      </c>
      <c r="B1330">
        <v>0</v>
      </c>
      <c r="C1330">
        <f t="shared" si="20"/>
        <v>0</v>
      </c>
      <c r="D1330" t="s">
        <v>29</v>
      </c>
      <c r="E1330" t="s">
        <v>29</v>
      </c>
      <c r="F1330" t="s">
        <v>1</v>
      </c>
      <c r="G1330" t="s">
        <v>29</v>
      </c>
      <c r="H1330" t="s">
        <v>1</v>
      </c>
      <c r="I1330" t="s">
        <v>57168</v>
      </c>
      <c r="J1330" t="s">
        <v>24062</v>
      </c>
      <c r="K1330" t="s">
        <v>24063</v>
      </c>
      <c r="L1330" t="s">
        <v>24064</v>
      </c>
      <c r="M1330" t="s">
        <v>3477</v>
      </c>
      <c r="Q1330" t="s">
        <v>3785</v>
      </c>
      <c r="R1330" t="s">
        <v>14885</v>
      </c>
      <c r="S1330" t="s">
        <v>3787</v>
      </c>
      <c r="U1330" t="s">
        <v>9</v>
      </c>
      <c r="V1330" t="s">
        <v>10</v>
      </c>
      <c r="X1330" t="s">
        <v>24065</v>
      </c>
      <c r="Y1330" t="s">
        <v>14</v>
      </c>
      <c r="Z1330">
        <v>2</v>
      </c>
      <c r="AA1330">
        <v>1</v>
      </c>
      <c r="AB1330">
        <v>1</v>
      </c>
      <c r="AC1330">
        <v>2</v>
      </c>
      <c r="AD1330">
        <v>1</v>
      </c>
      <c r="AE1330">
        <v>1</v>
      </c>
      <c r="AF1330">
        <v>44474</v>
      </c>
      <c r="AG1330" t="s">
        <v>24066</v>
      </c>
      <c r="AI1330" t="s">
        <v>24067</v>
      </c>
      <c r="AJ1330" t="s">
        <v>24068</v>
      </c>
      <c r="AL1330" t="s">
        <v>24069</v>
      </c>
      <c r="AM1330" t="s">
        <v>24070</v>
      </c>
      <c r="AN1330" t="s">
        <v>24073</v>
      </c>
      <c r="AO1330" t="s">
        <v>24074</v>
      </c>
      <c r="AP1330" t="s">
        <v>663</v>
      </c>
      <c r="AQ1330" t="s">
        <v>24075</v>
      </c>
      <c r="AS1330" t="s">
        <v>24076</v>
      </c>
    </row>
    <row r="1331" spans="1:46" x14ac:dyDescent="0.25">
      <c r="A1331">
        <v>0</v>
      </c>
      <c r="B1331">
        <v>0</v>
      </c>
      <c r="C1331">
        <f t="shared" si="20"/>
        <v>0</v>
      </c>
      <c r="D1331" t="s">
        <v>29</v>
      </c>
      <c r="E1331" t="s">
        <v>29</v>
      </c>
      <c r="F1331" t="s">
        <v>1</v>
      </c>
      <c r="G1331" t="s">
        <v>29</v>
      </c>
      <c r="H1331" t="s">
        <v>1</v>
      </c>
      <c r="I1331" t="s">
        <v>57168</v>
      </c>
      <c r="J1331" t="s">
        <v>23799</v>
      </c>
      <c r="K1331" t="s">
        <v>11961</v>
      </c>
      <c r="L1331" t="s">
        <v>23800</v>
      </c>
      <c r="M1331" t="s">
        <v>806</v>
      </c>
      <c r="Q1331" t="s">
        <v>12066</v>
      </c>
      <c r="R1331" t="s">
        <v>12067</v>
      </c>
      <c r="S1331" t="s">
        <v>3787</v>
      </c>
      <c r="U1331" t="s">
        <v>9</v>
      </c>
      <c r="V1331" t="s">
        <v>99</v>
      </c>
      <c r="X1331" t="s">
        <v>23801</v>
      </c>
      <c r="Y1331" t="s">
        <v>14</v>
      </c>
      <c r="Z1331">
        <v>3</v>
      </c>
      <c r="AA1331">
        <v>1</v>
      </c>
      <c r="AB1331">
        <v>1</v>
      </c>
      <c r="AC1331">
        <v>3</v>
      </c>
      <c r="AD1331">
        <v>1</v>
      </c>
      <c r="AE1331">
        <v>1</v>
      </c>
      <c r="AF1331">
        <v>328614</v>
      </c>
      <c r="AG1331" t="s">
        <v>23802</v>
      </c>
      <c r="AI1331" t="s">
        <v>23803</v>
      </c>
      <c r="AJ1331" t="s">
        <v>23804</v>
      </c>
      <c r="AL1331" t="s">
        <v>23805</v>
      </c>
      <c r="AN1331" t="s">
        <v>23802</v>
      </c>
      <c r="AO1331" s="1">
        <v>1.9999999999999998E+29</v>
      </c>
      <c r="AP1331" t="s">
        <v>663</v>
      </c>
      <c r="AS1331" t="s">
        <v>9448</v>
      </c>
    </row>
    <row r="1332" spans="1:46" x14ac:dyDescent="0.25">
      <c r="A1332">
        <v>0</v>
      </c>
      <c r="B1332">
        <v>0</v>
      </c>
      <c r="C1332">
        <f t="shared" si="20"/>
        <v>0</v>
      </c>
      <c r="D1332" t="s">
        <v>29</v>
      </c>
      <c r="E1332" t="s">
        <v>29</v>
      </c>
      <c r="F1332" t="s">
        <v>1</v>
      </c>
      <c r="G1332" t="s">
        <v>29</v>
      </c>
      <c r="H1332" t="s">
        <v>1</v>
      </c>
      <c r="I1332" t="s">
        <v>57168</v>
      </c>
      <c r="J1332" t="s">
        <v>25936</v>
      </c>
      <c r="K1332" t="s">
        <v>25937</v>
      </c>
      <c r="L1332" t="s">
        <v>25938</v>
      </c>
      <c r="M1332" t="s">
        <v>25939</v>
      </c>
      <c r="N1332" t="s">
        <v>25940</v>
      </c>
      <c r="Q1332" t="s">
        <v>1073</v>
      </c>
      <c r="R1332" t="s">
        <v>25941</v>
      </c>
      <c r="T1332" t="s">
        <v>25942</v>
      </c>
      <c r="U1332" t="s">
        <v>76</v>
      </c>
      <c r="V1332" t="s">
        <v>77</v>
      </c>
      <c r="X1332" t="s">
        <v>25943</v>
      </c>
      <c r="Y1332" t="s">
        <v>14</v>
      </c>
      <c r="Z1332">
        <v>1</v>
      </c>
      <c r="AA1332">
        <v>1</v>
      </c>
      <c r="AB1332">
        <v>1</v>
      </c>
      <c r="AC1332">
        <v>1</v>
      </c>
      <c r="AD1332">
        <v>1</v>
      </c>
      <c r="AE1332">
        <v>1</v>
      </c>
      <c r="AF1332">
        <v>78050</v>
      </c>
      <c r="AG1332" t="s">
        <v>25944</v>
      </c>
      <c r="AI1332" t="s">
        <v>25945</v>
      </c>
      <c r="AJ1332" t="s">
        <v>25946</v>
      </c>
      <c r="AL1332" t="s">
        <v>25947</v>
      </c>
      <c r="AM1332" t="s">
        <v>25948</v>
      </c>
      <c r="AN1332" t="s">
        <v>25951</v>
      </c>
      <c r="AP1332" t="s">
        <v>25952</v>
      </c>
      <c r="AQ1332" t="s">
        <v>25953</v>
      </c>
      <c r="AR1332" t="s">
        <v>25954</v>
      </c>
      <c r="AS1332" t="s">
        <v>237</v>
      </c>
    </row>
    <row r="1333" spans="1:46" x14ac:dyDescent="0.25">
      <c r="A1333">
        <v>0</v>
      </c>
      <c r="B1333">
        <v>0</v>
      </c>
      <c r="C1333">
        <f t="shared" si="20"/>
        <v>0</v>
      </c>
      <c r="D1333" t="s">
        <v>29</v>
      </c>
      <c r="E1333" t="s">
        <v>29</v>
      </c>
      <c r="F1333" t="s">
        <v>1</v>
      </c>
      <c r="G1333" t="s">
        <v>29</v>
      </c>
      <c r="H1333" t="s">
        <v>1</v>
      </c>
      <c r="I1333" t="s">
        <v>57168</v>
      </c>
      <c r="J1333" t="s">
        <v>25955</v>
      </c>
      <c r="K1333" t="s">
        <v>8575</v>
      </c>
      <c r="L1333" t="s">
        <v>7136</v>
      </c>
      <c r="M1333" t="s">
        <v>6314</v>
      </c>
      <c r="Q1333" t="s">
        <v>1073</v>
      </c>
      <c r="R1333" t="s">
        <v>1074</v>
      </c>
      <c r="U1333" t="s">
        <v>76</v>
      </c>
      <c r="V1333" t="s">
        <v>77</v>
      </c>
      <c r="X1333" t="s">
        <v>25956</v>
      </c>
      <c r="Y1333" t="s">
        <v>14</v>
      </c>
      <c r="Z1333">
        <v>1</v>
      </c>
      <c r="AA1333">
        <v>1</v>
      </c>
      <c r="AB1333">
        <v>1</v>
      </c>
      <c r="AC1333">
        <v>1</v>
      </c>
      <c r="AD1333">
        <v>1</v>
      </c>
      <c r="AE1333">
        <v>1</v>
      </c>
      <c r="AF1333">
        <v>56462</v>
      </c>
      <c r="AG1333" t="s">
        <v>25957</v>
      </c>
      <c r="AI1333" t="s">
        <v>25958</v>
      </c>
      <c r="AJ1333" t="s">
        <v>25959</v>
      </c>
      <c r="AL1333" t="s">
        <v>25960</v>
      </c>
      <c r="AM1333" t="s">
        <v>25961</v>
      </c>
      <c r="AN1333" t="s">
        <v>25957</v>
      </c>
      <c r="AP1333" t="s">
        <v>10939</v>
      </c>
      <c r="AQ1333" t="s">
        <v>25964</v>
      </c>
      <c r="AR1333" t="s">
        <v>25965</v>
      </c>
      <c r="AS1333" t="s">
        <v>25966</v>
      </c>
    </row>
    <row r="1334" spans="1:46" x14ac:dyDescent="0.25">
      <c r="A1334">
        <v>0</v>
      </c>
      <c r="B1334">
        <v>0</v>
      </c>
      <c r="C1334">
        <f t="shared" si="20"/>
        <v>0</v>
      </c>
      <c r="D1334" t="s">
        <v>29</v>
      </c>
      <c r="E1334" t="s">
        <v>29</v>
      </c>
      <c r="F1334" t="s">
        <v>1</v>
      </c>
      <c r="G1334" t="s">
        <v>29</v>
      </c>
      <c r="H1334" t="s">
        <v>1</v>
      </c>
      <c r="I1334" t="s">
        <v>57168</v>
      </c>
      <c r="J1334" t="s">
        <v>50698</v>
      </c>
      <c r="K1334" t="s">
        <v>2784</v>
      </c>
      <c r="L1334" t="s">
        <v>50699</v>
      </c>
      <c r="Q1334" t="s">
        <v>50700</v>
      </c>
      <c r="R1334" t="s">
        <v>50701</v>
      </c>
      <c r="S1334" t="s">
        <v>50702</v>
      </c>
      <c r="T1334" t="s">
        <v>11896</v>
      </c>
      <c r="U1334" t="s">
        <v>9</v>
      </c>
      <c r="V1334" t="s">
        <v>99</v>
      </c>
      <c r="X1334" t="s">
        <v>50703</v>
      </c>
      <c r="Y1334" t="s">
        <v>14</v>
      </c>
      <c r="Z1334">
        <v>1</v>
      </c>
      <c r="AA1334">
        <v>1</v>
      </c>
      <c r="AB1334">
        <v>1</v>
      </c>
      <c r="AC1334">
        <v>1</v>
      </c>
      <c r="AD1334">
        <v>1</v>
      </c>
      <c r="AE1334">
        <v>1</v>
      </c>
      <c r="AF1334">
        <v>161443</v>
      </c>
      <c r="AG1334" t="s">
        <v>50704</v>
      </c>
      <c r="AI1334" t="s">
        <v>50705</v>
      </c>
      <c r="AJ1334" t="s">
        <v>50706</v>
      </c>
      <c r="AK1334" t="s">
        <v>50707</v>
      </c>
      <c r="AL1334" t="s">
        <v>50708</v>
      </c>
      <c r="AM1334" t="s">
        <v>50709</v>
      </c>
      <c r="AN1334" t="s">
        <v>50712</v>
      </c>
      <c r="AO1334" t="s">
        <v>50713</v>
      </c>
      <c r="AQ1334" t="s">
        <v>50714</v>
      </c>
      <c r="AR1334" t="s">
        <v>1950</v>
      </c>
      <c r="AS1334" t="s">
        <v>50715</v>
      </c>
    </row>
    <row r="1335" spans="1:46" x14ac:dyDescent="0.25">
      <c r="A1335">
        <v>0</v>
      </c>
      <c r="B1335">
        <v>0</v>
      </c>
      <c r="C1335">
        <f t="shared" si="20"/>
        <v>0</v>
      </c>
      <c r="D1335" t="s">
        <v>29</v>
      </c>
      <c r="E1335" t="s">
        <v>29</v>
      </c>
      <c r="F1335" t="s">
        <v>1</v>
      </c>
      <c r="G1335" t="s">
        <v>29</v>
      </c>
      <c r="H1335" t="s">
        <v>1</v>
      </c>
      <c r="I1335" t="s">
        <v>57168</v>
      </c>
      <c r="J1335" t="s">
        <v>25967</v>
      </c>
      <c r="K1335" t="s">
        <v>25968</v>
      </c>
      <c r="L1335" t="s">
        <v>25969</v>
      </c>
      <c r="M1335" t="s">
        <v>7820</v>
      </c>
      <c r="Q1335" t="s">
        <v>25970</v>
      </c>
      <c r="R1335" t="s">
        <v>25971</v>
      </c>
      <c r="S1335" t="s">
        <v>25972</v>
      </c>
      <c r="T1335" t="s">
        <v>13105</v>
      </c>
      <c r="U1335" t="s">
        <v>9</v>
      </c>
      <c r="V1335" t="s">
        <v>408</v>
      </c>
      <c r="X1335" t="s">
        <v>25973</v>
      </c>
      <c r="Y1335" t="s">
        <v>14</v>
      </c>
      <c r="Z1335">
        <v>1</v>
      </c>
      <c r="AA1335">
        <v>1</v>
      </c>
      <c r="AB1335">
        <v>1</v>
      </c>
      <c r="AC1335">
        <v>1</v>
      </c>
      <c r="AD1335">
        <v>1</v>
      </c>
      <c r="AE1335">
        <v>1</v>
      </c>
      <c r="AF1335">
        <v>853928</v>
      </c>
      <c r="AG1335" t="s">
        <v>25974</v>
      </c>
      <c r="AI1335" t="s">
        <v>25975</v>
      </c>
      <c r="AJ1335" t="s">
        <v>25976</v>
      </c>
      <c r="AL1335" t="s">
        <v>25977</v>
      </c>
      <c r="AM1335" t="s">
        <v>25978</v>
      </c>
      <c r="AN1335" t="s">
        <v>25974</v>
      </c>
      <c r="AO1335" t="s">
        <v>25981</v>
      </c>
      <c r="AP1335" t="s">
        <v>25982</v>
      </c>
      <c r="AQ1335" t="s">
        <v>25983</v>
      </c>
      <c r="AS1335" t="s">
        <v>25984</v>
      </c>
    </row>
    <row r="1336" spans="1:46" x14ac:dyDescent="0.25">
      <c r="A1336">
        <v>0</v>
      </c>
      <c r="B1336">
        <v>0</v>
      </c>
      <c r="C1336">
        <f t="shared" si="20"/>
        <v>0</v>
      </c>
      <c r="D1336" t="s">
        <v>29</v>
      </c>
      <c r="E1336" t="s">
        <v>29</v>
      </c>
      <c r="F1336" t="s">
        <v>1</v>
      </c>
      <c r="G1336" t="s">
        <v>29</v>
      </c>
      <c r="H1336" t="s">
        <v>1</v>
      </c>
      <c r="I1336" t="s">
        <v>57168</v>
      </c>
      <c r="J1336" t="s">
        <v>26035</v>
      </c>
      <c r="L1336" t="s">
        <v>26036</v>
      </c>
      <c r="M1336" t="s">
        <v>5906</v>
      </c>
      <c r="O1336" t="s">
        <v>15449</v>
      </c>
      <c r="Q1336" t="s">
        <v>6150</v>
      </c>
      <c r="R1336" t="s">
        <v>26037</v>
      </c>
      <c r="S1336" t="s">
        <v>6150</v>
      </c>
      <c r="T1336" t="s">
        <v>12540</v>
      </c>
      <c r="U1336" t="s">
        <v>347</v>
      </c>
      <c r="V1336" t="s">
        <v>77</v>
      </c>
      <c r="X1336" t="s">
        <v>26038</v>
      </c>
      <c r="Y1336" t="s">
        <v>14</v>
      </c>
      <c r="Z1336">
        <v>1</v>
      </c>
      <c r="AA1336">
        <v>1</v>
      </c>
      <c r="AB1336">
        <v>1</v>
      </c>
      <c r="AC1336">
        <v>1</v>
      </c>
      <c r="AD1336">
        <v>1</v>
      </c>
      <c r="AE1336">
        <v>1</v>
      </c>
      <c r="AF1336">
        <v>603183</v>
      </c>
      <c r="AG1336" t="s">
        <v>26039</v>
      </c>
      <c r="AH1336" t="s">
        <v>26040</v>
      </c>
      <c r="AI1336" t="s">
        <v>26041</v>
      </c>
      <c r="AJ1336" t="s">
        <v>26042</v>
      </c>
      <c r="AL1336" t="s">
        <v>26043</v>
      </c>
      <c r="AM1336" t="s">
        <v>26044</v>
      </c>
      <c r="AN1336" t="s">
        <v>26047</v>
      </c>
      <c r="AQ1336" t="s">
        <v>26048</v>
      </c>
      <c r="AR1336" t="s">
        <v>4822</v>
      </c>
      <c r="AS1336" t="s">
        <v>26049</v>
      </c>
      <c r="AT1336" t="s">
        <v>26050</v>
      </c>
    </row>
    <row r="1337" spans="1:46" x14ac:dyDescent="0.25">
      <c r="A1337">
        <v>0</v>
      </c>
      <c r="B1337">
        <v>0</v>
      </c>
      <c r="C1337">
        <f t="shared" si="20"/>
        <v>0</v>
      </c>
      <c r="D1337" t="s">
        <v>29</v>
      </c>
      <c r="E1337" t="s">
        <v>29</v>
      </c>
      <c r="F1337" t="s">
        <v>1</v>
      </c>
      <c r="G1337" t="s">
        <v>29</v>
      </c>
      <c r="H1337" t="s">
        <v>1</v>
      </c>
      <c r="I1337" t="s">
        <v>57168</v>
      </c>
      <c r="J1337" t="s">
        <v>51624</v>
      </c>
      <c r="K1337" t="s">
        <v>51625</v>
      </c>
      <c r="L1337" t="s">
        <v>51626</v>
      </c>
      <c r="M1337" t="s">
        <v>806</v>
      </c>
      <c r="Q1337" t="s">
        <v>51627</v>
      </c>
      <c r="R1337" t="s">
        <v>51628</v>
      </c>
      <c r="S1337" t="s">
        <v>51629</v>
      </c>
      <c r="V1337" t="s">
        <v>99</v>
      </c>
      <c r="W1337" t="s">
        <v>51630</v>
      </c>
      <c r="X1337" t="s">
        <v>51631</v>
      </c>
      <c r="Y1337" t="s">
        <v>14</v>
      </c>
      <c r="Z1337">
        <v>1</v>
      </c>
      <c r="AA1337">
        <v>1</v>
      </c>
      <c r="AB1337">
        <v>1</v>
      </c>
      <c r="AC1337">
        <v>1</v>
      </c>
      <c r="AD1337">
        <v>1</v>
      </c>
      <c r="AE1337">
        <v>1</v>
      </c>
      <c r="AF1337">
        <v>295865</v>
      </c>
      <c r="AG1337" t="s">
        <v>51632</v>
      </c>
      <c r="AI1337" t="s">
        <v>51633</v>
      </c>
      <c r="AJ1337" t="s">
        <v>51634</v>
      </c>
      <c r="AL1337" t="s">
        <v>51635</v>
      </c>
      <c r="AM1337" t="s">
        <v>51636</v>
      </c>
      <c r="AN1337" t="s">
        <v>51639</v>
      </c>
      <c r="AO1337" t="s">
        <v>51640</v>
      </c>
      <c r="AQ1337" t="s">
        <v>51641</v>
      </c>
      <c r="AR1337" t="s">
        <v>1950</v>
      </c>
      <c r="AS1337" t="s">
        <v>51642</v>
      </c>
    </row>
    <row r="1338" spans="1:46" x14ac:dyDescent="0.25">
      <c r="A1338">
        <v>0</v>
      </c>
      <c r="B1338">
        <v>0</v>
      </c>
      <c r="C1338">
        <f t="shared" si="20"/>
        <v>0</v>
      </c>
      <c r="D1338" t="s">
        <v>29</v>
      </c>
      <c r="E1338" t="s">
        <v>29</v>
      </c>
      <c r="F1338" t="s">
        <v>1</v>
      </c>
      <c r="G1338" t="s">
        <v>29</v>
      </c>
      <c r="H1338" t="s">
        <v>1</v>
      </c>
      <c r="I1338" t="s">
        <v>57168</v>
      </c>
      <c r="J1338" t="s">
        <v>26168</v>
      </c>
      <c r="K1338" t="s">
        <v>26169</v>
      </c>
      <c r="L1338" t="s">
        <v>26170</v>
      </c>
      <c r="M1338" t="s">
        <v>26150</v>
      </c>
      <c r="N1338" t="s">
        <v>26151</v>
      </c>
      <c r="Q1338" t="s">
        <v>26152</v>
      </c>
      <c r="R1338" t="s">
        <v>26153</v>
      </c>
      <c r="S1338" t="s">
        <v>26152</v>
      </c>
      <c r="T1338" t="s">
        <v>26171</v>
      </c>
      <c r="U1338" t="s">
        <v>9</v>
      </c>
      <c r="V1338" t="s">
        <v>408</v>
      </c>
      <c r="W1338" t="s">
        <v>26172</v>
      </c>
      <c r="X1338" t="s">
        <v>26173</v>
      </c>
      <c r="Y1338" t="s">
        <v>14</v>
      </c>
      <c r="Z1338">
        <v>1</v>
      </c>
      <c r="AA1338">
        <v>1</v>
      </c>
      <c r="AB1338">
        <v>1</v>
      </c>
      <c r="AC1338">
        <v>1</v>
      </c>
      <c r="AD1338">
        <v>1</v>
      </c>
      <c r="AE1338">
        <v>1</v>
      </c>
      <c r="AF1338">
        <v>376420</v>
      </c>
      <c r="AG1338" t="s">
        <v>26174</v>
      </c>
      <c r="AI1338" t="s">
        <v>26175</v>
      </c>
      <c r="AJ1338" t="s">
        <v>26176</v>
      </c>
      <c r="AL1338" t="s">
        <v>26177</v>
      </c>
      <c r="AM1338" t="s">
        <v>26178</v>
      </c>
      <c r="AN1338" t="s">
        <v>26174</v>
      </c>
      <c r="AO1338" t="s">
        <v>26181</v>
      </c>
      <c r="AQ1338" t="s">
        <v>26182</v>
      </c>
      <c r="AS1338" t="s">
        <v>68</v>
      </c>
    </row>
    <row r="1339" spans="1:46" x14ac:dyDescent="0.25">
      <c r="A1339">
        <v>0</v>
      </c>
      <c r="B1339">
        <v>0</v>
      </c>
      <c r="C1339">
        <f t="shared" si="20"/>
        <v>0</v>
      </c>
      <c r="D1339" t="s">
        <v>29</v>
      </c>
      <c r="E1339" t="s">
        <v>29</v>
      </c>
      <c r="F1339" t="s">
        <v>1</v>
      </c>
      <c r="G1339" t="s">
        <v>29</v>
      </c>
      <c r="H1339" t="s">
        <v>1</v>
      </c>
      <c r="I1339" t="s">
        <v>57168</v>
      </c>
      <c r="J1339" t="s">
        <v>26249</v>
      </c>
      <c r="K1339" t="s">
        <v>26250</v>
      </c>
      <c r="L1339" t="s">
        <v>26251</v>
      </c>
      <c r="M1339" t="s">
        <v>26252</v>
      </c>
      <c r="N1339" t="s">
        <v>26253</v>
      </c>
      <c r="O1339" t="s">
        <v>26254</v>
      </c>
      <c r="Q1339" t="s">
        <v>26255</v>
      </c>
      <c r="R1339" t="s">
        <v>26256</v>
      </c>
      <c r="S1339" t="s">
        <v>26257</v>
      </c>
      <c r="U1339" t="s">
        <v>9</v>
      </c>
      <c r="V1339" t="s">
        <v>10</v>
      </c>
      <c r="X1339" t="s">
        <v>26258</v>
      </c>
      <c r="Y1339" t="s">
        <v>14</v>
      </c>
      <c r="Z1339">
        <v>1</v>
      </c>
      <c r="AA1339">
        <v>1</v>
      </c>
      <c r="AB1339">
        <v>1</v>
      </c>
      <c r="AC1339">
        <v>3</v>
      </c>
      <c r="AD1339">
        <v>1</v>
      </c>
      <c r="AE1339">
        <v>1</v>
      </c>
      <c r="AF1339">
        <v>45375</v>
      </c>
      <c r="AG1339" t="s">
        <v>26259</v>
      </c>
      <c r="AH1339" t="s">
        <v>26260</v>
      </c>
      <c r="AI1339" t="s">
        <v>26261</v>
      </c>
      <c r="AJ1339" t="s">
        <v>26262</v>
      </c>
      <c r="AL1339" t="s">
        <v>26263</v>
      </c>
      <c r="AM1339" t="s">
        <v>26264</v>
      </c>
      <c r="AN1339" t="s">
        <v>26267</v>
      </c>
      <c r="AP1339" t="s">
        <v>5598</v>
      </c>
      <c r="AQ1339" t="s">
        <v>26268</v>
      </c>
      <c r="AR1339" t="s">
        <v>26269</v>
      </c>
      <c r="AS1339" t="s">
        <v>26270</v>
      </c>
      <c r="AT1339" t="s">
        <v>26271</v>
      </c>
    </row>
    <row r="1340" spans="1:46" x14ac:dyDescent="0.25">
      <c r="A1340">
        <v>0</v>
      </c>
      <c r="B1340">
        <v>0</v>
      </c>
      <c r="C1340">
        <f t="shared" si="20"/>
        <v>0</v>
      </c>
      <c r="D1340" t="s">
        <v>29</v>
      </c>
      <c r="E1340" t="s">
        <v>29</v>
      </c>
      <c r="F1340" t="s">
        <v>1</v>
      </c>
      <c r="G1340" t="s">
        <v>29</v>
      </c>
      <c r="H1340" t="s">
        <v>1</v>
      </c>
      <c r="I1340" t="s">
        <v>57168</v>
      </c>
      <c r="J1340" t="s">
        <v>35426</v>
      </c>
      <c r="K1340" t="s">
        <v>5005</v>
      </c>
      <c r="L1340" t="s">
        <v>35427</v>
      </c>
      <c r="M1340" t="s">
        <v>5007</v>
      </c>
      <c r="N1340" t="s">
        <v>5008</v>
      </c>
      <c r="O1340" t="s">
        <v>10415</v>
      </c>
      <c r="Q1340" t="s">
        <v>5009</v>
      </c>
      <c r="R1340" t="s">
        <v>35428</v>
      </c>
      <c r="T1340" t="s">
        <v>5011</v>
      </c>
      <c r="U1340" t="s">
        <v>76</v>
      </c>
      <c r="V1340" t="s">
        <v>77</v>
      </c>
      <c r="X1340" t="s">
        <v>35429</v>
      </c>
      <c r="Y1340" t="s">
        <v>14</v>
      </c>
      <c r="Z1340">
        <v>1</v>
      </c>
      <c r="AA1340">
        <v>1</v>
      </c>
      <c r="AB1340">
        <v>1</v>
      </c>
      <c r="AC1340">
        <v>1</v>
      </c>
      <c r="AD1340">
        <v>1</v>
      </c>
      <c r="AE1340">
        <v>1</v>
      </c>
      <c r="AF1340">
        <v>259937</v>
      </c>
      <c r="AG1340" t="s">
        <v>35430</v>
      </c>
      <c r="AI1340" t="s">
        <v>35431</v>
      </c>
      <c r="AJ1340" t="s">
        <v>35432</v>
      </c>
      <c r="AL1340" t="s">
        <v>35433</v>
      </c>
      <c r="AM1340" t="s">
        <v>35434</v>
      </c>
      <c r="AN1340" t="s">
        <v>35437</v>
      </c>
      <c r="AP1340" t="s">
        <v>5021</v>
      </c>
      <c r="AQ1340" t="s">
        <v>35438</v>
      </c>
      <c r="AR1340" t="s">
        <v>35439</v>
      </c>
      <c r="AS1340" t="s">
        <v>35440</v>
      </c>
      <c r="AT1340" t="s">
        <v>35441</v>
      </c>
    </row>
    <row r="1341" spans="1:46" x14ac:dyDescent="0.25">
      <c r="A1341">
        <v>0</v>
      </c>
      <c r="B1341">
        <v>0</v>
      </c>
      <c r="C1341">
        <f t="shared" si="20"/>
        <v>0</v>
      </c>
      <c r="D1341" t="s">
        <v>29</v>
      </c>
      <c r="E1341" t="s">
        <v>29</v>
      </c>
      <c r="F1341" t="s">
        <v>1</v>
      </c>
      <c r="G1341" t="s">
        <v>29</v>
      </c>
      <c r="H1341" t="s">
        <v>1</v>
      </c>
      <c r="I1341" t="s">
        <v>57168</v>
      </c>
      <c r="J1341" t="s">
        <v>37082</v>
      </c>
      <c r="K1341" t="s">
        <v>25986</v>
      </c>
      <c r="L1341" t="s">
        <v>37083</v>
      </c>
      <c r="M1341" t="s">
        <v>938</v>
      </c>
      <c r="N1341" t="s">
        <v>938</v>
      </c>
      <c r="Q1341" t="s">
        <v>9776</v>
      </c>
      <c r="R1341" t="s">
        <v>37084</v>
      </c>
      <c r="T1341" t="s">
        <v>37085</v>
      </c>
      <c r="U1341" t="s">
        <v>76</v>
      </c>
      <c r="V1341" t="s">
        <v>77</v>
      </c>
      <c r="W1341" t="s">
        <v>37086</v>
      </c>
      <c r="X1341" t="s">
        <v>37087</v>
      </c>
      <c r="Y1341" t="s">
        <v>14</v>
      </c>
      <c r="Z1341">
        <v>1</v>
      </c>
      <c r="AA1341">
        <v>1</v>
      </c>
      <c r="AB1341">
        <v>1</v>
      </c>
      <c r="AC1341">
        <v>1</v>
      </c>
      <c r="AD1341">
        <v>1</v>
      </c>
      <c r="AE1341">
        <v>1</v>
      </c>
      <c r="AF1341">
        <v>127682</v>
      </c>
      <c r="AG1341" t="s">
        <v>37088</v>
      </c>
      <c r="AI1341" t="s">
        <v>37089</v>
      </c>
      <c r="AJ1341" t="s">
        <v>37090</v>
      </c>
      <c r="AL1341" t="s">
        <v>37091</v>
      </c>
      <c r="AM1341" t="s">
        <v>37092</v>
      </c>
      <c r="AN1341" t="s">
        <v>37095</v>
      </c>
      <c r="AQ1341" t="s">
        <v>37096</v>
      </c>
      <c r="AS1341" t="s">
        <v>37097</v>
      </c>
    </row>
    <row r="1342" spans="1:46" x14ac:dyDescent="0.25">
      <c r="A1342">
        <v>0</v>
      </c>
      <c r="B1342">
        <v>0</v>
      </c>
      <c r="C1342">
        <f t="shared" si="20"/>
        <v>0</v>
      </c>
      <c r="D1342" t="s">
        <v>29</v>
      </c>
      <c r="E1342" t="s">
        <v>29</v>
      </c>
      <c r="F1342" t="s">
        <v>1</v>
      </c>
      <c r="G1342" t="s">
        <v>29</v>
      </c>
      <c r="H1342" t="s">
        <v>1</v>
      </c>
      <c r="I1342" t="s">
        <v>57168</v>
      </c>
      <c r="J1342" t="s">
        <v>51682</v>
      </c>
      <c r="K1342" t="s">
        <v>51683</v>
      </c>
      <c r="L1342" t="s">
        <v>20295</v>
      </c>
      <c r="M1342" t="s">
        <v>23127</v>
      </c>
      <c r="N1342" t="s">
        <v>51684</v>
      </c>
      <c r="Q1342" t="s">
        <v>51685</v>
      </c>
      <c r="R1342" t="s">
        <v>51686</v>
      </c>
      <c r="T1342" t="s">
        <v>2635</v>
      </c>
      <c r="U1342" t="s">
        <v>145</v>
      </c>
      <c r="V1342" t="s">
        <v>77</v>
      </c>
      <c r="X1342" t="s">
        <v>51687</v>
      </c>
      <c r="Y1342" t="s">
        <v>14</v>
      </c>
      <c r="Z1342">
        <v>1</v>
      </c>
      <c r="AA1342">
        <v>1</v>
      </c>
      <c r="AB1342">
        <v>1</v>
      </c>
      <c r="AC1342">
        <v>1</v>
      </c>
      <c r="AD1342">
        <v>1</v>
      </c>
      <c r="AE1342">
        <v>1</v>
      </c>
      <c r="AF1342">
        <v>79119</v>
      </c>
      <c r="AG1342" t="s">
        <v>51688</v>
      </c>
      <c r="AI1342" t="s">
        <v>51689</v>
      </c>
      <c r="AJ1342" t="s">
        <v>51690</v>
      </c>
      <c r="AL1342" t="s">
        <v>51691</v>
      </c>
      <c r="AM1342" t="s">
        <v>51692</v>
      </c>
      <c r="AN1342" t="s">
        <v>51688</v>
      </c>
      <c r="AP1342" t="s">
        <v>51695</v>
      </c>
      <c r="AQ1342" t="s">
        <v>51696</v>
      </c>
      <c r="AR1342" t="s">
        <v>1950</v>
      </c>
      <c r="AS1342" t="s">
        <v>51697</v>
      </c>
    </row>
    <row r="1343" spans="1:46" x14ac:dyDescent="0.25">
      <c r="A1343">
        <v>0</v>
      </c>
      <c r="B1343">
        <v>0</v>
      </c>
      <c r="C1343">
        <f t="shared" si="20"/>
        <v>0</v>
      </c>
      <c r="D1343" t="s">
        <v>29</v>
      </c>
      <c r="E1343" t="s">
        <v>29</v>
      </c>
      <c r="F1343" t="s">
        <v>1</v>
      </c>
      <c r="I1343" t="s">
        <v>57168</v>
      </c>
      <c r="J1343" t="s">
        <v>56463</v>
      </c>
      <c r="K1343" t="s">
        <v>56464</v>
      </c>
      <c r="L1343" t="s">
        <v>56465</v>
      </c>
      <c r="M1343" t="s">
        <v>27218</v>
      </c>
      <c r="N1343" t="s">
        <v>19781</v>
      </c>
      <c r="Q1343" t="s">
        <v>14512</v>
      </c>
      <c r="R1343" t="s">
        <v>19783</v>
      </c>
      <c r="S1343" t="s">
        <v>19784</v>
      </c>
      <c r="T1343" t="s">
        <v>56466</v>
      </c>
      <c r="U1343" t="s">
        <v>996</v>
      </c>
      <c r="V1343" t="s">
        <v>77</v>
      </c>
      <c r="W1343" t="s">
        <v>56467</v>
      </c>
      <c r="X1343" t="s">
        <v>56468</v>
      </c>
      <c r="Y1343" t="s">
        <v>14</v>
      </c>
      <c r="Z1343">
        <v>1</v>
      </c>
      <c r="AA1343">
        <v>1</v>
      </c>
      <c r="AB1343">
        <v>1</v>
      </c>
      <c r="AC1343" t="s">
        <v>15</v>
      </c>
      <c r="AD1343" t="s">
        <v>15</v>
      </c>
      <c r="AE1343" t="s">
        <v>15</v>
      </c>
      <c r="AF1343">
        <v>292538</v>
      </c>
      <c r="AG1343" t="s">
        <v>56469</v>
      </c>
      <c r="AI1343" t="s">
        <v>56470</v>
      </c>
      <c r="AJ1343" t="s">
        <v>56471</v>
      </c>
      <c r="AK1343" t="s">
        <v>56472</v>
      </c>
      <c r="AL1343" t="s">
        <v>56473</v>
      </c>
      <c r="AM1343" t="s">
        <v>56474</v>
      </c>
      <c r="AN1343" t="s">
        <v>56477</v>
      </c>
      <c r="AO1343" t="s">
        <v>56478</v>
      </c>
      <c r="AQ1343" t="s">
        <v>56479</v>
      </c>
      <c r="AR1343" t="s">
        <v>56480</v>
      </c>
      <c r="AS1343" t="s">
        <v>56481</v>
      </c>
    </row>
    <row r="1344" spans="1:46" x14ac:dyDescent="0.25">
      <c r="A1344">
        <v>0</v>
      </c>
      <c r="B1344">
        <v>0</v>
      </c>
      <c r="C1344">
        <f t="shared" si="20"/>
        <v>0</v>
      </c>
      <c r="D1344" t="s">
        <v>29</v>
      </c>
      <c r="E1344" t="s">
        <v>29</v>
      </c>
      <c r="F1344" t="s">
        <v>1</v>
      </c>
      <c r="G1344" t="s">
        <v>29</v>
      </c>
      <c r="H1344" t="s">
        <v>1</v>
      </c>
      <c r="I1344" t="s">
        <v>57168</v>
      </c>
      <c r="J1344" t="s">
        <v>26420</v>
      </c>
      <c r="K1344" t="s">
        <v>26421</v>
      </c>
      <c r="L1344" t="s">
        <v>26422</v>
      </c>
      <c r="M1344" t="s">
        <v>26423</v>
      </c>
      <c r="N1344" t="s">
        <v>26424</v>
      </c>
      <c r="Q1344" t="s">
        <v>26425</v>
      </c>
      <c r="R1344" t="s">
        <v>26426</v>
      </c>
      <c r="S1344" t="s">
        <v>2617</v>
      </c>
      <c r="T1344" t="s">
        <v>26427</v>
      </c>
      <c r="X1344" t="s">
        <v>26428</v>
      </c>
      <c r="Y1344" t="s">
        <v>14</v>
      </c>
      <c r="Z1344">
        <v>1</v>
      </c>
      <c r="AA1344">
        <v>1</v>
      </c>
      <c r="AB1344">
        <v>1</v>
      </c>
      <c r="AC1344">
        <v>1</v>
      </c>
      <c r="AD1344">
        <v>1</v>
      </c>
      <c r="AE1344">
        <v>1</v>
      </c>
      <c r="AF1344" t="s">
        <v>15</v>
      </c>
      <c r="AG1344" t="s">
        <v>26429</v>
      </c>
      <c r="AI1344" t="s">
        <v>26430</v>
      </c>
      <c r="AJ1344" t="s">
        <v>26431</v>
      </c>
      <c r="AL1344" t="s">
        <v>26432</v>
      </c>
      <c r="AN1344" t="s">
        <v>26435</v>
      </c>
      <c r="AP1344" t="s">
        <v>26436</v>
      </c>
      <c r="AQ1344" t="s">
        <v>26437</v>
      </c>
      <c r="AR1344" t="s">
        <v>26438</v>
      </c>
      <c r="AS1344" t="s">
        <v>26439</v>
      </c>
    </row>
    <row r="1345" spans="1:46" x14ac:dyDescent="0.25">
      <c r="A1345">
        <v>0</v>
      </c>
      <c r="B1345">
        <v>0</v>
      </c>
      <c r="C1345">
        <f t="shared" si="20"/>
        <v>0</v>
      </c>
      <c r="D1345" t="s">
        <v>29</v>
      </c>
      <c r="E1345" t="s">
        <v>29</v>
      </c>
      <c r="F1345" t="s">
        <v>1</v>
      </c>
      <c r="G1345" t="s">
        <v>29</v>
      </c>
      <c r="H1345" t="s">
        <v>1</v>
      </c>
      <c r="I1345" t="s">
        <v>57168</v>
      </c>
      <c r="Q1345" t="s">
        <v>1599</v>
      </c>
      <c r="R1345" t="s">
        <v>1599</v>
      </c>
      <c r="X1345" t="s">
        <v>1600</v>
      </c>
      <c r="Y1345" t="s">
        <v>14</v>
      </c>
      <c r="Z1345">
        <v>1</v>
      </c>
      <c r="AA1345">
        <v>1</v>
      </c>
      <c r="AB1345">
        <v>1</v>
      </c>
      <c r="AC1345">
        <v>1</v>
      </c>
      <c r="AD1345">
        <v>1</v>
      </c>
      <c r="AE1345">
        <v>1</v>
      </c>
      <c r="AF1345" t="s">
        <v>15</v>
      </c>
      <c r="AG1345" t="s">
        <v>1601</v>
      </c>
      <c r="AI1345" t="s">
        <v>1602</v>
      </c>
      <c r="AJ1345" t="s">
        <v>1603</v>
      </c>
      <c r="AL1345" t="s">
        <v>1604</v>
      </c>
      <c r="AM1345" t="s">
        <v>1605</v>
      </c>
      <c r="AN1345" t="s">
        <v>1601</v>
      </c>
    </row>
    <row r="1346" spans="1:46" x14ac:dyDescent="0.25">
      <c r="A1346">
        <v>0</v>
      </c>
      <c r="B1346">
        <v>0</v>
      </c>
      <c r="C1346">
        <f t="shared" si="20"/>
        <v>0</v>
      </c>
      <c r="D1346" t="s">
        <v>29</v>
      </c>
      <c r="E1346" t="s">
        <v>29</v>
      </c>
      <c r="F1346" t="s">
        <v>1</v>
      </c>
      <c r="G1346" t="s">
        <v>29</v>
      </c>
      <c r="H1346" t="s">
        <v>1</v>
      </c>
      <c r="I1346" t="s">
        <v>57168</v>
      </c>
      <c r="J1346" t="s">
        <v>58414</v>
      </c>
      <c r="K1346" t="s">
        <v>58415</v>
      </c>
      <c r="L1346" t="s">
        <v>58416</v>
      </c>
      <c r="M1346" t="s">
        <v>501</v>
      </c>
      <c r="O1346" t="s">
        <v>58417</v>
      </c>
      <c r="Q1346" t="s">
        <v>35556</v>
      </c>
      <c r="R1346" t="s">
        <v>35810</v>
      </c>
      <c r="S1346" t="s">
        <v>11164</v>
      </c>
      <c r="T1346" t="s">
        <v>58418</v>
      </c>
      <c r="X1346" t="s">
        <v>58419</v>
      </c>
      <c r="Y1346" t="s">
        <v>14</v>
      </c>
      <c r="Z1346">
        <v>1</v>
      </c>
      <c r="AA1346">
        <v>1</v>
      </c>
      <c r="AB1346">
        <v>1</v>
      </c>
      <c r="AC1346">
        <v>1</v>
      </c>
      <c r="AD1346">
        <v>1</v>
      </c>
      <c r="AE1346">
        <v>1</v>
      </c>
      <c r="AF1346" t="s">
        <v>15</v>
      </c>
      <c r="AG1346" t="s">
        <v>58420</v>
      </c>
      <c r="AH1346" t="s">
        <v>58421</v>
      </c>
      <c r="AI1346" t="s">
        <v>58422</v>
      </c>
      <c r="AJ1346" t="s">
        <v>58423</v>
      </c>
      <c r="AL1346" t="s">
        <v>58424</v>
      </c>
      <c r="AN1346" t="s">
        <v>58425</v>
      </c>
      <c r="AQ1346" t="s">
        <v>58426</v>
      </c>
      <c r="AR1346" t="s">
        <v>58427</v>
      </c>
      <c r="AS1346" t="s">
        <v>3326</v>
      </c>
      <c r="AT1346" t="s">
        <v>58428</v>
      </c>
    </row>
    <row r="1347" spans="1:46" x14ac:dyDescent="0.25">
      <c r="A1347">
        <v>0</v>
      </c>
      <c r="B1347">
        <v>0</v>
      </c>
      <c r="C1347">
        <f t="shared" ref="C1347:C1410" si="21">B1347-A1347</f>
        <v>0</v>
      </c>
      <c r="D1347" t="s">
        <v>29</v>
      </c>
      <c r="E1347" t="s">
        <v>29</v>
      </c>
      <c r="F1347" t="s">
        <v>1</v>
      </c>
      <c r="G1347" t="s">
        <v>29</v>
      </c>
      <c r="H1347" t="s">
        <v>1</v>
      </c>
      <c r="I1347" t="s">
        <v>57168</v>
      </c>
      <c r="J1347" t="s">
        <v>54664</v>
      </c>
      <c r="K1347" t="s">
        <v>54665</v>
      </c>
      <c r="L1347" t="s">
        <v>28003</v>
      </c>
      <c r="Q1347" t="s">
        <v>24673</v>
      </c>
      <c r="R1347" t="s">
        <v>54666</v>
      </c>
      <c r="S1347" t="s">
        <v>22646</v>
      </c>
      <c r="X1347" t="s">
        <v>54667</v>
      </c>
      <c r="Y1347" t="s">
        <v>14</v>
      </c>
      <c r="Z1347">
        <v>1</v>
      </c>
      <c r="AA1347">
        <v>1</v>
      </c>
      <c r="AB1347">
        <v>1</v>
      </c>
      <c r="AC1347">
        <v>1</v>
      </c>
      <c r="AD1347">
        <v>1</v>
      </c>
      <c r="AE1347">
        <v>1</v>
      </c>
      <c r="AF1347" t="s">
        <v>15</v>
      </c>
      <c r="AG1347" t="s">
        <v>54668</v>
      </c>
      <c r="AI1347" t="s">
        <v>54669</v>
      </c>
      <c r="AJ1347" t="s">
        <v>54670</v>
      </c>
      <c r="AK1347" t="s">
        <v>54671</v>
      </c>
      <c r="AL1347" t="s">
        <v>54672</v>
      </c>
      <c r="AM1347" t="s">
        <v>54673</v>
      </c>
      <c r="AN1347" t="s">
        <v>54668</v>
      </c>
      <c r="AO1347" t="s">
        <v>54676</v>
      </c>
      <c r="AQ1347" t="s">
        <v>54677</v>
      </c>
      <c r="AR1347" t="s">
        <v>54678</v>
      </c>
      <c r="AS1347" t="s">
        <v>54679</v>
      </c>
    </row>
    <row r="1348" spans="1:46" x14ac:dyDescent="0.25">
      <c r="A1348">
        <v>0</v>
      </c>
      <c r="B1348">
        <v>0</v>
      </c>
      <c r="C1348">
        <f t="shared" si="21"/>
        <v>0</v>
      </c>
      <c r="D1348" t="s">
        <v>29</v>
      </c>
      <c r="E1348" t="s">
        <v>29</v>
      </c>
      <c r="F1348" t="s">
        <v>1</v>
      </c>
      <c r="G1348" t="s">
        <v>29</v>
      </c>
      <c r="H1348" t="s">
        <v>1</v>
      </c>
      <c r="I1348" t="s">
        <v>57168</v>
      </c>
      <c r="J1348" t="s">
        <v>26457</v>
      </c>
      <c r="K1348" t="s">
        <v>26458</v>
      </c>
      <c r="L1348" t="s">
        <v>26459</v>
      </c>
      <c r="Q1348" t="s">
        <v>26460</v>
      </c>
      <c r="R1348" t="s">
        <v>26461</v>
      </c>
      <c r="W1348" t="s">
        <v>26462</v>
      </c>
      <c r="X1348" t="s">
        <v>26463</v>
      </c>
      <c r="Y1348" t="s">
        <v>14</v>
      </c>
      <c r="Z1348">
        <v>1</v>
      </c>
      <c r="AA1348">
        <v>1</v>
      </c>
      <c r="AB1348">
        <v>1</v>
      </c>
      <c r="AC1348">
        <v>1</v>
      </c>
      <c r="AD1348">
        <v>1</v>
      </c>
      <c r="AE1348">
        <v>1</v>
      </c>
      <c r="AF1348" t="s">
        <v>15</v>
      </c>
      <c r="AG1348" t="s">
        <v>26464</v>
      </c>
      <c r="AI1348" t="s">
        <v>26465</v>
      </c>
      <c r="AJ1348" t="s">
        <v>26466</v>
      </c>
      <c r="AL1348" t="s">
        <v>26467</v>
      </c>
      <c r="AN1348" t="s">
        <v>26470</v>
      </c>
      <c r="AQ1348" t="s">
        <v>26471</v>
      </c>
      <c r="AR1348" t="s">
        <v>26472</v>
      </c>
      <c r="AS1348" t="s">
        <v>26473</v>
      </c>
    </row>
    <row r="1349" spans="1:46" x14ac:dyDescent="0.25">
      <c r="A1349">
        <v>0</v>
      </c>
      <c r="B1349">
        <v>0</v>
      </c>
      <c r="C1349">
        <f t="shared" si="21"/>
        <v>0</v>
      </c>
      <c r="D1349" t="s">
        <v>29</v>
      </c>
      <c r="E1349" t="s">
        <v>29</v>
      </c>
      <c r="F1349" t="s">
        <v>1</v>
      </c>
      <c r="G1349" t="s">
        <v>29</v>
      </c>
      <c r="H1349" t="s">
        <v>1</v>
      </c>
      <c r="I1349" t="s">
        <v>57168</v>
      </c>
      <c r="J1349" t="s">
        <v>54359</v>
      </c>
      <c r="K1349" t="s">
        <v>54360</v>
      </c>
      <c r="L1349" t="s">
        <v>54361</v>
      </c>
      <c r="Q1349" t="s">
        <v>54362</v>
      </c>
      <c r="R1349" t="s">
        <v>54363</v>
      </c>
      <c r="S1349" t="s">
        <v>54362</v>
      </c>
      <c r="U1349" t="s">
        <v>9</v>
      </c>
      <c r="V1349" t="s">
        <v>266</v>
      </c>
      <c r="X1349" t="s">
        <v>54364</v>
      </c>
      <c r="Y1349" t="s">
        <v>14</v>
      </c>
      <c r="Z1349">
        <v>1</v>
      </c>
      <c r="AA1349">
        <v>1</v>
      </c>
      <c r="AB1349">
        <v>1</v>
      </c>
      <c r="AC1349">
        <v>1</v>
      </c>
      <c r="AD1349">
        <v>1</v>
      </c>
      <c r="AE1349">
        <v>1</v>
      </c>
      <c r="AF1349">
        <v>171374</v>
      </c>
      <c r="AG1349" t="s">
        <v>54365</v>
      </c>
      <c r="AI1349" t="s">
        <v>54366</v>
      </c>
      <c r="AJ1349" t="s">
        <v>54367</v>
      </c>
      <c r="AL1349" t="s">
        <v>54368</v>
      </c>
      <c r="AM1349" t="s">
        <v>54369</v>
      </c>
      <c r="AN1349" t="s">
        <v>54365</v>
      </c>
      <c r="AO1349" t="s">
        <v>54372</v>
      </c>
      <c r="AQ1349" t="s">
        <v>54373</v>
      </c>
      <c r="AR1349" t="s">
        <v>54374</v>
      </c>
      <c r="AS1349" t="s">
        <v>54375</v>
      </c>
    </row>
    <row r="1350" spans="1:46" x14ac:dyDescent="0.25">
      <c r="A1350">
        <v>0</v>
      </c>
      <c r="B1350">
        <v>0</v>
      </c>
      <c r="C1350">
        <f t="shared" si="21"/>
        <v>0</v>
      </c>
      <c r="D1350" t="s">
        <v>29</v>
      </c>
      <c r="E1350" t="s">
        <v>29</v>
      </c>
      <c r="F1350" t="s">
        <v>1</v>
      </c>
      <c r="G1350" t="s">
        <v>29</v>
      </c>
      <c r="H1350" t="s">
        <v>1</v>
      </c>
      <c r="I1350" t="s">
        <v>57168</v>
      </c>
      <c r="J1350" t="s">
        <v>26514</v>
      </c>
      <c r="K1350" t="s">
        <v>26515</v>
      </c>
      <c r="L1350" t="s">
        <v>26516</v>
      </c>
      <c r="M1350" t="s">
        <v>21587</v>
      </c>
      <c r="N1350" t="s">
        <v>21588</v>
      </c>
      <c r="O1350" t="s">
        <v>26517</v>
      </c>
      <c r="P1350" t="s">
        <v>26518</v>
      </c>
      <c r="Q1350" t="s">
        <v>21590</v>
      </c>
      <c r="R1350" t="s">
        <v>26519</v>
      </c>
      <c r="S1350" t="s">
        <v>21592</v>
      </c>
      <c r="T1350" t="s">
        <v>26520</v>
      </c>
      <c r="X1350" t="s">
        <v>26521</v>
      </c>
      <c r="Y1350" t="s">
        <v>14</v>
      </c>
      <c r="Z1350">
        <v>1</v>
      </c>
      <c r="AA1350">
        <v>1</v>
      </c>
      <c r="AB1350">
        <v>1</v>
      </c>
      <c r="AC1350">
        <v>1</v>
      </c>
      <c r="AD1350">
        <v>1</v>
      </c>
      <c r="AE1350">
        <v>1</v>
      </c>
      <c r="AF1350" t="s">
        <v>15</v>
      </c>
      <c r="AG1350" t="s">
        <v>26522</v>
      </c>
      <c r="AI1350" t="s">
        <v>26523</v>
      </c>
      <c r="AJ1350" t="s">
        <v>26524</v>
      </c>
      <c r="AK1350" t="s">
        <v>26525</v>
      </c>
      <c r="AL1350" t="s">
        <v>26526</v>
      </c>
      <c r="AN1350" t="s">
        <v>26522</v>
      </c>
      <c r="AO1350" t="s">
        <v>26529</v>
      </c>
      <c r="AQ1350" t="s">
        <v>21602</v>
      </c>
      <c r="AR1350" t="s">
        <v>26530</v>
      </c>
      <c r="AS1350" t="s">
        <v>26531</v>
      </c>
    </row>
    <row r="1351" spans="1:46" x14ac:dyDescent="0.25">
      <c r="A1351">
        <v>0</v>
      </c>
      <c r="B1351">
        <v>0</v>
      </c>
      <c r="C1351">
        <f t="shared" si="21"/>
        <v>0</v>
      </c>
      <c r="D1351" t="s">
        <v>29</v>
      </c>
      <c r="E1351" t="s">
        <v>29</v>
      </c>
      <c r="F1351" t="s">
        <v>1</v>
      </c>
      <c r="G1351" t="s">
        <v>29</v>
      </c>
      <c r="H1351" t="s">
        <v>1</v>
      </c>
      <c r="I1351" t="s">
        <v>57168</v>
      </c>
      <c r="J1351" t="s">
        <v>26532</v>
      </c>
      <c r="K1351" t="s">
        <v>26533</v>
      </c>
      <c r="L1351" t="s">
        <v>26534</v>
      </c>
      <c r="Q1351" t="s">
        <v>6796</v>
      </c>
      <c r="R1351" t="s">
        <v>26535</v>
      </c>
      <c r="S1351" t="s">
        <v>1147</v>
      </c>
      <c r="U1351" t="s">
        <v>9</v>
      </c>
      <c r="V1351" t="s">
        <v>77</v>
      </c>
      <c r="W1351" t="s">
        <v>26536</v>
      </c>
      <c r="X1351" t="s">
        <v>26537</v>
      </c>
      <c r="Y1351" t="s">
        <v>14</v>
      </c>
      <c r="Z1351">
        <v>1</v>
      </c>
      <c r="AA1351">
        <v>1</v>
      </c>
      <c r="AB1351">
        <v>1</v>
      </c>
      <c r="AC1351">
        <v>1</v>
      </c>
      <c r="AD1351">
        <v>1</v>
      </c>
      <c r="AE1351">
        <v>1</v>
      </c>
      <c r="AF1351">
        <v>1567650</v>
      </c>
      <c r="AG1351" t="s">
        <v>26538</v>
      </c>
      <c r="AI1351" t="s">
        <v>26539</v>
      </c>
      <c r="AJ1351" t="s">
        <v>26540</v>
      </c>
      <c r="AK1351" t="s">
        <v>26541</v>
      </c>
      <c r="AL1351" t="s">
        <v>26542</v>
      </c>
      <c r="AM1351" t="s">
        <v>26543</v>
      </c>
      <c r="AN1351" t="s">
        <v>26546</v>
      </c>
      <c r="AO1351" t="s">
        <v>26547</v>
      </c>
      <c r="AQ1351" t="s">
        <v>26548</v>
      </c>
      <c r="AS1351" t="s">
        <v>337</v>
      </c>
    </row>
    <row r="1352" spans="1:46" x14ac:dyDescent="0.25">
      <c r="A1352">
        <v>0</v>
      </c>
      <c r="B1352">
        <v>0</v>
      </c>
      <c r="C1352">
        <f t="shared" si="21"/>
        <v>0</v>
      </c>
      <c r="D1352" t="s">
        <v>29</v>
      </c>
      <c r="E1352" t="s">
        <v>29</v>
      </c>
      <c r="F1352" t="s">
        <v>1</v>
      </c>
      <c r="G1352" t="s">
        <v>29</v>
      </c>
      <c r="H1352" t="s">
        <v>1</v>
      </c>
      <c r="I1352" t="s">
        <v>57168</v>
      </c>
      <c r="J1352" t="s">
        <v>58429</v>
      </c>
      <c r="K1352" t="s">
        <v>58430</v>
      </c>
      <c r="L1352" t="s">
        <v>58431</v>
      </c>
      <c r="Q1352" t="s">
        <v>58432</v>
      </c>
      <c r="R1352" t="s">
        <v>58433</v>
      </c>
      <c r="S1352" t="s">
        <v>58434</v>
      </c>
      <c r="T1352" t="s">
        <v>58435</v>
      </c>
      <c r="U1352" t="s">
        <v>9</v>
      </c>
      <c r="V1352" t="s">
        <v>266</v>
      </c>
      <c r="X1352" t="s">
        <v>58436</v>
      </c>
      <c r="Y1352" t="s">
        <v>14</v>
      </c>
      <c r="Z1352">
        <v>1</v>
      </c>
      <c r="AA1352">
        <v>1</v>
      </c>
      <c r="AB1352">
        <v>1</v>
      </c>
      <c r="AC1352">
        <v>1</v>
      </c>
      <c r="AD1352">
        <v>1</v>
      </c>
      <c r="AE1352">
        <v>1</v>
      </c>
      <c r="AF1352">
        <v>370485</v>
      </c>
      <c r="AG1352" t="s">
        <v>58437</v>
      </c>
      <c r="AI1352" t="s">
        <v>58438</v>
      </c>
      <c r="AJ1352" t="s">
        <v>58439</v>
      </c>
      <c r="AL1352" t="s">
        <v>58440</v>
      </c>
      <c r="AM1352" t="s">
        <v>58441</v>
      </c>
      <c r="AN1352" t="s">
        <v>58442</v>
      </c>
      <c r="AQ1352" t="s">
        <v>58443</v>
      </c>
      <c r="AS1352" t="s">
        <v>58444</v>
      </c>
    </row>
    <row r="1353" spans="1:46" x14ac:dyDescent="0.25">
      <c r="A1353">
        <v>0</v>
      </c>
      <c r="B1353">
        <v>0</v>
      </c>
      <c r="C1353">
        <f t="shared" si="21"/>
        <v>0</v>
      </c>
      <c r="D1353" t="s">
        <v>29</v>
      </c>
      <c r="E1353" t="s">
        <v>29</v>
      </c>
      <c r="F1353" t="s">
        <v>1</v>
      </c>
      <c r="I1353" t="s">
        <v>57168</v>
      </c>
      <c r="J1353" t="s">
        <v>53702</v>
      </c>
      <c r="K1353" t="s">
        <v>53703</v>
      </c>
      <c r="L1353" t="s">
        <v>53704</v>
      </c>
      <c r="Q1353" t="s">
        <v>52133</v>
      </c>
      <c r="R1353" t="s">
        <v>4002</v>
      </c>
      <c r="S1353" t="s">
        <v>1219</v>
      </c>
      <c r="T1353" t="s">
        <v>2235</v>
      </c>
      <c r="V1353" t="s">
        <v>266</v>
      </c>
      <c r="W1353" t="s">
        <v>53705</v>
      </c>
      <c r="X1353" t="s">
        <v>53706</v>
      </c>
      <c r="Y1353" t="s">
        <v>14</v>
      </c>
      <c r="Z1353">
        <v>1</v>
      </c>
      <c r="AA1353">
        <v>1</v>
      </c>
      <c r="AB1353">
        <v>1</v>
      </c>
      <c r="AC1353" t="s">
        <v>15</v>
      </c>
      <c r="AD1353" t="s">
        <v>15</v>
      </c>
      <c r="AE1353" t="s">
        <v>15</v>
      </c>
      <c r="AF1353">
        <v>35561</v>
      </c>
      <c r="AG1353" t="s">
        <v>53707</v>
      </c>
      <c r="AI1353" t="s">
        <v>53708</v>
      </c>
      <c r="AJ1353" t="s">
        <v>53709</v>
      </c>
      <c r="AL1353" t="s">
        <v>53710</v>
      </c>
      <c r="AM1353" t="s">
        <v>53711</v>
      </c>
      <c r="AN1353" t="s">
        <v>53707</v>
      </c>
      <c r="AO1353" t="s">
        <v>53714</v>
      </c>
      <c r="AQ1353" t="s">
        <v>53715</v>
      </c>
      <c r="AR1353" t="s">
        <v>53716</v>
      </c>
      <c r="AS1353" t="s">
        <v>53717</v>
      </c>
    </row>
    <row r="1354" spans="1:46" x14ac:dyDescent="0.25">
      <c r="A1354">
        <v>0</v>
      </c>
      <c r="B1354">
        <v>0</v>
      </c>
      <c r="C1354">
        <f t="shared" si="21"/>
        <v>0</v>
      </c>
      <c r="D1354" t="s">
        <v>29</v>
      </c>
      <c r="E1354" t="s">
        <v>29</v>
      </c>
      <c r="F1354" t="s">
        <v>1</v>
      </c>
      <c r="G1354" t="s">
        <v>29</v>
      </c>
      <c r="H1354" t="s">
        <v>1</v>
      </c>
      <c r="I1354" t="s">
        <v>57168</v>
      </c>
      <c r="J1354" t="s">
        <v>26581</v>
      </c>
      <c r="K1354" t="s">
        <v>26582</v>
      </c>
      <c r="L1354" t="s">
        <v>623</v>
      </c>
      <c r="M1354" t="s">
        <v>26583</v>
      </c>
      <c r="N1354" t="s">
        <v>26584</v>
      </c>
      <c r="O1354" t="s">
        <v>26585</v>
      </c>
      <c r="Q1354" t="s">
        <v>10456</v>
      </c>
      <c r="R1354" t="s">
        <v>10457</v>
      </c>
      <c r="T1354" t="s">
        <v>26586</v>
      </c>
      <c r="U1354" t="s">
        <v>347</v>
      </c>
      <c r="V1354" t="s">
        <v>77</v>
      </c>
      <c r="X1354" t="s">
        <v>26587</v>
      </c>
      <c r="Y1354" t="s">
        <v>14</v>
      </c>
      <c r="Z1354">
        <v>1</v>
      </c>
      <c r="AA1354">
        <v>1</v>
      </c>
      <c r="AB1354">
        <v>1</v>
      </c>
      <c r="AC1354">
        <v>1</v>
      </c>
      <c r="AD1354">
        <v>1</v>
      </c>
      <c r="AE1354">
        <v>1</v>
      </c>
      <c r="AF1354">
        <v>181516</v>
      </c>
      <c r="AG1354" t="s">
        <v>26588</v>
      </c>
      <c r="AH1354" t="s">
        <v>26589</v>
      </c>
      <c r="AI1354" t="s">
        <v>26590</v>
      </c>
      <c r="AJ1354" t="s">
        <v>26591</v>
      </c>
      <c r="AK1354" t="s">
        <v>26592</v>
      </c>
      <c r="AL1354" t="s">
        <v>26593</v>
      </c>
      <c r="AN1354" t="s">
        <v>26596</v>
      </c>
      <c r="AO1354" t="s">
        <v>26597</v>
      </c>
      <c r="AP1354" t="s">
        <v>26598</v>
      </c>
      <c r="AQ1354" t="s">
        <v>26599</v>
      </c>
      <c r="AR1354" t="s">
        <v>26600</v>
      </c>
      <c r="AS1354" t="s">
        <v>607</v>
      </c>
      <c r="AT1354" t="s">
        <v>26601</v>
      </c>
    </row>
    <row r="1355" spans="1:46" x14ac:dyDescent="0.25">
      <c r="A1355">
        <v>0</v>
      </c>
      <c r="B1355">
        <v>0</v>
      </c>
      <c r="C1355">
        <f t="shared" si="21"/>
        <v>0</v>
      </c>
      <c r="D1355" t="s">
        <v>29</v>
      </c>
      <c r="E1355" t="s">
        <v>29</v>
      </c>
      <c r="F1355" t="s">
        <v>1</v>
      </c>
      <c r="I1355" t="s">
        <v>57168</v>
      </c>
      <c r="J1355" t="s">
        <v>58445</v>
      </c>
      <c r="K1355" t="s">
        <v>58446</v>
      </c>
      <c r="L1355" t="s">
        <v>58447</v>
      </c>
      <c r="M1355" t="s">
        <v>58448</v>
      </c>
      <c r="N1355" t="s">
        <v>58449</v>
      </c>
      <c r="O1355" t="s">
        <v>58450</v>
      </c>
      <c r="P1355" t="s">
        <v>58451</v>
      </c>
      <c r="Q1355" t="s">
        <v>32524</v>
      </c>
      <c r="R1355" t="s">
        <v>32525</v>
      </c>
      <c r="T1355" t="s">
        <v>19296</v>
      </c>
      <c r="U1355" t="s">
        <v>3000</v>
      </c>
      <c r="V1355" t="s">
        <v>77</v>
      </c>
      <c r="X1355" t="s">
        <v>58452</v>
      </c>
      <c r="Y1355" t="s">
        <v>14</v>
      </c>
      <c r="Z1355">
        <v>1</v>
      </c>
      <c r="AA1355">
        <v>1</v>
      </c>
      <c r="AB1355">
        <v>1</v>
      </c>
      <c r="AC1355" t="s">
        <v>15</v>
      </c>
      <c r="AD1355" t="s">
        <v>15</v>
      </c>
      <c r="AE1355" t="s">
        <v>15</v>
      </c>
      <c r="AF1355">
        <v>46326</v>
      </c>
      <c r="AG1355" t="s">
        <v>58453</v>
      </c>
      <c r="AH1355" t="s">
        <v>58454</v>
      </c>
      <c r="AI1355" t="s">
        <v>58455</v>
      </c>
      <c r="AJ1355" t="s">
        <v>58456</v>
      </c>
      <c r="AL1355" t="s">
        <v>58457</v>
      </c>
      <c r="AN1355" t="s">
        <v>58453</v>
      </c>
      <c r="AO1355" t="s">
        <v>58458</v>
      </c>
      <c r="AP1355" t="s">
        <v>58459</v>
      </c>
      <c r="AS1355" t="s">
        <v>12684</v>
      </c>
      <c r="AT1355" t="s">
        <v>58460</v>
      </c>
    </row>
    <row r="1356" spans="1:46" x14ac:dyDescent="0.25">
      <c r="A1356">
        <v>0</v>
      </c>
      <c r="B1356">
        <v>0</v>
      </c>
      <c r="C1356">
        <f t="shared" si="21"/>
        <v>0</v>
      </c>
      <c r="D1356" t="s">
        <v>29</v>
      </c>
      <c r="E1356" t="s">
        <v>29</v>
      </c>
      <c r="F1356" t="s">
        <v>1</v>
      </c>
      <c r="G1356" t="s">
        <v>29</v>
      </c>
      <c r="H1356" t="s">
        <v>1</v>
      </c>
      <c r="I1356" t="s">
        <v>57168</v>
      </c>
      <c r="J1356" t="s">
        <v>53190</v>
      </c>
      <c r="K1356" t="s">
        <v>51405</v>
      </c>
      <c r="L1356" t="s">
        <v>53191</v>
      </c>
      <c r="Q1356" t="s">
        <v>8064</v>
      </c>
      <c r="R1356" t="s">
        <v>8065</v>
      </c>
      <c r="U1356" t="s">
        <v>145</v>
      </c>
      <c r="V1356" t="s">
        <v>77</v>
      </c>
      <c r="X1356" t="s">
        <v>53192</v>
      </c>
      <c r="Y1356" t="s">
        <v>14</v>
      </c>
      <c r="Z1356">
        <v>1</v>
      </c>
      <c r="AA1356">
        <v>1</v>
      </c>
      <c r="AB1356">
        <v>1</v>
      </c>
      <c r="AC1356">
        <v>3</v>
      </c>
      <c r="AD1356">
        <v>1</v>
      </c>
      <c r="AE1356">
        <v>1</v>
      </c>
      <c r="AF1356">
        <v>78125</v>
      </c>
      <c r="AG1356" t="s">
        <v>53193</v>
      </c>
      <c r="AI1356" t="s">
        <v>53194</v>
      </c>
      <c r="AJ1356" t="s">
        <v>53195</v>
      </c>
      <c r="AL1356" t="s">
        <v>53196</v>
      </c>
      <c r="AM1356" t="s">
        <v>53197</v>
      </c>
      <c r="AN1356" t="s">
        <v>53200</v>
      </c>
      <c r="AP1356" t="s">
        <v>7952</v>
      </c>
      <c r="AS1356" t="s">
        <v>10987</v>
      </c>
    </row>
    <row r="1357" spans="1:46" x14ac:dyDescent="0.25">
      <c r="A1357">
        <v>0</v>
      </c>
      <c r="B1357">
        <v>0</v>
      </c>
      <c r="C1357">
        <f t="shared" si="21"/>
        <v>0</v>
      </c>
      <c r="D1357" t="s">
        <v>29</v>
      </c>
      <c r="E1357" t="s">
        <v>29</v>
      </c>
      <c r="F1357" t="s">
        <v>1</v>
      </c>
      <c r="G1357" t="s">
        <v>29</v>
      </c>
      <c r="H1357" t="s">
        <v>1</v>
      </c>
      <c r="I1357" t="s">
        <v>57168</v>
      </c>
      <c r="J1357" t="s">
        <v>53670</v>
      </c>
      <c r="K1357" t="s">
        <v>44746</v>
      </c>
      <c r="L1357" t="s">
        <v>44747</v>
      </c>
      <c r="M1357" t="s">
        <v>7441</v>
      </c>
      <c r="N1357" t="s">
        <v>7442</v>
      </c>
      <c r="Q1357" t="s">
        <v>44748</v>
      </c>
      <c r="R1357" t="s">
        <v>44749</v>
      </c>
      <c r="T1357" t="s">
        <v>10126</v>
      </c>
      <c r="X1357" t="s">
        <v>53671</v>
      </c>
      <c r="Y1357" t="s">
        <v>14</v>
      </c>
      <c r="Z1357">
        <v>1</v>
      </c>
      <c r="AA1357">
        <v>1</v>
      </c>
      <c r="AB1357">
        <v>1</v>
      </c>
      <c r="AC1357">
        <v>1</v>
      </c>
      <c r="AD1357">
        <v>1</v>
      </c>
      <c r="AE1357">
        <v>1</v>
      </c>
      <c r="AF1357" t="s">
        <v>15</v>
      </c>
      <c r="AG1357" t="s">
        <v>53672</v>
      </c>
      <c r="AI1357" t="s">
        <v>53673</v>
      </c>
      <c r="AJ1357" t="s">
        <v>53674</v>
      </c>
      <c r="AK1357" t="s">
        <v>53675</v>
      </c>
      <c r="AL1357" t="s">
        <v>53676</v>
      </c>
      <c r="AM1357" t="s">
        <v>53677</v>
      </c>
      <c r="AN1357" t="s">
        <v>53672</v>
      </c>
      <c r="AO1357" t="s">
        <v>53680</v>
      </c>
      <c r="AP1357" t="s">
        <v>44760</v>
      </c>
      <c r="AQ1357" t="s">
        <v>53681</v>
      </c>
    </row>
    <row r="1358" spans="1:46" x14ac:dyDescent="0.25">
      <c r="A1358">
        <v>0</v>
      </c>
      <c r="B1358">
        <v>0</v>
      </c>
      <c r="C1358">
        <f t="shared" si="21"/>
        <v>0</v>
      </c>
      <c r="D1358" t="s">
        <v>29</v>
      </c>
      <c r="E1358" t="s">
        <v>29</v>
      </c>
      <c r="F1358" t="s">
        <v>1</v>
      </c>
      <c r="G1358" t="s">
        <v>29</v>
      </c>
      <c r="H1358" t="s">
        <v>1</v>
      </c>
      <c r="I1358" t="s">
        <v>57168</v>
      </c>
      <c r="J1358" t="s">
        <v>31250</v>
      </c>
      <c r="K1358" t="s">
        <v>31251</v>
      </c>
      <c r="L1358" t="s">
        <v>31252</v>
      </c>
      <c r="M1358" t="s">
        <v>3614</v>
      </c>
      <c r="R1358" t="s">
        <v>31253</v>
      </c>
      <c r="S1358" t="s">
        <v>31254</v>
      </c>
      <c r="T1358" t="s">
        <v>31255</v>
      </c>
      <c r="U1358" t="s">
        <v>145</v>
      </c>
      <c r="V1358" t="s">
        <v>77</v>
      </c>
      <c r="X1358" t="s">
        <v>31256</v>
      </c>
      <c r="Y1358" t="s">
        <v>14</v>
      </c>
      <c r="Z1358">
        <v>5</v>
      </c>
      <c r="AA1358">
        <v>1</v>
      </c>
      <c r="AB1358">
        <v>1</v>
      </c>
      <c r="AC1358">
        <v>5</v>
      </c>
      <c r="AD1358">
        <v>1</v>
      </c>
      <c r="AE1358">
        <v>1</v>
      </c>
      <c r="AF1358">
        <v>208755</v>
      </c>
      <c r="AG1358" t="s">
        <v>31257</v>
      </c>
      <c r="AI1358" t="s">
        <v>31258</v>
      </c>
      <c r="AJ1358" t="s">
        <v>31259</v>
      </c>
      <c r="AL1358" t="s">
        <v>31260</v>
      </c>
      <c r="AN1358" t="s">
        <v>31263</v>
      </c>
      <c r="AQ1358" t="s">
        <v>31264</v>
      </c>
      <c r="AS1358" t="s">
        <v>31265</v>
      </c>
    </row>
    <row r="1359" spans="1:46" x14ac:dyDescent="0.25">
      <c r="A1359">
        <v>0</v>
      </c>
      <c r="B1359">
        <v>0</v>
      </c>
      <c r="C1359">
        <f t="shared" si="21"/>
        <v>0</v>
      </c>
      <c r="D1359" t="s">
        <v>29</v>
      </c>
      <c r="E1359" t="s">
        <v>29</v>
      </c>
      <c r="F1359" t="s">
        <v>1</v>
      </c>
      <c r="G1359" t="s">
        <v>29</v>
      </c>
      <c r="H1359" t="s">
        <v>1</v>
      </c>
      <c r="I1359" t="s">
        <v>57168</v>
      </c>
      <c r="J1359" t="s">
        <v>15083</v>
      </c>
      <c r="L1359" t="s">
        <v>15084</v>
      </c>
      <c r="R1359" t="s">
        <v>15085</v>
      </c>
      <c r="T1359" t="s">
        <v>1039</v>
      </c>
      <c r="U1359" t="s">
        <v>145</v>
      </c>
      <c r="V1359" t="s">
        <v>77</v>
      </c>
      <c r="X1359" t="s">
        <v>15086</v>
      </c>
      <c r="Y1359" t="s">
        <v>14</v>
      </c>
      <c r="Z1359">
        <v>1</v>
      </c>
      <c r="AA1359">
        <v>1</v>
      </c>
      <c r="AB1359">
        <v>1</v>
      </c>
      <c r="AC1359">
        <v>1</v>
      </c>
      <c r="AD1359">
        <v>1</v>
      </c>
      <c r="AE1359">
        <v>1</v>
      </c>
      <c r="AF1359">
        <v>292065</v>
      </c>
      <c r="AG1359" t="s">
        <v>15087</v>
      </c>
      <c r="AI1359" t="s">
        <v>15088</v>
      </c>
      <c r="AJ1359" t="s">
        <v>15089</v>
      </c>
      <c r="AL1359" t="s">
        <v>15090</v>
      </c>
      <c r="AM1359" t="s">
        <v>15091</v>
      </c>
      <c r="AN1359" t="s">
        <v>15094</v>
      </c>
      <c r="AQ1359" t="s">
        <v>15095</v>
      </c>
      <c r="AR1359" t="s">
        <v>15096</v>
      </c>
      <c r="AS1359" t="s">
        <v>15097</v>
      </c>
    </row>
    <row r="1360" spans="1:46" x14ac:dyDescent="0.25">
      <c r="A1360">
        <v>0</v>
      </c>
      <c r="B1360">
        <v>0</v>
      </c>
      <c r="C1360">
        <f t="shared" si="21"/>
        <v>0</v>
      </c>
      <c r="D1360" t="s">
        <v>29</v>
      </c>
      <c r="E1360" t="s">
        <v>29</v>
      </c>
      <c r="F1360" t="s">
        <v>1</v>
      </c>
      <c r="G1360" t="s">
        <v>29</v>
      </c>
      <c r="H1360" t="s">
        <v>1</v>
      </c>
      <c r="I1360" t="s">
        <v>57168</v>
      </c>
      <c r="J1360" t="s">
        <v>15026</v>
      </c>
      <c r="K1360" t="s">
        <v>15027</v>
      </c>
      <c r="L1360" t="s">
        <v>15028</v>
      </c>
      <c r="M1360" t="s">
        <v>11581</v>
      </c>
      <c r="N1360" t="s">
        <v>3405</v>
      </c>
      <c r="O1360" t="s">
        <v>15029</v>
      </c>
      <c r="R1360" t="s">
        <v>15030</v>
      </c>
      <c r="T1360" t="s">
        <v>15031</v>
      </c>
      <c r="U1360" t="s">
        <v>306</v>
      </c>
      <c r="V1360" t="s">
        <v>77</v>
      </c>
      <c r="X1360" t="s">
        <v>15032</v>
      </c>
      <c r="Y1360" t="s">
        <v>14</v>
      </c>
      <c r="Z1360">
        <v>1</v>
      </c>
      <c r="AA1360">
        <v>1</v>
      </c>
      <c r="AB1360">
        <v>1</v>
      </c>
      <c r="AC1360">
        <v>1</v>
      </c>
      <c r="AD1360">
        <v>1</v>
      </c>
      <c r="AE1360">
        <v>1</v>
      </c>
      <c r="AF1360">
        <v>193944</v>
      </c>
      <c r="AG1360" t="s">
        <v>15033</v>
      </c>
      <c r="AH1360" t="s">
        <v>15034</v>
      </c>
      <c r="AI1360" t="s">
        <v>15035</v>
      </c>
      <c r="AJ1360" t="s">
        <v>15036</v>
      </c>
      <c r="AL1360" t="s">
        <v>15037</v>
      </c>
      <c r="AM1360" t="s">
        <v>15038</v>
      </c>
      <c r="AN1360" t="s">
        <v>15041</v>
      </c>
      <c r="AO1360" t="s">
        <v>15042</v>
      </c>
      <c r="AQ1360" t="s">
        <v>15043</v>
      </c>
      <c r="AS1360" t="s">
        <v>15044</v>
      </c>
      <c r="AT1360" t="s">
        <v>15045</v>
      </c>
    </row>
    <row r="1361" spans="1:46" x14ac:dyDescent="0.25">
      <c r="A1361">
        <v>0</v>
      </c>
      <c r="B1361">
        <v>0</v>
      </c>
      <c r="C1361">
        <f t="shared" si="21"/>
        <v>0</v>
      </c>
      <c r="D1361" t="s">
        <v>29</v>
      </c>
      <c r="E1361" t="s">
        <v>29</v>
      </c>
      <c r="F1361" t="s">
        <v>1</v>
      </c>
      <c r="G1361" t="s">
        <v>29</v>
      </c>
      <c r="H1361" t="s">
        <v>1</v>
      </c>
      <c r="I1361" t="s">
        <v>57168</v>
      </c>
      <c r="J1361" t="s">
        <v>53718</v>
      </c>
      <c r="K1361" t="s">
        <v>9273</v>
      </c>
      <c r="L1361" t="s">
        <v>53719</v>
      </c>
      <c r="M1361" t="s">
        <v>53720</v>
      </c>
      <c r="N1361" t="s">
        <v>53721</v>
      </c>
      <c r="Q1361" t="s">
        <v>53722</v>
      </c>
      <c r="R1361" t="s">
        <v>53723</v>
      </c>
      <c r="S1361" t="s">
        <v>29859</v>
      </c>
      <c r="T1361" t="s">
        <v>53724</v>
      </c>
      <c r="U1361" t="s">
        <v>9</v>
      </c>
      <c r="V1361" t="s">
        <v>408</v>
      </c>
      <c r="W1361" t="s">
        <v>53725</v>
      </c>
      <c r="X1361" t="s">
        <v>53726</v>
      </c>
      <c r="Y1361" t="s">
        <v>14</v>
      </c>
      <c r="Z1361">
        <v>1</v>
      </c>
      <c r="AA1361">
        <v>1</v>
      </c>
      <c r="AB1361">
        <v>1</v>
      </c>
      <c r="AC1361">
        <v>1</v>
      </c>
      <c r="AD1361">
        <v>1</v>
      </c>
      <c r="AE1361">
        <v>1</v>
      </c>
      <c r="AF1361">
        <v>73367</v>
      </c>
      <c r="AG1361" t="s">
        <v>53727</v>
      </c>
      <c r="AI1361" t="s">
        <v>53728</v>
      </c>
      <c r="AJ1361" t="s">
        <v>53729</v>
      </c>
      <c r="AL1361" t="s">
        <v>53730</v>
      </c>
      <c r="AM1361" t="s">
        <v>53731</v>
      </c>
      <c r="AN1361" t="s">
        <v>53734</v>
      </c>
      <c r="AO1361" t="s">
        <v>53735</v>
      </c>
      <c r="AQ1361" t="s">
        <v>53736</v>
      </c>
      <c r="AS1361" t="s">
        <v>2166</v>
      </c>
    </row>
    <row r="1362" spans="1:46" x14ac:dyDescent="0.25">
      <c r="A1362">
        <v>0</v>
      </c>
      <c r="B1362">
        <v>0</v>
      </c>
      <c r="C1362">
        <f t="shared" si="21"/>
        <v>0</v>
      </c>
      <c r="D1362" t="s">
        <v>29</v>
      </c>
      <c r="E1362" t="s">
        <v>29</v>
      </c>
      <c r="F1362" t="s">
        <v>1</v>
      </c>
      <c r="G1362" t="s">
        <v>29</v>
      </c>
      <c r="H1362" t="s">
        <v>1</v>
      </c>
      <c r="I1362" t="s">
        <v>57168</v>
      </c>
      <c r="J1362" t="s">
        <v>4544</v>
      </c>
      <c r="K1362" t="s">
        <v>17268</v>
      </c>
      <c r="L1362" t="s">
        <v>17269</v>
      </c>
      <c r="M1362" t="s">
        <v>2270</v>
      </c>
      <c r="Q1362" t="s">
        <v>17270</v>
      </c>
      <c r="R1362" t="s">
        <v>17271</v>
      </c>
      <c r="S1362" t="s">
        <v>17272</v>
      </c>
      <c r="U1362" t="s">
        <v>9</v>
      </c>
      <c r="V1362" t="s">
        <v>99</v>
      </c>
      <c r="W1362" t="s">
        <v>1130</v>
      </c>
      <c r="X1362" t="s">
        <v>17273</v>
      </c>
      <c r="Y1362" t="s">
        <v>14</v>
      </c>
      <c r="Z1362">
        <v>1</v>
      </c>
      <c r="AA1362">
        <v>1</v>
      </c>
      <c r="AB1362">
        <v>1</v>
      </c>
      <c r="AC1362">
        <v>1</v>
      </c>
      <c r="AD1362">
        <v>1</v>
      </c>
      <c r="AE1362">
        <v>1</v>
      </c>
      <c r="AF1362">
        <v>3906410</v>
      </c>
      <c r="AG1362" t="s">
        <v>17274</v>
      </c>
      <c r="AI1362" t="s">
        <v>17275</v>
      </c>
      <c r="AJ1362" t="s">
        <v>17276</v>
      </c>
      <c r="AL1362" t="s">
        <v>17277</v>
      </c>
      <c r="AN1362" t="s">
        <v>17274</v>
      </c>
      <c r="AO1362" t="s">
        <v>17280</v>
      </c>
      <c r="AQ1362" t="s">
        <v>17281</v>
      </c>
      <c r="AR1362" t="s">
        <v>5002</v>
      </c>
      <c r="AS1362" t="s">
        <v>714</v>
      </c>
    </row>
    <row r="1363" spans="1:46" x14ac:dyDescent="0.25">
      <c r="A1363">
        <v>0</v>
      </c>
      <c r="B1363">
        <v>0</v>
      </c>
      <c r="C1363">
        <f t="shared" si="21"/>
        <v>0</v>
      </c>
      <c r="D1363" t="s">
        <v>29</v>
      </c>
      <c r="E1363" t="s">
        <v>29</v>
      </c>
      <c r="F1363" t="s">
        <v>1</v>
      </c>
      <c r="G1363" t="s">
        <v>29</v>
      </c>
      <c r="H1363" t="s">
        <v>1</v>
      </c>
      <c r="I1363" t="s">
        <v>57168</v>
      </c>
      <c r="J1363" t="s">
        <v>763</v>
      </c>
      <c r="K1363" t="s">
        <v>21250</v>
      </c>
      <c r="L1363" t="s">
        <v>764</v>
      </c>
      <c r="M1363" t="s">
        <v>479</v>
      </c>
      <c r="N1363" t="s">
        <v>480</v>
      </c>
      <c r="Q1363" t="s">
        <v>481</v>
      </c>
      <c r="R1363" t="s">
        <v>482</v>
      </c>
      <c r="S1363" t="s">
        <v>483</v>
      </c>
      <c r="T1363" t="s">
        <v>703</v>
      </c>
      <c r="V1363" t="s">
        <v>99</v>
      </c>
      <c r="X1363" t="s">
        <v>704</v>
      </c>
      <c r="Y1363" t="s">
        <v>14</v>
      </c>
      <c r="Z1363">
        <v>1</v>
      </c>
      <c r="AA1363">
        <v>1</v>
      </c>
      <c r="AB1363">
        <v>1</v>
      </c>
      <c r="AC1363">
        <v>1</v>
      </c>
      <c r="AD1363">
        <v>1</v>
      </c>
      <c r="AE1363">
        <v>1</v>
      </c>
      <c r="AF1363">
        <v>38819</v>
      </c>
      <c r="AG1363" t="s">
        <v>21251</v>
      </c>
      <c r="AI1363" t="s">
        <v>21252</v>
      </c>
      <c r="AJ1363" t="s">
        <v>21253</v>
      </c>
      <c r="AK1363" t="s">
        <v>21254</v>
      </c>
      <c r="AL1363" t="s">
        <v>21255</v>
      </c>
      <c r="AM1363" t="s">
        <v>21256</v>
      </c>
      <c r="AN1363" t="s">
        <v>21251</v>
      </c>
      <c r="AO1363" t="s">
        <v>21259</v>
      </c>
      <c r="AQ1363" t="s">
        <v>713</v>
      </c>
      <c r="AS1363" t="s">
        <v>714</v>
      </c>
    </row>
    <row r="1364" spans="1:46" x14ac:dyDescent="0.25">
      <c r="A1364">
        <v>0</v>
      </c>
      <c r="B1364">
        <v>0</v>
      </c>
      <c r="C1364">
        <f t="shared" si="21"/>
        <v>0</v>
      </c>
      <c r="D1364" t="s">
        <v>29</v>
      </c>
      <c r="E1364" t="s">
        <v>29</v>
      </c>
      <c r="F1364" t="s">
        <v>1</v>
      </c>
      <c r="I1364" t="s">
        <v>57168</v>
      </c>
      <c r="J1364" t="s">
        <v>26862</v>
      </c>
      <c r="K1364" t="s">
        <v>26863</v>
      </c>
      <c r="L1364" t="s">
        <v>26864</v>
      </c>
      <c r="M1364" t="s">
        <v>23435</v>
      </c>
      <c r="N1364" t="s">
        <v>23436</v>
      </c>
      <c r="P1364" t="s">
        <v>22643</v>
      </c>
      <c r="Q1364" t="s">
        <v>26865</v>
      </c>
      <c r="R1364" t="s">
        <v>26866</v>
      </c>
      <c r="S1364" t="s">
        <v>26867</v>
      </c>
      <c r="T1364" t="s">
        <v>26868</v>
      </c>
      <c r="X1364" t="s">
        <v>26869</v>
      </c>
      <c r="Y1364" t="s">
        <v>14</v>
      </c>
      <c r="Z1364">
        <v>1</v>
      </c>
      <c r="AA1364">
        <v>1</v>
      </c>
      <c r="AB1364">
        <v>1</v>
      </c>
      <c r="AC1364" t="s">
        <v>15</v>
      </c>
      <c r="AD1364" t="s">
        <v>15</v>
      </c>
      <c r="AE1364" t="s">
        <v>15</v>
      </c>
      <c r="AF1364" t="s">
        <v>15</v>
      </c>
      <c r="AG1364" t="s">
        <v>26870</v>
      </c>
      <c r="AI1364" t="s">
        <v>26871</v>
      </c>
      <c r="AJ1364" t="s">
        <v>26872</v>
      </c>
      <c r="AL1364" t="s">
        <v>26873</v>
      </c>
      <c r="AM1364" t="s">
        <v>26874</v>
      </c>
      <c r="AN1364" t="s">
        <v>26870</v>
      </c>
      <c r="AO1364" t="s">
        <v>26877</v>
      </c>
      <c r="AQ1364" t="s">
        <v>26878</v>
      </c>
      <c r="AS1364" t="s">
        <v>26879</v>
      </c>
    </row>
    <row r="1365" spans="1:46" x14ac:dyDescent="0.25">
      <c r="A1365">
        <v>0</v>
      </c>
      <c r="B1365">
        <v>0</v>
      </c>
      <c r="C1365">
        <f t="shared" si="21"/>
        <v>0</v>
      </c>
      <c r="D1365" t="s">
        <v>29</v>
      </c>
      <c r="E1365" t="s">
        <v>29</v>
      </c>
      <c r="F1365" t="s">
        <v>1</v>
      </c>
      <c r="I1365" t="s">
        <v>57168</v>
      </c>
      <c r="J1365" t="s">
        <v>31485</v>
      </c>
      <c r="K1365" t="s">
        <v>31486</v>
      </c>
      <c r="L1365" t="s">
        <v>31487</v>
      </c>
      <c r="Q1365" t="s">
        <v>26865</v>
      </c>
      <c r="R1365" t="s">
        <v>26866</v>
      </c>
      <c r="S1365" t="s">
        <v>26867</v>
      </c>
      <c r="T1365" t="s">
        <v>23440</v>
      </c>
      <c r="X1365" t="s">
        <v>31488</v>
      </c>
      <c r="Y1365" t="s">
        <v>14</v>
      </c>
      <c r="Z1365">
        <v>3</v>
      </c>
      <c r="AA1365">
        <v>1</v>
      </c>
      <c r="AB1365">
        <v>1</v>
      </c>
      <c r="AC1365" t="s">
        <v>15</v>
      </c>
      <c r="AD1365" t="s">
        <v>15</v>
      </c>
      <c r="AE1365" t="s">
        <v>15</v>
      </c>
      <c r="AF1365" t="s">
        <v>15</v>
      </c>
      <c r="AG1365" t="s">
        <v>31489</v>
      </c>
      <c r="AI1365" t="s">
        <v>31490</v>
      </c>
      <c r="AJ1365" t="s">
        <v>31491</v>
      </c>
      <c r="AL1365" t="s">
        <v>31492</v>
      </c>
      <c r="AM1365" t="s">
        <v>31493</v>
      </c>
      <c r="AN1365" t="s">
        <v>31489</v>
      </c>
      <c r="AO1365" t="s">
        <v>31496</v>
      </c>
      <c r="AQ1365" t="s">
        <v>23451</v>
      </c>
      <c r="AS1365" t="s">
        <v>26906</v>
      </c>
    </row>
    <row r="1366" spans="1:46" x14ac:dyDescent="0.25">
      <c r="A1366">
        <v>0</v>
      </c>
      <c r="B1366">
        <v>0</v>
      </c>
      <c r="C1366">
        <f t="shared" si="21"/>
        <v>0</v>
      </c>
      <c r="D1366" t="s">
        <v>29</v>
      </c>
      <c r="E1366" t="s">
        <v>29</v>
      </c>
      <c r="F1366" t="s">
        <v>1</v>
      </c>
      <c r="G1366" t="s">
        <v>29</v>
      </c>
      <c r="H1366" t="s">
        <v>1</v>
      </c>
      <c r="I1366" t="s">
        <v>57168</v>
      </c>
      <c r="J1366" t="s">
        <v>20811</v>
      </c>
      <c r="K1366" t="s">
        <v>20812</v>
      </c>
      <c r="L1366" t="s">
        <v>20813</v>
      </c>
      <c r="M1366" t="s">
        <v>20814</v>
      </c>
      <c r="N1366" t="s">
        <v>20815</v>
      </c>
      <c r="R1366" t="s">
        <v>1074</v>
      </c>
      <c r="T1366" t="s">
        <v>20816</v>
      </c>
      <c r="U1366" t="s">
        <v>347</v>
      </c>
      <c r="V1366" t="s">
        <v>77</v>
      </c>
      <c r="X1366" t="s">
        <v>20817</v>
      </c>
      <c r="Y1366" t="s">
        <v>14</v>
      </c>
      <c r="Z1366">
        <v>1</v>
      </c>
      <c r="AA1366">
        <v>1</v>
      </c>
      <c r="AB1366">
        <v>1</v>
      </c>
      <c r="AC1366">
        <v>1</v>
      </c>
      <c r="AD1366">
        <v>1</v>
      </c>
      <c r="AE1366">
        <v>1</v>
      </c>
      <c r="AF1366">
        <v>167188</v>
      </c>
      <c r="AG1366" t="s">
        <v>20818</v>
      </c>
      <c r="AI1366" t="s">
        <v>20819</v>
      </c>
      <c r="AJ1366" t="s">
        <v>20820</v>
      </c>
      <c r="AL1366" t="s">
        <v>20821</v>
      </c>
      <c r="AM1366" t="s">
        <v>20822</v>
      </c>
      <c r="AN1366" t="s">
        <v>20818</v>
      </c>
      <c r="AO1366" t="s">
        <v>20825</v>
      </c>
      <c r="AP1366" t="s">
        <v>11957</v>
      </c>
      <c r="AQ1366" t="s">
        <v>20826</v>
      </c>
      <c r="AR1366" t="s">
        <v>20827</v>
      </c>
      <c r="AS1366" t="s">
        <v>20828</v>
      </c>
    </row>
    <row r="1367" spans="1:46" x14ac:dyDescent="0.25">
      <c r="A1367">
        <v>0</v>
      </c>
      <c r="B1367">
        <v>0</v>
      </c>
      <c r="C1367">
        <f t="shared" si="21"/>
        <v>0</v>
      </c>
      <c r="D1367" t="s">
        <v>29</v>
      </c>
      <c r="E1367" t="s">
        <v>29</v>
      </c>
      <c r="F1367" t="s">
        <v>1</v>
      </c>
      <c r="G1367" t="s">
        <v>29</v>
      </c>
      <c r="H1367" t="s">
        <v>1</v>
      </c>
      <c r="I1367" t="s">
        <v>57168</v>
      </c>
      <c r="J1367" t="s">
        <v>23536</v>
      </c>
      <c r="K1367" t="s">
        <v>23537</v>
      </c>
      <c r="L1367" t="s">
        <v>23538</v>
      </c>
      <c r="Q1367" t="s">
        <v>23539</v>
      </c>
      <c r="R1367" t="s">
        <v>23540</v>
      </c>
      <c r="S1367" t="s">
        <v>23541</v>
      </c>
      <c r="T1367" t="s">
        <v>23542</v>
      </c>
      <c r="U1367" t="s">
        <v>996</v>
      </c>
      <c r="V1367" t="s">
        <v>77</v>
      </c>
      <c r="X1367" t="s">
        <v>23543</v>
      </c>
      <c r="Y1367" t="s">
        <v>14</v>
      </c>
      <c r="Z1367">
        <v>7</v>
      </c>
      <c r="AA1367">
        <v>1</v>
      </c>
      <c r="AB1367">
        <v>1</v>
      </c>
      <c r="AC1367">
        <v>6</v>
      </c>
      <c r="AD1367">
        <v>1</v>
      </c>
      <c r="AE1367">
        <v>1</v>
      </c>
      <c r="AF1367">
        <v>61543</v>
      </c>
      <c r="AG1367" t="s">
        <v>23544</v>
      </c>
      <c r="AH1367" t="s">
        <v>23545</v>
      </c>
      <c r="AI1367" t="s">
        <v>23546</v>
      </c>
      <c r="AJ1367" t="s">
        <v>23547</v>
      </c>
      <c r="AK1367" t="s">
        <v>23548</v>
      </c>
      <c r="AL1367" t="s">
        <v>23549</v>
      </c>
      <c r="AM1367" t="s">
        <v>23550</v>
      </c>
      <c r="AN1367" t="s">
        <v>23553</v>
      </c>
      <c r="AQ1367" t="s">
        <v>23554</v>
      </c>
      <c r="AS1367" t="s">
        <v>1051</v>
      </c>
      <c r="AT1367" t="s">
        <v>23555</v>
      </c>
    </row>
    <row r="1368" spans="1:46" x14ac:dyDescent="0.25">
      <c r="A1368">
        <v>0</v>
      </c>
      <c r="B1368">
        <v>0</v>
      </c>
      <c r="C1368">
        <f t="shared" si="21"/>
        <v>0</v>
      </c>
      <c r="D1368" t="s">
        <v>29</v>
      </c>
      <c r="E1368" t="s">
        <v>29</v>
      </c>
      <c r="F1368" t="s">
        <v>1</v>
      </c>
      <c r="I1368" t="s">
        <v>57168</v>
      </c>
      <c r="J1368" t="s">
        <v>27130</v>
      </c>
      <c r="K1368" t="s">
        <v>27131</v>
      </c>
      <c r="L1368" t="s">
        <v>27132</v>
      </c>
      <c r="M1368" t="s">
        <v>27133</v>
      </c>
      <c r="N1368" t="s">
        <v>24544</v>
      </c>
      <c r="Q1368" t="s">
        <v>27134</v>
      </c>
      <c r="R1368" t="s">
        <v>27135</v>
      </c>
      <c r="S1368" t="s">
        <v>27136</v>
      </c>
      <c r="T1368" t="s">
        <v>27137</v>
      </c>
      <c r="W1368" t="s">
        <v>27138</v>
      </c>
      <c r="X1368" t="s">
        <v>27139</v>
      </c>
      <c r="Y1368" t="s">
        <v>14</v>
      </c>
      <c r="Z1368">
        <v>1</v>
      </c>
      <c r="AA1368">
        <v>1</v>
      </c>
      <c r="AB1368">
        <v>1</v>
      </c>
      <c r="AC1368" t="s">
        <v>15</v>
      </c>
      <c r="AD1368" t="s">
        <v>15</v>
      </c>
      <c r="AE1368" t="s">
        <v>15</v>
      </c>
      <c r="AF1368" t="s">
        <v>15</v>
      </c>
      <c r="AG1368" t="s">
        <v>27140</v>
      </c>
      <c r="AI1368" t="s">
        <v>27141</v>
      </c>
      <c r="AJ1368" t="s">
        <v>27142</v>
      </c>
      <c r="AL1368" t="s">
        <v>27143</v>
      </c>
      <c r="AN1368" t="s">
        <v>27146</v>
      </c>
      <c r="AO1368" t="s">
        <v>27147</v>
      </c>
      <c r="AQ1368" t="s">
        <v>27148</v>
      </c>
      <c r="AR1368" t="s">
        <v>27149</v>
      </c>
    </row>
    <row r="1369" spans="1:46" x14ac:dyDescent="0.25">
      <c r="A1369">
        <v>0</v>
      </c>
      <c r="B1369">
        <v>0</v>
      </c>
      <c r="C1369">
        <f t="shared" si="21"/>
        <v>0</v>
      </c>
      <c r="D1369" t="s">
        <v>29</v>
      </c>
      <c r="E1369" t="s">
        <v>29</v>
      </c>
      <c r="F1369" t="s">
        <v>1</v>
      </c>
      <c r="G1369" t="s">
        <v>29</v>
      </c>
      <c r="H1369" t="s">
        <v>1</v>
      </c>
      <c r="I1369" t="s">
        <v>57168</v>
      </c>
      <c r="J1369" t="s">
        <v>19132</v>
      </c>
      <c r="K1369" t="s">
        <v>4942</v>
      </c>
      <c r="L1369" t="s">
        <v>19133</v>
      </c>
      <c r="M1369" t="s">
        <v>19134</v>
      </c>
      <c r="Q1369" t="s">
        <v>19135</v>
      </c>
      <c r="R1369" t="s">
        <v>19136</v>
      </c>
      <c r="U1369" t="s">
        <v>9</v>
      </c>
      <c r="V1369" t="s">
        <v>59</v>
      </c>
      <c r="W1369" t="s">
        <v>19137</v>
      </c>
      <c r="X1369" t="s">
        <v>19138</v>
      </c>
      <c r="Y1369" t="s">
        <v>14</v>
      </c>
      <c r="Z1369">
        <v>6</v>
      </c>
      <c r="AA1369">
        <v>1</v>
      </c>
      <c r="AB1369">
        <v>1</v>
      </c>
      <c r="AC1369">
        <v>6</v>
      </c>
      <c r="AD1369">
        <v>1</v>
      </c>
      <c r="AE1369">
        <v>1</v>
      </c>
      <c r="AF1369">
        <v>33287</v>
      </c>
      <c r="AG1369" t="s">
        <v>19139</v>
      </c>
      <c r="AI1369" t="s">
        <v>19140</v>
      </c>
      <c r="AJ1369" t="s">
        <v>19141</v>
      </c>
      <c r="AL1369" t="s">
        <v>19142</v>
      </c>
      <c r="AM1369" t="s">
        <v>19143</v>
      </c>
      <c r="AN1369" t="s">
        <v>19139</v>
      </c>
      <c r="AO1369" t="s">
        <v>19146</v>
      </c>
      <c r="AQ1369" t="s">
        <v>19147</v>
      </c>
      <c r="AR1369" t="s">
        <v>19148</v>
      </c>
      <c r="AS1369" t="s">
        <v>3855</v>
      </c>
    </row>
    <row r="1370" spans="1:46" x14ac:dyDescent="0.25">
      <c r="A1370">
        <v>0</v>
      </c>
      <c r="B1370">
        <v>0</v>
      </c>
      <c r="C1370">
        <f t="shared" si="21"/>
        <v>0</v>
      </c>
      <c r="D1370" t="s">
        <v>29</v>
      </c>
      <c r="E1370" t="s">
        <v>29</v>
      </c>
      <c r="F1370" t="s">
        <v>1</v>
      </c>
      <c r="G1370" t="s">
        <v>29</v>
      </c>
      <c r="H1370" t="s">
        <v>1</v>
      </c>
      <c r="I1370" t="s">
        <v>57168</v>
      </c>
      <c r="J1370" t="s">
        <v>51914</v>
      </c>
      <c r="K1370" t="s">
        <v>51915</v>
      </c>
      <c r="L1370" t="s">
        <v>51916</v>
      </c>
      <c r="M1370" t="s">
        <v>51917</v>
      </c>
      <c r="N1370" t="s">
        <v>51918</v>
      </c>
      <c r="Q1370" t="s">
        <v>51919</v>
      </c>
      <c r="R1370" t="s">
        <v>51920</v>
      </c>
      <c r="S1370" t="s">
        <v>51921</v>
      </c>
      <c r="T1370" t="s">
        <v>51922</v>
      </c>
      <c r="U1370" t="s">
        <v>996</v>
      </c>
      <c r="V1370" t="s">
        <v>77</v>
      </c>
      <c r="W1370" t="s">
        <v>51923</v>
      </c>
      <c r="X1370" t="s">
        <v>51924</v>
      </c>
      <c r="Y1370" t="s">
        <v>14</v>
      </c>
      <c r="Z1370">
        <v>1</v>
      </c>
      <c r="AA1370">
        <v>1</v>
      </c>
      <c r="AB1370">
        <v>1</v>
      </c>
      <c r="AC1370">
        <v>1</v>
      </c>
      <c r="AD1370">
        <v>1</v>
      </c>
      <c r="AE1370">
        <v>1</v>
      </c>
      <c r="AF1370">
        <v>6831</v>
      </c>
      <c r="AG1370" t="s">
        <v>51925</v>
      </c>
      <c r="AI1370" t="s">
        <v>51926</v>
      </c>
      <c r="AJ1370" t="s">
        <v>51927</v>
      </c>
      <c r="AL1370" t="s">
        <v>51928</v>
      </c>
      <c r="AN1370" t="s">
        <v>51931</v>
      </c>
      <c r="AQ1370" t="s">
        <v>51932</v>
      </c>
      <c r="AR1370" t="s">
        <v>51933</v>
      </c>
      <c r="AS1370" t="s">
        <v>455</v>
      </c>
    </row>
    <row r="1371" spans="1:46" x14ac:dyDescent="0.25">
      <c r="A1371">
        <v>0</v>
      </c>
      <c r="B1371">
        <v>0</v>
      </c>
      <c r="C1371">
        <f t="shared" si="21"/>
        <v>0</v>
      </c>
      <c r="D1371" t="s">
        <v>29</v>
      </c>
      <c r="E1371" t="s">
        <v>29</v>
      </c>
      <c r="F1371" t="s">
        <v>1</v>
      </c>
      <c r="G1371" t="s">
        <v>29</v>
      </c>
      <c r="H1371" t="s">
        <v>1</v>
      </c>
      <c r="I1371" t="s">
        <v>57168</v>
      </c>
      <c r="J1371" t="s">
        <v>34823</v>
      </c>
      <c r="L1371" t="s">
        <v>6260</v>
      </c>
      <c r="Q1371" t="s">
        <v>34824</v>
      </c>
      <c r="R1371" t="s">
        <v>34824</v>
      </c>
      <c r="U1371" t="s">
        <v>76</v>
      </c>
      <c r="V1371" t="s">
        <v>77</v>
      </c>
      <c r="X1371" t="s">
        <v>34825</v>
      </c>
      <c r="Y1371" t="s">
        <v>14</v>
      </c>
      <c r="Z1371">
        <v>1</v>
      </c>
      <c r="AA1371">
        <v>1</v>
      </c>
      <c r="AB1371">
        <v>1</v>
      </c>
      <c r="AC1371">
        <v>1</v>
      </c>
      <c r="AD1371">
        <v>1</v>
      </c>
      <c r="AE1371">
        <v>1</v>
      </c>
      <c r="AF1371">
        <v>655034</v>
      </c>
      <c r="AG1371" t="s">
        <v>34826</v>
      </c>
      <c r="AI1371" t="s">
        <v>34827</v>
      </c>
      <c r="AJ1371" t="s">
        <v>34828</v>
      </c>
      <c r="AL1371" t="s">
        <v>34829</v>
      </c>
      <c r="AN1371" t="s">
        <v>34826</v>
      </c>
      <c r="AQ1371" t="s">
        <v>34832</v>
      </c>
      <c r="AR1371" t="s">
        <v>34833</v>
      </c>
      <c r="AS1371" t="s">
        <v>34834</v>
      </c>
      <c r="AT1371" t="s">
        <v>34835</v>
      </c>
    </row>
    <row r="1372" spans="1:46" x14ac:dyDescent="0.25">
      <c r="A1372">
        <v>0</v>
      </c>
      <c r="B1372">
        <v>0</v>
      </c>
      <c r="C1372">
        <f t="shared" si="21"/>
        <v>0</v>
      </c>
      <c r="D1372" t="s">
        <v>29</v>
      </c>
      <c r="E1372" t="s">
        <v>29</v>
      </c>
      <c r="F1372" t="s">
        <v>1</v>
      </c>
      <c r="G1372" t="s">
        <v>29</v>
      </c>
      <c r="H1372" t="s">
        <v>1</v>
      </c>
      <c r="I1372" t="s">
        <v>57168</v>
      </c>
      <c r="J1372" t="s">
        <v>58461</v>
      </c>
      <c r="K1372" t="s">
        <v>58462</v>
      </c>
      <c r="L1372" t="s">
        <v>58463</v>
      </c>
      <c r="M1372" t="s">
        <v>58464</v>
      </c>
      <c r="N1372" t="s">
        <v>58465</v>
      </c>
      <c r="Q1372" t="s">
        <v>51940</v>
      </c>
      <c r="R1372" t="s">
        <v>58466</v>
      </c>
      <c r="S1372" t="s">
        <v>15683</v>
      </c>
      <c r="V1372" t="s">
        <v>99</v>
      </c>
      <c r="W1372" t="s">
        <v>58467</v>
      </c>
      <c r="X1372" t="s">
        <v>58468</v>
      </c>
      <c r="Y1372" t="s">
        <v>14</v>
      </c>
      <c r="Z1372">
        <v>1</v>
      </c>
      <c r="AA1372">
        <v>1</v>
      </c>
      <c r="AB1372">
        <v>1</v>
      </c>
      <c r="AC1372">
        <v>1</v>
      </c>
      <c r="AD1372">
        <v>1</v>
      </c>
      <c r="AE1372">
        <v>1</v>
      </c>
      <c r="AF1372">
        <v>129389</v>
      </c>
      <c r="AG1372" t="s">
        <v>58469</v>
      </c>
      <c r="AI1372" t="s">
        <v>58470</v>
      </c>
      <c r="AJ1372" t="s">
        <v>58471</v>
      </c>
      <c r="AL1372" t="s">
        <v>58472</v>
      </c>
      <c r="AN1372" t="s">
        <v>58469</v>
      </c>
      <c r="AO1372" t="s">
        <v>58473</v>
      </c>
      <c r="AQ1372" t="s">
        <v>58474</v>
      </c>
      <c r="AS1372" t="s">
        <v>2166</v>
      </c>
    </row>
    <row r="1373" spans="1:46" x14ac:dyDescent="0.25">
      <c r="A1373">
        <v>0</v>
      </c>
      <c r="B1373">
        <v>0</v>
      </c>
      <c r="C1373">
        <f t="shared" si="21"/>
        <v>0</v>
      </c>
      <c r="D1373" t="s">
        <v>29</v>
      </c>
      <c r="E1373" t="s">
        <v>29</v>
      </c>
      <c r="F1373" t="s">
        <v>1</v>
      </c>
      <c r="G1373" t="s">
        <v>29</v>
      </c>
      <c r="H1373" t="s">
        <v>1</v>
      </c>
      <c r="I1373" t="s">
        <v>57168</v>
      </c>
      <c r="J1373" t="s">
        <v>51973</v>
      </c>
      <c r="K1373" t="s">
        <v>51974</v>
      </c>
      <c r="L1373" t="s">
        <v>51975</v>
      </c>
      <c r="M1373" t="s">
        <v>21968</v>
      </c>
      <c r="N1373" t="s">
        <v>21969</v>
      </c>
      <c r="Q1373" t="s">
        <v>1918</v>
      </c>
      <c r="R1373" t="s">
        <v>1919</v>
      </c>
      <c r="S1373" t="s">
        <v>1920</v>
      </c>
      <c r="T1373" t="s">
        <v>51976</v>
      </c>
      <c r="U1373" t="s">
        <v>9</v>
      </c>
      <c r="V1373" t="s">
        <v>59</v>
      </c>
      <c r="W1373" t="s">
        <v>51977</v>
      </c>
      <c r="X1373" t="s">
        <v>51978</v>
      </c>
      <c r="Y1373" t="s">
        <v>14</v>
      </c>
      <c r="Z1373">
        <v>1</v>
      </c>
      <c r="AA1373">
        <v>1</v>
      </c>
      <c r="AB1373">
        <v>1</v>
      </c>
      <c r="AC1373">
        <v>1</v>
      </c>
      <c r="AD1373">
        <v>1</v>
      </c>
      <c r="AE1373">
        <v>1</v>
      </c>
      <c r="AF1373">
        <v>1623550</v>
      </c>
      <c r="AG1373" t="s">
        <v>51979</v>
      </c>
      <c r="AI1373" t="s">
        <v>51980</v>
      </c>
      <c r="AJ1373" t="s">
        <v>51981</v>
      </c>
      <c r="AL1373" t="s">
        <v>51982</v>
      </c>
      <c r="AM1373" t="s">
        <v>51983</v>
      </c>
      <c r="AN1373" t="s">
        <v>51979</v>
      </c>
      <c r="AO1373" t="s">
        <v>51986</v>
      </c>
      <c r="AQ1373" t="s">
        <v>1930</v>
      </c>
      <c r="AR1373" t="s">
        <v>5002</v>
      </c>
      <c r="AS1373" t="s">
        <v>21982</v>
      </c>
    </row>
    <row r="1374" spans="1:46" x14ac:dyDescent="0.25">
      <c r="A1374">
        <v>0</v>
      </c>
      <c r="B1374">
        <v>0</v>
      </c>
      <c r="C1374">
        <f t="shared" si="21"/>
        <v>0</v>
      </c>
      <c r="D1374" t="s">
        <v>29</v>
      </c>
      <c r="E1374" t="s">
        <v>29</v>
      </c>
      <c r="F1374" t="s">
        <v>1</v>
      </c>
      <c r="I1374" t="s">
        <v>57168</v>
      </c>
      <c r="J1374" t="s">
        <v>38673</v>
      </c>
      <c r="K1374" t="s">
        <v>38674</v>
      </c>
      <c r="L1374" t="s">
        <v>38675</v>
      </c>
      <c r="M1374" t="s">
        <v>38676</v>
      </c>
      <c r="N1374" t="s">
        <v>38677</v>
      </c>
      <c r="O1374" t="s">
        <v>38678</v>
      </c>
      <c r="Q1374" t="s">
        <v>28367</v>
      </c>
      <c r="R1374" t="s">
        <v>38679</v>
      </c>
      <c r="T1374" t="s">
        <v>32969</v>
      </c>
      <c r="U1374" t="s">
        <v>347</v>
      </c>
      <c r="V1374" t="s">
        <v>77</v>
      </c>
      <c r="X1374" t="s">
        <v>38680</v>
      </c>
      <c r="Y1374" t="s">
        <v>14</v>
      </c>
      <c r="Z1374">
        <v>1</v>
      </c>
      <c r="AA1374">
        <v>1</v>
      </c>
      <c r="AB1374">
        <v>1</v>
      </c>
      <c r="AC1374" t="s">
        <v>15</v>
      </c>
      <c r="AD1374" t="s">
        <v>15</v>
      </c>
      <c r="AE1374" t="s">
        <v>15</v>
      </c>
      <c r="AF1374">
        <v>142839</v>
      </c>
      <c r="AG1374" t="s">
        <v>38681</v>
      </c>
      <c r="AH1374" t="s">
        <v>38678</v>
      </c>
      <c r="AI1374" t="s">
        <v>38682</v>
      </c>
      <c r="AJ1374" t="s">
        <v>38683</v>
      </c>
      <c r="AL1374" t="s">
        <v>38684</v>
      </c>
      <c r="AM1374" t="s">
        <v>38685</v>
      </c>
      <c r="AN1374" t="s">
        <v>38688</v>
      </c>
      <c r="AP1374" t="s">
        <v>38689</v>
      </c>
      <c r="AR1374" t="s">
        <v>38690</v>
      </c>
      <c r="AS1374" t="s">
        <v>38691</v>
      </c>
      <c r="AT1374" t="s">
        <v>38692</v>
      </c>
    </row>
    <row r="1375" spans="1:46" x14ac:dyDescent="0.25">
      <c r="A1375">
        <v>0</v>
      </c>
      <c r="B1375">
        <v>0</v>
      </c>
      <c r="C1375">
        <f t="shared" si="21"/>
        <v>0</v>
      </c>
      <c r="D1375" t="s">
        <v>29</v>
      </c>
      <c r="E1375" t="s">
        <v>29</v>
      </c>
      <c r="F1375" t="s">
        <v>1</v>
      </c>
      <c r="G1375" t="s">
        <v>29</v>
      </c>
      <c r="H1375" t="s">
        <v>1</v>
      </c>
      <c r="I1375" t="s">
        <v>57168</v>
      </c>
      <c r="J1375" t="s">
        <v>14309</v>
      </c>
      <c r="K1375" t="s">
        <v>804</v>
      </c>
      <c r="L1375" t="s">
        <v>27334</v>
      </c>
      <c r="M1375" t="s">
        <v>1785</v>
      </c>
      <c r="O1375" t="s">
        <v>27335</v>
      </c>
      <c r="Q1375" t="s">
        <v>27336</v>
      </c>
      <c r="R1375" t="s">
        <v>27337</v>
      </c>
      <c r="S1375" t="s">
        <v>27338</v>
      </c>
      <c r="U1375" t="s">
        <v>9</v>
      </c>
      <c r="V1375" t="s">
        <v>408</v>
      </c>
      <c r="W1375" t="s">
        <v>27339</v>
      </c>
      <c r="X1375" t="s">
        <v>27340</v>
      </c>
      <c r="Y1375" t="s">
        <v>14</v>
      </c>
      <c r="Z1375">
        <v>1</v>
      </c>
      <c r="AA1375">
        <v>1</v>
      </c>
      <c r="AB1375">
        <v>1</v>
      </c>
      <c r="AC1375">
        <v>2</v>
      </c>
      <c r="AD1375">
        <v>1</v>
      </c>
      <c r="AE1375">
        <v>1</v>
      </c>
      <c r="AF1375">
        <v>250616</v>
      </c>
      <c r="AG1375" t="s">
        <v>27341</v>
      </c>
      <c r="AH1375" t="s">
        <v>27342</v>
      </c>
      <c r="AI1375" t="s">
        <v>27343</v>
      </c>
      <c r="AJ1375" t="s">
        <v>27344</v>
      </c>
      <c r="AL1375" t="s">
        <v>27345</v>
      </c>
      <c r="AN1375" t="s">
        <v>27348</v>
      </c>
      <c r="AO1375" t="s">
        <v>27349</v>
      </c>
      <c r="AQ1375" t="s">
        <v>27350</v>
      </c>
      <c r="AS1375" t="s">
        <v>27351</v>
      </c>
      <c r="AT1375" t="s">
        <v>27352</v>
      </c>
    </row>
    <row r="1376" spans="1:46" x14ac:dyDescent="0.25">
      <c r="A1376">
        <v>0</v>
      </c>
      <c r="B1376">
        <v>0</v>
      </c>
      <c r="C1376">
        <f t="shared" si="21"/>
        <v>0</v>
      </c>
      <c r="D1376" t="s">
        <v>29</v>
      </c>
      <c r="E1376" t="s">
        <v>29</v>
      </c>
      <c r="F1376" t="s">
        <v>1</v>
      </c>
      <c r="I1376" t="s">
        <v>57168</v>
      </c>
      <c r="J1376" t="s">
        <v>58475</v>
      </c>
      <c r="K1376" t="s">
        <v>58476</v>
      </c>
      <c r="L1376" t="s">
        <v>58477</v>
      </c>
      <c r="M1376" t="s">
        <v>2270</v>
      </c>
      <c r="O1376" t="s">
        <v>58478</v>
      </c>
      <c r="Q1376" t="s">
        <v>58479</v>
      </c>
      <c r="R1376" t="s">
        <v>58480</v>
      </c>
      <c r="S1376" t="s">
        <v>51045</v>
      </c>
      <c r="T1376" t="s">
        <v>14024</v>
      </c>
      <c r="U1376" t="s">
        <v>76</v>
      </c>
      <c r="V1376" t="s">
        <v>408</v>
      </c>
      <c r="X1376" t="s">
        <v>58481</v>
      </c>
      <c r="Y1376" t="s">
        <v>14</v>
      </c>
      <c r="Z1376">
        <v>1</v>
      </c>
      <c r="AA1376">
        <v>1</v>
      </c>
      <c r="AB1376">
        <v>1</v>
      </c>
      <c r="AC1376" t="s">
        <v>15</v>
      </c>
      <c r="AD1376" t="s">
        <v>15</v>
      </c>
      <c r="AE1376" t="s">
        <v>15</v>
      </c>
      <c r="AF1376">
        <v>839374</v>
      </c>
      <c r="AG1376" t="s">
        <v>58482</v>
      </c>
      <c r="AH1376" t="s">
        <v>58483</v>
      </c>
      <c r="AI1376" t="s">
        <v>58484</v>
      </c>
      <c r="AJ1376" t="s">
        <v>58485</v>
      </c>
      <c r="AL1376" t="s">
        <v>58486</v>
      </c>
      <c r="AN1376" t="s">
        <v>58482</v>
      </c>
      <c r="AO1376" t="s">
        <v>58487</v>
      </c>
      <c r="AQ1376" t="s">
        <v>58488</v>
      </c>
      <c r="AS1376" t="s">
        <v>58489</v>
      </c>
      <c r="AT1376" t="s">
        <v>58490</v>
      </c>
    </row>
    <row r="1377" spans="1:46" x14ac:dyDescent="0.25">
      <c r="A1377">
        <v>0</v>
      </c>
      <c r="B1377">
        <v>0</v>
      </c>
      <c r="C1377">
        <f t="shared" si="21"/>
        <v>0</v>
      </c>
      <c r="D1377" t="s">
        <v>29</v>
      </c>
      <c r="E1377" t="s">
        <v>29</v>
      </c>
      <c r="F1377" t="s">
        <v>1</v>
      </c>
      <c r="G1377" t="s">
        <v>29</v>
      </c>
      <c r="H1377" t="s">
        <v>1</v>
      </c>
      <c r="I1377" t="s">
        <v>57168</v>
      </c>
      <c r="J1377" t="s">
        <v>27372</v>
      </c>
      <c r="K1377" t="s">
        <v>27373</v>
      </c>
      <c r="L1377" t="s">
        <v>27374</v>
      </c>
      <c r="M1377" t="s">
        <v>27375</v>
      </c>
      <c r="N1377" t="s">
        <v>27376</v>
      </c>
      <c r="Q1377" t="s">
        <v>27377</v>
      </c>
      <c r="R1377" t="s">
        <v>27378</v>
      </c>
      <c r="S1377" t="s">
        <v>2037</v>
      </c>
      <c r="T1377" t="s">
        <v>27379</v>
      </c>
      <c r="U1377" t="s">
        <v>76</v>
      </c>
      <c r="V1377" t="s">
        <v>77</v>
      </c>
      <c r="X1377" t="s">
        <v>27380</v>
      </c>
      <c r="Y1377" t="s">
        <v>14</v>
      </c>
      <c r="Z1377">
        <v>1</v>
      </c>
      <c r="AA1377">
        <v>1</v>
      </c>
      <c r="AB1377">
        <v>1</v>
      </c>
      <c r="AC1377">
        <v>1</v>
      </c>
      <c r="AD1377">
        <v>1</v>
      </c>
      <c r="AE1377">
        <v>1</v>
      </c>
      <c r="AF1377">
        <v>188860</v>
      </c>
      <c r="AG1377" t="s">
        <v>27381</v>
      </c>
      <c r="AI1377" t="s">
        <v>27382</v>
      </c>
      <c r="AJ1377" t="s">
        <v>27383</v>
      </c>
      <c r="AL1377" t="s">
        <v>27384</v>
      </c>
      <c r="AM1377" t="s">
        <v>27385</v>
      </c>
      <c r="AN1377" t="s">
        <v>27388</v>
      </c>
      <c r="AP1377" t="s">
        <v>27389</v>
      </c>
      <c r="AQ1377" t="s">
        <v>27390</v>
      </c>
      <c r="AR1377" t="s">
        <v>27391</v>
      </c>
      <c r="AS1377" t="s">
        <v>27392</v>
      </c>
    </row>
    <row r="1378" spans="1:46" x14ac:dyDescent="0.25">
      <c r="A1378">
        <v>0</v>
      </c>
      <c r="B1378">
        <v>0</v>
      </c>
      <c r="C1378">
        <f t="shared" si="21"/>
        <v>0</v>
      </c>
      <c r="D1378" t="s">
        <v>29</v>
      </c>
      <c r="E1378" t="s">
        <v>29</v>
      </c>
      <c r="F1378" t="s">
        <v>1</v>
      </c>
      <c r="G1378" t="s">
        <v>29</v>
      </c>
      <c r="H1378" t="s">
        <v>1</v>
      </c>
      <c r="I1378" t="s">
        <v>57168</v>
      </c>
      <c r="J1378" t="s">
        <v>27416</v>
      </c>
      <c r="K1378" t="s">
        <v>27417</v>
      </c>
      <c r="L1378" t="s">
        <v>27418</v>
      </c>
      <c r="M1378" t="s">
        <v>72</v>
      </c>
      <c r="Q1378" t="s">
        <v>13749</v>
      </c>
      <c r="R1378" t="s">
        <v>27419</v>
      </c>
      <c r="S1378" t="s">
        <v>13751</v>
      </c>
      <c r="T1378" t="s">
        <v>18481</v>
      </c>
      <c r="U1378" t="s">
        <v>76</v>
      </c>
      <c r="V1378" t="s">
        <v>77</v>
      </c>
      <c r="X1378" t="s">
        <v>27420</v>
      </c>
      <c r="Y1378" t="s">
        <v>14</v>
      </c>
      <c r="Z1378">
        <v>1</v>
      </c>
      <c r="AA1378">
        <v>1</v>
      </c>
      <c r="AB1378">
        <v>1</v>
      </c>
      <c r="AC1378">
        <v>1</v>
      </c>
      <c r="AD1378">
        <v>1</v>
      </c>
      <c r="AE1378">
        <v>1</v>
      </c>
      <c r="AF1378">
        <v>45030</v>
      </c>
      <c r="AG1378" t="s">
        <v>27421</v>
      </c>
      <c r="AI1378" t="s">
        <v>27422</v>
      </c>
      <c r="AJ1378" t="s">
        <v>27423</v>
      </c>
      <c r="AL1378" t="s">
        <v>27424</v>
      </c>
      <c r="AM1378" t="s">
        <v>27425</v>
      </c>
      <c r="AN1378" t="s">
        <v>27428</v>
      </c>
      <c r="AP1378" t="s">
        <v>13762</v>
      </c>
      <c r="AQ1378" t="s">
        <v>27429</v>
      </c>
      <c r="AR1378" t="s">
        <v>27430</v>
      </c>
      <c r="AS1378" t="s">
        <v>27431</v>
      </c>
    </row>
    <row r="1379" spans="1:46" x14ac:dyDescent="0.25">
      <c r="A1379">
        <v>0</v>
      </c>
      <c r="B1379">
        <v>0</v>
      </c>
      <c r="C1379">
        <f t="shared" si="21"/>
        <v>0</v>
      </c>
      <c r="D1379" t="s">
        <v>29</v>
      </c>
      <c r="E1379" t="s">
        <v>29</v>
      </c>
      <c r="F1379" t="s">
        <v>1</v>
      </c>
      <c r="G1379" t="s">
        <v>29</v>
      </c>
      <c r="H1379" t="s">
        <v>1</v>
      </c>
      <c r="I1379" t="s">
        <v>57168</v>
      </c>
      <c r="J1379" t="s">
        <v>52019</v>
      </c>
      <c r="K1379" t="s">
        <v>52020</v>
      </c>
      <c r="L1379" t="s">
        <v>52021</v>
      </c>
      <c r="M1379" t="s">
        <v>3614</v>
      </c>
      <c r="Q1379" t="s">
        <v>52022</v>
      </c>
      <c r="R1379" t="s">
        <v>52023</v>
      </c>
      <c r="S1379" t="s">
        <v>52024</v>
      </c>
      <c r="T1379" t="s">
        <v>1018</v>
      </c>
      <c r="V1379" t="s">
        <v>77</v>
      </c>
      <c r="X1379" t="s">
        <v>52025</v>
      </c>
      <c r="Y1379" t="s">
        <v>14</v>
      </c>
      <c r="Z1379">
        <v>1</v>
      </c>
      <c r="AA1379">
        <v>1</v>
      </c>
      <c r="AB1379">
        <v>1</v>
      </c>
      <c r="AC1379">
        <v>1</v>
      </c>
      <c r="AD1379">
        <v>1</v>
      </c>
      <c r="AE1379">
        <v>1</v>
      </c>
      <c r="AF1379">
        <v>2661</v>
      </c>
      <c r="AG1379" t="s">
        <v>52026</v>
      </c>
      <c r="AI1379" t="s">
        <v>52027</v>
      </c>
      <c r="AJ1379" t="s">
        <v>52028</v>
      </c>
      <c r="AK1379" t="s">
        <v>52029</v>
      </c>
      <c r="AL1379" t="s">
        <v>52030</v>
      </c>
      <c r="AN1379" t="s">
        <v>52033</v>
      </c>
      <c r="AQ1379" t="s">
        <v>52034</v>
      </c>
      <c r="AR1379" t="s">
        <v>52035</v>
      </c>
      <c r="AS1379" t="s">
        <v>52036</v>
      </c>
    </row>
    <row r="1380" spans="1:46" x14ac:dyDescent="0.25">
      <c r="A1380">
        <v>0</v>
      </c>
      <c r="B1380">
        <v>0</v>
      </c>
      <c r="C1380">
        <f t="shared" si="21"/>
        <v>0</v>
      </c>
      <c r="D1380" t="s">
        <v>29</v>
      </c>
      <c r="E1380" t="s">
        <v>29</v>
      </c>
      <c r="F1380" t="s">
        <v>1</v>
      </c>
      <c r="G1380" t="s">
        <v>29</v>
      </c>
      <c r="H1380" t="s">
        <v>1</v>
      </c>
      <c r="I1380" t="s">
        <v>57168</v>
      </c>
      <c r="Q1380" t="s">
        <v>34371</v>
      </c>
      <c r="R1380" t="s">
        <v>34372</v>
      </c>
      <c r="S1380" t="s">
        <v>34371</v>
      </c>
      <c r="U1380" t="s">
        <v>9</v>
      </c>
      <c r="V1380" t="s">
        <v>10</v>
      </c>
      <c r="X1380" t="s">
        <v>34373</v>
      </c>
      <c r="Y1380" t="s">
        <v>14</v>
      </c>
      <c r="Z1380">
        <v>1</v>
      </c>
      <c r="AA1380">
        <v>1</v>
      </c>
      <c r="AB1380">
        <v>1</v>
      </c>
      <c r="AC1380">
        <v>1</v>
      </c>
      <c r="AD1380">
        <v>1</v>
      </c>
      <c r="AE1380">
        <v>1</v>
      </c>
      <c r="AF1380">
        <v>693894</v>
      </c>
      <c r="AG1380" t="s">
        <v>34374</v>
      </c>
      <c r="AI1380" t="s">
        <v>34375</v>
      </c>
      <c r="AJ1380" t="s">
        <v>34376</v>
      </c>
      <c r="AL1380" t="s">
        <v>34377</v>
      </c>
      <c r="AN1380" t="s">
        <v>34380</v>
      </c>
    </row>
    <row r="1381" spans="1:46" x14ac:dyDescent="0.25">
      <c r="A1381">
        <v>0</v>
      </c>
      <c r="B1381">
        <v>0</v>
      </c>
      <c r="C1381">
        <f t="shared" si="21"/>
        <v>0</v>
      </c>
      <c r="D1381" t="s">
        <v>29</v>
      </c>
      <c r="E1381" t="s">
        <v>29</v>
      </c>
      <c r="F1381" t="s">
        <v>1</v>
      </c>
      <c r="G1381" t="s">
        <v>29</v>
      </c>
      <c r="H1381" t="s">
        <v>1</v>
      </c>
      <c r="I1381" t="s">
        <v>57168</v>
      </c>
      <c r="J1381" t="s">
        <v>27473</v>
      </c>
      <c r="K1381" t="s">
        <v>27474</v>
      </c>
      <c r="L1381" t="s">
        <v>27475</v>
      </c>
      <c r="M1381" t="s">
        <v>27476</v>
      </c>
      <c r="N1381" t="s">
        <v>27477</v>
      </c>
      <c r="Q1381" t="s">
        <v>27478</v>
      </c>
      <c r="R1381" t="s">
        <v>27479</v>
      </c>
      <c r="T1381" t="s">
        <v>27480</v>
      </c>
      <c r="U1381" t="s">
        <v>9</v>
      </c>
      <c r="V1381" t="s">
        <v>10</v>
      </c>
      <c r="X1381" t="s">
        <v>27481</v>
      </c>
      <c r="Y1381" t="s">
        <v>14</v>
      </c>
      <c r="Z1381">
        <v>4</v>
      </c>
      <c r="AA1381">
        <v>1</v>
      </c>
      <c r="AB1381">
        <v>1</v>
      </c>
      <c r="AC1381">
        <v>5</v>
      </c>
      <c r="AD1381">
        <v>1</v>
      </c>
      <c r="AE1381">
        <v>1</v>
      </c>
      <c r="AF1381">
        <v>663772</v>
      </c>
      <c r="AG1381" t="s">
        <v>27482</v>
      </c>
      <c r="AI1381" t="s">
        <v>27483</v>
      </c>
      <c r="AJ1381" t="s">
        <v>27484</v>
      </c>
      <c r="AK1381" t="s">
        <v>27485</v>
      </c>
      <c r="AL1381" t="s">
        <v>27486</v>
      </c>
      <c r="AM1381" t="s">
        <v>27487</v>
      </c>
      <c r="AN1381" t="s">
        <v>27482</v>
      </c>
      <c r="AO1381" t="s">
        <v>27490</v>
      </c>
      <c r="AQ1381" t="s">
        <v>27491</v>
      </c>
      <c r="AS1381" t="s">
        <v>27492</v>
      </c>
    </row>
    <row r="1382" spans="1:46" x14ac:dyDescent="0.25">
      <c r="A1382">
        <v>0</v>
      </c>
      <c r="B1382">
        <v>0</v>
      </c>
      <c r="C1382">
        <f t="shared" si="21"/>
        <v>0</v>
      </c>
      <c r="D1382" t="s">
        <v>29</v>
      </c>
      <c r="E1382" t="s">
        <v>29</v>
      </c>
      <c r="F1382" t="s">
        <v>1</v>
      </c>
      <c r="G1382" t="s">
        <v>29</v>
      </c>
      <c r="H1382" t="s">
        <v>1</v>
      </c>
      <c r="I1382" t="s">
        <v>57168</v>
      </c>
      <c r="J1382" t="s">
        <v>27520</v>
      </c>
      <c r="K1382" t="s">
        <v>27521</v>
      </c>
      <c r="L1382" t="s">
        <v>27522</v>
      </c>
      <c r="M1382" t="s">
        <v>9935</v>
      </c>
      <c r="Q1382" t="s">
        <v>27523</v>
      </c>
      <c r="R1382" t="s">
        <v>27524</v>
      </c>
      <c r="S1382" t="s">
        <v>27523</v>
      </c>
      <c r="U1382" t="s">
        <v>347</v>
      </c>
      <c r="V1382" t="s">
        <v>77</v>
      </c>
      <c r="X1382" t="s">
        <v>27525</v>
      </c>
      <c r="Y1382" t="s">
        <v>14</v>
      </c>
      <c r="Z1382">
        <v>1</v>
      </c>
      <c r="AA1382">
        <v>1</v>
      </c>
      <c r="AB1382">
        <v>1</v>
      </c>
      <c r="AC1382">
        <v>1</v>
      </c>
      <c r="AD1382">
        <v>1</v>
      </c>
      <c r="AE1382">
        <v>1</v>
      </c>
      <c r="AF1382">
        <v>222068</v>
      </c>
      <c r="AG1382" t="s">
        <v>27526</v>
      </c>
      <c r="AI1382" t="s">
        <v>27527</v>
      </c>
      <c r="AJ1382" t="s">
        <v>27528</v>
      </c>
      <c r="AL1382" s="2">
        <v>45721</v>
      </c>
      <c r="AM1382" t="s">
        <v>27529</v>
      </c>
      <c r="AN1382" t="s">
        <v>27526</v>
      </c>
      <c r="AP1382" t="s">
        <v>7869</v>
      </c>
      <c r="AQ1382" t="s">
        <v>27532</v>
      </c>
      <c r="AR1382" t="s">
        <v>27533</v>
      </c>
      <c r="AS1382" t="s">
        <v>27534</v>
      </c>
    </row>
    <row r="1383" spans="1:46" x14ac:dyDescent="0.25">
      <c r="A1383">
        <v>0</v>
      </c>
      <c r="B1383">
        <v>0</v>
      </c>
      <c r="C1383">
        <f t="shared" si="21"/>
        <v>0</v>
      </c>
      <c r="D1383" t="s">
        <v>29</v>
      </c>
      <c r="E1383" t="s">
        <v>29</v>
      </c>
      <c r="F1383" t="s">
        <v>1</v>
      </c>
      <c r="G1383" t="s">
        <v>29</v>
      </c>
      <c r="H1383" t="s">
        <v>1</v>
      </c>
      <c r="I1383" t="s">
        <v>57168</v>
      </c>
      <c r="J1383" t="s">
        <v>54257</v>
      </c>
      <c r="K1383" t="s">
        <v>54258</v>
      </c>
      <c r="L1383" t="s">
        <v>2534</v>
      </c>
      <c r="M1383" t="s">
        <v>27375</v>
      </c>
      <c r="N1383" t="s">
        <v>27376</v>
      </c>
      <c r="Q1383" t="s">
        <v>35156</v>
      </c>
      <c r="R1383" t="s">
        <v>35157</v>
      </c>
      <c r="T1383" t="s">
        <v>54259</v>
      </c>
      <c r="U1383" t="s">
        <v>76</v>
      </c>
      <c r="V1383" t="s">
        <v>77</v>
      </c>
      <c r="X1383" t="s">
        <v>54260</v>
      </c>
      <c r="Y1383" t="s">
        <v>14</v>
      </c>
      <c r="Z1383">
        <v>1</v>
      </c>
      <c r="AA1383">
        <v>1</v>
      </c>
      <c r="AB1383">
        <v>1</v>
      </c>
      <c r="AC1383">
        <v>1</v>
      </c>
      <c r="AD1383">
        <v>1</v>
      </c>
      <c r="AE1383">
        <v>1</v>
      </c>
      <c r="AF1383">
        <v>5778</v>
      </c>
      <c r="AG1383" t="s">
        <v>54261</v>
      </c>
      <c r="AI1383" t="s">
        <v>54262</v>
      </c>
      <c r="AJ1383" t="s">
        <v>54263</v>
      </c>
      <c r="AK1383" t="s">
        <v>54264</v>
      </c>
      <c r="AL1383" t="s">
        <v>54265</v>
      </c>
      <c r="AM1383" t="s">
        <v>54266</v>
      </c>
      <c r="AN1383" t="s">
        <v>54261</v>
      </c>
      <c r="AP1383" t="s">
        <v>1641</v>
      </c>
      <c r="AQ1383" t="s">
        <v>54269</v>
      </c>
      <c r="AR1383" t="s">
        <v>54270</v>
      </c>
      <c r="AS1383" t="s">
        <v>237</v>
      </c>
    </row>
    <row r="1384" spans="1:46" x14ac:dyDescent="0.25">
      <c r="A1384">
        <v>0</v>
      </c>
      <c r="B1384">
        <v>0</v>
      </c>
      <c r="C1384">
        <f t="shared" si="21"/>
        <v>0</v>
      </c>
      <c r="D1384" t="s">
        <v>29</v>
      </c>
      <c r="E1384" t="s">
        <v>29</v>
      </c>
      <c r="F1384" t="s">
        <v>1</v>
      </c>
      <c r="G1384" t="s">
        <v>29</v>
      </c>
      <c r="H1384" t="s">
        <v>1</v>
      </c>
      <c r="I1384" t="s">
        <v>57168</v>
      </c>
      <c r="J1384" t="s">
        <v>18025</v>
      </c>
      <c r="K1384" t="s">
        <v>18026</v>
      </c>
      <c r="L1384" t="s">
        <v>18027</v>
      </c>
      <c r="M1384" t="s">
        <v>6939</v>
      </c>
      <c r="N1384" t="s">
        <v>6940</v>
      </c>
      <c r="O1384" t="s">
        <v>18028</v>
      </c>
      <c r="Q1384" t="s">
        <v>18029</v>
      </c>
      <c r="R1384" t="s">
        <v>18030</v>
      </c>
      <c r="S1384" t="s">
        <v>18031</v>
      </c>
      <c r="T1384" t="s">
        <v>18032</v>
      </c>
      <c r="U1384" t="s">
        <v>347</v>
      </c>
      <c r="V1384" t="s">
        <v>77</v>
      </c>
      <c r="W1384" t="s">
        <v>18033</v>
      </c>
      <c r="X1384" t="s">
        <v>18034</v>
      </c>
      <c r="Y1384" t="s">
        <v>14</v>
      </c>
      <c r="Z1384">
        <v>1</v>
      </c>
      <c r="AA1384">
        <v>1</v>
      </c>
      <c r="AB1384">
        <v>1</v>
      </c>
      <c r="AC1384">
        <v>1</v>
      </c>
      <c r="AD1384">
        <v>1</v>
      </c>
      <c r="AE1384">
        <v>1</v>
      </c>
      <c r="AF1384">
        <v>41831</v>
      </c>
      <c r="AG1384" t="s">
        <v>18035</v>
      </c>
      <c r="AH1384" t="s">
        <v>18036</v>
      </c>
      <c r="AI1384" t="s">
        <v>18037</v>
      </c>
      <c r="AJ1384" t="s">
        <v>18038</v>
      </c>
      <c r="AK1384" t="s">
        <v>18039</v>
      </c>
      <c r="AL1384" t="s">
        <v>18040</v>
      </c>
      <c r="AM1384" t="s">
        <v>18041</v>
      </c>
      <c r="AN1384" t="s">
        <v>18035</v>
      </c>
      <c r="AO1384" t="s">
        <v>18044</v>
      </c>
      <c r="AP1384" t="s">
        <v>18045</v>
      </c>
      <c r="AQ1384" t="s">
        <v>18046</v>
      </c>
      <c r="AS1384" t="s">
        <v>18047</v>
      </c>
      <c r="AT1384" t="s">
        <v>18048</v>
      </c>
    </row>
    <row r="1385" spans="1:46" x14ac:dyDescent="0.25">
      <c r="A1385">
        <v>0</v>
      </c>
      <c r="B1385">
        <v>0</v>
      </c>
      <c r="C1385">
        <f t="shared" si="21"/>
        <v>0</v>
      </c>
      <c r="D1385" t="s">
        <v>29</v>
      </c>
      <c r="E1385" t="s">
        <v>29</v>
      </c>
      <c r="F1385" t="s">
        <v>1</v>
      </c>
      <c r="G1385" t="s">
        <v>29</v>
      </c>
      <c r="H1385" t="s">
        <v>1</v>
      </c>
      <c r="I1385" t="s">
        <v>57168</v>
      </c>
      <c r="J1385" t="s">
        <v>15046</v>
      </c>
      <c r="K1385" t="s">
        <v>4890</v>
      </c>
      <c r="L1385" t="s">
        <v>15047</v>
      </c>
      <c r="M1385" t="s">
        <v>15048</v>
      </c>
      <c r="N1385" t="s">
        <v>8003</v>
      </c>
      <c r="Q1385" t="s">
        <v>8005</v>
      </c>
      <c r="R1385" t="s">
        <v>15049</v>
      </c>
      <c r="T1385" t="s">
        <v>8007</v>
      </c>
      <c r="U1385" t="s">
        <v>347</v>
      </c>
      <c r="V1385" t="s">
        <v>77</v>
      </c>
      <c r="X1385" t="s">
        <v>15050</v>
      </c>
      <c r="Y1385" t="s">
        <v>14</v>
      </c>
      <c r="Z1385">
        <v>1</v>
      </c>
      <c r="AA1385">
        <v>1</v>
      </c>
      <c r="AB1385">
        <v>1</v>
      </c>
      <c r="AC1385">
        <v>1</v>
      </c>
      <c r="AD1385">
        <v>1</v>
      </c>
      <c r="AE1385">
        <v>1</v>
      </c>
      <c r="AF1385">
        <v>120201</v>
      </c>
      <c r="AG1385" t="s">
        <v>15051</v>
      </c>
      <c r="AI1385" t="s">
        <v>15052</v>
      </c>
      <c r="AJ1385" t="s">
        <v>15053</v>
      </c>
      <c r="AL1385" t="s">
        <v>15054</v>
      </c>
      <c r="AN1385" t="s">
        <v>15057</v>
      </c>
      <c r="AO1385" t="s">
        <v>15058</v>
      </c>
      <c r="AP1385" t="s">
        <v>8018</v>
      </c>
      <c r="AQ1385" t="s">
        <v>15059</v>
      </c>
      <c r="AR1385" t="s">
        <v>15060</v>
      </c>
      <c r="AS1385" t="s">
        <v>15061</v>
      </c>
    </row>
    <row r="1386" spans="1:46" x14ac:dyDescent="0.25">
      <c r="A1386">
        <v>0</v>
      </c>
      <c r="B1386">
        <v>0</v>
      </c>
      <c r="C1386">
        <f t="shared" si="21"/>
        <v>0</v>
      </c>
      <c r="D1386" t="s">
        <v>29</v>
      </c>
      <c r="E1386" t="s">
        <v>29</v>
      </c>
      <c r="F1386" t="s">
        <v>1</v>
      </c>
      <c r="G1386" t="s">
        <v>29</v>
      </c>
      <c r="H1386" t="s">
        <v>1</v>
      </c>
      <c r="I1386" t="s">
        <v>57168</v>
      </c>
      <c r="J1386" t="s">
        <v>52130</v>
      </c>
      <c r="K1386" t="s">
        <v>52131</v>
      </c>
      <c r="L1386" t="s">
        <v>52132</v>
      </c>
      <c r="M1386" t="s">
        <v>1177</v>
      </c>
      <c r="Q1386" t="s">
        <v>52133</v>
      </c>
      <c r="R1386" t="s">
        <v>1218</v>
      </c>
      <c r="S1386" t="s">
        <v>1219</v>
      </c>
      <c r="T1386" t="s">
        <v>43742</v>
      </c>
      <c r="U1386" t="s">
        <v>347</v>
      </c>
      <c r="V1386" t="s">
        <v>77</v>
      </c>
      <c r="W1386" t="s">
        <v>43743</v>
      </c>
      <c r="X1386" t="s">
        <v>52134</v>
      </c>
      <c r="Y1386" t="s">
        <v>14</v>
      </c>
      <c r="Z1386">
        <v>1</v>
      </c>
      <c r="AA1386">
        <v>1</v>
      </c>
      <c r="AB1386">
        <v>1</v>
      </c>
      <c r="AC1386">
        <v>1</v>
      </c>
      <c r="AD1386">
        <v>1</v>
      </c>
      <c r="AE1386">
        <v>1</v>
      </c>
      <c r="AF1386">
        <v>132376</v>
      </c>
      <c r="AG1386" t="s">
        <v>52135</v>
      </c>
      <c r="AI1386" t="s">
        <v>52136</v>
      </c>
      <c r="AJ1386" t="s">
        <v>52137</v>
      </c>
      <c r="AL1386" t="s">
        <v>52138</v>
      </c>
      <c r="AM1386" t="s">
        <v>52139</v>
      </c>
      <c r="AN1386" t="s">
        <v>52135</v>
      </c>
      <c r="AQ1386" t="s">
        <v>52142</v>
      </c>
      <c r="AS1386" t="s">
        <v>52143</v>
      </c>
    </row>
    <row r="1387" spans="1:46" x14ac:dyDescent="0.25">
      <c r="A1387">
        <v>0</v>
      </c>
      <c r="B1387">
        <v>0</v>
      </c>
      <c r="C1387">
        <f t="shared" si="21"/>
        <v>0</v>
      </c>
      <c r="D1387" t="s">
        <v>29</v>
      </c>
      <c r="E1387" t="s">
        <v>29</v>
      </c>
      <c r="F1387" t="s">
        <v>1</v>
      </c>
      <c r="G1387" t="s">
        <v>29</v>
      </c>
      <c r="H1387" t="s">
        <v>1</v>
      </c>
      <c r="I1387" t="s">
        <v>57168</v>
      </c>
      <c r="J1387" t="s">
        <v>4160</v>
      </c>
      <c r="K1387" t="s">
        <v>534</v>
      </c>
      <c r="L1387" t="s">
        <v>58491</v>
      </c>
      <c r="M1387" t="s">
        <v>241</v>
      </c>
      <c r="N1387" t="s">
        <v>241</v>
      </c>
      <c r="Q1387" t="s">
        <v>58492</v>
      </c>
      <c r="R1387" t="s">
        <v>58493</v>
      </c>
      <c r="T1387" t="s">
        <v>1863</v>
      </c>
      <c r="U1387" t="s">
        <v>347</v>
      </c>
      <c r="V1387" t="s">
        <v>77</v>
      </c>
      <c r="W1387" t="s">
        <v>2802</v>
      </c>
      <c r="X1387" t="s">
        <v>2803</v>
      </c>
      <c r="Y1387" t="s">
        <v>14</v>
      </c>
      <c r="Z1387">
        <v>1</v>
      </c>
      <c r="AA1387">
        <v>1</v>
      </c>
      <c r="AB1387">
        <v>1</v>
      </c>
      <c r="AC1387">
        <v>1</v>
      </c>
      <c r="AD1387">
        <v>1</v>
      </c>
      <c r="AE1387">
        <v>1</v>
      </c>
      <c r="AF1387">
        <v>151024</v>
      </c>
      <c r="AG1387" t="s">
        <v>58494</v>
      </c>
      <c r="AI1387" t="s">
        <v>58495</v>
      </c>
      <c r="AJ1387" t="s">
        <v>58496</v>
      </c>
      <c r="AK1387" t="s">
        <v>58497</v>
      </c>
      <c r="AL1387" t="s">
        <v>58498</v>
      </c>
      <c r="AM1387" t="s">
        <v>58499</v>
      </c>
      <c r="AN1387" t="s">
        <v>58494</v>
      </c>
      <c r="AO1387" t="s">
        <v>37825</v>
      </c>
      <c r="AR1387" t="s">
        <v>58500</v>
      </c>
      <c r="AS1387" t="s">
        <v>37826</v>
      </c>
    </row>
    <row r="1388" spans="1:46" x14ac:dyDescent="0.25">
      <c r="A1388">
        <v>0</v>
      </c>
      <c r="B1388">
        <v>0</v>
      </c>
      <c r="C1388">
        <f t="shared" si="21"/>
        <v>0</v>
      </c>
      <c r="D1388" t="s">
        <v>29</v>
      </c>
      <c r="E1388" t="s">
        <v>29</v>
      </c>
      <c r="F1388" t="s">
        <v>1</v>
      </c>
      <c r="G1388" t="s">
        <v>29</v>
      </c>
      <c r="H1388" t="s">
        <v>1</v>
      </c>
      <c r="I1388" t="s">
        <v>57168</v>
      </c>
      <c r="J1388" t="s">
        <v>1859</v>
      </c>
      <c r="K1388" t="s">
        <v>534</v>
      </c>
      <c r="L1388" t="s">
        <v>27649</v>
      </c>
      <c r="M1388" t="s">
        <v>241</v>
      </c>
      <c r="N1388" t="s">
        <v>241</v>
      </c>
      <c r="Q1388" t="s">
        <v>1587</v>
      </c>
      <c r="R1388" t="s">
        <v>27650</v>
      </c>
      <c r="T1388" t="s">
        <v>1863</v>
      </c>
      <c r="U1388" t="s">
        <v>347</v>
      </c>
      <c r="V1388" t="s">
        <v>77</v>
      </c>
      <c r="W1388" t="s">
        <v>1864</v>
      </c>
      <c r="X1388" t="s">
        <v>2803</v>
      </c>
      <c r="Y1388" t="s">
        <v>14</v>
      </c>
      <c r="Z1388">
        <v>1</v>
      </c>
      <c r="AA1388">
        <v>1</v>
      </c>
      <c r="AB1388">
        <v>1</v>
      </c>
      <c r="AC1388">
        <v>1</v>
      </c>
      <c r="AD1388">
        <v>1</v>
      </c>
      <c r="AE1388">
        <v>1</v>
      </c>
      <c r="AF1388">
        <v>147997</v>
      </c>
      <c r="AG1388" t="s">
        <v>27651</v>
      </c>
      <c r="AI1388" t="s">
        <v>27652</v>
      </c>
      <c r="AJ1388" t="s">
        <v>27653</v>
      </c>
      <c r="AK1388" t="s">
        <v>27654</v>
      </c>
      <c r="AL1388" t="s">
        <v>27655</v>
      </c>
      <c r="AM1388" t="s">
        <v>27656</v>
      </c>
      <c r="AN1388" t="s">
        <v>27651</v>
      </c>
      <c r="AO1388" t="s">
        <v>1976</v>
      </c>
      <c r="AS1388" t="s">
        <v>1977</v>
      </c>
    </row>
    <row r="1389" spans="1:46" x14ac:dyDescent="0.25">
      <c r="A1389">
        <v>0</v>
      </c>
      <c r="B1389">
        <v>0</v>
      </c>
      <c r="C1389">
        <f t="shared" si="21"/>
        <v>0</v>
      </c>
      <c r="D1389" t="s">
        <v>29</v>
      </c>
      <c r="E1389" t="s">
        <v>29</v>
      </c>
      <c r="F1389" t="s">
        <v>1</v>
      </c>
      <c r="G1389" t="s">
        <v>29</v>
      </c>
      <c r="H1389" t="s">
        <v>1</v>
      </c>
      <c r="I1389" t="s">
        <v>57168</v>
      </c>
      <c r="J1389" t="s">
        <v>21123</v>
      </c>
      <c r="K1389" t="s">
        <v>339</v>
      </c>
      <c r="L1389" t="s">
        <v>21124</v>
      </c>
      <c r="M1389" t="s">
        <v>21125</v>
      </c>
      <c r="N1389" t="s">
        <v>21126</v>
      </c>
      <c r="O1389" t="s">
        <v>21127</v>
      </c>
      <c r="Q1389" t="s">
        <v>21128</v>
      </c>
      <c r="R1389" t="s">
        <v>21129</v>
      </c>
      <c r="T1389" t="s">
        <v>346</v>
      </c>
      <c r="V1389" t="s">
        <v>77</v>
      </c>
      <c r="W1389" t="s">
        <v>21130</v>
      </c>
      <c r="X1389" t="s">
        <v>21131</v>
      </c>
      <c r="Y1389" t="s">
        <v>14</v>
      </c>
      <c r="Z1389">
        <v>1</v>
      </c>
      <c r="AA1389">
        <v>1</v>
      </c>
      <c r="AB1389">
        <v>1</v>
      </c>
      <c r="AC1389">
        <v>1</v>
      </c>
      <c r="AD1389">
        <v>1</v>
      </c>
      <c r="AE1389">
        <v>1</v>
      </c>
      <c r="AF1389">
        <v>3747</v>
      </c>
      <c r="AG1389" t="s">
        <v>21132</v>
      </c>
      <c r="AH1389" t="s">
        <v>21133</v>
      </c>
      <c r="AI1389" t="s">
        <v>21134</v>
      </c>
      <c r="AJ1389" t="s">
        <v>21135</v>
      </c>
      <c r="AL1389" t="s">
        <v>21136</v>
      </c>
      <c r="AM1389" t="s">
        <v>21137</v>
      </c>
      <c r="AN1389" t="s">
        <v>21132</v>
      </c>
      <c r="AP1389" t="s">
        <v>21140</v>
      </c>
      <c r="AQ1389" t="s">
        <v>11450</v>
      </c>
      <c r="AS1389" t="s">
        <v>21141</v>
      </c>
      <c r="AT1389" t="s">
        <v>21142</v>
      </c>
    </row>
    <row r="1390" spans="1:46" x14ac:dyDescent="0.25">
      <c r="A1390">
        <v>0</v>
      </c>
      <c r="B1390">
        <v>0</v>
      </c>
      <c r="C1390">
        <f t="shared" si="21"/>
        <v>0</v>
      </c>
      <c r="D1390" t="s">
        <v>29</v>
      </c>
      <c r="E1390" t="s">
        <v>29</v>
      </c>
      <c r="F1390" t="s">
        <v>1</v>
      </c>
      <c r="G1390" t="s">
        <v>29</v>
      </c>
      <c r="H1390" t="s">
        <v>1</v>
      </c>
      <c r="I1390" t="s">
        <v>57168</v>
      </c>
      <c r="J1390" t="s">
        <v>53926</v>
      </c>
      <c r="K1390" t="s">
        <v>339</v>
      </c>
      <c r="L1390" t="s">
        <v>52184</v>
      </c>
      <c r="M1390" t="s">
        <v>21125</v>
      </c>
      <c r="N1390" t="s">
        <v>21126</v>
      </c>
      <c r="O1390" t="s">
        <v>53927</v>
      </c>
      <c r="Q1390" t="s">
        <v>53928</v>
      </c>
      <c r="R1390" t="s">
        <v>53929</v>
      </c>
      <c r="T1390" t="s">
        <v>346</v>
      </c>
      <c r="V1390" t="s">
        <v>77</v>
      </c>
      <c r="W1390" t="s">
        <v>53930</v>
      </c>
      <c r="X1390" t="s">
        <v>53931</v>
      </c>
      <c r="Y1390" t="s">
        <v>14</v>
      </c>
      <c r="Z1390">
        <v>1</v>
      </c>
      <c r="AA1390">
        <v>1</v>
      </c>
      <c r="AB1390">
        <v>1</v>
      </c>
      <c r="AC1390">
        <v>1</v>
      </c>
      <c r="AD1390">
        <v>1</v>
      </c>
      <c r="AE1390">
        <v>1</v>
      </c>
      <c r="AF1390">
        <v>46303</v>
      </c>
      <c r="AG1390" t="s">
        <v>53932</v>
      </c>
      <c r="AH1390" t="s">
        <v>53933</v>
      </c>
      <c r="AI1390" t="s">
        <v>53934</v>
      </c>
      <c r="AJ1390" t="s">
        <v>53935</v>
      </c>
      <c r="AL1390" t="s">
        <v>53936</v>
      </c>
      <c r="AM1390" t="s">
        <v>53937</v>
      </c>
      <c r="AN1390" t="s">
        <v>53932</v>
      </c>
      <c r="AP1390" t="s">
        <v>21140</v>
      </c>
      <c r="AQ1390" t="s">
        <v>11450</v>
      </c>
      <c r="AS1390" t="s">
        <v>2361</v>
      </c>
      <c r="AT1390" t="s">
        <v>53940</v>
      </c>
    </row>
    <row r="1391" spans="1:46" x14ac:dyDescent="0.25">
      <c r="A1391">
        <v>0</v>
      </c>
      <c r="B1391">
        <v>0</v>
      </c>
      <c r="C1391">
        <f t="shared" si="21"/>
        <v>0</v>
      </c>
      <c r="D1391" t="s">
        <v>29</v>
      </c>
      <c r="E1391" t="s">
        <v>29</v>
      </c>
      <c r="F1391" t="s">
        <v>1</v>
      </c>
      <c r="G1391" t="s">
        <v>29</v>
      </c>
      <c r="H1391" t="s">
        <v>1</v>
      </c>
      <c r="I1391" t="s">
        <v>57168</v>
      </c>
      <c r="J1391" t="s">
        <v>52199</v>
      </c>
      <c r="K1391" t="s">
        <v>52200</v>
      </c>
      <c r="L1391" t="s">
        <v>52201</v>
      </c>
      <c r="M1391" t="s">
        <v>52202</v>
      </c>
      <c r="N1391" t="s">
        <v>52203</v>
      </c>
      <c r="O1391" t="s">
        <v>52204</v>
      </c>
      <c r="P1391" t="s">
        <v>52205</v>
      </c>
      <c r="Q1391" t="s">
        <v>52206</v>
      </c>
      <c r="R1391" t="s">
        <v>52207</v>
      </c>
      <c r="S1391" t="s">
        <v>52208</v>
      </c>
      <c r="T1391" t="s">
        <v>52209</v>
      </c>
      <c r="U1391" t="s">
        <v>780</v>
      </c>
      <c r="V1391" t="s">
        <v>10</v>
      </c>
      <c r="W1391" t="s">
        <v>52210</v>
      </c>
      <c r="X1391" t="s">
        <v>52211</v>
      </c>
      <c r="Y1391" t="s">
        <v>14</v>
      </c>
      <c r="Z1391">
        <v>1</v>
      </c>
      <c r="AA1391">
        <v>1</v>
      </c>
      <c r="AB1391">
        <v>1</v>
      </c>
      <c r="AC1391">
        <v>1</v>
      </c>
      <c r="AD1391">
        <v>1</v>
      </c>
      <c r="AE1391">
        <v>1</v>
      </c>
      <c r="AF1391">
        <v>69312</v>
      </c>
      <c r="AG1391" t="s">
        <v>52212</v>
      </c>
      <c r="AI1391" t="s">
        <v>52213</v>
      </c>
      <c r="AJ1391" t="s">
        <v>52214</v>
      </c>
      <c r="AL1391" t="s">
        <v>52215</v>
      </c>
      <c r="AM1391" t="s">
        <v>52216</v>
      </c>
      <c r="AN1391" t="s">
        <v>52212</v>
      </c>
      <c r="AO1391" t="s">
        <v>52219</v>
      </c>
      <c r="AP1391" t="s">
        <v>5598</v>
      </c>
      <c r="AQ1391" t="s">
        <v>52220</v>
      </c>
      <c r="AR1391" t="s">
        <v>52221</v>
      </c>
      <c r="AS1391" t="s">
        <v>52222</v>
      </c>
      <c r="AT1391" t="s">
        <v>52223</v>
      </c>
    </row>
    <row r="1392" spans="1:46" x14ac:dyDescent="0.25">
      <c r="A1392">
        <v>0</v>
      </c>
      <c r="B1392">
        <v>0</v>
      </c>
      <c r="C1392">
        <f t="shared" si="21"/>
        <v>0</v>
      </c>
      <c r="D1392" t="s">
        <v>29</v>
      </c>
      <c r="E1392" t="s">
        <v>29</v>
      </c>
      <c r="F1392" t="s">
        <v>1</v>
      </c>
      <c r="G1392" t="s">
        <v>29</v>
      </c>
      <c r="H1392" t="s">
        <v>1</v>
      </c>
      <c r="I1392" t="s">
        <v>57168</v>
      </c>
      <c r="J1392" t="s">
        <v>52245</v>
      </c>
      <c r="K1392" t="s">
        <v>52246</v>
      </c>
      <c r="L1392" t="s">
        <v>5321</v>
      </c>
      <c r="M1392" t="s">
        <v>52247</v>
      </c>
      <c r="N1392" t="s">
        <v>52248</v>
      </c>
      <c r="O1392" t="s">
        <v>52249</v>
      </c>
      <c r="Q1392" t="s">
        <v>52250</v>
      </c>
      <c r="R1392" t="s">
        <v>52251</v>
      </c>
      <c r="S1392" t="s">
        <v>52252</v>
      </c>
      <c r="T1392" t="s">
        <v>52253</v>
      </c>
      <c r="V1392" t="s">
        <v>266</v>
      </c>
      <c r="X1392" t="s">
        <v>52254</v>
      </c>
      <c r="Y1392" t="s">
        <v>14</v>
      </c>
      <c r="Z1392">
        <v>1</v>
      </c>
      <c r="AA1392">
        <v>1</v>
      </c>
      <c r="AB1392">
        <v>1</v>
      </c>
      <c r="AC1392">
        <v>1</v>
      </c>
      <c r="AD1392">
        <v>1</v>
      </c>
      <c r="AE1392">
        <v>1</v>
      </c>
      <c r="AF1392">
        <v>112656</v>
      </c>
      <c r="AG1392" t="s">
        <v>52255</v>
      </c>
      <c r="AH1392" t="s">
        <v>52256</v>
      </c>
      <c r="AI1392" t="s">
        <v>52257</v>
      </c>
      <c r="AJ1392" t="s">
        <v>52258</v>
      </c>
      <c r="AL1392" t="s">
        <v>52259</v>
      </c>
      <c r="AN1392" t="s">
        <v>52262</v>
      </c>
      <c r="AO1392" t="s">
        <v>52263</v>
      </c>
      <c r="AP1392" t="s">
        <v>52264</v>
      </c>
      <c r="AQ1392" t="s">
        <v>52265</v>
      </c>
      <c r="AR1392" t="s">
        <v>52266</v>
      </c>
      <c r="AS1392" t="s">
        <v>337</v>
      </c>
      <c r="AT1392" t="s">
        <v>52267</v>
      </c>
    </row>
    <row r="1393" spans="1:46" x14ac:dyDescent="0.25">
      <c r="A1393">
        <v>0</v>
      </c>
      <c r="B1393">
        <v>0</v>
      </c>
      <c r="C1393">
        <f t="shared" si="21"/>
        <v>0</v>
      </c>
      <c r="D1393" t="s">
        <v>29</v>
      </c>
      <c r="E1393" t="s">
        <v>29</v>
      </c>
      <c r="F1393" t="s">
        <v>1</v>
      </c>
      <c r="I1393" t="s">
        <v>57168</v>
      </c>
      <c r="J1393" t="s">
        <v>19848</v>
      </c>
      <c r="K1393" t="s">
        <v>19849</v>
      </c>
      <c r="L1393" t="s">
        <v>19850</v>
      </c>
      <c r="M1393" t="s">
        <v>19851</v>
      </c>
      <c r="N1393" t="s">
        <v>19851</v>
      </c>
      <c r="O1393" t="s">
        <v>19852</v>
      </c>
      <c r="P1393" t="s">
        <v>19853</v>
      </c>
      <c r="Q1393" t="s">
        <v>19854</v>
      </c>
      <c r="R1393" t="s">
        <v>19855</v>
      </c>
      <c r="S1393" t="s">
        <v>19856</v>
      </c>
      <c r="T1393" t="s">
        <v>19857</v>
      </c>
      <c r="X1393" t="s">
        <v>19858</v>
      </c>
      <c r="Y1393" t="s">
        <v>14</v>
      </c>
      <c r="Z1393">
        <v>1</v>
      </c>
      <c r="AA1393">
        <v>1</v>
      </c>
      <c r="AB1393">
        <v>1</v>
      </c>
      <c r="AC1393" t="s">
        <v>15</v>
      </c>
      <c r="AD1393" t="s">
        <v>15</v>
      </c>
      <c r="AE1393" t="s">
        <v>15</v>
      </c>
      <c r="AF1393" t="s">
        <v>15</v>
      </c>
      <c r="AG1393" t="s">
        <v>19859</v>
      </c>
      <c r="AH1393" t="s">
        <v>19860</v>
      </c>
      <c r="AI1393" t="s">
        <v>19861</v>
      </c>
      <c r="AJ1393" t="s">
        <v>19862</v>
      </c>
      <c r="AL1393" t="s">
        <v>19863</v>
      </c>
      <c r="AM1393" t="s">
        <v>19864</v>
      </c>
      <c r="AN1393" t="s">
        <v>19867</v>
      </c>
      <c r="AQ1393" t="s">
        <v>19868</v>
      </c>
      <c r="AR1393" t="s">
        <v>19869</v>
      </c>
      <c r="AS1393" t="s">
        <v>19870</v>
      </c>
      <c r="AT1393" t="s">
        <v>19871</v>
      </c>
    </row>
    <row r="1394" spans="1:46" x14ac:dyDescent="0.25">
      <c r="A1394">
        <v>0</v>
      </c>
      <c r="B1394">
        <v>0</v>
      </c>
      <c r="C1394">
        <f t="shared" si="21"/>
        <v>0</v>
      </c>
      <c r="D1394" t="s">
        <v>29</v>
      </c>
      <c r="E1394" t="s">
        <v>29</v>
      </c>
      <c r="F1394" t="s">
        <v>1</v>
      </c>
      <c r="G1394" t="s">
        <v>29</v>
      </c>
      <c r="H1394" t="s">
        <v>1</v>
      </c>
      <c r="I1394" t="s">
        <v>57168</v>
      </c>
      <c r="J1394" t="s">
        <v>50556</v>
      </c>
      <c r="K1394" t="s">
        <v>50557</v>
      </c>
      <c r="L1394" t="s">
        <v>50558</v>
      </c>
      <c r="M1394" t="s">
        <v>1805</v>
      </c>
      <c r="N1394" t="s">
        <v>1806</v>
      </c>
      <c r="Q1394" t="s">
        <v>50559</v>
      </c>
      <c r="R1394" t="s">
        <v>50560</v>
      </c>
      <c r="T1394" t="s">
        <v>13105</v>
      </c>
      <c r="U1394" t="s">
        <v>9</v>
      </c>
      <c r="V1394" t="s">
        <v>99</v>
      </c>
      <c r="X1394" t="s">
        <v>50561</v>
      </c>
      <c r="Y1394" t="s">
        <v>14</v>
      </c>
      <c r="Z1394">
        <v>1</v>
      </c>
      <c r="AA1394">
        <v>1</v>
      </c>
      <c r="AB1394">
        <v>1</v>
      </c>
      <c r="AC1394">
        <v>1</v>
      </c>
      <c r="AD1394">
        <v>1</v>
      </c>
      <c r="AE1394">
        <v>1</v>
      </c>
      <c r="AF1394">
        <v>1287140</v>
      </c>
      <c r="AG1394" t="s">
        <v>50562</v>
      </c>
      <c r="AI1394" t="s">
        <v>50563</v>
      </c>
      <c r="AJ1394" t="s">
        <v>50564</v>
      </c>
      <c r="AL1394" t="s">
        <v>50565</v>
      </c>
      <c r="AM1394" t="s">
        <v>50566</v>
      </c>
      <c r="AN1394" t="s">
        <v>50569</v>
      </c>
      <c r="AP1394" t="s">
        <v>1641</v>
      </c>
      <c r="AQ1394" t="s">
        <v>50570</v>
      </c>
      <c r="AS1394" t="s">
        <v>50571</v>
      </c>
    </row>
    <row r="1395" spans="1:46" x14ac:dyDescent="0.25">
      <c r="A1395">
        <v>0</v>
      </c>
      <c r="B1395">
        <v>0</v>
      </c>
      <c r="C1395">
        <f t="shared" si="21"/>
        <v>0</v>
      </c>
      <c r="D1395" t="s">
        <v>29</v>
      </c>
      <c r="E1395" t="s">
        <v>29</v>
      </c>
      <c r="F1395" t="s">
        <v>1</v>
      </c>
      <c r="G1395" t="s">
        <v>29</v>
      </c>
      <c r="H1395" t="s">
        <v>1</v>
      </c>
      <c r="I1395" t="s">
        <v>57168</v>
      </c>
      <c r="J1395" t="s">
        <v>27778</v>
      </c>
      <c r="K1395" t="s">
        <v>27779</v>
      </c>
      <c r="L1395" t="s">
        <v>27780</v>
      </c>
      <c r="M1395" t="s">
        <v>3614</v>
      </c>
      <c r="O1395" t="s">
        <v>23032</v>
      </c>
      <c r="Q1395" t="s">
        <v>27781</v>
      </c>
      <c r="R1395" t="s">
        <v>27782</v>
      </c>
      <c r="T1395" t="s">
        <v>27783</v>
      </c>
      <c r="U1395" t="s">
        <v>76</v>
      </c>
      <c r="V1395" t="s">
        <v>77</v>
      </c>
      <c r="X1395" t="s">
        <v>27784</v>
      </c>
      <c r="Y1395" t="s">
        <v>14</v>
      </c>
      <c r="Z1395">
        <v>1</v>
      </c>
      <c r="AA1395">
        <v>1</v>
      </c>
      <c r="AB1395">
        <v>1</v>
      </c>
      <c r="AC1395">
        <v>1</v>
      </c>
      <c r="AD1395">
        <v>1</v>
      </c>
      <c r="AE1395">
        <v>1</v>
      </c>
      <c r="AF1395">
        <v>27094</v>
      </c>
      <c r="AG1395" t="s">
        <v>27785</v>
      </c>
      <c r="AH1395" t="s">
        <v>27786</v>
      </c>
      <c r="AI1395" t="s">
        <v>27787</v>
      </c>
      <c r="AJ1395" t="s">
        <v>27788</v>
      </c>
      <c r="AL1395" t="s">
        <v>27789</v>
      </c>
      <c r="AM1395" t="s">
        <v>27790</v>
      </c>
      <c r="AN1395" t="s">
        <v>27793</v>
      </c>
      <c r="AQ1395" t="s">
        <v>27794</v>
      </c>
      <c r="AR1395" t="s">
        <v>27795</v>
      </c>
      <c r="AS1395" t="s">
        <v>27796</v>
      </c>
      <c r="AT1395" t="s">
        <v>27797</v>
      </c>
    </row>
    <row r="1396" spans="1:46" x14ac:dyDescent="0.25">
      <c r="A1396">
        <v>0</v>
      </c>
      <c r="B1396">
        <v>0</v>
      </c>
      <c r="C1396">
        <f t="shared" si="21"/>
        <v>0</v>
      </c>
      <c r="D1396" t="s">
        <v>29</v>
      </c>
      <c r="E1396" t="s">
        <v>29</v>
      </c>
      <c r="F1396" t="s">
        <v>1</v>
      </c>
      <c r="I1396" t="s">
        <v>57168</v>
      </c>
      <c r="J1396" t="s">
        <v>15907</v>
      </c>
      <c r="K1396" t="s">
        <v>15908</v>
      </c>
      <c r="L1396" t="s">
        <v>15909</v>
      </c>
      <c r="M1396" t="s">
        <v>15910</v>
      </c>
      <c r="N1396" t="s">
        <v>15910</v>
      </c>
      <c r="Q1396" t="s">
        <v>15911</v>
      </c>
      <c r="R1396" t="s">
        <v>15912</v>
      </c>
      <c r="S1396" t="s">
        <v>15913</v>
      </c>
      <c r="V1396" t="s">
        <v>10</v>
      </c>
      <c r="X1396" t="s">
        <v>15914</v>
      </c>
      <c r="Y1396" t="s">
        <v>14</v>
      </c>
      <c r="Z1396">
        <v>1</v>
      </c>
      <c r="AA1396">
        <v>1</v>
      </c>
      <c r="AB1396">
        <v>1</v>
      </c>
      <c r="AC1396" t="s">
        <v>15</v>
      </c>
      <c r="AD1396" t="s">
        <v>15</v>
      </c>
      <c r="AE1396" t="s">
        <v>15</v>
      </c>
      <c r="AF1396">
        <v>4746</v>
      </c>
      <c r="AG1396" t="s">
        <v>15915</v>
      </c>
      <c r="AI1396" t="s">
        <v>15916</v>
      </c>
      <c r="AJ1396" t="s">
        <v>15917</v>
      </c>
      <c r="AL1396" t="s">
        <v>15918</v>
      </c>
      <c r="AM1396" t="s">
        <v>15919</v>
      </c>
      <c r="AN1396" t="s">
        <v>15922</v>
      </c>
      <c r="AO1396" t="s">
        <v>15923</v>
      </c>
      <c r="AQ1396" t="s">
        <v>15924</v>
      </c>
      <c r="AR1396" t="s">
        <v>15925</v>
      </c>
      <c r="AS1396" t="s">
        <v>1051</v>
      </c>
    </row>
    <row r="1397" spans="1:46" x14ac:dyDescent="0.25">
      <c r="A1397">
        <v>0</v>
      </c>
      <c r="B1397">
        <v>0</v>
      </c>
      <c r="C1397">
        <f t="shared" si="21"/>
        <v>0</v>
      </c>
      <c r="D1397" t="s">
        <v>29</v>
      </c>
      <c r="E1397" t="s">
        <v>29</v>
      </c>
      <c r="F1397" t="s">
        <v>1</v>
      </c>
      <c r="G1397" t="s">
        <v>29</v>
      </c>
      <c r="H1397" t="s">
        <v>1</v>
      </c>
      <c r="I1397" t="s">
        <v>57168</v>
      </c>
      <c r="J1397" t="s">
        <v>338</v>
      </c>
      <c r="L1397" t="s">
        <v>27818</v>
      </c>
      <c r="M1397" t="s">
        <v>341</v>
      </c>
      <c r="N1397" t="s">
        <v>342</v>
      </c>
      <c r="O1397" t="s">
        <v>343</v>
      </c>
      <c r="T1397" t="s">
        <v>346</v>
      </c>
      <c r="U1397" t="s">
        <v>347</v>
      </c>
      <c r="V1397" t="s">
        <v>77</v>
      </c>
      <c r="W1397" t="s">
        <v>6912</v>
      </c>
      <c r="X1397" t="s">
        <v>27819</v>
      </c>
      <c r="Y1397" t="s">
        <v>14</v>
      </c>
      <c r="Z1397">
        <v>1</v>
      </c>
      <c r="AA1397">
        <v>1</v>
      </c>
      <c r="AB1397">
        <v>1</v>
      </c>
      <c r="AC1397">
        <v>1</v>
      </c>
      <c r="AD1397">
        <v>1</v>
      </c>
      <c r="AE1397">
        <v>1</v>
      </c>
      <c r="AF1397">
        <v>185215</v>
      </c>
      <c r="AG1397" t="s">
        <v>27820</v>
      </c>
      <c r="AH1397" t="s">
        <v>351</v>
      </c>
      <c r="AI1397" t="s">
        <v>27821</v>
      </c>
      <c r="AJ1397" t="s">
        <v>27822</v>
      </c>
      <c r="AL1397" t="s">
        <v>27823</v>
      </c>
      <c r="AN1397" t="s">
        <v>27826</v>
      </c>
      <c r="AO1397" t="s">
        <v>356</v>
      </c>
      <c r="AQ1397" t="s">
        <v>357</v>
      </c>
      <c r="AS1397" t="s">
        <v>27827</v>
      </c>
      <c r="AT1397" t="s">
        <v>27828</v>
      </c>
    </row>
    <row r="1398" spans="1:46" x14ac:dyDescent="0.25">
      <c r="A1398">
        <v>0</v>
      </c>
      <c r="B1398">
        <v>0</v>
      </c>
      <c r="C1398">
        <f t="shared" si="21"/>
        <v>0</v>
      </c>
      <c r="D1398" t="s">
        <v>29</v>
      </c>
      <c r="E1398" t="s">
        <v>29</v>
      </c>
      <c r="F1398" t="s">
        <v>1</v>
      </c>
      <c r="G1398" t="s">
        <v>29</v>
      </c>
      <c r="H1398" t="s">
        <v>1</v>
      </c>
      <c r="I1398" t="s">
        <v>57168</v>
      </c>
      <c r="J1398" t="s">
        <v>16570</v>
      </c>
      <c r="K1398" t="s">
        <v>16571</v>
      </c>
      <c r="L1398" t="s">
        <v>1784</v>
      </c>
      <c r="M1398" t="s">
        <v>16572</v>
      </c>
      <c r="O1398" t="s">
        <v>16573</v>
      </c>
      <c r="Q1398" t="s">
        <v>16574</v>
      </c>
      <c r="R1398" t="s">
        <v>16575</v>
      </c>
      <c r="S1398" t="s">
        <v>16576</v>
      </c>
      <c r="T1398" t="s">
        <v>16577</v>
      </c>
      <c r="V1398" t="s">
        <v>99</v>
      </c>
      <c r="X1398" t="s">
        <v>16578</v>
      </c>
      <c r="Y1398" t="s">
        <v>14</v>
      </c>
      <c r="Z1398">
        <v>3</v>
      </c>
      <c r="AA1398">
        <v>1</v>
      </c>
      <c r="AB1398">
        <v>1</v>
      </c>
      <c r="AC1398">
        <v>3</v>
      </c>
      <c r="AD1398">
        <v>1</v>
      </c>
      <c r="AE1398">
        <v>1</v>
      </c>
      <c r="AF1398">
        <v>9889</v>
      </c>
      <c r="AG1398" t="s">
        <v>16579</v>
      </c>
      <c r="AH1398" t="s">
        <v>16580</v>
      </c>
      <c r="AI1398" t="s">
        <v>16581</v>
      </c>
      <c r="AJ1398" t="s">
        <v>16582</v>
      </c>
      <c r="AK1398" t="s">
        <v>16583</v>
      </c>
      <c r="AL1398" t="s">
        <v>16584</v>
      </c>
      <c r="AN1398" t="s">
        <v>16587</v>
      </c>
      <c r="AQ1398" t="s">
        <v>16588</v>
      </c>
      <c r="AR1398" t="s">
        <v>16589</v>
      </c>
      <c r="AS1398" t="s">
        <v>2166</v>
      </c>
      <c r="AT1398" t="s">
        <v>16590</v>
      </c>
    </row>
    <row r="1399" spans="1:46" x14ac:dyDescent="0.25">
      <c r="A1399">
        <v>0</v>
      </c>
      <c r="B1399">
        <v>0</v>
      </c>
      <c r="C1399">
        <f t="shared" si="21"/>
        <v>0</v>
      </c>
      <c r="D1399" t="s">
        <v>29</v>
      </c>
      <c r="E1399" t="s">
        <v>29</v>
      </c>
      <c r="F1399" t="s">
        <v>1</v>
      </c>
      <c r="G1399" t="s">
        <v>29</v>
      </c>
      <c r="H1399" t="s">
        <v>1</v>
      </c>
      <c r="I1399" t="s">
        <v>57168</v>
      </c>
      <c r="J1399" t="s">
        <v>52299</v>
      </c>
      <c r="K1399" t="s">
        <v>52300</v>
      </c>
      <c r="L1399" t="s">
        <v>52301</v>
      </c>
      <c r="M1399" t="s">
        <v>2573</v>
      </c>
      <c r="Q1399" t="s">
        <v>11528</v>
      </c>
      <c r="R1399" t="s">
        <v>11529</v>
      </c>
      <c r="S1399" t="s">
        <v>11530</v>
      </c>
      <c r="T1399" t="s">
        <v>52302</v>
      </c>
      <c r="X1399" t="s">
        <v>52303</v>
      </c>
      <c r="Y1399" t="s">
        <v>14</v>
      </c>
      <c r="Z1399">
        <v>1</v>
      </c>
      <c r="AA1399">
        <v>1</v>
      </c>
      <c r="AB1399">
        <v>1</v>
      </c>
      <c r="AC1399">
        <v>1</v>
      </c>
      <c r="AD1399">
        <v>1</v>
      </c>
      <c r="AE1399">
        <v>1</v>
      </c>
      <c r="AF1399" t="s">
        <v>15</v>
      </c>
      <c r="AG1399" t="s">
        <v>52304</v>
      </c>
      <c r="AI1399" t="s">
        <v>52305</v>
      </c>
      <c r="AJ1399" t="s">
        <v>52306</v>
      </c>
      <c r="AK1399" t="s">
        <v>52307</v>
      </c>
      <c r="AL1399" t="s">
        <v>52308</v>
      </c>
      <c r="AN1399" t="s">
        <v>52311</v>
      </c>
      <c r="AQ1399" t="s">
        <v>52312</v>
      </c>
      <c r="AR1399" t="s">
        <v>52313</v>
      </c>
      <c r="AS1399" t="s">
        <v>3690</v>
      </c>
    </row>
    <row r="1400" spans="1:46" x14ac:dyDescent="0.25">
      <c r="A1400">
        <v>0</v>
      </c>
      <c r="B1400">
        <v>0</v>
      </c>
      <c r="C1400">
        <f t="shared" si="21"/>
        <v>0</v>
      </c>
      <c r="D1400" t="s">
        <v>29</v>
      </c>
      <c r="E1400" t="s">
        <v>29</v>
      </c>
      <c r="F1400" t="s">
        <v>1</v>
      </c>
      <c r="G1400" t="s">
        <v>29</v>
      </c>
      <c r="H1400" t="s">
        <v>1</v>
      </c>
      <c r="I1400" t="s">
        <v>57168</v>
      </c>
      <c r="J1400" t="s">
        <v>18171</v>
      </c>
      <c r="L1400" t="s">
        <v>18172</v>
      </c>
      <c r="Q1400" t="s">
        <v>2560</v>
      </c>
      <c r="R1400" t="s">
        <v>2561</v>
      </c>
      <c r="U1400" t="s">
        <v>347</v>
      </c>
      <c r="V1400" t="s">
        <v>77</v>
      </c>
      <c r="X1400" t="s">
        <v>18173</v>
      </c>
      <c r="Y1400" t="s">
        <v>14</v>
      </c>
      <c r="Z1400">
        <v>2</v>
      </c>
      <c r="AA1400">
        <v>1</v>
      </c>
      <c r="AB1400">
        <v>1</v>
      </c>
      <c r="AC1400">
        <v>2</v>
      </c>
      <c r="AD1400">
        <v>1</v>
      </c>
      <c r="AE1400">
        <v>1</v>
      </c>
      <c r="AF1400">
        <v>229322</v>
      </c>
      <c r="AG1400" t="s">
        <v>18174</v>
      </c>
      <c r="AI1400" t="s">
        <v>18175</v>
      </c>
      <c r="AJ1400" t="s">
        <v>18176</v>
      </c>
      <c r="AK1400" t="s">
        <v>18177</v>
      </c>
      <c r="AL1400" t="s">
        <v>18178</v>
      </c>
      <c r="AM1400" t="s">
        <v>18179</v>
      </c>
      <c r="AN1400" t="s">
        <v>18182</v>
      </c>
      <c r="AQ1400" t="s">
        <v>18183</v>
      </c>
      <c r="AR1400" t="s">
        <v>18184</v>
      </c>
      <c r="AS1400" t="s">
        <v>18185</v>
      </c>
    </row>
    <row r="1401" spans="1:46" x14ac:dyDescent="0.25">
      <c r="A1401">
        <v>0</v>
      </c>
      <c r="B1401">
        <v>0</v>
      </c>
      <c r="C1401">
        <f t="shared" si="21"/>
        <v>0</v>
      </c>
      <c r="D1401" t="s">
        <v>29</v>
      </c>
      <c r="E1401" t="s">
        <v>29</v>
      </c>
      <c r="F1401" t="s">
        <v>1</v>
      </c>
      <c r="G1401" t="s">
        <v>29</v>
      </c>
      <c r="H1401" t="s">
        <v>1</v>
      </c>
      <c r="I1401" t="s">
        <v>57168</v>
      </c>
      <c r="J1401" t="s">
        <v>16301</v>
      </c>
      <c r="L1401" t="s">
        <v>16302</v>
      </c>
      <c r="M1401" t="s">
        <v>16303</v>
      </c>
      <c r="N1401" t="s">
        <v>439</v>
      </c>
      <c r="Q1401" t="s">
        <v>16304</v>
      </c>
      <c r="R1401" t="s">
        <v>16305</v>
      </c>
      <c r="S1401" t="s">
        <v>16306</v>
      </c>
      <c r="T1401" t="s">
        <v>16307</v>
      </c>
      <c r="X1401" t="s">
        <v>16308</v>
      </c>
      <c r="Y1401" t="s">
        <v>14</v>
      </c>
      <c r="Z1401">
        <v>1</v>
      </c>
      <c r="AA1401">
        <v>1</v>
      </c>
      <c r="AB1401">
        <v>1</v>
      </c>
      <c r="AC1401">
        <v>1</v>
      </c>
      <c r="AD1401">
        <v>1</v>
      </c>
      <c r="AE1401">
        <v>1</v>
      </c>
      <c r="AF1401" t="s">
        <v>15</v>
      </c>
      <c r="AG1401" t="s">
        <v>16309</v>
      </c>
      <c r="AI1401" t="s">
        <v>16310</v>
      </c>
      <c r="AJ1401" t="s">
        <v>16311</v>
      </c>
      <c r="AL1401" t="s">
        <v>16312</v>
      </c>
      <c r="AM1401" t="s">
        <v>16313</v>
      </c>
      <c r="AN1401" t="s">
        <v>16309</v>
      </c>
      <c r="AO1401" t="s">
        <v>16316</v>
      </c>
      <c r="AQ1401" t="s">
        <v>16317</v>
      </c>
      <c r="AR1401" t="s">
        <v>16318</v>
      </c>
      <c r="AS1401" t="s">
        <v>13707</v>
      </c>
    </row>
    <row r="1402" spans="1:46" x14ac:dyDescent="0.25">
      <c r="A1402">
        <v>0</v>
      </c>
      <c r="B1402">
        <v>0</v>
      </c>
      <c r="C1402">
        <f t="shared" si="21"/>
        <v>0</v>
      </c>
      <c r="D1402" t="s">
        <v>29</v>
      </c>
      <c r="E1402" t="s">
        <v>29</v>
      </c>
      <c r="F1402" t="s">
        <v>1</v>
      </c>
      <c r="G1402" t="s">
        <v>29</v>
      </c>
      <c r="H1402" t="s">
        <v>1</v>
      </c>
      <c r="I1402" t="s">
        <v>57168</v>
      </c>
      <c r="J1402" t="s">
        <v>23700</v>
      </c>
      <c r="K1402" t="s">
        <v>12426</v>
      </c>
      <c r="L1402" t="s">
        <v>23701</v>
      </c>
      <c r="M1402" t="s">
        <v>11303</v>
      </c>
      <c r="N1402" t="s">
        <v>1275</v>
      </c>
      <c r="O1402" t="s">
        <v>11304</v>
      </c>
      <c r="Q1402" t="s">
        <v>23702</v>
      </c>
      <c r="R1402" t="s">
        <v>23703</v>
      </c>
      <c r="T1402" t="s">
        <v>4495</v>
      </c>
      <c r="U1402" t="s">
        <v>4496</v>
      </c>
      <c r="V1402" t="s">
        <v>408</v>
      </c>
      <c r="W1402" t="s">
        <v>4497</v>
      </c>
      <c r="X1402" t="s">
        <v>23704</v>
      </c>
      <c r="Y1402" t="s">
        <v>14</v>
      </c>
      <c r="Z1402">
        <v>2</v>
      </c>
      <c r="AA1402">
        <v>1</v>
      </c>
      <c r="AB1402">
        <v>1</v>
      </c>
      <c r="AC1402">
        <v>2</v>
      </c>
      <c r="AD1402">
        <v>1</v>
      </c>
      <c r="AE1402">
        <v>1</v>
      </c>
      <c r="AF1402">
        <v>632451</v>
      </c>
      <c r="AG1402" t="s">
        <v>23705</v>
      </c>
      <c r="AI1402" t="s">
        <v>23706</v>
      </c>
      <c r="AJ1402" t="s">
        <v>23707</v>
      </c>
      <c r="AL1402" t="s">
        <v>23708</v>
      </c>
      <c r="AN1402" t="s">
        <v>23711</v>
      </c>
      <c r="AO1402" t="s">
        <v>23712</v>
      </c>
      <c r="AQ1402" t="s">
        <v>23713</v>
      </c>
      <c r="AR1402" t="s">
        <v>23714</v>
      </c>
      <c r="AS1402" t="s">
        <v>23715</v>
      </c>
      <c r="AT1402" t="s">
        <v>23716</v>
      </c>
    </row>
    <row r="1403" spans="1:46" x14ac:dyDescent="0.25">
      <c r="A1403">
        <v>0</v>
      </c>
      <c r="B1403">
        <v>0</v>
      </c>
      <c r="C1403">
        <f t="shared" si="21"/>
        <v>0</v>
      </c>
      <c r="D1403" t="s">
        <v>29</v>
      </c>
      <c r="E1403" t="s">
        <v>29</v>
      </c>
      <c r="F1403" t="s">
        <v>1</v>
      </c>
      <c r="I1403" t="s">
        <v>57168</v>
      </c>
      <c r="J1403" t="s">
        <v>52326</v>
      </c>
      <c r="K1403" t="s">
        <v>7668</v>
      </c>
      <c r="L1403" t="s">
        <v>52327</v>
      </c>
      <c r="M1403" t="s">
        <v>4451</v>
      </c>
      <c r="N1403" t="s">
        <v>1275</v>
      </c>
      <c r="Q1403" t="s">
        <v>52328</v>
      </c>
      <c r="R1403" t="s">
        <v>52329</v>
      </c>
      <c r="T1403" t="s">
        <v>4454</v>
      </c>
      <c r="U1403" t="s">
        <v>4496</v>
      </c>
      <c r="V1403" t="s">
        <v>59</v>
      </c>
      <c r="X1403" t="s">
        <v>52330</v>
      </c>
      <c r="Y1403" t="s">
        <v>14</v>
      </c>
      <c r="Z1403">
        <v>1</v>
      </c>
      <c r="AA1403">
        <v>1</v>
      </c>
      <c r="AB1403">
        <v>1</v>
      </c>
      <c r="AC1403" t="s">
        <v>15</v>
      </c>
      <c r="AD1403" t="s">
        <v>15</v>
      </c>
      <c r="AE1403" t="s">
        <v>15</v>
      </c>
      <c r="AF1403">
        <v>175989</v>
      </c>
      <c r="AG1403" t="s">
        <v>52331</v>
      </c>
      <c r="AI1403" t="s">
        <v>52332</v>
      </c>
      <c r="AJ1403" t="s">
        <v>52333</v>
      </c>
      <c r="AK1403" t="s">
        <v>52328</v>
      </c>
      <c r="AL1403" t="s">
        <v>52334</v>
      </c>
      <c r="AM1403" t="s">
        <v>52335</v>
      </c>
      <c r="AN1403" t="s">
        <v>52338</v>
      </c>
      <c r="AO1403" t="s">
        <v>52339</v>
      </c>
      <c r="AQ1403" t="s">
        <v>52340</v>
      </c>
      <c r="AS1403" t="s">
        <v>52341</v>
      </c>
      <c r="AT1403" t="s">
        <v>52342</v>
      </c>
    </row>
    <row r="1404" spans="1:46" x14ac:dyDescent="0.25">
      <c r="A1404">
        <v>0</v>
      </c>
      <c r="B1404">
        <v>0</v>
      </c>
      <c r="C1404">
        <f t="shared" si="21"/>
        <v>0</v>
      </c>
      <c r="D1404" t="s">
        <v>29</v>
      </c>
      <c r="E1404" t="s">
        <v>29</v>
      </c>
      <c r="F1404" t="s">
        <v>1</v>
      </c>
      <c r="G1404" t="s">
        <v>29</v>
      </c>
      <c r="H1404" t="s">
        <v>1</v>
      </c>
      <c r="I1404" t="s">
        <v>57168</v>
      </c>
      <c r="J1404" t="s">
        <v>52361</v>
      </c>
      <c r="K1404" t="s">
        <v>52362</v>
      </c>
      <c r="L1404" t="s">
        <v>52363</v>
      </c>
      <c r="M1404" t="s">
        <v>14527</v>
      </c>
      <c r="O1404" t="s">
        <v>52364</v>
      </c>
      <c r="Q1404" t="s">
        <v>2459</v>
      </c>
      <c r="R1404" t="s">
        <v>52365</v>
      </c>
      <c r="S1404" t="s">
        <v>52366</v>
      </c>
      <c r="X1404" t="s">
        <v>52367</v>
      </c>
      <c r="Y1404" t="s">
        <v>14</v>
      </c>
      <c r="Z1404">
        <v>1</v>
      </c>
      <c r="AA1404">
        <v>1</v>
      </c>
      <c r="AB1404">
        <v>1</v>
      </c>
      <c r="AC1404">
        <v>1</v>
      </c>
      <c r="AD1404">
        <v>1</v>
      </c>
      <c r="AE1404">
        <v>1</v>
      </c>
      <c r="AF1404" t="s">
        <v>15</v>
      </c>
      <c r="AG1404" t="s">
        <v>52368</v>
      </c>
      <c r="AH1404" t="s">
        <v>52364</v>
      </c>
      <c r="AI1404" t="s">
        <v>52369</v>
      </c>
      <c r="AJ1404" t="s">
        <v>52370</v>
      </c>
      <c r="AL1404" t="s">
        <v>52371</v>
      </c>
      <c r="AM1404" t="s">
        <v>52372</v>
      </c>
      <c r="AN1404" t="s">
        <v>52368</v>
      </c>
      <c r="AR1404" t="s">
        <v>52375</v>
      </c>
      <c r="AS1404" t="s">
        <v>13707</v>
      </c>
      <c r="AT1404" t="s">
        <v>52376</v>
      </c>
    </row>
    <row r="1405" spans="1:46" x14ac:dyDescent="0.25">
      <c r="A1405">
        <v>0</v>
      </c>
      <c r="B1405">
        <v>0</v>
      </c>
      <c r="C1405">
        <f t="shared" si="21"/>
        <v>0</v>
      </c>
      <c r="D1405" t="s">
        <v>29</v>
      </c>
      <c r="E1405" t="s">
        <v>29</v>
      </c>
      <c r="F1405" t="s">
        <v>1</v>
      </c>
      <c r="G1405" t="s">
        <v>29</v>
      </c>
      <c r="H1405" t="s">
        <v>1</v>
      </c>
      <c r="I1405" t="s">
        <v>57168</v>
      </c>
      <c r="J1405" t="s">
        <v>28001</v>
      </c>
      <c r="K1405" t="s">
        <v>28002</v>
      </c>
      <c r="L1405" t="s">
        <v>28003</v>
      </c>
      <c r="M1405" t="s">
        <v>28004</v>
      </c>
      <c r="N1405" t="s">
        <v>28005</v>
      </c>
      <c r="Q1405" t="s">
        <v>28006</v>
      </c>
      <c r="R1405" t="s">
        <v>28007</v>
      </c>
      <c r="T1405" t="s">
        <v>28008</v>
      </c>
      <c r="X1405" t="s">
        <v>28009</v>
      </c>
      <c r="Y1405" t="s">
        <v>14</v>
      </c>
      <c r="Z1405">
        <v>1</v>
      </c>
      <c r="AA1405">
        <v>1</v>
      </c>
      <c r="AB1405">
        <v>1</v>
      </c>
      <c r="AC1405">
        <v>1</v>
      </c>
      <c r="AD1405">
        <v>1</v>
      </c>
      <c r="AE1405">
        <v>1</v>
      </c>
      <c r="AF1405" t="s">
        <v>15</v>
      </c>
      <c r="AG1405" t="s">
        <v>28010</v>
      </c>
      <c r="AI1405" t="s">
        <v>28011</v>
      </c>
      <c r="AJ1405" t="s">
        <v>28012</v>
      </c>
      <c r="AL1405" t="s">
        <v>28013</v>
      </c>
      <c r="AN1405" t="s">
        <v>28010</v>
      </c>
      <c r="AQ1405" t="s">
        <v>28016</v>
      </c>
      <c r="AS1405" t="s">
        <v>28017</v>
      </c>
    </row>
    <row r="1406" spans="1:46" x14ac:dyDescent="0.25">
      <c r="A1406">
        <v>0</v>
      </c>
      <c r="B1406">
        <v>0</v>
      </c>
      <c r="C1406">
        <f t="shared" si="21"/>
        <v>0</v>
      </c>
      <c r="D1406" t="s">
        <v>29</v>
      </c>
      <c r="E1406" t="s">
        <v>29</v>
      </c>
      <c r="F1406" t="s">
        <v>1</v>
      </c>
      <c r="I1406" t="s">
        <v>57168</v>
      </c>
      <c r="J1406" t="s">
        <v>28001</v>
      </c>
      <c r="K1406" t="s">
        <v>28018</v>
      </c>
      <c r="L1406" t="s">
        <v>28003</v>
      </c>
      <c r="M1406" t="s">
        <v>28004</v>
      </c>
      <c r="N1406" t="s">
        <v>28005</v>
      </c>
      <c r="Q1406" t="s">
        <v>28006</v>
      </c>
      <c r="R1406" t="s">
        <v>28007</v>
      </c>
      <c r="T1406" t="s">
        <v>28008</v>
      </c>
      <c r="X1406" t="s">
        <v>28019</v>
      </c>
      <c r="Y1406" t="s">
        <v>14</v>
      </c>
      <c r="Z1406">
        <v>1</v>
      </c>
      <c r="AA1406">
        <v>1</v>
      </c>
      <c r="AB1406">
        <v>1</v>
      </c>
      <c r="AC1406" t="s">
        <v>15</v>
      </c>
      <c r="AD1406" t="s">
        <v>15</v>
      </c>
      <c r="AE1406" t="s">
        <v>15</v>
      </c>
      <c r="AF1406" t="s">
        <v>15</v>
      </c>
      <c r="AG1406" t="s">
        <v>28020</v>
      </c>
      <c r="AI1406" t="s">
        <v>28021</v>
      </c>
      <c r="AJ1406" t="s">
        <v>28022</v>
      </c>
      <c r="AL1406" t="s">
        <v>28023</v>
      </c>
      <c r="AN1406" t="s">
        <v>28020</v>
      </c>
      <c r="AQ1406" t="s">
        <v>28016</v>
      </c>
      <c r="AS1406" t="s">
        <v>28017</v>
      </c>
    </row>
    <row r="1407" spans="1:46" x14ac:dyDescent="0.25">
      <c r="A1407">
        <v>0</v>
      </c>
      <c r="B1407">
        <v>0</v>
      </c>
      <c r="C1407">
        <f t="shared" si="21"/>
        <v>0</v>
      </c>
      <c r="D1407" t="s">
        <v>29</v>
      </c>
      <c r="E1407" t="s">
        <v>29</v>
      </c>
      <c r="F1407" t="s">
        <v>1</v>
      </c>
      <c r="G1407" t="s">
        <v>29</v>
      </c>
      <c r="H1407" t="s">
        <v>1</v>
      </c>
      <c r="I1407" t="s">
        <v>57168</v>
      </c>
      <c r="J1407" t="s">
        <v>18733</v>
      </c>
      <c r="K1407" t="s">
        <v>18734</v>
      </c>
      <c r="L1407" t="s">
        <v>18735</v>
      </c>
      <c r="M1407" t="s">
        <v>7820</v>
      </c>
      <c r="Q1407" t="s">
        <v>18736</v>
      </c>
      <c r="R1407" t="s">
        <v>18737</v>
      </c>
      <c r="S1407" t="s">
        <v>18738</v>
      </c>
      <c r="T1407" t="s">
        <v>1809</v>
      </c>
      <c r="V1407" t="s">
        <v>99</v>
      </c>
      <c r="X1407" t="s">
        <v>18739</v>
      </c>
      <c r="Y1407" t="s">
        <v>14</v>
      </c>
      <c r="Z1407">
        <v>5</v>
      </c>
      <c r="AA1407">
        <v>1</v>
      </c>
      <c r="AB1407">
        <v>1</v>
      </c>
      <c r="AC1407">
        <v>5</v>
      </c>
      <c r="AD1407">
        <v>1</v>
      </c>
      <c r="AE1407">
        <v>1</v>
      </c>
      <c r="AF1407">
        <v>541897</v>
      </c>
      <c r="AG1407" t="s">
        <v>18740</v>
      </c>
      <c r="AI1407" t="s">
        <v>18741</v>
      </c>
      <c r="AJ1407" t="s">
        <v>18742</v>
      </c>
      <c r="AL1407" t="s">
        <v>18743</v>
      </c>
      <c r="AM1407" t="s">
        <v>18744</v>
      </c>
      <c r="AN1407" t="s">
        <v>18740</v>
      </c>
      <c r="AO1407" t="s">
        <v>18747</v>
      </c>
      <c r="AQ1407" t="s">
        <v>18748</v>
      </c>
      <c r="AS1407" t="s">
        <v>18749</v>
      </c>
    </row>
    <row r="1408" spans="1:46" x14ac:dyDescent="0.25">
      <c r="A1408">
        <v>0</v>
      </c>
      <c r="B1408">
        <v>0</v>
      </c>
      <c r="C1408">
        <f t="shared" si="21"/>
        <v>0</v>
      </c>
      <c r="D1408" t="s">
        <v>29</v>
      </c>
      <c r="E1408" t="s">
        <v>29</v>
      </c>
      <c r="F1408" t="s">
        <v>1</v>
      </c>
      <c r="G1408" t="s">
        <v>29</v>
      </c>
      <c r="H1408" t="s">
        <v>1</v>
      </c>
      <c r="I1408" t="s">
        <v>57168</v>
      </c>
      <c r="J1408" t="s">
        <v>28251</v>
      </c>
      <c r="L1408" t="s">
        <v>28252</v>
      </c>
      <c r="M1408" t="s">
        <v>28253</v>
      </c>
      <c r="N1408" t="s">
        <v>887</v>
      </c>
      <c r="Q1408" t="s">
        <v>28254</v>
      </c>
      <c r="R1408" t="s">
        <v>28255</v>
      </c>
      <c r="X1408" t="s">
        <v>28256</v>
      </c>
      <c r="Y1408" t="s">
        <v>14</v>
      </c>
      <c r="Z1408">
        <v>1</v>
      </c>
      <c r="AA1408">
        <v>1</v>
      </c>
      <c r="AB1408">
        <v>1</v>
      </c>
      <c r="AC1408">
        <v>1</v>
      </c>
      <c r="AD1408">
        <v>1</v>
      </c>
      <c r="AE1408">
        <v>1</v>
      </c>
      <c r="AF1408" t="s">
        <v>15</v>
      </c>
      <c r="AG1408" t="s">
        <v>28257</v>
      </c>
      <c r="AI1408" t="s">
        <v>28258</v>
      </c>
      <c r="AJ1408" t="s">
        <v>28259</v>
      </c>
      <c r="AL1408" t="s">
        <v>28260</v>
      </c>
      <c r="AM1408" t="s">
        <v>28261</v>
      </c>
      <c r="AN1408" t="s">
        <v>28264</v>
      </c>
      <c r="AQ1408" t="s">
        <v>28265</v>
      </c>
      <c r="AS1408" t="s">
        <v>28266</v>
      </c>
    </row>
    <row r="1409" spans="1:46" x14ac:dyDescent="0.25">
      <c r="A1409">
        <v>0</v>
      </c>
      <c r="B1409">
        <v>0</v>
      </c>
      <c r="C1409">
        <f t="shared" si="21"/>
        <v>0</v>
      </c>
      <c r="D1409" t="s">
        <v>29</v>
      </c>
      <c r="E1409" t="s">
        <v>29</v>
      </c>
      <c r="F1409" t="s">
        <v>1</v>
      </c>
      <c r="G1409" t="s">
        <v>29</v>
      </c>
      <c r="H1409" t="s">
        <v>1</v>
      </c>
      <c r="I1409" t="s">
        <v>57168</v>
      </c>
      <c r="J1409" t="s">
        <v>28267</v>
      </c>
      <c r="K1409" t="s">
        <v>13768</v>
      </c>
      <c r="L1409" t="s">
        <v>28268</v>
      </c>
      <c r="M1409" t="s">
        <v>887</v>
      </c>
      <c r="N1409" t="s">
        <v>887</v>
      </c>
      <c r="O1409" t="s">
        <v>28269</v>
      </c>
      <c r="Q1409" t="s">
        <v>28270</v>
      </c>
      <c r="R1409" t="s">
        <v>28270</v>
      </c>
      <c r="U1409" t="s">
        <v>76</v>
      </c>
      <c r="V1409" t="s">
        <v>77</v>
      </c>
      <c r="X1409" t="s">
        <v>28271</v>
      </c>
      <c r="Y1409" t="s">
        <v>14</v>
      </c>
      <c r="Z1409">
        <v>1</v>
      </c>
      <c r="AA1409">
        <v>1</v>
      </c>
      <c r="AB1409">
        <v>1</v>
      </c>
      <c r="AC1409">
        <v>1</v>
      </c>
      <c r="AD1409">
        <v>1</v>
      </c>
      <c r="AE1409">
        <v>1</v>
      </c>
      <c r="AF1409">
        <v>37155</v>
      </c>
      <c r="AG1409" t="s">
        <v>28272</v>
      </c>
      <c r="AH1409" t="s">
        <v>28273</v>
      </c>
      <c r="AI1409" t="s">
        <v>28274</v>
      </c>
      <c r="AJ1409" t="s">
        <v>28275</v>
      </c>
      <c r="AL1409" t="s">
        <v>28276</v>
      </c>
      <c r="AN1409" t="s">
        <v>28279</v>
      </c>
      <c r="AQ1409" t="s">
        <v>28280</v>
      </c>
      <c r="AS1409" t="s">
        <v>28281</v>
      </c>
      <c r="AT1409" t="s">
        <v>28282</v>
      </c>
    </row>
    <row r="1410" spans="1:46" x14ac:dyDescent="0.25">
      <c r="A1410">
        <v>0</v>
      </c>
      <c r="B1410">
        <v>0</v>
      </c>
      <c r="C1410">
        <f t="shared" si="21"/>
        <v>0</v>
      </c>
      <c r="D1410" t="s">
        <v>29</v>
      </c>
      <c r="E1410" t="s">
        <v>29</v>
      </c>
      <c r="F1410" t="s">
        <v>1</v>
      </c>
      <c r="G1410" t="s">
        <v>29</v>
      </c>
      <c r="H1410" t="s">
        <v>1</v>
      </c>
      <c r="I1410" t="s">
        <v>57168</v>
      </c>
      <c r="J1410" t="s">
        <v>52503</v>
      </c>
      <c r="K1410" t="s">
        <v>52504</v>
      </c>
      <c r="L1410" t="s">
        <v>52505</v>
      </c>
      <c r="M1410" t="s">
        <v>52506</v>
      </c>
      <c r="N1410" t="s">
        <v>52507</v>
      </c>
      <c r="P1410" t="s">
        <v>52508</v>
      </c>
      <c r="Q1410" t="s">
        <v>52509</v>
      </c>
      <c r="R1410" t="s">
        <v>52510</v>
      </c>
      <c r="S1410" t="s">
        <v>52511</v>
      </c>
      <c r="T1410" t="s">
        <v>52512</v>
      </c>
      <c r="U1410" t="s">
        <v>780</v>
      </c>
      <c r="V1410" t="s">
        <v>10</v>
      </c>
      <c r="W1410" t="s">
        <v>52513</v>
      </c>
      <c r="X1410" t="s">
        <v>52514</v>
      </c>
      <c r="Y1410" t="s">
        <v>14</v>
      </c>
      <c r="Z1410">
        <v>1</v>
      </c>
      <c r="AA1410">
        <v>1</v>
      </c>
      <c r="AB1410">
        <v>1</v>
      </c>
      <c r="AC1410">
        <v>1</v>
      </c>
      <c r="AD1410">
        <v>1</v>
      </c>
      <c r="AE1410">
        <v>1</v>
      </c>
      <c r="AF1410">
        <v>72219</v>
      </c>
      <c r="AG1410" t="s">
        <v>52515</v>
      </c>
      <c r="AI1410" t="s">
        <v>52516</v>
      </c>
      <c r="AJ1410" t="s">
        <v>52517</v>
      </c>
      <c r="AK1410" t="s">
        <v>52518</v>
      </c>
      <c r="AL1410" t="s">
        <v>52519</v>
      </c>
      <c r="AM1410" t="s">
        <v>52520</v>
      </c>
      <c r="AN1410" t="s">
        <v>52515</v>
      </c>
      <c r="AO1410" t="s">
        <v>52523</v>
      </c>
      <c r="AP1410" t="s">
        <v>52524</v>
      </c>
      <c r="AQ1410" t="s">
        <v>52525</v>
      </c>
      <c r="AR1410" t="s">
        <v>52526</v>
      </c>
      <c r="AS1410" t="s">
        <v>52527</v>
      </c>
    </row>
    <row r="1411" spans="1:46" x14ac:dyDescent="0.25">
      <c r="A1411">
        <v>0</v>
      </c>
      <c r="B1411">
        <v>0</v>
      </c>
      <c r="C1411">
        <f t="shared" ref="C1411:C1474" si="22">B1411-A1411</f>
        <v>0</v>
      </c>
      <c r="D1411" t="s">
        <v>29</v>
      </c>
      <c r="E1411" t="s">
        <v>29</v>
      </c>
      <c r="F1411" t="s">
        <v>1</v>
      </c>
      <c r="G1411" t="s">
        <v>29</v>
      </c>
      <c r="H1411" t="s">
        <v>1</v>
      </c>
      <c r="I1411" t="s">
        <v>57168</v>
      </c>
      <c r="K1411" t="s">
        <v>28327</v>
      </c>
      <c r="L1411" t="s">
        <v>7136</v>
      </c>
      <c r="Q1411" t="s">
        <v>28328</v>
      </c>
      <c r="R1411" t="s">
        <v>28329</v>
      </c>
      <c r="X1411" t="s">
        <v>28330</v>
      </c>
      <c r="Y1411" t="s">
        <v>14</v>
      </c>
      <c r="Z1411">
        <v>1</v>
      </c>
      <c r="AA1411">
        <v>1</v>
      </c>
      <c r="AB1411">
        <v>1</v>
      </c>
      <c r="AC1411">
        <v>1</v>
      </c>
      <c r="AD1411">
        <v>1</v>
      </c>
      <c r="AE1411">
        <v>1</v>
      </c>
      <c r="AF1411" t="s">
        <v>15</v>
      </c>
      <c r="AG1411" t="s">
        <v>28331</v>
      </c>
      <c r="AI1411" t="s">
        <v>28332</v>
      </c>
      <c r="AJ1411" t="s">
        <v>28333</v>
      </c>
      <c r="AL1411" t="s">
        <v>28334</v>
      </c>
      <c r="AN1411" t="s">
        <v>28337</v>
      </c>
      <c r="AS1411" t="s">
        <v>7147</v>
      </c>
    </row>
    <row r="1412" spans="1:46" x14ac:dyDescent="0.25">
      <c r="A1412">
        <v>0</v>
      </c>
      <c r="B1412">
        <v>0</v>
      </c>
      <c r="C1412">
        <f t="shared" si="22"/>
        <v>0</v>
      </c>
      <c r="D1412" t="s">
        <v>29</v>
      </c>
      <c r="E1412" t="s">
        <v>29</v>
      </c>
      <c r="F1412" t="s">
        <v>1</v>
      </c>
      <c r="G1412" t="s">
        <v>29</v>
      </c>
      <c r="H1412" t="s">
        <v>1</v>
      </c>
      <c r="I1412" t="s">
        <v>57168</v>
      </c>
      <c r="J1412" t="s">
        <v>28380</v>
      </c>
      <c r="K1412" t="s">
        <v>28381</v>
      </c>
      <c r="L1412" t="s">
        <v>28382</v>
      </c>
      <c r="M1412" t="s">
        <v>28383</v>
      </c>
      <c r="N1412" t="s">
        <v>28384</v>
      </c>
      <c r="Q1412" t="s">
        <v>28385</v>
      </c>
      <c r="R1412" t="s">
        <v>28386</v>
      </c>
      <c r="S1412" t="s">
        <v>28387</v>
      </c>
      <c r="T1412" t="s">
        <v>28388</v>
      </c>
      <c r="X1412" t="s">
        <v>28389</v>
      </c>
      <c r="Y1412" t="s">
        <v>14</v>
      </c>
      <c r="Z1412">
        <v>1</v>
      </c>
      <c r="AA1412">
        <v>1</v>
      </c>
      <c r="AB1412">
        <v>1</v>
      </c>
      <c r="AC1412">
        <v>1</v>
      </c>
      <c r="AD1412">
        <v>1</v>
      </c>
      <c r="AE1412">
        <v>1</v>
      </c>
      <c r="AF1412" t="s">
        <v>15</v>
      </c>
      <c r="AG1412" t="s">
        <v>28390</v>
      </c>
      <c r="AI1412" t="s">
        <v>28391</v>
      </c>
      <c r="AJ1412" t="s">
        <v>28392</v>
      </c>
      <c r="AL1412" t="s">
        <v>28393</v>
      </c>
      <c r="AM1412" t="s">
        <v>28394</v>
      </c>
      <c r="AN1412" t="s">
        <v>28397</v>
      </c>
      <c r="AP1412" t="s">
        <v>28398</v>
      </c>
      <c r="AQ1412" t="s">
        <v>28399</v>
      </c>
      <c r="AR1412" t="s">
        <v>28400</v>
      </c>
      <c r="AS1412" t="s">
        <v>28401</v>
      </c>
    </row>
    <row r="1413" spans="1:46" x14ac:dyDescent="0.25">
      <c r="A1413">
        <v>0</v>
      </c>
      <c r="B1413">
        <v>0</v>
      </c>
      <c r="C1413">
        <f t="shared" si="22"/>
        <v>0</v>
      </c>
      <c r="D1413" t="s">
        <v>29</v>
      </c>
      <c r="E1413" t="s">
        <v>29</v>
      </c>
      <c r="F1413" t="s">
        <v>1</v>
      </c>
      <c r="G1413" t="s">
        <v>29</v>
      </c>
      <c r="H1413" t="s">
        <v>1</v>
      </c>
      <c r="I1413" t="s">
        <v>57168</v>
      </c>
      <c r="J1413" t="s">
        <v>15062</v>
      </c>
      <c r="K1413" t="s">
        <v>15063</v>
      </c>
      <c r="L1413" t="s">
        <v>15064</v>
      </c>
      <c r="M1413" t="s">
        <v>15065</v>
      </c>
      <c r="N1413" t="s">
        <v>5973</v>
      </c>
      <c r="O1413" t="s">
        <v>502</v>
      </c>
      <c r="Q1413" t="s">
        <v>15066</v>
      </c>
      <c r="R1413" t="s">
        <v>15067</v>
      </c>
      <c r="S1413" t="s">
        <v>15068</v>
      </c>
      <c r="U1413" t="s">
        <v>347</v>
      </c>
      <c r="V1413" t="s">
        <v>77</v>
      </c>
      <c r="X1413" t="s">
        <v>15069</v>
      </c>
      <c r="Y1413" t="s">
        <v>14</v>
      </c>
      <c r="Z1413">
        <v>1</v>
      </c>
      <c r="AA1413">
        <v>1</v>
      </c>
      <c r="AB1413">
        <v>1</v>
      </c>
      <c r="AC1413">
        <v>2</v>
      </c>
      <c r="AD1413">
        <v>1</v>
      </c>
      <c r="AE1413">
        <v>1</v>
      </c>
      <c r="AF1413">
        <v>998319</v>
      </c>
      <c r="AG1413" t="s">
        <v>15070</v>
      </c>
      <c r="AH1413" t="s">
        <v>15071</v>
      </c>
      <c r="AI1413" t="s">
        <v>15072</v>
      </c>
      <c r="AJ1413" t="s">
        <v>15073</v>
      </c>
      <c r="AL1413" t="s">
        <v>15074</v>
      </c>
      <c r="AM1413" t="s">
        <v>15075</v>
      </c>
      <c r="AN1413" t="s">
        <v>15070</v>
      </c>
      <c r="AO1413" t="s">
        <v>15078</v>
      </c>
      <c r="AP1413" t="s">
        <v>15079</v>
      </c>
      <c r="AQ1413" t="s">
        <v>15080</v>
      </c>
      <c r="AS1413" t="s">
        <v>15081</v>
      </c>
      <c r="AT1413" t="s">
        <v>15082</v>
      </c>
    </row>
    <row r="1414" spans="1:46" x14ac:dyDescent="0.25">
      <c r="A1414">
        <v>0</v>
      </c>
      <c r="B1414">
        <v>0</v>
      </c>
      <c r="C1414">
        <f t="shared" si="22"/>
        <v>0</v>
      </c>
      <c r="D1414" t="s">
        <v>29</v>
      </c>
      <c r="E1414" t="s">
        <v>29</v>
      </c>
      <c r="F1414" t="s">
        <v>1</v>
      </c>
      <c r="G1414" t="s">
        <v>29</v>
      </c>
      <c r="H1414" t="s">
        <v>1</v>
      </c>
      <c r="I1414" t="s">
        <v>57168</v>
      </c>
      <c r="J1414" t="s">
        <v>58501</v>
      </c>
      <c r="K1414" t="s">
        <v>58502</v>
      </c>
      <c r="L1414" t="s">
        <v>58503</v>
      </c>
      <c r="M1414" t="s">
        <v>39154</v>
      </c>
      <c r="N1414" t="s">
        <v>39155</v>
      </c>
      <c r="Q1414" t="s">
        <v>58504</v>
      </c>
      <c r="R1414" t="s">
        <v>58505</v>
      </c>
      <c r="T1414" t="s">
        <v>39158</v>
      </c>
      <c r="U1414" t="s">
        <v>9</v>
      </c>
      <c r="V1414" t="s">
        <v>408</v>
      </c>
      <c r="W1414" t="s">
        <v>58506</v>
      </c>
      <c r="X1414" t="s">
        <v>58507</v>
      </c>
      <c r="Y1414" t="s">
        <v>14</v>
      </c>
      <c r="Z1414">
        <v>1</v>
      </c>
      <c r="AA1414">
        <v>1</v>
      </c>
      <c r="AB1414">
        <v>1</v>
      </c>
      <c r="AC1414">
        <v>1</v>
      </c>
      <c r="AD1414">
        <v>1</v>
      </c>
      <c r="AE1414">
        <v>1</v>
      </c>
      <c r="AF1414">
        <v>232075</v>
      </c>
      <c r="AG1414" t="s">
        <v>58508</v>
      </c>
      <c r="AI1414" t="s">
        <v>58509</v>
      </c>
      <c r="AJ1414" t="s">
        <v>58510</v>
      </c>
      <c r="AK1414" t="s">
        <v>58511</v>
      </c>
      <c r="AL1414" t="s">
        <v>58512</v>
      </c>
      <c r="AN1414" t="s">
        <v>58513</v>
      </c>
      <c r="AP1414" t="s">
        <v>12532</v>
      </c>
      <c r="AQ1414" t="s">
        <v>58514</v>
      </c>
      <c r="AS1414" t="s">
        <v>58515</v>
      </c>
    </row>
    <row r="1415" spans="1:46" x14ac:dyDescent="0.25">
      <c r="A1415">
        <v>0</v>
      </c>
      <c r="B1415">
        <v>0</v>
      </c>
      <c r="C1415">
        <f t="shared" si="22"/>
        <v>0</v>
      </c>
      <c r="D1415" t="s">
        <v>29</v>
      </c>
      <c r="E1415" t="s">
        <v>29</v>
      </c>
      <c r="F1415" t="s">
        <v>1</v>
      </c>
      <c r="G1415" t="s">
        <v>29</v>
      </c>
      <c r="H1415" t="s">
        <v>1</v>
      </c>
      <c r="I1415" t="s">
        <v>57168</v>
      </c>
      <c r="J1415" t="s">
        <v>52545</v>
      </c>
      <c r="K1415" t="s">
        <v>52546</v>
      </c>
      <c r="L1415" t="s">
        <v>52547</v>
      </c>
      <c r="M1415" t="s">
        <v>12514</v>
      </c>
      <c r="N1415" t="s">
        <v>12515</v>
      </c>
      <c r="Q1415" t="s">
        <v>52548</v>
      </c>
      <c r="R1415" t="s">
        <v>52549</v>
      </c>
      <c r="T1415" t="s">
        <v>12519</v>
      </c>
      <c r="U1415" t="s">
        <v>9</v>
      </c>
      <c r="V1415" t="s">
        <v>59</v>
      </c>
      <c r="W1415" t="s">
        <v>52550</v>
      </c>
      <c r="X1415" t="s">
        <v>52551</v>
      </c>
      <c r="Y1415" t="s">
        <v>14</v>
      </c>
      <c r="Z1415">
        <v>1</v>
      </c>
      <c r="AA1415">
        <v>1</v>
      </c>
      <c r="AB1415">
        <v>1</v>
      </c>
      <c r="AC1415">
        <v>1</v>
      </c>
      <c r="AD1415">
        <v>1</v>
      </c>
      <c r="AE1415">
        <v>1</v>
      </c>
      <c r="AF1415">
        <v>450275</v>
      </c>
      <c r="AG1415" t="s">
        <v>52552</v>
      </c>
      <c r="AI1415" t="s">
        <v>52553</v>
      </c>
      <c r="AJ1415" t="s">
        <v>52554</v>
      </c>
      <c r="AL1415" t="s">
        <v>52555</v>
      </c>
      <c r="AN1415" t="s">
        <v>52552</v>
      </c>
      <c r="AO1415" t="s">
        <v>11488</v>
      </c>
      <c r="AP1415" t="s">
        <v>12532</v>
      </c>
      <c r="AQ1415" t="s">
        <v>52558</v>
      </c>
      <c r="AS1415" t="s">
        <v>11490</v>
      </c>
    </row>
    <row r="1416" spans="1:46" x14ac:dyDescent="0.25">
      <c r="A1416">
        <v>0</v>
      </c>
      <c r="B1416">
        <v>0</v>
      </c>
      <c r="C1416">
        <f t="shared" si="22"/>
        <v>0</v>
      </c>
      <c r="D1416" t="s">
        <v>29</v>
      </c>
      <c r="E1416" t="s">
        <v>29</v>
      </c>
      <c r="F1416" t="s">
        <v>1</v>
      </c>
      <c r="G1416" t="s">
        <v>29</v>
      </c>
      <c r="H1416" t="s">
        <v>1</v>
      </c>
      <c r="I1416" t="s">
        <v>57168</v>
      </c>
      <c r="J1416" t="s">
        <v>58516</v>
      </c>
      <c r="K1416" t="s">
        <v>58517</v>
      </c>
      <c r="L1416" t="s">
        <v>58518</v>
      </c>
      <c r="M1416" t="s">
        <v>16572</v>
      </c>
      <c r="Q1416" t="s">
        <v>28524</v>
      </c>
      <c r="R1416" t="s">
        <v>58519</v>
      </c>
      <c r="S1416" t="s">
        <v>28526</v>
      </c>
      <c r="X1416" t="s">
        <v>58520</v>
      </c>
      <c r="Y1416" t="s">
        <v>14</v>
      </c>
      <c r="Z1416">
        <v>1</v>
      </c>
      <c r="AA1416">
        <v>1</v>
      </c>
      <c r="AB1416">
        <v>1</v>
      </c>
      <c r="AC1416">
        <v>1</v>
      </c>
      <c r="AD1416">
        <v>1</v>
      </c>
      <c r="AE1416">
        <v>1</v>
      </c>
      <c r="AF1416" t="s">
        <v>15</v>
      </c>
      <c r="AG1416" t="s">
        <v>58521</v>
      </c>
      <c r="AI1416" t="s">
        <v>58522</v>
      </c>
      <c r="AJ1416" t="s">
        <v>58523</v>
      </c>
      <c r="AL1416" t="s">
        <v>58524</v>
      </c>
      <c r="AM1416" t="s">
        <v>58525</v>
      </c>
      <c r="AN1416" t="s">
        <v>58526</v>
      </c>
      <c r="AQ1416" t="s">
        <v>58527</v>
      </c>
      <c r="AR1416" t="s">
        <v>58528</v>
      </c>
      <c r="AS1416" t="s">
        <v>2166</v>
      </c>
    </row>
    <row r="1417" spans="1:46" x14ac:dyDescent="0.25">
      <c r="A1417">
        <v>0</v>
      </c>
      <c r="B1417">
        <v>0</v>
      </c>
      <c r="C1417">
        <f t="shared" si="22"/>
        <v>0</v>
      </c>
      <c r="D1417" t="s">
        <v>29</v>
      </c>
      <c r="E1417" t="s">
        <v>29</v>
      </c>
      <c r="F1417" t="s">
        <v>1</v>
      </c>
      <c r="G1417" t="s">
        <v>29</v>
      </c>
      <c r="H1417" t="s">
        <v>1</v>
      </c>
      <c r="I1417" t="s">
        <v>57168</v>
      </c>
      <c r="J1417" t="s">
        <v>28522</v>
      </c>
      <c r="K1417" t="s">
        <v>28523</v>
      </c>
      <c r="L1417" t="s">
        <v>1784</v>
      </c>
      <c r="M1417" t="s">
        <v>16572</v>
      </c>
      <c r="Q1417" t="s">
        <v>28524</v>
      </c>
      <c r="R1417" t="s">
        <v>28525</v>
      </c>
      <c r="S1417" t="s">
        <v>28526</v>
      </c>
      <c r="X1417" t="s">
        <v>28527</v>
      </c>
      <c r="Y1417" t="s">
        <v>14</v>
      </c>
      <c r="Z1417">
        <v>1</v>
      </c>
      <c r="AA1417">
        <v>1</v>
      </c>
      <c r="AB1417">
        <v>1</v>
      </c>
      <c r="AC1417">
        <v>1</v>
      </c>
      <c r="AD1417">
        <v>1</v>
      </c>
      <c r="AE1417">
        <v>1</v>
      </c>
      <c r="AF1417" t="s">
        <v>15</v>
      </c>
      <c r="AG1417" t="s">
        <v>28528</v>
      </c>
      <c r="AH1417" t="s">
        <v>28529</v>
      </c>
      <c r="AI1417" t="s">
        <v>28530</v>
      </c>
      <c r="AJ1417" t="s">
        <v>28531</v>
      </c>
      <c r="AL1417" t="s">
        <v>28532</v>
      </c>
      <c r="AM1417" t="s">
        <v>28533</v>
      </c>
      <c r="AN1417" t="s">
        <v>28536</v>
      </c>
      <c r="AQ1417" t="s">
        <v>28537</v>
      </c>
      <c r="AR1417" t="s">
        <v>28538</v>
      </c>
      <c r="AS1417" t="s">
        <v>1801</v>
      </c>
      <c r="AT1417" t="s">
        <v>28539</v>
      </c>
    </row>
    <row r="1418" spans="1:46" x14ac:dyDescent="0.25">
      <c r="A1418">
        <v>0</v>
      </c>
      <c r="B1418">
        <v>0</v>
      </c>
      <c r="C1418">
        <f t="shared" si="22"/>
        <v>0</v>
      </c>
      <c r="D1418" t="s">
        <v>29</v>
      </c>
      <c r="E1418" t="s">
        <v>29</v>
      </c>
      <c r="F1418" t="s">
        <v>1</v>
      </c>
      <c r="G1418" t="s">
        <v>29</v>
      </c>
      <c r="H1418" t="s">
        <v>1</v>
      </c>
      <c r="I1418" t="s">
        <v>57168</v>
      </c>
      <c r="J1418" t="s">
        <v>28555</v>
      </c>
      <c r="K1418" t="s">
        <v>804</v>
      </c>
      <c r="L1418" t="s">
        <v>28556</v>
      </c>
      <c r="M1418" t="s">
        <v>2270</v>
      </c>
      <c r="R1418" t="s">
        <v>28557</v>
      </c>
      <c r="U1418" t="s">
        <v>9</v>
      </c>
      <c r="V1418" t="s">
        <v>99</v>
      </c>
      <c r="W1418" t="s">
        <v>28558</v>
      </c>
      <c r="X1418" t="s">
        <v>28559</v>
      </c>
      <c r="Y1418" t="s">
        <v>14</v>
      </c>
      <c r="Z1418">
        <v>1</v>
      </c>
      <c r="AA1418">
        <v>1</v>
      </c>
      <c r="AB1418">
        <v>1</v>
      </c>
      <c r="AC1418">
        <v>1</v>
      </c>
      <c r="AD1418">
        <v>1</v>
      </c>
      <c r="AE1418">
        <v>1</v>
      </c>
      <c r="AF1418">
        <v>198954</v>
      </c>
      <c r="AG1418" t="s">
        <v>28560</v>
      </c>
      <c r="AI1418" t="s">
        <v>28561</v>
      </c>
      <c r="AJ1418" t="s">
        <v>28562</v>
      </c>
      <c r="AL1418" t="s">
        <v>28563</v>
      </c>
      <c r="AN1418" t="s">
        <v>28566</v>
      </c>
      <c r="AQ1418" t="s">
        <v>28567</v>
      </c>
      <c r="AR1418" t="s">
        <v>28568</v>
      </c>
      <c r="AS1418" t="s">
        <v>28569</v>
      </c>
    </row>
    <row r="1419" spans="1:46" x14ac:dyDescent="0.25">
      <c r="A1419">
        <v>0</v>
      </c>
      <c r="B1419">
        <v>0</v>
      </c>
      <c r="C1419">
        <f t="shared" si="22"/>
        <v>0</v>
      </c>
      <c r="D1419" t="s">
        <v>29</v>
      </c>
      <c r="E1419" t="s">
        <v>29</v>
      </c>
      <c r="F1419" t="s">
        <v>1</v>
      </c>
      <c r="G1419" t="s">
        <v>29</v>
      </c>
      <c r="H1419" t="s">
        <v>1</v>
      </c>
      <c r="I1419" t="s">
        <v>57168</v>
      </c>
      <c r="L1419" t="s">
        <v>28654</v>
      </c>
      <c r="M1419" t="s">
        <v>28655</v>
      </c>
      <c r="Q1419" t="s">
        <v>28656</v>
      </c>
      <c r="R1419" t="s">
        <v>28657</v>
      </c>
      <c r="V1419" t="s">
        <v>266</v>
      </c>
      <c r="W1419" t="s">
        <v>28658</v>
      </c>
      <c r="X1419" t="s">
        <v>28659</v>
      </c>
      <c r="Y1419" t="s">
        <v>14</v>
      </c>
      <c r="Z1419">
        <v>1</v>
      </c>
      <c r="AA1419">
        <v>1</v>
      </c>
      <c r="AB1419">
        <v>1</v>
      </c>
      <c r="AC1419">
        <v>2</v>
      </c>
      <c r="AD1419">
        <v>1</v>
      </c>
      <c r="AE1419">
        <v>1</v>
      </c>
      <c r="AF1419">
        <v>44500</v>
      </c>
      <c r="AG1419" t="s">
        <v>28660</v>
      </c>
      <c r="AI1419" t="s">
        <v>28661</v>
      </c>
      <c r="AJ1419" t="s">
        <v>28662</v>
      </c>
      <c r="AL1419" t="s">
        <v>28663</v>
      </c>
      <c r="AM1419" t="s">
        <v>28664</v>
      </c>
      <c r="AN1419" t="s">
        <v>28667</v>
      </c>
      <c r="AQ1419" t="s">
        <v>28668</v>
      </c>
      <c r="AR1419" t="s">
        <v>28669</v>
      </c>
      <c r="AS1419" t="s">
        <v>28670</v>
      </c>
    </row>
    <row r="1420" spans="1:46" x14ac:dyDescent="0.25">
      <c r="A1420">
        <v>0</v>
      </c>
      <c r="B1420">
        <v>0</v>
      </c>
      <c r="C1420">
        <f t="shared" si="22"/>
        <v>0</v>
      </c>
      <c r="D1420" t="s">
        <v>29</v>
      </c>
      <c r="E1420" t="s">
        <v>29</v>
      </c>
      <c r="F1420" t="s">
        <v>1</v>
      </c>
      <c r="G1420" t="s">
        <v>29</v>
      </c>
      <c r="H1420" t="s">
        <v>1</v>
      </c>
      <c r="I1420" t="s">
        <v>57168</v>
      </c>
      <c r="J1420" t="s">
        <v>40766</v>
      </c>
      <c r="K1420" t="s">
        <v>40767</v>
      </c>
      <c r="L1420" t="s">
        <v>40768</v>
      </c>
      <c r="M1420" t="s">
        <v>1177</v>
      </c>
      <c r="Q1420" t="s">
        <v>40769</v>
      </c>
      <c r="R1420" t="s">
        <v>40770</v>
      </c>
      <c r="T1420" t="s">
        <v>40771</v>
      </c>
      <c r="U1420" t="s">
        <v>347</v>
      </c>
      <c r="V1420" t="s">
        <v>77</v>
      </c>
      <c r="W1420" t="s">
        <v>40772</v>
      </c>
      <c r="X1420" t="s">
        <v>40773</v>
      </c>
      <c r="Y1420" t="s">
        <v>14</v>
      </c>
      <c r="Z1420">
        <v>1</v>
      </c>
      <c r="AA1420">
        <v>1</v>
      </c>
      <c r="AB1420">
        <v>1</v>
      </c>
      <c r="AC1420">
        <v>1</v>
      </c>
      <c r="AD1420">
        <v>1</v>
      </c>
      <c r="AE1420">
        <v>1</v>
      </c>
      <c r="AF1420">
        <v>113059</v>
      </c>
      <c r="AG1420" t="s">
        <v>40774</v>
      </c>
      <c r="AI1420" t="s">
        <v>40775</v>
      </c>
      <c r="AJ1420" t="s">
        <v>40776</v>
      </c>
      <c r="AL1420" t="s">
        <v>40777</v>
      </c>
      <c r="AM1420" t="s">
        <v>40778</v>
      </c>
      <c r="AN1420" t="s">
        <v>40781</v>
      </c>
      <c r="AO1420" t="s">
        <v>40782</v>
      </c>
      <c r="AP1420" t="s">
        <v>28519</v>
      </c>
      <c r="AQ1420" t="s">
        <v>40783</v>
      </c>
      <c r="AS1420" t="s">
        <v>40784</v>
      </c>
    </row>
    <row r="1421" spans="1:46" x14ac:dyDescent="0.25">
      <c r="A1421">
        <v>0</v>
      </c>
      <c r="B1421">
        <v>0</v>
      </c>
      <c r="C1421">
        <f t="shared" si="22"/>
        <v>0</v>
      </c>
      <c r="D1421" t="s">
        <v>29</v>
      </c>
      <c r="E1421" t="s">
        <v>29</v>
      </c>
      <c r="F1421" t="s">
        <v>1</v>
      </c>
      <c r="G1421" t="s">
        <v>29</v>
      </c>
      <c r="H1421" t="s">
        <v>1</v>
      </c>
      <c r="I1421" t="s">
        <v>57168</v>
      </c>
      <c r="J1421" t="s">
        <v>971</v>
      </c>
      <c r="K1421" t="s">
        <v>31161</v>
      </c>
      <c r="L1421" t="s">
        <v>52613</v>
      </c>
      <c r="M1421" t="s">
        <v>6314</v>
      </c>
      <c r="Q1421" t="s">
        <v>31163</v>
      </c>
      <c r="R1421" t="s">
        <v>31164</v>
      </c>
      <c r="U1421" t="s">
        <v>145</v>
      </c>
      <c r="V1421" t="s">
        <v>77</v>
      </c>
      <c r="X1421" t="s">
        <v>52614</v>
      </c>
      <c r="Y1421" t="s">
        <v>14</v>
      </c>
      <c r="Z1421">
        <v>1</v>
      </c>
      <c r="AA1421">
        <v>1</v>
      </c>
      <c r="AB1421">
        <v>1</v>
      </c>
      <c r="AC1421">
        <v>1</v>
      </c>
      <c r="AD1421">
        <v>1</v>
      </c>
      <c r="AE1421">
        <v>1</v>
      </c>
      <c r="AF1421">
        <v>151026</v>
      </c>
      <c r="AG1421" t="s">
        <v>52615</v>
      </c>
      <c r="AI1421" t="s">
        <v>52616</v>
      </c>
      <c r="AJ1421" t="s">
        <v>52617</v>
      </c>
      <c r="AL1421" t="s">
        <v>52618</v>
      </c>
      <c r="AM1421" t="s">
        <v>52619</v>
      </c>
      <c r="AN1421" t="s">
        <v>52615</v>
      </c>
      <c r="AP1421" t="s">
        <v>31177</v>
      </c>
      <c r="AQ1421" t="s">
        <v>52622</v>
      </c>
      <c r="AR1421" t="s">
        <v>52623</v>
      </c>
      <c r="AS1421" t="s">
        <v>52624</v>
      </c>
    </row>
    <row r="1422" spans="1:46" x14ac:dyDescent="0.25">
      <c r="A1422">
        <v>0</v>
      </c>
      <c r="B1422">
        <v>0</v>
      </c>
      <c r="C1422">
        <f t="shared" si="22"/>
        <v>0</v>
      </c>
      <c r="D1422" t="s">
        <v>29</v>
      </c>
      <c r="E1422" t="s">
        <v>29</v>
      </c>
      <c r="F1422" t="s">
        <v>1</v>
      </c>
      <c r="G1422" t="s">
        <v>29</v>
      </c>
      <c r="H1422" t="s">
        <v>1</v>
      </c>
      <c r="I1422" t="s">
        <v>57168</v>
      </c>
      <c r="J1422" t="s">
        <v>28922</v>
      </c>
      <c r="K1422" t="s">
        <v>4890</v>
      </c>
      <c r="L1422" t="s">
        <v>28923</v>
      </c>
      <c r="M1422" t="s">
        <v>20745</v>
      </c>
      <c r="Q1422" t="s">
        <v>2974</v>
      </c>
      <c r="R1422" t="s">
        <v>4894</v>
      </c>
      <c r="T1422" t="s">
        <v>28924</v>
      </c>
      <c r="V1422" t="s">
        <v>10</v>
      </c>
      <c r="X1422" t="s">
        <v>28925</v>
      </c>
      <c r="Y1422" t="s">
        <v>14</v>
      </c>
      <c r="Z1422">
        <v>1</v>
      </c>
      <c r="AA1422">
        <v>1</v>
      </c>
      <c r="AB1422">
        <v>1</v>
      </c>
      <c r="AC1422">
        <v>1</v>
      </c>
      <c r="AD1422">
        <v>1</v>
      </c>
      <c r="AE1422">
        <v>1</v>
      </c>
      <c r="AF1422">
        <v>13900</v>
      </c>
      <c r="AG1422" t="s">
        <v>28926</v>
      </c>
      <c r="AI1422" t="s">
        <v>28927</v>
      </c>
      <c r="AJ1422" t="s">
        <v>28928</v>
      </c>
      <c r="AL1422" t="s">
        <v>28929</v>
      </c>
      <c r="AN1422" t="s">
        <v>28932</v>
      </c>
      <c r="AO1422" t="s">
        <v>28933</v>
      </c>
      <c r="AQ1422" t="s">
        <v>12860</v>
      </c>
      <c r="AS1422" t="s">
        <v>7850</v>
      </c>
    </row>
    <row r="1423" spans="1:46" x14ac:dyDescent="0.25">
      <c r="A1423">
        <v>0</v>
      </c>
      <c r="B1423">
        <v>0</v>
      </c>
      <c r="C1423">
        <f t="shared" si="22"/>
        <v>0</v>
      </c>
      <c r="D1423" t="s">
        <v>29</v>
      </c>
      <c r="E1423" t="s">
        <v>29</v>
      </c>
      <c r="F1423" t="s">
        <v>1</v>
      </c>
      <c r="G1423" t="s">
        <v>29</v>
      </c>
      <c r="H1423" t="s">
        <v>1</v>
      </c>
      <c r="I1423" t="s">
        <v>57168</v>
      </c>
      <c r="K1423" t="s">
        <v>804</v>
      </c>
      <c r="L1423" t="s">
        <v>13249</v>
      </c>
      <c r="M1423" t="s">
        <v>1177</v>
      </c>
      <c r="O1423" t="s">
        <v>13298</v>
      </c>
      <c r="Q1423" t="s">
        <v>19637</v>
      </c>
      <c r="R1423" t="s">
        <v>19638</v>
      </c>
      <c r="U1423" t="s">
        <v>347</v>
      </c>
      <c r="V1423" t="s">
        <v>77</v>
      </c>
      <c r="X1423" t="s">
        <v>58529</v>
      </c>
      <c r="Y1423" t="s">
        <v>14</v>
      </c>
      <c r="Z1423">
        <v>1</v>
      </c>
      <c r="AA1423">
        <v>1</v>
      </c>
      <c r="AB1423">
        <v>1</v>
      </c>
      <c r="AC1423">
        <v>1</v>
      </c>
      <c r="AD1423">
        <v>1</v>
      </c>
      <c r="AE1423">
        <v>1</v>
      </c>
      <c r="AF1423">
        <v>212133</v>
      </c>
      <c r="AG1423" t="s">
        <v>58530</v>
      </c>
      <c r="AH1423" t="s">
        <v>13305</v>
      </c>
      <c r="AI1423" t="s">
        <v>58531</v>
      </c>
      <c r="AJ1423" t="s">
        <v>58532</v>
      </c>
      <c r="AK1423" t="s">
        <v>58533</v>
      </c>
      <c r="AL1423" t="s">
        <v>58534</v>
      </c>
      <c r="AM1423" t="s">
        <v>58535</v>
      </c>
      <c r="AN1423" t="s">
        <v>58530</v>
      </c>
      <c r="AO1423" t="s">
        <v>58536</v>
      </c>
      <c r="AR1423" t="s">
        <v>58537</v>
      </c>
      <c r="AT1423" t="s">
        <v>58538</v>
      </c>
    </row>
    <row r="1424" spans="1:46" x14ac:dyDescent="0.25">
      <c r="A1424">
        <v>0</v>
      </c>
      <c r="B1424">
        <v>0</v>
      </c>
      <c r="C1424">
        <f t="shared" si="22"/>
        <v>0</v>
      </c>
      <c r="D1424" t="s">
        <v>29</v>
      </c>
      <c r="E1424" t="s">
        <v>29</v>
      </c>
      <c r="F1424" t="s">
        <v>1</v>
      </c>
      <c r="G1424" t="s">
        <v>29</v>
      </c>
      <c r="H1424" t="s">
        <v>1</v>
      </c>
      <c r="I1424" t="s">
        <v>57168</v>
      </c>
      <c r="J1424" t="s">
        <v>18835</v>
      </c>
      <c r="K1424" t="s">
        <v>18836</v>
      </c>
      <c r="L1424" t="s">
        <v>18837</v>
      </c>
      <c r="M1424" t="s">
        <v>18838</v>
      </c>
      <c r="N1424" t="s">
        <v>9257</v>
      </c>
      <c r="Q1424" t="s">
        <v>18839</v>
      </c>
      <c r="R1424" t="s">
        <v>18840</v>
      </c>
      <c r="T1424" t="s">
        <v>13656</v>
      </c>
      <c r="U1424" t="s">
        <v>76</v>
      </c>
      <c r="V1424" t="s">
        <v>77</v>
      </c>
      <c r="X1424" t="s">
        <v>18841</v>
      </c>
      <c r="Y1424" t="s">
        <v>14</v>
      </c>
      <c r="Z1424">
        <v>1</v>
      </c>
      <c r="AA1424">
        <v>1</v>
      </c>
      <c r="AB1424">
        <v>1</v>
      </c>
      <c r="AC1424">
        <v>1</v>
      </c>
      <c r="AD1424">
        <v>1</v>
      </c>
      <c r="AE1424">
        <v>1</v>
      </c>
      <c r="AF1424">
        <v>16860</v>
      </c>
      <c r="AG1424" t="s">
        <v>18842</v>
      </c>
      <c r="AI1424" t="s">
        <v>18843</v>
      </c>
      <c r="AJ1424" t="s">
        <v>18844</v>
      </c>
      <c r="AL1424" t="s">
        <v>18845</v>
      </c>
      <c r="AM1424" t="s">
        <v>18846</v>
      </c>
      <c r="AN1424" t="s">
        <v>18842</v>
      </c>
      <c r="AP1424" t="s">
        <v>87</v>
      </c>
      <c r="AQ1424" t="s">
        <v>18849</v>
      </c>
      <c r="AR1424" t="s">
        <v>18850</v>
      </c>
      <c r="AS1424" t="s">
        <v>18851</v>
      </c>
    </row>
    <row r="1425" spans="1:46" x14ac:dyDescent="0.25">
      <c r="A1425">
        <v>0</v>
      </c>
      <c r="B1425">
        <v>0</v>
      </c>
      <c r="C1425">
        <f t="shared" si="22"/>
        <v>0</v>
      </c>
      <c r="D1425" t="s">
        <v>29</v>
      </c>
      <c r="E1425" t="s">
        <v>29</v>
      </c>
      <c r="F1425" t="s">
        <v>1</v>
      </c>
      <c r="G1425" t="s">
        <v>29</v>
      </c>
      <c r="H1425" t="s">
        <v>1</v>
      </c>
      <c r="I1425" t="s">
        <v>57168</v>
      </c>
      <c r="K1425" t="s">
        <v>16832</v>
      </c>
      <c r="L1425" t="s">
        <v>668</v>
      </c>
      <c r="Q1425" t="s">
        <v>16834</v>
      </c>
      <c r="R1425" t="s">
        <v>4002</v>
      </c>
      <c r="S1425" t="s">
        <v>1219</v>
      </c>
      <c r="U1425" t="s">
        <v>76</v>
      </c>
      <c r="V1425" t="s">
        <v>77</v>
      </c>
      <c r="X1425" t="s">
        <v>29017</v>
      </c>
      <c r="Y1425" t="s">
        <v>14</v>
      </c>
      <c r="Z1425">
        <v>1</v>
      </c>
      <c r="AA1425">
        <v>1</v>
      </c>
      <c r="AB1425">
        <v>1</v>
      </c>
      <c r="AC1425">
        <v>1</v>
      </c>
      <c r="AD1425">
        <v>1</v>
      </c>
      <c r="AE1425">
        <v>1</v>
      </c>
      <c r="AF1425">
        <v>478600</v>
      </c>
      <c r="AG1425" t="s">
        <v>29018</v>
      </c>
      <c r="AI1425" t="s">
        <v>29019</v>
      </c>
      <c r="AJ1425" t="s">
        <v>29020</v>
      </c>
      <c r="AL1425" t="s">
        <v>29021</v>
      </c>
      <c r="AN1425" t="s">
        <v>29018</v>
      </c>
      <c r="AS1425" t="s">
        <v>681</v>
      </c>
    </row>
    <row r="1426" spans="1:46" x14ac:dyDescent="0.25">
      <c r="A1426">
        <v>0</v>
      </c>
      <c r="B1426">
        <v>0</v>
      </c>
      <c r="C1426">
        <f t="shared" si="22"/>
        <v>0</v>
      </c>
      <c r="D1426" t="s">
        <v>29</v>
      </c>
      <c r="E1426" t="s">
        <v>29</v>
      </c>
      <c r="F1426" t="s">
        <v>1</v>
      </c>
      <c r="G1426" t="s">
        <v>29</v>
      </c>
      <c r="H1426" t="s">
        <v>1</v>
      </c>
      <c r="I1426" t="s">
        <v>57168</v>
      </c>
      <c r="J1426" t="s">
        <v>31987</v>
      </c>
      <c r="K1426" t="s">
        <v>31988</v>
      </c>
      <c r="L1426" t="s">
        <v>31989</v>
      </c>
      <c r="M1426" t="s">
        <v>9413</v>
      </c>
      <c r="Q1426" t="s">
        <v>31990</v>
      </c>
      <c r="R1426" t="s">
        <v>31991</v>
      </c>
      <c r="S1426" t="s">
        <v>3787</v>
      </c>
      <c r="U1426" t="s">
        <v>9</v>
      </c>
      <c r="V1426" t="s">
        <v>408</v>
      </c>
      <c r="X1426" t="s">
        <v>31992</v>
      </c>
      <c r="Y1426" t="s">
        <v>14</v>
      </c>
      <c r="Z1426">
        <v>10</v>
      </c>
      <c r="AA1426">
        <v>1</v>
      </c>
      <c r="AB1426">
        <v>1</v>
      </c>
      <c r="AC1426">
        <v>11</v>
      </c>
      <c r="AD1426">
        <v>1</v>
      </c>
      <c r="AE1426">
        <v>1</v>
      </c>
      <c r="AF1426">
        <v>2185210</v>
      </c>
      <c r="AG1426" t="s">
        <v>31993</v>
      </c>
      <c r="AI1426" t="s">
        <v>31994</v>
      </c>
      <c r="AJ1426" t="s">
        <v>31995</v>
      </c>
      <c r="AL1426" t="s">
        <v>31996</v>
      </c>
      <c r="AM1426" t="s">
        <v>31997</v>
      </c>
      <c r="AN1426" t="s">
        <v>31993</v>
      </c>
      <c r="AO1426" t="s">
        <v>32000</v>
      </c>
      <c r="AP1426" t="s">
        <v>5273</v>
      </c>
      <c r="AQ1426" t="s">
        <v>32001</v>
      </c>
      <c r="AR1426" t="s">
        <v>32002</v>
      </c>
      <c r="AS1426" t="s">
        <v>32003</v>
      </c>
    </row>
    <row r="1427" spans="1:46" x14ac:dyDescent="0.25">
      <c r="A1427">
        <v>0</v>
      </c>
      <c r="B1427">
        <v>0</v>
      </c>
      <c r="C1427">
        <f t="shared" si="22"/>
        <v>0</v>
      </c>
      <c r="D1427" t="s">
        <v>29</v>
      </c>
      <c r="E1427" t="s">
        <v>29</v>
      </c>
      <c r="F1427" t="s">
        <v>1</v>
      </c>
      <c r="G1427" t="s">
        <v>29</v>
      </c>
      <c r="H1427" t="s">
        <v>1</v>
      </c>
      <c r="I1427" t="s">
        <v>57168</v>
      </c>
      <c r="J1427" t="s">
        <v>29042</v>
      </c>
      <c r="K1427" t="s">
        <v>29043</v>
      </c>
      <c r="L1427" t="s">
        <v>29044</v>
      </c>
      <c r="M1427" t="s">
        <v>25939</v>
      </c>
      <c r="N1427" t="s">
        <v>25939</v>
      </c>
      <c r="R1427" t="s">
        <v>29045</v>
      </c>
      <c r="T1427" t="s">
        <v>1018</v>
      </c>
      <c r="U1427" t="s">
        <v>76</v>
      </c>
      <c r="V1427" t="s">
        <v>77</v>
      </c>
      <c r="X1427" t="s">
        <v>29046</v>
      </c>
      <c r="Y1427" t="s">
        <v>14</v>
      </c>
      <c r="Z1427">
        <v>2</v>
      </c>
      <c r="AA1427">
        <v>1</v>
      </c>
      <c r="AB1427">
        <v>1</v>
      </c>
      <c r="AC1427">
        <v>1</v>
      </c>
      <c r="AD1427">
        <v>1</v>
      </c>
      <c r="AE1427">
        <v>1</v>
      </c>
      <c r="AF1427">
        <v>287595</v>
      </c>
      <c r="AG1427" t="s">
        <v>29047</v>
      </c>
      <c r="AI1427" t="s">
        <v>29048</v>
      </c>
      <c r="AJ1427" t="s">
        <v>29049</v>
      </c>
      <c r="AL1427" t="s">
        <v>29050</v>
      </c>
      <c r="AM1427" t="s">
        <v>29051</v>
      </c>
      <c r="AN1427" t="s">
        <v>29054</v>
      </c>
      <c r="AP1427" t="s">
        <v>29055</v>
      </c>
      <c r="AQ1427" t="s">
        <v>29056</v>
      </c>
      <c r="AR1427" t="s">
        <v>29057</v>
      </c>
      <c r="AS1427" t="s">
        <v>29058</v>
      </c>
    </row>
    <row r="1428" spans="1:46" x14ac:dyDescent="0.25">
      <c r="A1428">
        <v>0</v>
      </c>
      <c r="B1428">
        <v>0</v>
      </c>
      <c r="C1428">
        <f t="shared" si="22"/>
        <v>0</v>
      </c>
      <c r="D1428" t="s">
        <v>29</v>
      </c>
      <c r="E1428" t="s">
        <v>29</v>
      </c>
      <c r="F1428" t="s">
        <v>1</v>
      </c>
      <c r="G1428" t="s">
        <v>29</v>
      </c>
      <c r="H1428" t="s">
        <v>1</v>
      </c>
      <c r="I1428" t="s">
        <v>57168</v>
      </c>
      <c r="J1428" t="s">
        <v>29059</v>
      </c>
      <c r="K1428" t="s">
        <v>29060</v>
      </c>
      <c r="L1428" t="s">
        <v>13295</v>
      </c>
      <c r="M1428" t="s">
        <v>13296</v>
      </c>
      <c r="N1428" t="s">
        <v>13297</v>
      </c>
      <c r="R1428" t="s">
        <v>29061</v>
      </c>
      <c r="S1428" t="s">
        <v>2404</v>
      </c>
      <c r="T1428" t="s">
        <v>13301</v>
      </c>
      <c r="U1428" t="s">
        <v>9</v>
      </c>
      <c r="V1428" t="s">
        <v>408</v>
      </c>
      <c r="W1428" t="s">
        <v>29062</v>
      </c>
      <c r="X1428" t="s">
        <v>29063</v>
      </c>
      <c r="Y1428" t="s">
        <v>14</v>
      </c>
      <c r="Z1428">
        <v>1</v>
      </c>
      <c r="AA1428">
        <v>1</v>
      </c>
      <c r="AB1428">
        <v>1</v>
      </c>
      <c r="AC1428">
        <v>1</v>
      </c>
      <c r="AD1428">
        <v>1</v>
      </c>
      <c r="AE1428">
        <v>1</v>
      </c>
      <c r="AF1428">
        <v>1030880</v>
      </c>
      <c r="AG1428" t="s">
        <v>29064</v>
      </c>
      <c r="AI1428" t="s">
        <v>29065</v>
      </c>
      <c r="AJ1428" t="s">
        <v>29066</v>
      </c>
      <c r="AL1428" t="s">
        <v>29067</v>
      </c>
      <c r="AN1428" t="s">
        <v>29070</v>
      </c>
      <c r="AQ1428" t="s">
        <v>29071</v>
      </c>
      <c r="AS1428" t="s">
        <v>1801</v>
      </c>
    </row>
    <row r="1429" spans="1:46" x14ac:dyDescent="0.25">
      <c r="A1429">
        <v>0</v>
      </c>
      <c r="B1429">
        <v>0</v>
      </c>
      <c r="C1429">
        <f t="shared" si="22"/>
        <v>0</v>
      </c>
      <c r="D1429" t="s">
        <v>29</v>
      </c>
      <c r="E1429" t="s">
        <v>29</v>
      </c>
      <c r="F1429" t="s">
        <v>1</v>
      </c>
      <c r="G1429" t="s">
        <v>29</v>
      </c>
      <c r="H1429" t="s">
        <v>1</v>
      </c>
      <c r="I1429" t="s">
        <v>57168</v>
      </c>
      <c r="J1429" t="s">
        <v>29083</v>
      </c>
      <c r="K1429" t="s">
        <v>29084</v>
      </c>
      <c r="L1429" t="s">
        <v>29085</v>
      </c>
      <c r="M1429" t="s">
        <v>9935</v>
      </c>
      <c r="Q1429" t="s">
        <v>29086</v>
      </c>
      <c r="R1429" t="s">
        <v>29087</v>
      </c>
      <c r="S1429" t="s">
        <v>18191</v>
      </c>
      <c r="T1429" t="s">
        <v>19708</v>
      </c>
      <c r="U1429" t="s">
        <v>145</v>
      </c>
      <c r="V1429" t="s">
        <v>77</v>
      </c>
      <c r="X1429" t="s">
        <v>29088</v>
      </c>
      <c r="Y1429" t="s">
        <v>14</v>
      </c>
      <c r="Z1429">
        <v>1</v>
      </c>
      <c r="AA1429">
        <v>1</v>
      </c>
      <c r="AB1429">
        <v>1</v>
      </c>
      <c r="AC1429">
        <v>2</v>
      </c>
      <c r="AD1429">
        <v>1</v>
      </c>
      <c r="AE1429">
        <v>1</v>
      </c>
      <c r="AF1429">
        <v>3852</v>
      </c>
      <c r="AG1429" t="s">
        <v>29089</v>
      </c>
      <c r="AI1429" t="s">
        <v>29090</v>
      </c>
      <c r="AJ1429" t="s">
        <v>29091</v>
      </c>
      <c r="AL1429" t="s">
        <v>29092</v>
      </c>
      <c r="AM1429" t="s">
        <v>29093</v>
      </c>
      <c r="AN1429" t="s">
        <v>29089</v>
      </c>
      <c r="AP1429" t="s">
        <v>29096</v>
      </c>
      <c r="AQ1429" t="s">
        <v>29097</v>
      </c>
      <c r="AR1429" t="s">
        <v>29098</v>
      </c>
      <c r="AS1429" t="s">
        <v>29099</v>
      </c>
    </row>
    <row r="1430" spans="1:46" x14ac:dyDescent="0.25">
      <c r="A1430">
        <v>0</v>
      </c>
      <c r="B1430">
        <v>0</v>
      </c>
      <c r="C1430">
        <f t="shared" si="22"/>
        <v>0</v>
      </c>
      <c r="D1430" t="s">
        <v>29</v>
      </c>
      <c r="E1430" t="s">
        <v>29</v>
      </c>
      <c r="F1430" t="s">
        <v>1</v>
      </c>
      <c r="G1430" t="s">
        <v>29</v>
      </c>
      <c r="H1430" t="s">
        <v>1</v>
      </c>
      <c r="I1430" t="s">
        <v>57168</v>
      </c>
      <c r="J1430" t="s">
        <v>43840</v>
      </c>
      <c r="K1430" t="s">
        <v>43841</v>
      </c>
      <c r="L1430" t="s">
        <v>43842</v>
      </c>
      <c r="M1430" t="s">
        <v>20745</v>
      </c>
      <c r="Q1430" t="s">
        <v>2974</v>
      </c>
      <c r="R1430" t="s">
        <v>2975</v>
      </c>
      <c r="T1430" t="s">
        <v>43843</v>
      </c>
      <c r="U1430" t="s">
        <v>145</v>
      </c>
      <c r="V1430" t="s">
        <v>408</v>
      </c>
      <c r="X1430" t="s">
        <v>43844</v>
      </c>
      <c r="Y1430" t="s">
        <v>14</v>
      </c>
      <c r="Z1430">
        <v>2</v>
      </c>
      <c r="AA1430">
        <v>1</v>
      </c>
      <c r="AB1430">
        <v>1</v>
      </c>
      <c r="AC1430">
        <v>2</v>
      </c>
      <c r="AD1430">
        <v>1</v>
      </c>
      <c r="AE1430">
        <v>1</v>
      </c>
      <c r="AF1430">
        <v>310886</v>
      </c>
      <c r="AG1430" t="s">
        <v>43845</v>
      </c>
      <c r="AI1430" t="s">
        <v>43846</v>
      </c>
      <c r="AJ1430" t="s">
        <v>43847</v>
      </c>
      <c r="AL1430" t="s">
        <v>43848</v>
      </c>
      <c r="AM1430" t="s">
        <v>43849</v>
      </c>
      <c r="AN1430" t="s">
        <v>43845</v>
      </c>
      <c r="AO1430" t="s">
        <v>43852</v>
      </c>
      <c r="AQ1430" t="s">
        <v>43853</v>
      </c>
      <c r="AS1430" t="s">
        <v>43854</v>
      </c>
    </row>
    <row r="1431" spans="1:46" x14ac:dyDescent="0.25">
      <c r="A1431">
        <v>0</v>
      </c>
      <c r="B1431">
        <v>0</v>
      </c>
      <c r="C1431">
        <f t="shared" si="22"/>
        <v>0</v>
      </c>
      <c r="D1431" t="s">
        <v>29</v>
      </c>
      <c r="E1431" t="s">
        <v>29</v>
      </c>
      <c r="F1431" t="s">
        <v>1</v>
      </c>
      <c r="G1431" t="s">
        <v>29</v>
      </c>
      <c r="H1431" t="s">
        <v>1</v>
      </c>
      <c r="I1431" t="s">
        <v>57168</v>
      </c>
      <c r="J1431" t="s">
        <v>43174</v>
      </c>
      <c r="K1431" t="s">
        <v>24448</v>
      </c>
      <c r="L1431" t="s">
        <v>43175</v>
      </c>
      <c r="M1431" t="s">
        <v>241</v>
      </c>
      <c r="N1431" t="s">
        <v>241</v>
      </c>
      <c r="Q1431" t="s">
        <v>43176</v>
      </c>
      <c r="R1431" t="s">
        <v>43177</v>
      </c>
      <c r="T1431" t="s">
        <v>243</v>
      </c>
      <c r="U1431" t="s">
        <v>9</v>
      </c>
      <c r="V1431" t="s">
        <v>10</v>
      </c>
      <c r="W1431" t="s">
        <v>525</v>
      </c>
      <c r="X1431" t="s">
        <v>392</v>
      </c>
      <c r="Y1431" t="s">
        <v>14</v>
      </c>
      <c r="Z1431">
        <v>2</v>
      </c>
      <c r="AA1431">
        <v>1</v>
      </c>
      <c r="AB1431">
        <v>1</v>
      </c>
      <c r="AC1431">
        <v>2</v>
      </c>
      <c r="AD1431">
        <v>1</v>
      </c>
      <c r="AE1431">
        <v>1</v>
      </c>
      <c r="AF1431">
        <v>8970840</v>
      </c>
      <c r="AG1431" t="s">
        <v>43178</v>
      </c>
      <c r="AI1431" t="s">
        <v>43179</v>
      </c>
      <c r="AJ1431" t="s">
        <v>43180</v>
      </c>
      <c r="AL1431" t="s">
        <v>43181</v>
      </c>
      <c r="AN1431" t="s">
        <v>43178</v>
      </c>
      <c r="AO1431" t="s">
        <v>547</v>
      </c>
      <c r="AQ1431" t="s">
        <v>548</v>
      </c>
    </row>
    <row r="1432" spans="1:46" x14ac:dyDescent="0.25">
      <c r="A1432">
        <v>0</v>
      </c>
      <c r="B1432">
        <v>0</v>
      </c>
      <c r="C1432">
        <f t="shared" si="22"/>
        <v>0</v>
      </c>
      <c r="D1432" t="s">
        <v>29</v>
      </c>
      <c r="E1432" t="s">
        <v>29</v>
      </c>
      <c r="F1432" t="s">
        <v>1</v>
      </c>
      <c r="G1432" t="s">
        <v>29</v>
      </c>
      <c r="H1432" t="s">
        <v>1</v>
      </c>
      <c r="I1432" t="s">
        <v>57168</v>
      </c>
      <c r="J1432" t="s">
        <v>29201</v>
      </c>
      <c r="K1432" t="s">
        <v>29202</v>
      </c>
      <c r="L1432" t="s">
        <v>29203</v>
      </c>
      <c r="M1432" t="s">
        <v>28506</v>
      </c>
      <c r="N1432" t="s">
        <v>28507</v>
      </c>
      <c r="Q1432" t="s">
        <v>29204</v>
      </c>
      <c r="R1432" t="s">
        <v>29205</v>
      </c>
      <c r="T1432" t="s">
        <v>29206</v>
      </c>
      <c r="U1432" t="s">
        <v>9</v>
      </c>
      <c r="V1432" t="s">
        <v>59</v>
      </c>
      <c r="W1432" t="s">
        <v>28511</v>
      </c>
      <c r="X1432" t="s">
        <v>29207</v>
      </c>
      <c r="Y1432" t="s">
        <v>14</v>
      </c>
      <c r="Z1432">
        <v>1</v>
      </c>
      <c r="AA1432">
        <v>1</v>
      </c>
      <c r="AB1432">
        <v>1</v>
      </c>
      <c r="AC1432">
        <v>1</v>
      </c>
      <c r="AD1432">
        <v>1</v>
      </c>
      <c r="AE1432">
        <v>1</v>
      </c>
      <c r="AF1432">
        <v>240233</v>
      </c>
      <c r="AG1432" t="s">
        <v>29208</v>
      </c>
      <c r="AI1432" t="s">
        <v>29209</v>
      </c>
      <c r="AJ1432" t="s">
        <v>29210</v>
      </c>
      <c r="AK1432" t="s">
        <v>29211</v>
      </c>
      <c r="AL1432" t="s">
        <v>29212</v>
      </c>
      <c r="AM1432" t="s">
        <v>29213</v>
      </c>
      <c r="AN1432" t="s">
        <v>29216</v>
      </c>
      <c r="AP1432" t="s">
        <v>28519</v>
      </c>
      <c r="AQ1432" t="s">
        <v>29217</v>
      </c>
      <c r="AS1432" t="s">
        <v>29218</v>
      </c>
    </row>
    <row r="1433" spans="1:46" x14ac:dyDescent="0.25">
      <c r="A1433">
        <v>0</v>
      </c>
      <c r="B1433">
        <v>0</v>
      </c>
      <c r="C1433">
        <f t="shared" si="22"/>
        <v>0</v>
      </c>
      <c r="D1433" t="s">
        <v>29</v>
      </c>
      <c r="E1433" t="s">
        <v>29</v>
      </c>
      <c r="F1433" t="s">
        <v>1</v>
      </c>
      <c r="G1433" t="s">
        <v>29</v>
      </c>
      <c r="H1433" t="s">
        <v>1</v>
      </c>
      <c r="I1433" t="s">
        <v>57168</v>
      </c>
      <c r="J1433" t="s">
        <v>29237</v>
      </c>
      <c r="L1433" t="s">
        <v>29238</v>
      </c>
      <c r="Q1433" t="s">
        <v>29222</v>
      </c>
      <c r="R1433" t="s">
        <v>29223</v>
      </c>
      <c r="S1433" t="s">
        <v>29224</v>
      </c>
      <c r="T1433" t="s">
        <v>16801</v>
      </c>
      <c r="U1433" t="s">
        <v>9</v>
      </c>
      <c r="V1433" t="s">
        <v>99</v>
      </c>
      <c r="X1433" t="s">
        <v>29239</v>
      </c>
      <c r="Y1433" t="s">
        <v>14</v>
      </c>
      <c r="Z1433">
        <v>1</v>
      </c>
      <c r="AA1433">
        <v>1</v>
      </c>
      <c r="AB1433">
        <v>1</v>
      </c>
      <c r="AC1433">
        <v>1</v>
      </c>
      <c r="AD1433">
        <v>1</v>
      </c>
      <c r="AE1433">
        <v>1</v>
      </c>
      <c r="AF1433">
        <v>179822</v>
      </c>
      <c r="AG1433" t="s">
        <v>29240</v>
      </c>
      <c r="AI1433" t="s">
        <v>29241</v>
      </c>
      <c r="AJ1433" t="s">
        <v>29242</v>
      </c>
      <c r="AL1433" t="s">
        <v>29243</v>
      </c>
      <c r="AM1433" t="s">
        <v>29244</v>
      </c>
      <c r="AN1433" t="s">
        <v>29247</v>
      </c>
      <c r="AO1433" t="s">
        <v>29248</v>
      </c>
    </row>
    <row r="1434" spans="1:46" x14ac:dyDescent="0.25">
      <c r="A1434">
        <v>0</v>
      </c>
      <c r="B1434">
        <v>0</v>
      </c>
      <c r="C1434">
        <f t="shared" si="22"/>
        <v>0</v>
      </c>
      <c r="D1434" t="s">
        <v>29</v>
      </c>
      <c r="E1434" t="s">
        <v>29</v>
      </c>
      <c r="F1434" t="s">
        <v>1</v>
      </c>
      <c r="G1434" t="s">
        <v>29</v>
      </c>
      <c r="H1434" t="s">
        <v>1</v>
      </c>
      <c r="I1434" t="s">
        <v>57168</v>
      </c>
      <c r="J1434" t="s">
        <v>29326</v>
      </c>
      <c r="K1434" t="s">
        <v>29327</v>
      </c>
      <c r="L1434" t="s">
        <v>29328</v>
      </c>
      <c r="Q1434" t="s">
        <v>8980</v>
      </c>
      <c r="R1434" t="s">
        <v>29329</v>
      </c>
      <c r="S1434" t="s">
        <v>23658</v>
      </c>
      <c r="U1434" t="s">
        <v>9</v>
      </c>
      <c r="V1434" t="s">
        <v>266</v>
      </c>
      <c r="W1434" t="s">
        <v>29330</v>
      </c>
      <c r="X1434" t="s">
        <v>29331</v>
      </c>
      <c r="Y1434" t="s">
        <v>14</v>
      </c>
      <c r="Z1434">
        <v>1</v>
      </c>
      <c r="AA1434">
        <v>1</v>
      </c>
      <c r="AB1434">
        <v>1</v>
      </c>
      <c r="AC1434">
        <v>1</v>
      </c>
      <c r="AD1434">
        <v>1</v>
      </c>
      <c r="AE1434">
        <v>1</v>
      </c>
      <c r="AF1434">
        <v>32873700</v>
      </c>
      <c r="AG1434" t="s">
        <v>29332</v>
      </c>
      <c r="AI1434" t="s">
        <v>29333</v>
      </c>
      <c r="AJ1434" t="s">
        <v>29334</v>
      </c>
      <c r="AL1434" t="s">
        <v>29335</v>
      </c>
      <c r="AM1434" t="s">
        <v>29336</v>
      </c>
      <c r="AN1434" t="s">
        <v>29332</v>
      </c>
      <c r="AO1434" t="s">
        <v>29339</v>
      </c>
      <c r="AQ1434" t="s">
        <v>29340</v>
      </c>
      <c r="AS1434" t="s">
        <v>29341</v>
      </c>
    </row>
    <row r="1435" spans="1:46" x14ac:dyDescent="0.25">
      <c r="A1435">
        <v>0</v>
      </c>
      <c r="B1435">
        <v>0</v>
      </c>
      <c r="C1435">
        <f t="shared" si="22"/>
        <v>0</v>
      </c>
      <c r="D1435" t="s">
        <v>29</v>
      </c>
      <c r="E1435" t="s">
        <v>29</v>
      </c>
      <c r="F1435" t="s">
        <v>1</v>
      </c>
      <c r="G1435" t="s">
        <v>29</v>
      </c>
      <c r="H1435" t="s">
        <v>1</v>
      </c>
      <c r="I1435" t="s">
        <v>57168</v>
      </c>
      <c r="J1435" t="s">
        <v>29342</v>
      </c>
      <c r="K1435" t="s">
        <v>29343</v>
      </c>
      <c r="L1435" t="s">
        <v>16384</v>
      </c>
      <c r="M1435" t="s">
        <v>4908</v>
      </c>
      <c r="N1435" t="s">
        <v>625</v>
      </c>
      <c r="Q1435" t="s">
        <v>29344</v>
      </c>
      <c r="R1435" t="s">
        <v>29345</v>
      </c>
      <c r="T1435" t="s">
        <v>630</v>
      </c>
      <c r="U1435" t="s">
        <v>347</v>
      </c>
      <c r="V1435" t="s">
        <v>77</v>
      </c>
      <c r="X1435" t="s">
        <v>29346</v>
      </c>
      <c r="Y1435" t="s">
        <v>14</v>
      </c>
      <c r="Z1435">
        <v>1</v>
      </c>
      <c r="AA1435">
        <v>1</v>
      </c>
      <c r="AB1435">
        <v>1</v>
      </c>
      <c r="AC1435">
        <v>1</v>
      </c>
      <c r="AD1435">
        <v>1</v>
      </c>
      <c r="AE1435">
        <v>1</v>
      </c>
      <c r="AF1435">
        <v>265525</v>
      </c>
      <c r="AG1435" t="s">
        <v>29347</v>
      </c>
      <c r="AH1435" t="s">
        <v>29348</v>
      </c>
      <c r="AI1435" t="s">
        <v>29349</v>
      </c>
      <c r="AJ1435" t="s">
        <v>29350</v>
      </c>
      <c r="AL1435" t="s">
        <v>29351</v>
      </c>
      <c r="AM1435" t="s">
        <v>29352</v>
      </c>
      <c r="AN1435" t="s">
        <v>29355</v>
      </c>
      <c r="AP1435" t="s">
        <v>29356</v>
      </c>
      <c r="AQ1435" t="s">
        <v>29357</v>
      </c>
      <c r="AS1435" t="s">
        <v>29358</v>
      </c>
      <c r="AT1435" t="s">
        <v>29359</v>
      </c>
    </row>
    <row r="1436" spans="1:46" x14ac:dyDescent="0.25">
      <c r="A1436">
        <v>0</v>
      </c>
      <c r="B1436">
        <v>0</v>
      </c>
      <c r="C1436">
        <f t="shared" si="22"/>
        <v>0</v>
      </c>
      <c r="D1436" t="s">
        <v>29</v>
      </c>
      <c r="E1436" t="s">
        <v>29</v>
      </c>
      <c r="F1436" t="s">
        <v>1</v>
      </c>
      <c r="I1436" t="s">
        <v>57168</v>
      </c>
      <c r="J1436" t="s">
        <v>3611</v>
      </c>
      <c r="K1436" t="s">
        <v>3612</v>
      </c>
      <c r="L1436" t="s">
        <v>3613</v>
      </c>
      <c r="M1436" t="s">
        <v>3614</v>
      </c>
      <c r="Q1436" t="s">
        <v>3615</v>
      </c>
      <c r="R1436" t="s">
        <v>3615</v>
      </c>
      <c r="U1436" t="s">
        <v>780</v>
      </c>
      <c r="V1436" t="s">
        <v>10</v>
      </c>
      <c r="W1436" t="s">
        <v>3616</v>
      </c>
      <c r="X1436" t="s">
        <v>3617</v>
      </c>
      <c r="Y1436" t="s">
        <v>14</v>
      </c>
      <c r="Z1436">
        <v>1</v>
      </c>
      <c r="AA1436">
        <v>1</v>
      </c>
      <c r="AB1436">
        <v>1</v>
      </c>
      <c r="AC1436" t="s">
        <v>15</v>
      </c>
      <c r="AD1436" t="s">
        <v>15</v>
      </c>
      <c r="AE1436" t="s">
        <v>15</v>
      </c>
      <c r="AF1436">
        <v>835709</v>
      </c>
      <c r="AG1436" t="s">
        <v>3618</v>
      </c>
      <c r="AI1436" t="s">
        <v>3619</v>
      </c>
      <c r="AJ1436" t="s">
        <v>3620</v>
      </c>
      <c r="AK1436" t="s">
        <v>3621</v>
      </c>
      <c r="AL1436" t="s">
        <v>3622</v>
      </c>
      <c r="AM1436" t="s">
        <v>3623</v>
      </c>
      <c r="AN1436" t="s">
        <v>3626</v>
      </c>
      <c r="AQ1436" t="s">
        <v>3627</v>
      </c>
      <c r="AR1436" t="s">
        <v>3628</v>
      </c>
      <c r="AS1436" t="s">
        <v>3629</v>
      </c>
    </row>
    <row r="1437" spans="1:46" x14ac:dyDescent="0.25">
      <c r="A1437">
        <v>0</v>
      </c>
      <c r="B1437">
        <v>0</v>
      </c>
      <c r="C1437">
        <f t="shared" si="22"/>
        <v>0</v>
      </c>
      <c r="D1437" t="s">
        <v>29</v>
      </c>
      <c r="E1437" t="s">
        <v>29</v>
      </c>
      <c r="F1437" t="s">
        <v>1</v>
      </c>
      <c r="G1437" t="s">
        <v>29</v>
      </c>
      <c r="H1437" t="s">
        <v>1</v>
      </c>
      <c r="I1437" t="s">
        <v>57168</v>
      </c>
      <c r="J1437" t="s">
        <v>52710</v>
      </c>
      <c r="K1437" t="s">
        <v>52711</v>
      </c>
      <c r="L1437" t="s">
        <v>52712</v>
      </c>
      <c r="M1437" t="s">
        <v>52713</v>
      </c>
      <c r="N1437" t="s">
        <v>52714</v>
      </c>
      <c r="R1437" t="s">
        <v>52715</v>
      </c>
      <c r="T1437" t="s">
        <v>52716</v>
      </c>
      <c r="U1437" t="s">
        <v>76</v>
      </c>
      <c r="V1437" t="s">
        <v>77</v>
      </c>
      <c r="X1437" t="s">
        <v>52717</v>
      </c>
      <c r="Y1437" t="s">
        <v>14</v>
      </c>
      <c r="Z1437">
        <v>1</v>
      </c>
      <c r="AA1437">
        <v>1</v>
      </c>
      <c r="AB1437">
        <v>1</v>
      </c>
      <c r="AC1437">
        <v>1</v>
      </c>
      <c r="AD1437">
        <v>1</v>
      </c>
      <c r="AE1437">
        <v>1</v>
      </c>
      <c r="AF1437">
        <v>815013</v>
      </c>
      <c r="AG1437" t="s">
        <v>52718</v>
      </c>
      <c r="AI1437" t="s">
        <v>52719</v>
      </c>
      <c r="AJ1437" t="s">
        <v>52720</v>
      </c>
      <c r="AL1437" t="s">
        <v>52721</v>
      </c>
      <c r="AN1437" t="s">
        <v>52718</v>
      </c>
      <c r="AO1437" t="s">
        <v>52724</v>
      </c>
      <c r="AP1437" t="s">
        <v>52725</v>
      </c>
      <c r="AQ1437" t="s">
        <v>52726</v>
      </c>
      <c r="AR1437" t="s">
        <v>52727</v>
      </c>
      <c r="AS1437" t="s">
        <v>52728</v>
      </c>
    </row>
    <row r="1438" spans="1:46" x14ac:dyDescent="0.25">
      <c r="A1438">
        <v>0</v>
      </c>
      <c r="B1438">
        <v>0</v>
      </c>
      <c r="C1438">
        <f t="shared" si="22"/>
        <v>0</v>
      </c>
      <c r="D1438" t="s">
        <v>29</v>
      </c>
      <c r="E1438" t="s">
        <v>29</v>
      </c>
      <c r="F1438" t="s">
        <v>1</v>
      </c>
      <c r="G1438" t="s">
        <v>29</v>
      </c>
      <c r="H1438" t="s">
        <v>1</v>
      </c>
      <c r="I1438" t="s">
        <v>57168</v>
      </c>
      <c r="J1438" t="s">
        <v>16185</v>
      </c>
      <c r="K1438" t="s">
        <v>2663</v>
      </c>
      <c r="L1438" t="s">
        <v>16186</v>
      </c>
      <c r="M1438" t="s">
        <v>16187</v>
      </c>
      <c r="N1438" t="s">
        <v>938</v>
      </c>
      <c r="O1438" t="s">
        <v>16188</v>
      </c>
      <c r="Q1438" t="s">
        <v>16189</v>
      </c>
      <c r="R1438" t="s">
        <v>16190</v>
      </c>
      <c r="U1438" t="s">
        <v>9</v>
      </c>
      <c r="V1438" t="s">
        <v>10</v>
      </c>
      <c r="X1438" t="s">
        <v>16191</v>
      </c>
      <c r="Y1438" t="s">
        <v>14</v>
      </c>
      <c r="Z1438">
        <v>1</v>
      </c>
      <c r="AA1438">
        <v>1</v>
      </c>
      <c r="AB1438">
        <v>1</v>
      </c>
      <c r="AC1438">
        <v>2</v>
      </c>
      <c r="AD1438">
        <v>1</v>
      </c>
      <c r="AE1438">
        <v>1</v>
      </c>
      <c r="AF1438">
        <v>382654</v>
      </c>
      <c r="AG1438" t="s">
        <v>16192</v>
      </c>
      <c r="AH1438" t="s">
        <v>16193</v>
      </c>
      <c r="AI1438" t="s">
        <v>16194</v>
      </c>
      <c r="AJ1438" t="s">
        <v>16195</v>
      </c>
      <c r="AK1438" t="s">
        <v>16196</v>
      </c>
      <c r="AL1438" t="s">
        <v>16197</v>
      </c>
      <c r="AN1438" t="s">
        <v>16192</v>
      </c>
      <c r="AQ1438" t="s">
        <v>16200</v>
      </c>
      <c r="AR1438" t="s">
        <v>16201</v>
      </c>
      <c r="AS1438" t="s">
        <v>16202</v>
      </c>
      <c r="AT1438" t="s">
        <v>16203</v>
      </c>
    </row>
    <row r="1439" spans="1:46" x14ac:dyDescent="0.25">
      <c r="A1439">
        <v>0</v>
      </c>
      <c r="B1439">
        <v>0</v>
      </c>
      <c r="C1439">
        <f t="shared" si="22"/>
        <v>0</v>
      </c>
      <c r="D1439" t="s">
        <v>29</v>
      </c>
      <c r="E1439" t="s">
        <v>29</v>
      </c>
      <c r="F1439" t="s">
        <v>1</v>
      </c>
      <c r="G1439" t="s">
        <v>29</v>
      </c>
      <c r="H1439" t="s">
        <v>1</v>
      </c>
      <c r="I1439" t="s">
        <v>57168</v>
      </c>
      <c r="J1439" t="s">
        <v>29403</v>
      </c>
      <c r="L1439" t="s">
        <v>29404</v>
      </c>
      <c r="M1439" t="s">
        <v>938</v>
      </c>
      <c r="N1439" t="s">
        <v>938</v>
      </c>
      <c r="Q1439" t="s">
        <v>29405</v>
      </c>
      <c r="R1439" t="s">
        <v>29406</v>
      </c>
      <c r="S1439" t="s">
        <v>29407</v>
      </c>
      <c r="T1439" t="s">
        <v>29408</v>
      </c>
      <c r="U1439" t="s">
        <v>76</v>
      </c>
      <c r="V1439" t="s">
        <v>77</v>
      </c>
      <c r="W1439" t="s">
        <v>29409</v>
      </c>
      <c r="X1439" t="s">
        <v>29410</v>
      </c>
      <c r="Y1439" t="s">
        <v>14</v>
      </c>
      <c r="Z1439">
        <v>1</v>
      </c>
      <c r="AA1439">
        <v>1</v>
      </c>
      <c r="AB1439">
        <v>1</v>
      </c>
      <c r="AC1439">
        <v>2</v>
      </c>
      <c r="AD1439">
        <v>1</v>
      </c>
      <c r="AE1439">
        <v>1</v>
      </c>
      <c r="AF1439">
        <v>57856</v>
      </c>
      <c r="AG1439" t="s">
        <v>29411</v>
      </c>
      <c r="AI1439" t="s">
        <v>29412</v>
      </c>
      <c r="AJ1439" t="s">
        <v>29413</v>
      </c>
      <c r="AL1439" t="s">
        <v>29414</v>
      </c>
      <c r="AM1439" t="s">
        <v>29415</v>
      </c>
      <c r="AN1439" t="s">
        <v>29418</v>
      </c>
      <c r="AQ1439" t="s">
        <v>29419</v>
      </c>
      <c r="AR1439" t="s">
        <v>29420</v>
      </c>
      <c r="AS1439" t="s">
        <v>29421</v>
      </c>
    </row>
    <row r="1440" spans="1:46" x14ac:dyDescent="0.25">
      <c r="A1440">
        <v>0</v>
      </c>
      <c r="B1440">
        <v>0</v>
      </c>
      <c r="C1440">
        <f t="shared" si="22"/>
        <v>0</v>
      </c>
      <c r="D1440" t="s">
        <v>29</v>
      </c>
      <c r="E1440" t="s">
        <v>29</v>
      </c>
      <c r="F1440" t="s">
        <v>1</v>
      </c>
      <c r="G1440" t="s">
        <v>29</v>
      </c>
      <c r="H1440" t="s">
        <v>1</v>
      </c>
      <c r="I1440" t="s">
        <v>57168</v>
      </c>
      <c r="J1440" t="s">
        <v>29433</v>
      </c>
      <c r="K1440" t="s">
        <v>29434</v>
      </c>
      <c r="L1440" t="s">
        <v>29435</v>
      </c>
      <c r="M1440" t="s">
        <v>938</v>
      </c>
      <c r="N1440" t="s">
        <v>938</v>
      </c>
      <c r="Q1440" t="s">
        <v>29436</v>
      </c>
      <c r="R1440" t="s">
        <v>29436</v>
      </c>
      <c r="T1440" t="s">
        <v>29437</v>
      </c>
      <c r="U1440" t="s">
        <v>780</v>
      </c>
      <c r="V1440" t="s">
        <v>77</v>
      </c>
      <c r="W1440" t="s">
        <v>29438</v>
      </c>
      <c r="X1440" t="s">
        <v>29439</v>
      </c>
      <c r="Y1440" t="s">
        <v>14</v>
      </c>
      <c r="Z1440">
        <v>1</v>
      </c>
      <c r="AA1440">
        <v>1</v>
      </c>
      <c r="AB1440">
        <v>1</v>
      </c>
      <c r="AC1440">
        <v>1</v>
      </c>
      <c r="AD1440">
        <v>1</v>
      </c>
      <c r="AE1440">
        <v>1</v>
      </c>
      <c r="AF1440">
        <v>41489</v>
      </c>
      <c r="AG1440" t="s">
        <v>29440</v>
      </c>
      <c r="AI1440" t="s">
        <v>29441</v>
      </c>
      <c r="AJ1440" t="s">
        <v>29442</v>
      </c>
      <c r="AK1440" t="s">
        <v>29443</v>
      </c>
      <c r="AN1440" t="s">
        <v>29440</v>
      </c>
      <c r="AO1440" t="s">
        <v>29446</v>
      </c>
      <c r="AQ1440" t="s">
        <v>29447</v>
      </c>
      <c r="AS1440" t="s">
        <v>29448</v>
      </c>
    </row>
    <row r="1441" spans="1:46" x14ac:dyDescent="0.25">
      <c r="A1441">
        <v>0</v>
      </c>
      <c r="B1441">
        <v>0</v>
      </c>
      <c r="C1441">
        <f t="shared" si="22"/>
        <v>0</v>
      </c>
      <c r="D1441" t="s">
        <v>29</v>
      </c>
      <c r="E1441" t="s">
        <v>29</v>
      </c>
      <c r="F1441" t="s">
        <v>1</v>
      </c>
      <c r="G1441" t="s">
        <v>29</v>
      </c>
      <c r="H1441" t="s">
        <v>1</v>
      </c>
      <c r="I1441" t="s">
        <v>57168</v>
      </c>
      <c r="J1441" t="s">
        <v>13174</v>
      </c>
      <c r="K1441" t="s">
        <v>13175</v>
      </c>
      <c r="L1441" t="s">
        <v>13176</v>
      </c>
      <c r="M1441" t="s">
        <v>13177</v>
      </c>
      <c r="N1441" t="s">
        <v>13178</v>
      </c>
      <c r="O1441" t="s">
        <v>13179</v>
      </c>
      <c r="Q1441" t="s">
        <v>13180</v>
      </c>
      <c r="R1441" t="s">
        <v>13181</v>
      </c>
      <c r="T1441" t="s">
        <v>13182</v>
      </c>
      <c r="U1441" t="s">
        <v>780</v>
      </c>
      <c r="V1441" t="s">
        <v>77</v>
      </c>
      <c r="W1441" t="s">
        <v>13183</v>
      </c>
      <c r="X1441" t="s">
        <v>13184</v>
      </c>
      <c r="Y1441" t="s">
        <v>14</v>
      </c>
      <c r="Z1441">
        <v>1</v>
      </c>
      <c r="AA1441">
        <v>1</v>
      </c>
      <c r="AB1441">
        <v>1</v>
      </c>
      <c r="AC1441">
        <v>1</v>
      </c>
      <c r="AD1441">
        <v>1</v>
      </c>
      <c r="AE1441">
        <v>1</v>
      </c>
      <c r="AF1441">
        <v>22019</v>
      </c>
      <c r="AG1441" t="s">
        <v>13185</v>
      </c>
      <c r="AH1441" t="s">
        <v>13186</v>
      </c>
      <c r="AI1441" t="s">
        <v>13187</v>
      </c>
      <c r="AJ1441" t="s">
        <v>13188</v>
      </c>
      <c r="AK1441" t="s">
        <v>13189</v>
      </c>
      <c r="AL1441" t="s">
        <v>13190</v>
      </c>
      <c r="AM1441" t="s">
        <v>13191</v>
      </c>
      <c r="AN1441" t="s">
        <v>13194</v>
      </c>
      <c r="AO1441" t="s">
        <v>13195</v>
      </c>
      <c r="AQ1441" t="s">
        <v>13196</v>
      </c>
      <c r="AR1441" t="s">
        <v>13197</v>
      </c>
      <c r="AS1441" t="s">
        <v>13198</v>
      </c>
      <c r="AT1441" t="s">
        <v>13199</v>
      </c>
    </row>
    <row r="1442" spans="1:46" x14ac:dyDescent="0.25">
      <c r="A1442">
        <v>0</v>
      </c>
      <c r="B1442">
        <v>0</v>
      </c>
      <c r="C1442">
        <f t="shared" si="22"/>
        <v>0</v>
      </c>
      <c r="D1442" t="s">
        <v>29</v>
      </c>
      <c r="E1442" t="s">
        <v>29</v>
      </c>
      <c r="F1442" t="s">
        <v>1</v>
      </c>
      <c r="G1442" t="s">
        <v>29</v>
      </c>
      <c r="H1442" t="s">
        <v>1</v>
      </c>
      <c r="I1442" t="s">
        <v>57168</v>
      </c>
      <c r="K1442" t="s">
        <v>20761</v>
      </c>
      <c r="L1442" t="s">
        <v>20762</v>
      </c>
      <c r="M1442" t="s">
        <v>2632</v>
      </c>
      <c r="Q1442" t="s">
        <v>20763</v>
      </c>
      <c r="R1442" t="s">
        <v>20764</v>
      </c>
      <c r="U1442" t="s">
        <v>780</v>
      </c>
      <c r="V1442" t="s">
        <v>77</v>
      </c>
      <c r="X1442" t="s">
        <v>20765</v>
      </c>
      <c r="Y1442" t="s">
        <v>14</v>
      </c>
      <c r="Z1442">
        <v>1</v>
      </c>
      <c r="AA1442">
        <v>1</v>
      </c>
      <c r="AB1442">
        <v>1</v>
      </c>
      <c r="AC1442">
        <v>1</v>
      </c>
      <c r="AD1442">
        <v>1</v>
      </c>
      <c r="AE1442">
        <v>1</v>
      </c>
      <c r="AF1442">
        <v>3694</v>
      </c>
      <c r="AG1442" t="s">
        <v>20766</v>
      </c>
      <c r="AI1442" t="s">
        <v>20767</v>
      </c>
      <c r="AJ1442" t="s">
        <v>20768</v>
      </c>
      <c r="AL1442" t="s">
        <v>20769</v>
      </c>
      <c r="AM1442" t="s">
        <v>20770</v>
      </c>
      <c r="AN1442" t="s">
        <v>20773</v>
      </c>
      <c r="AQ1442" t="s">
        <v>20774</v>
      </c>
      <c r="AR1442" t="s">
        <v>20775</v>
      </c>
      <c r="AS1442" t="s">
        <v>20776</v>
      </c>
    </row>
    <row r="1443" spans="1:46" x14ac:dyDescent="0.25">
      <c r="A1443">
        <v>0</v>
      </c>
      <c r="B1443">
        <v>0</v>
      </c>
      <c r="C1443">
        <f t="shared" si="22"/>
        <v>0</v>
      </c>
      <c r="D1443" t="s">
        <v>29</v>
      </c>
      <c r="E1443" t="s">
        <v>29</v>
      </c>
      <c r="F1443" t="s">
        <v>1</v>
      </c>
      <c r="I1443" t="s">
        <v>57168</v>
      </c>
      <c r="J1443" t="s">
        <v>29666</v>
      </c>
      <c r="K1443" t="s">
        <v>17899</v>
      </c>
      <c r="L1443" t="s">
        <v>29667</v>
      </c>
      <c r="Q1443" t="s">
        <v>29668</v>
      </c>
      <c r="R1443" t="s">
        <v>29669</v>
      </c>
      <c r="U1443" t="s">
        <v>3000</v>
      </c>
      <c r="V1443" t="s">
        <v>77</v>
      </c>
      <c r="X1443" t="s">
        <v>29670</v>
      </c>
      <c r="Y1443" t="s">
        <v>14</v>
      </c>
      <c r="Z1443">
        <v>1</v>
      </c>
      <c r="AA1443">
        <v>1</v>
      </c>
      <c r="AB1443">
        <v>1</v>
      </c>
      <c r="AC1443" t="s">
        <v>15</v>
      </c>
      <c r="AD1443" t="s">
        <v>15</v>
      </c>
      <c r="AE1443" t="s">
        <v>15</v>
      </c>
      <c r="AF1443">
        <v>48346</v>
      </c>
      <c r="AG1443" t="s">
        <v>29671</v>
      </c>
      <c r="AI1443" t="s">
        <v>29672</v>
      </c>
      <c r="AJ1443" t="s">
        <v>29673</v>
      </c>
      <c r="AL1443" t="s">
        <v>29674</v>
      </c>
      <c r="AM1443" t="s">
        <v>29675</v>
      </c>
      <c r="AN1443" t="s">
        <v>29671</v>
      </c>
      <c r="AQ1443" t="s">
        <v>29678</v>
      </c>
      <c r="AR1443" t="s">
        <v>29679</v>
      </c>
      <c r="AS1443" t="s">
        <v>29680</v>
      </c>
    </row>
    <row r="1444" spans="1:46" x14ac:dyDescent="0.25">
      <c r="A1444">
        <v>0</v>
      </c>
      <c r="B1444">
        <v>0</v>
      </c>
      <c r="C1444">
        <f t="shared" si="22"/>
        <v>0</v>
      </c>
      <c r="D1444" t="s">
        <v>29</v>
      </c>
      <c r="E1444" t="s">
        <v>29</v>
      </c>
      <c r="F1444" t="s">
        <v>1</v>
      </c>
      <c r="G1444" t="s">
        <v>29</v>
      </c>
      <c r="H1444" t="s">
        <v>1</v>
      </c>
      <c r="I1444" t="s">
        <v>57168</v>
      </c>
      <c r="J1444" t="s">
        <v>29681</v>
      </c>
      <c r="K1444" t="s">
        <v>29682</v>
      </c>
      <c r="L1444" t="s">
        <v>29683</v>
      </c>
      <c r="M1444" t="s">
        <v>2632</v>
      </c>
      <c r="Q1444" t="s">
        <v>29684</v>
      </c>
      <c r="R1444" t="s">
        <v>29685</v>
      </c>
      <c r="U1444" t="s">
        <v>996</v>
      </c>
      <c r="V1444" t="s">
        <v>77</v>
      </c>
      <c r="X1444" t="s">
        <v>29686</v>
      </c>
      <c r="Y1444" t="s">
        <v>14</v>
      </c>
      <c r="Z1444">
        <v>1</v>
      </c>
      <c r="AA1444">
        <v>1</v>
      </c>
      <c r="AB1444">
        <v>1</v>
      </c>
      <c r="AC1444">
        <v>1</v>
      </c>
      <c r="AD1444">
        <v>1</v>
      </c>
      <c r="AE1444">
        <v>1</v>
      </c>
      <c r="AF1444">
        <v>7826</v>
      </c>
      <c r="AG1444" t="s">
        <v>29687</v>
      </c>
      <c r="AI1444" t="s">
        <v>29688</v>
      </c>
      <c r="AJ1444" t="s">
        <v>29689</v>
      </c>
      <c r="AL1444" t="s">
        <v>29690</v>
      </c>
      <c r="AN1444" t="s">
        <v>29693</v>
      </c>
      <c r="AQ1444" t="s">
        <v>29694</v>
      </c>
      <c r="AS1444" t="s">
        <v>237</v>
      </c>
    </row>
    <row r="1445" spans="1:46" x14ac:dyDescent="0.25">
      <c r="A1445">
        <v>0</v>
      </c>
      <c r="B1445">
        <v>0</v>
      </c>
      <c r="C1445">
        <f t="shared" si="22"/>
        <v>0</v>
      </c>
      <c r="D1445" t="s">
        <v>29</v>
      </c>
      <c r="E1445" t="s">
        <v>29</v>
      </c>
      <c r="F1445" t="s">
        <v>1</v>
      </c>
      <c r="G1445" t="s">
        <v>29</v>
      </c>
      <c r="H1445" t="s">
        <v>1</v>
      </c>
      <c r="I1445" t="s">
        <v>57168</v>
      </c>
      <c r="J1445" t="s">
        <v>53341</v>
      </c>
      <c r="K1445" t="s">
        <v>53342</v>
      </c>
      <c r="L1445" t="s">
        <v>16559</v>
      </c>
      <c r="Q1445" t="s">
        <v>53343</v>
      </c>
      <c r="R1445" t="s">
        <v>53344</v>
      </c>
      <c r="S1445" t="s">
        <v>53345</v>
      </c>
      <c r="U1445" t="s">
        <v>780</v>
      </c>
      <c r="V1445" t="s">
        <v>77</v>
      </c>
      <c r="X1445" t="s">
        <v>53346</v>
      </c>
      <c r="Y1445" t="s">
        <v>14</v>
      </c>
      <c r="Z1445">
        <v>1</v>
      </c>
      <c r="AA1445">
        <v>1</v>
      </c>
      <c r="AB1445">
        <v>1</v>
      </c>
      <c r="AC1445">
        <v>1</v>
      </c>
      <c r="AD1445">
        <v>1</v>
      </c>
      <c r="AE1445">
        <v>1</v>
      </c>
      <c r="AF1445">
        <v>18290</v>
      </c>
      <c r="AG1445" t="s">
        <v>53347</v>
      </c>
      <c r="AI1445" t="s">
        <v>53348</v>
      </c>
      <c r="AJ1445" t="s">
        <v>53349</v>
      </c>
      <c r="AL1445" t="s">
        <v>53350</v>
      </c>
      <c r="AM1445" t="s">
        <v>53351</v>
      </c>
      <c r="AN1445" t="s">
        <v>53347</v>
      </c>
      <c r="AO1445" t="s">
        <v>53354</v>
      </c>
      <c r="AR1445" t="s">
        <v>53355</v>
      </c>
      <c r="AS1445" t="s">
        <v>455</v>
      </c>
    </row>
    <row r="1446" spans="1:46" x14ac:dyDescent="0.25">
      <c r="A1446">
        <v>0</v>
      </c>
      <c r="B1446">
        <v>0</v>
      </c>
      <c r="C1446">
        <f t="shared" si="22"/>
        <v>0</v>
      </c>
      <c r="D1446" t="s">
        <v>29</v>
      </c>
      <c r="E1446" t="s">
        <v>29</v>
      </c>
      <c r="F1446" t="s">
        <v>1</v>
      </c>
      <c r="G1446" t="s">
        <v>29</v>
      </c>
      <c r="H1446" t="s">
        <v>1</v>
      </c>
      <c r="I1446" t="s">
        <v>57168</v>
      </c>
      <c r="J1446" t="s">
        <v>29966</v>
      </c>
      <c r="K1446" t="s">
        <v>29967</v>
      </c>
      <c r="L1446" t="s">
        <v>29968</v>
      </c>
      <c r="M1446" t="s">
        <v>29969</v>
      </c>
      <c r="N1446" t="s">
        <v>29970</v>
      </c>
      <c r="O1446" t="s">
        <v>29971</v>
      </c>
      <c r="P1446" t="s">
        <v>29972</v>
      </c>
      <c r="Q1446" t="s">
        <v>19942</v>
      </c>
      <c r="R1446" t="s">
        <v>29973</v>
      </c>
      <c r="S1446" t="s">
        <v>19944</v>
      </c>
      <c r="T1446" t="s">
        <v>29974</v>
      </c>
      <c r="X1446" t="s">
        <v>29975</v>
      </c>
      <c r="Y1446" t="s">
        <v>14</v>
      </c>
      <c r="Z1446">
        <v>1</v>
      </c>
      <c r="AA1446">
        <v>1</v>
      </c>
      <c r="AB1446">
        <v>1</v>
      </c>
      <c r="AC1446">
        <v>1</v>
      </c>
      <c r="AD1446">
        <v>1</v>
      </c>
      <c r="AE1446">
        <v>1</v>
      </c>
      <c r="AF1446" t="s">
        <v>15</v>
      </c>
      <c r="AG1446" t="s">
        <v>29976</v>
      </c>
      <c r="AH1446" t="s">
        <v>29977</v>
      </c>
      <c r="AI1446" t="s">
        <v>29978</v>
      </c>
      <c r="AJ1446" t="s">
        <v>29979</v>
      </c>
      <c r="AK1446" t="s">
        <v>29980</v>
      </c>
      <c r="AL1446" t="s">
        <v>29981</v>
      </c>
      <c r="AN1446" t="s">
        <v>29984</v>
      </c>
      <c r="AO1446" t="s">
        <v>29985</v>
      </c>
      <c r="AQ1446" t="s">
        <v>29986</v>
      </c>
      <c r="AS1446" t="s">
        <v>1051</v>
      </c>
      <c r="AT1446" t="s">
        <v>29987</v>
      </c>
    </row>
    <row r="1447" spans="1:46" x14ac:dyDescent="0.25">
      <c r="A1447">
        <v>0</v>
      </c>
      <c r="B1447">
        <v>0</v>
      </c>
      <c r="C1447">
        <f t="shared" si="22"/>
        <v>0</v>
      </c>
      <c r="D1447" t="s">
        <v>29</v>
      </c>
      <c r="E1447" t="s">
        <v>29</v>
      </c>
      <c r="F1447" t="s">
        <v>1</v>
      </c>
      <c r="G1447" t="s">
        <v>29</v>
      </c>
      <c r="H1447" t="s">
        <v>1</v>
      </c>
      <c r="I1447" t="s">
        <v>57168</v>
      </c>
      <c r="J1447" t="s">
        <v>52868</v>
      </c>
      <c r="K1447" t="s">
        <v>31782</v>
      </c>
      <c r="L1447" t="s">
        <v>52869</v>
      </c>
      <c r="M1447" t="s">
        <v>31784</v>
      </c>
      <c r="N1447" t="s">
        <v>31785</v>
      </c>
      <c r="Q1447" t="s">
        <v>52870</v>
      </c>
      <c r="R1447" t="s">
        <v>52871</v>
      </c>
      <c r="S1447" t="s">
        <v>52872</v>
      </c>
      <c r="T1447" t="s">
        <v>52465</v>
      </c>
      <c r="V1447" t="s">
        <v>77</v>
      </c>
      <c r="X1447" t="s">
        <v>52873</v>
      </c>
      <c r="Y1447" t="s">
        <v>14</v>
      </c>
      <c r="Z1447">
        <v>1</v>
      </c>
      <c r="AA1447">
        <v>1</v>
      </c>
      <c r="AB1447">
        <v>1</v>
      </c>
      <c r="AC1447">
        <v>1</v>
      </c>
      <c r="AD1447">
        <v>1</v>
      </c>
      <c r="AE1447">
        <v>1</v>
      </c>
      <c r="AF1447">
        <v>880</v>
      </c>
      <c r="AG1447" t="s">
        <v>52874</v>
      </c>
      <c r="AI1447" t="s">
        <v>52875</v>
      </c>
      <c r="AJ1447" t="s">
        <v>52876</v>
      </c>
      <c r="AL1447" t="s">
        <v>52877</v>
      </c>
      <c r="AM1447" t="s">
        <v>52878</v>
      </c>
      <c r="AN1447" t="s">
        <v>52881</v>
      </c>
      <c r="AQ1447" t="s">
        <v>52882</v>
      </c>
    </row>
    <row r="1448" spans="1:46" x14ac:dyDescent="0.25">
      <c r="A1448">
        <v>0</v>
      </c>
      <c r="B1448">
        <v>0</v>
      </c>
      <c r="C1448">
        <f t="shared" si="22"/>
        <v>0</v>
      </c>
      <c r="D1448" t="s">
        <v>29</v>
      </c>
      <c r="E1448" t="s">
        <v>29</v>
      </c>
      <c r="F1448" t="s">
        <v>1</v>
      </c>
      <c r="G1448" t="s">
        <v>29</v>
      </c>
      <c r="H1448" t="s">
        <v>1</v>
      </c>
      <c r="I1448" t="s">
        <v>57168</v>
      </c>
      <c r="J1448" t="s">
        <v>29988</v>
      </c>
      <c r="K1448" t="s">
        <v>11824</v>
      </c>
      <c r="L1448" t="s">
        <v>29989</v>
      </c>
      <c r="M1448" t="s">
        <v>18325</v>
      </c>
      <c r="N1448" t="s">
        <v>19418</v>
      </c>
      <c r="Q1448" t="s">
        <v>29990</v>
      </c>
      <c r="R1448" t="s">
        <v>29991</v>
      </c>
      <c r="S1448" t="s">
        <v>29992</v>
      </c>
      <c r="T1448" t="s">
        <v>5955</v>
      </c>
      <c r="U1448" t="s">
        <v>9</v>
      </c>
      <c r="V1448" t="s">
        <v>99</v>
      </c>
      <c r="W1448" t="s">
        <v>18328</v>
      </c>
      <c r="X1448" t="s">
        <v>29993</v>
      </c>
      <c r="Y1448" t="s">
        <v>14</v>
      </c>
      <c r="Z1448">
        <v>1</v>
      </c>
      <c r="AA1448">
        <v>1</v>
      </c>
      <c r="AB1448">
        <v>1</v>
      </c>
      <c r="AC1448">
        <v>1</v>
      </c>
      <c r="AD1448">
        <v>1</v>
      </c>
      <c r="AE1448">
        <v>1</v>
      </c>
      <c r="AF1448">
        <v>486782</v>
      </c>
      <c r="AG1448" t="s">
        <v>29994</v>
      </c>
      <c r="AI1448" t="s">
        <v>29995</v>
      </c>
      <c r="AJ1448" t="s">
        <v>29996</v>
      </c>
      <c r="AK1448" t="s">
        <v>29997</v>
      </c>
      <c r="AL1448" t="s">
        <v>29998</v>
      </c>
      <c r="AM1448" t="s">
        <v>29999</v>
      </c>
      <c r="AN1448" t="s">
        <v>30002</v>
      </c>
      <c r="AO1448" t="s">
        <v>30003</v>
      </c>
      <c r="AQ1448" t="s">
        <v>30004</v>
      </c>
      <c r="AR1448" t="s">
        <v>30005</v>
      </c>
      <c r="AS1448" t="s">
        <v>30006</v>
      </c>
    </row>
    <row r="1449" spans="1:46" x14ac:dyDescent="0.25">
      <c r="A1449">
        <v>0</v>
      </c>
      <c r="B1449">
        <v>0</v>
      </c>
      <c r="C1449">
        <f t="shared" si="22"/>
        <v>0</v>
      </c>
      <c r="D1449" t="s">
        <v>29</v>
      </c>
      <c r="E1449" t="s">
        <v>29</v>
      </c>
      <c r="F1449" t="s">
        <v>1</v>
      </c>
      <c r="G1449" t="s">
        <v>29</v>
      </c>
      <c r="H1449" t="s">
        <v>1</v>
      </c>
      <c r="I1449" t="s">
        <v>57168</v>
      </c>
      <c r="J1449" t="s">
        <v>18323</v>
      </c>
      <c r="K1449" t="s">
        <v>804</v>
      </c>
      <c r="L1449" t="s">
        <v>18324</v>
      </c>
      <c r="M1449" t="s">
        <v>18325</v>
      </c>
      <c r="N1449" t="s">
        <v>1275</v>
      </c>
      <c r="Q1449" t="s">
        <v>18326</v>
      </c>
      <c r="R1449" t="s">
        <v>18327</v>
      </c>
      <c r="T1449" t="s">
        <v>5955</v>
      </c>
      <c r="U1449" t="s">
        <v>9</v>
      </c>
      <c r="V1449" t="s">
        <v>99</v>
      </c>
      <c r="W1449" t="s">
        <v>18328</v>
      </c>
      <c r="X1449" t="s">
        <v>18329</v>
      </c>
      <c r="Y1449" t="s">
        <v>14</v>
      </c>
      <c r="Z1449">
        <v>1</v>
      </c>
      <c r="AA1449">
        <v>1</v>
      </c>
      <c r="AB1449">
        <v>1</v>
      </c>
      <c r="AC1449">
        <v>1</v>
      </c>
      <c r="AD1449">
        <v>1</v>
      </c>
      <c r="AE1449">
        <v>1</v>
      </c>
      <c r="AF1449">
        <v>563965</v>
      </c>
      <c r="AG1449" t="s">
        <v>18330</v>
      </c>
      <c r="AI1449" t="s">
        <v>18331</v>
      </c>
      <c r="AJ1449" t="s">
        <v>18332</v>
      </c>
      <c r="AL1449" t="s">
        <v>18326</v>
      </c>
      <c r="AM1449" t="s">
        <v>18333</v>
      </c>
      <c r="AN1449" t="s">
        <v>18330</v>
      </c>
      <c r="AQ1449" t="s">
        <v>18336</v>
      </c>
      <c r="AS1449" t="s">
        <v>18337</v>
      </c>
    </row>
    <row r="1450" spans="1:46" x14ac:dyDescent="0.25">
      <c r="A1450">
        <v>0</v>
      </c>
      <c r="B1450">
        <v>0</v>
      </c>
      <c r="C1450">
        <f t="shared" si="22"/>
        <v>0</v>
      </c>
      <c r="D1450" t="s">
        <v>29</v>
      </c>
      <c r="E1450" t="s">
        <v>29</v>
      </c>
      <c r="F1450" t="s">
        <v>1</v>
      </c>
      <c r="G1450" t="s">
        <v>29</v>
      </c>
      <c r="H1450" t="s">
        <v>1</v>
      </c>
      <c r="I1450" t="s">
        <v>57168</v>
      </c>
      <c r="J1450" t="s">
        <v>30020</v>
      </c>
      <c r="L1450" t="s">
        <v>30021</v>
      </c>
      <c r="M1450" t="s">
        <v>227</v>
      </c>
      <c r="Q1450" t="s">
        <v>30022</v>
      </c>
      <c r="R1450" t="s">
        <v>30023</v>
      </c>
      <c r="T1450" t="s">
        <v>12540</v>
      </c>
      <c r="U1450" t="s">
        <v>347</v>
      </c>
      <c r="V1450" t="s">
        <v>77</v>
      </c>
      <c r="W1450" t="s">
        <v>1509</v>
      </c>
      <c r="X1450" t="s">
        <v>30024</v>
      </c>
      <c r="Y1450" t="s">
        <v>14</v>
      </c>
      <c r="Z1450">
        <v>1</v>
      </c>
      <c r="AA1450">
        <v>1</v>
      </c>
      <c r="AB1450">
        <v>1</v>
      </c>
      <c r="AC1450">
        <v>1</v>
      </c>
      <c r="AD1450">
        <v>1</v>
      </c>
      <c r="AE1450">
        <v>1</v>
      </c>
      <c r="AF1450">
        <v>224041</v>
      </c>
      <c r="AG1450" t="s">
        <v>30025</v>
      </c>
      <c r="AI1450" t="s">
        <v>30026</v>
      </c>
      <c r="AJ1450" t="s">
        <v>30027</v>
      </c>
      <c r="AL1450" t="s">
        <v>30028</v>
      </c>
      <c r="AM1450" t="s">
        <v>30029</v>
      </c>
      <c r="AN1450" t="s">
        <v>30025</v>
      </c>
      <c r="AQ1450" t="s">
        <v>30032</v>
      </c>
      <c r="AS1450" t="s">
        <v>30033</v>
      </c>
    </row>
    <row r="1451" spans="1:46" x14ac:dyDescent="0.25">
      <c r="A1451">
        <v>0</v>
      </c>
      <c r="B1451">
        <v>0</v>
      </c>
      <c r="C1451">
        <f t="shared" si="22"/>
        <v>0</v>
      </c>
      <c r="D1451" t="s">
        <v>29</v>
      </c>
      <c r="E1451" t="s">
        <v>29</v>
      </c>
      <c r="F1451" t="s">
        <v>1</v>
      </c>
      <c r="G1451" t="s">
        <v>29</v>
      </c>
      <c r="H1451" t="s">
        <v>1</v>
      </c>
      <c r="I1451" t="s">
        <v>57168</v>
      </c>
      <c r="J1451" t="s">
        <v>34216</v>
      </c>
      <c r="L1451" t="s">
        <v>34217</v>
      </c>
      <c r="M1451" t="s">
        <v>34218</v>
      </c>
      <c r="Q1451" t="s">
        <v>2290</v>
      </c>
      <c r="R1451" t="s">
        <v>34219</v>
      </c>
      <c r="S1451" t="s">
        <v>2290</v>
      </c>
      <c r="T1451" t="s">
        <v>19357</v>
      </c>
      <c r="U1451" t="s">
        <v>306</v>
      </c>
      <c r="V1451" t="s">
        <v>77</v>
      </c>
      <c r="X1451" t="s">
        <v>34220</v>
      </c>
      <c r="Y1451" t="s">
        <v>14</v>
      </c>
      <c r="Z1451">
        <v>2</v>
      </c>
      <c r="AA1451">
        <v>1</v>
      </c>
      <c r="AB1451">
        <v>1</v>
      </c>
      <c r="AC1451">
        <v>2</v>
      </c>
      <c r="AD1451">
        <v>1</v>
      </c>
      <c r="AE1451">
        <v>1</v>
      </c>
      <c r="AF1451">
        <v>579284</v>
      </c>
      <c r="AG1451" t="s">
        <v>34221</v>
      </c>
      <c r="AI1451" t="s">
        <v>34222</v>
      </c>
      <c r="AJ1451" t="s">
        <v>34223</v>
      </c>
      <c r="AL1451" t="s">
        <v>34224</v>
      </c>
      <c r="AN1451" t="s">
        <v>34227</v>
      </c>
      <c r="AQ1451" t="s">
        <v>34228</v>
      </c>
      <c r="AS1451" t="s">
        <v>34229</v>
      </c>
    </row>
    <row r="1452" spans="1:46" x14ac:dyDescent="0.25">
      <c r="A1452">
        <v>0</v>
      </c>
      <c r="B1452">
        <v>0</v>
      </c>
      <c r="C1452">
        <f t="shared" si="22"/>
        <v>0</v>
      </c>
      <c r="D1452" t="s">
        <v>29</v>
      </c>
      <c r="E1452" t="s">
        <v>29</v>
      </c>
      <c r="F1452" t="s">
        <v>1</v>
      </c>
      <c r="G1452" t="s">
        <v>29</v>
      </c>
      <c r="H1452" t="s">
        <v>1</v>
      </c>
      <c r="I1452" t="s">
        <v>57168</v>
      </c>
      <c r="L1452" t="s">
        <v>10976</v>
      </c>
      <c r="Q1452" t="s">
        <v>30112</v>
      </c>
      <c r="R1452" t="s">
        <v>30113</v>
      </c>
      <c r="X1452" t="s">
        <v>30114</v>
      </c>
      <c r="Y1452" t="s">
        <v>14</v>
      </c>
      <c r="Z1452">
        <v>1</v>
      </c>
      <c r="AA1452">
        <v>1</v>
      </c>
      <c r="AB1452">
        <v>1</v>
      </c>
      <c r="AC1452">
        <v>1</v>
      </c>
      <c r="AD1452">
        <v>1</v>
      </c>
      <c r="AE1452">
        <v>1</v>
      </c>
      <c r="AF1452" t="s">
        <v>15</v>
      </c>
      <c r="AG1452" t="s">
        <v>30115</v>
      </c>
      <c r="AI1452" t="s">
        <v>30116</v>
      </c>
      <c r="AJ1452" t="s">
        <v>30117</v>
      </c>
      <c r="AL1452" t="s">
        <v>30113</v>
      </c>
      <c r="AM1452" t="s">
        <v>30118</v>
      </c>
      <c r="AN1452" t="s">
        <v>30121</v>
      </c>
      <c r="AS1452" t="s">
        <v>237</v>
      </c>
    </row>
    <row r="1453" spans="1:46" x14ac:dyDescent="0.25">
      <c r="A1453">
        <v>0</v>
      </c>
      <c r="B1453">
        <v>0</v>
      </c>
      <c r="C1453">
        <f t="shared" si="22"/>
        <v>0</v>
      </c>
      <c r="D1453" t="s">
        <v>29</v>
      </c>
      <c r="E1453" t="s">
        <v>29</v>
      </c>
      <c r="F1453" t="s">
        <v>1</v>
      </c>
      <c r="G1453" t="s">
        <v>29</v>
      </c>
      <c r="H1453" t="s">
        <v>1</v>
      </c>
      <c r="I1453" t="s">
        <v>57168</v>
      </c>
      <c r="L1453" t="s">
        <v>17978</v>
      </c>
      <c r="Q1453" t="s">
        <v>17979</v>
      </c>
      <c r="R1453" t="s">
        <v>17979</v>
      </c>
      <c r="U1453" t="s">
        <v>347</v>
      </c>
      <c r="V1453" t="s">
        <v>77</v>
      </c>
      <c r="X1453" t="s">
        <v>17980</v>
      </c>
      <c r="Y1453" t="s">
        <v>14</v>
      </c>
      <c r="Z1453">
        <v>1</v>
      </c>
      <c r="AA1453">
        <v>1</v>
      </c>
      <c r="AB1453">
        <v>1</v>
      </c>
      <c r="AC1453">
        <v>1</v>
      </c>
      <c r="AD1453">
        <v>1</v>
      </c>
      <c r="AE1453">
        <v>1</v>
      </c>
      <c r="AF1453">
        <v>232839</v>
      </c>
      <c r="AG1453" t="s">
        <v>17981</v>
      </c>
      <c r="AI1453" t="s">
        <v>17982</v>
      </c>
      <c r="AJ1453" t="s">
        <v>17983</v>
      </c>
      <c r="AL1453" t="s">
        <v>17984</v>
      </c>
      <c r="AM1453" t="s">
        <v>17985</v>
      </c>
      <c r="AN1453" t="s">
        <v>17981</v>
      </c>
      <c r="AS1453" t="s">
        <v>237</v>
      </c>
    </row>
    <row r="1454" spans="1:46" x14ac:dyDescent="0.25">
      <c r="A1454">
        <v>0</v>
      </c>
      <c r="B1454">
        <v>0</v>
      </c>
      <c r="C1454">
        <f t="shared" si="22"/>
        <v>0</v>
      </c>
      <c r="D1454" t="s">
        <v>29</v>
      </c>
      <c r="E1454" t="s">
        <v>29</v>
      </c>
      <c r="F1454" t="s">
        <v>1</v>
      </c>
      <c r="G1454" t="s">
        <v>29</v>
      </c>
      <c r="H1454" t="s">
        <v>1</v>
      </c>
      <c r="I1454" t="s">
        <v>57168</v>
      </c>
      <c r="J1454" t="s">
        <v>35283</v>
      </c>
      <c r="L1454" t="s">
        <v>2534</v>
      </c>
      <c r="Q1454" t="s">
        <v>35284</v>
      </c>
      <c r="R1454" t="s">
        <v>35284</v>
      </c>
      <c r="U1454" t="s">
        <v>76</v>
      </c>
      <c r="V1454" t="s">
        <v>77</v>
      </c>
      <c r="X1454" t="s">
        <v>35285</v>
      </c>
      <c r="Y1454" t="s">
        <v>14</v>
      </c>
      <c r="Z1454">
        <v>1</v>
      </c>
      <c r="AA1454">
        <v>1</v>
      </c>
      <c r="AB1454">
        <v>1</v>
      </c>
      <c r="AC1454">
        <v>1</v>
      </c>
      <c r="AD1454">
        <v>1</v>
      </c>
      <c r="AE1454">
        <v>1</v>
      </c>
      <c r="AF1454">
        <v>36680</v>
      </c>
      <c r="AG1454" t="s">
        <v>35286</v>
      </c>
      <c r="AI1454" t="s">
        <v>35287</v>
      </c>
      <c r="AJ1454" t="s">
        <v>35284</v>
      </c>
      <c r="AL1454" t="s">
        <v>35288</v>
      </c>
      <c r="AM1454" t="s">
        <v>35289</v>
      </c>
      <c r="AN1454" t="s">
        <v>35292</v>
      </c>
      <c r="AQ1454" t="s">
        <v>35293</v>
      </c>
      <c r="AS1454" t="s">
        <v>35294</v>
      </c>
    </row>
    <row r="1455" spans="1:46" x14ac:dyDescent="0.25">
      <c r="A1455">
        <v>0</v>
      </c>
      <c r="B1455">
        <v>0</v>
      </c>
      <c r="C1455">
        <f t="shared" si="22"/>
        <v>0</v>
      </c>
      <c r="D1455" t="s">
        <v>29</v>
      </c>
      <c r="E1455" t="s">
        <v>29</v>
      </c>
      <c r="F1455" t="s">
        <v>1</v>
      </c>
      <c r="G1455" t="s">
        <v>29</v>
      </c>
      <c r="H1455" t="s">
        <v>1</v>
      </c>
      <c r="I1455" t="s">
        <v>57168</v>
      </c>
      <c r="J1455" t="s">
        <v>27353</v>
      </c>
      <c r="L1455" t="s">
        <v>52891</v>
      </c>
      <c r="M1455" t="s">
        <v>2632</v>
      </c>
      <c r="Q1455" t="s">
        <v>52892</v>
      </c>
      <c r="R1455" t="s">
        <v>52893</v>
      </c>
      <c r="U1455" t="s">
        <v>780</v>
      </c>
      <c r="V1455" t="s">
        <v>77</v>
      </c>
      <c r="X1455" t="s">
        <v>52894</v>
      </c>
      <c r="Y1455" t="s">
        <v>14</v>
      </c>
      <c r="Z1455">
        <v>1</v>
      </c>
      <c r="AA1455">
        <v>1</v>
      </c>
      <c r="AB1455">
        <v>1</v>
      </c>
      <c r="AC1455">
        <v>2</v>
      </c>
      <c r="AD1455">
        <v>1</v>
      </c>
      <c r="AE1455">
        <v>1</v>
      </c>
      <c r="AF1455">
        <v>13687</v>
      </c>
      <c r="AG1455" t="s">
        <v>52895</v>
      </c>
      <c r="AI1455" t="s">
        <v>52896</v>
      </c>
      <c r="AJ1455" t="s">
        <v>52897</v>
      </c>
      <c r="AL1455" t="s">
        <v>52898</v>
      </c>
      <c r="AM1455" t="s">
        <v>52899</v>
      </c>
      <c r="AN1455" t="s">
        <v>52902</v>
      </c>
      <c r="AQ1455" t="s">
        <v>52903</v>
      </c>
      <c r="AS1455" t="s">
        <v>237</v>
      </c>
    </row>
    <row r="1456" spans="1:46" x14ac:dyDescent="0.25">
      <c r="A1456">
        <v>0</v>
      </c>
      <c r="B1456">
        <v>0</v>
      </c>
      <c r="C1456">
        <f t="shared" si="22"/>
        <v>0</v>
      </c>
      <c r="D1456" t="s">
        <v>29</v>
      </c>
      <c r="E1456" t="s">
        <v>29</v>
      </c>
      <c r="F1456" t="s">
        <v>1</v>
      </c>
      <c r="G1456" t="s">
        <v>29</v>
      </c>
      <c r="H1456" t="s">
        <v>1</v>
      </c>
      <c r="I1456" t="s">
        <v>57168</v>
      </c>
      <c r="J1456" t="s">
        <v>52904</v>
      </c>
      <c r="K1456" t="s">
        <v>52905</v>
      </c>
      <c r="L1456" t="s">
        <v>623</v>
      </c>
      <c r="M1456" t="s">
        <v>7729</v>
      </c>
      <c r="N1456" t="s">
        <v>7729</v>
      </c>
      <c r="O1456" t="s">
        <v>33160</v>
      </c>
      <c r="Q1456" t="s">
        <v>52906</v>
      </c>
      <c r="R1456" t="s">
        <v>52907</v>
      </c>
      <c r="T1456" t="s">
        <v>16818</v>
      </c>
      <c r="V1456" t="s">
        <v>77</v>
      </c>
      <c r="X1456" t="s">
        <v>52908</v>
      </c>
      <c r="Y1456" t="s">
        <v>14</v>
      </c>
      <c r="Z1456">
        <v>1</v>
      </c>
      <c r="AA1456">
        <v>1</v>
      </c>
      <c r="AB1456">
        <v>1</v>
      </c>
      <c r="AC1456">
        <v>1</v>
      </c>
      <c r="AD1456">
        <v>1</v>
      </c>
      <c r="AE1456">
        <v>1</v>
      </c>
      <c r="AF1456">
        <v>1402</v>
      </c>
      <c r="AG1456" t="s">
        <v>52909</v>
      </c>
      <c r="AH1456" t="s">
        <v>33160</v>
      </c>
      <c r="AI1456" t="s">
        <v>52910</v>
      </c>
      <c r="AJ1456" t="s">
        <v>52911</v>
      </c>
      <c r="AL1456" t="s">
        <v>52912</v>
      </c>
      <c r="AM1456" t="s">
        <v>52913</v>
      </c>
      <c r="AN1456" t="s">
        <v>52916</v>
      </c>
      <c r="AP1456" t="s">
        <v>52917</v>
      </c>
      <c r="AQ1456" t="s">
        <v>52918</v>
      </c>
      <c r="AR1456" t="s">
        <v>52919</v>
      </c>
      <c r="AS1456" t="s">
        <v>52920</v>
      </c>
      <c r="AT1456" t="s">
        <v>52921</v>
      </c>
    </row>
    <row r="1457" spans="1:46" x14ac:dyDescent="0.25">
      <c r="A1457">
        <v>0</v>
      </c>
      <c r="B1457">
        <v>0</v>
      </c>
      <c r="C1457">
        <f t="shared" si="22"/>
        <v>0</v>
      </c>
      <c r="D1457" t="s">
        <v>29</v>
      </c>
      <c r="E1457" t="s">
        <v>29</v>
      </c>
      <c r="F1457" t="s">
        <v>1</v>
      </c>
      <c r="G1457" t="s">
        <v>29</v>
      </c>
      <c r="H1457" t="s">
        <v>1</v>
      </c>
      <c r="I1457" t="s">
        <v>57168</v>
      </c>
      <c r="J1457" t="s">
        <v>30136</v>
      </c>
      <c r="K1457" t="s">
        <v>30137</v>
      </c>
      <c r="L1457" t="s">
        <v>30138</v>
      </c>
      <c r="M1457" t="s">
        <v>227</v>
      </c>
      <c r="Q1457" t="s">
        <v>30139</v>
      </c>
      <c r="R1457" t="s">
        <v>30139</v>
      </c>
      <c r="T1457" t="s">
        <v>16429</v>
      </c>
      <c r="U1457" t="s">
        <v>347</v>
      </c>
      <c r="V1457" t="s">
        <v>77</v>
      </c>
      <c r="W1457" t="s">
        <v>30140</v>
      </c>
      <c r="X1457" t="s">
        <v>30141</v>
      </c>
      <c r="Y1457" t="s">
        <v>14</v>
      </c>
      <c r="Z1457">
        <v>1</v>
      </c>
      <c r="AA1457">
        <v>1</v>
      </c>
      <c r="AB1457">
        <v>1</v>
      </c>
      <c r="AC1457">
        <v>1</v>
      </c>
      <c r="AD1457">
        <v>1</v>
      </c>
      <c r="AE1457">
        <v>1</v>
      </c>
      <c r="AF1457">
        <v>3205610</v>
      </c>
      <c r="AG1457" t="s">
        <v>30142</v>
      </c>
      <c r="AI1457" t="s">
        <v>30143</v>
      </c>
      <c r="AJ1457" t="s">
        <v>30144</v>
      </c>
      <c r="AK1457" t="s">
        <v>30139</v>
      </c>
      <c r="AL1457" t="s">
        <v>30145</v>
      </c>
      <c r="AM1457" t="s">
        <v>30146</v>
      </c>
      <c r="AN1457" t="s">
        <v>30142</v>
      </c>
      <c r="AQ1457" t="s">
        <v>30149</v>
      </c>
      <c r="AR1457" t="s">
        <v>1950</v>
      </c>
      <c r="AS1457" t="s">
        <v>30150</v>
      </c>
    </row>
    <row r="1458" spans="1:46" x14ac:dyDescent="0.25">
      <c r="A1458">
        <v>0</v>
      </c>
      <c r="B1458">
        <v>0</v>
      </c>
      <c r="C1458">
        <f t="shared" si="22"/>
        <v>0</v>
      </c>
      <c r="D1458" t="s">
        <v>29</v>
      </c>
      <c r="E1458" t="s">
        <v>29</v>
      </c>
      <c r="F1458" t="s">
        <v>1</v>
      </c>
      <c r="G1458" t="s">
        <v>29</v>
      </c>
      <c r="H1458" t="s">
        <v>1</v>
      </c>
      <c r="I1458" t="s">
        <v>57168</v>
      </c>
      <c r="J1458" t="s">
        <v>30151</v>
      </c>
      <c r="K1458" t="s">
        <v>30152</v>
      </c>
      <c r="L1458" t="s">
        <v>30153</v>
      </c>
      <c r="M1458" t="s">
        <v>6816</v>
      </c>
      <c r="O1458" t="s">
        <v>4687</v>
      </c>
      <c r="Q1458" t="s">
        <v>30154</v>
      </c>
      <c r="R1458" t="s">
        <v>30155</v>
      </c>
      <c r="T1458" t="s">
        <v>13963</v>
      </c>
      <c r="U1458" t="s">
        <v>76</v>
      </c>
      <c r="V1458" t="s">
        <v>77</v>
      </c>
      <c r="W1458" t="s">
        <v>30156</v>
      </c>
      <c r="X1458" t="s">
        <v>30157</v>
      </c>
      <c r="Y1458" t="s">
        <v>14</v>
      </c>
      <c r="Z1458">
        <v>1</v>
      </c>
      <c r="AA1458">
        <v>1</v>
      </c>
      <c r="AB1458">
        <v>1</v>
      </c>
      <c r="AC1458">
        <v>1</v>
      </c>
      <c r="AD1458">
        <v>1</v>
      </c>
      <c r="AE1458">
        <v>1</v>
      </c>
      <c r="AF1458">
        <v>163528</v>
      </c>
      <c r="AG1458" t="s">
        <v>30158</v>
      </c>
      <c r="AH1458" t="s">
        <v>30159</v>
      </c>
      <c r="AI1458" t="s">
        <v>30160</v>
      </c>
      <c r="AJ1458" t="s">
        <v>30161</v>
      </c>
      <c r="AL1458" t="s">
        <v>30162</v>
      </c>
      <c r="AM1458" t="s">
        <v>30163</v>
      </c>
      <c r="AN1458" t="s">
        <v>30166</v>
      </c>
      <c r="AO1458" t="s">
        <v>15243</v>
      </c>
      <c r="AQ1458" t="s">
        <v>30167</v>
      </c>
      <c r="AR1458" t="s">
        <v>30168</v>
      </c>
      <c r="AS1458" t="s">
        <v>30169</v>
      </c>
      <c r="AT1458" t="s">
        <v>30170</v>
      </c>
    </row>
    <row r="1459" spans="1:46" x14ac:dyDescent="0.25">
      <c r="A1459">
        <v>0</v>
      </c>
      <c r="B1459">
        <v>0</v>
      </c>
      <c r="C1459">
        <f t="shared" si="22"/>
        <v>0</v>
      </c>
      <c r="D1459" t="s">
        <v>29</v>
      </c>
      <c r="E1459" t="s">
        <v>29</v>
      </c>
      <c r="F1459" t="s">
        <v>1</v>
      </c>
      <c r="G1459" t="s">
        <v>29</v>
      </c>
      <c r="H1459" t="s">
        <v>1</v>
      </c>
      <c r="I1459" t="s">
        <v>57168</v>
      </c>
      <c r="J1459" t="s">
        <v>52955</v>
      </c>
      <c r="K1459" t="s">
        <v>52956</v>
      </c>
      <c r="L1459" t="s">
        <v>52957</v>
      </c>
      <c r="M1459" t="s">
        <v>52958</v>
      </c>
      <c r="N1459" t="s">
        <v>52959</v>
      </c>
      <c r="Q1459" t="s">
        <v>52960</v>
      </c>
      <c r="R1459" t="s">
        <v>52961</v>
      </c>
      <c r="S1459" t="s">
        <v>52962</v>
      </c>
      <c r="T1459" t="s">
        <v>52963</v>
      </c>
      <c r="U1459" t="s">
        <v>9</v>
      </c>
      <c r="V1459" t="s">
        <v>266</v>
      </c>
      <c r="W1459" t="s">
        <v>52964</v>
      </c>
      <c r="X1459" t="s">
        <v>52965</v>
      </c>
      <c r="Y1459" t="s">
        <v>14</v>
      </c>
      <c r="Z1459">
        <v>1</v>
      </c>
      <c r="AA1459">
        <v>1</v>
      </c>
      <c r="AB1459">
        <v>1</v>
      </c>
      <c r="AC1459">
        <v>1</v>
      </c>
      <c r="AD1459">
        <v>1</v>
      </c>
      <c r="AE1459">
        <v>1</v>
      </c>
      <c r="AF1459">
        <v>394667</v>
      </c>
      <c r="AG1459" t="s">
        <v>52966</v>
      </c>
      <c r="AI1459" t="s">
        <v>52967</v>
      </c>
      <c r="AJ1459" t="s">
        <v>52968</v>
      </c>
      <c r="AL1459" t="s">
        <v>52969</v>
      </c>
      <c r="AM1459" t="s">
        <v>52970</v>
      </c>
      <c r="AN1459" t="s">
        <v>52973</v>
      </c>
      <c r="AO1459" t="s">
        <v>52974</v>
      </c>
      <c r="AP1459" t="s">
        <v>7869</v>
      </c>
      <c r="AQ1459" t="s">
        <v>52975</v>
      </c>
      <c r="AS1459" t="s">
        <v>52976</v>
      </c>
    </row>
    <row r="1460" spans="1:46" x14ac:dyDescent="0.25">
      <c r="A1460">
        <v>0</v>
      </c>
      <c r="B1460">
        <v>0</v>
      </c>
      <c r="C1460">
        <f t="shared" si="22"/>
        <v>0</v>
      </c>
      <c r="D1460" t="s">
        <v>29</v>
      </c>
      <c r="E1460" t="s">
        <v>29</v>
      </c>
      <c r="F1460" t="s">
        <v>1</v>
      </c>
      <c r="G1460" t="s">
        <v>29</v>
      </c>
      <c r="H1460" t="s">
        <v>1</v>
      </c>
      <c r="I1460" t="s">
        <v>57168</v>
      </c>
      <c r="J1460" t="s">
        <v>30171</v>
      </c>
      <c r="K1460" t="s">
        <v>30172</v>
      </c>
      <c r="L1460" t="s">
        <v>30173</v>
      </c>
      <c r="M1460" t="s">
        <v>1177</v>
      </c>
      <c r="Q1460" t="s">
        <v>30174</v>
      </c>
      <c r="R1460" t="s">
        <v>30175</v>
      </c>
      <c r="T1460" t="s">
        <v>30176</v>
      </c>
      <c r="U1460" t="s">
        <v>347</v>
      </c>
      <c r="V1460" t="s">
        <v>10</v>
      </c>
      <c r="X1460" t="s">
        <v>30177</v>
      </c>
      <c r="Y1460" t="s">
        <v>14</v>
      </c>
      <c r="Z1460">
        <v>1</v>
      </c>
      <c r="AA1460">
        <v>1</v>
      </c>
      <c r="AB1460">
        <v>1</v>
      </c>
      <c r="AC1460">
        <v>1</v>
      </c>
      <c r="AD1460">
        <v>1</v>
      </c>
      <c r="AE1460">
        <v>1</v>
      </c>
      <c r="AF1460">
        <v>350665</v>
      </c>
      <c r="AG1460" t="s">
        <v>30178</v>
      </c>
      <c r="AI1460" t="s">
        <v>30179</v>
      </c>
      <c r="AJ1460" t="s">
        <v>30180</v>
      </c>
      <c r="AL1460" t="s">
        <v>30181</v>
      </c>
      <c r="AM1460" t="s">
        <v>30182</v>
      </c>
      <c r="AN1460" t="s">
        <v>30178</v>
      </c>
      <c r="AO1460" t="s">
        <v>30185</v>
      </c>
      <c r="AQ1460" t="s">
        <v>30186</v>
      </c>
      <c r="AS1460" t="s">
        <v>30187</v>
      </c>
    </row>
    <row r="1461" spans="1:46" x14ac:dyDescent="0.25">
      <c r="A1461">
        <v>0</v>
      </c>
      <c r="B1461">
        <v>0</v>
      </c>
      <c r="C1461">
        <f t="shared" si="22"/>
        <v>0</v>
      </c>
      <c r="D1461" t="s">
        <v>29</v>
      </c>
      <c r="E1461" t="s">
        <v>29</v>
      </c>
      <c r="F1461" t="s">
        <v>1</v>
      </c>
      <c r="G1461" t="s">
        <v>29</v>
      </c>
      <c r="H1461" t="s">
        <v>1</v>
      </c>
      <c r="I1461" t="s">
        <v>57168</v>
      </c>
      <c r="J1461" t="s">
        <v>30207</v>
      </c>
      <c r="L1461" t="s">
        <v>30208</v>
      </c>
      <c r="M1461" t="s">
        <v>206</v>
      </c>
      <c r="Q1461" t="s">
        <v>8710</v>
      </c>
      <c r="R1461" t="s">
        <v>8711</v>
      </c>
      <c r="U1461" t="s">
        <v>996</v>
      </c>
      <c r="V1461" t="s">
        <v>77</v>
      </c>
      <c r="X1461" t="s">
        <v>15968</v>
      </c>
      <c r="Y1461" t="s">
        <v>14</v>
      </c>
      <c r="Z1461">
        <v>1</v>
      </c>
      <c r="AA1461">
        <v>1</v>
      </c>
      <c r="AB1461">
        <v>1</v>
      </c>
      <c r="AC1461">
        <v>1</v>
      </c>
      <c r="AD1461">
        <v>1</v>
      </c>
      <c r="AE1461">
        <v>1</v>
      </c>
      <c r="AF1461">
        <v>14288</v>
      </c>
      <c r="AG1461" t="s">
        <v>30209</v>
      </c>
      <c r="AI1461" t="s">
        <v>30210</v>
      </c>
      <c r="AJ1461" t="s">
        <v>30211</v>
      </c>
      <c r="AK1461" t="s">
        <v>30212</v>
      </c>
      <c r="AL1461" t="s">
        <v>30213</v>
      </c>
      <c r="AM1461" t="s">
        <v>30214</v>
      </c>
      <c r="AN1461" t="s">
        <v>30209</v>
      </c>
      <c r="AR1461" t="s">
        <v>30217</v>
      </c>
      <c r="AS1461" t="s">
        <v>30218</v>
      </c>
    </row>
    <row r="1462" spans="1:46" x14ac:dyDescent="0.25">
      <c r="A1462">
        <v>0</v>
      </c>
      <c r="B1462">
        <v>0</v>
      </c>
      <c r="C1462">
        <f t="shared" si="22"/>
        <v>0</v>
      </c>
      <c r="D1462" t="s">
        <v>29</v>
      </c>
      <c r="E1462" t="s">
        <v>29</v>
      </c>
      <c r="F1462" t="s">
        <v>1</v>
      </c>
      <c r="G1462" t="s">
        <v>29</v>
      </c>
      <c r="H1462" t="s">
        <v>1</v>
      </c>
      <c r="I1462" t="s">
        <v>57168</v>
      </c>
      <c r="J1462" t="s">
        <v>19800</v>
      </c>
      <c r="K1462" t="s">
        <v>53029</v>
      </c>
      <c r="L1462" t="s">
        <v>53030</v>
      </c>
      <c r="M1462" t="s">
        <v>7820</v>
      </c>
      <c r="Q1462" t="s">
        <v>19804</v>
      </c>
      <c r="R1462" t="s">
        <v>53031</v>
      </c>
      <c r="S1462" t="s">
        <v>19806</v>
      </c>
      <c r="T1462" t="s">
        <v>4344</v>
      </c>
      <c r="U1462" t="s">
        <v>9</v>
      </c>
      <c r="V1462" t="s">
        <v>59</v>
      </c>
      <c r="X1462" t="s">
        <v>53032</v>
      </c>
      <c r="Y1462" t="s">
        <v>14</v>
      </c>
      <c r="Z1462">
        <v>1</v>
      </c>
      <c r="AA1462">
        <v>1</v>
      </c>
      <c r="AB1462">
        <v>1</v>
      </c>
      <c r="AC1462">
        <v>1</v>
      </c>
      <c r="AD1462">
        <v>1</v>
      </c>
      <c r="AE1462">
        <v>1</v>
      </c>
      <c r="AF1462">
        <v>736798</v>
      </c>
      <c r="AG1462" t="s">
        <v>53033</v>
      </c>
      <c r="AI1462" t="s">
        <v>53034</v>
      </c>
      <c r="AJ1462" t="s">
        <v>53035</v>
      </c>
      <c r="AL1462" t="s">
        <v>53036</v>
      </c>
      <c r="AM1462" t="s">
        <v>53037</v>
      </c>
      <c r="AN1462" t="s">
        <v>53033</v>
      </c>
      <c r="AQ1462" t="s">
        <v>53040</v>
      </c>
      <c r="AS1462" t="s">
        <v>15995</v>
      </c>
    </row>
    <row r="1463" spans="1:46" x14ac:dyDescent="0.25">
      <c r="A1463">
        <v>0</v>
      </c>
      <c r="B1463">
        <v>0</v>
      </c>
      <c r="C1463">
        <f t="shared" si="22"/>
        <v>0</v>
      </c>
      <c r="D1463" t="s">
        <v>29</v>
      </c>
      <c r="E1463" t="s">
        <v>29</v>
      </c>
      <c r="F1463" t="s">
        <v>1</v>
      </c>
      <c r="G1463" t="s">
        <v>29</v>
      </c>
      <c r="H1463" t="s">
        <v>1</v>
      </c>
      <c r="I1463" t="s">
        <v>57168</v>
      </c>
      <c r="J1463" t="s">
        <v>30237</v>
      </c>
      <c r="K1463" t="s">
        <v>18853</v>
      </c>
      <c r="L1463" t="s">
        <v>30238</v>
      </c>
      <c r="M1463" t="s">
        <v>10645</v>
      </c>
      <c r="N1463" t="s">
        <v>10646</v>
      </c>
      <c r="Q1463" t="s">
        <v>1375</v>
      </c>
      <c r="R1463" t="s">
        <v>18799</v>
      </c>
      <c r="T1463" t="s">
        <v>7858</v>
      </c>
      <c r="U1463" t="s">
        <v>76</v>
      </c>
      <c r="V1463" t="s">
        <v>77</v>
      </c>
      <c r="W1463" t="s">
        <v>30239</v>
      </c>
      <c r="X1463" t="s">
        <v>30240</v>
      </c>
      <c r="Y1463" t="s">
        <v>14</v>
      </c>
      <c r="Z1463">
        <v>1</v>
      </c>
      <c r="AA1463">
        <v>1</v>
      </c>
      <c r="AB1463">
        <v>1</v>
      </c>
      <c r="AC1463">
        <v>1</v>
      </c>
      <c r="AD1463">
        <v>1</v>
      </c>
      <c r="AE1463">
        <v>1</v>
      </c>
      <c r="AF1463">
        <v>35863</v>
      </c>
      <c r="AG1463" t="s">
        <v>30241</v>
      </c>
      <c r="AI1463" t="s">
        <v>30242</v>
      </c>
      <c r="AJ1463" t="s">
        <v>30243</v>
      </c>
      <c r="AL1463" t="s">
        <v>30244</v>
      </c>
      <c r="AM1463" t="s">
        <v>30245</v>
      </c>
      <c r="AN1463" t="s">
        <v>30241</v>
      </c>
      <c r="AP1463" t="s">
        <v>1732</v>
      </c>
      <c r="AQ1463" t="s">
        <v>30248</v>
      </c>
      <c r="AS1463" t="s">
        <v>30249</v>
      </c>
    </row>
    <row r="1464" spans="1:46" x14ac:dyDescent="0.25">
      <c r="A1464">
        <v>0</v>
      </c>
      <c r="B1464">
        <v>0</v>
      </c>
      <c r="C1464">
        <f t="shared" si="22"/>
        <v>0</v>
      </c>
      <c r="D1464" t="s">
        <v>29</v>
      </c>
      <c r="E1464" t="s">
        <v>29</v>
      </c>
      <c r="F1464" t="s">
        <v>1</v>
      </c>
      <c r="G1464" t="s">
        <v>29</v>
      </c>
      <c r="H1464" t="s">
        <v>1</v>
      </c>
      <c r="I1464" t="s">
        <v>57168</v>
      </c>
      <c r="J1464" t="s">
        <v>30323</v>
      </c>
      <c r="L1464" t="s">
        <v>30324</v>
      </c>
      <c r="M1464" t="s">
        <v>1177</v>
      </c>
      <c r="O1464" t="s">
        <v>2055</v>
      </c>
      <c r="U1464" t="s">
        <v>347</v>
      </c>
      <c r="V1464" t="s">
        <v>77</v>
      </c>
      <c r="X1464" t="s">
        <v>30325</v>
      </c>
      <c r="Y1464" t="s">
        <v>14</v>
      </c>
      <c r="Z1464">
        <v>1</v>
      </c>
      <c r="AA1464">
        <v>1</v>
      </c>
      <c r="AB1464">
        <v>1</v>
      </c>
      <c r="AC1464">
        <v>1</v>
      </c>
      <c r="AD1464">
        <v>1</v>
      </c>
      <c r="AE1464">
        <v>1</v>
      </c>
      <c r="AF1464">
        <v>381785</v>
      </c>
      <c r="AG1464" t="s">
        <v>30326</v>
      </c>
      <c r="AH1464" t="s">
        <v>2061</v>
      </c>
      <c r="AI1464" t="s">
        <v>30327</v>
      </c>
      <c r="AJ1464" t="s">
        <v>30328</v>
      </c>
      <c r="AL1464" t="s">
        <v>30329</v>
      </c>
      <c r="AM1464" t="s">
        <v>30330</v>
      </c>
      <c r="AN1464" t="s">
        <v>30326</v>
      </c>
      <c r="AQ1464" t="s">
        <v>30333</v>
      </c>
      <c r="AR1464" t="s">
        <v>30334</v>
      </c>
      <c r="AS1464" t="s">
        <v>30335</v>
      </c>
      <c r="AT1464" t="s">
        <v>30336</v>
      </c>
    </row>
    <row r="1465" spans="1:46" x14ac:dyDescent="0.25">
      <c r="A1465">
        <v>0</v>
      </c>
      <c r="B1465">
        <v>0</v>
      </c>
      <c r="C1465">
        <f t="shared" si="22"/>
        <v>0</v>
      </c>
      <c r="D1465" t="s">
        <v>29</v>
      </c>
      <c r="E1465" t="s">
        <v>29</v>
      </c>
      <c r="F1465" t="s">
        <v>1</v>
      </c>
      <c r="G1465" t="s">
        <v>29</v>
      </c>
      <c r="H1465" t="s">
        <v>1</v>
      </c>
      <c r="I1465" t="s">
        <v>57168</v>
      </c>
      <c r="J1465" t="s">
        <v>38634</v>
      </c>
      <c r="K1465" t="s">
        <v>38635</v>
      </c>
      <c r="L1465" t="s">
        <v>38636</v>
      </c>
      <c r="M1465" t="s">
        <v>9971</v>
      </c>
      <c r="O1465" t="s">
        <v>3784</v>
      </c>
      <c r="Q1465" t="s">
        <v>38637</v>
      </c>
      <c r="R1465" t="s">
        <v>38638</v>
      </c>
      <c r="T1465" t="s">
        <v>38639</v>
      </c>
      <c r="U1465" t="s">
        <v>9</v>
      </c>
      <c r="V1465" t="s">
        <v>266</v>
      </c>
      <c r="W1465" t="s">
        <v>38640</v>
      </c>
      <c r="X1465" t="s">
        <v>38641</v>
      </c>
      <c r="Y1465" t="s">
        <v>14</v>
      </c>
      <c r="Z1465">
        <v>13</v>
      </c>
      <c r="AA1465">
        <v>1</v>
      </c>
      <c r="AB1465">
        <v>1</v>
      </c>
      <c r="AC1465">
        <v>15</v>
      </c>
      <c r="AD1465">
        <v>1</v>
      </c>
      <c r="AE1465">
        <v>1</v>
      </c>
      <c r="AF1465">
        <v>309155</v>
      </c>
      <c r="AG1465" t="s">
        <v>38642</v>
      </c>
      <c r="AH1465" t="s">
        <v>13590</v>
      </c>
      <c r="AI1465" t="s">
        <v>38643</v>
      </c>
      <c r="AJ1465" t="s">
        <v>38644</v>
      </c>
      <c r="AL1465" t="s">
        <v>38645</v>
      </c>
      <c r="AM1465" t="s">
        <v>38646</v>
      </c>
      <c r="AN1465" t="s">
        <v>38649</v>
      </c>
      <c r="AO1465" t="s">
        <v>38650</v>
      </c>
      <c r="AP1465" t="s">
        <v>9986</v>
      </c>
      <c r="AQ1465" t="s">
        <v>38651</v>
      </c>
      <c r="AR1465" t="s">
        <v>38652</v>
      </c>
      <c r="AS1465" t="s">
        <v>38653</v>
      </c>
      <c r="AT1465" t="s">
        <v>38654</v>
      </c>
    </row>
    <row r="1466" spans="1:46" x14ac:dyDescent="0.25">
      <c r="A1466">
        <v>0</v>
      </c>
      <c r="B1466">
        <v>0</v>
      </c>
      <c r="C1466">
        <f t="shared" si="22"/>
        <v>0</v>
      </c>
      <c r="D1466" t="s">
        <v>29</v>
      </c>
      <c r="E1466" t="s">
        <v>29</v>
      </c>
      <c r="F1466" t="s">
        <v>1</v>
      </c>
      <c r="I1466" t="s">
        <v>57168</v>
      </c>
      <c r="J1466" t="s">
        <v>53074</v>
      </c>
      <c r="K1466" t="s">
        <v>53075</v>
      </c>
      <c r="L1466" t="s">
        <v>14421</v>
      </c>
      <c r="R1466" t="s">
        <v>53076</v>
      </c>
      <c r="S1466" t="s">
        <v>19051</v>
      </c>
      <c r="V1466" t="s">
        <v>99</v>
      </c>
      <c r="X1466" t="s">
        <v>53077</v>
      </c>
      <c r="Y1466" t="s">
        <v>14</v>
      </c>
      <c r="Z1466">
        <v>1</v>
      </c>
      <c r="AA1466">
        <v>1</v>
      </c>
      <c r="AB1466">
        <v>1</v>
      </c>
      <c r="AC1466" t="s">
        <v>15</v>
      </c>
      <c r="AD1466" t="s">
        <v>15</v>
      </c>
      <c r="AE1466" t="s">
        <v>15</v>
      </c>
      <c r="AF1466">
        <v>116584</v>
      </c>
      <c r="AG1466" t="s">
        <v>53078</v>
      </c>
      <c r="AI1466" t="s">
        <v>53079</v>
      </c>
      <c r="AJ1466" t="s">
        <v>53080</v>
      </c>
      <c r="AL1466" t="s">
        <v>53081</v>
      </c>
      <c r="AM1466" t="s">
        <v>53082</v>
      </c>
      <c r="AN1466" t="s">
        <v>53078</v>
      </c>
      <c r="AQ1466" t="s">
        <v>53085</v>
      </c>
      <c r="AR1466" t="s">
        <v>53086</v>
      </c>
      <c r="AS1466" t="s">
        <v>53087</v>
      </c>
    </row>
    <row r="1467" spans="1:46" x14ac:dyDescent="0.25">
      <c r="A1467">
        <v>0</v>
      </c>
      <c r="B1467">
        <v>0</v>
      </c>
      <c r="C1467">
        <f t="shared" si="22"/>
        <v>0</v>
      </c>
      <c r="D1467" t="s">
        <v>29</v>
      </c>
      <c r="E1467" t="s">
        <v>29</v>
      </c>
      <c r="F1467" t="s">
        <v>1</v>
      </c>
      <c r="G1467" t="s">
        <v>29</v>
      </c>
      <c r="H1467" t="s">
        <v>1</v>
      </c>
      <c r="I1467" t="s">
        <v>57168</v>
      </c>
      <c r="J1467" t="s">
        <v>33104</v>
      </c>
      <c r="K1467" t="s">
        <v>33105</v>
      </c>
      <c r="L1467" t="s">
        <v>33106</v>
      </c>
      <c r="M1467" t="s">
        <v>10870</v>
      </c>
      <c r="N1467" t="s">
        <v>4653</v>
      </c>
      <c r="O1467" t="s">
        <v>3455</v>
      </c>
      <c r="Q1467" t="s">
        <v>33107</v>
      </c>
      <c r="R1467" t="s">
        <v>33108</v>
      </c>
      <c r="T1467" t="s">
        <v>19357</v>
      </c>
      <c r="U1467" t="s">
        <v>780</v>
      </c>
      <c r="V1467" t="s">
        <v>10</v>
      </c>
      <c r="W1467" t="s">
        <v>33109</v>
      </c>
      <c r="X1467" t="s">
        <v>33110</v>
      </c>
      <c r="Y1467" t="s">
        <v>14</v>
      </c>
      <c r="Z1467">
        <v>10</v>
      </c>
      <c r="AA1467">
        <v>1</v>
      </c>
      <c r="AB1467">
        <v>1</v>
      </c>
      <c r="AC1467">
        <v>11</v>
      </c>
      <c r="AD1467">
        <v>1</v>
      </c>
      <c r="AE1467">
        <v>1</v>
      </c>
      <c r="AF1467">
        <v>2135820</v>
      </c>
      <c r="AG1467" t="s">
        <v>33111</v>
      </c>
      <c r="AH1467" t="s">
        <v>26025</v>
      </c>
      <c r="AI1467" t="s">
        <v>33112</v>
      </c>
      <c r="AJ1467" t="s">
        <v>33113</v>
      </c>
      <c r="AK1467" t="s">
        <v>33114</v>
      </c>
      <c r="AL1467" t="s">
        <v>33114</v>
      </c>
      <c r="AM1467" t="s">
        <v>33115</v>
      </c>
      <c r="AN1467" t="s">
        <v>33111</v>
      </c>
      <c r="AO1467" t="s">
        <v>33118</v>
      </c>
      <c r="AQ1467" t="s">
        <v>33119</v>
      </c>
      <c r="AR1467" t="s">
        <v>33120</v>
      </c>
      <c r="AS1467" t="s">
        <v>33121</v>
      </c>
      <c r="AT1467" t="s">
        <v>33122</v>
      </c>
    </row>
    <row r="1468" spans="1:46" x14ac:dyDescent="0.25">
      <c r="A1468">
        <v>0</v>
      </c>
      <c r="B1468">
        <v>0</v>
      </c>
      <c r="C1468">
        <f t="shared" si="22"/>
        <v>0</v>
      </c>
      <c r="D1468" t="s">
        <v>29</v>
      </c>
      <c r="E1468" t="s">
        <v>29</v>
      </c>
      <c r="F1468" t="s">
        <v>1</v>
      </c>
      <c r="G1468" t="s">
        <v>29</v>
      </c>
      <c r="H1468" t="s">
        <v>1</v>
      </c>
      <c r="I1468" t="s">
        <v>57168</v>
      </c>
      <c r="J1468" t="s">
        <v>53088</v>
      </c>
      <c r="L1468" t="s">
        <v>53089</v>
      </c>
      <c r="M1468" t="s">
        <v>4652</v>
      </c>
      <c r="N1468" t="s">
        <v>4653</v>
      </c>
      <c r="O1468" t="s">
        <v>9414</v>
      </c>
      <c r="Q1468" t="s">
        <v>53090</v>
      </c>
      <c r="R1468" t="s">
        <v>53091</v>
      </c>
      <c r="T1468" t="s">
        <v>4656</v>
      </c>
      <c r="V1468" t="s">
        <v>266</v>
      </c>
      <c r="X1468" t="s">
        <v>53092</v>
      </c>
      <c r="Y1468" t="s">
        <v>14</v>
      </c>
      <c r="Z1468">
        <v>1</v>
      </c>
      <c r="AA1468">
        <v>1</v>
      </c>
      <c r="AB1468">
        <v>1</v>
      </c>
      <c r="AC1468">
        <v>1</v>
      </c>
      <c r="AD1468">
        <v>1</v>
      </c>
      <c r="AE1468">
        <v>1</v>
      </c>
      <c r="AF1468">
        <v>95347</v>
      </c>
      <c r="AG1468" t="s">
        <v>53093</v>
      </c>
      <c r="AH1468" t="s">
        <v>53094</v>
      </c>
      <c r="AI1468" t="s">
        <v>53095</v>
      </c>
      <c r="AJ1468" t="s">
        <v>53096</v>
      </c>
      <c r="AK1468" t="s">
        <v>53097</v>
      </c>
      <c r="AL1468" t="s">
        <v>53098</v>
      </c>
      <c r="AM1468" t="s">
        <v>53099</v>
      </c>
      <c r="AN1468" t="s">
        <v>53102</v>
      </c>
      <c r="AQ1468" t="s">
        <v>53103</v>
      </c>
      <c r="AR1468" t="s">
        <v>53104</v>
      </c>
      <c r="AS1468" t="s">
        <v>53105</v>
      </c>
      <c r="AT1468" t="s">
        <v>53106</v>
      </c>
    </row>
    <row r="1469" spans="1:46" x14ac:dyDescent="0.25">
      <c r="A1469">
        <v>0</v>
      </c>
      <c r="B1469">
        <v>0</v>
      </c>
      <c r="C1469">
        <f t="shared" si="22"/>
        <v>0</v>
      </c>
      <c r="D1469" t="s">
        <v>29</v>
      </c>
      <c r="E1469" t="s">
        <v>29</v>
      </c>
      <c r="F1469" t="s">
        <v>1</v>
      </c>
      <c r="I1469" t="s">
        <v>57168</v>
      </c>
      <c r="J1469" t="s">
        <v>58539</v>
      </c>
      <c r="K1469" t="s">
        <v>58540</v>
      </c>
      <c r="L1469" t="s">
        <v>15909</v>
      </c>
      <c r="Q1469" t="s">
        <v>58541</v>
      </c>
      <c r="R1469" t="s">
        <v>58542</v>
      </c>
      <c r="S1469" t="s">
        <v>58543</v>
      </c>
      <c r="X1469" t="s">
        <v>58544</v>
      </c>
      <c r="Y1469" t="s">
        <v>14</v>
      </c>
      <c r="Z1469">
        <v>1</v>
      </c>
      <c r="AA1469">
        <v>1</v>
      </c>
      <c r="AB1469">
        <v>1</v>
      </c>
      <c r="AC1469" t="s">
        <v>15</v>
      </c>
      <c r="AD1469" t="s">
        <v>15</v>
      </c>
      <c r="AE1469" t="s">
        <v>15</v>
      </c>
      <c r="AF1469" t="s">
        <v>15</v>
      </c>
      <c r="AG1469" t="s">
        <v>58545</v>
      </c>
      <c r="AI1469" t="s">
        <v>58546</v>
      </c>
      <c r="AJ1469" t="s">
        <v>58547</v>
      </c>
      <c r="AL1469" t="s">
        <v>58548</v>
      </c>
      <c r="AM1469" t="s">
        <v>58549</v>
      </c>
      <c r="AN1469" t="s">
        <v>58545</v>
      </c>
      <c r="AQ1469" t="s">
        <v>58550</v>
      </c>
      <c r="AR1469" t="s">
        <v>58551</v>
      </c>
      <c r="AS1469" t="s">
        <v>14849</v>
      </c>
    </row>
    <row r="1470" spans="1:46" x14ac:dyDescent="0.25">
      <c r="A1470">
        <v>0</v>
      </c>
      <c r="B1470">
        <v>0</v>
      </c>
      <c r="C1470">
        <f t="shared" si="22"/>
        <v>0</v>
      </c>
      <c r="D1470" t="s">
        <v>29</v>
      </c>
      <c r="E1470" t="s">
        <v>29</v>
      </c>
      <c r="F1470" t="s">
        <v>1</v>
      </c>
      <c r="G1470" t="s">
        <v>29</v>
      </c>
      <c r="H1470" t="s">
        <v>1</v>
      </c>
      <c r="I1470" t="s">
        <v>57168</v>
      </c>
      <c r="J1470" t="s">
        <v>30472</v>
      </c>
      <c r="L1470" t="s">
        <v>30473</v>
      </c>
      <c r="M1470" t="s">
        <v>1233</v>
      </c>
      <c r="N1470" t="s">
        <v>806</v>
      </c>
      <c r="Q1470" t="s">
        <v>7496</v>
      </c>
      <c r="R1470" t="s">
        <v>30474</v>
      </c>
      <c r="S1470" t="s">
        <v>15862</v>
      </c>
      <c r="T1470" t="s">
        <v>10108</v>
      </c>
      <c r="U1470" t="s">
        <v>9</v>
      </c>
      <c r="V1470" t="s">
        <v>408</v>
      </c>
      <c r="W1470" t="s">
        <v>3021</v>
      </c>
      <c r="X1470" t="s">
        <v>30475</v>
      </c>
      <c r="Y1470" t="s">
        <v>14</v>
      </c>
      <c r="Z1470">
        <v>1</v>
      </c>
      <c r="AA1470">
        <v>1</v>
      </c>
      <c r="AB1470">
        <v>1</v>
      </c>
      <c r="AC1470">
        <v>1</v>
      </c>
      <c r="AD1470">
        <v>1</v>
      </c>
      <c r="AE1470">
        <v>1</v>
      </c>
      <c r="AF1470">
        <v>264429</v>
      </c>
      <c r="AG1470" t="s">
        <v>30476</v>
      </c>
      <c r="AI1470" t="s">
        <v>30477</v>
      </c>
      <c r="AJ1470" t="s">
        <v>30478</v>
      </c>
      <c r="AL1470" t="s">
        <v>30479</v>
      </c>
      <c r="AM1470" t="s">
        <v>30480</v>
      </c>
      <c r="AN1470" t="s">
        <v>30476</v>
      </c>
      <c r="AO1470" t="s">
        <v>21776</v>
      </c>
      <c r="AQ1470" t="s">
        <v>30483</v>
      </c>
      <c r="AS1470" t="s">
        <v>30484</v>
      </c>
    </row>
    <row r="1471" spans="1:46" x14ac:dyDescent="0.25">
      <c r="A1471">
        <v>0</v>
      </c>
      <c r="B1471">
        <v>0</v>
      </c>
      <c r="C1471">
        <f t="shared" si="22"/>
        <v>0</v>
      </c>
      <c r="D1471" t="s">
        <v>29</v>
      </c>
      <c r="E1471" t="s">
        <v>29</v>
      </c>
      <c r="F1471" t="s">
        <v>1</v>
      </c>
      <c r="G1471" t="s">
        <v>29</v>
      </c>
      <c r="H1471" t="s">
        <v>1</v>
      </c>
      <c r="I1471" t="s">
        <v>57168</v>
      </c>
      <c r="J1471" t="s">
        <v>41021</v>
      </c>
      <c r="K1471" t="s">
        <v>4942</v>
      </c>
      <c r="L1471" t="s">
        <v>53107</v>
      </c>
      <c r="M1471" t="s">
        <v>9935</v>
      </c>
      <c r="Q1471" t="s">
        <v>53108</v>
      </c>
      <c r="R1471" t="s">
        <v>53109</v>
      </c>
      <c r="T1471" t="s">
        <v>2235</v>
      </c>
      <c r="V1471" t="s">
        <v>266</v>
      </c>
      <c r="X1471" t="s">
        <v>53110</v>
      </c>
      <c r="Y1471" t="s">
        <v>14</v>
      </c>
      <c r="Z1471">
        <v>1</v>
      </c>
      <c r="AA1471">
        <v>1</v>
      </c>
      <c r="AB1471">
        <v>1</v>
      </c>
      <c r="AC1471">
        <v>1</v>
      </c>
      <c r="AD1471">
        <v>1</v>
      </c>
      <c r="AE1471">
        <v>1</v>
      </c>
      <c r="AF1471">
        <v>149717</v>
      </c>
      <c r="AG1471" t="s">
        <v>53111</v>
      </c>
      <c r="AI1471" t="s">
        <v>53112</v>
      </c>
      <c r="AJ1471" t="s">
        <v>53113</v>
      </c>
      <c r="AL1471" t="s">
        <v>53114</v>
      </c>
      <c r="AN1471" t="s">
        <v>53111</v>
      </c>
    </row>
    <row r="1472" spans="1:46" x14ac:dyDescent="0.25">
      <c r="A1472">
        <v>0</v>
      </c>
      <c r="B1472">
        <v>0</v>
      </c>
      <c r="C1472">
        <f t="shared" si="22"/>
        <v>0</v>
      </c>
      <c r="D1472" t="s">
        <v>29</v>
      </c>
      <c r="E1472" t="s">
        <v>29</v>
      </c>
      <c r="F1472" t="s">
        <v>1</v>
      </c>
      <c r="G1472" t="s">
        <v>29</v>
      </c>
      <c r="H1472" t="s">
        <v>1</v>
      </c>
      <c r="I1472" t="s">
        <v>57168</v>
      </c>
      <c r="J1472" t="s">
        <v>58552</v>
      </c>
      <c r="K1472" t="s">
        <v>58553</v>
      </c>
      <c r="L1472" t="s">
        <v>58554</v>
      </c>
      <c r="M1472" t="s">
        <v>806</v>
      </c>
      <c r="Q1472" t="s">
        <v>58555</v>
      </c>
      <c r="R1472" t="s">
        <v>58556</v>
      </c>
      <c r="S1472" t="s">
        <v>58557</v>
      </c>
      <c r="U1472" t="s">
        <v>9</v>
      </c>
      <c r="V1472" t="s">
        <v>10</v>
      </c>
      <c r="X1472" t="s">
        <v>58558</v>
      </c>
      <c r="Y1472" t="s">
        <v>14</v>
      </c>
      <c r="Z1472">
        <v>1</v>
      </c>
      <c r="AA1472">
        <v>1</v>
      </c>
      <c r="AB1472">
        <v>1</v>
      </c>
      <c r="AC1472">
        <v>1</v>
      </c>
      <c r="AD1472">
        <v>1</v>
      </c>
      <c r="AE1472">
        <v>1</v>
      </c>
      <c r="AF1472">
        <v>82311</v>
      </c>
      <c r="AG1472" t="s">
        <v>58559</v>
      </c>
      <c r="AI1472" t="s">
        <v>58560</v>
      </c>
      <c r="AJ1472" t="s">
        <v>58561</v>
      </c>
      <c r="AL1472" t="s">
        <v>58562</v>
      </c>
      <c r="AN1472" t="s">
        <v>58559</v>
      </c>
      <c r="AO1472" t="s">
        <v>58563</v>
      </c>
      <c r="AP1472" t="s">
        <v>663</v>
      </c>
      <c r="AQ1472" t="s">
        <v>58564</v>
      </c>
    </row>
    <row r="1473" spans="1:46" x14ac:dyDescent="0.25">
      <c r="A1473">
        <v>0</v>
      </c>
      <c r="B1473">
        <v>0</v>
      </c>
      <c r="C1473">
        <f t="shared" si="22"/>
        <v>0</v>
      </c>
      <c r="D1473" t="s">
        <v>29</v>
      </c>
      <c r="E1473" t="s">
        <v>29</v>
      </c>
      <c r="F1473" t="s">
        <v>1</v>
      </c>
      <c r="G1473" t="s">
        <v>29</v>
      </c>
      <c r="H1473" t="s">
        <v>1</v>
      </c>
      <c r="I1473" t="s">
        <v>57168</v>
      </c>
      <c r="J1473" t="s">
        <v>42454</v>
      </c>
      <c r="K1473" t="s">
        <v>42455</v>
      </c>
      <c r="L1473" t="s">
        <v>4672</v>
      </c>
      <c r="O1473" t="s">
        <v>42456</v>
      </c>
      <c r="Q1473" t="s">
        <v>42457</v>
      </c>
      <c r="R1473" t="s">
        <v>42458</v>
      </c>
      <c r="X1473" t="s">
        <v>42459</v>
      </c>
      <c r="Y1473" t="s">
        <v>14</v>
      </c>
      <c r="Z1473">
        <v>1</v>
      </c>
      <c r="AA1473">
        <v>1</v>
      </c>
      <c r="AB1473">
        <v>1</v>
      </c>
      <c r="AC1473">
        <v>1</v>
      </c>
      <c r="AD1473">
        <v>1</v>
      </c>
      <c r="AE1473">
        <v>1</v>
      </c>
      <c r="AF1473" t="s">
        <v>15</v>
      </c>
      <c r="AG1473" t="s">
        <v>42460</v>
      </c>
      <c r="AH1473" t="s">
        <v>42461</v>
      </c>
      <c r="AI1473" t="s">
        <v>42462</v>
      </c>
      <c r="AJ1473" t="s">
        <v>42463</v>
      </c>
      <c r="AL1473" t="s">
        <v>42464</v>
      </c>
      <c r="AN1473" t="s">
        <v>42467</v>
      </c>
      <c r="AQ1473" t="s">
        <v>42468</v>
      </c>
      <c r="AS1473" t="s">
        <v>10099</v>
      </c>
      <c r="AT1473" t="s">
        <v>42469</v>
      </c>
    </row>
    <row r="1474" spans="1:46" x14ac:dyDescent="0.25">
      <c r="A1474">
        <v>0</v>
      </c>
      <c r="B1474">
        <v>0</v>
      </c>
      <c r="C1474">
        <f t="shared" si="22"/>
        <v>0</v>
      </c>
      <c r="D1474" t="s">
        <v>29</v>
      </c>
      <c r="G1474" t="s">
        <v>29</v>
      </c>
      <c r="H1474" t="s">
        <v>1</v>
      </c>
      <c r="I1474" t="s">
        <v>57168</v>
      </c>
      <c r="J1474" t="s">
        <v>50313</v>
      </c>
      <c r="K1474" t="s">
        <v>50314</v>
      </c>
      <c r="L1474" t="s">
        <v>623</v>
      </c>
      <c r="M1474" t="s">
        <v>50315</v>
      </c>
      <c r="N1474" t="s">
        <v>50316</v>
      </c>
      <c r="O1474" t="s">
        <v>50317</v>
      </c>
      <c r="Q1474" t="s">
        <v>24080</v>
      </c>
      <c r="R1474" t="s">
        <v>24081</v>
      </c>
      <c r="T1474" t="s">
        <v>17712</v>
      </c>
      <c r="U1474" t="s">
        <v>347</v>
      </c>
      <c r="V1474" t="s">
        <v>77</v>
      </c>
      <c r="X1474" t="s">
        <v>50318</v>
      </c>
      <c r="Y1474" t="s">
        <v>14</v>
      </c>
      <c r="Z1474" t="s">
        <v>15</v>
      </c>
      <c r="AA1474" t="s">
        <v>15</v>
      </c>
      <c r="AB1474" t="s">
        <v>15</v>
      </c>
      <c r="AC1474">
        <v>1</v>
      </c>
      <c r="AD1474">
        <v>1</v>
      </c>
      <c r="AE1474">
        <v>1</v>
      </c>
      <c r="AF1474">
        <v>153764</v>
      </c>
      <c r="AG1474" t="s">
        <v>50319</v>
      </c>
      <c r="AH1474" t="s">
        <v>50320</v>
      </c>
      <c r="AI1474" t="s">
        <v>50321</v>
      </c>
      <c r="AJ1474" t="s">
        <v>50322</v>
      </c>
      <c r="AL1474" t="s">
        <v>50323</v>
      </c>
      <c r="AN1474" t="s">
        <v>50319</v>
      </c>
      <c r="AP1474" t="s">
        <v>41869</v>
      </c>
      <c r="AQ1474" t="s">
        <v>50326</v>
      </c>
      <c r="AS1474" t="s">
        <v>50327</v>
      </c>
      <c r="AT1474" t="s">
        <v>50328</v>
      </c>
    </row>
    <row r="1475" spans="1:46" x14ac:dyDescent="0.25">
      <c r="A1475">
        <v>0</v>
      </c>
      <c r="B1475">
        <v>0</v>
      </c>
      <c r="C1475">
        <f t="shared" ref="C1475:C1538" si="23">B1475-A1475</f>
        <v>0</v>
      </c>
      <c r="D1475" t="s">
        <v>29</v>
      </c>
      <c r="G1475" t="s">
        <v>29</v>
      </c>
      <c r="H1475" t="s">
        <v>1</v>
      </c>
      <c r="I1475" t="s">
        <v>57168</v>
      </c>
      <c r="J1475" t="s">
        <v>58565</v>
      </c>
      <c r="K1475" t="s">
        <v>58566</v>
      </c>
      <c r="L1475" t="s">
        <v>58567</v>
      </c>
      <c r="M1475" t="s">
        <v>58568</v>
      </c>
      <c r="N1475" t="s">
        <v>58568</v>
      </c>
      <c r="Q1475" t="s">
        <v>58569</v>
      </c>
      <c r="R1475" t="s">
        <v>58570</v>
      </c>
      <c r="S1475" t="s">
        <v>58569</v>
      </c>
      <c r="T1475" t="s">
        <v>58571</v>
      </c>
      <c r="W1475" t="s">
        <v>58572</v>
      </c>
      <c r="X1475" t="s">
        <v>58573</v>
      </c>
      <c r="Y1475" t="s">
        <v>14</v>
      </c>
      <c r="Z1475" t="s">
        <v>15</v>
      </c>
      <c r="AA1475" t="s">
        <v>15</v>
      </c>
      <c r="AB1475" t="s">
        <v>15</v>
      </c>
      <c r="AC1475">
        <v>1</v>
      </c>
      <c r="AD1475">
        <v>1</v>
      </c>
      <c r="AE1475">
        <v>1</v>
      </c>
      <c r="AF1475" t="s">
        <v>15</v>
      </c>
      <c r="AG1475" t="s">
        <v>58574</v>
      </c>
      <c r="AI1475" t="s">
        <v>58575</v>
      </c>
      <c r="AJ1475" t="s">
        <v>58576</v>
      </c>
      <c r="AL1475" t="s">
        <v>58577</v>
      </c>
      <c r="AM1475" t="s">
        <v>58578</v>
      </c>
      <c r="AN1475" t="s">
        <v>58579</v>
      </c>
      <c r="AO1475" t="s">
        <v>58580</v>
      </c>
      <c r="AQ1475" t="s">
        <v>58581</v>
      </c>
      <c r="AS1475" t="s">
        <v>58582</v>
      </c>
      <c r="AT1475" t="s">
        <v>58583</v>
      </c>
    </row>
    <row r="1476" spans="1:46" x14ac:dyDescent="0.25">
      <c r="A1476">
        <v>0</v>
      </c>
      <c r="B1476">
        <v>0</v>
      </c>
      <c r="C1476">
        <f t="shared" si="23"/>
        <v>0</v>
      </c>
      <c r="D1476" t="s">
        <v>29</v>
      </c>
      <c r="G1476" t="s">
        <v>29</v>
      </c>
      <c r="H1476" t="s">
        <v>1</v>
      </c>
      <c r="I1476" t="s">
        <v>57168</v>
      </c>
      <c r="J1476" t="s">
        <v>58584</v>
      </c>
      <c r="K1476" t="s">
        <v>4942</v>
      </c>
      <c r="L1476" t="s">
        <v>58585</v>
      </c>
      <c r="M1476" t="s">
        <v>58586</v>
      </c>
      <c r="N1476" t="s">
        <v>58586</v>
      </c>
      <c r="Q1476" t="s">
        <v>30725</v>
      </c>
      <c r="R1476" t="s">
        <v>30726</v>
      </c>
      <c r="S1476" t="s">
        <v>30727</v>
      </c>
      <c r="T1476" t="s">
        <v>1039</v>
      </c>
      <c r="X1476" t="s">
        <v>58587</v>
      </c>
      <c r="Y1476" t="s">
        <v>14</v>
      </c>
      <c r="Z1476" t="s">
        <v>15</v>
      </c>
      <c r="AA1476" t="s">
        <v>15</v>
      </c>
      <c r="AB1476" t="s">
        <v>15</v>
      </c>
      <c r="AC1476">
        <v>1</v>
      </c>
      <c r="AD1476">
        <v>1</v>
      </c>
      <c r="AE1476">
        <v>1</v>
      </c>
      <c r="AF1476" t="s">
        <v>15</v>
      </c>
      <c r="AG1476" t="s">
        <v>58588</v>
      </c>
      <c r="AH1476" t="s">
        <v>58589</v>
      </c>
      <c r="AI1476" t="s">
        <v>58590</v>
      </c>
      <c r="AJ1476" t="s">
        <v>58591</v>
      </c>
      <c r="AL1476" t="s">
        <v>58592</v>
      </c>
      <c r="AM1476" t="s">
        <v>58593</v>
      </c>
      <c r="AN1476" t="s">
        <v>58588</v>
      </c>
      <c r="AO1476" t="s">
        <v>58594</v>
      </c>
      <c r="AQ1476" t="s">
        <v>58595</v>
      </c>
      <c r="AR1476" t="s">
        <v>58596</v>
      </c>
      <c r="AS1476" t="s">
        <v>1051</v>
      </c>
      <c r="AT1476" t="s">
        <v>58597</v>
      </c>
    </row>
    <row r="1477" spans="1:46" x14ac:dyDescent="0.25">
      <c r="A1477">
        <v>0</v>
      </c>
      <c r="B1477">
        <v>0</v>
      </c>
      <c r="C1477">
        <f t="shared" si="23"/>
        <v>0</v>
      </c>
      <c r="D1477" t="s">
        <v>29</v>
      </c>
      <c r="G1477" t="s">
        <v>29</v>
      </c>
      <c r="H1477" t="s">
        <v>1</v>
      </c>
      <c r="I1477" t="s">
        <v>57168</v>
      </c>
      <c r="J1477" t="s">
        <v>34319</v>
      </c>
      <c r="K1477" t="s">
        <v>34320</v>
      </c>
      <c r="L1477" t="s">
        <v>34321</v>
      </c>
      <c r="M1477" t="s">
        <v>72</v>
      </c>
      <c r="Q1477" t="s">
        <v>32672</v>
      </c>
      <c r="R1477" t="s">
        <v>34322</v>
      </c>
      <c r="T1477" t="s">
        <v>34323</v>
      </c>
      <c r="V1477" t="s">
        <v>10</v>
      </c>
      <c r="X1477" t="s">
        <v>34324</v>
      </c>
      <c r="Y1477" t="s">
        <v>14</v>
      </c>
      <c r="Z1477" t="s">
        <v>15</v>
      </c>
      <c r="AA1477" t="s">
        <v>15</v>
      </c>
      <c r="AB1477" t="s">
        <v>15</v>
      </c>
      <c r="AC1477">
        <v>1</v>
      </c>
      <c r="AD1477">
        <v>1</v>
      </c>
      <c r="AE1477">
        <v>1</v>
      </c>
      <c r="AF1477">
        <v>9033</v>
      </c>
      <c r="AG1477" t="s">
        <v>34325</v>
      </c>
      <c r="AI1477" t="s">
        <v>34326</v>
      </c>
      <c r="AJ1477" t="s">
        <v>34327</v>
      </c>
      <c r="AL1477" t="s">
        <v>34328</v>
      </c>
      <c r="AM1477" t="s">
        <v>34329</v>
      </c>
      <c r="AN1477" t="s">
        <v>34332</v>
      </c>
      <c r="AP1477" t="s">
        <v>34333</v>
      </c>
      <c r="AQ1477" t="s">
        <v>34334</v>
      </c>
      <c r="AS1477" t="s">
        <v>34335</v>
      </c>
    </row>
    <row r="1478" spans="1:46" x14ac:dyDescent="0.25">
      <c r="A1478">
        <v>0</v>
      </c>
      <c r="B1478">
        <v>0</v>
      </c>
      <c r="C1478">
        <f t="shared" si="23"/>
        <v>0</v>
      </c>
      <c r="D1478" t="s">
        <v>29</v>
      </c>
      <c r="G1478" t="s">
        <v>29</v>
      </c>
      <c r="H1478" t="s">
        <v>1</v>
      </c>
      <c r="I1478" t="s">
        <v>57168</v>
      </c>
      <c r="K1478" t="s">
        <v>24793</v>
      </c>
      <c r="L1478" t="s">
        <v>24794</v>
      </c>
      <c r="M1478" t="s">
        <v>907</v>
      </c>
      <c r="R1478" t="s">
        <v>24795</v>
      </c>
      <c r="U1478" t="s">
        <v>407</v>
      </c>
      <c r="V1478" t="s">
        <v>408</v>
      </c>
      <c r="X1478" t="s">
        <v>24796</v>
      </c>
      <c r="Y1478" t="s">
        <v>14</v>
      </c>
      <c r="Z1478" t="s">
        <v>15</v>
      </c>
      <c r="AA1478" t="s">
        <v>15</v>
      </c>
      <c r="AB1478" t="s">
        <v>15</v>
      </c>
      <c r="AC1478">
        <v>1</v>
      </c>
      <c r="AD1478">
        <v>1</v>
      </c>
      <c r="AE1478">
        <v>1</v>
      </c>
      <c r="AF1478">
        <v>243745</v>
      </c>
      <c r="AG1478" t="s">
        <v>24797</v>
      </c>
      <c r="AI1478" t="s">
        <v>24798</v>
      </c>
      <c r="AJ1478" t="s">
        <v>24799</v>
      </c>
      <c r="AL1478" t="s">
        <v>24800</v>
      </c>
      <c r="AM1478" t="s">
        <v>24801</v>
      </c>
      <c r="AN1478" t="s">
        <v>24804</v>
      </c>
      <c r="AO1478" t="s">
        <v>24805</v>
      </c>
      <c r="AQ1478" t="s">
        <v>24806</v>
      </c>
      <c r="AS1478" t="s">
        <v>24807</v>
      </c>
    </row>
    <row r="1479" spans="1:46" x14ac:dyDescent="0.25">
      <c r="A1479">
        <v>0</v>
      </c>
      <c r="B1479">
        <v>0</v>
      </c>
      <c r="C1479">
        <f t="shared" si="23"/>
        <v>0</v>
      </c>
      <c r="D1479" t="s">
        <v>29</v>
      </c>
      <c r="G1479" t="s">
        <v>29</v>
      </c>
      <c r="H1479" t="s">
        <v>1</v>
      </c>
      <c r="I1479" t="s">
        <v>57168</v>
      </c>
      <c r="J1479" t="s">
        <v>58598</v>
      </c>
      <c r="K1479" t="s">
        <v>19353</v>
      </c>
      <c r="L1479" t="s">
        <v>58599</v>
      </c>
      <c r="M1479" t="s">
        <v>18428</v>
      </c>
      <c r="N1479" t="s">
        <v>3000</v>
      </c>
      <c r="O1479" t="s">
        <v>9414</v>
      </c>
      <c r="Q1479" t="s">
        <v>58600</v>
      </c>
      <c r="R1479" t="s">
        <v>58601</v>
      </c>
      <c r="S1479" t="s">
        <v>58602</v>
      </c>
      <c r="T1479" t="s">
        <v>58603</v>
      </c>
      <c r="V1479" t="s">
        <v>266</v>
      </c>
      <c r="W1479" t="s">
        <v>58604</v>
      </c>
      <c r="X1479" t="s">
        <v>58605</v>
      </c>
      <c r="Y1479" t="s">
        <v>14</v>
      </c>
      <c r="Z1479" t="s">
        <v>15</v>
      </c>
      <c r="AA1479" t="s">
        <v>15</v>
      </c>
      <c r="AB1479" t="s">
        <v>15</v>
      </c>
      <c r="AC1479">
        <v>1</v>
      </c>
      <c r="AD1479">
        <v>1</v>
      </c>
      <c r="AE1479">
        <v>1</v>
      </c>
      <c r="AF1479">
        <v>21952</v>
      </c>
      <c r="AG1479" t="s">
        <v>58606</v>
      </c>
      <c r="AH1479" t="s">
        <v>58607</v>
      </c>
      <c r="AI1479" t="s">
        <v>58608</v>
      </c>
      <c r="AJ1479" t="s">
        <v>58609</v>
      </c>
      <c r="AL1479" t="s">
        <v>58610</v>
      </c>
      <c r="AN1479" t="s">
        <v>58611</v>
      </c>
      <c r="AO1479" t="s">
        <v>58612</v>
      </c>
      <c r="AQ1479" t="s">
        <v>58613</v>
      </c>
      <c r="AR1479" t="s">
        <v>58614</v>
      </c>
      <c r="AS1479" t="s">
        <v>58615</v>
      </c>
      <c r="AT1479" t="s">
        <v>58616</v>
      </c>
    </row>
    <row r="1480" spans="1:46" x14ac:dyDescent="0.25">
      <c r="A1480">
        <v>0</v>
      </c>
      <c r="B1480">
        <v>0</v>
      </c>
      <c r="C1480">
        <f t="shared" si="23"/>
        <v>0</v>
      </c>
      <c r="D1480" t="s">
        <v>29</v>
      </c>
      <c r="G1480" t="s">
        <v>29</v>
      </c>
      <c r="H1480" t="s">
        <v>1</v>
      </c>
      <c r="I1480" t="s">
        <v>57168</v>
      </c>
      <c r="J1480" t="s">
        <v>24950</v>
      </c>
      <c r="K1480" t="s">
        <v>24727</v>
      </c>
      <c r="L1480" t="s">
        <v>24951</v>
      </c>
      <c r="M1480" t="s">
        <v>24952</v>
      </c>
      <c r="N1480" t="s">
        <v>24953</v>
      </c>
      <c r="O1480" t="s">
        <v>3784</v>
      </c>
      <c r="Q1480" t="s">
        <v>24954</v>
      </c>
      <c r="R1480" t="s">
        <v>24955</v>
      </c>
      <c r="S1480" t="s">
        <v>24956</v>
      </c>
      <c r="T1480" t="s">
        <v>24957</v>
      </c>
      <c r="W1480" t="s">
        <v>24958</v>
      </c>
      <c r="X1480" t="s">
        <v>24959</v>
      </c>
      <c r="Y1480" t="s">
        <v>14</v>
      </c>
      <c r="Z1480" t="s">
        <v>15</v>
      </c>
      <c r="AA1480" t="s">
        <v>15</v>
      </c>
      <c r="AB1480" t="s">
        <v>15</v>
      </c>
      <c r="AC1480">
        <v>1</v>
      </c>
      <c r="AD1480">
        <v>1</v>
      </c>
      <c r="AE1480">
        <v>1</v>
      </c>
      <c r="AF1480" t="s">
        <v>15</v>
      </c>
      <c r="AG1480" t="s">
        <v>24960</v>
      </c>
      <c r="AH1480" t="s">
        <v>13590</v>
      </c>
      <c r="AI1480" t="s">
        <v>24961</v>
      </c>
      <c r="AJ1480" t="s">
        <v>24962</v>
      </c>
      <c r="AL1480" t="s">
        <v>24963</v>
      </c>
      <c r="AM1480" t="s">
        <v>24964</v>
      </c>
      <c r="AN1480" t="s">
        <v>24967</v>
      </c>
      <c r="AO1480" t="s">
        <v>24968</v>
      </c>
      <c r="AQ1480" t="s">
        <v>24969</v>
      </c>
      <c r="AR1480" t="s">
        <v>1950</v>
      </c>
      <c r="AS1480" t="s">
        <v>24970</v>
      </c>
      <c r="AT1480" t="s">
        <v>24971</v>
      </c>
    </row>
    <row r="1481" spans="1:46" x14ac:dyDescent="0.25">
      <c r="A1481">
        <v>0</v>
      </c>
      <c r="B1481">
        <v>0</v>
      </c>
      <c r="C1481">
        <f t="shared" si="23"/>
        <v>0</v>
      </c>
      <c r="D1481" t="s">
        <v>29</v>
      </c>
      <c r="G1481" t="s">
        <v>29</v>
      </c>
      <c r="H1481" t="s">
        <v>1</v>
      </c>
      <c r="I1481" t="s">
        <v>57168</v>
      </c>
      <c r="J1481" t="s">
        <v>58617</v>
      </c>
      <c r="K1481" t="s">
        <v>58618</v>
      </c>
      <c r="L1481" t="s">
        <v>3249</v>
      </c>
      <c r="M1481" t="s">
        <v>58619</v>
      </c>
      <c r="N1481" t="s">
        <v>58620</v>
      </c>
      <c r="O1481" t="s">
        <v>58621</v>
      </c>
      <c r="Q1481" t="s">
        <v>58622</v>
      </c>
      <c r="R1481" t="s">
        <v>58623</v>
      </c>
      <c r="T1481" t="s">
        <v>33356</v>
      </c>
      <c r="V1481" t="s">
        <v>266</v>
      </c>
      <c r="X1481" t="s">
        <v>58624</v>
      </c>
      <c r="Y1481" t="s">
        <v>14</v>
      </c>
      <c r="Z1481" t="s">
        <v>15</v>
      </c>
      <c r="AA1481" t="s">
        <v>15</v>
      </c>
      <c r="AB1481" t="s">
        <v>15</v>
      </c>
      <c r="AC1481">
        <v>1</v>
      </c>
      <c r="AD1481">
        <v>1</v>
      </c>
      <c r="AE1481">
        <v>1</v>
      </c>
      <c r="AF1481">
        <v>45367</v>
      </c>
      <c r="AG1481" t="s">
        <v>58625</v>
      </c>
      <c r="AH1481" t="s">
        <v>58626</v>
      </c>
      <c r="AI1481" t="s">
        <v>58627</v>
      </c>
      <c r="AJ1481" t="s">
        <v>58628</v>
      </c>
      <c r="AK1481" t="s">
        <v>58629</v>
      </c>
      <c r="AL1481" t="s">
        <v>58630</v>
      </c>
      <c r="AN1481" t="s">
        <v>58631</v>
      </c>
      <c r="AO1481" t="s">
        <v>58632</v>
      </c>
      <c r="AP1481" t="s">
        <v>58633</v>
      </c>
      <c r="AT1481" t="s">
        <v>58634</v>
      </c>
    </row>
    <row r="1482" spans="1:46" x14ac:dyDescent="0.25">
      <c r="A1482">
        <v>0</v>
      </c>
      <c r="B1482">
        <v>0</v>
      </c>
      <c r="C1482">
        <f t="shared" si="23"/>
        <v>0</v>
      </c>
      <c r="D1482" t="s">
        <v>29</v>
      </c>
      <c r="G1482" t="s">
        <v>29</v>
      </c>
      <c r="H1482" t="s">
        <v>1</v>
      </c>
      <c r="I1482" t="s">
        <v>57168</v>
      </c>
      <c r="M1482" t="s">
        <v>28972</v>
      </c>
      <c r="Q1482" t="s">
        <v>58635</v>
      </c>
      <c r="R1482" t="s">
        <v>58636</v>
      </c>
      <c r="S1482" t="s">
        <v>58635</v>
      </c>
      <c r="U1482" t="s">
        <v>9</v>
      </c>
      <c r="V1482" t="s">
        <v>408</v>
      </c>
      <c r="X1482" t="s">
        <v>57792</v>
      </c>
      <c r="Y1482" t="s">
        <v>14</v>
      </c>
      <c r="Z1482" t="s">
        <v>15</v>
      </c>
      <c r="AA1482" t="s">
        <v>15</v>
      </c>
      <c r="AB1482" t="s">
        <v>15</v>
      </c>
      <c r="AC1482">
        <v>1</v>
      </c>
      <c r="AD1482">
        <v>1</v>
      </c>
      <c r="AE1482">
        <v>1</v>
      </c>
      <c r="AF1482">
        <v>153929</v>
      </c>
      <c r="AG1482" t="s">
        <v>58637</v>
      </c>
      <c r="AI1482" t="s">
        <v>58638</v>
      </c>
      <c r="AJ1482" t="s">
        <v>58639</v>
      </c>
      <c r="AL1482" t="s">
        <v>58640</v>
      </c>
      <c r="AN1482" t="s">
        <v>58641</v>
      </c>
    </row>
    <row r="1483" spans="1:46" x14ac:dyDescent="0.25">
      <c r="A1483">
        <v>0</v>
      </c>
      <c r="B1483">
        <v>0</v>
      </c>
      <c r="C1483">
        <f t="shared" si="23"/>
        <v>0</v>
      </c>
      <c r="D1483" t="s">
        <v>29</v>
      </c>
      <c r="G1483" t="s">
        <v>29</v>
      </c>
      <c r="H1483" t="s">
        <v>1</v>
      </c>
      <c r="I1483" t="s">
        <v>57168</v>
      </c>
      <c r="J1483" t="s">
        <v>51423</v>
      </c>
      <c r="K1483" t="s">
        <v>51424</v>
      </c>
      <c r="L1483" t="s">
        <v>13416</v>
      </c>
      <c r="M1483" t="s">
        <v>2765</v>
      </c>
      <c r="N1483" t="s">
        <v>2766</v>
      </c>
      <c r="Q1483" t="s">
        <v>51407</v>
      </c>
      <c r="R1483" t="s">
        <v>51425</v>
      </c>
      <c r="T1483" t="s">
        <v>17625</v>
      </c>
      <c r="U1483" t="s">
        <v>145</v>
      </c>
      <c r="V1483" t="s">
        <v>77</v>
      </c>
      <c r="X1483" t="s">
        <v>51426</v>
      </c>
      <c r="Y1483" t="s">
        <v>14</v>
      </c>
      <c r="Z1483" t="s">
        <v>15</v>
      </c>
      <c r="AA1483" t="s">
        <v>15</v>
      </c>
      <c r="AB1483" t="s">
        <v>15</v>
      </c>
      <c r="AC1483">
        <v>1</v>
      </c>
      <c r="AD1483">
        <v>1</v>
      </c>
      <c r="AE1483">
        <v>1</v>
      </c>
      <c r="AF1483">
        <v>23856</v>
      </c>
      <c r="AG1483" t="s">
        <v>51427</v>
      </c>
      <c r="AI1483" t="s">
        <v>51428</v>
      </c>
      <c r="AJ1483" t="s">
        <v>51429</v>
      </c>
      <c r="AL1483" t="s">
        <v>51430</v>
      </c>
      <c r="AN1483" t="s">
        <v>51433</v>
      </c>
      <c r="AP1483" t="s">
        <v>51434</v>
      </c>
      <c r="AQ1483" t="s">
        <v>51435</v>
      </c>
      <c r="AR1483" t="s">
        <v>51436</v>
      </c>
      <c r="AS1483" t="s">
        <v>37602</v>
      </c>
    </row>
    <row r="1484" spans="1:46" x14ac:dyDescent="0.25">
      <c r="A1484">
        <v>0</v>
      </c>
      <c r="B1484">
        <v>0</v>
      </c>
      <c r="C1484">
        <f t="shared" si="23"/>
        <v>0</v>
      </c>
      <c r="D1484" t="s">
        <v>29</v>
      </c>
      <c r="G1484" t="s">
        <v>29</v>
      </c>
      <c r="H1484" t="s">
        <v>1</v>
      </c>
      <c r="I1484" t="s">
        <v>57168</v>
      </c>
      <c r="J1484" t="s">
        <v>11739</v>
      </c>
      <c r="K1484" t="s">
        <v>11740</v>
      </c>
      <c r="L1484" t="s">
        <v>11741</v>
      </c>
      <c r="M1484" t="s">
        <v>11742</v>
      </c>
      <c r="N1484" t="s">
        <v>11743</v>
      </c>
      <c r="O1484" t="s">
        <v>11744</v>
      </c>
      <c r="P1484" t="s">
        <v>11745</v>
      </c>
      <c r="Q1484" t="s">
        <v>11746</v>
      </c>
      <c r="R1484" t="s">
        <v>11747</v>
      </c>
      <c r="S1484" t="s">
        <v>11748</v>
      </c>
      <c r="T1484" t="s">
        <v>11749</v>
      </c>
      <c r="U1484" t="s">
        <v>9</v>
      </c>
      <c r="V1484" t="s">
        <v>77</v>
      </c>
      <c r="W1484" t="s">
        <v>11750</v>
      </c>
      <c r="X1484" t="s">
        <v>11751</v>
      </c>
      <c r="Y1484" t="s">
        <v>14</v>
      </c>
      <c r="Z1484" t="s">
        <v>15</v>
      </c>
      <c r="AA1484" t="s">
        <v>15</v>
      </c>
      <c r="AB1484" t="s">
        <v>15</v>
      </c>
      <c r="AC1484">
        <v>2</v>
      </c>
      <c r="AD1484">
        <v>1</v>
      </c>
      <c r="AE1484">
        <v>1</v>
      </c>
      <c r="AF1484">
        <v>2237</v>
      </c>
      <c r="AG1484" t="s">
        <v>11752</v>
      </c>
      <c r="AH1484" t="s">
        <v>11753</v>
      </c>
      <c r="AI1484" t="s">
        <v>11754</v>
      </c>
      <c r="AJ1484" t="s">
        <v>11755</v>
      </c>
      <c r="AL1484" t="s">
        <v>11756</v>
      </c>
      <c r="AM1484" t="s">
        <v>11757</v>
      </c>
      <c r="AN1484" t="s">
        <v>11752</v>
      </c>
      <c r="AO1484" t="s">
        <v>11760</v>
      </c>
      <c r="AQ1484" t="s">
        <v>11761</v>
      </c>
      <c r="AR1484" t="s">
        <v>11762</v>
      </c>
      <c r="AS1484" t="s">
        <v>1051</v>
      </c>
      <c r="AT1484" t="s">
        <v>11763</v>
      </c>
    </row>
    <row r="1485" spans="1:46" x14ac:dyDescent="0.25">
      <c r="A1485">
        <v>0</v>
      </c>
      <c r="B1485">
        <v>0</v>
      </c>
      <c r="C1485">
        <f t="shared" si="23"/>
        <v>0</v>
      </c>
      <c r="D1485" t="s">
        <v>29</v>
      </c>
      <c r="G1485" t="s">
        <v>29</v>
      </c>
      <c r="H1485" t="s">
        <v>1</v>
      </c>
      <c r="I1485" t="s">
        <v>57168</v>
      </c>
      <c r="J1485" t="s">
        <v>58642</v>
      </c>
      <c r="K1485" t="s">
        <v>58643</v>
      </c>
      <c r="L1485" t="s">
        <v>4672</v>
      </c>
      <c r="M1485" t="s">
        <v>58644</v>
      </c>
      <c r="N1485" t="s">
        <v>58645</v>
      </c>
      <c r="Q1485" t="s">
        <v>5582</v>
      </c>
      <c r="R1485" t="s">
        <v>5583</v>
      </c>
      <c r="S1485" t="s">
        <v>5584</v>
      </c>
      <c r="V1485" t="s">
        <v>266</v>
      </c>
      <c r="X1485" t="s">
        <v>58646</v>
      </c>
      <c r="Y1485" t="s">
        <v>14</v>
      </c>
      <c r="Z1485" t="s">
        <v>15</v>
      </c>
      <c r="AA1485" t="s">
        <v>15</v>
      </c>
      <c r="AB1485" t="s">
        <v>15</v>
      </c>
      <c r="AC1485">
        <v>1</v>
      </c>
      <c r="AD1485">
        <v>1</v>
      </c>
      <c r="AE1485">
        <v>1</v>
      </c>
      <c r="AF1485">
        <v>214456</v>
      </c>
      <c r="AG1485" t="s">
        <v>58647</v>
      </c>
      <c r="AI1485" t="s">
        <v>58648</v>
      </c>
      <c r="AJ1485" t="s">
        <v>58649</v>
      </c>
      <c r="AL1485" t="s">
        <v>58650</v>
      </c>
      <c r="AM1485" t="s">
        <v>58651</v>
      </c>
      <c r="AN1485" t="s">
        <v>58652</v>
      </c>
      <c r="AO1485" t="s">
        <v>58653</v>
      </c>
      <c r="AP1485" t="s">
        <v>14345</v>
      </c>
      <c r="AQ1485" t="s">
        <v>58654</v>
      </c>
      <c r="AR1485" t="s">
        <v>58655</v>
      </c>
      <c r="AS1485" t="s">
        <v>58656</v>
      </c>
    </row>
    <row r="1486" spans="1:46" x14ac:dyDescent="0.25">
      <c r="A1486">
        <v>0</v>
      </c>
      <c r="B1486">
        <v>0</v>
      </c>
      <c r="C1486">
        <f t="shared" si="23"/>
        <v>0</v>
      </c>
      <c r="D1486" t="s">
        <v>29</v>
      </c>
      <c r="G1486" t="s">
        <v>29</v>
      </c>
      <c r="H1486" t="s">
        <v>1</v>
      </c>
      <c r="I1486" t="s">
        <v>57168</v>
      </c>
      <c r="J1486" t="s">
        <v>53941</v>
      </c>
      <c r="K1486" t="s">
        <v>53942</v>
      </c>
      <c r="L1486" t="s">
        <v>53943</v>
      </c>
      <c r="M1486" t="s">
        <v>53944</v>
      </c>
      <c r="N1486" t="s">
        <v>53945</v>
      </c>
      <c r="O1486" t="s">
        <v>53946</v>
      </c>
      <c r="Q1486" t="s">
        <v>53947</v>
      </c>
      <c r="R1486" t="s">
        <v>53948</v>
      </c>
      <c r="S1486" t="s">
        <v>53949</v>
      </c>
      <c r="T1486" t="s">
        <v>53950</v>
      </c>
      <c r="U1486" t="s">
        <v>996</v>
      </c>
      <c r="V1486" t="s">
        <v>77</v>
      </c>
      <c r="X1486" t="s">
        <v>53951</v>
      </c>
      <c r="Y1486" t="s">
        <v>14</v>
      </c>
      <c r="Z1486" t="s">
        <v>15</v>
      </c>
      <c r="AA1486" t="s">
        <v>15</v>
      </c>
      <c r="AB1486" t="s">
        <v>15</v>
      </c>
      <c r="AC1486">
        <v>1</v>
      </c>
      <c r="AD1486">
        <v>1</v>
      </c>
      <c r="AE1486">
        <v>1</v>
      </c>
      <c r="AF1486">
        <v>377168</v>
      </c>
      <c r="AG1486" t="s">
        <v>53952</v>
      </c>
      <c r="AH1486" t="s">
        <v>53953</v>
      </c>
      <c r="AI1486" t="s">
        <v>53954</v>
      </c>
      <c r="AJ1486" t="s">
        <v>53955</v>
      </c>
      <c r="AL1486" t="s">
        <v>53956</v>
      </c>
      <c r="AM1486" t="s">
        <v>53957</v>
      </c>
      <c r="AN1486" t="s">
        <v>53960</v>
      </c>
      <c r="AO1486" t="s">
        <v>53961</v>
      </c>
      <c r="AQ1486" t="s">
        <v>53962</v>
      </c>
      <c r="AR1486" t="s">
        <v>53963</v>
      </c>
      <c r="AS1486" t="s">
        <v>53964</v>
      </c>
      <c r="AT1486" t="s">
        <v>53965</v>
      </c>
    </row>
    <row r="1487" spans="1:46" x14ac:dyDescent="0.25">
      <c r="A1487">
        <v>0</v>
      </c>
      <c r="B1487">
        <v>0</v>
      </c>
      <c r="C1487">
        <f t="shared" si="23"/>
        <v>0</v>
      </c>
      <c r="D1487" t="s">
        <v>29</v>
      </c>
      <c r="G1487" t="s">
        <v>29</v>
      </c>
      <c r="H1487" t="s">
        <v>1</v>
      </c>
      <c r="I1487" t="s">
        <v>57168</v>
      </c>
      <c r="J1487" t="s">
        <v>1782</v>
      </c>
      <c r="K1487" t="s">
        <v>51458</v>
      </c>
      <c r="L1487" t="s">
        <v>2189</v>
      </c>
      <c r="R1487" t="s">
        <v>51459</v>
      </c>
      <c r="U1487" t="s">
        <v>9</v>
      </c>
      <c r="V1487" t="s">
        <v>99</v>
      </c>
      <c r="X1487" t="s">
        <v>51460</v>
      </c>
      <c r="Y1487" t="s">
        <v>14</v>
      </c>
      <c r="Z1487" t="s">
        <v>15</v>
      </c>
      <c r="AA1487" t="s">
        <v>15</v>
      </c>
      <c r="AB1487" t="s">
        <v>15</v>
      </c>
      <c r="AC1487">
        <v>1</v>
      </c>
      <c r="AD1487">
        <v>1</v>
      </c>
      <c r="AE1487">
        <v>1</v>
      </c>
      <c r="AF1487">
        <v>319555</v>
      </c>
      <c r="AG1487" t="s">
        <v>51461</v>
      </c>
      <c r="AI1487" t="s">
        <v>51462</v>
      </c>
      <c r="AJ1487" t="s">
        <v>51463</v>
      </c>
      <c r="AK1487" t="s">
        <v>51464</v>
      </c>
      <c r="AL1487" t="s">
        <v>51465</v>
      </c>
      <c r="AM1487" t="s">
        <v>51466</v>
      </c>
      <c r="AN1487" t="s">
        <v>51461</v>
      </c>
      <c r="AQ1487" t="s">
        <v>51469</v>
      </c>
      <c r="AR1487" t="s">
        <v>51470</v>
      </c>
      <c r="AS1487" t="s">
        <v>51471</v>
      </c>
    </row>
    <row r="1488" spans="1:46" x14ac:dyDescent="0.25">
      <c r="A1488">
        <v>0</v>
      </c>
      <c r="B1488">
        <v>0</v>
      </c>
      <c r="C1488">
        <f t="shared" si="23"/>
        <v>0</v>
      </c>
      <c r="D1488" t="s">
        <v>29</v>
      </c>
      <c r="G1488" t="s">
        <v>29</v>
      </c>
      <c r="H1488" t="s">
        <v>1</v>
      </c>
      <c r="I1488" t="s">
        <v>57168</v>
      </c>
      <c r="J1488" t="s">
        <v>58657</v>
      </c>
      <c r="K1488" t="s">
        <v>58658</v>
      </c>
      <c r="L1488" t="s">
        <v>5321</v>
      </c>
      <c r="M1488" t="s">
        <v>31199</v>
      </c>
      <c r="N1488" t="s">
        <v>58659</v>
      </c>
      <c r="R1488" t="s">
        <v>58660</v>
      </c>
      <c r="T1488" t="s">
        <v>58661</v>
      </c>
      <c r="V1488" t="s">
        <v>266</v>
      </c>
      <c r="X1488" t="s">
        <v>58662</v>
      </c>
      <c r="Y1488" t="s">
        <v>14</v>
      </c>
      <c r="Z1488" t="s">
        <v>15</v>
      </c>
      <c r="AA1488" t="s">
        <v>15</v>
      </c>
      <c r="AB1488" t="s">
        <v>15</v>
      </c>
      <c r="AC1488">
        <v>1</v>
      </c>
      <c r="AD1488">
        <v>1</v>
      </c>
      <c r="AE1488">
        <v>1</v>
      </c>
      <c r="AF1488">
        <v>18817</v>
      </c>
      <c r="AG1488" t="s">
        <v>58663</v>
      </c>
      <c r="AI1488" t="s">
        <v>58664</v>
      </c>
      <c r="AJ1488" t="s">
        <v>58665</v>
      </c>
      <c r="AK1488" t="s">
        <v>2505</v>
      </c>
      <c r="AL1488" t="s">
        <v>58666</v>
      </c>
      <c r="AM1488" t="s">
        <v>58667</v>
      </c>
      <c r="AN1488" t="s">
        <v>58668</v>
      </c>
      <c r="AO1488" t="s">
        <v>58669</v>
      </c>
      <c r="AP1488" t="s">
        <v>58670</v>
      </c>
      <c r="AQ1488" t="s">
        <v>58671</v>
      </c>
      <c r="AS1488" t="s">
        <v>337</v>
      </c>
    </row>
    <row r="1489" spans="1:46" x14ac:dyDescent="0.25">
      <c r="A1489">
        <v>0</v>
      </c>
      <c r="B1489">
        <v>0</v>
      </c>
      <c r="C1489">
        <f t="shared" si="23"/>
        <v>0</v>
      </c>
      <c r="D1489" t="s">
        <v>29</v>
      </c>
      <c r="G1489" t="s">
        <v>29</v>
      </c>
      <c r="H1489" t="s">
        <v>1</v>
      </c>
      <c r="I1489" t="s">
        <v>57168</v>
      </c>
      <c r="J1489" t="s">
        <v>51472</v>
      </c>
      <c r="K1489" t="s">
        <v>51473</v>
      </c>
      <c r="L1489" t="s">
        <v>26550</v>
      </c>
      <c r="M1489" t="s">
        <v>13417</v>
      </c>
      <c r="N1489" t="s">
        <v>13418</v>
      </c>
      <c r="O1489" t="s">
        <v>51474</v>
      </c>
      <c r="Q1489" t="s">
        <v>23129</v>
      </c>
      <c r="R1489" t="s">
        <v>51475</v>
      </c>
      <c r="T1489" t="s">
        <v>51476</v>
      </c>
      <c r="U1489" t="s">
        <v>145</v>
      </c>
      <c r="V1489" t="s">
        <v>77</v>
      </c>
      <c r="X1489" t="s">
        <v>51477</v>
      </c>
      <c r="Y1489" t="s">
        <v>14</v>
      </c>
      <c r="Z1489" t="s">
        <v>15</v>
      </c>
      <c r="AA1489" t="s">
        <v>15</v>
      </c>
      <c r="AB1489" t="s">
        <v>15</v>
      </c>
      <c r="AC1489">
        <v>1</v>
      </c>
      <c r="AD1489">
        <v>1</v>
      </c>
      <c r="AE1489">
        <v>1</v>
      </c>
      <c r="AF1489">
        <v>32281</v>
      </c>
      <c r="AG1489" t="s">
        <v>51478</v>
      </c>
      <c r="AH1489" t="s">
        <v>51479</v>
      </c>
      <c r="AI1489" t="s">
        <v>51480</v>
      </c>
      <c r="AJ1489" t="s">
        <v>51481</v>
      </c>
      <c r="AL1489" t="s">
        <v>51482</v>
      </c>
      <c r="AM1489" t="s">
        <v>51483</v>
      </c>
      <c r="AN1489" t="s">
        <v>51478</v>
      </c>
      <c r="AP1489" t="s">
        <v>51486</v>
      </c>
      <c r="AQ1489" t="s">
        <v>51487</v>
      </c>
      <c r="AR1489" t="s">
        <v>51488</v>
      </c>
      <c r="AS1489" t="s">
        <v>13434</v>
      </c>
      <c r="AT1489" t="s">
        <v>51489</v>
      </c>
    </row>
    <row r="1490" spans="1:46" x14ac:dyDescent="0.25">
      <c r="A1490">
        <v>0</v>
      </c>
      <c r="B1490">
        <v>0</v>
      </c>
      <c r="C1490">
        <f t="shared" si="23"/>
        <v>0</v>
      </c>
      <c r="D1490" t="s">
        <v>29</v>
      </c>
      <c r="G1490" t="s">
        <v>29</v>
      </c>
      <c r="H1490" t="s">
        <v>1</v>
      </c>
      <c r="I1490" t="s">
        <v>57168</v>
      </c>
      <c r="J1490" t="s">
        <v>53552</v>
      </c>
      <c r="K1490" t="s">
        <v>53553</v>
      </c>
      <c r="L1490" t="s">
        <v>53554</v>
      </c>
      <c r="M1490" t="s">
        <v>53555</v>
      </c>
      <c r="N1490" t="s">
        <v>16546</v>
      </c>
      <c r="Q1490" t="s">
        <v>53556</v>
      </c>
      <c r="R1490" t="s">
        <v>53557</v>
      </c>
      <c r="S1490" t="s">
        <v>53558</v>
      </c>
      <c r="T1490" t="s">
        <v>53559</v>
      </c>
      <c r="X1490" t="s">
        <v>53560</v>
      </c>
      <c r="Y1490" t="s">
        <v>14</v>
      </c>
      <c r="Z1490" t="s">
        <v>15</v>
      </c>
      <c r="AA1490" t="s">
        <v>15</v>
      </c>
      <c r="AB1490" t="s">
        <v>15</v>
      </c>
      <c r="AC1490">
        <v>1</v>
      </c>
      <c r="AD1490">
        <v>1</v>
      </c>
      <c r="AE1490">
        <v>1</v>
      </c>
      <c r="AF1490" t="s">
        <v>15</v>
      </c>
      <c r="AG1490" t="s">
        <v>53561</v>
      </c>
      <c r="AI1490" t="s">
        <v>53562</v>
      </c>
      <c r="AJ1490" t="s">
        <v>53563</v>
      </c>
      <c r="AL1490" t="s">
        <v>53564</v>
      </c>
      <c r="AM1490" t="s">
        <v>53565</v>
      </c>
      <c r="AN1490" t="s">
        <v>53561</v>
      </c>
      <c r="AO1490" t="s">
        <v>53568</v>
      </c>
      <c r="AQ1490" t="s">
        <v>53569</v>
      </c>
      <c r="AR1490" t="s">
        <v>53570</v>
      </c>
      <c r="AS1490" t="s">
        <v>53571</v>
      </c>
    </row>
    <row r="1491" spans="1:46" x14ac:dyDescent="0.25">
      <c r="A1491">
        <v>0</v>
      </c>
      <c r="B1491">
        <v>0</v>
      </c>
      <c r="C1491">
        <f t="shared" si="23"/>
        <v>0</v>
      </c>
      <c r="D1491" t="s">
        <v>29</v>
      </c>
      <c r="G1491" t="s">
        <v>29</v>
      </c>
      <c r="H1491" t="s">
        <v>1</v>
      </c>
      <c r="I1491" t="s">
        <v>57168</v>
      </c>
      <c r="J1491" t="s">
        <v>58672</v>
      </c>
      <c r="K1491" t="s">
        <v>1502</v>
      </c>
      <c r="L1491" t="s">
        <v>58673</v>
      </c>
      <c r="M1491" t="s">
        <v>1504</v>
      </c>
      <c r="N1491" t="s">
        <v>1505</v>
      </c>
      <c r="O1491" t="s">
        <v>58674</v>
      </c>
      <c r="Q1491" t="s">
        <v>58675</v>
      </c>
      <c r="R1491" t="s">
        <v>58676</v>
      </c>
      <c r="T1491" t="s">
        <v>1508</v>
      </c>
      <c r="X1491" t="s">
        <v>58677</v>
      </c>
      <c r="Y1491" t="s">
        <v>14</v>
      </c>
      <c r="Z1491" t="s">
        <v>15</v>
      </c>
      <c r="AA1491" t="s">
        <v>15</v>
      </c>
      <c r="AB1491" t="s">
        <v>15</v>
      </c>
      <c r="AC1491">
        <v>1</v>
      </c>
      <c r="AD1491">
        <v>1</v>
      </c>
      <c r="AE1491">
        <v>1</v>
      </c>
      <c r="AF1491" t="s">
        <v>15</v>
      </c>
      <c r="AG1491" t="s">
        <v>58678</v>
      </c>
      <c r="AH1491" t="s">
        <v>58674</v>
      </c>
      <c r="AI1491" t="s">
        <v>58679</v>
      </c>
      <c r="AJ1491" t="s">
        <v>58680</v>
      </c>
      <c r="AL1491" t="s">
        <v>58675</v>
      </c>
      <c r="AN1491" t="s">
        <v>58678</v>
      </c>
      <c r="AQ1491" t="s">
        <v>58681</v>
      </c>
      <c r="AS1491" t="s">
        <v>475</v>
      </c>
      <c r="AT1491" t="s">
        <v>58682</v>
      </c>
    </row>
    <row r="1492" spans="1:46" x14ac:dyDescent="0.25">
      <c r="A1492">
        <v>0</v>
      </c>
      <c r="B1492">
        <v>0</v>
      </c>
      <c r="C1492">
        <f t="shared" si="23"/>
        <v>0</v>
      </c>
      <c r="D1492" t="s">
        <v>29</v>
      </c>
      <c r="G1492" t="s">
        <v>29</v>
      </c>
      <c r="H1492" t="s">
        <v>1</v>
      </c>
      <c r="I1492" t="s">
        <v>57168</v>
      </c>
      <c r="J1492" t="s">
        <v>58683</v>
      </c>
      <c r="K1492" t="s">
        <v>58684</v>
      </c>
      <c r="L1492" t="s">
        <v>15909</v>
      </c>
      <c r="M1492" t="s">
        <v>72</v>
      </c>
      <c r="Q1492" t="s">
        <v>58685</v>
      </c>
      <c r="R1492" t="s">
        <v>58686</v>
      </c>
      <c r="S1492" t="s">
        <v>32674</v>
      </c>
      <c r="U1492" t="s">
        <v>76</v>
      </c>
      <c r="V1492" t="s">
        <v>77</v>
      </c>
      <c r="X1492" t="s">
        <v>58687</v>
      </c>
      <c r="Y1492" t="s">
        <v>14</v>
      </c>
      <c r="Z1492" t="s">
        <v>15</v>
      </c>
      <c r="AA1492" t="s">
        <v>15</v>
      </c>
      <c r="AB1492" t="s">
        <v>15</v>
      </c>
      <c r="AC1492">
        <v>2</v>
      </c>
      <c r="AD1492">
        <v>1</v>
      </c>
      <c r="AE1492">
        <v>1</v>
      </c>
      <c r="AF1492">
        <v>108432</v>
      </c>
      <c r="AG1492" t="s">
        <v>58688</v>
      </c>
      <c r="AI1492" t="s">
        <v>58689</v>
      </c>
      <c r="AJ1492" t="s">
        <v>58690</v>
      </c>
      <c r="AL1492" t="s">
        <v>58691</v>
      </c>
      <c r="AM1492" t="s">
        <v>58692</v>
      </c>
      <c r="AN1492" t="s">
        <v>58693</v>
      </c>
      <c r="AO1492" t="s">
        <v>58694</v>
      </c>
      <c r="AP1492" t="s">
        <v>34333</v>
      </c>
      <c r="AQ1492" t="s">
        <v>58695</v>
      </c>
      <c r="AR1492" t="s">
        <v>58696</v>
      </c>
      <c r="AS1492" t="s">
        <v>14849</v>
      </c>
    </row>
    <row r="1493" spans="1:46" x14ac:dyDescent="0.25">
      <c r="A1493">
        <v>0</v>
      </c>
      <c r="B1493">
        <v>0</v>
      </c>
      <c r="C1493">
        <f t="shared" si="23"/>
        <v>0</v>
      </c>
      <c r="D1493" t="s">
        <v>29</v>
      </c>
      <c r="G1493" t="s">
        <v>29</v>
      </c>
      <c r="H1493" t="s">
        <v>1</v>
      </c>
      <c r="I1493" t="s">
        <v>57168</v>
      </c>
      <c r="J1493" t="s">
        <v>58697</v>
      </c>
      <c r="K1493" t="s">
        <v>22952</v>
      </c>
      <c r="L1493" t="s">
        <v>58698</v>
      </c>
      <c r="M1493" t="s">
        <v>16572</v>
      </c>
      <c r="Q1493" t="s">
        <v>2016</v>
      </c>
      <c r="R1493" t="s">
        <v>2665</v>
      </c>
      <c r="S1493" t="s">
        <v>2016</v>
      </c>
      <c r="T1493" t="s">
        <v>58699</v>
      </c>
      <c r="U1493" t="s">
        <v>407</v>
      </c>
      <c r="V1493" t="s">
        <v>408</v>
      </c>
      <c r="X1493" t="s">
        <v>58700</v>
      </c>
      <c r="Y1493" t="s">
        <v>14</v>
      </c>
      <c r="Z1493" t="s">
        <v>15</v>
      </c>
      <c r="AA1493" t="s">
        <v>15</v>
      </c>
      <c r="AB1493" t="s">
        <v>15</v>
      </c>
      <c r="AC1493">
        <v>1</v>
      </c>
      <c r="AD1493">
        <v>1</v>
      </c>
      <c r="AE1493">
        <v>1</v>
      </c>
      <c r="AF1493">
        <v>10221600</v>
      </c>
      <c r="AG1493" t="s">
        <v>58701</v>
      </c>
      <c r="AI1493" t="s">
        <v>58702</v>
      </c>
      <c r="AJ1493" t="s">
        <v>58703</v>
      </c>
      <c r="AL1493" t="s">
        <v>58704</v>
      </c>
      <c r="AM1493" t="s">
        <v>58705</v>
      </c>
      <c r="AN1493" t="s">
        <v>58701</v>
      </c>
      <c r="AQ1493" t="s">
        <v>58706</v>
      </c>
      <c r="AS1493" t="s">
        <v>58707</v>
      </c>
    </row>
    <row r="1494" spans="1:46" x14ac:dyDescent="0.25">
      <c r="A1494">
        <v>0</v>
      </c>
      <c r="B1494">
        <v>0</v>
      </c>
      <c r="C1494">
        <f t="shared" si="23"/>
        <v>0</v>
      </c>
      <c r="D1494" t="s">
        <v>29</v>
      </c>
      <c r="G1494" t="s">
        <v>29</v>
      </c>
      <c r="H1494" t="s">
        <v>1</v>
      </c>
      <c r="I1494" t="s">
        <v>57168</v>
      </c>
      <c r="J1494" t="s">
        <v>58708</v>
      </c>
      <c r="K1494" t="s">
        <v>58709</v>
      </c>
      <c r="L1494" t="s">
        <v>58710</v>
      </c>
      <c r="M1494" t="s">
        <v>553</v>
      </c>
      <c r="O1494" t="s">
        <v>48935</v>
      </c>
      <c r="Q1494" t="s">
        <v>40825</v>
      </c>
      <c r="R1494" t="s">
        <v>40826</v>
      </c>
      <c r="S1494" t="s">
        <v>40827</v>
      </c>
      <c r="T1494" t="s">
        <v>56907</v>
      </c>
      <c r="X1494" t="s">
        <v>58711</v>
      </c>
      <c r="Y1494" t="s">
        <v>14</v>
      </c>
      <c r="Z1494" t="s">
        <v>15</v>
      </c>
      <c r="AA1494" t="s">
        <v>15</v>
      </c>
      <c r="AB1494" t="s">
        <v>15</v>
      </c>
      <c r="AC1494">
        <v>1</v>
      </c>
      <c r="AD1494">
        <v>1</v>
      </c>
      <c r="AE1494">
        <v>1</v>
      </c>
      <c r="AF1494" t="s">
        <v>15</v>
      </c>
      <c r="AG1494" t="s">
        <v>58712</v>
      </c>
      <c r="AH1494" t="s">
        <v>58713</v>
      </c>
      <c r="AI1494" t="s">
        <v>58714</v>
      </c>
      <c r="AJ1494" t="s">
        <v>58715</v>
      </c>
      <c r="AL1494" t="s">
        <v>58716</v>
      </c>
      <c r="AM1494" t="s">
        <v>58717</v>
      </c>
      <c r="AN1494" t="s">
        <v>58712</v>
      </c>
      <c r="AO1494" t="s">
        <v>58718</v>
      </c>
      <c r="AQ1494" t="s">
        <v>58719</v>
      </c>
      <c r="AR1494" t="s">
        <v>58720</v>
      </c>
      <c r="AS1494" t="s">
        <v>58721</v>
      </c>
      <c r="AT1494" t="s">
        <v>58722</v>
      </c>
    </row>
    <row r="1495" spans="1:46" x14ac:dyDescent="0.25">
      <c r="A1495">
        <v>0</v>
      </c>
      <c r="B1495">
        <v>0</v>
      </c>
      <c r="C1495">
        <f t="shared" si="23"/>
        <v>0</v>
      </c>
      <c r="D1495" t="s">
        <v>29</v>
      </c>
      <c r="G1495" t="s">
        <v>29</v>
      </c>
      <c r="H1495" t="s">
        <v>1</v>
      </c>
      <c r="I1495" t="s">
        <v>57168</v>
      </c>
      <c r="J1495" t="s">
        <v>54389</v>
      </c>
      <c r="K1495" t="s">
        <v>54390</v>
      </c>
      <c r="L1495" t="s">
        <v>54391</v>
      </c>
      <c r="M1495" t="s">
        <v>2632</v>
      </c>
      <c r="Q1495" t="s">
        <v>830</v>
      </c>
      <c r="R1495" t="s">
        <v>54392</v>
      </c>
      <c r="T1495" t="s">
        <v>54393</v>
      </c>
      <c r="X1495" t="s">
        <v>54394</v>
      </c>
      <c r="Y1495" t="s">
        <v>14</v>
      </c>
      <c r="Z1495" t="s">
        <v>15</v>
      </c>
      <c r="AA1495" t="s">
        <v>15</v>
      </c>
      <c r="AB1495" t="s">
        <v>15</v>
      </c>
      <c r="AC1495">
        <v>1</v>
      </c>
      <c r="AD1495">
        <v>1</v>
      </c>
      <c r="AE1495">
        <v>1</v>
      </c>
      <c r="AF1495" t="s">
        <v>15</v>
      </c>
      <c r="AG1495" t="s">
        <v>54395</v>
      </c>
      <c r="AI1495" t="s">
        <v>54396</v>
      </c>
      <c r="AJ1495" t="s">
        <v>54397</v>
      </c>
      <c r="AL1495" t="s">
        <v>54398</v>
      </c>
      <c r="AM1495" t="s">
        <v>54399</v>
      </c>
      <c r="AN1495" t="s">
        <v>54395</v>
      </c>
      <c r="AO1495" t="s">
        <v>54402</v>
      </c>
      <c r="AQ1495" t="s">
        <v>54403</v>
      </c>
      <c r="AR1495" t="s">
        <v>54404</v>
      </c>
      <c r="AS1495" t="s">
        <v>1174</v>
      </c>
    </row>
    <row r="1496" spans="1:46" x14ac:dyDescent="0.25">
      <c r="A1496">
        <v>0</v>
      </c>
      <c r="B1496">
        <v>0</v>
      </c>
      <c r="C1496">
        <f t="shared" si="23"/>
        <v>0</v>
      </c>
      <c r="D1496" t="s">
        <v>29</v>
      </c>
      <c r="G1496" t="s">
        <v>29</v>
      </c>
      <c r="H1496" t="s">
        <v>1</v>
      </c>
      <c r="I1496" t="s">
        <v>57168</v>
      </c>
      <c r="J1496" t="s">
        <v>58723</v>
      </c>
      <c r="K1496" t="s">
        <v>58724</v>
      </c>
      <c r="L1496" t="s">
        <v>58725</v>
      </c>
      <c r="M1496" t="s">
        <v>7820</v>
      </c>
      <c r="Q1496" t="s">
        <v>58726</v>
      </c>
      <c r="R1496" t="s">
        <v>58727</v>
      </c>
      <c r="S1496" t="s">
        <v>58728</v>
      </c>
      <c r="U1496" t="s">
        <v>9</v>
      </c>
      <c r="V1496" t="s">
        <v>99</v>
      </c>
      <c r="X1496" t="s">
        <v>58729</v>
      </c>
      <c r="Y1496" t="s">
        <v>14</v>
      </c>
      <c r="Z1496" t="s">
        <v>15</v>
      </c>
      <c r="AA1496" t="s">
        <v>15</v>
      </c>
      <c r="AB1496" t="s">
        <v>15</v>
      </c>
      <c r="AC1496">
        <v>1</v>
      </c>
      <c r="AD1496">
        <v>1</v>
      </c>
      <c r="AE1496">
        <v>1</v>
      </c>
      <c r="AF1496">
        <v>830758</v>
      </c>
      <c r="AG1496" t="s">
        <v>58730</v>
      </c>
      <c r="AI1496" t="s">
        <v>58731</v>
      </c>
      <c r="AJ1496" t="s">
        <v>58732</v>
      </c>
      <c r="AL1496" t="s">
        <v>58733</v>
      </c>
      <c r="AN1496" t="s">
        <v>58734</v>
      </c>
      <c r="AP1496" t="s">
        <v>663</v>
      </c>
      <c r="AQ1496" t="s">
        <v>58735</v>
      </c>
      <c r="AS1496" t="s">
        <v>9448</v>
      </c>
    </row>
    <row r="1497" spans="1:46" x14ac:dyDescent="0.25">
      <c r="A1497">
        <v>0</v>
      </c>
      <c r="B1497">
        <v>0</v>
      </c>
      <c r="C1497">
        <f t="shared" si="23"/>
        <v>0</v>
      </c>
      <c r="D1497" t="s">
        <v>29</v>
      </c>
      <c r="G1497" t="s">
        <v>29</v>
      </c>
      <c r="H1497" t="s">
        <v>1</v>
      </c>
      <c r="I1497" t="s">
        <v>57168</v>
      </c>
      <c r="J1497" t="s">
        <v>51591</v>
      </c>
      <c r="K1497" t="s">
        <v>51592</v>
      </c>
      <c r="L1497" t="s">
        <v>51593</v>
      </c>
      <c r="Q1497" t="s">
        <v>15545</v>
      </c>
      <c r="R1497" t="s">
        <v>51594</v>
      </c>
      <c r="U1497" t="s">
        <v>9</v>
      </c>
      <c r="V1497" t="s">
        <v>10</v>
      </c>
      <c r="X1497" t="s">
        <v>51595</v>
      </c>
      <c r="Y1497" t="s">
        <v>14</v>
      </c>
      <c r="Z1497" t="s">
        <v>15</v>
      </c>
      <c r="AA1497" t="s">
        <v>15</v>
      </c>
      <c r="AB1497" t="s">
        <v>15</v>
      </c>
      <c r="AC1497">
        <v>1</v>
      </c>
      <c r="AD1497">
        <v>1</v>
      </c>
      <c r="AE1497">
        <v>1</v>
      </c>
      <c r="AF1497">
        <v>1184910</v>
      </c>
      <c r="AG1497" t="s">
        <v>51596</v>
      </c>
      <c r="AI1497" t="s">
        <v>51597</v>
      </c>
      <c r="AJ1497" t="s">
        <v>51598</v>
      </c>
      <c r="AK1497" t="s">
        <v>51599</v>
      </c>
      <c r="AL1497" t="s">
        <v>51600</v>
      </c>
      <c r="AM1497" t="s">
        <v>51601</v>
      </c>
      <c r="AN1497" t="s">
        <v>51596</v>
      </c>
      <c r="AO1497" t="s">
        <v>51604</v>
      </c>
      <c r="AQ1497" t="s">
        <v>51605</v>
      </c>
      <c r="AR1497" t="s">
        <v>51606</v>
      </c>
    </row>
    <row r="1498" spans="1:46" x14ac:dyDescent="0.25">
      <c r="A1498">
        <v>0</v>
      </c>
      <c r="B1498">
        <v>0</v>
      </c>
      <c r="C1498">
        <f t="shared" si="23"/>
        <v>0</v>
      </c>
      <c r="D1498" t="s">
        <v>29</v>
      </c>
      <c r="G1498" t="s">
        <v>29</v>
      </c>
      <c r="H1498" t="s">
        <v>1</v>
      </c>
      <c r="I1498" t="s">
        <v>57168</v>
      </c>
      <c r="K1498" t="s">
        <v>8575</v>
      </c>
      <c r="L1498" t="s">
        <v>12909</v>
      </c>
      <c r="M1498" t="s">
        <v>6314</v>
      </c>
      <c r="Q1498" t="s">
        <v>1073</v>
      </c>
      <c r="R1498" t="s">
        <v>1074</v>
      </c>
      <c r="U1498" t="s">
        <v>76</v>
      </c>
      <c r="V1498" t="s">
        <v>77</v>
      </c>
      <c r="X1498" t="s">
        <v>58736</v>
      </c>
      <c r="Y1498" t="s">
        <v>14</v>
      </c>
      <c r="Z1498" t="s">
        <v>15</v>
      </c>
      <c r="AA1498" t="s">
        <v>15</v>
      </c>
      <c r="AB1498" t="s">
        <v>15</v>
      </c>
      <c r="AC1498">
        <v>1</v>
      </c>
      <c r="AD1498">
        <v>1</v>
      </c>
      <c r="AE1498">
        <v>1</v>
      </c>
      <c r="AF1498">
        <v>178339</v>
      </c>
      <c r="AG1498" t="s">
        <v>58737</v>
      </c>
      <c r="AI1498" t="s">
        <v>58738</v>
      </c>
      <c r="AJ1498" t="s">
        <v>58739</v>
      </c>
      <c r="AL1498" t="s">
        <v>58740</v>
      </c>
      <c r="AM1498" t="s">
        <v>58741</v>
      </c>
      <c r="AN1498" t="s">
        <v>58737</v>
      </c>
      <c r="AP1498" t="s">
        <v>10939</v>
      </c>
      <c r="AQ1498" t="s">
        <v>58742</v>
      </c>
      <c r="AS1498" t="s">
        <v>12923</v>
      </c>
    </row>
    <row r="1499" spans="1:46" x14ac:dyDescent="0.25">
      <c r="A1499">
        <v>0</v>
      </c>
      <c r="B1499">
        <v>0</v>
      </c>
      <c r="C1499">
        <f t="shared" si="23"/>
        <v>0</v>
      </c>
      <c r="D1499" t="s">
        <v>29</v>
      </c>
      <c r="G1499" t="s">
        <v>29</v>
      </c>
      <c r="H1499" t="s">
        <v>1</v>
      </c>
      <c r="I1499" t="s">
        <v>57168</v>
      </c>
      <c r="J1499" t="s">
        <v>58743</v>
      </c>
      <c r="K1499" t="s">
        <v>58744</v>
      </c>
      <c r="L1499" t="s">
        <v>58745</v>
      </c>
      <c r="M1499" t="s">
        <v>5972</v>
      </c>
      <c r="N1499" t="s">
        <v>5973</v>
      </c>
      <c r="Q1499" t="s">
        <v>58746</v>
      </c>
      <c r="R1499" t="s">
        <v>58747</v>
      </c>
      <c r="S1499" t="s">
        <v>58748</v>
      </c>
      <c r="T1499" t="s">
        <v>58749</v>
      </c>
      <c r="U1499" t="s">
        <v>9</v>
      </c>
      <c r="V1499" t="s">
        <v>59</v>
      </c>
      <c r="W1499" t="s">
        <v>553</v>
      </c>
      <c r="X1499" t="s">
        <v>58750</v>
      </c>
      <c r="Y1499" t="s">
        <v>14</v>
      </c>
      <c r="Z1499" t="s">
        <v>15</v>
      </c>
      <c r="AA1499" t="s">
        <v>15</v>
      </c>
      <c r="AB1499" t="s">
        <v>15</v>
      </c>
      <c r="AC1499">
        <v>1</v>
      </c>
      <c r="AD1499">
        <v>1</v>
      </c>
      <c r="AE1499">
        <v>1</v>
      </c>
      <c r="AF1499">
        <v>408241</v>
      </c>
      <c r="AG1499" t="s">
        <v>58751</v>
      </c>
      <c r="AI1499" t="s">
        <v>58752</v>
      </c>
      <c r="AJ1499" t="s">
        <v>58753</v>
      </c>
      <c r="AL1499" t="s">
        <v>58754</v>
      </c>
      <c r="AM1499" t="s">
        <v>58755</v>
      </c>
      <c r="AN1499" t="s">
        <v>58756</v>
      </c>
      <c r="AP1499" t="s">
        <v>58757</v>
      </c>
      <c r="AQ1499" t="s">
        <v>58758</v>
      </c>
      <c r="AR1499" t="s">
        <v>14707</v>
      </c>
      <c r="AS1499" t="s">
        <v>58759</v>
      </c>
    </row>
    <row r="1500" spans="1:46" x14ac:dyDescent="0.25">
      <c r="A1500">
        <v>0</v>
      </c>
      <c r="B1500">
        <v>0</v>
      </c>
      <c r="C1500">
        <f t="shared" si="23"/>
        <v>0</v>
      </c>
      <c r="D1500" t="s">
        <v>29</v>
      </c>
      <c r="G1500" t="s">
        <v>29</v>
      </c>
      <c r="H1500" t="s">
        <v>1</v>
      </c>
      <c r="I1500" t="s">
        <v>57168</v>
      </c>
      <c r="J1500" t="s">
        <v>58760</v>
      </c>
      <c r="K1500" t="s">
        <v>58761</v>
      </c>
      <c r="L1500" t="s">
        <v>58762</v>
      </c>
      <c r="M1500" t="s">
        <v>7014</v>
      </c>
      <c r="Q1500" t="s">
        <v>58763</v>
      </c>
      <c r="R1500" t="s">
        <v>58764</v>
      </c>
      <c r="S1500" t="s">
        <v>26056</v>
      </c>
      <c r="T1500" t="s">
        <v>4179</v>
      </c>
      <c r="U1500" t="s">
        <v>9</v>
      </c>
      <c r="V1500" t="s">
        <v>266</v>
      </c>
      <c r="W1500" t="s">
        <v>58765</v>
      </c>
      <c r="X1500" t="s">
        <v>58766</v>
      </c>
      <c r="Y1500" t="s">
        <v>14</v>
      </c>
      <c r="Z1500" t="s">
        <v>15</v>
      </c>
      <c r="AA1500" t="s">
        <v>15</v>
      </c>
      <c r="AB1500" t="s">
        <v>15</v>
      </c>
      <c r="AC1500">
        <v>1</v>
      </c>
      <c r="AD1500">
        <v>1</v>
      </c>
      <c r="AE1500">
        <v>1</v>
      </c>
      <c r="AF1500">
        <v>1933630</v>
      </c>
      <c r="AG1500" t="s">
        <v>58767</v>
      </c>
      <c r="AI1500" t="s">
        <v>58768</v>
      </c>
      <c r="AJ1500" t="s">
        <v>58769</v>
      </c>
      <c r="AL1500" t="s">
        <v>58770</v>
      </c>
      <c r="AM1500" t="s">
        <v>58771</v>
      </c>
      <c r="AN1500" t="s">
        <v>58772</v>
      </c>
      <c r="AQ1500" t="s">
        <v>58773</v>
      </c>
      <c r="AS1500" t="s">
        <v>58774</v>
      </c>
    </row>
    <row r="1501" spans="1:46" x14ac:dyDescent="0.25">
      <c r="A1501">
        <v>0</v>
      </c>
      <c r="B1501">
        <v>0</v>
      </c>
      <c r="C1501">
        <f t="shared" si="23"/>
        <v>0</v>
      </c>
      <c r="D1501" t="s">
        <v>29</v>
      </c>
      <c r="G1501" t="s">
        <v>29</v>
      </c>
      <c r="H1501" t="s">
        <v>1</v>
      </c>
      <c r="I1501" t="s">
        <v>57168</v>
      </c>
      <c r="J1501" t="s">
        <v>58775</v>
      </c>
      <c r="K1501" t="s">
        <v>58776</v>
      </c>
      <c r="L1501" t="s">
        <v>58777</v>
      </c>
      <c r="M1501" t="s">
        <v>24225</v>
      </c>
      <c r="N1501" t="s">
        <v>24225</v>
      </c>
      <c r="Q1501" t="s">
        <v>53838</v>
      </c>
      <c r="R1501" t="s">
        <v>58778</v>
      </c>
      <c r="S1501" t="s">
        <v>53840</v>
      </c>
      <c r="T1501" t="s">
        <v>58779</v>
      </c>
      <c r="V1501" t="s">
        <v>77</v>
      </c>
      <c r="X1501" t="s">
        <v>58780</v>
      </c>
      <c r="Y1501" t="s">
        <v>14</v>
      </c>
      <c r="Z1501" t="s">
        <v>15</v>
      </c>
      <c r="AA1501" t="s">
        <v>15</v>
      </c>
      <c r="AB1501" t="s">
        <v>15</v>
      </c>
      <c r="AC1501">
        <v>1</v>
      </c>
      <c r="AD1501">
        <v>1</v>
      </c>
      <c r="AE1501">
        <v>1</v>
      </c>
      <c r="AF1501">
        <v>9317</v>
      </c>
      <c r="AG1501" t="s">
        <v>58781</v>
      </c>
      <c r="AI1501" t="s">
        <v>58782</v>
      </c>
      <c r="AJ1501" t="s">
        <v>58783</v>
      </c>
      <c r="AL1501" t="s">
        <v>58784</v>
      </c>
      <c r="AM1501" t="s">
        <v>58785</v>
      </c>
      <c r="AN1501" t="s">
        <v>58786</v>
      </c>
      <c r="AP1501" t="s">
        <v>58787</v>
      </c>
      <c r="AQ1501" t="s">
        <v>58788</v>
      </c>
      <c r="AS1501" t="s">
        <v>8826</v>
      </c>
    </row>
    <row r="1502" spans="1:46" x14ac:dyDescent="0.25">
      <c r="A1502">
        <v>0</v>
      </c>
      <c r="B1502">
        <v>0</v>
      </c>
      <c r="C1502">
        <f t="shared" si="23"/>
        <v>0</v>
      </c>
      <c r="D1502" t="s">
        <v>29</v>
      </c>
      <c r="G1502" t="s">
        <v>29</v>
      </c>
      <c r="H1502" t="s">
        <v>1</v>
      </c>
      <c r="I1502" t="s">
        <v>57168</v>
      </c>
      <c r="J1502" t="s">
        <v>26202</v>
      </c>
      <c r="K1502" t="s">
        <v>26203</v>
      </c>
      <c r="L1502" t="s">
        <v>26204</v>
      </c>
      <c r="M1502" t="s">
        <v>2270</v>
      </c>
      <c r="Q1502" t="s">
        <v>1571</v>
      </c>
      <c r="R1502" t="s">
        <v>26205</v>
      </c>
      <c r="S1502" t="s">
        <v>1571</v>
      </c>
      <c r="T1502" t="s">
        <v>26206</v>
      </c>
      <c r="U1502" t="s">
        <v>9</v>
      </c>
      <c r="V1502" t="s">
        <v>99</v>
      </c>
      <c r="W1502" t="s">
        <v>26207</v>
      </c>
      <c r="X1502" t="s">
        <v>26208</v>
      </c>
      <c r="Y1502" t="s">
        <v>14</v>
      </c>
      <c r="Z1502" t="s">
        <v>15</v>
      </c>
      <c r="AA1502" t="s">
        <v>15</v>
      </c>
      <c r="AB1502" t="s">
        <v>15</v>
      </c>
      <c r="AC1502">
        <v>1</v>
      </c>
      <c r="AD1502">
        <v>1</v>
      </c>
      <c r="AE1502">
        <v>1</v>
      </c>
      <c r="AF1502">
        <v>351948</v>
      </c>
      <c r="AG1502" t="s">
        <v>26209</v>
      </c>
      <c r="AI1502" t="s">
        <v>26210</v>
      </c>
      <c r="AJ1502" t="s">
        <v>26211</v>
      </c>
      <c r="AK1502" t="s">
        <v>26212</v>
      </c>
      <c r="AL1502" t="s">
        <v>26212</v>
      </c>
      <c r="AN1502" t="s">
        <v>26215</v>
      </c>
      <c r="AO1502" t="s">
        <v>26216</v>
      </c>
      <c r="AQ1502" t="s">
        <v>26217</v>
      </c>
      <c r="AR1502" t="s">
        <v>26218</v>
      </c>
      <c r="AS1502" t="s">
        <v>26219</v>
      </c>
      <c r="AT1502" t="s">
        <v>26220</v>
      </c>
    </row>
    <row r="1503" spans="1:46" x14ac:dyDescent="0.25">
      <c r="A1503">
        <v>0</v>
      </c>
      <c r="B1503">
        <v>0</v>
      </c>
      <c r="C1503">
        <f t="shared" si="23"/>
        <v>0</v>
      </c>
      <c r="D1503" t="s">
        <v>29</v>
      </c>
      <c r="G1503" t="s">
        <v>29</v>
      </c>
      <c r="H1503" t="s">
        <v>1</v>
      </c>
      <c r="I1503" t="s">
        <v>57168</v>
      </c>
      <c r="J1503" t="s">
        <v>58789</v>
      </c>
      <c r="K1503" t="s">
        <v>58790</v>
      </c>
      <c r="L1503" t="s">
        <v>58791</v>
      </c>
      <c r="M1503" t="s">
        <v>10870</v>
      </c>
      <c r="N1503" t="s">
        <v>4653</v>
      </c>
      <c r="Q1503" t="s">
        <v>26224</v>
      </c>
      <c r="R1503" t="s">
        <v>38501</v>
      </c>
      <c r="S1503" t="s">
        <v>26226</v>
      </c>
      <c r="T1503" t="s">
        <v>31725</v>
      </c>
      <c r="X1503" t="s">
        <v>58792</v>
      </c>
      <c r="Y1503" t="s">
        <v>14</v>
      </c>
      <c r="Z1503" t="s">
        <v>15</v>
      </c>
      <c r="AA1503" t="s">
        <v>15</v>
      </c>
      <c r="AB1503" t="s">
        <v>15</v>
      </c>
      <c r="AC1503">
        <v>1</v>
      </c>
      <c r="AD1503">
        <v>1</v>
      </c>
      <c r="AE1503">
        <v>1</v>
      </c>
      <c r="AF1503" t="s">
        <v>15</v>
      </c>
      <c r="AG1503" t="s">
        <v>58793</v>
      </c>
      <c r="AI1503" t="s">
        <v>58794</v>
      </c>
      <c r="AJ1503" t="s">
        <v>58795</v>
      </c>
      <c r="AL1503" t="s">
        <v>58796</v>
      </c>
      <c r="AN1503" t="s">
        <v>58797</v>
      </c>
      <c r="AQ1503" t="s">
        <v>58798</v>
      </c>
      <c r="AR1503" t="s">
        <v>58799</v>
      </c>
      <c r="AS1503" t="s">
        <v>58800</v>
      </c>
    </row>
    <row r="1504" spans="1:46" x14ac:dyDescent="0.25">
      <c r="A1504">
        <v>0</v>
      </c>
      <c r="B1504">
        <v>0</v>
      </c>
      <c r="C1504">
        <f t="shared" si="23"/>
        <v>0</v>
      </c>
      <c r="D1504" t="s">
        <v>29</v>
      </c>
      <c r="G1504" t="s">
        <v>29</v>
      </c>
      <c r="H1504" t="s">
        <v>1</v>
      </c>
      <c r="I1504" t="s">
        <v>57168</v>
      </c>
      <c r="J1504" t="s">
        <v>58801</v>
      </c>
      <c r="K1504" t="s">
        <v>58802</v>
      </c>
      <c r="L1504" t="s">
        <v>58803</v>
      </c>
      <c r="M1504" t="s">
        <v>22991</v>
      </c>
      <c r="O1504" t="s">
        <v>8372</v>
      </c>
      <c r="Q1504" t="s">
        <v>1571</v>
      </c>
      <c r="R1504" t="s">
        <v>58804</v>
      </c>
      <c r="S1504" t="s">
        <v>1571</v>
      </c>
      <c r="T1504" t="s">
        <v>15844</v>
      </c>
      <c r="U1504" t="s">
        <v>9</v>
      </c>
      <c r="V1504" t="s">
        <v>266</v>
      </c>
      <c r="W1504" t="s">
        <v>46695</v>
      </c>
      <c r="X1504" t="s">
        <v>58805</v>
      </c>
      <c r="Y1504" t="s">
        <v>14</v>
      </c>
      <c r="Z1504" t="s">
        <v>15</v>
      </c>
      <c r="AA1504" t="s">
        <v>15</v>
      </c>
      <c r="AB1504" t="s">
        <v>15</v>
      </c>
      <c r="AC1504">
        <v>1</v>
      </c>
      <c r="AD1504">
        <v>1</v>
      </c>
      <c r="AE1504">
        <v>1</v>
      </c>
      <c r="AF1504">
        <v>296530</v>
      </c>
      <c r="AG1504" t="s">
        <v>58806</v>
      </c>
      <c r="AI1504" t="s">
        <v>58807</v>
      </c>
      <c r="AJ1504" t="s">
        <v>58808</v>
      </c>
      <c r="AK1504" t="s">
        <v>58809</v>
      </c>
      <c r="AL1504" t="s">
        <v>58810</v>
      </c>
      <c r="AM1504" t="s">
        <v>58811</v>
      </c>
      <c r="AN1504" t="s">
        <v>58812</v>
      </c>
      <c r="AQ1504" t="s">
        <v>58813</v>
      </c>
      <c r="AS1504" t="s">
        <v>986</v>
      </c>
      <c r="AT1504" t="s">
        <v>58814</v>
      </c>
    </row>
    <row r="1505" spans="1:46" x14ac:dyDescent="0.25">
      <c r="A1505">
        <v>0</v>
      </c>
      <c r="B1505">
        <v>0</v>
      </c>
      <c r="C1505">
        <f t="shared" si="23"/>
        <v>0</v>
      </c>
      <c r="D1505" t="s">
        <v>29</v>
      </c>
      <c r="G1505" t="s">
        <v>29</v>
      </c>
      <c r="H1505" t="s">
        <v>1</v>
      </c>
      <c r="I1505" t="s">
        <v>57168</v>
      </c>
      <c r="J1505" t="s">
        <v>35383</v>
      </c>
      <c r="K1505" t="s">
        <v>58815</v>
      </c>
      <c r="L1505" t="s">
        <v>58816</v>
      </c>
      <c r="M1505" t="s">
        <v>10870</v>
      </c>
      <c r="N1505" t="s">
        <v>4653</v>
      </c>
      <c r="Q1505" t="s">
        <v>20594</v>
      </c>
      <c r="R1505" t="s">
        <v>58817</v>
      </c>
      <c r="S1505" t="s">
        <v>47194</v>
      </c>
      <c r="T1505" t="s">
        <v>7071</v>
      </c>
      <c r="U1505" t="s">
        <v>996</v>
      </c>
      <c r="V1505" t="s">
        <v>408</v>
      </c>
      <c r="X1505" t="s">
        <v>58818</v>
      </c>
      <c r="Y1505" t="s">
        <v>14</v>
      </c>
      <c r="Z1505" t="s">
        <v>15</v>
      </c>
      <c r="AA1505" t="s">
        <v>15</v>
      </c>
      <c r="AB1505" t="s">
        <v>15</v>
      </c>
      <c r="AC1505">
        <v>1</v>
      </c>
      <c r="AD1505">
        <v>1</v>
      </c>
      <c r="AE1505">
        <v>1</v>
      </c>
      <c r="AF1505">
        <v>38044</v>
      </c>
      <c r="AG1505" t="s">
        <v>58819</v>
      </c>
      <c r="AI1505" t="s">
        <v>58820</v>
      </c>
      <c r="AJ1505" t="s">
        <v>58821</v>
      </c>
      <c r="AL1505" t="s">
        <v>58822</v>
      </c>
      <c r="AM1505" t="s">
        <v>58823</v>
      </c>
      <c r="AN1505" t="s">
        <v>58824</v>
      </c>
      <c r="AQ1505" t="s">
        <v>58825</v>
      </c>
      <c r="AR1505" t="s">
        <v>58826</v>
      </c>
      <c r="AS1505" t="s">
        <v>58827</v>
      </c>
    </row>
    <row r="1506" spans="1:46" x14ac:dyDescent="0.25">
      <c r="A1506">
        <v>0</v>
      </c>
      <c r="B1506">
        <v>0</v>
      </c>
      <c r="C1506">
        <f t="shared" si="23"/>
        <v>0</v>
      </c>
      <c r="D1506" t="s">
        <v>29</v>
      </c>
      <c r="G1506" t="s">
        <v>29</v>
      </c>
      <c r="H1506" t="s">
        <v>1</v>
      </c>
      <c r="I1506" t="s">
        <v>57168</v>
      </c>
      <c r="J1506" t="s">
        <v>53600</v>
      </c>
      <c r="L1506" t="s">
        <v>53601</v>
      </c>
      <c r="R1506" t="s">
        <v>53602</v>
      </c>
      <c r="V1506" t="s">
        <v>266</v>
      </c>
      <c r="X1506" t="s">
        <v>53603</v>
      </c>
      <c r="Y1506" t="s">
        <v>14</v>
      </c>
      <c r="Z1506" t="s">
        <v>15</v>
      </c>
      <c r="AA1506" t="s">
        <v>15</v>
      </c>
      <c r="AB1506" t="s">
        <v>15</v>
      </c>
      <c r="AC1506">
        <v>1</v>
      </c>
      <c r="AD1506">
        <v>1</v>
      </c>
      <c r="AE1506">
        <v>1</v>
      </c>
      <c r="AF1506">
        <v>74012</v>
      </c>
      <c r="AG1506" t="s">
        <v>53604</v>
      </c>
      <c r="AI1506" t="s">
        <v>53605</v>
      </c>
      <c r="AJ1506" t="s">
        <v>53606</v>
      </c>
      <c r="AL1506" t="s">
        <v>53602</v>
      </c>
      <c r="AN1506" t="s">
        <v>53604</v>
      </c>
      <c r="AQ1506" t="s">
        <v>53609</v>
      </c>
      <c r="AS1506" t="s">
        <v>53610</v>
      </c>
    </row>
    <row r="1507" spans="1:46" x14ac:dyDescent="0.25">
      <c r="A1507">
        <v>0</v>
      </c>
      <c r="B1507">
        <v>0</v>
      </c>
      <c r="C1507">
        <f t="shared" si="23"/>
        <v>0</v>
      </c>
      <c r="D1507" t="s">
        <v>29</v>
      </c>
      <c r="G1507" t="s">
        <v>29</v>
      </c>
      <c r="H1507" t="s">
        <v>1</v>
      </c>
      <c r="I1507" t="s">
        <v>57168</v>
      </c>
      <c r="J1507" t="s">
        <v>58828</v>
      </c>
      <c r="K1507" t="s">
        <v>58829</v>
      </c>
      <c r="L1507" t="s">
        <v>58830</v>
      </c>
      <c r="M1507" t="s">
        <v>3614</v>
      </c>
      <c r="Q1507" t="s">
        <v>58831</v>
      </c>
      <c r="R1507" t="s">
        <v>58832</v>
      </c>
      <c r="U1507" t="s">
        <v>145</v>
      </c>
      <c r="V1507" t="s">
        <v>77</v>
      </c>
      <c r="X1507" t="s">
        <v>58833</v>
      </c>
      <c r="Y1507" t="s">
        <v>14</v>
      </c>
      <c r="Z1507" t="s">
        <v>15</v>
      </c>
      <c r="AA1507" t="s">
        <v>15</v>
      </c>
      <c r="AB1507" t="s">
        <v>15</v>
      </c>
      <c r="AC1507">
        <v>1</v>
      </c>
      <c r="AD1507">
        <v>1</v>
      </c>
      <c r="AE1507">
        <v>1</v>
      </c>
      <c r="AF1507">
        <v>100154</v>
      </c>
      <c r="AG1507" t="s">
        <v>58834</v>
      </c>
      <c r="AI1507" t="s">
        <v>58835</v>
      </c>
      <c r="AJ1507" t="s">
        <v>58836</v>
      </c>
      <c r="AL1507" t="s">
        <v>58837</v>
      </c>
      <c r="AM1507" t="s">
        <v>58838</v>
      </c>
      <c r="AN1507" t="s">
        <v>58834</v>
      </c>
      <c r="AP1507" t="s">
        <v>50209</v>
      </c>
      <c r="AQ1507" t="s">
        <v>58839</v>
      </c>
      <c r="AR1507" t="s">
        <v>58840</v>
      </c>
      <c r="AS1507" t="s">
        <v>58841</v>
      </c>
    </row>
    <row r="1508" spans="1:46" x14ac:dyDescent="0.25">
      <c r="A1508">
        <v>0</v>
      </c>
      <c r="B1508">
        <v>0</v>
      </c>
      <c r="C1508">
        <f t="shared" si="23"/>
        <v>0</v>
      </c>
      <c r="D1508" t="s">
        <v>29</v>
      </c>
      <c r="G1508" t="s">
        <v>29</v>
      </c>
      <c r="H1508" t="s">
        <v>1</v>
      </c>
      <c r="I1508" t="s">
        <v>57168</v>
      </c>
      <c r="Q1508" t="s">
        <v>58842</v>
      </c>
      <c r="R1508" t="s">
        <v>58843</v>
      </c>
      <c r="U1508" t="s">
        <v>9</v>
      </c>
      <c r="V1508" t="s">
        <v>266</v>
      </c>
      <c r="X1508" t="s">
        <v>46397</v>
      </c>
      <c r="Y1508" t="s">
        <v>14</v>
      </c>
      <c r="Z1508" t="s">
        <v>15</v>
      </c>
      <c r="AA1508" t="s">
        <v>15</v>
      </c>
      <c r="AB1508" t="s">
        <v>15</v>
      </c>
      <c r="AC1508">
        <v>1</v>
      </c>
      <c r="AD1508">
        <v>1</v>
      </c>
      <c r="AE1508">
        <v>1</v>
      </c>
      <c r="AF1508">
        <v>87365</v>
      </c>
      <c r="AG1508" t="s">
        <v>58844</v>
      </c>
      <c r="AI1508" t="s">
        <v>58845</v>
      </c>
      <c r="AJ1508" t="s">
        <v>58846</v>
      </c>
      <c r="AL1508" t="s">
        <v>58847</v>
      </c>
      <c r="AM1508" t="s">
        <v>58848</v>
      </c>
      <c r="AN1508" t="s">
        <v>58849</v>
      </c>
    </row>
    <row r="1509" spans="1:46" x14ac:dyDescent="0.25">
      <c r="A1509">
        <v>0</v>
      </c>
      <c r="B1509">
        <v>0</v>
      </c>
      <c r="C1509">
        <f t="shared" si="23"/>
        <v>0</v>
      </c>
      <c r="D1509" t="s">
        <v>29</v>
      </c>
      <c r="G1509" t="s">
        <v>29</v>
      </c>
      <c r="H1509" t="s">
        <v>1</v>
      </c>
      <c r="I1509" t="s">
        <v>57168</v>
      </c>
      <c r="J1509" t="s">
        <v>18477</v>
      </c>
      <c r="K1509" t="s">
        <v>51721</v>
      </c>
      <c r="L1509" t="s">
        <v>51722</v>
      </c>
      <c r="M1509" t="s">
        <v>46362</v>
      </c>
      <c r="N1509" t="s">
        <v>46363</v>
      </c>
      <c r="O1509" t="s">
        <v>51723</v>
      </c>
      <c r="Q1509" t="s">
        <v>51724</v>
      </c>
      <c r="R1509" t="s">
        <v>51725</v>
      </c>
      <c r="S1509" t="s">
        <v>7498</v>
      </c>
      <c r="T1509" t="s">
        <v>6151</v>
      </c>
      <c r="U1509" t="s">
        <v>9</v>
      </c>
      <c r="V1509" t="s">
        <v>266</v>
      </c>
      <c r="W1509" t="s">
        <v>51726</v>
      </c>
      <c r="X1509" t="s">
        <v>51727</v>
      </c>
      <c r="Y1509" t="s">
        <v>14</v>
      </c>
      <c r="Z1509" t="s">
        <v>15</v>
      </c>
      <c r="AA1509" t="s">
        <v>15</v>
      </c>
      <c r="AB1509" t="s">
        <v>15</v>
      </c>
      <c r="AC1509">
        <v>1</v>
      </c>
      <c r="AD1509">
        <v>1</v>
      </c>
      <c r="AE1509">
        <v>1</v>
      </c>
      <c r="AF1509">
        <v>903121</v>
      </c>
      <c r="AG1509" t="s">
        <v>51728</v>
      </c>
      <c r="AI1509" t="s">
        <v>51729</v>
      </c>
      <c r="AJ1509" t="s">
        <v>51730</v>
      </c>
      <c r="AK1509" t="s">
        <v>51731</v>
      </c>
      <c r="AL1509" t="s">
        <v>51732</v>
      </c>
      <c r="AM1509" t="s">
        <v>51733</v>
      </c>
      <c r="AN1509" t="s">
        <v>51736</v>
      </c>
      <c r="AO1509" t="s">
        <v>51737</v>
      </c>
      <c r="AP1509" t="s">
        <v>7723</v>
      </c>
      <c r="AQ1509" t="s">
        <v>51738</v>
      </c>
      <c r="AR1509" t="s">
        <v>51739</v>
      </c>
      <c r="AS1509" t="s">
        <v>986</v>
      </c>
    </row>
    <row r="1510" spans="1:46" x14ac:dyDescent="0.25">
      <c r="A1510">
        <v>0</v>
      </c>
      <c r="B1510">
        <v>0</v>
      </c>
      <c r="C1510">
        <f t="shared" si="23"/>
        <v>0</v>
      </c>
      <c r="D1510" t="s">
        <v>29</v>
      </c>
      <c r="G1510" t="s">
        <v>29</v>
      </c>
      <c r="H1510" t="s">
        <v>1</v>
      </c>
      <c r="I1510" t="s">
        <v>57168</v>
      </c>
      <c r="L1510" t="s">
        <v>55029</v>
      </c>
      <c r="Q1510" t="s">
        <v>55030</v>
      </c>
      <c r="R1510" t="s">
        <v>55031</v>
      </c>
      <c r="U1510" t="s">
        <v>9</v>
      </c>
      <c r="V1510" t="s">
        <v>10</v>
      </c>
      <c r="X1510" t="s">
        <v>55032</v>
      </c>
      <c r="Y1510" t="s">
        <v>14</v>
      </c>
      <c r="Z1510" t="s">
        <v>15</v>
      </c>
      <c r="AA1510" t="s">
        <v>15</v>
      </c>
      <c r="AB1510" t="s">
        <v>15</v>
      </c>
      <c r="AC1510">
        <v>1</v>
      </c>
      <c r="AD1510">
        <v>1</v>
      </c>
      <c r="AE1510">
        <v>1</v>
      </c>
      <c r="AF1510">
        <v>71344</v>
      </c>
      <c r="AG1510" t="s">
        <v>55033</v>
      </c>
      <c r="AI1510" t="s">
        <v>55034</v>
      </c>
      <c r="AJ1510" t="s">
        <v>55035</v>
      </c>
      <c r="AL1510" t="s">
        <v>55036</v>
      </c>
      <c r="AM1510" t="s">
        <v>55037</v>
      </c>
      <c r="AN1510" t="s">
        <v>55033</v>
      </c>
      <c r="AQ1510" t="s">
        <v>55040</v>
      </c>
      <c r="AR1510" t="s">
        <v>55041</v>
      </c>
      <c r="AS1510" t="s">
        <v>55042</v>
      </c>
    </row>
    <row r="1511" spans="1:46" x14ac:dyDescent="0.25">
      <c r="A1511">
        <v>0</v>
      </c>
      <c r="B1511">
        <v>0</v>
      </c>
      <c r="C1511">
        <f t="shared" si="23"/>
        <v>0</v>
      </c>
      <c r="D1511" t="s">
        <v>29</v>
      </c>
      <c r="G1511" t="s">
        <v>29</v>
      </c>
      <c r="H1511" t="s">
        <v>1</v>
      </c>
      <c r="I1511" t="s">
        <v>57168</v>
      </c>
      <c r="J1511" t="s">
        <v>51761</v>
      </c>
      <c r="K1511" t="s">
        <v>51762</v>
      </c>
      <c r="L1511" t="s">
        <v>51763</v>
      </c>
      <c r="M1511" t="s">
        <v>11724</v>
      </c>
      <c r="Q1511" t="s">
        <v>51764</v>
      </c>
      <c r="R1511" t="s">
        <v>51765</v>
      </c>
      <c r="S1511" t="s">
        <v>51766</v>
      </c>
      <c r="T1511" t="s">
        <v>43615</v>
      </c>
      <c r="U1511" t="s">
        <v>9</v>
      </c>
      <c r="V1511" t="s">
        <v>266</v>
      </c>
      <c r="X1511" t="s">
        <v>51767</v>
      </c>
      <c r="Y1511" t="s">
        <v>14</v>
      </c>
      <c r="Z1511" t="s">
        <v>15</v>
      </c>
      <c r="AA1511" t="s">
        <v>15</v>
      </c>
      <c r="AB1511" t="s">
        <v>15</v>
      </c>
      <c r="AC1511">
        <v>2</v>
      </c>
      <c r="AD1511">
        <v>1</v>
      </c>
      <c r="AE1511">
        <v>1</v>
      </c>
      <c r="AF1511">
        <v>83767</v>
      </c>
      <c r="AG1511" t="s">
        <v>51768</v>
      </c>
      <c r="AI1511" t="s">
        <v>51769</v>
      </c>
      <c r="AJ1511" t="s">
        <v>51770</v>
      </c>
      <c r="AL1511" t="s">
        <v>51771</v>
      </c>
      <c r="AN1511" t="s">
        <v>51774</v>
      </c>
      <c r="AO1511" t="s">
        <v>51775</v>
      </c>
      <c r="AP1511" t="s">
        <v>5598</v>
      </c>
      <c r="AQ1511" t="s">
        <v>51776</v>
      </c>
      <c r="AR1511" t="s">
        <v>51777</v>
      </c>
      <c r="AS1511" t="s">
        <v>51778</v>
      </c>
    </row>
    <row r="1512" spans="1:46" x14ac:dyDescent="0.25">
      <c r="A1512">
        <v>0</v>
      </c>
      <c r="B1512">
        <v>0</v>
      </c>
      <c r="C1512">
        <f t="shared" si="23"/>
        <v>0</v>
      </c>
      <c r="D1512" t="s">
        <v>29</v>
      </c>
      <c r="G1512" t="s">
        <v>29</v>
      </c>
      <c r="H1512" t="s">
        <v>1</v>
      </c>
      <c r="I1512" t="s">
        <v>57168</v>
      </c>
      <c r="J1512" t="s">
        <v>54185</v>
      </c>
      <c r="K1512" t="s">
        <v>4890</v>
      </c>
      <c r="L1512" t="s">
        <v>54186</v>
      </c>
      <c r="M1512" t="s">
        <v>2212</v>
      </c>
      <c r="N1512" t="s">
        <v>2212</v>
      </c>
      <c r="Q1512" t="s">
        <v>14352</v>
      </c>
      <c r="R1512" t="s">
        <v>14353</v>
      </c>
      <c r="T1512" t="s">
        <v>54187</v>
      </c>
      <c r="X1512" t="s">
        <v>54188</v>
      </c>
      <c r="Y1512" t="s">
        <v>14</v>
      </c>
      <c r="Z1512" t="s">
        <v>15</v>
      </c>
      <c r="AA1512" t="s">
        <v>15</v>
      </c>
      <c r="AB1512" t="s">
        <v>15</v>
      </c>
      <c r="AC1512">
        <v>1</v>
      </c>
      <c r="AD1512">
        <v>1</v>
      </c>
      <c r="AE1512">
        <v>1</v>
      </c>
      <c r="AF1512" t="s">
        <v>15</v>
      </c>
      <c r="AG1512" t="s">
        <v>54189</v>
      </c>
      <c r="AI1512" t="s">
        <v>54190</v>
      </c>
      <c r="AJ1512" t="s">
        <v>54191</v>
      </c>
      <c r="AL1512" t="s">
        <v>54192</v>
      </c>
      <c r="AN1512" t="s">
        <v>54189</v>
      </c>
      <c r="AP1512" t="s">
        <v>8018</v>
      </c>
      <c r="AQ1512" t="s">
        <v>54195</v>
      </c>
      <c r="AS1512" t="s">
        <v>54196</v>
      </c>
    </row>
    <row r="1513" spans="1:46" x14ac:dyDescent="0.25">
      <c r="A1513">
        <v>0</v>
      </c>
      <c r="B1513">
        <v>0</v>
      </c>
      <c r="C1513">
        <f t="shared" si="23"/>
        <v>0</v>
      </c>
      <c r="D1513" t="s">
        <v>29</v>
      </c>
      <c r="G1513" t="s">
        <v>29</v>
      </c>
      <c r="H1513" t="s">
        <v>1</v>
      </c>
      <c r="I1513" t="s">
        <v>57168</v>
      </c>
      <c r="J1513" t="s">
        <v>51800</v>
      </c>
      <c r="K1513" t="s">
        <v>41627</v>
      </c>
      <c r="L1513" t="s">
        <v>51801</v>
      </c>
      <c r="M1513" t="s">
        <v>1177</v>
      </c>
      <c r="O1513" t="s">
        <v>8004</v>
      </c>
      <c r="Q1513" t="s">
        <v>22662</v>
      </c>
      <c r="R1513" t="s">
        <v>51802</v>
      </c>
      <c r="U1513" t="s">
        <v>347</v>
      </c>
      <c r="V1513" t="s">
        <v>77</v>
      </c>
      <c r="X1513" t="s">
        <v>51803</v>
      </c>
      <c r="Y1513" t="s">
        <v>14</v>
      </c>
      <c r="Z1513" t="s">
        <v>15</v>
      </c>
      <c r="AA1513" t="s">
        <v>15</v>
      </c>
      <c r="AB1513" t="s">
        <v>15</v>
      </c>
      <c r="AC1513">
        <v>1</v>
      </c>
      <c r="AD1513">
        <v>1</v>
      </c>
      <c r="AE1513">
        <v>1</v>
      </c>
      <c r="AF1513">
        <v>35932</v>
      </c>
      <c r="AG1513" t="s">
        <v>51804</v>
      </c>
      <c r="AH1513" t="s">
        <v>51805</v>
      </c>
      <c r="AI1513" t="s">
        <v>51806</v>
      </c>
      <c r="AJ1513" t="s">
        <v>51807</v>
      </c>
      <c r="AK1513" t="s">
        <v>51808</v>
      </c>
      <c r="AL1513" t="s">
        <v>51809</v>
      </c>
      <c r="AN1513" t="s">
        <v>51812</v>
      </c>
      <c r="AQ1513" t="s">
        <v>51813</v>
      </c>
      <c r="AR1513" t="s">
        <v>51814</v>
      </c>
      <c r="AS1513" t="s">
        <v>51815</v>
      </c>
      <c r="AT1513" t="s">
        <v>51816</v>
      </c>
    </row>
    <row r="1514" spans="1:46" x14ac:dyDescent="0.25">
      <c r="A1514">
        <v>0</v>
      </c>
      <c r="B1514">
        <v>0</v>
      </c>
      <c r="C1514">
        <f t="shared" si="23"/>
        <v>0</v>
      </c>
      <c r="D1514" t="s">
        <v>29</v>
      </c>
      <c r="G1514" t="s">
        <v>29</v>
      </c>
      <c r="H1514" t="s">
        <v>1</v>
      </c>
      <c r="I1514" t="s">
        <v>57168</v>
      </c>
      <c r="J1514" t="s">
        <v>51836</v>
      </c>
      <c r="K1514" t="s">
        <v>51837</v>
      </c>
      <c r="L1514" t="s">
        <v>5321</v>
      </c>
      <c r="M1514" t="s">
        <v>41184</v>
      </c>
      <c r="N1514" t="s">
        <v>27681</v>
      </c>
      <c r="Q1514" t="s">
        <v>16239</v>
      </c>
      <c r="R1514" t="s">
        <v>16240</v>
      </c>
      <c r="T1514" t="s">
        <v>10171</v>
      </c>
      <c r="V1514" t="s">
        <v>266</v>
      </c>
      <c r="X1514" t="s">
        <v>51838</v>
      </c>
      <c r="Y1514" t="s">
        <v>14</v>
      </c>
      <c r="Z1514" t="s">
        <v>15</v>
      </c>
      <c r="AA1514" t="s">
        <v>15</v>
      </c>
      <c r="AB1514" t="s">
        <v>15</v>
      </c>
      <c r="AC1514">
        <v>1</v>
      </c>
      <c r="AD1514">
        <v>1</v>
      </c>
      <c r="AE1514">
        <v>1</v>
      </c>
      <c r="AF1514">
        <v>222050</v>
      </c>
      <c r="AG1514" t="s">
        <v>51839</v>
      </c>
      <c r="AI1514" t="s">
        <v>51840</v>
      </c>
      <c r="AJ1514" t="s">
        <v>51841</v>
      </c>
      <c r="AK1514" t="s">
        <v>51842</v>
      </c>
      <c r="AL1514" t="s">
        <v>51843</v>
      </c>
      <c r="AN1514" t="s">
        <v>51846</v>
      </c>
      <c r="AO1514" t="s">
        <v>51847</v>
      </c>
      <c r="AP1514" t="s">
        <v>51848</v>
      </c>
      <c r="AQ1514" t="s">
        <v>51849</v>
      </c>
      <c r="AR1514" t="s">
        <v>51850</v>
      </c>
      <c r="AS1514" t="s">
        <v>337</v>
      </c>
    </row>
    <row r="1515" spans="1:46" x14ac:dyDescent="0.25">
      <c r="A1515">
        <v>0</v>
      </c>
      <c r="B1515">
        <v>0</v>
      </c>
      <c r="C1515">
        <f t="shared" si="23"/>
        <v>0</v>
      </c>
      <c r="D1515" t="s">
        <v>29</v>
      </c>
      <c r="G1515" t="s">
        <v>29</v>
      </c>
      <c r="H1515" t="s">
        <v>1</v>
      </c>
      <c r="I1515" t="s">
        <v>57168</v>
      </c>
      <c r="J1515" t="s">
        <v>58850</v>
      </c>
      <c r="K1515" t="s">
        <v>58851</v>
      </c>
      <c r="L1515" t="s">
        <v>58852</v>
      </c>
      <c r="M1515" t="s">
        <v>58853</v>
      </c>
      <c r="N1515" t="s">
        <v>58854</v>
      </c>
      <c r="Q1515" t="s">
        <v>57198</v>
      </c>
      <c r="R1515" t="s">
        <v>57199</v>
      </c>
      <c r="S1515" t="s">
        <v>57200</v>
      </c>
      <c r="T1515" t="s">
        <v>58855</v>
      </c>
      <c r="U1515" t="s">
        <v>9</v>
      </c>
      <c r="V1515" t="s">
        <v>266</v>
      </c>
      <c r="W1515" t="s">
        <v>58856</v>
      </c>
      <c r="X1515" t="s">
        <v>58857</v>
      </c>
      <c r="Y1515" t="s">
        <v>14</v>
      </c>
      <c r="Z1515" t="s">
        <v>15</v>
      </c>
      <c r="AA1515" t="s">
        <v>15</v>
      </c>
      <c r="AB1515" t="s">
        <v>15</v>
      </c>
      <c r="AC1515">
        <v>1</v>
      </c>
      <c r="AD1515">
        <v>1</v>
      </c>
      <c r="AE1515">
        <v>1</v>
      </c>
      <c r="AF1515">
        <v>151209</v>
      </c>
      <c r="AG1515" t="s">
        <v>58858</v>
      </c>
      <c r="AI1515" t="s">
        <v>58859</v>
      </c>
      <c r="AJ1515" t="s">
        <v>58860</v>
      </c>
      <c r="AK1515" t="s">
        <v>58861</v>
      </c>
      <c r="AL1515" t="s">
        <v>58862</v>
      </c>
      <c r="AN1515" t="s">
        <v>58863</v>
      </c>
      <c r="AQ1515" t="s">
        <v>58864</v>
      </c>
      <c r="AS1515" t="s">
        <v>58865</v>
      </c>
    </row>
    <row r="1516" spans="1:46" x14ac:dyDescent="0.25">
      <c r="A1516">
        <v>0</v>
      </c>
      <c r="B1516">
        <v>0</v>
      </c>
      <c r="C1516">
        <f t="shared" si="23"/>
        <v>0</v>
      </c>
      <c r="D1516" t="s">
        <v>29</v>
      </c>
      <c r="G1516" t="s">
        <v>29</v>
      </c>
      <c r="H1516" t="s">
        <v>1</v>
      </c>
      <c r="I1516" t="s">
        <v>57168</v>
      </c>
      <c r="J1516" t="s">
        <v>58866</v>
      </c>
      <c r="K1516" t="s">
        <v>58867</v>
      </c>
      <c r="L1516" t="s">
        <v>58868</v>
      </c>
      <c r="M1516" t="s">
        <v>1785</v>
      </c>
      <c r="Q1516" t="s">
        <v>58869</v>
      </c>
      <c r="R1516" t="s">
        <v>58870</v>
      </c>
      <c r="T1516" t="s">
        <v>40555</v>
      </c>
      <c r="U1516" t="s">
        <v>9</v>
      </c>
      <c r="V1516" t="s">
        <v>99</v>
      </c>
      <c r="W1516" t="s">
        <v>40556</v>
      </c>
      <c r="X1516" t="s">
        <v>58871</v>
      </c>
      <c r="Y1516" t="s">
        <v>14</v>
      </c>
      <c r="Z1516" t="s">
        <v>15</v>
      </c>
      <c r="AA1516" t="s">
        <v>15</v>
      </c>
      <c r="AB1516" t="s">
        <v>15</v>
      </c>
      <c r="AC1516">
        <v>1</v>
      </c>
      <c r="AD1516">
        <v>1</v>
      </c>
      <c r="AE1516">
        <v>1</v>
      </c>
      <c r="AF1516">
        <v>227445</v>
      </c>
      <c r="AG1516" t="s">
        <v>58872</v>
      </c>
      <c r="AI1516" t="s">
        <v>58873</v>
      </c>
      <c r="AJ1516" t="s">
        <v>58874</v>
      </c>
      <c r="AL1516" t="s">
        <v>58875</v>
      </c>
      <c r="AN1516" t="s">
        <v>58876</v>
      </c>
      <c r="AQ1516" t="s">
        <v>58877</v>
      </c>
      <c r="AS1516" t="s">
        <v>2166</v>
      </c>
    </row>
    <row r="1517" spans="1:46" x14ac:dyDescent="0.25">
      <c r="A1517">
        <v>0</v>
      </c>
      <c r="B1517">
        <v>0</v>
      </c>
      <c r="C1517">
        <f t="shared" si="23"/>
        <v>0</v>
      </c>
      <c r="D1517" t="s">
        <v>29</v>
      </c>
      <c r="G1517" t="s">
        <v>29</v>
      </c>
      <c r="H1517" t="s">
        <v>1</v>
      </c>
      <c r="I1517" t="s">
        <v>57168</v>
      </c>
      <c r="J1517" t="s">
        <v>58878</v>
      </c>
      <c r="L1517" t="s">
        <v>55481</v>
      </c>
      <c r="M1517" t="s">
        <v>1785</v>
      </c>
      <c r="Q1517" t="s">
        <v>1571</v>
      </c>
      <c r="R1517" t="s">
        <v>30339</v>
      </c>
      <c r="S1517" t="s">
        <v>1571</v>
      </c>
      <c r="T1517" t="s">
        <v>40555</v>
      </c>
      <c r="U1517" t="s">
        <v>9</v>
      </c>
      <c r="V1517" t="s">
        <v>99</v>
      </c>
      <c r="W1517" t="s">
        <v>40556</v>
      </c>
      <c r="X1517" t="s">
        <v>58879</v>
      </c>
      <c r="Y1517" t="s">
        <v>14</v>
      </c>
      <c r="Z1517" t="s">
        <v>15</v>
      </c>
      <c r="AA1517" t="s">
        <v>15</v>
      </c>
      <c r="AB1517" t="s">
        <v>15</v>
      </c>
      <c r="AC1517">
        <v>1</v>
      </c>
      <c r="AD1517">
        <v>1</v>
      </c>
      <c r="AE1517">
        <v>1</v>
      </c>
      <c r="AF1517">
        <v>159070</v>
      </c>
      <c r="AG1517" t="s">
        <v>58880</v>
      </c>
      <c r="AI1517" t="s">
        <v>58881</v>
      </c>
      <c r="AJ1517" t="s">
        <v>58882</v>
      </c>
      <c r="AL1517" t="s">
        <v>58883</v>
      </c>
      <c r="AM1517" t="s">
        <v>58884</v>
      </c>
      <c r="AN1517" t="s">
        <v>58885</v>
      </c>
      <c r="AQ1517" t="s">
        <v>58886</v>
      </c>
      <c r="AS1517" t="s">
        <v>2166</v>
      </c>
    </row>
    <row r="1518" spans="1:46" x14ac:dyDescent="0.25">
      <c r="A1518">
        <v>0</v>
      </c>
      <c r="B1518">
        <v>0</v>
      </c>
      <c r="C1518">
        <f t="shared" si="23"/>
        <v>0</v>
      </c>
      <c r="D1518" t="s">
        <v>29</v>
      </c>
      <c r="G1518" t="s">
        <v>29</v>
      </c>
      <c r="H1518" t="s">
        <v>1</v>
      </c>
      <c r="I1518" t="s">
        <v>57168</v>
      </c>
      <c r="J1518" t="s">
        <v>26831</v>
      </c>
      <c r="K1518" t="s">
        <v>26832</v>
      </c>
      <c r="L1518" t="s">
        <v>19224</v>
      </c>
      <c r="Q1518" t="s">
        <v>26833</v>
      </c>
      <c r="R1518" t="s">
        <v>26834</v>
      </c>
      <c r="V1518" t="s">
        <v>266</v>
      </c>
      <c r="X1518" t="s">
        <v>26835</v>
      </c>
      <c r="Y1518" t="s">
        <v>14</v>
      </c>
      <c r="Z1518" t="s">
        <v>15</v>
      </c>
      <c r="AA1518" t="s">
        <v>15</v>
      </c>
      <c r="AB1518" t="s">
        <v>15</v>
      </c>
      <c r="AC1518">
        <v>1</v>
      </c>
      <c r="AD1518">
        <v>1</v>
      </c>
      <c r="AE1518">
        <v>1</v>
      </c>
      <c r="AF1518">
        <v>106433</v>
      </c>
      <c r="AG1518" t="s">
        <v>26836</v>
      </c>
      <c r="AI1518" t="s">
        <v>26837</v>
      </c>
      <c r="AJ1518" t="s">
        <v>26838</v>
      </c>
      <c r="AL1518" t="s">
        <v>26839</v>
      </c>
      <c r="AN1518" t="s">
        <v>26842</v>
      </c>
      <c r="AO1518" t="s">
        <v>26843</v>
      </c>
    </row>
    <row r="1519" spans="1:46" x14ac:dyDescent="0.25">
      <c r="A1519">
        <v>0</v>
      </c>
      <c r="B1519">
        <v>0</v>
      </c>
      <c r="C1519">
        <f t="shared" si="23"/>
        <v>0</v>
      </c>
      <c r="D1519" t="s">
        <v>29</v>
      </c>
      <c r="G1519" t="s">
        <v>29</v>
      </c>
      <c r="H1519" t="s">
        <v>1</v>
      </c>
      <c r="I1519" t="s">
        <v>57168</v>
      </c>
      <c r="J1519" t="s">
        <v>58887</v>
      </c>
      <c r="K1519" t="s">
        <v>58888</v>
      </c>
      <c r="L1519" t="s">
        <v>2534</v>
      </c>
      <c r="Q1519" t="s">
        <v>35156</v>
      </c>
      <c r="R1519" t="s">
        <v>58889</v>
      </c>
      <c r="T1519" t="s">
        <v>58890</v>
      </c>
      <c r="X1519" t="s">
        <v>58891</v>
      </c>
      <c r="Y1519" t="s">
        <v>14</v>
      </c>
      <c r="Z1519" t="s">
        <v>15</v>
      </c>
      <c r="AA1519" t="s">
        <v>15</v>
      </c>
      <c r="AB1519" t="s">
        <v>15</v>
      </c>
      <c r="AC1519">
        <v>1</v>
      </c>
      <c r="AD1519">
        <v>1</v>
      </c>
      <c r="AE1519">
        <v>1</v>
      </c>
      <c r="AF1519" t="s">
        <v>15</v>
      </c>
      <c r="AG1519" t="s">
        <v>58892</v>
      </c>
      <c r="AH1519" t="s">
        <v>58893</v>
      </c>
      <c r="AI1519" t="s">
        <v>58894</v>
      </c>
      <c r="AJ1519" t="s">
        <v>58895</v>
      </c>
      <c r="AL1519" t="s">
        <v>58896</v>
      </c>
      <c r="AM1519" t="s">
        <v>58897</v>
      </c>
      <c r="AN1519" t="s">
        <v>58898</v>
      </c>
      <c r="AP1519" t="s">
        <v>1641</v>
      </c>
      <c r="AQ1519" t="s">
        <v>58899</v>
      </c>
      <c r="AR1519" t="s">
        <v>58900</v>
      </c>
      <c r="AS1519" t="s">
        <v>58901</v>
      </c>
    </row>
    <row r="1520" spans="1:46" x14ac:dyDescent="0.25">
      <c r="A1520">
        <v>0</v>
      </c>
      <c r="B1520">
        <v>0</v>
      </c>
      <c r="C1520">
        <f t="shared" si="23"/>
        <v>0</v>
      </c>
      <c r="D1520" t="s">
        <v>29</v>
      </c>
      <c r="G1520" t="s">
        <v>29</v>
      </c>
      <c r="H1520" t="s">
        <v>1</v>
      </c>
      <c r="I1520" t="s">
        <v>57168</v>
      </c>
      <c r="J1520" t="s">
        <v>55241</v>
      </c>
      <c r="K1520" t="s">
        <v>55242</v>
      </c>
      <c r="L1520" t="s">
        <v>55243</v>
      </c>
      <c r="M1520" t="s">
        <v>55244</v>
      </c>
      <c r="N1520" t="s">
        <v>10551</v>
      </c>
      <c r="O1520" t="s">
        <v>10551</v>
      </c>
      <c r="Q1520" t="s">
        <v>55245</v>
      </c>
      <c r="R1520" t="s">
        <v>55246</v>
      </c>
      <c r="V1520" t="s">
        <v>266</v>
      </c>
      <c r="W1520" t="s">
        <v>55247</v>
      </c>
      <c r="X1520" t="s">
        <v>55248</v>
      </c>
      <c r="Y1520" t="s">
        <v>14</v>
      </c>
      <c r="Z1520" t="s">
        <v>15</v>
      </c>
      <c r="AA1520" t="s">
        <v>15</v>
      </c>
      <c r="AB1520" t="s">
        <v>15</v>
      </c>
      <c r="AC1520">
        <v>1</v>
      </c>
      <c r="AD1520">
        <v>1</v>
      </c>
      <c r="AE1520">
        <v>1</v>
      </c>
      <c r="AF1520">
        <v>95048</v>
      </c>
      <c r="AG1520" t="s">
        <v>55249</v>
      </c>
      <c r="AH1520" t="s">
        <v>55250</v>
      </c>
      <c r="AI1520" t="s">
        <v>55251</v>
      </c>
      <c r="AJ1520" t="s">
        <v>55252</v>
      </c>
      <c r="AL1520" t="s">
        <v>55253</v>
      </c>
      <c r="AM1520" t="s">
        <v>55254</v>
      </c>
      <c r="AN1520" t="s">
        <v>55249</v>
      </c>
      <c r="AO1520" t="s">
        <v>55257</v>
      </c>
      <c r="AQ1520" t="s">
        <v>55258</v>
      </c>
      <c r="AR1520" t="s">
        <v>55259</v>
      </c>
      <c r="AS1520" t="s">
        <v>55260</v>
      </c>
      <c r="AT1520" t="s">
        <v>55261</v>
      </c>
    </row>
    <row r="1521" spans="1:46" x14ac:dyDescent="0.25">
      <c r="A1521">
        <v>0</v>
      </c>
      <c r="B1521">
        <v>0</v>
      </c>
      <c r="C1521">
        <f t="shared" si="23"/>
        <v>0</v>
      </c>
      <c r="D1521" t="s">
        <v>29</v>
      </c>
      <c r="G1521" t="s">
        <v>29</v>
      </c>
      <c r="H1521" t="s">
        <v>1</v>
      </c>
      <c r="I1521" t="s">
        <v>57168</v>
      </c>
      <c r="J1521" t="s">
        <v>58902</v>
      </c>
      <c r="K1521" t="s">
        <v>52020</v>
      </c>
      <c r="L1521" t="s">
        <v>58903</v>
      </c>
      <c r="M1521" t="s">
        <v>3614</v>
      </c>
      <c r="Q1521" t="s">
        <v>52022</v>
      </c>
      <c r="R1521" t="s">
        <v>52023</v>
      </c>
      <c r="S1521" t="s">
        <v>52024</v>
      </c>
      <c r="T1521" t="s">
        <v>1018</v>
      </c>
      <c r="X1521" t="s">
        <v>58904</v>
      </c>
      <c r="Y1521" t="s">
        <v>14</v>
      </c>
      <c r="Z1521" t="s">
        <v>15</v>
      </c>
      <c r="AA1521" t="s">
        <v>15</v>
      </c>
      <c r="AB1521" t="s">
        <v>15</v>
      </c>
      <c r="AC1521">
        <v>1</v>
      </c>
      <c r="AD1521">
        <v>1</v>
      </c>
      <c r="AE1521">
        <v>1</v>
      </c>
      <c r="AF1521" t="s">
        <v>15</v>
      </c>
      <c r="AG1521" t="s">
        <v>58905</v>
      </c>
      <c r="AI1521" t="s">
        <v>58906</v>
      </c>
      <c r="AJ1521" t="s">
        <v>58907</v>
      </c>
      <c r="AK1521" t="s">
        <v>58908</v>
      </c>
      <c r="AL1521" t="s">
        <v>58909</v>
      </c>
      <c r="AM1521" t="s">
        <v>58910</v>
      </c>
      <c r="AN1521" t="s">
        <v>58911</v>
      </c>
      <c r="AQ1521" t="s">
        <v>58912</v>
      </c>
      <c r="AR1521" t="s">
        <v>58913</v>
      </c>
      <c r="AS1521" t="s">
        <v>58914</v>
      </c>
    </row>
    <row r="1522" spans="1:46" x14ac:dyDescent="0.25">
      <c r="A1522">
        <v>0</v>
      </c>
      <c r="B1522">
        <v>0</v>
      </c>
      <c r="C1522">
        <f t="shared" si="23"/>
        <v>0</v>
      </c>
      <c r="D1522" t="s">
        <v>29</v>
      </c>
      <c r="G1522" t="s">
        <v>29</v>
      </c>
      <c r="H1522" t="s">
        <v>1</v>
      </c>
      <c r="I1522" t="s">
        <v>57168</v>
      </c>
      <c r="J1522" t="s">
        <v>52070</v>
      </c>
      <c r="K1522" t="s">
        <v>52071</v>
      </c>
      <c r="L1522" t="s">
        <v>52072</v>
      </c>
      <c r="M1522" t="s">
        <v>52073</v>
      </c>
      <c r="N1522" t="s">
        <v>52074</v>
      </c>
      <c r="P1522" t="s">
        <v>52075</v>
      </c>
      <c r="Q1522" t="s">
        <v>5582</v>
      </c>
      <c r="R1522" t="s">
        <v>52076</v>
      </c>
      <c r="S1522" t="s">
        <v>5584</v>
      </c>
      <c r="T1522" t="s">
        <v>52077</v>
      </c>
      <c r="V1522" t="s">
        <v>10</v>
      </c>
      <c r="W1522" t="s">
        <v>52078</v>
      </c>
      <c r="X1522" t="s">
        <v>52079</v>
      </c>
      <c r="Y1522" t="s">
        <v>14</v>
      </c>
      <c r="Z1522" t="s">
        <v>15</v>
      </c>
      <c r="AA1522" t="s">
        <v>15</v>
      </c>
      <c r="AB1522" t="s">
        <v>15</v>
      </c>
      <c r="AC1522">
        <v>1</v>
      </c>
      <c r="AD1522">
        <v>1</v>
      </c>
      <c r="AE1522">
        <v>1</v>
      </c>
      <c r="AF1522">
        <v>15826</v>
      </c>
      <c r="AG1522" t="s">
        <v>52080</v>
      </c>
      <c r="AI1522" t="s">
        <v>52081</v>
      </c>
      <c r="AJ1522" t="s">
        <v>52082</v>
      </c>
      <c r="AK1522" t="s">
        <v>52083</v>
      </c>
      <c r="AL1522" t="s">
        <v>52084</v>
      </c>
      <c r="AM1522" t="s">
        <v>52085</v>
      </c>
      <c r="AN1522" t="s">
        <v>52088</v>
      </c>
      <c r="AO1522" t="s">
        <v>52089</v>
      </c>
      <c r="AP1522" t="s">
        <v>24202</v>
      </c>
      <c r="AQ1522" t="s">
        <v>52090</v>
      </c>
      <c r="AR1522" t="s">
        <v>52091</v>
      </c>
      <c r="AS1522" t="s">
        <v>52092</v>
      </c>
      <c r="AT1522" t="s">
        <v>52093</v>
      </c>
    </row>
    <row r="1523" spans="1:46" x14ac:dyDescent="0.25">
      <c r="A1523">
        <v>0</v>
      </c>
      <c r="B1523">
        <v>0</v>
      </c>
      <c r="C1523">
        <f t="shared" si="23"/>
        <v>0</v>
      </c>
      <c r="D1523" t="s">
        <v>29</v>
      </c>
      <c r="G1523" t="s">
        <v>29</v>
      </c>
      <c r="H1523" t="s">
        <v>1</v>
      </c>
      <c r="I1523" t="s">
        <v>57168</v>
      </c>
      <c r="J1523" t="s">
        <v>53983</v>
      </c>
      <c r="K1523" t="s">
        <v>53984</v>
      </c>
      <c r="L1523" t="s">
        <v>53985</v>
      </c>
      <c r="M1523" t="s">
        <v>53986</v>
      </c>
      <c r="Q1523" t="s">
        <v>53987</v>
      </c>
      <c r="R1523" t="s">
        <v>53988</v>
      </c>
      <c r="S1523" t="s">
        <v>53989</v>
      </c>
      <c r="U1523" t="s">
        <v>9</v>
      </c>
      <c r="V1523" t="s">
        <v>77</v>
      </c>
      <c r="W1523" t="s">
        <v>44832</v>
      </c>
      <c r="X1523" t="s">
        <v>53990</v>
      </c>
      <c r="Y1523" t="s">
        <v>14</v>
      </c>
      <c r="Z1523" t="s">
        <v>15</v>
      </c>
      <c r="AA1523" t="s">
        <v>15</v>
      </c>
      <c r="AB1523" t="s">
        <v>15</v>
      </c>
      <c r="AC1523">
        <v>1</v>
      </c>
      <c r="AD1523">
        <v>1</v>
      </c>
      <c r="AE1523">
        <v>1</v>
      </c>
      <c r="AF1523">
        <v>79458</v>
      </c>
      <c r="AG1523" t="s">
        <v>53991</v>
      </c>
      <c r="AI1523" t="s">
        <v>53992</v>
      </c>
      <c r="AJ1523" t="s">
        <v>53993</v>
      </c>
      <c r="AL1523" t="s">
        <v>53994</v>
      </c>
      <c r="AM1523" t="s">
        <v>53995</v>
      </c>
      <c r="AN1523" t="s">
        <v>53998</v>
      </c>
      <c r="AO1523" t="s">
        <v>53999</v>
      </c>
      <c r="AP1523" t="s">
        <v>54000</v>
      </c>
      <c r="AQ1523" t="s">
        <v>54001</v>
      </c>
      <c r="AR1523" t="s">
        <v>54002</v>
      </c>
      <c r="AS1523" t="s">
        <v>54003</v>
      </c>
    </row>
    <row r="1524" spans="1:46" x14ac:dyDescent="0.25">
      <c r="A1524">
        <v>0</v>
      </c>
      <c r="B1524">
        <v>0</v>
      </c>
      <c r="C1524">
        <f t="shared" si="23"/>
        <v>0</v>
      </c>
      <c r="D1524" t="s">
        <v>29</v>
      </c>
      <c r="G1524" t="s">
        <v>29</v>
      </c>
      <c r="H1524" t="s">
        <v>1</v>
      </c>
      <c r="I1524" t="s">
        <v>57168</v>
      </c>
      <c r="J1524" t="s">
        <v>58915</v>
      </c>
      <c r="K1524" t="s">
        <v>4942</v>
      </c>
      <c r="L1524" t="s">
        <v>58916</v>
      </c>
      <c r="Q1524" t="s">
        <v>40869</v>
      </c>
      <c r="R1524" t="s">
        <v>40870</v>
      </c>
      <c r="S1524" t="s">
        <v>40869</v>
      </c>
      <c r="V1524" t="s">
        <v>266</v>
      </c>
      <c r="X1524" t="s">
        <v>58917</v>
      </c>
      <c r="Y1524" t="s">
        <v>14</v>
      </c>
      <c r="Z1524" t="s">
        <v>15</v>
      </c>
      <c r="AA1524" t="s">
        <v>15</v>
      </c>
      <c r="AB1524" t="s">
        <v>15</v>
      </c>
      <c r="AC1524">
        <v>1</v>
      </c>
      <c r="AD1524">
        <v>1</v>
      </c>
      <c r="AE1524">
        <v>1</v>
      </c>
      <c r="AF1524">
        <v>34258</v>
      </c>
      <c r="AG1524" t="s">
        <v>58918</v>
      </c>
      <c r="AI1524" t="s">
        <v>58919</v>
      </c>
      <c r="AJ1524" t="s">
        <v>58920</v>
      </c>
      <c r="AL1524" t="s">
        <v>58921</v>
      </c>
      <c r="AM1524" t="s">
        <v>58922</v>
      </c>
      <c r="AN1524" t="s">
        <v>58923</v>
      </c>
      <c r="AQ1524" t="s">
        <v>58924</v>
      </c>
      <c r="AS1524" t="s">
        <v>58925</v>
      </c>
    </row>
    <row r="1525" spans="1:46" x14ac:dyDescent="0.25">
      <c r="A1525">
        <v>0</v>
      </c>
      <c r="B1525">
        <v>0</v>
      </c>
      <c r="C1525">
        <f t="shared" si="23"/>
        <v>0</v>
      </c>
      <c r="D1525" t="s">
        <v>29</v>
      </c>
      <c r="G1525" t="s">
        <v>29</v>
      </c>
      <c r="H1525" t="s">
        <v>1</v>
      </c>
      <c r="I1525" t="s">
        <v>57168</v>
      </c>
      <c r="J1525" t="s">
        <v>1859</v>
      </c>
      <c r="K1525" t="s">
        <v>534</v>
      </c>
      <c r="L1525" t="s">
        <v>27649</v>
      </c>
      <c r="M1525" t="s">
        <v>241</v>
      </c>
      <c r="Q1525" t="s">
        <v>53864</v>
      </c>
      <c r="R1525" t="s">
        <v>53865</v>
      </c>
      <c r="T1525" t="s">
        <v>1863</v>
      </c>
      <c r="U1525" t="s">
        <v>347</v>
      </c>
      <c r="V1525" t="s">
        <v>77</v>
      </c>
      <c r="W1525" t="s">
        <v>1864</v>
      </c>
      <c r="X1525" t="s">
        <v>2803</v>
      </c>
      <c r="Y1525" t="s">
        <v>14</v>
      </c>
      <c r="Z1525" t="s">
        <v>15</v>
      </c>
      <c r="AA1525" t="s">
        <v>15</v>
      </c>
      <c r="AB1525" t="s">
        <v>15</v>
      </c>
      <c r="AC1525">
        <v>1</v>
      </c>
      <c r="AD1525">
        <v>1</v>
      </c>
      <c r="AE1525">
        <v>1</v>
      </c>
      <c r="AF1525">
        <v>152165</v>
      </c>
      <c r="AG1525" t="s">
        <v>53866</v>
      </c>
      <c r="AI1525" t="s">
        <v>53867</v>
      </c>
      <c r="AJ1525" t="s">
        <v>53868</v>
      </c>
      <c r="AK1525" t="s">
        <v>53869</v>
      </c>
      <c r="AL1525" t="s">
        <v>53865</v>
      </c>
      <c r="AN1525" t="s">
        <v>53866</v>
      </c>
      <c r="AO1525" t="s">
        <v>1976</v>
      </c>
      <c r="AS1525" t="s">
        <v>1977</v>
      </c>
    </row>
    <row r="1526" spans="1:46" x14ac:dyDescent="0.25">
      <c r="A1526">
        <v>0</v>
      </c>
      <c r="B1526">
        <v>0</v>
      </c>
      <c r="C1526">
        <f t="shared" si="23"/>
        <v>0</v>
      </c>
      <c r="D1526" t="s">
        <v>29</v>
      </c>
      <c r="G1526" t="s">
        <v>29</v>
      </c>
      <c r="H1526" t="s">
        <v>1</v>
      </c>
      <c r="I1526" t="s">
        <v>57168</v>
      </c>
      <c r="J1526" t="s">
        <v>52183</v>
      </c>
      <c r="K1526" t="s">
        <v>339</v>
      </c>
      <c r="L1526" t="s">
        <v>52184</v>
      </c>
      <c r="M1526" t="s">
        <v>21125</v>
      </c>
      <c r="N1526" t="s">
        <v>21126</v>
      </c>
      <c r="O1526" t="s">
        <v>52185</v>
      </c>
      <c r="Q1526" t="s">
        <v>52186</v>
      </c>
      <c r="R1526" t="s">
        <v>52187</v>
      </c>
      <c r="T1526" t="s">
        <v>346</v>
      </c>
      <c r="U1526" t="s">
        <v>347</v>
      </c>
      <c r="V1526" t="s">
        <v>77</v>
      </c>
      <c r="W1526" t="s">
        <v>52188</v>
      </c>
      <c r="X1526" t="s">
        <v>52189</v>
      </c>
      <c r="Y1526" t="s">
        <v>14</v>
      </c>
      <c r="Z1526" t="s">
        <v>15</v>
      </c>
      <c r="AA1526" t="s">
        <v>15</v>
      </c>
      <c r="AB1526" t="s">
        <v>15</v>
      </c>
      <c r="AC1526">
        <v>1</v>
      </c>
      <c r="AD1526">
        <v>1</v>
      </c>
      <c r="AE1526">
        <v>1</v>
      </c>
      <c r="AF1526">
        <v>43741</v>
      </c>
      <c r="AG1526" t="s">
        <v>52190</v>
      </c>
      <c r="AH1526" t="s">
        <v>52191</v>
      </c>
      <c r="AI1526" t="s">
        <v>52192</v>
      </c>
      <c r="AJ1526" t="s">
        <v>52193</v>
      </c>
      <c r="AL1526" t="s">
        <v>52194</v>
      </c>
      <c r="AM1526" t="s">
        <v>52195</v>
      </c>
      <c r="AN1526" t="s">
        <v>52190</v>
      </c>
      <c r="AP1526" t="s">
        <v>21140</v>
      </c>
      <c r="AQ1526" t="s">
        <v>11450</v>
      </c>
      <c r="AS1526" t="s">
        <v>2361</v>
      </c>
      <c r="AT1526" t="s">
        <v>52198</v>
      </c>
    </row>
    <row r="1527" spans="1:46" x14ac:dyDescent="0.25">
      <c r="A1527">
        <v>0</v>
      </c>
      <c r="B1527">
        <v>0</v>
      </c>
      <c r="C1527">
        <f t="shared" si="23"/>
        <v>0</v>
      </c>
      <c r="D1527" t="s">
        <v>29</v>
      </c>
      <c r="G1527" t="s">
        <v>29</v>
      </c>
      <c r="H1527" t="s">
        <v>1</v>
      </c>
      <c r="I1527" t="s">
        <v>57168</v>
      </c>
      <c r="J1527" t="s">
        <v>58926</v>
      </c>
      <c r="K1527" t="s">
        <v>58927</v>
      </c>
      <c r="L1527" t="s">
        <v>58928</v>
      </c>
      <c r="Q1527" t="s">
        <v>58929</v>
      </c>
      <c r="R1527" t="s">
        <v>58929</v>
      </c>
      <c r="U1527" t="s">
        <v>9</v>
      </c>
      <c r="V1527" t="s">
        <v>10</v>
      </c>
      <c r="X1527" t="s">
        <v>58930</v>
      </c>
      <c r="Y1527" t="s">
        <v>14</v>
      </c>
      <c r="Z1527" t="s">
        <v>15</v>
      </c>
      <c r="AA1527" t="s">
        <v>15</v>
      </c>
      <c r="AB1527" t="s">
        <v>15</v>
      </c>
      <c r="AC1527">
        <v>1</v>
      </c>
      <c r="AD1527">
        <v>1</v>
      </c>
      <c r="AE1527">
        <v>1</v>
      </c>
      <c r="AF1527">
        <v>42508</v>
      </c>
      <c r="AG1527" t="s">
        <v>58931</v>
      </c>
      <c r="AI1527" t="s">
        <v>58932</v>
      </c>
      <c r="AJ1527" t="s">
        <v>58933</v>
      </c>
      <c r="AL1527" t="s">
        <v>58934</v>
      </c>
      <c r="AM1527" t="s">
        <v>58935</v>
      </c>
      <c r="AN1527" t="s">
        <v>58936</v>
      </c>
      <c r="AQ1527" t="s">
        <v>58937</v>
      </c>
      <c r="AS1527" t="s">
        <v>58938</v>
      </c>
    </row>
    <row r="1528" spans="1:46" x14ac:dyDescent="0.25">
      <c r="A1528">
        <v>0</v>
      </c>
      <c r="B1528">
        <v>0</v>
      </c>
      <c r="C1528">
        <f t="shared" si="23"/>
        <v>0</v>
      </c>
      <c r="D1528" t="s">
        <v>29</v>
      </c>
      <c r="G1528" t="s">
        <v>29</v>
      </c>
      <c r="H1528" t="s">
        <v>1</v>
      </c>
      <c r="I1528" t="s">
        <v>57168</v>
      </c>
      <c r="J1528" t="s">
        <v>53465</v>
      </c>
      <c r="K1528" t="s">
        <v>53466</v>
      </c>
      <c r="L1528" t="s">
        <v>53467</v>
      </c>
      <c r="M1528" t="s">
        <v>53468</v>
      </c>
      <c r="N1528" t="s">
        <v>28287</v>
      </c>
      <c r="Q1528" t="s">
        <v>53469</v>
      </c>
      <c r="R1528" t="s">
        <v>53470</v>
      </c>
      <c r="S1528" t="s">
        <v>53471</v>
      </c>
      <c r="T1528" t="s">
        <v>32695</v>
      </c>
      <c r="U1528" t="s">
        <v>9</v>
      </c>
      <c r="V1528" t="s">
        <v>10</v>
      </c>
      <c r="X1528" t="s">
        <v>53472</v>
      </c>
      <c r="Y1528" t="s">
        <v>14</v>
      </c>
      <c r="Z1528" t="s">
        <v>15</v>
      </c>
      <c r="AA1528" t="s">
        <v>15</v>
      </c>
      <c r="AB1528" t="s">
        <v>15</v>
      </c>
      <c r="AC1528">
        <v>1</v>
      </c>
      <c r="AD1528">
        <v>1</v>
      </c>
      <c r="AE1528">
        <v>1</v>
      </c>
      <c r="AF1528">
        <v>37581</v>
      </c>
      <c r="AG1528" t="s">
        <v>53473</v>
      </c>
      <c r="AI1528" t="s">
        <v>53474</v>
      </c>
      <c r="AJ1528" t="s">
        <v>53475</v>
      </c>
      <c r="AL1528" t="s">
        <v>53476</v>
      </c>
      <c r="AN1528" t="s">
        <v>53479</v>
      </c>
      <c r="AO1528" t="s">
        <v>53480</v>
      </c>
      <c r="AP1528" t="s">
        <v>19537</v>
      </c>
      <c r="AQ1528" t="s">
        <v>53481</v>
      </c>
      <c r="AR1528" t="s">
        <v>53482</v>
      </c>
      <c r="AS1528" t="s">
        <v>53483</v>
      </c>
    </row>
    <row r="1529" spans="1:46" x14ac:dyDescent="0.25">
      <c r="A1529">
        <v>0</v>
      </c>
      <c r="B1529">
        <v>0</v>
      </c>
      <c r="C1529">
        <f t="shared" si="23"/>
        <v>0</v>
      </c>
      <c r="D1529" t="s">
        <v>29</v>
      </c>
      <c r="G1529" t="s">
        <v>29</v>
      </c>
      <c r="H1529" t="s">
        <v>1</v>
      </c>
      <c r="I1529" t="s">
        <v>57168</v>
      </c>
      <c r="J1529" t="s">
        <v>27679</v>
      </c>
      <c r="K1529" t="s">
        <v>27680</v>
      </c>
      <c r="L1529" t="s">
        <v>5321</v>
      </c>
      <c r="M1529" t="s">
        <v>9257</v>
      </c>
      <c r="N1529" t="s">
        <v>27681</v>
      </c>
      <c r="O1529" t="s">
        <v>10168</v>
      </c>
      <c r="Q1529" t="s">
        <v>27682</v>
      </c>
      <c r="R1529" t="s">
        <v>27683</v>
      </c>
      <c r="T1529" t="s">
        <v>27684</v>
      </c>
      <c r="U1529" t="s">
        <v>9</v>
      </c>
      <c r="V1529" t="s">
        <v>266</v>
      </c>
      <c r="X1529" t="s">
        <v>27685</v>
      </c>
      <c r="Y1529" t="s">
        <v>14</v>
      </c>
      <c r="Z1529" t="s">
        <v>15</v>
      </c>
      <c r="AA1529" t="s">
        <v>15</v>
      </c>
      <c r="AB1529" t="s">
        <v>15</v>
      </c>
      <c r="AC1529">
        <v>1</v>
      </c>
      <c r="AD1529">
        <v>1</v>
      </c>
      <c r="AE1529">
        <v>1</v>
      </c>
      <c r="AF1529">
        <v>593640</v>
      </c>
      <c r="AG1529" t="s">
        <v>27686</v>
      </c>
      <c r="AI1529" t="s">
        <v>27687</v>
      </c>
      <c r="AJ1529" t="s">
        <v>27688</v>
      </c>
      <c r="AL1529" t="s">
        <v>27689</v>
      </c>
      <c r="AM1529" t="s">
        <v>27690</v>
      </c>
      <c r="AN1529" t="s">
        <v>27686</v>
      </c>
      <c r="AO1529" t="s">
        <v>27693</v>
      </c>
      <c r="AP1529" t="s">
        <v>27694</v>
      </c>
      <c r="AQ1529" t="s">
        <v>27695</v>
      </c>
      <c r="AR1529" t="s">
        <v>27696</v>
      </c>
      <c r="AT1529" t="s">
        <v>27697</v>
      </c>
    </row>
    <row r="1530" spans="1:46" x14ac:dyDescent="0.25">
      <c r="A1530">
        <v>0</v>
      </c>
      <c r="B1530">
        <v>0</v>
      </c>
      <c r="C1530">
        <f t="shared" si="23"/>
        <v>0</v>
      </c>
      <c r="D1530" t="s">
        <v>29</v>
      </c>
      <c r="G1530" t="s">
        <v>29</v>
      </c>
      <c r="H1530" t="s">
        <v>1</v>
      </c>
      <c r="I1530" t="s">
        <v>57168</v>
      </c>
      <c r="J1530" t="s">
        <v>58939</v>
      </c>
      <c r="K1530" t="s">
        <v>58940</v>
      </c>
      <c r="L1530" t="s">
        <v>58941</v>
      </c>
      <c r="M1530" t="s">
        <v>58942</v>
      </c>
      <c r="N1530" t="s">
        <v>58943</v>
      </c>
      <c r="Q1530" t="s">
        <v>58944</v>
      </c>
      <c r="R1530" t="s">
        <v>58945</v>
      </c>
      <c r="S1530" t="s">
        <v>554</v>
      </c>
      <c r="U1530" t="s">
        <v>996</v>
      </c>
      <c r="V1530" t="s">
        <v>77</v>
      </c>
      <c r="W1530" t="s">
        <v>58946</v>
      </c>
      <c r="X1530" t="s">
        <v>58947</v>
      </c>
      <c r="Y1530" t="s">
        <v>14</v>
      </c>
      <c r="Z1530" t="s">
        <v>15</v>
      </c>
      <c r="AA1530" t="s">
        <v>15</v>
      </c>
      <c r="AB1530" t="s">
        <v>15</v>
      </c>
      <c r="AC1530">
        <v>1</v>
      </c>
      <c r="AD1530">
        <v>1</v>
      </c>
      <c r="AE1530">
        <v>1</v>
      </c>
      <c r="AF1530">
        <v>554871</v>
      </c>
      <c r="AG1530" t="s">
        <v>58948</v>
      </c>
      <c r="AI1530" t="s">
        <v>58949</v>
      </c>
      <c r="AJ1530" t="s">
        <v>58950</v>
      </c>
      <c r="AK1530" t="s">
        <v>58951</v>
      </c>
      <c r="AL1530" t="s">
        <v>58952</v>
      </c>
      <c r="AM1530" t="s">
        <v>58953</v>
      </c>
      <c r="AN1530" t="s">
        <v>58954</v>
      </c>
      <c r="AO1530" t="s">
        <v>58955</v>
      </c>
      <c r="AQ1530" t="s">
        <v>58956</v>
      </c>
      <c r="AR1530" t="s">
        <v>58957</v>
      </c>
      <c r="AS1530" t="s">
        <v>58958</v>
      </c>
    </row>
    <row r="1531" spans="1:46" x14ac:dyDescent="0.25">
      <c r="A1531">
        <v>0</v>
      </c>
      <c r="B1531">
        <v>0</v>
      </c>
      <c r="C1531">
        <f t="shared" si="23"/>
        <v>0</v>
      </c>
      <c r="D1531" t="s">
        <v>29</v>
      </c>
      <c r="G1531" t="s">
        <v>29</v>
      </c>
      <c r="H1531" t="s">
        <v>1</v>
      </c>
      <c r="I1531" t="s">
        <v>57168</v>
      </c>
      <c r="J1531" t="s">
        <v>27865</v>
      </c>
      <c r="L1531" t="s">
        <v>27866</v>
      </c>
      <c r="R1531" t="s">
        <v>27867</v>
      </c>
      <c r="U1531" t="s">
        <v>996</v>
      </c>
      <c r="V1531" t="s">
        <v>266</v>
      </c>
      <c r="X1531" t="s">
        <v>27868</v>
      </c>
      <c r="Y1531" t="s">
        <v>14</v>
      </c>
      <c r="Z1531" t="s">
        <v>15</v>
      </c>
      <c r="AA1531" t="s">
        <v>15</v>
      </c>
      <c r="AB1531" t="s">
        <v>15</v>
      </c>
      <c r="AC1531">
        <v>1</v>
      </c>
      <c r="AD1531">
        <v>1</v>
      </c>
      <c r="AE1531">
        <v>1</v>
      </c>
      <c r="AF1531">
        <v>233985</v>
      </c>
      <c r="AG1531" t="s">
        <v>27869</v>
      </c>
      <c r="AI1531" t="s">
        <v>27870</v>
      </c>
      <c r="AJ1531" t="s">
        <v>27871</v>
      </c>
      <c r="AL1531" t="s">
        <v>27872</v>
      </c>
      <c r="AM1531" t="s">
        <v>27873</v>
      </c>
      <c r="AN1531" t="s">
        <v>27869</v>
      </c>
      <c r="AQ1531" t="s">
        <v>27876</v>
      </c>
      <c r="AR1531" t="s">
        <v>27877</v>
      </c>
      <c r="AS1531" t="s">
        <v>27878</v>
      </c>
    </row>
    <row r="1532" spans="1:46" x14ac:dyDescent="0.25">
      <c r="A1532">
        <v>0</v>
      </c>
      <c r="B1532">
        <v>0</v>
      </c>
      <c r="C1532">
        <f t="shared" si="23"/>
        <v>0</v>
      </c>
      <c r="D1532" t="s">
        <v>29</v>
      </c>
      <c r="G1532" t="s">
        <v>29</v>
      </c>
      <c r="H1532" t="s">
        <v>1</v>
      </c>
      <c r="I1532" t="s">
        <v>57168</v>
      </c>
      <c r="J1532" t="s">
        <v>58959</v>
      </c>
      <c r="K1532" t="s">
        <v>58960</v>
      </c>
      <c r="L1532" t="s">
        <v>58961</v>
      </c>
      <c r="M1532" t="s">
        <v>72</v>
      </c>
      <c r="Q1532" t="s">
        <v>44672</v>
      </c>
      <c r="R1532" t="s">
        <v>44673</v>
      </c>
      <c r="U1532" t="s">
        <v>9</v>
      </c>
      <c r="V1532" t="s">
        <v>266</v>
      </c>
      <c r="X1532" t="s">
        <v>58962</v>
      </c>
      <c r="Y1532" t="s">
        <v>14</v>
      </c>
      <c r="Z1532" t="s">
        <v>15</v>
      </c>
      <c r="AA1532" t="s">
        <v>15</v>
      </c>
      <c r="AB1532" t="s">
        <v>15</v>
      </c>
      <c r="AC1532">
        <v>1</v>
      </c>
      <c r="AD1532">
        <v>1</v>
      </c>
      <c r="AE1532">
        <v>1</v>
      </c>
      <c r="AF1532">
        <v>528981</v>
      </c>
      <c r="AG1532" t="s">
        <v>58963</v>
      </c>
      <c r="AI1532" t="s">
        <v>58964</v>
      </c>
      <c r="AJ1532" t="s">
        <v>58965</v>
      </c>
      <c r="AL1532" t="s">
        <v>58966</v>
      </c>
      <c r="AM1532" t="s">
        <v>58967</v>
      </c>
      <c r="AN1532" t="s">
        <v>58963</v>
      </c>
      <c r="AP1532" t="s">
        <v>58968</v>
      </c>
      <c r="AQ1532" t="s">
        <v>58969</v>
      </c>
      <c r="AR1532" t="s">
        <v>58970</v>
      </c>
    </row>
    <row r="1533" spans="1:46" x14ac:dyDescent="0.25">
      <c r="A1533">
        <v>0</v>
      </c>
      <c r="B1533">
        <v>0</v>
      </c>
      <c r="C1533">
        <f t="shared" si="23"/>
        <v>0</v>
      </c>
      <c r="D1533" t="s">
        <v>29</v>
      </c>
      <c r="G1533" t="s">
        <v>29</v>
      </c>
      <c r="H1533" t="s">
        <v>1</v>
      </c>
      <c r="I1533" t="s">
        <v>57168</v>
      </c>
      <c r="J1533" t="s">
        <v>52343</v>
      </c>
      <c r="K1533" t="s">
        <v>52344</v>
      </c>
      <c r="L1533" t="s">
        <v>52345</v>
      </c>
      <c r="M1533" t="s">
        <v>1805</v>
      </c>
      <c r="N1533" t="s">
        <v>1806</v>
      </c>
      <c r="Q1533" t="s">
        <v>52346</v>
      </c>
      <c r="R1533" t="s">
        <v>52347</v>
      </c>
      <c r="S1533" t="s">
        <v>2404</v>
      </c>
      <c r="U1533" t="s">
        <v>9</v>
      </c>
      <c r="V1533" t="s">
        <v>408</v>
      </c>
      <c r="X1533" t="s">
        <v>52348</v>
      </c>
      <c r="Y1533" t="s">
        <v>14</v>
      </c>
      <c r="Z1533" t="s">
        <v>15</v>
      </c>
      <c r="AA1533" t="s">
        <v>15</v>
      </c>
      <c r="AB1533" t="s">
        <v>15</v>
      </c>
      <c r="AC1533">
        <v>1</v>
      </c>
      <c r="AD1533">
        <v>1</v>
      </c>
      <c r="AE1533">
        <v>1</v>
      </c>
      <c r="AF1533">
        <v>453866</v>
      </c>
      <c r="AG1533" t="s">
        <v>52349</v>
      </c>
      <c r="AI1533" t="s">
        <v>52350</v>
      </c>
      <c r="AJ1533" t="s">
        <v>52351</v>
      </c>
      <c r="AK1533" t="s">
        <v>52352</v>
      </c>
      <c r="AL1533" t="s">
        <v>52353</v>
      </c>
      <c r="AN1533" t="s">
        <v>52356</v>
      </c>
      <c r="AO1533" t="s">
        <v>52357</v>
      </c>
      <c r="AQ1533" t="s">
        <v>52358</v>
      </c>
      <c r="AR1533" t="s">
        <v>52359</v>
      </c>
      <c r="AS1533" t="s">
        <v>52360</v>
      </c>
    </row>
    <row r="1534" spans="1:46" x14ac:dyDescent="0.25">
      <c r="A1534">
        <v>0</v>
      </c>
      <c r="B1534">
        <v>0</v>
      </c>
      <c r="C1534">
        <f t="shared" si="23"/>
        <v>0</v>
      </c>
      <c r="D1534" t="s">
        <v>29</v>
      </c>
      <c r="G1534" t="s">
        <v>29</v>
      </c>
      <c r="H1534" t="s">
        <v>1</v>
      </c>
      <c r="I1534" t="s">
        <v>57168</v>
      </c>
      <c r="J1534" t="s">
        <v>45551</v>
      </c>
      <c r="K1534" t="s">
        <v>16408</v>
      </c>
      <c r="L1534" t="s">
        <v>45552</v>
      </c>
      <c r="M1534" t="s">
        <v>7014</v>
      </c>
      <c r="O1534" t="s">
        <v>18137</v>
      </c>
      <c r="Q1534" t="s">
        <v>16410</v>
      </c>
      <c r="R1534" t="s">
        <v>16411</v>
      </c>
      <c r="S1534" t="s">
        <v>7733</v>
      </c>
      <c r="T1534" t="s">
        <v>7734</v>
      </c>
      <c r="U1534" t="s">
        <v>76</v>
      </c>
      <c r="V1534" t="s">
        <v>77</v>
      </c>
      <c r="X1534" t="s">
        <v>45553</v>
      </c>
      <c r="Y1534" t="s">
        <v>14</v>
      </c>
      <c r="Z1534" t="s">
        <v>15</v>
      </c>
      <c r="AA1534" t="s">
        <v>15</v>
      </c>
      <c r="AB1534" t="s">
        <v>15</v>
      </c>
      <c r="AC1534">
        <v>1</v>
      </c>
      <c r="AD1534">
        <v>1</v>
      </c>
      <c r="AE1534">
        <v>1</v>
      </c>
      <c r="AF1534">
        <v>158804</v>
      </c>
      <c r="AG1534" t="s">
        <v>45554</v>
      </c>
      <c r="AH1534" t="s">
        <v>18142</v>
      </c>
      <c r="AI1534" t="s">
        <v>45555</v>
      </c>
      <c r="AJ1534" t="s">
        <v>45556</v>
      </c>
      <c r="AL1534" t="s">
        <v>45557</v>
      </c>
      <c r="AN1534" t="s">
        <v>45560</v>
      </c>
      <c r="AP1534" t="s">
        <v>16421</v>
      </c>
      <c r="AQ1534" t="s">
        <v>45561</v>
      </c>
      <c r="AR1534" t="s">
        <v>45562</v>
      </c>
      <c r="AS1534" t="s">
        <v>45563</v>
      </c>
      <c r="AT1534" t="s">
        <v>45564</v>
      </c>
    </row>
    <row r="1535" spans="1:46" x14ac:dyDescent="0.25">
      <c r="A1535">
        <v>0</v>
      </c>
      <c r="B1535">
        <v>0</v>
      </c>
      <c r="C1535">
        <f t="shared" si="23"/>
        <v>0</v>
      </c>
      <c r="D1535" t="s">
        <v>29</v>
      </c>
      <c r="G1535" t="s">
        <v>29</v>
      </c>
      <c r="H1535" t="s">
        <v>1</v>
      </c>
      <c r="I1535" t="s">
        <v>57168</v>
      </c>
      <c r="J1535" t="s">
        <v>52458</v>
      </c>
      <c r="K1535" t="s">
        <v>52459</v>
      </c>
      <c r="L1535" t="s">
        <v>52460</v>
      </c>
      <c r="M1535" t="s">
        <v>52461</v>
      </c>
      <c r="N1535" t="s">
        <v>52462</v>
      </c>
      <c r="Q1535" t="s">
        <v>52463</v>
      </c>
      <c r="R1535" t="s">
        <v>52464</v>
      </c>
      <c r="S1535" t="s">
        <v>52463</v>
      </c>
      <c r="T1535" t="s">
        <v>52465</v>
      </c>
      <c r="X1535" t="s">
        <v>52466</v>
      </c>
      <c r="Y1535" t="s">
        <v>14</v>
      </c>
      <c r="Z1535" t="s">
        <v>15</v>
      </c>
      <c r="AA1535" t="s">
        <v>15</v>
      </c>
      <c r="AB1535" t="s">
        <v>15</v>
      </c>
      <c r="AC1535">
        <v>1</v>
      </c>
      <c r="AD1535">
        <v>1</v>
      </c>
      <c r="AE1535">
        <v>1</v>
      </c>
      <c r="AF1535" t="s">
        <v>15</v>
      </c>
      <c r="AG1535" t="s">
        <v>52467</v>
      </c>
      <c r="AI1535" t="s">
        <v>52468</v>
      </c>
      <c r="AJ1535" t="s">
        <v>52469</v>
      </c>
      <c r="AK1535" t="s">
        <v>52470</v>
      </c>
      <c r="AL1535" t="s">
        <v>52471</v>
      </c>
      <c r="AM1535" t="s">
        <v>52472</v>
      </c>
      <c r="AN1535" t="s">
        <v>52475</v>
      </c>
      <c r="AQ1535" t="s">
        <v>52476</v>
      </c>
      <c r="AR1535" t="s">
        <v>52477</v>
      </c>
      <c r="AS1535" t="s">
        <v>52478</v>
      </c>
    </row>
    <row r="1536" spans="1:46" x14ac:dyDescent="0.25">
      <c r="A1536">
        <v>0</v>
      </c>
      <c r="B1536">
        <v>0</v>
      </c>
      <c r="C1536">
        <f t="shared" si="23"/>
        <v>0</v>
      </c>
      <c r="D1536" t="s">
        <v>29</v>
      </c>
      <c r="G1536" t="s">
        <v>29</v>
      </c>
      <c r="H1536" t="s">
        <v>1</v>
      </c>
      <c r="I1536" t="s">
        <v>57168</v>
      </c>
      <c r="J1536" t="s">
        <v>41961</v>
      </c>
      <c r="K1536" t="s">
        <v>25986</v>
      </c>
      <c r="L1536" t="s">
        <v>58971</v>
      </c>
      <c r="Q1536" t="s">
        <v>40853</v>
      </c>
      <c r="R1536" t="s">
        <v>58972</v>
      </c>
      <c r="U1536" t="s">
        <v>9</v>
      </c>
      <c r="V1536" t="s">
        <v>10</v>
      </c>
      <c r="W1536" t="s">
        <v>44832</v>
      </c>
      <c r="X1536" t="s">
        <v>58973</v>
      </c>
      <c r="Y1536" t="s">
        <v>14</v>
      </c>
      <c r="Z1536" t="s">
        <v>15</v>
      </c>
      <c r="AA1536" t="s">
        <v>15</v>
      </c>
      <c r="AB1536" t="s">
        <v>15</v>
      </c>
      <c r="AC1536">
        <v>1</v>
      </c>
      <c r="AD1536">
        <v>1</v>
      </c>
      <c r="AE1536">
        <v>1</v>
      </c>
      <c r="AF1536">
        <v>166981</v>
      </c>
      <c r="AG1536" t="s">
        <v>58974</v>
      </c>
      <c r="AI1536" t="s">
        <v>58975</v>
      </c>
      <c r="AJ1536" t="s">
        <v>58976</v>
      </c>
      <c r="AL1536" t="s">
        <v>58977</v>
      </c>
      <c r="AM1536" t="s">
        <v>58978</v>
      </c>
      <c r="AN1536" t="s">
        <v>58974</v>
      </c>
      <c r="AQ1536" t="s">
        <v>58979</v>
      </c>
      <c r="AR1536" t="s">
        <v>58980</v>
      </c>
      <c r="AS1536" t="s">
        <v>435</v>
      </c>
    </row>
    <row r="1537" spans="1:46" x14ac:dyDescent="0.25">
      <c r="A1537">
        <v>0</v>
      </c>
      <c r="B1537">
        <v>0</v>
      </c>
      <c r="C1537">
        <f t="shared" si="23"/>
        <v>0</v>
      </c>
      <c r="D1537" t="s">
        <v>29</v>
      </c>
      <c r="G1537" t="s">
        <v>29</v>
      </c>
      <c r="H1537" t="s">
        <v>1</v>
      </c>
      <c r="I1537" t="s">
        <v>57168</v>
      </c>
      <c r="J1537" t="s">
        <v>13274</v>
      </c>
      <c r="K1537" t="s">
        <v>13275</v>
      </c>
      <c r="L1537" t="s">
        <v>13276</v>
      </c>
      <c r="M1537" t="s">
        <v>13277</v>
      </c>
      <c r="N1537" t="s">
        <v>13278</v>
      </c>
      <c r="O1537" t="s">
        <v>10415</v>
      </c>
      <c r="Q1537" t="s">
        <v>13279</v>
      </c>
      <c r="R1537" t="s">
        <v>13280</v>
      </c>
      <c r="T1537" t="s">
        <v>13281</v>
      </c>
      <c r="X1537" t="s">
        <v>13282</v>
      </c>
      <c r="Y1537" t="s">
        <v>14</v>
      </c>
      <c r="Z1537" t="s">
        <v>15</v>
      </c>
      <c r="AA1537" t="s">
        <v>15</v>
      </c>
      <c r="AB1537" t="s">
        <v>15</v>
      </c>
      <c r="AC1537">
        <v>1</v>
      </c>
      <c r="AD1537">
        <v>1</v>
      </c>
      <c r="AE1537">
        <v>1</v>
      </c>
      <c r="AF1537" t="s">
        <v>15</v>
      </c>
      <c r="AG1537" t="s">
        <v>13283</v>
      </c>
      <c r="AH1537" t="s">
        <v>13284</v>
      </c>
      <c r="AI1537" t="s">
        <v>13285</v>
      </c>
      <c r="AJ1537" t="s">
        <v>13286</v>
      </c>
      <c r="AL1537" t="s">
        <v>13287</v>
      </c>
      <c r="AN1537" t="s">
        <v>13283</v>
      </c>
      <c r="AO1537" t="s">
        <v>13290</v>
      </c>
      <c r="AQ1537" t="s">
        <v>13291</v>
      </c>
      <c r="AS1537" t="s">
        <v>1051</v>
      </c>
      <c r="AT1537" t="s">
        <v>13292</v>
      </c>
    </row>
    <row r="1538" spans="1:46" x14ac:dyDescent="0.25">
      <c r="A1538">
        <v>0</v>
      </c>
      <c r="B1538">
        <v>0</v>
      </c>
      <c r="C1538">
        <f t="shared" si="23"/>
        <v>0</v>
      </c>
      <c r="D1538" t="s">
        <v>29</v>
      </c>
      <c r="G1538" t="s">
        <v>29</v>
      </c>
      <c r="H1538" t="s">
        <v>1</v>
      </c>
      <c r="I1538" t="s">
        <v>57168</v>
      </c>
      <c r="J1538" t="s">
        <v>28236</v>
      </c>
      <c r="K1538" t="s">
        <v>4942</v>
      </c>
      <c r="L1538" t="s">
        <v>28237</v>
      </c>
      <c r="Q1538" t="s">
        <v>28238</v>
      </c>
      <c r="R1538" t="s">
        <v>28239</v>
      </c>
      <c r="S1538" t="s">
        <v>28240</v>
      </c>
      <c r="U1538" t="s">
        <v>4088</v>
      </c>
      <c r="V1538" t="s">
        <v>77</v>
      </c>
      <c r="X1538" t="s">
        <v>28241</v>
      </c>
      <c r="Y1538" t="s">
        <v>14</v>
      </c>
      <c r="Z1538" t="s">
        <v>15</v>
      </c>
      <c r="AA1538" t="s">
        <v>15</v>
      </c>
      <c r="AB1538" t="s">
        <v>15</v>
      </c>
      <c r="AC1538">
        <v>1</v>
      </c>
      <c r="AD1538">
        <v>1</v>
      </c>
      <c r="AE1538">
        <v>1</v>
      </c>
      <c r="AF1538">
        <v>20668</v>
      </c>
      <c r="AG1538" t="s">
        <v>28242</v>
      </c>
      <c r="AI1538" t="s">
        <v>28243</v>
      </c>
      <c r="AJ1538" t="s">
        <v>28244</v>
      </c>
      <c r="AL1538" t="s">
        <v>28245</v>
      </c>
      <c r="AM1538" t="s">
        <v>28246</v>
      </c>
      <c r="AN1538" t="s">
        <v>28242</v>
      </c>
      <c r="AQ1538" t="s">
        <v>28249</v>
      </c>
      <c r="AS1538" t="s">
        <v>28250</v>
      </c>
    </row>
    <row r="1539" spans="1:46" x14ac:dyDescent="0.25">
      <c r="A1539">
        <v>0</v>
      </c>
      <c r="B1539">
        <v>0</v>
      </c>
      <c r="C1539">
        <f t="shared" ref="C1539:C1602" si="24">B1539-A1539</f>
        <v>0</v>
      </c>
      <c r="D1539" t="s">
        <v>29</v>
      </c>
      <c r="G1539" t="s">
        <v>29</v>
      </c>
      <c r="H1539" t="s">
        <v>1</v>
      </c>
      <c r="I1539" t="s">
        <v>57168</v>
      </c>
      <c r="J1539" t="s">
        <v>58981</v>
      </c>
      <c r="K1539" t="s">
        <v>58982</v>
      </c>
      <c r="L1539" t="s">
        <v>58983</v>
      </c>
      <c r="M1539" t="s">
        <v>887</v>
      </c>
      <c r="N1539" t="s">
        <v>887</v>
      </c>
      <c r="O1539" t="s">
        <v>58984</v>
      </c>
      <c r="Q1539" t="s">
        <v>58985</v>
      </c>
      <c r="R1539" t="s">
        <v>58986</v>
      </c>
      <c r="T1539" t="s">
        <v>7618</v>
      </c>
      <c r="U1539" t="s">
        <v>76</v>
      </c>
      <c r="V1539" t="s">
        <v>77</v>
      </c>
      <c r="X1539" t="s">
        <v>58987</v>
      </c>
      <c r="Y1539" t="s">
        <v>14</v>
      </c>
      <c r="Z1539" t="s">
        <v>15</v>
      </c>
      <c r="AA1539" t="s">
        <v>15</v>
      </c>
      <c r="AB1539" t="s">
        <v>15</v>
      </c>
      <c r="AC1539">
        <v>1</v>
      </c>
      <c r="AD1539">
        <v>1</v>
      </c>
      <c r="AE1539">
        <v>1</v>
      </c>
      <c r="AF1539">
        <v>16005</v>
      </c>
      <c r="AG1539" t="s">
        <v>58988</v>
      </c>
      <c r="AH1539" t="s">
        <v>58984</v>
      </c>
      <c r="AI1539" t="s">
        <v>58989</v>
      </c>
      <c r="AJ1539" t="s">
        <v>58990</v>
      </c>
      <c r="AL1539" t="s">
        <v>58991</v>
      </c>
      <c r="AM1539" t="s">
        <v>58992</v>
      </c>
      <c r="AN1539" t="s">
        <v>58993</v>
      </c>
      <c r="AO1539" t="s">
        <v>58994</v>
      </c>
      <c r="AP1539" t="s">
        <v>58995</v>
      </c>
      <c r="AQ1539" t="s">
        <v>58996</v>
      </c>
      <c r="AR1539" t="s">
        <v>58997</v>
      </c>
      <c r="AS1539" t="s">
        <v>1351</v>
      </c>
      <c r="AT1539" t="s">
        <v>58998</v>
      </c>
    </row>
    <row r="1540" spans="1:46" x14ac:dyDescent="0.25">
      <c r="A1540">
        <v>0</v>
      </c>
      <c r="B1540">
        <v>0</v>
      </c>
      <c r="C1540">
        <f t="shared" si="24"/>
        <v>0</v>
      </c>
      <c r="D1540" t="s">
        <v>29</v>
      </c>
      <c r="G1540" t="s">
        <v>29</v>
      </c>
      <c r="H1540" t="s">
        <v>1</v>
      </c>
      <c r="I1540" t="s">
        <v>57168</v>
      </c>
      <c r="J1540" t="s">
        <v>58999</v>
      </c>
      <c r="K1540" t="s">
        <v>59000</v>
      </c>
      <c r="L1540" t="s">
        <v>59001</v>
      </c>
      <c r="M1540" t="s">
        <v>59002</v>
      </c>
      <c r="N1540" t="s">
        <v>59003</v>
      </c>
      <c r="O1540" t="s">
        <v>40585</v>
      </c>
      <c r="Q1540" t="s">
        <v>28343</v>
      </c>
      <c r="R1540" t="s">
        <v>28344</v>
      </c>
      <c r="S1540" t="s">
        <v>28345</v>
      </c>
      <c r="T1540" t="s">
        <v>59004</v>
      </c>
      <c r="V1540" t="s">
        <v>77</v>
      </c>
      <c r="X1540" t="s">
        <v>59005</v>
      </c>
      <c r="Y1540" t="s">
        <v>14</v>
      </c>
      <c r="Z1540" t="s">
        <v>15</v>
      </c>
      <c r="AA1540" t="s">
        <v>15</v>
      </c>
      <c r="AB1540" t="s">
        <v>15</v>
      </c>
      <c r="AC1540">
        <v>1</v>
      </c>
      <c r="AD1540">
        <v>1</v>
      </c>
      <c r="AE1540">
        <v>1</v>
      </c>
      <c r="AF1540">
        <v>1693</v>
      </c>
      <c r="AG1540" t="s">
        <v>59006</v>
      </c>
      <c r="AH1540" t="s">
        <v>59007</v>
      </c>
      <c r="AI1540" t="s">
        <v>59008</v>
      </c>
      <c r="AJ1540" t="s">
        <v>59009</v>
      </c>
      <c r="AK1540" t="s">
        <v>59010</v>
      </c>
      <c r="AL1540" t="s">
        <v>59011</v>
      </c>
      <c r="AM1540" t="s">
        <v>59012</v>
      </c>
      <c r="AN1540" t="s">
        <v>59013</v>
      </c>
      <c r="AO1540" t="s">
        <v>59014</v>
      </c>
      <c r="AP1540" t="s">
        <v>59015</v>
      </c>
      <c r="AQ1540" t="s">
        <v>59016</v>
      </c>
      <c r="AR1540" t="s">
        <v>59017</v>
      </c>
      <c r="AS1540" t="s">
        <v>59018</v>
      </c>
      <c r="AT1540" t="s">
        <v>59019</v>
      </c>
    </row>
    <row r="1541" spans="1:46" x14ac:dyDescent="0.25">
      <c r="A1541">
        <v>0</v>
      </c>
      <c r="B1541">
        <v>0</v>
      </c>
      <c r="C1541">
        <f t="shared" si="24"/>
        <v>0</v>
      </c>
      <c r="D1541" t="s">
        <v>29</v>
      </c>
      <c r="G1541" t="s">
        <v>29</v>
      </c>
      <c r="H1541" t="s">
        <v>1</v>
      </c>
      <c r="I1541" t="s">
        <v>57168</v>
      </c>
      <c r="J1541" t="s">
        <v>53484</v>
      </c>
      <c r="K1541" t="s">
        <v>53485</v>
      </c>
      <c r="L1541" t="s">
        <v>53486</v>
      </c>
      <c r="M1541" t="s">
        <v>53487</v>
      </c>
      <c r="N1541" t="s">
        <v>53488</v>
      </c>
      <c r="P1541" t="s">
        <v>53489</v>
      </c>
      <c r="Q1541" t="s">
        <v>53490</v>
      </c>
      <c r="R1541" t="s">
        <v>53491</v>
      </c>
      <c r="S1541" t="s">
        <v>53492</v>
      </c>
      <c r="T1541" t="s">
        <v>53493</v>
      </c>
      <c r="U1541" t="s">
        <v>9</v>
      </c>
      <c r="V1541" t="s">
        <v>266</v>
      </c>
      <c r="X1541" t="s">
        <v>53494</v>
      </c>
      <c r="Y1541" t="s">
        <v>14</v>
      </c>
      <c r="Z1541" t="s">
        <v>15</v>
      </c>
      <c r="AA1541" t="s">
        <v>15</v>
      </c>
      <c r="AB1541" t="s">
        <v>15</v>
      </c>
      <c r="AC1541">
        <v>2</v>
      </c>
      <c r="AD1541">
        <v>1</v>
      </c>
      <c r="AE1541">
        <v>1</v>
      </c>
      <c r="AF1541">
        <v>262203</v>
      </c>
      <c r="AG1541" t="s">
        <v>53495</v>
      </c>
      <c r="AI1541" t="s">
        <v>53496</v>
      </c>
      <c r="AJ1541" t="s">
        <v>53497</v>
      </c>
      <c r="AK1541" t="s">
        <v>53498</v>
      </c>
      <c r="AL1541" t="s">
        <v>53499</v>
      </c>
      <c r="AM1541" t="s">
        <v>53500</v>
      </c>
      <c r="AN1541" t="s">
        <v>53495</v>
      </c>
      <c r="AO1541" t="s">
        <v>53503</v>
      </c>
      <c r="AQ1541" t="s">
        <v>53504</v>
      </c>
      <c r="AR1541" t="s">
        <v>53505</v>
      </c>
      <c r="AS1541" t="s">
        <v>53506</v>
      </c>
      <c r="AT1541" t="s">
        <v>53507</v>
      </c>
    </row>
    <row r="1542" spans="1:46" x14ac:dyDescent="0.25">
      <c r="A1542">
        <v>0</v>
      </c>
      <c r="B1542">
        <v>0</v>
      </c>
      <c r="C1542">
        <f t="shared" si="24"/>
        <v>0</v>
      </c>
      <c r="D1542" t="s">
        <v>29</v>
      </c>
      <c r="G1542" t="s">
        <v>29</v>
      </c>
      <c r="H1542" t="s">
        <v>1</v>
      </c>
      <c r="I1542" t="s">
        <v>57168</v>
      </c>
      <c r="J1542" t="s">
        <v>59020</v>
      </c>
      <c r="K1542" t="s">
        <v>59021</v>
      </c>
      <c r="L1542" t="s">
        <v>59022</v>
      </c>
      <c r="M1542" t="s">
        <v>53836</v>
      </c>
      <c r="N1542" t="s">
        <v>53837</v>
      </c>
      <c r="Q1542" t="s">
        <v>53838</v>
      </c>
      <c r="R1542" t="s">
        <v>59023</v>
      </c>
      <c r="S1542" t="s">
        <v>53840</v>
      </c>
      <c r="T1542" t="s">
        <v>7983</v>
      </c>
      <c r="V1542" t="s">
        <v>77</v>
      </c>
      <c r="X1542" t="s">
        <v>59024</v>
      </c>
      <c r="Y1542" t="s">
        <v>14</v>
      </c>
      <c r="Z1542" t="s">
        <v>15</v>
      </c>
      <c r="AA1542" t="s">
        <v>15</v>
      </c>
      <c r="AB1542" t="s">
        <v>15</v>
      </c>
      <c r="AC1542">
        <v>1</v>
      </c>
      <c r="AD1542">
        <v>1</v>
      </c>
      <c r="AE1542">
        <v>1</v>
      </c>
      <c r="AF1542">
        <v>15321</v>
      </c>
      <c r="AG1542" t="s">
        <v>59025</v>
      </c>
      <c r="AI1542" t="s">
        <v>59026</v>
      </c>
      <c r="AJ1542" t="s">
        <v>59027</v>
      </c>
      <c r="AL1542" t="s">
        <v>59028</v>
      </c>
      <c r="AM1542" t="s">
        <v>59029</v>
      </c>
      <c r="AN1542" t="s">
        <v>59030</v>
      </c>
      <c r="AP1542" t="s">
        <v>53850</v>
      </c>
      <c r="AQ1542" t="s">
        <v>59031</v>
      </c>
      <c r="AR1542" t="s">
        <v>59032</v>
      </c>
      <c r="AS1542" t="s">
        <v>28017</v>
      </c>
    </row>
    <row r="1543" spans="1:46" x14ac:dyDescent="0.25">
      <c r="A1543">
        <v>0</v>
      </c>
      <c r="B1543">
        <v>0</v>
      </c>
      <c r="C1543">
        <f t="shared" si="24"/>
        <v>0</v>
      </c>
      <c r="D1543" t="s">
        <v>29</v>
      </c>
      <c r="G1543" t="s">
        <v>29</v>
      </c>
      <c r="H1543" t="s">
        <v>1</v>
      </c>
      <c r="I1543" t="s">
        <v>57168</v>
      </c>
      <c r="J1543" t="s">
        <v>59033</v>
      </c>
      <c r="K1543" t="s">
        <v>59034</v>
      </c>
      <c r="L1543" t="s">
        <v>59035</v>
      </c>
      <c r="M1543" t="s">
        <v>2573</v>
      </c>
      <c r="Q1543" t="s">
        <v>16718</v>
      </c>
      <c r="R1543" t="s">
        <v>59036</v>
      </c>
      <c r="S1543" t="s">
        <v>16720</v>
      </c>
      <c r="T1543" t="s">
        <v>59037</v>
      </c>
      <c r="U1543" t="s">
        <v>996</v>
      </c>
      <c r="V1543" t="s">
        <v>77</v>
      </c>
      <c r="W1543" t="s">
        <v>59038</v>
      </c>
      <c r="X1543" t="s">
        <v>59039</v>
      </c>
      <c r="Y1543" t="s">
        <v>14</v>
      </c>
      <c r="Z1543" t="s">
        <v>15</v>
      </c>
      <c r="AA1543" t="s">
        <v>15</v>
      </c>
      <c r="AB1543" t="s">
        <v>15</v>
      </c>
      <c r="AC1543">
        <v>1</v>
      </c>
      <c r="AD1543">
        <v>1</v>
      </c>
      <c r="AE1543">
        <v>1</v>
      </c>
      <c r="AF1543">
        <v>27647</v>
      </c>
      <c r="AG1543" t="s">
        <v>59040</v>
      </c>
      <c r="AH1543" t="s">
        <v>59041</v>
      </c>
      <c r="AI1543" t="s">
        <v>59042</v>
      </c>
      <c r="AJ1543" t="s">
        <v>59043</v>
      </c>
      <c r="AL1543" t="s">
        <v>59044</v>
      </c>
      <c r="AM1543" t="s">
        <v>59045</v>
      </c>
      <c r="AN1543" t="s">
        <v>59046</v>
      </c>
      <c r="AO1543" t="s">
        <v>59047</v>
      </c>
      <c r="AQ1543" t="s">
        <v>59048</v>
      </c>
      <c r="AR1543" t="s">
        <v>59049</v>
      </c>
      <c r="AS1543" t="s">
        <v>59050</v>
      </c>
    </row>
    <row r="1544" spans="1:46" x14ac:dyDescent="0.25">
      <c r="A1544">
        <v>0</v>
      </c>
      <c r="B1544">
        <v>0</v>
      </c>
      <c r="C1544">
        <f t="shared" si="24"/>
        <v>0</v>
      </c>
      <c r="D1544" t="s">
        <v>29</v>
      </c>
      <c r="G1544" t="s">
        <v>29</v>
      </c>
      <c r="H1544" t="s">
        <v>1</v>
      </c>
      <c r="I1544" t="s">
        <v>57168</v>
      </c>
      <c r="J1544" t="s">
        <v>59051</v>
      </c>
      <c r="K1544" t="s">
        <v>59052</v>
      </c>
      <c r="L1544" t="s">
        <v>25538</v>
      </c>
      <c r="M1544" t="s">
        <v>48200</v>
      </c>
      <c r="N1544" t="s">
        <v>48201</v>
      </c>
      <c r="O1544" t="s">
        <v>59053</v>
      </c>
      <c r="Q1544" t="s">
        <v>59054</v>
      </c>
      <c r="R1544" t="s">
        <v>59055</v>
      </c>
      <c r="T1544" t="s">
        <v>59056</v>
      </c>
      <c r="V1544" t="s">
        <v>266</v>
      </c>
      <c r="X1544" t="s">
        <v>59057</v>
      </c>
      <c r="Y1544" t="s">
        <v>14</v>
      </c>
      <c r="Z1544" t="s">
        <v>15</v>
      </c>
      <c r="AA1544" t="s">
        <v>15</v>
      </c>
      <c r="AB1544" t="s">
        <v>15</v>
      </c>
      <c r="AC1544">
        <v>1</v>
      </c>
      <c r="AD1544">
        <v>1</v>
      </c>
      <c r="AE1544">
        <v>1</v>
      </c>
      <c r="AF1544">
        <v>301849</v>
      </c>
      <c r="AG1544" t="s">
        <v>59058</v>
      </c>
      <c r="AH1544" t="s">
        <v>59059</v>
      </c>
      <c r="AI1544" t="s">
        <v>59060</v>
      </c>
      <c r="AJ1544" t="s">
        <v>59061</v>
      </c>
      <c r="AL1544" t="s">
        <v>59062</v>
      </c>
      <c r="AN1544" t="s">
        <v>59063</v>
      </c>
      <c r="AO1544" t="s">
        <v>59064</v>
      </c>
      <c r="AP1544" t="s">
        <v>59065</v>
      </c>
      <c r="AQ1544" t="s">
        <v>59066</v>
      </c>
      <c r="AT1544" t="s">
        <v>59067</v>
      </c>
    </row>
    <row r="1545" spans="1:46" x14ac:dyDescent="0.25">
      <c r="A1545">
        <v>0</v>
      </c>
      <c r="B1545">
        <v>0</v>
      </c>
      <c r="C1545">
        <f t="shared" si="24"/>
        <v>0</v>
      </c>
      <c r="D1545" t="s">
        <v>29</v>
      </c>
      <c r="G1545" t="s">
        <v>29</v>
      </c>
      <c r="H1545" t="s">
        <v>1</v>
      </c>
      <c r="I1545" t="s">
        <v>57168</v>
      </c>
      <c r="J1545" t="s">
        <v>40005</v>
      </c>
      <c r="K1545" t="s">
        <v>40006</v>
      </c>
      <c r="L1545" t="s">
        <v>5321</v>
      </c>
      <c r="M1545" t="s">
        <v>40007</v>
      </c>
      <c r="N1545" t="s">
        <v>13336</v>
      </c>
      <c r="Q1545" t="s">
        <v>23077</v>
      </c>
      <c r="R1545" t="s">
        <v>40008</v>
      </c>
      <c r="T1545" t="s">
        <v>7445</v>
      </c>
      <c r="U1545" t="s">
        <v>9</v>
      </c>
      <c r="V1545" t="s">
        <v>266</v>
      </c>
      <c r="X1545" t="s">
        <v>40009</v>
      </c>
      <c r="Y1545" t="s">
        <v>14</v>
      </c>
      <c r="Z1545" t="s">
        <v>15</v>
      </c>
      <c r="AA1545" t="s">
        <v>15</v>
      </c>
      <c r="AB1545" t="s">
        <v>15</v>
      </c>
      <c r="AC1545">
        <v>2</v>
      </c>
      <c r="AD1545">
        <v>1</v>
      </c>
      <c r="AE1545">
        <v>1</v>
      </c>
      <c r="AF1545">
        <v>493904</v>
      </c>
      <c r="AG1545" t="s">
        <v>40010</v>
      </c>
      <c r="AI1545" t="s">
        <v>40011</v>
      </c>
      <c r="AJ1545" t="s">
        <v>40012</v>
      </c>
      <c r="AK1545" t="s">
        <v>40013</v>
      </c>
      <c r="AL1545" t="s">
        <v>40014</v>
      </c>
      <c r="AM1545" t="s">
        <v>40015</v>
      </c>
      <c r="AN1545" t="s">
        <v>40010</v>
      </c>
      <c r="AP1545" t="s">
        <v>40018</v>
      </c>
      <c r="AR1545" t="s">
        <v>4822</v>
      </c>
    </row>
    <row r="1546" spans="1:46" x14ac:dyDescent="0.25">
      <c r="A1546">
        <v>0</v>
      </c>
      <c r="B1546">
        <v>0</v>
      </c>
      <c r="C1546">
        <f t="shared" si="24"/>
        <v>0</v>
      </c>
      <c r="D1546" t="s">
        <v>29</v>
      </c>
      <c r="G1546" t="s">
        <v>29</v>
      </c>
      <c r="H1546" t="s">
        <v>1</v>
      </c>
      <c r="I1546" t="s">
        <v>57168</v>
      </c>
      <c r="J1546" t="s">
        <v>52559</v>
      </c>
      <c r="K1546" t="s">
        <v>52560</v>
      </c>
      <c r="L1546" t="s">
        <v>46135</v>
      </c>
      <c r="M1546" t="s">
        <v>52561</v>
      </c>
      <c r="N1546" t="s">
        <v>52562</v>
      </c>
      <c r="Q1546" t="s">
        <v>52563</v>
      </c>
      <c r="R1546" t="s">
        <v>52564</v>
      </c>
      <c r="S1546" t="s">
        <v>7498</v>
      </c>
      <c r="U1546" t="s">
        <v>9</v>
      </c>
      <c r="V1546" t="s">
        <v>266</v>
      </c>
      <c r="X1546" t="s">
        <v>52565</v>
      </c>
      <c r="Y1546" t="s">
        <v>14</v>
      </c>
      <c r="Z1546" t="s">
        <v>15</v>
      </c>
      <c r="AA1546" t="s">
        <v>15</v>
      </c>
      <c r="AB1546" t="s">
        <v>15</v>
      </c>
      <c r="AC1546">
        <v>3</v>
      </c>
      <c r="AD1546">
        <v>1</v>
      </c>
      <c r="AE1546">
        <v>1</v>
      </c>
      <c r="AF1546">
        <v>1617340</v>
      </c>
      <c r="AG1546" t="s">
        <v>52566</v>
      </c>
      <c r="AI1546" t="s">
        <v>52567</v>
      </c>
      <c r="AJ1546" t="s">
        <v>52568</v>
      </c>
      <c r="AK1546" t="s">
        <v>52569</v>
      </c>
      <c r="AL1546" t="s">
        <v>52570</v>
      </c>
      <c r="AM1546" t="s">
        <v>52571</v>
      </c>
      <c r="AN1546" t="s">
        <v>52566</v>
      </c>
      <c r="AP1546" t="s">
        <v>7723</v>
      </c>
      <c r="AQ1546" t="s">
        <v>52574</v>
      </c>
      <c r="AR1546" t="s">
        <v>14707</v>
      </c>
      <c r="AS1546" t="s">
        <v>52575</v>
      </c>
    </row>
    <row r="1547" spans="1:46" x14ac:dyDescent="0.25">
      <c r="A1547">
        <v>0</v>
      </c>
      <c r="B1547">
        <v>0</v>
      </c>
      <c r="C1547">
        <f t="shared" si="24"/>
        <v>0</v>
      </c>
      <c r="D1547" t="s">
        <v>29</v>
      </c>
      <c r="G1547" t="s">
        <v>29</v>
      </c>
      <c r="H1547" t="s">
        <v>1</v>
      </c>
      <c r="I1547" t="s">
        <v>57168</v>
      </c>
      <c r="J1547" t="s">
        <v>59068</v>
      </c>
      <c r="K1547" t="s">
        <v>59069</v>
      </c>
      <c r="L1547" t="s">
        <v>59070</v>
      </c>
      <c r="M1547" t="s">
        <v>28709</v>
      </c>
      <c r="N1547" t="s">
        <v>28709</v>
      </c>
      <c r="O1547" t="s">
        <v>59071</v>
      </c>
      <c r="Q1547" t="s">
        <v>12483</v>
      </c>
      <c r="R1547" t="s">
        <v>28710</v>
      </c>
      <c r="S1547" t="s">
        <v>12483</v>
      </c>
      <c r="T1547" t="s">
        <v>59072</v>
      </c>
      <c r="X1547" t="s">
        <v>59073</v>
      </c>
      <c r="Y1547" t="s">
        <v>14</v>
      </c>
      <c r="Z1547" t="s">
        <v>15</v>
      </c>
      <c r="AA1547" t="s">
        <v>15</v>
      </c>
      <c r="AB1547" t="s">
        <v>15</v>
      </c>
      <c r="AC1547">
        <v>1</v>
      </c>
      <c r="AD1547">
        <v>1</v>
      </c>
      <c r="AE1547">
        <v>1</v>
      </c>
      <c r="AF1547" t="s">
        <v>15</v>
      </c>
      <c r="AG1547" t="s">
        <v>59074</v>
      </c>
      <c r="AH1547" t="s">
        <v>59075</v>
      </c>
      <c r="AI1547" t="s">
        <v>59076</v>
      </c>
      <c r="AJ1547" t="s">
        <v>59077</v>
      </c>
      <c r="AK1547" t="s">
        <v>59078</v>
      </c>
      <c r="AL1547" t="s">
        <v>59079</v>
      </c>
      <c r="AN1547" t="s">
        <v>59080</v>
      </c>
      <c r="AQ1547" t="s">
        <v>28723</v>
      </c>
      <c r="AR1547" t="s">
        <v>59081</v>
      </c>
      <c r="AT1547" t="s">
        <v>59082</v>
      </c>
    </row>
    <row r="1548" spans="1:46" x14ac:dyDescent="0.25">
      <c r="A1548">
        <v>0</v>
      </c>
      <c r="B1548">
        <v>0</v>
      </c>
      <c r="C1548">
        <f t="shared" si="24"/>
        <v>0</v>
      </c>
      <c r="D1548" t="s">
        <v>29</v>
      </c>
      <c r="G1548" t="s">
        <v>29</v>
      </c>
      <c r="H1548" t="s">
        <v>1</v>
      </c>
      <c r="I1548" t="s">
        <v>57168</v>
      </c>
      <c r="J1548" t="s">
        <v>55637</v>
      </c>
      <c r="K1548" t="s">
        <v>55638</v>
      </c>
      <c r="L1548" t="s">
        <v>55639</v>
      </c>
      <c r="M1548" t="s">
        <v>55640</v>
      </c>
      <c r="N1548" t="s">
        <v>55641</v>
      </c>
      <c r="P1548" t="s">
        <v>55642</v>
      </c>
      <c r="Q1548" t="s">
        <v>55643</v>
      </c>
      <c r="R1548" t="s">
        <v>55644</v>
      </c>
      <c r="S1548" t="s">
        <v>55645</v>
      </c>
      <c r="T1548" t="s">
        <v>55646</v>
      </c>
      <c r="U1548" t="s">
        <v>9</v>
      </c>
      <c r="V1548" t="s">
        <v>266</v>
      </c>
      <c r="W1548" t="s">
        <v>55647</v>
      </c>
      <c r="X1548" t="s">
        <v>55648</v>
      </c>
      <c r="Y1548" t="s">
        <v>14</v>
      </c>
      <c r="Z1548" t="s">
        <v>15</v>
      </c>
      <c r="AA1548" t="s">
        <v>15</v>
      </c>
      <c r="AB1548" t="s">
        <v>15</v>
      </c>
      <c r="AC1548">
        <v>1</v>
      </c>
      <c r="AD1548">
        <v>1</v>
      </c>
      <c r="AE1548">
        <v>1</v>
      </c>
      <c r="AF1548">
        <v>98153</v>
      </c>
      <c r="AG1548" t="s">
        <v>55649</v>
      </c>
      <c r="AH1548" t="s">
        <v>55650</v>
      </c>
      <c r="AI1548" t="s">
        <v>55651</v>
      </c>
      <c r="AJ1548" t="s">
        <v>55652</v>
      </c>
      <c r="AL1548" t="s">
        <v>55653</v>
      </c>
      <c r="AN1548" t="s">
        <v>55656</v>
      </c>
      <c r="AO1548" t="s">
        <v>55657</v>
      </c>
      <c r="AP1548" t="s">
        <v>19207</v>
      </c>
      <c r="AQ1548" t="s">
        <v>55658</v>
      </c>
      <c r="AS1548" t="s">
        <v>55659</v>
      </c>
      <c r="AT1548" t="s">
        <v>55660</v>
      </c>
    </row>
    <row r="1549" spans="1:46" x14ac:dyDescent="0.25">
      <c r="A1549">
        <v>0</v>
      </c>
      <c r="B1549">
        <v>0</v>
      </c>
      <c r="C1549">
        <f t="shared" si="24"/>
        <v>0</v>
      </c>
      <c r="D1549" t="s">
        <v>29</v>
      </c>
      <c r="G1549" t="s">
        <v>29</v>
      </c>
      <c r="H1549" t="s">
        <v>1</v>
      </c>
      <c r="I1549" t="s">
        <v>57168</v>
      </c>
      <c r="J1549" t="s">
        <v>52643</v>
      </c>
      <c r="K1549" t="s">
        <v>52644</v>
      </c>
      <c r="L1549" t="s">
        <v>52645</v>
      </c>
      <c r="M1549" t="s">
        <v>52646</v>
      </c>
      <c r="N1549" t="s">
        <v>52647</v>
      </c>
      <c r="O1549" t="s">
        <v>52648</v>
      </c>
      <c r="P1549" t="s">
        <v>52649</v>
      </c>
      <c r="Q1549" t="s">
        <v>35577</v>
      </c>
      <c r="R1549" t="s">
        <v>35578</v>
      </c>
      <c r="S1549" t="s">
        <v>35579</v>
      </c>
      <c r="T1549" t="s">
        <v>52650</v>
      </c>
      <c r="V1549" t="s">
        <v>266</v>
      </c>
      <c r="W1549" t="s">
        <v>52651</v>
      </c>
      <c r="X1549" t="s">
        <v>52652</v>
      </c>
      <c r="Y1549" t="s">
        <v>14</v>
      </c>
      <c r="Z1549" t="s">
        <v>15</v>
      </c>
      <c r="AA1549" t="s">
        <v>15</v>
      </c>
      <c r="AB1549" t="s">
        <v>15</v>
      </c>
      <c r="AC1549">
        <v>1</v>
      </c>
      <c r="AD1549">
        <v>1</v>
      </c>
      <c r="AE1549">
        <v>1</v>
      </c>
      <c r="AF1549">
        <v>107948</v>
      </c>
      <c r="AG1549" t="s">
        <v>52653</v>
      </c>
      <c r="AH1549" t="s">
        <v>52654</v>
      </c>
      <c r="AI1549" t="s">
        <v>52655</v>
      </c>
      <c r="AJ1549" t="s">
        <v>52656</v>
      </c>
      <c r="AL1549" t="s">
        <v>52657</v>
      </c>
      <c r="AM1549" t="s">
        <v>52658</v>
      </c>
      <c r="AN1549" t="s">
        <v>52661</v>
      </c>
      <c r="AO1549" t="s">
        <v>52662</v>
      </c>
      <c r="AP1549" t="s">
        <v>5598</v>
      </c>
      <c r="AQ1549" t="s">
        <v>52663</v>
      </c>
      <c r="AR1549" t="s">
        <v>52664</v>
      </c>
      <c r="AS1549" t="s">
        <v>52665</v>
      </c>
      <c r="AT1549" t="s">
        <v>52666</v>
      </c>
    </row>
    <row r="1550" spans="1:46" x14ac:dyDescent="0.25">
      <c r="A1550">
        <v>0</v>
      </c>
      <c r="B1550">
        <v>0</v>
      </c>
      <c r="C1550">
        <f t="shared" si="24"/>
        <v>0</v>
      </c>
      <c r="D1550" t="s">
        <v>29</v>
      </c>
      <c r="G1550" t="s">
        <v>29</v>
      </c>
      <c r="H1550" t="s">
        <v>1</v>
      </c>
      <c r="I1550" t="s">
        <v>57168</v>
      </c>
      <c r="J1550" t="s">
        <v>28970</v>
      </c>
      <c r="K1550" t="s">
        <v>20294</v>
      </c>
      <c r="L1550" t="s">
        <v>28971</v>
      </c>
      <c r="M1550" t="s">
        <v>28972</v>
      </c>
      <c r="Q1550" t="s">
        <v>28973</v>
      </c>
      <c r="R1550" t="s">
        <v>28974</v>
      </c>
      <c r="V1550" t="s">
        <v>266</v>
      </c>
      <c r="X1550" t="s">
        <v>28975</v>
      </c>
      <c r="Y1550" t="s">
        <v>14</v>
      </c>
      <c r="Z1550" t="s">
        <v>15</v>
      </c>
      <c r="AA1550" t="s">
        <v>15</v>
      </c>
      <c r="AB1550" t="s">
        <v>15</v>
      </c>
      <c r="AC1550">
        <v>1</v>
      </c>
      <c r="AD1550">
        <v>1</v>
      </c>
      <c r="AE1550">
        <v>1</v>
      </c>
      <c r="AF1550">
        <v>374862</v>
      </c>
      <c r="AG1550" t="s">
        <v>28976</v>
      </c>
      <c r="AI1550" t="s">
        <v>28977</v>
      </c>
      <c r="AJ1550" t="s">
        <v>28978</v>
      </c>
      <c r="AL1550" t="s">
        <v>28979</v>
      </c>
      <c r="AM1550" t="s">
        <v>28980</v>
      </c>
      <c r="AN1550" t="s">
        <v>28983</v>
      </c>
      <c r="AO1550" t="s">
        <v>28984</v>
      </c>
      <c r="AP1550" t="s">
        <v>7468</v>
      </c>
      <c r="AQ1550" t="s">
        <v>28985</v>
      </c>
      <c r="AR1550" t="s">
        <v>28986</v>
      </c>
      <c r="AS1550" t="s">
        <v>28987</v>
      </c>
    </row>
    <row r="1551" spans="1:46" x14ac:dyDescent="0.25">
      <c r="A1551">
        <v>0</v>
      </c>
      <c r="B1551">
        <v>0</v>
      </c>
      <c r="C1551">
        <f t="shared" si="24"/>
        <v>0</v>
      </c>
      <c r="D1551" t="s">
        <v>29</v>
      </c>
      <c r="G1551" t="s">
        <v>29</v>
      </c>
      <c r="H1551" t="s">
        <v>1</v>
      </c>
      <c r="I1551" t="s">
        <v>57168</v>
      </c>
      <c r="J1551" t="s">
        <v>52667</v>
      </c>
      <c r="K1551" t="s">
        <v>2784</v>
      </c>
      <c r="M1551" t="s">
        <v>52668</v>
      </c>
      <c r="Q1551" t="s">
        <v>31471</v>
      </c>
      <c r="R1551" t="s">
        <v>52669</v>
      </c>
      <c r="S1551" t="s">
        <v>52670</v>
      </c>
      <c r="U1551" t="s">
        <v>9</v>
      </c>
      <c r="V1551" t="s">
        <v>408</v>
      </c>
      <c r="X1551" t="s">
        <v>52671</v>
      </c>
      <c r="Y1551" t="s">
        <v>14</v>
      </c>
      <c r="Z1551" t="s">
        <v>15</v>
      </c>
      <c r="AA1551" t="s">
        <v>15</v>
      </c>
      <c r="AB1551" t="s">
        <v>15</v>
      </c>
      <c r="AC1551">
        <v>1</v>
      </c>
      <c r="AD1551">
        <v>1</v>
      </c>
      <c r="AE1551">
        <v>1</v>
      </c>
      <c r="AF1551">
        <v>324740</v>
      </c>
      <c r="AG1551" t="s">
        <v>52672</v>
      </c>
      <c r="AI1551" t="s">
        <v>52673</v>
      </c>
      <c r="AJ1551" t="s">
        <v>52674</v>
      </c>
      <c r="AL1551" t="s">
        <v>52675</v>
      </c>
      <c r="AM1551" t="s">
        <v>52676</v>
      </c>
      <c r="AN1551" t="s">
        <v>52679</v>
      </c>
    </row>
    <row r="1552" spans="1:46" x14ac:dyDescent="0.25">
      <c r="A1552">
        <v>0</v>
      </c>
      <c r="B1552">
        <v>0</v>
      </c>
      <c r="C1552">
        <f t="shared" si="24"/>
        <v>0</v>
      </c>
      <c r="D1552" t="s">
        <v>29</v>
      </c>
      <c r="G1552" t="s">
        <v>29</v>
      </c>
      <c r="H1552" t="s">
        <v>1</v>
      </c>
      <c r="I1552" t="s">
        <v>57168</v>
      </c>
      <c r="J1552" t="s">
        <v>53525</v>
      </c>
      <c r="L1552" t="s">
        <v>53526</v>
      </c>
      <c r="M1552" t="s">
        <v>3614</v>
      </c>
      <c r="Q1552" t="s">
        <v>53527</v>
      </c>
      <c r="R1552" t="s">
        <v>53528</v>
      </c>
      <c r="T1552" t="s">
        <v>27783</v>
      </c>
      <c r="U1552" t="s">
        <v>76</v>
      </c>
      <c r="V1552" t="s">
        <v>10</v>
      </c>
      <c r="W1552" t="s">
        <v>53529</v>
      </c>
      <c r="X1552" t="s">
        <v>53530</v>
      </c>
      <c r="Y1552" t="s">
        <v>14</v>
      </c>
      <c r="Z1552" t="s">
        <v>15</v>
      </c>
      <c r="AA1552" t="s">
        <v>15</v>
      </c>
      <c r="AB1552" t="s">
        <v>15</v>
      </c>
      <c r="AC1552">
        <v>1</v>
      </c>
      <c r="AD1552">
        <v>1</v>
      </c>
      <c r="AE1552">
        <v>1</v>
      </c>
      <c r="AF1552">
        <v>21730</v>
      </c>
      <c r="AG1552" t="s">
        <v>53531</v>
      </c>
      <c r="AI1552" t="s">
        <v>53532</v>
      </c>
      <c r="AJ1552" t="s">
        <v>53533</v>
      </c>
      <c r="AL1552" t="s">
        <v>53534</v>
      </c>
      <c r="AN1552" t="s">
        <v>53531</v>
      </c>
      <c r="AQ1552" t="s">
        <v>53537</v>
      </c>
      <c r="AS1552" t="s">
        <v>53538</v>
      </c>
    </row>
    <row r="1553" spans="1:46" x14ac:dyDescent="0.25">
      <c r="A1553">
        <v>0</v>
      </c>
      <c r="B1553">
        <v>0</v>
      </c>
      <c r="C1553">
        <f t="shared" si="24"/>
        <v>0</v>
      </c>
      <c r="D1553" t="s">
        <v>29</v>
      </c>
      <c r="G1553" t="s">
        <v>29</v>
      </c>
      <c r="H1553" t="s">
        <v>1</v>
      </c>
      <c r="I1553" t="s">
        <v>57168</v>
      </c>
      <c r="J1553" t="s">
        <v>15943</v>
      </c>
      <c r="K1553" t="s">
        <v>15944</v>
      </c>
      <c r="L1553" t="s">
        <v>15945</v>
      </c>
      <c r="M1553" t="s">
        <v>15946</v>
      </c>
      <c r="O1553" t="s">
        <v>15947</v>
      </c>
      <c r="Q1553" t="s">
        <v>15948</v>
      </c>
      <c r="R1553" t="s">
        <v>15949</v>
      </c>
      <c r="T1553" t="s">
        <v>2235</v>
      </c>
      <c r="U1553" t="s">
        <v>3000</v>
      </c>
      <c r="V1553" t="s">
        <v>77</v>
      </c>
      <c r="X1553" t="s">
        <v>15950</v>
      </c>
      <c r="Y1553" t="s">
        <v>14</v>
      </c>
      <c r="Z1553" t="s">
        <v>15</v>
      </c>
      <c r="AA1553" t="s">
        <v>15</v>
      </c>
      <c r="AB1553" t="s">
        <v>15</v>
      </c>
      <c r="AC1553">
        <v>1</v>
      </c>
      <c r="AD1553">
        <v>1</v>
      </c>
      <c r="AE1553">
        <v>1</v>
      </c>
      <c r="AF1553">
        <v>55724</v>
      </c>
      <c r="AG1553" t="s">
        <v>15951</v>
      </c>
      <c r="AH1553" t="s">
        <v>15947</v>
      </c>
      <c r="AI1553" t="s">
        <v>15952</v>
      </c>
      <c r="AJ1553" t="s">
        <v>15953</v>
      </c>
      <c r="AL1553" t="s">
        <v>15954</v>
      </c>
      <c r="AM1553" t="s">
        <v>15955</v>
      </c>
      <c r="AN1553" t="s">
        <v>15958</v>
      </c>
      <c r="AO1553" t="s">
        <v>15959</v>
      </c>
      <c r="AP1553" t="s">
        <v>1754</v>
      </c>
      <c r="AQ1553" t="s">
        <v>15960</v>
      </c>
      <c r="AR1553" t="s">
        <v>15961</v>
      </c>
      <c r="AS1553" t="s">
        <v>15962</v>
      </c>
      <c r="AT1553" t="s">
        <v>15963</v>
      </c>
    </row>
    <row r="1554" spans="1:46" x14ac:dyDescent="0.25">
      <c r="A1554">
        <v>0</v>
      </c>
      <c r="B1554">
        <v>0</v>
      </c>
      <c r="C1554">
        <f t="shared" si="24"/>
        <v>0</v>
      </c>
      <c r="D1554" t="s">
        <v>29</v>
      </c>
      <c r="G1554" t="s">
        <v>29</v>
      </c>
      <c r="H1554" t="s">
        <v>1</v>
      </c>
      <c r="I1554" t="s">
        <v>57168</v>
      </c>
      <c r="J1554" t="s">
        <v>59083</v>
      </c>
      <c r="K1554" t="s">
        <v>59084</v>
      </c>
      <c r="L1554" t="s">
        <v>9800</v>
      </c>
      <c r="Q1554" t="s">
        <v>59085</v>
      </c>
      <c r="R1554" t="s">
        <v>59086</v>
      </c>
      <c r="S1554" t="s">
        <v>59087</v>
      </c>
      <c r="V1554" t="s">
        <v>266</v>
      </c>
      <c r="X1554" t="s">
        <v>59088</v>
      </c>
      <c r="Y1554" t="s">
        <v>14</v>
      </c>
      <c r="Z1554" t="s">
        <v>15</v>
      </c>
      <c r="AA1554" t="s">
        <v>15</v>
      </c>
      <c r="AB1554" t="s">
        <v>15</v>
      </c>
      <c r="AC1554">
        <v>1</v>
      </c>
      <c r="AD1554">
        <v>1</v>
      </c>
      <c r="AE1554">
        <v>1</v>
      </c>
      <c r="AF1554">
        <v>20758</v>
      </c>
      <c r="AG1554" t="s">
        <v>59089</v>
      </c>
      <c r="AI1554" t="s">
        <v>59090</v>
      </c>
      <c r="AJ1554" t="s">
        <v>59091</v>
      </c>
      <c r="AL1554" t="s">
        <v>59092</v>
      </c>
      <c r="AM1554" t="s">
        <v>59093</v>
      </c>
      <c r="AN1554" t="s">
        <v>59094</v>
      </c>
      <c r="AO1554" t="s">
        <v>59095</v>
      </c>
      <c r="AQ1554" t="s">
        <v>59096</v>
      </c>
      <c r="AR1554" t="s">
        <v>59097</v>
      </c>
      <c r="AS1554" t="s">
        <v>59098</v>
      </c>
    </row>
    <row r="1555" spans="1:46" x14ac:dyDescent="0.25">
      <c r="A1555">
        <v>0</v>
      </c>
      <c r="B1555">
        <v>0</v>
      </c>
      <c r="C1555">
        <f t="shared" si="24"/>
        <v>0</v>
      </c>
      <c r="D1555" t="s">
        <v>29</v>
      </c>
      <c r="G1555" t="s">
        <v>29</v>
      </c>
      <c r="H1555" t="s">
        <v>1</v>
      </c>
      <c r="I1555" t="s">
        <v>57168</v>
      </c>
      <c r="J1555" t="s">
        <v>59099</v>
      </c>
      <c r="K1555" t="s">
        <v>2663</v>
      </c>
      <c r="L1555" t="s">
        <v>23834</v>
      </c>
      <c r="M1555" t="s">
        <v>16187</v>
      </c>
      <c r="N1555" t="s">
        <v>938</v>
      </c>
      <c r="Q1555" t="s">
        <v>16189</v>
      </c>
      <c r="R1555" t="s">
        <v>23835</v>
      </c>
      <c r="T1555" t="s">
        <v>23836</v>
      </c>
      <c r="U1555" t="s">
        <v>9</v>
      </c>
      <c r="V1555" t="s">
        <v>10</v>
      </c>
      <c r="W1555" t="s">
        <v>29374</v>
      </c>
      <c r="X1555" t="s">
        <v>59100</v>
      </c>
      <c r="Y1555" t="s">
        <v>14</v>
      </c>
      <c r="Z1555" t="s">
        <v>15</v>
      </c>
      <c r="AA1555" t="s">
        <v>15</v>
      </c>
      <c r="AB1555" t="s">
        <v>15</v>
      </c>
      <c r="AC1555">
        <v>1</v>
      </c>
      <c r="AD1555">
        <v>1</v>
      </c>
      <c r="AE1555">
        <v>1</v>
      </c>
      <c r="AF1555">
        <v>90233</v>
      </c>
      <c r="AG1555" t="s">
        <v>59101</v>
      </c>
      <c r="AI1555" t="s">
        <v>59102</v>
      </c>
      <c r="AJ1555" t="s">
        <v>59103</v>
      </c>
      <c r="AL1555" t="s">
        <v>59104</v>
      </c>
      <c r="AN1555" t="s">
        <v>59105</v>
      </c>
      <c r="AO1555" t="s">
        <v>59106</v>
      </c>
      <c r="AQ1555" t="s">
        <v>59107</v>
      </c>
      <c r="AS1555" t="s">
        <v>59108</v>
      </c>
    </row>
    <row r="1556" spans="1:46" x14ac:dyDescent="0.25">
      <c r="A1556">
        <v>0</v>
      </c>
      <c r="B1556">
        <v>0</v>
      </c>
      <c r="C1556">
        <f t="shared" si="24"/>
        <v>0</v>
      </c>
      <c r="D1556" t="s">
        <v>29</v>
      </c>
      <c r="G1556" t="s">
        <v>29</v>
      </c>
      <c r="H1556" t="s">
        <v>1</v>
      </c>
      <c r="I1556" t="s">
        <v>57168</v>
      </c>
      <c r="J1556" t="s">
        <v>51208</v>
      </c>
      <c r="K1556" t="s">
        <v>51209</v>
      </c>
      <c r="L1556" t="s">
        <v>51210</v>
      </c>
      <c r="M1556" t="s">
        <v>51211</v>
      </c>
      <c r="N1556" t="s">
        <v>51212</v>
      </c>
      <c r="Q1556" t="s">
        <v>51213</v>
      </c>
      <c r="R1556" t="s">
        <v>51214</v>
      </c>
      <c r="U1556" t="s">
        <v>9</v>
      </c>
      <c r="V1556" t="s">
        <v>59</v>
      </c>
      <c r="W1556" t="s">
        <v>51215</v>
      </c>
      <c r="X1556" t="s">
        <v>51216</v>
      </c>
      <c r="Y1556" t="s">
        <v>14</v>
      </c>
      <c r="Z1556" t="s">
        <v>15</v>
      </c>
      <c r="AA1556" t="s">
        <v>15</v>
      </c>
      <c r="AB1556" t="s">
        <v>15</v>
      </c>
      <c r="AC1556">
        <v>2</v>
      </c>
      <c r="AD1556">
        <v>1</v>
      </c>
      <c r="AE1556">
        <v>1</v>
      </c>
      <c r="AF1556">
        <v>500911</v>
      </c>
      <c r="AG1556" t="s">
        <v>51217</v>
      </c>
      <c r="AI1556" t="s">
        <v>51218</v>
      </c>
      <c r="AJ1556" t="s">
        <v>51219</v>
      </c>
      <c r="AL1556" t="s">
        <v>51220</v>
      </c>
      <c r="AM1556" t="s">
        <v>51221</v>
      </c>
      <c r="AN1556" t="s">
        <v>51224</v>
      </c>
      <c r="AO1556" t="s">
        <v>51225</v>
      </c>
      <c r="AP1556" t="s">
        <v>51226</v>
      </c>
      <c r="AQ1556" t="s">
        <v>51227</v>
      </c>
      <c r="AR1556" t="s">
        <v>51228</v>
      </c>
      <c r="AS1556" t="s">
        <v>51229</v>
      </c>
    </row>
    <row r="1557" spans="1:46" x14ac:dyDescent="0.25">
      <c r="A1557">
        <v>0</v>
      </c>
      <c r="B1557">
        <v>0</v>
      </c>
      <c r="C1557">
        <f t="shared" si="24"/>
        <v>0</v>
      </c>
      <c r="D1557" t="s">
        <v>29</v>
      </c>
      <c r="G1557" t="s">
        <v>29</v>
      </c>
      <c r="H1557" t="s">
        <v>1</v>
      </c>
      <c r="I1557" t="s">
        <v>57168</v>
      </c>
      <c r="J1557" t="s">
        <v>52729</v>
      </c>
      <c r="K1557" t="s">
        <v>52730</v>
      </c>
      <c r="L1557" t="s">
        <v>52731</v>
      </c>
      <c r="M1557" t="s">
        <v>48965</v>
      </c>
      <c r="N1557" t="s">
        <v>48965</v>
      </c>
      <c r="Q1557" t="s">
        <v>21877</v>
      </c>
      <c r="R1557" t="s">
        <v>52732</v>
      </c>
      <c r="S1557" t="s">
        <v>21879</v>
      </c>
      <c r="X1557" t="s">
        <v>52733</v>
      </c>
      <c r="Y1557" t="s">
        <v>14</v>
      </c>
      <c r="Z1557" t="s">
        <v>15</v>
      </c>
      <c r="AA1557" t="s">
        <v>15</v>
      </c>
      <c r="AB1557" t="s">
        <v>15</v>
      </c>
      <c r="AC1557">
        <v>1</v>
      </c>
      <c r="AD1557">
        <v>1</v>
      </c>
      <c r="AE1557">
        <v>1</v>
      </c>
      <c r="AF1557" t="s">
        <v>15</v>
      </c>
      <c r="AG1557" t="s">
        <v>52734</v>
      </c>
      <c r="AI1557" t="s">
        <v>52735</v>
      </c>
      <c r="AJ1557" t="s">
        <v>52736</v>
      </c>
      <c r="AL1557" t="s">
        <v>52737</v>
      </c>
      <c r="AM1557" t="s">
        <v>52738</v>
      </c>
      <c r="AN1557" t="s">
        <v>52734</v>
      </c>
      <c r="AQ1557" t="s">
        <v>52741</v>
      </c>
      <c r="AS1557" t="s">
        <v>337</v>
      </c>
    </row>
    <row r="1558" spans="1:46" x14ac:dyDescent="0.25">
      <c r="A1558">
        <v>0</v>
      </c>
      <c r="B1558">
        <v>0</v>
      </c>
      <c r="C1558">
        <f t="shared" si="24"/>
        <v>0</v>
      </c>
      <c r="D1558" t="s">
        <v>29</v>
      </c>
      <c r="G1558" t="s">
        <v>29</v>
      </c>
      <c r="H1558" t="s">
        <v>1</v>
      </c>
      <c r="I1558" t="s">
        <v>57168</v>
      </c>
      <c r="J1558" t="s">
        <v>54826</v>
      </c>
      <c r="K1558" t="s">
        <v>54827</v>
      </c>
      <c r="L1558" t="s">
        <v>4672</v>
      </c>
      <c r="M1558" t="s">
        <v>54828</v>
      </c>
      <c r="N1558" t="s">
        <v>15408</v>
      </c>
      <c r="Q1558" t="s">
        <v>5582</v>
      </c>
      <c r="R1558" t="s">
        <v>54829</v>
      </c>
      <c r="S1558" t="s">
        <v>5584</v>
      </c>
      <c r="V1558" t="s">
        <v>59</v>
      </c>
      <c r="X1558" t="s">
        <v>54830</v>
      </c>
      <c r="Y1558" t="s">
        <v>14</v>
      </c>
      <c r="Z1558" t="s">
        <v>15</v>
      </c>
      <c r="AA1558" t="s">
        <v>15</v>
      </c>
      <c r="AB1558" t="s">
        <v>15</v>
      </c>
      <c r="AC1558">
        <v>1</v>
      </c>
      <c r="AD1558">
        <v>1</v>
      </c>
      <c r="AE1558">
        <v>1</v>
      </c>
      <c r="AF1558">
        <v>18788</v>
      </c>
      <c r="AG1558" t="s">
        <v>54831</v>
      </c>
      <c r="AI1558" t="s">
        <v>54832</v>
      </c>
      <c r="AJ1558" t="s">
        <v>54833</v>
      </c>
      <c r="AL1558" t="s">
        <v>54834</v>
      </c>
      <c r="AM1558" t="s">
        <v>54835</v>
      </c>
      <c r="AN1558" t="s">
        <v>54831</v>
      </c>
      <c r="AP1558" t="s">
        <v>5598</v>
      </c>
      <c r="AQ1558" t="s">
        <v>54838</v>
      </c>
      <c r="AS1558" t="s">
        <v>1174</v>
      </c>
    </row>
    <row r="1559" spans="1:46" x14ac:dyDescent="0.25">
      <c r="A1559">
        <v>0</v>
      </c>
      <c r="B1559">
        <v>0</v>
      </c>
      <c r="C1559">
        <f t="shared" si="24"/>
        <v>0</v>
      </c>
      <c r="D1559" t="s">
        <v>29</v>
      </c>
      <c r="G1559" t="s">
        <v>29</v>
      </c>
      <c r="H1559" t="s">
        <v>1</v>
      </c>
      <c r="I1559" t="s">
        <v>57168</v>
      </c>
      <c r="J1559" t="s">
        <v>59109</v>
      </c>
      <c r="K1559" t="s">
        <v>59110</v>
      </c>
      <c r="L1559" t="s">
        <v>59111</v>
      </c>
      <c r="M1559" t="s">
        <v>59112</v>
      </c>
      <c r="N1559" t="s">
        <v>59112</v>
      </c>
      <c r="Q1559" t="s">
        <v>59113</v>
      </c>
      <c r="R1559" t="s">
        <v>59114</v>
      </c>
      <c r="S1559" t="s">
        <v>554</v>
      </c>
      <c r="T1559" t="s">
        <v>59115</v>
      </c>
      <c r="U1559" t="s">
        <v>407</v>
      </c>
      <c r="V1559" t="s">
        <v>10</v>
      </c>
      <c r="X1559" t="s">
        <v>59116</v>
      </c>
      <c r="Y1559" t="s">
        <v>14</v>
      </c>
      <c r="Z1559" t="s">
        <v>15</v>
      </c>
      <c r="AA1559" t="s">
        <v>15</v>
      </c>
      <c r="AB1559" t="s">
        <v>15</v>
      </c>
      <c r="AC1559">
        <v>1</v>
      </c>
      <c r="AD1559">
        <v>1</v>
      </c>
      <c r="AE1559">
        <v>1</v>
      </c>
      <c r="AF1559">
        <v>68827</v>
      </c>
      <c r="AG1559" t="s">
        <v>59117</v>
      </c>
      <c r="AI1559" t="s">
        <v>59118</v>
      </c>
      <c r="AJ1559" t="s">
        <v>59119</v>
      </c>
      <c r="AK1559" t="s">
        <v>59120</v>
      </c>
      <c r="AL1559" t="s">
        <v>59121</v>
      </c>
      <c r="AM1559" t="s">
        <v>59122</v>
      </c>
      <c r="AN1559" t="s">
        <v>59117</v>
      </c>
      <c r="AQ1559" t="s">
        <v>59123</v>
      </c>
      <c r="AR1559" t="s">
        <v>59124</v>
      </c>
      <c r="AS1559" t="s">
        <v>59125</v>
      </c>
    </row>
    <row r="1560" spans="1:46" x14ac:dyDescent="0.25">
      <c r="A1560">
        <v>0</v>
      </c>
      <c r="B1560">
        <v>0</v>
      </c>
      <c r="C1560">
        <f t="shared" si="24"/>
        <v>0</v>
      </c>
      <c r="D1560" t="s">
        <v>29</v>
      </c>
      <c r="G1560" t="s">
        <v>29</v>
      </c>
      <c r="H1560" t="s">
        <v>1</v>
      </c>
      <c r="I1560" t="s">
        <v>57168</v>
      </c>
      <c r="J1560" t="s">
        <v>59126</v>
      </c>
      <c r="K1560" t="s">
        <v>59127</v>
      </c>
      <c r="L1560" t="s">
        <v>59128</v>
      </c>
      <c r="M1560" t="s">
        <v>59129</v>
      </c>
      <c r="N1560" t="s">
        <v>59129</v>
      </c>
      <c r="O1560" t="s">
        <v>59130</v>
      </c>
      <c r="Q1560" t="s">
        <v>13804</v>
      </c>
      <c r="R1560" t="s">
        <v>13805</v>
      </c>
      <c r="S1560" t="s">
        <v>13806</v>
      </c>
      <c r="T1560" t="s">
        <v>59131</v>
      </c>
      <c r="U1560" t="s">
        <v>9</v>
      </c>
      <c r="V1560" t="s">
        <v>59</v>
      </c>
      <c r="W1560" t="s">
        <v>59132</v>
      </c>
      <c r="X1560" t="s">
        <v>59133</v>
      </c>
      <c r="Y1560" t="s">
        <v>14</v>
      </c>
      <c r="Z1560" t="s">
        <v>15</v>
      </c>
      <c r="AA1560" t="s">
        <v>15</v>
      </c>
      <c r="AB1560" t="s">
        <v>15</v>
      </c>
      <c r="AC1560">
        <v>1</v>
      </c>
      <c r="AD1560">
        <v>1</v>
      </c>
      <c r="AE1560">
        <v>1</v>
      </c>
      <c r="AF1560">
        <v>156448</v>
      </c>
      <c r="AG1560" t="s">
        <v>59134</v>
      </c>
      <c r="AH1560" t="s">
        <v>59135</v>
      </c>
      <c r="AI1560" t="s">
        <v>59136</v>
      </c>
      <c r="AJ1560" t="s">
        <v>59137</v>
      </c>
      <c r="AK1560" t="s">
        <v>59138</v>
      </c>
      <c r="AL1560" t="s">
        <v>59139</v>
      </c>
      <c r="AM1560" t="s">
        <v>59140</v>
      </c>
      <c r="AN1560" t="s">
        <v>59134</v>
      </c>
      <c r="AO1560" t="s">
        <v>59141</v>
      </c>
      <c r="AQ1560" t="s">
        <v>59142</v>
      </c>
      <c r="AS1560" t="s">
        <v>59143</v>
      </c>
      <c r="AT1560" t="s">
        <v>59144</v>
      </c>
    </row>
    <row r="1561" spans="1:46" x14ac:dyDescent="0.25">
      <c r="A1561">
        <v>0</v>
      </c>
      <c r="B1561">
        <v>0</v>
      </c>
      <c r="C1561">
        <f t="shared" si="24"/>
        <v>0</v>
      </c>
      <c r="D1561" t="s">
        <v>29</v>
      </c>
      <c r="G1561" t="s">
        <v>29</v>
      </c>
      <c r="H1561" t="s">
        <v>1</v>
      </c>
      <c r="I1561" t="s">
        <v>57168</v>
      </c>
      <c r="J1561" t="s">
        <v>53539</v>
      </c>
      <c r="K1561" t="s">
        <v>53540</v>
      </c>
      <c r="L1561" t="s">
        <v>53541</v>
      </c>
      <c r="M1561" t="s">
        <v>3614</v>
      </c>
      <c r="Q1561" t="s">
        <v>2307</v>
      </c>
      <c r="R1561" t="s">
        <v>53542</v>
      </c>
      <c r="S1561" t="s">
        <v>2307</v>
      </c>
      <c r="U1561" t="s">
        <v>780</v>
      </c>
      <c r="V1561" t="s">
        <v>10</v>
      </c>
      <c r="X1561" t="s">
        <v>53543</v>
      </c>
      <c r="Y1561" t="s">
        <v>14</v>
      </c>
      <c r="Z1561" t="s">
        <v>15</v>
      </c>
      <c r="AA1561" t="s">
        <v>15</v>
      </c>
      <c r="AB1561" t="s">
        <v>15</v>
      </c>
      <c r="AC1561">
        <v>1</v>
      </c>
      <c r="AD1561">
        <v>1</v>
      </c>
      <c r="AE1561">
        <v>1</v>
      </c>
      <c r="AF1561">
        <v>83839</v>
      </c>
      <c r="AG1561" t="s">
        <v>53544</v>
      </c>
      <c r="AI1561" t="s">
        <v>53545</v>
      </c>
      <c r="AJ1561" t="s">
        <v>53546</v>
      </c>
      <c r="AL1561" t="s">
        <v>53547</v>
      </c>
      <c r="AN1561" t="s">
        <v>53544</v>
      </c>
      <c r="AQ1561" t="s">
        <v>53550</v>
      </c>
      <c r="AS1561" t="s">
        <v>53551</v>
      </c>
    </row>
    <row r="1562" spans="1:46" x14ac:dyDescent="0.25">
      <c r="A1562">
        <v>0</v>
      </c>
      <c r="B1562">
        <v>0</v>
      </c>
      <c r="C1562">
        <f t="shared" si="24"/>
        <v>0</v>
      </c>
      <c r="D1562" t="s">
        <v>29</v>
      </c>
      <c r="G1562" t="s">
        <v>29</v>
      </c>
      <c r="H1562" t="s">
        <v>1</v>
      </c>
      <c r="I1562" t="s">
        <v>57168</v>
      </c>
      <c r="J1562" t="s">
        <v>29747</v>
      </c>
      <c r="K1562" t="s">
        <v>29748</v>
      </c>
      <c r="L1562" t="s">
        <v>29749</v>
      </c>
      <c r="M1562" t="s">
        <v>72</v>
      </c>
      <c r="Q1562" t="s">
        <v>29750</v>
      </c>
      <c r="R1562" t="s">
        <v>29751</v>
      </c>
      <c r="S1562" t="s">
        <v>28804</v>
      </c>
      <c r="T1562" t="s">
        <v>29752</v>
      </c>
      <c r="U1562" t="s">
        <v>780</v>
      </c>
      <c r="V1562" t="s">
        <v>77</v>
      </c>
      <c r="X1562" t="s">
        <v>29753</v>
      </c>
      <c r="Y1562" t="s">
        <v>14</v>
      </c>
      <c r="Z1562" t="s">
        <v>15</v>
      </c>
      <c r="AA1562" t="s">
        <v>15</v>
      </c>
      <c r="AB1562" t="s">
        <v>15</v>
      </c>
      <c r="AC1562">
        <v>1</v>
      </c>
      <c r="AD1562">
        <v>1</v>
      </c>
      <c r="AE1562">
        <v>1</v>
      </c>
      <c r="AF1562">
        <v>33747</v>
      </c>
      <c r="AG1562" t="s">
        <v>29754</v>
      </c>
      <c r="AI1562" t="s">
        <v>29755</v>
      </c>
      <c r="AJ1562" t="s">
        <v>29756</v>
      </c>
      <c r="AK1562" t="s">
        <v>29757</v>
      </c>
      <c r="AM1562" t="s">
        <v>15669</v>
      </c>
      <c r="AN1562" t="s">
        <v>29754</v>
      </c>
      <c r="AP1562" t="s">
        <v>28819</v>
      </c>
      <c r="AQ1562" t="s">
        <v>29760</v>
      </c>
      <c r="AR1562" t="s">
        <v>29761</v>
      </c>
      <c r="AS1562" t="s">
        <v>29762</v>
      </c>
    </row>
    <row r="1563" spans="1:46" x14ac:dyDescent="0.25">
      <c r="A1563">
        <v>0</v>
      </c>
      <c r="B1563">
        <v>0</v>
      </c>
      <c r="C1563">
        <f t="shared" si="24"/>
        <v>0</v>
      </c>
      <c r="D1563" t="s">
        <v>29</v>
      </c>
      <c r="G1563" t="s">
        <v>29</v>
      </c>
      <c r="H1563" t="s">
        <v>1</v>
      </c>
      <c r="I1563" t="s">
        <v>57168</v>
      </c>
      <c r="J1563" t="s">
        <v>59145</v>
      </c>
      <c r="K1563" t="s">
        <v>59146</v>
      </c>
      <c r="L1563" t="s">
        <v>59147</v>
      </c>
      <c r="Q1563" t="s">
        <v>59148</v>
      </c>
      <c r="R1563" t="s">
        <v>59149</v>
      </c>
      <c r="V1563" t="s">
        <v>266</v>
      </c>
      <c r="W1563" t="s">
        <v>59150</v>
      </c>
      <c r="X1563" t="s">
        <v>59151</v>
      </c>
      <c r="Y1563" t="s">
        <v>14</v>
      </c>
      <c r="Z1563" t="s">
        <v>15</v>
      </c>
      <c r="AA1563" t="s">
        <v>15</v>
      </c>
      <c r="AB1563" t="s">
        <v>15</v>
      </c>
      <c r="AC1563">
        <v>1</v>
      </c>
      <c r="AD1563">
        <v>1</v>
      </c>
      <c r="AE1563">
        <v>1</v>
      </c>
      <c r="AF1563">
        <v>297475</v>
      </c>
      <c r="AG1563" t="s">
        <v>59152</v>
      </c>
      <c r="AI1563" t="s">
        <v>59153</v>
      </c>
      <c r="AJ1563" t="s">
        <v>59154</v>
      </c>
      <c r="AL1563" t="s">
        <v>59148</v>
      </c>
      <c r="AN1563" t="s">
        <v>59152</v>
      </c>
      <c r="AO1563" t="s">
        <v>59155</v>
      </c>
      <c r="AQ1563" t="s">
        <v>59156</v>
      </c>
      <c r="AR1563" t="s">
        <v>59157</v>
      </c>
      <c r="AS1563" t="s">
        <v>59158</v>
      </c>
    </row>
    <row r="1564" spans="1:46" x14ac:dyDescent="0.25">
      <c r="A1564">
        <v>0</v>
      </c>
      <c r="B1564">
        <v>0</v>
      </c>
      <c r="C1564">
        <f t="shared" si="24"/>
        <v>0</v>
      </c>
      <c r="D1564" t="s">
        <v>29</v>
      </c>
      <c r="G1564" t="s">
        <v>29</v>
      </c>
      <c r="H1564" t="s">
        <v>1</v>
      </c>
      <c r="I1564" t="s">
        <v>57168</v>
      </c>
      <c r="J1564" t="s">
        <v>54593</v>
      </c>
      <c r="K1564" t="s">
        <v>54594</v>
      </c>
      <c r="L1564" t="s">
        <v>54595</v>
      </c>
      <c r="M1564" t="s">
        <v>11724</v>
      </c>
      <c r="Q1564" t="s">
        <v>5582</v>
      </c>
      <c r="R1564" t="s">
        <v>54596</v>
      </c>
      <c r="S1564" t="s">
        <v>5584</v>
      </c>
      <c r="T1564" t="s">
        <v>54597</v>
      </c>
      <c r="U1564" t="s">
        <v>9</v>
      </c>
      <c r="V1564" t="s">
        <v>408</v>
      </c>
      <c r="X1564" t="s">
        <v>54598</v>
      </c>
      <c r="Y1564" t="s">
        <v>14</v>
      </c>
      <c r="Z1564" t="s">
        <v>15</v>
      </c>
      <c r="AA1564" t="s">
        <v>15</v>
      </c>
      <c r="AB1564" t="s">
        <v>15</v>
      </c>
      <c r="AC1564">
        <v>1</v>
      </c>
      <c r="AD1564">
        <v>1</v>
      </c>
      <c r="AE1564">
        <v>1</v>
      </c>
      <c r="AF1564">
        <v>1813460</v>
      </c>
      <c r="AG1564" t="s">
        <v>54599</v>
      </c>
      <c r="AI1564" t="s">
        <v>54600</v>
      </c>
      <c r="AJ1564" t="s">
        <v>54601</v>
      </c>
      <c r="AL1564" t="s">
        <v>54602</v>
      </c>
      <c r="AN1564" t="s">
        <v>54605</v>
      </c>
      <c r="AO1564" t="s">
        <v>54606</v>
      </c>
      <c r="AP1564" t="s">
        <v>5598</v>
      </c>
      <c r="AQ1564" t="s">
        <v>54607</v>
      </c>
      <c r="AS1564" t="s">
        <v>54608</v>
      </c>
    </row>
    <row r="1565" spans="1:46" x14ac:dyDescent="0.25">
      <c r="A1565">
        <v>0</v>
      </c>
      <c r="B1565">
        <v>0</v>
      </c>
      <c r="C1565">
        <f t="shared" si="24"/>
        <v>0</v>
      </c>
      <c r="D1565" t="s">
        <v>29</v>
      </c>
      <c r="G1565" t="s">
        <v>29</v>
      </c>
      <c r="H1565" t="s">
        <v>1</v>
      </c>
      <c r="I1565" t="s">
        <v>57168</v>
      </c>
      <c r="J1565" t="s">
        <v>52815</v>
      </c>
      <c r="K1565" t="s">
        <v>52816</v>
      </c>
      <c r="L1565" t="s">
        <v>52817</v>
      </c>
      <c r="Q1565" t="s">
        <v>52818</v>
      </c>
      <c r="R1565" t="s">
        <v>52819</v>
      </c>
      <c r="S1565" t="s">
        <v>52820</v>
      </c>
      <c r="T1565" t="s">
        <v>10387</v>
      </c>
      <c r="V1565" t="s">
        <v>266</v>
      </c>
      <c r="X1565" t="s">
        <v>52821</v>
      </c>
      <c r="Y1565" t="s">
        <v>14</v>
      </c>
      <c r="Z1565" t="s">
        <v>15</v>
      </c>
      <c r="AA1565" t="s">
        <v>15</v>
      </c>
      <c r="AB1565" t="s">
        <v>15</v>
      </c>
      <c r="AC1565">
        <v>1</v>
      </c>
      <c r="AD1565">
        <v>1</v>
      </c>
      <c r="AE1565">
        <v>1</v>
      </c>
      <c r="AF1565">
        <v>143193</v>
      </c>
      <c r="AG1565" t="s">
        <v>52822</v>
      </c>
      <c r="AI1565" t="s">
        <v>52823</v>
      </c>
      <c r="AJ1565" t="s">
        <v>52824</v>
      </c>
      <c r="AL1565" t="s">
        <v>52825</v>
      </c>
      <c r="AN1565" t="s">
        <v>52828</v>
      </c>
      <c r="AQ1565" t="s">
        <v>52829</v>
      </c>
      <c r="AS1565" t="s">
        <v>52830</v>
      </c>
    </row>
    <row r="1566" spans="1:46" x14ac:dyDescent="0.25">
      <c r="A1566">
        <v>0</v>
      </c>
      <c r="B1566">
        <v>0</v>
      </c>
      <c r="C1566">
        <f t="shared" si="24"/>
        <v>0</v>
      </c>
      <c r="D1566" t="s">
        <v>29</v>
      </c>
      <c r="G1566" t="s">
        <v>29</v>
      </c>
      <c r="H1566" t="s">
        <v>1</v>
      </c>
      <c r="I1566" t="s">
        <v>57168</v>
      </c>
      <c r="J1566" t="s">
        <v>46272</v>
      </c>
      <c r="K1566" t="s">
        <v>46273</v>
      </c>
      <c r="L1566" t="s">
        <v>46274</v>
      </c>
      <c r="M1566" t="s">
        <v>907</v>
      </c>
      <c r="O1566" t="s">
        <v>46275</v>
      </c>
      <c r="Q1566" t="s">
        <v>46276</v>
      </c>
      <c r="R1566" t="s">
        <v>46277</v>
      </c>
      <c r="T1566" t="s">
        <v>46278</v>
      </c>
      <c r="U1566" t="s">
        <v>9</v>
      </c>
      <c r="V1566" t="s">
        <v>266</v>
      </c>
      <c r="W1566" t="s">
        <v>46279</v>
      </c>
      <c r="X1566" t="s">
        <v>46280</v>
      </c>
      <c r="Y1566" t="s">
        <v>14</v>
      </c>
      <c r="Z1566" t="s">
        <v>15</v>
      </c>
      <c r="AA1566" t="s">
        <v>15</v>
      </c>
      <c r="AB1566" t="s">
        <v>15</v>
      </c>
      <c r="AC1566">
        <v>4</v>
      </c>
      <c r="AD1566">
        <v>1</v>
      </c>
      <c r="AE1566">
        <v>1</v>
      </c>
      <c r="AF1566">
        <v>386008</v>
      </c>
      <c r="AG1566" t="s">
        <v>46281</v>
      </c>
      <c r="AI1566" t="s">
        <v>46282</v>
      </c>
      <c r="AJ1566" t="s">
        <v>46283</v>
      </c>
      <c r="AL1566" t="s">
        <v>46284</v>
      </c>
      <c r="AM1566" t="s">
        <v>46285</v>
      </c>
      <c r="AN1566" t="s">
        <v>46288</v>
      </c>
      <c r="AQ1566" t="s">
        <v>46289</v>
      </c>
      <c r="AR1566" t="s">
        <v>46290</v>
      </c>
      <c r="AS1566" t="s">
        <v>46291</v>
      </c>
      <c r="AT1566" t="s">
        <v>46292</v>
      </c>
    </row>
    <row r="1567" spans="1:46" x14ac:dyDescent="0.25">
      <c r="A1567">
        <v>0</v>
      </c>
      <c r="B1567">
        <v>0</v>
      </c>
      <c r="C1567">
        <f t="shared" si="24"/>
        <v>0</v>
      </c>
      <c r="D1567" t="s">
        <v>29</v>
      </c>
      <c r="G1567" t="s">
        <v>29</v>
      </c>
      <c r="H1567" t="s">
        <v>1</v>
      </c>
      <c r="I1567" t="s">
        <v>57168</v>
      </c>
      <c r="J1567" t="s">
        <v>59159</v>
      </c>
      <c r="K1567" t="s">
        <v>59160</v>
      </c>
      <c r="L1567" t="s">
        <v>59161</v>
      </c>
      <c r="M1567" t="s">
        <v>59162</v>
      </c>
      <c r="N1567" t="s">
        <v>59163</v>
      </c>
      <c r="Q1567" t="s">
        <v>59164</v>
      </c>
      <c r="R1567" t="s">
        <v>59165</v>
      </c>
      <c r="S1567" t="s">
        <v>59166</v>
      </c>
      <c r="T1567" t="s">
        <v>59167</v>
      </c>
      <c r="U1567" t="s">
        <v>407</v>
      </c>
      <c r="V1567" t="s">
        <v>59</v>
      </c>
      <c r="W1567" t="s">
        <v>59168</v>
      </c>
      <c r="X1567" t="s">
        <v>59169</v>
      </c>
      <c r="Y1567" t="s">
        <v>14</v>
      </c>
      <c r="Z1567" t="s">
        <v>15</v>
      </c>
      <c r="AA1567" t="s">
        <v>15</v>
      </c>
      <c r="AB1567" t="s">
        <v>15</v>
      </c>
      <c r="AC1567">
        <v>1</v>
      </c>
      <c r="AD1567">
        <v>1</v>
      </c>
      <c r="AE1567">
        <v>1</v>
      </c>
      <c r="AF1567">
        <v>168923</v>
      </c>
      <c r="AG1567" t="s">
        <v>59170</v>
      </c>
      <c r="AI1567" t="s">
        <v>59171</v>
      </c>
      <c r="AJ1567" t="s">
        <v>59172</v>
      </c>
      <c r="AL1567" t="s">
        <v>59173</v>
      </c>
      <c r="AM1567" t="s">
        <v>59174</v>
      </c>
      <c r="AN1567" t="s">
        <v>59175</v>
      </c>
      <c r="AO1567" t="s">
        <v>59176</v>
      </c>
      <c r="AQ1567" t="s">
        <v>59177</v>
      </c>
      <c r="AR1567" t="s">
        <v>59178</v>
      </c>
      <c r="AS1567" t="s">
        <v>59179</v>
      </c>
    </row>
    <row r="1568" spans="1:46" x14ac:dyDescent="0.25">
      <c r="A1568">
        <v>0</v>
      </c>
      <c r="B1568">
        <v>0</v>
      </c>
      <c r="C1568">
        <f t="shared" si="24"/>
        <v>0</v>
      </c>
      <c r="D1568" t="s">
        <v>29</v>
      </c>
      <c r="G1568" t="s">
        <v>29</v>
      </c>
      <c r="H1568" t="s">
        <v>1</v>
      </c>
      <c r="I1568" t="s">
        <v>57168</v>
      </c>
      <c r="J1568" t="s">
        <v>44150</v>
      </c>
      <c r="K1568" t="s">
        <v>44151</v>
      </c>
      <c r="L1568" t="s">
        <v>22695</v>
      </c>
      <c r="M1568" t="s">
        <v>44152</v>
      </c>
      <c r="N1568" t="s">
        <v>44153</v>
      </c>
      <c r="Q1568" t="s">
        <v>44154</v>
      </c>
      <c r="R1568" t="s">
        <v>44155</v>
      </c>
      <c r="S1568" t="s">
        <v>44156</v>
      </c>
      <c r="T1568" t="s">
        <v>44157</v>
      </c>
      <c r="U1568" t="s">
        <v>9</v>
      </c>
      <c r="V1568" t="s">
        <v>266</v>
      </c>
      <c r="X1568" t="s">
        <v>44158</v>
      </c>
      <c r="Y1568" t="s">
        <v>14</v>
      </c>
      <c r="Z1568" t="s">
        <v>15</v>
      </c>
      <c r="AA1568" t="s">
        <v>15</v>
      </c>
      <c r="AB1568" t="s">
        <v>15</v>
      </c>
      <c r="AC1568">
        <v>1</v>
      </c>
      <c r="AD1568">
        <v>1</v>
      </c>
      <c r="AE1568">
        <v>1</v>
      </c>
      <c r="AF1568">
        <v>756110</v>
      </c>
      <c r="AG1568" t="s">
        <v>44159</v>
      </c>
      <c r="AI1568" t="s">
        <v>44160</v>
      </c>
      <c r="AJ1568" t="s">
        <v>44161</v>
      </c>
      <c r="AL1568" t="s">
        <v>44162</v>
      </c>
      <c r="AM1568" t="s">
        <v>44163</v>
      </c>
      <c r="AN1568" t="s">
        <v>44166</v>
      </c>
      <c r="AQ1568" t="s">
        <v>44167</v>
      </c>
      <c r="AR1568" t="s">
        <v>44168</v>
      </c>
    </row>
    <row r="1569" spans="1:46" x14ac:dyDescent="0.25">
      <c r="A1569">
        <v>0</v>
      </c>
      <c r="B1569">
        <v>0</v>
      </c>
      <c r="C1569">
        <f t="shared" si="24"/>
        <v>0</v>
      </c>
      <c r="D1569" t="s">
        <v>29</v>
      </c>
      <c r="G1569" t="s">
        <v>29</v>
      </c>
      <c r="H1569" t="s">
        <v>1</v>
      </c>
      <c r="I1569" t="s">
        <v>57168</v>
      </c>
      <c r="L1569" t="s">
        <v>10976</v>
      </c>
      <c r="Q1569" t="s">
        <v>52883</v>
      </c>
      <c r="R1569" t="s">
        <v>52883</v>
      </c>
      <c r="V1569" t="s">
        <v>59</v>
      </c>
      <c r="X1569" t="s">
        <v>15968</v>
      </c>
      <c r="Y1569" t="s">
        <v>14</v>
      </c>
      <c r="Z1569" t="s">
        <v>15</v>
      </c>
      <c r="AA1569" t="s">
        <v>15</v>
      </c>
      <c r="AB1569" t="s">
        <v>15</v>
      </c>
      <c r="AC1569">
        <v>1</v>
      </c>
      <c r="AD1569">
        <v>1</v>
      </c>
      <c r="AE1569">
        <v>1</v>
      </c>
      <c r="AF1569">
        <v>508430</v>
      </c>
      <c r="AG1569" t="s">
        <v>52884</v>
      </c>
      <c r="AI1569" t="s">
        <v>52885</v>
      </c>
      <c r="AJ1569" t="s">
        <v>52886</v>
      </c>
      <c r="AL1569" t="s">
        <v>52887</v>
      </c>
      <c r="AM1569" t="s">
        <v>52888</v>
      </c>
      <c r="AN1569" t="s">
        <v>52884</v>
      </c>
      <c r="AS1569" t="s">
        <v>237</v>
      </c>
    </row>
    <row r="1570" spans="1:46" x14ac:dyDescent="0.25">
      <c r="A1570">
        <v>0</v>
      </c>
      <c r="B1570">
        <v>0</v>
      </c>
      <c r="C1570">
        <f t="shared" si="24"/>
        <v>0</v>
      </c>
      <c r="D1570" t="s">
        <v>29</v>
      </c>
      <c r="G1570" t="s">
        <v>29</v>
      </c>
      <c r="H1570" t="s">
        <v>1</v>
      </c>
      <c r="I1570" t="s">
        <v>57168</v>
      </c>
      <c r="J1570" t="s">
        <v>52977</v>
      </c>
      <c r="L1570" t="s">
        <v>10976</v>
      </c>
      <c r="Q1570" t="s">
        <v>18689</v>
      </c>
      <c r="R1570" t="s">
        <v>18690</v>
      </c>
      <c r="S1570" t="s">
        <v>18691</v>
      </c>
      <c r="V1570" t="s">
        <v>77</v>
      </c>
      <c r="X1570" t="s">
        <v>52978</v>
      </c>
      <c r="Y1570" t="s">
        <v>14</v>
      </c>
      <c r="Z1570" t="s">
        <v>15</v>
      </c>
      <c r="AA1570" t="s">
        <v>15</v>
      </c>
      <c r="AB1570" t="s">
        <v>15</v>
      </c>
      <c r="AC1570">
        <v>1</v>
      </c>
      <c r="AD1570">
        <v>1</v>
      </c>
      <c r="AE1570">
        <v>1</v>
      </c>
      <c r="AF1570">
        <v>11950</v>
      </c>
      <c r="AG1570" t="s">
        <v>52979</v>
      </c>
      <c r="AI1570" t="s">
        <v>52980</v>
      </c>
      <c r="AJ1570" t="s">
        <v>52981</v>
      </c>
      <c r="AL1570" t="s">
        <v>52982</v>
      </c>
      <c r="AM1570" t="s">
        <v>52983</v>
      </c>
      <c r="AN1570" t="s">
        <v>52979</v>
      </c>
      <c r="AQ1570" t="s">
        <v>52986</v>
      </c>
      <c r="AS1570" t="s">
        <v>237</v>
      </c>
    </row>
    <row r="1571" spans="1:46" x14ac:dyDescent="0.25">
      <c r="A1571">
        <v>0</v>
      </c>
      <c r="B1571">
        <v>0</v>
      </c>
      <c r="C1571">
        <f t="shared" si="24"/>
        <v>0</v>
      </c>
      <c r="D1571" t="s">
        <v>29</v>
      </c>
      <c r="G1571" t="s">
        <v>29</v>
      </c>
      <c r="H1571" t="s">
        <v>1</v>
      </c>
      <c r="I1571" t="s">
        <v>57168</v>
      </c>
      <c r="J1571" t="s">
        <v>59180</v>
      </c>
      <c r="K1571" t="s">
        <v>59181</v>
      </c>
      <c r="L1571" t="s">
        <v>39547</v>
      </c>
      <c r="M1571" t="s">
        <v>9935</v>
      </c>
      <c r="O1571" t="s">
        <v>8004</v>
      </c>
      <c r="Q1571" t="s">
        <v>59182</v>
      </c>
      <c r="R1571" t="s">
        <v>59183</v>
      </c>
      <c r="S1571" t="s">
        <v>59184</v>
      </c>
      <c r="T1571" t="s">
        <v>30194</v>
      </c>
      <c r="U1571" t="s">
        <v>9</v>
      </c>
      <c r="V1571" t="s">
        <v>10</v>
      </c>
      <c r="X1571" t="s">
        <v>59185</v>
      </c>
      <c r="Y1571" t="s">
        <v>14</v>
      </c>
      <c r="Z1571" t="s">
        <v>15</v>
      </c>
      <c r="AA1571" t="s">
        <v>15</v>
      </c>
      <c r="AB1571" t="s">
        <v>15</v>
      </c>
      <c r="AC1571">
        <v>1</v>
      </c>
      <c r="AD1571">
        <v>1</v>
      </c>
      <c r="AE1571">
        <v>1</v>
      </c>
      <c r="AF1571">
        <v>15660</v>
      </c>
      <c r="AG1571" t="s">
        <v>59186</v>
      </c>
      <c r="AH1571" t="s">
        <v>59187</v>
      </c>
      <c r="AI1571" t="s">
        <v>59188</v>
      </c>
      <c r="AJ1571" t="s">
        <v>59189</v>
      </c>
      <c r="AL1571" t="s">
        <v>59190</v>
      </c>
      <c r="AM1571" t="s">
        <v>59191</v>
      </c>
      <c r="AN1571" t="s">
        <v>59192</v>
      </c>
      <c r="AP1571" t="s">
        <v>7869</v>
      </c>
      <c r="AQ1571" t="s">
        <v>59193</v>
      </c>
      <c r="AS1571" t="s">
        <v>59194</v>
      </c>
      <c r="AT1571" t="s">
        <v>59195</v>
      </c>
    </row>
    <row r="1572" spans="1:46" x14ac:dyDescent="0.25">
      <c r="A1572">
        <v>0</v>
      </c>
      <c r="B1572">
        <v>0</v>
      </c>
      <c r="C1572">
        <f t="shared" si="24"/>
        <v>0</v>
      </c>
      <c r="D1572" t="s">
        <v>29</v>
      </c>
      <c r="G1572" t="s">
        <v>29</v>
      </c>
      <c r="H1572" t="s">
        <v>1</v>
      </c>
      <c r="I1572" t="s">
        <v>57168</v>
      </c>
      <c r="J1572" t="s">
        <v>59196</v>
      </c>
      <c r="K1572" t="s">
        <v>59197</v>
      </c>
      <c r="L1572" t="s">
        <v>2095</v>
      </c>
      <c r="M1572" t="s">
        <v>9935</v>
      </c>
      <c r="Q1572" t="s">
        <v>59198</v>
      </c>
      <c r="R1572" t="s">
        <v>59199</v>
      </c>
      <c r="S1572" t="s">
        <v>10304</v>
      </c>
      <c r="T1572" t="s">
        <v>59200</v>
      </c>
      <c r="U1572" t="s">
        <v>780</v>
      </c>
      <c r="V1572" t="s">
        <v>10</v>
      </c>
      <c r="X1572" t="s">
        <v>59201</v>
      </c>
      <c r="Y1572" t="s">
        <v>14</v>
      </c>
      <c r="Z1572" t="s">
        <v>15</v>
      </c>
      <c r="AA1572" t="s">
        <v>15</v>
      </c>
      <c r="AB1572" t="s">
        <v>15</v>
      </c>
      <c r="AC1572">
        <v>1</v>
      </c>
      <c r="AD1572">
        <v>1</v>
      </c>
      <c r="AE1572">
        <v>1</v>
      </c>
      <c r="AF1572">
        <v>79763</v>
      </c>
      <c r="AG1572" t="s">
        <v>59202</v>
      </c>
      <c r="AI1572" t="s">
        <v>59203</v>
      </c>
      <c r="AJ1572" t="s">
        <v>59204</v>
      </c>
      <c r="AL1572" t="s">
        <v>59205</v>
      </c>
      <c r="AM1572" t="s">
        <v>59206</v>
      </c>
      <c r="AN1572" t="s">
        <v>59207</v>
      </c>
      <c r="AO1572" t="s">
        <v>59208</v>
      </c>
      <c r="AP1572" t="s">
        <v>7869</v>
      </c>
      <c r="AQ1572" t="s">
        <v>59209</v>
      </c>
      <c r="AR1572" t="s">
        <v>59210</v>
      </c>
      <c r="AS1572" t="s">
        <v>59211</v>
      </c>
    </row>
    <row r="1573" spans="1:46" x14ac:dyDescent="0.25">
      <c r="A1573">
        <v>0</v>
      </c>
      <c r="B1573">
        <v>0</v>
      </c>
      <c r="C1573">
        <f t="shared" si="24"/>
        <v>0</v>
      </c>
      <c r="D1573" t="s">
        <v>29</v>
      </c>
      <c r="G1573" t="s">
        <v>29</v>
      </c>
      <c r="H1573" t="s">
        <v>1</v>
      </c>
      <c r="I1573" t="s">
        <v>57168</v>
      </c>
      <c r="J1573" t="s">
        <v>59212</v>
      </c>
      <c r="K1573" t="s">
        <v>59213</v>
      </c>
      <c r="L1573" t="s">
        <v>59214</v>
      </c>
      <c r="M1573" t="s">
        <v>2212</v>
      </c>
      <c r="N1573" t="s">
        <v>2212</v>
      </c>
      <c r="Q1573" t="s">
        <v>2016</v>
      </c>
      <c r="R1573" t="s">
        <v>2665</v>
      </c>
      <c r="S1573" t="s">
        <v>2016</v>
      </c>
      <c r="U1573" t="s">
        <v>9</v>
      </c>
      <c r="V1573" t="s">
        <v>266</v>
      </c>
      <c r="W1573" t="s">
        <v>59215</v>
      </c>
      <c r="X1573" t="s">
        <v>59216</v>
      </c>
      <c r="Y1573" t="s">
        <v>14</v>
      </c>
      <c r="Z1573" t="s">
        <v>15</v>
      </c>
      <c r="AA1573" t="s">
        <v>15</v>
      </c>
      <c r="AB1573" t="s">
        <v>15</v>
      </c>
      <c r="AC1573">
        <v>1</v>
      </c>
      <c r="AD1573">
        <v>1</v>
      </c>
      <c r="AE1573">
        <v>1</v>
      </c>
      <c r="AF1573">
        <v>427657</v>
      </c>
      <c r="AG1573" t="s">
        <v>59217</v>
      </c>
      <c r="AI1573" t="s">
        <v>59218</v>
      </c>
      <c r="AJ1573" t="s">
        <v>59219</v>
      </c>
      <c r="AK1573" t="s">
        <v>59220</v>
      </c>
      <c r="AL1573" t="s">
        <v>59221</v>
      </c>
      <c r="AM1573" t="s">
        <v>59222</v>
      </c>
      <c r="AN1573" t="s">
        <v>59223</v>
      </c>
      <c r="AO1573" t="s">
        <v>59224</v>
      </c>
      <c r="AQ1573" t="s">
        <v>59225</v>
      </c>
      <c r="AR1573" t="s">
        <v>59226</v>
      </c>
      <c r="AS1573" t="s">
        <v>59227</v>
      </c>
    </row>
    <row r="1574" spans="1:46" x14ac:dyDescent="0.25">
      <c r="A1574">
        <v>0</v>
      </c>
      <c r="B1574">
        <v>0</v>
      </c>
      <c r="C1574">
        <f t="shared" si="24"/>
        <v>0</v>
      </c>
      <c r="D1574" t="s">
        <v>29</v>
      </c>
      <c r="G1574" t="s">
        <v>29</v>
      </c>
      <c r="H1574" t="s">
        <v>1</v>
      </c>
      <c r="I1574" t="s">
        <v>57168</v>
      </c>
      <c r="J1574" t="s">
        <v>31126</v>
      </c>
      <c r="K1574" t="s">
        <v>31127</v>
      </c>
      <c r="L1574" t="s">
        <v>4672</v>
      </c>
      <c r="Q1574" t="s">
        <v>31128</v>
      </c>
      <c r="R1574" t="s">
        <v>31129</v>
      </c>
      <c r="V1574" t="s">
        <v>266</v>
      </c>
      <c r="X1574" t="s">
        <v>31130</v>
      </c>
      <c r="Y1574" t="s">
        <v>14</v>
      </c>
      <c r="Z1574" t="s">
        <v>15</v>
      </c>
      <c r="AA1574" t="s">
        <v>15</v>
      </c>
      <c r="AB1574" t="s">
        <v>15</v>
      </c>
      <c r="AC1574">
        <v>1</v>
      </c>
      <c r="AD1574">
        <v>1</v>
      </c>
      <c r="AE1574">
        <v>1</v>
      </c>
      <c r="AF1574">
        <v>100339</v>
      </c>
      <c r="AG1574" t="s">
        <v>31131</v>
      </c>
      <c r="AI1574" t="s">
        <v>31132</v>
      </c>
      <c r="AJ1574" t="s">
        <v>31133</v>
      </c>
      <c r="AL1574" t="s">
        <v>31134</v>
      </c>
      <c r="AM1574" t="s">
        <v>31135</v>
      </c>
      <c r="AN1574" t="s">
        <v>31138</v>
      </c>
      <c r="AQ1574" t="s">
        <v>31139</v>
      </c>
      <c r="AR1574" t="s">
        <v>31140</v>
      </c>
      <c r="AS1574" t="s">
        <v>7066</v>
      </c>
    </row>
    <row r="1575" spans="1:46" x14ac:dyDescent="0.25">
      <c r="A1575">
        <v>0</v>
      </c>
      <c r="B1575">
        <v>0</v>
      </c>
      <c r="C1575">
        <f t="shared" si="24"/>
        <v>0</v>
      </c>
      <c r="D1575" t="s">
        <v>29</v>
      </c>
      <c r="G1575" t="s">
        <v>29</v>
      </c>
      <c r="H1575" t="s">
        <v>1</v>
      </c>
      <c r="I1575" t="s">
        <v>57168</v>
      </c>
      <c r="J1575" t="s">
        <v>59228</v>
      </c>
      <c r="K1575" t="s">
        <v>59229</v>
      </c>
      <c r="L1575" t="s">
        <v>4672</v>
      </c>
      <c r="Q1575" t="s">
        <v>31128</v>
      </c>
      <c r="R1575" t="s">
        <v>59230</v>
      </c>
      <c r="V1575" t="s">
        <v>266</v>
      </c>
      <c r="X1575" t="s">
        <v>46397</v>
      </c>
      <c r="Y1575" t="s">
        <v>14</v>
      </c>
      <c r="Z1575" t="s">
        <v>15</v>
      </c>
      <c r="AA1575" t="s">
        <v>15</v>
      </c>
      <c r="AB1575" t="s">
        <v>15</v>
      </c>
      <c r="AC1575">
        <v>1</v>
      </c>
      <c r="AD1575">
        <v>1</v>
      </c>
      <c r="AE1575">
        <v>1</v>
      </c>
      <c r="AF1575">
        <v>13366</v>
      </c>
      <c r="AG1575" t="s">
        <v>59231</v>
      </c>
      <c r="AI1575" t="s">
        <v>59232</v>
      </c>
      <c r="AJ1575" t="s">
        <v>59233</v>
      </c>
      <c r="AL1575" t="s">
        <v>59234</v>
      </c>
      <c r="AM1575" t="s">
        <v>59235</v>
      </c>
      <c r="AN1575" t="s">
        <v>59236</v>
      </c>
    </row>
    <row r="1576" spans="1:46" x14ac:dyDescent="0.25">
      <c r="A1576">
        <v>0</v>
      </c>
      <c r="B1576">
        <v>0</v>
      </c>
      <c r="C1576">
        <f t="shared" si="24"/>
        <v>0</v>
      </c>
      <c r="D1576" t="s">
        <v>29</v>
      </c>
      <c r="G1576" t="s">
        <v>29</v>
      </c>
      <c r="H1576" t="s">
        <v>1</v>
      </c>
      <c r="I1576" t="s">
        <v>57168</v>
      </c>
      <c r="J1576" t="s">
        <v>53009</v>
      </c>
      <c r="K1576" t="s">
        <v>53010</v>
      </c>
      <c r="L1576" t="s">
        <v>53011</v>
      </c>
      <c r="M1576" t="s">
        <v>53012</v>
      </c>
      <c r="N1576" t="s">
        <v>53013</v>
      </c>
      <c r="Q1576" t="s">
        <v>53014</v>
      </c>
      <c r="R1576" t="s">
        <v>53015</v>
      </c>
      <c r="T1576" t="s">
        <v>53016</v>
      </c>
      <c r="U1576" t="s">
        <v>347</v>
      </c>
      <c r="V1576" t="s">
        <v>77</v>
      </c>
      <c r="X1576" t="s">
        <v>53017</v>
      </c>
      <c r="Y1576" t="s">
        <v>14</v>
      </c>
      <c r="Z1576" t="s">
        <v>15</v>
      </c>
      <c r="AA1576" t="s">
        <v>15</v>
      </c>
      <c r="AB1576" t="s">
        <v>15</v>
      </c>
      <c r="AC1576">
        <v>1</v>
      </c>
      <c r="AD1576">
        <v>1</v>
      </c>
      <c r="AE1576">
        <v>1</v>
      </c>
      <c r="AF1576">
        <v>1127830</v>
      </c>
      <c r="AG1576" t="s">
        <v>53018</v>
      </c>
      <c r="AI1576" t="s">
        <v>53019</v>
      </c>
      <c r="AJ1576" t="s">
        <v>53020</v>
      </c>
      <c r="AL1576" t="s">
        <v>53021</v>
      </c>
      <c r="AM1576" t="s">
        <v>53022</v>
      </c>
      <c r="AN1576" t="s">
        <v>53025</v>
      </c>
      <c r="AQ1576" t="s">
        <v>53026</v>
      </c>
      <c r="AR1576" t="s">
        <v>53027</v>
      </c>
      <c r="AS1576" t="s">
        <v>53028</v>
      </c>
    </row>
    <row r="1577" spans="1:46" x14ac:dyDescent="0.25">
      <c r="A1577">
        <v>0</v>
      </c>
      <c r="B1577">
        <v>0</v>
      </c>
      <c r="C1577">
        <f t="shared" si="24"/>
        <v>0</v>
      </c>
      <c r="D1577" t="s">
        <v>29</v>
      </c>
      <c r="G1577" t="s">
        <v>29</v>
      </c>
      <c r="H1577" t="s">
        <v>1</v>
      </c>
      <c r="I1577" t="s">
        <v>57168</v>
      </c>
      <c r="J1577" t="s">
        <v>41961</v>
      </c>
      <c r="K1577" t="s">
        <v>25986</v>
      </c>
      <c r="L1577" t="s">
        <v>53041</v>
      </c>
      <c r="Q1577" t="s">
        <v>35596</v>
      </c>
      <c r="R1577" t="s">
        <v>34065</v>
      </c>
      <c r="S1577" t="s">
        <v>7498</v>
      </c>
      <c r="U1577" t="s">
        <v>996</v>
      </c>
      <c r="V1577" t="s">
        <v>266</v>
      </c>
      <c r="X1577" t="s">
        <v>52684</v>
      </c>
      <c r="Y1577" t="s">
        <v>14</v>
      </c>
      <c r="Z1577" t="s">
        <v>15</v>
      </c>
      <c r="AA1577" t="s">
        <v>15</v>
      </c>
      <c r="AB1577" t="s">
        <v>15</v>
      </c>
      <c r="AC1577">
        <v>1</v>
      </c>
      <c r="AD1577">
        <v>1</v>
      </c>
      <c r="AE1577">
        <v>1</v>
      </c>
      <c r="AF1577">
        <v>684187</v>
      </c>
      <c r="AG1577" t="s">
        <v>53042</v>
      </c>
      <c r="AI1577" t="s">
        <v>53043</v>
      </c>
      <c r="AJ1577" t="s">
        <v>53044</v>
      </c>
      <c r="AK1577" t="s">
        <v>53045</v>
      </c>
      <c r="AL1577" t="s">
        <v>53046</v>
      </c>
      <c r="AM1577" t="s">
        <v>53047</v>
      </c>
      <c r="AN1577" t="s">
        <v>53042</v>
      </c>
    </row>
    <row r="1578" spans="1:46" x14ac:dyDescent="0.25">
      <c r="A1578">
        <v>0</v>
      </c>
      <c r="B1578">
        <v>0</v>
      </c>
      <c r="C1578">
        <f t="shared" si="24"/>
        <v>0</v>
      </c>
      <c r="D1578" t="s">
        <v>29</v>
      </c>
      <c r="G1578" t="s">
        <v>29</v>
      </c>
      <c r="H1578" t="s">
        <v>1</v>
      </c>
      <c r="I1578" t="s">
        <v>57168</v>
      </c>
      <c r="J1578" t="s">
        <v>971</v>
      </c>
      <c r="L1578" t="s">
        <v>14268</v>
      </c>
      <c r="Q1578" t="s">
        <v>939</v>
      </c>
      <c r="R1578" t="s">
        <v>2234</v>
      </c>
      <c r="U1578" t="s">
        <v>76</v>
      </c>
      <c r="V1578" t="s">
        <v>77</v>
      </c>
      <c r="X1578" t="s">
        <v>14269</v>
      </c>
      <c r="Y1578" t="s">
        <v>14</v>
      </c>
      <c r="Z1578" t="s">
        <v>15</v>
      </c>
      <c r="AA1578" t="s">
        <v>15</v>
      </c>
      <c r="AB1578" t="s">
        <v>15</v>
      </c>
      <c r="AC1578">
        <v>1</v>
      </c>
      <c r="AD1578">
        <v>1</v>
      </c>
      <c r="AE1578">
        <v>1</v>
      </c>
      <c r="AF1578">
        <v>32464</v>
      </c>
      <c r="AG1578" t="s">
        <v>14270</v>
      </c>
      <c r="AI1578" t="s">
        <v>14271</v>
      </c>
      <c r="AJ1578" t="s">
        <v>14272</v>
      </c>
      <c r="AL1578" t="s">
        <v>14273</v>
      </c>
      <c r="AM1578" t="s">
        <v>14274</v>
      </c>
      <c r="AN1578" t="s">
        <v>14277</v>
      </c>
      <c r="AS1578" t="s">
        <v>2396</v>
      </c>
    </row>
    <row r="1579" spans="1:46" x14ac:dyDescent="0.25">
      <c r="A1579">
        <v>0</v>
      </c>
      <c r="B1579">
        <v>0</v>
      </c>
      <c r="C1579">
        <f t="shared" si="24"/>
        <v>0</v>
      </c>
      <c r="D1579" t="s">
        <v>29</v>
      </c>
      <c r="G1579" t="s">
        <v>29</v>
      </c>
      <c r="H1579" t="s">
        <v>1</v>
      </c>
      <c r="I1579" t="s">
        <v>57168</v>
      </c>
      <c r="J1579" t="s">
        <v>50925</v>
      </c>
      <c r="K1579" t="s">
        <v>50926</v>
      </c>
      <c r="L1579" t="s">
        <v>50927</v>
      </c>
      <c r="M1579" t="s">
        <v>50928</v>
      </c>
      <c r="N1579" t="s">
        <v>50929</v>
      </c>
      <c r="P1579" t="s">
        <v>50930</v>
      </c>
      <c r="Q1579" t="s">
        <v>50931</v>
      </c>
      <c r="R1579" t="s">
        <v>50932</v>
      </c>
      <c r="T1579" t="s">
        <v>50933</v>
      </c>
      <c r="U1579" t="s">
        <v>9</v>
      </c>
      <c r="V1579" t="s">
        <v>266</v>
      </c>
      <c r="X1579" t="s">
        <v>50934</v>
      </c>
      <c r="Y1579" t="s">
        <v>14</v>
      </c>
      <c r="Z1579" t="s">
        <v>15</v>
      </c>
      <c r="AA1579" t="s">
        <v>15</v>
      </c>
      <c r="AB1579" t="s">
        <v>15</v>
      </c>
      <c r="AC1579">
        <v>1</v>
      </c>
      <c r="AD1579">
        <v>1</v>
      </c>
      <c r="AE1579">
        <v>1</v>
      </c>
      <c r="AF1579">
        <v>1447370</v>
      </c>
      <c r="AG1579" t="s">
        <v>50935</v>
      </c>
      <c r="AH1579" t="s">
        <v>50936</v>
      </c>
      <c r="AI1579" t="s">
        <v>50937</v>
      </c>
      <c r="AJ1579" t="s">
        <v>50938</v>
      </c>
      <c r="AK1579" t="s">
        <v>50939</v>
      </c>
      <c r="AL1579" t="s">
        <v>50940</v>
      </c>
      <c r="AM1579" t="s">
        <v>50941</v>
      </c>
      <c r="AN1579" t="s">
        <v>50944</v>
      </c>
      <c r="AO1579" t="s">
        <v>50945</v>
      </c>
      <c r="AP1579" t="s">
        <v>50946</v>
      </c>
      <c r="AQ1579" t="s">
        <v>50947</v>
      </c>
      <c r="AS1579" t="s">
        <v>50948</v>
      </c>
    </row>
    <row r="1580" spans="1:46" x14ac:dyDescent="0.25">
      <c r="A1580">
        <v>0</v>
      </c>
      <c r="B1580">
        <v>0</v>
      </c>
      <c r="C1580">
        <f t="shared" si="24"/>
        <v>0</v>
      </c>
      <c r="D1580" t="s">
        <v>29</v>
      </c>
      <c r="G1580" t="s">
        <v>29</v>
      </c>
      <c r="H1580" t="s">
        <v>1</v>
      </c>
      <c r="I1580" t="s">
        <v>57168</v>
      </c>
      <c r="J1580" t="s">
        <v>33472</v>
      </c>
      <c r="K1580" t="s">
        <v>8326</v>
      </c>
      <c r="L1580" t="s">
        <v>33473</v>
      </c>
      <c r="M1580" t="s">
        <v>33474</v>
      </c>
      <c r="N1580" t="s">
        <v>17120</v>
      </c>
      <c r="Q1580" t="s">
        <v>33475</v>
      </c>
      <c r="R1580" t="s">
        <v>33476</v>
      </c>
      <c r="T1580" t="s">
        <v>33477</v>
      </c>
      <c r="V1580" t="s">
        <v>266</v>
      </c>
      <c r="W1580" t="s">
        <v>33478</v>
      </c>
      <c r="X1580" t="s">
        <v>33479</v>
      </c>
      <c r="Y1580" t="s">
        <v>14</v>
      </c>
      <c r="Z1580" t="s">
        <v>15</v>
      </c>
      <c r="AA1580" t="s">
        <v>15</v>
      </c>
      <c r="AB1580" t="s">
        <v>15</v>
      </c>
      <c r="AC1580">
        <v>1</v>
      </c>
      <c r="AD1580">
        <v>1</v>
      </c>
      <c r="AE1580">
        <v>1</v>
      </c>
      <c r="AF1580">
        <v>95790</v>
      </c>
      <c r="AG1580" t="s">
        <v>33480</v>
      </c>
      <c r="AI1580" t="s">
        <v>33481</v>
      </c>
      <c r="AJ1580" t="s">
        <v>33482</v>
      </c>
      <c r="AL1580" t="s">
        <v>33475</v>
      </c>
      <c r="AN1580" t="s">
        <v>33485</v>
      </c>
      <c r="AO1580" t="s">
        <v>33486</v>
      </c>
      <c r="AQ1580" t="s">
        <v>33487</v>
      </c>
      <c r="AR1580" t="s">
        <v>33488</v>
      </c>
      <c r="AS1580" t="s">
        <v>33489</v>
      </c>
      <c r="AT1580" t="s">
        <v>33490</v>
      </c>
    </row>
    <row r="1581" spans="1:46" x14ac:dyDescent="0.25">
      <c r="A1581">
        <v>0</v>
      </c>
      <c r="B1581">
        <v>0</v>
      </c>
      <c r="C1581">
        <f t="shared" si="24"/>
        <v>0</v>
      </c>
      <c r="D1581" t="s">
        <v>29</v>
      </c>
      <c r="G1581" t="s">
        <v>29</v>
      </c>
      <c r="H1581" t="s">
        <v>1</v>
      </c>
      <c r="I1581" t="s">
        <v>57168</v>
      </c>
      <c r="J1581" t="s">
        <v>59237</v>
      </c>
      <c r="K1581" t="s">
        <v>59238</v>
      </c>
      <c r="L1581" t="s">
        <v>59239</v>
      </c>
      <c r="M1581" t="s">
        <v>59240</v>
      </c>
      <c r="N1581" t="s">
        <v>13841</v>
      </c>
      <c r="Q1581" t="s">
        <v>13842</v>
      </c>
      <c r="R1581" t="s">
        <v>59241</v>
      </c>
      <c r="T1581" t="s">
        <v>59242</v>
      </c>
      <c r="U1581" t="s">
        <v>9</v>
      </c>
      <c r="V1581" t="s">
        <v>10</v>
      </c>
      <c r="W1581" t="s">
        <v>13845</v>
      </c>
      <c r="X1581" t="s">
        <v>59243</v>
      </c>
      <c r="Y1581" t="s">
        <v>14</v>
      </c>
      <c r="Z1581" t="s">
        <v>15</v>
      </c>
      <c r="AA1581" t="s">
        <v>15</v>
      </c>
      <c r="AB1581" t="s">
        <v>15</v>
      </c>
      <c r="AC1581">
        <v>1</v>
      </c>
      <c r="AD1581">
        <v>1</v>
      </c>
      <c r="AE1581">
        <v>1</v>
      </c>
      <c r="AF1581">
        <v>69350</v>
      </c>
      <c r="AG1581" t="s">
        <v>59244</v>
      </c>
      <c r="AI1581" t="s">
        <v>59245</v>
      </c>
      <c r="AJ1581" t="s">
        <v>59246</v>
      </c>
      <c r="AL1581" t="s">
        <v>59247</v>
      </c>
      <c r="AM1581" s="2">
        <v>45901</v>
      </c>
      <c r="AN1581" t="s">
        <v>59248</v>
      </c>
      <c r="AP1581" t="s">
        <v>13854</v>
      </c>
      <c r="AQ1581" t="s">
        <v>59249</v>
      </c>
      <c r="AR1581" t="s">
        <v>59250</v>
      </c>
      <c r="AS1581" t="s">
        <v>59251</v>
      </c>
    </row>
    <row r="1582" spans="1:46" x14ac:dyDescent="0.25">
      <c r="A1582">
        <v>0</v>
      </c>
      <c r="B1582">
        <v>0</v>
      </c>
      <c r="C1582">
        <f t="shared" si="24"/>
        <v>0</v>
      </c>
      <c r="D1582" t="s">
        <v>29</v>
      </c>
      <c r="G1582" t="s">
        <v>29</v>
      </c>
      <c r="H1582" t="s">
        <v>1</v>
      </c>
      <c r="I1582" t="s">
        <v>57168</v>
      </c>
      <c r="K1582" t="s">
        <v>53131</v>
      </c>
      <c r="L1582" t="s">
        <v>53132</v>
      </c>
      <c r="R1582" t="s">
        <v>53133</v>
      </c>
      <c r="S1582" t="s">
        <v>2016</v>
      </c>
      <c r="X1582" t="s">
        <v>53134</v>
      </c>
      <c r="Y1582" t="s">
        <v>14</v>
      </c>
      <c r="Z1582" t="s">
        <v>15</v>
      </c>
      <c r="AA1582" t="s">
        <v>15</v>
      </c>
      <c r="AB1582" t="s">
        <v>15</v>
      </c>
      <c r="AC1582">
        <v>1</v>
      </c>
      <c r="AD1582">
        <v>1</v>
      </c>
      <c r="AE1582">
        <v>1</v>
      </c>
      <c r="AF1582" t="s">
        <v>15</v>
      </c>
      <c r="AG1582" t="s">
        <v>53135</v>
      </c>
      <c r="AI1582" t="s">
        <v>53136</v>
      </c>
      <c r="AJ1582" t="s">
        <v>53137</v>
      </c>
      <c r="AL1582" t="s">
        <v>53138</v>
      </c>
      <c r="AN1582" t="s">
        <v>53141</v>
      </c>
      <c r="AQ1582" t="s">
        <v>53142</v>
      </c>
      <c r="AR1582" t="s">
        <v>53143</v>
      </c>
      <c r="AS1582" t="s">
        <v>53144</v>
      </c>
    </row>
    <row r="1583" spans="1:46" x14ac:dyDescent="0.25">
      <c r="A1583" s="1">
        <v>-1.23259E-21</v>
      </c>
      <c r="B1583">
        <v>0</v>
      </c>
      <c r="C1583">
        <f t="shared" si="24"/>
        <v>1.23259E-21</v>
      </c>
      <c r="D1583" t="s">
        <v>29</v>
      </c>
      <c r="E1583" t="s">
        <v>29</v>
      </c>
      <c r="F1583" t="s">
        <v>8149</v>
      </c>
      <c r="I1583" t="s">
        <v>57168</v>
      </c>
      <c r="J1583" t="s">
        <v>55771</v>
      </c>
      <c r="K1583" t="s">
        <v>55772</v>
      </c>
      <c r="L1583" t="s">
        <v>55773</v>
      </c>
      <c r="M1583" t="s">
        <v>55774</v>
      </c>
      <c r="N1583" t="s">
        <v>55775</v>
      </c>
      <c r="Q1583" t="s">
        <v>55776</v>
      </c>
      <c r="R1583" t="s">
        <v>55777</v>
      </c>
      <c r="S1583" t="s">
        <v>19784</v>
      </c>
      <c r="T1583" t="s">
        <v>2385</v>
      </c>
      <c r="U1583" t="s">
        <v>996</v>
      </c>
      <c r="V1583" t="s">
        <v>77</v>
      </c>
      <c r="X1583" t="s">
        <v>55778</v>
      </c>
      <c r="Y1583" t="s">
        <v>14</v>
      </c>
      <c r="Z1583">
        <v>1</v>
      </c>
      <c r="AA1583">
        <v>1</v>
      </c>
      <c r="AB1583">
        <v>1</v>
      </c>
      <c r="AC1583" t="s">
        <v>15</v>
      </c>
      <c r="AD1583" t="s">
        <v>15</v>
      </c>
      <c r="AE1583" t="s">
        <v>15</v>
      </c>
      <c r="AF1583">
        <v>298563</v>
      </c>
      <c r="AG1583" t="s">
        <v>55779</v>
      </c>
      <c r="AI1583" t="s">
        <v>55780</v>
      </c>
      <c r="AJ1583" t="s">
        <v>55781</v>
      </c>
      <c r="AK1583" t="s">
        <v>55782</v>
      </c>
      <c r="AL1583" t="s">
        <v>55783</v>
      </c>
      <c r="AM1583" t="s">
        <v>8034</v>
      </c>
      <c r="AN1583" t="s">
        <v>55786</v>
      </c>
      <c r="AO1583" t="s">
        <v>55787</v>
      </c>
      <c r="AQ1583" t="s">
        <v>55788</v>
      </c>
      <c r="AR1583" t="s">
        <v>55789</v>
      </c>
      <c r="AS1583" t="s">
        <v>55790</v>
      </c>
    </row>
    <row r="1584" spans="1:46" x14ac:dyDescent="0.25">
      <c r="A1584">
        <v>0</v>
      </c>
      <c r="B1584" s="1">
        <v>1.57835E-21</v>
      </c>
      <c r="C1584">
        <f t="shared" si="24"/>
        <v>1.57835E-21</v>
      </c>
      <c r="D1584" t="s">
        <v>29</v>
      </c>
      <c r="E1584" t="s">
        <v>29</v>
      </c>
      <c r="F1584" t="s">
        <v>1</v>
      </c>
      <c r="G1584" t="s">
        <v>29</v>
      </c>
      <c r="H1584" t="s">
        <v>1</v>
      </c>
      <c r="I1584" t="s">
        <v>57168</v>
      </c>
      <c r="J1584" t="s">
        <v>25691</v>
      </c>
      <c r="K1584" t="s">
        <v>25692</v>
      </c>
      <c r="L1584" t="s">
        <v>25693</v>
      </c>
      <c r="M1584" t="s">
        <v>9971</v>
      </c>
      <c r="Q1584" t="s">
        <v>16116</v>
      </c>
      <c r="R1584" t="s">
        <v>25694</v>
      </c>
      <c r="S1584" t="s">
        <v>1278</v>
      </c>
      <c r="T1584" t="s">
        <v>11144</v>
      </c>
      <c r="U1584" t="s">
        <v>9</v>
      </c>
      <c r="V1584" t="s">
        <v>408</v>
      </c>
      <c r="W1584" t="s">
        <v>11145</v>
      </c>
      <c r="X1584" t="s">
        <v>25695</v>
      </c>
      <c r="Y1584" t="s">
        <v>14</v>
      </c>
      <c r="Z1584">
        <v>2</v>
      </c>
      <c r="AA1584">
        <v>1</v>
      </c>
      <c r="AB1584">
        <v>1</v>
      </c>
      <c r="AC1584">
        <v>2</v>
      </c>
      <c r="AD1584">
        <v>1</v>
      </c>
      <c r="AE1584">
        <v>1</v>
      </c>
      <c r="AF1584">
        <v>1080700</v>
      </c>
      <c r="AG1584" t="s">
        <v>25696</v>
      </c>
      <c r="AI1584" t="s">
        <v>25697</v>
      </c>
      <c r="AJ1584" t="s">
        <v>25698</v>
      </c>
      <c r="AK1584" t="s">
        <v>25699</v>
      </c>
      <c r="AL1584" t="s">
        <v>25700</v>
      </c>
      <c r="AM1584" t="s">
        <v>25701</v>
      </c>
      <c r="AN1584" t="s">
        <v>25696</v>
      </c>
      <c r="AO1584" t="s">
        <v>25704</v>
      </c>
      <c r="AP1584" t="s">
        <v>4541</v>
      </c>
      <c r="AQ1584" t="s">
        <v>25705</v>
      </c>
      <c r="AS1584" t="s">
        <v>25706</v>
      </c>
    </row>
    <row r="1585" spans="1:46" x14ac:dyDescent="0.25">
      <c r="A1585">
        <v>0</v>
      </c>
      <c r="B1585" s="1">
        <v>3.3528700000000001E-21</v>
      </c>
      <c r="C1585">
        <f t="shared" si="24"/>
        <v>3.3528700000000001E-21</v>
      </c>
      <c r="D1585" t="s">
        <v>29</v>
      </c>
      <c r="E1585" t="s">
        <v>29</v>
      </c>
      <c r="F1585" t="s">
        <v>1</v>
      </c>
      <c r="G1585" t="s">
        <v>29</v>
      </c>
      <c r="H1585" t="s">
        <v>1</v>
      </c>
      <c r="I1585" t="s">
        <v>57168</v>
      </c>
      <c r="J1585" t="s">
        <v>53050</v>
      </c>
      <c r="K1585" t="s">
        <v>53051</v>
      </c>
      <c r="M1585" t="s">
        <v>907</v>
      </c>
      <c r="Q1585" t="s">
        <v>53052</v>
      </c>
      <c r="R1585" t="s">
        <v>53053</v>
      </c>
      <c r="T1585" t="s">
        <v>34323</v>
      </c>
      <c r="U1585" t="s">
        <v>9</v>
      </c>
      <c r="V1585" t="s">
        <v>266</v>
      </c>
      <c r="X1585" t="s">
        <v>53054</v>
      </c>
      <c r="Y1585" t="s">
        <v>14</v>
      </c>
      <c r="Z1585">
        <v>1</v>
      </c>
      <c r="AA1585">
        <v>1</v>
      </c>
      <c r="AB1585">
        <v>1</v>
      </c>
      <c r="AC1585">
        <v>1</v>
      </c>
      <c r="AD1585">
        <v>1</v>
      </c>
      <c r="AE1585">
        <v>1</v>
      </c>
      <c r="AF1585">
        <v>1141370</v>
      </c>
      <c r="AG1585" t="s">
        <v>53055</v>
      </c>
      <c r="AI1585" t="s">
        <v>53056</v>
      </c>
      <c r="AJ1585" t="s">
        <v>53057</v>
      </c>
      <c r="AL1585" t="s">
        <v>53058</v>
      </c>
      <c r="AM1585" t="s">
        <v>53059</v>
      </c>
      <c r="AN1585" t="s">
        <v>53055</v>
      </c>
    </row>
    <row r="1586" spans="1:46" x14ac:dyDescent="0.25">
      <c r="A1586">
        <v>0</v>
      </c>
      <c r="B1586" s="1">
        <v>7.9832600000000004E-21</v>
      </c>
      <c r="C1586">
        <f t="shared" si="24"/>
        <v>7.9832600000000004E-21</v>
      </c>
      <c r="D1586" t="s">
        <v>29</v>
      </c>
      <c r="E1586" t="s">
        <v>29</v>
      </c>
      <c r="F1586" t="s">
        <v>1</v>
      </c>
      <c r="G1586" t="s">
        <v>29</v>
      </c>
      <c r="H1586" t="s">
        <v>1</v>
      </c>
      <c r="I1586" t="s">
        <v>57168</v>
      </c>
      <c r="J1586" t="s">
        <v>59252</v>
      </c>
      <c r="K1586" t="s">
        <v>59253</v>
      </c>
      <c r="L1586" t="s">
        <v>59254</v>
      </c>
      <c r="M1586" t="s">
        <v>59255</v>
      </c>
      <c r="Q1586" t="s">
        <v>59256</v>
      </c>
      <c r="R1586" t="s">
        <v>59257</v>
      </c>
      <c r="S1586" t="s">
        <v>59258</v>
      </c>
      <c r="U1586" t="s">
        <v>996</v>
      </c>
      <c r="V1586" t="s">
        <v>10</v>
      </c>
      <c r="W1586" t="s">
        <v>59259</v>
      </c>
      <c r="X1586" t="s">
        <v>59260</v>
      </c>
      <c r="Y1586" t="s">
        <v>14</v>
      </c>
      <c r="Z1586">
        <v>1</v>
      </c>
      <c r="AA1586">
        <v>1</v>
      </c>
      <c r="AB1586">
        <v>1</v>
      </c>
      <c r="AC1586">
        <v>1</v>
      </c>
      <c r="AD1586">
        <v>1</v>
      </c>
      <c r="AE1586">
        <v>1</v>
      </c>
      <c r="AF1586">
        <v>5793</v>
      </c>
      <c r="AG1586" t="s">
        <v>59261</v>
      </c>
      <c r="AI1586" t="s">
        <v>59262</v>
      </c>
      <c r="AJ1586" t="s">
        <v>59263</v>
      </c>
      <c r="AL1586" t="s">
        <v>59264</v>
      </c>
      <c r="AM1586" t="s">
        <v>59265</v>
      </c>
      <c r="AN1586" t="s">
        <v>59266</v>
      </c>
      <c r="AO1586" t="s">
        <v>59267</v>
      </c>
      <c r="AP1586" t="s">
        <v>7869</v>
      </c>
      <c r="AQ1586" t="s">
        <v>59268</v>
      </c>
      <c r="AS1586" t="s">
        <v>59269</v>
      </c>
    </row>
    <row r="1587" spans="1:46" x14ac:dyDescent="0.25">
      <c r="A1587">
        <v>0</v>
      </c>
      <c r="B1587" s="1">
        <v>1.4812500000000001E-20</v>
      </c>
      <c r="C1587">
        <f t="shared" si="24"/>
        <v>1.4812500000000001E-20</v>
      </c>
      <c r="D1587" t="s">
        <v>29</v>
      </c>
      <c r="G1587" t="s">
        <v>29</v>
      </c>
      <c r="H1587" t="s">
        <v>1</v>
      </c>
      <c r="I1587" t="s">
        <v>57168</v>
      </c>
      <c r="J1587" t="s">
        <v>59270</v>
      </c>
      <c r="K1587" t="s">
        <v>59271</v>
      </c>
      <c r="L1587" t="s">
        <v>59272</v>
      </c>
      <c r="M1587" t="s">
        <v>3614</v>
      </c>
      <c r="Q1587" t="s">
        <v>59273</v>
      </c>
      <c r="R1587" t="s">
        <v>59274</v>
      </c>
      <c r="S1587" t="s">
        <v>59275</v>
      </c>
      <c r="T1587" t="s">
        <v>59276</v>
      </c>
      <c r="V1587" t="s">
        <v>266</v>
      </c>
      <c r="W1587" t="s">
        <v>59277</v>
      </c>
      <c r="X1587" t="s">
        <v>59278</v>
      </c>
      <c r="Y1587" t="s">
        <v>14</v>
      </c>
      <c r="Z1587" t="s">
        <v>15</v>
      </c>
      <c r="AA1587" t="s">
        <v>15</v>
      </c>
      <c r="AB1587" t="s">
        <v>15</v>
      </c>
      <c r="AC1587">
        <v>2</v>
      </c>
      <c r="AD1587">
        <v>1</v>
      </c>
      <c r="AE1587">
        <v>1</v>
      </c>
      <c r="AF1587">
        <v>58973</v>
      </c>
      <c r="AG1587" t="s">
        <v>59279</v>
      </c>
      <c r="AI1587" t="s">
        <v>59280</v>
      </c>
      <c r="AJ1587" t="s">
        <v>59281</v>
      </c>
      <c r="AL1587" t="s">
        <v>59282</v>
      </c>
      <c r="AM1587" t="s">
        <v>59283</v>
      </c>
      <c r="AN1587" t="s">
        <v>59284</v>
      </c>
      <c r="AO1587" t="s">
        <v>59285</v>
      </c>
      <c r="AQ1587" t="s">
        <v>59286</v>
      </c>
      <c r="AS1587" t="s">
        <v>59287</v>
      </c>
    </row>
    <row r="1588" spans="1:46" x14ac:dyDescent="0.25">
      <c r="A1588">
        <v>0</v>
      </c>
      <c r="B1588" s="1">
        <v>1.7128899999999999E-20</v>
      </c>
      <c r="C1588">
        <f t="shared" si="24"/>
        <v>1.7128899999999999E-20</v>
      </c>
      <c r="D1588" t="s">
        <v>29</v>
      </c>
      <c r="E1588" t="s">
        <v>29</v>
      </c>
      <c r="F1588" t="s">
        <v>1</v>
      </c>
      <c r="G1588" t="s">
        <v>29</v>
      </c>
      <c r="H1588" t="s">
        <v>1</v>
      </c>
      <c r="I1588" t="s">
        <v>57168</v>
      </c>
      <c r="J1588" t="s">
        <v>25558</v>
      </c>
      <c r="K1588" t="s">
        <v>25559</v>
      </c>
      <c r="L1588" t="s">
        <v>25560</v>
      </c>
      <c r="M1588" t="s">
        <v>5972</v>
      </c>
      <c r="N1588" t="s">
        <v>5973</v>
      </c>
      <c r="Q1588" t="s">
        <v>25561</v>
      </c>
      <c r="R1588" t="s">
        <v>25562</v>
      </c>
      <c r="T1588" t="s">
        <v>25563</v>
      </c>
      <c r="U1588" t="s">
        <v>9</v>
      </c>
      <c r="V1588" t="s">
        <v>10</v>
      </c>
      <c r="W1588" t="s">
        <v>25564</v>
      </c>
      <c r="X1588" t="s">
        <v>25565</v>
      </c>
      <c r="Y1588" t="s">
        <v>14</v>
      </c>
      <c r="Z1588">
        <v>2</v>
      </c>
      <c r="AA1588">
        <v>1</v>
      </c>
      <c r="AB1588">
        <v>1</v>
      </c>
      <c r="AC1588">
        <v>3</v>
      </c>
      <c r="AD1588">
        <v>1</v>
      </c>
      <c r="AE1588">
        <v>1</v>
      </c>
      <c r="AF1588">
        <v>237269</v>
      </c>
      <c r="AG1588" t="s">
        <v>25566</v>
      </c>
      <c r="AI1588" t="s">
        <v>25567</v>
      </c>
      <c r="AJ1588" t="s">
        <v>25568</v>
      </c>
      <c r="AL1588" t="s">
        <v>25569</v>
      </c>
      <c r="AM1588" t="s">
        <v>25570</v>
      </c>
      <c r="AN1588" t="s">
        <v>25573</v>
      </c>
      <c r="AO1588" t="s">
        <v>25574</v>
      </c>
      <c r="AQ1588" t="s">
        <v>25575</v>
      </c>
      <c r="AR1588" t="s">
        <v>25576</v>
      </c>
      <c r="AS1588" t="s">
        <v>25577</v>
      </c>
    </row>
    <row r="1589" spans="1:46" x14ac:dyDescent="0.25">
      <c r="A1589" s="1">
        <v>-1.04491E-19</v>
      </c>
      <c r="B1589">
        <v>0</v>
      </c>
      <c r="C1589">
        <f t="shared" si="24"/>
        <v>1.04491E-19</v>
      </c>
      <c r="D1589" t="s">
        <v>29</v>
      </c>
      <c r="E1589" t="s">
        <v>29</v>
      </c>
      <c r="F1589" t="s">
        <v>8149</v>
      </c>
      <c r="I1589" t="s">
        <v>57168</v>
      </c>
      <c r="J1589" t="s">
        <v>51508</v>
      </c>
      <c r="K1589" t="s">
        <v>4942</v>
      </c>
      <c r="L1589" t="s">
        <v>51509</v>
      </c>
      <c r="M1589" t="s">
        <v>364</v>
      </c>
      <c r="N1589" t="s">
        <v>364</v>
      </c>
      <c r="O1589" t="s">
        <v>51510</v>
      </c>
      <c r="Q1589" t="s">
        <v>25648</v>
      </c>
      <c r="R1589" t="s">
        <v>25649</v>
      </c>
      <c r="S1589" t="s">
        <v>25650</v>
      </c>
      <c r="T1589" t="s">
        <v>51511</v>
      </c>
      <c r="X1589" t="s">
        <v>51512</v>
      </c>
      <c r="Y1589" t="s">
        <v>14</v>
      </c>
      <c r="Z1589">
        <v>1</v>
      </c>
      <c r="AA1589">
        <v>1</v>
      </c>
      <c r="AB1589">
        <v>1</v>
      </c>
      <c r="AC1589" t="s">
        <v>15</v>
      </c>
      <c r="AD1589" t="s">
        <v>15</v>
      </c>
      <c r="AE1589" t="s">
        <v>15</v>
      </c>
      <c r="AF1589" t="s">
        <v>15</v>
      </c>
      <c r="AG1589" t="s">
        <v>51513</v>
      </c>
      <c r="AH1589" t="s">
        <v>51514</v>
      </c>
      <c r="AI1589" t="s">
        <v>51515</v>
      </c>
      <c r="AJ1589" t="s">
        <v>51516</v>
      </c>
      <c r="AL1589" t="s">
        <v>51517</v>
      </c>
      <c r="AN1589" t="s">
        <v>51513</v>
      </c>
      <c r="AO1589" t="s">
        <v>51520</v>
      </c>
      <c r="AQ1589" t="s">
        <v>51521</v>
      </c>
      <c r="AS1589" t="s">
        <v>13707</v>
      </c>
      <c r="AT1589" t="s">
        <v>51522</v>
      </c>
    </row>
    <row r="1590" spans="1:46" x14ac:dyDescent="0.25">
      <c r="A1590">
        <v>0</v>
      </c>
      <c r="B1590" s="1">
        <v>1.3933799999999999E-19</v>
      </c>
      <c r="C1590">
        <f t="shared" si="24"/>
        <v>1.3933799999999999E-19</v>
      </c>
      <c r="D1590" t="s">
        <v>29</v>
      </c>
      <c r="E1590" t="s">
        <v>29</v>
      </c>
      <c r="F1590" t="s">
        <v>1</v>
      </c>
      <c r="G1590" t="s">
        <v>29</v>
      </c>
      <c r="H1590" t="s">
        <v>1</v>
      </c>
      <c r="I1590" t="s">
        <v>57168</v>
      </c>
      <c r="J1590" t="s">
        <v>13370</v>
      </c>
      <c r="K1590" t="s">
        <v>13371</v>
      </c>
      <c r="L1590" t="s">
        <v>13372</v>
      </c>
      <c r="M1590" t="s">
        <v>907</v>
      </c>
      <c r="Q1590" t="s">
        <v>13373</v>
      </c>
      <c r="R1590" t="s">
        <v>13374</v>
      </c>
      <c r="S1590" t="s">
        <v>13373</v>
      </c>
      <c r="X1590" t="s">
        <v>13375</v>
      </c>
      <c r="Y1590" t="s">
        <v>14</v>
      </c>
      <c r="Z1590">
        <v>3</v>
      </c>
      <c r="AA1590">
        <v>1</v>
      </c>
      <c r="AB1590">
        <v>1</v>
      </c>
      <c r="AC1590">
        <v>3</v>
      </c>
      <c r="AD1590">
        <v>1</v>
      </c>
      <c r="AE1590">
        <v>1</v>
      </c>
      <c r="AF1590" t="s">
        <v>15</v>
      </c>
      <c r="AG1590" t="s">
        <v>13376</v>
      </c>
      <c r="AI1590" t="s">
        <v>13377</v>
      </c>
      <c r="AJ1590" t="s">
        <v>13378</v>
      </c>
      <c r="AL1590" t="s">
        <v>13379</v>
      </c>
      <c r="AM1590" t="s">
        <v>13380</v>
      </c>
      <c r="AN1590" t="s">
        <v>13383</v>
      </c>
      <c r="AQ1590" t="s">
        <v>13384</v>
      </c>
      <c r="AR1590" t="s">
        <v>13385</v>
      </c>
      <c r="AS1590" t="s">
        <v>732</v>
      </c>
    </row>
    <row r="1591" spans="1:46" x14ac:dyDescent="0.25">
      <c r="A1591">
        <v>0</v>
      </c>
      <c r="B1591" s="1">
        <v>1.8002399999999999E-19</v>
      </c>
      <c r="C1591">
        <f t="shared" si="24"/>
        <v>1.8002399999999999E-19</v>
      </c>
      <c r="D1591" t="s">
        <v>29</v>
      </c>
      <c r="G1591" t="s">
        <v>29</v>
      </c>
      <c r="H1591" t="s">
        <v>1</v>
      </c>
      <c r="I1591" t="s">
        <v>57168</v>
      </c>
      <c r="L1591" t="s">
        <v>53201</v>
      </c>
      <c r="M1591" t="s">
        <v>2270</v>
      </c>
      <c r="Q1591" t="s">
        <v>53202</v>
      </c>
      <c r="R1591" t="s">
        <v>53203</v>
      </c>
      <c r="S1591" t="s">
        <v>31376</v>
      </c>
      <c r="U1591" t="s">
        <v>9</v>
      </c>
      <c r="V1591" t="s">
        <v>10</v>
      </c>
      <c r="X1591" t="s">
        <v>53204</v>
      </c>
      <c r="Y1591" t="s">
        <v>14</v>
      </c>
      <c r="Z1591" t="s">
        <v>15</v>
      </c>
      <c r="AA1591" t="s">
        <v>15</v>
      </c>
      <c r="AB1591" t="s">
        <v>15</v>
      </c>
      <c r="AC1591">
        <v>2</v>
      </c>
      <c r="AD1591">
        <v>1</v>
      </c>
      <c r="AE1591">
        <v>1</v>
      </c>
      <c r="AF1591">
        <v>116605</v>
      </c>
      <c r="AG1591" t="s">
        <v>53205</v>
      </c>
      <c r="AI1591" t="s">
        <v>53206</v>
      </c>
      <c r="AJ1591" t="s">
        <v>53207</v>
      </c>
      <c r="AK1591" t="s">
        <v>53208</v>
      </c>
      <c r="AL1591" t="s">
        <v>53209</v>
      </c>
      <c r="AM1591" t="s">
        <v>53210</v>
      </c>
      <c r="AN1591" t="s">
        <v>53213</v>
      </c>
      <c r="AO1591" t="s">
        <v>53214</v>
      </c>
      <c r="AQ1591" t="s">
        <v>53215</v>
      </c>
      <c r="AS1591" t="s">
        <v>53216</v>
      </c>
    </row>
    <row r="1592" spans="1:46" x14ac:dyDescent="0.25">
      <c r="A1592">
        <v>0</v>
      </c>
      <c r="B1592" s="1">
        <v>2.96719E-19</v>
      </c>
      <c r="C1592">
        <f t="shared" si="24"/>
        <v>2.96719E-19</v>
      </c>
      <c r="D1592" t="s">
        <v>29</v>
      </c>
      <c r="E1592" t="s">
        <v>29</v>
      </c>
      <c r="F1592" t="s">
        <v>1</v>
      </c>
      <c r="G1592" t="s">
        <v>29</v>
      </c>
      <c r="H1592" t="s">
        <v>1</v>
      </c>
      <c r="I1592" t="s">
        <v>57168</v>
      </c>
      <c r="J1592" t="s">
        <v>23110</v>
      </c>
      <c r="K1592" t="s">
        <v>23111</v>
      </c>
      <c r="L1592" t="s">
        <v>9434</v>
      </c>
      <c r="M1592" t="s">
        <v>1805</v>
      </c>
      <c r="N1592" t="s">
        <v>1806</v>
      </c>
      <c r="Q1592" t="s">
        <v>23112</v>
      </c>
      <c r="R1592" t="s">
        <v>23113</v>
      </c>
      <c r="T1592" t="s">
        <v>1809</v>
      </c>
      <c r="U1592" t="s">
        <v>9</v>
      </c>
      <c r="V1592" t="s">
        <v>99</v>
      </c>
      <c r="X1592" t="s">
        <v>23114</v>
      </c>
      <c r="Y1592" t="s">
        <v>14</v>
      </c>
      <c r="Z1592">
        <v>1</v>
      </c>
      <c r="AA1592">
        <v>1</v>
      </c>
      <c r="AB1592">
        <v>1</v>
      </c>
      <c r="AC1592">
        <v>2</v>
      </c>
      <c r="AD1592">
        <v>1</v>
      </c>
      <c r="AE1592">
        <v>1</v>
      </c>
      <c r="AF1592">
        <v>488272</v>
      </c>
      <c r="AG1592" t="s">
        <v>23115</v>
      </c>
      <c r="AI1592" t="s">
        <v>23116</v>
      </c>
      <c r="AJ1592" t="s">
        <v>23117</v>
      </c>
      <c r="AL1592" t="s">
        <v>23118</v>
      </c>
      <c r="AM1592" t="s">
        <v>23119</v>
      </c>
      <c r="AN1592" t="s">
        <v>23122</v>
      </c>
      <c r="AQ1592" t="s">
        <v>23123</v>
      </c>
      <c r="AS1592" t="s">
        <v>15995</v>
      </c>
    </row>
    <row r="1593" spans="1:46" x14ac:dyDescent="0.25">
      <c r="A1593">
        <v>0</v>
      </c>
      <c r="B1593" s="1">
        <v>5.0312199999999999E-19</v>
      </c>
      <c r="C1593">
        <f t="shared" si="24"/>
        <v>5.0312199999999999E-19</v>
      </c>
      <c r="D1593" t="s">
        <v>29</v>
      </c>
      <c r="E1593" t="s">
        <v>29</v>
      </c>
      <c r="F1593" t="s">
        <v>1</v>
      </c>
      <c r="G1593" t="s">
        <v>29</v>
      </c>
      <c r="H1593" t="s">
        <v>1</v>
      </c>
      <c r="I1593" t="s">
        <v>57168</v>
      </c>
      <c r="J1593" t="s">
        <v>51025</v>
      </c>
      <c r="K1593" t="s">
        <v>27660</v>
      </c>
      <c r="L1593" t="s">
        <v>51026</v>
      </c>
      <c r="M1593" t="s">
        <v>27662</v>
      </c>
      <c r="N1593" t="s">
        <v>27663</v>
      </c>
      <c r="Q1593" t="s">
        <v>27664</v>
      </c>
      <c r="R1593" t="s">
        <v>51027</v>
      </c>
      <c r="S1593" t="s">
        <v>51028</v>
      </c>
      <c r="T1593" t="s">
        <v>51029</v>
      </c>
      <c r="V1593" t="s">
        <v>266</v>
      </c>
      <c r="X1593" t="s">
        <v>51030</v>
      </c>
      <c r="Y1593" t="s">
        <v>14</v>
      </c>
      <c r="Z1593">
        <v>1</v>
      </c>
      <c r="AA1593">
        <v>1</v>
      </c>
      <c r="AB1593">
        <v>1</v>
      </c>
      <c r="AC1593">
        <v>1</v>
      </c>
      <c r="AD1593">
        <v>1</v>
      </c>
      <c r="AE1593">
        <v>1</v>
      </c>
      <c r="AF1593">
        <v>14083</v>
      </c>
      <c r="AG1593" t="s">
        <v>51031</v>
      </c>
      <c r="AI1593" t="s">
        <v>51032</v>
      </c>
      <c r="AJ1593" t="s">
        <v>51033</v>
      </c>
      <c r="AL1593" t="s">
        <v>51034</v>
      </c>
      <c r="AM1593" t="s">
        <v>51035</v>
      </c>
      <c r="AN1593" t="s">
        <v>51038</v>
      </c>
      <c r="AP1593" t="s">
        <v>1422</v>
      </c>
      <c r="AQ1593" t="s">
        <v>51039</v>
      </c>
      <c r="AS1593" t="s">
        <v>51040</v>
      </c>
    </row>
    <row r="1594" spans="1:46" x14ac:dyDescent="0.25">
      <c r="A1594">
        <v>0</v>
      </c>
      <c r="B1594" s="1">
        <v>7.01656E-19</v>
      </c>
      <c r="C1594">
        <f t="shared" si="24"/>
        <v>7.01656E-19</v>
      </c>
      <c r="D1594" t="s">
        <v>29</v>
      </c>
      <c r="G1594" t="s">
        <v>29</v>
      </c>
      <c r="H1594" t="s">
        <v>1</v>
      </c>
      <c r="I1594" t="s">
        <v>57168</v>
      </c>
      <c r="J1594" t="s">
        <v>54163</v>
      </c>
      <c r="K1594" t="s">
        <v>54164</v>
      </c>
      <c r="L1594" t="s">
        <v>54165</v>
      </c>
      <c r="M1594" t="s">
        <v>54166</v>
      </c>
      <c r="N1594" t="s">
        <v>54166</v>
      </c>
      <c r="Q1594" t="s">
        <v>54167</v>
      </c>
      <c r="R1594" t="s">
        <v>54168</v>
      </c>
      <c r="S1594" t="s">
        <v>54169</v>
      </c>
      <c r="T1594" t="s">
        <v>54170</v>
      </c>
      <c r="U1594" t="s">
        <v>407</v>
      </c>
      <c r="V1594" t="s">
        <v>408</v>
      </c>
      <c r="W1594" t="s">
        <v>54171</v>
      </c>
      <c r="X1594" t="s">
        <v>54172</v>
      </c>
      <c r="Y1594" t="s">
        <v>14</v>
      </c>
      <c r="Z1594" t="s">
        <v>15</v>
      </c>
      <c r="AA1594" t="s">
        <v>15</v>
      </c>
      <c r="AB1594" t="s">
        <v>15</v>
      </c>
      <c r="AC1594">
        <v>1</v>
      </c>
      <c r="AD1594">
        <v>1</v>
      </c>
      <c r="AE1594">
        <v>1</v>
      </c>
      <c r="AF1594">
        <v>231748</v>
      </c>
      <c r="AG1594" t="s">
        <v>54173</v>
      </c>
      <c r="AI1594" t="s">
        <v>54174</v>
      </c>
      <c r="AJ1594" t="s">
        <v>54175</v>
      </c>
      <c r="AL1594" t="s">
        <v>54176</v>
      </c>
      <c r="AM1594" t="s">
        <v>54177</v>
      </c>
      <c r="AN1594" t="s">
        <v>54180</v>
      </c>
      <c r="AO1594" t="s">
        <v>54181</v>
      </c>
      <c r="AQ1594" t="s">
        <v>54182</v>
      </c>
      <c r="AR1594" t="s">
        <v>54183</v>
      </c>
      <c r="AS1594" t="s">
        <v>54184</v>
      </c>
    </row>
    <row r="1595" spans="1:46" x14ac:dyDescent="0.25">
      <c r="A1595" s="1">
        <v>-5.5172300000000002E-18</v>
      </c>
      <c r="B1595" s="1">
        <v>-4.7949100000000003E-18</v>
      </c>
      <c r="C1595">
        <f t="shared" si="24"/>
        <v>7.2231999999999987E-19</v>
      </c>
      <c r="D1595" t="s">
        <v>29</v>
      </c>
      <c r="E1595" t="s">
        <v>29</v>
      </c>
      <c r="F1595" t="s">
        <v>8149</v>
      </c>
      <c r="G1595" t="s">
        <v>29</v>
      </c>
      <c r="H1595" t="s">
        <v>8149</v>
      </c>
      <c r="I1595" t="s">
        <v>57168</v>
      </c>
      <c r="J1595" t="s">
        <v>3494</v>
      </c>
      <c r="K1595" t="s">
        <v>34048</v>
      </c>
      <c r="L1595" t="s">
        <v>34049</v>
      </c>
      <c r="M1595" t="s">
        <v>806</v>
      </c>
      <c r="N1595" t="s">
        <v>806</v>
      </c>
      <c r="Q1595" t="s">
        <v>186</v>
      </c>
      <c r="R1595" t="s">
        <v>34050</v>
      </c>
      <c r="S1595" t="s">
        <v>1147</v>
      </c>
      <c r="T1595" t="s">
        <v>651</v>
      </c>
      <c r="U1595" t="s">
        <v>9</v>
      </c>
      <c r="V1595" t="s">
        <v>59</v>
      </c>
      <c r="W1595" t="s">
        <v>34051</v>
      </c>
      <c r="X1595" t="s">
        <v>34052</v>
      </c>
      <c r="Y1595" t="s">
        <v>14</v>
      </c>
      <c r="Z1595">
        <v>2</v>
      </c>
      <c r="AA1595">
        <v>1</v>
      </c>
      <c r="AB1595">
        <v>1</v>
      </c>
      <c r="AC1595">
        <v>2</v>
      </c>
      <c r="AD1595">
        <v>1</v>
      </c>
      <c r="AE1595">
        <v>1</v>
      </c>
      <c r="AF1595">
        <v>1939570</v>
      </c>
      <c r="AG1595" t="s">
        <v>34053</v>
      </c>
      <c r="AI1595" t="s">
        <v>34054</v>
      </c>
      <c r="AJ1595" t="s">
        <v>34055</v>
      </c>
      <c r="AK1595" t="s">
        <v>34056</v>
      </c>
      <c r="AL1595" t="s">
        <v>34057</v>
      </c>
      <c r="AN1595" t="s">
        <v>34053</v>
      </c>
      <c r="AO1595" t="s">
        <v>34060</v>
      </c>
      <c r="AQ1595" t="s">
        <v>34061</v>
      </c>
      <c r="AS1595" t="s">
        <v>2166</v>
      </c>
    </row>
    <row r="1596" spans="1:46" x14ac:dyDescent="0.25">
      <c r="A1596">
        <v>0</v>
      </c>
      <c r="B1596" s="1">
        <v>9.8457800000000009E-19</v>
      </c>
      <c r="C1596">
        <f t="shared" si="24"/>
        <v>9.8457800000000009E-19</v>
      </c>
      <c r="D1596" t="s">
        <v>29</v>
      </c>
      <c r="E1596" t="s">
        <v>29</v>
      </c>
      <c r="F1596" t="s">
        <v>1</v>
      </c>
      <c r="G1596" t="s">
        <v>29</v>
      </c>
      <c r="H1596" t="s">
        <v>1</v>
      </c>
      <c r="I1596" t="s">
        <v>57168</v>
      </c>
      <c r="J1596" t="s">
        <v>20179</v>
      </c>
      <c r="K1596" t="s">
        <v>20180</v>
      </c>
      <c r="L1596" t="s">
        <v>20181</v>
      </c>
      <c r="M1596" t="s">
        <v>20182</v>
      </c>
      <c r="N1596" t="s">
        <v>20183</v>
      </c>
      <c r="Q1596" t="s">
        <v>20184</v>
      </c>
      <c r="R1596" t="s">
        <v>20185</v>
      </c>
      <c r="S1596" t="s">
        <v>20186</v>
      </c>
      <c r="T1596" t="s">
        <v>20187</v>
      </c>
      <c r="V1596" t="s">
        <v>99</v>
      </c>
      <c r="W1596" t="s">
        <v>20188</v>
      </c>
      <c r="X1596" t="s">
        <v>20189</v>
      </c>
      <c r="Y1596" t="s">
        <v>14</v>
      </c>
      <c r="Z1596">
        <v>1</v>
      </c>
      <c r="AA1596">
        <v>1</v>
      </c>
      <c r="AB1596">
        <v>1</v>
      </c>
      <c r="AC1596">
        <v>2</v>
      </c>
      <c r="AD1596">
        <v>1</v>
      </c>
      <c r="AE1596">
        <v>1</v>
      </c>
      <c r="AF1596">
        <v>298469</v>
      </c>
      <c r="AG1596" t="s">
        <v>20190</v>
      </c>
      <c r="AI1596" t="s">
        <v>20191</v>
      </c>
      <c r="AJ1596" t="s">
        <v>20192</v>
      </c>
      <c r="AL1596" t="s">
        <v>20193</v>
      </c>
      <c r="AM1596" t="s">
        <v>20194</v>
      </c>
      <c r="AN1596" t="s">
        <v>20197</v>
      </c>
      <c r="AO1596" t="s">
        <v>20198</v>
      </c>
      <c r="AQ1596" t="s">
        <v>20199</v>
      </c>
      <c r="AS1596" t="s">
        <v>2166</v>
      </c>
    </row>
    <row r="1597" spans="1:46" x14ac:dyDescent="0.25">
      <c r="A1597" s="1">
        <v>-1.0430400000000001E-18</v>
      </c>
      <c r="B1597">
        <v>0</v>
      </c>
      <c r="C1597">
        <f t="shared" si="24"/>
        <v>1.0430400000000001E-18</v>
      </c>
      <c r="D1597" t="s">
        <v>29</v>
      </c>
      <c r="E1597" t="s">
        <v>29</v>
      </c>
      <c r="F1597" t="s">
        <v>8149</v>
      </c>
      <c r="G1597" t="s">
        <v>29</v>
      </c>
      <c r="H1597" t="s">
        <v>1</v>
      </c>
      <c r="I1597" t="s">
        <v>57168</v>
      </c>
      <c r="J1597" t="s">
        <v>29449</v>
      </c>
      <c r="K1597" t="s">
        <v>29450</v>
      </c>
      <c r="L1597" t="s">
        <v>29451</v>
      </c>
      <c r="M1597" t="s">
        <v>29452</v>
      </c>
      <c r="Q1597" t="s">
        <v>4611</v>
      </c>
      <c r="R1597" t="s">
        <v>29453</v>
      </c>
      <c r="T1597" t="s">
        <v>14222</v>
      </c>
      <c r="U1597" t="s">
        <v>9</v>
      </c>
      <c r="V1597" t="s">
        <v>77</v>
      </c>
      <c r="W1597" t="s">
        <v>29454</v>
      </c>
      <c r="X1597" t="s">
        <v>29455</v>
      </c>
      <c r="Y1597" t="s">
        <v>14</v>
      </c>
      <c r="Z1597">
        <v>7</v>
      </c>
      <c r="AA1597">
        <v>1</v>
      </c>
      <c r="AB1597">
        <v>1</v>
      </c>
      <c r="AC1597">
        <v>7</v>
      </c>
      <c r="AD1597">
        <v>1</v>
      </c>
      <c r="AE1597">
        <v>1</v>
      </c>
      <c r="AF1597">
        <v>2051550</v>
      </c>
      <c r="AG1597" t="s">
        <v>29456</v>
      </c>
      <c r="AI1597" t="s">
        <v>29457</v>
      </c>
      <c r="AJ1597" t="s">
        <v>29458</v>
      </c>
      <c r="AL1597" s="2">
        <v>45907</v>
      </c>
      <c r="AM1597" t="s">
        <v>29459</v>
      </c>
      <c r="AN1597" t="s">
        <v>29456</v>
      </c>
      <c r="AO1597" t="s">
        <v>29462</v>
      </c>
      <c r="AQ1597" t="s">
        <v>29463</v>
      </c>
      <c r="AR1597" t="s">
        <v>29464</v>
      </c>
      <c r="AS1597" t="s">
        <v>29465</v>
      </c>
    </row>
    <row r="1598" spans="1:46" x14ac:dyDescent="0.25">
      <c r="A1598" s="1">
        <v>1.4508200000000001E-18</v>
      </c>
      <c r="B1598" s="1">
        <v>2.6450999999999999E-18</v>
      </c>
      <c r="C1598">
        <f t="shared" si="24"/>
        <v>1.1942799999999998E-18</v>
      </c>
      <c r="D1598" t="s">
        <v>29</v>
      </c>
      <c r="E1598" t="s">
        <v>29</v>
      </c>
      <c r="F1598" t="s">
        <v>1</v>
      </c>
      <c r="G1598" t="s">
        <v>29</v>
      </c>
      <c r="H1598" t="s">
        <v>1</v>
      </c>
      <c r="I1598" t="s">
        <v>57168</v>
      </c>
      <c r="J1598" t="s">
        <v>22988</v>
      </c>
      <c r="K1598" t="s">
        <v>22989</v>
      </c>
      <c r="L1598" t="s">
        <v>22990</v>
      </c>
      <c r="M1598" t="s">
        <v>22991</v>
      </c>
      <c r="Q1598" t="s">
        <v>22992</v>
      </c>
      <c r="R1598" t="s">
        <v>22993</v>
      </c>
      <c r="T1598" t="s">
        <v>22994</v>
      </c>
      <c r="U1598" t="s">
        <v>9</v>
      </c>
      <c r="V1598" t="s">
        <v>77</v>
      </c>
      <c r="W1598" t="s">
        <v>22995</v>
      </c>
      <c r="X1598" t="s">
        <v>22996</v>
      </c>
      <c r="Y1598" t="s">
        <v>14</v>
      </c>
      <c r="Z1598">
        <v>3</v>
      </c>
      <c r="AA1598">
        <v>1</v>
      </c>
      <c r="AB1598">
        <v>1</v>
      </c>
      <c r="AC1598">
        <v>3</v>
      </c>
      <c r="AD1598">
        <v>1</v>
      </c>
      <c r="AE1598">
        <v>1</v>
      </c>
      <c r="AF1598">
        <v>2058840</v>
      </c>
      <c r="AG1598" t="s">
        <v>22997</v>
      </c>
      <c r="AI1598" t="s">
        <v>22998</v>
      </c>
      <c r="AJ1598" t="s">
        <v>22999</v>
      </c>
      <c r="AL1598" t="s">
        <v>23000</v>
      </c>
      <c r="AM1598" t="s">
        <v>23001</v>
      </c>
      <c r="AN1598" t="s">
        <v>22997</v>
      </c>
      <c r="AQ1598" t="s">
        <v>23004</v>
      </c>
      <c r="AR1598" t="s">
        <v>23005</v>
      </c>
      <c r="AS1598" t="s">
        <v>23006</v>
      </c>
    </row>
    <row r="1599" spans="1:46" x14ac:dyDescent="0.25">
      <c r="A1599">
        <v>0</v>
      </c>
      <c r="B1599" s="1">
        <v>1.3286200000000001E-18</v>
      </c>
      <c r="C1599">
        <f t="shared" si="24"/>
        <v>1.3286200000000001E-18</v>
      </c>
      <c r="D1599" t="s">
        <v>29</v>
      </c>
      <c r="E1599" t="s">
        <v>29</v>
      </c>
      <c r="F1599" t="s">
        <v>1</v>
      </c>
      <c r="G1599" t="s">
        <v>29</v>
      </c>
      <c r="H1599" t="s">
        <v>1</v>
      </c>
      <c r="I1599" t="s">
        <v>57168</v>
      </c>
      <c r="J1599" t="s">
        <v>1249</v>
      </c>
      <c r="K1599" t="s">
        <v>1250</v>
      </c>
      <c r="L1599" t="s">
        <v>1251</v>
      </c>
      <c r="M1599" t="s">
        <v>1252</v>
      </c>
      <c r="N1599" t="s">
        <v>1253</v>
      </c>
      <c r="Q1599" t="s">
        <v>1254</v>
      </c>
      <c r="R1599" t="s">
        <v>1255</v>
      </c>
      <c r="S1599" t="s">
        <v>1256</v>
      </c>
      <c r="T1599" t="s">
        <v>1257</v>
      </c>
      <c r="U1599" t="s">
        <v>9</v>
      </c>
      <c r="V1599" t="s">
        <v>77</v>
      </c>
      <c r="X1599" t="s">
        <v>1258</v>
      </c>
      <c r="Y1599" t="s">
        <v>14</v>
      </c>
      <c r="Z1599">
        <v>2</v>
      </c>
      <c r="AA1599">
        <v>1</v>
      </c>
      <c r="AB1599">
        <v>1</v>
      </c>
      <c r="AC1599">
        <v>2</v>
      </c>
      <c r="AD1599">
        <v>1</v>
      </c>
      <c r="AE1599">
        <v>1</v>
      </c>
      <c r="AF1599">
        <v>342958</v>
      </c>
      <c r="AG1599" t="s">
        <v>1259</v>
      </c>
      <c r="AI1599" t="s">
        <v>1260</v>
      </c>
      <c r="AJ1599" t="s">
        <v>1261</v>
      </c>
      <c r="AK1599" t="s">
        <v>1262</v>
      </c>
      <c r="AL1599" t="s">
        <v>1263</v>
      </c>
      <c r="AN1599" t="s">
        <v>1266</v>
      </c>
      <c r="AO1599" t="s">
        <v>1267</v>
      </c>
      <c r="AQ1599" t="s">
        <v>1268</v>
      </c>
      <c r="AR1599" t="s">
        <v>1269</v>
      </c>
      <c r="AS1599" t="s">
        <v>1270</v>
      </c>
    </row>
    <row r="1600" spans="1:46" x14ac:dyDescent="0.25">
      <c r="A1600">
        <v>0</v>
      </c>
      <c r="B1600" s="1">
        <v>1.39639E-18</v>
      </c>
      <c r="C1600">
        <f t="shared" si="24"/>
        <v>1.39639E-18</v>
      </c>
      <c r="D1600" t="s">
        <v>29</v>
      </c>
      <c r="E1600" t="s">
        <v>29</v>
      </c>
      <c r="F1600" t="s">
        <v>1</v>
      </c>
      <c r="G1600" t="s">
        <v>29</v>
      </c>
      <c r="H1600" t="s">
        <v>1</v>
      </c>
      <c r="I1600" t="s">
        <v>57168</v>
      </c>
      <c r="J1600" t="s">
        <v>29695</v>
      </c>
      <c r="K1600" t="s">
        <v>8199</v>
      </c>
      <c r="L1600" t="s">
        <v>29696</v>
      </c>
      <c r="M1600" t="s">
        <v>29697</v>
      </c>
      <c r="N1600" t="s">
        <v>29698</v>
      </c>
      <c r="O1600" t="s">
        <v>29699</v>
      </c>
      <c r="R1600" t="s">
        <v>11583</v>
      </c>
      <c r="S1600" t="s">
        <v>8205</v>
      </c>
      <c r="T1600" t="s">
        <v>29700</v>
      </c>
      <c r="U1600" t="s">
        <v>9</v>
      </c>
      <c r="V1600" t="s">
        <v>10</v>
      </c>
      <c r="W1600" t="s">
        <v>29701</v>
      </c>
      <c r="X1600" t="s">
        <v>29702</v>
      </c>
      <c r="Y1600" t="s">
        <v>14</v>
      </c>
      <c r="Z1600">
        <v>2</v>
      </c>
      <c r="AA1600">
        <v>1</v>
      </c>
      <c r="AB1600">
        <v>1</v>
      </c>
      <c r="AC1600">
        <v>2</v>
      </c>
      <c r="AD1600">
        <v>1</v>
      </c>
      <c r="AE1600">
        <v>1</v>
      </c>
      <c r="AF1600">
        <v>280199</v>
      </c>
      <c r="AG1600" t="s">
        <v>29703</v>
      </c>
      <c r="AH1600" t="s">
        <v>29699</v>
      </c>
      <c r="AI1600" t="s">
        <v>29704</v>
      </c>
      <c r="AJ1600" t="s">
        <v>29705</v>
      </c>
      <c r="AK1600" t="s">
        <v>29706</v>
      </c>
      <c r="AL1600" t="s">
        <v>29707</v>
      </c>
      <c r="AN1600" t="s">
        <v>29703</v>
      </c>
      <c r="AO1600" t="s">
        <v>29710</v>
      </c>
      <c r="AQ1600" t="s">
        <v>29711</v>
      </c>
      <c r="AR1600" t="s">
        <v>29712</v>
      </c>
      <c r="AS1600" t="s">
        <v>29713</v>
      </c>
      <c r="AT1600" t="s">
        <v>29714</v>
      </c>
    </row>
    <row r="1601" spans="1:46" x14ac:dyDescent="0.25">
      <c r="A1601">
        <v>0</v>
      </c>
      <c r="B1601" s="1">
        <v>1.4827999999999999E-18</v>
      </c>
      <c r="C1601">
        <f t="shared" si="24"/>
        <v>1.4827999999999999E-18</v>
      </c>
      <c r="D1601" t="s">
        <v>29</v>
      </c>
      <c r="E1601" t="s">
        <v>29</v>
      </c>
      <c r="F1601" t="s">
        <v>1</v>
      </c>
      <c r="G1601" t="s">
        <v>29</v>
      </c>
      <c r="H1601" t="s">
        <v>1</v>
      </c>
      <c r="I1601" t="s">
        <v>57168</v>
      </c>
      <c r="J1601" t="s">
        <v>23636</v>
      </c>
      <c r="K1601" t="s">
        <v>23637</v>
      </c>
      <c r="L1601" t="s">
        <v>23638</v>
      </c>
      <c r="M1601" t="s">
        <v>3614</v>
      </c>
      <c r="Q1601" t="s">
        <v>9141</v>
      </c>
      <c r="R1601" t="s">
        <v>23639</v>
      </c>
      <c r="S1601" t="s">
        <v>9143</v>
      </c>
      <c r="T1601" t="s">
        <v>23640</v>
      </c>
      <c r="W1601" t="s">
        <v>23641</v>
      </c>
      <c r="X1601" t="s">
        <v>23642</v>
      </c>
      <c r="Y1601" t="s">
        <v>14</v>
      </c>
      <c r="Z1601">
        <v>4</v>
      </c>
      <c r="AA1601">
        <v>1</v>
      </c>
      <c r="AB1601">
        <v>1</v>
      </c>
      <c r="AC1601">
        <v>4</v>
      </c>
      <c r="AD1601">
        <v>1</v>
      </c>
      <c r="AE1601">
        <v>1</v>
      </c>
      <c r="AF1601" t="s">
        <v>15</v>
      </c>
      <c r="AG1601" t="s">
        <v>23643</v>
      </c>
      <c r="AI1601" t="s">
        <v>23644</v>
      </c>
      <c r="AJ1601" t="s">
        <v>23645</v>
      </c>
      <c r="AL1601" t="s">
        <v>23646</v>
      </c>
      <c r="AM1601" t="s">
        <v>23647</v>
      </c>
      <c r="AN1601" t="s">
        <v>23643</v>
      </c>
      <c r="AO1601" t="s">
        <v>23650</v>
      </c>
      <c r="AQ1601" t="s">
        <v>23651</v>
      </c>
      <c r="AS1601" t="s">
        <v>23652</v>
      </c>
    </row>
    <row r="1602" spans="1:46" x14ac:dyDescent="0.25">
      <c r="A1602">
        <v>0</v>
      </c>
      <c r="B1602" s="1">
        <v>1.6255899999999999E-18</v>
      </c>
      <c r="C1602">
        <f t="shared" si="24"/>
        <v>1.6255899999999999E-18</v>
      </c>
      <c r="D1602" t="s">
        <v>29</v>
      </c>
      <c r="E1602" t="s">
        <v>29</v>
      </c>
      <c r="F1602" t="s">
        <v>1</v>
      </c>
      <c r="G1602" t="s">
        <v>29</v>
      </c>
      <c r="H1602" t="s">
        <v>1</v>
      </c>
      <c r="I1602" t="s">
        <v>57168</v>
      </c>
      <c r="J1602" t="s">
        <v>20716</v>
      </c>
      <c r="K1602" t="s">
        <v>20717</v>
      </c>
      <c r="L1602" t="s">
        <v>20718</v>
      </c>
      <c r="M1602" t="s">
        <v>20719</v>
      </c>
      <c r="N1602" t="s">
        <v>20720</v>
      </c>
      <c r="O1602" t="s">
        <v>119</v>
      </c>
      <c r="P1602" t="s">
        <v>20721</v>
      </c>
      <c r="Q1602" t="s">
        <v>20722</v>
      </c>
      <c r="R1602" t="s">
        <v>20723</v>
      </c>
      <c r="S1602" t="s">
        <v>20724</v>
      </c>
      <c r="T1602" t="s">
        <v>20725</v>
      </c>
      <c r="U1602" t="s">
        <v>996</v>
      </c>
      <c r="V1602" t="s">
        <v>77</v>
      </c>
      <c r="W1602" t="s">
        <v>20726</v>
      </c>
      <c r="X1602" t="s">
        <v>20727</v>
      </c>
      <c r="Y1602" t="s">
        <v>14</v>
      </c>
      <c r="Z1602">
        <v>4</v>
      </c>
      <c r="AA1602">
        <v>1</v>
      </c>
      <c r="AB1602">
        <v>1</v>
      </c>
      <c r="AC1602">
        <v>4</v>
      </c>
      <c r="AD1602">
        <v>1</v>
      </c>
      <c r="AE1602">
        <v>1</v>
      </c>
      <c r="AF1602">
        <v>52015</v>
      </c>
      <c r="AG1602" t="s">
        <v>20728</v>
      </c>
      <c r="AH1602" t="s">
        <v>20729</v>
      </c>
      <c r="AI1602" t="s">
        <v>20730</v>
      </c>
      <c r="AJ1602" t="s">
        <v>20731</v>
      </c>
      <c r="AL1602" t="s">
        <v>20732</v>
      </c>
      <c r="AM1602" t="s">
        <v>20733</v>
      </c>
      <c r="AN1602" t="s">
        <v>20736</v>
      </c>
      <c r="AO1602" t="s">
        <v>20737</v>
      </c>
      <c r="AP1602" t="s">
        <v>8616</v>
      </c>
      <c r="AQ1602" t="s">
        <v>20738</v>
      </c>
      <c r="AR1602" t="s">
        <v>20739</v>
      </c>
      <c r="AS1602" t="s">
        <v>20740</v>
      </c>
      <c r="AT1602" t="s">
        <v>20741</v>
      </c>
    </row>
    <row r="1603" spans="1:46" x14ac:dyDescent="0.25">
      <c r="A1603">
        <v>0</v>
      </c>
      <c r="B1603" s="1">
        <v>1.65346E-18</v>
      </c>
      <c r="C1603">
        <f t="shared" ref="C1603:C1666" si="25">B1603-A1603</f>
        <v>1.65346E-18</v>
      </c>
      <c r="D1603" t="s">
        <v>29</v>
      </c>
      <c r="E1603" t="s">
        <v>29</v>
      </c>
      <c r="F1603" t="s">
        <v>1</v>
      </c>
      <c r="G1603" t="s">
        <v>29</v>
      </c>
      <c r="H1603" t="s">
        <v>1</v>
      </c>
      <c r="I1603" t="s">
        <v>57168</v>
      </c>
      <c r="J1603" t="s">
        <v>27632</v>
      </c>
      <c r="K1603" t="s">
        <v>27633</v>
      </c>
      <c r="L1603" t="s">
        <v>27634</v>
      </c>
      <c r="M1603" t="s">
        <v>5</v>
      </c>
      <c r="Q1603" t="s">
        <v>27635</v>
      </c>
      <c r="R1603" t="s">
        <v>27636</v>
      </c>
      <c r="T1603" t="s">
        <v>1863</v>
      </c>
      <c r="U1603" t="s">
        <v>347</v>
      </c>
      <c r="V1603" t="s">
        <v>77</v>
      </c>
      <c r="X1603" t="s">
        <v>27637</v>
      </c>
      <c r="Y1603" t="s">
        <v>14</v>
      </c>
      <c r="Z1603">
        <v>1</v>
      </c>
      <c r="AA1603">
        <v>1</v>
      </c>
      <c r="AB1603">
        <v>1</v>
      </c>
      <c r="AC1603">
        <v>2</v>
      </c>
      <c r="AD1603">
        <v>1</v>
      </c>
      <c r="AE1603">
        <v>1</v>
      </c>
      <c r="AF1603">
        <v>509982</v>
      </c>
      <c r="AG1603" t="s">
        <v>27638</v>
      </c>
      <c r="AI1603" t="s">
        <v>27639</v>
      </c>
      <c r="AJ1603" t="s">
        <v>27640</v>
      </c>
      <c r="AL1603" t="s">
        <v>27641</v>
      </c>
      <c r="AM1603" t="s">
        <v>27642</v>
      </c>
      <c r="AN1603" t="s">
        <v>27638</v>
      </c>
      <c r="AO1603" t="s">
        <v>1874</v>
      </c>
      <c r="AP1603" t="s">
        <v>27645</v>
      </c>
      <c r="AQ1603" t="s">
        <v>27646</v>
      </c>
      <c r="AR1603" t="s">
        <v>27647</v>
      </c>
      <c r="AS1603" t="s">
        <v>27648</v>
      </c>
    </row>
    <row r="1604" spans="1:46" x14ac:dyDescent="0.25">
      <c r="A1604" s="1">
        <v>-2.0319600000000001E-17</v>
      </c>
      <c r="B1604" s="1">
        <v>-1.79931E-17</v>
      </c>
      <c r="C1604">
        <f t="shared" si="25"/>
        <v>2.3265000000000007E-18</v>
      </c>
      <c r="D1604" t="s">
        <v>29</v>
      </c>
      <c r="E1604" t="s">
        <v>29</v>
      </c>
      <c r="F1604" t="s">
        <v>8149</v>
      </c>
      <c r="G1604" t="s">
        <v>29</v>
      </c>
      <c r="H1604" t="s">
        <v>8149</v>
      </c>
      <c r="I1604" t="s">
        <v>57168</v>
      </c>
      <c r="J1604" t="s">
        <v>26920</v>
      </c>
      <c r="K1604" t="s">
        <v>26921</v>
      </c>
      <c r="L1604" t="s">
        <v>26922</v>
      </c>
      <c r="M1604" t="s">
        <v>26923</v>
      </c>
      <c r="N1604" t="s">
        <v>26923</v>
      </c>
      <c r="O1604" t="s">
        <v>26924</v>
      </c>
      <c r="Q1604" t="s">
        <v>26925</v>
      </c>
      <c r="R1604" t="s">
        <v>26926</v>
      </c>
      <c r="S1604" t="s">
        <v>1899</v>
      </c>
      <c r="T1604" t="s">
        <v>26927</v>
      </c>
      <c r="U1604" t="s">
        <v>9</v>
      </c>
      <c r="V1604" t="s">
        <v>408</v>
      </c>
      <c r="W1604" t="s">
        <v>26928</v>
      </c>
      <c r="X1604" t="s">
        <v>26929</v>
      </c>
      <c r="Y1604" t="s">
        <v>14</v>
      </c>
      <c r="Z1604">
        <v>10</v>
      </c>
      <c r="AA1604">
        <v>1</v>
      </c>
      <c r="AB1604">
        <v>1</v>
      </c>
      <c r="AC1604">
        <v>10</v>
      </c>
      <c r="AD1604">
        <v>1</v>
      </c>
      <c r="AE1604">
        <v>1</v>
      </c>
      <c r="AF1604">
        <v>20579100</v>
      </c>
      <c r="AG1604" t="s">
        <v>26930</v>
      </c>
      <c r="AI1604" t="s">
        <v>26931</v>
      </c>
      <c r="AJ1604" t="s">
        <v>26932</v>
      </c>
      <c r="AK1604" t="s">
        <v>26933</v>
      </c>
      <c r="AL1604" t="s">
        <v>26934</v>
      </c>
      <c r="AM1604" t="s">
        <v>26935</v>
      </c>
      <c r="AN1604" t="s">
        <v>26938</v>
      </c>
      <c r="AO1604" t="s">
        <v>26939</v>
      </c>
      <c r="AQ1604" t="s">
        <v>26940</v>
      </c>
      <c r="AS1604" t="s">
        <v>26941</v>
      </c>
      <c r="AT1604" t="s">
        <v>26942</v>
      </c>
    </row>
    <row r="1605" spans="1:46" x14ac:dyDescent="0.25">
      <c r="A1605" s="1">
        <v>-3.9959199999999999E-18</v>
      </c>
      <c r="B1605" s="1">
        <v>-1.6487899999999999E-18</v>
      </c>
      <c r="C1605">
        <f t="shared" si="25"/>
        <v>2.34713E-18</v>
      </c>
      <c r="D1605" t="s">
        <v>29</v>
      </c>
      <c r="E1605" t="s">
        <v>29</v>
      </c>
      <c r="F1605" t="s">
        <v>8149</v>
      </c>
      <c r="G1605" t="s">
        <v>29</v>
      </c>
      <c r="H1605" t="s">
        <v>8149</v>
      </c>
      <c r="I1605" t="s">
        <v>57168</v>
      </c>
      <c r="J1605" t="s">
        <v>29840</v>
      </c>
      <c r="K1605" t="s">
        <v>29841</v>
      </c>
      <c r="L1605" t="s">
        <v>29842</v>
      </c>
      <c r="M1605" t="s">
        <v>1177</v>
      </c>
      <c r="Q1605" t="s">
        <v>29843</v>
      </c>
      <c r="R1605" t="s">
        <v>29844</v>
      </c>
      <c r="S1605" t="s">
        <v>29845</v>
      </c>
      <c r="U1605" t="s">
        <v>347</v>
      </c>
      <c r="V1605" t="s">
        <v>77</v>
      </c>
      <c r="X1605" t="s">
        <v>29846</v>
      </c>
      <c r="Y1605" t="s">
        <v>14</v>
      </c>
      <c r="Z1605">
        <v>2</v>
      </c>
      <c r="AA1605">
        <v>1</v>
      </c>
      <c r="AB1605">
        <v>1</v>
      </c>
      <c r="AC1605">
        <v>2</v>
      </c>
      <c r="AD1605">
        <v>1</v>
      </c>
      <c r="AE1605">
        <v>1</v>
      </c>
      <c r="AF1605">
        <v>266669</v>
      </c>
      <c r="AG1605" t="s">
        <v>29847</v>
      </c>
      <c r="AI1605" t="s">
        <v>29848</v>
      </c>
      <c r="AJ1605" t="s">
        <v>29849</v>
      </c>
      <c r="AL1605" t="s">
        <v>29850</v>
      </c>
      <c r="AM1605" t="s">
        <v>29851</v>
      </c>
      <c r="AN1605" t="s">
        <v>29847</v>
      </c>
      <c r="AO1605" t="s">
        <v>29854</v>
      </c>
      <c r="AP1605" t="s">
        <v>663</v>
      </c>
      <c r="AQ1605" t="s">
        <v>29855</v>
      </c>
      <c r="AR1605" t="s">
        <v>29856</v>
      </c>
      <c r="AS1605" t="s">
        <v>29857</v>
      </c>
    </row>
    <row r="1606" spans="1:46" x14ac:dyDescent="0.25">
      <c r="A1606" s="1">
        <v>4.4783599999999999E-19</v>
      </c>
      <c r="B1606" s="1">
        <v>3.4588499999999999E-18</v>
      </c>
      <c r="C1606">
        <f t="shared" si="25"/>
        <v>3.0110139999999997E-18</v>
      </c>
      <c r="D1606" t="s">
        <v>29</v>
      </c>
      <c r="E1606" t="s">
        <v>29</v>
      </c>
      <c r="F1606" t="s">
        <v>1</v>
      </c>
      <c r="G1606" t="s">
        <v>29</v>
      </c>
      <c r="H1606" t="s">
        <v>1</v>
      </c>
      <c r="I1606" t="s">
        <v>57168</v>
      </c>
      <c r="J1606" t="s">
        <v>21214</v>
      </c>
      <c r="K1606" t="s">
        <v>21215</v>
      </c>
      <c r="L1606" t="s">
        <v>21216</v>
      </c>
      <c r="R1606" t="s">
        <v>21217</v>
      </c>
      <c r="T1606" t="s">
        <v>19357</v>
      </c>
      <c r="U1606" t="s">
        <v>76</v>
      </c>
      <c r="V1606" t="s">
        <v>77</v>
      </c>
      <c r="X1606" t="s">
        <v>21218</v>
      </c>
      <c r="Y1606" t="s">
        <v>14</v>
      </c>
      <c r="Z1606">
        <v>3</v>
      </c>
      <c r="AA1606">
        <v>1</v>
      </c>
      <c r="AB1606">
        <v>1</v>
      </c>
      <c r="AC1606">
        <v>3</v>
      </c>
      <c r="AD1606">
        <v>1</v>
      </c>
      <c r="AE1606">
        <v>1</v>
      </c>
      <c r="AF1606">
        <v>405994</v>
      </c>
      <c r="AG1606" t="s">
        <v>21219</v>
      </c>
      <c r="AI1606" t="s">
        <v>21220</v>
      </c>
      <c r="AJ1606" t="s">
        <v>21221</v>
      </c>
      <c r="AL1606" t="s">
        <v>21222</v>
      </c>
      <c r="AM1606" t="s">
        <v>21223</v>
      </c>
      <c r="AN1606" t="s">
        <v>21226</v>
      </c>
      <c r="AQ1606" t="s">
        <v>21227</v>
      </c>
      <c r="AS1606" t="s">
        <v>21228</v>
      </c>
    </row>
    <row r="1607" spans="1:46" x14ac:dyDescent="0.25">
      <c r="A1607">
        <v>0</v>
      </c>
      <c r="B1607" s="1">
        <v>3.3801900000000002E-18</v>
      </c>
      <c r="C1607">
        <f t="shared" si="25"/>
        <v>3.3801900000000002E-18</v>
      </c>
      <c r="D1607" t="s">
        <v>29</v>
      </c>
      <c r="E1607" t="s">
        <v>29</v>
      </c>
      <c r="F1607" t="s">
        <v>1</v>
      </c>
      <c r="G1607" t="s">
        <v>29</v>
      </c>
      <c r="H1607" t="s">
        <v>1</v>
      </c>
      <c r="I1607" t="s">
        <v>57168</v>
      </c>
      <c r="J1607" t="s">
        <v>22752</v>
      </c>
      <c r="K1607" t="s">
        <v>22753</v>
      </c>
      <c r="L1607" t="s">
        <v>22754</v>
      </c>
      <c r="M1607" t="s">
        <v>22755</v>
      </c>
      <c r="N1607" t="s">
        <v>22756</v>
      </c>
      <c r="O1607" t="s">
        <v>22757</v>
      </c>
      <c r="Q1607" t="s">
        <v>22758</v>
      </c>
      <c r="R1607" t="s">
        <v>22759</v>
      </c>
      <c r="T1607" t="s">
        <v>20816</v>
      </c>
      <c r="U1607" t="s">
        <v>3000</v>
      </c>
      <c r="V1607" t="s">
        <v>77</v>
      </c>
      <c r="X1607" t="s">
        <v>22760</v>
      </c>
      <c r="Y1607" t="s">
        <v>14</v>
      </c>
      <c r="Z1607">
        <v>2</v>
      </c>
      <c r="AA1607">
        <v>1</v>
      </c>
      <c r="AB1607">
        <v>1</v>
      </c>
      <c r="AC1607">
        <v>2</v>
      </c>
      <c r="AD1607">
        <v>1</v>
      </c>
      <c r="AE1607">
        <v>1</v>
      </c>
      <c r="AF1607">
        <v>316352</v>
      </c>
      <c r="AG1607" t="s">
        <v>22761</v>
      </c>
      <c r="AH1607" t="s">
        <v>22762</v>
      </c>
      <c r="AI1607" t="s">
        <v>22763</v>
      </c>
      <c r="AJ1607" t="s">
        <v>22764</v>
      </c>
      <c r="AK1607" t="s">
        <v>22765</v>
      </c>
      <c r="AL1607" t="s">
        <v>22766</v>
      </c>
      <c r="AM1607" t="s">
        <v>22767</v>
      </c>
      <c r="AN1607" t="s">
        <v>22770</v>
      </c>
      <c r="AO1607" t="s">
        <v>22771</v>
      </c>
      <c r="AP1607" t="s">
        <v>22772</v>
      </c>
      <c r="AQ1607" t="s">
        <v>22773</v>
      </c>
      <c r="AS1607" t="s">
        <v>22774</v>
      </c>
      <c r="AT1607" t="s">
        <v>22775</v>
      </c>
    </row>
    <row r="1608" spans="1:46" x14ac:dyDescent="0.25">
      <c r="A1608" s="1">
        <v>1.7668700000000001E-22</v>
      </c>
      <c r="B1608" s="1">
        <v>3.6079299999999999E-18</v>
      </c>
      <c r="C1608">
        <f t="shared" si="25"/>
        <v>3.6077533129999999E-18</v>
      </c>
      <c r="D1608" t="s">
        <v>29</v>
      </c>
      <c r="E1608" t="s">
        <v>29</v>
      </c>
      <c r="F1608" t="s">
        <v>1</v>
      </c>
      <c r="G1608" t="s">
        <v>29</v>
      </c>
      <c r="H1608" t="s">
        <v>1</v>
      </c>
      <c r="I1608" t="s">
        <v>57168</v>
      </c>
      <c r="J1608" t="s">
        <v>30655</v>
      </c>
      <c r="K1608" t="s">
        <v>30656</v>
      </c>
      <c r="L1608" t="s">
        <v>30657</v>
      </c>
      <c r="M1608" t="s">
        <v>2573</v>
      </c>
      <c r="Q1608" t="s">
        <v>30658</v>
      </c>
      <c r="R1608" t="s">
        <v>30659</v>
      </c>
      <c r="T1608" t="s">
        <v>30660</v>
      </c>
      <c r="U1608" t="s">
        <v>9</v>
      </c>
      <c r="V1608" t="s">
        <v>266</v>
      </c>
      <c r="X1608" t="s">
        <v>30661</v>
      </c>
      <c r="Y1608" t="s">
        <v>14</v>
      </c>
      <c r="Z1608">
        <v>2</v>
      </c>
      <c r="AA1608">
        <v>1</v>
      </c>
      <c r="AB1608">
        <v>1</v>
      </c>
      <c r="AC1608">
        <v>3</v>
      </c>
      <c r="AD1608">
        <v>1</v>
      </c>
      <c r="AE1608">
        <v>1</v>
      </c>
      <c r="AF1608">
        <v>2203480</v>
      </c>
      <c r="AG1608" t="s">
        <v>30662</v>
      </c>
      <c r="AI1608" t="s">
        <v>30663</v>
      </c>
      <c r="AJ1608" t="s">
        <v>30664</v>
      </c>
      <c r="AL1608" t="s">
        <v>30665</v>
      </c>
      <c r="AN1608" t="s">
        <v>30668</v>
      </c>
      <c r="AO1608" t="s">
        <v>30669</v>
      </c>
      <c r="AQ1608" t="s">
        <v>30670</v>
      </c>
      <c r="AR1608" t="s">
        <v>30671</v>
      </c>
      <c r="AS1608" t="s">
        <v>30672</v>
      </c>
    </row>
    <row r="1609" spans="1:46" x14ac:dyDescent="0.25">
      <c r="A1609" s="1">
        <v>-2.1773199999999998E-18</v>
      </c>
      <c r="B1609" s="1">
        <v>1.5723799999999999E-18</v>
      </c>
      <c r="C1609">
        <f t="shared" si="25"/>
        <v>3.7496999999999994E-18</v>
      </c>
      <c r="D1609" t="s">
        <v>29</v>
      </c>
      <c r="E1609" t="s">
        <v>29</v>
      </c>
      <c r="F1609" t="s">
        <v>8149</v>
      </c>
      <c r="G1609" t="s">
        <v>29</v>
      </c>
      <c r="H1609" t="s">
        <v>1</v>
      </c>
      <c r="I1609" t="s">
        <v>57168</v>
      </c>
      <c r="J1609" t="s">
        <v>27973</v>
      </c>
      <c r="K1609" t="s">
        <v>27974</v>
      </c>
      <c r="L1609" t="s">
        <v>1784</v>
      </c>
      <c r="M1609" t="s">
        <v>13693</v>
      </c>
      <c r="N1609" t="s">
        <v>13693</v>
      </c>
      <c r="R1609" t="s">
        <v>27975</v>
      </c>
      <c r="U1609" t="s">
        <v>9</v>
      </c>
      <c r="V1609" t="s">
        <v>99</v>
      </c>
      <c r="X1609" t="s">
        <v>27976</v>
      </c>
      <c r="Y1609" t="s">
        <v>14</v>
      </c>
      <c r="Z1609">
        <v>3</v>
      </c>
      <c r="AA1609">
        <v>1</v>
      </c>
      <c r="AB1609">
        <v>1</v>
      </c>
      <c r="AC1609">
        <v>3</v>
      </c>
      <c r="AD1609">
        <v>1</v>
      </c>
      <c r="AE1609">
        <v>1</v>
      </c>
      <c r="AF1609">
        <v>341299</v>
      </c>
      <c r="AG1609" t="s">
        <v>27977</v>
      </c>
      <c r="AI1609" t="s">
        <v>27978</v>
      </c>
      <c r="AJ1609" t="s">
        <v>27979</v>
      </c>
      <c r="AL1609" t="s">
        <v>27980</v>
      </c>
      <c r="AN1609" t="s">
        <v>27983</v>
      </c>
      <c r="AO1609" t="s">
        <v>27984</v>
      </c>
      <c r="AQ1609" t="s">
        <v>27985</v>
      </c>
      <c r="AS1609" t="s">
        <v>27986</v>
      </c>
    </row>
    <row r="1610" spans="1:46" x14ac:dyDescent="0.25">
      <c r="A1610" s="1">
        <v>-3.9381299999999999E-18</v>
      </c>
      <c r="B1610">
        <v>0</v>
      </c>
      <c r="C1610">
        <f t="shared" si="25"/>
        <v>3.9381299999999999E-18</v>
      </c>
      <c r="D1610" t="s">
        <v>29</v>
      </c>
      <c r="E1610" t="s">
        <v>29</v>
      </c>
      <c r="F1610" t="s">
        <v>8149</v>
      </c>
      <c r="G1610" t="s">
        <v>29</v>
      </c>
      <c r="H1610" t="s">
        <v>1</v>
      </c>
      <c r="I1610" t="s">
        <v>57168</v>
      </c>
      <c r="J1610" t="s">
        <v>32158</v>
      </c>
      <c r="K1610" t="s">
        <v>32159</v>
      </c>
      <c r="L1610" t="s">
        <v>3858</v>
      </c>
      <c r="M1610" t="s">
        <v>32160</v>
      </c>
      <c r="N1610" t="s">
        <v>32160</v>
      </c>
      <c r="Q1610" t="s">
        <v>32161</v>
      </c>
      <c r="R1610" t="s">
        <v>32162</v>
      </c>
      <c r="T1610" t="s">
        <v>32163</v>
      </c>
      <c r="U1610" t="s">
        <v>347</v>
      </c>
      <c r="V1610" t="s">
        <v>10</v>
      </c>
      <c r="X1610" t="s">
        <v>32164</v>
      </c>
      <c r="Y1610" t="s">
        <v>14</v>
      </c>
      <c r="Z1610">
        <v>5</v>
      </c>
      <c r="AA1610">
        <v>1</v>
      </c>
      <c r="AB1610">
        <v>1</v>
      </c>
      <c r="AC1610">
        <v>5</v>
      </c>
      <c r="AD1610">
        <v>1</v>
      </c>
      <c r="AE1610">
        <v>1</v>
      </c>
      <c r="AF1610">
        <v>1547100</v>
      </c>
      <c r="AG1610" t="s">
        <v>32165</v>
      </c>
      <c r="AI1610" t="s">
        <v>32166</v>
      </c>
      <c r="AJ1610" t="s">
        <v>32167</v>
      </c>
      <c r="AL1610" t="s">
        <v>32168</v>
      </c>
      <c r="AN1610" t="s">
        <v>32171</v>
      </c>
      <c r="AP1610" t="s">
        <v>32172</v>
      </c>
      <c r="AQ1610" t="s">
        <v>32173</v>
      </c>
      <c r="AR1610" t="s">
        <v>32174</v>
      </c>
      <c r="AS1610" t="s">
        <v>14180</v>
      </c>
      <c r="AT1610" t="s">
        <v>32175</v>
      </c>
    </row>
    <row r="1611" spans="1:46" x14ac:dyDescent="0.25">
      <c r="A1611">
        <v>0</v>
      </c>
      <c r="B1611" s="1">
        <v>3.9486599999999999E-18</v>
      </c>
      <c r="C1611">
        <f t="shared" si="25"/>
        <v>3.9486599999999999E-18</v>
      </c>
      <c r="D1611" t="s">
        <v>29</v>
      </c>
      <c r="E1611" t="s">
        <v>29</v>
      </c>
      <c r="F1611" t="s">
        <v>1</v>
      </c>
      <c r="G1611" t="s">
        <v>29</v>
      </c>
      <c r="H1611" t="s">
        <v>1</v>
      </c>
      <c r="I1611" t="s">
        <v>57168</v>
      </c>
      <c r="J1611" t="s">
        <v>20501</v>
      </c>
      <c r="K1611" t="s">
        <v>20502</v>
      </c>
      <c r="L1611" t="s">
        <v>20503</v>
      </c>
      <c r="M1611" t="s">
        <v>20504</v>
      </c>
      <c r="N1611" t="s">
        <v>20505</v>
      </c>
      <c r="O1611" t="s">
        <v>20506</v>
      </c>
      <c r="Q1611" t="s">
        <v>17692</v>
      </c>
      <c r="R1611" t="s">
        <v>20507</v>
      </c>
      <c r="T1611" t="s">
        <v>20508</v>
      </c>
      <c r="U1611" t="s">
        <v>347</v>
      </c>
      <c r="V1611" t="s">
        <v>77</v>
      </c>
      <c r="X1611" t="s">
        <v>20509</v>
      </c>
      <c r="Y1611" t="s">
        <v>14</v>
      </c>
      <c r="Z1611">
        <v>1</v>
      </c>
      <c r="AA1611">
        <v>1</v>
      </c>
      <c r="AB1611">
        <v>1</v>
      </c>
      <c r="AC1611">
        <v>1</v>
      </c>
      <c r="AD1611">
        <v>1</v>
      </c>
      <c r="AE1611">
        <v>1</v>
      </c>
      <c r="AF1611">
        <v>196705</v>
      </c>
      <c r="AG1611" t="s">
        <v>20510</v>
      </c>
      <c r="AH1611" t="s">
        <v>20511</v>
      </c>
      <c r="AI1611" t="s">
        <v>20512</v>
      </c>
      <c r="AJ1611" t="s">
        <v>20513</v>
      </c>
      <c r="AL1611" t="s">
        <v>20514</v>
      </c>
      <c r="AN1611" t="s">
        <v>20517</v>
      </c>
      <c r="AO1611" t="s">
        <v>20518</v>
      </c>
      <c r="AP1611" t="s">
        <v>20519</v>
      </c>
      <c r="AQ1611" t="s">
        <v>20520</v>
      </c>
      <c r="AS1611" t="s">
        <v>607</v>
      </c>
      <c r="AT1611" t="s">
        <v>20521</v>
      </c>
    </row>
    <row r="1612" spans="1:46" x14ac:dyDescent="0.25">
      <c r="A1612">
        <v>0</v>
      </c>
      <c r="B1612" s="1">
        <v>3.9626099999999997E-18</v>
      </c>
      <c r="C1612">
        <f t="shared" si="25"/>
        <v>3.9626099999999997E-18</v>
      </c>
      <c r="D1612" t="s">
        <v>29</v>
      </c>
      <c r="G1612" t="s">
        <v>29</v>
      </c>
      <c r="H1612" t="s">
        <v>1</v>
      </c>
      <c r="I1612" t="s">
        <v>57168</v>
      </c>
      <c r="J1612" t="s">
        <v>51159</v>
      </c>
      <c r="K1612" t="s">
        <v>51160</v>
      </c>
      <c r="L1612" t="s">
        <v>51161</v>
      </c>
      <c r="M1612" t="s">
        <v>3614</v>
      </c>
      <c r="Q1612" t="s">
        <v>32575</v>
      </c>
      <c r="R1612" t="s">
        <v>32576</v>
      </c>
      <c r="S1612" t="s">
        <v>32575</v>
      </c>
      <c r="X1612" t="s">
        <v>51162</v>
      </c>
      <c r="Y1612" t="s">
        <v>14</v>
      </c>
      <c r="Z1612" t="s">
        <v>15</v>
      </c>
      <c r="AA1612" t="s">
        <v>15</v>
      </c>
      <c r="AB1612" t="s">
        <v>15</v>
      </c>
      <c r="AC1612">
        <v>2</v>
      </c>
      <c r="AD1612">
        <v>1</v>
      </c>
      <c r="AE1612">
        <v>1</v>
      </c>
      <c r="AF1612" t="s">
        <v>15</v>
      </c>
      <c r="AG1612" t="s">
        <v>51163</v>
      </c>
      <c r="AI1612" t="s">
        <v>51164</v>
      </c>
      <c r="AJ1612" t="s">
        <v>51165</v>
      </c>
      <c r="AL1612" t="s">
        <v>51166</v>
      </c>
      <c r="AN1612" t="s">
        <v>51169</v>
      </c>
      <c r="AO1612" t="s">
        <v>51170</v>
      </c>
      <c r="AQ1612" t="s">
        <v>51171</v>
      </c>
      <c r="AS1612" t="s">
        <v>51172</v>
      </c>
    </row>
    <row r="1613" spans="1:46" x14ac:dyDescent="0.25">
      <c r="A1613" s="1">
        <v>-4.7217399999999998E-18</v>
      </c>
      <c r="B1613">
        <v>0</v>
      </c>
      <c r="C1613">
        <f t="shared" si="25"/>
        <v>4.7217399999999998E-18</v>
      </c>
      <c r="D1613" t="s">
        <v>29</v>
      </c>
      <c r="E1613" t="s">
        <v>29</v>
      </c>
      <c r="F1613" t="s">
        <v>8149</v>
      </c>
      <c r="G1613" t="s">
        <v>29</v>
      </c>
      <c r="H1613" t="s">
        <v>8149</v>
      </c>
      <c r="I1613" t="s">
        <v>57168</v>
      </c>
      <c r="J1613" t="s">
        <v>34752</v>
      </c>
      <c r="K1613" t="s">
        <v>34753</v>
      </c>
      <c r="L1613" t="s">
        <v>14819</v>
      </c>
      <c r="M1613" t="s">
        <v>21969</v>
      </c>
      <c r="N1613" t="s">
        <v>21969</v>
      </c>
      <c r="Q1613" t="s">
        <v>923</v>
      </c>
      <c r="R1613" t="s">
        <v>34754</v>
      </c>
      <c r="S1613" t="s">
        <v>923</v>
      </c>
      <c r="T1613" t="s">
        <v>651</v>
      </c>
      <c r="U1613" t="s">
        <v>9</v>
      </c>
      <c r="V1613" t="s">
        <v>408</v>
      </c>
      <c r="W1613" t="s">
        <v>2192</v>
      </c>
      <c r="X1613" t="s">
        <v>34755</v>
      </c>
      <c r="Y1613" t="s">
        <v>14</v>
      </c>
      <c r="Z1613">
        <v>11</v>
      </c>
      <c r="AA1613">
        <v>1</v>
      </c>
      <c r="AB1613">
        <v>1</v>
      </c>
      <c r="AC1613">
        <v>13</v>
      </c>
      <c r="AD1613">
        <v>1</v>
      </c>
      <c r="AE1613">
        <v>1</v>
      </c>
      <c r="AF1613">
        <v>858727</v>
      </c>
      <c r="AG1613" t="s">
        <v>34756</v>
      </c>
      <c r="AI1613" t="s">
        <v>34757</v>
      </c>
      <c r="AJ1613" t="s">
        <v>34758</v>
      </c>
      <c r="AL1613" t="s">
        <v>34759</v>
      </c>
      <c r="AM1613" t="s">
        <v>34760</v>
      </c>
      <c r="AN1613" t="s">
        <v>34763</v>
      </c>
      <c r="AQ1613" t="s">
        <v>34764</v>
      </c>
      <c r="AS1613" t="s">
        <v>34765</v>
      </c>
    </row>
    <row r="1614" spans="1:46" x14ac:dyDescent="0.25">
      <c r="A1614">
        <v>0</v>
      </c>
      <c r="B1614" s="1">
        <v>4.94332E-18</v>
      </c>
      <c r="C1614">
        <f t="shared" si="25"/>
        <v>4.94332E-18</v>
      </c>
      <c r="D1614" t="s">
        <v>29</v>
      </c>
      <c r="E1614" t="s">
        <v>29</v>
      </c>
      <c r="F1614" t="s">
        <v>1</v>
      </c>
      <c r="G1614" t="s">
        <v>29</v>
      </c>
      <c r="H1614" t="s">
        <v>1</v>
      </c>
      <c r="I1614" t="s">
        <v>57168</v>
      </c>
      <c r="J1614" t="s">
        <v>36144</v>
      </c>
      <c r="K1614" t="s">
        <v>36145</v>
      </c>
      <c r="L1614" t="s">
        <v>36146</v>
      </c>
      <c r="M1614" t="s">
        <v>36147</v>
      </c>
      <c r="N1614" t="s">
        <v>36148</v>
      </c>
      <c r="Q1614" t="s">
        <v>36149</v>
      </c>
      <c r="R1614" t="s">
        <v>36150</v>
      </c>
      <c r="T1614" t="s">
        <v>36151</v>
      </c>
      <c r="U1614" t="s">
        <v>9</v>
      </c>
      <c r="V1614" t="s">
        <v>266</v>
      </c>
      <c r="X1614" t="s">
        <v>36152</v>
      </c>
      <c r="Y1614" t="s">
        <v>14</v>
      </c>
      <c r="Z1614">
        <v>2</v>
      </c>
      <c r="AA1614">
        <v>1</v>
      </c>
      <c r="AB1614">
        <v>1</v>
      </c>
      <c r="AC1614">
        <v>3</v>
      </c>
      <c r="AD1614">
        <v>1</v>
      </c>
      <c r="AE1614">
        <v>1</v>
      </c>
      <c r="AF1614">
        <v>2130650</v>
      </c>
      <c r="AG1614" t="s">
        <v>36153</v>
      </c>
      <c r="AI1614" t="s">
        <v>36154</v>
      </c>
      <c r="AJ1614" t="s">
        <v>36155</v>
      </c>
      <c r="AK1614" t="s">
        <v>3540</v>
      </c>
      <c r="AL1614" t="s">
        <v>36156</v>
      </c>
      <c r="AM1614" t="s">
        <v>36157</v>
      </c>
      <c r="AN1614" t="s">
        <v>36153</v>
      </c>
      <c r="AO1614" t="s">
        <v>36160</v>
      </c>
      <c r="AP1614" t="s">
        <v>36161</v>
      </c>
      <c r="AQ1614" t="s">
        <v>36162</v>
      </c>
      <c r="AR1614" t="s">
        <v>36163</v>
      </c>
      <c r="AS1614" t="s">
        <v>36164</v>
      </c>
    </row>
    <row r="1615" spans="1:46" x14ac:dyDescent="0.25">
      <c r="A1615">
        <v>0</v>
      </c>
      <c r="B1615" s="1">
        <v>4.9775099999999996E-18</v>
      </c>
      <c r="C1615">
        <f t="shared" si="25"/>
        <v>4.9775099999999996E-18</v>
      </c>
      <c r="D1615" t="s">
        <v>29</v>
      </c>
      <c r="E1615" t="s">
        <v>29</v>
      </c>
      <c r="F1615" t="s">
        <v>1</v>
      </c>
      <c r="G1615" t="s">
        <v>29</v>
      </c>
      <c r="H1615" t="s">
        <v>1</v>
      </c>
      <c r="I1615" t="s">
        <v>57168</v>
      </c>
      <c r="J1615" t="s">
        <v>26618</v>
      </c>
      <c r="K1615" t="s">
        <v>26619</v>
      </c>
      <c r="L1615" t="s">
        <v>26620</v>
      </c>
      <c r="M1615" t="s">
        <v>26621</v>
      </c>
      <c r="N1615" t="s">
        <v>26622</v>
      </c>
      <c r="Q1615" t="s">
        <v>4573</v>
      </c>
      <c r="R1615" t="s">
        <v>26623</v>
      </c>
      <c r="S1615" t="s">
        <v>4575</v>
      </c>
      <c r="T1615" t="s">
        <v>26624</v>
      </c>
      <c r="U1615" t="s">
        <v>996</v>
      </c>
      <c r="V1615" t="s">
        <v>77</v>
      </c>
      <c r="W1615" t="s">
        <v>26625</v>
      </c>
      <c r="X1615" t="s">
        <v>26626</v>
      </c>
      <c r="Y1615" t="s">
        <v>14</v>
      </c>
      <c r="Z1615">
        <v>3</v>
      </c>
      <c r="AA1615">
        <v>1</v>
      </c>
      <c r="AB1615">
        <v>1</v>
      </c>
      <c r="AC1615">
        <v>3</v>
      </c>
      <c r="AD1615">
        <v>1</v>
      </c>
      <c r="AE1615">
        <v>1</v>
      </c>
      <c r="AF1615">
        <v>334272</v>
      </c>
      <c r="AG1615" t="s">
        <v>26627</v>
      </c>
      <c r="AI1615" t="s">
        <v>26628</v>
      </c>
      <c r="AJ1615" t="s">
        <v>26629</v>
      </c>
      <c r="AK1615" t="s">
        <v>26630</v>
      </c>
      <c r="AL1615" t="s">
        <v>26631</v>
      </c>
      <c r="AN1615" t="s">
        <v>26634</v>
      </c>
      <c r="AQ1615" t="s">
        <v>26635</v>
      </c>
      <c r="AR1615" t="s">
        <v>26636</v>
      </c>
      <c r="AS1615" t="s">
        <v>26637</v>
      </c>
    </row>
    <row r="1616" spans="1:46" x14ac:dyDescent="0.25">
      <c r="A1616" s="1">
        <v>-7.2359199999999996E-18</v>
      </c>
      <c r="B1616" s="1">
        <v>-2.1740699999999999E-18</v>
      </c>
      <c r="C1616">
        <f t="shared" si="25"/>
        <v>5.0618499999999998E-18</v>
      </c>
      <c r="D1616" t="s">
        <v>29</v>
      </c>
      <c r="E1616" t="s">
        <v>29</v>
      </c>
      <c r="F1616" t="s">
        <v>8149</v>
      </c>
      <c r="G1616" t="s">
        <v>29</v>
      </c>
      <c r="H1616" t="s">
        <v>8149</v>
      </c>
      <c r="I1616" t="s">
        <v>57168</v>
      </c>
      <c r="J1616" t="s">
        <v>41167</v>
      </c>
      <c r="L1616" t="s">
        <v>41168</v>
      </c>
      <c r="M1616" t="s">
        <v>7014</v>
      </c>
      <c r="R1616" t="s">
        <v>41169</v>
      </c>
      <c r="U1616" t="s">
        <v>76</v>
      </c>
      <c r="V1616" t="s">
        <v>77</v>
      </c>
      <c r="X1616" t="s">
        <v>41170</v>
      </c>
      <c r="Y1616" t="s">
        <v>14</v>
      </c>
      <c r="Z1616">
        <v>8</v>
      </c>
      <c r="AA1616">
        <v>1</v>
      </c>
      <c r="AB1616">
        <v>1</v>
      </c>
      <c r="AC1616">
        <v>9</v>
      </c>
      <c r="AD1616">
        <v>1</v>
      </c>
      <c r="AE1616">
        <v>1</v>
      </c>
      <c r="AF1616">
        <v>48228</v>
      </c>
      <c r="AG1616" t="s">
        <v>41171</v>
      </c>
      <c r="AI1616" t="s">
        <v>41172</v>
      </c>
      <c r="AJ1616" t="s">
        <v>41173</v>
      </c>
      <c r="AL1616" t="s">
        <v>41174</v>
      </c>
      <c r="AM1616" t="s">
        <v>41175</v>
      </c>
      <c r="AN1616" t="s">
        <v>41171</v>
      </c>
      <c r="AQ1616" t="s">
        <v>41178</v>
      </c>
      <c r="AR1616" t="s">
        <v>41179</v>
      </c>
      <c r="AS1616" t="s">
        <v>41180</v>
      </c>
    </row>
    <row r="1617" spans="1:46" x14ac:dyDescent="0.25">
      <c r="A1617">
        <v>0</v>
      </c>
      <c r="B1617" s="1">
        <v>5.59897E-18</v>
      </c>
      <c r="C1617">
        <f t="shared" si="25"/>
        <v>5.59897E-18</v>
      </c>
      <c r="D1617" t="s">
        <v>29</v>
      </c>
      <c r="G1617" t="s">
        <v>29</v>
      </c>
      <c r="H1617" t="s">
        <v>1</v>
      </c>
      <c r="I1617" t="s">
        <v>57168</v>
      </c>
      <c r="J1617" t="s">
        <v>29141</v>
      </c>
      <c r="K1617" t="s">
        <v>52058</v>
      </c>
      <c r="M1617" t="s">
        <v>9935</v>
      </c>
      <c r="Q1617" t="s">
        <v>41038</v>
      </c>
      <c r="R1617" t="s">
        <v>52059</v>
      </c>
      <c r="S1617" t="s">
        <v>27523</v>
      </c>
      <c r="T1617" t="s">
        <v>7858</v>
      </c>
      <c r="U1617" t="s">
        <v>780</v>
      </c>
      <c r="V1617" t="s">
        <v>10</v>
      </c>
      <c r="X1617" t="s">
        <v>52060</v>
      </c>
      <c r="Y1617" t="s">
        <v>14</v>
      </c>
      <c r="Z1617" t="s">
        <v>15</v>
      </c>
      <c r="AA1617" t="s">
        <v>15</v>
      </c>
      <c r="AB1617" t="s">
        <v>15</v>
      </c>
      <c r="AC1617">
        <v>2</v>
      </c>
      <c r="AD1617">
        <v>1</v>
      </c>
      <c r="AE1617">
        <v>1</v>
      </c>
      <c r="AF1617">
        <v>67812</v>
      </c>
      <c r="AG1617" t="s">
        <v>52061</v>
      </c>
      <c r="AI1617" t="s">
        <v>52062</v>
      </c>
      <c r="AJ1617" t="s">
        <v>52063</v>
      </c>
      <c r="AL1617" t="s">
        <v>52064</v>
      </c>
      <c r="AM1617" t="s">
        <v>52065</v>
      </c>
      <c r="AN1617" t="s">
        <v>52068</v>
      </c>
      <c r="AO1617" t="s">
        <v>20680</v>
      </c>
      <c r="AP1617" t="s">
        <v>7869</v>
      </c>
      <c r="AQ1617" t="s">
        <v>52069</v>
      </c>
    </row>
    <row r="1618" spans="1:46" x14ac:dyDescent="0.25">
      <c r="A1618" s="1">
        <v>-4.5521700000000003E-18</v>
      </c>
      <c r="B1618" s="1">
        <v>1.1022999999999999E-18</v>
      </c>
      <c r="C1618">
        <f t="shared" si="25"/>
        <v>5.6544700000000002E-18</v>
      </c>
      <c r="D1618" t="s">
        <v>29</v>
      </c>
      <c r="E1618" t="s">
        <v>29</v>
      </c>
      <c r="F1618" t="s">
        <v>8149</v>
      </c>
      <c r="G1618" t="s">
        <v>29</v>
      </c>
      <c r="H1618" t="s">
        <v>1</v>
      </c>
      <c r="I1618" t="s">
        <v>57168</v>
      </c>
      <c r="J1618" t="s">
        <v>30520</v>
      </c>
      <c r="K1618" t="s">
        <v>30521</v>
      </c>
      <c r="L1618" t="s">
        <v>30522</v>
      </c>
      <c r="M1618" t="s">
        <v>30523</v>
      </c>
      <c r="N1618" t="s">
        <v>30524</v>
      </c>
      <c r="O1618" t="s">
        <v>2098</v>
      </c>
      <c r="Q1618" t="s">
        <v>12220</v>
      </c>
      <c r="R1618" t="s">
        <v>12221</v>
      </c>
      <c r="S1618" t="s">
        <v>12222</v>
      </c>
      <c r="T1618" t="s">
        <v>30525</v>
      </c>
      <c r="U1618" t="s">
        <v>9</v>
      </c>
      <c r="V1618" t="s">
        <v>266</v>
      </c>
      <c r="W1618" t="s">
        <v>30526</v>
      </c>
      <c r="X1618" t="s">
        <v>30527</v>
      </c>
      <c r="Y1618" t="s">
        <v>14</v>
      </c>
      <c r="Z1618">
        <v>4</v>
      </c>
      <c r="AA1618">
        <v>1</v>
      </c>
      <c r="AB1618">
        <v>1</v>
      </c>
      <c r="AC1618">
        <v>5</v>
      </c>
      <c r="AD1618">
        <v>1</v>
      </c>
      <c r="AE1618">
        <v>1</v>
      </c>
      <c r="AF1618">
        <v>9119960</v>
      </c>
      <c r="AG1618" t="s">
        <v>30528</v>
      </c>
      <c r="AI1618" t="s">
        <v>30529</v>
      </c>
      <c r="AJ1618" t="s">
        <v>30530</v>
      </c>
      <c r="AL1618" t="s">
        <v>30531</v>
      </c>
      <c r="AN1618" t="s">
        <v>30528</v>
      </c>
      <c r="AO1618" t="s">
        <v>30534</v>
      </c>
      <c r="AQ1618" t="s">
        <v>30535</v>
      </c>
      <c r="AR1618" t="s">
        <v>30536</v>
      </c>
      <c r="AS1618" t="s">
        <v>1174</v>
      </c>
    </row>
    <row r="1619" spans="1:46" x14ac:dyDescent="0.25">
      <c r="A1619" s="1">
        <v>-5.6885600000000002E-18</v>
      </c>
      <c r="B1619">
        <v>0</v>
      </c>
      <c r="C1619">
        <f t="shared" si="25"/>
        <v>5.6885600000000002E-18</v>
      </c>
      <c r="D1619" t="s">
        <v>29</v>
      </c>
      <c r="E1619" t="s">
        <v>29</v>
      </c>
      <c r="F1619" t="s">
        <v>8149</v>
      </c>
      <c r="G1619" t="s">
        <v>29</v>
      </c>
      <c r="H1619" t="s">
        <v>1</v>
      </c>
      <c r="I1619" t="s">
        <v>57168</v>
      </c>
      <c r="J1619" t="s">
        <v>53233</v>
      </c>
      <c r="K1619" t="s">
        <v>53234</v>
      </c>
      <c r="L1619" t="s">
        <v>3249</v>
      </c>
      <c r="M1619" t="s">
        <v>53235</v>
      </c>
      <c r="N1619" t="s">
        <v>17527</v>
      </c>
      <c r="Q1619" t="s">
        <v>53236</v>
      </c>
      <c r="R1619" t="s">
        <v>53237</v>
      </c>
      <c r="T1619" t="s">
        <v>1526</v>
      </c>
      <c r="V1619" t="s">
        <v>266</v>
      </c>
      <c r="X1619" t="s">
        <v>53238</v>
      </c>
      <c r="Y1619" t="s">
        <v>14</v>
      </c>
      <c r="Z1619">
        <v>2</v>
      </c>
      <c r="AA1619">
        <v>1</v>
      </c>
      <c r="AB1619">
        <v>1</v>
      </c>
      <c r="AC1619">
        <v>2</v>
      </c>
      <c r="AD1619">
        <v>1</v>
      </c>
      <c r="AE1619">
        <v>1</v>
      </c>
      <c r="AF1619">
        <v>191719</v>
      </c>
      <c r="AG1619" t="s">
        <v>53239</v>
      </c>
      <c r="AI1619" t="s">
        <v>53240</v>
      </c>
      <c r="AJ1619" t="s">
        <v>53241</v>
      </c>
      <c r="AL1619" t="s">
        <v>53242</v>
      </c>
      <c r="AN1619" t="s">
        <v>53245</v>
      </c>
      <c r="AO1619" t="s">
        <v>53246</v>
      </c>
      <c r="AP1619" t="s">
        <v>53247</v>
      </c>
      <c r="AQ1619" t="s">
        <v>53248</v>
      </c>
    </row>
    <row r="1620" spans="1:46" x14ac:dyDescent="0.25">
      <c r="A1620" s="1">
        <v>2.0417199999999999E-18</v>
      </c>
      <c r="B1620" s="1">
        <v>7.80736E-18</v>
      </c>
      <c r="C1620">
        <f t="shared" si="25"/>
        <v>5.7656400000000001E-18</v>
      </c>
      <c r="D1620" t="s">
        <v>29</v>
      </c>
      <c r="E1620" t="s">
        <v>29</v>
      </c>
      <c r="F1620" t="s">
        <v>1</v>
      </c>
      <c r="G1620" t="s">
        <v>29</v>
      </c>
      <c r="H1620" t="s">
        <v>1</v>
      </c>
      <c r="I1620" t="s">
        <v>57168</v>
      </c>
      <c r="J1620" t="s">
        <v>23983</v>
      </c>
      <c r="K1620" t="s">
        <v>23984</v>
      </c>
      <c r="L1620" t="s">
        <v>23985</v>
      </c>
      <c r="M1620" t="s">
        <v>16187</v>
      </c>
      <c r="N1620" t="s">
        <v>938</v>
      </c>
      <c r="Q1620" t="s">
        <v>1571</v>
      </c>
      <c r="R1620" t="s">
        <v>23986</v>
      </c>
      <c r="S1620" t="s">
        <v>1571</v>
      </c>
      <c r="T1620" t="s">
        <v>23987</v>
      </c>
      <c r="U1620" t="s">
        <v>76</v>
      </c>
      <c r="V1620" t="s">
        <v>77</v>
      </c>
      <c r="W1620" t="s">
        <v>23988</v>
      </c>
      <c r="X1620" t="s">
        <v>23989</v>
      </c>
      <c r="Y1620" t="s">
        <v>14</v>
      </c>
      <c r="Z1620">
        <v>4</v>
      </c>
      <c r="AA1620">
        <v>1</v>
      </c>
      <c r="AB1620">
        <v>1</v>
      </c>
      <c r="AC1620">
        <v>4</v>
      </c>
      <c r="AD1620">
        <v>1</v>
      </c>
      <c r="AE1620">
        <v>1</v>
      </c>
      <c r="AF1620">
        <v>154478</v>
      </c>
      <c r="AG1620" t="s">
        <v>23990</v>
      </c>
      <c r="AI1620" t="s">
        <v>23991</v>
      </c>
      <c r="AJ1620" t="s">
        <v>23992</v>
      </c>
      <c r="AL1620" t="s">
        <v>23993</v>
      </c>
      <c r="AM1620" t="s">
        <v>23994</v>
      </c>
      <c r="AN1620" t="s">
        <v>23990</v>
      </c>
      <c r="AO1620" t="s">
        <v>23997</v>
      </c>
      <c r="AQ1620" t="s">
        <v>23998</v>
      </c>
      <c r="AR1620" t="s">
        <v>23999</v>
      </c>
      <c r="AS1620" t="s">
        <v>24000</v>
      </c>
    </row>
    <row r="1621" spans="1:46" x14ac:dyDescent="0.25">
      <c r="A1621" s="1">
        <v>-8.3766899999999998E-18</v>
      </c>
      <c r="B1621" s="1">
        <v>-2.4901500000000002E-18</v>
      </c>
      <c r="C1621">
        <f t="shared" si="25"/>
        <v>5.8865399999999992E-18</v>
      </c>
      <c r="D1621" t="s">
        <v>29</v>
      </c>
      <c r="E1621" t="s">
        <v>29</v>
      </c>
      <c r="F1621" t="s">
        <v>8149</v>
      </c>
      <c r="G1621" t="s">
        <v>29</v>
      </c>
      <c r="H1621" t="s">
        <v>8149</v>
      </c>
      <c r="I1621" t="s">
        <v>57168</v>
      </c>
      <c r="J1621" t="s">
        <v>11011</v>
      </c>
      <c r="K1621" t="s">
        <v>26383</v>
      </c>
      <c r="L1621" t="s">
        <v>26384</v>
      </c>
      <c r="M1621" t="s">
        <v>9935</v>
      </c>
      <c r="O1621" t="s">
        <v>9414</v>
      </c>
      <c r="Q1621" t="s">
        <v>460</v>
      </c>
      <c r="R1621" t="s">
        <v>26385</v>
      </c>
      <c r="S1621" t="s">
        <v>462</v>
      </c>
      <c r="T1621" t="s">
        <v>26386</v>
      </c>
      <c r="U1621" t="s">
        <v>76</v>
      </c>
      <c r="V1621" t="s">
        <v>77</v>
      </c>
      <c r="W1621" t="s">
        <v>26387</v>
      </c>
      <c r="X1621" t="s">
        <v>26388</v>
      </c>
      <c r="Y1621" t="s">
        <v>14</v>
      </c>
      <c r="Z1621">
        <v>5</v>
      </c>
      <c r="AA1621">
        <v>1</v>
      </c>
      <c r="AB1621">
        <v>1</v>
      </c>
      <c r="AC1621">
        <v>5</v>
      </c>
      <c r="AD1621">
        <v>1</v>
      </c>
      <c r="AE1621">
        <v>1</v>
      </c>
      <c r="AF1621">
        <v>799677</v>
      </c>
      <c r="AG1621" t="s">
        <v>26389</v>
      </c>
      <c r="AH1621" t="s">
        <v>26390</v>
      </c>
      <c r="AI1621" t="s">
        <v>26391</v>
      </c>
      <c r="AJ1621" t="s">
        <v>26392</v>
      </c>
      <c r="AL1621" t="s">
        <v>26393</v>
      </c>
      <c r="AM1621" t="s">
        <v>26394</v>
      </c>
      <c r="AN1621" t="s">
        <v>26397</v>
      </c>
      <c r="AQ1621" t="s">
        <v>26398</v>
      </c>
      <c r="AR1621" t="s">
        <v>26399</v>
      </c>
      <c r="AS1621" t="s">
        <v>26400</v>
      </c>
      <c r="AT1621" t="s">
        <v>26401</v>
      </c>
    </row>
    <row r="1622" spans="1:46" x14ac:dyDescent="0.25">
      <c r="A1622">
        <v>0</v>
      </c>
      <c r="B1622" s="1">
        <v>6.4505299999999997E-18</v>
      </c>
      <c r="C1622">
        <f t="shared" si="25"/>
        <v>6.4505299999999997E-18</v>
      </c>
      <c r="D1622" t="s">
        <v>29</v>
      </c>
      <c r="E1622" t="s">
        <v>29</v>
      </c>
      <c r="F1622" t="s">
        <v>1</v>
      </c>
      <c r="G1622" t="s">
        <v>29</v>
      </c>
      <c r="H1622" t="s">
        <v>1</v>
      </c>
      <c r="I1622" t="s">
        <v>57168</v>
      </c>
      <c r="J1622" t="s">
        <v>24001</v>
      </c>
      <c r="K1622" t="s">
        <v>24002</v>
      </c>
      <c r="L1622" t="s">
        <v>24003</v>
      </c>
      <c r="M1622" t="s">
        <v>24004</v>
      </c>
      <c r="Q1622" t="s">
        <v>2974</v>
      </c>
      <c r="R1622" t="s">
        <v>6600</v>
      </c>
      <c r="T1622" t="s">
        <v>2235</v>
      </c>
      <c r="U1622" t="s">
        <v>996</v>
      </c>
      <c r="V1622" t="s">
        <v>77</v>
      </c>
      <c r="X1622" t="s">
        <v>24005</v>
      </c>
      <c r="Y1622" t="s">
        <v>14</v>
      </c>
      <c r="Z1622">
        <v>6</v>
      </c>
      <c r="AA1622">
        <v>1</v>
      </c>
      <c r="AB1622">
        <v>1</v>
      </c>
      <c r="AC1622">
        <v>6</v>
      </c>
      <c r="AD1622">
        <v>1</v>
      </c>
      <c r="AE1622">
        <v>1</v>
      </c>
      <c r="AF1622">
        <v>420931</v>
      </c>
      <c r="AG1622" t="s">
        <v>24006</v>
      </c>
      <c r="AI1622" t="s">
        <v>24007</v>
      </c>
      <c r="AJ1622" t="s">
        <v>24008</v>
      </c>
      <c r="AL1622" t="s">
        <v>24009</v>
      </c>
      <c r="AN1622" t="s">
        <v>24006</v>
      </c>
      <c r="AO1622" t="s">
        <v>24012</v>
      </c>
      <c r="AQ1622" t="s">
        <v>24013</v>
      </c>
      <c r="AR1622" t="s">
        <v>24014</v>
      </c>
      <c r="AS1622" t="s">
        <v>24015</v>
      </c>
    </row>
    <row r="1623" spans="1:46" x14ac:dyDescent="0.25">
      <c r="A1623" s="1">
        <v>-9.2537999999999999E-20</v>
      </c>
      <c r="B1623" s="1">
        <v>8.5249500000000002E-18</v>
      </c>
      <c r="C1623">
        <f t="shared" si="25"/>
        <v>8.6174880000000003E-18</v>
      </c>
      <c r="D1623" t="s">
        <v>29</v>
      </c>
      <c r="E1623" t="s">
        <v>29</v>
      </c>
      <c r="F1623" t="s">
        <v>8149</v>
      </c>
      <c r="G1623" t="s">
        <v>29</v>
      </c>
      <c r="H1623" t="s">
        <v>1</v>
      </c>
      <c r="I1623" t="s">
        <v>57168</v>
      </c>
      <c r="J1623" t="s">
        <v>31552</v>
      </c>
      <c r="K1623" t="s">
        <v>31553</v>
      </c>
      <c r="L1623" t="s">
        <v>6420</v>
      </c>
      <c r="Q1623" t="s">
        <v>31554</v>
      </c>
      <c r="R1623" t="s">
        <v>31555</v>
      </c>
      <c r="T1623" t="s">
        <v>31556</v>
      </c>
      <c r="U1623" t="s">
        <v>9</v>
      </c>
      <c r="V1623" t="s">
        <v>266</v>
      </c>
      <c r="X1623" t="s">
        <v>31557</v>
      </c>
      <c r="Y1623" t="s">
        <v>14</v>
      </c>
      <c r="Z1623">
        <v>4</v>
      </c>
      <c r="AA1623">
        <v>1</v>
      </c>
      <c r="AB1623">
        <v>1</v>
      </c>
      <c r="AC1623">
        <v>6</v>
      </c>
      <c r="AD1623">
        <v>1</v>
      </c>
      <c r="AE1623">
        <v>1</v>
      </c>
      <c r="AF1623">
        <v>3329990</v>
      </c>
      <c r="AG1623" t="s">
        <v>31558</v>
      </c>
      <c r="AI1623" t="s">
        <v>31559</v>
      </c>
      <c r="AJ1623" t="s">
        <v>31554</v>
      </c>
      <c r="AL1623" t="s">
        <v>31560</v>
      </c>
      <c r="AN1623" t="s">
        <v>31563</v>
      </c>
      <c r="AO1623" t="s">
        <v>31564</v>
      </c>
      <c r="AP1623" t="s">
        <v>20413</v>
      </c>
      <c r="AQ1623" t="s">
        <v>31565</v>
      </c>
      <c r="AS1623" t="s">
        <v>31566</v>
      </c>
    </row>
    <row r="1624" spans="1:46" x14ac:dyDescent="0.25">
      <c r="A1624" s="1">
        <v>-8.6886400000000006E-18</v>
      </c>
      <c r="B1624">
        <v>0</v>
      </c>
      <c r="C1624">
        <f t="shared" si="25"/>
        <v>8.6886400000000006E-18</v>
      </c>
      <c r="D1624" t="s">
        <v>29</v>
      </c>
      <c r="E1624" t="s">
        <v>29</v>
      </c>
      <c r="F1624" t="s">
        <v>8149</v>
      </c>
      <c r="G1624" t="s">
        <v>29</v>
      </c>
      <c r="H1624" t="s">
        <v>1</v>
      </c>
      <c r="I1624" t="s">
        <v>57168</v>
      </c>
      <c r="J1624" t="s">
        <v>53872</v>
      </c>
      <c r="K1624" t="s">
        <v>53873</v>
      </c>
      <c r="L1624" t="s">
        <v>53874</v>
      </c>
      <c r="M1624" t="s">
        <v>53875</v>
      </c>
      <c r="N1624" t="s">
        <v>53876</v>
      </c>
      <c r="Q1624" t="s">
        <v>53877</v>
      </c>
      <c r="R1624" t="s">
        <v>53878</v>
      </c>
      <c r="T1624" t="s">
        <v>53879</v>
      </c>
      <c r="U1624" t="s">
        <v>9</v>
      </c>
      <c r="V1624" t="s">
        <v>266</v>
      </c>
      <c r="W1624" t="s">
        <v>42712</v>
      </c>
      <c r="X1624" t="s">
        <v>53880</v>
      </c>
      <c r="Y1624" t="s">
        <v>14</v>
      </c>
      <c r="Z1624">
        <v>2</v>
      </c>
      <c r="AA1624">
        <v>1</v>
      </c>
      <c r="AB1624">
        <v>1</v>
      </c>
      <c r="AC1624">
        <v>2</v>
      </c>
      <c r="AD1624">
        <v>1</v>
      </c>
      <c r="AE1624">
        <v>1</v>
      </c>
      <c r="AF1624">
        <v>610886</v>
      </c>
      <c r="AG1624" t="s">
        <v>53881</v>
      </c>
      <c r="AI1624" t="s">
        <v>53882</v>
      </c>
      <c r="AJ1624" t="s">
        <v>53883</v>
      </c>
      <c r="AL1624" t="s">
        <v>53877</v>
      </c>
      <c r="AM1624" t="s">
        <v>53884</v>
      </c>
      <c r="AN1624" t="s">
        <v>53887</v>
      </c>
      <c r="AO1624" t="s">
        <v>53888</v>
      </c>
      <c r="AP1624" t="s">
        <v>28741</v>
      </c>
      <c r="AQ1624" t="s">
        <v>53889</v>
      </c>
      <c r="AR1624" t="s">
        <v>53890</v>
      </c>
      <c r="AS1624" t="s">
        <v>53891</v>
      </c>
    </row>
    <row r="1625" spans="1:46" x14ac:dyDescent="0.25">
      <c r="A1625">
        <v>0</v>
      </c>
      <c r="B1625" s="1">
        <v>1.1565200000000001E-17</v>
      </c>
      <c r="C1625">
        <f t="shared" si="25"/>
        <v>1.1565200000000001E-17</v>
      </c>
      <c r="D1625" t="s">
        <v>29</v>
      </c>
      <c r="E1625" t="s">
        <v>29</v>
      </c>
      <c r="F1625" t="s">
        <v>1</v>
      </c>
      <c r="G1625" t="s">
        <v>29</v>
      </c>
      <c r="H1625" t="s">
        <v>1</v>
      </c>
      <c r="I1625" t="s">
        <v>57168</v>
      </c>
      <c r="J1625" t="s">
        <v>33258</v>
      </c>
      <c r="K1625" t="s">
        <v>33259</v>
      </c>
      <c r="L1625" t="s">
        <v>15698</v>
      </c>
      <c r="M1625" t="s">
        <v>10717</v>
      </c>
      <c r="N1625" t="s">
        <v>25520</v>
      </c>
      <c r="Q1625" t="s">
        <v>33260</v>
      </c>
      <c r="R1625" t="s">
        <v>33261</v>
      </c>
      <c r="T1625" t="s">
        <v>26657</v>
      </c>
      <c r="V1625" t="s">
        <v>266</v>
      </c>
      <c r="X1625" t="s">
        <v>33262</v>
      </c>
      <c r="Y1625" t="s">
        <v>14</v>
      </c>
      <c r="Z1625">
        <v>7</v>
      </c>
      <c r="AA1625">
        <v>1</v>
      </c>
      <c r="AB1625">
        <v>1</v>
      </c>
      <c r="AC1625">
        <v>8</v>
      </c>
      <c r="AD1625">
        <v>1</v>
      </c>
      <c r="AE1625">
        <v>1</v>
      </c>
      <c r="AF1625">
        <v>243377</v>
      </c>
      <c r="AG1625" t="s">
        <v>33263</v>
      </c>
      <c r="AI1625" t="s">
        <v>33264</v>
      </c>
      <c r="AJ1625" t="s">
        <v>33265</v>
      </c>
      <c r="AK1625" t="e">
        <f>-acetylglucosamine kinase</f>
        <v>#NAME?</v>
      </c>
      <c r="AL1625" t="s">
        <v>33266</v>
      </c>
      <c r="AN1625" t="s">
        <v>33269</v>
      </c>
      <c r="AO1625" t="s">
        <v>33270</v>
      </c>
      <c r="AP1625" t="s">
        <v>33271</v>
      </c>
      <c r="AQ1625" t="s">
        <v>33272</v>
      </c>
      <c r="AR1625" t="s">
        <v>33273</v>
      </c>
    </row>
    <row r="1626" spans="1:46" x14ac:dyDescent="0.25">
      <c r="A1626" s="1">
        <v>-1.29977E-17</v>
      </c>
      <c r="B1626">
        <v>0</v>
      </c>
      <c r="C1626">
        <f t="shared" si="25"/>
        <v>1.29977E-17</v>
      </c>
      <c r="D1626" t="s">
        <v>29</v>
      </c>
      <c r="E1626" t="s">
        <v>29</v>
      </c>
      <c r="F1626" t="s">
        <v>8149</v>
      </c>
      <c r="G1626" t="s">
        <v>29</v>
      </c>
      <c r="H1626" t="s">
        <v>1</v>
      </c>
      <c r="I1626" t="s">
        <v>57168</v>
      </c>
      <c r="J1626" t="s">
        <v>41896</v>
      </c>
      <c r="K1626" t="s">
        <v>41897</v>
      </c>
      <c r="L1626" t="s">
        <v>41898</v>
      </c>
      <c r="M1626" t="s">
        <v>206</v>
      </c>
      <c r="Q1626" t="s">
        <v>208</v>
      </c>
      <c r="R1626" t="s">
        <v>41899</v>
      </c>
      <c r="S1626" t="s">
        <v>41900</v>
      </c>
      <c r="U1626" t="s">
        <v>407</v>
      </c>
      <c r="V1626" t="s">
        <v>408</v>
      </c>
      <c r="W1626" t="s">
        <v>41901</v>
      </c>
      <c r="X1626" t="s">
        <v>41902</v>
      </c>
      <c r="Y1626" t="s">
        <v>14</v>
      </c>
      <c r="Z1626">
        <v>2</v>
      </c>
      <c r="AA1626">
        <v>1</v>
      </c>
      <c r="AB1626">
        <v>1</v>
      </c>
      <c r="AC1626">
        <v>2</v>
      </c>
      <c r="AD1626">
        <v>1</v>
      </c>
      <c r="AE1626">
        <v>1</v>
      </c>
      <c r="AF1626">
        <v>2368090</v>
      </c>
      <c r="AG1626" t="s">
        <v>41903</v>
      </c>
      <c r="AI1626" t="s">
        <v>41904</v>
      </c>
      <c r="AJ1626" t="s">
        <v>41905</v>
      </c>
      <c r="AL1626" t="s">
        <v>41906</v>
      </c>
      <c r="AM1626" t="s">
        <v>41907</v>
      </c>
      <c r="AN1626" t="s">
        <v>41903</v>
      </c>
      <c r="AO1626" t="s">
        <v>41910</v>
      </c>
      <c r="AQ1626" t="s">
        <v>41911</v>
      </c>
      <c r="AR1626" t="s">
        <v>41912</v>
      </c>
      <c r="AS1626" t="s">
        <v>41913</v>
      </c>
    </row>
    <row r="1627" spans="1:46" x14ac:dyDescent="0.25">
      <c r="A1627">
        <v>0</v>
      </c>
      <c r="B1627" s="1">
        <v>1.4410499999999999E-17</v>
      </c>
      <c r="C1627">
        <f t="shared" si="25"/>
        <v>1.4410499999999999E-17</v>
      </c>
      <c r="D1627" t="s">
        <v>29</v>
      </c>
      <c r="E1627" t="s">
        <v>29</v>
      </c>
      <c r="F1627" t="s">
        <v>1</v>
      </c>
      <c r="G1627" t="s">
        <v>29</v>
      </c>
      <c r="H1627" t="s">
        <v>1</v>
      </c>
      <c r="I1627" t="s">
        <v>57168</v>
      </c>
      <c r="J1627" t="s">
        <v>24315</v>
      </c>
      <c r="K1627" t="s">
        <v>12403</v>
      </c>
      <c r="L1627" t="s">
        <v>24316</v>
      </c>
      <c r="M1627" t="s">
        <v>4473</v>
      </c>
      <c r="N1627" t="s">
        <v>4473</v>
      </c>
      <c r="Q1627" t="s">
        <v>12406</v>
      </c>
      <c r="R1627" t="s">
        <v>12407</v>
      </c>
      <c r="S1627" t="s">
        <v>12408</v>
      </c>
      <c r="T1627" t="s">
        <v>24317</v>
      </c>
      <c r="U1627" t="s">
        <v>145</v>
      </c>
      <c r="V1627" t="s">
        <v>10</v>
      </c>
      <c r="W1627" t="s">
        <v>24318</v>
      </c>
      <c r="X1627" t="s">
        <v>24319</v>
      </c>
      <c r="Y1627" t="s">
        <v>14</v>
      </c>
      <c r="Z1627">
        <v>2</v>
      </c>
      <c r="AA1627">
        <v>1</v>
      </c>
      <c r="AB1627">
        <v>1</v>
      </c>
      <c r="AC1627">
        <v>2</v>
      </c>
      <c r="AD1627">
        <v>1</v>
      </c>
      <c r="AE1627">
        <v>1</v>
      </c>
      <c r="AF1627">
        <v>820284</v>
      </c>
      <c r="AG1627" t="s">
        <v>24320</v>
      </c>
      <c r="AI1627" t="s">
        <v>24321</v>
      </c>
      <c r="AJ1627" t="s">
        <v>24322</v>
      </c>
      <c r="AL1627" t="s">
        <v>24323</v>
      </c>
      <c r="AM1627" t="s">
        <v>24324</v>
      </c>
      <c r="AN1627" t="s">
        <v>24327</v>
      </c>
      <c r="AO1627" t="s">
        <v>24328</v>
      </c>
      <c r="AQ1627" t="s">
        <v>24329</v>
      </c>
      <c r="AR1627" t="s">
        <v>12422</v>
      </c>
      <c r="AS1627" t="s">
        <v>24330</v>
      </c>
    </row>
    <row r="1628" spans="1:46" x14ac:dyDescent="0.25">
      <c r="A1628" s="1">
        <v>-1.7443699999999999E-17</v>
      </c>
      <c r="B1628">
        <v>0</v>
      </c>
      <c r="C1628">
        <f t="shared" si="25"/>
        <v>1.7443699999999999E-17</v>
      </c>
      <c r="D1628" t="s">
        <v>29</v>
      </c>
      <c r="E1628" t="s">
        <v>29</v>
      </c>
      <c r="F1628" t="s">
        <v>8149</v>
      </c>
      <c r="G1628" t="s">
        <v>29</v>
      </c>
      <c r="H1628" t="s">
        <v>1</v>
      </c>
      <c r="I1628" t="s">
        <v>57168</v>
      </c>
      <c r="J1628" t="s">
        <v>32208</v>
      </c>
      <c r="K1628" t="s">
        <v>32209</v>
      </c>
      <c r="L1628" t="s">
        <v>32210</v>
      </c>
      <c r="M1628" t="s">
        <v>2632</v>
      </c>
      <c r="O1628" t="s">
        <v>32211</v>
      </c>
      <c r="Q1628" t="s">
        <v>6844</v>
      </c>
      <c r="R1628" t="s">
        <v>17367</v>
      </c>
      <c r="T1628" t="s">
        <v>32212</v>
      </c>
      <c r="U1628" t="s">
        <v>347</v>
      </c>
      <c r="V1628" t="s">
        <v>77</v>
      </c>
      <c r="X1628" t="s">
        <v>32213</v>
      </c>
      <c r="Y1628" t="s">
        <v>14</v>
      </c>
      <c r="Z1628">
        <v>5</v>
      </c>
      <c r="AA1628">
        <v>1</v>
      </c>
      <c r="AB1628">
        <v>1</v>
      </c>
      <c r="AC1628">
        <v>7</v>
      </c>
      <c r="AD1628">
        <v>1</v>
      </c>
      <c r="AE1628">
        <v>1</v>
      </c>
      <c r="AF1628">
        <v>1174360</v>
      </c>
      <c r="AG1628" t="s">
        <v>32214</v>
      </c>
      <c r="AH1628" t="s">
        <v>32215</v>
      </c>
      <c r="AI1628" t="s">
        <v>32216</v>
      </c>
      <c r="AJ1628" t="s">
        <v>32217</v>
      </c>
      <c r="AL1628" t="s">
        <v>32218</v>
      </c>
      <c r="AM1628" t="s">
        <v>32219</v>
      </c>
      <c r="AN1628" t="s">
        <v>32214</v>
      </c>
      <c r="AQ1628" t="s">
        <v>32222</v>
      </c>
      <c r="AS1628" t="s">
        <v>3106</v>
      </c>
      <c r="AT1628" t="s">
        <v>32223</v>
      </c>
    </row>
    <row r="1629" spans="1:46" x14ac:dyDescent="0.25">
      <c r="A1629" s="1">
        <v>-1.7583300000000001E-17</v>
      </c>
      <c r="B1629">
        <v>0</v>
      </c>
      <c r="C1629">
        <f t="shared" si="25"/>
        <v>1.7583300000000001E-17</v>
      </c>
      <c r="D1629" t="s">
        <v>29</v>
      </c>
      <c r="E1629" t="s">
        <v>29</v>
      </c>
      <c r="F1629" t="s">
        <v>8149</v>
      </c>
      <c r="G1629" t="s">
        <v>29</v>
      </c>
      <c r="H1629" t="s">
        <v>1</v>
      </c>
      <c r="I1629" t="s">
        <v>57168</v>
      </c>
      <c r="J1629" t="s">
        <v>21569</v>
      </c>
      <c r="K1629" t="s">
        <v>21570</v>
      </c>
      <c r="L1629" t="s">
        <v>21571</v>
      </c>
      <c r="M1629" t="s">
        <v>2270</v>
      </c>
      <c r="R1629" t="s">
        <v>21572</v>
      </c>
      <c r="V1629" t="s">
        <v>99</v>
      </c>
      <c r="W1629" t="s">
        <v>21573</v>
      </c>
      <c r="X1629" t="s">
        <v>21574</v>
      </c>
      <c r="Y1629" t="s">
        <v>14</v>
      </c>
      <c r="Z1629">
        <v>3</v>
      </c>
      <c r="AA1629">
        <v>1</v>
      </c>
      <c r="AB1629">
        <v>1</v>
      </c>
      <c r="AC1629">
        <v>3</v>
      </c>
      <c r="AD1629">
        <v>1</v>
      </c>
      <c r="AE1629">
        <v>1</v>
      </c>
      <c r="AF1629">
        <v>190464</v>
      </c>
      <c r="AG1629" t="s">
        <v>21575</v>
      </c>
      <c r="AI1629" t="s">
        <v>21576</v>
      </c>
      <c r="AJ1629" t="s">
        <v>21577</v>
      </c>
      <c r="AL1629" t="s">
        <v>21578</v>
      </c>
      <c r="AM1629" t="s">
        <v>21579</v>
      </c>
      <c r="AN1629" t="s">
        <v>21582</v>
      </c>
      <c r="AQ1629" t="s">
        <v>21583</v>
      </c>
      <c r="AS1629" t="s">
        <v>1801</v>
      </c>
    </row>
    <row r="1630" spans="1:46" x14ac:dyDescent="0.25">
      <c r="A1630">
        <v>0</v>
      </c>
      <c r="B1630" s="1">
        <v>1.82142E-17</v>
      </c>
      <c r="C1630">
        <f t="shared" si="25"/>
        <v>1.82142E-17</v>
      </c>
      <c r="D1630" t="s">
        <v>29</v>
      </c>
      <c r="E1630" t="s">
        <v>29</v>
      </c>
      <c r="F1630" t="s">
        <v>1</v>
      </c>
      <c r="G1630" t="s">
        <v>29</v>
      </c>
      <c r="H1630" t="s">
        <v>1</v>
      </c>
      <c r="I1630" t="s">
        <v>57168</v>
      </c>
      <c r="J1630" t="s">
        <v>23362</v>
      </c>
      <c r="K1630" t="s">
        <v>23363</v>
      </c>
      <c r="L1630" t="s">
        <v>8783</v>
      </c>
      <c r="M1630" t="s">
        <v>907</v>
      </c>
      <c r="Q1630" t="s">
        <v>8784</v>
      </c>
      <c r="R1630" t="s">
        <v>23364</v>
      </c>
      <c r="S1630" t="s">
        <v>8784</v>
      </c>
      <c r="U1630" t="s">
        <v>9</v>
      </c>
      <c r="V1630" t="s">
        <v>408</v>
      </c>
      <c r="X1630" t="s">
        <v>23365</v>
      </c>
      <c r="Y1630" t="s">
        <v>14</v>
      </c>
      <c r="Z1630">
        <v>5</v>
      </c>
      <c r="AA1630">
        <v>1</v>
      </c>
      <c r="AB1630">
        <v>1</v>
      </c>
      <c r="AC1630">
        <v>5</v>
      </c>
      <c r="AD1630">
        <v>1</v>
      </c>
      <c r="AE1630">
        <v>1</v>
      </c>
      <c r="AF1630">
        <v>268029</v>
      </c>
      <c r="AG1630" t="s">
        <v>23366</v>
      </c>
      <c r="AI1630" t="s">
        <v>23367</v>
      </c>
      <c r="AJ1630" t="s">
        <v>23368</v>
      </c>
      <c r="AL1630" t="s">
        <v>23369</v>
      </c>
      <c r="AM1630" t="s">
        <v>23370</v>
      </c>
      <c r="AN1630" t="s">
        <v>23373</v>
      </c>
      <c r="AQ1630" t="s">
        <v>23374</v>
      </c>
      <c r="AR1630" t="s">
        <v>23375</v>
      </c>
      <c r="AS1630" t="s">
        <v>23376</v>
      </c>
    </row>
    <row r="1631" spans="1:46" x14ac:dyDescent="0.25">
      <c r="A1631" s="1">
        <v>-2.1063599999999999E-17</v>
      </c>
      <c r="B1631">
        <v>0</v>
      </c>
      <c r="C1631">
        <f t="shared" si="25"/>
        <v>2.1063599999999999E-17</v>
      </c>
      <c r="D1631" t="s">
        <v>29</v>
      </c>
      <c r="E1631" t="s">
        <v>29</v>
      </c>
      <c r="F1631" t="s">
        <v>8149</v>
      </c>
      <c r="G1631" t="s">
        <v>29</v>
      </c>
      <c r="H1631" t="s">
        <v>1</v>
      </c>
      <c r="I1631" t="s">
        <v>57168</v>
      </c>
      <c r="J1631" t="s">
        <v>33038</v>
      </c>
      <c r="K1631" t="s">
        <v>33039</v>
      </c>
      <c r="L1631" t="s">
        <v>5321</v>
      </c>
      <c r="M1631" t="s">
        <v>33040</v>
      </c>
      <c r="N1631" t="s">
        <v>33041</v>
      </c>
      <c r="Q1631" t="s">
        <v>33042</v>
      </c>
      <c r="R1631" t="s">
        <v>33043</v>
      </c>
      <c r="T1631" t="s">
        <v>33044</v>
      </c>
      <c r="U1631" t="s">
        <v>9</v>
      </c>
      <c r="V1631" t="s">
        <v>266</v>
      </c>
      <c r="X1631" t="s">
        <v>33045</v>
      </c>
      <c r="Y1631" t="s">
        <v>14</v>
      </c>
      <c r="Z1631">
        <v>3</v>
      </c>
      <c r="AA1631">
        <v>1</v>
      </c>
      <c r="AB1631">
        <v>1</v>
      </c>
      <c r="AC1631">
        <v>5</v>
      </c>
      <c r="AD1631">
        <v>1</v>
      </c>
      <c r="AE1631">
        <v>1</v>
      </c>
      <c r="AF1631">
        <v>1504120</v>
      </c>
      <c r="AG1631" t="s">
        <v>33046</v>
      </c>
      <c r="AI1631" t="s">
        <v>33047</v>
      </c>
      <c r="AJ1631" t="s">
        <v>33048</v>
      </c>
      <c r="AK1631" t="s">
        <v>33049</v>
      </c>
      <c r="AL1631" t="s">
        <v>33050</v>
      </c>
      <c r="AM1631" t="s">
        <v>33051</v>
      </c>
      <c r="AN1631" t="s">
        <v>33046</v>
      </c>
      <c r="AO1631" t="s">
        <v>33054</v>
      </c>
      <c r="AP1631" t="s">
        <v>33055</v>
      </c>
      <c r="AQ1631" t="s">
        <v>33056</v>
      </c>
    </row>
    <row r="1632" spans="1:46" x14ac:dyDescent="0.25">
      <c r="A1632" s="1">
        <v>-1.73034E-17</v>
      </c>
      <c r="B1632" s="1">
        <v>4.1685599999999998E-18</v>
      </c>
      <c r="C1632">
        <f t="shared" si="25"/>
        <v>2.1471959999999999E-17</v>
      </c>
      <c r="D1632" t="s">
        <v>29</v>
      </c>
      <c r="E1632" t="s">
        <v>29</v>
      </c>
      <c r="F1632" t="s">
        <v>8149</v>
      </c>
      <c r="G1632" t="s">
        <v>29</v>
      </c>
      <c r="H1632" t="s">
        <v>1</v>
      </c>
      <c r="I1632" t="s">
        <v>57168</v>
      </c>
      <c r="J1632" t="s">
        <v>32021</v>
      </c>
      <c r="K1632" t="s">
        <v>32022</v>
      </c>
      <c r="L1632" t="s">
        <v>32023</v>
      </c>
      <c r="M1632" t="s">
        <v>32024</v>
      </c>
      <c r="N1632" t="s">
        <v>32025</v>
      </c>
      <c r="Q1632" t="s">
        <v>6844</v>
      </c>
      <c r="R1632" t="s">
        <v>32026</v>
      </c>
      <c r="T1632" t="s">
        <v>32027</v>
      </c>
      <c r="U1632" t="s">
        <v>347</v>
      </c>
      <c r="V1632" t="s">
        <v>77</v>
      </c>
      <c r="X1632" t="s">
        <v>32028</v>
      </c>
      <c r="Y1632" t="s">
        <v>14</v>
      </c>
      <c r="Z1632">
        <v>5</v>
      </c>
      <c r="AA1632">
        <v>1</v>
      </c>
      <c r="AB1632">
        <v>1</v>
      </c>
      <c r="AC1632">
        <v>5</v>
      </c>
      <c r="AD1632">
        <v>1</v>
      </c>
      <c r="AE1632">
        <v>1</v>
      </c>
      <c r="AF1632">
        <v>2899850</v>
      </c>
      <c r="AG1632" t="s">
        <v>32029</v>
      </c>
      <c r="AI1632" t="s">
        <v>32030</v>
      </c>
      <c r="AJ1632" t="s">
        <v>32031</v>
      </c>
      <c r="AL1632" t="s">
        <v>32032</v>
      </c>
      <c r="AM1632" t="s">
        <v>32033</v>
      </c>
      <c r="AN1632" t="s">
        <v>32029</v>
      </c>
      <c r="AQ1632" t="s">
        <v>32036</v>
      </c>
      <c r="AS1632" t="s">
        <v>32037</v>
      </c>
    </row>
    <row r="1633" spans="1:46" x14ac:dyDescent="0.25">
      <c r="A1633">
        <v>0</v>
      </c>
      <c r="B1633" s="1">
        <v>2.2030700000000001E-17</v>
      </c>
      <c r="C1633">
        <f t="shared" si="25"/>
        <v>2.2030700000000001E-17</v>
      </c>
      <c r="D1633" t="s">
        <v>29</v>
      </c>
      <c r="E1633" t="s">
        <v>29</v>
      </c>
      <c r="F1633" t="s">
        <v>1</v>
      </c>
      <c r="G1633" t="s">
        <v>29</v>
      </c>
      <c r="H1633" t="s">
        <v>1</v>
      </c>
      <c r="I1633" t="s">
        <v>57168</v>
      </c>
      <c r="J1633" t="s">
        <v>35572</v>
      </c>
      <c r="K1633" t="s">
        <v>35573</v>
      </c>
      <c r="L1633" t="s">
        <v>10188</v>
      </c>
      <c r="M1633" t="s">
        <v>35574</v>
      </c>
      <c r="N1633" t="s">
        <v>35575</v>
      </c>
      <c r="O1633" t="s">
        <v>35576</v>
      </c>
      <c r="Q1633" t="s">
        <v>35577</v>
      </c>
      <c r="R1633" t="s">
        <v>35578</v>
      </c>
      <c r="S1633" t="s">
        <v>35579</v>
      </c>
      <c r="T1633" t="s">
        <v>35580</v>
      </c>
      <c r="V1633" t="s">
        <v>266</v>
      </c>
      <c r="W1633" t="s">
        <v>35581</v>
      </c>
      <c r="X1633" t="s">
        <v>35582</v>
      </c>
      <c r="Y1633" t="s">
        <v>14</v>
      </c>
      <c r="Z1633">
        <v>1</v>
      </c>
      <c r="AA1633">
        <v>1</v>
      </c>
      <c r="AB1633">
        <v>1</v>
      </c>
      <c r="AC1633">
        <v>2</v>
      </c>
      <c r="AD1633">
        <v>1</v>
      </c>
      <c r="AE1633">
        <v>1</v>
      </c>
      <c r="AF1633">
        <v>55967</v>
      </c>
      <c r="AG1633" t="s">
        <v>35583</v>
      </c>
      <c r="AI1633" t="s">
        <v>35584</v>
      </c>
      <c r="AJ1633" t="s">
        <v>35585</v>
      </c>
      <c r="AL1633" t="s">
        <v>35586</v>
      </c>
      <c r="AM1633" t="s">
        <v>35587</v>
      </c>
      <c r="AN1633" t="s">
        <v>35590</v>
      </c>
      <c r="AO1633" t="s">
        <v>35591</v>
      </c>
      <c r="AP1633" t="s">
        <v>5598</v>
      </c>
      <c r="AQ1633" t="s">
        <v>35592</v>
      </c>
      <c r="AR1633" t="s">
        <v>35593</v>
      </c>
    </row>
    <row r="1634" spans="1:46" x14ac:dyDescent="0.25">
      <c r="A1634" s="1">
        <v>-2.2858900000000001E-17</v>
      </c>
      <c r="B1634">
        <v>0</v>
      </c>
      <c r="C1634">
        <f t="shared" si="25"/>
        <v>2.2858900000000001E-17</v>
      </c>
      <c r="D1634" t="s">
        <v>29</v>
      </c>
      <c r="E1634" t="s">
        <v>29</v>
      </c>
      <c r="F1634" t="s">
        <v>8149</v>
      </c>
      <c r="G1634" t="s">
        <v>29</v>
      </c>
      <c r="H1634" t="s">
        <v>1</v>
      </c>
      <c r="I1634" t="s">
        <v>57168</v>
      </c>
      <c r="J1634" t="s">
        <v>34850</v>
      </c>
      <c r="K1634" t="s">
        <v>34851</v>
      </c>
      <c r="L1634" t="s">
        <v>34852</v>
      </c>
      <c r="M1634" t="s">
        <v>34853</v>
      </c>
      <c r="N1634" t="s">
        <v>34854</v>
      </c>
      <c r="Q1634" t="s">
        <v>2974</v>
      </c>
      <c r="R1634" t="s">
        <v>4894</v>
      </c>
      <c r="T1634" t="s">
        <v>34855</v>
      </c>
      <c r="U1634" t="s">
        <v>780</v>
      </c>
      <c r="V1634" t="s">
        <v>10</v>
      </c>
      <c r="W1634" t="s">
        <v>34856</v>
      </c>
      <c r="X1634" t="s">
        <v>34857</v>
      </c>
      <c r="Y1634" t="s">
        <v>14</v>
      </c>
      <c r="Z1634">
        <v>9</v>
      </c>
      <c r="AA1634">
        <v>1</v>
      </c>
      <c r="AB1634">
        <v>1</v>
      </c>
      <c r="AC1634">
        <v>10</v>
      </c>
      <c r="AD1634">
        <v>1</v>
      </c>
      <c r="AE1634">
        <v>1</v>
      </c>
      <c r="AF1634">
        <v>4316570</v>
      </c>
      <c r="AG1634" t="s">
        <v>34858</v>
      </c>
      <c r="AI1634" t="s">
        <v>34859</v>
      </c>
      <c r="AJ1634" t="s">
        <v>34860</v>
      </c>
      <c r="AL1634" t="s">
        <v>34861</v>
      </c>
      <c r="AM1634" t="s">
        <v>34862</v>
      </c>
      <c r="AN1634" t="s">
        <v>34865</v>
      </c>
      <c r="AO1634" t="s">
        <v>34866</v>
      </c>
      <c r="AQ1634" t="s">
        <v>34867</v>
      </c>
      <c r="AS1634" t="s">
        <v>34868</v>
      </c>
    </row>
    <row r="1635" spans="1:46" x14ac:dyDescent="0.25">
      <c r="A1635">
        <v>0</v>
      </c>
      <c r="B1635" s="1">
        <v>2.39304E-17</v>
      </c>
      <c r="C1635">
        <f t="shared" si="25"/>
        <v>2.39304E-17</v>
      </c>
      <c r="D1635" t="s">
        <v>29</v>
      </c>
      <c r="G1635" t="s">
        <v>29</v>
      </c>
      <c r="H1635" t="s">
        <v>1</v>
      </c>
      <c r="I1635" t="s">
        <v>57168</v>
      </c>
      <c r="J1635" t="s">
        <v>51012</v>
      </c>
      <c r="K1635" t="s">
        <v>51013</v>
      </c>
      <c r="M1635" t="s">
        <v>9413</v>
      </c>
      <c r="Q1635" t="s">
        <v>51014</v>
      </c>
      <c r="R1635" t="s">
        <v>51015</v>
      </c>
      <c r="U1635" t="s">
        <v>9</v>
      </c>
      <c r="V1635" t="s">
        <v>266</v>
      </c>
      <c r="X1635" t="s">
        <v>51016</v>
      </c>
      <c r="Y1635" t="s">
        <v>14</v>
      </c>
      <c r="Z1635" t="s">
        <v>15</v>
      </c>
      <c r="AA1635" t="s">
        <v>15</v>
      </c>
      <c r="AB1635" t="s">
        <v>15</v>
      </c>
      <c r="AC1635">
        <v>4</v>
      </c>
      <c r="AD1635">
        <v>1</v>
      </c>
      <c r="AE1635">
        <v>1</v>
      </c>
      <c r="AF1635">
        <v>231886</v>
      </c>
      <c r="AG1635" t="s">
        <v>51017</v>
      </c>
      <c r="AI1635" t="s">
        <v>51018</v>
      </c>
      <c r="AJ1635" t="s">
        <v>51019</v>
      </c>
      <c r="AL1635" t="s">
        <v>51020</v>
      </c>
      <c r="AM1635" t="s">
        <v>51021</v>
      </c>
      <c r="AN1635" t="s">
        <v>51017</v>
      </c>
      <c r="AP1635" t="s">
        <v>1820</v>
      </c>
      <c r="AQ1635" t="s">
        <v>51024</v>
      </c>
    </row>
    <row r="1636" spans="1:46" x14ac:dyDescent="0.25">
      <c r="A1636" s="1">
        <v>-2.5140899999999998E-17</v>
      </c>
      <c r="B1636">
        <v>0</v>
      </c>
      <c r="C1636">
        <f t="shared" si="25"/>
        <v>2.5140899999999998E-17</v>
      </c>
      <c r="D1636" t="s">
        <v>29</v>
      </c>
      <c r="E1636" t="s">
        <v>29</v>
      </c>
      <c r="F1636" t="s">
        <v>8149</v>
      </c>
      <c r="G1636" t="s">
        <v>29</v>
      </c>
      <c r="H1636" t="s">
        <v>1</v>
      </c>
      <c r="I1636" t="s">
        <v>57168</v>
      </c>
      <c r="J1636" t="s">
        <v>32942</v>
      </c>
      <c r="K1636" t="s">
        <v>32943</v>
      </c>
      <c r="L1636" t="s">
        <v>32944</v>
      </c>
      <c r="M1636" t="s">
        <v>241</v>
      </c>
      <c r="N1636" t="s">
        <v>241</v>
      </c>
      <c r="Q1636" t="s">
        <v>32945</v>
      </c>
      <c r="R1636" t="s">
        <v>32946</v>
      </c>
      <c r="T1636" t="s">
        <v>243</v>
      </c>
      <c r="U1636" t="s">
        <v>9</v>
      </c>
      <c r="V1636" t="s">
        <v>10</v>
      </c>
      <c r="W1636" t="s">
        <v>525</v>
      </c>
      <c r="X1636" t="s">
        <v>32947</v>
      </c>
      <c r="Y1636" t="s">
        <v>14</v>
      </c>
      <c r="Z1636">
        <v>6</v>
      </c>
      <c r="AA1636">
        <v>1</v>
      </c>
      <c r="AB1636">
        <v>1</v>
      </c>
      <c r="AC1636">
        <v>6</v>
      </c>
      <c r="AD1636">
        <v>1</v>
      </c>
      <c r="AE1636">
        <v>1</v>
      </c>
      <c r="AF1636">
        <v>12989100</v>
      </c>
      <c r="AG1636" t="s">
        <v>32948</v>
      </c>
      <c r="AI1636" t="s">
        <v>32949</v>
      </c>
      <c r="AJ1636" t="s">
        <v>32950</v>
      </c>
      <c r="AL1636" t="s">
        <v>32951</v>
      </c>
      <c r="AN1636" t="s">
        <v>32948</v>
      </c>
      <c r="AO1636" t="s">
        <v>547</v>
      </c>
      <c r="AQ1636" t="s">
        <v>32954</v>
      </c>
    </row>
    <row r="1637" spans="1:46" x14ac:dyDescent="0.25">
      <c r="A1637" s="1">
        <v>-2.6401399999999999E-17</v>
      </c>
      <c r="B1637">
        <v>0</v>
      </c>
      <c r="C1637">
        <f t="shared" si="25"/>
        <v>2.6401399999999999E-17</v>
      </c>
      <c r="D1637" t="s">
        <v>29</v>
      </c>
      <c r="E1637" t="s">
        <v>29</v>
      </c>
      <c r="F1637" t="s">
        <v>8149</v>
      </c>
      <c r="G1637" t="s">
        <v>29</v>
      </c>
      <c r="H1637" t="s">
        <v>1</v>
      </c>
      <c r="I1637" t="s">
        <v>57168</v>
      </c>
      <c r="J1637" t="s">
        <v>37867</v>
      </c>
      <c r="K1637" t="s">
        <v>37868</v>
      </c>
      <c r="L1637" t="s">
        <v>5321</v>
      </c>
      <c r="M1637" t="s">
        <v>20034</v>
      </c>
      <c r="N1637" t="s">
        <v>938</v>
      </c>
      <c r="R1637" t="s">
        <v>37869</v>
      </c>
      <c r="S1637" t="s">
        <v>37870</v>
      </c>
      <c r="T1637" t="s">
        <v>4179</v>
      </c>
      <c r="U1637" t="s">
        <v>4088</v>
      </c>
      <c r="V1637" t="s">
        <v>10</v>
      </c>
      <c r="X1637" t="s">
        <v>37871</v>
      </c>
      <c r="Y1637" t="s">
        <v>14</v>
      </c>
      <c r="Z1637">
        <v>3</v>
      </c>
      <c r="AA1637">
        <v>1</v>
      </c>
      <c r="AB1637">
        <v>1</v>
      </c>
      <c r="AC1637">
        <v>4</v>
      </c>
      <c r="AD1637">
        <v>1</v>
      </c>
      <c r="AE1637">
        <v>1</v>
      </c>
      <c r="AF1637">
        <v>4001660</v>
      </c>
      <c r="AG1637" t="s">
        <v>37872</v>
      </c>
      <c r="AI1637" t="s">
        <v>37873</v>
      </c>
      <c r="AJ1637" t="s">
        <v>37874</v>
      </c>
      <c r="AK1637" t="s">
        <v>37875</v>
      </c>
      <c r="AL1637" t="s">
        <v>37876</v>
      </c>
      <c r="AN1637" t="s">
        <v>37879</v>
      </c>
      <c r="AQ1637" t="s">
        <v>37880</v>
      </c>
    </row>
    <row r="1638" spans="1:46" x14ac:dyDescent="0.25">
      <c r="A1638">
        <v>0</v>
      </c>
      <c r="B1638" s="1">
        <v>2.9063300000000002E-17</v>
      </c>
      <c r="C1638">
        <f t="shared" si="25"/>
        <v>2.9063300000000002E-17</v>
      </c>
      <c r="D1638" t="s">
        <v>29</v>
      </c>
      <c r="E1638" t="s">
        <v>29</v>
      </c>
      <c r="F1638" t="s">
        <v>1</v>
      </c>
      <c r="G1638" t="s">
        <v>29</v>
      </c>
      <c r="H1638" t="s">
        <v>1</v>
      </c>
      <c r="I1638" t="s">
        <v>57168</v>
      </c>
      <c r="J1638" t="s">
        <v>14234</v>
      </c>
      <c r="L1638" t="s">
        <v>14235</v>
      </c>
      <c r="M1638" t="s">
        <v>3614</v>
      </c>
      <c r="Q1638" t="s">
        <v>14236</v>
      </c>
      <c r="R1638" t="s">
        <v>14237</v>
      </c>
      <c r="U1638" t="s">
        <v>780</v>
      </c>
      <c r="V1638" t="s">
        <v>10</v>
      </c>
      <c r="W1638" t="s">
        <v>14238</v>
      </c>
      <c r="X1638" t="s">
        <v>14239</v>
      </c>
      <c r="Y1638" t="s">
        <v>14</v>
      </c>
      <c r="Z1638">
        <v>1</v>
      </c>
      <c r="AA1638">
        <v>1</v>
      </c>
      <c r="AB1638">
        <v>1</v>
      </c>
      <c r="AC1638">
        <v>2</v>
      </c>
      <c r="AD1638">
        <v>1</v>
      </c>
      <c r="AE1638">
        <v>1</v>
      </c>
      <c r="AF1638">
        <v>98413</v>
      </c>
      <c r="AG1638" t="s">
        <v>14240</v>
      </c>
      <c r="AI1638" t="s">
        <v>14241</v>
      </c>
      <c r="AJ1638" t="s">
        <v>14242</v>
      </c>
      <c r="AL1638" t="s">
        <v>14243</v>
      </c>
      <c r="AM1638" t="s">
        <v>14244</v>
      </c>
      <c r="AN1638" t="s">
        <v>14247</v>
      </c>
      <c r="AQ1638" t="s">
        <v>14248</v>
      </c>
      <c r="AR1638" t="s">
        <v>14249</v>
      </c>
      <c r="AS1638" t="s">
        <v>14250</v>
      </c>
    </row>
    <row r="1639" spans="1:46" x14ac:dyDescent="0.25">
      <c r="A1639">
        <v>0</v>
      </c>
      <c r="B1639" s="1">
        <v>3.3033200000000001E-17</v>
      </c>
      <c r="C1639">
        <f t="shared" si="25"/>
        <v>3.3033200000000001E-17</v>
      </c>
      <c r="D1639" t="s">
        <v>29</v>
      </c>
      <c r="E1639" t="s">
        <v>29</v>
      </c>
      <c r="F1639" t="s">
        <v>1</v>
      </c>
      <c r="G1639" t="s">
        <v>29</v>
      </c>
      <c r="H1639" t="s">
        <v>1</v>
      </c>
      <c r="I1639" t="s">
        <v>57168</v>
      </c>
      <c r="J1639" t="s">
        <v>17523</v>
      </c>
      <c r="K1639" t="s">
        <v>17524</v>
      </c>
      <c r="L1639" t="s">
        <v>17525</v>
      </c>
      <c r="M1639" t="s">
        <v>17526</v>
      </c>
      <c r="N1639" t="s">
        <v>17527</v>
      </c>
      <c r="O1639" t="s">
        <v>17528</v>
      </c>
      <c r="P1639" t="s">
        <v>17529</v>
      </c>
      <c r="Q1639" t="s">
        <v>17530</v>
      </c>
      <c r="R1639" t="s">
        <v>17531</v>
      </c>
      <c r="T1639" t="s">
        <v>17532</v>
      </c>
      <c r="U1639" t="s">
        <v>347</v>
      </c>
      <c r="V1639" t="s">
        <v>77</v>
      </c>
      <c r="X1639" t="s">
        <v>17533</v>
      </c>
      <c r="Y1639" t="s">
        <v>14</v>
      </c>
      <c r="Z1639">
        <v>2</v>
      </c>
      <c r="AA1639">
        <v>1</v>
      </c>
      <c r="AB1639">
        <v>1</v>
      </c>
      <c r="AC1639">
        <v>2</v>
      </c>
      <c r="AD1639">
        <v>1</v>
      </c>
      <c r="AE1639">
        <v>1</v>
      </c>
      <c r="AF1639">
        <v>218375</v>
      </c>
      <c r="AG1639" t="s">
        <v>17534</v>
      </c>
      <c r="AH1639" t="s">
        <v>17535</v>
      </c>
      <c r="AI1639" t="s">
        <v>17536</v>
      </c>
      <c r="AJ1639" t="s">
        <v>17537</v>
      </c>
      <c r="AK1639" t="s">
        <v>17538</v>
      </c>
      <c r="AL1639" t="s">
        <v>17539</v>
      </c>
      <c r="AN1639" t="s">
        <v>17534</v>
      </c>
      <c r="AO1639" t="s">
        <v>17542</v>
      </c>
      <c r="AP1639" t="s">
        <v>17543</v>
      </c>
      <c r="AQ1639" t="s">
        <v>17544</v>
      </c>
      <c r="AS1639" t="s">
        <v>17545</v>
      </c>
      <c r="AT1639" t="s">
        <v>17546</v>
      </c>
    </row>
    <row r="1640" spans="1:46" x14ac:dyDescent="0.25">
      <c r="A1640">
        <v>0</v>
      </c>
      <c r="B1640" s="1">
        <v>3.8123400000000002E-17</v>
      </c>
      <c r="C1640">
        <f t="shared" si="25"/>
        <v>3.8123400000000002E-17</v>
      </c>
      <c r="D1640" t="s">
        <v>29</v>
      </c>
      <c r="E1640" t="s">
        <v>29</v>
      </c>
      <c r="F1640" t="s">
        <v>1</v>
      </c>
      <c r="G1640" t="s">
        <v>29</v>
      </c>
      <c r="H1640" t="s">
        <v>1</v>
      </c>
      <c r="I1640" t="s">
        <v>57168</v>
      </c>
      <c r="J1640" t="s">
        <v>23377</v>
      </c>
      <c r="K1640" t="s">
        <v>23378</v>
      </c>
      <c r="L1640" t="s">
        <v>23379</v>
      </c>
      <c r="M1640" t="s">
        <v>9527</v>
      </c>
      <c r="N1640" t="s">
        <v>9528</v>
      </c>
      <c r="Q1640" t="s">
        <v>9530</v>
      </c>
      <c r="R1640" t="s">
        <v>9531</v>
      </c>
      <c r="S1640" t="s">
        <v>9532</v>
      </c>
      <c r="T1640" t="s">
        <v>23380</v>
      </c>
      <c r="U1640" t="s">
        <v>9</v>
      </c>
      <c r="V1640" t="s">
        <v>408</v>
      </c>
      <c r="W1640" t="s">
        <v>23381</v>
      </c>
      <c r="X1640" t="s">
        <v>23382</v>
      </c>
      <c r="Y1640" t="s">
        <v>14</v>
      </c>
      <c r="Z1640">
        <v>7</v>
      </c>
      <c r="AA1640">
        <v>1</v>
      </c>
      <c r="AB1640">
        <v>1</v>
      </c>
      <c r="AC1640">
        <v>9</v>
      </c>
      <c r="AD1640">
        <v>1</v>
      </c>
      <c r="AE1640">
        <v>1</v>
      </c>
      <c r="AF1640">
        <v>1506560</v>
      </c>
      <c r="AG1640" t="s">
        <v>23383</v>
      </c>
      <c r="AI1640" t="s">
        <v>23384</v>
      </c>
      <c r="AJ1640" t="s">
        <v>23385</v>
      </c>
      <c r="AL1640" t="s">
        <v>23386</v>
      </c>
      <c r="AM1640" t="s">
        <v>23387</v>
      </c>
      <c r="AN1640" t="s">
        <v>23383</v>
      </c>
      <c r="AO1640" t="s">
        <v>23390</v>
      </c>
      <c r="AQ1640" t="s">
        <v>23391</v>
      </c>
      <c r="AS1640" t="s">
        <v>23392</v>
      </c>
    </row>
    <row r="1641" spans="1:46" x14ac:dyDescent="0.25">
      <c r="A1641" s="1">
        <v>-3.8993299999999997E-17</v>
      </c>
      <c r="B1641">
        <v>0</v>
      </c>
      <c r="C1641">
        <f t="shared" si="25"/>
        <v>3.8993299999999997E-17</v>
      </c>
      <c r="D1641" t="s">
        <v>29</v>
      </c>
      <c r="E1641" t="s">
        <v>29</v>
      </c>
      <c r="F1641" t="s">
        <v>8149</v>
      </c>
      <c r="G1641" t="s">
        <v>29</v>
      </c>
      <c r="H1641" t="s">
        <v>1</v>
      </c>
      <c r="I1641" t="s">
        <v>57168</v>
      </c>
      <c r="J1641" t="s">
        <v>32796</v>
      </c>
      <c r="K1641" t="s">
        <v>32797</v>
      </c>
      <c r="L1641" t="s">
        <v>32798</v>
      </c>
      <c r="M1641" t="s">
        <v>206</v>
      </c>
      <c r="Q1641" t="s">
        <v>32799</v>
      </c>
      <c r="R1641" t="s">
        <v>32800</v>
      </c>
      <c r="S1641" t="s">
        <v>32801</v>
      </c>
      <c r="T1641" t="s">
        <v>5129</v>
      </c>
      <c r="U1641" t="s">
        <v>145</v>
      </c>
      <c r="V1641" t="s">
        <v>408</v>
      </c>
      <c r="W1641" t="s">
        <v>32802</v>
      </c>
      <c r="X1641" t="s">
        <v>32803</v>
      </c>
      <c r="Y1641" t="s">
        <v>14</v>
      </c>
      <c r="Z1641">
        <v>11</v>
      </c>
      <c r="AA1641">
        <v>1</v>
      </c>
      <c r="AB1641">
        <v>1</v>
      </c>
      <c r="AC1641">
        <v>13</v>
      </c>
      <c r="AD1641">
        <v>1</v>
      </c>
      <c r="AE1641">
        <v>1</v>
      </c>
      <c r="AF1641">
        <v>1209210</v>
      </c>
      <c r="AG1641" t="s">
        <v>32804</v>
      </c>
      <c r="AI1641" t="s">
        <v>32805</v>
      </c>
      <c r="AJ1641" t="s">
        <v>32806</v>
      </c>
      <c r="AL1641" t="s">
        <v>32807</v>
      </c>
      <c r="AM1641" t="s">
        <v>32808</v>
      </c>
      <c r="AN1641" t="s">
        <v>32811</v>
      </c>
      <c r="AO1641" t="s">
        <v>32812</v>
      </c>
      <c r="AQ1641" t="s">
        <v>32813</v>
      </c>
      <c r="AR1641" t="s">
        <v>32814</v>
      </c>
      <c r="AS1641" t="s">
        <v>32815</v>
      </c>
    </row>
    <row r="1642" spans="1:46" x14ac:dyDescent="0.25">
      <c r="A1642">
        <v>0</v>
      </c>
      <c r="B1642" s="1">
        <v>4.6066899999999999E-17</v>
      </c>
      <c r="C1642">
        <f t="shared" si="25"/>
        <v>4.6066899999999999E-17</v>
      </c>
      <c r="D1642" t="s">
        <v>29</v>
      </c>
      <c r="E1642" t="s">
        <v>29</v>
      </c>
      <c r="F1642" t="s">
        <v>1</v>
      </c>
      <c r="G1642" t="s">
        <v>29</v>
      </c>
      <c r="H1642" t="s">
        <v>1</v>
      </c>
      <c r="I1642" t="s">
        <v>57168</v>
      </c>
      <c r="J1642" t="s">
        <v>51343</v>
      </c>
      <c r="K1642" t="s">
        <v>51344</v>
      </c>
      <c r="L1642" t="s">
        <v>5454</v>
      </c>
      <c r="M1642" t="s">
        <v>24743</v>
      </c>
      <c r="Q1642" t="s">
        <v>24080</v>
      </c>
      <c r="R1642" t="s">
        <v>24081</v>
      </c>
      <c r="T1642" t="s">
        <v>3212</v>
      </c>
      <c r="U1642" t="s">
        <v>347</v>
      </c>
      <c r="V1642" t="s">
        <v>77</v>
      </c>
      <c r="X1642" t="s">
        <v>51345</v>
      </c>
      <c r="Y1642" t="s">
        <v>14</v>
      </c>
      <c r="Z1642">
        <v>1</v>
      </c>
      <c r="AA1642">
        <v>1</v>
      </c>
      <c r="AB1642">
        <v>1</v>
      </c>
      <c r="AC1642">
        <v>1</v>
      </c>
      <c r="AD1642">
        <v>1</v>
      </c>
      <c r="AE1642">
        <v>1</v>
      </c>
      <c r="AF1642">
        <v>203015</v>
      </c>
      <c r="AG1642" t="s">
        <v>51346</v>
      </c>
      <c r="AI1642" t="s">
        <v>51347</v>
      </c>
      <c r="AJ1642" t="s">
        <v>51348</v>
      </c>
      <c r="AL1642" t="s">
        <v>51349</v>
      </c>
      <c r="AN1642" t="s">
        <v>51352</v>
      </c>
      <c r="AP1642" t="s">
        <v>41869</v>
      </c>
      <c r="AQ1642" t="s">
        <v>51353</v>
      </c>
      <c r="AS1642" t="s">
        <v>14180</v>
      </c>
    </row>
    <row r="1643" spans="1:46" x14ac:dyDescent="0.25">
      <c r="A1643">
        <v>0</v>
      </c>
      <c r="B1643" s="1">
        <v>4.6116800000000001E-17</v>
      </c>
      <c r="C1643">
        <f t="shared" si="25"/>
        <v>4.6116800000000001E-17</v>
      </c>
      <c r="D1643" t="s">
        <v>29</v>
      </c>
      <c r="E1643" t="s">
        <v>29</v>
      </c>
      <c r="F1643" t="s">
        <v>1</v>
      </c>
      <c r="G1643" t="s">
        <v>29</v>
      </c>
      <c r="H1643" t="s">
        <v>1</v>
      </c>
      <c r="I1643" t="s">
        <v>57168</v>
      </c>
      <c r="J1643" t="s">
        <v>25853</v>
      </c>
      <c r="K1643" t="s">
        <v>25854</v>
      </c>
      <c r="L1643" t="s">
        <v>25855</v>
      </c>
      <c r="M1643" t="s">
        <v>25856</v>
      </c>
      <c r="N1643" t="s">
        <v>25856</v>
      </c>
      <c r="Q1643" t="s">
        <v>25857</v>
      </c>
      <c r="R1643" t="s">
        <v>25858</v>
      </c>
      <c r="T1643" t="s">
        <v>3212</v>
      </c>
      <c r="U1643" t="s">
        <v>9</v>
      </c>
      <c r="V1643" t="s">
        <v>266</v>
      </c>
      <c r="X1643" t="s">
        <v>25859</v>
      </c>
      <c r="Y1643" t="s">
        <v>14</v>
      </c>
      <c r="Z1643">
        <v>2</v>
      </c>
      <c r="AA1643">
        <v>1</v>
      </c>
      <c r="AB1643">
        <v>1</v>
      </c>
      <c r="AC1643">
        <v>2</v>
      </c>
      <c r="AD1643">
        <v>1</v>
      </c>
      <c r="AE1643">
        <v>1</v>
      </c>
      <c r="AF1643">
        <v>7637950</v>
      </c>
      <c r="AG1643" t="s">
        <v>25860</v>
      </c>
      <c r="AI1643" t="s">
        <v>25861</v>
      </c>
      <c r="AJ1643" t="s">
        <v>25862</v>
      </c>
      <c r="AK1643" t="s">
        <v>25863</v>
      </c>
      <c r="AL1643" t="s">
        <v>25864</v>
      </c>
      <c r="AN1643" t="s">
        <v>25867</v>
      </c>
      <c r="AO1643" t="s">
        <v>25868</v>
      </c>
      <c r="AQ1643" t="s">
        <v>25869</v>
      </c>
      <c r="AR1643" t="s">
        <v>25870</v>
      </c>
      <c r="AS1643" t="s">
        <v>25871</v>
      </c>
    </row>
    <row r="1644" spans="1:46" x14ac:dyDescent="0.25">
      <c r="A1644" s="1">
        <v>1.52586E-17</v>
      </c>
      <c r="B1644" s="1">
        <v>6.7903300000000001E-17</v>
      </c>
      <c r="C1644">
        <f t="shared" si="25"/>
        <v>5.2644700000000002E-17</v>
      </c>
      <c r="D1644" t="s">
        <v>29</v>
      </c>
      <c r="E1644" t="s">
        <v>29</v>
      </c>
      <c r="F1644" t="s">
        <v>1</v>
      </c>
      <c r="G1644" t="s">
        <v>29</v>
      </c>
      <c r="H1644" t="s">
        <v>1</v>
      </c>
      <c r="I1644" t="s">
        <v>57168</v>
      </c>
      <c r="J1644" t="s">
        <v>20293</v>
      </c>
      <c r="K1644" t="s">
        <v>20294</v>
      </c>
      <c r="L1644" t="s">
        <v>20295</v>
      </c>
      <c r="Q1644" t="s">
        <v>20296</v>
      </c>
      <c r="R1644" t="s">
        <v>20297</v>
      </c>
      <c r="X1644" t="s">
        <v>20298</v>
      </c>
      <c r="Y1644" t="s">
        <v>14</v>
      </c>
      <c r="Z1644">
        <v>2</v>
      </c>
      <c r="AA1644">
        <v>1</v>
      </c>
      <c r="AB1644">
        <v>1</v>
      </c>
      <c r="AC1644">
        <v>3</v>
      </c>
      <c r="AD1644">
        <v>1</v>
      </c>
      <c r="AE1644">
        <v>1</v>
      </c>
      <c r="AF1644" t="s">
        <v>15</v>
      </c>
      <c r="AG1644" t="s">
        <v>20299</v>
      </c>
      <c r="AI1644" t="s">
        <v>20300</v>
      </c>
      <c r="AJ1644" t="s">
        <v>20301</v>
      </c>
      <c r="AL1644" t="s">
        <v>20302</v>
      </c>
      <c r="AM1644" t="s">
        <v>20303</v>
      </c>
      <c r="AN1644" t="s">
        <v>20306</v>
      </c>
      <c r="AP1644" t="s">
        <v>7468</v>
      </c>
      <c r="AR1644" t="s">
        <v>20307</v>
      </c>
      <c r="AS1644" t="s">
        <v>8826</v>
      </c>
    </row>
    <row r="1645" spans="1:46" x14ac:dyDescent="0.25">
      <c r="A1645" s="1">
        <v>-3.8614600000000001E-18</v>
      </c>
      <c r="B1645" s="1">
        <v>4.9677900000000003E-17</v>
      </c>
      <c r="C1645">
        <f t="shared" si="25"/>
        <v>5.3539360000000001E-17</v>
      </c>
      <c r="D1645" t="s">
        <v>29</v>
      </c>
      <c r="E1645" t="s">
        <v>29</v>
      </c>
      <c r="F1645" t="s">
        <v>8149</v>
      </c>
      <c r="G1645" t="s">
        <v>29</v>
      </c>
      <c r="H1645" t="s">
        <v>1</v>
      </c>
      <c r="I1645" t="s">
        <v>57168</v>
      </c>
      <c r="J1645" t="s">
        <v>37337</v>
      </c>
      <c r="K1645" t="s">
        <v>37338</v>
      </c>
      <c r="L1645" t="s">
        <v>37339</v>
      </c>
      <c r="M1645" t="s">
        <v>4105</v>
      </c>
      <c r="N1645" t="s">
        <v>4106</v>
      </c>
      <c r="O1645" t="s">
        <v>37340</v>
      </c>
      <c r="Q1645" t="s">
        <v>37341</v>
      </c>
      <c r="R1645" t="s">
        <v>37342</v>
      </c>
      <c r="T1645" t="s">
        <v>21420</v>
      </c>
      <c r="U1645" t="s">
        <v>76</v>
      </c>
      <c r="V1645" t="s">
        <v>77</v>
      </c>
      <c r="X1645" t="s">
        <v>37343</v>
      </c>
      <c r="Y1645" t="s">
        <v>14</v>
      </c>
      <c r="Z1645">
        <v>3</v>
      </c>
      <c r="AA1645">
        <v>1</v>
      </c>
      <c r="AB1645">
        <v>1</v>
      </c>
      <c r="AC1645">
        <v>3</v>
      </c>
      <c r="AD1645">
        <v>1</v>
      </c>
      <c r="AE1645">
        <v>1</v>
      </c>
      <c r="AF1645">
        <v>653586</v>
      </c>
      <c r="AG1645" t="s">
        <v>37344</v>
      </c>
      <c r="AH1645" t="s">
        <v>37345</v>
      </c>
      <c r="AI1645" t="s">
        <v>37346</v>
      </c>
      <c r="AJ1645" t="s">
        <v>37347</v>
      </c>
      <c r="AL1645" t="s">
        <v>37341</v>
      </c>
      <c r="AN1645" t="s">
        <v>37344</v>
      </c>
      <c r="AP1645" t="s">
        <v>37350</v>
      </c>
      <c r="AQ1645" t="s">
        <v>37351</v>
      </c>
      <c r="AS1645" t="s">
        <v>37352</v>
      </c>
      <c r="AT1645" t="s">
        <v>37353</v>
      </c>
    </row>
    <row r="1646" spans="1:46" x14ac:dyDescent="0.25">
      <c r="A1646">
        <v>0</v>
      </c>
      <c r="B1646" s="1">
        <v>5.5659599999999999E-17</v>
      </c>
      <c r="C1646">
        <f t="shared" si="25"/>
        <v>5.5659599999999999E-17</v>
      </c>
      <c r="D1646" t="s">
        <v>29</v>
      </c>
      <c r="G1646" t="s">
        <v>29</v>
      </c>
      <c r="H1646" t="s">
        <v>1</v>
      </c>
      <c r="I1646" t="s">
        <v>57168</v>
      </c>
      <c r="J1646" t="s">
        <v>33274</v>
      </c>
      <c r="K1646" t="s">
        <v>33275</v>
      </c>
      <c r="L1646" t="s">
        <v>33276</v>
      </c>
      <c r="M1646" t="s">
        <v>33277</v>
      </c>
      <c r="N1646" t="s">
        <v>33278</v>
      </c>
      <c r="Q1646" t="s">
        <v>33279</v>
      </c>
      <c r="R1646" t="s">
        <v>33280</v>
      </c>
      <c r="V1646" t="s">
        <v>266</v>
      </c>
      <c r="X1646" t="s">
        <v>33281</v>
      </c>
      <c r="Y1646" t="s">
        <v>14</v>
      </c>
      <c r="Z1646" t="s">
        <v>15</v>
      </c>
      <c r="AA1646" t="s">
        <v>15</v>
      </c>
      <c r="AB1646" t="s">
        <v>15</v>
      </c>
      <c r="AC1646">
        <v>2</v>
      </c>
      <c r="AD1646">
        <v>1</v>
      </c>
      <c r="AE1646">
        <v>1</v>
      </c>
      <c r="AF1646">
        <v>29570</v>
      </c>
      <c r="AG1646" t="s">
        <v>33282</v>
      </c>
      <c r="AI1646" t="s">
        <v>33283</v>
      </c>
      <c r="AJ1646" t="s">
        <v>33284</v>
      </c>
      <c r="AL1646" t="s">
        <v>33285</v>
      </c>
      <c r="AN1646" t="s">
        <v>33282</v>
      </c>
      <c r="AO1646" t="s">
        <v>33288</v>
      </c>
      <c r="AP1646" t="s">
        <v>33289</v>
      </c>
      <c r="AQ1646" t="s">
        <v>33290</v>
      </c>
      <c r="AR1646" t="s">
        <v>33291</v>
      </c>
    </row>
    <row r="1647" spans="1:46" x14ac:dyDescent="0.25">
      <c r="A1647">
        <v>0</v>
      </c>
      <c r="B1647" s="1">
        <v>5.8067899999999996E-17</v>
      </c>
      <c r="C1647">
        <f t="shared" si="25"/>
        <v>5.8067899999999996E-17</v>
      </c>
      <c r="D1647" t="s">
        <v>29</v>
      </c>
      <c r="E1647" t="s">
        <v>29</v>
      </c>
      <c r="F1647" t="s">
        <v>1</v>
      </c>
      <c r="G1647" t="s">
        <v>29</v>
      </c>
      <c r="H1647" t="s">
        <v>1</v>
      </c>
      <c r="I1647" t="s">
        <v>57168</v>
      </c>
      <c r="J1647" t="s">
        <v>33559</v>
      </c>
      <c r="K1647" t="s">
        <v>24793</v>
      </c>
      <c r="L1647" t="s">
        <v>33560</v>
      </c>
      <c r="M1647" t="s">
        <v>33561</v>
      </c>
      <c r="O1647" t="s">
        <v>207</v>
      </c>
      <c r="Q1647" t="s">
        <v>28406</v>
      </c>
      <c r="R1647" t="s">
        <v>33562</v>
      </c>
      <c r="S1647" t="s">
        <v>28408</v>
      </c>
      <c r="U1647" t="s">
        <v>996</v>
      </c>
      <c r="V1647" t="s">
        <v>408</v>
      </c>
      <c r="X1647" t="s">
        <v>33563</v>
      </c>
      <c r="Y1647" t="s">
        <v>14</v>
      </c>
      <c r="Z1647">
        <v>18</v>
      </c>
      <c r="AA1647">
        <v>1</v>
      </c>
      <c r="AB1647">
        <v>1</v>
      </c>
      <c r="AC1647">
        <v>18</v>
      </c>
      <c r="AD1647">
        <v>1</v>
      </c>
      <c r="AE1647">
        <v>1</v>
      </c>
      <c r="AF1647">
        <v>4876160</v>
      </c>
      <c r="AG1647" t="s">
        <v>33564</v>
      </c>
      <c r="AH1647" t="s">
        <v>33565</v>
      </c>
      <c r="AI1647" t="s">
        <v>33566</v>
      </c>
      <c r="AJ1647" t="s">
        <v>33567</v>
      </c>
      <c r="AL1647" t="s">
        <v>33568</v>
      </c>
      <c r="AN1647" t="s">
        <v>33571</v>
      </c>
      <c r="AO1647" t="s">
        <v>33572</v>
      </c>
      <c r="AQ1647" t="s">
        <v>33573</v>
      </c>
      <c r="AR1647" t="s">
        <v>33574</v>
      </c>
      <c r="AS1647" t="s">
        <v>337</v>
      </c>
      <c r="AT1647" t="s">
        <v>33575</v>
      </c>
    </row>
    <row r="1648" spans="1:46" x14ac:dyDescent="0.25">
      <c r="A1648" s="1">
        <v>-7.5387800000000005E-17</v>
      </c>
      <c r="B1648" s="1">
        <v>-1.5555100000000001E-17</v>
      </c>
      <c r="C1648">
        <f t="shared" si="25"/>
        <v>5.983270000000001E-17</v>
      </c>
      <c r="D1648" t="s">
        <v>29</v>
      </c>
      <c r="E1648" t="s">
        <v>29</v>
      </c>
      <c r="F1648" t="s">
        <v>8149</v>
      </c>
      <c r="G1648" t="s">
        <v>29</v>
      </c>
      <c r="H1648" t="s">
        <v>8149</v>
      </c>
      <c r="I1648" t="s">
        <v>57168</v>
      </c>
      <c r="J1648" t="s">
        <v>11178</v>
      </c>
      <c r="L1648" t="s">
        <v>17592</v>
      </c>
      <c r="O1648" t="s">
        <v>36130</v>
      </c>
      <c r="Q1648" t="s">
        <v>36131</v>
      </c>
      <c r="R1648" t="s">
        <v>36132</v>
      </c>
      <c r="U1648" t="s">
        <v>76</v>
      </c>
      <c r="V1648" t="s">
        <v>77</v>
      </c>
      <c r="X1648" t="s">
        <v>36133</v>
      </c>
      <c r="Y1648" t="s">
        <v>14</v>
      </c>
      <c r="Z1648">
        <v>6</v>
      </c>
      <c r="AA1648">
        <v>1</v>
      </c>
      <c r="AB1648">
        <v>1</v>
      </c>
      <c r="AC1648">
        <v>6</v>
      </c>
      <c r="AD1648">
        <v>1</v>
      </c>
      <c r="AE1648">
        <v>1</v>
      </c>
      <c r="AF1648">
        <v>267276</v>
      </c>
      <c r="AG1648" t="s">
        <v>36134</v>
      </c>
      <c r="AI1648" t="s">
        <v>36135</v>
      </c>
      <c r="AJ1648" t="s">
        <v>36136</v>
      </c>
      <c r="AL1648" t="s">
        <v>36137</v>
      </c>
      <c r="AM1648" t="s">
        <v>36138</v>
      </c>
      <c r="AN1648" t="s">
        <v>36141</v>
      </c>
      <c r="AS1648" t="s">
        <v>36142</v>
      </c>
      <c r="AT1648" t="s">
        <v>36143</v>
      </c>
    </row>
    <row r="1649" spans="1:46" x14ac:dyDescent="0.25">
      <c r="A1649" s="1">
        <v>-6.3684899999999999E-17</v>
      </c>
      <c r="B1649">
        <v>0</v>
      </c>
      <c r="C1649">
        <f t="shared" si="25"/>
        <v>6.3684899999999999E-17</v>
      </c>
      <c r="D1649" t="s">
        <v>29</v>
      </c>
      <c r="E1649" t="s">
        <v>29</v>
      </c>
      <c r="F1649" t="s">
        <v>8149</v>
      </c>
      <c r="G1649" t="s">
        <v>29</v>
      </c>
      <c r="H1649" t="s">
        <v>1</v>
      </c>
      <c r="I1649" t="s">
        <v>57168</v>
      </c>
      <c r="J1649" t="s">
        <v>31110</v>
      </c>
      <c r="K1649" t="s">
        <v>31111</v>
      </c>
      <c r="L1649" t="s">
        <v>27374</v>
      </c>
      <c r="M1649" t="s">
        <v>31112</v>
      </c>
      <c r="N1649" t="s">
        <v>22799</v>
      </c>
      <c r="O1649" t="s">
        <v>9767</v>
      </c>
      <c r="Q1649" t="s">
        <v>31113</v>
      </c>
      <c r="R1649" t="s">
        <v>31114</v>
      </c>
      <c r="S1649" t="s">
        <v>31113</v>
      </c>
      <c r="T1649" t="s">
        <v>2635</v>
      </c>
      <c r="U1649" t="s">
        <v>76</v>
      </c>
      <c r="V1649" t="s">
        <v>77</v>
      </c>
      <c r="X1649" t="s">
        <v>31115</v>
      </c>
      <c r="Y1649" t="s">
        <v>14</v>
      </c>
      <c r="Z1649">
        <v>3</v>
      </c>
      <c r="AA1649">
        <v>1</v>
      </c>
      <c r="AB1649">
        <v>1</v>
      </c>
      <c r="AC1649">
        <v>3</v>
      </c>
      <c r="AD1649">
        <v>1</v>
      </c>
      <c r="AE1649">
        <v>1</v>
      </c>
      <c r="AF1649">
        <v>831981</v>
      </c>
      <c r="AG1649" t="s">
        <v>31116</v>
      </c>
      <c r="AH1649" t="s">
        <v>9773</v>
      </c>
      <c r="AI1649" t="s">
        <v>31117</v>
      </c>
      <c r="AJ1649" t="s">
        <v>31118</v>
      </c>
      <c r="AL1649" t="s">
        <v>31119</v>
      </c>
      <c r="AM1649" t="s">
        <v>31120</v>
      </c>
      <c r="AN1649" t="s">
        <v>31116</v>
      </c>
      <c r="AQ1649" t="s">
        <v>31123</v>
      </c>
      <c r="AR1649" t="s">
        <v>31124</v>
      </c>
      <c r="AS1649" t="s">
        <v>6277</v>
      </c>
      <c r="AT1649" t="s">
        <v>31125</v>
      </c>
    </row>
    <row r="1650" spans="1:46" x14ac:dyDescent="0.25">
      <c r="A1650" s="1">
        <v>-3.6451E-20</v>
      </c>
      <c r="B1650" s="1">
        <v>6.4906500000000005E-17</v>
      </c>
      <c r="C1650">
        <f t="shared" si="25"/>
        <v>6.4942951000000007E-17</v>
      </c>
      <c r="D1650" t="s">
        <v>29</v>
      </c>
      <c r="E1650" t="s">
        <v>29</v>
      </c>
      <c r="F1650" t="s">
        <v>8149</v>
      </c>
      <c r="G1650" t="s">
        <v>29</v>
      </c>
      <c r="H1650" t="s">
        <v>1</v>
      </c>
      <c r="I1650" t="s">
        <v>57168</v>
      </c>
      <c r="J1650" t="s">
        <v>23007</v>
      </c>
      <c r="K1650" t="s">
        <v>23008</v>
      </c>
      <c r="L1650" t="s">
        <v>23009</v>
      </c>
      <c r="M1650" t="s">
        <v>23010</v>
      </c>
      <c r="N1650" t="s">
        <v>23011</v>
      </c>
      <c r="Q1650" t="s">
        <v>23012</v>
      </c>
      <c r="R1650" t="s">
        <v>23013</v>
      </c>
      <c r="S1650" t="s">
        <v>23014</v>
      </c>
      <c r="T1650" t="s">
        <v>6404</v>
      </c>
      <c r="U1650" t="s">
        <v>9</v>
      </c>
      <c r="V1650" t="s">
        <v>10</v>
      </c>
      <c r="W1650" t="s">
        <v>23015</v>
      </c>
      <c r="X1650" t="s">
        <v>23016</v>
      </c>
      <c r="Y1650" t="s">
        <v>14</v>
      </c>
      <c r="Z1650">
        <v>4</v>
      </c>
      <c r="AA1650">
        <v>1</v>
      </c>
      <c r="AB1650">
        <v>1</v>
      </c>
      <c r="AC1650">
        <v>4</v>
      </c>
      <c r="AD1650">
        <v>1</v>
      </c>
      <c r="AE1650">
        <v>1</v>
      </c>
      <c r="AF1650">
        <v>333974</v>
      </c>
      <c r="AG1650" t="s">
        <v>23017</v>
      </c>
      <c r="AI1650" t="s">
        <v>23018</v>
      </c>
      <c r="AJ1650" t="s">
        <v>23019</v>
      </c>
      <c r="AL1650" t="s">
        <v>23020</v>
      </c>
      <c r="AM1650" t="s">
        <v>23021</v>
      </c>
      <c r="AN1650" t="s">
        <v>23024</v>
      </c>
      <c r="AO1650" t="s">
        <v>23025</v>
      </c>
      <c r="AQ1650" t="s">
        <v>23026</v>
      </c>
      <c r="AS1650" t="s">
        <v>23027</v>
      </c>
      <c r="AT1650" t="s">
        <v>23028</v>
      </c>
    </row>
    <row r="1651" spans="1:46" x14ac:dyDescent="0.25">
      <c r="A1651">
        <v>0</v>
      </c>
      <c r="B1651" s="1">
        <v>6.6454599999999998E-17</v>
      </c>
      <c r="C1651">
        <f t="shared" si="25"/>
        <v>6.6454599999999998E-17</v>
      </c>
      <c r="D1651" t="s">
        <v>29</v>
      </c>
      <c r="E1651" t="s">
        <v>29</v>
      </c>
      <c r="F1651" t="s">
        <v>1</v>
      </c>
      <c r="G1651" t="s">
        <v>29</v>
      </c>
      <c r="H1651" t="s">
        <v>1</v>
      </c>
      <c r="I1651" t="s">
        <v>57168</v>
      </c>
      <c r="J1651" t="s">
        <v>7187</v>
      </c>
      <c r="K1651" t="s">
        <v>7188</v>
      </c>
      <c r="L1651" t="s">
        <v>7189</v>
      </c>
      <c r="M1651" t="s">
        <v>7190</v>
      </c>
      <c r="N1651" t="s">
        <v>7191</v>
      </c>
      <c r="O1651" t="s">
        <v>7192</v>
      </c>
      <c r="Q1651" t="s">
        <v>7193</v>
      </c>
      <c r="R1651" t="s">
        <v>7194</v>
      </c>
      <c r="T1651" t="s">
        <v>7195</v>
      </c>
      <c r="U1651" t="s">
        <v>996</v>
      </c>
      <c r="V1651" t="s">
        <v>77</v>
      </c>
      <c r="W1651" t="s">
        <v>7196</v>
      </c>
      <c r="X1651" t="s">
        <v>7197</v>
      </c>
      <c r="Y1651" t="s">
        <v>14</v>
      </c>
      <c r="Z1651">
        <v>2</v>
      </c>
      <c r="AA1651">
        <v>1</v>
      </c>
      <c r="AB1651">
        <v>1</v>
      </c>
      <c r="AC1651">
        <v>2</v>
      </c>
      <c r="AD1651">
        <v>1</v>
      </c>
      <c r="AE1651">
        <v>1</v>
      </c>
      <c r="AF1651">
        <v>330584</v>
      </c>
      <c r="AG1651" t="s">
        <v>7198</v>
      </c>
      <c r="AH1651" t="s">
        <v>7199</v>
      </c>
      <c r="AI1651" t="s">
        <v>7200</v>
      </c>
      <c r="AJ1651" t="s">
        <v>7201</v>
      </c>
      <c r="AL1651" t="s">
        <v>7202</v>
      </c>
      <c r="AM1651" t="s">
        <v>7203</v>
      </c>
      <c r="AN1651" t="s">
        <v>7198</v>
      </c>
      <c r="AO1651" t="s">
        <v>7206</v>
      </c>
      <c r="AQ1651" t="s">
        <v>7207</v>
      </c>
      <c r="AR1651" t="s">
        <v>7208</v>
      </c>
      <c r="AS1651" t="s">
        <v>7209</v>
      </c>
      <c r="AT1651" t="s">
        <v>7210</v>
      </c>
    </row>
    <row r="1652" spans="1:46" x14ac:dyDescent="0.25">
      <c r="A1652">
        <v>0</v>
      </c>
      <c r="B1652" s="1">
        <v>6.9479799999999996E-17</v>
      </c>
      <c r="C1652">
        <f t="shared" si="25"/>
        <v>6.9479799999999996E-17</v>
      </c>
      <c r="D1652" t="s">
        <v>29</v>
      </c>
      <c r="E1652" t="s">
        <v>29</v>
      </c>
      <c r="F1652" t="s">
        <v>1</v>
      </c>
      <c r="G1652" t="s">
        <v>29</v>
      </c>
      <c r="H1652" t="s">
        <v>1</v>
      </c>
      <c r="I1652" t="s">
        <v>57168</v>
      </c>
      <c r="J1652" t="s">
        <v>32590</v>
      </c>
      <c r="K1652" t="s">
        <v>32591</v>
      </c>
      <c r="L1652" t="s">
        <v>32592</v>
      </c>
      <c r="M1652" t="s">
        <v>72</v>
      </c>
      <c r="Q1652" t="s">
        <v>32593</v>
      </c>
      <c r="R1652" t="s">
        <v>32594</v>
      </c>
      <c r="S1652" t="s">
        <v>28804</v>
      </c>
      <c r="U1652" t="s">
        <v>76</v>
      </c>
      <c r="V1652" t="s">
        <v>77</v>
      </c>
      <c r="X1652" t="s">
        <v>32595</v>
      </c>
      <c r="Y1652" t="s">
        <v>14</v>
      </c>
      <c r="Z1652">
        <v>6</v>
      </c>
      <c r="AA1652">
        <v>1</v>
      </c>
      <c r="AB1652">
        <v>1</v>
      </c>
      <c r="AC1652">
        <v>6</v>
      </c>
      <c r="AD1652">
        <v>1</v>
      </c>
      <c r="AE1652">
        <v>1</v>
      </c>
      <c r="AF1652">
        <v>739554</v>
      </c>
      <c r="AG1652" t="s">
        <v>32596</v>
      </c>
      <c r="AI1652" t="s">
        <v>32597</v>
      </c>
      <c r="AJ1652" t="s">
        <v>32598</v>
      </c>
      <c r="AL1652" t="s">
        <v>32599</v>
      </c>
      <c r="AM1652" t="s">
        <v>32600</v>
      </c>
      <c r="AN1652" t="s">
        <v>32603</v>
      </c>
      <c r="AP1652" t="s">
        <v>28819</v>
      </c>
      <c r="AQ1652" t="s">
        <v>32604</v>
      </c>
      <c r="AR1652" t="s">
        <v>32605</v>
      </c>
      <c r="AS1652" t="s">
        <v>32606</v>
      </c>
    </row>
    <row r="1653" spans="1:46" x14ac:dyDescent="0.25">
      <c r="A1653">
        <v>0</v>
      </c>
      <c r="B1653" s="1">
        <v>7.1049199999999999E-17</v>
      </c>
      <c r="C1653">
        <f t="shared" si="25"/>
        <v>7.1049199999999999E-17</v>
      </c>
      <c r="D1653" t="s">
        <v>29</v>
      </c>
      <c r="E1653" t="s">
        <v>29</v>
      </c>
      <c r="F1653" t="s">
        <v>1</v>
      </c>
      <c r="G1653" t="s">
        <v>29</v>
      </c>
      <c r="H1653" t="s">
        <v>1</v>
      </c>
      <c r="I1653" t="s">
        <v>57168</v>
      </c>
      <c r="J1653" t="s">
        <v>32463</v>
      </c>
      <c r="K1653" t="s">
        <v>32464</v>
      </c>
      <c r="L1653" t="s">
        <v>32465</v>
      </c>
      <c r="M1653" t="s">
        <v>206</v>
      </c>
      <c r="Q1653" t="s">
        <v>2904</v>
      </c>
      <c r="R1653" t="s">
        <v>15564</v>
      </c>
      <c r="S1653" t="s">
        <v>2906</v>
      </c>
      <c r="U1653" t="s">
        <v>145</v>
      </c>
      <c r="V1653" t="s">
        <v>266</v>
      </c>
      <c r="X1653" t="s">
        <v>32466</v>
      </c>
      <c r="Y1653" t="s">
        <v>14</v>
      </c>
      <c r="Z1653">
        <v>3</v>
      </c>
      <c r="AA1653">
        <v>1</v>
      </c>
      <c r="AB1653">
        <v>1</v>
      </c>
      <c r="AC1653">
        <v>3</v>
      </c>
      <c r="AD1653">
        <v>1</v>
      </c>
      <c r="AE1653">
        <v>1</v>
      </c>
      <c r="AF1653">
        <v>502142</v>
      </c>
      <c r="AG1653" t="s">
        <v>32467</v>
      </c>
      <c r="AI1653" t="s">
        <v>32468</v>
      </c>
      <c r="AJ1653" t="s">
        <v>32469</v>
      </c>
      <c r="AL1653" t="s">
        <v>32470</v>
      </c>
      <c r="AM1653" t="s">
        <v>32471</v>
      </c>
      <c r="AN1653" t="s">
        <v>32467</v>
      </c>
      <c r="AO1653" t="s">
        <v>32474</v>
      </c>
      <c r="AQ1653" t="s">
        <v>32475</v>
      </c>
      <c r="AR1653" t="s">
        <v>32476</v>
      </c>
      <c r="AS1653" t="s">
        <v>32477</v>
      </c>
    </row>
    <row r="1654" spans="1:46" x14ac:dyDescent="0.25">
      <c r="A1654" s="1">
        <v>2.4742300000000002E-19</v>
      </c>
      <c r="B1654" s="1">
        <v>7.4875300000000004E-17</v>
      </c>
      <c r="C1654">
        <f t="shared" si="25"/>
        <v>7.4627877000000007E-17</v>
      </c>
      <c r="D1654" t="s">
        <v>29</v>
      </c>
      <c r="E1654" t="s">
        <v>29</v>
      </c>
      <c r="F1654" t="s">
        <v>1</v>
      </c>
      <c r="G1654" t="s">
        <v>29</v>
      </c>
      <c r="H1654" t="s">
        <v>1</v>
      </c>
      <c r="I1654" t="s">
        <v>57168</v>
      </c>
      <c r="J1654" t="s">
        <v>32557</v>
      </c>
      <c r="K1654" t="s">
        <v>2899</v>
      </c>
      <c r="L1654" t="s">
        <v>32558</v>
      </c>
      <c r="Q1654" t="s">
        <v>1571</v>
      </c>
      <c r="R1654" t="s">
        <v>32559</v>
      </c>
      <c r="S1654" t="s">
        <v>1571</v>
      </c>
      <c r="T1654" t="s">
        <v>5380</v>
      </c>
      <c r="U1654" t="s">
        <v>407</v>
      </c>
      <c r="V1654" t="s">
        <v>408</v>
      </c>
      <c r="X1654" t="s">
        <v>32560</v>
      </c>
      <c r="Y1654" t="s">
        <v>14</v>
      </c>
      <c r="Z1654">
        <v>16</v>
      </c>
      <c r="AA1654">
        <v>1</v>
      </c>
      <c r="AB1654">
        <v>1</v>
      </c>
      <c r="AC1654">
        <v>16</v>
      </c>
      <c r="AD1654">
        <v>1</v>
      </c>
      <c r="AE1654">
        <v>1</v>
      </c>
      <c r="AF1654">
        <v>2745480</v>
      </c>
      <c r="AG1654" t="s">
        <v>32561</v>
      </c>
      <c r="AI1654" t="s">
        <v>32562</v>
      </c>
      <c r="AJ1654" t="s">
        <v>32563</v>
      </c>
      <c r="AL1654" t="s">
        <v>32564</v>
      </c>
      <c r="AN1654" t="s">
        <v>32567</v>
      </c>
      <c r="AQ1654" t="s">
        <v>32568</v>
      </c>
      <c r="AS1654" t="s">
        <v>32569</v>
      </c>
    </row>
    <row r="1655" spans="1:46" x14ac:dyDescent="0.25">
      <c r="A1655">
        <v>0</v>
      </c>
      <c r="B1655" s="1">
        <v>7.9604899999999995E-17</v>
      </c>
      <c r="C1655">
        <f t="shared" si="25"/>
        <v>7.9604899999999995E-17</v>
      </c>
      <c r="D1655" t="s">
        <v>29</v>
      </c>
      <c r="E1655" t="s">
        <v>29</v>
      </c>
      <c r="F1655" t="s">
        <v>1</v>
      </c>
      <c r="G1655" t="s">
        <v>29</v>
      </c>
      <c r="H1655" t="s">
        <v>1</v>
      </c>
      <c r="I1655" t="s">
        <v>57168</v>
      </c>
      <c r="J1655" t="s">
        <v>14216</v>
      </c>
      <c r="K1655" t="s">
        <v>14217</v>
      </c>
      <c r="L1655" t="s">
        <v>14218</v>
      </c>
      <c r="Q1655" t="s">
        <v>14219</v>
      </c>
      <c r="R1655" t="s">
        <v>14220</v>
      </c>
      <c r="S1655" t="s">
        <v>14221</v>
      </c>
      <c r="T1655" t="s">
        <v>14222</v>
      </c>
      <c r="X1655" t="s">
        <v>14223</v>
      </c>
      <c r="Y1655" t="s">
        <v>14</v>
      </c>
      <c r="Z1655">
        <v>1</v>
      </c>
      <c r="AA1655">
        <v>1</v>
      </c>
      <c r="AB1655">
        <v>1</v>
      </c>
      <c r="AC1655">
        <v>1</v>
      </c>
      <c r="AD1655">
        <v>1</v>
      </c>
      <c r="AE1655">
        <v>1</v>
      </c>
      <c r="AF1655" t="s">
        <v>15</v>
      </c>
      <c r="AG1655" t="s">
        <v>14224</v>
      </c>
      <c r="AI1655" t="s">
        <v>14225</v>
      </c>
      <c r="AJ1655" t="s">
        <v>14226</v>
      </c>
      <c r="AL1655" t="s">
        <v>14227</v>
      </c>
      <c r="AM1655" t="s">
        <v>14228</v>
      </c>
      <c r="AN1655" t="s">
        <v>14224</v>
      </c>
      <c r="AQ1655" t="s">
        <v>14231</v>
      </c>
      <c r="AR1655" t="s">
        <v>14232</v>
      </c>
      <c r="AS1655" t="s">
        <v>14233</v>
      </c>
    </row>
    <row r="1656" spans="1:46" x14ac:dyDescent="0.25">
      <c r="A1656">
        <v>0</v>
      </c>
      <c r="B1656" s="1">
        <v>8.1414700000000005E-17</v>
      </c>
      <c r="C1656">
        <f t="shared" si="25"/>
        <v>8.1414700000000005E-17</v>
      </c>
      <c r="D1656" t="s">
        <v>29</v>
      </c>
      <c r="E1656" t="s">
        <v>29</v>
      </c>
      <c r="F1656" t="s">
        <v>1</v>
      </c>
      <c r="G1656" t="s">
        <v>29</v>
      </c>
      <c r="H1656" t="s">
        <v>1</v>
      </c>
      <c r="I1656" t="s">
        <v>57168</v>
      </c>
      <c r="J1656" t="s">
        <v>38951</v>
      </c>
      <c r="K1656" t="s">
        <v>38387</v>
      </c>
      <c r="L1656" t="s">
        <v>38952</v>
      </c>
      <c r="M1656" t="s">
        <v>6745</v>
      </c>
      <c r="Q1656" t="s">
        <v>19253</v>
      </c>
      <c r="R1656" t="s">
        <v>27119</v>
      </c>
      <c r="S1656" t="s">
        <v>19253</v>
      </c>
      <c r="U1656" t="s">
        <v>9</v>
      </c>
      <c r="V1656" t="s">
        <v>266</v>
      </c>
      <c r="X1656" t="s">
        <v>38953</v>
      </c>
      <c r="Y1656" t="s">
        <v>14</v>
      </c>
      <c r="Z1656">
        <v>2</v>
      </c>
      <c r="AA1656">
        <v>1</v>
      </c>
      <c r="AB1656">
        <v>1</v>
      </c>
      <c r="AC1656">
        <v>2</v>
      </c>
      <c r="AD1656">
        <v>1</v>
      </c>
      <c r="AE1656">
        <v>1</v>
      </c>
      <c r="AF1656">
        <v>410054</v>
      </c>
      <c r="AG1656" t="s">
        <v>38954</v>
      </c>
      <c r="AI1656" t="s">
        <v>38955</v>
      </c>
      <c r="AJ1656" t="s">
        <v>38956</v>
      </c>
      <c r="AK1656" t="s">
        <v>38957</v>
      </c>
      <c r="AL1656" t="s">
        <v>38958</v>
      </c>
      <c r="AM1656" t="s">
        <v>38959</v>
      </c>
      <c r="AN1656" t="s">
        <v>38954</v>
      </c>
      <c r="AQ1656" t="s">
        <v>38962</v>
      </c>
      <c r="AR1656" t="s">
        <v>38963</v>
      </c>
      <c r="AS1656" t="s">
        <v>38964</v>
      </c>
    </row>
    <row r="1657" spans="1:46" x14ac:dyDescent="0.25">
      <c r="A1657" s="1">
        <v>3.6960600000000002E-18</v>
      </c>
      <c r="B1657" s="1">
        <v>8.5512700000000003E-17</v>
      </c>
      <c r="C1657">
        <f t="shared" si="25"/>
        <v>8.1816640000000005E-17</v>
      </c>
      <c r="D1657" t="s">
        <v>29</v>
      </c>
      <c r="E1657" t="s">
        <v>29</v>
      </c>
      <c r="F1657" t="s">
        <v>1</v>
      </c>
      <c r="G1657" t="s">
        <v>29</v>
      </c>
      <c r="H1657" t="s">
        <v>1</v>
      </c>
      <c r="I1657" t="s">
        <v>57168</v>
      </c>
      <c r="J1657" t="s">
        <v>40246</v>
      </c>
      <c r="K1657" t="s">
        <v>40247</v>
      </c>
      <c r="L1657" t="s">
        <v>40248</v>
      </c>
      <c r="M1657" t="s">
        <v>40249</v>
      </c>
      <c r="N1657" t="s">
        <v>1846</v>
      </c>
      <c r="Q1657" t="s">
        <v>40250</v>
      </c>
      <c r="R1657" t="s">
        <v>40251</v>
      </c>
      <c r="T1657" t="s">
        <v>4533</v>
      </c>
      <c r="U1657" t="s">
        <v>76</v>
      </c>
      <c r="V1657" t="s">
        <v>77</v>
      </c>
      <c r="X1657" t="s">
        <v>40252</v>
      </c>
      <c r="Y1657" t="s">
        <v>14</v>
      </c>
      <c r="Z1657">
        <v>4</v>
      </c>
      <c r="AA1657">
        <v>1</v>
      </c>
      <c r="AB1657">
        <v>1</v>
      </c>
      <c r="AC1657">
        <v>4</v>
      </c>
      <c r="AD1657">
        <v>1</v>
      </c>
      <c r="AE1657">
        <v>1</v>
      </c>
      <c r="AF1657">
        <v>605438</v>
      </c>
      <c r="AG1657" t="s">
        <v>40253</v>
      </c>
      <c r="AI1657" t="s">
        <v>40254</v>
      </c>
      <c r="AJ1657" t="s">
        <v>40255</v>
      </c>
      <c r="AL1657" t="s">
        <v>40256</v>
      </c>
      <c r="AM1657" t="s">
        <v>40257</v>
      </c>
      <c r="AN1657" t="s">
        <v>40260</v>
      </c>
      <c r="AP1657" t="s">
        <v>40261</v>
      </c>
      <c r="AQ1657" t="s">
        <v>4542</v>
      </c>
      <c r="AS1657" t="s">
        <v>40262</v>
      </c>
    </row>
    <row r="1658" spans="1:46" x14ac:dyDescent="0.25">
      <c r="A1658" s="1">
        <v>-4.9414400000000001E-17</v>
      </c>
      <c r="B1658" s="1">
        <v>3.7108499999999999E-17</v>
      </c>
      <c r="C1658">
        <f t="shared" si="25"/>
        <v>8.6522899999999994E-17</v>
      </c>
      <c r="D1658" t="s">
        <v>29</v>
      </c>
      <c r="E1658" t="s">
        <v>29</v>
      </c>
      <c r="F1658" t="s">
        <v>8149</v>
      </c>
      <c r="G1658" t="s">
        <v>29</v>
      </c>
      <c r="H1658" t="s">
        <v>1</v>
      </c>
      <c r="I1658" t="s">
        <v>57168</v>
      </c>
      <c r="J1658" t="s">
        <v>36829</v>
      </c>
      <c r="K1658" t="s">
        <v>4435</v>
      </c>
      <c r="L1658" t="s">
        <v>36830</v>
      </c>
      <c r="M1658" t="s">
        <v>241</v>
      </c>
      <c r="N1658" t="s">
        <v>241</v>
      </c>
      <c r="Q1658" t="s">
        <v>36831</v>
      </c>
      <c r="R1658" t="s">
        <v>36832</v>
      </c>
      <c r="S1658" t="s">
        <v>36831</v>
      </c>
      <c r="T1658" t="s">
        <v>390</v>
      </c>
      <c r="U1658" t="s">
        <v>9</v>
      </c>
      <c r="V1658" t="s">
        <v>10</v>
      </c>
      <c r="W1658" t="s">
        <v>1454</v>
      </c>
      <c r="X1658" t="s">
        <v>36833</v>
      </c>
      <c r="Y1658" t="s">
        <v>14</v>
      </c>
      <c r="Z1658">
        <v>18</v>
      </c>
      <c r="AA1658">
        <v>1</v>
      </c>
      <c r="AB1658">
        <v>1</v>
      </c>
      <c r="AC1658">
        <v>18</v>
      </c>
      <c r="AD1658">
        <v>1</v>
      </c>
      <c r="AE1658">
        <v>1</v>
      </c>
      <c r="AF1658">
        <v>20340200</v>
      </c>
      <c r="AG1658" t="s">
        <v>36834</v>
      </c>
      <c r="AI1658" t="s">
        <v>36835</v>
      </c>
      <c r="AJ1658" t="s">
        <v>36836</v>
      </c>
      <c r="AL1658" t="s">
        <v>36837</v>
      </c>
      <c r="AM1658" t="s">
        <v>36838</v>
      </c>
      <c r="AN1658" t="s">
        <v>36834</v>
      </c>
      <c r="AO1658" t="s">
        <v>399</v>
      </c>
      <c r="AQ1658" t="s">
        <v>36841</v>
      </c>
      <c r="AS1658" t="s">
        <v>36842</v>
      </c>
    </row>
    <row r="1659" spans="1:46" x14ac:dyDescent="0.25">
      <c r="A1659">
        <v>0</v>
      </c>
      <c r="B1659" s="1">
        <v>8.6760900000000002E-17</v>
      </c>
      <c r="C1659">
        <f t="shared" si="25"/>
        <v>8.6760900000000002E-17</v>
      </c>
      <c r="D1659" t="s">
        <v>29</v>
      </c>
      <c r="G1659" t="s">
        <v>29</v>
      </c>
      <c r="H1659" t="s">
        <v>1</v>
      </c>
      <c r="I1659" t="s">
        <v>57168</v>
      </c>
      <c r="J1659" t="s">
        <v>27028</v>
      </c>
      <c r="K1659" t="s">
        <v>19723</v>
      </c>
      <c r="L1659" t="s">
        <v>27029</v>
      </c>
      <c r="Q1659" t="s">
        <v>27030</v>
      </c>
      <c r="R1659" t="s">
        <v>27031</v>
      </c>
      <c r="S1659" t="s">
        <v>7498</v>
      </c>
      <c r="T1659" t="s">
        <v>7124</v>
      </c>
      <c r="U1659" t="s">
        <v>9</v>
      </c>
      <c r="V1659" t="s">
        <v>266</v>
      </c>
      <c r="X1659" t="s">
        <v>27032</v>
      </c>
      <c r="Y1659" t="s">
        <v>14</v>
      </c>
      <c r="Z1659" t="s">
        <v>15</v>
      </c>
      <c r="AA1659" t="s">
        <v>15</v>
      </c>
      <c r="AB1659" t="s">
        <v>15</v>
      </c>
      <c r="AC1659">
        <v>2</v>
      </c>
      <c r="AD1659">
        <v>1</v>
      </c>
      <c r="AE1659">
        <v>1</v>
      </c>
      <c r="AF1659">
        <v>64006</v>
      </c>
      <c r="AG1659" t="s">
        <v>27033</v>
      </c>
      <c r="AI1659" t="s">
        <v>27034</v>
      </c>
      <c r="AJ1659" t="s">
        <v>27035</v>
      </c>
      <c r="AK1659" t="s">
        <v>27036</v>
      </c>
      <c r="AL1659" t="s">
        <v>27037</v>
      </c>
      <c r="AM1659" t="s">
        <v>27038</v>
      </c>
      <c r="AN1659" t="s">
        <v>27033</v>
      </c>
      <c r="AQ1659" t="s">
        <v>27041</v>
      </c>
      <c r="AR1659" t="s">
        <v>27042</v>
      </c>
      <c r="AS1659" t="s">
        <v>27043</v>
      </c>
    </row>
    <row r="1660" spans="1:46" x14ac:dyDescent="0.25">
      <c r="A1660" s="1">
        <v>-9.4397299999999996E-17</v>
      </c>
      <c r="B1660" s="1">
        <v>-5.2530599999999997E-18</v>
      </c>
      <c r="C1660">
        <f t="shared" si="25"/>
        <v>8.9144239999999993E-17</v>
      </c>
      <c r="D1660" t="s">
        <v>29</v>
      </c>
      <c r="E1660" t="s">
        <v>29</v>
      </c>
      <c r="F1660" t="s">
        <v>8149</v>
      </c>
      <c r="G1660" t="s">
        <v>29</v>
      </c>
      <c r="H1660" t="s">
        <v>8149</v>
      </c>
      <c r="I1660" t="s">
        <v>57168</v>
      </c>
      <c r="J1660" t="s">
        <v>28150</v>
      </c>
      <c r="K1660" t="s">
        <v>28151</v>
      </c>
      <c r="L1660" t="s">
        <v>28152</v>
      </c>
      <c r="M1660" t="s">
        <v>28153</v>
      </c>
      <c r="N1660" t="s">
        <v>28154</v>
      </c>
      <c r="O1660" t="s">
        <v>28155</v>
      </c>
      <c r="Q1660" t="s">
        <v>28156</v>
      </c>
      <c r="R1660" t="s">
        <v>28157</v>
      </c>
      <c r="S1660" t="s">
        <v>18031</v>
      </c>
      <c r="T1660" t="s">
        <v>28158</v>
      </c>
      <c r="U1660" t="s">
        <v>347</v>
      </c>
      <c r="V1660" t="s">
        <v>77</v>
      </c>
      <c r="X1660" t="s">
        <v>28159</v>
      </c>
      <c r="Y1660" t="s">
        <v>14</v>
      </c>
      <c r="Z1660">
        <v>5</v>
      </c>
      <c r="AA1660">
        <v>1</v>
      </c>
      <c r="AB1660">
        <v>1</v>
      </c>
      <c r="AC1660">
        <v>5</v>
      </c>
      <c r="AD1660">
        <v>1</v>
      </c>
      <c r="AE1660">
        <v>1</v>
      </c>
      <c r="AF1660">
        <v>1032900</v>
      </c>
      <c r="AG1660" t="s">
        <v>28160</v>
      </c>
      <c r="AH1660" t="s">
        <v>28161</v>
      </c>
      <c r="AI1660" t="s">
        <v>28162</v>
      </c>
      <c r="AJ1660" t="s">
        <v>28163</v>
      </c>
      <c r="AL1660" t="s">
        <v>28164</v>
      </c>
      <c r="AN1660" t="s">
        <v>28167</v>
      </c>
      <c r="AO1660" t="s">
        <v>28168</v>
      </c>
      <c r="AP1660" t="s">
        <v>28169</v>
      </c>
      <c r="AQ1660" t="s">
        <v>28170</v>
      </c>
      <c r="AS1660" t="s">
        <v>607</v>
      </c>
      <c r="AT1660" t="s">
        <v>28171</v>
      </c>
    </row>
    <row r="1661" spans="1:46" x14ac:dyDescent="0.25">
      <c r="A1661" s="1">
        <v>-7.2481200000000002E-17</v>
      </c>
      <c r="B1661" s="1">
        <v>1.8973699999999999E-17</v>
      </c>
      <c r="C1661">
        <f t="shared" si="25"/>
        <v>9.1454900000000005E-17</v>
      </c>
      <c r="D1661" t="s">
        <v>29</v>
      </c>
      <c r="E1661" t="s">
        <v>29</v>
      </c>
      <c r="F1661" t="s">
        <v>8149</v>
      </c>
      <c r="G1661" t="s">
        <v>29</v>
      </c>
      <c r="H1661" t="s">
        <v>1</v>
      </c>
      <c r="I1661" t="s">
        <v>57168</v>
      </c>
      <c r="J1661" t="s">
        <v>41709</v>
      </c>
      <c r="K1661" t="s">
        <v>41710</v>
      </c>
      <c r="L1661" t="s">
        <v>41711</v>
      </c>
      <c r="M1661" t="s">
        <v>20745</v>
      </c>
      <c r="Q1661" t="s">
        <v>12202</v>
      </c>
      <c r="R1661" t="s">
        <v>12203</v>
      </c>
      <c r="T1661" t="s">
        <v>41712</v>
      </c>
      <c r="U1661" t="s">
        <v>780</v>
      </c>
      <c r="V1661" t="s">
        <v>408</v>
      </c>
      <c r="X1661" t="s">
        <v>41713</v>
      </c>
      <c r="Y1661" t="s">
        <v>14</v>
      </c>
      <c r="Z1661">
        <v>8</v>
      </c>
      <c r="AA1661">
        <v>1</v>
      </c>
      <c r="AB1661">
        <v>1</v>
      </c>
      <c r="AC1661">
        <v>9</v>
      </c>
      <c r="AD1661">
        <v>1</v>
      </c>
      <c r="AE1661">
        <v>1</v>
      </c>
      <c r="AF1661">
        <v>2825720</v>
      </c>
      <c r="AG1661" t="s">
        <v>41714</v>
      </c>
      <c r="AI1661" t="s">
        <v>41715</v>
      </c>
      <c r="AJ1661" t="s">
        <v>41716</v>
      </c>
      <c r="AL1661" t="s">
        <v>41717</v>
      </c>
      <c r="AM1661" t="s">
        <v>41718</v>
      </c>
      <c r="AN1661" t="s">
        <v>41714</v>
      </c>
      <c r="AO1661" t="s">
        <v>41721</v>
      </c>
      <c r="AQ1661" t="s">
        <v>41722</v>
      </c>
      <c r="AS1661" t="s">
        <v>41723</v>
      </c>
    </row>
    <row r="1662" spans="1:46" x14ac:dyDescent="0.25">
      <c r="A1662" s="1">
        <v>-1.0335799999999999E-16</v>
      </c>
      <c r="B1662">
        <v>0</v>
      </c>
      <c r="C1662">
        <f t="shared" si="25"/>
        <v>1.0335799999999999E-16</v>
      </c>
      <c r="D1662" t="s">
        <v>29</v>
      </c>
      <c r="E1662" t="s">
        <v>29</v>
      </c>
      <c r="F1662" t="s">
        <v>8149</v>
      </c>
      <c r="I1662" t="s">
        <v>57168</v>
      </c>
      <c r="J1662" t="s">
        <v>49984</v>
      </c>
      <c r="K1662" t="s">
        <v>49985</v>
      </c>
      <c r="L1662" t="s">
        <v>49986</v>
      </c>
      <c r="M1662" t="s">
        <v>9550</v>
      </c>
      <c r="Q1662" t="s">
        <v>5582</v>
      </c>
      <c r="R1662" t="s">
        <v>49987</v>
      </c>
      <c r="V1662" t="s">
        <v>266</v>
      </c>
      <c r="X1662" t="s">
        <v>49988</v>
      </c>
      <c r="Y1662" t="s">
        <v>14</v>
      </c>
      <c r="Z1662">
        <v>1</v>
      </c>
      <c r="AA1662">
        <v>1</v>
      </c>
      <c r="AB1662">
        <v>1</v>
      </c>
      <c r="AC1662" t="s">
        <v>15</v>
      </c>
      <c r="AD1662" t="s">
        <v>15</v>
      </c>
      <c r="AE1662" t="s">
        <v>15</v>
      </c>
      <c r="AF1662">
        <v>33831</v>
      </c>
      <c r="AG1662" t="s">
        <v>49989</v>
      </c>
      <c r="AI1662" t="s">
        <v>49990</v>
      </c>
      <c r="AJ1662" t="s">
        <v>49991</v>
      </c>
      <c r="AL1662" t="s">
        <v>49992</v>
      </c>
      <c r="AN1662" t="s">
        <v>49995</v>
      </c>
      <c r="AQ1662" t="s">
        <v>49996</v>
      </c>
      <c r="AS1662" t="s">
        <v>1174</v>
      </c>
    </row>
    <row r="1663" spans="1:46" x14ac:dyDescent="0.25">
      <c r="A1663" s="1">
        <v>-1.25206E-16</v>
      </c>
      <c r="B1663" s="1">
        <v>-1.5838699999999999E-17</v>
      </c>
      <c r="C1663">
        <f t="shared" si="25"/>
        <v>1.093673E-16</v>
      </c>
      <c r="D1663" t="s">
        <v>29</v>
      </c>
      <c r="E1663" t="s">
        <v>29</v>
      </c>
      <c r="F1663" t="s">
        <v>8149</v>
      </c>
      <c r="G1663" t="s">
        <v>29</v>
      </c>
      <c r="H1663" t="s">
        <v>8149</v>
      </c>
      <c r="I1663" t="s">
        <v>57168</v>
      </c>
      <c r="J1663" t="s">
        <v>40395</v>
      </c>
      <c r="L1663" t="s">
        <v>40396</v>
      </c>
      <c r="M1663" t="s">
        <v>5779</v>
      </c>
      <c r="N1663" t="s">
        <v>5780</v>
      </c>
      <c r="O1663" t="s">
        <v>848</v>
      </c>
      <c r="Q1663" t="s">
        <v>40397</v>
      </c>
      <c r="R1663" t="s">
        <v>40398</v>
      </c>
      <c r="T1663" t="s">
        <v>40399</v>
      </c>
      <c r="U1663" t="s">
        <v>76</v>
      </c>
      <c r="V1663" t="s">
        <v>77</v>
      </c>
      <c r="W1663" t="s">
        <v>5783</v>
      </c>
      <c r="X1663" t="s">
        <v>40400</v>
      </c>
      <c r="Y1663" t="s">
        <v>14</v>
      </c>
      <c r="Z1663">
        <v>7</v>
      </c>
      <c r="AA1663">
        <v>1</v>
      </c>
      <c r="AB1663">
        <v>1</v>
      </c>
      <c r="AC1663">
        <v>7</v>
      </c>
      <c r="AD1663">
        <v>1</v>
      </c>
      <c r="AE1663">
        <v>1</v>
      </c>
      <c r="AF1663">
        <v>842651</v>
      </c>
      <c r="AG1663" t="s">
        <v>40401</v>
      </c>
      <c r="AH1663" t="s">
        <v>40402</v>
      </c>
      <c r="AI1663" t="s">
        <v>40403</v>
      </c>
      <c r="AJ1663" t="s">
        <v>40404</v>
      </c>
      <c r="AK1663" t="s">
        <v>40405</v>
      </c>
      <c r="AL1663" t="s">
        <v>40406</v>
      </c>
      <c r="AM1663" t="s">
        <v>40407</v>
      </c>
      <c r="AN1663" t="s">
        <v>40410</v>
      </c>
      <c r="AQ1663" t="s">
        <v>40411</v>
      </c>
      <c r="AS1663" t="s">
        <v>40412</v>
      </c>
      <c r="AT1663" t="s">
        <v>40413</v>
      </c>
    </row>
    <row r="1664" spans="1:46" x14ac:dyDescent="0.25">
      <c r="A1664">
        <v>0</v>
      </c>
      <c r="B1664" s="1">
        <v>1.1200200000000001E-16</v>
      </c>
      <c r="C1664">
        <f t="shared" si="25"/>
        <v>1.1200200000000001E-16</v>
      </c>
      <c r="D1664" t="s">
        <v>29</v>
      </c>
      <c r="E1664" t="s">
        <v>29</v>
      </c>
      <c r="F1664" t="s">
        <v>1</v>
      </c>
      <c r="G1664" t="s">
        <v>29</v>
      </c>
      <c r="H1664" t="s">
        <v>1</v>
      </c>
      <c r="I1664" t="s">
        <v>57168</v>
      </c>
      <c r="J1664" t="s">
        <v>30673</v>
      </c>
      <c r="K1664" t="s">
        <v>30674</v>
      </c>
      <c r="L1664" t="s">
        <v>30675</v>
      </c>
      <c r="M1664" t="s">
        <v>4105</v>
      </c>
      <c r="N1664" t="s">
        <v>4106</v>
      </c>
      <c r="O1664" t="s">
        <v>9644</v>
      </c>
      <c r="Q1664" t="s">
        <v>30676</v>
      </c>
      <c r="R1664" t="s">
        <v>30677</v>
      </c>
      <c r="T1664" t="s">
        <v>14024</v>
      </c>
      <c r="U1664" t="s">
        <v>76</v>
      </c>
      <c r="V1664" t="s">
        <v>77</v>
      </c>
      <c r="X1664" t="s">
        <v>30678</v>
      </c>
      <c r="Y1664" t="s">
        <v>14</v>
      </c>
      <c r="Z1664">
        <v>2</v>
      </c>
      <c r="AA1664">
        <v>1</v>
      </c>
      <c r="AB1664">
        <v>1</v>
      </c>
      <c r="AC1664">
        <v>2</v>
      </c>
      <c r="AD1664">
        <v>1</v>
      </c>
      <c r="AE1664">
        <v>1</v>
      </c>
      <c r="AF1664">
        <v>97985</v>
      </c>
      <c r="AG1664" t="s">
        <v>30679</v>
      </c>
      <c r="AI1664" t="s">
        <v>30680</v>
      </c>
      <c r="AJ1664" t="s">
        <v>30681</v>
      </c>
      <c r="AL1664" t="s">
        <v>30682</v>
      </c>
      <c r="AM1664" t="s">
        <v>30683</v>
      </c>
      <c r="AN1664" t="s">
        <v>30686</v>
      </c>
      <c r="AP1664" t="s">
        <v>30687</v>
      </c>
      <c r="AQ1664" t="s">
        <v>30688</v>
      </c>
      <c r="AS1664" t="s">
        <v>26439</v>
      </c>
      <c r="AT1664" t="s">
        <v>30689</v>
      </c>
    </row>
    <row r="1665" spans="1:46" x14ac:dyDescent="0.25">
      <c r="A1665" s="1">
        <v>3.2765200000000002E-17</v>
      </c>
      <c r="B1665" s="1">
        <v>1.5527300000000001E-16</v>
      </c>
      <c r="C1665">
        <f t="shared" si="25"/>
        <v>1.2250779999999999E-16</v>
      </c>
      <c r="D1665" t="s">
        <v>29</v>
      </c>
      <c r="E1665" t="s">
        <v>29</v>
      </c>
      <c r="F1665" t="s">
        <v>1</v>
      </c>
      <c r="G1665" t="s">
        <v>29</v>
      </c>
      <c r="H1665" t="s">
        <v>1</v>
      </c>
      <c r="I1665" t="s">
        <v>57168</v>
      </c>
      <c r="J1665" t="s">
        <v>29543</v>
      </c>
      <c r="K1665" t="s">
        <v>29544</v>
      </c>
      <c r="L1665" t="s">
        <v>29545</v>
      </c>
      <c r="M1665" t="s">
        <v>29546</v>
      </c>
      <c r="N1665" t="s">
        <v>806</v>
      </c>
      <c r="Q1665" t="s">
        <v>29547</v>
      </c>
      <c r="R1665" t="s">
        <v>29548</v>
      </c>
      <c r="T1665" t="s">
        <v>810</v>
      </c>
      <c r="U1665" t="s">
        <v>9</v>
      </c>
      <c r="V1665" t="s">
        <v>59</v>
      </c>
      <c r="W1665" t="s">
        <v>29549</v>
      </c>
      <c r="X1665" t="s">
        <v>29550</v>
      </c>
      <c r="Y1665" t="s">
        <v>14</v>
      </c>
      <c r="Z1665">
        <v>13</v>
      </c>
      <c r="AA1665">
        <v>1</v>
      </c>
      <c r="AB1665">
        <v>1</v>
      </c>
      <c r="AC1665">
        <v>13</v>
      </c>
      <c r="AD1665">
        <v>1</v>
      </c>
      <c r="AE1665">
        <v>1</v>
      </c>
      <c r="AF1665">
        <v>2236200</v>
      </c>
      <c r="AG1665" t="s">
        <v>29551</v>
      </c>
      <c r="AI1665" t="s">
        <v>29552</v>
      </c>
      <c r="AJ1665" t="s">
        <v>29553</v>
      </c>
      <c r="AL1665" t="s">
        <v>29554</v>
      </c>
      <c r="AM1665" t="s">
        <v>29555</v>
      </c>
      <c r="AN1665" t="s">
        <v>29558</v>
      </c>
      <c r="AO1665" t="s">
        <v>29559</v>
      </c>
      <c r="AQ1665" t="s">
        <v>821</v>
      </c>
      <c r="AS1665" t="s">
        <v>29560</v>
      </c>
    </row>
    <row r="1666" spans="1:46" x14ac:dyDescent="0.25">
      <c r="A1666" s="1">
        <v>-1.2631E-16</v>
      </c>
      <c r="B1666">
        <v>0</v>
      </c>
      <c r="C1666">
        <f t="shared" si="25"/>
        <v>1.2631E-16</v>
      </c>
      <c r="D1666" t="s">
        <v>29</v>
      </c>
      <c r="E1666" t="s">
        <v>29</v>
      </c>
      <c r="F1666" t="s">
        <v>8149</v>
      </c>
      <c r="G1666" t="s">
        <v>29</v>
      </c>
      <c r="H1666" t="s">
        <v>1</v>
      </c>
      <c r="I1666" t="s">
        <v>57168</v>
      </c>
      <c r="J1666" t="s">
        <v>35660</v>
      </c>
      <c r="K1666" t="s">
        <v>35661</v>
      </c>
      <c r="L1666" t="s">
        <v>35662</v>
      </c>
      <c r="M1666" t="s">
        <v>35663</v>
      </c>
      <c r="Q1666" t="s">
        <v>35664</v>
      </c>
      <c r="R1666" t="s">
        <v>35665</v>
      </c>
      <c r="T1666" t="s">
        <v>35666</v>
      </c>
      <c r="U1666" t="s">
        <v>9</v>
      </c>
      <c r="V1666" t="s">
        <v>59</v>
      </c>
      <c r="W1666" t="s">
        <v>35667</v>
      </c>
      <c r="X1666" t="s">
        <v>35668</v>
      </c>
      <c r="Y1666" t="s">
        <v>14</v>
      </c>
      <c r="Z1666">
        <v>27</v>
      </c>
      <c r="AA1666">
        <v>1</v>
      </c>
      <c r="AB1666">
        <v>1</v>
      </c>
      <c r="AC1666">
        <v>31</v>
      </c>
      <c r="AD1666">
        <v>1</v>
      </c>
      <c r="AE1666">
        <v>1</v>
      </c>
      <c r="AF1666">
        <v>2620060</v>
      </c>
      <c r="AG1666" t="s">
        <v>35669</v>
      </c>
      <c r="AI1666" t="s">
        <v>35670</v>
      </c>
      <c r="AJ1666" t="s">
        <v>35671</v>
      </c>
      <c r="AL1666" t="s">
        <v>35672</v>
      </c>
      <c r="AM1666" t="s">
        <v>35673</v>
      </c>
      <c r="AN1666" t="s">
        <v>35676</v>
      </c>
      <c r="AO1666" t="s">
        <v>35677</v>
      </c>
      <c r="AQ1666" t="s">
        <v>35678</v>
      </c>
      <c r="AS1666" t="s">
        <v>35679</v>
      </c>
    </row>
    <row r="1667" spans="1:46" x14ac:dyDescent="0.25">
      <c r="A1667" s="1">
        <v>-6.3789399999999994E-17</v>
      </c>
      <c r="B1667" s="1">
        <v>6.9962599999999995E-17</v>
      </c>
      <c r="C1667">
        <f t="shared" ref="C1667:C1730" si="26">B1667-A1667</f>
        <v>1.3375199999999999E-16</v>
      </c>
      <c r="D1667" t="s">
        <v>29</v>
      </c>
      <c r="E1667" t="s">
        <v>29</v>
      </c>
      <c r="F1667" t="s">
        <v>8149</v>
      </c>
      <c r="G1667" t="s">
        <v>29</v>
      </c>
      <c r="H1667" t="s">
        <v>1</v>
      </c>
      <c r="I1667" t="s">
        <v>57168</v>
      </c>
      <c r="J1667" t="s">
        <v>20235</v>
      </c>
      <c r="K1667" t="s">
        <v>20236</v>
      </c>
      <c r="L1667" t="s">
        <v>20237</v>
      </c>
      <c r="M1667" t="s">
        <v>8944</v>
      </c>
      <c r="N1667" t="s">
        <v>6561</v>
      </c>
      <c r="Q1667" t="s">
        <v>20238</v>
      </c>
      <c r="R1667" t="s">
        <v>20239</v>
      </c>
      <c r="T1667" t="s">
        <v>20240</v>
      </c>
      <c r="U1667" t="s">
        <v>9</v>
      </c>
      <c r="V1667" t="s">
        <v>10</v>
      </c>
      <c r="W1667" t="s">
        <v>20241</v>
      </c>
      <c r="X1667" t="s">
        <v>20242</v>
      </c>
      <c r="Y1667" t="s">
        <v>14</v>
      </c>
      <c r="Z1667">
        <v>8</v>
      </c>
      <c r="AA1667">
        <v>1</v>
      </c>
      <c r="AB1667">
        <v>1</v>
      </c>
      <c r="AC1667">
        <v>8</v>
      </c>
      <c r="AD1667">
        <v>1</v>
      </c>
      <c r="AE1667">
        <v>1</v>
      </c>
      <c r="AF1667">
        <v>734794</v>
      </c>
      <c r="AG1667" t="s">
        <v>20243</v>
      </c>
      <c r="AI1667" t="s">
        <v>20244</v>
      </c>
      <c r="AJ1667" t="s">
        <v>20245</v>
      </c>
      <c r="AL1667" t="s">
        <v>20246</v>
      </c>
      <c r="AM1667" t="s">
        <v>20247</v>
      </c>
      <c r="AN1667" t="s">
        <v>20250</v>
      </c>
      <c r="AO1667" t="s">
        <v>20251</v>
      </c>
      <c r="AP1667" t="s">
        <v>20252</v>
      </c>
      <c r="AQ1667" t="s">
        <v>20253</v>
      </c>
      <c r="AR1667" t="s">
        <v>1950</v>
      </c>
      <c r="AS1667" t="s">
        <v>20254</v>
      </c>
    </row>
    <row r="1668" spans="1:46" x14ac:dyDescent="0.25">
      <c r="A1668" s="1">
        <v>1.2154399999999999E-16</v>
      </c>
      <c r="B1668" s="1">
        <v>2.59071E-16</v>
      </c>
      <c r="C1668">
        <f t="shared" si="26"/>
        <v>1.3752700000000001E-16</v>
      </c>
      <c r="D1668" t="s">
        <v>29</v>
      </c>
      <c r="E1668" t="s">
        <v>29</v>
      </c>
      <c r="F1668" t="s">
        <v>1</v>
      </c>
      <c r="G1668" t="s">
        <v>29</v>
      </c>
      <c r="H1668" t="s">
        <v>1</v>
      </c>
      <c r="I1668" t="s">
        <v>57168</v>
      </c>
      <c r="J1668" t="s">
        <v>317</v>
      </c>
      <c r="K1668" t="s">
        <v>318</v>
      </c>
      <c r="L1668" t="s">
        <v>319</v>
      </c>
      <c r="M1668" t="s">
        <v>320</v>
      </c>
      <c r="N1668" t="s">
        <v>321</v>
      </c>
      <c r="Q1668" t="s">
        <v>322</v>
      </c>
      <c r="R1668" t="s">
        <v>323</v>
      </c>
      <c r="T1668" t="s">
        <v>324</v>
      </c>
      <c r="U1668" t="s">
        <v>9</v>
      </c>
      <c r="V1668" t="s">
        <v>266</v>
      </c>
      <c r="W1668" t="s">
        <v>325</v>
      </c>
      <c r="X1668" t="s">
        <v>326</v>
      </c>
      <c r="Y1668" t="s">
        <v>14</v>
      </c>
      <c r="Z1668">
        <v>2</v>
      </c>
      <c r="AA1668">
        <v>1</v>
      </c>
      <c r="AB1668">
        <v>1</v>
      </c>
      <c r="AC1668">
        <v>2</v>
      </c>
      <c r="AD1668">
        <v>1</v>
      </c>
      <c r="AE1668">
        <v>1</v>
      </c>
      <c r="AF1668">
        <v>7162860</v>
      </c>
      <c r="AG1668" t="s">
        <v>327</v>
      </c>
      <c r="AI1668" t="s">
        <v>328</v>
      </c>
      <c r="AJ1668" t="s">
        <v>329</v>
      </c>
      <c r="AL1668" t="s">
        <v>330</v>
      </c>
      <c r="AM1668" t="s">
        <v>331</v>
      </c>
      <c r="AN1668" t="s">
        <v>327</v>
      </c>
      <c r="AO1668" t="s">
        <v>334</v>
      </c>
      <c r="AP1668" t="s">
        <v>335</v>
      </c>
      <c r="AQ1668" t="s">
        <v>336</v>
      </c>
      <c r="AS1668" t="s">
        <v>337</v>
      </c>
    </row>
    <row r="1669" spans="1:46" x14ac:dyDescent="0.25">
      <c r="A1669" s="1">
        <v>-1.2021599999999999E-16</v>
      </c>
      <c r="B1669" s="1">
        <v>2.0972500000000001E-17</v>
      </c>
      <c r="C1669">
        <f t="shared" si="26"/>
        <v>1.4118849999999998E-16</v>
      </c>
      <c r="D1669" t="s">
        <v>29</v>
      </c>
      <c r="E1669" t="s">
        <v>29</v>
      </c>
      <c r="F1669" t="s">
        <v>8149</v>
      </c>
      <c r="G1669" t="s">
        <v>29</v>
      </c>
      <c r="H1669" t="s">
        <v>1</v>
      </c>
      <c r="I1669" t="s">
        <v>57168</v>
      </c>
      <c r="J1669" t="s">
        <v>31078</v>
      </c>
      <c r="K1669" t="s">
        <v>31079</v>
      </c>
      <c r="L1669" t="s">
        <v>2095</v>
      </c>
      <c r="M1669" t="s">
        <v>31080</v>
      </c>
      <c r="N1669" t="s">
        <v>31081</v>
      </c>
      <c r="Q1669" t="s">
        <v>31082</v>
      </c>
      <c r="R1669" t="s">
        <v>31083</v>
      </c>
      <c r="T1669" t="s">
        <v>6265</v>
      </c>
      <c r="V1669" t="s">
        <v>266</v>
      </c>
      <c r="X1669" t="s">
        <v>31084</v>
      </c>
      <c r="Y1669" t="s">
        <v>14</v>
      </c>
      <c r="Z1669">
        <v>4</v>
      </c>
      <c r="AA1669">
        <v>1</v>
      </c>
      <c r="AB1669">
        <v>1</v>
      </c>
      <c r="AC1669">
        <v>4</v>
      </c>
      <c r="AD1669">
        <v>1</v>
      </c>
      <c r="AE1669">
        <v>1</v>
      </c>
      <c r="AF1669">
        <v>525285</v>
      </c>
      <c r="AG1669" t="s">
        <v>31085</v>
      </c>
      <c r="AI1669" t="s">
        <v>31086</v>
      </c>
      <c r="AJ1669" t="s">
        <v>31087</v>
      </c>
      <c r="AK1669" t="s">
        <v>31088</v>
      </c>
      <c r="AL1669" t="s">
        <v>31089</v>
      </c>
      <c r="AM1669" t="s">
        <v>31090</v>
      </c>
      <c r="AN1669" t="s">
        <v>31085</v>
      </c>
      <c r="AO1669" t="s">
        <v>31093</v>
      </c>
      <c r="AP1669" t="s">
        <v>31094</v>
      </c>
      <c r="AQ1669" t="s">
        <v>31095</v>
      </c>
      <c r="AS1669" t="s">
        <v>337</v>
      </c>
    </row>
    <row r="1670" spans="1:46" x14ac:dyDescent="0.25">
      <c r="A1670" s="1">
        <v>-1.3294699999999999E-16</v>
      </c>
      <c r="B1670" s="1">
        <v>1.95045E-17</v>
      </c>
      <c r="C1670">
        <f t="shared" si="26"/>
        <v>1.5245149999999999E-16</v>
      </c>
      <c r="D1670" t="s">
        <v>29</v>
      </c>
      <c r="E1670" t="s">
        <v>29</v>
      </c>
      <c r="F1670" t="s">
        <v>8149</v>
      </c>
      <c r="G1670" t="s">
        <v>29</v>
      </c>
      <c r="H1670" t="s">
        <v>1</v>
      </c>
      <c r="I1670" t="s">
        <v>57168</v>
      </c>
      <c r="J1670" t="s">
        <v>24896</v>
      </c>
      <c r="K1670" t="s">
        <v>24897</v>
      </c>
      <c r="L1670" t="s">
        <v>24898</v>
      </c>
      <c r="M1670" t="s">
        <v>72</v>
      </c>
      <c r="Q1670" t="s">
        <v>24899</v>
      </c>
      <c r="R1670" t="s">
        <v>24900</v>
      </c>
      <c r="T1670" t="s">
        <v>24901</v>
      </c>
      <c r="U1670" t="s">
        <v>9</v>
      </c>
      <c r="V1670" t="s">
        <v>266</v>
      </c>
      <c r="X1670" t="s">
        <v>24902</v>
      </c>
      <c r="Y1670" t="s">
        <v>14</v>
      </c>
      <c r="Z1670">
        <v>6</v>
      </c>
      <c r="AA1670">
        <v>1</v>
      </c>
      <c r="AB1670">
        <v>1</v>
      </c>
      <c r="AC1670">
        <v>7</v>
      </c>
      <c r="AD1670">
        <v>1</v>
      </c>
      <c r="AE1670">
        <v>1</v>
      </c>
      <c r="AF1670">
        <v>627551</v>
      </c>
      <c r="AG1670" t="s">
        <v>24903</v>
      </c>
      <c r="AI1670" t="s">
        <v>24904</v>
      </c>
      <c r="AJ1670" t="s">
        <v>24905</v>
      </c>
      <c r="AK1670" t="s">
        <v>24906</v>
      </c>
      <c r="AL1670" t="s">
        <v>24907</v>
      </c>
      <c r="AM1670" t="s">
        <v>24908</v>
      </c>
      <c r="AN1670" t="s">
        <v>24903</v>
      </c>
      <c r="AP1670" t="s">
        <v>24911</v>
      </c>
      <c r="AQ1670" t="s">
        <v>24912</v>
      </c>
      <c r="AS1670" t="s">
        <v>337</v>
      </c>
    </row>
    <row r="1671" spans="1:46" x14ac:dyDescent="0.25">
      <c r="A1671" s="1">
        <v>-1.54341E-16</v>
      </c>
      <c r="B1671">
        <v>0</v>
      </c>
      <c r="C1671">
        <f t="shared" si="26"/>
        <v>1.54341E-16</v>
      </c>
      <c r="D1671" t="s">
        <v>29</v>
      </c>
      <c r="E1671" t="s">
        <v>29</v>
      </c>
      <c r="F1671" t="s">
        <v>8149</v>
      </c>
      <c r="G1671" t="s">
        <v>29</v>
      </c>
      <c r="H1671" t="s">
        <v>1</v>
      </c>
      <c r="I1671" t="s">
        <v>57168</v>
      </c>
      <c r="J1671" t="s">
        <v>27493</v>
      </c>
      <c r="K1671" t="s">
        <v>9567</v>
      </c>
      <c r="L1671" t="s">
        <v>27494</v>
      </c>
      <c r="T1671" t="s">
        <v>2423</v>
      </c>
      <c r="U1671" t="s">
        <v>347</v>
      </c>
      <c r="V1671" t="s">
        <v>77</v>
      </c>
      <c r="X1671" t="s">
        <v>27495</v>
      </c>
      <c r="Y1671" t="s">
        <v>14</v>
      </c>
      <c r="Z1671">
        <v>2</v>
      </c>
      <c r="AA1671">
        <v>1</v>
      </c>
      <c r="AB1671">
        <v>1</v>
      </c>
      <c r="AC1671">
        <v>2</v>
      </c>
      <c r="AD1671">
        <v>1</v>
      </c>
      <c r="AE1671">
        <v>1</v>
      </c>
      <c r="AF1671">
        <v>335802</v>
      </c>
      <c r="AG1671" t="s">
        <v>27496</v>
      </c>
      <c r="AI1671" t="s">
        <v>27497</v>
      </c>
      <c r="AJ1671" t="s">
        <v>27498</v>
      </c>
      <c r="AL1671" t="s">
        <v>27499</v>
      </c>
      <c r="AM1671" t="s">
        <v>27500</v>
      </c>
      <c r="AN1671" t="s">
        <v>27496</v>
      </c>
      <c r="AQ1671" t="s">
        <v>27503</v>
      </c>
      <c r="AS1671" t="s">
        <v>27504</v>
      </c>
    </row>
    <row r="1672" spans="1:46" x14ac:dyDescent="0.25">
      <c r="A1672" s="1">
        <v>-1.5787700000000001E-16</v>
      </c>
      <c r="B1672">
        <v>0</v>
      </c>
      <c r="C1672">
        <f t="shared" si="26"/>
        <v>1.5787700000000001E-16</v>
      </c>
      <c r="D1672" t="s">
        <v>29</v>
      </c>
      <c r="E1672" t="s">
        <v>29</v>
      </c>
      <c r="F1672" t="s">
        <v>8149</v>
      </c>
      <c r="G1672" t="s">
        <v>29</v>
      </c>
      <c r="H1672" t="s">
        <v>1</v>
      </c>
      <c r="I1672" t="s">
        <v>57168</v>
      </c>
      <c r="J1672" t="s">
        <v>26973</v>
      </c>
      <c r="K1672" t="s">
        <v>26974</v>
      </c>
      <c r="L1672" t="s">
        <v>26975</v>
      </c>
      <c r="M1672" t="s">
        <v>26976</v>
      </c>
      <c r="N1672" t="s">
        <v>26977</v>
      </c>
      <c r="Q1672" t="s">
        <v>11035</v>
      </c>
      <c r="R1672" t="s">
        <v>11036</v>
      </c>
      <c r="T1672" t="s">
        <v>26978</v>
      </c>
      <c r="X1672" t="s">
        <v>26979</v>
      </c>
      <c r="Y1672" t="s">
        <v>14</v>
      </c>
      <c r="Z1672">
        <v>5</v>
      </c>
      <c r="AA1672">
        <v>1</v>
      </c>
      <c r="AB1672">
        <v>1</v>
      </c>
      <c r="AC1672">
        <v>6</v>
      </c>
      <c r="AD1672">
        <v>1</v>
      </c>
      <c r="AE1672">
        <v>1</v>
      </c>
      <c r="AF1672" t="s">
        <v>15</v>
      </c>
      <c r="AG1672" t="s">
        <v>26980</v>
      </c>
      <c r="AI1672" t="s">
        <v>26981</v>
      </c>
      <c r="AJ1672" t="s">
        <v>26982</v>
      </c>
      <c r="AK1672" t="s">
        <v>26983</v>
      </c>
      <c r="AL1672" t="s">
        <v>26984</v>
      </c>
      <c r="AN1672" t="s">
        <v>26980</v>
      </c>
      <c r="AO1672" t="s">
        <v>26987</v>
      </c>
      <c r="AQ1672" t="s">
        <v>26988</v>
      </c>
      <c r="AR1672" t="s">
        <v>26989</v>
      </c>
    </row>
    <row r="1673" spans="1:46" x14ac:dyDescent="0.25">
      <c r="A1673" s="1">
        <v>-9.5598199999999994E-17</v>
      </c>
      <c r="B1673" s="1">
        <v>7.0472100000000006E-17</v>
      </c>
      <c r="C1673">
        <f t="shared" si="26"/>
        <v>1.660703E-16</v>
      </c>
      <c r="D1673" t="s">
        <v>29</v>
      </c>
      <c r="E1673" t="s">
        <v>29</v>
      </c>
      <c r="F1673" t="s">
        <v>8149</v>
      </c>
      <c r="G1673" t="s">
        <v>29</v>
      </c>
      <c r="H1673" t="s">
        <v>1</v>
      </c>
      <c r="I1673" t="s">
        <v>57168</v>
      </c>
      <c r="J1673" t="s">
        <v>36015</v>
      </c>
      <c r="K1673" t="s">
        <v>41201</v>
      </c>
      <c r="L1673" t="s">
        <v>41202</v>
      </c>
      <c r="M1673" t="s">
        <v>241</v>
      </c>
      <c r="N1673" t="s">
        <v>241</v>
      </c>
      <c r="Q1673" t="s">
        <v>41203</v>
      </c>
      <c r="R1673" t="s">
        <v>41204</v>
      </c>
      <c r="S1673" t="s">
        <v>41203</v>
      </c>
      <c r="T1673" t="s">
        <v>390</v>
      </c>
      <c r="U1673" t="s">
        <v>9</v>
      </c>
      <c r="V1673" t="s">
        <v>10</v>
      </c>
      <c r="W1673" t="s">
        <v>41205</v>
      </c>
      <c r="X1673" t="s">
        <v>392</v>
      </c>
      <c r="Y1673" t="s">
        <v>14</v>
      </c>
      <c r="Z1673">
        <v>6</v>
      </c>
      <c r="AA1673">
        <v>1</v>
      </c>
      <c r="AB1673">
        <v>1</v>
      </c>
      <c r="AC1673">
        <v>8</v>
      </c>
      <c r="AD1673">
        <v>1</v>
      </c>
      <c r="AE1673">
        <v>1</v>
      </c>
      <c r="AF1673">
        <v>16245500</v>
      </c>
      <c r="AG1673" t="s">
        <v>41206</v>
      </c>
      <c r="AI1673" t="s">
        <v>41207</v>
      </c>
      <c r="AJ1673" t="s">
        <v>41208</v>
      </c>
      <c r="AL1673" t="s">
        <v>41209</v>
      </c>
      <c r="AN1673" t="s">
        <v>41206</v>
      </c>
      <c r="AO1673" t="s">
        <v>399</v>
      </c>
    </row>
    <row r="1674" spans="1:46" x14ac:dyDescent="0.25">
      <c r="A1674" s="1">
        <v>5.3518000000000001E-17</v>
      </c>
      <c r="B1674" s="1">
        <v>2.26989E-16</v>
      </c>
      <c r="C1674">
        <f t="shared" si="26"/>
        <v>1.73471E-16</v>
      </c>
      <c r="D1674" t="s">
        <v>29</v>
      </c>
      <c r="E1674" t="s">
        <v>29</v>
      </c>
      <c r="F1674" t="s">
        <v>1</v>
      </c>
      <c r="G1674" t="s">
        <v>29</v>
      </c>
      <c r="H1674" t="s">
        <v>1</v>
      </c>
      <c r="I1674" t="s">
        <v>57168</v>
      </c>
      <c r="J1674" t="s">
        <v>19211</v>
      </c>
      <c r="K1674" t="s">
        <v>12426</v>
      </c>
      <c r="L1674" t="s">
        <v>19212</v>
      </c>
      <c r="M1674" t="s">
        <v>11303</v>
      </c>
      <c r="N1674" t="s">
        <v>1275</v>
      </c>
      <c r="Q1674" t="s">
        <v>19213</v>
      </c>
      <c r="R1674" t="s">
        <v>19214</v>
      </c>
      <c r="T1674" t="s">
        <v>4495</v>
      </c>
      <c r="U1674" t="s">
        <v>4496</v>
      </c>
      <c r="V1674" t="s">
        <v>408</v>
      </c>
      <c r="W1674" t="s">
        <v>4497</v>
      </c>
      <c r="X1674" t="s">
        <v>19215</v>
      </c>
      <c r="Y1674" t="s">
        <v>14</v>
      </c>
      <c r="Z1674">
        <v>6</v>
      </c>
      <c r="AA1674">
        <v>1</v>
      </c>
      <c r="AB1674">
        <v>1</v>
      </c>
      <c r="AC1674">
        <v>6</v>
      </c>
      <c r="AD1674">
        <v>1</v>
      </c>
      <c r="AE1674">
        <v>1</v>
      </c>
      <c r="AF1674">
        <v>523639</v>
      </c>
      <c r="AG1674" t="s">
        <v>19216</v>
      </c>
      <c r="AI1674" t="s">
        <v>19217</v>
      </c>
      <c r="AJ1674" t="s">
        <v>19218</v>
      </c>
      <c r="AL1674" t="s">
        <v>19219</v>
      </c>
      <c r="AN1674" t="s">
        <v>19216</v>
      </c>
      <c r="AO1674" t="s">
        <v>19222</v>
      </c>
      <c r="AQ1674" t="s">
        <v>12131</v>
      </c>
      <c r="AS1674" t="s">
        <v>19223</v>
      </c>
    </row>
    <row r="1675" spans="1:46" x14ac:dyDescent="0.25">
      <c r="A1675" s="1">
        <v>-1.00735E-17</v>
      </c>
      <c r="B1675" s="1">
        <v>1.7707299999999999E-16</v>
      </c>
      <c r="C1675">
        <f t="shared" si="26"/>
        <v>1.8714649999999998E-16</v>
      </c>
      <c r="D1675" t="s">
        <v>29</v>
      </c>
      <c r="E1675" t="s">
        <v>29</v>
      </c>
      <c r="F1675" t="s">
        <v>8149</v>
      </c>
      <c r="G1675" t="s">
        <v>29</v>
      </c>
      <c r="H1675" t="s">
        <v>1</v>
      </c>
      <c r="I1675" t="s">
        <v>57168</v>
      </c>
      <c r="J1675" t="s">
        <v>53401</v>
      </c>
      <c r="K1675" t="s">
        <v>53402</v>
      </c>
      <c r="L1675" t="s">
        <v>53403</v>
      </c>
      <c r="M1675" t="s">
        <v>3840</v>
      </c>
      <c r="N1675" t="s">
        <v>3841</v>
      </c>
      <c r="Q1675" t="s">
        <v>53404</v>
      </c>
      <c r="R1675" t="s">
        <v>53405</v>
      </c>
      <c r="S1675" t="s">
        <v>38106</v>
      </c>
      <c r="T1675" t="s">
        <v>53406</v>
      </c>
      <c r="U1675" t="s">
        <v>9</v>
      </c>
      <c r="V1675" t="s">
        <v>59</v>
      </c>
      <c r="W1675" t="s">
        <v>53407</v>
      </c>
      <c r="X1675" t="s">
        <v>53408</v>
      </c>
      <c r="Y1675" t="s">
        <v>14</v>
      </c>
      <c r="Z1675">
        <v>3</v>
      </c>
      <c r="AA1675">
        <v>1</v>
      </c>
      <c r="AB1675">
        <v>1</v>
      </c>
      <c r="AC1675">
        <v>3</v>
      </c>
      <c r="AD1675">
        <v>1</v>
      </c>
      <c r="AE1675">
        <v>1</v>
      </c>
      <c r="AF1675">
        <v>789501</v>
      </c>
      <c r="AG1675" t="s">
        <v>53409</v>
      </c>
      <c r="AI1675" t="s">
        <v>53410</v>
      </c>
      <c r="AJ1675" t="s">
        <v>53411</v>
      </c>
      <c r="AL1675" t="s">
        <v>53412</v>
      </c>
      <c r="AM1675" t="s">
        <v>53413</v>
      </c>
      <c r="AN1675" t="s">
        <v>53409</v>
      </c>
      <c r="AO1675" t="s">
        <v>53416</v>
      </c>
      <c r="AQ1675" t="s">
        <v>53417</v>
      </c>
      <c r="AS1675" t="s">
        <v>53418</v>
      </c>
    </row>
    <row r="1676" spans="1:46" x14ac:dyDescent="0.25">
      <c r="A1676" s="1">
        <v>-1.8827200000000001E-16</v>
      </c>
      <c r="B1676">
        <v>0</v>
      </c>
      <c r="C1676">
        <f t="shared" si="26"/>
        <v>1.8827200000000001E-16</v>
      </c>
      <c r="D1676" t="s">
        <v>29</v>
      </c>
      <c r="E1676" t="s">
        <v>29</v>
      </c>
      <c r="F1676" t="s">
        <v>8149</v>
      </c>
      <c r="G1676" t="s">
        <v>29</v>
      </c>
      <c r="H1676" t="s">
        <v>1</v>
      </c>
      <c r="I1676" t="s">
        <v>57168</v>
      </c>
      <c r="J1676" t="s">
        <v>19395</v>
      </c>
      <c r="K1676" t="s">
        <v>19396</v>
      </c>
      <c r="L1676" t="s">
        <v>19397</v>
      </c>
      <c r="M1676" t="s">
        <v>18913</v>
      </c>
      <c r="N1676" t="s">
        <v>18914</v>
      </c>
      <c r="O1676" t="s">
        <v>19398</v>
      </c>
      <c r="Q1676" t="s">
        <v>19399</v>
      </c>
      <c r="R1676" t="s">
        <v>19400</v>
      </c>
      <c r="S1676" t="s">
        <v>19401</v>
      </c>
      <c r="T1676" t="s">
        <v>4385</v>
      </c>
      <c r="U1676" t="s">
        <v>347</v>
      </c>
      <c r="V1676" t="s">
        <v>77</v>
      </c>
      <c r="X1676" t="s">
        <v>19402</v>
      </c>
      <c r="Y1676" t="s">
        <v>14</v>
      </c>
      <c r="Z1676">
        <v>8</v>
      </c>
      <c r="AA1676">
        <v>1</v>
      </c>
      <c r="AB1676">
        <v>1</v>
      </c>
      <c r="AC1676">
        <v>8</v>
      </c>
      <c r="AD1676">
        <v>1</v>
      </c>
      <c r="AE1676">
        <v>1</v>
      </c>
      <c r="AF1676">
        <v>63558</v>
      </c>
      <c r="AG1676" t="s">
        <v>19403</v>
      </c>
      <c r="AH1676" t="s">
        <v>19398</v>
      </c>
      <c r="AI1676" t="s">
        <v>19404</v>
      </c>
      <c r="AJ1676" t="s">
        <v>19405</v>
      </c>
      <c r="AL1676" t="s">
        <v>19406</v>
      </c>
      <c r="AN1676" t="s">
        <v>19403</v>
      </c>
      <c r="AO1676" t="s">
        <v>19409</v>
      </c>
      <c r="AP1676" t="s">
        <v>19410</v>
      </c>
      <c r="AQ1676" t="s">
        <v>19411</v>
      </c>
      <c r="AR1676" t="s">
        <v>19412</v>
      </c>
      <c r="AS1676" t="s">
        <v>19413</v>
      </c>
      <c r="AT1676" t="s">
        <v>19414</v>
      </c>
    </row>
    <row r="1677" spans="1:46" x14ac:dyDescent="0.25">
      <c r="A1677" s="1">
        <v>5.3390399999999999E-17</v>
      </c>
      <c r="B1677" s="1">
        <v>2.5527699999999998E-16</v>
      </c>
      <c r="C1677">
        <f t="shared" si="26"/>
        <v>2.0188659999999998E-16</v>
      </c>
      <c r="D1677" t="s">
        <v>29</v>
      </c>
      <c r="E1677" t="s">
        <v>29</v>
      </c>
      <c r="F1677" t="s">
        <v>1</v>
      </c>
      <c r="G1677" t="s">
        <v>29</v>
      </c>
      <c r="H1677" t="s">
        <v>1</v>
      </c>
      <c r="I1677" t="s">
        <v>57168</v>
      </c>
      <c r="J1677" t="s">
        <v>29507</v>
      </c>
      <c r="K1677" t="s">
        <v>29508</v>
      </c>
      <c r="L1677" t="s">
        <v>29509</v>
      </c>
      <c r="M1677" t="s">
        <v>806</v>
      </c>
      <c r="Q1677" t="s">
        <v>29510</v>
      </c>
      <c r="R1677" t="s">
        <v>29511</v>
      </c>
      <c r="S1677" t="s">
        <v>29512</v>
      </c>
      <c r="T1677" t="s">
        <v>651</v>
      </c>
      <c r="U1677" t="s">
        <v>9</v>
      </c>
      <c r="V1677" t="s">
        <v>408</v>
      </c>
      <c r="W1677" t="s">
        <v>806</v>
      </c>
      <c r="X1677" t="s">
        <v>29513</v>
      </c>
      <c r="Y1677" t="s">
        <v>14</v>
      </c>
      <c r="Z1677">
        <v>3</v>
      </c>
      <c r="AA1677">
        <v>1</v>
      </c>
      <c r="AB1677">
        <v>1</v>
      </c>
      <c r="AC1677">
        <v>3</v>
      </c>
      <c r="AD1677">
        <v>1</v>
      </c>
      <c r="AE1677">
        <v>1</v>
      </c>
      <c r="AF1677">
        <v>602995</v>
      </c>
      <c r="AG1677" t="s">
        <v>29514</v>
      </c>
      <c r="AI1677" t="s">
        <v>29515</v>
      </c>
      <c r="AJ1677" t="s">
        <v>29516</v>
      </c>
      <c r="AL1677" t="s">
        <v>29517</v>
      </c>
      <c r="AM1677" t="s">
        <v>29518</v>
      </c>
      <c r="AN1677" t="s">
        <v>29521</v>
      </c>
      <c r="AO1677" t="s">
        <v>29522</v>
      </c>
      <c r="AQ1677" t="s">
        <v>29523</v>
      </c>
      <c r="AR1677" t="s">
        <v>29524</v>
      </c>
      <c r="AS1677" t="s">
        <v>2166</v>
      </c>
    </row>
    <row r="1678" spans="1:46" x14ac:dyDescent="0.25">
      <c r="A1678">
        <v>0</v>
      </c>
      <c r="B1678" s="1">
        <v>2.02047E-16</v>
      </c>
      <c r="C1678">
        <f t="shared" si="26"/>
        <v>2.02047E-16</v>
      </c>
      <c r="D1678" t="s">
        <v>29</v>
      </c>
      <c r="E1678" t="s">
        <v>29</v>
      </c>
      <c r="F1678" t="s">
        <v>1</v>
      </c>
      <c r="G1678" t="s">
        <v>29</v>
      </c>
      <c r="H1678" t="s">
        <v>1</v>
      </c>
      <c r="I1678" t="s">
        <v>57168</v>
      </c>
      <c r="J1678" t="s">
        <v>18360</v>
      </c>
      <c r="L1678" t="s">
        <v>18361</v>
      </c>
      <c r="M1678" t="s">
        <v>18362</v>
      </c>
      <c r="N1678" t="s">
        <v>18362</v>
      </c>
      <c r="Q1678" t="s">
        <v>18363</v>
      </c>
      <c r="R1678" t="s">
        <v>18363</v>
      </c>
      <c r="U1678" t="s">
        <v>76</v>
      </c>
      <c r="V1678" t="s">
        <v>77</v>
      </c>
      <c r="X1678" t="s">
        <v>18364</v>
      </c>
      <c r="Y1678" t="s">
        <v>14</v>
      </c>
      <c r="Z1678">
        <v>2</v>
      </c>
      <c r="AA1678">
        <v>1</v>
      </c>
      <c r="AB1678">
        <v>1</v>
      </c>
      <c r="AC1678">
        <v>2</v>
      </c>
      <c r="AD1678">
        <v>1</v>
      </c>
      <c r="AE1678">
        <v>1</v>
      </c>
      <c r="AF1678">
        <v>78360</v>
      </c>
      <c r="AG1678" t="s">
        <v>18365</v>
      </c>
      <c r="AI1678" t="s">
        <v>18366</v>
      </c>
      <c r="AJ1678" t="s">
        <v>18367</v>
      </c>
      <c r="AL1678" t="s">
        <v>18368</v>
      </c>
      <c r="AM1678" t="s">
        <v>18369</v>
      </c>
      <c r="AN1678" t="s">
        <v>18372</v>
      </c>
      <c r="AQ1678" t="s">
        <v>18373</v>
      </c>
      <c r="AS1678" t="s">
        <v>18374</v>
      </c>
    </row>
    <row r="1679" spans="1:46" x14ac:dyDescent="0.25">
      <c r="A1679">
        <v>0</v>
      </c>
      <c r="B1679" s="1">
        <v>2.16588E-16</v>
      </c>
      <c r="C1679">
        <f t="shared" si="26"/>
        <v>2.16588E-16</v>
      </c>
      <c r="D1679" t="s">
        <v>29</v>
      </c>
      <c r="E1679" t="s">
        <v>29</v>
      </c>
      <c r="F1679" t="s">
        <v>1</v>
      </c>
      <c r="G1679" t="s">
        <v>29</v>
      </c>
      <c r="H1679" t="s">
        <v>1</v>
      </c>
      <c r="I1679" t="s">
        <v>57168</v>
      </c>
      <c r="J1679" t="s">
        <v>6890</v>
      </c>
      <c r="K1679" t="s">
        <v>6891</v>
      </c>
      <c r="L1679" t="s">
        <v>6892</v>
      </c>
      <c r="M1679" t="s">
        <v>6893</v>
      </c>
      <c r="N1679" t="s">
        <v>6893</v>
      </c>
      <c r="Q1679" t="s">
        <v>6894</v>
      </c>
      <c r="R1679" t="s">
        <v>6895</v>
      </c>
      <c r="T1679" t="s">
        <v>6896</v>
      </c>
      <c r="U1679" t="s">
        <v>347</v>
      </c>
      <c r="V1679" t="s">
        <v>77</v>
      </c>
      <c r="X1679" t="s">
        <v>6897</v>
      </c>
      <c r="Y1679" t="s">
        <v>14</v>
      </c>
      <c r="Z1679">
        <v>2</v>
      </c>
      <c r="AA1679">
        <v>1</v>
      </c>
      <c r="AB1679">
        <v>1</v>
      </c>
      <c r="AC1679">
        <v>3</v>
      </c>
      <c r="AD1679">
        <v>1</v>
      </c>
      <c r="AE1679">
        <v>1</v>
      </c>
      <c r="AF1679">
        <v>19352</v>
      </c>
      <c r="AG1679" t="s">
        <v>6898</v>
      </c>
      <c r="AI1679" t="s">
        <v>6899</v>
      </c>
      <c r="AJ1679" t="s">
        <v>6900</v>
      </c>
      <c r="AK1679" t="s">
        <v>6901</v>
      </c>
      <c r="AL1679" t="s">
        <v>6902</v>
      </c>
      <c r="AN1679" t="s">
        <v>6905</v>
      </c>
      <c r="AP1679" t="s">
        <v>6906</v>
      </c>
      <c r="AR1679" t="s">
        <v>6907</v>
      </c>
      <c r="AS1679" t="s">
        <v>6908</v>
      </c>
    </row>
    <row r="1680" spans="1:46" x14ac:dyDescent="0.25">
      <c r="A1680">
        <v>0</v>
      </c>
      <c r="B1680" s="1">
        <v>2.2280400000000001E-16</v>
      </c>
      <c r="C1680">
        <f t="shared" si="26"/>
        <v>2.2280400000000001E-16</v>
      </c>
      <c r="D1680" t="s">
        <v>29</v>
      </c>
      <c r="E1680" t="s">
        <v>29</v>
      </c>
      <c r="F1680" t="s">
        <v>1</v>
      </c>
      <c r="G1680" t="s">
        <v>29</v>
      </c>
      <c r="H1680" t="s">
        <v>1</v>
      </c>
      <c r="I1680" t="s">
        <v>57168</v>
      </c>
      <c r="J1680" t="s">
        <v>38622</v>
      </c>
      <c r="K1680" t="s">
        <v>38623</v>
      </c>
      <c r="L1680" t="s">
        <v>26274</v>
      </c>
      <c r="M1680" t="s">
        <v>26275</v>
      </c>
      <c r="N1680" t="s">
        <v>26276</v>
      </c>
      <c r="O1680" t="s">
        <v>26277</v>
      </c>
      <c r="Q1680" t="s">
        <v>26278</v>
      </c>
      <c r="R1680" t="s">
        <v>26279</v>
      </c>
      <c r="T1680" t="s">
        <v>26280</v>
      </c>
      <c r="U1680" t="s">
        <v>9</v>
      </c>
      <c r="V1680" t="s">
        <v>10</v>
      </c>
      <c r="W1680" t="s">
        <v>26281</v>
      </c>
      <c r="X1680" t="s">
        <v>38624</v>
      </c>
      <c r="Y1680" t="s">
        <v>14</v>
      </c>
      <c r="Z1680">
        <v>1</v>
      </c>
      <c r="AA1680">
        <v>1</v>
      </c>
      <c r="AB1680">
        <v>1</v>
      </c>
      <c r="AC1680">
        <v>2</v>
      </c>
      <c r="AD1680">
        <v>1</v>
      </c>
      <c r="AE1680">
        <v>1</v>
      </c>
      <c r="AF1680">
        <v>186297</v>
      </c>
      <c r="AG1680" t="s">
        <v>38625</v>
      </c>
      <c r="AH1680" t="s">
        <v>26284</v>
      </c>
      <c r="AI1680" t="s">
        <v>38626</v>
      </c>
      <c r="AJ1680" t="s">
        <v>38627</v>
      </c>
      <c r="AL1680" t="s">
        <v>38628</v>
      </c>
      <c r="AM1680" t="s">
        <v>38629</v>
      </c>
      <c r="AN1680" t="s">
        <v>38632</v>
      </c>
      <c r="AQ1680" t="s">
        <v>26291</v>
      </c>
      <c r="AT1680" t="s">
        <v>38633</v>
      </c>
    </row>
    <row r="1681" spans="1:46" x14ac:dyDescent="0.25">
      <c r="A1681" s="1">
        <v>-2.31496E-16</v>
      </c>
      <c r="B1681">
        <v>0</v>
      </c>
      <c r="C1681">
        <f t="shared" si="26"/>
        <v>2.31496E-16</v>
      </c>
      <c r="D1681" t="s">
        <v>29</v>
      </c>
      <c r="E1681" t="s">
        <v>29</v>
      </c>
      <c r="F1681" t="s">
        <v>8149</v>
      </c>
      <c r="G1681" t="s">
        <v>29</v>
      </c>
      <c r="H1681" t="s">
        <v>1</v>
      </c>
      <c r="I1681" t="s">
        <v>57168</v>
      </c>
      <c r="J1681" t="s">
        <v>19818</v>
      </c>
      <c r="K1681" t="s">
        <v>19819</v>
      </c>
      <c r="L1681" t="s">
        <v>19820</v>
      </c>
      <c r="M1681" t="s">
        <v>14281</v>
      </c>
      <c r="N1681" t="s">
        <v>14282</v>
      </c>
      <c r="O1681" t="s">
        <v>9622</v>
      </c>
      <c r="Q1681" t="s">
        <v>263</v>
      </c>
      <c r="R1681" t="s">
        <v>14283</v>
      </c>
      <c r="S1681" t="s">
        <v>263</v>
      </c>
      <c r="T1681" t="s">
        <v>5413</v>
      </c>
      <c r="W1681" t="s">
        <v>19821</v>
      </c>
      <c r="X1681" t="s">
        <v>19822</v>
      </c>
      <c r="Y1681" t="s">
        <v>14</v>
      </c>
      <c r="Z1681">
        <v>3</v>
      </c>
      <c r="AA1681">
        <v>1</v>
      </c>
      <c r="AB1681">
        <v>1</v>
      </c>
      <c r="AC1681">
        <v>3</v>
      </c>
      <c r="AD1681">
        <v>1</v>
      </c>
      <c r="AE1681">
        <v>1</v>
      </c>
      <c r="AF1681" t="s">
        <v>15</v>
      </c>
      <c r="AG1681" t="s">
        <v>19823</v>
      </c>
      <c r="AH1681" t="s">
        <v>19824</v>
      </c>
      <c r="AI1681" t="s">
        <v>19825</v>
      </c>
      <c r="AJ1681" t="s">
        <v>19826</v>
      </c>
      <c r="AL1681" t="s">
        <v>19827</v>
      </c>
      <c r="AM1681" t="s">
        <v>19828</v>
      </c>
      <c r="AN1681" t="s">
        <v>19831</v>
      </c>
      <c r="AO1681" t="s">
        <v>19832</v>
      </c>
      <c r="AQ1681" t="s">
        <v>3907</v>
      </c>
      <c r="AR1681" t="s">
        <v>19833</v>
      </c>
      <c r="AS1681" t="s">
        <v>3585</v>
      </c>
      <c r="AT1681" t="s">
        <v>19834</v>
      </c>
    </row>
    <row r="1682" spans="1:46" x14ac:dyDescent="0.25">
      <c r="A1682" s="1">
        <v>3.5460700000000001E-16</v>
      </c>
      <c r="B1682" s="1">
        <v>5.9073099999999995E-16</v>
      </c>
      <c r="C1682">
        <f t="shared" si="26"/>
        <v>2.3612399999999995E-16</v>
      </c>
      <c r="D1682" t="s">
        <v>29</v>
      </c>
      <c r="E1682" t="s">
        <v>29</v>
      </c>
      <c r="F1682" t="s">
        <v>1</v>
      </c>
      <c r="G1682" t="s">
        <v>29</v>
      </c>
      <c r="H1682" t="s">
        <v>1</v>
      </c>
      <c r="I1682" t="s">
        <v>57168</v>
      </c>
      <c r="J1682" t="s">
        <v>20107</v>
      </c>
      <c r="K1682" t="s">
        <v>20108</v>
      </c>
      <c r="L1682" t="s">
        <v>20109</v>
      </c>
      <c r="M1682" t="s">
        <v>20110</v>
      </c>
      <c r="N1682" t="s">
        <v>1275</v>
      </c>
      <c r="Q1682" t="s">
        <v>20111</v>
      </c>
      <c r="R1682" t="s">
        <v>20112</v>
      </c>
      <c r="S1682" t="s">
        <v>20113</v>
      </c>
      <c r="T1682" t="s">
        <v>4495</v>
      </c>
      <c r="U1682" t="s">
        <v>4496</v>
      </c>
      <c r="V1682" t="s">
        <v>408</v>
      </c>
      <c r="X1682" t="s">
        <v>20114</v>
      </c>
      <c r="Y1682" t="s">
        <v>14</v>
      </c>
      <c r="Z1682">
        <v>11</v>
      </c>
      <c r="AA1682">
        <v>1</v>
      </c>
      <c r="AB1682">
        <v>1</v>
      </c>
      <c r="AC1682">
        <v>12</v>
      </c>
      <c r="AD1682">
        <v>1</v>
      </c>
      <c r="AE1682">
        <v>1</v>
      </c>
      <c r="AF1682">
        <v>929062</v>
      </c>
      <c r="AG1682" t="s">
        <v>20115</v>
      </c>
      <c r="AH1682" t="s">
        <v>20116</v>
      </c>
      <c r="AI1682" t="s">
        <v>20117</v>
      </c>
      <c r="AJ1682" t="s">
        <v>20118</v>
      </c>
      <c r="AL1682" t="s">
        <v>20119</v>
      </c>
      <c r="AM1682" t="s">
        <v>20120</v>
      </c>
      <c r="AN1682" t="s">
        <v>20115</v>
      </c>
      <c r="AO1682" t="s">
        <v>20123</v>
      </c>
      <c r="AP1682" t="s">
        <v>1387</v>
      </c>
      <c r="AQ1682" t="s">
        <v>20124</v>
      </c>
      <c r="AS1682" t="s">
        <v>20125</v>
      </c>
      <c r="AT1682" t="s">
        <v>20126</v>
      </c>
    </row>
    <row r="1683" spans="1:46" x14ac:dyDescent="0.25">
      <c r="A1683" s="1">
        <v>4.2627599999999998E-16</v>
      </c>
      <c r="B1683" s="1">
        <v>6.9471399999999997E-16</v>
      </c>
      <c r="C1683">
        <f t="shared" si="26"/>
        <v>2.6843799999999999E-16</v>
      </c>
      <c r="D1683" t="s">
        <v>29</v>
      </c>
      <c r="E1683" t="s">
        <v>29</v>
      </c>
      <c r="F1683" t="s">
        <v>1</v>
      </c>
      <c r="G1683" t="s">
        <v>29</v>
      </c>
      <c r="H1683" t="s">
        <v>1</v>
      </c>
      <c r="I1683" t="s">
        <v>57168</v>
      </c>
      <c r="J1683" t="s">
        <v>40967</v>
      </c>
      <c r="K1683" t="s">
        <v>40968</v>
      </c>
      <c r="L1683" t="s">
        <v>40969</v>
      </c>
      <c r="Q1683" t="s">
        <v>15355</v>
      </c>
      <c r="R1683" t="s">
        <v>15356</v>
      </c>
      <c r="T1683" t="s">
        <v>11668</v>
      </c>
      <c r="U1683" t="s">
        <v>347</v>
      </c>
      <c r="V1683" t="s">
        <v>77</v>
      </c>
      <c r="X1683" t="s">
        <v>40970</v>
      </c>
      <c r="Y1683" t="s">
        <v>14</v>
      </c>
      <c r="Z1683">
        <v>4</v>
      </c>
      <c r="AA1683">
        <v>1</v>
      </c>
      <c r="AB1683">
        <v>1</v>
      </c>
      <c r="AC1683">
        <v>5</v>
      </c>
      <c r="AD1683">
        <v>1</v>
      </c>
      <c r="AE1683">
        <v>1</v>
      </c>
      <c r="AF1683">
        <v>48577</v>
      </c>
      <c r="AG1683" t="s">
        <v>40971</v>
      </c>
      <c r="AI1683" t="s">
        <v>40972</v>
      </c>
      <c r="AJ1683" t="s">
        <v>40973</v>
      </c>
      <c r="AK1683" t="s">
        <v>40974</v>
      </c>
      <c r="AL1683" t="s">
        <v>40975</v>
      </c>
      <c r="AM1683" t="s">
        <v>40976</v>
      </c>
      <c r="AN1683" t="s">
        <v>40979</v>
      </c>
      <c r="AO1683" t="s">
        <v>40980</v>
      </c>
      <c r="AP1683" t="s">
        <v>40981</v>
      </c>
      <c r="AQ1683" t="s">
        <v>40982</v>
      </c>
      <c r="AR1683" t="s">
        <v>40983</v>
      </c>
      <c r="AS1683" t="s">
        <v>40984</v>
      </c>
    </row>
    <row r="1684" spans="1:46" x14ac:dyDescent="0.25">
      <c r="A1684" s="1">
        <v>-6.6424100000000001E-19</v>
      </c>
      <c r="B1684" s="1">
        <v>2.7013600000000002E-16</v>
      </c>
      <c r="C1684">
        <f t="shared" si="26"/>
        <v>2.7080024100000001E-16</v>
      </c>
      <c r="D1684" t="s">
        <v>29</v>
      </c>
      <c r="E1684" t="s">
        <v>29</v>
      </c>
      <c r="F1684" t="s">
        <v>8149</v>
      </c>
      <c r="G1684" t="s">
        <v>29</v>
      </c>
      <c r="H1684" t="s">
        <v>1</v>
      </c>
      <c r="I1684" t="s">
        <v>57168</v>
      </c>
      <c r="J1684" t="s">
        <v>35945</v>
      </c>
      <c r="K1684" t="s">
        <v>35946</v>
      </c>
      <c r="L1684" t="s">
        <v>35947</v>
      </c>
      <c r="M1684" t="s">
        <v>35948</v>
      </c>
      <c r="N1684" t="s">
        <v>35949</v>
      </c>
      <c r="O1684" t="s">
        <v>35950</v>
      </c>
      <c r="Q1684" t="s">
        <v>35951</v>
      </c>
      <c r="R1684" t="s">
        <v>35952</v>
      </c>
      <c r="S1684" t="s">
        <v>35953</v>
      </c>
      <c r="T1684" t="s">
        <v>35954</v>
      </c>
      <c r="U1684" t="s">
        <v>347</v>
      </c>
      <c r="V1684" t="s">
        <v>77</v>
      </c>
      <c r="X1684" t="s">
        <v>35955</v>
      </c>
      <c r="Y1684" t="s">
        <v>14</v>
      </c>
      <c r="Z1684">
        <v>6</v>
      </c>
      <c r="AA1684">
        <v>1</v>
      </c>
      <c r="AB1684">
        <v>1</v>
      </c>
      <c r="AC1684">
        <v>7</v>
      </c>
      <c r="AD1684">
        <v>1</v>
      </c>
      <c r="AE1684">
        <v>1</v>
      </c>
      <c r="AF1684">
        <v>149770</v>
      </c>
      <c r="AG1684" t="s">
        <v>35956</v>
      </c>
      <c r="AH1684" t="s">
        <v>35957</v>
      </c>
      <c r="AI1684" t="s">
        <v>35958</v>
      </c>
      <c r="AJ1684" t="s">
        <v>35959</v>
      </c>
      <c r="AK1684" t="s">
        <v>35960</v>
      </c>
      <c r="AL1684" t="s">
        <v>35961</v>
      </c>
      <c r="AM1684" t="s">
        <v>35962</v>
      </c>
      <c r="AN1684" t="s">
        <v>35965</v>
      </c>
      <c r="AP1684" t="s">
        <v>35966</v>
      </c>
      <c r="AQ1684" t="s">
        <v>35967</v>
      </c>
      <c r="AR1684" t="s">
        <v>35968</v>
      </c>
      <c r="AS1684" t="s">
        <v>35969</v>
      </c>
      <c r="AT1684" t="s">
        <v>35970</v>
      </c>
    </row>
    <row r="1685" spans="1:46" x14ac:dyDescent="0.25">
      <c r="A1685" s="1">
        <v>-2.78664E-16</v>
      </c>
      <c r="B1685">
        <v>0</v>
      </c>
      <c r="C1685">
        <f t="shared" si="26"/>
        <v>2.78664E-16</v>
      </c>
      <c r="D1685" t="s">
        <v>29</v>
      </c>
      <c r="E1685" t="s">
        <v>29</v>
      </c>
      <c r="F1685" t="s">
        <v>8149</v>
      </c>
      <c r="G1685" t="s">
        <v>29</v>
      </c>
      <c r="H1685" t="s">
        <v>1</v>
      </c>
      <c r="I1685" t="s">
        <v>57168</v>
      </c>
      <c r="J1685" t="s">
        <v>33213</v>
      </c>
      <c r="K1685" t="s">
        <v>33214</v>
      </c>
      <c r="L1685" t="s">
        <v>33215</v>
      </c>
      <c r="Q1685" t="s">
        <v>33216</v>
      </c>
      <c r="R1685" t="s">
        <v>33217</v>
      </c>
      <c r="T1685" t="s">
        <v>33218</v>
      </c>
      <c r="U1685" t="s">
        <v>76</v>
      </c>
      <c r="V1685" t="s">
        <v>77</v>
      </c>
      <c r="W1685" t="s">
        <v>33219</v>
      </c>
      <c r="X1685" t="s">
        <v>33220</v>
      </c>
      <c r="Y1685" t="s">
        <v>14</v>
      </c>
      <c r="Z1685">
        <v>3</v>
      </c>
      <c r="AA1685">
        <v>1</v>
      </c>
      <c r="AB1685">
        <v>1</v>
      </c>
      <c r="AC1685">
        <v>3</v>
      </c>
      <c r="AD1685">
        <v>1</v>
      </c>
      <c r="AE1685">
        <v>1</v>
      </c>
      <c r="AF1685">
        <v>172253</v>
      </c>
      <c r="AG1685" t="s">
        <v>33221</v>
      </c>
      <c r="AI1685" t="s">
        <v>33222</v>
      </c>
      <c r="AJ1685" t="s">
        <v>33223</v>
      </c>
      <c r="AK1685" t="s">
        <v>33224</v>
      </c>
      <c r="AL1685" t="s">
        <v>33225</v>
      </c>
      <c r="AN1685" t="s">
        <v>33228</v>
      </c>
      <c r="AO1685" t="s">
        <v>33229</v>
      </c>
      <c r="AQ1685" t="s">
        <v>33230</v>
      </c>
      <c r="AR1685" t="s">
        <v>33231</v>
      </c>
      <c r="AS1685" t="s">
        <v>33232</v>
      </c>
    </row>
    <row r="1686" spans="1:46" x14ac:dyDescent="0.25">
      <c r="A1686" s="1">
        <v>-2.8872299999999999E-16</v>
      </c>
      <c r="B1686" s="1">
        <v>-8.1647800000000004E-18</v>
      </c>
      <c r="C1686">
        <f t="shared" si="26"/>
        <v>2.8055821999999999E-16</v>
      </c>
      <c r="D1686" t="s">
        <v>29</v>
      </c>
      <c r="E1686" t="s">
        <v>29</v>
      </c>
      <c r="F1686" t="s">
        <v>8149</v>
      </c>
      <c r="G1686" t="s">
        <v>29</v>
      </c>
      <c r="H1686" t="s">
        <v>8149</v>
      </c>
      <c r="I1686" t="s">
        <v>57168</v>
      </c>
      <c r="J1686" t="s">
        <v>21904</v>
      </c>
      <c r="K1686" t="s">
        <v>21905</v>
      </c>
      <c r="L1686" t="s">
        <v>21906</v>
      </c>
      <c r="M1686" t="s">
        <v>12594</v>
      </c>
      <c r="O1686" t="s">
        <v>21907</v>
      </c>
      <c r="Q1686" t="s">
        <v>8710</v>
      </c>
      <c r="R1686" t="s">
        <v>8711</v>
      </c>
      <c r="T1686" t="s">
        <v>21908</v>
      </c>
      <c r="U1686" t="s">
        <v>996</v>
      </c>
      <c r="V1686" t="s">
        <v>77</v>
      </c>
      <c r="W1686" t="s">
        <v>21909</v>
      </c>
      <c r="X1686" t="s">
        <v>21910</v>
      </c>
      <c r="Y1686" t="s">
        <v>14</v>
      </c>
      <c r="Z1686">
        <v>5</v>
      </c>
      <c r="AA1686">
        <v>1</v>
      </c>
      <c r="AB1686">
        <v>1</v>
      </c>
      <c r="AC1686">
        <v>5</v>
      </c>
      <c r="AD1686">
        <v>1</v>
      </c>
      <c r="AE1686">
        <v>1</v>
      </c>
      <c r="AF1686">
        <v>401342</v>
      </c>
      <c r="AG1686" t="s">
        <v>21911</v>
      </c>
      <c r="AH1686" t="s">
        <v>21912</v>
      </c>
      <c r="AI1686" t="s">
        <v>21913</v>
      </c>
      <c r="AJ1686" t="s">
        <v>21914</v>
      </c>
      <c r="AL1686" t="s">
        <v>21915</v>
      </c>
      <c r="AM1686" t="s">
        <v>21916</v>
      </c>
      <c r="AN1686" t="s">
        <v>21911</v>
      </c>
      <c r="AQ1686" t="s">
        <v>21919</v>
      </c>
      <c r="AR1686" t="s">
        <v>21920</v>
      </c>
      <c r="AS1686" t="s">
        <v>3629</v>
      </c>
      <c r="AT1686" t="s">
        <v>21921</v>
      </c>
    </row>
    <row r="1687" spans="1:46" x14ac:dyDescent="0.25">
      <c r="A1687">
        <v>0</v>
      </c>
      <c r="B1687" s="1">
        <v>2.84584E-16</v>
      </c>
      <c r="C1687">
        <f t="shared" si="26"/>
        <v>2.84584E-16</v>
      </c>
      <c r="D1687" t="s">
        <v>29</v>
      </c>
      <c r="E1687" t="s">
        <v>29</v>
      </c>
      <c r="F1687" t="s">
        <v>1</v>
      </c>
      <c r="G1687" t="s">
        <v>29</v>
      </c>
      <c r="H1687" t="s">
        <v>1</v>
      </c>
      <c r="I1687" t="s">
        <v>57168</v>
      </c>
      <c r="J1687" t="s">
        <v>59288</v>
      </c>
      <c r="K1687" t="s">
        <v>59289</v>
      </c>
      <c r="L1687" t="s">
        <v>59290</v>
      </c>
      <c r="M1687" t="s">
        <v>887</v>
      </c>
      <c r="N1687" t="s">
        <v>887</v>
      </c>
      <c r="Q1687" t="s">
        <v>17434</v>
      </c>
      <c r="R1687" t="s">
        <v>59291</v>
      </c>
      <c r="T1687" t="s">
        <v>7618</v>
      </c>
      <c r="U1687" t="s">
        <v>887</v>
      </c>
      <c r="V1687" t="s">
        <v>77</v>
      </c>
      <c r="X1687" t="s">
        <v>59292</v>
      </c>
      <c r="Y1687" t="s">
        <v>14</v>
      </c>
      <c r="Z1687">
        <v>1</v>
      </c>
      <c r="AA1687">
        <v>1</v>
      </c>
      <c r="AB1687">
        <v>1</v>
      </c>
      <c r="AC1687">
        <v>3</v>
      </c>
      <c r="AD1687">
        <v>1</v>
      </c>
      <c r="AE1687">
        <v>1</v>
      </c>
      <c r="AF1687">
        <v>232713</v>
      </c>
      <c r="AG1687" t="s">
        <v>59293</v>
      </c>
      <c r="AI1687" t="s">
        <v>59294</v>
      </c>
      <c r="AJ1687" t="s">
        <v>59295</v>
      </c>
      <c r="AL1687" t="s">
        <v>59296</v>
      </c>
      <c r="AM1687" t="s">
        <v>59297</v>
      </c>
      <c r="AN1687" t="s">
        <v>59298</v>
      </c>
      <c r="AP1687" t="s">
        <v>59299</v>
      </c>
      <c r="AQ1687" t="s">
        <v>59300</v>
      </c>
      <c r="AR1687" t="s">
        <v>59301</v>
      </c>
      <c r="AS1687" t="s">
        <v>1351</v>
      </c>
    </row>
    <row r="1688" spans="1:46" x14ac:dyDescent="0.25">
      <c r="A1688" s="1">
        <v>3.5837600000000001E-17</v>
      </c>
      <c r="B1688" s="1">
        <v>3.3124700000000001E-16</v>
      </c>
      <c r="C1688">
        <f t="shared" si="26"/>
        <v>2.9540940000000001E-16</v>
      </c>
      <c r="D1688" t="s">
        <v>29</v>
      </c>
      <c r="E1688" t="s">
        <v>29</v>
      </c>
      <c r="F1688" t="s">
        <v>1</v>
      </c>
      <c r="G1688" t="s">
        <v>29</v>
      </c>
      <c r="H1688" t="s">
        <v>1</v>
      </c>
      <c r="I1688" t="s">
        <v>57168</v>
      </c>
      <c r="J1688" t="s">
        <v>20414</v>
      </c>
      <c r="K1688" t="s">
        <v>20415</v>
      </c>
      <c r="L1688" t="s">
        <v>20416</v>
      </c>
      <c r="M1688" t="s">
        <v>553</v>
      </c>
      <c r="Q1688" t="s">
        <v>5241</v>
      </c>
      <c r="R1688" t="s">
        <v>20417</v>
      </c>
      <c r="S1688" t="s">
        <v>5243</v>
      </c>
      <c r="U1688" t="s">
        <v>9</v>
      </c>
      <c r="V1688" t="s">
        <v>266</v>
      </c>
      <c r="X1688" t="s">
        <v>20418</v>
      </c>
      <c r="Y1688" t="s">
        <v>14</v>
      </c>
      <c r="Z1688">
        <v>16</v>
      </c>
      <c r="AA1688">
        <v>1</v>
      </c>
      <c r="AB1688">
        <v>1</v>
      </c>
      <c r="AC1688">
        <v>17</v>
      </c>
      <c r="AD1688">
        <v>1</v>
      </c>
      <c r="AE1688">
        <v>1</v>
      </c>
      <c r="AF1688">
        <v>825534</v>
      </c>
      <c r="AG1688" t="s">
        <v>20419</v>
      </c>
      <c r="AI1688" t="s">
        <v>20420</v>
      </c>
      <c r="AJ1688" t="s">
        <v>20421</v>
      </c>
      <c r="AL1688" t="s">
        <v>20422</v>
      </c>
      <c r="AM1688" t="s">
        <v>20423</v>
      </c>
      <c r="AN1688" t="s">
        <v>20426</v>
      </c>
      <c r="AQ1688" t="s">
        <v>20427</v>
      </c>
      <c r="AS1688" t="s">
        <v>20428</v>
      </c>
    </row>
    <row r="1689" spans="1:46" x14ac:dyDescent="0.25">
      <c r="A1689" s="1">
        <v>-3.3229300000000002E-16</v>
      </c>
      <c r="B1689" s="1">
        <v>9.8414600000000006E-18</v>
      </c>
      <c r="C1689">
        <f t="shared" si="26"/>
        <v>3.4213446000000004E-16</v>
      </c>
      <c r="D1689" t="s">
        <v>29</v>
      </c>
      <c r="E1689" t="s">
        <v>29</v>
      </c>
      <c r="F1689" t="s">
        <v>8149</v>
      </c>
      <c r="G1689" t="s">
        <v>29</v>
      </c>
      <c r="H1689" t="s">
        <v>1</v>
      </c>
      <c r="I1689" t="s">
        <v>57168</v>
      </c>
      <c r="J1689" t="s">
        <v>26086</v>
      </c>
      <c r="K1689" t="s">
        <v>26087</v>
      </c>
      <c r="L1689" t="s">
        <v>26088</v>
      </c>
      <c r="M1689" t="s">
        <v>439</v>
      </c>
      <c r="N1689" t="s">
        <v>439</v>
      </c>
      <c r="Q1689" t="s">
        <v>26089</v>
      </c>
      <c r="R1689" t="s">
        <v>26090</v>
      </c>
      <c r="T1689" t="s">
        <v>26091</v>
      </c>
      <c r="U1689" t="s">
        <v>9</v>
      </c>
      <c r="V1689" t="s">
        <v>266</v>
      </c>
      <c r="X1689" t="s">
        <v>26092</v>
      </c>
      <c r="Y1689" t="s">
        <v>14</v>
      </c>
      <c r="Z1689">
        <v>14</v>
      </c>
      <c r="AA1689">
        <v>1</v>
      </c>
      <c r="AB1689">
        <v>1</v>
      </c>
      <c r="AC1689">
        <v>14</v>
      </c>
      <c r="AD1689">
        <v>1</v>
      </c>
      <c r="AE1689">
        <v>1</v>
      </c>
      <c r="AF1689">
        <v>1468710</v>
      </c>
      <c r="AG1689" t="s">
        <v>26093</v>
      </c>
      <c r="AI1689" t="s">
        <v>26094</v>
      </c>
      <c r="AJ1689" t="s">
        <v>26095</v>
      </c>
      <c r="AK1689" t="s">
        <v>2670</v>
      </c>
      <c r="AL1689" t="s">
        <v>26096</v>
      </c>
      <c r="AM1689" t="s">
        <v>26097</v>
      </c>
      <c r="AN1689" t="s">
        <v>26100</v>
      </c>
      <c r="AO1689" t="s">
        <v>26101</v>
      </c>
      <c r="AQ1689" t="s">
        <v>26102</v>
      </c>
      <c r="AR1689" t="s">
        <v>1950</v>
      </c>
      <c r="AS1689" t="s">
        <v>26103</v>
      </c>
    </row>
    <row r="1690" spans="1:46" x14ac:dyDescent="0.25">
      <c r="A1690" s="1">
        <v>-4.9042599999999999E-16</v>
      </c>
      <c r="B1690" s="1">
        <v>-8.6953900000000001E-17</v>
      </c>
      <c r="C1690">
        <f t="shared" si="26"/>
        <v>4.0347209999999999E-16</v>
      </c>
      <c r="D1690" t="s">
        <v>29</v>
      </c>
      <c r="E1690" t="s">
        <v>29</v>
      </c>
      <c r="F1690" t="s">
        <v>8149</v>
      </c>
      <c r="G1690" t="s">
        <v>29</v>
      </c>
      <c r="H1690" t="s">
        <v>8149</v>
      </c>
      <c r="I1690" t="s">
        <v>57168</v>
      </c>
      <c r="J1690" t="s">
        <v>23959</v>
      </c>
      <c r="K1690" t="s">
        <v>23960</v>
      </c>
      <c r="L1690" t="s">
        <v>23961</v>
      </c>
      <c r="M1690" t="s">
        <v>23962</v>
      </c>
      <c r="N1690" t="s">
        <v>23963</v>
      </c>
      <c r="P1690" t="s">
        <v>23964</v>
      </c>
      <c r="Q1690" t="s">
        <v>23965</v>
      </c>
      <c r="R1690" t="s">
        <v>23966</v>
      </c>
      <c r="T1690" t="s">
        <v>23967</v>
      </c>
      <c r="U1690" t="s">
        <v>9</v>
      </c>
      <c r="V1690" t="s">
        <v>99</v>
      </c>
      <c r="W1690" t="s">
        <v>23968</v>
      </c>
      <c r="X1690" t="s">
        <v>23969</v>
      </c>
      <c r="Y1690" t="s">
        <v>14</v>
      </c>
      <c r="Z1690">
        <v>4</v>
      </c>
      <c r="AA1690">
        <v>1</v>
      </c>
      <c r="AB1690">
        <v>1</v>
      </c>
      <c r="AC1690">
        <v>5</v>
      </c>
      <c r="AD1690">
        <v>1</v>
      </c>
      <c r="AE1690">
        <v>1</v>
      </c>
      <c r="AF1690">
        <v>461170</v>
      </c>
      <c r="AG1690" t="s">
        <v>23970</v>
      </c>
      <c r="AI1690" t="s">
        <v>23971</v>
      </c>
      <c r="AJ1690" t="s">
        <v>23972</v>
      </c>
      <c r="AK1690" t="s">
        <v>23973</v>
      </c>
      <c r="AL1690" t="s">
        <v>23974</v>
      </c>
      <c r="AM1690" t="s">
        <v>23975</v>
      </c>
      <c r="AN1690" t="s">
        <v>23970</v>
      </c>
      <c r="AO1690" t="s">
        <v>23978</v>
      </c>
      <c r="AP1690" t="s">
        <v>23979</v>
      </c>
      <c r="AQ1690" t="s">
        <v>23980</v>
      </c>
      <c r="AR1690" t="s">
        <v>23981</v>
      </c>
      <c r="AS1690" t="s">
        <v>23982</v>
      </c>
    </row>
    <row r="1691" spans="1:46" x14ac:dyDescent="0.25">
      <c r="A1691">
        <v>0</v>
      </c>
      <c r="B1691" s="1">
        <v>4.1844400000000002E-16</v>
      </c>
      <c r="C1691">
        <f t="shared" si="26"/>
        <v>4.1844400000000002E-16</v>
      </c>
      <c r="D1691" t="s">
        <v>29</v>
      </c>
      <c r="E1691" t="s">
        <v>29</v>
      </c>
      <c r="F1691" t="s">
        <v>1</v>
      </c>
      <c r="G1691" t="s">
        <v>29</v>
      </c>
      <c r="H1691" t="s">
        <v>1</v>
      </c>
      <c r="I1691" t="s">
        <v>57168</v>
      </c>
      <c r="J1691" t="s">
        <v>35720</v>
      </c>
      <c r="K1691" t="s">
        <v>35721</v>
      </c>
      <c r="L1691" t="s">
        <v>35722</v>
      </c>
      <c r="M1691" t="s">
        <v>35723</v>
      </c>
      <c r="N1691" t="s">
        <v>35724</v>
      </c>
      <c r="P1691" t="s">
        <v>35725</v>
      </c>
      <c r="Q1691" t="s">
        <v>35726</v>
      </c>
      <c r="R1691" t="s">
        <v>35727</v>
      </c>
      <c r="S1691" t="s">
        <v>20054</v>
      </c>
      <c r="T1691" t="s">
        <v>35728</v>
      </c>
      <c r="U1691" t="s">
        <v>9</v>
      </c>
      <c r="V1691" t="s">
        <v>266</v>
      </c>
      <c r="X1691" t="s">
        <v>35729</v>
      </c>
      <c r="Y1691" t="s">
        <v>14</v>
      </c>
      <c r="Z1691">
        <v>14</v>
      </c>
      <c r="AA1691">
        <v>1</v>
      </c>
      <c r="AB1691">
        <v>1</v>
      </c>
      <c r="AC1691">
        <v>16</v>
      </c>
      <c r="AD1691">
        <v>1</v>
      </c>
      <c r="AE1691">
        <v>1</v>
      </c>
      <c r="AF1691">
        <v>4291610</v>
      </c>
      <c r="AG1691" t="s">
        <v>35730</v>
      </c>
      <c r="AI1691" t="s">
        <v>35731</v>
      </c>
      <c r="AJ1691" t="s">
        <v>35732</v>
      </c>
      <c r="AL1691" t="s">
        <v>35733</v>
      </c>
      <c r="AN1691" t="s">
        <v>35736</v>
      </c>
      <c r="AO1691" t="s">
        <v>35737</v>
      </c>
      <c r="AP1691" t="s">
        <v>35738</v>
      </c>
      <c r="AQ1691" t="s">
        <v>35739</v>
      </c>
      <c r="AS1691" t="s">
        <v>337</v>
      </c>
    </row>
    <row r="1692" spans="1:46" x14ac:dyDescent="0.25">
      <c r="A1692">
        <v>0</v>
      </c>
      <c r="B1692" s="1">
        <v>4.4703399999999996E-16</v>
      </c>
      <c r="C1692">
        <f t="shared" si="26"/>
        <v>4.4703399999999996E-16</v>
      </c>
      <c r="D1692" t="s">
        <v>29</v>
      </c>
      <c r="E1692" t="s">
        <v>29</v>
      </c>
      <c r="F1692" t="s">
        <v>1</v>
      </c>
      <c r="G1692" t="s">
        <v>29</v>
      </c>
      <c r="H1692" t="s">
        <v>1</v>
      </c>
      <c r="I1692" t="s">
        <v>57168</v>
      </c>
      <c r="K1692" t="s">
        <v>16832</v>
      </c>
      <c r="L1692" t="s">
        <v>19224</v>
      </c>
      <c r="M1692" t="s">
        <v>30967</v>
      </c>
      <c r="N1692" t="s">
        <v>30968</v>
      </c>
      <c r="P1692" t="s">
        <v>30969</v>
      </c>
      <c r="Q1692" t="s">
        <v>4051</v>
      </c>
      <c r="R1692" t="s">
        <v>4002</v>
      </c>
      <c r="S1692" t="s">
        <v>1219</v>
      </c>
      <c r="X1692" t="s">
        <v>30970</v>
      </c>
      <c r="Y1692" t="s">
        <v>14</v>
      </c>
      <c r="Z1692">
        <v>2</v>
      </c>
      <c r="AA1692">
        <v>1</v>
      </c>
      <c r="AB1692">
        <v>1</v>
      </c>
      <c r="AC1692">
        <v>2</v>
      </c>
      <c r="AD1692">
        <v>1</v>
      </c>
      <c r="AE1692">
        <v>1</v>
      </c>
      <c r="AF1692" t="s">
        <v>15</v>
      </c>
      <c r="AG1692" t="s">
        <v>30971</v>
      </c>
      <c r="AI1692" t="s">
        <v>30972</v>
      </c>
      <c r="AJ1692" t="s">
        <v>30973</v>
      </c>
      <c r="AL1692" t="s">
        <v>30974</v>
      </c>
      <c r="AN1692" t="s">
        <v>30971</v>
      </c>
      <c r="AO1692" t="s">
        <v>30977</v>
      </c>
      <c r="AQ1692" t="s">
        <v>30978</v>
      </c>
      <c r="AR1692" t="s">
        <v>30979</v>
      </c>
    </row>
    <row r="1693" spans="1:46" x14ac:dyDescent="0.25">
      <c r="A1693">
        <v>0</v>
      </c>
      <c r="B1693" s="1">
        <v>4.5604700000000003E-16</v>
      </c>
      <c r="C1693">
        <f t="shared" si="26"/>
        <v>4.5604700000000003E-16</v>
      </c>
      <c r="D1693" t="s">
        <v>29</v>
      </c>
      <c r="E1693" t="s">
        <v>29</v>
      </c>
      <c r="F1693" t="s">
        <v>1</v>
      </c>
      <c r="G1693" t="s">
        <v>29</v>
      </c>
      <c r="H1693" t="s">
        <v>1</v>
      </c>
      <c r="I1693" t="s">
        <v>57168</v>
      </c>
      <c r="J1693" t="s">
        <v>33491</v>
      </c>
      <c r="K1693" t="s">
        <v>33492</v>
      </c>
      <c r="L1693" t="s">
        <v>33493</v>
      </c>
      <c r="M1693" t="s">
        <v>33494</v>
      </c>
      <c r="N1693" t="s">
        <v>33495</v>
      </c>
      <c r="Q1693" t="s">
        <v>33496</v>
      </c>
      <c r="R1693" t="s">
        <v>33497</v>
      </c>
      <c r="S1693" t="s">
        <v>33498</v>
      </c>
      <c r="T1693" t="s">
        <v>33499</v>
      </c>
      <c r="V1693" t="s">
        <v>266</v>
      </c>
      <c r="W1693" t="s">
        <v>33500</v>
      </c>
      <c r="X1693" t="s">
        <v>33501</v>
      </c>
      <c r="Y1693" t="s">
        <v>14</v>
      </c>
      <c r="Z1693">
        <v>3</v>
      </c>
      <c r="AA1693">
        <v>1</v>
      </c>
      <c r="AB1693">
        <v>1</v>
      </c>
      <c r="AC1693">
        <v>6</v>
      </c>
      <c r="AD1693">
        <v>1</v>
      </c>
      <c r="AE1693">
        <v>1</v>
      </c>
      <c r="AF1693">
        <v>30884</v>
      </c>
      <c r="AG1693" t="s">
        <v>33502</v>
      </c>
      <c r="AI1693" t="s">
        <v>33503</v>
      </c>
      <c r="AJ1693" t="s">
        <v>33504</v>
      </c>
      <c r="AL1693" t="s">
        <v>33505</v>
      </c>
      <c r="AN1693" t="s">
        <v>33508</v>
      </c>
      <c r="AO1693" t="s">
        <v>33509</v>
      </c>
      <c r="AQ1693" t="s">
        <v>33510</v>
      </c>
      <c r="AS1693" t="s">
        <v>33511</v>
      </c>
      <c r="AT1693" t="s">
        <v>33512</v>
      </c>
    </row>
    <row r="1694" spans="1:46" x14ac:dyDescent="0.25">
      <c r="A1694" s="1">
        <v>-4.57423E-16</v>
      </c>
      <c r="B1694">
        <v>0</v>
      </c>
      <c r="C1694">
        <f t="shared" si="26"/>
        <v>4.57423E-16</v>
      </c>
      <c r="D1694" t="s">
        <v>29</v>
      </c>
      <c r="E1694" t="s">
        <v>29</v>
      </c>
      <c r="F1694" t="s">
        <v>8149</v>
      </c>
      <c r="G1694" t="s">
        <v>29</v>
      </c>
      <c r="H1694" t="s">
        <v>1</v>
      </c>
      <c r="I1694" t="s">
        <v>57168</v>
      </c>
      <c r="J1694" t="s">
        <v>29588</v>
      </c>
      <c r="K1694" t="s">
        <v>29589</v>
      </c>
      <c r="L1694" t="s">
        <v>29590</v>
      </c>
      <c r="M1694" t="s">
        <v>29591</v>
      </c>
      <c r="N1694" t="s">
        <v>29592</v>
      </c>
      <c r="Q1694" t="s">
        <v>6844</v>
      </c>
      <c r="R1694" t="s">
        <v>29593</v>
      </c>
      <c r="T1694" t="s">
        <v>29594</v>
      </c>
      <c r="U1694" t="s">
        <v>347</v>
      </c>
      <c r="V1694" t="s">
        <v>77</v>
      </c>
      <c r="X1694" t="s">
        <v>29595</v>
      </c>
      <c r="Y1694" t="s">
        <v>14</v>
      </c>
      <c r="Z1694">
        <v>2</v>
      </c>
      <c r="AA1694">
        <v>1</v>
      </c>
      <c r="AB1694">
        <v>1</v>
      </c>
      <c r="AC1694">
        <v>2</v>
      </c>
      <c r="AD1694">
        <v>1</v>
      </c>
      <c r="AE1694">
        <v>1</v>
      </c>
      <c r="AF1694">
        <v>1249710</v>
      </c>
      <c r="AG1694" t="s">
        <v>29596</v>
      </c>
      <c r="AI1694" t="s">
        <v>29597</v>
      </c>
      <c r="AJ1694" t="s">
        <v>29598</v>
      </c>
      <c r="AL1694" t="s">
        <v>29599</v>
      </c>
      <c r="AM1694" t="s">
        <v>29600</v>
      </c>
      <c r="AN1694" t="s">
        <v>29603</v>
      </c>
      <c r="AQ1694" t="s">
        <v>29604</v>
      </c>
      <c r="AR1694" t="s">
        <v>29605</v>
      </c>
      <c r="AS1694" t="s">
        <v>3106</v>
      </c>
    </row>
    <row r="1695" spans="1:46" x14ac:dyDescent="0.25">
      <c r="A1695" s="1">
        <v>-1.4488599999999999E-17</v>
      </c>
      <c r="B1695" s="1">
        <v>4.58646E-16</v>
      </c>
      <c r="C1695">
        <f t="shared" si="26"/>
        <v>4.7313460000000002E-16</v>
      </c>
      <c r="D1695" t="s">
        <v>29</v>
      </c>
      <c r="E1695" t="s">
        <v>29</v>
      </c>
      <c r="F1695" t="s">
        <v>8149</v>
      </c>
      <c r="G1695" t="s">
        <v>29</v>
      </c>
      <c r="H1695" t="s">
        <v>1</v>
      </c>
      <c r="I1695" t="s">
        <v>57168</v>
      </c>
      <c r="J1695" t="s">
        <v>33313</v>
      </c>
      <c r="K1695" t="s">
        <v>33314</v>
      </c>
      <c r="L1695" t="s">
        <v>33315</v>
      </c>
      <c r="M1695" t="s">
        <v>33316</v>
      </c>
      <c r="N1695" t="s">
        <v>33317</v>
      </c>
      <c r="P1695" t="s">
        <v>33318</v>
      </c>
      <c r="Q1695" t="s">
        <v>33319</v>
      </c>
      <c r="R1695" t="s">
        <v>33320</v>
      </c>
      <c r="T1695" t="s">
        <v>1526</v>
      </c>
      <c r="U1695" t="s">
        <v>9</v>
      </c>
      <c r="V1695" t="s">
        <v>408</v>
      </c>
      <c r="X1695" t="s">
        <v>33321</v>
      </c>
      <c r="Y1695" t="s">
        <v>14</v>
      </c>
      <c r="Z1695">
        <v>6</v>
      </c>
      <c r="AA1695">
        <v>1</v>
      </c>
      <c r="AB1695">
        <v>1</v>
      </c>
      <c r="AC1695">
        <v>7</v>
      </c>
      <c r="AD1695">
        <v>1</v>
      </c>
      <c r="AE1695">
        <v>1</v>
      </c>
      <c r="AF1695">
        <v>2818010</v>
      </c>
      <c r="AG1695" t="s">
        <v>33322</v>
      </c>
      <c r="AI1695" t="s">
        <v>33323</v>
      </c>
      <c r="AJ1695" t="s">
        <v>33324</v>
      </c>
      <c r="AL1695" t="s">
        <v>33325</v>
      </c>
      <c r="AM1695" t="s">
        <v>33326</v>
      </c>
      <c r="AN1695" t="s">
        <v>33322</v>
      </c>
      <c r="AO1695" t="s">
        <v>33329</v>
      </c>
      <c r="AP1695" t="s">
        <v>29286</v>
      </c>
      <c r="AQ1695" t="s">
        <v>33330</v>
      </c>
      <c r="AS1695" t="s">
        <v>337</v>
      </c>
    </row>
    <row r="1696" spans="1:46" x14ac:dyDescent="0.25">
      <c r="A1696" s="1">
        <v>-4.6954699999999996E-16</v>
      </c>
      <c r="B1696" s="1">
        <v>3.7710399999999999E-18</v>
      </c>
      <c r="C1696">
        <f t="shared" si="26"/>
        <v>4.7331803999999993E-16</v>
      </c>
      <c r="D1696" t="s">
        <v>29</v>
      </c>
      <c r="E1696" t="s">
        <v>29</v>
      </c>
      <c r="F1696" t="s">
        <v>8149</v>
      </c>
      <c r="G1696" t="s">
        <v>29</v>
      </c>
      <c r="H1696" t="s">
        <v>1</v>
      </c>
      <c r="I1696" t="s">
        <v>57168</v>
      </c>
      <c r="J1696" t="s">
        <v>20847</v>
      </c>
      <c r="K1696" t="s">
        <v>804</v>
      </c>
      <c r="L1696" t="s">
        <v>20848</v>
      </c>
      <c r="M1696" t="s">
        <v>3477</v>
      </c>
      <c r="Q1696" t="s">
        <v>20849</v>
      </c>
      <c r="R1696" t="s">
        <v>20850</v>
      </c>
      <c r="U1696" t="s">
        <v>9</v>
      </c>
      <c r="V1696" t="s">
        <v>99</v>
      </c>
      <c r="W1696" t="s">
        <v>15103</v>
      </c>
      <c r="X1696" t="s">
        <v>20851</v>
      </c>
      <c r="Y1696" t="s">
        <v>14</v>
      </c>
      <c r="Z1696">
        <v>2</v>
      </c>
      <c r="AA1696">
        <v>1</v>
      </c>
      <c r="AB1696">
        <v>1</v>
      </c>
      <c r="AC1696">
        <v>2</v>
      </c>
      <c r="AD1696">
        <v>1</v>
      </c>
      <c r="AE1696">
        <v>1</v>
      </c>
      <c r="AF1696">
        <v>73951</v>
      </c>
      <c r="AG1696" t="s">
        <v>20852</v>
      </c>
      <c r="AI1696" t="s">
        <v>20853</v>
      </c>
      <c r="AJ1696" t="s">
        <v>20854</v>
      </c>
      <c r="AL1696" t="s">
        <v>20855</v>
      </c>
      <c r="AM1696" t="s">
        <v>20856</v>
      </c>
      <c r="AN1696" t="s">
        <v>20859</v>
      </c>
      <c r="AQ1696" t="s">
        <v>20860</v>
      </c>
      <c r="AS1696" t="s">
        <v>20861</v>
      </c>
    </row>
    <row r="1697" spans="1:46" x14ac:dyDescent="0.25">
      <c r="A1697" s="1">
        <v>8.3942100000000006E-17</v>
      </c>
      <c r="B1697" s="1">
        <v>6.02389E-16</v>
      </c>
      <c r="C1697">
        <f t="shared" si="26"/>
        <v>5.1844689999999994E-16</v>
      </c>
      <c r="D1697" t="s">
        <v>29</v>
      </c>
      <c r="E1697" t="s">
        <v>29</v>
      </c>
      <c r="F1697" t="s">
        <v>1</v>
      </c>
      <c r="G1697" t="s">
        <v>29</v>
      </c>
      <c r="H1697" t="s">
        <v>1</v>
      </c>
      <c r="I1697" t="s">
        <v>57168</v>
      </c>
      <c r="J1697" t="s">
        <v>25318</v>
      </c>
      <c r="K1697" t="s">
        <v>25319</v>
      </c>
      <c r="L1697" t="s">
        <v>25320</v>
      </c>
      <c r="M1697" t="s">
        <v>25321</v>
      </c>
      <c r="N1697" t="s">
        <v>25322</v>
      </c>
      <c r="O1697" t="s">
        <v>848</v>
      </c>
      <c r="Q1697" t="s">
        <v>25323</v>
      </c>
      <c r="R1697" t="s">
        <v>25324</v>
      </c>
      <c r="S1697" t="s">
        <v>25325</v>
      </c>
      <c r="T1697" t="s">
        <v>17532</v>
      </c>
      <c r="U1697" t="s">
        <v>9</v>
      </c>
      <c r="V1697" t="s">
        <v>266</v>
      </c>
      <c r="X1697" t="s">
        <v>25326</v>
      </c>
      <c r="Y1697" t="s">
        <v>14</v>
      </c>
      <c r="Z1697">
        <v>13</v>
      </c>
      <c r="AA1697">
        <v>1</v>
      </c>
      <c r="AB1697">
        <v>1</v>
      </c>
      <c r="AC1697">
        <v>22</v>
      </c>
      <c r="AD1697">
        <v>1</v>
      </c>
      <c r="AE1697">
        <v>1</v>
      </c>
      <c r="AF1697">
        <v>558403</v>
      </c>
      <c r="AG1697" t="s">
        <v>25327</v>
      </c>
      <c r="AI1697" t="s">
        <v>25328</v>
      </c>
      <c r="AJ1697" t="s">
        <v>25329</v>
      </c>
      <c r="AL1697" t="s">
        <v>25330</v>
      </c>
      <c r="AN1697" t="s">
        <v>25327</v>
      </c>
      <c r="AO1697" t="s">
        <v>25333</v>
      </c>
      <c r="AQ1697" t="s">
        <v>25334</v>
      </c>
      <c r="AS1697" t="s">
        <v>25335</v>
      </c>
      <c r="AT1697" t="s">
        <v>25336</v>
      </c>
    </row>
    <row r="1698" spans="1:46" x14ac:dyDescent="0.25">
      <c r="A1698" s="1">
        <v>-3.4996099999999999E-16</v>
      </c>
      <c r="B1698" s="1">
        <v>2.0288199999999999E-16</v>
      </c>
      <c r="C1698">
        <f t="shared" si="26"/>
        <v>5.5284299999999998E-16</v>
      </c>
      <c r="D1698" t="s">
        <v>29</v>
      </c>
      <c r="E1698" t="s">
        <v>29</v>
      </c>
      <c r="F1698" t="s">
        <v>8149</v>
      </c>
      <c r="G1698" t="s">
        <v>29</v>
      </c>
      <c r="H1698" t="s">
        <v>1</v>
      </c>
      <c r="I1698" t="s">
        <v>57168</v>
      </c>
      <c r="J1698" t="s">
        <v>40671</v>
      </c>
      <c r="K1698" t="s">
        <v>2648</v>
      </c>
      <c r="L1698" t="s">
        <v>40672</v>
      </c>
      <c r="M1698" t="s">
        <v>2233</v>
      </c>
      <c r="Q1698" t="s">
        <v>38596</v>
      </c>
      <c r="R1698" t="s">
        <v>38597</v>
      </c>
      <c r="T1698" t="s">
        <v>12389</v>
      </c>
      <c r="U1698" t="s">
        <v>9</v>
      </c>
      <c r="V1698" t="s">
        <v>408</v>
      </c>
      <c r="X1698" t="s">
        <v>40673</v>
      </c>
      <c r="Y1698" t="s">
        <v>14</v>
      </c>
      <c r="Z1698">
        <v>7</v>
      </c>
      <c r="AA1698">
        <v>1</v>
      </c>
      <c r="AB1698">
        <v>1</v>
      </c>
      <c r="AC1698">
        <v>9</v>
      </c>
      <c r="AD1698">
        <v>1</v>
      </c>
      <c r="AE1698">
        <v>1</v>
      </c>
      <c r="AF1698">
        <v>1524340</v>
      </c>
      <c r="AG1698" t="s">
        <v>40674</v>
      </c>
      <c r="AI1698" t="s">
        <v>40675</v>
      </c>
      <c r="AJ1698" t="s">
        <v>40676</v>
      </c>
      <c r="AL1698" t="s">
        <v>40677</v>
      </c>
      <c r="AM1698" t="s">
        <v>40678</v>
      </c>
      <c r="AN1698" t="s">
        <v>40674</v>
      </c>
      <c r="AO1698" t="s">
        <v>40681</v>
      </c>
      <c r="AQ1698" t="s">
        <v>40682</v>
      </c>
      <c r="AS1698" t="s">
        <v>40683</v>
      </c>
    </row>
    <row r="1699" spans="1:46" x14ac:dyDescent="0.25">
      <c r="A1699" s="1">
        <v>-3.5237700000000002E-17</v>
      </c>
      <c r="B1699" s="1">
        <v>5.2094299999999999E-16</v>
      </c>
      <c r="C1699">
        <f t="shared" si="26"/>
        <v>5.5618069999999997E-16</v>
      </c>
      <c r="D1699" t="s">
        <v>29</v>
      </c>
      <c r="E1699" t="s">
        <v>29</v>
      </c>
      <c r="F1699" t="s">
        <v>8149</v>
      </c>
      <c r="G1699" t="s">
        <v>29</v>
      </c>
      <c r="H1699" t="s">
        <v>1</v>
      </c>
      <c r="I1699" t="s">
        <v>57168</v>
      </c>
      <c r="J1699" t="s">
        <v>24399</v>
      </c>
      <c r="K1699" t="s">
        <v>24400</v>
      </c>
      <c r="L1699" t="s">
        <v>24401</v>
      </c>
      <c r="Q1699" t="s">
        <v>24402</v>
      </c>
      <c r="R1699" t="s">
        <v>24402</v>
      </c>
      <c r="T1699" t="s">
        <v>5380</v>
      </c>
      <c r="U1699" t="s">
        <v>996</v>
      </c>
      <c r="V1699" t="s">
        <v>408</v>
      </c>
      <c r="X1699" t="s">
        <v>24403</v>
      </c>
      <c r="Y1699" t="s">
        <v>14</v>
      </c>
      <c r="Z1699">
        <v>2</v>
      </c>
      <c r="AA1699">
        <v>1</v>
      </c>
      <c r="AB1699">
        <v>1</v>
      </c>
      <c r="AC1699">
        <v>4</v>
      </c>
      <c r="AD1699">
        <v>1</v>
      </c>
      <c r="AE1699">
        <v>1</v>
      </c>
      <c r="AF1699">
        <v>2353900</v>
      </c>
      <c r="AG1699" t="s">
        <v>24404</v>
      </c>
      <c r="AI1699" t="s">
        <v>24405</v>
      </c>
      <c r="AJ1699" t="s">
        <v>24406</v>
      </c>
      <c r="AL1699" t="s">
        <v>24407</v>
      </c>
      <c r="AN1699" t="s">
        <v>24410</v>
      </c>
      <c r="AS1699" t="s">
        <v>6162</v>
      </c>
    </row>
    <row r="1700" spans="1:46" x14ac:dyDescent="0.25">
      <c r="A1700">
        <v>0</v>
      </c>
      <c r="B1700" s="1">
        <v>6.0982000000000002E-16</v>
      </c>
      <c r="C1700">
        <f t="shared" si="26"/>
        <v>6.0982000000000002E-16</v>
      </c>
      <c r="D1700" t="s">
        <v>29</v>
      </c>
      <c r="G1700" t="s">
        <v>29</v>
      </c>
      <c r="H1700" t="s">
        <v>1</v>
      </c>
      <c r="I1700" t="s">
        <v>57168</v>
      </c>
      <c r="J1700" t="s">
        <v>59302</v>
      </c>
      <c r="K1700" t="s">
        <v>59303</v>
      </c>
      <c r="L1700" t="s">
        <v>59304</v>
      </c>
      <c r="M1700" t="s">
        <v>59305</v>
      </c>
      <c r="N1700" t="s">
        <v>59306</v>
      </c>
      <c r="Q1700" t="s">
        <v>5582</v>
      </c>
      <c r="R1700" t="s">
        <v>44814</v>
      </c>
      <c r="S1700" t="s">
        <v>5584</v>
      </c>
      <c r="T1700" t="s">
        <v>59307</v>
      </c>
      <c r="U1700" t="s">
        <v>9</v>
      </c>
      <c r="V1700" t="s">
        <v>266</v>
      </c>
      <c r="W1700" t="s">
        <v>59308</v>
      </c>
      <c r="X1700" t="s">
        <v>59309</v>
      </c>
      <c r="Y1700" t="s">
        <v>14</v>
      </c>
      <c r="Z1700" t="s">
        <v>15</v>
      </c>
      <c r="AA1700" t="s">
        <v>15</v>
      </c>
      <c r="AB1700" t="s">
        <v>15</v>
      </c>
      <c r="AC1700">
        <v>2</v>
      </c>
      <c r="AD1700">
        <v>1</v>
      </c>
      <c r="AE1700">
        <v>1</v>
      </c>
      <c r="AF1700">
        <v>106092</v>
      </c>
      <c r="AG1700" t="s">
        <v>59310</v>
      </c>
      <c r="AH1700" t="s">
        <v>59311</v>
      </c>
      <c r="AI1700" t="s">
        <v>59312</v>
      </c>
      <c r="AJ1700" t="s">
        <v>59313</v>
      </c>
      <c r="AL1700" t="s">
        <v>59314</v>
      </c>
      <c r="AM1700" t="s">
        <v>59315</v>
      </c>
      <c r="AN1700" t="s">
        <v>59310</v>
      </c>
      <c r="AO1700" t="s">
        <v>59316</v>
      </c>
      <c r="AP1700" t="s">
        <v>5598</v>
      </c>
      <c r="AQ1700" t="s">
        <v>59317</v>
      </c>
      <c r="AR1700" t="s">
        <v>59318</v>
      </c>
      <c r="AS1700" t="s">
        <v>59319</v>
      </c>
      <c r="AT1700" t="s">
        <v>59320</v>
      </c>
    </row>
    <row r="1701" spans="1:46" x14ac:dyDescent="0.25">
      <c r="A1701" s="1">
        <v>-2.1011299999999999E-18</v>
      </c>
      <c r="B1701" s="1">
        <v>6.3981699999999996E-16</v>
      </c>
      <c r="C1701">
        <f t="shared" si="26"/>
        <v>6.4191812999999993E-16</v>
      </c>
      <c r="D1701" t="s">
        <v>29</v>
      </c>
      <c r="E1701" t="s">
        <v>29</v>
      </c>
      <c r="F1701" t="s">
        <v>8149</v>
      </c>
      <c r="G1701" t="s">
        <v>29</v>
      </c>
      <c r="H1701" t="s">
        <v>1</v>
      </c>
      <c r="I1701" t="s">
        <v>57168</v>
      </c>
      <c r="J1701" t="s">
        <v>27535</v>
      </c>
      <c r="K1701" t="s">
        <v>27536</v>
      </c>
      <c r="L1701" t="s">
        <v>27537</v>
      </c>
      <c r="M1701" t="s">
        <v>27538</v>
      </c>
      <c r="N1701" t="s">
        <v>20526</v>
      </c>
      <c r="Q1701" t="s">
        <v>20527</v>
      </c>
      <c r="R1701" t="s">
        <v>27539</v>
      </c>
      <c r="S1701" t="s">
        <v>27540</v>
      </c>
      <c r="T1701" t="s">
        <v>20530</v>
      </c>
      <c r="U1701" t="s">
        <v>9</v>
      </c>
      <c r="V1701" t="s">
        <v>59</v>
      </c>
      <c r="W1701" t="s">
        <v>27541</v>
      </c>
      <c r="X1701" t="s">
        <v>27542</v>
      </c>
      <c r="Y1701" t="s">
        <v>14</v>
      </c>
      <c r="Z1701">
        <v>2</v>
      </c>
      <c r="AA1701">
        <v>1</v>
      </c>
      <c r="AB1701">
        <v>1</v>
      </c>
      <c r="AC1701">
        <v>2</v>
      </c>
      <c r="AD1701">
        <v>1</v>
      </c>
      <c r="AE1701">
        <v>1</v>
      </c>
      <c r="AF1701">
        <v>1989030</v>
      </c>
      <c r="AG1701" t="s">
        <v>27543</v>
      </c>
      <c r="AH1701" t="s">
        <v>27544</v>
      </c>
      <c r="AI1701" t="s">
        <v>27545</v>
      </c>
      <c r="AJ1701" t="s">
        <v>27546</v>
      </c>
      <c r="AL1701" t="s">
        <v>27547</v>
      </c>
      <c r="AM1701" t="s">
        <v>27548</v>
      </c>
      <c r="AN1701" t="s">
        <v>27543</v>
      </c>
      <c r="AP1701" t="s">
        <v>5273</v>
      </c>
      <c r="AQ1701" t="s">
        <v>27551</v>
      </c>
      <c r="AS1701" t="s">
        <v>3855</v>
      </c>
      <c r="AT1701" t="s">
        <v>27552</v>
      </c>
    </row>
    <row r="1702" spans="1:46" x14ac:dyDescent="0.25">
      <c r="A1702">
        <v>0</v>
      </c>
      <c r="B1702" s="1">
        <v>6.6568600000000001E-16</v>
      </c>
      <c r="C1702">
        <f t="shared" si="26"/>
        <v>6.6568600000000001E-16</v>
      </c>
      <c r="D1702" t="s">
        <v>29</v>
      </c>
      <c r="E1702" t="s">
        <v>29</v>
      </c>
      <c r="F1702" t="s">
        <v>1</v>
      </c>
      <c r="G1702" t="s">
        <v>29</v>
      </c>
      <c r="H1702" t="s">
        <v>1</v>
      </c>
      <c r="I1702" t="s">
        <v>57168</v>
      </c>
      <c r="J1702" t="s">
        <v>41212</v>
      </c>
      <c r="K1702" t="s">
        <v>41213</v>
      </c>
      <c r="L1702" t="s">
        <v>41214</v>
      </c>
      <c r="M1702" t="s">
        <v>14328</v>
      </c>
      <c r="N1702" t="s">
        <v>14329</v>
      </c>
      <c r="Q1702" t="s">
        <v>14330</v>
      </c>
      <c r="R1702" t="s">
        <v>14331</v>
      </c>
      <c r="S1702" t="s">
        <v>5584</v>
      </c>
      <c r="T1702" t="s">
        <v>14332</v>
      </c>
      <c r="U1702" t="s">
        <v>9</v>
      </c>
      <c r="V1702" t="s">
        <v>10</v>
      </c>
      <c r="X1702" t="s">
        <v>41215</v>
      </c>
      <c r="Y1702" t="s">
        <v>14</v>
      </c>
      <c r="Z1702">
        <v>3</v>
      </c>
      <c r="AA1702">
        <v>1</v>
      </c>
      <c r="AB1702">
        <v>1</v>
      </c>
      <c r="AC1702">
        <v>4</v>
      </c>
      <c r="AD1702">
        <v>1</v>
      </c>
      <c r="AE1702">
        <v>1</v>
      </c>
      <c r="AF1702">
        <v>359533</v>
      </c>
      <c r="AG1702" t="s">
        <v>41216</v>
      </c>
      <c r="AI1702" t="s">
        <v>41217</v>
      </c>
      <c r="AJ1702" t="s">
        <v>41218</v>
      </c>
      <c r="AK1702" t="s">
        <v>41219</v>
      </c>
      <c r="AL1702" t="s">
        <v>41220</v>
      </c>
      <c r="AM1702" t="s">
        <v>41221</v>
      </c>
      <c r="AN1702" t="s">
        <v>41224</v>
      </c>
      <c r="AO1702" t="s">
        <v>41225</v>
      </c>
      <c r="AP1702" t="s">
        <v>14345</v>
      </c>
      <c r="AQ1702" t="s">
        <v>41226</v>
      </c>
      <c r="AR1702" t="s">
        <v>41227</v>
      </c>
      <c r="AS1702" t="s">
        <v>41228</v>
      </c>
    </row>
    <row r="1703" spans="1:46" x14ac:dyDescent="0.25">
      <c r="A1703" s="1">
        <v>-7.0691900000000004E-16</v>
      </c>
      <c r="B1703" s="1">
        <v>-7.2317400000000003E-18</v>
      </c>
      <c r="C1703">
        <f t="shared" si="26"/>
        <v>6.9968726000000004E-16</v>
      </c>
      <c r="D1703" t="s">
        <v>29</v>
      </c>
      <c r="E1703" t="s">
        <v>29</v>
      </c>
      <c r="F1703" t="s">
        <v>8149</v>
      </c>
      <c r="G1703" t="s">
        <v>29</v>
      </c>
      <c r="H1703" t="s">
        <v>8149</v>
      </c>
      <c r="I1703" t="s">
        <v>57168</v>
      </c>
      <c r="J1703" t="s">
        <v>32108</v>
      </c>
      <c r="K1703" t="s">
        <v>32109</v>
      </c>
      <c r="L1703" t="s">
        <v>32110</v>
      </c>
      <c r="M1703" t="s">
        <v>32111</v>
      </c>
      <c r="Q1703" t="s">
        <v>32112</v>
      </c>
      <c r="R1703" t="s">
        <v>32113</v>
      </c>
      <c r="S1703" t="s">
        <v>7498</v>
      </c>
      <c r="T1703" t="s">
        <v>13656</v>
      </c>
      <c r="V1703" t="s">
        <v>77</v>
      </c>
      <c r="W1703" t="s">
        <v>32114</v>
      </c>
      <c r="X1703" t="s">
        <v>32115</v>
      </c>
      <c r="Y1703" t="s">
        <v>14</v>
      </c>
      <c r="Z1703">
        <v>3</v>
      </c>
      <c r="AA1703">
        <v>1</v>
      </c>
      <c r="AB1703">
        <v>1</v>
      </c>
      <c r="AC1703">
        <v>3</v>
      </c>
      <c r="AD1703">
        <v>1</v>
      </c>
      <c r="AE1703">
        <v>1</v>
      </c>
      <c r="AF1703">
        <v>576609</v>
      </c>
      <c r="AG1703" t="s">
        <v>32116</v>
      </c>
      <c r="AI1703" t="s">
        <v>32117</v>
      </c>
      <c r="AJ1703" t="s">
        <v>32118</v>
      </c>
      <c r="AK1703" t="s">
        <v>32119</v>
      </c>
      <c r="AL1703" t="s">
        <v>32120</v>
      </c>
      <c r="AM1703" t="s">
        <v>32121</v>
      </c>
      <c r="AN1703" t="s">
        <v>32124</v>
      </c>
      <c r="AO1703" t="s">
        <v>32125</v>
      </c>
      <c r="AP1703" t="s">
        <v>7723</v>
      </c>
      <c r="AQ1703" t="s">
        <v>32126</v>
      </c>
      <c r="AR1703" t="s">
        <v>32127</v>
      </c>
      <c r="AS1703" t="s">
        <v>32128</v>
      </c>
    </row>
    <row r="1704" spans="1:46" x14ac:dyDescent="0.25">
      <c r="A1704" s="1">
        <v>-7.6151299999999998E-16</v>
      </c>
      <c r="B1704" s="1">
        <v>-5.2725100000000003E-17</v>
      </c>
      <c r="C1704">
        <f t="shared" si="26"/>
        <v>7.0878790000000001E-16</v>
      </c>
      <c r="D1704" t="s">
        <v>29</v>
      </c>
      <c r="E1704" t="s">
        <v>29</v>
      </c>
      <c r="F1704" t="s">
        <v>8149</v>
      </c>
      <c r="G1704" t="s">
        <v>29</v>
      </c>
      <c r="H1704" t="s">
        <v>8149</v>
      </c>
      <c r="I1704" t="s">
        <v>57168</v>
      </c>
      <c r="J1704" t="s">
        <v>29784</v>
      </c>
      <c r="K1704" t="s">
        <v>29785</v>
      </c>
      <c r="L1704" t="s">
        <v>29786</v>
      </c>
      <c r="M1704" t="s">
        <v>1845</v>
      </c>
      <c r="N1704" t="s">
        <v>1846</v>
      </c>
      <c r="Q1704" t="s">
        <v>29787</v>
      </c>
      <c r="R1704" t="s">
        <v>29788</v>
      </c>
      <c r="S1704" t="s">
        <v>29789</v>
      </c>
      <c r="T1704" t="s">
        <v>18977</v>
      </c>
      <c r="U1704" t="s">
        <v>76</v>
      </c>
      <c r="V1704" t="s">
        <v>77</v>
      </c>
      <c r="X1704" t="s">
        <v>29790</v>
      </c>
      <c r="Y1704" t="s">
        <v>14</v>
      </c>
      <c r="Z1704">
        <v>5</v>
      </c>
      <c r="AA1704">
        <v>1</v>
      </c>
      <c r="AB1704">
        <v>1</v>
      </c>
      <c r="AC1704">
        <v>6</v>
      </c>
      <c r="AD1704">
        <v>1</v>
      </c>
      <c r="AE1704">
        <v>1</v>
      </c>
      <c r="AF1704">
        <v>885476</v>
      </c>
      <c r="AG1704" t="s">
        <v>29791</v>
      </c>
      <c r="AI1704" t="s">
        <v>29792</v>
      </c>
      <c r="AJ1704" t="s">
        <v>29793</v>
      </c>
      <c r="AK1704" t="s">
        <v>29794</v>
      </c>
      <c r="AL1704" t="s">
        <v>29795</v>
      </c>
      <c r="AM1704" t="s">
        <v>29796</v>
      </c>
      <c r="AN1704" t="s">
        <v>29799</v>
      </c>
      <c r="AO1704" t="s">
        <v>29800</v>
      </c>
      <c r="AQ1704" t="s">
        <v>29801</v>
      </c>
      <c r="AS1704" t="s">
        <v>29802</v>
      </c>
    </row>
    <row r="1705" spans="1:46" x14ac:dyDescent="0.25">
      <c r="A1705" s="1">
        <v>-7.24509E-16</v>
      </c>
      <c r="B1705">
        <v>0</v>
      </c>
      <c r="C1705">
        <f t="shared" si="26"/>
        <v>7.24509E-16</v>
      </c>
      <c r="D1705" t="s">
        <v>29</v>
      </c>
      <c r="E1705" t="s">
        <v>29</v>
      </c>
      <c r="F1705" t="s">
        <v>8149</v>
      </c>
      <c r="G1705" t="s">
        <v>29</v>
      </c>
      <c r="H1705" t="s">
        <v>1</v>
      </c>
      <c r="I1705" t="s">
        <v>57168</v>
      </c>
      <c r="J1705" t="s">
        <v>15561</v>
      </c>
      <c r="K1705" t="s">
        <v>15562</v>
      </c>
      <c r="L1705" t="s">
        <v>15563</v>
      </c>
      <c r="M1705" t="s">
        <v>206</v>
      </c>
      <c r="Q1705" t="s">
        <v>2904</v>
      </c>
      <c r="R1705" t="s">
        <v>15564</v>
      </c>
      <c r="S1705" t="s">
        <v>2906</v>
      </c>
      <c r="U1705" t="s">
        <v>9</v>
      </c>
      <c r="V1705" t="s">
        <v>266</v>
      </c>
      <c r="X1705" t="s">
        <v>15565</v>
      </c>
      <c r="Y1705" t="s">
        <v>14</v>
      </c>
      <c r="Z1705">
        <v>2</v>
      </c>
      <c r="AA1705">
        <v>1</v>
      </c>
      <c r="AB1705">
        <v>1</v>
      </c>
      <c r="AC1705">
        <v>3</v>
      </c>
      <c r="AD1705">
        <v>1</v>
      </c>
      <c r="AE1705">
        <v>1</v>
      </c>
      <c r="AF1705">
        <v>2038020</v>
      </c>
      <c r="AG1705" t="s">
        <v>15566</v>
      </c>
      <c r="AI1705" t="s">
        <v>15567</v>
      </c>
      <c r="AJ1705" t="s">
        <v>15568</v>
      </c>
      <c r="AL1705" t="s">
        <v>15569</v>
      </c>
      <c r="AM1705" t="s">
        <v>15570</v>
      </c>
      <c r="AN1705" t="s">
        <v>15573</v>
      </c>
      <c r="AQ1705" t="s">
        <v>15574</v>
      </c>
      <c r="AR1705" t="s">
        <v>15575</v>
      </c>
      <c r="AS1705" t="s">
        <v>15576</v>
      </c>
      <c r="AT1705" t="s">
        <v>15577</v>
      </c>
    </row>
    <row r="1706" spans="1:46" x14ac:dyDescent="0.25">
      <c r="A1706" s="1">
        <v>1.5864799999999999E-17</v>
      </c>
      <c r="B1706" s="1">
        <v>7.5484300000000001E-16</v>
      </c>
      <c r="C1706">
        <f t="shared" si="26"/>
        <v>7.3897819999999996E-16</v>
      </c>
      <c r="D1706" t="s">
        <v>29</v>
      </c>
      <c r="E1706" t="s">
        <v>29</v>
      </c>
      <c r="F1706" t="s">
        <v>1</v>
      </c>
      <c r="G1706" t="s">
        <v>29</v>
      </c>
      <c r="H1706" t="s">
        <v>1</v>
      </c>
      <c r="I1706" t="s">
        <v>57168</v>
      </c>
      <c r="J1706" t="s">
        <v>23160</v>
      </c>
      <c r="K1706" t="s">
        <v>23161</v>
      </c>
      <c r="L1706" t="s">
        <v>23162</v>
      </c>
      <c r="M1706" t="s">
        <v>22291</v>
      </c>
      <c r="N1706" t="s">
        <v>22292</v>
      </c>
      <c r="Q1706" t="s">
        <v>23163</v>
      </c>
      <c r="R1706" t="s">
        <v>23164</v>
      </c>
      <c r="T1706" t="s">
        <v>22296</v>
      </c>
      <c r="U1706" t="s">
        <v>780</v>
      </c>
      <c r="V1706" t="s">
        <v>408</v>
      </c>
      <c r="X1706" t="s">
        <v>23165</v>
      </c>
      <c r="Y1706" t="s">
        <v>14</v>
      </c>
      <c r="Z1706">
        <v>5</v>
      </c>
      <c r="AA1706">
        <v>1</v>
      </c>
      <c r="AB1706">
        <v>1</v>
      </c>
      <c r="AC1706">
        <v>6</v>
      </c>
      <c r="AD1706">
        <v>1</v>
      </c>
      <c r="AE1706">
        <v>1</v>
      </c>
      <c r="AF1706">
        <v>693848</v>
      </c>
      <c r="AG1706" t="s">
        <v>23166</v>
      </c>
      <c r="AI1706" t="s">
        <v>23167</v>
      </c>
      <c r="AJ1706" t="s">
        <v>23168</v>
      </c>
      <c r="AK1706" t="s">
        <v>23169</v>
      </c>
      <c r="AL1706" t="s">
        <v>23170</v>
      </c>
      <c r="AM1706" t="s">
        <v>23171</v>
      </c>
      <c r="AN1706" t="s">
        <v>23166</v>
      </c>
      <c r="AQ1706" t="s">
        <v>23174</v>
      </c>
      <c r="AR1706" t="s">
        <v>23175</v>
      </c>
    </row>
    <row r="1707" spans="1:46" x14ac:dyDescent="0.25">
      <c r="A1707" s="1">
        <v>2.56406E-18</v>
      </c>
      <c r="B1707" s="1">
        <v>7.6853499999999997E-16</v>
      </c>
      <c r="C1707">
        <f t="shared" si="26"/>
        <v>7.6597093999999993E-16</v>
      </c>
      <c r="D1707" t="s">
        <v>29</v>
      </c>
      <c r="E1707" t="s">
        <v>29</v>
      </c>
      <c r="F1707" t="s">
        <v>1</v>
      </c>
      <c r="G1707" t="s">
        <v>29</v>
      </c>
      <c r="H1707" t="s">
        <v>1</v>
      </c>
      <c r="I1707" t="s">
        <v>57168</v>
      </c>
      <c r="J1707" t="s">
        <v>32057</v>
      </c>
      <c r="K1707" t="s">
        <v>32058</v>
      </c>
      <c r="L1707" t="s">
        <v>32059</v>
      </c>
      <c r="M1707" t="s">
        <v>907</v>
      </c>
      <c r="Q1707" t="s">
        <v>13373</v>
      </c>
      <c r="R1707" t="s">
        <v>32060</v>
      </c>
      <c r="S1707" t="s">
        <v>13373</v>
      </c>
      <c r="U1707" t="s">
        <v>407</v>
      </c>
      <c r="V1707" t="s">
        <v>408</v>
      </c>
      <c r="X1707" t="s">
        <v>32061</v>
      </c>
      <c r="Y1707" t="s">
        <v>14</v>
      </c>
      <c r="Z1707">
        <v>7</v>
      </c>
      <c r="AA1707">
        <v>1</v>
      </c>
      <c r="AB1707">
        <v>1</v>
      </c>
      <c r="AC1707">
        <v>6</v>
      </c>
      <c r="AD1707">
        <v>1</v>
      </c>
      <c r="AE1707">
        <v>1</v>
      </c>
      <c r="AF1707">
        <v>1828310</v>
      </c>
      <c r="AG1707" t="s">
        <v>32062</v>
      </c>
      <c r="AI1707" t="s">
        <v>32063</v>
      </c>
      <c r="AJ1707" t="s">
        <v>32064</v>
      </c>
      <c r="AL1707" t="s">
        <v>32065</v>
      </c>
      <c r="AM1707" t="s">
        <v>32066</v>
      </c>
      <c r="AN1707" t="s">
        <v>32069</v>
      </c>
      <c r="AQ1707" t="s">
        <v>32070</v>
      </c>
      <c r="AR1707" t="s">
        <v>1950</v>
      </c>
      <c r="AS1707" t="s">
        <v>32071</v>
      </c>
    </row>
    <row r="1708" spans="1:46" x14ac:dyDescent="0.25">
      <c r="A1708" s="1">
        <v>-7.7643499999999996E-16</v>
      </c>
      <c r="B1708">
        <v>0</v>
      </c>
      <c r="C1708">
        <f t="shared" si="26"/>
        <v>7.7643499999999996E-16</v>
      </c>
      <c r="D1708" t="s">
        <v>29</v>
      </c>
      <c r="E1708" t="s">
        <v>29</v>
      </c>
      <c r="F1708" t="s">
        <v>8149</v>
      </c>
      <c r="G1708" t="s">
        <v>29</v>
      </c>
      <c r="H1708" t="s">
        <v>1</v>
      </c>
      <c r="I1708" t="s">
        <v>57168</v>
      </c>
      <c r="J1708" t="s">
        <v>21740</v>
      </c>
      <c r="K1708" t="s">
        <v>21741</v>
      </c>
      <c r="L1708" t="s">
        <v>21742</v>
      </c>
      <c r="M1708" t="s">
        <v>21743</v>
      </c>
      <c r="N1708" t="s">
        <v>21744</v>
      </c>
      <c r="O1708" t="s">
        <v>21745</v>
      </c>
      <c r="Q1708" t="s">
        <v>21746</v>
      </c>
      <c r="R1708" t="s">
        <v>21747</v>
      </c>
      <c r="T1708" t="s">
        <v>21748</v>
      </c>
      <c r="X1708" t="s">
        <v>21749</v>
      </c>
      <c r="Y1708" t="s">
        <v>14</v>
      </c>
      <c r="Z1708">
        <v>3</v>
      </c>
      <c r="AA1708">
        <v>1</v>
      </c>
      <c r="AB1708">
        <v>1</v>
      </c>
      <c r="AC1708">
        <v>4</v>
      </c>
      <c r="AD1708">
        <v>1</v>
      </c>
      <c r="AE1708">
        <v>1</v>
      </c>
      <c r="AF1708" t="s">
        <v>15</v>
      </c>
      <c r="AG1708" t="s">
        <v>21750</v>
      </c>
      <c r="AH1708" t="s">
        <v>21751</v>
      </c>
      <c r="AI1708" t="s">
        <v>21752</v>
      </c>
      <c r="AJ1708" t="s">
        <v>21753</v>
      </c>
      <c r="AK1708" t="s">
        <v>21754</v>
      </c>
      <c r="AL1708" t="s">
        <v>21755</v>
      </c>
      <c r="AN1708" t="s">
        <v>21750</v>
      </c>
      <c r="AO1708" t="s">
        <v>21758</v>
      </c>
      <c r="AQ1708" t="s">
        <v>21759</v>
      </c>
      <c r="AR1708" t="s">
        <v>21760</v>
      </c>
      <c r="AS1708" t="s">
        <v>21761</v>
      </c>
      <c r="AT1708" t="s">
        <v>21762</v>
      </c>
    </row>
    <row r="1709" spans="1:46" x14ac:dyDescent="0.25">
      <c r="A1709" s="1">
        <v>-1.10313E-16</v>
      </c>
      <c r="B1709" s="1">
        <v>7.1572100000000004E-16</v>
      </c>
      <c r="C1709">
        <f t="shared" si="26"/>
        <v>8.26034E-16</v>
      </c>
      <c r="D1709" t="s">
        <v>29</v>
      </c>
      <c r="E1709" t="s">
        <v>29</v>
      </c>
      <c r="F1709" t="s">
        <v>8149</v>
      </c>
      <c r="G1709" t="s">
        <v>29</v>
      </c>
      <c r="H1709" t="s">
        <v>1</v>
      </c>
      <c r="I1709" t="s">
        <v>57168</v>
      </c>
      <c r="J1709" t="s">
        <v>32072</v>
      </c>
      <c r="K1709" t="s">
        <v>32073</v>
      </c>
      <c r="L1709" t="s">
        <v>32074</v>
      </c>
      <c r="M1709" t="s">
        <v>32075</v>
      </c>
      <c r="N1709" t="s">
        <v>17507</v>
      </c>
      <c r="O1709" t="s">
        <v>32076</v>
      </c>
      <c r="Q1709" t="s">
        <v>17508</v>
      </c>
      <c r="R1709" t="s">
        <v>32077</v>
      </c>
      <c r="T1709" t="s">
        <v>6896</v>
      </c>
      <c r="U1709" t="s">
        <v>9</v>
      </c>
      <c r="V1709" t="s">
        <v>10</v>
      </c>
      <c r="X1709" t="s">
        <v>32078</v>
      </c>
      <c r="Y1709" t="s">
        <v>14</v>
      </c>
      <c r="Z1709">
        <v>7</v>
      </c>
      <c r="AA1709">
        <v>1</v>
      </c>
      <c r="AB1709">
        <v>1</v>
      </c>
      <c r="AC1709">
        <v>9</v>
      </c>
      <c r="AD1709">
        <v>1</v>
      </c>
      <c r="AE1709">
        <v>1</v>
      </c>
      <c r="AF1709">
        <v>3646260</v>
      </c>
      <c r="AG1709" t="s">
        <v>32079</v>
      </c>
      <c r="AH1709" t="s">
        <v>32080</v>
      </c>
      <c r="AI1709" t="s">
        <v>32081</v>
      </c>
      <c r="AJ1709" t="s">
        <v>32082</v>
      </c>
      <c r="AK1709" t="s">
        <v>32083</v>
      </c>
      <c r="AL1709" t="s">
        <v>32084</v>
      </c>
      <c r="AM1709" t="s">
        <v>32085</v>
      </c>
      <c r="AN1709" t="s">
        <v>32079</v>
      </c>
      <c r="AO1709" t="s">
        <v>32088</v>
      </c>
      <c r="AR1709" t="s">
        <v>1950</v>
      </c>
      <c r="AS1709" t="s">
        <v>337</v>
      </c>
      <c r="AT1709" t="s">
        <v>32089</v>
      </c>
    </row>
    <row r="1710" spans="1:46" x14ac:dyDescent="0.25">
      <c r="A1710" s="1">
        <v>9.72633E-19</v>
      </c>
      <c r="B1710" s="1">
        <v>8.3850899999999997E-16</v>
      </c>
      <c r="C1710">
        <f t="shared" si="26"/>
        <v>8.37536367E-16</v>
      </c>
      <c r="D1710" t="s">
        <v>29</v>
      </c>
      <c r="E1710" t="s">
        <v>29</v>
      </c>
      <c r="F1710" t="s">
        <v>1</v>
      </c>
      <c r="G1710" t="s">
        <v>29</v>
      </c>
      <c r="H1710" t="s">
        <v>1</v>
      </c>
      <c r="I1710" t="s">
        <v>57168</v>
      </c>
      <c r="J1710" t="s">
        <v>22361</v>
      </c>
      <c r="K1710" t="s">
        <v>22362</v>
      </c>
      <c r="L1710" t="s">
        <v>22363</v>
      </c>
      <c r="M1710" t="s">
        <v>22364</v>
      </c>
      <c r="N1710" t="s">
        <v>19615</v>
      </c>
      <c r="Q1710" t="s">
        <v>22365</v>
      </c>
      <c r="R1710" t="s">
        <v>22366</v>
      </c>
      <c r="T1710" t="s">
        <v>22367</v>
      </c>
      <c r="U1710" t="s">
        <v>9</v>
      </c>
      <c r="V1710" t="s">
        <v>408</v>
      </c>
      <c r="X1710" t="s">
        <v>22368</v>
      </c>
      <c r="Y1710" t="s">
        <v>14</v>
      </c>
      <c r="Z1710">
        <v>4</v>
      </c>
      <c r="AA1710">
        <v>1</v>
      </c>
      <c r="AB1710">
        <v>1</v>
      </c>
      <c r="AC1710">
        <v>4</v>
      </c>
      <c r="AD1710">
        <v>1</v>
      </c>
      <c r="AE1710">
        <v>1</v>
      </c>
      <c r="AF1710">
        <v>919096</v>
      </c>
      <c r="AG1710" t="s">
        <v>22369</v>
      </c>
      <c r="AI1710" t="s">
        <v>22370</v>
      </c>
      <c r="AJ1710" t="s">
        <v>22371</v>
      </c>
      <c r="AK1710" t="s">
        <v>22372</v>
      </c>
      <c r="AL1710" t="s">
        <v>22373</v>
      </c>
      <c r="AN1710" t="s">
        <v>22376</v>
      </c>
      <c r="AQ1710" t="s">
        <v>22377</v>
      </c>
      <c r="AS1710" t="s">
        <v>22378</v>
      </c>
    </row>
    <row r="1711" spans="1:46" x14ac:dyDescent="0.25">
      <c r="A1711">
        <v>0</v>
      </c>
      <c r="B1711" s="1">
        <v>8.5830599999999997E-16</v>
      </c>
      <c r="C1711">
        <f t="shared" si="26"/>
        <v>8.5830599999999997E-16</v>
      </c>
      <c r="D1711" t="s">
        <v>29</v>
      </c>
      <c r="G1711" t="s">
        <v>29</v>
      </c>
      <c r="H1711" t="s">
        <v>1</v>
      </c>
      <c r="I1711" t="s">
        <v>57168</v>
      </c>
      <c r="J1711" t="s">
        <v>51191</v>
      </c>
      <c r="K1711" t="s">
        <v>51192</v>
      </c>
      <c r="L1711" t="s">
        <v>51193</v>
      </c>
      <c r="M1711" t="s">
        <v>51194</v>
      </c>
      <c r="N1711" t="s">
        <v>9818</v>
      </c>
      <c r="Q1711" t="s">
        <v>1055</v>
      </c>
      <c r="R1711" t="s">
        <v>51195</v>
      </c>
      <c r="T1711" t="s">
        <v>51196</v>
      </c>
      <c r="U1711" t="s">
        <v>996</v>
      </c>
      <c r="V1711" t="s">
        <v>77</v>
      </c>
      <c r="X1711" t="s">
        <v>51197</v>
      </c>
      <c r="Y1711" t="s">
        <v>14</v>
      </c>
      <c r="Z1711" t="s">
        <v>15</v>
      </c>
      <c r="AA1711" t="s">
        <v>15</v>
      </c>
      <c r="AB1711" t="s">
        <v>15</v>
      </c>
      <c r="AC1711">
        <v>2</v>
      </c>
      <c r="AD1711">
        <v>1</v>
      </c>
      <c r="AE1711">
        <v>1</v>
      </c>
      <c r="AF1711">
        <v>1309440</v>
      </c>
      <c r="AG1711" t="s">
        <v>51198</v>
      </c>
      <c r="AI1711" t="s">
        <v>51199</v>
      </c>
      <c r="AJ1711" t="s">
        <v>51200</v>
      </c>
      <c r="AK1711" t="s">
        <v>51201</v>
      </c>
      <c r="AL1711" t="s">
        <v>51202</v>
      </c>
      <c r="AM1711" t="s">
        <v>51203</v>
      </c>
      <c r="AN1711" t="s">
        <v>51198</v>
      </c>
      <c r="AQ1711" t="s">
        <v>51206</v>
      </c>
      <c r="AR1711" t="s">
        <v>51207</v>
      </c>
      <c r="AS1711" t="s">
        <v>28017</v>
      </c>
    </row>
    <row r="1712" spans="1:46" x14ac:dyDescent="0.25">
      <c r="A1712" s="1">
        <v>-7.3260100000000003E-16</v>
      </c>
      <c r="B1712" s="1">
        <v>1.38036E-16</v>
      </c>
      <c r="C1712">
        <f t="shared" si="26"/>
        <v>8.7063700000000003E-16</v>
      </c>
      <c r="D1712" t="s">
        <v>29</v>
      </c>
      <c r="E1712" t="s">
        <v>29</v>
      </c>
      <c r="F1712" t="s">
        <v>8149</v>
      </c>
      <c r="G1712" t="s">
        <v>29</v>
      </c>
      <c r="H1712" t="s">
        <v>1</v>
      </c>
      <c r="I1712" t="s">
        <v>57168</v>
      </c>
      <c r="J1712" t="s">
        <v>31301</v>
      </c>
      <c r="K1712" t="s">
        <v>31302</v>
      </c>
      <c r="L1712" t="s">
        <v>31303</v>
      </c>
      <c r="M1712" t="s">
        <v>31304</v>
      </c>
      <c r="N1712" t="s">
        <v>31305</v>
      </c>
      <c r="O1712" t="s">
        <v>31306</v>
      </c>
      <c r="P1712" t="s">
        <v>31307</v>
      </c>
      <c r="Q1712" t="s">
        <v>31308</v>
      </c>
      <c r="R1712" t="s">
        <v>31309</v>
      </c>
      <c r="S1712" t="s">
        <v>21180</v>
      </c>
      <c r="T1712" t="s">
        <v>31310</v>
      </c>
      <c r="U1712" t="s">
        <v>9</v>
      </c>
      <c r="V1712" t="s">
        <v>266</v>
      </c>
      <c r="W1712" t="s">
        <v>31311</v>
      </c>
      <c r="X1712" t="s">
        <v>31312</v>
      </c>
      <c r="Y1712" t="s">
        <v>14</v>
      </c>
      <c r="Z1712">
        <v>4</v>
      </c>
      <c r="AA1712">
        <v>1</v>
      </c>
      <c r="AB1712">
        <v>1</v>
      </c>
      <c r="AC1712">
        <v>7</v>
      </c>
      <c r="AD1712">
        <v>1</v>
      </c>
      <c r="AE1712">
        <v>1</v>
      </c>
      <c r="AF1712">
        <v>622072</v>
      </c>
      <c r="AG1712" t="s">
        <v>31313</v>
      </c>
      <c r="AH1712" t="s">
        <v>31314</v>
      </c>
      <c r="AI1712" t="s">
        <v>31315</v>
      </c>
      <c r="AJ1712" t="s">
        <v>31316</v>
      </c>
      <c r="AL1712" t="s">
        <v>31317</v>
      </c>
      <c r="AM1712" t="s">
        <v>31318</v>
      </c>
      <c r="AN1712" t="s">
        <v>31321</v>
      </c>
      <c r="AO1712" t="s">
        <v>31322</v>
      </c>
      <c r="AQ1712" t="s">
        <v>31323</v>
      </c>
      <c r="AR1712" t="s">
        <v>31324</v>
      </c>
      <c r="AS1712" t="s">
        <v>31325</v>
      </c>
      <c r="AT1712" t="s">
        <v>31326</v>
      </c>
    </row>
    <row r="1713" spans="1:46" x14ac:dyDescent="0.25">
      <c r="A1713">
        <v>0</v>
      </c>
      <c r="B1713" s="1">
        <v>9.0139499999999993E-16</v>
      </c>
      <c r="C1713">
        <f t="shared" si="26"/>
        <v>9.0139499999999993E-16</v>
      </c>
      <c r="D1713" t="s">
        <v>29</v>
      </c>
      <c r="E1713" t="s">
        <v>29</v>
      </c>
      <c r="F1713" t="s">
        <v>1</v>
      </c>
      <c r="G1713" t="s">
        <v>29</v>
      </c>
      <c r="H1713" t="s">
        <v>1</v>
      </c>
      <c r="I1713" t="s">
        <v>57168</v>
      </c>
      <c r="J1713" t="s">
        <v>51607</v>
      </c>
      <c r="K1713" t="s">
        <v>51608</v>
      </c>
      <c r="L1713" t="s">
        <v>51609</v>
      </c>
      <c r="M1713" t="s">
        <v>5972</v>
      </c>
      <c r="N1713" t="s">
        <v>5973</v>
      </c>
      <c r="Q1713" t="s">
        <v>14312</v>
      </c>
      <c r="R1713" t="s">
        <v>18870</v>
      </c>
      <c r="S1713" t="s">
        <v>14314</v>
      </c>
      <c r="T1713" t="s">
        <v>51610</v>
      </c>
      <c r="U1713" t="s">
        <v>9</v>
      </c>
      <c r="V1713" t="s">
        <v>10</v>
      </c>
      <c r="X1713" t="s">
        <v>51611</v>
      </c>
      <c r="Y1713" t="s">
        <v>14</v>
      </c>
      <c r="Z1713">
        <v>1</v>
      </c>
      <c r="AA1713">
        <v>1</v>
      </c>
      <c r="AB1713">
        <v>1</v>
      </c>
      <c r="AC1713">
        <v>2</v>
      </c>
      <c r="AD1713">
        <v>1</v>
      </c>
      <c r="AE1713">
        <v>1</v>
      </c>
      <c r="AF1713">
        <v>275249</v>
      </c>
      <c r="AG1713" t="s">
        <v>51612</v>
      </c>
      <c r="AI1713" t="s">
        <v>51613</v>
      </c>
      <c r="AJ1713" t="s">
        <v>51614</v>
      </c>
      <c r="AL1713" t="s">
        <v>51615</v>
      </c>
      <c r="AM1713" t="s">
        <v>51616</v>
      </c>
      <c r="AN1713" t="s">
        <v>51619</v>
      </c>
      <c r="AO1713" t="s">
        <v>51620</v>
      </c>
      <c r="AP1713" t="s">
        <v>6810</v>
      </c>
      <c r="AQ1713" t="s">
        <v>51621</v>
      </c>
      <c r="AR1713" t="s">
        <v>51622</v>
      </c>
      <c r="AS1713" t="s">
        <v>51623</v>
      </c>
    </row>
    <row r="1714" spans="1:46" x14ac:dyDescent="0.25">
      <c r="A1714" s="1">
        <v>-1.1692200000000001E-15</v>
      </c>
      <c r="B1714" s="1">
        <v>-2.9421100000000001E-18</v>
      </c>
      <c r="C1714">
        <f t="shared" si="26"/>
        <v>1.1662778900000001E-15</v>
      </c>
      <c r="D1714" t="s">
        <v>29</v>
      </c>
      <c r="E1714" t="s">
        <v>29</v>
      </c>
      <c r="F1714" t="s">
        <v>8149</v>
      </c>
      <c r="G1714" t="s">
        <v>29</v>
      </c>
      <c r="H1714" t="s">
        <v>8149</v>
      </c>
      <c r="I1714" t="s">
        <v>57168</v>
      </c>
      <c r="J1714" t="s">
        <v>40213</v>
      </c>
      <c r="K1714" t="s">
        <v>19036</v>
      </c>
      <c r="L1714" t="s">
        <v>40214</v>
      </c>
      <c r="M1714" t="s">
        <v>40215</v>
      </c>
      <c r="N1714" t="s">
        <v>3455</v>
      </c>
      <c r="Q1714" t="s">
        <v>4611</v>
      </c>
      <c r="R1714" t="s">
        <v>40216</v>
      </c>
      <c r="X1714" t="s">
        <v>40217</v>
      </c>
      <c r="Y1714" t="s">
        <v>14</v>
      </c>
      <c r="Z1714">
        <v>2</v>
      </c>
      <c r="AA1714">
        <v>1</v>
      </c>
      <c r="AB1714">
        <v>1</v>
      </c>
      <c r="AC1714">
        <v>2</v>
      </c>
      <c r="AD1714">
        <v>1</v>
      </c>
      <c r="AE1714">
        <v>1</v>
      </c>
      <c r="AF1714" t="s">
        <v>15</v>
      </c>
      <c r="AG1714" t="s">
        <v>40218</v>
      </c>
      <c r="AI1714" t="s">
        <v>40219</v>
      </c>
      <c r="AJ1714" t="s">
        <v>40220</v>
      </c>
      <c r="AL1714" s="2">
        <v>45905</v>
      </c>
      <c r="AM1714" t="s">
        <v>40221</v>
      </c>
      <c r="AN1714" t="s">
        <v>40224</v>
      </c>
      <c r="AQ1714" t="s">
        <v>40225</v>
      </c>
      <c r="AR1714" t="s">
        <v>40226</v>
      </c>
      <c r="AS1714" t="s">
        <v>40227</v>
      </c>
    </row>
    <row r="1715" spans="1:46" x14ac:dyDescent="0.25">
      <c r="A1715" s="1">
        <v>-2.8779500000000001E-19</v>
      </c>
      <c r="B1715" s="1">
        <v>1.18623E-15</v>
      </c>
      <c r="C1715">
        <f t="shared" si="26"/>
        <v>1.186517795E-15</v>
      </c>
      <c r="D1715" t="s">
        <v>29</v>
      </c>
      <c r="E1715" t="s">
        <v>29</v>
      </c>
      <c r="F1715" t="s">
        <v>8149</v>
      </c>
      <c r="G1715" t="s">
        <v>29</v>
      </c>
      <c r="H1715" t="s">
        <v>1</v>
      </c>
      <c r="I1715" t="s">
        <v>57168</v>
      </c>
      <c r="J1715" t="s">
        <v>22234</v>
      </c>
      <c r="K1715" t="s">
        <v>20294</v>
      </c>
      <c r="L1715" t="s">
        <v>19224</v>
      </c>
      <c r="Q1715" t="s">
        <v>42845</v>
      </c>
      <c r="R1715" t="s">
        <v>42846</v>
      </c>
      <c r="V1715" t="s">
        <v>266</v>
      </c>
      <c r="X1715" t="s">
        <v>50667</v>
      </c>
      <c r="Y1715" t="s">
        <v>14</v>
      </c>
      <c r="Z1715">
        <v>2</v>
      </c>
      <c r="AA1715">
        <v>1</v>
      </c>
      <c r="AB1715">
        <v>1</v>
      </c>
      <c r="AC1715">
        <v>2</v>
      </c>
      <c r="AD1715">
        <v>1</v>
      </c>
      <c r="AE1715">
        <v>1</v>
      </c>
      <c r="AF1715">
        <v>49358</v>
      </c>
      <c r="AG1715" t="s">
        <v>50668</v>
      </c>
      <c r="AI1715" t="s">
        <v>50669</v>
      </c>
      <c r="AJ1715" t="s">
        <v>50670</v>
      </c>
      <c r="AL1715" t="s">
        <v>50671</v>
      </c>
      <c r="AN1715" t="s">
        <v>50674</v>
      </c>
      <c r="AP1715" t="s">
        <v>20413</v>
      </c>
      <c r="AQ1715" t="s">
        <v>50675</v>
      </c>
    </row>
    <row r="1716" spans="1:46" x14ac:dyDescent="0.25">
      <c r="A1716" s="1">
        <v>-3.4679200000000001E-18</v>
      </c>
      <c r="B1716" s="1">
        <v>1.23173E-15</v>
      </c>
      <c r="C1716">
        <f t="shared" si="26"/>
        <v>1.23519792E-15</v>
      </c>
      <c r="D1716" t="s">
        <v>29</v>
      </c>
      <c r="E1716" t="s">
        <v>29</v>
      </c>
      <c r="F1716" t="s">
        <v>8149</v>
      </c>
      <c r="G1716" t="s">
        <v>29</v>
      </c>
      <c r="H1716" t="s">
        <v>1</v>
      </c>
      <c r="I1716" t="s">
        <v>57168</v>
      </c>
      <c r="J1716" t="s">
        <v>30860</v>
      </c>
      <c r="K1716" t="s">
        <v>30861</v>
      </c>
      <c r="L1716" t="s">
        <v>30862</v>
      </c>
      <c r="M1716" t="s">
        <v>30863</v>
      </c>
      <c r="N1716" t="s">
        <v>30864</v>
      </c>
      <c r="O1716" t="s">
        <v>11304</v>
      </c>
      <c r="Q1716" t="s">
        <v>30865</v>
      </c>
      <c r="R1716" t="s">
        <v>30866</v>
      </c>
      <c r="T1716" t="s">
        <v>30867</v>
      </c>
      <c r="U1716" t="s">
        <v>9</v>
      </c>
      <c r="V1716" t="s">
        <v>266</v>
      </c>
      <c r="X1716" t="s">
        <v>30868</v>
      </c>
      <c r="Y1716" t="s">
        <v>14</v>
      </c>
      <c r="Z1716">
        <v>4</v>
      </c>
      <c r="AA1716">
        <v>1</v>
      </c>
      <c r="AB1716">
        <v>1</v>
      </c>
      <c r="AC1716">
        <v>5</v>
      </c>
      <c r="AD1716">
        <v>1</v>
      </c>
      <c r="AE1716">
        <v>1</v>
      </c>
      <c r="AF1716">
        <v>5614440</v>
      </c>
      <c r="AG1716" t="s">
        <v>30869</v>
      </c>
      <c r="AH1716" t="s">
        <v>30870</v>
      </c>
      <c r="AI1716" t="s">
        <v>30871</v>
      </c>
      <c r="AJ1716" t="s">
        <v>30872</v>
      </c>
      <c r="AK1716" t="s">
        <v>30873</v>
      </c>
      <c r="AL1716" t="s">
        <v>30874</v>
      </c>
      <c r="AM1716" t="s">
        <v>30875</v>
      </c>
      <c r="AN1716" t="s">
        <v>30878</v>
      </c>
      <c r="AO1716" t="s">
        <v>30879</v>
      </c>
      <c r="AQ1716" t="s">
        <v>30880</v>
      </c>
      <c r="AS1716" t="s">
        <v>30881</v>
      </c>
      <c r="AT1716" t="s">
        <v>30882</v>
      </c>
    </row>
    <row r="1717" spans="1:46" x14ac:dyDescent="0.25">
      <c r="A1717">
        <v>0</v>
      </c>
      <c r="B1717" s="1">
        <v>1.2365000000000001E-15</v>
      </c>
      <c r="C1717">
        <f t="shared" si="26"/>
        <v>1.2365000000000001E-15</v>
      </c>
      <c r="D1717" t="s">
        <v>29</v>
      </c>
      <c r="E1717" t="s">
        <v>29</v>
      </c>
      <c r="F1717" t="s">
        <v>1</v>
      </c>
      <c r="G1717" t="s">
        <v>29</v>
      </c>
      <c r="H1717" t="s">
        <v>1</v>
      </c>
      <c r="I1717" t="s">
        <v>57168</v>
      </c>
      <c r="J1717" t="s">
        <v>28090</v>
      </c>
      <c r="K1717" t="s">
        <v>28091</v>
      </c>
      <c r="L1717" t="s">
        <v>28092</v>
      </c>
      <c r="M1717" t="s">
        <v>3614</v>
      </c>
      <c r="O1717" t="s">
        <v>4872</v>
      </c>
      <c r="Q1717" t="s">
        <v>28093</v>
      </c>
      <c r="R1717" t="s">
        <v>28094</v>
      </c>
      <c r="T1717" t="s">
        <v>28095</v>
      </c>
      <c r="U1717" t="s">
        <v>9</v>
      </c>
      <c r="V1717" t="s">
        <v>408</v>
      </c>
      <c r="W1717" t="s">
        <v>28096</v>
      </c>
      <c r="X1717" t="s">
        <v>28097</v>
      </c>
      <c r="Y1717" t="s">
        <v>14</v>
      </c>
      <c r="Z1717">
        <v>1</v>
      </c>
      <c r="AA1717">
        <v>1</v>
      </c>
      <c r="AB1717">
        <v>1</v>
      </c>
      <c r="AC1717">
        <v>2</v>
      </c>
      <c r="AD1717">
        <v>1</v>
      </c>
      <c r="AE1717">
        <v>1</v>
      </c>
      <c r="AF1717">
        <v>133411</v>
      </c>
      <c r="AG1717" t="s">
        <v>28098</v>
      </c>
      <c r="AH1717" t="s">
        <v>28099</v>
      </c>
      <c r="AI1717" t="s">
        <v>28100</v>
      </c>
      <c r="AJ1717" t="s">
        <v>28101</v>
      </c>
      <c r="AK1717" t="s">
        <v>28102</v>
      </c>
      <c r="AL1717" t="s">
        <v>28103</v>
      </c>
      <c r="AM1717" t="s">
        <v>28104</v>
      </c>
      <c r="AN1717" t="s">
        <v>28107</v>
      </c>
      <c r="AQ1717" t="s">
        <v>28108</v>
      </c>
      <c r="AS1717" t="s">
        <v>28109</v>
      </c>
      <c r="AT1717" t="s">
        <v>28110</v>
      </c>
    </row>
    <row r="1718" spans="1:46" x14ac:dyDescent="0.25">
      <c r="A1718" s="1">
        <v>-1.4008500000000001E-15</v>
      </c>
      <c r="B1718">
        <v>0</v>
      </c>
      <c r="C1718">
        <f t="shared" si="26"/>
        <v>1.4008500000000001E-15</v>
      </c>
      <c r="D1718" t="s">
        <v>29</v>
      </c>
      <c r="E1718" t="s">
        <v>29</v>
      </c>
      <c r="F1718" t="s">
        <v>8149</v>
      </c>
      <c r="G1718" t="s">
        <v>29</v>
      </c>
      <c r="H1718" t="s">
        <v>1</v>
      </c>
      <c r="I1718" t="s">
        <v>57168</v>
      </c>
      <c r="J1718" t="s">
        <v>28846</v>
      </c>
      <c r="K1718" t="s">
        <v>28847</v>
      </c>
      <c r="L1718" t="s">
        <v>28848</v>
      </c>
      <c r="M1718" t="s">
        <v>28849</v>
      </c>
      <c r="N1718" t="s">
        <v>28849</v>
      </c>
      <c r="Q1718" t="s">
        <v>13218</v>
      </c>
      <c r="R1718" t="s">
        <v>13219</v>
      </c>
      <c r="T1718" t="s">
        <v>28850</v>
      </c>
      <c r="U1718" t="s">
        <v>9</v>
      </c>
      <c r="V1718" t="s">
        <v>266</v>
      </c>
      <c r="W1718" t="s">
        <v>28851</v>
      </c>
      <c r="X1718" t="s">
        <v>28852</v>
      </c>
      <c r="Y1718" t="s">
        <v>14</v>
      </c>
      <c r="Z1718">
        <v>4</v>
      </c>
      <c r="AA1718">
        <v>1</v>
      </c>
      <c r="AB1718">
        <v>1</v>
      </c>
      <c r="AC1718">
        <v>4</v>
      </c>
      <c r="AD1718">
        <v>1</v>
      </c>
      <c r="AE1718">
        <v>1</v>
      </c>
      <c r="AF1718">
        <v>2081600</v>
      </c>
      <c r="AG1718" t="s">
        <v>28853</v>
      </c>
      <c r="AI1718" t="s">
        <v>28854</v>
      </c>
      <c r="AJ1718" t="s">
        <v>28855</v>
      </c>
      <c r="AL1718" t="s">
        <v>28856</v>
      </c>
      <c r="AN1718" t="s">
        <v>28853</v>
      </c>
      <c r="AQ1718" t="s">
        <v>28859</v>
      </c>
    </row>
    <row r="1719" spans="1:46" x14ac:dyDescent="0.25">
      <c r="A1719" s="1">
        <v>2.7141499999999999E-18</v>
      </c>
      <c r="B1719" s="1">
        <v>1.6103899999999999E-15</v>
      </c>
      <c r="C1719">
        <f t="shared" si="26"/>
        <v>1.6076758499999999E-15</v>
      </c>
      <c r="D1719" t="s">
        <v>29</v>
      </c>
      <c r="E1719" t="s">
        <v>29</v>
      </c>
      <c r="F1719" t="s">
        <v>1</v>
      </c>
      <c r="G1719" t="s">
        <v>29</v>
      </c>
      <c r="H1719" t="s">
        <v>1</v>
      </c>
      <c r="I1719" t="s">
        <v>57168</v>
      </c>
      <c r="J1719" t="s">
        <v>50982</v>
      </c>
      <c r="K1719" t="s">
        <v>50983</v>
      </c>
      <c r="L1719" t="s">
        <v>50984</v>
      </c>
      <c r="M1719" t="s">
        <v>2270</v>
      </c>
      <c r="Q1719" t="s">
        <v>50985</v>
      </c>
      <c r="R1719" t="s">
        <v>50986</v>
      </c>
      <c r="T1719" t="s">
        <v>50987</v>
      </c>
      <c r="U1719" t="s">
        <v>9</v>
      </c>
      <c r="V1719" t="s">
        <v>408</v>
      </c>
      <c r="W1719" t="s">
        <v>50988</v>
      </c>
      <c r="X1719" t="s">
        <v>50989</v>
      </c>
      <c r="Y1719" t="s">
        <v>14</v>
      </c>
      <c r="Z1719">
        <v>2</v>
      </c>
      <c r="AA1719">
        <v>1</v>
      </c>
      <c r="AB1719">
        <v>1</v>
      </c>
      <c r="AC1719">
        <v>2</v>
      </c>
      <c r="AD1719">
        <v>1</v>
      </c>
      <c r="AE1719">
        <v>1</v>
      </c>
      <c r="AF1719">
        <v>730506</v>
      </c>
      <c r="AG1719" t="s">
        <v>50990</v>
      </c>
      <c r="AI1719" t="s">
        <v>50991</v>
      </c>
      <c r="AJ1719" t="s">
        <v>50992</v>
      </c>
      <c r="AL1719" t="s">
        <v>50993</v>
      </c>
      <c r="AM1719" t="s">
        <v>50994</v>
      </c>
      <c r="AN1719" t="s">
        <v>50990</v>
      </c>
      <c r="AQ1719" t="s">
        <v>50997</v>
      </c>
      <c r="AS1719" t="s">
        <v>50998</v>
      </c>
    </row>
    <row r="1720" spans="1:46" x14ac:dyDescent="0.25">
      <c r="A1720" s="1">
        <v>-1.8260099999999999E-15</v>
      </c>
      <c r="B1720" s="1">
        <v>1.7768399999999999E-17</v>
      </c>
      <c r="C1720">
        <f t="shared" si="26"/>
        <v>1.8437784E-15</v>
      </c>
      <c r="D1720" t="s">
        <v>29</v>
      </c>
      <c r="E1720" t="s">
        <v>29</v>
      </c>
      <c r="F1720" t="s">
        <v>8149</v>
      </c>
      <c r="G1720" t="s">
        <v>29</v>
      </c>
      <c r="H1720" t="s">
        <v>1</v>
      </c>
      <c r="I1720" t="s">
        <v>57168</v>
      </c>
      <c r="J1720" t="s">
        <v>33137</v>
      </c>
      <c r="K1720" t="s">
        <v>33138</v>
      </c>
      <c r="L1720" t="s">
        <v>33139</v>
      </c>
      <c r="N1720" t="s">
        <v>33140</v>
      </c>
      <c r="Q1720" t="s">
        <v>33141</v>
      </c>
      <c r="R1720" t="s">
        <v>33142</v>
      </c>
      <c r="T1720" t="s">
        <v>17850</v>
      </c>
      <c r="U1720" t="s">
        <v>9</v>
      </c>
      <c r="V1720" t="s">
        <v>266</v>
      </c>
      <c r="X1720" t="s">
        <v>33143</v>
      </c>
      <c r="Y1720" t="s">
        <v>14</v>
      </c>
      <c r="Z1720">
        <v>7</v>
      </c>
      <c r="AA1720">
        <v>1</v>
      </c>
      <c r="AB1720">
        <v>1</v>
      </c>
      <c r="AC1720">
        <v>8</v>
      </c>
      <c r="AD1720">
        <v>1</v>
      </c>
      <c r="AE1720">
        <v>1</v>
      </c>
      <c r="AF1720">
        <v>901725</v>
      </c>
      <c r="AG1720" t="s">
        <v>33144</v>
      </c>
      <c r="AI1720" t="s">
        <v>33145</v>
      </c>
      <c r="AJ1720" t="s">
        <v>33146</v>
      </c>
      <c r="AK1720" t="s">
        <v>33147</v>
      </c>
      <c r="AL1720" t="s">
        <v>33148</v>
      </c>
      <c r="AN1720" t="s">
        <v>33144</v>
      </c>
      <c r="AO1720" t="s">
        <v>33151</v>
      </c>
      <c r="AP1720" t="s">
        <v>33152</v>
      </c>
      <c r="AQ1720" t="s">
        <v>33153</v>
      </c>
      <c r="AS1720" t="s">
        <v>33154</v>
      </c>
    </row>
    <row r="1721" spans="1:46" x14ac:dyDescent="0.25">
      <c r="A1721" s="1">
        <v>-2.0520400000000001E-15</v>
      </c>
      <c r="B1721" s="1">
        <v>6.88114E-18</v>
      </c>
      <c r="C1721">
        <f t="shared" si="26"/>
        <v>2.0589211400000001E-15</v>
      </c>
      <c r="D1721" t="s">
        <v>29</v>
      </c>
      <c r="E1721" t="s">
        <v>29</v>
      </c>
      <c r="F1721" t="s">
        <v>8149</v>
      </c>
      <c r="G1721" t="s">
        <v>29</v>
      </c>
      <c r="H1721" t="s">
        <v>1</v>
      </c>
      <c r="I1721" t="s">
        <v>57168</v>
      </c>
      <c r="J1721" t="s">
        <v>27879</v>
      </c>
      <c r="K1721" t="s">
        <v>27880</v>
      </c>
      <c r="L1721" t="s">
        <v>27881</v>
      </c>
      <c r="Q1721" t="s">
        <v>27882</v>
      </c>
      <c r="R1721" t="s">
        <v>27883</v>
      </c>
      <c r="U1721" t="s">
        <v>145</v>
      </c>
      <c r="V1721" t="s">
        <v>266</v>
      </c>
      <c r="X1721" t="s">
        <v>27884</v>
      </c>
      <c r="Y1721" t="s">
        <v>14</v>
      </c>
      <c r="Z1721">
        <v>2</v>
      </c>
      <c r="AA1721">
        <v>1</v>
      </c>
      <c r="AB1721">
        <v>1</v>
      </c>
      <c r="AC1721">
        <v>2</v>
      </c>
      <c r="AD1721">
        <v>1</v>
      </c>
      <c r="AE1721">
        <v>1</v>
      </c>
      <c r="AF1721">
        <v>393100</v>
      </c>
      <c r="AG1721" t="s">
        <v>27885</v>
      </c>
      <c r="AI1721" t="s">
        <v>27886</v>
      </c>
      <c r="AJ1721" t="s">
        <v>27887</v>
      </c>
      <c r="AL1721" t="s">
        <v>27888</v>
      </c>
      <c r="AM1721" t="s">
        <v>27889</v>
      </c>
      <c r="AN1721" t="s">
        <v>27892</v>
      </c>
      <c r="AQ1721" t="s">
        <v>27893</v>
      </c>
      <c r="AS1721" t="s">
        <v>27894</v>
      </c>
    </row>
    <row r="1722" spans="1:46" x14ac:dyDescent="0.25">
      <c r="A1722" s="1">
        <v>-4.6886499999999998E-16</v>
      </c>
      <c r="B1722" s="1">
        <v>1.6144199999999999E-15</v>
      </c>
      <c r="C1722">
        <f t="shared" si="26"/>
        <v>2.0832850000000001E-15</v>
      </c>
      <c r="D1722" t="s">
        <v>29</v>
      </c>
      <c r="E1722" t="s">
        <v>29</v>
      </c>
      <c r="F1722" t="s">
        <v>8149</v>
      </c>
      <c r="G1722" t="s">
        <v>29</v>
      </c>
      <c r="H1722" t="s">
        <v>1</v>
      </c>
      <c r="I1722" t="s">
        <v>57168</v>
      </c>
      <c r="J1722" t="s">
        <v>30814</v>
      </c>
      <c r="K1722" t="s">
        <v>30815</v>
      </c>
      <c r="L1722" t="s">
        <v>30816</v>
      </c>
      <c r="M1722" t="s">
        <v>2212</v>
      </c>
      <c r="N1722" t="s">
        <v>2212</v>
      </c>
      <c r="Q1722" t="s">
        <v>14352</v>
      </c>
      <c r="R1722" t="s">
        <v>14353</v>
      </c>
      <c r="T1722" t="s">
        <v>30194</v>
      </c>
      <c r="X1722" t="s">
        <v>30817</v>
      </c>
      <c r="Y1722" t="s">
        <v>14</v>
      </c>
      <c r="Z1722">
        <v>4</v>
      </c>
      <c r="AA1722">
        <v>1</v>
      </c>
      <c r="AB1722">
        <v>1</v>
      </c>
      <c r="AC1722">
        <v>4</v>
      </c>
      <c r="AD1722">
        <v>1</v>
      </c>
      <c r="AE1722">
        <v>1</v>
      </c>
      <c r="AF1722" t="s">
        <v>15</v>
      </c>
      <c r="AG1722" t="s">
        <v>30818</v>
      </c>
      <c r="AI1722" t="s">
        <v>30819</v>
      </c>
      <c r="AJ1722" t="s">
        <v>30820</v>
      </c>
      <c r="AL1722" t="s">
        <v>30821</v>
      </c>
      <c r="AN1722" t="s">
        <v>30818</v>
      </c>
      <c r="AO1722" t="s">
        <v>30824</v>
      </c>
      <c r="AP1722" t="s">
        <v>8018</v>
      </c>
      <c r="AQ1722" t="s">
        <v>30825</v>
      </c>
      <c r="AS1722" t="s">
        <v>30826</v>
      </c>
    </row>
    <row r="1723" spans="1:46" x14ac:dyDescent="0.25">
      <c r="A1723" s="1">
        <v>-1.8281800000000001E-15</v>
      </c>
      <c r="B1723" s="1">
        <v>3.5343000000000001E-16</v>
      </c>
      <c r="C1723">
        <f t="shared" si="26"/>
        <v>2.18161E-15</v>
      </c>
      <c r="D1723" t="s">
        <v>29</v>
      </c>
      <c r="E1723" t="s">
        <v>29</v>
      </c>
      <c r="F1723" t="s">
        <v>8149</v>
      </c>
      <c r="G1723" t="s">
        <v>29</v>
      </c>
      <c r="H1723" t="s">
        <v>1</v>
      </c>
      <c r="I1723" t="s">
        <v>57168</v>
      </c>
      <c r="J1723" t="s">
        <v>44036</v>
      </c>
      <c r="K1723" t="s">
        <v>44037</v>
      </c>
      <c r="L1723" t="s">
        <v>44038</v>
      </c>
      <c r="M1723" t="s">
        <v>44039</v>
      </c>
      <c r="N1723" t="s">
        <v>44040</v>
      </c>
      <c r="Q1723" t="s">
        <v>44041</v>
      </c>
      <c r="R1723" t="s">
        <v>44042</v>
      </c>
      <c r="T1723" t="s">
        <v>44043</v>
      </c>
      <c r="U1723" t="s">
        <v>780</v>
      </c>
      <c r="V1723" t="s">
        <v>266</v>
      </c>
      <c r="X1723" t="s">
        <v>44044</v>
      </c>
      <c r="Y1723" t="s">
        <v>14</v>
      </c>
      <c r="Z1723">
        <v>2</v>
      </c>
      <c r="AA1723">
        <v>1</v>
      </c>
      <c r="AB1723">
        <v>1</v>
      </c>
      <c r="AC1723">
        <v>2</v>
      </c>
      <c r="AD1723">
        <v>1</v>
      </c>
      <c r="AE1723">
        <v>1</v>
      </c>
      <c r="AF1723">
        <v>205787</v>
      </c>
      <c r="AG1723" t="s">
        <v>44045</v>
      </c>
      <c r="AI1723" t="s">
        <v>44046</v>
      </c>
      <c r="AJ1723" t="s">
        <v>44047</v>
      </c>
      <c r="AK1723" t="e">
        <f>-ATPase subunit H</f>
        <v>#NAME?</v>
      </c>
      <c r="AL1723" t="s">
        <v>44048</v>
      </c>
      <c r="AN1723" t="s">
        <v>44051</v>
      </c>
      <c r="AQ1723" t="s">
        <v>44052</v>
      </c>
      <c r="AR1723" t="s">
        <v>44053</v>
      </c>
    </row>
    <row r="1724" spans="1:46" x14ac:dyDescent="0.25">
      <c r="A1724">
        <v>0</v>
      </c>
      <c r="B1724" s="1">
        <v>2.28039E-15</v>
      </c>
      <c r="C1724">
        <f t="shared" si="26"/>
        <v>2.28039E-15</v>
      </c>
      <c r="D1724" t="s">
        <v>29</v>
      </c>
      <c r="E1724" t="s">
        <v>29</v>
      </c>
      <c r="F1724" t="s">
        <v>1</v>
      </c>
      <c r="G1724" t="s">
        <v>29</v>
      </c>
      <c r="H1724" t="s">
        <v>1</v>
      </c>
      <c r="I1724" t="s">
        <v>57168</v>
      </c>
      <c r="J1724" t="s">
        <v>29916</v>
      </c>
      <c r="K1724" t="s">
        <v>29917</v>
      </c>
      <c r="L1724" t="s">
        <v>623</v>
      </c>
      <c r="Q1724" t="s">
        <v>29918</v>
      </c>
      <c r="R1724" t="s">
        <v>29919</v>
      </c>
      <c r="S1724" t="s">
        <v>29920</v>
      </c>
      <c r="U1724" t="s">
        <v>347</v>
      </c>
      <c r="V1724" t="s">
        <v>77</v>
      </c>
      <c r="X1724" t="s">
        <v>29921</v>
      </c>
      <c r="Y1724" t="s">
        <v>14</v>
      </c>
      <c r="Z1724">
        <v>1</v>
      </c>
      <c r="AA1724">
        <v>1</v>
      </c>
      <c r="AB1724">
        <v>1</v>
      </c>
      <c r="AC1724">
        <v>2</v>
      </c>
      <c r="AD1724">
        <v>1</v>
      </c>
      <c r="AE1724">
        <v>1</v>
      </c>
      <c r="AF1724">
        <v>587929</v>
      </c>
      <c r="AG1724" t="s">
        <v>29922</v>
      </c>
      <c r="AI1724" t="s">
        <v>29923</v>
      </c>
      <c r="AJ1724" t="s">
        <v>29924</v>
      </c>
      <c r="AL1724" t="s">
        <v>29925</v>
      </c>
      <c r="AN1724" t="s">
        <v>29928</v>
      </c>
      <c r="AQ1724" t="s">
        <v>29929</v>
      </c>
      <c r="AR1724" t="s">
        <v>29930</v>
      </c>
      <c r="AS1724" t="s">
        <v>29931</v>
      </c>
    </row>
    <row r="1725" spans="1:46" x14ac:dyDescent="0.25">
      <c r="A1725" s="1">
        <v>1.3318900000000001E-18</v>
      </c>
      <c r="B1725" s="1">
        <v>2.3006600000000002E-15</v>
      </c>
      <c r="C1725">
        <f t="shared" si="26"/>
        <v>2.2993281100000002E-15</v>
      </c>
      <c r="D1725" t="s">
        <v>29</v>
      </c>
      <c r="E1725" t="s">
        <v>29</v>
      </c>
      <c r="F1725" t="s">
        <v>1</v>
      </c>
      <c r="G1725" t="s">
        <v>29</v>
      </c>
      <c r="H1725" t="s">
        <v>1</v>
      </c>
      <c r="I1725" t="s">
        <v>57168</v>
      </c>
      <c r="J1725" t="s">
        <v>21780</v>
      </c>
      <c r="K1725" t="s">
        <v>21781</v>
      </c>
      <c r="L1725" t="s">
        <v>21782</v>
      </c>
      <c r="M1725" t="s">
        <v>21783</v>
      </c>
      <c r="N1725" t="s">
        <v>21783</v>
      </c>
      <c r="O1725" t="s">
        <v>21784</v>
      </c>
      <c r="Q1725" t="s">
        <v>21785</v>
      </c>
      <c r="R1725" t="s">
        <v>21786</v>
      </c>
      <c r="U1725" t="s">
        <v>347</v>
      </c>
      <c r="V1725" t="s">
        <v>77</v>
      </c>
      <c r="W1725" t="s">
        <v>21787</v>
      </c>
      <c r="X1725" t="s">
        <v>21788</v>
      </c>
      <c r="Y1725" t="s">
        <v>14</v>
      </c>
      <c r="Z1725">
        <v>2</v>
      </c>
      <c r="AA1725">
        <v>1</v>
      </c>
      <c r="AB1725">
        <v>1</v>
      </c>
      <c r="AC1725">
        <v>3</v>
      </c>
      <c r="AD1725">
        <v>1</v>
      </c>
      <c r="AE1725">
        <v>1</v>
      </c>
      <c r="AF1725">
        <v>1680320</v>
      </c>
      <c r="AG1725" t="s">
        <v>21789</v>
      </c>
      <c r="AH1725" t="s">
        <v>21790</v>
      </c>
      <c r="AI1725" t="s">
        <v>21791</v>
      </c>
      <c r="AJ1725" t="s">
        <v>21792</v>
      </c>
      <c r="AL1725" t="s">
        <v>21793</v>
      </c>
      <c r="AM1725" t="s">
        <v>21794</v>
      </c>
      <c r="AN1725" t="s">
        <v>21797</v>
      </c>
      <c r="AO1725" t="s">
        <v>21798</v>
      </c>
      <c r="AP1725" t="s">
        <v>3607</v>
      </c>
      <c r="AQ1725" t="s">
        <v>21799</v>
      </c>
      <c r="AR1725" t="s">
        <v>21800</v>
      </c>
      <c r="AS1725" t="s">
        <v>21801</v>
      </c>
      <c r="AT1725" t="s">
        <v>21802</v>
      </c>
    </row>
    <row r="1726" spans="1:46" x14ac:dyDescent="0.25">
      <c r="A1726" s="1">
        <v>2.6346499999999998E-16</v>
      </c>
      <c r="B1726" s="1">
        <v>2.6769999999999999E-15</v>
      </c>
      <c r="C1726">
        <f t="shared" si="26"/>
        <v>2.4135349999999999E-15</v>
      </c>
      <c r="D1726" t="s">
        <v>29</v>
      </c>
      <c r="E1726" t="s">
        <v>29</v>
      </c>
      <c r="F1726" t="s">
        <v>1</v>
      </c>
      <c r="G1726" t="s">
        <v>29</v>
      </c>
      <c r="H1726" t="s">
        <v>1</v>
      </c>
      <c r="I1726" t="s">
        <v>57168</v>
      </c>
      <c r="J1726" t="s">
        <v>21332</v>
      </c>
      <c r="K1726" t="s">
        <v>21333</v>
      </c>
      <c r="L1726" t="s">
        <v>5454</v>
      </c>
      <c r="M1726" t="s">
        <v>6939</v>
      </c>
      <c r="N1726" t="s">
        <v>6940</v>
      </c>
      <c r="O1726" t="s">
        <v>21334</v>
      </c>
      <c r="Q1726" t="s">
        <v>10456</v>
      </c>
      <c r="R1726" t="s">
        <v>21335</v>
      </c>
      <c r="T1726" t="s">
        <v>5223</v>
      </c>
      <c r="U1726" t="s">
        <v>347</v>
      </c>
      <c r="V1726" t="s">
        <v>77</v>
      </c>
      <c r="X1726" t="s">
        <v>21336</v>
      </c>
      <c r="Y1726" t="s">
        <v>14</v>
      </c>
      <c r="Z1726">
        <v>7</v>
      </c>
      <c r="AA1726">
        <v>1</v>
      </c>
      <c r="AB1726">
        <v>1</v>
      </c>
      <c r="AC1726">
        <v>7</v>
      </c>
      <c r="AD1726">
        <v>1</v>
      </c>
      <c r="AE1726">
        <v>1</v>
      </c>
      <c r="AF1726">
        <v>600144</v>
      </c>
      <c r="AG1726" t="s">
        <v>21337</v>
      </c>
      <c r="AH1726" t="s">
        <v>21338</v>
      </c>
      <c r="AI1726" t="s">
        <v>21339</v>
      </c>
      <c r="AJ1726" t="s">
        <v>21340</v>
      </c>
      <c r="AK1726" t="s">
        <v>21341</v>
      </c>
      <c r="AL1726" t="s">
        <v>21342</v>
      </c>
      <c r="AN1726" t="s">
        <v>21337</v>
      </c>
      <c r="AO1726" t="s">
        <v>21345</v>
      </c>
      <c r="AP1726" t="s">
        <v>21346</v>
      </c>
      <c r="AS1726" t="s">
        <v>607</v>
      </c>
      <c r="AT1726" t="s">
        <v>21347</v>
      </c>
    </row>
    <row r="1727" spans="1:46" x14ac:dyDescent="0.25">
      <c r="A1727" s="1">
        <v>-2.14652E-15</v>
      </c>
      <c r="B1727" s="1">
        <v>4.5107199999999999E-16</v>
      </c>
      <c r="C1727">
        <f t="shared" si="26"/>
        <v>2.5975920000000001E-15</v>
      </c>
      <c r="D1727" t="s">
        <v>29</v>
      </c>
      <c r="E1727" t="s">
        <v>29</v>
      </c>
      <c r="F1727" t="s">
        <v>8149</v>
      </c>
      <c r="G1727" t="s">
        <v>29</v>
      </c>
      <c r="H1727" t="s">
        <v>1</v>
      </c>
      <c r="I1727" t="s">
        <v>57168</v>
      </c>
      <c r="J1727" t="s">
        <v>36027</v>
      </c>
      <c r="K1727" t="s">
        <v>36028</v>
      </c>
      <c r="L1727" t="s">
        <v>36029</v>
      </c>
      <c r="R1727" t="s">
        <v>36030</v>
      </c>
      <c r="S1727" t="s">
        <v>18821</v>
      </c>
      <c r="U1727" t="s">
        <v>9</v>
      </c>
      <c r="V1727" t="s">
        <v>10</v>
      </c>
      <c r="W1727" t="s">
        <v>36031</v>
      </c>
      <c r="X1727" t="s">
        <v>36032</v>
      </c>
      <c r="Y1727" t="s">
        <v>14</v>
      </c>
      <c r="Z1727">
        <v>15</v>
      </c>
      <c r="AA1727">
        <v>1</v>
      </c>
      <c r="AB1727">
        <v>1</v>
      </c>
      <c r="AC1727">
        <v>21</v>
      </c>
      <c r="AD1727">
        <v>1</v>
      </c>
      <c r="AE1727">
        <v>1</v>
      </c>
      <c r="AF1727">
        <v>1259900</v>
      </c>
      <c r="AG1727" t="s">
        <v>36033</v>
      </c>
      <c r="AI1727" t="s">
        <v>36034</v>
      </c>
      <c r="AJ1727" t="s">
        <v>36035</v>
      </c>
      <c r="AL1727" t="s">
        <v>36036</v>
      </c>
      <c r="AM1727" t="s">
        <v>36037</v>
      </c>
      <c r="AN1727" t="s">
        <v>36033</v>
      </c>
      <c r="AQ1727" t="s">
        <v>36040</v>
      </c>
      <c r="AR1727" t="s">
        <v>36041</v>
      </c>
      <c r="AS1727" t="s">
        <v>36042</v>
      </c>
    </row>
    <row r="1728" spans="1:46" x14ac:dyDescent="0.25">
      <c r="A1728" s="1">
        <v>-6.2306600000000004E-17</v>
      </c>
      <c r="B1728" s="1">
        <v>2.7935000000000001E-15</v>
      </c>
      <c r="C1728">
        <f t="shared" si="26"/>
        <v>2.8558066E-15</v>
      </c>
      <c r="D1728" t="s">
        <v>29</v>
      </c>
      <c r="E1728" t="s">
        <v>29</v>
      </c>
      <c r="F1728" t="s">
        <v>8149</v>
      </c>
      <c r="G1728" t="s">
        <v>29</v>
      </c>
      <c r="H1728" t="s">
        <v>1</v>
      </c>
      <c r="I1728" t="s">
        <v>57168</v>
      </c>
      <c r="J1728" t="s">
        <v>32259</v>
      </c>
      <c r="K1728" t="s">
        <v>32260</v>
      </c>
      <c r="L1728" t="s">
        <v>32261</v>
      </c>
      <c r="M1728" t="s">
        <v>1845</v>
      </c>
      <c r="N1728" t="s">
        <v>1846</v>
      </c>
      <c r="Q1728" t="s">
        <v>32262</v>
      </c>
      <c r="R1728" t="s">
        <v>32263</v>
      </c>
      <c r="T1728" t="s">
        <v>2959</v>
      </c>
      <c r="U1728" t="s">
        <v>76</v>
      </c>
      <c r="V1728" t="s">
        <v>10</v>
      </c>
      <c r="X1728" t="s">
        <v>32264</v>
      </c>
      <c r="Y1728" t="s">
        <v>14</v>
      </c>
      <c r="Z1728">
        <v>9</v>
      </c>
      <c r="AA1728">
        <v>1</v>
      </c>
      <c r="AB1728">
        <v>1</v>
      </c>
      <c r="AC1728">
        <v>9</v>
      </c>
      <c r="AD1728">
        <v>1</v>
      </c>
      <c r="AE1728">
        <v>1</v>
      </c>
      <c r="AF1728">
        <v>1093570</v>
      </c>
      <c r="AG1728" t="s">
        <v>32265</v>
      </c>
      <c r="AI1728" t="s">
        <v>32266</v>
      </c>
      <c r="AJ1728" t="s">
        <v>32267</v>
      </c>
      <c r="AK1728" t="s">
        <v>32268</v>
      </c>
      <c r="AL1728" t="s">
        <v>32262</v>
      </c>
      <c r="AN1728" t="s">
        <v>32271</v>
      </c>
      <c r="AO1728" t="s">
        <v>32272</v>
      </c>
      <c r="AQ1728" t="s">
        <v>32273</v>
      </c>
      <c r="AS1728" t="s">
        <v>31001</v>
      </c>
    </row>
    <row r="1729" spans="1:46" x14ac:dyDescent="0.25">
      <c r="A1729" s="1">
        <v>-7.1573E-16</v>
      </c>
      <c r="B1729" s="1">
        <v>2.35446E-15</v>
      </c>
      <c r="C1729">
        <f t="shared" si="26"/>
        <v>3.0701899999999999E-15</v>
      </c>
      <c r="D1729" t="s">
        <v>29</v>
      </c>
      <c r="E1729" t="s">
        <v>29</v>
      </c>
      <c r="F1729" t="s">
        <v>8149</v>
      </c>
      <c r="G1729" t="s">
        <v>29</v>
      </c>
      <c r="H1729" t="s">
        <v>1</v>
      </c>
      <c r="I1729" t="s">
        <v>57168</v>
      </c>
      <c r="J1729" t="s">
        <v>36991</v>
      </c>
      <c r="K1729" t="s">
        <v>36992</v>
      </c>
      <c r="L1729" t="s">
        <v>36993</v>
      </c>
      <c r="M1729" t="s">
        <v>806</v>
      </c>
      <c r="Q1729" t="s">
        <v>3785</v>
      </c>
      <c r="R1729" t="s">
        <v>14885</v>
      </c>
      <c r="S1729" t="s">
        <v>3787</v>
      </c>
      <c r="T1729" t="s">
        <v>5955</v>
      </c>
      <c r="U1729" t="s">
        <v>9</v>
      </c>
      <c r="V1729" t="s">
        <v>59</v>
      </c>
      <c r="W1729" t="s">
        <v>325</v>
      </c>
      <c r="X1729" t="s">
        <v>36994</v>
      </c>
      <c r="Y1729" t="s">
        <v>14</v>
      </c>
      <c r="Z1729">
        <v>2</v>
      </c>
      <c r="AA1729">
        <v>1</v>
      </c>
      <c r="AB1729">
        <v>1</v>
      </c>
      <c r="AC1729">
        <v>2</v>
      </c>
      <c r="AD1729">
        <v>1</v>
      </c>
      <c r="AE1729">
        <v>1</v>
      </c>
      <c r="AF1729">
        <v>1029090</v>
      </c>
      <c r="AG1729" t="s">
        <v>36995</v>
      </c>
      <c r="AI1729" t="s">
        <v>36996</v>
      </c>
      <c r="AJ1729" t="s">
        <v>36997</v>
      </c>
      <c r="AL1729" t="s">
        <v>36998</v>
      </c>
      <c r="AM1729" t="s">
        <v>36999</v>
      </c>
      <c r="AN1729" t="s">
        <v>37002</v>
      </c>
      <c r="AP1729" t="s">
        <v>663</v>
      </c>
      <c r="AQ1729" t="s">
        <v>37003</v>
      </c>
      <c r="AR1729" t="s">
        <v>37004</v>
      </c>
      <c r="AS1729" t="s">
        <v>37005</v>
      </c>
    </row>
    <row r="1730" spans="1:46" x14ac:dyDescent="0.25">
      <c r="A1730" s="1">
        <v>-3.08602E-15</v>
      </c>
      <c r="B1730">
        <v>0</v>
      </c>
      <c r="C1730">
        <f t="shared" si="26"/>
        <v>3.08602E-15</v>
      </c>
      <c r="D1730" t="s">
        <v>29</v>
      </c>
      <c r="E1730" t="s">
        <v>29</v>
      </c>
      <c r="F1730" t="s">
        <v>8149</v>
      </c>
      <c r="G1730" t="s">
        <v>29</v>
      </c>
      <c r="H1730" t="s">
        <v>1</v>
      </c>
      <c r="I1730" t="s">
        <v>57168</v>
      </c>
      <c r="J1730" t="s">
        <v>35907</v>
      </c>
      <c r="K1730" t="s">
        <v>35908</v>
      </c>
      <c r="L1730" t="s">
        <v>2189</v>
      </c>
      <c r="M1730" t="s">
        <v>806</v>
      </c>
      <c r="N1730" t="s">
        <v>806</v>
      </c>
      <c r="Q1730" t="s">
        <v>35368</v>
      </c>
      <c r="R1730" t="s">
        <v>35369</v>
      </c>
      <c r="S1730" t="s">
        <v>35368</v>
      </c>
      <c r="U1730" t="s">
        <v>9</v>
      </c>
      <c r="V1730" t="s">
        <v>99</v>
      </c>
      <c r="W1730" t="s">
        <v>806</v>
      </c>
      <c r="X1730" t="s">
        <v>35909</v>
      </c>
      <c r="Y1730" t="s">
        <v>14</v>
      </c>
      <c r="Z1730">
        <v>3</v>
      </c>
      <c r="AA1730">
        <v>1</v>
      </c>
      <c r="AB1730">
        <v>1</v>
      </c>
      <c r="AC1730">
        <v>5</v>
      </c>
      <c r="AD1730">
        <v>1</v>
      </c>
      <c r="AE1730">
        <v>1</v>
      </c>
      <c r="AF1730">
        <v>558262</v>
      </c>
      <c r="AG1730" t="s">
        <v>35910</v>
      </c>
      <c r="AI1730" t="s">
        <v>35911</v>
      </c>
      <c r="AJ1730" t="s">
        <v>35912</v>
      </c>
      <c r="AL1730" t="s">
        <v>35913</v>
      </c>
      <c r="AM1730" t="s">
        <v>35914</v>
      </c>
      <c r="AN1730" t="s">
        <v>35917</v>
      </c>
      <c r="AO1730" t="s">
        <v>35918</v>
      </c>
      <c r="AQ1730" t="s">
        <v>35919</v>
      </c>
      <c r="AR1730" t="s">
        <v>35920</v>
      </c>
      <c r="AS1730" t="s">
        <v>35921</v>
      </c>
    </row>
    <row r="1731" spans="1:46" x14ac:dyDescent="0.25">
      <c r="A1731" s="1">
        <v>-3.1537300000000001E-15</v>
      </c>
      <c r="B1731" s="1">
        <v>6.3021799999999995E-17</v>
      </c>
      <c r="C1731">
        <f t="shared" ref="C1731:C1794" si="27">B1731-A1731</f>
        <v>3.2167518000000001E-15</v>
      </c>
      <c r="D1731" t="s">
        <v>29</v>
      </c>
      <c r="E1731" t="s">
        <v>29</v>
      </c>
      <c r="F1731" t="s">
        <v>8149</v>
      </c>
      <c r="G1731" t="s">
        <v>29</v>
      </c>
      <c r="H1731" t="s">
        <v>1</v>
      </c>
      <c r="I1731" t="s">
        <v>57168</v>
      </c>
      <c r="J1731" t="s">
        <v>39487</v>
      </c>
      <c r="L1731" t="s">
        <v>39488</v>
      </c>
      <c r="M1731" t="s">
        <v>5455</v>
      </c>
      <c r="Q1731" t="s">
        <v>39489</v>
      </c>
      <c r="R1731" t="s">
        <v>39490</v>
      </c>
      <c r="S1731" t="s">
        <v>39491</v>
      </c>
      <c r="T1731" t="s">
        <v>39492</v>
      </c>
      <c r="U1731" t="s">
        <v>9</v>
      </c>
      <c r="V1731" t="s">
        <v>408</v>
      </c>
      <c r="X1731" t="s">
        <v>39493</v>
      </c>
      <c r="Y1731" t="s">
        <v>14</v>
      </c>
      <c r="Z1731">
        <v>4</v>
      </c>
      <c r="AA1731">
        <v>1</v>
      </c>
      <c r="AB1731">
        <v>1</v>
      </c>
      <c r="AC1731">
        <v>5</v>
      </c>
      <c r="AD1731">
        <v>1</v>
      </c>
      <c r="AE1731">
        <v>1</v>
      </c>
      <c r="AF1731">
        <v>162743</v>
      </c>
      <c r="AG1731" t="s">
        <v>39494</v>
      </c>
      <c r="AI1731" t="s">
        <v>39495</v>
      </c>
      <c r="AJ1731" t="s">
        <v>39496</v>
      </c>
      <c r="AL1731" t="s">
        <v>39497</v>
      </c>
      <c r="AM1731" t="s">
        <v>39498</v>
      </c>
      <c r="AN1731" t="s">
        <v>39501</v>
      </c>
      <c r="AQ1731" t="s">
        <v>39502</v>
      </c>
      <c r="AR1731" t="s">
        <v>39503</v>
      </c>
      <c r="AS1731" t="s">
        <v>39504</v>
      </c>
    </row>
    <row r="1732" spans="1:46" x14ac:dyDescent="0.25">
      <c r="A1732" s="1">
        <v>1.93208E-15</v>
      </c>
      <c r="B1732" s="1">
        <v>5.3925E-15</v>
      </c>
      <c r="C1732">
        <f t="shared" si="27"/>
        <v>3.4604199999999999E-15</v>
      </c>
      <c r="D1732" t="s">
        <v>29</v>
      </c>
      <c r="E1732" t="s">
        <v>29</v>
      </c>
      <c r="F1732" t="s">
        <v>1</v>
      </c>
      <c r="G1732" t="s">
        <v>29</v>
      </c>
      <c r="H1732" t="s">
        <v>1</v>
      </c>
      <c r="I1732" t="s">
        <v>57168</v>
      </c>
      <c r="J1732" t="s">
        <v>28075</v>
      </c>
      <c r="K1732" t="s">
        <v>28076</v>
      </c>
      <c r="L1732" t="s">
        <v>28077</v>
      </c>
      <c r="M1732" t="s">
        <v>9162</v>
      </c>
      <c r="N1732" t="s">
        <v>9163</v>
      </c>
      <c r="Q1732" t="s">
        <v>9164</v>
      </c>
      <c r="R1732" t="s">
        <v>9165</v>
      </c>
      <c r="S1732" t="s">
        <v>9166</v>
      </c>
      <c r="U1732" t="s">
        <v>9</v>
      </c>
      <c r="V1732" t="s">
        <v>10</v>
      </c>
      <c r="X1732" t="s">
        <v>28078</v>
      </c>
      <c r="Y1732" t="s">
        <v>14</v>
      </c>
      <c r="Z1732">
        <v>2</v>
      </c>
      <c r="AA1732">
        <v>1</v>
      </c>
      <c r="AB1732">
        <v>1</v>
      </c>
      <c r="AC1732">
        <v>4</v>
      </c>
      <c r="AD1732">
        <v>1</v>
      </c>
      <c r="AE1732">
        <v>1</v>
      </c>
      <c r="AF1732">
        <v>1963030</v>
      </c>
      <c r="AG1732" t="s">
        <v>28079</v>
      </c>
      <c r="AI1732" t="s">
        <v>28080</v>
      </c>
      <c r="AJ1732" t="s">
        <v>28081</v>
      </c>
      <c r="AK1732" t="s">
        <v>28082</v>
      </c>
      <c r="AL1732" t="s">
        <v>28083</v>
      </c>
      <c r="AM1732" t="s">
        <v>28084</v>
      </c>
      <c r="AN1732" t="s">
        <v>28087</v>
      </c>
      <c r="AQ1732" t="s">
        <v>28088</v>
      </c>
      <c r="AR1732" t="s">
        <v>28089</v>
      </c>
      <c r="AS1732" t="s">
        <v>13042</v>
      </c>
    </row>
    <row r="1733" spans="1:46" x14ac:dyDescent="0.25">
      <c r="A1733">
        <v>0</v>
      </c>
      <c r="B1733" s="1">
        <v>5.7506399999999999E-15</v>
      </c>
      <c r="C1733">
        <f t="shared" si="27"/>
        <v>5.7506399999999999E-15</v>
      </c>
      <c r="D1733" t="s">
        <v>29</v>
      </c>
      <c r="E1733" t="s">
        <v>29</v>
      </c>
      <c r="F1733" t="s">
        <v>1</v>
      </c>
      <c r="G1733" t="s">
        <v>29</v>
      </c>
      <c r="H1733" t="s">
        <v>1</v>
      </c>
      <c r="I1733" t="s">
        <v>57168</v>
      </c>
      <c r="J1733" t="s">
        <v>35295</v>
      </c>
      <c r="K1733" t="s">
        <v>35296</v>
      </c>
      <c r="L1733" t="s">
        <v>35297</v>
      </c>
      <c r="M1733" t="s">
        <v>2289</v>
      </c>
      <c r="Q1733" t="s">
        <v>35298</v>
      </c>
      <c r="R1733" t="s">
        <v>35299</v>
      </c>
      <c r="S1733" t="s">
        <v>35300</v>
      </c>
      <c r="U1733" t="s">
        <v>780</v>
      </c>
      <c r="V1733" t="s">
        <v>77</v>
      </c>
      <c r="X1733" t="s">
        <v>35301</v>
      </c>
      <c r="Y1733" t="s">
        <v>14</v>
      </c>
      <c r="Z1733">
        <v>2</v>
      </c>
      <c r="AA1733">
        <v>1</v>
      </c>
      <c r="AB1733">
        <v>1</v>
      </c>
      <c r="AC1733">
        <v>4</v>
      </c>
      <c r="AD1733">
        <v>1</v>
      </c>
      <c r="AE1733">
        <v>1</v>
      </c>
      <c r="AF1733">
        <v>282681</v>
      </c>
      <c r="AG1733" t="s">
        <v>35302</v>
      </c>
      <c r="AI1733" t="s">
        <v>35303</v>
      </c>
      <c r="AJ1733" t="s">
        <v>35304</v>
      </c>
      <c r="AL1733" t="s">
        <v>35305</v>
      </c>
      <c r="AM1733" t="s">
        <v>35306</v>
      </c>
      <c r="AN1733" t="s">
        <v>35309</v>
      </c>
      <c r="AO1733" t="s">
        <v>35310</v>
      </c>
      <c r="AQ1733" t="s">
        <v>35311</v>
      </c>
      <c r="AR1733" t="s">
        <v>35312</v>
      </c>
      <c r="AS1733" t="s">
        <v>35313</v>
      </c>
    </row>
    <row r="1734" spans="1:46" x14ac:dyDescent="0.25">
      <c r="A1734" s="1">
        <v>-1.37829E-16</v>
      </c>
      <c r="B1734" s="1">
        <v>6.5157699999999998E-15</v>
      </c>
      <c r="C1734">
        <f t="shared" si="27"/>
        <v>6.6535990000000001E-15</v>
      </c>
      <c r="D1734" t="s">
        <v>29</v>
      </c>
      <c r="E1734" t="s">
        <v>29</v>
      </c>
      <c r="F1734" t="s">
        <v>8149</v>
      </c>
      <c r="G1734" t="s">
        <v>29</v>
      </c>
      <c r="H1734" t="s">
        <v>1</v>
      </c>
      <c r="I1734" t="s">
        <v>57168</v>
      </c>
      <c r="J1734" t="s">
        <v>22658</v>
      </c>
      <c r="K1734" t="s">
        <v>22659</v>
      </c>
      <c r="L1734" t="s">
        <v>22660</v>
      </c>
      <c r="M1734" t="s">
        <v>15999</v>
      </c>
      <c r="N1734" t="s">
        <v>16000</v>
      </c>
      <c r="O1734" t="s">
        <v>22661</v>
      </c>
      <c r="Q1734" t="s">
        <v>22662</v>
      </c>
      <c r="R1734" t="s">
        <v>22663</v>
      </c>
      <c r="T1734" t="s">
        <v>22664</v>
      </c>
      <c r="U1734" t="s">
        <v>145</v>
      </c>
      <c r="V1734" t="s">
        <v>77</v>
      </c>
      <c r="X1734" t="s">
        <v>22665</v>
      </c>
      <c r="Y1734" t="s">
        <v>14</v>
      </c>
      <c r="Z1734">
        <v>2</v>
      </c>
      <c r="AA1734">
        <v>1</v>
      </c>
      <c r="AB1734">
        <v>1</v>
      </c>
      <c r="AC1734">
        <v>3</v>
      </c>
      <c r="AD1734">
        <v>1</v>
      </c>
      <c r="AE1734">
        <v>1</v>
      </c>
      <c r="AF1734">
        <v>515942</v>
      </c>
      <c r="AG1734" t="s">
        <v>22666</v>
      </c>
      <c r="AI1734" t="s">
        <v>22667</v>
      </c>
      <c r="AJ1734" t="s">
        <v>22668</v>
      </c>
      <c r="AL1734" t="s">
        <v>22669</v>
      </c>
      <c r="AM1734" t="s">
        <v>22670</v>
      </c>
      <c r="AN1734" t="s">
        <v>22666</v>
      </c>
      <c r="AQ1734" t="s">
        <v>22673</v>
      </c>
      <c r="AR1734" t="s">
        <v>22674</v>
      </c>
      <c r="AS1734" t="s">
        <v>22675</v>
      </c>
    </row>
    <row r="1735" spans="1:46" x14ac:dyDescent="0.25">
      <c r="A1735" s="1">
        <v>4.9627499999999996E-16</v>
      </c>
      <c r="B1735" s="1">
        <v>8.2489299999999997E-15</v>
      </c>
      <c r="C1735">
        <f t="shared" si="27"/>
        <v>7.7526550000000001E-15</v>
      </c>
      <c r="D1735" t="s">
        <v>29</v>
      </c>
      <c r="E1735" t="s">
        <v>29</v>
      </c>
      <c r="F1735" t="s">
        <v>1</v>
      </c>
      <c r="G1735" t="s">
        <v>29</v>
      </c>
      <c r="H1735" t="s">
        <v>1</v>
      </c>
      <c r="I1735" t="s">
        <v>57168</v>
      </c>
      <c r="J1735" t="s">
        <v>8592</v>
      </c>
      <c r="K1735" t="s">
        <v>8593</v>
      </c>
      <c r="L1735" t="s">
        <v>8594</v>
      </c>
      <c r="M1735" t="s">
        <v>8595</v>
      </c>
      <c r="N1735" t="s">
        <v>8596</v>
      </c>
      <c r="O1735" t="s">
        <v>8597</v>
      </c>
      <c r="P1735" t="s">
        <v>8598</v>
      </c>
      <c r="Q1735" t="s">
        <v>8599</v>
      </c>
      <c r="R1735" t="s">
        <v>8600</v>
      </c>
      <c r="S1735" t="s">
        <v>8601</v>
      </c>
      <c r="T1735" t="s">
        <v>8602</v>
      </c>
      <c r="W1735" t="s">
        <v>8603</v>
      </c>
      <c r="X1735" t="s">
        <v>8604</v>
      </c>
      <c r="Y1735" t="s">
        <v>14</v>
      </c>
      <c r="Z1735">
        <v>4</v>
      </c>
      <c r="AA1735">
        <v>1</v>
      </c>
      <c r="AB1735">
        <v>1</v>
      </c>
      <c r="AC1735">
        <v>4</v>
      </c>
      <c r="AD1735">
        <v>1</v>
      </c>
      <c r="AE1735">
        <v>1</v>
      </c>
      <c r="AF1735" t="s">
        <v>15</v>
      </c>
      <c r="AG1735" t="s">
        <v>8605</v>
      </c>
      <c r="AH1735" t="s">
        <v>8606</v>
      </c>
      <c r="AI1735" t="s">
        <v>8607</v>
      </c>
      <c r="AJ1735" t="s">
        <v>8608</v>
      </c>
      <c r="AK1735" t="s">
        <v>8609</v>
      </c>
      <c r="AL1735" t="s">
        <v>8610</v>
      </c>
      <c r="AM1735" t="s">
        <v>8611</v>
      </c>
      <c r="AN1735" t="s">
        <v>8614</v>
      </c>
      <c r="AO1735" t="s">
        <v>8615</v>
      </c>
      <c r="AP1735" t="s">
        <v>8616</v>
      </c>
      <c r="AQ1735" t="s">
        <v>8617</v>
      </c>
      <c r="AS1735" t="s">
        <v>8618</v>
      </c>
      <c r="AT1735" t="s">
        <v>8619</v>
      </c>
    </row>
    <row r="1736" spans="1:46" x14ac:dyDescent="0.25">
      <c r="A1736" s="1">
        <v>-1.01691E-14</v>
      </c>
      <c r="B1736" s="1">
        <v>2.6098000000000001E-17</v>
      </c>
      <c r="C1736">
        <f t="shared" si="27"/>
        <v>1.0195198E-14</v>
      </c>
      <c r="D1736" t="s">
        <v>29</v>
      </c>
      <c r="E1736" t="s">
        <v>29</v>
      </c>
      <c r="F1736" t="s">
        <v>8149</v>
      </c>
      <c r="G1736" t="s">
        <v>29</v>
      </c>
      <c r="H1736" t="s">
        <v>1</v>
      </c>
      <c r="I1736" t="s">
        <v>57168</v>
      </c>
      <c r="J1736" t="s">
        <v>25734</v>
      </c>
      <c r="K1736" t="s">
        <v>25735</v>
      </c>
      <c r="L1736" t="s">
        <v>25736</v>
      </c>
      <c r="Q1736" t="s">
        <v>2904</v>
      </c>
      <c r="R1736" t="s">
        <v>25737</v>
      </c>
      <c r="S1736" t="s">
        <v>2906</v>
      </c>
      <c r="T1736" t="s">
        <v>2235</v>
      </c>
      <c r="U1736" t="s">
        <v>996</v>
      </c>
      <c r="V1736" t="s">
        <v>266</v>
      </c>
      <c r="X1736" t="s">
        <v>25738</v>
      </c>
      <c r="Y1736" t="s">
        <v>14</v>
      </c>
      <c r="Z1736">
        <v>6</v>
      </c>
      <c r="AA1736">
        <v>1</v>
      </c>
      <c r="AB1736">
        <v>1</v>
      </c>
      <c r="AC1736">
        <v>8</v>
      </c>
      <c r="AD1736">
        <v>1</v>
      </c>
      <c r="AE1736">
        <v>1</v>
      </c>
      <c r="AF1736">
        <v>6616460</v>
      </c>
      <c r="AG1736" t="s">
        <v>25739</v>
      </c>
      <c r="AI1736" t="s">
        <v>25740</v>
      </c>
      <c r="AJ1736" t="s">
        <v>25741</v>
      </c>
      <c r="AL1736" t="s">
        <v>25742</v>
      </c>
      <c r="AM1736" t="s">
        <v>25743</v>
      </c>
      <c r="AN1736" t="s">
        <v>25739</v>
      </c>
      <c r="AO1736" t="s">
        <v>25746</v>
      </c>
      <c r="AQ1736" t="s">
        <v>25747</v>
      </c>
      <c r="AR1736" t="s">
        <v>25748</v>
      </c>
      <c r="AS1736" t="s">
        <v>25749</v>
      </c>
    </row>
    <row r="1737" spans="1:46" x14ac:dyDescent="0.25">
      <c r="A1737" s="1">
        <v>2.7042900000000002E-19</v>
      </c>
      <c r="B1737" s="1">
        <v>1.2974600000000001E-14</v>
      </c>
      <c r="C1737">
        <f t="shared" si="27"/>
        <v>1.2974329571E-14</v>
      </c>
      <c r="D1737" t="s">
        <v>29</v>
      </c>
      <c r="E1737" t="s">
        <v>29</v>
      </c>
      <c r="F1737" t="s">
        <v>1</v>
      </c>
      <c r="G1737" t="s">
        <v>29</v>
      </c>
      <c r="H1737" t="s">
        <v>1</v>
      </c>
      <c r="I1737" t="s">
        <v>57168</v>
      </c>
      <c r="J1737" t="s">
        <v>36494</v>
      </c>
      <c r="K1737" t="s">
        <v>7135</v>
      </c>
      <c r="L1737" t="s">
        <v>668</v>
      </c>
      <c r="M1737" t="s">
        <v>7014</v>
      </c>
      <c r="O1737" t="s">
        <v>2098</v>
      </c>
      <c r="Q1737" t="s">
        <v>7137</v>
      </c>
      <c r="R1737" t="s">
        <v>7138</v>
      </c>
      <c r="T1737" t="s">
        <v>36495</v>
      </c>
      <c r="U1737" t="s">
        <v>76</v>
      </c>
      <c r="V1737" t="s">
        <v>77</v>
      </c>
      <c r="X1737" t="s">
        <v>36496</v>
      </c>
      <c r="Y1737" t="s">
        <v>14</v>
      </c>
      <c r="Z1737">
        <v>2</v>
      </c>
      <c r="AA1737">
        <v>1</v>
      </c>
      <c r="AB1737">
        <v>1</v>
      </c>
      <c r="AC1737">
        <v>2</v>
      </c>
      <c r="AD1737">
        <v>1</v>
      </c>
      <c r="AE1737">
        <v>1</v>
      </c>
      <c r="AF1737">
        <v>318905</v>
      </c>
      <c r="AG1737" t="s">
        <v>36497</v>
      </c>
      <c r="AI1737" t="s">
        <v>36498</v>
      </c>
      <c r="AJ1737" t="s">
        <v>36499</v>
      </c>
      <c r="AL1737" t="s">
        <v>36500</v>
      </c>
      <c r="AM1737" t="s">
        <v>36501</v>
      </c>
      <c r="AN1737" t="s">
        <v>36504</v>
      </c>
      <c r="AQ1737" t="s">
        <v>36505</v>
      </c>
      <c r="AS1737" t="s">
        <v>26069</v>
      </c>
    </row>
    <row r="1738" spans="1:46" x14ac:dyDescent="0.25">
      <c r="A1738" s="1">
        <v>-1.4353999999999999E-14</v>
      </c>
      <c r="B1738" s="1">
        <v>-5.3655300000000001E-17</v>
      </c>
      <c r="C1738">
        <f t="shared" si="27"/>
        <v>1.4300344700000001E-14</v>
      </c>
      <c r="D1738" t="s">
        <v>29</v>
      </c>
      <c r="E1738" t="s">
        <v>29</v>
      </c>
      <c r="F1738" t="s">
        <v>8149</v>
      </c>
      <c r="G1738" t="s">
        <v>29</v>
      </c>
      <c r="H1738" t="s">
        <v>8149</v>
      </c>
      <c r="I1738" t="s">
        <v>57168</v>
      </c>
      <c r="J1738" t="s">
        <v>39320</v>
      </c>
      <c r="K1738" t="s">
        <v>47984</v>
      </c>
      <c r="L1738" t="s">
        <v>47985</v>
      </c>
      <c r="M1738" t="s">
        <v>1373</v>
      </c>
      <c r="N1738" t="s">
        <v>1374</v>
      </c>
      <c r="Q1738" t="s">
        <v>47986</v>
      </c>
      <c r="R1738" t="s">
        <v>47987</v>
      </c>
      <c r="S1738" t="s">
        <v>9883</v>
      </c>
      <c r="T1738" t="s">
        <v>7858</v>
      </c>
      <c r="U1738" t="s">
        <v>9</v>
      </c>
      <c r="V1738" t="s">
        <v>266</v>
      </c>
      <c r="X1738" t="s">
        <v>47988</v>
      </c>
      <c r="Y1738" t="s">
        <v>14</v>
      </c>
      <c r="Z1738">
        <v>3</v>
      </c>
      <c r="AA1738">
        <v>1</v>
      </c>
      <c r="AB1738">
        <v>1</v>
      </c>
      <c r="AC1738">
        <v>3</v>
      </c>
      <c r="AD1738">
        <v>1</v>
      </c>
      <c r="AE1738">
        <v>1</v>
      </c>
      <c r="AF1738">
        <v>320121</v>
      </c>
      <c r="AG1738" t="s">
        <v>47989</v>
      </c>
      <c r="AI1738" t="s">
        <v>47990</v>
      </c>
      <c r="AJ1738" t="s">
        <v>47991</v>
      </c>
      <c r="AL1738" t="s">
        <v>47992</v>
      </c>
      <c r="AM1738" t="s">
        <v>47993</v>
      </c>
      <c r="AN1738" t="s">
        <v>47996</v>
      </c>
      <c r="AP1738" t="s">
        <v>9893</v>
      </c>
      <c r="AQ1738" t="s">
        <v>47997</v>
      </c>
      <c r="AR1738" t="s">
        <v>47998</v>
      </c>
      <c r="AS1738" t="s">
        <v>47999</v>
      </c>
    </row>
    <row r="1739" spans="1:46" x14ac:dyDescent="0.25">
      <c r="A1739" s="1">
        <v>-2.73617E-14</v>
      </c>
      <c r="B1739" s="1">
        <v>-2.5269999999999998E-15</v>
      </c>
      <c r="C1739">
        <f t="shared" si="27"/>
        <v>2.4834699999999999E-14</v>
      </c>
      <c r="D1739" t="s">
        <v>29</v>
      </c>
      <c r="E1739" t="s">
        <v>29</v>
      </c>
      <c r="F1739" t="s">
        <v>8149</v>
      </c>
      <c r="G1739" t="s">
        <v>29</v>
      </c>
      <c r="H1739" t="s">
        <v>8149</v>
      </c>
      <c r="I1739" t="s">
        <v>57168</v>
      </c>
      <c r="J1739" t="s">
        <v>38749</v>
      </c>
      <c r="K1739" t="s">
        <v>38750</v>
      </c>
      <c r="L1739" t="s">
        <v>38751</v>
      </c>
      <c r="M1739" t="s">
        <v>2233</v>
      </c>
      <c r="O1739" t="s">
        <v>38752</v>
      </c>
      <c r="Q1739" t="s">
        <v>38753</v>
      </c>
      <c r="R1739" t="s">
        <v>38754</v>
      </c>
      <c r="T1739" t="s">
        <v>38755</v>
      </c>
      <c r="U1739" t="s">
        <v>9</v>
      </c>
      <c r="V1739" t="s">
        <v>266</v>
      </c>
      <c r="X1739" t="s">
        <v>38756</v>
      </c>
      <c r="Y1739" t="s">
        <v>14</v>
      </c>
      <c r="Z1739">
        <v>2</v>
      </c>
      <c r="AA1739">
        <v>1</v>
      </c>
      <c r="AB1739">
        <v>1</v>
      </c>
      <c r="AC1739">
        <v>4</v>
      </c>
      <c r="AD1739">
        <v>1</v>
      </c>
      <c r="AE1739">
        <v>1</v>
      </c>
      <c r="AF1739">
        <v>276504</v>
      </c>
      <c r="AG1739" t="s">
        <v>38757</v>
      </c>
      <c r="AH1739" t="s">
        <v>38758</v>
      </c>
      <c r="AI1739" t="s">
        <v>38759</v>
      </c>
      <c r="AJ1739" t="s">
        <v>38760</v>
      </c>
      <c r="AL1739" t="s">
        <v>38761</v>
      </c>
      <c r="AM1739" t="s">
        <v>38762</v>
      </c>
      <c r="AN1739" t="s">
        <v>38765</v>
      </c>
      <c r="AQ1739" t="s">
        <v>38766</v>
      </c>
      <c r="AR1739" t="s">
        <v>38767</v>
      </c>
      <c r="AS1739" t="s">
        <v>38768</v>
      </c>
      <c r="AT1739" t="s">
        <v>38769</v>
      </c>
    </row>
    <row r="1740" spans="1:46" x14ac:dyDescent="0.25">
      <c r="A1740" s="1">
        <v>-2.8357999999999999E-14</v>
      </c>
      <c r="B1740" s="1">
        <v>2.4381199999999999E-15</v>
      </c>
      <c r="C1740">
        <f t="shared" si="27"/>
        <v>3.0796119999999997E-14</v>
      </c>
      <c r="D1740" t="s">
        <v>29</v>
      </c>
      <c r="E1740" t="s">
        <v>29</v>
      </c>
      <c r="F1740" t="s">
        <v>8149</v>
      </c>
      <c r="G1740" t="s">
        <v>29</v>
      </c>
      <c r="H1740" t="s">
        <v>1</v>
      </c>
      <c r="I1740" t="s">
        <v>57168</v>
      </c>
      <c r="J1740" t="s">
        <v>34353</v>
      </c>
      <c r="K1740" t="s">
        <v>8782</v>
      </c>
      <c r="L1740" t="s">
        <v>34354</v>
      </c>
      <c r="M1740" t="s">
        <v>34355</v>
      </c>
      <c r="N1740" t="s">
        <v>2786</v>
      </c>
      <c r="Q1740" t="s">
        <v>10030</v>
      </c>
      <c r="R1740" t="s">
        <v>34356</v>
      </c>
      <c r="S1740" t="s">
        <v>10030</v>
      </c>
      <c r="T1740" t="s">
        <v>34357</v>
      </c>
      <c r="U1740" t="s">
        <v>9</v>
      </c>
      <c r="V1740" t="s">
        <v>10</v>
      </c>
      <c r="W1740" t="s">
        <v>34358</v>
      </c>
      <c r="X1740" t="s">
        <v>34359</v>
      </c>
      <c r="Y1740" t="s">
        <v>14</v>
      </c>
      <c r="Z1740">
        <v>3</v>
      </c>
      <c r="AA1740">
        <v>1</v>
      </c>
      <c r="AB1740">
        <v>1</v>
      </c>
      <c r="AC1740">
        <v>6</v>
      </c>
      <c r="AD1740">
        <v>1</v>
      </c>
      <c r="AE1740">
        <v>1</v>
      </c>
      <c r="AF1740">
        <v>748401</v>
      </c>
      <c r="AG1740" t="s">
        <v>34360</v>
      </c>
      <c r="AI1740" t="s">
        <v>34361</v>
      </c>
      <c r="AJ1740" t="s">
        <v>34362</v>
      </c>
      <c r="AL1740" t="s">
        <v>34363</v>
      </c>
      <c r="AM1740" t="s">
        <v>34364</v>
      </c>
      <c r="AN1740" t="s">
        <v>34360</v>
      </c>
      <c r="AO1740" t="s">
        <v>34367</v>
      </c>
      <c r="AQ1740" t="s">
        <v>34368</v>
      </c>
      <c r="AR1740" t="s">
        <v>34369</v>
      </c>
      <c r="AS1740" t="s">
        <v>34370</v>
      </c>
    </row>
    <row r="1741" spans="1:46" x14ac:dyDescent="0.25">
      <c r="A1741" s="1">
        <v>-3.6321900000000002E-14</v>
      </c>
      <c r="B1741" s="1">
        <v>4.9420899999999998E-15</v>
      </c>
      <c r="C1741">
        <f t="shared" si="27"/>
        <v>4.126399E-14</v>
      </c>
      <c r="D1741" t="s">
        <v>29</v>
      </c>
      <c r="E1741" t="s">
        <v>29</v>
      </c>
      <c r="F1741" t="s">
        <v>8149</v>
      </c>
      <c r="G1741" t="s">
        <v>29</v>
      </c>
      <c r="H1741" t="s">
        <v>1</v>
      </c>
      <c r="I1741" t="s">
        <v>57168</v>
      </c>
      <c r="J1741" t="s">
        <v>32478</v>
      </c>
      <c r="K1741" t="s">
        <v>32479</v>
      </c>
      <c r="L1741" t="s">
        <v>32480</v>
      </c>
      <c r="M1741" t="s">
        <v>32481</v>
      </c>
      <c r="N1741" t="s">
        <v>19273</v>
      </c>
      <c r="O1741" t="s">
        <v>32482</v>
      </c>
      <c r="Q1741" t="s">
        <v>32483</v>
      </c>
      <c r="R1741" t="s">
        <v>32484</v>
      </c>
      <c r="S1741" t="s">
        <v>32483</v>
      </c>
      <c r="T1741" t="s">
        <v>7445</v>
      </c>
      <c r="U1741" t="s">
        <v>9</v>
      </c>
      <c r="V1741" t="s">
        <v>266</v>
      </c>
      <c r="X1741" t="s">
        <v>32485</v>
      </c>
      <c r="Y1741" t="s">
        <v>14</v>
      </c>
      <c r="Z1741">
        <v>5</v>
      </c>
      <c r="AA1741">
        <v>1</v>
      </c>
      <c r="AB1741">
        <v>1</v>
      </c>
      <c r="AC1741">
        <v>9</v>
      </c>
      <c r="AD1741">
        <v>1</v>
      </c>
      <c r="AE1741">
        <v>1</v>
      </c>
      <c r="AF1741">
        <v>3484590</v>
      </c>
      <c r="AG1741" t="s">
        <v>32486</v>
      </c>
      <c r="AH1741" t="s">
        <v>32482</v>
      </c>
      <c r="AI1741" t="s">
        <v>32487</v>
      </c>
      <c r="AJ1741" t="s">
        <v>32488</v>
      </c>
      <c r="AL1741" t="s">
        <v>32489</v>
      </c>
      <c r="AM1741" t="s">
        <v>32490</v>
      </c>
      <c r="AN1741" t="s">
        <v>32493</v>
      </c>
      <c r="AO1741" t="s">
        <v>32494</v>
      </c>
      <c r="AQ1741" t="s">
        <v>32495</v>
      </c>
      <c r="AT1741" t="s">
        <v>32496</v>
      </c>
    </row>
    <row r="1742" spans="1:46" x14ac:dyDescent="0.25">
      <c r="A1742" s="1">
        <v>-4.3083199999999999E-13</v>
      </c>
      <c r="B1742" s="1">
        <v>2.46399E-16</v>
      </c>
      <c r="C1742">
        <f t="shared" si="27"/>
        <v>4.3107839899999998E-13</v>
      </c>
      <c r="D1742" t="s">
        <v>29</v>
      </c>
      <c r="E1742" t="s">
        <v>29</v>
      </c>
      <c r="F1742" t="s">
        <v>8149</v>
      </c>
      <c r="G1742" t="s">
        <v>29</v>
      </c>
      <c r="H1742" t="s">
        <v>1</v>
      </c>
      <c r="I1742" t="s">
        <v>57168</v>
      </c>
      <c r="J1742" t="s">
        <v>32538</v>
      </c>
      <c r="K1742" t="s">
        <v>32539</v>
      </c>
      <c r="L1742" t="s">
        <v>32540</v>
      </c>
      <c r="M1742" t="s">
        <v>32541</v>
      </c>
      <c r="N1742" t="s">
        <v>32542</v>
      </c>
      <c r="Q1742" t="s">
        <v>27666</v>
      </c>
      <c r="R1742" t="s">
        <v>32543</v>
      </c>
      <c r="S1742" t="s">
        <v>27666</v>
      </c>
      <c r="T1742" t="s">
        <v>32544</v>
      </c>
      <c r="U1742" t="s">
        <v>3000</v>
      </c>
      <c r="V1742" t="s">
        <v>10</v>
      </c>
      <c r="W1742" t="s">
        <v>32545</v>
      </c>
      <c r="X1742" t="s">
        <v>32546</v>
      </c>
      <c r="Y1742" t="s">
        <v>14</v>
      </c>
      <c r="Z1742">
        <v>7</v>
      </c>
      <c r="AA1742">
        <v>0.99999899999999997</v>
      </c>
      <c r="AB1742">
        <v>1</v>
      </c>
      <c r="AC1742">
        <v>9</v>
      </c>
      <c r="AD1742">
        <v>1</v>
      </c>
      <c r="AE1742">
        <v>1</v>
      </c>
      <c r="AF1742">
        <v>339483</v>
      </c>
      <c r="AG1742" t="s">
        <v>32547</v>
      </c>
      <c r="AI1742" t="s">
        <v>32548</v>
      </c>
      <c r="AJ1742" t="s">
        <v>32549</v>
      </c>
      <c r="AL1742" t="s">
        <v>32550</v>
      </c>
      <c r="AM1742" t="s">
        <v>32551</v>
      </c>
      <c r="AN1742" t="s">
        <v>32547</v>
      </c>
      <c r="AO1742" t="s">
        <v>32554</v>
      </c>
      <c r="AQ1742" t="s">
        <v>32555</v>
      </c>
      <c r="AS1742" t="s">
        <v>32556</v>
      </c>
    </row>
    <row r="1743" spans="1:46" x14ac:dyDescent="0.25">
      <c r="A1743" s="1">
        <v>-6.3478700000000005E-13</v>
      </c>
      <c r="B1743" s="1">
        <v>5.3453500000000003E-17</v>
      </c>
      <c r="C1743">
        <f t="shared" si="27"/>
        <v>6.348404535000001E-13</v>
      </c>
      <c r="D1743" t="s">
        <v>29</v>
      </c>
      <c r="E1743" t="s">
        <v>29</v>
      </c>
      <c r="F1743" t="s">
        <v>8149</v>
      </c>
      <c r="G1743" t="s">
        <v>29</v>
      </c>
      <c r="H1743" t="s">
        <v>1</v>
      </c>
      <c r="I1743" t="s">
        <v>57168</v>
      </c>
      <c r="J1743" t="s">
        <v>20343</v>
      </c>
      <c r="K1743" t="s">
        <v>14182</v>
      </c>
      <c r="L1743" t="s">
        <v>31048</v>
      </c>
      <c r="M1743" t="s">
        <v>28972</v>
      </c>
      <c r="Q1743" t="s">
        <v>13784</v>
      </c>
      <c r="R1743" t="s">
        <v>13785</v>
      </c>
      <c r="U1743" t="s">
        <v>9</v>
      </c>
      <c r="V1743" t="s">
        <v>10</v>
      </c>
      <c r="X1743" t="s">
        <v>31049</v>
      </c>
      <c r="Y1743" t="s">
        <v>14</v>
      </c>
      <c r="Z1743">
        <v>2</v>
      </c>
      <c r="AA1743">
        <v>0.99999899999999997</v>
      </c>
      <c r="AB1743">
        <v>1</v>
      </c>
      <c r="AC1743">
        <v>3</v>
      </c>
      <c r="AD1743">
        <v>1</v>
      </c>
      <c r="AE1743">
        <v>1</v>
      </c>
      <c r="AF1743">
        <v>462248</v>
      </c>
      <c r="AG1743" t="s">
        <v>31050</v>
      </c>
      <c r="AI1743" t="s">
        <v>31051</v>
      </c>
      <c r="AJ1743" t="s">
        <v>31052</v>
      </c>
      <c r="AK1743" t="s">
        <v>31053</v>
      </c>
      <c r="AL1743" t="s">
        <v>31054</v>
      </c>
      <c r="AN1743" t="s">
        <v>31050</v>
      </c>
      <c r="AQ1743" t="s">
        <v>31057</v>
      </c>
      <c r="AR1743" t="s">
        <v>31058</v>
      </c>
      <c r="AS1743" t="s">
        <v>337</v>
      </c>
    </row>
    <row r="1744" spans="1:46" x14ac:dyDescent="0.25">
      <c r="A1744">
        <v>0</v>
      </c>
      <c r="B1744" s="1">
        <v>3.7187299999999998E-12</v>
      </c>
      <c r="C1744">
        <f t="shared" si="27"/>
        <v>3.7187299999999998E-12</v>
      </c>
      <c r="D1744" t="s">
        <v>29</v>
      </c>
      <c r="E1744" t="s">
        <v>29</v>
      </c>
      <c r="F1744" t="s">
        <v>1</v>
      </c>
      <c r="G1744" t="s">
        <v>29</v>
      </c>
      <c r="H1744" t="s">
        <v>1</v>
      </c>
      <c r="I1744" t="s">
        <v>57168</v>
      </c>
      <c r="J1744" t="s">
        <v>36268</v>
      </c>
      <c r="L1744" t="s">
        <v>36269</v>
      </c>
      <c r="M1744" t="s">
        <v>7820</v>
      </c>
      <c r="Q1744" t="s">
        <v>1571</v>
      </c>
      <c r="R1744" t="s">
        <v>9276</v>
      </c>
      <c r="S1744" t="s">
        <v>1571</v>
      </c>
      <c r="U1744" t="s">
        <v>9</v>
      </c>
      <c r="V1744" t="s">
        <v>408</v>
      </c>
      <c r="X1744" t="s">
        <v>36270</v>
      </c>
      <c r="Y1744" t="s">
        <v>14</v>
      </c>
      <c r="Z1744">
        <v>2</v>
      </c>
      <c r="AA1744">
        <v>1</v>
      </c>
      <c r="AB1744">
        <v>1</v>
      </c>
      <c r="AC1744">
        <v>2</v>
      </c>
      <c r="AD1744">
        <v>0.99999800000000005</v>
      </c>
      <c r="AE1744">
        <v>1</v>
      </c>
      <c r="AF1744">
        <v>1169680</v>
      </c>
      <c r="AG1744" t="s">
        <v>36271</v>
      </c>
      <c r="AI1744" t="s">
        <v>36272</v>
      </c>
      <c r="AJ1744" t="s">
        <v>36273</v>
      </c>
      <c r="AL1744" t="s">
        <v>36274</v>
      </c>
      <c r="AM1744" t="s">
        <v>36275</v>
      </c>
      <c r="AN1744" t="s">
        <v>36271</v>
      </c>
      <c r="AQ1744" t="s">
        <v>36278</v>
      </c>
      <c r="AR1744" t="s">
        <v>36279</v>
      </c>
      <c r="AS1744" t="s">
        <v>9448</v>
      </c>
    </row>
    <row r="1745" spans="1:46" x14ac:dyDescent="0.25">
      <c r="A1745" s="1">
        <v>5.9833900000000003E-17</v>
      </c>
      <c r="B1745" s="1">
        <v>1.01516E-11</v>
      </c>
      <c r="C1745">
        <f t="shared" si="27"/>
        <v>1.01515401661E-11</v>
      </c>
      <c r="D1745" t="s">
        <v>29</v>
      </c>
      <c r="E1745" t="s">
        <v>29</v>
      </c>
      <c r="F1745" t="s">
        <v>1</v>
      </c>
      <c r="G1745" t="s">
        <v>29</v>
      </c>
      <c r="H1745" t="s">
        <v>1</v>
      </c>
      <c r="I1745" t="s">
        <v>57168</v>
      </c>
      <c r="L1745" t="s">
        <v>1784</v>
      </c>
      <c r="Q1745" t="s">
        <v>30007</v>
      </c>
      <c r="R1745" t="s">
        <v>30008</v>
      </c>
      <c r="U1745" t="s">
        <v>9</v>
      </c>
      <c r="V1745" t="s">
        <v>408</v>
      </c>
      <c r="X1745" t="s">
        <v>30009</v>
      </c>
      <c r="Y1745" t="s">
        <v>14</v>
      </c>
      <c r="Z1745">
        <v>1</v>
      </c>
      <c r="AA1745">
        <v>1</v>
      </c>
      <c r="AB1745">
        <v>1</v>
      </c>
      <c r="AC1745">
        <v>2</v>
      </c>
      <c r="AD1745">
        <v>0.999996</v>
      </c>
      <c r="AE1745">
        <v>1</v>
      </c>
      <c r="AF1745">
        <v>471636</v>
      </c>
      <c r="AG1745" t="s">
        <v>30010</v>
      </c>
      <c r="AI1745" t="s">
        <v>30011</v>
      </c>
      <c r="AJ1745" t="s">
        <v>30012</v>
      </c>
      <c r="AL1745" t="s">
        <v>30013</v>
      </c>
      <c r="AM1745" t="s">
        <v>30014</v>
      </c>
      <c r="AN1745" t="s">
        <v>30017</v>
      </c>
      <c r="AO1745" t="s">
        <v>30018</v>
      </c>
      <c r="AQ1745" t="s">
        <v>30019</v>
      </c>
      <c r="AS1745" t="s">
        <v>3855</v>
      </c>
    </row>
    <row r="1746" spans="1:46" x14ac:dyDescent="0.25">
      <c r="A1746" s="1">
        <v>-7.8255200000000001E-19</v>
      </c>
      <c r="B1746" s="1">
        <v>4.9397299999999998E-11</v>
      </c>
      <c r="C1746">
        <f t="shared" si="27"/>
        <v>4.9397300782551999E-11</v>
      </c>
      <c r="D1746" t="s">
        <v>29</v>
      </c>
      <c r="E1746" t="s">
        <v>29</v>
      </c>
      <c r="F1746" t="s">
        <v>8149</v>
      </c>
      <c r="G1746" t="s">
        <v>29</v>
      </c>
      <c r="H1746" t="s">
        <v>1</v>
      </c>
      <c r="I1746" t="s">
        <v>57168</v>
      </c>
      <c r="J1746" t="s">
        <v>48294</v>
      </c>
      <c r="K1746" t="s">
        <v>48295</v>
      </c>
      <c r="L1746" t="s">
        <v>5321</v>
      </c>
      <c r="M1746" t="s">
        <v>20162</v>
      </c>
      <c r="N1746" t="s">
        <v>20163</v>
      </c>
      <c r="O1746" t="s">
        <v>48296</v>
      </c>
      <c r="Q1746" t="s">
        <v>20164</v>
      </c>
      <c r="R1746" t="s">
        <v>20165</v>
      </c>
      <c r="T1746" t="s">
        <v>48297</v>
      </c>
      <c r="U1746" t="s">
        <v>9</v>
      </c>
      <c r="V1746" t="s">
        <v>266</v>
      </c>
      <c r="X1746" t="s">
        <v>48298</v>
      </c>
      <c r="Y1746" t="s">
        <v>14</v>
      </c>
      <c r="Z1746">
        <v>2</v>
      </c>
      <c r="AA1746">
        <v>1</v>
      </c>
      <c r="AB1746">
        <v>1</v>
      </c>
      <c r="AC1746">
        <v>2</v>
      </c>
      <c r="AD1746">
        <v>0.99999199999999999</v>
      </c>
      <c r="AE1746">
        <v>1</v>
      </c>
      <c r="AF1746">
        <v>1368930</v>
      </c>
      <c r="AG1746" t="s">
        <v>48299</v>
      </c>
      <c r="AH1746" t="s">
        <v>48300</v>
      </c>
      <c r="AI1746" t="s">
        <v>48301</v>
      </c>
      <c r="AJ1746" t="s">
        <v>48302</v>
      </c>
      <c r="AK1746" t="s">
        <v>48303</v>
      </c>
      <c r="AL1746" t="s">
        <v>48304</v>
      </c>
      <c r="AM1746" t="s">
        <v>48305</v>
      </c>
      <c r="AN1746" t="s">
        <v>48308</v>
      </c>
      <c r="AO1746" t="s">
        <v>48309</v>
      </c>
      <c r="AQ1746" t="s">
        <v>48310</v>
      </c>
      <c r="AR1746" t="s">
        <v>48311</v>
      </c>
      <c r="AT1746" t="s">
        <v>48312</v>
      </c>
    </row>
    <row r="1747" spans="1:46" x14ac:dyDescent="0.25">
      <c r="A1747">
        <v>0</v>
      </c>
      <c r="B1747" s="1">
        <v>7.4389400000000004E-11</v>
      </c>
      <c r="C1747">
        <f t="shared" si="27"/>
        <v>7.4389400000000004E-11</v>
      </c>
      <c r="D1747" t="s">
        <v>29</v>
      </c>
      <c r="E1747" t="s">
        <v>29</v>
      </c>
      <c r="F1747" t="s">
        <v>1</v>
      </c>
      <c r="G1747" t="s">
        <v>29</v>
      </c>
      <c r="H1747" t="s">
        <v>1</v>
      </c>
      <c r="I1747" t="s">
        <v>57168</v>
      </c>
      <c r="J1747" t="s">
        <v>51999</v>
      </c>
      <c r="K1747" t="s">
        <v>52000</v>
      </c>
      <c r="L1747" t="s">
        <v>52001</v>
      </c>
      <c r="M1747" t="s">
        <v>52002</v>
      </c>
      <c r="N1747" t="s">
        <v>7918</v>
      </c>
      <c r="Q1747" t="s">
        <v>52003</v>
      </c>
      <c r="R1747" t="s">
        <v>52004</v>
      </c>
      <c r="S1747" t="s">
        <v>52005</v>
      </c>
      <c r="T1747" t="s">
        <v>13674</v>
      </c>
      <c r="U1747" t="s">
        <v>407</v>
      </c>
      <c r="V1747" t="s">
        <v>408</v>
      </c>
      <c r="W1747" t="s">
        <v>52006</v>
      </c>
      <c r="X1747" t="s">
        <v>52007</v>
      </c>
      <c r="Y1747" t="s">
        <v>14</v>
      </c>
      <c r="Z1747">
        <v>1</v>
      </c>
      <c r="AA1747">
        <v>1</v>
      </c>
      <c r="AB1747">
        <v>1</v>
      </c>
      <c r="AC1747">
        <v>2</v>
      </c>
      <c r="AD1747">
        <v>0.99999199999999999</v>
      </c>
      <c r="AE1747">
        <v>1</v>
      </c>
      <c r="AF1747">
        <v>869475</v>
      </c>
      <c r="AG1747" t="s">
        <v>52008</v>
      </c>
      <c r="AI1747" t="s">
        <v>52009</v>
      </c>
      <c r="AJ1747" t="s">
        <v>52010</v>
      </c>
      <c r="AK1747" t="s">
        <v>52011</v>
      </c>
      <c r="AL1747" t="s">
        <v>52012</v>
      </c>
      <c r="AM1747" t="s">
        <v>52013</v>
      </c>
      <c r="AN1747" t="s">
        <v>52016</v>
      </c>
      <c r="AO1747" t="s">
        <v>52017</v>
      </c>
      <c r="AR1747" t="s">
        <v>52018</v>
      </c>
    </row>
    <row r="1748" spans="1:46" x14ac:dyDescent="0.25">
      <c r="A1748" s="1">
        <v>2.14659E-16</v>
      </c>
      <c r="B1748" s="1">
        <v>9.4574500000000003E-11</v>
      </c>
      <c r="C1748">
        <f t="shared" si="27"/>
        <v>9.4574285341E-11</v>
      </c>
      <c r="D1748" t="s">
        <v>29</v>
      </c>
      <c r="E1748" t="s">
        <v>29</v>
      </c>
      <c r="F1748" t="s">
        <v>1</v>
      </c>
      <c r="G1748" t="s">
        <v>29</v>
      </c>
      <c r="H1748" t="s">
        <v>1</v>
      </c>
      <c r="I1748" t="s">
        <v>57168</v>
      </c>
      <c r="J1748" t="s">
        <v>14545</v>
      </c>
      <c r="K1748" t="s">
        <v>14546</v>
      </c>
      <c r="L1748" t="s">
        <v>14547</v>
      </c>
      <c r="M1748" t="s">
        <v>3614</v>
      </c>
      <c r="Q1748" t="s">
        <v>14548</v>
      </c>
      <c r="R1748" t="s">
        <v>14549</v>
      </c>
      <c r="V1748" t="s">
        <v>266</v>
      </c>
      <c r="X1748" t="s">
        <v>14550</v>
      </c>
      <c r="Y1748" t="s">
        <v>14</v>
      </c>
      <c r="Z1748">
        <v>2</v>
      </c>
      <c r="AA1748">
        <v>1</v>
      </c>
      <c r="AB1748">
        <v>1</v>
      </c>
      <c r="AC1748">
        <v>2</v>
      </c>
      <c r="AD1748">
        <v>0.99998699999999996</v>
      </c>
      <c r="AE1748">
        <v>1</v>
      </c>
      <c r="AF1748">
        <v>72522</v>
      </c>
      <c r="AG1748" t="s">
        <v>14551</v>
      </c>
      <c r="AI1748" t="s">
        <v>14552</v>
      </c>
      <c r="AJ1748" t="s">
        <v>14553</v>
      </c>
      <c r="AL1748" t="s">
        <v>14554</v>
      </c>
      <c r="AM1748" t="s">
        <v>14555</v>
      </c>
      <c r="AN1748" t="s">
        <v>14558</v>
      </c>
      <c r="AQ1748" t="s">
        <v>14559</v>
      </c>
      <c r="AR1748" t="s">
        <v>14560</v>
      </c>
      <c r="AS1748" t="s">
        <v>14561</v>
      </c>
    </row>
    <row r="1749" spans="1:46" x14ac:dyDescent="0.25">
      <c r="A1749" s="1">
        <v>-1.5638899999999999E-19</v>
      </c>
      <c r="B1749" s="1">
        <v>1.7131E-8</v>
      </c>
      <c r="C1749">
        <f t="shared" si="27"/>
        <v>1.713100000015639E-8</v>
      </c>
      <c r="D1749" t="s">
        <v>29</v>
      </c>
      <c r="E1749" t="s">
        <v>29</v>
      </c>
      <c r="F1749" t="s">
        <v>8149</v>
      </c>
      <c r="G1749" t="s">
        <v>29</v>
      </c>
      <c r="H1749" t="s">
        <v>1</v>
      </c>
      <c r="I1749" t="s">
        <v>57168</v>
      </c>
      <c r="J1749" t="s">
        <v>35986</v>
      </c>
      <c r="K1749" t="s">
        <v>27101</v>
      </c>
      <c r="L1749" t="s">
        <v>35987</v>
      </c>
      <c r="M1749" t="s">
        <v>7820</v>
      </c>
      <c r="Q1749" t="s">
        <v>35988</v>
      </c>
      <c r="R1749" t="s">
        <v>35989</v>
      </c>
      <c r="S1749" t="s">
        <v>35990</v>
      </c>
      <c r="U1749" t="s">
        <v>9</v>
      </c>
      <c r="V1749" t="s">
        <v>266</v>
      </c>
      <c r="W1749" t="s">
        <v>35991</v>
      </c>
      <c r="X1749" t="s">
        <v>35992</v>
      </c>
      <c r="Y1749" t="s">
        <v>14</v>
      </c>
      <c r="Z1749">
        <v>2</v>
      </c>
      <c r="AA1749">
        <v>1</v>
      </c>
      <c r="AB1749">
        <v>1</v>
      </c>
      <c r="AC1749">
        <v>3</v>
      </c>
      <c r="AD1749">
        <v>0.999803</v>
      </c>
      <c r="AE1749">
        <v>1</v>
      </c>
      <c r="AF1749">
        <v>411423</v>
      </c>
      <c r="AG1749" t="s">
        <v>35993</v>
      </c>
      <c r="AI1749" t="s">
        <v>35994</v>
      </c>
      <c r="AJ1749" t="s">
        <v>35995</v>
      </c>
      <c r="AK1749" t="s">
        <v>35996</v>
      </c>
      <c r="AL1749" t="s">
        <v>35997</v>
      </c>
      <c r="AM1749" t="s">
        <v>35998</v>
      </c>
      <c r="AN1749" t="s">
        <v>36001</v>
      </c>
      <c r="AQ1749" t="s">
        <v>36002</v>
      </c>
      <c r="AS1749" t="s">
        <v>7066</v>
      </c>
    </row>
    <row r="1750" spans="1:46" x14ac:dyDescent="0.25">
      <c r="A1750" s="1">
        <v>-4.0252799999999999E-8</v>
      </c>
      <c r="B1750" s="1">
        <v>9.1654200000000003E-17</v>
      </c>
      <c r="C1750">
        <f t="shared" si="27"/>
        <v>4.0252800091654198E-8</v>
      </c>
      <c r="D1750" t="s">
        <v>29</v>
      </c>
      <c r="E1750" t="s">
        <v>29</v>
      </c>
      <c r="F1750" t="s">
        <v>8149</v>
      </c>
      <c r="G1750" t="s">
        <v>29</v>
      </c>
      <c r="H1750" t="s">
        <v>1</v>
      </c>
      <c r="I1750" t="s">
        <v>57168</v>
      </c>
      <c r="J1750" t="s">
        <v>44263</v>
      </c>
      <c r="K1750" t="s">
        <v>44264</v>
      </c>
      <c r="L1750" t="s">
        <v>44265</v>
      </c>
      <c r="M1750" t="s">
        <v>5455</v>
      </c>
      <c r="Q1750" t="s">
        <v>39489</v>
      </c>
      <c r="R1750" t="s">
        <v>39490</v>
      </c>
      <c r="S1750" t="s">
        <v>39491</v>
      </c>
      <c r="U1750" t="s">
        <v>145</v>
      </c>
      <c r="V1750" t="s">
        <v>10</v>
      </c>
      <c r="X1750" t="s">
        <v>44266</v>
      </c>
      <c r="Y1750" t="s">
        <v>14</v>
      </c>
      <c r="Z1750">
        <v>3</v>
      </c>
      <c r="AA1750">
        <v>0.99986299999999995</v>
      </c>
      <c r="AB1750">
        <v>1</v>
      </c>
      <c r="AC1750">
        <v>3</v>
      </c>
      <c r="AD1750">
        <v>1</v>
      </c>
      <c r="AE1750">
        <v>1</v>
      </c>
      <c r="AF1750">
        <v>76054</v>
      </c>
      <c r="AG1750" t="s">
        <v>44267</v>
      </c>
      <c r="AI1750" t="s">
        <v>44268</v>
      </c>
      <c r="AJ1750" t="s">
        <v>44269</v>
      </c>
      <c r="AL1750" t="s">
        <v>44270</v>
      </c>
      <c r="AM1750" t="s">
        <v>44271</v>
      </c>
      <c r="AN1750" t="s">
        <v>44274</v>
      </c>
      <c r="AQ1750" t="s">
        <v>44275</v>
      </c>
      <c r="AR1750" t="s">
        <v>44276</v>
      </c>
      <c r="AS1750" t="s">
        <v>44277</v>
      </c>
    </row>
    <row r="1751" spans="1:46" x14ac:dyDescent="0.25">
      <c r="A1751">
        <v>0</v>
      </c>
      <c r="B1751" s="1">
        <v>1.56963E-6</v>
      </c>
      <c r="C1751">
        <f t="shared" si="27"/>
        <v>1.56963E-6</v>
      </c>
      <c r="D1751" t="s">
        <v>29</v>
      </c>
      <c r="E1751" t="s">
        <v>29</v>
      </c>
      <c r="F1751" t="s">
        <v>1</v>
      </c>
      <c r="G1751" t="s">
        <v>29</v>
      </c>
      <c r="H1751" t="s">
        <v>1</v>
      </c>
      <c r="I1751" t="s">
        <v>57168</v>
      </c>
      <c r="J1751" t="s">
        <v>18712</v>
      </c>
      <c r="K1751" t="s">
        <v>18713</v>
      </c>
      <c r="L1751" t="s">
        <v>18714</v>
      </c>
      <c r="M1751" t="s">
        <v>907</v>
      </c>
      <c r="Q1751" t="s">
        <v>18715</v>
      </c>
      <c r="R1751" t="s">
        <v>18716</v>
      </c>
      <c r="S1751" t="s">
        <v>18717</v>
      </c>
      <c r="T1751" t="s">
        <v>18718</v>
      </c>
      <c r="V1751" t="s">
        <v>266</v>
      </c>
      <c r="W1751" t="s">
        <v>18719</v>
      </c>
      <c r="X1751" t="s">
        <v>18720</v>
      </c>
      <c r="Y1751" t="s">
        <v>14</v>
      </c>
      <c r="Z1751">
        <v>1</v>
      </c>
      <c r="AA1751">
        <v>1</v>
      </c>
      <c r="AB1751">
        <v>1</v>
      </c>
      <c r="AC1751">
        <v>2</v>
      </c>
      <c r="AD1751">
        <v>0.99849900000000003</v>
      </c>
      <c r="AE1751">
        <v>1</v>
      </c>
      <c r="AF1751">
        <v>2942</v>
      </c>
      <c r="AG1751" t="s">
        <v>18721</v>
      </c>
      <c r="AI1751" t="s">
        <v>18722</v>
      </c>
      <c r="AJ1751" t="s">
        <v>18723</v>
      </c>
      <c r="AL1751" t="s">
        <v>18724</v>
      </c>
      <c r="AM1751" t="s">
        <v>18725</v>
      </c>
      <c r="AN1751" t="s">
        <v>18728</v>
      </c>
      <c r="AO1751" t="s">
        <v>18729</v>
      </c>
      <c r="AQ1751" t="s">
        <v>18730</v>
      </c>
      <c r="AR1751" t="s">
        <v>18731</v>
      </c>
      <c r="AS1751" t="s">
        <v>18732</v>
      </c>
    </row>
    <row r="1752" spans="1:46" x14ac:dyDescent="0.25">
      <c r="A1752" s="1">
        <v>-2.5073900000000001E-6</v>
      </c>
      <c r="B1752" s="1">
        <v>2.0099599999999999E-11</v>
      </c>
      <c r="C1752">
        <f t="shared" si="27"/>
        <v>2.5074100996000003E-6</v>
      </c>
      <c r="D1752" t="s">
        <v>29</v>
      </c>
      <c r="E1752" t="s">
        <v>29</v>
      </c>
      <c r="F1752" t="s">
        <v>8149</v>
      </c>
      <c r="G1752" t="s">
        <v>29</v>
      </c>
      <c r="H1752" t="s">
        <v>1</v>
      </c>
      <c r="I1752" t="s">
        <v>57168</v>
      </c>
      <c r="J1752" t="s">
        <v>37034</v>
      </c>
      <c r="K1752" t="s">
        <v>37035</v>
      </c>
      <c r="L1752" t="s">
        <v>37036</v>
      </c>
      <c r="M1752" t="s">
        <v>37037</v>
      </c>
      <c r="R1752" t="s">
        <v>37038</v>
      </c>
      <c r="U1752" t="s">
        <v>996</v>
      </c>
      <c r="V1752" t="s">
        <v>10</v>
      </c>
      <c r="X1752" t="s">
        <v>37039</v>
      </c>
      <c r="Y1752" t="s">
        <v>14</v>
      </c>
      <c r="Z1752">
        <v>10</v>
      </c>
      <c r="AA1752">
        <v>0.99726400000000004</v>
      </c>
      <c r="AB1752">
        <v>1</v>
      </c>
      <c r="AC1752">
        <v>10</v>
      </c>
      <c r="AD1752">
        <v>0.99999199999999999</v>
      </c>
      <c r="AE1752">
        <v>1</v>
      </c>
      <c r="AF1752">
        <v>2333430</v>
      </c>
      <c r="AG1752" t="s">
        <v>37040</v>
      </c>
      <c r="AI1752" t="s">
        <v>37041</v>
      </c>
      <c r="AJ1752" t="s">
        <v>37042</v>
      </c>
      <c r="AL1752" t="s">
        <v>37043</v>
      </c>
      <c r="AN1752" t="s">
        <v>37040</v>
      </c>
      <c r="AO1752" t="s">
        <v>37046</v>
      </c>
      <c r="AQ1752" t="s">
        <v>37047</v>
      </c>
      <c r="AR1752" t="s">
        <v>37048</v>
      </c>
      <c r="AS1752" t="s">
        <v>37049</v>
      </c>
    </row>
    <row r="1753" spans="1:46" x14ac:dyDescent="0.25">
      <c r="A1753">
        <v>0</v>
      </c>
      <c r="B1753">
        <v>1.2235200000000001E-3</v>
      </c>
      <c r="C1753">
        <f t="shared" si="27"/>
        <v>1.2235200000000001E-3</v>
      </c>
      <c r="D1753" t="s">
        <v>29</v>
      </c>
      <c r="G1753" t="s">
        <v>29</v>
      </c>
      <c r="H1753" t="s">
        <v>1</v>
      </c>
      <c r="I1753" t="s">
        <v>57168</v>
      </c>
      <c r="J1753" t="s">
        <v>52314</v>
      </c>
      <c r="K1753" t="s">
        <v>52315</v>
      </c>
      <c r="L1753" t="s">
        <v>12064</v>
      </c>
      <c r="M1753" t="s">
        <v>52316</v>
      </c>
      <c r="N1753" t="s">
        <v>28507</v>
      </c>
      <c r="Q1753" t="s">
        <v>52317</v>
      </c>
      <c r="R1753" t="s">
        <v>52317</v>
      </c>
      <c r="U1753" t="s">
        <v>780</v>
      </c>
      <c r="V1753" t="s">
        <v>10</v>
      </c>
      <c r="X1753" t="s">
        <v>52318</v>
      </c>
      <c r="Y1753" t="s">
        <v>14</v>
      </c>
      <c r="Z1753" t="s">
        <v>15</v>
      </c>
      <c r="AA1753" t="s">
        <v>15</v>
      </c>
      <c r="AB1753" t="s">
        <v>15</v>
      </c>
      <c r="AC1753">
        <v>3</v>
      </c>
      <c r="AD1753">
        <v>0.93617600000000001</v>
      </c>
      <c r="AE1753">
        <v>1</v>
      </c>
      <c r="AF1753">
        <v>584720</v>
      </c>
      <c r="AG1753" t="s">
        <v>52319</v>
      </c>
      <c r="AI1753" t="s">
        <v>52320</v>
      </c>
      <c r="AJ1753" t="s">
        <v>52321</v>
      </c>
      <c r="AK1753" t="s">
        <v>52317</v>
      </c>
      <c r="AL1753" t="s">
        <v>52317</v>
      </c>
      <c r="AN1753" t="s">
        <v>52319</v>
      </c>
      <c r="AQ1753" t="s">
        <v>52324</v>
      </c>
      <c r="AS1753" t="s">
        <v>52325</v>
      </c>
    </row>
    <row r="1754" spans="1:46" x14ac:dyDescent="0.25">
      <c r="A1754">
        <v>2.5893600000000001</v>
      </c>
      <c r="B1754">
        <v>2.5906699999999998</v>
      </c>
      <c r="C1754">
        <f t="shared" si="27"/>
        <v>1.3099999999997003E-3</v>
      </c>
      <c r="D1754" t="s">
        <v>29</v>
      </c>
      <c r="E1754" t="s">
        <v>0</v>
      </c>
      <c r="F1754" t="s">
        <v>1</v>
      </c>
      <c r="G1754" t="s">
        <v>0</v>
      </c>
      <c r="H1754" t="s">
        <v>1</v>
      </c>
      <c r="I1754" t="s">
        <v>57169</v>
      </c>
      <c r="J1754" t="s">
        <v>2150</v>
      </c>
      <c r="K1754" t="s">
        <v>2151</v>
      </c>
      <c r="L1754" t="s">
        <v>2152</v>
      </c>
      <c r="R1754" t="s">
        <v>2153</v>
      </c>
      <c r="S1754" t="s">
        <v>554</v>
      </c>
      <c r="U1754" t="s">
        <v>145</v>
      </c>
      <c r="V1754" t="s">
        <v>77</v>
      </c>
      <c r="W1754" t="s">
        <v>2154</v>
      </c>
      <c r="X1754" t="s">
        <v>2155</v>
      </c>
      <c r="Y1754" t="s">
        <v>14</v>
      </c>
      <c r="Z1754">
        <v>1</v>
      </c>
      <c r="AA1754" s="1">
        <v>2.0787600000000001E-5</v>
      </c>
      <c r="AB1754">
        <v>1.4286299999999999E-4</v>
      </c>
      <c r="AC1754">
        <v>1</v>
      </c>
      <c r="AD1754" s="1">
        <v>3.3321599999999998E-6</v>
      </c>
      <c r="AE1754" s="1">
        <v>2.3330399999999999E-5</v>
      </c>
      <c r="AF1754">
        <v>3022550</v>
      </c>
      <c r="AG1754" t="s">
        <v>2156</v>
      </c>
      <c r="AI1754" t="s">
        <v>2157</v>
      </c>
      <c r="AJ1754" t="s">
        <v>2158</v>
      </c>
      <c r="AL1754" t="s">
        <v>2159</v>
      </c>
      <c r="AM1754" t="s">
        <v>2160</v>
      </c>
      <c r="AN1754" t="s">
        <v>2163</v>
      </c>
      <c r="AO1754" t="s">
        <v>2164</v>
      </c>
      <c r="AQ1754" t="s">
        <v>2165</v>
      </c>
      <c r="AS1754" t="s">
        <v>2166</v>
      </c>
    </row>
    <row r="1755" spans="1:46" x14ac:dyDescent="0.25">
      <c r="A1755">
        <v>0.38195200000000001</v>
      </c>
      <c r="B1755">
        <v>0.38326900000000003</v>
      </c>
      <c r="C1755">
        <f t="shared" si="27"/>
        <v>1.3170000000000126E-3</v>
      </c>
      <c r="D1755" t="s">
        <v>29</v>
      </c>
      <c r="E1755" t="s">
        <v>29</v>
      </c>
      <c r="F1755" t="s">
        <v>1</v>
      </c>
      <c r="G1755" t="s">
        <v>29</v>
      </c>
      <c r="H1755" t="s">
        <v>1</v>
      </c>
      <c r="I1755" t="s">
        <v>57168</v>
      </c>
      <c r="J1755" t="s">
        <v>21983</v>
      </c>
      <c r="K1755" t="s">
        <v>21984</v>
      </c>
      <c r="L1755" t="s">
        <v>21985</v>
      </c>
      <c r="M1755" t="s">
        <v>1701</v>
      </c>
      <c r="N1755" t="s">
        <v>1701</v>
      </c>
      <c r="Q1755" t="s">
        <v>21986</v>
      </c>
      <c r="R1755" t="s">
        <v>21987</v>
      </c>
      <c r="S1755" t="s">
        <v>10784</v>
      </c>
      <c r="T1755" t="s">
        <v>5922</v>
      </c>
      <c r="U1755" t="s">
        <v>9</v>
      </c>
      <c r="V1755" t="s">
        <v>266</v>
      </c>
      <c r="W1755" t="s">
        <v>1704</v>
      </c>
      <c r="X1755" t="s">
        <v>21988</v>
      </c>
      <c r="Y1755" t="s">
        <v>14</v>
      </c>
      <c r="Z1755">
        <v>6</v>
      </c>
      <c r="AA1755">
        <v>7.0101800000000004E-3</v>
      </c>
      <c r="AB1755">
        <v>1.8561299999999999E-2</v>
      </c>
      <c r="AC1755">
        <v>8</v>
      </c>
      <c r="AD1755">
        <v>1.1566099999999999E-2</v>
      </c>
      <c r="AE1755">
        <v>2.5631999999999999E-2</v>
      </c>
      <c r="AF1755">
        <v>1551470</v>
      </c>
      <c r="AG1755" t="s">
        <v>21989</v>
      </c>
      <c r="AI1755" t="s">
        <v>21990</v>
      </c>
      <c r="AJ1755" t="s">
        <v>21991</v>
      </c>
      <c r="AL1755" t="s">
        <v>21992</v>
      </c>
      <c r="AM1755" t="s">
        <v>21993</v>
      </c>
      <c r="AN1755" t="s">
        <v>21996</v>
      </c>
      <c r="AO1755" t="s">
        <v>1713</v>
      </c>
      <c r="AQ1755" t="s">
        <v>6722</v>
      </c>
    </row>
    <row r="1756" spans="1:46" x14ac:dyDescent="0.25">
      <c r="A1756">
        <v>-0.93623400000000001</v>
      </c>
      <c r="B1756">
        <v>-0.93465500000000001</v>
      </c>
      <c r="C1756">
        <f t="shared" si="27"/>
        <v>1.5789999999999971E-3</v>
      </c>
      <c r="D1756" t="s">
        <v>29</v>
      </c>
      <c r="E1756" t="s">
        <v>29</v>
      </c>
      <c r="F1756" t="s">
        <v>8149</v>
      </c>
      <c r="G1756" t="s">
        <v>0</v>
      </c>
      <c r="H1756" t="s">
        <v>8149</v>
      </c>
      <c r="I1756" t="s">
        <v>57129</v>
      </c>
      <c r="L1756" t="s">
        <v>30252</v>
      </c>
      <c r="R1756" t="s">
        <v>56276</v>
      </c>
      <c r="V1756" t="s">
        <v>99</v>
      </c>
      <c r="X1756" t="s">
        <v>56094</v>
      </c>
      <c r="Y1756" t="s">
        <v>14</v>
      </c>
      <c r="Z1756">
        <v>1</v>
      </c>
      <c r="AA1756">
        <v>9.1053100000000001E-3</v>
      </c>
      <c r="AB1756">
        <v>2.3167099999999999E-2</v>
      </c>
      <c r="AC1756">
        <v>1</v>
      </c>
      <c r="AD1756">
        <v>5.2871500000000002E-4</v>
      </c>
      <c r="AE1756">
        <v>1.80926E-3</v>
      </c>
      <c r="AF1756">
        <v>37543</v>
      </c>
      <c r="AG1756" t="s">
        <v>56277</v>
      </c>
      <c r="AI1756" t="s">
        <v>56278</v>
      </c>
      <c r="AJ1756" t="s">
        <v>56279</v>
      </c>
      <c r="AL1756" t="s">
        <v>56276</v>
      </c>
      <c r="AM1756" t="s">
        <v>56280</v>
      </c>
      <c r="AN1756" t="s">
        <v>56283</v>
      </c>
    </row>
    <row r="1757" spans="1:46" x14ac:dyDescent="0.25">
      <c r="A1757">
        <v>1.1833</v>
      </c>
      <c r="B1757">
        <v>1.1851</v>
      </c>
      <c r="C1757">
        <f t="shared" si="27"/>
        <v>1.8000000000000238E-3</v>
      </c>
      <c r="D1757" t="s">
        <v>29</v>
      </c>
      <c r="E1757" t="s">
        <v>0</v>
      </c>
      <c r="F1757" t="s">
        <v>1</v>
      </c>
      <c r="G1757" t="s">
        <v>0</v>
      </c>
      <c r="H1757" t="s">
        <v>1</v>
      </c>
      <c r="I1757" t="s">
        <v>57169</v>
      </c>
      <c r="J1757" t="s">
        <v>7800</v>
      </c>
      <c r="K1757" t="s">
        <v>7801</v>
      </c>
      <c r="L1757" t="s">
        <v>7802</v>
      </c>
      <c r="M1757" t="s">
        <v>806</v>
      </c>
      <c r="Q1757" t="s">
        <v>186</v>
      </c>
      <c r="R1757" t="s">
        <v>7803</v>
      </c>
      <c r="S1757" t="s">
        <v>1147</v>
      </c>
      <c r="T1757" t="s">
        <v>1235</v>
      </c>
      <c r="U1757" t="s">
        <v>9</v>
      </c>
      <c r="V1757" t="s">
        <v>408</v>
      </c>
      <c r="W1757" t="s">
        <v>7804</v>
      </c>
      <c r="X1757" t="s">
        <v>7805</v>
      </c>
      <c r="Y1757" t="s">
        <v>14</v>
      </c>
      <c r="Z1757">
        <v>7</v>
      </c>
      <c r="AA1757" s="1">
        <v>5.27193E-8</v>
      </c>
      <c r="AB1757" s="1">
        <v>7.6321000000000002E-7</v>
      </c>
      <c r="AC1757">
        <v>7</v>
      </c>
      <c r="AD1757" s="1">
        <v>1.0664400000000001E-8</v>
      </c>
      <c r="AE1757" s="1">
        <v>1.4952E-7</v>
      </c>
      <c r="AF1757">
        <v>5705720</v>
      </c>
      <c r="AG1757" t="s">
        <v>7806</v>
      </c>
      <c r="AI1757" t="s">
        <v>7807</v>
      </c>
      <c r="AJ1757" t="s">
        <v>7808</v>
      </c>
      <c r="AK1757" t="s">
        <v>7809</v>
      </c>
      <c r="AL1757" t="s">
        <v>7810</v>
      </c>
      <c r="AM1757" t="s">
        <v>7811</v>
      </c>
      <c r="AN1757" t="s">
        <v>7814</v>
      </c>
      <c r="AO1757" t="s">
        <v>7815</v>
      </c>
      <c r="AQ1757" t="s">
        <v>7816</v>
      </c>
      <c r="AS1757" t="s">
        <v>7817</v>
      </c>
    </row>
    <row r="1758" spans="1:46" x14ac:dyDescent="0.25">
      <c r="A1758">
        <v>1.08074</v>
      </c>
      <c r="B1758">
        <v>1.08266</v>
      </c>
      <c r="C1758">
        <f t="shared" si="27"/>
        <v>1.9199999999999218E-3</v>
      </c>
      <c r="D1758" t="s">
        <v>29</v>
      </c>
      <c r="E1758" t="s">
        <v>29</v>
      </c>
      <c r="F1758" t="s">
        <v>1</v>
      </c>
      <c r="G1758" t="s">
        <v>0</v>
      </c>
      <c r="H1758" t="s">
        <v>1</v>
      </c>
      <c r="I1758" t="s">
        <v>57129</v>
      </c>
      <c r="J1758" t="s">
        <v>7470</v>
      </c>
      <c r="K1758" t="s">
        <v>7471</v>
      </c>
      <c r="L1758" t="s">
        <v>7472</v>
      </c>
      <c r="M1758" t="s">
        <v>7473</v>
      </c>
      <c r="N1758" t="s">
        <v>7474</v>
      </c>
      <c r="P1758" t="s">
        <v>7475</v>
      </c>
      <c r="Q1758" t="s">
        <v>7476</v>
      </c>
      <c r="R1758" t="s">
        <v>7477</v>
      </c>
      <c r="T1758" t="s">
        <v>7478</v>
      </c>
      <c r="U1758" t="s">
        <v>76</v>
      </c>
      <c r="V1758" t="s">
        <v>77</v>
      </c>
      <c r="X1758" t="s">
        <v>7479</v>
      </c>
      <c r="Y1758" t="s">
        <v>14</v>
      </c>
      <c r="Z1758">
        <v>3</v>
      </c>
      <c r="AA1758">
        <v>1.9499699999999998E-2</v>
      </c>
      <c r="AB1758">
        <v>4.4867999999999998E-2</v>
      </c>
      <c r="AC1758">
        <v>3</v>
      </c>
      <c r="AD1758" s="1">
        <v>9.1615900000000004E-7</v>
      </c>
      <c r="AE1758" s="1">
        <v>7.4856599999999999E-6</v>
      </c>
      <c r="AF1758">
        <v>900416</v>
      </c>
      <c r="AG1758" t="s">
        <v>7480</v>
      </c>
      <c r="AI1758" t="s">
        <v>7481</v>
      </c>
      <c r="AJ1758" t="s">
        <v>7482</v>
      </c>
      <c r="AK1758" t="s">
        <v>7483</v>
      </c>
      <c r="AL1758" t="s">
        <v>7484</v>
      </c>
      <c r="AM1758" t="s">
        <v>7485</v>
      </c>
      <c r="AN1758" t="s">
        <v>7488</v>
      </c>
      <c r="AO1758" t="s">
        <v>7489</v>
      </c>
      <c r="AP1758" t="s">
        <v>7490</v>
      </c>
      <c r="AQ1758" t="s">
        <v>7491</v>
      </c>
      <c r="AS1758" t="s">
        <v>7492</v>
      </c>
    </row>
    <row r="1759" spans="1:46" x14ac:dyDescent="0.25">
      <c r="A1759" s="1">
        <v>3.11012E-18</v>
      </c>
      <c r="B1759">
        <v>3.0161099999999998E-3</v>
      </c>
      <c r="C1759">
        <f t="shared" si="27"/>
        <v>3.0161099999999968E-3</v>
      </c>
      <c r="D1759" t="s">
        <v>29</v>
      </c>
      <c r="E1759" t="s">
        <v>29</v>
      </c>
      <c r="F1759" t="s">
        <v>1</v>
      </c>
      <c r="G1759" t="s">
        <v>29</v>
      </c>
      <c r="H1759" t="s">
        <v>1</v>
      </c>
      <c r="I1759" t="s">
        <v>57168</v>
      </c>
      <c r="J1759" t="s">
        <v>23832</v>
      </c>
      <c r="K1759" t="s">
        <v>23833</v>
      </c>
      <c r="L1759" t="s">
        <v>23834</v>
      </c>
      <c r="M1759" t="s">
        <v>16187</v>
      </c>
      <c r="N1759" t="s">
        <v>938</v>
      </c>
      <c r="O1759" t="s">
        <v>22195</v>
      </c>
      <c r="Q1759" t="s">
        <v>16189</v>
      </c>
      <c r="R1759" t="s">
        <v>29388</v>
      </c>
      <c r="T1759" t="s">
        <v>23836</v>
      </c>
      <c r="U1759" t="s">
        <v>9</v>
      </c>
      <c r="V1759" t="s">
        <v>10</v>
      </c>
      <c r="X1759" t="s">
        <v>29389</v>
      </c>
      <c r="Y1759" t="s">
        <v>14</v>
      </c>
      <c r="Z1759">
        <v>5</v>
      </c>
      <c r="AA1759">
        <v>1</v>
      </c>
      <c r="AB1759">
        <v>1</v>
      </c>
      <c r="AC1759">
        <v>6</v>
      </c>
      <c r="AD1759">
        <v>0.91862100000000002</v>
      </c>
      <c r="AE1759">
        <v>1</v>
      </c>
      <c r="AF1759">
        <v>100793</v>
      </c>
      <c r="AG1759" t="s">
        <v>29390</v>
      </c>
      <c r="AI1759" t="s">
        <v>29391</v>
      </c>
      <c r="AJ1759" t="s">
        <v>29392</v>
      </c>
      <c r="AL1759" t="s">
        <v>29393</v>
      </c>
      <c r="AM1759" t="s">
        <v>29394</v>
      </c>
      <c r="AN1759" t="s">
        <v>29397</v>
      </c>
      <c r="AO1759" t="s">
        <v>29398</v>
      </c>
      <c r="AQ1759" t="s">
        <v>29399</v>
      </c>
      <c r="AR1759" t="s">
        <v>29400</v>
      </c>
      <c r="AS1759" t="s">
        <v>29401</v>
      </c>
      <c r="AT1759" t="s">
        <v>29402</v>
      </c>
    </row>
    <row r="1760" spans="1:46" x14ac:dyDescent="0.25">
      <c r="A1760">
        <v>0.37312600000000001</v>
      </c>
      <c r="B1760">
        <v>0.37626599999999999</v>
      </c>
      <c r="C1760">
        <f t="shared" si="27"/>
        <v>3.1399999999999761E-3</v>
      </c>
      <c r="D1760" t="s">
        <v>29</v>
      </c>
      <c r="E1760" t="s">
        <v>29</v>
      </c>
      <c r="F1760" t="s">
        <v>1</v>
      </c>
      <c r="G1760" t="s">
        <v>29</v>
      </c>
      <c r="H1760" t="s">
        <v>1</v>
      </c>
      <c r="I1760" t="s">
        <v>57168</v>
      </c>
      <c r="J1760" t="s">
        <v>20742</v>
      </c>
      <c r="K1760" t="s">
        <v>20743</v>
      </c>
      <c r="L1760" t="s">
        <v>20744</v>
      </c>
      <c r="M1760" t="s">
        <v>20745</v>
      </c>
      <c r="Q1760" t="s">
        <v>2974</v>
      </c>
      <c r="R1760" t="s">
        <v>4894</v>
      </c>
      <c r="T1760" t="s">
        <v>20746</v>
      </c>
      <c r="U1760" t="s">
        <v>996</v>
      </c>
      <c r="V1760" t="s">
        <v>10</v>
      </c>
      <c r="X1760" t="s">
        <v>20747</v>
      </c>
      <c r="Y1760" t="s">
        <v>14</v>
      </c>
      <c r="Z1760">
        <v>7</v>
      </c>
      <c r="AA1760" s="1">
        <v>6.6252499999999996E-5</v>
      </c>
      <c r="AB1760">
        <v>3.6928999999999998E-4</v>
      </c>
      <c r="AC1760">
        <v>7</v>
      </c>
      <c r="AD1760">
        <v>3.2072300000000002E-3</v>
      </c>
      <c r="AE1760">
        <v>8.6122600000000001E-3</v>
      </c>
      <c r="AF1760">
        <v>3728260</v>
      </c>
      <c r="AG1760" t="s">
        <v>20748</v>
      </c>
      <c r="AI1760" t="s">
        <v>20749</v>
      </c>
      <c r="AJ1760" t="s">
        <v>20750</v>
      </c>
      <c r="AK1760" t="s">
        <v>20751</v>
      </c>
      <c r="AL1760" t="s">
        <v>20752</v>
      </c>
      <c r="AM1760" t="s">
        <v>20753</v>
      </c>
      <c r="AN1760" t="s">
        <v>20756</v>
      </c>
      <c r="AO1760" t="s">
        <v>20757</v>
      </c>
      <c r="AQ1760" t="s">
        <v>20758</v>
      </c>
      <c r="AR1760" t="s">
        <v>20759</v>
      </c>
      <c r="AS1760" t="s">
        <v>20760</v>
      </c>
    </row>
    <row r="1761" spans="1:46" x14ac:dyDescent="0.25">
      <c r="A1761">
        <v>0.95618099999999995</v>
      </c>
      <c r="B1761">
        <v>0.95951900000000001</v>
      </c>
      <c r="C1761">
        <f t="shared" si="27"/>
        <v>3.3380000000000631E-3</v>
      </c>
      <c r="D1761" t="s">
        <v>29</v>
      </c>
      <c r="E1761" t="s">
        <v>0</v>
      </c>
      <c r="F1761" t="s">
        <v>1</v>
      </c>
      <c r="G1761" t="s">
        <v>29</v>
      </c>
      <c r="H1761" t="s">
        <v>1</v>
      </c>
      <c r="I1761" t="s">
        <v>57167</v>
      </c>
      <c r="J1761" t="s">
        <v>17462</v>
      </c>
      <c r="K1761" t="s">
        <v>17463</v>
      </c>
      <c r="L1761" t="s">
        <v>17464</v>
      </c>
      <c r="M1761" t="s">
        <v>15910</v>
      </c>
      <c r="N1761" t="s">
        <v>15910</v>
      </c>
      <c r="Q1761" t="s">
        <v>15911</v>
      </c>
      <c r="R1761" t="s">
        <v>17465</v>
      </c>
      <c r="S1761" t="s">
        <v>15913</v>
      </c>
      <c r="X1761" t="s">
        <v>17466</v>
      </c>
      <c r="Y1761" t="s">
        <v>14</v>
      </c>
      <c r="Z1761">
        <v>1</v>
      </c>
      <c r="AA1761">
        <v>3.26079E-3</v>
      </c>
      <c r="AB1761">
        <v>9.7667399999999994E-3</v>
      </c>
      <c r="AC1761">
        <v>1</v>
      </c>
      <c r="AD1761">
        <v>2.6171400000000001E-2</v>
      </c>
      <c r="AE1761">
        <v>5.1755200000000001E-2</v>
      </c>
      <c r="AF1761" t="s">
        <v>15</v>
      </c>
      <c r="AG1761" t="s">
        <v>17467</v>
      </c>
      <c r="AH1761" t="s">
        <v>17468</v>
      </c>
      <c r="AI1761" t="s">
        <v>17469</v>
      </c>
      <c r="AJ1761" t="s">
        <v>17470</v>
      </c>
      <c r="AL1761" t="s">
        <v>17471</v>
      </c>
      <c r="AM1761" t="s">
        <v>17472</v>
      </c>
      <c r="AN1761" t="s">
        <v>17475</v>
      </c>
      <c r="AO1761" t="s">
        <v>17476</v>
      </c>
      <c r="AQ1761" t="s">
        <v>17477</v>
      </c>
      <c r="AR1761" t="s">
        <v>17478</v>
      </c>
      <c r="AS1761" t="s">
        <v>7147</v>
      </c>
      <c r="AT1761" t="s">
        <v>17479</v>
      </c>
    </row>
    <row r="1762" spans="1:46" x14ac:dyDescent="0.25">
      <c r="A1762">
        <v>0.88278100000000004</v>
      </c>
      <c r="B1762">
        <v>0.88671500000000003</v>
      </c>
      <c r="C1762">
        <f t="shared" si="27"/>
        <v>3.9339999999999931E-3</v>
      </c>
      <c r="D1762" t="s">
        <v>29</v>
      </c>
      <c r="E1762" t="s">
        <v>0</v>
      </c>
      <c r="F1762" t="s">
        <v>1</v>
      </c>
      <c r="G1762" t="s">
        <v>0</v>
      </c>
      <c r="H1762" t="s">
        <v>1</v>
      </c>
      <c r="I1762" t="s">
        <v>57169</v>
      </c>
      <c r="J1762" t="s">
        <v>18998</v>
      </c>
      <c r="K1762" t="s">
        <v>18999</v>
      </c>
      <c r="L1762" t="s">
        <v>19000</v>
      </c>
      <c r="M1762" t="s">
        <v>19001</v>
      </c>
      <c r="N1762" t="s">
        <v>241</v>
      </c>
      <c r="O1762" t="s">
        <v>572</v>
      </c>
      <c r="Q1762" t="s">
        <v>19002</v>
      </c>
      <c r="R1762" t="s">
        <v>19003</v>
      </c>
      <c r="T1762" t="s">
        <v>243</v>
      </c>
      <c r="U1762" t="s">
        <v>9</v>
      </c>
      <c r="V1762" t="s">
        <v>10</v>
      </c>
      <c r="W1762" t="s">
        <v>525</v>
      </c>
      <c r="X1762" t="s">
        <v>19004</v>
      </c>
      <c r="Y1762" t="s">
        <v>14</v>
      </c>
      <c r="Z1762">
        <v>14</v>
      </c>
      <c r="AA1762" s="1">
        <v>1.56786E-9</v>
      </c>
      <c r="AB1762" s="1">
        <v>3.2468100000000002E-8</v>
      </c>
      <c r="AC1762">
        <v>14</v>
      </c>
      <c r="AD1762" s="1">
        <v>2.9658600000000002E-10</v>
      </c>
      <c r="AE1762" s="1">
        <v>5.9927699999999998E-9</v>
      </c>
      <c r="AF1762">
        <v>12456100</v>
      </c>
      <c r="AG1762" t="s">
        <v>19005</v>
      </c>
      <c r="AH1762" t="s">
        <v>577</v>
      </c>
      <c r="AI1762" t="s">
        <v>19006</v>
      </c>
      <c r="AJ1762" t="s">
        <v>19007</v>
      </c>
      <c r="AL1762" t="s">
        <v>19008</v>
      </c>
      <c r="AN1762" t="s">
        <v>19005</v>
      </c>
      <c r="AO1762" t="s">
        <v>547</v>
      </c>
      <c r="AQ1762" t="s">
        <v>19011</v>
      </c>
      <c r="AS1762" t="s">
        <v>19012</v>
      </c>
      <c r="AT1762" t="s">
        <v>19013</v>
      </c>
    </row>
    <row r="1763" spans="1:46" x14ac:dyDescent="0.25">
      <c r="A1763">
        <v>0.249859</v>
      </c>
      <c r="B1763">
        <v>0.25400699999999998</v>
      </c>
      <c r="C1763">
        <f t="shared" si="27"/>
        <v>4.147999999999985E-3</v>
      </c>
      <c r="D1763" t="s">
        <v>29</v>
      </c>
      <c r="E1763" t="s">
        <v>29</v>
      </c>
      <c r="F1763" t="s">
        <v>1</v>
      </c>
      <c r="G1763" t="s">
        <v>29</v>
      </c>
      <c r="H1763" t="s">
        <v>1</v>
      </c>
      <c r="I1763" t="s">
        <v>57168</v>
      </c>
      <c r="J1763" t="s">
        <v>26051</v>
      </c>
      <c r="K1763" t="s">
        <v>26052</v>
      </c>
      <c r="L1763" t="s">
        <v>26053</v>
      </c>
      <c r="M1763" t="s">
        <v>7557</v>
      </c>
      <c r="N1763" t="s">
        <v>7558</v>
      </c>
      <c r="Q1763" t="s">
        <v>26054</v>
      </c>
      <c r="R1763" t="s">
        <v>26055</v>
      </c>
      <c r="S1763" t="s">
        <v>26056</v>
      </c>
      <c r="T1763" t="s">
        <v>26057</v>
      </c>
      <c r="U1763" t="s">
        <v>76</v>
      </c>
      <c r="V1763" t="s">
        <v>77</v>
      </c>
      <c r="W1763" t="s">
        <v>7562</v>
      </c>
      <c r="X1763" t="s">
        <v>26058</v>
      </c>
      <c r="Y1763" t="s">
        <v>14</v>
      </c>
      <c r="Z1763">
        <v>5</v>
      </c>
      <c r="AA1763">
        <v>0.19425700000000001</v>
      </c>
      <c r="AB1763">
        <v>0.31637599999999999</v>
      </c>
      <c r="AC1763">
        <v>5</v>
      </c>
      <c r="AD1763">
        <v>0.199905</v>
      </c>
      <c r="AE1763">
        <v>0.308064</v>
      </c>
      <c r="AF1763">
        <v>303182</v>
      </c>
      <c r="AG1763" t="s">
        <v>26059</v>
      </c>
      <c r="AI1763" t="s">
        <v>26060</v>
      </c>
      <c r="AJ1763" t="s">
        <v>26061</v>
      </c>
      <c r="AL1763" t="s">
        <v>26062</v>
      </c>
      <c r="AM1763" t="s">
        <v>26063</v>
      </c>
      <c r="AN1763" t="s">
        <v>26059</v>
      </c>
      <c r="AO1763" t="s">
        <v>26066</v>
      </c>
      <c r="AQ1763" t="s">
        <v>26067</v>
      </c>
      <c r="AR1763" t="s">
        <v>26068</v>
      </c>
      <c r="AS1763" t="s">
        <v>26069</v>
      </c>
      <c r="AT1763" t="s">
        <v>26070</v>
      </c>
    </row>
    <row r="1764" spans="1:46" x14ac:dyDescent="0.25">
      <c r="A1764">
        <v>-0.83019900000000002</v>
      </c>
      <c r="B1764">
        <v>-0.82498499999999997</v>
      </c>
      <c r="C1764">
        <f t="shared" si="27"/>
        <v>5.2140000000000519E-3</v>
      </c>
      <c r="D1764" t="s">
        <v>29</v>
      </c>
      <c r="E1764" t="s">
        <v>0</v>
      </c>
      <c r="F1764" t="s">
        <v>8149</v>
      </c>
      <c r="G1764" t="s">
        <v>0</v>
      </c>
      <c r="H1764" t="s">
        <v>8149</v>
      </c>
      <c r="I1764" t="s">
        <v>57169</v>
      </c>
      <c r="J1764" t="s">
        <v>41576</v>
      </c>
      <c r="K1764" t="s">
        <v>41577</v>
      </c>
      <c r="L1764" t="s">
        <v>41578</v>
      </c>
      <c r="Q1764" t="s">
        <v>37481</v>
      </c>
      <c r="R1764" t="s">
        <v>4002</v>
      </c>
      <c r="S1764" t="s">
        <v>1219</v>
      </c>
      <c r="U1764" t="s">
        <v>9</v>
      </c>
      <c r="V1764" t="s">
        <v>266</v>
      </c>
      <c r="W1764" t="s">
        <v>18053</v>
      </c>
      <c r="X1764" t="s">
        <v>41579</v>
      </c>
      <c r="Y1764" t="s">
        <v>14</v>
      </c>
      <c r="Z1764">
        <v>6</v>
      </c>
      <c r="AA1764" s="1">
        <v>5.7881999999999999E-7</v>
      </c>
      <c r="AB1764" s="1">
        <v>6.3731400000000003E-6</v>
      </c>
      <c r="AC1764">
        <v>7</v>
      </c>
      <c r="AD1764" s="1">
        <v>2.0105699999999999E-8</v>
      </c>
      <c r="AE1764" s="1">
        <v>2.5539000000000001E-7</v>
      </c>
      <c r="AF1764">
        <v>3247950</v>
      </c>
      <c r="AG1764" t="s">
        <v>41580</v>
      </c>
      <c r="AI1764" t="s">
        <v>41581</v>
      </c>
      <c r="AJ1764" t="s">
        <v>41582</v>
      </c>
      <c r="AL1764" t="s">
        <v>41583</v>
      </c>
      <c r="AM1764" t="s">
        <v>36730</v>
      </c>
      <c r="AN1764" t="s">
        <v>41586</v>
      </c>
      <c r="AO1764" t="s">
        <v>41587</v>
      </c>
      <c r="AQ1764" t="s">
        <v>41588</v>
      </c>
      <c r="AS1764" t="s">
        <v>41589</v>
      </c>
    </row>
    <row r="1765" spans="1:46" x14ac:dyDescent="0.25">
      <c r="A1765">
        <v>3.53762</v>
      </c>
      <c r="B1765">
        <v>3.54352</v>
      </c>
      <c r="C1765">
        <f t="shared" si="27"/>
        <v>5.9000000000000163E-3</v>
      </c>
      <c r="D1765" t="s">
        <v>29</v>
      </c>
      <c r="E1765" t="s">
        <v>0</v>
      </c>
      <c r="F1765" t="s">
        <v>1</v>
      </c>
      <c r="G1765" t="s">
        <v>0</v>
      </c>
      <c r="H1765" t="s">
        <v>1</v>
      </c>
      <c r="I1765" t="s">
        <v>57169</v>
      </c>
      <c r="J1765" t="s">
        <v>280</v>
      </c>
      <c r="K1765" t="s">
        <v>281</v>
      </c>
      <c r="L1765" t="s">
        <v>282</v>
      </c>
      <c r="Q1765" t="s">
        <v>283</v>
      </c>
      <c r="R1765" t="s">
        <v>284</v>
      </c>
      <c r="S1765" t="s">
        <v>285</v>
      </c>
      <c r="U1765" t="s">
        <v>145</v>
      </c>
      <c r="V1765" t="s">
        <v>99</v>
      </c>
      <c r="X1765" t="s">
        <v>286</v>
      </c>
      <c r="Y1765" t="s">
        <v>14</v>
      </c>
      <c r="Z1765">
        <v>3</v>
      </c>
      <c r="AA1765" s="1">
        <v>4.3818500000000001E-5</v>
      </c>
      <c r="AB1765">
        <v>2.6198900000000002E-4</v>
      </c>
      <c r="AC1765">
        <v>3</v>
      </c>
      <c r="AD1765" s="1">
        <v>8.8929799999999992E-9</v>
      </c>
      <c r="AE1765" s="1">
        <v>1.26753E-7</v>
      </c>
      <c r="AF1765">
        <v>2722730</v>
      </c>
      <c r="AG1765" t="s">
        <v>287</v>
      </c>
      <c r="AH1765" t="s">
        <v>288</v>
      </c>
      <c r="AI1765" t="s">
        <v>289</v>
      </c>
      <c r="AJ1765" t="s">
        <v>290</v>
      </c>
      <c r="AL1765" t="s">
        <v>291</v>
      </c>
      <c r="AM1765" t="s">
        <v>292</v>
      </c>
      <c r="AN1765" t="s">
        <v>295</v>
      </c>
      <c r="AO1765" t="s">
        <v>296</v>
      </c>
      <c r="AQ1765" t="s">
        <v>297</v>
      </c>
      <c r="AR1765" t="s">
        <v>298</v>
      </c>
      <c r="AS1765" t="s">
        <v>299</v>
      </c>
    </row>
    <row r="1766" spans="1:46" x14ac:dyDescent="0.25">
      <c r="A1766">
        <v>-0.95597500000000002</v>
      </c>
      <c r="B1766">
        <v>-0.949716</v>
      </c>
      <c r="C1766">
        <f t="shared" si="27"/>
        <v>6.2590000000000146E-3</v>
      </c>
      <c r="D1766" t="s">
        <v>29</v>
      </c>
      <c r="E1766" t="s">
        <v>29</v>
      </c>
      <c r="F1766" t="s">
        <v>8149</v>
      </c>
      <c r="G1766" t="s">
        <v>0</v>
      </c>
      <c r="H1766" t="s">
        <v>8149</v>
      </c>
      <c r="I1766" t="s">
        <v>57129</v>
      </c>
      <c r="J1766" t="s">
        <v>59321</v>
      </c>
      <c r="K1766" t="s">
        <v>59322</v>
      </c>
      <c r="L1766" t="s">
        <v>10976</v>
      </c>
      <c r="U1766" t="s">
        <v>306</v>
      </c>
      <c r="V1766" t="s">
        <v>77</v>
      </c>
      <c r="X1766" t="s">
        <v>59323</v>
      </c>
      <c r="Y1766" t="s">
        <v>14</v>
      </c>
      <c r="Z1766">
        <v>1</v>
      </c>
      <c r="AA1766">
        <v>6.82477E-3</v>
      </c>
      <c r="AB1766">
        <v>1.8131700000000001E-2</v>
      </c>
      <c r="AC1766">
        <v>1</v>
      </c>
      <c r="AD1766">
        <v>1.47931E-3</v>
      </c>
      <c r="AE1766">
        <v>4.3617500000000002E-3</v>
      </c>
      <c r="AF1766">
        <v>8255</v>
      </c>
      <c r="AG1766" t="s">
        <v>59324</v>
      </c>
      <c r="AI1766" t="s">
        <v>59325</v>
      </c>
      <c r="AJ1766" t="s">
        <v>59326</v>
      </c>
      <c r="AL1766" t="s">
        <v>59327</v>
      </c>
      <c r="AM1766" t="s">
        <v>59328</v>
      </c>
      <c r="AN1766" t="s">
        <v>59324</v>
      </c>
      <c r="AQ1766" t="s">
        <v>59329</v>
      </c>
      <c r="AS1766" t="s">
        <v>237</v>
      </c>
    </row>
    <row r="1767" spans="1:46" x14ac:dyDescent="0.25">
      <c r="A1767">
        <v>0.25573099999999999</v>
      </c>
      <c r="B1767">
        <v>0.263295</v>
      </c>
      <c r="C1767">
        <f t="shared" si="27"/>
        <v>7.5640000000000152E-3</v>
      </c>
      <c r="D1767" t="s">
        <v>29</v>
      </c>
      <c r="E1767" t="s">
        <v>29</v>
      </c>
      <c r="F1767" t="s">
        <v>1</v>
      </c>
      <c r="G1767" t="s">
        <v>29</v>
      </c>
      <c r="H1767" t="s">
        <v>1</v>
      </c>
      <c r="I1767" t="s">
        <v>57168</v>
      </c>
      <c r="J1767" t="s">
        <v>17050</v>
      </c>
      <c r="K1767" t="s">
        <v>17051</v>
      </c>
      <c r="L1767" t="s">
        <v>17052</v>
      </c>
      <c r="M1767" t="s">
        <v>2400</v>
      </c>
      <c r="N1767" t="s">
        <v>2401</v>
      </c>
      <c r="Q1767" t="s">
        <v>17053</v>
      </c>
      <c r="R1767" t="s">
        <v>17054</v>
      </c>
      <c r="T1767" t="s">
        <v>8049</v>
      </c>
      <c r="U1767" t="s">
        <v>347</v>
      </c>
      <c r="V1767" t="s">
        <v>77</v>
      </c>
      <c r="W1767" t="s">
        <v>2406</v>
      </c>
      <c r="X1767" t="s">
        <v>17055</v>
      </c>
      <c r="Y1767" t="s">
        <v>14</v>
      </c>
      <c r="Z1767">
        <v>7</v>
      </c>
      <c r="AA1767">
        <v>0.11512</v>
      </c>
      <c r="AB1767">
        <v>0.20383899999999999</v>
      </c>
      <c r="AC1767">
        <v>7</v>
      </c>
      <c r="AD1767">
        <v>8.1052799999999994E-2</v>
      </c>
      <c r="AE1767">
        <v>0.138513</v>
      </c>
      <c r="AF1767">
        <v>2969920</v>
      </c>
      <c r="AG1767" t="s">
        <v>17056</v>
      </c>
      <c r="AI1767" t="s">
        <v>17057</v>
      </c>
      <c r="AJ1767" t="s">
        <v>17058</v>
      </c>
      <c r="AL1767" t="s">
        <v>17059</v>
      </c>
      <c r="AM1767" t="s">
        <v>17060</v>
      </c>
      <c r="AN1767" t="s">
        <v>17056</v>
      </c>
      <c r="AQ1767" t="s">
        <v>17063</v>
      </c>
      <c r="AS1767" t="s">
        <v>17064</v>
      </c>
    </row>
    <row r="1768" spans="1:46" x14ac:dyDescent="0.25">
      <c r="A1768">
        <v>-0.93492200000000003</v>
      </c>
      <c r="B1768">
        <v>-0.926145</v>
      </c>
      <c r="C1768">
        <f t="shared" si="27"/>
        <v>8.7770000000000348E-3</v>
      </c>
      <c r="D1768" t="s">
        <v>29</v>
      </c>
      <c r="E1768" t="s">
        <v>29</v>
      </c>
      <c r="F1768" t="s">
        <v>8149</v>
      </c>
      <c r="G1768" t="s">
        <v>0</v>
      </c>
      <c r="H1768" t="s">
        <v>8149</v>
      </c>
      <c r="I1768" t="s">
        <v>57129</v>
      </c>
      <c r="J1768" t="s">
        <v>41033</v>
      </c>
      <c r="K1768" t="s">
        <v>41034</v>
      </c>
      <c r="L1768" t="s">
        <v>41035</v>
      </c>
      <c r="M1768" t="s">
        <v>41036</v>
      </c>
      <c r="N1768" t="s">
        <v>41037</v>
      </c>
      <c r="Q1768" t="s">
        <v>41038</v>
      </c>
      <c r="R1768" t="s">
        <v>41039</v>
      </c>
      <c r="S1768" t="s">
        <v>29146</v>
      </c>
      <c r="T1768" t="s">
        <v>41040</v>
      </c>
      <c r="U1768" t="s">
        <v>76</v>
      </c>
      <c r="V1768" t="s">
        <v>77</v>
      </c>
      <c r="W1768" t="s">
        <v>41041</v>
      </c>
      <c r="X1768" t="s">
        <v>41042</v>
      </c>
      <c r="Y1768" t="s">
        <v>14</v>
      </c>
      <c r="Z1768">
        <v>2</v>
      </c>
      <c r="AA1768">
        <v>1.33644E-2</v>
      </c>
      <c r="AB1768">
        <v>3.2196200000000001E-2</v>
      </c>
      <c r="AC1768">
        <v>2</v>
      </c>
      <c r="AD1768" s="1">
        <v>1.8105799999999999E-5</v>
      </c>
      <c r="AE1768">
        <v>1.0063700000000001E-4</v>
      </c>
      <c r="AF1768">
        <v>37221</v>
      </c>
      <c r="AG1768" t="s">
        <v>41043</v>
      </c>
      <c r="AI1768" t="s">
        <v>41044</v>
      </c>
      <c r="AJ1768" t="s">
        <v>41045</v>
      </c>
      <c r="AL1768" t="s">
        <v>41046</v>
      </c>
      <c r="AM1768" t="s">
        <v>41047</v>
      </c>
      <c r="AN1768" t="s">
        <v>41050</v>
      </c>
      <c r="AP1768" t="s">
        <v>7869</v>
      </c>
      <c r="AQ1768" t="s">
        <v>41051</v>
      </c>
      <c r="AR1768" t="s">
        <v>41052</v>
      </c>
      <c r="AS1768" t="s">
        <v>41053</v>
      </c>
    </row>
    <row r="1769" spans="1:46" x14ac:dyDescent="0.25">
      <c r="A1769">
        <v>-1.1104099999999999</v>
      </c>
      <c r="B1769">
        <v>-1.10118</v>
      </c>
      <c r="C1769">
        <f t="shared" si="27"/>
        <v>9.2299999999998494E-3</v>
      </c>
      <c r="D1769" t="s">
        <v>29</v>
      </c>
      <c r="E1769" t="s">
        <v>29</v>
      </c>
      <c r="F1769" t="s">
        <v>8149</v>
      </c>
      <c r="G1769" t="s">
        <v>29</v>
      </c>
      <c r="H1769" t="s">
        <v>8149</v>
      </c>
      <c r="I1769" t="s">
        <v>57168</v>
      </c>
      <c r="J1769" t="s">
        <v>41128</v>
      </c>
      <c r="K1769" t="s">
        <v>804</v>
      </c>
      <c r="L1769" t="s">
        <v>41129</v>
      </c>
      <c r="M1769" t="s">
        <v>41130</v>
      </c>
      <c r="N1769" t="s">
        <v>33579</v>
      </c>
      <c r="Q1769" t="s">
        <v>33580</v>
      </c>
      <c r="R1769" t="s">
        <v>41131</v>
      </c>
      <c r="S1769" t="s">
        <v>33582</v>
      </c>
      <c r="T1769" t="s">
        <v>33583</v>
      </c>
      <c r="U1769" t="s">
        <v>9</v>
      </c>
      <c r="V1769" t="s">
        <v>59</v>
      </c>
      <c r="W1769" t="s">
        <v>41132</v>
      </c>
      <c r="X1769" t="s">
        <v>41133</v>
      </c>
      <c r="Y1769" t="s">
        <v>14</v>
      </c>
      <c r="Z1769">
        <v>2</v>
      </c>
      <c r="AA1769">
        <v>6.7084400000000004E-3</v>
      </c>
      <c r="AB1769">
        <v>1.78835E-2</v>
      </c>
      <c r="AC1769">
        <v>2</v>
      </c>
      <c r="AD1769">
        <v>0.125749</v>
      </c>
      <c r="AE1769">
        <v>0.20520099999999999</v>
      </c>
      <c r="AF1769">
        <v>1129700</v>
      </c>
      <c r="AG1769" t="s">
        <v>41134</v>
      </c>
      <c r="AI1769" t="s">
        <v>41135</v>
      </c>
      <c r="AJ1769" t="s">
        <v>41136</v>
      </c>
      <c r="AL1769" t="s">
        <v>41137</v>
      </c>
      <c r="AN1769" t="s">
        <v>41134</v>
      </c>
      <c r="AO1769" t="s">
        <v>15872</v>
      </c>
      <c r="AQ1769" t="s">
        <v>41140</v>
      </c>
      <c r="AS1769" t="s">
        <v>1801</v>
      </c>
    </row>
    <row r="1770" spans="1:46" x14ac:dyDescent="0.25">
      <c r="A1770">
        <v>1.7781100000000001</v>
      </c>
      <c r="B1770">
        <v>1.78749</v>
      </c>
      <c r="C1770">
        <f t="shared" si="27"/>
        <v>9.3799999999999439E-3</v>
      </c>
      <c r="D1770" t="s">
        <v>29</v>
      </c>
      <c r="E1770" t="s">
        <v>0</v>
      </c>
      <c r="F1770" t="s">
        <v>1</v>
      </c>
      <c r="G1770" t="s">
        <v>0</v>
      </c>
      <c r="H1770" t="s">
        <v>1</v>
      </c>
      <c r="I1770" t="s">
        <v>57169</v>
      </c>
      <c r="J1770" t="s">
        <v>4173</v>
      </c>
      <c r="K1770" t="s">
        <v>4174</v>
      </c>
      <c r="L1770" t="s">
        <v>4175</v>
      </c>
      <c r="Q1770" t="s">
        <v>4176</v>
      </c>
      <c r="R1770" t="s">
        <v>4177</v>
      </c>
      <c r="S1770" t="s">
        <v>4178</v>
      </c>
      <c r="T1770" t="s">
        <v>4179</v>
      </c>
      <c r="U1770" t="s">
        <v>9</v>
      </c>
      <c r="V1770" t="s">
        <v>59</v>
      </c>
      <c r="W1770" t="s">
        <v>4180</v>
      </c>
      <c r="X1770" t="s">
        <v>4181</v>
      </c>
      <c r="Y1770" t="s">
        <v>14</v>
      </c>
      <c r="Z1770">
        <v>5</v>
      </c>
      <c r="AA1770" s="1">
        <v>1.29698E-12</v>
      </c>
      <c r="AB1770" s="1">
        <v>5.7121699999999998E-11</v>
      </c>
      <c r="AC1770">
        <v>5</v>
      </c>
      <c r="AD1770" s="1">
        <v>1.49005E-15</v>
      </c>
      <c r="AE1770" s="1">
        <v>7.9973599999999995E-14</v>
      </c>
      <c r="AF1770">
        <v>684301</v>
      </c>
      <c r="AG1770" t="s">
        <v>4182</v>
      </c>
      <c r="AI1770" t="s">
        <v>4183</v>
      </c>
      <c r="AJ1770" t="s">
        <v>4184</v>
      </c>
      <c r="AL1770" t="s">
        <v>4185</v>
      </c>
      <c r="AM1770" t="s">
        <v>4186</v>
      </c>
      <c r="AN1770" t="s">
        <v>4189</v>
      </c>
      <c r="AQ1770" t="s">
        <v>4190</v>
      </c>
      <c r="AR1770" t="s">
        <v>4191</v>
      </c>
      <c r="AS1770" t="s">
        <v>4192</v>
      </c>
    </row>
    <row r="1771" spans="1:46" x14ac:dyDescent="0.25">
      <c r="A1771">
        <v>-9.4396199999999993E-3</v>
      </c>
      <c r="B1771" s="1">
        <v>-9.729809999999999E-16</v>
      </c>
      <c r="C1771">
        <f t="shared" si="27"/>
        <v>9.4396199999990261E-3</v>
      </c>
      <c r="D1771" t="s">
        <v>29</v>
      </c>
      <c r="E1771" t="s">
        <v>29</v>
      </c>
      <c r="F1771" t="s">
        <v>8149</v>
      </c>
      <c r="G1771" t="s">
        <v>29</v>
      </c>
      <c r="H1771" t="s">
        <v>8149</v>
      </c>
      <c r="I1771" t="s">
        <v>57168</v>
      </c>
      <c r="J1771" t="s">
        <v>36015</v>
      </c>
      <c r="K1771" t="s">
        <v>36016</v>
      </c>
      <c r="L1771" t="s">
        <v>36017</v>
      </c>
      <c r="Q1771" t="s">
        <v>36018</v>
      </c>
      <c r="R1771" t="s">
        <v>36018</v>
      </c>
      <c r="T1771" t="s">
        <v>390</v>
      </c>
      <c r="U1771" t="s">
        <v>9</v>
      </c>
      <c r="V1771" t="s">
        <v>10</v>
      </c>
      <c r="W1771" t="s">
        <v>391</v>
      </c>
      <c r="X1771" t="s">
        <v>36019</v>
      </c>
      <c r="Y1771" t="s">
        <v>14</v>
      </c>
      <c r="Z1771">
        <v>3</v>
      </c>
      <c r="AA1771">
        <v>0.82635800000000004</v>
      </c>
      <c r="AB1771">
        <v>1</v>
      </c>
      <c r="AC1771">
        <v>3</v>
      </c>
      <c r="AD1771">
        <v>1</v>
      </c>
      <c r="AE1771">
        <v>1</v>
      </c>
      <c r="AF1771">
        <v>6844790</v>
      </c>
      <c r="AG1771" t="s">
        <v>36020</v>
      </c>
      <c r="AH1771" t="s">
        <v>577</v>
      </c>
      <c r="AI1771" t="s">
        <v>36021</v>
      </c>
      <c r="AJ1771" t="s">
        <v>36022</v>
      </c>
      <c r="AL1771" t="s">
        <v>36023</v>
      </c>
      <c r="AN1771" t="s">
        <v>36020</v>
      </c>
      <c r="AO1771" t="s">
        <v>399</v>
      </c>
      <c r="AT1771" t="s">
        <v>36026</v>
      </c>
    </row>
    <row r="1772" spans="1:46" x14ac:dyDescent="0.25">
      <c r="A1772">
        <v>0.16605</v>
      </c>
      <c r="B1772">
        <v>0.17574200000000001</v>
      </c>
      <c r="C1772">
        <f t="shared" si="27"/>
        <v>9.6920000000000062E-3</v>
      </c>
      <c r="D1772" t="s">
        <v>29</v>
      </c>
      <c r="E1772" t="s">
        <v>29</v>
      </c>
      <c r="F1772" t="s">
        <v>1</v>
      </c>
      <c r="G1772" t="s">
        <v>29</v>
      </c>
      <c r="H1772" t="s">
        <v>1</v>
      </c>
      <c r="I1772" t="s">
        <v>57168</v>
      </c>
      <c r="J1772" t="s">
        <v>23393</v>
      </c>
      <c r="K1772" t="s">
        <v>23394</v>
      </c>
      <c r="L1772" t="s">
        <v>23395</v>
      </c>
      <c r="M1772" t="s">
        <v>72</v>
      </c>
      <c r="O1772" t="s">
        <v>4909</v>
      </c>
      <c r="Q1772" t="s">
        <v>23396</v>
      </c>
      <c r="R1772" t="s">
        <v>23397</v>
      </c>
      <c r="U1772" t="s">
        <v>347</v>
      </c>
      <c r="V1772" t="s">
        <v>77</v>
      </c>
      <c r="W1772" t="s">
        <v>23398</v>
      </c>
      <c r="X1772" t="s">
        <v>23399</v>
      </c>
      <c r="Y1772" t="s">
        <v>14</v>
      </c>
      <c r="Z1772">
        <v>1</v>
      </c>
      <c r="AA1772">
        <v>0.369645</v>
      </c>
      <c r="AB1772">
        <v>0.55278799999999995</v>
      </c>
      <c r="AC1772">
        <v>1</v>
      </c>
      <c r="AD1772">
        <v>0.33382400000000001</v>
      </c>
      <c r="AE1772">
        <v>0.48608899999999999</v>
      </c>
      <c r="AF1772">
        <v>627538</v>
      </c>
      <c r="AG1772" t="s">
        <v>23400</v>
      </c>
      <c r="AH1772" t="s">
        <v>4909</v>
      </c>
      <c r="AI1772" t="s">
        <v>23401</v>
      </c>
      <c r="AJ1772" t="s">
        <v>23402</v>
      </c>
      <c r="AL1772" t="s">
        <v>23403</v>
      </c>
      <c r="AN1772" t="s">
        <v>23400</v>
      </c>
      <c r="AO1772" t="s">
        <v>23406</v>
      </c>
      <c r="AP1772" t="s">
        <v>23407</v>
      </c>
      <c r="AQ1772" t="s">
        <v>23408</v>
      </c>
      <c r="AR1772" t="s">
        <v>23409</v>
      </c>
      <c r="AS1772" t="s">
        <v>23410</v>
      </c>
      <c r="AT1772" t="s">
        <v>23411</v>
      </c>
    </row>
    <row r="1773" spans="1:46" x14ac:dyDescent="0.25">
      <c r="A1773">
        <v>-0.47577999999999998</v>
      </c>
      <c r="B1773">
        <v>-0.46436500000000003</v>
      </c>
      <c r="C1773">
        <f t="shared" si="27"/>
        <v>1.1414999999999953E-2</v>
      </c>
      <c r="D1773" t="s">
        <v>29</v>
      </c>
      <c r="E1773" t="s">
        <v>29</v>
      </c>
      <c r="F1773" t="s">
        <v>8149</v>
      </c>
      <c r="G1773" t="s">
        <v>29</v>
      </c>
      <c r="H1773" t="s">
        <v>8149</v>
      </c>
      <c r="I1773" t="s">
        <v>57168</v>
      </c>
      <c r="J1773" t="s">
        <v>37250</v>
      </c>
      <c r="K1773" t="s">
        <v>7833</v>
      </c>
      <c r="L1773" t="s">
        <v>37251</v>
      </c>
      <c r="M1773" t="s">
        <v>12278</v>
      </c>
      <c r="Q1773" t="s">
        <v>2974</v>
      </c>
      <c r="R1773" t="s">
        <v>2975</v>
      </c>
      <c r="T1773" t="s">
        <v>37252</v>
      </c>
      <c r="U1773" t="s">
        <v>996</v>
      </c>
      <c r="V1773" t="s">
        <v>77</v>
      </c>
      <c r="X1773" t="s">
        <v>37253</v>
      </c>
      <c r="Y1773" t="s">
        <v>14</v>
      </c>
      <c r="Z1773">
        <v>5</v>
      </c>
      <c r="AA1773">
        <v>7.3183700000000004E-2</v>
      </c>
      <c r="AB1773">
        <v>0.138123</v>
      </c>
      <c r="AC1773">
        <v>4</v>
      </c>
      <c r="AD1773">
        <v>5.8966799999999996E-3</v>
      </c>
      <c r="AE1773">
        <v>1.4426700000000001E-2</v>
      </c>
      <c r="AF1773">
        <v>528156</v>
      </c>
      <c r="AG1773" t="s">
        <v>37254</v>
      </c>
      <c r="AI1773" t="s">
        <v>37255</v>
      </c>
      <c r="AJ1773" t="s">
        <v>37256</v>
      </c>
      <c r="AL1773" t="s">
        <v>37257</v>
      </c>
      <c r="AM1773" t="s">
        <v>37258</v>
      </c>
      <c r="AN1773" t="s">
        <v>37254</v>
      </c>
      <c r="AO1773" t="s">
        <v>37261</v>
      </c>
      <c r="AQ1773" t="s">
        <v>37262</v>
      </c>
      <c r="AS1773" t="s">
        <v>37263</v>
      </c>
    </row>
    <row r="1774" spans="1:46" x14ac:dyDescent="0.25">
      <c r="A1774">
        <v>1.5089300000000001</v>
      </c>
      <c r="B1774">
        <v>1.5211699999999999</v>
      </c>
      <c r="C1774">
        <f t="shared" si="27"/>
        <v>1.2239999999999807E-2</v>
      </c>
      <c r="D1774" t="s">
        <v>29</v>
      </c>
      <c r="E1774" t="s">
        <v>0</v>
      </c>
      <c r="F1774" t="s">
        <v>1</v>
      </c>
      <c r="G1774" t="s">
        <v>0</v>
      </c>
      <c r="H1774" t="s">
        <v>1</v>
      </c>
      <c r="I1774" t="s">
        <v>57169</v>
      </c>
      <c r="J1774" t="s">
        <v>9617</v>
      </c>
      <c r="K1774" t="s">
        <v>9618</v>
      </c>
      <c r="L1774" t="s">
        <v>9619</v>
      </c>
      <c r="M1774" t="s">
        <v>9620</v>
      </c>
      <c r="N1774" t="s">
        <v>9621</v>
      </c>
      <c r="O1774" t="s">
        <v>9622</v>
      </c>
      <c r="P1774" t="s">
        <v>9623</v>
      </c>
      <c r="Q1774" t="s">
        <v>5582</v>
      </c>
      <c r="R1774" t="s">
        <v>5583</v>
      </c>
      <c r="S1774" t="s">
        <v>5584</v>
      </c>
      <c r="T1774" t="s">
        <v>9624</v>
      </c>
      <c r="U1774" t="s">
        <v>9</v>
      </c>
      <c r="V1774" t="s">
        <v>266</v>
      </c>
      <c r="W1774" t="s">
        <v>9625</v>
      </c>
      <c r="X1774" t="s">
        <v>9626</v>
      </c>
      <c r="Y1774" t="s">
        <v>14</v>
      </c>
      <c r="Z1774">
        <v>2</v>
      </c>
      <c r="AA1774">
        <v>4.6727500000000001E-4</v>
      </c>
      <c r="AB1774">
        <v>1.8902599999999999E-3</v>
      </c>
      <c r="AC1774">
        <v>3</v>
      </c>
      <c r="AD1774" s="1">
        <v>1.42172E-6</v>
      </c>
      <c r="AE1774" s="1">
        <v>1.1073999999999999E-5</v>
      </c>
      <c r="AF1774">
        <v>450536</v>
      </c>
      <c r="AG1774" t="s">
        <v>9627</v>
      </c>
      <c r="AI1774" t="s">
        <v>9628</v>
      </c>
      <c r="AJ1774" t="s">
        <v>9629</v>
      </c>
      <c r="AL1774" t="s">
        <v>9630</v>
      </c>
      <c r="AM1774" t="s">
        <v>9631</v>
      </c>
      <c r="AN1774" t="s">
        <v>9634</v>
      </c>
      <c r="AO1774" t="s">
        <v>9635</v>
      </c>
      <c r="AP1774" t="s">
        <v>5598</v>
      </c>
      <c r="AQ1774" t="s">
        <v>9636</v>
      </c>
      <c r="AR1774" t="s">
        <v>9637</v>
      </c>
      <c r="AS1774" t="s">
        <v>9638</v>
      </c>
      <c r="AT1774" t="s">
        <v>9639</v>
      </c>
    </row>
    <row r="1775" spans="1:46" x14ac:dyDescent="0.25">
      <c r="A1775">
        <v>1.09012E-2</v>
      </c>
      <c r="B1775">
        <v>2.3444599999999999E-2</v>
      </c>
      <c r="C1775">
        <f t="shared" si="27"/>
        <v>1.25434E-2</v>
      </c>
      <c r="D1775" t="s">
        <v>29</v>
      </c>
      <c r="E1775" t="s">
        <v>29</v>
      </c>
      <c r="F1775" t="s">
        <v>1</v>
      </c>
      <c r="G1775" t="s">
        <v>29</v>
      </c>
      <c r="H1775" t="s">
        <v>1</v>
      </c>
      <c r="I1775" t="s">
        <v>57168</v>
      </c>
      <c r="J1775" t="s">
        <v>20683</v>
      </c>
      <c r="K1775" t="s">
        <v>20684</v>
      </c>
      <c r="L1775" t="s">
        <v>20685</v>
      </c>
      <c r="M1775" t="s">
        <v>20686</v>
      </c>
      <c r="N1775" t="s">
        <v>20687</v>
      </c>
      <c r="Q1775" t="s">
        <v>2974</v>
      </c>
      <c r="R1775" t="s">
        <v>4894</v>
      </c>
      <c r="T1775" t="s">
        <v>20688</v>
      </c>
      <c r="U1775" t="s">
        <v>145</v>
      </c>
      <c r="V1775" t="s">
        <v>10</v>
      </c>
      <c r="X1775" t="s">
        <v>20689</v>
      </c>
      <c r="Y1775" t="s">
        <v>14</v>
      </c>
      <c r="Z1775">
        <v>5</v>
      </c>
      <c r="AA1775">
        <v>0.79387099999999999</v>
      </c>
      <c r="AB1775">
        <v>1</v>
      </c>
      <c r="AC1775">
        <v>5</v>
      </c>
      <c r="AD1775">
        <v>0.71488700000000005</v>
      </c>
      <c r="AE1775">
        <v>0.96488700000000005</v>
      </c>
      <c r="AF1775">
        <v>1901120</v>
      </c>
      <c r="AG1775" t="s">
        <v>20690</v>
      </c>
      <c r="AI1775" t="s">
        <v>20691</v>
      </c>
      <c r="AJ1775" t="s">
        <v>20692</v>
      </c>
      <c r="AL1775" t="s">
        <v>20693</v>
      </c>
      <c r="AN1775" t="s">
        <v>20690</v>
      </c>
      <c r="AO1775" t="s">
        <v>20696</v>
      </c>
      <c r="AQ1775" t="s">
        <v>20697</v>
      </c>
      <c r="AS1775" t="s">
        <v>20698</v>
      </c>
    </row>
    <row r="1776" spans="1:46" x14ac:dyDescent="0.25">
      <c r="A1776">
        <v>1.6113999999999999</v>
      </c>
      <c r="B1776">
        <v>1.62415</v>
      </c>
      <c r="C1776">
        <f t="shared" si="27"/>
        <v>1.2750000000000039E-2</v>
      </c>
      <c r="D1776" t="s">
        <v>29</v>
      </c>
      <c r="E1776" t="s">
        <v>0</v>
      </c>
      <c r="F1776" t="s">
        <v>1</v>
      </c>
      <c r="G1776" t="s">
        <v>0</v>
      </c>
      <c r="H1776" t="s">
        <v>1</v>
      </c>
      <c r="I1776" t="s">
        <v>57169</v>
      </c>
      <c r="J1776" t="s">
        <v>9836</v>
      </c>
      <c r="K1776" t="s">
        <v>9837</v>
      </c>
      <c r="L1776" t="s">
        <v>9838</v>
      </c>
      <c r="M1776" t="s">
        <v>9839</v>
      </c>
      <c r="N1776" t="s">
        <v>9840</v>
      </c>
      <c r="Q1776" t="s">
        <v>9841</v>
      </c>
      <c r="R1776" t="s">
        <v>9842</v>
      </c>
      <c r="S1776" t="s">
        <v>9843</v>
      </c>
      <c r="T1776" t="s">
        <v>9844</v>
      </c>
      <c r="V1776" t="s">
        <v>266</v>
      </c>
      <c r="X1776" t="s">
        <v>9845</v>
      </c>
      <c r="Y1776" t="s">
        <v>14</v>
      </c>
      <c r="Z1776">
        <v>2</v>
      </c>
      <c r="AA1776" s="1">
        <v>4.3640400000000002E-7</v>
      </c>
      <c r="AB1776" s="1">
        <v>4.9816599999999998E-6</v>
      </c>
      <c r="AC1776">
        <v>2</v>
      </c>
      <c r="AD1776" s="1">
        <v>7.7482E-7</v>
      </c>
      <c r="AE1776" s="1">
        <v>6.3978500000000001E-6</v>
      </c>
      <c r="AF1776">
        <v>7377</v>
      </c>
      <c r="AG1776" t="s">
        <v>9846</v>
      </c>
      <c r="AI1776" t="s">
        <v>9847</v>
      </c>
      <c r="AJ1776" t="s">
        <v>9848</v>
      </c>
      <c r="AK1776" t="s">
        <v>9849</v>
      </c>
      <c r="AL1776" t="s">
        <v>9850</v>
      </c>
      <c r="AM1776" t="s">
        <v>9851</v>
      </c>
      <c r="AN1776" t="s">
        <v>9854</v>
      </c>
      <c r="AO1776" t="s">
        <v>9855</v>
      </c>
      <c r="AP1776" t="s">
        <v>9856</v>
      </c>
      <c r="AQ1776" t="s">
        <v>9857</v>
      </c>
      <c r="AR1776" t="s">
        <v>9858</v>
      </c>
    </row>
    <row r="1777" spans="1:46" x14ac:dyDescent="0.25">
      <c r="A1777">
        <v>-0.20411899999999999</v>
      </c>
      <c r="B1777">
        <v>-0.191305</v>
      </c>
      <c r="C1777">
        <f t="shared" si="27"/>
        <v>1.2813999999999992E-2</v>
      </c>
      <c r="D1777" t="s">
        <v>29</v>
      </c>
      <c r="E1777" t="s">
        <v>29</v>
      </c>
      <c r="F1777" t="s">
        <v>8149</v>
      </c>
      <c r="G1777" t="s">
        <v>29</v>
      </c>
      <c r="H1777" t="s">
        <v>8149</v>
      </c>
      <c r="I1777" t="s">
        <v>57168</v>
      </c>
      <c r="J1777" t="s">
        <v>23469</v>
      </c>
      <c r="K1777" t="s">
        <v>23470</v>
      </c>
      <c r="L1777" t="s">
        <v>23471</v>
      </c>
      <c r="M1777" t="s">
        <v>23472</v>
      </c>
      <c r="N1777" t="s">
        <v>23473</v>
      </c>
      <c r="P1777" t="s">
        <v>23474</v>
      </c>
      <c r="Q1777" t="s">
        <v>23475</v>
      </c>
      <c r="R1777" t="s">
        <v>23476</v>
      </c>
      <c r="S1777" t="s">
        <v>23477</v>
      </c>
      <c r="T1777" t="s">
        <v>23478</v>
      </c>
      <c r="V1777" t="s">
        <v>266</v>
      </c>
      <c r="X1777" t="s">
        <v>23479</v>
      </c>
      <c r="Y1777" t="s">
        <v>14</v>
      </c>
      <c r="Z1777">
        <v>7</v>
      </c>
      <c r="AA1777">
        <v>0.13853399999999999</v>
      </c>
      <c r="AB1777">
        <v>0.236848</v>
      </c>
      <c r="AC1777">
        <v>9</v>
      </c>
      <c r="AD1777">
        <v>8.4482399999999999E-2</v>
      </c>
      <c r="AE1777">
        <v>0.14352000000000001</v>
      </c>
      <c r="AF1777">
        <v>31158</v>
      </c>
      <c r="AG1777" t="s">
        <v>23480</v>
      </c>
      <c r="AI1777" t="s">
        <v>23481</v>
      </c>
      <c r="AJ1777" t="s">
        <v>23482</v>
      </c>
      <c r="AK1777" t="s">
        <v>23483</v>
      </c>
      <c r="AL1777" t="s">
        <v>23484</v>
      </c>
      <c r="AM1777" t="s">
        <v>23485</v>
      </c>
      <c r="AN1777" t="s">
        <v>23480</v>
      </c>
      <c r="AP1777" t="s">
        <v>17501</v>
      </c>
      <c r="AR1777" t="s">
        <v>23488</v>
      </c>
      <c r="AS1777" t="s">
        <v>23489</v>
      </c>
    </row>
    <row r="1778" spans="1:46" x14ac:dyDescent="0.25">
      <c r="A1778">
        <v>0.89543899999999998</v>
      </c>
      <c r="B1778">
        <v>0.90851400000000004</v>
      </c>
      <c r="C1778">
        <f t="shared" si="27"/>
        <v>1.3075000000000059E-2</v>
      </c>
      <c r="D1778" t="s">
        <v>29</v>
      </c>
      <c r="E1778" t="s">
        <v>29</v>
      </c>
      <c r="F1778" t="s">
        <v>1</v>
      </c>
      <c r="G1778" t="s">
        <v>0</v>
      </c>
      <c r="H1778" t="s">
        <v>1</v>
      </c>
      <c r="I1778" t="s">
        <v>57129</v>
      </c>
      <c r="J1778" t="s">
        <v>11119</v>
      </c>
      <c r="K1778" t="s">
        <v>11120</v>
      </c>
      <c r="L1778" t="s">
        <v>11121</v>
      </c>
      <c r="M1778" t="s">
        <v>11122</v>
      </c>
      <c r="N1778" t="s">
        <v>11123</v>
      </c>
      <c r="Q1778" t="s">
        <v>11124</v>
      </c>
      <c r="R1778" t="s">
        <v>11125</v>
      </c>
      <c r="S1778" t="s">
        <v>11126</v>
      </c>
      <c r="T1778" t="s">
        <v>11127</v>
      </c>
      <c r="U1778" t="s">
        <v>996</v>
      </c>
      <c r="V1778" t="s">
        <v>77</v>
      </c>
      <c r="X1778" t="s">
        <v>11128</v>
      </c>
      <c r="Y1778" t="s">
        <v>14</v>
      </c>
      <c r="Z1778">
        <v>3</v>
      </c>
      <c r="AA1778">
        <v>1.9753799999999998E-2</v>
      </c>
      <c r="AB1778">
        <v>4.5352400000000001E-2</v>
      </c>
      <c r="AC1778">
        <v>3</v>
      </c>
      <c r="AD1778">
        <v>4.9890100000000005E-4</v>
      </c>
      <c r="AE1778">
        <v>1.7240700000000001E-3</v>
      </c>
      <c r="AF1778">
        <v>204240</v>
      </c>
      <c r="AG1778" t="s">
        <v>11129</v>
      </c>
      <c r="AI1778" t="s">
        <v>11130</v>
      </c>
      <c r="AJ1778" t="s">
        <v>11131</v>
      </c>
      <c r="AL1778" t="s">
        <v>11132</v>
      </c>
      <c r="AM1778" t="s">
        <v>11133</v>
      </c>
      <c r="AN1778" t="s">
        <v>11136</v>
      </c>
      <c r="AO1778" t="s">
        <v>11137</v>
      </c>
      <c r="AQ1778" t="s">
        <v>11138</v>
      </c>
      <c r="AR1778" t="s">
        <v>1950</v>
      </c>
      <c r="AS1778" t="s">
        <v>11139</v>
      </c>
    </row>
    <row r="1779" spans="1:46" x14ac:dyDescent="0.25">
      <c r="A1779">
        <v>-1.3803599999999999E-2</v>
      </c>
      <c r="B1779">
        <v>0</v>
      </c>
      <c r="C1779">
        <f t="shared" si="27"/>
        <v>1.3803599999999999E-2</v>
      </c>
      <c r="D1779" t="s">
        <v>29</v>
      </c>
      <c r="E1779" t="s">
        <v>29</v>
      </c>
      <c r="F1779" t="s">
        <v>8149</v>
      </c>
      <c r="G1779" t="s">
        <v>29</v>
      </c>
      <c r="H1779" t="s">
        <v>1</v>
      </c>
      <c r="I1779" t="s">
        <v>57168</v>
      </c>
      <c r="J1779" t="s">
        <v>51951</v>
      </c>
      <c r="K1779" t="s">
        <v>51952</v>
      </c>
      <c r="L1779" t="s">
        <v>51953</v>
      </c>
      <c r="M1779" t="s">
        <v>51954</v>
      </c>
      <c r="N1779" t="s">
        <v>7327</v>
      </c>
      <c r="Q1779" t="s">
        <v>51955</v>
      </c>
      <c r="R1779" t="s">
        <v>51956</v>
      </c>
      <c r="T1779" t="s">
        <v>51957</v>
      </c>
      <c r="U1779" t="s">
        <v>9</v>
      </c>
      <c r="V1779" t="s">
        <v>59</v>
      </c>
      <c r="W1779" t="s">
        <v>51958</v>
      </c>
      <c r="X1779" t="s">
        <v>51959</v>
      </c>
      <c r="Y1779" t="s">
        <v>14</v>
      </c>
      <c r="Z1779">
        <v>1</v>
      </c>
      <c r="AA1779">
        <v>0.83116599999999996</v>
      </c>
      <c r="AB1779">
        <v>1</v>
      </c>
      <c r="AC1779">
        <v>1</v>
      </c>
      <c r="AD1779">
        <v>1</v>
      </c>
      <c r="AE1779">
        <v>1</v>
      </c>
      <c r="AF1779">
        <v>323042</v>
      </c>
      <c r="AG1779" t="s">
        <v>51960</v>
      </c>
      <c r="AI1779" t="s">
        <v>51961</v>
      </c>
      <c r="AJ1779" t="s">
        <v>51962</v>
      </c>
      <c r="AL1779" t="s">
        <v>51963</v>
      </c>
      <c r="AM1779" t="s">
        <v>51964</v>
      </c>
      <c r="AN1779" t="s">
        <v>51967</v>
      </c>
      <c r="AO1779" t="s">
        <v>51968</v>
      </c>
      <c r="AP1779" t="s">
        <v>3342</v>
      </c>
      <c r="AQ1779" t="s">
        <v>51969</v>
      </c>
      <c r="AR1779" t="s">
        <v>51970</v>
      </c>
      <c r="AS1779" t="s">
        <v>51971</v>
      </c>
      <c r="AT1779" t="s">
        <v>51972</v>
      </c>
    </row>
    <row r="1780" spans="1:46" x14ac:dyDescent="0.25">
      <c r="A1780">
        <v>2.6779500000000001</v>
      </c>
      <c r="B1780">
        <v>2.6918299999999999</v>
      </c>
      <c r="C1780">
        <f t="shared" si="27"/>
        <v>1.3879999999999892E-2</v>
      </c>
      <c r="D1780" t="s">
        <v>29</v>
      </c>
      <c r="E1780" t="s">
        <v>0</v>
      </c>
      <c r="F1780" t="s">
        <v>1</v>
      </c>
      <c r="G1780" t="s">
        <v>0</v>
      </c>
      <c r="H1780" t="s">
        <v>1</v>
      </c>
      <c r="I1780" t="s">
        <v>57169</v>
      </c>
      <c r="J1780" t="s">
        <v>2532</v>
      </c>
      <c r="K1780" t="s">
        <v>2533</v>
      </c>
      <c r="L1780" t="s">
        <v>2534</v>
      </c>
      <c r="M1780" t="s">
        <v>2535</v>
      </c>
      <c r="N1780" t="s">
        <v>2536</v>
      </c>
      <c r="O1780" t="s">
        <v>2537</v>
      </c>
      <c r="P1780" t="s">
        <v>2538</v>
      </c>
      <c r="Q1780" t="s">
        <v>2539</v>
      </c>
      <c r="R1780" t="s">
        <v>2539</v>
      </c>
      <c r="S1780" t="s">
        <v>2540</v>
      </c>
      <c r="T1780" t="s">
        <v>2541</v>
      </c>
      <c r="U1780" t="s">
        <v>76</v>
      </c>
      <c r="V1780" t="s">
        <v>77</v>
      </c>
      <c r="X1780" t="s">
        <v>2542</v>
      </c>
      <c r="Y1780" t="s">
        <v>14</v>
      </c>
      <c r="Z1780">
        <v>2</v>
      </c>
      <c r="AA1780" s="1">
        <v>2.9480099999999998E-6</v>
      </c>
      <c r="AB1780" s="1">
        <v>2.7273499999999999E-5</v>
      </c>
      <c r="AC1780">
        <v>2</v>
      </c>
      <c r="AD1780" s="1">
        <v>2.4039E-7</v>
      </c>
      <c r="AE1780" s="1">
        <v>2.3618500000000001E-6</v>
      </c>
      <c r="AF1780">
        <v>424450</v>
      </c>
      <c r="AG1780" t="s">
        <v>2543</v>
      </c>
      <c r="AH1780" t="s">
        <v>2544</v>
      </c>
      <c r="AI1780" t="s">
        <v>2545</v>
      </c>
      <c r="AJ1780" t="s">
        <v>2546</v>
      </c>
      <c r="AL1780" t="s">
        <v>2547</v>
      </c>
      <c r="AM1780" t="s">
        <v>2548</v>
      </c>
      <c r="AN1780" t="s">
        <v>2551</v>
      </c>
      <c r="AP1780" t="s">
        <v>2552</v>
      </c>
      <c r="AQ1780" t="s">
        <v>2553</v>
      </c>
      <c r="AR1780" t="s">
        <v>2554</v>
      </c>
      <c r="AS1780" t="s">
        <v>2555</v>
      </c>
      <c r="AT1780" t="s">
        <v>2556</v>
      </c>
    </row>
    <row r="1781" spans="1:46" x14ac:dyDescent="0.25">
      <c r="A1781">
        <v>1.21743</v>
      </c>
      <c r="B1781">
        <v>1.2315100000000001</v>
      </c>
      <c r="C1781">
        <f t="shared" si="27"/>
        <v>1.4080000000000092E-2</v>
      </c>
      <c r="D1781" t="s">
        <v>29</v>
      </c>
      <c r="E1781" t="s">
        <v>0</v>
      </c>
      <c r="F1781" t="s">
        <v>1</v>
      </c>
      <c r="G1781" t="s">
        <v>0</v>
      </c>
      <c r="H1781" t="s">
        <v>1</v>
      </c>
      <c r="I1781" t="s">
        <v>57169</v>
      </c>
      <c r="J1781" t="s">
        <v>9688</v>
      </c>
      <c r="K1781" t="s">
        <v>9689</v>
      </c>
      <c r="L1781" t="s">
        <v>2121</v>
      </c>
      <c r="M1781" t="s">
        <v>9690</v>
      </c>
      <c r="N1781" t="s">
        <v>9691</v>
      </c>
      <c r="O1781" t="s">
        <v>9692</v>
      </c>
      <c r="Q1781" t="s">
        <v>1337</v>
      </c>
      <c r="R1781" t="s">
        <v>1338</v>
      </c>
      <c r="T1781" t="s">
        <v>9693</v>
      </c>
      <c r="U1781" t="s">
        <v>347</v>
      </c>
      <c r="V1781" t="s">
        <v>77</v>
      </c>
      <c r="X1781" t="s">
        <v>9694</v>
      </c>
      <c r="Y1781" t="s">
        <v>14</v>
      </c>
      <c r="Z1781">
        <v>9</v>
      </c>
      <c r="AA1781" s="1">
        <v>6.2931600000000002E-8</v>
      </c>
      <c r="AB1781" s="1">
        <v>8.8642800000000003E-7</v>
      </c>
      <c r="AC1781">
        <v>10</v>
      </c>
      <c r="AD1781" s="1">
        <v>6.3128299999999994E-11</v>
      </c>
      <c r="AE1781" s="1">
        <v>1.42662E-9</v>
      </c>
      <c r="AF1781">
        <v>2919810</v>
      </c>
      <c r="AG1781" t="s">
        <v>9695</v>
      </c>
      <c r="AH1781" t="s">
        <v>9696</v>
      </c>
      <c r="AI1781" t="s">
        <v>9697</v>
      </c>
      <c r="AJ1781" t="s">
        <v>9698</v>
      </c>
      <c r="AL1781" t="s">
        <v>9699</v>
      </c>
      <c r="AM1781" t="s">
        <v>9700</v>
      </c>
      <c r="AN1781" t="s">
        <v>9703</v>
      </c>
      <c r="AO1781" t="s">
        <v>9704</v>
      </c>
      <c r="AP1781" t="s">
        <v>9705</v>
      </c>
      <c r="AQ1781" t="s">
        <v>9706</v>
      </c>
      <c r="AS1781" t="s">
        <v>1141</v>
      </c>
      <c r="AT1781" t="s">
        <v>9707</v>
      </c>
    </row>
    <row r="1782" spans="1:46" x14ac:dyDescent="0.25">
      <c r="A1782">
        <v>-0.53952299999999997</v>
      </c>
      <c r="B1782">
        <v>-0.52393199999999995</v>
      </c>
      <c r="C1782">
        <f t="shared" si="27"/>
        <v>1.5591000000000022E-2</v>
      </c>
      <c r="D1782" t="s">
        <v>29</v>
      </c>
      <c r="E1782" t="s">
        <v>29</v>
      </c>
      <c r="F1782" t="s">
        <v>8149</v>
      </c>
      <c r="G1782" t="s">
        <v>29</v>
      </c>
      <c r="H1782" t="s">
        <v>8149</v>
      </c>
      <c r="I1782" t="s">
        <v>57168</v>
      </c>
      <c r="J1782" t="s">
        <v>34305</v>
      </c>
      <c r="K1782" t="s">
        <v>15659</v>
      </c>
      <c r="L1782" t="s">
        <v>34306</v>
      </c>
      <c r="M1782" t="s">
        <v>1805</v>
      </c>
      <c r="N1782" t="s">
        <v>1806</v>
      </c>
      <c r="Q1782" t="s">
        <v>34307</v>
      </c>
      <c r="R1782" t="s">
        <v>34308</v>
      </c>
      <c r="S1782" t="s">
        <v>34309</v>
      </c>
      <c r="T1782" t="s">
        <v>1809</v>
      </c>
      <c r="U1782" t="s">
        <v>9</v>
      </c>
      <c r="V1782" t="s">
        <v>99</v>
      </c>
      <c r="X1782" t="s">
        <v>34310</v>
      </c>
      <c r="Y1782" t="s">
        <v>14</v>
      </c>
      <c r="Z1782">
        <v>5</v>
      </c>
      <c r="AA1782">
        <v>2.5744300000000001E-2</v>
      </c>
      <c r="AB1782">
        <v>5.6932499999999997E-2</v>
      </c>
      <c r="AC1782">
        <v>7</v>
      </c>
      <c r="AD1782">
        <v>7.0787300000000003E-4</v>
      </c>
      <c r="AE1782">
        <v>2.3290699999999999E-3</v>
      </c>
      <c r="AF1782">
        <v>508794</v>
      </c>
      <c r="AG1782" t="s">
        <v>34311</v>
      </c>
      <c r="AI1782" t="s">
        <v>34312</v>
      </c>
      <c r="AJ1782" t="s">
        <v>34313</v>
      </c>
      <c r="AL1782" t="s">
        <v>34314</v>
      </c>
      <c r="AM1782" t="s">
        <v>34315</v>
      </c>
      <c r="AN1782" t="s">
        <v>34311</v>
      </c>
      <c r="AQ1782" t="s">
        <v>23518</v>
      </c>
      <c r="AS1782" t="s">
        <v>34318</v>
      </c>
    </row>
    <row r="1783" spans="1:46" x14ac:dyDescent="0.25">
      <c r="A1783">
        <v>0.74805500000000003</v>
      </c>
      <c r="B1783">
        <v>0.76386399999999999</v>
      </c>
      <c r="C1783">
        <f t="shared" si="27"/>
        <v>1.5808999999999962E-2</v>
      </c>
      <c r="D1783" t="s">
        <v>29</v>
      </c>
      <c r="E1783" t="s">
        <v>0</v>
      </c>
      <c r="F1783" t="s">
        <v>1</v>
      </c>
      <c r="G1783" t="s">
        <v>0</v>
      </c>
      <c r="H1783" t="s">
        <v>1</v>
      </c>
      <c r="I1783" t="s">
        <v>57169</v>
      </c>
      <c r="J1783" t="s">
        <v>11594</v>
      </c>
      <c r="L1783" t="s">
        <v>11595</v>
      </c>
      <c r="M1783" t="s">
        <v>806</v>
      </c>
      <c r="Q1783" t="s">
        <v>1571</v>
      </c>
      <c r="R1783" t="s">
        <v>11596</v>
      </c>
      <c r="S1783" t="s">
        <v>11597</v>
      </c>
      <c r="U1783" t="s">
        <v>9</v>
      </c>
      <c r="V1783" t="s">
        <v>408</v>
      </c>
      <c r="W1783" t="s">
        <v>806</v>
      </c>
      <c r="X1783" t="s">
        <v>11598</v>
      </c>
      <c r="Y1783" t="s">
        <v>14</v>
      </c>
      <c r="Z1783">
        <v>4</v>
      </c>
      <c r="AA1783">
        <v>5.8786799999999996E-4</v>
      </c>
      <c r="AB1783">
        <v>2.2921E-3</v>
      </c>
      <c r="AC1783">
        <v>4</v>
      </c>
      <c r="AD1783">
        <v>2.0793299999999999E-3</v>
      </c>
      <c r="AE1783">
        <v>5.8834400000000002E-3</v>
      </c>
      <c r="AF1783">
        <v>1304460</v>
      </c>
      <c r="AG1783" t="s">
        <v>11599</v>
      </c>
      <c r="AI1783" t="s">
        <v>11600</v>
      </c>
      <c r="AJ1783" t="s">
        <v>11601</v>
      </c>
      <c r="AL1783" t="s">
        <v>11602</v>
      </c>
      <c r="AN1783" t="s">
        <v>11605</v>
      </c>
      <c r="AO1783" t="s">
        <v>11606</v>
      </c>
      <c r="AQ1783" t="s">
        <v>11607</v>
      </c>
      <c r="AS1783" t="s">
        <v>11608</v>
      </c>
    </row>
    <row r="1784" spans="1:46" x14ac:dyDescent="0.25">
      <c r="A1784" s="1">
        <v>2.1097199999999999E-16</v>
      </c>
      <c r="B1784">
        <v>1.6193800000000001E-2</v>
      </c>
      <c r="C1784">
        <f t="shared" si="27"/>
        <v>1.619379999999979E-2</v>
      </c>
      <c r="D1784" t="s">
        <v>29</v>
      </c>
      <c r="E1784" t="s">
        <v>29</v>
      </c>
      <c r="F1784" t="s">
        <v>1</v>
      </c>
      <c r="G1784" t="s">
        <v>29</v>
      </c>
      <c r="H1784" t="s">
        <v>1</v>
      </c>
      <c r="I1784" t="s">
        <v>57168</v>
      </c>
      <c r="J1784" t="s">
        <v>34136</v>
      </c>
      <c r="K1784" t="s">
        <v>34137</v>
      </c>
      <c r="L1784" t="s">
        <v>34138</v>
      </c>
      <c r="M1784" t="s">
        <v>5906</v>
      </c>
      <c r="Q1784" t="s">
        <v>34139</v>
      </c>
      <c r="R1784" t="s">
        <v>34140</v>
      </c>
      <c r="T1784" t="s">
        <v>12540</v>
      </c>
      <c r="U1784" t="s">
        <v>347</v>
      </c>
      <c r="V1784" t="s">
        <v>77</v>
      </c>
      <c r="W1784" t="s">
        <v>34141</v>
      </c>
      <c r="X1784" t="s">
        <v>34142</v>
      </c>
      <c r="Y1784" t="s">
        <v>14</v>
      </c>
      <c r="Z1784">
        <v>4</v>
      </c>
      <c r="AA1784">
        <v>1</v>
      </c>
      <c r="AB1784">
        <v>1</v>
      </c>
      <c r="AC1784">
        <v>4</v>
      </c>
      <c r="AD1784">
        <v>0.74020200000000003</v>
      </c>
      <c r="AE1784">
        <v>0.99631400000000003</v>
      </c>
      <c r="AF1784">
        <v>1770760</v>
      </c>
      <c r="AG1784" t="s">
        <v>34143</v>
      </c>
      <c r="AI1784" t="s">
        <v>34144</v>
      </c>
      <c r="AJ1784" t="s">
        <v>34145</v>
      </c>
      <c r="AL1784" t="s">
        <v>34146</v>
      </c>
      <c r="AM1784" t="s">
        <v>34147</v>
      </c>
      <c r="AN1784" t="s">
        <v>34143</v>
      </c>
      <c r="AQ1784" t="s">
        <v>34150</v>
      </c>
      <c r="AS1784" t="s">
        <v>34151</v>
      </c>
    </row>
    <row r="1785" spans="1:46" x14ac:dyDescent="0.25">
      <c r="A1785">
        <v>-1.6471400000000001E-2</v>
      </c>
      <c r="B1785" s="1">
        <v>-1.10346E-16</v>
      </c>
      <c r="C1785">
        <f t="shared" si="27"/>
        <v>1.647139999999989E-2</v>
      </c>
      <c r="D1785" t="s">
        <v>29</v>
      </c>
      <c r="E1785" t="s">
        <v>29</v>
      </c>
      <c r="F1785" t="s">
        <v>8149</v>
      </c>
      <c r="G1785" t="s">
        <v>29</v>
      </c>
      <c r="H1785" t="s">
        <v>8149</v>
      </c>
      <c r="I1785" t="s">
        <v>57168</v>
      </c>
      <c r="J1785" t="s">
        <v>19687</v>
      </c>
      <c r="K1785" t="s">
        <v>19688</v>
      </c>
      <c r="L1785" t="s">
        <v>19689</v>
      </c>
      <c r="M1785" t="s">
        <v>19690</v>
      </c>
      <c r="N1785" t="s">
        <v>17327</v>
      </c>
      <c r="O1785" t="s">
        <v>17328</v>
      </c>
      <c r="Q1785" t="s">
        <v>17329</v>
      </c>
      <c r="R1785" t="s">
        <v>19691</v>
      </c>
      <c r="S1785" t="s">
        <v>2172</v>
      </c>
      <c r="T1785" t="s">
        <v>17331</v>
      </c>
      <c r="U1785" t="s">
        <v>9</v>
      </c>
      <c r="V1785" t="s">
        <v>99</v>
      </c>
      <c r="W1785" t="s">
        <v>19692</v>
      </c>
      <c r="X1785" t="s">
        <v>19693</v>
      </c>
      <c r="Y1785" t="s">
        <v>14</v>
      </c>
      <c r="Z1785">
        <v>9</v>
      </c>
      <c r="AA1785">
        <v>0.70147400000000004</v>
      </c>
      <c r="AB1785">
        <v>0.97101000000000004</v>
      </c>
      <c r="AC1785">
        <v>9</v>
      </c>
      <c r="AD1785">
        <v>1</v>
      </c>
      <c r="AE1785">
        <v>1</v>
      </c>
      <c r="AF1785">
        <v>1233880</v>
      </c>
      <c r="AG1785" t="s">
        <v>19694</v>
      </c>
      <c r="AH1785" t="s">
        <v>17328</v>
      </c>
      <c r="AI1785" t="s">
        <v>19695</v>
      </c>
      <c r="AJ1785" t="s">
        <v>19696</v>
      </c>
      <c r="AK1785" t="s">
        <v>19697</v>
      </c>
      <c r="AL1785" t="s">
        <v>19698</v>
      </c>
      <c r="AM1785" t="s">
        <v>19699</v>
      </c>
      <c r="AN1785" t="s">
        <v>19694</v>
      </c>
      <c r="AQ1785" t="s">
        <v>19702</v>
      </c>
      <c r="AS1785" t="s">
        <v>19703</v>
      </c>
      <c r="AT1785" t="s">
        <v>19704</v>
      </c>
    </row>
    <row r="1786" spans="1:46" x14ac:dyDescent="0.25">
      <c r="A1786">
        <v>-1.8405399999999999E-2</v>
      </c>
      <c r="B1786">
        <v>0</v>
      </c>
      <c r="C1786">
        <f t="shared" si="27"/>
        <v>1.8405399999999999E-2</v>
      </c>
      <c r="D1786" t="s">
        <v>29</v>
      </c>
      <c r="E1786" t="s">
        <v>29</v>
      </c>
      <c r="F1786" t="s">
        <v>8149</v>
      </c>
      <c r="G1786" t="s">
        <v>29</v>
      </c>
      <c r="H1786" t="s">
        <v>1</v>
      </c>
      <c r="I1786" t="s">
        <v>57168</v>
      </c>
      <c r="J1786" t="s">
        <v>38422</v>
      </c>
      <c r="K1786" t="s">
        <v>38423</v>
      </c>
      <c r="L1786" t="s">
        <v>38424</v>
      </c>
      <c r="M1786" t="s">
        <v>9971</v>
      </c>
      <c r="Q1786" t="s">
        <v>38425</v>
      </c>
      <c r="R1786" t="s">
        <v>38426</v>
      </c>
      <c r="T1786" t="s">
        <v>38427</v>
      </c>
      <c r="U1786" t="s">
        <v>9</v>
      </c>
      <c r="V1786" t="s">
        <v>10</v>
      </c>
      <c r="X1786" t="s">
        <v>38428</v>
      </c>
      <c r="Y1786" t="s">
        <v>14</v>
      </c>
      <c r="Z1786">
        <v>1</v>
      </c>
      <c r="AA1786">
        <v>0.82566300000000004</v>
      </c>
      <c r="AB1786">
        <v>1</v>
      </c>
      <c r="AC1786">
        <v>1</v>
      </c>
      <c r="AD1786">
        <v>1</v>
      </c>
      <c r="AE1786">
        <v>1</v>
      </c>
      <c r="AF1786">
        <v>405047</v>
      </c>
      <c r="AG1786" t="s">
        <v>38429</v>
      </c>
      <c r="AI1786" t="s">
        <v>38430</v>
      </c>
      <c r="AJ1786" t="s">
        <v>38431</v>
      </c>
      <c r="AL1786" t="s">
        <v>38432</v>
      </c>
      <c r="AM1786" t="s">
        <v>38433</v>
      </c>
      <c r="AN1786" t="s">
        <v>38436</v>
      </c>
      <c r="AP1786" t="s">
        <v>9986</v>
      </c>
      <c r="AQ1786" t="s">
        <v>38437</v>
      </c>
      <c r="AR1786" t="s">
        <v>38438</v>
      </c>
      <c r="AS1786" t="s">
        <v>38439</v>
      </c>
    </row>
    <row r="1787" spans="1:46" x14ac:dyDescent="0.25">
      <c r="A1787">
        <v>-1.03993</v>
      </c>
      <c r="B1787">
        <v>-1.0213399999999999</v>
      </c>
      <c r="C1787">
        <f t="shared" si="27"/>
        <v>1.8590000000000106E-2</v>
      </c>
      <c r="D1787" t="s">
        <v>29</v>
      </c>
      <c r="E1787" t="s">
        <v>0</v>
      </c>
      <c r="F1787" t="s">
        <v>8149</v>
      </c>
      <c r="G1787" t="s">
        <v>0</v>
      </c>
      <c r="H1787" t="s">
        <v>8149</v>
      </c>
      <c r="I1787" t="s">
        <v>57169</v>
      </c>
      <c r="J1787" t="s">
        <v>44733</v>
      </c>
      <c r="K1787" t="s">
        <v>4942</v>
      </c>
      <c r="L1787" t="s">
        <v>44734</v>
      </c>
      <c r="M1787" t="s">
        <v>16572</v>
      </c>
      <c r="Q1787" t="s">
        <v>2016</v>
      </c>
      <c r="R1787" t="s">
        <v>2665</v>
      </c>
      <c r="S1787" t="s">
        <v>2016</v>
      </c>
      <c r="U1787" t="s">
        <v>407</v>
      </c>
      <c r="V1787" t="s">
        <v>408</v>
      </c>
      <c r="X1787" t="s">
        <v>44735</v>
      </c>
      <c r="Y1787" t="s">
        <v>14</v>
      </c>
      <c r="Z1787">
        <v>6</v>
      </c>
      <c r="AA1787" s="1">
        <v>1.34066E-5</v>
      </c>
      <c r="AB1787" s="1">
        <v>9.8873600000000001E-5</v>
      </c>
      <c r="AC1787">
        <v>7</v>
      </c>
      <c r="AD1787" s="1">
        <v>3.75021E-6</v>
      </c>
      <c r="AE1787" s="1">
        <v>2.5919500000000001E-5</v>
      </c>
      <c r="AF1787">
        <v>304960</v>
      </c>
      <c r="AG1787" t="s">
        <v>44736</v>
      </c>
      <c r="AI1787" t="s">
        <v>44737</v>
      </c>
      <c r="AJ1787" t="s">
        <v>44738</v>
      </c>
      <c r="AL1787" t="s">
        <v>44739</v>
      </c>
      <c r="AM1787" t="s">
        <v>44740</v>
      </c>
      <c r="AN1787" t="s">
        <v>44736</v>
      </c>
      <c r="AQ1787" t="s">
        <v>44743</v>
      </c>
      <c r="AR1787" t="s">
        <v>44744</v>
      </c>
      <c r="AS1787" t="s">
        <v>3855</v>
      </c>
    </row>
    <row r="1788" spans="1:46" x14ac:dyDescent="0.25">
      <c r="A1788">
        <v>1.13141</v>
      </c>
      <c r="B1788">
        <v>1.1500699999999999</v>
      </c>
      <c r="C1788">
        <f t="shared" si="27"/>
        <v>1.8659999999999899E-2</v>
      </c>
      <c r="D1788" t="s">
        <v>29</v>
      </c>
      <c r="E1788" t="s">
        <v>29</v>
      </c>
      <c r="F1788" t="s">
        <v>1</v>
      </c>
      <c r="G1788" t="s">
        <v>0</v>
      </c>
      <c r="H1788" t="s">
        <v>1</v>
      </c>
      <c r="I1788" t="s">
        <v>57129</v>
      </c>
      <c r="J1788" t="s">
        <v>7306</v>
      </c>
      <c r="K1788" t="s">
        <v>7307</v>
      </c>
      <c r="L1788" t="s">
        <v>7308</v>
      </c>
      <c r="Q1788" t="s">
        <v>4001</v>
      </c>
      <c r="R1788" t="s">
        <v>4002</v>
      </c>
      <c r="S1788" t="s">
        <v>1219</v>
      </c>
      <c r="T1788" t="s">
        <v>7309</v>
      </c>
      <c r="U1788" t="s">
        <v>9</v>
      </c>
      <c r="V1788" t="s">
        <v>266</v>
      </c>
      <c r="W1788" t="s">
        <v>7310</v>
      </c>
      <c r="X1788" t="s">
        <v>7311</v>
      </c>
      <c r="Y1788" t="s">
        <v>14</v>
      </c>
      <c r="Z1788">
        <v>6</v>
      </c>
      <c r="AA1788">
        <v>4.8023299999999996E-3</v>
      </c>
      <c r="AB1788">
        <v>1.34079E-2</v>
      </c>
      <c r="AC1788">
        <v>6</v>
      </c>
      <c r="AD1788">
        <v>1.00883E-4</v>
      </c>
      <c r="AE1788">
        <v>4.4087999999999999E-4</v>
      </c>
      <c r="AF1788">
        <v>2212620</v>
      </c>
      <c r="AG1788" t="s">
        <v>7312</v>
      </c>
      <c r="AI1788" t="s">
        <v>7313</v>
      </c>
      <c r="AJ1788" t="s">
        <v>7314</v>
      </c>
      <c r="AL1788" t="s">
        <v>7315</v>
      </c>
      <c r="AN1788" t="s">
        <v>7318</v>
      </c>
      <c r="AO1788" t="s">
        <v>7319</v>
      </c>
      <c r="AQ1788" t="s">
        <v>7320</v>
      </c>
      <c r="AR1788" t="s">
        <v>7321</v>
      </c>
      <c r="AS1788" t="s">
        <v>7322</v>
      </c>
    </row>
    <row r="1789" spans="1:46" x14ac:dyDescent="0.25">
      <c r="A1789">
        <v>0</v>
      </c>
      <c r="B1789">
        <v>1.8870399999999999E-2</v>
      </c>
      <c r="C1789">
        <f t="shared" si="27"/>
        <v>1.8870399999999999E-2</v>
      </c>
      <c r="D1789" t="s">
        <v>29</v>
      </c>
      <c r="E1789" t="s">
        <v>29</v>
      </c>
      <c r="F1789" t="s">
        <v>1</v>
      </c>
      <c r="G1789" t="s">
        <v>29</v>
      </c>
      <c r="H1789" t="s">
        <v>1</v>
      </c>
      <c r="I1789" t="s">
        <v>57168</v>
      </c>
      <c r="J1789" t="s">
        <v>31856</v>
      </c>
      <c r="K1789" t="s">
        <v>31857</v>
      </c>
      <c r="L1789" t="s">
        <v>31858</v>
      </c>
      <c r="M1789" t="s">
        <v>28341</v>
      </c>
      <c r="N1789" t="s">
        <v>28342</v>
      </c>
      <c r="Q1789" t="s">
        <v>28343</v>
      </c>
      <c r="R1789" t="s">
        <v>28344</v>
      </c>
      <c r="S1789" t="s">
        <v>28345</v>
      </c>
      <c r="T1789" t="s">
        <v>28346</v>
      </c>
      <c r="U1789" t="s">
        <v>145</v>
      </c>
      <c r="V1789" t="s">
        <v>10</v>
      </c>
      <c r="X1789" t="s">
        <v>31859</v>
      </c>
      <c r="Y1789" t="s">
        <v>14</v>
      </c>
      <c r="Z1789">
        <v>1</v>
      </c>
      <c r="AA1789">
        <v>1</v>
      </c>
      <c r="AB1789">
        <v>1</v>
      </c>
      <c r="AC1789">
        <v>5</v>
      </c>
      <c r="AD1789">
        <v>0.754467</v>
      </c>
      <c r="AE1789">
        <v>1</v>
      </c>
      <c r="AF1789">
        <v>205023</v>
      </c>
      <c r="AG1789" t="s">
        <v>31860</v>
      </c>
      <c r="AI1789" t="s">
        <v>31861</v>
      </c>
      <c r="AJ1789" t="s">
        <v>31862</v>
      </c>
      <c r="AL1789" t="s">
        <v>31863</v>
      </c>
      <c r="AM1789" t="s">
        <v>31864</v>
      </c>
      <c r="AN1789" t="s">
        <v>31867</v>
      </c>
      <c r="AO1789" t="s">
        <v>31868</v>
      </c>
      <c r="AP1789" t="s">
        <v>28358</v>
      </c>
      <c r="AQ1789" t="s">
        <v>31869</v>
      </c>
      <c r="AS1789" t="s">
        <v>31870</v>
      </c>
    </row>
    <row r="1790" spans="1:46" x14ac:dyDescent="0.25">
      <c r="A1790">
        <v>0.805338</v>
      </c>
      <c r="B1790">
        <v>0.82442499999999996</v>
      </c>
      <c r="C1790">
        <f t="shared" si="27"/>
        <v>1.9086999999999965E-2</v>
      </c>
      <c r="D1790" t="s">
        <v>29</v>
      </c>
      <c r="E1790" t="s">
        <v>0</v>
      </c>
      <c r="F1790" t="s">
        <v>1</v>
      </c>
      <c r="G1790" t="s">
        <v>0</v>
      </c>
      <c r="H1790" t="s">
        <v>1</v>
      </c>
      <c r="I1790" t="s">
        <v>57169</v>
      </c>
      <c r="J1790" t="s">
        <v>12184</v>
      </c>
      <c r="K1790" t="s">
        <v>11961</v>
      </c>
      <c r="L1790" t="s">
        <v>12185</v>
      </c>
      <c r="M1790" t="s">
        <v>806</v>
      </c>
      <c r="N1790" t="s">
        <v>806</v>
      </c>
      <c r="Q1790" t="s">
        <v>3785</v>
      </c>
      <c r="R1790" t="s">
        <v>3786</v>
      </c>
      <c r="S1790" t="s">
        <v>3787</v>
      </c>
      <c r="T1790" t="s">
        <v>810</v>
      </c>
      <c r="U1790" t="s">
        <v>9</v>
      </c>
      <c r="V1790" t="s">
        <v>408</v>
      </c>
      <c r="W1790" t="s">
        <v>12186</v>
      </c>
      <c r="X1790" t="s">
        <v>12187</v>
      </c>
      <c r="Y1790" t="s">
        <v>14</v>
      </c>
      <c r="Z1790">
        <v>4</v>
      </c>
      <c r="AA1790">
        <v>4.6673999999999999E-4</v>
      </c>
      <c r="AB1790">
        <v>1.8902599999999999E-3</v>
      </c>
      <c r="AC1790">
        <v>4</v>
      </c>
      <c r="AD1790">
        <v>5.6000799999999997E-4</v>
      </c>
      <c r="AE1790">
        <v>1.8952000000000001E-3</v>
      </c>
      <c r="AF1790">
        <v>730963</v>
      </c>
      <c r="AG1790" t="s">
        <v>12188</v>
      </c>
      <c r="AI1790" t="s">
        <v>12189</v>
      </c>
      <c r="AJ1790" t="s">
        <v>12190</v>
      </c>
      <c r="AL1790" t="s">
        <v>12191</v>
      </c>
      <c r="AN1790" t="s">
        <v>12194</v>
      </c>
      <c r="AO1790" t="s">
        <v>12195</v>
      </c>
      <c r="AP1790" t="s">
        <v>663</v>
      </c>
      <c r="AQ1790" t="s">
        <v>12196</v>
      </c>
      <c r="AS1790" t="s">
        <v>12197</v>
      </c>
    </row>
    <row r="1791" spans="1:46" x14ac:dyDescent="0.25">
      <c r="A1791" s="1">
        <v>2.2810700000000001E-17</v>
      </c>
      <c r="B1791">
        <v>1.9297499999999999E-2</v>
      </c>
      <c r="C1791">
        <f t="shared" si="27"/>
        <v>1.9297499999999974E-2</v>
      </c>
      <c r="D1791" t="s">
        <v>29</v>
      </c>
      <c r="E1791" t="s">
        <v>29</v>
      </c>
      <c r="F1791" t="s">
        <v>1</v>
      </c>
      <c r="G1791" t="s">
        <v>29</v>
      </c>
      <c r="H1791" t="s">
        <v>1</v>
      </c>
      <c r="I1791" t="s">
        <v>57168</v>
      </c>
      <c r="J1791" t="s">
        <v>23267</v>
      </c>
      <c r="K1791" t="s">
        <v>23268</v>
      </c>
      <c r="L1791" t="s">
        <v>23269</v>
      </c>
      <c r="M1791" t="s">
        <v>907</v>
      </c>
      <c r="Q1791" t="s">
        <v>38</v>
      </c>
      <c r="R1791" t="s">
        <v>23270</v>
      </c>
      <c r="S1791" t="s">
        <v>38</v>
      </c>
      <c r="U1791" t="s">
        <v>9</v>
      </c>
      <c r="V1791" t="s">
        <v>266</v>
      </c>
      <c r="X1791" t="s">
        <v>23271</v>
      </c>
      <c r="Y1791" t="s">
        <v>14</v>
      </c>
      <c r="Z1791">
        <v>8</v>
      </c>
      <c r="AA1791">
        <v>1</v>
      </c>
      <c r="AB1791">
        <v>1</v>
      </c>
      <c r="AC1791">
        <v>7</v>
      </c>
      <c r="AD1791">
        <v>0.82264899999999996</v>
      </c>
      <c r="AE1791">
        <v>1</v>
      </c>
      <c r="AF1791">
        <v>206902</v>
      </c>
      <c r="AG1791" t="s">
        <v>23272</v>
      </c>
      <c r="AI1791" t="s">
        <v>23273</v>
      </c>
      <c r="AJ1791" t="s">
        <v>23274</v>
      </c>
      <c r="AL1791" t="s">
        <v>23275</v>
      </c>
      <c r="AN1791" t="s">
        <v>23272</v>
      </c>
      <c r="AQ1791" t="s">
        <v>23278</v>
      </c>
      <c r="AR1791" t="s">
        <v>23279</v>
      </c>
    </row>
    <row r="1792" spans="1:46" x14ac:dyDescent="0.25">
      <c r="A1792">
        <v>-0.42776199999999998</v>
      </c>
      <c r="B1792">
        <v>-0.40786800000000001</v>
      </c>
      <c r="C1792">
        <f t="shared" si="27"/>
        <v>1.9893999999999967E-2</v>
      </c>
      <c r="D1792" t="s">
        <v>29</v>
      </c>
      <c r="E1792" t="s">
        <v>29</v>
      </c>
      <c r="F1792" t="s">
        <v>8149</v>
      </c>
      <c r="G1792" t="s">
        <v>29</v>
      </c>
      <c r="H1792" t="s">
        <v>8149</v>
      </c>
      <c r="I1792" t="s">
        <v>57168</v>
      </c>
      <c r="J1792" t="s">
        <v>16128</v>
      </c>
      <c r="K1792" t="s">
        <v>16129</v>
      </c>
      <c r="L1792" t="s">
        <v>30307</v>
      </c>
      <c r="M1792" t="s">
        <v>16131</v>
      </c>
      <c r="N1792" t="s">
        <v>938</v>
      </c>
      <c r="Q1792" t="s">
        <v>30308</v>
      </c>
      <c r="R1792" t="s">
        <v>30309</v>
      </c>
      <c r="T1792" t="s">
        <v>16134</v>
      </c>
      <c r="U1792" t="s">
        <v>76</v>
      </c>
      <c r="V1792" t="s">
        <v>77</v>
      </c>
      <c r="X1792" t="s">
        <v>30310</v>
      </c>
      <c r="Y1792" t="s">
        <v>14</v>
      </c>
      <c r="Z1792">
        <v>2</v>
      </c>
      <c r="AA1792">
        <v>0.12178899999999999</v>
      </c>
      <c r="AB1792">
        <v>0.213592</v>
      </c>
      <c r="AC1792">
        <v>2</v>
      </c>
      <c r="AD1792">
        <v>0.116997</v>
      </c>
      <c r="AE1792">
        <v>0.192381</v>
      </c>
      <c r="AF1792">
        <v>16688</v>
      </c>
      <c r="AG1792" t="s">
        <v>30311</v>
      </c>
      <c r="AI1792" t="s">
        <v>30312</v>
      </c>
      <c r="AJ1792" t="s">
        <v>30313</v>
      </c>
      <c r="AK1792" t="s">
        <v>30314</v>
      </c>
      <c r="AL1792" t="s">
        <v>30315</v>
      </c>
      <c r="AM1792" t="s">
        <v>30316</v>
      </c>
      <c r="AN1792" t="s">
        <v>30319</v>
      </c>
      <c r="AP1792" t="s">
        <v>7952</v>
      </c>
      <c r="AQ1792" t="s">
        <v>30320</v>
      </c>
      <c r="AR1792" t="s">
        <v>30321</v>
      </c>
      <c r="AS1792" t="s">
        <v>30322</v>
      </c>
    </row>
    <row r="1793" spans="1:46" x14ac:dyDescent="0.25">
      <c r="A1793">
        <v>0</v>
      </c>
      <c r="B1793">
        <v>2.0043999999999999E-2</v>
      </c>
      <c r="C1793">
        <f t="shared" si="27"/>
        <v>2.0043999999999999E-2</v>
      </c>
      <c r="D1793" t="s">
        <v>29</v>
      </c>
      <c r="E1793" t="s">
        <v>29</v>
      </c>
      <c r="F1793" t="s">
        <v>1</v>
      </c>
      <c r="G1793" t="s">
        <v>29</v>
      </c>
      <c r="H1793" t="s">
        <v>1</v>
      </c>
      <c r="I1793" t="s">
        <v>57168</v>
      </c>
      <c r="J1793" t="s">
        <v>32902</v>
      </c>
      <c r="K1793" t="s">
        <v>32903</v>
      </c>
      <c r="L1793" t="s">
        <v>32904</v>
      </c>
      <c r="M1793" t="s">
        <v>32905</v>
      </c>
      <c r="N1793" t="s">
        <v>1275</v>
      </c>
      <c r="Q1793" t="s">
        <v>32906</v>
      </c>
      <c r="R1793" t="s">
        <v>32907</v>
      </c>
      <c r="T1793" t="s">
        <v>32908</v>
      </c>
      <c r="U1793" t="s">
        <v>9</v>
      </c>
      <c r="V1793" t="s">
        <v>266</v>
      </c>
      <c r="W1793" t="s">
        <v>32909</v>
      </c>
      <c r="X1793" t="s">
        <v>32910</v>
      </c>
      <c r="Y1793" t="s">
        <v>14</v>
      </c>
      <c r="Z1793">
        <v>6</v>
      </c>
      <c r="AA1793">
        <v>1</v>
      </c>
      <c r="AB1793">
        <v>1</v>
      </c>
      <c r="AC1793">
        <v>6</v>
      </c>
      <c r="AD1793">
        <v>0.75968500000000005</v>
      </c>
      <c r="AE1793">
        <v>1</v>
      </c>
      <c r="AF1793">
        <v>903873</v>
      </c>
      <c r="AG1793" t="s">
        <v>32911</v>
      </c>
      <c r="AI1793" t="s">
        <v>32912</v>
      </c>
      <c r="AJ1793" t="s">
        <v>32913</v>
      </c>
      <c r="AL1793" t="s">
        <v>32914</v>
      </c>
      <c r="AM1793" t="s">
        <v>32915</v>
      </c>
      <c r="AN1793" t="s">
        <v>32918</v>
      </c>
      <c r="AO1793" t="s">
        <v>32919</v>
      </c>
      <c r="AP1793" t="s">
        <v>32920</v>
      </c>
      <c r="AQ1793" t="s">
        <v>32921</v>
      </c>
      <c r="AR1793" t="s">
        <v>32922</v>
      </c>
      <c r="AS1793" t="s">
        <v>32923</v>
      </c>
    </row>
    <row r="1794" spans="1:46" x14ac:dyDescent="0.25">
      <c r="A1794">
        <v>1.03454</v>
      </c>
      <c r="B1794">
        <v>1.05545</v>
      </c>
      <c r="C1794">
        <f t="shared" si="27"/>
        <v>2.0909999999999984E-2</v>
      </c>
      <c r="D1794" t="s">
        <v>29</v>
      </c>
      <c r="E1794" t="s">
        <v>29</v>
      </c>
      <c r="F1794" t="s">
        <v>1</v>
      </c>
      <c r="G1794" t="s">
        <v>29</v>
      </c>
      <c r="H1794" t="s">
        <v>1</v>
      </c>
      <c r="I1794" t="s">
        <v>57168</v>
      </c>
      <c r="J1794" t="s">
        <v>7902</v>
      </c>
      <c r="K1794" t="s">
        <v>1502</v>
      </c>
      <c r="L1794" t="s">
        <v>7903</v>
      </c>
      <c r="M1794" t="s">
        <v>1504</v>
      </c>
      <c r="N1794" t="s">
        <v>1505</v>
      </c>
      <c r="R1794" t="s">
        <v>7904</v>
      </c>
      <c r="T1794" t="s">
        <v>1508</v>
      </c>
      <c r="U1794" t="s">
        <v>347</v>
      </c>
      <c r="V1794" t="s">
        <v>77</v>
      </c>
      <c r="X1794" t="s">
        <v>7905</v>
      </c>
      <c r="Y1794" t="s">
        <v>14</v>
      </c>
      <c r="Z1794">
        <v>2</v>
      </c>
      <c r="AA1794">
        <v>6.8660100000000002E-2</v>
      </c>
      <c r="AB1794">
        <v>0.13083500000000001</v>
      </c>
      <c r="AC1794">
        <v>2</v>
      </c>
      <c r="AD1794">
        <v>3.65078E-2</v>
      </c>
      <c r="AE1794">
        <v>6.8979200000000004E-2</v>
      </c>
      <c r="AF1794">
        <v>413730</v>
      </c>
      <c r="AG1794" t="s">
        <v>7906</v>
      </c>
      <c r="AI1794" t="s">
        <v>7907</v>
      </c>
      <c r="AJ1794" t="s">
        <v>7908</v>
      </c>
      <c r="AL1794" t="s">
        <v>7909</v>
      </c>
      <c r="AM1794" t="s">
        <v>7910</v>
      </c>
      <c r="AN1794" t="s">
        <v>7906</v>
      </c>
      <c r="AQ1794" t="s">
        <v>7913</v>
      </c>
      <c r="AS1794" t="s">
        <v>475</v>
      </c>
    </row>
    <row r="1795" spans="1:46" x14ac:dyDescent="0.25">
      <c r="A1795">
        <v>0.32117400000000002</v>
      </c>
      <c r="B1795">
        <v>0.34226400000000001</v>
      </c>
      <c r="C1795">
        <f t="shared" ref="C1795:C1858" si="28">B1795-A1795</f>
        <v>2.1089999999999998E-2</v>
      </c>
      <c r="D1795" t="s">
        <v>29</v>
      </c>
      <c r="E1795" t="s">
        <v>29</v>
      </c>
      <c r="F1795" t="s">
        <v>1</v>
      </c>
      <c r="G1795" t="s">
        <v>29</v>
      </c>
      <c r="H1795" t="s">
        <v>1</v>
      </c>
      <c r="I1795" t="s">
        <v>57168</v>
      </c>
      <c r="J1795" t="s">
        <v>7667</v>
      </c>
      <c r="K1795" t="s">
        <v>7668</v>
      </c>
      <c r="L1795" t="s">
        <v>7669</v>
      </c>
      <c r="M1795" t="s">
        <v>7670</v>
      </c>
      <c r="Q1795" t="s">
        <v>7671</v>
      </c>
      <c r="R1795" t="s">
        <v>7672</v>
      </c>
      <c r="U1795" t="s">
        <v>76</v>
      </c>
      <c r="V1795" t="s">
        <v>77</v>
      </c>
      <c r="X1795" t="s">
        <v>7673</v>
      </c>
      <c r="Y1795" t="s">
        <v>14</v>
      </c>
      <c r="Z1795">
        <v>3</v>
      </c>
      <c r="AA1795">
        <v>0.21324499999999999</v>
      </c>
      <c r="AB1795">
        <v>0.34248400000000001</v>
      </c>
      <c r="AC1795">
        <v>3</v>
      </c>
      <c r="AD1795">
        <v>0.151448</v>
      </c>
      <c r="AE1795">
        <v>0.24162800000000001</v>
      </c>
      <c r="AF1795">
        <v>1234760</v>
      </c>
      <c r="AG1795" t="s">
        <v>7674</v>
      </c>
      <c r="AI1795" t="s">
        <v>7675</v>
      </c>
      <c r="AJ1795" t="s">
        <v>7676</v>
      </c>
      <c r="AL1795" t="s">
        <v>7677</v>
      </c>
      <c r="AM1795" t="s">
        <v>7678</v>
      </c>
      <c r="AN1795" t="s">
        <v>7674</v>
      </c>
      <c r="AQ1795" t="s">
        <v>7681</v>
      </c>
      <c r="AR1795" t="s">
        <v>7682</v>
      </c>
      <c r="AS1795" t="s">
        <v>7683</v>
      </c>
    </row>
    <row r="1796" spans="1:46" x14ac:dyDescent="0.25">
      <c r="A1796">
        <v>0.14007700000000001</v>
      </c>
      <c r="B1796">
        <v>0.16161900000000001</v>
      </c>
      <c r="C1796">
        <f t="shared" si="28"/>
        <v>2.1542000000000006E-2</v>
      </c>
      <c r="D1796" t="s">
        <v>29</v>
      </c>
      <c r="E1796" t="s">
        <v>29</v>
      </c>
      <c r="F1796" t="s">
        <v>1</v>
      </c>
      <c r="G1796" t="s">
        <v>29</v>
      </c>
      <c r="H1796" t="s">
        <v>1</v>
      </c>
      <c r="I1796" t="s">
        <v>57168</v>
      </c>
      <c r="J1796" t="s">
        <v>59330</v>
      </c>
      <c r="K1796" t="s">
        <v>59331</v>
      </c>
      <c r="L1796" t="s">
        <v>59332</v>
      </c>
      <c r="M1796" t="s">
        <v>35332</v>
      </c>
      <c r="N1796" t="s">
        <v>28287</v>
      </c>
      <c r="Q1796" t="s">
        <v>59333</v>
      </c>
      <c r="R1796" t="s">
        <v>59334</v>
      </c>
      <c r="S1796" t="s">
        <v>59335</v>
      </c>
      <c r="T1796" t="s">
        <v>59336</v>
      </c>
      <c r="U1796" t="s">
        <v>9</v>
      </c>
      <c r="V1796" t="s">
        <v>10</v>
      </c>
      <c r="W1796" t="s">
        <v>59337</v>
      </c>
      <c r="X1796" t="s">
        <v>59338</v>
      </c>
      <c r="Y1796" t="s">
        <v>14</v>
      </c>
      <c r="Z1796">
        <v>1</v>
      </c>
      <c r="AA1796">
        <v>0.44405499999999998</v>
      </c>
      <c r="AB1796">
        <v>0.64494200000000002</v>
      </c>
      <c r="AC1796">
        <v>1</v>
      </c>
      <c r="AD1796">
        <v>0.41714600000000002</v>
      </c>
      <c r="AE1796">
        <v>0.59088499999999999</v>
      </c>
      <c r="AF1796">
        <v>68416</v>
      </c>
      <c r="AG1796" t="s">
        <v>59339</v>
      </c>
      <c r="AI1796" t="s">
        <v>59340</v>
      </c>
      <c r="AJ1796" t="s">
        <v>59341</v>
      </c>
      <c r="AK1796" t="s">
        <v>59342</v>
      </c>
      <c r="AL1796" t="s">
        <v>59343</v>
      </c>
      <c r="AN1796" t="s">
        <v>59344</v>
      </c>
      <c r="AO1796" t="s">
        <v>59345</v>
      </c>
      <c r="AP1796" t="s">
        <v>59346</v>
      </c>
      <c r="AQ1796" t="s">
        <v>59347</v>
      </c>
      <c r="AR1796" t="s">
        <v>59348</v>
      </c>
      <c r="AS1796" t="s">
        <v>59349</v>
      </c>
    </row>
    <row r="1797" spans="1:46" x14ac:dyDescent="0.25">
      <c r="A1797">
        <v>3.9968499999999998</v>
      </c>
      <c r="B1797">
        <v>4.0188100000000002</v>
      </c>
      <c r="C1797">
        <f t="shared" si="28"/>
        <v>2.1960000000000424E-2</v>
      </c>
      <c r="D1797" t="s">
        <v>29</v>
      </c>
      <c r="E1797" t="s">
        <v>0</v>
      </c>
      <c r="F1797" t="s">
        <v>1</v>
      </c>
      <c r="G1797" t="s">
        <v>0</v>
      </c>
      <c r="H1797" t="s">
        <v>1</v>
      </c>
      <c r="I1797" t="s">
        <v>57169</v>
      </c>
      <c r="J1797" t="s">
        <v>456</v>
      </c>
      <c r="K1797" t="s">
        <v>457</v>
      </c>
      <c r="L1797" t="s">
        <v>458</v>
      </c>
      <c r="M1797" t="s">
        <v>459</v>
      </c>
      <c r="Q1797" t="s">
        <v>460</v>
      </c>
      <c r="R1797" t="s">
        <v>461</v>
      </c>
      <c r="S1797" t="s">
        <v>462</v>
      </c>
      <c r="T1797" t="s">
        <v>463</v>
      </c>
      <c r="U1797" t="s">
        <v>347</v>
      </c>
      <c r="V1797" t="s">
        <v>77</v>
      </c>
      <c r="W1797" t="s">
        <v>464</v>
      </c>
      <c r="X1797" t="s">
        <v>465</v>
      </c>
      <c r="Y1797" t="s">
        <v>14</v>
      </c>
      <c r="Z1797">
        <v>5</v>
      </c>
      <c r="AA1797" s="1">
        <v>1.01071E-14</v>
      </c>
      <c r="AB1797" s="1">
        <v>7.0233499999999996E-13</v>
      </c>
      <c r="AC1797">
        <v>5</v>
      </c>
      <c r="AD1797" s="1">
        <v>1.9769700000000001E-20</v>
      </c>
      <c r="AE1797" s="1">
        <v>2.1472499999999999E-18</v>
      </c>
      <c r="AF1797">
        <v>10380300</v>
      </c>
      <c r="AG1797" t="s">
        <v>466</v>
      </c>
      <c r="AI1797" t="s">
        <v>467</v>
      </c>
      <c r="AJ1797" t="s">
        <v>468</v>
      </c>
      <c r="AL1797" t="s">
        <v>462</v>
      </c>
      <c r="AN1797" t="s">
        <v>471</v>
      </c>
      <c r="AO1797" t="s">
        <v>472</v>
      </c>
      <c r="AQ1797" t="s">
        <v>473</v>
      </c>
      <c r="AR1797" t="s">
        <v>474</v>
      </c>
      <c r="AS1797" t="s">
        <v>475</v>
      </c>
    </row>
    <row r="1798" spans="1:46" x14ac:dyDescent="0.25">
      <c r="A1798">
        <v>1.68316</v>
      </c>
      <c r="B1798">
        <v>1.70557</v>
      </c>
      <c r="C1798">
        <f t="shared" si="28"/>
        <v>2.2410000000000041E-2</v>
      </c>
      <c r="D1798" t="s">
        <v>29</v>
      </c>
      <c r="E1798" t="s">
        <v>0</v>
      </c>
      <c r="F1798" t="s">
        <v>1</v>
      </c>
      <c r="G1798" t="s">
        <v>0</v>
      </c>
      <c r="H1798" t="s">
        <v>1</v>
      </c>
      <c r="I1798" t="s">
        <v>57169</v>
      </c>
      <c r="J1798" t="s">
        <v>4889</v>
      </c>
      <c r="K1798" t="s">
        <v>4890</v>
      </c>
      <c r="L1798" t="s">
        <v>4891</v>
      </c>
      <c r="M1798" t="s">
        <v>4892</v>
      </c>
      <c r="N1798" t="s">
        <v>4893</v>
      </c>
      <c r="Q1798" t="s">
        <v>2974</v>
      </c>
      <c r="R1798" t="s">
        <v>4894</v>
      </c>
      <c r="T1798" t="s">
        <v>4895</v>
      </c>
      <c r="U1798" t="s">
        <v>306</v>
      </c>
      <c r="V1798" t="s">
        <v>10</v>
      </c>
      <c r="X1798" t="s">
        <v>4896</v>
      </c>
      <c r="Y1798" t="s">
        <v>14</v>
      </c>
      <c r="Z1798">
        <v>4</v>
      </c>
      <c r="AA1798">
        <v>1.0238599999999999E-3</v>
      </c>
      <c r="AB1798">
        <v>3.6631599999999999E-3</v>
      </c>
      <c r="AC1798">
        <v>4</v>
      </c>
      <c r="AD1798" s="1">
        <v>7.34609E-5</v>
      </c>
      <c r="AE1798">
        <v>3.3334E-4</v>
      </c>
      <c r="AF1798">
        <v>1270540</v>
      </c>
      <c r="AG1798" t="s">
        <v>4897</v>
      </c>
      <c r="AI1798" t="s">
        <v>4898</v>
      </c>
      <c r="AJ1798" t="s">
        <v>4899</v>
      </c>
      <c r="AL1798" t="s">
        <v>4900</v>
      </c>
      <c r="AN1798" t="s">
        <v>4897</v>
      </c>
      <c r="AO1798" t="s">
        <v>4903</v>
      </c>
      <c r="AQ1798" t="s">
        <v>4904</v>
      </c>
      <c r="AS1798" t="s">
        <v>4905</v>
      </c>
    </row>
    <row r="1799" spans="1:46" x14ac:dyDescent="0.25">
      <c r="A1799">
        <v>-0.83830300000000002</v>
      </c>
      <c r="B1799">
        <v>-0.815299</v>
      </c>
      <c r="C1799">
        <f t="shared" si="28"/>
        <v>2.3004000000000024E-2</v>
      </c>
      <c r="D1799" t="s">
        <v>29</v>
      </c>
      <c r="E1799" t="s">
        <v>29</v>
      </c>
      <c r="F1799" t="s">
        <v>8149</v>
      </c>
      <c r="G1799" t="s">
        <v>0</v>
      </c>
      <c r="H1799" t="s">
        <v>8149</v>
      </c>
      <c r="I1799" t="s">
        <v>57129</v>
      </c>
      <c r="J1799" t="s">
        <v>35383</v>
      </c>
      <c r="K1799" t="s">
        <v>35384</v>
      </c>
      <c r="L1799" t="s">
        <v>35385</v>
      </c>
      <c r="M1799" t="s">
        <v>3614</v>
      </c>
      <c r="Q1799" t="s">
        <v>35386</v>
      </c>
      <c r="R1799" t="s">
        <v>35387</v>
      </c>
      <c r="S1799" t="s">
        <v>35388</v>
      </c>
      <c r="T1799" t="s">
        <v>6522</v>
      </c>
      <c r="V1799" t="s">
        <v>266</v>
      </c>
      <c r="X1799" t="s">
        <v>35389</v>
      </c>
      <c r="Y1799" t="s">
        <v>14</v>
      </c>
      <c r="Z1799">
        <v>1</v>
      </c>
      <c r="AA1799">
        <v>1.35599E-2</v>
      </c>
      <c r="AB1799">
        <v>3.2516700000000003E-2</v>
      </c>
      <c r="AC1799">
        <v>2</v>
      </c>
      <c r="AD1799">
        <v>3.2203399999999999E-3</v>
      </c>
      <c r="AE1799">
        <v>8.6286100000000001E-3</v>
      </c>
      <c r="AF1799">
        <v>99121</v>
      </c>
      <c r="AG1799" t="s">
        <v>35390</v>
      </c>
      <c r="AI1799" t="s">
        <v>35391</v>
      </c>
      <c r="AJ1799" t="s">
        <v>35392</v>
      </c>
      <c r="AL1799" t="s">
        <v>35393</v>
      </c>
      <c r="AM1799" t="s">
        <v>35394</v>
      </c>
      <c r="AN1799" t="s">
        <v>35397</v>
      </c>
      <c r="AO1799" t="s">
        <v>35398</v>
      </c>
      <c r="AQ1799" t="s">
        <v>35399</v>
      </c>
      <c r="AR1799" t="s">
        <v>35400</v>
      </c>
      <c r="AS1799" t="s">
        <v>35401</v>
      </c>
      <c r="AT1799" t="s">
        <v>35402</v>
      </c>
    </row>
    <row r="1800" spans="1:46" x14ac:dyDescent="0.25">
      <c r="A1800">
        <v>0.59046900000000002</v>
      </c>
      <c r="B1800">
        <v>0.61380299999999999</v>
      </c>
      <c r="C1800">
        <f t="shared" si="28"/>
        <v>2.3333999999999966E-2</v>
      </c>
      <c r="D1800" t="s">
        <v>29</v>
      </c>
      <c r="E1800" t="s">
        <v>29</v>
      </c>
      <c r="F1800" t="s">
        <v>1</v>
      </c>
      <c r="G1800" t="s">
        <v>29</v>
      </c>
      <c r="H1800" t="s">
        <v>1</v>
      </c>
      <c r="I1800" t="s">
        <v>57168</v>
      </c>
      <c r="J1800" t="s">
        <v>16461</v>
      </c>
      <c r="K1800" t="s">
        <v>16462</v>
      </c>
      <c r="L1800" t="s">
        <v>16463</v>
      </c>
      <c r="M1800" t="s">
        <v>16464</v>
      </c>
      <c r="N1800" t="s">
        <v>16464</v>
      </c>
      <c r="O1800" t="s">
        <v>16465</v>
      </c>
      <c r="Q1800" t="s">
        <v>16466</v>
      </c>
      <c r="R1800" t="s">
        <v>16467</v>
      </c>
      <c r="S1800" t="s">
        <v>16468</v>
      </c>
      <c r="T1800" t="s">
        <v>16469</v>
      </c>
      <c r="V1800" t="s">
        <v>266</v>
      </c>
      <c r="X1800" t="s">
        <v>16470</v>
      </c>
      <c r="Y1800" t="s">
        <v>14</v>
      </c>
      <c r="Z1800">
        <v>1</v>
      </c>
      <c r="AA1800">
        <v>3.93938E-2</v>
      </c>
      <c r="AB1800">
        <v>8.1471100000000005E-2</v>
      </c>
      <c r="AC1800">
        <v>1</v>
      </c>
      <c r="AD1800">
        <v>3.6969099999999998E-2</v>
      </c>
      <c r="AE1800">
        <v>6.9638400000000003E-2</v>
      </c>
      <c r="AF1800">
        <v>26106</v>
      </c>
      <c r="AG1800" t="s">
        <v>16471</v>
      </c>
      <c r="AI1800" t="s">
        <v>16472</v>
      </c>
      <c r="AJ1800" t="s">
        <v>16473</v>
      </c>
      <c r="AK1800" t="s">
        <v>16474</v>
      </c>
      <c r="AL1800" t="s">
        <v>16475</v>
      </c>
      <c r="AM1800" t="s">
        <v>16476</v>
      </c>
      <c r="AN1800" t="s">
        <v>16479</v>
      </c>
      <c r="AQ1800" t="s">
        <v>16480</v>
      </c>
      <c r="AS1800" t="s">
        <v>1174</v>
      </c>
      <c r="AT1800" t="s">
        <v>16481</v>
      </c>
    </row>
    <row r="1801" spans="1:46" x14ac:dyDescent="0.25">
      <c r="A1801">
        <v>-2.3888099999999999E-2</v>
      </c>
      <c r="B1801" s="1">
        <v>-9.1278299999999993E-18</v>
      </c>
      <c r="C1801">
        <f t="shared" si="28"/>
        <v>2.3888099999999989E-2</v>
      </c>
      <c r="D1801" t="s">
        <v>29</v>
      </c>
      <c r="E1801" t="s">
        <v>29</v>
      </c>
      <c r="F1801" t="s">
        <v>8149</v>
      </c>
      <c r="G1801" t="s">
        <v>29</v>
      </c>
      <c r="H1801" t="s">
        <v>8149</v>
      </c>
      <c r="I1801" t="s">
        <v>57168</v>
      </c>
      <c r="J1801" t="s">
        <v>53323</v>
      </c>
      <c r="K1801" t="s">
        <v>53324</v>
      </c>
      <c r="L1801" t="s">
        <v>53325</v>
      </c>
      <c r="M1801" t="s">
        <v>53326</v>
      </c>
      <c r="N1801" t="s">
        <v>2212</v>
      </c>
      <c r="Q1801" t="s">
        <v>5582</v>
      </c>
      <c r="R1801" t="s">
        <v>53327</v>
      </c>
      <c r="S1801" t="s">
        <v>5584</v>
      </c>
      <c r="T1801" t="s">
        <v>53328</v>
      </c>
      <c r="U1801" t="s">
        <v>9</v>
      </c>
      <c r="V1801" t="s">
        <v>10</v>
      </c>
      <c r="X1801" t="s">
        <v>53329</v>
      </c>
      <c r="Y1801" t="s">
        <v>14</v>
      </c>
      <c r="Z1801">
        <v>2</v>
      </c>
      <c r="AA1801">
        <v>0.78568499999999997</v>
      </c>
      <c r="AB1801">
        <v>1</v>
      </c>
      <c r="AC1801">
        <v>3</v>
      </c>
      <c r="AD1801">
        <v>1</v>
      </c>
      <c r="AE1801">
        <v>1</v>
      </c>
      <c r="AF1801">
        <v>323851</v>
      </c>
      <c r="AG1801" t="s">
        <v>53330</v>
      </c>
      <c r="AI1801" t="s">
        <v>53331</v>
      </c>
      <c r="AJ1801" t="s">
        <v>53332</v>
      </c>
      <c r="AL1801" t="s">
        <v>53333</v>
      </c>
      <c r="AN1801" t="s">
        <v>53336</v>
      </c>
      <c r="AO1801" t="s">
        <v>53337</v>
      </c>
      <c r="AP1801" t="s">
        <v>5598</v>
      </c>
      <c r="AQ1801" t="s">
        <v>53338</v>
      </c>
      <c r="AR1801" t="s">
        <v>53339</v>
      </c>
      <c r="AS1801" t="s">
        <v>53340</v>
      </c>
    </row>
    <row r="1802" spans="1:46" x14ac:dyDescent="0.25">
      <c r="A1802">
        <v>0</v>
      </c>
      <c r="B1802">
        <v>2.49611E-2</v>
      </c>
      <c r="C1802">
        <f t="shared" si="28"/>
        <v>2.49611E-2</v>
      </c>
      <c r="D1802" t="s">
        <v>29</v>
      </c>
      <c r="E1802" t="s">
        <v>29</v>
      </c>
      <c r="F1802" t="s">
        <v>1</v>
      </c>
      <c r="G1802" t="s">
        <v>29</v>
      </c>
      <c r="H1802" t="s">
        <v>1</v>
      </c>
      <c r="I1802" t="s">
        <v>57168</v>
      </c>
      <c r="J1802" t="s">
        <v>41181</v>
      </c>
      <c r="K1802" t="s">
        <v>41182</v>
      </c>
      <c r="L1802" t="s">
        <v>41183</v>
      </c>
      <c r="M1802" t="s">
        <v>41184</v>
      </c>
      <c r="N1802" t="s">
        <v>9257</v>
      </c>
      <c r="P1802" t="s">
        <v>41185</v>
      </c>
      <c r="Q1802" t="s">
        <v>41186</v>
      </c>
      <c r="R1802" t="s">
        <v>41187</v>
      </c>
      <c r="T1802" t="s">
        <v>41188</v>
      </c>
      <c r="V1802" t="s">
        <v>266</v>
      </c>
      <c r="W1802" t="s">
        <v>41189</v>
      </c>
      <c r="X1802" t="s">
        <v>41190</v>
      </c>
      <c r="Y1802" t="s">
        <v>14</v>
      </c>
      <c r="Z1802">
        <v>1</v>
      </c>
      <c r="AA1802">
        <v>1</v>
      </c>
      <c r="AB1802">
        <v>1</v>
      </c>
      <c r="AC1802">
        <v>1</v>
      </c>
      <c r="AD1802">
        <v>0.797624</v>
      </c>
      <c r="AE1802">
        <v>1</v>
      </c>
      <c r="AF1802">
        <v>256395</v>
      </c>
      <c r="AG1802" t="s">
        <v>41191</v>
      </c>
      <c r="AI1802" t="s">
        <v>41192</v>
      </c>
      <c r="AJ1802" t="s">
        <v>41193</v>
      </c>
      <c r="AL1802" t="s">
        <v>41194</v>
      </c>
      <c r="AN1802" t="s">
        <v>41197</v>
      </c>
      <c r="AO1802" t="s">
        <v>41198</v>
      </c>
      <c r="AP1802" t="s">
        <v>41199</v>
      </c>
      <c r="AQ1802" t="s">
        <v>41200</v>
      </c>
    </row>
    <row r="1803" spans="1:46" x14ac:dyDescent="0.25">
      <c r="A1803">
        <v>0.51632800000000001</v>
      </c>
      <c r="B1803">
        <v>0.541659</v>
      </c>
      <c r="C1803">
        <f t="shared" si="28"/>
        <v>2.5330999999999992E-2</v>
      </c>
      <c r="D1803" t="s">
        <v>29</v>
      </c>
      <c r="E1803" t="s">
        <v>29</v>
      </c>
      <c r="F1803" t="s">
        <v>1</v>
      </c>
      <c r="G1803" t="s">
        <v>29</v>
      </c>
      <c r="H1803" t="s">
        <v>1</v>
      </c>
      <c r="I1803" t="s">
        <v>57168</v>
      </c>
      <c r="J1803" t="s">
        <v>11301</v>
      </c>
      <c r="K1803" t="s">
        <v>7668</v>
      </c>
      <c r="L1803" t="s">
        <v>11302</v>
      </c>
      <c r="M1803" t="s">
        <v>11303</v>
      </c>
      <c r="N1803" t="s">
        <v>1275</v>
      </c>
      <c r="O1803" t="s">
        <v>11304</v>
      </c>
      <c r="Q1803" t="s">
        <v>11305</v>
      </c>
      <c r="R1803" t="s">
        <v>11306</v>
      </c>
      <c r="T1803" t="s">
        <v>4454</v>
      </c>
      <c r="U1803" t="s">
        <v>4496</v>
      </c>
      <c r="V1803" t="s">
        <v>408</v>
      </c>
      <c r="X1803" t="s">
        <v>11307</v>
      </c>
      <c r="Y1803" t="s">
        <v>14</v>
      </c>
      <c r="Z1803">
        <v>7</v>
      </c>
      <c r="AA1803">
        <v>1.4680199999999999E-2</v>
      </c>
      <c r="AB1803">
        <v>3.4882299999999998E-2</v>
      </c>
      <c r="AC1803">
        <v>7</v>
      </c>
      <c r="AD1803">
        <v>2.6919200000000002E-4</v>
      </c>
      <c r="AE1803">
        <v>1.0217399999999999E-3</v>
      </c>
      <c r="AF1803">
        <v>483296</v>
      </c>
      <c r="AG1803" t="s">
        <v>11308</v>
      </c>
      <c r="AI1803" t="s">
        <v>11309</v>
      </c>
      <c r="AJ1803" t="s">
        <v>11310</v>
      </c>
      <c r="AL1803" t="s">
        <v>11311</v>
      </c>
      <c r="AM1803" t="s">
        <v>11312</v>
      </c>
      <c r="AN1803" t="s">
        <v>11308</v>
      </c>
      <c r="AO1803" t="s">
        <v>11315</v>
      </c>
      <c r="AQ1803" t="s">
        <v>11316</v>
      </c>
      <c r="AS1803" t="s">
        <v>11317</v>
      </c>
      <c r="AT1803" t="s">
        <v>11318</v>
      </c>
    </row>
    <row r="1804" spans="1:46" x14ac:dyDescent="0.25">
      <c r="A1804" s="1">
        <v>6.7524900000000003E-19</v>
      </c>
      <c r="B1804">
        <v>2.6557799999999999E-2</v>
      </c>
      <c r="C1804">
        <f t="shared" si="28"/>
        <v>2.6557799999999999E-2</v>
      </c>
      <c r="D1804" t="s">
        <v>29</v>
      </c>
      <c r="E1804" t="s">
        <v>29</v>
      </c>
      <c r="F1804" t="s">
        <v>1</v>
      </c>
      <c r="G1804" t="s">
        <v>29</v>
      </c>
      <c r="H1804" t="s">
        <v>1</v>
      </c>
      <c r="I1804" t="s">
        <v>57168</v>
      </c>
      <c r="J1804" t="s">
        <v>17635</v>
      </c>
      <c r="K1804" t="s">
        <v>17636</v>
      </c>
      <c r="L1804" t="s">
        <v>17637</v>
      </c>
      <c r="M1804" t="s">
        <v>17638</v>
      </c>
      <c r="N1804" t="s">
        <v>10590</v>
      </c>
      <c r="Q1804" t="s">
        <v>17639</v>
      </c>
      <c r="R1804" t="s">
        <v>17640</v>
      </c>
      <c r="T1804" t="s">
        <v>17641</v>
      </c>
      <c r="U1804" t="s">
        <v>9</v>
      </c>
      <c r="V1804" t="s">
        <v>59</v>
      </c>
      <c r="W1804" t="s">
        <v>17642</v>
      </c>
      <c r="X1804" t="s">
        <v>17643</v>
      </c>
      <c r="Y1804" t="s">
        <v>14</v>
      </c>
      <c r="Z1804">
        <v>8</v>
      </c>
      <c r="AA1804">
        <v>1</v>
      </c>
      <c r="AB1804">
        <v>1</v>
      </c>
      <c r="AC1804">
        <v>9</v>
      </c>
      <c r="AD1804">
        <v>0.751251</v>
      </c>
      <c r="AE1804">
        <v>1</v>
      </c>
      <c r="AF1804">
        <v>1165270</v>
      </c>
      <c r="AG1804" t="s">
        <v>17644</v>
      </c>
      <c r="AI1804" t="s">
        <v>17645</v>
      </c>
      <c r="AJ1804" t="s">
        <v>17646</v>
      </c>
      <c r="AK1804" t="s">
        <v>17647</v>
      </c>
      <c r="AL1804" t="s">
        <v>17648</v>
      </c>
      <c r="AM1804" t="s">
        <v>17649</v>
      </c>
      <c r="AN1804" t="s">
        <v>17644</v>
      </c>
      <c r="AO1804" t="s">
        <v>17652</v>
      </c>
      <c r="AQ1804" t="s">
        <v>17653</v>
      </c>
      <c r="AS1804" t="s">
        <v>17654</v>
      </c>
    </row>
    <row r="1805" spans="1:46" x14ac:dyDescent="0.25">
      <c r="A1805">
        <v>0.93981800000000004</v>
      </c>
      <c r="B1805">
        <v>0.96648699999999999</v>
      </c>
      <c r="C1805">
        <f t="shared" si="28"/>
        <v>2.6668999999999943E-2</v>
      </c>
      <c r="D1805" t="s">
        <v>29</v>
      </c>
      <c r="E1805" t="s">
        <v>0</v>
      </c>
      <c r="F1805" t="s">
        <v>1</v>
      </c>
      <c r="G1805" t="s">
        <v>0</v>
      </c>
      <c r="H1805" t="s">
        <v>1</v>
      </c>
      <c r="I1805" t="s">
        <v>57169</v>
      </c>
      <c r="J1805" t="s">
        <v>9356</v>
      </c>
      <c r="K1805" t="s">
        <v>9357</v>
      </c>
      <c r="L1805" t="s">
        <v>9358</v>
      </c>
      <c r="M1805" t="s">
        <v>806</v>
      </c>
      <c r="O1805" t="s">
        <v>2190</v>
      </c>
      <c r="R1805" t="s">
        <v>9359</v>
      </c>
      <c r="S1805" t="s">
        <v>9360</v>
      </c>
      <c r="U1805" t="s">
        <v>9</v>
      </c>
      <c r="V1805" t="s">
        <v>99</v>
      </c>
      <c r="W1805" t="s">
        <v>9361</v>
      </c>
      <c r="X1805" t="s">
        <v>9362</v>
      </c>
      <c r="Y1805" t="s">
        <v>14</v>
      </c>
      <c r="Z1805">
        <v>14</v>
      </c>
      <c r="AA1805" s="1">
        <v>9.2252999999999999E-5</v>
      </c>
      <c r="AB1805">
        <v>4.8564799999999998E-4</v>
      </c>
      <c r="AC1805">
        <v>13</v>
      </c>
      <c r="AD1805" s="1">
        <v>7.6321100000000004E-7</v>
      </c>
      <c r="AE1805" s="1">
        <v>6.3171799999999997E-6</v>
      </c>
      <c r="AF1805">
        <v>4106840</v>
      </c>
      <c r="AG1805" t="s">
        <v>9363</v>
      </c>
      <c r="AH1805" t="s">
        <v>9364</v>
      </c>
      <c r="AI1805" t="s">
        <v>9365</v>
      </c>
      <c r="AJ1805" t="s">
        <v>9366</v>
      </c>
      <c r="AL1805" t="s">
        <v>9367</v>
      </c>
      <c r="AM1805" t="s">
        <v>9368</v>
      </c>
      <c r="AN1805" t="s">
        <v>9371</v>
      </c>
      <c r="AQ1805" t="s">
        <v>9372</v>
      </c>
      <c r="AS1805" t="s">
        <v>9373</v>
      </c>
      <c r="AT1805" t="s">
        <v>9374</v>
      </c>
    </row>
    <row r="1806" spans="1:46" x14ac:dyDescent="0.25">
      <c r="A1806" s="1">
        <v>-9.3118699999999997E-17</v>
      </c>
      <c r="B1806">
        <v>2.6777200000000001E-2</v>
      </c>
      <c r="C1806">
        <f t="shared" si="28"/>
        <v>2.6777200000000095E-2</v>
      </c>
      <c r="D1806" t="s">
        <v>29</v>
      </c>
      <c r="E1806" t="s">
        <v>29</v>
      </c>
      <c r="F1806" t="s">
        <v>8149</v>
      </c>
      <c r="G1806" t="s">
        <v>29</v>
      </c>
      <c r="H1806" t="s">
        <v>1</v>
      </c>
      <c r="I1806" t="s">
        <v>57168</v>
      </c>
      <c r="J1806" t="s">
        <v>30507</v>
      </c>
      <c r="K1806" t="s">
        <v>30508</v>
      </c>
      <c r="L1806" t="s">
        <v>30509</v>
      </c>
      <c r="M1806" t="s">
        <v>30510</v>
      </c>
      <c r="N1806" t="s">
        <v>1275</v>
      </c>
      <c r="Q1806" t="s">
        <v>27103</v>
      </c>
      <c r="R1806" t="s">
        <v>20883</v>
      </c>
      <c r="S1806" t="s">
        <v>19253</v>
      </c>
      <c r="T1806" t="s">
        <v>22994</v>
      </c>
      <c r="U1806" t="s">
        <v>9</v>
      </c>
      <c r="V1806" t="s">
        <v>266</v>
      </c>
      <c r="X1806" t="s">
        <v>30511</v>
      </c>
      <c r="Y1806" t="s">
        <v>14</v>
      </c>
      <c r="Z1806">
        <v>3</v>
      </c>
      <c r="AA1806">
        <v>1</v>
      </c>
      <c r="AB1806">
        <v>1</v>
      </c>
      <c r="AC1806">
        <v>3</v>
      </c>
      <c r="AD1806">
        <v>0.76129899999999995</v>
      </c>
      <c r="AE1806">
        <v>1</v>
      </c>
      <c r="AF1806">
        <v>824751</v>
      </c>
      <c r="AG1806" t="s">
        <v>30512</v>
      </c>
      <c r="AI1806" t="s">
        <v>30513</v>
      </c>
      <c r="AJ1806" t="s">
        <v>30514</v>
      </c>
      <c r="AL1806" t="s">
        <v>30515</v>
      </c>
      <c r="AN1806" t="s">
        <v>30512</v>
      </c>
      <c r="AQ1806" t="s">
        <v>30518</v>
      </c>
      <c r="AS1806" t="s">
        <v>30519</v>
      </c>
    </row>
    <row r="1807" spans="1:46" x14ac:dyDescent="0.25">
      <c r="A1807">
        <v>-2.7635099999999999E-2</v>
      </c>
      <c r="B1807" s="1">
        <v>-7.2730699999999994E-11</v>
      </c>
      <c r="C1807">
        <f t="shared" si="28"/>
        <v>2.7635099927269299E-2</v>
      </c>
      <c r="D1807" t="s">
        <v>29</v>
      </c>
      <c r="E1807" t="s">
        <v>29</v>
      </c>
      <c r="F1807" t="s">
        <v>8149</v>
      </c>
      <c r="G1807" t="s">
        <v>29</v>
      </c>
      <c r="H1807" t="s">
        <v>8149</v>
      </c>
      <c r="I1807" t="s">
        <v>57168</v>
      </c>
      <c r="J1807" t="s">
        <v>34090</v>
      </c>
      <c r="K1807" t="s">
        <v>34091</v>
      </c>
      <c r="L1807" t="s">
        <v>34092</v>
      </c>
      <c r="M1807" t="s">
        <v>4653</v>
      </c>
      <c r="N1807" t="s">
        <v>4653</v>
      </c>
      <c r="Q1807" t="s">
        <v>34093</v>
      </c>
      <c r="R1807" t="s">
        <v>34093</v>
      </c>
      <c r="T1807" t="s">
        <v>2235</v>
      </c>
      <c r="U1807" t="s">
        <v>780</v>
      </c>
      <c r="V1807" t="s">
        <v>408</v>
      </c>
      <c r="X1807" t="s">
        <v>34094</v>
      </c>
      <c r="Y1807" t="s">
        <v>14</v>
      </c>
      <c r="Z1807">
        <v>2</v>
      </c>
      <c r="AA1807">
        <v>0.79375700000000005</v>
      </c>
      <c r="AB1807">
        <v>1</v>
      </c>
      <c r="AC1807">
        <v>2</v>
      </c>
      <c r="AD1807">
        <v>0.99999000000000005</v>
      </c>
      <c r="AE1807">
        <v>1</v>
      </c>
      <c r="AF1807">
        <v>725361</v>
      </c>
      <c r="AG1807" t="s">
        <v>34095</v>
      </c>
      <c r="AI1807" t="s">
        <v>34096</v>
      </c>
      <c r="AJ1807" t="s">
        <v>34097</v>
      </c>
      <c r="AK1807" t="s">
        <v>34098</v>
      </c>
      <c r="AL1807" t="s">
        <v>34098</v>
      </c>
      <c r="AM1807" t="s">
        <v>34099</v>
      </c>
      <c r="AN1807" t="s">
        <v>34102</v>
      </c>
      <c r="AO1807" t="s">
        <v>34103</v>
      </c>
      <c r="AQ1807" t="s">
        <v>34104</v>
      </c>
      <c r="AS1807" t="s">
        <v>34105</v>
      </c>
    </row>
    <row r="1808" spans="1:46" x14ac:dyDescent="0.25">
      <c r="A1808" s="1">
        <v>3.1640400000000003E-17</v>
      </c>
      <c r="B1808">
        <v>2.7802199999999999E-2</v>
      </c>
      <c r="C1808">
        <f t="shared" si="28"/>
        <v>2.7802199999999968E-2</v>
      </c>
      <c r="D1808" t="s">
        <v>29</v>
      </c>
      <c r="E1808" t="s">
        <v>29</v>
      </c>
      <c r="F1808" t="s">
        <v>1</v>
      </c>
      <c r="G1808" t="s">
        <v>29</v>
      </c>
      <c r="H1808" t="s">
        <v>1</v>
      </c>
      <c r="I1808" t="s">
        <v>57168</v>
      </c>
      <c r="J1808" t="s">
        <v>29606</v>
      </c>
      <c r="K1808" t="s">
        <v>29607</v>
      </c>
      <c r="L1808" t="s">
        <v>29608</v>
      </c>
      <c r="M1808" t="s">
        <v>2632</v>
      </c>
      <c r="O1808" t="s">
        <v>29609</v>
      </c>
      <c r="Q1808" t="s">
        <v>6844</v>
      </c>
      <c r="R1808" t="s">
        <v>29610</v>
      </c>
      <c r="T1808" t="s">
        <v>22259</v>
      </c>
      <c r="U1808" t="s">
        <v>347</v>
      </c>
      <c r="V1808" t="s">
        <v>77</v>
      </c>
      <c r="X1808" t="s">
        <v>29611</v>
      </c>
      <c r="Y1808" t="s">
        <v>14</v>
      </c>
      <c r="Z1808">
        <v>12</v>
      </c>
      <c r="AA1808">
        <v>1</v>
      </c>
      <c r="AB1808">
        <v>1</v>
      </c>
      <c r="AC1808">
        <v>13</v>
      </c>
      <c r="AD1808">
        <v>0.717144</v>
      </c>
      <c r="AE1808">
        <v>0.967553</v>
      </c>
      <c r="AF1808">
        <v>907658</v>
      </c>
      <c r="AG1808" t="s">
        <v>29612</v>
      </c>
      <c r="AH1808" t="s">
        <v>29613</v>
      </c>
      <c r="AI1808" t="s">
        <v>29614</v>
      </c>
      <c r="AJ1808" t="s">
        <v>29615</v>
      </c>
      <c r="AL1808" t="s">
        <v>29616</v>
      </c>
      <c r="AM1808" t="s">
        <v>29617</v>
      </c>
      <c r="AN1808" t="s">
        <v>29620</v>
      </c>
      <c r="AO1808" t="s">
        <v>29621</v>
      </c>
      <c r="AQ1808" t="s">
        <v>22271</v>
      </c>
      <c r="AR1808" t="s">
        <v>29622</v>
      </c>
      <c r="AS1808" t="s">
        <v>29623</v>
      </c>
      <c r="AT1808" t="s">
        <v>29624</v>
      </c>
    </row>
    <row r="1809" spans="1:46" x14ac:dyDescent="0.25">
      <c r="A1809">
        <v>0</v>
      </c>
      <c r="B1809">
        <v>2.8184399999999998E-2</v>
      </c>
      <c r="C1809">
        <f t="shared" si="28"/>
        <v>2.8184399999999998E-2</v>
      </c>
      <c r="D1809" t="s">
        <v>29</v>
      </c>
      <c r="G1809" t="s">
        <v>29</v>
      </c>
      <c r="H1809" t="s">
        <v>1</v>
      </c>
      <c r="I1809" t="s">
        <v>57168</v>
      </c>
      <c r="J1809" t="s">
        <v>51851</v>
      </c>
      <c r="K1809" t="s">
        <v>51852</v>
      </c>
      <c r="L1809" t="s">
        <v>2095</v>
      </c>
      <c r="M1809" t="s">
        <v>10717</v>
      </c>
      <c r="N1809" t="s">
        <v>25520</v>
      </c>
      <c r="O1809" t="s">
        <v>51853</v>
      </c>
      <c r="Q1809" t="s">
        <v>51854</v>
      </c>
      <c r="R1809" t="s">
        <v>51855</v>
      </c>
      <c r="T1809" t="s">
        <v>51856</v>
      </c>
      <c r="U1809" t="s">
        <v>9</v>
      </c>
      <c r="V1809" t="s">
        <v>266</v>
      </c>
      <c r="X1809" t="s">
        <v>51857</v>
      </c>
      <c r="Y1809" t="s">
        <v>14</v>
      </c>
      <c r="Z1809" t="s">
        <v>15</v>
      </c>
      <c r="AA1809" t="s">
        <v>15</v>
      </c>
      <c r="AB1809" t="s">
        <v>15</v>
      </c>
      <c r="AC1809">
        <v>3</v>
      </c>
      <c r="AD1809">
        <v>0.710812</v>
      </c>
      <c r="AE1809">
        <v>0.95976399999999995</v>
      </c>
      <c r="AF1809">
        <v>448325</v>
      </c>
      <c r="AG1809" t="s">
        <v>51858</v>
      </c>
      <c r="AH1809" t="s">
        <v>51859</v>
      </c>
      <c r="AI1809" t="s">
        <v>51860</v>
      </c>
      <c r="AJ1809" t="s">
        <v>51861</v>
      </c>
      <c r="AL1809" t="s">
        <v>51862</v>
      </c>
      <c r="AM1809" t="s">
        <v>51863</v>
      </c>
      <c r="AN1809" t="s">
        <v>51866</v>
      </c>
      <c r="AO1809" t="s">
        <v>51867</v>
      </c>
      <c r="AQ1809" t="s">
        <v>51868</v>
      </c>
      <c r="AR1809" t="s">
        <v>51869</v>
      </c>
      <c r="AS1809" t="s">
        <v>1174</v>
      </c>
      <c r="AT1809" t="s">
        <v>51870</v>
      </c>
    </row>
    <row r="1810" spans="1:46" x14ac:dyDescent="0.25">
      <c r="A1810">
        <v>-0.96838400000000002</v>
      </c>
      <c r="B1810">
        <v>-0.93992900000000001</v>
      </c>
      <c r="C1810">
        <f t="shared" si="28"/>
        <v>2.8455000000000008E-2</v>
      </c>
      <c r="D1810" t="s">
        <v>29</v>
      </c>
      <c r="E1810" t="s">
        <v>0</v>
      </c>
      <c r="F1810" t="s">
        <v>8149</v>
      </c>
      <c r="G1810" t="s">
        <v>0</v>
      </c>
      <c r="H1810" t="s">
        <v>8149</v>
      </c>
      <c r="I1810" t="s">
        <v>57169</v>
      </c>
      <c r="L1810" t="s">
        <v>43646</v>
      </c>
      <c r="M1810" t="s">
        <v>7326</v>
      </c>
      <c r="N1810" t="s">
        <v>7327</v>
      </c>
      <c r="Q1810" t="s">
        <v>43647</v>
      </c>
      <c r="R1810" t="s">
        <v>43648</v>
      </c>
      <c r="S1810" t="s">
        <v>43649</v>
      </c>
      <c r="U1810" t="s">
        <v>347</v>
      </c>
      <c r="V1810" t="s">
        <v>10</v>
      </c>
      <c r="X1810" t="s">
        <v>43650</v>
      </c>
      <c r="Y1810" t="s">
        <v>14</v>
      </c>
      <c r="Z1810">
        <v>1</v>
      </c>
      <c r="AA1810">
        <v>8.2730800000000001E-4</v>
      </c>
      <c r="AB1810">
        <v>3.07975E-3</v>
      </c>
      <c r="AC1810">
        <v>1</v>
      </c>
      <c r="AD1810">
        <v>8.2775899999999996E-4</v>
      </c>
      <c r="AE1810">
        <v>2.66731E-3</v>
      </c>
      <c r="AF1810">
        <v>734991</v>
      </c>
      <c r="AG1810" t="s">
        <v>43651</v>
      </c>
      <c r="AI1810" t="s">
        <v>43652</v>
      </c>
      <c r="AJ1810" t="s">
        <v>43653</v>
      </c>
      <c r="AL1810" t="s">
        <v>43654</v>
      </c>
      <c r="AM1810" t="s">
        <v>43655</v>
      </c>
      <c r="AN1810" t="s">
        <v>43651</v>
      </c>
      <c r="AQ1810" t="s">
        <v>43658</v>
      </c>
      <c r="AS1810" t="s">
        <v>43659</v>
      </c>
    </row>
    <row r="1811" spans="1:46" x14ac:dyDescent="0.25">
      <c r="A1811" s="1">
        <v>1.06372E-16</v>
      </c>
      <c r="B1811">
        <v>2.8653000000000001E-2</v>
      </c>
      <c r="C1811">
        <f t="shared" si="28"/>
        <v>2.8652999999999894E-2</v>
      </c>
      <c r="D1811" t="s">
        <v>29</v>
      </c>
      <c r="E1811" t="s">
        <v>29</v>
      </c>
      <c r="F1811" t="s">
        <v>1</v>
      </c>
      <c r="G1811" t="s">
        <v>29</v>
      </c>
      <c r="H1811" t="s">
        <v>1</v>
      </c>
      <c r="I1811" t="s">
        <v>57168</v>
      </c>
      <c r="J1811" t="s">
        <v>7099</v>
      </c>
      <c r="K1811" t="s">
        <v>7100</v>
      </c>
      <c r="L1811" t="s">
        <v>7101</v>
      </c>
      <c r="O1811" t="s">
        <v>7102</v>
      </c>
      <c r="Q1811" t="s">
        <v>7103</v>
      </c>
      <c r="R1811" t="s">
        <v>7104</v>
      </c>
      <c r="S1811" t="s">
        <v>7105</v>
      </c>
      <c r="U1811" t="s">
        <v>9</v>
      </c>
      <c r="V1811" t="s">
        <v>99</v>
      </c>
      <c r="X1811" t="s">
        <v>7106</v>
      </c>
      <c r="Y1811" t="s">
        <v>14</v>
      </c>
      <c r="Z1811">
        <v>2</v>
      </c>
      <c r="AA1811">
        <v>1</v>
      </c>
      <c r="AB1811">
        <v>1</v>
      </c>
      <c r="AC1811">
        <v>2</v>
      </c>
      <c r="AD1811">
        <v>0.74789499999999998</v>
      </c>
      <c r="AE1811">
        <v>1</v>
      </c>
      <c r="AF1811">
        <v>304418</v>
      </c>
      <c r="AG1811" t="s">
        <v>7107</v>
      </c>
      <c r="AI1811" t="s">
        <v>7108</v>
      </c>
      <c r="AJ1811" t="s">
        <v>7109</v>
      </c>
      <c r="AL1811" t="s">
        <v>7110</v>
      </c>
      <c r="AM1811" t="s">
        <v>7111</v>
      </c>
      <c r="AN1811" t="s">
        <v>7114</v>
      </c>
      <c r="AQ1811" t="s">
        <v>7115</v>
      </c>
      <c r="AR1811" t="s">
        <v>7116</v>
      </c>
      <c r="AS1811" t="s">
        <v>7117</v>
      </c>
      <c r="AT1811" t="s">
        <v>7118</v>
      </c>
    </row>
    <row r="1812" spans="1:46" x14ac:dyDescent="0.25">
      <c r="A1812">
        <v>1.18811</v>
      </c>
      <c r="B1812">
        <v>1.2169399999999999</v>
      </c>
      <c r="C1812">
        <f t="shared" si="28"/>
        <v>2.8829999999999911E-2</v>
      </c>
      <c r="D1812" t="s">
        <v>29</v>
      </c>
      <c r="E1812" t="s">
        <v>0</v>
      </c>
      <c r="F1812" t="s">
        <v>1</v>
      </c>
      <c r="G1812" t="s">
        <v>0</v>
      </c>
      <c r="H1812" t="s">
        <v>1</v>
      </c>
      <c r="I1812" t="s">
        <v>57169</v>
      </c>
      <c r="J1812" t="s">
        <v>9432</v>
      </c>
      <c r="K1812" t="s">
        <v>9433</v>
      </c>
      <c r="L1812" t="s">
        <v>9434</v>
      </c>
      <c r="M1812" t="s">
        <v>7820</v>
      </c>
      <c r="Q1812" t="s">
        <v>9435</v>
      </c>
      <c r="R1812" t="s">
        <v>9436</v>
      </c>
      <c r="T1812" t="s">
        <v>9437</v>
      </c>
      <c r="U1812" t="s">
        <v>9</v>
      </c>
      <c r="V1812" t="s">
        <v>99</v>
      </c>
      <c r="X1812" t="s">
        <v>9438</v>
      </c>
      <c r="Y1812" t="s">
        <v>14</v>
      </c>
      <c r="Z1812">
        <v>2</v>
      </c>
      <c r="AA1812">
        <v>5.2738899999999996E-4</v>
      </c>
      <c r="AB1812">
        <v>2.1008200000000002E-3</v>
      </c>
      <c r="AC1812">
        <v>2</v>
      </c>
      <c r="AD1812" s="1">
        <v>7.0609200000000002E-5</v>
      </c>
      <c r="AE1812">
        <v>3.2253000000000002E-4</v>
      </c>
      <c r="AF1812">
        <v>2109690</v>
      </c>
      <c r="AG1812" t="s">
        <v>9439</v>
      </c>
      <c r="AI1812" t="s">
        <v>9440</v>
      </c>
      <c r="AJ1812" t="s">
        <v>9441</v>
      </c>
      <c r="AL1812" t="s">
        <v>9442</v>
      </c>
      <c r="AM1812" t="s">
        <v>9443</v>
      </c>
      <c r="AN1812" t="s">
        <v>9446</v>
      </c>
      <c r="AP1812" t="s">
        <v>1820</v>
      </c>
      <c r="AQ1812" t="s">
        <v>9447</v>
      </c>
      <c r="AS1812" t="s">
        <v>9448</v>
      </c>
    </row>
    <row r="1813" spans="1:46" x14ac:dyDescent="0.25">
      <c r="A1813">
        <v>-2.0466700000000002</v>
      </c>
      <c r="B1813">
        <v>-2.0173899999999998</v>
      </c>
      <c r="C1813">
        <f t="shared" si="28"/>
        <v>2.9280000000000417E-2</v>
      </c>
      <c r="D1813" t="s">
        <v>29</v>
      </c>
      <c r="E1813" t="s">
        <v>0</v>
      </c>
      <c r="F1813" t="s">
        <v>8149</v>
      </c>
      <c r="G1813" t="s">
        <v>0</v>
      </c>
      <c r="H1813" t="s">
        <v>8149</v>
      </c>
      <c r="I1813" t="s">
        <v>57169</v>
      </c>
      <c r="J1813" t="s">
        <v>48219</v>
      </c>
      <c r="K1813" t="s">
        <v>49285</v>
      </c>
      <c r="L1813" t="s">
        <v>47572</v>
      </c>
      <c r="M1813" t="s">
        <v>46525</v>
      </c>
      <c r="N1813" t="s">
        <v>6483</v>
      </c>
      <c r="Q1813" t="s">
        <v>6483</v>
      </c>
      <c r="R1813" t="s">
        <v>49286</v>
      </c>
      <c r="T1813" t="s">
        <v>6485</v>
      </c>
      <c r="U1813" t="s">
        <v>9</v>
      </c>
      <c r="V1813" t="s">
        <v>266</v>
      </c>
      <c r="W1813" t="s">
        <v>46529</v>
      </c>
      <c r="X1813" t="s">
        <v>47575</v>
      </c>
      <c r="Y1813" t="s">
        <v>14</v>
      </c>
      <c r="Z1813">
        <v>4</v>
      </c>
      <c r="AA1813" s="1">
        <v>5.5917499999999998E-8</v>
      </c>
      <c r="AB1813" s="1">
        <v>7.98421E-7</v>
      </c>
      <c r="AC1813">
        <v>6</v>
      </c>
      <c r="AD1813" s="1">
        <v>6.4605300000000003E-21</v>
      </c>
      <c r="AE1813" s="1">
        <v>8.2110499999999997E-19</v>
      </c>
      <c r="AF1813">
        <v>3553710</v>
      </c>
      <c r="AG1813" t="s">
        <v>49287</v>
      </c>
      <c r="AI1813" t="s">
        <v>49288</v>
      </c>
      <c r="AJ1813" t="s">
        <v>49289</v>
      </c>
      <c r="AL1813" t="s">
        <v>49290</v>
      </c>
      <c r="AM1813" t="s">
        <v>49291</v>
      </c>
      <c r="AN1813" t="s">
        <v>49287</v>
      </c>
      <c r="AO1813" t="s">
        <v>48899</v>
      </c>
      <c r="AP1813" t="s">
        <v>46539</v>
      </c>
      <c r="AQ1813" t="s">
        <v>49294</v>
      </c>
      <c r="AS1813" t="s">
        <v>46542</v>
      </c>
    </row>
    <row r="1814" spans="1:46" x14ac:dyDescent="0.25">
      <c r="A1814">
        <v>-1.16614</v>
      </c>
      <c r="B1814">
        <v>-1.1368499999999999</v>
      </c>
      <c r="C1814">
        <f t="shared" si="28"/>
        <v>2.9290000000000038E-2</v>
      </c>
      <c r="D1814" t="s">
        <v>29</v>
      </c>
      <c r="E1814" t="s">
        <v>0</v>
      </c>
      <c r="F1814" t="s">
        <v>8149</v>
      </c>
      <c r="G1814" t="s">
        <v>0</v>
      </c>
      <c r="H1814" t="s">
        <v>8149</v>
      </c>
      <c r="I1814" t="s">
        <v>57169</v>
      </c>
      <c r="J1814" t="s">
        <v>43110</v>
      </c>
      <c r="K1814" t="s">
        <v>43111</v>
      </c>
      <c r="L1814" t="s">
        <v>43112</v>
      </c>
      <c r="M1814" t="s">
        <v>2233</v>
      </c>
      <c r="Q1814" t="s">
        <v>13549</v>
      </c>
      <c r="R1814" t="s">
        <v>13550</v>
      </c>
      <c r="T1814" t="s">
        <v>43113</v>
      </c>
      <c r="U1814" t="s">
        <v>996</v>
      </c>
      <c r="V1814" t="s">
        <v>77</v>
      </c>
      <c r="X1814" t="s">
        <v>43114</v>
      </c>
      <c r="Y1814" t="s">
        <v>14</v>
      </c>
      <c r="Z1814">
        <v>2</v>
      </c>
      <c r="AA1814">
        <v>1.1763399999999999E-3</v>
      </c>
      <c r="AB1814">
        <v>4.1284099999999999E-3</v>
      </c>
      <c r="AC1814">
        <v>2</v>
      </c>
      <c r="AD1814">
        <v>3.3732300000000001E-3</v>
      </c>
      <c r="AE1814">
        <v>8.9961699999999995E-3</v>
      </c>
      <c r="AF1814">
        <v>321363</v>
      </c>
      <c r="AG1814" t="s">
        <v>43115</v>
      </c>
      <c r="AI1814" t="s">
        <v>43116</v>
      </c>
      <c r="AJ1814" t="s">
        <v>43117</v>
      </c>
      <c r="AL1814" t="s">
        <v>43118</v>
      </c>
      <c r="AN1814" t="s">
        <v>43115</v>
      </c>
      <c r="AQ1814" t="s">
        <v>43121</v>
      </c>
      <c r="AR1814" t="s">
        <v>43122</v>
      </c>
      <c r="AS1814" t="s">
        <v>43123</v>
      </c>
    </row>
    <row r="1815" spans="1:46" x14ac:dyDescent="0.25">
      <c r="A1815">
        <v>0.37066199999999999</v>
      </c>
      <c r="B1815">
        <v>0.40035300000000001</v>
      </c>
      <c r="C1815">
        <f t="shared" si="28"/>
        <v>2.9691000000000023E-2</v>
      </c>
      <c r="D1815" t="s">
        <v>29</v>
      </c>
      <c r="E1815" t="s">
        <v>29</v>
      </c>
      <c r="F1815" t="s">
        <v>1</v>
      </c>
      <c r="G1815" t="s">
        <v>29</v>
      </c>
      <c r="H1815" t="s">
        <v>1</v>
      </c>
      <c r="I1815" t="s">
        <v>57168</v>
      </c>
      <c r="J1815" t="s">
        <v>16090</v>
      </c>
      <c r="K1815" t="s">
        <v>16091</v>
      </c>
      <c r="L1815" t="s">
        <v>16092</v>
      </c>
      <c r="M1815" t="s">
        <v>16093</v>
      </c>
      <c r="N1815" t="s">
        <v>16094</v>
      </c>
      <c r="Q1815" t="s">
        <v>16095</v>
      </c>
      <c r="R1815" t="s">
        <v>16096</v>
      </c>
      <c r="S1815" t="s">
        <v>16097</v>
      </c>
      <c r="T1815" t="s">
        <v>16098</v>
      </c>
      <c r="U1815" t="s">
        <v>996</v>
      </c>
      <c r="V1815" t="s">
        <v>77</v>
      </c>
      <c r="W1815" t="s">
        <v>16099</v>
      </c>
      <c r="X1815" t="s">
        <v>16100</v>
      </c>
      <c r="Y1815" t="s">
        <v>14</v>
      </c>
      <c r="Z1815">
        <v>3</v>
      </c>
      <c r="AA1815">
        <v>8.0156099999999994E-2</v>
      </c>
      <c r="AB1815">
        <v>0.14982000000000001</v>
      </c>
      <c r="AC1815">
        <v>3</v>
      </c>
      <c r="AD1815">
        <v>4.0021800000000003E-2</v>
      </c>
      <c r="AE1815">
        <v>7.4674000000000004E-2</v>
      </c>
      <c r="AF1815">
        <v>250736</v>
      </c>
      <c r="AG1815" t="s">
        <v>16101</v>
      </c>
      <c r="AI1815" t="s">
        <v>16102</v>
      </c>
      <c r="AJ1815" t="s">
        <v>16103</v>
      </c>
      <c r="AL1815" t="s">
        <v>16104</v>
      </c>
      <c r="AM1815" t="s">
        <v>16105</v>
      </c>
      <c r="AN1815" t="s">
        <v>16108</v>
      </c>
      <c r="AQ1815" t="s">
        <v>16109</v>
      </c>
      <c r="AR1815" t="s">
        <v>16110</v>
      </c>
      <c r="AS1815" t="s">
        <v>16111</v>
      </c>
    </row>
    <row r="1816" spans="1:46" x14ac:dyDescent="0.25">
      <c r="A1816">
        <v>0.82295600000000002</v>
      </c>
      <c r="B1816">
        <v>0.85277099999999995</v>
      </c>
      <c r="C1816">
        <f t="shared" si="28"/>
        <v>2.9814999999999925E-2</v>
      </c>
      <c r="D1816" t="s">
        <v>29</v>
      </c>
      <c r="E1816" t="s">
        <v>29</v>
      </c>
      <c r="F1816" t="s">
        <v>1</v>
      </c>
      <c r="G1816" t="s">
        <v>29</v>
      </c>
      <c r="H1816" t="s">
        <v>1</v>
      </c>
      <c r="I1816" t="s">
        <v>57168</v>
      </c>
      <c r="J1816" t="s">
        <v>12907</v>
      </c>
      <c r="K1816" t="s">
        <v>12908</v>
      </c>
      <c r="L1816" t="s">
        <v>12909</v>
      </c>
      <c r="M1816" t="s">
        <v>6636</v>
      </c>
      <c r="N1816" t="s">
        <v>6637</v>
      </c>
      <c r="Q1816" t="s">
        <v>6638</v>
      </c>
      <c r="R1816" t="s">
        <v>12910</v>
      </c>
      <c r="T1816" t="s">
        <v>12911</v>
      </c>
      <c r="U1816" t="s">
        <v>76</v>
      </c>
      <c r="V1816" t="s">
        <v>77</v>
      </c>
      <c r="X1816" t="s">
        <v>12912</v>
      </c>
      <c r="Y1816" t="s">
        <v>14</v>
      </c>
      <c r="Z1816">
        <v>1</v>
      </c>
      <c r="AA1816">
        <v>5.8690900000000004E-3</v>
      </c>
      <c r="AB1816">
        <v>1.5972699999999999E-2</v>
      </c>
      <c r="AC1816">
        <v>1</v>
      </c>
      <c r="AD1816">
        <v>5.0961699999999997E-3</v>
      </c>
      <c r="AE1816">
        <v>1.2666699999999999E-2</v>
      </c>
      <c r="AF1816">
        <v>167252</v>
      </c>
      <c r="AG1816" t="s">
        <v>12913</v>
      </c>
      <c r="AI1816" t="s">
        <v>12914</v>
      </c>
      <c r="AJ1816" t="s">
        <v>12915</v>
      </c>
      <c r="AK1816" t="s">
        <v>12916</v>
      </c>
      <c r="AL1816" t="s">
        <v>12917</v>
      </c>
      <c r="AN1816" t="s">
        <v>12920</v>
      </c>
      <c r="AP1816" t="s">
        <v>12921</v>
      </c>
      <c r="AR1816" t="s">
        <v>12922</v>
      </c>
      <c r="AS1816" t="s">
        <v>12923</v>
      </c>
    </row>
    <row r="1817" spans="1:46" x14ac:dyDescent="0.25">
      <c r="A1817">
        <v>-1.54634</v>
      </c>
      <c r="B1817">
        <v>-1.5160400000000001</v>
      </c>
      <c r="C1817">
        <f t="shared" si="28"/>
        <v>3.0299999999999994E-2</v>
      </c>
      <c r="D1817" t="s">
        <v>29</v>
      </c>
      <c r="E1817" t="s">
        <v>0</v>
      </c>
      <c r="F1817" t="s">
        <v>8149</v>
      </c>
      <c r="G1817" t="s">
        <v>0</v>
      </c>
      <c r="H1817" t="s">
        <v>8149</v>
      </c>
      <c r="I1817" t="s">
        <v>57169</v>
      </c>
      <c r="J1817" t="s">
        <v>47375</v>
      </c>
      <c r="K1817" t="s">
        <v>47376</v>
      </c>
      <c r="L1817" t="s">
        <v>47377</v>
      </c>
      <c r="M1817" t="s">
        <v>3614</v>
      </c>
      <c r="Q1817" t="s">
        <v>47378</v>
      </c>
      <c r="R1817" t="s">
        <v>4002</v>
      </c>
      <c r="S1817" t="s">
        <v>1219</v>
      </c>
      <c r="U1817" t="s">
        <v>996</v>
      </c>
      <c r="V1817" t="s">
        <v>408</v>
      </c>
      <c r="X1817" t="s">
        <v>47379</v>
      </c>
      <c r="Y1817" t="s">
        <v>14</v>
      </c>
      <c r="Z1817">
        <v>4</v>
      </c>
      <c r="AA1817" s="1">
        <v>6.1506399999999998E-10</v>
      </c>
      <c r="AB1817" s="1">
        <v>1.47947E-8</v>
      </c>
      <c r="AC1817">
        <v>5</v>
      </c>
      <c r="AD1817" s="1">
        <v>6.0564899999999994E-11</v>
      </c>
      <c r="AE1817" s="1">
        <v>1.3777499999999999E-9</v>
      </c>
      <c r="AF1817">
        <v>276988</v>
      </c>
      <c r="AG1817" t="s">
        <v>47380</v>
      </c>
      <c r="AI1817" t="s">
        <v>47381</v>
      </c>
      <c r="AJ1817" t="s">
        <v>47382</v>
      </c>
      <c r="AK1817" t="s">
        <v>47383</v>
      </c>
      <c r="AL1817" t="s">
        <v>47384</v>
      </c>
      <c r="AM1817" t="s">
        <v>47385</v>
      </c>
      <c r="AN1817" t="s">
        <v>47388</v>
      </c>
      <c r="AO1817" t="s">
        <v>47389</v>
      </c>
      <c r="AQ1817" t="s">
        <v>47390</v>
      </c>
      <c r="AS1817" t="s">
        <v>47391</v>
      </c>
    </row>
    <row r="1818" spans="1:46" x14ac:dyDescent="0.25">
      <c r="A1818">
        <v>1.98732</v>
      </c>
      <c r="B1818">
        <v>2.01763</v>
      </c>
      <c r="C1818">
        <f t="shared" si="28"/>
        <v>3.0310000000000059E-2</v>
      </c>
      <c r="D1818" t="s">
        <v>29</v>
      </c>
      <c r="E1818" t="s">
        <v>0</v>
      </c>
      <c r="F1818" t="s">
        <v>1</v>
      </c>
      <c r="G1818" t="s">
        <v>0</v>
      </c>
      <c r="H1818" t="s">
        <v>1</v>
      </c>
      <c r="I1818" t="s">
        <v>57169</v>
      </c>
      <c r="J1818" t="s">
        <v>3803</v>
      </c>
      <c r="K1818" t="s">
        <v>3804</v>
      </c>
      <c r="L1818" t="s">
        <v>3805</v>
      </c>
      <c r="M1818" t="s">
        <v>241</v>
      </c>
      <c r="N1818" t="s">
        <v>241</v>
      </c>
      <c r="Q1818" t="s">
        <v>3806</v>
      </c>
      <c r="R1818" t="s">
        <v>3807</v>
      </c>
      <c r="T1818" t="s">
        <v>243</v>
      </c>
      <c r="U1818" t="s">
        <v>9</v>
      </c>
      <c r="V1818" t="s">
        <v>10</v>
      </c>
      <c r="W1818" t="s">
        <v>244</v>
      </c>
      <c r="X1818" t="s">
        <v>3808</v>
      </c>
      <c r="Y1818" t="s">
        <v>14</v>
      </c>
      <c r="Z1818">
        <v>11</v>
      </c>
      <c r="AA1818" s="1">
        <v>5.3441299999999998E-9</v>
      </c>
      <c r="AB1818" s="1">
        <v>9.8618899999999999E-8</v>
      </c>
      <c r="AC1818">
        <v>11</v>
      </c>
      <c r="AD1818" s="1">
        <v>3.7681899999999999E-10</v>
      </c>
      <c r="AE1818" s="1">
        <v>7.19097E-9</v>
      </c>
      <c r="AF1818">
        <v>12473300</v>
      </c>
      <c r="AG1818" t="s">
        <v>3809</v>
      </c>
      <c r="AI1818" t="s">
        <v>3810</v>
      </c>
      <c r="AJ1818" t="s">
        <v>3811</v>
      </c>
      <c r="AL1818" t="s">
        <v>3812</v>
      </c>
      <c r="AN1818" t="s">
        <v>3809</v>
      </c>
      <c r="AO1818" t="s">
        <v>547</v>
      </c>
      <c r="AQ1818" t="s">
        <v>3815</v>
      </c>
    </row>
    <row r="1819" spans="1:46" x14ac:dyDescent="0.25">
      <c r="A1819">
        <v>1.1828399999999999</v>
      </c>
      <c r="B1819">
        <v>1.2138199999999999</v>
      </c>
      <c r="C1819">
        <f t="shared" si="28"/>
        <v>3.0980000000000008E-2</v>
      </c>
      <c r="D1819" t="s">
        <v>29</v>
      </c>
      <c r="E1819" t="s">
        <v>0</v>
      </c>
      <c r="F1819" t="s">
        <v>1</v>
      </c>
      <c r="G1819" t="s">
        <v>0</v>
      </c>
      <c r="H1819" t="s">
        <v>1</v>
      </c>
      <c r="I1819" t="s">
        <v>57169</v>
      </c>
      <c r="J1819" t="s">
        <v>9231</v>
      </c>
      <c r="K1819" t="s">
        <v>9232</v>
      </c>
      <c r="L1819" t="s">
        <v>9233</v>
      </c>
      <c r="M1819" t="s">
        <v>9234</v>
      </c>
      <c r="N1819" t="s">
        <v>9235</v>
      </c>
      <c r="O1819" t="s">
        <v>9236</v>
      </c>
      <c r="P1819" t="s">
        <v>9237</v>
      </c>
      <c r="Q1819" t="s">
        <v>7920</v>
      </c>
      <c r="R1819" t="s">
        <v>9238</v>
      </c>
      <c r="S1819" t="s">
        <v>7922</v>
      </c>
      <c r="T1819" t="s">
        <v>9239</v>
      </c>
      <c r="V1819" t="s">
        <v>77</v>
      </c>
      <c r="W1819" t="s">
        <v>9240</v>
      </c>
      <c r="X1819" t="s">
        <v>9241</v>
      </c>
      <c r="Y1819" t="s">
        <v>14</v>
      </c>
      <c r="Z1819">
        <v>2</v>
      </c>
      <c r="AA1819">
        <v>5.8249799999999998E-4</v>
      </c>
      <c r="AB1819">
        <v>2.27684E-3</v>
      </c>
      <c r="AC1819">
        <v>2</v>
      </c>
      <c r="AD1819" s="1">
        <v>8.5685800000000006E-5</v>
      </c>
      <c r="AE1819">
        <v>3.8143500000000001E-4</v>
      </c>
      <c r="AF1819">
        <v>18375</v>
      </c>
      <c r="AG1819" t="s">
        <v>9242</v>
      </c>
      <c r="AI1819" t="s">
        <v>9243</v>
      </c>
      <c r="AJ1819" t="s">
        <v>9244</v>
      </c>
      <c r="AL1819" t="s">
        <v>9245</v>
      </c>
      <c r="AM1819" t="s">
        <v>9246</v>
      </c>
      <c r="AN1819" t="s">
        <v>9249</v>
      </c>
      <c r="AO1819" t="s">
        <v>9250</v>
      </c>
      <c r="AP1819" t="s">
        <v>7934</v>
      </c>
      <c r="AQ1819" t="s">
        <v>9251</v>
      </c>
      <c r="AR1819" t="s">
        <v>9252</v>
      </c>
      <c r="AS1819" t="s">
        <v>9253</v>
      </c>
      <c r="AT1819" t="s">
        <v>9254</v>
      </c>
    </row>
    <row r="1820" spans="1:46" x14ac:dyDescent="0.25">
      <c r="A1820">
        <v>-1.1089899999999999</v>
      </c>
      <c r="B1820">
        <v>-1.07782</v>
      </c>
      <c r="C1820">
        <f t="shared" si="28"/>
        <v>3.116999999999992E-2</v>
      </c>
      <c r="D1820" t="s">
        <v>29</v>
      </c>
      <c r="E1820" t="s">
        <v>0</v>
      </c>
      <c r="F1820" t="s">
        <v>8149</v>
      </c>
      <c r="G1820" t="s">
        <v>0</v>
      </c>
      <c r="H1820" t="s">
        <v>8149</v>
      </c>
      <c r="I1820" t="s">
        <v>57169</v>
      </c>
      <c r="J1820" t="s">
        <v>44184</v>
      </c>
      <c r="K1820" t="s">
        <v>44185</v>
      </c>
      <c r="L1820" t="s">
        <v>44186</v>
      </c>
      <c r="M1820" t="s">
        <v>44187</v>
      </c>
      <c r="N1820" t="s">
        <v>44188</v>
      </c>
      <c r="O1820" t="s">
        <v>44189</v>
      </c>
      <c r="P1820" t="s">
        <v>44190</v>
      </c>
      <c r="Q1820" t="s">
        <v>5582</v>
      </c>
      <c r="R1820" t="s">
        <v>5583</v>
      </c>
      <c r="S1820" t="s">
        <v>5584</v>
      </c>
      <c r="T1820" t="s">
        <v>44191</v>
      </c>
      <c r="U1820" t="s">
        <v>9</v>
      </c>
      <c r="V1820" t="s">
        <v>266</v>
      </c>
      <c r="W1820" t="s">
        <v>44192</v>
      </c>
      <c r="X1820" t="s">
        <v>44193</v>
      </c>
      <c r="Y1820" t="s">
        <v>14</v>
      </c>
      <c r="Z1820">
        <v>3</v>
      </c>
      <c r="AA1820" s="1">
        <v>1.29129E-6</v>
      </c>
      <c r="AB1820" s="1">
        <v>1.2657799999999999E-5</v>
      </c>
      <c r="AC1820">
        <v>4</v>
      </c>
      <c r="AD1820" s="1">
        <v>1.76971E-7</v>
      </c>
      <c r="AE1820" s="1">
        <v>1.7985100000000001E-6</v>
      </c>
      <c r="AF1820">
        <v>756385</v>
      </c>
      <c r="AG1820" t="s">
        <v>44194</v>
      </c>
      <c r="AH1820" t="s">
        <v>44195</v>
      </c>
      <c r="AI1820" t="s">
        <v>44196</v>
      </c>
      <c r="AJ1820" t="s">
        <v>44197</v>
      </c>
      <c r="AK1820" t="s">
        <v>44198</v>
      </c>
      <c r="AL1820" t="s">
        <v>44199</v>
      </c>
      <c r="AM1820" t="s">
        <v>44200</v>
      </c>
      <c r="AN1820" t="s">
        <v>44194</v>
      </c>
      <c r="AO1820" t="s">
        <v>44203</v>
      </c>
      <c r="AP1820" t="s">
        <v>44204</v>
      </c>
      <c r="AQ1820" t="s">
        <v>44205</v>
      </c>
      <c r="AS1820" t="s">
        <v>44206</v>
      </c>
      <c r="AT1820" t="s">
        <v>44207</v>
      </c>
    </row>
    <row r="1821" spans="1:46" x14ac:dyDescent="0.25">
      <c r="A1821">
        <v>-0.282522</v>
      </c>
      <c r="B1821">
        <v>-0.25095299999999998</v>
      </c>
      <c r="C1821">
        <f t="shared" si="28"/>
        <v>3.1569000000000014E-2</v>
      </c>
      <c r="D1821" t="s">
        <v>29</v>
      </c>
      <c r="E1821" t="s">
        <v>29</v>
      </c>
      <c r="F1821" t="s">
        <v>8149</v>
      </c>
      <c r="G1821" t="s">
        <v>29</v>
      </c>
      <c r="H1821" t="s">
        <v>8149</v>
      </c>
      <c r="I1821" t="s">
        <v>57168</v>
      </c>
      <c r="J1821" t="s">
        <v>38867</v>
      </c>
      <c r="K1821" t="s">
        <v>38868</v>
      </c>
      <c r="L1821" t="s">
        <v>38869</v>
      </c>
      <c r="M1821" t="s">
        <v>13959</v>
      </c>
      <c r="N1821" t="s">
        <v>938</v>
      </c>
      <c r="Q1821" t="s">
        <v>13960</v>
      </c>
      <c r="R1821" t="s">
        <v>38870</v>
      </c>
      <c r="S1821" t="s">
        <v>13962</v>
      </c>
      <c r="U1821" t="s">
        <v>9</v>
      </c>
      <c r="V1821" t="s">
        <v>59</v>
      </c>
      <c r="X1821" t="s">
        <v>38871</v>
      </c>
      <c r="Y1821" t="s">
        <v>14</v>
      </c>
      <c r="Z1821">
        <v>1</v>
      </c>
      <c r="AA1821">
        <v>0.176788</v>
      </c>
      <c r="AB1821">
        <v>0.29141600000000001</v>
      </c>
      <c r="AC1821">
        <v>2</v>
      </c>
      <c r="AD1821">
        <v>0.123525</v>
      </c>
      <c r="AE1821">
        <v>0.20205100000000001</v>
      </c>
      <c r="AF1821">
        <v>269347</v>
      </c>
      <c r="AG1821" t="s">
        <v>38872</v>
      </c>
      <c r="AI1821" t="s">
        <v>38873</v>
      </c>
      <c r="AJ1821" t="s">
        <v>38874</v>
      </c>
      <c r="AL1821" t="s">
        <v>38875</v>
      </c>
      <c r="AM1821" t="s">
        <v>38876</v>
      </c>
      <c r="AN1821" t="s">
        <v>38879</v>
      </c>
      <c r="AQ1821" t="s">
        <v>38880</v>
      </c>
      <c r="AR1821" t="s">
        <v>38881</v>
      </c>
      <c r="AS1821" t="s">
        <v>38882</v>
      </c>
    </row>
    <row r="1822" spans="1:46" x14ac:dyDescent="0.25">
      <c r="A1822">
        <v>-0.77005999999999997</v>
      </c>
      <c r="B1822">
        <v>-0.73792400000000002</v>
      </c>
      <c r="C1822">
        <f t="shared" si="28"/>
        <v>3.2135999999999942E-2</v>
      </c>
      <c r="D1822" t="s">
        <v>29</v>
      </c>
      <c r="E1822" t="s">
        <v>29</v>
      </c>
      <c r="F1822" t="s">
        <v>8149</v>
      </c>
      <c r="G1822" t="s">
        <v>0</v>
      </c>
      <c r="H1822" t="s">
        <v>8149</v>
      </c>
      <c r="I1822" t="s">
        <v>57129</v>
      </c>
      <c r="J1822" t="s">
        <v>56045</v>
      </c>
      <c r="K1822" t="s">
        <v>56046</v>
      </c>
      <c r="L1822" t="s">
        <v>56047</v>
      </c>
      <c r="M1822" t="s">
        <v>56048</v>
      </c>
      <c r="N1822" t="s">
        <v>56049</v>
      </c>
      <c r="P1822" t="s">
        <v>56050</v>
      </c>
      <c r="Q1822" t="s">
        <v>56051</v>
      </c>
      <c r="R1822" t="s">
        <v>56052</v>
      </c>
      <c r="S1822" t="s">
        <v>56053</v>
      </c>
      <c r="T1822" t="s">
        <v>56054</v>
      </c>
      <c r="V1822" t="s">
        <v>266</v>
      </c>
      <c r="W1822" t="s">
        <v>56055</v>
      </c>
      <c r="X1822" t="s">
        <v>56056</v>
      </c>
      <c r="Y1822" t="s">
        <v>14</v>
      </c>
      <c r="Z1822">
        <v>5</v>
      </c>
      <c r="AA1822">
        <v>4.0777000000000001E-3</v>
      </c>
      <c r="AB1822">
        <v>1.17197E-2</v>
      </c>
      <c r="AC1822">
        <v>5</v>
      </c>
      <c r="AD1822">
        <v>1.3108099999999999E-3</v>
      </c>
      <c r="AE1822">
        <v>3.9462200000000003E-3</v>
      </c>
      <c r="AF1822">
        <v>181262</v>
      </c>
      <c r="AG1822" t="s">
        <v>56057</v>
      </c>
      <c r="AI1822" t="s">
        <v>56058</v>
      </c>
      <c r="AJ1822" t="s">
        <v>56059</v>
      </c>
      <c r="AK1822" t="s">
        <v>56060</v>
      </c>
      <c r="AL1822" t="s">
        <v>56061</v>
      </c>
      <c r="AM1822" t="s">
        <v>56062</v>
      </c>
      <c r="AN1822" t="s">
        <v>56057</v>
      </c>
      <c r="AO1822" t="s">
        <v>56065</v>
      </c>
      <c r="AP1822" t="s">
        <v>19207</v>
      </c>
      <c r="AQ1822" t="s">
        <v>56066</v>
      </c>
      <c r="AS1822" t="s">
        <v>56067</v>
      </c>
    </row>
    <row r="1823" spans="1:46" x14ac:dyDescent="0.25">
      <c r="A1823">
        <v>1.9415800000000001</v>
      </c>
      <c r="B1823">
        <v>1.97403</v>
      </c>
      <c r="C1823">
        <f t="shared" si="28"/>
        <v>3.2449999999999868E-2</v>
      </c>
      <c r="D1823" t="s">
        <v>29</v>
      </c>
      <c r="E1823" t="s">
        <v>0</v>
      </c>
      <c r="F1823" t="s">
        <v>1</v>
      </c>
      <c r="G1823" t="s">
        <v>0</v>
      </c>
      <c r="H1823" t="s">
        <v>1</v>
      </c>
      <c r="I1823" t="s">
        <v>57169</v>
      </c>
      <c r="J1823" t="s">
        <v>5425</v>
      </c>
      <c r="K1823" t="s">
        <v>5426</v>
      </c>
      <c r="L1823" t="s">
        <v>5427</v>
      </c>
      <c r="M1823" t="s">
        <v>4653</v>
      </c>
      <c r="N1823" t="s">
        <v>4653</v>
      </c>
      <c r="Q1823" t="s">
        <v>2307</v>
      </c>
      <c r="R1823" t="s">
        <v>2308</v>
      </c>
      <c r="S1823" t="s">
        <v>2307</v>
      </c>
      <c r="T1823" t="s">
        <v>5428</v>
      </c>
      <c r="U1823" t="s">
        <v>780</v>
      </c>
      <c r="V1823" t="s">
        <v>10</v>
      </c>
      <c r="X1823" t="s">
        <v>5429</v>
      </c>
      <c r="Y1823" t="s">
        <v>14</v>
      </c>
      <c r="Z1823">
        <v>3</v>
      </c>
      <c r="AA1823" s="1">
        <v>4.3315200000000002E-5</v>
      </c>
      <c r="AB1823">
        <v>2.5947600000000002E-4</v>
      </c>
      <c r="AC1823">
        <v>3</v>
      </c>
      <c r="AD1823" s="1">
        <v>3.5083299999999999E-10</v>
      </c>
      <c r="AE1823" s="1">
        <v>6.7645400000000003E-9</v>
      </c>
      <c r="AF1823">
        <v>1816580</v>
      </c>
      <c r="AG1823" t="s">
        <v>5430</v>
      </c>
      <c r="AI1823" t="s">
        <v>5431</v>
      </c>
      <c r="AJ1823" t="s">
        <v>5432</v>
      </c>
      <c r="AL1823" t="s">
        <v>5433</v>
      </c>
      <c r="AN1823" t="s">
        <v>5436</v>
      </c>
      <c r="AO1823" t="s">
        <v>5437</v>
      </c>
      <c r="AQ1823" t="s">
        <v>5438</v>
      </c>
      <c r="AS1823" t="s">
        <v>5439</v>
      </c>
      <c r="AT1823" t="s">
        <v>5440</v>
      </c>
    </row>
    <row r="1824" spans="1:46" x14ac:dyDescent="0.25">
      <c r="A1824">
        <v>1.5949599999999999</v>
      </c>
      <c r="B1824">
        <v>1.6275900000000001</v>
      </c>
      <c r="C1824">
        <f t="shared" si="28"/>
        <v>3.2630000000000159E-2</v>
      </c>
      <c r="D1824" t="s">
        <v>29</v>
      </c>
      <c r="E1824" t="s">
        <v>0</v>
      </c>
      <c r="F1824" t="s">
        <v>1</v>
      </c>
      <c r="G1824" t="s">
        <v>0</v>
      </c>
      <c r="H1824" t="s">
        <v>1</v>
      </c>
      <c r="I1824" t="s">
        <v>57169</v>
      </c>
      <c r="J1824" t="s">
        <v>8115</v>
      </c>
      <c r="K1824" t="s">
        <v>4606</v>
      </c>
      <c r="L1824" t="s">
        <v>8116</v>
      </c>
      <c r="M1824" t="s">
        <v>4892</v>
      </c>
      <c r="N1824" t="s">
        <v>4893</v>
      </c>
      <c r="Q1824" t="s">
        <v>2974</v>
      </c>
      <c r="R1824" t="s">
        <v>4894</v>
      </c>
      <c r="T1824" t="s">
        <v>4895</v>
      </c>
      <c r="U1824" t="s">
        <v>306</v>
      </c>
      <c r="V1824" t="s">
        <v>10</v>
      </c>
      <c r="X1824" t="s">
        <v>8117</v>
      </c>
      <c r="Y1824" t="s">
        <v>14</v>
      </c>
      <c r="Z1824">
        <v>7</v>
      </c>
      <c r="AA1824" s="1">
        <v>3.3222700000000003E-10</v>
      </c>
      <c r="AB1824" s="1">
        <v>8.3110000000000008E-9</v>
      </c>
      <c r="AC1824">
        <v>7</v>
      </c>
      <c r="AD1824" s="1">
        <v>4.2096700000000002E-12</v>
      </c>
      <c r="AE1824" s="1">
        <v>1.1661499999999999E-10</v>
      </c>
      <c r="AF1824">
        <v>7831510</v>
      </c>
      <c r="AG1824" t="s">
        <v>8118</v>
      </c>
      <c r="AI1824" t="s">
        <v>8119</v>
      </c>
      <c r="AJ1824" t="s">
        <v>8120</v>
      </c>
      <c r="AL1824" t="s">
        <v>8121</v>
      </c>
      <c r="AM1824" t="s">
        <v>8122</v>
      </c>
      <c r="AN1824" t="s">
        <v>8125</v>
      </c>
      <c r="AO1824" t="s">
        <v>8126</v>
      </c>
      <c r="AQ1824" t="s">
        <v>8127</v>
      </c>
      <c r="AS1824" t="s">
        <v>8128</v>
      </c>
    </row>
    <row r="1825" spans="1:46" x14ac:dyDescent="0.25">
      <c r="A1825" s="1">
        <v>-1.19626E-15</v>
      </c>
      <c r="B1825">
        <v>3.2668599999999999E-2</v>
      </c>
      <c r="C1825">
        <f t="shared" si="28"/>
        <v>3.2668600000001193E-2</v>
      </c>
      <c r="D1825" t="s">
        <v>29</v>
      </c>
      <c r="E1825" t="s">
        <v>29</v>
      </c>
      <c r="F1825" t="s">
        <v>8149</v>
      </c>
      <c r="G1825" t="s">
        <v>29</v>
      </c>
      <c r="H1825" t="s">
        <v>1</v>
      </c>
      <c r="I1825" t="s">
        <v>57168</v>
      </c>
      <c r="J1825" t="s">
        <v>34996</v>
      </c>
      <c r="K1825" t="s">
        <v>34997</v>
      </c>
      <c r="L1825" t="s">
        <v>34998</v>
      </c>
      <c r="M1825" t="s">
        <v>16343</v>
      </c>
      <c r="O1825" t="s">
        <v>19170</v>
      </c>
      <c r="Q1825" t="s">
        <v>34999</v>
      </c>
      <c r="R1825" t="s">
        <v>35000</v>
      </c>
      <c r="S1825" t="s">
        <v>35001</v>
      </c>
      <c r="U1825" t="s">
        <v>996</v>
      </c>
      <c r="V1825" t="s">
        <v>10</v>
      </c>
      <c r="W1825" t="s">
        <v>10031</v>
      </c>
      <c r="X1825" t="s">
        <v>35002</v>
      </c>
      <c r="Y1825" t="s">
        <v>14</v>
      </c>
      <c r="Z1825">
        <v>12</v>
      </c>
      <c r="AA1825">
        <v>1</v>
      </c>
      <c r="AB1825">
        <v>1</v>
      </c>
      <c r="AC1825">
        <v>12</v>
      </c>
      <c r="AD1825">
        <v>0.59860500000000005</v>
      </c>
      <c r="AE1825">
        <v>0.81920700000000002</v>
      </c>
      <c r="AF1825">
        <v>779406</v>
      </c>
      <c r="AG1825" t="s">
        <v>35003</v>
      </c>
      <c r="AH1825" t="s">
        <v>19176</v>
      </c>
      <c r="AI1825" t="s">
        <v>35004</v>
      </c>
      <c r="AJ1825" t="s">
        <v>35005</v>
      </c>
      <c r="AL1825" t="s">
        <v>35006</v>
      </c>
      <c r="AM1825" t="s">
        <v>16352</v>
      </c>
      <c r="AN1825" t="s">
        <v>35003</v>
      </c>
      <c r="AQ1825" t="s">
        <v>35009</v>
      </c>
      <c r="AR1825" t="s">
        <v>35010</v>
      </c>
      <c r="AS1825" t="s">
        <v>35011</v>
      </c>
      <c r="AT1825" t="s">
        <v>35012</v>
      </c>
    </row>
    <row r="1826" spans="1:46" x14ac:dyDescent="0.25">
      <c r="A1826">
        <v>-0.55476099999999995</v>
      </c>
      <c r="B1826">
        <v>-0.52151800000000004</v>
      </c>
      <c r="C1826">
        <f t="shared" si="28"/>
        <v>3.3242999999999912E-2</v>
      </c>
      <c r="D1826" t="s">
        <v>29</v>
      </c>
      <c r="E1826" t="s">
        <v>29</v>
      </c>
      <c r="F1826" t="s">
        <v>8149</v>
      </c>
      <c r="G1826" t="s">
        <v>29</v>
      </c>
      <c r="H1826" t="s">
        <v>8149</v>
      </c>
      <c r="I1826" t="s">
        <v>57168</v>
      </c>
      <c r="L1826" t="s">
        <v>10976</v>
      </c>
      <c r="Q1826" t="s">
        <v>18363</v>
      </c>
      <c r="R1826" t="s">
        <v>18363</v>
      </c>
      <c r="U1826" t="s">
        <v>76</v>
      </c>
      <c r="V1826" t="s">
        <v>77</v>
      </c>
      <c r="X1826" t="s">
        <v>36470</v>
      </c>
      <c r="Y1826" t="s">
        <v>14</v>
      </c>
      <c r="Z1826">
        <v>1</v>
      </c>
      <c r="AA1826">
        <v>7.1321399999999993E-2</v>
      </c>
      <c r="AB1826">
        <v>0.13524700000000001</v>
      </c>
      <c r="AC1826">
        <v>1</v>
      </c>
      <c r="AD1826">
        <v>3.7951199999999997E-2</v>
      </c>
      <c r="AE1826">
        <v>7.1353200000000006E-2</v>
      </c>
      <c r="AF1826">
        <v>64664</v>
      </c>
      <c r="AG1826" t="s">
        <v>36471</v>
      </c>
      <c r="AI1826" t="s">
        <v>36472</v>
      </c>
      <c r="AJ1826" t="s">
        <v>36473</v>
      </c>
      <c r="AL1826" t="s">
        <v>36474</v>
      </c>
      <c r="AN1826" t="s">
        <v>36471</v>
      </c>
      <c r="AS1826" t="s">
        <v>237</v>
      </c>
    </row>
    <row r="1827" spans="1:46" x14ac:dyDescent="0.25">
      <c r="A1827">
        <v>-0.869085</v>
      </c>
      <c r="B1827">
        <v>-0.83568699999999996</v>
      </c>
      <c r="C1827">
        <f t="shared" si="28"/>
        <v>3.3398000000000039E-2</v>
      </c>
      <c r="D1827" t="s">
        <v>29</v>
      </c>
      <c r="E1827" t="s">
        <v>29</v>
      </c>
      <c r="F1827" t="s">
        <v>8149</v>
      </c>
      <c r="G1827" t="s">
        <v>0</v>
      </c>
      <c r="H1827" t="s">
        <v>8149</v>
      </c>
      <c r="I1827" t="s">
        <v>57129</v>
      </c>
      <c r="J1827" t="s">
        <v>39079</v>
      </c>
      <c r="K1827" t="s">
        <v>46844</v>
      </c>
      <c r="L1827" t="s">
        <v>12909</v>
      </c>
      <c r="M1827" t="s">
        <v>28420</v>
      </c>
      <c r="N1827" t="s">
        <v>39081</v>
      </c>
      <c r="O1827" t="s">
        <v>46845</v>
      </c>
      <c r="Q1827" t="s">
        <v>39082</v>
      </c>
      <c r="R1827" t="s">
        <v>39082</v>
      </c>
      <c r="T1827" t="s">
        <v>39083</v>
      </c>
      <c r="U1827" t="s">
        <v>76</v>
      </c>
      <c r="V1827" t="s">
        <v>77</v>
      </c>
      <c r="X1827" t="s">
        <v>46846</v>
      </c>
      <c r="Y1827" t="s">
        <v>14</v>
      </c>
      <c r="Z1827">
        <v>3</v>
      </c>
      <c r="AA1827">
        <v>7.4768400000000002E-3</v>
      </c>
      <c r="AB1827">
        <v>1.9597699999999999E-2</v>
      </c>
      <c r="AC1827">
        <v>3</v>
      </c>
      <c r="AD1827">
        <v>2.0021700000000002E-3</v>
      </c>
      <c r="AE1827">
        <v>5.7069299999999998E-3</v>
      </c>
      <c r="AF1827">
        <v>119417</v>
      </c>
      <c r="AG1827" t="s">
        <v>46847</v>
      </c>
      <c r="AH1827" t="s">
        <v>46848</v>
      </c>
      <c r="AI1827" t="s">
        <v>46849</v>
      </c>
      <c r="AJ1827" t="s">
        <v>46850</v>
      </c>
      <c r="AK1827" t="s">
        <v>46851</v>
      </c>
      <c r="AL1827" t="s">
        <v>46852</v>
      </c>
      <c r="AM1827" t="s">
        <v>46853</v>
      </c>
      <c r="AN1827" t="s">
        <v>46856</v>
      </c>
      <c r="AP1827" t="s">
        <v>39093</v>
      </c>
      <c r="AQ1827" t="s">
        <v>46857</v>
      </c>
      <c r="AS1827" t="s">
        <v>39095</v>
      </c>
      <c r="AT1827" t="s">
        <v>46858</v>
      </c>
    </row>
    <row r="1828" spans="1:46" x14ac:dyDescent="0.25">
      <c r="A1828">
        <v>0.23135</v>
      </c>
      <c r="B1828">
        <v>0.26578299999999999</v>
      </c>
      <c r="C1828">
        <f t="shared" si="28"/>
        <v>3.4432999999999991E-2</v>
      </c>
      <c r="D1828" t="s">
        <v>29</v>
      </c>
      <c r="E1828" t="s">
        <v>29</v>
      </c>
      <c r="F1828" t="s">
        <v>1</v>
      </c>
      <c r="G1828" t="s">
        <v>29</v>
      </c>
      <c r="H1828" t="s">
        <v>1</v>
      </c>
      <c r="I1828" t="s">
        <v>57168</v>
      </c>
      <c r="J1828" t="s">
        <v>15877</v>
      </c>
      <c r="K1828" t="s">
        <v>15878</v>
      </c>
      <c r="L1828" t="s">
        <v>15879</v>
      </c>
      <c r="M1828" t="s">
        <v>718</v>
      </c>
      <c r="Q1828" t="s">
        <v>554</v>
      </c>
      <c r="R1828" t="s">
        <v>15880</v>
      </c>
      <c r="S1828" t="s">
        <v>554</v>
      </c>
      <c r="U1828" t="s">
        <v>407</v>
      </c>
      <c r="V1828" t="s">
        <v>408</v>
      </c>
      <c r="X1828" t="s">
        <v>15881</v>
      </c>
      <c r="Y1828" t="s">
        <v>14</v>
      </c>
      <c r="Z1828">
        <v>3</v>
      </c>
      <c r="AA1828">
        <v>0.43577100000000002</v>
      </c>
      <c r="AB1828">
        <v>0.63438300000000003</v>
      </c>
      <c r="AC1828">
        <v>2</v>
      </c>
      <c r="AD1828">
        <v>0.220888</v>
      </c>
      <c r="AE1828">
        <v>0.33722299999999999</v>
      </c>
      <c r="AF1828">
        <v>107375</v>
      </c>
      <c r="AG1828" t="s">
        <v>15882</v>
      </c>
      <c r="AI1828" t="s">
        <v>15883</v>
      </c>
      <c r="AJ1828" t="s">
        <v>15884</v>
      </c>
      <c r="AL1828" t="s">
        <v>15885</v>
      </c>
      <c r="AM1828" t="s">
        <v>15886</v>
      </c>
      <c r="AN1828" t="s">
        <v>15882</v>
      </c>
      <c r="AQ1828" t="s">
        <v>15889</v>
      </c>
      <c r="AS1828" t="s">
        <v>15890</v>
      </c>
    </row>
    <row r="1829" spans="1:46" x14ac:dyDescent="0.25">
      <c r="A1829">
        <v>-0.72019699999999998</v>
      </c>
      <c r="B1829">
        <v>-0.68561499999999997</v>
      </c>
      <c r="C1829">
        <f t="shared" si="28"/>
        <v>3.4582000000000002E-2</v>
      </c>
      <c r="D1829" t="s">
        <v>29</v>
      </c>
      <c r="E1829" t="s">
        <v>29</v>
      </c>
      <c r="F1829" t="s">
        <v>8149</v>
      </c>
      <c r="G1829" t="s">
        <v>0</v>
      </c>
      <c r="H1829" t="s">
        <v>8149</v>
      </c>
      <c r="I1829" t="s">
        <v>57129</v>
      </c>
      <c r="J1829" t="s">
        <v>36718</v>
      </c>
      <c r="K1829" t="s">
        <v>36719</v>
      </c>
      <c r="L1829" t="s">
        <v>36720</v>
      </c>
      <c r="M1829" t="s">
        <v>6636</v>
      </c>
      <c r="N1829" t="s">
        <v>6637</v>
      </c>
      <c r="O1829" t="s">
        <v>36721</v>
      </c>
      <c r="Q1829" t="s">
        <v>36722</v>
      </c>
      <c r="R1829" t="s">
        <v>36723</v>
      </c>
      <c r="T1829" t="s">
        <v>36724</v>
      </c>
      <c r="U1829" t="s">
        <v>76</v>
      </c>
      <c r="V1829" t="s">
        <v>77</v>
      </c>
      <c r="X1829" t="s">
        <v>36725</v>
      </c>
      <c r="Y1829" t="s">
        <v>14</v>
      </c>
      <c r="Z1829">
        <v>3</v>
      </c>
      <c r="AA1829">
        <v>1.1712000000000001E-3</v>
      </c>
      <c r="AB1829">
        <v>4.1149799999999999E-3</v>
      </c>
      <c r="AC1829">
        <v>3</v>
      </c>
      <c r="AD1829">
        <v>7.1049700000000004E-4</v>
      </c>
      <c r="AE1829">
        <v>2.3332299999999999E-3</v>
      </c>
      <c r="AF1829">
        <v>89935</v>
      </c>
      <c r="AG1829" t="s">
        <v>36726</v>
      </c>
      <c r="AH1829" t="s">
        <v>36727</v>
      </c>
      <c r="AI1829" t="s">
        <v>36728</v>
      </c>
      <c r="AJ1829" t="s">
        <v>36729</v>
      </c>
      <c r="AL1829" t="s">
        <v>36730</v>
      </c>
      <c r="AN1829" t="s">
        <v>36733</v>
      </c>
      <c r="AP1829" t="s">
        <v>36734</v>
      </c>
      <c r="AQ1829" t="s">
        <v>36735</v>
      </c>
      <c r="AS1829" t="s">
        <v>1644</v>
      </c>
      <c r="AT1829" t="s">
        <v>36736</v>
      </c>
    </row>
    <row r="1830" spans="1:46" x14ac:dyDescent="0.25">
      <c r="A1830">
        <v>0</v>
      </c>
      <c r="B1830">
        <v>3.4989800000000001E-2</v>
      </c>
      <c r="C1830">
        <f t="shared" si="28"/>
        <v>3.4989800000000001E-2</v>
      </c>
      <c r="D1830" t="s">
        <v>29</v>
      </c>
      <c r="G1830" t="s">
        <v>29</v>
      </c>
      <c r="H1830" t="s">
        <v>1</v>
      </c>
      <c r="I1830" t="s">
        <v>57168</v>
      </c>
      <c r="L1830" t="s">
        <v>21891</v>
      </c>
      <c r="Q1830" t="s">
        <v>4127</v>
      </c>
      <c r="R1830" t="s">
        <v>32955</v>
      </c>
      <c r="X1830" t="s">
        <v>32956</v>
      </c>
      <c r="Y1830" t="s">
        <v>14</v>
      </c>
      <c r="Z1830" t="s">
        <v>15</v>
      </c>
      <c r="AA1830" t="s">
        <v>15</v>
      </c>
      <c r="AB1830" t="s">
        <v>15</v>
      </c>
      <c r="AC1830">
        <v>1</v>
      </c>
      <c r="AD1830">
        <v>0.73600699999999997</v>
      </c>
      <c r="AE1830">
        <v>0.99105600000000005</v>
      </c>
      <c r="AF1830" t="s">
        <v>15</v>
      </c>
      <c r="AG1830" t="s">
        <v>32957</v>
      </c>
      <c r="AI1830" t="s">
        <v>32958</v>
      </c>
      <c r="AJ1830" t="s">
        <v>32959</v>
      </c>
      <c r="AL1830" t="s">
        <v>32960</v>
      </c>
      <c r="AN1830" t="s">
        <v>32957</v>
      </c>
      <c r="AQ1830" t="s">
        <v>32963</v>
      </c>
      <c r="AS1830" t="s">
        <v>32964</v>
      </c>
    </row>
    <row r="1831" spans="1:46" x14ac:dyDescent="0.25">
      <c r="A1831">
        <v>-0.68770299999999995</v>
      </c>
      <c r="B1831">
        <v>-0.65253700000000003</v>
      </c>
      <c r="C1831">
        <f t="shared" si="28"/>
        <v>3.516599999999992E-2</v>
      </c>
      <c r="D1831" t="s">
        <v>29</v>
      </c>
      <c r="E1831" t="s">
        <v>29</v>
      </c>
      <c r="F1831" t="s">
        <v>8149</v>
      </c>
      <c r="G1831" t="s">
        <v>29</v>
      </c>
      <c r="H1831" t="s">
        <v>8149</v>
      </c>
      <c r="I1831" t="s">
        <v>57168</v>
      </c>
      <c r="J1831" t="s">
        <v>13293</v>
      </c>
      <c r="K1831" t="s">
        <v>13294</v>
      </c>
      <c r="L1831" t="s">
        <v>13295</v>
      </c>
      <c r="M1831" t="s">
        <v>13296</v>
      </c>
      <c r="N1831" t="s">
        <v>13297</v>
      </c>
      <c r="Q1831" t="s">
        <v>13299</v>
      </c>
      <c r="R1831" t="s">
        <v>13300</v>
      </c>
      <c r="S1831" t="s">
        <v>2404</v>
      </c>
      <c r="T1831" t="s">
        <v>13301</v>
      </c>
      <c r="U1831" t="s">
        <v>9</v>
      </c>
      <c r="V1831" t="s">
        <v>408</v>
      </c>
      <c r="W1831" t="s">
        <v>41435</v>
      </c>
      <c r="X1831" t="s">
        <v>41436</v>
      </c>
      <c r="Y1831" t="s">
        <v>14</v>
      </c>
      <c r="Z1831">
        <v>2</v>
      </c>
      <c r="AA1831">
        <v>8.1533400000000006E-2</v>
      </c>
      <c r="AB1831">
        <v>0.151527</v>
      </c>
      <c r="AC1831">
        <v>2</v>
      </c>
      <c r="AD1831">
        <v>0.35603200000000002</v>
      </c>
      <c r="AE1831">
        <v>0.51363700000000001</v>
      </c>
      <c r="AF1831">
        <v>1231860</v>
      </c>
      <c r="AG1831" t="s">
        <v>41437</v>
      </c>
      <c r="AI1831" t="s">
        <v>41438</v>
      </c>
      <c r="AJ1831" t="s">
        <v>41439</v>
      </c>
      <c r="AL1831" t="s">
        <v>41440</v>
      </c>
      <c r="AN1831" t="s">
        <v>41443</v>
      </c>
      <c r="AO1831" t="s">
        <v>41444</v>
      </c>
      <c r="AQ1831" t="s">
        <v>41445</v>
      </c>
      <c r="AS1831" t="s">
        <v>1801</v>
      </c>
    </row>
    <row r="1832" spans="1:46" x14ac:dyDescent="0.25">
      <c r="A1832">
        <v>-1.0734699999999999</v>
      </c>
      <c r="B1832">
        <v>-1.0375300000000001</v>
      </c>
      <c r="C1832">
        <f t="shared" si="28"/>
        <v>3.5939999999999861E-2</v>
      </c>
      <c r="D1832" t="s">
        <v>29</v>
      </c>
      <c r="E1832" t="s">
        <v>0</v>
      </c>
      <c r="F1832" t="s">
        <v>8149</v>
      </c>
      <c r="G1832" t="s">
        <v>0</v>
      </c>
      <c r="H1832" t="s">
        <v>8149</v>
      </c>
      <c r="I1832" t="s">
        <v>57169</v>
      </c>
      <c r="L1832" t="s">
        <v>10976</v>
      </c>
      <c r="M1832" t="s">
        <v>553</v>
      </c>
      <c r="Q1832" t="s">
        <v>9786</v>
      </c>
      <c r="R1832" t="s">
        <v>9786</v>
      </c>
      <c r="U1832" t="s">
        <v>145</v>
      </c>
      <c r="V1832" t="s">
        <v>77</v>
      </c>
      <c r="X1832" t="s">
        <v>36470</v>
      </c>
      <c r="Y1832" t="s">
        <v>14</v>
      </c>
      <c r="Z1832">
        <v>6</v>
      </c>
      <c r="AA1832" s="1">
        <v>7.8789799999999995E-7</v>
      </c>
      <c r="AB1832" s="1">
        <v>8.3234999999999992E-6</v>
      </c>
      <c r="AC1832">
        <v>6</v>
      </c>
      <c r="AD1832" s="1">
        <v>7.0563099999999997E-7</v>
      </c>
      <c r="AE1832" s="1">
        <v>5.9407900000000001E-6</v>
      </c>
      <c r="AF1832">
        <v>353791</v>
      </c>
      <c r="AG1832" t="s">
        <v>43054</v>
      </c>
      <c r="AI1832" t="s">
        <v>43055</v>
      </c>
      <c r="AJ1832" t="s">
        <v>43056</v>
      </c>
      <c r="AL1832" t="s">
        <v>43057</v>
      </c>
      <c r="AM1832" t="s">
        <v>43058</v>
      </c>
      <c r="AN1832" t="s">
        <v>43054</v>
      </c>
      <c r="AS1832" t="s">
        <v>237</v>
      </c>
    </row>
    <row r="1833" spans="1:46" x14ac:dyDescent="0.25">
      <c r="A1833">
        <v>2.6444999999999999</v>
      </c>
      <c r="B1833">
        <v>2.6805599999999998</v>
      </c>
      <c r="C1833">
        <f t="shared" si="28"/>
        <v>3.6059999999999981E-2</v>
      </c>
      <c r="D1833" t="s">
        <v>29</v>
      </c>
      <c r="E1833" t="s">
        <v>0</v>
      </c>
      <c r="F1833" t="s">
        <v>1</v>
      </c>
      <c r="G1833" t="s">
        <v>0</v>
      </c>
      <c r="H1833" t="s">
        <v>1</v>
      </c>
      <c r="I1833" t="s">
        <v>57169</v>
      </c>
      <c r="J1833" t="s">
        <v>1932</v>
      </c>
      <c r="K1833" t="s">
        <v>1933</v>
      </c>
      <c r="L1833" t="s">
        <v>1934</v>
      </c>
      <c r="M1833" t="s">
        <v>806</v>
      </c>
      <c r="Q1833" t="s">
        <v>1935</v>
      </c>
      <c r="R1833" t="s">
        <v>1936</v>
      </c>
      <c r="S1833" t="s">
        <v>1937</v>
      </c>
      <c r="U1833" t="s">
        <v>9</v>
      </c>
      <c r="V1833" t="s">
        <v>408</v>
      </c>
      <c r="W1833" t="s">
        <v>1938</v>
      </c>
      <c r="X1833" t="s">
        <v>1939</v>
      </c>
      <c r="Y1833" t="s">
        <v>14</v>
      </c>
      <c r="Z1833">
        <v>13</v>
      </c>
      <c r="AA1833" s="1">
        <v>6.2613699999999997E-18</v>
      </c>
      <c r="AB1833" s="1">
        <v>7.83172E-16</v>
      </c>
      <c r="AC1833">
        <v>13</v>
      </c>
      <c r="AD1833" s="1">
        <v>2.0354699999999999E-31</v>
      </c>
      <c r="AE1833" s="1">
        <v>9.98835E-29</v>
      </c>
      <c r="AF1833">
        <v>4581040</v>
      </c>
      <c r="AG1833" t="s">
        <v>1940</v>
      </c>
      <c r="AI1833" t="s">
        <v>1941</v>
      </c>
      <c r="AJ1833" t="s">
        <v>1942</v>
      </c>
      <c r="AL1833" t="s">
        <v>1943</v>
      </c>
      <c r="AM1833" t="s">
        <v>1944</v>
      </c>
      <c r="AN1833" t="s">
        <v>1947</v>
      </c>
      <c r="AO1833" t="s">
        <v>1948</v>
      </c>
      <c r="AQ1833" t="s">
        <v>1949</v>
      </c>
      <c r="AR1833" t="s">
        <v>1950</v>
      </c>
      <c r="AS1833" t="s">
        <v>1951</v>
      </c>
    </row>
    <row r="1834" spans="1:46" x14ac:dyDescent="0.25">
      <c r="A1834" s="1">
        <v>7.7924099999999998E-21</v>
      </c>
      <c r="B1834">
        <v>3.62542E-2</v>
      </c>
      <c r="C1834">
        <f t="shared" si="28"/>
        <v>3.62542E-2</v>
      </c>
      <c r="D1834" t="s">
        <v>29</v>
      </c>
      <c r="E1834" t="s">
        <v>29</v>
      </c>
      <c r="F1834" t="s">
        <v>1</v>
      </c>
      <c r="G1834" t="s">
        <v>29</v>
      </c>
      <c r="H1834" t="s">
        <v>1</v>
      </c>
      <c r="I1834" t="s">
        <v>57168</v>
      </c>
      <c r="J1834" t="s">
        <v>20829</v>
      </c>
      <c r="K1834" t="s">
        <v>20830</v>
      </c>
      <c r="L1834" t="s">
        <v>20831</v>
      </c>
      <c r="M1834" t="s">
        <v>19541</v>
      </c>
      <c r="Q1834" t="s">
        <v>20832</v>
      </c>
      <c r="R1834" t="s">
        <v>20833</v>
      </c>
      <c r="S1834" t="s">
        <v>18821</v>
      </c>
      <c r="T1834" t="s">
        <v>20834</v>
      </c>
      <c r="U1834" t="s">
        <v>9</v>
      </c>
      <c r="V1834" t="s">
        <v>10</v>
      </c>
      <c r="X1834" t="s">
        <v>20835</v>
      </c>
      <c r="Y1834" t="s">
        <v>14</v>
      </c>
      <c r="Z1834">
        <v>3</v>
      </c>
      <c r="AA1834">
        <v>1</v>
      </c>
      <c r="AB1834">
        <v>1</v>
      </c>
      <c r="AC1834">
        <v>5</v>
      </c>
      <c r="AD1834">
        <v>0.56744399999999995</v>
      </c>
      <c r="AE1834">
        <v>0.78122999999999998</v>
      </c>
      <c r="AF1834">
        <v>165323</v>
      </c>
      <c r="AG1834" t="s">
        <v>20836</v>
      </c>
      <c r="AI1834" t="s">
        <v>20837</v>
      </c>
      <c r="AJ1834" t="s">
        <v>20838</v>
      </c>
      <c r="AL1834" t="s">
        <v>20839</v>
      </c>
      <c r="AM1834" t="s">
        <v>20840</v>
      </c>
      <c r="AN1834" t="s">
        <v>20843</v>
      </c>
      <c r="AO1834" t="s">
        <v>20844</v>
      </c>
      <c r="AQ1834" t="s">
        <v>20845</v>
      </c>
      <c r="AS1834" t="s">
        <v>20846</v>
      </c>
    </row>
    <row r="1835" spans="1:46" x14ac:dyDescent="0.25">
      <c r="A1835">
        <v>1.12534</v>
      </c>
      <c r="B1835">
        <v>1.1616899999999999</v>
      </c>
      <c r="C1835">
        <f t="shared" si="28"/>
        <v>3.6349999999999882E-2</v>
      </c>
      <c r="D1835" t="s">
        <v>29</v>
      </c>
      <c r="E1835" t="s">
        <v>0</v>
      </c>
      <c r="F1835" t="s">
        <v>1</v>
      </c>
      <c r="G1835" t="s">
        <v>0</v>
      </c>
      <c r="H1835" t="s">
        <v>1</v>
      </c>
      <c r="I1835" t="s">
        <v>57169</v>
      </c>
      <c r="J1835" t="s">
        <v>12748</v>
      </c>
      <c r="K1835" t="s">
        <v>12749</v>
      </c>
      <c r="L1835" t="s">
        <v>12750</v>
      </c>
      <c r="M1835" t="s">
        <v>2270</v>
      </c>
      <c r="Q1835" t="s">
        <v>12751</v>
      </c>
      <c r="R1835" t="s">
        <v>12752</v>
      </c>
      <c r="S1835" t="s">
        <v>12753</v>
      </c>
      <c r="T1835" t="s">
        <v>12754</v>
      </c>
      <c r="V1835" t="s">
        <v>59</v>
      </c>
      <c r="W1835" t="s">
        <v>12755</v>
      </c>
      <c r="X1835" t="s">
        <v>12756</v>
      </c>
      <c r="Y1835" t="s">
        <v>14</v>
      </c>
      <c r="Z1835">
        <v>1</v>
      </c>
      <c r="AA1835">
        <v>4.1355599999999998E-4</v>
      </c>
      <c r="AB1835">
        <v>1.7173799999999999E-3</v>
      </c>
      <c r="AC1835">
        <v>1</v>
      </c>
      <c r="AD1835">
        <v>6.3581900000000003E-4</v>
      </c>
      <c r="AE1835">
        <v>2.1266200000000001E-3</v>
      </c>
      <c r="AF1835">
        <v>136706</v>
      </c>
      <c r="AG1835" t="s">
        <v>12757</v>
      </c>
      <c r="AI1835" t="s">
        <v>12758</v>
      </c>
      <c r="AJ1835" t="s">
        <v>12759</v>
      </c>
      <c r="AK1835" t="s">
        <v>12760</v>
      </c>
      <c r="AL1835" t="s">
        <v>12761</v>
      </c>
      <c r="AN1835" t="s">
        <v>12764</v>
      </c>
      <c r="AP1835" t="s">
        <v>5273</v>
      </c>
      <c r="AQ1835" t="s">
        <v>12765</v>
      </c>
      <c r="AR1835" t="s">
        <v>12766</v>
      </c>
      <c r="AS1835" t="s">
        <v>12767</v>
      </c>
    </row>
    <row r="1836" spans="1:46" x14ac:dyDescent="0.25">
      <c r="A1836">
        <v>1.18083</v>
      </c>
      <c r="B1836">
        <v>1.21855</v>
      </c>
      <c r="C1836">
        <f t="shared" si="28"/>
        <v>3.7719999999999976E-2</v>
      </c>
      <c r="D1836" t="s">
        <v>29</v>
      </c>
      <c r="E1836" t="s">
        <v>0</v>
      </c>
      <c r="F1836" t="s">
        <v>1</v>
      </c>
      <c r="G1836" t="s">
        <v>0</v>
      </c>
      <c r="H1836" t="s">
        <v>1</v>
      </c>
      <c r="I1836" t="s">
        <v>57169</v>
      </c>
      <c r="J1836" t="s">
        <v>11232</v>
      </c>
      <c r="K1836" t="s">
        <v>11233</v>
      </c>
      <c r="L1836" t="s">
        <v>11234</v>
      </c>
      <c r="M1836" t="s">
        <v>806</v>
      </c>
      <c r="N1836" t="s">
        <v>806</v>
      </c>
      <c r="Q1836" t="s">
        <v>11235</v>
      </c>
      <c r="R1836" t="s">
        <v>11236</v>
      </c>
      <c r="S1836" t="s">
        <v>1147</v>
      </c>
      <c r="T1836" t="s">
        <v>4266</v>
      </c>
      <c r="U1836" t="s">
        <v>9</v>
      </c>
      <c r="V1836" t="s">
        <v>99</v>
      </c>
      <c r="W1836" t="s">
        <v>11237</v>
      </c>
      <c r="X1836" t="s">
        <v>11238</v>
      </c>
      <c r="Y1836" t="s">
        <v>14</v>
      </c>
      <c r="Z1836">
        <v>12</v>
      </c>
      <c r="AA1836" s="1">
        <v>1.64902E-7</v>
      </c>
      <c r="AB1836" s="1">
        <v>2.0792200000000001E-6</v>
      </c>
      <c r="AC1836">
        <v>11</v>
      </c>
      <c r="AD1836" s="1">
        <v>2.02951E-8</v>
      </c>
      <c r="AE1836" s="1">
        <v>2.5629999999999999E-7</v>
      </c>
      <c r="AF1836">
        <v>12783400</v>
      </c>
      <c r="AG1836" t="s">
        <v>11239</v>
      </c>
      <c r="AI1836" t="s">
        <v>11240</v>
      </c>
      <c r="AJ1836" t="s">
        <v>11241</v>
      </c>
      <c r="AK1836" t="s">
        <v>11242</v>
      </c>
      <c r="AL1836" t="s">
        <v>11243</v>
      </c>
      <c r="AM1836" t="s">
        <v>11244</v>
      </c>
      <c r="AN1836" t="s">
        <v>11247</v>
      </c>
      <c r="AO1836" t="s">
        <v>11248</v>
      </c>
      <c r="AQ1836" t="s">
        <v>11249</v>
      </c>
      <c r="AS1836" t="s">
        <v>11250</v>
      </c>
    </row>
    <row r="1837" spans="1:46" x14ac:dyDescent="0.25">
      <c r="A1837">
        <v>-3.8321500000000001E-2</v>
      </c>
      <c r="B1837" s="1">
        <v>3.38086E-19</v>
      </c>
      <c r="C1837">
        <f t="shared" si="28"/>
        <v>3.8321500000000001E-2</v>
      </c>
      <c r="D1837" t="s">
        <v>29</v>
      </c>
      <c r="E1837" t="s">
        <v>29</v>
      </c>
      <c r="F1837" t="s">
        <v>8149</v>
      </c>
      <c r="G1837" t="s">
        <v>29</v>
      </c>
      <c r="H1837" t="s">
        <v>1</v>
      </c>
      <c r="I1837" t="s">
        <v>57168</v>
      </c>
      <c r="J1837" t="s">
        <v>54729</v>
      </c>
      <c r="K1837" t="s">
        <v>54730</v>
      </c>
      <c r="L1837" t="s">
        <v>54731</v>
      </c>
      <c r="M1837" t="s">
        <v>54732</v>
      </c>
      <c r="N1837" t="s">
        <v>54732</v>
      </c>
      <c r="Q1837" t="s">
        <v>38176</v>
      </c>
      <c r="R1837" t="s">
        <v>54733</v>
      </c>
      <c r="S1837" t="s">
        <v>38176</v>
      </c>
      <c r="T1837" t="s">
        <v>54734</v>
      </c>
      <c r="X1837" t="s">
        <v>54735</v>
      </c>
      <c r="Y1837" t="s">
        <v>14</v>
      </c>
      <c r="Z1837">
        <v>1</v>
      </c>
      <c r="AA1837">
        <v>0.72384099999999996</v>
      </c>
      <c r="AB1837">
        <v>0.99799499999999997</v>
      </c>
      <c r="AC1837">
        <v>2</v>
      </c>
      <c r="AD1837">
        <v>1</v>
      </c>
      <c r="AE1837">
        <v>1</v>
      </c>
      <c r="AF1837" t="s">
        <v>15</v>
      </c>
      <c r="AG1837" t="s">
        <v>54736</v>
      </c>
      <c r="AI1837" t="s">
        <v>54737</v>
      </c>
      <c r="AJ1837" t="s">
        <v>54738</v>
      </c>
      <c r="AL1837" t="s">
        <v>54739</v>
      </c>
      <c r="AM1837" t="s">
        <v>54740</v>
      </c>
      <c r="AN1837" t="s">
        <v>54743</v>
      </c>
      <c r="AQ1837" t="s">
        <v>54744</v>
      </c>
      <c r="AR1837" t="s">
        <v>54745</v>
      </c>
      <c r="AS1837" t="s">
        <v>54746</v>
      </c>
    </row>
    <row r="1838" spans="1:46" x14ac:dyDescent="0.25">
      <c r="A1838">
        <v>1.22529</v>
      </c>
      <c r="B1838">
        <v>1.2636499999999999</v>
      </c>
      <c r="C1838">
        <f t="shared" si="28"/>
        <v>3.835999999999995E-2</v>
      </c>
      <c r="D1838" t="s">
        <v>29</v>
      </c>
      <c r="E1838" t="s">
        <v>29</v>
      </c>
      <c r="F1838" t="s">
        <v>1</v>
      </c>
      <c r="G1838" t="s">
        <v>29</v>
      </c>
      <c r="H1838" t="s">
        <v>1</v>
      </c>
      <c r="I1838" t="s">
        <v>57168</v>
      </c>
      <c r="J1838" t="s">
        <v>7684</v>
      </c>
      <c r="K1838" t="s">
        <v>7685</v>
      </c>
      <c r="L1838" t="s">
        <v>7686</v>
      </c>
      <c r="M1838" t="s">
        <v>7687</v>
      </c>
      <c r="N1838" t="s">
        <v>7688</v>
      </c>
      <c r="O1838" t="s">
        <v>7581</v>
      </c>
      <c r="Q1838" t="s">
        <v>4573</v>
      </c>
      <c r="R1838" t="s">
        <v>7689</v>
      </c>
      <c r="S1838" t="s">
        <v>4575</v>
      </c>
      <c r="T1838" t="s">
        <v>7690</v>
      </c>
      <c r="U1838" t="s">
        <v>996</v>
      </c>
      <c r="V1838" t="s">
        <v>77</v>
      </c>
      <c r="W1838" t="s">
        <v>7691</v>
      </c>
      <c r="X1838" t="s">
        <v>7692</v>
      </c>
      <c r="Y1838" t="s">
        <v>14</v>
      </c>
      <c r="Z1838">
        <v>2</v>
      </c>
      <c r="AA1838">
        <v>0.131407</v>
      </c>
      <c r="AB1838">
        <v>0.22739999999999999</v>
      </c>
      <c r="AC1838">
        <v>2</v>
      </c>
      <c r="AD1838">
        <v>0.118952</v>
      </c>
      <c r="AE1838">
        <v>0.19531599999999999</v>
      </c>
      <c r="AF1838">
        <v>549553</v>
      </c>
      <c r="AG1838" t="s">
        <v>7693</v>
      </c>
      <c r="AH1838" t="s">
        <v>7694</v>
      </c>
      <c r="AI1838" t="s">
        <v>7695</v>
      </c>
      <c r="AJ1838" t="s">
        <v>7696</v>
      </c>
      <c r="AK1838" t="s">
        <v>7697</v>
      </c>
      <c r="AL1838" t="s">
        <v>7698</v>
      </c>
      <c r="AM1838" t="s">
        <v>7699</v>
      </c>
      <c r="AN1838" t="s">
        <v>7693</v>
      </c>
      <c r="AQ1838" t="s">
        <v>7702</v>
      </c>
      <c r="AR1838" t="s">
        <v>7703</v>
      </c>
      <c r="AS1838" t="s">
        <v>7704</v>
      </c>
      <c r="AT1838" t="s">
        <v>7705</v>
      </c>
    </row>
    <row r="1839" spans="1:46" x14ac:dyDescent="0.25">
      <c r="A1839">
        <v>-0.82967100000000005</v>
      </c>
      <c r="B1839">
        <v>-0.79116200000000003</v>
      </c>
      <c r="C1839">
        <f t="shared" si="28"/>
        <v>3.8509000000000015E-2</v>
      </c>
      <c r="D1839" t="s">
        <v>29</v>
      </c>
      <c r="E1839" t="s">
        <v>29</v>
      </c>
      <c r="F1839" t="s">
        <v>8149</v>
      </c>
      <c r="G1839" t="s">
        <v>29</v>
      </c>
      <c r="H1839" t="s">
        <v>8149</v>
      </c>
      <c r="I1839" t="s">
        <v>57168</v>
      </c>
      <c r="J1839" t="s">
        <v>31445</v>
      </c>
      <c r="K1839" t="s">
        <v>31446</v>
      </c>
      <c r="L1839" t="s">
        <v>31447</v>
      </c>
      <c r="M1839" t="s">
        <v>31448</v>
      </c>
      <c r="N1839" t="s">
        <v>31449</v>
      </c>
      <c r="O1839" t="s">
        <v>31450</v>
      </c>
      <c r="P1839" t="s">
        <v>31451</v>
      </c>
      <c r="Q1839" t="s">
        <v>17740</v>
      </c>
      <c r="R1839" t="s">
        <v>31452</v>
      </c>
      <c r="T1839" t="s">
        <v>31453</v>
      </c>
      <c r="X1839" t="s">
        <v>31454</v>
      </c>
      <c r="Y1839" t="s">
        <v>14</v>
      </c>
      <c r="Z1839">
        <v>3</v>
      </c>
      <c r="AA1839">
        <v>6.6399399999999997E-2</v>
      </c>
      <c r="AB1839">
        <v>0.12706899999999999</v>
      </c>
      <c r="AC1839">
        <v>3</v>
      </c>
      <c r="AD1839">
        <v>0.19606499999999999</v>
      </c>
      <c r="AE1839">
        <v>0.30282599999999998</v>
      </c>
      <c r="AF1839" t="s">
        <v>15</v>
      </c>
      <c r="AG1839" t="s">
        <v>31455</v>
      </c>
      <c r="AH1839" t="s">
        <v>31456</v>
      </c>
      <c r="AI1839" t="s">
        <v>31457</v>
      </c>
      <c r="AJ1839" t="s">
        <v>31458</v>
      </c>
      <c r="AL1839" t="s">
        <v>31459</v>
      </c>
      <c r="AM1839" t="s">
        <v>31460</v>
      </c>
      <c r="AN1839" t="s">
        <v>31455</v>
      </c>
      <c r="AP1839" t="s">
        <v>31463</v>
      </c>
      <c r="AQ1839" t="s">
        <v>31464</v>
      </c>
      <c r="AR1839" t="s">
        <v>31465</v>
      </c>
      <c r="AS1839" t="s">
        <v>607</v>
      </c>
      <c r="AT1839" t="s">
        <v>31466</v>
      </c>
    </row>
    <row r="1840" spans="1:46" x14ac:dyDescent="0.25">
      <c r="A1840">
        <v>0</v>
      </c>
      <c r="B1840">
        <v>3.8805699999999999E-2</v>
      </c>
      <c r="C1840">
        <f t="shared" si="28"/>
        <v>3.8805699999999999E-2</v>
      </c>
      <c r="D1840" t="s">
        <v>29</v>
      </c>
      <c r="E1840" t="s">
        <v>29</v>
      </c>
      <c r="F1840" t="s">
        <v>1</v>
      </c>
      <c r="G1840" t="s">
        <v>29</v>
      </c>
      <c r="H1840" t="s">
        <v>1</v>
      </c>
      <c r="I1840" t="s">
        <v>57168</v>
      </c>
      <c r="J1840" t="s">
        <v>50869</v>
      </c>
      <c r="K1840" t="s">
        <v>50870</v>
      </c>
      <c r="L1840" t="s">
        <v>50871</v>
      </c>
      <c r="M1840" t="s">
        <v>2632</v>
      </c>
      <c r="Q1840" t="s">
        <v>1055</v>
      </c>
      <c r="R1840" t="s">
        <v>50872</v>
      </c>
      <c r="T1840" t="s">
        <v>50873</v>
      </c>
      <c r="U1840" t="s">
        <v>76</v>
      </c>
      <c r="V1840" t="s">
        <v>77</v>
      </c>
      <c r="X1840" t="s">
        <v>50874</v>
      </c>
      <c r="Y1840" t="s">
        <v>14</v>
      </c>
      <c r="Z1840">
        <v>1</v>
      </c>
      <c r="AA1840">
        <v>1</v>
      </c>
      <c r="AB1840">
        <v>1</v>
      </c>
      <c r="AC1840">
        <v>1</v>
      </c>
      <c r="AD1840">
        <v>0.72544399999999998</v>
      </c>
      <c r="AE1840">
        <v>0.97721599999999997</v>
      </c>
      <c r="AF1840">
        <v>41760</v>
      </c>
      <c r="AG1840" t="s">
        <v>50875</v>
      </c>
      <c r="AI1840" t="s">
        <v>50876</v>
      </c>
      <c r="AJ1840" t="s">
        <v>50877</v>
      </c>
      <c r="AL1840" t="s">
        <v>50878</v>
      </c>
      <c r="AM1840" t="s">
        <v>50879</v>
      </c>
      <c r="AN1840" t="s">
        <v>50875</v>
      </c>
      <c r="AQ1840" t="s">
        <v>50882</v>
      </c>
      <c r="AR1840" t="s">
        <v>50883</v>
      </c>
      <c r="AS1840" t="s">
        <v>50884</v>
      </c>
      <c r="AT1840" t="s">
        <v>50885</v>
      </c>
    </row>
    <row r="1841" spans="1:46" x14ac:dyDescent="0.25">
      <c r="A1841">
        <v>-1.78413</v>
      </c>
      <c r="B1841">
        <v>-1.74526</v>
      </c>
      <c r="C1841">
        <f t="shared" si="28"/>
        <v>3.886999999999996E-2</v>
      </c>
      <c r="D1841" t="s">
        <v>29</v>
      </c>
      <c r="E1841" t="s">
        <v>0</v>
      </c>
      <c r="F1841" t="s">
        <v>8149</v>
      </c>
      <c r="G1841" t="s">
        <v>0</v>
      </c>
      <c r="H1841" t="s">
        <v>8149</v>
      </c>
      <c r="I1841" t="s">
        <v>57169</v>
      </c>
      <c r="J1841" t="s">
        <v>45703</v>
      </c>
      <c r="K1841" t="s">
        <v>45704</v>
      </c>
      <c r="L1841" t="s">
        <v>45705</v>
      </c>
      <c r="M1841" t="s">
        <v>45706</v>
      </c>
      <c r="N1841" t="s">
        <v>9585</v>
      </c>
      <c r="O1841" t="s">
        <v>45707</v>
      </c>
      <c r="Q1841" t="s">
        <v>45708</v>
      </c>
      <c r="R1841" t="s">
        <v>45709</v>
      </c>
      <c r="S1841" t="s">
        <v>2617</v>
      </c>
      <c r="T1841" t="s">
        <v>9589</v>
      </c>
      <c r="X1841" t="s">
        <v>45710</v>
      </c>
      <c r="Y1841" t="s">
        <v>14</v>
      </c>
      <c r="Z1841">
        <v>3</v>
      </c>
      <c r="AA1841" s="1">
        <v>1.69002E-8</v>
      </c>
      <c r="AB1841" s="1">
        <v>2.8412300000000001E-7</v>
      </c>
      <c r="AC1841">
        <v>5</v>
      </c>
      <c r="AD1841" s="1">
        <v>1.37436E-8</v>
      </c>
      <c r="AE1841" s="1">
        <v>1.8733800000000001E-7</v>
      </c>
      <c r="AF1841" t="s">
        <v>15</v>
      </c>
      <c r="AG1841" t="s">
        <v>45711</v>
      </c>
      <c r="AH1841" t="s">
        <v>45712</v>
      </c>
      <c r="AI1841" t="s">
        <v>45713</v>
      </c>
      <c r="AJ1841" t="s">
        <v>45714</v>
      </c>
      <c r="AL1841" t="s">
        <v>45715</v>
      </c>
      <c r="AN1841" t="s">
        <v>45711</v>
      </c>
      <c r="AO1841" t="s">
        <v>45718</v>
      </c>
      <c r="AP1841" t="s">
        <v>45719</v>
      </c>
      <c r="AS1841" t="s">
        <v>45720</v>
      </c>
      <c r="AT1841" t="s">
        <v>45721</v>
      </c>
    </row>
    <row r="1842" spans="1:46" x14ac:dyDescent="0.25">
      <c r="A1842">
        <v>1.65215</v>
      </c>
      <c r="B1842">
        <v>1.6915</v>
      </c>
      <c r="C1842">
        <f t="shared" si="28"/>
        <v>3.9349999999999996E-2</v>
      </c>
      <c r="D1842" t="s">
        <v>29</v>
      </c>
      <c r="E1842" t="s">
        <v>0</v>
      </c>
      <c r="F1842" t="s">
        <v>1</v>
      </c>
      <c r="G1842" t="s">
        <v>0</v>
      </c>
      <c r="H1842" t="s">
        <v>1</v>
      </c>
      <c r="I1842" t="s">
        <v>57169</v>
      </c>
      <c r="J1842" t="s">
        <v>6842</v>
      </c>
      <c r="L1842" t="s">
        <v>6843</v>
      </c>
      <c r="M1842" t="s">
        <v>227</v>
      </c>
      <c r="Q1842" t="s">
        <v>6844</v>
      </c>
      <c r="R1842" t="s">
        <v>6845</v>
      </c>
      <c r="U1842" t="s">
        <v>347</v>
      </c>
      <c r="V1842" t="s">
        <v>77</v>
      </c>
      <c r="X1842" t="s">
        <v>6846</v>
      </c>
      <c r="Y1842" t="s">
        <v>14</v>
      </c>
      <c r="Z1842">
        <v>7</v>
      </c>
      <c r="AA1842" s="1">
        <v>2.8074899999999999E-6</v>
      </c>
      <c r="AB1842" s="1">
        <v>2.6050500000000001E-5</v>
      </c>
      <c r="AC1842">
        <v>7</v>
      </c>
      <c r="AD1842" s="1">
        <v>3.84725E-7</v>
      </c>
      <c r="AE1842" s="1">
        <v>3.5053799999999998E-6</v>
      </c>
      <c r="AF1842">
        <v>1318670</v>
      </c>
      <c r="AG1842" t="s">
        <v>6847</v>
      </c>
      <c r="AI1842" t="s">
        <v>6848</v>
      </c>
      <c r="AJ1842" t="s">
        <v>6849</v>
      </c>
      <c r="AL1842" t="s">
        <v>6850</v>
      </c>
      <c r="AM1842" t="s">
        <v>6851</v>
      </c>
      <c r="AN1842" t="s">
        <v>6847</v>
      </c>
      <c r="AQ1842" t="s">
        <v>6854</v>
      </c>
      <c r="AS1842" t="s">
        <v>6855</v>
      </c>
    </row>
    <row r="1843" spans="1:46" x14ac:dyDescent="0.25">
      <c r="A1843">
        <v>1.8937999999999999</v>
      </c>
      <c r="B1843">
        <v>1.9333800000000001</v>
      </c>
      <c r="C1843">
        <f t="shared" si="28"/>
        <v>3.9580000000000171E-2</v>
      </c>
      <c r="D1843" t="s">
        <v>29</v>
      </c>
      <c r="E1843" t="s">
        <v>0</v>
      </c>
      <c r="F1843" t="s">
        <v>1</v>
      </c>
      <c r="G1843" t="s">
        <v>0</v>
      </c>
      <c r="H1843" t="s">
        <v>1</v>
      </c>
      <c r="I1843" t="s">
        <v>57169</v>
      </c>
      <c r="J1843" t="s">
        <v>4141</v>
      </c>
      <c r="K1843" t="s">
        <v>4142</v>
      </c>
      <c r="L1843" t="s">
        <v>4143</v>
      </c>
      <c r="M1843" t="s">
        <v>937</v>
      </c>
      <c r="N1843" t="s">
        <v>938</v>
      </c>
      <c r="Q1843" t="s">
        <v>4144</v>
      </c>
      <c r="R1843" t="s">
        <v>4145</v>
      </c>
      <c r="U1843" t="s">
        <v>76</v>
      </c>
      <c r="V1843" t="s">
        <v>77</v>
      </c>
      <c r="X1843" t="s">
        <v>4146</v>
      </c>
      <c r="Y1843" t="s">
        <v>14</v>
      </c>
      <c r="Z1843">
        <v>8</v>
      </c>
      <c r="AA1843" s="1">
        <v>3.6104500000000001E-9</v>
      </c>
      <c r="AB1843" s="1">
        <v>7.0123399999999994E-8</v>
      </c>
      <c r="AC1843">
        <v>8</v>
      </c>
      <c r="AD1843" s="1">
        <v>2.3043E-10</v>
      </c>
      <c r="AE1843" s="1">
        <v>4.7396900000000002E-9</v>
      </c>
      <c r="AF1843">
        <v>4756540</v>
      </c>
      <c r="AG1843" t="s">
        <v>4147</v>
      </c>
      <c r="AI1843" t="s">
        <v>4148</v>
      </c>
      <c r="AJ1843" t="s">
        <v>4149</v>
      </c>
      <c r="AK1843" t="s">
        <v>4150</v>
      </c>
      <c r="AL1843" t="s">
        <v>4151</v>
      </c>
      <c r="AM1843" t="s">
        <v>4152</v>
      </c>
      <c r="AN1843" t="s">
        <v>4155</v>
      </c>
      <c r="AO1843" t="s">
        <v>4156</v>
      </c>
      <c r="AQ1843" t="s">
        <v>4157</v>
      </c>
      <c r="AR1843" t="s">
        <v>4158</v>
      </c>
      <c r="AS1843" t="s">
        <v>4159</v>
      </c>
    </row>
    <row r="1844" spans="1:46" x14ac:dyDescent="0.25">
      <c r="A1844">
        <v>1.62137</v>
      </c>
      <c r="B1844">
        <v>1.66194</v>
      </c>
      <c r="C1844">
        <f t="shared" si="28"/>
        <v>4.0569999999999995E-2</v>
      </c>
      <c r="D1844" t="s">
        <v>29</v>
      </c>
      <c r="E1844" t="s">
        <v>0</v>
      </c>
      <c r="F1844" t="s">
        <v>1</v>
      </c>
      <c r="G1844" t="s">
        <v>0</v>
      </c>
      <c r="H1844" t="s">
        <v>1</v>
      </c>
      <c r="I1844" t="s">
        <v>57169</v>
      </c>
      <c r="J1844" t="s">
        <v>9014</v>
      </c>
      <c r="K1844" t="s">
        <v>9015</v>
      </c>
      <c r="L1844" t="s">
        <v>9016</v>
      </c>
      <c r="M1844" t="s">
        <v>553</v>
      </c>
      <c r="Q1844" t="s">
        <v>9017</v>
      </c>
      <c r="R1844" t="s">
        <v>9018</v>
      </c>
      <c r="T1844" t="s">
        <v>2235</v>
      </c>
      <c r="U1844" t="s">
        <v>9</v>
      </c>
      <c r="V1844" t="s">
        <v>10</v>
      </c>
      <c r="X1844" t="s">
        <v>9019</v>
      </c>
      <c r="Y1844" t="s">
        <v>14</v>
      </c>
      <c r="Z1844">
        <v>5</v>
      </c>
      <c r="AA1844" s="1">
        <v>1.1264299999999999E-6</v>
      </c>
      <c r="AB1844" s="1">
        <v>1.1217699999999999E-5</v>
      </c>
      <c r="AC1844">
        <v>5</v>
      </c>
      <c r="AD1844" s="1">
        <v>3.7860600000000002E-7</v>
      </c>
      <c r="AE1844" s="1">
        <v>3.4588100000000001E-6</v>
      </c>
      <c r="AF1844">
        <v>122667</v>
      </c>
      <c r="AG1844" t="s">
        <v>9020</v>
      </c>
      <c r="AI1844" t="s">
        <v>9021</v>
      </c>
      <c r="AJ1844" t="s">
        <v>9022</v>
      </c>
      <c r="AK1844" t="s">
        <v>9023</v>
      </c>
      <c r="AL1844" t="s">
        <v>9024</v>
      </c>
      <c r="AM1844" t="s">
        <v>9025</v>
      </c>
      <c r="AN1844" t="s">
        <v>9020</v>
      </c>
      <c r="AO1844" t="s">
        <v>9028</v>
      </c>
      <c r="AQ1844" t="s">
        <v>9029</v>
      </c>
      <c r="AR1844" t="s">
        <v>9030</v>
      </c>
      <c r="AS1844" t="s">
        <v>9031</v>
      </c>
    </row>
    <row r="1845" spans="1:46" x14ac:dyDescent="0.25">
      <c r="A1845">
        <v>-0.80302600000000002</v>
      </c>
      <c r="B1845">
        <v>-0.76228099999999999</v>
      </c>
      <c r="C1845">
        <f t="shared" si="28"/>
        <v>4.0745000000000031E-2</v>
      </c>
      <c r="D1845" t="s">
        <v>29</v>
      </c>
      <c r="E1845" t="s">
        <v>29</v>
      </c>
      <c r="F1845" t="s">
        <v>8149</v>
      </c>
      <c r="G1845" t="s">
        <v>29</v>
      </c>
      <c r="H1845" t="s">
        <v>8149</v>
      </c>
      <c r="I1845" t="s">
        <v>57168</v>
      </c>
      <c r="J1845" t="s">
        <v>54197</v>
      </c>
      <c r="K1845" t="s">
        <v>54198</v>
      </c>
      <c r="L1845" t="s">
        <v>54199</v>
      </c>
      <c r="M1845" t="s">
        <v>10551</v>
      </c>
      <c r="N1845" t="s">
        <v>10551</v>
      </c>
      <c r="Q1845" t="s">
        <v>42425</v>
      </c>
      <c r="R1845" t="s">
        <v>42426</v>
      </c>
      <c r="S1845" t="s">
        <v>42427</v>
      </c>
      <c r="T1845" t="s">
        <v>54200</v>
      </c>
      <c r="U1845" t="s">
        <v>9</v>
      </c>
      <c r="V1845" t="s">
        <v>408</v>
      </c>
      <c r="W1845" t="s">
        <v>54201</v>
      </c>
      <c r="X1845" t="s">
        <v>54202</v>
      </c>
      <c r="Y1845" t="s">
        <v>14</v>
      </c>
      <c r="Z1845">
        <v>1</v>
      </c>
      <c r="AA1845">
        <v>4.2272799999999999E-3</v>
      </c>
      <c r="AB1845">
        <v>1.2094000000000001E-2</v>
      </c>
      <c r="AC1845">
        <v>1</v>
      </c>
      <c r="AD1845">
        <v>4.3133199999999998E-3</v>
      </c>
      <c r="AE1845">
        <v>1.10569E-2</v>
      </c>
      <c r="AF1845">
        <v>276103</v>
      </c>
      <c r="AG1845" t="s">
        <v>54203</v>
      </c>
      <c r="AI1845" t="s">
        <v>54204</v>
      </c>
      <c r="AJ1845" t="s">
        <v>54205</v>
      </c>
      <c r="AL1845" t="s">
        <v>54206</v>
      </c>
      <c r="AM1845" t="s">
        <v>54207</v>
      </c>
      <c r="AN1845" t="s">
        <v>54203</v>
      </c>
      <c r="AO1845" t="s">
        <v>54210</v>
      </c>
      <c r="AQ1845" t="s">
        <v>54211</v>
      </c>
      <c r="AR1845" t="s">
        <v>54212</v>
      </c>
      <c r="AS1845" t="s">
        <v>54213</v>
      </c>
    </row>
    <row r="1846" spans="1:46" x14ac:dyDescent="0.25">
      <c r="A1846">
        <v>-0.85596399999999995</v>
      </c>
      <c r="B1846">
        <v>-0.81496500000000005</v>
      </c>
      <c r="C1846">
        <f t="shared" si="28"/>
        <v>4.0998999999999897E-2</v>
      </c>
      <c r="D1846" t="s">
        <v>29</v>
      </c>
      <c r="E1846" t="s">
        <v>29</v>
      </c>
      <c r="F1846" t="s">
        <v>8149</v>
      </c>
      <c r="G1846" t="s">
        <v>29</v>
      </c>
      <c r="H1846" t="s">
        <v>8149</v>
      </c>
      <c r="I1846" t="s">
        <v>57168</v>
      </c>
      <c r="J1846" t="s">
        <v>37278</v>
      </c>
      <c r="K1846" t="s">
        <v>37279</v>
      </c>
      <c r="L1846" t="s">
        <v>37280</v>
      </c>
      <c r="M1846" t="s">
        <v>907</v>
      </c>
      <c r="O1846" t="s">
        <v>13728</v>
      </c>
      <c r="Q1846" t="s">
        <v>17348</v>
      </c>
      <c r="R1846" t="s">
        <v>17349</v>
      </c>
      <c r="S1846" t="s">
        <v>17350</v>
      </c>
      <c r="T1846" t="s">
        <v>21908</v>
      </c>
      <c r="U1846" t="s">
        <v>306</v>
      </c>
      <c r="V1846" t="s">
        <v>408</v>
      </c>
      <c r="X1846" t="s">
        <v>37281</v>
      </c>
      <c r="Y1846" t="s">
        <v>14</v>
      </c>
      <c r="Z1846">
        <v>15</v>
      </c>
      <c r="AA1846">
        <v>3.7288899999999999E-3</v>
      </c>
      <c r="AB1846">
        <v>1.08872E-2</v>
      </c>
      <c r="AC1846">
        <v>18</v>
      </c>
      <c r="AD1846">
        <v>5.91809E-3</v>
      </c>
      <c r="AE1846">
        <v>1.4458500000000001E-2</v>
      </c>
      <c r="AF1846">
        <v>71185</v>
      </c>
      <c r="AG1846" t="s">
        <v>37282</v>
      </c>
      <c r="AH1846" t="s">
        <v>37283</v>
      </c>
      <c r="AI1846" t="s">
        <v>37284</v>
      </c>
      <c r="AJ1846" t="s">
        <v>37285</v>
      </c>
      <c r="AL1846" t="s">
        <v>37286</v>
      </c>
      <c r="AM1846" t="s">
        <v>37287</v>
      </c>
      <c r="AN1846" t="s">
        <v>37290</v>
      </c>
      <c r="AO1846" t="s">
        <v>37291</v>
      </c>
      <c r="AQ1846" t="s">
        <v>37292</v>
      </c>
      <c r="AR1846" t="s">
        <v>37293</v>
      </c>
      <c r="AS1846" t="s">
        <v>37294</v>
      </c>
      <c r="AT1846" t="s">
        <v>37295</v>
      </c>
    </row>
    <row r="1847" spans="1:46" x14ac:dyDescent="0.25">
      <c r="A1847" s="1">
        <v>-5.5826099999999997E-20</v>
      </c>
      <c r="B1847">
        <v>4.1209000000000003E-2</v>
      </c>
      <c r="C1847">
        <f t="shared" si="28"/>
        <v>4.1209000000000003E-2</v>
      </c>
      <c r="D1847" t="s">
        <v>29</v>
      </c>
      <c r="E1847" t="s">
        <v>29</v>
      </c>
      <c r="F1847" t="s">
        <v>8149</v>
      </c>
      <c r="G1847" t="s">
        <v>29</v>
      </c>
      <c r="H1847" t="s">
        <v>1</v>
      </c>
      <c r="I1847" t="s">
        <v>57168</v>
      </c>
      <c r="J1847" t="s">
        <v>34577</v>
      </c>
      <c r="K1847" t="s">
        <v>34578</v>
      </c>
      <c r="L1847" t="s">
        <v>34579</v>
      </c>
      <c r="M1847" t="s">
        <v>7835</v>
      </c>
      <c r="O1847" t="s">
        <v>34580</v>
      </c>
      <c r="Q1847" t="s">
        <v>2974</v>
      </c>
      <c r="R1847" t="s">
        <v>4894</v>
      </c>
      <c r="T1847" t="s">
        <v>34581</v>
      </c>
      <c r="U1847" t="s">
        <v>996</v>
      </c>
      <c r="V1847" t="s">
        <v>77</v>
      </c>
      <c r="W1847" t="s">
        <v>32887</v>
      </c>
      <c r="X1847" t="s">
        <v>34582</v>
      </c>
      <c r="Y1847" t="s">
        <v>14</v>
      </c>
      <c r="Z1847">
        <v>1</v>
      </c>
      <c r="AA1847">
        <v>1</v>
      </c>
      <c r="AB1847">
        <v>1</v>
      </c>
      <c r="AC1847">
        <v>1</v>
      </c>
      <c r="AD1847">
        <v>0.71071300000000004</v>
      </c>
      <c r="AE1847">
        <v>0.95976399999999995</v>
      </c>
      <c r="AF1847">
        <v>93964</v>
      </c>
      <c r="AG1847" t="s">
        <v>34583</v>
      </c>
      <c r="AH1847" t="s">
        <v>34584</v>
      </c>
      <c r="AI1847" t="s">
        <v>34585</v>
      </c>
      <c r="AJ1847" t="s">
        <v>34586</v>
      </c>
      <c r="AK1847" t="s">
        <v>34587</v>
      </c>
      <c r="AL1847" t="s">
        <v>34588</v>
      </c>
      <c r="AM1847" t="s">
        <v>34589</v>
      </c>
      <c r="AN1847" t="s">
        <v>34592</v>
      </c>
      <c r="AQ1847" t="s">
        <v>34593</v>
      </c>
      <c r="AR1847" t="s">
        <v>34594</v>
      </c>
      <c r="AS1847" t="s">
        <v>34595</v>
      </c>
      <c r="AT1847" t="s">
        <v>34596</v>
      </c>
    </row>
    <row r="1848" spans="1:46" x14ac:dyDescent="0.25">
      <c r="A1848">
        <v>-0.155974</v>
      </c>
      <c r="B1848">
        <v>-0.114591</v>
      </c>
      <c r="C1848">
        <f t="shared" si="28"/>
        <v>4.1383000000000003E-2</v>
      </c>
      <c r="D1848" t="s">
        <v>29</v>
      </c>
      <c r="E1848" t="s">
        <v>29</v>
      </c>
      <c r="F1848" t="s">
        <v>8149</v>
      </c>
      <c r="G1848" t="s">
        <v>29</v>
      </c>
      <c r="H1848" t="s">
        <v>8149</v>
      </c>
      <c r="I1848" t="s">
        <v>57168</v>
      </c>
      <c r="J1848" t="s">
        <v>31922</v>
      </c>
      <c r="K1848" t="s">
        <v>31923</v>
      </c>
      <c r="L1848" t="s">
        <v>31924</v>
      </c>
      <c r="M1848" t="s">
        <v>2270</v>
      </c>
      <c r="Q1848" t="s">
        <v>31925</v>
      </c>
      <c r="R1848" t="s">
        <v>31926</v>
      </c>
      <c r="T1848" t="s">
        <v>31927</v>
      </c>
      <c r="U1848" t="s">
        <v>9</v>
      </c>
      <c r="V1848" t="s">
        <v>408</v>
      </c>
      <c r="W1848" t="s">
        <v>31928</v>
      </c>
      <c r="X1848" t="s">
        <v>31929</v>
      </c>
      <c r="Y1848" t="s">
        <v>14</v>
      </c>
      <c r="Z1848">
        <v>15</v>
      </c>
      <c r="AA1848">
        <v>0.42642999999999998</v>
      </c>
      <c r="AB1848">
        <v>0.62339699999999998</v>
      </c>
      <c r="AC1848">
        <v>16</v>
      </c>
      <c r="AD1848">
        <v>0.22741900000000001</v>
      </c>
      <c r="AE1848">
        <v>0.345611</v>
      </c>
      <c r="AF1848">
        <v>43225900</v>
      </c>
      <c r="AG1848" t="s">
        <v>31930</v>
      </c>
      <c r="AH1848" t="s">
        <v>31931</v>
      </c>
      <c r="AI1848" t="s">
        <v>31932</v>
      </c>
      <c r="AJ1848" t="s">
        <v>31933</v>
      </c>
      <c r="AK1848" t="s">
        <v>31934</v>
      </c>
      <c r="AL1848" t="s">
        <v>31935</v>
      </c>
      <c r="AM1848" t="s">
        <v>31936</v>
      </c>
      <c r="AN1848" t="s">
        <v>31939</v>
      </c>
      <c r="AO1848" t="s">
        <v>31940</v>
      </c>
      <c r="AQ1848" t="s">
        <v>31941</v>
      </c>
      <c r="AS1848" t="s">
        <v>31942</v>
      </c>
      <c r="AT1848" t="s">
        <v>31943</v>
      </c>
    </row>
    <row r="1849" spans="1:46" x14ac:dyDescent="0.25">
      <c r="A1849" s="1">
        <v>1.59899E-16</v>
      </c>
      <c r="B1849">
        <v>4.1386699999999998E-2</v>
      </c>
      <c r="C1849">
        <f t="shared" si="28"/>
        <v>4.1386699999999839E-2</v>
      </c>
      <c r="D1849" t="s">
        <v>29</v>
      </c>
      <c r="E1849" t="s">
        <v>29</v>
      </c>
      <c r="F1849" t="s">
        <v>1</v>
      </c>
      <c r="G1849" t="s">
        <v>29</v>
      </c>
      <c r="H1849" t="s">
        <v>1</v>
      </c>
      <c r="I1849" t="s">
        <v>57168</v>
      </c>
      <c r="J1849" t="s">
        <v>21643</v>
      </c>
      <c r="K1849" t="s">
        <v>21644</v>
      </c>
      <c r="L1849" t="s">
        <v>21645</v>
      </c>
      <c r="M1849" t="s">
        <v>21646</v>
      </c>
      <c r="N1849" t="s">
        <v>21647</v>
      </c>
      <c r="O1849" t="s">
        <v>21648</v>
      </c>
      <c r="Q1849" t="s">
        <v>21649</v>
      </c>
      <c r="R1849" t="s">
        <v>21650</v>
      </c>
      <c r="T1849" t="s">
        <v>21651</v>
      </c>
      <c r="U1849" t="s">
        <v>347</v>
      </c>
      <c r="V1849" t="s">
        <v>77</v>
      </c>
      <c r="X1849" t="s">
        <v>21652</v>
      </c>
      <c r="Y1849" t="s">
        <v>14</v>
      </c>
      <c r="Z1849">
        <v>6</v>
      </c>
      <c r="AA1849">
        <v>1</v>
      </c>
      <c r="AB1849">
        <v>1</v>
      </c>
      <c r="AC1849">
        <v>6</v>
      </c>
      <c r="AD1849">
        <v>0.60533099999999995</v>
      </c>
      <c r="AE1849">
        <v>0.82775200000000004</v>
      </c>
      <c r="AF1849">
        <v>145560</v>
      </c>
      <c r="AG1849" t="s">
        <v>21653</v>
      </c>
      <c r="AH1849" t="s">
        <v>21654</v>
      </c>
      <c r="AI1849" t="s">
        <v>21655</v>
      </c>
      <c r="AJ1849" t="s">
        <v>21656</v>
      </c>
      <c r="AK1849" t="s">
        <v>21657</v>
      </c>
      <c r="AL1849" t="s">
        <v>21658</v>
      </c>
      <c r="AN1849" t="s">
        <v>21661</v>
      </c>
      <c r="AO1849" t="s">
        <v>21662</v>
      </c>
      <c r="AP1849" t="s">
        <v>21663</v>
      </c>
      <c r="AQ1849" t="s">
        <v>21664</v>
      </c>
      <c r="AR1849" t="s">
        <v>21665</v>
      </c>
      <c r="AS1849" t="s">
        <v>21666</v>
      </c>
      <c r="AT1849" t="s">
        <v>21667</v>
      </c>
    </row>
    <row r="1850" spans="1:46" x14ac:dyDescent="0.25">
      <c r="A1850">
        <v>0</v>
      </c>
      <c r="B1850">
        <v>4.19367E-2</v>
      </c>
      <c r="C1850">
        <f t="shared" si="28"/>
        <v>4.19367E-2</v>
      </c>
      <c r="D1850" t="s">
        <v>29</v>
      </c>
      <c r="E1850" t="s">
        <v>29</v>
      </c>
      <c r="F1850" t="s">
        <v>1</v>
      </c>
      <c r="G1850" t="s">
        <v>29</v>
      </c>
      <c r="H1850" t="s">
        <v>1</v>
      </c>
      <c r="I1850" t="s">
        <v>57168</v>
      </c>
      <c r="Q1850" t="s">
        <v>3653</v>
      </c>
      <c r="R1850" t="s">
        <v>8747</v>
      </c>
      <c r="S1850" t="s">
        <v>3653</v>
      </c>
      <c r="U1850" t="s">
        <v>9</v>
      </c>
      <c r="V1850" t="s">
        <v>408</v>
      </c>
      <c r="X1850" t="s">
        <v>8748</v>
      </c>
      <c r="Y1850" t="s">
        <v>14</v>
      </c>
      <c r="Z1850">
        <v>1</v>
      </c>
      <c r="AA1850">
        <v>1</v>
      </c>
      <c r="AB1850">
        <v>1</v>
      </c>
      <c r="AC1850">
        <v>2</v>
      </c>
      <c r="AD1850">
        <v>0.70000099999999998</v>
      </c>
      <c r="AE1850">
        <v>0.94665500000000002</v>
      </c>
      <c r="AF1850">
        <v>2567290</v>
      </c>
      <c r="AG1850" t="s">
        <v>8749</v>
      </c>
      <c r="AI1850" t="s">
        <v>8750</v>
      </c>
      <c r="AJ1850" t="s">
        <v>8751</v>
      </c>
      <c r="AL1850" t="s">
        <v>8752</v>
      </c>
      <c r="AN1850" t="s">
        <v>8755</v>
      </c>
    </row>
    <row r="1851" spans="1:46" x14ac:dyDescent="0.25">
      <c r="A1851">
        <v>1.7077</v>
      </c>
      <c r="B1851">
        <v>1.7497199999999999</v>
      </c>
      <c r="C1851">
        <f t="shared" si="28"/>
        <v>4.2019999999999946E-2</v>
      </c>
      <c r="D1851" t="s">
        <v>29</v>
      </c>
      <c r="E1851" t="s">
        <v>0</v>
      </c>
      <c r="F1851" t="s">
        <v>1</v>
      </c>
      <c r="G1851" t="s">
        <v>0</v>
      </c>
      <c r="H1851" t="s">
        <v>1</v>
      </c>
      <c r="I1851" t="s">
        <v>57169</v>
      </c>
      <c r="J1851" t="s">
        <v>5833</v>
      </c>
      <c r="K1851" t="s">
        <v>5834</v>
      </c>
      <c r="L1851" t="s">
        <v>5835</v>
      </c>
      <c r="M1851" t="s">
        <v>5836</v>
      </c>
      <c r="N1851" t="s">
        <v>5837</v>
      </c>
      <c r="Q1851" t="s">
        <v>186</v>
      </c>
      <c r="R1851" t="s">
        <v>5838</v>
      </c>
      <c r="S1851" t="s">
        <v>1147</v>
      </c>
      <c r="T1851" t="s">
        <v>5839</v>
      </c>
      <c r="U1851" t="s">
        <v>9</v>
      </c>
      <c r="V1851" t="s">
        <v>408</v>
      </c>
      <c r="W1851" t="s">
        <v>5840</v>
      </c>
      <c r="X1851" t="s">
        <v>5841</v>
      </c>
      <c r="Y1851" t="s">
        <v>14</v>
      </c>
      <c r="Z1851">
        <v>2</v>
      </c>
      <c r="AA1851" s="1">
        <v>9.7236200000000003E-5</v>
      </c>
      <c r="AB1851">
        <v>5.0760900000000001E-4</v>
      </c>
      <c r="AC1851">
        <v>2</v>
      </c>
      <c r="AD1851" s="1">
        <v>8.4083500000000006E-6</v>
      </c>
      <c r="AE1851" s="1">
        <v>5.2229099999999998E-5</v>
      </c>
      <c r="AF1851">
        <v>3678000</v>
      </c>
      <c r="AG1851" t="s">
        <v>5842</v>
      </c>
      <c r="AI1851" t="s">
        <v>5843</v>
      </c>
      <c r="AJ1851" t="s">
        <v>5844</v>
      </c>
      <c r="AL1851" t="s">
        <v>5845</v>
      </c>
      <c r="AM1851" t="s">
        <v>5846</v>
      </c>
      <c r="AN1851" t="s">
        <v>5849</v>
      </c>
      <c r="AO1851" t="s">
        <v>5850</v>
      </c>
      <c r="AQ1851" t="s">
        <v>5851</v>
      </c>
      <c r="AR1851" t="s">
        <v>5852</v>
      </c>
      <c r="AS1851" t="s">
        <v>5853</v>
      </c>
    </row>
    <row r="1852" spans="1:46" x14ac:dyDescent="0.25">
      <c r="A1852">
        <v>-4.2133900000000002E-2</v>
      </c>
      <c r="B1852" s="1">
        <v>2.2103599999999999E-16</v>
      </c>
      <c r="C1852">
        <f t="shared" si="28"/>
        <v>4.2133900000000224E-2</v>
      </c>
      <c r="D1852" t="s">
        <v>29</v>
      </c>
      <c r="E1852" t="s">
        <v>29</v>
      </c>
      <c r="F1852" t="s">
        <v>8149</v>
      </c>
      <c r="G1852" t="s">
        <v>29</v>
      </c>
      <c r="H1852" t="s">
        <v>1</v>
      </c>
      <c r="I1852" t="s">
        <v>57168</v>
      </c>
      <c r="J1852" t="s">
        <v>31141</v>
      </c>
      <c r="K1852" t="s">
        <v>31142</v>
      </c>
      <c r="L1852" t="s">
        <v>31143</v>
      </c>
      <c r="M1852" t="s">
        <v>31144</v>
      </c>
      <c r="N1852" t="s">
        <v>1739</v>
      </c>
      <c r="Q1852" t="s">
        <v>1127</v>
      </c>
      <c r="R1852" t="s">
        <v>31145</v>
      </c>
      <c r="T1852" t="s">
        <v>31146</v>
      </c>
      <c r="U1852" t="s">
        <v>9</v>
      </c>
      <c r="V1852" t="s">
        <v>266</v>
      </c>
      <c r="W1852" t="s">
        <v>31147</v>
      </c>
      <c r="X1852" t="s">
        <v>31148</v>
      </c>
      <c r="Y1852" t="s">
        <v>14</v>
      </c>
      <c r="Z1852">
        <v>7</v>
      </c>
      <c r="AA1852">
        <v>0.64202999999999999</v>
      </c>
      <c r="AB1852">
        <v>0.89546300000000001</v>
      </c>
      <c r="AC1852">
        <v>7</v>
      </c>
      <c r="AD1852">
        <v>1</v>
      </c>
      <c r="AE1852">
        <v>1</v>
      </c>
      <c r="AF1852">
        <v>3083210</v>
      </c>
      <c r="AG1852" t="s">
        <v>31149</v>
      </c>
      <c r="AI1852" t="s">
        <v>31150</v>
      </c>
      <c r="AJ1852" t="s">
        <v>31151</v>
      </c>
      <c r="AK1852" t="s">
        <v>31152</v>
      </c>
      <c r="AL1852" t="s">
        <v>31153</v>
      </c>
      <c r="AM1852" t="s">
        <v>31154</v>
      </c>
      <c r="AN1852" t="s">
        <v>31157</v>
      </c>
      <c r="AO1852" t="s">
        <v>31158</v>
      </c>
      <c r="AQ1852" t="s">
        <v>31159</v>
      </c>
    </row>
    <row r="1853" spans="1:46" x14ac:dyDescent="0.25">
      <c r="A1853">
        <v>0.58737499999999998</v>
      </c>
      <c r="B1853">
        <v>0.62960000000000005</v>
      </c>
      <c r="C1853">
        <f t="shared" si="28"/>
        <v>4.2225000000000068E-2</v>
      </c>
      <c r="D1853" t="s">
        <v>29</v>
      </c>
      <c r="E1853" t="s">
        <v>29</v>
      </c>
      <c r="F1853" t="s">
        <v>1</v>
      </c>
      <c r="G1853" t="s">
        <v>29</v>
      </c>
      <c r="H1853" t="s">
        <v>1</v>
      </c>
      <c r="I1853" t="s">
        <v>57168</v>
      </c>
      <c r="J1853" t="s">
        <v>27302</v>
      </c>
      <c r="K1853" t="s">
        <v>27303</v>
      </c>
      <c r="L1853" t="s">
        <v>10188</v>
      </c>
      <c r="M1853" t="s">
        <v>72</v>
      </c>
      <c r="Q1853" t="s">
        <v>27304</v>
      </c>
      <c r="R1853" t="s">
        <v>27305</v>
      </c>
      <c r="U1853" t="s">
        <v>347</v>
      </c>
      <c r="V1853" t="s">
        <v>77</v>
      </c>
      <c r="W1853" t="s">
        <v>2802</v>
      </c>
      <c r="X1853" t="s">
        <v>27306</v>
      </c>
      <c r="Y1853" t="s">
        <v>14</v>
      </c>
      <c r="Z1853">
        <v>2</v>
      </c>
      <c r="AA1853">
        <v>0.407198</v>
      </c>
      <c r="AB1853">
        <v>0.59976799999999997</v>
      </c>
      <c r="AC1853">
        <v>2</v>
      </c>
      <c r="AD1853">
        <v>4.2491800000000003E-2</v>
      </c>
      <c r="AE1853">
        <v>7.8298300000000001E-2</v>
      </c>
      <c r="AF1853">
        <v>92697</v>
      </c>
      <c r="AG1853" t="s">
        <v>27307</v>
      </c>
      <c r="AI1853" t="s">
        <v>27308</v>
      </c>
      <c r="AJ1853" t="s">
        <v>27309</v>
      </c>
      <c r="AL1853" t="s">
        <v>27310</v>
      </c>
      <c r="AM1853" t="s">
        <v>27311</v>
      </c>
      <c r="AN1853" t="s">
        <v>27314</v>
      </c>
      <c r="AP1853" t="s">
        <v>4541</v>
      </c>
      <c r="AQ1853" t="s">
        <v>27315</v>
      </c>
      <c r="AR1853" t="s">
        <v>27316</v>
      </c>
      <c r="AS1853" t="s">
        <v>27317</v>
      </c>
    </row>
    <row r="1854" spans="1:46" x14ac:dyDescent="0.25">
      <c r="A1854">
        <v>1.16231</v>
      </c>
      <c r="B1854">
        <v>1.2046600000000001</v>
      </c>
      <c r="C1854">
        <f t="shared" si="28"/>
        <v>4.235000000000011E-2</v>
      </c>
      <c r="D1854" t="s">
        <v>29</v>
      </c>
      <c r="E1854" t="s">
        <v>0</v>
      </c>
      <c r="F1854" t="s">
        <v>1</v>
      </c>
      <c r="G1854" t="s">
        <v>0</v>
      </c>
      <c r="H1854" t="s">
        <v>1</v>
      </c>
      <c r="I1854" t="s">
        <v>57169</v>
      </c>
      <c r="J1854" t="s">
        <v>7269</v>
      </c>
      <c r="K1854" t="s">
        <v>7270</v>
      </c>
      <c r="L1854" t="s">
        <v>7271</v>
      </c>
      <c r="M1854" t="s">
        <v>7272</v>
      </c>
      <c r="N1854" t="s">
        <v>7272</v>
      </c>
      <c r="Q1854" t="s">
        <v>7273</v>
      </c>
      <c r="R1854" t="s">
        <v>7274</v>
      </c>
      <c r="S1854" t="s">
        <v>1920</v>
      </c>
      <c r="T1854" t="s">
        <v>7275</v>
      </c>
      <c r="V1854" t="s">
        <v>10</v>
      </c>
      <c r="W1854" t="s">
        <v>7276</v>
      </c>
      <c r="X1854" t="s">
        <v>7277</v>
      </c>
      <c r="Y1854" t="s">
        <v>14</v>
      </c>
      <c r="Z1854">
        <v>7</v>
      </c>
      <c r="AA1854">
        <v>1.01833E-4</v>
      </c>
      <c r="AB1854">
        <v>5.2720600000000001E-4</v>
      </c>
      <c r="AC1854">
        <v>7</v>
      </c>
      <c r="AD1854" s="1">
        <v>9.5810900000000001E-10</v>
      </c>
      <c r="AE1854" s="1">
        <v>1.7321599999999999E-8</v>
      </c>
      <c r="AF1854">
        <v>623862</v>
      </c>
      <c r="AG1854" t="s">
        <v>7278</v>
      </c>
      <c r="AI1854" t="s">
        <v>7279</v>
      </c>
      <c r="AJ1854" t="s">
        <v>7280</v>
      </c>
      <c r="AL1854" t="s">
        <v>7281</v>
      </c>
      <c r="AM1854" t="s">
        <v>7282</v>
      </c>
      <c r="AN1854" t="s">
        <v>7285</v>
      </c>
      <c r="AO1854" t="s">
        <v>7286</v>
      </c>
      <c r="AQ1854" t="s">
        <v>7287</v>
      </c>
      <c r="AR1854" t="s">
        <v>7288</v>
      </c>
      <c r="AS1854" t="s">
        <v>7289</v>
      </c>
      <c r="AT1854" t="s">
        <v>7290</v>
      </c>
    </row>
    <row r="1855" spans="1:46" x14ac:dyDescent="0.25">
      <c r="A1855">
        <v>-0.72677499999999995</v>
      </c>
      <c r="B1855">
        <v>-0.68435400000000002</v>
      </c>
      <c r="C1855">
        <f t="shared" si="28"/>
        <v>4.2420999999999931E-2</v>
      </c>
      <c r="D1855" t="s">
        <v>29</v>
      </c>
      <c r="E1855" t="s">
        <v>29</v>
      </c>
      <c r="F1855" t="s">
        <v>8149</v>
      </c>
      <c r="G1855" t="s">
        <v>0</v>
      </c>
      <c r="H1855" t="s">
        <v>8149</v>
      </c>
      <c r="I1855" t="s">
        <v>57129</v>
      </c>
      <c r="J1855" t="s">
        <v>4529</v>
      </c>
      <c r="K1855" t="s">
        <v>4530</v>
      </c>
      <c r="L1855" t="s">
        <v>43346</v>
      </c>
      <c r="M1855" t="s">
        <v>1846</v>
      </c>
      <c r="N1855" t="s">
        <v>1846</v>
      </c>
      <c r="Q1855" t="s">
        <v>43347</v>
      </c>
      <c r="R1855" t="s">
        <v>43348</v>
      </c>
      <c r="T1855" t="s">
        <v>4533</v>
      </c>
      <c r="U1855" t="s">
        <v>76</v>
      </c>
      <c r="V1855" t="s">
        <v>77</v>
      </c>
      <c r="X1855" t="s">
        <v>43349</v>
      </c>
      <c r="Y1855" t="s">
        <v>14</v>
      </c>
      <c r="Z1855">
        <v>2</v>
      </c>
      <c r="AA1855">
        <v>2.9700799999999999E-3</v>
      </c>
      <c r="AB1855">
        <v>8.9820500000000001E-3</v>
      </c>
      <c r="AC1855">
        <v>2</v>
      </c>
      <c r="AD1855">
        <v>2.4479300000000001E-3</v>
      </c>
      <c r="AE1855">
        <v>6.8141299999999998E-3</v>
      </c>
      <c r="AF1855">
        <v>981751</v>
      </c>
      <c r="AG1855" t="s">
        <v>43350</v>
      </c>
      <c r="AI1855" t="s">
        <v>43351</v>
      </c>
      <c r="AJ1855" t="s">
        <v>43352</v>
      </c>
      <c r="AL1855" t="s">
        <v>43353</v>
      </c>
      <c r="AM1855" t="s">
        <v>43347</v>
      </c>
      <c r="AN1855" t="s">
        <v>43350</v>
      </c>
      <c r="AP1855" t="s">
        <v>4541</v>
      </c>
      <c r="AQ1855" t="s">
        <v>43356</v>
      </c>
      <c r="AS1855" t="s">
        <v>43357</v>
      </c>
    </row>
    <row r="1856" spans="1:46" x14ac:dyDescent="0.25">
      <c r="A1856">
        <v>2.6796199999999999</v>
      </c>
      <c r="B1856">
        <v>2.7224900000000001</v>
      </c>
      <c r="C1856">
        <f t="shared" si="28"/>
        <v>4.2870000000000186E-2</v>
      </c>
      <c r="D1856" t="s">
        <v>29</v>
      </c>
      <c r="E1856" t="s">
        <v>0</v>
      </c>
      <c r="F1856" t="s">
        <v>1</v>
      </c>
      <c r="G1856" t="s">
        <v>0</v>
      </c>
      <c r="H1856" t="s">
        <v>1</v>
      </c>
      <c r="I1856" t="s">
        <v>57169</v>
      </c>
      <c r="J1856" t="s">
        <v>2316</v>
      </c>
      <c r="K1856" t="s">
        <v>804</v>
      </c>
      <c r="L1856" t="s">
        <v>2317</v>
      </c>
      <c r="M1856" t="s">
        <v>2318</v>
      </c>
      <c r="N1856" t="s">
        <v>1739</v>
      </c>
      <c r="Q1856" t="s">
        <v>186</v>
      </c>
      <c r="R1856" t="s">
        <v>2319</v>
      </c>
      <c r="S1856" t="s">
        <v>1147</v>
      </c>
      <c r="T1856" t="s">
        <v>2320</v>
      </c>
      <c r="U1856" t="s">
        <v>9</v>
      </c>
      <c r="V1856" t="s">
        <v>99</v>
      </c>
      <c r="W1856" t="s">
        <v>2321</v>
      </c>
      <c r="X1856" t="s">
        <v>2322</v>
      </c>
      <c r="Y1856" t="s">
        <v>14</v>
      </c>
      <c r="Z1856">
        <v>1</v>
      </c>
      <c r="AA1856" s="1">
        <v>5.6735E-6</v>
      </c>
      <c r="AB1856" s="1">
        <v>4.7563099999999999E-5</v>
      </c>
      <c r="AC1856">
        <v>1</v>
      </c>
      <c r="AD1856" s="1">
        <v>3.61831E-6</v>
      </c>
      <c r="AE1856" s="1">
        <v>2.5108899999999999E-5</v>
      </c>
      <c r="AF1856">
        <v>1144970</v>
      </c>
      <c r="AG1856" t="s">
        <v>2323</v>
      </c>
      <c r="AI1856" t="s">
        <v>2324</v>
      </c>
      <c r="AJ1856" t="s">
        <v>2325</v>
      </c>
      <c r="AL1856" t="s">
        <v>2326</v>
      </c>
      <c r="AN1856" t="s">
        <v>2329</v>
      </c>
      <c r="AO1856" t="s">
        <v>2330</v>
      </c>
      <c r="AQ1856" t="s">
        <v>2331</v>
      </c>
      <c r="AS1856" t="s">
        <v>2332</v>
      </c>
    </row>
    <row r="1857" spans="1:46" x14ac:dyDescent="0.25">
      <c r="A1857">
        <v>-0.37995899999999999</v>
      </c>
      <c r="B1857">
        <v>-0.33699800000000002</v>
      </c>
      <c r="C1857">
        <f t="shared" si="28"/>
        <v>4.2960999999999971E-2</v>
      </c>
      <c r="D1857" t="s">
        <v>29</v>
      </c>
      <c r="E1857" t="s">
        <v>29</v>
      </c>
      <c r="F1857" t="s">
        <v>8149</v>
      </c>
      <c r="G1857" t="s">
        <v>29</v>
      </c>
      <c r="H1857" t="s">
        <v>8149</v>
      </c>
      <c r="I1857" t="s">
        <v>57168</v>
      </c>
      <c r="L1857" t="s">
        <v>39013</v>
      </c>
      <c r="M1857" t="s">
        <v>3614</v>
      </c>
      <c r="Q1857" t="s">
        <v>1571</v>
      </c>
      <c r="R1857" t="s">
        <v>2253</v>
      </c>
      <c r="S1857" t="s">
        <v>1571</v>
      </c>
      <c r="U1857" t="s">
        <v>9</v>
      </c>
      <c r="V1857" t="s">
        <v>266</v>
      </c>
      <c r="X1857" t="s">
        <v>39014</v>
      </c>
      <c r="Y1857" t="s">
        <v>14</v>
      </c>
      <c r="Z1857">
        <v>2</v>
      </c>
      <c r="AA1857">
        <v>0.110179</v>
      </c>
      <c r="AB1857">
        <v>0.19642399999999999</v>
      </c>
      <c r="AC1857">
        <v>4</v>
      </c>
      <c r="AD1857">
        <v>2.26208E-2</v>
      </c>
      <c r="AE1857">
        <v>4.5573299999999997E-2</v>
      </c>
      <c r="AF1857">
        <v>445285</v>
      </c>
      <c r="AG1857" t="s">
        <v>39015</v>
      </c>
      <c r="AI1857" t="s">
        <v>39016</v>
      </c>
      <c r="AJ1857" t="s">
        <v>39017</v>
      </c>
      <c r="AL1857" t="s">
        <v>39018</v>
      </c>
      <c r="AN1857" t="s">
        <v>39021</v>
      </c>
      <c r="AQ1857" t="s">
        <v>39022</v>
      </c>
      <c r="AS1857" t="s">
        <v>39023</v>
      </c>
    </row>
    <row r="1858" spans="1:46" x14ac:dyDescent="0.25">
      <c r="A1858">
        <v>0</v>
      </c>
      <c r="B1858">
        <v>4.34603E-2</v>
      </c>
      <c r="C1858">
        <f t="shared" si="28"/>
        <v>4.34603E-2</v>
      </c>
      <c r="D1858" t="s">
        <v>29</v>
      </c>
      <c r="E1858" t="s">
        <v>29</v>
      </c>
      <c r="F1858" t="s">
        <v>1</v>
      </c>
      <c r="G1858" t="s">
        <v>29</v>
      </c>
      <c r="H1858" t="s">
        <v>1</v>
      </c>
      <c r="I1858" t="s">
        <v>57168</v>
      </c>
      <c r="J1858" t="s">
        <v>30122</v>
      </c>
      <c r="L1858" t="s">
        <v>30123</v>
      </c>
      <c r="R1858" t="s">
        <v>30124</v>
      </c>
      <c r="U1858" t="s">
        <v>76</v>
      </c>
      <c r="V1858" t="s">
        <v>77</v>
      </c>
      <c r="X1858" t="s">
        <v>30125</v>
      </c>
      <c r="Y1858" t="s">
        <v>14</v>
      </c>
      <c r="Z1858">
        <v>1</v>
      </c>
      <c r="AA1858">
        <v>1</v>
      </c>
      <c r="AB1858">
        <v>1</v>
      </c>
      <c r="AC1858">
        <v>1</v>
      </c>
      <c r="AD1858">
        <v>0.68698800000000004</v>
      </c>
      <c r="AE1858">
        <v>0.93235999999999997</v>
      </c>
      <c r="AF1858">
        <v>235244</v>
      </c>
      <c r="AG1858" t="s">
        <v>30126</v>
      </c>
      <c r="AI1858" t="s">
        <v>30127</v>
      </c>
      <c r="AJ1858" t="s">
        <v>30128</v>
      </c>
      <c r="AK1858" t="s">
        <v>30129</v>
      </c>
      <c r="AL1858" t="s">
        <v>30130</v>
      </c>
      <c r="AN1858" t="s">
        <v>30126</v>
      </c>
      <c r="AQ1858" t="s">
        <v>30133</v>
      </c>
      <c r="AR1858" t="s">
        <v>30134</v>
      </c>
      <c r="AS1858" t="s">
        <v>30135</v>
      </c>
    </row>
    <row r="1859" spans="1:46" x14ac:dyDescent="0.25">
      <c r="A1859">
        <v>0.44885900000000001</v>
      </c>
      <c r="B1859">
        <v>0.49235000000000001</v>
      </c>
      <c r="C1859">
        <f t="shared" ref="C1859:C1922" si="29">B1859-A1859</f>
        <v>4.3491000000000002E-2</v>
      </c>
      <c r="D1859" t="s">
        <v>29</v>
      </c>
      <c r="E1859" t="s">
        <v>29</v>
      </c>
      <c r="F1859" t="s">
        <v>1</v>
      </c>
      <c r="G1859" t="s">
        <v>29</v>
      </c>
      <c r="H1859" t="s">
        <v>1</v>
      </c>
      <c r="I1859" t="s">
        <v>57168</v>
      </c>
      <c r="J1859" t="s">
        <v>17020</v>
      </c>
      <c r="K1859" t="s">
        <v>17021</v>
      </c>
      <c r="L1859" t="s">
        <v>17022</v>
      </c>
      <c r="M1859" t="s">
        <v>17023</v>
      </c>
      <c r="N1859" t="s">
        <v>17024</v>
      </c>
      <c r="Q1859" t="s">
        <v>2974</v>
      </c>
      <c r="R1859" t="s">
        <v>6600</v>
      </c>
      <c r="T1859" t="s">
        <v>17025</v>
      </c>
      <c r="U1859" t="s">
        <v>996</v>
      </c>
      <c r="V1859" t="s">
        <v>77</v>
      </c>
      <c r="X1859" t="s">
        <v>17026</v>
      </c>
      <c r="Y1859" t="s">
        <v>14</v>
      </c>
      <c r="Z1859">
        <v>5</v>
      </c>
      <c r="AA1859">
        <v>0.19745799999999999</v>
      </c>
      <c r="AB1859">
        <v>0.31975799999999999</v>
      </c>
      <c r="AC1859">
        <v>5</v>
      </c>
      <c r="AD1859">
        <v>0.115257</v>
      </c>
      <c r="AE1859">
        <v>0.18979299999999999</v>
      </c>
      <c r="AF1859">
        <v>548127</v>
      </c>
      <c r="AG1859" t="s">
        <v>17027</v>
      </c>
      <c r="AI1859" t="s">
        <v>17028</v>
      </c>
      <c r="AJ1859" t="s">
        <v>17029</v>
      </c>
      <c r="AL1859" t="s">
        <v>17030</v>
      </c>
      <c r="AN1859" t="s">
        <v>17027</v>
      </c>
      <c r="AO1859" t="s">
        <v>17033</v>
      </c>
      <c r="AQ1859" t="s">
        <v>17034</v>
      </c>
      <c r="AS1859" t="s">
        <v>6613</v>
      </c>
    </row>
    <row r="1860" spans="1:46" x14ac:dyDescent="0.25">
      <c r="A1860">
        <v>2.2931300000000001</v>
      </c>
      <c r="B1860">
        <v>2.3380700000000001</v>
      </c>
      <c r="C1860">
        <f t="shared" si="29"/>
        <v>4.493999999999998E-2</v>
      </c>
      <c r="D1860" t="s">
        <v>29</v>
      </c>
      <c r="E1860" t="s">
        <v>0</v>
      </c>
      <c r="F1860" t="s">
        <v>1</v>
      </c>
      <c r="G1860" t="s">
        <v>0</v>
      </c>
      <c r="H1860" t="s">
        <v>1</v>
      </c>
      <c r="I1860" t="s">
        <v>57169</v>
      </c>
      <c r="J1860" t="s">
        <v>3451</v>
      </c>
      <c r="K1860" t="s">
        <v>3452</v>
      </c>
      <c r="L1860" t="s">
        <v>3453</v>
      </c>
      <c r="M1860" t="s">
        <v>3454</v>
      </c>
      <c r="N1860" t="s">
        <v>3455</v>
      </c>
      <c r="O1860" t="s">
        <v>3456</v>
      </c>
      <c r="Q1860" t="s">
        <v>3457</v>
      </c>
      <c r="R1860" t="s">
        <v>3458</v>
      </c>
      <c r="U1860" t="s">
        <v>145</v>
      </c>
      <c r="V1860" t="s">
        <v>266</v>
      </c>
      <c r="W1860" t="s">
        <v>3459</v>
      </c>
      <c r="X1860" t="s">
        <v>3460</v>
      </c>
      <c r="Y1860" t="s">
        <v>14</v>
      </c>
      <c r="Z1860">
        <v>6</v>
      </c>
      <c r="AA1860" s="1">
        <v>2.5778099999999999E-11</v>
      </c>
      <c r="AB1860" s="1">
        <v>8.6675299999999995E-10</v>
      </c>
      <c r="AC1860">
        <v>7</v>
      </c>
      <c r="AD1860" s="1">
        <v>4.6136E-14</v>
      </c>
      <c r="AE1860" s="1">
        <v>1.8427600000000001E-12</v>
      </c>
      <c r="AF1860">
        <v>12495500</v>
      </c>
      <c r="AG1860" t="s">
        <v>3461</v>
      </c>
      <c r="AH1860" t="s">
        <v>3462</v>
      </c>
      <c r="AI1860" t="s">
        <v>3463</v>
      </c>
      <c r="AJ1860" t="s">
        <v>3464</v>
      </c>
      <c r="AL1860" t="s">
        <v>3465</v>
      </c>
      <c r="AN1860" t="s">
        <v>3461</v>
      </c>
      <c r="AO1860" t="s">
        <v>3468</v>
      </c>
      <c r="AP1860" t="s">
        <v>3469</v>
      </c>
      <c r="AQ1860" t="s">
        <v>3470</v>
      </c>
      <c r="AR1860" t="s">
        <v>3471</v>
      </c>
      <c r="AS1860" t="s">
        <v>3472</v>
      </c>
      <c r="AT1860" t="s">
        <v>3473</v>
      </c>
    </row>
    <row r="1861" spans="1:46" x14ac:dyDescent="0.25">
      <c r="A1861" s="1">
        <v>6.9346199999999997E-16</v>
      </c>
      <c r="B1861">
        <v>4.5923699999999998E-2</v>
      </c>
      <c r="C1861">
        <f t="shared" si="29"/>
        <v>4.5923699999999304E-2</v>
      </c>
      <c r="D1861" t="s">
        <v>29</v>
      </c>
      <c r="E1861" t="s">
        <v>29</v>
      </c>
      <c r="F1861" t="s">
        <v>1</v>
      </c>
      <c r="G1861" t="s">
        <v>29</v>
      </c>
      <c r="H1861" t="s">
        <v>1</v>
      </c>
      <c r="I1861" t="s">
        <v>57168</v>
      </c>
      <c r="J1861" t="s">
        <v>35314</v>
      </c>
      <c r="K1861" t="s">
        <v>35315</v>
      </c>
      <c r="L1861" t="s">
        <v>35316</v>
      </c>
      <c r="R1861" t="s">
        <v>35317</v>
      </c>
      <c r="U1861" t="s">
        <v>9</v>
      </c>
      <c r="V1861" t="s">
        <v>408</v>
      </c>
      <c r="X1861" t="s">
        <v>35318</v>
      </c>
      <c r="Y1861" t="s">
        <v>14</v>
      </c>
      <c r="Z1861">
        <v>8</v>
      </c>
      <c r="AA1861">
        <v>1</v>
      </c>
      <c r="AB1861">
        <v>1</v>
      </c>
      <c r="AC1861">
        <v>12</v>
      </c>
      <c r="AD1861">
        <v>0.49769400000000003</v>
      </c>
      <c r="AE1861">
        <v>0.69354099999999996</v>
      </c>
      <c r="AF1861">
        <v>951335</v>
      </c>
      <c r="AG1861" t="s">
        <v>35319</v>
      </c>
      <c r="AI1861" t="s">
        <v>35320</v>
      </c>
      <c r="AJ1861" t="s">
        <v>35321</v>
      </c>
      <c r="AL1861" t="s">
        <v>35322</v>
      </c>
      <c r="AM1861" t="s">
        <v>35323</v>
      </c>
      <c r="AN1861" t="s">
        <v>35326</v>
      </c>
      <c r="AQ1861" t="s">
        <v>35327</v>
      </c>
      <c r="AS1861" t="s">
        <v>35328</v>
      </c>
    </row>
    <row r="1862" spans="1:46" x14ac:dyDescent="0.25">
      <c r="A1862">
        <v>-0.78938900000000001</v>
      </c>
      <c r="B1862">
        <v>-0.74345600000000001</v>
      </c>
      <c r="C1862">
        <f t="shared" si="29"/>
        <v>4.5933000000000002E-2</v>
      </c>
      <c r="D1862" t="s">
        <v>29</v>
      </c>
      <c r="E1862" t="s">
        <v>0</v>
      </c>
      <c r="F1862" t="s">
        <v>8149</v>
      </c>
      <c r="G1862" t="s">
        <v>29</v>
      </c>
      <c r="H1862" t="s">
        <v>8149</v>
      </c>
      <c r="I1862" t="s">
        <v>57167</v>
      </c>
      <c r="J1862" t="s">
        <v>37478</v>
      </c>
      <c r="K1862" t="s">
        <v>37479</v>
      </c>
      <c r="L1862" t="s">
        <v>37480</v>
      </c>
      <c r="M1862" t="s">
        <v>3614</v>
      </c>
      <c r="Q1862" t="s">
        <v>37481</v>
      </c>
      <c r="R1862" t="s">
        <v>4002</v>
      </c>
      <c r="S1862" t="s">
        <v>1219</v>
      </c>
      <c r="U1862" t="s">
        <v>145</v>
      </c>
      <c r="V1862" t="s">
        <v>77</v>
      </c>
      <c r="X1862" t="s">
        <v>37482</v>
      </c>
      <c r="Y1862" t="s">
        <v>14</v>
      </c>
      <c r="Z1862">
        <v>2</v>
      </c>
      <c r="AA1862">
        <v>2.81007E-3</v>
      </c>
      <c r="AB1862">
        <v>8.5727600000000004E-3</v>
      </c>
      <c r="AC1862">
        <v>2</v>
      </c>
      <c r="AD1862">
        <v>7.9820299999999993E-3</v>
      </c>
      <c r="AE1862">
        <v>1.8715599999999999E-2</v>
      </c>
      <c r="AF1862">
        <v>391921</v>
      </c>
      <c r="AG1862" t="s">
        <v>37483</v>
      </c>
      <c r="AI1862" t="s">
        <v>37484</v>
      </c>
      <c r="AJ1862" t="s">
        <v>37485</v>
      </c>
      <c r="AK1862" t="s">
        <v>37486</v>
      </c>
      <c r="AL1862" t="s">
        <v>37487</v>
      </c>
      <c r="AM1862" t="s">
        <v>37488</v>
      </c>
      <c r="AN1862" t="s">
        <v>37491</v>
      </c>
      <c r="AQ1862" t="s">
        <v>20997</v>
      </c>
      <c r="AR1862" t="s">
        <v>37492</v>
      </c>
      <c r="AS1862" t="s">
        <v>37493</v>
      </c>
    </row>
    <row r="1863" spans="1:46" x14ac:dyDescent="0.25">
      <c r="A1863">
        <v>-0.54349099999999995</v>
      </c>
      <c r="B1863">
        <v>-0.49743500000000002</v>
      </c>
      <c r="C1863">
        <f t="shared" si="29"/>
        <v>4.605599999999993E-2</v>
      </c>
      <c r="D1863" t="s">
        <v>29</v>
      </c>
      <c r="E1863" t="s">
        <v>29</v>
      </c>
      <c r="F1863" t="s">
        <v>8149</v>
      </c>
      <c r="G1863" t="s">
        <v>29</v>
      </c>
      <c r="H1863" t="s">
        <v>8149</v>
      </c>
      <c r="I1863" t="s">
        <v>57168</v>
      </c>
      <c r="J1863" t="s">
        <v>40287</v>
      </c>
      <c r="K1863" t="s">
        <v>25986</v>
      </c>
      <c r="L1863" t="s">
        <v>40288</v>
      </c>
      <c r="M1863" t="s">
        <v>40289</v>
      </c>
      <c r="N1863" t="s">
        <v>938</v>
      </c>
      <c r="O1863" t="s">
        <v>40290</v>
      </c>
      <c r="R1863" t="s">
        <v>36669</v>
      </c>
      <c r="U1863" t="s">
        <v>76</v>
      </c>
      <c r="V1863" t="s">
        <v>77</v>
      </c>
      <c r="X1863" t="s">
        <v>40291</v>
      </c>
      <c r="Y1863" t="s">
        <v>14</v>
      </c>
      <c r="Z1863">
        <v>2</v>
      </c>
      <c r="AA1863">
        <v>1.03158E-2</v>
      </c>
      <c r="AB1863">
        <v>2.5826600000000002E-2</v>
      </c>
      <c r="AC1863">
        <v>2</v>
      </c>
      <c r="AD1863">
        <v>5.3953899999999999E-3</v>
      </c>
      <c r="AE1863">
        <v>1.3313999999999999E-2</v>
      </c>
      <c r="AF1863">
        <v>42344</v>
      </c>
      <c r="AG1863" t="s">
        <v>40292</v>
      </c>
      <c r="AH1863" t="s">
        <v>40290</v>
      </c>
      <c r="AI1863" t="s">
        <v>40293</v>
      </c>
      <c r="AJ1863" t="s">
        <v>40294</v>
      </c>
      <c r="AL1863" t="s">
        <v>40295</v>
      </c>
      <c r="AN1863" t="s">
        <v>40292</v>
      </c>
      <c r="AQ1863" t="s">
        <v>40298</v>
      </c>
      <c r="AR1863" t="s">
        <v>40299</v>
      </c>
      <c r="AS1863" t="s">
        <v>40300</v>
      </c>
      <c r="AT1863" t="s">
        <v>40301</v>
      </c>
    </row>
    <row r="1864" spans="1:46" x14ac:dyDescent="0.25">
      <c r="A1864">
        <v>0.270729</v>
      </c>
      <c r="B1864">
        <v>0.318019</v>
      </c>
      <c r="C1864">
        <f t="shared" si="29"/>
        <v>4.7289999999999999E-2</v>
      </c>
      <c r="D1864" t="s">
        <v>29</v>
      </c>
      <c r="E1864" t="s">
        <v>29</v>
      </c>
      <c r="F1864" t="s">
        <v>1</v>
      </c>
      <c r="G1864" t="s">
        <v>29</v>
      </c>
      <c r="H1864" t="s">
        <v>1</v>
      </c>
      <c r="I1864" t="s">
        <v>57168</v>
      </c>
      <c r="J1864" t="s">
        <v>20308</v>
      </c>
      <c r="K1864" t="s">
        <v>20309</v>
      </c>
      <c r="L1864" t="s">
        <v>20310</v>
      </c>
      <c r="M1864" t="s">
        <v>5455</v>
      </c>
      <c r="P1864" t="s">
        <v>20311</v>
      </c>
      <c r="Q1864" t="s">
        <v>4051</v>
      </c>
      <c r="R1864" t="s">
        <v>1218</v>
      </c>
      <c r="S1864" t="s">
        <v>1219</v>
      </c>
      <c r="T1864" t="s">
        <v>20312</v>
      </c>
      <c r="U1864" t="s">
        <v>76</v>
      </c>
      <c r="V1864" t="s">
        <v>10</v>
      </c>
      <c r="X1864" t="s">
        <v>20313</v>
      </c>
      <c r="Y1864" t="s">
        <v>14</v>
      </c>
      <c r="Z1864">
        <v>5</v>
      </c>
      <c r="AA1864">
        <v>2.54548E-2</v>
      </c>
      <c r="AB1864">
        <v>5.6346E-2</v>
      </c>
      <c r="AC1864">
        <v>4</v>
      </c>
      <c r="AD1864">
        <v>5.6453400000000004E-3</v>
      </c>
      <c r="AE1864">
        <v>1.3890899999999999E-2</v>
      </c>
      <c r="AF1864">
        <v>286041</v>
      </c>
      <c r="AG1864" t="s">
        <v>20314</v>
      </c>
      <c r="AI1864" t="s">
        <v>20315</v>
      </c>
      <c r="AJ1864" t="s">
        <v>20316</v>
      </c>
      <c r="AL1864" t="s">
        <v>20317</v>
      </c>
      <c r="AM1864" t="s">
        <v>20318</v>
      </c>
      <c r="AN1864" t="s">
        <v>20314</v>
      </c>
      <c r="AO1864" s="1">
        <v>2E+30</v>
      </c>
      <c r="AQ1864" t="s">
        <v>20321</v>
      </c>
      <c r="AR1864" t="s">
        <v>20322</v>
      </c>
      <c r="AS1864" t="s">
        <v>20323</v>
      </c>
    </row>
    <row r="1865" spans="1:46" x14ac:dyDescent="0.25">
      <c r="A1865">
        <v>0</v>
      </c>
      <c r="B1865">
        <v>4.8502200000000002E-2</v>
      </c>
      <c r="C1865">
        <f t="shared" si="29"/>
        <v>4.8502200000000002E-2</v>
      </c>
      <c r="D1865" t="s">
        <v>29</v>
      </c>
      <c r="G1865" t="s">
        <v>29</v>
      </c>
      <c r="H1865" t="s">
        <v>1</v>
      </c>
      <c r="I1865" t="s">
        <v>57168</v>
      </c>
      <c r="J1865" t="s">
        <v>53117</v>
      </c>
      <c r="K1865" t="s">
        <v>53118</v>
      </c>
      <c r="L1865" t="s">
        <v>39547</v>
      </c>
      <c r="M1865" t="s">
        <v>3477</v>
      </c>
      <c r="Q1865" t="s">
        <v>21278</v>
      </c>
      <c r="R1865" t="s">
        <v>21279</v>
      </c>
      <c r="U1865" t="s">
        <v>9</v>
      </c>
      <c r="V1865" t="s">
        <v>10</v>
      </c>
      <c r="X1865" t="s">
        <v>53119</v>
      </c>
      <c r="Y1865" t="s">
        <v>14</v>
      </c>
      <c r="Z1865" t="s">
        <v>15</v>
      </c>
      <c r="AA1865" t="s">
        <v>15</v>
      </c>
      <c r="AB1865" t="s">
        <v>15</v>
      </c>
      <c r="AC1865">
        <v>1</v>
      </c>
      <c r="AD1865">
        <v>0.67981400000000003</v>
      </c>
      <c r="AE1865">
        <v>0.92298899999999995</v>
      </c>
      <c r="AF1865">
        <v>102338</v>
      </c>
      <c r="AG1865" t="s">
        <v>53120</v>
      </c>
      <c r="AI1865" t="s">
        <v>53121</v>
      </c>
      <c r="AJ1865" t="s">
        <v>53122</v>
      </c>
      <c r="AL1865" t="s">
        <v>53123</v>
      </c>
      <c r="AM1865" t="s">
        <v>53124</v>
      </c>
      <c r="AN1865" t="s">
        <v>53127</v>
      </c>
      <c r="AO1865" t="s">
        <v>53128</v>
      </c>
      <c r="AQ1865" t="s">
        <v>53129</v>
      </c>
      <c r="AS1865" t="s">
        <v>53130</v>
      </c>
    </row>
    <row r="1866" spans="1:46" x14ac:dyDescent="0.25">
      <c r="A1866">
        <v>-0.70165</v>
      </c>
      <c r="B1866">
        <v>-0.65307700000000002</v>
      </c>
      <c r="C1866">
        <f t="shared" si="29"/>
        <v>4.8572999999999977E-2</v>
      </c>
      <c r="D1866" t="s">
        <v>29</v>
      </c>
      <c r="E1866" t="s">
        <v>29</v>
      </c>
      <c r="F1866" t="s">
        <v>8149</v>
      </c>
      <c r="G1866" t="s">
        <v>29</v>
      </c>
      <c r="H1866" t="s">
        <v>8149</v>
      </c>
      <c r="I1866" t="s">
        <v>57168</v>
      </c>
      <c r="J1866" t="s">
        <v>41105</v>
      </c>
      <c r="K1866" t="s">
        <v>41106</v>
      </c>
      <c r="L1866" t="s">
        <v>41107</v>
      </c>
      <c r="M1866" t="s">
        <v>41108</v>
      </c>
      <c r="N1866" t="s">
        <v>41109</v>
      </c>
      <c r="O1866" t="s">
        <v>41110</v>
      </c>
      <c r="Q1866" t="s">
        <v>33580</v>
      </c>
      <c r="R1866" t="s">
        <v>41111</v>
      </c>
      <c r="S1866" t="s">
        <v>33582</v>
      </c>
      <c r="T1866" t="s">
        <v>36337</v>
      </c>
      <c r="U1866" t="s">
        <v>9</v>
      </c>
      <c r="V1866" t="s">
        <v>59</v>
      </c>
      <c r="W1866" t="s">
        <v>41112</v>
      </c>
      <c r="X1866" t="s">
        <v>41113</v>
      </c>
      <c r="Y1866" t="s">
        <v>14</v>
      </c>
      <c r="Z1866">
        <v>4</v>
      </c>
      <c r="AA1866">
        <v>1.2730399999999999E-2</v>
      </c>
      <c r="AB1866">
        <v>3.0930800000000001E-2</v>
      </c>
      <c r="AC1866">
        <v>4</v>
      </c>
      <c r="AD1866">
        <v>2.3205199999999999E-2</v>
      </c>
      <c r="AE1866">
        <v>4.6614000000000003E-2</v>
      </c>
      <c r="AF1866">
        <v>2561170</v>
      </c>
      <c r="AG1866" t="s">
        <v>41114</v>
      </c>
      <c r="AH1866" t="s">
        <v>41115</v>
      </c>
      <c r="AI1866" t="s">
        <v>41116</v>
      </c>
      <c r="AJ1866" t="s">
        <v>41117</v>
      </c>
      <c r="AK1866" t="s">
        <v>41118</v>
      </c>
      <c r="AL1866" t="s">
        <v>41119</v>
      </c>
      <c r="AM1866" t="s">
        <v>41120</v>
      </c>
      <c r="AN1866" t="s">
        <v>41123</v>
      </c>
      <c r="AO1866" t="s">
        <v>41124</v>
      </c>
      <c r="AQ1866" t="s">
        <v>41125</v>
      </c>
      <c r="AS1866" t="s">
        <v>41126</v>
      </c>
      <c r="AT1866" t="s">
        <v>41127</v>
      </c>
    </row>
    <row r="1867" spans="1:46" x14ac:dyDescent="0.25">
      <c r="A1867">
        <v>-4.8636100000000002E-2</v>
      </c>
      <c r="B1867">
        <v>0</v>
      </c>
      <c r="C1867">
        <f t="shared" si="29"/>
        <v>4.8636100000000002E-2</v>
      </c>
      <c r="D1867" t="s">
        <v>29</v>
      </c>
      <c r="E1867" t="s">
        <v>29</v>
      </c>
      <c r="F1867" t="s">
        <v>8149</v>
      </c>
      <c r="G1867" t="s">
        <v>29</v>
      </c>
      <c r="H1867" t="s">
        <v>1</v>
      </c>
      <c r="I1867" t="s">
        <v>57168</v>
      </c>
      <c r="J1867" t="s">
        <v>39772</v>
      </c>
      <c r="K1867" t="s">
        <v>22777</v>
      </c>
      <c r="L1867" t="s">
        <v>39773</v>
      </c>
      <c r="M1867" t="s">
        <v>3614</v>
      </c>
      <c r="Q1867" t="s">
        <v>39774</v>
      </c>
      <c r="R1867" t="s">
        <v>39775</v>
      </c>
      <c r="T1867" t="s">
        <v>39776</v>
      </c>
      <c r="U1867" t="s">
        <v>9</v>
      </c>
      <c r="V1867" t="s">
        <v>10</v>
      </c>
      <c r="W1867" t="s">
        <v>22782</v>
      </c>
      <c r="X1867" t="s">
        <v>39777</v>
      </c>
      <c r="Y1867" t="s">
        <v>14</v>
      </c>
      <c r="Z1867">
        <v>1</v>
      </c>
      <c r="AA1867">
        <v>0.67937000000000003</v>
      </c>
      <c r="AB1867">
        <v>0.94375399999999998</v>
      </c>
      <c r="AC1867">
        <v>1</v>
      </c>
      <c r="AD1867">
        <v>1</v>
      </c>
      <c r="AE1867">
        <v>1</v>
      </c>
      <c r="AF1867">
        <v>661041</v>
      </c>
      <c r="AG1867" t="s">
        <v>39778</v>
      </c>
      <c r="AI1867" t="s">
        <v>39779</v>
      </c>
      <c r="AJ1867" t="s">
        <v>39780</v>
      </c>
      <c r="AL1867" t="s">
        <v>39781</v>
      </c>
      <c r="AM1867" t="s">
        <v>39782</v>
      </c>
      <c r="AN1867" t="s">
        <v>39785</v>
      </c>
      <c r="AO1867" t="s">
        <v>39786</v>
      </c>
      <c r="AQ1867" t="s">
        <v>22793</v>
      </c>
      <c r="AS1867" t="s">
        <v>22794</v>
      </c>
    </row>
    <row r="1868" spans="1:46" x14ac:dyDescent="0.25">
      <c r="A1868">
        <v>0.56794999999999995</v>
      </c>
      <c r="B1868">
        <v>0.616981</v>
      </c>
      <c r="C1868">
        <f t="shared" si="29"/>
        <v>4.9031000000000047E-2</v>
      </c>
      <c r="D1868" t="s">
        <v>29</v>
      </c>
      <c r="E1868" t="s">
        <v>29</v>
      </c>
      <c r="F1868" t="s">
        <v>1</v>
      </c>
      <c r="G1868" t="s">
        <v>0</v>
      </c>
      <c r="H1868" t="s">
        <v>1</v>
      </c>
      <c r="I1868" t="s">
        <v>57129</v>
      </c>
      <c r="J1868" t="s">
        <v>15316</v>
      </c>
      <c r="K1868" t="s">
        <v>15317</v>
      </c>
      <c r="L1868" t="s">
        <v>15318</v>
      </c>
      <c r="M1868" t="s">
        <v>1177</v>
      </c>
      <c r="O1868" t="s">
        <v>15319</v>
      </c>
      <c r="Q1868" t="s">
        <v>15320</v>
      </c>
      <c r="R1868" t="s">
        <v>15321</v>
      </c>
      <c r="T1868" t="s">
        <v>1508</v>
      </c>
      <c r="U1868" t="s">
        <v>347</v>
      </c>
      <c r="V1868" t="s">
        <v>77</v>
      </c>
      <c r="W1868" t="s">
        <v>15322</v>
      </c>
      <c r="X1868" t="s">
        <v>15323</v>
      </c>
      <c r="Y1868" t="s">
        <v>14</v>
      </c>
      <c r="Z1868">
        <v>34</v>
      </c>
      <c r="AA1868">
        <v>5.3127899999999995E-4</v>
      </c>
      <c r="AB1868">
        <v>2.1082599999999998E-3</v>
      </c>
      <c r="AC1868">
        <v>39</v>
      </c>
      <c r="AD1868" s="1">
        <v>4.3075499999999999E-7</v>
      </c>
      <c r="AE1868" s="1">
        <v>3.8835799999999998E-6</v>
      </c>
      <c r="AF1868">
        <v>4497470</v>
      </c>
      <c r="AG1868" t="s">
        <v>15324</v>
      </c>
      <c r="AH1868" t="s">
        <v>15325</v>
      </c>
      <c r="AI1868" t="s">
        <v>15326</v>
      </c>
      <c r="AJ1868" t="s">
        <v>15327</v>
      </c>
      <c r="AL1868" t="s">
        <v>15328</v>
      </c>
      <c r="AM1868" t="s">
        <v>15329</v>
      </c>
      <c r="AN1868" t="s">
        <v>15324</v>
      </c>
      <c r="AQ1868" t="s">
        <v>15332</v>
      </c>
      <c r="AR1868" t="s">
        <v>15333</v>
      </c>
      <c r="AS1868" t="s">
        <v>15334</v>
      </c>
      <c r="AT1868" t="s">
        <v>15335</v>
      </c>
    </row>
    <row r="1869" spans="1:46" x14ac:dyDescent="0.25">
      <c r="A1869">
        <v>-4.9057000000000003E-2</v>
      </c>
      <c r="B1869">
        <v>0</v>
      </c>
      <c r="C1869">
        <f t="shared" si="29"/>
        <v>4.9057000000000003E-2</v>
      </c>
      <c r="D1869" t="s">
        <v>29</v>
      </c>
      <c r="E1869" t="s">
        <v>29</v>
      </c>
      <c r="F1869" t="s">
        <v>8149</v>
      </c>
      <c r="G1869" t="s">
        <v>29</v>
      </c>
      <c r="H1869" t="s">
        <v>1</v>
      </c>
      <c r="I1869" t="s">
        <v>57168</v>
      </c>
      <c r="J1869" t="s">
        <v>31059</v>
      </c>
      <c r="K1869" t="s">
        <v>31060</v>
      </c>
      <c r="L1869" t="s">
        <v>31061</v>
      </c>
      <c r="M1869" t="s">
        <v>31062</v>
      </c>
      <c r="N1869" t="s">
        <v>17386</v>
      </c>
      <c r="Q1869" t="s">
        <v>31063</v>
      </c>
      <c r="R1869" t="s">
        <v>31064</v>
      </c>
      <c r="S1869" t="s">
        <v>31065</v>
      </c>
      <c r="T1869" t="s">
        <v>31066</v>
      </c>
      <c r="U1869" t="s">
        <v>347</v>
      </c>
      <c r="V1869" t="s">
        <v>77</v>
      </c>
      <c r="W1869" t="s">
        <v>31067</v>
      </c>
      <c r="X1869" t="s">
        <v>31068</v>
      </c>
      <c r="Y1869" t="s">
        <v>14</v>
      </c>
      <c r="Z1869">
        <v>1</v>
      </c>
      <c r="AA1869">
        <v>0.68901000000000001</v>
      </c>
      <c r="AB1869">
        <v>0.95587200000000005</v>
      </c>
      <c r="AC1869">
        <v>1</v>
      </c>
      <c r="AD1869">
        <v>1</v>
      </c>
      <c r="AE1869">
        <v>1</v>
      </c>
      <c r="AF1869">
        <v>108382</v>
      </c>
      <c r="AG1869" t="s">
        <v>31069</v>
      </c>
      <c r="AI1869" t="s">
        <v>31070</v>
      </c>
      <c r="AJ1869" t="s">
        <v>31071</v>
      </c>
      <c r="AL1869" t="s">
        <v>31072</v>
      </c>
      <c r="AN1869" t="s">
        <v>31075</v>
      </c>
      <c r="AQ1869" t="s">
        <v>31076</v>
      </c>
      <c r="AS1869" t="s">
        <v>31077</v>
      </c>
    </row>
    <row r="1870" spans="1:46" x14ac:dyDescent="0.25">
      <c r="A1870">
        <v>2.7705299999999999</v>
      </c>
      <c r="B1870">
        <v>2.8198099999999999</v>
      </c>
      <c r="C1870">
        <f t="shared" si="29"/>
        <v>4.927999999999999E-2</v>
      </c>
      <c r="D1870" t="s">
        <v>29</v>
      </c>
      <c r="E1870" t="s">
        <v>0</v>
      </c>
      <c r="F1870" t="s">
        <v>1</v>
      </c>
      <c r="G1870" t="s">
        <v>0</v>
      </c>
      <c r="H1870" t="s">
        <v>1</v>
      </c>
      <c r="I1870" t="s">
        <v>57169</v>
      </c>
      <c r="J1870" t="s">
        <v>2071</v>
      </c>
      <c r="K1870" t="s">
        <v>2072</v>
      </c>
      <c r="L1870" t="s">
        <v>2073</v>
      </c>
      <c r="M1870" t="s">
        <v>2074</v>
      </c>
      <c r="N1870" t="s">
        <v>2075</v>
      </c>
      <c r="Q1870" t="s">
        <v>2076</v>
      </c>
      <c r="R1870" t="s">
        <v>2077</v>
      </c>
      <c r="T1870" t="s">
        <v>2078</v>
      </c>
      <c r="U1870" t="s">
        <v>76</v>
      </c>
      <c r="V1870" t="s">
        <v>77</v>
      </c>
      <c r="W1870" t="s">
        <v>2079</v>
      </c>
      <c r="X1870" t="s">
        <v>2080</v>
      </c>
      <c r="Y1870" t="s">
        <v>14</v>
      </c>
      <c r="Z1870">
        <v>2</v>
      </c>
      <c r="AA1870" s="1">
        <v>2.8888400000000002E-10</v>
      </c>
      <c r="AB1870" s="1">
        <v>7.3890899999999998E-9</v>
      </c>
      <c r="AC1870">
        <v>2</v>
      </c>
      <c r="AD1870" s="1">
        <v>5.3164000000000004E-10</v>
      </c>
      <c r="AE1870" s="1">
        <v>1.0034000000000001E-8</v>
      </c>
      <c r="AF1870">
        <v>2593440</v>
      </c>
      <c r="AG1870" t="s">
        <v>2081</v>
      </c>
      <c r="AI1870" t="s">
        <v>2082</v>
      </c>
      <c r="AJ1870" t="s">
        <v>2083</v>
      </c>
      <c r="AK1870" t="s">
        <v>2084</v>
      </c>
      <c r="AL1870" t="s">
        <v>2085</v>
      </c>
      <c r="AM1870" t="s">
        <v>2086</v>
      </c>
      <c r="AN1870" t="s">
        <v>2089</v>
      </c>
      <c r="AO1870" t="s">
        <v>2090</v>
      </c>
      <c r="AQ1870" t="s">
        <v>2091</v>
      </c>
      <c r="AR1870" t="s">
        <v>1950</v>
      </c>
      <c r="AS1870" t="s">
        <v>2092</v>
      </c>
    </row>
    <row r="1871" spans="1:46" x14ac:dyDescent="0.25">
      <c r="A1871">
        <v>-5.0720800000000003E-2</v>
      </c>
      <c r="B1871" s="1">
        <v>-2.1953100000000001E-16</v>
      </c>
      <c r="C1871">
        <f t="shared" si="29"/>
        <v>5.0720799999999781E-2</v>
      </c>
      <c r="D1871" t="s">
        <v>29</v>
      </c>
      <c r="E1871" t="s">
        <v>29</v>
      </c>
      <c r="F1871" t="s">
        <v>8149</v>
      </c>
      <c r="G1871" t="s">
        <v>29</v>
      </c>
      <c r="H1871" t="s">
        <v>8149</v>
      </c>
      <c r="I1871" t="s">
        <v>57168</v>
      </c>
      <c r="J1871" t="s">
        <v>38854</v>
      </c>
      <c r="L1871" t="s">
        <v>9800</v>
      </c>
      <c r="Q1871" t="s">
        <v>38855</v>
      </c>
      <c r="R1871" t="s">
        <v>38856</v>
      </c>
      <c r="T1871" t="s">
        <v>3149</v>
      </c>
      <c r="U1871" t="s">
        <v>9</v>
      </c>
      <c r="V1871" t="s">
        <v>266</v>
      </c>
      <c r="W1871" t="s">
        <v>1488</v>
      </c>
      <c r="X1871" t="s">
        <v>38857</v>
      </c>
      <c r="Y1871" t="s">
        <v>14</v>
      </c>
      <c r="Z1871">
        <v>2</v>
      </c>
      <c r="AA1871">
        <v>0.71385200000000004</v>
      </c>
      <c r="AB1871">
        <v>0.98552499999999998</v>
      </c>
      <c r="AC1871">
        <v>2</v>
      </c>
      <c r="AD1871">
        <v>1</v>
      </c>
      <c r="AE1871">
        <v>1</v>
      </c>
      <c r="AF1871">
        <v>4047990</v>
      </c>
      <c r="AG1871" t="s">
        <v>38858</v>
      </c>
      <c r="AI1871" t="s">
        <v>38859</v>
      </c>
      <c r="AJ1871" t="s">
        <v>38860</v>
      </c>
      <c r="AL1871" t="s">
        <v>38861</v>
      </c>
      <c r="AM1871" t="s">
        <v>38862</v>
      </c>
      <c r="AN1871" t="s">
        <v>38858</v>
      </c>
      <c r="AQ1871" t="s">
        <v>38865</v>
      </c>
      <c r="AS1871" t="s">
        <v>38866</v>
      </c>
    </row>
    <row r="1872" spans="1:46" x14ac:dyDescent="0.25">
      <c r="A1872">
        <v>1.40124</v>
      </c>
      <c r="B1872">
        <v>1.4523200000000001</v>
      </c>
      <c r="C1872">
        <f t="shared" si="29"/>
        <v>5.1080000000000014E-2</v>
      </c>
      <c r="D1872" t="s">
        <v>29</v>
      </c>
      <c r="E1872" t="s">
        <v>0</v>
      </c>
      <c r="F1872" t="s">
        <v>1</v>
      </c>
      <c r="G1872" t="s">
        <v>0</v>
      </c>
      <c r="H1872" t="s">
        <v>1</v>
      </c>
      <c r="I1872" t="s">
        <v>57169</v>
      </c>
      <c r="J1872" t="s">
        <v>9213</v>
      </c>
      <c r="K1872" t="s">
        <v>9214</v>
      </c>
      <c r="L1872" t="s">
        <v>9215</v>
      </c>
      <c r="M1872" t="s">
        <v>341</v>
      </c>
      <c r="N1872" t="s">
        <v>342</v>
      </c>
      <c r="O1872" t="s">
        <v>343</v>
      </c>
      <c r="Q1872" t="s">
        <v>9216</v>
      </c>
      <c r="R1872" t="s">
        <v>9217</v>
      </c>
      <c r="T1872" t="s">
        <v>346</v>
      </c>
      <c r="U1872" t="s">
        <v>347</v>
      </c>
      <c r="V1872" t="s">
        <v>77</v>
      </c>
      <c r="W1872" t="s">
        <v>9218</v>
      </c>
      <c r="X1872" t="s">
        <v>9219</v>
      </c>
      <c r="Y1872" t="s">
        <v>14</v>
      </c>
      <c r="Z1872">
        <v>3</v>
      </c>
      <c r="AA1872" s="1">
        <v>4.7787499999999997E-8</v>
      </c>
      <c r="AB1872" s="1">
        <v>7.0820600000000001E-7</v>
      </c>
      <c r="AC1872">
        <v>3</v>
      </c>
      <c r="AD1872" s="1">
        <v>5.8599900000000003E-8</v>
      </c>
      <c r="AE1872" s="1">
        <v>6.5899E-7</v>
      </c>
      <c r="AF1872">
        <v>456257</v>
      </c>
      <c r="AG1872" t="s">
        <v>9220</v>
      </c>
      <c r="AH1872" t="s">
        <v>351</v>
      </c>
      <c r="AI1872" t="s">
        <v>9221</v>
      </c>
      <c r="AJ1872" t="s">
        <v>9222</v>
      </c>
      <c r="AL1872" t="s">
        <v>9223</v>
      </c>
      <c r="AN1872" t="s">
        <v>9226</v>
      </c>
      <c r="AO1872" t="s">
        <v>9227</v>
      </c>
      <c r="AP1872" t="s">
        <v>8486</v>
      </c>
      <c r="AQ1872" t="s">
        <v>9228</v>
      </c>
      <c r="AS1872" t="s">
        <v>9229</v>
      </c>
      <c r="AT1872" t="s">
        <v>9230</v>
      </c>
    </row>
    <row r="1873" spans="1:46" x14ac:dyDescent="0.25">
      <c r="A1873">
        <v>-0.18321000000000001</v>
      </c>
      <c r="B1873">
        <v>-0.13200100000000001</v>
      </c>
      <c r="C1873">
        <f t="shared" si="29"/>
        <v>5.1209000000000005E-2</v>
      </c>
      <c r="D1873" t="s">
        <v>29</v>
      </c>
      <c r="E1873" t="s">
        <v>29</v>
      </c>
      <c r="F1873" t="s">
        <v>8149</v>
      </c>
      <c r="G1873" t="s">
        <v>29</v>
      </c>
      <c r="H1873" t="s">
        <v>8149</v>
      </c>
      <c r="I1873" t="s">
        <v>57168</v>
      </c>
      <c r="J1873" t="s">
        <v>38554</v>
      </c>
      <c r="K1873" t="s">
        <v>38555</v>
      </c>
      <c r="L1873" t="s">
        <v>38556</v>
      </c>
      <c r="M1873" t="s">
        <v>1177</v>
      </c>
      <c r="O1873" t="s">
        <v>38557</v>
      </c>
      <c r="Q1873" t="s">
        <v>10456</v>
      </c>
      <c r="R1873" t="s">
        <v>10457</v>
      </c>
      <c r="T1873" t="s">
        <v>7330</v>
      </c>
      <c r="U1873" t="s">
        <v>347</v>
      </c>
      <c r="V1873" t="s">
        <v>77</v>
      </c>
      <c r="X1873" t="s">
        <v>38558</v>
      </c>
      <c r="Y1873" t="s">
        <v>14</v>
      </c>
      <c r="Z1873">
        <v>6</v>
      </c>
      <c r="AA1873">
        <v>0.29037200000000002</v>
      </c>
      <c r="AB1873">
        <v>0.44750800000000002</v>
      </c>
      <c r="AC1873">
        <v>6</v>
      </c>
      <c r="AD1873">
        <v>0.40933599999999998</v>
      </c>
      <c r="AE1873">
        <v>0.58053999999999994</v>
      </c>
      <c r="AF1873">
        <v>571681</v>
      </c>
      <c r="AG1873" t="s">
        <v>38559</v>
      </c>
      <c r="AH1873" t="s">
        <v>38560</v>
      </c>
      <c r="AI1873" t="s">
        <v>38561</v>
      </c>
      <c r="AJ1873" t="s">
        <v>38562</v>
      </c>
      <c r="AK1873" t="s">
        <v>38563</v>
      </c>
      <c r="AL1873" t="s">
        <v>38564</v>
      </c>
      <c r="AN1873" t="s">
        <v>38559</v>
      </c>
      <c r="AP1873" t="s">
        <v>20338</v>
      </c>
      <c r="AQ1873" t="s">
        <v>38567</v>
      </c>
      <c r="AR1873" t="s">
        <v>38568</v>
      </c>
      <c r="AS1873" t="s">
        <v>38569</v>
      </c>
      <c r="AT1873" t="s">
        <v>38570</v>
      </c>
    </row>
    <row r="1874" spans="1:46" x14ac:dyDescent="0.25">
      <c r="A1874">
        <v>-0.34043699999999999</v>
      </c>
      <c r="B1874">
        <v>-0.28873500000000002</v>
      </c>
      <c r="C1874">
        <f t="shared" si="29"/>
        <v>5.170199999999997E-2</v>
      </c>
      <c r="D1874" t="s">
        <v>29</v>
      </c>
      <c r="E1874" t="s">
        <v>29</v>
      </c>
      <c r="F1874" t="s">
        <v>8149</v>
      </c>
      <c r="G1874" t="s">
        <v>29</v>
      </c>
      <c r="H1874" t="s">
        <v>8149</v>
      </c>
      <c r="I1874" t="s">
        <v>57168</v>
      </c>
      <c r="L1874" t="s">
        <v>16559</v>
      </c>
      <c r="Q1874" t="s">
        <v>39562</v>
      </c>
      <c r="R1874" t="s">
        <v>39563</v>
      </c>
      <c r="U1874" t="s">
        <v>76</v>
      </c>
      <c r="V1874" t="s">
        <v>77</v>
      </c>
      <c r="X1874" t="s">
        <v>39564</v>
      </c>
      <c r="Y1874" t="s">
        <v>14</v>
      </c>
      <c r="Z1874">
        <v>1</v>
      </c>
      <c r="AA1874">
        <v>0.16311400000000001</v>
      </c>
      <c r="AB1874">
        <v>0.27168300000000001</v>
      </c>
      <c r="AC1874">
        <v>1</v>
      </c>
      <c r="AD1874">
        <v>0.17865200000000001</v>
      </c>
      <c r="AE1874">
        <v>0.27932099999999999</v>
      </c>
      <c r="AF1874">
        <v>10485</v>
      </c>
      <c r="AG1874" t="s">
        <v>39565</v>
      </c>
      <c r="AI1874" t="s">
        <v>39566</v>
      </c>
      <c r="AJ1874" t="s">
        <v>39567</v>
      </c>
      <c r="AL1874" t="s">
        <v>39568</v>
      </c>
      <c r="AM1874" t="s">
        <v>39569</v>
      </c>
      <c r="AN1874" t="s">
        <v>39565</v>
      </c>
      <c r="AQ1874" t="s">
        <v>39572</v>
      </c>
      <c r="AS1874" t="s">
        <v>237</v>
      </c>
    </row>
    <row r="1875" spans="1:46" x14ac:dyDescent="0.25">
      <c r="A1875" s="1">
        <v>-3.3139100000000003E-17</v>
      </c>
      <c r="B1875">
        <v>5.2346299999999998E-2</v>
      </c>
      <c r="C1875">
        <f t="shared" si="29"/>
        <v>5.2346300000000033E-2</v>
      </c>
      <c r="D1875" t="s">
        <v>29</v>
      </c>
      <c r="E1875" t="s">
        <v>29</v>
      </c>
      <c r="F1875" t="s">
        <v>8149</v>
      </c>
      <c r="G1875" t="s">
        <v>29</v>
      </c>
      <c r="H1875" t="s">
        <v>1</v>
      </c>
      <c r="I1875" t="s">
        <v>57168</v>
      </c>
      <c r="J1875" t="s">
        <v>34249</v>
      </c>
      <c r="K1875" t="s">
        <v>34250</v>
      </c>
      <c r="L1875" t="s">
        <v>34251</v>
      </c>
      <c r="M1875" t="s">
        <v>33474</v>
      </c>
      <c r="N1875" t="s">
        <v>17120</v>
      </c>
      <c r="Q1875" t="s">
        <v>34252</v>
      </c>
      <c r="R1875" t="s">
        <v>34253</v>
      </c>
      <c r="S1875" t="s">
        <v>34254</v>
      </c>
      <c r="T1875" t="s">
        <v>17124</v>
      </c>
      <c r="U1875" t="s">
        <v>9</v>
      </c>
      <c r="V1875" t="s">
        <v>408</v>
      </c>
      <c r="W1875" t="s">
        <v>34255</v>
      </c>
      <c r="X1875" t="s">
        <v>34256</v>
      </c>
      <c r="Y1875" t="s">
        <v>14</v>
      </c>
      <c r="Z1875">
        <v>14</v>
      </c>
      <c r="AA1875">
        <v>1</v>
      </c>
      <c r="AB1875">
        <v>1</v>
      </c>
      <c r="AC1875">
        <v>16</v>
      </c>
      <c r="AD1875">
        <v>0.47017900000000001</v>
      </c>
      <c r="AE1875">
        <v>0.65706500000000001</v>
      </c>
      <c r="AF1875">
        <v>4855130</v>
      </c>
      <c r="AG1875" t="s">
        <v>34257</v>
      </c>
      <c r="AI1875" t="s">
        <v>34258</v>
      </c>
      <c r="AJ1875" t="s">
        <v>34259</v>
      </c>
      <c r="AL1875" t="s">
        <v>34260</v>
      </c>
      <c r="AM1875" t="s">
        <v>34261</v>
      </c>
      <c r="AN1875" t="s">
        <v>34257</v>
      </c>
      <c r="AO1875" t="s">
        <v>34264</v>
      </c>
      <c r="AP1875" t="s">
        <v>20252</v>
      </c>
      <c r="AQ1875" t="s">
        <v>34265</v>
      </c>
      <c r="AS1875" t="s">
        <v>34266</v>
      </c>
    </row>
    <row r="1876" spans="1:46" x14ac:dyDescent="0.25">
      <c r="A1876">
        <v>0.330592</v>
      </c>
      <c r="B1876">
        <v>0.38359599999999999</v>
      </c>
      <c r="C1876">
        <f t="shared" si="29"/>
        <v>5.3003999999999996E-2</v>
      </c>
      <c r="D1876" t="s">
        <v>29</v>
      </c>
      <c r="E1876" t="s">
        <v>29</v>
      </c>
      <c r="F1876" t="s">
        <v>1</v>
      </c>
      <c r="G1876" t="s">
        <v>29</v>
      </c>
      <c r="H1876" t="s">
        <v>1</v>
      </c>
      <c r="I1876" t="s">
        <v>57168</v>
      </c>
      <c r="J1876" t="s">
        <v>21292</v>
      </c>
      <c r="K1876" t="s">
        <v>21293</v>
      </c>
      <c r="L1876" t="s">
        <v>21294</v>
      </c>
      <c r="M1876" t="s">
        <v>806</v>
      </c>
      <c r="N1876" t="s">
        <v>806</v>
      </c>
      <c r="O1876" t="s">
        <v>1981</v>
      </c>
      <c r="Q1876" t="s">
        <v>21295</v>
      </c>
      <c r="R1876" t="s">
        <v>21296</v>
      </c>
      <c r="S1876" t="s">
        <v>1278</v>
      </c>
      <c r="T1876" t="s">
        <v>810</v>
      </c>
      <c r="U1876" t="s">
        <v>9</v>
      </c>
      <c r="V1876" t="s">
        <v>59</v>
      </c>
      <c r="W1876" t="s">
        <v>21297</v>
      </c>
      <c r="X1876" t="s">
        <v>21298</v>
      </c>
      <c r="Y1876" t="s">
        <v>14</v>
      </c>
      <c r="Z1876">
        <v>18</v>
      </c>
      <c r="AA1876">
        <v>3.0360800000000002E-4</v>
      </c>
      <c r="AB1876">
        <v>1.3334E-3</v>
      </c>
      <c r="AC1876">
        <v>17</v>
      </c>
      <c r="AD1876" s="1">
        <v>7.3089000000000004E-5</v>
      </c>
      <c r="AE1876">
        <v>3.32531E-4</v>
      </c>
      <c r="AF1876">
        <v>1711330</v>
      </c>
      <c r="AG1876" t="s">
        <v>21299</v>
      </c>
      <c r="AH1876" t="s">
        <v>1981</v>
      </c>
      <c r="AI1876" t="s">
        <v>21300</v>
      </c>
      <c r="AJ1876" t="s">
        <v>21301</v>
      </c>
      <c r="AL1876" t="s">
        <v>21302</v>
      </c>
      <c r="AM1876" t="s">
        <v>21303</v>
      </c>
      <c r="AN1876" t="s">
        <v>21299</v>
      </c>
      <c r="AO1876" t="s">
        <v>21306</v>
      </c>
      <c r="AQ1876" t="s">
        <v>21307</v>
      </c>
      <c r="AR1876" t="s">
        <v>21308</v>
      </c>
      <c r="AS1876" t="s">
        <v>21309</v>
      </c>
      <c r="AT1876" t="s">
        <v>21310</v>
      </c>
    </row>
    <row r="1877" spans="1:46" x14ac:dyDescent="0.25">
      <c r="A1877">
        <v>3.6989899999999998</v>
      </c>
      <c r="B1877">
        <v>3.7520600000000002</v>
      </c>
      <c r="C1877">
        <f t="shared" si="29"/>
        <v>5.3070000000000395E-2</v>
      </c>
      <c r="D1877" t="s">
        <v>29</v>
      </c>
      <c r="E1877" t="s">
        <v>0</v>
      </c>
      <c r="F1877" t="s">
        <v>1</v>
      </c>
      <c r="G1877" t="s">
        <v>0</v>
      </c>
      <c r="H1877" t="s">
        <v>1</v>
      </c>
      <c r="I1877" t="s">
        <v>57169</v>
      </c>
      <c r="J1877" t="s">
        <v>498</v>
      </c>
      <c r="K1877" t="s">
        <v>499</v>
      </c>
      <c r="L1877" t="s">
        <v>500</v>
      </c>
      <c r="M1877" t="s">
        <v>501</v>
      </c>
      <c r="O1877" t="s">
        <v>502</v>
      </c>
      <c r="Q1877" t="s">
        <v>503</v>
      </c>
      <c r="R1877" t="s">
        <v>504</v>
      </c>
      <c r="T1877" t="s">
        <v>505</v>
      </c>
      <c r="U1877" t="s">
        <v>347</v>
      </c>
      <c r="V1877" t="s">
        <v>77</v>
      </c>
      <c r="W1877" t="s">
        <v>506</v>
      </c>
      <c r="X1877" t="s">
        <v>507</v>
      </c>
      <c r="Y1877" t="s">
        <v>14</v>
      </c>
      <c r="Z1877">
        <v>1</v>
      </c>
      <c r="AA1877" s="1">
        <v>8.2413000000000002E-6</v>
      </c>
      <c r="AB1877" s="1">
        <v>6.5909300000000003E-5</v>
      </c>
      <c r="AC1877">
        <v>1</v>
      </c>
      <c r="AD1877" s="1">
        <v>1.85444E-7</v>
      </c>
      <c r="AE1877" s="1">
        <v>1.8790600000000001E-6</v>
      </c>
      <c r="AF1877">
        <v>4065010</v>
      </c>
      <c r="AG1877" t="s">
        <v>508</v>
      </c>
      <c r="AI1877" t="s">
        <v>509</v>
      </c>
      <c r="AJ1877" t="s">
        <v>510</v>
      </c>
      <c r="AL1877" t="s">
        <v>511</v>
      </c>
      <c r="AM1877" t="s">
        <v>512</v>
      </c>
      <c r="AN1877" t="s">
        <v>508</v>
      </c>
      <c r="AO1877" t="s">
        <v>515</v>
      </c>
      <c r="AQ1877" t="s">
        <v>516</v>
      </c>
      <c r="AR1877" t="s">
        <v>517</v>
      </c>
      <c r="AS1877" t="s">
        <v>518</v>
      </c>
    </row>
    <row r="1878" spans="1:46" x14ac:dyDescent="0.25">
      <c r="A1878">
        <v>0</v>
      </c>
      <c r="B1878">
        <v>5.3557300000000002E-2</v>
      </c>
      <c r="C1878">
        <f t="shared" si="29"/>
        <v>5.3557300000000002E-2</v>
      </c>
      <c r="D1878" t="s">
        <v>29</v>
      </c>
      <c r="E1878" t="s">
        <v>29</v>
      </c>
      <c r="F1878" t="s">
        <v>1</v>
      </c>
      <c r="G1878" t="s">
        <v>29</v>
      </c>
      <c r="H1878" t="s">
        <v>1</v>
      </c>
      <c r="I1878" t="s">
        <v>57168</v>
      </c>
      <c r="J1878" t="s">
        <v>30250</v>
      </c>
      <c r="K1878" t="s">
        <v>30251</v>
      </c>
      <c r="L1878" t="s">
        <v>30252</v>
      </c>
      <c r="M1878" t="s">
        <v>21625</v>
      </c>
      <c r="N1878" t="s">
        <v>21626</v>
      </c>
      <c r="Q1878" t="s">
        <v>1375</v>
      </c>
      <c r="R1878" t="s">
        <v>1376</v>
      </c>
      <c r="T1878" t="s">
        <v>30253</v>
      </c>
      <c r="X1878" t="s">
        <v>30254</v>
      </c>
      <c r="Y1878" t="s">
        <v>14</v>
      </c>
      <c r="Z1878">
        <v>1</v>
      </c>
      <c r="AA1878">
        <v>1</v>
      </c>
      <c r="AB1878">
        <v>1</v>
      </c>
      <c r="AC1878">
        <v>1</v>
      </c>
      <c r="AD1878">
        <v>0.69756099999999999</v>
      </c>
      <c r="AE1878">
        <v>0.94439700000000004</v>
      </c>
      <c r="AF1878" t="s">
        <v>15</v>
      </c>
      <c r="AG1878" t="s">
        <v>30255</v>
      </c>
      <c r="AI1878" t="s">
        <v>30256</v>
      </c>
      <c r="AJ1878" t="s">
        <v>30257</v>
      </c>
      <c r="AL1878" t="s">
        <v>30258</v>
      </c>
      <c r="AM1878" t="s">
        <v>30259</v>
      </c>
      <c r="AN1878" t="s">
        <v>30262</v>
      </c>
      <c r="AO1878" t="s">
        <v>30263</v>
      </c>
      <c r="AP1878" t="s">
        <v>1732</v>
      </c>
      <c r="AQ1878" t="s">
        <v>30264</v>
      </c>
      <c r="AR1878" t="s">
        <v>30265</v>
      </c>
    </row>
    <row r="1879" spans="1:46" x14ac:dyDescent="0.25">
      <c r="A1879">
        <v>-1.6550800000000001</v>
      </c>
      <c r="B1879">
        <v>-1.6008800000000001</v>
      </c>
      <c r="C1879">
        <f t="shared" si="29"/>
        <v>5.4200000000000026E-2</v>
      </c>
      <c r="D1879" t="s">
        <v>29</v>
      </c>
      <c r="E1879" t="s">
        <v>0</v>
      </c>
      <c r="F1879" t="s">
        <v>8149</v>
      </c>
      <c r="G1879" t="s">
        <v>0</v>
      </c>
      <c r="H1879" t="s">
        <v>8149</v>
      </c>
      <c r="I1879" t="s">
        <v>57169</v>
      </c>
      <c r="J1879" t="s">
        <v>48947</v>
      </c>
      <c r="K1879" t="s">
        <v>46523</v>
      </c>
      <c r="L1879" t="s">
        <v>48948</v>
      </c>
      <c r="M1879" t="s">
        <v>46525</v>
      </c>
      <c r="N1879" t="s">
        <v>6483</v>
      </c>
      <c r="Q1879" t="s">
        <v>6483</v>
      </c>
      <c r="R1879" t="s">
        <v>48949</v>
      </c>
      <c r="T1879" t="s">
        <v>6485</v>
      </c>
      <c r="V1879" t="s">
        <v>266</v>
      </c>
      <c r="X1879" t="s">
        <v>48950</v>
      </c>
      <c r="Y1879" t="s">
        <v>14</v>
      </c>
      <c r="Z1879">
        <v>3</v>
      </c>
      <c r="AA1879">
        <v>8.4130999999999995E-4</v>
      </c>
      <c r="AB1879">
        <v>3.1213E-3</v>
      </c>
      <c r="AC1879">
        <v>4</v>
      </c>
      <c r="AD1879">
        <v>1.07564E-4</v>
      </c>
      <c r="AE1879">
        <v>4.6534099999999998E-4</v>
      </c>
      <c r="AF1879">
        <v>143877</v>
      </c>
      <c r="AG1879" t="s">
        <v>48951</v>
      </c>
      <c r="AI1879" t="s">
        <v>48952</v>
      </c>
      <c r="AJ1879" t="s">
        <v>48953</v>
      </c>
      <c r="AL1879" t="s">
        <v>48954</v>
      </c>
      <c r="AM1879" t="s">
        <v>48955</v>
      </c>
      <c r="AN1879" t="s">
        <v>48958</v>
      </c>
      <c r="AO1879" t="s">
        <v>48959</v>
      </c>
      <c r="AP1879" t="s">
        <v>46539</v>
      </c>
      <c r="AQ1879" t="s">
        <v>48960</v>
      </c>
      <c r="AS1879" t="s">
        <v>48961</v>
      </c>
    </row>
    <row r="1880" spans="1:46" x14ac:dyDescent="0.25">
      <c r="A1880">
        <v>-5.43726E-2</v>
      </c>
      <c r="B1880">
        <v>0</v>
      </c>
      <c r="C1880">
        <f t="shared" si="29"/>
        <v>5.43726E-2</v>
      </c>
      <c r="D1880" t="s">
        <v>29</v>
      </c>
      <c r="E1880" t="s">
        <v>29</v>
      </c>
      <c r="F1880" t="s">
        <v>8149</v>
      </c>
      <c r="G1880" t="s">
        <v>29</v>
      </c>
      <c r="H1880" t="s">
        <v>1</v>
      </c>
      <c r="I1880" t="s">
        <v>57168</v>
      </c>
      <c r="J1880" t="s">
        <v>35840</v>
      </c>
      <c r="K1880" t="s">
        <v>35841</v>
      </c>
      <c r="L1880" t="s">
        <v>35842</v>
      </c>
      <c r="M1880" t="s">
        <v>2212</v>
      </c>
      <c r="N1880" t="s">
        <v>2212</v>
      </c>
      <c r="Q1880" t="s">
        <v>35843</v>
      </c>
      <c r="R1880" t="s">
        <v>35844</v>
      </c>
      <c r="S1880" t="s">
        <v>35845</v>
      </c>
      <c r="T1880" t="s">
        <v>35846</v>
      </c>
      <c r="U1880" t="s">
        <v>9</v>
      </c>
      <c r="V1880" t="s">
        <v>99</v>
      </c>
      <c r="X1880" t="s">
        <v>35847</v>
      </c>
      <c r="Y1880" t="s">
        <v>14</v>
      </c>
      <c r="Z1880">
        <v>9</v>
      </c>
      <c r="AA1880">
        <v>0.58899699999999999</v>
      </c>
      <c r="AB1880">
        <v>0.82851699999999995</v>
      </c>
      <c r="AC1880">
        <v>10</v>
      </c>
      <c r="AD1880">
        <v>1</v>
      </c>
      <c r="AE1880">
        <v>1</v>
      </c>
      <c r="AF1880">
        <v>54257</v>
      </c>
      <c r="AG1880" t="s">
        <v>35848</v>
      </c>
      <c r="AI1880" t="s">
        <v>35849</v>
      </c>
      <c r="AJ1880" t="s">
        <v>35850</v>
      </c>
      <c r="AK1880" t="s">
        <v>35851</v>
      </c>
      <c r="AL1880" t="s">
        <v>35852</v>
      </c>
      <c r="AM1880" t="s">
        <v>35853</v>
      </c>
      <c r="AN1880" t="s">
        <v>35856</v>
      </c>
      <c r="AO1880" t="s">
        <v>35857</v>
      </c>
      <c r="AQ1880" t="s">
        <v>35858</v>
      </c>
      <c r="AR1880" t="s">
        <v>35859</v>
      </c>
      <c r="AS1880" t="s">
        <v>35860</v>
      </c>
    </row>
    <row r="1881" spans="1:46" x14ac:dyDescent="0.25">
      <c r="A1881">
        <v>-5.4571300000000003E-2</v>
      </c>
      <c r="B1881">
        <v>0</v>
      </c>
      <c r="C1881">
        <f t="shared" si="29"/>
        <v>5.4571300000000003E-2</v>
      </c>
      <c r="D1881" t="s">
        <v>29</v>
      </c>
      <c r="E1881" t="s">
        <v>29</v>
      </c>
      <c r="F1881" t="s">
        <v>8149</v>
      </c>
      <c r="G1881" t="s">
        <v>29</v>
      </c>
      <c r="H1881" t="s">
        <v>1</v>
      </c>
      <c r="I1881" t="s">
        <v>57168</v>
      </c>
      <c r="K1881" t="s">
        <v>804</v>
      </c>
      <c r="L1881" t="s">
        <v>14421</v>
      </c>
      <c r="M1881" t="s">
        <v>33458</v>
      </c>
      <c r="Q1881" t="s">
        <v>33459</v>
      </c>
      <c r="R1881" t="s">
        <v>33460</v>
      </c>
      <c r="S1881" t="s">
        <v>33461</v>
      </c>
      <c r="U1881" t="s">
        <v>9</v>
      </c>
      <c r="V1881" t="s">
        <v>99</v>
      </c>
      <c r="X1881" t="s">
        <v>33462</v>
      </c>
      <c r="Y1881" t="s">
        <v>14</v>
      </c>
      <c r="Z1881">
        <v>2</v>
      </c>
      <c r="AA1881">
        <v>0.56984699999999999</v>
      </c>
      <c r="AB1881">
        <v>0.80665900000000001</v>
      </c>
      <c r="AC1881">
        <v>2</v>
      </c>
      <c r="AD1881">
        <v>1</v>
      </c>
      <c r="AE1881">
        <v>1</v>
      </c>
      <c r="AF1881">
        <v>118752</v>
      </c>
      <c r="AG1881" t="s">
        <v>33463</v>
      </c>
      <c r="AI1881" t="s">
        <v>33464</v>
      </c>
      <c r="AJ1881" t="s">
        <v>33465</v>
      </c>
      <c r="AL1881" t="s">
        <v>33466</v>
      </c>
      <c r="AM1881" t="s">
        <v>33467</v>
      </c>
      <c r="AN1881" t="s">
        <v>33470</v>
      </c>
      <c r="AQ1881" t="s">
        <v>33471</v>
      </c>
      <c r="AS1881" t="s">
        <v>3855</v>
      </c>
    </row>
    <row r="1882" spans="1:46" x14ac:dyDescent="0.25">
      <c r="A1882">
        <v>-0.108556</v>
      </c>
      <c r="B1882">
        <v>-5.3384899999999999E-2</v>
      </c>
      <c r="C1882">
        <f t="shared" si="29"/>
        <v>5.5171100000000001E-2</v>
      </c>
      <c r="D1882" t="s">
        <v>29</v>
      </c>
      <c r="E1882" t="s">
        <v>29</v>
      </c>
      <c r="F1882" t="s">
        <v>8149</v>
      </c>
      <c r="G1882" t="s">
        <v>29</v>
      </c>
      <c r="H1882" t="s">
        <v>8149</v>
      </c>
      <c r="I1882" t="s">
        <v>57168</v>
      </c>
      <c r="J1882" t="s">
        <v>33626</v>
      </c>
      <c r="K1882" t="s">
        <v>33627</v>
      </c>
      <c r="L1882" t="s">
        <v>33628</v>
      </c>
      <c r="M1882" t="s">
        <v>33629</v>
      </c>
      <c r="N1882" t="s">
        <v>33630</v>
      </c>
      <c r="P1882" t="s">
        <v>33631</v>
      </c>
      <c r="Q1882" t="s">
        <v>27156</v>
      </c>
      <c r="R1882" t="s">
        <v>27157</v>
      </c>
      <c r="S1882" t="s">
        <v>27158</v>
      </c>
      <c r="T1882" t="s">
        <v>33632</v>
      </c>
      <c r="U1882" t="s">
        <v>996</v>
      </c>
      <c r="V1882" t="s">
        <v>77</v>
      </c>
      <c r="W1882" t="s">
        <v>33633</v>
      </c>
      <c r="X1882" t="s">
        <v>33634</v>
      </c>
      <c r="Y1882" t="s">
        <v>14</v>
      </c>
      <c r="Z1882">
        <v>11</v>
      </c>
      <c r="AA1882">
        <v>0.45607700000000001</v>
      </c>
      <c r="AB1882">
        <v>0.65964500000000004</v>
      </c>
      <c r="AC1882">
        <v>14</v>
      </c>
      <c r="AD1882">
        <v>0.64575199999999999</v>
      </c>
      <c r="AE1882">
        <v>0.87987199999999999</v>
      </c>
      <c r="AF1882">
        <v>22118</v>
      </c>
      <c r="AG1882" t="s">
        <v>33635</v>
      </c>
      <c r="AI1882" t="s">
        <v>33636</v>
      </c>
      <c r="AJ1882" t="s">
        <v>33637</v>
      </c>
      <c r="AL1882" t="s">
        <v>33638</v>
      </c>
      <c r="AM1882" t="s">
        <v>33639</v>
      </c>
      <c r="AN1882" t="s">
        <v>33635</v>
      </c>
      <c r="AO1882" t="s">
        <v>33642</v>
      </c>
      <c r="AQ1882" t="s">
        <v>33643</v>
      </c>
      <c r="AS1882" t="s">
        <v>33644</v>
      </c>
    </row>
    <row r="1883" spans="1:46" x14ac:dyDescent="0.25">
      <c r="A1883">
        <v>1.66371</v>
      </c>
      <c r="B1883">
        <v>1.7189000000000001</v>
      </c>
      <c r="C1883">
        <f t="shared" si="29"/>
        <v>5.5190000000000072E-2</v>
      </c>
      <c r="D1883" t="s">
        <v>29</v>
      </c>
      <c r="E1883" t="s">
        <v>0</v>
      </c>
      <c r="F1883" t="s">
        <v>1</v>
      </c>
      <c r="G1883" t="s">
        <v>0</v>
      </c>
      <c r="H1883" t="s">
        <v>1</v>
      </c>
      <c r="I1883" t="s">
        <v>57169</v>
      </c>
      <c r="J1883" t="s">
        <v>5357</v>
      </c>
      <c r="K1883" t="s">
        <v>5358</v>
      </c>
      <c r="L1883" t="s">
        <v>5359</v>
      </c>
      <c r="M1883" t="s">
        <v>5360</v>
      </c>
      <c r="N1883" t="s">
        <v>5361</v>
      </c>
      <c r="Q1883" t="s">
        <v>5362</v>
      </c>
      <c r="R1883" t="s">
        <v>5363</v>
      </c>
      <c r="T1883" t="s">
        <v>5364</v>
      </c>
      <c r="U1883" t="s">
        <v>780</v>
      </c>
      <c r="V1883" t="s">
        <v>77</v>
      </c>
      <c r="X1883" t="s">
        <v>5365</v>
      </c>
      <c r="Y1883" t="s">
        <v>14</v>
      </c>
      <c r="Z1883">
        <v>1</v>
      </c>
      <c r="AA1883">
        <v>6.3566999999999996E-4</v>
      </c>
      <c r="AB1883">
        <v>2.4509699999999998E-3</v>
      </c>
      <c r="AC1883">
        <v>1</v>
      </c>
      <c r="AD1883">
        <v>2.36624E-4</v>
      </c>
      <c r="AE1883">
        <v>9.1429100000000002E-4</v>
      </c>
      <c r="AF1883">
        <v>180932</v>
      </c>
      <c r="AG1883" t="s">
        <v>5366</v>
      </c>
      <c r="AI1883" t="s">
        <v>5367</v>
      </c>
      <c r="AJ1883" t="s">
        <v>5368</v>
      </c>
      <c r="AK1883" t="s">
        <v>5369</v>
      </c>
      <c r="AL1883" t="s">
        <v>5370</v>
      </c>
      <c r="AM1883" t="s">
        <v>5371</v>
      </c>
      <c r="AN1883" t="s">
        <v>5374</v>
      </c>
      <c r="AQ1883" t="s">
        <v>5375</v>
      </c>
      <c r="AS1883" t="s">
        <v>5376</v>
      </c>
    </row>
    <row r="1884" spans="1:46" x14ac:dyDescent="0.25">
      <c r="A1884">
        <v>3.1066500000000001</v>
      </c>
      <c r="B1884">
        <v>3.1624599999999998</v>
      </c>
      <c r="C1884">
        <f t="shared" si="29"/>
        <v>5.5809999999999693E-2</v>
      </c>
      <c r="D1884" t="s">
        <v>29</v>
      </c>
      <c r="E1884" t="s">
        <v>0</v>
      </c>
      <c r="F1884" t="s">
        <v>1</v>
      </c>
      <c r="G1884" t="s">
        <v>0</v>
      </c>
      <c r="H1884" t="s">
        <v>1</v>
      </c>
      <c r="I1884" t="s">
        <v>57169</v>
      </c>
      <c r="J1884" t="s">
        <v>1231</v>
      </c>
      <c r="K1884" t="s">
        <v>804</v>
      </c>
      <c r="L1884" t="s">
        <v>1232</v>
      </c>
      <c r="M1884" t="s">
        <v>1233</v>
      </c>
      <c r="N1884" t="s">
        <v>806</v>
      </c>
      <c r="Q1884" t="s">
        <v>186</v>
      </c>
      <c r="R1884" t="s">
        <v>1234</v>
      </c>
      <c r="S1884" t="s">
        <v>1147</v>
      </c>
      <c r="T1884" t="s">
        <v>1235</v>
      </c>
      <c r="U1884" t="s">
        <v>9</v>
      </c>
      <c r="V1884" t="s">
        <v>99</v>
      </c>
      <c r="W1884" t="s">
        <v>1236</v>
      </c>
      <c r="X1884" t="s">
        <v>1237</v>
      </c>
      <c r="Y1884" t="s">
        <v>14</v>
      </c>
      <c r="Z1884">
        <v>8</v>
      </c>
      <c r="AA1884" s="1">
        <v>3.80548E-20</v>
      </c>
      <c r="AB1884" s="1">
        <v>6.61096E-18</v>
      </c>
      <c r="AC1884">
        <v>8</v>
      </c>
      <c r="AD1884" s="1">
        <v>1.90202E-24</v>
      </c>
      <c r="AE1884" s="1">
        <v>4.7371099999999998E-22</v>
      </c>
      <c r="AF1884">
        <v>3853490</v>
      </c>
      <c r="AG1884" t="s">
        <v>1238</v>
      </c>
      <c r="AI1884" t="s">
        <v>1239</v>
      </c>
      <c r="AJ1884" t="s">
        <v>1240</v>
      </c>
      <c r="AK1884" t="s">
        <v>1241</v>
      </c>
      <c r="AL1884" t="s">
        <v>1242</v>
      </c>
      <c r="AM1884" t="s">
        <v>1243</v>
      </c>
      <c r="AN1884" t="s">
        <v>1246</v>
      </c>
      <c r="AQ1884" t="s">
        <v>1247</v>
      </c>
      <c r="AS1884" t="s">
        <v>1248</v>
      </c>
    </row>
    <row r="1885" spans="1:46" x14ac:dyDescent="0.25">
      <c r="A1885">
        <v>-1.70177</v>
      </c>
      <c r="B1885">
        <v>-1.6454200000000001</v>
      </c>
      <c r="C1885">
        <f t="shared" si="29"/>
        <v>5.63499999999999E-2</v>
      </c>
      <c r="D1885" t="s">
        <v>29</v>
      </c>
      <c r="E1885" t="s">
        <v>0</v>
      </c>
      <c r="F1885" t="s">
        <v>8149</v>
      </c>
      <c r="G1885" t="s">
        <v>0</v>
      </c>
      <c r="H1885" t="s">
        <v>8149</v>
      </c>
      <c r="I1885" t="s">
        <v>57169</v>
      </c>
      <c r="K1885" t="s">
        <v>56809</v>
      </c>
      <c r="L1885" t="s">
        <v>56810</v>
      </c>
      <c r="M1885" t="s">
        <v>907</v>
      </c>
      <c r="O1885" t="s">
        <v>13298</v>
      </c>
      <c r="Q1885" t="s">
        <v>31032</v>
      </c>
      <c r="R1885" t="s">
        <v>56811</v>
      </c>
      <c r="S1885" t="s">
        <v>31032</v>
      </c>
      <c r="V1885" t="s">
        <v>10</v>
      </c>
      <c r="X1885" t="s">
        <v>56812</v>
      </c>
      <c r="Y1885" t="s">
        <v>14</v>
      </c>
      <c r="Z1885">
        <v>1</v>
      </c>
      <c r="AA1885">
        <v>6.5045900000000004E-4</v>
      </c>
      <c r="AB1885">
        <v>2.4804699999999998E-3</v>
      </c>
      <c r="AC1885">
        <v>1</v>
      </c>
      <c r="AD1885">
        <v>5.3019000000000004E-4</v>
      </c>
      <c r="AE1885">
        <v>1.8103399999999999E-3</v>
      </c>
      <c r="AF1885">
        <v>2209</v>
      </c>
      <c r="AG1885" t="s">
        <v>56813</v>
      </c>
      <c r="AH1885" t="s">
        <v>13305</v>
      </c>
      <c r="AI1885" t="s">
        <v>56814</v>
      </c>
      <c r="AJ1885" t="s">
        <v>56815</v>
      </c>
      <c r="AL1885" t="s">
        <v>56816</v>
      </c>
      <c r="AM1885" t="s">
        <v>56817</v>
      </c>
      <c r="AN1885" t="s">
        <v>56820</v>
      </c>
      <c r="AO1885" t="s">
        <v>56821</v>
      </c>
      <c r="AQ1885" t="s">
        <v>56822</v>
      </c>
      <c r="AS1885" t="s">
        <v>56823</v>
      </c>
      <c r="AT1885" t="s">
        <v>56824</v>
      </c>
    </row>
    <row r="1886" spans="1:46" x14ac:dyDescent="0.25">
      <c r="A1886">
        <v>0.50393200000000005</v>
      </c>
      <c r="B1886">
        <v>0.56039799999999995</v>
      </c>
      <c r="C1886">
        <f t="shared" si="29"/>
        <v>5.6465999999999905E-2</v>
      </c>
      <c r="D1886" t="s">
        <v>29</v>
      </c>
      <c r="E1886" t="s">
        <v>29</v>
      </c>
      <c r="F1886" t="s">
        <v>1</v>
      </c>
      <c r="G1886" t="s">
        <v>29</v>
      </c>
      <c r="H1886" t="s">
        <v>1</v>
      </c>
      <c r="I1886" t="s">
        <v>57168</v>
      </c>
      <c r="J1886" t="s">
        <v>792</v>
      </c>
      <c r="K1886" t="s">
        <v>534</v>
      </c>
      <c r="L1886" t="s">
        <v>18750</v>
      </c>
      <c r="M1886" t="s">
        <v>241</v>
      </c>
      <c r="N1886" t="s">
        <v>241</v>
      </c>
      <c r="Q1886" t="s">
        <v>18751</v>
      </c>
      <c r="R1886" t="s">
        <v>18752</v>
      </c>
      <c r="T1886" t="s">
        <v>243</v>
      </c>
      <c r="U1886" t="s">
        <v>9</v>
      </c>
      <c r="V1886" t="s">
        <v>10</v>
      </c>
      <c r="W1886" t="s">
        <v>10400</v>
      </c>
      <c r="X1886" t="s">
        <v>18753</v>
      </c>
      <c r="Y1886" t="s">
        <v>14</v>
      </c>
      <c r="Z1886">
        <v>16</v>
      </c>
      <c r="AA1886">
        <v>5.0507700000000004E-3</v>
      </c>
      <c r="AB1886">
        <v>1.4014E-2</v>
      </c>
      <c r="AC1886">
        <v>17</v>
      </c>
      <c r="AD1886">
        <v>1.67767E-3</v>
      </c>
      <c r="AE1886">
        <v>4.8549200000000004E-3</v>
      </c>
      <c r="AF1886">
        <v>11681100</v>
      </c>
      <c r="AG1886" t="s">
        <v>18754</v>
      </c>
      <c r="AI1886" t="s">
        <v>18755</v>
      </c>
      <c r="AJ1886" t="s">
        <v>18756</v>
      </c>
      <c r="AL1886" t="s">
        <v>18757</v>
      </c>
      <c r="AM1886" t="s">
        <v>18758</v>
      </c>
      <c r="AN1886" t="s">
        <v>18754</v>
      </c>
      <c r="AO1886" t="s">
        <v>18589</v>
      </c>
    </row>
    <row r="1887" spans="1:46" x14ac:dyDescent="0.25">
      <c r="A1887">
        <v>0.93364499999999995</v>
      </c>
      <c r="B1887">
        <v>0.99046100000000004</v>
      </c>
      <c r="C1887">
        <f t="shared" si="29"/>
        <v>5.6816000000000089E-2</v>
      </c>
      <c r="D1887" t="s">
        <v>29</v>
      </c>
      <c r="E1887" t="s">
        <v>29</v>
      </c>
      <c r="F1887" t="s">
        <v>1</v>
      </c>
      <c r="G1887" t="s">
        <v>29</v>
      </c>
      <c r="H1887" t="s">
        <v>1</v>
      </c>
      <c r="I1887" t="s">
        <v>57168</v>
      </c>
      <c r="J1887" t="s">
        <v>6459</v>
      </c>
      <c r="K1887" t="s">
        <v>6460</v>
      </c>
      <c r="L1887" t="s">
        <v>6461</v>
      </c>
      <c r="M1887" t="s">
        <v>2270</v>
      </c>
      <c r="Q1887" t="s">
        <v>6462</v>
      </c>
      <c r="R1887" t="s">
        <v>6463</v>
      </c>
      <c r="S1887" t="s">
        <v>6464</v>
      </c>
      <c r="T1887" t="s">
        <v>6465</v>
      </c>
      <c r="V1887" t="s">
        <v>99</v>
      </c>
      <c r="W1887" t="s">
        <v>6466</v>
      </c>
      <c r="X1887" t="s">
        <v>6467</v>
      </c>
      <c r="Y1887" t="s">
        <v>14</v>
      </c>
      <c r="Z1887">
        <v>1</v>
      </c>
      <c r="AA1887">
        <v>1.29114E-2</v>
      </c>
      <c r="AB1887">
        <v>3.1320899999999999E-2</v>
      </c>
      <c r="AC1887">
        <v>1</v>
      </c>
      <c r="AD1887">
        <v>3.9530399999999997E-3</v>
      </c>
      <c r="AE1887">
        <v>1.02869E-2</v>
      </c>
      <c r="AF1887">
        <v>276855</v>
      </c>
      <c r="AG1887" t="s">
        <v>6468</v>
      </c>
      <c r="AI1887" t="s">
        <v>6469</v>
      </c>
      <c r="AJ1887" t="s">
        <v>6470</v>
      </c>
      <c r="AL1887" t="s">
        <v>6471</v>
      </c>
      <c r="AN1887" t="s">
        <v>6474</v>
      </c>
      <c r="AO1887" t="s">
        <v>6475</v>
      </c>
      <c r="AQ1887" t="s">
        <v>6476</v>
      </c>
      <c r="AR1887" t="s">
        <v>6477</v>
      </c>
      <c r="AS1887" t="s">
        <v>6478</v>
      </c>
    </row>
    <row r="1888" spans="1:46" x14ac:dyDescent="0.25">
      <c r="A1888" s="1">
        <v>8.9477700000000001E-20</v>
      </c>
      <c r="B1888">
        <v>5.7433400000000003E-2</v>
      </c>
      <c r="C1888">
        <f t="shared" si="29"/>
        <v>5.7433400000000003E-2</v>
      </c>
      <c r="D1888" t="s">
        <v>29</v>
      </c>
      <c r="E1888" t="s">
        <v>29</v>
      </c>
      <c r="F1888" t="s">
        <v>1</v>
      </c>
      <c r="G1888" t="s">
        <v>29</v>
      </c>
      <c r="H1888" t="s">
        <v>1</v>
      </c>
      <c r="I1888" t="s">
        <v>57168</v>
      </c>
      <c r="J1888" t="s">
        <v>23047</v>
      </c>
      <c r="K1888" t="s">
        <v>23048</v>
      </c>
      <c r="L1888" t="s">
        <v>23049</v>
      </c>
      <c r="M1888" t="s">
        <v>23050</v>
      </c>
      <c r="N1888" t="s">
        <v>6957</v>
      </c>
      <c r="O1888" t="s">
        <v>23051</v>
      </c>
      <c r="Q1888" t="s">
        <v>23052</v>
      </c>
      <c r="R1888" t="s">
        <v>23053</v>
      </c>
      <c r="S1888" t="s">
        <v>18270</v>
      </c>
      <c r="T1888" t="s">
        <v>23054</v>
      </c>
      <c r="U1888" t="s">
        <v>9</v>
      </c>
      <c r="V1888" t="s">
        <v>99</v>
      </c>
      <c r="W1888" t="s">
        <v>23055</v>
      </c>
      <c r="X1888" t="s">
        <v>23056</v>
      </c>
      <c r="Y1888" t="s">
        <v>14</v>
      </c>
      <c r="Z1888">
        <v>4</v>
      </c>
      <c r="AA1888">
        <v>1</v>
      </c>
      <c r="AB1888">
        <v>1</v>
      </c>
      <c r="AC1888">
        <v>6</v>
      </c>
      <c r="AD1888">
        <v>0.51355099999999998</v>
      </c>
      <c r="AE1888">
        <v>0.71245800000000004</v>
      </c>
      <c r="AF1888">
        <v>367863</v>
      </c>
      <c r="AG1888" t="s">
        <v>23057</v>
      </c>
      <c r="AH1888" t="s">
        <v>23058</v>
      </c>
      <c r="AI1888" t="s">
        <v>23059</v>
      </c>
      <c r="AJ1888" t="s">
        <v>23060</v>
      </c>
      <c r="AK1888" t="s">
        <v>23061</v>
      </c>
      <c r="AL1888" t="s">
        <v>23062</v>
      </c>
      <c r="AM1888" t="s">
        <v>23063</v>
      </c>
      <c r="AN1888" t="s">
        <v>23066</v>
      </c>
      <c r="AO1888" t="s">
        <v>23067</v>
      </c>
      <c r="AQ1888" t="s">
        <v>23068</v>
      </c>
      <c r="AR1888" t="s">
        <v>23069</v>
      </c>
      <c r="AS1888" t="s">
        <v>23070</v>
      </c>
      <c r="AT1888" t="s">
        <v>23071</v>
      </c>
    </row>
    <row r="1889" spans="1:46" x14ac:dyDescent="0.25">
      <c r="A1889">
        <v>2.53626</v>
      </c>
      <c r="B1889">
        <v>2.59389</v>
      </c>
      <c r="C1889">
        <f t="shared" si="29"/>
        <v>5.763000000000007E-2</v>
      </c>
      <c r="D1889" t="s">
        <v>29</v>
      </c>
      <c r="E1889" t="s">
        <v>0</v>
      </c>
      <c r="F1889" t="s">
        <v>1</v>
      </c>
      <c r="G1889" t="s">
        <v>0</v>
      </c>
      <c r="H1889" t="s">
        <v>1</v>
      </c>
      <c r="I1889" t="s">
        <v>57169</v>
      </c>
      <c r="J1889" t="s">
        <v>5742</v>
      </c>
      <c r="K1889" t="s">
        <v>5743</v>
      </c>
      <c r="L1889" t="s">
        <v>5744</v>
      </c>
      <c r="M1889" t="s">
        <v>2901</v>
      </c>
      <c r="N1889" t="s">
        <v>2902</v>
      </c>
      <c r="Q1889" t="s">
        <v>2904</v>
      </c>
      <c r="R1889" t="s">
        <v>5745</v>
      </c>
      <c r="S1889" t="s">
        <v>2906</v>
      </c>
      <c r="T1889" t="s">
        <v>5746</v>
      </c>
      <c r="U1889" t="s">
        <v>996</v>
      </c>
      <c r="V1889" t="s">
        <v>408</v>
      </c>
      <c r="W1889" t="s">
        <v>5747</v>
      </c>
      <c r="X1889" t="s">
        <v>5748</v>
      </c>
      <c r="Y1889" t="s">
        <v>14</v>
      </c>
      <c r="Z1889">
        <v>12</v>
      </c>
      <c r="AA1889" s="1">
        <v>2.9064900000000002E-10</v>
      </c>
      <c r="AB1889" s="1">
        <v>7.3890899999999998E-9</v>
      </c>
      <c r="AC1889">
        <v>12</v>
      </c>
      <c r="AD1889" s="1">
        <v>3.4018400000000001E-13</v>
      </c>
      <c r="AE1889" s="1">
        <v>1.21722E-11</v>
      </c>
      <c r="AF1889">
        <v>50992800</v>
      </c>
      <c r="AG1889" t="s">
        <v>5749</v>
      </c>
      <c r="AI1889" t="s">
        <v>5750</v>
      </c>
      <c r="AJ1889" t="s">
        <v>5751</v>
      </c>
      <c r="AL1889" t="s">
        <v>5752</v>
      </c>
      <c r="AM1889" t="s">
        <v>5753</v>
      </c>
      <c r="AN1889" t="s">
        <v>5749</v>
      </c>
      <c r="AO1889" t="s">
        <v>5756</v>
      </c>
      <c r="AQ1889" t="s">
        <v>5757</v>
      </c>
      <c r="AR1889" t="s">
        <v>5758</v>
      </c>
      <c r="AS1889" t="s">
        <v>5759</v>
      </c>
    </row>
    <row r="1890" spans="1:46" x14ac:dyDescent="0.25">
      <c r="A1890">
        <v>0.27360299999999999</v>
      </c>
      <c r="B1890">
        <v>0.33175199999999999</v>
      </c>
      <c r="C1890">
        <f t="shared" si="29"/>
        <v>5.8149000000000006E-2</v>
      </c>
      <c r="D1890" t="s">
        <v>29</v>
      </c>
      <c r="E1890" t="s">
        <v>29</v>
      </c>
      <c r="F1890" t="s">
        <v>1</v>
      </c>
      <c r="G1890" t="s">
        <v>29</v>
      </c>
      <c r="H1890" t="s">
        <v>1</v>
      </c>
      <c r="I1890" t="s">
        <v>57168</v>
      </c>
      <c r="J1890" t="s">
        <v>12252</v>
      </c>
      <c r="K1890" t="s">
        <v>12253</v>
      </c>
      <c r="L1890" t="s">
        <v>12254</v>
      </c>
      <c r="M1890" t="s">
        <v>12255</v>
      </c>
      <c r="N1890" t="s">
        <v>12256</v>
      </c>
      <c r="O1890" t="s">
        <v>12257</v>
      </c>
      <c r="Q1890" t="s">
        <v>12258</v>
      </c>
      <c r="R1890" t="s">
        <v>12259</v>
      </c>
      <c r="T1890" t="s">
        <v>12260</v>
      </c>
      <c r="U1890" t="s">
        <v>887</v>
      </c>
      <c r="V1890" t="s">
        <v>77</v>
      </c>
      <c r="W1890" t="s">
        <v>12261</v>
      </c>
      <c r="X1890" t="s">
        <v>12262</v>
      </c>
      <c r="Y1890" t="s">
        <v>14</v>
      </c>
      <c r="Z1890">
        <v>6</v>
      </c>
      <c r="AA1890">
        <v>0.28922300000000001</v>
      </c>
      <c r="AB1890">
        <v>0.44639699999999999</v>
      </c>
      <c r="AC1890">
        <v>5</v>
      </c>
      <c r="AD1890">
        <v>5.9165299999999997E-2</v>
      </c>
      <c r="AE1890">
        <v>0.105466</v>
      </c>
      <c r="AF1890">
        <v>557047</v>
      </c>
      <c r="AG1890" t="s">
        <v>12263</v>
      </c>
      <c r="AH1890" t="s">
        <v>12264</v>
      </c>
      <c r="AI1890" t="s">
        <v>12265</v>
      </c>
      <c r="AJ1890" t="s">
        <v>12266</v>
      </c>
      <c r="AK1890" t="s">
        <v>12267</v>
      </c>
      <c r="AL1890" t="s">
        <v>12268</v>
      </c>
      <c r="AN1890" t="s">
        <v>12263</v>
      </c>
      <c r="AP1890" t="s">
        <v>12271</v>
      </c>
      <c r="AQ1890" t="s">
        <v>12272</v>
      </c>
      <c r="AS1890" t="s">
        <v>12273</v>
      </c>
      <c r="AT1890" t="s">
        <v>12274</v>
      </c>
    </row>
    <row r="1891" spans="1:46" x14ac:dyDescent="0.25">
      <c r="A1891">
        <v>0.62193500000000002</v>
      </c>
      <c r="B1891">
        <v>0.68039799999999995</v>
      </c>
      <c r="C1891">
        <f t="shared" si="29"/>
        <v>5.8462999999999932E-2</v>
      </c>
      <c r="D1891" t="s">
        <v>29</v>
      </c>
      <c r="E1891" t="s">
        <v>29</v>
      </c>
      <c r="F1891" t="s">
        <v>1</v>
      </c>
      <c r="G1891" t="s">
        <v>0</v>
      </c>
      <c r="H1891" t="s">
        <v>1</v>
      </c>
      <c r="I1891" t="s">
        <v>57129</v>
      </c>
      <c r="J1891" t="s">
        <v>15167</v>
      </c>
      <c r="K1891" t="s">
        <v>15168</v>
      </c>
      <c r="L1891" t="s">
        <v>15169</v>
      </c>
      <c r="M1891" t="s">
        <v>15170</v>
      </c>
      <c r="N1891" t="s">
        <v>15171</v>
      </c>
      <c r="O1891" t="s">
        <v>9414</v>
      </c>
      <c r="Q1891" t="s">
        <v>15172</v>
      </c>
      <c r="R1891" t="s">
        <v>15173</v>
      </c>
      <c r="S1891" t="s">
        <v>15174</v>
      </c>
      <c r="T1891" t="s">
        <v>15175</v>
      </c>
      <c r="V1891" t="s">
        <v>266</v>
      </c>
      <c r="W1891" t="s">
        <v>15176</v>
      </c>
      <c r="X1891" t="s">
        <v>15177</v>
      </c>
      <c r="Y1891" t="s">
        <v>14</v>
      </c>
      <c r="Z1891">
        <v>11</v>
      </c>
      <c r="AA1891" s="1">
        <v>3.9787299999999998E-5</v>
      </c>
      <c r="AB1891">
        <v>2.4539400000000002E-4</v>
      </c>
      <c r="AC1891">
        <v>12</v>
      </c>
      <c r="AD1891" s="1">
        <v>3.2472500000000001E-6</v>
      </c>
      <c r="AE1891" s="1">
        <v>2.28408E-5</v>
      </c>
      <c r="AF1891">
        <v>313762</v>
      </c>
      <c r="AG1891" t="s">
        <v>15178</v>
      </c>
      <c r="AI1891" t="s">
        <v>15179</v>
      </c>
      <c r="AJ1891" t="s">
        <v>15180</v>
      </c>
      <c r="AL1891" t="s">
        <v>15181</v>
      </c>
      <c r="AM1891" t="s">
        <v>15182</v>
      </c>
      <c r="AN1891" t="s">
        <v>15178</v>
      </c>
      <c r="AO1891" t="s">
        <v>15185</v>
      </c>
      <c r="AP1891" t="s">
        <v>15186</v>
      </c>
      <c r="AQ1891" t="s">
        <v>15187</v>
      </c>
      <c r="AR1891" t="s">
        <v>15188</v>
      </c>
      <c r="AS1891" t="s">
        <v>15189</v>
      </c>
      <c r="AT1891" t="s">
        <v>15190</v>
      </c>
    </row>
    <row r="1892" spans="1:46" x14ac:dyDescent="0.25">
      <c r="A1892">
        <v>0</v>
      </c>
      <c r="B1892">
        <v>5.8608199999999999E-2</v>
      </c>
      <c r="C1892">
        <f t="shared" si="29"/>
        <v>5.8608199999999999E-2</v>
      </c>
      <c r="D1892" t="s">
        <v>29</v>
      </c>
      <c r="E1892" t="s">
        <v>29</v>
      </c>
      <c r="F1892" t="s">
        <v>1</v>
      </c>
      <c r="G1892" t="s">
        <v>29</v>
      </c>
      <c r="H1892" t="s">
        <v>1</v>
      </c>
      <c r="I1892" t="s">
        <v>57168</v>
      </c>
      <c r="J1892" t="s">
        <v>22514</v>
      </c>
      <c r="K1892" t="s">
        <v>11961</v>
      </c>
      <c r="L1892" t="s">
        <v>22515</v>
      </c>
      <c r="M1892" t="s">
        <v>22516</v>
      </c>
      <c r="N1892" t="s">
        <v>5973</v>
      </c>
      <c r="Q1892" t="s">
        <v>22517</v>
      </c>
      <c r="R1892" t="s">
        <v>22518</v>
      </c>
      <c r="S1892" t="s">
        <v>22519</v>
      </c>
      <c r="T1892" t="s">
        <v>22520</v>
      </c>
      <c r="U1892" t="s">
        <v>9</v>
      </c>
      <c r="V1892" t="s">
        <v>408</v>
      </c>
      <c r="W1892" t="s">
        <v>22521</v>
      </c>
      <c r="X1892" t="s">
        <v>22522</v>
      </c>
      <c r="Y1892" t="s">
        <v>14</v>
      </c>
      <c r="Z1892">
        <v>3</v>
      </c>
      <c r="AA1892">
        <v>1</v>
      </c>
      <c r="AB1892">
        <v>1</v>
      </c>
      <c r="AC1892">
        <v>4</v>
      </c>
      <c r="AD1892">
        <v>0.44015100000000001</v>
      </c>
      <c r="AE1892">
        <v>0.61989300000000003</v>
      </c>
      <c r="AF1892">
        <v>749464</v>
      </c>
      <c r="AG1892" t="s">
        <v>22523</v>
      </c>
      <c r="AI1892" t="s">
        <v>22524</v>
      </c>
      <c r="AJ1892" t="s">
        <v>22525</v>
      </c>
      <c r="AL1892" t="s">
        <v>22526</v>
      </c>
      <c r="AM1892" t="s">
        <v>22527</v>
      </c>
      <c r="AN1892" t="s">
        <v>22523</v>
      </c>
      <c r="AP1892" t="s">
        <v>663</v>
      </c>
      <c r="AQ1892" t="s">
        <v>22530</v>
      </c>
      <c r="AS1892" t="s">
        <v>22531</v>
      </c>
    </row>
    <row r="1893" spans="1:46" x14ac:dyDescent="0.25">
      <c r="A1893" s="1">
        <v>5.3741700000000003E-18</v>
      </c>
      <c r="B1893">
        <v>5.9253800000000002E-2</v>
      </c>
      <c r="C1893">
        <f t="shared" si="29"/>
        <v>5.9253799999999995E-2</v>
      </c>
      <c r="D1893" t="s">
        <v>29</v>
      </c>
      <c r="E1893" t="s">
        <v>29</v>
      </c>
      <c r="F1893" t="s">
        <v>1</v>
      </c>
      <c r="G1893" t="s">
        <v>29</v>
      </c>
      <c r="H1893" t="s">
        <v>1</v>
      </c>
      <c r="I1893" t="s">
        <v>57168</v>
      </c>
      <c r="J1893" t="s">
        <v>25536</v>
      </c>
      <c r="K1893" t="s">
        <v>25537</v>
      </c>
      <c r="L1893" t="s">
        <v>25538</v>
      </c>
      <c r="M1893" t="s">
        <v>25539</v>
      </c>
      <c r="N1893" t="s">
        <v>25540</v>
      </c>
      <c r="Q1893" t="s">
        <v>25541</v>
      </c>
      <c r="R1893" t="s">
        <v>25542</v>
      </c>
      <c r="T1893" t="s">
        <v>25543</v>
      </c>
      <c r="U1893" t="s">
        <v>9</v>
      </c>
      <c r="V1893" t="s">
        <v>266</v>
      </c>
      <c r="X1893" t="s">
        <v>25544</v>
      </c>
      <c r="Y1893" t="s">
        <v>14</v>
      </c>
      <c r="Z1893">
        <v>9</v>
      </c>
      <c r="AA1893">
        <v>1</v>
      </c>
      <c r="AB1893">
        <v>1</v>
      </c>
      <c r="AC1893">
        <v>13</v>
      </c>
      <c r="AD1893">
        <v>0.58361600000000002</v>
      </c>
      <c r="AE1893">
        <v>0.80060699999999996</v>
      </c>
      <c r="AF1893">
        <v>1022240</v>
      </c>
      <c r="AG1893" t="s">
        <v>25545</v>
      </c>
      <c r="AI1893" t="s">
        <v>25546</v>
      </c>
      <c r="AJ1893" t="s">
        <v>25547</v>
      </c>
      <c r="AL1893" t="s">
        <v>25548</v>
      </c>
      <c r="AM1893" t="s">
        <v>25549</v>
      </c>
      <c r="AN1893" t="s">
        <v>25552</v>
      </c>
      <c r="AO1893" t="s">
        <v>25553</v>
      </c>
      <c r="AP1893" t="s">
        <v>25554</v>
      </c>
      <c r="AQ1893" t="s">
        <v>25555</v>
      </c>
      <c r="AR1893" t="s">
        <v>25556</v>
      </c>
      <c r="AS1893" t="s">
        <v>25557</v>
      </c>
    </row>
    <row r="1894" spans="1:46" x14ac:dyDescent="0.25">
      <c r="A1894">
        <v>4.4942900000000001E-2</v>
      </c>
      <c r="B1894">
        <v>0.105423</v>
      </c>
      <c r="C1894">
        <f t="shared" si="29"/>
        <v>6.0480100000000002E-2</v>
      </c>
      <c r="D1894" t="s">
        <v>29</v>
      </c>
      <c r="E1894" t="s">
        <v>29</v>
      </c>
      <c r="F1894" t="s">
        <v>1</v>
      </c>
      <c r="G1894" t="s">
        <v>29</v>
      </c>
      <c r="H1894" t="s">
        <v>1</v>
      </c>
      <c r="I1894" t="s">
        <v>57168</v>
      </c>
      <c r="J1894" t="s">
        <v>31362</v>
      </c>
      <c r="K1894" t="s">
        <v>1317</v>
      </c>
      <c r="L1894" t="s">
        <v>31363</v>
      </c>
      <c r="M1894" t="s">
        <v>241</v>
      </c>
      <c r="N1894" t="s">
        <v>241</v>
      </c>
      <c r="Q1894" t="s">
        <v>31364</v>
      </c>
      <c r="R1894" t="s">
        <v>31365</v>
      </c>
      <c r="T1894" t="s">
        <v>390</v>
      </c>
      <c r="U1894" t="s">
        <v>9</v>
      </c>
      <c r="V1894" t="s">
        <v>10</v>
      </c>
      <c r="W1894" t="s">
        <v>1454</v>
      </c>
      <c r="X1894" t="s">
        <v>13033</v>
      </c>
      <c r="Y1894" t="s">
        <v>14</v>
      </c>
      <c r="Z1894">
        <v>10</v>
      </c>
      <c r="AA1894">
        <v>0.49312</v>
      </c>
      <c r="AB1894">
        <v>0.70636100000000002</v>
      </c>
      <c r="AC1894">
        <v>10</v>
      </c>
      <c r="AD1894">
        <v>0.26231700000000002</v>
      </c>
      <c r="AE1894">
        <v>0.38990000000000002</v>
      </c>
      <c r="AF1894">
        <v>19186000</v>
      </c>
      <c r="AG1894" t="s">
        <v>31366</v>
      </c>
      <c r="AI1894" t="s">
        <v>31367</v>
      </c>
      <c r="AJ1894" t="s">
        <v>31368</v>
      </c>
      <c r="AL1894" t="s">
        <v>31369</v>
      </c>
      <c r="AM1894" t="s">
        <v>31370</v>
      </c>
      <c r="AN1894" t="s">
        <v>31366</v>
      </c>
      <c r="AO1894" t="s">
        <v>399</v>
      </c>
      <c r="AQ1894" t="s">
        <v>31373</v>
      </c>
      <c r="AS1894" t="s">
        <v>337</v>
      </c>
    </row>
    <row r="1895" spans="1:46" x14ac:dyDescent="0.25">
      <c r="A1895">
        <v>3.0883699999999998</v>
      </c>
      <c r="B1895">
        <v>3.1489400000000001</v>
      </c>
      <c r="C1895">
        <f t="shared" si="29"/>
        <v>6.0570000000000235E-2</v>
      </c>
      <c r="D1895" t="s">
        <v>29</v>
      </c>
      <c r="E1895" t="s">
        <v>0</v>
      </c>
      <c r="F1895" t="s">
        <v>1</v>
      </c>
      <c r="G1895" t="s">
        <v>0</v>
      </c>
      <c r="H1895" t="s">
        <v>1</v>
      </c>
      <c r="I1895" t="s">
        <v>57169</v>
      </c>
      <c r="J1895" t="s">
        <v>792</v>
      </c>
      <c r="K1895" t="s">
        <v>534</v>
      </c>
      <c r="L1895" t="s">
        <v>1162</v>
      </c>
      <c r="M1895" t="s">
        <v>241</v>
      </c>
      <c r="N1895" t="s">
        <v>241</v>
      </c>
      <c r="Q1895" t="s">
        <v>1163</v>
      </c>
      <c r="R1895" t="s">
        <v>1164</v>
      </c>
      <c r="S1895" t="s">
        <v>1163</v>
      </c>
      <c r="T1895" t="s">
        <v>390</v>
      </c>
      <c r="U1895" t="s">
        <v>9</v>
      </c>
      <c r="V1895" t="s">
        <v>10</v>
      </c>
      <c r="W1895" t="s">
        <v>391</v>
      </c>
      <c r="X1895" t="s">
        <v>1165</v>
      </c>
      <c r="Y1895" t="s">
        <v>14</v>
      </c>
      <c r="Z1895">
        <v>3</v>
      </c>
      <c r="AA1895" s="1">
        <v>6.8547300000000001E-8</v>
      </c>
      <c r="AB1895" s="1">
        <v>9.5185800000000005E-7</v>
      </c>
      <c r="AC1895">
        <v>3</v>
      </c>
      <c r="AD1895" s="1">
        <v>2.1695900000000002E-9</v>
      </c>
      <c r="AE1895" s="1">
        <v>3.6177400000000002E-8</v>
      </c>
      <c r="AF1895">
        <v>10751100</v>
      </c>
      <c r="AG1895" t="s">
        <v>1166</v>
      </c>
      <c r="AH1895" t="s">
        <v>1167</v>
      </c>
      <c r="AI1895" t="s">
        <v>1168</v>
      </c>
      <c r="AJ1895" t="s">
        <v>1169</v>
      </c>
      <c r="AL1895" t="s">
        <v>1170</v>
      </c>
      <c r="AN1895" t="s">
        <v>1173</v>
      </c>
      <c r="AO1895" t="s">
        <v>399</v>
      </c>
      <c r="AS1895" t="s">
        <v>1174</v>
      </c>
    </row>
    <row r="1896" spans="1:46" x14ac:dyDescent="0.25">
      <c r="A1896">
        <v>4.2527799999999998E-2</v>
      </c>
      <c r="B1896">
        <v>0.103265</v>
      </c>
      <c r="C1896">
        <f t="shared" si="29"/>
        <v>6.0737199999999998E-2</v>
      </c>
      <c r="D1896" t="s">
        <v>29</v>
      </c>
      <c r="E1896" t="s">
        <v>29</v>
      </c>
      <c r="F1896" t="s">
        <v>1</v>
      </c>
      <c r="G1896" t="s">
        <v>29</v>
      </c>
      <c r="H1896" t="s">
        <v>1</v>
      </c>
      <c r="I1896" t="s">
        <v>57168</v>
      </c>
      <c r="J1896" t="s">
        <v>23866</v>
      </c>
      <c r="K1896" t="s">
        <v>804</v>
      </c>
      <c r="L1896" t="s">
        <v>23867</v>
      </c>
      <c r="M1896" t="s">
        <v>7820</v>
      </c>
      <c r="Q1896" t="s">
        <v>23868</v>
      </c>
      <c r="R1896" t="s">
        <v>23868</v>
      </c>
      <c r="T1896" t="s">
        <v>4344</v>
      </c>
      <c r="U1896" t="s">
        <v>9</v>
      </c>
      <c r="V1896" t="s">
        <v>99</v>
      </c>
      <c r="W1896" t="s">
        <v>1130</v>
      </c>
      <c r="X1896" t="s">
        <v>23869</v>
      </c>
      <c r="Y1896" t="s">
        <v>14</v>
      </c>
      <c r="Z1896">
        <v>2</v>
      </c>
      <c r="AA1896">
        <v>0.66853899999999999</v>
      </c>
      <c r="AB1896">
        <v>0.92994699999999997</v>
      </c>
      <c r="AC1896">
        <v>2</v>
      </c>
      <c r="AD1896">
        <v>0.45337</v>
      </c>
      <c r="AE1896">
        <v>0.63694300000000004</v>
      </c>
      <c r="AF1896">
        <v>3804120</v>
      </c>
      <c r="AG1896" t="s">
        <v>23870</v>
      </c>
      <c r="AI1896" t="s">
        <v>23871</v>
      </c>
      <c r="AJ1896" t="s">
        <v>23872</v>
      </c>
      <c r="AL1896" t="s">
        <v>23873</v>
      </c>
      <c r="AM1896" t="s">
        <v>23874</v>
      </c>
      <c r="AN1896" t="s">
        <v>23870</v>
      </c>
      <c r="AQ1896" t="s">
        <v>23877</v>
      </c>
      <c r="AR1896" t="s">
        <v>23878</v>
      </c>
      <c r="AS1896" t="s">
        <v>23879</v>
      </c>
    </row>
    <row r="1897" spans="1:46" x14ac:dyDescent="0.25">
      <c r="A1897">
        <v>-1.06107</v>
      </c>
      <c r="B1897">
        <v>-0.99950399999999995</v>
      </c>
      <c r="C1897">
        <f t="shared" si="29"/>
        <v>6.156600000000001E-2</v>
      </c>
      <c r="D1897" t="s">
        <v>29</v>
      </c>
      <c r="E1897" t="s">
        <v>0</v>
      </c>
      <c r="F1897" t="s">
        <v>8149</v>
      </c>
      <c r="G1897" t="s">
        <v>0</v>
      </c>
      <c r="H1897" t="s">
        <v>8149</v>
      </c>
      <c r="I1897" t="s">
        <v>57169</v>
      </c>
      <c r="J1897" t="s">
        <v>55073</v>
      </c>
      <c r="K1897" t="s">
        <v>55074</v>
      </c>
      <c r="L1897" t="s">
        <v>55075</v>
      </c>
      <c r="M1897" t="s">
        <v>1177</v>
      </c>
      <c r="Q1897" t="s">
        <v>16834</v>
      </c>
      <c r="R1897" t="s">
        <v>4002</v>
      </c>
      <c r="S1897" t="s">
        <v>1219</v>
      </c>
      <c r="T1897" t="s">
        <v>43742</v>
      </c>
      <c r="U1897" t="s">
        <v>347</v>
      </c>
      <c r="V1897" t="s">
        <v>77</v>
      </c>
      <c r="W1897" t="s">
        <v>43743</v>
      </c>
      <c r="X1897" t="s">
        <v>55076</v>
      </c>
      <c r="Y1897" t="s">
        <v>14</v>
      </c>
      <c r="Z1897">
        <v>1</v>
      </c>
      <c r="AA1897">
        <v>1.0421E-3</v>
      </c>
      <c r="AB1897">
        <v>3.7241499999999999E-3</v>
      </c>
      <c r="AC1897">
        <v>1</v>
      </c>
      <c r="AD1897">
        <v>2.5641700000000002E-3</v>
      </c>
      <c r="AE1897">
        <v>7.1088899999999997E-3</v>
      </c>
      <c r="AF1897">
        <v>167372</v>
      </c>
      <c r="AG1897" t="s">
        <v>55077</v>
      </c>
      <c r="AH1897" t="s">
        <v>55078</v>
      </c>
      <c r="AI1897" t="s">
        <v>55079</v>
      </c>
      <c r="AJ1897" t="s">
        <v>55080</v>
      </c>
      <c r="AL1897" t="s">
        <v>55081</v>
      </c>
      <c r="AM1897" t="s">
        <v>55082</v>
      </c>
      <c r="AN1897" t="s">
        <v>55085</v>
      </c>
      <c r="AO1897" t="s">
        <v>55086</v>
      </c>
      <c r="AQ1897" t="s">
        <v>55087</v>
      </c>
      <c r="AR1897" t="s">
        <v>55088</v>
      </c>
      <c r="AS1897" t="s">
        <v>55089</v>
      </c>
      <c r="AT1897" t="s">
        <v>55090</v>
      </c>
    </row>
    <row r="1898" spans="1:46" x14ac:dyDescent="0.25">
      <c r="A1898">
        <v>1.7255100000000001</v>
      </c>
      <c r="B1898">
        <v>1.7876700000000001</v>
      </c>
      <c r="C1898">
        <f t="shared" si="29"/>
        <v>6.2159999999999993E-2</v>
      </c>
      <c r="D1898" t="s">
        <v>29</v>
      </c>
      <c r="E1898" t="s">
        <v>0</v>
      </c>
      <c r="F1898" t="s">
        <v>1</v>
      </c>
      <c r="G1898" t="s">
        <v>0</v>
      </c>
      <c r="H1898" t="s">
        <v>1</v>
      </c>
      <c r="I1898" t="s">
        <v>57169</v>
      </c>
      <c r="J1898" t="s">
        <v>7749</v>
      </c>
      <c r="K1898" t="s">
        <v>2168</v>
      </c>
      <c r="L1898" t="s">
        <v>7750</v>
      </c>
      <c r="M1898" t="s">
        <v>6314</v>
      </c>
      <c r="Q1898" t="s">
        <v>2404</v>
      </c>
      <c r="R1898" t="s">
        <v>7751</v>
      </c>
      <c r="S1898" t="s">
        <v>2404</v>
      </c>
      <c r="U1898" t="s">
        <v>347</v>
      </c>
      <c r="V1898" t="s">
        <v>77</v>
      </c>
      <c r="X1898" t="s">
        <v>7752</v>
      </c>
      <c r="Y1898" t="s">
        <v>14</v>
      </c>
      <c r="Z1898">
        <v>2</v>
      </c>
      <c r="AA1898" s="1">
        <v>6.40687E-6</v>
      </c>
      <c r="AB1898" s="1">
        <v>5.2860900000000001E-5</v>
      </c>
      <c r="AC1898">
        <v>2</v>
      </c>
      <c r="AD1898" s="1">
        <v>3.9478199999999998E-5</v>
      </c>
      <c r="AE1898">
        <v>1.95682E-4</v>
      </c>
      <c r="AF1898">
        <v>693463</v>
      </c>
      <c r="AG1898" t="s">
        <v>7753</v>
      </c>
      <c r="AI1898" t="s">
        <v>7754</v>
      </c>
      <c r="AJ1898" t="s">
        <v>7755</v>
      </c>
      <c r="AL1898" t="s">
        <v>7756</v>
      </c>
      <c r="AN1898" t="s">
        <v>7759</v>
      </c>
      <c r="AP1898" t="s">
        <v>7760</v>
      </c>
      <c r="AQ1898" t="s">
        <v>7761</v>
      </c>
      <c r="AS1898" t="s">
        <v>7762</v>
      </c>
    </row>
    <row r="1899" spans="1:46" x14ac:dyDescent="0.25">
      <c r="A1899">
        <v>-0.90609700000000004</v>
      </c>
      <c r="B1899">
        <v>-0.84392699999999998</v>
      </c>
      <c r="C1899">
        <f t="shared" si="29"/>
        <v>6.2170000000000059E-2</v>
      </c>
      <c r="D1899" t="s">
        <v>29</v>
      </c>
      <c r="E1899" t="s">
        <v>0</v>
      </c>
      <c r="F1899" t="s">
        <v>8149</v>
      </c>
      <c r="G1899" t="s">
        <v>0</v>
      </c>
      <c r="H1899" t="s">
        <v>8149</v>
      </c>
      <c r="I1899" t="s">
        <v>57169</v>
      </c>
      <c r="J1899" t="s">
        <v>19835</v>
      </c>
      <c r="L1899" t="s">
        <v>16559</v>
      </c>
      <c r="Q1899" t="s">
        <v>15808</v>
      </c>
      <c r="R1899" t="s">
        <v>46554</v>
      </c>
      <c r="U1899" t="s">
        <v>76</v>
      </c>
      <c r="V1899" t="s">
        <v>77</v>
      </c>
      <c r="X1899" t="s">
        <v>46555</v>
      </c>
      <c r="Y1899" t="s">
        <v>14</v>
      </c>
      <c r="Z1899">
        <v>1</v>
      </c>
      <c r="AA1899">
        <v>1.68804E-3</v>
      </c>
      <c r="AB1899">
        <v>5.5563299999999999E-3</v>
      </c>
      <c r="AC1899">
        <v>1</v>
      </c>
      <c r="AD1899">
        <v>1.2860700000000001E-3</v>
      </c>
      <c r="AE1899">
        <v>3.88193E-3</v>
      </c>
      <c r="AF1899">
        <v>419757</v>
      </c>
      <c r="AG1899" t="s">
        <v>46556</v>
      </c>
      <c r="AI1899" t="s">
        <v>46557</v>
      </c>
      <c r="AJ1899" t="s">
        <v>46558</v>
      </c>
      <c r="AK1899" t="s">
        <v>46559</v>
      </c>
      <c r="AL1899" t="s">
        <v>46560</v>
      </c>
      <c r="AM1899" t="s">
        <v>46561</v>
      </c>
      <c r="AN1899" t="s">
        <v>46564</v>
      </c>
      <c r="AQ1899" t="s">
        <v>46565</v>
      </c>
      <c r="AS1899" t="s">
        <v>237</v>
      </c>
    </row>
    <row r="1900" spans="1:46" x14ac:dyDescent="0.25">
      <c r="A1900">
        <v>-6.2183200000000001E-2</v>
      </c>
      <c r="B1900" s="1">
        <v>-1.1937399999999999E-17</v>
      </c>
      <c r="C1900">
        <f t="shared" si="29"/>
        <v>6.2183199999999987E-2</v>
      </c>
      <c r="D1900" t="s">
        <v>29</v>
      </c>
      <c r="E1900" t="s">
        <v>29</v>
      </c>
      <c r="F1900" t="s">
        <v>8149</v>
      </c>
      <c r="G1900" t="s">
        <v>29</v>
      </c>
      <c r="H1900" t="s">
        <v>8149</v>
      </c>
      <c r="I1900" t="s">
        <v>57168</v>
      </c>
      <c r="J1900" t="s">
        <v>35594</v>
      </c>
      <c r="K1900" t="s">
        <v>30137</v>
      </c>
      <c r="L1900" t="s">
        <v>35595</v>
      </c>
      <c r="M1900" t="s">
        <v>227</v>
      </c>
      <c r="Q1900" t="s">
        <v>35596</v>
      </c>
      <c r="R1900" t="s">
        <v>34065</v>
      </c>
      <c r="S1900" t="s">
        <v>7498</v>
      </c>
      <c r="T1900" t="s">
        <v>35597</v>
      </c>
      <c r="U1900" t="s">
        <v>347</v>
      </c>
      <c r="V1900" t="s">
        <v>77</v>
      </c>
      <c r="W1900" t="s">
        <v>35598</v>
      </c>
      <c r="X1900" t="s">
        <v>35599</v>
      </c>
      <c r="Y1900" t="s">
        <v>14</v>
      </c>
      <c r="Z1900">
        <v>8</v>
      </c>
      <c r="AA1900">
        <v>0.51382799999999995</v>
      </c>
      <c r="AB1900">
        <v>0.73333599999999999</v>
      </c>
      <c r="AC1900">
        <v>7</v>
      </c>
      <c r="AD1900">
        <v>1</v>
      </c>
      <c r="AE1900">
        <v>1</v>
      </c>
      <c r="AF1900">
        <v>1326200</v>
      </c>
      <c r="AG1900" t="s">
        <v>35600</v>
      </c>
      <c r="AI1900" t="s">
        <v>35601</v>
      </c>
      <c r="AJ1900" t="s">
        <v>35602</v>
      </c>
      <c r="AL1900" t="s">
        <v>35603</v>
      </c>
      <c r="AM1900" t="s">
        <v>35604</v>
      </c>
      <c r="AN1900" t="s">
        <v>35600</v>
      </c>
      <c r="AQ1900" t="s">
        <v>35607</v>
      </c>
      <c r="AS1900" t="s">
        <v>35608</v>
      </c>
    </row>
    <row r="1901" spans="1:46" x14ac:dyDescent="0.25">
      <c r="A1901">
        <v>1.56795</v>
      </c>
      <c r="B1901">
        <v>1.63022</v>
      </c>
      <c r="C1901">
        <f t="shared" si="29"/>
        <v>6.2270000000000048E-2</v>
      </c>
      <c r="D1901" t="s">
        <v>29</v>
      </c>
      <c r="E1901" t="s">
        <v>0</v>
      </c>
      <c r="F1901" t="s">
        <v>1</v>
      </c>
      <c r="G1901" t="s">
        <v>0</v>
      </c>
      <c r="H1901" t="s">
        <v>1</v>
      </c>
      <c r="I1901" t="s">
        <v>57169</v>
      </c>
      <c r="J1901" t="s">
        <v>7148</v>
      </c>
      <c r="K1901" t="s">
        <v>7149</v>
      </c>
      <c r="L1901" t="s">
        <v>7150</v>
      </c>
      <c r="M1901" t="s">
        <v>907</v>
      </c>
      <c r="O1901" t="s">
        <v>7151</v>
      </c>
      <c r="Q1901" t="s">
        <v>7152</v>
      </c>
      <c r="R1901" t="s">
        <v>7153</v>
      </c>
      <c r="S1901" t="s">
        <v>7154</v>
      </c>
      <c r="T1901" t="s">
        <v>7155</v>
      </c>
      <c r="U1901" t="s">
        <v>9</v>
      </c>
      <c r="V1901" t="s">
        <v>10</v>
      </c>
      <c r="X1901" t="s">
        <v>7156</v>
      </c>
      <c r="Y1901" t="s">
        <v>14</v>
      </c>
      <c r="Z1901">
        <v>56</v>
      </c>
      <c r="AA1901" s="1">
        <v>3.2555899999999998E-23</v>
      </c>
      <c r="AB1901" s="1">
        <v>7.2715999999999998E-21</v>
      </c>
      <c r="AC1901">
        <v>58</v>
      </c>
      <c r="AD1901" s="1">
        <v>4.3082700000000004E-21</v>
      </c>
      <c r="AE1901" s="1">
        <v>5.69189E-19</v>
      </c>
      <c r="AF1901">
        <v>3766720</v>
      </c>
      <c r="AG1901" t="s">
        <v>7157</v>
      </c>
      <c r="AH1901" t="s">
        <v>7158</v>
      </c>
      <c r="AI1901" t="s">
        <v>7159</v>
      </c>
      <c r="AJ1901" t="s">
        <v>7160</v>
      </c>
      <c r="AK1901" t="s">
        <v>7161</v>
      </c>
      <c r="AL1901" t="s">
        <v>7162</v>
      </c>
      <c r="AM1901" t="s">
        <v>7163</v>
      </c>
      <c r="AN1901" t="s">
        <v>7166</v>
      </c>
      <c r="AO1901" t="s">
        <v>7167</v>
      </c>
      <c r="AQ1901" t="s">
        <v>7168</v>
      </c>
      <c r="AR1901" t="s">
        <v>7169</v>
      </c>
      <c r="AS1901" t="s">
        <v>7170</v>
      </c>
      <c r="AT1901" t="s">
        <v>7171</v>
      </c>
    </row>
    <row r="1902" spans="1:46" x14ac:dyDescent="0.25">
      <c r="A1902">
        <v>0.84538000000000002</v>
      </c>
      <c r="B1902">
        <v>0.907744</v>
      </c>
      <c r="C1902">
        <f t="shared" si="29"/>
        <v>6.2363999999999975E-2</v>
      </c>
      <c r="D1902" t="s">
        <v>29</v>
      </c>
      <c r="E1902" t="s">
        <v>0</v>
      </c>
      <c r="F1902" t="s">
        <v>1</v>
      </c>
      <c r="G1902" t="s">
        <v>0</v>
      </c>
      <c r="H1902" t="s">
        <v>1</v>
      </c>
      <c r="I1902" t="s">
        <v>57169</v>
      </c>
      <c r="J1902" t="s">
        <v>15206</v>
      </c>
      <c r="K1902" t="s">
        <v>15207</v>
      </c>
      <c r="L1902" t="s">
        <v>15208</v>
      </c>
      <c r="M1902" t="s">
        <v>15209</v>
      </c>
      <c r="N1902" t="s">
        <v>15210</v>
      </c>
      <c r="O1902" t="s">
        <v>15211</v>
      </c>
      <c r="P1902" t="s">
        <v>15212</v>
      </c>
      <c r="Q1902" t="s">
        <v>10535</v>
      </c>
      <c r="R1902" t="s">
        <v>15213</v>
      </c>
      <c r="S1902" t="s">
        <v>10535</v>
      </c>
      <c r="T1902" t="s">
        <v>15214</v>
      </c>
      <c r="U1902" t="s">
        <v>347</v>
      </c>
      <c r="V1902" t="s">
        <v>77</v>
      </c>
      <c r="W1902" t="s">
        <v>15215</v>
      </c>
      <c r="X1902" t="s">
        <v>15216</v>
      </c>
      <c r="Y1902" t="s">
        <v>14</v>
      </c>
      <c r="Z1902">
        <v>13</v>
      </c>
      <c r="AA1902">
        <v>5.1700400000000005E-4</v>
      </c>
      <c r="AB1902">
        <v>2.06208E-3</v>
      </c>
      <c r="AC1902">
        <v>14</v>
      </c>
      <c r="AD1902" s="1">
        <v>1.1308300000000001E-8</v>
      </c>
      <c r="AE1902" s="1">
        <v>1.57264E-7</v>
      </c>
      <c r="AF1902">
        <v>395744</v>
      </c>
      <c r="AG1902" t="s">
        <v>15217</v>
      </c>
      <c r="AH1902" t="s">
        <v>15218</v>
      </c>
      <c r="AI1902" t="s">
        <v>15219</v>
      </c>
      <c r="AJ1902" t="s">
        <v>15215</v>
      </c>
      <c r="AK1902" t="s">
        <v>15220</v>
      </c>
      <c r="AL1902" t="s">
        <v>15221</v>
      </c>
      <c r="AN1902" t="s">
        <v>15224</v>
      </c>
      <c r="AO1902" t="s">
        <v>15225</v>
      </c>
      <c r="AP1902" t="s">
        <v>15226</v>
      </c>
      <c r="AQ1902" t="s">
        <v>15227</v>
      </c>
      <c r="AS1902" t="s">
        <v>1141</v>
      </c>
      <c r="AT1902" t="s">
        <v>15228</v>
      </c>
    </row>
    <row r="1903" spans="1:46" x14ac:dyDescent="0.25">
      <c r="A1903">
        <v>0.92209700000000006</v>
      </c>
      <c r="B1903">
        <v>0.98456699999999997</v>
      </c>
      <c r="C1903">
        <f t="shared" si="29"/>
        <v>6.2469999999999914E-2</v>
      </c>
      <c r="D1903" t="s">
        <v>29</v>
      </c>
      <c r="E1903" t="s">
        <v>29</v>
      </c>
      <c r="F1903" t="s">
        <v>1</v>
      </c>
      <c r="G1903" t="s">
        <v>29</v>
      </c>
      <c r="H1903" t="s">
        <v>1</v>
      </c>
      <c r="I1903" t="s">
        <v>57168</v>
      </c>
      <c r="J1903" t="s">
        <v>7291</v>
      </c>
      <c r="K1903" t="s">
        <v>7292</v>
      </c>
      <c r="L1903" t="s">
        <v>7293</v>
      </c>
      <c r="Q1903" t="s">
        <v>7294</v>
      </c>
      <c r="R1903" t="s">
        <v>7295</v>
      </c>
      <c r="U1903" t="s">
        <v>9</v>
      </c>
      <c r="V1903" t="s">
        <v>10</v>
      </c>
      <c r="X1903" t="s">
        <v>7296</v>
      </c>
      <c r="Y1903" t="s">
        <v>14</v>
      </c>
      <c r="Z1903">
        <v>1</v>
      </c>
      <c r="AA1903">
        <v>4.0798399999999999E-2</v>
      </c>
      <c r="AB1903">
        <v>8.3766699999999999E-2</v>
      </c>
      <c r="AC1903">
        <v>1</v>
      </c>
      <c r="AD1903">
        <v>1.9714700000000002E-2</v>
      </c>
      <c r="AE1903">
        <v>4.06971E-2</v>
      </c>
      <c r="AF1903">
        <v>352870</v>
      </c>
      <c r="AG1903" t="s">
        <v>7297</v>
      </c>
      <c r="AI1903" t="s">
        <v>7298</v>
      </c>
      <c r="AJ1903" t="s">
        <v>7299</v>
      </c>
      <c r="AL1903" t="s">
        <v>7300</v>
      </c>
      <c r="AM1903" t="s">
        <v>7301</v>
      </c>
      <c r="AN1903" t="s">
        <v>7304</v>
      </c>
      <c r="AR1903" t="s">
        <v>7305</v>
      </c>
    </row>
    <row r="1904" spans="1:46" x14ac:dyDescent="0.25">
      <c r="A1904">
        <v>0</v>
      </c>
      <c r="B1904">
        <v>6.25309E-2</v>
      </c>
      <c r="C1904">
        <f t="shared" si="29"/>
        <v>6.25309E-2</v>
      </c>
      <c r="D1904" t="s">
        <v>29</v>
      </c>
      <c r="E1904" t="s">
        <v>29</v>
      </c>
      <c r="F1904" t="s">
        <v>1</v>
      </c>
      <c r="G1904" t="s">
        <v>29</v>
      </c>
      <c r="H1904" t="s">
        <v>1</v>
      </c>
      <c r="I1904" t="s">
        <v>57168</v>
      </c>
      <c r="J1904" t="s">
        <v>6954</v>
      </c>
      <c r="K1904" t="s">
        <v>21158</v>
      </c>
      <c r="L1904" t="s">
        <v>21159</v>
      </c>
      <c r="M1904" t="s">
        <v>2270</v>
      </c>
      <c r="Q1904" t="s">
        <v>21160</v>
      </c>
      <c r="R1904" t="s">
        <v>21160</v>
      </c>
      <c r="V1904" t="s">
        <v>99</v>
      </c>
      <c r="X1904" t="s">
        <v>21161</v>
      </c>
      <c r="Y1904" t="s">
        <v>14</v>
      </c>
      <c r="Z1904">
        <v>1</v>
      </c>
      <c r="AA1904">
        <v>1</v>
      </c>
      <c r="AB1904">
        <v>1</v>
      </c>
      <c r="AC1904">
        <v>1</v>
      </c>
      <c r="AD1904">
        <v>0.64183900000000005</v>
      </c>
      <c r="AE1904">
        <v>0.874888</v>
      </c>
      <c r="AF1904">
        <v>23325</v>
      </c>
      <c r="AG1904" t="s">
        <v>21162</v>
      </c>
      <c r="AI1904" t="s">
        <v>21163</v>
      </c>
      <c r="AJ1904" t="s">
        <v>21164</v>
      </c>
      <c r="AL1904" t="s">
        <v>21160</v>
      </c>
      <c r="AM1904" t="s">
        <v>21165</v>
      </c>
      <c r="AN1904" t="s">
        <v>21168</v>
      </c>
      <c r="AQ1904" t="s">
        <v>21169</v>
      </c>
      <c r="AR1904" t="s">
        <v>21170</v>
      </c>
      <c r="AS1904" t="s">
        <v>21171</v>
      </c>
    </row>
    <row r="1905" spans="1:46" x14ac:dyDescent="0.25">
      <c r="A1905">
        <v>-0.69524600000000003</v>
      </c>
      <c r="B1905">
        <v>-0.63153499999999996</v>
      </c>
      <c r="C1905">
        <f t="shared" si="29"/>
        <v>6.3711000000000073E-2</v>
      </c>
      <c r="D1905" t="s">
        <v>29</v>
      </c>
      <c r="E1905" t="s">
        <v>29</v>
      </c>
      <c r="F1905" t="s">
        <v>8149</v>
      </c>
      <c r="G1905" t="s">
        <v>29</v>
      </c>
      <c r="H1905" t="s">
        <v>8149</v>
      </c>
      <c r="I1905" t="s">
        <v>57168</v>
      </c>
      <c r="J1905" t="s">
        <v>4160</v>
      </c>
      <c r="K1905" t="s">
        <v>534</v>
      </c>
      <c r="L1905" t="s">
        <v>42063</v>
      </c>
      <c r="M1905" t="s">
        <v>241</v>
      </c>
      <c r="N1905" t="s">
        <v>241</v>
      </c>
      <c r="Q1905" t="s">
        <v>4738</v>
      </c>
      <c r="R1905" t="s">
        <v>42064</v>
      </c>
      <c r="T1905" t="s">
        <v>1863</v>
      </c>
      <c r="U1905" t="s">
        <v>347</v>
      </c>
      <c r="V1905" t="s">
        <v>77</v>
      </c>
      <c r="W1905" t="s">
        <v>1864</v>
      </c>
      <c r="X1905" t="s">
        <v>42065</v>
      </c>
      <c r="Y1905" t="s">
        <v>14</v>
      </c>
      <c r="Z1905">
        <v>1</v>
      </c>
      <c r="AA1905">
        <v>1.0462300000000001E-2</v>
      </c>
      <c r="AB1905">
        <v>2.6172500000000001E-2</v>
      </c>
      <c r="AC1905">
        <v>1</v>
      </c>
      <c r="AD1905">
        <v>2.2416100000000001E-2</v>
      </c>
      <c r="AE1905">
        <v>4.5293699999999999E-2</v>
      </c>
      <c r="AF1905">
        <v>453637</v>
      </c>
      <c r="AG1905" t="s">
        <v>42066</v>
      </c>
      <c r="AI1905" t="s">
        <v>42067</v>
      </c>
      <c r="AJ1905" t="s">
        <v>42068</v>
      </c>
      <c r="AK1905" t="s">
        <v>42069</v>
      </c>
      <c r="AL1905" t="s">
        <v>42070</v>
      </c>
      <c r="AN1905" t="s">
        <v>42073</v>
      </c>
      <c r="AO1905" t="s">
        <v>1976</v>
      </c>
      <c r="AS1905" t="s">
        <v>1977</v>
      </c>
    </row>
    <row r="1906" spans="1:46" x14ac:dyDescent="0.25">
      <c r="A1906">
        <v>0.65217899999999995</v>
      </c>
      <c r="B1906">
        <v>0.71590500000000001</v>
      </c>
      <c r="C1906">
        <f t="shared" si="29"/>
        <v>6.372600000000006E-2</v>
      </c>
      <c r="D1906" t="s">
        <v>29</v>
      </c>
      <c r="E1906" t="s">
        <v>29</v>
      </c>
      <c r="F1906" t="s">
        <v>1</v>
      </c>
      <c r="G1906" t="s">
        <v>0</v>
      </c>
      <c r="H1906" t="s">
        <v>1</v>
      </c>
      <c r="I1906" t="s">
        <v>57129</v>
      </c>
      <c r="J1906" t="s">
        <v>12425</v>
      </c>
      <c r="K1906" t="s">
        <v>12426</v>
      </c>
      <c r="L1906" t="s">
        <v>12427</v>
      </c>
      <c r="M1906" t="s">
        <v>4451</v>
      </c>
      <c r="N1906" t="s">
        <v>1275</v>
      </c>
      <c r="Q1906" t="s">
        <v>12428</v>
      </c>
      <c r="R1906" t="s">
        <v>12429</v>
      </c>
      <c r="T1906" t="s">
        <v>4454</v>
      </c>
      <c r="U1906" t="s">
        <v>4496</v>
      </c>
      <c r="V1906" t="s">
        <v>99</v>
      </c>
      <c r="X1906" t="s">
        <v>12430</v>
      </c>
      <c r="Y1906" t="s">
        <v>14</v>
      </c>
      <c r="Z1906">
        <v>4</v>
      </c>
      <c r="AA1906">
        <v>3.5613300000000001E-3</v>
      </c>
      <c r="AB1906">
        <v>1.0476299999999999E-2</v>
      </c>
      <c r="AC1906">
        <v>4</v>
      </c>
      <c r="AD1906">
        <v>8.9909899999999999E-4</v>
      </c>
      <c r="AE1906">
        <v>2.8490799999999999E-3</v>
      </c>
      <c r="AF1906">
        <v>671610</v>
      </c>
      <c r="AG1906" t="s">
        <v>12431</v>
      </c>
      <c r="AI1906" t="s">
        <v>12432</v>
      </c>
      <c r="AJ1906" t="s">
        <v>12433</v>
      </c>
      <c r="AL1906" t="s">
        <v>12434</v>
      </c>
      <c r="AN1906" t="s">
        <v>12437</v>
      </c>
      <c r="AO1906" t="s">
        <v>12438</v>
      </c>
      <c r="AQ1906" t="s">
        <v>12439</v>
      </c>
      <c r="AS1906" t="s">
        <v>12440</v>
      </c>
    </row>
    <row r="1907" spans="1:46" x14ac:dyDescent="0.25">
      <c r="A1907">
        <v>0</v>
      </c>
      <c r="B1907">
        <v>6.5082699999999993E-2</v>
      </c>
      <c r="C1907">
        <f t="shared" si="29"/>
        <v>6.5082699999999993E-2</v>
      </c>
      <c r="D1907" t="s">
        <v>29</v>
      </c>
      <c r="E1907" t="s">
        <v>29</v>
      </c>
      <c r="F1907" t="s">
        <v>1</v>
      </c>
      <c r="G1907" t="s">
        <v>29</v>
      </c>
      <c r="H1907" t="s">
        <v>1</v>
      </c>
      <c r="I1907" t="s">
        <v>57168</v>
      </c>
      <c r="J1907" t="s">
        <v>28338</v>
      </c>
      <c r="K1907" t="s">
        <v>28339</v>
      </c>
      <c r="L1907" t="s">
        <v>28340</v>
      </c>
      <c r="M1907" t="s">
        <v>28341</v>
      </c>
      <c r="N1907" t="s">
        <v>28342</v>
      </c>
      <c r="Q1907" t="s">
        <v>28343</v>
      </c>
      <c r="R1907" t="s">
        <v>28344</v>
      </c>
      <c r="S1907" t="s">
        <v>28345</v>
      </c>
      <c r="T1907" t="s">
        <v>28346</v>
      </c>
      <c r="U1907" t="s">
        <v>996</v>
      </c>
      <c r="V1907" t="s">
        <v>408</v>
      </c>
      <c r="X1907" t="s">
        <v>28347</v>
      </c>
      <c r="Y1907" t="s">
        <v>14</v>
      </c>
      <c r="Z1907">
        <v>1</v>
      </c>
      <c r="AA1907">
        <v>1</v>
      </c>
      <c r="AB1907">
        <v>1</v>
      </c>
      <c r="AC1907">
        <v>1</v>
      </c>
      <c r="AD1907">
        <v>0.65975200000000001</v>
      </c>
      <c r="AE1907">
        <v>0.89752399999999999</v>
      </c>
      <c r="AF1907">
        <v>42261</v>
      </c>
      <c r="AG1907" t="s">
        <v>28348</v>
      </c>
      <c r="AH1907" t="s">
        <v>28349</v>
      </c>
      <c r="AI1907" t="s">
        <v>28350</v>
      </c>
      <c r="AJ1907" t="s">
        <v>28351</v>
      </c>
      <c r="AL1907" t="s">
        <v>28352</v>
      </c>
      <c r="AM1907" t="s">
        <v>28353</v>
      </c>
      <c r="AN1907" t="s">
        <v>28356</v>
      </c>
      <c r="AO1907" t="s">
        <v>28357</v>
      </c>
      <c r="AP1907" t="s">
        <v>28358</v>
      </c>
      <c r="AQ1907" t="s">
        <v>28359</v>
      </c>
      <c r="AR1907" t="s">
        <v>28360</v>
      </c>
      <c r="AS1907" t="s">
        <v>28361</v>
      </c>
    </row>
    <row r="1908" spans="1:46" x14ac:dyDescent="0.25">
      <c r="A1908">
        <v>3.9960599999999999</v>
      </c>
      <c r="B1908">
        <v>4.0613000000000001</v>
      </c>
      <c r="C1908">
        <f t="shared" si="29"/>
        <v>6.5240000000000187E-2</v>
      </c>
      <c r="D1908" t="s">
        <v>29</v>
      </c>
      <c r="E1908" t="s">
        <v>0</v>
      </c>
      <c r="F1908" t="s">
        <v>1</v>
      </c>
      <c r="G1908" t="s">
        <v>0</v>
      </c>
      <c r="H1908" t="s">
        <v>1</v>
      </c>
      <c r="I1908" t="s">
        <v>57169</v>
      </c>
      <c r="J1908" t="s">
        <v>256</v>
      </c>
      <c r="K1908" t="s">
        <v>257</v>
      </c>
      <c r="L1908" t="s">
        <v>258</v>
      </c>
      <c r="M1908" t="s">
        <v>259</v>
      </c>
      <c r="N1908" t="s">
        <v>260</v>
      </c>
      <c r="O1908" t="s">
        <v>261</v>
      </c>
      <c r="P1908" t="s">
        <v>262</v>
      </c>
      <c r="Q1908" t="s">
        <v>263</v>
      </c>
      <c r="R1908" t="s">
        <v>264</v>
      </c>
      <c r="S1908" t="s">
        <v>263</v>
      </c>
      <c r="T1908" t="s">
        <v>265</v>
      </c>
      <c r="U1908" t="s">
        <v>9</v>
      </c>
      <c r="V1908" t="s">
        <v>266</v>
      </c>
      <c r="W1908" t="s">
        <v>267</v>
      </c>
      <c r="X1908" t="s">
        <v>268</v>
      </c>
      <c r="Y1908" t="s">
        <v>14</v>
      </c>
      <c r="Z1908">
        <v>1</v>
      </c>
      <c r="AA1908" s="1">
        <v>7.9434900000000004E-7</v>
      </c>
      <c r="AB1908" s="1">
        <v>8.3634000000000003E-6</v>
      </c>
      <c r="AC1908">
        <v>1</v>
      </c>
      <c r="AD1908" s="1">
        <v>1.7576500000000001E-7</v>
      </c>
      <c r="AE1908" s="1">
        <v>1.79402E-6</v>
      </c>
      <c r="AF1908">
        <v>3490690</v>
      </c>
      <c r="AG1908" t="s">
        <v>269</v>
      </c>
      <c r="AH1908" t="s">
        <v>270</v>
      </c>
      <c r="AI1908" t="s">
        <v>271</v>
      </c>
      <c r="AJ1908" t="s">
        <v>272</v>
      </c>
      <c r="AL1908" t="s">
        <v>273</v>
      </c>
      <c r="AN1908" t="s">
        <v>269</v>
      </c>
      <c r="AQ1908" t="s">
        <v>276</v>
      </c>
      <c r="AR1908" t="s">
        <v>277</v>
      </c>
      <c r="AS1908" t="s">
        <v>278</v>
      </c>
      <c r="AT1908" t="s">
        <v>279</v>
      </c>
    </row>
    <row r="1909" spans="1:46" x14ac:dyDescent="0.25">
      <c r="A1909">
        <v>3.4718599999999999</v>
      </c>
      <c r="B1909">
        <v>3.5373700000000001</v>
      </c>
      <c r="C1909">
        <f t="shared" si="29"/>
        <v>6.5510000000000179E-2</v>
      </c>
      <c r="D1909" t="s">
        <v>29</v>
      </c>
      <c r="E1909" t="s">
        <v>0</v>
      </c>
      <c r="F1909" t="s">
        <v>1</v>
      </c>
      <c r="G1909" t="s">
        <v>0</v>
      </c>
      <c r="H1909" t="s">
        <v>1</v>
      </c>
      <c r="I1909" t="s">
        <v>57169</v>
      </c>
      <c r="J1909" t="s">
        <v>533</v>
      </c>
      <c r="K1909" t="s">
        <v>534</v>
      </c>
      <c r="L1909" t="s">
        <v>1112</v>
      </c>
      <c r="M1909" t="s">
        <v>241</v>
      </c>
      <c r="N1909" t="s">
        <v>241</v>
      </c>
      <c r="Q1909" t="s">
        <v>1113</v>
      </c>
      <c r="R1909" t="s">
        <v>1114</v>
      </c>
      <c r="T1909" t="s">
        <v>243</v>
      </c>
      <c r="U1909" t="s">
        <v>9</v>
      </c>
      <c r="V1909" t="s">
        <v>10</v>
      </c>
      <c r="W1909" t="s">
        <v>525</v>
      </c>
      <c r="X1909" t="s">
        <v>1115</v>
      </c>
      <c r="Y1909" t="s">
        <v>14</v>
      </c>
      <c r="Z1909">
        <v>5</v>
      </c>
      <c r="AA1909" s="1">
        <v>1.3620399999999999E-10</v>
      </c>
      <c r="AB1909" s="1">
        <v>3.9074199999999997E-9</v>
      </c>
      <c r="AC1909">
        <v>5</v>
      </c>
      <c r="AD1909" s="1">
        <v>4.8519900000000002E-13</v>
      </c>
      <c r="AE1909" s="1">
        <v>1.6666600000000001E-11</v>
      </c>
      <c r="AF1909">
        <v>11389300</v>
      </c>
      <c r="AG1909" t="s">
        <v>1116</v>
      </c>
      <c r="AI1909" t="s">
        <v>1117</v>
      </c>
      <c r="AJ1909" t="s">
        <v>1118</v>
      </c>
      <c r="AL1909" t="s">
        <v>1119</v>
      </c>
      <c r="AN1909" t="s">
        <v>1122</v>
      </c>
      <c r="AO1909" t="s">
        <v>547</v>
      </c>
      <c r="AQ1909" t="s">
        <v>548</v>
      </c>
      <c r="AS1909" t="s">
        <v>337</v>
      </c>
    </row>
    <row r="1910" spans="1:46" x14ac:dyDescent="0.25">
      <c r="A1910">
        <v>-1.35859</v>
      </c>
      <c r="B1910">
        <v>-1.29297</v>
      </c>
      <c r="C1910">
        <f t="shared" si="29"/>
        <v>6.5620000000000012E-2</v>
      </c>
      <c r="D1910" t="s">
        <v>29</v>
      </c>
      <c r="E1910" t="s">
        <v>0</v>
      </c>
      <c r="F1910" t="s">
        <v>8149</v>
      </c>
      <c r="G1910" t="s">
        <v>0</v>
      </c>
      <c r="H1910" t="s">
        <v>8149</v>
      </c>
      <c r="I1910" t="s">
        <v>57169</v>
      </c>
      <c r="J1910" t="s">
        <v>56787</v>
      </c>
      <c r="K1910" t="s">
        <v>56788</v>
      </c>
      <c r="L1910" t="s">
        <v>56789</v>
      </c>
      <c r="M1910" t="s">
        <v>56790</v>
      </c>
      <c r="N1910" t="s">
        <v>56791</v>
      </c>
      <c r="O1910" t="s">
        <v>42531</v>
      </c>
      <c r="Q1910" t="s">
        <v>1571</v>
      </c>
      <c r="R1910" t="s">
        <v>56792</v>
      </c>
      <c r="S1910" t="s">
        <v>1571</v>
      </c>
      <c r="T1910" t="s">
        <v>56793</v>
      </c>
      <c r="V1910" t="s">
        <v>99</v>
      </c>
      <c r="W1910" t="s">
        <v>56794</v>
      </c>
      <c r="X1910" t="s">
        <v>56795</v>
      </c>
      <c r="Y1910" t="s">
        <v>14</v>
      </c>
      <c r="Z1910">
        <v>1</v>
      </c>
      <c r="AA1910">
        <v>2.04735E-4</v>
      </c>
      <c r="AB1910">
        <v>9.5982900000000004E-4</v>
      </c>
      <c r="AC1910">
        <v>2</v>
      </c>
      <c r="AD1910">
        <v>3.4622300000000002E-3</v>
      </c>
      <c r="AE1910">
        <v>9.1707000000000004E-3</v>
      </c>
      <c r="AF1910">
        <v>187240</v>
      </c>
      <c r="AG1910" t="s">
        <v>56796</v>
      </c>
      <c r="AH1910" t="s">
        <v>56797</v>
      </c>
      <c r="AI1910" t="s">
        <v>56798</v>
      </c>
      <c r="AJ1910" t="s">
        <v>56799</v>
      </c>
      <c r="AL1910" t="s">
        <v>56800</v>
      </c>
      <c r="AN1910" t="s">
        <v>56803</v>
      </c>
      <c r="AO1910" t="s">
        <v>56804</v>
      </c>
      <c r="AQ1910" t="s">
        <v>56805</v>
      </c>
      <c r="AR1910" t="s">
        <v>56806</v>
      </c>
      <c r="AS1910" t="s">
        <v>56807</v>
      </c>
      <c r="AT1910" t="s">
        <v>56808</v>
      </c>
    </row>
    <row r="1911" spans="1:46" x14ac:dyDescent="0.25">
      <c r="A1911">
        <v>-0.536327</v>
      </c>
      <c r="B1911">
        <v>-0.47003299999999998</v>
      </c>
      <c r="C1911">
        <f t="shared" si="29"/>
        <v>6.629400000000002E-2</v>
      </c>
      <c r="D1911" t="s">
        <v>29</v>
      </c>
      <c r="E1911" t="s">
        <v>29</v>
      </c>
      <c r="F1911" t="s">
        <v>8149</v>
      </c>
      <c r="G1911" t="s">
        <v>29</v>
      </c>
      <c r="H1911" t="s">
        <v>8149</v>
      </c>
      <c r="I1911" t="s">
        <v>57168</v>
      </c>
      <c r="J1911" t="s">
        <v>9398</v>
      </c>
      <c r="K1911" t="s">
        <v>34062</v>
      </c>
      <c r="L1911" t="s">
        <v>34063</v>
      </c>
      <c r="M1911" t="s">
        <v>1177</v>
      </c>
      <c r="Q1911" t="s">
        <v>34064</v>
      </c>
      <c r="R1911" t="s">
        <v>34065</v>
      </c>
      <c r="S1911" t="s">
        <v>7498</v>
      </c>
      <c r="U1911" t="s">
        <v>9</v>
      </c>
      <c r="V1911" t="s">
        <v>408</v>
      </c>
      <c r="X1911" t="s">
        <v>34066</v>
      </c>
      <c r="Y1911" t="s">
        <v>14</v>
      </c>
      <c r="Z1911">
        <v>1</v>
      </c>
      <c r="AA1911">
        <v>0.25070799999999999</v>
      </c>
      <c r="AB1911">
        <v>0.395144</v>
      </c>
      <c r="AC1911">
        <v>2</v>
      </c>
      <c r="AD1911">
        <v>0.13414799999999999</v>
      </c>
      <c r="AE1911">
        <v>0.217255</v>
      </c>
      <c r="AF1911">
        <v>1837220</v>
      </c>
      <c r="AG1911" t="s">
        <v>34067</v>
      </c>
      <c r="AI1911" t="s">
        <v>34068</v>
      </c>
      <c r="AJ1911" t="s">
        <v>34069</v>
      </c>
      <c r="AK1911" t="s">
        <v>34070</v>
      </c>
      <c r="AL1911" t="s">
        <v>34071</v>
      </c>
      <c r="AM1911" t="s">
        <v>34072</v>
      </c>
      <c r="AN1911" t="s">
        <v>34067</v>
      </c>
      <c r="AQ1911" t="s">
        <v>34075</v>
      </c>
      <c r="AR1911" t="s">
        <v>1950</v>
      </c>
      <c r="AS1911" t="s">
        <v>34076</v>
      </c>
    </row>
    <row r="1912" spans="1:46" x14ac:dyDescent="0.25">
      <c r="A1912">
        <v>-6.6658899999999993E-2</v>
      </c>
      <c r="B1912" s="1">
        <v>-9.5623300000000003E-19</v>
      </c>
      <c r="C1912">
        <f t="shared" si="29"/>
        <v>6.6658899999999993E-2</v>
      </c>
      <c r="D1912" t="s">
        <v>29</v>
      </c>
      <c r="E1912" t="s">
        <v>29</v>
      </c>
      <c r="F1912" t="s">
        <v>8149</v>
      </c>
      <c r="G1912" t="s">
        <v>29</v>
      </c>
      <c r="H1912" t="s">
        <v>8149</v>
      </c>
      <c r="I1912" t="s">
        <v>57168</v>
      </c>
      <c r="J1912" t="s">
        <v>38534</v>
      </c>
      <c r="K1912" t="s">
        <v>38535</v>
      </c>
      <c r="L1912" t="s">
        <v>38536</v>
      </c>
      <c r="M1912" t="s">
        <v>11379</v>
      </c>
      <c r="O1912" t="s">
        <v>38537</v>
      </c>
      <c r="Q1912" t="s">
        <v>38538</v>
      </c>
      <c r="R1912" t="s">
        <v>38539</v>
      </c>
      <c r="S1912" t="s">
        <v>38540</v>
      </c>
      <c r="U1912" t="s">
        <v>9</v>
      </c>
      <c r="V1912" t="s">
        <v>59</v>
      </c>
      <c r="X1912" t="s">
        <v>38541</v>
      </c>
      <c r="Y1912" t="s">
        <v>14</v>
      </c>
      <c r="Z1912">
        <v>5</v>
      </c>
      <c r="AA1912">
        <v>0.42475600000000002</v>
      </c>
      <c r="AB1912">
        <v>0.62124000000000001</v>
      </c>
      <c r="AC1912">
        <v>6</v>
      </c>
      <c r="AD1912">
        <v>1</v>
      </c>
      <c r="AE1912">
        <v>1</v>
      </c>
      <c r="AF1912">
        <v>552614</v>
      </c>
      <c r="AG1912" t="s">
        <v>38542</v>
      </c>
      <c r="AI1912" t="s">
        <v>38543</v>
      </c>
      <c r="AJ1912" t="s">
        <v>38544</v>
      </c>
      <c r="AK1912" t="s">
        <v>38545</v>
      </c>
      <c r="AL1912" t="s">
        <v>38546</v>
      </c>
      <c r="AN1912" t="s">
        <v>38549</v>
      </c>
      <c r="AO1912" t="s">
        <v>38550</v>
      </c>
      <c r="AQ1912" t="s">
        <v>38551</v>
      </c>
      <c r="AR1912" t="s">
        <v>38552</v>
      </c>
      <c r="AS1912" t="s">
        <v>38553</v>
      </c>
    </row>
    <row r="1913" spans="1:46" x14ac:dyDescent="0.25">
      <c r="A1913">
        <v>1.61914</v>
      </c>
      <c r="B1913">
        <v>1.6863900000000001</v>
      </c>
      <c r="C1913">
        <f t="shared" si="29"/>
        <v>6.7250000000000032E-2</v>
      </c>
      <c r="D1913" t="s">
        <v>29</v>
      </c>
      <c r="E1913" t="s">
        <v>0</v>
      </c>
      <c r="F1913" t="s">
        <v>1</v>
      </c>
      <c r="G1913" t="s">
        <v>0</v>
      </c>
      <c r="H1913" t="s">
        <v>1</v>
      </c>
      <c r="I1913" t="s">
        <v>57169</v>
      </c>
      <c r="J1913" t="s">
        <v>8902</v>
      </c>
      <c r="K1913" t="s">
        <v>8903</v>
      </c>
      <c r="L1913" t="s">
        <v>8904</v>
      </c>
      <c r="M1913" t="s">
        <v>8905</v>
      </c>
      <c r="O1913" t="s">
        <v>8906</v>
      </c>
      <c r="Q1913" t="s">
        <v>186</v>
      </c>
      <c r="R1913" t="s">
        <v>8907</v>
      </c>
      <c r="S1913" t="s">
        <v>1147</v>
      </c>
      <c r="T1913" t="s">
        <v>8908</v>
      </c>
      <c r="U1913" t="s">
        <v>9</v>
      </c>
      <c r="V1913" t="s">
        <v>408</v>
      </c>
      <c r="W1913" t="s">
        <v>8909</v>
      </c>
      <c r="X1913" t="s">
        <v>8910</v>
      </c>
      <c r="Y1913" t="s">
        <v>14</v>
      </c>
      <c r="Z1913">
        <v>9</v>
      </c>
      <c r="AA1913" s="1">
        <v>6.5361999999999996E-10</v>
      </c>
      <c r="AB1913" s="1">
        <v>1.5538099999999999E-8</v>
      </c>
      <c r="AC1913">
        <v>9</v>
      </c>
      <c r="AD1913" s="1">
        <v>9.5640100000000004E-10</v>
      </c>
      <c r="AE1913" s="1">
        <v>1.7321599999999999E-8</v>
      </c>
      <c r="AF1913">
        <v>24720300</v>
      </c>
      <c r="AG1913" t="s">
        <v>8911</v>
      </c>
      <c r="AH1913" t="s">
        <v>8906</v>
      </c>
      <c r="AI1913" t="s">
        <v>8912</v>
      </c>
      <c r="AJ1913" t="s">
        <v>8913</v>
      </c>
      <c r="AK1913" t="s">
        <v>8914</v>
      </c>
      <c r="AL1913" t="s">
        <v>8915</v>
      </c>
      <c r="AM1913" t="s">
        <v>8916</v>
      </c>
      <c r="AN1913" t="s">
        <v>8919</v>
      </c>
      <c r="AO1913" t="s">
        <v>8920</v>
      </c>
      <c r="AQ1913" t="s">
        <v>8921</v>
      </c>
      <c r="AS1913" t="s">
        <v>8922</v>
      </c>
      <c r="AT1913" t="s">
        <v>8923</v>
      </c>
    </row>
    <row r="1914" spans="1:46" x14ac:dyDescent="0.25">
      <c r="A1914">
        <v>1.86347</v>
      </c>
      <c r="B1914">
        <v>1.9314199999999999</v>
      </c>
      <c r="C1914">
        <f t="shared" si="29"/>
        <v>6.7949999999999955E-2</v>
      </c>
      <c r="D1914" t="s">
        <v>29</v>
      </c>
      <c r="E1914" t="s">
        <v>0</v>
      </c>
      <c r="F1914" t="s">
        <v>1</v>
      </c>
      <c r="G1914" t="s">
        <v>0</v>
      </c>
      <c r="H1914" t="s">
        <v>1</v>
      </c>
      <c r="I1914" t="s">
        <v>57169</v>
      </c>
      <c r="J1914" t="s">
        <v>6762</v>
      </c>
      <c r="K1914" t="s">
        <v>6763</v>
      </c>
      <c r="L1914" t="s">
        <v>6764</v>
      </c>
      <c r="M1914" t="s">
        <v>937</v>
      </c>
      <c r="N1914" t="s">
        <v>938</v>
      </c>
      <c r="Q1914" t="s">
        <v>939</v>
      </c>
      <c r="R1914" t="s">
        <v>940</v>
      </c>
      <c r="T1914" t="s">
        <v>6765</v>
      </c>
      <c r="U1914" t="s">
        <v>76</v>
      </c>
      <c r="V1914" t="s">
        <v>77</v>
      </c>
      <c r="W1914" t="s">
        <v>6766</v>
      </c>
      <c r="X1914" t="s">
        <v>6767</v>
      </c>
      <c r="Y1914" t="s">
        <v>14</v>
      </c>
      <c r="Z1914">
        <v>13</v>
      </c>
      <c r="AA1914" s="1">
        <v>1.7912500000000001E-15</v>
      </c>
      <c r="AB1914" s="1">
        <v>1.47401E-13</v>
      </c>
      <c r="AC1914">
        <v>13</v>
      </c>
      <c r="AD1914" s="1">
        <v>6.4280700000000005E-14</v>
      </c>
      <c r="AE1914" s="1">
        <v>2.5091399999999999E-12</v>
      </c>
      <c r="AF1914">
        <v>3378410</v>
      </c>
      <c r="AG1914" t="s">
        <v>6768</v>
      </c>
      <c r="AI1914" t="s">
        <v>6769</v>
      </c>
      <c r="AJ1914" t="s">
        <v>6770</v>
      </c>
      <c r="AL1914" t="s">
        <v>6771</v>
      </c>
      <c r="AM1914" t="s">
        <v>6772</v>
      </c>
      <c r="AN1914" t="s">
        <v>6775</v>
      </c>
      <c r="AO1914" t="s">
        <v>6776</v>
      </c>
      <c r="AP1914" t="s">
        <v>4783</v>
      </c>
      <c r="AQ1914" t="s">
        <v>6777</v>
      </c>
      <c r="AR1914" t="s">
        <v>6778</v>
      </c>
      <c r="AS1914" t="s">
        <v>6779</v>
      </c>
    </row>
    <row r="1915" spans="1:46" x14ac:dyDescent="0.25">
      <c r="A1915">
        <v>0</v>
      </c>
      <c r="B1915">
        <v>6.7976499999999995E-2</v>
      </c>
      <c r="C1915">
        <f t="shared" si="29"/>
        <v>6.7976499999999995E-2</v>
      </c>
      <c r="D1915" t="s">
        <v>29</v>
      </c>
      <c r="E1915" t="s">
        <v>29</v>
      </c>
      <c r="F1915" t="s">
        <v>1</v>
      </c>
      <c r="G1915" t="s">
        <v>29</v>
      </c>
      <c r="H1915" t="s">
        <v>1</v>
      </c>
      <c r="I1915" t="s">
        <v>57168</v>
      </c>
      <c r="J1915" t="s">
        <v>14622</v>
      </c>
      <c r="K1915" t="s">
        <v>14623</v>
      </c>
      <c r="L1915" t="s">
        <v>14624</v>
      </c>
      <c r="M1915" t="s">
        <v>12201</v>
      </c>
      <c r="Q1915" t="s">
        <v>12202</v>
      </c>
      <c r="R1915" t="s">
        <v>12203</v>
      </c>
      <c r="T1915" t="s">
        <v>14625</v>
      </c>
      <c r="U1915" t="s">
        <v>145</v>
      </c>
      <c r="V1915" t="s">
        <v>266</v>
      </c>
      <c r="W1915" t="s">
        <v>14626</v>
      </c>
      <c r="X1915" t="s">
        <v>14627</v>
      </c>
      <c r="Y1915" t="s">
        <v>14</v>
      </c>
      <c r="Z1915">
        <v>2</v>
      </c>
      <c r="AA1915">
        <v>1</v>
      </c>
      <c r="AB1915">
        <v>1</v>
      </c>
      <c r="AC1915">
        <v>2</v>
      </c>
      <c r="AD1915">
        <v>0.576932</v>
      </c>
      <c r="AE1915">
        <v>0.79283899999999996</v>
      </c>
      <c r="AF1915">
        <v>612081</v>
      </c>
      <c r="AG1915" t="s">
        <v>14628</v>
      </c>
      <c r="AI1915" t="s">
        <v>14629</v>
      </c>
      <c r="AJ1915" t="s">
        <v>14630</v>
      </c>
      <c r="AL1915" t="s">
        <v>14631</v>
      </c>
      <c r="AN1915" t="s">
        <v>14634</v>
      </c>
      <c r="AO1915" t="s">
        <v>14635</v>
      </c>
      <c r="AQ1915" t="s">
        <v>14636</v>
      </c>
      <c r="AS1915" t="s">
        <v>14637</v>
      </c>
    </row>
    <row r="1916" spans="1:46" x14ac:dyDescent="0.25">
      <c r="A1916">
        <v>-3.0607200000000001E-2</v>
      </c>
      <c r="B1916">
        <v>3.7686799999999999E-2</v>
      </c>
      <c r="C1916">
        <f t="shared" si="29"/>
        <v>6.8293999999999994E-2</v>
      </c>
      <c r="D1916" t="s">
        <v>29</v>
      </c>
      <c r="E1916" t="s">
        <v>29</v>
      </c>
      <c r="F1916" t="s">
        <v>8149</v>
      </c>
      <c r="G1916" t="s">
        <v>29</v>
      </c>
      <c r="H1916" t="s">
        <v>1</v>
      </c>
      <c r="I1916" t="s">
        <v>57168</v>
      </c>
      <c r="J1916" t="s">
        <v>37768</v>
      </c>
      <c r="K1916" t="s">
        <v>37769</v>
      </c>
      <c r="L1916" t="s">
        <v>37770</v>
      </c>
      <c r="M1916" t="s">
        <v>37037</v>
      </c>
      <c r="Q1916" t="s">
        <v>37771</v>
      </c>
      <c r="R1916" t="s">
        <v>37772</v>
      </c>
      <c r="U1916" t="s">
        <v>9</v>
      </c>
      <c r="V1916" t="s">
        <v>266</v>
      </c>
      <c r="X1916" t="s">
        <v>37773</v>
      </c>
      <c r="Y1916" t="s">
        <v>14</v>
      </c>
      <c r="Z1916">
        <v>11</v>
      </c>
      <c r="AA1916">
        <v>0.713758</v>
      </c>
      <c r="AB1916">
        <v>0.98552499999999998</v>
      </c>
      <c r="AC1916">
        <v>11</v>
      </c>
      <c r="AD1916">
        <v>0.63744599999999996</v>
      </c>
      <c r="AE1916">
        <v>0.86924500000000005</v>
      </c>
      <c r="AF1916">
        <v>10974900</v>
      </c>
      <c r="AG1916" t="s">
        <v>37774</v>
      </c>
      <c r="AI1916" t="s">
        <v>37775</v>
      </c>
      <c r="AJ1916" t="s">
        <v>37776</v>
      </c>
      <c r="AL1916" t="s">
        <v>37777</v>
      </c>
      <c r="AM1916" t="s">
        <v>37778</v>
      </c>
      <c r="AN1916" t="s">
        <v>37774</v>
      </c>
      <c r="AO1916" t="s">
        <v>37781</v>
      </c>
      <c r="AQ1916" t="s">
        <v>37782</v>
      </c>
      <c r="AR1916" t="s">
        <v>37783</v>
      </c>
      <c r="AS1916" t="s">
        <v>37784</v>
      </c>
    </row>
    <row r="1917" spans="1:46" x14ac:dyDescent="0.25">
      <c r="A1917">
        <v>0</v>
      </c>
      <c r="B1917">
        <v>6.8633299999999994E-2</v>
      </c>
      <c r="C1917">
        <f t="shared" si="29"/>
        <v>6.8633299999999994E-2</v>
      </c>
      <c r="D1917" t="s">
        <v>29</v>
      </c>
      <c r="E1917" t="s">
        <v>29</v>
      </c>
      <c r="F1917" t="s">
        <v>1</v>
      </c>
      <c r="G1917" t="s">
        <v>29</v>
      </c>
      <c r="H1917" t="s">
        <v>1</v>
      </c>
      <c r="I1917" t="s">
        <v>57168</v>
      </c>
      <c r="J1917" t="s">
        <v>30620</v>
      </c>
      <c r="K1917" t="s">
        <v>21570</v>
      </c>
      <c r="L1917" t="s">
        <v>30621</v>
      </c>
      <c r="M1917" t="s">
        <v>1177</v>
      </c>
      <c r="Q1917" t="s">
        <v>30622</v>
      </c>
      <c r="R1917" t="s">
        <v>30623</v>
      </c>
      <c r="S1917" t="s">
        <v>30624</v>
      </c>
      <c r="U1917" t="s">
        <v>347</v>
      </c>
      <c r="V1917" t="s">
        <v>77</v>
      </c>
      <c r="X1917" t="s">
        <v>30625</v>
      </c>
      <c r="Y1917" t="s">
        <v>14</v>
      </c>
      <c r="Z1917">
        <v>1</v>
      </c>
      <c r="AA1917">
        <v>1</v>
      </c>
      <c r="AB1917">
        <v>1</v>
      </c>
      <c r="AC1917">
        <v>1</v>
      </c>
      <c r="AD1917">
        <v>0.60323099999999996</v>
      </c>
      <c r="AE1917">
        <v>0.82520800000000005</v>
      </c>
      <c r="AF1917">
        <v>674730</v>
      </c>
      <c r="AG1917" t="s">
        <v>30626</v>
      </c>
      <c r="AI1917" t="s">
        <v>30627</v>
      </c>
      <c r="AJ1917" t="s">
        <v>30628</v>
      </c>
      <c r="AL1917" t="s">
        <v>30629</v>
      </c>
      <c r="AM1917" t="s">
        <v>30630</v>
      </c>
      <c r="AN1917" t="s">
        <v>30626</v>
      </c>
      <c r="AS1917" t="s">
        <v>1801</v>
      </c>
    </row>
    <row r="1918" spans="1:46" x14ac:dyDescent="0.25">
      <c r="A1918" s="1">
        <v>-4.8933300000000001E-13</v>
      </c>
      <c r="B1918">
        <v>6.8828899999999998E-2</v>
      </c>
      <c r="C1918">
        <f t="shared" si="29"/>
        <v>6.8828900000489329E-2</v>
      </c>
      <c r="D1918" t="s">
        <v>29</v>
      </c>
      <c r="E1918" t="s">
        <v>29</v>
      </c>
      <c r="F1918" t="s">
        <v>8149</v>
      </c>
      <c r="G1918" t="s">
        <v>29</v>
      </c>
      <c r="H1918" t="s">
        <v>1</v>
      </c>
      <c r="I1918" t="s">
        <v>57168</v>
      </c>
      <c r="J1918" t="s">
        <v>33400</v>
      </c>
      <c r="K1918" t="s">
        <v>27101</v>
      </c>
      <c r="L1918" t="s">
        <v>33401</v>
      </c>
      <c r="M1918" t="s">
        <v>3477</v>
      </c>
      <c r="Q1918" t="s">
        <v>19253</v>
      </c>
      <c r="R1918" t="s">
        <v>27119</v>
      </c>
      <c r="S1918" t="s">
        <v>19253</v>
      </c>
      <c r="V1918" t="s">
        <v>266</v>
      </c>
      <c r="W1918" t="s">
        <v>33402</v>
      </c>
      <c r="X1918" t="s">
        <v>33403</v>
      </c>
      <c r="Y1918" t="s">
        <v>14</v>
      </c>
      <c r="Z1918">
        <v>2</v>
      </c>
      <c r="AA1918">
        <v>1</v>
      </c>
      <c r="AB1918">
        <v>1</v>
      </c>
      <c r="AC1918">
        <v>2</v>
      </c>
      <c r="AD1918">
        <v>0.52456999999999998</v>
      </c>
      <c r="AE1918">
        <v>0.72569399999999995</v>
      </c>
      <c r="AF1918">
        <v>84517</v>
      </c>
      <c r="AG1918" t="s">
        <v>33404</v>
      </c>
      <c r="AI1918" t="s">
        <v>33405</v>
      </c>
      <c r="AJ1918" t="s">
        <v>33406</v>
      </c>
      <c r="AL1918" t="s">
        <v>33407</v>
      </c>
      <c r="AN1918" t="s">
        <v>33410</v>
      </c>
      <c r="AQ1918" t="s">
        <v>33411</v>
      </c>
      <c r="AS1918" t="s">
        <v>7066</v>
      </c>
    </row>
    <row r="1919" spans="1:46" x14ac:dyDescent="0.25">
      <c r="A1919">
        <v>-1.6285499999999999</v>
      </c>
      <c r="B1919">
        <v>-1.5596300000000001</v>
      </c>
      <c r="C1919">
        <f t="shared" si="29"/>
        <v>6.891999999999987E-2</v>
      </c>
      <c r="D1919" t="s">
        <v>29</v>
      </c>
      <c r="E1919" t="s">
        <v>0</v>
      </c>
      <c r="F1919" t="s">
        <v>8149</v>
      </c>
      <c r="G1919" t="s">
        <v>0</v>
      </c>
      <c r="H1919" t="s">
        <v>8149</v>
      </c>
      <c r="I1919" t="s">
        <v>57169</v>
      </c>
      <c r="J1919" t="s">
        <v>47917</v>
      </c>
      <c r="K1919" t="s">
        <v>804</v>
      </c>
      <c r="L1919" t="s">
        <v>47918</v>
      </c>
      <c r="M1919" t="s">
        <v>36335</v>
      </c>
      <c r="N1919" t="s">
        <v>806</v>
      </c>
      <c r="Q1919" t="s">
        <v>33580</v>
      </c>
      <c r="R1919" t="s">
        <v>47919</v>
      </c>
      <c r="S1919" t="s">
        <v>33582</v>
      </c>
      <c r="T1919" t="s">
        <v>36337</v>
      </c>
      <c r="U1919" t="s">
        <v>9</v>
      </c>
      <c r="V1919" t="s">
        <v>59</v>
      </c>
      <c r="W1919" t="s">
        <v>47323</v>
      </c>
      <c r="X1919" t="s">
        <v>47920</v>
      </c>
      <c r="Y1919" t="s">
        <v>14</v>
      </c>
      <c r="Z1919">
        <v>2</v>
      </c>
      <c r="AA1919" s="1">
        <v>9.9223900000000004E-5</v>
      </c>
      <c r="AB1919">
        <v>5.1712199999999996E-4</v>
      </c>
      <c r="AC1919">
        <v>2</v>
      </c>
      <c r="AD1919" s="1">
        <v>5.9135099999999999E-7</v>
      </c>
      <c r="AE1919" s="1">
        <v>5.15556E-6</v>
      </c>
      <c r="AF1919">
        <v>8617130</v>
      </c>
      <c r="AG1919" t="s">
        <v>47921</v>
      </c>
      <c r="AI1919" t="s">
        <v>47922</v>
      </c>
      <c r="AJ1919" t="s">
        <v>47923</v>
      </c>
      <c r="AK1919" t="s">
        <v>47924</v>
      </c>
      <c r="AL1919" t="s">
        <v>47925</v>
      </c>
      <c r="AM1919" t="s">
        <v>47926</v>
      </c>
      <c r="AN1919" t="s">
        <v>47921</v>
      </c>
      <c r="AO1919" t="s">
        <v>36347</v>
      </c>
      <c r="AQ1919" t="s">
        <v>41125</v>
      </c>
      <c r="AS1919" t="s">
        <v>41126</v>
      </c>
    </row>
    <row r="1920" spans="1:46" x14ac:dyDescent="0.25">
      <c r="A1920">
        <v>1.2602100000000001</v>
      </c>
      <c r="B1920">
        <v>1.33101</v>
      </c>
      <c r="C1920">
        <f t="shared" si="29"/>
        <v>7.0799999999999974E-2</v>
      </c>
      <c r="D1920" t="s">
        <v>29</v>
      </c>
      <c r="E1920" t="s">
        <v>0</v>
      </c>
      <c r="F1920" t="s">
        <v>1</v>
      </c>
      <c r="G1920" t="s">
        <v>0</v>
      </c>
      <c r="H1920" t="s">
        <v>1</v>
      </c>
      <c r="I1920" t="s">
        <v>57169</v>
      </c>
      <c r="J1920" t="s">
        <v>14774</v>
      </c>
      <c r="K1920" t="s">
        <v>14775</v>
      </c>
      <c r="L1920" t="s">
        <v>14776</v>
      </c>
      <c r="M1920" t="s">
        <v>12480</v>
      </c>
      <c r="O1920" t="s">
        <v>14777</v>
      </c>
      <c r="Q1920" t="s">
        <v>14778</v>
      </c>
      <c r="R1920" t="s">
        <v>14779</v>
      </c>
      <c r="T1920" t="s">
        <v>12484</v>
      </c>
      <c r="U1920" t="s">
        <v>76</v>
      </c>
      <c r="V1920" t="s">
        <v>10</v>
      </c>
      <c r="X1920" t="s">
        <v>14780</v>
      </c>
      <c r="Y1920" t="s">
        <v>14</v>
      </c>
      <c r="Z1920">
        <v>1</v>
      </c>
      <c r="AA1920">
        <v>1.58074E-3</v>
      </c>
      <c r="AB1920">
        <v>5.2640899999999999E-3</v>
      </c>
      <c r="AC1920">
        <v>1</v>
      </c>
      <c r="AD1920">
        <v>5.7768100000000003E-4</v>
      </c>
      <c r="AE1920">
        <v>1.9473400000000001E-3</v>
      </c>
      <c r="AF1920">
        <v>38373</v>
      </c>
      <c r="AG1920" t="s">
        <v>14781</v>
      </c>
      <c r="AH1920" t="s">
        <v>14782</v>
      </c>
      <c r="AI1920" t="s">
        <v>14783</v>
      </c>
      <c r="AJ1920" t="s">
        <v>14784</v>
      </c>
      <c r="AL1920" t="s">
        <v>14785</v>
      </c>
      <c r="AM1920" t="s">
        <v>14786</v>
      </c>
      <c r="AN1920" t="s">
        <v>14789</v>
      </c>
      <c r="AQ1920" t="s">
        <v>14790</v>
      </c>
      <c r="AR1920" t="s">
        <v>14791</v>
      </c>
      <c r="AS1920" t="s">
        <v>14792</v>
      </c>
      <c r="AT1920" t="s">
        <v>14793</v>
      </c>
    </row>
    <row r="1921" spans="1:46" x14ac:dyDescent="0.25">
      <c r="A1921">
        <v>-7.1125499999999994E-2</v>
      </c>
      <c r="B1921">
        <v>0</v>
      </c>
      <c r="C1921">
        <f t="shared" si="29"/>
        <v>7.1125499999999994E-2</v>
      </c>
      <c r="D1921" t="s">
        <v>29</v>
      </c>
      <c r="E1921" t="s">
        <v>29</v>
      </c>
      <c r="F1921" t="s">
        <v>8149</v>
      </c>
      <c r="G1921" t="s">
        <v>29</v>
      </c>
      <c r="H1921" t="s">
        <v>1</v>
      </c>
      <c r="I1921" t="s">
        <v>57168</v>
      </c>
      <c r="J1921" t="s">
        <v>52224</v>
      </c>
      <c r="K1921" t="s">
        <v>52225</v>
      </c>
      <c r="L1921" t="s">
        <v>52226</v>
      </c>
      <c r="M1921" t="s">
        <v>1177</v>
      </c>
      <c r="O1921" t="s">
        <v>52227</v>
      </c>
      <c r="Q1921" t="s">
        <v>52228</v>
      </c>
      <c r="R1921" t="s">
        <v>52228</v>
      </c>
      <c r="U1921" t="s">
        <v>347</v>
      </c>
      <c r="V1921" t="s">
        <v>77</v>
      </c>
      <c r="X1921" t="s">
        <v>52229</v>
      </c>
      <c r="Y1921" t="s">
        <v>14</v>
      </c>
      <c r="Z1921">
        <v>1</v>
      </c>
      <c r="AA1921">
        <v>0.62676699999999996</v>
      </c>
      <c r="AB1921">
        <v>0.87573800000000002</v>
      </c>
      <c r="AC1921">
        <v>1</v>
      </c>
      <c r="AD1921">
        <v>1</v>
      </c>
      <c r="AE1921">
        <v>1</v>
      </c>
      <c r="AF1921">
        <v>225473</v>
      </c>
      <c r="AG1921" t="s">
        <v>52230</v>
      </c>
      <c r="AH1921" t="s">
        <v>52231</v>
      </c>
      <c r="AI1921" t="s">
        <v>52232</v>
      </c>
      <c r="AJ1921" t="s">
        <v>52233</v>
      </c>
      <c r="AK1921" t="s">
        <v>14945</v>
      </c>
      <c r="AL1921" t="s">
        <v>52234</v>
      </c>
      <c r="AM1921" t="s">
        <v>52235</v>
      </c>
      <c r="AN1921" t="s">
        <v>52238</v>
      </c>
      <c r="AO1921" t="s">
        <v>52239</v>
      </c>
      <c r="AP1921" t="s">
        <v>52240</v>
      </c>
      <c r="AQ1921" t="s">
        <v>52241</v>
      </c>
      <c r="AR1921" t="s">
        <v>52242</v>
      </c>
      <c r="AS1921" t="s">
        <v>52243</v>
      </c>
      <c r="AT1921" t="s">
        <v>52244</v>
      </c>
    </row>
    <row r="1922" spans="1:46" x14ac:dyDescent="0.25">
      <c r="A1922">
        <v>-0.45243100000000003</v>
      </c>
      <c r="B1922">
        <v>-0.381297</v>
      </c>
      <c r="C1922">
        <f t="shared" si="29"/>
        <v>7.1134000000000031E-2</v>
      </c>
      <c r="D1922" t="s">
        <v>29</v>
      </c>
      <c r="E1922" t="s">
        <v>29</v>
      </c>
      <c r="F1922" t="s">
        <v>8149</v>
      </c>
      <c r="G1922" t="s">
        <v>29</v>
      </c>
      <c r="H1922" t="s">
        <v>8149</v>
      </c>
      <c r="I1922" t="s">
        <v>57168</v>
      </c>
      <c r="J1922" t="s">
        <v>54920</v>
      </c>
      <c r="K1922" t="s">
        <v>804</v>
      </c>
      <c r="L1922" t="s">
        <v>54921</v>
      </c>
      <c r="M1922" t="s">
        <v>806</v>
      </c>
      <c r="Q1922" t="s">
        <v>186</v>
      </c>
      <c r="R1922" t="s">
        <v>54922</v>
      </c>
      <c r="S1922" t="s">
        <v>1147</v>
      </c>
      <c r="U1922" t="s">
        <v>9</v>
      </c>
      <c r="V1922" t="s">
        <v>59</v>
      </c>
      <c r="W1922" t="s">
        <v>54923</v>
      </c>
      <c r="X1922" t="s">
        <v>54924</v>
      </c>
      <c r="Y1922" t="s">
        <v>14</v>
      </c>
      <c r="Z1922">
        <v>2</v>
      </c>
      <c r="AA1922">
        <v>0.115511</v>
      </c>
      <c r="AB1922">
        <v>0.20441599999999999</v>
      </c>
      <c r="AC1922">
        <v>1</v>
      </c>
      <c r="AD1922">
        <v>0.11142199999999999</v>
      </c>
      <c r="AE1922">
        <v>0.18383099999999999</v>
      </c>
      <c r="AF1922">
        <v>455915</v>
      </c>
      <c r="AG1922" t="s">
        <v>54925</v>
      </c>
      <c r="AI1922" t="s">
        <v>54926</v>
      </c>
      <c r="AJ1922" t="s">
        <v>54927</v>
      </c>
      <c r="AK1922" t="s">
        <v>54928</v>
      </c>
      <c r="AL1922" t="s">
        <v>54929</v>
      </c>
      <c r="AN1922" t="s">
        <v>54925</v>
      </c>
      <c r="AO1922" t="s">
        <v>54932</v>
      </c>
      <c r="AQ1922" t="s">
        <v>54933</v>
      </c>
      <c r="AR1922" t="s">
        <v>54934</v>
      </c>
      <c r="AS1922" t="s">
        <v>54935</v>
      </c>
    </row>
    <row r="1923" spans="1:46" x14ac:dyDescent="0.25">
      <c r="A1923">
        <v>-7.1869600000000006E-2</v>
      </c>
      <c r="B1923" s="1">
        <v>1.8453300000000001E-13</v>
      </c>
      <c r="C1923">
        <f t="shared" ref="C1923:C1986" si="30">B1923-A1923</f>
        <v>7.1869600000184539E-2</v>
      </c>
      <c r="D1923" t="s">
        <v>29</v>
      </c>
      <c r="E1923" t="s">
        <v>29</v>
      </c>
      <c r="F1923" t="s">
        <v>8149</v>
      </c>
      <c r="G1923" t="s">
        <v>29</v>
      </c>
      <c r="H1923" t="s">
        <v>1</v>
      </c>
      <c r="I1923" t="s">
        <v>57168</v>
      </c>
      <c r="J1923" t="s">
        <v>35347</v>
      </c>
      <c r="K1923" t="s">
        <v>35348</v>
      </c>
      <c r="L1923" t="s">
        <v>35349</v>
      </c>
      <c r="M1923" t="s">
        <v>624</v>
      </c>
      <c r="N1923" t="s">
        <v>625</v>
      </c>
      <c r="O1923" t="s">
        <v>5412</v>
      </c>
      <c r="Q1923" t="s">
        <v>35350</v>
      </c>
      <c r="R1923" t="s">
        <v>35351</v>
      </c>
      <c r="S1923" t="s">
        <v>35352</v>
      </c>
      <c r="T1923" t="s">
        <v>3435</v>
      </c>
      <c r="U1923" t="s">
        <v>9</v>
      </c>
      <c r="V1923" t="s">
        <v>10</v>
      </c>
      <c r="W1923" t="s">
        <v>9648</v>
      </c>
      <c r="X1923" t="s">
        <v>35353</v>
      </c>
      <c r="Y1923" t="s">
        <v>14</v>
      </c>
      <c r="Z1923">
        <v>18</v>
      </c>
      <c r="AA1923">
        <v>0.55493000000000003</v>
      </c>
      <c r="AB1923">
        <v>0.78732599999999997</v>
      </c>
      <c r="AC1923">
        <v>21</v>
      </c>
      <c r="AD1923">
        <v>1</v>
      </c>
      <c r="AE1923">
        <v>1</v>
      </c>
      <c r="AF1923">
        <v>2312950</v>
      </c>
      <c r="AG1923" t="s">
        <v>35354</v>
      </c>
      <c r="AI1923" t="s">
        <v>35355</v>
      </c>
      <c r="AJ1923" t="s">
        <v>35356</v>
      </c>
      <c r="AL1923" t="s">
        <v>35357</v>
      </c>
      <c r="AN1923" t="s">
        <v>35360</v>
      </c>
      <c r="AO1923" t="s">
        <v>35361</v>
      </c>
      <c r="AP1923" t="s">
        <v>640</v>
      </c>
      <c r="AQ1923" t="s">
        <v>35362</v>
      </c>
      <c r="AS1923" t="s">
        <v>35363</v>
      </c>
      <c r="AT1923" t="s">
        <v>35364</v>
      </c>
    </row>
    <row r="1924" spans="1:46" x14ac:dyDescent="0.25">
      <c r="A1924">
        <v>-1.03376</v>
      </c>
      <c r="B1924">
        <v>-0.96143699999999999</v>
      </c>
      <c r="C1924">
        <f t="shared" si="30"/>
        <v>7.2323000000000026E-2</v>
      </c>
      <c r="D1924" t="s">
        <v>29</v>
      </c>
      <c r="E1924" t="s">
        <v>29</v>
      </c>
      <c r="F1924" t="s">
        <v>8149</v>
      </c>
      <c r="G1924" t="s">
        <v>29</v>
      </c>
      <c r="H1924" t="s">
        <v>8149</v>
      </c>
      <c r="I1924" t="s">
        <v>57168</v>
      </c>
      <c r="J1924" t="s">
        <v>42825</v>
      </c>
      <c r="K1924" t="s">
        <v>19723</v>
      </c>
      <c r="L1924" t="s">
        <v>42826</v>
      </c>
      <c r="M1924" t="s">
        <v>3477</v>
      </c>
      <c r="Q1924" t="s">
        <v>42827</v>
      </c>
      <c r="R1924" t="s">
        <v>42828</v>
      </c>
      <c r="T1924" t="s">
        <v>42829</v>
      </c>
      <c r="U1924" t="s">
        <v>9</v>
      </c>
      <c r="V1924" t="s">
        <v>10</v>
      </c>
      <c r="X1924" t="s">
        <v>42830</v>
      </c>
      <c r="Y1924" t="s">
        <v>14</v>
      </c>
      <c r="Z1924">
        <v>1</v>
      </c>
      <c r="AA1924">
        <v>1.4372899999999999E-2</v>
      </c>
      <c r="AB1924">
        <v>3.4177899999999997E-2</v>
      </c>
      <c r="AC1924">
        <v>1</v>
      </c>
      <c r="AD1924">
        <v>1.2829500000000001E-2</v>
      </c>
      <c r="AE1924">
        <v>2.80696E-2</v>
      </c>
      <c r="AF1924">
        <v>60408</v>
      </c>
      <c r="AG1924" t="s">
        <v>42831</v>
      </c>
      <c r="AI1924" t="s">
        <v>42832</v>
      </c>
      <c r="AJ1924" t="s">
        <v>42833</v>
      </c>
      <c r="AL1924" t="s">
        <v>42834</v>
      </c>
      <c r="AM1924" t="s">
        <v>42835</v>
      </c>
      <c r="AN1924" t="s">
        <v>42838</v>
      </c>
      <c r="AQ1924" t="s">
        <v>42839</v>
      </c>
      <c r="AT1924" t="s">
        <v>42840</v>
      </c>
    </row>
    <row r="1925" spans="1:46" x14ac:dyDescent="0.25">
      <c r="A1925">
        <v>-0.93328500000000003</v>
      </c>
      <c r="B1925">
        <v>-0.86093799999999998</v>
      </c>
      <c r="C1925">
        <f t="shared" si="30"/>
        <v>7.234700000000005E-2</v>
      </c>
      <c r="D1925" t="s">
        <v>29</v>
      </c>
      <c r="E1925" t="s">
        <v>29</v>
      </c>
      <c r="F1925" t="s">
        <v>8149</v>
      </c>
      <c r="G1925" t="s">
        <v>29</v>
      </c>
      <c r="H1925" t="s">
        <v>8149</v>
      </c>
      <c r="I1925" t="s">
        <v>57168</v>
      </c>
      <c r="J1925" t="s">
        <v>33576</v>
      </c>
      <c r="K1925" t="s">
        <v>804</v>
      </c>
      <c r="L1925" t="s">
        <v>33577</v>
      </c>
      <c r="M1925" t="s">
        <v>33578</v>
      </c>
      <c r="N1925" t="s">
        <v>33579</v>
      </c>
      <c r="Q1925" t="s">
        <v>33580</v>
      </c>
      <c r="R1925" t="s">
        <v>33581</v>
      </c>
      <c r="S1925" t="s">
        <v>33582</v>
      </c>
      <c r="T1925" t="s">
        <v>33583</v>
      </c>
      <c r="V1925" t="s">
        <v>59</v>
      </c>
      <c r="W1925" t="s">
        <v>33584</v>
      </c>
      <c r="X1925" t="s">
        <v>33585</v>
      </c>
      <c r="Y1925" t="s">
        <v>14</v>
      </c>
      <c r="Z1925">
        <v>2</v>
      </c>
      <c r="AA1925">
        <v>0.15501899999999999</v>
      </c>
      <c r="AB1925">
        <v>0.26019599999999998</v>
      </c>
      <c r="AC1925">
        <v>2</v>
      </c>
      <c r="AD1925">
        <v>8.1665100000000004E-2</v>
      </c>
      <c r="AE1925">
        <v>0.13921600000000001</v>
      </c>
      <c r="AF1925">
        <v>334950</v>
      </c>
      <c r="AG1925" t="s">
        <v>33586</v>
      </c>
      <c r="AI1925" t="s">
        <v>33587</v>
      </c>
      <c r="AJ1925" t="s">
        <v>33588</v>
      </c>
      <c r="AL1925" t="s">
        <v>33589</v>
      </c>
      <c r="AN1925" t="s">
        <v>33592</v>
      </c>
      <c r="AO1925" t="s">
        <v>15872</v>
      </c>
      <c r="AQ1925" t="s">
        <v>33593</v>
      </c>
      <c r="AS1925" t="s">
        <v>3855</v>
      </c>
    </row>
    <row r="1926" spans="1:46" x14ac:dyDescent="0.25">
      <c r="A1926">
        <v>1.00088</v>
      </c>
      <c r="B1926">
        <v>1.0740499999999999</v>
      </c>
      <c r="C1926">
        <f t="shared" si="30"/>
        <v>7.3169999999999957E-2</v>
      </c>
      <c r="D1926" t="s">
        <v>29</v>
      </c>
      <c r="E1926" t="s">
        <v>0</v>
      </c>
      <c r="F1926" t="s">
        <v>1</v>
      </c>
      <c r="G1926" t="s">
        <v>0</v>
      </c>
      <c r="H1926" t="s">
        <v>1</v>
      </c>
      <c r="I1926" t="s">
        <v>57169</v>
      </c>
      <c r="J1926" t="s">
        <v>18004</v>
      </c>
      <c r="K1926" t="s">
        <v>18005</v>
      </c>
      <c r="L1926" t="s">
        <v>18006</v>
      </c>
      <c r="O1926" t="s">
        <v>18007</v>
      </c>
      <c r="Q1926" t="s">
        <v>18008</v>
      </c>
      <c r="R1926" t="s">
        <v>18009</v>
      </c>
      <c r="S1926" t="s">
        <v>18010</v>
      </c>
      <c r="U1926" t="s">
        <v>76</v>
      </c>
      <c r="V1926" t="s">
        <v>77</v>
      </c>
      <c r="W1926" t="s">
        <v>18011</v>
      </c>
      <c r="X1926" t="s">
        <v>18012</v>
      </c>
      <c r="Y1926" t="s">
        <v>14</v>
      </c>
      <c r="Z1926">
        <v>2</v>
      </c>
      <c r="AA1926" s="1">
        <v>2.0961200000000001E-7</v>
      </c>
      <c r="AB1926" s="1">
        <v>2.6035600000000001E-6</v>
      </c>
      <c r="AC1926">
        <v>2</v>
      </c>
      <c r="AD1926" s="1">
        <v>9.33602E-7</v>
      </c>
      <c r="AE1926" s="1">
        <v>7.5813700000000004E-6</v>
      </c>
      <c r="AF1926">
        <v>1497840</v>
      </c>
      <c r="AG1926" t="s">
        <v>18013</v>
      </c>
      <c r="AH1926" t="s">
        <v>18007</v>
      </c>
      <c r="AI1926" t="s">
        <v>18014</v>
      </c>
      <c r="AJ1926" t="s">
        <v>18015</v>
      </c>
      <c r="AL1926" t="s">
        <v>18016</v>
      </c>
      <c r="AM1926" t="s">
        <v>18017</v>
      </c>
      <c r="AN1926" t="s">
        <v>18013</v>
      </c>
      <c r="AO1926" t="s">
        <v>18020</v>
      </c>
      <c r="AQ1926" t="s">
        <v>18021</v>
      </c>
      <c r="AR1926" t="s">
        <v>18022</v>
      </c>
      <c r="AS1926" t="s">
        <v>18023</v>
      </c>
      <c r="AT1926" t="s">
        <v>18024</v>
      </c>
    </row>
    <row r="1927" spans="1:46" x14ac:dyDescent="0.25">
      <c r="A1927">
        <v>0.120572</v>
      </c>
      <c r="B1927">
        <v>0.193853</v>
      </c>
      <c r="C1927">
        <f t="shared" si="30"/>
        <v>7.3280999999999999E-2</v>
      </c>
      <c r="D1927" t="s">
        <v>29</v>
      </c>
      <c r="E1927" t="s">
        <v>29</v>
      </c>
      <c r="F1927" t="s">
        <v>1</v>
      </c>
      <c r="G1927" t="s">
        <v>29</v>
      </c>
      <c r="H1927" t="s">
        <v>1</v>
      </c>
      <c r="I1927" t="s">
        <v>57168</v>
      </c>
      <c r="J1927" t="s">
        <v>20200</v>
      </c>
      <c r="K1927" t="s">
        <v>20201</v>
      </c>
      <c r="L1927" t="s">
        <v>12537</v>
      </c>
      <c r="M1927" t="s">
        <v>20202</v>
      </c>
      <c r="N1927" t="s">
        <v>20203</v>
      </c>
      <c r="O1927" t="s">
        <v>20204</v>
      </c>
      <c r="Q1927" t="s">
        <v>20205</v>
      </c>
      <c r="R1927" t="s">
        <v>20206</v>
      </c>
      <c r="T1927" t="s">
        <v>20207</v>
      </c>
      <c r="U1927" t="s">
        <v>347</v>
      </c>
      <c r="V1927" t="s">
        <v>77</v>
      </c>
      <c r="X1927" t="s">
        <v>20208</v>
      </c>
      <c r="Y1927" t="s">
        <v>14</v>
      </c>
      <c r="Z1927">
        <v>2</v>
      </c>
      <c r="AA1927">
        <v>0.58769499999999997</v>
      </c>
      <c r="AB1927">
        <v>0.82780299999999996</v>
      </c>
      <c r="AC1927">
        <v>2</v>
      </c>
      <c r="AD1927">
        <v>0.18795000000000001</v>
      </c>
      <c r="AE1927">
        <v>0.29173500000000002</v>
      </c>
      <c r="AF1927">
        <v>233043</v>
      </c>
      <c r="AG1927" t="s">
        <v>20209</v>
      </c>
      <c r="AH1927" t="s">
        <v>20210</v>
      </c>
      <c r="AI1927" t="s">
        <v>20211</v>
      </c>
      <c r="AJ1927" t="s">
        <v>20212</v>
      </c>
      <c r="AL1927" t="s">
        <v>20213</v>
      </c>
      <c r="AN1927" t="s">
        <v>20216</v>
      </c>
      <c r="AO1927" t="s">
        <v>20217</v>
      </c>
      <c r="AP1927" t="s">
        <v>20218</v>
      </c>
      <c r="AQ1927" t="s">
        <v>20219</v>
      </c>
      <c r="AS1927" t="s">
        <v>2069</v>
      </c>
      <c r="AT1927" t="s">
        <v>20220</v>
      </c>
    </row>
    <row r="1928" spans="1:46" x14ac:dyDescent="0.25">
      <c r="A1928">
        <v>0.27551399999999998</v>
      </c>
      <c r="B1928">
        <v>0.34913100000000002</v>
      </c>
      <c r="C1928">
        <f t="shared" si="30"/>
        <v>7.3617000000000044E-2</v>
      </c>
      <c r="D1928" t="s">
        <v>29</v>
      </c>
      <c r="E1928" t="s">
        <v>29</v>
      </c>
      <c r="F1928" t="s">
        <v>1</v>
      </c>
      <c r="G1928" t="s">
        <v>29</v>
      </c>
      <c r="H1928" t="s">
        <v>1</v>
      </c>
      <c r="I1928" t="s">
        <v>57168</v>
      </c>
      <c r="J1928" t="s">
        <v>18625</v>
      </c>
      <c r="K1928" t="s">
        <v>18626</v>
      </c>
      <c r="L1928" t="s">
        <v>18627</v>
      </c>
      <c r="M1928" t="s">
        <v>18628</v>
      </c>
      <c r="N1928" t="s">
        <v>18629</v>
      </c>
      <c r="Q1928" t="s">
        <v>18630</v>
      </c>
      <c r="R1928" t="s">
        <v>18631</v>
      </c>
      <c r="S1928" t="s">
        <v>18632</v>
      </c>
      <c r="T1928" t="s">
        <v>18633</v>
      </c>
      <c r="U1928" t="s">
        <v>780</v>
      </c>
      <c r="V1928" t="s">
        <v>77</v>
      </c>
      <c r="W1928" t="s">
        <v>18634</v>
      </c>
      <c r="X1928" t="s">
        <v>18635</v>
      </c>
      <c r="Y1928" t="s">
        <v>14</v>
      </c>
      <c r="Z1928">
        <v>37</v>
      </c>
      <c r="AA1928">
        <v>2.1888700000000001E-2</v>
      </c>
      <c r="AB1928">
        <v>4.9344499999999999E-2</v>
      </c>
      <c r="AC1928">
        <v>37</v>
      </c>
      <c r="AD1928">
        <v>2.86514E-2</v>
      </c>
      <c r="AE1928">
        <v>5.5829299999999998E-2</v>
      </c>
      <c r="AF1928">
        <v>312736</v>
      </c>
      <c r="AG1928" t="s">
        <v>18636</v>
      </c>
      <c r="AI1928" t="s">
        <v>18637</v>
      </c>
      <c r="AJ1928" t="s">
        <v>18638</v>
      </c>
      <c r="AK1928" t="s">
        <v>18639</v>
      </c>
      <c r="AL1928" t="s">
        <v>18640</v>
      </c>
      <c r="AM1928" t="s">
        <v>18641</v>
      </c>
      <c r="AN1928" t="s">
        <v>18636</v>
      </c>
      <c r="AO1928" t="s">
        <v>18644</v>
      </c>
      <c r="AQ1928" t="s">
        <v>18645</v>
      </c>
      <c r="AS1928" t="s">
        <v>18646</v>
      </c>
    </row>
    <row r="1929" spans="1:46" x14ac:dyDescent="0.25">
      <c r="A1929">
        <v>0.54873899999999998</v>
      </c>
      <c r="B1929">
        <v>0.62243099999999996</v>
      </c>
      <c r="C1929">
        <f t="shared" si="30"/>
        <v>7.369199999999998E-2</v>
      </c>
      <c r="D1929" t="s">
        <v>29</v>
      </c>
      <c r="E1929" t="s">
        <v>29</v>
      </c>
      <c r="F1929" t="s">
        <v>1</v>
      </c>
      <c r="G1929" t="s">
        <v>0</v>
      </c>
      <c r="H1929" t="s">
        <v>1</v>
      </c>
      <c r="I1929" t="s">
        <v>57129</v>
      </c>
      <c r="J1929" t="s">
        <v>13857</v>
      </c>
      <c r="K1929" t="s">
        <v>13858</v>
      </c>
      <c r="L1929" t="s">
        <v>13859</v>
      </c>
      <c r="M1929" t="s">
        <v>4805</v>
      </c>
      <c r="N1929" t="s">
        <v>4806</v>
      </c>
      <c r="Q1929" t="s">
        <v>1571</v>
      </c>
      <c r="R1929" t="s">
        <v>13860</v>
      </c>
      <c r="S1929" t="s">
        <v>1571</v>
      </c>
      <c r="T1929" t="s">
        <v>13861</v>
      </c>
      <c r="U1929" t="s">
        <v>9</v>
      </c>
      <c r="V1929" t="s">
        <v>59</v>
      </c>
      <c r="W1929" t="s">
        <v>13862</v>
      </c>
      <c r="X1929" t="s">
        <v>13863</v>
      </c>
      <c r="Y1929" t="s">
        <v>14</v>
      </c>
      <c r="Z1929">
        <v>3</v>
      </c>
      <c r="AA1929" s="1">
        <v>2.3559800000000001E-5</v>
      </c>
      <c r="AB1929">
        <v>1.58775E-4</v>
      </c>
      <c r="AC1929">
        <v>3</v>
      </c>
      <c r="AD1929">
        <v>1.75771E-3</v>
      </c>
      <c r="AE1929">
        <v>5.0694499999999997E-3</v>
      </c>
      <c r="AF1929">
        <v>799533</v>
      </c>
      <c r="AG1929" t="s">
        <v>13864</v>
      </c>
      <c r="AI1929" t="s">
        <v>13865</v>
      </c>
      <c r="AJ1929" t="s">
        <v>13866</v>
      </c>
      <c r="AL1929" t="s">
        <v>13867</v>
      </c>
      <c r="AM1929" t="s">
        <v>13868</v>
      </c>
      <c r="AN1929" t="s">
        <v>13864</v>
      </c>
      <c r="AO1929" t="s">
        <v>13871</v>
      </c>
      <c r="AQ1929" t="s">
        <v>13872</v>
      </c>
      <c r="AS1929" t="s">
        <v>13873</v>
      </c>
    </row>
    <row r="1930" spans="1:46" x14ac:dyDescent="0.25">
      <c r="A1930">
        <v>-0.75211499999999998</v>
      </c>
      <c r="B1930">
        <v>-0.67815800000000004</v>
      </c>
      <c r="C1930">
        <f t="shared" si="30"/>
        <v>7.3956999999999939E-2</v>
      </c>
      <c r="D1930" t="s">
        <v>29</v>
      </c>
      <c r="E1930" t="s">
        <v>29</v>
      </c>
      <c r="F1930" t="s">
        <v>8149</v>
      </c>
      <c r="G1930" t="s">
        <v>29</v>
      </c>
      <c r="H1930" t="s">
        <v>8149</v>
      </c>
      <c r="I1930" t="s">
        <v>57168</v>
      </c>
      <c r="J1930" t="s">
        <v>42030</v>
      </c>
      <c r="L1930" t="s">
        <v>1503</v>
      </c>
      <c r="Q1930" t="s">
        <v>42031</v>
      </c>
      <c r="R1930" t="s">
        <v>42032</v>
      </c>
      <c r="S1930" t="s">
        <v>42031</v>
      </c>
      <c r="U1930" t="s">
        <v>347</v>
      </c>
      <c r="V1930" t="s">
        <v>77</v>
      </c>
      <c r="X1930" t="s">
        <v>42033</v>
      </c>
      <c r="Y1930" t="s">
        <v>14</v>
      </c>
      <c r="Z1930">
        <v>1</v>
      </c>
      <c r="AA1930">
        <v>1.09969E-2</v>
      </c>
      <c r="AB1930">
        <v>2.73131E-2</v>
      </c>
      <c r="AC1930">
        <v>1</v>
      </c>
      <c r="AD1930">
        <v>7.3320700000000004E-3</v>
      </c>
      <c r="AE1930">
        <v>1.7453699999999999E-2</v>
      </c>
      <c r="AF1930">
        <v>668343</v>
      </c>
      <c r="AG1930" t="s">
        <v>42034</v>
      </c>
      <c r="AI1930" t="s">
        <v>42035</v>
      </c>
      <c r="AJ1930" t="s">
        <v>42036</v>
      </c>
      <c r="AK1930" t="s">
        <v>42037</v>
      </c>
      <c r="AL1930" t="s">
        <v>42038</v>
      </c>
      <c r="AM1930" t="s">
        <v>42039</v>
      </c>
      <c r="AN1930" t="s">
        <v>42042</v>
      </c>
      <c r="AQ1930" t="s">
        <v>42043</v>
      </c>
      <c r="AR1930" t="s">
        <v>42044</v>
      </c>
      <c r="AS1930" t="s">
        <v>42045</v>
      </c>
    </row>
    <row r="1931" spans="1:46" x14ac:dyDescent="0.25">
      <c r="A1931">
        <v>0.44128299999999998</v>
      </c>
      <c r="B1931">
        <v>0.51536000000000004</v>
      </c>
      <c r="C1931">
        <f t="shared" si="30"/>
        <v>7.4077000000000059E-2</v>
      </c>
      <c r="D1931" t="s">
        <v>29</v>
      </c>
      <c r="E1931" t="s">
        <v>29</v>
      </c>
      <c r="F1931" t="s">
        <v>1</v>
      </c>
      <c r="G1931" t="s">
        <v>29</v>
      </c>
      <c r="H1931" t="s">
        <v>1</v>
      </c>
      <c r="I1931" t="s">
        <v>57168</v>
      </c>
      <c r="J1931" t="s">
        <v>20899</v>
      </c>
      <c r="K1931" t="s">
        <v>20900</v>
      </c>
      <c r="L1931" t="s">
        <v>8255</v>
      </c>
      <c r="Q1931" t="s">
        <v>1918</v>
      </c>
      <c r="R1931" t="s">
        <v>1919</v>
      </c>
      <c r="S1931" t="s">
        <v>1920</v>
      </c>
      <c r="T1931" t="s">
        <v>7054</v>
      </c>
      <c r="U1931" t="s">
        <v>9</v>
      </c>
      <c r="V1931" t="s">
        <v>408</v>
      </c>
      <c r="W1931" t="s">
        <v>20901</v>
      </c>
      <c r="X1931" t="s">
        <v>20902</v>
      </c>
      <c r="Y1931" t="s">
        <v>14</v>
      </c>
      <c r="Z1931">
        <v>2</v>
      </c>
      <c r="AA1931">
        <v>6.9067199999999999E-3</v>
      </c>
      <c r="AB1931">
        <v>1.83339E-2</v>
      </c>
      <c r="AC1931">
        <v>2</v>
      </c>
      <c r="AD1931">
        <v>6.4805899999999996E-3</v>
      </c>
      <c r="AE1931">
        <v>1.5687699999999999E-2</v>
      </c>
      <c r="AF1931">
        <v>275538</v>
      </c>
      <c r="AG1931" t="s">
        <v>20903</v>
      </c>
      <c r="AI1931" t="s">
        <v>20904</v>
      </c>
      <c r="AJ1931" t="s">
        <v>20905</v>
      </c>
      <c r="AL1931" t="s">
        <v>20906</v>
      </c>
      <c r="AM1931" t="s">
        <v>20907</v>
      </c>
      <c r="AN1931" t="s">
        <v>20903</v>
      </c>
      <c r="AQ1931" t="s">
        <v>20910</v>
      </c>
      <c r="AR1931" t="s">
        <v>20911</v>
      </c>
      <c r="AS1931" t="s">
        <v>7066</v>
      </c>
    </row>
    <row r="1932" spans="1:46" x14ac:dyDescent="0.25">
      <c r="A1932">
        <v>-7.4649800000000002E-2</v>
      </c>
      <c r="B1932">
        <v>0</v>
      </c>
      <c r="C1932">
        <f t="shared" si="30"/>
        <v>7.4649800000000002E-2</v>
      </c>
      <c r="D1932" t="s">
        <v>29</v>
      </c>
      <c r="E1932" t="s">
        <v>29</v>
      </c>
      <c r="F1932" t="s">
        <v>8149</v>
      </c>
      <c r="G1932" t="s">
        <v>29</v>
      </c>
      <c r="H1932" t="s">
        <v>1</v>
      </c>
      <c r="I1932" t="s">
        <v>57168</v>
      </c>
      <c r="J1932" t="s">
        <v>29642</v>
      </c>
      <c r="K1932" t="s">
        <v>17899</v>
      </c>
      <c r="L1932" t="s">
        <v>17365</v>
      </c>
      <c r="Q1932" t="s">
        <v>6844</v>
      </c>
      <c r="R1932" t="s">
        <v>6845</v>
      </c>
      <c r="V1932" t="s">
        <v>77</v>
      </c>
      <c r="X1932" t="s">
        <v>29643</v>
      </c>
      <c r="Y1932" t="s">
        <v>14</v>
      </c>
      <c r="Z1932">
        <v>1</v>
      </c>
      <c r="AA1932">
        <v>0.62076100000000001</v>
      </c>
      <c r="AB1932">
        <v>0.86863699999999999</v>
      </c>
      <c r="AC1932">
        <v>1</v>
      </c>
      <c r="AD1932">
        <v>1</v>
      </c>
      <c r="AE1932">
        <v>1</v>
      </c>
      <c r="AF1932">
        <v>2454</v>
      </c>
      <c r="AG1932" t="s">
        <v>29644</v>
      </c>
      <c r="AI1932" t="s">
        <v>29645</v>
      </c>
      <c r="AJ1932" t="s">
        <v>29646</v>
      </c>
      <c r="AL1932" t="s">
        <v>29647</v>
      </c>
      <c r="AM1932" t="s">
        <v>29648</v>
      </c>
      <c r="AN1932" t="s">
        <v>29644</v>
      </c>
      <c r="AS1932" t="s">
        <v>6855</v>
      </c>
    </row>
    <row r="1933" spans="1:46" x14ac:dyDescent="0.25">
      <c r="A1933">
        <v>-0.64026499999999997</v>
      </c>
      <c r="B1933">
        <v>-0.56559599999999999</v>
      </c>
      <c r="C1933">
        <f t="shared" si="30"/>
        <v>7.4668999999999985E-2</v>
      </c>
      <c r="D1933" t="s">
        <v>29</v>
      </c>
      <c r="E1933" t="s">
        <v>29</v>
      </c>
      <c r="F1933" t="s">
        <v>8149</v>
      </c>
      <c r="G1933" t="s">
        <v>29</v>
      </c>
      <c r="H1933" t="s">
        <v>8149</v>
      </c>
      <c r="I1933" t="s">
        <v>57168</v>
      </c>
      <c r="J1933" t="s">
        <v>37544</v>
      </c>
      <c r="K1933" t="s">
        <v>7653</v>
      </c>
      <c r="L1933" t="s">
        <v>37545</v>
      </c>
      <c r="Q1933" t="s">
        <v>37546</v>
      </c>
      <c r="R1933" t="s">
        <v>37547</v>
      </c>
      <c r="S1933" t="s">
        <v>37548</v>
      </c>
      <c r="T1933" t="s">
        <v>37549</v>
      </c>
      <c r="X1933" t="s">
        <v>37550</v>
      </c>
      <c r="Y1933" t="s">
        <v>14</v>
      </c>
      <c r="Z1933">
        <v>1</v>
      </c>
      <c r="AA1933">
        <v>3.5505599999999998E-2</v>
      </c>
      <c r="AB1933">
        <v>7.4604199999999996E-2</v>
      </c>
      <c r="AC1933">
        <v>1</v>
      </c>
      <c r="AD1933">
        <v>6.6296599999999997E-2</v>
      </c>
      <c r="AE1933">
        <v>0.116188</v>
      </c>
      <c r="AF1933" t="s">
        <v>15</v>
      </c>
      <c r="AG1933" t="s">
        <v>37551</v>
      </c>
      <c r="AI1933" t="s">
        <v>37552</v>
      </c>
      <c r="AJ1933" t="s">
        <v>37553</v>
      </c>
      <c r="AK1933" t="s">
        <v>37554</v>
      </c>
      <c r="AL1933" t="s">
        <v>37555</v>
      </c>
      <c r="AM1933" t="s">
        <v>37556</v>
      </c>
      <c r="AN1933" t="s">
        <v>37559</v>
      </c>
      <c r="AR1933" t="s">
        <v>37560</v>
      </c>
      <c r="AS1933" t="s">
        <v>37561</v>
      </c>
    </row>
    <row r="1934" spans="1:46" x14ac:dyDescent="0.25">
      <c r="A1934">
        <v>1.2001200000000001</v>
      </c>
      <c r="B1934">
        <v>1.27484</v>
      </c>
      <c r="C1934">
        <f t="shared" si="30"/>
        <v>7.4719999999999898E-2</v>
      </c>
      <c r="D1934" t="s">
        <v>29</v>
      </c>
      <c r="E1934" t="s">
        <v>29</v>
      </c>
      <c r="F1934" t="s">
        <v>1</v>
      </c>
      <c r="G1934" t="s">
        <v>0</v>
      </c>
      <c r="H1934" t="s">
        <v>1</v>
      </c>
      <c r="I1934" t="s">
        <v>57129</v>
      </c>
      <c r="J1934" t="s">
        <v>13474</v>
      </c>
      <c r="K1934" t="s">
        <v>13475</v>
      </c>
      <c r="L1934" t="s">
        <v>13476</v>
      </c>
      <c r="M1934" t="s">
        <v>4908</v>
      </c>
      <c r="N1934" t="s">
        <v>625</v>
      </c>
      <c r="O1934" t="s">
        <v>502</v>
      </c>
      <c r="Q1934" t="s">
        <v>13477</v>
      </c>
      <c r="R1934" t="s">
        <v>13478</v>
      </c>
      <c r="T1934" t="s">
        <v>630</v>
      </c>
      <c r="U1934" t="s">
        <v>347</v>
      </c>
      <c r="V1934" t="s">
        <v>77</v>
      </c>
      <c r="X1934" t="s">
        <v>13479</v>
      </c>
      <c r="Y1934" t="s">
        <v>14</v>
      </c>
      <c r="Z1934">
        <v>2</v>
      </c>
      <c r="AA1934">
        <v>3.5091300000000001E-3</v>
      </c>
      <c r="AB1934">
        <v>1.03617E-2</v>
      </c>
      <c r="AC1934">
        <v>2</v>
      </c>
      <c r="AD1934">
        <v>1.27815E-3</v>
      </c>
      <c r="AE1934">
        <v>3.8646599999999998E-3</v>
      </c>
      <c r="AF1934">
        <v>184193</v>
      </c>
      <c r="AG1934" t="s">
        <v>13480</v>
      </c>
      <c r="AI1934" t="s">
        <v>13481</v>
      </c>
      <c r="AJ1934" t="s">
        <v>13482</v>
      </c>
      <c r="AL1934" t="s">
        <v>13483</v>
      </c>
      <c r="AN1934" t="s">
        <v>13480</v>
      </c>
      <c r="AP1934" t="s">
        <v>13486</v>
      </c>
      <c r="AS1934" t="s">
        <v>641</v>
      </c>
      <c r="AT1934" t="s">
        <v>13487</v>
      </c>
    </row>
    <row r="1935" spans="1:46" x14ac:dyDescent="0.25">
      <c r="A1935">
        <v>-0.95540499999999995</v>
      </c>
      <c r="B1935">
        <v>-0.88068000000000002</v>
      </c>
      <c r="C1935">
        <f t="shared" si="30"/>
        <v>7.472499999999993E-2</v>
      </c>
      <c r="D1935" t="s">
        <v>29</v>
      </c>
      <c r="E1935" t="s">
        <v>0</v>
      </c>
      <c r="F1935" t="s">
        <v>8149</v>
      </c>
      <c r="G1935" t="s">
        <v>0</v>
      </c>
      <c r="H1935" t="s">
        <v>8149</v>
      </c>
      <c r="I1935" t="s">
        <v>57169</v>
      </c>
      <c r="J1935" t="s">
        <v>39687</v>
      </c>
      <c r="K1935" t="s">
        <v>39688</v>
      </c>
      <c r="L1935" t="s">
        <v>39689</v>
      </c>
      <c r="M1935" t="s">
        <v>39690</v>
      </c>
      <c r="N1935" t="s">
        <v>39691</v>
      </c>
      <c r="Q1935" t="s">
        <v>4051</v>
      </c>
      <c r="R1935" t="s">
        <v>39692</v>
      </c>
      <c r="S1935" t="s">
        <v>1219</v>
      </c>
      <c r="T1935" t="s">
        <v>39693</v>
      </c>
      <c r="U1935" t="s">
        <v>9</v>
      </c>
      <c r="V1935" t="s">
        <v>59</v>
      </c>
      <c r="X1935" t="s">
        <v>39694</v>
      </c>
      <c r="Y1935" t="s">
        <v>14</v>
      </c>
      <c r="Z1935">
        <v>4</v>
      </c>
      <c r="AA1935">
        <v>6.2908300000000001E-4</v>
      </c>
      <c r="AB1935">
        <v>2.43458E-3</v>
      </c>
      <c r="AC1935">
        <v>4</v>
      </c>
      <c r="AD1935">
        <v>3.82908E-4</v>
      </c>
      <c r="AE1935">
        <v>1.37582E-3</v>
      </c>
      <c r="AF1935">
        <v>193918</v>
      </c>
      <c r="AG1935" t="s">
        <v>39695</v>
      </c>
      <c r="AI1935" t="s">
        <v>39696</v>
      </c>
      <c r="AJ1935" t="s">
        <v>39697</v>
      </c>
      <c r="AL1935" t="s">
        <v>39698</v>
      </c>
      <c r="AM1935" t="s">
        <v>39699</v>
      </c>
      <c r="AN1935" t="s">
        <v>39695</v>
      </c>
      <c r="AO1935" t="s">
        <v>39702</v>
      </c>
      <c r="AQ1935" t="s">
        <v>39703</v>
      </c>
      <c r="AS1935" t="s">
        <v>39704</v>
      </c>
    </row>
    <row r="1936" spans="1:46" x14ac:dyDescent="0.25">
      <c r="A1936">
        <v>-7.4738499999999999E-2</v>
      </c>
      <c r="B1936">
        <v>0</v>
      </c>
      <c r="C1936">
        <f t="shared" si="30"/>
        <v>7.4738499999999999E-2</v>
      </c>
      <c r="D1936" t="s">
        <v>29</v>
      </c>
      <c r="E1936" t="s">
        <v>29</v>
      </c>
      <c r="F1936" t="s">
        <v>8149</v>
      </c>
      <c r="G1936" t="s">
        <v>29</v>
      </c>
      <c r="H1936" t="s">
        <v>1</v>
      </c>
      <c r="I1936" t="s">
        <v>57168</v>
      </c>
      <c r="K1936" t="s">
        <v>804</v>
      </c>
      <c r="L1936" t="s">
        <v>5321</v>
      </c>
      <c r="Q1936" t="s">
        <v>29735</v>
      </c>
      <c r="R1936" t="s">
        <v>29736</v>
      </c>
      <c r="U1936" t="s">
        <v>9</v>
      </c>
      <c r="V1936" t="s">
        <v>10</v>
      </c>
      <c r="X1936" t="s">
        <v>41497</v>
      </c>
      <c r="Y1936" t="s">
        <v>14</v>
      </c>
      <c r="Z1936">
        <v>2</v>
      </c>
      <c r="AA1936">
        <v>0.57792299999999996</v>
      </c>
      <c r="AB1936">
        <v>0.81545000000000001</v>
      </c>
      <c r="AC1936">
        <v>2</v>
      </c>
      <c r="AD1936">
        <v>1</v>
      </c>
      <c r="AE1936">
        <v>1</v>
      </c>
      <c r="AF1936">
        <v>254711</v>
      </c>
      <c r="AG1936" t="s">
        <v>59350</v>
      </c>
      <c r="AI1936" t="s">
        <v>59351</v>
      </c>
      <c r="AJ1936" t="s">
        <v>59352</v>
      </c>
      <c r="AL1936" t="s">
        <v>59353</v>
      </c>
      <c r="AM1936" t="s">
        <v>59354</v>
      </c>
      <c r="AN1936" t="s">
        <v>59350</v>
      </c>
      <c r="AS1936" t="s">
        <v>1174</v>
      </c>
    </row>
    <row r="1937" spans="1:46" x14ac:dyDescent="0.25">
      <c r="A1937">
        <v>-0.83970999999999996</v>
      </c>
      <c r="B1937">
        <v>-0.764899</v>
      </c>
      <c r="C1937">
        <f t="shared" si="30"/>
        <v>7.4810999999999961E-2</v>
      </c>
      <c r="D1937" t="s">
        <v>29</v>
      </c>
      <c r="E1937" t="s">
        <v>0</v>
      </c>
      <c r="F1937" t="s">
        <v>8149</v>
      </c>
      <c r="G1937" t="s">
        <v>29</v>
      </c>
      <c r="H1937" t="s">
        <v>8149</v>
      </c>
      <c r="I1937" t="s">
        <v>57167</v>
      </c>
      <c r="J1937" t="s">
        <v>533</v>
      </c>
      <c r="K1937" t="s">
        <v>44843</v>
      </c>
      <c r="L1937" t="s">
        <v>44844</v>
      </c>
      <c r="M1937" t="s">
        <v>241</v>
      </c>
      <c r="N1937" t="s">
        <v>241</v>
      </c>
      <c r="O1937" t="s">
        <v>572</v>
      </c>
      <c r="Q1937" t="s">
        <v>44845</v>
      </c>
      <c r="R1937" t="s">
        <v>44846</v>
      </c>
      <c r="T1937" t="s">
        <v>390</v>
      </c>
      <c r="U1937" t="s">
        <v>9</v>
      </c>
      <c r="V1937" t="s">
        <v>10</v>
      </c>
      <c r="W1937" t="s">
        <v>1454</v>
      </c>
      <c r="X1937" t="s">
        <v>44847</v>
      </c>
      <c r="Y1937" t="s">
        <v>14</v>
      </c>
      <c r="Z1937">
        <v>3</v>
      </c>
      <c r="AA1937">
        <v>1.78396E-3</v>
      </c>
      <c r="AB1937">
        <v>5.8108700000000001E-3</v>
      </c>
      <c r="AC1937">
        <v>3</v>
      </c>
      <c r="AD1937">
        <v>6.7475299999999998E-3</v>
      </c>
      <c r="AE1937">
        <v>1.6219600000000001E-2</v>
      </c>
      <c r="AF1937">
        <v>4626420</v>
      </c>
      <c r="AG1937" t="s">
        <v>44848</v>
      </c>
      <c r="AH1937" t="s">
        <v>577</v>
      </c>
      <c r="AI1937" t="s">
        <v>44849</v>
      </c>
      <c r="AJ1937" t="s">
        <v>44850</v>
      </c>
      <c r="AL1937" t="s">
        <v>44851</v>
      </c>
      <c r="AN1937" t="s">
        <v>44854</v>
      </c>
      <c r="AO1937" t="s">
        <v>399</v>
      </c>
      <c r="AT1937" t="s">
        <v>44855</v>
      </c>
    </row>
    <row r="1938" spans="1:46" x14ac:dyDescent="0.25">
      <c r="A1938">
        <v>1.8450500000000001</v>
      </c>
      <c r="B1938">
        <v>1.9205700000000001</v>
      </c>
      <c r="C1938">
        <f t="shared" si="30"/>
        <v>7.5520000000000032E-2</v>
      </c>
      <c r="D1938" t="s">
        <v>29</v>
      </c>
      <c r="E1938" t="s">
        <v>0</v>
      </c>
      <c r="F1938" t="s">
        <v>1</v>
      </c>
      <c r="G1938" t="s">
        <v>0</v>
      </c>
      <c r="H1938" t="s">
        <v>1</v>
      </c>
      <c r="I1938" t="s">
        <v>57169</v>
      </c>
      <c r="J1938" t="s">
        <v>5057</v>
      </c>
      <c r="K1938" t="s">
        <v>5058</v>
      </c>
      <c r="L1938" t="s">
        <v>5059</v>
      </c>
      <c r="M1938" t="s">
        <v>5060</v>
      </c>
      <c r="N1938" t="s">
        <v>5061</v>
      </c>
      <c r="O1938" t="s">
        <v>5062</v>
      </c>
      <c r="Q1938" t="s">
        <v>2884</v>
      </c>
      <c r="R1938" t="s">
        <v>5063</v>
      </c>
      <c r="T1938" t="s">
        <v>5064</v>
      </c>
      <c r="U1938" t="s">
        <v>347</v>
      </c>
      <c r="V1938" t="s">
        <v>77</v>
      </c>
      <c r="W1938" t="s">
        <v>5065</v>
      </c>
      <c r="X1938" t="s">
        <v>5066</v>
      </c>
      <c r="Y1938" t="s">
        <v>14</v>
      </c>
      <c r="Z1938">
        <v>19</v>
      </c>
      <c r="AA1938" s="1">
        <v>9.49929E-13</v>
      </c>
      <c r="AB1938" s="1">
        <v>4.3682799999999999E-11</v>
      </c>
      <c r="AC1938">
        <v>19</v>
      </c>
      <c r="AD1938" s="1">
        <v>2.5954899999999998E-16</v>
      </c>
      <c r="AE1938" s="1">
        <v>1.6510199999999999E-14</v>
      </c>
      <c r="AF1938">
        <v>26200200</v>
      </c>
      <c r="AG1938" t="s">
        <v>5067</v>
      </c>
      <c r="AH1938" t="s">
        <v>5068</v>
      </c>
      <c r="AI1938" t="s">
        <v>5069</v>
      </c>
      <c r="AJ1938" t="s">
        <v>5070</v>
      </c>
      <c r="AL1938" t="s">
        <v>5071</v>
      </c>
      <c r="AM1938" t="s">
        <v>5072</v>
      </c>
      <c r="AN1938" t="s">
        <v>5075</v>
      </c>
      <c r="AO1938" t="s">
        <v>5076</v>
      </c>
      <c r="AP1938" t="s">
        <v>5077</v>
      </c>
      <c r="AQ1938" t="s">
        <v>5078</v>
      </c>
      <c r="AS1938" t="s">
        <v>607</v>
      </c>
      <c r="AT1938" t="s">
        <v>5079</v>
      </c>
    </row>
    <row r="1939" spans="1:46" x14ac:dyDescent="0.25">
      <c r="A1939">
        <v>0</v>
      </c>
      <c r="B1939">
        <v>7.5965699999999997E-2</v>
      </c>
      <c r="C1939">
        <f t="shared" si="30"/>
        <v>7.5965699999999997E-2</v>
      </c>
      <c r="D1939" t="s">
        <v>29</v>
      </c>
      <c r="E1939" t="s">
        <v>29</v>
      </c>
      <c r="F1939" t="s">
        <v>1</v>
      </c>
      <c r="G1939" t="s">
        <v>29</v>
      </c>
      <c r="H1939" t="s">
        <v>1</v>
      </c>
      <c r="I1939" t="s">
        <v>57168</v>
      </c>
      <c r="J1939" t="s">
        <v>42192</v>
      </c>
      <c r="K1939" t="s">
        <v>42193</v>
      </c>
      <c r="L1939" t="s">
        <v>42194</v>
      </c>
      <c r="M1939" t="s">
        <v>501</v>
      </c>
      <c r="Q1939" t="s">
        <v>42195</v>
      </c>
      <c r="R1939" t="s">
        <v>42196</v>
      </c>
      <c r="S1939" t="s">
        <v>42197</v>
      </c>
      <c r="T1939" t="s">
        <v>42198</v>
      </c>
      <c r="X1939" t="s">
        <v>42199</v>
      </c>
      <c r="Y1939" t="s">
        <v>14</v>
      </c>
      <c r="Z1939">
        <v>5</v>
      </c>
      <c r="AA1939">
        <v>1</v>
      </c>
      <c r="AB1939">
        <v>1</v>
      </c>
      <c r="AC1939">
        <v>6</v>
      </c>
      <c r="AD1939">
        <v>0.59775</v>
      </c>
      <c r="AE1939">
        <v>0.81836200000000003</v>
      </c>
      <c r="AF1939" t="s">
        <v>15</v>
      </c>
      <c r="AG1939" t="s">
        <v>42200</v>
      </c>
      <c r="AI1939" t="s">
        <v>42201</v>
      </c>
      <c r="AJ1939" t="s">
        <v>42202</v>
      </c>
      <c r="AL1939" t="s">
        <v>42203</v>
      </c>
      <c r="AM1939" t="s">
        <v>42204</v>
      </c>
      <c r="AN1939" t="s">
        <v>42207</v>
      </c>
      <c r="AP1939" t="s">
        <v>42208</v>
      </c>
      <c r="AQ1939" t="s">
        <v>42209</v>
      </c>
      <c r="AR1939" t="s">
        <v>42210</v>
      </c>
      <c r="AS1939" t="s">
        <v>42211</v>
      </c>
    </row>
    <row r="1940" spans="1:46" x14ac:dyDescent="0.25">
      <c r="A1940">
        <v>-7.6412499999999994E-2</v>
      </c>
      <c r="B1940">
        <v>0</v>
      </c>
      <c r="C1940">
        <f t="shared" si="30"/>
        <v>7.6412499999999994E-2</v>
      </c>
      <c r="D1940" t="s">
        <v>29</v>
      </c>
      <c r="E1940" t="s">
        <v>29</v>
      </c>
      <c r="F1940" t="s">
        <v>8149</v>
      </c>
      <c r="I1940" t="s">
        <v>57168</v>
      </c>
      <c r="J1940" t="s">
        <v>59355</v>
      </c>
      <c r="K1940" t="s">
        <v>59356</v>
      </c>
      <c r="L1940" t="s">
        <v>2032</v>
      </c>
      <c r="M1940" t="s">
        <v>6636</v>
      </c>
      <c r="N1940" t="s">
        <v>6637</v>
      </c>
      <c r="O1940" t="s">
        <v>848</v>
      </c>
      <c r="Q1940" t="s">
        <v>24841</v>
      </c>
      <c r="R1940" t="s">
        <v>24842</v>
      </c>
      <c r="T1940" t="s">
        <v>59357</v>
      </c>
      <c r="V1940" t="s">
        <v>77</v>
      </c>
      <c r="X1940" t="s">
        <v>47352</v>
      </c>
      <c r="Y1940" t="s">
        <v>14</v>
      </c>
      <c r="Z1940">
        <v>1</v>
      </c>
      <c r="AA1940">
        <v>0.60569799999999996</v>
      </c>
      <c r="AB1940">
        <v>0.85086200000000001</v>
      </c>
      <c r="AC1940" t="s">
        <v>15</v>
      </c>
      <c r="AD1940" t="s">
        <v>15</v>
      </c>
      <c r="AE1940" t="s">
        <v>15</v>
      </c>
      <c r="AF1940">
        <v>9374</v>
      </c>
      <c r="AG1940" t="s">
        <v>59358</v>
      </c>
      <c r="AH1940" t="s">
        <v>59359</v>
      </c>
      <c r="AI1940" t="s">
        <v>59360</v>
      </c>
      <c r="AJ1940" t="s">
        <v>59361</v>
      </c>
      <c r="AL1940" t="s">
        <v>59362</v>
      </c>
      <c r="AN1940" t="s">
        <v>59358</v>
      </c>
      <c r="AP1940" t="s">
        <v>59363</v>
      </c>
      <c r="AQ1940" t="s">
        <v>59364</v>
      </c>
      <c r="AR1940" t="s">
        <v>59365</v>
      </c>
      <c r="AS1940" t="s">
        <v>26439</v>
      </c>
      <c r="AT1940" t="s">
        <v>59366</v>
      </c>
    </row>
    <row r="1941" spans="1:46" x14ac:dyDescent="0.25">
      <c r="A1941">
        <v>2.0626199999999999</v>
      </c>
      <c r="B1941">
        <v>2.1399300000000001</v>
      </c>
      <c r="C1941">
        <f t="shared" si="30"/>
        <v>7.7310000000000212E-2</v>
      </c>
      <c r="D1941" t="s">
        <v>29</v>
      </c>
      <c r="E1941" t="s">
        <v>0</v>
      </c>
      <c r="F1941" t="s">
        <v>1</v>
      </c>
      <c r="G1941" t="s">
        <v>0</v>
      </c>
      <c r="H1941" t="s">
        <v>1</v>
      </c>
      <c r="I1941" t="s">
        <v>57169</v>
      </c>
      <c r="J1941" t="s">
        <v>4974</v>
      </c>
      <c r="K1941" t="s">
        <v>534</v>
      </c>
      <c r="L1941" t="s">
        <v>4975</v>
      </c>
      <c r="M1941" t="s">
        <v>241</v>
      </c>
      <c r="N1941" t="s">
        <v>241</v>
      </c>
      <c r="Q1941" t="s">
        <v>4976</v>
      </c>
      <c r="R1941" t="s">
        <v>4976</v>
      </c>
      <c r="T1941" t="s">
        <v>243</v>
      </c>
      <c r="U1941" t="s">
        <v>9</v>
      </c>
      <c r="V1941" t="s">
        <v>10</v>
      </c>
      <c r="W1941" t="s">
        <v>4977</v>
      </c>
      <c r="X1941" t="s">
        <v>4978</v>
      </c>
      <c r="Y1941" t="s">
        <v>14</v>
      </c>
      <c r="Z1941">
        <v>1</v>
      </c>
      <c r="AA1941" s="1">
        <v>9.4522699999999995E-5</v>
      </c>
      <c r="AB1941">
        <v>4.9509599999999999E-4</v>
      </c>
      <c r="AC1941">
        <v>1</v>
      </c>
      <c r="AD1941" s="1">
        <v>9.6659399999999998E-5</v>
      </c>
      <c r="AE1941">
        <v>4.2458399999999999E-4</v>
      </c>
      <c r="AF1941">
        <v>9078520</v>
      </c>
      <c r="AG1941" t="s">
        <v>4979</v>
      </c>
      <c r="AI1941" t="s">
        <v>4980</v>
      </c>
      <c r="AJ1941" t="s">
        <v>4981</v>
      </c>
      <c r="AL1941" t="s">
        <v>4982</v>
      </c>
      <c r="AN1941" t="s">
        <v>4979</v>
      </c>
      <c r="AO1941" t="s">
        <v>547</v>
      </c>
    </row>
    <row r="1942" spans="1:46" x14ac:dyDescent="0.25">
      <c r="A1942">
        <v>-0.49233900000000003</v>
      </c>
      <c r="B1942">
        <v>-0.41431600000000002</v>
      </c>
      <c r="C1942">
        <f t="shared" si="30"/>
        <v>7.8023000000000009E-2</v>
      </c>
      <c r="D1942" t="s">
        <v>29</v>
      </c>
      <c r="E1942" t="s">
        <v>29</v>
      </c>
      <c r="F1942" t="s">
        <v>8149</v>
      </c>
      <c r="G1942" t="s">
        <v>29</v>
      </c>
      <c r="H1942" t="s">
        <v>8149</v>
      </c>
      <c r="I1942" t="s">
        <v>57168</v>
      </c>
      <c r="J1942" t="s">
        <v>34560</v>
      </c>
      <c r="K1942" t="s">
        <v>34561</v>
      </c>
      <c r="L1942" t="s">
        <v>34562</v>
      </c>
      <c r="M1942" t="s">
        <v>806</v>
      </c>
      <c r="N1942" t="s">
        <v>806</v>
      </c>
      <c r="Q1942" t="s">
        <v>34563</v>
      </c>
      <c r="R1942" t="s">
        <v>34564</v>
      </c>
      <c r="S1942" t="s">
        <v>34565</v>
      </c>
      <c r="T1942" t="s">
        <v>651</v>
      </c>
      <c r="U1942" t="s">
        <v>9</v>
      </c>
      <c r="V1942" t="s">
        <v>408</v>
      </c>
      <c r="W1942" t="s">
        <v>806</v>
      </c>
      <c r="X1942" t="s">
        <v>34566</v>
      </c>
      <c r="Y1942" t="s">
        <v>14</v>
      </c>
      <c r="Z1942">
        <v>2</v>
      </c>
      <c r="AA1942">
        <v>2.94909E-2</v>
      </c>
      <c r="AB1942">
        <v>6.3467399999999993E-2</v>
      </c>
      <c r="AC1942">
        <v>4</v>
      </c>
      <c r="AD1942">
        <v>3.9773200000000002E-2</v>
      </c>
      <c r="AE1942">
        <v>7.4331400000000006E-2</v>
      </c>
      <c r="AF1942">
        <v>794104</v>
      </c>
      <c r="AG1942" t="s">
        <v>34567</v>
      </c>
      <c r="AI1942" t="s">
        <v>34568</v>
      </c>
      <c r="AJ1942" t="s">
        <v>34569</v>
      </c>
      <c r="AL1942" t="s">
        <v>34570</v>
      </c>
      <c r="AN1942" t="s">
        <v>34573</v>
      </c>
      <c r="AO1942" t="s">
        <v>34574</v>
      </c>
      <c r="AQ1942" t="s">
        <v>34575</v>
      </c>
      <c r="AS1942" t="s">
        <v>34576</v>
      </c>
    </row>
    <row r="1943" spans="1:46" x14ac:dyDescent="0.25">
      <c r="A1943">
        <v>2.5430199999999998</v>
      </c>
      <c r="B1943">
        <v>2.6217999999999999</v>
      </c>
      <c r="C1943">
        <f t="shared" si="30"/>
        <v>7.8780000000000072E-2</v>
      </c>
      <c r="D1943" t="s">
        <v>29</v>
      </c>
      <c r="E1943" t="s">
        <v>0</v>
      </c>
      <c r="F1943" t="s">
        <v>1</v>
      </c>
      <c r="G1943" t="s">
        <v>0</v>
      </c>
      <c r="H1943" t="s">
        <v>1</v>
      </c>
      <c r="I1943" t="s">
        <v>57169</v>
      </c>
      <c r="K1943" t="s">
        <v>804</v>
      </c>
      <c r="L1943" t="s">
        <v>922</v>
      </c>
      <c r="Q1943" t="s">
        <v>923</v>
      </c>
      <c r="R1943" t="s">
        <v>924</v>
      </c>
      <c r="S1943" t="s">
        <v>923</v>
      </c>
      <c r="U1943" t="s">
        <v>9</v>
      </c>
      <c r="V1943" t="s">
        <v>99</v>
      </c>
      <c r="X1943" t="s">
        <v>925</v>
      </c>
      <c r="Y1943" t="s">
        <v>14</v>
      </c>
      <c r="Z1943">
        <v>6</v>
      </c>
      <c r="AA1943" s="1">
        <v>3.66834E-8</v>
      </c>
      <c r="AB1943" s="1">
        <v>5.5683900000000003E-7</v>
      </c>
      <c r="AC1943">
        <v>6</v>
      </c>
      <c r="AD1943" s="1">
        <v>3.4803099999999999E-9</v>
      </c>
      <c r="AE1943" s="1">
        <v>5.5346599999999997E-8</v>
      </c>
      <c r="AF1943">
        <v>1173630</v>
      </c>
      <c r="AG1943" t="s">
        <v>926</v>
      </c>
      <c r="AI1943" t="s">
        <v>927</v>
      </c>
      <c r="AJ1943" t="s">
        <v>928</v>
      </c>
      <c r="AL1943" t="s">
        <v>929</v>
      </c>
      <c r="AM1943" t="s">
        <v>930</v>
      </c>
      <c r="AN1943" t="s">
        <v>926</v>
      </c>
      <c r="AS1943" t="s">
        <v>933</v>
      </c>
    </row>
    <row r="1944" spans="1:46" x14ac:dyDescent="0.25">
      <c r="A1944">
        <v>0.18498000000000001</v>
      </c>
      <c r="B1944">
        <v>0.26467299999999999</v>
      </c>
      <c r="C1944">
        <f t="shared" si="30"/>
        <v>7.9692999999999986E-2</v>
      </c>
      <c r="D1944" t="s">
        <v>29</v>
      </c>
      <c r="E1944" t="s">
        <v>29</v>
      </c>
      <c r="F1944" t="s">
        <v>1</v>
      </c>
      <c r="G1944" t="s">
        <v>29</v>
      </c>
      <c r="H1944" t="s">
        <v>1</v>
      </c>
      <c r="I1944" t="s">
        <v>57168</v>
      </c>
      <c r="J1944" t="s">
        <v>19571</v>
      </c>
      <c r="K1944" t="s">
        <v>19572</v>
      </c>
      <c r="L1944" t="s">
        <v>19573</v>
      </c>
      <c r="M1944" t="s">
        <v>806</v>
      </c>
      <c r="N1944" t="s">
        <v>806</v>
      </c>
      <c r="Q1944" t="s">
        <v>19574</v>
      </c>
      <c r="R1944" t="s">
        <v>19575</v>
      </c>
      <c r="S1944" t="s">
        <v>19576</v>
      </c>
      <c r="U1944" t="s">
        <v>9</v>
      </c>
      <c r="V1944" t="s">
        <v>99</v>
      </c>
      <c r="W1944" t="s">
        <v>806</v>
      </c>
      <c r="X1944" t="s">
        <v>19577</v>
      </c>
      <c r="Y1944" t="s">
        <v>14</v>
      </c>
      <c r="Z1944">
        <v>4</v>
      </c>
      <c r="AA1944">
        <v>0.26116099999999998</v>
      </c>
      <c r="AB1944">
        <v>0.40914299999999998</v>
      </c>
      <c r="AC1944">
        <v>4</v>
      </c>
      <c r="AD1944">
        <v>0.12721099999999999</v>
      </c>
      <c r="AE1944">
        <v>0.20738899999999999</v>
      </c>
      <c r="AF1944">
        <v>895845</v>
      </c>
      <c r="AG1944" t="s">
        <v>19578</v>
      </c>
      <c r="AI1944" t="s">
        <v>19579</v>
      </c>
      <c r="AJ1944" t="s">
        <v>19580</v>
      </c>
      <c r="AL1944" t="s">
        <v>19581</v>
      </c>
      <c r="AM1944" t="s">
        <v>19582</v>
      </c>
      <c r="AN1944" t="s">
        <v>19585</v>
      </c>
      <c r="AO1944" t="s">
        <v>19586</v>
      </c>
      <c r="AQ1944" t="s">
        <v>19587</v>
      </c>
      <c r="AS1944" t="s">
        <v>19588</v>
      </c>
    </row>
    <row r="1945" spans="1:46" x14ac:dyDescent="0.25">
      <c r="A1945">
        <v>0.94067299999999998</v>
      </c>
      <c r="B1945">
        <v>1.02037</v>
      </c>
      <c r="C1945">
        <f t="shared" si="30"/>
        <v>7.9697000000000018E-2</v>
      </c>
      <c r="D1945" t="s">
        <v>29</v>
      </c>
      <c r="E1945" t="s">
        <v>0</v>
      </c>
      <c r="F1945" t="s">
        <v>1</v>
      </c>
      <c r="G1945" t="s">
        <v>0</v>
      </c>
      <c r="H1945" t="s">
        <v>1</v>
      </c>
      <c r="I1945" t="s">
        <v>57169</v>
      </c>
      <c r="J1945" t="s">
        <v>17724</v>
      </c>
      <c r="K1945" t="s">
        <v>17725</v>
      </c>
      <c r="L1945" t="s">
        <v>17726</v>
      </c>
      <c r="M1945" t="s">
        <v>241</v>
      </c>
      <c r="N1945" t="s">
        <v>241</v>
      </c>
      <c r="Q1945" t="s">
        <v>15661</v>
      </c>
      <c r="R1945" t="s">
        <v>17727</v>
      </c>
      <c r="S1945" t="s">
        <v>15661</v>
      </c>
      <c r="T1945" t="s">
        <v>1453</v>
      </c>
      <c r="U1945" t="s">
        <v>9</v>
      </c>
      <c r="V1945" t="s">
        <v>10</v>
      </c>
      <c r="W1945" t="s">
        <v>17728</v>
      </c>
      <c r="X1945" t="s">
        <v>17729</v>
      </c>
      <c r="Y1945" t="s">
        <v>14</v>
      </c>
      <c r="Z1945">
        <v>9</v>
      </c>
      <c r="AA1945" s="1">
        <v>8.2918499999999997E-12</v>
      </c>
      <c r="AB1945" s="1">
        <v>3.1239300000000002E-10</v>
      </c>
      <c r="AC1945">
        <v>9</v>
      </c>
      <c r="AD1945" s="1">
        <v>8.2986899999999996E-12</v>
      </c>
      <c r="AE1945" s="1">
        <v>2.1273100000000001E-10</v>
      </c>
      <c r="AF1945">
        <v>15772900</v>
      </c>
      <c r="AG1945" t="s">
        <v>17730</v>
      </c>
      <c r="AI1945" t="s">
        <v>17731</v>
      </c>
      <c r="AJ1945" t="s">
        <v>17732</v>
      </c>
      <c r="AL1945" t="s">
        <v>17733</v>
      </c>
      <c r="AN1945" t="s">
        <v>17730</v>
      </c>
      <c r="AO1945" t="s">
        <v>399</v>
      </c>
      <c r="AS1945" t="s">
        <v>13042</v>
      </c>
    </row>
    <row r="1946" spans="1:46" x14ac:dyDescent="0.25">
      <c r="A1946">
        <v>0</v>
      </c>
      <c r="B1946">
        <v>7.9963099999999995E-2</v>
      </c>
      <c r="C1946">
        <f t="shared" si="30"/>
        <v>7.9963099999999995E-2</v>
      </c>
      <c r="D1946" t="s">
        <v>29</v>
      </c>
      <c r="G1946" t="s">
        <v>29</v>
      </c>
      <c r="H1946" t="s">
        <v>1</v>
      </c>
      <c r="I1946" t="s">
        <v>57168</v>
      </c>
      <c r="J1946" t="s">
        <v>52377</v>
      </c>
      <c r="K1946" t="s">
        <v>52378</v>
      </c>
      <c r="L1946" t="s">
        <v>52379</v>
      </c>
      <c r="M1946" t="s">
        <v>28286</v>
      </c>
      <c r="N1946" t="s">
        <v>28287</v>
      </c>
      <c r="O1946" t="s">
        <v>52380</v>
      </c>
      <c r="Q1946" t="s">
        <v>52381</v>
      </c>
      <c r="R1946" t="s">
        <v>52382</v>
      </c>
      <c r="S1946" t="s">
        <v>52383</v>
      </c>
      <c r="T1946" t="s">
        <v>52384</v>
      </c>
      <c r="U1946" t="s">
        <v>9</v>
      </c>
      <c r="V1946" t="s">
        <v>10</v>
      </c>
      <c r="X1946" t="s">
        <v>52385</v>
      </c>
      <c r="Y1946" t="s">
        <v>14</v>
      </c>
      <c r="Z1946" t="s">
        <v>15</v>
      </c>
      <c r="AA1946" t="s">
        <v>15</v>
      </c>
      <c r="AB1946" t="s">
        <v>15</v>
      </c>
      <c r="AC1946">
        <v>1</v>
      </c>
      <c r="AD1946">
        <v>0.55532099999999995</v>
      </c>
      <c r="AE1946">
        <v>0.76546099999999995</v>
      </c>
      <c r="AF1946">
        <v>79010</v>
      </c>
      <c r="AG1946" t="s">
        <v>52386</v>
      </c>
      <c r="AH1946" t="s">
        <v>52387</v>
      </c>
      <c r="AI1946" t="s">
        <v>52388</v>
      </c>
      <c r="AJ1946" t="s">
        <v>52389</v>
      </c>
      <c r="AL1946" t="s">
        <v>52390</v>
      </c>
      <c r="AM1946" t="s">
        <v>52391</v>
      </c>
      <c r="AN1946" t="s">
        <v>52394</v>
      </c>
      <c r="AO1946" t="s">
        <v>52395</v>
      </c>
      <c r="AP1946" t="s">
        <v>52396</v>
      </c>
      <c r="AQ1946" t="s">
        <v>52397</v>
      </c>
      <c r="AR1946" t="s">
        <v>52398</v>
      </c>
      <c r="AS1946" t="s">
        <v>52399</v>
      </c>
      <c r="AT1946" t="s">
        <v>52400</v>
      </c>
    </row>
    <row r="1947" spans="1:46" x14ac:dyDescent="0.25">
      <c r="A1947" s="1">
        <v>1.6139200000000001E-16</v>
      </c>
      <c r="B1947">
        <v>8.02205E-2</v>
      </c>
      <c r="C1947">
        <f t="shared" si="30"/>
        <v>8.0220499999999834E-2</v>
      </c>
      <c r="D1947" t="s">
        <v>29</v>
      </c>
      <c r="E1947" t="s">
        <v>29</v>
      </c>
      <c r="F1947" t="s">
        <v>1</v>
      </c>
      <c r="G1947" t="s">
        <v>29</v>
      </c>
      <c r="H1947" t="s">
        <v>1</v>
      </c>
      <c r="I1947" t="s">
        <v>57168</v>
      </c>
      <c r="J1947" t="s">
        <v>32880</v>
      </c>
      <c r="K1947" t="s">
        <v>32881</v>
      </c>
      <c r="L1947" t="s">
        <v>32882</v>
      </c>
      <c r="M1947" t="s">
        <v>32883</v>
      </c>
      <c r="N1947" t="s">
        <v>32884</v>
      </c>
      <c r="R1947" t="s">
        <v>32885</v>
      </c>
      <c r="S1947" t="s">
        <v>7498</v>
      </c>
      <c r="T1947" t="s">
        <v>32886</v>
      </c>
      <c r="U1947" t="s">
        <v>9</v>
      </c>
      <c r="V1947" t="s">
        <v>266</v>
      </c>
      <c r="W1947" t="s">
        <v>32887</v>
      </c>
      <c r="X1947" t="s">
        <v>32888</v>
      </c>
      <c r="Y1947" t="s">
        <v>14</v>
      </c>
      <c r="Z1947">
        <v>12</v>
      </c>
      <c r="AA1947">
        <v>1</v>
      </c>
      <c r="AB1947">
        <v>1</v>
      </c>
      <c r="AC1947">
        <v>14</v>
      </c>
      <c r="AD1947">
        <v>0.39189099999999999</v>
      </c>
      <c r="AE1947">
        <v>0.55909399999999998</v>
      </c>
      <c r="AF1947">
        <v>690378</v>
      </c>
      <c r="AG1947" t="s">
        <v>32889</v>
      </c>
      <c r="AI1947" t="s">
        <v>32890</v>
      </c>
      <c r="AJ1947" t="s">
        <v>32891</v>
      </c>
      <c r="AK1947" t="s">
        <v>32892</v>
      </c>
      <c r="AL1947" t="s">
        <v>32893</v>
      </c>
      <c r="AM1947" t="s">
        <v>32894</v>
      </c>
      <c r="AN1947" t="s">
        <v>32897</v>
      </c>
      <c r="AO1947" t="s">
        <v>32898</v>
      </c>
      <c r="AQ1947" t="s">
        <v>32899</v>
      </c>
      <c r="AR1947" t="s">
        <v>32900</v>
      </c>
      <c r="AS1947" t="s">
        <v>32901</v>
      </c>
    </row>
    <row r="1948" spans="1:46" x14ac:dyDescent="0.25">
      <c r="A1948">
        <v>2.9222899999999998</v>
      </c>
      <c r="B1948">
        <v>3.00474</v>
      </c>
      <c r="C1948">
        <f t="shared" si="30"/>
        <v>8.2450000000000134E-2</v>
      </c>
      <c r="D1948" t="s">
        <v>29</v>
      </c>
      <c r="E1948" t="s">
        <v>0</v>
      </c>
      <c r="F1948" t="s">
        <v>1</v>
      </c>
      <c r="G1948" t="s">
        <v>0</v>
      </c>
      <c r="H1948" t="s">
        <v>1</v>
      </c>
      <c r="I1948" t="s">
        <v>57169</v>
      </c>
      <c r="J1948" t="s">
        <v>1123</v>
      </c>
      <c r="K1948" t="s">
        <v>1124</v>
      </c>
      <c r="L1948" t="s">
        <v>1125</v>
      </c>
      <c r="M1948" t="s">
        <v>1126</v>
      </c>
      <c r="O1948" t="s">
        <v>502</v>
      </c>
      <c r="Q1948" t="s">
        <v>1127</v>
      </c>
      <c r="R1948" t="s">
        <v>1128</v>
      </c>
      <c r="T1948" t="s">
        <v>1129</v>
      </c>
      <c r="U1948" t="s">
        <v>347</v>
      </c>
      <c r="V1948" t="s">
        <v>77</v>
      </c>
      <c r="W1948" t="s">
        <v>1130</v>
      </c>
      <c r="X1948" t="s">
        <v>1131</v>
      </c>
      <c r="Y1948" t="s">
        <v>14</v>
      </c>
      <c r="Z1948">
        <v>7</v>
      </c>
      <c r="AA1948" s="1">
        <v>2.7209900000000001E-8</v>
      </c>
      <c r="AB1948" s="1">
        <v>4.31906E-7</v>
      </c>
      <c r="AC1948">
        <v>7</v>
      </c>
      <c r="AD1948" s="1">
        <v>3.42879E-10</v>
      </c>
      <c r="AE1948" s="1">
        <v>6.7336199999999997E-9</v>
      </c>
      <c r="AF1948">
        <v>6334690</v>
      </c>
      <c r="AG1948" t="s">
        <v>1132</v>
      </c>
      <c r="AH1948" t="s">
        <v>1133</v>
      </c>
      <c r="AI1948" t="s">
        <v>1134</v>
      </c>
      <c r="AJ1948" t="s">
        <v>1135</v>
      </c>
      <c r="AK1948" t="s">
        <v>1136</v>
      </c>
      <c r="AL1948" t="s">
        <v>1137</v>
      </c>
      <c r="AN1948" t="s">
        <v>1132</v>
      </c>
      <c r="AQ1948" t="s">
        <v>1140</v>
      </c>
      <c r="AS1948" t="s">
        <v>1141</v>
      </c>
      <c r="AT1948" t="s">
        <v>1142</v>
      </c>
    </row>
    <row r="1949" spans="1:46" x14ac:dyDescent="0.25">
      <c r="A1949">
        <v>-1.48671</v>
      </c>
      <c r="B1949">
        <v>-1.4040999999999999</v>
      </c>
      <c r="C1949">
        <f t="shared" si="30"/>
        <v>8.2610000000000072E-2</v>
      </c>
      <c r="D1949" t="s">
        <v>29</v>
      </c>
      <c r="E1949" t="s">
        <v>0</v>
      </c>
      <c r="F1949" t="s">
        <v>8149</v>
      </c>
      <c r="G1949" t="s">
        <v>0</v>
      </c>
      <c r="H1949" t="s">
        <v>8149</v>
      </c>
      <c r="I1949" t="s">
        <v>57169</v>
      </c>
      <c r="J1949" t="s">
        <v>39938</v>
      </c>
      <c r="K1949" t="s">
        <v>39939</v>
      </c>
      <c r="L1949" t="s">
        <v>39940</v>
      </c>
      <c r="M1949" t="s">
        <v>2270</v>
      </c>
      <c r="O1949" t="s">
        <v>13298</v>
      </c>
      <c r="Q1949" t="s">
        <v>39941</v>
      </c>
      <c r="R1949" t="s">
        <v>39942</v>
      </c>
      <c r="S1949" t="s">
        <v>39943</v>
      </c>
      <c r="T1949" t="s">
        <v>39944</v>
      </c>
      <c r="U1949" t="s">
        <v>9</v>
      </c>
      <c r="V1949" t="s">
        <v>99</v>
      </c>
      <c r="W1949" t="s">
        <v>39945</v>
      </c>
      <c r="X1949" t="s">
        <v>39946</v>
      </c>
      <c r="Y1949" t="s">
        <v>14</v>
      </c>
      <c r="Z1949">
        <v>1</v>
      </c>
      <c r="AA1949">
        <v>3.3523099999999998E-3</v>
      </c>
      <c r="AB1949">
        <v>9.9740100000000002E-3</v>
      </c>
      <c r="AC1949">
        <v>1</v>
      </c>
      <c r="AD1949">
        <v>1.29513E-3</v>
      </c>
      <c r="AE1949">
        <v>3.9058600000000001E-3</v>
      </c>
      <c r="AF1949">
        <v>717732</v>
      </c>
      <c r="AG1949" t="s">
        <v>39947</v>
      </c>
      <c r="AH1949" t="s">
        <v>13305</v>
      </c>
      <c r="AI1949" t="s">
        <v>39948</v>
      </c>
      <c r="AJ1949" t="s">
        <v>39949</v>
      </c>
      <c r="AL1949" t="s">
        <v>39950</v>
      </c>
      <c r="AM1949" t="s">
        <v>39951</v>
      </c>
      <c r="AN1949" t="s">
        <v>39954</v>
      </c>
      <c r="AO1949" t="s">
        <v>39955</v>
      </c>
      <c r="AP1949" t="s">
        <v>7934</v>
      </c>
      <c r="AQ1949" t="s">
        <v>39956</v>
      </c>
      <c r="AR1949" t="s">
        <v>39957</v>
      </c>
      <c r="AS1949" t="s">
        <v>39958</v>
      </c>
      <c r="AT1949" t="s">
        <v>39959</v>
      </c>
    </row>
    <row r="1950" spans="1:46" x14ac:dyDescent="0.25">
      <c r="A1950">
        <v>-0.582677</v>
      </c>
      <c r="B1950">
        <v>-0.50002599999999997</v>
      </c>
      <c r="C1950">
        <f t="shared" si="30"/>
        <v>8.265100000000003E-2</v>
      </c>
      <c r="D1950" t="s">
        <v>29</v>
      </c>
      <c r="E1950" t="s">
        <v>29</v>
      </c>
      <c r="F1950" t="s">
        <v>8149</v>
      </c>
      <c r="G1950" t="s">
        <v>29</v>
      </c>
      <c r="H1950" t="s">
        <v>8149</v>
      </c>
      <c r="I1950" t="s">
        <v>57168</v>
      </c>
      <c r="J1950" t="s">
        <v>38607</v>
      </c>
      <c r="K1950" t="s">
        <v>38608</v>
      </c>
      <c r="L1950" t="s">
        <v>38609</v>
      </c>
      <c r="M1950" t="s">
        <v>2270</v>
      </c>
      <c r="O1950" t="s">
        <v>4872</v>
      </c>
      <c r="R1950" t="s">
        <v>30559</v>
      </c>
      <c r="S1950" t="s">
        <v>19051</v>
      </c>
      <c r="V1950" t="s">
        <v>99</v>
      </c>
      <c r="X1950" t="s">
        <v>38610</v>
      </c>
      <c r="Y1950" t="s">
        <v>14</v>
      </c>
      <c r="Z1950">
        <v>1</v>
      </c>
      <c r="AA1950">
        <v>8.0566200000000004E-2</v>
      </c>
      <c r="AB1950">
        <v>0.15043300000000001</v>
      </c>
      <c r="AC1950">
        <v>1</v>
      </c>
      <c r="AD1950">
        <v>8.8701699999999994E-2</v>
      </c>
      <c r="AE1950">
        <v>0.149725</v>
      </c>
      <c r="AF1950">
        <v>363484</v>
      </c>
      <c r="AG1950" t="s">
        <v>38611</v>
      </c>
      <c r="AI1950" t="s">
        <v>38612</v>
      </c>
      <c r="AJ1950" t="s">
        <v>38613</v>
      </c>
      <c r="AL1950" t="s">
        <v>38614</v>
      </c>
      <c r="AM1950" t="s">
        <v>38615</v>
      </c>
      <c r="AN1950" t="s">
        <v>38611</v>
      </c>
      <c r="AO1950" t="s">
        <v>38618</v>
      </c>
      <c r="AQ1950" t="s">
        <v>38619</v>
      </c>
      <c r="AS1950" t="s">
        <v>38620</v>
      </c>
      <c r="AT1950" t="s">
        <v>38621</v>
      </c>
    </row>
    <row r="1951" spans="1:46" x14ac:dyDescent="0.25">
      <c r="A1951">
        <v>-0.96176499999999998</v>
      </c>
      <c r="B1951">
        <v>-0.878996</v>
      </c>
      <c r="C1951">
        <f t="shared" si="30"/>
        <v>8.2768999999999981E-2</v>
      </c>
      <c r="D1951" t="s">
        <v>29</v>
      </c>
      <c r="E1951" t="s">
        <v>0</v>
      </c>
      <c r="F1951" t="s">
        <v>8149</v>
      </c>
      <c r="G1951" t="s">
        <v>0</v>
      </c>
      <c r="H1951" t="s">
        <v>8149</v>
      </c>
      <c r="I1951" t="s">
        <v>57169</v>
      </c>
      <c r="J1951" t="s">
        <v>46566</v>
      </c>
      <c r="K1951" t="s">
        <v>46567</v>
      </c>
      <c r="L1951" t="s">
        <v>46568</v>
      </c>
      <c r="M1951" t="s">
        <v>3614</v>
      </c>
      <c r="Q1951" t="s">
        <v>46569</v>
      </c>
      <c r="R1951" t="s">
        <v>46570</v>
      </c>
      <c r="T1951" t="s">
        <v>5380</v>
      </c>
      <c r="U1951" t="s">
        <v>76</v>
      </c>
      <c r="V1951" t="s">
        <v>77</v>
      </c>
      <c r="X1951" t="s">
        <v>46571</v>
      </c>
      <c r="Y1951" t="s">
        <v>14</v>
      </c>
      <c r="Z1951">
        <v>10</v>
      </c>
      <c r="AA1951" s="1">
        <v>2.59375E-5</v>
      </c>
      <c r="AB1951">
        <v>1.7154400000000001E-4</v>
      </c>
      <c r="AC1951">
        <v>12</v>
      </c>
      <c r="AD1951" s="1">
        <v>2.8359200000000001E-5</v>
      </c>
      <c r="AE1951">
        <v>1.46487E-4</v>
      </c>
      <c r="AF1951">
        <v>1353130</v>
      </c>
      <c r="AG1951" t="s">
        <v>46572</v>
      </c>
      <c r="AH1951" t="s">
        <v>46573</v>
      </c>
      <c r="AI1951" t="s">
        <v>46574</v>
      </c>
      <c r="AJ1951" t="s">
        <v>46575</v>
      </c>
      <c r="AL1951" t="s">
        <v>46576</v>
      </c>
      <c r="AM1951" t="s">
        <v>46577</v>
      </c>
      <c r="AN1951" t="s">
        <v>46572</v>
      </c>
      <c r="AO1951" t="s">
        <v>46580</v>
      </c>
      <c r="AQ1951" t="s">
        <v>46581</v>
      </c>
      <c r="AS1951" t="s">
        <v>46582</v>
      </c>
    </row>
    <row r="1952" spans="1:46" x14ac:dyDescent="0.25">
      <c r="A1952">
        <v>0.24846799999999999</v>
      </c>
      <c r="B1952">
        <v>0.33158599999999999</v>
      </c>
      <c r="C1952">
        <f t="shared" si="30"/>
        <v>8.3117999999999997E-2</v>
      </c>
      <c r="D1952" t="s">
        <v>29</v>
      </c>
      <c r="E1952" t="s">
        <v>29</v>
      </c>
      <c r="F1952" t="s">
        <v>1</v>
      </c>
      <c r="G1952" t="s">
        <v>29</v>
      </c>
      <c r="H1952" t="s">
        <v>1</v>
      </c>
      <c r="I1952" t="s">
        <v>57168</v>
      </c>
      <c r="J1952" t="s">
        <v>20486</v>
      </c>
      <c r="K1952" t="s">
        <v>20487</v>
      </c>
      <c r="L1952" t="s">
        <v>20488</v>
      </c>
      <c r="Q1952" t="s">
        <v>20489</v>
      </c>
      <c r="R1952" t="s">
        <v>20490</v>
      </c>
      <c r="U1952" t="s">
        <v>76</v>
      </c>
      <c r="V1952" t="s">
        <v>77</v>
      </c>
      <c r="X1952" t="s">
        <v>20491</v>
      </c>
      <c r="Y1952" t="s">
        <v>14</v>
      </c>
      <c r="Z1952">
        <v>5</v>
      </c>
      <c r="AA1952">
        <v>0.13216900000000001</v>
      </c>
      <c r="AB1952">
        <v>0.22833800000000001</v>
      </c>
      <c r="AC1952">
        <v>5</v>
      </c>
      <c r="AD1952">
        <v>6.4120999999999997E-2</v>
      </c>
      <c r="AE1952">
        <v>0.11257499999999999</v>
      </c>
      <c r="AF1952">
        <v>253249</v>
      </c>
      <c r="AG1952" t="s">
        <v>20492</v>
      </c>
      <c r="AI1952" t="s">
        <v>20493</v>
      </c>
      <c r="AJ1952" t="s">
        <v>20494</v>
      </c>
      <c r="AL1952" t="s">
        <v>20490</v>
      </c>
      <c r="AN1952" t="s">
        <v>20497</v>
      </c>
      <c r="AQ1952" t="s">
        <v>20498</v>
      </c>
      <c r="AR1952" t="s">
        <v>20499</v>
      </c>
      <c r="AS1952" t="s">
        <v>20500</v>
      </c>
    </row>
    <row r="1953" spans="1:46" x14ac:dyDescent="0.25">
      <c r="A1953">
        <v>-8.3954500000000001E-2</v>
      </c>
      <c r="B1953" s="1">
        <v>-1.6746200000000001E-17</v>
      </c>
      <c r="C1953">
        <f t="shared" si="30"/>
        <v>8.3954499999999987E-2</v>
      </c>
      <c r="D1953" t="s">
        <v>29</v>
      </c>
      <c r="E1953" t="s">
        <v>29</v>
      </c>
      <c r="F1953" t="s">
        <v>8149</v>
      </c>
      <c r="G1953" t="s">
        <v>29</v>
      </c>
      <c r="H1953" t="s">
        <v>8149</v>
      </c>
      <c r="I1953" t="s">
        <v>57168</v>
      </c>
      <c r="J1953" t="s">
        <v>34035</v>
      </c>
      <c r="K1953" t="s">
        <v>54</v>
      </c>
      <c r="L1953" t="s">
        <v>15698</v>
      </c>
      <c r="M1953" t="s">
        <v>34036</v>
      </c>
      <c r="N1953" t="s">
        <v>34037</v>
      </c>
      <c r="Q1953" t="s">
        <v>11035</v>
      </c>
      <c r="R1953" t="s">
        <v>11036</v>
      </c>
      <c r="T1953" t="s">
        <v>4179</v>
      </c>
      <c r="U1953" t="s">
        <v>9</v>
      </c>
      <c r="V1953" t="s">
        <v>266</v>
      </c>
      <c r="W1953" t="s">
        <v>34038</v>
      </c>
      <c r="X1953" t="s">
        <v>34039</v>
      </c>
      <c r="Y1953" t="s">
        <v>14</v>
      </c>
      <c r="Z1953">
        <v>11</v>
      </c>
      <c r="AA1953">
        <v>0.53723100000000001</v>
      </c>
      <c r="AB1953">
        <v>0.76360099999999997</v>
      </c>
      <c r="AC1953">
        <v>14</v>
      </c>
      <c r="AD1953">
        <v>1</v>
      </c>
      <c r="AE1953">
        <v>1</v>
      </c>
      <c r="AF1953">
        <v>5476240</v>
      </c>
      <c r="AG1953" t="s">
        <v>34040</v>
      </c>
      <c r="AI1953" t="s">
        <v>34041</v>
      </c>
      <c r="AJ1953" t="s">
        <v>34042</v>
      </c>
      <c r="AL1953" t="s">
        <v>34043</v>
      </c>
      <c r="AM1953" t="s">
        <v>34044</v>
      </c>
      <c r="AN1953" t="s">
        <v>34047</v>
      </c>
      <c r="AS1953" t="s">
        <v>435</v>
      </c>
    </row>
    <row r="1954" spans="1:46" x14ac:dyDescent="0.25">
      <c r="A1954">
        <v>0.99689700000000003</v>
      </c>
      <c r="B1954">
        <v>1.0809</v>
      </c>
      <c r="C1954">
        <f t="shared" si="30"/>
        <v>8.4002999999999939E-2</v>
      </c>
      <c r="D1954" t="s">
        <v>29</v>
      </c>
      <c r="E1954" t="s">
        <v>0</v>
      </c>
      <c r="F1954" t="s">
        <v>1</v>
      </c>
      <c r="G1954" t="s">
        <v>0</v>
      </c>
      <c r="H1954" t="s">
        <v>1</v>
      </c>
      <c r="I1954" t="s">
        <v>57169</v>
      </c>
      <c r="J1954" t="s">
        <v>12081</v>
      </c>
      <c r="K1954" t="s">
        <v>12082</v>
      </c>
      <c r="L1954" t="s">
        <v>12083</v>
      </c>
      <c r="M1954" t="s">
        <v>12084</v>
      </c>
      <c r="N1954" t="s">
        <v>12085</v>
      </c>
      <c r="Q1954" t="s">
        <v>12086</v>
      </c>
      <c r="R1954" t="s">
        <v>12087</v>
      </c>
      <c r="T1954" t="s">
        <v>12088</v>
      </c>
      <c r="U1954" t="s">
        <v>347</v>
      </c>
      <c r="V1954" t="s">
        <v>77</v>
      </c>
      <c r="W1954" t="s">
        <v>12089</v>
      </c>
      <c r="X1954" t="s">
        <v>12090</v>
      </c>
      <c r="Y1954" t="s">
        <v>14</v>
      </c>
      <c r="Z1954">
        <v>7</v>
      </c>
      <c r="AA1954">
        <v>1.3780299999999999E-3</v>
      </c>
      <c r="AB1954">
        <v>4.7404999999999999E-3</v>
      </c>
      <c r="AC1954">
        <v>7</v>
      </c>
      <c r="AD1954">
        <v>2.6504499999999999E-4</v>
      </c>
      <c r="AE1954">
        <v>1.0104199999999999E-3</v>
      </c>
      <c r="AF1954">
        <v>953067</v>
      </c>
      <c r="AG1954" t="s">
        <v>12091</v>
      </c>
      <c r="AI1954" t="s">
        <v>12092</v>
      </c>
      <c r="AJ1954" t="s">
        <v>12093</v>
      </c>
      <c r="AL1954" t="s">
        <v>12094</v>
      </c>
      <c r="AM1954" t="s">
        <v>12095</v>
      </c>
      <c r="AN1954" t="s">
        <v>12098</v>
      </c>
      <c r="AP1954" t="s">
        <v>12099</v>
      </c>
      <c r="AQ1954" t="s">
        <v>12100</v>
      </c>
      <c r="AS1954" t="s">
        <v>1141</v>
      </c>
    </row>
    <row r="1955" spans="1:46" x14ac:dyDescent="0.25">
      <c r="A1955">
        <v>0</v>
      </c>
      <c r="B1955">
        <v>8.4065100000000004E-2</v>
      </c>
      <c r="C1955">
        <f t="shared" si="30"/>
        <v>8.4065100000000004E-2</v>
      </c>
      <c r="D1955" t="s">
        <v>29</v>
      </c>
      <c r="G1955" t="s">
        <v>29</v>
      </c>
      <c r="H1955" t="s">
        <v>1</v>
      </c>
      <c r="I1955" t="s">
        <v>57168</v>
      </c>
      <c r="J1955" t="s">
        <v>50962</v>
      </c>
      <c r="K1955" t="s">
        <v>50963</v>
      </c>
      <c r="L1955" t="s">
        <v>50964</v>
      </c>
      <c r="M1955" t="s">
        <v>9935</v>
      </c>
      <c r="O1955" t="s">
        <v>50965</v>
      </c>
      <c r="Q1955" t="s">
        <v>3512</v>
      </c>
      <c r="R1955" t="s">
        <v>50966</v>
      </c>
      <c r="T1955" t="s">
        <v>7858</v>
      </c>
      <c r="U1955" t="s">
        <v>9</v>
      </c>
      <c r="V1955" t="s">
        <v>266</v>
      </c>
      <c r="X1955" t="s">
        <v>50967</v>
      </c>
      <c r="Y1955" t="s">
        <v>14</v>
      </c>
      <c r="Z1955" t="s">
        <v>15</v>
      </c>
      <c r="AA1955" t="s">
        <v>15</v>
      </c>
      <c r="AB1955" t="s">
        <v>15</v>
      </c>
      <c r="AC1955">
        <v>1</v>
      </c>
      <c r="AD1955">
        <v>0.57295300000000005</v>
      </c>
      <c r="AE1955">
        <v>0.788184</v>
      </c>
      <c r="AF1955">
        <v>372397</v>
      </c>
      <c r="AG1955" t="s">
        <v>50968</v>
      </c>
      <c r="AI1955" t="s">
        <v>50969</v>
      </c>
      <c r="AJ1955" t="s">
        <v>50970</v>
      </c>
      <c r="AK1955" t="s">
        <v>50971</v>
      </c>
      <c r="AL1955" t="s">
        <v>50972</v>
      </c>
      <c r="AM1955" t="s">
        <v>50973</v>
      </c>
      <c r="AN1955" t="s">
        <v>50976</v>
      </c>
      <c r="AO1955" t="s">
        <v>50977</v>
      </c>
      <c r="AQ1955" t="s">
        <v>50978</v>
      </c>
      <c r="AR1955" t="s">
        <v>50979</v>
      </c>
      <c r="AS1955" t="s">
        <v>50980</v>
      </c>
      <c r="AT1955" t="s">
        <v>50981</v>
      </c>
    </row>
    <row r="1956" spans="1:46" x14ac:dyDescent="0.25">
      <c r="A1956">
        <v>-0.30276599999999998</v>
      </c>
      <c r="B1956">
        <v>-0.21824199999999999</v>
      </c>
      <c r="C1956">
        <f t="shared" si="30"/>
        <v>8.4523999999999988E-2</v>
      </c>
      <c r="D1956" t="s">
        <v>29</v>
      </c>
      <c r="E1956" t="s">
        <v>29</v>
      </c>
      <c r="F1956" t="s">
        <v>8149</v>
      </c>
      <c r="G1956" t="s">
        <v>29</v>
      </c>
      <c r="H1956" t="s">
        <v>8149</v>
      </c>
      <c r="I1956" t="s">
        <v>57168</v>
      </c>
      <c r="J1956" t="s">
        <v>338</v>
      </c>
      <c r="K1956" t="s">
        <v>6074</v>
      </c>
      <c r="L1956" t="s">
        <v>609</v>
      </c>
      <c r="M1956" t="s">
        <v>341</v>
      </c>
      <c r="N1956" t="s">
        <v>342</v>
      </c>
      <c r="Q1956" t="s">
        <v>30763</v>
      </c>
      <c r="R1956" t="s">
        <v>30764</v>
      </c>
      <c r="T1956" t="s">
        <v>346</v>
      </c>
      <c r="U1956" t="s">
        <v>347</v>
      </c>
      <c r="V1956" t="s">
        <v>77</v>
      </c>
      <c r="W1956" t="s">
        <v>30765</v>
      </c>
      <c r="X1956" t="s">
        <v>30766</v>
      </c>
      <c r="Y1956" t="s">
        <v>14</v>
      </c>
      <c r="Z1956">
        <v>5</v>
      </c>
      <c r="AA1956">
        <v>9.38359E-2</v>
      </c>
      <c r="AB1956">
        <v>0.17119300000000001</v>
      </c>
      <c r="AC1956">
        <v>4</v>
      </c>
      <c r="AD1956">
        <v>0.10922800000000001</v>
      </c>
      <c r="AE1956">
        <v>0.180558</v>
      </c>
      <c r="AF1956">
        <v>684952</v>
      </c>
      <c r="AG1956" t="s">
        <v>30767</v>
      </c>
      <c r="AI1956" t="s">
        <v>30768</v>
      </c>
      <c r="AJ1956" t="s">
        <v>30769</v>
      </c>
      <c r="AL1956" t="s">
        <v>30770</v>
      </c>
      <c r="AN1956" t="s">
        <v>30767</v>
      </c>
      <c r="AO1956" t="s">
        <v>356</v>
      </c>
      <c r="AQ1956" t="s">
        <v>357</v>
      </c>
      <c r="AS1956" t="s">
        <v>30773</v>
      </c>
    </row>
    <row r="1957" spans="1:46" x14ac:dyDescent="0.25">
      <c r="A1957">
        <v>0.25971499999999997</v>
      </c>
      <c r="B1957">
        <v>0.34426099999999998</v>
      </c>
      <c r="C1957">
        <f t="shared" si="30"/>
        <v>8.454600000000001E-2</v>
      </c>
      <c r="D1957" t="s">
        <v>29</v>
      </c>
      <c r="E1957" t="s">
        <v>29</v>
      </c>
      <c r="F1957" t="s">
        <v>1</v>
      </c>
      <c r="G1957" t="s">
        <v>29</v>
      </c>
      <c r="H1957" t="s">
        <v>1</v>
      </c>
      <c r="I1957" t="s">
        <v>57168</v>
      </c>
      <c r="J1957" t="s">
        <v>18226</v>
      </c>
      <c r="L1957" t="s">
        <v>18227</v>
      </c>
      <c r="M1957" t="s">
        <v>2270</v>
      </c>
      <c r="Q1957" t="s">
        <v>18228</v>
      </c>
      <c r="R1957" t="s">
        <v>18228</v>
      </c>
      <c r="S1957" t="s">
        <v>18228</v>
      </c>
      <c r="T1957" t="s">
        <v>1863</v>
      </c>
      <c r="V1957" t="s">
        <v>10</v>
      </c>
      <c r="X1957" t="s">
        <v>18229</v>
      </c>
      <c r="Y1957" t="s">
        <v>14</v>
      </c>
      <c r="Z1957">
        <v>1</v>
      </c>
      <c r="AA1957">
        <v>0.32247999999999999</v>
      </c>
      <c r="AB1957">
        <v>0.49046499999999998</v>
      </c>
      <c r="AC1957">
        <v>1</v>
      </c>
      <c r="AD1957">
        <v>0.15617600000000001</v>
      </c>
      <c r="AE1957">
        <v>0.24787300000000001</v>
      </c>
      <c r="AF1957">
        <v>26796</v>
      </c>
      <c r="AG1957" t="s">
        <v>18230</v>
      </c>
      <c r="AI1957" t="s">
        <v>18231</v>
      </c>
      <c r="AJ1957" t="s">
        <v>18232</v>
      </c>
      <c r="AK1957" t="s">
        <v>18233</v>
      </c>
      <c r="AL1957" t="s">
        <v>18234</v>
      </c>
      <c r="AM1957" t="s">
        <v>18235</v>
      </c>
      <c r="AN1957" t="s">
        <v>18230</v>
      </c>
      <c r="AO1957" t="s">
        <v>1976</v>
      </c>
      <c r="AQ1957" t="s">
        <v>18238</v>
      </c>
      <c r="AR1957" t="s">
        <v>18239</v>
      </c>
      <c r="AS1957" t="s">
        <v>18240</v>
      </c>
    </row>
    <row r="1958" spans="1:46" x14ac:dyDescent="0.25">
      <c r="A1958">
        <v>1.4852300000000001</v>
      </c>
      <c r="B1958">
        <v>1.5709299999999999</v>
      </c>
      <c r="C1958">
        <f t="shared" si="30"/>
        <v>8.5699999999999887E-2</v>
      </c>
      <c r="D1958" t="s">
        <v>29</v>
      </c>
      <c r="E1958" t="s">
        <v>0</v>
      </c>
      <c r="F1958" t="s">
        <v>1</v>
      </c>
      <c r="G1958" t="s">
        <v>0</v>
      </c>
      <c r="H1958" t="s">
        <v>1</v>
      </c>
      <c r="I1958" t="s">
        <v>57169</v>
      </c>
      <c r="J1958" t="s">
        <v>10739</v>
      </c>
      <c r="K1958" t="s">
        <v>6208</v>
      </c>
      <c r="L1958" t="s">
        <v>10740</v>
      </c>
      <c r="M1958" t="s">
        <v>10741</v>
      </c>
      <c r="N1958" t="s">
        <v>10742</v>
      </c>
      <c r="Q1958" t="s">
        <v>3821</v>
      </c>
      <c r="R1958" t="s">
        <v>10743</v>
      </c>
      <c r="T1958" t="s">
        <v>6213</v>
      </c>
      <c r="U1958" t="s">
        <v>347</v>
      </c>
      <c r="V1958" t="s">
        <v>77</v>
      </c>
      <c r="X1958" t="s">
        <v>10744</v>
      </c>
      <c r="Y1958" t="s">
        <v>14</v>
      </c>
      <c r="Z1958">
        <v>6</v>
      </c>
      <c r="AA1958" s="1">
        <v>1.03108E-7</v>
      </c>
      <c r="AB1958" s="1">
        <v>1.3604200000000001E-6</v>
      </c>
      <c r="AC1958">
        <v>6</v>
      </c>
      <c r="AD1958" s="1">
        <v>1.4173099999999999E-8</v>
      </c>
      <c r="AE1958" s="1">
        <v>1.91672E-7</v>
      </c>
      <c r="AF1958">
        <v>2190130</v>
      </c>
      <c r="AG1958" t="s">
        <v>10745</v>
      </c>
      <c r="AI1958" t="s">
        <v>10746</v>
      </c>
      <c r="AJ1958" t="s">
        <v>10747</v>
      </c>
      <c r="AK1958" t="s">
        <v>10748</v>
      </c>
      <c r="AL1958" t="s">
        <v>10749</v>
      </c>
      <c r="AN1958" t="s">
        <v>10752</v>
      </c>
      <c r="AQ1958" t="s">
        <v>10753</v>
      </c>
      <c r="AR1958" t="s">
        <v>10754</v>
      </c>
      <c r="AS1958" t="s">
        <v>10755</v>
      </c>
    </row>
    <row r="1959" spans="1:46" x14ac:dyDescent="0.25">
      <c r="A1959">
        <v>-0.67584599999999995</v>
      </c>
      <c r="B1959">
        <v>-0.58982699999999999</v>
      </c>
      <c r="C1959">
        <f t="shared" si="30"/>
        <v>8.6018999999999957E-2</v>
      </c>
      <c r="D1959" t="s">
        <v>29</v>
      </c>
      <c r="E1959" t="s">
        <v>29</v>
      </c>
      <c r="F1959" t="s">
        <v>8149</v>
      </c>
      <c r="G1959" t="s">
        <v>0</v>
      </c>
      <c r="H1959" t="s">
        <v>8149</v>
      </c>
      <c r="I1959" t="s">
        <v>57129</v>
      </c>
      <c r="J1959" t="s">
        <v>40898</v>
      </c>
      <c r="K1959" t="s">
        <v>40899</v>
      </c>
      <c r="L1959" t="s">
        <v>40900</v>
      </c>
      <c r="M1959" t="s">
        <v>40901</v>
      </c>
      <c r="N1959" t="s">
        <v>32574</v>
      </c>
      <c r="Q1959" t="s">
        <v>2974</v>
      </c>
      <c r="R1959" t="s">
        <v>4894</v>
      </c>
      <c r="T1959" t="s">
        <v>40902</v>
      </c>
      <c r="U1959" t="s">
        <v>996</v>
      </c>
      <c r="V1959" t="s">
        <v>77</v>
      </c>
      <c r="W1959" t="s">
        <v>40903</v>
      </c>
      <c r="X1959" t="s">
        <v>40904</v>
      </c>
      <c r="Y1959" t="s">
        <v>14</v>
      </c>
      <c r="Z1959">
        <v>4</v>
      </c>
      <c r="AA1959" s="1">
        <v>3.5911799999999997E-5</v>
      </c>
      <c r="AB1959">
        <v>2.2504299999999999E-4</v>
      </c>
      <c r="AC1959">
        <v>4</v>
      </c>
      <c r="AD1959">
        <v>3.1979900000000001E-4</v>
      </c>
      <c r="AE1959">
        <v>1.1636800000000001E-3</v>
      </c>
      <c r="AF1959">
        <v>951577</v>
      </c>
      <c r="AG1959" t="s">
        <v>40905</v>
      </c>
      <c r="AI1959" t="s">
        <v>40906</v>
      </c>
      <c r="AJ1959" t="s">
        <v>40907</v>
      </c>
      <c r="AL1959" t="s">
        <v>40908</v>
      </c>
      <c r="AN1959" t="s">
        <v>40905</v>
      </c>
      <c r="AQ1959" t="s">
        <v>40911</v>
      </c>
      <c r="AR1959" t="s">
        <v>40912</v>
      </c>
      <c r="AS1959" t="s">
        <v>40913</v>
      </c>
    </row>
    <row r="1960" spans="1:46" x14ac:dyDescent="0.25">
      <c r="A1960">
        <v>-0.53296100000000002</v>
      </c>
      <c r="B1960">
        <v>-0.44628099999999998</v>
      </c>
      <c r="C1960">
        <f t="shared" si="30"/>
        <v>8.6680000000000035E-2</v>
      </c>
      <c r="D1960" t="s">
        <v>29</v>
      </c>
      <c r="E1960" t="s">
        <v>29</v>
      </c>
      <c r="F1960" t="s">
        <v>8149</v>
      </c>
      <c r="G1960" t="s">
        <v>29</v>
      </c>
      <c r="H1960" t="s">
        <v>8149</v>
      </c>
      <c r="I1960" t="s">
        <v>57168</v>
      </c>
      <c r="J1960" t="s">
        <v>39336</v>
      </c>
      <c r="K1960" t="s">
        <v>39337</v>
      </c>
      <c r="L1960" t="s">
        <v>39338</v>
      </c>
      <c r="M1960" t="s">
        <v>806</v>
      </c>
      <c r="O1960" t="s">
        <v>3070</v>
      </c>
      <c r="Q1960" t="s">
        <v>4850</v>
      </c>
      <c r="R1960" t="s">
        <v>39339</v>
      </c>
      <c r="S1960" t="s">
        <v>1147</v>
      </c>
      <c r="U1960" t="s">
        <v>9</v>
      </c>
      <c r="V1960" t="s">
        <v>99</v>
      </c>
      <c r="W1960" t="s">
        <v>39340</v>
      </c>
      <c r="X1960" t="s">
        <v>39341</v>
      </c>
      <c r="Y1960" t="s">
        <v>14</v>
      </c>
      <c r="Z1960">
        <v>4</v>
      </c>
      <c r="AA1960">
        <v>1.6176400000000001E-3</v>
      </c>
      <c r="AB1960">
        <v>5.35842E-3</v>
      </c>
      <c r="AC1960">
        <v>4</v>
      </c>
      <c r="AD1960">
        <v>2.26711E-2</v>
      </c>
      <c r="AE1960">
        <v>4.5634599999999997E-2</v>
      </c>
      <c r="AF1960">
        <v>6572640</v>
      </c>
      <c r="AG1960" t="s">
        <v>39342</v>
      </c>
      <c r="AH1960" t="s">
        <v>4855</v>
      </c>
      <c r="AI1960" t="s">
        <v>39343</v>
      </c>
      <c r="AJ1960" t="s">
        <v>39344</v>
      </c>
      <c r="AK1960" t="s">
        <v>39345</v>
      </c>
      <c r="AL1960" t="s">
        <v>39346</v>
      </c>
      <c r="AM1960" t="s">
        <v>39347</v>
      </c>
      <c r="AN1960" t="s">
        <v>39350</v>
      </c>
      <c r="AO1960" t="s">
        <v>39351</v>
      </c>
      <c r="AQ1960" t="s">
        <v>39352</v>
      </c>
      <c r="AR1960" t="s">
        <v>39353</v>
      </c>
      <c r="AS1960" t="s">
        <v>39354</v>
      </c>
      <c r="AT1960" t="s">
        <v>39355</v>
      </c>
    </row>
    <row r="1961" spans="1:46" x14ac:dyDescent="0.25">
      <c r="A1961">
        <v>1.4321299999999999</v>
      </c>
      <c r="B1961">
        <v>1.5188999999999999</v>
      </c>
      <c r="C1961">
        <f t="shared" si="30"/>
        <v>8.6770000000000014E-2</v>
      </c>
      <c r="D1961" t="s">
        <v>29</v>
      </c>
      <c r="E1961" t="s">
        <v>0</v>
      </c>
      <c r="F1961" t="s">
        <v>1</v>
      </c>
      <c r="G1961" t="s">
        <v>0</v>
      </c>
      <c r="H1961" t="s">
        <v>1</v>
      </c>
      <c r="I1961" t="s">
        <v>57169</v>
      </c>
      <c r="J1961" t="s">
        <v>7361</v>
      </c>
      <c r="K1961" t="s">
        <v>7362</v>
      </c>
      <c r="L1961" t="s">
        <v>7363</v>
      </c>
      <c r="M1961" t="s">
        <v>7364</v>
      </c>
      <c r="N1961" t="s">
        <v>3841</v>
      </c>
      <c r="Q1961" t="s">
        <v>3785</v>
      </c>
      <c r="R1961" t="s">
        <v>3786</v>
      </c>
      <c r="S1961" t="s">
        <v>3787</v>
      </c>
      <c r="T1961" t="s">
        <v>7365</v>
      </c>
      <c r="U1961" t="s">
        <v>9</v>
      </c>
      <c r="V1961" t="s">
        <v>408</v>
      </c>
      <c r="W1961" t="s">
        <v>7366</v>
      </c>
      <c r="X1961" t="s">
        <v>7367</v>
      </c>
      <c r="Y1961" t="s">
        <v>14</v>
      </c>
      <c r="Z1961">
        <v>13</v>
      </c>
      <c r="AA1961" s="1">
        <v>1.4747799999999999E-9</v>
      </c>
      <c r="AB1961" s="1">
        <v>3.0950600000000002E-8</v>
      </c>
      <c r="AC1961">
        <v>15</v>
      </c>
      <c r="AD1961" s="1">
        <v>1.76611E-12</v>
      </c>
      <c r="AE1961" s="1">
        <v>5.2753099999999998E-11</v>
      </c>
      <c r="AF1961">
        <v>9746360</v>
      </c>
      <c r="AG1961" t="s">
        <v>7368</v>
      </c>
      <c r="AH1961" t="s">
        <v>7369</v>
      </c>
      <c r="AI1961" t="s">
        <v>7370</v>
      </c>
      <c r="AJ1961" t="s">
        <v>7371</v>
      </c>
      <c r="AK1961" t="s">
        <v>7372</v>
      </c>
      <c r="AL1961" t="s">
        <v>7373</v>
      </c>
      <c r="AM1961" t="s">
        <v>7374</v>
      </c>
      <c r="AN1961" t="s">
        <v>7368</v>
      </c>
      <c r="AO1961" t="s">
        <v>7377</v>
      </c>
      <c r="AP1961" t="s">
        <v>663</v>
      </c>
      <c r="AQ1961" t="s">
        <v>7378</v>
      </c>
      <c r="AR1961" t="s">
        <v>7379</v>
      </c>
      <c r="AS1961" t="s">
        <v>7380</v>
      </c>
      <c r="AT1961" t="s">
        <v>7381</v>
      </c>
    </row>
    <row r="1962" spans="1:46" x14ac:dyDescent="0.25">
      <c r="A1962">
        <v>0.60552600000000001</v>
      </c>
      <c r="B1962">
        <v>0.69253799999999999</v>
      </c>
      <c r="C1962">
        <f t="shared" si="30"/>
        <v>8.7011999999999978E-2</v>
      </c>
      <c r="D1962" t="s">
        <v>29</v>
      </c>
      <c r="E1962" t="s">
        <v>29</v>
      </c>
      <c r="F1962" t="s">
        <v>1</v>
      </c>
      <c r="G1962" t="s">
        <v>29</v>
      </c>
      <c r="H1962" t="s">
        <v>1</v>
      </c>
      <c r="I1962" t="s">
        <v>57168</v>
      </c>
      <c r="J1962" t="s">
        <v>18064</v>
      </c>
      <c r="K1962" t="s">
        <v>18065</v>
      </c>
      <c r="L1962" t="s">
        <v>3249</v>
      </c>
      <c r="M1962" t="s">
        <v>18066</v>
      </c>
      <c r="N1962" t="s">
        <v>17386</v>
      </c>
      <c r="Q1962" t="s">
        <v>5582</v>
      </c>
      <c r="R1962" t="s">
        <v>5583</v>
      </c>
      <c r="S1962" t="s">
        <v>5584</v>
      </c>
      <c r="T1962" t="s">
        <v>18067</v>
      </c>
      <c r="U1962" t="s">
        <v>9</v>
      </c>
      <c r="V1962" t="s">
        <v>77</v>
      </c>
      <c r="X1962" t="s">
        <v>18068</v>
      </c>
      <c r="Y1962" t="s">
        <v>14</v>
      </c>
      <c r="Z1962">
        <v>1</v>
      </c>
      <c r="AA1962">
        <v>2.2904899999999999E-2</v>
      </c>
      <c r="AB1962">
        <v>5.1232800000000002E-2</v>
      </c>
      <c r="AC1962">
        <v>1</v>
      </c>
      <c r="AD1962">
        <v>4.2738799999999999E-3</v>
      </c>
      <c r="AE1962">
        <v>1.09804E-2</v>
      </c>
      <c r="AF1962">
        <v>110899</v>
      </c>
      <c r="AG1962" t="s">
        <v>18069</v>
      </c>
      <c r="AI1962" t="s">
        <v>18070</v>
      </c>
      <c r="AJ1962" t="s">
        <v>18071</v>
      </c>
      <c r="AL1962" t="s">
        <v>18072</v>
      </c>
      <c r="AM1962" t="s">
        <v>18073</v>
      </c>
      <c r="AN1962" t="s">
        <v>18076</v>
      </c>
      <c r="AP1962" t="s">
        <v>5598</v>
      </c>
      <c r="AQ1962" t="s">
        <v>18077</v>
      </c>
      <c r="AR1962" t="s">
        <v>18078</v>
      </c>
      <c r="AS1962" t="s">
        <v>18079</v>
      </c>
    </row>
    <row r="1963" spans="1:46" x14ac:dyDescent="0.25">
      <c r="A1963">
        <v>3.0789900000000001</v>
      </c>
      <c r="B1963">
        <v>3.1661899999999998</v>
      </c>
      <c r="C1963">
        <f t="shared" si="30"/>
        <v>8.7199999999999722E-2</v>
      </c>
      <c r="D1963" t="s">
        <v>29</v>
      </c>
      <c r="E1963" t="s">
        <v>0</v>
      </c>
      <c r="F1963" t="s">
        <v>1</v>
      </c>
      <c r="G1963" t="s">
        <v>0</v>
      </c>
      <c r="H1963" t="s">
        <v>1</v>
      </c>
      <c r="I1963" t="s">
        <v>57169</v>
      </c>
      <c r="J1963" t="s">
        <v>1667</v>
      </c>
      <c r="K1963" t="s">
        <v>1668</v>
      </c>
      <c r="L1963" t="s">
        <v>1669</v>
      </c>
      <c r="M1963" t="s">
        <v>241</v>
      </c>
      <c r="N1963" t="s">
        <v>241</v>
      </c>
      <c r="Q1963" t="s">
        <v>1670</v>
      </c>
      <c r="R1963" t="s">
        <v>1671</v>
      </c>
      <c r="T1963" t="s">
        <v>390</v>
      </c>
      <c r="U1963" t="s">
        <v>9</v>
      </c>
      <c r="V1963" t="s">
        <v>10</v>
      </c>
      <c r="W1963" t="s">
        <v>391</v>
      </c>
      <c r="X1963" t="s">
        <v>1672</v>
      </c>
      <c r="Y1963" t="s">
        <v>14</v>
      </c>
      <c r="Z1963">
        <v>2</v>
      </c>
      <c r="AA1963">
        <v>1.7062499999999999E-4</v>
      </c>
      <c r="AB1963">
        <v>8.2210200000000001E-4</v>
      </c>
      <c r="AC1963">
        <v>2</v>
      </c>
      <c r="AD1963" s="1">
        <v>4.2312699999999999E-5</v>
      </c>
      <c r="AE1963">
        <v>2.0704299999999999E-4</v>
      </c>
      <c r="AF1963">
        <v>21954200</v>
      </c>
      <c r="AG1963" t="s">
        <v>1673</v>
      </c>
      <c r="AI1963" t="s">
        <v>1674</v>
      </c>
      <c r="AJ1963" t="s">
        <v>1675</v>
      </c>
      <c r="AL1963" t="s">
        <v>1676</v>
      </c>
      <c r="AN1963" t="s">
        <v>1673</v>
      </c>
      <c r="AO1963" t="s">
        <v>399</v>
      </c>
    </row>
    <row r="1964" spans="1:46" x14ac:dyDescent="0.25">
      <c r="A1964">
        <v>0.91767200000000004</v>
      </c>
      <c r="B1964">
        <v>1.00559</v>
      </c>
      <c r="C1964">
        <f t="shared" si="30"/>
        <v>8.7917999999999941E-2</v>
      </c>
      <c r="D1964" t="s">
        <v>29</v>
      </c>
      <c r="E1964" t="s">
        <v>29</v>
      </c>
      <c r="F1964" t="s">
        <v>1</v>
      </c>
      <c r="G1964" t="s">
        <v>29</v>
      </c>
      <c r="H1964" t="s">
        <v>1</v>
      </c>
      <c r="I1964" t="s">
        <v>57168</v>
      </c>
      <c r="J1964" t="s">
        <v>7914</v>
      </c>
      <c r="K1964" t="s">
        <v>7915</v>
      </c>
      <c r="L1964" t="s">
        <v>7916</v>
      </c>
      <c r="M1964" t="s">
        <v>7917</v>
      </c>
      <c r="N1964" t="s">
        <v>7918</v>
      </c>
      <c r="P1964" t="s">
        <v>7919</v>
      </c>
      <c r="Q1964" t="s">
        <v>7920</v>
      </c>
      <c r="R1964" t="s">
        <v>7921</v>
      </c>
      <c r="S1964" t="s">
        <v>7922</v>
      </c>
      <c r="T1964" t="s">
        <v>7923</v>
      </c>
      <c r="U1964" t="s">
        <v>996</v>
      </c>
      <c r="V1964" t="s">
        <v>77</v>
      </c>
      <c r="W1964" t="s">
        <v>7924</v>
      </c>
      <c r="X1964" t="s">
        <v>7925</v>
      </c>
      <c r="Y1964" t="s">
        <v>14</v>
      </c>
      <c r="Z1964">
        <v>1</v>
      </c>
      <c r="AA1964">
        <v>7.7620600000000003E-3</v>
      </c>
      <c r="AB1964">
        <v>2.02098E-2</v>
      </c>
      <c r="AC1964">
        <v>1</v>
      </c>
      <c r="AD1964">
        <v>1.0862999999999999E-2</v>
      </c>
      <c r="AE1964">
        <v>2.4261600000000001E-2</v>
      </c>
      <c r="AF1964">
        <v>204775</v>
      </c>
      <c r="AG1964" t="s">
        <v>7926</v>
      </c>
      <c r="AI1964" t="s">
        <v>7927</v>
      </c>
      <c r="AJ1964" t="s">
        <v>7928</v>
      </c>
      <c r="AL1964" t="s">
        <v>7929</v>
      </c>
      <c r="AM1964" t="s">
        <v>7930</v>
      </c>
      <c r="AN1964" t="s">
        <v>7926</v>
      </c>
      <c r="AO1964" t="s">
        <v>7933</v>
      </c>
      <c r="AP1964" t="s">
        <v>7934</v>
      </c>
      <c r="AQ1964" t="s">
        <v>7935</v>
      </c>
      <c r="AR1964" t="s">
        <v>7936</v>
      </c>
      <c r="AS1964" t="s">
        <v>7937</v>
      </c>
    </row>
    <row r="1965" spans="1:46" x14ac:dyDescent="0.25">
      <c r="A1965">
        <v>3.3370600000000001</v>
      </c>
      <c r="B1965">
        <v>3.4251100000000001</v>
      </c>
      <c r="C1965">
        <f t="shared" si="30"/>
        <v>8.8049999999999962E-2</v>
      </c>
      <c r="D1965" t="s">
        <v>29</v>
      </c>
      <c r="E1965" t="s">
        <v>0</v>
      </c>
      <c r="F1965" t="s">
        <v>1</v>
      </c>
      <c r="G1965" t="s">
        <v>0</v>
      </c>
      <c r="H1965" t="s">
        <v>1</v>
      </c>
      <c r="I1965" t="s">
        <v>57169</v>
      </c>
      <c r="J1965" t="s">
        <v>971</v>
      </c>
      <c r="K1965" t="s">
        <v>972</v>
      </c>
      <c r="L1965" t="s">
        <v>973</v>
      </c>
      <c r="Q1965" t="s">
        <v>974</v>
      </c>
      <c r="R1965" t="s">
        <v>975</v>
      </c>
      <c r="U1965" t="s">
        <v>407</v>
      </c>
      <c r="V1965" t="s">
        <v>408</v>
      </c>
      <c r="X1965" t="s">
        <v>976</v>
      </c>
      <c r="Y1965" t="s">
        <v>14</v>
      </c>
      <c r="Z1965">
        <v>1</v>
      </c>
      <c r="AA1965">
        <v>1.26663E-4</v>
      </c>
      <c r="AB1965">
        <v>6.2969199999999995E-4</v>
      </c>
      <c r="AC1965">
        <v>1</v>
      </c>
      <c r="AD1965" s="1">
        <v>3.43248E-5</v>
      </c>
      <c r="AE1965">
        <v>1.7415900000000001E-4</v>
      </c>
      <c r="AF1965">
        <v>2385050</v>
      </c>
      <c r="AG1965" t="s">
        <v>977</v>
      </c>
      <c r="AI1965" t="s">
        <v>978</v>
      </c>
      <c r="AJ1965" t="s">
        <v>979</v>
      </c>
      <c r="AL1965" t="s">
        <v>980</v>
      </c>
      <c r="AN1965" t="s">
        <v>977</v>
      </c>
      <c r="AO1965" t="s">
        <v>983</v>
      </c>
      <c r="AQ1965" t="s">
        <v>984</v>
      </c>
      <c r="AR1965" t="s">
        <v>985</v>
      </c>
      <c r="AS1965" t="s">
        <v>986</v>
      </c>
    </row>
    <row r="1966" spans="1:46" x14ac:dyDescent="0.25">
      <c r="A1966">
        <v>0.97179300000000002</v>
      </c>
      <c r="B1966">
        <v>1.0599400000000001</v>
      </c>
      <c r="C1966">
        <f t="shared" si="30"/>
        <v>8.8147000000000086E-2</v>
      </c>
      <c r="D1966" t="s">
        <v>29</v>
      </c>
      <c r="E1966" t="s">
        <v>0</v>
      </c>
      <c r="F1966" t="s">
        <v>1</v>
      </c>
      <c r="G1966" t="s">
        <v>29</v>
      </c>
      <c r="H1966" t="s">
        <v>1</v>
      </c>
      <c r="I1966" t="s">
        <v>57167</v>
      </c>
      <c r="J1966" t="s">
        <v>20925</v>
      </c>
      <c r="K1966" t="s">
        <v>534</v>
      </c>
      <c r="L1966" t="s">
        <v>20926</v>
      </c>
      <c r="M1966" t="s">
        <v>241</v>
      </c>
      <c r="N1966" t="s">
        <v>241</v>
      </c>
      <c r="Q1966" t="s">
        <v>20927</v>
      </c>
      <c r="R1966" t="s">
        <v>20928</v>
      </c>
      <c r="T1966" t="s">
        <v>243</v>
      </c>
      <c r="W1966" t="s">
        <v>525</v>
      </c>
      <c r="X1966" t="s">
        <v>20930</v>
      </c>
      <c r="Y1966" t="s">
        <v>14</v>
      </c>
      <c r="Z1966">
        <v>2</v>
      </c>
      <c r="AA1966">
        <v>4.6148700000000001E-4</v>
      </c>
      <c r="AB1966">
        <v>1.8716799999999999E-3</v>
      </c>
      <c r="AC1966">
        <v>2</v>
      </c>
      <c r="AD1966">
        <v>1.5284799999999999E-2</v>
      </c>
      <c r="AE1966">
        <v>3.2550000000000003E-2</v>
      </c>
      <c r="AF1966" t="s">
        <v>15</v>
      </c>
      <c r="AG1966" t="s">
        <v>20931</v>
      </c>
      <c r="AI1966" t="s">
        <v>20932</v>
      </c>
      <c r="AJ1966" t="s">
        <v>20933</v>
      </c>
      <c r="AL1966" t="s">
        <v>20934</v>
      </c>
      <c r="AN1966" t="s">
        <v>20937</v>
      </c>
      <c r="AO1966" t="s">
        <v>547</v>
      </c>
    </row>
    <row r="1967" spans="1:46" x14ac:dyDescent="0.25">
      <c r="A1967">
        <v>-8.8438199999999995E-2</v>
      </c>
      <c r="B1967">
        <v>0</v>
      </c>
      <c r="C1967">
        <f t="shared" si="30"/>
        <v>8.8438199999999995E-2</v>
      </c>
      <c r="D1967" t="s">
        <v>29</v>
      </c>
      <c r="E1967" t="s">
        <v>29</v>
      </c>
      <c r="F1967" t="s">
        <v>8149</v>
      </c>
      <c r="G1967" t="s">
        <v>29</v>
      </c>
      <c r="H1967" t="s">
        <v>1</v>
      </c>
      <c r="I1967" t="s">
        <v>57168</v>
      </c>
      <c r="J1967" t="s">
        <v>27068</v>
      </c>
      <c r="K1967" t="s">
        <v>20294</v>
      </c>
      <c r="L1967" t="s">
        <v>27083</v>
      </c>
      <c r="M1967" t="s">
        <v>806</v>
      </c>
      <c r="Q1967" t="s">
        <v>27084</v>
      </c>
      <c r="R1967" t="s">
        <v>27085</v>
      </c>
      <c r="S1967" t="s">
        <v>27086</v>
      </c>
      <c r="T1967" t="s">
        <v>16801</v>
      </c>
      <c r="U1967" t="s">
        <v>9</v>
      </c>
      <c r="V1967" t="s">
        <v>99</v>
      </c>
      <c r="W1967" t="s">
        <v>27071</v>
      </c>
      <c r="X1967" t="s">
        <v>27087</v>
      </c>
      <c r="Y1967" t="s">
        <v>14</v>
      </c>
      <c r="Z1967">
        <v>1</v>
      </c>
      <c r="AA1967">
        <v>0.57508899999999996</v>
      </c>
      <c r="AB1967">
        <v>0.81297699999999995</v>
      </c>
      <c r="AC1967">
        <v>1</v>
      </c>
      <c r="AD1967">
        <v>1</v>
      </c>
      <c r="AE1967">
        <v>1</v>
      </c>
      <c r="AF1967">
        <v>81840</v>
      </c>
      <c r="AG1967" t="s">
        <v>27088</v>
      </c>
      <c r="AI1967" t="s">
        <v>27089</v>
      </c>
      <c r="AJ1967" t="s">
        <v>27090</v>
      </c>
      <c r="AK1967" t="s">
        <v>27091</v>
      </c>
      <c r="AL1967" t="s">
        <v>27092</v>
      </c>
      <c r="AM1967" t="s">
        <v>27093</v>
      </c>
      <c r="AN1967" t="s">
        <v>27096</v>
      </c>
      <c r="AO1967" t="s">
        <v>27097</v>
      </c>
      <c r="AP1967" t="s">
        <v>1754</v>
      </c>
      <c r="AQ1967" t="s">
        <v>27098</v>
      </c>
      <c r="AS1967" t="s">
        <v>27099</v>
      </c>
    </row>
    <row r="1968" spans="1:46" x14ac:dyDescent="0.25">
      <c r="A1968">
        <v>-0.72270599999999996</v>
      </c>
      <c r="B1968">
        <v>-0.63417100000000004</v>
      </c>
      <c r="C1968">
        <f t="shared" si="30"/>
        <v>8.8534999999999919E-2</v>
      </c>
      <c r="D1968" t="s">
        <v>29</v>
      </c>
      <c r="E1968" t="s">
        <v>29</v>
      </c>
      <c r="F1968" t="s">
        <v>8149</v>
      </c>
      <c r="G1968" t="s">
        <v>0</v>
      </c>
      <c r="H1968" t="s">
        <v>8149</v>
      </c>
      <c r="I1968" t="s">
        <v>57129</v>
      </c>
      <c r="J1968" t="s">
        <v>42805</v>
      </c>
      <c r="K1968" t="s">
        <v>42806</v>
      </c>
      <c r="L1968" t="s">
        <v>42807</v>
      </c>
      <c r="M1968" t="s">
        <v>42808</v>
      </c>
      <c r="N1968" t="s">
        <v>42809</v>
      </c>
      <c r="Q1968" t="s">
        <v>42810</v>
      </c>
      <c r="R1968" t="s">
        <v>42811</v>
      </c>
      <c r="S1968" t="s">
        <v>1256</v>
      </c>
      <c r="T1968" t="s">
        <v>42812</v>
      </c>
      <c r="U1968" t="s">
        <v>9</v>
      </c>
      <c r="V1968" t="s">
        <v>10</v>
      </c>
      <c r="W1968" t="s">
        <v>42813</v>
      </c>
      <c r="X1968" t="s">
        <v>42814</v>
      </c>
      <c r="Y1968" t="s">
        <v>14</v>
      </c>
      <c r="Z1968">
        <v>3</v>
      </c>
      <c r="AA1968">
        <v>1.00244E-4</v>
      </c>
      <c r="AB1968">
        <v>5.2156700000000002E-4</v>
      </c>
      <c r="AC1968">
        <v>5</v>
      </c>
      <c r="AD1968" s="1">
        <v>5.1611499999999997E-6</v>
      </c>
      <c r="AE1968" s="1">
        <v>3.3896899999999997E-5</v>
      </c>
      <c r="AF1968">
        <v>35825</v>
      </c>
      <c r="AG1968" t="s">
        <v>42815</v>
      </c>
      <c r="AI1968" t="s">
        <v>42816</v>
      </c>
      <c r="AJ1968" t="s">
        <v>42817</v>
      </c>
      <c r="AL1968" t="s">
        <v>42818</v>
      </c>
      <c r="AN1968" t="s">
        <v>42815</v>
      </c>
      <c r="AO1968" t="s">
        <v>42821</v>
      </c>
      <c r="AQ1968" t="s">
        <v>42822</v>
      </c>
      <c r="AR1968" t="s">
        <v>42823</v>
      </c>
      <c r="AS1968" t="s">
        <v>42824</v>
      </c>
    </row>
    <row r="1969" spans="1:46" x14ac:dyDescent="0.25">
      <c r="A1969">
        <v>-1.4785900000000001</v>
      </c>
      <c r="B1969">
        <v>-1.38856</v>
      </c>
      <c r="C1969">
        <f t="shared" si="30"/>
        <v>9.0030000000000054E-2</v>
      </c>
      <c r="D1969" t="s">
        <v>29</v>
      </c>
      <c r="E1969" t="s">
        <v>0</v>
      </c>
      <c r="F1969" t="s">
        <v>8149</v>
      </c>
      <c r="G1969" t="s">
        <v>0</v>
      </c>
      <c r="H1969" t="s">
        <v>8149</v>
      </c>
      <c r="I1969" t="s">
        <v>57169</v>
      </c>
      <c r="J1969" t="s">
        <v>48577</v>
      </c>
      <c r="K1969" t="s">
        <v>48578</v>
      </c>
      <c r="L1969" t="s">
        <v>48579</v>
      </c>
      <c r="M1969" t="s">
        <v>48580</v>
      </c>
      <c r="N1969" t="s">
        <v>48581</v>
      </c>
      <c r="O1969" t="s">
        <v>48582</v>
      </c>
      <c r="P1969" t="s">
        <v>48583</v>
      </c>
      <c r="Q1969" t="s">
        <v>46907</v>
      </c>
      <c r="R1969" t="s">
        <v>48584</v>
      </c>
      <c r="T1969" t="s">
        <v>10126</v>
      </c>
      <c r="V1969" t="s">
        <v>266</v>
      </c>
      <c r="W1969" t="s">
        <v>48585</v>
      </c>
      <c r="X1969" t="s">
        <v>48586</v>
      </c>
      <c r="Y1969" t="s">
        <v>14</v>
      </c>
      <c r="Z1969">
        <v>3</v>
      </c>
      <c r="AA1969" s="1">
        <v>4.5961599999999998E-7</v>
      </c>
      <c r="AB1969" s="1">
        <v>5.2073199999999998E-6</v>
      </c>
      <c r="AC1969">
        <v>6</v>
      </c>
      <c r="AD1969" s="1">
        <v>2.4319399999999999E-8</v>
      </c>
      <c r="AE1969" s="1">
        <v>2.9834600000000002E-7</v>
      </c>
      <c r="AF1969">
        <v>329333</v>
      </c>
      <c r="AG1969" t="s">
        <v>48587</v>
      </c>
      <c r="AH1969" t="s">
        <v>48588</v>
      </c>
      <c r="AI1969" t="s">
        <v>48589</v>
      </c>
      <c r="AJ1969" t="s">
        <v>48590</v>
      </c>
      <c r="AL1969" t="s">
        <v>48591</v>
      </c>
      <c r="AM1969" t="s">
        <v>48592</v>
      </c>
      <c r="AN1969" t="s">
        <v>48587</v>
      </c>
      <c r="AO1969" t="s">
        <v>48595</v>
      </c>
      <c r="AP1969" t="s">
        <v>48596</v>
      </c>
      <c r="AQ1969" t="s">
        <v>48597</v>
      </c>
      <c r="AR1969" t="s">
        <v>48598</v>
      </c>
      <c r="AS1969" t="s">
        <v>48599</v>
      </c>
      <c r="AT1969" t="s">
        <v>48600</v>
      </c>
    </row>
    <row r="1970" spans="1:46" x14ac:dyDescent="0.25">
      <c r="A1970">
        <v>-9.0663599999999997E-2</v>
      </c>
      <c r="B1970" s="1">
        <v>-1.8327500000000001E-18</v>
      </c>
      <c r="C1970">
        <f t="shared" si="30"/>
        <v>9.0663599999999997E-2</v>
      </c>
      <c r="D1970" t="s">
        <v>29</v>
      </c>
      <c r="E1970" t="s">
        <v>29</v>
      </c>
      <c r="F1970" t="s">
        <v>8149</v>
      </c>
      <c r="G1970" t="s">
        <v>29</v>
      </c>
      <c r="H1970" t="s">
        <v>8149</v>
      </c>
      <c r="I1970" t="s">
        <v>57168</v>
      </c>
      <c r="J1970" t="s">
        <v>38243</v>
      </c>
      <c r="K1970" t="s">
        <v>38244</v>
      </c>
      <c r="L1970" t="s">
        <v>8926</v>
      </c>
      <c r="M1970" t="s">
        <v>4908</v>
      </c>
      <c r="N1970" t="s">
        <v>625</v>
      </c>
      <c r="Q1970" t="s">
        <v>38245</v>
      </c>
      <c r="R1970" t="s">
        <v>38246</v>
      </c>
      <c r="T1970" t="s">
        <v>8929</v>
      </c>
      <c r="U1970" t="s">
        <v>9</v>
      </c>
      <c r="V1970" t="s">
        <v>10</v>
      </c>
      <c r="X1970" t="s">
        <v>38247</v>
      </c>
      <c r="Y1970" t="s">
        <v>14</v>
      </c>
      <c r="Z1970">
        <v>3</v>
      </c>
      <c r="AA1970">
        <v>0.45448499999999997</v>
      </c>
      <c r="AB1970">
        <v>0.65764699999999998</v>
      </c>
      <c r="AC1970">
        <v>4</v>
      </c>
      <c r="AD1970">
        <v>1</v>
      </c>
      <c r="AE1970">
        <v>1</v>
      </c>
      <c r="AF1970">
        <v>855980</v>
      </c>
      <c r="AG1970" t="s">
        <v>38248</v>
      </c>
      <c r="AI1970" t="s">
        <v>38249</v>
      </c>
      <c r="AJ1970" t="s">
        <v>38250</v>
      </c>
      <c r="AL1970" t="s">
        <v>38251</v>
      </c>
      <c r="AM1970" t="s">
        <v>38252</v>
      </c>
      <c r="AN1970" t="s">
        <v>38255</v>
      </c>
      <c r="AO1970" t="s">
        <v>8939</v>
      </c>
      <c r="AP1970" t="s">
        <v>8940</v>
      </c>
      <c r="AS1970" t="s">
        <v>38256</v>
      </c>
    </row>
    <row r="1971" spans="1:46" x14ac:dyDescent="0.25">
      <c r="A1971">
        <v>0.91749199999999997</v>
      </c>
      <c r="B1971">
        <v>1.0084500000000001</v>
      </c>
      <c r="C1971">
        <f t="shared" si="30"/>
        <v>9.0958000000000094E-2</v>
      </c>
      <c r="D1971" t="s">
        <v>29</v>
      </c>
      <c r="E1971" t="s">
        <v>0</v>
      </c>
      <c r="F1971" t="s">
        <v>1</v>
      </c>
      <c r="G1971" t="s">
        <v>0</v>
      </c>
      <c r="H1971" t="s">
        <v>1</v>
      </c>
      <c r="I1971" t="s">
        <v>57169</v>
      </c>
      <c r="J1971" t="s">
        <v>18971</v>
      </c>
      <c r="K1971" t="s">
        <v>18972</v>
      </c>
      <c r="L1971" t="s">
        <v>18973</v>
      </c>
      <c r="M1971" t="s">
        <v>18974</v>
      </c>
      <c r="N1971" t="s">
        <v>1846</v>
      </c>
      <c r="Q1971" t="s">
        <v>18975</v>
      </c>
      <c r="R1971" t="s">
        <v>18976</v>
      </c>
      <c r="T1971" t="s">
        <v>18977</v>
      </c>
      <c r="U1971" t="s">
        <v>76</v>
      </c>
      <c r="V1971" t="s">
        <v>77</v>
      </c>
      <c r="X1971" t="s">
        <v>18978</v>
      </c>
      <c r="Y1971" t="s">
        <v>14</v>
      </c>
      <c r="Z1971">
        <v>5</v>
      </c>
      <c r="AA1971">
        <v>6.4364499999999998E-4</v>
      </c>
      <c r="AB1971">
        <v>2.46993E-3</v>
      </c>
      <c r="AC1971">
        <v>5</v>
      </c>
      <c r="AD1971">
        <v>1.7844200000000001E-4</v>
      </c>
      <c r="AE1971">
        <v>7.1690000000000002E-4</v>
      </c>
      <c r="AF1971">
        <v>1966720</v>
      </c>
      <c r="AG1971" t="s">
        <v>18979</v>
      </c>
      <c r="AI1971" t="s">
        <v>18980</v>
      </c>
      <c r="AJ1971" t="s">
        <v>18981</v>
      </c>
      <c r="AK1971" t="s">
        <v>18982</v>
      </c>
      <c r="AL1971" t="s">
        <v>18975</v>
      </c>
      <c r="AN1971" t="s">
        <v>18979</v>
      </c>
      <c r="AQ1971" t="s">
        <v>18985</v>
      </c>
      <c r="AS1971" t="s">
        <v>9194</v>
      </c>
    </row>
    <row r="1972" spans="1:46" x14ac:dyDescent="0.25">
      <c r="A1972" s="1">
        <v>-4.2117100000000002E-18</v>
      </c>
      <c r="B1972">
        <v>9.0975799999999996E-2</v>
      </c>
      <c r="C1972">
        <f t="shared" si="30"/>
        <v>9.0975799999999996E-2</v>
      </c>
      <c r="D1972" t="s">
        <v>29</v>
      </c>
      <c r="E1972" t="s">
        <v>29</v>
      </c>
      <c r="F1972" t="s">
        <v>8149</v>
      </c>
      <c r="G1972" t="s">
        <v>29</v>
      </c>
      <c r="H1972" t="s">
        <v>1</v>
      </c>
      <c r="I1972" t="s">
        <v>57168</v>
      </c>
      <c r="J1972" t="s">
        <v>37838</v>
      </c>
      <c r="K1972" t="s">
        <v>37839</v>
      </c>
      <c r="L1972" t="s">
        <v>37840</v>
      </c>
      <c r="M1972" t="s">
        <v>10870</v>
      </c>
      <c r="N1972" t="s">
        <v>4653</v>
      </c>
      <c r="Q1972" t="s">
        <v>24335</v>
      </c>
      <c r="R1972" t="s">
        <v>24336</v>
      </c>
      <c r="S1972" t="s">
        <v>24335</v>
      </c>
      <c r="T1972" t="s">
        <v>37841</v>
      </c>
      <c r="U1972" t="s">
        <v>9</v>
      </c>
      <c r="V1972" t="s">
        <v>10</v>
      </c>
      <c r="X1972" t="s">
        <v>37842</v>
      </c>
      <c r="Y1972" t="s">
        <v>14</v>
      </c>
      <c r="Z1972">
        <v>3</v>
      </c>
      <c r="AA1972">
        <v>1</v>
      </c>
      <c r="AB1972">
        <v>1</v>
      </c>
      <c r="AC1972">
        <v>5</v>
      </c>
      <c r="AD1972">
        <v>0.50827699999999998</v>
      </c>
      <c r="AE1972">
        <v>0.70571200000000001</v>
      </c>
      <c r="AF1972">
        <v>378526</v>
      </c>
      <c r="AG1972" t="s">
        <v>37843</v>
      </c>
      <c r="AI1972" t="s">
        <v>37844</v>
      </c>
      <c r="AJ1972" t="s">
        <v>37845</v>
      </c>
      <c r="AK1972" t="s">
        <v>37846</v>
      </c>
      <c r="AL1972" t="s">
        <v>34957</v>
      </c>
      <c r="AM1972" t="s">
        <v>37847</v>
      </c>
      <c r="AN1972" t="s">
        <v>37850</v>
      </c>
      <c r="AO1972" t="s">
        <v>37851</v>
      </c>
      <c r="AQ1972" t="s">
        <v>37852</v>
      </c>
      <c r="AS1972" t="s">
        <v>37853</v>
      </c>
    </row>
    <row r="1973" spans="1:46" x14ac:dyDescent="0.25">
      <c r="A1973" s="1">
        <v>-4.9242999999999997E-19</v>
      </c>
      <c r="B1973">
        <v>9.1547600000000007E-2</v>
      </c>
      <c r="C1973">
        <f t="shared" si="30"/>
        <v>9.1547600000000007E-2</v>
      </c>
      <c r="D1973" t="s">
        <v>29</v>
      </c>
      <c r="E1973" t="s">
        <v>29</v>
      </c>
      <c r="F1973" t="s">
        <v>8149</v>
      </c>
      <c r="G1973" t="s">
        <v>29</v>
      </c>
      <c r="H1973" t="s">
        <v>1</v>
      </c>
      <c r="I1973" t="s">
        <v>57168</v>
      </c>
      <c r="J1973" t="s">
        <v>20556</v>
      </c>
      <c r="K1973" t="s">
        <v>804</v>
      </c>
      <c r="L1973" t="s">
        <v>20557</v>
      </c>
      <c r="Q1973" t="s">
        <v>20558</v>
      </c>
      <c r="R1973" t="s">
        <v>20559</v>
      </c>
      <c r="T1973" t="s">
        <v>1809</v>
      </c>
      <c r="U1973" t="s">
        <v>9</v>
      </c>
      <c r="V1973" t="s">
        <v>99</v>
      </c>
      <c r="X1973" t="s">
        <v>20560</v>
      </c>
      <c r="Y1973" t="s">
        <v>14</v>
      </c>
      <c r="Z1973">
        <v>3</v>
      </c>
      <c r="AA1973">
        <v>1</v>
      </c>
      <c r="AB1973">
        <v>1</v>
      </c>
      <c r="AC1973">
        <v>3</v>
      </c>
      <c r="AD1973">
        <v>0.34293699999999999</v>
      </c>
      <c r="AE1973">
        <v>0.49746200000000002</v>
      </c>
      <c r="AF1973">
        <v>581147</v>
      </c>
      <c r="AG1973" t="s">
        <v>20561</v>
      </c>
      <c r="AI1973" t="s">
        <v>20562</v>
      </c>
      <c r="AJ1973" t="s">
        <v>20563</v>
      </c>
      <c r="AL1973" t="s">
        <v>20564</v>
      </c>
      <c r="AN1973" t="s">
        <v>20567</v>
      </c>
      <c r="AQ1973" t="s">
        <v>20568</v>
      </c>
      <c r="AS1973" t="s">
        <v>20569</v>
      </c>
    </row>
    <row r="1974" spans="1:46" x14ac:dyDescent="0.25">
      <c r="A1974">
        <v>-9.2766500000000002E-2</v>
      </c>
      <c r="B1974" s="1">
        <v>-4.0100499999999997E-17</v>
      </c>
      <c r="C1974">
        <f t="shared" si="30"/>
        <v>9.276649999999996E-2</v>
      </c>
      <c r="D1974" t="s">
        <v>29</v>
      </c>
      <c r="E1974" t="s">
        <v>29</v>
      </c>
      <c r="F1974" t="s">
        <v>8149</v>
      </c>
      <c r="G1974" t="s">
        <v>29</v>
      </c>
      <c r="H1974" t="s">
        <v>8149</v>
      </c>
      <c r="I1974" t="s">
        <v>57168</v>
      </c>
      <c r="J1974" t="s">
        <v>32224</v>
      </c>
      <c r="K1974" t="s">
        <v>32225</v>
      </c>
      <c r="L1974" t="s">
        <v>32226</v>
      </c>
      <c r="M1974" t="s">
        <v>4162</v>
      </c>
      <c r="Q1974" t="s">
        <v>32227</v>
      </c>
      <c r="R1974" t="s">
        <v>32228</v>
      </c>
      <c r="T1974" t="s">
        <v>1863</v>
      </c>
      <c r="U1974" t="s">
        <v>347</v>
      </c>
      <c r="V1974" t="s">
        <v>77</v>
      </c>
      <c r="W1974" t="s">
        <v>1864</v>
      </c>
      <c r="X1974" t="s">
        <v>32229</v>
      </c>
      <c r="Y1974" t="s">
        <v>14</v>
      </c>
      <c r="Z1974">
        <v>5</v>
      </c>
      <c r="AA1974">
        <v>0.39899699999999999</v>
      </c>
      <c r="AB1974">
        <v>0.58935499999999996</v>
      </c>
      <c r="AC1974">
        <v>5</v>
      </c>
      <c r="AD1974">
        <v>1</v>
      </c>
      <c r="AE1974">
        <v>1</v>
      </c>
      <c r="AF1974">
        <v>504063</v>
      </c>
      <c r="AG1974" t="s">
        <v>32230</v>
      </c>
      <c r="AI1974" t="s">
        <v>32231</v>
      </c>
      <c r="AJ1974" t="s">
        <v>32232</v>
      </c>
      <c r="AK1974" t="s">
        <v>32233</v>
      </c>
      <c r="AL1974" t="s">
        <v>32227</v>
      </c>
      <c r="AM1974" t="s">
        <v>32234</v>
      </c>
      <c r="AN1974" t="s">
        <v>32237</v>
      </c>
      <c r="AO1974" t="s">
        <v>1976</v>
      </c>
      <c r="AQ1974" t="s">
        <v>32238</v>
      </c>
      <c r="AR1974" t="s">
        <v>1950</v>
      </c>
      <c r="AS1974" t="s">
        <v>32239</v>
      </c>
    </row>
    <row r="1975" spans="1:46" x14ac:dyDescent="0.25">
      <c r="A1975">
        <v>0.431203</v>
      </c>
      <c r="B1975">
        <v>0.52419300000000002</v>
      </c>
      <c r="C1975">
        <f t="shared" si="30"/>
        <v>9.2990000000000017E-2</v>
      </c>
      <c r="D1975" t="s">
        <v>29</v>
      </c>
      <c r="E1975" t="s">
        <v>29</v>
      </c>
      <c r="F1975" t="s">
        <v>1</v>
      </c>
      <c r="G1975" t="s">
        <v>29</v>
      </c>
      <c r="H1975" t="s">
        <v>1</v>
      </c>
      <c r="I1975" t="s">
        <v>57168</v>
      </c>
      <c r="J1975" t="s">
        <v>32142</v>
      </c>
      <c r="K1975" t="s">
        <v>32143</v>
      </c>
      <c r="L1975" t="s">
        <v>2189</v>
      </c>
      <c r="Q1975" t="s">
        <v>8434</v>
      </c>
      <c r="R1975" t="s">
        <v>32144</v>
      </c>
      <c r="S1975" t="s">
        <v>8436</v>
      </c>
      <c r="U1975" t="s">
        <v>9</v>
      </c>
      <c r="V1975" t="s">
        <v>99</v>
      </c>
      <c r="X1975" t="s">
        <v>32145</v>
      </c>
      <c r="Y1975" t="s">
        <v>14</v>
      </c>
      <c r="Z1975">
        <v>2</v>
      </c>
      <c r="AA1975">
        <v>4.0362700000000001E-2</v>
      </c>
      <c r="AB1975">
        <v>8.3090300000000006E-2</v>
      </c>
      <c r="AC1975">
        <v>2</v>
      </c>
      <c r="AD1975">
        <v>3.9419499999999996E-3</v>
      </c>
      <c r="AE1975">
        <v>1.02814E-2</v>
      </c>
      <c r="AF1975">
        <v>1371530</v>
      </c>
      <c r="AG1975" t="s">
        <v>32146</v>
      </c>
      <c r="AI1975" t="s">
        <v>32147</v>
      </c>
      <c r="AJ1975" t="s">
        <v>32148</v>
      </c>
      <c r="AK1975" t="s">
        <v>32149</v>
      </c>
      <c r="AL1975" t="s">
        <v>32150</v>
      </c>
      <c r="AM1975" t="s">
        <v>32151</v>
      </c>
      <c r="AN1975" t="s">
        <v>32154</v>
      </c>
      <c r="AQ1975" t="s">
        <v>32155</v>
      </c>
      <c r="AR1975" t="s">
        <v>32156</v>
      </c>
      <c r="AS1975" t="s">
        <v>32157</v>
      </c>
    </row>
    <row r="1976" spans="1:46" x14ac:dyDescent="0.25">
      <c r="A1976">
        <v>-1.86026</v>
      </c>
      <c r="B1976">
        <v>-1.7670600000000001</v>
      </c>
      <c r="C1976">
        <f t="shared" si="30"/>
        <v>9.319999999999995E-2</v>
      </c>
      <c r="D1976" t="s">
        <v>29</v>
      </c>
      <c r="E1976" t="s">
        <v>0</v>
      </c>
      <c r="F1976" t="s">
        <v>8149</v>
      </c>
      <c r="G1976" t="s">
        <v>0</v>
      </c>
      <c r="H1976" t="s">
        <v>8149</v>
      </c>
      <c r="I1976" t="s">
        <v>57169</v>
      </c>
      <c r="J1976" t="s">
        <v>47796</v>
      </c>
      <c r="K1976" t="s">
        <v>47797</v>
      </c>
      <c r="L1976" t="s">
        <v>47798</v>
      </c>
      <c r="M1976" t="s">
        <v>47799</v>
      </c>
      <c r="N1976" t="s">
        <v>47800</v>
      </c>
      <c r="O1976" t="s">
        <v>2098</v>
      </c>
      <c r="Q1976" t="s">
        <v>7346</v>
      </c>
      <c r="R1976" t="s">
        <v>47801</v>
      </c>
      <c r="T1976" t="s">
        <v>47802</v>
      </c>
      <c r="U1976" t="s">
        <v>347</v>
      </c>
      <c r="V1976" t="s">
        <v>77</v>
      </c>
      <c r="X1976" t="s">
        <v>47803</v>
      </c>
      <c r="Y1976" t="s">
        <v>14</v>
      </c>
      <c r="Z1976">
        <v>18</v>
      </c>
      <c r="AA1976" s="1">
        <v>9.6792199999999992E-19</v>
      </c>
      <c r="AB1976" s="1">
        <v>1.31595E-16</v>
      </c>
      <c r="AC1976">
        <v>18</v>
      </c>
      <c r="AD1976" s="1">
        <v>5.0002499999999998E-16</v>
      </c>
      <c r="AE1976" s="1">
        <v>3.0133099999999997E-14</v>
      </c>
      <c r="AF1976">
        <v>10406000</v>
      </c>
      <c r="AG1976" t="s">
        <v>47804</v>
      </c>
      <c r="AI1976" t="s">
        <v>47805</v>
      </c>
      <c r="AJ1976" t="s">
        <v>47806</v>
      </c>
      <c r="AL1976" t="s">
        <v>47807</v>
      </c>
      <c r="AN1976" t="s">
        <v>47810</v>
      </c>
      <c r="AO1976" t="s">
        <v>47811</v>
      </c>
      <c r="AP1976" t="s">
        <v>43441</v>
      </c>
      <c r="AS1976" t="s">
        <v>47812</v>
      </c>
      <c r="AT1976" t="s">
        <v>47813</v>
      </c>
    </row>
    <row r="1977" spans="1:46" x14ac:dyDescent="0.25">
      <c r="A1977">
        <v>-0.52847100000000002</v>
      </c>
      <c r="B1977">
        <v>-0.43490099999999998</v>
      </c>
      <c r="C1977">
        <f t="shared" si="30"/>
        <v>9.3570000000000042E-2</v>
      </c>
      <c r="D1977" t="s">
        <v>29</v>
      </c>
      <c r="E1977" t="s">
        <v>29</v>
      </c>
      <c r="F1977" t="s">
        <v>8149</v>
      </c>
      <c r="G1977" t="s">
        <v>29</v>
      </c>
      <c r="H1977" t="s">
        <v>8149</v>
      </c>
      <c r="I1977" t="s">
        <v>57168</v>
      </c>
      <c r="J1977" t="s">
        <v>41507</v>
      </c>
      <c r="K1977" t="s">
        <v>41508</v>
      </c>
      <c r="L1977" t="s">
        <v>41509</v>
      </c>
      <c r="M1977" t="s">
        <v>1233</v>
      </c>
      <c r="Q1977" t="s">
        <v>41510</v>
      </c>
      <c r="R1977" t="s">
        <v>41511</v>
      </c>
      <c r="S1977" t="s">
        <v>1147</v>
      </c>
      <c r="U1977" t="s">
        <v>9</v>
      </c>
      <c r="V1977" t="s">
        <v>99</v>
      </c>
      <c r="W1977" t="s">
        <v>806</v>
      </c>
      <c r="X1977" t="s">
        <v>41512</v>
      </c>
      <c r="Y1977" t="s">
        <v>14</v>
      </c>
      <c r="Z1977">
        <v>2</v>
      </c>
      <c r="AA1977">
        <v>3.8321599999999998E-3</v>
      </c>
      <c r="AB1977">
        <v>1.11471E-2</v>
      </c>
      <c r="AC1977">
        <v>2</v>
      </c>
      <c r="AD1977">
        <v>4.9800200000000003E-2</v>
      </c>
      <c r="AE1977">
        <v>9.0366500000000002E-2</v>
      </c>
      <c r="AF1977">
        <v>275919</v>
      </c>
      <c r="AG1977" t="s">
        <v>41513</v>
      </c>
      <c r="AH1977" t="s">
        <v>41514</v>
      </c>
      <c r="AI1977" t="s">
        <v>41515</v>
      </c>
      <c r="AJ1977" t="s">
        <v>41516</v>
      </c>
      <c r="AL1977" t="s">
        <v>41517</v>
      </c>
      <c r="AM1977" t="s">
        <v>41518</v>
      </c>
      <c r="AN1977" t="s">
        <v>41521</v>
      </c>
      <c r="AQ1977" t="s">
        <v>41522</v>
      </c>
      <c r="AS1977" t="s">
        <v>41523</v>
      </c>
      <c r="AT1977" t="s">
        <v>41524</v>
      </c>
    </row>
    <row r="1978" spans="1:46" x14ac:dyDescent="0.25">
      <c r="A1978">
        <v>0</v>
      </c>
      <c r="B1978">
        <v>9.3639500000000001E-2</v>
      </c>
      <c r="C1978">
        <f t="shared" si="30"/>
        <v>9.3639500000000001E-2</v>
      </c>
      <c r="D1978" t="s">
        <v>29</v>
      </c>
      <c r="E1978" t="s">
        <v>29</v>
      </c>
      <c r="F1978" t="s">
        <v>1</v>
      </c>
      <c r="G1978" t="s">
        <v>29</v>
      </c>
      <c r="H1978" t="s">
        <v>1</v>
      </c>
      <c r="I1978" t="s">
        <v>57168</v>
      </c>
      <c r="J1978" t="s">
        <v>21348</v>
      </c>
      <c r="K1978" t="s">
        <v>21349</v>
      </c>
      <c r="L1978" t="s">
        <v>21350</v>
      </c>
      <c r="M1978" t="s">
        <v>21351</v>
      </c>
      <c r="N1978" t="s">
        <v>21352</v>
      </c>
      <c r="Q1978" t="s">
        <v>21353</v>
      </c>
      <c r="R1978" t="s">
        <v>21354</v>
      </c>
      <c r="T1978" t="s">
        <v>21355</v>
      </c>
      <c r="U1978" t="s">
        <v>9</v>
      </c>
      <c r="V1978" t="s">
        <v>59</v>
      </c>
      <c r="W1978" t="s">
        <v>21356</v>
      </c>
      <c r="X1978" t="s">
        <v>21357</v>
      </c>
      <c r="Y1978" t="s">
        <v>14</v>
      </c>
      <c r="Z1978">
        <v>2</v>
      </c>
      <c r="AA1978">
        <v>1</v>
      </c>
      <c r="AB1978">
        <v>1</v>
      </c>
      <c r="AC1978">
        <v>2</v>
      </c>
      <c r="AD1978">
        <v>0.63254500000000002</v>
      </c>
      <c r="AE1978">
        <v>0.862904</v>
      </c>
      <c r="AF1978">
        <v>1900040</v>
      </c>
      <c r="AG1978" t="s">
        <v>21358</v>
      </c>
      <c r="AI1978" t="s">
        <v>21359</v>
      </c>
      <c r="AJ1978" t="s">
        <v>21360</v>
      </c>
      <c r="AL1978" t="s">
        <v>21361</v>
      </c>
      <c r="AM1978" t="s">
        <v>21362</v>
      </c>
      <c r="AN1978" t="s">
        <v>21358</v>
      </c>
      <c r="AO1978" t="s">
        <v>21365</v>
      </c>
      <c r="AP1978" t="s">
        <v>1387</v>
      </c>
      <c r="AQ1978" t="s">
        <v>21366</v>
      </c>
      <c r="AR1978" t="s">
        <v>14707</v>
      </c>
      <c r="AS1978" t="s">
        <v>21367</v>
      </c>
    </row>
    <row r="1979" spans="1:46" x14ac:dyDescent="0.25">
      <c r="A1979">
        <v>0.22691900000000001</v>
      </c>
      <c r="B1979">
        <v>0.320969</v>
      </c>
      <c r="C1979">
        <f t="shared" si="30"/>
        <v>9.4049999999999995E-2</v>
      </c>
      <c r="D1979" t="s">
        <v>29</v>
      </c>
      <c r="E1979" t="s">
        <v>29</v>
      </c>
      <c r="F1979" t="s">
        <v>1</v>
      </c>
      <c r="G1979" t="s">
        <v>29</v>
      </c>
      <c r="H1979" t="s">
        <v>1</v>
      </c>
      <c r="I1979" t="s">
        <v>57168</v>
      </c>
      <c r="J1979" t="s">
        <v>16931</v>
      </c>
      <c r="K1979" t="s">
        <v>16932</v>
      </c>
      <c r="L1979" t="s">
        <v>16933</v>
      </c>
      <c r="M1979" t="s">
        <v>9413</v>
      </c>
      <c r="Q1979" t="s">
        <v>16934</v>
      </c>
      <c r="R1979" t="s">
        <v>16935</v>
      </c>
      <c r="S1979" t="s">
        <v>8764</v>
      </c>
      <c r="U1979" t="s">
        <v>9</v>
      </c>
      <c r="V1979" t="s">
        <v>266</v>
      </c>
      <c r="W1979" t="s">
        <v>16936</v>
      </c>
      <c r="X1979" t="s">
        <v>16937</v>
      </c>
      <c r="Y1979" t="s">
        <v>14</v>
      </c>
      <c r="Z1979">
        <v>1</v>
      </c>
      <c r="AA1979">
        <v>0.26858399999999999</v>
      </c>
      <c r="AB1979">
        <v>0.41909299999999999</v>
      </c>
      <c r="AC1979">
        <v>1</v>
      </c>
      <c r="AD1979">
        <v>0.230294</v>
      </c>
      <c r="AE1979">
        <v>0.34925299999999998</v>
      </c>
      <c r="AF1979">
        <v>261162</v>
      </c>
      <c r="AG1979" t="s">
        <v>16938</v>
      </c>
      <c r="AI1979" t="s">
        <v>16939</v>
      </c>
      <c r="AJ1979" t="s">
        <v>16940</v>
      </c>
      <c r="AL1979" t="s">
        <v>16941</v>
      </c>
      <c r="AM1979" t="s">
        <v>16942</v>
      </c>
      <c r="AN1979" t="s">
        <v>16945</v>
      </c>
      <c r="AO1979" t="s">
        <v>16946</v>
      </c>
      <c r="AQ1979" t="s">
        <v>16947</v>
      </c>
      <c r="AR1979" t="s">
        <v>16948</v>
      </c>
      <c r="AS1979" t="s">
        <v>16949</v>
      </c>
    </row>
    <row r="1980" spans="1:46" x14ac:dyDescent="0.25">
      <c r="A1980">
        <v>0</v>
      </c>
      <c r="B1980">
        <v>9.4125100000000003E-2</v>
      </c>
      <c r="C1980">
        <f t="shared" si="30"/>
        <v>9.4125100000000003E-2</v>
      </c>
      <c r="D1980" t="s">
        <v>29</v>
      </c>
      <c r="E1980" t="s">
        <v>29</v>
      </c>
      <c r="F1980" t="s">
        <v>1</v>
      </c>
      <c r="G1980" t="s">
        <v>29</v>
      </c>
      <c r="H1980" t="s">
        <v>1</v>
      </c>
      <c r="I1980" t="s">
        <v>57168</v>
      </c>
      <c r="J1980" t="s">
        <v>40125</v>
      </c>
      <c r="K1980" t="s">
        <v>40126</v>
      </c>
      <c r="L1980" t="s">
        <v>40127</v>
      </c>
      <c r="M1980" t="s">
        <v>10870</v>
      </c>
      <c r="N1980" t="s">
        <v>4653</v>
      </c>
      <c r="Q1980" t="s">
        <v>15929</v>
      </c>
      <c r="R1980" t="s">
        <v>40128</v>
      </c>
      <c r="U1980" t="s">
        <v>780</v>
      </c>
      <c r="V1980" t="s">
        <v>10</v>
      </c>
      <c r="W1980" t="s">
        <v>40129</v>
      </c>
      <c r="X1980" t="s">
        <v>40130</v>
      </c>
      <c r="Y1980" t="s">
        <v>14</v>
      </c>
      <c r="Z1980">
        <v>2</v>
      </c>
      <c r="AA1980">
        <v>1</v>
      </c>
      <c r="AB1980">
        <v>1</v>
      </c>
      <c r="AC1980">
        <v>4</v>
      </c>
      <c r="AD1980">
        <v>0.43533500000000003</v>
      </c>
      <c r="AE1980">
        <v>0.61386499999999999</v>
      </c>
      <c r="AF1980">
        <v>728590</v>
      </c>
      <c r="AG1980" t="s">
        <v>40131</v>
      </c>
      <c r="AI1980" t="s">
        <v>40132</v>
      </c>
      <c r="AJ1980" t="s">
        <v>40133</v>
      </c>
      <c r="AL1980" t="s">
        <v>40134</v>
      </c>
      <c r="AN1980" t="s">
        <v>40137</v>
      </c>
      <c r="AQ1980" t="s">
        <v>40138</v>
      </c>
      <c r="AS1980" t="s">
        <v>40139</v>
      </c>
    </row>
    <row r="1981" spans="1:46" x14ac:dyDescent="0.25">
      <c r="A1981">
        <v>-9.4645499999999994E-2</v>
      </c>
      <c r="B1981" s="1">
        <v>-2.78719E-16</v>
      </c>
      <c r="C1981">
        <f t="shared" si="30"/>
        <v>9.4645499999999716E-2</v>
      </c>
      <c r="D1981" t="s">
        <v>29</v>
      </c>
      <c r="E1981" t="s">
        <v>29</v>
      </c>
      <c r="F1981" t="s">
        <v>8149</v>
      </c>
      <c r="G1981" t="s">
        <v>29</v>
      </c>
      <c r="H1981" t="s">
        <v>8149</v>
      </c>
      <c r="I1981" t="s">
        <v>57168</v>
      </c>
      <c r="J1981" t="s">
        <v>41751</v>
      </c>
      <c r="K1981" t="s">
        <v>24542</v>
      </c>
      <c r="L1981" t="s">
        <v>41752</v>
      </c>
      <c r="M1981" t="s">
        <v>7014</v>
      </c>
      <c r="O1981" t="s">
        <v>11705</v>
      </c>
      <c r="R1981" t="s">
        <v>41753</v>
      </c>
      <c r="T1981" t="s">
        <v>7734</v>
      </c>
      <c r="U1981" t="s">
        <v>76</v>
      </c>
      <c r="V1981" t="s">
        <v>77</v>
      </c>
      <c r="X1981" t="s">
        <v>41754</v>
      </c>
      <c r="Y1981" t="s">
        <v>14</v>
      </c>
      <c r="Z1981">
        <v>9</v>
      </c>
      <c r="AA1981">
        <v>0.481545</v>
      </c>
      <c r="AB1981">
        <v>0.69168200000000002</v>
      </c>
      <c r="AC1981">
        <v>10</v>
      </c>
      <c r="AD1981">
        <v>1</v>
      </c>
      <c r="AE1981">
        <v>1</v>
      </c>
      <c r="AF1981">
        <v>417035</v>
      </c>
      <c r="AG1981" t="s">
        <v>41755</v>
      </c>
      <c r="AH1981" t="s">
        <v>31661</v>
      </c>
      <c r="AI1981" t="s">
        <v>41756</v>
      </c>
      <c r="AJ1981" t="s">
        <v>41757</v>
      </c>
      <c r="AL1981" t="s">
        <v>41758</v>
      </c>
      <c r="AM1981" t="s">
        <v>41759</v>
      </c>
      <c r="AN1981" t="s">
        <v>41755</v>
      </c>
      <c r="AQ1981" t="s">
        <v>41762</v>
      </c>
      <c r="AR1981" t="s">
        <v>41763</v>
      </c>
      <c r="AS1981" t="s">
        <v>13707</v>
      </c>
      <c r="AT1981" t="s">
        <v>41764</v>
      </c>
    </row>
    <row r="1982" spans="1:46" x14ac:dyDescent="0.25">
      <c r="A1982">
        <v>2.8900299999999999</v>
      </c>
      <c r="B1982">
        <v>2.9851299999999998</v>
      </c>
      <c r="C1982">
        <f t="shared" si="30"/>
        <v>9.5099999999999962E-2</v>
      </c>
      <c r="D1982" t="s">
        <v>29</v>
      </c>
      <c r="E1982" t="s">
        <v>0</v>
      </c>
      <c r="F1982" t="s">
        <v>1</v>
      </c>
      <c r="G1982" t="s">
        <v>0</v>
      </c>
      <c r="H1982" t="s">
        <v>1</v>
      </c>
      <c r="I1982" t="s">
        <v>57169</v>
      </c>
      <c r="J1982" t="s">
        <v>1915</v>
      </c>
      <c r="K1982" t="s">
        <v>1916</v>
      </c>
      <c r="L1982" t="s">
        <v>1917</v>
      </c>
      <c r="Q1982" t="s">
        <v>1918</v>
      </c>
      <c r="R1982" t="s">
        <v>1919</v>
      </c>
      <c r="S1982" t="s">
        <v>1920</v>
      </c>
      <c r="U1982" t="s">
        <v>9</v>
      </c>
      <c r="V1982" t="s">
        <v>266</v>
      </c>
      <c r="X1982" t="s">
        <v>1921</v>
      </c>
      <c r="Y1982" t="s">
        <v>14</v>
      </c>
      <c r="Z1982">
        <v>2</v>
      </c>
      <c r="AA1982" s="1">
        <v>4.8608200000000002E-7</v>
      </c>
      <c r="AB1982" s="1">
        <v>5.4872900000000001E-6</v>
      </c>
      <c r="AC1982">
        <v>2</v>
      </c>
      <c r="AD1982" s="1">
        <v>6.2408600000000005E-8</v>
      </c>
      <c r="AE1982" s="1">
        <v>6.9376600000000005E-7</v>
      </c>
      <c r="AF1982">
        <v>441825</v>
      </c>
      <c r="AG1982" t="s">
        <v>1922</v>
      </c>
      <c r="AI1982" t="s">
        <v>1923</v>
      </c>
      <c r="AJ1982" t="s">
        <v>1924</v>
      </c>
      <c r="AL1982" t="s">
        <v>1925</v>
      </c>
      <c r="AM1982" t="s">
        <v>1926</v>
      </c>
      <c r="AN1982" t="s">
        <v>1922</v>
      </c>
      <c r="AO1982" t="s">
        <v>1929</v>
      </c>
      <c r="AQ1982" t="s">
        <v>1930</v>
      </c>
      <c r="AR1982" t="s">
        <v>1931</v>
      </c>
    </row>
    <row r="1983" spans="1:46" x14ac:dyDescent="0.25">
      <c r="A1983">
        <v>-0.22314000000000001</v>
      </c>
      <c r="B1983">
        <v>-0.127889</v>
      </c>
      <c r="C1983">
        <f t="shared" si="30"/>
        <v>9.5251000000000002E-2</v>
      </c>
      <c r="D1983" t="s">
        <v>29</v>
      </c>
      <c r="E1983" t="s">
        <v>29</v>
      </c>
      <c r="F1983" t="s">
        <v>8149</v>
      </c>
      <c r="G1983" t="s">
        <v>29</v>
      </c>
      <c r="H1983" t="s">
        <v>8149</v>
      </c>
      <c r="I1983" t="s">
        <v>57168</v>
      </c>
      <c r="J1983" t="s">
        <v>32640</v>
      </c>
      <c r="K1983" t="s">
        <v>32641</v>
      </c>
      <c r="L1983" t="s">
        <v>32642</v>
      </c>
      <c r="M1983" t="s">
        <v>32643</v>
      </c>
      <c r="Q1983" t="s">
        <v>32644</v>
      </c>
      <c r="R1983" t="s">
        <v>32645</v>
      </c>
      <c r="S1983" t="s">
        <v>16873</v>
      </c>
      <c r="U1983" t="s">
        <v>9</v>
      </c>
      <c r="V1983" t="s">
        <v>99</v>
      </c>
      <c r="X1983" t="s">
        <v>32646</v>
      </c>
      <c r="Y1983" t="s">
        <v>14</v>
      </c>
      <c r="Z1983">
        <v>5</v>
      </c>
      <c r="AA1983">
        <v>6.3690999999999998E-2</v>
      </c>
      <c r="AB1983">
        <v>0.122486</v>
      </c>
      <c r="AC1983">
        <v>5</v>
      </c>
      <c r="AD1983">
        <v>0.21967400000000001</v>
      </c>
      <c r="AE1983">
        <v>0.33551799999999998</v>
      </c>
      <c r="AF1983">
        <v>1005620</v>
      </c>
      <c r="AG1983" t="s">
        <v>32647</v>
      </c>
      <c r="AI1983" t="s">
        <v>32648</v>
      </c>
      <c r="AJ1983" t="s">
        <v>32649</v>
      </c>
      <c r="AL1983" t="s">
        <v>32650</v>
      </c>
      <c r="AN1983" t="s">
        <v>32647</v>
      </c>
      <c r="AO1983" t="s">
        <v>32653</v>
      </c>
      <c r="AQ1983" t="s">
        <v>32654</v>
      </c>
      <c r="AR1983" t="s">
        <v>32655</v>
      </c>
      <c r="AS1983" t="s">
        <v>32656</v>
      </c>
    </row>
    <row r="1984" spans="1:46" x14ac:dyDescent="0.25">
      <c r="A1984">
        <v>0.887015</v>
      </c>
      <c r="B1984">
        <v>0.98240000000000005</v>
      </c>
      <c r="C1984">
        <f t="shared" si="30"/>
        <v>9.5385000000000053E-2</v>
      </c>
      <c r="D1984" t="s">
        <v>29</v>
      </c>
      <c r="E1984" t="s">
        <v>0</v>
      </c>
      <c r="F1984" t="s">
        <v>1</v>
      </c>
      <c r="G1984" t="s">
        <v>0</v>
      </c>
      <c r="H1984" t="s">
        <v>1</v>
      </c>
      <c r="I1984" t="s">
        <v>57169</v>
      </c>
      <c r="J1984" t="s">
        <v>11376</v>
      </c>
      <c r="K1984" t="s">
        <v>11377</v>
      </c>
      <c r="L1984" t="s">
        <v>11378</v>
      </c>
      <c r="M1984" t="s">
        <v>11379</v>
      </c>
      <c r="Q1984" t="s">
        <v>11380</v>
      </c>
      <c r="R1984" t="s">
        <v>11381</v>
      </c>
      <c r="S1984" t="s">
        <v>11382</v>
      </c>
      <c r="T1984" t="s">
        <v>11383</v>
      </c>
      <c r="U1984" t="s">
        <v>9</v>
      </c>
      <c r="V1984" t="s">
        <v>59</v>
      </c>
      <c r="W1984" t="s">
        <v>11384</v>
      </c>
      <c r="X1984" t="s">
        <v>11385</v>
      </c>
      <c r="Y1984" t="s">
        <v>14</v>
      </c>
      <c r="Z1984">
        <v>3</v>
      </c>
      <c r="AA1984">
        <v>1.87882E-3</v>
      </c>
      <c r="AB1984">
        <v>6.0692999999999997E-3</v>
      </c>
      <c r="AC1984">
        <v>2</v>
      </c>
      <c r="AD1984">
        <v>2.2197499999999999E-3</v>
      </c>
      <c r="AE1984">
        <v>6.2243699999999999E-3</v>
      </c>
      <c r="AF1984">
        <v>7092910</v>
      </c>
      <c r="AG1984" t="s">
        <v>11386</v>
      </c>
      <c r="AI1984" t="s">
        <v>11387</v>
      </c>
      <c r="AJ1984" t="s">
        <v>11388</v>
      </c>
      <c r="AL1984" t="s">
        <v>11389</v>
      </c>
      <c r="AN1984" t="s">
        <v>11386</v>
      </c>
      <c r="AO1984" t="s">
        <v>11392</v>
      </c>
      <c r="AQ1984" t="s">
        <v>11393</v>
      </c>
      <c r="AS1984" t="s">
        <v>11394</v>
      </c>
    </row>
    <row r="1985" spans="1:46" x14ac:dyDescent="0.25">
      <c r="A1985">
        <v>0</v>
      </c>
      <c r="B1985">
        <v>9.5590099999999997E-2</v>
      </c>
      <c r="C1985">
        <f t="shared" si="30"/>
        <v>9.5590099999999997E-2</v>
      </c>
      <c r="D1985" t="s">
        <v>29</v>
      </c>
      <c r="E1985" t="s">
        <v>29</v>
      </c>
      <c r="F1985" t="s">
        <v>1</v>
      </c>
      <c r="G1985" t="s">
        <v>29</v>
      </c>
      <c r="H1985" t="s">
        <v>1</v>
      </c>
      <c r="I1985" t="s">
        <v>57168</v>
      </c>
      <c r="J1985" t="s">
        <v>32766</v>
      </c>
      <c r="K1985" t="s">
        <v>32767</v>
      </c>
      <c r="L1985" t="s">
        <v>32768</v>
      </c>
      <c r="M1985" t="s">
        <v>11055</v>
      </c>
      <c r="N1985" t="s">
        <v>11056</v>
      </c>
      <c r="O1985" t="s">
        <v>32769</v>
      </c>
      <c r="Q1985" t="s">
        <v>11057</v>
      </c>
      <c r="R1985" t="s">
        <v>11058</v>
      </c>
      <c r="S1985" t="s">
        <v>11059</v>
      </c>
      <c r="T1985" t="s">
        <v>32770</v>
      </c>
      <c r="U1985" t="s">
        <v>9</v>
      </c>
      <c r="V1985" t="s">
        <v>408</v>
      </c>
      <c r="X1985" t="s">
        <v>32771</v>
      </c>
      <c r="Y1985" t="s">
        <v>14</v>
      </c>
      <c r="Z1985">
        <v>11</v>
      </c>
      <c r="AA1985">
        <v>1</v>
      </c>
      <c r="AB1985">
        <v>1</v>
      </c>
      <c r="AC1985">
        <v>11</v>
      </c>
      <c r="AD1985">
        <v>0.42201300000000003</v>
      </c>
      <c r="AE1985">
        <v>0.59675</v>
      </c>
      <c r="AF1985">
        <v>3306740</v>
      </c>
      <c r="AG1985" t="s">
        <v>32772</v>
      </c>
      <c r="AI1985" t="s">
        <v>32773</v>
      </c>
      <c r="AJ1985" t="s">
        <v>32774</v>
      </c>
      <c r="AK1985" t="s">
        <v>32775</v>
      </c>
      <c r="AL1985" t="s">
        <v>32776</v>
      </c>
      <c r="AN1985" t="s">
        <v>32772</v>
      </c>
      <c r="AP1985" t="s">
        <v>32779</v>
      </c>
      <c r="AQ1985" t="s">
        <v>32780</v>
      </c>
      <c r="AS1985" t="s">
        <v>32781</v>
      </c>
      <c r="AT1985" t="s">
        <v>32782</v>
      </c>
    </row>
    <row r="1986" spans="1:46" x14ac:dyDescent="0.25">
      <c r="A1986">
        <v>-9.5662800000000006E-2</v>
      </c>
      <c r="B1986">
        <v>0</v>
      </c>
      <c r="C1986">
        <f t="shared" si="30"/>
        <v>9.5662800000000006E-2</v>
      </c>
      <c r="D1986" t="s">
        <v>29</v>
      </c>
      <c r="E1986" t="s">
        <v>29</v>
      </c>
      <c r="F1986" t="s">
        <v>8149</v>
      </c>
      <c r="G1986" t="s">
        <v>29</v>
      </c>
      <c r="H1986" t="s">
        <v>1</v>
      </c>
      <c r="I1986" t="s">
        <v>57168</v>
      </c>
      <c r="J1986" t="s">
        <v>27100</v>
      </c>
      <c r="K1986" t="s">
        <v>27101</v>
      </c>
      <c r="L1986" t="s">
        <v>27102</v>
      </c>
      <c r="Q1986" t="s">
        <v>27103</v>
      </c>
      <c r="R1986" t="s">
        <v>20883</v>
      </c>
      <c r="S1986" t="s">
        <v>19253</v>
      </c>
      <c r="V1986" t="s">
        <v>266</v>
      </c>
      <c r="W1986" t="s">
        <v>27104</v>
      </c>
      <c r="X1986" t="s">
        <v>27105</v>
      </c>
      <c r="Y1986" t="s">
        <v>14</v>
      </c>
      <c r="Z1986">
        <v>1</v>
      </c>
      <c r="AA1986">
        <v>0.57537000000000005</v>
      </c>
      <c r="AB1986">
        <v>0.81300600000000001</v>
      </c>
      <c r="AC1986">
        <v>1</v>
      </c>
      <c r="AD1986">
        <v>1</v>
      </c>
      <c r="AE1986">
        <v>1</v>
      </c>
      <c r="AF1986">
        <v>24573</v>
      </c>
      <c r="AG1986" t="s">
        <v>27106</v>
      </c>
      <c r="AI1986" t="s">
        <v>27107</v>
      </c>
      <c r="AJ1986" t="s">
        <v>27108</v>
      </c>
      <c r="AK1986" t="s">
        <v>27109</v>
      </c>
      <c r="AL1986" t="s">
        <v>27110</v>
      </c>
      <c r="AM1986" t="s">
        <v>27111</v>
      </c>
      <c r="AN1986" t="s">
        <v>27106</v>
      </c>
      <c r="AO1986" t="s">
        <v>27114</v>
      </c>
      <c r="AQ1986" t="s">
        <v>27115</v>
      </c>
      <c r="AR1986" t="s">
        <v>27116</v>
      </c>
      <c r="AS1986" t="s">
        <v>986</v>
      </c>
    </row>
    <row r="1987" spans="1:46" x14ac:dyDescent="0.25">
      <c r="A1987">
        <v>-9.6149999999999999E-2</v>
      </c>
      <c r="B1987" s="1">
        <v>-6.8768799999999997E-18</v>
      </c>
      <c r="C1987">
        <f t="shared" ref="C1987:C2050" si="31">B1987-A1987</f>
        <v>9.6149999999999999E-2</v>
      </c>
      <c r="D1987" t="s">
        <v>29</v>
      </c>
      <c r="E1987" t="s">
        <v>29</v>
      </c>
      <c r="F1987" t="s">
        <v>8149</v>
      </c>
      <c r="G1987" t="s">
        <v>29</v>
      </c>
      <c r="H1987" t="s">
        <v>8149</v>
      </c>
      <c r="I1987" t="s">
        <v>57168</v>
      </c>
      <c r="J1987" t="s">
        <v>37494</v>
      </c>
      <c r="K1987" t="s">
        <v>37495</v>
      </c>
      <c r="L1987" t="s">
        <v>3249</v>
      </c>
      <c r="M1987" t="s">
        <v>72</v>
      </c>
      <c r="Q1987" t="s">
        <v>37496</v>
      </c>
      <c r="R1987" t="s">
        <v>37497</v>
      </c>
      <c r="U1987" t="s">
        <v>9</v>
      </c>
      <c r="V1987" t="s">
        <v>266</v>
      </c>
      <c r="X1987" t="s">
        <v>37498</v>
      </c>
      <c r="Y1987" t="s">
        <v>14</v>
      </c>
      <c r="Z1987">
        <v>4</v>
      </c>
      <c r="AA1987">
        <v>0.50934100000000004</v>
      </c>
      <c r="AB1987">
        <v>0.72792900000000005</v>
      </c>
      <c r="AC1987">
        <v>4</v>
      </c>
      <c r="AD1987">
        <v>1</v>
      </c>
      <c r="AE1987">
        <v>1</v>
      </c>
      <c r="AF1987">
        <v>368545</v>
      </c>
      <c r="AG1987" t="s">
        <v>37499</v>
      </c>
      <c r="AI1987" t="s">
        <v>37500</v>
      </c>
      <c r="AJ1987" t="s">
        <v>37501</v>
      </c>
      <c r="AL1987" t="s">
        <v>37502</v>
      </c>
      <c r="AM1987" t="s">
        <v>37503</v>
      </c>
      <c r="AN1987" t="s">
        <v>37506</v>
      </c>
      <c r="AO1987" t="s">
        <v>37507</v>
      </c>
      <c r="AP1987" t="s">
        <v>30503</v>
      </c>
      <c r="AQ1987" t="s">
        <v>37508</v>
      </c>
      <c r="AR1987" t="s">
        <v>37509</v>
      </c>
      <c r="AS1987" t="s">
        <v>1174</v>
      </c>
    </row>
    <row r="1988" spans="1:46" x14ac:dyDescent="0.25">
      <c r="A1988">
        <v>0.186664</v>
      </c>
      <c r="B1988">
        <v>0.283752</v>
      </c>
      <c r="C1988">
        <f t="shared" si="31"/>
        <v>9.7088000000000008E-2</v>
      </c>
      <c r="D1988" t="s">
        <v>29</v>
      </c>
      <c r="E1988" t="s">
        <v>29</v>
      </c>
      <c r="F1988" t="s">
        <v>1</v>
      </c>
      <c r="G1988" t="s">
        <v>29</v>
      </c>
      <c r="H1988" t="s">
        <v>1</v>
      </c>
      <c r="I1988" t="s">
        <v>57168</v>
      </c>
      <c r="J1988" t="s">
        <v>6380</v>
      </c>
      <c r="K1988" t="s">
        <v>534</v>
      </c>
      <c r="L1988" t="s">
        <v>24640</v>
      </c>
      <c r="M1988" t="s">
        <v>241</v>
      </c>
      <c r="Q1988" t="s">
        <v>24641</v>
      </c>
      <c r="R1988" t="s">
        <v>24642</v>
      </c>
      <c r="T1988" t="s">
        <v>1863</v>
      </c>
      <c r="U1988" t="s">
        <v>347</v>
      </c>
      <c r="V1988" t="s">
        <v>77</v>
      </c>
      <c r="W1988" t="s">
        <v>1864</v>
      </c>
      <c r="X1988" t="s">
        <v>24643</v>
      </c>
      <c r="Y1988" t="s">
        <v>14</v>
      </c>
      <c r="Z1988">
        <v>3</v>
      </c>
      <c r="AA1988">
        <v>0.23823800000000001</v>
      </c>
      <c r="AB1988">
        <v>0.37720100000000001</v>
      </c>
      <c r="AC1988">
        <v>3</v>
      </c>
      <c r="AD1988">
        <v>0.208035</v>
      </c>
      <c r="AE1988">
        <v>0.31944600000000001</v>
      </c>
      <c r="AF1988">
        <v>846921</v>
      </c>
      <c r="AG1988" t="s">
        <v>24644</v>
      </c>
      <c r="AI1988" t="s">
        <v>24645</v>
      </c>
      <c r="AJ1988" t="s">
        <v>24646</v>
      </c>
      <c r="AK1988" t="s">
        <v>24647</v>
      </c>
      <c r="AL1988" t="s">
        <v>24648</v>
      </c>
      <c r="AN1988" t="s">
        <v>24644</v>
      </c>
      <c r="AO1988" t="s">
        <v>1976</v>
      </c>
      <c r="AS1988" t="s">
        <v>1977</v>
      </c>
      <c r="AT1988" t="s">
        <v>24651</v>
      </c>
    </row>
    <row r="1989" spans="1:46" x14ac:dyDescent="0.25">
      <c r="A1989">
        <v>-0.54150799999999999</v>
      </c>
      <c r="B1989">
        <v>-0.44395600000000002</v>
      </c>
      <c r="C1989">
        <f t="shared" si="31"/>
        <v>9.7551999999999972E-2</v>
      </c>
      <c r="D1989" t="s">
        <v>29</v>
      </c>
      <c r="E1989" t="s">
        <v>29</v>
      </c>
      <c r="F1989" t="s">
        <v>8149</v>
      </c>
      <c r="G1989" t="s">
        <v>29</v>
      </c>
      <c r="H1989" t="s">
        <v>8149</v>
      </c>
      <c r="I1989" t="s">
        <v>57168</v>
      </c>
      <c r="J1989" t="s">
        <v>38272</v>
      </c>
      <c r="K1989" t="s">
        <v>6691</v>
      </c>
      <c r="L1989" t="s">
        <v>5321</v>
      </c>
      <c r="M1989" t="s">
        <v>6692</v>
      </c>
      <c r="N1989" t="s">
        <v>6693</v>
      </c>
      <c r="Q1989" t="s">
        <v>6694</v>
      </c>
      <c r="R1989" t="s">
        <v>6695</v>
      </c>
      <c r="T1989" t="s">
        <v>6696</v>
      </c>
      <c r="U1989" t="s">
        <v>9</v>
      </c>
      <c r="V1989" t="s">
        <v>266</v>
      </c>
      <c r="X1989" t="s">
        <v>38273</v>
      </c>
      <c r="Y1989" t="s">
        <v>14</v>
      </c>
      <c r="Z1989">
        <v>2</v>
      </c>
      <c r="AA1989">
        <v>0.21996399999999999</v>
      </c>
      <c r="AB1989">
        <v>0.35182999999999998</v>
      </c>
      <c r="AC1989">
        <v>2</v>
      </c>
      <c r="AD1989">
        <v>0.41826600000000003</v>
      </c>
      <c r="AE1989">
        <v>0.59222699999999995</v>
      </c>
      <c r="AF1989">
        <v>402659</v>
      </c>
      <c r="AG1989" t="s">
        <v>38274</v>
      </c>
      <c r="AI1989" t="s">
        <v>38275</v>
      </c>
      <c r="AJ1989" t="s">
        <v>38276</v>
      </c>
      <c r="AK1989" t="s">
        <v>38277</v>
      </c>
      <c r="AL1989" t="s">
        <v>38278</v>
      </c>
      <c r="AM1989" t="s">
        <v>38279</v>
      </c>
      <c r="AN1989" t="s">
        <v>38282</v>
      </c>
      <c r="AP1989" t="s">
        <v>6705</v>
      </c>
      <c r="AQ1989" t="s">
        <v>38283</v>
      </c>
      <c r="AS1989" t="s">
        <v>38284</v>
      </c>
    </row>
    <row r="1990" spans="1:46" x14ac:dyDescent="0.25">
      <c r="A1990">
        <v>-1.70685</v>
      </c>
      <c r="B1990">
        <v>-1.6084000000000001</v>
      </c>
      <c r="C1990">
        <f t="shared" si="31"/>
        <v>9.8449999999999926E-2</v>
      </c>
      <c r="D1990" t="s">
        <v>29</v>
      </c>
      <c r="E1990" t="s">
        <v>0</v>
      </c>
      <c r="F1990" t="s">
        <v>8149</v>
      </c>
      <c r="G1990" t="s">
        <v>0</v>
      </c>
      <c r="H1990" t="s">
        <v>8149</v>
      </c>
      <c r="I1990" t="s">
        <v>57169</v>
      </c>
      <c r="J1990" t="s">
        <v>48440</v>
      </c>
      <c r="K1990" t="s">
        <v>48441</v>
      </c>
      <c r="L1990" t="s">
        <v>48442</v>
      </c>
      <c r="M1990" t="s">
        <v>5258</v>
      </c>
      <c r="N1990" t="s">
        <v>5258</v>
      </c>
      <c r="Q1990" t="s">
        <v>35890</v>
      </c>
      <c r="R1990" t="s">
        <v>48443</v>
      </c>
      <c r="S1990" t="s">
        <v>35890</v>
      </c>
      <c r="T1990" t="s">
        <v>48444</v>
      </c>
      <c r="U1990" t="s">
        <v>9</v>
      </c>
      <c r="V1990" t="s">
        <v>59</v>
      </c>
      <c r="W1990" t="s">
        <v>48445</v>
      </c>
      <c r="X1990" t="s">
        <v>48446</v>
      </c>
      <c r="Y1990" t="s">
        <v>14</v>
      </c>
      <c r="Z1990">
        <v>6</v>
      </c>
      <c r="AA1990" s="1">
        <v>2.7985500000000001E-24</v>
      </c>
      <c r="AB1990" s="1">
        <v>7.2925600000000001E-22</v>
      </c>
      <c r="AC1990">
        <v>6</v>
      </c>
      <c r="AD1990" s="1">
        <v>1.9307E-24</v>
      </c>
      <c r="AE1990" s="1">
        <v>4.7371099999999998E-22</v>
      </c>
      <c r="AF1990">
        <v>571029</v>
      </c>
      <c r="AG1990" t="s">
        <v>48447</v>
      </c>
      <c r="AH1990" t="s">
        <v>10309</v>
      </c>
      <c r="AI1990" t="s">
        <v>48448</v>
      </c>
      <c r="AJ1990" t="s">
        <v>48449</v>
      </c>
      <c r="AL1990" t="s">
        <v>48450</v>
      </c>
      <c r="AM1990" t="s">
        <v>48451</v>
      </c>
      <c r="AN1990" t="s">
        <v>48447</v>
      </c>
      <c r="AO1990" t="s">
        <v>48454</v>
      </c>
      <c r="AQ1990" t="s">
        <v>48455</v>
      </c>
      <c r="AR1990" t="s">
        <v>48456</v>
      </c>
      <c r="AS1990" t="s">
        <v>1801</v>
      </c>
      <c r="AT1990" t="s">
        <v>48457</v>
      </c>
    </row>
    <row r="1991" spans="1:46" x14ac:dyDescent="0.25">
      <c r="A1991">
        <v>2.0901999999999998</v>
      </c>
      <c r="B1991">
        <v>2.18946</v>
      </c>
      <c r="C1991">
        <f t="shared" si="31"/>
        <v>9.9260000000000126E-2</v>
      </c>
      <c r="D1991" t="s">
        <v>29</v>
      </c>
      <c r="E1991" t="s">
        <v>0</v>
      </c>
      <c r="F1991" t="s">
        <v>1</v>
      </c>
      <c r="G1991" t="s">
        <v>0</v>
      </c>
      <c r="H1991" t="s">
        <v>1</v>
      </c>
      <c r="I1991" t="s">
        <v>57169</v>
      </c>
      <c r="J1991" t="s">
        <v>3015</v>
      </c>
      <c r="K1991" t="s">
        <v>3016</v>
      </c>
      <c r="L1991" t="s">
        <v>3017</v>
      </c>
      <c r="M1991" t="s">
        <v>806</v>
      </c>
      <c r="N1991" t="s">
        <v>806</v>
      </c>
      <c r="Q1991" t="s">
        <v>3018</v>
      </c>
      <c r="R1991" t="s">
        <v>3019</v>
      </c>
      <c r="S1991" t="s">
        <v>3020</v>
      </c>
      <c r="U1991" t="s">
        <v>9</v>
      </c>
      <c r="V1991" t="s">
        <v>408</v>
      </c>
      <c r="W1991" t="s">
        <v>3021</v>
      </c>
      <c r="X1991" t="s">
        <v>3022</v>
      </c>
      <c r="Y1991" t="s">
        <v>14</v>
      </c>
      <c r="Z1991">
        <v>1</v>
      </c>
      <c r="AA1991">
        <v>1.1196999999999999E-3</v>
      </c>
      <c r="AB1991">
        <v>3.9652400000000001E-3</v>
      </c>
      <c r="AC1991">
        <v>1</v>
      </c>
      <c r="AD1991">
        <v>8.9123299999999996E-4</v>
      </c>
      <c r="AE1991">
        <v>2.8319899999999999E-3</v>
      </c>
      <c r="AF1991">
        <v>213145</v>
      </c>
      <c r="AG1991" t="s">
        <v>3023</v>
      </c>
      <c r="AI1991" t="s">
        <v>3024</v>
      </c>
      <c r="AJ1991" t="s">
        <v>3025</v>
      </c>
      <c r="AL1991" t="s">
        <v>3026</v>
      </c>
      <c r="AM1991" t="s">
        <v>3027</v>
      </c>
      <c r="AN1991" t="s">
        <v>3023</v>
      </c>
      <c r="AO1991" t="s">
        <v>3030</v>
      </c>
      <c r="AP1991" t="s">
        <v>663</v>
      </c>
      <c r="AQ1991" t="s">
        <v>3031</v>
      </c>
      <c r="AS1991" t="s">
        <v>2166</v>
      </c>
    </row>
    <row r="1992" spans="1:46" x14ac:dyDescent="0.25">
      <c r="A1992">
        <v>-9.9655900000000006E-2</v>
      </c>
      <c r="B1992">
        <v>0</v>
      </c>
      <c r="C1992">
        <f t="shared" si="31"/>
        <v>9.9655900000000006E-2</v>
      </c>
      <c r="D1992" t="s">
        <v>29</v>
      </c>
      <c r="E1992" t="s">
        <v>29</v>
      </c>
      <c r="F1992" t="s">
        <v>8149</v>
      </c>
      <c r="G1992" t="s">
        <v>29</v>
      </c>
      <c r="H1992" t="s">
        <v>1</v>
      </c>
      <c r="I1992" t="s">
        <v>57168</v>
      </c>
      <c r="J1992" t="s">
        <v>53892</v>
      </c>
      <c r="K1992" t="s">
        <v>53893</v>
      </c>
      <c r="L1992" t="s">
        <v>53894</v>
      </c>
      <c r="M1992" t="s">
        <v>3477</v>
      </c>
      <c r="Q1992" t="s">
        <v>50529</v>
      </c>
      <c r="R1992" t="s">
        <v>53895</v>
      </c>
      <c r="S1992" t="s">
        <v>53896</v>
      </c>
      <c r="U1992" t="s">
        <v>9</v>
      </c>
      <c r="V1992" t="s">
        <v>10</v>
      </c>
      <c r="W1992" t="s">
        <v>53897</v>
      </c>
      <c r="X1992" t="s">
        <v>53898</v>
      </c>
      <c r="Y1992" t="s">
        <v>14</v>
      </c>
      <c r="Z1992">
        <v>2</v>
      </c>
      <c r="AA1992">
        <v>0.45139400000000002</v>
      </c>
      <c r="AB1992">
        <v>0.65468899999999997</v>
      </c>
      <c r="AC1992">
        <v>3</v>
      </c>
      <c r="AD1992">
        <v>1</v>
      </c>
      <c r="AE1992">
        <v>1</v>
      </c>
      <c r="AF1992">
        <v>691319</v>
      </c>
      <c r="AG1992" t="s">
        <v>53899</v>
      </c>
      <c r="AI1992" t="s">
        <v>53900</v>
      </c>
      <c r="AJ1992" t="s">
        <v>53901</v>
      </c>
      <c r="AL1992" t="s">
        <v>53902</v>
      </c>
      <c r="AM1992" t="s">
        <v>53903</v>
      </c>
      <c r="AN1992" t="s">
        <v>53906</v>
      </c>
      <c r="AO1992" t="s">
        <v>53907</v>
      </c>
      <c r="AQ1992" t="s">
        <v>53908</v>
      </c>
      <c r="AS1992" t="s">
        <v>53909</v>
      </c>
    </row>
    <row r="1993" spans="1:46" x14ac:dyDescent="0.25">
      <c r="A1993">
        <v>-0.47409600000000002</v>
      </c>
      <c r="B1993">
        <v>-0.37407299999999999</v>
      </c>
      <c r="C1993">
        <f t="shared" si="31"/>
        <v>0.10002300000000003</v>
      </c>
      <c r="D1993" t="s">
        <v>29</v>
      </c>
      <c r="E1993" t="s">
        <v>29</v>
      </c>
      <c r="F1993" t="s">
        <v>8149</v>
      </c>
      <c r="G1993" t="s">
        <v>29</v>
      </c>
      <c r="H1993" t="s">
        <v>8149</v>
      </c>
      <c r="I1993" t="s">
        <v>57168</v>
      </c>
      <c r="J1993" t="s">
        <v>39721</v>
      </c>
      <c r="K1993" t="s">
        <v>39722</v>
      </c>
      <c r="L1993" t="s">
        <v>15231</v>
      </c>
      <c r="M1993" t="s">
        <v>21001</v>
      </c>
      <c r="N1993" t="s">
        <v>7516</v>
      </c>
      <c r="Q1993" t="s">
        <v>39723</v>
      </c>
      <c r="R1993" t="s">
        <v>39724</v>
      </c>
      <c r="S1993" t="s">
        <v>18691</v>
      </c>
      <c r="T1993" t="s">
        <v>7983</v>
      </c>
      <c r="U1993" t="s">
        <v>76</v>
      </c>
      <c r="V1993" t="s">
        <v>77</v>
      </c>
      <c r="X1993" t="s">
        <v>39725</v>
      </c>
      <c r="Y1993" t="s">
        <v>14</v>
      </c>
      <c r="Z1993">
        <v>3</v>
      </c>
      <c r="AA1993">
        <v>1.3202500000000001E-2</v>
      </c>
      <c r="AB1993">
        <v>3.1879699999999997E-2</v>
      </c>
      <c r="AC1993">
        <v>2</v>
      </c>
      <c r="AD1993">
        <v>1.3536299999999999E-2</v>
      </c>
      <c r="AE1993">
        <v>2.93543E-2</v>
      </c>
      <c r="AF1993">
        <v>53539</v>
      </c>
      <c r="AG1993" t="s">
        <v>39726</v>
      </c>
      <c r="AI1993" t="s">
        <v>39727</v>
      </c>
      <c r="AJ1993" t="s">
        <v>39728</v>
      </c>
      <c r="AK1993" t="s">
        <v>39729</v>
      </c>
      <c r="AL1993" t="s">
        <v>39730</v>
      </c>
      <c r="AM1993" t="s">
        <v>39731</v>
      </c>
      <c r="AN1993" t="s">
        <v>39734</v>
      </c>
      <c r="AP1993" t="s">
        <v>39735</v>
      </c>
      <c r="AQ1993" t="s">
        <v>39736</v>
      </c>
      <c r="AS1993" t="s">
        <v>39737</v>
      </c>
    </row>
    <row r="1994" spans="1:46" x14ac:dyDescent="0.25">
      <c r="A1994" s="1">
        <v>-7.1337700000000002E-16</v>
      </c>
      <c r="B1994">
        <v>0.10014099999999999</v>
      </c>
      <c r="C1994">
        <f t="shared" si="31"/>
        <v>0.1001410000000007</v>
      </c>
      <c r="D1994" t="s">
        <v>29</v>
      </c>
      <c r="E1994" t="s">
        <v>29</v>
      </c>
      <c r="F1994" t="s">
        <v>8149</v>
      </c>
      <c r="G1994" t="s">
        <v>29</v>
      </c>
      <c r="H1994" t="s">
        <v>1</v>
      </c>
      <c r="I1994" t="s">
        <v>57168</v>
      </c>
      <c r="J1994" t="s">
        <v>30946</v>
      </c>
      <c r="K1994" t="s">
        <v>30947</v>
      </c>
      <c r="L1994" t="s">
        <v>30948</v>
      </c>
      <c r="M1994" t="s">
        <v>30949</v>
      </c>
      <c r="N1994" t="s">
        <v>30950</v>
      </c>
      <c r="Q1994" t="s">
        <v>30951</v>
      </c>
      <c r="R1994" t="s">
        <v>30952</v>
      </c>
      <c r="T1994" t="s">
        <v>30953</v>
      </c>
      <c r="U1994" t="s">
        <v>9</v>
      </c>
      <c r="V1994" t="s">
        <v>266</v>
      </c>
      <c r="W1994" t="s">
        <v>30954</v>
      </c>
      <c r="X1994" t="s">
        <v>30955</v>
      </c>
      <c r="Y1994" t="s">
        <v>14</v>
      </c>
      <c r="Z1994">
        <v>5</v>
      </c>
      <c r="AA1994">
        <v>1</v>
      </c>
      <c r="AB1994">
        <v>1</v>
      </c>
      <c r="AC1994">
        <v>5</v>
      </c>
      <c r="AD1994">
        <v>0.49126900000000001</v>
      </c>
      <c r="AE1994">
        <v>0.68486599999999997</v>
      </c>
      <c r="AF1994">
        <v>1358150</v>
      </c>
      <c r="AG1994" t="s">
        <v>30956</v>
      </c>
      <c r="AI1994" t="s">
        <v>30957</v>
      </c>
      <c r="AJ1994" t="s">
        <v>30958</v>
      </c>
      <c r="AL1994" t="s">
        <v>30959</v>
      </c>
      <c r="AM1994" t="s">
        <v>30960</v>
      </c>
      <c r="AN1994" t="s">
        <v>30963</v>
      </c>
      <c r="AO1994" t="s">
        <v>30964</v>
      </c>
      <c r="AQ1994" t="s">
        <v>30965</v>
      </c>
      <c r="AR1994" t="s">
        <v>30966</v>
      </c>
    </row>
    <row r="1995" spans="1:46" x14ac:dyDescent="0.25">
      <c r="A1995">
        <v>0.54140299999999997</v>
      </c>
      <c r="B1995">
        <v>0.64156599999999997</v>
      </c>
      <c r="C1995">
        <f t="shared" si="31"/>
        <v>0.100163</v>
      </c>
      <c r="D1995" t="s">
        <v>29</v>
      </c>
      <c r="E1995" t="s">
        <v>29</v>
      </c>
      <c r="F1995" t="s">
        <v>1</v>
      </c>
      <c r="G1995" t="s">
        <v>29</v>
      </c>
      <c r="H1995" t="s">
        <v>1</v>
      </c>
      <c r="I1995" t="s">
        <v>57168</v>
      </c>
      <c r="J1995" t="s">
        <v>24772</v>
      </c>
      <c r="K1995" t="s">
        <v>24773</v>
      </c>
      <c r="L1995" t="s">
        <v>24774</v>
      </c>
      <c r="M1995" t="s">
        <v>72</v>
      </c>
      <c r="Q1995" t="s">
        <v>24775</v>
      </c>
      <c r="R1995" t="s">
        <v>24776</v>
      </c>
      <c r="S1995" t="s">
        <v>24777</v>
      </c>
      <c r="T1995" t="s">
        <v>24778</v>
      </c>
      <c r="W1995" t="s">
        <v>24779</v>
      </c>
      <c r="X1995" t="s">
        <v>24780</v>
      </c>
      <c r="Y1995" t="s">
        <v>14</v>
      </c>
      <c r="Z1995">
        <v>3</v>
      </c>
      <c r="AA1995">
        <v>0.120325</v>
      </c>
      <c r="AB1995">
        <v>0.211618</v>
      </c>
      <c r="AC1995">
        <v>2</v>
      </c>
      <c r="AD1995">
        <v>0.221746</v>
      </c>
      <c r="AE1995">
        <v>0.33838200000000002</v>
      </c>
      <c r="AF1995" t="s">
        <v>15</v>
      </c>
      <c r="AG1995" t="s">
        <v>24781</v>
      </c>
      <c r="AI1995" t="s">
        <v>24782</v>
      </c>
      <c r="AJ1995" t="s">
        <v>24783</v>
      </c>
      <c r="AK1995" t="s">
        <v>24784</v>
      </c>
      <c r="AL1995" t="s">
        <v>24785</v>
      </c>
      <c r="AM1995" t="s">
        <v>24786</v>
      </c>
      <c r="AN1995" t="s">
        <v>24789</v>
      </c>
      <c r="AP1995" t="s">
        <v>7434</v>
      </c>
      <c r="AQ1995" t="s">
        <v>24790</v>
      </c>
      <c r="AR1995" t="s">
        <v>24791</v>
      </c>
      <c r="AS1995" t="s">
        <v>24792</v>
      </c>
    </row>
    <row r="1996" spans="1:46" x14ac:dyDescent="0.25">
      <c r="A1996">
        <v>-0.483182</v>
      </c>
      <c r="B1996">
        <v>-0.382969</v>
      </c>
      <c r="C1996">
        <f t="shared" si="31"/>
        <v>0.100213</v>
      </c>
      <c r="D1996" t="s">
        <v>29</v>
      </c>
      <c r="E1996" t="s">
        <v>29</v>
      </c>
      <c r="F1996" t="s">
        <v>8149</v>
      </c>
      <c r="G1996" t="s">
        <v>29</v>
      </c>
      <c r="H1996" t="s">
        <v>8149</v>
      </c>
      <c r="I1996" t="s">
        <v>57168</v>
      </c>
      <c r="J1996" t="s">
        <v>43892</v>
      </c>
      <c r="K1996" t="s">
        <v>534</v>
      </c>
      <c r="L1996" t="s">
        <v>43893</v>
      </c>
      <c r="M1996" t="s">
        <v>241</v>
      </c>
      <c r="N1996" t="s">
        <v>241</v>
      </c>
      <c r="O1996" t="s">
        <v>572</v>
      </c>
      <c r="Q1996" t="s">
        <v>43894</v>
      </c>
      <c r="R1996" t="s">
        <v>43895</v>
      </c>
      <c r="T1996" t="s">
        <v>390</v>
      </c>
      <c r="U1996" t="s">
        <v>9</v>
      </c>
      <c r="V1996" t="s">
        <v>10</v>
      </c>
      <c r="W1996" t="s">
        <v>1454</v>
      </c>
      <c r="X1996" t="s">
        <v>43896</v>
      </c>
      <c r="Y1996" t="s">
        <v>14</v>
      </c>
      <c r="Z1996">
        <v>6</v>
      </c>
      <c r="AA1996">
        <v>1.3948699999999999E-4</v>
      </c>
      <c r="AB1996">
        <v>6.8473700000000004E-4</v>
      </c>
      <c r="AC1996">
        <v>6</v>
      </c>
      <c r="AD1996">
        <v>8.2036000000000001E-3</v>
      </c>
      <c r="AE1996">
        <v>1.91904E-2</v>
      </c>
      <c r="AF1996">
        <v>9106250</v>
      </c>
      <c r="AG1996" t="s">
        <v>43897</v>
      </c>
      <c r="AH1996" t="s">
        <v>577</v>
      </c>
      <c r="AI1996" t="s">
        <v>43898</v>
      </c>
      <c r="AJ1996" t="s">
        <v>43899</v>
      </c>
      <c r="AL1996" t="s">
        <v>43900</v>
      </c>
      <c r="AM1996" t="s">
        <v>43901</v>
      </c>
      <c r="AN1996" t="s">
        <v>43897</v>
      </c>
      <c r="AO1996" t="s">
        <v>399</v>
      </c>
      <c r="AT1996" t="s">
        <v>43904</v>
      </c>
    </row>
    <row r="1997" spans="1:46" x14ac:dyDescent="0.25">
      <c r="A1997">
        <v>0.43026500000000001</v>
      </c>
      <c r="B1997">
        <v>0.53049500000000005</v>
      </c>
      <c r="C1997">
        <f t="shared" si="31"/>
        <v>0.10023000000000004</v>
      </c>
      <c r="D1997" t="s">
        <v>29</v>
      </c>
      <c r="E1997" t="s">
        <v>29</v>
      </c>
      <c r="F1997" t="s">
        <v>1</v>
      </c>
      <c r="G1997" t="s">
        <v>29</v>
      </c>
      <c r="H1997" t="s">
        <v>1</v>
      </c>
      <c r="I1997" t="s">
        <v>57168</v>
      </c>
      <c r="J1997" t="s">
        <v>21517</v>
      </c>
      <c r="K1997" t="s">
        <v>21518</v>
      </c>
      <c r="L1997" t="s">
        <v>21519</v>
      </c>
      <c r="M1997" t="s">
        <v>21520</v>
      </c>
      <c r="N1997" t="s">
        <v>21521</v>
      </c>
      <c r="Q1997" t="s">
        <v>21522</v>
      </c>
      <c r="R1997" t="s">
        <v>21523</v>
      </c>
      <c r="S1997" t="s">
        <v>21524</v>
      </c>
      <c r="T1997" t="s">
        <v>21525</v>
      </c>
      <c r="U1997" t="s">
        <v>306</v>
      </c>
      <c r="V1997" t="s">
        <v>408</v>
      </c>
      <c r="W1997" t="s">
        <v>21526</v>
      </c>
      <c r="X1997" t="s">
        <v>21527</v>
      </c>
      <c r="Y1997" t="s">
        <v>14</v>
      </c>
      <c r="Z1997">
        <v>3</v>
      </c>
      <c r="AA1997">
        <v>5.8219699999999999E-2</v>
      </c>
      <c r="AB1997">
        <v>0.113429</v>
      </c>
      <c r="AC1997">
        <v>4</v>
      </c>
      <c r="AD1997">
        <v>3.2017299999999999E-3</v>
      </c>
      <c r="AE1997">
        <v>8.6055999999999997E-3</v>
      </c>
      <c r="AF1997">
        <v>544299</v>
      </c>
      <c r="AG1997" t="s">
        <v>21528</v>
      </c>
      <c r="AI1997" t="s">
        <v>21529</v>
      </c>
      <c r="AJ1997" t="s">
        <v>21530</v>
      </c>
      <c r="AL1997" t="s">
        <v>21531</v>
      </c>
      <c r="AM1997" t="s">
        <v>21532</v>
      </c>
      <c r="AN1997" t="s">
        <v>21535</v>
      </c>
      <c r="AO1997" t="s">
        <v>21536</v>
      </c>
      <c r="AQ1997" t="s">
        <v>21537</v>
      </c>
      <c r="AR1997" t="s">
        <v>5002</v>
      </c>
      <c r="AS1997" t="s">
        <v>21538</v>
      </c>
    </row>
    <row r="1998" spans="1:46" x14ac:dyDescent="0.25">
      <c r="A1998">
        <v>0</v>
      </c>
      <c r="B1998">
        <v>0.10032199999999999</v>
      </c>
      <c r="C1998">
        <f t="shared" si="31"/>
        <v>0.10032199999999999</v>
      </c>
      <c r="D1998" t="s">
        <v>29</v>
      </c>
      <c r="E1998" t="s">
        <v>29</v>
      </c>
      <c r="F1998" t="s">
        <v>1</v>
      </c>
      <c r="G1998" t="s">
        <v>29</v>
      </c>
      <c r="H1998" t="s">
        <v>1</v>
      </c>
      <c r="I1998" t="s">
        <v>57168</v>
      </c>
      <c r="J1998" t="s">
        <v>51659</v>
      </c>
      <c r="K1998" t="s">
        <v>51660</v>
      </c>
      <c r="L1998" t="s">
        <v>51661</v>
      </c>
      <c r="M1998" t="s">
        <v>11724</v>
      </c>
      <c r="O1998" t="s">
        <v>51662</v>
      </c>
      <c r="P1998" t="s">
        <v>51663</v>
      </c>
      <c r="Q1998" t="s">
        <v>5582</v>
      </c>
      <c r="R1998" t="s">
        <v>51664</v>
      </c>
      <c r="S1998" t="s">
        <v>5584</v>
      </c>
      <c r="T1998" t="s">
        <v>51665</v>
      </c>
      <c r="U1998" t="s">
        <v>9</v>
      </c>
      <c r="V1998" t="s">
        <v>59</v>
      </c>
      <c r="X1998" t="s">
        <v>51666</v>
      </c>
      <c r="Y1998" t="s">
        <v>14</v>
      </c>
      <c r="Z1998">
        <v>1</v>
      </c>
      <c r="AA1998">
        <v>1</v>
      </c>
      <c r="AB1998">
        <v>1</v>
      </c>
      <c r="AC1998">
        <v>1</v>
      </c>
      <c r="AD1998">
        <v>0.53474200000000005</v>
      </c>
      <c r="AE1998">
        <v>0.73828000000000005</v>
      </c>
      <c r="AF1998">
        <v>46805</v>
      </c>
      <c r="AG1998" t="s">
        <v>51667</v>
      </c>
      <c r="AH1998" t="s">
        <v>51668</v>
      </c>
      <c r="AI1998" t="s">
        <v>51669</v>
      </c>
      <c r="AJ1998" t="s">
        <v>51670</v>
      </c>
      <c r="AL1998" t="s">
        <v>51671</v>
      </c>
      <c r="AM1998" t="s">
        <v>51672</v>
      </c>
      <c r="AN1998" t="s">
        <v>51675</v>
      </c>
      <c r="AO1998" t="s">
        <v>51676</v>
      </c>
      <c r="AP1998" t="s">
        <v>51677</v>
      </c>
      <c r="AQ1998" t="s">
        <v>51678</v>
      </c>
      <c r="AR1998" t="s">
        <v>51679</v>
      </c>
      <c r="AS1998" t="s">
        <v>51680</v>
      </c>
      <c r="AT1998" t="s">
        <v>51681</v>
      </c>
    </row>
    <row r="1999" spans="1:46" x14ac:dyDescent="0.25">
      <c r="A1999">
        <v>1.50864</v>
      </c>
      <c r="B1999">
        <v>1.60982</v>
      </c>
      <c r="C1999">
        <f t="shared" si="31"/>
        <v>0.10118000000000005</v>
      </c>
      <c r="D1999" t="s">
        <v>29</v>
      </c>
      <c r="E1999" t="s">
        <v>0</v>
      </c>
      <c r="F1999" t="s">
        <v>1</v>
      </c>
      <c r="G1999" t="s">
        <v>0</v>
      </c>
      <c r="H1999" t="s">
        <v>1</v>
      </c>
      <c r="I1999" t="s">
        <v>57169</v>
      </c>
      <c r="J1999" t="s">
        <v>6995</v>
      </c>
      <c r="K1999" t="s">
        <v>6996</v>
      </c>
      <c r="L1999" t="s">
        <v>6997</v>
      </c>
      <c r="M1999" t="s">
        <v>553</v>
      </c>
      <c r="Q1999" t="s">
        <v>5241</v>
      </c>
      <c r="R1999" t="s">
        <v>6998</v>
      </c>
      <c r="S1999" t="s">
        <v>5243</v>
      </c>
      <c r="U1999" t="s">
        <v>9</v>
      </c>
      <c r="V1999" t="s">
        <v>266</v>
      </c>
      <c r="W1999" t="s">
        <v>6999</v>
      </c>
      <c r="X1999" t="s">
        <v>7000</v>
      </c>
      <c r="Y1999" t="s">
        <v>14</v>
      </c>
      <c r="Z1999">
        <v>8</v>
      </c>
      <c r="AA1999" s="1">
        <v>2.9769400000000002E-7</v>
      </c>
      <c r="AB1999" s="1">
        <v>3.4864799999999999E-6</v>
      </c>
      <c r="AC1999">
        <v>8</v>
      </c>
      <c r="AD1999" s="1">
        <v>3.1513200000000001E-14</v>
      </c>
      <c r="AE1999" s="1">
        <v>1.3363899999999999E-12</v>
      </c>
      <c r="AF1999">
        <v>1441290</v>
      </c>
      <c r="AG1999" t="s">
        <v>7001</v>
      </c>
      <c r="AI1999" t="s">
        <v>7002</v>
      </c>
      <c r="AJ1999" t="s">
        <v>7003</v>
      </c>
      <c r="AL1999" t="s">
        <v>7004</v>
      </c>
      <c r="AM1999" t="s">
        <v>7005</v>
      </c>
      <c r="AN1999" t="s">
        <v>7008</v>
      </c>
      <c r="AQ1999" t="s">
        <v>7009</v>
      </c>
      <c r="AR1999" t="s">
        <v>7010</v>
      </c>
    </row>
    <row r="2000" spans="1:46" x14ac:dyDescent="0.25">
      <c r="A2000">
        <v>-0.95503899999999997</v>
      </c>
      <c r="B2000">
        <v>-0.85230700000000004</v>
      </c>
      <c r="C2000">
        <f t="shared" si="31"/>
        <v>0.10273199999999993</v>
      </c>
      <c r="D2000" t="s">
        <v>29</v>
      </c>
      <c r="E2000" t="s">
        <v>0</v>
      </c>
      <c r="F2000" t="s">
        <v>8149</v>
      </c>
      <c r="G2000" t="s">
        <v>0</v>
      </c>
      <c r="H2000" t="s">
        <v>8149</v>
      </c>
      <c r="I2000" t="s">
        <v>57169</v>
      </c>
      <c r="L2000" t="s">
        <v>39438</v>
      </c>
      <c r="M2000" t="s">
        <v>553</v>
      </c>
      <c r="Q2000" t="s">
        <v>39439</v>
      </c>
      <c r="R2000" t="s">
        <v>39439</v>
      </c>
      <c r="T2000" t="s">
        <v>28008</v>
      </c>
      <c r="U2000" t="s">
        <v>4088</v>
      </c>
      <c r="V2000" t="s">
        <v>77</v>
      </c>
      <c r="W2000" t="s">
        <v>39440</v>
      </c>
      <c r="X2000" t="s">
        <v>39441</v>
      </c>
      <c r="Y2000" t="s">
        <v>14</v>
      </c>
      <c r="Z2000">
        <v>5</v>
      </c>
      <c r="AA2000">
        <v>3.6552500000000001E-4</v>
      </c>
      <c r="AB2000">
        <v>1.5657500000000001E-3</v>
      </c>
      <c r="AC2000">
        <v>5</v>
      </c>
      <c r="AD2000">
        <v>1.10272E-4</v>
      </c>
      <c r="AE2000">
        <v>4.7466799999999998E-4</v>
      </c>
      <c r="AF2000">
        <v>1554840</v>
      </c>
      <c r="AG2000" t="s">
        <v>39442</v>
      </c>
      <c r="AI2000" t="s">
        <v>39443</v>
      </c>
      <c r="AJ2000" t="s">
        <v>39444</v>
      </c>
      <c r="AL2000" t="s">
        <v>39445</v>
      </c>
      <c r="AM2000" t="s">
        <v>39446</v>
      </c>
      <c r="AN2000" t="s">
        <v>39449</v>
      </c>
      <c r="AQ2000" t="s">
        <v>39450</v>
      </c>
      <c r="AR2000" t="s">
        <v>39451</v>
      </c>
      <c r="AS2000" t="s">
        <v>39452</v>
      </c>
    </row>
    <row r="2001" spans="1:46" x14ac:dyDescent="0.25">
      <c r="A2001">
        <v>0.42690899999999998</v>
      </c>
      <c r="B2001">
        <v>0.52964900000000004</v>
      </c>
      <c r="C2001">
        <f t="shared" si="31"/>
        <v>0.10274000000000005</v>
      </c>
      <c r="D2001" t="s">
        <v>29</v>
      </c>
      <c r="E2001" t="s">
        <v>29</v>
      </c>
      <c r="F2001" t="s">
        <v>1</v>
      </c>
      <c r="G2001" t="s">
        <v>29</v>
      </c>
      <c r="H2001" t="s">
        <v>1</v>
      </c>
      <c r="I2001" t="s">
        <v>57168</v>
      </c>
      <c r="J2001" t="s">
        <v>9375</v>
      </c>
      <c r="K2001" t="s">
        <v>9376</v>
      </c>
      <c r="L2001" t="s">
        <v>9377</v>
      </c>
      <c r="M2001" t="s">
        <v>9378</v>
      </c>
      <c r="Q2001" t="s">
        <v>9379</v>
      </c>
      <c r="R2001" t="s">
        <v>9380</v>
      </c>
      <c r="S2001" t="s">
        <v>9381</v>
      </c>
      <c r="T2001" t="s">
        <v>9382</v>
      </c>
      <c r="U2001" t="s">
        <v>9</v>
      </c>
      <c r="V2001" t="s">
        <v>10</v>
      </c>
      <c r="W2001" t="s">
        <v>9383</v>
      </c>
      <c r="X2001" t="s">
        <v>9384</v>
      </c>
      <c r="Y2001" t="s">
        <v>14</v>
      </c>
      <c r="Z2001">
        <v>3</v>
      </c>
      <c r="AA2001">
        <v>5.6858699999999998E-2</v>
      </c>
      <c r="AB2001">
        <v>0.111262</v>
      </c>
      <c r="AC2001">
        <v>4</v>
      </c>
      <c r="AD2001">
        <v>1.8898999999999999E-2</v>
      </c>
      <c r="AE2001">
        <v>3.9296699999999997E-2</v>
      </c>
      <c r="AF2001">
        <v>163548</v>
      </c>
      <c r="AG2001" t="s">
        <v>9385</v>
      </c>
      <c r="AI2001" t="s">
        <v>9386</v>
      </c>
      <c r="AJ2001" t="s">
        <v>9387</v>
      </c>
      <c r="AK2001" t="s">
        <v>9388</v>
      </c>
      <c r="AL2001" t="s">
        <v>9389</v>
      </c>
      <c r="AM2001" t="s">
        <v>9390</v>
      </c>
      <c r="AN2001" t="s">
        <v>9393</v>
      </c>
      <c r="AO2001" t="s">
        <v>9394</v>
      </c>
      <c r="AP2001" t="s">
        <v>9395</v>
      </c>
      <c r="AQ2001" t="s">
        <v>9396</v>
      </c>
      <c r="AS2001" t="s">
        <v>9397</v>
      </c>
    </row>
    <row r="2002" spans="1:46" x14ac:dyDescent="0.25">
      <c r="A2002">
        <v>0.93437400000000004</v>
      </c>
      <c r="B2002">
        <v>1.0376000000000001</v>
      </c>
      <c r="C2002">
        <f t="shared" si="31"/>
        <v>0.10322600000000004</v>
      </c>
      <c r="D2002" t="s">
        <v>29</v>
      </c>
      <c r="E2002" t="s">
        <v>0</v>
      </c>
      <c r="F2002" t="s">
        <v>1</v>
      </c>
      <c r="G2002" t="s">
        <v>0</v>
      </c>
      <c r="H2002" t="s">
        <v>1</v>
      </c>
      <c r="I2002" t="s">
        <v>57169</v>
      </c>
      <c r="J2002" t="s">
        <v>13725</v>
      </c>
      <c r="K2002" t="s">
        <v>13726</v>
      </c>
      <c r="L2002" t="s">
        <v>13727</v>
      </c>
      <c r="M2002" t="s">
        <v>8509</v>
      </c>
      <c r="O2002" t="s">
        <v>13728</v>
      </c>
      <c r="Q2002" t="s">
        <v>2884</v>
      </c>
      <c r="R2002" t="s">
        <v>13729</v>
      </c>
      <c r="T2002" t="s">
        <v>13730</v>
      </c>
      <c r="U2002" t="s">
        <v>9</v>
      </c>
      <c r="V2002" t="s">
        <v>408</v>
      </c>
      <c r="W2002" t="s">
        <v>8512</v>
      </c>
      <c r="X2002" t="s">
        <v>13731</v>
      </c>
      <c r="Y2002" t="s">
        <v>14</v>
      </c>
      <c r="Z2002">
        <v>3</v>
      </c>
      <c r="AA2002">
        <v>1.1383299999999999E-3</v>
      </c>
      <c r="AB2002">
        <v>4.0199099999999998E-3</v>
      </c>
      <c r="AC2002">
        <v>5</v>
      </c>
      <c r="AD2002" s="1">
        <v>4.19051E-5</v>
      </c>
      <c r="AE2002">
        <v>2.05634E-4</v>
      </c>
      <c r="AF2002">
        <v>10736600</v>
      </c>
      <c r="AG2002" t="s">
        <v>13732</v>
      </c>
      <c r="AH2002" t="s">
        <v>13733</v>
      </c>
      <c r="AI2002" t="s">
        <v>13734</v>
      </c>
      <c r="AJ2002" t="s">
        <v>13735</v>
      </c>
      <c r="AK2002" t="s">
        <v>13736</v>
      </c>
      <c r="AL2002" t="s">
        <v>13737</v>
      </c>
      <c r="AM2002" t="s">
        <v>13738</v>
      </c>
      <c r="AN2002" t="s">
        <v>13741</v>
      </c>
      <c r="AO2002" t="s">
        <v>13742</v>
      </c>
      <c r="AQ2002" t="s">
        <v>8522</v>
      </c>
      <c r="AS2002" t="s">
        <v>13743</v>
      </c>
      <c r="AT2002" t="s">
        <v>13744</v>
      </c>
    </row>
    <row r="2003" spans="1:46" x14ac:dyDescent="0.25">
      <c r="A2003">
        <v>-1.76505</v>
      </c>
      <c r="B2003">
        <v>-1.66164</v>
      </c>
      <c r="C2003">
        <f t="shared" si="31"/>
        <v>0.10341</v>
      </c>
      <c r="D2003" t="s">
        <v>29</v>
      </c>
      <c r="E2003" t="s">
        <v>0</v>
      </c>
      <c r="F2003" t="s">
        <v>8149</v>
      </c>
      <c r="G2003" t="s">
        <v>0</v>
      </c>
      <c r="H2003" t="s">
        <v>8149</v>
      </c>
      <c r="I2003" t="s">
        <v>57169</v>
      </c>
      <c r="K2003" t="s">
        <v>21570</v>
      </c>
      <c r="L2003" t="s">
        <v>46651</v>
      </c>
      <c r="Q2003" t="s">
        <v>14200</v>
      </c>
      <c r="R2003" t="s">
        <v>6337</v>
      </c>
      <c r="S2003" t="s">
        <v>6338</v>
      </c>
      <c r="U2003" t="s">
        <v>9</v>
      </c>
      <c r="V2003" t="s">
        <v>99</v>
      </c>
      <c r="X2003" t="s">
        <v>46652</v>
      </c>
      <c r="Y2003" t="s">
        <v>14</v>
      </c>
      <c r="Z2003">
        <v>1</v>
      </c>
      <c r="AA2003" s="1">
        <v>2.9674899999999999E-5</v>
      </c>
      <c r="AB2003">
        <v>1.9291800000000001E-4</v>
      </c>
      <c r="AC2003">
        <v>1</v>
      </c>
      <c r="AD2003" s="1">
        <v>1.36154E-5</v>
      </c>
      <c r="AE2003" s="1">
        <v>7.9134999999999994E-5</v>
      </c>
      <c r="AF2003">
        <v>176247</v>
      </c>
      <c r="AG2003" t="s">
        <v>46653</v>
      </c>
      <c r="AI2003" t="s">
        <v>46654</v>
      </c>
      <c r="AJ2003" t="s">
        <v>46655</v>
      </c>
      <c r="AL2003" t="s">
        <v>46656</v>
      </c>
      <c r="AM2003" t="s">
        <v>46657</v>
      </c>
      <c r="AN2003" t="s">
        <v>46660</v>
      </c>
      <c r="AQ2003" t="s">
        <v>46661</v>
      </c>
      <c r="AS2003" t="s">
        <v>46662</v>
      </c>
    </row>
    <row r="2004" spans="1:46" x14ac:dyDescent="0.25">
      <c r="A2004">
        <v>0.74630700000000005</v>
      </c>
      <c r="B2004">
        <v>0.84982899999999995</v>
      </c>
      <c r="C2004">
        <f t="shared" si="31"/>
        <v>0.10352199999999989</v>
      </c>
      <c r="D2004" t="s">
        <v>29</v>
      </c>
      <c r="E2004" t="s">
        <v>29</v>
      </c>
      <c r="F2004" t="s">
        <v>1</v>
      </c>
      <c r="G2004" t="s">
        <v>29</v>
      </c>
      <c r="H2004" t="s">
        <v>1</v>
      </c>
      <c r="I2004" t="s">
        <v>57168</v>
      </c>
      <c r="J2004" t="s">
        <v>15926</v>
      </c>
      <c r="K2004" t="s">
        <v>15927</v>
      </c>
      <c r="L2004" t="s">
        <v>15928</v>
      </c>
      <c r="M2004" t="s">
        <v>10870</v>
      </c>
      <c r="N2004" t="s">
        <v>4653</v>
      </c>
      <c r="Q2004" t="s">
        <v>15929</v>
      </c>
      <c r="R2004" t="s">
        <v>15930</v>
      </c>
      <c r="T2004" t="s">
        <v>15931</v>
      </c>
      <c r="U2004" t="s">
        <v>780</v>
      </c>
      <c r="V2004" t="s">
        <v>10</v>
      </c>
      <c r="X2004" t="s">
        <v>15932</v>
      </c>
      <c r="Y2004" t="s">
        <v>14</v>
      </c>
      <c r="Z2004">
        <v>1</v>
      </c>
      <c r="AA2004">
        <v>1.6776200000000002E-2</v>
      </c>
      <c r="AB2004">
        <v>3.91974E-2</v>
      </c>
      <c r="AC2004">
        <v>1</v>
      </c>
      <c r="AD2004">
        <v>2.1419799999999999E-2</v>
      </c>
      <c r="AE2004">
        <v>4.3666000000000003E-2</v>
      </c>
      <c r="AF2004">
        <v>942412</v>
      </c>
      <c r="AG2004" t="s">
        <v>15933</v>
      </c>
      <c r="AI2004" t="s">
        <v>15934</v>
      </c>
      <c r="AJ2004" t="s">
        <v>15935</v>
      </c>
      <c r="AL2004" t="s">
        <v>15936</v>
      </c>
      <c r="AN2004" t="s">
        <v>15939</v>
      </c>
      <c r="AO2004" t="s">
        <v>15940</v>
      </c>
      <c r="AQ2004" t="s">
        <v>15941</v>
      </c>
      <c r="AS2004" t="s">
        <v>15942</v>
      </c>
    </row>
    <row r="2005" spans="1:46" x14ac:dyDescent="0.25">
      <c r="A2005">
        <v>0.65390099999999995</v>
      </c>
      <c r="B2005">
        <v>0.757691</v>
      </c>
      <c r="C2005">
        <f t="shared" si="31"/>
        <v>0.10379000000000005</v>
      </c>
      <c r="D2005" t="s">
        <v>29</v>
      </c>
      <c r="E2005" t="s">
        <v>29</v>
      </c>
      <c r="F2005" t="s">
        <v>1</v>
      </c>
      <c r="G2005" t="s">
        <v>29</v>
      </c>
      <c r="H2005" t="s">
        <v>1</v>
      </c>
      <c r="I2005" t="s">
        <v>57168</v>
      </c>
      <c r="J2005" t="s">
        <v>11217</v>
      </c>
      <c r="K2005" t="s">
        <v>804</v>
      </c>
      <c r="L2005" t="s">
        <v>11218</v>
      </c>
      <c r="M2005" t="s">
        <v>806</v>
      </c>
      <c r="N2005" t="s">
        <v>806</v>
      </c>
      <c r="Q2005" t="s">
        <v>11219</v>
      </c>
      <c r="R2005" t="s">
        <v>11220</v>
      </c>
      <c r="T2005" t="s">
        <v>10108</v>
      </c>
      <c r="U2005" t="s">
        <v>9</v>
      </c>
      <c r="V2005" t="s">
        <v>59</v>
      </c>
      <c r="W2005" t="s">
        <v>3021</v>
      </c>
      <c r="X2005" t="s">
        <v>11221</v>
      </c>
      <c r="Y2005" t="s">
        <v>14</v>
      </c>
      <c r="Z2005">
        <v>1</v>
      </c>
      <c r="AA2005">
        <v>4.4526999999999997E-2</v>
      </c>
      <c r="AB2005">
        <v>9.0471700000000002E-2</v>
      </c>
      <c r="AC2005">
        <v>1</v>
      </c>
      <c r="AD2005">
        <v>2.0673299999999999E-2</v>
      </c>
      <c r="AE2005">
        <v>4.2370400000000003E-2</v>
      </c>
      <c r="AF2005">
        <v>149214</v>
      </c>
      <c r="AG2005" t="s">
        <v>11222</v>
      </c>
      <c r="AI2005" t="s">
        <v>11223</v>
      </c>
      <c r="AJ2005" t="s">
        <v>11224</v>
      </c>
      <c r="AL2005" t="s">
        <v>11225</v>
      </c>
      <c r="AM2005" t="s">
        <v>11226</v>
      </c>
      <c r="AN2005" t="s">
        <v>11222</v>
      </c>
      <c r="AO2005" t="s">
        <v>11229</v>
      </c>
      <c r="AQ2005" t="s">
        <v>11230</v>
      </c>
      <c r="AS2005" t="s">
        <v>11231</v>
      </c>
    </row>
    <row r="2006" spans="1:46" x14ac:dyDescent="0.25">
      <c r="A2006">
        <v>-1.34053</v>
      </c>
      <c r="B2006">
        <v>-1.23661</v>
      </c>
      <c r="C2006">
        <f t="shared" si="31"/>
        <v>0.10392000000000001</v>
      </c>
      <c r="D2006" t="s">
        <v>29</v>
      </c>
      <c r="E2006" t="s">
        <v>0</v>
      </c>
      <c r="F2006" t="s">
        <v>8149</v>
      </c>
      <c r="G2006" t="s">
        <v>0</v>
      </c>
      <c r="H2006" t="s">
        <v>8149</v>
      </c>
      <c r="I2006" t="s">
        <v>57169</v>
      </c>
      <c r="J2006" t="s">
        <v>45954</v>
      </c>
      <c r="K2006" t="s">
        <v>45955</v>
      </c>
      <c r="L2006" t="s">
        <v>45956</v>
      </c>
      <c r="M2006" t="s">
        <v>553</v>
      </c>
      <c r="R2006" t="s">
        <v>45957</v>
      </c>
      <c r="T2006" t="s">
        <v>31202</v>
      </c>
      <c r="U2006" t="s">
        <v>996</v>
      </c>
      <c r="V2006" t="s">
        <v>266</v>
      </c>
      <c r="X2006" t="s">
        <v>45958</v>
      </c>
      <c r="Y2006" t="s">
        <v>14</v>
      </c>
      <c r="Z2006">
        <v>4</v>
      </c>
      <c r="AA2006" s="1">
        <v>2.89249E-7</v>
      </c>
      <c r="AB2006" s="1">
        <v>3.4260700000000001E-6</v>
      </c>
      <c r="AC2006">
        <v>6</v>
      </c>
      <c r="AD2006" s="1">
        <v>3.5893800000000001E-7</v>
      </c>
      <c r="AE2006" s="1">
        <v>3.2966700000000002E-6</v>
      </c>
      <c r="AF2006">
        <v>389778</v>
      </c>
      <c r="AG2006" t="s">
        <v>45959</v>
      </c>
      <c r="AI2006" t="s">
        <v>45960</v>
      </c>
      <c r="AJ2006" t="s">
        <v>45961</v>
      </c>
      <c r="AK2006" t="s">
        <v>45962</v>
      </c>
      <c r="AL2006" t="s">
        <v>45963</v>
      </c>
      <c r="AM2006" t="s">
        <v>45964</v>
      </c>
      <c r="AN2006" t="s">
        <v>45959</v>
      </c>
      <c r="AP2006" t="s">
        <v>43674</v>
      </c>
      <c r="AQ2006" t="s">
        <v>45967</v>
      </c>
      <c r="AR2006" t="s">
        <v>45968</v>
      </c>
      <c r="AS2006" t="s">
        <v>45969</v>
      </c>
    </row>
    <row r="2007" spans="1:46" x14ac:dyDescent="0.25">
      <c r="A2007">
        <v>-0.10432900000000001</v>
      </c>
      <c r="B2007" s="1">
        <v>1.1545300000000001E-16</v>
      </c>
      <c r="C2007">
        <f t="shared" si="31"/>
        <v>0.10432900000000012</v>
      </c>
      <c r="D2007" t="s">
        <v>29</v>
      </c>
      <c r="E2007" t="s">
        <v>29</v>
      </c>
      <c r="F2007" t="s">
        <v>8149</v>
      </c>
      <c r="G2007" t="s">
        <v>29</v>
      </c>
      <c r="H2007" t="s">
        <v>1</v>
      </c>
      <c r="I2007" t="s">
        <v>57168</v>
      </c>
      <c r="J2007" t="s">
        <v>38787</v>
      </c>
      <c r="K2007" t="s">
        <v>38788</v>
      </c>
      <c r="L2007" t="s">
        <v>38789</v>
      </c>
      <c r="M2007" t="s">
        <v>38790</v>
      </c>
      <c r="N2007" t="s">
        <v>38791</v>
      </c>
      <c r="O2007" t="s">
        <v>38792</v>
      </c>
      <c r="Q2007" t="s">
        <v>38793</v>
      </c>
      <c r="R2007" t="s">
        <v>38794</v>
      </c>
      <c r="S2007" t="s">
        <v>38795</v>
      </c>
      <c r="T2007" t="s">
        <v>38796</v>
      </c>
      <c r="U2007" t="s">
        <v>9</v>
      </c>
      <c r="V2007" t="s">
        <v>59</v>
      </c>
      <c r="W2007" t="s">
        <v>38797</v>
      </c>
      <c r="X2007" t="s">
        <v>38798</v>
      </c>
      <c r="Y2007" t="s">
        <v>14</v>
      </c>
      <c r="Z2007">
        <v>4</v>
      </c>
      <c r="AA2007">
        <v>0.44144499999999998</v>
      </c>
      <c r="AB2007">
        <v>0.64174699999999996</v>
      </c>
      <c r="AC2007">
        <v>4</v>
      </c>
      <c r="AD2007">
        <v>1</v>
      </c>
      <c r="AE2007">
        <v>1</v>
      </c>
      <c r="AF2007">
        <v>1028900</v>
      </c>
      <c r="AG2007" t="s">
        <v>38799</v>
      </c>
      <c r="AH2007" t="s">
        <v>38800</v>
      </c>
      <c r="AI2007" t="s">
        <v>38801</v>
      </c>
      <c r="AJ2007" t="s">
        <v>38802</v>
      </c>
      <c r="AK2007" t="s">
        <v>38803</v>
      </c>
      <c r="AL2007" t="s">
        <v>38803</v>
      </c>
      <c r="AN2007" t="s">
        <v>38806</v>
      </c>
      <c r="AO2007" t="s">
        <v>38807</v>
      </c>
      <c r="AQ2007" t="s">
        <v>38808</v>
      </c>
      <c r="AR2007" t="s">
        <v>38809</v>
      </c>
      <c r="AS2007" t="s">
        <v>1801</v>
      </c>
      <c r="AT2007" t="s">
        <v>38810</v>
      </c>
    </row>
    <row r="2008" spans="1:46" x14ac:dyDescent="0.25">
      <c r="A2008">
        <v>-0.87964299999999995</v>
      </c>
      <c r="B2008">
        <v>-0.77498</v>
      </c>
      <c r="C2008">
        <f t="shared" si="31"/>
        <v>0.10466299999999995</v>
      </c>
      <c r="D2008" t="s">
        <v>29</v>
      </c>
      <c r="E2008" t="s">
        <v>0</v>
      </c>
      <c r="F2008" t="s">
        <v>8149</v>
      </c>
      <c r="G2008" t="s">
        <v>29</v>
      </c>
      <c r="H2008" t="s">
        <v>8149</v>
      </c>
      <c r="I2008" t="s">
        <v>57167</v>
      </c>
      <c r="J2008" t="s">
        <v>35152</v>
      </c>
      <c r="K2008" t="s">
        <v>35153</v>
      </c>
      <c r="L2008" t="s">
        <v>12909</v>
      </c>
      <c r="M2008" t="s">
        <v>35154</v>
      </c>
      <c r="N2008" t="s">
        <v>35155</v>
      </c>
      <c r="Q2008" t="s">
        <v>35156</v>
      </c>
      <c r="R2008" t="s">
        <v>35157</v>
      </c>
      <c r="T2008" t="s">
        <v>35158</v>
      </c>
      <c r="U2008" t="s">
        <v>76</v>
      </c>
      <c r="V2008" t="s">
        <v>77</v>
      </c>
      <c r="X2008" t="s">
        <v>35159</v>
      </c>
      <c r="Y2008" t="s">
        <v>14</v>
      </c>
      <c r="Z2008">
        <v>2</v>
      </c>
      <c r="AA2008">
        <v>1.2527799999999999E-4</v>
      </c>
      <c r="AB2008">
        <v>6.2570300000000002E-4</v>
      </c>
      <c r="AC2008">
        <v>2</v>
      </c>
      <c r="AD2008">
        <v>3.82526E-3</v>
      </c>
      <c r="AE2008">
        <v>1.0022700000000001E-2</v>
      </c>
      <c r="AF2008">
        <v>148143</v>
      </c>
      <c r="AG2008" t="s">
        <v>35160</v>
      </c>
      <c r="AI2008" t="s">
        <v>35161</v>
      </c>
      <c r="AJ2008" t="s">
        <v>35162</v>
      </c>
      <c r="AK2008" t="s">
        <v>35163</v>
      </c>
      <c r="AL2008" t="s">
        <v>35164</v>
      </c>
      <c r="AM2008" t="s">
        <v>35165</v>
      </c>
      <c r="AN2008" t="s">
        <v>35168</v>
      </c>
      <c r="AP2008" t="s">
        <v>1641</v>
      </c>
      <c r="AQ2008" t="s">
        <v>35169</v>
      </c>
      <c r="AR2008" t="s">
        <v>35170</v>
      </c>
      <c r="AS2008" t="s">
        <v>35171</v>
      </c>
    </row>
    <row r="2009" spans="1:46" x14ac:dyDescent="0.25">
      <c r="A2009">
        <v>1.28152</v>
      </c>
      <c r="B2009">
        <v>1.3866000000000001</v>
      </c>
      <c r="C2009">
        <f t="shared" si="31"/>
        <v>0.10508000000000006</v>
      </c>
      <c r="D2009" t="s">
        <v>29</v>
      </c>
      <c r="E2009" t="s">
        <v>0</v>
      </c>
      <c r="F2009" t="s">
        <v>1</v>
      </c>
      <c r="G2009" t="s">
        <v>0</v>
      </c>
      <c r="H2009" t="s">
        <v>1</v>
      </c>
      <c r="I2009" t="s">
        <v>57169</v>
      </c>
      <c r="J2009" t="s">
        <v>12992</v>
      </c>
      <c r="K2009" t="s">
        <v>12993</v>
      </c>
      <c r="L2009" t="s">
        <v>12994</v>
      </c>
      <c r="M2009" t="s">
        <v>9971</v>
      </c>
      <c r="Q2009" t="s">
        <v>7216</v>
      </c>
      <c r="R2009" t="s">
        <v>12995</v>
      </c>
      <c r="T2009" t="s">
        <v>12996</v>
      </c>
      <c r="U2009" t="s">
        <v>9</v>
      </c>
      <c r="V2009" t="s">
        <v>266</v>
      </c>
      <c r="X2009" t="s">
        <v>12997</v>
      </c>
      <c r="Y2009" t="s">
        <v>14</v>
      </c>
      <c r="Z2009">
        <v>1</v>
      </c>
      <c r="AA2009">
        <v>8.6804999999999998E-4</v>
      </c>
      <c r="AB2009">
        <v>3.2123E-3</v>
      </c>
      <c r="AC2009">
        <v>2</v>
      </c>
      <c r="AD2009" s="1">
        <v>1.0597E-5</v>
      </c>
      <c r="AE2009" s="1">
        <v>6.3637899999999996E-5</v>
      </c>
      <c r="AF2009">
        <v>1576650</v>
      </c>
      <c r="AG2009" t="s">
        <v>12998</v>
      </c>
      <c r="AI2009" t="s">
        <v>12999</v>
      </c>
      <c r="AJ2009" t="s">
        <v>13000</v>
      </c>
      <c r="AK2009" t="s">
        <v>13001</v>
      </c>
      <c r="AL2009" t="s">
        <v>13002</v>
      </c>
      <c r="AM2009" t="s">
        <v>13003</v>
      </c>
      <c r="AN2009" t="s">
        <v>13006</v>
      </c>
      <c r="AO2009" t="s">
        <v>13007</v>
      </c>
      <c r="AP2009" t="s">
        <v>9986</v>
      </c>
      <c r="AQ2009" t="s">
        <v>13008</v>
      </c>
      <c r="AS2009" t="s">
        <v>13009</v>
      </c>
    </row>
    <row r="2010" spans="1:46" x14ac:dyDescent="0.25">
      <c r="A2010">
        <v>-0.74910100000000002</v>
      </c>
      <c r="B2010">
        <v>-0.64366599999999996</v>
      </c>
      <c r="C2010">
        <f t="shared" si="31"/>
        <v>0.10543500000000006</v>
      </c>
      <c r="D2010" t="s">
        <v>29</v>
      </c>
      <c r="E2010" t="s">
        <v>0</v>
      </c>
      <c r="F2010" t="s">
        <v>8149</v>
      </c>
      <c r="G2010" t="s">
        <v>0</v>
      </c>
      <c r="H2010" t="s">
        <v>8149</v>
      </c>
      <c r="I2010" t="s">
        <v>57169</v>
      </c>
      <c r="J2010" t="s">
        <v>35365</v>
      </c>
      <c r="K2010" t="s">
        <v>35366</v>
      </c>
      <c r="L2010" t="s">
        <v>35367</v>
      </c>
      <c r="M2010" t="s">
        <v>806</v>
      </c>
      <c r="N2010" t="s">
        <v>806</v>
      </c>
      <c r="Q2010" t="s">
        <v>35368</v>
      </c>
      <c r="R2010" t="s">
        <v>35369</v>
      </c>
      <c r="S2010" t="s">
        <v>35368</v>
      </c>
      <c r="T2010" t="s">
        <v>651</v>
      </c>
      <c r="U2010" t="s">
        <v>9</v>
      </c>
      <c r="V2010" t="s">
        <v>99</v>
      </c>
      <c r="W2010" t="s">
        <v>806</v>
      </c>
      <c r="X2010" t="s">
        <v>35370</v>
      </c>
      <c r="Y2010" t="s">
        <v>14</v>
      </c>
      <c r="Z2010">
        <v>4</v>
      </c>
      <c r="AA2010">
        <v>4.2186600000000002E-4</v>
      </c>
      <c r="AB2010">
        <v>1.7449399999999999E-3</v>
      </c>
      <c r="AC2010">
        <v>5</v>
      </c>
      <c r="AD2010">
        <v>1.1279599999999999E-3</v>
      </c>
      <c r="AE2010">
        <v>3.4749300000000002E-3</v>
      </c>
      <c r="AF2010">
        <v>548347</v>
      </c>
      <c r="AG2010" t="s">
        <v>35371</v>
      </c>
      <c r="AI2010" t="s">
        <v>35372</v>
      </c>
      <c r="AJ2010" t="s">
        <v>35373</v>
      </c>
      <c r="AL2010" t="s">
        <v>35374</v>
      </c>
      <c r="AM2010" t="s">
        <v>35375</v>
      </c>
      <c r="AN2010" t="s">
        <v>35378</v>
      </c>
      <c r="AO2010" t="s">
        <v>35379</v>
      </c>
      <c r="AQ2010" t="s">
        <v>35380</v>
      </c>
      <c r="AR2010" t="s">
        <v>35381</v>
      </c>
      <c r="AS2010" t="s">
        <v>35382</v>
      </c>
    </row>
    <row r="2011" spans="1:46" x14ac:dyDescent="0.25">
      <c r="A2011">
        <v>-1.6877899999999999</v>
      </c>
      <c r="B2011">
        <v>-1.5822099999999999</v>
      </c>
      <c r="C2011">
        <f t="shared" si="31"/>
        <v>0.10558000000000001</v>
      </c>
      <c r="D2011" t="s">
        <v>29</v>
      </c>
      <c r="E2011" t="s">
        <v>0</v>
      </c>
      <c r="F2011" t="s">
        <v>8149</v>
      </c>
      <c r="G2011" t="s">
        <v>0</v>
      </c>
      <c r="H2011" t="s">
        <v>8149</v>
      </c>
      <c r="I2011" t="s">
        <v>57169</v>
      </c>
      <c r="J2011" t="s">
        <v>48755</v>
      </c>
      <c r="K2011" t="s">
        <v>48756</v>
      </c>
      <c r="L2011" t="s">
        <v>48757</v>
      </c>
      <c r="M2011" t="s">
        <v>30949</v>
      </c>
      <c r="N2011" t="s">
        <v>42096</v>
      </c>
      <c r="Q2011" t="s">
        <v>48758</v>
      </c>
      <c r="R2011" t="s">
        <v>48759</v>
      </c>
      <c r="T2011" t="s">
        <v>48760</v>
      </c>
      <c r="V2011" t="s">
        <v>266</v>
      </c>
      <c r="X2011" t="s">
        <v>48761</v>
      </c>
      <c r="Y2011" t="s">
        <v>14</v>
      </c>
      <c r="Z2011">
        <v>1</v>
      </c>
      <c r="AA2011" s="1">
        <v>3.5590699999999998E-5</v>
      </c>
      <c r="AB2011">
        <v>2.23861E-4</v>
      </c>
      <c r="AC2011">
        <v>1</v>
      </c>
      <c r="AD2011" s="1">
        <v>2.1191499999999999E-5</v>
      </c>
      <c r="AE2011">
        <v>1.14095E-4</v>
      </c>
      <c r="AF2011">
        <v>1025040</v>
      </c>
      <c r="AG2011" t="s">
        <v>48762</v>
      </c>
      <c r="AI2011" t="s">
        <v>48763</v>
      </c>
      <c r="AJ2011" t="s">
        <v>48764</v>
      </c>
      <c r="AL2011" t="s">
        <v>48765</v>
      </c>
      <c r="AM2011" t="s">
        <v>48766</v>
      </c>
      <c r="AN2011" t="s">
        <v>48769</v>
      </c>
      <c r="AO2011" t="s">
        <v>48770</v>
      </c>
      <c r="AP2011" t="s">
        <v>48771</v>
      </c>
      <c r="AQ2011" t="s">
        <v>48772</v>
      </c>
      <c r="AR2011" t="s">
        <v>48773</v>
      </c>
      <c r="AS2011" t="s">
        <v>48774</v>
      </c>
    </row>
    <row r="2012" spans="1:46" x14ac:dyDescent="0.25">
      <c r="A2012">
        <v>-1.45936</v>
      </c>
      <c r="B2012">
        <v>-1.35355</v>
      </c>
      <c r="C2012">
        <f t="shared" si="31"/>
        <v>0.10580999999999996</v>
      </c>
      <c r="D2012" t="s">
        <v>29</v>
      </c>
      <c r="E2012" t="s">
        <v>0</v>
      </c>
      <c r="F2012" t="s">
        <v>8149</v>
      </c>
      <c r="G2012" t="s">
        <v>0</v>
      </c>
      <c r="H2012" t="s">
        <v>8149</v>
      </c>
      <c r="I2012" t="s">
        <v>57169</v>
      </c>
      <c r="J2012" t="s">
        <v>47544</v>
      </c>
      <c r="L2012" t="s">
        <v>47545</v>
      </c>
      <c r="M2012" t="s">
        <v>7820</v>
      </c>
      <c r="Q2012" t="s">
        <v>37052</v>
      </c>
      <c r="R2012" t="s">
        <v>47546</v>
      </c>
      <c r="S2012" t="s">
        <v>1571</v>
      </c>
      <c r="U2012" t="s">
        <v>9</v>
      </c>
      <c r="V2012" t="s">
        <v>59</v>
      </c>
      <c r="X2012" t="s">
        <v>47547</v>
      </c>
      <c r="Y2012" t="s">
        <v>14</v>
      </c>
      <c r="Z2012">
        <v>1</v>
      </c>
      <c r="AA2012">
        <v>2.4544500000000001E-4</v>
      </c>
      <c r="AB2012">
        <v>1.11556E-3</v>
      </c>
      <c r="AC2012">
        <v>2</v>
      </c>
      <c r="AD2012">
        <v>5.7956900000000005E-4</v>
      </c>
      <c r="AE2012">
        <v>1.95178E-3</v>
      </c>
      <c r="AF2012">
        <v>531616</v>
      </c>
      <c r="AG2012" t="s">
        <v>47548</v>
      </c>
      <c r="AI2012" t="s">
        <v>47549</v>
      </c>
      <c r="AJ2012" t="s">
        <v>47550</v>
      </c>
      <c r="AL2012" t="s">
        <v>47551</v>
      </c>
      <c r="AN2012" t="s">
        <v>47554</v>
      </c>
      <c r="AQ2012" t="s">
        <v>47555</v>
      </c>
      <c r="AS2012" t="s">
        <v>47556</v>
      </c>
    </row>
    <row r="2013" spans="1:46" x14ac:dyDescent="0.25">
      <c r="A2013">
        <v>-0.105978</v>
      </c>
      <c r="B2013">
        <v>0</v>
      </c>
      <c r="C2013">
        <f t="shared" si="31"/>
        <v>0.105978</v>
      </c>
      <c r="D2013" t="s">
        <v>29</v>
      </c>
      <c r="E2013" t="s">
        <v>29</v>
      </c>
      <c r="F2013" t="s">
        <v>8149</v>
      </c>
      <c r="G2013" t="s">
        <v>29</v>
      </c>
      <c r="H2013" t="s">
        <v>1</v>
      </c>
      <c r="I2013" t="s">
        <v>57168</v>
      </c>
      <c r="J2013" t="s">
        <v>38173</v>
      </c>
      <c r="L2013" t="s">
        <v>38174</v>
      </c>
      <c r="O2013" t="s">
        <v>38175</v>
      </c>
      <c r="Q2013" t="s">
        <v>38176</v>
      </c>
      <c r="R2013" t="s">
        <v>38177</v>
      </c>
      <c r="S2013" t="s">
        <v>38176</v>
      </c>
      <c r="T2013" t="s">
        <v>5380</v>
      </c>
      <c r="U2013" t="s">
        <v>9</v>
      </c>
      <c r="V2013" t="s">
        <v>408</v>
      </c>
      <c r="X2013" t="s">
        <v>38178</v>
      </c>
      <c r="Y2013" t="s">
        <v>14</v>
      </c>
      <c r="Z2013">
        <v>4</v>
      </c>
      <c r="AA2013">
        <v>0.45930700000000002</v>
      </c>
      <c r="AB2013">
        <v>0.66370300000000004</v>
      </c>
      <c r="AC2013">
        <v>6</v>
      </c>
      <c r="AD2013">
        <v>1</v>
      </c>
      <c r="AE2013">
        <v>1</v>
      </c>
      <c r="AF2013">
        <v>788925</v>
      </c>
      <c r="AG2013" t="s">
        <v>38179</v>
      </c>
      <c r="AI2013" t="s">
        <v>38180</v>
      </c>
      <c r="AJ2013" t="s">
        <v>38181</v>
      </c>
      <c r="AL2013" t="s">
        <v>38182</v>
      </c>
      <c r="AM2013" t="s">
        <v>38183</v>
      </c>
      <c r="AN2013" t="s">
        <v>38186</v>
      </c>
      <c r="AQ2013" t="s">
        <v>38187</v>
      </c>
      <c r="AR2013" t="s">
        <v>38188</v>
      </c>
      <c r="AT2013" t="s">
        <v>38189</v>
      </c>
    </row>
    <row r="2014" spans="1:46" x14ac:dyDescent="0.25">
      <c r="A2014">
        <v>-0.10675999999999999</v>
      </c>
      <c r="B2014" s="1">
        <v>-9.8547899999999997E-16</v>
      </c>
      <c r="C2014">
        <f t="shared" si="31"/>
        <v>0.10675999999999901</v>
      </c>
      <c r="D2014" t="s">
        <v>29</v>
      </c>
      <c r="E2014" t="s">
        <v>29</v>
      </c>
      <c r="F2014" t="s">
        <v>8149</v>
      </c>
      <c r="G2014" t="s">
        <v>29</v>
      </c>
      <c r="H2014" t="s">
        <v>8149</v>
      </c>
      <c r="I2014" t="s">
        <v>57168</v>
      </c>
      <c r="J2014" t="s">
        <v>40785</v>
      </c>
      <c r="K2014" t="s">
        <v>40786</v>
      </c>
      <c r="L2014" t="s">
        <v>40787</v>
      </c>
      <c r="M2014" t="s">
        <v>3614</v>
      </c>
      <c r="Q2014" t="s">
        <v>40788</v>
      </c>
      <c r="R2014" t="s">
        <v>40789</v>
      </c>
      <c r="S2014" t="s">
        <v>40790</v>
      </c>
      <c r="U2014" t="s">
        <v>780</v>
      </c>
      <c r="V2014" t="s">
        <v>266</v>
      </c>
      <c r="X2014" t="s">
        <v>40791</v>
      </c>
      <c r="Y2014" t="s">
        <v>14</v>
      </c>
      <c r="Z2014">
        <v>2</v>
      </c>
      <c r="AA2014">
        <v>0.53838799999999998</v>
      </c>
      <c r="AB2014">
        <v>0.76489799999999997</v>
      </c>
      <c r="AC2014">
        <v>2</v>
      </c>
      <c r="AD2014">
        <v>1</v>
      </c>
      <c r="AE2014">
        <v>1</v>
      </c>
      <c r="AF2014">
        <v>219204</v>
      </c>
      <c r="AG2014" t="s">
        <v>40792</v>
      </c>
      <c r="AI2014" t="s">
        <v>40793</v>
      </c>
      <c r="AJ2014" t="s">
        <v>40794</v>
      </c>
      <c r="AK2014" t="s">
        <v>40795</v>
      </c>
      <c r="AL2014" t="s">
        <v>40796</v>
      </c>
      <c r="AM2014" t="s">
        <v>40797</v>
      </c>
      <c r="AN2014" t="s">
        <v>40800</v>
      </c>
      <c r="AQ2014" t="s">
        <v>40801</v>
      </c>
      <c r="AR2014" t="s">
        <v>40802</v>
      </c>
      <c r="AS2014" t="s">
        <v>40803</v>
      </c>
    </row>
    <row r="2015" spans="1:46" x14ac:dyDescent="0.25">
      <c r="A2015">
        <v>1.9994000000000001</v>
      </c>
      <c r="B2015">
        <v>2.1063700000000001</v>
      </c>
      <c r="C2015">
        <f t="shared" si="31"/>
        <v>0.10697000000000001</v>
      </c>
      <c r="D2015" t="s">
        <v>29</v>
      </c>
      <c r="E2015" t="s">
        <v>0</v>
      </c>
      <c r="F2015" t="s">
        <v>1</v>
      </c>
      <c r="G2015" t="s">
        <v>0</v>
      </c>
      <c r="H2015" t="s">
        <v>1</v>
      </c>
      <c r="I2015" t="s">
        <v>57169</v>
      </c>
      <c r="J2015" t="s">
        <v>5935</v>
      </c>
      <c r="L2015" t="s">
        <v>5936</v>
      </c>
      <c r="M2015" t="s">
        <v>1504</v>
      </c>
      <c r="N2015" t="s">
        <v>1505</v>
      </c>
      <c r="O2015" t="s">
        <v>2055</v>
      </c>
      <c r="Q2015" t="s">
        <v>5937</v>
      </c>
      <c r="R2015" t="s">
        <v>5938</v>
      </c>
      <c r="T2015" t="s">
        <v>2058</v>
      </c>
      <c r="U2015" t="s">
        <v>347</v>
      </c>
      <c r="V2015" t="s">
        <v>77</v>
      </c>
      <c r="X2015" t="s">
        <v>5939</v>
      </c>
      <c r="Y2015" t="s">
        <v>14</v>
      </c>
      <c r="Z2015">
        <v>3</v>
      </c>
      <c r="AA2015" s="1">
        <v>7.0270599999999999E-9</v>
      </c>
      <c r="AB2015" s="1">
        <v>1.27015E-7</v>
      </c>
      <c r="AC2015">
        <v>3</v>
      </c>
      <c r="AD2015" s="1">
        <v>1.6537100000000001E-9</v>
      </c>
      <c r="AE2015" s="1">
        <v>2.8545199999999999E-8</v>
      </c>
      <c r="AF2015">
        <v>1718060</v>
      </c>
      <c r="AG2015" t="s">
        <v>5940</v>
      </c>
      <c r="AH2015" t="s">
        <v>2061</v>
      </c>
      <c r="AI2015" t="s">
        <v>5941</v>
      </c>
      <c r="AJ2015" t="s">
        <v>5942</v>
      </c>
      <c r="AL2015" t="s">
        <v>5943</v>
      </c>
      <c r="AM2015" t="s">
        <v>5944</v>
      </c>
      <c r="AN2015" t="s">
        <v>5947</v>
      </c>
      <c r="AO2015" t="s">
        <v>2067</v>
      </c>
      <c r="AQ2015" t="s">
        <v>5948</v>
      </c>
      <c r="AS2015" t="s">
        <v>1517</v>
      </c>
      <c r="AT2015" t="s">
        <v>5949</v>
      </c>
    </row>
    <row r="2016" spans="1:46" x14ac:dyDescent="0.25">
      <c r="A2016">
        <v>-1.9006000000000001</v>
      </c>
      <c r="B2016">
        <v>-1.79348</v>
      </c>
      <c r="C2016">
        <f t="shared" si="31"/>
        <v>0.1071200000000001</v>
      </c>
      <c r="D2016" t="s">
        <v>29</v>
      </c>
      <c r="E2016" t="s">
        <v>0</v>
      </c>
      <c r="F2016" t="s">
        <v>8149</v>
      </c>
      <c r="G2016" t="s">
        <v>0</v>
      </c>
      <c r="H2016" t="s">
        <v>8149</v>
      </c>
      <c r="I2016" t="s">
        <v>57169</v>
      </c>
      <c r="J2016" t="s">
        <v>3494</v>
      </c>
      <c r="K2016" t="s">
        <v>48430</v>
      </c>
      <c r="L2016" t="s">
        <v>48431</v>
      </c>
      <c r="M2016" t="s">
        <v>33578</v>
      </c>
      <c r="N2016" t="s">
        <v>33579</v>
      </c>
      <c r="Q2016" t="s">
        <v>33580</v>
      </c>
      <c r="R2016" t="s">
        <v>48432</v>
      </c>
      <c r="S2016" t="s">
        <v>33582</v>
      </c>
      <c r="T2016" t="s">
        <v>651</v>
      </c>
      <c r="U2016" t="s">
        <v>9</v>
      </c>
      <c r="V2016" t="s">
        <v>59</v>
      </c>
      <c r="W2016" t="s">
        <v>48433</v>
      </c>
      <c r="X2016" t="s">
        <v>41133</v>
      </c>
      <c r="Y2016" t="s">
        <v>14</v>
      </c>
      <c r="Z2016">
        <v>4</v>
      </c>
      <c r="AA2016" s="1">
        <v>1.8148199999999999E-12</v>
      </c>
      <c r="AB2016" s="1">
        <v>7.6688600000000002E-11</v>
      </c>
      <c r="AC2016">
        <v>4</v>
      </c>
      <c r="AD2016" s="1">
        <v>5.4431500000000003E-14</v>
      </c>
      <c r="AE2016" s="1">
        <v>2.1491099999999999E-12</v>
      </c>
      <c r="AF2016">
        <v>3003540</v>
      </c>
      <c r="AG2016" t="s">
        <v>48434</v>
      </c>
      <c r="AI2016" t="s">
        <v>48435</v>
      </c>
      <c r="AJ2016" t="s">
        <v>48436</v>
      </c>
      <c r="AL2016" t="s">
        <v>48437</v>
      </c>
      <c r="AN2016" t="s">
        <v>48434</v>
      </c>
      <c r="AO2016" t="s">
        <v>15872</v>
      </c>
      <c r="AQ2016" t="s">
        <v>47903</v>
      </c>
      <c r="AS2016" t="s">
        <v>1801</v>
      </c>
    </row>
    <row r="2017" spans="1:46" x14ac:dyDescent="0.25">
      <c r="A2017">
        <v>-0.95718300000000001</v>
      </c>
      <c r="B2017">
        <v>-0.84988300000000006</v>
      </c>
      <c r="C2017">
        <f t="shared" si="31"/>
        <v>0.10729999999999995</v>
      </c>
      <c r="D2017" t="s">
        <v>29</v>
      </c>
      <c r="E2017" t="s">
        <v>29</v>
      </c>
      <c r="F2017" t="s">
        <v>8149</v>
      </c>
      <c r="G2017" t="s">
        <v>0</v>
      </c>
      <c r="H2017" t="s">
        <v>8149</v>
      </c>
      <c r="I2017" t="s">
        <v>57129</v>
      </c>
      <c r="J2017" t="s">
        <v>46824</v>
      </c>
      <c r="K2017" t="s">
        <v>46825</v>
      </c>
      <c r="L2017" t="s">
        <v>46826</v>
      </c>
      <c r="M2017" t="s">
        <v>46827</v>
      </c>
      <c r="N2017" t="s">
        <v>46827</v>
      </c>
      <c r="Q2017" t="s">
        <v>46828</v>
      </c>
      <c r="R2017" t="s">
        <v>46829</v>
      </c>
      <c r="T2017" t="s">
        <v>46830</v>
      </c>
      <c r="U2017" t="s">
        <v>76</v>
      </c>
      <c r="V2017" t="s">
        <v>77</v>
      </c>
      <c r="X2017" t="s">
        <v>46831</v>
      </c>
      <c r="Y2017" t="s">
        <v>14</v>
      </c>
      <c r="Z2017">
        <v>9</v>
      </c>
      <c r="AA2017">
        <v>3.7478400000000001E-3</v>
      </c>
      <c r="AB2017">
        <v>1.09324E-2</v>
      </c>
      <c r="AC2017">
        <v>10</v>
      </c>
      <c r="AD2017">
        <v>3.5169400000000001E-3</v>
      </c>
      <c r="AE2017">
        <v>9.2999999999999992E-3</v>
      </c>
      <c r="AF2017">
        <v>682851</v>
      </c>
      <c r="AG2017" t="s">
        <v>46832</v>
      </c>
      <c r="AI2017" t="s">
        <v>46833</v>
      </c>
      <c r="AJ2017" t="s">
        <v>46834</v>
      </c>
      <c r="AK2017" t="s">
        <v>46835</v>
      </c>
      <c r="AL2017" t="s">
        <v>46836</v>
      </c>
      <c r="AM2017" t="s">
        <v>46837</v>
      </c>
      <c r="AN2017" t="s">
        <v>46832</v>
      </c>
      <c r="AO2017" t="s">
        <v>46840</v>
      </c>
      <c r="AP2017" t="s">
        <v>38994</v>
      </c>
      <c r="AQ2017" t="s">
        <v>46841</v>
      </c>
      <c r="AR2017" t="s">
        <v>46842</v>
      </c>
      <c r="AS2017" t="s">
        <v>46843</v>
      </c>
    </row>
    <row r="2018" spans="1:46" x14ac:dyDescent="0.25">
      <c r="A2018">
        <v>0</v>
      </c>
      <c r="B2018">
        <v>0.10746</v>
      </c>
      <c r="C2018">
        <f t="shared" si="31"/>
        <v>0.10746</v>
      </c>
      <c r="D2018" t="s">
        <v>29</v>
      </c>
      <c r="E2018" t="s">
        <v>29</v>
      </c>
      <c r="F2018" t="s">
        <v>1</v>
      </c>
      <c r="G2018" t="s">
        <v>29</v>
      </c>
      <c r="H2018" t="s">
        <v>1</v>
      </c>
      <c r="I2018" t="s">
        <v>57168</v>
      </c>
      <c r="J2018" t="s">
        <v>21435</v>
      </c>
      <c r="K2018" t="s">
        <v>21436</v>
      </c>
      <c r="L2018" t="s">
        <v>21437</v>
      </c>
      <c r="Q2018" t="s">
        <v>1571</v>
      </c>
      <c r="R2018" t="s">
        <v>21438</v>
      </c>
      <c r="S2018" t="s">
        <v>1571</v>
      </c>
      <c r="U2018" t="s">
        <v>9</v>
      </c>
      <c r="V2018" t="s">
        <v>10</v>
      </c>
      <c r="X2018" t="s">
        <v>21439</v>
      </c>
      <c r="Y2018" t="s">
        <v>14</v>
      </c>
      <c r="Z2018">
        <v>1</v>
      </c>
      <c r="AA2018">
        <v>1</v>
      </c>
      <c r="AB2018">
        <v>1</v>
      </c>
      <c r="AC2018">
        <v>2</v>
      </c>
      <c r="AD2018">
        <v>0.360321</v>
      </c>
      <c r="AE2018">
        <v>0.51873599999999997</v>
      </c>
      <c r="AF2018">
        <v>41137</v>
      </c>
      <c r="AG2018" t="s">
        <v>21440</v>
      </c>
      <c r="AI2018" t="s">
        <v>21441</v>
      </c>
      <c r="AJ2018" t="s">
        <v>21442</v>
      </c>
      <c r="AL2018" t="s">
        <v>21443</v>
      </c>
      <c r="AN2018" t="s">
        <v>21440</v>
      </c>
      <c r="AR2018" t="s">
        <v>14707</v>
      </c>
      <c r="AS2018" t="s">
        <v>21446</v>
      </c>
    </row>
    <row r="2019" spans="1:46" x14ac:dyDescent="0.25">
      <c r="A2019">
        <v>0.233123</v>
      </c>
      <c r="B2019">
        <v>0.341804</v>
      </c>
      <c r="C2019">
        <f t="shared" si="31"/>
        <v>0.108681</v>
      </c>
      <c r="D2019" t="s">
        <v>29</v>
      </c>
      <c r="E2019" t="s">
        <v>29</v>
      </c>
      <c r="F2019" t="s">
        <v>1</v>
      </c>
      <c r="G2019" t="s">
        <v>29</v>
      </c>
      <c r="H2019" t="s">
        <v>1</v>
      </c>
      <c r="I2019" t="s">
        <v>57168</v>
      </c>
      <c r="J2019" t="s">
        <v>15446</v>
      </c>
      <c r="K2019" t="s">
        <v>15447</v>
      </c>
      <c r="L2019" t="s">
        <v>15448</v>
      </c>
      <c r="M2019" t="s">
        <v>227</v>
      </c>
      <c r="O2019" t="s">
        <v>15449</v>
      </c>
      <c r="Q2019" t="s">
        <v>15450</v>
      </c>
      <c r="R2019" t="s">
        <v>15451</v>
      </c>
      <c r="S2019" t="s">
        <v>15452</v>
      </c>
      <c r="T2019" t="s">
        <v>12540</v>
      </c>
      <c r="U2019" t="s">
        <v>347</v>
      </c>
      <c r="V2019" t="s">
        <v>77</v>
      </c>
      <c r="W2019" t="s">
        <v>15453</v>
      </c>
      <c r="X2019" t="s">
        <v>15454</v>
      </c>
      <c r="Y2019" t="s">
        <v>14</v>
      </c>
      <c r="Z2019">
        <v>2</v>
      </c>
      <c r="AA2019">
        <v>0.27858300000000003</v>
      </c>
      <c r="AB2019">
        <v>0.432751</v>
      </c>
      <c r="AC2019">
        <v>2</v>
      </c>
      <c r="AD2019">
        <v>4.3077299999999999E-2</v>
      </c>
      <c r="AE2019">
        <v>7.9128599999999993E-2</v>
      </c>
      <c r="AF2019">
        <v>783487</v>
      </c>
      <c r="AG2019" t="s">
        <v>15455</v>
      </c>
      <c r="AI2019" t="s">
        <v>15456</v>
      </c>
      <c r="AJ2019" t="s">
        <v>15457</v>
      </c>
      <c r="AL2019" t="s">
        <v>15458</v>
      </c>
      <c r="AM2019" t="s">
        <v>15459</v>
      </c>
      <c r="AN2019" t="s">
        <v>15462</v>
      </c>
      <c r="AQ2019" t="s">
        <v>15463</v>
      </c>
      <c r="AR2019" t="s">
        <v>15464</v>
      </c>
      <c r="AS2019" t="s">
        <v>15465</v>
      </c>
    </row>
    <row r="2020" spans="1:46" x14ac:dyDescent="0.25">
      <c r="A2020">
        <v>0.60834100000000002</v>
      </c>
      <c r="B2020">
        <v>0.71707600000000005</v>
      </c>
      <c r="C2020">
        <f t="shared" si="31"/>
        <v>0.10873500000000003</v>
      </c>
      <c r="D2020" t="s">
        <v>29</v>
      </c>
      <c r="E2020" t="s">
        <v>29</v>
      </c>
      <c r="F2020" t="s">
        <v>1</v>
      </c>
      <c r="G2020" t="s">
        <v>0</v>
      </c>
      <c r="H2020" t="s">
        <v>1</v>
      </c>
      <c r="I2020" t="s">
        <v>57129</v>
      </c>
      <c r="J2020" t="s">
        <v>12014</v>
      </c>
      <c r="K2020" t="s">
        <v>12015</v>
      </c>
      <c r="L2020" t="s">
        <v>12016</v>
      </c>
      <c r="M2020" t="s">
        <v>12017</v>
      </c>
      <c r="N2020" t="s">
        <v>12018</v>
      </c>
      <c r="O2020" t="s">
        <v>12019</v>
      </c>
      <c r="Q2020" t="s">
        <v>12020</v>
      </c>
      <c r="R2020" t="s">
        <v>12021</v>
      </c>
      <c r="S2020" t="s">
        <v>12022</v>
      </c>
      <c r="T2020" t="s">
        <v>12023</v>
      </c>
      <c r="U2020" t="s">
        <v>9</v>
      </c>
      <c r="V2020" t="s">
        <v>99</v>
      </c>
      <c r="W2020" t="s">
        <v>12024</v>
      </c>
      <c r="X2020" t="s">
        <v>12025</v>
      </c>
      <c r="Y2020" t="s">
        <v>14</v>
      </c>
      <c r="Z2020">
        <v>9</v>
      </c>
      <c r="AA2020" s="1">
        <v>3.1633900000000002E-5</v>
      </c>
      <c r="AB2020">
        <v>2.0353799999999999E-4</v>
      </c>
      <c r="AC2020">
        <v>8</v>
      </c>
      <c r="AD2020" s="1">
        <v>5.1421000000000003E-6</v>
      </c>
      <c r="AE2020" s="1">
        <v>3.3837400000000002E-5</v>
      </c>
      <c r="AF2020">
        <v>1447840</v>
      </c>
      <c r="AG2020" t="s">
        <v>12026</v>
      </c>
      <c r="AH2020" t="s">
        <v>12027</v>
      </c>
      <c r="AI2020" t="s">
        <v>12028</v>
      </c>
      <c r="AJ2020" t="s">
        <v>12029</v>
      </c>
      <c r="AK2020" t="s">
        <v>12030</v>
      </c>
      <c r="AL2020" t="s">
        <v>12031</v>
      </c>
      <c r="AM2020" t="s">
        <v>12032</v>
      </c>
      <c r="AN2020" t="s">
        <v>12035</v>
      </c>
      <c r="AO2020" t="s">
        <v>12036</v>
      </c>
      <c r="AP2020" t="s">
        <v>12037</v>
      </c>
      <c r="AQ2020" t="s">
        <v>12038</v>
      </c>
      <c r="AR2020" t="s">
        <v>12039</v>
      </c>
      <c r="AS2020" t="s">
        <v>12040</v>
      </c>
      <c r="AT2020" t="s">
        <v>12041</v>
      </c>
    </row>
    <row r="2021" spans="1:46" x14ac:dyDescent="0.25">
      <c r="A2021">
        <v>-1.17374</v>
      </c>
      <c r="B2021">
        <v>-1.0649999999999999</v>
      </c>
      <c r="C2021">
        <f t="shared" si="31"/>
        <v>0.10874000000000006</v>
      </c>
      <c r="D2021" t="s">
        <v>29</v>
      </c>
      <c r="E2021" t="s">
        <v>0</v>
      </c>
      <c r="F2021" t="s">
        <v>8149</v>
      </c>
      <c r="G2021" t="s">
        <v>0</v>
      </c>
      <c r="H2021" t="s">
        <v>8149</v>
      </c>
      <c r="I2021" t="s">
        <v>57169</v>
      </c>
      <c r="J2021" t="s">
        <v>44278</v>
      </c>
      <c r="K2021" t="s">
        <v>44279</v>
      </c>
      <c r="L2021" t="s">
        <v>44280</v>
      </c>
      <c r="M2021" t="s">
        <v>44281</v>
      </c>
      <c r="N2021" t="s">
        <v>44282</v>
      </c>
      <c r="Q2021" t="s">
        <v>44283</v>
      </c>
      <c r="R2021" t="s">
        <v>44284</v>
      </c>
      <c r="S2021" t="s">
        <v>1571</v>
      </c>
      <c r="T2021" t="s">
        <v>13656</v>
      </c>
      <c r="U2021" t="s">
        <v>9</v>
      </c>
      <c r="V2021" t="s">
        <v>408</v>
      </c>
      <c r="W2021" t="s">
        <v>44285</v>
      </c>
      <c r="X2021" t="s">
        <v>44286</v>
      </c>
      <c r="Y2021" t="s">
        <v>14</v>
      </c>
      <c r="Z2021">
        <v>1</v>
      </c>
      <c r="AA2021">
        <v>6.1881000000000002E-4</v>
      </c>
      <c r="AB2021">
        <v>2.40077E-3</v>
      </c>
      <c r="AC2021">
        <v>1</v>
      </c>
      <c r="AD2021">
        <v>2.7931499999999998E-4</v>
      </c>
      <c r="AE2021">
        <v>1.0462900000000001E-3</v>
      </c>
      <c r="AF2021">
        <v>115934</v>
      </c>
      <c r="AG2021" t="s">
        <v>44287</v>
      </c>
      <c r="AH2021" t="s">
        <v>44288</v>
      </c>
      <c r="AI2021" t="s">
        <v>44289</v>
      </c>
      <c r="AJ2021" t="s">
        <v>44290</v>
      </c>
      <c r="AL2021" t="s">
        <v>44291</v>
      </c>
      <c r="AM2021" t="s">
        <v>44292</v>
      </c>
      <c r="AN2021" t="s">
        <v>44295</v>
      </c>
      <c r="AO2021" t="s">
        <v>44296</v>
      </c>
      <c r="AQ2021" t="s">
        <v>44297</v>
      </c>
      <c r="AR2021" t="s">
        <v>44298</v>
      </c>
      <c r="AS2021" t="s">
        <v>44299</v>
      </c>
    </row>
    <row r="2022" spans="1:46" x14ac:dyDescent="0.25">
      <c r="A2022" s="1">
        <v>-1.03364E-16</v>
      </c>
      <c r="B2022">
        <v>0.109683</v>
      </c>
      <c r="C2022">
        <f t="shared" si="31"/>
        <v>0.1096830000000001</v>
      </c>
      <c r="D2022" t="s">
        <v>29</v>
      </c>
      <c r="E2022" t="s">
        <v>29</v>
      </c>
      <c r="F2022" t="s">
        <v>8149</v>
      </c>
      <c r="G2022" t="s">
        <v>29</v>
      </c>
      <c r="H2022" t="s">
        <v>1</v>
      </c>
      <c r="I2022" t="s">
        <v>57168</v>
      </c>
      <c r="J2022" t="s">
        <v>35631</v>
      </c>
      <c r="K2022" t="s">
        <v>7653</v>
      </c>
      <c r="L2022" t="s">
        <v>35632</v>
      </c>
      <c r="M2022" t="s">
        <v>7655</v>
      </c>
      <c r="O2022" t="s">
        <v>14777</v>
      </c>
      <c r="Q2022" t="s">
        <v>2056</v>
      </c>
      <c r="R2022" t="s">
        <v>2057</v>
      </c>
      <c r="T2022" t="s">
        <v>7656</v>
      </c>
      <c r="U2022" t="s">
        <v>347</v>
      </c>
      <c r="V2022" t="s">
        <v>77</v>
      </c>
      <c r="X2022" t="s">
        <v>35633</v>
      </c>
      <c r="Y2022" t="s">
        <v>14</v>
      </c>
      <c r="Z2022">
        <v>4</v>
      </c>
      <c r="AA2022">
        <v>1</v>
      </c>
      <c r="AB2022">
        <v>1</v>
      </c>
      <c r="AC2022">
        <v>3</v>
      </c>
      <c r="AD2022">
        <v>0.40804200000000002</v>
      </c>
      <c r="AE2022">
        <v>0.57918400000000003</v>
      </c>
      <c r="AF2022">
        <v>882532</v>
      </c>
      <c r="AG2022" t="s">
        <v>35634</v>
      </c>
      <c r="AI2022" t="s">
        <v>35635</v>
      </c>
      <c r="AJ2022" t="s">
        <v>35636</v>
      </c>
      <c r="AL2022" t="s">
        <v>35637</v>
      </c>
      <c r="AM2022" t="s">
        <v>35638</v>
      </c>
      <c r="AN2022" t="s">
        <v>35641</v>
      </c>
      <c r="AP2022" t="s">
        <v>7665</v>
      </c>
      <c r="AQ2022" t="s">
        <v>7666</v>
      </c>
      <c r="AR2022" t="s">
        <v>35642</v>
      </c>
      <c r="AS2022" t="s">
        <v>35643</v>
      </c>
      <c r="AT2022" t="s">
        <v>35644</v>
      </c>
    </row>
    <row r="2023" spans="1:46" x14ac:dyDescent="0.25">
      <c r="A2023">
        <v>0.55366599999999999</v>
      </c>
      <c r="B2023">
        <v>0.66338699999999995</v>
      </c>
      <c r="C2023">
        <f t="shared" si="31"/>
        <v>0.10972099999999996</v>
      </c>
      <c r="D2023" t="s">
        <v>29</v>
      </c>
      <c r="E2023" t="s">
        <v>29</v>
      </c>
      <c r="F2023" t="s">
        <v>1</v>
      </c>
      <c r="G2023" t="s">
        <v>29</v>
      </c>
      <c r="H2023" t="s">
        <v>1</v>
      </c>
      <c r="I2023" t="s">
        <v>57168</v>
      </c>
      <c r="J2023" t="s">
        <v>21803</v>
      </c>
      <c r="K2023" t="s">
        <v>21804</v>
      </c>
      <c r="L2023" t="s">
        <v>21805</v>
      </c>
      <c r="M2023" t="s">
        <v>6314</v>
      </c>
      <c r="O2023" t="s">
        <v>21806</v>
      </c>
      <c r="Q2023" t="s">
        <v>12713</v>
      </c>
      <c r="R2023" t="s">
        <v>21807</v>
      </c>
      <c r="S2023" t="s">
        <v>8455</v>
      </c>
      <c r="T2023" t="s">
        <v>17407</v>
      </c>
      <c r="U2023" t="s">
        <v>306</v>
      </c>
      <c r="V2023" t="s">
        <v>77</v>
      </c>
      <c r="X2023" t="s">
        <v>21808</v>
      </c>
      <c r="Y2023" t="s">
        <v>14</v>
      </c>
      <c r="Z2023">
        <v>2</v>
      </c>
      <c r="AA2023">
        <v>8.48082E-2</v>
      </c>
      <c r="AB2023">
        <v>0.15692</v>
      </c>
      <c r="AC2023">
        <v>2</v>
      </c>
      <c r="AD2023">
        <v>1.94462E-2</v>
      </c>
      <c r="AE2023">
        <v>4.0215399999999998E-2</v>
      </c>
      <c r="AF2023">
        <v>161754</v>
      </c>
      <c r="AG2023" t="s">
        <v>21809</v>
      </c>
      <c r="AH2023" t="s">
        <v>21806</v>
      </c>
      <c r="AI2023" t="s">
        <v>21810</v>
      </c>
      <c r="AJ2023" t="s">
        <v>21811</v>
      </c>
      <c r="AK2023" t="s">
        <v>21812</v>
      </c>
      <c r="AL2023" t="s">
        <v>21813</v>
      </c>
      <c r="AM2023" t="s">
        <v>21814</v>
      </c>
      <c r="AN2023" t="s">
        <v>21817</v>
      </c>
      <c r="AP2023" t="s">
        <v>8468</v>
      </c>
      <c r="AQ2023" t="s">
        <v>21818</v>
      </c>
      <c r="AR2023" t="s">
        <v>21819</v>
      </c>
      <c r="AS2023" t="s">
        <v>21820</v>
      </c>
      <c r="AT2023" t="s">
        <v>21821</v>
      </c>
    </row>
    <row r="2024" spans="1:46" x14ac:dyDescent="0.25">
      <c r="A2024">
        <v>-0.62424599999999997</v>
      </c>
      <c r="B2024">
        <v>-0.51445099999999999</v>
      </c>
      <c r="C2024">
        <f t="shared" si="31"/>
        <v>0.10979499999999998</v>
      </c>
      <c r="D2024" t="s">
        <v>29</v>
      </c>
      <c r="E2024" t="s">
        <v>29</v>
      </c>
      <c r="F2024" t="s">
        <v>8149</v>
      </c>
      <c r="G2024" t="s">
        <v>29</v>
      </c>
      <c r="H2024" t="s">
        <v>8149</v>
      </c>
      <c r="I2024" t="s">
        <v>57168</v>
      </c>
      <c r="J2024" t="s">
        <v>36369</v>
      </c>
      <c r="K2024" t="s">
        <v>23363</v>
      </c>
      <c r="L2024" t="s">
        <v>36370</v>
      </c>
      <c r="M2024" t="s">
        <v>9198</v>
      </c>
      <c r="N2024" t="s">
        <v>4653</v>
      </c>
      <c r="Q2024" t="s">
        <v>25339</v>
      </c>
      <c r="R2024" t="s">
        <v>25340</v>
      </c>
      <c r="T2024" t="s">
        <v>36371</v>
      </c>
      <c r="U2024" t="s">
        <v>9</v>
      </c>
      <c r="V2024" t="s">
        <v>408</v>
      </c>
      <c r="X2024" t="s">
        <v>36372</v>
      </c>
      <c r="Y2024" t="s">
        <v>14</v>
      </c>
      <c r="Z2024">
        <v>2</v>
      </c>
      <c r="AA2024">
        <v>0.13644400000000001</v>
      </c>
      <c r="AB2024">
        <v>0.234657</v>
      </c>
      <c r="AC2024">
        <v>2</v>
      </c>
      <c r="AD2024">
        <v>0.123199</v>
      </c>
      <c r="AE2024">
        <v>0.20161499999999999</v>
      </c>
      <c r="AF2024">
        <v>1475600</v>
      </c>
      <c r="AG2024" t="s">
        <v>36373</v>
      </c>
      <c r="AI2024" t="s">
        <v>36374</v>
      </c>
      <c r="AJ2024" t="s">
        <v>36375</v>
      </c>
      <c r="AL2024" t="s">
        <v>36376</v>
      </c>
      <c r="AN2024" t="s">
        <v>36379</v>
      </c>
      <c r="AQ2024" t="s">
        <v>36380</v>
      </c>
    </row>
    <row r="2025" spans="1:46" x14ac:dyDescent="0.25">
      <c r="A2025">
        <v>-1.29359</v>
      </c>
      <c r="B2025">
        <v>-1.18363</v>
      </c>
      <c r="C2025">
        <f t="shared" si="31"/>
        <v>0.10996000000000006</v>
      </c>
      <c r="D2025" t="s">
        <v>29</v>
      </c>
      <c r="E2025" t="s">
        <v>0</v>
      </c>
      <c r="F2025" t="s">
        <v>8149</v>
      </c>
      <c r="G2025" t="s">
        <v>0</v>
      </c>
      <c r="H2025" t="s">
        <v>8149</v>
      </c>
      <c r="I2025" t="s">
        <v>57169</v>
      </c>
      <c r="J2025" t="s">
        <v>44962</v>
      </c>
      <c r="K2025" t="s">
        <v>804</v>
      </c>
      <c r="L2025" t="s">
        <v>44963</v>
      </c>
      <c r="M2025" t="s">
        <v>36335</v>
      </c>
      <c r="N2025" t="s">
        <v>806</v>
      </c>
      <c r="Q2025" t="s">
        <v>33580</v>
      </c>
      <c r="R2025" t="s">
        <v>44964</v>
      </c>
      <c r="S2025" t="s">
        <v>33582</v>
      </c>
      <c r="T2025" t="s">
        <v>44965</v>
      </c>
      <c r="U2025" t="s">
        <v>9</v>
      </c>
      <c r="V2025" t="s">
        <v>408</v>
      </c>
      <c r="W2025" t="s">
        <v>44966</v>
      </c>
      <c r="X2025" t="s">
        <v>44967</v>
      </c>
      <c r="Y2025" t="s">
        <v>14</v>
      </c>
      <c r="Z2025">
        <v>7</v>
      </c>
      <c r="AA2025" s="1">
        <v>3.9575299999999997E-9</v>
      </c>
      <c r="AB2025" s="1">
        <v>7.4549399999999997E-8</v>
      </c>
      <c r="AC2025">
        <v>7</v>
      </c>
      <c r="AD2025" s="1">
        <v>5.2787500000000002E-8</v>
      </c>
      <c r="AE2025" s="1">
        <v>6.08474E-7</v>
      </c>
      <c r="AF2025">
        <v>9980130</v>
      </c>
      <c r="AG2025" t="s">
        <v>44968</v>
      </c>
      <c r="AI2025" t="s">
        <v>44969</v>
      </c>
      <c r="AJ2025" t="s">
        <v>44970</v>
      </c>
      <c r="AK2025" t="s">
        <v>44971</v>
      </c>
      <c r="AL2025" t="s">
        <v>44972</v>
      </c>
      <c r="AM2025" t="s">
        <v>44973</v>
      </c>
      <c r="AN2025" t="s">
        <v>44976</v>
      </c>
      <c r="AO2025" t="s">
        <v>44977</v>
      </c>
      <c r="AQ2025" t="s">
        <v>44978</v>
      </c>
      <c r="AS2025" t="s">
        <v>41126</v>
      </c>
    </row>
    <row r="2026" spans="1:46" x14ac:dyDescent="0.25">
      <c r="A2026">
        <v>1.0852599999999999</v>
      </c>
      <c r="B2026">
        <v>1.1957500000000001</v>
      </c>
      <c r="C2026">
        <f t="shared" si="31"/>
        <v>0.1104900000000002</v>
      </c>
      <c r="D2026" t="s">
        <v>29</v>
      </c>
      <c r="E2026" t="s">
        <v>0</v>
      </c>
      <c r="F2026" t="s">
        <v>1</v>
      </c>
      <c r="G2026" t="s">
        <v>0</v>
      </c>
      <c r="H2026" t="s">
        <v>1</v>
      </c>
      <c r="I2026" t="s">
        <v>57169</v>
      </c>
      <c r="J2026" t="s">
        <v>10940</v>
      </c>
      <c r="K2026" t="s">
        <v>10941</v>
      </c>
      <c r="L2026" t="s">
        <v>10942</v>
      </c>
      <c r="Q2026" t="s">
        <v>186</v>
      </c>
      <c r="R2026" t="s">
        <v>10943</v>
      </c>
      <c r="S2026" t="s">
        <v>1147</v>
      </c>
      <c r="T2026" t="s">
        <v>10944</v>
      </c>
      <c r="U2026" t="s">
        <v>9</v>
      </c>
      <c r="V2026" t="s">
        <v>99</v>
      </c>
      <c r="W2026" t="s">
        <v>6015</v>
      </c>
      <c r="X2026" t="s">
        <v>10945</v>
      </c>
      <c r="Y2026" t="s">
        <v>14</v>
      </c>
      <c r="Z2026">
        <v>2</v>
      </c>
      <c r="AA2026" s="1">
        <v>3.7194299999999997E-5</v>
      </c>
      <c r="AB2026">
        <v>2.3214899999999999E-4</v>
      </c>
      <c r="AC2026">
        <v>2</v>
      </c>
      <c r="AD2026" s="1">
        <v>4.0972299999999999E-6</v>
      </c>
      <c r="AE2026" s="1">
        <v>2.80359E-5</v>
      </c>
      <c r="AF2026">
        <v>1769820</v>
      </c>
      <c r="AG2026" t="s">
        <v>10946</v>
      </c>
      <c r="AI2026" t="s">
        <v>10947</v>
      </c>
      <c r="AJ2026" t="s">
        <v>10948</v>
      </c>
      <c r="AL2026" t="s">
        <v>10949</v>
      </c>
      <c r="AM2026" t="s">
        <v>10950</v>
      </c>
      <c r="AN2026" t="s">
        <v>10953</v>
      </c>
      <c r="AO2026" t="s">
        <v>10954</v>
      </c>
      <c r="AQ2026" t="s">
        <v>10955</v>
      </c>
      <c r="AR2026" t="s">
        <v>10956</v>
      </c>
      <c r="AS2026" t="s">
        <v>10957</v>
      </c>
    </row>
    <row r="2027" spans="1:46" x14ac:dyDescent="0.25">
      <c r="A2027">
        <v>-0.27454499999999998</v>
      </c>
      <c r="B2027">
        <v>-0.163078</v>
      </c>
      <c r="C2027">
        <f t="shared" si="31"/>
        <v>0.11146699999999998</v>
      </c>
      <c r="D2027" t="s">
        <v>29</v>
      </c>
      <c r="E2027" t="s">
        <v>29</v>
      </c>
      <c r="F2027" t="s">
        <v>8149</v>
      </c>
      <c r="G2027" t="s">
        <v>29</v>
      </c>
      <c r="H2027" t="s">
        <v>8149</v>
      </c>
      <c r="I2027" t="s">
        <v>57168</v>
      </c>
      <c r="J2027" t="s">
        <v>27013</v>
      </c>
      <c r="K2027" t="s">
        <v>27014</v>
      </c>
      <c r="L2027" t="s">
        <v>27015</v>
      </c>
      <c r="M2027" t="s">
        <v>4908</v>
      </c>
      <c r="N2027" t="s">
        <v>625</v>
      </c>
      <c r="O2027" t="s">
        <v>27016</v>
      </c>
      <c r="Q2027" t="s">
        <v>27017</v>
      </c>
      <c r="R2027" t="s">
        <v>27018</v>
      </c>
      <c r="T2027" t="s">
        <v>630</v>
      </c>
      <c r="U2027" t="s">
        <v>347</v>
      </c>
      <c r="V2027" t="s">
        <v>77</v>
      </c>
      <c r="X2027" t="s">
        <v>27019</v>
      </c>
      <c r="Y2027" t="s">
        <v>14</v>
      </c>
      <c r="Z2027">
        <v>4</v>
      </c>
      <c r="AA2027">
        <v>0.15008099999999999</v>
      </c>
      <c r="AB2027">
        <v>0.25338500000000003</v>
      </c>
      <c r="AC2027">
        <v>5</v>
      </c>
      <c r="AD2027">
        <v>0.27216299999999999</v>
      </c>
      <c r="AE2027">
        <v>0.403337</v>
      </c>
      <c r="AF2027">
        <v>748416</v>
      </c>
      <c r="AG2027" t="s">
        <v>27020</v>
      </c>
      <c r="AI2027" t="s">
        <v>27021</v>
      </c>
      <c r="AJ2027" t="s">
        <v>27022</v>
      </c>
      <c r="AL2027" t="s">
        <v>27023</v>
      </c>
      <c r="AN2027" t="s">
        <v>27020</v>
      </c>
      <c r="AP2027" t="s">
        <v>27026</v>
      </c>
      <c r="AS2027" t="s">
        <v>641</v>
      </c>
      <c r="AT2027" t="s">
        <v>27027</v>
      </c>
    </row>
    <row r="2028" spans="1:46" x14ac:dyDescent="0.25">
      <c r="A2028" s="1">
        <v>2.5557100000000001E-17</v>
      </c>
      <c r="B2028">
        <v>0.111777</v>
      </c>
      <c r="C2028">
        <f t="shared" si="31"/>
        <v>0.11177699999999997</v>
      </c>
      <c r="D2028" t="s">
        <v>29</v>
      </c>
      <c r="E2028" t="s">
        <v>29</v>
      </c>
      <c r="F2028" t="s">
        <v>1</v>
      </c>
      <c r="G2028" t="s">
        <v>29</v>
      </c>
      <c r="H2028" t="s">
        <v>1</v>
      </c>
      <c r="I2028" t="s">
        <v>57168</v>
      </c>
      <c r="J2028" t="s">
        <v>25872</v>
      </c>
      <c r="K2028" t="s">
        <v>25873</v>
      </c>
      <c r="L2028" t="s">
        <v>25874</v>
      </c>
      <c r="Q2028" t="s">
        <v>25875</v>
      </c>
      <c r="R2028" t="s">
        <v>25876</v>
      </c>
      <c r="U2028" t="s">
        <v>76</v>
      </c>
      <c r="V2028" t="s">
        <v>77</v>
      </c>
      <c r="X2028" t="s">
        <v>25877</v>
      </c>
      <c r="Y2028" t="s">
        <v>14</v>
      </c>
      <c r="Z2028">
        <v>2</v>
      </c>
      <c r="AA2028">
        <v>1</v>
      </c>
      <c r="AB2028">
        <v>1</v>
      </c>
      <c r="AC2028">
        <v>2</v>
      </c>
      <c r="AD2028">
        <v>0.383934</v>
      </c>
      <c r="AE2028">
        <v>0.54904799999999998</v>
      </c>
      <c r="AF2028">
        <v>176201</v>
      </c>
      <c r="AG2028" t="s">
        <v>25878</v>
      </c>
      <c r="AI2028" t="s">
        <v>25879</v>
      </c>
      <c r="AJ2028" t="s">
        <v>25880</v>
      </c>
      <c r="AL2028" t="s">
        <v>25881</v>
      </c>
      <c r="AN2028" t="s">
        <v>25884</v>
      </c>
    </row>
    <row r="2029" spans="1:46" x14ac:dyDescent="0.25">
      <c r="A2029">
        <v>0.48802899999999999</v>
      </c>
      <c r="B2029">
        <v>0.60038199999999997</v>
      </c>
      <c r="C2029">
        <f t="shared" si="31"/>
        <v>0.11235299999999998</v>
      </c>
      <c r="D2029" t="s">
        <v>29</v>
      </c>
      <c r="E2029" t="s">
        <v>29</v>
      </c>
      <c r="F2029" t="s">
        <v>1</v>
      </c>
      <c r="G2029" t="s">
        <v>0</v>
      </c>
      <c r="H2029" t="s">
        <v>1</v>
      </c>
      <c r="I2029" t="s">
        <v>57129</v>
      </c>
      <c r="J2029" t="s">
        <v>17774</v>
      </c>
      <c r="K2029" t="s">
        <v>17775</v>
      </c>
      <c r="L2029" t="s">
        <v>17776</v>
      </c>
      <c r="M2029" t="s">
        <v>17777</v>
      </c>
      <c r="N2029" t="s">
        <v>17778</v>
      </c>
      <c r="O2029" t="s">
        <v>17779</v>
      </c>
      <c r="Q2029" t="s">
        <v>17780</v>
      </c>
      <c r="R2029" t="s">
        <v>17781</v>
      </c>
      <c r="S2029" t="s">
        <v>17782</v>
      </c>
      <c r="T2029" t="s">
        <v>17783</v>
      </c>
      <c r="U2029" t="s">
        <v>9</v>
      </c>
      <c r="V2029" t="s">
        <v>408</v>
      </c>
      <c r="W2029" t="s">
        <v>17784</v>
      </c>
      <c r="X2029" t="s">
        <v>17785</v>
      </c>
      <c r="Y2029" t="s">
        <v>14</v>
      </c>
      <c r="Z2029">
        <v>65</v>
      </c>
      <c r="AA2029" s="1">
        <v>1.4107000000000001E-10</v>
      </c>
      <c r="AB2029" s="1">
        <v>3.9741199999999999E-9</v>
      </c>
      <c r="AC2029">
        <v>67</v>
      </c>
      <c r="AD2029" s="1">
        <v>5.86519E-16</v>
      </c>
      <c r="AE2029" s="1">
        <v>3.4736100000000001E-14</v>
      </c>
      <c r="AF2029">
        <v>3372870</v>
      </c>
      <c r="AG2029" t="s">
        <v>17786</v>
      </c>
      <c r="AH2029" t="s">
        <v>17787</v>
      </c>
      <c r="AI2029" t="s">
        <v>17788</v>
      </c>
      <c r="AJ2029" t="s">
        <v>17789</v>
      </c>
      <c r="AK2029" t="s">
        <v>17790</v>
      </c>
      <c r="AL2029" t="s">
        <v>17791</v>
      </c>
      <c r="AM2029" t="s">
        <v>17792</v>
      </c>
      <c r="AN2029" t="s">
        <v>17795</v>
      </c>
      <c r="AO2029" t="s">
        <v>17796</v>
      </c>
      <c r="AP2029" t="s">
        <v>5598</v>
      </c>
      <c r="AQ2029" t="s">
        <v>17797</v>
      </c>
      <c r="AS2029" t="s">
        <v>17798</v>
      </c>
      <c r="AT2029" t="s">
        <v>17799</v>
      </c>
    </row>
    <row r="2030" spans="1:46" x14ac:dyDescent="0.25">
      <c r="A2030">
        <v>-0.83891099999999996</v>
      </c>
      <c r="B2030">
        <v>-0.72608399999999995</v>
      </c>
      <c r="C2030">
        <f t="shared" si="31"/>
        <v>0.11282700000000001</v>
      </c>
      <c r="D2030" t="s">
        <v>29</v>
      </c>
      <c r="E2030" t="s">
        <v>29</v>
      </c>
      <c r="F2030" t="s">
        <v>8149</v>
      </c>
      <c r="G2030" t="s">
        <v>0</v>
      </c>
      <c r="H2030" t="s">
        <v>8149</v>
      </c>
      <c r="I2030" t="s">
        <v>57129</v>
      </c>
      <c r="J2030" t="s">
        <v>29100</v>
      </c>
      <c r="K2030" t="s">
        <v>29101</v>
      </c>
      <c r="L2030" t="s">
        <v>29102</v>
      </c>
      <c r="M2030" t="s">
        <v>6314</v>
      </c>
      <c r="Q2030" t="s">
        <v>29103</v>
      </c>
      <c r="R2030" t="s">
        <v>29104</v>
      </c>
      <c r="U2030" t="s">
        <v>347</v>
      </c>
      <c r="V2030" t="s">
        <v>10</v>
      </c>
      <c r="X2030" t="s">
        <v>29105</v>
      </c>
      <c r="Y2030" t="s">
        <v>14</v>
      </c>
      <c r="Z2030">
        <v>2</v>
      </c>
      <c r="AA2030">
        <v>0.27016000000000001</v>
      </c>
      <c r="AB2030">
        <v>0.42134100000000002</v>
      </c>
      <c r="AC2030">
        <v>3</v>
      </c>
      <c r="AD2030" s="1">
        <v>7.8707800000000006E-5</v>
      </c>
      <c r="AE2030">
        <v>3.5443999999999997E-4</v>
      </c>
      <c r="AF2030">
        <v>593962</v>
      </c>
      <c r="AG2030" t="s">
        <v>29106</v>
      </c>
      <c r="AI2030" t="s">
        <v>29107</v>
      </c>
      <c r="AJ2030" t="s">
        <v>29108</v>
      </c>
      <c r="AL2030" t="s">
        <v>29109</v>
      </c>
      <c r="AM2030" t="s">
        <v>29110</v>
      </c>
      <c r="AN2030" t="s">
        <v>29106</v>
      </c>
      <c r="AO2030" t="s">
        <v>29113</v>
      </c>
      <c r="AP2030" t="s">
        <v>29114</v>
      </c>
      <c r="AQ2030" t="s">
        <v>29115</v>
      </c>
      <c r="AR2030" t="s">
        <v>29116</v>
      </c>
      <c r="AS2030" t="s">
        <v>29117</v>
      </c>
    </row>
    <row r="2031" spans="1:46" x14ac:dyDescent="0.25">
      <c r="A2031">
        <v>-0.245115</v>
      </c>
      <c r="B2031">
        <v>-0.13189999999999999</v>
      </c>
      <c r="C2031">
        <f t="shared" si="31"/>
        <v>0.11321500000000001</v>
      </c>
      <c r="D2031" t="s">
        <v>29</v>
      </c>
      <c r="E2031" t="s">
        <v>29</v>
      </c>
      <c r="F2031" t="s">
        <v>8149</v>
      </c>
      <c r="G2031" t="s">
        <v>29</v>
      </c>
      <c r="H2031" t="s">
        <v>8149</v>
      </c>
      <c r="I2031" t="s">
        <v>57168</v>
      </c>
      <c r="J2031" t="s">
        <v>36940</v>
      </c>
      <c r="K2031" t="s">
        <v>36941</v>
      </c>
      <c r="L2031" t="s">
        <v>2534</v>
      </c>
      <c r="M2031" t="s">
        <v>2632</v>
      </c>
      <c r="O2031" t="s">
        <v>848</v>
      </c>
      <c r="Q2031" t="s">
        <v>36942</v>
      </c>
      <c r="R2031" t="s">
        <v>36943</v>
      </c>
      <c r="T2031" t="s">
        <v>36944</v>
      </c>
      <c r="U2031" t="s">
        <v>76</v>
      </c>
      <c r="V2031" t="s">
        <v>77</v>
      </c>
      <c r="X2031" t="s">
        <v>36945</v>
      </c>
      <c r="Y2031" t="s">
        <v>14</v>
      </c>
      <c r="Z2031">
        <v>1</v>
      </c>
      <c r="AA2031">
        <v>0.24307200000000001</v>
      </c>
      <c r="AB2031">
        <v>0.38407599999999997</v>
      </c>
      <c r="AC2031">
        <v>1</v>
      </c>
      <c r="AD2031">
        <v>0.41438399999999997</v>
      </c>
      <c r="AE2031">
        <v>0.58721500000000004</v>
      </c>
      <c r="AF2031">
        <v>61579</v>
      </c>
      <c r="AG2031" t="s">
        <v>36946</v>
      </c>
      <c r="AH2031" t="s">
        <v>36947</v>
      </c>
      <c r="AI2031" t="s">
        <v>36948</v>
      </c>
      <c r="AJ2031" t="s">
        <v>36949</v>
      </c>
      <c r="AL2031" t="s">
        <v>36943</v>
      </c>
      <c r="AN2031" t="s">
        <v>36946</v>
      </c>
      <c r="AQ2031" t="s">
        <v>36952</v>
      </c>
      <c r="AS2031" t="s">
        <v>237</v>
      </c>
      <c r="AT2031" t="s">
        <v>36953</v>
      </c>
    </row>
    <row r="2032" spans="1:46" x14ac:dyDescent="0.25">
      <c r="A2032">
        <v>0</v>
      </c>
      <c r="B2032">
        <v>0.113219</v>
      </c>
      <c r="C2032">
        <f t="shared" si="31"/>
        <v>0.113219</v>
      </c>
      <c r="D2032" t="s">
        <v>29</v>
      </c>
      <c r="E2032" t="s">
        <v>29</v>
      </c>
      <c r="F2032" t="s">
        <v>1</v>
      </c>
      <c r="G2032" t="s">
        <v>29</v>
      </c>
      <c r="H2032" t="s">
        <v>1</v>
      </c>
      <c r="I2032" t="s">
        <v>57168</v>
      </c>
      <c r="J2032" t="s">
        <v>16068</v>
      </c>
      <c r="K2032" t="s">
        <v>16069</v>
      </c>
      <c r="L2032" t="s">
        <v>16070</v>
      </c>
      <c r="M2032" t="s">
        <v>16071</v>
      </c>
      <c r="N2032" t="s">
        <v>16072</v>
      </c>
      <c r="Q2032" t="s">
        <v>16073</v>
      </c>
      <c r="R2032" t="s">
        <v>16074</v>
      </c>
      <c r="S2032" t="s">
        <v>16073</v>
      </c>
      <c r="T2032" t="s">
        <v>1257</v>
      </c>
      <c r="U2032" t="s">
        <v>9</v>
      </c>
      <c r="V2032" t="s">
        <v>10</v>
      </c>
      <c r="W2032" t="s">
        <v>16075</v>
      </c>
      <c r="X2032" t="s">
        <v>16076</v>
      </c>
      <c r="Y2032" t="s">
        <v>14</v>
      </c>
      <c r="Z2032">
        <v>1</v>
      </c>
      <c r="AA2032">
        <v>1</v>
      </c>
      <c r="AB2032">
        <v>1</v>
      </c>
      <c r="AC2032">
        <v>1</v>
      </c>
      <c r="AD2032">
        <v>0.55509799999999998</v>
      </c>
      <c r="AE2032">
        <v>0.76546099999999995</v>
      </c>
      <c r="AF2032">
        <v>114058</v>
      </c>
      <c r="AG2032" t="s">
        <v>16077</v>
      </c>
      <c r="AI2032" t="s">
        <v>16078</v>
      </c>
      <c r="AJ2032" t="s">
        <v>16079</v>
      </c>
      <c r="AK2032" t="s">
        <v>16080</v>
      </c>
      <c r="AL2032" t="s">
        <v>16081</v>
      </c>
      <c r="AM2032" t="s">
        <v>16082</v>
      </c>
      <c r="AN2032" t="s">
        <v>16085</v>
      </c>
      <c r="AO2032" t="s">
        <v>16086</v>
      </c>
      <c r="AQ2032" t="s">
        <v>16087</v>
      </c>
      <c r="AR2032" t="s">
        <v>16088</v>
      </c>
      <c r="AS2032" t="s">
        <v>16089</v>
      </c>
    </row>
    <row r="2033" spans="1:46" x14ac:dyDescent="0.25">
      <c r="A2033">
        <v>0.94951399999999997</v>
      </c>
      <c r="B2033">
        <v>1.0628200000000001</v>
      </c>
      <c r="C2033">
        <f t="shared" si="31"/>
        <v>0.11330600000000013</v>
      </c>
      <c r="D2033" t="s">
        <v>29</v>
      </c>
      <c r="E2033" t="s">
        <v>29</v>
      </c>
      <c r="F2033" t="s">
        <v>1</v>
      </c>
      <c r="G2033" t="s">
        <v>0</v>
      </c>
      <c r="H2033" t="s">
        <v>1</v>
      </c>
      <c r="I2033" t="s">
        <v>57129</v>
      </c>
      <c r="J2033" t="s">
        <v>17604</v>
      </c>
      <c r="K2033" t="s">
        <v>8199</v>
      </c>
      <c r="L2033" t="s">
        <v>17605</v>
      </c>
      <c r="M2033" t="s">
        <v>11581</v>
      </c>
      <c r="N2033" t="s">
        <v>3405</v>
      </c>
      <c r="O2033" t="s">
        <v>17606</v>
      </c>
      <c r="Q2033" t="s">
        <v>16095</v>
      </c>
      <c r="R2033" t="s">
        <v>17607</v>
      </c>
      <c r="S2033" t="s">
        <v>8205</v>
      </c>
      <c r="T2033" t="s">
        <v>17608</v>
      </c>
      <c r="U2033" t="s">
        <v>306</v>
      </c>
      <c r="V2033" t="s">
        <v>77</v>
      </c>
      <c r="W2033" t="s">
        <v>17609</v>
      </c>
      <c r="X2033" t="s">
        <v>17610</v>
      </c>
      <c r="Y2033" t="s">
        <v>14</v>
      </c>
      <c r="Z2033">
        <v>2</v>
      </c>
      <c r="AA2033">
        <v>4.8350299999999997E-3</v>
      </c>
      <c r="AB2033">
        <v>1.34752E-2</v>
      </c>
      <c r="AC2033">
        <v>2</v>
      </c>
      <c r="AD2033">
        <v>5.2021100000000002E-4</v>
      </c>
      <c r="AE2033">
        <v>1.7833599999999999E-3</v>
      </c>
      <c r="AF2033">
        <v>62579</v>
      </c>
      <c r="AG2033" t="s">
        <v>17611</v>
      </c>
      <c r="AH2033" t="s">
        <v>17612</v>
      </c>
      <c r="AI2033" t="s">
        <v>17613</v>
      </c>
      <c r="AJ2033" t="s">
        <v>17614</v>
      </c>
      <c r="AK2033" t="s">
        <v>17615</v>
      </c>
      <c r="AL2033" t="s">
        <v>17616</v>
      </c>
      <c r="AN2033" t="s">
        <v>17619</v>
      </c>
      <c r="AQ2033" t="s">
        <v>1445</v>
      </c>
      <c r="AR2033" t="s">
        <v>1950</v>
      </c>
      <c r="AS2033" t="s">
        <v>17620</v>
      </c>
      <c r="AT2033" t="s">
        <v>17621</v>
      </c>
    </row>
    <row r="2034" spans="1:46" x14ac:dyDescent="0.25">
      <c r="A2034">
        <v>1.27078</v>
      </c>
      <c r="B2034">
        <v>1.38446</v>
      </c>
      <c r="C2034">
        <f t="shared" si="31"/>
        <v>0.11368</v>
      </c>
      <c r="D2034" t="s">
        <v>29</v>
      </c>
      <c r="E2034" t="s">
        <v>0</v>
      </c>
      <c r="F2034" t="s">
        <v>1</v>
      </c>
      <c r="G2034" t="s">
        <v>0</v>
      </c>
      <c r="H2034" t="s">
        <v>1</v>
      </c>
      <c r="I2034" t="s">
        <v>57169</v>
      </c>
      <c r="J2034" t="s">
        <v>8347</v>
      </c>
      <c r="K2034" t="s">
        <v>8348</v>
      </c>
      <c r="L2034" t="s">
        <v>8349</v>
      </c>
      <c r="M2034" t="s">
        <v>806</v>
      </c>
      <c r="N2034" t="s">
        <v>806</v>
      </c>
      <c r="O2034" t="s">
        <v>1981</v>
      </c>
      <c r="Q2034" t="s">
        <v>8350</v>
      </c>
      <c r="R2034" t="s">
        <v>8351</v>
      </c>
      <c r="S2034" t="s">
        <v>8352</v>
      </c>
      <c r="T2034" t="s">
        <v>651</v>
      </c>
      <c r="U2034" t="s">
        <v>9</v>
      </c>
      <c r="V2034" t="s">
        <v>59</v>
      </c>
      <c r="W2034" t="s">
        <v>8353</v>
      </c>
      <c r="X2034" t="s">
        <v>8354</v>
      </c>
      <c r="Y2034" t="s">
        <v>14</v>
      </c>
      <c r="Z2034">
        <v>2</v>
      </c>
      <c r="AA2034" s="1">
        <v>6.2665300000000005E-5</v>
      </c>
      <c r="AB2034">
        <v>3.5243600000000003E-4</v>
      </c>
      <c r="AC2034">
        <v>2</v>
      </c>
      <c r="AD2034" s="1">
        <v>4.72206E-5</v>
      </c>
      <c r="AE2034">
        <v>2.2813299999999999E-4</v>
      </c>
      <c r="AF2034">
        <v>499281</v>
      </c>
      <c r="AG2034" t="s">
        <v>8355</v>
      </c>
      <c r="AH2034" t="s">
        <v>1981</v>
      </c>
      <c r="AI2034" t="s">
        <v>8356</v>
      </c>
      <c r="AJ2034" t="s">
        <v>8357</v>
      </c>
      <c r="AL2034" t="s">
        <v>8358</v>
      </c>
      <c r="AM2034" t="s">
        <v>8359</v>
      </c>
      <c r="AN2034" t="s">
        <v>8362</v>
      </c>
      <c r="AO2034" t="s">
        <v>8363</v>
      </c>
      <c r="AQ2034" t="s">
        <v>8364</v>
      </c>
      <c r="AR2034" t="s">
        <v>8365</v>
      </c>
      <c r="AS2034" t="s">
        <v>8366</v>
      </c>
      <c r="AT2034" t="s">
        <v>8367</v>
      </c>
    </row>
    <row r="2035" spans="1:46" x14ac:dyDescent="0.25">
      <c r="A2035">
        <v>-0.113943</v>
      </c>
      <c r="B2035">
        <v>0</v>
      </c>
      <c r="C2035">
        <f t="shared" si="31"/>
        <v>0.113943</v>
      </c>
      <c r="D2035" t="s">
        <v>29</v>
      </c>
      <c r="E2035" t="s">
        <v>29</v>
      </c>
      <c r="F2035" t="s">
        <v>8149</v>
      </c>
      <c r="G2035" t="s">
        <v>29</v>
      </c>
      <c r="H2035" t="s">
        <v>1</v>
      </c>
      <c r="I2035" t="s">
        <v>57168</v>
      </c>
      <c r="J2035" t="s">
        <v>36649</v>
      </c>
      <c r="K2035" t="s">
        <v>36650</v>
      </c>
      <c r="L2035" t="s">
        <v>36651</v>
      </c>
      <c r="M2035" t="s">
        <v>36652</v>
      </c>
      <c r="N2035" t="s">
        <v>36653</v>
      </c>
      <c r="Q2035" t="s">
        <v>2974</v>
      </c>
      <c r="R2035" t="s">
        <v>2975</v>
      </c>
      <c r="T2035" t="s">
        <v>36654</v>
      </c>
      <c r="U2035" t="s">
        <v>996</v>
      </c>
      <c r="V2035" t="s">
        <v>10</v>
      </c>
      <c r="W2035" t="s">
        <v>36655</v>
      </c>
      <c r="X2035" t="s">
        <v>36656</v>
      </c>
      <c r="Y2035" t="s">
        <v>14</v>
      </c>
      <c r="Z2035">
        <v>6</v>
      </c>
      <c r="AA2035">
        <v>0.476192</v>
      </c>
      <c r="AB2035">
        <v>0.68430800000000003</v>
      </c>
      <c r="AC2035">
        <v>6</v>
      </c>
      <c r="AD2035">
        <v>1</v>
      </c>
      <c r="AE2035">
        <v>1</v>
      </c>
      <c r="AF2035">
        <v>4690640</v>
      </c>
      <c r="AG2035" t="s">
        <v>36657</v>
      </c>
      <c r="AI2035" t="s">
        <v>36658</v>
      </c>
      <c r="AJ2035" t="s">
        <v>36659</v>
      </c>
      <c r="AL2035" t="s">
        <v>36660</v>
      </c>
      <c r="AM2035" t="s">
        <v>36661</v>
      </c>
      <c r="AN2035" t="s">
        <v>36657</v>
      </c>
      <c r="AO2035" t="s">
        <v>36664</v>
      </c>
      <c r="AQ2035" t="s">
        <v>36665</v>
      </c>
      <c r="AS2035" t="s">
        <v>36666</v>
      </c>
    </row>
    <row r="2036" spans="1:46" x14ac:dyDescent="0.25">
      <c r="A2036">
        <v>-0.25822899999999999</v>
      </c>
      <c r="B2036">
        <v>-0.144182</v>
      </c>
      <c r="C2036">
        <f t="shared" si="31"/>
        <v>0.11404699999999998</v>
      </c>
      <c r="D2036" t="s">
        <v>29</v>
      </c>
      <c r="E2036" t="s">
        <v>29</v>
      </c>
      <c r="F2036" t="s">
        <v>8149</v>
      </c>
      <c r="G2036" t="s">
        <v>29</v>
      </c>
      <c r="H2036" t="s">
        <v>8149</v>
      </c>
      <c r="I2036" t="s">
        <v>57168</v>
      </c>
      <c r="J2036" t="s">
        <v>39320</v>
      </c>
      <c r="L2036" t="s">
        <v>39321</v>
      </c>
      <c r="Q2036" t="s">
        <v>39322</v>
      </c>
      <c r="R2036" t="s">
        <v>39323</v>
      </c>
      <c r="S2036" t="s">
        <v>4304</v>
      </c>
      <c r="U2036" t="s">
        <v>996</v>
      </c>
      <c r="V2036" t="s">
        <v>77</v>
      </c>
      <c r="X2036" t="s">
        <v>39324</v>
      </c>
      <c r="Y2036" t="s">
        <v>14</v>
      </c>
      <c r="Z2036">
        <v>5</v>
      </c>
      <c r="AA2036">
        <v>0.37111699999999997</v>
      </c>
      <c r="AB2036">
        <v>0.55419399999999996</v>
      </c>
      <c r="AC2036">
        <v>6</v>
      </c>
      <c r="AD2036">
        <v>0.28540500000000002</v>
      </c>
      <c r="AE2036">
        <v>0.42075800000000002</v>
      </c>
      <c r="AF2036">
        <v>287536</v>
      </c>
      <c r="AG2036" t="s">
        <v>39325</v>
      </c>
      <c r="AI2036" t="s">
        <v>39326</v>
      </c>
      <c r="AJ2036" t="s">
        <v>39327</v>
      </c>
      <c r="AL2036" t="s">
        <v>39328</v>
      </c>
      <c r="AM2036" t="s">
        <v>39329</v>
      </c>
      <c r="AN2036" t="s">
        <v>39332</v>
      </c>
      <c r="AQ2036" t="s">
        <v>39333</v>
      </c>
      <c r="AR2036" t="s">
        <v>39334</v>
      </c>
      <c r="AS2036" t="s">
        <v>39335</v>
      </c>
    </row>
    <row r="2037" spans="1:46" x14ac:dyDescent="0.25">
      <c r="A2037">
        <v>-0.99356</v>
      </c>
      <c r="B2037">
        <v>-0.87922299999999998</v>
      </c>
      <c r="C2037">
        <f t="shared" si="31"/>
        <v>0.11433700000000002</v>
      </c>
      <c r="D2037" t="s">
        <v>29</v>
      </c>
      <c r="E2037" t="s">
        <v>0</v>
      </c>
      <c r="F2037" t="s">
        <v>8149</v>
      </c>
      <c r="G2037" t="s">
        <v>0</v>
      </c>
      <c r="H2037" t="s">
        <v>8149</v>
      </c>
      <c r="I2037" t="s">
        <v>57169</v>
      </c>
      <c r="J2037" t="s">
        <v>43395</v>
      </c>
      <c r="K2037" t="s">
        <v>43396</v>
      </c>
      <c r="L2037" t="s">
        <v>29423</v>
      </c>
      <c r="M2037" t="s">
        <v>9729</v>
      </c>
      <c r="N2037" t="s">
        <v>9730</v>
      </c>
      <c r="O2037" t="s">
        <v>3147</v>
      </c>
      <c r="Q2037" t="s">
        <v>43397</v>
      </c>
      <c r="R2037" t="s">
        <v>43398</v>
      </c>
      <c r="S2037" t="s">
        <v>43399</v>
      </c>
      <c r="T2037" t="s">
        <v>35051</v>
      </c>
      <c r="U2037" t="s">
        <v>76</v>
      </c>
      <c r="V2037" t="s">
        <v>77</v>
      </c>
      <c r="X2037" t="s">
        <v>43400</v>
      </c>
      <c r="Y2037" t="s">
        <v>14</v>
      </c>
      <c r="Z2037">
        <v>3</v>
      </c>
      <c r="AA2037">
        <v>4.3717199999999999E-4</v>
      </c>
      <c r="AB2037">
        <v>1.79637E-3</v>
      </c>
      <c r="AC2037">
        <v>3</v>
      </c>
      <c r="AD2037">
        <v>2.9311699999999999E-3</v>
      </c>
      <c r="AE2037">
        <v>7.9909400000000002E-3</v>
      </c>
      <c r="AF2037">
        <v>89308</v>
      </c>
      <c r="AG2037" t="s">
        <v>43401</v>
      </c>
      <c r="AH2037" t="s">
        <v>35048</v>
      </c>
      <c r="AI2037" t="s">
        <v>43402</v>
      </c>
      <c r="AJ2037" t="s">
        <v>43403</v>
      </c>
      <c r="AL2037" t="s">
        <v>43404</v>
      </c>
      <c r="AN2037" t="s">
        <v>43401</v>
      </c>
      <c r="AO2037" t="s">
        <v>43407</v>
      </c>
      <c r="AP2037" t="s">
        <v>7952</v>
      </c>
      <c r="AQ2037" t="s">
        <v>43408</v>
      </c>
      <c r="AR2037" t="s">
        <v>43409</v>
      </c>
      <c r="AS2037" t="s">
        <v>43410</v>
      </c>
      <c r="AT2037" t="s">
        <v>43411</v>
      </c>
    </row>
    <row r="2038" spans="1:46" x14ac:dyDescent="0.25">
      <c r="A2038">
        <v>0.654806</v>
      </c>
      <c r="B2038">
        <v>0.76916700000000005</v>
      </c>
      <c r="C2038">
        <f t="shared" si="31"/>
        <v>0.11436100000000005</v>
      </c>
      <c r="D2038" t="s">
        <v>29</v>
      </c>
      <c r="E2038" t="s">
        <v>29</v>
      </c>
      <c r="F2038" t="s">
        <v>1</v>
      </c>
      <c r="G2038" t="s">
        <v>29</v>
      </c>
      <c r="H2038" t="s">
        <v>1</v>
      </c>
      <c r="I2038" t="s">
        <v>57168</v>
      </c>
      <c r="J2038" t="s">
        <v>11471</v>
      </c>
      <c r="K2038" t="s">
        <v>11472</v>
      </c>
      <c r="L2038" t="s">
        <v>11473</v>
      </c>
      <c r="M2038" t="s">
        <v>11474</v>
      </c>
      <c r="N2038" t="s">
        <v>11475</v>
      </c>
      <c r="Q2038" t="s">
        <v>11476</v>
      </c>
      <c r="R2038" t="s">
        <v>11477</v>
      </c>
      <c r="T2038" t="s">
        <v>11478</v>
      </c>
      <c r="U2038" t="s">
        <v>9</v>
      </c>
      <c r="V2038" t="s">
        <v>59</v>
      </c>
      <c r="W2038" t="s">
        <v>11479</v>
      </c>
      <c r="X2038" t="s">
        <v>11480</v>
      </c>
      <c r="Y2038" t="s">
        <v>14</v>
      </c>
      <c r="Z2038">
        <v>1</v>
      </c>
      <c r="AA2038">
        <v>3.9969299999999999E-2</v>
      </c>
      <c r="AB2038">
        <v>8.2552299999999995E-2</v>
      </c>
      <c r="AC2038">
        <v>1</v>
      </c>
      <c r="AD2038">
        <v>1.37822E-2</v>
      </c>
      <c r="AE2038">
        <v>2.9793400000000001E-2</v>
      </c>
      <c r="AF2038">
        <v>786099</v>
      </c>
      <c r="AG2038" t="s">
        <v>11481</v>
      </c>
      <c r="AI2038" t="s">
        <v>11482</v>
      </c>
      <c r="AJ2038" t="s">
        <v>11483</v>
      </c>
      <c r="AK2038" t="s">
        <v>11484</v>
      </c>
      <c r="AL2038" t="s">
        <v>11485</v>
      </c>
      <c r="AN2038" t="s">
        <v>11481</v>
      </c>
      <c r="AO2038" t="s">
        <v>11488</v>
      </c>
      <c r="AQ2038" t="s">
        <v>11489</v>
      </c>
      <c r="AS2038" t="s">
        <v>11490</v>
      </c>
    </row>
    <row r="2039" spans="1:46" x14ac:dyDescent="0.25">
      <c r="A2039">
        <v>1.34649</v>
      </c>
      <c r="B2039">
        <v>1.4610300000000001</v>
      </c>
      <c r="C2039">
        <f t="shared" si="31"/>
        <v>0.11454000000000009</v>
      </c>
      <c r="D2039" t="s">
        <v>29</v>
      </c>
      <c r="E2039" t="s">
        <v>0</v>
      </c>
      <c r="F2039" t="s">
        <v>1</v>
      </c>
      <c r="G2039" t="s">
        <v>0</v>
      </c>
      <c r="H2039" t="s">
        <v>1</v>
      </c>
      <c r="I2039" t="s">
        <v>57169</v>
      </c>
      <c r="J2039" t="s">
        <v>7532</v>
      </c>
      <c r="K2039" t="s">
        <v>7533</v>
      </c>
      <c r="L2039" t="s">
        <v>7534</v>
      </c>
      <c r="M2039" t="s">
        <v>7535</v>
      </c>
      <c r="N2039" t="s">
        <v>5780</v>
      </c>
      <c r="O2039" t="s">
        <v>7536</v>
      </c>
      <c r="Q2039" t="s">
        <v>7537</v>
      </c>
      <c r="R2039" t="s">
        <v>7538</v>
      </c>
      <c r="T2039" t="s">
        <v>7539</v>
      </c>
      <c r="U2039" t="s">
        <v>76</v>
      </c>
      <c r="V2039" t="s">
        <v>77</v>
      </c>
      <c r="X2039" t="s">
        <v>7540</v>
      </c>
      <c r="Y2039" t="s">
        <v>14</v>
      </c>
      <c r="Z2039">
        <v>10</v>
      </c>
      <c r="AA2039" s="1">
        <v>1.4436499999999999E-6</v>
      </c>
      <c r="AB2039" s="1">
        <v>1.39761E-5</v>
      </c>
      <c r="AC2039">
        <v>9</v>
      </c>
      <c r="AD2039" s="1">
        <v>1.721E-9</v>
      </c>
      <c r="AE2039" s="1">
        <v>2.94111E-8</v>
      </c>
      <c r="AF2039">
        <v>177354</v>
      </c>
      <c r="AG2039" t="s">
        <v>7541</v>
      </c>
      <c r="AH2039" t="s">
        <v>7542</v>
      </c>
      <c r="AI2039" t="s">
        <v>7543</v>
      </c>
      <c r="AJ2039" t="s">
        <v>7544</v>
      </c>
      <c r="AL2039" t="s">
        <v>7545</v>
      </c>
      <c r="AM2039" t="s">
        <v>7546</v>
      </c>
      <c r="AN2039" t="s">
        <v>7549</v>
      </c>
      <c r="AP2039" t="s">
        <v>7550</v>
      </c>
      <c r="AQ2039" t="s">
        <v>7551</v>
      </c>
      <c r="AS2039" t="s">
        <v>7552</v>
      </c>
      <c r="AT2039" t="s">
        <v>7553</v>
      </c>
    </row>
    <row r="2040" spans="1:46" x14ac:dyDescent="0.25">
      <c r="A2040">
        <v>-0.95232799999999995</v>
      </c>
      <c r="B2040">
        <v>-0.83743900000000004</v>
      </c>
      <c r="C2040">
        <f t="shared" si="31"/>
        <v>0.11488899999999991</v>
      </c>
      <c r="D2040" t="s">
        <v>29</v>
      </c>
      <c r="E2040" t="s">
        <v>0</v>
      </c>
      <c r="F2040" t="s">
        <v>8149</v>
      </c>
      <c r="G2040" t="s">
        <v>0</v>
      </c>
      <c r="H2040" t="s">
        <v>8149</v>
      </c>
      <c r="I2040" t="s">
        <v>57169</v>
      </c>
      <c r="J2040" t="s">
        <v>45114</v>
      </c>
      <c r="K2040" t="s">
        <v>45115</v>
      </c>
      <c r="L2040" t="s">
        <v>45116</v>
      </c>
      <c r="M2040" t="s">
        <v>8962</v>
      </c>
      <c r="N2040" t="s">
        <v>806</v>
      </c>
      <c r="Q2040" t="s">
        <v>8963</v>
      </c>
      <c r="R2040" t="s">
        <v>8964</v>
      </c>
      <c r="T2040" t="s">
        <v>651</v>
      </c>
      <c r="U2040" t="s">
        <v>9</v>
      </c>
      <c r="V2040" t="s">
        <v>59</v>
      </c>
      <c r="W2040" t="s">
        <v>806</v>
      </c>
      <c r="X2040" t="s">
        <v>45117</v>
      </c>
      <c r="Y2040" t="s">
        <v>14</v>
      </c>
      <c r="Z2040">
        <v>5</v>
      </c>
      <c r="AA2040" s="1">
        <v>1.5094700000000001E-8</v>
      </c>
      <c r="AB2040" s="1">
        <v>2.5514100000000002E-7</v>
      </c>
      <c r="AC2040">
        <v>5</v>
      </c>
      <c r="AD2040" s="1">
        <v>1.7942599999999999E-8</v>
      </c>
      <c r="AE2040" s="1">
        <v>2.32576E-7</v>
      </c>
      <c r="AF2040">
        <v>1442800</v>
      </c>
      <c r="AG2040" t="s">
        <v>45118</v>
      </c>
      <c r="AI2040" t="s">
        <v>45119</v>
      </c>
      <c r="AJ2040" t="s">
        <v>45120</v>
      </c>
      <c r="AK2040" t="s">
        <v>45121</v>
      </c>
      <c r="AL2040" t="s">
        <v>45122</v>
      </c>
      <c r="AM2040" t="s">
        <v>45123</v>
      </c>
      <c r="AN2040" t="s">
        <v>45126</v>
      </c>
      <c r="AO2040" t="s">
        <v>45127</v>
      </c>
      <c r="AP2040" t="s">
        <v>7723</v>
      </c>
      <c r="AQ2040" t="s">
        <v>45128</v>
      </c>
      <c r="AS2040" t="s">
        <v>45129</v>
      </c>
    </row>
    <row r="2041" spans="1:46" x14ac:dyDescent="0.25">
      <c r="A2041">
        <v>1.5396099999999999</v>
      </c>
      <c r="B2041">
        <v>1.6554800000000001</v>
      </c>
      <c r="C2041">
        <f t="shared" si="31"/>
        <v>0.11587000000000014</v>
      </c>
      <c r="D2041" t="s">
        <v>29</v>
      </c>
      <c r="E2041" t="s">
        <v>0</v>
      </c>
      <c r="F2041" t="s">
        <v>1</v>
      </c>
      <c r="G2041" t="s">
        <v>0</v>
      </c>
      <c r="H2041" t="s">
        <v>1</v>
      </c>
      <c r="I2041" t="s">
        <v>57169</v>
      </c>
      <c r="J2041" t="s">
        <v>6831</v>
      </c>
      <c r="K2041" t="s">
        <v>1317</v>
      </c>
      <c r="L2041" t="s">
        <v>4161</v>
      </c>
      <c r="M2041" t="s">
        <v>241</v>
      </c>
      <c r="N2041" t="s">
        <v>241</v>
      </c>
      <c r="Q2041" t="s">
        <v>1319</v>
      </c>
      <c r="R2041" t="s">
        <v>6832</v>
      </c>
      <c r="S2041" t="s">
        <v>1321</v>
      </c>
      <c r="T2041" t="s">
        <v>1863</v>
      </c>
      <c r="U2041" t="s">
        <v>347</v>
      </c>
      <c r="V2041" t="s">
        <v>77</v>
      </c>
      <c r="W2041" t="s">
        <v>2802</v>
      </c>
      <c r="X2041" t="s">
        <v>1865</v>
      </c>
      <c r="Y2041" t="s">
        <v>14</v>
      </c>
      <c r="Z2041">
        <v>3</v>
      </c>
      <c r="AA2041">
        <v>1.9154700000000001E-3</v>
      </c>
      <c r="AB2041">
        <v>6.1622100000000004E-3</v>
      </c>
      <c r="AC2041">
        <v>3</v>
      </c>
      <c r="AD2041">
        <v>1.2292600000000001E-4</v>
      </c>
      <c r="AE2041">
        <v>5.2194100000000005E-4</v>
      </c>
      <c r="AF2041">
        <v>1061740</v>
      </c>
      <c r="AG2041" t="s">
        <v>6833</v>
      </c>
      <c r="AI2041" t="s">
        <v>6834</v>
      </c>
      <c r="AJ2041" t="s">
        <v>6835</v>
      </c>
      <c r="AK2041" t="s">
        <v>6836</v>
      </c>
      <c r="AL2041" t="s">
        <v>6837</v>
      </c>
      <c r="AN2041" t="s">
        <v>6840</v>
      </c>
      <c r="AO2041" t="s">
        <v>1874</v>
      </c>
      <c r="AS2041" t="s">
        <v>6841</v>
      </c>
    </row>
    <row r="2042" spans="1:46" x14ac:dyDescent="0.25">
      <c r="A2042">
        <v>-1.1815899999999999</v>
      </c>
      <c r="B2042">
        <v>-1.0652900000000001</v>
      </c>
      <c r="C2042">
        <f t="shared" si="31"/>
        <v>0.11629999999999985</v>
      </c>
      <c r="D2042" t="s">
        <v>29</v>
      </c>
      <c r="E2042" t="s">
        <v>0</v>
      </c>
      <c r="F2042" t="s">
        <v>8149</v>
      </c>
      <c r="G2042" t="s">
        <v>0</v>
      </c>
      <c r="H2042" t="s">
        <v>8149</v>
      </c>
      <c r="I2042" t="s">
        <v>57169</v>
      </c>
      <c r="J2042" t="s">
        <v>54575</v>
      </c>
      <c r="K2042" t="s">
        <v>54576</v>
      </c>
      <c r="L2042" t="s">
        <v>54577</v>
      </c>
      <c r="Q2042" t="s">
        <v>54578</v>
      </c>
      <c r="R2042" t="s">
        <v>54579</v>
      </c>
      <c r="V2042" t="s">
        <v>99</v>
      </c>
      <c r="X2042" t="s">
        <v>54580</v>
      </c>
      <c r="Y2042" t="s">
        <v>14</v>
      </c>
      <c r="Z2042">
        <v>1</v>
      </c>
      <c r="AA2042">
        <v>2.8591799999999998E-3</v>
      </c>
      <c r="AB2042">
        <v>8.7054899999999998E-3</v>
      </c>
      <c r="AC2042">
        <v>1</v>
      </c>
      <c r="AD2042">
        <v>2.6378299999999999E-3</v>
      </c>
      <c r="AE2042">
        <v>7.30132E-3</v>
      </c>
      <c r="AF2042">
        <v>363680</v>
      </c>
      <c r="AG2042" t="s">
        <v>54581</v>
      </c>
      <c r="AI2042" t="s">
        <v>54582</v>
      </c>
      <c r="AJ2042" t="s">
        <v>54583</v>
      </c>
      <c r="AK2042" t="s">
        <v>54584</v>
      </c>
      <c r="AL2042" t="s">
        <v>54585</v>
      </c>
      <c r="AM2042" t="s">
        <v>54586</v>
      </c>
      <c r="AN2042" t="s">
        <v>54589</v>
      </c>
      <c r="AO2042" t="s">
        <v>54590</v>
      </c>
      <c r="AQ2042" t="s">
        <v>54591</v>
      </c>
      <c r="AR2042" t="s">
        <v>1950</v>
      </c>
      <c r="AS2042" t="s">
        <v>54592</v>
      </c>
    </row>
    <row r="2043" spans="1:46" x14ac:dyDescent="0.25">
      <c r="A2043">
        <v>-0.47418100000000002</v>
      </c>
      <c r="B2043">
        <v>-0.35711599999999999</v>
      </c>
      <c r="C2043">
        <f t="shared" si="31"/>
        <v>0.11706500000000003</v>
      </c>
      <c r="D2043" t="s">
        <v>29</v>
      </c>
      <c r="E2043" t="s">
        <v>29</v>
      </c>
      <c r="F2043" t="s">
        <v>8149</v>
      </c>
      <c r="G2043" t="s">
        <v>29</v>
      </c>
      <c r="H2043" t="s">
        <v>8149</v>
      </c>
      <c r="I2043" t="s">
        <v>57168</v>
      </c>
      <c r="J2043" t="s">
        <v>39647</v>
      </c>
      <c r="K2043" t="s">
        <v>39648</v>
      </c>
      <c r="L2043" t="s">
        <v>39649</v>
      </c>
      <c r="M2043" t="s">
        <v>39650</v>
      </c>
      <c r="N2043" t="s">
        <v>39651</v>
      </c>
      <c r="O2043" t="s">
        <v>39652</v>
      </c>
      <c r="Q2043" t="s">
        <v>2974</v>
      </c>
      <c r="R2043" t="s">
        <v>4894</v>
      </c>
      <c r="T2043" t="s">
        <v>39653</v>
      </c>
      <c r="U2043" t="s">
        <v>76</v>
      </c>
      <c r="V2043" t="s">
        <v>10</v>
      </c>
      <c r="X2043" t="s">
        <v>39654</v>
      </c>
      <c r="Y2043" t="s">
        <v>14</v>
      </c>
      <c r="Z2043">
        <v>14</v>
      </c>
      <c r="AA2043" s="1">
        <v>8.7538899999999996E-5</v>
      </c>
      <c r="AB2043">
        <v>4.66327E-4</v>
      </c>
      <c r="AC2043">
        <v>14</v>
      </c>
      <c r="AD2043">
        <v>1.12199E-2</v>
      </c>
      <c r="AE2043">
        <v>2.49453E-2</v>
      </c>
      <c r="AF2043">
        <v>5267880</v>
      </c>
      <c r="AG2043" t="s">
        <v>39655</v>
      </c>
      <c r="AH2043" t="s">
        <v>39656</v>
      </c>
      <c r="AI2043" t="s">
        <v>39657</v>
      </c>
      <c r="AJ2043" t="s">
        <v>39658</v>
      </c>
      <c r="AL2043" t="s">
        <v>39659</v>
      </c>
      <c r="AM2043" t="s">
        <v>39660</v>
      </c>
      <c r="AN2043" t="s">
        <v>39655</v>
      </c>
      <c r="AO2043" t="s">
        <v>39663</v>
      </c>
      <c r="AQ2043" t="s">
        <v>39664</v>
      </c>
      <c r="AR2043" t="s">
        <v>39665</v>
      </c>
      <c r="AS2043" t="s">
        <v>39666</v>
      </c>
      <c r="AT2043" t="s">
        <v>39667</v>
      </c>
    </row>
    <row r="2044" spans="1:46" x14ac:dyDescent="0.25">
      <c r="A2044" s="1">
        <v>-1.9527800000000001E-14</v>
      </c>
      <c r="B2044">
        <v>0.117337</v>
      </c>
      <c r="C2044">
        <f t="shared" si="31"/>
        <v>0.11733700000001952</v>
      </c>
      <c r="D2044" t="s">
        <v>29</v>
      </c>
      <c r="E2044" t="s">
        <v>29</v>
      </c>
      <c r="F2044" t="s">
        <v>8149</v>
      </c>
      <c r="G2044" t="s">
        <v>29</v>
      </c>
      <c r="H2044" t="s">
        <v>1</v>
      </c>
      <c r="I2044" t="s">
        <v>57168</v>
      </c>
      <c r="J2044" t="s">
        <v>38225</v>
      </c>
      <c r="L2044" t="s">
        <v>38226</v>
      </c>
      <c r="M2044" t="s">
        <v>14756</v>
      </c>
      <c r="N2044" t="s">
        <v>14757</v>
      </c>
      <c r="Q2044" t="s">
        <v>38227</v>
      </c>
      <c r="R2044" t="s">
        <v>38228</v>
      </c>
      <c r="S2044" t="s">
        <v>16969</v>
      </c>
      <c r="T2044" t="s">
        <v>38229</v>
      </c>
      <c r="U2044" t="s">
        <v>9</v>
      </c>
      <c r="V2044" t="s">
        <v>408</v>
      </c>
      <c r="W2044" t="s">
        <v>14761</v>
      </c>
      <c r="X2044" t="s">
        <v>38230</v>
      </c>
      <c r="Y2044" t="s">
        <v>14</v>
      </c>
      <c r="Z2044">
        <v>3</v>
      </c>
      <c r="AA2044">
        <v>1</v>
      </c>
      <c r="AB2044">
        <v>1</v>
      </c>
      <c r="AC2044">
        <v>4</v>
      </c>
      <c r="AD2044">
        <v>0.405252</v>
      </c>
      <c r="AE2044">
        <v>0.57593799999999995</v>
      </c>
      <c r="AF2044">
        <v>4309920</v>
      </c>
      <c r="AG2044" t="s">
        <v>38231</v>
      </c>
      <c r="AI2044" t="s">
        <v>38232</v>
      </c>
      <c r="AJ2044" t="s">
        <v>38233</v>
      </c>
      <c r="AK2044" t="s">
        <v>38234</v>
      </c>
      <c r="AL2044" t="s">
        <v>38235</v>
      </c>
      <c r="AM2044" t="s">
        <v>38236</v>
      </c>
      <c r="AN2044" t="s">
        <v>38239</v>
      </c>
      <c r="AO2044" t="s">
        <v>38240</v>
      </c>
      <c r="AQ2044" t="s">
        <v>38241</v>
      </c>
      <c r="AR2044" t="s">
        <v>38242</v>
      </c>
      <c r="AS2044" t="s">
        <v>1801</v>
      </c>
    </row>
    <row r="2045" spans="1:46" x14ac:dyDescent="0.25">
      <c r="A2045">
        <v>0</v>
      </c>
      <c r="B2045">
        <v>0.11737300000000001</v>
      </c>
      <c r="C2045">
        <f t="shared" si="31"/>
        <v>0.11737300000000001</v>
      </c>
      <c r="D2045" t="s">
        <v>29</v>
      </c>
      <c r="E2045" t="s">
        <v>29</v>
      </c>
      <c r="F2045" t="s">
        <v>1</v>
      </c>
      <c r="G2045" t="s">
        <v>29</v>
      </c>
      <c r="H2045" t="s">
        <v>1</v>
      </c>
      <c r="I2045" t="s">
        <v>57168</v>
      </c>
      <c r="J2045" t="s">
        <v>8756</v>
      </c>
      <c r="K2045" t="s">
        <v>8757</v>
      </c>
      <c r="L2045" t="s">
        <v>8758</v>
      </c>
      <c r="M2045" t="s">
        <v>8759</v>
      </c>
      <c r="N2045" t="s">
        <v>8760</v>
      </c>
      <c r="O2045" t="s">
        <v>8761</v>
      </c>
      <c r="Q2045" t="s">
        <v>8762</v>
      </c>
      <c r="R2045" t="s">
        <v>8763</v>
      </c>
      <c r="S2045" t="s">
        <v>8764</v>
      </c>
      <c r="T2045" t="s">
        <v>8765</v>
      </c>
      <c r="U2045" t="s">
        <v>4496</v>
      </c>
      <c r="V2045" t="s">
        <v>408</v>
      </c>
      <c r="W2045" t="s">
        <v>8766</v>
      </c>
      <c r="X2045" t="s">
        <v>8767</v>
      </c>
      <c r="Y2045" t="s">
        <v>14</v>
      </c>
      <c r="Z2045">
        <v>3</v>
      </c>
      <c r="AA2045">
        <v>1</v>
      </c>
      <c r="AB2045">
        <v>1</v>
      </c>
      <c r="AC2045">
        <v>3</v>
      </c>
      <c r="AD2045">
        <v>0.44980199999999998</v>
      </c>
      <c r="AE2045">
        <v>0.63296600000000003</v>
      </c>
      <c r="AF2045">
        <v>4460120</v>
      </c>
      <c r="AG2045" t="s">
        <v>8768</v>
      </c>
      <c r="AH2045" t="s">
        <v>8769</v>
      </c>
      <c r="AI2045" t="s">
        <v>8770</v>
      </c>
      <c r="AJ2045" t="s">
        <v>8771</v>
      </c>
      <c r="AK2045" t="s">
        <v>8772</v>
      </c>
      <c r="AL2045" t="s">
        <v>8773</v>
      </c>
      <c r="AM2045" t="s">
        <v>8774</v>
      </c>
      <c r="AN2045" t="s">
        <v>8777</v>
      </c>
      <c r="AO2045" t="s">
        <v>8778</v>
      </c>
      <c r="AQ2045" t="s">
        <v>8779</v>
      </c>
      <c r="AS2045" t="s">
        <v>8780</v>
      </c>
      <c r="AT2045" t="s">
        <v>8781</v>
      </c>
    </row>
    <row r="2046" spans="1:46" x14ac:dyDescent="0.25">
      <c r="A2046">
        <v>-1.0896300000000001</v>
      </c>
      <c r="B2046">
        <v>-0.97109500000000004</v>
      </c>
      <c r="C2046">
        <f t="shared" si="31"/>
        <v>0.11853500000000006</v>
      </c>
      <c r="D2046" t="s">
        <v>29</v>
      </c>
      <c r="E2046" t="s">
        <v>29</v>
      </c>
      <c r="F2046" t="s">
        <v>8149</v>
      </c>
      <c r="G2046" t="s">
        <v>0</v>
      </c>
      <c r="H2046" t="s">
        <v>8149</v>
      </c>
      <c r="I2046" t="s">
        <v>57129</v>
      </c>
      <c r="J2046" t="s">
        <v>46873</v>
      </c>
      <c r="K2046" t="s">
        <v>46874</v>
      </c>
      <c r="L2046" t="s">
        <v>46875</v>
      </c>
      <c r="Q2046" t="s">
        <v>46876</v>
      </c>
      <c r="R2046" t="s">
        <v>46877</v>
      </c>
      <c r="T2046" t="s">
        <v>46878</v>
      </c>
      <c r="U2046" t="s">
        <v>407</v>
      </c>
      <c r="V2046" t="s">
        <v>408</v>
      </c>
      <c r="X2046" t="s">
        <v>46879</v>
      </c>
      <c r="Y2046" t="s">
        <v>14</v>
      </c>
      <c r="Z2046">
        <v>3</v>
      </c>
      <c r="AA2046">
        <v>4.0027400000000003E-3</v>
      </c>
      <c r="AB2046">
        <v>1.15254E-2</v>
      </c>
      <c r="AC2046">
        <v>5</v>
      </c>
      <c r="AD2046">
        <v>1.18632E-4</v>
      </c>
      <c r="AE2046">
        <v>5.0747499999999996E-4</v>
      </c>
      <c r="AF2046">
        <v>943213</v>
      </c>
      <c r="AG2046" t="s">
        <v>46880</v>
      </c>
      <c r="AI2046" t="s">
        <v>46881</v>
      </c>
      <c r="AJ2046" t="s">
        <v>46882</v>
      </c>
      <c r="AL2046" t="s">
        <v>46883</v>
      </c>
      <c r="AM2046" t="s">
        <v>46884</v>
      </c>
      <c r="AN2046" t="s">
        <v>46880</v>
      </c>
      <c r="AQ2046" t="s">
        <v>46887</v>
      </c>
      <c r="AS2046" t="s">
        <v>46888</v>
      </c>
    </row>
    <row r="2047" spans="1:46" x14ac:dyDescent="0.25">
      <c r="A2047">
        <v>0</v>
      </c>
      <c r="B2047">
        <v>0.11913899999999999</v>
      </c>
      <c r="C2047">
        <f t="shared" si="31"/>
        <v>0.11913899999999999</v>
      </c>
      <c r="D2047" t="s">
        <v>29</v>
      </c>
      <c r="G2047" t="s">
        <v>29</v>
      </c>
      <c r="H2047" t="s">
        <v>1</v>
      </c>
      <c r="I2047" t="s">
        <v>57168</v>
      </c>
      <c r="J2047" t="s">
        <v>51817</v>
      </c>
      <c r="K2047" t="s">
        <v>51818</v>
      </c>
      <c r="L2047" t="s">
        <v>51819</v>
      </c>
      <c r="M2047" t="s">
        <v>18428</v>
      </c>
      <c r="N2047" t="s">
        <v>3000</v>
      </c>
      <c r="Q2047" t="s">
        <v>51820</v>
      </c>
      <c r="R2047" t="s">
        <v>51821</v>
      </c>
      <c r="S2047" t="s">
        <v>51822</v>
      </c>
      <c r="T2047" t="s">
        <v>51823</v>
      </c>
      <c r="V2047" t="s">
        <v>266</v>
      </c>
      <c r="X2047" t="s">
        <v>51824</v>
      </c>
      <c r="Y2047" t="s">
        <v>14</v>
      </c>
      <c r="Z2047" t="s">
        <v>15</v>
      </c>
      <c r="AA2047" t="s">
        <v>15</v>
      </c>
      <c r="AB2047" t="s">
        <v>15</v>
      </c>
      <c r="AC2047">
        <v>1</v>
      </c>
      <c r="AD2047">
        <v>0.50645600000000002</v>
      </c>
      <c r="AE2047">
        <v>0.70389199999999996</v>
      </c>
      <c r="AF2047">
        <v>33827</v>
      </c>
      <c r="AG2047" t="s">
        <v>51825</v>
      </c>
      <c r="AI2047" t="s">
        <v>51826</v>
      </c>
      <c r="AJ2047" t="s">
        <v>51827</v>
      </c>
      <c r="AL2047" t="s">
        <v>51828</v>
      </c>
      <c r="AM2047" t="s">
        <v>51829</v>
      </c>
      <c r="AN2047" t="s">
        <v>51832</v>
      </c>
      <c r="AO2047" t="s">
        <v>51833</v>
      </c>
      <c r="AQ2047" t="s">
        <v>51834</v>
      </c>
      <c r="AR2047" t="s">
        <v>4822</v>
      </c>
      <c r="AS2047" t="s">
        <v>51835</v>
      </c>
    </row>
    <row r="2048" spans="1:46" x14ac:dyDescent="0.25">
      <c r="A2048">
        <v>0.83093399999999995</v>
      </c>
      <c r="B2048">
        <v>0.95042800000000005</v>
      </c>
      <c r="C2048">
        <f t="shared" si="31"/>
        <v>0.1194940000000001</v>
      </c>
      <c r="D2048" t="s">
        <v>29</v>
      </c>
      <c r="E2048" t="s">
        <v>0</v>
      </c>
      <c r="F2048" t="s">
        <v>1</v>
      </c>
      <c r="G2048" t="s">
        <v>0</v>
      </c>
      <c r="H2048" t="s">
        <v>1</v>
      </c>
      <c r="I2048" t="s">
        <v>57169</v>
      </c>
      <c r="J2048" t="s">
        <v>16731</v>
      </c>
      <c r="K2048" t="s">
        <v>9341</v>
      </c>
      <c r="L2048" t="s">
        <v>16732</v>
      </c>
      <c r="M2048" t="s">
        <v>3614</v>
      </c>
      <c r="Q2048" t="s">
        <v>16733</v>
      </c>
      <c r="R2048" t="s">
        <v>16733</v>
      </c>
      <c r="T2048" t="s">
        <v>16734</v>
      </c>
      <c r="U2048" t="s">
        <v>9</v>
      </c>
      <c r="V2048" t="s">
        <v>266</v>
      </c>
      <c r="W2048" t="s">
        <v>12579</v>
      </c>
      <c r="X2048" t="s">
        <v>16735</v>
      </c>
      <c r="Y2048" t="s">
        <v>14</v>
      </c>
      <c r="Z2048">
        <v>12</v>
      </c>
      <c r="AA2048" s="1">
        <v>8.6691100000000004E-6</v>
      </c>
      <c r="AB2048" s="1">
        <v>6.8111300000000006E-5</v>
      </c>
      <c r="AC2048">
        <v>13</v>
      </c>
      <c r="AD2048" s="1">
        <v>1.0203E-6</v>
      </c>
      <c r="AE2048" s="1">
        <v>8.2270400000000004E-6</v>
      </c>
      <c r="AF2048">
        <v>3550390</v>
      </c>
      <c r="AG2048" t="s">
        <v>16736</v>
      </c>
      <c r="AI2048" t="s">
        <v>16737</v>
      </c>
      <c r="AJ2048" t="s">
        <v>16738</v>
      </c>
      <c r="AL2048" t="s">
        <v>16739</v>
      </c>
      <c r="AM2048" t="s">
        <v>16740</v>
      </c>
      <c r="AN2048" t="s">
        <v>16743</v>
      </c>
      <c r="AQ2048" t="s">
        <v>16744</v>
      </c>
      <c r="AS2048" t="s">
        <v>16745</v>
      </c>
    </row>
    <row r="2049" spans="1:46" x14ac:dyDescent="0.25">
      <c r="A2049">
        <v>2.7334499999999999</v>
      </c>
      <c r="B2049">
        <v>2.85317</v>
      </c>
      <c r="C2049">
        <f t="shared" si="31"/>
        <v>0.11972000000000005</v>
      </c>
      <c r="D2049" t="s">
        <v>29</v>
      </c>
      <c r="E2049" t="s">
        <v>0</v>
      </c>
      <c r="F2049" t="s">
        <v>1</v>
      </c>
      <c r="G2049" t="s">
        <v>0</v>
      </c>
      <c r="H2049" t="s">
        <v>1</v>
      </c>
      <c r="I2049" t="s">
        <v>57169</v>
      </c>
      <c r="J2049" t="s">
        <v>2397</v>
      </c>
      <c r="K2049" t="s">
        <v>2398</v>
      </c>
      <c r="L2049" t="s">
        <v>2399</v>
      </c>
      <c r="M2049" t="s">
        <v>2400</v>
      </c>
      <c r="N2049" t="s">
        <v>2401</v>
      </c>
      <c r="Q2049" t="s">
        <v>2402</v>
      </c>
      <c r="R2049" t="s">
        <v>2403</v>
      </c>
      <c r="S2049" t="s">
        <v>2404</v>
      </c>
      <c r="T2049" t="s">
        <v>2405</v>
      </c>
      <c r="U2049" t="s">
        <v>347</v>
      </c>
      <c r="V2049" t="s">
        <v>77</v>
      </c>
      <c r="W2049" t="s">
        <v>2406</v>
      </c>
      <c r="X2049" t="s">
        <v>2407</v>
      </c>
      <c r="Y2049" t="s">
        <v>14</v>
      </c>
      <c r="Z2049">
        <v>10</v>
      </c>
      <c r="AA2049" s="1">
        <v>2.2726300000000001E-21</v>
      </c>
      <c r="AB2049" s="1">
        <v>4.1803099999999999E-19</v>
      </c>
      <c r="AC2049">
        <v>10</v>
      </c>
      <c r="AD2049" s="1">
        <v>5.5586900000000005E-23</v>
      </c>
      <c r="AE2049" s="1">
        <v>1.01674E-20</v>
      </c>
      <c r="AF2049">
        <v>9955740</v>
      </c>
      <c r="AG2049" t="s">
        <v>2408</v>
      </c>
      <c r="AI2049" t="s">
        <v>2409</v>
      </c>
      <c r="AJ2049" t="s">
        <v>2410</v>
      </c>
      <c r="AL2049" t="s">
        <v>2411</v>
      </c>
      <c r="AM2049" t="s">
        <v>2412</v>
      </c>
      <c r="AN2049" t="s">
        <v>2408</v>
      </c>
      <c r="AP2049" t="s">
        <v>2415</v>
      </c>
      <c r="AQ2049" t="s">
        <v>2416</v>
      </c>
      <c r="AS2049" t="s">
        <v>2417</v>
      </c>
    </row>
    <row r="2050" spans="1:46" x14ac:dyDescent="0.25">
      <c r="A2050">
        <v>1.64171</v>
      </c>
      <c r="B2050">
        <v>1.7624500000000001</v>
      </c>
      <c r="C2050">
        <f t="shared" si="31"/>
        <v>0.12074000000000007</v>
      </c>
      <c r="D2050" t="s">
        <v>29</v>
      </c>
      <c r="E2050" t="s">
        <v>0</v>
      </c>
      <c r="F2050" t="s">
        <v>1</v>
      </c>
      <c r="G2050" t="s">
        <v>0</v>
      </c>
      <c r="H2050" t="s">
        <v>1</v>
      </c>
      <c r="I2050" t="s">
        <v>57169</v>
      </c>
      <c r="J2050" t="s">
        <v>5441</v>
      </c>
      <c r="K2050" t="s">
        <v>386</v>
      </c>
      <c r="L2050" t="s">
        <v>5442</v>
      </c>
      <c r="M2050" t="s">
        <v>241</v>
      </c>
      <c r="N2050" t="s">
        <v>241</v>
      </c>
      <c r="Q2050" t="s">
        <v>388</v>
      </c>
      <c r="R2050" t="s">
        <v>5443</v>
      </c>
      <c r="T2050" t="s">
        <v>1863</v>
      </c>
      <c r="U2050" t="s">
        <v>347</v>
      </c>
      <c r="V2050" t="s">
        <v>77</v>
      </c>
      <c r="W2050" t="s">
        <v>1864</v>
      </c>
      <c r="X2050" t="s">
        <v>5444</v>
      </c>
      <c r="Y2050" t="s">
        <v>14</v>
      </c>
      <c r="Z2050">
        <v>3</v>
      </c>
      <c r="AA2050" s="1">
        <v>2.9199800000000002E-7</v>
      </c>
      <c r="AB2050" s="1">
        <v>3.4372899999999998E-6</v>
      </c>
      <c r="AC2050">
        <v>3</v>
      </c>
      <c r="AD2050" s="1">
        <v>1.0130499999999999E-8</v>
      </c>
      <c r="AE2050" s="1">
        <v>1.4320199999999999E-7</v>
      </c>
      <c r="AF2050">
        <v>855657</v>
      </c>
      <c r="AG2050" t="s">
        <v>5445</v>
      </c>
      <c r="AI2050" t="s">
        <v>5446</v>
      </c>
      <c r="AJ2050" t="s">
        <v>5447</v>
      </c>
      <c r="AK2050" t="s">
        <v>5448</v>
      </c>
      <c r="AL2050" t="s">
        <v>5449</v>
      </c>
      <c r="AN2050" t="s">
        <v>5445</v>
      </c>
      <c r="AO2050" t="s">
        <v>1976</v>
      </c>
      <c r="AS2050" t="s">
        <v>1977</v>
      </c>
    </row>
    <row r="2051" spans="1:46" x14ac:dyDescent="0.25">
      <c r="A2051">
        <v>-1.04698</v>
      </c>
      <c r="B2051">
        <v>-0.92593099999999995</v>
      </c>
      <c r="C2051">
        <f t="shared" ref="C2051:C2114" si="32">B2051-A2051</f>
        <v>0.12104900000000007</v>
      </c>
      <c r="D2051" t="s">
        <v>29</v>
      </c>
      <c r="E2051" t="s">
        <v>29</v>
      </c>
      <c r="F2051" t="s">
        <v>8149</v>
      </c>
      <c r="G2051" t="s">
        <v>0</v>
      </c>
      <c r="H2051" t="s">
        <v>8149</v>
      </c>
      <c r="I2051" t="s">
        <v>57129</v>
      </c>
      <c r="J2051" t="s">
        <v>56516</v>
      </c>
      <c r="K2051" t="s">
        <v>56517</v>
      </c>
      <c r="L2051" t="s">
        <v>56518</v>
      </c>
      <c r="M2051" t="s">
        <v>56519</v>
      </c>
      <c r="N2051" t="s">
        <v>56520</v>
      </c>
      <c r="Q2051" t="s">
        <v>17252</v>
      </c>
      <c r="R2051" t="s">
        <v>17253</v>
      </c>
      <c r="S2051" t="s">
        <v>17254</v>
      </c>
      <c r="T2051" t="s">
        <v>56521</v>
      </c>
      <c r="U2051" t="s">
        <v>9</v>
      </c>
      <c r="V2051" t="s">
        <v>408</v>
      </c>
      <c r="W2051" t="s">
        <v>56522</v>
      </c>
      <c r="X2051" t="s">
        <v>56523</v>
      </c>
      <c r="Y2051" t="s">
        <v>14</v>
      </c>
      <c r="Z2051">
        <v>1</v>
      </c>
      <c r="AA2051">
        <v>0.103452</v>
      </c>
      <c r="AB2051">
        <v>0.185916</v>
      </c>
      <c r="AC2051">
        <v>4</v>
      </c>
      <c r="AD2051" s="1">
        <v>6.0560699999999998E-5</v>
      </c>
      <c r="AE2051">
        <v>2.8341400000000001E-4</v>
      </c>
      <c r="AF2051">
        <v>718091</v>
      </c>
      <c r="AG2051" t="s">
        <v>56524</v>
      </c>
      <c r="AI2051" t="s">
        <v>56525</v>
      </c>
      <c r="AJ2051" t="s">
        <v>56526</v>
      </c>
      <c r="AK2051" t="s">
        <v>56527</v>
      </c>
      <c r="AL2051" t="s">
        <v>56528</v>
      </c>
      <c r="AN2051" t="s">
        <v>56524</v>
      </c>
      <c r="AO2051" t="s">
        <v>56531</v>
      </c>
      <c r="AQ2051" t="s">
        <v>56532</v>
      </c>
      <c r="AR2051" t="s">
        <v>56533</v>
      </c>
    </row>
    <row r="2052" spans="1:46" x14ac:dyDescent="0.25">
      <c r="A2052">
        <v>4.3964600000000003</v>
      </c>
      <c r="B2052">
        <v>4.5178200000000004</v>
      </c>
      <c r="C2052">
        <f t="shared" si="32"/>
        <v>0.12136000000000013</v>
      </c>
      <c r="D2052" t="s">
        <v>29</v>
      </c>
      <c r="E2052" t="s">
        <v>0</v>
      </c>
      <c r="F2052" t="s">
        <v>1</v>
      </c>
      <c r="G2052" t="s">
        <v>0</v>
      </c>
      <c r="H2052" t="s">
        <v>1</v>
      </c>
      <c r="I2052" t="s">
        <v>57169</v>
      </c>
      <c r="J2052" t="s">
        <v>114</v>
      </c>
      <c r="K2052" t="s">
        <v>115</v>
      </c>
      <c r="L2052" t="s">
        <v>116</v>
      </c>
      <c r="M2052" t="s">
        <v>117</v>
      </c>
      <c r="N2052" t="s">
        <v>118</v>
      </c>
      <c r="O2052" t="s">
        <v>119</v>
      </c>
      <c r="Q2052" t="s">
        <v>36</v>
      </c>
      <c r="R2052" t="s">
        <v>120</v>
      </c>
      <c r="S2052" t="s">
        <v>38</v>
      </c>
      <c r="T2052" t="s">
        <v>121</v>
      </c>
      <c r="U2052" t="s">
        <v>9</v>
      </c>
      <c r="V2052" t="s">
        <v>59</v>
      </c>
      <c r="W2052" t="s">
        <v>122</v>
      </c>
      <c r="X2052" t="s">
        <v>123</v>
      </c>
      <c r="Y2052" t="s">
        <v>14</v>
      </c>
      <c r="Z2052">
        <v>35</v>
      </c>
      <c r="AA2052" s="1">
        <v>2.7517400000000002E-19</v>
      </c>
      <c r="AB2052" s="1">
        <v>4.3023499999999999E-17</v>
      </c>
      <c r="AC2052">
        <v>36</v>
      </c>
      <c r="AD2052" s="1">
        <v>5.0511699999999999E-26</v>
      </c>
      <c r="AE2052" s="1">
        <v>1.4458999999999999E-23</v>
      </c>
      <c r="AF2052">
        <v>40897700</v>
      </c>
      <c r="AG2052" t="s">
        <v>124</v>
      </c>
      <c r="AH2052" t="s">
        <v>125</v>
      </c>
      <c r="AI2052" t="s">
        <v>126</v>
      </c>
      <c r="AJ2052" t="s">
        <v>127</v>
      </c>
      <c r="AL2052" t="s">
        <v>128</v>
      </c>
      <c r="AN2052" t="s">
        <v>124</v>
      </c>
      <c r="AO2052" t="s">
        <v>131</v>
      </c>
      <c r="AQ2052" t="s">
        <v>132</v>
      </c>
      <c r="AR2052" t="s">
        <v>133</v>
      </c>
      <c r="AS2052" t="s">
        <v>134</v>
      </c>
      <c r="AT2052" t="s">
        <v>135</v>
      </c>
    </row>
    <row r="2053" spans="1:46" x14ac:dyDescent="0.25">
      <c r="A2053">
        <v>-0.12149</v>
      </c>
      <c r="B2053">
        <v>0</v>
      </c>
      <c r="C2053">
        <f t="shared" si="32"/>
        <v>0.12149</v>
      </c>
      <c r="D2053" t="s">
        <v>29</v>
      </c>
      <c r="E2053" t="s">
        <v>29</v>
      </c>
      <c r="F2053" t="s">
        <v>8149</v>
      </c>
      <c r="G2053" t="s">
        <v>29</v>
      </c>
      <c r="H2053" t="s">
        <v>1</v>
      </c>
      <c r="I2053" t="s">
        <v>57168</v>
      </c>
      <c r="L2053" t="s">
        <v>25395</v>
      </c>
      <c r="M2053" t="s">
        <v>12594</v>
      </c>
      <c r="R2053" t="s">
        <v>25396</v>
      </c>
      <c r="W2053" t="s">
        <v>25397</v>
      </c>
      <c r="X2053" t="s">
        <v>25398</v>
      </c>
      <c r="Y2053" t="s">
        <v>14</v>
      </c>
      <c r="Z2053">
        <v>4</v>
      </c>
      <c r="AA2053">
        <v>0.46013999999999999</v>
      </c>
      <c r="AB2053">
        <v>0.66393199999999997</v>
      </c>
      <c r="AC2053">
        <v>3</v>
      </c>
      <c r="AD2053">
        <v>1</v>
      </c>
      <c r="AE2053">
        <v>1</v>
      </c>
      <c r="AF2053" t="s">
        <v>15</v>
      </c>
      <c r="AG2053" t="s">
        <v>25399</v>
      </c>
      <c r="AI2053" t="s">
        <v>25400</v>
      </c>
      <c r="AJ2053" t="s">
        <v>25401</v>
      </c>
      <c r="AL2053" t="s">
        <v>25402</v>
      </c>
      <c r="AM2053" t="s">
        <v>25403</v>
      </c>
      <c r="AN2053" t="s">
        <v>25406</v>
      </c>
      <c r="AQ2053" t="s">
        <v>25407</v>
      </c>
      <c r="AR2053" t="s">
        <v>25408</v>
      </c>
      <c r="AS2053" t="s">
        <v>25409</v>
      </c>
    </row>
    <row r="2054" spans="1:46" x14ac:dyDescent="0.25">
      <c r="A2054">
        <v>-0.82507299999999995</v>
      </c>
      <c r="B2054">
        <v>-0.70235999999999998</v>
      </c>
      <c r="C2054">
        <f t="shared" si="32"/>
        <v>0.12271299999999996</v>
      </c>
      <c r="D2054" t="s">
        <v>29</v>
      </c>
      <c r="E2054" t="s">
        <v>0</v>
      </c>
      <c r="F2054" t="s">
        <v>8149</v>
      </c>
      <c r="G2054" t="s">
        <v>0</v>
      </c>
      <c r="H2054" t="s">
        <v>8149</v>
      </c>
      <c r="I2054" t="s">
        <v>57169</v>
      </c>
      <c r="J2054" t="s">
        <v>40380</v>
      </c>
      <c r="K2054" t="s">
        <v>40381</v>
      </c>
      <c r="L2054" t="s">
        <v>40382</v>
      </c>
      <c r="Q2054" t="s">
        <v>40383</v>
      </c>
      <c r="R2054" t="s">
        <v>40383</v>
      </c>
      <c r="U2054" t="s">
        <v>996</v>
      </c>
      <c r="V2054" t="s">
        <v>77</v>
      </c>
      <c r="X2054" t="s">
        <v>40384</v>
      </c>
      <c r="Y2054" t="s">
        <v>14</v>
      </c>
      <c r="Z2054">
        <v>4</v>
      </c>
      <c r="AA2054">
        <v>2.3341E-3</v>
      </c>
      <c r="AB2054">
        <v>7.3060199999999999E-3</v>
      </c>
      <c r="AC2054">
        <v>3</v>
      </c>
      <c r="AD2054">
        <v>1.09757E-4</v>
      </c>
      <c r="AE2054">
        <v>4.7304500000000001E-4</v>
      </c>
      <c r="AF2054">
        <v>10840</v>
      </c>
      <c r="AG2054" t="s">
        <v>40385</v>
      </c>
      <c r="AI2054" t="s">
        <v>40386</v>
      </c>
      <c r="AJ2054" t="s">
        <v>40387</v>
      </c>
      <c r="AK2054" t="s">
        <v>40388</v>
      </c>
      <c r="AL2054" t="s">
        <v>40389</v>
      </c>
      <c r="AN2054" t="s">
        <v>40385</v>
      </c>
      <c r="AQ2054" t="s">
        <v>40392</v>
      </c>
      <c r="AR2054" t="s">
        <v>40393</v>
      </c>
      <c r="AS2054" t="s">
        <v>40394</v>
      </c>
    </row>
    <row r="2055" spans="1:46" x14ac:dyDescent="0.25">
      <c r="A2055">
        <v>-0.55635400000000002</v>
      </c>
      <c r="B2055">
        <v>-0.43353399999999997</v>
      </c>
      <c r="C2055">
        <f t="shared" si="32"/>
        <v>0.12282000000000004</v>
      </c>
      <c r="D2055" t="s">
        <v>29</v>
      </c>
      <c r="E2055" t="s">
        <v>29</v>
      </c>
      <c r="F2055" t="s">
        <v>8149</v>
      </c>
      <c r="G2055" t="s">
        <v>29</v>
      </c>
      <c r="H2055" t="s">
        <v>8149</v>
      </c>
      <c r="I2055" t="s">
        <v>57168</v>
      </c>
      <c r="J2055" t="s">
        <v>41021</v>
      </c>
      <c r="L2055" t="s">
        <v>41022</v>
      </c>
      <c r="M2055" t="s">
        <v>9935</v>
      </c>
      <c r="Q2055" t="s">
        <v>7273</v>
      </c>
      <c r="R2055" t="s">
        <v>41023</v>
      </c>
      <c r="S2055" t="s">
        <v>1920</v>
      </c>
      <c r="T2055" t="s">
        <v>2235</v>
      </c>
      <c r="U2055" t="s">
        <v>9</v>
      </c>
      <c r="V2055" t="s">
        <v>266</v>
      </c>
      <c r="W2055" t="s">
        <v>41024</v>
      </c>
      <c r="X2055" t="s">
        <v>41025</v>
      </c>
      <c r="Y2055" t="s">
        <v>14</v>
      </c>
      <c r="Z2055">
        <v>1</v>
      </c>
      <c r="AA2055">
        <v>5.3841300000000002E-2</v>
      </c>
      <c r="AB2055">
        <v>0.10628899999999999</v>
      </c>
      <c r="AC2055">
        <v>1</v>
      </c>
      <c r="AD2055">
        <v>4.2151800000000003E-2</v>
      </c>
      <c r="AE2055">
        <v>7.7719499999999997E-2</v>
      </c>
      <c r="AF2055">
        <v>104680</v>
      </c>
      <c r="AG2055" t="s">
        <v>41026</v>
      </c>
      <c r="AI2055" t="s">
        <v>41027</v>
      </c>
      <c r="AJ2055" t="s">
        <v>41028</v>
      </c>
      <c r="AL2055" t="s">
        <v>41029</v>
      </c>
      <c r="AN2055" t="s">
        <v>41032</v>
      </c>
    </row>
    <row r="2056" spans="1:46" x14ac:dyDescent="0.25">
      <c r="A2056">
        <v>8.5493E-2</v>
      </c>
      <c r="B2056">
        <v>0.208569</v>
      </c>
      <c r="C2056">
        <f t="shared" si="32"/>
        <v>0.123076</v>
      </c>
      <c r="D2056" t="s">
        <v>29</v>
      </c>
      <c r="E2056" t="s">
        <v>29</v>
      </c>
      <c r="F2056" t="s">
        <v>1</v>
      </c>
      <c r="G2056" t="s">
        <v>29</v>
      </c>
      <c r="H2056" t="s">
        <v>1</v>
      </c>
      <c r="I2056" t="s">
        <v>57168</v>
      </c>
      <c r="J2056" t="s">
        <v>50999</v>
      </c>
      <c r="K2056" t="s">
        <v>51000</v>
      </c>
      <c r="L2056" t="s">
        <v>1784</v>
      </c>
      <c r="M2056" t="s">
        <v>7820</v>
      </c>
      <c r="Q2056" t="s">
        <v>51001</v>
      </c>
      <c r="R2056" t="s">
        <v>51002</v>
      </c>
      <c r="V2056" t="s">
        <v>99</v>
      </c>
      <c r="X2056" t="s">
        <v>51003</v>
      </c>
      <c r="Y2056" t="s">
        <v>14</v>
      </c>
      <c r="Z2056">
        <v>2</v>
      </c>
      <c r="AA2056">
        <v>0.58370100000000003</v>
      </c>
      <c r="AB2056">
        <v>0.82254799999999995</v>
      </c>
      <c r="AC2056">
        <v>2</v>
      </c>
      <c r="AD2056">
        <v>0.131188</v>
      </c>
      <c r="AE2056">
        <v>0.21296399999999999</v>
      </c>
      <c r="AF2056">
        <v>463322</v>
      </c>
      <c r="AG2056" t="s">
        <v>51004</v>
      </c>
      <c r="AI2056" t="s">
        <v>51005</v>
      </c>
      <c r="AJ2056" t="s">
        <v>51006</v>
      </c>
      <c r="AL2056" t="s">
        <v>51007</v>
      </c>
      <c r="AM2056" t="s">
        <v>51008</v>
      </c>
      <c r="AN2056" t="s">
        <v>51004</v>
      </c>
      <c r="AQ2056" t="s">
        <v>51011</v>
      </c>
      <c r="AS2056" t="s">
        <v>2166</v>
      </c>
    </row>
    <row r="2057" spans="1:46" x14ac:dyDescent="0.25">
      <c r="A2057">
        <v>-0.73474300000000003</v>
      </c>
      <c r="B2057">
        <v>-0.61134999999999995</v>
      </c>
      <c r="C2057">
        <f t="shared" si="32"/>
        <v>0.12339300000000009</v>
      </c>
      <c r="D2057" t="s">
        <v>29</v>
      </c>
      <c r="E2057" t="s">
        <v>29</v>
      </c>
      <c r="F2057" t="s">
        <v>8149</v>
      </c>
      <c r="G2057" t="s">
        <v>29</v>
      </c>
      <c r="H2057" t="s">
        <v>8149</v>
      </c>
      <c r="I2057" t="s">
        <v>57168</v>
      </c>
      <c r="J2057" t="s">
        <v>54475</v>
      </c>
      <c r="K2057" t="s">
        <v>54476</v>
      </c>
      <c r="L2057" t="s">
        <v>5454</v>
      </c>
      <c r="M2057" t="s">
        <v>1177</v>
      </c>
      <c r="Q2057" t="s">
        <v>46943</v>
      </c>
      <c r="R2057" t="s">
        <v>46944</v>
      </c>
      <c r="T2057" t="s">
        <v>46945</v>
      </c>
      <c r="V2057" t="s">
        <v>77</v>
      </c>
      <c r="X2057" t="s">
        <v>54477</v>
      </c>
      <c r="Y2057" t="s">
        <v>14</v>
      </c>
      <c r="Z2057">
        <v>1</v>
      </c>
      <c r="AA2057">
        <v>3.9159899999999997E-2</v>
      </c>
      <c r="AB2057">
        <v>8.1148499999999998E-2</v>
      </c>
      <c r="AC2057">
        <v>1</v>
      </c>
      <c r="AD2057">
        <v>9.1011599999999998E-2</v>
      </c>
      <c r="AE2057">
        <v>0.153172</v>
      </c>
      <c r="AF2057">
        <v>43668</v>
      </c>
      <c r="AG2057" t="s">
        <v>54478</v>
      </c>
      <c r="AI2057" t="s">
        <v>54479</v>
      </c>
      <c r="AJ2057" t="s">
        <v>54480</v>
      </c>
      <c r="AL2057" t="s">
        <v>54481</v>
      </c>
      <c r="AM2057" t="s">
        <v>54482</v>
      </c>
      <c r="AN2057" t="s">
        <v>54478</v>
      </c>
      <c r="AO2057" t="s">
        <v>54485</v>
      </c>
      <c r="AQ2057" t="s">
        <v>54486</v>
      </c>
      <c r="AR2057" t="s">
        <v>54487</v>
      </c>
      <c r="AS2057" t="s">
        <v>54488</v>
      </c>
    </row>
    <row r="2058" spans="1:46" x14ac:dyDescent="0.25">
      <c r="A2058">
        <v>-1.28698</v>
      </c>
      <c r="B2058">
        <v>-1.1633899999999999</v>
      </c>
      <c r="C2058">
        <f t="shared" si="32"/>
        <v>0.12359000000000009</v>
      </c>
      <c r="D2058" t="s">
        <v>29</v>
      </c>
      <c r="E2058" t="s">
        <v>0</v>
      </c>
      <c r="F2058" t="s">
        <v>8149</v>
      </c>
      <c r="G2058" t="s">
        <v>0</v>
      </c>
      <c r="H2058" t="s">
        <v>8149</v>
      </c>
      <c r="I2058" t="s">
        <v>57169</v>
      </c>
      <c r="J2058" t="s">
        <v>43442</v>
      </c>
      <c r="L2058" t="s">
        <v>43443</v>
      </c>
      <c r="Q2058" t="s">
        <v>7496</v>
      </c>
      <c r="R2058" t="s">
        <v>11180</v>
      </c>
      <c r="S2058" t="s">
        <v>7498</v>
      </c>
      <c r="U2058" t="s">
        <v>76</v>
      </c>
      <c r="V2058" t="s">
        <v>77</v>
      </c>
      <c r="X2058" t="s">
        <v>43444</v>
      </c>
      <c r="Y2058" t="s">
        <v>14</v>
      </c>
      <c r="Z2058">
        <v>1</v>
      </c>
      <c r="AA2058">
        <v>7.4295100000000005E-4</v>
      </c>
      <c r="AB2058">
        <v>2.79232E-3</v>
      </c>
      <c r="AC2058">
        <v>1</v>
      </c>
      <c r="AD2058">
        <v>5.3153900000000003E-4</v>
      </c>
      <c r="AE2058">
        <v>1.81314E-3</v>
      </c>
      <c r="AF2058">
        <v>15862</v>
      </c>
      <c r="AG2058" t="s">
        <v>43445</v>
      </c>
      <c r="AI2058" t="s">
        <v>43446</v>
      </c>
      <c r="AJ2058" t="s">
        <v>43447</v>
      </c>
      <c r="AK2058" t="s">
        <v>43448</v>
      </c>
      <c r="AL2058" t="s">
        <v>43449</v>
      </c>
      <c r="AN2058" t="s">
        <v>43452</v>
      </c>
      <c r="AQ2058" t="s">
        <v>43453</v>
      </c>
      <c r="AR2058" t="s">
        <v>43454</v>
      </c>
      <c r="AS2058" t="s">
        <v>43455</v>
      </c>
    </row>
    <row r="2059" spans="1:46" x14ac:dyDescent="0.25">
      <c r="A2059">
        <v>-0.54816900000000002</v>
      </c>
      <c r="B2059">
        <v>-0.42397600000000002</v>
      </c>
      <c r="C2059">
        <f t="shared" si="32"/>
        <v>0.124193</v>
      </c>
      <c r="D2059" t="s">
        <v>29</v>
      </c>
      <c r="E2059" t="s">
        <v>29</v>
      </c>
      <c r="F2059" t="s">
        <v>8149</v>
      </c>
      <c r="G2059" t="s">
        <v>29</v>
      </c>
      <c r="H2059" t="s">
        <v>8149</v>
      </c>
      <c r="I2059" t="s">
        <v>57168</v>
      </c>
      <c r="J2059" t="s">
        <v>35971</v>
      </c>
      <c r="K2059" t="s">
        <v>3284</v>
      </c>
      <c r="L2059" t="s">
        <v>35972</v>
      </c>
      <c r="M2059" t="s">
        <v>1373</v>
      </c>
      <c r="N2059" t="s">
        <v>1374</v>
      </c>
      <c r="Q2059" t="s">
        <v>1375</v>
      </c>
      <c r="R2059" t="s">
        <v>18799</v>
      </c>
      <c r="T2059" t="s">
        <v>10647</v>
      </c>
      <c r="U2059" t="s">
        <v>9</v>
      </c>
      <c r="V2059" t="s">
        <v>266</v>
      </c>
      <c r="X2059" t="s">
        <v>35973</v>
      </c>
      <c r="Y2059" t="s">
        <v>14</v>
      </c>
      <c r="Z2059">
        <v>1</v>
      </c>
      <c r="AA2059">
        <v>5.3339299999999999E-2</v>
      </c>
      <c r="AB2059">
        <v>0.105631</v>
      </c>
      <c r="AC2059">
        <v>1</v>
      </c>
      <c r="AD2059">
        <v>0.11077099999999999</v>
      </c>
      <c r="AE2059">
        <v>0.18293200000000001</v>
      </c>
      <c r="AF2059">
        <v>221253</v>
      </c>
      <c r="AG2059" t="s">
        <v>35974</v>
      </c>
      <c r="AI2059" t="s">
        <v>35975</v>
      </c>
      <c r="AJ2059" t="s">
        <v>35976</v>
      </c>
      <c r="AL2059" t="s">
        <v>35977</v>
      </c>
      <c r="AM2059" t="s">
        <v>35978</v>
      </c>
      <c r="AN2059" t="s">
        <v>35981</v>
      </c>
      <c r="AO2059" t="s">
        <v>35982</v>
      </c>
      <c r="AP2059" t="s">
        <v>1732</v>
      </c>
      <c r="AQ2059" t="s">
        <v>35983</v>
      </c>
      <c r="AR2059" t="s">
        <v>35984</v>
      </c>
      <c r="AS2059" t="s">
        <v>35985</v>
      </c>
    </row>
    <row r="2060" spans="1:46" x14ac:dyDescent="0.25">
      <c r="A2060">
        <v>0.29472900000000002</v>
      </c>
      <c r="B2060">
        <v>0.41922900000000002</v>
      </c>
      <c r="C2060">
        <f t="shared" si="32"/>
        <v>0.1245</v>
      </c>
      <c r="D2060" t="s">
        <v>29</v>
      </c>
      <c r="E2060" t="s">
        <v>29</v>
      </c>
      <c r="F2060" t="s">
        <v>1</v>
      </c>
      <c r="G2060" t="s">
        <v>29</v>
      </c>
      <c r="H2060" t="s">
        <v>1</v>
      </c>
      <c r="I2060" t="s">
        <v>57168</v>
      </c>
      <c r="J2060" t="s">
        <v>52268</v>
      </c>
      <c r="K2060" t="s">
        <v>12650</v>
      </c>
      <c r="L2060" t="s">
        <v>52269</v>
      </c>
      <c r="M2060" t="s">
        <v>7326</v>
      </c>
      <c r="N2060" t="s">
        <v>7327</v>
      </c>
      <c r="O2060" t="s">
        <v>8474</v>
      </c>
      <c r="Q2060" t="s">
        <v>12652</v>
      </c>
      <c r="R2060" t="s">
        <v>12652</v>
      </c>
      <c r="T2060" t="s">
        <v>7330</v>
      </c>
      <c r="U2060" t="s">
        <v>347</v>
      </c>
      <c r="V2060" t="s">
        <v>77</v>
      </c>
      <c r="X2060" t="s">
        <v>52270</v>
      </c>
      <c r="Y2060" t="s">
        <v>14</v>
      </c>
      <c r="Z2060">
        <v>1</v>
      </c>
      <c r="AA2060">
        <v>0.170039</v>
      </c>
      <c r="AB2060">
        <v>0.28147800000000001</v>
      </c>
      <c r="AC2060">
        <v>2</v>
      </c>
      <c r="AD2060">
        <v>7.9489799999999999E-2</v>
      </c>
      <c r="AE2060">
        <v>0.13625100000000001</v>
      </c>
      <c r="AF2060">
        <v>741099</v>
      </c>
      <c r="AG2060" t="s">
        <v>52271</v>
      </c>
      <c r="AH2060" t="s">
        <v>351</v>
      </c>
      <c r="AI2060" t="s">
        <v>52272</v>
      </c>
      <c r="AJ2060" t="s">
        <v>52273</v>
      </c>
      <c r="AL2060" t="s">
        <v>52274</v>
      </c>
      <c r="AM2060" t="s">
        <v>52275</v>
      </c>
      <c r="AN2060" t="s">
        <v>52271</v>
      </c>
      <c r="AQ2060" t="s">
        <v>52278</v>
      </c>
      <c r="AR2060" t="s">
        <v>52279</v>
      </c>
      <c r="AS2060" t="s">
        <v>52280</v>
      </c>
      <c r="AT2060" t="s">
        <v>52281</v>
      </c>
    </row>
    <row r="2061" spans="1:46" x14ac:dyDescent="0.25">
      <c r="A2061">
        <v>-0.94770900000000002</v>
      </c>
      <c r="B2061">
        <v>-0.82315300000000002</v>
      </c>
      <c r="C2061">
        <f t="shared" si="32"/>
        <v>0.124556</v>
      </c>
      <c r="D2061" t="s">
        <v>29</v>
      </c>
      <c r="E2061" t="s">
        <v>0</v>
      </c>
      <c r="F2061" t="s">
        <v>8149</v>
      </c>
      <c r="G2061" t="s">
        <v>0</v>
      </c>
      <c r="H2061" t="s">
        <v>8149</v>
      </c>
      <c r="I2061" t="s">
        <v>57169</v>
      </c>
      <c r="J2061" t="s">
        <v>533</v>
      </c>
      <c r="K2061" t="s">
        <v>534</v>
      </c>
      <c r="L2061" t="s">
        <v>535</v>
      </c>
      <c r="M2061" t="s">
        <v>241</v>
      </c>
      <c r="N2061" t="s">
        <v>241</v>
      </c>
      <c r="Q2061" t="s">
        <v>46786</v>
      </c>
      <c r="R2061" t="s">
        <v>46787</v>
      </c>
      <c r="S2061" t="s">
        <v>46786</v>
      </c>
      <c r="T2061" t="s">
        <v>243</v>
      </c>
      <c r="U2061" t="s">
        <v>9</v>
      </c>
      <c r="V2061" t="s">
        <v>10</v>
      </c>
      <c r="W2061" t="s">
        <v>244</v>
      </c>
      <c r="X2061" t="s">
        <v>1455</v>
      </c>
      <c r="Y2061" t="s">
        <v>14</v>
      </c>
      <c r="Z2061">
        <v>7</v>
      </c>
      <c r="AA2061" s="1">
        <v>6.1495299999999997E-6</v>
      </c>
      <c r="AB2061" s="1">
        <v>5.1006800000000001E-5</v>
      </c>
      <c r="AC2061">
        <v>7</v>
      </c>
      <c r="AD2061">
        <v>4.3116200000000002E-4</v>
      </c>
      <c r="AE2061">
        <v>1.5175799999999999E-3</v>
      </c>
      <c r="AF2061">
        <v>16168400</v>
      </c>
      <c r="AG2061" t="s">
        <v>46788</v>
      </c>
      <c r="AI2061" t="s">
        <v>46789</v>
      </c>
      <c r="AJ2061" t="s">
        <v>46790</v>
      </c>
      <c r="AL2061" t="s">
        <v>46791</v>
      </c>
      <c r="AN2061" t="s">
        <v>46788</v>
      </c>
      <c r="AO2061" t="s">
        <v>547</v>
      </c>
    </row>
    <row r="2062" spans="1:46" x14ac:dyDescent="0.25">
      <c r="A2062">
        <v>-0.35930800000000002</v>
      </c>
      <c r="B2062">
        <v>-0.233433</v>
      </c>
      <c r="C2062">
        <f t="shared" si="32"/>
        <v>0.12587500000000001</v>
      </c>
      <c r="D2062" t="s">
        <v>29</v>
      </c>
      <c r="E2062" t="s">
        <v>29</v>
      </c>
      <c r="F2062" t="s">
        <v>8149</v>
      </c>
      <c r="G2062" t="s">
        <v>29</v>
      </c>
      <c r="H2062" t="s">
        <v>8149</v>
      </c>
      <c r="I2062" t="s">
        <v>57168</v>
      </c>
      <c r="J2062" t="s">
        <v>36087</v>
      </c>
      <c r="K2062" t="s">
        <v>36088</v>
      </c>
      <c r="L2062" t="s">
        <v>36089</v>
      </c>
      <c r="M2062" t="s">
        <v>36090</v>
      </c>
      <c r="N2062" t="s">
        <v>25451</v>
      </c>
      <c r="Q2062" t="s">
        <v>36091</v>
      </c>
      <c r="R2062" t="s">
        <v>36092</v>
      </c>
      <c r="S2062" t="s">
        <v>36093</v>
      </c>
      <c r="T2062" t="s">
        <v>26996</v>
      </c>
      <c r="U2062" t="s">
        <v>9</v>
      </c>
      <c r="V2062" t="s">
        <v>266</v>
      </c>
      <c r="W2062" t="s">
        <v>36094</v>
      </c>
      <c r="X2062" t="s">
        <v>36095</v>
      </c>
      <c r="Y2062" t="s">
        <v>14</v>
      </c>
      <c r="Z2062">
        <v>16</v>
      </c>
      <c r="AA2062">
        <v>5.9730999999999999E-4</v>
      </c>
      <c r="AB2062">
        <v>2.3260099999999999E-3</v>
      </c>
      <c r="AC2062">
        <v>24</v>
      </c>
      <c r="AD2062">
        <v>3.1874300000000001E-2</v>
      </c>
      <c r="AE2062">
        <v>6.1337900000000001E-2</v>
      </c>
      <c r="AF2062">
        <v>295564</v>
      </c>
      <c r="AG2062" t="s">
        <v>36096</v>
      </c>
      <c r="AI2062" t="s">
        <v>36097</v>
      </c>
      <c r="AJ2062" t="s">
        <v>36098</v>
      </c>
      <c r="AL2062" t="s">
        <v>36099</v>
      </c>
      <c r="AM2062" t="s">
        <v>36100</v>
      </c>
      <c r="AN2062" t="s">
        <v>36103</v>
      </c>
      <c r="AP2062" t="s">
        <v>7869</v>
      </c>
      <c r="AQ2062" t="s">
        <v>36104</v>
      </c>
      <c r="AS2062" t="s">
        <v>36105</v>
      </c>
    </row>
    <row r="2063" spans="1:46" x14ac:dyDescent="0.25">
      <c r="A2063">
        <v>1.4601999999999999</v>
      </c>
      <c r="B2063">
        <v>1.5867199999999999</v>
      </c>
      <c r="C2063">
        <f t="shared" si="32"/>
        <v>0.12651999999999997</v>
      </c>
      <c r="D2063" t="s">
        <v>29</v>
      </c>
      <c r="E2063" t="s">
        <v>0</v>
      </c>
      <c r="F2063" t="s">
        <v>1</v>
      </c>
      <c r="G2063" t="s">
        <v>0</v>
      </c>
      <c r="H2063" t="s">
        <v>1</v>
      </c>
      <c r="I2063" t="s">
        <v>57169</v>
      </c>
      <c r="J2063" t="s">
        <v>6723</v>
      </c>
      <c r="K2063" t="s">
        <v>6724</v>
      </c>
      <c r="L2063" t="s">
        <v>6725</v>
      </c>
      <c r="M2063" t="s">
        <v>806</v>
      </c>
      <c r="N2063" t="s">
        <v>806</v>
      </c>
      <c r="O2063" t="s">
        <v>6726</v>
      </c>
      <c r="Q2063" t="s">
        <v>6727</v>
      </c>
      <c r="R2063" t="s">
        <v>6728</v>
      </c>
      <c r="S2063" t="s">
        <v>5683</v>
      </c>
      <c r="T2063" t="s">
        <v>810</v>
      </c>
      <c r="U2063" t="s">
        <v>9</v>
      </c>
      <c r="V2063" t="s">
        <v>59</v>
      </c>
      <c r="W2063" t="s">
        <v>6729</v>
      </c>
      <c r="X2063" t="s">
        <v>6730</v>
      </c>
      <c r="Y2063" t="s">
        <v>14</v>
      </c>
      <c r="Z2063">
        <v>5</v>
      </c>
      <c r="AA2063">
        <v>1.3161E-4</v>
      </c>
      <c r="AB2063">
        <v>6.5118000000000001E-4</v>
      </c>
      <c r="AC2063">
        <v>5</v>
      </c>
      <c r="AD2063" s="1">
        <v>6.11109E-6</v>
      </c>
      <c r="AE2063" s="1">
        <v>3.9383800000000001E-5</v>
      </c>
      <c r="AF2063">
        <v>1762320</v>
      </c>
      <c r="AG2063" t="s">
        <v>6731</v>
      </c>
      <c r="AH2063" t="s">
        <v>6732</v>
      </c>
      <c r="AI2063" t="s">
        <v>6733</v>
      </c>
      <c r="AJ2063" t="s">
        <v>6734</v>
      </c>
      <c r="AL2063" t="s">
        <v>6735</v>
      </c>
      <c r="AM2063" t="s">
        <v>6736</v>
      </c>
      <c r="AN2063" t="s">
        <v>6739</v>
      </c>
      <c r="AO2063" t="s">
        <v>6740</v>
      </c>
      <c r="AQ2063" t="s">
        <v>6741</v>
      </c>
      <c r="AS2063" t="s">
        <v>3508</v>
      </c>
      <c r="AT2063" t="s">
        <v>6742</v>
      </c>
    </row>
    <row r="2064" spans="1:46" x14ac:dyDescent="0.25">
      <c r="A2064">
        <v>0.98440399999999995</v>
      </c>
      <c r="B2064">
        <v>1.1111800000000001</v>
      </c>
      <c r="C2064">
        <f t="shared" si="32"/>
        <v>0.12677600000000011</v>
      </c>
      <c r="D2064" t="s">
        <v>29</v>
      </c>
      <c r="E2064" t="s">
        <v>0</v>
      </c>
      <c r="F2064" t="s">
        <v>1</v>
      </c>
      <c r="G2064" t="s">
        <v>0</v>
      </c>
      <c r="H2064" t="s">
        <v>1</v>
      </c>
      <c r="I2064" t="s">
        <v>57169</v>
      </c>
      <c r="J2064" t="s">
        <v>10780</v>
      </c>
      <c r="K2064" t="s">
        <v>2648</v>
      </c>
      <c r="L2064" t="s">
        <v>10781</v>
      </c>
      <c r="M2064" t="s">
        <v>1701</v>
      </c>
      <c r="N2064" t="s">
        <v>1701</v>
      </c>
      <c r="Q2064" t="s">
        <v>10782</v>
      </c>
      <c r="R2064" t="s">
        <v>10783</v>
      </c>
      <c r="S2064" t="s">
        <v>10784</v>
      </c>
      <c r="T2064" t="s">
        <v>5922</v>
      </c>
      <c r="U2064" t="s">
        <v>9</v>
      </c>
      <c r="V2064" t="s">
        <v>266</v>
      </c>
      <c r="W2064" t="s">
        <v>1704</v>
      </c>
      <c r="X2064" t="s">
        <v>10785</v>
      </c>
      <c r="Y2064" t="s">
        <v>14</v>
      </c>
      <c r="Z2064">
        <v>8</v>
      </c>
      <c r="AA2064" s="1">
        <v>4.4342199999999997E-5</v>
      </c>
      <c r="AB2064">
        <v>2.6310800000000002E-4</v>
      </c>
      <c r="AC2064">
        <v>9</v>
      </c>
      <c r="AD2064" s="1">
        <v>6.84344E-7</v>
      </c>
      <c r="AE2064" s="1">
        <v>5.7899500000000004E-6</v>
      </c>
      <c r="AF2064">
        <v>3008510</v>
      </c>
      <c r="AG2064" t="s">
        <v>10786</v>
      </c>
      <c r="AI2064" t="s">
        <v>10787</v>
      </c>
      <c r="AJ2064" t="s">
        <v>10788</v>
      </c>
      <c r="AL2064" t="s">
        <v>10789</v>
      </c>
      <c r="AN2064" t="s">
        <v>10792</v>
      </c>
      <c r="AO2064" t="s">
        <v>1713</v>
      </c>
      <c r="AQ2064" t="s">
        <v>10793</v>
      </c>
      <c r="AR2064" t="s">
        <v>10794</v>
      </c>
      <c r="AS2064" t="s">
        <v>10795</v>
      </c>
    </row>
    <row r="2065" spans="1:46" x14ac:dyDescent="0.25">
      <c r="A2065">
        <v>-1.86513</v>
      </c>
      <c r="B2065">
        <v>-1.73793</v>
      </c>
      <c r="C2065">
        <f t="shared" si="32"/>
        <v>0.12719999999999998</v>
      </c>
      <c r="D2065" t="s">
        <v>29</v>
      </c>
      <c r="E2065" t="s">
        <v>0</v>
      </c>
      <c r="F2065" t="s">
        <v>8149</v>
      </c>
      <c r="G2065" t="s">
        <v>0</v>
      </c>
      <c r="H2065" t="s">
        <v>8149</v>
      </c>
      <c r="I2065" t="s">
        <v>57169</v>
      </c>
      <c r="J2065" t="s">
        <v>49313</v>
      </c>
      <c r="K2065" t="s">
        <v>46523</v>
      </c>
      <c r="L2065" t="s">
        <v>49314</v>
      </c>
      <c r="M2065" t="s">
        <v>46525</v>
      </c>
      <c r="N2065" t="s">
        <v>6483</v>
      </c>
      <c r="Q2065" t="s">
        <v>48888</v>
      </c>
      <c r="R2065" t="s">
        <v>49315</v>
      </c>
      <c r="T2065" t="s">
        <v>6485</v>
      </c>
      <c r="V2065" t="s">
        <v>266</v>
      </c>
      <c r="X2065" t="s">
        <v>49316</v>
      </c>
      <c r="Y2065" t="s">
        <v>14</v>
      </c>
      <c r="Z2065">
        <v>1</v>
      </c>
      <c r="AA2065">
        <v>1.83695E-4</v>
      </c>
      <c r="AB2065">
        <v>8.7429900000000004E-4</v>
      </c>
      <c r="AC2065">
        <v>2</v>
      </c>
      <c r="AD2065" s="1">
        <v>2.5924700000000002E-6</v>
      </c>
      <c r="AE2065" s="1">
        <v>1.88668E-5</v>
      </c>
      <c r="AF2065">
        <v>21896</v>
      </c>
      <c r="AG2065" t="s">
        <v>49317</v>
      </c>
      <c r="AI2065" t="s">
        <v>49318</v>
      </c>
      <c r="AJ2065" t="s">
        <v>49319</v>
      </c>
      <c r="AL2065" t="s">
        <v>49320</v>
      </c>
      <c r="AM2065" t="s">
        <v>49321</v>
      </c>
      <c r="AN2065" t="s">
        <v>49317</v>
      </c>
      <c r="AO2065" t="s">
        <v>48959</v>
      </c>
      <c r="AP2065" t="s">
        <v>46539</v>
      </c>
      <c r="AQ2065" t="s">
        <v>49324</v>
      </c>
      <c r="AS2065" t="s">
        <v>48961</v>
      </c>
    </row>
    <row r="2066" spans="1:46" x14ac:dyDescent="0.25">
      <c r="A2066">
        <v>1.6203000000000001</v>
      </c>
      <c r="B2066">
        <v>1.7476100000000001</v>
      </c>
      <c r="C2066">
        <f t="shared" si="32"/>
        <v>0.12731000000000003</v>
      </c>
      <c r="D2066" t="s">
        <v>29</v>
      </c>
      <c r="E2066" t="s">
        <v>0</v>
      </c>
      <c r="F2066" t="s">
        <v>1</v>
      </c>
      <c r="G2066" t="s">
        <v>0</v>
      </c>
      <c r="H2066" t="s">
        <v>1</v>
      </c>
      <c r="I2066" t="s">
        <v>57169</v>
      </c>
      <c r="J2066" t="s">
        <v>5903</v>
      </c>
      <c r="K2066" t="s">
        <v>5904</v>
      </c>
      <c r="L2066" t="s">
        <v>5905</v>
      </c>
      <c r="M2066" t="s">
        <v>5906</v>
      </c>
      <c r="Q2066" t="s">
        <v>5907</v>
      </c>
      <c r="R2066" t="s">
        <v>5908</v>
      </c>
      <c r="S2066" t="s">
        <v>5907</v>
      </c>
      <c r="U2066" t="s">
        <v>347</v>
      </c>
      <c r="V2066" t="s">
        <v>77</v>
      </c>
      <c r="X2066" t="s">
        <v>5909</v>
      </c>
      <c r="Y2066" t="s">
        <v>14</v>
      </c>
      <c r="Z2066">
        <v>6</v>
      </c>
      <c r="AA2066">
        <v>2.46667E-4</v>
      </c>
      <c r="AB2066">
        <v>1.1194899999999999E-3</v>
      </c>
      <c r="AC2066">
        <v>6</v>
      </c>
      <c r="AD2066" s="1">
        <v>1.3055600000000001E-5</v>
      </c>
      <c r="AE2066" s="1">
        <v>7.66596E-5</v>
      </c>
      <c r="AF2066">
        <v>35549500</v>
      </c>
      <c r="AG2066" t="s">
        <v>5910</v>
      </c>
      <c r="AI2066" t="s">
        <v>5911</v>
      </c>
      <c r="AJ2066" t="s">
        <v>5912</v>
      </c>
      <c r="AK2066" t="s">
        <v>5913</v>
      </c>
      <c r="AL2066" t="s">
        <v>5914</v>
      </c>
      <c r="AN2066" t="s">
        <v>5910</v>
      </c>
      <c r="AO2066" t="s">
        <v>5076</v>
      </c>
      <c r="AQ2066" t="s">
        <v>5917</v>
      </c>
      <c r="AS2066" t="s">
        <v>607</v>
      </c>
    </row>
    <row r="2067" spans="1:46" x14ac:dyDescent="0.25">
      <c r="A2067">
        <v>0.97245599999999999</v>
      </c>
      <c r="B2067">
        <v>1.10094</v>
      </c>
      <c r="C2067">
        <f t="shared" si="32"/>
        <v>0.12848400000000004</v>
      </c>
      <c r="D2067" t="s">
        <v>29</v>
      </c>
      <c r="E2067" t="s">
        <v>29</v>
      </c>
      <c r="F2067" t="s">
        <v>1</v>
      </c>
      <c r="G2067" t="s">
        <v>0</v>
      </c>
      <c r="H2067" t="s">
        <v>1</v>
      </c>
      <c r="I2067" t="s">
        <v>57129</v>
      </c>
      <c r="J2067" t="s">
        <v>20160</v>
      </c>
      <c r="K2067" t="s">
        <v>20161</v>
      </c>
      <c r="L2067" t="s">
        <v>5321</v>
      </c>
      <c r="M2067" t="s">
        <v>20162</v>
      </c>
      <c r="N2067" t="s">
        <v>20163</v>
      </c>
      <c r="Q2067" t="s">
        <v>20164</v>
      </c>
      <c r="R2067" t="s">
        <v>20165</v>
      </c>
      <c r="T2067" t="s">
        <v>20166</v>
      </c>
      <c r="V2067" t="s">
        <v>266</v>
      </c>
      <c r="X2067" t="s">
        <v>20167</v>
      </c>
      <c r="Y2067" t="s">
        <v>14</v>
      </c>
      <c r="Z2067">
        <v>1</v>
      </c>
      <c r="AA2067">
        <v>2.50843E-2</v>
      </c>
      <c r="AB2067">
        <v>5.5669700000000003E-2</v>
      </c>
      <c r="AC2067">
        <v>2</v>
      </c>
      <c r="AD2067" s="1">
        <v>6.5968499999999997E-5</v>
      </c>
      <c r="AE2067">
        <v>3.05469E-4</v>
      </c>
      <c r="AF2067">
        <v>235588</v>
      </c>
      <c r="AG2067" t="s">
        <v>20168</v>
      </c>
      <c r="AI2067" t="s">
        <v>20169</v>
      </c>
      <c r="AJ2067" t="s">
        <v>20170</v>
      </c>
      <c r="AK2067" t="s">
        <v>20171</v>
      </c>
      <c r="AL2067" t="s">
        <v>20172</v>
      </c>
      <c r="AM2067" t="s">
        <v>20173</v>
      </c>
      <c r="AN2067" t="s">
        <v>20168</v>
      </c>
      <c r="AO2067" t="s">
        <v>20176</v>
      </c>
      <c r="AQ2067" t="s">
        <v>20177</v>
      </c>
      <c r="AR2067" t="s">
        <v>20178</v>
      </c>
    </row>
    <row r="2068" spans="1:46" x14ac:dyDescent="0.25">
      <c r="A2068">
        <v>1.6926399999999999</v>
      </c>
      <c r="B2068">
        <v>1.8212900000000001</v>
      </c>
      <c r="C2068">
        <f t="shared" si="32"/>
        <v>0.12865000000000015</v>
      </c>
      <c r="D2068" t="s">
        <v>29</v>
      </c>
      <c r="E2068" t="s">
        <v>0</v>
      </c>
      <c r="F2068" t="s">
        <v>1</v>
      </c>
      <c r="G2068" t="s">
        <v>0</v>
      </c>
      <c r="H2068" t="s">
        <v>1</v>
      </c>
      <c r="I2068" t="s">
        <v>57169</v>
      </c>
      <c r="J2068" t="s">
        <v>4377</v>
      </c>
      <c r="K2068" t="s">
        <v>4378</v>
      </c>
      <c r="L2068" t="s">
        <v>4379</v>
      </c>
      <c r="M2068" t="s">
        <v>4380</v>
      </c>
      <c r="N2068" t="s">
        <v>4381</v>
      </c>
      <c r="O2068" t="s">
        <v>4382</v>
      </c>
      <c r="Q2068" t="s">
        <v>4383</v>
      </c>
      <c r="R2068" t="s">
        <v>4384</v>
      </c>
      <c r="T2068" t="s">
        <v>4385</v>
      </c>
      <c r="U2068" t="s">
        <v>347</v>
      </c>
      <c r="V2068" t="s">
        <v>77</v>
      </c>
      <c r="W2068" t="s">
        <v>4386</v>
      </c>
      <c r="X2068" t="s">
        <v>4387</v>
      </c>
      <c r="Y2068" t="s">
        <v>14</v>
      </c>
      <c r="Z2068">
        <v>1</v>
      </c>
      <c r="AA2068">
        <v>2.8971999999999998E-4</v>
      </c>
      <c r="AB2068">
        <v>1.28141E-3</v>
      </c>
      <c r="AC2068">
        <v>1</v>
      </c>
      <c r="AD2068" s="1">
        <v>3.2392799999999999E-5</v>
      </c>
      <c r="AE2068">
        <v>1.6557900000000001E-4</v>
      </c>
      <c r="AF2068">
        <v>656407</v>
      </c>
      <c r="AG2068" t="s">
        <v>4388</v>
      </c>
      <c r="AH2068" t="s">
        <v>4389</v>
      </c>
      <c r="AI2068" t="s">
        <v>4390</v>
      </c>
      <c r="AJ2068" t="s">
        <v>4391</v>
      </c>
      <c r="AL2068" t="s">
        <v>4392</v>
      </c>
      <c r="AN2068" t="s">
        <v>4395</v>
      </c>
      <c r="AP2068" t="s">
        <v>4396</v>
      </c>
      <c r="AQ2068" t="s">
        <v>4397</v>
      </c>
      <c r="AR2068" t="s">
        <v>4398</v>
      </c>
      <c r="AS2068" t="s">
        <v>4399</v>
      </c>
      <c r="AT2068" t="s">
        <v>4400</v>
      </c>
    </row>
    <row r="2069" spans="1:46" x14ac:dyDescent="0.25">
      <c r="A2069">
        <v>2.4548800000000002</v>
      </c>
      <c r="B2069">
        <v>2.5841599999999998</v>
      </c>
      <c r="C2069">
        <f t="shared" si="32"/>
        <v>0.12927999999999962</v>
      </c>
      <c r="D2069" t="s">
        <v>29</v>
      </c>
      <c r="E2069" t="s">
        <v>0</v>
      </c>
      <c r="F2069" t="s">
        <v>1</v>
      </c>
      <c r="G2069" t="s">
        <v>0</v>
      </c>
      <c r="H2069" t="s">
        <v>1</v>
      </c>
      <c r="I2069" t="s">
        <v>57169</v>
      </c>
      <c r="J2069" t="s">
        <v>2209</v>
      </c>
      <c r="K2069" t="s">
        <v>2210</v>
      </c>
      <c r="L2069" t="s">
        <v>2211</v>
      </c>
      <c r="M2069" t="s">
        <v>2212</v>
      </c>
      <c r="N2069" t="s">
        <v>2212</v>
      </c>
      <c r="Q2069" t="s">
        <v>2213</v>
      </c>
      <c r="R2069" t="s">
        <v>2214</v>
      </c>
      <c r="S2069" t="s">
        <v>2215</v>
      </c>
      <c r="T2069" t="s">
        <v>2216</v>
      </c>
      <c r="V2069" t="s">
        <v>99</v>
      </c>
      <c r="W2069" t="s">
        <v>2217</v>
      </c>
      <c r="X2069" t="s">
        <v>2218</v>
      </c>
      <c r="Y2069" t="s">
        <v>14</v>
      </c>
      <c r="Z2069">
        <v>2</v>
      </c>
      <c r="AA2069" s="1">
        <v>1.7009699999999998E-8</v>
      </c>
      <c r="AB2069" s="1">
        <v>2.8443499999999999E-7</v>
      </c>
      <c r="AC2069">
        <v>2</v>
      </c>
      <c r="AD2069" s="1">
        <v>1.76007E-7</v>
      </c>
      <c r="AE2069" s="1">
        <v>1.79402E-6</v>
      </c>
      <c r="AF2069">
        <v>221607</v>
      </c>
      <c r="AG2069" t="s">
        <v>2219</v>
      </c>
      <c r="AI2069" t="s">
        <v>2220</v>
      </c>
      <c r="AJ2069" t="s">
        <v>2221</v>
      </c>
      <c r="AK2069" t="s">
        <v>2222</v>
      </c>
      <c r="AL2069" t="s">
        <v>2223</v>
      </c>
      <c r="AN2069" t="s">
        <v>2226</v>
      </c>
      <c r="AO2069" t="s">
        <v>2227</v>
      </c>
      <c r="AQ2069" t="s">
        <v>2228</v>
      </c>
      <c r="AS2069" t="s">
        <v>2229</v>
      </c>
      <c r="AT2069" t="s">
        <v>2230</v>
      </c>
    </row>
    <row r="2070" spans="1:46" x14ac:dyDescent="0.25">
      <c r="A2070">
        <v>0</v>
      </c>
      <c r="B2070">
        <v>0.12939500000000001</v>
      </c>
      <c r="C2070">
        <f t="shared" si="32"/>
        <v>0.12939500000000001</v>
      </c>
      <c r="D2070" t="s">
        <v>29</v>
      </c>
      <c r="G2070" t="s">
        <v>29</v>
      </c>
      <c r="H2070" t="s">
        <v>1</v>
      </c>
      <c r="I2070" t="s">
        <v>57168</v>
      </c>
      <c r="J2070" t="s">
        <v>33538</v>
      </c>
      <c r="K2070" t="s">
        <v>33539</v>
      </c>
      <c r="L2070" t="s">
        <v>33540</v>
      </c>
      <c r="M2070" t="s">
        <v>33541</v>
      </c>
      <c r="N2070" t="s">
        <v>33542</v>
      </c>
      <c r="P2070" t="s">
        <v>33543</v>
      </c>
      <c r="Q2070" t="s">
        <v>33544</v>
      </c>
      <c r="R2070" t="s">
        <v>33545</v>
      </c>
      <c r="S2070" t="s">
        <v>33546</v>
      </c>
      <c r="T2070" t="s">
        <v>33547</v>
      </c>
      <c r="X2070" t="s">
        <v>33548</v>
      </c>
      <c r="Y2070" t="s">
        <v>14</v>
      </c>
      <c r="Z2070" t="s">
        <v>15</v>
      </c>
      <c r="AA2070" t="s">
        <v>15</v>
      </c>
      <c r="AB2070" t="s">
        <v>15</v>
      </c>
      <c r="AC2070">
        <v>1</v>
      </c>
      <c r="AD2070">
        <v>0.422155</v>
      </c>
      <c r="AE2070">
        <v>0.59675</v>
      </c>
      <c r="AF2070" t="s">
        <v>15</v>
      </c>
      <c r="AG2070" t="s">
        <v>33549</v>
      </c>
      <c r="AI2070" t="s">
        <v>33550</v>
      </c>
      <c r="AJ2070" t="s">
        <v>33551</v>
      </c>
      <c r="AK2070" t="s">
        <v>33552</v>
      </c>
      <c r="AL2070" t="s">
        <v>33553</v>
      </c>
      <c r="AN2070" t="s">
        <v>33549</v>
      </c>
      <c r="AO2070" t="s">
        <v>33556</v>
      </c>
      <c r="AQ2070" t="s">
        <v>33557</v>
      </c>
      <c r="AS2070" t="s">
        <v>33558</v>
      </c>
    </row>
    <row r="2071" spans="1:46" x14ac:dyDescent="0.25">
      <c r="A2071">
        <v>0.270428</v>
      </c>
      <c r="B2071">
        <v>0.400088</v>
      </c>
      <c r="C2071">
        <f t="shared" si="32"/>
        <v>0.12966</v>
      </c>
      <c r="D2071" t="s">
        <v>29</v>
      </c>
      <c r="E2071" t="s">
        <v>29</v>
      </c>
      <c r="F2071" t="s">
        <v>1</v>
      </c>
      <c r="G2071" t="s">
        <v>29</v>
      </c>
      <c r="H2071" t="s">
        <v>1</v>
      </c>
      <c r="I2071" t="s">
        <v>57168</v>
      </c>
      <c r="J2071" t="s">
        <v>19749</v>
      </c>
      <c r="K2071" t="s">
        <v>2648</v>
      </c>
      <c r="L2071" t="s">
        <v>19750</v>
      </c>
      <c r="M2071" t="s">
        <v>19751</v>
      </c>
      <c r="N2071" t="s">
        <v>19752</v>
      </c>
      <c r="Q2071" t="s">
        <v>1571</v>
      </c>
      <c r="R2071" t="s">
        <v>19753</v>
      </c>
      <c r="S2071" t="s">
        <v>1571</v>
      </c>
      <c r="T2071" t="s">
        <v>4495</v>
      </c>
      <c r="U2071" t="s">
        <v>306</v>
      </c>
      <c r="V2071" t="s">
        <v>408</v>
      </c>
      <c r="W2071" t="s">
        <v>19754</v>
      </c>
      <c r="X2071" t="s">
        <v>19755</v>
      </c>
      <c r="Y2071" t="s">
        <v>14</v>
      </c>
      <c r="Z2071">
        <v>1</v>
      </c>
      <c r="AA2071">
        <v>0.26509700000000003</v>
      </c>
      <c r="AB2071">
        <v>0.414271</v>
      </c>
      <c r="AC2071">
        <v>1</v>
      </c>
      <c r="AD2071">
        <v>0.121937</v>
      </c>
      <c r="AE2071">
        <v>0.19964499999999999</v>
      </c>
      <c r="AF2071">
        <v>886161</v>
      </c>
      <c r="AG2071" t="s">
        <v>19756</v>
      </c>
      <c r="AI2071" t="s">
        <v>19757</v>
      </c>
      <c r="AJ2071" t="s">
        <v>19758</v>
      </c>
      <c r="AL2071" t="s">
        <v>19759</v>
      </c>
      <c r="AM2071" t="s">
        <v>19760</v>
      </c>
      <c r="AN2071" t="s">
        <v>19763</v>
      </c>
      <c r="AO2071" t="s">
        <v>12130</v>
      </c>
      <c r="AQ2071" t="s">
        <v>19764</v>
      </c>
      <c r="AS2071" t="s">
        <v>19765</v>
      </c>
    </row>
    <row r="2072" spans="1:46" x14ac:dyDescent="0.25">
      <c r="A2072">
        <v>0.59082299999999999</v>
      </c>
      <c r="B2072">
        <v>0.72055800000000003</v>
      </c>
      <c r="C2072">
        <f t="shared" si="32"/>
        <v>0.12973500000000004</v>
      </c>
      <c r="D2072" t="s">
        <v>29</v>
      </c>
      <c r="E2072" t="s">
        <v>29</v>
      </c>
      <c r="F2072" t="s">
        <v>1</v>
      </c>
      <c r="G2072" t="s">
        <v>0</v>
      </c>
      <c r="H2072" t="s">
        <v>1</v>
      </c>
      <c r="I2072" t="s">
        <v>57129</v>
      </c>
      <c r="J2072" t="s">
        <v>14325</v>
      </c>
      <c r="K2072" t="s">
        <v>14326</v>
      </c>
      <c r="L2072" t="s">
        <v>14327</v>
      </c>
      <c r="M2072" t="s">
        <v>14328</v>
      </c>
      <c r="N2072" t="s">
        <v>14329</v>
      </c>
      <c r="Q2072" t="s">
        <v>14330</v>
      </c>
      <c r="R2072" t="s">
        <v>14331</v>
      </c>
      <c r="S2072" t="s">
        <v>5584</v>
      </c>
      <c r="T2072" t="s">
        <v>14332</v>
      </c>
      <c r="U2072" t="s">
        <v>9</v>
      </c>
      <c r="V2072" t="s">
        <v>10</v>
      </c>
      <c r="W2072" t="s">
        <v>14333</v>
      </c>
      <c r="X2072" t="s">
        <v>14334</v>
      </c>
      <c r="Y2072" t="s">
        <v>14</v>
      </c>
      <c r="Z2072">
        <v>9</v>
      </c>
      <c r="AA2072">
        <v>1.8537600000000001E-4</v>
      </c>
      <c r="AB2072">
        <v>8.8095800000000004E-4</v>
      </c>
      <c r="AC2072">
        <v>9</v>
      </c>
      <c r="AD2072" s="1">
        <v>2.8297999999999999E-9</v>
      </c>
      <c r="AE2072" s="1">
        <v>4.5850800000000001E-8</v>
      </c>
      <c r="AF2072">
        <v>83129</v>
      </c>
      <c r="AG2072" t="s">
        <v>14335</v>
      </c>
      <c r="AI2072" t="s">
        <v>14336</v>
      </c>
      <c r="AJ2072" t="s">
        <v>14337</v>
      </c>
      <c r="AK2072" t="s">
        <v>14338</v>
      </c>
      <c r="AL2072" t="s">
        <v>14339</v>
      </c>
      <c r="AM2072" t="s">
        <v>14340</v>
      </c>
      <c r="AN2072" t="s">
        <v>14343</v>
      </c>
      <c r="AO2072" t="s">
        <v>14344</v>
      </c>
      <c r="AP2072" t="s">
        <v>14345</v>
      </c>
      <c r="AQ2072" t="s">
        <v>14346</v>
      </c>
      <c r="AR2072" t="s">
        <v>14347</v>
      </c>
      <c r="AS2072" t="s">
        <v>14348</v>
      </c>
    </row>
    <row r="2073" spans="1:46" x14ac:dyDescent="0.25">
      <c r="A2073">
        <v>0.65578499999999995</v>
      </c>
      <c r="B2073">
        <v>0.78554299999999999</v>
      </c>
      <c r="C2073">
        <f t="shared" si="32"/>
        <v>0.12975800000000004</v>
      </c>
      <c r="D2073" t="s">
        <v>29</v>
      </c>
      <c r="E2073" t="s">
        <v>29</v>
      </c>
      <c r="F2073" t="s">
        <v>1</v>
      </c>
      <c r="G2073" t="s">
        <v>0</v>
      </c>
      <c r="H2073" t="s">
        <v>1</v>
      </c>
      <c r="I2073" t="s">
        <v>57129</v>
      </c>
      <c r="J2073" t="s">
        <v>14117</v>
      </c>
      <c r="K2073" t="s">
        <v>14118</v>
      </c>
      <c r="L2073" t="s">
        <v>14119</v>
      </c>
      <c r="M2073" t="s">
        <v>14120</v>
      </c>
      <c r="N2073" t="s">
        <v>14121</v>
      </c>
      <c r="O2073" t="s">
        <v>4872</v>
      </c>
      <c r="Q2073" t="s">
        <v>1571</v>
      </c>
      <c r="R2073" t="s">
        <v>14122</v>
      </c>
      <c r="S2073" t="s">
        <v>1571</v>
      </c>
      <c r="T2073" t="s">
        <v>14123</v>
      </c>
      <c r="U2073" t="s">
        <v>996</v>
      </c>
      <c r="V2073" t="s">
        <v>77</v>
      </c>
      <c r="W2073" t="s">
        <v>14124</v>
      </c>
      <c r="X2073" t="s">
        <v>14125</v>
      </c>
      <c r="Y2073" t="s">
        <v>14</v>
      </c>
      <c r="Z2073">
        <v>4</v>
      </c>
      <c r="AA2073">
        <v>4.1516299999999999E-2</v>
      </c>
      <c r="AB2073">
        <v>8.5017300000000004E-2</v>
      </c>
      <c r="AC2073">
        <v>4</v>
      </c>
      <c r="AD2073">
        <v>4.5175E-4</v>
      </c>
      <c r="AE2073">
        <v>1.5818200000000001E-3</v>
      </c>
      <c r="AF2073">
        <v>952755</v>
      </c>
      <c r="AG2073" t="s">
        <v>14126</v>
      </c>
      <c r="AI2073" t="s">
        <v>14127</v>
      </c>
      <c r="AJ2073" t="s">
        <v>14128</v>
      </c>
      <c r="AL2073" t="s">
        <v>14129</v>
      </c>
      <c r="AN2073" t="s">
        <v>14132</v>
      </c>
      <c r="AO2073" t="s">
        <v>14133</v>
      </c>
      <c r="AQ2073" t="s">
        <v>1583</v>
      </c>
      <c r="AT2073" t="s">
        <v>14134</v>
      </c>
    </row>
    <row r="2074" spans="1:46" x14ac:dyDescent="0.25">
      <c r="A2074">
        <v>-0.26684799999999997</v>
      </c>
      <c r="B2074">
        <v>-0.13667000000000001</v>
      </c>
      <c r="C2074">
        <f t="shared" si="32"/>
        <v>0.13017799999999996</v>
      </c>
      <c r="D2074" t="s">
        <v>29</v>
      </c>
      <c r="E2074" t="s">
        <v>29</v>
      </c>
      <c r="F2074" t="s">
        <v>8149</v>
      </c>
      <c r="G2074" t="s">
        <v>29</v>
      </c>
      <c r="H2074" t="s">
        <v>8149</v>
      </c>
      <c r="I2074" t="s">
        <v>57168</v>
      </c>
      <c r="J2074" t="s">
        <v>38811</v>
      </c>
      <c r="K2074" t="s">
        <v>423</v>
      </c>
      <c r="L2074" t="s">
        <v>793</v>
      </c>
      <c r="M2074" t="s">
        <v>241</v>
      </c>
      <c r="N2074" t="s">
        <v>241</v>
      </c>
      <c r="R2074" t="s">
        <v>242</v>
      </c>
      <c r="T2074" t="s">
        <v>243</v>
      </c>
      <c r="U2074" t="s">
        <v>9</v>
      </c>
      <c r="V2074" t="s">
        <v>10</v>
      </c>
      <c r="W2074" t="s">
        <v>244</v>
      </c>
      <c r="X2074" t="s">
        <v>38812</v>
      </c>
      <c r="Y2074" t="s">
        <v>14</v>
      </c>
      <c r="Z2074">
        <v>9</v>
      </c>
      <c r="AA2074">
        <v>0.33299800000000002</v>
      </c>
      <c r="AB2074">
        <v>0.50407199999999996</v>
      </c>
      <c r="AC2074">
        <v>9</v>
      </c>
      <c r="AD2074">
        <v>0.45871899999999999</v>
      </c>
      <c r="AE2074">
        <v>0.64261800000000002</v>
      </c>
      <c r="AF2074">
        <v>29606600</v>
      </c>
      <c r="AG2074" t="s">
        <v>38813</v>
      </c>
      <c r="AI2074" t="s">
        <v>38814</v>
      </c>
      <c r="AJ2074" t="s">
        <v>38815</v>
      </c>
      <c r="AL2074" t="s">
        <v>38816</v>
      </c>
      <c r="AM2074" t="s">
        <v>38817</v>
      </c>
      <c r="AN2074" t="s">
        <v>38813</v>
      </c>
      <c r="AO2074" t="s">
        <v>38820</v>
      </c>
      <c r="AQ2074" t="s">
        <v>255</v>
      </c>
    </row>
    <row r="2075" spans="1:46" x14ac:dyDescent="0.25">
      <c r="A2075">
        <v>1.1782699999999999</v>
      </c>
      <c r="B2075">
        <v>1.30871</v>
      </c>
      <c r="C2075">
        <f t="shared" si="32"/>
        <v>0.13044000000000011</v>
      </c>
      <c r="D2075" t="s">
        <v>29</v>
      </c>
      <c r="E2075" t="s">
        <v>0</v>
      </c>
      <c r="F2075" t="s">
        <v>1</v>
      </c>
      <c r="G2075" t="s">
        <v>0</v>
      </c>
      <c r="H2075" t="s">
        <v>1</v>
      </c>
      <c r="I2075" t="s">
        <v>57169</v>
      </c>
      <c r="J2075" t="s">
        <v>13028</v>
      </c>
      <c r="K2075" t="s">
        <v>1317</v>
      </c>
      <c r="L2075" t="s">
        <v>13029</v>
      </c>
      <c r="M2075" t="s">
        <v>241</v>
      </c>
      <c r="N2075" t="s">
        <v>241</v>
      </c>
      <c r="Q2075" t="s">
        <v>13030</v>
      </c>
      <c r="R2075" t="s">
        <v>13031</v>
      </c>
      <c r="S2075" t="s">
        <v>13032</v>
      </c>
      <c r="T2075" t="s">
        <v>390</v>
      </c>
      <c r="U2075" t="s">
        <v>9</v>
      </c>
      <c r="V2075" t="s">
        <v>10</v>
      </c>
      <c r="W2075" t="s">
        <v>391</v>
      </c>
      <c r="X2075" t="s">
        <v>13033</v>
      </c>
      <c r="Y2075" t="s">
        <v>14</v>
      </c>
      <c r="Z2075">
        <v>13</v>
      </c>
      <c r="AA2075" s="1">
        <v>2.27971E-10</v>
      </c>
      <c r="AB2075" s="1">
        <v>5.9405399999999998E-9</v>
      </c>
      <c r="AC2075">
        <v>13</v>
      </c>
      <c r="AD2075" s="1">
        <v>7.1245100000000003E-13</v>
      </c>
      <c r="AE2075" s="1">
        <v>2.33073E-11</v>
      </c>
      <c r="AF2075">
        <v>14787900</v>
      </c>
      <c r="AG2075" t="s">
        <v>13034</v>
      </c>
      <c r="AI2075" t="s">
        <v>13035</v>
      </c>
      <c r="AJ2075" t="s">
        <v>13036</v>
      </c>
      <c r="AL2075" t="s">
        <v>13037</v>
      </c>
      <c r="AM2075" t="s">
        <v>13038</v>
      </c>
      <c r="AN2075" t="s">
        <v>13034</v>
      </c>
      <c r="AO2075" t="s">
        <v>13041</v>
      </c>
      <c r="AS2075" t="s">
        <v>13042</v>
      </c>
    </row>
    <row r="2076" spans="1:46" x14ac:dyDescent="0.25">
      <c r="A2076">
        <v>4.2563399999999998</v>
      </c>
      <c r="B2076">
        <v>4.3869400000000001</v>
      </c>
      <c r="C2076">
        <f t="shared" si="32"/>
        <v>0.13060000000000027</v>
      </c>
      <c r="D2076" t="s">
        <v>29</v>
      </c>
      <c r="E2076" t="s">
        <v>0</v>
      </c>
      <c r="F2076" t="s">
        <v>1</v>
      </c>
      <c r="G2076" t="s">
        <v>0</v>
      </c>
      <c r="H2076" t="s">
        <v>1</v>
      </c>
      <c r="I2076" t="s">
        <v>57169</v>
      </c>
      <c r="J2076" t="s">
        <v>400</v>
      </c>
      <c r="K2076" t="s">
        <v>401</v>
      </c>
      <c r="L2076" t="s">
        <v>402</v>
      </c>
      <c r="M2076" t="s">
        <v>403</v>
      </c>
      <c r="N2076" t="s">
        <v>404</v>
      </c>
      <c r="O2076" t="s">
        <v>405</v>
      </c>
      <c r="Q2076" t="s">
        <v>56</v>
      </c>
      <c r="R2076" t="s">
        <v>57</v>
      </c>
      <c r="S2076" t="s">
        <v>58</v>
      </c>
      <c r="T2076" t="s">
        <v>406</v>
      </c>
      <c r="U2076" t="s">
        <v>407</v>
      </c>
      <c r="V2076" t="s">
        <v>408</v>
      </c>
      <c r="W2076" t="s">
        <v>409</v>
      </c>
      <c r="X2076" t="s">
        <v>410</v>
      </c>
      <c r="Y2076" t="s">
        <v>14</v>
      </c>
      <c r="Z2076">
        <v>20</v>
      </c>
      <c r="AA2076" s="1">
        <v>2.82653E-33</v>
      </c>
      <c r="AB2076" s="1">
        <v>2.94619E-30</v>
      </c>
      <c r="AC2076">
        <v>20</v>
      </c>
      <c r="AD2076" s="1">
        <v>1.4237699999999999E-39</v>
      </c>
      <c r="AE2076" s="1">
        <v>1.6302199999999999E-36</v>
      </c>
      <c r="AF2076">
        <v>4271260</v>
      </c>
      <c r="AG2076" t="s">
        <v>411</v>
      </c>
      <c r="AH2076" t="s">
        <v>412</v>
      </c>
      <c r="AI2076" t="s">
        <v>413</v>
      </c>
      <c r="AJ2076" t="s">
        <v>414</v>
      </c>
      <c r="AL2076" t="s">
        <v>415</v>
      </c>
      <c r="AM2076" t="s">
        <v>416</v>
      </c>
      <c r="AN2076" t="s">
        <v>411</v>
      </c>
      <c r="AO2076" t="s">
        <v>419</v>
      </c>
      <c r="AQ2076" t="s">
        <v>67</v>
      </c>
      <c r="AS2076" t="s">
        <v>420</v>
      </c>
      <c r="AT2076" t="s">
        <v>421</v>
      </c>
    </row>
    <row r="2077" spans="1:46" x14ac:dyDescent="0.25">
      <c r="A2077">
        <v>-0.69630099999999995</v>
      </c>
      <c r="B2077">
        <v>-0.56537700000000002</v>
      </c>
      <c r="C2077">
        <f t="shared" si="32"/>
        <v>0.13092399999999993</v>
      </c>
      <c r="D2077" t="s">
        <v>29</v>
      </c>
      <c r="E2077" t="s">
        <v>29</v>
      </c>
      <c r="F2077" t="s">
        <v>8149</v>
      </c>
      <c r="G2077" t="s">
        <v>0</v>
      </c>
      <c r="H2077" t="s">
        <v>8149</v>
      </c>
      <c r="I2077" t="s">
        <v>57129</v>
      </c>
      <c r="J2077" t="s">
        <v>42171</v>
      </c>
      <c r="K2077" t="s">
        <v>42172</v>
      </c>
      <c r="L2077" t="s">
        <v>42173</v>
      </c>
      <c r="M2077" t="s">
        <v>42174</v>
      </c>
      <c r="N2077" t="s">
        <v>31007</v>
      </c>
      <c r="P2077" t="s">
        <v>42175</v>
      </c>
      <c r="Q2077" t="s">
        <v>5582</v>
      </c>
      <c r="R2077" t="s">
        <v>5583</v>
      </c>
      <c r="S2077" t="s">
        <v>5584</v>
      </c>
      <c r="T2077" t="s">
        <v>42176</v>
      </c>
      <c r="U2077" t="s">
        <v>9</v>
      </c>
      <c r="V2077" t="s">
        <v>408</v>
      </c>
      <c r="W2077" t="s">
        <v>42177</v>
      </c>
      <c r="X2077" t="s">
        <v>42178</v>
      </c>
      <c r="Y2077" t="s">
        <v>14</v>
      </c>
      <c r="Z2077">
        <v>2</v>
      </c>
      <c r="AA2077">
        <v>9.8024900000000005E-3</v>
      </c>
      <c r="AB2077">
        <v>2.4679900000000001E-2</v>
      </c>
      <c r="AC2077">
        <v>2</v>
      </c>
      <c r="AD2077">
        <v>2.88909E-3</v>
      </c>
      <c r="AE2077">
        <v>7.8949999999999992E-3</v>
      </c>
      <c r="AF2077">
        <v>261329</v>
      </c>
      <c r="AG2077" t="s">
        <v>42179</v>
      </c>
      <c r="AI2077" t="s">
        <v>42180</v>
      </c>
      <c r="AJ2077" t="s">
        <v>42181</v>
      </c>
      <c r="AL2077" t="s">
        <v>42182</v>
      </c>
      <c r="AM2077" t="s">
        <v>42183</v>
      </c>
      <c r="AN2077" t="s">
        <v>42186</v>
      </c>
      <c r="AO2077" t="s">
        <v>42187</v>
      </c>
      <c r="AP2077" t="s">
        <v>42188</v>
      </c>
      <c r="AQ2077" t="s">
        <v>42189</v>
      </c>
      <c r="AR2077" t="s">
        <v>1950</v>
      </c>
      <c r="AS2077" t="s">
        <v>42190</v>
      </c>
      <c r="AT2077" t="s">
        <v>42191</v>
      </c>
    </row>
    <row r="2078" spans="1:46" x14ac:dyDescent="0.25">
      <c r="A2078">
        <v>1.0741799999999999</v>
      </c>
      <c r="B2078">
        <v>1.2052</v>
      </c>
      <c r="C2078">
        <f t="shared" si="32"/>
        <v>0.13102000000000014</v>
      </c>
      <c r="D2078" t="s">
        <v>29</v>
      </c>
      <c r="E2078" t="s">
        <v>0</v>
      </c>
      <c r="F2078" t="s">
        <v>1</v>
      </c>
      <c r="G2078" t="s">
        <v>0</v>
      </c>
      <c r="H2078" t="s">
        <v>1</v>
      </c>
      <c r="I2078" t="s">
        <v>57169</v>
      </c>
      <c r="J2078" t="s">
        <v>9319</v>
      </c>
      <c r="K2078" t="s">
        <v>9320</v>
      </c>
      <c r="L2078" t="s">
        <v>9321</v>
      </c>
      <c r="M2078" t="s">
        <v>2440</v>
      </c>
      <c r="N2078" t="s">
        <v>2441</v>
      </c>
      <c r="O2078" t="s">
        <v>2098</v>
      </c>
      <c r="Q2078" t="s">
        <v>9322</v>
      </c>
      <c r="R2078" t="s">
        <v>9323</v>
      </c>
      <c r="S2078" t="s">
        <v>9324</v>
      </c>
      <c r="T2078" t="s">
        <v>9325</v>
      </c>
      <c r="U2078" t="s">
        <v>407</v>
      </c>
      <c r="V2078" t="s">
        <v>408</v>
      </c>
      <c r="W2078" t="s">
        <v>9326</v>
      </c>
      <c r="X2078" t="s">
        <v>9327</v>
      </c>
      <c r="Y2078" t="s">
        <v>14</v>
      </c>
      <c r="Z2078">
        <v>21</v>
      </c>
      <c r="AA2078" s="1">
        <v>4.8890400000000003E-19</v>
      </c>
      <c r="AB2078" s="1">
        <v>7.2800199999999996E-17</v>
      </c>
      <c r="AC2078">
        <v>24</v>
      </c>
      <c r="AD2078" s="1">
        <v>3.0278700000000001E-28</v>
      </c>
      <c r="AE2078" s="1">
        <v>1.04007E-25</v>
      </c>
      <c r="AF2078">
        <v>3469410</v>
      </c>
      <c r="AG2078" t="s">
        <v>9328</v>
      </c>
      <c r="AH2078" t="s">
        <v>9329</v>
      </c>
      <c r="AI2078" t="s">
        <v>9330</v>
      </c>
      <c r="AJ2078" t="s">
        <v>9331</v>
      </c>
      <c r="AL2078" t="s">
        <v>9332</v>
      </c>
      <c r="AM2078" t="s">
        <v>9333</v>
      </c>
      <c r="AN2078" t="s">
        <v>9336</v>
      </c>
      <c r="AO2078" t="s">
        <v>9337</v>
      </c>
      <c r="AQ2078" t="s">
        <v>9338</v>
      </c>
      <c r="AS2078" t="s">
        <v>9339</v>
      </c>
      <c r="AT2078" t="s">
        <v>9340</v>
      </c>
    </row>
    <row r="2079" spans="1:46" x14ac:dyDescent="0.25">
      <c r="A2079">
        <v>-0.70114600000000005</v>
      </c>
      <c r="B2079">
        <v>-0.56977299999999997</v>
      </c>
      <c r="C2079">
        <f t="shared" si="32"/>
        <v>0.13137300000000007</v>
      </c>
      <c r="D2079" t="s">
        <v>29</v>
      </c>
      <c r="E2079" t="s">
        <v>29</v>
      </c>
      <c r="F2079" t="s">
        <v>8149</v>
      </c>
      <c r="G2079" t="s">
        <v>29</v>
      </c>
      <c r="H2079" t="s">
        <v>8149</v>
      </c>
      <c r="I2079" t="s">
        <v>57168</v>
      </c>
      <c r="L2079" t="s">
        <v>43932</v>
      </c>
      <c r="Q2079" t="s">
        <v>43933</v>
      </c>
      <c r="R2079" t="s">
        <v>43934</v>
      </c>
      <c r="U2079" t="s">
        <v>76</v>
      </c>
      <c r="V2079" t="s">
        <v>77</v>
      </c>
      <c r="X2079" t="s">
        <v>43935</v>
      </c>
      <c r="Y2079" t="s">
        <v>14</v>
      </c>
      <c r="Z2079">
        <v>2</v>
      </c>
      <c r="AA2079">
        <v>6.9136699999999995E-2</v>
      </c>
      <c r="AB2079">
        <v>0.13150300000000001</v>
      </c>
      <c r="AC2079">
        <v>2</v>
      </c>
      <c r="AD2079">
        <v>8.5157800000000006E-2</v>
      </c>
      <c r="AE2079">
        <v>0.14455699999999999</v>
      </c>
      <c r="AF2079">
        <v>117733</v>
      </c>
      <c r="AG2079" t="s">
        <v>43936</v>
      </c>
      <c r="AI2079" t="s">
        <v>43937</v>
      </c>
      <c r="AJ2079" t="s">
        <v>43938</v>
      </c>
      <c r="AL2079" t="s">
        <v>43939</v>
      </c>
      <c r="AN2079" t="s">
        <v>43936</v>
      </c>
      <c r="AQ2079" t="s">
        <v>43942</v>
      </c>
      <c r="AR2079" t="s">
        <v>43943</v>
      </c>
      <c r="AS2079" t="s">
        <v>43944</v>
      </c>
    </row>
    <row r="2080" spans="1:46" x14ac:dyDescent="0.25">
      <c r="A2080">
        <v>0.32634800000000003</v>
      </c>
      <c r="B2080">
        <v>0.45797399999999999</v>
      </c>
      <c r="C2080">
        <f t="shared" si="32"/>
        <v>0.13162599999999997</v>
      </c>
      <c r="D2080" t="s">
        <v>29</v>
      </c>
      <c r="E2080" t="s">
        <v>29</v>
      </c>
      <c r="F2080" t="s">
        <v>1</v>
      </c>
      <c r="G2080" t="s">
        <v>29</v>
      </c>
      <c r="H2080" t="s">
        <v>1</v>
      </c>
      <c r="I2080" t="s">
        <v>57168</v>
      </c>
      <c r="J2080" t="s">
        <v>10586</v>
      </c>
      <c r="K2080" t="s">
        <v>10587</v>
      </c>
      <c r="L2080" t="s">
        <v>10588</v>
      </c>
      <c r="M2080" t="s">
        <v>10589</v>
      </c>
      <c r="N2080" t="s">
        <v>10590</v>
      </c>
      <c r="Q2080" t="s">
        <v>10591</v>
      </c>
      <c r="R2080" t="s">
        <v>10592</v>
      </c>
      <c r="T2080" t="s">
        <v>10593</v>
      </c>
      <c r="U2080" t="s">
        <v>9</v>
      </c>
      <c r="V2080" t="s">
        <v>59</v>
      </c>
      <c r="W2080" t="s">
        <v>10594</v>
      </c>
      <c r="X2080" t="s">
        <v>10595</v>
      </c>
      <c r="Y2080" t="s">
        <v>14</v>
      </c>
      <c r="Z2080">
        <v>1</v>
      </c>
      <c r="AA2080">
        <v>0.23722699999999999</v>
      </c>
      <c r="AB2080">
        <v>0.37579000000000001</v>
      </c>
      <c r="AC2080">
        <v>2</v>
      </c>
      <c r="AD2080">
        <v>0.104225</v>
      </c>
      <c r="AE2080">
        <v>0.17286899999999999</v>
      </c>
      <c r="AF2080">
        <v>690902</v>
      </c>
      <c r="AG2080" t="s">
        <v>10596</v>
      </c>
      <c r="AI2080" t="s">
        <v>10597</v>
      </c>
      <c r="AJ2080" t="s">
        <v>10598</v>
      </c>
      <c r="AK2080" t="s">
        <v>10599</v>
      </c>
      <c r="AL2080" t="s">
        <v>10600</v>
      </c>
      <c r="AM2080" t="s">
        <v>10601</v>
      </c>
      <c r="AN2080" t="s">
        <v>10604</v>
      </c>
      <c r="AO2080" t="s">
        <v>10605</v>
      </c>
      <c r="AQ2080" t="s">
        <v>10606</v>
      </c>
      <c r="AS2080" t="s">
        <v>10607</v>
      </c>
    </row>
    <row r="2081" spans="1:46" x14ac:dyDescent="0.25">
      <c r="A2081">
        <v>1.7457199999999999</v>
      </c>
      <c r="B2081">
        <v>1.8775200000000001</v>
      </c>
      <c r="C2081">
        <f t="shared" si="32"/>
        <v>0.13180000000000014</v>
      </c>
      <c r="D2081" t="s">
        <v>29</v>
      </c>
      <c r="E2081" t="s">
        <v>0</v>
      </c>
      <c r="F2081" t="s">
        <v>1</v>
      </c>
      <c r="G2081" t="s">
        <v>0</v>
      </c>
      <c r="H2081" t="s">
        <v>1</v>
      </c>
      <c r="I2081" t="s">
        <v>57169</v>
      </c>
      <c r="J2081" t="s">
        <v>9449</v>
      </c>
      <c r="K2081" t="s">
        <v>9450</v>
      </c>
      <c r="L2081" t="s">
        <v>9451</v>
      </c>
      <c r="M2081" t="s">
        <v>9452</v>
      </c>
      <c r="Q2081" t="s">
        <v>9453</v>
      </c>
      <c r="R2081" t="s">
        <v>9454</v>
      </c>
      <c r="S2081" t="s">
        <v>9455</v>
      </c>
      <c r="T2081" t="s">
        <v>810</v>
      </c>
      <c r="U2081" t="s">
        <v>9</v>
      </c>
      <c r="V2081" t="s">
        <v>10</v>
      </c>
      <c r="W2081" t="s">
        <v>9456</v>
      </c>
      <c r="X2081" t="s">
        <v>9457</v>
      </c>
      <c r="Y2081" t="s">
        <v>14</v>
      </c>
      <c r="Z2081">
        <v>4</v>
      </c>
      <c r="AA2081" s="1">
        <v>1.0863099999999999E-6</v>
      </c>
      <c r="AB2081" s="1">
        <v>1.08874E-5</v>
      </c>
      <c r="AC2081">
        <v>5</v>
      </c>
      <c r="AD2081" s="1">
        <v>3.4526199999999999E-8</v>
      </c>
      <c r="AE2081" s="1">
        <v>4.1179699999999999E-7</v>
      </c>
      <c r="AF2081">
        <v>7498900</v>
      </c>
      <c r="AG2081" t="s">
        <v>9458</v>
      </c>
      <c r="AI2081" t="s">
        <v>9459</v>
      </c>
      <c r="AJ2081" t="s">
        <v>9460</v>
      </c>
      <c r="AL2081" t="s">
        <v>9461</v>
      </c>
      <c r="AM2081" t="s">
        <v>9462</v>
      </c>
      <c r="AN2081" t="s">
        <v>9458</v>
      </c>
      <c r="AO2081" t="s">
        <v>9465</v>
      </c>
      <c r="AQ2081" t="s">
        <v>9466</v>
      </c>
      <c r="AS2081" t="s">
        <v>9467</v>
      </c>
    </row>
    <row r="2082" spans="1:46" x14ac:dyDescent="0.25">
      <c r="A2082">
        <v>-0.22143299999999999</v>
      </c>
      <c r="B2082">
        <v>-8.9297500000000002E-2</v>
      </c>
      <c r="C2082">
        <f t="shared" si="32"/>
        <v>0.13213549999999999</v>
      </c>
      <c r="D2082" t="s">
        <v>29</v>
      </c>
      <c r="E2082" t="s">
        <v>29</v>
      </c>
      <c r="F2082" t="s">
        <v>8149</v>
      </c>
      <c r="G2082" t="s">
        <v>29</v>
      </c>
      <c r="H2082" t="s">
        <v>8149</v>
      </c>
      <c r="I2082" t="s">
        <v>57168</v>
      </c>
      <c r="J2082" t="s">
        <v>31686</v>
      </c>
      <c r="K2082" t="s">
        <v>31687</v>
      </c>
      <c r="L2082" t="s">
        <v>31688</v>
      </c>
      <c r="M2082" t="s">
        <v>31689</v>
      </c>
      <c r="N2082" t="s">
        <v>14000</v>
      </c>
      <c r="Q2082" t="s">
        <v>31690</v>
      </c>
      <c r="R2082" t="s">
        <v>31691</v>
      </c>
      <c r="S2082" t="s">
        <v>1219</v>
      </c>
      <c r="T2082" t="s">
        <v>31692</v>
      </c>
      <c r="U2082" t="s">
        <v>347</v>
      </c>
      <c r="V2082" t="s">
        <v>77</v>
      </c>
      <c r="W2082" t="s">
        <v>31693</v>
      </c>
      <c r="X2082" t="s">
        <v>31694</v>
      </c>
      <c r="Y2082" t="s">
        <v>14</v>
      </c>
      <c r="Z2082">
        <v>5</v>
      </c>
      <c r="AA2082">
        <v>0.139684</v>
      </c>
      <c r="AB2082">
        <v>0.23844199999999999</v>
      </c>
      <c r="AC2082">
        <v>6</v>
      </c>
      <c r="AD2082">
        <v>0.51758599999999999</v>
      </c>
      <c r="AE2082">
        <v>0.71692199999999995</v>
      </c>
      <c r="AF2082">
        <v>106048</v>
      </c>
      <c r="AG2082" t="s">
        <v>31695</v>
      </c>
      <c r="AI2082" t="s">
        <v>31696</v>
      </c>
      <c r="AJ2082" t="s">
        <v>31697</v>
      </c>
      <c r="AK2082" t="s">
        <v>31698</v>
      </c>
      <c r="AL2082" t="s">
        <v>31699</v>
      </c>
      <c r="AM2082" t="s">
        <v>31700</v>
      </c>
      <c r="AN2082" t="s">
        <v>31703</v>
      </c>
      <c r="AO2082" t="s">
        <v>31704</v>
      </c>
      <c r="AP2082" t="s">
        <v>8018</v>
      </c>
      <c r="AQ2082" t="s">
        <v>31705</v>
      </c>
      <c r="AR2082" t="s">
        <v>31706</v>
      </c>
      <c r="AS2082" t="s">
        <v>31707</v>
      </c>
    </row>
    <row r="2083" spans="1:46" x14ac:dyDescent="0.25">
      <c r="A2083">
        <v>0.17277300000000001</v>
      </c>
      <c r="B2083">
        <v>0.30568800000000002</v>
      </c>
      <c r="C2083">
        <f t="shared" si="32"/>
        <v>0.13291500000000001</v>
      </c>
      <c r="D2083" t="s">
        <v>29</v>
      </c>
      <c r="E2083" t="s">
        <v>29</v>
      </c>
      <c r="F2083" t="s">
        <v>1</v>
      </c>
      <c r="G2083" t="s">
        <v>29</v>
      </c>
      <c r="H2083" t="s">
        <v>1</v>
      </c>
      <c r="I2083" t="s">
        <v>57168</v>
      </c>
      <c r="J2083" t="s">
        <v>27587</v>
      </c>
      <c r="K2083" t="s">
        <v>27588</v>
      </c>
      <c r="L2083" t="s">
        <v>27589</v>
      </c>
      <c r="M2083" t="s">
        <v>2475</v>
      </c>
      <c r="N2083" t="s">
        <v>2476</v>
      </c>
      <c r="Q2083" t="s">
        <v>2477</v>
      </c>
      <c r="R2083" t="s">
        <v>27590</v>
      </c>
      <c r="T2083" t="s">
        <v>27591</v>
      </c>
      <c r="U2083" t="s">
        <v>76</v>
      </c>
      <c r="V2083" t="s">
        <v>77</v>
      </c>
      <c r="X2083" t="s">
        <v>27592</v>
      </c>
      <c r="Y2083" t="s">
        <v>14</v>
      </c>
      <c r="Z2083">
        <v>1</v>
      </c>
      <c r="AA2083">
        <v>0.40861700000000001</v>
      </c>
      <c r="AB2083">
        <v>0.60157499999999997</v>
      </c>
      <c r="AC2083">
        <v>1</v>
      </c>
      <c r="AD2083">
        <v>0.28281899999999999</v>
      </c>
      <c r="AE2083">
        <v>0.41730299999999998</v>
      </c>
      <c r="AF2083">
        <v>300298</v>
      </c>
      <c r="AG2083" t="s">
        <v>27593</v>
      </c>
      <c r="AI2083" t="s">
        <v>27594</v>
      </c>
      <c r="AJ2083" t="s">
        <v>27595</v>
      </c>
      <c r="AK2083" t="s">
        <v>27596</v>
      </c>
      <c r="AL2083" t="s">
        <v>27597</v>
      </c>
      <c r="AM2083" t="s">
        <v>27598</v>
      </c>
      <c r="AN2083" t="s">
        <v>27601</v>
      </c>
      <c r="AP2083" t="s">
        <v>2490</v>
      </c>
      <c r="AQ2083" t="s">
        <v>27602</v>
      </c>
      <c r="AR2083" t="s">
        <v>27603</v>
      </c>
      <c r="AS2083" t="s">
        <v>27604</v>
      </c>
    </row>
    <row r="2084" spans="1:46" x14ac:dyDescent="0.25">
      <c r="A2084">
        <v>0.418794</v>
      </c>
      <c r="B2084">
        <v>0.55361300000000002</v>
      </c>
      <c r="C2084">
        <f t="shared" si="32"/>
        <v>0.13481900000000002</v>
      </c>
      <c r="D2084" t="s">
        <v>29</v>
      </c>
      <c r="E2084" t="s">
        <v>29</v>
      </c>
      <c r="F2084" t="s">
        <v>1</v>
      </c>
      <c r="G2084" t="s">
        <v>29</v>
      </c>
      <c r="H2084" t="s">
        <v>1</v>
      </c>
      <c r="I2084" t="s">
        <v>57168</v>
      </c>
      <c r="J2084" t="s">
        <v>17884</v>
      </c>
      <c r="K2084" t="s">
        <v>1953</v>
      </c>
      <c r="L2084" t="s">
        <v>17885</v>
      </c>
      <c r="M2084" t="s">
        <v>259</v>
      </c>
      <c r="N2084" t="s">
        <v>260</v>
      </c>
      <c r="O2084" t="s">
        <v>17886</v>
      </c>
      <c r="P2084" t="s">
        <v>262</v>
      </c>
      <c r="Q2084" t="s">
        <v>263</v>
      </c>
      <c r="R2084" t="s">
        <v>264</v>
      </c>
      <c r="S2084" t="s">
        <v>263</v>
      </c>
      <c r="T2084" t="s">
        <v>17887</v>
      </c>
      <c r="U2084" t="s">
        <v>9</v>
      </c>
      <c r="V2084" t="s">
        <v>408</v>
      </c>
      <c r="X2084" t="s">
        <v>17888</v>
      </c>
      <c r="Y2084" t="s">
        <v>14</v>
      </c>
      <c r="Z2084">
        <v>2</v>
      </c>
      <c r="AA2084">
        <v>0.28906999999999999</v>
      </c>
      <c r="AB2084">
        <v>0.44638100000000003</v>
      </c>
      <c r="AC2084">
        <v>2</v>
      </c>
      <c r="AD2084">
        <v>1.5124200000000001E-2</v>
      </c>
      <c r="AE2084">
        <v>3.2268100000000001E-2</v>
      </c>
      <c r="AF2084">
        <v>691961</v>
      </c>
      <c r="AG2084" t="s">
        <v>17889</v>
      </c>
      <c r="AI2084" t="s">
        <v>17890</v>
      </c>
      <c r="AJ2084" t="s">
        <v>17891</v>
      </c>
      <c r="AL2084" t="s">
        <v>17892</v>
      </c>
      <c r="AN2084" t="s">
        <v>17889</v>
      </c>
      <c r="AQ2084" t="s">
        <v>17895</v>
      </c>
      <c r="AR2084" t="s">
        <v>17896</v>
      </c>
      <c r="AS2084" t="s">
        <v>17897</v>
      </c>
      <c r="AT2084" t="s">
        <v>17898</v>
      </c>
    </row>
    <row r="2085" spans="1:46" x14ac:dyDescent="0.25">
      <c r="A2085">
        <v>2.0470999999999999</v>
      </c>
      <c r="B2085">
        <v>2.1819299999999999</v>
      </c>
      <c r="C2085">
        <f t="shared" si="32"/>
        <v>0.13483000000000001</v>
      </c>
      <c r="D2085" t="s">
        <v>29</v>
      </c>
      <c r="E2085" t="s">
        <v>29</v>
      </c>
      <c r="F2085" t="s">
        <v>1</v>
      </c>
      <c r="G2085" t="s">
        <v>0</v>
      </c>
      <c r="H2085" t="s">
        <v>1</v>
      </c>
      <c r="I2085" t="s">
        <v>57129</v>
      </c>
      <c r="J2085" t="s">
        <v>6874</v>
      </c>
      <c r="K2085" t="s">
        <v>6875</v>
      </c>
      <c r="L2085" t="s">
        <v>6876</v>
      </c>
      <c r="M2085" t="s">
        <v>6877</v>
      </c>
      <c r="N2085" t="s">
        <v>1275</v>
      </c>
      <c r="Q2085" t="s">
        <v>1571</v>
      </c>
      <c r="R2085" t="s">
        <v>6878</v>
      </c>
      <c r="S2085" t="s">
        <v>1571</v>
      </c>
      <c r="T2085" t="s">
        <v>1279</v>
      </c>
      <c r="U2085" t="s">
        <v>9</v>
      </c>
      <c r="V2085" t="s">
        <v>10</v>
      </c>
      <c r="W2085" t="s">
        <v>6879</v>
      </c>
      <c r="X2085" t="s">
        <v>6880</v>
      </c>
      <c r="Y2085" t="s">
        <v>14</v>
      </c>
      <c r="Z2085">
        <v>2</v>
      </c>
      <c r="AA2085">
        <v>0.46026699999999998</v>
      </c>
      <c r="AB2085">
        <v>0.66393199999999997</v>
      </c>
      <c r="AC2085">
        <v>2</v>
      </c>
      <c r="AD2085" s="1">
        <v>1.9852200000000001E-7</v>
      </c>
      <c r="AE2085" s="1">
        <v>1.9708700000000001E-6</v>
      </c>
      <c r="AF2085">
        <v>2832860</v>
      </c>
      <c r="AG2085" t="s">
        <v>6881</v>
      </c>
      <c r="AI2085" t="s">
        <v>6882</v>
      </c>
      <c r="AJ2085" t="s">
        <v>6883</v>
      </c>
      <c r="AK2085" t="s">
        <v>6884</v>
      </c>
      <c r="AL2085" t="s">
        <v>6885</v>
      </c>
      <c r="AM2085" t="s">
        <v>6886</v>
      </c>
      <c r="AN2085" t="s">
        <v>6881</v>
      </c>
      <c r="AQ2085" t="s">
        <v>1291</v>
      </c>
      <c r="AS2085" t="s">
        <v>6889</v>
      </c>
    </row>
    <row r="2086" spans="1:46" x14ac:dyDescent="0.25">
      <c r="A2086">
        <v>-0.13499700000000001</v>
      </c>
      <c r="B2086" s="1">
        <v>2.41318E-17</v>
      </c>
      <c r="C2086">
        <f t="shared" si="32"/>
        <v>0.13499700000000003</v>
      </c>
      <c r="D2086" t="s">
        <v>29</v>
      </c>
      <c r="E2086" t="s">
        <v>29</v>
      </c>
      <c r="F2086" t="s">
        <v>8149</v>
      </c>
      <c r="G2086" t="s">
        <v>29</v>
      </c>
      <c r="H2086" t="s">
        <v>1</v>
      </c>
      <c r="I2086" t="s">
        <v>57168</v>
      </c>
      <c r="J2086" t="s">
        <v>41054</v>
      </c>
      <c r="K2086" t="s">
        <v>41055</v>
      </c>
      <c r="L2086" t="s">
        <v>41056</v>
      </c>
      <c r="M2086" t="s">
        <v>4224</v>
      </c>
      <c r="Q2086" t="s">
        <v>2617</v>
      </c>
      <c r="R2086" t="s">
        <v>41057</v>
      </c>
      <c r="S2086" t="s">
        <v>2617</v>
      </c>
      <c r="T2086" t="s">
        <v>24210</v>
      </c>
      <c r="V2086" t="s">
        <v>77</v>
      </c>
      <c r="X2086" t="s">
        <v>41058</v>
      </c>
      <c r="Y2086" t="s">
        <v>14</v>
      </c>
      <c r="Z2086">
        <v>4</v>
      </c>
      <c r="AA2086">
        <v>0.31067800000000001</v>
      </c>
      <c r="AB2086">
        <v>0.47528900000000002</v>
      </c>
      <c r="AC2086">
        <v>4</v>
      </c>
      <c r="AD2086">
        <v>1</v>
      </c>
      <c r="AE2086">
        <v>1</v>
      </c>
      <c r="AF2086">
        <v>1635630</v>
      </c>
      <c r="AG2086" t="s">
        <v>41059</v>
      </c>
      <c r="AI2086" t="s">
        <v>41060</v>
      </c>
      <c r="AJ2086" t="s">
        <v>41061</v>
      </c>
      <c r="AL2086" t="s">
        <v>41062</v>
      </c>
      <c r="AM2086" t="s">
        <v>41063</v>
      </c>
      <c r="AN2086" t="s">
        <v>41059</v>
      </c>
      <c r="AO2086" t="s">
        <v>41066</v>
      </c>
      <c r="AQ2086" t="s">
        <v>41067</v>
      </c>
      <c r="AS2086" t="s">
        <v>13780</v>
      </c>
    </row>
    <row r="2087" spans="1:46" x14ac:dyDescent="0.25">
      <c r="A2087">
        <v>0.64492899999999997</v>
      </c>
      <c r="B2087">
        <v>0.78007400000000005</v>
      </c>
      <c r="C2087">
        <f t="shared" si="32"/>
        <v>0.13514500000000007</v>
      </c>
      <c r="D2087" t="s">
        <v>29</v>
      </c>
      <c r="E2087" t="s">
        <v>29</v>
      </c>
      <c r="F2087" t="s">
        <v>1</v>
      </c>
      <c r="G2087" t="s">
        <v>0</v>
      </c>
      <c r="H2087" t="s">
        <v>1</v>
      </c>
      <c r="I2087" t="s">
        <v>57129</v>
      </c>
      <c r="K2087" t="s">
        <v>17433</v>
      </c>
      <c r="L2087" t="s">
        <v>16559</v>
      </c>
      <c r="M2087" t="s">
        <v>6314</v>
      </c>
      <c r="Q2087" t="s">
        <v>17434</v>
      </c>
      <c r="R2087" t="s">
        <v>17435</v>
      </c>
      <c r="U2087" t="s">
        <v>76</v>
      </c>
      <c r="V2087" t="s">
        <v>77</v>
      </c>
      <c r="X2087" t="s">
        <v>17436</v>
      </c>
      <c r="Y2087" t="s">
        <v>14</v>
      </c>
      <c r="Z2087">
        <v>6</v>
      </c>
      <c r="AA2087">
        <v>9.7692799999999995E-4</v>
      </c>
      <c r="AB2087">
        <v>3.5353300000000002E-3</v>
      </c>
      <c r="AC2087">
        <v>6</v>
      </c>
      <c r="AD2087" s="1">
        <v>2.6435099999999998E-7</v>
      </c>
      <c r="AE2087" s="1">
        <v>2.5723700000000002E-6</v>
      </c>
      <c r="AF2087">
        <v>210280</v>
      </c>
      <c r="AG2087" t="s">
        <v>17437</v>
      </c>
      <c r="AI2087" t="s">
        <v>17438</v>
      </c>
      <c r="AJ2087" t="s">
        <v>17439</v>
      </c>
      <c r="AL2087" t="s">
        <v>17440</v>
      </c>
      <c r="AM2087" t="s">
        <v>17441</v>
      </c>
      <c r="AN2087" t="s">
        <v>17437</v>
      </c>
      <c r="AP2087" t="s">
        <v>17444</v>
      </c>
      <c r="AR2087" t="s">
        <v>17445</v>
      </c>
      <c r="AS2087" t="s">
        <v>17446</v>
      </c>
    </row>
    <row r="2088" spans="1:46" x14ac:dyDescent="0.25">
      <c r="A2088">
        <v>0.367398</v>
      </c>
      <c r="B2088">
        <v>0.50269699999999995</v>
      </c>
      <c r="C2088">
        <f t="shared" si="32"/>
        <v>0.13529899999999995</v>
      </c>
      <c r="D2088" t="s">
        <v>29</v>
      </c>
      <c r="E2088" t="s">
        <v>29</v>
      </c>
      <c r="F2088" t="s">
        <v>1</v>
      </c>
      <c r="G2088" t="s">
        <v>29</v>
      </c>
      <c r="H2088" t="s">
        <v>1</v>
      </c>
      <c r="I2088" t="s">
        <v>57168</v>
      </c>
      <c r="J2088" t="s">
        <v>15838</v>
      </c>
      <c r="K2088" t="s">
        <v>15839</v>
      </c>
      <c r="L2088" t="s">
        <v>15840</v>
      </c>
      <c r="M2088" t="s">
        <v>15841</v>
      </c>
      <c r="Q2088" t="s">
        <v>15842</v>
      </c>
      <c r="R2088" t="s">
        <v>15843</v>
      </c>
      <c r="T2088" t="s">
        <v>15844</v>
      </c>
      <c r="U2088" t="s">
        <v>9</v>
      </c>
      <c r="V2088" t="s">
        <v>59</v>
      </c>
      <c r="W2088" t="s">
        <v>15845</v>
      </c>
      <c r="X2088" t="s">
        <v>15846</v>
      </c>
      <c r="Y2088" t="s">
        <v>14</v>
      </c>
      <c r="Z2088">
        <v>1</v>
      </c>
      <c r="AA2088">
        <v>0.225407</v>
      </c>
      <c r="AB2088">
        <v>0.35961700000000002</v>
      </c>
      <c r="AC2088">
        <v>1</v>
      </c>
      <c r="AD2088">
        <v>4.8939000000000003E-2</v>
      </c>
      <c r="AE2088">
        <v>8.9038900000000004E-2</v>
      </c>
      <c r="AF2088">
        <v>1070650</v>
      </c>
      <c r="AG2088" t="s">
        <v>15847</v>
      </c>
      <c r="AI2088" t="s">
        <v>15848</v>
      </c>
      <c r="AJ2088" t="s">
        <v>15849</v>
      </c>
      <c r="AL2088" t="s">
        <v>15850</v>
      </c>
      <c r="AN2088" t="s">
        <v>15853</v>
      </c>
      <c r="AO2088" t="s">
        <v>15854</v>
      </c>
      <c r="AQ2088" t="s">
        <v>15855</v>
      </c>
      <c r="AS2088" t="s">
        <v>15856</v>
      </c>
    </row>
    <row r="2089" spans="1:46" x14ac:dyDescent="0.25">
      <c r="A2089">
        <v>2.0078800000000001</v>
      </c>
      <c r="B2089">
        <v>2.1440999999999999</v>
      </c>
      <c r="C2089">
        <f t="shared" si="32"/>
        <v>0.13621999999999979</v>
      </c>
      <c r="D2089" t="s">
        <v>29</v>
      </c>
      <c r="E2089" t="s">
        <v>0</v>
      </c>
      <c r="F2089" t="s">
        <v>1</v>
      </c>
      <c r="G2089" t="s">
        <v>0</v>
      </c>
      <c r="H2089" t="s">
        <v>1</v>
      </c>
      <c r="I2089" t="s">
        <v>57169</v>
      </c>
      <c r="J2089" t="s">
        <v>4260</v>
      </c>
      <c r="K2089" t="s">
        <v>4261</v>
      </c>
      <c r="L2089" t="s">
        <v>4262</v>
      </c>
      <c r="M2089" t="s">
        <v>1233</v>
      </c>
      <c r="N2089" t="s">
        <v>806</v>
      </c>
      <c r="O2089" t="s">
        <v>4263</v>
      </c>
      <c r="Q2089" t="s">
        <v>4264</v>
      </c>
      <c r="R2089" t="s">
        <v>4265</v>
      </c>
      <c r="S2089" t="s">
        <v>1147</v>
      </c>
      <c r="T2089" t="s">
        <v>4266</v>
      </c>
      <c r="U2089" t="s">
        <v>9</v>
      </c>
      <c r="V2089" t="s">
        <v>99</v>
      </c>
      <c r="W2089" t="s">
        <v>4267</v>
      </c>
      <c r="X2089" t="s">
        <v>4268</v>
      </c>
      <c r="Y2089" t="s">
        <v>14</v>
      </c>
      <c r="Z2089">
        <v>9</v>
      </c>
      <c r="AA2089" s="1">
        <v>5.8182800000000001E-13</v>
      </c>
      <c r="AB2089" s="1">
        <v>2.8878999999999999E-11</v>
      </c>
      <c r="AC2089">
        <v>9</v>
      </c>
      <c r="AD2089" s="1">
        <v>1.44995E-14</v>
      </c>
      <c r="AE2089" s="1">
        <v>6.8226999999999998E-13</v>
      </c>
      <c r="AF2089">
        <v>15765700</v>
      </c>
      <c r="AG2089" t="s">
        <v>4269</v>
      </c>
      <c r="AH2089" t="s">
        <v>4270</v>
      </c>
      <c r="AI2089" t="s">
        <v>4271</v>
      </c>
      <c r="AJ2089" t="s">
        <v>4272</v>
      </c>
      <c r="AK2089" t="s">
        <v>4273</v>
      </c>
      <c r="AL2089" t="s">
        <v>4274</v>
      </c>
      <c r="AM2089" t="s">
        <v>4275</v>
      </c>
      <c r="AN2089" t="s">
        <v>4278</v>
      </c>
      <c r="AO2089" t="s">
        <v>4279</v>
      </c>
      <c r="AQ2089" t="s">
        <v>4280</v>
      </c>
      <c r="AS2089" t="s">
        <v>4281</v>
      </c>
      <c r="AT2089" t="s">
        <v>4282</v>
      </c>
    </row>
    <row r="2090" spans="1:46" x14ac:dyDescent="0.25">
      <c r="A2090">
        <v>-1.0008600000000001</v>
      </c>
      <c r="B2090">
        <v>-0.863958</v>
      </c>
      <c r="C2090">
        <f t="shared" si="32"/>
        <v>0.13690200000000008</v>
      </c>
      <c r="D2090" t="s">
        <v>29</v>
      </c>
      <c r="E2090" t="s">
        <v>0</v>
      </c>
      <c r="F2090" t="s">
        <v>8149</v>
      </c>
      <c r="G2090" t="s">
        <v>0</v>
      </c>
      <c r="H2090" t="s">
        <v>8149</v>
      </c>
      <c r="I2090" t="s">
        <v>57169</v>
      </c>
      <c r="J2090" t="s">
        <v>44601</v>
      </c>
      <c r="K2090" t="s">
        <v>25198</v>
      </c>
      <c r="L2090" t="s">
        <v>44602</v>
      </c>
      <c r="M2090" t="s">
        <v>2289</v>
      </c>
      <c r="Q2090" t="s">
        <v>2290</v>
      </c>
      <c r="R2090" t="s">
        <v>4018</v>
      </c>
      <c r="S2090" t="s">
        <v>2290</v>
      </c>
      <c r="T2090" t="s">
        <v>12389</v>
      </c>
      <c r="U2090" t="s">
        <v>306</v>
      </c>
      <c r="V2090" t="s">
        <v>77</v>
      </c>
      <c r="X2090" t="s">
        <v>44603</v>
      </c>
      <c r="Y2090" t="s">
        <v>14</v>
      </c>
      <c r="Z2090">
        <v>4</v>
      </c>
      <c r="AA2090" s="1">
        <v>2.4847299999999998E-5</v>
      </c>
      <c r="AB2090">
        <v>1.6618700000000001E-4</v>
      </c>
      <c r="AC2090">
        <v>3</v>
      </c>
      <c r="AD2090">
        <v>1.4454600000000001E-4</v>
      </c>
      <c r="AE2090">
        <v>5.9749100000000002E-4</v>
      </c>
      <c r="AF2090">
        <v>790707</v>
      </c>
      <c r="AG2090" t="s">
        <v>44604</v>
      </c>
      <c r="AI2090" t="s">
        <v>44605</v>
      </c>
      <c r="AJ2090" t="s">
        <v>44606</v>
      </c>
      <c r="AL2090" t="s">
        <v>44607</v>
      </c>
      <c r="AM2090" t="s">
        <v>44608</v>
      </c>
      <c r="AN2090" t="s">
        <v>44604</v>
      </c>
      <c r="AQ2090" t="s">
        <v>44611</v>
      </c>
      <c r="AS2090" t="s">
        <v>44612</v>
      </c>
    </row>
    <row r="2091" spans="1:46" x14ac:dyDescent="0.25">
      <c r="A2091">
        <v>-0.64638799999999996</v>
      </c>
      <c r="B2091">
        <v>-0.50910299999999997</v>
      </c>
      <c r="C2091">
        <f t="shared" si="32"/>
        <v>0.13728499999999999</v>
      </c>
      <c r="D2091" t="s">
        <v>29</v>
      </c>
      <c r="E2091" t="s">
        <v>29</v>
      </c>
      <c r="F2091" t="s">
        <v>8149</v>
      </c>
      <c r="G2091" t="s">
        <v>29</v>
      </c>
      <c r="H2091" t="s">
        <v>8149</v>
      </c>
      <c r="I2091" t="s">
        <v>57168</v>
      </c>
      <c r="J2091" t="s">
        <v>6954</v>
      </c>
      <c r="K2091" t="s">
        <v>46923</v>
      </c>
      <c r="L2091" t="s">
        <v>46924</v>
      </c>
      <c r="M2091" t="s">
        <v>31006</v>
      </c>
      <c r="N2091" t="s">
        <v>31007</v>
      </c>
      <c r="Q2091" t="s">
        <v>17670</v>
      </c>
      <c r="R2091" t="s">
        <v>46925</v>
      </c>
      <c r="S2091" t="s">
        <v>17672</v>
      </c>
      <c r="U2091" t="s">
        <v>9</v>
      </c>
      <c r="V2091" t="s">
        <v>408</v>
      </c>
      <c r="W2091" t="s">
        <v>46926</v>
      </c>
      <c r="X2091" t="s">
        <v>46927</v>
      </c>
      <c r="Y2091" t="s">
        <v>14</v>
      </c>
      <c r="Z2091">
        <v>1</v>
      </c>
      <c r="AA2091">
        <v>4.2268800000000002E-2</v>
      </c>
      <c r="AB2091">
        <v>8.6388599999999996E-2</v>
      </c>
      <c r="AC2091">
        <v>1</v>
      </c>
      <c r="AD2091">
        <v>2.9276799999999999E-2</v>
      </c>
      <c r="AE2091">
        <v>5.6883999999999997E-2</v>
      </c>
      <c r="AF2091">
        <v>867038</v>
      </c>
      <c r="AG2091" t="s">
        <v>46928</v>
      </c>
      <c r="AH2091" t="s">
        <v>46929</v>
      </c>
      <c r="AI2091" t="s">
        <v>46930</v>
      </c>
      <c r="AJ2091" t="s">
        <v>46931</v>
      </c>
      <c r="AL2091" t="s">
        <v>46932</v>
      </c>
      <c r="AM2091" t="s">
        <v>46933</v>
      </c>
      <c r="AN2091" t="s">
        <v>46936</v>
      </c>
      <c r="AO2091" t="s">
        <v>46937</v>
      </c>
      <c r="AQ2091" t="s">
        <v>46938</v>
      </c>
      <c r="AR2091" t="s">
        <v>1950</v>
      </c>
      <c r="AS2091" t="s">
        <v>46939</v>
      </c>
      <c r="AT2091" t="s">
        <v>46940</v>
      </c>
    </row>
    <row r="2092" spans="1:46" x14ac:dyDescent="0.25">
      <c r="A2092">
        <v>0.46874900000000003</v>
      </c>
      <c r="B2092">
        <v>0.60683399999999998</v>
      </c>
      <c r="C2092">
        <f t="shared" si="32"/>
        <v>0.13808499999999996</v>
      </c>
      <c r="D2092" t="s">
        <v>29</v>
      </c>
      <c r="E2092" t="s">
        <v>29</v>
      </c>
      <c r="F2092" t="s">
        <v>1</v>
      </c>
      <c r="G2092" t="s">
        <v>0</v>
      </c>
      <c r="H2092" t="s">
        <v>1</v>
      </c>
      <c r="I2092" t="s">
        <v>57129</v>
      </c>
      <c r="J2092" t="s">
        <v>10100</v>
      </c>
      <c r="K2092" t="s">
        <v>10101</v>
      </c>
      <c r="L2092" t="s">
        <v>10102</v>
      </c>
      <c r="M2092" t="s">
        <v>10103</v>
      </c>
      <c r="N2092" t="s">
        <v>10104</v>
      </c>
      <c r="Q2092" t="s">
        <v>10105</v>
      </c>
      <c r="R2092" t="s">
        <v>10106</v>
      </c>
      <c r="S2092" t="s">
        <v>10107</v>
      </c>
      <c r="T2092" t="s">
        <v>10108</v>
      </c>
      <c r="U2092" t="s">
        <v>9</v>
      </c>
      <c r="V2092" t="s">
        <v>408</v>
      </c>
      <c r="W2092" t="s">
        <v>10109</v>
      </c>
      <c r="X2092" t="s">
        <v>10110</v>
      </c>
      <c r="Y2092" t="s">
        <v>14</v>
      </c>
      <c r="Z2092">
        <v>6</v>
      </c>
      <c r="AA2092">
        <v>8.4601199999999998E-3</v>
      </c>
      <c r="AB2092">
        <v>2.17556E-2</v>
      </c>
      <c r="AC2092">
        <v>6</v>
      </c>
      <c r="AD2092" s="1">
        <v>5.6957799999999999E-5</v>
      </c>
      <c r="AE2092">
        <v>2.6875E-4</v>
      </c>
      <c r="AF2092">
        <v>3688210</v>
      </c>
      <c r="AG2092" t="s">
        <v>10111</v>
      </c>
      <c r="AI2092" t="s">
        <v>10112</v>
      </c>
      <c r="AJ2092" t="s">
        <v>10113</v>
      </c>
      <c r="AL2092" t="s">
        <v>10114</v>
      </c>
      <c r="AN2092" t="s">
        <v>10111</v>
      </c>
      <c r="AO2092" t="s">
        <v>10117</v>
      </c>
      <c r="AP2092" t="s">
        <v>7869</v>
      </c>
      <c r="AQ2092" t="s">
        <v>10118</v>
      </c>
      <c r="AR2092" t="s">
        <v>10119</v>
      </c>
      <c r="AS2092" t="s">
        <v>10120</v>
      </c>
    </row>
    <row r="2093" spans="1:46" x14ac:dyDescent="0.25">
      <c r="A2093">
        <v>1.9995799999999999</v>
      </c>
      <c r="B2093">
        <v>2.1377700000000002</v>
      </c>
      <c r="C2093">
        <f t="shared" si="32"/>
        <v>0.13819000000000026</v>
      </c>
      <c r="D2093" t="s">
        <v>29</v>
      </c>
      <c r="E2093" t="s">
        <v>0</v>
      </c>
      <c r="F2093" t="s">
        <v>1</v>
      </c>
      <c r="G2093" t="s">
        <v>0</v>
      </c>
      <c r="H2093" t="s">
        <v>1</v>
      </c>
      <c r="I2093" t="s">
        <v>57169</v>
      </c>
      <c r="J2093" t="s">
        <v>4649</v>
      </c>
      <c r="K2093" t="s">
        <v>4650</v>
      </c>
      <c r="L2093" t="s">
        <v>4651</v>
      </c>
      <c r="M2093" t="s">
        <v>4652</v>
      </c>
      <c r="N2093" t="s">
        <v>4653</v>
      </c>
      <c r="Q2093" t="s">
        <v>4654</v>
      </c>
      <c r="R2093" t="s">
        <v>4655</v>
      </c>
      <c r="T2093" t="s">
        <v>4656</v>
      </c>
      <c r="U2093" t="s">
        <v>9</v>
      </c>
      <c r="V2093" t="s">
        <v>10</v>
      </c>
      <c r="W2093" t="s">
        <v>4657</v>
      </c>
      <c r="X2093" t="s">
        <v>4658</v>
      </c>
      <c r="Y2093" t="s">
        <v>14</v>
      </c>
      <c r="Z2093">
        <v>1</v>
      </c>
      <c r="AA2093" s="1">
        <v>5.2470899999999999E-5</v>
      </c>
      <c r="AB2093">
        <v>3.0384500000000002E-4</v>
      </c>
      <c r="AC2093">
        <v>1</v>
      </c>
      <c r="AD2093" s="1">
        <v>7.3160300000000003E-6</v>
      </c>
      <c r="AE2093" s="1">
        <v>4.6452000000000002E-5</v>
      </c>
      <c r="AF2093">
        <v>265883</v>
      </c>
      <c r="AG2093" t="s">
        <v>4659</v>
      </c>
      <c r="AI2093" t="s">
        <v>4660</v>
      </c>
      <c r="AJ2093" t="s">
        <v>4661</v>
      </c>
      <c r="AL2093" t="s">
        <v>4662</v>
      </c>
      <c r="AN2093" t="s">
        <v>4665</v>
      </c>
      <c r="AO2093" t="s">
        <v>4666</v>
      </c>
      <c r="AQ2093" t="s">
        <v>4667</v>
      </c>
      <c r="AR2093" t="s">
        <v>4668</v>
      </c>
      <c r="AS2093" t="s">
        <v>4669</v>
      </c>
    </row>
    <row r="2094" spans="1:46" x14ac:dyDescent="0.25">
      <c r="A2094" s="1">
        <v>5.2603599999999999E-17</v>
      </c>
      <c r="B2094">
        <v>0.13848099999999999</v>
      </c>
      <c r="C2094">
        <f t="shared" si="32"/>
        <v>0.13848099999999994</v>
      </c>
      <c r="D2094" t="s">
        <v>29</v>
      </c>
      <c r="E2094" t="s">
        <v>29</v>
      </c>
      <c r="F2094" t="s">
        <v>1</v>
      </c>
      <c r="G2094" t="s">
        <v>29</v>
      </c>
      <c r="H2094" t="s">
        <v>1</v>
      </c>
      <c r="I2094" t="s">
        <v>57168</v>
      </c>
      <c r="L2094" t="s">
        <v>41155</v>
      </c>
      <c r="Q2094" t="s">
        <v>41156</v>
      </c>
      <c r="R2094" t="s">
        <v>41156</v>
      </c>
      <c r="U2094" t="s">
        <v>9</v>
      </c>
      <c r="V2094" t="s">
        <v>266</v>
      </c>
      <c r="X2094" t="s">
        <v>41157</v>
      </c>
      <c r="Y2094" t="s">
        <v>14</v>
      </c>
      <c r="Z2094">
        <v>3</v>
      </c>
      <c r="AA2094">
        <v>1</v>
      </c>
      <c r="AB2094">
        <v>1</v>
      </c>
      <c r="AC2094">
        <v>3</v>
      </c>
      <c r="AD2094">
        <v>0.45543499999999998</v>
      </c>
      <c r="AE2094">
        <v>0.63932100000000003</v>
      </c>
      <c r="AF2094">
        <v>201321</v>
      </c>
      <c r="AG2094" t="s">
        <v>41158</v>
      </c>
      <c r="AI2094" t="s">
        <v>41159</v>
      </c>
      <c r="AJ2094" t="s">
        <v>41160</v>
      </c>
      <c r="AL2094" t="s">
        <v>41161</v>
      </c>
      <c r="AM2094" t="s">
        <v>41162</v>
      </c>
      <c r="AN2094" t="s">
        <v>41165</v>
      </c>
      <c r="AQ2094" t="s">
        <v>41166</v>
      </c>
      <c r="AS2094" t="s">
        <v>1174</v>
      </c>
    </row>
    <row r="2095" spans="1:46" x14ac:dyDescent="0.25">
      <c r="A2095">
        <v>-0.58060100000000003</v>
      </c>
      <c r="B2095">
        <v>-0.44126700000000002</v>
      </c>
      <c r="C2095">
        <f t="shared" si="32"/>
        <v>0.13933400000000001</v>
      </c>
      <c r="D2095" t="s">
        <v>29</v>
      </c>
      <c r="E2095" t="s">
        <v>29</v>
      </c>
      <c r="F2095" t="s">
        <v>8149</v>
      </c>
      <c r="G2095" t="s">
        <v>29</v>
      </c>
      <c r="H2095" t="s">
        <v>8149</v>
      </c>
      <c r="I2095" t="s">
        <v>57168</v>
      </c>
      <c r="J2095" t="s">
        <v>37006</v>
      </c>
      <c r="K2095" t="s">
        <v>2648</v>
      </c>
      <c r="L2095" t="s">
        <v>37007</v>
      </c>
      <c r="M2095" t="s">
        <v>37008</v>
      </c>
      <c r="N2095" t="s">
        <v>14457</v>
      </c>
      <c r="Q2095" t="s">
        <v>14512</v>
      </c>
      <c r="R2095" t="s">
        <v>37009</v>
      </c>
      <c r="S2095" t="s">
        <v>11126</v>
      </c>
      <c r="U2095" t="s">
        <v>996</v>
      </c>
      <c r="V2095" t="s">
        <v>77</v>
      </c>
      <c r="X2095" t="s">
        <v>37010</v>
      </c>
      <c r="Y2095" t="s">
        <v>14</v>
      </c>
      <c r="Z2095">
        <v>2</v>
      </c>
      <c r="AA2095">
        <v>4.2370300000000001E-3</v>
      </c>
      <c r="AB2095">
        <v>1.21108E-2</v>
      </c>
      <c r="AC2095">
        <v>2</v>
      </c>
      <c r="AD2095">
        <v>5.3709399999999997E-2</v>
      </c>
      <c r="AE2095">
        <v>9.6592499999999998E-2</v>
      </c>
      <c r="AF2095">
        <v>581017</v>
      </c>
      <c r="AG2095" t="s">
        <v>37011</v>
      </c>
      <c r="AI2095" t="s">
        <v>37012</v>
      </c>
      <c r="AJ2095" t="s">
        <v>37013</v>
      </c>
      <c r="AL2095" t="s">
        <v>37014</v>
      </c>
      <c r="AM2095" t="s">
        <v>37015</v>
      </c>
      <c r="AN2095" t="s">
        <v>37018</v>
      </c>
      <c r="AQ2095" t="s">
        <v>37019</v>
      </c>
      <c r="AR2095" t="s">
        <v>37020</v>
      </c>
      <c r="AS2095" t="s">
        <v>2396</v>
      </c>
    </row>
    <row r="2096" spans="1:46" x14ac:dyDescent="0.25">
      <c r="A2096">
        <v>1.1752100000000001</v>
      </c>
      <c r="B2096">
        <v>1.3149599999999999</v>
      </c>
      <c r="C2096">
        <f t="shared" si="32"/>
        <v>0.13974999999999982</v>
      </c>
      <c r="D2096" t="s">
        <v>29</v>
      </c>
      <c r="E2096" t="s">
        <v>0</v>
      </c>
      <c r="F2096" t="s">
        <v>1</v>
      </c>
      <c r="G2096" t="s">
        <v>0</v>
      </c>
      <c r="H2096" t="s">
        <v>1</v>
      </c>
      <c r="I2096" t="s">
        <v>57169</v>
      </c>
      <c r="J2096" t="s">
        <v>50261</v>
      </c>
      <c r="K2096" t="s">
        <v>50262</v>
      </c>
      <c r="L2096" t="s">
        <v>2095</v>
      </c>
      <c r="Q2096" t="s">
        <v>44171</v>
      </c>
      <c r="R2096" t="s">
        <v>50263</v>
      </c>
      <c r="T2096" t="s">
        <v>50264</v>
      </c>
      <c r="V2096" t="s">
        <v>266</v>
      </c>
      <c r="W2096" t="s">
        <v>50265</v>
      </c>
      <c r="X2096" t="s">
        <v>50266</v>
      </c>
      <c r="Y2096" t="s">
        <v>14</v>
      </c>
      <c r="Z2096">
        <v>1</v>
      </c>
      <c r="AA2096">
        <v>1.9819799999999999E-3</v>
      </c>
      <c r="AB2096">
        <v>6.3432499999999999E-3</v>
      </c>
      <c r="AC2096">
        <v>1</v>
      </c>
      <c r="AD2096">
        <v>5.2882000000000005E-4</v>
      </c>
      <c r="AE2096">
        <v>1.80926E-3</v>
      </c>
      <c r="AF2096">
        <v>38467</v>
      </c>
      <c r="AG2096" t="s">
        <v>50267</v>
      </c>
      <c r="AI2096" t="s">
        <v>50268</v>
      </c>
      <c r="AJ2096" t="s">
        <v>50269</v>
      </c>
      <c r="AK2096" t="s">
        <v>50270</v>
      </c>
      <c r="AL2096" t="s">
        <v>50271</v>
      </c>
      <c r="AM2096" t="s">
        <v>50272</v>
      </c>
      <c r="AN2096" t="s">
        <v>50275</v>
      </c>
      <c r="AQ2096" t="s">
        <v>50276</v>
      </c>
    </row>
    <row r="2097" spans="1:46" x14ac:dyDescent="0.25">
      <c r="A2097">
        <v>0.14446999999999999</v>
      </c>
      <c r="B2097">
        <v>0.28431200000000001</v>
      </c>
      <c r="C2097">
        <f t="shared" si="32"/>
        <v>0.13984200000000002</v>
      </c>
      <c r="D2097" t="s">
        <v>29</v>
      </c>
      <c r="E2097" t="s">
        <v>29</v>
      </c>
      <c r="F2097" t="s">
        <v>1</v>
      </c>
      <c r="G2097" t="s">
        <v>29</v>
      </c>
      <c r="H2097" t="s">
        <v>1</v>
      </c>
      <c r="I2097" t="s">
        <v>57168</v>
      </c>
      <c r="J2097" t="s">
        <v>33123</v>
      </c>
      <c r="K2097" t="s">
        <v>12536</v>
      </c>
      <c r="L2097" t="s">
        <v>33124</v>
      </c>
      <c r="M2097" t="s">
        <v>20034</v>
      </c>
      <c r="N2097" t="s">
        <v>938</v>
      </c>
      <c r="Q2097" t="s">
        <v>11035</v>
      </c>
      <c r="R2097" t="s">
        <v>11036</v>
      </c>
      <c r="T2097" t="s">
        <v>33125</v>
      </c>
      <c r="U2097" t="s">
        <v>76</v>
      </c>
      <c r="V2097" t="s">
        <v>77</v>
      </c>
      <c r="X2097" t="s">
        <v>33126</v>
      </c>
      <c r="Y2097" t="s">
        <v>14</v>
      </c>
      <c r="Z2097">
        <v>33</v>
      </c>
      <c r="AA2097">
        <v>0.166577</v>
      </c>
      <c r="AB2097">
        <v>0.276478</v>
      </c>
      <c r="AC2097">
        <v>32</v>
      </c>
      <c r="AD2097">
        <v>5.4085300000000003E-2</v>
      </c>
      <c r="AE2097">
        <v>9.71669E-2</v>
      </c>
      <c r="AF2097">
        <v>1378220</v>
      </c>
      <c r="AG2097" t="s">
        <v>33127</v>
      </c>
      <c r="AI2097" t="s">
        <v>33128</v>
      </c>
      <c r="AJ2097" t="s">
        <v>33129</v>
      </c>
      <c r="AL2097" t="s">
        <v>33130</v>
      </c>
      <c r="AM2097" t="s">
        <v>33131</v>
      </c>
      <c r="AN2097" t="s">
        <v>33134</v>
      </c>
      <c r="AQ2097" t="s">
        <v>33135</v>
      </c>
      <c r="AR2097" t="s">
        <v>33136</v>
      </c>
      <c r="AS2097" t="s">
        <v>2247</v>
      </c>
    </row>
    <row r="2098" spans="1:46" x14ac:dyDescent="0.25">
      <c r="A2098">
        <v>-0.59502699999999997</v>
      </c>
      <c r="B2098">
        <v>-0.45477800000000002</v>
      </c>
      <c r="C2098">
        <f t="shared" si="32"/>
        <v>0.14024899999999996</v>
      </c>
      <c r="D2098" t="s">
        <v>29</v>
      </c>
      <c r="E2098" t="s">
        <v>29</v>
      </c>
      <c r="F2098" t="s">
        <v>8149</v>
      </c>
      <c r="G2098" t="s">
        <v>29</v>
      </c>
      <c r="H2098" t="s">
        <v>8149</v>
      </c>
      <c r="I2098" t="s">
        <v>57168</v>
      </c>
      <c r="J2098" t="s">
        <v>9101</v>
      </c>
      <c r="K2098" t="s">
        <v>804</v>
      </c>
      <c r="L2098" t="s">
        <v>40452</v>
      </c>
      <c r="M2098" t="s">
        <v>29294</v>
      </c>
      <c r="Q2098" t="s">
        <v>29295</v>
      </c>
      <c r="R2098" t="s">
        <v>29295</v>
      </c>
      <c r="T2098" t="s">
        <v>4344</v>
      </c>
      <c r="U2098" t="s">
        <v>9</v>
      </c>
      <c r="V2098" t="s">
        <v>99</v>
      </c>
      <c r="X2098" t="s">
        <v>40453</v>
      </c>
      <c r="Y2098" t="s">
        <v>14</v>
      </c>
      <c r="Z2098">
        <v>2</v>
      </c>
      <c r="AA2098">
        <v>2.2296199999999999E-2</v>
      </c>
      <c r="AB2098">
        <v>5.0050400000000002E-2</v>
      </c>
      <c r="AC2098">
        <v>2</v>
      </c>
      <c r="AD2098">
        <v>5.5035399999999998E-2</v>
      </c>
      <c r="AE2098">
        <v>9.8667299999999999E-2</v>
      </c>
      <c r="AF2098">
        <v>1189080</v>
      </c>
      <c r="AG2098" t="s">
        <v>40454</v>
      </c>
      <c r="AI2098" t="s">
        <v>40455</v>
      </c>
      <c r="AJ2098" t="s">
        <v>40456</v>
      </c>
      <c r="AL2098" t="s">
        <v>250</v>
      </c>
      <c r="AM2098" t="s">
        <v>40457</v>
      </c>
      <c r="AN2098" t="s">
        <v>40454</v>
      </c>
      <c r="AQ2098" t="s">
        <v>40460</v>
      </c>
      <c r="AR2098" t="s">
        <v>40461</v>
      </c>
      <c r="AS2098" t="s">
        <v>40462</v>
      </c>
    </row>
    <row r="2099" spans="1:46" x14ac:dyDescent="0.25">
      <c r="A2099">
        <v>1.51664</v>
      </c>
      <c r="B2099">
        <v>1.6581900000000001</v>
      </c>
      <c r="C2099">
        <f t="shared" si="32"/>
        <v>0.14155000000000006</v>
      </c>
      <c r="D2099" t="s">
        <v>29</v>
      </c>
      <c r="E2099" t="s">
        <v>0</v>
      </c>
      <c r="F2099" t="s">
        <v>1</v>
      </c>
      <c r="G2099" t="s">
        <v>29</v>
      </c>
      <c r="H2099" t="s">
        <v>1</v>
      </c>
      <c r="I2099" t="s">
        <v>57167</v>
      </c>
      <c r="J2099" t="s">
        <v>4941</v>
      </c>
      <c r="K2099" t="s">
        <v>4942</v>
      </c>
      <c r="L2099" t="s">
        <v>4943</v>
      </c>
      <c r="Q2099" t="s">
        <v>4944</v>
      </c>
      <c r="R2099" t="s">
        <v>4945</v>
      </c>
      <c r="T2099" t="s">
        <v>4946</v>
      </c>
      <c r="U2099" t="s">
        <v>76</v>
      </c>
      <c r="V2099" t="s">
        <v>77</v>
      </c>
      <c r="X2099" t="s">
        <v>4947</v>
      </c>
      <c r="Y2099" t="s">
        <v>14</v>
      </c>
      <c r="Z2099">
        <v>3</v>
      </c>
      <c r="AA2099" s="1">
        <v>1.9535599999999999E-8</v>
      </c>
      <c r="AB2099" s="1">
        <v>3.20247E-7</v>
      </c>
      <c r="AC2099">
        <v>2</v>
      </c>
      <c r="AD2099">
        <v>1.97389E-2</v>
      </c>
      <c r="AE2099">
        <v>4.0720800000000001E-2</v>
      </c>
      <c r="AF2099">
        <v>539812</v>
      </c>
      <c r="AG2099" t="s">
        <v>4948</v>
      </c>
      <c r="AI2099" t="s">
        <v>4949</v>
      </c>
      <c r="AJ2099" t="s">
        <v>4950</v>
      </c>
      <c r="AL2099" t="s">
        <v>4951</v>
      </c>
      <c r="AN2099" t="s">
        <v>4954</v>
      </c>
      <c r="AO2099" t="s">
        <v>4955</v>
      </c>
      <c r="AQ2099" t="s">
        <v>4956</v>
      </c>
      <c r="AR2099" t="s">
        <v>4957</v>
      </c>
      <c r="AS2099" t="s">
        <v>4958</v>
      </c>
    </row>
    <row r="2100" spans="1:46" x14ac:dyDescent="0.25">
      <c r="A2100">
        <v>0.84941800000000001</v>
      </c>
      <c r="B2100">
        <v>0.99135200000000001</v>
      </c>
      <c r="C2100">
        <f t="shared" si="32"/>
        <v>0.141934</v>
      </c>
      <c r="D2100" t="s">
        <v>29</v>
      </c>
      <c r="E2100" t="s">
        <v>29</v>
      </c>
      <c r="F2100" t="s">
        <v>1</v>
      </c>
      <c r="G2100" t="s">
        <v>29</v>
      </c>
      <c r="H2100" t="s">
        <v>1</v>
      </c>
      <c r="I2100" t="s">
        <v>57168</v>
      </c>
      <c r="J2100" t="s">
        <v>9878</v>
      </c>
      <c r="K2100" t="s">
        <v>9879</v>
      </c>
      <c r="L2100" t="s">
        <v>9880</v>
      </c>
      <c r="M2100" t="s">
        <v>1373</v>
      </c>
      <c r="N2100" t="s">
        <v>1374</v>
      </c>
      <c r="O2100" t="s">
        <v>4872</v>
      </c>
      <c r="Q2100" t="s">
        <v>9881</v>
      </c>
      <c r="R2100" t="s">
        <v>9882</v>
      </c>
      <c r="S2100" t="s">
        <v>9883</v>
      </c>
      <c r="T2100" t="s">
        <v>7858</v>
      </c>
      <c r="U2100" t="s">
        <v>9</v>
      </c>
      <c r="V2100" t="s">
        <v>99</v>
      </c>
      <c r="X2100" t="s">
        <v>9884</v>
      </c>
      <c r="Y2100" t="s">
        <v>14</v>
      </c>
      <c r="Z2100">
        <v>2</v>
      </c>
      <c r="AA2100">
        <v>6.2992199999999998E-2</v>
      </c>
      <c r="AB2100">
        <v>0.121515</v>
      </c>
      <c r="AC2100">
        <v>2</v>
      </c>
      <c r="AD2100">
        <v>3.0247199999999998E-2</v>
      </c>
      <c r="AE2100">
        <v>5.8600699999999999E-2</v>
      </c>
      <c r="AF2100">
        <v>52923</v>
      </c>
      <c r="AG2100" t="s">
        <v>9885</v>
      </c>
      <c r="AI2100" t="s">
        <v>9886</v>
      </c>
      <c r="AJ2100" t="s">
        <v>9887</v>
      </c>
      <c r="AL2100" t="s">
        <v>9888</v>
      </c>
      <c r="AM2100" t="s">
        <v>9889</v>
      </c>
      <c r="AN2100" t="s">
        <v>9892</v>
      </c>
      <c r="AP2100" t="s">
        <v>9893</v>
      </c>
      <c r="AQ2100" t="s">
        <v>9894</v>
      </c>
      <c r="AS2100" t="s">
        <v>9895</v>
      </c>
    </row>
    <row r="2101" spans="1:46" x14ac:dyDescent="0.25">
      <c r="A2101">
        <v>6.3988199999999995E-2</v>
      </c>
      <c r="B2101">
        <v>0.206126</v>
      </c>
      <c r="C2101">
        <f t="shared" si="32"/>
        <v>0.14213780000000001</v>
      </c>
      <c r="D2101" t="s">
        <v>29</v>
      </c>
      <c r="E2101" t="s">
        <v>29</v>
      </c>
      <c r="F2101" t="s">
        <v>1</v>
      </c>
      <c r="G2101" t="s">
        <v>29</v>
      </c>
      <c r="H2101" t="s">
        <v>1</v>
      </c>
      <c r="I2101" t="s">
        <v>57168</v>
      </c>
      <c r="J2101" t="s">
        <v>16630</v>
      </c>
      <c r="K2101" t="s">
        <v>16631</v>
      </c>
      <c r="L2101" t="s">
        <v>16632</v>
      </c>
      <c r="M2101" t="s">
        <v>16633</v>
      </c>
      <c r="P2101" t="s">
        <v>16634</v>
      </c>
      <c r="Q2101" t="s">
        <v>16635</v>
      </c>
      <c r="R2101" t="s">
        <v>16636</v>
      </c>
      <c r="S2101" t="s">
        <v>16637</v>
      </c>
      <c r="T2101" t="s">
        <v>16638</v>
      </c>
      <c r="U2101" t="s">
        <v>9</v>
      </c>
      <c r="V2101" t="s">
        <v>99</v>
      </c>
      <c r="W2101" t="s">
        <v>16639</v>
      </c>
      <c r="X2101" t="s">
        <v>16640</v>
      </c>
      <c r="Y2101" t="s">
        <v>14</v>
      </c>
      <c r="Z2101">
        <v>12</v>
      </c>
      <c r="AA2101">
        <v>0.53881199999999996</v>
      </c>
      <c r="AB2101">
        <v>0.76515200000000005</v>
      </c>
      <c r="AC2101">
        <v>12</v>
      </c>
      <c r="AD2101">
        <v>0.135517</v>
      </c>
      <c r="AE2101">
        <v>0.219162</v>
      </c>
      <c r="AF2101">
        <v>1942410</v>
      </c>
      <c r="AG2101" t="s">
        <v>16641</v>
      </c>
      <c r="AI2101" t="s">
        <v>16642</v>
      </c>
      <c r="AJ2101" t="s">
        <v>16643</v>
      </c>
      <c r="AL2101" t="s">
        <v>16644</v>
      </c>
      <c r="AN2101" t="s">
        <v>16641</v>
      </c>
      <c r="AO2101" t="s">
        <v>16647</v>
      </c>
      <c r="AP2101" t="s">
        <v>16648</v>
      </c>
      <c r="AQ2101" t="s">
        <v>16649</v>
      </c>
      <c r="AR2101" t="s">
        <v>16650</v>
      </c>
      <c r="AS2101" t="s">
        <v>16651</v>
      </c>
      <c r="AT2101" t="s">
        <v>16652</v>
      </c>
    </row>
    <row r="2102" spans="1:46" x14ac:dyDescent="0.25">
      <c r="A2102">
        <v>0.177121</v>
      </c>
      <c r="B2102">
        <v>0.31966299999999997</v>
      </c>
      <c r="C2102">
        <f t="shared" si="32"/>
        <v>0.14254199999999997</v>
      </c>
      <c r="D2102" t="s">
        <v>29</v>
      </c>
      <c r="E2102" t="s">
        <v>29</v>
      </c>
      <c r="F2102" t="s">
        <v>1</v>
      </c>
      <c r="G2102" t="s">
        <v>29</v>
      </c>
      <c r="H2102" t="s">
        <v>1</v>
      </c>
      <c r="I2102" t="s">
        <v>57168</v>
      </c>
      <c r="J2102" t="s">
        <v>18659</v>
      </c>
      <c r="K2102" t="s">
        <v>18660</v>
      </c>
      <c r="L2102" t="s">
        <v>18661</v>
      </c>
      <c r="M2102" t="s">
        <v>7820</v>
      </c>
      <c r="Q2102" t="s">
        <v>18662</v>
      </c>
      <c r="R2102" t="s">
        <v>18663</v>
      </c>
      <c r="U2102" t="s">
        <v>9</v>
      </c>
      <c r="V2102" t="s">
        <v>99</v>
      </c>
      <c r="W2102" t="s">
        <v>18664</v>
      </c>
      <c r="X2102" t="s">
        <v>18665</v>
      </c>
      <c r="Y2102" t="s">
        <v>14</v>
      </c>
      <c r="Z2102">
        <v>5</v>
      </c>
      <c r="AA2102">
        <v>0.248</v>
      </c>
      <c r="AB2102">
        <v>0.39126899999999998</v>
      </c>
      <c r="AC2102">
        <v>5</v>
      </c>
      <c r="AD2102">
        <v>4.96452E-2</v>
      </c>
      <c r="AE2102">
        <v>9.0132900000000002E-2</v>
      </c>
      <c r="AF2102">
        <v>4463600</v>
      </c>
      <c r="AG2102" t="s">
        <v>18666</v>
      </c>
      <c r="AI2102" t="s">
        <v>18667</v>
      </c>
      <c r="AJ2102" t="s">
        <v>18668</v>
      </c>
      <c r="AL2102" t="s">
        <v>18669</v>
      </c>
      <c r="AM2102" t="s">
        <v>18670</v>
      </c>
      <c r="AN2102" t="s">
        <v>18673</v>
      </c>
      <c r="AQ2102" t="s">
        <v>18674</v>
      </c>
      <c r="AR2102" t="s">
        <v>18675</v>
      </c>
      <c r="AS2102" t="s">
        <v>18676</v>
      </c>
    </row>
    <row r="2103" spans="1:46" x14ac:dyDescent="0.25">
      <c r="A2103">
        <v>0.38861099999999998</v>
      </c>
      <c r="B2103">
        <v>0.53151400000000004</v>
      </c>
      <c r="C2103">
        <f t="shared" si="32"/>
        <v>0.14290300000000006</v>
      </c>
      <c r="D2103" t="s">
        <v>29</v>
      </c>
      <c r="E2103" t="s">
        <v>29</v>
      </c>
      <c r="F2103" t="s">
        <v>1</v>
      </c>
      <c r="G2103" t="s">
        <v>29</v>
      </c>
      <c r="H2103" t="s">
        <v>1</v>
      </c>
      <c r="I2103" t="s">
        <v>57168</v>
      </c>
      <c r="J2103" t="s">
        <v>19149</v>
      </c>
      <c r="K2103" t="s">
        <v>19150</v>
      </c>
      <c r="L2103" t="s">
        <v>19151</v>
      </c>
      <c r="M2103" t="s">
        <v>19152</v>
      </c>
      <c r="N2103" t="s">
        <v>10891</v>
      </c>
      <c r="Q2103" t="s">
        <v>19153</v>
      </c>
      <c r="R2103" t="s">
        <v>19154</v>
      </c>
      <c r="S2103" t="s">
        <v>1571</v>
      </c>
      <c r="T2103" t="s">
        <v>19155</v>
      </c>
      <c r="U2103" t="s">
        <v>9</v>
      </c>
      <c r="V2103" t="s">
        <v>10</v>
      </c>
      <c r="X2103" t="s">
        <v>19156</v>
      </c>
      <c r="Y2103" t="s">
        <v>14</v>
      </c>
      <c r="Z2103">
        <v>5</v>
      </c>
      <c r="AA2103">
        <v>9.0638800000000005E-2</v>
      </c>
      <c r="AB2103">
        <v>0.16642799999999999</v>
      </c>
      <c r="AC2103">
        <v>6</v>
      </c>
      <c r="AD2103">
        <v>1.4846699999999999E-2</v>
      </c>
      <c r="AE2103">
        <v>3.1774700000000003E-2</v>
      </c>
      <c r="AF2103">
        <v>740604</v>
      </c>
      <c r="AG2103" t="s">
        <v>19157</v>
      </c>
      <c r="AI2103" t="s">
        <v>19158</v>
      </c>
      <c r="AJ2103" t="s">
        <v>19159</v>
      </c>
      <c r="AL2103" t="s">
        <v>19160</v>
      </c>
      <c r="AM2103" t="s">
        <v>19161</v>
      </c>
      <c r="AN2103" t="s">
        <v>19164</v>
      </c>
      <c r="AO2103" t="s">
        <v>9503</v>
      </c>
      <c r="AQ2103" t="s">
        <v>19165</v>
      </c>
      <c r="AS2103" t="s">
        <v>19166</v>
      </c>
    </row>
    <row r="2104" spans="1:46" x14ac:dyDescent="0.25">
      <c r="A2104">
        <v>2.1036700000000002</v>
      </c>
      <c r="B2104">
        <v>2.2466300000000001</v>
      </c>
      <c r="C2104">
        <f t="shared" si="32"/>
        <v>0.14295999999999998</v>
      </c>
      <c r="D2104" t="s">
        <v>29</v>
      </c>
      <c r="E2104" t="s">
        <v>0</v>
      </c>
      <c r="F2104" t="s">
        <v>1</v>
      </c>
      <c r="G2104" t="s">
        <v>0</v>
      </c>
      <c r="H2104" t="s">
        <v>1</v>
      </c>
      <c r="I2104" t="s">
        <v>57169</v>
      </c>
      <c r="J2104" t="s">
        <v>4556</v>
      </c>
      <c r="K2104" t="s">
        <v>2351</v>
      </c>
      <c r="L2104" t="s">
        <v>4557</v>
      </c>
      <c r="M2104" t="s">
        <v>227</v>
      </c>
      <c r="Q2104" t="s">
        <v>2352</v>
      </c>
      <c r="R2104" t="s">
        <v>2352</v>
      </c>
      <c r="U2104" t="s">
        <v>347</v>
      </c>
      <c r="V2104" t="s">
        <v>77</v>
      </c>
      <c r="X2104" t="s">
        <v>4558</v>
      </c>
      <c r="Y2104" t="s">
        <v>14</v>
      </c>
      <c r="Z2104">
        <v>4</v>
      </c>
      <c r="AA2104" s="1">
        <v>5.6940400000000001E-7</v>
      </c>
      <c r="AB2104" s="1">
        <v>6.2916099999999999E-6</v>
      </c>
      <c r="AC2104">
        <v>4</v>
      </c>
      <c r="AD2104" s="1">
        <v>6.09296E-9</v>
      </c>
      <c r="AE2104" s="1">
        <v>9.06031E-8</v>
      </c>
      <c r="AF2104">
        <v>419380</v>
      </c>
      <c r="AG2104" t="s">
        <v>4559</v>
      </c>
      <c r="AI2104" t="s">
        <v>4560</v>
      </c>
      <c r="AJ2104" t="s">
        <v>4561</v>
      </c>
      <c r="AL2104" t="s">
        <v>4562</v>
      </c>
      <c r="AN2104" t="s">
        <v>4559</v>
      </c>
      <c r="AQ2104" t="s">
        <v>4565</v>
      </c>
      <c r="AS2104" t="s">
        <v>4566</v>
      </c>
    </row>
    <row r="2105" spans="1:46" x14ac:dyDescent="0.25">
      <c r="A2105">
        <v>-0.46088699999999999</v>
      </c>
      <c r="B2105">
        <v>-0.31692900000000002</v>
      </c>
      <c r="C2105">
        <f t="shared" si="32"/>
        <v>0.14395799999999997</v>
      </c>
      <c r="D2105" t="s">
        <v>29</v>
      </c>
      <c r="E2105" t="s">
        <v>29</v>
      </c>
      <c r="F2105" t="s">
        <v>8149</v>
      </c>
      <c r="G2105" t="s">
        <v>29</v>
      </c>
      <c r="H2105" t="s">
        <v>8149</v>
      </c>
      <c r="I2105" t="s">
        <v>57168</v>
      </c>
      <c r="J2105" t="s">
        <v>4160</v>
      </c>
      <c r="K2105" t="s">
        <v>534</v>
      </c>
      <c r="L2105" t="s">
        <v>4161</v>
      </c>
      <c r="M2105" t="s">
        <v>241</v>
      </c>
      <c r="N2105" t="s">
        <v>241</v>
      </c>
      <c r="Q2105" t="s">
        <v>40841</v>
      </c>
      <c r="R2105" t="s">
        <v>40842</v>
      </c>
      <c r="T2105" t="s">
        <v>1863</v>
      </c>
      <c r="U2105" t="s">
        <v>347</v>
      </c>
      <c r="V2105" t="s">
        <v>77</v>
      </c>
      <c r="W2105" t="s">
        <v>2802</v>
      </c>
      <c r="X2105" t="s">
        <v>2803</v>
      </c>
      <c r="Y2105" t="s">
        <v>14</v>
      </c>
      <c r="Z2105">
        <v>3</v>
      </c>
      <c r="AA2105">
        <v>2.7907299999999999E-3</v>
      </c>
      <c r="AB2105">
        <v>8.5220799999999996E-3</v>
      </c>
      <c r="AC2105">
        <v>4</v>
      </c>
      <c r="AD2105">
        <v>2.36946E-2</v>
      </c>
      <c r="AE2105">
        <v>4.7513699999999999E-2</v>
      </c>
      <c r="AF2105">
        <v>487581</v>
      </c>
      <c r="AG2105" t="s">
        <v>40843</v>
      </c>
      <c r="AI2105" t="s">
        <v>40844</v>
      </c>
      <c r="AJ2105" t="s">
        <v>40845</v>
      </c>
      <c r="AK2105" t="s">
        <v>40846</v>
      </c>
      <c r="AL2105" t="s">
        <v>40847</v>
      </c>
      <c r="AN2105" t="s">
        <v>40843</v>
      </c>
      <c r="AO2105" t="s">
        <v>1874</v>
      </c>
      <c r="AS2105" t="s">
        <v>1875</v>
      </c>
    </row>
    <row r="2106" spans="1:46" x14ac:dyDescent="0.25">
      <c r="A2106">
        <v>1.89306</v>
      </c>
      <c r="B2106">
        <v>2.0370499999999998</v>
      </c>
      <c r="C2106">
        <f t="shared" si="32"/>
        <v>0.14398999999999984</v>
      </c>
      <c r="D2106" t="s">
        <v>29</v>
      </c>
      <c r="E2106" t="s">
        <v>0</v>
      </c>
      <c r="F2106" t="s">
        <v>1</v>
      </c>
      <c r="G2106" t="s">
        <v>0</v>
      </c>
      <c r="H2106" t="s">
        <v>1</v>
      </c>
      <c r="I2106" t="s">
        <v>57169</v>
      </c>
      <c r="J2106" t="s">
        <v>4867</v>
      </c>
      <c r="K2106" t="s">
        <v>4868</v>
      </c>
      <c r="L2106" t="s">
        <v>4869</v>
      </c>
      <c r="M2106" t="s">
        <v>4870</v>
      </c>
      <c r="N2106" t="s">
        <v>4871</v>
      </c>
      <c r="O2106" t="s">
        <v>4872</v>
      </c>
      <c r="P2106" t="s">
        <v>4873</v>
      </c>
      <c r="Q2106" t="s">
        <v>2974</v>
      </c>
      <c r="R2106" t="s">
        <v>2975</v>
      </c>
      <c r="T2106" t="s">
        <v>4874</v>
      </c>
      <c r="U2106" t="s">
        <v>996</v>
      </c>
      <c r="V2106" t="s">
        <v>10</v>
      </c>
      <c r="W2106" t="s">
        <v>4875</v>
      </c>
      <c r="X2106" t="s">
        <v>4876</v>
      </c>
      <c r="Y2106" t="s">
        <v>14</v>
      </c>
      <c r="Z2106">
        <v>5</v>
      </c>
      <c r="AA2106">
        <v>4.4273799999999997E-4</v>
      </c>
      <c r="AB2106">
        <v>1.8144700000000001E-3</v>
      </c>
      <c r="AC2106">
        <v>5</v>
      </c>
      <c r="AD2106" s="1">
        <v>1.3461900000000001E-5</v>
      </c>
      <c r="AE2106" s="1">
        <v>7.8491400000000005E-5</v>
      </c>
      <c r="AF2106">
        <v>2944220</v>
      </c>
      <c r="AG2106" t="s">
        <v>4877</v>
      </c>
      <c r="AI2106" t="s">
        <v>4878</v>
      </c>
      <c r="AJ2106" t="s">
        <v>4879</v>
      </c>
      <c r="AL2106" t="s">
        <v>4880</v>
      </c>
      <c r="AM2106" t="s">
        <v>4881</v>
      </c>
      <c r="AN2106" t="s">
        <v>4884</v>
      </c>
      <c r="AO2106" t="s">
        <v>4885</v>
      </c>
      <c r="AQ2106" t="s">
        <v>4886</v>
      </c>
      <c r="AR2106" t="s">
        <v>4887</v>
      </c>
      <c r="AS2106" t="s">
        <v>4888</v>
      </c>
    </row>
    <row r="2107" spans="1:46" x14ac:dyDescent="0.25">
      <c r="A2107">
        <v>2.4430000000000001</v>
      </c>
      <c r="B2107">
        <v>2.5876899999999998</v>
      </c>
      <c r="C2107">
        <f t="shared" si="32"/>
        <v>0.14468999999999976</v>
      </c>
      <c r="D2107" t="s">
        <v>29</v>
      </c>
      <c r="E2107" t="s">
        <v>0</v>
      </c>
      <c r="F2107" t="s">
        <v>1</v>
      </c>
      <c r="G2107" t="s">
        <v>0</v>
      </c>
      <c r="H2107" t="s">
        <v>1</v>
      </c>
      <c r="I2107" t="s">
        <v>57169</v>
      </c>
      <c r="J2107" t="s">
        <v>2830</v>
      </c>
      <c r="K2107" t="s">
        <v>2831</v>
      </c>
      <c r="L2107" t="s">
        <v>2832</v>
      </c>
      <c r="M2107" t="s">
        <v>2833</v>
      </c>
      <c r="N2107" t="s">
        <v>2834</v>
      </c>
      <c r="Q2107" t="s">
        <v>2835</v>
      </c>
      <c r="R2107" t="s">
        <v>2836</v>
      </c>
      <c r="T2107" t="s">
        <v>2837</v>
      </c>
      <c r="U2107" t="s">
        <v>347</v>
      </c>
      <c r="V2107" t="s">
        <v>77</v>
      </c>
      <c r="W2107" t="s">
        <v>2838</v>
      </c>
      <c r="X2107" t="s">
        <v>2839</v>
      </c>
      <c r="Y2107" t="s">
        <v>14</v>
      </c>
      <c r="Z2107">
        <v>11</v>
      </c>
      <c r="AA2107" s="1">
        <v>1.3181599999999999E-12</v>
      </c>
      <c r="AB2107" s="1">
        <v>5.7248500000000003E-11</v>
      </c>
      <c r="AC2107">
        <v>11</v>
      </c>
      <c r="AD2107" s="1">
        <v>5.0329499999999999E-15</v>
      </c>
      <c r="AE2107" s="1">
        <v>2.5055299999999999E-13</v>
      </c>
      <c r="AF2107">
        <v>2628410</v>
      </c>
      <c r="AG2107" t="s">
        <v>2840</v>
      </c>
      <c r="AI2107" t="s">
        <v>2841</v>
      </c>
      <c r="AJ2107" t="s">
        <v>2842</v>
      </c>
      <c r="AL2107" t="s">
        <v>2843</v>
      </c>
      <c r="AN2107" t="s">
        <v>2840</v>
      </c>
      <c r="AP2107" t="s">
        <v>2846</v>
      </c>
      <c r="AS2107" t="s">
        <v>607</v>
      </c>
    </row>
    <row r="2108" spans="1:46" x14ac:dyDescent="0.25">
      <c r="A2108">
        <v>0</v>
      </c>
      <c r="B2108">
        <v>0.144844</v>
      </c>
      <c r="C2108">
        <f t="shared" si="32"/>
        <v>0.144844</v>
      </c>
      <c r="D2108" t="s">
        <v>29</v>
      </c>
      <c r="G2108" t="s">
        <v>29</v>
      </c>
      <c r="H2108" t="s">
        <v>1</v>
      </c>
      <c r="I2108" t="s">
        <v>57168</v>
      </c>
      <c r="J2108" t="s">
        <v>29763</v>
      </c>
      <c r="K2108" t="s">
        <v>29764</v>
      </c>
      <c r="L2108" t="s">
        <v>29765</v>
      </c>
      <c r="M2108" t="s">
        <v>29766</v>
      </c>
      <c r="N2108" t="s">
        <v>439</v>
      </c>
      <c r="Q2108" t="s">
        <v>29767</v>
      </c>
      <c r="R2108" t="s">
        <v>29768</v>
      </c>
      <c r="S2108" t="s">
        <v>29769</v>
      </c>
      <c r="T2108" t="s">
        <v>29770</v>
      </c>
      <c r="U2108" t="s">
        <v>9</v>
      </c>
      <c r="V2108" t="s">
        <v>10</v>
      </c>
      <c r="X2108" t="s">
        <v>29771</v>
      </c>
      <c r="Y2108" t="s">
        <v>14</v>
      </c>
      <c r="Z2108" t="s">
        <v>15</v>
      </c>
      <c r="AA2108" t="s">
        <v>15</v>
      </c>
      <c r="AB2108" t="s">
        <v>15</v>
      </c>
      <c r="AC2108">
        <v>1</v>
      </c>
      <c r="AD2108">
        <v>0.439799</v>
      </c>
      <c r="AE2108">
        <v>0.61965099999999995</v>
      </c>
      <c r="AF2108">
        <v>65929</v>
      </c>
      <c r="AG2108" t="s">
        <v>29772</v>
      </c>
      <c r="AI2108" t="s">
        <v>29773</v>
      </c>
      <c r="AJ2108" t="s">
        <v>29774</v>
      </c>
      <c r="AK2108" t="s">
        <v>29775</v>
      </c>
      <c r="AL2108" t="s">
        <v>29776</v>
      </c>
      <c r="AM2108" t="s">
        <v>29777</v>
      </c>
      <c r="AN2108" t="s">
        <v>29772</v>
      </c>
      <c r="AO2108" t="s">
        <v>29780</v>
      </c>
      <c r="AQ2108" t="s">
        <v>29781</v>
      </c>
      <c r="AS2108" t="s">
        <v>29782</v>
      </c>
      <c r="AT2108" t="s">
        <v>29783</v>
      </c>
    </row>
    <row r="2109" spans="1:46" x14ac:dyDescent="0.25">
      <c r="A2109">
        <v>-0.80596299999999998</v>
      </c>
      <c r="B2109">
        <v>-0.66078999999999999</v>
      </c>
      <c r="C2109">
        <f t="shared" si="32"/>
        <v>0.145173</v>
      </c>
      <c r="D2109" t="s">
        <v>29</v>
      </c>
      <c r="E2109" t="s">
        <v>29</v>
      </c>
      <c r="F2109" t="s">
        <v>8149</v>
      </c>
      <c r="G2109" t="s">
        <v>29</v>
      </c>
      <c r="H2109" t="s">
        <v>8149</v>
      </c>
      <c r="I2109" t="s">
        <v>57168</v>
      </c>
      <c r="J2109" t="s">
        <v>44500</v>
      </c>
      <c r="K2109" t="s">
        <v>44501</v>
      </c>
      <c r="L2109" t="s">
        <v>44502</v>
      </c>
      <c r="M2109" t="s">
        <v>3614</v>
      </c>
      <c r="O2109" t="s">
        <v>5412</v>
      </c>
      <c r="Q2109" t="s">
        <v>44503</v>
      </c>
      <c r="R2109" t="s">
        <v>44504</v>
      </c>
      <c r="S2109" t="s">
        <v>29146</v>
      </c>
      <c r="U2109" t="s">
        <v>780</v>
      </c>
      <c r="V2109" t="s">
        <v>10</v>
      </c>
      <c r="W2109" t="s">
        <v>44505</v>
      </c>
      <c r="X2109" t="s">
        <v>44506</v>
      </c>
      <c r="Y2109" t="s">
        <v>14</v>
      </c>
      <c r="Z2109">
        <v>2</v>
      </c>
      <c r="AA2109">
        <v>2.5432099999999999E-2</v>
      </c>
      <c r="AB2109">
        <v>5.6346E-2</v>
      </c>
      <c r="AC2109">
        <v>2</v>
      </c>
      <c r="AD2109">
        <v>4.3456800000000002E-3</v>
      </c>
      <c r="AE2109">
        <v>1.1123299999999999E-2</v>
      </c>
      <c r="AF2109">
        <v>63505</v>
      </c>
      <c r="AG2109" t="s">
        <v>44507</v>
      </c>
      <c r="AI2109" t="s">
        <v>44508</v>
      </c>
      <c r="AJ2109" t="s">
        <v>44509</v>
      </c>
      <c r="AK2109" t="s">
        <v>44510</v>
      </c>
      <c r="AL2109" t="s">
        <v>44510</v>
      </c>
      <c r="AM2109" t="s">
        <v>44511</v>
      </c>
      <c r="AN2109" t="s">
        <v>44507</v>
      </c>
      <c r="AQ2109" t="s">
        <v>44514</v>
      </c>
      <c r="AR2109" t="s">
        <v>44515</v>
      </c>
      <c r="AS2109" t="s">
        <v>44516</v>
      </c>
      <c r="AT2109" t="s">
        <v>44517</v>
      </c>
    </row>
    <row r="2110" spans="1:46" x14ac:dyDescent="0.25">
      <c r="A2110">
        <v>-0.80870200000000003</v>
      </c>
      <c r="B2110">
        <v>-0.66290099999999996</v>
      </c>
      <c r="C2110">
        <f t="shared" si="32"/>
        <v>0.14580100000000007</v>
      </c>
      <c r="D2110" t="s">
        <v>29</v>
      </c>
      <c r="E2110" t="s">
        <v>29</v>
      </c>
      <c r="F2110" t="s">
        <v>8149</v>
      </c>
      <c r="G2110" t="s">
        <v>0</v>
      </c>
      <c r="H2110" t="s">
        <v>8149</v>
      </c>
      <c r="I2110" t="s">
        <v>57129</v>
      </c>
      <c r="J2110" t="s">
        <v>48843</v>
      </c>
      <c r="K2110" t="s">
        <v>48844</v>
      </c>
      <c r="L2110" t="s">
        <v>48845</v>
      </c>
      <c r="R2110" t="s">
        <v>48846</v>
      </c>
      <c r="V2110" t="s">
        <v>266</v>
      </c>
      <c r="X2110" t="s">
        <v>48847</v>
      </c>
      <c r="Y2110" t="s">
        <v>14</v>
      </c>
      <c r="Z2110">
        <v>1</v>
      </c>
      <c r="AA2110">
        <v>8.9427800000000009E-3</v>
      </c>
      <c r="AB2110">
        <v>2.2827799999999999E-2</v>
      </c>
      <c r="AC2110">
        <v>4</v>
      </c>
      <c r="AD2110">
        <v>3.3253999999999998E-4</v>
      </c>
      <c r="AE2110">
        <v>1.2036600000000001E-3</v>
      </c>
      <c r="AF2110">
        <v>2215</v>
      </c>
      <c r="AG2110" t="s">
        <v>48848</v>
      </c>
      <c r="AI2110" t="s">
        <v>48849</v>
      </c>
      <c r="AJ2110" t="s">
        <v>48850</v>
      </c>
      <c r="AL2110" t="s">
        <v>48851</v>
      </c>
      <c r="AM2110" t="s">
        <v>48852</v>
      </c>
      <c r="AN2110" t="s">
        <v>48848</v>
      </c>
      <c r="AR2110" t="s">
        <v>48855</v>
      </c>
      <c r="AS2110" t="s">
        <v>48856</v>
      </c>
    </row>
    <row r="2111" spans="1:46" x14ac:dyDescent="0.25">
      <c r="A2111" s="1">
        <v>-4.3345900000000003E-18</v>
      </c>
      <c r="B2111">
        <v>0.14583599999999999</v>
      </c>
      <c r="C2111">
        <f t="shared" si="32"/>
        <v>0.14583599999999999</v>
      </c>
      <c r="D2111" t="s">
        <v>29</v>
      </c>
      <c r="E2111" t="s">
        <v>29</v>
      </c>
      <c r="F2111" t="s">
        <v>8149</v>
      </c>
      <c r="G2111" t="s">
        <v>29</v>
      </c>
      <c r="H2111" t="s">
        <v>1</v>
      </c>
      <c r="I2111" t="s">
        <v>57168</v>
      </c>
      <c r="J2111" t="s">
        <v>37655</v>
      </c>
      <c r="K2111" t="s">
        <v>2648</v>
      </c>
      <c r="L2111" t="s">
        <v>37656</v>
      </c>
      <c r="M2111" t="s">
        <v>2233</v>
      </c>
      <c r="O2111" t="s">
        <v>37657</v>
      </c>
      <c r="Q2111" t="s">
        <v>37658</v>
      </c>
      <c r="R2111" t="s">
        <v>37659</v>
      </c>
      <c r="S2111" t="s">
        <v>1571</v>
      </c>
      <c r="T2111" t="s">
        <v>12389</v>
      </c>
      <c r="U2111" t="s">
        <v>9</v>
      </c>
      <c r="V2111" t="s">
        <v>408</v>
      </c>
      <c r="W2111" t="s">
        <v>37660</v>
      </c>
      <c r="X2111" t="s">
        <v>37661</v>
      </c>
      <c r="Y2111" t="s">
        <v>14</v>
      </c>
      <c r="Z2111">
        <v>14</v>
      </c>
      <c r="AA2111">
        <v>1</v>
      </c>
      <c r="AB2111">
        <v>1</v>
      </c>
      <c r="AC2111">
        <v>15</v>
      </c>
      <c r="AD2111">
        <v>0.17027800000000001</v>
      </c>
      <c r="AE2111">
        <v>0.26744600000000002</v>
      </c>
      <c r="AF2111">
        <v>1659650</v>
      </c>
      <c r="AG2111" t="s">
        <v>37662</v>
      </c>
      <c r="AI2111" t="s">
        <v>37663</v>
      </c>
      <c r="AJ2111" t="s">
        <v>37664</v>
      </c>
      <c r="AL2111" t="s">
        <v>37665</v>
      </c>
      <c r="AN2111" t="s">
        <v>37668</v>
      </c>
      <c r="AQ2111" t="s">
        <v>14878</v>
      </c>
      <c r="AS2111" t="s">
        <v>37669</v>
      </c>
    </row>
    <row r="2112" spans="1:46" x14ac:dyDescent="0.25">
      <c r="A2112">
        <v>0.64812700000000001</v>
      </c>
      <c r="B2112">
        <v>0.793991</v>
      </c>
      <c r="C2112">
        <f t="shared" si="32"/>
        <v>0.14586399999999999</v>
      </c>
      <c r="D2112" t="s">
        <v>29</v>
      </c>
      <c r="E2112" t="s">
        <v>29</v>
      </c>
      <c r="F2112" t="s">
        <v>1</v>
      </c>
      <c r="G2112" t="s">
        <v>0</v>
      </c>
      <c r="H2112" t="s">
        <v>1</v>
      </c>
      <c r="I2112" t="s">
        <v>57129</v>
      </c>
      <c r="J2112" t="s">
        <v>21725</v>
      </c>
      <c r="K2112" t="s">
        <v>21726</v>
      </c>
      <c r="L2112" t="s">
        <v>21727</v>
      </c>
      <c r="Q2112" t="s">
        <v>8980</v>
      </c>
      <c r="R2112" t="s">
        <v>21728</v>
      </c>
      <c r="S2112" t="s">
        <v>8980</v>
      </c>
      <c r="U2112" t="s">
        <v>9</v>
      </c>
      <c r="V2112" t="s">
        <v>408</v>
      </c>
      <c r="X2112" t="s">
        <v>21729</v>
      </c>
      <c r="Y2112" t="s">
        <v>14</v>
      </c>
      <c r="Z2112">
        <v>4</v>
      </c>
      <c r="AA2112">
        <v>0.160964</v>
      </c>
      <c r="AB2112">
        <v>0.26901900000000001</v>
      </c>
      <c r="AC2112">
        <v>4</v>
      </c>
      <c r="AD2112">
        <v>1.1142599999999999E-3</v>
      </c>
      <c r="AE2112">
        <v>3.4450700000000002E-3</v>
      </c>
      <c r="AF2112">
        <v>4006780</v>
      </c>
      <c r="AG2112" t="s">
        <v>21730</v>
      </c>
      <c r="AI2112" t="s">
        <v>21731</v>
      </c>
      <c r="AJ2112" t="s">
        <v>21732</v>
      </c>
      <c r="AL2112" t="s">
        <v>21733</v>
      </c>
      <c r="AN2112" t="s">
        <v>21730</v>
      </c>
      <c r="AO2112" t="s">
        <v>21736</v>
      </c>
      <c r="AQ2112" t="s">
        <v>21737</v>
      </c>
      <c r="AR2112" t="s">
        <v>21738</v>
      </c>
      <c r="AS2112" t="s">
        <v>21739</v>
      </c>
    </row>
    <row r="2113" spans="1:46" x14ac:dyDescent="0.25">
      <c r="A2113">
        <v>-1.01963</v>
      </c>
      <c r="B2113">
        <v>-0.87301799999999996</v>
      </c>
      <c r="C2113">
        <f t="shared" si="32"/>
        <v>0.14661200000000008</v>
      </c>
      <c r="D2113" t="s">
        <v>29</v>
      </c>
      <c r="E2113" t="s">
        <v>29</v>
      </c>
      <c r="F2113" t="s">
        <v>8149</v>
      </c>
      <c r="G2113" t="s">
        <v>0</v>
      </c>
      <c r="H2113" t="s">
        <v>8149</v>
      </c>
      <c r="I2113" t="s">
        <v>57129</v>
      </c>
      <c r="J2113" t="s">
        <v>40550</v>
      </c>
      <c r="K2113" t="s">
        <v>40551</v>
      </c>
      <c r="L2113" t="s">
        <v>40552</v>
      </c>
      <c r="M2113" t="s">
        <v>21232</v>
      </c>
      <c r="Q2113" t="s">
        <v>40553</v>
      </c>
      <c r="R2113" t="s">
        <v>40554</v>
      </c>
      <c r="T2113" t="s">
        <v>40555</v>
      </c>
      <c r="U2113" t="s">
        <v>9</v>
      </c>
      <c r="V2113" t="s">
        <v>59</v>
      </c>
      <c r="W2113" t="s">
        <v>40556</v>
      </c>
      <c r="X2113" t="s">
        <v>40557</v>
      </c>
      <c r="Y2113" t="s">
        <v>14</v>
      </c>
      <c r="Z2113">
        <v>1</v>
      </c>
      <c r="AA2113">
        <v>4.9470699999999996E-3</v>
      </c>
      <c r="AB2113">
        <v>1.37629E-2</v>
      </c>
      <c r="AC2113">
        <v>1</v>
      </c>
      <c r="AD2113">
        <v>3.4627099999999999E-3</v>
      </c>
      <c r="AE2113">
        <v>9.1707000000000004E-3</v>
      </c>
      <c r="AF2113">
        <v>436934</v>
      </c>
      <c r="AG2113" t="s">
        <v>40558</v>
      </c>
      <c r="AI2113" t="s">
        <v>40559</v>
      </c>
      <c r="AJ2113" t="s">
        <v>40560</v>
      </c>
      <c r="AL2113" t="s">
        <v>40561</v>
      </c>
      <c r="AN2113" t="s">
        <v>40558</v>
      </c>
      <c r="AP2113" t="s">
        <v>19486</v>
      </c>
      <c r="AQ2113" t="s">
        <v>40564</v>
      </c>
      <c r="AS2113" t="s">
        <v>2166</v>
      </c>
    </row>
    <row r="2114" spans="1:46" x14ac:dyDescent="0.25">
      <c r="A2114">
        <v>2.6791200000000002</v>
      </c>
      <c r="B2114">
        <v>2.8259099999999999</v>
      </c>
      <c r="C2114">
        <f t="shared" si="32"/>
        <v>0.14678999999999975</v>
      </c>
      <c r="D2114" t="s">
        <v>29</v>
      </c>
      <c r="E2114" t="s">
        <v>0</v>
      </c>
      <c r="F2114" t="s">
        <v>1</v>
      </c>
      <c r="G2114" t="s">
        <v>0</v>
      </c>
      <c r="H2114" t="s">
        <v>1</v>
      </c>
      <c r="I2114" t="s">
        <v>57169</v>
      </c>
      <c r="J2114" t="s">
        <v>1608</v>
      </c>
      <c r="K2114" t="s">
        <v>1609</v>
      </c>
      <c r="L2114" t="s">
        <v>1610</v>
      </c>
      <c r="M2114" t="s">
        <v>1611</v>
      </c>
      <c r="N2114" t="s">
        <v>1612</v>
      </c>
      <c r="Q2114" t="s">
        <v>1613</v>
      </c>
      <c r="R2114" t="s">
        <v>1614</v>
      </c>
      <c r="S2114" t="s">
        <v>1613</v>
      </c>
      <c r="T2114" t="s">
        <v>1615</v>
      </c>
      <c r="U2114" t="s">
        <v>9</v>
      </c>
      <c r="V2114" t="s">
        <v>59</v>
      </c>
      <c r="W2114" t="s">
        <v>1616</v>
      </c>
      <c r="X2114" t="s">
        <v>1617</v>
      </c>
      <c r="Y2114" t="s">
        <v>14</v>
      </c>
      <c r="Z2114">
        <v>1</v>
      </c>
      <c r="AA2114" s="1">
        <v>6.1241200000000001E-6</v>
      </c>
      <c r="AB2114" s="1">
        <v>5.0931199999999998E-5</v>
      </c>
      <c r="AC2114">
        <v>1</v>
      </c>
      <c r="AD2114" s="1">
        <v>9.1652599999999998E-8</v>
      </c>
      <c r="AE2114" s="1">
        <v>9.9628699999999995E-7</v>
      </c>
      <c r="AF2114">
        <v>1276160</v>
      </c>
      <c r="AG2114" t="s">
        <v>1618</v>
      </c>
      <c r="AI2114" t="s">
        <v>1619</v>
      </c>
      <c r="AJ2114" t="s">
        <v>1620</v>
      </c>
      <c r="AK2114" t="s">
        <v>1621</v>
      </c>
      <c r="AL2114" t="s">
        <v>1622</v>
      </c>
      <c r="AM2114" t="s">
        <v>1623</v>
      </c>
      <c r="AN2114" t="s">
        <v>1618</v>
      </c>
      <c r="AO2114" t="s">
        <v>1626</v>
      </c>
      <c r="AQ2114" t="s">
        <v>1627</v>
      </c>
    </row>
    <row r="2115" spans="1:46" x14ac:dyDescent="0.25">
      <c r="A2115">
        <v>-0.38224000000000002</v>
      </c>
      <c r="B2115">
        <v>-0.234766</v>
      </c>
      <c r="C2115">
        <f t="shared" ref="C2115:C2178" si="33">B2115-A2115</f>
        <v>0.14747400000000002</v>
      </c>
      <c r="D2115" t="s">
        <v>29</v>
      </c>
      <c r="E2115" t="s">
        <v>29</v>
      </c>
      <c r="F2115" t="s">
        <v>8149</v>
      </c>
      <c r="G2115" t="s">
        <v>29</v>
      </c>
      <c r="H2115" t="s">
        <v>8149</v>
      </c>
      <c r="I2115" t="s">
        <v>57168</v>
      </c>
      <c r="J2115" t="s">
        <v>36196</v>
      </c>
      <c r="K2115" t="s">
        <v>804</v>
      </c>
      <c r="L2115" t="s">
        <v>14421</v>
      </c>
      <c r="M2115" t="s">
        <v>6676</v>
      </c>
      <c r="Q2115" t="s">
        <v>36197</v>
      </c>
      <c r="R2115" t="s">
        <v>36198</v>
      </c>
      <c r="S2115" t="s">
        <v>36197</v>
      </c>
      <c r="T2115" t="s">
        <v>13105</v>
      </c>
      <c r="V2115" t="s">
        <v>266</v>
      </c>
      <c r="X2115" t="s">
        <v>36199</v>
      </c>
      <c r="Y2115" t="s">
        <v>14</v>
      </c>
      <c r="Z2115">
        <v>2</v>
      </c>
      <c r="AA2115">
        <v>0.25498700000000002</v>
      </c>
      <c r="AB2115">
        <v>0.40107900000000002</v>
      </c>
      <c r="AC2115">
        <v>2</v>
      </c>
      <c r="AD2115">
        <v>0.46369500000000002</v>
      </c>
      <c r="AE2115">
        <v>0.64879600000000004</v>
      </c>
      <c r="AF2115">
        <v>673302</v>
      </c>
      <c r="AG2115" t="s">
        <v>36200</v>
      </c>
      <c r="AI2115" t="s">
        <v>36201</v>
      </c>
      <c r="AJ2115" t="s">
        <v>36202</v>
      </c>
      <c r="AL2115" t="s">
        <v>36203</v>
      </c>
      <c r="AN2115" t="s">
        <v>36200</v>
      </c>
      <c r="AO2115" t="s">
        <v>36206</v>
      </c>
      <c r="AQ2115" t="s">
        <v>36207</v>
      </c>
    </row>
    <row r="2116" spans="1:46" x14ac:dyDescent="0.25">
      <c r="A2116">
        <v>0.83143999999999996</v>
      </c>
      <c r="B2116">
        <v>0.97931599999999996</v>
      </c>
      <c r="C2116">
        <f t="shared" si="33"/>
        <v>0.14787600000000001</v>
      </c>
      <c r="D2116" t="s">
        <v>29</v>
      </c>
      <c r="E2116" t="s">
        <v>29</v>
      </c>
      <c r="F2116" t="s">
        <v>1</v>
      </c>
      <c r="G2116" t="s">
        <v>29</v>
      </c>
      <c r="H2116" t="s">
        <v>1</v>
      </c>
      <c r="I2116" t="s">
        <v>57168</v>
      </c>
      <c r="J2116" t="s">
        <v>13622</v>
      </c>
      <c r="K2116" t="s">
        <v>13623</v>
      </c>
      <c r="L2116" t="s">
        <v>13624</v>
      </c>
      <c r="M2116" t="s">
        <v>10589</v>
      </c>
      <c r="N2116" t="s">
        <v>10590</v>
      </c>
      <c r="Q2116" t="s">
        <v>13625</v>
      </c>
      <c r="R2116" t="s">
        <v>13626</v>
      </c>
      <c r="T2116" t="s">
        <v>10593</v>
      </c>
      <c r="U2116" t="s">
        <v>9</v>
      </c>
      <c r="V2116" t="s">
        <v>59</v>
      </c>
      <c r="W2116" t="s">
        <v>13627</v>
      </c>
      <c r="X2116" t="s">
        <v>13628</v>
      </c>
      <c r="Y2116" t="s">
        <v>14</v>
      </c>
      <c r="Z2116">
        <v>1</v>
      </c>
      <c r="AA2116">
        <v>6.5374400000000003E-3</v>
      </c>
      <c r="AB2116">
        <v>1.7487200000000001E-2</v>
      </c>
      <c r="AC2116">
        <v>1</v>
      </c>
      <c r="AD2116">
        <v>5.1310000000000001E-3</v>
      </c>
      <c r="AE2116">
        <v>1.27256E-2</v>
      </c>
      <c r="AF2116">
        <v>1393450</v>
      </c>
      <c r="AG2116" t="s">
        <v>13629</v>
      </c>
      <c r="AI2116" t="s">
        <v>13630</v>
      </c>
      <c r="AJ2116" t="s">
        <v>13631</v>
      </c>
      <c r="AK2116" t="s">
        <v>13632</v>
      </c>
      <c r="AL2116" t="s">
        <v>13633</v>
      </c>
      <c r="AM2116" t="s">
        <v>13634</v>
      </c>
      <c r="AN2116" t="s">
        <v>13629</v>
      </c>
      <c r="AO2116" t="s">
        <v>13637</v>
      </c>
      <c r="AQ2116" t="s">
        <v>13638</v>
      </c>
      <c r="AS2116" t="s">
        <v>2166</v>
      </c>
    </row>
    <row r="2117" spans="1:46" x14ac:dyDescent="0.25">
      <c r="A2117">
        <v>0.70480600000000004</v>
      </c>
      <c r="B2117">
        <v>0.85308099999999998</v>
      </c>
      <c r="C2117">
        <f t="shared" si="33"/>
        <v>0.14827499999999993</v>
      </c>
      <c r="D2117" t="s">
        <v>29</v>
      </c>
      <c r="E2117" t="s">
        <v>29</v>
      </c>
      <c r="F2117" t="s">
        <v>1</v>
      </c>
      <c r="G2117" t="s">
        <v>0</v>
      </c>
      <c r="H2117" t="s">
        <v>1</v>
      </c>
      <c r="I2117" t="s">
        <v>57129</v>
      </c>
      <c r="J2117" t="s">
        <v>18552</v>
      </c>
      <c r="K2117" t="s">
        <v>18553</v>
      </c>
      <c r="L2117" t="s">
        <v>18554</v>
      </c>
      <c r="M2117" t="s">
        <v>806</v>
      </c>
      <c r="Q2117" t="s">
        <v>4988</v>
      </c>
      <c r="R2117" t="s">
        <v>4989</v>
      </c>
      <c r="S2117" t="s">
        <v>1147</v>
      </c>
      <c r="T2117" t="s">
        <v>18555</v>
      </c>
      <c r="U2117" t="s">
        <v>9</v>
      </c>
      <c r="V2117" t="s">
        <v>59</v>
      </c>
      <c r="W2117" t="s">
        <v>18556</v>
      </c>
      <c r="X2117" t="s">
        <v>18557</v>
      </c>
      <c r="Y2117" t="s">
        <v>14</v>
      </c>
      <c r="Z2117">
        <v>3</v>
      </c>
      <c r="AA2117">
        <v>2.2605500000000001E-3</v>
      </c>
      <c r="AB2117">
        <v>7.1401399999999997E-3</v>
      </c>
      <c r="AC2117">
        <v>4</v>
      </c>
      <c r="AD2117">
        <v>6.7120500000000002E-4</v>
      </c>
      <c r="AE2117">
        <v>2.2211800000000001E-3</v>
      </c>
      <c r="AF2117">
        <v>4142340</v>
      </c>
      <c r="AG2117" t="s">
        <v>18558</v>
      </c>
      <c r="AI2117" t="s">
        <v>18559</v>
      </c>
      <c r="AJ2117" t="s">
        <v>18560</v>
      </c>
      <c r="AK2117" t="s">
        <v>18561</v>
      </c>
      <c r="AL2117" t="s">
        <v>18562</v>
      </c>
      <c r="AM2117" t="s">
        <v>18563</v>
      </c>
      <c r="AN2117" t="s">
        <v>18558</v>
      </c>
      <c r="AO2117" t="s">
        <v>18566</v>
      </c>
      <c r="AQ2117" t="s">
        <v>18567</v>
      </c>
      <c r="AR2117" t="s">
        <v>5002</v>
      </c>
      <c r="AS2117" t="s">
        <v>5003</v>
      </c>
    </row>
    <row r="2118" spans="1:46" x14ac:dyDescent="0.25">
      <c r="A2118" s="1">
        <v>-8.4549800000000006E-18</v>
      </c>
      <c r="B2118">
        <v>0.14840900000000001</v>
      </c>
      <c r="C2118">
        <f t="shared" si="33"/>
        <v>0.14840900000000001</v>
      </c>
      <c r="D2118" t="s">
        <v>29</v>
      </c>
      <c r="E2118" t="s">
        <v>29</v>
      </c>
      <c r="F2118" t="s">
        <v>8149</v>
      </c>
      <c r="G2118" t="s">
        <v>29</v>
      </c>
      <c r="H2118" t="s">
        <v>1</v>
      </c>
      <c r="I2118" t="s">
        <v>57168</v>
      </c>
      <c r="J2118" t="s">
        <v>26104</v>
      </c>
      <c r="K2118" t="s">
        <v>26105</v>
      </c>
      <c r="L2118" t="s">
        <v>26106</v>
      </c>
      <c r="Q2118" t="s">
        <v>26089</v>
      </c>
      <c r="R2118" t="s">
        <v>26107</v>
      </c>
      <c r="T2118" t="s">
        <v>26108</v>
      </c>
      <c r="X2118" t="s">
        <v>26109</v>
      </c>
      <c r="Y2118" t="s">
        <v>14</v>
      </c>
      <c r="Z2118">
        <v>13</v>
      </c>
      <c r="AA2118">
        <v>1</v>
      </c>
      <c r="AB2118">
        <v>1</v>
      </c>
      <c r="AC2118">
        <v>15</v>
      </c>
      <c r="AD2118">
        <v>0.28259899999999999</v>
      </c>
      <c r="AE2118">
        <v>0.417184</v>
      </c>
      <c r="AF2118" t="s">
        <v>15</v>
      </c>
      <c r="AG2118" t="s">
        <v>26110</v>
      </c>
      <c r="AI2118" t="s">
        <v>26111</v>
      </c>
      <c r="AJ2118" t="s">
        <v>26112</v>
      </c>
      <c r="AK2118" t="s">
        <v>26113</v>
      </c>
      <c r="AL2118" t="s">
        <v>26114</v>
      </c>
      <c r="AM2118" t="s">
        <v>26115</v>
      </c>
      <c r="AN2118" t="s">
        <v>26118</v>
      </c>
      <c r="AO2118" t="s">
        <v>26119</v>
      </c>
      <c r="AQ2118" t="s">
        <v>26120</v>
      </c>
      <c r="AR2118" t="s">
        <v>26121</v>
      </c>
      <c r="AS2118" t="s">
        <v>26122</v>
      </c>
    </row>
    <row r="2119" spans="1:46" x14ac:dyDescent="0.25">
      <c r="A2119">
        <v>-1.43729</v>
      </c>
      <c r="B2119">
        <v>-1.2887599999999999</v>
      </c>
      <c r="C2119">
        <f t="shared" si="33"/>
        <v>0.14853000000000005</v>
      </c>
      <c r="D2119" t="s">
        <v>29</v>
      </c>
      <c r="E2119" t="s">
        <v>0</v>
      </c>
      <c r="F2119" t="s">
        <v>8149</v>
      </c>
      <c r="G2119" t="s">
        <v>0</v>
      </c>
      <c r="H2119" t="s">
        <v>8149</v>
      </c>
      <c r="I2119" t="s">
        <v>57169</v>
      </c>
      <c r="J2119" t="s">
        <v>44554</v>
      </c>
      <c r="L2119" t="s">
        <v>2189</v>
      </c>
      <c r="Q2119" t="s">
        <v>44555</v>
      </c>
      <c r="R2119" t="s">
        <v>44556</v>
      </c>
      <c r="S2119" t="s">
        <v>1571</v>
      </c>
      <c r="T2119" t="s">
        <v>44557</v>
      </c>
      <c r="V2119" t="s">
        <v>266</v>
      </c>
      <c r="W2119" t="s">
        <v>44558</v>
      </c>
      <c r="X2119" t="s">
        <v>44559</v>
      </c>
      <c r="Y2119" t="s">
        <v>14</v>
      </c>
      <c r="Z2119">
        <v>3</v>
      </c>
      <c r="AA2119">
        <v>2.1019100000000001E-4</v>
      </c>
      <c r="AB2119">
        <v>9.8246399999999995E-4</v>
      </c>
      <c r="AC2119">
        <v>4</v>
      </c>
      <c r="AD2119">
        <v>8.0349100000000004E-4</v>
      </c>
      <c r="AE2119">
        <v>2.5964199999999999E-3</v>
      </c>
      <c r="AF2119">
        <v>317289</v>
      </c>
      <c r="AG2119" t="s">
        <v>44560</v>
      </c>
      <c r="AI2119" t="s">
        <v>44561</v>
      </c>
      <c r="AJ2119" t="s">
        <v>44562</v>
      </c>
      <c r="AL2119" t="s">
        <v>44563</v>
      </c>
      <c r="AM2119" t="s">
        <v>44564</v>
      </c>
      <c r="AN2119" t="s">
        <v>44567</v>
      </c>
      <c r="AQ2119" t="s">
        <v>44568</v>
      </c>
      <c r="AR2119" t="s">
        <v>44569</v>
      </c>
      <c r="AS2119" t="s">
        <v>2166</v>
      </c>
    </row>
    <row r="2120" spans="1:46" x14ac:dyDescent="0.25">
      <c r="A2120">
        <v>0</v>
      </c>
      <c r="B2120">
        <v>0.148672</v>
      </c>
      <c r="C2120">
        <f t="shared" si="33"/>
        <v>0.148672</v>
      </c>
      <c r="D2120" t="s">
        <v>29</v>
      </c>
      <c r="E2120" t="s">
        <v>29</v>
      </c>
      <c r="F2120" t="s">
        <v>1</v>
      </c>
      <c r="G2120" t="s">
        <v>29</v>
      </c>
      <c r="H2120" t="s">
        <v>1</v>
      </c>
      <c r="I2120" t="s">
        <v>57168</v>
      </c>
      <c r="J2120" t="s">
        <v>17345</v>
      </c>
      <c r="K2120" t="s">
        <v>17346</v>
      </c>
      <c r="L2120" t="s">
        <v>17347</v>
      </c>
      <c r="M2120" t="s">
        <v>907</v>
      </c>
      <c r="Q2120" t="s">
        <v>17348</v>
      </c>
      <c r="R2120" t="s">
        <v>17349</v>
      </c>
      <c r="S2120" t="s">
        <v>17350</v>
      </c>
      <c r="T2120" t="s">
        <v>8786</v>
      </c>
      <c r="U2120" t="s">
        <v>9</v>
      </c>
      <c r="V2120" t="s">
        <v>10</v>
      </c>
      <c r="X2120" t="s">
        <v>17351</v>
      </c>
      <c r="Y2120" t="s">
        <v>14</v>
      </c>
      <c r="Z2120">
        <v>29</v>
      </c>
      <c r="AA2120">
        <v>1</v>
      </c>
      <c r="AB2120">
        <v>1</v>
      </c>
      <c r="AC2120">
        <v>33</v>
      </c>
      <c r="AD2120">
        <v>0.30583500000000002</v>
      </c>
      <c r="AE2120">
        <v>0.44933400000000001</v>
      </c>
      <c r="AF2120">
        <v>132096</v>
      </c>
      <c r="AG2120" t="s">
        <v>17352</v>
      </c>
      <c r="AI2120" t="s">
        <v>17353</v>
      </c>
      <c r="AJ2120" t="s">
        <v>17354</v>
      </c>
      <c r="AL2120" t="s">
        <v>17355</v>
      </c>
      <c r="AN2120" t="s">
        <v>17358</v>
      </c>
      <c r="AO2120" t="s">
        <v>17359</v>
      </c>
      <c r="AQ2120" t="s">
        <v>17360</v>
      </c>
      <c r="AR2120" t="s">
        <v>17361</v>
      </c>
      <c r="AS2120" t="s">
        <v>17362</v>
      </c>
    </row>
    <row r="2121" spans="1:46" x14ac:dyDescent="0.25">
      <c r="A2121" s="1">
        <v>1.4289799999999999E-17</v>
      </c>
      <c r="B2121">
        <v>0.148705</v>
      </c>
      <c r="C2121">
        <f t="shared" si="33"/>
        <v>0.14870499999999998</v>
      </c>
      <c r="D2121" t="s">
        <v>29</v>
      </c>
      <c r="E2121" t="s">
        <v>29</v>
      </c>
      <c r="F2121" t="s">
        <v>1</v>
      </c>
      <c r="G2121" t="s">
        <v>29</v>
      </c>
      <c r="H2121" t="s">
        <v>1</v>
      </c>
      <c r="I2121" t="s">
        <v>57168</v>
      </c>
      <c r="J2121" t="s">
        <v>27931</v>
      </c>
      <c r="K2121" t="s">
        <v>27932</v>
      </c>
      <c r="L2121" t="s">
        <v>27933</v>
      </c>
      <c r="M2121" t="s">
        <v>6676</v>
      </c>
      <c r="O2121" t="s">
        <v>8372</v>
      </c>
      <c r="Q2121" t="s">
        <v>27934</v>
      </c>
      <c r="R2121" t="s">
        <v>27935</v>
      </c>
      <c r="T2121" t="s">
        <v>10191</v>
      </c>
      <c r="U2121" t="s">
        <v>9</v>
      </c>
      <c r="V2121" t="s">
        <v>408</v>
      </c>
      <c r="X2121" t="s">
        <v>27936</v>
      </c>
      <c r="Y2121" t="s">
        <v>14</v>
      </c>
      <c r="Z2121">
        <v>3</v>
      </c>
      <c r="AA2121">
        <v>1</v>
      </c>
      <c r="AB2121">
        <v>1</v>
      </c>
      <c r="AC2121">
        <v>3</v>
      </c>
      <c r="AD2121">
        <v>0.41992499999999999</v>
      </c>
      <c r="AE2121">
        <v>0.59433100000000005</v>
      </c>
      <c r="AF2121">
        <v>3411320</v>
      </c>
      <c r="AG2121" t="s">
        <v>27937</v>
      </c>
      <c r="AH2121" t="s">
        <v>27938</v>
      </c>
      <c r="AI2121" t="s">
        <v>27939</v>
      </c>
      <c r="AJ2121" t="s">
        <v>27940</v>
      </c>
      <c r="AL2121" t="s">
        <v>27941</v>
      </c>
      <c r="AM2121" t="s">
        <v>27942</v>
      </c>
      <c r="AN2121" t="s">
        <v>27945</v>
      </c>
      <c r="AP2121" t="s">
        <v>27946</v>
      </c>
      <c r="AQ2121" t="s">
        <v>27947</v>
      </c>
      <c r="AR2121" t="s">
        <v>27948</v>
      </c>
      <c r="AS2121" t="s">
        <v>27949</v>
      </c>
      <c r="AT2121" t="s">
        <v>27950</v>
      </c>
    </row>
    <row r="2122" spans="1:46" x14ac:dyDescent="0.25">
      <c r="A2122">
        <v>-0.14874599999999999</v>
      </c>
      <c r="B2122">
        <v>0</v>
      </c>
      <c r="C2122">
        <f t="shared" si="33"/>
        <v>0.14874599999999999</v>
      </c>
      <c r="D2122" t="s">
        <v>29</v>
      </c>
      <c r="E2122" t="s">
        <v>29</v>
      </c>
      <c r="F2122" t="s">
        <v>8149</v>
      </c>
      <c r="G2122" t="s">
        <v>29</v>
      </c>
      <c r="H2122" t="s">
        <v>1</v>
      </c>
      <c r="I2122" t="s">
        <v>57168</v>
      </c>
      <c r="J2122" t="s">
        <v>52479</v>
      </c>
      <c r="K2122" t="s">
        <v>52480</v>
      </c>
      <c r="L2122" t="s">
        <v>52481</v>
      </c>
      <c r="Q2122" t="s">
        <v>21002</v>
      </c>
      <c r="R2122" t="s">
        <v>21003</v>
      </c>
      <c r="U2122" t="s">
        <v>9</v>
      </c>
      <c r="V2122" t="s">
        <v>266</v>
      </c>
      <c r="X2122" t="s">
        <v>52482</v>
      </c>
      <c r="Y2122" t="s">
        <v>14</v>
      </c>
      <c r="Z2122">
        <v>1</v>
      </c>
      <c r="AA2122">
        <v>0.48582399999999998</v>
      </c>
      <c r="AB2122">
        <v>0.69686800000000004</v>
      </c>
      <c r="AC2122">
        <v>1</v>
      </c>
      <c r="AD2122">
        <v>1</v>
      </c>
      <c r="AE2122">
        <v>1</v>
      </c>
      <c r="AF2122">
        <v>450397</v>
      </c>
      <c r="AG2122" t="s">
        <v>52483</v>
      </c>
      <c r="AI2122" t="s">
        <v>52484</v>
      </c>
      <c r="AJ2122" t="s">
        <v>52485</v>
      </c>
      <c r="AL2122" t="s">
        <v>52486</v>
      </c>
      <c r="AM2122" t="s">
        <v>52487</v>
      </c>
      <c r="AN2122" t="s">
        <v>52490</v>
      </c>
      <c r="AP2122" t="s">
        <v>52491</v>
      </c>
    </row>
    <row r="2123" spans="1:46" x14ac:dyDescent="0.25">
      <c r="A2123">
        <v>-1.6062099999999999</v>
      </c>
      <c r="B2123">
        <v>-1.4573</v>
      </c>
      <c r="C2123">
        <f t="shared" si="33"/>
        <v>0.14890999999999988</v>
      </c>
      <c r="D2123" t="s">
        <v>29</v>
      </c>
      <c r="E2123" t="s">
        <v>0</v>
      </c>
      <c r="F2123" t="s">
        <v>8149</v>
      </c>
      <c r="G2123" t="s">
        <v>0</v>
      </c>
      <c r="H2123" t="s">
        <v>8149</v>
      </c>
      <c r="I2123" t="s">
        <v>57169</v>
      </c>
      <c r="J2123" t="s">
        <v>56861</v>
      </c>
      <c r="K2123" t="s">
        <v>56862</v>
      </c>
      <c r="L2123" t="s">
        <v>7293</v>
      </c>
      <c r="M2123" t="s">
        <v>5</v>
      </c>
      <c r="Q2123" t="s">
        <v>56863</v>
      </c>
      <c r="R2123" t="s">
        <v>56864</v>
      </c>
      <c r="S2123" t="s">
        <v>2404</v>
      </c>
      <c r="U2123" t="s">
        <v>9</v>
      </c>
      <c r="V2123" t="s">
        <v>10</v>
      </c>
      <c r="X2123" t="s">
        <v>56865</v>
      </c>
      <c r="Y2123" t="s">
        <v>14</v>
      </c>
      <c r="Z2123">
        <v>1</v>
      </c>
      <c r="AA2123" s="1">
        <v>7.9839200000000006E-5</v>
      </c>
      <c r="AB2123">
        <v>4.3044300000000003E-4</v>
      </c>
      <c r="AC2123">
        <v>1</v>
      </c>
      <c r="AD2123" s="1">
        <v>1.7977000000000001E-5</v>
      </c>
      <c r="AE2123">
        <v>1.00245E-4</v>
      </c>
      <c r="AF2123">
        <v>370171</v>
      </c>
      <c r="AG2123" t="s">
        <v>56866</v>
      </c>
      <c r="AI2123" t="s">
        <v>56867</v>
      </c>
      <c r="AJ2123" t="s">
        <v>56868</v>
      </c>
      <c r="AL2123" t="s">
        <v>56869</v>
      </c>
      <c r="AN2123" t="s">
        <v>56872</v>
      </c>
      <c r="AQ2123" t="s">
        <v>56873</v>
      </c>
    </row>
    <row r="2124" spans="1:46" x14ac:dyDescent="0.25">
      <c r="A2124">
        <v>-0.149758</v>
      </c>
      <c r="B2124">
        <v>0</v>
      </c>
      <c r="C2124">
        <f t="shared" si="33"/>
        <v>0.149758</v>
      </c>
      <c r="D2124" t="s">
        <v>29</v>
      </c>
      <c r="E2124" t="s">
        <v>29</v>
      </c>
      <c r="F2124" t="s">
        <v>8149</v>
      </c>
      <c r="G2124" t="s">
        <v>29</v>
      </c>
      <c r="H2124" t="s">
        <v>1</v>
      </c>
      <c r="I2124" t="s">
        <v>57168</v>
      </c>
      <c r="J2124" t="s">
        <v>34783</v>
      </c>
      <c r="K2124" t="s">
        <v>34784</v>
      </c>
      <c r="L2124" t="s">
        <v>34785</v>
      </c>
      <c r="M2124" t="s">
        <v>34786</v>
      </c>
      <c r="N2124" t="s">
        <v>34787</v>
      </c>
      <c r="P2124" t="s">
        <v>34788</v>
      </c>
      <c r="Q2124" t="s">
        <v>34789</v>
      </c>
      <c r="R2124" t="s">
        <v>34790</v>
      </c>
      <c r="S2124" t="s">
        <v>34791</v>
      </c>
      <c r="T2124" t="s">
        <v>34792</v>
      </c>
      <c r="U2124" t="s">
        <v>9</v>
      </c>
      <c r="V2124" t="s">
        <v>10</v>
      </c>
      <c r="W2124" t="s">
        <v>3573</v>
      </c>
      <c r="X2124" t="s">
        <v>34793</v>
      </c>
      <c r="Y2124" t="s">
        <v>14</v>
      </c>
      <c r="Z2124">
        <v>4</v>
      </c>
      <c r="AA2124">
        <v>0.18964700000000001</v>
      </c>
      <c r="AB2124">
        <v>0.30951299999999998</v>
      </c>
      <c r="AC2124">
        <v>4</v>
      </c>
      <c r="AD2124">
        <v>1</v>
      </c>
      <c r="AE2124">
        <v>1</v>
      </c>
      <c r="AF2124">
        <v>461361</v>
      </c>
      <c r="AG2124" t="s">
        <v>34794</v>
      </c>
      <c r="AI2124" t="s">
        <v>34795</v>
      </c>
      <c r="AJ2124" t="s">
        <v>34796</v>
      </c>
      <c r="AL2124" t="s">
        <v>34797</v>
      </c>
      <c r="AM2124" t="s">
        <v>34798</v>
      </c>
      <c r="AN2124" t="s">
        <v>34794</v>
      </c>
      <c r="AO2124" t="s">
        <v>34801</v>
      </c>
      <c r="AP2124" t="s">
        <v>5598</v>
      </c>
      <c r="AQ2124" t="s">
        <v>34802</v>
      </c>
      <c r="AS2124" t="s">
        <v>34803</v>
      </c>
    </row>
    <row r="2125" spans="1:46" x14ac:dyDescent="0.25">
      <c r="A2125">
        <v>-0.23915600000000001</v>
      </c>
      <c r="B2125">
        <v>-8.9347399999999993E-2</v>
      </c>
      <c r="C2125">
        <f t="shared" si="33"/>
        <v>0.14980860000000001</v>
      </c>
      <c r="D2125" t="s">
        <v>29</v>
      </c>
      <c r="E2125" t="s">
        <v>29</v>
      </c>
      <c r="F2125" t="s">
        <v>8149</v>
      </c>
      <c r="G2125" t="s">
        <v>29</v>
      </c>
      <c r="H2125" t="s">
        <v>8149</v>
      </c>
      <c r="I2125" t="s">
        <v>57168</v>
      </c>
      <c r="J2125" t="s">
        <v>36381</v>
      </c>
      <c r="K2125" t="s">
        <v>36382</v>
      </c>
      <c r="L2125" t="s">
        <v>36383</v>
      </c>
      <c r="M2125" t="s">
        <v>2632</v>
      </c>
      <c r="Q2125" t="s">
        <v>6844</v>
      </c>
      <c r="R2125" t="s">
        <v>6845</v>
      </c>
      <c r="T2125" t="s">
        <v>36384</v>
      </c>
      <c r="U2125" t="s">
        <v>347</v>
      </c>
      <c r="V2125" t="s">
        <v>77</v>
      </c>
      <c r="X2125" t="s">
        <v>36385</v>
      </c>
      <c r="Y2125" t="s">
        <v>14</v>
      </c>
      <c r="Z2125">
        <v>7</v>
      </c>
      <c r="AA2125">
        <v>5.6980000000000003E-2</v>
      </c>
      <c r="AB2125">
        <v>0.11138000000000001</v>
      </c>
      <c r="AC2125">
        <v>7</v>
      </c>
      <c r="AD2125">
        <v>0.37451600000000002</v>
      </c>
      <c r="AE2125">
        <v>0.53714600000000001</v>
      </c>
      <c r="AF2125">
        <v>1202460</v>
      </c>
      <c r="AG2125" t="s">
        <v>36386</v>
      </c>
      <c r="AI2125" t="s">
        <v>36387</v>
      </c>
      <c r="AJ2125" t="s">
        <v>36388</v>
      </c>
      <c r="AK2125" t="s">
        <v>36389</v>
      </c>
      <c r="AL2125" t="s">
        <v>36390</v>
      </c>
      <c r="AM2125" t="s">
        <v>36391</v>
      </c>
      <c r="AN2125" t="s">
        <v>36394</v>
      </c>
      <c r="AQ2125" t="s">
        <v>36395</v>
      </c>
      <c r="AS2125" t="s">
        <v>36396</v>
      </c>
    </row>
    <row r="2126" spans="1:46" x14ac:dyDescent="0.25">
      <c r="A2126">
        <v>-4.68796E-2</v>
      </c>
      <c r="B2126">
        <v>0.103281</v>
      </c>
      <c r="C2126">
        <f t="shared" si="33"/>
        <v>0.15016060000000001</v>
      </c>
      <c r="D2126" t="s">
        <v>29</v>
      </c>
      <c r="E2126" t="s">
        <v>29</v>
      </c>
      <c r="F2126" t="s">
        <v>8149</v>
      </c>
      <c r="G2126" t="s">
        <v>29</v>
      </c>
      <c r="H2126" t="s">
        <v>1</v>
      </c>
      <c r="I2126" t="s">
        <v>57168</v>
      </c>
      <c r="J2126" t="s">
        <v>31215</v>
      </c>
      <c r="K2126" t="s">
        <v>31216</v>
      </c>
      <c r="L2126" t="s">
        <v>31217</v>
      </c>
      <c r="M2126" t="s">
        <v>18084</v>
      </c>
      <c r="N2126" t="s">
        <v>18084</v>
      </c>
      <c r="Q2126" t="s">
        <v>31218</v>
      </c>
      <c r="R2126" t="s">
        <v>31219</v>
      </c>
      <c r="V2126" t="s">
        <v>266</v>
      </c>
      <c r="X2126" t="s">
        <v>31220</v>
      </c>
      <c r="Y2126" t="s">
        <v>14</v>
      </c>
      <c r="Z2126">
        <v>4</v>
      </c>
      <c r="AA2126">
        <v>0.67053700000000005</v>
      </c>
      <c r="AB2126">
        <v>0.93231200000000003</v>
      </c>
      <c r="AC2126">
        <v>4</v>
      </c>
      <c r="AD2126">
        <v>0.45871299999999998</v>
      </c>
      <c r="AE2126">
        <v>0.64261800000000002</v>
      </c>
      <c r="AF2126">
        <v>226779</v>
      </c>
      <c r="AG2126" t="s">
        <v>31221</v>
      </c>
      <c r="AI2126" t="s">
        <v>31222</v>
      </c>
      <c r="AJ2126" t="s">
        <v>31223</v>
      </c>
      <c r="AK2126" t="s">
        <v>31224</v>
      </c>
      <c r="AL2126" t="s">
        <v>31225</v>
      </c>
      <c r="AM2126" t="s">
        <v>31226</v>
      </c>
      <c r="AN2126" t="s">
        <v>31229</v>
      </c>
      <c r="AO2126" t="s">
        <v>31230</v>
      </c>
      <c r="AP2126" t="s">
        <v>31231</v>
      </c>
      <c r="AQ2126" t="s">
        <v>31232</v>
      </c>
      <c r="AR2126" t="s">
        <v>31233</v>
      </c>
      <c r="AS2126" t="s">
        <v>31234</v>
      </c>
    </row>
    <row r="2127" spans="1:46" x14ac:dyDescent="0.25">
      <c r="A2127">
        <v>-0.15074100000000001</v>
      </c>
      <c r="B2127">
        <v>0</v>
      </c>
      <c r="C2127">
        <f t="shared" si="33"/>
        <v>0.15074100000000001</v>
      </c>
      <c r="D2127" t="s">
        <v>29</v>
      </c>
      <c r="E2127" t="s">
        <v>29</v>
      </c>
      <c r="F2127" t="s">
        <v>8149</v>
      </c>
      <c r="G2127" t="s">
        <v>29</v>
      </c>
      <c r="H2127" t="s">
        <v>1</v>
      </c>
      <c r="I2127" t="s">
        <v>57168</v>
      </c>
      <c r="L2127" t="s">
        <v>10976</v>
      </c>
      <c r="Q2127" t="s">
        <v>25025</v>
      </c>
      <c r="R2127" t="s">
        <v>25026</v>
      </c>
      <c r="S2127" t="s">
        <v>25025</v>
      </c>
      <c r="U2127" t="s">
        <v>996</v>
      </c>
      <c r="V2127" t="s">
        <v>408</v>
      </c>
      <c r="X2127" t="s">
        <v>18704</v>
      </c>
      <c r="Y2127" t="s">
        <v>14</v>
      </c>
      <c r="Z2127">
        <v>1</v>
      </c>
      <c r="AA2127">
        <v>0.42725200000000002</v>
      </c>
      <c r="AB2127">
        <v>0.62410100000000002</v>
      </c>
      <c r="AC2127">
        <v>1</v>
      </c>
      <c r="AD2127">
        <v>1</v>
      </c>
      <c r="AE2127">
        <v>1</v>
      </c>
      <c r="AF2127">
        <v>67079</v>
      </c>
      <c r="AG2127" t="s">
        <v>25027</v>
      </c>
      <c r="AI2127" t="s">
        <v>25028</v>
      </c>
      <c r="AJ2127" t="s">
        <v>25029</v>
      </c>
      <c r="AL2127" t="s">
        <v>25030</v>
      </c>
      <c r="AN2127" t="s">
        <v>25033</v>
      </c>
      <c r="AS2127" t="s">
        <v>1644</v>
      </c>
    </row>
    <row r="2128" spans="1:46" x14ac:dyDescent="0.25">
      <c r="A2128">
        <v>0</v>
      </c>
      <c r="B2128">
        <v>0.15085499999999999</v>
      </c>
      <c r="C2128">
        <f t="shared" si="33"/>
        <v>0.15085499999999999</v>
      </c>
      <c r="D2128" t="s">
        <v>29</v>
      </c>
      <c r="E2128" t="s">
        <v>29</v>
      </c>
      <c r="F2128" t="s">
        <v>1</v>
      </c>
      <c r="G2128" t="s">
        <v>29</v>
      </c>
      <c r="H2128" t="s">
        <v>1</v>
      </c>
      <c r="I2128" t="s">
        <v>57168</v>
      </c>
      <c r="J2128" t="s">
        <v>14670</v>
      </c>
      <c r="K2128" t="s">
        <v>14671</v>
      </c>
      <c r="L2128" t="s">
        <v>14672</v>
      </c>
      <c r="M2128" t="s">
        <v>4652</v>
      </c>
      <c r="N2128" t="s">
        <v>4653</v>
      </c>
      <c r="Q2128" t="s">
        <v>14673</v>
      </c>
      <c r="R2128" t="s">
        <v>14674</v>
      </c>
      <c r="T2128" t="s">
        <v>4656</v>
      </c>
      <c r="U2128" t="s">
        <v>9</v>
      </c>
      <c r="V2128" t="s">
        <v>10</v>
      </c>
      <c r="W2128" t="s">
        <v>4657</v>
      </c>
      <c r="X2128" t="s">
        <v>14675</v>
      </c>
      <c r="Y2128" t="s">
        <v>14</v>
      </c>
      <c r="Z2128">
        <v>3</v>
      </c>
      <c r="AA2128">
        <v>1</v>
      </c>
      <c r="AB2128">
        <v>1</v>
      </c>
      <c r="AC2128">
        <v>4</v>
      </c>
      <c r="AD2128">
        <v>0.23589599999999999</v>
      </c>
      <c r="AE2128">
        <v>0.35664699999999999</v>
      </c>
      <c r="AF2128">
        <v>304803</v>
      </c>
      <c r="AG2128" t="s">
        <v>14676</v>
      </c>
      <c r="AI2128" t="s">
        <v>14677</v>
      </c>
      <c r="AJ2128" t="s">
        <v>14678</v>
      </c>
      <c r="AK2128">
        <f>-VPU333</f>
        <v>0</v>
      </c>
      <c r="AL2128" t="s">
        <v>14673</v>
      </c>
      <c r="AN2128" t="s">
        <v>14681</v>
      </c>
      <c r="AQ2128" t="s">
        <v>14682</v>
      </c>
      <c r="AS2128" t="s">
        <v>14683</v>
      </c>
    </row>
    <row r="2129" spans="1:46" x14ac:dyDescent="0.25">
      <c r="A2129">
        <v>-1.79959</v>
      </c>
      <c r="B2129">
        <v>-1.6486400000000001</v>
      </c>
      <c r="C2129">
        <f t="shared" si="33"/>
        <v>0.15094999999999992</v>
      </c>
      <c r="D2129" t="s">
        <v>29</v>
      </c>
      <c r="E2129" t="s">
        <v>0</v>
      </c>
      <c r="F2129" t="s">
        <v>8149</v>
      </c>
      <c r="G2129" t="s">
        <v>0</v>
      </c>
      <c r="H2129" t="s">
        <v>8149</v>
      </c>
      <c r="I2129" t="s">
        <v>57169</v>
      </c>
      <c r="J2129" t="s">
        <v>56755</v>
      </c>
      <c r="K2129" t="s">
        <v>56756</v>
      </c>
      <c r="L2129" t="s">
        <v>56757</v>
      </c>
      <c r="M2129" t="s">
        <v>3614</v>
      </c>
      <c r="Q2129" t="s">
        <v>56758</v>
      </c>
      <c r="R2129" t="s">
        <v>56759</v>
      </c>
      <c r="S2129" t="s">
        <v>19618</v>
      </c>
      <c r="U2129" t="s">
        <v>780</v>
      </c>
      <c r="V2129" t="s">
        <v>10</v>
      </c>
      <c r="W2129" t="s">
        <v>56760</v>
      </c>
      <c r="X2129" t="s">
        <v>56761</v>
      </c>
      <c r="Y2129" t="s">
        <v>14</v>
      </c>
      <c r="Z2129">
        <v>1</v>
      </c>
      <c r="AA2129">
        <v>7.2993099999999996E-4</v>
      </c>
      <c r="AB2129">
        <v>2.7499899999999999E-3</v>
      </c>
      <c r="AC2129">
        <v>1</v>
      </c>
      <c r="AD2129">
        <v>1.21239E-4</v>
      </c>
      <c r="AE2129">
        <v>5.1733599999999997E-4</v>
      </c>
      <c r="AF2129">
        <v>25365</v>
      </c>
      <c r="AG2129" t="s">
        <v>56762</v>
      </c>
      <c r="AI2129" t="s">
        <v>56763</v>
      </c>
      <c r="AJ2129" t="s">
        <v>56764</v>
      </c>
      <c r="AL2129" t="s">
        <v>56765</v>
      </c>
      <c r="AN2129" t="s">
        <v>56768</v>
      </c>
      <c r="AQ2129" t="s">
        <v>56769</v>
      </c>
      <c r="AS2129" t="s">
        <v>56770</v>
      </c>
    </row>
    <row r="2130" spans="1:46" x14ac:dyDescent="0.25">
      <c r="A2130">
        <v>-0.63949900000000004</v>
      </c>
      <c r="B2130">
        <v>-0.48849900000000002</v>
      </c>
      <c r="C2130">
        <f t="shared" si="33"/>
        <v>0.15100000000000002</v>
      </c>
      <c r="D2130" t="s">
        <v>29</v>
      </c>
      <c r="E2130" t="s">
        <v>29</v>
      </c>
      <c r="F2130" t="s">
        <v>8149</v>
      </c>
      <c r="G2130" t="s">
        <v>29</v>
      </c>
      <c r="H2130" t="s">
        <v>8149</v>
      </c>
      <c r="I2130" t="s">
        <v>57168</v>
      </c>
      <c r="J2130" t="s">
        <v>47750</v>
      </c>
      <c r="K2130" t="s">
        <v>47751</v>
      </c>
      <c r="L2130" t="s">
        <v>47752</v>
      </c>
      <c r="M2130" t="s">
        <v>10890</v>
      </c>
      <c r="N2130" t="s">
        <v>10891</v>
      </c>
      <c r="Q2130" t="s">
        <v>10892</v>
      </c>
      <c r="R2130" t="s">
        <v>10893</v>
      </c>
      <c r="T2130" t="s">
        <v>47753</v>
      </c>
      <c r="U2130" t="s">
        <v>9</v>
      </c>
      <c r="V2130" t="s">
        <v>10</v>
      </c>
      <c r="W2130" t="s">
        <v>47754</v>
      </c>
      <c r="X2130" t="s">
        <v>47755</v>
      </c>
      <c r="Y2130" t="s">
        <v>14</v>
      </c>
      <c r="Z2130">
        <v>3</v>
      </c>
      <c r="AA2130">
        <v>1.8797299999999999E-2</v>
      </c>
      <c r="AB2130">
        <v>4.3347499999999997E-2</v>
      </c>
      <c r="AC2130">
        <v>4</v>
      </c>
      <c r="AD2130">
        <v>2.7951400000000001E-2</v>
      </c>
      <c r="AE2130">
        <v>5.4770699999999999E-2</v>
      </c>
      <c r="AF2130">
        <v>437390</v>
      </c>
      <c r="AG2130" t="s">
        <v>47756</v>
      </c>
      <c r="AI2130" t="s">
        <v>47757</v>
      </c>
      <c r="AJ2130" t="s">
        <v>47758</v>
      </c>
      <c r="AK2130" t="s">
        <v>47759</v>
      </c>
      <c r="AL2130" t="s">
        <v>47760</v>
      </c>
      <c r="AM2130" t="s">
        <v>47761</v>
      </c>
      <c r="AN2130" t="s">
        <v>47756</v>
      </c>
      <c r="AQ2130" t="s">
        <v>47764</v>
      </c>
      <c r="AS2130" t="s">
        <v>47765</v>
      </c>
    </row>
    <row r="2131" spans="1:46" x14ac:dyDescent="0.25">
      <c r="A2131">
        <v>-0.15113799999999999</v>
      </c>
      <c r="B2131" s="1">
        <v>-5.2978300000000003E-15</v>
      </c>
      <c r="C2131">
        <f t="shared" si="33"/>
        <v>0.15113799999999469</v>
      </c>
      <c r="D2131" t="s">
        <v>29</v>
      </c>
      <c r="E2131" t="s">
        <v>29</v>
      </c>
      <c r="F2131" t="s">
        <v>8149</v>
      </c>
      <c r="G2131" t="s">
        <v>29</v>
      </c>
      <c r="H2131" t="s">
        <v>8149</v>
      </c>
      <c r="I2131" t="s">
        <v>57168</v>
      </c>
      <c r="J2131" t="s">
        <v>30291</v>
      </c>
      <c r="K2131" t="s">
        <v>30292</v>
      </c>
      <c r="L2131" t="s">
        <v>30293</v>
      </c>
      <c r="M2131" t="s">
        <v>9935</v>
      </c>
      <c r="Q2131" t="s">
        <v>30294</v>
      </c>
      <c r="R2131" t="s">
        <v>30295</v>
      </c>
      <c r="T2131" t="s">
        <v>7858</v>
      </c>
      <c r="U2131" t="s">
        <v>76</v>
      </c>
      <c r="V2131" t="s">
        <v>77</v>
      </c>
      <c r="X2131" t="s">
        <v>30296</v>
      </c>
      <c r="Y2131" t="s">
        <v>14</v>
      </c>
      <c r="Z2131">
        <v>8</v>
      </c>
      <c r="AA2131">
        <v>0.108463</v>
      </c>
      <c r="AB2131">
        <v>0.19380800000000001</v>
      </c>
      <c r="AC2131">
        <v>9</v>
      </c>
      <c r="AD2131">
        <v>1</v>
      </c>
      <c r="AE2131">
        <v>1</v>
      </c>
      <c r="AF2131">
        <v>294807</v>
      </c>
      <c r="AG2131" t="s">
        <v>30297</v>
      </c>
      <c r="AI2131" t="s">
        <v>30298</v>
      </c>
      <c r="AJ2131" t="s">
        <v>30299</v>
      </c>
      <c r="AL2131" t="s">
        <v>30300</v>
      </c>
      <c r="AN2131" t="s">
        <v>30303</v>
      </c>
      <c r="AP2131" t="s">
        <v>1387</v>
      </c>
      <c r="AQ2131" t="s">
        <v>30304</v>
      </c>
      <c r="AR2131" t="s">
        <v>30305</v>
      </c>
      <c r="AS2131" t="s">
        <v>30306</v>
      </c>
    </row>
    <row r="2132" spans="1:46" x14ac:dyDescent="0.25">
      <c r="A2132">
        <v>0.79825699999999999</v>
      </c>
      <c r="B2132">
        <v>0.95003899999999997</v>
      </c>
      <c r="C2132">
        <f t="shared" si="33"/>
        <v>0.15178199999999997</v>
      </c>
      <c r="D2132" t="s">
        <v>29</v>
      </c>
      <c r="E2132" t="s">
        <v>29</v>
      </c>
      <c r="F2132" t="s">
        <v>1</v>
      </c>
      <c r="G2132" t="s">
        <v>0</v>
      </c>
      <c r="H2132" t="s">
        <v>1</v>
      </c>
      <c r="I2132" t="s">
        <v>57129</v>
      </c>
      <c r="J2132" t="s">
        <v>19722</v>
      </c>
      <c r="K2132" t="s">
        <v>19723</v>
      </c>
      <c r="L2132" t="s">
        <v>19724</v>
      </c>
      <c r="M2132" t="s">
        <v>3614</v>
      </c>
      <c r="Q2132" t="s">
        <v>19725</v>
      </c>
      <c r="R2132" t="s">
        <v>19725</v>
      </c>
      <c r="T2132" t="s">
        <v>15931</v>
      </c>
      <c r="U2132" t="s">
        <v>9</v>
      </c>
      <c r="V2132" t="s">
        <v>77</v>
      </c>
      <c r="X2132" t="s">
        <v>19726</v>
      </c>
      <c r="Y2132" t="s">
        <v>14</v>
      </c>
      <c r="Z2132">
        <v>1</v>
      </c>
      <c r="AA2132">
        <v>8.3340199999999993E-3</v>
      </c>
      <c r="AB2132">
        <v>2.1466599999999999E-2</v>
      </c>
      <c r="AC2132">
        <v>1</v>
      </c>
      <c r="AD2132">
        <v>4.4006999999999998E-4</v>
      </c>
      <c r="AE2132">
        <v>1.54564E-3</v>
      </c>
      <c r="AF2132">
        <v>22141</v>
      </c>
      <c r="AG2132" t="s">
        <v>19727</v>
      </c>
      <c r="AI2132" t="s">
        <v>19728</v>
      </c>
      <c r="AJ2132" t="s">
        <v>19729</v>
      </c>
      <c r="AL2132" t="s">
        <v>19730</v>
      </c>
      <c r="AN2132" t="s">
        <v>19733</v>
      </c>
      <c r="AQ2132" t="s">
        <v>19734</v>
      </c>
      <c r="AS2132" t="s">
        <v>19735</v>
      </c>
    </row>
    <row r="2133" spans="1:46" x14ac:dyDescent="0.25">
      <c r="A2133">
        <v>2.5377100000000001</v>
      </c>
      <c r="B2133">
        <v>2.6898900000000001</v>
      </c>
      <c r="C2133">
        <f t="shared" si="33"/>
        <v>0.15217999999999998</v>
      </c>
      <c r="D2133" t="s">
        <v>29</v>
      </c>
      <c r="E2133" t="s">
        <v>0</v>
      </c>
      <c r="F2133" t="s">
        <v>1</v>
      </c>
      <c r="G2133" t="s">
        <v>0</v>
      </c>
      <c r="H2133" t="s">
        <v>1</v>
      </c>
      <c r="I2133" t="s">
        <v>57169</v>
      </c>
      <c r="J2133" t="s">
        <v>1823</v>
      </c>
      <c r="K2133" t="s">
        <v>1824</v>
      </c>
      <c r="L2133" t="s">
        <v>1825</v>
      </c>
      <c r="M2133" t="s">
        <v>241</v>
      </c>
      <c r="N2133" t="s">
        <v>241</v>
      </c>
      <c r="O2133" t="s">
        <v>1826</v>
      </c>
      <c r="Q2133" t="s">
        <v>1827</v>
      </c>
      <c r="R2133" t="s">
        <v>1828</v>
      </c>
      <c r="T2133" t="s">
        <v>390</v>
      </c>
      <c r="U2133" t="s">
        <v>9</v>
      </c>
      <c r="V2133" t="s">
        <v>10</v>
      </c>
      <c r="W2133" t="s">
        <v>391</v>
      </c>
      <c r="X2133" t="s">
        <v>1829</v>
      </c>
      <c r="Y2133" t="s">
        <v>14</v>
      </c>
      <c r="Z2133">
        <v>5</v>
      </c>
      <c r="AA2133" s="1">
        <v>1.07053E-11</v>
      </c>
      <c r="AB2133" s="1">
        <v>3.9211100000000001E-10</v>
      </c>
      <c r="AC2133">
        <v>5</v>
      </c>
      <c r="AD2133" s="1">
        <v>1.6551500000000001E-14</v>
      </c>
      <c r="AE2133" s="1">
        <v>7.4808600000000001E-13</v>
      </c>
      <c r="AF2133">
        <v>11205700</v>
      </c>
      <c r="AG2133" t="s">
        <v>1830</v>
      </c>
      <c r="AH2133" t="s">
        <v>1831</v>
      </c>
      <c r="AI2133" t="s">
        <v>1832</v>
      </c>
      <c r="AJ2133" t="s">
        <v>1833</v>
      </c>
      <c r="AL2133" t="s">
        <v>1834</v>
      </c>
      <c r="AM2133" t="s">
        <v>1835</v>
      </c>
      <c r="AN2133" t="s">
        <v>1830</v>
      </c>
      <c r="AO2133" t="s">
        <v>1838</v>
      </c>
      <c r="AQ2133" t="s">
        <v>1839</v>
      </c>
      <c r="AS2133" t="s">
        <v>1840</v>
      </c>
      <c r="AT2133" t="s">
        <v>1841</v>
      </c>
    </row>
    <row r="2134" spans="1:46" x14ac:dyDescent="0.25">
      <c r="A2134">
        <v>-0.79778899999999997</v>
      </c>
      <c r="B2134">
        <v>-0.64554699999999998</v>
      </c>
      <c r="C2134">
        <f t="shared" si="33"/>
        <v>0.15224199999999999</v>
      </c>
      <c r="D2134" t="s">
        <v>29</v>
      </c>
      <c r="E2134" t="s">
        <v>29</v>
      </c>
      <c r="F2134" t="s">
        <v>8149</v>
      </c>
      <c r="G2134" t="s">
        <v>29</v>
      </c>
      <c r="H2134" t="s">
        <v>8149</v>
      </c>
      <c r="I2134" t="s">
        <v>57168</v>
      </c>
      <c r="M2134" t="s">
        <v>3614</v>
      </c>
      <c r="Q2134" t="s">
        <v>1571</v>
      </c>
      <c r="R2134" t="s">
        <v>39410</v>
      </c>
      <c r="S2134" t="s">
        <v>1571</v>
      </c>
      <c r="U2134" t="s">
        <v>9</v>
      </c>
      <c r="V2134" t="s">
        <v>10</v>
      </c>
      <c r="X2134" t="s">
        <v>39411</v>
      </c>
      <c r="Y2134" t="s">
        <v>14</v>
      </c>
      <c r="Z2134">
        <v>1</v>
      </c>
      <c r="AA2134">
        <v>1.1680299999999999E-2</v>
      </c>
      <c r="AB2134">
        <v>2.8804799999999998E-2</v>
      </c>
      <c r="AC2134">
        <v>1</v>
      </c>
      <c r="AD2134">
        <v>8.3934300000000003E-3</v>
      </c>
      <c r="AE2134">
        <v>1.9573299999999998E-2</v>
      </c>
      <c r="AF2134">
        <v>71098</v>
      </c>
      <c r="AG2134" t="s">
        <v>39412</v>
      </c>
      <c r="AI2134" t="s">
        <v>39413</v>
      </c>
      <c r="AJ2134" t="s">
        <v>39414</v>
      </c>
      <c r="AL2134" t="s">
        <v>39415</v>
      </c>
      <c r="AM2134" t="s">
        <v>39416</v>
      </c>
      <c r="AN2134" t="s">
        <v>39412</v>
      </c>
    </row>
    <row r="2135" spans="1:46" x14ac:dyDescent="0.25">
      <c r="A2135">
        <v>1.4414100000000001</v>
      </c>
      <c r="B2135">
        <v>1.5938099999999999</v>
      </c>
      <c r="C2135">
        <f t="shared" si="33"/>
        <v>0.15239999999999987</v>
      </c>
      <c r="D2135" t="s">
        <v>29</v>
      </c>
      <c r="E2135" t="s">
        <v>0</v>
      </c>
      <c r="F2135" t="s">
        <v>1</v>
      </c>
      <c r="G2135" t="s">
        <v>0</v>
      </c>
      <c r="H2135" t="s">
        <v>1</v>
      </c>
      <c r="I2135" t="s">
        <v>57169</v>
      </c>
      <c r="J2135" t="s">
        <v>29360</v>
      </c>
      <c r="K2135" t="s">
        <v>29361</v>
      </c>
      <c r="L2135" t="s">
        <v>29362</v>
      </c>
      <c r="Q2135" t="s">
        <v>21319</v>
      </c>
      <c r="R2135" t="s">
        <v>21371</v>
      </c>
      <c r="S2135" t="s">
        <v>21319</v>
      </c>
      <c r="U2135" t="s">
        <v>76</v>
      </c>
      <c r="V2135" t="s">
        <v>77</v>
      </c>
      <c r="X2135" t="s">
        <v>29363</v>
      </c>
      <c r="Y2135" t="s">
        <v>14</v>
      </c>
      <c r="Z2135">
        <v>1</v>
      </c>
      <c r="AA2135">
        <v>6.4772799999999998E-4</v>
      </c>
      <c r="AB2135">
        <v>2.47913E-3</v>
      </c>
      <c r="AC2135">
        <v>1</v>
      </c>
      <c r="AD2135">
        <v>1.7221399999999999E-4</v>
      </c>
      <c r="AE2135">
        <v>6.9772599999999997E-4</v>
      </c>
      <c r="AF2135">
        <v>299868</v>
      </c>
      <c r="AG2135" t="s">
        <v>29364</v>
      </c>
      <c r="AI2135" t="s">
        <v>29365</v>
      </c>
      <c r="AJ2135" t="s">
        <v>29366</v>
      </c>
      <c r="AK2135" t="s">
        <v>29367</v>
      </c>
      <c r="AL2135" t="s">
        <v>29368</v>
      </c>
      <c r="AN2135" t="s">
        <v>29364</v>
      </c>
      <c r="AS2135" t="s">
        <v>7147</v>
      </c>
    </row>
    <row r="2136" spans="1:46" x14ac:dyDescent="0.25">
      <c r="A2136">
        <v>-0.15298500000000001</v>
      </c>
      <c r="B2136" s="1">
        <v>-2.22549E-13</v>
      </c>
      <c r="C2136">
        <f t="shared" si="33"/>
        <v>0.15298499999977747</v>
      </c>
      <c r="D2136" t="s">
        <v>29</v>
      </c>
      <c r="E2136" t="s">
        <v>29</v>
      </c>
      <c r="F2136" t="s">
        <v>8149</v>
      </c>
      <c r="G2136" t="s">
        <v>29</v>
      </c>
      <c r="H2136" t="s">
        <v>8149</v>
      </c>
      <c r="I2136" t="s">
        <v>57168</v>
      </c>
      <c r="J2136" t="s">
        <v>39922</v>
      </c>
      <c r="K2136" t="s">
        <v>2663</v>
      </c>
      <c r="L2136" t="s">
        <v>39923</v>
      </c>
      <c r="M2136" t="s">
        <v>10870</v>
      </c>
      <c r="N2136" t="s">
        <v>4653</v>
      </c>
      <c r="Q2136" t="s">
        <v>39924</v>
      </c>
      <c r="R2136" t="s">
        <v>39925</v>
      </c>
      <c r="T2136" t="s">
        <v>19357</v>
      </c>
      <c r="U2136" t="s">
        <v>780</v>
      </c>
      <c r="V2136" t="s">
        <v>10</v>
      </c>
      <c r="W2136" t="s">
        <v>33109</v>
      </c>
      <c r="X2136" t="s">
        <v>39926</v>
      </c>
      <c r="Y2136" t="s">
        <v>14</v>
      </c>
      <c r="Z2136">
        <v>4</v>
      </c>
      <c r="AA2136">
        <v>0.37878800000000001</v>
      </c>
      <c r="AB2136">
        <v>0.56349700000000003</v>
      </c>
      <c r="AC2136">
        <v>6</v>
      </c>
      <c r="AD2136">
        <v>0.99999899999999997</v>
      </c>
      <c r="AE2136">
        <v>1</v>
      </c>
      <c r="AF2136">
        <v>3032390</v>
      </c>
      <c r="AG2136" t="s">
        <v>39927</v>
      </c>
      <c r="AI2136" t="s">
        <v>39928</v>
      </c>
      <c r="AJ2136" t="s">
        <v>39929</v>
      </c>
      <c r="AK2136" t="s">
        <v>39930</v>
      </c>
      <c r="AL2136" t="s">
        <v>39930</v>
      </c>
      <c r="AN2136" t="s">
        <v>39933</v>
      </c>
      <c r="AO2136" t="s">
        <v>39934</v>
      </c>
      <c r="AQ2136" t="s">
        <v>39935</v>
      </c>
      <c r="AR2136" t="s">
        <v>39936</v>
      </c>
      <c r="AS2136" t="s">
        <v>39937</v>
      </c>
    </row>
    <row r="2137" spans="1:46" x14ac:dyDescent="0.25">
      <c r="A2137">
        <v>-0.15338199999999999</v>
      </c>
      <c r="B2137" s="1">
        <v>6.8604899999999994E-14</v>
      </c>
      <c r="C2137">
        <f t="shared" si="33"/>
        <v>0.1533820000000686</v>
      </c>
      <c r="D2137" t="s">
        <v>29</v>
      </c>
      <c r="E2137" t="s">
        <v>29</v>
      </c>
      <c r="F2137" t="s">
        <v>8149</v>
      </c>
      <c r="G2137" t="s">
        <v>29</v>
      </c>
      <c r="H2137" t="s">
        <v>1</v>
      </c>
      <c r="I2137" t="s">
        <v>57168</v>
      </c>
      <c r="J2137" t="s">
        <v>34766</v>
      </c>
      <c r="K2137" t="s">
        <v>34767</v>
      </c>
      <c r="L2137" t="s">
        <v>34768</v>
      </c>
      <c r="M2137" t="s">
        <v>34769</v>
      </c>
      <c r="N2137" t="s">
        <v>34770</v>
      </c>
      <c r="Q2137" t="s">
        <v>12220</v>
      </c>
      <c r="R2137" t="s">
        <v>12221</v>
      </c>
      <c r="S2137" t="s">
        <v>12222</v>
      </c>
      <c r="T2137" t="s">
        <v>34771</v>
      </c>
      <c r="U2137" t="s">
        <v>9</v>
      </c>
      <c r="V2137" t="s">
        <v>266</v>
      </c>
      <c r="W2137" t="s">
        <v>34772</v>
      </c>
      <c r="X2137" t="s">
        <v>34773</v>
      </c>
      <c r="Y2137" t="s">
        <v>14</v>
      </c>
      <c r="Z2137">
        <v>4</v>
      </c>
      <c r="AA2137">
        <v>0.166852</v>
      </c>
      <c r="AB2137">
        <v>0.27678799999999998</v>
      </c>
      <c r="AC2137">
        <v>4</v>
      </c>
      <c r="AD2137">
        <v>1</v>
      </c>
      <c r="AE2137">
        <v>1</v>
      </c>
      <c r="AF2137">
        <v>7353220</v>
      </c>
      <c r="AG2137" t="s">
        <v>34774</v>
      </c>
      <c r="AI2137" t="s">
        <v>34775</v>
      </c>
      <c r="AJ2137" t="s">
        <v>34776</v>
      </c>
      <c r="AL2137" t="s">
        <v>34777</v>
      </c>
      <c r="AN2137" t="s">
        <v>34780</v>
      </c>
      <c r="AO2137" t="s">
        <v>34781</v>
      </c>
      <c r="AQ2137" t="s">
        <v>34782</v>
      </c>
      <c r="AS2137" t="s">
        <v>14920</v>
      </c>
    </row>
    <row r="2138" spans="1:46" x14ac:dyDescent="0.25">
      <c r="A2138">
        <v>-0.15406600000000001</v>
      </c>
      <c r="B2138" s="1">
        <v>-1.9467400000000001E-16</v>
      </c>
      <c r="C2138">
        <f t="shared" si="33"/>
        <v>0.15406599999999981</v>
      </c>
      <c r="D2138" t="s">
        <v>29</v>
      </c>
      <c r="E2138" t="s">
        <v>29</v>
      </c>
      <c r="F2138" t="s">
        <v>8149</v>
      </c>
      <c r="G2138" t="s">
        <v>29</v>
      </c>
      <c r="H2138" t="s">
        <v>8149</v>
      </c>
      <c r="I2138" t="s">
        <v>57168</v>
      </c>
      <c r="J2138" t="s">
        <v>36667</v>
      </c>
      <c r="L2138" t="s">
        <v>36668</v>
      </c>
      <c r="M2138" t="s">
        <v>2270</v>
      </c>
      <c r="R2138" t="s">
        <v>36669</v>
      </c>
      <c r="T2138" t="s">
        <v>36670</v>
      </c>
      <c r="U2138" t="s">
        <v>9</v>
      </c>
      <c r="V2138" t="s">
        <v>99</v>
      </c>
      <c r="W2138" t="s">
        <v>36671</v>
      </c>
      <c r="X2138" t="s">
        <v>36672</v>
      </c>
      <c r="Y2138" t="s">
        <v>14</v>
      </c>
      <c r="Z2138">
        <v>4</v>
      </c>
      <c r="AA2138">
        <v>0.347055</v>
      </c>
      <c r="AB2138">
        <v>0.52326099999999998</v>
      </c>
      <c r="AC2138">
        <v>3</v>
      </c>
      <c r="AD2138">
        <v>1</v>
      </c>
      <c r="AE2138">
        <v>1</v>
      </c>
      <c r="AF2138">
        <v>701516</v>
      </c>
      <c r="AG2138" t="s">
        <v>36673</v>
      </c>
      <c r="AI2138" t="s">
        <v>36674</v>
      </c>
      <c r="AJ2138" t="s">
        <v>36675</v>
      </c>
      <c r="AL2138" t="s">
        <v>36676</v>
      </c>
      <c r="AN2138" t="s">
        <v>36679</v>
      </c>
      <c r="AQ2138" t="s">
        <v>36680</v>
      </c>
      <c r="AR2138" t="s">
        <v>36681</v>
      </c>
      <c r="AS2138" t="s">
        <v>36682</v>
      </c>
    </row>
    <row r="2139" spans="1:46" x14ac:dyDescent="0.25">
      <c r="A2139">
        <v>2.5770900000000001</v>
      </c>
      <c r="B2139">
        <v>2.7312500000000002</v>
      </c>
      <c r="C2139">
        <f t="shared" si="33"/>
        <v>0.15416000000000007</v>
      </c>
      <c r="D2139" t="s">
        <v>29</v>
      </c>
      <c r="E2139" t="s">
        <v>0</v>
      </c>
      <c r="F2139" t="s">
        <v>1</v>
      </c>
      <c r="G2139" t="s">
        <v>0</v>
      </c>
      <c r="H2139" t="s">
        <v>1</v>
      </c>
      <c r="I2139" t="s">
        <v>57169</v>
      </c>
      <c r="J2139" t="s">
        <v>2472</v>
      </c>
      <c r="K2139" t="s">
        <v>2473</v>
      </c>
      <c r="L2139" t="s">
        <v>2474</v>
      </c>
      <c r="M2139" t="s">
        <v>2475</v>
      </c>
      <c r="N2139" t="s">
        <v>2476</v>
      </c>
      <c r="Q2139" t="s">
        <v>2477</v>
      </c>
      <c r="R2139" t="s">
        <v>2478</v>
      </c>
      <c r="T2139" t="s">
        <v>2479</v>
      </c>
      <c r="U2139" t="s">
        <v>76</v>
      </c>
      <c r="V2139" t="s">
        <v>77</v>
      </c>
      <c r="X2139" t="s">
        <v>2480</v>
      </c>
      <c r="Y2139" t="s">
        <v>14</v>
      </c>
      <c r="Z2139">
        <v>2</v>
      </c>
      <c r="AA2139" s="1">
        <v>4.85215E-5</v>
      </c>
      <c r="AB2139">
        <v>2.8466500000000003E-4</v>
      </c>
      <c r="AC2139">
        <v>2</v>
      </c>
      <c r="AD2139" s="1">
        <v>5.0899200000000002E-5</v>
      </c>
      <c r="AE2139">
        <v>2.44188E-4</v>
      </c>
      <c r="AF2139">
        <v>2150450</v>
      </c>
      <c r="AG2139" t="s">
        <v>2481</v>
      </c>
      <c r="AI2139" t="s">
        <v>2482</v>
      </c>
      <c r="AJ2139" t="s">
        <v>2483</v>
      </c>
      <c r="AK2139" t="s">
        <v>2484</v>
      </c>
      <c r="AL2139" t="s">
        <v>2485</v>
      </c>
      <c r="AM2139" t="s">
        <v>2486</v>
      </c>
      <c r="AN2139" t="s">
        <v>2489</v>
      </c>
      <c r="AP2139" t="s">
        <v>2490</v>
      </c>
      <c r="AQ2139" t="s">
        <v>2491</v>
      </c>
      <c r="AR2139" t="s">
        <v>2492</v>
      </c>
      <c r="AS2139" t="s">
        <v>2493</v>
      </c>
    </row>
    <row r="2140" spans="1:46" x14ac:dyDescent="0.25">
      <c r="A2140">
        <v>0.880884</v>
      </c>
      <c r="B2140">
        <v>1.03592</v>
      </c>
      <c r="C2140">
        <f t="shared" si="33"/>
        <v>0.15503599999999995</v>
      </c>
      <c r="D2140" t="s">
        <v>29</v>
      </c>
      <c r="E2140" t="s">
        <v>29</v>
      </c>
      <c r="F2140" t="s">
        <v>1</v>
      </c>
      <c r="G2140" t="s">
        <v>29</v>
      </c>
      <c r="H2140" t="s">
        <v>1</v>
      </c>
      <c r="I2140" t="s">
        <v>57168</v>
      </c>
      <c r="J2140" t="s">
        <v>5080</v>
      </c>
      <c r="K2140" t="s">
        <v>5081</v>
      </c>
      <c r="L2140" t="s">
        <v>5082</v>
      </c>
      <c r="M2140" t="s">
        <v>806</v>
      </c>
      <c r="Q2140" t="s">
        <v>5083</v>
      </c>
      <c r="R2140" t="s">
        <v>5084</v>
      </c>
      <c r="U2140" t="s">
        <v>9</v>
      </c>
      <c r="V2140" t="s">
        <v>99</v>
      </c>
      <c r="W2140" t="s">
        <v>5085</v>
      </c>
      <c r="X2140" t="s">
        <v>5086</v>
      </c>
      <c r="Y2140" t="s">
        <v>14</v>
      </c>
      <c r="Z2140">
        <v>1</v>
      </c>
      <c r="AA2140">
        <v>7.2850100000000001E-2</v>
      </c>
      <c r="AB2140">
        <v>0.13772799999999999</v>
      </c>
      <c r="AC2140">
        <v>1</v>
      </c>
      <c r="AD2140">
        <v>2.0863400000000001E-2</v>
      </c>
      <c r="AE2140">
        <v>4.2683699999999998E-2</v>
      </c>
      <c r="AF2140">
        <v>837587</v>
      </c>
      <c r="AG2140" t="s">
        <v>5087</v>
      </c>
      <c r="AI2140" t="s">
        <v>5088</v>
      </c>
      <c r="AJ2140" t="s">
        <v>5089</v>
      </c>
      <c r="AL2140" t="s">
        <v>5090</v>
      </c>
      <c r="AM2140" t="s">
        <v>5091</v>
      </c>
      <c r="AN2140" t="s">
        <v>5094</v>
      </c>
      <c r="AQ2140" t="s">
        <v>5095</v>
      </c>
      <c r="AS2140" t="s">
        <v>5096</v>
      </c>
    </row>
    <row r="2141" spans="1:46" x14ac:dyDescent="0.25">
      <c r="A2141">
        <v>-0.15507399999999999</v>
      </c>
      <c r="B2141">
        <v>0</v>
      </c>
      <c r="C2141">
        <f t="shared" si="33"/>
        <v>0.15507399999999999</v>
      </c>
      <c r="D2141" t="s">
        <v>29</v>
      </c>
      <c r="E2141" t="s">
        <v>29</v>
      </c>
      <c r="F2141" t="s">
        <v>8149</v>
      </c>
      <c r="G2141" t="s">
        <v>29</v>
      </c>
      <c r="H2141" t="s">
        <v>1</v>
      </c>
      <c r="I2141" t="s">
        <v>57168</v>
      </c>
      <c r="J2141" t="s">
        <v>29219</v>
      </c>
      <c r="K2141" t="s">
        <v>29220</v>
      </c>
      <c r="L2141" t="s">
        <v>29221</v>
      </c>
      <c r="M2141" t="s">
        <v>1785</v>
      </c>
      <c r="Q2141" t="s">
        <v>29222</v>
      </c>
      <c r="R2141" t="s">
        <v>29223</v>
      </c>
      <c r="S2141" t="s">
        <v>29224</v>
      </c>
      <c r="T2141" t="s">
        <v>16801</v>
      </c>
      <c r="U2141" t="s">
        <v>9</v>
      </c>
      <c r="V2141" t="s">
        <v>59</v>
      </c>
      <c r="X2141" t="s">
        <v>29225</v>
      </c>
      <c r="Y2141" t="s">
        <v>14</v>
      </c>
      <c r="Z2141">
        <v>2</v>
      </c>
      <c r="AA2141">
        <v>0.196158</v>
      </c>
      <c r="AB2141">
        <v>0.31847700000000001</v>
      </c>
      <c r="AC2141">
        <v>2</v>
      </c>
      <c r="AD2141">
        <v>1</v>
      </c>
      <c r="AE2141">
        <v>1</v>
      </c>
      <c r="AF2141">
        <v>400511</v>
      </c>
      <c r="AG2141" t="s">
        <v>29226</v>
      </c>
      <c r="AI2141" t="s">
        <v>29227</v>
      </c>
      <c r="AJ2141" t="s">
        <v>29228</v>
      </c>
      <c r="AL2141" t="s">
        <v>29229</v>
      </c>
      <c r="AM2141" t="s">
        <v>29230</v>
      </c>
      <c r="AN2141" t="s">
        <v>29226</v>
      </c>
      <c r="AO2141" t="s">
        <v>29233</v>
      </c>
      <c r="AQ2141" t="s">
        <v>29234</v>
      </c>
      <c r="AR2141" t="s">
        <v>29235</v>
      </c>
      <c r="AS2141" t="s">
        <v>29236</v>
      </c>
    </row>
    <row r="2142" spans="1:46" x14ac:dyDescent="0.25">
      <c r="A2142">
        <v>0</v>
      </c>
      <c r="B2142">
        <v>0.155197</v>
      </c>
      <c r="C2142">
        <f t="shared" si="33"/>
        <v>0.155197</v>
      </c>
      <c r="D2142" t="s">
        <v>29</v>
      </c>
      <c r="E2142" t="s">
        <v>29</v>
      </c>
      <c r="F2142" t="s">
        <v>1</v>
      </c>
      <c r="G2142" t="s">
        <v>29</v>
      </c>
      <c r="H2142" t="s">
        <v>1</v>
      </c>
      <c r="I2142" t="s">
        <v>57168</v>
      </c>
      <c r="J2142" t="s">
        <v>54489</v>
      </c>
      <c r="K2142" t="s">
        <v>54490</v>
      </c>
      <c r="L2142" t="s">
        <v>54491</v>
      </c>
      <c r="M2142" t="s">
        <v>37902</v>
      </c>
      <c r="N2142" t="s">
        <v>37903</v>
      </c>
      <c r="O2142" t="s">
        <v>54492</v>
      </c>
      <c r="Q2142" t="s">
        <v>54493</v>
      </c>
      <c r="R2142" t="s">
        <v>54494</v>
      </c>
      <c r="T2142" t="s">
        <v>54495</v>
      </c>
      <c r="V2142" t="s">
        <v>77</v>
      </c>
      <c r="X2142" t="s">
        <v>54496</v>
      </c>
      <c r="Y2142" t="s">
        <v>14</v>
      </c>
      <c r="Z2142">
        <v>1</v>
      </c>
      <c r="AA2142">
        <v>1</v>
      </c>
      <c r="AB2142">
        <v>1</v>
      </c>
      <c r="AC2142">
        <v>1</v>
      </c>
      <c r="AD2142">
        <v>0.3674</v>
      </c>
      <c r="AE2142">
        <v>0.52804099999999998</v>
      </c>
      <c r="AF2142">
        <v>4066</v>
      </c>
      <c r="AG2142" t="s">
        <v>54497</v>
      </c>
      <c r="AH2142" t="s">
        <v>54498</v>
      </c>
      <c r="AI2142" t="s">
        <v>54499</v>
      </c>
      <c r="AJ2142" t="s">
        <v>54500</v>
      </c>
      <c r="AK2142" t="s">
        <v>54501</v>
      </c>
      <c r="AL2142" t="s">
        <v>54502</v>
      </c>
      <c r="AM2142" t="s">
        <v>54503</v>
      </c>
      <c r="AN2142" t="s">
        <v>54497</v>
      </c>
      <c r="AO2142" t="s">
        <v>54506</v>
      </c>
      <c r="AP2142" t="s">
        <v>7952</v>
      </c>
      <c r="AQ2142" t="s">
        <v>54507</v>
      </c>
      <c r="AR2142" t="s">
        <v>54508</v>
      </c>
      <c r="AS2142" t="s">
        <v>54509</v>
      </c>
      <c r="AT2142" t="s">
        <v>54510</v>
      </c>
    </row>
    <row r="2143" spans="1:46" x14ac:dyDescent="0.25">
      <c r="A2143">
        <v>-1.7736000000000001</v>
      </c>
      <c r="B2143">
        <v>-1.6182399999999999</v>
      </c>
      <c r="C2143">
        <f t="shared" si="33"/>
        <v>0.15536000000000016</v>
      </c>
      <c r="D2143" t="s">
        <v>29</v>
      </c>
      <c r="E2143" t="s">
        <v>0</v>
      </c>
      <c r="F2143" t="s">
        <v>8149</v>
      </c>
      <c r="G2143" t="s">
        <v>0</v>
      </c>
      <c r="H2143" t="s">
        <v>8149</v>
      </c>
      <c r="I2143" t="s">
        <v>57169</v>
      </c>
      <c r="R2143" t="s">
        <v>18269</v>
      </c>
      <c r="X2143" t="s">
        <v>46293</v>
      </c>
      <c r="Y2143" t="s">
        <v>14</v>
      </c>
      <c r="Z2143">
        <v>1</v>
      </c>
      <c r="AA2143">
        <v>1.25153E-4</v>
      </c>
      <c r="AB2143">
        <v>6.2570300000000002E-4</v>
      </c>
      <c r="AC2143">
        <v>1</v>
      </c>
      <c r="AD2143">
        <v>1.6648699999999999E-4</v>
      </c>
      <c r="AE2143">
        <v>6.7838800000000004E-4</v>
      </c>
      <c r="AF2143" t="s">
        <v>15</v>
      </c>
      <c r="AG2143" t="s">
        <v>46294</v>
      </c>
      <c r="AI2143" t="s">
        <v>46295</v>
      </c>
      <c r="AJ2143" t="s">
        <v>46296</v>
      </c>
      <c r="AL2143" t="s">
        <v>46297</v>
      </c>
      <c r="AM2143" t="s">
        <v>46298</v>
      </c>
      <c r="AN2143" t="s">
        <v>46294</v>
      </c>
      <c r="AQ2143" t="s">
        <v>46301</v>
      </c>
      <c r="AR2143" t="s">
        <v>46302</v>
      </c>
    </row>
    <row r="2144" spans="1:46" x14ac:dyDescent="0.25">
      <c r="A2144">
        <v>-1.51311</v>
      </c>
      <c r="B2144">
        <v>-1.3574600000000001</v>
      </c>
      <c r="C2144">
        <f t="shared" si="33"/>
        <v>0.15564999999999984</v>
      </c>
      <c r="D2144" t="s">
        <v>29</v>
      </c>
      <c r="E2144" t="s">
        <v>0</v>
      </c>
      <c r="F2144" t="s">
        <v>8149</v>
      </c>
      <c r="G2144" t="s">
        <v>0</v>
      </c>
      <c r="H2144" t="s">
        <v>8149</v>
      </c>
      <c r="I2144" t="s">
        <v>57169</v>
      </c>
      <c r="J2144" t="s">
        <v>46406</v>
      </c>
      <c r="K2144" t="s">
        <v>534</v>
      </c>
      <c r="L2144" t="s">
        <v>46407</v>
      </c>
      <c r="M2144" t="s">
        <v>241</v>
      </c>
      <c r="N2144" t="s">
        <v>241</v>
      </c>
      <c r="Q2144" t="s">
        <v>46408</v>
      </c>
      <c r="R2144" t="s">
        <v>46409</v>
      </c>
      <c r="T2144" t="s">
        <v>390</v>
      </c>
      <c r="U2144" t="s">
        <v>9</v>
      </c>
      <c r="V2144" t="s">
        <v>10</v>
      </c>
      <c r="W2144" t="s">
        <v>1454</v>
      </c>
      <c r="X2144" t="s">
        <v>21562</v>
      </c>
      <c r="Y2144" t="s">
        <v>14</v>
      </c>
      <c r="Z2144">
        <v>4</v>
      </c>
      <c r="AA2144" s="1">
        <v>2.1089100000000001E-7</v>
      </c>
      <c r="AB2144" s="1">
        <v>2.6065400000000002E-6</v>
      </c>
      <c r="AC2144">
        <v>4</v>
      </c>
      <c r="AD2144" s="1">
        <v>1.5577900000000001E-7</v>
      </c>
      <c r="AE2144" s="1">
        <v>1.5973200000000001E-6</v>
      </c>
      <c r="AF2144">
        <v>12919100</v>
      </c>
      <c r="AG2144" t="s">
        <v>46410</v>
      </c>
      <c r="AI2144" t="s">
        <v>46411</v>
      </c>
      <c r="AJ2144" t="s">
        <v>46412</v>
      </c>
      <c r="AL2144" t="s">
        <v>46413</v>
      </c>
      <c r="AN2144" t="s">
        <v>46410</v>
      </c>
      <c r="AO2144" t="s">
        <v>399</v>
      </c>
    </row>
    <row r="2145" spans="1:46" x14ac:dyDescent="0.25">
      <c r="A2145">
        <v>-0.67385499999999998</v>
      </c>
      <c r="B2145">
        <v>-0.51796699999999996</v>
      </c>
      <c r="C2145">
        <f t="shared" si="33"/>
        <v>0.15588800000000003</v>
      </c>
      <c r="D2145" t="s">
        <v>29</v>
      </c>
      <c r="E2145" t="s">
        <v>29</v>
      </c>
      <c r="F2145" t="s">
        <v>8149</v>
      </c>
      <c r="G2145" t="s">
        <v>29</v>
      </c>
      <c r="H2145" t="s">
        <v>8149</v>
      </c>
      <c r="I2145" t="s">
        <v>57168</v>
      </c>
      <c r="J2145" t="s">
        <v>43781</v>
      </c>
      <c r="K2145" t="s">
        <v>43782</v>
      </c>
      <c r="L2145" t="s">
        <v>4322</v>
      </c>
      <c r="M2145" t="s">
        <v>5680</v>
      </c>
      <c r="O2145" t="s">
        <v>502</v>
      </c>
      <c r="Q2145" t="s">
        <v>43783</v>
      </c>
      <c r="R2145" t="s">
        <v>43784</v>
      </c>
      <c r="T2145" t="s">
        <v>1129</v>
      </c>
      <c r="U2145" t="s">
        <v>347</v>
      </c>
      <c r="V2145" t="s">
        <v>77</v>
      </c>
      <c r="X2145" t="s">
        <v>43785</v>
      </c>
      <c r="Y2145" t="s">
        <v>14</v>
      </c>
      <c r="Z2145">
        <v>2</v>
      </c>
      <c r="AA2145">
        <v>3.1048799999999999E-4</v>
      </c>
      <c r="AB2145">
        <v>1.3541099999999999E-3</v>
      </c>
      <c r="AC2145">
        <v>2</v>
      </c>
      <c r="AD2145">
        <v>3.4602800000000003E-2</v>
      </c>
      <c r="AE2145">
        <v>6.5923800000000005E-2</v>
      </c>
      <c r="AF2145">
        <v>1463930</v>
      </c>
      <c r="AG2145" t="s">
        <v>43786</v>
      </c>
      <c r="AH2145" t="s">
        <v>43787</v>
      </c>
      <c r="AI2145" t="s">
        <v>43788</v>
      </c>
      <c r="AJ2145" t="s">
        <v>43789</v>
      </c>
      <c r="AK2145" t="s">
        <v>43790</v>
      </c>
      <c r="AL2145" t="s">
        <v>43791</v>
      </c>
      <c r="AN2145" t="s">
        <v>43794</v>
      </c>
      <c r="AO2145" t="s">
        <v>43795</v>
      </c>
      <c r="AQ2145" t="s">
        <v>43796</v>
      </c>
      <c r="AR2145" t="s">
        <v>43797</v>
      </c>
      <c r="AS2145" t="s">
        <v>1141</v>
      </c>
      <c r="AT2145" t="s">
        <v>43798</v>
      </c>
    </row>
    <row r="2146" spans="1:46" x14ac:dyDescent="0.25">
      <c r="A2146">
        <v>-1.7566600000000001</v>
      </c>
      <c r="B2146">
        <v>-1.6004100000000001</v>
      </c>
      <c r="C2146">
        <f t="shared" si="33"/>
        <v>0.15625</v>
      </c>
      <c r="D2146" t="s">
        <v>29</v>
      </c>
      <c r="E2146" t="s">
        <v>0</v>
      </c>
      <c r="F2146" t="s">
        <v>8149</v>
      </c>
      <c r="G2146" t="s">
        <v>0</v>
      </c>
      <c r="H2146" t="s">
        <v>8149</v>
      </c>
      <c r="I2146" t="s">
        <v>57169</v>
      </c>
      <c r="J2146" t="s">
        <v>49443</v>
      </c>
      <c r="K2146" t="s">
        <v>46523</v>
      </c>
      <c r="L2146" t="s">
        <v>48948</v>
      </c>
      <c r="M2146" t="s">
        <v>46525</v>
      </c>
      <c r="N2146" t="s">
        <v>6483</v>
      </c>
      <c r="O2146" t="s">
        <v>49444</v>
      </c>
      <c r="Q2146" t="s">
        <v>6483</v>
      </c>
      <c r="R2146" t="s">
        <v>49445</v>
      </c>
      <c r="T2146" t="s">
        <v>49446</v>
      </c>
      <c r="X2146" t="s">
        <v>49447</v>
      </c>
      <c r="Y2146" t="s">
        <v>14</v>
      </c>
      <c r="Z2146">
        <v>5</v>
      </c>
      <c r="AA2146" s="1">
        <v>9.2050000000000008E-6</v>
      </c>
      <c r="AB2146" s="1">
        <v>7.1714899999999993E-5</v>
      </c>
      <c r="AC2146">
        <v>8</v>
      </c>
      <c r="AD2146" s="1">
        <v>2.6610999999999998E-6</v>
      </c>
      <c r="AE2146" s="1">
        <v>1.9243900000000001E-5</v>
      </c>
      <c r="AF2146" t="s">
        <v>15</v>
      </c>
      <c r="AG2146" t="s">
        <v>49448</v>
      </c>
      <c r="AH2146" t="s">
        <v>49449</v>
      </c>
      <c r="AI2146" t="s">
        <v>49450</v>
      </c>
      <c r="AJ2146" t="s">
        <v>49451</v>
      </c>
      <c r="AL2146" t="s">
        <v>49452</v>
      </c>
      <c r="AM2146" t="s">
        <v>49453</v>
      </c>
      <c r="AN2146" t="s">
        <v>49456</v>
      </c>
      <c r="AO2146" t="s">
        <v>49457</v>
      </c>
      <c r="AP2146" t="s">
        <v>46539</v>
      </c>
      <c r="AQ2146" t="s">
        <v>49458</v>
      </c>
      <c r="AS2146" t="s">
        <v>48961</v>
      </c>
      <c r="AT2146" t="s">
        <v>49459</v>
      </c>
    </row>
    <row r="2147" spans="1:46" x14ac:dyDescent="0.25">
      <c r="A2147">
        <v>-0.15651000000000001</v>
      </c>
      <c r="B2147">
        <v>0</v>
      </c>
      <c r="C2147">
        <f t="shared" si="33"/>
        <v>0.15651000000000001</v>
      </c>
      <c r="D2147" t="s">
        <v>29</v>
      </c>
      <c r="E2147" t="s">
        <v>29</v>
      </c>
      <c r="F2147" t="s">
        <v>8149</v>
      </c>
      <c r="G2147" t="s">
        <v>29</v>
      </c>
      <c r="H2147" t="s">
        <v>1</v>
      </c>
      <c r="I2147" t="s">
        <v>57168</v>
      </c>
      <c r="J2147" t="s">
        <v>26018</v>
      </c>
      <c r="L2147" t="s">
        <v>26019</v>
      </c>
      <c r="M2147" t="s">
        <v>8962</v>
      </c>
      <c r="O2147" t="s">
        <v>26020</v>
      </c>
      <c r="Q2147" t="s">
        <v>26021</v>
      </c>
      <c r="R2147" t="s">
        <v>26022</v>
      </c>
      <c r="S2147" t="s">
        <v>6150</v>
      </c>
      <c r="T2147" t="s">
        <v>2235</v>
      </c>
      <c r="U2147" t="s">
        <v>780</v>
      </c>
      <c r="V2147" t="s">
        <v>10</v>
      </c>
      <c r="X2147" t="s">
        <v>26023</v>
      </c>
      <c r="Y2147" t="s">
        <v>14</v>
      </c>
      <c r="Z2147">
        <v>12</v>
      </c>
      <c r="AA2147">
        <v>0.17472099999999999</v>
      </c>
      <c r="AB2147">
        <v>0.28816000000000003</v>
      </c>
      <c r="AC2147">
        <v>11</v>
      </c>
      <c r="AD2147">
        <v>1</v>
      </c>
      <c r="AE2147">
        <v>1</v>
      </c>
      <c r="AF2147">
        <v>106611</v>
      </c>
      <c r="AG2147" t="s">
        <v>26024</v>
      </c>
      <c r="AH2147" t="s">
        <v>26025</v>
      </c>
      <c r="AI2147" t="s">
        <v>26026</v>
      </c>
      <c r="AJ2147" t="s">
        <v>26027</v>
      </c>
      <c r="AL2147" t="s">
        <v>26028</v>
      </c>
      <c r="AM2147" t="s">
        <v>26029</v>
      </c>
      <c r="AN2147" t="s">
        <v>26024</v>
      </c>
      <c r="AQ2147" t="s">
        <v>26032</v>
      </c>
      <c r="AS2147" t="s">
        <v>26033</v>
      </c>
      <c r="AT2147" t="s">
        <v>26034</v>
      </c>
    </row>
    <row r="2148" spans="1:46" x14ac:dyDescent="0.25">
      <c r="A2148">
        <v>2.4678900000000001</v>
      </c>
      <c r="B2148">
        <v>2.6246</v>
      </c>
      <c r="C2148">
        <f t="shared" si="33"/>
        <v>0.1567099999999999</v>
      </c>
      <c r="D2148" t="s">
        <v>29</v>
      </c>
      <c r="E2148" t="s">
        <v>0</v>
      </c>
      <c r="F2148" t="s">
        <v>1</v>
      </c>
      <c r="G2148" t="s">
        <v>0</v>
      </c>
      <c r="H2148" t="s">
        <v>1</v>
      </c>
      <c r="I2148" t="s">
        <v>57169</v>
      </c>
      <c r="J2148" t="s">
        <v>621</v>
      </c>
      <c r="K2148" t="s">
        <v>622</v>
      </c>
      <c r="L2148" t="s">
        <v>623</v>
      </c>
      <c r="M2148" t="s">
        <v>624</v>
      </c>
      <c r="N2148" t="s">
        <v>625</v>
      </c>
      <c r="O2148" t="s">
        <v>626</v>
      </c>
      <c r="Q2148" t="s">
        <v>627</v>
      </c>
      <c r="R2148" t="s">
        <v>628</v>
      </c>
      <c r="S2148" t="s">
        <v>629</v>
      </c>
      <c r="T2148" t="s">
        <v>630</v>
      </c>
      <c r="U2148" t="s">
        <v>347</v>
      </c>
      <c r="V2148" t="s">
        <v>77</v>
      </c>
      <c r="X2148" t="s">
        <v>631</v>
      </c>
      <c r="Y2148" t="s">
        <v>14</v>
      </c>
      <c r="Z2148">
        <v>1</v>
      </c>
      <c r="AA2148">
        <v>1.2989300000000001E-4</v>
      </c>
      <c r="AB2148">
        <v>6.4369899999999996E-4</v>
      </c>
      <c r="AC2148">
        <v>1</v>
      </c>
      <c r="AD2148" s="1">
        <v>1.06894E-5</v>
      </c>
      <c r="AE2148" s="1">
        <v>6.4080300000000004E-5</v>
      </c>
      <c r="AF2148">
        <v>63665</v>
      </c>
      <c r="AG2148" t="s">
        <v>632</v>
      </c>
      <c r="AH2148" t="s">
        <v>633</v>
      </c>
      <c r="AI2148" t="s">
        <v>634</v>
      </c>
      <c r="AJ2148" t="s">
        <v>635</v>
      </c>
      <c r="AL2148" t="s">
        <v>636</v>
      </c>
      <c r="AM2148" t="s">
        <v>637</v>
      </c>
      <c r="AN2148" t="s">
        <v>632</v>
      </c>
      <c r="AP2148" t="s">
        <v>640</v>
      </c>
      <c r="AS2148" t="s">
        <v>641</v>
      </c>
      <c r="AT2148" t="s">
        <v>642</v>
      </c>
    </row>
    <row r="2149" spans="1:46" x14ac:dyDescent="0.25">
      <c r="A2149">
        <v>0.47218199999999999</v>
      </c>
      <c r="B2149">
        <v>0.62902100000000005</v>
      </c>
      <c r="C2149">
        <f t="shared" si="33"/>
        <v>0.15683900000000006</v>
      </c>
      <c r="D2149" t="s">
        <v>29</v>
      </c>
      <c r="E2149" t="s">
        <v>29</v>
      </c>
      <c r="F2149" t="s">
        <v>1</v>
      </c>
      <c r="G2149" t="s">
        <v>29</v>
      </c>
      <c r="H2149" t="s">
        <v>1</v>
      </c>
      <c r="I2149" t="s">
        <v>57168</v>
      </c>
      <c r="J2149" t="s">
        <v>19063</v>
      </c>
      <c r="K2149" t="s">
        <v>19064</v>
      </c>
      <c r="L2149" t="s">
        <v>19065</v>
      </c>
      <c r="M2149" t="s">
        <v>4451</v>
      </c>
      <c r="N2149" t="s">
        <v>1275</v>
      </c>
      <c r="Q2149" t="s">
        <v>19066</v>
      </c>
      <c r="R2149" t="s">
        <v>19067</v>
      </c>
      <c r="S2149" t="s">
        <v>1899</v>
      </c>
      <c r="T2149" t="s">
        <v>8786</v>
      </c>
      <c r="U2149" t="s">
        <v>9</v>
      </c>
      <c r="V2149" t="s">
        <v>10</v>
      </c>
      <c r="W2149" t="s">
        <v>19068</v>
      </c>
      <c r="X2149" t="s">
        <v>19069</v>
      </c>
      <c r="Y2149" t="s">
        <v>14</v>
      </c>
      <c r="Z2149">
        <v>3</v>
      </c>
      <c r="AA2149">
        <v>0.15441099999999999</v>
      </c>
      <c r="AB2149">
        <v>0.25959300000000002</v>
      </c>
      <c r="AC2149">
        <v>3</v>
      </c>
      <c r="AD2149">
        <v>6.7361599999999994E-2</v>
      </c>
      <c r="AE2149">
        <v>0.117754</v>
      </c>
      <c r="AF2149">
        <v>1040740</v>
      </c>
      <c r="AG2149" t="s">
        <v>19070</v>
      </c>
      <c r="AI2149" t="s">
        <v>19071</v>
      </c>
      <c r="AJ2149" t="s">
        <v>19072</v>
      </c>
      <c r="AK2149" t="s">
        <v>19073</v>
      </c>
      <c r="AL2149" t="s">
        <v>19074</v>
      </c>
      <c r="AN2149" t="s">
        <v>19077</v>
      </c>
      <c r="AO2149" t="s">
        <v>19078</v>
      </c>
      <c r="AQ2149" t="s">
        <v>19079</v>
      </c>
      <c r="AR2149" t="s">
        <v>19080</v>
      </c>
      <c r="AS2149" t="s">
        <v>19081</v>
      </c>
    </row>
    <row r="2150" spans="1:46" x14ac:dyDescent="0.25">
      <c r="A2150">
        <v>1.00946</v>
      </c>
      <c r="B2150">
        <v>1.16639</v>
      </c>
      <c r="C2150">
        <f t="shared" si="33"/>
        <v>0.15693000000000001</v>
      </c>
      <c r="D2150" t="s">
        <v>29</v>
      </c>
      <c r="E2150" t="s">
        <v>29</v>
      </c>
      <c r="F2150" t="s">
        <v>1</v>
      </c>
      <c r="G2150" t="s">
        <v>29</v>
      </c>
      <c r="H2150" t="s">
        <v>1</v>
      </c>
      <c r="I2150" t="s">
        <v>57168</v>
      </c>
      <c r="J2150" t="s">
        <v>50492</v>
      </c>
      <c r="K2150" t="s">
        <v>37747</v>
      </c>
      <c r="L2150" t="s">
        <v>50493</v>
      </c>
      <c r="M2150" t="s">
        <v>50494</v>
      </c>
      <c r="N2150" t="s">
        <v>5780</v>
      </c>
      <c r="O2150" t="s">
        <v>8372</v>
      </c>
      <c r="Q2150" t="s">
        <v>37749</v>
      </c>
      <c r="R2150" t="s">
        <v>50495</v>
      </c>
      <c r="T2150" t="s">
        <v>50496</v>
      </c>
      <c r="W2150" t="s">
        <v>36479</v>
      </c>
      <c r="X2150" t="s">
        <v>50497</v>
      </c>
      <c r="Y2150" t="s">
        <v>14</v>
      </c>
      <c r="Z2150">
        <v>1</v>
      </c>
      <c r="AA2150">
        <v>6.9152700000000003E-3</v>
      </c>
      <c r="AB2150">
        <v>1.8341E-2</v>
      </c>
      <c r="AC2150">
        <v>1</v>
      </c>
      <c r="AD2150">
        <v>2.0425700000000001E-2</v>
      </c>
      <c r="AE2150">
        <v>4.1937700000000001E-2</v>
      </c>
      <c r="AF2150" t="s">
        <v>15</v>
      </c>
      <c r="AG2150" t="s">
        <v>50498</v>
      </c>
      <c r="AH2150" t="s">
        <v>10876</v>
      </c>
      <c r="AI2150" t="s">
        <v>50499</v>
      </c>
      <c r="AJ2150" t="s">
        <v>50500</v>
      </c>
      <c r="AL2150" t="s">
        <v>50501</v>
      </c>
      <c r="AM2150" t="s">
        <v>50502</v>
      </c>
      <c r="AN2150" t="s">
        <v>50505</v>
      </c>
      <c r="AO2150" t="s">
        <v>50506</v>
      </c>
      <c r="AQ2150" t="s">
        <v>50507</v>
      </c>
      <c r="AR2150" t="s">
        <v>50508</v>
      </c>
      <c r="AS2150" t="s">
        <v>8826</v>
      </c>
      <c r="AT2150" t="s">
        <v>50509</v>
      </c>
    </row>
    <row r="2151" spans="1:46" x14ac:dyDescent="0.25">
      <c r="A2151">
        <v>-1.4657</v>
      </c>
      <c r="B2151">
        <v>-1.3078799999999999</v>
      </c>
      <c r="C2151">
        <f t="shared" si="33"/>
        <v>0.15782000000000007</v>
      </c>
      <c r="D2151" t="s">
        <v>29</v>
      </c>
      <c r="E2151" t="s">
        <v>29</v>
      </c>
      <c r="F2151" t="s">
        <v>8149</v>
      </c>
      <c r="G2151" t="s">
        <v>29</v>
      </c>
      <c r="H2151" t="s">
        <v>8149</v>
      </c>
      <c r="I2151" t="s">
        <v>57168</v>
      </c>
      <c r="L2151" t="s">
        <v>47363</v>
      </c>
      <c r="Q2151" t="s">
        <v>48646</v>
      </c>
      <c r="R2151" t="s">
        <v>48647</v>
      </c>
      <c r="U2151" t="s">
        <v>9</v>
      </c>
      <c r="V2151" t="s">
        <v>10</v>
      </c>
      <c r="X2151" t="s">
        <v>48648</v>
      </c>
      <c r="Y2151" t="s">
        <v>14</v>
      </c>
      <c r="Z2151">
        <v>2</v>
      </c>
      <c r="AA2151">
        <v>4.2253600000000002E-2</v>
      </c>
      <c r="AB2151">
        <v>8.6388599999999996E-2</v>
      </c>
      <c r="AC2151">
        <v>2</v>
      </c>
      <c r="AD2151">
        <v>5.34178E-3</v>
      </c>
      <c r="AE2151">
        <v>1.31912E-2</v>
      </c>
      <c r="AF2151">
        <v>280112</v>
      </c>
      <c r="AG2151" t="s">
        <v>48649</v>
      </c>
      <c r="AI2151" t="s">
        <v>48650</v>
      </c>
      <c r="AJ2151" t="s">
        <v>48651</v>
      </c>
      <c r="AL2151" t="s">
        <v>48652</v>
      </c>
      <c r="AN2151" t="s">
        <v>48655</v>
      </c>
      <c r="AR2151" t="s">
        <v>48656</v>
      </c>
      <c r="AS2151" t="s">
        <v>48657</v>
      </c>
    </row>
    <row r="2152" spans="1:46" x14ac:dyDescent="0.25">
      <c r="A2152">
        <v>0</v>
      </c>
      <c r="B2152">
        <v>0.15788199999999999</v>
      </c>
      <c r="C2152">
        <f t="shared" si="33"/>
        <v>0.15788199999999999</v>
      </c>
      <c r="D2152" t="s">
        <v>29</v>
      </c>
      <c r="E2152" t="s">
        <v>29</v>
      </c>
      <c r="F2152" t="s">
        <v>1</v>
      </c>
      <c r="G2152" t="s">
        <v>29</v>
      </c>
      <c r="H2152" t="s">
        <v>1</v>
      </c>
      <c r="I2152" t="s">
        <v>57168</v>
      </c>
      <c r="J2152" t="s">
        <v>22254</v>
      </c>
      <c r="K2152" t="s">
        <v>22255</v>
      </c>
      <c r="L2152" t="s">
        <v>22256</v>
      </c>
      <c r="M2152" t="s">
        <v>2632</v>
      </c>
      <c r="O2152" t="s">
        <v>22257</v>
      </c>
      <c r="Q2152" t="s">
        <v>6844</v>
      </c>
      <c r="R2152" t="s">
        <v>22258</v>
      </c>
      <c r="S2152" t="s">
        <v>1219</v>
      </c>
      <c r="T2152" t="s">
        <v>22259</v>
      </c>
      <c r="U2152" t="s">
        <v>347</v>
      </c>
      <c r="V2152" t="s">
        <v>77</v>
      </c>
      <c r="X2152" t="s">
        <v>22260</v>
      </c>
      <c r="Y2152" t="s">
        <v>14</v>
      </c>
      <c r="Z2152">
        <v>6</v>
      </c>
      <c r="AA2152">
        <v>1</v>
      </c>
      <c r="AB2152">
        <v>1</v>
      </c>
      <c r="AC2152">
        <v>7</v>
      </c>
      <c r="AD2152">
        <v>0.208618</v>
      </c>
      <c r="AE2152">
        <v>0.32019900000000001</v>
      </c>
      <c r="AF2152">
        <v>116813</v>
      </c>
      <c r="AG2152" t="s">
        <v>22261</v>
      </c>
      <c r="AH2152" t="s">
        <v>22262</v>
      </c>
      <c r="AI2152" t="s">
        <v>22263</v>
      </c>
      <c r="AJ2152" t="s">
        <v>22264</v>
      </c>
      <c r="AL2152" t="s">
        <v>22265</v>
      </c>
      <c r="AM2152" t="s">
        <v>22266</v>
      </c>
      <c r="AN2152" t="s">
        <v>22269</v>
      </c>
      <c r="AO2152" t="s">
        <v>22270</v>
      </c>
      <c r="AQ2152" t="s">
        <v>22271</v>
      </c>
      <c r="AR2152" t="s">
        <v>22272</v>
      </c>
      <c r="AS2152" t="s">
        <v>22273</v>
      </c>
      <c r="AT2152" t="s">
        <v>22274</v>
      </c>
    </row>
    <row r="2153" spans="1:46" x14ac:dyDescent="0.25">
      <c r="A2153">
        <v>-0.71719900000000003</v>
      </c>
      <c r="B2153">
        <v>-0.559195</v>
      </c>
      <c r="C2153">
        <f t="shared" si="33"/>
        <v>0.15800400000000003</v>
      </c>
      <c r="D2153" t="s">
        <v>29</v>
      </c>
      <c r="E2153" t="s">
        <v>29</v>
      </c>
      <c r="F2153" t="s">
        <v>8149</v>
      </c>
      <c r="G2153" t="s">
        <v>29</v>
      </c>
      <c r="H2153" t="s">
        <v>8149</v>
      </c>
      <c r="I2153" t="s">
        <v>57168</v>
      </c>
      <c r="J2153" t="s">
        <v>25175</v>
      </c>
      <c r="K2153" t="s">
        <v>25176</v>
      </c>
      <c r="L2153" t="s">
        <v>25177</v>
      </c>
      <c r="M2153" t="s">
        <v>25178</v>
      </c>
      <c r="N2153" t="s">
        <v>25179</v>
      </c>
      <c r="Q2153" t="s">
        <v>25180</v>
      </c>
      <c r="R2153" t="s">
        <v>25181</v>
      </c>
      <c r="S2153" t="s">
        <v>24728</v>
      </c>
      <c r="T2153" t="s">
        <v>25182</v>
      </c>
      <c r="U2153" t="s">
        <v>145</v>
      </c>
      <c r="V2153" t="s">
        <v>266</v>
      </c>
      <c r="X2153" t="s">
        <v>25183</v>
      </c>
      <c r="Y2153" t="s">
        <v>14</v>
      </c>
      <c r="Z2153">
        <v>2</v>
      </c>
      <c r="AA2153">
        <v>1.42354E-2</v>
      </c>
      <c r="AB2153">
        <v>3.3876799999999999E-2</v>
      </c>
      <c r="AC2153">
        <v>2</v>
      </c>
      <c r="AD2153">
        <v>4.1685899999999998E-2</v>
      </c>
      <c r="AE2153">
        <v>7.7141000000000001E-2</v>
      </c>
      <c r="AF2153">
        <v>34809</v>
      </c>
      <c r="AG2153" t="s">
        <v>25184</v>
      </c>
      <c r="AH2153" t="s">
        <v>25185</v>
      </c>
      <c r="AI2153" t="s">
        <v>25186</v>
      </c>
      <c r="AJ2153" t="s">
        <v>25187</v>
      </c>
      <c r="AL2153" t="s">
        <v>25188</v>
      </c>
      <c r="AM2153" t="s">
        <v>25189</v>
      </c>
      <c r="AN2153" t="s">
        <v>25192</v>
      </c>
      <c r="AO2153" t="s">
        <v>25193</v>
      </c>
      <c r="AP2153" t="s">
        <v>5598</v>
      </c>
      <c r="AQ2153" t="s">
        <v>25194</v>
      </c>
      <c r="AS2153" t="s">
        <v>25195</v>
      </c>
      <c r="AT2153" t="s">
        <v>25196</v>
      </c>
    </row>
    <row r="2154" spans="1:46" x14ac:dyDescent="0.25">
      <c r="A2154">
        <v>1.69381</v>
      </c>
      <c r="B2154">
        <v>1.85307</v>
      </c>
      <c r="C2154">
        <f t="shared" si="33"/>
        <v>0.15925999999999996</v>
      </c>
      <c r="D2154" t="s">
        <v>29</v>
      </c>
      <c r="E2154" t="s">
        <v>0</v>
      </c>
      <c r="F2154" t="s">
        <v>1</v>
      </c>
      <c r="G2154" t="s">
        <v>0</v>
      </c>
      <c r="H2154" t="s">
        <v>1</v>
      </c>
      <c r="I2154" t="s">
        <v>57169</v>
      </c>
      <c r="J2154" t="s">
        <v>7872</v>
      </c>
      <c r="K2154" t="s">
        <v>534</v>
      </c>
      <c r="L2154" t="s">
        <v>7873</v>
      </c>
      <c r="M2154" t="s">
        <v>241</v>
      </c>
      <c r="N2154" t="s">
        <v>241</v>
      </c>
      <c r="Q2154" t="s">
        <v>7874</v>
      </c>
      <c r="R2154" t="s">
        <v>7875</v>
      </c>
      <c r="T2154" t="s">
        <v>7876</v>
      </c>
      <c r="U2154" t="s">
        <v>9</v>
      </c>
      <c r="V2154" t="s">
        <v>10</v>
      </c>
      <c r="W2154" t="s">
        <v>525</v>
      </c>
      <c r="X2154" t="s">
        <v>7877</v>
      </c>
      <c r="Y2154" t="s">
        <v>14</v>
      </c>
      <c r="Z2154">
        <v>9</v>
      </c>
      <c r="AA2154" s="1">
        <v>3.0213700000000002E-11</v>
      </c>
      <c r="AB2154" s="1">
        <v>9.8677999999999998E-10</v>
      </c>
      <c r="AC2154">
        <v>10</v>
      </c>
      <c r="AD2154" s="1">
        <v>1.9621599999999999E-20</v>
      </c>
      <c r="AE2154" s="1">
        <v>2.1472499999999999E-18</v>
      </c>
      <c r="AF2154">
        <v>11842400</v>
      </c>
      <c r="AG2154" t="s">
        <v>7878</v>
      </c>
      <c r="AI2154" t="s">
        <v>7879</v>
      </c>
      <c r="AJ2154" t="s">
        <v>7880</v>
      </c>
      <c r="AL2154" t="s">
        <v>7881</v>
      </c>
      <c r="AN2154" t="s">
        <v>7884</v>
      </c>
      <c r="AO2154" t="s">
        <v>7885</v>
      </c>
      <c r="AQ2154" t="s">
        <v>7886</v>
      </c>
      <c r="AS2154" t="s">
        <v>7887</v>
      </c>
    </row>
    <row r="2155" spans="1:46" x14ac:dyDescent="0.25">
      <c r="A2155">
        <v>1.0533699999999999</v>
      </c>
      <c r="B2155">
        <v>1.21302</v>
      </c>
      <c r="C2155">
        <f t="shared" si="33"/>
        <v>0.15965000000000007</v>
      </c>
      <c r="D2155" t="s">
        <v>29</v>
      </c>
      <c r="E2155" t="s">
        <v>29</v>
      </c>
      <c r="F2155" t="s">
        <v>1</v>
      </c>
      <c r="G2155" t="s">
        <v>0</v>
      </c>
      <c r="H2155" t="s">
        <v>1</v>
      </c>
      <c r="I2155" t="s">
        <v>57129</v>
      </c>
      <c r="J2155" t="s">
        <v>10186</v>
      </c>
      <c r="K2155" t="s">
        <v>10187</v>
      </c>
      <c r="L2155" t="s">
        <v>10188</v>
      </c>
      <c r="M2155" t="s">
        <v>6676</v>
      </c>
      <c r="Q2155" t="s">
        <v>10189</v>
      </c>
      <c r="R2155" t="s">
        <v>10190</v>
      </c>
      <c r="T2155" t="s">
        <v>10191</v>
      </c>
      <c r="U2155" t="s">
        <v>347</v>
      </c>
      <c r="V2155" t="s">
        <v>10</v>
      </c>
      <c r="X2155" t="s">
        <v>10192</v>
      </c>
      <c r="Y2155" t="s">
        <v>14</v>
      </c>
      <c r="Z2155">
        <v>1</v>
      </c>
      <c r="AA2155">
        <v>5.5509899999999996E-3</v>
      </c>
      <c r="AB2155">
        <v>1.51863E-2</v>
      </c>
      <c r="AC2155">
        <v>1</v>
      </c>
      <c r="AD2155">
        <v>4.2804799999999999E-4</v>
      </c>
      <c r="AE2155">
        <v>1.5095900000000001E-3</v>
      </c>
      <c r="AF2155">
        <v>184368</v>
      </c>
      <c r="AG2155" t="s">
        <v>10193</v>
      </c>
      <c r="AI2155" t="s">
        <v>10194</v>
      </c>
      <c r="AJ2155" t="s">
        <v>10195</v>
      </c>
      <c r="AL2155" t="s">
        <v>10196</v>
      </c>
      <c r="AM2155" t="s">
        <v>10197</v>
      </c>
      <c r="AN2155" t="s">
        <v>10193</v>
      </c>
      <c r="AO2155" t="s">
        <v>10200</v>
      </c>
      <c r="AP2155" t="s">
        <v>10201</v>
      </c>
      <c r="AQ2155" t="s">
        <v>10202</v>
      </c>
      <c r="AR2155" t="s">
        <v>10203</v>
      </c>
      <c r="AS2155" t="s">
        <v>10204</v>
      </c>
    </row>
    <row r="2156" spans="1:46" x14ac:dyDescent="0.25">
      <c r="A2156">
        <v>-0.47919400000000001</v>
      </c>
      <c r="B2156">
        <v>-0.31935599999999997</v>
      </c>
      <c r="C2156">
        <f t="shared" si="33"/>
        <v>0.15983800000000004</v>
      </c>
      <c r="D2156" t="s">
        <v>29</v>
      </c>
      <c r="E2156" t="s">
        <v>29</v>
      </c>
      <c r="F2156" t="s">
        <v>8149</v>
      </c>
      <c r="G2156" t="s">
        <v>29</v>
      </c>
      <c r="H2156" t="s">
        <v>8149</v>
      </c>
      <c r="I2156" t="s">
        <v>57168</v>
      </c>
      <c r="J2156" t="s">
        <v>39390</v>
      </c>
      <c r="K2156" t="s">
        <v>39391</v>
      </c>
      <c r="L2156" t="s">
        <v>39392</v>
      </c>
      <c r="M2156" t="s">
        <v>3614</v>
      </c>
      <c r="O2156" t="s">
        <v>39393</v>
      </c>
      <c r="Q2156" t="s">
        <v>39394</v>
      </c>
      <c r="R2156" t="s">
        <v>39395</v>
      </c>
      <c r="T2156" t="s">
        <v>38755</v>
      </c>
      <c r="U2156" t="s">
        <v>9</v>
      </c>
      <c r="V2156" t="s">
        <v>266</v>
      </c>
      <c r="X2156" t="s">
        <v>39396</v>
      </c>
      <c r="Y2156" t="s">
        <v>14</v>
      </c>
      <c r="Z2156">
        <v>4</v>
      </c>
      <c r="AA2156">
        <v>2.02367E-2</v>
      </c>
      <c r="AB2156">
        <v>4.62575E-2</v>
      </c>
      <c r="AC2156">
        <v>7</v>
      </c>
      <c r="AD2156">
        <v>1.9294200000000001E-2</v>
      </c>
      <c r="AE2156">
        <v>3.99973E-2</v>
      </c>
      <c r="AF2156">
        <v>240775</v>
      </c>
      <c r="AG2156" t="s">
        <v>39397</v>
      </c>
      <c r="AH2156" t="s">
        <v>39398</v>
      </c>
      <c r="AI2156" t="s">
        <v>39399</v>
      </c>
      <c r="AJ2156" t="s">
        <v>39400</v>
      </c>
      <c r="AL2156" t="s">
        <v>39401</v>
      </c>
      <c r="AM2156" t="s">
        <v>39402</v>
      </c>
      <c r="AN2156" t="s">
        <v>39405</v>
      </c>
      <c r="AQ2156" t="s">
        <v>39406</v>
      </c>
      <c r="AR2156" t="s">
        <v>39407</v>
      </c>
      <c r="AS2156" t="s">
        <v>39408</v>
      </c>
      <c r="AT2156" t="s">
        <v>39409</v>
      </c>
    </row>
    <row r="2157" spans="1:46" x14ac:dyDescent="0.25">
      <c r="A2157">
        <v>-0.88453400000000004</v>
      </c>
      <c r="B2157">
        <v>-0.72466399999999997</v>
      </c>
      <c r="C2157">
        <f t="shared" si="33"/>
        <v>0.15987000000000007</v>
      </c>
      <c r="D2157" t="s">
        <v>29</v>
      </c>
      <c r="E2157" t="s">
        <v>29</v>
      </c>
      <c r="F2157" t="s">
        <v>8149</v>
      </c>
      <c r="G2157" t="s">
        <v>29</v>
      </c>
      <c r="H2157" t="s">
        <v>8149</v>
      </c>
      <c r="I2157" t="s">
        <v>57168</v>
      </c>
      <c r="J2157" t="s">
        <v>43493</v>
      </c>
      <c r="K2157" t="s">
        <v>43494</v>
      </c>
      <c r="L2157" t="s">
        <v>43495</v>
      </c>
      <c r="M2157" t="s">
        <v>11581</v>
      </c>
      <c r="N2157" t="s">
        <v>3405</v>
      </c>
      <c r="Q2157" t="s">
        <v>43496</v>
      </c>
      <c r="R2157" t="s">
        <v>43496</v>
      </c>
      <c r="T2157" t="s">
        <v>27783</v>
      </c>
      <c r="U2157" t="s">
        <v>76</v>
      </c>
      <c r="V2157" t="s">
        <v>77</v>
      </c>
      <c r="X2157" t="s">
        <v>43497</v>
      </c>
      <c r="Y2157" t="s">
        <v>14</v>
      </c>
      <c r="Z2157">
        <v>2</v>
      </c>
      <c r="AA2157">
        <v>8.0901399999999991E-3</v>
      </c>
      <c r="AB2157">
        <v>2.09593E-2</v>
      </c>
      <c r="AC2157">
        <v>2</v>
      </c>
      <c r="AD2157">
        <v>1.7863799999999999E-2</v>
      </c>
      <c r="AE2157">
        <v>3.7393200000000001E-2</v>
      </c>
      <c r="AF2157">
        <v>114024</v>
      </c>
      <c r="AG2157" t="s">
        <v>43498</v>
      </c>
      <c r="AI2157" t="s">
        <v>43499</v>
      </c>
      <c r="AJ2157" t="s">
        <v>43500</v>
      </c>
      <c r="AL2157" t="s">
        <v>43501</v>
      </c>
      <c r="AM2157" t="s">
        <v>43502</v>
      </c>
      <c r="AN2157" t="s">
        <v>43505</v>
      </c>
      <c r="AQ2157" t="s">
        <v>43506</v>
      </c>
      <c r="AR2157" t="s">
        <v>43507</v>
      </c>
      <c r="AS2157" t="s">
        <v>43508</v>
      </c>
    </row>
    <row r="2158" spans="1:46" x14ac:dyDescent="0.25">
      <c r="A2158">
        <v>-0.57799900000000004</v>
      </c>
      <c r="B2158">
        <v>-0.41811100000000001</v>
      </c>
      <c r="C2158">
        <f t="shared" si="33"/>
        <v>0.15988800000000003</v>
      </c>
      <c r="D2158" t="s">
        <v>29</v>
      </c>
      <c r="E2158" t="s">
        <v>29</v>
      </c>
      <c r="F2158" t="s">
        <v>8149</v>
      </c>
      <c r="G2158" t="s">
        <v>29</v>
      </c>
      <c r="H2158" t="s">
        <v>8149</v>
      </c>
      <c r="I2158" t="s">
        <v>57168</v>
      </c>
      <c r="J2158" t="s">
        <v>36352</v>
      </c>
      <c r="K2158" t="s">
        <v>36353</v>
      </c>
      <c r="L2158" t="s">
        <v>36354</v>
      </c>
      <c r="M2158" t="s">
        <v>19541</v>
      </c>
      <c r="Q2158" t="s">
        <v>20832</v>
      </c>
      <c r="R2158" t="s">
        <v>36355</v>
      </c>
      <c r="S2158" t="s">
        <v>18821</v>
      </c>
      <c r="T2158" t="s">
        <v>36356</v>
      </c>
      <c r="U2158" t="s">
        <v>9</v>
      </c>
      <c r="V2158" t="s">
        <v>10</v>
      </c>
      <c r="X2158" t="s">
        <v>36357</v>
      </c>
      <c r="Y2158" t="s">
        <v>14</v>
      </c>
      <c r="Z2158">
        <v>1</v>
      </c>
      <c r="AA2158">
        <v>4.52836E-2</v>
      </c>
      <c r="AB2158">
        <v>9.1889600000000002E-2</v>
      </c>
      <c r="AC2158">
        <v>1</v>
      </c>
      <c r="AD2158">
        <v>7.3752300000000007E-2</v>
      </c>
      <c r="AE2158">
        <v>0.127498</v>
      </c>
      <c r="AF2158">
        <v>82341</v>
      </c>
      <c r="AG2158" t="s">
        <v>36358</v>
      </c>
      <c r="AI2158" t="s">
        <v>36359</v>
      </c>
      <c r="AJ2158" t="s">
        <v>36360</v>
      </c>
      <c r="AL2158" t="s">
        <v>36361</v>
      </c>
      <c r="AM2158" t="s">
        <v>36362</v>
      </c>
      <c r="AN2158" t="s">
        <v>36358</v>
      </c>
      <c r="AO2158" t="s">
        <v>36365</v>
      </c>
      <c r="AQ2158" t="s">
        <v>36366</v>
      </c>
      <c r="AR2158" t="s">
        <v>36367</v>
      </c>
      <c r="AS2158" t="s">
        <v>36368</v>
      </c>
    </row>
    <row r="2159" spans="1:46" x14ac:dyDescent="0.25">
      <c r="A2159">
        <v>1.00918</v>
      </c>
      <c r="B2159">
        <v>1.17028</v>
      </c>
      <c r="C2159">
        <f t="shared" si="33"/>
        <v>0.16110000000000002</v>
      </c>
      <c r="D2159" t="s">
        <v>29</v>
      </c>
      <c r="E2159" t="s">
        <v>29</v>
      </c>
      <c r="F2159" t="s">
        <v>1</v>
      </c>
      <c r="G2159" t="s">
        <v>0</v>
      </c>
      <c r="H2159" t="s">
        <v>1</v>
      </c>
      <c r="I2159" t="s">
        <v>57129</v>
      </c>
      <c r="J2159" t="s">
        <v>10919</v>
      </c>
      <c r="K2159" t="s">
        <v>10920</v>
      </c>
      <c r="L2159" t="s">
        <v>10921</v>
      </c>
      <c r="M2159" t="s">
        <v>10208</v>
      </c>
      <c r="N2159" t="s">
        <v>10209</v>
      </c>
      <c r="P2159" t="s">
        <v>10211</v>
      </c>
      <c r="Q2159" t="s">
        <v>10212</v>
      </c>
      <c r="R2159" t="s">
        <v>10213</v>
      </c>
      <c r="T2159" t="s">
        <v>3128</v>
      </c>
      <c r="X2159" t="s">
        <v>10922</v>
      </c>
      <c r="Y2159" t="s">
        <v>14</v>
      </c>
      <c r="Z2159">
        <v>1</v>
      </c>
      <c r="AA2159">
        <v>3.9584599999999996E-3</v>
      </c>
      <c r="AB2159">
        <v>1.14451E-2</v>
      </c>
      <c r="AC2159">
        <v>1</v>
      </c>
      <c r="AD2159">
        <v>1.8071999999999999E-3</v>
      </c>
      <c r="AE2159">
        <v>5.1990999999999999E-3</v>
      </c>
      <c r="AF2159" t="s">
        <v>15</v>
      </c>
      <c r="AG2159" t="s">
        <v>10923</v>
      </c>
      <c r="AI2159" t="s">
        <v>10924</v>
      </c>
      <c r="AJ2159" t="s">
        <v>10925</v>
      </c>
      <c r="AL2159" t="s">
        <v>10926</v>
      </c>
      <c r="AN2159" t="s">
        <v>10923</v>
      </c>
      <c r="AO2159" t="s">
        <v>10929</v>
      </c>
      <c r="AP2159" t="s">
        <v>10226</v>
      </c>
    </row>
    <row r="2160" spans="1:46" x14ac:dyDescent="0.25">
      <c r="A2160">
        <v>-0.16146099999999999</v>
      </c>
      <c r="B2160">
        <v>0</v>
      </c>
      <c r="C2160">
        <f t="shared" si="33"/>
        <v>0.16146099999999999</v>
      </c>
      <c r="D2160" t="s">
        <v>29</v>
      </c>
      <c r="E2160" t="s">
        <v>29</v>
      </c>
      <c r="F2160" t="s">
        <v>8149</v>
      </c>
      <c r="G2160" t="s">
        <v>29</v>
      </c>
      <c r="H2160" t="s">
        <v>1</v>
      </c>
      <c r="I2160" t="s">
        <v>57168</v>
      </c>
      <c r="J2160" t="s">
        <v>25789</v>
      </c>
      <c r="K2160" t="s">
        <v>25790</v>
      </c>
      <c r="L2160" t="s">
        <v>25791</v>
      </c>
      <c r="M2160" t="s">
        <v>5581</v>
      </c>
      <c r="N2160" t="s">
        <v>1612</v>
      </c>
      <c r="Q2160" t="s">
        <v>5582</v>
      </c>
      <c r="R2160" t="s">
        <v>5583</v>
      </c>
      <c r="S2160" t="s">
        <v>5584</v>
      </c>
      <c r="T2160" t="s">
        <v>5585</v>
      </c>
      <c r="U2160" t="s">
        <v>9</v>
      </c>
      <c r="V2160" t="s">
        <v>59</v>
      </c>
      <c r="W2160" t="s">
        <v>25792</v>
      </c>
      <c r="X2160" t="s">
        <v>25793</v>
      </c>
      <c r="Y2160" t="s">
        <v>14</v>
      </c>
      <c r="Z2160">
        <v>1</v>
      </c>
      <c r="AA2160">
        <v>0.38350699999999999</v>
      </c>
      <c r="AB2160">
        <v>0.56943299999999997</v>
      </c>
      <c r="AC2160">
        <v>1</v>
      </c>
      <c r="AD2160">
        <v>1</v>
      </c>
      <c r="AE2160">
        <v>1</v>
      </c>
      <c r="AF2160">
        <v>890407</v>
      </c>
      <c r="AG2160" t="s">
        <v>25794</v>
      </c>
      <c r="AI2160" t="s">
        <v>25795</v>
      </c>
      <c r="AJ2160" t="s">
        <v>25796</v>
      </c>
      <c r="AK2160" t="s">
        <v>25797</v>
      </c>
      <c r="AL2160" t="s">
        <v>25798</v>
      </c>
      <c r="AM2160" t="s">
        <v>25799</v>
      </c>
      <c r="AN2160" t="s">
        <v>25794</v>
      </c>
      <c r="AO2160" t="s">
        <v>25802</v>
      </c>
      <c r="AP2160" t="s">
        <v>5598</v>
      </c>
      <c r="AQ2160" t="s">
        <v>25803</v>
      </c>
    </row>
    <row r="2161" spans="1:46" x14ac:dyDescent="0.25">
      <c r="A2161">
        <v>-0.418431</v>
      </c>
      <c r="B2161">
        <v>-0.25638499999999997</v>
      </c>
      <c r="C2161">
        <f t="shared" si="33"/>
        <v>0.16204600000000002</v>
      </c>
      <c r="D2161" t="s">
        <v>29</v>
      </c>
      <c r="E2161" t="s">
        <v>29</v>
      </c>
      <c r="F2161" t="s">
        <v>8149</v>
      </c>
      <c r="G2161" t="s">
        <v>29</v>
      </c>
      <c r="H2161" t="s">
        <v>8149</v>
      </c>
      <c r="I2161" t="s">
        <v>57168</v>
      </c>
      <c r="J2161" t="s">
        <v>29823</v>
      </c>
      <c r="K2161" t="s">
        <v>29824</v>
      </c>
      <c r="L2161" t="s">
        <v>29825</v>
      </c>
      <c r="M2161" t="s">
        <v>5455</v>
      </c>
      <c r="Q2161" t="s">
        <v>29826</v>
      </c>
      <c r="R2161" t="s">
        <v>29827</v>
      </c>
      <c r="S2161" t="s">
        <v>1571</v>
      </c>
      <c r="U2161" t="s">
        <v>145</v>
      </c>
      <c r="V2161" t="s">
        <v>10</v>
      </c>
      <c r="W2161" t="s">
        <v>29828</v>
      </c>
      <c r="X2161" t="s">
        <v>29829</v>
      </c>
      <c r="Y2161" t="s">
        <v>14</v>
      </c>
      <c r="Z2161">
        <v>2</v>
      </c>
      <c r="AA2161">
        <v>6.9972199999999998E-2</v>
      </c>
      <c r="AB2161">
        <v>0.13284899999999999</v>
      </c>
      <c r="AC2161">
        <v>2</v>
      </c>
      <c r="AD2161">
        <v>0.14246500000000001</v>
      </c>
      <c r="AE2161">
        <v>0.22857</v>
      </c>
      <c r="AF2161">
        <v>170151</v>
      </c>
      <c r="AG2161" t="s">
        <v>29830</v>
      </c>
      <c r="AI2161" t="s">
        <v>29831</v>
      </c>
      <c r="AJ2161" t="s">
        <v>29832</v>
      </c>
      <c r="AL2161" t="s">
        <v>29833</v>
      </c>
      <c r="AN2161" t="s">
        <v>29836</v>
      </c>
      <c r="AQ2161" t="s">
        <v>29837</v>
      </c>
      <c r="AR2161" t="s">
        <v>29838</v>
      </c>
      <c r="AS2161" t="s">
        <v>29839</v>
      </c>
    </row>
    <row r="2162" spans="1:46" x14ac:dyDescent="0.25">
      <c r="A2162">
        <v>-1.3367899999999999</v>
      </c>
      <c r="B2162">
        <v>-1.1746700000000001</v>
      </c>
      <c r="C2162">
        <f t="shared" si="33"/>
        <v>0.16211999999999982</v>
      </c>
      <c r="D2162" t="s">
        <v>29</v>
      </c>
      <c r="E2162" t="s">
        <v>0</v>
      </c>
      <c r="F2162" t="s">
        <v>8149</v>
      </c>
      <c r="G2162" t="s">
        <v>0</v>
      </c>
      <c r="H2162" t="s">
        <v>8149</v>
      </c>
      <c r="I2162" t="s">
        <v>57169</v>
      </c>
      <c r="J2162" t="s">
        <v>5041</v>
      </c>
      <c r="L2162" t="s">
        <v>17421</v>
      </c>
      <c r="M2162" t="s">
        <v>3614</v>
      </c>
      <c r="Q2162" t="s">
        <v>17422</v>
      </c>
      <c r="R2162" t="s">
        <v>17423</v>
      </c>
      <c r="U2162" t="s">
        <v>306</v>
      </c>
      <c r="V2162" t="s">
        <v>77</v>
      </c>
      <c r="X2162" t="s">
        <v>16562</v>
      </c>
      <c r="Y2162" t="s">
        <v>14</v>
      </c>
      <c r="Z2162">
        <v>1</v>
      </c>
      <c r="AA2162">
        <v>1.17724E-4</v>
      </c>
      <c r="AB2162">
        <v>5.9566600000000001E-4</v>
      </c>
      <c r="AC2162">
        <v>1</v>
      </c>
      <c r="AD2162">
        <v>3.2937599999999999E-4</v>
      </c>
      <c r="AE2162">
        <v>1.1959900000000001E-3</v>
      </c>
      <c r="AF2162">
        <v>11086</v>
      </c>
      <c r="AG2162" t="s">
        <v>44395</v>
      </c>
      <c r="AI2162" t="s">
        <v>44396</v>
      </c>
      <c r="AJ2162" t="s">
        <v>44397</v>
      </c>
      <c r="AL2162" t="s">
        <v>44398</v>
      </c>
      <c r="AN2162" t="s">
        <v>44401</v>
      </c>
      <c r="AS2162" t="s">
        <v>237</v>
      </c>
    </row>
    <row r="2163" spans="1:46" x14ac:dyDescent="0.25">
      <c r="A2163">
        <v>-1.3734900000000001</v>
      </c>
      <c r="B2163">
        <v>-1.2113700000000001</v>
      </c>
      <c r="C2163">
        <f t="shared" si="33"/>
        <v>0.16212000000000004</v>
      </c>
      <c r="D2163" t="s">
        <v>29</v>
      </c>
      <c r="E2163" t="s">
        <v>0</v>
      </c>
      <c r="F2163" t="s">
        <v>8149</v>
      </c>
      <c r="G2163" t="s">
        <v>0</v>
      </c>
      <c r="H2163" t="s">
        <v>8149</v>
      </c>
      <c r="I2163" t="s">
        <v>57169</v>
      </c>
      <c r="J2163" t="s">
        <v>47320</v>
      </c>
      <c r="K2163" t="s">
        <v>804</v>
      </c>
      <c r="L2163" t="s">
        <v>47321</v>
      </c>
      <c r="M2163" t="s">
        <v>36335</v>
      </c>
      <c r="N2163" t="s">
        <v>806</v>
      </c>
      <c r="Q2163" t="s">
        <v>33580</v>
      </c>
      <c r="R2163" t="s">
        <v>47322</v>
      </c>
      <c r="S2163" t="s">
        <v>33582</v>
      </c>
      <c r="T2163" t="s">
        <v>36337</v>
      </c>
      <c r="U2163" t="s">
        <v>9</v>
      </c>
      <c r="V2163" t="s">
        <v>408</v>
      </c>
      <c r="W2163" t="s">
        <v>47323</v>
      </c>
      <c r="X2163" t="s">
        <v>47324</v>
      </c>
      <c r="Y2163" t="s">
        <v>14</v>
      </c>
      <c r="Z2163">
        <v>3</v>
      </c>
      <c r="AA2163" s="1">
        <v>3.54668E-9</v>
      </c>
      <c r="AB2163" s="1">
        <v>6.9954999999999993E-8</v>
      </c>
      <c r="AC2163">
        <v>3</v>
      </c>
      <c r="AD2163" s="1">
        <v>8.2636199999999997E-6</v>
      </c>
      <c r="AE2163" s="1">
        <v>5.1704099999999998E-5</v>
      </c>
      <c r="AF2163">
        <v>2714040</v>
      </c>
      <c r="AG2163" t="s">
        <v>47325</v>
      </c>
      <c r="AI2163" t="s">
        <v>47326</v>
      </c>
      <c r="AJ2163" t="s">
        <v>47327</v>
      </c>
      <c r="AK2163" t="s">
        <v>47328</v>
      </c>
      <c r="AL2163" t="s">
        <v>47329</v>
      </c>
      <c r="AM2163" t="s">
        <v>47330</v>
      </c>
      <c r="AN2163" t="s">
        <v>47333</v>
      </c>
      <c r="AO2163" t="s">
        <v>36347</v>
      </c>
      <c r="AQ2163" t="s">
        <v>47334</v>
      </c>
      <c r="AS2163" t="s">
        <v>47335</v>
      </c>
    </row>
    <row r="2164" spans="1:46" x14ac:dyDescent="0.25">
      <c r="A2164">
        <v>1.2333499999999999</v>
      </c>
      <c r="B2164">
        <v>1.39592</v>
      </c>
      <c r="C2164">
        <f t="shared" si="33"/>
        <v>0.1625700000000001</v>
      </c>
      <c r="D2164" t="s">
        <v>29</v>
      </c>
      <c r="E2164" t="s">
        <v>0</v>
      </c>
      <c r="F2164" t="s">
        <v>1</v>
      </c>
      <c r="G2164" t="s">
        <v>0</v>
      </c>
      <c r="H2164" t="s">
        <v>1</v>
      </c>
      <c r="I2164" t="s">
        <v>57169</v>
      </c>
      <c r="J2164" t="s">
        <v>50684</v>
      </c>
      <c r="K2164" t="s">
        <v>50685</v>
      </c>
      <c r="L2164" t="s">
        <v>50686</v>
      </c>
      <c r="M2164" t="s">
        <v>12847</v>
      </c>
      <c r="N2164" t="s">
        <v>12848</v>
      </c>
      <c r="Q2164" t="s">
        <v>2974</v>
      </c>
      <c r="R2164" t="s">
        <v>4894</v>
      </c>
      <c r="T2164" t="s">
        <v>50687</v>
      </c>
      <c r="U2164" t="s">
        <v>4088</v>
      </c>
      <c r="V2164" t="s">
        <v>10</v>
      </c>
      <c r="X2164" t="s">
        <v>50688</v>
      </c>
      <c r="Y2164" t="s">
        <v>14</v>
      </c>
      <c r="Z2164">
        <v>1</v>
      </c>
      <c r="AA2164">
        <v>5.8595200000000004E-4</v>
      </c>
      <c r="AB2164">
        <v>2.2874800000000002E-3</v>
      </c>
      <c r="AC2164">
        <v>1</v>
      </c>
      <c r="AD2164">
        <v>1.80741E-4</v>
      </c>
      <c r="AE2164">
        <v>7.2275400000000004E-4</v>
      </c>
      <c r="AF2164">
        <v>428113</v>
      </c>
      <c r="AG2164" t="s">
        <v>50689</v>
      </c>
      <c r="AI2164" t="s">
        <v>50690</v>
      </c>
      <c r="AJ2164" t="s">
        <v>50691</v>
      </c>
      <c r="AL2164" t="s">
        <v>50692</v>
      </c>
      <c r="AN2164" t="s">
        <v>50695</v>
      </c>
      <c r="AO2164" t="s">
        <v>50696</v>
      </c>
      <c r="AQ2164" t="s">
        <v>12860</v>
      </c>
      <c r="AS2164" t="s">
        <v>50697</v>
      </c>
    </row>
    <row r="2165" spans="1:46" x14ac:dyDescent="0.25">
      <c r="A2165">
        <v>0.77193699999999998</v>
      </c>
      <c r="B2165">
        <v>0.93462800000000001</v>
      </c>
      <c r="C2165">
        <f t="shared" si="33"/>
        <v>0.16269100000000003</v>
      </c>
      <c r="D2165" t="s">
        <v>29</v>
      </c>
      <c r="E2165" t="s">
        <v>29</v>
      </c>
      <c r="F2165" t="s">
        <v>1</v>
      </c>
      <c r="G2165" t="s">
        <v>0</v>
      </c>
      <c r="H2165" t="s">
        <v>1</v>
      </c>
      <c r="I2165" t="s">
        <v>57129</v>
      </c>
      <c r="J2165" t="s">
        <v>12896</v>
      </c>
      <c r="K2165" t="s">
        <v>8575</v>
      </c>
      <c r="L2165" t="s">
        <v>12897</v>
      </c>
      <c r="Q2165" t="s">
        <v>12898</v>
      </c>
      <c r="R2165" t="s">
        <v>12899</v>
      </c>
      <c r="T2165" t="s">
        <v>5380</v>
      </c>
      <c r="V2165" t="s">
        <v>77</v>
      </c>
      <c r="X2165" t="s">
        <v>12900</v>
      </c>
      <c r="Y2165" t="s">
        <v>14</v>
      </c>
      <c r="Z2165">
        <v>6</v>
      </c>
      <c r="AA2165">
        <v>1.6408699999999998E-2</v>
      </c>
      <c r="AB2165">
        <v>3.8492199999999997E-2</v>
      </c>
      <c r="AC2165">
        <v>6</v>
      </c>
      <c r="AD2165" s="1">
        <v>6.3269399999999994E-5</v>
      </c>
      <c r="AE2165">
        <v>2.9408700000000001E-4</v>
      </c>
      <c r="AF2165">
        <v>39822</v>
      </c>
      <c r="AG2165" t="s">
        <v>12901</v>
      </c>
      <c r="AI2165" t="s">
        <v>12902</v>
      </c>
      <c r="AJ2165" t="s">
        <v>12903</v>
      </c>
      <c r="AL2165" t="s">
        <v>12904</v>
      </c>
      <c r="AN2165" t="s">
        <v>12901</v>
      </c>
      <c r="AP2165" t="s">
        <v>3342</v>
      </c>
    </row>
    <row r="2166" spans="1:46" x14ac:dyDescent="0.25">
      <c r="A2166">
        <v>-0.89716499999999999</v>
      </c>
      <c r="B2166">
        <v>-0.73414699999999999</v>
      </c>
      <c r="C2166">
        <f t="shared" si="33"/>
        <v>0.163018</v>
      </c>
      <c r="D2166" t="s">
        <v>29</v>
      </c>
      <c r="E2166" t="s">
        <v>29</v>
      </c>
      <c r="F2166" t="s">
        <v>8149</v>
      </c>
      <c r="G2166" t="s">
        <v>29</v>
      </c>
      <c r="H2166" t="s">
        <v>8149</v>
      </c>
      <c r="I2166" t="s">
        <v>57168</v>
      </c>
      <c r="J2166" t="s">
        <v>39356</v>
      </c>
      <c r="K2166" t="s">
        <v>804</v>
      </c>
      <c r="L2166" t="s">
        <v>39357</v>
      </c>
      <c r="M2166" t="s">
        <v>7820</v>
      </c>
      <c r="Q2166" t="s">
        <v>39358</v>
      </c>
      <c r="R2166" t="s">
        <v>39359</v>
      </c>
      <c r="S2166" t="s">
        <v>15547</v>
      </c>
      <c r="T2166" t="s">
        <v>4344</v>
      </c>
      <c r="U2166" t="s">
        <v>9</v>
      </c>
      <c r="V2166" t="s">
        <v>99</v>
      </c>
      <c r="X2166" t="s">
        <v>39360</v>
      </c>
      <c r="Y2166" t="s">
        <v>14</v>
      </c>
      <c r="Z2166">
        <v>1</v>
      </c>
      <c r="AA2166">
        <v>3.4665199999999998E-3</v>
      </c>
      <c r="AB2166">
        <v>1.0274699999999999E-2</v>
      </c>
      <c r="AC2166">
        <v>1</v>
      </c>
      <c r="AD2166">
        <v>5.2509399999999999E-3</v>
      </c>
      <c r="AE2166">
        <v>1.29949E-2</v>
      </c>
      <c r="AF2166">
        <v>2334740</v>
      </c>
      <c r="AG2166" t="s">
        <v>39361</v>
      </c>
      <c r="AI2166" t="s">
        <v>39362</v>
      </c>
      <c r="AJ2166" t="s">
        <v>39363</v>
      </c>
      <c r="AL2166" t="s">
        <v>39364</v>
      </c>
      <c r="AN2166" t="s">
        <v>39367</v>
      </c>
      <c r="AO2166" t="s">
        <v>39368</v>
      </c>
      <c r="AQ2166" t="s">
        <v>39369</v>
      </c>
      <c r="AR2166" t="s">
        <v>39370</v>
      </c>
      <c r="AS2166" t="s">
        <v>39371</v>
      </c>
    </row>
    <row r="2167" spans="1:46" x14ac:dyDescent="0.25">
      <c r="A2167">
        <v>-0.163242</v>
      </c>
      <c r="B2167">
        <v>0</v>
      </c>
      <c r="C2167">
        <f t="shared" si="33"/>
        <v>0.163242</v>
      </c>
      <c r="D2167" t="s">
        <v>29</v>
      </c>
      <c r="E2167" t="s">
        <v>29</v>
      </c>
      <c r="F2167" t="s">
        <v>8149</v>
      </c>
      <c r="G2167" t="s">
        <v>29</v>
      </c>
      <c r="H2167" t="s">
        <v>1</v>
      </c>
      <c r="I2167" t="s">
        <v>57168</v>
      </c>
      <c r="J2167" t="s">
        <v>34869</v>
      </c>
      <c r="K2167" t="s">
        <v>3612</v>
      </c>
      <c r="L2167" t="s">
        <v>34870</v>
      </c>
      <c r="M2167" t="s">
        <v>34871</v>
      </c>
      <c r="N2167" t="s">
        <v>34872</v>
      </c>
      <c r="Q2167" t="s">
        <v>17252</v>
      </c>
      <c r="R2167" t="s">
        <v>17253</v>
      </c>
      <c r="S2167" t="s">
        <v>17254</v>
      </c>
      <c r="T2167" t="s">
        <v>34873</v>
      </c>
      <c r="U2167" t="s">
        <v>9</v>
      </c>
      <c r="V2167" t="s">
        <v>59</v>
      </c>
      <c r="W2167" t="s">
        <v>34874</v>
      </c>
      <c r="X2167" t="s">
        <v>34875</v>
      </c>
      <c r="Y2167" t="s">
        <v>14</v>
      </c>
      <c r="Z2167">
        <v>1</v>
      </c>
      <c r="AA2167">
        <v>0.37608900000000001</v>
      </c>
      <c r="AB2167">
        <v>0.56028100000000003</v>
      </c>
      <c r="AC2167">
        <v>1</v>
      </c>
      <c r="AD2167">
        <v>1</v>
      </c>
      <c r="AE2167">
        <v>1</v>
      </c>
      <c r="AF2167">
        <v>1249910</v>
      </c>
      <c r="AG2167" t="s">
        <v>34876</v>
      </c>
      <c r="AI2167" t="s">
        <v>34877</v>
      </c>
      <c r="AJ2167" t="s">
        <v>34878</v>
      </c>
      <c r="AK2167" t="s">
        <v>34879</v>
      </c>
      <c r="AL2167" t="s">
        <v>34880</v>
      </c>
      <c r="AN2167" t="s">
        <v>34883</v>
      </c>
      <c r="AO2167" t="s">
        <v>34884</v>
      </c>
      <c r="AQ2167" t="s">
        <v>34885</v>
      </c>
    </row>
    <row r="2168" spans="1:46" x14ac:dyDescent="0.25">
      <c r="A2168">
        <v>0.70383600000000002</v>
      </c>
      <c r="B2168">
        <v>0.86713600000000002</v>
      </c>
      <c r="C2168">
        <f t="shared" si="33"/>
        <v>0.1633</v>
      </c>
      <c r="D2168" t="s">
        <v>29</v>
      </c>
      <c r="E2168" t="s">
        <v>29</v>
      </c>
      <c r="F2168" t="s">
        <v>1</v>
      </c>
      <c r="G2168" t="s">
        <v>0</v>
      </c>
      <c r="H2168" t="s">
        <v>1</v>
      </c>
      <c r="I2168" t="s">
        <v>57129</v>
      </c>
      <c r="J2168" t="s">
        <v>10042</v>
      </c>
      <c r="K2168" t="s">
        <v>10043</v>
      </c>
      <c r="L2168" t="s">
        <v>10044</v>
      </c>
      <c r="M2168" t="s">
        <v>10045</v>
      </c>
      <c r="Q2168" t="s">
        <v>10046</v>
      </c>
      <c r="R2168" t="s">
        <v>10047</v>
      </c>
      <c r="S2168" t="s">
        <v>10048</v>
      </c>
      <c r="T2168" t="s">
        <v>6961</v>
      </c>
      <c r="U2168" t="s">
        <v>9</v>
      </c>
      <c r="V2168" t="s">
        <v>59</v>
      </c>
      <c r="W2168" t="s">
        <v>10049</v>
      </c>
      <c r="X2168" t="s">
        <v>10050</v>
      </c>
      <c r="Y2168" t="s">
        <v>14</v>
      </c>
      <c r="Z2168">
        <v>8</v>
      </c>
      <c r="AA2168">
        <v>9.4802799999999996E-4</v>
      </c>
      <c r="AB2168">
        <v>3.4546799999999999E-3</v>
      </c>
      <c r="AC2168">
        <v>11</v>
      </c>
      <c r="AD2168" s="1">
        <v>6.1385300000000004E-7</v>
      </c>
      <c r="AE2168" s="1">
        <v>5.3113000000000003E-6</v>
      </c>
      <c r="AF2168">
        <v>4282120</v>
      </c>
      <c r="AG2168" t="s">
        <v>10051</v>
      </c>
      <c r="AI2168" t="s">
        <v>10052</v>
      </c>
      <c r="AJ2168" t="s">
        <v>10053</v>
      </c>
      <c r="AK2168" t="s">
        <v>10054</v>
      </c>
      <c r="AL2168" t="s">
        <v>10055</v>
      </c>
      <c r="AM2168" t="s">
        <v>10056</v>
      </c>
      <c r="AN2168" t="s">
        <v>10059</v>
      </c>
      <c r="AO2168" t="s">
        <v>10060</v>
      </c>
      <c r="AQ2168" t="s">
        <v>10061</v>
      </c>
      <c r="AR2168" t="s">
        <v>10062</v>
      </c>
      <c r="AS2168" t="s">
        <v>10063</v>
      </c>
    </row>
    <row r="2169" spans="1:46" x14ac:dyDescent="0.25">
      <c r="A2169">
        <v>-0.85335499999999997</v>
      </c>
      <c r="B2169">
        <v>-0.68991000000000002</v>
      </c>
      <c r="C2169">
        <f t="shared" si="33"/>
        <v>0.16344499999999995</v>
      </c>
      <c r="D2169" t="s">
        <v>29</v>
      </c>
      <c r="E2169" t="s">
        <v>0</v>
      </c>
      <c r="F2169" t="s">
        <v>8149</v>
      </c>
      <c r="G2169" t="s">
        <v>29</v>
      </c>
      <c r="H2169" t="s">
        <v>8149</v>
      </c>
      <c r="I2169" t="s">
        <v>57167</v>
      </c>
      <c r="J2169" t="s">
        <v>46119</v>
      </c>
      <c r="L2169" t="s">
        <v>46120</v>
      </c>
      <c r="Q2169" t="s">
        <v>46121</v>
      </c>
      <c r="R2169" t="s">
        <v>46122</v>
      </c>
      <c r="T2169" t="s">
        <v>2635</v>
      </c>
      <c r="U2169" t="s">
        <v>76</v>
      </c>
      <c r="V2169" t="s">
        <v>10</v>
      </c>
      <c r="X2169" t="s">
        <v>46123</v>
      </c>
      <c r="Y2169" t="s">
        <v>14</v>
      </c>
      <c r="Z2169">
        <v>4</v>
      </c>
      <c r="AA2169">
        <v>1.90647E-3</v>
      </c>
      <c r="AB2169">
        <v>6.1395900000000003E-3</v>
      </c>
      <c r="AC2169">
        <v>5</v>
      </c>
      <c r="AD2169">
        <v>2.46999E-2</v>
      </c>
      <c r="AE2169">
        <v>4.92994E-2</v>
      </c>
      <c r="AF2169">
        <v>1956300</v>
      </c>
      <c r="AG2169" t="s">
        <v>46124</v>
      </c>
      <c r="AI2169" t="s">
        <v>46125</v>
      </c>
      <c r="AJ2169" t="s">
        <v>46126</v>
      </c>
      <c r="AK2169" t="s">
        <v>46127</v>
      </c>
      <c r="AL2169" t="s">
        <v>46122</v>
      </c>
      <c r="AN2169" t="s">
        <v>46124</v>
      </c>
      <c r="AQ2169" t="s">
        <v>46130</v>
      </c>
      <c r="AR2169" t="s">
        <v>46131</v>
      </c>
      <c r="AS2169" t="s">
        <v>46132</v>
      </c>
    </row>
    <row r="2170" spans="1:46" x14ac:dyDescent="0.25">
      <c r="A2170">
        <v>-0.16467499999999999</v>
      </c>
      <c r="B2170" s="1">
        <v>2.61588E-19</v>
      </c>
      <c r="C2170">
        <f t="shared" si="33"/>
        <v>0.16467499999999999</v>
      </c>
      <c r="D2170" t="s">
        <v>29</v>
      </c>
      <c r="E2170" t="s">
        <v>29</v>
      </c>
      <c r="F2170" t="s">
        <v>8149</v>
      </c>
      <c r="G2170" t="s">
        <v>29</v>
      </c>
      <c r="H2170" t="s">
        <v>1</v>
      </c>
      <c r="I2170" t="s">
        <v>57168</v>
      </c>
      <c r="J2170" t="s">
        <v>31962</v>
      </c>
      <c r="K2170" t="s">
        <v>31963</v>
      </c>
      <c r="L2170" t="s">
        <v>31964</v>
      </c>
      <c r="M2170" t="s">
        <v>31965</v>
      </c>
      <c r="N2170" t="s">
        <v>31966</v>
      </c>
      <c r="O2170" t="s">
        <v>31967</v>
      </c>
      <c r="Q2170" t="s">
        <v>31968</v>
      </c>
      <c r="R2170" t="s">
        <v>31969</v>
      </c>
      <c r="S2170" t="s">
        <v>31970</v>
      </c>
      <c r="T2170" t="s">
        <v>31971</v>
      </c>
      <c r="U2170" t="s">
        <v>9</v>
      </c>
      <c r="V2170" t="s">
        <v>99</v>
      </c>
      <c r="W2170" t="s">
        <v>31972</v>
      </c>
      <c r="X2170" t="s">
        <v>31973</v>
      </c>
      <c r="Y2170" t="s">
        <v>14</v>
      </c>
      <c r="Z2170">
        <v>3</v>
      </c>
      <c r="AA2170">
        <v>0.16222700000000001</v>
      </c>
      <c r="AB2170">
        <v>0.27069599999999999</v>
      </c>
      <c r="AC2170">
        <v>3</v>
      </c>
      <c r="AD2170">
        <v>1</v>
      </c>
      <c r="AE2170">
        <v>1</v>
      </c>
      <c r="AF2170">
        <v>505712</v>
      </c>
      <c r="AG2170" t="s">
        <v>31974</v>
      </c>
      <c r="AH2170" t="s">
        <v>31975</v>
      </c>
      <c r="AI2170" t="s">
        <v>31976</v>
      </c>
      <c r="AJ2170" t="s">
        <v>31977</v>
      </c>
      <c r="AL2170" t="s">
        <v>31978</v>
      </c>
      <c r="AM2170" t="s">
        <v>31979</v>
      </c>
      <c r="AN2170" t="s">
        <v>31982</v>
      </c>
      <c r="AO2170" t="s">
        <v>31983</v>
      </c>
      <c r="AQ2170" t="s">
        <v>31984</v>
      </c>
      <c r="AS2170" t="s">
        <v>31985</v>
      </c>
      <c r="AT2170" t="s">
        <v>31986</v>
      </c>
    </row>
    <row r="2171" spans="1:46" x14ac:dyDescent="0.25">
      <c r="A2171">
        <v>0</v>
      </c>
      <c r="B2171">
        <v>0.16483100000000001</v>
      </c>
      <c r="C2171">
        <f t="shared" si="33"/>
        <v>0.16483100000000001</v>
      </c>
      <c r="D2171" t="s">
        <v>29</v>
      </c>
      <c r="E2171" t="s">
        <v>29</v>
      </c>
      <c r="F2171" t="s">
        <v>1</v>
      </c>
      <c r="G2171" t="s">
        <v>29</v>
      </c>
      <c r="H2171" t="s">
        <v>1</v>
      </c>
      <c r="I2171" t="s">
        <v>57168</v>
      </c>
      <c r="J2171" t="s">
        <v>30462</v>
      </c>
      <c r="K2171" t="s">
        <v>15659</v>
      </c>
      <c r="L2171" t="s">
        <v>30338</v>
      </c>
      <c r="M2171" t="s">
        <v>1805</v>
      </c>
      <c r="N2171" t="s">
        <v>1806</v>
      </c>
      <c r="Q2171" t="s">
        <v>30463</v>
      </c>
      <c r="R2171" t="s">
        <v>30464</v>
      </c>
      <c r="S2171" t="s">
        <v>1571</v>
      </c>
      <c r="T2171" t="s">
        <v>1809</v>
      </c>
      <c r="U2171" t="s">
        <v>9</v>
      </c>
      <c r="V2171" t="s">
        <v>99</v>
      </c>
      <c r="X2171" t="s">
        <v>30465</v>
      </c>
      <c r="Y2171" t="s">
        <v>14</v>
      </c>
      <c r="Z2171">
        <v>1</v>
      </c>
      <c r="AA2171">
        <v>1</v>
      </c>
      <c r="AB2171">
        <v>1</v>
      </c>
      <c r="AC2171">
        <v>2</v>
      </c>
      <c r="AD2171">
        <v>0.25021199999999999</v>
      </c>
      <c r="AE2171">
        <v>0.37401200000000001</v>
      </c>
      <c r="AF2171">
        <v>593519</v>
      </c>
      <c r="AG2171" t="s">
        <v>30466</v>
      </c>
      <c r="AI2171" t="s">
        <v>30467</v>
      </c>
      <c r="AJ2171" t="s">
        <v>30468</v>
      </c>
      <c r="AL2171" t="s">
        <v>30469</v>
      </c>
      <c r="AN2171" t="s">
        <v>30466</v>
      </c>
      <c r="AR2171" t="s">
        <v>1950</v>
      </c>
      <c r="AS2171" t="s">
        <v>9448</v>
      </c>
    </row>
    <row r="2172" spans="1:46" x14ac:dyDescent="0.25">
      <c r="A2172">
        <v>0.88639900000000005</v>
      </c>
      <c r="B2172">
        <v>1.0517399999999999</v>
      </c>
      <c r="C2172">
        <f t="shared" si="33"/>
        <v>0.16534099999999985</v>
      </c>
      <c r="D2172" t="s">
        <v>29</v>
      </c>
      <c r="E2172" t="s">
        <v>0</v>
      </c>
      <c r="F2172" t="s">
        <v>1</v>
      </c>
      <c r="G2172" t="s">
        <v>0</v>
      </c>
      <c r="H2172" t="s">
        <v>1</v>
      </c>
      <c r="I2172" t="s">
        <v>57169</v>
      </c>
      <c r="J2172" t="s">
        <v>21605</v>
      </c>
      <c r="K2172" t="s">
        <v>21606</v>
      </c>
      <c r="L2172" t="s">
        <v>623</v>
      </c>
      <c r="M2172" t="s">
        <v>6692</v>
      </c>
      <c r="N2172" t="s">
        <v>6693</v>
      </c>
      <c r="O2172" t="s">
        <v>21607</v>
      </c>
      <c r="Q2172" t="s">
        <v>6694</v>
      </c>
      <c r="R2172" t="s">
        <v>6695</v>
      </c>
      <c r="T2172" t="s">
        <v>6696</v>
      </c>
      <c r="U2172" t="s">
        <v>347</v>
      </c>
      <c r="V2172" t="s">
        <v>77</v>
      </c>
      <c r="X2172" t="s">
        <v>21608</v>
      </c>
      <c r="Y2172" t="s">
        <v>14</v>
      </c>
      <c r="Z2172">
        <v>4</v>
      </c>
      <c r="AA2172">
        <v>1.02015E-3</v>
      </c>
      <c r="AB2172">
        <v>3.6540700000000001E-3</v>
      </c>
      <c r="AC2172">
        <v>4</v>
      </c>
      <c r="AD2172">
        <v>2.39946E-4</v>
      </c>
      <c r="AE2172">
        <v>9.2504499999999999E-4</v>
      </c>
      <c r="AF2172">
        <v>4290430</v>
      </c>
      <c r="AG2172" t="s">
        <v>21609</v>
      </c>
      <c r="AH2172" t="s">
        <v>21610</v>
      </c>
      <c r="AI2172" t="s">
        <v>21611</v>
      </c>
      <c r="AJ2172" t="s">
        <v>21612</v>
      </c>
      <c r="AK2172" t="s">
        <v>21613</v>
      </c>
      <c r="AL2172" t="s">
        <v>21614</v>
      </c>
      <c r="AN2172" t="s">
        <v>21617</v>
      </c>
      <c r="AO2172" t="s">
        <v>21618</v>
      </c>
      <c r="AP2172" t="s">
        <v>6705</v>
      </c>
      <c r="AQ2172" t="s">
        <v>21619</v>
      </c>
      <c r="AS2172" t="s">
        <v>21620</v>
      </c>
      <c r="AT2172" t="s">
        <v>21621</v>
      </c>
    </row>
    <row r="2173" spans="1:46" x14ac:dyDescent="0.25">
      <c r="A2173">
        <v>-0.90319899999999997</v>
      </c>
      <c r="B2173">
        <v>-0.73770000000000002</v>
      </c>
      <c r="C2173">
        <f t="shared" si="33"/>
        <v>0.16549899999999995</v>
      </c>
      <c r="D2173" t="s">
        <v>29</v>
      </c>
      <c r="E2173" t="s">
        <v>29</v>
      </c>
      <c r="F2173" t="s">
        <v>8149</v>
      </c>
      <c r="G2173" t="s">
        <v>29</v>
      </c>
      <c r="H2173" t="s">
        <v>8149</v>
      </c>
      <c r="I2173" t="s">
        <v>57168</v>
      </c>
      <c r="J2173" t="s">
        <v>55091</v>
      </c>
      <c r="K2173" t="s">
        <v>55092</v>
      </c>
      <c r="L2173" t="s">
        <v>55093</v>
      </c>
      <c r="Q2173" t="s">
        <v>11287</v>
      </c>
      <c r="R2173" t="s">
        <v>14295</v>
      </c>
      <c r="S2173" t="s">
        <v>11287</v>
      </c>
      <c r="X2173" t="s">
        <v>55094</v>
      </c>
      <c r="Y2173" t="s">
        <v>14</v>
      </c>
      <c r="Z2173">
        <v>1</v>
      </c>
      <c r="AA2173">
        <v>7.6872399999999997E-3</v>
      </c>
      <c r="AB2173">
        <v>2.0044099999999999E-2</v>
      </c>
      <c r="AC2173">
        <v>1</v>
      </c>
      <c r="AD2173">
        <v>7.0904200000000001E-3</v>
      </c>
      <c r="AE2173">
        <v>1.6948899999999999E-2</v>
      </c>
      <c r="AF2173" t="s">
        <v>15</v>
      </c>
      <c r="AG2173" t="s">
        <v>55095</v>
      </c>
      <c r="AI2173" t="s">
        <v>55096</v>
      </c>
      <c r="AJ2173" t="s">
        <v>55097</v>
      </c>
      <c r="AK2173" t="s">
        <v>26113</v>
      </c>
      <c r="AL2173" t="s">
        <v>55098</v>
      </c>
      <c r="AM2173" t="s">
        <v>55099</v>
      </c>
      <c r="AN2173" t="s">
        <v>55095</v>
      </c>
      <c r="AQ2173" t="s">
        <v>55102</v>
      </c>
      <c r="AR2173" t="s">
        <v>55103</v>
      </c>
      <c r="AS2173" t="s">
        <v>55104</v>
      </c>
    </row>
    <row r="2174" spans="1:46" x14ac:dyDescent="0.25">
      <c r="A2174">
        <v>1.0837000000000001</v>
      </c>
      <c r="B2174">
        <v>1.24929</v>
      </c>
      <c r="C2174">
        <f t="shared" si="33"/>
        <v>0.1655899999999999</v>
      </c>
      <c r="D2174" t="s">
        <v>29</v>
      </c>
      <c r="E2174" t="s">
        <v>0</v>
      </c>
      <c r="F2174" t="s">
        <v>1</v>
      </c>
      <c r="G2174" t="s">
        <v>0</v>
      </c>
      <c r="H2174" t="s">
        <v>1</v>
      </c>
      <c r="I2174" t="s">
        <v>57169</v>
      </c>
      <c r="J2174" t="s">
        <v>16282</v>
      </c>
      <c r="K2174" t="s">
        <v>16283</v>
      </c>
      <c r="L2174" t="s">
        <v>16284</v>
      </c>
      <c r="M2174" t="s">
        <v>1966</v>
      </c>
      <c r="N2174" t="s">
        <v>1966</v>
      </c>
      <c r="Q2174" t="s">
        <v>16285</v>
      </c>
      <c r="R2174" t="s">
        <v>16286</v>
      </c>
      <c r="S2174" t="s">
        <v>16287</v>
      </c>
      <c r="T2174" t="s">
        <v>8786</v>
      </c>
      <c r="U2174" t="s">
        <v>780</v>
      </c>
      <c r="V2174" t="s">
        <v>77</v>
      </c>
      <c r="W2174" t="s">
        <v>16288</v>
      </c>
      <c r="X2174" t="s">
        <v>16289</v>
      </c>
      <c r="Y2174" t="s">
        <v>14</v>
      </c>
      <c r="Z2174">
        <v>15</v>
      </c>
      <c r="AA2174" s="1">
        <v>1.79765E-10</v>
      </c>
      <c r="AB2174" s="1">
        <v>4.8880499999999999E-9</v>
      </c>
      <c r="AC2174">
        <v>16</v>
      </c>
      <c r="AD2174" s="1">
        <v>2.93573E-13</v>
      </c>
      <c r="AE2174" s="1">
        <v>1.0727900000000001E-11</v>
      </c>
      <c r="AF2174">
        <v>2956190</v>
      </c>
      <c r="AG2174" t="s">
        <v>16290</v>
      </c>
      <c r="AI2174" t="s">
        <v>16291</v>
      </c>
      <c r="AJ2174" t="s">
        <v>16292</v>
      </c>
      <c r="AL2174" t="s">
        <v>16293</v>
      </c>
      <c r="AM2174" t="s">
        <v>16294</v>
      </c>
      <c r="AN2174" t="s">
        <v>16290</v>
      </c>
      <c r="AO2174" t="s">
        <v>16297</v>
      </c>
      <c r="AQ2174" t="s">
        <v>16298</v>
      </c>
      <c r="AR2174" t="s">
        <v>16299</v>
      </c>
      <c r="AS2174" t="s">
        <v>16300</v>
      </c>
    </row>
    <row r="2175" spans="1:46" x14ac:dyDescent="0.25">
      <c r="A2175">
        <v>-0.167049</v>
      </c>
      <c r="B2175">
        <v>-1.41763E-3</v>
      </c>
      <c r="C2175">
        <f t="shared" si="33"/>
        <v>0.16563137</v>
      </c>
      <c r="D2175" t="s">
        <v>29</v>
      </c>
      <c r="E2175" t="s">
        <v>29</v>
      </c>
      <c r="F2175" t="s">
        <v>8149</v>
      </c>
      <c r="G2175" t="s">
        <v>29</v>
      </c>
      <c r="H2175" t="s">
        <v>8149</v>
      </c>
      <c r="I2175" t="s">
        <v>57168</v>
      </c>
      <c r="J2175" t="s">
        <v>27432</v>
      </c>
      <c r="K2175" t="s">
        <v>27433</v>
      </c>
      <c r="L2175" t="s">
        <v>27434</v>
      </c>
      <c r="M2175" t="s">
        <v>806</v>
      </c>
      <c r="Q2175" t="s">
        <v>27435</v>
      </c>
      <c r="R2175" t="s">
        <v>27436</v>
      </c>
      <c r="U2175" t="s">
        <v>9</v>
      </c>
      <c r="V2175" t="s">
        <v>59</v>
      </c>
      <c r="W2175" t="s">
        <v>1130</v>
      </c>
      <c r="X2175" t="s">
        <v>27437</v>
      </c>
      <c r="Y2175" t="s">
        <v>14</v>
      </c>
      <c r="Z2175">
        <v>2</v>
      </c>
      <c r="AA2175">
        <v>0.27382099999999998</v>
      </c>
      <c r="AB2175">
        <v>0.42598999999999998</v>
      </c>
      <c r="AC2175">
        <v>3</v>
      </c>
      <c r="AD2175">
        <v>0.93310599999999999</v>
      </c>
      <c r="AE2175">
        <v>1</v>
      </c>
      <c r="AF2175">
        <v>273513</v>
      </c>
      <c r="AG2175" t="s">
        <v>27438</v>
      </c>
      <c r="AI2175" t="s">
        <v>27439</v>
      </c>
      <c r="AJ2175" t="s">
        <v>27440</v>
      </c>
      <c r="AL2175" t="s">
        <v>27441</v>
      </c>
      <c r="AN2175" t="s">
        <v>27444</v>
      </c>
      <c r="AQ2175" t="s">
        <v>27445</v>
      </c>
      <c r="AS2175" t="s">
        <v>27446</v>
      </c>
    </row>
    <row r="2176" spans="1:46" x14ac:dyDescent="0.25">
      <c r="A2176">
        <v>0</v>
      </c>
      <c r="B2176">
        <v>0.16622899999999999</v>
      </c>
      <c r="C2176">
        <f t="shared" si="33"/>
        <v>0.16622899999999999</v>
      </c>
      <c r="D2176" t="s">
        <v>29</v>
      </c>
      <c r="E2176" t="s">
        <v>29</v>
      </c>
      <c r="F2176" t="s">
        <v>1</v>
      </c>
      <c r="G2176" t="s">
        <v>29</v>
      </c>
      <c r="H2176" t="s">
        <v>1</v>
      </c>
      <c r="I2176" t="s">
        <v>57168</v>
      </c>
      <c r="J2176" t="s">
        <v>24429</v>
      </c>
      <c r="K2176" t="s">
        <v>24430</v>
      </c>
      <c r="L2176" t="s">
        <v>24431</v>
      </c>
      <c r="M2176" t="s">
        <v>9413</v>
      </c>
      <c r="Q2176" t="s">
        <v>24432</v>
      </c>
      <c r="R2176" t="s">
        <v>24433</v>
      </c>
      <c r="U2176" t="s">
        <v>9</v>
      </c>
      <c r="V2176" t="s">
        <v>266</v>
      </c>
      <c r="W2176" t="s">
        <v>24434</v>
      </c>
      <c r="X2176" t="s">
        <v>24435</v>
      </c>
      <c r="Y2176" t="s">
        <v>14</v>
      </c>
      <c r="Z2176">
        <v>1</v>
      </c>
      <c r="AA2176">
        <v>1</v>
      </c>
      <c r="AB2176">
        <v>1</v>
      </c>
      <c r="AC2176">
        <v>1</v>
      </c>
      <c r="AD2176">
        <v>0.39193499999999998</v>
      </c>
      <c r="AE2176">
        <v>0.55909399999999998</v>
      </c>
      <c r="AF2176">
        <v>259104</v>
      </c>
      <c r="AG2176" t="s">
        <v>24436</v>
      </c>
      <c r="AI2176" t="s">
        <v>24437</v>
      </c>
      <c r="AJ2176" t="s">
        <v>24438</v>
      </c>
      <c r="AL2176" t="s">
        <v>24439</v>
      </c>
      <c r="AM2176" t="s">
        <v>24440</v>
      </c>
      <c r="AN2176" t="s">
        <v>24443</v>
      </c>
      <c r="AO2176" t="s">
        <v>24444</v>
      </c>
      <c r="AQ2176" t="s">
        <v>24445</v>
      </c>
      <c r="AS2176" t="s">
        <v>24446</v>
      </c>
    </row>
    <row r="2177" spans="1:46" x14ac:dyDescent="0.25">
      <c r="A2177">
        <v>1.6897899999999999</v>
      </c>
      <c r="B2177">
        <v>1.85765</v>
      </c>
      <c r="C2177">
        <f t="shared" si="33"/>
        <v>0.16786000000000012</v>
      </c>
      <c r="D2177" t="s">
        <v>29</v>
      </c>
      <c r="E2177" t="s">
        <v>0</v>
      </c>
      <c r="F2177" t="s">
        <v>1</v>
      </c>
      <c r="G2177" t="s">
        <v>0</v>
      </c>
      <c r="H2177" t="s">
        <v>1</v>
      </c>
      <c r="I2177" t="s">
        <v>57169</v>
      </c>
      <c r="J2177" t="s">
        <v>6497</v>
      </c>
      <c r="K2177" t="s">
        <v>3402</v>
      </c>
      <c r="L2177" t="s">
        <v>6498</v>
      </c>
      <c r="M2177" t="s">
        <v>6499</v>
      </c>
      <c r="N2177" t="s">
        <v>6500</v>
      </c>
      <c r="Q2177" t="s">
        <v>3406</v>
      </c>
      <c r="R2177" t="s">
        <v>3407</v>
      </c>
      <c r="S2177" t="s">
        <v>3408</v>
      </c>
      <c r="T2177" t="s">
        <v>6501</v>
      </c>
      <c r="U2177" t="s">
        <v>4088</v>
      </c>
      <c r="V2177" t="s">
        <v>77</v>
      </c>
      <c r="X2177" t="s">
        <v>6502</v>
      </c>
      <c r="Y2177" t="s">
        <v>14</v>
      </c>
      <c r="Z2177">
        <v>4</v>
      </c>
      <c r="AA2177" s="1">
        <v>1.7531700000000001E-9</v>
      </c>
      <c r="AB2177" s="1">
        <v>3.5598400000000001E-8</v>
      </c>
      <c r="AC2177">
        <v>4</v>
      </c>
      <c r="AD2177" s="1">
        <v>1.6280799999999999E-10</v>
      </c>
      <c r="AE2177" s="1">
        <v>3.4952799999999999E-9</v>
      </c>
      <c r="AF2177">
        <v>4777210</v>
      </c>
      <c r="AG2177" t="s">
        <v>6503</v>
      </c>
      <c r="AI2177" t="s">
        <v>6504</v>
      </c>
      <c r="AJ2177" t="s">
        <v>6505</v>
      </c>
      <c r="AL2177" t="s">
        <v>6506</v>
      </c>
      <c r="AM2177" t="s">
        <v>6507</v>
      </c>
      <c r="AN2177" t="s">
        <v>6503</v>
      </c>
      <c r="AO2177" t="s">
        <v>6510</v>
      </c>
      <c r="AQ2177" t="s">
        <v>6511</v>
      </c>
      <c r="AS2177" t="s">
        <v>6512</v>
      </c>
    </row>
    <row r="2178" spans="1:46" x14ac:dyDescent="0.25">
      <c r="A2178">
        <v>0.26860000000000001</v>
      </c>
      <c r="B2178">
        <v>0.43648100000000001</v>
      </c>
      <c r="C2178">
        <f t="shared" si="33"/>
        <v>0.167881</v>
      </c>
      <c r="D2178" t="s">
        <v>29</v>
      </c>
      <c r="E2178" t="s">
        <v>29</v>
      </c>
      <c r="F2178" t="s">
        <v>1</v>
      </c>
      <c r="G2178" t="s">
        <v>29</v>
      </c>
      <c r="H2178" t="s">
        <v>1</v>
      </c>
      <c r="I2178" t="s">
        <v>57168</v>
      </c>
      <c r="J2178" t="s">
        <v>13689</v>
      </c>
      <c r="K2178" t="s">
        <v>13690</v>
      </c>
      <c r="L2178" t="s">
        <v>13691</v>
      </c>
      <c r="M2178" t="s">
        <v>13692</v>
      </c>
      <c r="N2178" t="s">
        <v>13693</v>
      </c>
      <c r="Q2178" t="s">
        <v>13694</v>
      </c>
      <c r="R2178" t="s">
        <v>13695</v>
      </c>
      <c r="S2178" t="s">
        <v>13696</v>
      </c>
      <c r="T2178" t="s">
        <v>13697</v>
      </c>
      <c r="X2178" t="s">
        <v>13698</v>
      </c>
      <c r="Y2178" t="s">
        <v>14</v>
      </c>
      <c r="Z2178">
        <v>1</v>
      </c>
      <c r="AA2178">
        <v>0.33822000000000002</v>
      </c>
      <c r="AB2178">
        <v>0.51117199999999996</v>
      </c>
      <c r="AC2178">
        <v>1</v>
      </c>
      <c r="AD2178">
        <v>3.6738600000000003E-2</v>
      </c>
      <c r="AE2178">
        <v>6.9377099999999997E-2</v>
      </c>
      <c r="AF2178" t="s">
        <v>15</v>
      </c>
      <c r="AG2178" t="s">
        <v>13699</v>
      </c>
      <c r="AI2178" t="s">
        <v>13700</v>
      </c>
      <c r="AJ2178" t="s">
        <v>13701</v>
      </c>
      <c r="AL2178" t="s">
        <v>13702</v>
      </c>
      <c r="AM2178" t="s">
        <v>13703</v>
      </c>
      <c r="AN2178" t="s">
        <v>13699</v>
      </c>
      <c r="AR2178" t="s">
        <v>13706</v>
      </c>
      <c r="AS2178" t="s">
        <v>13707</v>
      </c>
    </row>
    <row r="2179" spans="1:46" x14ac:dyDescent="0.25">
      <c r="A2179" s="1">
        <v>-2.5935599999999999E-17</v>
      </c>
      <c r="B2179">
        <v>0.168161</v>
      </c>
      <c r="C2179">
        <f t="shared" ref="C2179:C2242" si="34">B2179-A2179</f>
        <v>0.16816100000000003</v>
      </c>
      <c r="D2179" t="s">
        <v>29</v>
      </c>
      <c r="E2179" t="s">
        <v>29</v>
      </c>
      <c r="F2179" t="s">
        <v>8149</v>
      </c>
      <c r="G2179" t="s">
        <v>29</v>
      </c>
      <c r="H2179" t="s">
        <v>1</v>
      </c>
      <c r="I2179" t="s">
        <v>57168</v>
      </c>
      <c r="J2179" t="s">
        <v>17755</v>
      </c>
      <c r="K2179" t="s">
        <v>17756</v>
      </c>
      <c r="L2179" t="s">
        <v>17757</v>
      </c>
      <c r="M2179" t="s">
        <v>1785</v>
      </c>
      <c r="Q2179" t="s">
        <v>17758</v>
      </c>
      <c r="R2179" t="s">
        <v>17759</v>
      </c>
      <c r="S2179" t="s">
        <v>17760</v>
      </c>
      <c r="T2179" t="s">
        <v>17761</v>
      </c>
      <c r="U2179" t="s">
        <v>9</v>
      </c>
      <c r="V2179" t="s">
        <v>408</v>
      </c>
      <c r="X2179" t="s">
        <v>17762</v>
      </c>
      <c r="Y2179" t="s">
        <v>14</v>
      </c>
      <c r="Z2179">
        <v>4</v>
      </c>
      <c r="AA2179">
        <v>1</v>
      </c>
      <c r="AB2179">
        <v>1</v>
      </c>
      <c r="AC2179">
        <v>6</v>
      </c>
      <c r="AD2179">
        <v>0.28261599999999998</v>
      </c>
      <c r="AE2179">
        <v>0.417184</v>
      </c>
      <c r="AF2179">
        <v>2847390</v>
      </c>
      <c r="AG2179" t="s">
        <v>17763</v>
      </c>
      <c r="AI2179" t="s">
        <v>17764</v>
      </c>
      <c r="AJ2179" t="s">
        <v>17765</v>
      </c>
      <c r="AL2179" t="s">
        <v>17766</v>
      </c>
      <c r="AM2179" t="s">
        <v>17767</v>
      </c>
      <c r="AN2179" t="s">
        <v>17770</v>
      </c>
      <c r="AO2179" t="s">
        <v>17771</v>
      </c>
      <c r="AQ2179" t="s">
        <v>17772</v>
      </c>
      <c r="AS2179" t="s">
        <v>2166</v>
      </c>
      <c r="AT2179" t="s">
        <v>17773</v>
      </c>
    </row>
    <row r="2180" spans="1:46" x14ac:dyDescent="0.25">
      <c r="A2180">
        <v>-0.58603700000000003</v>
      </c>
      <c r="B2180">
        <v>-0.41778900000000002</v>
      </c>
      <c r="C2180">
        <f t="shared" si="34"/>
        <v>0.16824800000000001</v>
      </c>
      <c r="D2180" t="s">
        <v>29</v>
      </c>
      <c r="E2180" t="s">
        <v>29</v>
      </c>
      <c r="F2180" t="s">
        <v>8149</v>
      </c>
      <c r="G2180" t="s">
        <v>29</v>
      </c>
      <c r="H2180" t="s">
        <v>8149</v>
      </c>
      <c r="I2180" t="s">
        <v>57168</v>
      </c>
      <c r="J2180" t="s">
        <v>42561</v>
      </c>
      <c r="K2180" t="s">
        <v>9341</v>
      </c>
      <c r="L2180" t="s">
        <v>42562</v>
      </c>
      <c r="Q2180" t="s">
        <v>42563</v>
      </c>
      <c r="R2180" t="s">
        <v>42564</v>
      </c>
      <c r="S2180" t="s">
        <v>39101</v>
      </c>
      <c r="U2180" t="s">
        <v>9</v>
      </c>
      <c r="V2180" t="s">
        <v>10</v>
      </c>
      <c r="X2180" t="s">
        <v>42565</v>
      </c>
      <c r="Y2180" t="s">
        <v>14</v>
      </c>
      <c r="Z2180">
        <v>3</v>
      </c>
      <c r="AA2180">
        <v>1.49359E-2</v>
      </c>
      <c r="AB2180">
        <v>3.5382200000000003E-2</v>
      </c>
      <c r="AC2180">
        <v>7</v>
      </c>
      <c r="AD2180">
        <v>1.83924E-2</v>
      </c>
      <c r="AE2180">
        <v>3.8429400000000002E-2</v>
      </c>
      <c r="AF2180">
        <v>2854190</v>
      </c>
      <c r="AG2180" t="s">
        <v>42566</v>
      </c>
      <c r="AI2180" t="s">
        <v>42567</v>
      </c>
      <c r="AJ2180" t="s">
        <v>42568</v>
      </c>
      <c r="AL2180" t="s">
        <v>42569</v>
      </c>
      <c r="AN2180" t="s">
        <v>42572</v>
      </c>
      <c r="AQ2180" t="s">
        <v>42573</v>
      </c>
    </row>
    <row r="2181" spans="1:46" x14ac:dyDescent="0.25">
      <c r="A2181">
        <v>-0.168405</v>
      </c>
      <c r="B2181">
        <v>0</v>
      </c>
      <c r="C2181">
        <f t="shared" si="34"/>
        <v>0.168405</v>
      </c>
      <c r="D2181" t="s">
        <v>29</v>
      </c>
      <c r="E2181" t="s">
        <v>29</v>
      </c>
      <c r="F2181" t="s">
        <v>8149</v>
      </c>
      <c r="G2181" t="s">
        <v>29</v>
      </c>
      <c r="H2181" t="s">
        <v>1</v>
      </c>
      <c r="I2181" t="s">
        <v>57168</v>
      </c>
      <c r="J2181" t="s">
        <v>26761</v>
      </c>
      <c r="L2181" t="s">
        <v>26762</v>
      </c>
      <c r="R2181" t="s">
        <v>26763</v>
      </c>
      <c r="U2181" t="s">
        <v>9</v>
      </c>
      <c r="V2181" t="s">
        <v>266</v>
      </c>
      <c r="W2181" t="s">
        <v>26764</v>
      </c>
      <c r="X2181" t="s">
        <v>26765</v>
      </c>
      <c r="Y2181" t="s">
        <v>14</v>
      </c>
      <c r="Z2181">
        <v>1</v>
      </c>
      <c r="AA2181">
        <v>0.47351700000000002</v>
      </c>
      <c r="AB2181">
        <v>0.68077600000000005</v>
      </c>
      <c r="AC2181">
        <v>1</v>
      </c>
      <c r="AD2181">
        <v>1</v>
      </c>
      <c r="AE2181">
        <v>1</v>
      </c>
      <c r="AF2181">
        <v>211084</v>
      </c>
      <c r="AG2181" t="s">
        <v>26766</v>
      </c>
      <c r="AI2181" t="s">
        <v>26767</v>
      </c>
      <c r="AJ2181" t="s">
        <v>26768</v>
      </c>
      <c r="AK2181" t="s">
        <v>26769</v>
      </c>
      <c r="AL2181" t="s">
        <v>26763</v>
      </c>
      <c r="AM2181" t="s">
        <v>26770</v>
      </c>
      <c r="AN2181" t="s">
        <v>26766</v>
      </c>
      <c r="AQ2181" t="s">
        <v>26773</v>
      </c>
      <c r="AS2181" t="s">
        <v>26774</v>
      </c>
    </row>
    <row r="2182" spans="1:46" x14ac:dyDescent="0.25">
      <c r="A2182">
        <v>-1.0192399999999999</v>
      </c>
      <c r="B2182">
        <v>-0.850522</v>
      </c>
      <c r="C2182">
        <f t="shared" si="34"/>
        <v>0.16871799999999992</v>
      </c>
      <c r="D2182" t="s">
        <v>29</v>
      </c>
      <c r="E2182" t="s">
        <v>0</v>
      </c>
      <c r="F2182" t="s">
        <v>8149</v>
      </c>
      <c r="G2182" t="s">
        <v>0</v>
      </c>
      <c r="H2182" t="s">
        <v>8149</v>
      </c>
      <c r="I2182" t="s">
        <v>57169</v>
      </c>
      <c r="J2182" t="s">
        <v>46597</v>
      </c>
      <c r="K2182" t="s">
        <v>8674</v>
      </c>
      <c r="L2182" t="s">
        <v>46598</v>
      </c>
      <c r="M2182" t="s">
        <v>46599</v>
      </c>
      <c r="N2182" t="s">
        <v>241</v>
      </c>
      <c r="Q2182" t="s">
        <v>46600</v>
      </c>
      <c r="R2182" t="s">
        <v>46601</v>
      </c>
      <c r="S2182" t="s">
        <v>46602</v>
      </c>
      <c r="T2182" t="s">
        <v>46603</v>
      </c>
      <c r="U2182" t="s">
        <v>9</v>
      </c>
      <c r="V2182" t="s">
        <v>408</v>
      </c>
      <c r="W2182" t="s">
        <v>391</v>
      </c>
      <c r="X2182" t="s">
        <v>46604</v>
      </c>
      <c r="Y2182" t="s">
        <v>14</v>
      </c>
      <c r="Z2182">
        <v>7</v>
      </c>
      <c r="AA2182" s="1">
        <v>1.1587799999999999E-5</v>
      </c>
      <c r="AB2182" s="1">
        <v>8.7313100000000003E-5</v>
      </c>
      <c r="AC2182">
        <v>7</v>
      </c>
      <c r="AD2182">
        <v>4.6517500000000002E-4</v>
      </c>
      <c r="AE2182">
        <v>1.62057E-3</v>
      </c>
      <c r="AF2182">
        <v>33203600</v>
      </c>
      <c r="AG2182" t="s">
        <v>46605</v>
      </c>
      <c r="AI2182" t="s">
        <v>46606</v>
      </c>
      <c r="AJ2182" t="s">
        <v>46607</v>
      </c>
      <c r="AL2182" t="s">
        <v>46608</v>
      </c>
      <c r="AM2182" t="s">
        <v>46609</v>
      </c>
      <c r="AN2182" t="s">
        <v>46605</v>
      </c>
      <c r="AO2182" t="s">
        <v>46612</v>
      </c>
      <c r="AQ2182" t="s">
        <v>46613</v>
      </c>
      <c r="AS2182" t="s">
        <v>46614</v>
      </c>
    </row>
    <row r="2183" spans="1:46" x14ac:dyDescent="0.25">
      <c r="A2183">
        <v>0.880633</v>
      </c>
      <c r="B2183">
        <v>1.04938</v>
      </c>
      <c r="C2183">
        <f t="shared" si="34"/>
        <v>0.16874699999999998</v>
      </c>
      <c r="D2183" t="s">
        <v>29</v>
      </c>
      <c r="E2183" t="s">
        <v>0</v>
      </c>
      <c r="F2183" t="s">
        <v>1</v>
      </c>
      <c r="G2183" t="s">
        <v>0</v>
      </c>
      <c r="H2183" t="s">
        <v>1</v>
      </c>
      <c r="I2183" t="s">
        <v>57169</v>
      </c>
      <c r="J2183" t="s">
        <v>15259</v>
      </c>
      <c r="K2183" t="s">
        <v>15260</v>
      </c>
      <c r="L2183" t="s">
        <v>15261</v>
      </c>
      <c r="M2183" t="s">
        <v>15262</v>
      </c>
      <c r="N2183" t="s">
        <v>15263</v>
      </c>
      <c r="Q2183" t="s">
        <v>15264</v>
      </c>
      <c r="R2183" t="s">
        <v>15265</v>
      </c>
      <c r="S2183" t="s">
        <v>6818</v>
      </c>
      <c r="T2183" t="s">
        <v>6151</v>
      </c>
      <c r="U2183" t="s">
        <v>9</v>
      </c>
      <c r="V2183" t="s">
        <v>266</v>
      </c>
      <c r="X2183" t="s">
        <v>15266</v>
      </c>
      <c r="Y2183" t="s">
        <v>14</v>
      </c>
      <c r="Z2183">
        <v>8</v>
      </c>
      <c r="AA2183">
        <v>1.89577E-3</v>
      </c>
      <c r="AB2183">
        <v>6.1177200000000001E-3</v>
      </c>
      <c r="AC2183">
        <v>9</v>
      </c>
      <c r="AD2183">
        <v>4.6319599999999997E-4</v>
      </c>
      <c r="AE2183">
        <v>1.6186E-3</v>
      </c>
      <c r="AF2183">
        <v>9228540</v>
      </c>
      <c r="AG2183" t="s">
        <v>15267</v>
      </c>
      <c r="AI2183" t="s">
        <v>15268</v>
      </c>
      <c r="AJ2183" t="s">
        <v>15269</v>
      </c>
      <c r="AK2183" t="s">
        <v>15270</v>
      </c>
      <c r="AL2183" t="s">
        <v>15271</v>
      </c>
      <c r="AN2183" t="s">
        <v>15274</v>
      </c>
      <c r="AO2183" t="s">
        <v>15275</v>
      </c>
      <c r="AQ2183" t="s">
        <v>15276</v>
      </c>
      <c r="AS2183" t="s">
        <v>15277</v>
      </c>
    </row>
    <row r="2184" spans="1:46" x14ac:dyDescent="0.25">
      <c r="A2184">
        <v>0</v>
      </c>
      <c r="B2184">
        <v>0.16881599999999999</v>
      </c>
      <c r="C2184">
        <f t="shared" si="34"/>
        <v>0.16881599999999999</v>
      </c>
      <c r="D2184" t="s">
        <v>29</v>
      </c>
      <c r="G2184" t="s">
        <v>29</v>
      </c>
      <c r="H2184" t="s">
        <v>1</v>
      </c>
      <c r="I2184" t="s">
        <v>57168</v>
      </c>
      <c r="J2184" t="s">
        <v>48755</v>
      </c>
      <c r="K2184" t="s">
        <v>59367</v>
      </c>
      <c r="L2184" t="s">
        <v>22695</v>
      </c>
      <c r="M2184" t="s">
        <v>30949</v>
      </c>
      <c r="N2184" t="s">
        <v>42096</v>
      </c>
      <c r="R2184" t="s">
        <v>59368</v>
      </c>
      <c r="T2184" t="s">
        <v>48760</v>
      </c>
      <c r="V2184" t="s">
        <v>266</v>
      </c>
      <c r="X2184" t="s">
        <v>59369</v>
      </c>
      <c r="Y2184" t="s">
        <v>14</v>
      </c>
      <c r="Z2184" t="s">
        <v>15</v>
      </c>
      <c r="AA2184" t="s">
        <v>15</v>
      </c>
      <c r="AB2184" t="s">
        <v>15</v>
      </c>
      <c r="AC2184">
        <v>1</v>
      </c>
      <c r="AD2184">
        <v>0.398395</v>
      </c>
      <c r="AE2184">
        <v>0.56713100000000005</v>
      </c>
      <c r="AF2184">
        <v>443614</v>
      </c>
      <c r="AG2184" t="s">
        <v>59370</v>
      </c>
      <c r="AI2184" t="s">
        <v>59371</v>
      </c>
      <c r="AJ2184" t="s">
        <v>59372</v>
      </c>
      <c r="AL2184" t="s">
        <v>59373</v>
      </c>
      <c r="AM2184" t="s">
        <v>59374</v>
      </c>
      <c r="AN2184" t="s">
        <v>59375</v>
      </c>
      <c r="AO2184" t="s">
        <v>59376</v>
      </c>
      <c r="AP2184" t="s">
        <v>59377</v>
      </c>
      <c r="AQ2184" t="s">
        <v>59378</v>
      </c>
      <c r="AS2184" t="s">
        <v>59379</v>
      </c>
    </row>
    <row r="2185" spans="1:46" x14ac:dyDescent="0.25">
      <c r="A2185">
        <v>7.0872500000000005E-2</v>
      </c>
      <c r="B2185">
        <v>0.24001800000000001</v>
      </c>
      <c r="C2185">
        <f t="shared" si="34"/>
        <v>0.1691455</v>
      </c>
      <c r="D2185" t="s">
        <v>29</v>
      </c>
      <c r="E2185" t="s">
        <v>29</v>
      </c>
      <c r="F2185" t="s">
        <v>1</v>
      </c>
      <c r="G2185" t="s">
        <v>29</v>
      </c>
      <c r="H2185" t="s">
        <v>1</v>
      </c>
      <c r="I2185" t="s">
        <v>57168</v>
      </c>
      <c r="J2185" t="s">
        <v>21260</v>
      </c>
      <c r="K2185" t="s">
        <v>21261</v>
      </c>
      <c r="L2185" t="s">
        <v>1503</v>
      </c>
      <c r="M2185" t="s">
        <v>227</v>
      </c>
      <c r="O2185" t="s">
        <v>3591</v>
      </c>
      <c r="Q2185" t="s">
        <v>21262</v>
      </c>
      <c r="R2185" t="s">
        <v>21263</v>
      </c>
      <c r="T2185" t="s">
        <v>21264</v>
      </c>
      <c r="U2185" t="s">
        <v>347</v>
      </c>
      <c r="V2185" t="s">
        <v>77</v>
      </c>
      <c r="X2185" t="s">
        <v>21265</v>
      </c>
      <c r="Y2185" t="s">
        <v>14</v>
      </c>
      <c r="Z2185">
        <v>2</v>
      </c>
      <c r="AA2185">
        <v>0.620587</v>
      </c>
      <c r="AB2185">
        <v>0.86863699999999999</v>
      </c>
      <c r="AC2185">
        <v>2</v>
      </c>
      <c r="AD2185">
        <v>0.28660000000000002</v>
      </c>
      <c r="AE2185">
        <v>0.42233900000000002</v>
      </c>
      <c r="AF2185">
        <v>659345</v>
      </c>
      <c r="AG2185" t="s">
        <v>21266</v>
      </c>
      <c r="AH2185" t="s">
        <v>21267</v>
      </c>
      <c r="AI2185" t="s">
        <v>21268</v>
      </c>
      <c r="AJ2185" t="s">
        <v>21269</v>
      </c>
      <c r="AL2185" t="s">
        <v>21262</v>
      </c>
      <c r="AN2185" t="s">
        <v>21272</v>
      </c>
      <c r="AQ2185" t="s">
        <v>21273</v>
      </c>
      <c r="AS2185" t="s">
        <v>21274</v>
      </c>
    </row>
    <row r="2186" spans="1:46" x14ac:dyDescent="0.25">
      <c r="A2186">
        <v>7.6906000000000001E-4</v>
      </c>
      <c r="B2186">
        <v>0.17055000000000001</v>
      </c>
      <c r="C2186">
        <f t="shared" si="34"/>
        <v>0.16978094000000002</v>
      </c>
      <c r="D2186" t="s">
        <v>29</v>
      </c>
      <c r="E2186" t="s">
        <v>29</v>
      </c>
      <c r="F2186" t="s">
        <v>1</v>
      </c>
      <c r="G2186" t="s">
        <v>29</v>
      </c>
      <c r="H2186" t="s">
        <v>1</v>
      </c>
      <c r="I2186" t="s">
        <v>57168</v>
      </c>
      <c r="L2186" t="s">
        <v>10976</v>
      </c>
      <c r="Q2186" t="s">
        <v>27987</v>
      </c>
      <c r="R2186" t="s">
        <v>27988</v>
      </c>
      <c r="U2186" t="s">
        <v>76</v>
      </c>
      <c r="V2186" t="s">
        <v>77</v>
      </c>
      <c r="X2186" t="s">
        <v>27989</v>
      </c>
      <c r="Y2186" t="s">
        <v>14</v>
      </c>
      <c r="Z2186">
        <v>1</v>
      </c>
      <c r="AA2186">
        <v>0.96089100000000005</v>
      </c>
      <c r="AB2186">
        <v>1</v>
      </c>
      <c r="AC2186">
        <v>1</v>
      </c>
      <c r="AD2186">
        <v>0.37763000000000002</v>
      </c>
      <c r="AE2186">
        <v>0.54115899999999995</v>
      </c>
      <c r="AF2186">
        <v>99904</v>
      </c>
      <c r="AG2186" t="s">
        <v>27990</v>
      </c>
      <c r="AI2186" t="s">
        <v>27991</v>
      </c>
      <c r="AJ2186" t="s">
        <v>27992</v>
      </c>
      <c r="AK2186" t="s">
        <v>27993</v>
      </c>
      <c r="AL2186" t="s">
        <v>27994</v>
      </c>
      <c r="AM2186" t="s">
        <v>27995</v>
      </c>
      <c r="AN2186" t="s">
        <v>27998</v>
      </c>
      <c r="AQ2186" t="s">
        <v>27999</v>
      </c>
      <c r="AR2186" t="s">
        <v>28000</v>
      </c>
      <c r="AS2186" t="s">
        <v>1066</v>
      </c>
    </row>
    <row r="2187" spans="1:46" x14ac:dyDescent="0.25">
      <c r="A2187">
        <v>3.2996699999999999</v>
      </c>
      <c r="B2187">
        <v>3.4695499999999999</v>
      </c>
      <c r="C2187">
        <f t="shared" si="34"/>
        <v>0.16988000000000003</v>
      </c>
      <c r="D2187" t="s">
        <v>29</v>
      </c>
      <c r="E2187" t="s">
        <v>0</v>
      </c>
      <c r="F2187" t="s">
        <v>1</v>
      </c>
      <c r="G2187" t="s">
        <v>0</v>
      </c>
      <c r="H2187" t="s">
        <v>1</v>
      </c>
      <c r="I2187" t="s">
        <v>57169</v>
      </c>
      <c r="J2187" t="s">
        <v>1316</v>
      </c>
      <c r="K2187" t="s">
        <v>1317</v>
      </c>
      <c r="L2187" t="s">
        <v>1318</v>
      </c>
      <c r="M2187" t="s">
        <v>241</v>
      </c>
      <c r="N2187" t="s">
        <v>241</v>
      </c>
      <c r="Q2187" t="s">
        <v>1319</v>
      </c>
      <c r="R2187" t="s">
        <v>1320</v>
      </c>
      <c r="S2187" t="s">
        <v>1321</v>
      </c>
      <c r="T2187" t="s">
        <v>243</v>
      </c>
      <c r="U2187" t="s">
        <v>9</v>
      </c>
      <c r="V2187" t="s">
        <v>10</v>
      </c>
      <c r="W2187" t="s">
        <v>244</v>
      </c>
      <c r="X2187" t="s">
        <v>1322</v>
      </c>
      <c r="Y2187" t="s">
        <v>14</v>
      </c>
      <c r="Z2187">
        <v>2</v>
      </c>
      <c r="AA2187" s="1">
        <v>8.9073699999999996E-7</v>
      </c>
      <c r="AB2187" s="1">
        <v>9.2575099999999997E-6</v>
      </c>
      <c r="AC2187">
        <v>2</v>
      </c>
      <c r="AD2187" s="1">
        <v>9.2294700000000004E-8</v>
      </c>
      <c r="AE2187" s="1">
        <v>1.0001E-6</v>
      </c>
      <c r="AF2187">
        <v>19875800</v>
      </c>
      <c r="AG2187" t="s">
        <v>1323</v>
      </c>
      <c r="AI2187" t="s">
        <v>1324</v>
      </c>
      <c r="AJ2187" t="s">
        <v>1325</v>
      </c>
      <c r="AL2187" t="s">
        <v>1326</v>
      </c>
      <c r="AN2187" t="s">
        <v>1329</v>
      </c>
      <c r="AO2187" t="s">
        <v>1330</v>
      </c>
      <c r="AQ2187" t="s">
        <v>1331</v>
      </c>
    </row>
    <row r="2188" spans="1:46" x14ac:dyDescent="0.25">
      <c r="A2188">
        <v>0</v>
      </c>
      <c r="B2188">
        <v>0.16988600000000001</v>
      </c>
      <c r="C2188">
        <f t="shared" si="34"/>
        <v>0.16988600000000001</v>
      </c>
      <c r="D2188" t="s">
        <v>29</v>
      </c>
      <c r="E2188" t="s">
        <v>29</v>
      </c>
      <c r="F2188" t="s">
        <v>1</v>
      </c>
      <c r="G2188" t="s">
        <v>29</v>
      </c>
      <c r="H2188" t="s">
        <v>1</v>
      </c>
      <c r="I2188" t="s">
        <v>57168</v>
      </c>
      <c r="J2188" t="s">
        <v>24411</v>
      </c>
      <c r="K2188" t="s">
        <v>24412</v>
      </c>
      <c r="L2188" t="s">
        <v>24413</v>
      </c>
      <c r="M2188" t="s">
        <v>24414</v>
      </c>
      <c r="N2188" t="s">
        <v>24415</v>
      </c>
      <c r="Q2188" t="s">
        <v>19512</v>
      </c>
      <c r="R2188" t="s">
        <v>24416</v>
      </c>
      <c r="T2188" t="s">
        <v>22971</v>
      </c>
      <c r="U2188" t="s">
        <v>347</v>
      </c>
      <c r="V2188" t="s">
        <v>10</v>
      </c>
      <c r="X2188" t="s">
        <v>24417</v>
      </c>
      <c r="Y2188" t="s">
        <v>14</v>
      </c>
      <c r="Z2188">
        <v>5</v>
      </c>
      <c r="AA2188">
        <v>1</v>
      </c>
      <c r="AB2188">
        <v>1</v>
      </c>
      <c r="AC2188">
        <v>6</v>
      </c>
      <c r="AD2188">
        <v>0.12173</v>
      </c>
      <c r="AE2188">
        <v>0.19940099999999999</v>
      </c>
      <c r="AF2188">
        <v>417900</v>
      </c>
      <c r="AG2188" t="s">
        <v>24418</v>
      </c>
      <c r="AI2188" t="s">
        <v>24419</v>
      </c>
      <c r="AJ2188" t="s">
        <v>24420</v>
      </c>
      <c r="AL2188" t="s">
        <v>24421</v>
      </c>
      <c r="AM2188" t="s">
        <v>24422</v>
      </c>
      <c r="AN2188" t="s">
        <v>24418</v>
      </c>
      <c r="AO2188" t="s">
        <v>24425</v>
      </c>
      <c r="AP2188" t="s">
        <v>24426</v>
      </c>
      <c r="AQ2188" t="s">
        <v>24427</v>
      </c>
      <c r="AS2188" t="s">
        <v>24428</v>
      </c>
    </row>
    <row r="2189" spans="1:46" x14ac:dyDescent="0.25">
      <c r="A2189">
        <v>1.2080500000000001</v>
      </c>
      <c r="B2189">
        <v>1.3780699999999999</v>
      </c>
      <c r="C2189">
        <f t="shared" si="34"/>
        <v>0.17001999999999984</v>
      </c>
      <c r="D2189" t="s">
        <v>29</v>
      </c>
      <c r="E2189" t="s">
        <v>29</v>
      </c>
      <c r="F2189" t="s">
        <v>1</v>
      </c>
      <c r="G2189" t="s">
        <v>29</v>
      </c>
      <c r="H2189" t="s">
        <v>1</v>
      </c>
      <c r="I2189" t="s">
        <v>57168</v>
      </c>
      <c r="J2189" t="s">
        <v>9272</v>
      </c>
      <c r="K2189" t="s">
        <v>9273</v>
      </c>
      <c r="L2189" t="s">
        <v>9274</v>
      </c>
      <c r="M2189" t="s">
        <v>9275</v>
      </c>
      <c r="N2189" t="s">
        <v>1739</v>
      </c>
      <c r="Q2189" t="s">
        <v>1571</v>
      </c>
      <c r="R2189" t="s">
        <v>9276</v>
      </c>
      <c r="S2189" t="s">
        <v>1571</v>
      </c>
      <c r="U2189" t="s">
        <v>9</v>
      </c>
      <c r="V2189" t="s">
        <v>59</v>
      </c>
      <c r="W2189" t="s">
        <v>9277</v>
      </c>
      <c r="X2189" t="s">
        <v>9278</v>
      </c>
      <c r="Y2189" t="s">
        <v>14</v>
      </c>
      <c r="Z2189">
        <v>2</v>
      </c>
      <c r="AA2189">
        <v>9.7273700000000008E-3</v>
      </c>
      <c r="AB2189">
        <v>2.4549999999999999E-2</v>
      </c>
      <c r="AC2189">
        <v>2</v>
      </c>
      <c r="AD2189">
        <v>9.7635399999999994E-3</v>
      </c>
      <c r="AE2189">
        <v>2.2254599999999999E-2</v>
      </c>
      <c r="AF2189">
        <v>827046</v>
      </c>
      <c r="AG2189" t="s">
        <v>9279</v>
      </c>
      <c r="AI2189" t="s">
        <v>9280</v>
      </c>
      <c r="AJ2189" t="s">
        <v>9281</v>
      </c>
      <c r="AL2189" t="s">
        <v>9282</v>
      </c>
      <c r="AM2189" t="s">
        <v>9283</v>
      </c>
      <c r="AN2189" t="s">
        <v>9279</v>
      </c>
      <c r="AQ2189" t="s">
        <v>9286</v>
      </c>
      <c r="AS2189" t="s">
        <v>9287</v>
      </c>
    </row>
    <row r="2190" spans="1:46" x14ac:dyDescent="0.25">
      <c r="A2190" s="1">
        <v>-4.7591899999999997E-17</v>
      </c>
      <c r="B2190">
        <v>0.17042399999999999</v>
      </c>
      <c r="C2190">
        <f t="shared" si="34"/>
        <v>0.17042400000000005</v>
      </c>
      <c r="D2190" t="s">
        <v>29</v>
      </c>
      <c r="E2190" t="s">
        <v>29</v>
      </c>
      <c r="F2190" t="s">
        <v>8149</v>
      </c>
      <c r="G2190" t="s">
        <v>29</v>
      </c>
      <c r="H2190" t="s">
        <v>1</v>
      </c>
      <c r="I2190" t="s">
        <v>57168</v>
      </c>
      <c r="J2190" t="s">
        <v>24383</v>
      </c>
      <c r="K2190" t="s">
        <v>24384</v>
      </c>
      <c r="L2190" t="s">
        <v>24385</v>
      </c>
      <c r="Q2190" t="s">
        <v>24386</v>
      </c>
      <c r="R2190" t="s">
        <v>24387</v>
      </c>
      <c r="T2190" t="s">
        <v>24388</v>
      </c>
      <c r="U2190" t="s">
        <v>9</v>
      </c>
      <c r="V2190" t="s">
        <v>10</v>
      </c>
      <c r="W2190" t="s">
        <v>10499</v>
      </c>
      <c r="X2190" t="s">
        <v>24389</v>
      </c>
      <c r="Y2190" t="s">
        <v>14</v>
      </c>
      <c r="Z2190">
        <v>5</v>
      </c>
      <c r="AA2190">
        <v>1</v>
      </c>
      <c r="AB2190">
        <v>1</v>
      </c>
      <c r="AC2190">
        <v>6</v>
      </c>
      <c r="AD2190">
        <v>0.38901200000000002</v>
      </c>
      <c r="AE2190">
        <v>0.55584699999999998</v>
      </c>
      <c r="AF2190">
        <v>725412</v>
      </c>
      <c r="AG2190" t="s">
        <v>24390</v>
      </c>
      <c r="AI2190" t="s">
        <v>24391</v>
      </c>
      <c r="AJ2190" t="s">
        <v>24392</v>
      </c>
      <c r="AL2190" t="s">
        <v>24393</v>
      </c>
      <c r="AM2190" t="s">
        <v>24394</v>
      </c>
      <c r="AN2190" t="s">
        <v>24390</v>
      </c>
      <c r="AQ2190" t="s">
        <v>24397</v>
      </c>
      <c r="AR2190" t="s">
        <v>24398</v>
      </c>
    </row>
    <row r="2191" spans="1:46" x14ac:dyDescent="0.25">
      <c r="A2191">
        <v>0.30750899999999998</v>
      </c>
      <c r="B2191">
        <v>0.47800300000000001</v>
      </c>
      <c r="C2191">
        <f t="shared" si="34"/>
        <v>0.17049400000000003</v>
      </c>
      <c r="D2191" t="s">
        <v>29</v>
      </c>
      <c r="E2191" t="s">
        <v>29</v>
      </c>
      <c r="F2191" t="s">
        <v>1</v>
      </c>
      <c r="G2191" t="s">
        <v>29</v>
      </c>
      <c r="H2191" t="s">
        <v>1</v>
      </c>
      <c r="I2191" t="s">
        <v>57168</v>
      </c>
      <c r="J2191" t="s">
        <v>17165</v>
      </c>
      <c r="K2191" t="s">
        <v>17166</v>
      </c>
      <c r="L2191" t="s">
        <v>623</v>
      </c>
      <c r="M2191" t="s">
        <v>17167</v>
      </c>
      <c r="N2191" t="s">
        <v>12866</v>
      </c>
      <c r="O2191" t="s">
        <v>502</v>
      </c>
      <c r="Q2191" t="s">
        <v>17168</v>
      </c>
      <c r="R2191" t="s">
        <v>17169</v>
      </c>
      <c r="T2191" t="s">
        <v>630</v>
      </c>
      <c r="U2191" t="s">
        <v>347</v>
      </c>
      <c r="V2191" t="s">
        <v>77</v>
      </c>
      <c r="X2191" t="s">
        <v>17170</v>
      </c>
      <c r="Y2191" t="s">
        <v>14</v>
      </c>
      <c r="Z2191">
        <v>2</v>
      </c>
      <c r="AA2191">
        <v>3.3215300000000003E-2</v>
      </c>
      <c r="AB2191">
        <v>7.0512000000000005E-2</v>
      </c>
      <c r="AC2191">
        <v>3</v>
      </c>
      <c r="AD2191">
        <v>2.1963199999999999E-2</v>
      </c>
      <c r="AE2191">
        <v>4.45621E-2</v>
      </c>
      <c r="AF2191">
        <v>107345</v>
      </c>
      <c r="AG2191" t="s">
        <v>17171</v>
      </c>
      <c r="AH2191" t="s">
        <v>17172</v>
      </c>
      <c r="AI2191" t="s">
        <v>17173</v>
      </c>
      <c r="AJ2191" t="s">
        <v>17174</v>
      </c>
      <c r="AL2191" t="s">
        <v>17175</v>
      </c>
      <c r="AM2191" t="s">
        <v>17176</v>
      </c>
      <c r="AN2191" t="s">
        <v>17179</v>
      </c>
      <c r="AP2191" t="s">
        <v>17180</v>
      </c>
      <c r="AQ2191" t="s">
        <v>17181</v>
      </c>
      <c r="AS2191" t="s">
        <v>641</v>
      </c>
      <c r="AT2191" t="s">
        <v>17182</v>
      </c>
    </row>
    <row r="2192" spans="1:46" x14ac:dyDescent="0.25">
      <c r="A2192">
        <v>-0.170514</v>
      </c>
      <c r="B2192">
        <v>0</v>
      </c>
      <c r="C2192">
        <f t="shared" si="34"/>
        <v>0.170514</v>
      </c>
      <c r="D2192" t="s">
        <v>29</v>
      </c>
      <c r="E2192" t="s">
        <v>29</v>
      </c>
      <c r="F2192" t="s">
        <v>8149</v>
      </c>
      <c r="G2192" t="s">
        <v>29</v>
      </c>
      <c r="H2192" t="s">
        <v>1</v>
      </c>
      <c r="I2192" t="s">
        <v>57168</v>
      </c>
      <c r="J2192" t="s">
        <v>37952</v>
      </c>
      <c r="K2192" t="s">
        <v>37953</v>
      </c>
      <c r="L2192" t="s">
        <v>24689</v>
      </c>
      <c r="M2192" t="s">
        <v>9935</v>
      </c>
      <c r="Q2192" t="s">
        <v>21986</v>
      </c>
      <c r="R2192" t="s">
        <v>37954</v>
      </c>
      <c r="S2192" t="s">
        <v>10784</v>
      </c>
      <c r="T2192" t="s">
        <v>11144</v>
      </c>
      <c r="U2192" t="s">
        <v>9</v>
      </c>
      <c r="V2192" t="s">
        <v>408</v>
      </c>
      <c r="W2192" t="s">
        <v>37955</v>
      </c>
      <c r="X2192" t="s">
        <v>32180</v>
      </c>
      <c r="Y2192" t="s">
        <v>14</v>
      </c>
      <c r="Z2192">
        <v>5</v>
      </c>
      <c r="AA2192">
        <v>0.29802699999999999</v>
      </c>
      <c r="AB2192">
        <v>0.45795200000000003</v>
      </c>
      <c r="AC2192">
        <v>5</v>
      </c>
      <c r="AD2192">
        <v>1</v>
      </c>
      <c r="AE2192">
        <v>1</v>
      </c>
      <c r="AF2192">
        <v>848506</v>
      </c>
      <c r="AG2192" t="s">
        <v>37956</v>
      </c>
      <c r="AI2192" t="s">
        <v>37957</v>
      </c>
      <c r="AJ2192" t="s">
        <v>37958</v>
      </c>
      <c r="AK2192" t="s">
        <v>37959</v>
      </c>
      <c r="AL2192" t="s">
        <v>37960</v>
      </c>
      <c r="AM2192" t="s">
        <v>37961</v>
      </c>
      <c r="AN2192" t="s">
        <v>37964</v>
      </c>
      <c r="AO2192" t="s">
        <v>24700</v>
      </c>
      <c r="AQ2192" t="s">
        <v>37965</v>
      </c>
      <c r="AR2192" t="s">
        <v>37966</v>
      </c>
      <c r="AS2192" t="s">
        <v>24703</v>
      </c>
    </row>
    <row r="2193" spans="1:46" x14ac:dyDescent="0.25">
      <c r="A2193">
        <v>-0.28099600000000002</v>
      </c>
      <c r="B2193">
        <v>-0.10978499999999999</v>
      </c>
      <c r="C2193">
        <f t="shared" si="34"/>
        <v>0.17121100000000003</v>
      </c>
      <c r="D2193" t="s">
        <v>29</v>
      </c>
      <c r="E2193" t="s">
        <v>29</v>
      </c>
      <c r="F2193" t="s">
        <v>8149</v>
      </c>
      <c r="G2193" t="s">
        <v>29</v>
      </c>
      <c r="H2193" t="s">
        <v>8149</v>
      </c>
      <c r="I2193" t="s">
        <v>57168</v>
      </c>
      <c r="J2193" t="s">
        <v>32711</v>
      </c>
      <c r="L2193" t="s">
        <v>32712</v>
      </c>
      <c r="M2193" t="s">
        <v>553</v>
      </c>
      <c r="Q2193" t="s">
        <v>9786</v>
      </c>
      <c r="R2193" t="s">
        <v>9786</v>
      </c>
      <c r="U2193" t="s">
        <v>145</v>
      </c>
      <c r="V2193" t="s">
        <v>77</v>
      </c>
      <c r="X2193" t="s">
        <v>32713</v>
      </c>
      <c r="Y2193" t="s">
        <v>14</v>
      </c>
      <c r="Z2193">
        <v>5</v>
      </c>
      <c r="AA2193">
        <v>0.12134200000000001</v>
      </c>
      <c r="AB2193">
        <v>0.21304600000000001</v>
      </c>
      <c r="AC2193">
        <v>5</v>
      </c>
      <c r="AD2193">
        <v>0.42589700000000003</v>
      </c>
      <c r="AE2193">
        <v>0.60154399999999997</v>
      </c>
      <c r="AF2193">
        <v>323360</v>
      </c>
      <c r="AG2193" t="s">
        <v>32714</v>
      </c>
      <c r="AI2193" t="s">
        <v>32715</v>
      </c>
      <c r="AJ2193" t="s">
        <v>32716</v>
      </c>
      <c r="AL2193" t="s">
        <v>32717</v>
      </c>
      <c r="AN2193" t="s">
        <v>32714</v>
      </c>
      <c r="AQ2193" t="s">
        <v>32720</v>
      </c>
      <c r="AR2193" t="s">
        <v>32721</v>
      </c>
      <c r="AS2193" t="s">
        <v>32722</v>
      </c>
    </row>
    <row r="2194" spans="1:46" x14ac:dyDescent="0.25">
      <c r="A2194">
        <v>1.62138</v>
      </c>
      <c r="B2194">
        <v>1.7926200000000001</v>
      </c>
      <c r="C2194">
        <f t="shared" si="34"/>
        <v>0.17124000000000006</v>
      </c>
      <c r="D2194" t="s">
        <v>29</v>
      </c>
      <c r="E2194" t="s">
        <v>0</v>
      </c>
      <c r="F2194" t="s">
        <v>1</v>
      </c>
      <c r="G2194" t="s">
        <v>0</v>
      </c>
      <c r="H2194" t="s">
        <v>1</v>
      </c>
      <c r="I2194" t="s">
        <v>57169</v>
      </c>
      <c r="J2194" t="s">
        <v>1859</v>
      </c>
      <c r="K2194" t="s">
        <v>423</v>
      </c>
      <c r="L2194" t="s">
        <v>50166</v>
      </c>
      <c r="M2194" t="s">
        <v>4162</v>
      </c>
      <c r="N2194" t="s">
        <v>241</v>
      </c>
      <c r="O2194" t="s">
        <v>502</v>
      </c>
      <c r="Q2194" t="s">
        <v>50167</v>
      </c>
      <c r="R2194" t="s">
        <v>50168</v>
      </c>
      <c r="T2194" t="s">
        <v>1863</v>
      </c>
      <c r="U2194" t="s">
        <v>347</v>
      </c>
      <c r="V2194" t="s">
        <v>77</v>
      </c>
      <c r="W2194" t="s">
        <v>1864</v>
      </c>
      <c r="X2194" t="s">
        <v>50169</v>
      </c>
      <c r="Y2194" t="s">
        <v>14</v>
      </c>
      <c r="Z2194">
        <v>1</v>
      </c>
      <c r="AA2194">
        <v>1.5487999999999999E-3</v>
      </c>
      <c r="AB2194">
        <v>5.2011000000000002E-3</v>
      </c>
      <c r="AC2194">
        <v>1</v>
      </c>
      <c r="AD2194">
        <v>2.7905200000000001E-4</v>
      </c>
      <c r="AE2194">
        <v>1.0462900000000001E-3</v>
      </c>
      <c r="AF2194">
        <v>693248</v>
      </c>
      <c r="AG2194" t="s">
        <v>50170</v>
      </c>
      <c r="AH2194" t="s">
        <v>50171</v>
      </c>
      <c r="AI2194" t="s">
        <v>50172</v>
      </c>
      <c r="AJ2194" t="s">
        <v>50173</v>
      </c>
      <c r="AK2194" t="s">
        <v>50174</v>
      </c>
      <c r="AL2194" t="s">
        <v>50175</v>
      </c>
      <c r="AM2194" t="s">
        <v>50176</v>
      </c>
      <c r="AN2194" t="s">
        <v>50179</v>
      </c>
      <c r="AO2194" t="s">
        <v>1976</v>
      </c>
      <c r="AS2194" t="s">
        <v>1977</v>
      </c>
      <c r="AT2194" t="s">
        <v>50180</v>
      </c>
    </row>
    <row r="2195" spans="1:46" x14ac:dyDescent="0.25">
      <c r="A2195">
        <v>-0.171713</v>
      </c>
      <c r="B2195">
        <v>0</v>
      </c>
      <c r="C2195">
        <f t="shared" si="34"/>
        <v>0.171713</v>
      </c>
      <c r="D2195" t="s">
        <v>29</v>
      </c>
      <c r="E2195" t="s">
        <v>29</v>
      </c>
      <c r="F2195" t="s">
        <v>8149</v>
      </c>
      <c r="G2195" t="s">
        <v>29</v>
      </c>
      <c r="H2195" t="s">
        <v>1</v>
      </c>
      <c r="I2195" t="s">
        <v>57168</v>
      </c>
      <c r="J2195" t="s">
        <v>36843</v>
      </c>
      <c r="K2195" t="s">
        <v>36844</v>
      </c>
      <c r="L2195" t="s">
        <v>36845</v>
      </c>
      <c r="M2195" t="s">
        <v>1701</v>
      </c>
      <c r="N2195" t="s">
        <v>1701</v>
      </c>
      <c r="Q2195" t="s">
        <v>36846</v>
      </c>
      <c r="R2195" t="s">
        <v>36847</v>
      </c>
      <c r="T2195" t="s">
        <v>36848</v>
      </c>
      <c r="U2195" t="s">
        <v>9</v>
      </c>
      <c r="V2195" t="s">
        <v>266</v>
      </c>
      <c r="X2195" t="s">
        <v>36849</v>
      </c>
      <c r="Y2195" t="s">
        <v>14</v>
      </c>
      <c r="Z2195">
        <v>1</v>
      </c>
      <c r="AA2195">
        <v>0.39752100000000001</v>
      </c>
      <c r="AB2195">
        <v>0.58745199999999997</v>
      </c>
      <c r="AC2195">
        <v>1</v>
      </c>
      <c r="AD2195">
        <v>1</v>
      </c>
      <c r="AE2195">
        <v>1</v>
      </c>
      <c r="AF2195">
        <v>596216</v>
      </c>
      <c r="AG2195" t="s">
        <v>36850</v>
      </c>
      <c r="AI2195" t="s">
        <v>36851</v>
      </c>
      <c r="AJ2195" t="s">
        <v>36852</v>
      </c>
      <c r="AL2195" t="s">
        <v>36853</v>
      </c>
      <c r="AM2195" t="s">
        <v>36854</v>
      </c>
      <c r="AN2195" t="s">
        <v>36850</v>
      </c>
      <c r="AO2195" t="s">
        <v>36857</v>
      </c>
      <c r="AQ2195" t="s">
        <v>36858</v>
      </c>
      <c r="AS2195" t="s">
        <v>36859</v>
      </c>
    </row>
    <row r="2196" spans="1:46" x14ac:dyDescent="0.25">
      <c r="A2196">
        <v>1.03773</v>
      </c>
      <c r="B2196">
        <v>1.2095400000000001</v>
      </c>
      <c r="C2196">
        <f t="shared" si="34"/>
        <v>0.17181000000000002</v>
      </c>
      <c r="D2196" t="s">
        <v>29</v>
      </c>
      <c r="E2196" t="s">
        <v>0</v>
      </c>
      <c r="F2196" t="s">
        <v>1</v>
      </c>
      <c r="G2196" t="s">
        <v>0</v>
      </c>
      <c r="H2196" t="s">
        <v>1</v>
      </c>
      <c r="I2196" t="s">
        <v>57169</v>
      </c>
      <c r="J2196" t="s">
        <v>59380</v>
      </c>
      <c r="K2196" t="s">
        <v>59381</v>
      </c>
      <c r="L2196" t="s">
        <v>1784</v>
      </c>
      <c r="M2196" t="s">
        <v>3477</v>
      </c>
      <c r="Q2196" t="s">
        <v>59382</v>
      </c>
      <c r="R2196" t="s">
        <v>59383</v>
      </c>
      <c r="U2196" t="s">
        <v>9</v>
      </c>
      <c r="V2196" t="s">
        <v>408</v>
      </c>
      <c r="X2196" t="s">
        <v>59384</v>
      </c>
      <c r="Y2196" t="s">
        <v>14</v>
      </c>
      <c r="Z2196">
        <v>1</v>
      </c>
      <c r="AA2196">
        <v>2.1897499999999999E-3</v>
      </c>
      <c r="AB2196">
        <v>6.93051E-3</v>
      </c>
      <c r="AC2196">
        <v>1</v>
      </c>
      <c r="AD2196">
        <v>3.9535699999999999E-4</v>
      </c>
      <c r="AE2196">
        <v>1.4131599999999999E-3</v>
      </c>
      <c r="AF2196">
        <v>147619</v>
      </c>
      <c r="AG2196" t="s">
        <v>59385</v>
      </c>
      <c r="AI2196" t="s">
        <v>59386</v>
      </c>
      <c r="AJ2196" t="s">
        <v>59387</v>
      </c>
      <c r="AM2196" t="s">
        <v>59388</v>
      </c>
      <c r="AN2196" t="s">
        <v>59389</v>
      </c>
      <c r="AO2196" t="s">
        <v>59390</v>
      </c>
      <c r="AP2196" t="s">
        <v>1820</v>
      </c>
      <c r="AQ2196" t="s">
        <v>59391</v>
      </c>
      <c r="AS2196" t="s">
        <v>59392</v>
      </c>
    </row>
    <row r="2197" spans="1:46" x14ac:dyDescent="0.25">
      <c r="A2197">
        <v>-0.17240800000000001</v>
      </c>
      <c r="B2197" s="1">
        <v>-1.8704099999999998E-18</v>
      </c>
      <c r="C2197">
        <f t="shared" si="34"/>
        <v>0.17240800000000001</v>
      </c>
      <c r="D2197" t="s">
        <v>29</v>
      </c>
      <c r="E2197" t="s">
        <v>29</v>
      </c>
      <c r="F2197" t="s">
        <v>8149</v>
      </c>
      <c r="G2197" t="s">
        <v>29</v>
      </c>
      <c r="H2197" t="s">
        <v>8149</v>
      </c>
      <c r="I2197" t="s">
        <v>57168</v>
      </c>
      <c r="J2197" t="s">
        <v>37984</v>
      </c>
      <c r="K2197" t="s">
        <v>37985</v>
      </c>
      <c r="L2197" t="s">
        <v>6876</v>
      </c>
      <c r="M2197" t="s">
        <v>37986</v>
      </c>
      <c r="N2197" t="s">
        <v>1275</v>
      </c>
      <c r="Q2197" t="s">
        <v>37987</v>
      </c>
      <c r="R2197" t="s">
        <v>37988</v>
      </c>
      <c r="S2197" t="s">
        <v>1147</v>
      </c>
      <c r="T2197" t="s">
        <v>1279</v>
      </c>
      <c r="U2197" t="s">
        <v>9</v>
      </c>
      <c r="V2197" t="s">
        <v>10</v>
      </c>
      <c r="W2197" t="s">
        <v>37989</v>
      </c>
      <c r="X2197" t="s">
        <v>37990</v>
      </c>
      <c r="Y2197" t="s">
        <v>14</v>
      </c>
      <c r="Z2197">
        <v>15</v>
      </c>
      <c r="AA2197">
        <v>0.30433100000000002</v>
      </c>
      <c r="AB2197">
        <v>0.46626299999999998</v>
      </c>
      <c r="AC2197">
        <v>17</v>
      </c>
      <c r="AD2197">
        <v>1</v>
      </c>
      <c r="AE2197">
        <v>1</v>
      </c>
      <c r="AF2197">
        <v>2411230</v>
      </c>
      <c r="AG2197" t="s">
        <v>37991</v>
      </c>
      <c r="AI2197" t="s">
        <v>37992</v>
      </c>
      <c r="AJ2197" t="s">
        <v>37993</v>
      </c>
      <c r="AK2197" t="s">
        <v>37994</v>
      </c>
      <c r="AL2197" t="s">
        <v>37995</v>
      </c>
      <c r="AM2197" t="s">
        <v>37996</v>
      </c>
      <c r="AN2197" t="s">
        <v>37999</v>
      </c>
      <c r="AO2197" t="s">
        <v>38000</v>
      </c>
      <c r="AQ2197" t="s">
        <v>38001</v>
      </c>
      <c r="AS2197" t="s">
        <v>38002</v>
      </c>
    </row>
    <row r="2198" spans="1:46" x14ac:dyDescent="0.25">
      <c r="A2198">
        <v>3.3242400000000001</v>
      </c>
      <c r="B2198">
        <v>3.49708</v>
      </c>
      <c r="C2198">
        <f t="shared" si="34"/>
        <v>0.17283999999999988</v>
      </c>
      <c r="D2198" t="s">
        <v>29</v>
      </c>
      <c r="E2198" t="s">
        <v>0</v>
      </c>
      <c r="F2198" t="s">
        <v>1</v>
      </c>
      <c r="G2198" t="s">
        <v>0</v>
      </c>
      <c r="H2198" t="s">
        <v>1</v>
      </c>
      <c r="I2198" t="s">
        <v>57169</v>
      </c>
      <c r="J2198" t="s">
        <v>884</v>
      </c>
      <c r="K2198" t="s">
        <v>885</v>
      </c>
      <c r="L2198" t="s">
        <v>886</v>
      </c>
      <c r="M2198" t="s">
        <v>887</v>
      </c>
      <c r="N2198" t="s">
        <v>887</v>
      </c>
      <c r="Q2198" t="s">
        <v>888</v>
      </c>
      <c r="R2198" t="s">
        <v>889</v>
      </c>
      <c r="T2198" t="s">
        <v>890</v>
      </c>
      <c r="U2198" t="s">
        <v>347</v>
      </c>
      <c r="V2198" t="s">
        <v>10</v>
      </c>
      <c r="X2198" t="s">
        <v>891</v>
      </c>
      <c r="Y2198" t="s">
        <v>14</v>
      </c>
      <c r="Z2198">
        <v>2</v>
      </c>
      <c r="AA2198" s="1">
        <v>2.5370600000000001E-8</v>
      </c>
      <c r="AB2198" s="1">
        <v>4.0893699999999998E-7</v>
      </c>
      <c r="AC2198">
        <v>2</v>
      </c>
      <c r="AD2198" s="1">
        <v>2.0025300000000001E-9</v>
      </c>
      <c r="AE2198" s="1">
        <v>3.3554499999999998E-8</v>
      </c>
      <c r="AF2198">
        <v>3999890</v>
      </c>
      <c r="AG2198" t="s">
        <v>892</v>
      </c>
      <c r="AI2198" t="s">
        <v>893</v>
      </c>
      <c r="AJ2198" t="s">
        <v>894</v>
      </c>
      <c r="AL2198" t="s">
        <v>895</v>
      </c>
      <c r="AM2198" t="s">
        <v>896</v>
      </c>
      <c r="AN2198" t="s">
        <v>899</v>
      </c>
      <c r="AO2198" t="s">
        <v>900</v>
      </c>
      <c r="AP2198" t="s">
        <v>901</v>
      </c>
      <c r="AQ2198" t="s">
        <v>902</v>
      </c>
      <c r="AR2198" t="s">
        <v>903</v>
      </c>
      <c r="AS2198" t="s">
        <v>904</v>
      </c>
    </row>
    <row r="2199" spans="1:46" x14ac:dyDescent="0.25">
      <c r="A2199">
        <v>-0.861765</v>
      </c>
      <c r="B2199">
        <v>-0.68882600000000005</v>
      </c>
      <c r="C2199">
        <f t="shared" si="34"/>
        <v>0.17293899999999995</v>
      </c>
      <c r="D2199" t="s">
        <v>29</v>
      </c>
      <c r="E2199" t="s">
        <v>0</v>
      </c>
      <c r="F2199" t="s">
        <v>8149</v>
      </c>
      <c r="G2199" t="s">
        <v>29</v>
      </c>
      <c r="H2199" t="s">
        <v>8149</v>
      </c>
      <c r="I2199" t="s">
        <v>57167</v>
      </c>
      <c r="J2199" t="s">
        <v>1859</v>
      </c>
      <c r="K2199" t="s">
        <v>534</v>
      </c>
      <c r="L2199" t="s">
        <v>38362</v>
      </c>
      <c r="M2199" t="s">
        <v>241</v>
      </c>
      <c r="N2199" t="s">
        <v>241</v>
      </c>
      <c r="Q2199" t="s">
        <v>38363</v>
      </c>
      <c r="R2199" t="s">
        <v>38364</v>
      </c>
      <c r="S2199" t="s">
        <v>38363</v>
      </c>
      <c r="T2199" t="s">
        <v>1863</v>
      </c>
      <c r="U2199" t="s">
        <v>347</v>
      </c>
      <c r="V2199" t="s">
        <v>77</v>
      </c>
      <c r="W2199" t="s">
        <v>1864</v>
      </c>
      <c r="X2199" t="s">
        <v>4426</v>
      </c>
      <c r="Y2199" t="s">
        <v>14</v>
      </c>
      <c r="Z2199">
        <v>3</v>
      </c>
      <c r="AA2199">
        <v>1.5507100000000001E-4</v>
      </c>
      <c r="AB2199">
        <v>7.5296300000000005E-4</v>
      </c>
      <c r="AC2199">
        <v>6</v>
      </c>
      <c r="AD2199">
        <v>4.7678E-3</v>
      </c>
      <c r="AE2199">
        <v>1.2006899999999999E-2</v>
      </c>
      <c r="AF2199">
        <v>257462</v>
      </c>
      <c r="AG2199" t="s">
        <v>38365</v>
      </c>
      <c r="AI2199" t="s">
        <v>38366</v>
      </c>
      <c r="AJ2199" t="s">
        <v>38367</v>
      </c>
      <c r="AK2199" t="s">
        <v>38368</v>
      </c>
      <c r="AL2199" t="s">
        <v>38369</v>
      </c>
      <c r="AM2199" t="s">
        <v>38370</v>
      </c>
      <c r="AN2199" t="s">
        <v>38365</v>
      </c>
      <c r="AO2199" t="s">
        <v>1976</v>
      </c>
      <c r="AS2199" t="s">
        <v>1977</v>
      </c>
    </row>
    <row r="2200" spans="1:46" x14ac:dyDescent="0.25">
      <c r="A2200" s="1">
        <v>-2.3231699999999998E-15</v>
      </c>
      <c r="B2200">
        <v>0.17304600000000001</v>
      </c>
      <c r="C2200">
        <f t="shared" si="34"/>
        <v>0.17304600000000234</v>
      </c>
      <c r="D2200" t="s">
        <v>29</v>
      </c>
      <c r="E2200" t="s">
        <v>29</v>
      </c>
      <c r="F2200" t="s">
        <v>8149</v>
      </c>
      <c r="G2200" t="s">
        <v>29</v>
      </c>
      <c r="H2200" t="s">
        <v>1</v>
      </c>
      <c r="I2200" t="s">
        <v>57168</v>
      </c>
      <c r="J2200" t="s">
        <v>33999</v>
      </c>
      <c r="K2200" t="s">
        <v>34000</v>
      </c>
      <c r="L2200" t="s">
        <v>15698</v>
      </c>
      <c r="Q2200" t="s">
        <v>34001</v>
      </c>
      <c r="R2200" t="s">
        <v>34002</v>
      </c>
      <c r="U2200" t="s">
        <v>9</v>
      </c>
      <c r="V2200" t="s">
        <v>266</v>
      </c>
      <c r="X2200" t="s">
        <v>34003</v>
      </c>
      <c r="Y2200" t="s">
        <v>14</v>
      </c>
      <c r="Z2200">
        <v>2</v>
      </c>
      <c r="AA2200">
        <v>1</v>
      </c>
      <c r="AB2200">
        <v>1</v>
      </c>
      <c r="AC2200">
        <v>2</v>
      </c>
      <c r="AD2200">
        <v>0.398758</v>
      </c>
      <c r="AE2200">
        <v>0.56741200000000003</v>
      </c>
      <c r="AF2200">
        <v>6036180</v>
      </c>
      <c r="AG2200" t="s">
        <v>34004</v>
      </c>
      <c r="AI2200" t="s">
        <v>34005</v>
      </c>
      <c r="AJ2200" t="s">
        <v>34006</v>
      </c>
      <c r="AL2200" t="s">
        <v>34007</v>
      </c>
      <c r="AM2200" t="s">
        <v>34008</v>
      </c>
      <c r="AN2200" t="s">
        <v>34004</v>
      </c>
      <c r="AO2200" t="s">
        <v>34011</v>
      </c>
      <c r="AQ2200" t="s">
        <v>34012</v>
      </c>
      <c r="AR2200" t="s">
        <v>34013</v>
      </c>
      <c r="AS2200" t="s">
        <v>34014</v>
      </c>
    </row>
    <row r="2201" spans="1:46" x14ac:dyDescent="0.25">
      <c r="A2201">
        <v>-1.60836</v>
      </c>
      <c r="B2201">
        <v>-1.4350799999999999</v>
      </c>
      <c r="C2201">
        <f t="shared" si="34"/>
        <v>0.1732800000000001</v>
      </c>
      <c r="D2201" t="s">
        <v>29</v>
      </c>
      <c r="E2201" t="s">
        <v>0</v>
      </c>
      <c r="F2201" t="s">
        <v>8149</v>
      </c>
      <c r="G2201" t="s">
        <v>0</v>
      </c>
      <c r="H2201" t="s">
        <v>8149</v>
      </c>
      <c r="I2201" t="s">
        <v>57169</v>
      </c>
      <c r="J2201" t="s">
        <v>59393</v>
      </c>
      <c r="K2201" t="s">
        <v>59394</v>
      </c>
      <c r="L2201" t="s">
        <v>59395</v>
      </c>
      <c r="M2201" t="s">
        <v>3091</v>
      </c>
      <c r="N2201" t="s">
        <v>1505</v>
      </c>
      <c r="O2201" t="s">
        <v>59396</v>
      </c>
      <c r="Q2201" t="s">
        <v>59397</v>
      </c>
      <c r="R2201" t="s">
        <v>59398</v>
      </c>
      <c r="T2201" t="s">
        <v>2058</v>
      </c>
      <c r="V2201" t="s">
        <v>77</v>
      </c>
      <c r="X2201" t="s">
        <v>59399</v>
      </c>
      <c r="Y2201" t="s">
        <v>14</v>
      </c>
      <c r="Z2201">
        <v>1</v>
      </c>
      <c r="AA2201">
        <v>5.1265499999999999E-4</v>
      </c>
      <c r="AB2201">
        <v>2.05259E-3</v>
      </c>
      <c r="AC2201">
        <v>1</v>
      </c>
      <c r="AD2201">
        <v>3.1444300000000003E-4</v>
      </c>
      <c r="AE2201">
        <v>1.14741E-3</v>
      </c>
      <c r="AF2201">
        <v>9440</v>
      </c>
      <c r="AG2201" t="s">
        <v>59400</v>
      </c>
      <c r="AH2201" t="s">
        <v>59401</v>
      </c>
      <c r="AI2201" t="s">
        <v>59402</v>
      </c>
      <c r="AJ2201" t="s">
        <v>59403</v>
      </c>
      <c r="AL2201" t="s">
        <v>59404</v>
      </c>
      <c r="AM2201" t="s">
        <v>59405</v>
      </c>
      <c r="AN2201" t="s">
        <v>59400</v>
      </c>
      <c r="AO2201" t="s">
        <v>2067</v>
      </c>
      <c r="AQ2201" t="s">
        <v>59406</v>
      </c>
      <c r="AS2201" t="s">
        <v>59407</v>
      </c>
      <c r="AT2201" t="s">
        <v>59408</v>
      </c>
    </row>
    <row r="2202" spans="1:46" x14ac:dyDescent="0.25">
      <c r="A2202">
        <v>0.94259300000000001</v>
      </c>
      <c r="B2202">
        <v>1.1169199999999999</v>
      </c>
      <c r="C2202">
        <f t="shared" si="34"/>
        <v>0.1743269999999999</v>
      </c>
      <c r="D2202" t="s">
        <v>29</v>
      </c>
      <c r="E2202" t="s">
        <v>0</v>
      </c>
      <c r="F2202" t="s">
        <v>1</v>
      </c>
      <c r="G2202" t="s">
        <v>0</v>
      </c>
      <c r="H2202" t="s">
        <v>1</v>
      </c>
      <c r="I2202" t="s">
        <v>57169</v>
      </c>
      <c r="J2202" t="s">
        <v>16112</v>
      </c>
      <c r="K2202" t="s">
        <v>8621</v>
      </c>
      <c r="L2202" t="s">
        <v>16113</v>
      </c>
      <c r="M2202" t="s">
        <v>16114</v>
      </c>
      <c r="N2202" t="s">
        <v>16115</v>
      </c>
      <c r="Q2202" t="s">
        <v>16116</v>
      </c>
      <c r="R2202" t="s">
        <v>16117</v>
      </c>
      <c r="S2202" t="s">
        <v>1278</v>
      </c>
      <c r="T2202" t="s">
        <v>1279</v>
      </c>
      <c r="U2202" t="s">
        <v>9</v>
      </c>
      <c r="V2202" t="s">
        <v>10</v>
      </c>
      <c r="W2202" t="s">
        <v>1280</v>
      </c>
      <c r="X2202" t="s">
        <v>16118</v>
      </c>
      <c r="Y2202" t="s">
        <v>14</v>
      </c>
      <c r="Z2202">
        <v>4</v>
      </c>
      <c r="AA2202">
        <v>2.4285299999999999E-4</v>
      </c>
      <c r="AB2202">
        <v>1.1069999999999999E-3</v>
      </c>
      <c r="AC2202">
        <v>5</v>
      </c>
      <c r="AD2202" s="1">
        <v>7.1886200000000002E-7</v>
      </c>
      <c r="AE2202" s="1">
        <v>6.0080099999999998E-6</v>
      </c>
      <c r="AF2202">
        <v>2024680</v>
      </c>
      <c r="AG2202" t="s">
        <v>16119</v>
      </c>
      <c r="AI2202" t="s">
        <v>16120</v>
      </c>
      <c r="AJ2202" t="s">
        <v>16121</v>
      </c>
      <c r="AK2202" t="s">
        <v>16122</v>
      </c>
      <c r="AL2202" t="s">
        <v>16123</v>
      </c>
      <c r="AM2202" t="s">
        <v>16124</v>
      </c>
      <c r="AN2202" t="s">
        <v>16119</v>
      </c>
      <c r="AO2202" t="s">
        <v>1290</v>
      </c>
      <c r="AQ2202" t="s">
        <v>1291</v>
      </c>
      <c r="AS2202" t="s">
        <v>16127</v>
      </c>
    </row>
    <row r="2203" spans="1:46" x14ac:dyDescent="0.25">
      <c r="A2203">
        <v>0.81123800000000001</v>
      </c>
      <c r="B2203">
        <v>0.98603399999999997</v>
      </c>
      <c r="C2203">
        <f t="shared" si="34"/>
        <v>0.17479599999999995</v>
      </c>
      <c r="D2203" t="s">
        <v>29</v>
      </c>
      <c r="E2203" t="s">
        <v>29</v>
      </c>
      <c r="F2203" t="s">
        <v>1</v>
      </c>
      <c r="G2203" t="s">
        <v>0</v>
      </c>
      <c r="H2203" t="s">
        <v>1</v>
      </c>
      <c r="I2203" t="s">
        <v>57129</v>
      </c>
      <c r="J2203" t="s">
        <v>18395</v>
      </c>
      <c r="K2203" t="s">
        <v>1317</v>
      </c>
      <c r="L2203" t="s">
        <v>4161</v>
      </c>
      <c r="M2203" t="s">
        <v>241</v>
      </c>
      <c r="N2203" t="s">
        <v>241</v>
      </c>
      <c r="Q2203" t="s">
        <v>18396</v>
      </c>
      <c r="R2203" t="s">
        <v>18397</v>
      </c>
      <c r="T2203" t="s">
        <v>1863</v>
      </c>
      <c r="U2203" t="s">
        <v>347</v>
      </c>
      <c r="V2203" t="s">
        <v>77</v>
      </c>
      <c r="W2203" t="s">
        <v>2802</v>
      </c>
      <c r="X2203" t="s">
        <v>1865</v>
      </c>
      <c r="Y2203" t="s">
        <v>14</v>
      </c>
      <c r="Z2203">
        <v>2</v>
      </c>
      <c r="AA2203">
        <v>1.29731E-2</v>
      </c>
      <c r="AB2203">
        <v>3.1422899999999997E-2</v>
      </c>
      <c r="AC2203">
        <v>2</v>
      </c>
      <c r="AD2203">
        <v>5.9292800000000005E-4</v>
      </c>
      <c r="AE2203">
        <v>1.9928699999999999E-3</v>
      </c>
      <c r="AF2203">
        <v>376113</v>
      </c>
      <c r="AG2203" t="s">
        <v>18398</v>
      </c>
      <c r="AI2203" t="s">
        <v>18399</v>
      </c>
      <c r="AJ2203" t="s">
        <v>18400</v>
      </c>
      <c r="AK2203" t="s">
        <v>18401</v>
      </c>
      <c r="AL2203" t="s">
        <v>18402</v>
      </c>
      <c r="AN2203" t="s">
        <v>18405</v>
      </c>
      <c r="AO2203" t="s">
        <v>1874</v>
      </c>
      <c r="AS2203" t="s">
        <v>6841</v>
      </c>
    </row>
    <row r="2204" spans="1:46" x14ac:dyDescent="0.25">
      <c r="A2204">
        <v>-0.29268300000000003</v>
      </c>
      <c r="B2204">
        <v>-0.11706800000000001</v>
      </c>
      <c r="C2204">
        <f t="shared" si="34"/>
        <v>0.17561500000000002</v>
      </c>
      <c r="D2204" t="s">
        <v>29</v>
      </c>
      <c r="E2204" t="s">
        <v>29</v>
      </c>
      <c r="F2204" t="s">
        <v>8149</v>
      </c>
      <c r="G2204" t="s">
        <v>29</v>
      </c>
      <c r="H2204" t="s">
        <v>8149</v>
      </c>
      <c r="I2204" t="s">
        <v>57168</v>
      </c>
      <c r="J2204" t="s">
        <v>26349</v>
      </c>
      <c r="K2204" t="s">
        <v>26350</v>
      </c>
      <c r="L2204" t="s">
        <v>26351</v>
      </c>
      <c r="M2204" t="s">
        <v>26352</v>
      </c>
      <c r="N2204" t="s">
        <v>26353</v>
      </c>
      <c r="O2204" t="s">
        <v>26354</v>
      </c>
      <c r="Q2204" t="s">
        <v>26355</v>
      </c>
      <c r="R2204" t="s">
        <v>26356</v>
      </c>
      <c r="T2204" t="s">
        <v>24210</v>
      </c>
      <c r="U2204" t="s">
        <v>76</v>
      </c>
      <c r="V2204" t="s">
        <v>77</v>
      </c>
      <c r="X2204" t="s">
        <v>26357</v>
      </c>
      <c r="Y2204" t="s">
        <v>14</v>
      </c>
      <c r="Z2204">
        <v>11</v>
      </c>
      <c r="AA2204">
        <v>2.1597000000000002E-2</v>
      </c>
      <c r="AB2204">
        <v>4.8866600000000003E-2</v>
      </c>
      <c r="AC2204">
        <v>12</v>
      </c>
      <c r="AD2204">
        <v>0.32408300000000001</v>
      </c>
      <c r="AE2204">
        <v>0.47331000000000001</v>
      </c>
      <c r="AF2204">
        <v>1146450</v>
      </c>
      <c r="AG2204" t="s">
        <v>26358</v>
      </c>
      <c r="AH2204" t="s">
        <v>26359</v>
      </c>
      <c r="AI2204" t="s">
        <v>26360</v>
      </c>
      <c r="AJ2204" t="s">
        <v>26361</v>
      </c>
      <c r="AL2204" t="s">
        <v>26362</v>
      </c>
      <c r="AM2204" t="s">
        <v>26363</v>
      </c>
      <c r="AN2204" t="s">
        <v>26358</v>
      </c>
      <c r="AP2204" t="s">
        <v>26366</v>
      </c>
      <c r="AQ2204" t="s">
        <v>26367</v>
      </c>
      <c r="AR2204" t="s">
        <v>26368</v>
      </c>
      <c r="AS2204" t="s">
        <v>26369</v>
      </c>
      <c r="AT2204" t="s">
        <v>26370</v>
      </c>
    </row>
    <row r="2205" spans="1:46" x14ac:dyDescent="0.25">
      <c r="A2205" s="1">
        <v>-1.1891600000000001E-17</v>
      </c>
      <c r="B2205">
        <v>0.17571700000000001</v>
      </c>
      <c r="C2205">
        <f t="shared" si="34"/>
        <v>0.17571700000000001</v>
      </c>
      <c r="D2205" t="s">
        <v>29</v>
      </c>
      <c r="E2205" t="s">
        <v>29</v>
      </c>
      <c r="F2205" t="s">
        <v>8149</v>
      </c>
      <c r="G2205" t="s">
        <v>29</v>
      </c>
      <c r="H2205" t="s">
        <v>1</v>
      </c>
      <c r="I2205" t="s">
        <v>57168</v>
      </c>
      <c r="J2205" t="s">
        <v>20221</v>
      </c>
      <c r="K2205" t="s">
        <v>20222</v>
      </c>
      <c r="L2205" t="s">
        <v>20223</v>
      </c>
      <c r="M2205" t="s">
        <v>12278</v>
      </c>
      <c r="Q2205" t="s">
        <v>2974</v>
      </c>
      <c r="R2205" t="s">
        <v>4894</v>
      </c>
      <c r="T2205" t="s">
        <v>19876</v>
      </c>
      <c r="U2205" t="s">
        <v>996</v>
      </c>
      <c r="V2205" t="s">
        <v>77</v>
      </c>
      <c r="X2205" t="s">
        <v>20224</v>
      </c>
      <c r="Y2205" t="s">
        <v>14</v>
      </c>
      <c r="Z2205">
        <v>2</v>
      </c>
      <c r="AA2205">
        <v>1</v>
      </c>
      <c r="AB2205">
        <v>1</v>
      </c>
      <c r="AC2205">
        <v>2</v>
      </c>
      <c r="AD2205">
        <v>0.33788600000000002</v>
      </c>
      <c r="AE2205">
        <v>0.491172</v>
      </c>
      <c r="AF2205">
        <v>780211</v>
      </c>
      <c r="AG2205" t="s">
        <v>20225</v>
      </c>
      <c r="AI2205" t="s">
        <v>20226</v>
      </c>
      <c r="AJ2205" t="s">
        <v>20227</v>
      </c>
      <c r="AL2205" t="s">
        <v>20228</v>
      </c>
      <c r="AM2205" t="s">
        <v>20229</v>
      </c>
      <c r="AN2205" t="s">
        <v>20232</v>
      </c>
      <c r="AQ2205" t="s">
        <v>20233</v>
      </c>
      <c r="AS2205" t="s">
        <v>20234</v>
      </c>
    </row>
    <row r="2206" spans="1:46" x14ac:dyDescent="0.25">
      <c r="A2206">
        <v>0.62998299999999996</v>
      </c>
      <c r="B2206">
        <v>0.80597700000000005</v>
      </c>
      <c r="C2206">
        <f t="shared" si="34"/>
        <v>0.17599400000000009</v>
      </c>
      <c r="D2206" t="s">
        <v>29</v>
      </c>
      <c r="E2206" t="s">
        <v>29</v>
      </c>
      <c r="F2206" t="s">
        <v>1</v>
      </c>
      <c r="G2206" t="s">
        <v>29</v>
      </c>
      <c r="H2206" t="s">
        <v>1</v>
      </c>
      <c r="I2206" t="s">
        <v>57168</v>
      </c>
      <c r="J2206" t="s">
        <v>14196</v>
      </c>
      <c r="K2206" t="s">
        <v>14197</v>
      </c>
      <c r="L2206" t="s">
        <v>14198</v>
      </c>
      <c r="M2206" t="s">
        <v>13012</v>
      </c>
      <c r="N2206" t="s">
        <v>12369</v>
      </c>
      <c r="O2206" t="s">
        <v>14199</v>
      </c>
      <c r="Q2206" t="s">
        <v>14200</v>
      </c>
      <c r="R2206" t="s">
        <v>14201</v>
      </c>
      <c r="S2206" t="s">
        <v>6338</v>
      </c>
      <c r="T2206" t="s">
        <v>13016</v>
      </c>
      <c r="U2206" t="s">
        <v>9</v>
      </c>
      <c r="V2206" t="s">
        <v>99</v>
      </c>
      <c r="W2206" t="s">
        <v>14202</v>
      </c>
      <c r="X2206" t="s">
        <v>14203</v>
      </c>
      <c r="Y2206" t="s">
        <v>14</v>
      </c>
      <c r="Z2206">
        <v>1</v>
      </c>
      <c r="AA2206">
        <v>4.7425299999999997E-2</v>
      </c>
      <c r="AB2206">
        <v>9.5676700000000003E-2</v>
      </c>
      <c r="AC2206">
        <v>1</v>
      </c>
      <c r="AD2206">
        <v>1.3195500000000001E-2</v>
      </c>
      <c r="AE2206">
        <v>2.86696E-2</v>
      </c>
      <c r="AF2206">
        <v>830433</v>
      </c>
      <c r="AG2206" t="s">
        <v>14204</v>
      </c>
      <c r="AH2206" t="s">
        <v>14205</v>
      </c>
      <c r="AI2206" t="s">
        <v>14206</v>
      </c>
      <c r="AJ2206" t="s">
        <v>14207</v>
      </c>
      <c r="AL2206" t="s">
        <v>14208</v>
      </c>
      <c r="AM2206" t="s">
        <v>14209</v>
      </c>
      <c r="AN2206" t="s">
        <v>14212</v>
      </c>
      <c r="AQ2206" t="s">
        <v>14213</v>
      </c>
      <c r="AS2206" t="s">
        <v>14214</v>
      </c>
      <c r="AT2206" t="s">
        <v>14215</v>
      </c>
    </row>
    <row r="2207" spans="1:46" x14ac:dyDescent="0.25">
      <c r="A2207">
        <v>1.32287</v>
      </c>
      <c r="B2207">
        <v>1.49898</v>
      </c>
      <c r="C2207">
        <f t="shared" si="34"/>
        <v>0.17610999999999999</v>
      </c>
      <c r="D2207" t="s">
        <v>29</v>
      </c>
      <c r="E2207" t="s">
        <v>0</v>
      </c>
      <c r="F2207" t="s">
        <v>1</v>
      </c>
      <c r="G2207" t="s">
        <v>0</v>
      </c>
      <c r="H2207" t="s">
        <v>1</v>
      </c>
      <c r="I2207" t="s">
        <v>57169</v>
      </c>
      <c r="J2207" t="s">
        <v>2119</v>
      </c>
      <c r="K2207" t="s">
        <v>8524</v>
      </c>
      <c r="L2207" t="s">
        <v>6892</v>
      </c>
      <c r="M2207" t="s">
        <v>5197</v>
      </c>
      <c r="N2207" t="s">
        <v>5198</v>
      </c>
      <c r="Q2207" t="s">
        <v>2123</v>
      </c>
      <c r="R2207" t="s">
        <v>8525</v>
      </c>
      <c r="T2207" t="s">
        <v>8526</v>
      </c>
      <c r="U2207" t="s">
        <v>347</v>
      </c>
      <c r="V2207" t="s">
        <v>77</v>
      </c>
      <c r="X2207" t="s">
        <v>8527</v>
      </c>
      <c r="Y2207" t="s">
        <v>14</v>
      </c>
      <c r="Z2207">
        <v>8</v>
      </c>
      <c r="AA2207" s="1">
        <v>4.0396900000000001E-7</v>
      </c>
      <c r="AB2207" s="1">
        <v>4.6785600000000001E-6</v>
      </c>
      <c r="AC2207">
        <v>8</v>
      </c>
      <c r="AD2207" s="1">
        <v>2.3661900000000001E-9</v>
      </c>
      <c r="AE2207" s="1">
        <v>3.8704099999999999E-8</v>
      </c>
      <c r="AF2207">
        <v>5371280</v>
      </c>
      <c r="AG2207" t="s">
        <v>8528</v>
      </c>
      <c r="AI2207" t="s">
        <v>8529</v>
      </c>
      <c r="AJ2207" t="s">
        <v>8530</v>
      </c>
      <c r="AL2207" t="s">
        <v>8531</v>
      </c>
      <c r="AN2207" t="s">
        <v>8528</v>
      </c>
      <c r="AO2207" t="s">
        <v>8534</v>
      </c>
      <c r="AP2207" t="s">
        <v>8535</v>
      </c>
      <c r="AQ2207" t="s">
        <v>8536</v>
      </c>
      <c r="AR2207" t="s">
        <v>8537</v>
      </c>
      <c r="AS2207" t="s">
        <v>607</v>
      </c>
      <c r="AT2207" t="s">
        <v>8538</v>
      </c>
    </row>
    <row r="2208" spans="1:46" x14ac:dyDescent="0.25">
      <c r="A2208">
        <v>-2.4777</v>
      </c>
      <c r="B2208">
        <v>-2.3014800000000002</v>
      </c>
      <c r="C2208">
        <f t="shared" si="34"/>
        <v>0.17621999999999982</v>
      </c>
      <c r="D2208" t="s">
        <v>29</v>
      </c>
      <c r="E2208" t="s">
        <v>0</v>
      </c>
      <c r="F2208" t="s">
        <v>8149</v>
      </c>
      <c r="G2208" t="s">
        <v>0</v>
      </c>
      <c r="H2208" t="s">
        <v>8149</v>
      </c>
      <c r="I2208" t="s">
        <v>57169</v>
      </c>
      <c r="J2208" t="s">
        <v>49688</v>
      </c>
      <c r="K2208" t="s">
        <v>49689</v>
      </c>
      <c r="L2208" t="s">
        <v>49690</v>
      </c>
      <c r="M2208" t="s">
        <v>49691</v>
      </c>
      <c r="N2208" t="s">
        <v>40320</v>
      </c>
      <c r="Q2208" t="s">
        <v>49692</v>
      </c>
      <c r="R2208" t="s">
        <v>49693</v>
      </c>
      <c r="S2208" t="s">
        <v>2598</v>
      </c>
      <c r="T2208" t="s">
        <v>49694</v>
      </c>
      <c r="U2208" t="s">
        <v>9</v>
      </c>
      <c r="V2208" t="s">
        <v>266</v>
      </c>
      <c r="X2208" t="s">
        <v>49695</v>
      </c>
      <c r="Y2208" t="s">
        <v>14</v>
      </c>
      <c r="Z2208">
        <v>29</v>
      </c>
      <c r="AA2208" s="1">
        <v>8.7922999999999998E-26</v>
      </c>
      <c r="AB2208" s="1">
        <v>3.5881400000000002E-23</v>
      </c>
      <c r="AC2208">
        <v>33</v>
      </c>
      <c r="AD2208" s="1">
        <v>5.2751400000000003E-18</v>
      </c>
      <c r="AE2208" s="1">
        <v>4.1182E-16</v>
      </c>
      <c r="AF2208">
        <v>14235500</v>
      </c>
      <c r="AG2208" t="s">
        <v>49696</v>
      </c>
      <c r="AI2208" t="s">
        <v>49697</v>
      </c>
      <c r="AJ2208" t="s">
        <v>49698</v>
      </c>
      <c r="AK2208" t="s">
        <v>2505</v>
      </c>
      <c r="AL2208" t="s">
        <v>49699</v>
      </c>
      <c r="AN2208" t="s">
        <v>49702</v>
      </c>
      <c r="AO2208" t="s">
        <v>49703</v>
      </c>
      <c r="AP2208" t="s">
        <v>49704</v>
      </c>
      <c r="AQ2208" t="s">
        <v>49705</v>
      </c>
      <c r="AT2208" t="s">
        <v>49706</v>
      </c>
    </row>
    <row r="2209" spans="1:46" x14ac:dyDescent="0.25">
      <c r="A2209">
        <v>1.4468399999999999</v>
      </c>
      <c r="B2209">
        <v>1.62402</v>
      </c>
      <c r="C2209">
        <f t="shared" si="34"/>
        <v>0.17718000000000012</v>
      </c>
      <c r="D2209" t="s">
        <v>29</v>
      </c>
      <c r="E2209" t="s">
        <v>0</v>
      </c>
      <c r="F2209" t="s">
        <v>1</v>
      </c>
      <c r="G2209" t="s">
        <v>0</v>
      </c>
      <c r="H2209" t="s">
        <v>1</v>
      </c>
      <c r="I2209" t="s">
        <v>57169</v>
      </c>
      <c r="J2209" t="s">
        <v>6937</v>
      </c>
      <c r="K2209" t="s">
        <v>6938</v>
      </c>
      <c r="L2209" t="s">
        <v>5454</v>
      </c>
      <c r="M2209" t="s">
        <v>6939</v>
      </c>
      <c r="N2209" t="s">
        <v>6940</v>
      </c>
      <c r="Q2209" t="s">
        <v>6941</v>
      </c>
      <c r="R2209" t="s">
        <v>6942</v>
      </c>
      <c r="T2209" t="s">
        <v>5223</v>
      </c>
      <c r="U2209" t="s">
        <v>347</v>
      </c>
      <c r="V2209" t="s">
        <v>77</v>
      </c>
      <c r="X2209" t="s">
        <v>6943</v>
      </c>
      <c r="Y2209" t="s">
        <v>14</v>
      </c>
      <c r="Z2209">
        <v>4</v>
      </c>
      <c r="AA2209">
        <v>4.4729699999999998E-4</v>
      </c>
      <c r="AB2209">
        <v>1.8307600000000001E-3</v>
      </c>
      <c r="AC2209">
        <v>4</v>
      </c>
      <c r="AD2209">
        <v>3.3795500000000003E-4</v>
      </c>
      <c r="AE2209">
        <v>1.22197E-3</v>
      </c>
      <c r="AF2209">
        <v>400820</v>
      </c>
      <c r="AG2209" t="s">
        <v>6944</v>
      </c>
      <c r="AI2209" t="s">
        <v>6945</v>
      </c>
      <c r="AJ2209" t="s">
        <v>6946</v>
      </c>
      <c r="AK2209" t="s">
        <v>6947</v>
      </c>
      <c r="AL2209" t="s">
        <v>6948</v>
      </c>
      <c r="AN2209" t="s">
        <v>6944</v>
      </c>
      <c r="AO2209" t="s">
        <v>6951</v>
      </c>
      <c r="AP2209" t="s">
        <v>6952</v>
      </c>
      <c r="AR2209" t="s">
        <v>6953</v>
      </c>
      <c r="AS2209" t="s">
        <v>1141</v>
      </c>
    </row>
    <row r="2210" spans="1:46" x14ac:dyDescent="0.25">
      <c r="A2210">
        <v>0.95635199999999998</v>
      </c>
      <c r="B2210">
        <v>1.13365</v>
      </c>
      <c r="C2210">
        <f t="shared" si="34"/>
        <v>0.17729800000000007</v>
      </c>
      <c r="D2210" t="s">
        <v>29</v>
      </c>
      <c r="E2210" t="s">
        <v>29</v>
      </c>
      <c r="F2210" t="s">
        <v>1</v>
      </c>
      <c r="G2210" t="s">
        <v>29</v>
      </c>
      <c r="H2210" t="s">
        <v>1</v>
      </c>
      <c r="I2210" t="s">
        <v>57168</v>
      </c>
      <c r="J2210" t="s">
        <v>50125</v>
      </c>
      <c r="K2210" t="s">
        <v>50126</v>
      </c>
      <c r="L2210" t="s">
        <v>50127</v>
      </c>
      <c r="M2210" t="s">
        <v>19191</v>
      </c>
      <c r="N2210" t="s">
        <v>19192</v>
      </c>
      <c r="Q2210" t="s">
        <v>19193</v>
      </c>
      <c r="R2210" t="s">
        <v>50128</v>
      </c>
      <c r="S2210" t="s">
        <v>50129</v>
      </c>
      <c r="T2210" t="s">
        <v>50130</v>
      </c>
      <c r="U2210" t="s">
        <v>9</v>
      </c>
      <c r="V2210" t="s">
        <v>266</v>
      </c>
      <c r="W2210" t="s">
        <v>42994</v>
      </c>
      <c r="X2210" t="s">
        <v>50131</v>
      </c>
      <c r="Y2210" t="s">
        <v>14</v>
      </c>
      <c r="Z2210">
        <v>1</v>
      </c>
      <c r="AA2210">
        <v>5.6175099999999999E-2</v>
      </c>
      <c r="AB2210">
        <v>0.11006199999999999</v>
      </c>
      <c r="AC2210">
        <v>1</v>
      </c>
      <c r="AD2210">
        <v>6.7724600000000001E-3</v>
      </c>
      <c r="AE2210">
        <v>1.6268100000000001E-2</v>
      </c>
      <c r="AF2210">
        <v>47727</v>
      </c>
      <c r="AG2210" t="s">
        <v>50132</v>
      </c>
      <c r="AI2210" t="s">
        <v>50133</v>
      </c>
      <c r="AJ2210" t="s">
        <v>50134</v>
      </c>
      <c r="AL2210" t="s">
        <v>50135</v>
      </c>
      <c r="AM2210" t="s">
        <v>50136</v>
      </c>
      <c r="AN2210" t="s">
        <v>50139</v>
      </c>
      <c r="AO2210" t="s">
        <v>50140</v>
      </c>
      <c r="AP2210" t="s">
        <v>19207</v>
      </c>
      <c r="AQ2210" t="s">
        <v>50141</v>
      </c>
      <c r="AR2210" t="s">
        <v>50142</v>
      </c>
      <c r="AS2210" t="s">
        <v>50143</v>
      </c>
    </row>
    <row r="2211" spans="1:46" x14ac:dyDescent="0.25">
      <c r="A2211">
        <v>-0.177481</v>
      </c>
      <c r="B2211" s="1">
        <v>1.6809299999999999E-16</v>
      </c>
      <c r="C2211">
        <f t="shared" si="34"/>
        <v>0.17748100000000017</v>
      </c>
      <c r="D2211" t="s">
        <v>29</v>
      </c>
      <c r="E2211" t="s">
        <v>29</v>
      </c>
      <c r="F2211" t="s">
        <v>8149</v>
      </c>
      <c r="G2211" t="s">
        <v>29</v>
      </c>
      <c r="H2211" t="s">
        <v>1</v>
      </c>
      <c r="I2211" t="s">
        <v>57168</v>
      </c>
      <c r="J2211" t="s">
        <v>31197</v>
      </c>
      <c r="K2211" t="s">
        <v>31198</v>
      </c>
      <c r="L2211" t="s">
        <v>19324</v>
      </c>
      <c r="M2211" t="s">
        <v>31199</v>
      </c>
      <c r="N2211" t="s">
        <v>31199</v>
      </c>
      <c r="Q2211" t="s">
        <v>31200</v>
      </c>
      <c r="R2211" t="s">
        <v>31201</v>
      </c>
      <c r="T2211" t="s">
        <v>31202</v>
      </c>
      <c r="U2211" t="s">
        <v>347</v>
      </c>
      <c r="V2211" t="s">
        <v>408</v>
      </c>
      <c r="X2211" t="s">
        <v>31203</v>
      </c>
      <c r="Y2211" t="s">
        <v>14</v>
      </c>
      <c r="Z2211">
        <v>3</v>
      </c>
      <c r="AA2211">
        <v>0.42430899999999999</v>
      </c>
      <c r="AB2211">
        <v>0.62087700000000001</v>
      </c>
      <c r="AC2211">
        <v>3</v>
      </c>
      <c r="AD2211">
        <v>1</v>
      </c>
      <c r="AE2211">
        <v>1</v>
      </c>
      <c r="AF2211">
        <v>1131400</v>
      </c>
      <c r="AG2211" t="s">
        <v>31204</v>
      </c>
      <c r="AI2211" t="s">
        <v>31205</v>
      </c>
      <c r="AJ2211" t="s">
        <v>31206</v>
      </c>
      <c r="AK2211" t="s">
        <v>31207</v>
      </c>
      <c r="AL2211" t="s">
        <v>31208</v>
      </c>
      <c r="AM2211" t="s">
        <v>31209</v>
      </c>
      <c r="AN2211" t="s">
        <v>31212</v>
      </c>
      <c r="AO2211" t="s">
        <v>31213</v>
      </c>
      <c r="AP2211" t="s">
        <v>24756</v>
      </c>
      <c r="AQ2211" t="s">
        <v>31214</v>
      </c>
      <c r="AS2211" t="s">
        <v>1174</v>
      </c>
    </row>
    <row r="2212" spans="1:46" x14ac:dyDescent="0.25">
      <c r="A2212">
        <v>0.16517699999999999</v>
      </c>
      <c r="B2212">
        <v>0.34481400000000001</v>
      </c>
      <c r="C2212">
        <f t="shared" si="34"/>
        <v>0.17963700000000002</v>
      </c>
      <c r="D2212" t="s">
        <v>29</v>
      </c>
      <c r="E2212" t="s">
        <v>29</v>
      </c>
      <c r="F2212" t="s">
        <v>1</v>
      </c>
      <c r="G2212" t="s">
        <v>29</v>
      </c>
      <c r="H2212" t="s">
        <v>1</v>
      </c>
      <c r="I2212" t="s">
        <v>57168</v>
      </c>
      <c r="J2212" t="s">
        <v>20127</v>
      </c>
      <c r="K2212" t="s">
        <v>2168</v>
      </c>
      <c r="L2212" t="s">
        <v>13249</v>
      </c>
      <c r="M2212" t="s">
        <v>20128</v>
      </c>
      <c r="N2212" t="s">
        <v>20129</v>
      </c>
      <c r="O2212" t="s">
        <v>15449</v>
      </c>
      <c r="Q2212" t="s">
        <v>20130</v>
      </c>
      <c r="R2212" t="s">
        <v>20131</v>
      </c>
      <c r="S2212" t="s">
        <v>20132</v>
      </c>
      <c r="U2212" t="s">
        <v>347</v>
      </c>
      <c r="V2212" t="s">
        <v>77</v>
      </c>
      <c r="X2212" t="s">
        <v>20133</v>
      </c>
      <c r="Y2212" t="s">
        <v>14</v>
      </c>
      <c r="Z2212">
        <v>1</v>
      </c>
      <c r="AA2212">
        <v>0.43049399999999999</v>
      </c>
      <c r="AB2212">
        <v>0.62816399999999994</v>
      </c>
      <c r="AC2212">
        <v>1</v>
      </c>
      <c r="AD2212">
        <v>0.18731500000000001</v>
      </c>
      <c r="AE2212">
        <v>0.29101199999999999</v>
      </c>
      <c r="AF2212">
        <v>426805</v>
      </c>
      <c r="AG2212" t="s">
        <v>20134</v>
      </c>
      <c r="AI2212" t="s">
        <v>20135</v>
      </c>
      <c r="AJ2212" t="s">
        <v>20136</v>
      </c>
      <c r="AL2212" t="s">
        <v>20137</v>
      </c>
      <c r="AM2212" t="s">
        <v>20138</v>
      </c>
      <c r="AN2212" t="s">
        <v>20141</v>
      </c>
      <c r="AP2212" t="s">
        <v>7760</v>
      </c>
      <c r="AQ2212" t="s">
        <v>20142</v>
      </c>
      <c r="AR2212" t="s">
        <v>20143</v>
      </c>
      <c r="AS2212" t="s">
        <v>20144</v>
      </c>
      <c r="AT2212" t="s">
        <v>20145</v>
      </c>
    </row>
    <row r="2213" spans="1:46" x14ac:dyDescent="0.25">
      <c r="A2213">
        <v>-0.87139599999999995</v>
      </c>
      <c r="B2213">
        <v>-0.69168399999999997</v>
      </c>
      <c r="C2213">
        <f t="shared" si="34"/>
        <v>0.17971199999999998</v>
      </c>
      <c r="D2213" t="s">
        <v>29</v>
      </c>
      <c r="E2213" t="s">
        <v>29</v>
      </c>
      <c r="F2213" t="s">
        <v>8149</v>
      </c>
      <c r="G2213" t="s">
        <v>29</v>
      </c>
      <c r="H2213" t="s">
        <v>8149</v>
      </c>
      <c r="I2213" t="s">
        <v>57168</v>
      </c>
      <c r="J2213" t="s">
        <v>42302</v>
      </c>
      <c r="K2213" t="s">
        <v>42303</v>
      </c>
      <c r="L2213" t="s">
        <v>42304</v>
      </c>
      <c r="M2213" t="s">
        <v>3614</v>
      </c>
      <c r="Q2213" t="s">
        <v>42305</v>
      </c>
      <c r="R2213" t="s">
        <v>42306</v>
      </c>
      <c r="S2213" t="s">
        <v>8784</v>
      </c>
      <c r="T2213" t="s">
        <v>10630</v>
      </c>
      <c r="U2213" t="s">
        <v>9</v>
      </c>
      <c r="V2213" t="s">
        <v>10</v>
      </c>
      <c r="W2213" t="s">
        <v>10631</v>
      </c>
      <c r="X2213" t="s">
        <v>42307</v>
      </c>
      <c r="Y2213" t="s">
        <v>14</v>
      </c>
      <c r="Z2213">
        <v>1</v>
      </c>
      <c r="AA2213">
        <v>5.6569200000000002E-3</v>
      </c>
      <c r="AB2213">
        <v>1.54626E-2</v>
      </c>
      <c r="AC2213">
        <v>1</v>
      </c>
      <c r="AD2213">
        <v>9.7291900000000004E-3</v>
      </c>
      <c r="AE2213">
        <v>2.2205800000000001E-2</v>
      </c>
      <c r="AF2213">
        <v>106736</v>
      </c>
      <c r="AG2213" t="s">
        <v>42308</v>
      </c>
      <c r="AI2213" t="s">
        <v>42309</v>
      </c>
      <c r="AJ2213" t="s">
        <v>42310</v>
      </c>
      <c r="AL2213" t="s">
        <v>42311</v>
      </c>
      <c r="AN2213" t="s">
        <v>42308</v>
      </c>
      <c r="AQ2213" t="s">
        <v>34133</v>
      </c>
      <c r="AS2213" t="s">
        <v>42314</v>
      </c>
    </row>
    <row r="2214" spans="1:46" x14ac:dyDescent="0.25">
      <c r="A2214">
        <v>-1.2106699999999999</v>
      </c>
      <c r="B2214">
        <v>-1.03094</v>
      </c>
      <c r="C2214">
        <f t="shared" si="34"/>
        <v>0.17972999999999995</v>
      </c>
      <c r="D2214" t="s">
        <v>29</v>
      </c>
      <c r="E2214" t="s">
        <v>0</v>
      </c>
      <c r="F2214" t="s">
        <v>8149</v>
      </c>
      <c r="G2214" t="s">
        <v>0</v>
      </c>
      <c r="H2214" t="s">
        <v>8149</v>
      </c>
      <c r="I2214" t="s">
        <v>57169</v>
      </c>
      <c r="J2214" t="s">
        <v>46808</v>
      </c>
      <c r="K2214" t="s">
        <v>46809</v>
      </c>
      <c r="L2214" t="s">
        <v>46810</v>
      </c>
      <c r="M2214" t="s">
        <v>9935</v>
      </c>
      <c r="Q2214" t="s">
        <v>46811</v>
      </c>
      <c r="R2214" t="s">
        <v>46812</v>
      </c>
      <c r="S2214" t="s">
        <v>46811</v>
      </c>
      <c r="T2214" t="s">
        <v>7858</v>
      </c>
      <c r="V2214" t="s">
        <v>266</v>
      </c>
      <c r="X2214" t="s">
        <v>46813</v>
      </c>
      <c r="Y2214" t="s">
        <v>14</v>
      </c>
      <c r="Z2214">
        <v>2</v>
      </c>
      <c r="AA2214" s="1">
        <v>8.3554199999999994E-5</v>
      </c>
      <c r="AB2214">
        <v>4.4586000000000002E-4</v>
      </c>
      <c r="AC2214">
        <v>2</v>
      </c>
      <c r="AD2214" s="1">
        <v>2.7654800000000002E-5</v>
      </c>
      <c r="AE2214">
        <v>1.4349600000000001E-4</v>
      </c>
      <c r="AF2214">
        <v>73544</v>
      </c>
      <c r="AG2214" t="s">
        <v>46814</v>
      </c>
      <c r="AI2214" t="s">
        <v>46815</v>
      </c>
      <c r="AJ2214" t="s">
        <v>46816</v>
      </c>
      <c r="AL2214" t="s">
        <v>46817</v>
      </c>
      <c r="AM2214" t="s">
        <v>46818</v>
      </c>
      <c r="AN2214" t="s">
        <v>46821</v>
      </c>
      <c r="AP2214" t="s">
        <v>7869</v>
      </c>
      <c r="AQ2214" t="s">
        <v>46822</v>
      </c>
      <c r="AR2214" t="s">
        <v>14707</v>
      </c>
      <c r="AS2214" t="s">
        <v>46823</v>
      </c>
    </row>
    <row r="2215" spans="1:46" x14ac:dyDescent="0.25">
      <c r="A2215">
        <v>-1.0202100000000001</v>
      </c>
      <c r="B2215">
        <v>-0.84020700000000004</v>
      </c>
      <c r="C2215">
        <f t="shared" si="34"/>
        <v>0.18000300000000002</v>
      </c>
      <c r="D2215" t="s">
        <v>29</v>
      </c>
      <c r="E2215" t="s">
        <v>0</v>
      </c>
      <c r="F2215" t="s">
        <v>8149</v>
      </c>
      <c r="G2215" t="s">
        <v>0</v>
      </c>
      <c r="H2215" t="s">
        <v>8149</v>
      </c>
      <c r="I2215" t="s">
        <v>57169</v>
      </c>
      <c r="J2215" t="s">
        <v>23506</v>
      </c>
      <c r="K2215" t="s">
        <v>804</v>
      </c>
      <c r="L2215" t="s">
        <v>43905</v>
      </c>
      <c r="M2215" t="s">
        <v>1805</v>
      </c>
      <c r="N2215" t="s">
        <v>1806</v>
      </c>
      <c r="Q2215" t="s">
        <v>28897</v>
      </c>
      <c r="R2215" t="s">
        <v>43906</v>
      </c>
      <c r="S2215" t="s">
        <v>1571</v>
      </c>
      <c r="T2215" t="s">
        <v>1809</v>
      </c>
      <c r="U2215" t="s">
        <v>9</v>
      </c>
      <c r="V2215" t="s">
        <v>99</v>
      </c>
      <c r="X2215" t="s">
        <v>43907</v>
      </c>
      <c r="Y2215" t="s">
        <v>14</v>
      </c>
      <c r="Z2215">
        <v>2</v>
      </c>
      <c r="AA2215" s="1">
        <v>4.0157000000000002E-5</v>
      </c>
      <c r="AB2215">
        <v>2.46877E-4</v>
      </c>
      <c r="AC2215">
        <v>2</v>
      </c>
      <c r="AD2215">
        <v>1.03644E-3</v>
      </c>
      <c r="AE2215">
        <v>3.23946E-3</v>
      </c>
      <c r="AF2215">
        <v>1075810</v>
      </c>
      <c r="AG2215" t="s">
        <v>43908</v>
      </c>
      <c r="AI2215" t="s">
        <v>43909</v>
      </c>
      <c r="AJ2215" t="s">
        <v>43910</v>
      </c>
      <c r="AL2215" t="s">
        <v>43911</v>
      </c>
      <c r="AM2215" t="s">
        <v>43912</v>
      </c>
      <c r="AN2215" t="s">
        <v>43908</v>
      </c>
      <c r="AQ2215" t="s">
        <v>23518</v>
      </c>
      <c r="AS2215" t="s">
        <v>23519</v>
      </c>
    </row>
    <row r="2216" spans="1:46" x14ac:dyDescent="0.25">
      <c r="A2216">
        <v>-0.39273000000000002</v>
      </c>
      <c r="B2216">
        <v>-0.212648</v>
      </c>
      <c r="C2216">
        <f t="shared" si="34"/>
        <v>0.18008200000000002</v>
      </c>
      <c r="D2216" t="s">
        <v>29</v>
      </c>
      <c r="E2216" t="s">
        <v>29</v>
      </c>
      <c r="F2216" t="s">
        <v>8149</v>
      </c>
      <c r="G2216" t="s">
        <v>29</v>
      </c>
      <c r="H2216" t="s">
        <v>8149</v>
      </c>
      <c r="I2216" t="s">
        <v>57168</v>
      </c>
      <c r="J2216" t="s">
        <v>6380</v>
      </c>
      <c r="K2216" t="s">
        <v>534</v>
      </c>
      <c r="L2216" t="s">
        <v>14639</v>
      </c>
      <c r="M2216" t="s">
        <v>241</v>
      </c>
      <c r="N2216" t="s">
        <v>241</v>
      </c>
      <c r="Q2216" t="s">
        <v>18579</v>
      </c>
      <c r="R2216" t="s">
        <v>37815</v>
      </c>
      <c r="T2216" t="s">
        <v>1863</v>
      </c>
      <c r="U2216" t="s">
        <v>347</v>
      </c>
      <c r="V2216" t="s">
        <v>77</v>
      </c>
      <c r="W2216" t="s">
        <v>2802</v>
      </c>
      <c r="X2216" t="s">
        <v>12927</v>
      </c>
      <c r="Y2216" t="s">
        <v>14</v>
      </c>
      <c r="Z2216">
        <v>3</v>
      </c>
      <c r="AA2216">
        <v>2.0398099999999999E-2</v>
      </c>
      <c r="AB2216">
        <v>4.6558200000000001E-2</v>
      </c>
      <c r="AC2216">
        <v>3</v>
      </c>
      <c r="AD2216">
        <v>7.2734999999999994E-2</v>
      </c>
      <c r="AE2216">
        <v>0.12609000000000001</v>
      </c>
      <c r="AF2216">
        <v>501025</v>
      </c>
      <c r="AG2216" t="s">
        <v>37816</v>
      </c>
      <c r="AI2216" t="s">
        <v>37817</v>
      </c>
      <c r="AJ2216" t="s">
        <v>37818</v>
      </c>
      <c r="AK2216" t="s">
        <v>37819</v>
      </c>
      <c r="AL2216" t="s">
        <v>37820</v>
      </c>
      <c r="AM2216" t="s">
        <v>37821</v>
      </c>
      <c r="AN2216" t="s">
        <v>37824</v>
      </c>
      <c r="AO2216" t="s">
        <v>37825</v>
      </c>
      <c r="AS2216" t="s">
        <v>37826</v>
      </c>
    </row>
    <row r="2217" spans="1:46" x14ac:dyDescent="0.25">
      <c r="A2217">
        <v>0.46957300000000002</v>
      </c>
      <c r="B2217">
        <v>0.649675</v>
      </c>
      <c r="C2217">
        <f t="shared" si="34"/>
        <v>0.18010199999999998</v>
      </c>
      <c r="D2217" t="s">
        <v>29</v>
      </c>
      <c r="E2217" t="s">
        <v>29</v>
      </c>
      <c r="F2217" t="s">
        <v>1</v>
      </c>
      <c r="G2217" t="s">
        <v>0</v>
      </c>
      <c r="H2217" t="s">
        <v>1</v>
      </c>
      <c r="I2217" t="s">
        <v>57129</v>
      </c>
      <c r="J2217" t="s">
        <v>13118</v>
      </c>
      <c r="K2217" t="s">
        <v>13119</v>
      </c>
      <c r="L2217" t="s">
        <v>13120</v>
      </c>
      <c r="M2217" t="s">
        <v>806</v>
      </c>
      <c r="Q2217" t="s">
        <v>11861</v>
      </c>
      <c r="R2217" t="s">
        <v>13121</v>
      </c>
      <c r="S2217" t="s">
        <v>11861</v>
      </c>
      <c r="T2217" t="s">
        <v>2235</v>
      </c>
      <c r="U2217" t="s">
        <v>9</v>
      </c>
      <c r="V2217" t="s">
        <v>408</v>
      </c>
      <c r="W2217" t="s">
        <v>13122</v>
      </c>
      <c r="X2217" t="s">
        <v>13123</v>
      </c>
      <c r="Y2217" t="s">
        <v>14</v>
      </c>
      <c r="Z2217">
        <v>6</v>
      </c>
      <c r="AA2217">
        <v>2.43663E-2</v>
      </c>
      <c r="AB2217">
        <v>5.4114700000000002E-2</v>
      </c>
      <c r="AC2217">
        <v>7</v>
      </c>
      <c r="AD2217">
        <v>5.7487200000000003E-4</v>
      </c>
      <c r="AE2217">
        <v>1.9416800000000001E-3</v>
      </c>
      <c r="AF2217">
        <v>4722390</v>
      </c>
      <c r="AG2217" t="s">
        <v>13124</v>
      </c>
      <c r="AI2217" t="s">
        <v>13125</v>
      </c>
      <c r="AJ2217" t="s">
        <v>13126</v>
      </c>
      <c r="AL2217" t="s">
        <v>13127</v>
      </c>
      <c r="AM2217" t="s">
        <v>13128</v>
      </c>
      <c r="AN2217" t="s">
        <v>13124</v>
      </c>
      <c r="AQ2217" t="s">
        <v>13131</v>
      </c>
      <c r="AS2217" t="s">
        <v>13132</v>
      </c>
    </row>
    <row r="2218" spans="1:46" x14ac:dyDescent="0.25">
      <c r="A2218">
        <v>0.537439</v>
      </c>
      <c r="B2218">
        <v>0.71790600000000004</v>
      </c>
      <c r="C2218">
        <f t="shared" si="34"/>
        <v>0.18046700000000004</v>
      </c>
      <c r="D2218" t="s">
        <v>29</v>
      </c>
      <c r="E2218" t="s">
        <v>29</v>
      </c>
      <c r="F2218" t="s">
        <v>1</v>
      </c>
      <c r="G2218" t="s">
        <v>29</v>
      </c>
      <c r="H2218" t="s">
        <v>1</v>
      </c>
      <c r="I2218" t="s">
        <v>57168</v>
      </c>
      <c r="J2218" t="s">
        <v>14987</v>
      </c>
      <c r="K2218" t="s">
        <v>14988</v>
      </c>
      <c r="L2218" t="s">
        <v>14989</v>
      </c>
      <c r="M2218" t="s">
        <v>14990</v>
      </c>
      <c r="N2218" t="s">
        <v>14991</v>
      </c>
      <c r="Q2218" t="s">
        <v>14992</v>
      </c>
      <c r="R2218" t="s">
        <v>14993</v>
      </c>
      <c r="T2218" t="s">
        <v>14994</v>
      </c>
      <c r="U2218" t="s">
        <v>76</v>
      </c>
      <c r="V2218" t="s">
        <v>77</v>
      </c>
      <c r="X2218" t="s">
        <v>14995</v>
      </c>
      <c r="Y2218" t="s">
        <v>14</v>
      </c>
      <c r="Z2218">
        <v>2</v>
      </c>
      <c r="AA2218">
        <v>0.19520799999999999</v>
      </c>
      <c r="AB2218">
        <v>0.31759399999999999</v>
      </c>
      <c r="AC2218">
        <v>2</v>
      </c>
      <c r="AD2218">
        <v>5.3335199999999996E-3</v>
      </c>
      <c r="AE2218">
        <v>1.3180300000000001E-2</v>
      </c>
      <c r="AF2218">
        <v>165801</v>
      </c>
      <c r="AG2218" t="s">
        <v>14996</v>
      </c>
      <c r="AI2218" t="s">
        <v>14997</v>
      </c>
      <c r="AJ2218" t="s">
        <v>14998</v>
      </c>
      <c r="AL2218" t="s">
        <v>14999</v>
      </c>
      <c r="AM2218" t="s">
        <v>15000</v>
      </c>
      <c r="AN2218" t="s">
        <v>15003</v>
      </c>
      <c r="AP2218" t="s">
        <v>15004</v>
      </c>
      <c r="AQ2218" t="s">
        <v>15005</v>
      </c>
      <c r="AR2218" t="s">
        <v>15006</v>
      </c>
      <c r="AS2218" t="s">
        <v>15007</v>
      </c>
    </row>
    <row r="2219" spans="1:46" x14ac:dyDescent="0.25">
      <c r="A2219">
        <v>0</v>
      </c>
      <c r="B2219">
        <v>0.180865</v>
      </c>
      <c r="C2219">
        <f t="shared" si="34"/>
        <v>0.180865</v>
      </c>
      <c r="D2219" t="s">
        <v>29</v>
      </c>
      <c r="E2219" t="s">
        <v>29</v>
      </c>
      <c r="F2219" t="s">
        <v>1</v>
      </c>
      <c r="G2219" t="s">
        <v>29</v>
      </c>
      <c r="H2219" t="s">
        <v>1</v>
      </c>
      <c r="I2219" t="s">
        <v>57168</v>
      </c>
      <c r="J2219" t="s">
        <v>28724</v>
      </c>
      <c r="K2219" t="s">
        <v>28725</v>
      </c>
      <c r="L2219" t="s">
        <v>28726</v>
      </c>
      <c r="M2219" t="s">
        <v>28727</v>
      </c>
      <c r="N2219" t="s">
        <v>28728</v>
      </c>
      <c r="R2219" t="s">
        <v>28729</v>
      </c>
      <c r="T2219" t="s">
        <v>28730</v>
      </c>
      <c r="U2219" t="s">
        <v>9</v>
      </c>
      <c r="V2219" t="s">
        <v>266</v>
      </c>
      <c r="W2219" t="s">
        <v>28731</v>
      </c>
      <c r="X2219" t="s">
        <v>28732</v>
      </c>
      <c r="Y2219" t="s">
        <v>14</v>
      </c>
      <c r="Z2219">
        <v>13</v>
      </c>
      <c r="AA2219">
        <v>1</v>
      </c>
      <c r="AB2219">
        <v>1</v>
      </c>
      <c r="AC2219">
        <v>14</v>
      </c>
      <c r="AD2219">
        <v>0.11722</v>
      </c>
      <c r="AE2219">
        <v>0.19265599999999999</v>
      </c>
      <c r="AF2219">
        <v>5180810</v>
      </c>
      <c r="AG2219" t="s">
        <v>28733</v>
      </c>
      <c r="AI2219" t="s">
        <v>28734</v>
      </c>
      <c r="AJ2219" t="s">
        <v>28735</v>
      </c>
      <c r="AL2219" t="s">
        <v>28736</v>
      </c>
      <c r="AM2219" t="s">
        <v>28737</v>
      </c>
      <c r="AN2219" t="s">
        <v>28740</v>
      </c>
      <c r="AP2219" t="s">
        <v>28741</v>
      </c>
      <c r="AQ2219" t="s">
        <v>28742</v>
      </c>
      <c r="AR2219" t="s">
        <v>28743</v>
      </c>
      <c r="AS2219" t="s">
        <v>28744</v>
      </c>
    </row>
    <row r="2220" spans="1:46" x14ac:dyDescent="0.25">
      <c r="A2220">
        <v>-0.255658</v>
      </c>
      <c r="B2220">
        <v>-7.4753299999999995E-2</v>
      </c>
      <c r="C2220">
        <f t="shared" si="34"/>
        <v>0.1809047</v>
      </c>
      <c r="D2220" t="s">
        <v>29</v>
      </c>
      <c r="E2220" t="s">
        <v>29</v>
      </c>
      <c r="F2220" t="s">
        <v>8149</v>
      </c>
      <c r="G2220" t="s">
        <v>29</v>
      </c>
      <c r="H2220" t="s">
        <v>8149</v>
      </c>
      <c r="I2220" t="s">
        <v>57168</v>
      </c>
      <c r="J2220" t="s">
        <v>39545</v>
      </c>
      <c r="K2220" t="s">
        <v>39546</v>
      </c>
      <c r="L2220" t="s">
        <v>39547</v>
      </c>
      <c r="M2220" t="s">
        <v>907</v>
      </c>
      <c r="O2220" t="s">
        <v>9509</v>
      </c>
      <c r="R2220" t="s">
        <v>39548</v>
      </c>
      <c r="S2220" t="s">
        <v>18821</v>
      </c>
      <c r="U2220" t="s">
        <v>9</v>
      </c>
      <c r="V2220" t="s">
        <v>266</v>
      </c>
      <c r="W2220" t="s">
        <v>39549</v>
      </c>
      <c r="X2220" t="s">
        <v>39550</v>
      </c>
      <c r="Y2220" t="s">
        <v>14</v>
      </c>
      <c r="Z2220">
        <v>1</v>
      </c>
      <c r="AA2220">
        <v>0.28256999999999999</v>
      </c>
      <c r="AB2220">
        <v>0.43807499999999999</v>
      </c>
      <c r="AC2220">
        <v>1</v>
      </c>
      <c r="AD2220">
        <v>0.58978600000000003</v>
      </c>
      <c r="AE2220">
        <v>0.80842599999999998</v>
      </c>
      <c r="AF2220">
        <v>434574</v>
      </c>
      <c r="AG2220" t="s">
        <v>39551</v>
      </c>
      <c r="AH2220" t="s">
        <v>9509</v>
      </c>
      <c r="AI2220" t="s">
        <v>39552</v>
      </c>
      <c r="AJ2220" t="s">
        <v>39553</v>
      </c>
      <c r="AM2220" t="s">
        <v>39554</v>
      </c>
      <c r="AN2220" t="s">
        <v>39557</v>
      </c>
      <c r="AQ2220" t="s">
        <v>39558</v>
      </c>
      <c r="AR2220" t="s">
        <v>39559</v>
      </c>
      <c r="AS2220" t="s">
        <v>39560</v>
      </c>
      <c r="AT2220" t="s">
        <v>39561</v>
      </c>
    </row>
    <row r="2221" spans="1:46" x14ac:dyDescent="0.25">
      <c r="A2221">
        <v>-0.80025999999999997</v>
      </c>
      <c r="B2221">
        <v>-0.619224</v>
      </c>
      <c r="C2221">
        <f t="shared" si="34"/>
        <v>0.18103599999999997</v>
      </c>
      <c r="D2221" t="s">
        <v>29</v>
      </c>
      <c r="E2221" t="s">
        <v>0</v>
      </c>
      <c r="F2221" t="s">
        <v>8149</v>
      </c>
      <c r="G2221" t="s">
        <v>0</v>
      </c>
      <c r="H2221" t="s">
        <v>8149</v>
      </c>
      <c r="I2221" t="s">
        <v>57169</v>
      </c>
      <c r="J2221" t="s">
        <v>42284</v>
      </c>
      <c r="K2221" t="s">
        <v>42285</v>
      </c>
      <c r="L2221" t="s">
        <v>42286</v>
      </c>
      <c r="M2221" t="s">
        <v>42287</v>
      </c>
      <c r="N2221" t="s">
        <v>4609</v>
      </c>
      <c r="Q2221" t="s">
        <v>4611</v>
      </c>
      <c r="R2221" t="s">
        <v>42288</v>
      </c>
      <c r="T2221" t="s">
        <v>42289</v>
      </c>
      <c r="U2221" t="s">
        <v>9</v>
      </c>
      <c r="V2221" t="s">
        <v>77</v>
      </c>
      <c r="W2221" t="s">
        <v>4613</v>
      </c>
      <c r="X2221" t="s">
        <v>42290</v>
      </c>
      <c r="Y2221" t="s">
        <v>14</v>
      </c>
      <c r="Z2221">
        <v>11</v>
      </c>
      <c r="AA2221" s="1">
        <v>8.5634800000000001E-8</v>
      </c>
      <c r="AB2221" s="1">
        <v>1.1740900000000001E-6</v>
      </c>
      <c r="AC2221">
        <v>11</v>
      </c>
      <c r="AD2221" s="1">
        <v>8.7442500000000002E-6</v>
      </c>
      <c r="AE2221" s="1">
        <v>5.40442E-5</v>
      </c>
      <c r="AF2221">
        <v>2111030</v>
      </c>
      <c r="AG2221" t="s">
        <v>42291</v>
      </c>
      <c r="AI2221" t="s">
        <v>42292</v>
      </c>
      <c r="AJ2221" t="s">
        <v>42293</v>
      </c>
      <c r="AL2221" s="2">
        <v>45902</v>
      </c>
      <c r="AM2221" t="s">
        <v>42294</v>
      </c>
      <c r="AN2221" t="s">
        <v>42297</v>
      </c>
      <c r="AO2221" t="s">
        <v>42298</v>
      </c>
      <c r="AQ2221" t="s">
        <v>42299</v>
      </c>
      <c r="AR2221" t="s">
        <v>42300</v>
      </c>
      <c r="AS2221" t="s">
        <v>42301</v>
      </c>
    </row>
    <row r="2222" spans="1:46" x14ac:dyDescent="0.25">
      <c r="A2222">
        <v>-1.26173</v>
      </c>
      <c r="B2222">
        <v>-1.0806500000000001</v>
      </c>
      <c r="C2222">
        <f t="shared" si="34"/>
        <v>0.18107999999999991</v>
      </c>
      <c r="D2222" t="s">
        <v>29</v>
      </c>
      <c r="E2222" t="s">
        <v>0</v>
      </c>
      <c r="F2222" t="s">
        <v>8149</v>
      </c>
      <c r="G2222" t="s">
        <v>0</v>
      </c>
      <c r="H2222" t="s">
        <v>8149</v>
      </c>
      <c r="I2222" t="s">
        <v>57169</v>
      </c>
      <c r="J2222" t="s">
        <v>41021</v>
      </c>
      <c r="K2222" t="s">
        <v>19723</v>
      </c>
      <c r="L2222" t="s">
        <v>43556</v>
      </c>
      <c r="Q2222" t="s">
        <v>43557</v>
      </c>
      <c r="R2222" t="s">
        <v>43558</v>
      </c>
      <c r="T2222" t="s">
        <v>2235</v>
      </c>
      <c r="V2222" t="s">
        <v>77</v>
      </c>
      <c r="X2222" t="s">
        <v>43559</v>
      </c>
      <c r="Y2222" t="s">
        <v>14</v>
      </c>
      <c r="Z2222">
        <v>1</v>
      </c>
      <c r="AA2222">
        <v>1.01574E-3</v>
      </c>
      <c r="AB2222">
        <v>3.64665E-3</v>
      </c>
      <c r="AC2222">
        <v>1</v>
      </c>
      <c r="AD2222">
        <v>2.2528100000000001E-3</v>
      </c>
      <c r="AE2222">
        <v>6.3067599999999998E-3</v>
      </c>
      <c r="AF2222">
        <v>27973</v>
      </c>
      <c r="AG2222" t="s">
        <v>43560</v>
      </c>
      <c r="AI2222" t="s">
        <v>43561</v>
      </c>
      <c r="AJ2222" t="s">
        <v>43562</v>
      </c>
      <c r="AL2222" t="s">
        <v>43563</v>
      </c>
      <c r="AN2222" t="s">
        <v>43560</v>
      </c>
      <c r="AQ2222" t="s">
        <v>43566</v>
      </c>
      <c r="AS2222" t="s">
        <v>43567</v>
      </c>
    </row>
    <row r="2223" spans="1:46" x14ac:dyDescent="0.25">
      <c r="A2223" s="1">
        <v>1.0032600000000001E-15</v>
      </c>
      <c r="B2223">
        <v>0.181253</v>
      </c>
      <c r="C2223">
        <f t="shared" si="34"/>
        <v>0.181252999999999</v>
      </c>
      <c r="D2223" t="s">
        <v>29</v>
      </c>
      <c r="E2223" t="s">
        <v>29</v>
      </c>
      <c r="F2223" t="s">
        <v>1</v>
      </c>
      <c r="G2223" t="s">
        <v>29</v>
      </c>
      <c r="H2223" t="s">
        <v>1</v>
      </c>
      <c r="I2223" t="s">
        <v>57168</v>
      </c>
      <c r="J2223" t="s">
        <v>14367</v>
      </c>
      <c r="K2223" t="s">
        <v>14368</v>
      </c>
      <c r="L2223" t="s">
        <v>14369</v>
      </c>
      <c r="M2223" t="s">
        <v>14370</v>
      </c>
      <c r="R2223" t="s">
        <v>14371</v>
      </c>
      <c r="S2223" t="s">
        <v>5345</v>
      </c>
      <c r="T2223" t="s">
        <v>14372</v>
      </c>
      <c r="U2223" t="s">
        <v>996</v>
      </c>
      <c r="V2223" t="s">
        <v>77</v>
      </c>
      <c r="W2223" t="s">
        <v>14373</v>
      </c>
      <c r="X2223" t="s">
        <v>14374</v>
      </c>
      <c r="Y2223" t="s">
        <v>14</v>
      </c>
      <c r="Z2223">
        <v>3</v>
      </c>
      <c r="AA2223">
        <v>1</v>
      </c>
      <c r="AB2223">
        <v>1</v>
      </c>
      <c r="AC2223">
        <v>3</v>
      </c>
      <c r="AD2223">
        <v>0.42964799999999997</v>
      </c>
      <c r="AE2223">
        <v>0.60634399999999999</v>
      </c>
      <c r="AF2223">
        <v>4501420</v>
      </c>
      <c r="AG2223" t="s">
        <v>14375</v>
      </c>
      <c r="AI2223" t="s">
        <v>14376</v>
      </c>
      <c r="AJ2223" t="s">
        <v>14377</v>
      </c>
      <c r="AL2223" t="s">
        <v>14378</v>
      </c>
      <c r="AN2223" t="s">
        <v>14381</v>
      </c>
      <c r="AO2223" t="s">
        <v>14382</v>
      </c>
      <c r="AQ2223" t="s">
        <v>14383</v>
      </c>
      <c r="AR2223" t="s">
        <v>14384</v>
      </c>
      <c r="AS2223" t="s">
        <v>14385</v>
      </c>
    </row>
    <row r="2224" spans="1:46" x14ac:dyDescent="0.25">
      <c r="A2224">
        <v>-1.8467499999999999</v>
      </c>
      <c r="B2224">
        <v>-1.6654500000000001</v>
      </c>
      <c r="C2224">
        <f t="shared" si="34"/>
        <v>0.18129999999999979</v>
      </c>
      <c r="D2224" t="s">
        <v>29</v>
      </c>
      <c r="E2224" t="s">
        <v>0</v>
      </c>
      <c r="F2224" t="s">
        <v>8149</v>
      </c>
      <c r="G2224" t="s">
        <v>0</v>
      </c>
      <c r="H2224" t="s">
        <v>8149</v>
      </c>
      <c r="I2224" t="s">
        <v>57169</v>
      </c>
      <c r="J2224" t="s">
        <v>49037</v>
      </c>
      <c r="K2224" t="s">
        <v>46523</v>
      </c>
      <c r="L2224" t="s">
        <v>49038</v>
      </c>
      <c r="M2224" t="s">
        <v>46525</v>
      </c>
      <c r="N2224" t="s">
        <v>6483</v>
      </c>
      <c r="Q2224" t="s">
        <v>46526</v>
      </c>
      <c r="R2224" t="s">
        <v>49039</v>
      </c>
      <c r="S2224" t="s">
        <v>46528</v>
      </c>
      <c r="T2224" t="s">
        <v>6485</v>
      </c>
      <c r="U2224" t="s">
        <v>9</v>
      </c>
      <c r="V2224" t="s">
        <v>266</v>
      </c>
      <c r="W2224" t="s">
        <v>49040</v>
      </c>
      <c r="X2224" t="s">
        <v>49041</v>
      </c>
      <c r="Y2224" t="s">
        <v>14</v>
      </c>
      <c r="Z2224">
        <v>10</v>
      </c>
      <c r="AA2224" s="1">
        <v>5.0151700000000003E-7</v>
      </c>
      <c r="AB2224" s="1">
        <v>5.64116E-6</v>
      </c>
      <c r="AC2224">
        <v>10</v>
      </c>
      <c r="AD2224" s="1">
        <v>5.7207999999999995E-10</v>
      </c>
      <c r="AE2224" s="1">
        <v>1.06799E-8</v>
      </c>
      <c r="AF2224">
        <v>5808270</v>
      </c>
      <c r="AG2224" t="s">
        <v>49042</v>
      </c>
      <c r="AI2224" t="s">
        <v>49043</v>
      </c>
      <c r="AJ2224" t="s">
        <v>49044</v>
      </c>
      <c r="AL2224" t="s">
        <v>49045</v>
      </c>
      <c r="AM2224" t="s">
        <v>49046</v>
      </c>
      <c r="AN2224" t="s">
        <v>49049</v>
      </c>
      <c r="AO2224" t="s">
        <v>49050</v>
      </c>
      <c r="AP2224" t="s">
        <v>46539</v>
      </c>
      <c r="AQ2224" t="s">
        <v>49051</v>
      </c>
      <c r="AS2224" t="s">
        <v>46542</v>
      </c>
    </row>
    <row r="2225" spans="1:46" x14ac:dyDescent="0.25">
      <c r="A2225">
        <v>0.81667500000000004</v>
      </c>
      <c r="B2225">
        <v>0.99858000000000002</v>
      </c>
      <c r="C2225">
        <f t="shared" si="34"/>
        <v>0.18190499999999998</v>
      </c>
      <c r="D2225" t="s">
        <v>29</v>
      </c>
      <c r="E2225" t="s">
        <v>29</v>
      </c>
      <c r="F2225" t="s">
        <v>1</v>
      </c>
      <c r="G2225" t="s">
        <v>0</v>
      </c>
      <c r="H2225" t="s">
        <v>1</v>
      </c>
      <c r="I2225" t="s">
        <v>57129</v>
      </c>
      <c r="J2225" t="s">
        <v>10121</v>
      </c>
      <c r="K2225" t="s">
        <v>10122</v>
      </c>
      <c r="L2225" t="s">
        <v>10123</v>
      </c>
      <c r="M2225" t="s">
        <v>7441</v>
      </c>
      <c r="N2225" t="s">
        <v>7442</v>
      </c>
      <c r="O2225" t="s">
        <v>10124</v>
      </c>
      <c r="Q2225" t="s">
        <v>6279</v>
      </c>
      <c r="R2225" t="s">
        <v>10125</v>
      </c>
      <c r="T2225" t="s">
        <v>10126</v>
      </c>
      <c r="V2225" t="s">
        <v>77</v>
      </c>
      <c r="X2225" t="s">
        <v>10127</v>
      </c>
      <c r="Y2225" t="s">
        <v>14</v>
      </c>
      <c r="Z2225">
        <v>1</v>
      </c>
      <c r="AA2225">
        <v>1.3542800000000001E-2</v>
      </c>
      <c r="AB2225">
        <v>3.2511900000000003E-2</v>
      </c>
      <c r="AC2225">
        <v>1</v>
      </c>
      <c r="AD2225">
        <v>3.0550899999999999E-3</v>
      </c>
      <c r="AE2225">
        <v>8.2631800000000002E-3</v>
      </c>
      <c r="AF2225">
        <v>28506</v>
      </c>
      <c r="AG2225" t="s">
        <v>10128</v>
      </c>
      <c r="AH2225" t="s">
        <v>10129</v>
      </c>
      <c r="AI2225" t="s">
        <v>10130</v>
      </c>
      <c r="AJ2225" t="s">
        <v>10131</v>
      </c>
      <c r="AK2225" t="s">
        <v>10132</v>
      </c>
      <c r="AL2225" t="s">
        <v>10133</v>
      </c>
      <c r="AM2225" t="s">
        <v>10134</v>
      </c>
      <c r="AN2225" t="s">
        <v>10137</v>
      </c>
      <c r="AO2225" t="s">
        <v>10138</v>
      </c>
      <c r="AP2225" t="s">
        <v>10139</v>
      </c>
      <c r="AQ2225" t="s">
        <v>10140</v>
      </c>
      <c r="AR2225" t="s">
        <v>10141</v>
      </c>
      <c r="AS2225" t="s">
        <v>1141</v>
      </c>
      <c r="AT2225" t="s">
        <v>10142</v>
      </c>
    </row>
    <row r="2226" spans="1:46" x14ac:dyDescent="0.25">
      <c r="A2226">
        <v>0.75139800000000001</v>
      </c>
      <c r="B2226">
        <v>0.93405199999999999</v>
      </c>
      <c r="C2226">
        <f t="shared" si="34"/>
        <v>0.18265399999999998</v>
      </c>
      <c r="D2226" t="s">
        <v>29</v>
      </c>
      <c r="E2226" t="s">
        <v>0</v>
      </c>
      <c r="F2226" t="s">
        <v>1</v>
      </c>
      <c r="G2226" t="s">
        <v>0</v>
      </c>
      <c r="H2226" t="s">
        <v>1</v>
      </c>
      <c r="I2226" t="s">
        <v>57169</v>
      </c>
      <c r="J2226" t="s">
        <v>11284</v>
      </c>
      <c r="L2226" t="s">
        <v>1784</v>
      </c>
      <c r="Q2226" t="s">
        <v>11285</v>
      </c>
      <c r="R2226" t="s">
        <v>11286</v>
      </c>
      <c r="S2226" t="s">
        <v>11287</v>
      </c>
      <c r="U2226" t="s">
        <v>9</v>
      </c>
      <c r="V2226" t="s">
        <v>59</v>
      </c>
      <c r="X2226" t="s">
        <v>11288</v>
      </c>
      <c r="Y2226" t="s">
        <v>14</v>
      </c>
      <c r="Z2226">
        <v>4</v>
      </c>
      <c r="AA2226">
        <v>1.5579400000000001E-3</v>
      </c>
      <c r="AB2226">
        <v>5.2184299999999996E-3</v>
      </c>
      <c r="AC2226">
        <v>4</v>
      </c>
      <c r="AD2226">
        <v>1.09676E-4</v>
      </c>
      <c r="AE2226">
        <v>4.7304500000000001E-4</v>
      </c>
      <c r="AF2226">
        <v>415782</v>
      </c>
      <c r="AG2226" t="s">
        <v>11289</v>
      </c>
      <c r="AI2226" t="s">
        <v>11290</v>
      </c>
      <c r="AJ2226" t="s">
        <v>11291</v>
      </c>
      <c r="AK2226" t="s">
        <v>2670</v>
      </c>
      <c r="AL2226" t="s">
        <v>11292</v>
      </c>
      <c r="AM2226" t="s">
        <v>11293</v>
      </c>
      <c r="AN2226" t="s">
        <v>11296</v>
      </c>
      <c r="AO2226" t="s">
        <v>11297</v>
      </c>
      <c r="AQ2226" t="s">
        <v>11298</v>
      </c>
      <c r="AR2226" t="s">
        <v>11299</v>
      </c>
      <c r="AS2226" t="s">
        <v>11300</v>
      </c>
    </row>
    <row r="2227" spans="1:46" x14ac:dyDescent="0.25">
      <c r="A2227">
        <v>0</v>
      </c>
      <c r="B2227">
        <v>0.182896</v>
      </c>
      <c r="C2227">
        <f t="shared" si="34"/>
        <v>0.182896</v>
      </c>
      <c r="D2227" t="s">
        <v>29</v>
      </c>
      <c r="E2227" t="s">
        <v>29</v>
      </c>
      <c r="F2227" t="s">
        <v>1</v>
      </c>
      <c r="G2227" t="s">
        <v>29</v>
      </c>
      <c r="H2227" t="s">
        <v>1</v>
      </c>
      <c r="I2227" t="s">
        <v>57168</v>
      </c>
      <c r="J2227" t="s">
        <v>29192</v>
      </c>
      <c r="K2227" t="s">
        <v>534</v>
      </c>
      <c r="L2227" t="s">
        <v>29193</v>
      </c>
      <c r="Q2227" t="s">
        <v>3806</v>
      </c>
      <c r="R2227" t="s">
        <v>3807</v>
      </c>
      <c r="U2227" t="s">
        <v>9</v>
      </c>
      <c r="V2227" t="s">
        <v>99</v>
      </c>
      <c r="X2227" t="s">
        <v>29194</v>
      </c>
      <c r="Y2227" t="s">
        <v>14</v>
      </c>
      <c r="Z2227">
        <v>1</v>
      </c>
      <c r="AA2227">
        <v>1</v>
      </c>
      <c r="AB2227">
        <v>1</v>
      </c>
      <c r="AC2227">
        <v>1</v>
      </c>
      <c r="AD2227">
        <v>0.32509700000000002</v>
      </c>
      <c r="AE2227">
        <v>0.47418500000000002</v>
      </c>
      <c r="AF2227">
        <v>1509470</v>
      </c>
      <c r="AG2227" t="s">
        <v>29195</v>
      </c>
      <c r="AI2227" t="s">
        <v>29196</v>
      </c>
      <c r="AJ2227" t="s">
        <v>29197</v>
      </c>
      <c r="AL2227" t="s">
        <v>29198</v>
      </c>
      <c r="AN2227" t="s">
        <v>29195</v>
      </c>
    </row>
    <row r="2228" spans="1:46" x14ac:dyDescent="0.25">
      <c r="A2228">
        <v>-9.2605499999999993E-2</v>
      </c>
      <c r="B2228">
        <v>9.13905E-2</v>
      </c>
      <c r="C2228">
        <f t="shared" si="34"/>
        <v>0.18399599999999999</v>
      </c>
      <c r="D2228" t="s">
        <v>29</v>
      </c>
      <c r="E2228" t="s">
        <v>29</v>
      </c>
      <c r="F2228" t="s">
        <v>8149</v>
      </c>
      <c r="G2228" t="s">
        <v>29</v>
      </c>
      <c r="H2228" t="s">
        <v>1</v>
      </c>
      <c r="I2228" t="s">
        <v>57168</v>
      </c>
      <c r="J2228" t="s">
        <v>38405</v>
      </c>
      <c r="K2228" t="s">
        <v>38406</v>
      </c>
      <c r="L2228" t="s">
        <v>38407</v>
      </c>
      <c r="M2228" t="s">
        <v>10870</v>
      </c>
      <c r="N2228" t="s">
        <v>4653</v>
      </c>
      <c r="Q2228" t="s">
        <v>38408</v>
      </c>
      <c r="R2228" t="s">
        <v>38409</v>
      </c>
      <c r="S2228" t="s">
        <v>2307</v>
      </c>
      <c r="U2228" t="s">
        <v>9</v>
      </c>
      <c r="V2228" t="s">
        <v>266</v>
      </c>
      <c r="W2228" t="s">
        <v>38410</v>
      </c>
      <c r="X2228" t="s">
        <v>38411</v>
      </c>
      <c r="Y2228" t="s">
        <v>14</v>
      </c>
      <c r="Z2228">
        <v>7</v>
      </c>
      <c r="AA2228">
        <v>0.434867</v>
      </c>
      <c r="AB2228">
        <v>0.63365700000000003</v>
      </c>
      <c r="AC2228">
        <v>8</v>
      </c>
      <c r="AD2228">
        <v>0.31329000000000001</v>
      </c>
      <c r="AE2228">
        <v>0.45950200000000002</v>
      </c>
      <c r="AF2228">
        <v>587580</v>
      </c>
      <c r="AG2228" t="s">
        <v>38412</v>
      </c>
      <c r="AI2228" t="s">
        <v>38413</v>
      </c>
      <c r="AJ2228" t="s">
        <v>38414</v>
      </c>
      <c r="AL2228" t="s">
        <v>38415</v>
      </c>
      <c r="AN2228" t="s">
        <v>38418</v>
      </c>
      <c r="AO2228" t="s">
        <v>38419</v>
      </c>
      <c r="AQ2228" t="s">
        <v>38420</v>
      </c>
      <c r="AS2228" t="s">
        <v>38421</v>
      </c>
    </row>
    <row r="2229" spans="1:46" x14ac:dyDescent="0.25">
      <c r="A2229">
        <v>0</v>
      </c>
      <c r="B2229">
        <v>0.18434</v>
      </c>
      <c r="C2229">
        <f t="shared" si="34"/>
        <v>0.18434</v>
      </c>
      <c r="D2229" t="s">
        <v>29</v>
      </c>
      <c r="E2229" t="s">
        <v>29</v>
      </c>
      <c r="F2229" t="s">
        <v>1</v>
      </c>
      <c r="G2229" t="s">
        <v>29</v>
      </c>
      <c r="H2229" t="s">
        <v>1</v>
      </c>
      <c r="I2229" t="s">
        <v>57168</v>
      </c>
      <c r="J2229" t="s">
        <v>34642</v>
      </c>
      <c r="K2229" t="s">
        <v>34643</v>
      </c>
      <c r="L2229" t="s">
        <v>34644</v>
      </c>
      <c r="M2229" t="s">
        <v>32643</v>
      </c>
      <c r="Q2229" t="s">
        <v>19253</v>
      </c>
      <c r="R2229" t="s">
        <v>27119</v>
      </c>
      <c r="S2229" t="s">
        <v>19253</v>
      </c>
      <c r="T2229" t="s">
        <v>34645</v>
      </c>
      <c r="U2229" t="s">
        <v>9</v>
      </c>
      <c r="V2229" t="s">
        <v>266</v>
      </c>
      <c r="X2229" t="s">
        <v>34646</v>
      </c>
      <c r="Y2229" t="s">
        <v>14</v>
      </c>
      <c r="Z2229">
        <v>14</v>
      </c>
      <c r="AA2229">
        <v>1</v>
      </c>
      <c r="AB2229">
        <v>1</v>
      </c>
      <c r="AC2229">
        <v>16</v>
      </c>
      <c r="AD2229">
        <v>6.6919699999999999E-2</v>
      </c>
      <c r="AE2229">
        <v>0.117161</v>
      </c>
      <c r="AF2229">
        <v>2074080</v>
      </c>
      <c r="AG2229" t="s">
        <v>34647</v>
      </c>
      <c r="AI2229" t="s">
        <v>34648</v>
      </c>
      <c r="AJ2229" t="s">
        <v>34649</v>
      </c>
      <c r="AL2229" t="s">
        <v>34650</v>
      </c>
      <c r="AM2229" t="s">
        <v>34651</v>
      </c>
      <c r="AN2229" t="s">
        <v>34654</v>
      </c>
      <c r="AO2229" t="s">
        <v>34655</v>
      </c>
      <c r="AQ2229" t="s">
        <v>34656</v>
      </c>
      <c r="AS2229" t="s">
        <v>986</v>
      </c>
    </row>
    <row r="2230" spans="1:46" x14ac:dyDescent="0.25">
      <c r="A2230">
        <v>-0.55327099999999996</v>
      </c>
      <c r="B2230">
        <v>-0.36880600000000002</v>
      </c>
      <c r="C2230">
        <f t="shared" si="34"/>
        <v>0.18446499999999993</v>
      </c>
      <c r="D2230" t="s">
        <v>29</v>
      </c>
      <c r="E2230" t="s">
        <v>29</v>
      </c>
      <c r="F2230" t="s">
        <v>8149</v>
      </c>
      <c r="G2230" t="s">
        <v>29</v>
      </c>
      <c r="H2230" t="s">
        <v>8149</v>
      </c>
      <c r="I2230" t="s">
        <v>57168</v>
      </c>
      <c r="J2230" t="s">
        <v>37116</v>
      </c>
      <c r="K2230" t="s">
        <v>37117</v>
      </c>
      <c r="L2230" t="s">
        <v>37118</v>
      </c>
      <c r="M2230" t="s">
        <v>37119</v>
      </c>
      <c r="N2230" t="s">
        <v>37120</v>
      </c>
      <c r="Q2230" t="s">
        <v>37121</v>
      </c>
      <c r="R2230" t="s">
        <v>37122</v>
      </c>
      <c r="S2230" t="s">
        <v>13962</v>
      </c>
      <c r="T2230" t="s">
        <v>37123</v>
      </c>
      <c r="U2230" t="s">
        <v>9</v>
      </c>
      <c r="V2230" t="s">
        <v>266</v>
      </c>
      <c r="X2230" t="s">
        <v>37124</v>
      </c>
      <c r="Y2230" t="s">
        <v>14</v>
      </c>
      <c r="Z2230">
        <v>10</v>
      </c>
      <c r="AA2230">
        <v>5.4535199999999999E-3</v>
      </c>
      <c r="AB2230">
        <v>1.4958900000000001E-2</v>
      </c>
      <c r="AC2230">
        <v>11</v>
      </c>
      <c r="AD2230">
        <v>3.2379199999999997E-2</v>
      </c>
      <c r="AE2230">
        <v>6.2170299999999998E-2</v>
      </c>
      <c r="AF2230">
        <v>1712770</v>
      </c>
      <c r="AG2230" t="s">
        <v>37125</v>
      </c>
      <c r="AI2230" t="s">
        <v>37126</v>
      </c>
      <c r="AJ2230" t="s">
        <v>37127</v>
      </c>
      <c r="AK2230" t="s">
        <v>37128</v>
      </c>
      <c r="AL2230" t="s">
        <v>37129</v>
      </c>
      <c r="AN2230" t="s">
        <v>37132</v>
      </c>
      <c r="AO2230" t="s">
        <v>37133</v>
      </c>
      <c r="AQ2230" t="s">
        <v>37134</v>
      </c>
      <c r="AS2230" t="s">
        <v>37135</v>
      </c>
    </row>
    <row r="2231" spans="1:46" x14ac:dyDescent="0.25">
      <c r="A2231">
        <v>0.71931599999999996</v>
      </c>
      <c r="B2231">
        <v>0.90381999999999996</v>
      </c>
      <c r="C2231">
        <f t="shared" si="34"/>
        <v>0.184504</v>
      </c>
      <c r="D2231" t="s">
        <v>29</v>
      </c>
      <c r="E2231" t="s">
        <v>29</v>
      </c>
      <c r="F2231" t="s">
        <v>1</v>
      </c>
      <c r="G2231" t="s">
        <v>0</v>
      </c>
      <c r="H2231" t="s">
        <v>1</v>
      </c>
      <c r="I2231" t="s">
        <v>57129</v>
      </c>
      <c r="J2231" t="s">
        <v>23934</v>
      </c>
      <c r="K2231" t="s">
        <v>520</v>
      </c>
      <c r="L2231" t="s">
        <v>23935</v>
      </c>
      <c r="M2231" t="s">
        <v>241</v>
      </c>
      <c r="N2231" t="s">
        <v>241</v>
      </c>
      <c r="O2231" t="s">
        <v>572</v>
      </c>
      <c r="Q2231" t="s">
        <v>23936</v>
      </c>
      <c r="R2231" t="s">
        <v>23937</v>
      </c>
      <c r="S2231" t="s">
        <v>23936</v>
      </c>
      <c r="T2231" t="s">
        <v>243</v>
      </c>
      <c r="U2231" t="s">
        <v>9</v>
      </c>
      <c r="V2231" t="s">
        <v>10</v>
      </c>
      <c r="W2231" t="s">
        <v>244</v>
      </c>
      <c r="X2231" t="s">
        <v>23938</v>
      </c>
      <c r="Y2231" t="s">
        <v>14</v>
      </c>
      <c r="Z2231">
        <v>3</v>
      </c>
      <c r="AA2231">
        <v>2.6078899999999999E-2</v>
      </c>
      <c r="AB2231">
        <v>5.7509699999999997E-2</v>
      </c>
      <c r="AC2231">
        <v>3</v>
      </c>
      <c r="AD2231">
        <v>3.7050500000000001E-3</v>
      </c>
      <c r="AE2231">
        <v>9.7449000000000008E-3</v>
      </c>
      <c r="AF2231">
        <v>8143880</v>
      </c>
      <c r="AG2231" t="s">
        <v>23939</v>
      </c>
      <c r="AH2231" t="s">
        <v>577</v>
      </c>
      <c r="AI2231" t="s">
        <v>23940</v>
      </c>
      <c r="AJ2231" t="s">
        <v>23941</v>
      </c>
      <c r="AL2231" t="s">
        <v>23942</v>
      </c>
      <c r="AM2231" t="s">
        <v>23943</v>
      </c>
      <c r="AN2231" t="s">
        <v>23946</v>
      </c>
      <c r="AO2231" t="s">
        <v>547</v>
      </c>
      <c r="AS2231" t="s">
        <v>6162</v>
      </c>
      <c r="AT2231" t="s">
        <v>23947</v>
      </c>
    </row>
    <row r="2232" spans="1:46" x14ac:dyDescent="0.25">
      <c r="A2232" s="1">
        <v>-7.7841400000000003E-16</v>
      </c>
      <c r="B2232">
        <v>0.184674</v>
      </c>
      <c r="C2232">
        <f t="shared" si="34"/>
        <v>0.18467400000000078</v>
      </c>
      <c r="D2232" t="s">
        <v>29</v>
      </c>
      <c r="E2232" t="s">
        <v>29</v>
      </c>
      <c r="F2232" t="s">
        <v>8149</v>
      </c>
      <c r="G2232" t="s">
        <v>29</v>
      </c>
      <c r="H2232" t="s">
        <v>1</v>
      </c>
      <c r="I2232" t="s">
        <v>57168</v>
      </c>
      <c r="J2232" t="s">
        <v>32412</v>
      </c>
      <c r="K2232" t="s">
        <v>32413</v>
      </c>
      <c r="L2232" t="s">
        <v>32414</v>
      </c>
      <c r="M2232" t="s">
        <v>32415</v>
      </c>
      <c r="N2232" t="s">
        <v>32416</v>
      </c>
      <c r="O2232" t="s">
        <v>32417</v>
      </c>
      <c r="P2232" t="s">
        <v>32418</v>
      </c>
      <c r="Q2232" t="s">
        <v>10535</v>
      </c>
      <c r="R2232" t="s">
        <v>15213</v>
      </c>
      <c r="S2232" t="s">
        <v>10535</v>
      </c>
      <c r="T2232" t="s">
        <v>32419</v>
      </c>
      <c r="U2232" t="s">
        <v>9</v>
      </c>
      <c r="V2232" t="s">
        <v>266</v>
      </c>
      <c r="W2232" t="s">
        <v>32420</v>
      </c>
      <c r="X2232" t="s">
        <v>32421</v>
      </c>
      <c r="Y2232" t="s">
        <v>14</v>
      </c>
      <c r="Z2232">
        <v>9</v>
      </c>
      <c r="AA2232">
        <v>1</v>
      </c>
      <c r="AB2232">
        <v>1</v>
      </c>
      <c r="AC2232">
        <v>9</v>
      </c>
      <c r="AD2232">
        <v>0.47340900000000002</v>
      </c>
      <c r="AE2232">
        <v>0.66130999999999995</v>
      </c>
      <c r="AF2232">
        <v>7409140</v>
      </c>
      <c r="AG2232" t="s">
        <v>32422</v>
      </c>
      <c r="AH2232" t="s">
        <v>32423</v>
      </c>
      <c r="AI2232" t="s">
        <v>32424</v>
      </c>
      <c r="AJ2232" t="s">
        <v>32425</v>
      </c>
      <c r="AK2232" t="s">
        <v>15220</v>
      </c>
      <c r="AL2232" t="s">
        <v>32426</v>
      </c>
      <c r="AM2232" t="s">
        <v>32427</v>
      </c>
      <c r="AN2232" t="s">
        <v>32422</v>
      </c>
      <c r="AO2232" t="s">
        <v>32430</v>
      </c>
      <c r="AP2232" t="s">
        <v>15226</v>
      </c>
      <c r="AS2232" t="s">
        <v>32431</v>
      </c>
      <c r="AT2232" t="s">
        <v>32432</v>
      </c>
    </row>
    <row r="2233" spans="1:46" x14ac:dyDescent="0.25">
      <c r="A2233">
        <v>0.37749700000000003</v>
      </c>
      <c r="B2233">
        <v>0.562357</v>
      </c>
      <c r="C2233">
        <f t="shared" si="34"/>
        <v>0.18485999999999997</v>
      </c>
      <c r="D2233" t="s">
        <v>29</v>
      </c>
      <c r="E2233" t="s">
        <v>29</v>
      </c>
      <c r="F2233" t="s">
        <v>1</v>
      </c>
      <c r="G2233" t="s">
        <v>0</v>
      </c>
      <c r="H2233" t="s">
        <v>1</v>
      </c>
      <c r="I2233" t="s">
        <v>57129</v>
      </c>
      <c r="J2233" t="s">
        <v>20360</v>
      </c>
      <c r="K2233" t="s">
        <v>20361</v>
      </c>
      <c r="L2233" t="s">
        <v>20362</v>
      </c>
      <c r="M2233" t="s">
        <v>20363</v>
      </c>
      <c r="N2233" t="s">
        <v>7580</v>
      </c>
      <c r="Q2233" t="s">
        <v>20364</v>
      </c>
      <c r="R2233" t="s">
        <v>20365</v>
      </c>
      <c r="S2233" t="s">
        <v>20366</v>
      </c>
      <c r="T2233" t="s">
        <v>7584</v>
      </c>
      <c r="U2233" t="s">
        <v>996</v>
      </c>
      <c r="V2233" t="s">
        <v>77</v>
      </c>
      <c r="W2233" t="s">
        <v>20367</v>
      </c>
      <c r="X2233" t="s">
        <v>20368</v>
      </c>
      <c r="Y2233" t="s">
        <v>14</v>
      </c>
      <c r="Z2233">
        <v>17</v>
      </c>
      <c r="AA2233">
        <v>2.1804E-2</v>
      </c>
      <c r="AB2233">
        <v>4.9228300000000003E-2</v>
      </c>
      <c r="AC2233">
        <v>20</v>
      </c>
      <c r="AD2233" s="1">
        <v>2.7157599999999999E-5</v>
      </c>
      <c r="AE2233">
        <v>1.4112900000000001E-4</v>
      </c>
      <c r="AF2233">
        <v>696315</v>
      </c>
      <c r="AG2233" t="s">
        <v>20369</v>
      </c>
      <c r="AI2233" t="s">
        <v>20370</v>
      </c>
      <c r="AJ2233" t="s">
        <v>20371</v>
      </c>
      <c r="AL2233" t="s">
        <v>20372</v>
      </c>
      <c r="AM2233" t="s">
        <v>20373</v>
      </c>
      <c r="AN2233" t="s">
        <v>20376</v>
      </c>
      <c r="AQ2233" t="s">
        <v>20377</v>
      </c>
      <c r="AR2233" t="s">
        <v>20378</v>
      </c>
      <c r="AS2233" t="s">
        <v>20379</v>
      </c>
    </row>
    <row r="2234" spans="1:46" x14ac:dyDescent="0.25">
      <c r="A2234">
        <v>-1.0092099999999999</v>
      </c>
      <c r="B2234">
        <v>-0.823847</v>
      </c>
      <c r="C2234">
        <f t="shared" si="34"/>
        <v>0.18536299999999994</v>
      </c>
      <c r="D2234" t="s">
        <v>29</v>
      </c>
      <c r="E2234" t="s">
        <v>29</v>
      </c>
      <c r="F2234" t="s">
        <v>8149</v>
      </c>
      <c r="G2234" t="s">
        <v>29</v>
      </c>
      <c r="H2234" t="s">
        <v>8149</v>
      </c>
      <c r="I2234" t="s">
        <v>57168</v>
      </c>
      <c r="J2234" t="s">
        <v>33372</v>
      </c>
      <c r="K2234" t="s">
        <v>33373</v>
      </c>
      <c r="L2234" t="s">
        <v>33374</v>
      </c>
      <c r="M2234" t="s">
        <v>2632</v>
      </c>
      <c r="Q2234" t="s">
        <v>29684</v>
      </c>
      <c r="R2234" t="s">
        <v>29685</v>
      </c>
      <c r="U2234" t="s">
        <v>3000</v>
      </c>
      <c r="V2234" t="s">
        <v>77</v>
      </c>
      <c r="X2234" t="s">
        <v>29686</v>
      </c>
      <c r="Y2234" t="s">
        <v>14</v>
      </c>
      <c r="Z2234">
        <v>2</v>
      </c>
      <c r="AA2234">
        <v>8.7487699999999995E-3</v>
      </c>
      <c r="AB2234">
        <v>2.2393699999999999E-2</v>
      </c>
      <c r="AC2234">
        <v>2</v>
      </c>
      <c r="AD2234">
        <v>4.0937399999999999E-2</v>
      </c>
      <c r="AE2234">
        <v>7.6092999999999994E-2</v>
      </c>
      <c r="AF2234">
        <v>26638</v>
      </c>
      <c r="AG2234" t="s">
        <v>33375</v>
      </c>
      <c r="AI2234" t="s">
        <v>33376</v>
      </c>
      <c r="AJ2234" t="s">
        <v>33377</v>
      </c>
      <c r="AL2234" t="s">
        <v>33378</v>
      </c>
      <c r="AM2234" t="s">
        <v>33379</v>
      </c>
      <c r="AN2234" t="s">
        <v>33382</v>
      </c>
      <c r="AQ2234" t="s">
        <v>33383</v>
      </c>
      <c r="AS2234" t="s">
        <v>33384</v>
      </c>
    </row>
    <row r="2235" spans="1:46" x14ac:dyDescent="0.25">
      <c r="A2235">
        <v>0.74043599999999998</v>
      </c>
      <c r="B2235">
        <v>0.92665900000000001</v>
      </c>
      <c r="C2235">
        <f t="shared" si="34"/>
        <v>0.18622300000000003</v>
      </c>
      <c r="D2235" t="s">
        <v>29</v>
      </c>
      <c r="E2235" t="s">
        <v>29</v>
      </c>
      <c r="F2235" t="s">
        <v>1</v>
      </c>
      <c r="G2235" t="s">
        <v>0</v>
      </c>
      <c r="H2235" t="s">
        <v>1</v>
      </c>
      <c r="I2235" t="s">
        <v>57129</v>
      </c>
      <c r="J2235" t="s">
        <v>11721</v>
      </c>
      <c r="K2235" t="s">
        <v>11722</v>
      </c>
      <c r="L2235" t="s">
        <v>11723</v>
      </c>
      <c r="M2235" t="s">
        <v>11724</v>
      </c>
      <c r="Q2235" t="s">
        <v>5582</v>
      </c>
      <c r="R2235" t="s">
        <v>11725</v>
      </c>
      <c r="S2235" t="s">
        <v>5584</v>
      </c>
      <c r="T2235" t="s">
        <v>7071</v>
      </c>
      <c r="U2235" t="s">
        <v>9</v>
      </c>
      <c r="V2235" t="s">
        <v>10</v>
      </c>
      <c r="X2235" t="s">
        <v>11726</v>
      </c>
      <c r="Y2235" t="s">
        <v>14</v>
      </c>
      <c r="Z2235">
        <v>4</v>
      </c>
      <c r="AA2235">
        <v>2.77635E-2</v>
      </c>
      <c r="AB2235">
        <v>6.04699E-2</v>
      </c>
      <c r="AC2235">
        <v>5</v>
      </c>
      <c r="AD2235">
        <v>1.28007E-4</v>
      </c>
      <c r="AE2235">
        <v>5.3951400000000005E-4</v>
      </c>
      <c r="AF2235">
        <v>50927</v>
      </c>
      <c r="AG2235" t="s">
        <v>11727</v>
      </c>
      <c r="AI2235" t="s">
        <v>11728</v>
      </c>
      <c r="AJ2235" t="s">
        <v>11729</v>
      </c>
      <c r="AL2235" t="s">
        <v>11730</v>
      </c>
      <c r="AM2235" t="s">
        <v>11731</v>
      </c>
      <c r="AN2235" t="s">
        <v>11734</v>
      </c>
      <c r="AO2235" t="s">
        <v>11735</v>
      </c>
      <c r="AP2235" t="s">
        <v>5598</v>
      </c>
      <c r="AQ2235" t="s">
        <v>11736</v>
      </c>
      <c r="AR2235" t="s">
        <v>11737</v>
      </c>
      <c r="AS2235" t="s">
        <v>11738</v>
      </c>
    </row>
    <row r="2236" spans="1:46" x14ac:dyDescent="0.25">
      <c r="A2236">
        <v>-0.689245</v>
      </c>
      <c r="B2236">
        <v>-0.50290699999999999</v>
      </c>
      <c r="C2236">
        <f t="shared" si="34"/>
        <v>0.186338</v>
      </c>
      <c r="D2236" t="s">
        <v>29</v>
      </c>
      <c r="E2236" t="s">
        <v>29</v>
      </c>
      <c r="F2236" t="s">
        <v>8149</v>
      </c>
      <c r="G2236" t="s">
        <v>29</v>
      </c>
      <c r="H2236" t="s">
        <v>8149</v>
      </c>
      <c r="I2236" t="s">
        <v>57168</v>
      </c>
      <c r="J2236" t="s">
        <v>16112</v>
      </c>
      <c r="K2236" t="s">
        <v>48000</v>
      </c>
      <c r="L2236" t="s">
        <v>6398</v>
      </c>
      <c r="M2236" t="s">
        <v>6877</v>
      </c>
      <c r="N2236" t="s">
        <v>1275</v>
      </c>
      <c r="Q2236" t="s">
        <v>48001</v>
      </c>
      <c r="R2236" t="s">
        <v>48002</v>
      </c>
      <c r="S2236" t="s">
        <v>48003</v>
      </c>
      <c r="T2236" t="s">
        <v>48004</v>
      </c>
      <c r="U2236" t="s">
        <v>9</v>
      </c>
      <c r="V2236" t="s">
        <v>10</v>
      </c>
      <c r="X2236" t="s">
        <v>48005</v>
      </c>
      <c r="Y2236" t="s">
        <v>14</v>
      </c>
      <c r="Z2236">
        <v>3</v>
      </c>
      <c r="AA2236">
        <v>7.2918899999999997E-3</v>
      </c>
      <c r="AB2236">
        <v>1.9177199999999998E-2</v>
      </c>
      <c r="AC2236">
        <v>6</v>
      </c>
      <c r="AD2236">
        <v>2.56066E-2</v>
      </c>
      <c r="AE2236">
        <v>5.0843100000000002E-2</v>
      </c>
      <c r="AF2236">
        <v>1445020</v>
      </c>
      <c r="AG2236" t="s">
        <v>48006</v>
      </c>
      <c r="AI2236" t="s">
        <v>48007</v>
      </c>
      <c r="AJ2236" t="s">
        <v>48008</v>
      </c>
      <c r="AK2236" t="s">
        <v>48009</v>
      </c>
      <c r="AL2236" t="s">
        <v>48010</v>
      </c>
      <c r="AN2236" t="s">
        <v>48006</v>
      </c>
      <c r="AO2236" t="s">
        <v>48013</v>
      </c>
      <c r="AQ2236" t="s">
        <v>48014</v>
      </c>
    </row>
    <row r="2237" spans="1:46" x14ac:dyDescent="0.25">
      <c r="A2237">
        <v>-0.27958</v>
      </c>
      <c r="B2237">
        <v>-9.31945E-2</v>
      </c>
      <c r="C2237">
        <f t="shared" si="34"/>
        <v>0.18638549999999998</v>
      </c>
      <c r="D2237" t="s">
        <v>29</v>
      </c>
      <c r="E2237" t="s">
        <v>29</v>
      </c>
      <c r="F2237" t="s">
        <v>8149</v>
      </c>
      <c r="G2237" t="s">
        <v>29</v>
      </c>
      <c r="H2237" t="s">
        <v>8149</v>
      </c>
      <c r="I2237" t="s">
        <v>57168</v>
      </c>
      <c r="J2237" t="s">
        <v>26474</v>
      </c>
      <c r="K2237" t="s">
        <v>26475</v>
      </c>
      <c r="L2237" t="s">
        <v>26476</v>
      </c>
      <c r="M2237" t="s">
        <v>7820</v>
      </c>
      <c r="Q2237" t="s">
        <v>26477</v>
      </c>
      <c r="R2237" t="s">
        <v>26478</v>
      </c>
      <c r="T2237" t="s">
        <v>4344</v>
      </c>
      <c r="U2237" t="s">
        <v>9</v>
      </c>
      <c r="V2237" t="s">
        <v>99</v>
      </c>
      <c r="X2237" t="s">
        <v>26479</v>
      </c>
      <c r="Y2237" t="s">
        <v>14</v>
      </c>
      <c r="Z2237">
        <v>2</v>
      </c>
      <c r="AA2237">
        <v>0.25310700000000003</v>
      </c>
      <c r="AB2237">
        <v>0.39852199999999999</v>
      </c>
      <c r="AC2237">
        <v>2</v>
      </c>
      <c r="AD2237">
        <v>0.53647699999999998</v>
      </c>
      <c r="AE2237">
        <v>0.74007999999999996</v>
      </c>
      <c r="AF2237">
        <v>1061640</v>
      </c>
      <c r="AG2237" t="s">
        <v>26480</v>
      </c>
      <c r="AI2237" t="s">
        <v>26481</v>
      </c>
      <c r="AJ2237" t="s">
        <v>26482</v>
      </c>
      <c r="AL2237" t="s">
        <v>26483</v>
      </c>
      <c r="AN2237" t="s">
        <v>26480</v>
      </c>
      <c r="AP2237" t="s">
        <v>1820</v>
      </c>
      <c r="AQ2237" t="s">
        <v>26486</v>
      </c>
      <c r="AS2237" t="s">
        <v>26487</v>
      </c>
    </row>
    <row r="2238" spans="1:46" x14ac:dyDescent="0.25">
      <c r="A2238">
        <v>-0.18652299999999999</v>
      </c>
      <c r="B2238">
        <v>0</v>
      </c>
      <c r="C2238">
        <f t="shared" si="34"/>
        <v>0.18652299999999999</v>
      </c>
      <c r="D2238" t="s">
        <v>29</v>
      </c>
      <c r="E2238" t="s">
        <v>29</v>
      </c>
      <c r="F2238" t="s">
        <v>8149</v>
      </c>
      <c r="G2238" t="s">
        <v>29</v>
      </c>
      <c r="H2238" t="s">
        <v>1</v>
      </c>
      <c r="I2238" t="s">
        <v>57168</v>
      </c>
      <c r="J2238" t="s">
        <v>23684</v>
      </c>
      <c r="K2238" t="s">
        <v>23685</v>
      </c>
      <c r="L2238" t="s">
        <v>23686</v>
      </c>
      <c r="M2238" t="s">
        <v>206</v>
      </c>
      <c r="Q2238" t="s">
        <v>2307</v>
      </c>
      <c r="R2238" t="s">
        <v>23687</v>
      </c>
      <c r="S2238" t="s">
        <v>2307</v>
      </c>
      <c r="U2238" t="s">
        <v>3000</v>
      </c>
      <c r="V2238" t="s">
        <v>10</v>
      </c>
      <c r="X2238" t="s">
        <v>23688</v>
      </c>
      <c r="Y2238" t="s">
        <v>14</v>
      </c>
      <c r="Z2238">
        <v>1</v>
      </c>
      <c r="AA2238">
        <v>0.37091299999999999</v>
      </c>
      <c r="AB2238">
        <v>0.55415400000000004</v>
      </c>
      <c r="AC2238">
        <v>2</v>
      </c>
      <c r="AD2238">
        <v>1</v>
      </c>
      <c r="AE2238">
        <v>1</v>
      </c>
      <c r="AF2238">
        <v>24162</v>
      </c>
      <c r="AG2238" t="s">
        <v>23689</v>
      </c>
      <c r="AI2238" t="s">
        <v>23690</v>
      </c>
      <c r="AJ2238" t="s">
        <v>23691</v>
      </c>
      <c r="AL2238" t="s">
        <v>23692</v>
      </c>
      <c r="AM2238" t="s">
        <v>23693</v>
      </c>
      <c r="AN2238" t="s">
        <v>23696</v>
      </c>
      <c r="AO2238" t="s">
        <v>23697</v>
      </c>
      <c r="AQ2238" t="s">
        <v>23698</v>
      </c>
      <c r="AS2238" t="s">
        <v>23699</v>
      </c>
    </row>
    <row r="2239" spans="1:46" x14ac:dyDescent="0.25">
      <c r="A2239">
        <v>0.82682100000000003</v>
      </c>
      <c r="B2239">
        <v>1.01336</v>
      </c>
      <c r="C2239">
        <f t="shared" si="34"/>
        <v>0.18653900000000001</v>
      </c>
      <c r="D2239" t="s">
        <v>29</v>
      </c>
      <c r="E2239" t="s">
        <v>29</v>
      </c>
      <c r="F2239" t="s">
        <v>1</v>
      </c>
      <c r="G2239" t="s">
        <v>29</v>
      </c>
      <c r="H2239" t="s">
        <v>1</v>
      </c>
      <c r="I2239" t="s">
        <v>57168</v>
      </c>
      <c r="J2239" t="s">
        <v>12365</v>
      </c>
      <c r="K2239" t="s">
        <v>12366</v>
      </c>
      <c r="L2239" t="s">
        <v>12367</v>
      </c>
      <c r="M2239" t="s">
        <v>12368</v>
      </c>
      <c r="N2239" t="s">
        <v>12369</v>
      </c>
      <c r="Q2239" t="s">
        <v>56</v>
      </c>
      <c r="R2239" t="s">
        <v>12370</v>
      </c>
      <c r="S2239" t="s">
        <v>58</v>
      </c>
      <c r="T2239" t="s">
        <v>12371</v>
      </c>
      <c r="U2239" t="s">
        <v>9</v>
      </c>
      <c r="V2239" t="s">
        <v>59</v>
      </c>
      <c r="W2239" t="s">
        <v>12372</v>
      </c>
      <c r="X2239" t="s">
        <v>12373</v>
      </c>
      <c r="Y2239" t="s">
        <v>14</v>
      </c>
      <c r="Z2239">
        <v>2</v>
      </c>
      <c r="AA2239">
        <v>3.5524699999999999E-2</v>
      </c>
      <c r="AB2239">
        <v>7.4604199999999996E-2</v>
      </c>
      <c r="AC2239">
        <v>2</v>
      </c>
      <c r="AD2239">
        <v>4.96073E-3</v>
      </c>
      <c r="AE2239">
        <v>1.2392800000000001E-2</v>
      </c>
      <c r="AF2239">
        <v>1342350</v>
      </c>
      <c r="AG2239" t="s">
        <v>12374</v>
      </c>
      <c r="AI2239" t="s">
        <v>12375</v>
      </c>
      <c r="AJ2239" t="s">
        <v>12376</v>
      </c>
      <c r="AL2239" t="s">
        <v>12377</v>
      </c>
      <c r="AM2239" t="s">
        <v>12378</v>
      </c>
      <c r="AN2239" t="s">
        <v>12381</v>
      </c>
      <c r="AQ2239" t="s">
        <v>12382</v>
      </c>
      <c r="AS2239" t="s">
        <v>12383</v>
      </c>
      <c r="AT2239" t="s">
        <v>12384</v>
      </c>
    </row>
    <row r="2240" spans="1:46" x14ac:dyDescent="0.25">
      <c r="A2240">
        <v>-0.67885399999999996</v>
      </c>
      <c r="B2240">
        <v>-0.49219099999999999</v>
      </c>
      <c r="C2240">
        <f t="shared" si="34"/>
        <v>0.18666299999999997</v>
      </c>
      <c r="D2240" t="s">
        <v>29</v>
      </c>
      <c r="E2240" t="s">
        <v>29</v>
      </c>
      <c r="F2240" t="s">
        <v>8149</v>
      </c>
      <c r="G2240" t="s">
        <v>29</v>
      </c>
      <c r="H2240" t="s">
        <v>8149</v>
      </c>
      <c r="I2240" t="s">
        <v>57168</v>
      </c>
      <c r="J2240" t="s">
        <v>34733</v>
      </c>
      <c r="K2240" t="s">
        <v>34734</v>
      </c>
      <c r="L2240" t="s">
        <v>34735</v>
      </c>
      <c r="M2240" t="s">
        <v>10870</v>
      </c>
      <c r="N2240" t="s">
        <v>4653</v>
      </c>
      <c r="Q2240" t="s">
        <v>34736</v>
      </c>
      <c r="R2240" t="s">
        <v>34737</v>
      </c>
      <c r="S2240" t="s">
        <v>34738</v>
      </c>
      <c r="U2240" t="s">
        <v>9</v>
      </c>
      <c r="V2240" t="s">
        <v>266</v>
      </c>
      <c r="X2240" t="s">
        <v>34739</v>
      </c>
      <c r="Y2240" t="s">
        <v>14</v>
      </c>
      <c r="Z2240">
        <v>6</v>
      </c>
      <c r="AA2240" s="1">
        <v>5.3150699999999997E-6</v>
      </c>
      <c r="AB2240" s="1">
        <v>4.5041299999999999E-5</v>
      </c>
      <c r="AC2240">
        <v>7</v>
      </c>
      <c r="AD2240" s="1">
        <v>5.0523699999999999E-5</v>
      </c>
      <c r="AE2240">
        <v>2.4272599999999999E-4</v>
      </c>
      <c r="AF2240">
        <v>104894</v>
      </c>
      <c r="AG2240" t="s">
        <v>34740</v>
      </c>
      <c r="AI2240" t="s">
        <v>34741</v>
      </c>
      <c r="AJ2240" t="s">
        <v>34742</v>
      </c>
      <c r="AK2240" t="s">
        <v>34743</v>
      </c>
      <c r="AL2240" t="s">
        <v>34744</v>
      </c>
      <c r="AM2240" t="s">
        <v>34745</v>
      </c>
      <c r="AN2240" t="s">
        <v>34740</v>
      </c>
      <c r="AO2240" t="s">
        <v>34748</v>
      </c>
      <c r="AQ2240" t="s">
        <v>34749</v>
      </c>
      <c r="AR2240" t="s">
        <v>34750</v>
      </c>
      <c r="AS2240" t="s">
        <v>34751</v>
      </c>
    </row>
    <row r="2241" spans="1:46" x14ac:dyDescent="0.25">
      <c r="A2241" s="1">
        <v>-1.1275400000000001E-18</v>
      </c>
      <c r="B2241">
        <v>0.18693399999999999</v>
      </c>
      <c r="C2241">
        <f t="shared" si="34"/>
        <v>0.18693399999999999</v>
      </c>
      <c r="D2241" t="s">
        <v>29</v>
      </c>
      <c r="E2241" t="s">
        <v>29</v>
      </c>
      <c r="F2241" t="s">
        <v>8149</v>
      </c>
      <c r="G2241" t="s">
        <v>29</v>
      </c>
      <c r="H2241" t="s">
        <v>1</v>
      </c>
      <c r="I2241" t="s">
        <v>57168</v>
      </c>
      <c r="J2241" t="s">
        <v>36208</v>
      </c>
      <c r="K2241" t="s">
        <v>36209</v>
      </c>
      <c r="L2241" t="s">
        <v>36210</v>
      </c>
      <c r="M2241" t="s">
        <v>4653</v>
      </c>
      <c r="N2241" t="s">
        <v>4653</v>
      </c>
      <c r="Q2241" t="s">
        <v>26224</v>
      </c>
      <c r="R2241" t="s">
        <v>36211</v>
      </c>
      <c r="S2241" t="s">
        <v>26226</v>
      </c>
      <c r="T2241" t="s">
        <v>31725</v>
      </c>
      <c r="U2241" t="s">
        <v>9</v>
      </c>
      <c r="V2241" t="s">
        <v>408</v>
      </c>
      <c r="X2241" t="s">
        <v>36212</v>
      </c>
      <c r="Y2241" t="s">
        <v>14</v>
      </c>
      <c r="Z2241">
        <v>11</v>
      </c>
      <c r="AA2241">
        <v>1</v>
      </c>
      <c r="AB2241">
        <v>1</v>
      </c>
      <c r="AC2241">
        <v>11</v>
      </c>
      <c r="AD2241">
        <v>0.41177900000000001</v>
      </c>
      <c r="AE2241">
        <v>0.58376499999999998</v>
      </c>
      <c r="AF2241">
        <v>631944</v>
      </c>
      <c r="AG2241" t="s">
        <v>36213</v>
      </c>
      <c r="AI2241" t="s">
        <v>36214</v>
      </c>
      <c r="AJ2241" t="s">
        <v>36215</v>
      </c>
      <c r="AL2241" t="s">
        <v>36216</v>
      </c>
      <c r="AM2241" t="s">
        <v>36217</v>
      </c>
      <c r="AN2241" t="s">
        <v>36220</v>
      </c>
      <c r="AQ2241" t="s">
        <v>36221</v>
      </c>
      <c r="AR2241" t="s">
        <v>36222</v>
      </c>
      <c r="AS2241" t="s">
        <v>36223</v>
      </c>
    </row>
    <row r="2242" spans="1:46" x14ac:dyDescent="0.25">
      <c r="A2242">
        <v>-0.53322800000000004</v>
      </c>
      <c r="B2242">
        <v>-0.34621000000000002</v>
      </c>
      <c r="C2242">
        <f t="shared" si="34"/>
        <v>0.18701800000000002</v>
      </c>
      <c r="D2242" t="s">
        <v>29</v>
      </c>
      <c r="E2242" t="s">
        <v>29</v>
      </c>
      <c r="F2242" t="s">
        <v>8149</v>
      </c>
      <c r="G2242" t="s">
        <v>29</v>
      </c>
      <c r="H2242" t="s">
        <v>8149</v>
      </c>
      <c r="I2242" t="s">
        <v>57168</v>
      </c>
      <c r="J2242" t="s">
        <v>59409</v>
      </c>
      <c r="K2242" t="s">
        <v>59410</v>
      </c>
      <c r="L2242" t="s">
        <v>59411</v>
      </c>
      <c r="M2242" t="s">
        <v>2632</v>
      </c>
      <c r="O2242" t="s">
        <v>59412</v>
      </c>
      <c r="P2242" t="s">
        <v>59413</v>
      </c>
      <c r="Q2242" t="s">
        <v>59414</v>
      </c>
      <c r="R2242" t="s">
        <v>59415</v>
      </c>
      <c r="U2242" t="s">
        <v>76</v>
      </c>
      <c r="V2242" t="s">
        <v>77</v>
      </c>
      <c r="W2242" t="s">
        <v>59416</v>
      </c>
      <c r="X2242" t="s">
        <v>59417</v>
      </c>
      <c r="Y2242" t="s">
        <v>14</v>
      </c>
      <c r="Z2242">
        <v>1</v>
      </c>
      <c r="AA2242">
        <v>5.4301799999999997E-2</v>
      </c>
      <c r="AB2242">
        <v>0.10699500000000001</v>
      </c>
      <c r="AC2242">
        <v>1</v>
      </c>
      <c r="AD2242">
        <v>0.19185199999999999</v>
      </c>
      <c r="AE2242">
        <v>0.296852</v>
      </c>
      <c r="AF2242">
        <v>395856</v>
      </c>
      <c r="AG2242" t="s">
        <v>59418</v>
      </c>
      <c r="AH2242" t="s">
        <v>59419</v>
      </c>
      <c r="AI2242" t="s">
        <v>59420</v>
      </c>
      <c r="AJ2242" t="s">
        <v>59421</v>
      </c>
      <c r="AL2242" t="s">
        <v>59422</v>
      </c>
      <c r="AM2242" t="s">
        <v>59423</v>
      </c>
      <c r="AN2242" t="s">
        <v>59424</v>
      </c>
      <c r="AO2242" t="s">
        <v>59425</v>
      </c>
      <c r="AQ2242" t="s">
        <v>59426</v>
      </c>
      <c r="AR2242" t="s">
        <v>59427</v>
      </c>
      <c r="AS2242" t="s">
        <v>59428</v>
      </c>
      <c r="AT2242" t="s">
        <v>59429</v>
      </c>
    </row>
    <row r="2243" spans="1:46" x14ac:dyDescent="0.25">
      <c r="A2243">
        <v>0.56079000000000001</v>
      </c>
      <c r="B2243">
        <v>0.74800599999999995</v>
      </c>
      <c r="C2243">
        <f t="shared" ref="C2243:C2306" si="35">B2243-A2243</f>
        <v>0.18721599999999994</v>
      </c>
      <c r="D2243" t="s">
        <v>29</v>
      </c>
      <c r="E2243" t="s">
        <v>29</v>
      </c>
      <c r="F2243" t="s">
        <v>1</v>
      </c>
      <c r="G2243" t="s">
        <v>29</v>
      </c>
      <c r="H2243" t="s">
        <v>1</v>
      </c>
      <c r="I2243" t="s">
        <v>57168</v>
      </c>
      <c r="J2243" t="s">
        <v>14562</v>
      </c>
      <c r="K2243" t="s">
        <v>7668</v>
      </c>
      <c r="L2243" t="s">
        <v>14563</v>
      </c>
      <c r="M2243" t="s">
        <v>11303</v>
      </c>
      <c r="N2243" t="s">
        <v>1275</v>
      </c>
      <c r="Q2243" t="s">
        <v>14564</v>
      </c>
      <c r="R2243" t="s">
        <v>14565</v>
      </c>
      <c r="T2243" t="s">
        <v>4495</v>
      </c>
      <c r="U2243" t="s">
        <v>4496</v>
      </c>
      <c r="V2243" t="s">
        <v>59</v>
      </c>
      <c r="W2243" t="s">
        <v>14566</v>
      </c>
      <c r="X2243" t="s">
        <v>14567</v>
      </c>
      <c r="Y2243" t="s">
        <v>14</v>
      </c>
      <c r="Z2243">
        <v>1</v>
      </c>
      <c r="AA2243">
        <v>3.5195400000000002E-2</v>
      </c>
      <c r="AB2243">
        <v>7.4161699999999997E-2</v>
      </c>
      <c r="AC2243">
        <v>1</v>
      </c>
      <c r="AD2243">
        <v>5.1155999999999997E-3</v>
      </c>
      <c r="AE2243">
        <v>1.2696600000000001E-2</v>
      </c>
      <c r="AF2243">
        <v>547385</v>
      </c>
      <c r="AG2243" t="s">
        <v>14568</v>
      </c>
      <c r="AI2243" t="s">
        <v>14569</v>
      </c>
      <c r="AJ2243" t="s">
        <v>14570</v>
      </c>
      <c r="AL2243" t="s">
        <v>14571</v>
      </c>
      <c r="AM2243" t="s">
        <v>14572</v>
      </c>
      <c r="AN2243" t="s">
        <v>14575</v>
      </c>
      <c r="AO2243" t="s">
        <v>12130</v>
      </c>
      <c r="AQ2243" t="s">
        <v>14576</v>
      </c>
      <c r="AS2243" t="s">
        <v>14577</v>
      </c>
    </row>
    <row r="2244" spans="1:46" x14ac:dyDescent="0.25">
      <c r="A2244">
        <v>-0.33274999999999999</v>
      </c>
      <c r="B2244">
        <v>-0.145428</v>
      </c>
      <c r="C2244">
        <f t="shared" si="35"/>
        <v>0.18732199999999999</v>
      </c>
      <c r="D2244" t="s">
        <v>29</v>
      </c>
      <c r="E2244" t="s">
        <v>29</v>
      </c>
      <c r="F2244" t="s">
        <v>8149</v>
      </c>
      <c r="G2244" t="s">
        <v>29</v>
      </c>
      <c r="H2244" t="s">
        <v>8149</v>
      </c>
      <c r="I2244" t="s">
        <v>57168</v>
      </c>
      <c r="J2244" t="s">
        <v>34948</v>
      </c>
      <c r="K2244" t="s">
        <v>34949</v>
      </c>
      <c r="L2244" t="s">
        <v>34950</v>
      </c>
      <c r="M2244" t="s">
        <v>10870</v>
      </c>
      <c r="N2244" t="s">
        <v>4653</v>
      </c>
      <c r="Q2244" t="s">
        <v>24335</v>
      </c>
      <c r="R2244" t="s">
        <v>24336</v>
      </c>
      <c r="S2244" t="s">
        <v>24335</v>
      </c>
      <c r="T2244" t="s">
        <v>12389</v>
      </c>
      <c r="U2244" t="s">
        <v>145</v>
      </c>
      <c r="V2244" t="s">
        <v>408</v>
      </c>
      <c r="X2244" t="s">
        <v>34951</v>
      </c>
      <c r="Y2244" t="s">
        <v>14</v>
      </c>
      <c r="Z2244">
        <v>2</v>
      </c>
      <c r="AA2244">
        <v>0.16864000000000001</v>
      </c>
      <c r="AB2244">
        <v>0.27945799999999998</v>
      </c>
      <c r="AC2244">
        <v>2</v>
      </c>
      <c r="AD2244">
        <v>0.33716600000000002</v>
      </c>
      <c r="AE2244">
        <v>0.49033300000000002</v>
      </c>
      <c r="AF2244">
        <v>85259</v>
      </c>
      <c r="AG2244" t="s">
        <v>34952</v>
      </c>
      <c r="AI2244" t="s">
        <v>34953</v>
      </c>
      <c r="AJ2244" t="s">
        <v>34954</v>
      </c>
      <c r="AK2244" t="s">
        <v>34955</v>
      </c>
      <c r="AL2244" t="s">
        <v>34956</v>
      </c>
      <c r="AM2244" t="s">
        <v>34957</v>
      </c>
      <c r="AN2244" t="s">
        <v>34960</v>
      </c>
      <c r="AO2244" t="s">
        <v>34961</v>
      </c>
      <c r="AQ2244" t="s">
        <v>34962</v>
      </c>
      <c r="AR2244" t="s">
        <v>34963</v>
      </c>
      <c r="AS2244" t="s">
        <v>34964</v>
      </c>
    </row>
    <row r="2245" spans="1:46" x14ac:dyDescent="0.25">
      <c r="A2245">
        <v>-1.3485499999999999</v>
      </c>
      <c r="B2245">
        <v>-1.1611800000000001</v>
      </c>
      <c r="C2245">
        <f t="shared" si="35"/>
        <v>0.18736999999999981</v>
      </c>
      <c r="D2245" t="s">
        <v>29</v>
      </c>
      <c r="E2245" t="s">
        <v>0</v>
      </c>
      <c r="F2245" t="s">
        <v>8149</v>
      </c>
      <c r="G2245" t="s">
        <v>0</v>
      </c>
      <c r="H2245" t="s">
        <v>8149</v>
      </c>
      <c r="I2245" t="s">
        <v>57169</v>
      </c>
      <c r="J2245" t="s">
        <v>55661</v>
      </c>
      <c r="K2245" t="s">
        <v>55662</v>
      </c>
      <c r="L2245" t="s">
        <v>55663</v>
      </c>
      <c r="M2245" t="s">
        <v>24881</v>
      </c>
      <c r="N2245" t="s">
        <v>24882</v>
      </c>
      <c r="Q2245" t="s">
        <v>40750</v>
      </c>
      <c r="R2245" t="s">
        <v>40751</v>
      </c>
      <c r="S2245" t="s">
        <v>40752</v>
      </c>
      <c r="T2245" t="s">
        <v>46008</v>
      </c>
      <c r="U2245" t="s">
        <v>9</v>
      </c>
      <c r="V2245" t="s">
        <v>10</v>
      </c>
      <c r="W2245" t="s">
        <v>24884</v>
      </c>
      <c r="X2245" t="s">
        <v>55664</v>
      </c>
      <c r="Y2245" t="s">
        <v>14</v>
      </c>
      <c r="Z2245">
        <v>1</v>
      </c>
      <c r="AA2245">
        <v>3.9651200000000001E-4</v>
      </c>
      <c r="AB2245">
        <v>1.6653200000000001E-3</v>
      </c>
      <c r="AC2245">
        <v>2</v>
      </c>
      <c r="AD2245">
        <v>3.8409799999999998E-4</v>
      </c>
      <c r="AE2245">
        <v>1.3786600000000001E-3</v>
      </c>
      <c r="AF2245">
        <v>1297420</v>
      </c>
      <c r="AG2245" t="s">
        <v>55665</v>
      </c>
      <c r="AI2245" t="s">
        <v>55666</v>
      </c>
      <c r="AJ2245" t="s">
        <v>55667</v>
      </c>
      <c r="AL2245" t="s">
        <v>55668</v>
      </c>
      <c r="AM2245" t="s">
        <v>55669</v>
      </c>
      <c r="AN2245" t="s">
        <v>55665</v>
      </c>
      <c r="AO2245" t="s">
        <v>55672</v>
      </c>
      <c r="AQ2245" t="s">
        <v>46020</v>
      </c>
      <c r="AR2245" t="s">
        <v>14707</v>
      </c>
      <c r="AS2245" t="s">
        <v>24895</v>
      </c>
    </row>
    <row r="2246" spans="1:46" x14ac:dyDescent="0.25">
      <c r="A2246">
        <v>-0.75357300000000005</v>
      </c>
      <c r="B2246">
        <v>-0.56611999999999996</v>
      </c>
      <c r="C2246">
        <f t="shared" si="35"/>
        <v>0.18745300000000009</v>
      </c>
      <c r="D2246" t="s">
        <v>29</v>
      </c>
      <c r="E2246" t="s">
        <v>29</v>
      </c>
      <c r="F2246" t="s">
        <v>8149</v>
      </c>
      <c r="G2246" t="s">
        <v>29</v>
      </c>
      <c r="H2246" t="s">
        <v>8149</v>
      </c>
      <c r="I2246" t="s">
        <v>57168</v>
      </c>
      <c r="J2246" t="s">
        <v>39211</v>
      </c>
      <c r="K2246" t="s">
        <v>39212</v>
      </c>
      <c r="L2246" t="s">
        <v>39213</v>
      </c>
      <c r="M2246" t="s">
        <v>39214</v>
      </c>
      <c r="N2246" t="s">
        <v>39214</v>
      </c>
      <c r="Q2246" t="s">
        <v>2016</v>
      </c>
      <c r="R2246" t="s">
        <v>2665</v>
      </c>
      <c r="S2246" t="s">
        <v>2016</v>
      </c>
      <c r="T2246" t="s">
        <v>39215</v>
      </c>
      <c r="U2246" t="s">
        <v>9</v>
      </c>
      <c r="V2246" t="s">
        <v>408</v>
      </c>
      <c r="W2246" t="s">
        <v>39216</v>
      </c>
      <c r="X2246" t="s">
        <v>39217</v>
      </c>
      <c r="Y2246" t="s">
        <v>14</v>
      </c>
      <c r="Z2246">
        <v>11</v>
      </c>
      <c r="AA2246">
        <v>2.0856800000000002E-2</v>
      </c>
      <c r="AB2246">
        <v>4.7539699999999997E-2</v>
      </c>
      <c r="AC2246">
        <v>10</v>
      </c>
      <c r="AD2246">
        <v>1.7051699999999999E-2</v>
      </c>
      <c r="AE2246">
        <v>3.5978299999999998E-2</v>
      </c>
      <c r="AF2246">
        <v>1851300</v>
      </c>
      <c r="AG2246" t="s">
        <v>39218</v>
      </c>
      <c r="AH2246" t="s">
        <v>288</v>
      </c>
      <c r="AI2246" t="s">
        <v>39219</v>
      </c>
      <c r="AJ2246" t="s">
        <v>39220</v>
      </c>
      <c r="AK2246" t="s">
        <v>39221</v>
      </c>
      <c r="AL2246" t="s">
        <v>39222</v>
      </c>
      <c r="AM2246" t="s">
        <v>39223</v>
      </c>
      <c r="AN2246" t="s">
        <v>39226</v>
      </c>
      <c r="AO2246" t="s">
        <v>39227</v>
      </c>
      <c r="AQ2246" t="s">
        <v>39228</v>
      </c>
      <c r="AR2246" t="s">
        <v>39229</v>
      </c>
      <c r="AS2246" t="s">
        <v>986</v>
      </c>
    </row>
    <row r="2247" spans="1:46" x14ac:dyDescent="0.25">
      <c r="A2247">
        <v>2.50068</v>
      </c>
      <c r="B2247">
        <v>2.68852</v>
      </c>
      <c r="C2247">
        <f t="shared" si="35"/>
        <v>0.18784000000000001</v>
      </c>
      <c r="D2247" t="s">
        <v>29</v>
      </c>
      <c r="E2247" t="s">
        <v>0</v>
      </c>
      <c r="F2247" t="s">
        <v>1</v>
      </c>
      <c r="G2247" t="s">
        <v>0</v>
      </c>
      <c r="H2247" t="s">
        <v>1</v>
      </c>
      <c r="I2247" t="s">
        <v>57169</v>
      </c>
      <c r="J2247" t="s">
        <v>1894</v>
      </c>
      <c r="K2247" t="s">
        <v>1895</v>
      </c>
      <c r="L2247" t="s">
        <v>1896</v>
      </c>
      <c r="M2247" t="s">
        <v>806</v>
      </c>
      <c r="Q2247" t="s">
        <v>1897</v>
      </c>
      <c r="R2247" t="s">
        <v>1898</v>
      </c>
      <c r="S2247" t="s">
        <v>1899</v>
      </c>
      <c r="T2247" t="s">
        <v>1900</v>
      </c>
      <c r="U2247" t="s">
        <v>9</v>
      </c>
      <c r="V2247" t="s">
        <v>99</v>
      </c>
      <c r="W2247" t="s">
        <v>1901</v>
      </c>
      <c r="X2247" t="s">
        <v>1902</v>
      </c>
      <c r="Y2247" t="s">
        <v>14</v>
      </c>
      <c r="Z2247">
        <v>2</v>
      </c>
      <c r="AA2247" s="1">
        <v>1.0823899999999999E-6</v>
      </c>
      <c r="AB2247" s="1">
        <v>1.0883099999999999E-5</v>
      </c>
      <c r="AC2247">
        <v>2</v>
      </c>
      <c r="AD2247" s="1">
        <v>3.16611E-7</v>
      </c>
      <c r="AE2247" s="1">
        <v>2.95532E-6</v>
      </c>
      <c r="AF2247">
        <v>2977680</v>
      </c>
      <c r="AG2247" t="s">
        <v>1903</v>
      </c>
      <c r="AI2247" t="s">
        <v>1904</v>
      </c>
      <c r="AJ2247" t="s">
        <v>1905</v>
      </c>
      <c r="AL2247" t="s">
        <v>1906</v>
      </c>
      <c r="AM2247" t="s">
        <v>1907</v>
      </c>
      <c r="AN2247" t="s">
        <v>1910</v>
      </c>
      <c r="AO2247" t="s">
        <v>1911</v>
      </c>
      <c r="AQ2247" t="s">
        <v>1912</v>
      </c>
      <c r="AR2247" t="s">
        <v>1913</v>
      </c>
      <c r="AS2247" t="s">
        <v>1914</v>
      </c>
    </row>
    <row r="2248" spans="1:46" x14ac:dyDescent="0.25">
      <c r="A2248">
        <v>0.33520299999999997</v>
      </c>
      <c r="B2248">
        <v>0.52337100000000003</v>
      </c>
      <c r="C2248">
        <f t="shared" si="35"/>
        <v>0.18816800000000006</v>
      </c>
      <c r="D2248" t="s">
        <v>29</v>
      </c>
      <c r="E2248" t="s">
        <v>29</v>
      </c>
      <c r="F2248" t="s">
        <v>1</v>
      </c>
      <c r="G2248" t="s">
        <v>29</v>
      </c>
      <c r="H2248" t="s">
        <v>1</v>
      </c>
      <c r="I2248" t="s">
        <v>57168</v>
      </c>
      <c r="J2248" t="s">
        <v>11562</v>
      </c>
      <c r="K2248" t="s">
        <v>11563</v>
      </c>
      <c r="L2248" t="s">
        <v>11564</v>
      </c>
      <c r="M2248" t="s">
        <v>806</v>
      </c>
      <c r="Q2248" t="s">
        <v>1935</v>
      </c>
      <c r="R2248" t="s">
        <v>11565</v>
      </c>
      <c r="S2248" t="s">
        <v>1937</v>
      </c>
      <c r="U2248" t="s">
        <v>9</v>
      </c>
      <c r="V2248" t="s">
        <v>99</v>
      </c>
      <c r="X2248" t="s">
        <v>11566</v>
      </c>
      <c r="Y2248" t="s">
        <v>14</v>
      </c>
      <c r="Z2248">
        <v>1</v>
      </c>
      <c r="AA2248">
        <v>0.13697899999999999</v>
      </c>
      <c r="AB2248">
        <v>0.23508999999999999</v>
      </c>
      <c r="AC2248">
        <v>1</v>
      </c>
      <c r="AD2248">
        <v>2.3626000000000001E-2</v>
      </c>
      <c r="AE2248">
        <v>4.7431500000000001E-2</v>
      </c>
      <c r="AF2248">
        <v>215693</v>
      </c>
      <c r="AG2248" t="s">
        <v>11567</v>
      </c>
      <c r="AI2248" t="s">
        <v>11568</v>
      </c>
      <c r="AJ2248" t="s">
        <v>11569</v>
      </c>
      <c r="AL2248" t="s">
        <v>11570</v>
      </c>
      <c r="AM2248" t="s">
        <v>11571</v>
      </c>
      <c r="AN2248" t="s">
        <v>11574</v>
      </c>
      <c r="AO2248" t="s">
        <v>11575</v>
      </c>
      <c r="AQ2248" t="s">
        <v>11576</v>
      </c>
      <c r="AS2248" t="s">
        <v>11577</v>
      </c>
    </row>
    <row r="2249" spans="1:46" x14ac:dyDescent="0.25">
      <c r="A2249">
        <v>-0.18865199999999999</v>
      </c>
      <c r="B2249">
        <v>0</v>
      </c>
      <c r="C2249">
        <f t="shared" si="35"/>
        <v>0.18865199999999999</v>
      </c>
      <c r="D2249" t="s">
        <v>29</v>
      </c>
      <c r="E2249" t="s">
        <v>29</v>
      </c>
      <c r="F2249" t="s">
        <v>8149</v>
      </c>
      <c r="G2249" t="s">
        <v>29</v>
      </c>
      <c r="H2249" t="s">
        <v>1</v>
      </c>
      <c r="I2249" t="s">
        <v>57168</v>
      </c>
      <c r="J2249" t="s">
        <v>7291</v>
      </c>
      <c r="L2249" t="s">
        <v>5321</v>
      </c>
      <c r="Q2249" t="s">
        <v>7273</v>
      </c>
      <c r="R2249" t="s">
        <v>41023</v>
      </c>
      <c r="S2249" t="s">
        <v>1920</v>
      </c>
      <c r="V2249" t="s">
        <v>266</v>
      </c>
      <c r="X2249" t="s">
        <v>51396</v>
      </c>
      <c r="Y2249" t="s">
        <v>14</v>
      </c>
      <c r="Z2249">
        <v>1</v>
      </c>
      <c r="AA2249">
        <v>0.37270700000000001</v>
      </c>
      <c r="AB2249">
        <v>0.55630400000000002</v>
      </c>
      <c r="AC2249">
        <v>1</v>
      </c>
      <c r="AD2249">
        <v>1</v>
      </c>
      <c r="AE2249">
        <v>1</v>
      </c>
      <c r="AF2249">
        <v>289730</v>
      </c>
      <c r="AG2249" t="s">
        <v>51397</v>
      </c>
      <c r="AI2249" t="s">
        <v>51398</v>
      </c>
      <c r="AJ2249" t="s">
        <v>51399</v>
      </c>
      <c r="AL2249" t="s">
        <v>51400</v>
      </c>
      <c r="AN2249" t="s">
        <v>51403</v>
      </c>
    </row>
    <row r="2250" spans="1:46" x14ac:dyDescent="0.25">
      <c r="A2250" s="1">
        <v>-3.4103499999999998E-16</v>
      </c>
      <c r="B2250">
        <v>0.188887</v>
      </c>
      <c r="C2250">
        <f t="shared" si="35"/>
        <v>0.18888700000000033</v>
      </c>
      <c r="D2250" t="s">
        <v>29</v>
      </c>
      <c r="E2250" t="s">
        <v>29</v>
      </c>
      <c r="F2250" t="s">
        <v>8149</v>
      </c>
      <c r="G2250" t="s">
        <v>29</v>
      </c>
      <c r="H2250" t="s">
        <v>1</v>
      </c>
      <c r="I2250" t="s">
        <v>57168</v>
      </c>
      <c r="K2250" t="s">
        <v>804</v>
      </c>
      <c r="L2250" t="s">
        <v>16041</v>
      </c>
      <c r="M2250" t="s">
        <v>7820</v>
      </c>
      <c r="Q2250" t="s">
        <v>16042</v>
      </c>
      <c r="R2250" t="s">
        <v>16043</v>
      </c>
      <c r="U2250" t="s">
        <v>9</v>
      </c>
      <c r="V2250" t="s">
        <v>408</v>
      </c>
      <c r="X2250" t="s">
        <v>16044</v>
      </c>
      <c r="Y2250" t="s">
        <v>14</v>
      </c>
      <c r="Z2250">
        <v>8</v>
      </c>
      <c r="AA2250">
        <v>1</v>
      </c>
      <c r="AB2250">
        <v>1</v>
      </c>
      <c r="AC2250">
        <v>6</v>
      </c>
      <c r="AD2250">
        <v>0.117303</v>
      </c>
      <c r="AE2250">
        <v>0.19270000000000001</v>
      </c>
      <c r="AF2250">
        <v>802861</v>
      </c>
      <c r="AG2250" t="s">
        <v>16045</v>
      </c>
      <c r="AI2250" t="s">
        <v>16046</v>
      </c>
      <c r="AJ2250" t="s">
        <v>16047</v>
      </c>
      <c r="AL2250" t="s">
        <v>16048</v>
      </c>
      <c r="AM2250" t="s">
        <v>16049</v>
      </c>
      <c r="AN2250" t="s">
        <v>16052</v>
      </c>
      <c r="AR2250" t="s">
        <v>16053</v>
      </c>
      <c r="AS2250" t="s">
        <v>16054</v>
      </c>
    </row>
    <row r="2251" spans="1:46" x14ac:dyDescent="0.25">
      <c r="A2251">
        <v>-0.85113499999999997</v>
      </c>
      <c r="B2251">
        <v>-0.66210599999999997</v>
      </c>
      <c r="C2251">
        <f t="shared" si="35"/>
        <v>0.189029</v>
      </c>
      <c r="D2251" t="s">
        <v>29</v>
      </c>
      <c r="E2251" t="s">
        <v>29</v>
      </c>
      <c r="F2251" t="s">
        <v>8149</v>
      </c>
      <c r="G2251" t="s">
        <v>29</v>
      </c>
      <c r="H2251" t="s">
        <v>8149</v>
      </c>
      <c r="I2251" t="s">
        <v>57168</v>
      </c>
      <c r="J2251" t="s">
        <v>54814</v>
      </c>
      <c r="K2251" t="s">
        <v>35661</v>
      </c>
      <c r="L2251" t="s">
        <v>54815</v>
      </c>
      <c r="Q2251" t="s">
        <v>35664</v>
      </c>
      <c r="R2251" t="s">
        <v>35665</v>
      </c>
      <c r="X2251" t="s">
        <v>54816</v>
      </c>
      <c r="Y2251" t="s">
        <v>14</v>
      </c>
      <c r="Z2251">
        <v>1</v>
      </c>
      <c r="AA2251">
        <v>3.34951E-2</v>
      </c>
      <c r="AB2251">
        <v>7.1009699999999995E-2</v>
      </c>
      <c r="AC2251">
        <v>1</v>
      </c>
      <c r="AD2251">
        <v>3.7194100000000001E-2</v>
      </c>
      <c r="AE2251">
        <v>7.0006399999999996E-2</v>
      </c>
      <c r="AF2251" t="s">
        <v>15</v>
      </c>
      <c r="AG2251" t="s">
        <v>54817</v>
      </c>
      <c r="AI2251" t="s">
        <v>54818</v>
      </c>
      <c r="AJ2251" t="s">
        <v>54819</v>
      </c>
      <c r="AL2251" t="s">
        <v>54820</v>
      </c>
      <c r="AM2251" t="s">
        <v>54821</v>
      </c>
      <c r="AN2251" t="s">
        <v>54824</v>
      </c>
      <c r="AQ2251" t="s">
        <v>54825</v>
      </c>
      <c r="AR2251" t="s">
        <v>13096</v>
      </c>
      <c r="AS2251" t="s">
        <v>3855</v>
      </c>
    </row>
    <row r="2252" spans="1:46" x14ac:dyDescent="0.25">
      <c r="A2252">
        <v>0.96692</v>
      </c>
      <c r="B2252">
        <v>1.1573800000000001</v>
      </c>
      <c r="C2252">
        <f t="shared" si="35"/>
        <v>0.19046000000000007</v>
      </c>
      <c r="D2252" t="s">
        <v>29</v>
      </c>
      <c r="E2252" t="s">
        <v>0</v>
      </c>
      <c r="F2252" t="s">
        <v>1</v>
      </c>
      <c r="G2252" t="s">
        <v>0</v>
      </c>
      <c r="H2252" t="s">
        <v>1</v>
      </c>
      <c r="I2252" t="s">
        <v>57169</v>
      </c>
      <c r="J2252" t="s">
        <v>11491</v>
      </c>
      <c r="L2252" t="s">
        <v>11492</v>
      </c>
      <c r="M2252" t="s">
        <v>3614</v>
      </c>
      <c r="Q2252" t="s">
        <v>8396</v>
      </c>
      <c r="R2252" t="s">
        <v>8397</v>
      </c>
      <c r="S2252" t="s">
        <v>8398</v>
      </c>
      <c r="V2252" t="s">
        <v>266</v>
      </c>
      <c r="X2252" t="s">
        <v>11493</v>
      </c>
      <c r="Y2252" t="s">
        <v>14</v>
      </c>
      <c r="Z2252">
        <v>1</v>
      </c>
      <c r="AA2252">
        <v>2.3181E-3</v>
      </c>
      <c r="AB2252">
        <v>7.2778000000000001E-3</v>
      </c>
      <c r="AC2252">
        <v>1</v>
      </c>
      <c r="AD2252">
        <v>7.7907499999999995E-4</v>
      </c>
      <c r="AE2252">
        <v>2.5294200000000001E-3</v>
      </c>
      <c r="AF2252">
        <v>36206</v>
      </c>
      <c r="AG2252" t="s">
        <v>11494</v>
      </c>
      <c r="AI2252" t="s">
        <v>11495</v>
      </c>
      <c r="AJ2252" t="s">
        <v>11496</v>
      </c>
      <c r="AK2252" t="s">
        <v>11497</v>
      </c>
      <c r="AL2252" t="s">
        <v>11498</v>
      </c>
      <c r="AM2252" t="s">
        <v>11499</v>
      </c>
      <c r="AN2252" t="s">
        <v>11502</v>
      </c>
      <c r="AO2252" t="s">
        <v>11503</v>
      </c>
      <c r="AQ2252" t="s">
        <v>11504</v>
      </c>
      <c r="AR2252" t="s">
        <v>11505</v>
      </c>
      <c r="AS2252" t="s">
        <v>11506</v>
      </c>
      <c r="AT2252" t="s">
        <v>11507</v>
      </c>
    </row>
    <row r="2253" spans="1:46" x14ac:dyDescent="0.25">
      <c r="A2253">
        <v>-1.1722900000000001</v>
      </c>
      <c r="B2253">
        <v>-0.98130399999999995</v>
      </c>
      <c r="C2253">
        <f t="shared" si="35"/>
        <v>0.1909860000000001</v>
      </c>
      <c r="D2253" t="s">
        <v>29</v>
      </c>
      <c r="E2253" t="s">
        <v>0</v>
      </c>
      <c r="F2253" t="s">
        <v>8149</v>
      </c>
      <c r="G2253" t="s">
        <v>0</v>
      </c>
      <c r="H2253" t="s">
        <v>8149</v>
      </c>
      <c r="I2253" t="s">
        <v>57169</v>
      </c>
      <c r="J2253" t="s">
        <v>46859</v>
      </c>
      <c r="L2253" t="s">
        <v>46860</v>
      </c>
      <c r="R2253" t="s">
        <v>46861</v>
      </c>
      <c r="T2253" t="s">
        <v>2235</v>
      </c>
      <c r="W2253" t="s">
        <v>46862</v>
      </c>
      <c r="X2253" t="s">
        <v>46863</v>
      </c>
      <c r="Y2253" t="s">
        <v>14</v>
      </c>
      <c r="Z2253">
        <v>1</v>
      </c>
      <c r="AA2253">
        <v>1.9585399999999999E-3</v>
      </c>
      <c r="AB2253">
        <v>6.2878500000000002E-3</v>
      </c>
      <c r="AC2253">
        <v>1</v>
      </c>
      <c r="AD2253">
        <v>7.8900699999999999E-4</v>
      </c>
      <c r="AE2253">
        <v>2.55924E-3</v>
      </c>
      <c r="AF2253" t="s">
        <v>15</v>
      </c>
      <c r="AG2253" t="s">
        <v>46864</v>
      </c>
      <c r="AI2253" t="s">
        <v>46865</v>
      </c>
      <c r="AJ2253" t="s">
        <v>46866</v>
      </c>
      <c r="AL2253" t="s">
        <v>46867</v>
      </c>
      <c r="AN2253" t="s">
        <v>46870</v>
      </c>
      <c r="AQ2253" t="s">
        <v>46871</v>
      </c>
      <c r="AS2253" t="s">
        <v>46872</v>
      </c>
    </row>
    <row r="2254" spans="1:46" x14ac:dyDescent="0.25">
      <c r="A2254">
        <v>-0.19101399999999999</v>
      </c>
      <c r="B2254">
        <v>0</v>
      </c>
      <c r="C2254">
        <f t="shared" si="35"/>
        <v>0.19101399999999999</v>
      </c>
      <c r="D2254" t="s">
        <v>29</v>
      </c>
      <c r="E2254" t="s">
        <v>29</v>
      </c>
      <c r="F2254" t="s">
        <v>8149</v>
      </c>
      <c r="G2254" t="s">
        <v>29</v>
      </c>
      <c r="H2254" t="s">
        <v>1</v>
      </c>
      <c r="I2254" t="s">
        <v>57168</v>
      </c>
      <c r="J2254" t="s">
        <v>32274</v>
      </c>
      <c r="K2254" t="s">
        <v>32275</v>
      </c>
      <c r="L2254" t="s">
        <v>32276</v>
      </c>
      <c r="M2254" t="s">
        <v>5455</v>
      </c>
      <c r="Q2254" t="s">
        <v>32277</v>
      </c>
      <c r="R2254" t="s">
        <v>32278</v>
      </c>
      <c r="S2254" t="s">
        <v>32279</v>
      </c>
      <c r="U2254" t="s">
        <v>996</v>
      </c>
      <c r="V2254" t="s">
        <v>77</v>
      </c>
      <c r="X2254" t="s">
        <v>32280</v>
      </c>
      <c r="Y2254" t="s">
        <v>14</v>
      </c>
      <c r="Z2254">
        <v>4</v>
      </c>
      <c r="AA2254">
        <v>0.19450500000000001</v>
      </c>
      <c r="AB2254">
        <v>0.31661499999999998</v>
      </c>
      <c r="AC2254">
        <v>5</v>
      </c>
      <c r="AD2254">
        <v>1</v>
      </c>
      <c r="AE2254">
        <v>1</v>
      </c>
      <c r="AF2254">
        <v>151775</v>
      </c>
      <c r="AG2254" t="s">
        <v>32281</v>
      </c>
      <c r="AI2254" t="s">
        <v>32282</v>
      </c>
      <c r="AJ2254" t="s">
        <v>32283</v>
      </c>
      <c r="AL2254" t="s">
        <v>32284</v>
      </c>
      <c r="AM2254" t="s">
        <v>32285</v>
      </c>
      <c r="AN2254" t="s">
        <v>32288</v>
      </c>
      <c r="AO2254" t="s">
        <v>32289</v>
      </c>
      <c r="AQ2254" t="s">
        <v>32290</v>
      </c>
      <c r="AR2254" t="s">
        <v>32291</v>
      </c>
      <c r="AS2254" t="s">
        <v>32292</v>
      </c>
    </row>
    <row r="2255" spans="1:46" x14ac:dyDescent="0.25">
      <c r="A2255">
        <v>-0.720916</v>
      </c>
      <c r="B2255">
        <v>-0.52868899999999996</v>
      </c>
      <c r="C2255">
        <f t="shared" si="35"/>
        <v>0.19222700000000004</v>
      </c>
      <c r="D2255" t="s">
        <v>29</v>
      </c>
      <c r="E2255" t="s">
        <v>29</v>
      </c>
      <c r="F2255" t="s">
        <v>8149</v>
      </c>
      <c r="G2255" t="s">
        <v>29</v>
      </c>
      <c r="H2255" t="s">
        <v>8149</v>
      </c>
      <c r="I2255" t="s">
        <v>57168</v>
      </c>
      <c r="J2255" t="s">
        <v>40732</v>
      </c>
      <c r="K2255" t="s">
        <v>15595</v>
      </c>
      <c r="L2255" t="s">
        <v>40733</v>
      </c>
      <c r="Q2255" t="s">
        <v>40734</v>
      </c>
      <c r="R2255" t="s">
        <v>40735</v>
      </c>
      <c r="U2255" t="s">
        <v>306</v>
      </c>
      <c r="V2255" t="s">
        <v>77</v>
      </c>
      <c r="X2255" t="s">
        <v>40736</v>
      </c>
      <c r="Y2255" t="s">
        <v>14</v>
      </c>
      <c r="Z2255">
        <v>2</v>
      </c>
      <c r="AA2255">
        <v>4.7561300000000001E-2</v>
      </c>
      <c r="AB2255">
        <v>9.5765699999999995E-2</v>
      </c>
      <c r="AC2255">
        <v>2</v>
      </c>
      <c r="AD2255">
        <v>5.9699500000000003E-2</v>
      </c>
      <c r="AE2255">
        <v>0.106253</v>
      </c>
      <c r="AF2255">
        <v>270484</v>
      </c>
      <c r="AG2255" t="s">
        <v>40737</v>
      </c>
      <c r="AI2255" t="s">
        <v>40738</v>
      </c>
      <c r="AJ2255" t="s">
        <v>40739</v>
      </c>
      <c r="AL2255" t="s">
        <v>40740</v>
      </c>
      <c r="AM2255" t="s">
        <v>40741</v>
      </c>
      <c r="AN2255" t="s">
        <v>40737</v>
      </c>
      <c r="AQ2255" t="s">
        <v>40744</v>
      </c>
      <c r="AR2255" t="s">
        <v>40745</v>
      </c>
      <c r="AS2255" t="s">
        <v>40746</v>
      </c>
    </row>
    <row r="2256" spans="1:46" x14ac:dyDescent="0.25">
      <c r="A2256">
        <v>-0.192245</v>
      </c>
      <c r="B2256">
        <v>0</v>
      </c>
      <c r="C2256">
        <f t="shared" si="35"/>
        <v>0.192245</v>
      </c>
      <c r="D2256" t="s">
        <v>29</v>
      </c>
      <c r="E2256" t="s">
        <v>29</v>
      </c>
      <c r="F2256" t="s">
        <v>8149</v>
      </c>
      <c r="G2256" t="s">
        <v>29</v>
      </c>
      <c r="H2256" t="s">
        <v>1</v>
      </c>
      <c r="I2256" t="s">
        <v>57168</v>
      </c>
      <c r="J2256" t="s">
        <v>21381</v>
      </c>
      <c r="K2256" t="s">
        <v>9341</v>
      </c>
      <c r="L2256" t="s">
        <v>28540</v>
      </c>
      <c r="Q2256" t="s">
        <v>28541</v>
      </c>
      <c r="R2256" t="s">
        <v>28542</v>
      </c>
      <c r="S2256" t="s">
        <v>17098</v>
      </c>
      <c r="T2256" t="s">
        <v>28543</v>
      </c>
      <c r="U2256" t="s">
        <v>145</v>
      </c>
      <c r="V2256" t="s">
        <v>10</v>
      </c>
      <c r="X2256" t="s">
        <v>28544</v>
      </c>
      <c r="Y2256" t="s">
        <v>14</v>
      </c>
      <c r="Z2256">
        <v>2</v>
      </c>
      <c r="AA2256">
        <v>0.391509</v>
      </c>
      <c r="AB2256">
        <v>0.57966399999999996</v>
      </c>
      <c r="AC2256">
        <v>2</v>
      </c>
      <c r="AD2256">
        <v>1</v>
      </c>
      <c r="AE2256">
        <v>1</v>
      </c>
      <c r="AF2256">
        <v>216536</v>
      </c>
      <c r="AG2256" t="s">
        <v>28545</v>
      </c>
      <c r="AI2256" t="s">
        <v>28546</v>
      </c>
      <c r="AJ2256" t="s">
        <v>28547</v>
      </c>
      <c r="AL2256" t="s">
        <v>28548</v>
      </c>
      <c r="AM2256" t="s">
        <v>28549</v>
      </c>
      <c r="AN2256" t="s">
        <v>28552</v>
      </c>
      <c r="AQ2256" t="s">
        <v>28553</v>
      </c>
      <c r="AR2256" t="s">
        <v>28554</v>
      </c>
    </row>
    <row r="2257" spans="1:46" x14ac:dyDescent="0.25">
      <c r="A2257">
        <v>-0.192277</v>
      </c>
      <c r="B2257" s="1">
        <v>5.6961700000000002E-19</v>
      </c>
      <c r="C2257">
        <f t="shared" si="35"/>
        <v>0.192277</v>
      </c>
      <c r="D2257" t="s">
        <v>29</v>
      </c>
      <c r="E2257" t="s">
        <v>29</v>
      </c>
      <c r="F2257" t="s">
        <v>8149</v>
      </c>
      <c r="G2257" t="s">
        <v>29</v>
      </c>
      <c r="H2257" t="s">
        <v>1</v>
      </c>
      <c r="I2257" t="s">
        <v>57168</v>
      </c>
      <c r="J2257" t="s">
        <v>8150</v>
      </c>
      <c r="K2257" t="s">
        <v>8151</v>
      </c>
      <c r="L2257" t="s">
        <v>8152</v>
      </c>
      <c r="Q2257" t="s">
        <v>8153</v>
      </c>
      <c r="R2257" t="s">
        <v>8154</v>
      </c>
      <c r="V2257" t="s">
        <v>266</v>
      </c>
      <c r="X2257" t="s">
        <v>8155</v>
      </c>
      <c r="Y2257" t="s">
        <v>14</v>
      </c>
      <c r="Z2257">
        <v>2</v>
      </c>
      <c r="AA2257">
        <v>0.53580000000000005</v>
      </c>
      <c r="AB2257">
        <v>0.76191299999999995</v>
      </c>
      <c r="AC2257">
        <v>3</v>
      </c>
      <c r="AD2257">
        <v>1</v>
      </c>
      <c r="AE2257">
        <v>1</v>
      </c>
      <c r="AF2257">
        <v>56620</v>
      </c>
      <c r="AG2257" t="s">
        <v>8156</v>
      </c>
      <c r="AI2257" t="s">
        <v>8157</v>
      </c>
      <c r="AJ2257" t="s">
        <v>8158</v>
      </c>
      <c r="AL2257" t="s">
        <v>8159</v>
      </c>
      <c r="AM2257" t="s">
        <v>8160</v>
      </c>
      <c r="AN2257" t="s">
        <v>8163</v>
      </c>
      <c r="AQ2257" t="s">
        <v>8164</v>
      </c>
      <c r="AS2257" t="s">
        <v>8165</v>
      </c>
    </row>
    <row r="2258" spans="1:46" x14ac:dyDescent="0.25">
      <c r="A2258">
        <v>-0.19339200000000001</v>
      </c>
      <c r="B2258" s="1">
        <v>-3.11739E-15</v>
      </c>
      <c r="C2258">
        <f t="shared" si="35"/>
        <v>0.1933919999999969</v>
      </c>
      <c r="D2258" t="s">
        <v>29</v>
      </c>
      <c r="E2258" t="s">
        <v>29</v>
      </c>
      <c r="F2258" t="s">
        <v>8149</v>
      </c>
      <c r="G2258" t="s">
        <v>29</v>
      </c>
      <c r="H2258" t="s">
        <v>8149</v>
      </c>
      <c r="I2258" t="s">
        <v>57168</v>
      </c>
      <c r="K2258" t="s">
        <v>37173</v>
      </c>
      <c r="L2258" t="s">
        <v>5321</v>
      </c>
      <c r="Q2258" t="s">
        <v>37174</v>
      </c>
      <c r="R2258" t="s">
        <v>37175</v>
      </c>
      <c r="V2258" t="s">
        <v>266</v>
      </c>
      <c r="X2258" t="s">
        <v>37176</v>
      </c>
      <c r="Y2258" t="s">
        <v>14</v>
      </c>
      <c r="Z2258">
        <v>3</v>
      </c>
      <c r="AA2258">
        <v>0.18660599999999999</v>
      </c>
      <c r="AB2258">
        <v>0.304869</v>
      </c>
      <c r="AC2258">
        <v>5</v>
      </c>
      <c r="AD2258">
        <v>1</v>
      </c>
      <c r="AE2258">
        <v>1</v>
      </c>
      <c r="AF2258">
        <v>178152</v>
      </c>
      <c r="AG2258" t="s">
        <v>37177</v>
      </c>
      <c r="AI2258" t="s">
        <v>37178</v>
      </c>
      <c r="AJ2258" t="s">
        <v>37179</v>
      </c>
      <c r="AK2258" t="s">
        <v>37180</v>
      </c>
      <c r="AL2258" t="s">
        <v>37181</v>
      </c>
      <c r="AN2258" t="s">
        <v>37184</v>
      </c>
      <c r="AO2258" t="s">
        <v>37185</v>
      </c>
      <c r="AP2258" t="s">
        <v>1820</v>
      </c>
      <c r="AQ2258" t="s">
        <v>37186</v>
      </c>
      <c r="AR2258" t="s">
        <v>37187</v>
      </c>
    </row>
    <row r="2259" spans="1:46" x14ac:dyDescent="0.25">
      <c r="A2259">
        <v>0.39988699999999999</v>
      </c>
      <c r="B2259">
        <v>0.59396000000000004</v>
      </c>
      <c r="C2259">
        <f t="shared" si="35"/>
        <v>0.19407300000000005</v>
      </c>
      <c r="D2259" t="s">
        <v>29</v>
      </c>
      <c r="E2259" t="s">
        <v>29</v>
      </c>
      <c r="F2259" t="s">
        <v>1</v>
      </c>
      <c r="G2259" t="s">
        <v>29</v>
      </c>
      <c r="H2259" t="s">
        <v>1</v>
      </c>
      <c r="I2259" t="s">
        <v>57168</v>
      </c>
      <c r="J2259" t="s">
        <v>20450</v>
      </c>
      <c r="K2259" t="s">
        <v>20451</v>
      </c>
      <c r="L2259" t="s">
        <v>20452</v>
      </c>
      <c r="M2259" t="s">
        <v>20453</v>
      </c>
      <c r="N2259" t="s">
        <v>20454</v>
      </c>
      <c r="Q2259" t="s">
        <v>20455</v>
      </c>
      <c r="R2259" t="s">
        <v>20456</v>
      </c>
      <c r="S2259" t="s">
        <v>7498</v>
      </c>
      <c r="T2259" t="s">
        <v>20457</v>
      </c>
      <c r="U2259" t="s">
        <v>9</v>
      </c>
      <c r="V2259" t="s">
        <v>59</v>
      </c>
      <c r="W2259" t="s">
        <v>20458</v>
      </c>
      <c r="X2259" t="s">
        <v>20459</v>
      </c>
      <c r="Y2259" t="s">
        <v>14</v>
      </c>
      <c r="Z2259">
        <v>1</v>
      </c>
      <c r="AA2259">
        <v>7.3614399999999997E-2</v>
      </c>
      <c r="AB2259">
        <v>0.13883699999999999</v>
      </c>
      <c r="AC2259">
        <v>1</v>
      </c>
      <c r="AD2259">
        <v>1.1092899999999999E-2</v>
      </c>
      <c r="AE2259">
        <v>2.4710800000000002E-2</v>
      </c>
      <c r="AF2259">
        <v>315214</v>
      </c>
      <c r="AG2259" t="s">
        <v>20460</v>
      </c>
      <c r="AI2259" t="s">
        <v>20461</v>
      </c>
      <c r="AJ2259" t="s">
        <v>20462</v>
      </c>
      <c r="AL2259" t="s">
        <v>20463</v>
      </c>
      <c r="AN2259" t="s">
        <v>20466</v>
      </c>
      <c r="AO2259" t="s">
        <v>20467</v>
      </c>
      <c r="AP2259" t="s">
        <v>9743</v>
      </c>
      <c r="AQ2259" t="s">
        <v>20468</v>
      </c>
      <c r="AR2259" t="s">
        <v>20469</v>
      </c>
      <c r="AS2259" t="s">
        <v>20470</v>
      </c>
      <c r="AT2259" t="s">
        <v>20471</v>
      </c>
    </row>
    <row r="2260" spans="1:46" x14ac:dyDescent="0.25">
      <c r="A2260">
        <v>-0.74716800000000005</v>
      </c>
      <c r="B2260">
        <v>-0.55282600000000004</v>
      </c>
      <c r="C2260">
        <f t="shared" si="35"/>
        <v>0.19434200000000001</v>
      </c>
      <c r="D2260" t="s">
        <v>29</v>
      </c>
      <c r="E2260" t="s">
        <v>0</v>
      </c>
      <c r="F2260" t="s">
        <v>8149</v>
      </c>
      <c r="G2260" t="s">
        <v>29</v>
      </c>
      <c r="H2260" t="s">
        <v>8149</v>
      </c>
      <c r="I2260" t="s">
        <v>57167</v>
      </c>
      <c r="J2260" t="s">
        <v>39883</v>
      </c>
      <c r="K2260" t="s">
        <v>39884</v>
      </c>
      <c r="L2260" t="s">
        <v>39885</v>
      </c>
      <c r="M2260" t="s">
        <v>39886</v>
      </c>
      <c r="N2260" t="s">
        <v>39887</v>
      </c>
      <c r="Q2260" t="s">
        <v>39888</v>
      </c>
      <c r="R2260" t="s">
        <v>39889</v>
      </c>
      <c r="U2260" t="s">
        <v>9</v>
      </c>
      <c r="V2260" t="s">
        <v>10</v>
      </c>
      <c r="W2260" t="s">
        <v>39890</v>
      </c>
      <c r="X2260" t="s">
        <v>39891</v>
      </c>
      <c r="Y2260" t="s">
        <v>14</v>
      </c>
      <c r="Z2260">
        <v>3</v>
      </c>
      <c r="AA2260" s="1">
        <v>9.1429300000000006E-6</v>
      </c>
      <c r="AB2260" s="1">
        <v>7.1474899999999996E-5</v>
      </c>
      <c r="AC2260">
        <v>5</v>
      </c>
      <c r="AD2260">
        <v>6.0591699999999998E-4</v>
      </c>
      <c r="AE2260">
        <v>2.0345300000000001E-3</v>
      </c>
      <c r="AF2260">
        <v>288474</v>
      </c>
      <c r="AG2260" t="s">
        <v>39892</v>
      </c>
      <c r="AH2260" t="s">
        <v>39893</v>
      </c>
      <c r="AI2260" t="s">
        <v>39894</v>
      </c>
      <c r="AJ2260" t="s">
        <v>39895</v>
      </c>
      <c r="AK2260" t="s">
        <v>39896</v>
      </c>
      <c r="AL2260" t="s">
        <v>39897</v>
      </c>
      <c r="AM2260" t="s">
        <v>39898</v>
      </c>
      <c r="AN2260" t="s">
        <v>39901</v>
      </c>
      <c r="AQ2260" t="s">
        <v>39902</v>
      </c>
      <c r="AR2260" t="s">
        <v>39903</v>
      </c>
      <c r="AS2260" t="s">
        <v>39904</v>
      </c>
      <c r="AT2260" t="s">
        <v>39905</v>
      </c>
    </row>
    <row r="2261" spans="1:46" x14ac:dyDescent="0.25">
      <c r="A2261">
        <v>-1.0118</v>
      </c>
      <c r="B2261">
        <v>-0.81720700000000002</v>
      </c>
      <c r="C2261">
        <f t="shared" si="35"/>
        <v>0.19459300000000002</v>
      </c>
      <c r="D2261" t="s">
        <v>29</v>
      </c>
      <c r="E2261" t="s">
        <v>0</v>
      </c>
      <c r="F2261" t="s">
        <v>8149</v>
      </c>
      <c r="G2261" t="s">
        <v>0</v>
      </c>
      <c r="H2261" t="s">
        <v>8149</v>
      </c>
      <c r="I2261" t="s">
        <v>57169</v>
      </c>
      <c r="J2261" t="s">
        <v>44829</v>
      </c>
      <c r="K2261" t="s">
        <v>44830</v>
      </c>
      <c r="L2261" t="s">
        <v>44831</v>
      </c>
      <c r="M2261" t="s">
        <v>30523</v>
      </c>
      <c r="N2261" t="s">
        <v>30524</v>
      </c>
      <c r="Q2261" t="s">
        <v>12220</v>
      </c>
      <c r="R2261" t="s">
        <v>12221</v>
      </c>
      <c r="S2261" t="s">
        <v>12222</v>
      </c>
      <c r="T2261" t="s">
        <v>12223</v>
      </c>
      <c r="U2261" t="s">
        <v>9</v>
      </c>
      <c r="V2261" t="s">
        <v>266</v>
      </c>
      <c r="W2261" t="s">
        <v>44832</v>
      </c>
      <c r="X2261" t="s">
        <v>44833</v>
      </c>
      <c r="Y2261" t="s">
        <v>14</v>
      </c>
      <c r="Z2261">
        <v>6</v>
      </c>
      <c r="AA2261">
        <v>1.1061999999999999E-4</v>
      </c>
      <c r="AB2261">
        <v>5.6706599999999997E-4</v>
      </c>
      <c r="AC2261">
        <v>6</v>
      </c>
      <c r="AD2261">
        <v>1.94447E-3</v>
      </c>
      <c r="AE2261">
        <v>5.5614200000000001E-3</v>
      </c>
      <c r="AF2261">
        <v>3870990</v>
      </c>
      <c r="AG2261" t="s">
        <v>44834</v>
      </c>
      <c r="AI2261" t="s">
        <v>44835</v>
      </c>
      <c r="AJ2261" t="s">
        <v>44836</v>
      </c>
      <c r="AL2261" t="s">
        <v>44837</v>
      </c>
      <c r="AM2261" t="s">
        <v>44838</v>
      </c>
      <c r="AN2261" t="s">
        <v>44834</v>
      </c>
      <c r="AO2261" t="s">
        <v>44841</v>
      </c>
      <c r="AQ2261" t="s">
        <v>12233</v>
      </c>
      <c r="AR2261" t="s">
        <v>44842</v>
      </c>
    </row>
    <row r="2262" spans="1:46" x14ac:dyDescent="0.25">
      <c r="A2262">
        <v>0.51156400000000002</v>
      </c>
      <c r="B2262">
        <v>0.70697100000000002</v>
      </c>
      <c r="C2262">
        <f t="shared" si="35"/>
        <v>0.195407</v>
      </c>
      <c r="D2262" t="s">
        <v>29</v>
      </c>
      <c r="E2262" t="s">
        <v>29</v>
      </c>
      <c r="F2262" t="s">
        <v>1</v>
      </c>
      <c r="G2262" t="s">
        <v>0</v>
      </c>
      <c r="H2262" t="s">
        <v>1</v>
      </c>
      <c r="I2262" t="s">
        <v>57129</v>
      </c>
      <c r="J2262" t="s">
        <v>13061</v>
      </c>
      <c r="K2262" t="s">
        <v>13062</v>
      </c>
      <c r="L2262" t="s">
        <v>13063</v>
      </c>
      <c r="M2262" t="s">
        <v>13064</v>
      </c>
      <c r="N2262" t="s">
        <v>13065</v>
      </c>
      <c r="R2262" t="s">
        <v>13066</v>
      </c>
      <c r="T2262" t="s">
        <v>6896</v>
      </c>
      <c r="U2262" t="s">
        <v>347</v>
      </c>
      <c r="V2262" t="s">
        <v>77</v>
      </c>
      <c r="W2262" t="s">
        <v>13067</v>
      </c>
      <c r="X2262" t="s">
        <v>13068</v>
      </c>
      <c r="Y2262" t="s">
        <v>14</v>
      </c>
      <c r="Z2262">
        <v>18</v>
      </c>
      <c r="AA2262">
        <v>5.1269000000000002E-2</v>
      </c>
      <c r="AB2262">
        <v>0.102048</v>
      </c>
      <c r="AC2262">
        <v>17</v>
      </c>
      <c r="AD2262">
        <v>1.15026E-3</v>
      </c>
      <c r="AE2262">
        <v>3.53097E-3</v>
      </c>
      <c r="AF2262">
        <v>6507220</v>
      </c>
      <c r="AG2262" t="s">
        <v>13069</v>
      </c>
      <c r="AI2262" t="s">
        <v>13070</v>
      </c>
      <c r="AJ2262" t="s">
        <v>13071</v>
      </c>
      <c r="AK2262" t="s">
        <v>13072</v>
      </c>
      <c r="AL2262" t="s">
        <v>13073</v>
      </c>
      <c r="AN2262" t="s">
        <v>13076</v>
      </c>
      <c r="AO2262" t="s">
        <v>13077</v>
      </c>
      <c r="AP2262" t="s">
        <v>13078</v>
      </c>
      <c r="AQ2262" t="s">
        <v>13079</v>
      </c>
      <c r="AS2262" t="s">
        <v>13080</v>
      </c>
    </row>
    <row r="2263" spans="1:46" x14ac:dyDescent="0.25">
      <c r="A2263">
        <v>1.0385899999999999</v>
      </c>
      <c r="B2263">
        <v>1.2342500000000001</v>
      </c>
      <c r="C2263">
        <f t="shared" si="35"/>
        <v>0.19566000000000017</v>
      </c>
      <c r="D2263" t="s">
        <v>29</v>
      </c>
      <c r="E2263" t="s">
        <v>0</v>
      </c>
      <c r="F2263" t="s">
        <v>1</v>
      </c>
      <c r="G2263" t="s">
        <v>0</v>
      </c>
      <c r="H2263" t="s">
        <v>1</v>
      </c>
      <c r="I2263" t="s">
        <v>57169</v>
      </c>
      <c r="J2263" t="s">
        <v>7999</v>
      </c>
      <c r="K2263" t="s">
        <v>8000</v>
      </c>
      <c r="L2263" t="s">
        <v>8001</v>
      </c>
      <c r="M2263" t="s">
        <v>8002</v>
      </c>
      <c r="N2263" t="s">
        <v>8003</v>
      </c>
      <c r="O2263" t="s">
        <v>8004</v>
      </c>
      <c r="Q2263" t="s">
        <v>8005</v>
      </c>
      <c r="R2263" t="s">
        <v>8006</v>
      </c>
      <c r="T2263" t="s">
        <v>8007</v>
      </c>
      <c r="U2263" t="s">
        <v>347</v>
      </c>
      <c r="V2263" t="s">
        <v>77</v>
      </c>
      <c r="X2263" t="s">
        <v>8008</v>
      </c>
      <c r="Y2263" t="s">
        <v>14</v>
      </c>
      <c r="Z2263">
        <v>2</v>
      </c>
      <c r="AA2263">
        <v>6.1979699999999995E-4</v>
      </c>
      <c r="AB2263">
        <v>2.4016200000000001E-3</v>
      </c>
      <c r="AC2263">
        <v>2</v>
      </c>
      <c r="AD2263" s="1">
        <v>6.3145400000000001E-7</v>
      </c>
      <c r="AE2263" s="1">
        <v>5.4361999999999997E-6</v>
      </c>
      <c r="AF2263">
        <v>102845</v>
      </c>
      <c r="AG2263" t="s">
        <v>8009</v>
      </c>
      <c r="AH2263" t="s">
        <v>8010</v>
      </c>
      <c r="AI2263" t="s">
        <v>8011</v>
      </c>
      <c r="AJ2263" t="s">
        <v>8012</v>
      </c>
      <c r="AL2263" t="s">
        <v>8013</v>
      </c>
      <c r="AM2263" t="s">
        <v>8014</v>
      </c>
      <c r="AN2263" t="s">
        <v>8017</v>
      </c>
      <c r="AP2263" t="s">
        <v>8018</v>
      </c>
      <c r="AQ2263" t="s">
        <v>8019</v>
      </c>
      <c r="AR2263" t="s">
        <v>8020</v>
      </c>
      <c r="AS2263" t="s">
        <v>8021</v>
      </c>
      <c r="AT2263" t="s">
        <v>8022</v>
      </c>
    </row>
    <row r="2264" spans="1:46" x14ac:dyDescent="0.25">
      <c r="A2264" s="1">
        <v>1.24079E-17</v>
      </c>
      <c r="B2264">
        <v>0.19600200000000001</v>
      </c>
      <c r="C2264">
        <f t="shared" si="35"/>
        <v>0.19600200000000001</v>
      </c>
      <c r="D2264" t="s">
        <v>29</v>
      </c>
      <c r="E2264" t="s">
        <v>29</v>
      </c>
      <c r="F2264" t="s">
        <v>1</v>
      </c>
      <c r="G2264" t="s">
        <v>29</v>
      </c>
      <c r="H2264" t="s">
        <v>1</v>
      </c>
      <c r="I2264" t="s">
        <v>57168</v>
      </c>
      <c r="J2264" t="s">
        <v>29949</v>
      </c>
      <c r="K2264" t="s">
        <v>29950</v>
      </c>
      <c r="L2264" t="s">
        <v>29951</v>
      </c>
      <c r="Q2264" t="s">
        <v>29952</v>
      </c>
      <c r="R2264" t="s">
        <v>29953</v>
      </c>
      <c r="S2264" t="s">
        <v>2016</v>
      </c>
      <c r="U2264" t="s">
        <v>145</v>
      </c>
      <c r="V2264" t="s">
        <v>266</v>
      </c>
      <c r="X2264" t="s">
        <v>29954</v>
      </c>
      <c r="Y2264" t="s">
        <v>14</v>
      </c>
      <c r="Z2264">
        <v>2</v>
      </c>
      <c r="AA2264">
        <v>1</v>
      </c>
      <c r="AB2264">
        <v>1</v>
      </c>
      <c r="AC2264">
        <v>5</v>
      </c>
      <c r="AD2264">
        <v>0.23518900000000001</v>
      </c>
      <c r="AE2264">
        <v>0.35573500000000002</v>
      </c>
      <c r="AF2264">
        <v>2548150</v>
      </c>
      <c r="AG2264" t="s">
        <v>29955</v>
      </c>
      <c r="AI2264" t="s">
        <v>29956</v>
      </c>
      <c r="AJ2264" t="s">
        <v>29957</v>
      </c>
      <c r="AL2264" t="s">
        <v>29958</v>
      </c>
      <c r="AN2264" t="s">
        <v>29961</v>
      </c>
      <c r="AO2264" t="s">
        <v>29962</v>
      </c>
      <c r="AQ2264" t="s">
        <v>29963</v>
      </c>
      <c r="AR2264" t="s">
        <v>29964</v>
      </c>
      <c r="AS2264" t="s">
        <v>29965</v>
      </c>
    </row>
    <row r="2265" spans="1:46" x14ac:dyDescent="0.25">
      <c r="A2265">
        <v>0.72369499999999998</v>
      </c>
      <c r="B2265">
        <v>0.91973300000000002</v>
      </c>
      <c r="C2265">
        <f t="shared" si="35"/>
        <v>0.19603800000000005</v>
      </c>
      <c r="D2265" t="s">
        <v>29</v>
      </c>
      <c r="E2265" t="s">
        <v>29</v>
      </c>
      <c r="F2265" t="s">
        <v>1</v>
      </c>
      <c r="G2265" t="s">
        <v>0</v>
      </c>
      <c r="H2265" t="s">
        <v>1</v>
      </c>
      <c r="I2265" t="s">
        <v>57129</v>
      </c>
      <c r="J2265" t="s">
        <v>12785</v>
      </c>
      <c r="K2265" t="s">
        <v>12786</v>
      </c>
      <c r="L2265" t="s">
        <v>12787</v>
      </c>
      <c r="M2265" t="s">
        <v>12788</v>
      </c>
      <c r="N2265" t="s">
        <v>12789</v>
      </c>
      <c r="Q2265" t="s">
        <v>11035</v>
      </c>
      <c r="R2265" t="s">
        <v>12790</v>
      </c>
      <c r="T2265" t="s">
        <v>12791</v>
      </c>
      <c r="U2265" t="s">
        <v>347</v>
      </c>
      <c r="V2265" t="s">
        <v>77</v>
      </c>
      <c r="W2265" t="s">
        <v>12792</v>
      </c>
      <c r="X2265" t="s">
        <v>12793</v>
      </c>
      <c r="Y2265" t="s">
        <v>14</v>
      </c>
      <c r="Z2265">
        <v>19</v>
      </c>
      <c r="AA2265" s="1">
        <v>4.8304699999999998E-5</v>
      </c>
      <c r="AB2265">
        <v>2.8406900000000002E-4</v>
      </c>
      <c r="AC2265">
        <v>19</v>
      </c>
      <c r="AD2265" s="1">
        <v>2.30146E-8</v>
      </c>
      <c r="AE2265" s="1">
        <v>2.85398E-7</v>
      </c>
      <c r="AF2265">
        <v>12998300</v>
      </c>
      <c r="AG2265" t="s">
        <v>12794</v>
      </c>
      <c r="AI2265" t="s">
        <v>12795</v>
      </c>
      <c r="AJ2265" t="s">
        <v>12796</v>
      </c>
      <c r="AL2265" t="s">
        <v>12797</v>
      </c>
      <c r="AM2265" t="s">
        <v>12798</v>
      </c>
      <c r="AN2265" t="s">
        <v>12794</v>
      </c>
      <c r="AO2265" t="s">
        <v>12801</v>
      </c>
      <c r="AQ2265" t="s">
        <v>12802</v>
      </c>
      <c r="AS2265" t="s">
        <v>12803</v>
      </c>
      <c r="AT2265" t="s">
        <v>12804</v>
      </c>
    </row>
    <row r="2266" spans="1:46" x14ac:dyDescent="0.25">
      <c r="A2266">
        <v>-0.19652</v>
      </c>
      <c r="B2266" s="1">
        <v>1.53295E-18</v>
      </c>
      <c r="C2266">
        <f t="shared" si="35"/>
        <v>0.19652</v>
      </c>
      <c r="D2266" t="s">
        <v>29</v>
      </c>
      <c r="E2266" t="s">
        <v>29</v>
      </c>
      <c r="F2266" t="s">
        <v>8149</v>
      </c>
      <c r="G2266" t="s">
        <v>29</v>
      </c>
      <c r="H2266" t="s">
        <v>1</v>
      </c>
      <c r="I2266" t="s">
        <v>57168</v>
      </c>
      <c r="J2266" t="s">
        <v>54271</v>
      </c>
      <c r="K2266" t="s">
        <v>52816</v>
      </c>
      <c r="L2266" t="s">
        <v>54272</v>
      </c>
      <c r="M2266" t="s">
        <v>42967</v>
      </c>
      <c r="N2266" t="s">
        <v>14000</v>
      </c>
      <c r="Q2266" t="s">
        <v>54273</v>
      </c>
      <c r="R2266" t="s">
        <v>54274</v>
      </c>
      <c r="S2266" t="s">
        <v>52820</v>
      </c>
      <c r="T2266" t="s">
        <v>10387</v>
      </c>
      <c r="V2266" t="s">
        <v>266</v>
      </c>
      <c r="X2266" t="s">
        <v>54275</v>
      </c>
      <c r="Y2266" t="s">
        <v>14</v>
      </c>
      <c r="Z2266">
        <v>1</v>
      </c>
      <c r="AA2266">
        <v>0.34298899999999999</v>
      </c>
      <c r="AB2266">
        <v>0.51762900000000001</v>
      </c>
      <c r="AC2266">
        <v>2</v>
      </c>
      <c r="AD2266">
        <v>1</v>
      </c>
      <c r="AE2266">
        <v>1</v>
      </c>
      <c r="AF2266">
        <v>26167</v>
      </c>
      <c r="AG2266" t="s">
        <v>54276</v>
      </c>
      <c r="AI2266" t="s">
        <v>54277</v>
      </c>
      <c r="AJ2266" t="s">
        <v>54278</v>
      </c>
      <c r="AL2266" t="s">
        <v>54279</v>
      </c>
      <c r="AN2266" t="s">
        <v>54276</v>
      </c>
      <c r="AQ2266" t="s">
        <v>54282</v>
      </c>
      <c r="AS2266" t="s">
        <v>54283</v>
      </c>
    </row>
    <row r="2267" spans="1:46" x14ac:dyDescent="0.25">
      <c r="A2267" s="1">
        <v>-1.4078599999999999E-18</v>
      </c>
      <c r="B2267">
        <v>0.19652900000000001</v>
      </c>
      <c r="C2267">
        <f t="shared" si="35"/>
        <v>0.19652900000000001</v>
      </c>
      <c r="D2267" t="s">
        <v>29</v>
      </c>
      <c r="E2267" t="s">
        <v>29</v>
      </c>
      <c r="F2267" t="s">
        <v>8149</v>
      </c>
      <c r="G2267" t="s">
        <v>29</v>
      </c>
      <c r="H2267" t="s">
        <v>1</v>
      </c>
      <c r="I2267" t="s">
        <v>57168</v>
      </c>
      <c r="J2267" t="s">
        <v>25707</v>
      </c>
      <c r="L2267" t="s">
        <v>25708</v>
      </c>
      <c r="M2267" t="s">
        <v>9935</v>
      </c>
      <c r="Q2267" t="s">
        <v>1276</v>
      </c>
      <c r="R2267" t="s">
        <v>25709</v>
      </c>
      <c r="S2267" t="s">
        <v>1278</v>
      </c>
      <c r="T2267" t="s">
        <v>11144</v>
      </c>
      <c r="U2267" t="s">
        <v>9</v>
      </c>
      <c r="V2267" t="s">
        <v>266</v>
      </c>
      <c r="W2267" t="s">
        <v>11145</v>
      </c>
      <c r="X2267" t="s">
        <v>25710</v>
      </c>
      <c r="Y2267" t="s">
        <v>14</v>
      </c>
      <c r="Z2267">
        <v>5</v>
      </c>
      <c r="AA2267">
        <v>1</v>
      </c>
      <c r="AB2267">
        <v>1</v>
      </c>
      <c r="AC2267">
        <v>5</v>
      </c>
      <c r="AD2267">
        <v>0.121113</v>
      </c>
      <c r="AE2267">
        <v>0.19848499999999999</v>
      </c>
      <c r="AF2267">
        <v>1138700</v>
      </c>
      <c r="AG2267" t="s">
        <v>25711</v>
      </c>
      <c r="AI2267" t="s">
        <v>25712</v>
      </c>
      <c r="AJ2267" t="s">
        <v>25713</v>
      </c>
      <c r="AK2267" t="s">
        <v>25714</v>
      </c>
      <c r="AL2267" t="s">
        <v>25715</v>
      </c>
      <c r="AM2267" t="s">
        <v>25716</v>
      </c>
      <c r="AN2267" t="s">
        <v>25711</v>
      </c>
      <c r="AO2267" t="s">
        <v>25719</v>
      </c>
      <c r="AQ2267" t="s">
        <v>25720</v>
      </c>
      <c r="AR2267" t="s">
        <v>25721</v>
      </c>
      <c r="AS2267" t="s">
        <v>25722</v>
      </c>
    </row>
    <row r="2268" spans="1:46" x14ac:dyDescent="0.25">
      <c r="A2268">
        <v>1.56284</v>
      </c>
      <c r="B2268">
        <v>1.7593700000000001</v>
      </c>
      <c r="C2268">
        <f t="shared" si="35"/>
        <v>0.19653000000000009</v>
      </c>
      <c r="D2268" t="s">
        <v>29</v>
      </c>
      <c r="E2268" t="s">
        <v>0</v>
      </c>
      <c r="F2268" t="s">
        <v>1</v>
      </c>
      <c r="G2268" t="s">
        <v>0</v>
      </c>
      <c r="H2268" t="s">
        <v>1</v>
      </c>
      <c r="I2268" t="s">
        <v>57169</v>
      </c>
      <c r="J2268" t="s">
        <v>6011</v>
      </c>
      <c r="K2268" t="s">
        <v>6012</v>
      </c>
      <c r="L2268" t="s">
        <v>6013</v>
      </c>
      <c r="Q2268" t="s">
        <v>4850</v>
      </c>
      <c r="R2268" t="s">
        <v>6014</v>
      </c>
      <c r="S2268" t="s">
        <v>1147</v>
      </c>
      <c r="U2268" t="s">
        <v>9</v>
      </c>
      <c r="V2268" t="s">
        <v>99</v>
      </c>
      <c r="W2268" t="s">
        <v>6015</v>
      </c>
      <c r="X2268" t="s">
        <v>6016</v>
      </c>
      <c r="Y2268" t="s">
        <v>14</v>
      </c>
      <c r="Z2268">
        <v>2</v>
      </c>
      <c r="AA2268" s="1">
        <v>3.3067600000000002E-5</v>
      </c>
      <c r="AB2268">
        <v>2.1189000000000001E-4</v>
      </c>
      <c r="AC2268">
        <v>2</v>
      </c>
      <c r="AD2268">
        <v>3.1398899999999998E-4</v>
      </c>
      <c r="AE2268">
        <v>1.1474E-3</v>
      </c>
      <c r="AF2268">
        <v>592391</v>
      </c>
      <c r="AG2268" t="s">
        <v>6017</v>
      </c>
      <c r="AI2268" t="s">
        <v>6018</v>
      </c>
      <c r="AJ2268" t="s">
        <v>6019</v>
      </c>
      <c r="AL2268" t="s">
        <v>6020</v>
      </c>
      <c r="AM2268" t="s">
        <v>6021</v>
      </c>
      <c r="AN2268" t="s">
        <v>6024</v>
      </c>
      <c r="AO2268" t="s">
        <v>6025</v>
      </c>
      <c r="AQ2268" t="s">
        <v>6026</v>
      </c>
      <c r="AR2268" t="s">
        <v>6027</v>
      </c>
      <c r="AS2268" t="s">
        <v>6028</v>
      </c>
    </row>
    <row r="2269" spans="1:46" x14ac:dyDescent="0.25">
      <c r="A2269">
        <v>-1.5833999999999999</v>
      </c>
      <c r="B2269">
        <v>-1.38605</v>
      </c>
      <c r="C2269">
        <f t="shared" si="35"/>
        <v>0.19734999999999991</v>
      </c>
      <c r="D2269" t="s">
        <v>29</v>
      </c>
      <c r="E2269" t="s">
        <v>0</v>
      </c>
      <c r="F2269" t="s">
        <v>8149</v>
      </c>
      <c r="G2269" t="s">
        <v>0</v>
      </c>
      <c r="H2269" t="s">
        <v>8149</v>
      </c>
      <c r="I2269" t="s">
        <v>57169</v>
      </c>
      <c r="J2269" t="s">
        <v>55345</v>
      </c>
      <c r="K2269" t="s">
        <v>4890</v>
      </c>
      <c r="L2269" t="s">
        <v>55346</v>
      </c>
      <c r="M2269" t="s">
        <v>12278</v>
      </c>
      <c r="Q2269" t="s">
        <v>2974</v>
      </c>
      <c r="R2269" t="s">
        <v>2975</v>
      </c>
      <c r="U2269" t="s">
        <v>996</v>
      </c>
      <c r="V2269" t="s">
        <v>77</v>
      </c>
      <c r="X2269" t="s">
        <v>55347</v>
      </c>
      <c r="Y2269" t="s">
        <v>14</v>
      </c>
      <c r="Z2269">
        <v>1</v>
      </c>
      <c r="AA2269" s="1">
        <v>5.5859799999999997E-5</v>
      </c>
      <c r="AB2269">
        <v>3.1932999999999999E-4</v>
      </c>
      <c r="AC2269">
        <v>1</v>
      </c>
      <c r="AD2269">
        <v>2.6992599999999998E-4</v>
      </c>
      <c r="AE2269">
        <v>1.0234E-3</v>
      </c>
      <c r="AF2269">
        <v>20260</v>
      </c>
      <c r="AG2269" t="s">
        <v>55348</v>
      </c>
      <c r="AI2269" t="s">
        <v>55349</v>
      </c>
      <c r="AJ2269" t="s">
        <v>55350</v>
      </c>
      <c r="AL2269" t="s">
        <v>55351</v>
      </c>
      <c r="AM2269" t="s">
        <v>55352</v>
      </c>
      <c r="AN2269" t="s">
        <v>55348</v>
      </c>
      <c r="AO2269" t="s">
        <v>55355</v>
      </c>
      <c r="AQ2269" t="s">
        <v>55356</v>
      </c>
      <c r="AR2269" t="s">
        <v>1950</v>
      </c>
      <c r="AS2269" t="s">
        <v>55357</v>
      </c>
    </row>
    <row r="2270" spans="1:46" x14ac:dyDescent="0.25">
      <c r="A2270" s="1">
        <v>1.52192E-18</v>
      </c>
      <c r="B2270">
        <v>0.19741400000000001</v>
      </c>
      <c r="C2270">
        <f t="shared" si="35"/>
        <v>0.19741400000000001</v>
      </c>
      <c r="D2270" t="s">
        <v>29</v>
      </c>
      <c r="E2270" t="s">
        <v>29</v>
      </c>
      <c r="F2270" t="s">
        <v>1</v>
      </c>
      <c r="G2270" t="s">
        <v>29</v>
      </c>
      <c r="H2270" t="s">
        <v>1</v>
      </c>
      <c r="I2270" t="s">
        <v>57168</v>
      </c>
      <c r="J2270" t="s">
        <v>22532</v>
      </c>
      <c r="K2270" t="s">
        <v>22533</v>
      </c>
      <c r="L2270" t="s">
        <v>22534</v>
      </c>
      <c r="M2270" t="s">
        <v>22535</v>
      </c>
      <c r="N2270" t="s">
        <v>22536</v>
      </c>
      <c r="O2270" t="s">
        <v>22537</v>
      </c>
      <c r="Q2270" t="s">
        <v>13493</v>
      </c>
      <c r="R2270" t="s">
        <v>13494</v>
      </c>
      <c r="S2270" t="s">
        <v>13495</v>
      </c>
      <c r="T2270" t="s">
        <v>22538</v>
      </c>
      <c r="U2270" t="s">
        <v>306</v>
      </c>
      <c r="V2270" t="s">
        <v>10</v>
      </c>
      <c r="X2270" t="s">
        <v>22539</v>
      </c>
      <c r="Y2270" t="s">
        <v>14</v>
      </c>
      <c r="Z2270">
        <v>2</v>
      </c>
      <c r="AA2270">
        <v>1</v>
      </c>
      <c r="AB2270">
        <v>1</v>
      </c>
      <c r="AC2270">
        <v>2</v>
      </c>
      <c r="AD2270">
        <v>0.18571499999999999</v>
      </c>
      <c r="AE2270">
        <v>0.28891899999999998</v>
      </c>
      <c r="AF2270">
        <v>2160830</v>
      </c>
      <c r="AG2270" t="s">
        <v>22540</v>
      </c>
      <c r="AH2270" t="s">
        <v>22541</v>
      </c>
      <c r="AI2270" t="s">
        <v>22542</v>
      </c>
      <c r="AJ2270" t="s">
        <v>22543</v>
      </c>
      <c r="AL2270" t="s">
        <v>22544</v>
      </c>
      <c r="AN2270" t="s">
        <v>22547</v>
      </c>
      <c r="AQ2270" t="s">
        <v>22548</v>
      </c>
      <c r="AS2270" t="s">
        <v>22549</v>
      </c>
      <c r="AT2270" t="s">
        <v>22550</v>
      </c>
    </row>
    <row r="2271" spans="1:46" x14ac:dyDescent="0.25">
      <c r="A2271">
        <v>-3.0461800000000001</v>
      </c>
      <c r="B2271">
        <v>-2.8484600000000002</v>
      </c>
      <c r="C2271">
        <f t="shared" si="35"/>
        <v>0.1977199999999999</v>
      </c>
      <c r="D2271" t="s">
        <v>29</v>
      </c>
      <c r="E2271" t="s">
        <v>29</v>
      </c>
      <c r="F2271" t="s">
        <v>8149</v>
      </c>
      <c r="G2271" t="s">
        <v>29</v>
      </c>
      <c r="H2271" t="s">
        <v>8149</v>
      </c>
      <c r="I2271" t="s">
        <v>57168</v>
      </c>
      <c r="J2271" t="s">
        <v>34886</v>
      </c>
      <c r="K2271" t="s">
        <v>34887</v>
      </c>
      <c r="L2271" t="s">
        <v>34888</v>
      </c>
      <c r="M2271" t="s">
        <v>34889</v>
      </c>
      <c r="N2271" t="s">
        <v>30724</v>
      </c>
      <c r="O2271" t="s">
        <v>34890</v>
      </c>
      <c r="P2271" t="s">
        <v>34891</v>
      </c>
      <c r="Q2271" t="s">
        <v>34892</v>
      </c>
      <c r="R2271" t="s">
        <v>34893</v>
      </c>
      <c r="S2271" t="s">
        <v>34894</v>
      </c>
      <c r="T2271" t="s">
        <v>34895</v>
      </c>
      <c r="W2271" t="s">
        <v>34896</v>
      </c>
      <c r="X2271" t="s">
        <v>34897</v>
      </c>
      <c r="Y2271" t="s">
        <v>14</v>
      </c>
      <c r="Z2271">
        <v>1</v>
      </c>
      <c r="AA2271">
        <v>4.4495200000000002E-3</v>
      </c>
      <c r="AB2271">
        <v>1.25915E-2</v>
      </c>
      <c r="AC2271">
        <v>1</v>
      </c>
      <c r="AD2271">
        <v>4.0796399999999998E-3</v>
      </c>
      <c r="AE2271">
        <v>1.0568299999999999E-2</v>
      </c>
      <c r="AF2271" t="s">
        <v>15</v>
      </c>
      <c r="AG2271" t="s">
        <v>34898</v>
      </c>
      <c r="AH2271" t="s">
        <v>34899</v>
      </c>
      <c r="AI2271" t="s">
        <v>34900</v>
      </c>
      <c r="AJ2271" t="s">
        <v>34892</v>
      </c>
      <c r="AL2271" t="s">
        <v>34901</v>
      </c>
      <c r="AM2271" t="s">
        <v>34902</v>
      </c>
      <c r="AN2271" t="s">
        <v>34898</v>
      </c>
      <c r="AO2271" t="s">
        <v>34905</v>
      </c>
      <c r="AQ2271" t="s">
        <v>34906</v>
      </c>
      <c r="AR2271" t="s">
        <v>34907</v>
      </c>
      <c r="AS2271" t="s">
        <v>34908</v>
      </c>
      <c r="AT2271" t="s">
        <v>34909</v>
      </c>
    </row>
    <row r="2272" spans="1:46" x14ac:dyDescent="0.25">
      <c r="A2272">
        <v>-4.4148800000000002E-2</v>
      </c>
      <c r="B2272">
        <v>0.15429699999999999</v>
      </c>
      <c r="C2272">
        <f t="shared" si="35"/>
        <v>0.19844580000000001</v>
      </c>
      <c r="D2272" t="s">
        <v>29</v>
      </c>
      <c r="E2272" t="s">
        <v>29</v>
      </c>
      <c r="F2272" t="s">
        <v>8149</v>
      </c>
      <c r="G2272" t="s">
        <v>29</v>
      </c>
      <c r="H2272" t="s">
        <v>1</v>
      </c>
      <c r="I2272" t="s">
        <v>57168</v>
      </c>
      <c r="J2272" t="s">
        <v>38257</v>
      </c>
      <c r="K2272" t="s">
        <v>38258</v>
      </c>
      <c r="L2272" t="s">
        <v>15386</v>
      </c>
      <c r="M2272" t="s">
        <v>6877</v>
      </c>
      <c r="N2272" t="s">
        <v>1275</v>
      </c>
      <c r="Q2272" t="s">
        <v>38259</v>
      </c>
      <c r="R2272" t="s">
        <v>38260</v>
      </c>
      <c r="S2272" t="s">
        <v>10784</v>
      </c>
      <c r="T2272" t="s">
        <v>1279</v>
      </c>
      <c r="U2272" t="s">
        <v>9</v>
      </c>
      <c r="V2272" t="s">
        <v>10</v>
      </c>
      <c r="W2272" t="s">
        <v>38261</v>
      </c>
      <c r="X2272" t="s">
        <v>33248</v>
      </c>
      <c r="Y2272" t="s">
        <v>14</v>
      </c>
      <c r="Z2272">
        <v>11</v>
      </c>
      <c r="AA2272">
        <v>0.65252600000000005</v>
      </c>
      <c r="AB2272">
        <v>0.90888599999999997</v>
      </c>
      <c r="AC2272">
        <v>15</v>
      </c>
      <c r="AD2272">
        <v>0.138906</v>
      </c>
      <c r="AE2272">
        <v>0.223801</v>
      </c>
      <c r="AF2272">
        <v>2095840</v>
      </c>
      <c r="AG2272" t="s">
        <v>38262</v>
      </c>
      <c r="AI2272" t="s">
        <v>38263</v>
      </c>
      <c r="AJ2272" t="s">
        <v>38264</v>
      </c>
      <c r="AK2272" t="s">
        <v>38265</v>
      </c>
      <c r="AL2272" t="s">
        <v>38266</v>
      </c>
      <c r="AM2272" t="s">
        <v>38267</v>
      </c>
      <c r="AN2272" t="s">
        <v>38270</v>
      </c>
      <c r="AO2272" t="s">
        <v>1290</v>
      </c>
      <c r="AQ2272" t="s">
        <v>1291</v>
      </c>
      <c r="AS2272" t="s">
        <v>38271</v>
      </c>
    </row>
    <row r="2273" spans="1:46" x14ac:dyDescent="0.25">
      <c r="A2273">
        <v>0.33013399999999998</v>
      </c>
      <c r="B2273">
        <v>0.52881500000000004</v>
      </c>
      <c r="C2273">
        <f t="shared" si="35"/>
        <v>0.19868100000000005</v>
      </c>
      <c r="D2273" t="s">
        <v>29</v>
      </c>
      <c r="E2273" t="s">
        <v>29</v>
      </c>
      <c r="F2273" t="s">
        <v>1</v>
      </c>
      <c r="G2273" t="s">
        <v>29</v>
      </c>
      <c r="H2273" t="s">
        <v>1</v>
      </c>
      <c r="I2273" t="s">
        <v>57168</v>
      </c>
      <c r="J2273" t="s">
        <v>6954</v>
      </c>
      <c r="K2273" t="s">
        <v>804</v>
      </c>
      <c r="L2273" t="s">
        <v>11251</v>
      </c>
      <c r="Q2273" t="s">
        <v>11252</v>
      </c>
      <c r="R2273" t="s">
        <v>11252</v>
      </c>
      <c r="V2273" t="s">
        <v>99</v>
      </c>
      <c r="W2273" t="s">
        <v>11253</v>
      </c>
      <c r="X2273" t="s">
        <v>11254</v>
      </c>
      <c r="Y2273" t="s">
        <v>14</v>
      </c>
      <c r="Z2273">
        <v>1</v>
      </c>
      <c r="AA2273">
        <v>0.22009100000000001</v>
      </c>
      <c r="AB2273">
        <v>0.351854</v>
      </c>
      <c r="AC2273">
        <v>1</v>
      </c>
      <c r="AD2273">
        <v>7.9769199999999998E-2</v>
      </c>
      <c r="AE2273">
        <v>0.13666200000000001</v>
      </c>
      <c r="AF2273">
        <v>856782</v>
      </c>
      <c r="AG2273" t="s">
        <v>11255</v>
      </c>
      <c r="AI2273" t="s">
        <v>11256</v>
      </c>
      <c r="AJ2273" t="s">
        <v>11257</v>
      </c>
      <c r="AL2273" t="s">
        <v>11258</v>
      </c>
      <c r="AM2273" t="s">
        <v>11259</v>
      </c>
      <c r="AN2273" t="s">
        <v>11255</v>
      </c>
      <c r="AQ2273" t="s">
        <v>11262</v>
      </c>
      <c r="AR2273" t="s">
        <v>11263</v>
      </c>
      <c r="AS2273" t="s">
        <v>11264</v>
      </c>
    </row>
    <row r="2274" spans="1:46" x14ac:dyDescent="0.25">
      <c r="A2274">
        <v>-0.19875300000000001</v>
      </c>
      <c r="B2274" s="1">
        <v>1.1697800000000001E-12</v>
      </c>
      <c r="C2274">
        <f t="shared" si="35"/>
        <v>0.1987530000011698</v>
      </c>
      <c r="D2274" t="s">
        <v>29</v>
      </c>
      <c r="E2274" t="s">
        <v>29</v>
      </c>
      <c r="F2274" t="s">
        <v>8149</v>
      </c>
      <c r="G2274" t="s">
        <v>29</v>
      </c>
      <c r="H2274" t="s">
        <v>1</v>
      </c>
      <c r="I2274" t="s">
        <v>57168</v>
      </c>
      <c r="J2274" t="s">
        <v>31181</v>
      </c>
      <c r="K2274" t="s">
        <v>31182</v>
      </c>
      <c r="L2274" t="s">
        <v>31183</v>
      </c>
      <c r="M2274" t="s">
        <v>9935</v>
      </c>
      <c r="Q2274" t="s">
        <v>24995</v>
      </c>
      <c r="R2274" t="s">
        <v>31184</v>
      </c>
      <c r="S2274" t="s">
        <v>24997</v>
      </c>
      <c r="T2274" t="s">
        <v>31185</v>
      </c>
      <c r="U2274" t="s">
        <v>9</v>
      </c>
      <c r="V2274" t="s">
        <v>59</v>
      </c>
      <c r="X2274" t="s">
        <v>31186</v>
      </c>
      <c r="Y2274" t="s">
        <v>14</v>
      </c>
      <c r="Z2274">
        <v>2</v>
      </c>
      <c r="AA2274">
        <v>0.32644499999999999</v>
      </c>
      <c r="AB2274">
        <v>0.495502</v>
      </c>
      <c r="AC2274">
        <v>2</v>
      </c>
      <c r="AD2274">
        <v>0.99999800000000005</v>
      </c>
      <c r="AE2274">
        <v>1</v>
      </c>
      <c r="AF2274">
        <v>312139</v>
      </c>
      <c r="AG2274" t="s">
        <v>31187</v>
      </c>
      <c r="AI2274" t="s">
        <v>31188</v>
      </c>
      <c r="AJ2274" t="s">
        <v>31189</v>
      </c>
      <c r="AL2274" t="s">
        <v>31190</v>
      </c>
      <c r="AN2274" t="s">
        <v>31187</v>
      </c>
      <c r="AO2274" t="s">
        <v>31193</v>
      </c>
      <c r="AP2274" t="s">
        <v>7869</v>
      </c>
      <c r="AQ2274" t="s">
        <v>31194</v>
      </c>
      <c r="AR2274" t="s">
        <v>31195</v>
      </c>
      <c r="AS2274" t="s">
        <v>31196</v>
      </c>
    </row>
    <row r="2275" spans="1:46" x14ac:dyDescent="0.25">
      <c r="A2275">
        <v>-1.02128</v>
      </c>
      <c r="B2275">
        <v>-0.82240100000000005</v>
      </c>
      <c r="C2275">
        <f t="shared" si="35"/>
        <v>0.19887899999999992</v>
      </c>
      <c r="D2275" t="s">
        <v>29</v>
      </c>
      <c r="E2275" t="s">
        <v>0</v>
      </c>
      <c r="F2275" t="s">
        <v>8149</v>
      </c>
      <c r="G2275" t="s">
        <v>29</v>
      </c>
      <c r="H2275" t="s">
        <v>8149</v>
      </c>
      <c r="I2275" t="s">
        <v>57167</v>
      </c>
      <c r="J2275" t="s">
        <v>51897</v>
      </c>
      <c r="K2275" t="s">
        <v>51898</v>
      </c>
      <c r="L2275" t="s">
        <v>51899</v>
      </c>
      <c r="M2275" t="s">
        <v>51900</v>
      </c>
      <c r="N2275" t="s">
        <v>51901</v>
      </c>
      <c r="Q2275" t="s">
        <v>33198</v>
      </c>
      <c r="R2275" t="s">
        <v>51902</v>
      </c>
      <c r="S2275" t="s">
        <v>33200</v>
      </c>
      <c r="T2275" t="s">
        <v>51903</v>
      </c>
      <c r="U2275" t="s">
        <v>996</v>
      </c>
      <c r="V2275" t="s">
        <v>77</v>
      </c>
      <c r="W2275" t="s">
        <v>51904</v>
      </c>
      <c r="X2275" t="s">
        <v>51905</v>
      </c>
      <c r="Y2275" t="s">
        <v>14</v>
      </c>
      <c r="Z2275">
        <v>3</v>
      </c>
      <c r="AA2275">
        <v>1.9843199999999999E-3</v>
      </c>
      <c r="AB2275">
        <v>6.3432499999999999E-3</v>
      </c>
      <c r="AC2275">
        <v>1</v>
      </c>
      <c r="AD2275">
        <v>1.39016E-2</v>
      </c>
      <c r="AE2275">
        <v>3.0013000000000001E-2</v>
      </c>
      <c r="AF2275">
        <v>22424</v>
      </c>
      <c r="AG2275" t="s">
        <v>51906</v>
      </c>
      <c r="AI2275" t="s">
        <v>51907</v>
      </c>
      <c r="AJ2275" t="s">
        <v>51908</v>
      </c>
      <c r="AL2275" t="s">
        <v>51909</v>
      </c>
      <c r="AN2275" t="s">
        <v>51906</v>
      </c>
      <c r="AO2275" t="s">
        <v>51912</v>
      </c>
      <c r="AQ2275" t="s">
        <v>51913</v>
      </c>
      <c r="AS2275" t="s">
        <v>455</v>
      </c>
    </row>
    <row r="2276" spans="1:46" x14ac:dyDescent="0.25">
      <c r="A2276">
        <v>-0.42124899999999998</v>
      </c>
      <c r="B2276">
        <v>-0.222138</v>
      </c>
      <c r="C2276">
        <f t="shared" si="35"/>
        <v>0.19911099999999998</v>
      </c>
      <c r="D2276" t="s">
        <v>29</v>
      </c>
      <c r="E2276" t="s">
        <v>29</v>
      </c>
      <c r="F2276" t="s">
        <v>8149</v>
      </c>
      <c r="G2276" t="s">
        <v>29</v>
      </c>
      <c r="H2276" t="s">
        <v>8149</v>
      </c>
      <c r="I2276" t="s">
        <v>57168</v>
      </c>
      <c r="J2276" t="s">
        <v>35704</v>
      </c>
      <c r="K2276" t="s">
        <v>35705</v>
      </c>
      <c r="L2276" t="s">
        <v>27334</v>
      </c>
      <c r="M2276" t="s">
        <v>21631</v>
      </c>
      <c r="N2276" t="s">
        <v>21631</v>
      </c>
      <c r="Q2276" t="s">
        <v>35706</v>
      </c>
      <c r="R2276" t="s">
        <v>35707</v>
      </c>
      <c r="U2276" t="s">
        <v>9</v>
      </c>
      <c r="V2276" t="s">
        <v>266</v>
      </c>
      <c r="W2276" t="s">
        <v>35708</v>
      </c>
      <c r="X2276" t="s">
        <v>35709</v>
      </c>
      <c r="Y2276" t="s">
        <v>14</v>
      </c>
      <c r="Z2276">
        <v>10</v>
      </c>
      <c r="AA2276">
        <v>5.7459499999999997E-2</v>
      </c>
      <c r="AB2276">
        <v>0.11215700000000001</v>
      </c>
      <c r="AC2276">
        <v>12</v>
      </c>
      <c r="AD2276">
        <v>0.13561000000000001</v>
      </c>
      <c r="AE2276">
        <v>0.21920999999999999</v>
      </c>
      <c r="AF2276">
        <v>865836</v>
      </c>
      <c r="AG2276" t="s">
        <v>35710</v>
      </c>
      <c r="AI2276" t="s">
        <v>35711</v>
      </c>
      <c r="AJ2276" t="s">
        <v>35712</v>
      </c>
      <c r="AK2276" t="s">
        <v>35713</v>
      </c>
      <c r="AL2276" t="s">
        <v>35714</v>
      </c>
      <c r="AM2276" t="s">
        <v>35715</v>
      </c>
      <c r="AN2276" t="s">
        <v>35718</v>
      </c>
      <c r="AQ2276" t="s">
        <v>35719</v>
      </c>
      <c r="AS2276" t="s">
        <v>13042</v>
      </c>
    </row>
    <row r="2277" spans="1:46" x14ac:dyDescent="0.25">
      <c r="A2277">
        <v>-0.73264700000000005</v>
      </c>
      <c r="B2277">
        <v>-0.53342500000000004</v>
      </c>
      <c r="C2277">
        <f t="shared" si="35"/>
        <v>0.19922200000000001</v>
      </c>
      <c r="D2277" t="s">
        <v>29</v>
      </c>
      <c r="E2277" t="s">
        <v>29</v>
      </c>
      <c r="F2277" t="s">
        <v>8149</v>
      </c>
      <c r="G2277" t="s">
        <v>29</v>
      </c>
      <c r="H2277" t="s">
        <v>8149</v>
      </c>
      <c r="I2277" t="s">
        <v>57168</v>
      </c>
      <c r="J2277" t="s">
        <v>40883</v>
      </c>
      <c r="K2277" t="s">
        <v>40884</v>
      </c>
      <c r="L2277" t="s">
        <v>40885</v>
      </c>
      <c r="M2277" t="s">
        <v>2270</v>
      </c>
      <c r="R2277" t="s">
        <v>36669</v>
      </c>
      <c r="T2277" t="s">
        <v>36670</v>
      </c>
      <c r="U2277" t="s">
        <v>9</v>
      </c>
      <c r="V2277" t="s">
        <v>99</v>
      </c>
      <c r="W2277" t="s">
        <v>36671</v>
      </c>
      <c r="X2277" t="s">
        <v>40886</v>
      </c>
      <c r="Y2277" t="s">
        <v>14</v>
      </c>
      <c r="Z2277">
        <v>3</v>
      </c>
      <c r="AA2277">
        <v>4.2299699999999999E-4</v>
      </c>
      <c r="AB2277">
        <v>1.74731E-3</v>
      </c>
      <c r="AC2277">
        <v>3</v>
      </c>
      <c r="AD2277">
        <v>7.6531899999999998E-3</v>
      </c>
      <c r="AE2277">
        <v>1.8130199999999999E-2</v>
      </c>
      <c r="AF2277">
        <v>353429</v>
      </c>
      <c r="AG2277" t="s">
        <v>40887</v>
      </c>
      <c r="AI2277" t="s">
        <v>40888</v>
      </c>
      <c r="AJ2277" t="s">
        <v>40889</v>
      </c>
      <c r="AL2277" t="s">
        <v>40890</v>
      </c>
      <c r="AN2277" t="s">
        <v>40893</v>
      </c>
      <c r="AO2277" t="s">
        <v>40894</v>
      </c>
      <c r="AQ2277" t="s">
        <v>40895</v>
      </c>
      <c r="AR2277" t="s">
        <v>40896</v>
      </c>
      <c r="AS2277" t="s">
        <v>40897</v>
      </c>
    </row>
    <row r="2278" spans="1:46" x14ac:dyDescent="0.25">
      <c r="A2278">
        <v>1.1140099999999999</v>
      </c>
      <c r="B2278">
        <v>1.31338</v>
      </c>
      <c r="C2278">
        <f t="shared" si="35"/>
        <v>0.19937000000000005</v>
      </c>
      <c r="D2278" t="s">
        <v>29</v>
      </c>
      <c r="E2278" t="s">
        <v>0</v>
      </c>
      <c r="F2278" t="s">
        <v>1</v>
      </c>
      <c r="G2278" t="s">
        <v>0</v>
      </c>
      <c r="H2278" t="s">
        <v>1</v>
      </c>
      <c r="I2278" t="s">
        <v>57169</v>
      </c>
      <c r="J2278" t="s">
        <v>11875</v>
      </c>
      <c r="K2278" t="s">
        <v>11876</v>
      </c>
      <c r="L2278" t="s">
        <v>11877</v>
      </c>
      <c r="M2278" t="s">
        <v>10435</v>
      </c>
      <c r="N2278" t="s">
        <v>10436</v>
      </c>
      <c r="Q2278" t="s">
        <v>11878</v>
      </c>
      <c r="R2278" t="s">
        <v>11878</v>
      </c>
      <c r="T2278" t="s">
        <v>11879</v>
      </c>
      <c r="U2278" t="s">
        <v>9</v>
      </c>
      <c r="V2278" t="s">
        <v>408</v>
      </c>
      <c r="X2278" t="s">
        <v>11880</v>
      </c>
      <c r="Y2278" t="s">
        <v>14</v>
      </c>
      <c r="Z2278">
        <v>4</v>
      </c>
      <c r="AA2278">
        <v>7.8094899999999997E-4</v>
      </c>
      <c r="AB2278">
        <v>2.9210899999999999E-3</v>
      </c>
      <c r="AC2278">
        <v>4</v>
      </c>
      <c r="AD2278" s="1">
        <v>2.0058500000000001E-5</v>
      </c>
      <c r="AE2278">
        <v>1.09367E-4</v>
      </c>
      <c r="AF2278">
        <v>1590770</v>
      </c>
      <c r="AG2278" t="s">
        <v>11881</v>
      </c>
      <c r="AI2278" t="s">
        <v>11882</v>
      </c>
      <c r="AJ2278" t="s">
        <v>11883</v>
      </c>
      <c r="AL2278" t="s">
        <v>11884</v>
      </c>
      <c r="AM2278" t="s">
        <v>11885</v>
      </c>
      <c r="AN2278" t="s">
        <v>11888</v>
      </c>
      <c r="AQ2278" t="s">
        <v>11889</v>
      </c>
      <c r="AS2278" t="s">
        <v>11890</v>
      </c>
    </row>
    <row r="2279" spans="1:46" x14ac:dyDescent="0.25">
      <c r="A2279">
        <v>-1.8544099999999999</v>
      </c>
      <c r="B2279">
        <v>-1.6550100000000001</v>
      </c>
      <c r="C2279">
        <f t="shared" si="35"/>
        <v>0.1993999999999998</v>
      </c>
      <c r="D2279" t="s">
        <v>29</v>
      </c>
      <c r="E2279" t="s">
        <v>0</v>
      </c>
      <c r="F2279" t="s">
        <v>8149</v>
      </c>
      <c r="G2279" t="s">
        <v>0</v>
      </c>
      <c r="H2279" t="s">
        <v>8149</v>
      </c>
      <c r="I2279" t="s">
        <v>57169</v>
      </c>
      <c r="J2279" t="s">
        <v>47766</v>
      </c>
      <c r="K2279" t="s">
        <v>47767</v>
      </c>
      <c r="L2279" t="s">
        <v>47768</v>
      </c>
      <c r="M2279" t="s">
        <v>47769</v>
      </c>
      <c r="N2279" t="s">
        <v>47770</v>
      </c>
      <c r="Q2279" t="s">
        <v>30699</v>
      </c>
      <c r="R2279" t="s">
        <v>47771</v>
      </c>
      <c r="T2279" t="s">
        <v>9821</v>
      </c>
      <c r="U2279" t="s">
        <v>347</v>
      </c>
      <c r="V2279" t="s">
        <v>77</v>
      </c>
      <c r="X2279" t="s">
        <v>47772</v>
      </c>
      <c r="Y2279" t="s">
        <v>14</v>
      </c>
      <c r="Z2279">
        <v>7</v>
      </c>
      <c r="AA2279" s="1">
        <v>4.8170300000000001E-14</v>
      </c>
      <c r="AB2279" s="1">
        <v>2.8967E-12</v>
      </c>
      <c r="AC2279">
        <v>7</v>
      </c>
      <c r="AD2279" s="1">
        <v>5.0211999999999998E-13</v>
      </c>
      <c r="AE2279" s="1">
        <v>1.70771E-11</v>
      </c>
      <c r="AF2279">
        <v>4479420</v>
      </c>
      <c r="AG2279" t="s">
        <v>47773</v>
      </c>
      <c r="AI2279" t="s">
        <v>47774</v>
      </c>
      <c r="AJ2279" t="s">
        <v>47775</v>
      </c>
      <c r="AK2279" t="s">
        <v>47776</v>
      </c>
      <c r="AL2279" t="s">
        <v>47777</v>
      </c>
      <c r="AM2279" t="s">
        <v>47778</v>
      </c>
      <c r="AN2279" t="s">
        <v>47773</v>
      </c>
      <c r="AO2279" t="s">
        <v>47781</v>
      </c>
      <c r="AQ2279" t="s">
        <v>47782</v>
      </c>
      <c r="AS2279" t="s">
        <v>47783</v>
      </c>
    </row>
    <row r="2280" spans="1:46" x14ac:dyDescent="0.25">
      <c r="A2280">
        <v>-0.19966</v>
      </c>
      <c r="B2280" s="1">
        <v>-1.9353000000000001E-16</v>
      </c>
      <c r="C2280">
        <f t="shared" si="35"/>
        <v>0.19965999999999981</v>
      </c>
      <c r="D2280" t="s">
        <v>29</v>
      </c>
      <c r="E2280" t="s">
        <v>29</v>
      </c>
      <c r="F2280" t="s">
        <v>8149</v>
      </c>
      <c r="G2280" t="s">
        <v>29</v>
      </c>
      <c r="H2280" t="s">
        <v>8149</v>
      </c>
      <c r="I2280" t="s">
        <v>57168</v>
      </c>
      <c r="J2280" t="s">
        <v>38135</v>
      </c>
      <c r="K2280" t="s">
        <v>38136</v>
      </c>
      <c r="L2280" t="s">
        <v>1503</v>
      </c>
      <c r="M2280" t="s">
        <v>2632</v>
      </c>
      <c r="Q2280" t="s">
        <v>38137</v>
      </c>
      <c r="R2280" t="s">
        <v>38138</v>
      </c>
      <c r="S2280" t="s">
        <v>1219</v>
      </c>
      <c r="U2280" t="s">
        <v>347</v>
      </c>
      <c r="V2280" t="s">
        <v>77</v>
      </c>
      <c r="X2280" t="s">
        <v>38139</v>
      </c>
      <c r="Y2280" t="s">
        <v>14</v>
      </c>
      <c r="Z2280">
        <v>14</v>
      </c>
      <c r="AA2280">
        <v>4.85972E-2</v>
      </c>
      <c r="AB2280">
        <v>9.7600099999999995E-2</v>
      </c>
      <c r="AC2280">
        <v>14</v>
      </c>
      <c r="AD2280">
        <v>1</v>
      </c>
      <c r="AE2280">
        <v>1</v>
      </c>
      <c r="AF2280">
        <v>1188080</v>
      </c>
      <c r="AG2280" t="s">
        <v>38140</v>
      </c>
      <c r="AI2280" t="s">
        <v>38141</v>
      </c>
      <c r="AJ2280" t="s">
        <v>38142</v>
      </c>
      <c r="AL2280" t="s">
        <v>38143</v>
      </c>
      <c r="AM2280" t="s">
        <v>38144</v>
      </c>
      <c r="AN2280" t="s">
        <v>38147</v>
      </c>
      <c r="AO2280" t="s">
        <v>38148</v>
      </c>
      <c r="AQ2280" t="s">
        <v>38149</v>
      </c>
      <c r="AR2280" t="s">
        <v>38150</v>
      </c>
      <c r="AS2280" t="s">
        <v>38151</v>
      </c>
    </row>
    <row r="2281" spans="1:46" x14ac:dyDescent="0.25">
      <c r="A2281">
        <v>1.13879</v>
      </c>
      <c r="B2281">
        <v>1.33863</v>
      </c>
      <c r="C2281">
        <f t="shared" si="35"/>
        <v>0.19984000000000002</v>
      </c>
      <c r="D2281" t="s">
        <v>29</v>
      </c>
      <c r="E2281" t="s">
        <v>0</v>
      </c>
      <c r="F2281" t="s">
        <v>1</v>
      </c>
      <c r="G2281" t="s">
        <v>0</v>
      </c>
      <c r="H2281" t="s">
        <v>1</v>
      </c>
      <c r="I2281" t="s">
        <v>57169</v>
      </c>
      <c r="J2281" t="s">
        <v>10531</v>
      </c>
      <c r="K2281" t="s">
        <v>10532</v>
      </c>
      <c r="L2281" t="s">
        <v>4322</v>
      </c>
      <c r="M2281" t="s">
        <v>10533</v>
      </c>
      <c r="N2281" t="s">
        <v>10534</v>
      </c>
      <c r="O2281" t="s">
        <v>1981</v>
      </c>
      <c r="Q2281" t="s">
        <v>10535</v>
      </c>
      <c r="R2281" t="s">
        <v>10536</v>
      </c>
      <c r="S2281" t="s">
        <v>10535</v>
      </c>
      <c r="T2281" t="s">
        <v>4385</v>
      </c>
      <c r="U2281" t="s">
        <v>347</v>
      </c>
      <c r="V2281" t="s">
        <v>77</v>
      </c>
      <c r="W2281" t="s">
        <v>10537</v>
      </c>
      <c r="X2281" t="s">
        <v>10538</v>
      </c>
      <c r="Y2281" t="s">
        <v>14</v>
      </c>
      <c r="Z2281">
        <v>3</v>
      </c>
      <c r="AA2281" s="1">
        <v>1.10229E-8</v>
      </c>
      <c r="AB2281" s="1">
        <v>1.9189999999999999E-7</v>
      </c>
      <c r="AC2281">
        <v>2</v>
      </c>
      <c r="AD2281" s="1">
        <v>9.4434999999999998E-8</v>
      </c>
      <c r="AE2281" s="1">
        <v>1.0200800000000001E-6</v>
      </c>
      <c r="AF2281">
        <v>691654</v>
      </c>
      <c r="AG2281" t="s">
        <v>10539</v>
      </c>
      <c r="AH2281" t="s">
        <v>1981</v>
      </c>
      <c r="AI2281" t="s">
        <v>10540</v>
      </c>
      <c r="AJ2281" t="s">
        <v>10541</v>
      </c>
      <c r="AL2281" t="s">
        <v>10542</v>
      </c>
      <c r="AN2281" t="s">
        <v>10545</v>
      </c>
      <c r="AQ2281" t="s">
        <v>10546</v>
      </c>
      <c r="AS2281" t="s">
        <v>1141</v>
      </c>
      <c r="AT2281" t="s">
        <v>10547</v>
      </c>
    </row>
    <row r="2282" spans="1:46" x14ac:dyDescent="0.25">
      <c r="A2282">
        <v>1.83569</v>
      </c>
      <c r="B2282">
        <v>2.0357699999999999</v>
      </c>
      <c r="C2282">
        <f t="shared" si="35"/>
        <v>0.20007999999999981</v>
      </c>
      <c r="D2282" t="s">
        <v>29</v>
      </c>
      <c r="E2282" t="s">
        <v>0</v>
      </c>
      <c r="F2282" t="s">
        <v>1</v>
      </c>
      <c r="G2282" t="s">
        <v>0</v>
      </c>
      <c r="H2282" t="s">
        <v>1</v>
      </c>
      <c r="I2282" t="s">
        <v>57169</v>
      </c>
      <c r="J2282" t="s">
        <v>12634</v>
      </c>
      <c r="K2282" t="s">
        <v>54</v>
      </c>
      <c r="L2282" t="s">
        <v>12635</v>
      </c>
      <c r="M2282" t="s">
        <v>12636</v>
      </c>
      <c r="Q2282" t="s">
        <v>56</v>
      </c>
      <c r="R2282" t="s">
        <v>12637</v>
      </c>
      <c r="S2282" t="s">
        <v>58</v>
      </c>
      <c r="T2282" t="s">
        <v>11879</v>
      </c>
      <c r="U2282" t="s">
        <v>9</v>
      </c>
      <c r="V2282" t="s">
        <v>408</v>
      </c>
      <c r="X2282" t="s">
        <v>12638</v>
      </c>
      <c r="Y2282" t="s">
        <v>14</v>
      </c>
      <c r="Z2282">
        <v>3</v>
      </c>
      <c r="AA2282" s="1">
        <v>5.4038900000000002E-10</v>
      </c>
      <c r="AB2282" s="1">
        <v>1.3201500000000001E-8</v>
      </c>
      <c r="AC2282">
        <v>3</v>
      </c>
      <c r="AD2282" s="1">
        <v>7.7964800000000003E-12</v>
      </c>
      <c r="AE2282" s="1">
        <v>2.0363E-10</v>
      </c>
      <c r="AF2282">
        <v>1471700</v>
      </c>
      <c r="AG2282" t="s">
        <v>12639</v>
      </c>
      <c r="AI2282" t="s">
        <v>12640</v>
      </c>
      <c r="AJ2282" t="s">
        <v>12641</v>
      </c>
      <c r="AK2282" t="s">
        <v>12642</v>
      </c>
      <c r="AL2282" t="s">
        <v>12643</v>
      </c>
      <c r="AM2282" t="s">
        <v>12644</v>
      </c>
      <c r="AN2282" t="s">
        <v>12639</v>
      </c>
      <c r="AQ2282" t="s">
        <v>12647</v>
      </c>
      <c r="AS2282" t="s">
        <v>12648</v>
      </c>
    </row>
    <row r="2283" spans="1:46" x14ac:dyDescent="0.25">
      <c r="A2283">
        <v>1.4377</v>
      </c>
      <c r="B2283">
        <v>1.63811</v>
      </c>
      <c r="C2283">
        <f t="shared" si="35"/>
        <v>0.20040999999999998</v>
      </c>
      <c r="D2283" t="s">
        <v>29</v>
      </c>
      <c r="E2283" t="s">
        <v>29</v>
      </c>
      <c r="F2283" t="s">
        <v>1</v>
      </c>
      <c r="G2283" t="s">
        <v>29</v>
      </c>
      <c r="H2283" t="s">
        <v>1</v>
      </c>
      <c r="I2283" t="s">
        <v>57168</v>
      </c>
      <c r="J2283" t="s">
        <v>6052</v>
      </c>
      <c r="K2283" t="s">
        <v>6053</v>
      </c>
      <c r="L2283" t="s">
        <v>6054</v>
      </c>
      <c r="M2283" t="s">
        <v>6055</v>
      </c>
      <c r="N2283" t="s">
        <v>6056</v>
      </c>
      <c r="Q2283" t="s">
        <v>6057</v>
      </c>
      <c r="R2283" t="s">
        <v>6058</v>
      </c>
      <c r="S2283" t="s">
        <v>1256</v>
      </c>
      <c r="T2283" t="s">
        <v>6059</v>
      </c>
      <c r="U2283" t="s">
        <v>407</v>
      </c>
      <c r="V2283" t="s">
        <v>408</v>
      </c>
      <c r="W2283" t="s">
        <v>6060</v>
      </c>
      <c r="X2283" t="s">
        <v>6061</v>
      </c>
      <c r="Y2283" t="s">
        <v>14</v>
      </c>
      <c r="Z2283">
        <v>2</v>
      </c>
      <c r="AA2283">
        <v>2.6694800000000001E-2</v>
      </c>
      <c r="AB2283">
        <v>5.8689699999999997E-2</v>
      </c>
      <c r="AC2283">
        <v>2</v>
      </c>
      <c r="AD2283">
        <v>1.05354E-2</v>
      </c>
      <c r="AE2283">
        <v>2.3715E-2</v>
      </c>
      <c r="AF2283">
        <v>2431440</v>
      </c>
      <c r="AG2283" t="s">
        <v>6062</v>
      </c>
      <c r="AI2283" t="s">
        <v>6063</v>
      </c>
      <c r="AJ2283" t="s">
        <v>6064</v>
      </c>
      <c r="AL2283" t="s">
        <v>6065</v>
      </c>
      <c r="AM2283" t="s">
        <v>6066</v>
      </c>
      <c r="AN2283" t="s">
        <v>6069</v>
      </c>
      <c r="AO2283" t="s">
        <v>6070</v>
      </c>
      <c r="AQ2283" t="s">
        <v>6071</v>
      </c>
      <c r="AS2283" t="s">
        <v>6072</v>
      </c>
    </row>
    <row r="2284" spans="1:46" x14ac:dyDescent="0.25">
      <c r="A2284">
        <v>-0.87246500000000005</v>
      </c>
      <c r="B2284">
        <v>-0.67170200000000002</v>
      </c>
      <c r="C2284">
        <f t="shared" si="35"/>
        <v>0.20076300000000002</v>
      </c>
      <c r="D2284" t="s">
        <v>29</v>
      </c>
      <c r="E2284" t="s">
        <v>29</v>
      </c>
      <c r="F2284" t="s">
        <v>8149</v>
      </c>
      <c r="G2284" t="s">
        <v>29</v>
      </c>
      <c r="H2284" t="s">
        <v>8149</v>
      </c>
      <c r="I2284" t="s">
        <v>57168</v>
      </c>
      <c r="J2284" t="s">
        <v>41961</v>
      </c>
      <c r="K2284" t="s">
        <v>28571</v>
      </c>
      <c r="L2284" t="s">
        <v>21845</v>
      </c>
      <c r="M2284" t="s">
        <v>7014</v>
      </c>
      <c r="Q2284" t="s">
        <v>8963</v>
      </c>
      <c r="R2284" t="s">
        <v>8964</v>
      </c>
      <c r="U2284" t="s">
        <v>76</v>
      </c>
      <c r="V2284" t="s">
        <v>77</v>
      </c>
      <c r="X2284" t="s">
        <v>47883</v>
      </c>
      <c r="Y2284" t="s">
        <v>14</v>
      </c>
      <c r="Z2284">
        <v>2</v>
      </c>
      <c r="AA2284">
        <v>1.1300599999999999E-2</v>
      </c>
      <c r="AB2284">
        <v>2.7978699999999999E-2</v>
      </c>
      <c r="AC2284">
        <v>2</v>
      </c>
      <c r="AD2284">
        <v>8.83906E-2</v>
      </c>
      <c r="AE2284">
        <v>0.14942</v>
      </c>
      <c r="AF2284">
        <v>57281</v>
      </c>
      <c r="AG2284" t="s">
        <v>47884</v>
      </c>
      <c r="AI2284" t="s">
        <v>47885</v>
      </c>
      <c r="AJ2284" t="s">
        <v>47886</v>
      </c>
      <c r="AK2284" t="s">
        <v>47887</v>
      </c>
      <c r="AL2284" t="s">
        <v>47888</v>
      </c>
      <c r="AM2284" t="s">
        <v>47889</v>
      </c>
      <c r="AN2284" t="s">
        <v>47884</v>
      </c>
      <c r="AO2284" t="s">
        <v>47892</v>
      </c>
      <c r="AP2284" t="s">
        <v>7723</v>
      </c>
      <c r="AQ2284" t="s">
        <v>31443</v>
      </c>
      <c r="AS2284" t="s">
        <v>337</v>
      </c>
    </row>
    <row r="2285" spans="1:46" x14ac:dyDescent="0.25">
      <c r="A2285">
        <v>0.33151399999999998</v>
      </c>
      <c r="B2285">
        <v>0.53228299999999995</v>
      </c>
      <c r="C2285">
        <f t="shared" si="35"/>
        <v>0.20076899999999998</v>
      </c>
      <c r="D2285" t="s">
        <v>29</v>
      </c>
      <c r="E2285" t="s">
        <v>29</v>
      </c>
      <c r="F2285" t="s">
        <v>1</v>
      </c>
      <c r="G2285" t="s">
        <v>29</v>
      </c>
      <c r="H2285" t="s">
        <v>1</v>
      </c>
      <c r="I2285" t="s">
        <v>57168</v>
      </c>
      <c r="J2285" t="s">
        <v>11944</v>
      </c>
      <c r="K2285" t="s">
        <v>11945</v>
      </c>
      <c r="L2285" t="s">
        <v>11946</v>
      </c>
      <c r="Q2285" t="s">
        <v>1073</v>
      </c>
      <c r="R2285" t="s">
        <v>7617</v>
      </c>
      <c r="T2285" t="s">
        <v>11947</v>
      </c>
      <c r="U2285" t="s">
        <v>76</v>
      </c>
      <c r="V2285" t="s">
        <v>77</v>
      </c>
      <c r="X2285" t="s">
        <v>11948</v>
      </c>
      <c r="Y2285" t="s">
        <v>14</v>
      </c>
      <c r="Z2285">
        <v>2</v>
      </c>
      <c r="AA2285">
        <v>0.31603399999999998</v>
      </c>
      <c r="AB2285">
        <v>0.48136200000000001</v>
      </c>
      <c r="AC2285">
        <v>2</v>
      </c>
      <c r="AD2285">
        <v>0.12573200000000001</v>
      </c>
      <c r="AE2285">
        <v>0.20520099999999999</v>
      </c>
      <c r="AF2285">
        <v>502518</v>
      </c>
      <c r="AG2285" t="s">
        <v>11949</v>
      </c>
      <c r="AI2285" t="s">
        <v>11950</v>
      </c>
      <c r="AJ2285" t="s">
        <v>11951</v>
      </c>
      <c r="AL2285" t="s">
        <v>11952</v>
      </c>
      <c r="AM2285" t="s">
        <v>11953</v>
      </c>
      <c r="AN2285" t="s">
        <v>11949</v>
      </c>
      <c r="AO2285" t="s">
        <v>11956</v>
      </c>
      <c r="AP2285" t="s">
        <v>11957</v>
      </c>
      <c r="AQ2285" t="s">
        <v>11958</v>
      </c>
      <c r="AR2285" t="s">
        <v>11959</v>
      </c>
      <c r="AS2285" t="s">
        <v>7147</v>
      </c>
    </row>
    <row r="2286" spans="1:46" x14ac:dyDescent="0.25">
      <c r="A2286">
        <v>0.17472499999999999</v>
      </c>
      <c r="B2286">
        <v>0.37562299999999998</v>
      </c>
      <c r="C2286">
        <f t="shared" si="35"/>
        <v>0.20089799999999999</v>
      </c>
      <c r="D2286" t="s">
        <v>29</v>
      </c>
      <c r="E2286" t="s">
        <v>29</v>
      </c>
      <c r="F2286" t="s">
        <v>1</v>
      </c>
      <c r="G2286" t="s">
        <v>29</v>
      </c>
      <c r="H2286" t="s">
        <v>1</v>
      </c>
      <c r="I2286" t="s">
        <v>57168</v>
      </c>
      <c r="J2286" t="s">
        <v>15977</v>
      </c>
      <c r="K2286" t="s">
        <v>15978</v>
      </c>
      <c r="L2286" t="s">
        <v>15979</v>
      </c>
      <c r="M2286" t="s">
        <v>15980</v>
      </c>
      <c r="Q2286" t="s">
        <v>15981</v>
      </c>
      <c r="R2286" t="s">
        <v>15982</v>
      </c>
      <c r="S2286" t="s">
        <v>6338</v>
      </c>
      <c r="T2286" t="s">
        <v>15983</v>
      </c>
      <c r="U2286" t="s">
        <v>9</v>
      </c>
      <c r="V2286" t="s">
        <v>408</v>
      </c>
      <c r="X2286" t="s">
        <v>15984</v>
      </c>
      <c r="Y2286" t="s">
        <v>14</v>
      </c>
      <c r="Z2286">
        <v>5</v>
      </c>
      <c r="AA2286">
        <v>0.35951</v>
      </c>
      <c r="AB2286">
        <v>0.53917800000000005</v>
      </c>
      <c r="AC2286">
        <v>4</v>
      </c>
      <c r="AD2286">
        <v>7.5193300000000003E-3</v>
      </c>
      <c r="AE2286">
        <v>1.7862300000000001E-2</v>
      </c>
      <c r="AF2286">
        <v>971190</v>
      </c>
      <c r="AG2286" t="s">
        <v>15985</v>
      </c>
      <c r="AI2286" t="s">
        <v>15986</v>
      </c>
      <c r="AJ2286" t="s">
        <v>15987</v>
      </c>
      <c r="AL2286" t="s">
        <v>15988</v>
      </c>
      <c r="AM2286" t="s">
        <v>15989</v>
      </c>
      <c r="AN2286" t="s">
        <v>15992</v>
      </c>
      <c r="AO2286" t="s">
        <v>15993</v>
      </c>
      <c r="AQ2286" t="s">
        <v>15994</v>
      </c>
      <c r="AS2286" t="s">
        <v>15995</v>
      </c>
    </row>
    <row r="2287" spans="1:46" x14ac:dyDescent="0.25">
      <c r="A2287">
        <v>-1.2734700000000001</v>
      </c>
      <c r="B2287">
        <v>-1.07098</v>
      </c>
      <c r="C2287">
        <f t="shared" si="35"/>
        <v>0.20249000000000006</v>
      </c>
      <c r="D2287" t="s">
        <v>29</v>
      </c>
      <c r="E2287" t="s">
        <v>0</v>
      </c>
      <c r="F2287" t="s">
        <v>8149</v>
      </c>
      <c r="G2287" t="s">
        <v>0</v>
      </c>
      <c r="H2287" t="s">
        <v>8149</v>
      </c>
      <c r="I2287" t="s">
        <v>57169</v>
      </c>
      <c r="J2287" t="s">
        <v>45403</v>
      </c>
      <c r="K2287" t="s">
        <v>11961</v>
      </c>
      <c r="L2287" t="s">
        <v>45404</v>
      </c>
      <c r="M2287" t="s">
        <v>806</v>
      </c>
      <c r="N2287" t="s">
        <v>806</v>
      </c>
      <c r="Q2287" t="s">
        <v>3785</v>
      </c>
      <c r="R2287" t="s">
        <v>3786</v>
      </c>
      <c r="S2287" t="s">
        <v>3787</v>
      </c>
      <c r="T2287" t="s">
        <v>810</v>
      </c>
      <c r="U2287" t="s">
        <v>9</v>
      </c>
      <c r="V2287" t="s">
        <v>408</v>
      </c>
      <c r="W2287" t="s">
        <v>45405</v>
      </c>
      <c r="X2287" t="s">
        <v>45406</v>
      </c>
      <c r="Y2287" t="s">
        <v>14</v>
      </c>
      <c r="Z2287">
        <v>2</v>
      </c>
      <c r="AA2287" s="1">
        <v>1.11864E-7</v>
      </c>
      <c r="AB2287" s="1">
        <v>1.4636000000000001E-6</v>
      </c>
      <c r="AC2287">
        <v>2</v>
      </c>
      <c r="AD2287" s="1">
        <v>1.8771300000000001E-5</v>
      </c>
      <c r="AE2287">
        <v>1.03546E-4</v>
      </c>
      <c r="AF2287">
        <v>613302</v>
      </c>
      <c r="AG2287" t="s">
        <v>45407</v>
      </c>
      <c r="AI2287" t="s">
        <v>45408</v>
      </c>
      <c r="AJ2287" t="s">
        <v>45409</v>
      </c>
      <c r="AL2287" t="s">
        <v>45410</v>
      </c>
      <c r="AN2287" t="s">
        <v>45413</v>
      </c>
      <c r="AP2287" t="s">
        <v>663</v>
      </c>
      <c r="AQ2287" t="s">
        <v>45414</v>
      </c>
      <c r="AR2287" t="s">
        <v>45415</v>
      </c>
      <c r="AS2287" t="s">
        <v>45416</v>
      </c>
    </row>
    <row r="2288" spans="1:46" x14ac:dyDescent="0.25">
      <c r="A2288">
        <v>0</v>
      </c>
      <c r="B2288">
        <v>0.20313999999999999</v>
      </c>
      <c r="C2288">
        <f t="shared" si="35"/>
        <v>0.20313999999999999</v>
      </c>
      <c r="D2288" t="s">
        <v>29</v>
      </c>
      <c r="E2288" t="s">
        <v>29</v>
      </c>
      <c r="F2288" t="s">
        <v>1</v>
      </c>
      <c r="G2288" t="s">
        <v>29</v>
      </c>
      <c r="H2288" t="s">
        <v>1</v>
      </c>
      <c r="I2288" t="s">
        <v>57168</v>
      </c>
      <c r="J2288" t="s">
        <v>37136</v>
      </c>
      <c r="K2288" t="s">
        <v>37137</v>
      </c>
      <c r="L2288" t="s">
        <v>37138</v>
      </c>
      <c r="M2288" t="s">
        <v>1845</v>
      </c>
      <c r="N2288" t="s">
        <v>1846</v>
      </c>
      <c r="Q2288" t="s">
        <v>37139</v>
      </c>
      <c r="R2288" t="s">
        <v>37140</v>
      </c>
      <c r="T2288" t="s">
        <v>2959</v>
      </c>
      <c r="U2288" t="s">
        <v>76</v>
      </c>
      <c r="V2288" t="s">
        <v>10</v>
      </c>
      <c r="X2288" t="s">
        <v>37141</v>
      </c>
      <c r="Y2288" t="s">
        <v>14</v>
      </c>
      <c r="Z2288">
        <v>1</v>
      </c>
      <c r="AA2288">
        <v>1</v>
      </c>
      <c r="AB2288">
        <v>1</v>
      </c>
      <c r="AC2288">
        <v>1</v>
      </c>
      <c r="AD2288">
        <v>0.34878599999999998</v>
      </c>
      <c r="AE2288">
        <v>0.50530600000000003</v>
      </c>
      <c r="AF2288">
        <v>500795</v>
      </c>
      <c r="AG2288" t="s">
        <v>37142</v>
      </c>
      <c r="AI2288" t="s">
        <v>37143</v>
      </c>
      <c r="AJ2288" t="s">
        <v>37144</v>
      </c>
      <c r="AK2288" t="s">
        <v>37145</v>
      </c>
      <c r="AL2288" t="s">
        <v>37139</v>
      </c>
      <c r="AN2288" t="s">
        <v>37148</v>
      </c>
      <c r="AO2288" t="s">
        <v>37149</v>
      </c>
      <c r="AQ2288" t="s">
        <v>37150</v>
      </c>
      <c r="AS2288" t="s">
        <v>337</v>
      </c>
    </row>
    <row r="2289" spans="1:46" x14ac:dyDescent="0.25">
      <c r="A2289">
        <v>-0.72970400000000002</v>
      </c>
      <c r="B2289">
        <v>-0.52605800000000003</v>
      </c>
      <c r="C2289">
        <f t="shared" si="35"/>
        <v>0.20364599999999999</v>
      </c>
      <c r="D2289" t="s">
        <v>29</v>
      </c>
      <c r="E2289" t="s">
        <v>29</v>
      </c>
      <c r="F2289" t="s">
        <v>8149</v>
      </c>
      <c r="G2289" t="s">
        <v>29</v>
      </c>
      <c r="H2289" t="s">
        <v>8149</v>
      </c>
      <c r="I2289" t="s">
        <v>57168</v>
      </c>
      <c r="J2289" t="s">
        <v>30598</v>
      </c>
      <c r="K2289" t="s">
        <v>30599</v>
      </c>
      <c r="L2289" t="s">
        <v>30600</v>
      </c>
      <c r="M2289" t="s">
        <v>30601</v>
      </c>
      <c r="N2289" t="s">
        <v>30602</v>
      </c>
      <c r="O2289" t="s">
        <v>30603</v>
      </c>
      <c r="Q2289" t="s">
        <v>19105</v>
      </c>
      <c r="R2289" t="s">
        <v>30604</v>
      </c>
      <c r="S2289" t="s">
        <v>2404</v>
      </c>
      <c r="T2289" t="s">
        <v>30605</v>
      </c>
      <c r="X2289" t="s">
        <v>30606</v>
      </c>
      <c r="Y2289" t="s">
        <v>14</v>
      </c>
      <c r="Z2289">
        <v>5</v>
      </c>
      <c r="AA2289">
        <v>2.1857800000000001E-4</v>
      </c>
      <c r="AB2289">
        <v>1.0138199999999999E-3</v>
      </c>
      <c r="AC2289">
        <v>6</v>
      </c>
      <c r="AD2289">
        <v>9.2845499999999997E-2</v>
      </c>
      <c r="AE2289">
        <v>0.15557299999999999</v>
      </c>
      <c r="AF2289" t="s">
        <v>15</v>
      </c>
      <c r="AG2289" t="s">
        <v>30607</v>
      </c>
      <c r="AH2289" t="s">
        <v>30608</v>
      </c>
      <c r="AI2289" t="s">
        <v>30609</v>
      </c>
      <c r="AJ2289" t="s">
        <v>30610</v>
      </c>
      <c r="AL2289" t="s">
        <v>30611</v>
      </c>
      <c r="AM2289" t="s">
        <v>30612</v>
      </c>
      <c r="AN2289" t="s">
        <v>30607</v>
      </c>
      <c r="AO2289" t="s">
        <v>30615</v>
      </c>
      <c r="AQ2289" t="s">
        <v>30616</v>
      </c>
      <c r="AR2289" t="s">
        <v>30617</v>
      </c>
      <c r="AS2289" t="s">
        <v>30618</v>
      </c>
      <c r="AT2289" t="s">
        <v>30619</v>
      </c>
    </row>
    <row r="2290" spans="1:46" x14ac:dyDescent="0.25">
      <c r="A2290">
        <v>0.49761899999999998</v>
      </c>
      <c r="B2290">
        <v>0.70222399999999996</v>
      </c>
      <c r="C2290">
        <f t="shared" si="35"/>
        <v>0.20460499999999998</v>
      </c>
      <c r="D2290" t="s">
        <v>29</v>
      </c>
      <c r="E2290" t="s">
        <v>29</v>
      </c>
      <c r="F2290" t="s">
        <v>1</v>
      </c>
      <c r="G2290" t="s">
        <v>29</v>
      </c>
      <c r="H2290" t="s">
        <v>1</v>
      </c>
      <c r="I2290" t="s">
        <v>57168</v>
      </c>
      <c r="Q2290" t="s">
        <v>15780</v>
      </c>
      <c r="R2290" t="s">
        <v>15781</v>
      </c>
      <c r="S2290" t="s">
        <v>15780</v>
      </c>
      <c r="U2290" t="s">
        <v>306</v>
      </c>
      <c r="V2290" t="s">
        <v>77</v>
      </c>
      <c r="X2290" t="s">
        <v>15782</v>
      </c>
      <c r="Y2290" t="s">
        <v>14</v>
      </c>
      <c r="Z2290">
        <v>2</v>
      </c>
      <c r="AA2290">
        <v>3.83492E-2</v>
      </c>
      <c r="AB2290">
        <v>7.9962900000000003E-2</v>
      </c>
      <c r="AC2290">
        <v>2</v>
      </c>
      <c r="AD2290">
        <v>4.8956499999999997E-3</v>
      </c>
      <c r="AE2290">
        <v>1.22749E-2</v>
      </c>
      <c r="AF2290">
        <v>146596</v>
      </c>
      <c r="AG2290" t="s">
        <v>15783</v>
      </c>
      <c r="AI2290" t="s">
        <v>15784</v>
      </c>
      <c r="AJ2290" t="s">
        <v>15785</v>
      </c>
      <c r="AL2290" t="s">
        <v>15786</v>
      </c>
      <c r="AM2290" t="s">
        <v>15787</v>
      </c>
      <c r="AN2290" t="s">
        <v>15790</v>
      </c>
    </row>
    <row r="2291" spans="1:46" x14ac:dyDescent="0.25">
      <c r="A2291">
        <v>3.0981999999999998</v>
      </c>
      <c r="B2291">
        <v>3.3031999999999999</v>
      </c>
      <c r="C2291">
        <f t="shared" si="35"/>
        <v>0.20500000000000007</v>
      </c>
      <c r="D2291" t="s">
        <v>29</v>
      </c>
      <c r="E2291" t="s">
        <v>0</v>
      </c>
      <c r="F2291" t="s">
        <v>1</v>
      </c>
      <c r="G2291" t="s">
        <v>0</v>
      </c>
      <c r="H2291" t="s">
        <v>1</v>
      </c>
      <c r="I2291" t="s">
        <v>57169</v>
      </c>
      <c r="J2291" t="s">
        <v>792</v>
      </c>
      <c r="K2291" t="s">
        <v>534</v>
      </c>
      <c r="L2291" t="s">
        <v>1389</v>
      </c>
      <c r="M2291" t="s">
        <v>241</v>
      </c>
      <c r="N2291" t="s">
        <v>241</v>
      </c>
      <c r="Q2291" t="s">
        <v>1390</v>
      </c>
      <c r="R2291" t="s">
        <v>1391</v>
      </c>
      <c r="T2291" t="s">
        <v>243</v>
      </c>
      <c r="U2291" t="s">
        <v>9</v>
      </c>
      <c r="V2291" t="s">
        <v>10</v>
      </c>
      <c r="W2291" t="s">
        <v>525</v>
      </c>
      <c r="X2291" t="s">
        <v>1392</v>
      </c>
      <c r="Y2291" t="s">
        <v>14</v>
      </c>
      <c r="Z2291">
        <v>3</v>
      </c>
      <c r="AA2291" s="1">
        <v>4.2364199999999997E-5</v>
      </c>
      <c r="AB2291">
        <v>2.5623399999999999E-4</v>
      </c>
      <c r="AC2291">
        <v>3</v>
      </c>
      <c r="AD2291" s="1">
        <v>6.5306800000000003E-6</v>
      </c>
      <c r="AE2291" s="1">
        <v>4.1930600000000001E-5</v>
      </c>
      <c r="AF2291">
        <v>9197480</v>
      </c>
      <c r="AG2291" t="s">
        <v>1393</v>
      </c>
      <c r="AI2291" t="s">
        <v>1394</v>
      </c>
      <c r="AJ2291" t="s">
        <v>1395</v>
      </c>
      <c r="AL2291" t="s">
        <v>1396</v>
      </c>
      <c r="AN2291" t="s">
        <v>1393</v>
      </c>
      <c r="AO2291" t="s">
        <v>1399</v>
      </c>
    </row>
    <row r="2292" spans="1:46" x14ac:dyDescent="0.25">
      <c r="A2292" s="1">
        <v>2.6280999999999999E-18</v>
      </c>
      <c r="B2292">
        <v>0.20519499999999999</v>
      </c>
      <c r="C2292">
        <f t="shared" si="35"/>
        <v>0.20519499999999999</v>
      </c>
      <c r="D2292" t="s">
        <v>29</v>
      </c>
      <c r="E2292" t="s">
        <v>29</v>
      </c>
      <c r="F2292" t="s">
        <v>1</v>
      </c>
      <c r="G2292" t="s">
        <v>29</v>
      </c>
      <c r="H2292" t="s">
        <v>1</v>
      </c>
      <c r="I2292" t="s">
        <v>57168</v>
      </c>
      <c r="J2292" t="s">
        <v>31802</v>
      </c>
      <c r="K2292" t="s">
        <v>31803</v>
      </c>
      <c r="L2292" t="s">
        <v>31804</v>
      </c>
      <c r="M2292" t="s">
        <v>7835</v>
      </c>
      <c r="Q2292" t="s">
        <v>2974</v>
      </c>
      <c r="R2292" t="s">
        <v>31805</v>
      </c>
      <c r="T2292" t="s">
        <v>31806</v>
      </c>
      <c r="U2292" t="s">
        <v>76</v>
      </c>
      <c r="V2292" t="s">
        <v>10</v>
      </c>
      <c r="X2292" t="s">
        <v>31807</v>
      </c>
      <c r="Y2292" t="s">
        <v>14</v>
      </c>
      <c r="Z2292">
        <v>2</v>
      </c>
      <c r="AA2292">
        <v>1</v>
      </c>
      <c r="AB2292">
        <v>1</v>
      </c>
      <c r="AC2292">
        <v>4</v>
      </c>
      <c r="AD2292">
        <v>0.50676299999999996</v>
      </c>
      <c r="AE2292">
        <v>0.70389500000000005</v>
      </c>
      <c r="AF2292">
        <v>602902</v>
      </c>
      <c r="AG2292" t="s">
        <v>31808</v>
      </c>
      <c r="AI2292" t="s">
        <v>31809</v>
      </c>
      <c r="AJ2292" t="s">
        <v>31810</v>
      </c>
      <c r="AL2292" t="s">
        <v>31811</v>
      </c>
      <c r="AN2292" t="s">
        <v>31808</v>
      </c>
      <c r="AO2292" t="s">
        <v>31814</v>
      </c>
      <c r="AQ2292" t="s">
        <v>31815</v>
      </c>
      <c r="AR2292" t="s">
        <v>31816</v>
      </c>
      <c r="AS2292" t="s">
        <v>31817</v>
      </c>
    </row>
    <row r="2293" spans="1:46" x14ac:dyDescent="0.25">
      <c r="A2293">
        <v>1.43143</v>
      </c>
      <c r="B2293">
        <v>1.63697</v>
      </c>
      <c r="C2293">
        <f t="shared" si="35"/>
        <v>0.20554000000000006</v>
      </c>
      <c r="D2293" t="s">
        <v>29</v>
      </c>
      <c r="E2293" t="s">
        <v>0</v>
      </c>
      <c r="F2293" t="s">
        <v>1</v>
      </c>
      <c r="G2293" t="s">
        <v>0</v>
      </c>
      <c r="H2293" t="s">
        <v>1</v>
      </c>
      <c r="I2293" t="s">
        <v>57169</v>
      </c>
      <c r="J2293" t="s">
        <v>10659</v>
      </c>
      <c r="K2293" t="s">
        <v>2533</v>
      </c>
      <c r="L2293" t="s">
        <v>6260</v>
      </c>
      <c r="M2293" t="s">
        <v>2535</v>
      </c>
      <c r="N2293" t="s">
        <v>2536</v>
      </c>
      <c r="Q2293" t="s">
        <v>2539</v>
      </c>
      <c r="R2293" t="s">
        <v>2539</v>
      </c>
      <c r="S2293" t="s">
        <v>2540</v>
      </c>
      <c r="T2293" t="s">
        <v>2541</v>
      </c>
      <c r="U2293" t="s">
        <v>76</v>
      </c>
      <c r="V2293" t="s">
        <v>77</v>
      </c>
      <c r="X2293" t="s">
        <v>10660</v>
      </c>
      <c r="Y2293" t="s">
        <v>14</v>
      </c>
      <c r="Z2293">
        <v>2</v>
      </c>
      <c r="AA2293" s="1">
        <v>8.9319499999999998E-5</v>
      </c>
      <c r="AB2293">
        <v>4.7500299999999999E-4</v>
      </c>
      <c r="AC2293">
        <v>2</v>
      </c>
      <c r="AD2293">
        <v>1.44124E-4</v>
      </c>
      <c r="AE2293">
        <v>5.9646500000000002E-4</v>
      </c>
      <c r="AF2293">
        <v>255120</v>
      </c>
      <c r="AG2293" t="s">
        <v>10661</v>
      </c>
      <c r="AI2293" t="s">
        <v>10662</v>
      </c>
      <c r="AJ2293" t="s">
        <v>10663</v>
      </c>
      <c r="AK2293" t="s">
        <v>10664</v>
      </c>
      <c r="AL2293" t="s">
        <v>10665</v>
      </c>
      <c r="AN2293" t="s">
        <v>10668</v>
      </c>
      <c r="AP2293" t="s">
        <v>2552</v>
      </c>
      <c r="AQ2293" t="s">
        <v>10669</v>
      </c>
      <c r="AS2293" t="s">
        <v>10670</v>
      </c>
    </row>
    <row r="2294" spans="1:46" x14ac:dyDescent="0.25">
      <c r="A2294">
        <v>0.81203899999999996</v>
      </c>
      <c r="B2294">
        <v>1.01769</v>
      </c>
      <c r="C2294">
        <f t="shared" si="35"/>
        <v>0.20565100000000003</v>
      </c>
      <c r="D2294" t="s">
        <v>29</v>
      </c>
      <c r="E2294" t="s">
        <v>29</v>
      </c>
      <c r="F2294" t="s">
        <v>1</v>
      </c>
      <c r="G2294" t="s">
        <v>0</v>
      </c>
      <c r="H2294" t="s">
        <v>1</v>
      </c>
      <c r="I2294" t="s">
        <v>57129</v>
      </c>
      <c r="J2294" t="s">
        <v>13043</v>
      </c>
      <c r="K2294" t="s">
        <v>13044</v>
      </c>
      <c r="L2294" t="s">
        <v>13045</v>
      </c>
      <c r="M2294" t="s">
        <v>13046</v>
      </c>
      <c r="N2294" t="s">
        <v>13047</v>
      </c>
      <c r="Q2294" t="s">
        <v>1073</v>
      </c>
      <c r="R2294" t="s">
        <v>1074</v>
      </c>
      <c r="T2294" t="s">
        <v>13048</v>
      </c>
      <c r="U2294" t="s">
        <v>9</v>
      </c>
      <c r="V2294" t="s">
        <v>266</v>
      </c>
      <c r="X2294" t="s">
        <v>13049</v>
      </c>
      <c r="Y2294" t="s">
        <v>14</v>
      </c>
      <c r="Z2294">
        <v>4</v>
      </c>
      <c r="AA2294">
        <v>9.6066299999999997E-3</v>
      </c>
      <c r="AB2294">
        <v>2.4293100000000001E-2</v>
      </c>
      <c r="AC2294">
        <v>4</v>
      </c>
      <c r="AD2294">
        <v>4.8781600000000002E-4</v>
      </c>
      <c r="AE2294">
        <v>1.68746E-3</v>
      </c>
      <c r="AF2294">
        <v>4555090</v>
      </c>
      <c r="AG2294" t="s">
        <v>13050</v>
      </c>
      <c r="AI2294" t="s">
        <v>13051</v>
      </c>
      <c r="AJ2294" t="s">
        <v>13052</v>
      </c>
      <c r="AL2294" t="s">
        <v>13053</v>
      </c>
      <c r="AM2294" t="s">
        <v>13054</v>
      </c>
      <c r="AN2294" t="s">
        <v>13057</v>
      </c>
      <c r="AO2294" t="s">
        <v>13058</v>
      </c>
      <c r="AP2294" t="s">
        <v>13059</v>
      </c>
      <c r="AQ2294" t="s">
        <v>13060</v>
      </c>
      <c r="AS2294" t="s">
        <v>337</v>
      </c>
    </row>
    <row r="2295" spans="1:46" x14ac:dyDescent="0.25">
      <c r="A2295">
        <v>0</v>
      </c>
      <c r="B2295">
        <v>0.20568600000000001</v>
      </c>
      <c r="C2295">
        <f t="shared" si="35"/>
        <v>0.20568600000000001</v>
      </c>
      <c r="D2295" t="s">
        <v>29</v>
      </c>
      <c r="G2295" t="s">
        <v>29</v>
      </c>
      <c r="H2295" t="s">
        <v>1</v>
      </c>
      <c r="I2295" t="s">
        <v>57168</v>
      </c>
      <c r="J2295" t="s">
        <v>19835</v>
      </c>
      <c r="K2295" t="s">
        <v>52167</v>
      </c>
      <c r="L2295" t="s">
        <v>52168</v>
      </c>
      <c r="M2295" t="s">
        <v>9935</v>
      </c>
      <c r="Q2295" t="s">
        <v>52169</v>
      </c>
      <c r="R2295" t="s">
        <v>52170</v>
      </c>
      <c r="S2295" t="s">
        <v>52169</v>
      </c>
      <c r="V2295" t="s">
        <v>266</v>
      </c>
      <c r="X2295" t="s">
        <v>52171</v>
      </c>
      <c r="Y2295" t="s">
        <v>14</v>
      </c>
      <c r="Z2295" t="s">
        <v>15</v>
      </c>
      <c r="AA2295" t="s">
        <v>15</v>
      </c>
      <c r="AB2295" t="s">
        <v>15</v>
      </c>
      <c r="AC2295">
        <v>1</v>
      </c>
      <c r="AD2295">
        <v>0.31703500000000001</v>
      </c>
      <c r="AE2295">
        <v>0.464003</v>
      </c>
      <c r="AF2295">
        <v>20572</v>
      </c>
      <c r="AG2295" t="s">
        <v>52172</v>
      </c>
      <c r="AI2295" t="s">
        <v>52173</v>
      </c>
      <c r="AJ2295" t="s">
        <v>52174</v>
      </c>
      <c r="AL2295" t="s">
        <v>52175</v>
      </c>
      <c r="AM2295" t="s">
        <v>52176</v>
      </c>
      <c r="AN2295" t="s">
        <v>52179</v>
      </c>
      <c r="AP2295" t="s">
        <v>9986</v>
      </c>
      <c r="AQ2295" t="s">
        <v>52180</v>
      </c>
      <c r="AR2295" t="s">
        <v>52181</v>
      </c>
      <c r="AS2295" t="s">
        <v>52182</v>
      </c>
    </row>
    <row r="2296" spans="1:46" x14ac:dyDescent="0.25">
      <c r="A2296">
        <v>1.5329699999999999</v>
      </c>
      <c r="B2296">
        <v>1.73885</v>
      </c>
      <c r="C2296">
        <f t="shared" si="35"/>
        <v>0.20588000000000006</v>
      </c>
      <c r="D2296" t="s">
        <v>29</v>
      </c>
      <c r="E2296" t="s">
        <v>0</v>
      </c>
      <c r="F2296" t="s">
        <v>1</v>
      </c>
      <c r="G2296" t="s">
        <v>0</v>
      </c>
      <c r="H2296" t="s">
        <v>1</v>
      </c>
      <c r="I2296" t="s">
        <v>57169</v>
      </c>
      <c r="J2296" t="s">
        <v>6192</v>
      </c>
      <c r="L2296" t="s">
        <v>6193</v>
      </c>
      <c r="Q2296" t="s">
        <v>6194</v>
      </c>
      <c r="R2296" t="s">
        <v>6195</v>
      </c>
      <c r="T2296" t="s">
        <v>5764</v>
      </c>
      <c r="U2296" t="s">
        <v>347</v>
      </c>
      <c r="V2296" t="s">
        <v>77</v>
      </c>
      <c r="W2296" t="s">
        <v>5765</v>
      </c>
      <c r="X2296" t="s">
        <v>6196</v>
      </c>
      <c r="Y2296" t="s">
        <v>14</v>
      </c>
      <c r="Z2296">
        <v>3</v>
      </c>
      <c r="AA2296">
        <v>3.1316100000000001E-4</v>
      </c>
      <c r="AB2296">
        <v>1.3638599999999999E-3</v>
      </c>
      <c r="AC2296">
        <v>3</v>
      </c>
      <c r="AD2296" s="1">
        <v>5.1280400000000001E-6</v>
      </c>
      <c r="AE2296" s="1">
        <v>3.3809700000000003E-5</v>
      </c>
      <c r="AF2296">
        <v>414096</v>
      </c>
      <c r="AG2296" t="s">
        <v>6197</v>
      </c>
      <c r="AI2296" t="s">
        <v>6198</v>
      </c>
      <c r="AJ2296" t="s">
        <v>6199</v>
      </c>
      <c r="AL2296" t="s">
        <v>6200</v>
      </c>
      <c r="AN2296" t="s">
        <v>6203</v>
      </c>
      <c r="AQ2296" t="s">
        <v>6204</v>
      </c>
      <c r="AR2296" t="s">
        <v>6205</v>
      </c>
      <c r="AS2296" t="s">
        <v>6206</v>
      </c>
    </row>
    <row r="2297" spans="1:46" x14ac:dyDescent="0.25">
      <c r="A2297">
        <v>0</v>
      </c>
      <c r="B2297">
        <v>0.20593700000000001</v>
      </c>
      <c r="C2297">
        <f t="shared" si="35"/>
        <v>0.20593700000000001</v>
      </c>
      <c r="D2297" t="s">
        <v>29</v>
      </c>
      <c r="E2297" t="s">
        <v>29</v>
      </c>
      <c r="F2297" t="s">
        <v>1</v>
      </c>
      <c r="G2297" t="s">
        <v>29</v>
      </c>
      <c r="H2297" t="s">
        <v>1</v>
      </c>
      <c r="I2297" t="s">
        <v>57168</v>
      </c>
      <c r="J2297" t="s">
        <v>37206</v>
      </c>
      <c r="L2297" t="s">
        <v>37207</v>
      </c>
      <c r="M2297" t="s">
        <v>3614</v>
      </c>
      <c r="R2297" t="s">
        <v>37208</v>
      </c>
      <c r="U2297" t="s">
        <v>145</v>
      </c>
      <c r="V2297" t="s">
        <v>77</v>
      </c>
      <c r="X2297" t="s">
        <v>37209</v>
      </c>
      <c r="Y2297" t="s">
        <v>14</v>
      </c>
      <c r="Z2297">
        <v>1</v>
      </c>
      <c r="AA2297">
        <v>1</v>
      </c>
      <c r="AB2297">
        <v>1</v>
      </c>
      <c r="AC2297">
        <v>1</v>
      </c>
      <c r="AD2297">
        <v>0.26187199999999999</v>
      </c>
      <c r="AE2297">
        <v>0.38940599999999997</v>
      </c>
      <c r="AF2297">
        <v>116793</v>
      </c>
      <c r="AG2297" t="s">
        <v>37210</v>
      </c>
      <c r="AI2297" t="s">
        <v>37211</v>
      </c>
      <c r="AJ2297" t="s">
        <v>37212</v>
      </c>
      <c r="AL2297" t="s">
        <v>37208</v>
      </c>
      <c r="AM2297" t="s">
        <v>37213</v>
      </c>
      <c r="AN2297" t="s">
        <v>37210</v>
      </c>
      <c r="AQ2297" t="s">
        <v>37216</v>
      </c>
      <c r="AR2297" t="s">
        <v>37217</v>
      </c>
      <c r="AS2297" t="s">
        <v>37218</v>
      </c>
    </row>
    <row r="2298" spans="1:46" x14ac:dyDescent="0.25">
      <c r="A2298">
        <v>0.985572</v>
      </c>
      <c r="B2298">
        <v>1.1916800000000001</v>
      </c>
      <c r="C2298">
        <f t="shared" si="35"/>
        <v>0.20610800000000007</v>
      </c>
      <c r="D2298" t="s">
        <v>29</v>
      </c>
      <c r="E2298" t="s">
        <v>0</v>
      </c>
      <c r="F2298" t="s">
        <v>1</v>
      </c>
      <c r="G2298" t="s">
        <v>0</v>
      </c>
      <c r="H2298" t="s">
        <v>1</v>
      </c>
      <c r="I2298" t="s">
        <v>57169</v>
      </c>
      <c r="J2298" t="s">
        <v>16340</v>
      </c>
      <c r="K2298" t="s">
        <v>16341</v>
      </c>
      <c r="L2298" t="s">
        <v>16342</v>
      </c>
      <c r="M2298" t="s">
        <v>16343</v>
      </c>
      <c r="Q2298" t="s">
        <v>16344</v>
      </c>
      <c r="R2298" t="s">
        <v>16345</v>
      </c>
      <c r="S2298" t="s">
        <v>14801</v>
      </c>
      <c r="T2298" t="s">
        <v>16346</v>
      </c>
      <c r="U2298" t="s">
        <v>996</v>
      </c>
      <c r="V2298" t="s">
        <v>77</v>
      </c>
      <c r="W2298" t="s">
        <v>16347</v>
      </c>
      <c r="X2298" t="s">
        <v>16348</v>
      </c>
      <c r="Y2298" t="s">
        <v>14</v>
      </c>
      <c r="Z2298">
        <v>10</v>
      </c>
      <c r="AA2298">
        <v>2.6199300000000002E-4</v>
      </c>
      <c r="AB2298">
        <v>1.17384E-3</v>
      </c>
      <c r="AC2298">
        <v>10</v>
      </c>
      <c r="AD2298" s="1">
        <v>2.6304600000000001E-7</v>
      </c>
      <c r="AE2298" s="1">
        <v>2.5669400000000002E-6</v>
      </c>
      <c r="AF2298">
        <v>1199270</v>
      </c>
      <c r="AG2298" t="s">
        <v>16349</v>
      </c>
      <c r="AH2298" t="s">
        <v>3315</v>
      </c>
      <c r="AI2298" t="s">
        <v>16350</v>
      </c>
      <c r="AJ2298" t="s">
        <v>16351</v>
      </c>
      <c r="AL2298" t="s">
        <v>16352</v>
      </c>
      <c r="AN2298" t="s">
        <v>16355</v>
      </c>
      <c r="AO2298" t="s">
        <v>16356</v>
      </c>
      <c r="AQ2298" t="s">
        <v>16357</v>
      </c>
      <c r="AS2298" t="s">
        <v>16358</v>
      </c>
    </row>
    <row r="2299" spans="1:46" x14ac:dyDescent="0.25">
      <c r="A2299">
        <v>0.80432800000000004</v>
      </c>
      <c r="B2299">
        <v>1.0105999999999999</v>
      </c>
      <c r="C2299">
        <f t="shared" si="35"/>
        <v>0.2062719999999999</v>
      </c>
      <c r="D2299" t="s">
        <v>29</v>
      </c>
      <c r="E2299" t="s">
        <v>29</v>
      </c>
      <c r="F2299" t="s">
        <v>1</v>
      </c>
      <c r="G2299" t="s">
        <v>0</v>
      </c>
      <c r="H2299" t="s">
        <v>1</v>
      </c>
      <c r="I2299" t="s">
        <v>57129</v>
      </c>
      <c r="J2299" t="s">
        <v>4802</v>
      </c>
      <c r="K2299" t="s">
        <v>4803</v>
      </c>
      <c r="L2299" t="s">
        <v>4804</v>
      </c>
      <c r="M2299" t="s">
        <v>4805</v>
      </c>
      <c r="N2299" t="s">
        <v>4806</v>
      </c>
      <c r="Q2299" t="s">
        <v>1571</v>
      </c>
      <c r="R2299" t="s">
        <v>4807</v>
      </c>
      <c r="S2299" t="s">
        <v>1571</v>
      </c>
      <c r="T2299" t="s">
        <v>4808</v>
      </c>
      <c r="V2299" t="s">
        <v>99</v>
      </c>
      <c r="W2299" t="s">
        <v>4809</v>
      </c>
      <c r="X2299" t="s">
        <v>4810</v>
      </c>
      <c r="Y2299" t="s">
        <v>14</v>
      </c>
      <c r="Z2299">
        <v>1</v>
      </c>
      <c r="AA2299">
        <v>3.2638399999999998E-2</v>
      </c>
      <c r="AB2299">
        <v>6.9523399999999999E-2</v>
      </c>
      <c r="AC2299">
        <v>1</v>
      </c>
      <c r="AD2299">
        <v>2.72353E-3</v>
      </c>
      <c r="AE2299">
        <v>7.5044999999999999E-3</v>
      </c>
      <c r="AF2299">
        <v>242278</v>
      </c>
      <c r="AG2299" t="s">
        <v>4811</v>
      </c>
      <c r="AI2299" t="s">
        <v>4812</v>
      </c>
      <c r="AJ2299" t="s">
        <v>4813</v>
      </c>
      <c r="AK2299" t="s">
        <v>4814</v>
      </c>
      <c r="AL2299" t="s">
        <v>4815</v>
      </c>
      <c r="AM2299" t="s">
        <v>4816</v>
      </c>
      <c r="AN2299" t="s">
        <v>4819</v>
      </c>
      <c r="AO2299" t="s">
        <v>4820</v>
      </c>
      <c r="AQ2299" t="s">
        <v>4821</v>
      </c>
      <c r="AR2299" t="s">
        <v>4822</v>
      </c>
      <c r="AS2299" t="s">
        <v>4823</v>
      </c>
    </row>
    <row r="2300" spans="1:46" x14ac:dyDescent="0.25">
      <c r="A2300">
        <v>2.12236</v>
      </c>
      <c r="B2300">
        <v>2.32917</v>
      </c>
      <c r="C2300">
        <f t="shared" si="35"/>
        <v>0.20680999999999994</v>
      </c>
      <c r="D2300" t="s">
        <v>29</v>
      </c>
      <c r="E2300" t="s">
        <v>0</v>
      </c>
      <c r="F2300" t="s">
        <v>1</v>
      </c>
      <c r="G2300" t="s">
        <v>0</v>
      </c>
      <c r="H2300" t="s">
        <v>1</v>
      </c>
      <c r="I2300" t="s">
        <v>57169</v>
      </c>
      <c r="J2300" t="s">
        <v>3185</v>
      </c>
      <c r="K2300" t="s">
        <v>3186</v>
      </c>
      <c r="L2300" t="s">
        <v>3187</v>
      </c>
      <c r="M2300" t="s">
        <v>1233</v>
      </c>
      <c r="Q2300" t="s">
        <v>3188</v>
      </c>
      <c r="R2300" t="s">
        <v>3189</v>
      </c>
      <c r="S2300" t="s">
        <v>3190</v>
      </c>
      <c r="T2300" t="s">
        <v>3191</v>
      </c>
      <c r="U2300" t="s">
        <v>9</v>
      </c>
      <c r="V2300" t="s">
        <v>10</v>
      </c>
      <c r="W2300" t="s">
        <v>806</v>
      </c>
      <c r="X2300" t="s">
        <v>3192</v>
      </c>
      <c r="Y2300" t="s">
        <v>14</v>
      </c>
      <c r="Z2300">
        <v>1</v>
      </c>
      <c r="AA2300">
        <v>2.98824E-4</v>
      </c>
      <c r="AB2300">
        <v>1.3142399999999999E-3</v>
      </c>
      <c r="AC2300">
        <v>1</v>
      </c>
      <c r="AD2300" s="1">
        <v>1.6418699999999999E-5</v>
      </c>
      <c r="AE2300" s="1">
        <v>9.2760100000000007E-5</v>
      </c>
      <c r="AF2300">
        <v>1200850</v>
      </c>
      <c r="AG2300" t="s">
        <v>3193</v>
      </c>
      <c r="AI2300" t="s">
        <v>3194</v>
      </c>
      <c r="AJ2300" t="s">
        <v>3195</v>
      </c>
      <c r="AK2300" t="s">
        <v>3196</v>
      </c>
      <c r="AL2300" t="s">
        <v>3197</v>
      </c>
      <c r="AM2300" t="s">
        <v>3198</v>
      </c>
      <c r="AN2300" t="s">
        <v>3201</v>
      </c>
      <c r="AO2300" s="1">
        <v>2.0000000000000002E+44</v>
      </c>
      <c r="AQ2300" t="s">
        <v>3202</v>
      </c>
      <c r="AR2300" t="s">
        <v>3203</v>
      </c>
      <c r="AS2300" t="s">
        <v>3204</v>
      </c>
    </row>
    <row r="2301" spans="1:46" x14ac:dyDescent="0.25">
      <c r="A2301">
        <v>0.41418899999999997</v>
      </c>
      <c r="B2301">
        <v>0.62143800000000005</v>
      </c>
      <c r="C2301">
        <f t="shared" si="35"/>
        <v>0.20724900000000007</v>
      </c>
      <c r="D2301" t="s">
        <v>29</v>
      </c>
      <c r="E2301" t="s">
        <v>29</v>
      </c>
      <c r="F2301" t="s">
        <v>1</v>
      </c>
      <c r="G2301" t="s">
        <v>29</v>
      </c>
      <c r="H2301" t="s">
        <v>1</v>
      </c>
      <c r="I2301" t="s">
        <v>57168</v>
      </c>
      <c r="J2301" t="s">
        <v>28934</v>
      </c>
      <c r="L2301" t="s">
        <v>28935</v>
      </c>
      <c r="Q2301" t="s">
        <v>28936</v>
      </c>
      <c r="R2301" t="s">
        <v>28937</v>
      </c>
      <c r="S2301" t="s">
        <v>28936</v>
      </c>
      <c r="U2301" t="s">
        <v>9</v>
      </c>
      <c r="V2301" t="s">
        <v>10</v>
      </c>
      <c r="X2301" t="s">
        <v>28938</v>
      </c>
      <c r="Y2301" t="s">
        <v>14</v>
      </c>
      <c r="Z2301">
        <v>2</v>
      </c>
      <c r="AA2301">
        <v>0.114924</v>
      </c>
      <c r="AB2301">
        <v>0.20372399999999999</v>
      </c>
      <c r="AC2301">
        <v>2</v>
      </c>
      <c r="AD2301">
        <v>1.21423E-2</v>
      </c>
      <c r="AE2301">
        <v>2.67364E-2</v>
      </c>
      <c r="AF2301">
        <v>77199</v>
      </c>
      <c r="AG2301" t="s">
        <v>28939</v>
      </c>
      <c r="AI2301" t="s">
        <v>28940</v>
      </c>
      <c r="AJ2301" t="s">
        <v>28941</v>
      </c>
      <c r="AK2301" t="s">
        <v>28942</v>
      </c>
      <c r="AL2301" t="s">
        <v>28943</v>
      </c>
      <c r="AM2301" t="s">
        <v>28944</v>
      </c>
      <c r="AN2301" t="s">
        <v>28947</v>
      </c>
      <c r="AO2301" t="s">
        <v>28948</v>
      </c>
      <c r="AQ2301" t="s">
        <v>28949</v>
      </c>
      <c r="AR2301" t="s">
        <v>28950</v>
      </c>
      <c r="AS2301" t="s">
        <v>28951</v>
      </c>
    </row>
    <row r="2302" spans="1:46" x14ac:dyDescent="0.25">
      <c r="A2302">
        <v>-0.20802300000000001</v>
      </c>
      <c r="B2302" s="1">
        <v>-5.0008599999999998E-17</v>
      </c>
      <c r="C2302">
        <f t="shared" si="35"/>
        <v>0.20802299999999996</v>
      </c>
      <c r="D2302" t="s">
        <v>29</v>
      </c>
      <c r="E2302" t="s">
        <v>29</v>
      </c>
      <c r="F2302" t="s">
        <v>8149</v>
      </c>
      <c r="G2302" t="s">
        <v>29</v>
      </c>
      <c r="H2302" t="s">
        <v>8149</v>
      </c>
      <c r="I2302" t="s">
        <v>57168</v>
      </c>
      <c r="J2302" t="s">
        <v>54118</v>
      </c>
      <c r="K2302" t="s">
        <v>54119</v>
      </c>
      <c r="L2302" t="s">
        <v>54120</v>
      </c>
      <c r="M2302" t="s">
        <v>54121</v>
      </c>
      <c r="O2302" t="s">
        <v>6578</v>
      </c>
      <c r="Q2302" t="s">
        <v>27556</v>
      </c>
      <c r="R2302" t="s">
        <v>54122</v>
      </c>
      <c r="T2302" t="s">
        <v>54123</v>
      </c>
      <c r="U2302" t="s">
        <v>887</v>
      </c>
      <c r="V2302" t="s">
        <v>77</v>
      </c>
      <c r="W2302" t="s">
        <v>54124</v>
      </c>
      <c r="X2302" t="s">
        <v>54125</v>
      </c>
      <c r="Y2302" t="s">
        <v>14</v>
      </c>
      <c r="Z2302">
        <v>1</v>
      </c>
      <c r="AA2302">
        <v>0.399509</v>
      </c>
      <c r="AB2302">
        <v>0.58983200000000002</v>
      </c>
      <c r="AC2302">
        <v>1</v>
      </c>
      <c r="AD2302">
        <v>1</v>
      </c>
      <c r="AE2302">
        <v>1</v>
      </c>
      <c r="AF2302">
        <v>8413</v>
      </c>
      <c r="AG2302" t="s">
        <v>54126</v>
      </c>
      <c r="AH2302" t="s">
        <v>54127</v>
      </c>
      <c r="AI2302" t="s">
        <v>54128</v>
      </c>
      <c r="AJ2302" t="s">
        <v>54129</v>
      </c>
      <c r="AK2302" t="s">
        <v>54130</v>
      </c>
      <c r="AL2302" t="s">
        <v>54131</v>
      </c>
      <c r="AN2302" t="s">
        <v>54134</v>
      </c>
      <c r="AO2302" t="s">
        <v>54135</v>
      </c>
      <c r="AQ2302" t="s">
        <v>54136</v>
      </c>
      <c r="AR2302" t="s">
        <v>54137</v>
      </c>
      <c r="AS2302" t="s">
        <v>54138</v>
      </c>
      <c r="AT2302" t="s">
        <v>54139</v>
      </c>
    </row>
    <row r="2303" spans="1:46" x14ac:dyDescent="0.25">
      <c r="A2303" s="1">
        <v>8.4993700000000004E-18</v>
      </c>
      <c r="B2303">
        <v>0.20861499999999999</v>
      </c>
      <c r="C2303">
        <f t="shared" si="35"/>
        <v>0.20861499999999999</v>
      </c>
      <c r="D2303" t="s">
        <v>29</v>
      </c>
      <c r="E2303" t="s">
        <v>29</v>
      </c>
      <c r="F2303" t="s">
        <v>1</v>
      </c>
      <c r="G2303" t="s">
        <v>29</v>
      </c>
      <c r="H2303" t="s">
        <v>1</v>
      </c>
      <c r="I2303" t="s">
        <v>57168</v>
      </c>
      <c r="J2303" t="s">
        <v>38595</v>
      </c>
      <c r="K2303" t="s">
        <v>2648</v>
      </c>
      <c r="L2303" t="s">
        <v>37656</v>
      </c>
      <c r="M2303" t="s">
        <v>2233</v>
      </c>
      <c r="Q2303" t="s">
        <v>38596</v>
      </c>
      <c r="R2303" t="s">
        <v>38597</v>
      </c>
      <c r="T2303" t="s">
        <v>12389</v>
      </c>
      <c r="U2303" t="s">
        <v>9</v>
      </c>
      <c r="V2303" t="s">
        <v>10</v>
      </c>
      <c r="X2303" t="s">
        <v>38598</v>
      </c>
      <c r="Y2303" t="s">
        <v>14</v>
      </c>
      <c r="Z2303">
        <v>3</v>
      </c>
      <c r="AA2303">
        <v>1</v>
      </c>
      <c r="AB2303">
        <v>1</v>
      </c>
      <c r="AC2303">
        <v>5</v>
      </c>
      <c r="AD2303">
        <v>0.19605500000000001</v>
      </c>
      <c r="AE2303">
        <v>0.30282599999999998</v>
      </c>
      <c r="AF2303">
        <v>494296</v>
      </c>
      <c r="AG2303" t="s">
        <v>38599</v>
      </c>
      <c r="AI2303" t="s">
        <v>38600</v>
      </c>
      <c r="AJ2303" t="s">
        <v>38601</v>
      </c>
      <c r="AL2303" t="s">
        <v>38602</v>
      </c>
      <c r="AN2303" t="s">
        <v>38605</v>
      </c>
      <c r="AQ2303" t="s">
        <v>14878</v>
      </c>
      <c r="AS2303" t="s">
        <v>38606</v>
      </c>
    </row>
    <row r="2304" spans="1:46" x14ac:dyDescent="0.25">
      <c r="A2304">
        <v>-0.20865400000000001</v>
      </c>
      <c r="B2304" s="1">
        <v>-8.2881900000000006E-17</v>
      </c>
      <c r="C2304">
        <f t="shared" si="35"/>
        <v>0.20865399999999992</v>
      </c>
      <c r="D2304" t="s">
        <v>29</v>
      </c>
      <c r="E2304" t="s">
        <v>29</v>
      </c>
      <c r="F2304" t="s">
        <v>8149</v>
      </c>
      <c r="G2304" t="s">
        <v>29</v>
      </c>
      <c r="H2304" t="s">
        <v>8149</v>
      </c>
      <c r="I2304" t="s">
        <v>57168</v>
      </c>
      <c r="J2304" t="s">
        <v>36773</v>
      </c>
      <c r="K2304" t="s">
        <v>36774</v>
      </c>
      <c r="L2304" t="s">
        <v>36775</v>
      </c>
      <c r="M2304" t="s">
        <v>9378</v>
      </c>
      <c r="R2304" t="s">
        <v>36776</v>
      </c>
      <c r="T2304" t="s">
        <v>36777</v>
      </c>
      <c r="U2304" t="s">
        <v>9</v>
      </c>
      <c r="V2304" t="s">
        <v>10</v>
      </c>
      <c r="W2304" t="s">
        <v>36778</v>
      </c>
      <c r="X2304" t="s">
        <v>36779</v>
      </c>
      <c r="Y2304" t="s">
        <v>14</v>
      </c>
      <c r="Z2304">
        <v>2</v>
      </c>
      <c r="AA2304">
        <v>0.18942899999999999</v>
      </c>
      <c r="AB2304">
        <v>0.30931900000000001</v>
      </c>
      <c r="AC2304">
        <v>2</v>
      </c>
      <c r="AD2304">
        <v>1</v>
      </c>
      <c r="AE2304">
        <v>1</v>
      </c>
      <c r="AF2304">
        <v>359086</v>
      </c>
      <c r="AG2304" t="s">
        <v>36780</v>
      </c>
      <c r="AI2304" t="s">
        <v>36781</v>
      </c>
      <c r="AJ2304" t="s">
        <v>36782</v>
      </c>
      <c r="AL2304" t="s">
        <v>36783</v>
      </c>
      <c r="AM2304" t="s">
        <v>36784</v>
      </c>
      <c r="AN2304" t="s">
        <v>36787</v>
      </c>
      <c r="AP2304" t="s">
        <v>663</v>
      </c>
      <c r="AQ2304" t="s">
        <v>36788</v>
      </c>
      <c r="AS2304" t="s">
        <v>36789</v>
      </c>
    </row>
    <row r="2305" spans="1:46" x14ac:dyDescent="0.25">
      <c r="A2305">
        <v>-1.1944999999999999</v>
      </c>
      <c r="B2305">
        <v>-0.98448199999999997</v>
      </c>
      <c r="C2305">
        <f t="shared" si="35"/>
        <v>0.21001799999999993</v>
      </c>
      <c r="D2305" t="s">
        <v>29</v>
      </c>
      <c r="E2305" t="s">
        <v>0</v>
      </c>
      <c r="F2305" t="s">
        <v>8149</v>
      </c>
      <c r="G2305" t="s">
        <v>0</v>
      </c>
      <c r="H2305" t="s">
        <v>8149</v>
      </c>
      <c r="I2305" t="s">
        <v>57169</v>
      </c>
      <c r="J2305" t="s">
        <v>19835</v>
      </c>
      <c r="L2305" t="s">
        <v>41341</v>
      </c>
      <c r="M2305" t="s">
        <v>2632</v>
      </c>
      <c r="Q2305" t="s">
        <v>41342</v>
      </c>
      <c r="R2305" t="s">
        <v>41343</v>
      </c>
      <c r="U2305" t="s">
        <v>347</v>
      </c>
      <c r="V2305" t="s">
        <v>77</v>
      </c>
      <c r="X2305" t="s">
        <v>41344</v>
      </c>
      <c r="Y2305" t="s">
        <v>14</v>
      </c>
      <c r="Z2305">
        <v>4</v>
      </c>
      <c r="AA2305" s="1">
        <v>2.4979700000000001E-6</v>
      </c>
      <c r="AB2305" s="1">
        <v>2.3417700000000001E-5</v>
      </c>
      <c r="AC2305">
        <v>5</v>
      </c>
      <c r="AD2305" s="1">
        <v>1.8386700000000001E-8</v>
      </c>
      <c r="AE2305" s="1">
        <v>2.3743800000000001E-7</v>
      </c>
      <c r="AF2305">
        <v>501496</v>
      </c>
      <c r="AG2305" t="s">
        <v>41345</v>
      </c>
      <c r="AI2305" t="s">
        <v>41346</v>
      </c>
      <c r="AJ2305" t="s">
        <v>41347</v>
      </c>
      <c r="AL2305" t="s">
        <v>41348</v>
      </c>
      <c r="AM2305" t="s">
        <v>41349</v>
      </c>
      <c r="AN2305" t="s">
        <v>41345</v>
      </c>
      <c r="AQ2305" t="s">
        <v>41352</v>
      </c>
      <c r="AS2305" t="s">
        <v>41353</v>
      </c>
    </row>
    <row r="2306" spans="1:46" x14ac:dyDescent="0.25">
      <c r="A2306">
        <v>1.51387</v>
      </c>
      <c r="B2306">
        <v>1.7241500000000001</v>
      </c>
      <c r="C2306">
        <f t="shared" si="35"/>
        <v>0.21028000000000002</v>
      </c>
      <c r="D2306" t="s">
        <v>29</v>
      </c>
      <c r="E2306" t="s">
        <v>0</v>
      </c>
      <c r="F2306" t="s">
        <v>1</v>
      </c>
      <c r="G2306" t="s">
        <v>0</v>
      </c>
      <c r="H2306" t="s">
        <v>1</v>
      </c>
      <c r="I2306" t="s">
        <v>57169</v>
      </c>
      <c r="J2306" t="s">
        <v>7418</v>
      </c>
      <c r="K2306" t="s">
        <v>7419</v>
      </c>
      <c r="L2306" t="s">
        <v>7420</v>
      </c>
      <c r="M2306" t="s">
        <v>139</v>
      </c>
      <c r="O2306" t="s">
        <v>7421</v>
      </c>
      <c r="Q2306" t="s">
        <v>7422</v>
      </c>
      <c r="R2306" t="s">
        <v>7423</v>
      </c>
      <c r="S2306" t="s">
        <v>2404</v>
      </c>
      <c r="T2306" t="s">
        <v>2423</v>
      </c>
      <c r="U2306" t="s">
        <v>347</v>
      </c>
      <c r="V2306" t="s">
        <v>77</v>
      </c>
      <c r="W2306" t="s">
        <v>7424</v>
      </c>
      <c r="X2306" t="s">
        <v>7425</v>
      </c>
      <c r="Y2306" t="s">
        <v>14</v>
      </c>
      <c r="Z2306">
        <v>5</v>
      </c>
      <c r="AA2306" s="1">
        <v>5.6261299999999996E-7</v>
      </c>
      <c r="AB2306" s="1">
        <v>6.26082E-6</v>
      </c>
      <c r="AC2306">
        <v>5</v>
      </c>
      <c r="AD2306" s="1">
        <v>1.5017099999999999E-10</v>
      </c>
      <c r="AE2306" s="1">
        <v>3.2648000000000001E-9</v>
      </c>
      <c r="AF2306">
        <v>515781</v>
      </c>
      <c r="AG2306" t="s">
        <v>7426</v>
      </c>
      <c r="AH2306" t="s">
        <v>7427</v>
      </c>
      <c r="AI2306" t="s">
        <v>7428</v>
      </c>
      <c r="AJ2306" t="s">
        <v>7429</v>
      </c>
      <c r="AL2306" t="s">
        <v>7430</v>
      </c>
      <c r="AN2306" t="s">
        <v>7426</v>
      </c>
      <c r="AO2306" t="s">
        <v>7433</v>
      </c>
      <c r="AP2306" t="s">
        <v>7434</v>
      </c>
      <c r="AQ2306" t="s">
        <v>7435</v>
      </c>
      <c r="AR2306" t="s">
        <v>7436</v>
      </c>
      <c r="AS2306" t="s">
        <v>7437</v>
      </c>
      <c r="AT2306" t="s">
        <v>7438</v>
      </c>
    </row>
    <row r="2307" spans="1:46" x14ac:dyDescent="0.25">
      <c r="A2307">
        <v>-1.4570000000000001</v>
      </c>
      <c r="B2307">
        <v>-1.2467200000000001</v>
      </c>
      <c r="C2307">
        <f t="shared" ref="C2307:C2370" si="36">B2307-A2307</f>
        <v>0.21028000000000002</v>
      </c>
      <c r="D2307" t="s">
        <v>29</v>
      </c>
      <c r="E2307" t="s">
        <v>0</v>
      </c>
      <c r="F2307" t="s">
        <v>8149</v>
      </c>
      <c r="G2307" t="s">
        <v>0</v>
      </c>
      <c r="H2307" t="s">
        <v>8149</v>
      </c>
      <c r="I2307" t="s">
        <v>57169</v>
      </c>
      <c r="L2307" t="s">
        <v>46471</v>
      </c>
      <c r="Q2307" t="s">
        <v>2560</v>
      </c>
      <c r="R2307" t="s">
        <v>2561</v>
      </c>
      <c r="U2307" t="s">
        <v>347</v>
      </c>
      <c r="V2307" t="s">
        <v>77</v>
      </c>
      <c r="X2307" t="s">
        <v>46472</v>
      </c>
      <c r="Y2307" t="s">
        <v>14</v>
      </c>
      <c r="Z2307">
        <v>5</v>
      </c>
      <c r="AA2307" s="1">
        <v>3.9162100000000001E-11</v>
      </c>
      <c r="AB2307" s="1">
        <v>1.2369699999999999E-9</v>
      </c>
      <c r="AC2307">
        <v>6</v>
      </c>
      <c r="AD2307" s="1">
        <v>8.8223799999999999E-7</v>
      </c>
      <c r="AE2307" s="1">
        <v>7.2499699999999996E-6</v>
      </c>
      <c r="AF2307">
        <v>85263</v>
      </c>
      <c r="AG2307" t="s">
        <v>46473</v>
      </c>
      <c r="AI2307" t="s">
        <v>46474</v>
      </c>
      <c r="AJ2307" t="s">
        <v>46475</v>
      </c>
      <c r="AK2307" t="s">
        <v>46476</v>
      </c>
      <c r="AL2307" t="s">
        <v>46477</v>
      </c>
      <c r="AM2307" t="s">
        <v>46478</v>
      </c>
      <c r="AN2307" t="s">
        <v>46473</v>
      </c>
      <c r="AR2307" t="s">
        <v>46481</v>
      </c>
      <c r="AS2307" t="s">
        <v>46482</v>
      </c>
    </row>
    <row r="2308" spans="1:46" x14ac:dyDescent="0.25">
      <c r="A2308">
        <v>-0.80549400000000004</v>
      </c>
      <c r="B2308">
        <v>-0.59497900000000004</v>
      </c>
      <c r="C2308">
        <f t="shared" si="36"/>
        <v>0.21051500000000001</v>
      </c>
      <c r="D2308" t="s">
        <v>29</v>
      </c>
      <c r="E2308" t="s">
        <v>0</v>
      </c>
      <c r="F2308" t="s">
        <v>8149</v>
      </c>
      <c r="G2308" t="s">
        <v>0</v>
      </c>
      <c r="H2308" t="s">
        <v>8149</v>
      </c>
      <c r="I2308" t="s">
        <v>57169</v>
      </c>
      <c r="J2308" t="s">
        <v>48143</v>
      </c>
      <c r="K2308" t="s">
        <v>48144</v>
      </c>
      <c r="L2308" t="s">
        <v>48145</v>
      </c>
      <c r="M2308" t="s">
        <v>48146</v>
      </c>
      <c r="N2308" t="s">
        <v>48147</v>
      </c>
      <c r="O2308" t="s">
        <v>48148</v>
      </c>
      <c r="Q2308" t="s">
        <v>5582</v>
      </c>
      <c r="R2308" t="s">
        <v>48149</v>
      </c>
      <c r="S2308" t="s">
        <v>43827</v>
      </c>
      <c r="T2308" t="s">
        <v>48150</v>
      </c>
      <c r="U2308" t="s">
        <v>145</v>
      </c>
      <c r="V2308" t="s">
        <v>408</v>
      </c>
      <c r="W2308" t="s">
        <v>48151</v>
      </c>
      <c r="X2308" t="s">
        <v>48152</v>
      </c>
      <c r="Y2308" t="s">
        <v>14</v>
      </c>
      <c r="Z2308">
        <v>2</v>
      </c>
      <c r="AA2308">
        <v>2.8705699999999998E-3</v>
      </c>
      <c r="AB2308">
        <v>8.7233099999999997E-3</v>
      </c>
      <c r="AC2308">
        <v>4</v>
      </c>
      <c r="AD2308">
        <v>1.2474099999999999E-4</v>
      </c>
      <c r="AE2308">
        <v>5.2834300000000002E-4</v>
      </c>
      <c r="AF2308">
        <v>487543</v>
      </c>
      <c r="AG2308" t="s">
        <v>48153</v>
      </c>
      <c r="AH2308" t="s">
        <v>7565</v>
      </c>
      <c r="AI2308" t="s">
        <v>48154</v>
      </c>
      <c r="AJ2308" t="s">
        <v>48155</v>
      </c>
      <c r="AK2308" t="s">
        <v>48156</v>
      </c>
      <c r="AL2308" t="s">
        <v>48157</v>
      </c>
      <c r="AM2308" t="s">
        <v>48158</v>
      </c>
      <c r="AN2308" t="s">
        <v>48161</v>
      </c>
      <c r="AO2308" t="s">
        <v>48162</v>
      </c>
      <c r="AP2308" t="s">
        <v>48163</v>
      </c>
      <c r="AQ2308" t="s">
        <v>48164</v>
      </c>
      <c r="AR2308" t="s">
        <v>48165</v>
      </c>
      <c r="AS2308" t="s">
        <v>48166</v>
      </c>
      <c r="AT2308" t="s">
        <v>48167</v>
      </c>
    </row>
    <row r="2309" spans="1:46" x14ac:dyDescent="0.25">
      <c r="A2309">
        <v>1.83335</v>
      </c>
      <c r="B2309">
        <v>2.0438999999999998</v>
      </c>
      <c r="C2309">
        <f t="shared" si="36"/>
        <v>0.21054999999999979</v>
      </c>
      <c r="D2309" t="s">
        <v>29</v>
      </c>
      <c r="E2309" t="s">
        <v>29</v>
      </c>
      <c r="F2309" t="s">
        <v>1</v>
      </c>
      <c r="G2309" t="s">
        <v>0</v>
      </c>
      <c r="H2309" t="s">
        <v>1</v>
      </c>
      <c r="I2309" t="s">
        <v>57129</v>
      </c>
      <c r="J2309" t="s">
        <v>5679</v>
      </c>
      <c r="K2309" t="s">
        <v>1124</v>
      </c>
      <c r="L2309" t="s">
        <v>623</v>
      </c>
      <c r="M2309" t="s">
        <v>5680</v>
      </c>
      <c r="O2309" t="s">
        <v>502</v>
      </c>
      <c r="Q2309" t="s">
        <v>5681</v>
      </c>
      <c r="R2309" t="s">
        <v>5682</v>
      </c>
      <c r="S2309" t="s">
        <v>5683</v>
      </c>
      <c r="T2309" t="s">
        <v>1129</v>
      </c>
      <c r="U2309" t="s">
        <v>347</v>
      </c>
      <c r="V2309" t="s">
        <v>77</v>
      </c>
      <c r="X2309" t="s">
        <v>5684</v>
      </c>
      <c r="Y2309" t="s">
        <v>14</v>
      </c>
      <c r="Z2309">
        <v>2</v>
      </c>
      <c r="AA2309">
        <v>1.12055E-2</v>
      </c>
      <c r="AB2309">
        <v>2.7809199999999999E-2</v>
      </c>
      <c r="AC2309">
        <v>2</v>
      </c>
      <c r="AD2309">
        <v>2.06982E-3</v>
      </c>
      <c r="AE2309">
        <v>5.8613500000000004E-3</v>
      </c>
      <c r="AF2309">
        <v>787088</v>
      </c>
      <c r="AG2309" t="s">
        <v>5685</v>
      </c>
      <c r="AH2309" t="s">
        <v>5686</v>
      </c>
      <c r="AI2309" t="s">
        <v>5687</v>
      </c>
      <c r="AJ2309" t="s">
        <v>5688</v>
      </c>
      <c r="AK2309" t="s">
        <v>5689</v>
      </c>
      <c r="AL2309" t="s">
        <v>5690</v>
      </c>
      <c r="AM2309" t="s">
        <v>5691</v>
      </c>
      <c r="AN2309" t="s">
        <v>5694</v>
      </c>
      <c r="AQ2309" t="s">
        <v>5695</v>
      </c>
      <c r="AS2309" t="s">
        <v>5696</v>
      </c>
      <c r="AT2309" t="s">
        <v>5697</v>
      </c>
    </row>
    <row r="2310" spans="1:46" x14ac:dyDescent="0.25">
      <c r="A2310">
        <v>-1.5722700000000001</v>
      </c>
      <c r="B2310">
        <v>-1.3616200000000001</v>
      </c>
      <c r="C2310">
        <f t="shared" si="36"/>
        <v>0.21065</v>
      </c>
      <c r="D2310" t="s">
        <v>29</v>
      </c>
      <c r="E2310" t="s">
        <v>0</v>
      </c>
      <c r="F2310" t="s">
        <v>8149</v>
      </c>
      <c r="G2310" t="s">
        <v>0</v>
      </c>
      <c r="H2310" t="s">
        <v>8149</v>
      </c>
      <c r="I2310" t="s">
        <v>57169</v>
      </c>
      <c r="J2310" t="s">
        <v>43945</v>
      </c>
      <c r="K2310" t="s">
        <v>43946</v>
      </c>
      <c r="L2310" t="s">
        <v>43947</v>
      </c>
      <c r="M2310" t="s">
        <v>7820</v>
      </c>
      <c r="Q2310" t="s">
        <v>3785</v>
      </c>
      <c r="R2310" t="s">
        <v>14885</v>
      </c>
      <c r="S2310" t="s">
        <v>3787</v>
      </c>
      <c r="U2310" t="s">
        <v>347</v>
      </c>
      <c r="V2310" t="s">
        <v>77</v>
      </c>
      <c r="W2310" t="s">
        <v>43948</v>
      </c>
      <c r="X2310" t="s">
        <v>43949</v>
      </c>
      <c r="Y2310" t="s">
        <v>14</v>
      </c>
      <c r="Z2310">
        <v>1</v>
      </c>
      <c r="AA2310">
        <v>3.96019E-4</v>
      </c>
      <c r="AB2310">
        <v>1.6653200000000001E-3</v>
      </c>
      <c r="AC2310">
        <v>1</v>
      </c>
      <c r="AD2310">
        <v>1.6355499999999999E-3</v>
      </c>
      <c r="AE2310">
        <v>4.7610999999999999E-3</v>
      </c>
      <c r="AF2310">
        <v>175791</v>
      </c>
      <c r="AG2310" t="s">
        <v>43950</v>
      </c>
      <c r="AI2310" t="s">
        <v>43951</v>
      </c>
      <c r="AJ2310" t="s">
        <v>43952</v>
      </c>
      <c r="AL2310" t="s">
        <v>43953</v>
      </c>
      <c r="AM2310" t="s">
        <v>43954</v>
      </c>
      <c r="AN2310" t="s">
        <v>43950</v>
      </c>
      <c r="AP2310" t="s">
        <v>663</v>
      </c>
      <c r="AQ2310" t="s">
        <v>43957</v>
      </c>
      <c r="AR2310" t="s">
        <v>43958</v>
      </c>
      <c r="AS2310" t="s">
        <v>43959</v>
      </c>
    </row>
    <row r="2311" spans="1:46" x14ac:dyDescent="0.25">
      <c r="A2311">
        <v>-1.24603</v>
      </c>
      <c r="B2311">
        <v>-1.0352699999999999</v>
      </c>
      <c r="C2311">
        <f t="shared" si="36"/>
        <v>0.21076000000000006</v>
      </c>
      <c r="D2311" t="s">
        <v>29</v>
      </c>
      <c r="E2311" t="s">
        <v>0</v>
      </c>
      <c r="F2311" t="s">
        <v>8149</v>
      </c>
      <c r="G2311" t="s">
        <v>0</v>
      </c>
      <c r="H2311" t="s">
        <v>8149</v>
      </c>
      <c r="I2311" t="s">
        <v>57169</v>
      </c>
      <c r="J2311" t="s">
        <v>46427</v>
      </c>
      <c r="K2311" t="s">
        <v>46428</v>
      </c>
      <c r="L2311" t="s">
        <v>46429</v>
      </c>
      <c r="M2311" t="s">
        <v>46430</v>
      </c>
      <c r="N2311" t="s">
        <v>9585</v>
      </c>
      <c r="Q2311" t="s">
        <v>46431</v>
      </c>
      <c r="R2311" t="s">
        <v>46432</v>
      </c>
      <c r="U2311" t="s">
        <v>9</v>
      </c>
      <c r="V2311" t="s">
        <v>266</v>
      </c>
      <c r="W2311" t="s">
        <v>26711</v>
      </c>
      <c r="X2311" t="s">
        <v>46433</v>
      </c>
      <c r="Y2311" t="s">
        <v>14</v>
      </c>
      <c r="Z2311">
        <v>4</v>
      </c>
      <c r="AA2311" s="1">
        <v>3.1279299999999997E-5</v>
      </c>
      <c r="AB2311">
        <v>2.0208800000000001E-4</v>
      </c>
      <c r="AC2311">
        <v>5</v>
      </c>
      <c r="AD2311">
        <v>1.00858E-3</v>
      </c>
      <c r="AE2311">
        <v>3.1610100000000001E-3</v>
      </c>
      <c r="AF2311">
        <v>933279</v>
      </c>
      <c r="AG2311" t="s">
        <v>46434</v>
      </c>
      <c r="AI2311" t="s">
        <v>46435</v>
      </c>
      <c r="AJ2311" t="s">
        <v>46436</v>
      </c>
      <c r="AL2311" t="s">
        <v>46437</v>
      </c>
      <c r="AM2311" t="s">
        <v>46438</v>
      </c>
      <c r="AN2311" t="s">
        <v>46441</v>
      </c>
      <c r="AQ2311" t="s">
        <v>46442</v>
      </c>
      <c r="AR2311" t="s">
        <v>46443</v>
      </c>
      <c r="AS2311" t="s">
        <v>46444</v>
      </c>
    </row>
    <row r="2312" spans="1:46" x14ac:dyDescent="0.25">
      <c r="A2312">
        <v>2.30152</v>
      </c>
      <c r="B2312">
        <v>2.5124</v>
      </c>
      <c r="C2312">
        <f t="shared" si="36"/>
        <v>0.21087999999999996</v>
      </c>
      <c r="D2312" t="s">
        <v>29</v>
      </c>
      <c r="E2312" t="s">
        <v>0</v>
      </c>
      <c r="F2312" t="s">
        <v>1</v>
      </c>
      <c r="G2312" t="s">
        <v>0</v>
      </c>
      <c r="H2312" t="s">
        <v>1</v>
      </c>
      <c r="I2312" t="s">
        <v>57169</v>
      </c>
      <c r="J2312" t="s">
        <v>1952</v>
      </c>
      <c r="K2312" t="s">
        <v>1953</v>
      </c>
      <c r="L2312" t="s">
        <v>1954</v>
      </c>
      <c r="M2312" t="s">
        <v>259</v>
      </c>
      <c r="N2312" t="s">
        <v>260</v>
      </c>
      <c r="P2312" t="s">
        <v>262</v>
      </c>
      <c r="Q2312" t="s">
        <v>263</v>
      </c>
      <c r="R2312" t="s">
        <v>264</v>
      </c>
      <c r="S2312" t="s">
        <v>263</v>
      </c>
      <c r="T2312" t="s">
        <v>265</v>
      </c>
      <c r="U2312" t="s">
        <v>9</v>
      </c>
      <c r="V2312" t="s">
        <v>266</v>
      </c>
      <c r="X2312" t="s">
        <v>1955</v>
      </c>
      <c r="Y2312" t="s">
        <v>14</v>
      </c>
      <c r="Z2312">
        <v>12</v>
      </c>
      <c r="AA2312" s="1">
        <v>8.3198400000000004E-13</v>
      </c>
      <c r="AB2312" s="1">
        <v>3.8830100000000003E-11</v>
      </c>
      <c r="AC2312">
        <v>13</v>
      </c>
      <c r="AD2312" s="1">
        <v>6.5338499999999997E-16</v>
      </c>
      <c r="AE2312" s="1">
        <v>3.8040299999999998E-14</v>
      </c>
      <c r="AF2312">
        <v>859133</v>
      </c>
      <c r="AG2312" t="s">
        <v>1956</v>
      </c>
      <c r="AI2312" t="s">
        <v>1957</v>
      </c>
      <c r="AJ2312" t="s">
        <v>1958</v>
      </c>
      <c r="AL2312" t="s">
        <v>1959</v>
      </c>
      <c r="AN2312" t="s">
        <v>1956</v>
      </c>
      <c r="AQ2312" t="s">
        <v>1962</v>
      </c>
      <c r="AR2312" t="s">
        <v>1963</v>
      </c>
      <c r="AS2312" t="s">
        <v>68</v>
      </c>
    </row>
    <row r="2313" spans="1:46" x14ac:dyDescent="0.25">
      <c r="A2313">
        <v>-0.56374800000000003</v>
      </c>
      <c r="B2313">
        <v>-0.35222399999999998</v>
      </c>
      <c r="C2313">
        <f t="shared" si="36"/>
        <v>0.21152400000000005</v>
      </c>
      <c r="D2313" t="s">
        <v>29</v>
      </c>
      <c r="E2313" t="s">
        <v>29</v>
      </c>
      <c r="F2313" t="s">
        <v>8149</v>
      </c>
      <c r="G2313" t="s">
        <v>29</v>
      </c>
      <c r="H2313" t="s">
        <v>8149</v>
      </c>
      <c r="I2313" t="s">
        <v>57168</v>
      </c>
      <c r="J2313" t="s">
        <v>54059</v>
      </c>
      <c r="K2313" t="s">
        <v>54060</v>
      </c>
      <c r="L2313" t="s">
        <v>54061</v>
      </c>
      <c r="M2313" t="s">
        <v>28286</v>
      </c>
      <c r="N2313" t="s">
        <v>28287</v>
      </c>
      <c r="Q2313" t="s">
        <v>54062</v>
      </c>
      <c r="R2313" t="s">
        <v>54063</v>
      </c>
      <c r="S2313" t="s">
        <v>54064</v>
      </c>
      <c r="T2313" t="s">
        <v>54065</v>
      </c>
      <c r="U2313" t="s">
        <v>9</v>
      </c>
      <c r="V2313" t="s">
        <v>10</v>
      </c>
      <c r="X2313" t="s">
        <v>54066</v>
      </c>
      <c r="Y2313" t="s">
        <v>14</v>
      </c>
      <c r="Z2313">
        <v>2</v>
      </c>
      <c r="AA2313">
        <v>0.29715399999999997</v>
      </c>
      <c r="AB2313">
        <v>0.45683400000000002</v>
      </c>
      <c r="AC2313">
        <v>2</v>
      </c>
      <c r="AD2313">
        <v>8.3287100000000003E-2</v>
      </c>
      <c r="AE2313">
        <v>0.14177000000000001</v>
      </c>
      <c r="AF2313">
        <v>5517</v>
      </c>
      <c r="AG2313" t="s">
        <v>54067</v>
      </c>
      <c r="AI2313" t="s">
        <v>54068</v>
      </c>
      <c r="AJ2313" t="s">
        <v>54069</v>
      </c>
      <c r="AL2313" t="s">
        <v>54070</v>
      </c>
      <c r="AM2313" t="s">
        <v>54071</v>
      </c>
      <c r="AN2313" t="s">
        <v>54074</v>
      </c>
      <c r="AO2313" t="s">
        <v>54075</v>
      </c>
      <c r="AP2313" t="s">
        <v>52396</v>
      </c>
      <c r="AQ2313" t="s">
        <v>54076</v>
      </c>
      <c r="AS2313" t="s">
        <v>54077</v>
      </c>
    </row>
    <row r="2314" spans="1:46" x14ac:dyDescent="0.25">
      <c r="A2314">
        <v>1.80802</v>
      </c>
      <c r="B2314">
        <v>2.01959</v>
      </c>
      <c r="C2314">
        <f t="shared" si="36"/>
        <v>0.21157000000000004</v>
      </c>
      <c r="D2314" t="s">
        <v>29</v>
      </c>
      <c r="E2314" t="s">
        <v>0</v>
      </c>
      <c r="F2314" t="s">
        <v>1</v>
      </c>
      <c r="G2314" t="s">
        <v>0</v>
      </c>
      <c r="H2314" t="s">
        <v>1</v>
      </c>
      <c r="I2314" t="s">
        <v>57169</v>
      </c>
      <c r="J2314" t="s">
        <v>3529</v>
      </c>
      <c r="K2314" t="s">
        <v>3530</v>
      </c>
      <c r="L2314" t="s">
        <v>3531</v>
      </c>
      <c r="M2314" t="s">
        <v>3532</v>
      </c>
      <c r="N2314" t="s">
        <v>3533</v>
      </c>
      <c r="O2314" t="s">
        <v>3534</v>
      </c>
      <c r="R2314" t="s">
        <v>1074</v>
      </c>
      <c r="T2314" t="s">
        <v>3535</v>
      </c>
      <c r="U2314" t="s">
        <v>347</v>
      </c>
      <c r="V2314" t="s">
        <v>10</v>
      </c>
      <c r="X2314" t="s">
        <v>3536</v>
      </c>
      <c r="Y2314" t="s">
        <v>14</v>
      </c>
      <c r="Z2314">
        <v>2</v>
      </c>
      <c r="AA2314" s="1">
        <v>7.6196899999999995E-5</v>
      </c>
      <c r="AB2314">
        <v>4.1606299999999999E-4</v>
      </c>
      <c r="AC2314">
        <v>2</v>
      </c>
      <c r="AD2314" s="1">
        <v>4.3482400000000004E-6</v>
      </c>
      <c r="AE2314" s="1">
        <v>2.9402000000000001E-5</v>
      </c>
      <c r="AF2314">
        <v>757394</v>
      </c>
      <c r="AG2314" t="s">
        <v>3537</v>
      </c>
      <c r="AH2314" t="s">
        <v>3534</v>
      </c>
      <c r="AI2314" t="s">
        <v>3538</v>
      </c>
      <c r="AJ2314" t="s">
        <v>3539</v>
      </c>
      <c r="AK2314" t="s">
        <v>3540</v>
      </c>
      <c r="AL2314" t="s">
        <v>3541</v>
      </c>
      <c r="AM2314" t="s">
        <v>3542</v>
      </c>
      <c r="AN2314" t="s">
        <v>3537</v>
      </c>
      <c r="AO2314" t="s">
        <v>3545</v>
      </c>
      <c r="AP2314" t="s">
        <v>3546</v>
      </c>
      <c r="AQ2314" t="s">
        <v>3547</v>
      </c>
      <c r="AR2314" t="s">
        <v>3548</v>
      </c>
      <c r="AS2314" t="s">
        <v>3549</v>
      </c>
      <c r="AT2314" t="s">
        <v>3550</v>
      </c>
    </row>
    <row r="2315" spans="1:46" x14ac:dyDescent="0.25">
      <c r="A2315">
        <v>1.5741499999999999</v>
      </c>
      <c r="B2315">
        <v>1.78572</v>
      </c>
      <c r="C2315">
        <f t="shared" si="36"/>
        <v>0.21157000000000004</v>
      </c>
      <c r="D2315" t="s">
        <v>29</v>
      </c>
      <c r="E2315" t="s">
        <v>0</v>
      </c>
      <c r="F2315" t="s">
        <v>1</v>
      </c>
      <c r="G2315" t="s">
        <v>0</v>
      </c>
      <c r="H2315" t="s">
        <v>1</v>
      </c>
      <c r="I2315" t="s">
        <v>57169</v>
      </c>
      <c r="J2315" t="s">
        <v>14165</v>
      </c>
      <c r="L2315" t="s">
        <v>14166</v>
      </c>
      <c r="M2315" t="s">
        <v>1177</v>
      </c>
      <c r="O2315" t="s">
        <v>14167</v>
      </c>
      <c r="Q2315" t="s">
        <v>14168</v>
      </c>
      <c r="R2315" t="s">
        <v>14169</v>
      </c>
      <c r="U2315" t="s">
        <v>347</v>
      </c>
      <c r="V2315" t="s">
        <v>77</v>
      </c>
      <c r="X2315" t="s">
        <v>14170</v>
      </c>
      <c r="Y2315" t="s">
        <v>14</v>
      </c>
      <c r="Z2315">
        <v>1</v>
      </c>
      <c r="AA2315">
        <v>3.7599299999999998E-4</v>
      </c>
      <c r="AB2315">
        <v>1.60424E-3</v>
      </c>
      <c r="AC2315">
        <v>1</v>
      </c>
      <c r="AD2315">
        <v>1.3332900000000001E-4</v>
      </c>
      <c r="AE2315">
        <v>5.5783799999999995E-4</v>
      </c>
      <c r="AF2315">
        <v>81454</v>
      </c>
      <c r="AG2315" t="s">
        <v>14171</v>
      </c>
      <c r="AH2315" t="s">
        <v>14172</v>
      </c>
      <c r="AI2315" t="s">
        <v>14173</v>
      </c>
      <c r="AJ2315" t="s">
        <v>14174</v>
      </c>
      <c r="AL2315" t="s">
        <v>14175</v>
      </c>
      <c r="AM2315" t="s">
        <v>14168</v>
      </c>
      <c r="AN2315" t="s">
        <v>14171</v>
      </c>
      <c r="AQ2315" t="s">
        <v>14178</v>
      </c>
      <c r="AR2315" t="s">
        <v>14179</v>
      </c>
      <c r="AS2315" t="s">
        <v>14180</v>
      </c>
      <c r="AT2315" t="s">
        <v>14181</v>
      </c>
    </row>
    <row r="2316" spans="1:46" x14ac:dyDescent="0.25">
      <c r="A2316">
        <v>0.60470100000000004</v>
      </c>
      <c r="B2316">
        <v>0.81631600000000004</v>
      </c>
      <c r="C2316">
        <f t="shared" si="36"/>
        <v>0.211615</v>
      </c>
      <c r="D2316" t="s">
        <v>29</v>
      </c>
      <c r="E2316" t="s">
        <v>29</v>
      </c>
      <c r="F2316" t="s">
        <v>1</v>
      </c>
      <c r="G2316" t="s">
        <v>0</v>
      </c>
      <c r="H2316" t="s">
        <v>1</v>
      </c>
      <c r="I2316" t="s">
        <v>57129</v>
      </c>
      <c r="J2316" t="s">
        <v>17665</v>
      </c>
      <c r="K2316" t="s">
        <v>17666</v>
      </c>
      <c r="L2316" t="s">
        <v>17667</v>
      </c>
      <c r="M2316" t="s">
        <v>17668</v>
      </c>
      <c r="N2316" t="s">
        <v>17669</v>
      </c>
      <c r="Q2316" t="s">
        <v>17670</v>
      </c>
      <c r="R2316" t="s">
        <v>17671</v>
      </c>
      <c r="S2316" t="s">
        <v>17672</v>
      </c>
      <c r="U2316" t="s">
        <v>9</v>
      </c>
      <c r="V2316" t="s">
        <v>408</v>
      </c>
      <c r="W2316" t="s">
        <v>17673</v>
      </c>
      <c r="X2316" t="s">
        <v>17674</v>
      </c>
      <c r="Y2316" t="s">
        <v>14</v>
      </c>
      <c r="Z2316">
        <v>6</v>
      </c>
      <c r="AA2316">
        <v>5.0987000000000003E-3</v>
      </c>
      <c r="AB2316">
        <v>1.41219E-2</v>
      </c>
      <c r="AC2316">
        <v>6</v>
      </c>
      <c r="AD2316" s="1">
        <v>5.5756999999999998E-6</v>
      </c>
      <c r="AE2316" s="1">
        <v>3.6273799999999998E-5</v>
      </c>
      <c r="AF2316">
        <v>2707990</v>
      </c>
      <c r="AG2316" t="s">
        <v>17675</v>
      </c>
      <c r="AH2316" t="s">
        <v>17676</v>
      </c>
      <c r="AI2316" t="s">
        <v>17677</v>
      </c>
      <c r="AJ2316" t="s">
        <v>17678</v>
      </c>
      <c r="AL2316" t="s">
        <v>17679</v>
      </c>
      <c r="AM2316" t="s">
        <v>17680</v>
      </c>
      <c r="AN2316" t="s">
        <v>17683</v>
      </c>
      <c r="AO2316" t="s">
        <v>17684</v>
      </c>
      <c r="AQ2316" t="s">
        <v>17685</v>
      </c>
      <c r="AR2316" t="s">
        <v>17686</v>
      </c>
      <c r="AS2316" t="s">
        <v>17687</v>
      </c>
      <c r="AT2316" t="s">
        <v>17688</v>
      </c>
    </row>
    <row r="2317" spans="1:46" x14ac:dyDescent="0.25">
      <c r="A2317">
        <v>0.66356300000000001</v>
      </c>
      <c r="B2317">
        <v>0.87519000000000002</v>
      </c>
      <c r="C2317">
        <f t="shared" si="36"/>
        <v>0.21162700000000001</v>
      </c>
      <c r="D2317" t="s">
        <v>29</v>
      </c>
      <c r="E2317" t="s">
        <v>29</v>
      </c>
      <c r="F2317" t="s">
        <v>1</v>
      </c>
      <c r="G2317" t="s">
        <v>0</v>
      </c>
      <c r="H2317" t="s">
        <v>1</v>
      </c>
      <c r="I2317" t="s">
        <v>57129</v>
      </c>
      <c r="J2317" t="s">
        <v>13293</v>
      </c>
      <c r="K2317" t="s">
        <v>13294</v>
      </c>
      <c r="L2317" t="s">
        <v>13295</v>
      </c>
      <c r="M2317" t="s">
        <v>13296</v>
      </c>
      <c r="N2317" t="s">
        <v>13297</v>
      </c>
      <c r="O2317" t="s">
        <v>13298</v>
      </c>
      <c r="Q2317" t="s">
        <v>13299</v>
      </c>
      <c r="R2317" t="s">
        <v>13300</v>
      </c>
      <c r="S2317" t="s">
        <v>2404</v>
      </c>
      <c r="T2317" t="s">
        <v>13301</v>
      </c>
      <c r="U2317" t="s">
        <v>9</v>
      </c>
      <c r="V2317" t="s">
        <v>408</v>
      </c>
      <c r="W2317" t="s">
        <v>13302</v>
      </c>
      <c r="X2317" t="s">
        <v>13303</v>
      </c>
      <c r="Y2317" t="s">
        <v>14</v>
      </c>
      <c r="Z2317">
        <v>2</v>
      </c>
      <c r="AA2317">
        <v>7.2522799999999998E-3</v>
      </c>
      <c r="AB2317">
        <v>1.9105199999999999E-2</v>
      </c>
      <c r="AC2317">
        <v>2</v>
      </c>
      <c r="AD2317">
        <v>1.14368E-3</v>
      </c>
      <c r="AE2317">
        <v>3.5170499999999999E-3</v>
      </c>
      <c r="AF2317">
        <v>1311640</v>
      </c>
      <c r="AG2317" t="s">
        <v>13304</v>
      </c>
      <c r="AH2317" t="s">
        <v>13305</v>
      </c>
      <c r="AI2317" t="s">
        <v>13306</v>
      </c>
      <c r="AJ2317" t="s">
        <v>13307</v>
      </c>
      <c r="AL2317" t="s">
        <v>13308</v>
      </c>
      <c r="AN2317" t="s">
        <v>13311</v>
      </c>
      <c r="AQ2317" t="s">
        <v>13312</v>
      </c>
      <c r="AS2317" t="s">
        <v>1801</v>
      </c>
      <c r="AT2317" t="s">
        <v>13313</v>
      </c>
    </row>
    <row r="2318" spans="1:46" x14ac:dyDescent="0.25">
      <c r="A2318">
        <v>-1.6279600000000001</v>
      </c>
      <c r="B2318">
        <v>-1.41625</v>
      </c>
      <c r="C2318">
        <f t="shared" si="36"/>
        <v>0.21171000000000006</v>
      </c>
      <c r="D2318" t="s">
        <v>29</v>
      </c>
      <c r="E2318" t="s">
        <v>0</v>
      </c>
      <c r="F2318" t="s">
        <v>8149</v>
      </c>
      <c r="G2318" t="s">
        <v>0</v>
      </c>
      <c r="H2318" t="s">
        <v>8149</v>
      </c>
      <c r="I2318" t="s">
        <v>57169</v>
      </c>
      <c r="J2318" t="s">
        <v>48374</v>
      </c>
      <c r="K2318" t="s">
        <v>48375</v>
      </c>
      <c r="L2318" t="s">
        <v>30252</v>
      </c>
      <c r="M2318" t="s">
        <v>48376</v>
      </c>
      <c r="N2318" t="s">
        <v>2441</v>
      </c>
      <c r="R2318" t="s">
        <v>48377</v>
      </c>
      <c r="S2318" t="s">
        <v>22466</v>
      </c>
      <c r="T2318" t="s">
        <v>48378</v>
      </c>
      <c r="V2318" t="s">
        <v>266</v>
      </c>
      <c r="X2318" t="s">
        <v>48379</v>
      </c>
      <c r="Y2318" t="s">
        <v>14</v>
      </c>
      <c r="Z2318">
        <v>1</v>
      </c>
      <c r="AA2318">
        <v>3.2662199999999998E-3</v>
      </c>
      <c r="AB2318">
        <v>9.77365E-3</v>
      </c>
      <c r="AC2318">
        <v>2</v>
      </c>
      <c r="AD2318" s="1">
        <v>2.7647800000000001E-6</v>
      </c>
      <c r="AE2318" s="1">
        <v>1.9868300000000001E-5</v>
      </c>
      <c r="AF2318">
        <v>112255</v>
      </c>
      <c r="AG2318" t="s">
        <v>48380</v>
      </c>
      <c r="AI2318" t="s">
        <v>48381</v>
      </c>
      <c r="AJ2318" t="s">
        <v>48382</v>
      </c>
      <c r="AK2318" t="s">
        <v>48383</v>
      </c>
      <c r="AL2318" t="s">
        <v>48384</v>
      </c>
      <c r="AM2318" t="s">
        <v>48385</v>
      </c>
      <c r="AN2318" t="s">
        <v>48388</v>
      </c>
      <c r="AO2318" t="s">
        <v>48389</v>
      </c>
      <c r="AP2318" t="s">
        <v>48390</v>
      </c>
      <c r="AQ2318" t="s">
        <v>48391</v>
      </c>
      <c r="AS2318" t="s">
        <v>337</v>
      </c>
    </row>
    <row r="2319" spans="1:46" x14ac:dyDescent="0.25">
      <c r="A2319">
        <v>-0.43151400000000001</v>
      </c>
      <c r="B2319">
        <v>-0.21973500000000001</v>
      </c>
      <c r="C2319">
        <f t="shared" si="36"/>
        <v>0.211779</v>
      </c>
      <c r="D2319" t="s">
        <v>29</v>
      </c>
      <c r="E2319" t="s">
        <v>29</v>
      </c>
      <c r="F2319" t="s">
        <v>8149</v>
      </c>
      <c r="G2319" t="s">
        <v>29</v>
      </c>
      <c r="H2319" t="s">
        <v>8149</v>
      </c>
      <c r="I2319" t="s">
        <v>57168</v>
      </c>
      <c r="J2319" t="s">
        <v>36521</v>
      </c>
      <c r="K2319" t="s">
        <v>36522</v>
      </c>
      <c r="L2319" t="s">
        <v>36523</v>
      </c>
      <c r="M2319" t="s">
        <v>20363</v>
      </c>
      <c r="N2319" t="s">
        <v>7580</v>
      </c>
      <c r="Q2319" t="s">
        <v>20364</v>
      </c>
      <c r="R2319" t="s">
        <v>20365</v>
      </c>
      <c r="S2319" t="s">
        <v>20366</v>
      </c>
      <c r="T2319" t="s">
        <v>36524</v>
      </c>
      <c r="U2319" t="s">
        <v>996</v>
      </c>
      <c r="V2319" t="s">
        <v>408</v>
      </c>
      <c r="X2319" t="s">
        <v>36525</v>
      </c>
      <c r="Y2319" t="s">
        <v>14</v>
      </c>
      <c r="Z2319">
        <v>5</v>
      </c>
      <c r="AA2319">
        <v>1.6756699999999999E-2</v>
      </c>
      <c r="AB2319">
        <v>3.9190900000000001E-2</v>
      </c>
      <c r="AC2319">
        <v>7</v>
      </c>
      <c r="AD2319">
        <v>0.145042</v>
      </c>
      <c r="AE2319">
        <v>0.23227</v>
      </c>
      <c r="AF2319">
        <v>216081</v>
      </c>
      <c r="AG2319" t="s">
        <v>36526</v>
      </c>
      <c r="AI2319" t="s">
        <v>36527</v>
      </c>
      <c r="AJ2319" t="s">
        <v>36528</v>
      </c>
      <c r="AL2319" t="s">
        <v>36529</v>
      </c>
      <c r="AM2319" t="s">
        <v>36530</v>
      </c>
      <c r="AN2319" t="s">
        <v>36533</v>
      </c>
      <c r="AQ2319" t="s">
        <v>20377</v>
      </c>
      <c r="AS2319" t="s">
        <v>36534</v>
      </c>
    </row>
    <row r="2320" spans="1:46" x14ac:dyDescent="0.25">
      <c r="A2320">
        <v>0.932369</v>
      </c>
      <c r="B2320">
        <v>1.14453</v>
      </c>
      <c r="C2320">
        <f t="shared" si="36"/>
        <v>0.21216100000000004</v>
      </c>
      <c r="D2320" t="s">
        <v>29</v>
      </c>
      <c r="E2320" t="s">
        <v>0</v>
      </c>
      <c r="F2320" t="s">
        <v>1</v>
      </c>
      <c r="G2320" t="s">
        <v>0</v>
      </c>
      <c r="H2320" t="s">
        <v>1</v>
      </c>
      <c r="I2320" t="s">
        <v>57169</v>
      </c>
      <c r="J2320" t="s">
        <v>9859</v>
      </c>
      <c r="K2320" t="s">
        <v>9860</v>
      </c>
      <c r="L2320" t="s">
        <v>9861</v>
      </c>
      <c r="M2320" t="s">
        <v>9862</v>
      </c>
      <c r="N2320" t="s">
        <v>9862</v>
      </c>
      <c r="O2320" t="s">
        <v>9863</v>
      </c>
      <c r="Q2320" t="s">
        <v>9864</v>
      </c>
      <c r="R2320" t="s">
        <v>9865</v>
      </c>
      <c r="S2320" t="s">
        <v>9864</v>
      </c>
      <c r="T2320" t="s">
        <v>8816</v>
      </c>
      <c r="U2320" t="s">
        <v>9</v>
      </c>
      <c r="V2320" t="s">
        <v>266</v>
      </c>
      <c r="X2320" t="s">
        <v>9866</v>
      </c>
      <c r="Y2320" t="s">
        <v>14</v>
      </c>
      <c r="Z2320">
        <v>2</v>
      </c>
      <c r="AA2320">
        <v>7.8711799999999995E-4</v>
      </c>
      <c r="AB2320">
        <v>2.93713E-3</v>
      </c>
      <c r="AC2320">
        <v>2</v>
      </c>
      <c r="AD2320">
        <v>2.7830800000000001E-4</v>
      </c>
      <c r="AE2320">
        <v>1.04594E-3</v>
      </c>
      <c r="AF2320">
        <v>1454330</v>
      </c>
      <c r="AG2320" t="s">
        <v>9867</v>
      </c>
      <c r="AH2320" t="s">
        <v>9868</v>
      </c>
      <c r="AI2320" t="s">
        <v>9869</v>
      </c>
      <c r="AJ2320" t="s">
        <v>9870</v>
      </c>
      <c r="AL2320" t="s">
        <v>9871</v>
      </c>
      <c r="AN2320" t="s">
        <v>9874</v>
      </c>
      <c r="AQ2320" t="s">
        <v>9875</v>
      </c>
      <c r="AR2320" t="s">
        <v>1950</v>
      </c>
      <c r="AS2320" t="s">
        <v>9876</v>
      </c>
      <c r="AT2320" t="s">
        <v>9877</v>
      </c>
    </row>
    <row r="2321" spans="1:46" x14ac:dyDescent="0.25">
      <c r="A2321">
        <v>-0.46643800000000002</v>
      </c>
      <c r="B2321">
        <v>-0.25329400000000002</v>
      </c>
      <c r="C2321">
        <f t="shared" si="36"/>
        <v>0.213144</v>
      </c>
      <c r="D2321" t="s">
        <v>29</v>
      </c>
      <c r="E2321" t="s">
        <v>29</v>
      </c>
      <c r="F2321" t="s">
        <v>8149</v>
      </c>
      <c r="G2321" t="s">
        <v>29</v>
      </c>
      <c r="H2321" t="s">
        <v>8149</v>
      </c>
      <c r="I2321" t="s">
        <v>57168</v>
      </c>
      <c r="J2321" t="s">
        <v>40621</v>
      </c>
      <c r="K2321" t="s">
        <v>40622</v>
      </c>
      <c r="L2321" t="s">
        <v>40623</v>
      </c>
      <c r="M2321" t="s">
        <v>40624</v>
      </c>
      <c r="N2321" t="s">
        <v>40625</v>
      </c>
      <c r="O2321" t="s">
        <v>40626</v>
      </c>
      <c r="Q2321" t="s">
        <v>2974</v>
      </c>
      <c r="R2321" t="s">
        <v>6600</v>
      </c>
      <c r="T2321" t="s">
        <v>40627</v>
      </c>
      <c r="U2321" t="s">
        <v>996</v>
      </c>
      <c r="V2321" t="s">
        <v>77</v>
      </c>
      <c r="X2321" t="s">
        <v>40628</v>
      </c>
      <c r="Y2321" t="s">
        <v>14</v>
      </c>
      <c r="Z2321">
        <v>3</v>
      </c>
      <c r="AA2321">
        <v>1.76872E-2</v>
      </c>
      <c r="AB2321">
        <v>4.1029700000000002E-2</v>
      </c>
      <c r="AC2321">
        <v>3</v>
      </c>
      <c r="AD2321">
        <v>7.5111600000000001E-2</v>
      </c>
      <c r="AE2321">
        <v>0.12965199999999999</v>
      </c>
      <c r="AF2321">
        <v>502885</v>
      </c>
      <c r="AG2321" t="s">
        <v>40629</v>
      </c>
      <c r="AH2321" t="s">
        <v>40630</v>
      </c>
      <c r="AI2321" t="s">
        <v>40631</v>
      </c>
      <c r="AJ2321" t="s">
        <v>40632</v>
      </c>
      <c r="AL2321" t="s">
        <v>40633</v>
      </c>
      <c r="AM2321" t="s">
        <v>35234</v>
      </c>
      <c r="AN2321" t="s">
        <v>40629</v>
      </c>
      <c r="AO2321" t="s">
        <v>40636</v>
      </c>
      <c r="AQ2321" t="s">
        <v>40637</v>
      </c>
      <c r="AS2321" t="s">
        <v>40638</v>
      </c>
      <c r="AT2321" t="s">
        <v>40639</v>
      </c>
    </row>
    <row r="2322" spans="1:46" x14ac:dyDescent="0.25">
      <c r="A2322">
        <v>-1.16951</v>
      </c>
      <c r="B2322">
        <v>-0.95572100000000004</v>
      </c>
      <c r="C2322">
        <f t="shared" si="36"/>
        <v>0.21378900000000001</v>
      </c>
      <c r="D2322" t="s">
        <v>29</v>
      </c>
      <c r="E2322" t="s">
        <v>0</v>
      </c>
      <c r="F2322" t="s">
        <v>8149</v>
      </c>
      <c r="G2322" t="s">
        <v>0</v>
      </c>
      <c r="H2322" t="s">
        <v>8149</v>
      </c>
      <c r="I2322" t="s">
        <v>57169</v>
      </c>
      <c r="J2322" t="s">
        <v>42618</v>
      </c>
      <c r="K2322" t="s">
        <v>42619</v>
      </c>
      <c r="L2322" t="s">
        <v>42620</v>
      </c>
      <c r="M2322" t="s">
        <v>42621</v>
      </c>
      <c r="N2322" t="s">
        <v>42622</v>
      </c>
      <c r="Q2322" t="s">
        <v>42623</v>
      </c>
      <c r="R2322" t="s">
        <v>42624</v>
      </c>
      <c r="S2322" t="s">
        <v>42625</v>
      </c>
      <c r="T2322" t="s">
        <v>13016</v>
      </c>
      <c r="V2322" t="s">
        <v>99</v>
      </c>
      <c r="W2322" t="s">
        <v>42626</v>
      </c>
      <c r="X2322" t="s">
        <v>42627</v>
      </c>
      <c r="Y2322" t="s">
        <v>14</v>
      </c>
      <c r="Z2322">
        <v>1</v>
      </c>
      <c r="AA2322">
        <v>1.55018E-3</v>
      </c>
      <c r="AB2322">
        <v>5.2011000000000002E-3</v>
      </c>
      <c r="AC2322">
        <v>2</v>
      </c>
      <c r="AD2322" s="1">
        <v>6.7268500000000001E-5</v>
      </c>
      <c r="AE2322">
        <v>3.09742E-4</v>
      </c>
      <c r="AF2322">
        <v>166974</v>
      </c>
      <c r="AG2322" t="s">
        <v>42628</v>
      </c>
      <c r="AI2322" t="s">
        <v>42629</v>
      </c>
      <c r="AJ2322" t="s">
        <v>42630</v>
      </c>
      <c r="AK2322" t="s">
        <v>9864</v>
      </c>
      <c r="AL2322" t="s">
        <v>42631</v>
      </c>
      <c r="AM2322" t="s">
        <v>42632</v>
      </c>
      <c r="AN2322" t="s">
        <v>42635</v>
      </c>
      <c r="AO2322" t="s">
        <v>42636</v>
      </c>
      <c r="AQ2322" t="s">
        <v>42637</v>
      </c>
      <c r="AR2322" t="s">
        <v>42638</v>
      </c>
      <c r="AS2322" t="s">
        <v>42639</v>
      </c>
      <c r="AT2322" t="s">
        <v>42640</v>
      </c>
    </row>
    <row r="2323" spans="1:46" x14ac:dyDescent="0.25">
      <c r="A2323">
        <v>2.9619900000000001</v>
      </c>
      <c r="B2323">
        <v>3.17645</v>
      </c>
      <c r="C2323">
        <f t="shared" si="36"/>
        <v>0.21445999999999987</v>
      </c>
      <c r="D2323" t="s">
        <v>29</v>
      </c>
      <c r="E2323" t="s">
        <v>0</v>
      </c>
      <c r="F2323" t="s">
        <v>1</v>
      </c>
      <c r="G2323" t="s">
        <v>0</v>
      </c>
      <c r="H2323" t="s">
        <v>1</v>
      </c>
      <c r="I2323" t="s">
        <v>57169</v>
      </c>
      <c r="J2323" t="s">
        <v>1545</v>
      </c>
      <c r="K2323" t="s">
        <v>1546</v>
      </c>
      <c r="L2323" t="s">
        <v>1547</v>
      </c>
      <c r="M2323" t="s">
        <v>1548</v>
      </c>
      <c r="N2323" t="s">
        <v>1549</v>
      </c>
      <c r="Q2323" t="s">
        <v>1550</v>
      </c>
      <c r="R2323" t="s">
        <v>1551</v>
      </c>
      <c r="T2323" t="s">
        <v>1552</v>
      </c>
      <c r="U2323" t="s">
        <v>780</v>
      </c>
      <c r="V2323" t="s">
        <v>77</v>
      </c>
      <c r="W2323" t="s">
        <v>1553</v>
      </c>
      <c r="X2323" t="s">
        <v>1554</v>
      </c>
      <c r="Y2323" t="s">
        <v>14</v>
      </c>
      <c r="Z2323">
        <v>1</v>
      </c>
      <c r="AA2323" s="1">
        <v>6.9590299999999997E-5</v>
      </c>
      <c r="AB2323">
        <v>3.85831E-4</v>
      </c>
      <c r="AC2323">
        <v>1</v>
      </c>
      <c r="AD2323" s="1">
        <v>8.0077400000000007E-6</v>
      </c>
      <c r="AE2323" s="1">
        <v>5.02863E-5</v>
      </c>
      <c r="AF2323">
        <v>267333</v>
      </c>
      <c r="AG2323" t="s">
        <v>1555</v>
      </c>
      <c r="AI2323" t="s">
        <v>1556</v>
      </c>
      <c r="AJ2323" t="s">
        <v>1557</v>
      </c>
      <c r="AK2323" t="s">
        <v>1558</v>
      </c>
      <c r="AL2323" t="s">
        <v>1559</v>
      </c>
      <c r="AM2323" t="s">
        <v>1560</v>
      </c>
      <c r="AN2323" t="s">
        <v>1555</v>
      </c>
      <c r="AQ2323" t="s">
        <v>1563</v>
      </c>
      <c r="AR2323" t="s">
        <v>1564</v>
      </c>
      <c r="AS2323" t="s">
        <v>1565</v>
      </c>
    </row>
    <row r="2324" spans="1:46" x14ac:dyDescent="0.25">
      <c r="A2324">
        <v>-0.21544199999999999</v>
      </c>
      <c r="B2324">
        <v>0</v>
      </c>
      <c r="C2324">
        <f t="shared" si="36"/>
        <v>0.21544199999999999</v>
      </c>
      <c r="D2324" t="s">
        <v>29</v>
      </c>
      <c r="E2324" t="s">
        <v>29</v>
      </c>
      <c r="F2324" t="s">
        <v>8149</v>
      </c>
      <c r="I2324" t="s">
        <v>57168</v>
      </c>
      <c r="J2324" t="s">
        <v>59430</v>
      </c>
      <c r="K2324" t="s">
        <v>37189</v>
      </c>
      <c r="L2324" t="s">
        <v>59431</v>
      </c>
      <c r="Q2324" t="s">
        <v>59432</v>
      </c>
      <c r="R2324" t="s">
        <v>59432</v>
      </c>
      <c r="V2324" t="s">
        <v>77</v>
      </c>
      <c r="X2324" t="s">
        <v>59433</v>
      </c>
      <c r="Y2324" t="s">
        <v>14</v>
      </c>
      <c r="Z2324">
        <v>1</v>
      </c>
      <c r="AA2324">
        <v>0.355097</v>
      </c>
      <c r="AB2324">
        <v>0.53445299999999996</v>
      </c>
      <c r="AC2324" t="s">
        <v>15</v>
      </c>
      <c r="AD2324" t="s">
        <v>15</v>
      </c>
      <c r="AE2324" t="s">
        <v>15</v>
      </c>
      <c r="AF2324">
        <v>7400</v>
      </c>
      <c r="AG2324" t="s">
        <v>59434</v>
      </c>
      <c r="AI2324" t="s">
        <v>59435</v>
      </c>
      <c r="AJ2324" t="s">
        <v>59436</v>
      </c>
      <c r="AL2324" t="s">
        <v>59437</v>
      </c>
      <c r="AM2324" t="s">
        <v>59438</v>
      </c>
      <c r="AN2324" t="s">
        <v>59439</v>
      </c>
      <c r="AQ2324" t="s">
        <v>59440</v>
      </c>
      <c r="AR2324" t="s">
        <v>59441</v>
      </c>
      <c r="AS2324" t="s">
        <v>59442</v>
      </c>
    </row>
    <row r="2325" spans="1:46" x14ac:dyDescent="0.25">
      <c r="A2325">
        <v>0.51065199999999999</v>
      </c>
      <c r="B2325">
        <v>0.72633499999999995</v>
      </c>
      <c r="C2325">
        <f t="shared" si="36"/>
        <v>0.21568299999999996</v>
      </c>
      <c r="D2325" t="s">
        <v>29</v>
      </c>
      <c r="E2325" t="s">
        <v>29</v>
      </c>
      <c r="F2325" t="s">
        <v>1</v>
      </c>
      <c r="G2325" t="s">
        <v>0</v>
      </c>
      <c r="H2325" t="s">
        <v>1</v>
      </c>
      <c r="I2325" t="s">
        <v>57129</v>
      </c>
      <c r="J2325" t="s">
        <v>11960</v>
      </c>
      <c r="K2325" t="s">
        <v>11961</v>
      </c>
      <c r="L2325" t="s">
        <v>11962</v>
      </c>
      <c r="M2325" t="s">
        <v>11963</v>
      </c>
      <c r="Q2325" t="s">
        <v>11964</v>
      </c>
      <c r="R2325" t="s">
        <v>11965</v>
      </c>
      <c r="S2325" t="s">
        <v>11966</v>
      </c>
      <c r="U2325" t="s">
        <v>9</v>
      </c>
      <c r="V2325" t="s">
        <v>99</v>
      </c>
      <c r="X2325" t="s">
        <v>11967</v>
      </c>
      <c r="Y2325" t="s">
        <v>14</v>
      </c>
      <c r="Z2325">
        <v>3</v>
      </c>
      <c r="AA2325">
        <v>9.4400300000000006E-2</v>
      </c>
      <c r="AB2325">
        <v>0.172122</v>
      </c>
      <c r="AC2325">
        <v>3</v>
      </c>
      <c r="AD2325" s="1">
        <v>3.9994000000000002E-6</v>
      </c>
      <c r="AE2325" s="1">
        <v>2.7475899999999999E-5</v>
      </c>
      <c r="AF2325">
        <v>1788790</v>
      </c>
      <c r="AG2325" t="s">
        <v>11968</v>
      </c>
      <c r="AI2325" t="s">
        <v>11969</v>
      </c>
      <c r="AJ2325" t="s">
        <v>11970</v>
      </c>
      <c r="AL2325" t="s">
        <v>11971</v>
      </c>
      <c r="AM2325" t="s">
        <v>11972</v>
      </c>
      <c r="AN2325" t="s">
        <v>11968</v>
      </c>
      <c r="AO2325" t="s">
        <v>11975</v>
      </c>
      <c r="AP2325" t="s">
        <v>663</v>
      </c>
      <c r="AQ2325" t="s">
        <v>11976</v>
      </c>
      <c r="AS2325" t="s">
        <v>11977</v>
      </c>
    </row>
    <row r="2326" spans="1:46" x14ac:dyDescent="0.25">
      <c r="A2326">
        <v>-1.4519899999999999</v>
      </c>
      <c r="B2326">
        <v>-1.2359100000000001</v>
      </c>
      <c r="C2326">
        <f t="shared" si="36"/>
        <v>0.21607999999999983</v>
      </c>
      <c r="D2326" t="s">
        <v>29</v>
      </c>
      <c r="E2326" t="s">
        <v>29</v>
      </c>
      <c r="F2326" t="s">
        <v>8149</v>
      </c>
      <c r="G2326" t="s">
        <v>0</v>
      </c>
      <c r="H2326" t="s">
        <v>8149</v>
      </c>
      <c r="I2326" t="s">
        <v>57129</v>
      </c>
      <c r="J2326" t="s">
        <v>43738</v>
      </c>
      <c r="L2326" t="s">
        <v>43739</v>
      </c>
      <c r="M2326" t="s">
        <v>1177</v>
      </c>
      <c r="Q2326" t="s">
        <v>43740</v>
      </c>
      <c r="R2326" t="s">
        <v>43741</v>
      </c>
      <c r="T2326" t="s">
        <v>43742</v>
      </c>
      <c r="W2326" t="s">
        <v>43743</v>
      </c>
      <c r="X2326" t="s">
        <v>43744</v>
      </c>
      <c r="Y2326" t="s">
        <v>14</v>
      </c>
      <c r="Z2326">
        <v>1</v>
      </c>
      <c r="AA2326">
        <v>3.9997699999999997E-2</v>
      </c>
      <c r="AB2326">
        <v>8.2556299999999999E-2</v>
      </c>
      <c r="AC2326">
        <v>3</v>
      </c>
      <c r="AD2326" s="1">
        <v>2.8455399999999999E-7</v>
      </c>
      <c r="AE2326" s="1">
        <v>2.7076000000000001E-6</v>
      </c>
      <c r="AF2326" t="s">
        <v>15</v>
      </c>
      <c r="AG2326" t="s">
        <v>43745</v>
      </c>
      <c r="AI2326" t="s">
        <v>43746</v>
      </c>
      <c r="AJ2326" t="s">
        <v>43747</v>
      </c>
      <c r="AL2326" t="s">
        <v>43748</v>
      </c>
      <c r="AN2326" t="s">
        <v>43745</v>
      </c>
      <c r="AQ2326" t="s">
        <v>43751</v>
      </c>
      <c r="AS2326" t="s">
        <v>43752</v>
      </c>
    </row>
    <row r="2327" spans="1:46" x14ac:dyDescent="0.25">
      <c r="A2327">
        <v>0.74375400000000003</v>
      </c>
      <c r="B2327">
        <v>0.95993499999999998</v>
      </c>
      <c r="C2327">
        <f t="shared" si="36"/>
        <v>0.21618099999999996</v>
      </c>
      <c r="D2327" t="s">
        <v>29</v>
      </c>
      <c r="E2327" t="s">
        <v>29</v>
      </c>
      <c r="F2327" t="s">
        <v>1</v>
      </c>
      <c r="G2327" t="s">
        <v>0</v>
      </c>
      <c r="H2327" t="s">
        <v>1</v>
      </c>
      <c r="I2327" t="s">
        <v>57129</v>
      </c>
      <c r="J2327" t="s">
        <v>13799</v>
      </c>
      <c r="K2327" t="s">
        <v>13800</v>
      </c>
      <c r="L2327" t="s">
        <v>13801</v>
      </c>
      <c r="M2327" t="s">
        <v>13802</v>
      </c>
      <c r="N2327" t="s">
        <v>13802</v>
      </c>
      <c r="O2327" t="s">
        <v>13803</v>
      </c>
      <c r="Q2327" t="s">
        <v>13804</v>
      </c>
      <c r="R2327" t="s">
        <v>13805</v>
      </c>
      <c r="S2327" t="s">
        <v>13806</v>
      </c>
      <c r="T2327" t="s">
        <v>13807</v>
      </c>
      <c r="U2327" t="s">
        <v>9</v>
      </c>
      <c r="V2327" t="s">
        <v>408</v>
      </c>
      <c r="W2327" t="s">
        <v>13808</v>
      </c>
      <c r="X2327" t="s">
        <v>13809</v>
      </c>
      <c r="Y2327" t="s">
        <v>14</v>
      </c>
      <c r="Z2327">
        <v>1</v>
      </c>
      <c r="AA2327">
        <v>1.6963300000000001E-2</v>
      </c>
      <c r="AB2327">
        <v>3.9526199999999997E-2</v>
      </c>
      <c r="AC2327">
        <v>1</v>
      </c>
      <c r="AD2327">
        <v>1.2128099999999999E-3</v>
      </c>
      <c r="AE2327">
        <v>3.68674E-3</v>
      </c>
      <c r="AF2327">
        <v>219168</v>
      </c>
      <c r="AG2327" t="s">
        <v>13810</v>
      </c>
      <c r="AI2327" t="s">
        <v>13811</v>
      </c>
      <c r="AJ2327" t="s">
        <v>13812</v>
      </c>
      <c r="AK2327" t="s">
        <v>13813</v>
      </c>
      <c r="AL2327" t="s">
        <v>13814</v>
      </c>
      <c r="AM2327" t="s">
        <v>13815</v>
      </c>
      <c r="AN2327" t="s">
        <v>13818</v>
      </c>
      <c r="AO2327" t="s">
        <v>13819</v>
      </c>
      <c r="AQ2327" t="s">
        <v>13820</v>
      </c>
      <c r="AR2327" t="s">
        <v>13821</v>
      </c>
      <c r="AS2327" t="s">
        <v>13822</v>
      </c>
    </row>
    <row r="2328" spans="1:46" x14ac:dyDescent="0.25">
      <c r="A2328">
        <v>-0.31566100000000002</v>
      </c>
      <c r="B2328">
        <v>-9.8683199999999999E-2</v>
      </c>
      <c r="C2328">
        <f t="shared" si="36"/>
        <v>0.21697780000000003</v>
      </c>
      <c r="D2328" t="s">
        <v>29</v>
      </c>
      <c r="E2328" t="s">
        <v>29</v>
      </c>
      <c r="F2328" t="s">
        <v>8149</v>
      </c>
      <c r="G2328" t="s">
        <v>29</v>
      </c>
      <c r="H2328" t="s">
        <v>8149</v>
      </c>
      <c r="I2328" t="s">
        <v>57168</v>
      </c>
      <c r="J2328" t="s">
        <v>43703</v>
      </c>
      <c r="K2328" t="s">
        <v>16832</v>
      </c>
      <c r="L2328" t="s">
        <v>10976</v>
      </c>
      <c r="O2328" t="s">
        <v>43704</v>
      </c>
      <c r="Q2328" t="s">
        <v>43705</v>
      </c>
      <c r="R2328" t="s">
        <v>43706</v>
      </c>
      <c r="S2328" t="s">
        <v>43707</v>
      </c>
      <c r="U2328" t="s">
        <v>76</v>
      </c>
      <c r="V2328" t="s">
        <v>77</v>
      </c>
      <c r="X2328" t="s">
        <v>43708</v>
      </c>
      <c r="Y2328" t="s">
        <v>14</v>
      </c>
      <c r="Z2328">
        <v>5</v>
      </c>
      <c r="AA2328">
        <v>0.27095599999999997</v>
      </c>
      <c r="AB2328">
        <v>0.42216300000000001</v>
      </c>
      <c r="AC2328">
        <v>3</v>
      </c>
      <c r="AD2328">
        <v>0.56890600000000002</v>
      </c>
      <c r="AE2328">
        <v>0.78292899999999999</v>
      </c>
      <c r="AF2328">
        <v>15009</v>
      </c>
      <c r="AG2328" t="s">
        <v>43709</v>
      </c>
      <c r="AH2328" t="s">
        <v>43710</v>
      </c>
      <c r="AI2328" t="s">
        <v>43711</v>
      </c>
      <c r="AJ2328" t="s">
        <v>43712</v>
      </c>
      <c r="AL2328" t="s">
        <v>43713</v>
      </c>
      <c r="AM2328" t="s">
        <v>43714</v>
      </c>
      <c r="AN2328" t="s">
        <v>43717</v>
      </c>
      <c r="AR2328" t="s">
        <v>43718</v>
      </c>
      <c r="AS2328" t="s">
        <v>237</v>
      </c>
      <c r="AT2328" t="s">
        <v>43719</v>
      </c>
    </row>
    <row r="2329" spans="1:46" x14ac:dyDescent="0.25">
      <c r="A2329">
        <v>2.9421499999999998</v>
      </c>
      <c r="B2329">
        <v>3.15998</v>
      </c>
      <c r="C2329">
        <f t="shared" si="36"/>
        <v>0.21783000000000019</v>
      </c>
      <c r="D2329" t="s">
        <v>29</v>
      </c>
      <c r="E2329" t="s">
        <v>0</v>
      </c>
      <c r="F2329" t="s">
        <v>1</v>
      </c>
      <c r="G2329" t="s">
        <v>0</v>
      </c>
      <c r="H2329" t="s">
        <v>1</v>
      </c>
      <c r="I2329" t="s">
        <v>57169</v>
      </c>
      <c r="J2329" t="s">
        <v>1757</v>
      </c>
      <c r="K2329" t="s">
        <v>1758</v>
      </c>
      <c r="L2329" t="s">
        <v>1759</v>
      </c>
      <c r="M2329" t="s">
        <v>1760</v>
      </c>
      <c r="N2329" t="s">
        <v>1761</v>
      </c>
      <c r="O2329" t="s">
        <v>1762</v>
      </c>
      <c r="Q2329" t="s">
        <v>1763</v>
      </c>
      <c r="R2329" t="s">
        <v>1764</v>
      </c>
      <c r="S2329" t="s">
        <v>1765</v>
      </c>
      <c r="T2329" t="s">
        <v>1766</v>
      </c>
      <c r="U2329" t="s">
        <v>996</v>
      </c>
      <c r="V2329" t="s">
        <v>408</v>
      </c>
      <c r="W2329" t="s">
        <v>1767</v>
      </c>
      <c r="X2329" t="s">
        <v>1768</v>
      </c>
      <c r="Y2329" t="s">
        <v>14</v>
      </c>
      <c r="Z2329">
        <v>14</v>
      </c>
      <c r="AA2329" s="1">
        <v>5.1303200000000002E-35</v>
      </c>
      <c r="AB2329" s="1">
        <v>1.6042500000000001E-31</v>
      </c>
      <c r="AC2329">
        <v>14</v>
      </c>
      <c r="AD2329" s="1">
        <v>9.0632199999999992E-40</v>
      </c>
      <c r="AE2329" s="1">
        <v>1.55661E-36</v>
      </c>
      <c r="AF2329">
        <v>6798920</v>
      </c>
      <c r="AG2329" t="s">
        <v>1769</v>
      </c>
      <c r="AH2329" t="s">
        <v>1770</v>
      </c>
      <c r="AI2329" t="s">
        <v>1771</v>
      </c>
      <c r="AJ2329" t="s">
        <v>1772</v>
      </c>
      <c r="AK2329" t="s">
        <v>1773</v>
      </c>
      <c r="AL2329" t="s">
        <v>1774</v>
      </c>
      <c r="AN2329" t="s">
        <v>1769</v>
      </c>
      <c r="AO2329" t="s">
        <v>1777</v>
      </c>
      <c r="AP2329" t="s">
        <v>1778</v>
      </c>
      <c r="AQ2329" t="s">
        <v>1779</v>
      </c>
      <c r="AS2329" t="s">
        <v>1780</v>
      </c>
      <c r="AT2329" t="s">
        <v>1781</v>
      </c>
    </row>
    <row r="2330" spans="1:46" x14ac:dyDescent="0.25">
      <c r="A2330">
        <v>0.68430100000000005</v>
      </c>
      <c r="B2330">
        <v>0.90224400000000005</v>
      </c>
      <c r="C2330">
        <f t="shared" si="36"/>
        <v>0.217943</v>
      </c>
      <c r="D2330" t="s">
        <v>29</v>
      </c>
      <c r="E2330" t="s">
        <v>29</v>
      </c>
      <c r="F2330" t="s">
        <v>1</v>
      </c>
      <c r="G2330" t="s">
        <v>29</v>
      </c>
      <c r="H2330" t="s">
        <v>1</v>
      </c>
      <c r="I2330" t="s">
        <v>57168</v>
      </c>
      <c r="J2330" t="s">
        <v>28860</v>
      </c>
      <c r="K2330" t="s">
        <v>28861</v>
      </c>
      <c r="L2330" t="s">
        <v>9970</v>
      </c>
      <c r="M2330" t="s">
        <v>7255</v>
      </c>
      <c r="Q2330" t="s">
        <v>28862</v>
      </c>
      <c r="R2330" t="s">
        <v>28863</v>
      </c>
      <c r="V2330" t="s">
        <v>266</v>
      </c>
      <c r="W2330" t="s">
        <v>28864</v>
      </c>
      <c r="X2330" t="s">
        <v>28865</v>
      </c>
      <c r="Y2330" t="s">
        <v>14</v>
      </c>
      <c r="Z2330">
        <v>5</v>
      </c>
      <c r="AA2330">
        <v>4.2543200000000003E-2</v>
      </c>
      <c r="AB2330">
        <v>8.6871900000000002E-2</v>
      </c>
      <c r="AC2330">
        <v>5</v>
      </c>
      <c r="AD2330">
        <v>9.7628599999999999E-3</v>
      </c>
      <c r="AE2330">
        <v>2.2254599999999999E-2</v>
      </c>
      <c r="AF2330">
        <v>20170600</v>
      </c>
      <c r="AG2330" t="s">
        <v>28866</v>
      </c>
      <c r="AI2330" t="s">
        <v>28867</v>
      </c>
      <c r="AJ2330" t="s">
        <v>28868</v>
      </c>
      <c r="AL2330" t="s">
        <v>28869</v>
      </c>
      <c r="AM2330" t="s">
        <v>28870</v>
      </c>
      <c r="AN2330" t="s">
        <v>28873</v>
      </c>
      <c r="AO2330" t="s">
        <v>28874</v>
      </c>
      <c r="AQ2330" t="s">
        <v>28875</v>
      </c>
      <c r="AS2330" t="s">
        <v>2166</v>
      </c>
    </row>
    <row r="2331" spans="1:46" x14ac:dyDescent="0.25">
      <c r="A2331">
        <v>0.68114300000000005</v>
      </c>
      <c r="B2331">
        <v>0.90027199999999996</v>
      </c>
      <c r="C2331">
        <f t="shared" si="36"/>
        <v>0.21912899999999991</v>
      </c>
      <c r="D2331" t="s">
        <v>29</v>
      </c>
      <c r="E2331" t="s">
        <v>29</v>
      </c>
      <c r="F2331" t="s">
        <v>1</v>
      </c>
      <c r="G2331" t="s">
        <v>29</v>
      </c>
      <c r="H2331" t="s">
        <v>1</v>
      </c>
      <c r="I2331" t="s">
        <v>57168</v>
      </c>
      <c r="J2331" t="s">
        <v>14638</v>
      </c>
      <c r="K2331" t="s">
        <v>534</v>
      </c>
      <c r="L2331" t="s">
        <v>14639</v>
      </c>
      <c r="M2331" t="s">
        <v>241</v>
      </c>
      <c r="N2331" t="s">
        <v>241</v>
      </c>
      <c r="Q2331" t="s">
        <v>14640</v>
      </c>
      <c r="R2331" t="s">
        <v>14641</v>
      </c>
      <c r="T2331" t="s">
        <v>1863</v>
      </c>
      <c r="U2331" t="s">
        <v>347</v>
      </c>
      <c r="V2331" t="s">
        <v>77</v>
      </c>
      <c r="W2331" t="s">
        <v>2802</v>
      </c>
      <c r="X2331" t="s">
        <v>14642</v>
      </c>
      <c r="Y2331" t="s">
        <v>14</v>
      </c>
      <c r="Z2331">
        <v>4</v>
      </c>
      <c r="AA2331">
        <v>0.13845299999999999</v>
      </c>
      <c r="AB2331">
        <v>0.23683999999999999</v>
      </c>
      <c r="AC2331">
        <v>4</v>
      </c>
      <c r="AD2331">
        <v>3.5089099999999998E-2</v>
      </c>
      <c r="AE2331">
        <v>6.66654E-2</v>
      </c>
      <c r="AF2331">
        <v>2375640</v>
      </c>
      <c r="AG2331" t="s">
        <v>14643</v>
      </c>
      <c r="AI2331" t="s">
        <v>14644</v>
      </c>
      <c r="AJ2331" t="s">
        <v>14645</v>
      </c>
      <c r="AK2331" t="s">
        <v>14646</v>
      </c>
      <c r="AL2331" t="s">
        <v>14647</v>
      </c>
      <c r="AM2331" t="s">
        <v>14648</v>
      </c>
      <c r="AN2331" t="s">
        <v>14643</v>
      </c>
      <c r="AQ2331" t="s">
        <v>14651</v>
      </c>
      <c r="AS2331" t="s">
        <v>14652</v>
      </c>
    </row>
    <row r="2332" spans="1:46" x14ac:dyDescent="0.25">
      <c r="A2332">
        <v>-1.32311</v>
      </c>
      <c r="B2332">
        <v>-1.10395</v>
      </c>
      <c r="C2332">
        <f t="shared" si="36"/>
        <v>0.21916000000000002</v>
      </c>
      <c r="D2332" t="s">
        <v>29</v>
      </c>
      <c r="E2332" t="s">
        <v>0</v>
      </c>
      <c r="F2332" t="s">
        <v>8149</v>
      </c>
      <c r="G2332" t="s">
        <v>0</v>
      </c>
      <c r="H2332" t="s">
        <v>8149</v>
      </c>
      <c r="I2332" t="s">
        <v>57169</v>
      </c>
      <c r="J2332" t="s">
        <v>54316</v>
      </c>
      <c r="K2332" t="s">
        <v>804</v>
      </c>
      <c r="Q2332" t="s">
        <v>54317</v>
      </c>
      <c r="R2332" t="s">
        <v>54318</v>
      </c>
      <c r="S2332" t="s">
        <v>54319</v>
      </c>
      <c r="V2332" t="s">
        <v>99</v>
      </c>
      <c r="X2332" t="s">
        <v>54320</v>
      </c>
      <c r="Y2332" t="s">
        <v>14</v>
      </c>
      <c r="Z2332">
        <v>3</v>
      </c>
      <c r="AA2332" s="1">
        <v>5.0912199999999997E-8</v>
      </c>
      <c r="AB2332" s="1">
        <v>7.4393700000000005E-7</v>
      </c>
      <c r="AC2332">
        <v>1</v>
      </c>
      <c r="AD2332">
        <v>1.6056600000000001E-3</v>
      </c>
      <c r="AE2332">
        <v>4.68601E-3</v>
      </c>
      <c r="AF2332">
        <v>75176</v>
      </c>
      <c r="AG2332" t="s">
        <v>54321</v>
      </c>
      <c r="AI2332" t="s">
        <v>54322</v>
      </c>
      <c r="AJ2332" t="s">
        <v>54323</v>
      </c>
      <c r="AL2332" t="s">
        <v>54324</v>
      </c>
      <c r="AN2332" t="s">
        <v>54327</v>
      </c>
    </row>
    <row r="2333" spans="1:46" x14ac:dyDescent="0.25">
      <c r="A2333">
        <v>0</v>
      </c>
      <c r="B2333">
        <v>0.219495</v>
      </c>
      <c r="C2333">
        <f t="shared" si="36"/>
        <v>0.219495</v>
      </c>
      <c r="D2333" t="s">
        <v>29</v>
      </c>
      <c r="G2333" t="s">
        <v>29</v>
      </c>
      <c r="H2333" t="s">
        <v>1</v>
      </c>
      <c r="I2333" t="s">
        <v>57168</v>
      </c>
      <c r="J2333" t="s">
        <v>59443</v>
      </c>
      <c r="K2333" t="s">
        <v>59444</v>
      </c>
      <c r="L2333" t="s">
        <v>59445</v>
      </c>
      <c r="M2333" t="s">
        <v>59446</v>
      </c>
      <c r="N2333" t="s">
        <v>59447</v>
      </c>
      <c r="P2333" t="s">
        <v>34788</v>
      </c>
      <c r="Q2333" t="s">
        <v>34789</v>
      </c>
      <c r="R2333" t="s">
        <v>59448</v>
      </c>
      <c r="S2333" t="s">
        <v>34791</v>
      </c>
      <c r="T2333" t="s">
        <v>59449</v>
      </c>
      <c r="U2333" t="s">
        <v>9</v>
      </c>
      <c r="V2333" t="s">
        <v>266</v>
      </c>
      <c r="W2333" t="s">
        <v>59450</v>
      </c>
      <c r="X2333" t="s">
        <v>59451</v>
      </c>
      <c r="Y2333" t="s">
        <v>14</v>
      </c>
      <c r="Z2333" t="s">
        <v>15</v>
      </c>
      <c r="AA2333" t="s">
        <v>15</v>
      </c>
      <c r="AB2333" t="s">
        <v>15</v>
      </c>
      <c r="AC2333">
        <v>1</v>
      </c>
      <c r="AD2333">
        <v>0.27281100000000003</v>
      </c>
      <c r="AE2333">
        <v>0.40409899999999999</v>
      </c>
      <c r="AF2333">
        <v>75479</v>
      </c>
      <c r="AG2333" t="s">
        <v>59452</v>
      </c>
      <c r="AI2333" t="s">
        <v>59453</v>
      </c>
      <c r="AJ2333" t="s">
        <v>59454</v>
      </c>
      <c r="AL2333" t="s">
        <v>59455</v>
      </c>
      <c r="AN2333" t="s">
        <v>59452</v>
      </c>
      <c r="AO2333" t="s">
        <v>59456</v>
      </c>
      <c r="AP2333" t="s">
        <v>5598</v>
      </c>
      <c r="AQ2333" t="s">
        <v>59457</v>
      </c>
      <c r="AR2333" t="s">
        <v>59458</v>
      </c>
      <c r="AS2333" t="s">
        <v>59459</v>
      </c>
    </row>
    <row r="2334" spans="1:46" x14ac:dyDescent="0.25">
      <c r="A2334">
        <v>-1.1973100000000001</v>
      </c>
      <c r="B2334">
        <v>-0.97771200000000003</v>
      </c>
      <c r="C2334">
        <f t="shared" si="36"/>
        <v>0.21959800000000007</v>
      </c>
      <c r="D2334" t="s">
        <v>29</v>
      </c>
      <c r="E2334" t="s">
        <v>0</v>
      </c>
      <c r="F2334" t="s">
        <v>8149</v>
      </c>
      <c r="G2334" t="s">
        <v>29</v>
      </c>
      <c r="H2334" t="s">
        <v>8149</v>
      </c>
      <c r="I2334" t="s">
        <v>57167</v>
      </c>
      <c r="J2334" t="s">
        <v>45177</v>
      </c>
      <c r="K2334" t="s">
        <v>45178</v>
      </c>
      <c r="L2334" t="s">
        <v>45179</v>
      </c>
      <c r="M2334" t="s">
        <v>10533</v>
      </c>
      <c r="N2334" t="s">
        <v>10534</v>
      </c>
      <c r="Q2334" t="s">
        <v>10535</v>
      </c>
      <c r="R2334" t="s">
        <v>10536</v>
      </c>
      <c r="S2334" t="s">
        <v>10535</v>
      </c>
      <c r="T2334" t="s">
        <v>2837</v>
      </c>
      <c r="U2334" t="s">
        <v>347</v>
      </c>
      <c r="V2334" t="s">
        <v>77</v>
      </c>
      <c r="W2334" t="s">
        <v>10537</v>
      </c>
      <c r="X2334" t="s">
        <v>45180</v>
      </c>
      <c r="Y2334" t="s">
        <v>14</v>
      </c>
      <c r="Z2334">
        <v>1</v>
      </c>
      <c r="AA2334">
        <v>1.82792E-3</v>
      </c>
      <c r="AB2334">
        <v>5.9109699999999998E-3</v>
      </c>
      <c r="AC2334">
        <v>1</v>
      </c>
      <c r="AD2334">
        <v>3.9489399999999997E-3</v>
      </c>
      <c r="AE2334">
        <v>1.0284E-2</v>
      </c>
      <c r="AF2334">
        <v>423360</v>
      </c>
      <c r="AG2334" t="s">
        <v>45181</v>
      </c>
      <c r="AI2334" t="s">
        <v>45182</v>
      </c>
      <c r="AJ2334" t="s">
        <v>45183</v>
      </c>
      <c r="AL2334" t="s">
        <v>45184</v>
      </c>
      <c r="AN2334" t="s">
        <v>45187</v>
      </c>
      <c r="AO2334" t="s">
        <v>35801</v>
      </c>
      <c r="AQ2334" t="s">
        <v>45188</v>
      </c>
      <c r="AS2334" t="s">
        <v>43873</v>
      </c>
    </row>
    <row r="2335" spans="1:46" x14ac:dyDescent="0.25">
      <c r="A2335">
        <v>-0.90063899999999997</v>
      </c>
      <c r="B2335">
        <v>-0.68100499999999997</v>
      </c>
      <c r="C2335">
        <f t="shared" si="36"/>
        <v>0.219634</v>
      </c>
      <c r="D2335" t="s">
        <v>29</v>
      </c>
      <c r="E2335" t="s">
        <v>29</v>
      </c>
      <c r="F2335" t="s">
        <v>8149</v>
      </c>
      <c r="G2335" t="s">
        <v>29</v>
      </c>
      <c r="H2335" t="s">
        <v>8149</v>
      </c>
      <c r="I2335" t="s">
        <v>57168</v>
      </c>
      <c r="J2335" t="s">
        <v>42546</v>
      </c>
      <c r="K2335" t="s">
        <v>2648</v>
      </c>
      <c r="L2335" t="s">
        <v>42547</v>
      </c>
      <c r="M2335" t="s">
        <v>19541</v>
      </c>
      <c r="Q2335" t="s">
        <v>42548</v>
      </c>
      <c r="R2335" t="s">
        <v>42548</v>
      </c>
      <c r="T2335" t="s">
        <v>11879</v>
      </c>
      <c r="U2335" t="s">
        <v>9</v>
      </c>
      <c r="V2335" t="s">
        <v>408</v>
      </c>
      <c r="X2335" t="s">
        <v>42549</v>
      </c>
      <c r="Y2335" t="s">
        <v>14</v>
      </c>
      <c r="Z2335">
        <v>2</v>
      </c>
      <c r="AA2335">
        <v>2.6664500000000001E-2</v>
      </c>
      <c r="AB2335">
        <v>5.8677E-2</v>
      </c>
      <c r="AC2335">
        <v>3</v>
      </c>
      <c r="AD2335">
        <v>2.6161500000000001E-2</v>
      </c>
      <c r="AE2335">
        <v>5.1755200000000001E-2</v>
      </c>
      <c r="AF2335">
        <v>1558010</v>
      </c>
      <c r="AG2335" t="s">
        <v>42550</v>
      </c>
      <c r="AI2335" t="s">
        <v>42551</v>
      </c>
      <c r="AJ2335" t="s">
        <v>42552</v>
      </c>
      <c r="AL2335" t="s">
        <v>42553</v>
      </c>
      <c r="AM2335" t="s">
        <v>42554</v>
      </c>
      <c r="AN2335" t="s">
        <v>42557</v>
      </c>
      <c r="AQ2335" t="s">
        <v>42558</v>
      </c>
      <c r="AR2335" t="s">
        <v>42559</v>
      </c>
      <c r="AS2335" t="s">
        <v>42560</v>
      </c>
    </row>
    <row r="2336" spans="1:46" x14ac:dyDescent="0.25">
      <c r="A2336">
        <v>1.35365</v>
      </c>
      <c r="B2336">
        <v>1.57345</v>
      </c>
      <c r="C2336">
        <f t="shared" si="36"/>
        <v>0.2198</v>
      </c>
      <c r="D2336" t="s">
        <v>29</v>
      </c>
      <c r="E2336" t="s">
        <v>0</v>
      </c>
      <c r="F2336" t="s">
        <v>1</v>
      </c>
      <c r="G2336" t="s">
        <v>0</v>
      </c>
      <c r="H2336" t="s">
        <v>1</v>
      </c>
      <c r="I2336" t="s">
        <v>57169</v>
      </c>
      <c r="J2336" t="s">
        <v>14148</v>
      </c>
      <c r="K2336" t="s">
        <v>14149</v>
      </c>
      <c r="L2336" t="s">
        <v>14150</v>
      </c>
      <c r="M2336" t="s">
        <v>2632</v>
      </c>
      <c r="Q2336" t="s">
        <v>14151</v>
      </c>
      <c r="R2336" t="s">
        <v>14151</v>
      </c>
      <c r="T2336" t="s">
        <v>14152</v>
      </c>
      <c r="U2336" t="s">
        <v>145</v>
      </c>
      <c r="V2336" t="s">
        <v>77</v>
      </c>
      <c r="X2336" t="s">
        <v>14153</v>
      </c>
      <c r="Y2336" t="s">
        <v>14</v>
      </c>
      <c r="Z2336">
        <v>1</v>
      </c>
      <c r="AA2336">
        <v>1.2365499999999999E-4</v>
      </c>
      <c r="AB2336">
        <v>6.2065500000000001E-4</v>
      </c>
      <c r="AC2336">
        <v>1</v>
      </c>
      <c r="AD2336" s="1">
        <v>1.49366E-5</v>
      </c>
      <c r="AE2336" s="1">
        <v>8.5369800000000004E-5</v>
      </c>
      <c r="AF2336">
        <v>371271</v>
      </c>
      <c r="AG2336" t="s">
        <v>14154</v>
      </c>
      <c r="AI2336" t="s">
        <v>14155</v>
      </c>
      <c r="AJ2336" t="s">
        <v>14156</v>
      </c>
      <c r="AL2336" t="s">
        <v>14157</v>
      </c>
      <c r="AM2336" t="s">
        <v>14158</v>
      </c>
      <c r="AN2336" t="s">
        <v>14161</v>
      </c>
      <c r="AQ2336" t="s">
        <v>14162</v>
      </c>
      <c r="AR2336" t="s">
        <v>14163</v>
      </c>
      <c r="AS2336" t="s">
        <v>14164</v>
      </c>
    </row>
    <row r="2337" spans="1:46" x14ac:dyDescent="0.25">
      <c r="A2337">
        <v>-2.6304400000000001</v>
      </c>
      <c r="B2337">
        <v>-2.4105400000000001</v>
      </c>
      <c r="C2337">
        <f t="shared" si="36"/>
        <v>0.21989999999999998</v>
      </c>
      <c r="D2337" t="s">
        <v>29</v>
      </c>
      <c r="E2337" t="s">
        <v>0</v>
      </c>
      <c r="F2337" t="s">
        <v>8149</v>
      </c>
      <c r="G2337" t="s">
        <v>0</v>
      </c>
      <c r="H2337" t="s">
        <v>8149</v>
      </c>
      <c r="I2337" t="s">
        <v>57169</v>
      </c>
      <c r="J2337" t="s">
        <v>49894</v>
      </c>
      <c r="K2337" t="s">
        <v>49895</v>
      </c>
      <c r="L2337" t="s">
        <v>49896</v>
      </c>
      <c r="M2337" t="s">
        <v>49897</v>
      </c>
      <c r="N2337" t="s">
        <v>49897</v>
      </c>
      <c r="O2337" t="s">
        <v>2190</v>
      </c>
      <c r="Q2337" t="s">
        <v>49898</v>
      </c>
      <c r="R2337" t="s">
        <v>49899</v>
      </c>
      <c r="T2337" t="s">
        <v>49900</v>
      </c>
      <c r="U2337" t="s">
        <v>9</v>
      </c>
      <c r="V2337" t="s">
        <v>266</v>
      </c>
      <c r="X2337" t="s">
        <v>49901</v>
      </c>
      <c r="Y2337" t="s">
        <v>14</v>
      </c>
      <c r="Z2337">
        <v>5</v>
      </c>
      <c r="AA2337" s="1">
        <v>1.3256999999999999E-8</v>
      </c>
      <c r="AB2337" s="1">
        <v>2.2777200000000001E-7</v>
      </c>
      <c r="AC2337">
        <v>6</v>
      </c>
      <c r="AD2337" s="1">
        <v>1.1741599999999999E-12</v>
      </c>
      <c r="AE2337" s="1">
        <v>3.6011200000000001E-11</v>
      </c>
      <c r="AF2337">
        <v>4725090</v>
      </c>
      <c r="AG2337" t="s">
        <v>49902</v>
      </c>
      <c r="AH2337" t="s">
        <v>6547</v>
      </c>
      <c r="AI2337" t="s">
        <v>49903</v>
      </c>
      <c r="AJ2337" t="s">
        <v>49904</v>
      </c>
      <c r="AL2337" t="s">
        <v>49905</v>
      </c>
      <c r="AN2337" t="s">
        <v>49902</v>
      </c>
      <c r="AO2337" t="s">
        <v>49908</v>
      </c>
      <c r="AP2337" t="s">
        <v>45111</v>
      </c>
      <c r="AQ2337" t="s">
        <v>49909</v>
      </c>
      <c r="AS2337" t="s">
        <v>49910</v>
      </c>
      <c r="AT2337" t="s">
        <v>49911</v>
      </c>
    </row>
    <row r="2338" spans="1:46" x14ac:dyDescent="0.25">
      <c r="A2338">
        <v>0.49495400000000001</v>
      </c>
      <c r="B2338">
        <v>0.71487299999999998</v>
      </c>
      <c r="C2338">
        <f t="shared" si="36"/>
        <v>0.21991899999999998</v>
      </c>
      <c r="D2338" t="s">
        <v>29</v>
      </c>
      <c r="E2338" t="s">
        <v>29</v>
      </c>
      <c r="F2338" t="s">
        <v>1</v>
      </c>
      <c r="G2338" t="s">
        <v>0</v>
      </c>
      <c r="H2338" t="s">
        <v>1</v>
      </c>
      <c r="I2338" t="s">
        <v>57129</v>
      </c>
      <c r="J2338" t="s">
        <v>12862</v>
      </c>
      <c r="K2338" t="s">
        <v>12863</v>
      </c>
      <c r="L2338" t="s">
        <v>12864</v>
      </c>
      <c r="M2338" t="s">
        <v>12865</v>
      </c>
      <c r="N2338" t="s">
        <v>12866</v>
      </c>
      <c r="Q2338" t="s">
        <v>12867</v>
      </c>
      <c r="R2338" t="s">
        <v>12868</v>
      </c>
      <c r="S2338" t="s">
        <v>12869</v>
      </c>
      <c r="T2338" t="s">
        <v>12870</v>
      </c>
      <c r="U2338" t="s">
        <v>9</v>
      </c>
      <c r="V2338" t="s">
        <v>10</v>
      </c>
      <c r="W2338" t="s">
        <v>12871</v>
      </c>
      <c r="X2338" t="s">
        <v>12872</v>
      </c>
      <c r="Y2338" t="s">
        <v>14</v>
      </c>
      <c r="Z2338">
        <v>10</v>
      </c>
      <c r="AA2338">
        <v>2.1055600000000001E-2</v>
      </c>
      <c r="AB2338">
        <v>4.7884200000000002E-2</v>
      </c>
      <c r="AC2338">
        <v>11</v>
      </c>
      <c r="AD2338" s="1">
        <v>5.9155299999999999E-6</v>
      </c>
      <c r="AE2338" s="1">
        <v>3.8195200000000003E-5</v>
      </c>
      <c r="AF2338">
        <v>4404590</v>
      </c>
      <c r="AG2338" t="s">
        <v>12873</v>
      </c>
      <c r="AI2338" t="s">
        <v>12874</v>
      </c>
      <c r="AJ2338" t="s">
        <v>12875</v>
      </c>
      <c r="AL2338" t="s">
        <v>12876</v>
      </c>
      <c r="AM2338" t="s">
        <v>12877</v>
      </c>
      <c r="AN2338" t="s">
        <v>12873</v>
      </c>
      <c r="AO2338" t="s">
        <v>12880</v>
      </c>
      <c r="AQ2338" t="s">
        <v>12881</v>
      </c>
      <c r="AS2338" t="s">
        <v>12882</v>
      </c>
    </row>
    <row r="2339" spans="1:46" x14ac:dyDescent="0.25">
      <c r="A2339">
        <v>0</v>
      </c>
      <c r="B2339">
        <v>0.220082</v>
      </c>
      <c r="C2339">
        <f t="shared" si="36"/>
        <v>0.220082</v>
      </c>
      <c r="D2339" t="s">
        <v>29</v>
      </c>
      <c r="E2339" t="s">
        <v>29</v>
      </c>
      <c r="F2339" t="s">
        <v>1</v>
      </c>
      <c r="G2339" t="s">
        <v>29</v>
      </c>
      <c r="H2339" t="s">
        <v>1</v>
      </c>
      <c r="I2339" t="s">
        <v>57168</v>
      </c>
      <c r="J2339" t="s">
        <v>31003</v>
      </c>
      <c r="K2339" t="s">
        <v>31004</v>
      </c>
      <c r="L2339" t="s">
        <v>31005</v>
      </c>
      <c r="M2339" t="s">
        <v>31006</v>
      </c>
      <c r="N2339" t="s">
        <v>31007</v>
      </c>
      <c r="O2339" t="s">
        <v>31008</v>
      </c>
      <c r="Q2339" t="s">
        <v>17670</v>
      </c>
      <c r="R2339" t="s">
        <v>31009</v>
      </c>
      <c r="S2339" t="s">
        <v>17672</v>
      </c>
      <c r="T2339" t="s">
        <v>651</v>
      </c>
      <c r="U2339" t="s">
        <v>9</v>
      </c>
      <c r="V2339" t="s">
        <v>99</v>
      </c>
      <c r="W2339" t="s">
        <v>31010</v>
      </c>
      <c r="X2339" t="s">
        <v>31011</v>
      </c>
      <c r="Y2339" t="s">
        <v>14</v>
      </c>
      <c r="Z2339">
        <v>2</v>
      </c>
      <c r="AA2339">
        <v>1</v>
      </c>
      <c r="AB2339">
        <v>1</v>
      </c>
      <c r="AC2339">
        <v>2</v>
      </c>
      <c r="AD2339">
        <v>0.28064099999999997</v>
      </c>
      <c r="AE2339">
        <v>0.41498099999999999</v>
      </c>
      <c r="AF2339">
        <v>1578630</v>
      </c>
      <c r="AG2339" t="s">
        <v>31012</v>
      </c>
      <c r="AH2339" t="s">
        <v>31013</v>
      </c>
      <c r="AI2339" t="s">
        <v>31014</v>
      </c>
      <c r="AJ2339" t="s">
        <v>31015</v>
      </c>
      <c r="AL2339" t="s">
        <v>31016</v>
      </c>
      <c r="AM2339" t="s">
        <v>31017</v>
      </c>
      <c r="AN2339" t="s">
        <v>31020</v>
      </c>
      <c r="AO2339" t="s">
        <v>31021</v>
      </c>
      <c r="AQ2339" t="s">
        <v>31022</v>
      </c>
      <c r="AR2339" t="s">
        <v>1950</v>
      </c>
      <c r="AS2339" t="s">
        <v>31023</v>
      </c>
      <c r="AT2339" t="s">
        <v>31024</v>
      </c>
    </row>
    <row r="2340" spans="1:46" x14ac:dyDescent="0.25">
      <c r="A2340">
        <v>2.7313000000000001</v>
      </c>
      <c r="B2340">
        <v>2.95146</v>
      </c>
      <c r="C2340">
        <f t="shared" si="36"/>
        <v>0.22015999999999991</v>
      </c>
      <c r="D2340" t="s">
        <v>29</v>
      </c>
      <c r="E2340" t="s">
        <v>0</v>
      </c>
      <c r="F2340" t="s">
        <v>1</v>
      </c>
      <c r="G2340" t="s">
        <v>0</v>
      </c>
      <c r="H2340" t="s">
        <v>1</v>
      </c>
      <c r="I2340" t="s">
        <v>57169</v>
      </c>
      <c r="J2340" t="s">
        <v>3032</v>
      </c>
      <c r="K2340" t="s">
        <v>3033</v>
      </c>
      <c r="L2340" t="s">
        <v>3034</v>
      </c>
      <c r="Q2340" t="s">
        <v>2904</v>
      </c>
      <c r="R2340" t="s">
        <v>3035</v>
      </c>
      <c r="S2340" t="s">
        <v>2906</v>
      </c>
      <c r="U2340" t="s">
        <v>407</v>
      </c>
      <c r="V2340" t="s">
        <v>408</v>
      </c>
      <c r="X2340" t="s">
        <v>3036</v>
      </c>
      <c r="Y2340" t="s">
        <v>14</v>
      </c>
      <c r="Z2340">
        <v>1</v>
      </c>
      <c r="AA2340" s="1">
        <v>1.7053499999999999E-5</v>
      </c>
      <c r="AB2340">
        <v>1.2147200000000001E-4</v>
      </c>
      <c r="AC2340">
        <v>1</v>
      </c>
      <c r="AD2340" s="1">
        <v>2.8659399999999998E-7</v>
      </c>
      <c r="AE2340" s="1">
        <v>2.7124399999999999E-6</v>
      </c>
      <c r="AF2340">
        <v>1233500</v>
      </c>
      <c r="AG2340" t="s">
        <v>3037</v>
      </c>
      <c r="AI2340" t="s">
        <v>3038</v>
      </c>
      <c r="AJ2340" t="s">
        <v>3039</v>
      </c>
      <c r="AL2340" t="s">
        <v>3040</v>
      </c>
      <c r="AM2340" t="s">
        <v>3041</v>
      </c>
      <c r="AN2340" t="s">
        <v>3044</v>
      </c>
      <c r="AO2340" t="s">
        <v>3045</v>
      </c>
      <c r="AQ2340" t="s">
        <v>3046</v>
      </c>
      <c r="AR2340" t="s">
        <v>3047</v>
      </c>
      <c r="AS2340" t="s">
        <v>3048</v>
      </c>
    </row>
    <row r="2341" spans="1:46" x14ac:dyDescent="0.25">
      <c r="A2341">
        <v>2.2323</v>
      </c>
      <c r="B2341">
        <v>2.4524699999999999</v>
      </c>
      <c r="C2341">
        <f t="shared" si="36"/>
        <v>0.22016999999999998</v>
      </c>
      <c r="D2341" t="s">
        <v>29</v>
      </c>
      <c r="E2341" t="s">
        <v>0</v>
      </c>
      <c r="F2341" t="s">
        <v>1</v>
      </c>
      <c r="G2341" t="s">
        <v>0</v>
      </c>
      <c r="H2341" t="s">
        <v>1</v>
      </c>
      <c r="I2341" t="s">
        <v>57169</v>
      </c>
      <c r="J2341" t="s">
        <v>5377</v>
      </c>
      <c r="K2341" t="s">
        <v>5378</v>
      </c>
      <c r="L2341" t="s">
        <v>5379</v>
      </c>
      <c r="T2341" t="s">
        <v>5380</v>
      </c>
      <c r="U2341" t="s">
        <v>145</v>
      </c>
      <c r="V2341" t="s">
        <v>77</v>
      </c>
      <c r="X2341" t="s">
        <v>5381</v>
      </c>
      <c r="Y2341" t="s">
        <v>14</v>
      </c>
      <c r="Z2341">
        <v>1</v>
      </c>
      <c r="AA2341">
        <v>4.3165E-4</v>
      </c>
      <c r="AB2341">
        <v>1.7783499999999999E-3</v>
      </c>
      <c r="AC2341">
        <v>1</v>
      </c>
      <c r="AD2341">
        <v>1.4530599999999999E-4</v>
      </c>
      <c r="AE2341">
        <v>5.9991099999999996E-4</v>
      </c>
      <c r="AF2341">
        <v>579890</v>
      </c>
      <c r="AG2341" t="s">
        <v>5382</v>
      </c>
      <c r="AI2341" t="s">
        <v>5383</v>
      </c>
      <c r="AJ2341" t="s">
        <v>5384</v>
      </c>
      <c r="AL2341" t="s">
        <v>5385</v>
      </c>
      <c r="AM2341" t="s">
        <v>5386</v>
      </c>
      <c r="AN2341" t="s">
        <v>5382</v>
      </c>
      <c r="AO2341" t="s">
        <v>5389</v>
      </c>
      <c r="AQ2341" t="s">
        <v>5390</v>
      </c>
      <c r="AR2341" t="s">
        <v>5391</v>
      </c>
      <c r="AS2341" t="s">
        <v>5392</v>
      </c>
    </row>
    <row r="2342" spans="1:46" x14ac:dyDescent="0.25">
      <c r="A2342">
        <v>-0.31426500000000002</v>
      </c>
      <c r="B2342">
        <v>-9.3582299999999993E-2</v>
      </c>
      <c r="C2342">
        <f t="shared" si="36"/>
        <v>0.22068270000000001</v>
      </c>
      <c r="D2342" t="s">
        <v>29</v>
      </c>
      <c r="E2342" t="s">
        <v>29</v>
      </c>
      <c r="F2342" t="s">
        <v>8149</v>
      </c>
      <c r="G2342" t="s">
        <v>29</v>
      </c>
      <c r="H2342" t="s">
        <v>8149</v>
      </c>
      <c r="I2342" t="s">
        <v>57168</v>
      </c>
      <c r="J2342" t="s">
        <v>35740</v>
      </c>
      <c r="L2342" t="s">
        <v>6260</v>
      </c>
      <c r="M2342" t="s">
        <v>11581</v>
      </c>
      <c r="N2342" t="s">
        <v>3405</v>
      </c>
      <c r="Q2342" t="s">
        <v>35741</v>
      </c>
      <c r="R2342" t="s">
        <v>35742</v>
      </c>
      <c r="T2342" t="s">
        <v>27783</v>
      </c>
      <c r="U2342" t="s">
        <v>76</v>
      </c>
      <c r="V2342" t="s">
        <v>77</v>
      </c>
      <c r="X2342" t="s">
        <v>35743</v>
      </c>
      <c r="Y2342" t="s">
        <v>14</v>
      </c>
      <c r="Z2342">
        <v>3</v>
      </c>
      <c r="AA2342">
        <v>5.1517899999999998E-2</v>
      </c>
      <c r="AB2342">
        <v>0.102479</v>
      </c>
      <c r="AC2342">
        <v>3</v>
      </c>
      <c r="AD2342">
        <v>0.40191500000000002</v>
      </c>
      <c r="AE2342">
        <v>0.57143100000000002</v>
      </c>
      <c r="AF2342">
        <v>118205</v>
      </c>
      <c r="AG2342" t="s">
        <v>35744</v>
      </c>
      <c r="AI2342" t="s">
        <v>35745</v>
      </c>
      <c r="AJ2342" t="s">
        <v>35746</v>
      </c>
      <c r="AL2342" t="s">
        <v>35747</v>
      </c>
      <c r="AM2342" t="s">
        <v>35748</v>
      </c>
      <c r="AN2342" t="s">
        <v>35751</v>
      </c>
      <c r="AQ2342" t="s">
        <v>35752</v>
      </c>
      <c r="AS2342" t="s">
        <v>35753</v>
      </c>
    </row>
    <row r="2343" spans="1:46" x14ac:dyDescent="0.25">
      <c r="A2343">
        <v>-1.39256</v>
      </c>
      <c r="B2343">
        <v>-1.17174</v>
      </c>
      <c r="C2343">
        <f t="shared" si="36"/>
        <v>0.22082000000000002</v>
      </c>
      <c r="D2343" t="s">
        <v>29</v>
      </c>
      <c r="E2343" t="s">
        <v>0</v>
      </c>
      <c r="F2343" t="s">
        <v>8149</v>
      </c>
      <c r="G2343" t="s">
        <v>29</v>
      </c>
      <c r="H2343" t="s">
        <v>8149</v>
      </c>
      <c r="I2343" t="s">
        <v>57167</v>
      </c>
      <c r="J2343" t="s">
        <v>46456</v>
      </c>
      <c r="K2343" t="s">
        <v>46457</v>
      </c>
      <c r="L2343" t="s">
        <v>13998</v>
      </c>
      <c r="R2343" t="s">
        <v>46458</v>
      </c>
      <c r="U2343" t="s">
        <v>9</v>
      </c>
      <c r="V2343" t="s">
        <v>408</v>
      </c>
      <c r="W2343" t="s">
        <v>46459</v>
      </c>
      <c r="X2343" t="s">
        <v>46460</v>
      </c>
      <c r="Y2343" t="s">
        <v>14</v>
      </c>
      <c r="Z2343">
        <v>1</v>
      </c>
      <c r="AA2343">
        <v>1.4788399999999999E-3</v>
      </c>
      <c r="AB2343">
        <v>5.0209800000000004E-3</v>
      </c>
      <c r="AC2343">
        <v>2</v>
      </c>
      <c r="AD2343">
        <v>3.6862199999999998E-2</v>
      </c>
      <c r="AE2343">
        <v>6.9545300000000004E-2</v>
      </c>
      <c r="AF2343">
        <v>687895</v>
      </c>
      <c r="AG2343" t="s">
        <v>46461</v>
      </c>
      <c r="AI2343" t="s">
        <v>46462</v>
      </c>
      <c r="AJ2343" t="s">
        <v>46463</v>
      </c>
      <c r="AL2343" t="s">
        <v>46464</v>
      </c>
      <c r="AM2343" t="s">
        <v>46458</v>
      </c>
      <c r="AN2343" t="s">
        <v>46461</v>
      </c>
      <c r="AO2343" t="s">
        <v>46467</v>
      </c>
      <c r="AQ2343" t="s">
        <v>46468</v>
      </c>
      <c r="AR2343" t="s">
        <v>46469</v>
      </c>
      <c r="AS2343" t="s">
        <v>46470</v>
      </c>
    </row>
    <row r="2344" spans="1:46" x14ac:dyDescent="0.25">
      <c r="A2344">
        <v>0.42669499999999999</v>
      </c>
      <c r="B2344">
        <v>0.64797199999999999</v>
      </c>
      <c r="C2344">
        <f t="shared" si="36"/>
        <v>0.221277</v>
      </c>
      <c r="D2344" t="s">
        <v>29</v>
      </c>
      <c r="E2344" t="s">
        <v>29</v>
      </c>
      <c r="F2344" t="s">
        <v>1</v>
      </c>
      <c r="G2344" t="s">
        <v>29</v>
      </c>
      <c r="H2344" t="s">
        <v>1</v>
      </c>
      <c r="I2344" t="s">
        <v>57168</v>
      </c>
      <c r="J2344" t="s">
        <v>533</v>
      </c>
      <c r="K2344" t="s">
        <v>534</v>
      </c>
      <c r="L2344" t="s">
        <v>18578</v>
      </c>
      <c r="M2344" t="s">
        <v>241</v>
      </c>
      <c r="N2344" t="s">
        <v>241</v>
      </c>
      <c r="Q2344" t="s">
        <v>18579</v>
      </c>
      <c r="R2344" t="s">
        <v>18580</v>
      </c>
      <c r="T2344" t="s">
        <v>243</v>
      </c>
      <c r="U2344" t="s">
        <v>9</v>
      </c>
      <c r="V2344" t="s">
        <v>10</v>
      </c>
      <c r="W2344" t="s">
        <v>525</v>
      </c>
      <c r="X2344" t="s">
        <v>18581</v>
      </c>
      <c r="Y2344" t="s">
        <v>14</v>
      </c>
      <c r="Z2344">
        <v>2</v>
      </c>
      <c r="AA2344">
        <v>0.205433</v>
      </c>
      <c r="AB2344">
        <v>0.33146999999999999</v>
      </c>
      <c r="AC2344">
        <v>2</v>
      </c>
      <c r="AD2344">
        <v>2.5391E-2</v>
      </c>
      <c r="AE2344">
        <v>5.0531800000000002E-2</v>
      </c>
      <c r="AF2344">
        <v>14181000</v>
      </c>
      <c r="AG2344" t="s">
        <v>18582</v>
      </c>
      <c r="AI2344" t="s">
        <v>18583</v>
      </c>
      <c r="AJ2344" t="s">
        <v>18584</v>
      </c>
      <c r="AL2344" t="s">
        <v>18585</v>
      </c>
      <c r="AN2344" t="s">
        <v>18588</v>
      </c>
      <c r="AO2344" t="s">
        <v>18589</v>
      </c>
      <c r="AQ2344" t="s">
        <v>548</v>
      </c>
      <c r="AR2344" t="s">
        <v>18590</v>
      </c>
    </row>
    <row r="2345" spans="1:46" x14ac:dyDescent="0.25">
      <c r="A2345">
        <v>-1.2769900000000001</v>
      </c>
      <c r="B2345">
        <v>-1.05444</v>
      </c>
      <c r="C2345">
        <f t="shared" si="36"/>
        <v>0.22255000000000003</v>
      </c>
      <c r="D2345" t="s">
        <v>29</v>
      </c>
      <c r="E2345" t="s">
        <v>29</v>
      </c>
      <c r="F2345" t="s">
        <v>8149</v>
      </c>
      <c r="G2345" t="s">
        <v>0</v>
      </c>
      <c r="H2345" t="s">
        <v>8149</v>
      </c>
      <c r="I2345" t="s">
        <v>57129</v>
      </c>
      <c r="J2345" t="s">
        <v>59460</v>
      </c>
      <c r="K2345" t="s">
        <v>46134</v>
      </c>
      <c r="L2345" t="s">
        <v>59461</v>
      </c>
      <c r="M2345" t="s">
        <v>1177</v>
      </c>
      <c r="O2345" t="s">
        <v>2941</v>
      </c>
      <c r="Q2345" t="s">
        <v>59462</v>
      </c>
      <c r="R2345" t="s">
        <v>59463</v>
      </c>
      <c r="T2345" t="s">
        <v>1508</v>
      </c>
      <c r="U2345" t="s">
        <v>347</v>
      </c>
      <c r="V2345" t="s">
        <v>77</v>
      </c>
      <c r="X2345" t="s">
        <v>59464</v>
      </c>
      <c r="Y2345" t="s">
        <v>14</v>
      </c>
      <c r="Z2345">
        <v>1</v>
      </c>
      <c r="AA2345">
        <v>1.0582599999999999E-2</v>
      </c>
      <c r="AB2345">
        <v>2.6431199999999998E-2</v>
      </c>
      <c r="AC2345">
        <v>1</v>
      </c>
      <c r="AD2345">
        <v>3.5207300000000001E-3</v>
      </c>
      <c r="AE2345">
        <v>9.3028499999999997E-3</v>
      </c>
      <c r="AF2345">
        <v>277999</v>
      </c>
      <c r="AG2345" t="s">
        <v>59465</v>
      </c>
      <c r="AH2345" t="s">
        <v>59466</v>
      </c>
      <c r="AI2345" t="s">
        <v>59467</v>
      </c>
      <c r="AJ2345" t="s">
        <v>59468</v>
      </c>
      <c r="AL2345" t="s">
        <v>59469</v>
      </c>
      <c r="AM2345" t="s">
        <v>59470</v>
      </c>
      <c r="AN2345" t="s">
        <v>59465</v>
      </c>
      <c r="AO2345" t="s">
        <v>59471</v>
      </c>
      <c r="AQ2345" t="s">
        <v>59472</v>
      </c>
      <c r="AR2345" t="s">
        <v>59473</v>
      </c>
      <c r="AS2345" t="s">
        <v>59474</v>
      </c>
      <c r="AT2345" t="s">
        <v>59475</v>
      </c>
    </row>
    <row r="2346" spans="1:46" x14ac:dyDescent="0.25">
      <c r="A2346">
        <v>0.93418699999999999</v>
      </c>
      <c r="B2346">
        <v>1.15706</v>
      </c>
      <c r="C2346">
        <f t="shared" si="36"/>
        <v>0.22287299999999999</v>
      </c>
      <c r="D2346" t="s">
        <v>29</v>
      </c>
      <c r="E2346" t="s">
        <v>0</v>
      </c>
      <c r="F2346" t="s">
        <v>1</v>
      </c>
      <c r="G2346" t="s">
        <v>0</v>
      </c>
      <c r="H2346" t="s">
        <v>1</v>
      </c>
      <c r="I2346" t="s">
        <v>57169</v>
      </c>
      <c r="J2346" t="s">
        <v>19589</v>
      </c>
      <c r="K2346" t="s">
        <v>19590</v>
      </c>
      <c r="L2346" t="s">
        <v>19591</v>
      </c>
      <c r="M2346" t="s">
        <v>14797</v>
      </c>
      <c r="N2346" t="s">
        <v>14798</v>
      </c>
      <c r="O2346" t="s">
        <v>19592</v>
      </c>
      <c r="Q2346" t="s">
        <v>19593</v>
      </c>
      <c r="R2346" t="s">
        <v>19594</v>
      </c>
      <c r="S2346" t="s">
        <v>14801</v>
      </c>
      <c r="T2346" t="s">
        <v>19595</v>
      </c>
      <c r="U2346" t="s">
        <v>407</v>
      </c>
      <c r="V2346" t="s">
        <v>59</v>
      </c>
      <c r="W2346" t="s">
        <v>19596</v>
      </c>
      <c r="X2346" t="s">
        <v>19597</v>
      </c>
      <c r="Y2346" t="s">
        <v>14</v>
      </c>
      <c r="Z2346">
        <v>86</v>
      </c>
      <c r="AA2346" s="1">
        <v>6.5467100000000005E-8</v>
      </c>
      <c r="AB2346" s="1">
        <v>9.1390899999999998E-7</v>
      </c>
      <c r="AC2346">
        <v>89</v>
      </c>
      <c r="AD2346" s="1">
        <v>5.7149100000000003E-8</v>
      </c>
      <c r="AE2346" s="1">
        <v>6.47878E-7</v>
      </c>
      <c r="AF2346">
        <v>7173340</v>
      </c>
      <c r="AG2346" t="s">
        <v>19598</v>
      </c>
      <c r="AH2346" t="s">
        <v>19599</v>
      </c>
      <c r="AI2346" t="s">
        <v>19600</v>
      </c>
      <c r="AJ2346" t="s">
        <v>19601</v>
      </c>
      <c r="AL2346" t="s">
        <v>19602</v>
      </c>
      <c r="AN2346" t="s">
        <v>19605</v>
      </c>
      <c r="AO2346" t="s">
        <v>19606</v>
      </c>
      <c r="AQ2346" t="s">
        <v>19607</v>
      </c>
      <c r="AR2346" t="s">
        <v>19608</v>
      </c>
      <c r="AS2346" t="s">
        <v>19609</v>
      </c>
      <c r="AT2346" t="s">
        <v>19610</v>
      </c>
    </row>
    <row r="2347" spans="1:46" x14ac:dyDescent="0.25">
      <c r="A2347">
        <v>-0.22396199999999999</v>
      </c>
      <c r="B2347" s="1">
        <v>1.6335899999999999E-16</v>
      </c>
      <c r="C2347">
        <f t="shared" si="36"/>
        <v>0.22396200000000016</v>
      </c>
      <c r="D2347" t="s">
        <v>29</v>
      </c>
      <c r="E2347" t="s">
        <v>29</v>
      </c>
      <c r="F2347" t="s">
        <v>8149</v>
      </c>
      <c r="G2347" t="s">
        <v>29</v>
      </c>
      <c r="H2347" t="s">
        <v>1</v>
      </c>
      <c r="I2347" t="s">
        <v>57168</v>
      </c>
      <c r="J2347" t="s">
        <v>40168</v>
      </c>
      <c r="K2347" t="s">
        <v>40169</v>
      </c>
      <c r="L2347" t="s">
        <v>40170</v>
      </c>
      <c r="M2347" t="s">
        <v>7820</v>
      </c>
      <c r="Q2347" t="s">
        <v>40171</v>
      </c>
      <c r="R2347" t="s">
        <v>40172</v>
      </c>
      <c r="S2347" t="s">
        <v>2404</v>
      </c>
      <c r="T2347" t="s">
        <v>7124</v>
      </c>
      <c r="U2347" t="s">
        <v>9</v>
      </c>
      <c r="V2347" t="s">
        <v>10</v>
      </c>
      <c r="X2347" t="s">
        <v>40173</v>
      </c>
      <c r="Y2347" t="s">
        <v>14</v>
      </c>
      <c r="Z2347">
        <v>6</v>
      </c>
      <c r="AA2347">
        <v>0.16331399999999999</v>
      </c>
      <c r="AB2347">
        <v>0.27178400000000003</v>
      </c>
      <c r="AC2347">
        <v>9</v>
      </c>
      <c r="AD2347">
        <v>1</v>
      </c>
      <c r="AE2347">
        <v>1</v>
      </c>
      <c r="AF2347">
        <v>869881</v>
      </c>
      <c r="AG2347" t="s">
        <v>40174</v>
      </c>
      <c r="AI2347" t="s">
        <v>40175</v>
      </c>
      <c r="AJ2347" t="s">
        <v>40176</v>
      </c>
      <c r="AL2347" t="s">
        <v>40177</v>
      </c>
      <c r="AM2347" t="s">
        <v>40178</v>
      </c>
      <c r="AN2347" t="s">
        <v>40174</v>
      </c>
      <c r="AQ2347" t="s">
        <v>40181</v>
      </c>
      <c r="AS2347" t="s">
        <v>40182</v>
      </c>
    </row>
    <row r="2348" spans="1:46" x14ac:dyDescent="0.25">
      <c r="A2348">
        <v>-2.1502599999999998</v>
      </c>
      <c r="B2348">
        <v>-1.9257500000000001</v>
      </c>
      <c r="C2348">
        <f t="shared" si="36"/>
        <v>0.22450999999999977</v>
      </c>
      <c r="D2348" t="s">
        <v>29</v>
      </c>
      <c r="E2348" t="s">
        <v>0</v>
      </c>
      <c r="F2348" t="s">
        <v>8149</v>
      </c>
      <c r="G2348" t="s">
        <v>0</v>
      </c>
      <c r="H2348" t="s">
        <v>8149</v>
      </c>
      <c r="I2348" t="s">
        <v>57169</v>
      </c>
      <c r="J2348" t="s">
        <v>48408</v>
      </c>
      <c r="K2348" t="s">
        <v>48409</v>
      </c>
      <c r="L2348" t="s">
        <v>48410</v>
      </c>
      <c r="M2348" t="s">
        <v>48411</v>
      </c>
      <c r="N2348" t="s">
        <v>48411</v>
      </c>
      <c r="O2348" t="s">
        <v>48412</v>
      </c>
      <c r="Q2348" t="s">
        <v>13804</v>
      </c>
      <c r="R2348" t="s">
        <v>13805</v>
      </c>
      <c r="S2348" t="s">
        <v>13806</v>
      </c>
      <c r="T2348" t="s">
        <v>48413</v>
      </c>
      <c r="V2348" t="s">
        <v>408</v>
      </c>
      <c r="W2348" t="s">
        <v>48414</v>
      </c>
      <c r="X2348" t="s">
        <v>48415</v>
      </c>
      <c r="Y2348" t="s">
        <v>14</v>
      </c>
      <c r="Z2348">
        <v>1</v>
      </c>
      <c r="AA2348" s="1">
        <v>1.24688E-5</v>
      </c>
      <c r="AB2348" s="1">
        <v>9.2832900000000004E-5</v>
      </c>
      <c r="AC2348">
        <v>1</v>
      </c>
      <c r="AD2348">
        <v>2.1784699999999999E-4</v>
      </c>
      <c r="AE2348">
        <v>8.5513199999999998E-4</v>
      </c>
      <c r="AF2348">
        <v>25172</v>
      </c>
      <c r="AG2348" t="s">
        <v>48416</v>
      </c>
      <c r="AH2348" t="s">
        <v>48417</v>
      </c>
      <c r="AI2348" t="s">
        <v>48418</v>
      </c>
      <c r="AJ2348" t="s">
        <v>48419</v>
      </c>
      <c r="AK2348" t="s">
        <v>48420</v>
      </c>
      <c r="AL2348" t="s">
        <v>48421</v>
      </c>
      <c r="AM2348" t="s">
        <v>48422</v>
      </c>
      <c r="AN2348" t="s">
        <v>48425</v>
      </c>
      <c r="AO2348" t="s">
        <v>48426</v>
      </c>
      <c r="AQ2348" t="s">
        <v>48427</v>
      </c>
      <c r="AS2348" t="s">
        <v>48428</v>
      </c>
      <c r="AT2348" t="s">
        <v>48429</v>
      </c>
    </row>
    <row r="2349" spans="1:46" x14ac:dyDescent="0.25">
      <c r="A2349">
        <v>0.305506</v>
      </c>
      <c r="B2349">
        <v>0.53010299999999999</v>
      </c>
      <c r="C2349">
        <f t="shared" si="36"/>
        <v>0.22459699999999999</v>
      </c>
      <c r="D2349" t="s">
        <v>29</v>
      </c>
      <c r="E2349" t="s">
        <v>29</v>
      </c>
      <c r="F2349" t="s">
        <v>1</v>
      </c>
      <c r="G2349" t="s">
        <v>29</v>
      </c>
      <c r="H2349" t="s">
        <v>1</v>
      </c>
      <c r="I2349" t="s">
        <v>57168</v>
      </c>
      <c r="J2349" t="s">
        <v>16164</v>
      </c>
      <c r="K2349" t="s">
        <v>16165</v>
      </c>
      <c r="L2349" t="s">
        <v>16166</v>
      </c>
      <c r="M2349" t="s">
        <v>16167</v>
      </c>
      <c r="N2349" t="s">
        <v>16168</v>
      </c>
      <c r="Q2349" t="s">
        <v>16169</v>
      </c>
      <c r="R2349" t="s">
        <v>16170</v>
      </c>
      <c r="S2349" t="s">
        <v>2404</v>
      </c>
      <c r="T2349" t="s">
        <v>16171</v>
      </c>
      <c r="U2349" t="s">
        <v>996</v>
      </c>
      <c r="V2349" t="s">
        <v>77</v>
      </c>
      <c r="X2349" t="s">
        <v>16172</v>
      </c>
      <c r="Y2349" t="s">
        <v>14</v>
      </c>
      <c r="Z2349">
        <v>3</v>
      </c>
      <c r="AA2349">
        <v>0.10620599999999999</v>
      </c>
      <c r="AB2349">
        <v>0.19009999999999999</v>
      </c>
      <c r="AC2349">
        <v>3</v>
      </c>
      <c r="AD2349">
        <v>3.6868100000000001E-2</v>
      </c>
      <c r="AE2349">
        <v>6.9545300000000004E-2</v>
      </c>
      <c r="AF2349">
        <v>112540</v>
      </c>
      <c r="AG2349" t="s">
        <v>16173</v>
      </c>
      <c r="AI2349" t="s">
        <v>16174</v>
      </c>
      <c r="AJ2349" t="s">
        <v>16175</v>
      </c>
      <c r="AL2349" t="s">
        <v>16176</v>
      </c>
      <c r="AM2349" t="s">
        <v>16177</v>
      </c>
      <c r="AN2349" t="s">
        <v>16180</v>
      </c>
      <c r="AO2349" t="s">
        <v>16181</v>
      </c>
      <c r="AQ2349" t="s">
        <v>16182</v>
      </c>
      <c r="AR2349" t="s">
        <v>16183</v>
      </c>
      <c r="AS2349" t="s">
        <v>16184</v>
      </c>
    </row>
    <row r="2350" spans="1:46" x14ac:dyDescent="0.25">
      <c r="A2350">
        <v>-0.45184600000000003</v>
      </c>
      <c r="B2350">
        <v>-0.22697400000000001</v>
      </c>
      <c r="C2350">
        <f t="shared" si="36"/>
        <v>0.22487200000000002</v>
      </c>
      <c r="D2350" t="s">
        <v>29</v>
      </c>
      <c r="E2350" t="s">
        <v>29</v>
      </c>
      <c r="F2350" t="s">
        <v>8149</v>
      </c>
      <c r="G2350" t="s">
        <v>29</v>
      </c>
      <c r="H2350" t="s">
        <v>8149</v>
      </c>
      <c r="I2350" t="s">
        <v>57168</v>
      </c>
      <c r="J2350" t="s">
        <v>44374</v>
      </c>
      <c r="K2350" t="s">
        <v>44375</v>
      </c>
      <c r="L2350" t="s">
        <v>44376</v>
      </c>
      <c r="M2350" t="s">
        <v>7441</v>
      </c>
      <c r="N2350" t="s">
        <v>7442</v>
      </c>
      <c r="O2350" t="s">
        <v>44377</v>
      </c>
      <c r="Q2350" t="s">
        <v>44378</v>
      </c>
      <c r="R2350" t="s">
        <v>44379</v>
      </c>
      <c r="T2350" t="s">
        <v>10126</v>
      </c>
      <c r="U2350" t="s">
        <v>9</v>
      </c>
      <c r="V2350" t="s">
        <v>266</v>
      </c>
      <c r="X2350" t="s">
        <v>44380</v>
      </c>
      <c r="Y2350" t="s">
        <v>14</v>
      </c>
      <c r="Z2350">
        <v>2</v>
      </c>
      <c r="AA2350">
        <v>5.6990199999999998E-2</v>
      </c>
      <c r="AB2350">
        <v>0.11138000000000001</v>
      </c>
      <c r="AC2350">
        <v>4</v>
      </c>
      <c r="AD2350">
        <v>0.237011</v>
      </c>
      <c r="AE2350">
        <v>0.35770299999999999</v>
      </c>
      <c r="AF2350">
        <v>1366160</v>
      </c>
      <c r="AG2350" t="s">
        <v>44381</v>
      </c>
      <c r="AH2350" t="s">
        <v>44382</v>
      </c>
      <c r="AI2350" t="s">
        <v>44383</v>
      </c>
      <c r="AJ2350" t="s">
        <v>44384</v>
      </c>
      <c r="AK2350" t="s">
        <v>2505</v>
      </c>
      <c r="AL2350" t="s">
        <v>44385</v>
      </c>
      <c r="AN2350" t="s">
        <v>44388</v>
      </c>
      <c r="AO2350" t="s">
        <v>44389</v>
      </c>
      <c r="AP2350" t="s">
        <v>44390</v>
      </c>
      <c r="AQ2350" t="s">
        <v>44391</v>
      </c>
      <c r="AR2350" t="s">
        <v>44392</v>
      </c>
      <c r="AS2350" t="s">
        <v>44393</v>
      </c>
      <c r="AT2350" t="s">
        <v>44394</v>
      </c>
    </row>
    <row r="2351" spans="1:46" x14ac:dyDescent="0.25">
      <c r="A2351">
        <v>0.93717300000000003</v>
      </c>
      <c r="B2351">
        <v>1.1628700000000001</v>
      </c>
      <c r="C2351">
        <f t="shared" si="36"/>
        <v>0.22569700000000004</v>
      </c>
      <c r="D2351" t="s">
        <v>29</v>
      </c>
      <c r="E2351" t="s">
        <v>0</v>
      </c>
      <c r="F2351" t="s">
        <v>1</v>
      </c>
      <c r="G2351" t="s">
        <v>0</v>
      </c>
      <c r="H2351" t="s">
        <v>1</v>
      </c>
      <c r="I2351" t="s">
        <v>57169</v>
      </c>
      <c r="J2351" t="s">
        <v>12729</v>
      </c>
      <c r="K2351" t="s">
        <v>12730</v>
      </c>
      <c r="L2351" t="s">
        <v>12731</v>
      </c>
      <c r="M2351" t="s">
        <v>806</v>
      </c>
      <c r="N2351" t="s">
        <v>806</v>
      </c>
      <c r="O2351" t="s">
        <v>12732</v>
      </c>
      <c r="Q2351" t="s">
        <v>186</v>
      </c>
      <c r="R2351" t="s">
        <v>12733</v>
      </c>
      <c r="S2351" t="s">
        <v>188</v>
      </c>
      <c r="T2351" t="s">
        <v>651</v>
      </c>
      <c r="U2351" t="s">
        <v>9</v>
      </c>
      <c r="V2351" t="s">
        <v>59</v>
      </c>
      <c r="W2351" t="s">
        <v>3498</v>
      </c>
      <c r="X2351" t="s">
        <v>12734</v>
      </c>
      <c r="Y2351" t="s">
        <v>14</v>
      </c>
      <c r="Z2351">
        <v>8</v>
      </c>
      <c r="AA2351" s="1">
        <v>2.3464999999999999E-8</v>
      </c>
      <c r="AB2351" s="1">
        <v>3.8018200000000001E-7</v>
      </c>
      <c r="AC2351">
        <v>8</v>
      </c>
      <c r="AD2351" s="1">
        <v>4.0534000000000002E-13</v>
      </c>
      <c r="AE2351" s="1">
        <v>1.4354100000000001E-11</v>
      </c>
      <c r="AF2351">
        <v>3046800</v>
      </c>
      <c r="AG2351" t="s">
        <v>12735</v>
      </c>
      <c r="AI2351" t="s">
        <v>12736</v>
      </c>
      <c r="AJ2351" t="s">
        <v>12737</v>
      </c>
      <c r="AL2351" t="s">
        <v>12738</v>
      </c>
      <c r="AM2351" t="s">
        <v>12739</v>
      </c>
      <c r="AN2351" t="s">
        <v>12742</v>
      </c>
      <c r="AO2351" t="s">
        <v>12743</v>
      </c>
      <c r="AQ2351" t="s">
        <v>12744</v>
      </c>
      <c r="AR2351" t="s">
        <v>12745</v>
      </c>
      <c r="AS2351" t="s">
        <v>12746</v>
      </c>
      <c r="AT2351" t="s">
        <v>12747</v>
      </c>
    </row>
    <row r="2352" spans="1:46" x14ac:dyDescent="0.25">
      <c r="A2352">
        <v>0</v>
      </c>
      <c r="B2352">
        <v>0.22586600000000001</v>
      </c>
      <c r="C2352">
        <f t="shared" si="36"/>
        <v>0.22586600000000001</v>
      </c>
      <c r="D2352" t="s">
        <v>29</v>
      </c>
      <c r="G2352" t="s">
        <v>29</v>
      </c>
      <c r="H2352" t="s">
        <v>1</v>
      </c>
      <c r="I2352" t="s">
        <v>57168</v>
      </c>
      <c r="J2352" t="s">
        <v>51288</v>
      </c>
      <c r="K2352" t="s">
        <v>51289</v>
      </c>
      <c r="L2352" t="s">
        <v>51290</v>
      </c>
      <c r="M2352" t="s">
        <v>51291</v>
      </c>
      <c r="N2352" t="s">
        <v>51292</v>
      </c>
      <c r="P2352" t="s">
        <v>51293</v>
      </c>
      <c r="Q2352" t="s">
        <v>51294</v>
      </c>
      <c r="R2352" t="s">
        <v>51295</v>
      </c>
      <c r="T2352" t="s">
        <v>51296</v>
      </c>
      <c r="U2352" t="s">
        <v>9</v>
      </c>
      <c r="V2352" t="s">
        <v>266</v>
      </c>
      <c r="X2352" t="s">
        <v>51297</v>
      </c>
      <c r="Y2352" t="s">
        <v>14</v>
      </c>
      <c r="Z2352" t="s">
        <v>15</v>
      </c>
      <c r="AA2352" t="s">
        <v>15</v>
      </c>
      <c r="AB2352" t="s">
        <v>15</v>
      </c>
      <c r="AC2352">
        <v>4</v>
      </c>
      <c r="AD2352">
        <v>0.536103</v>
      </c>
      <c r="AE2352">
        <v>0.73986099999999999</v>
      </c>
      <c r="AF2352">
        <v>7721010</v>
      </c>
      <c r="AG2352" t="s">
        <v>51298</v>
      </c>
      <c r="AI2352" t="s">
        <v>51299</v>
      </c>
      <c r="AJ2352" t="s">
        <v>51300</v>
      </c>
      <c r="AL2352" t="s">
        <v>51301</v>
      </c>
      <c r="AM2352" t="s">
        <v>51302</v>
      </c>
      <c r="AN2352" t="s">
        <v>51305</v>
      </c>
      <c r="AO2352" t="s">
        <v>51306</v>
      </c>
      <c r="AP2352" t="s">
        <v>51307</v>
      </c>
      <c r="AQ2352" t="s">
        <v>51308</v>
      </c>
      <c r="AS2352" t="s">
        <v>337</v>
      </c>
    </row>
    <row r="2353" spans="1:46" x14ac:dyDescent="0.25">
      <c r="A2353">
        <v>0.71436599999999995</v>
      </c>
      <c r="B2353">
        <v>0.94042300000000001</v>
      </c>
      <c r="C2353">
        <f t="shared" si="36"/>
        <v>0.22605700000000006</v>
      </c>
      <c r="D2353" t="s">
        <v>29</v>
      </c>
      <c r="E2353" t="s">
        <v>29</v>
      </c>
      <c r="F2353" t="s">
        <v>1</v>
      </c>
      <c r="G2353" t="s">
        <v>0</v>
      </c>
      <c r="H2353" t="s">
        <v>1</v>
      </c>
      <c r="I2353" t="s">
        <v>57129</v>
      </c>
      <c r="J2353" t="s">
        <v>18442</v>
      </c>
      <c r="K2353" t="s">
        <v>18443</v>
      </c>
      <c r="L2353" t="s">
        <v>3249</v>
      </c>
      <c r="M2353" t="s">
        <v>18444</v>
      </c>
      <c r="N2353" t="s">
        <v>18445</v>
      </c>
      <c r="Q2353" t="s">
        <v>7601</v>
      </c>
      <c r="R2353" t="s">
        <v>18446</v>
      </c>
      <c r="T2353" t="s">
        <v>18447</v>
      </c>
      <c r="V2353" t="s">
        <v>266</v>
      </c>
      <c r="X2353" t="s">
        <v>18448</v>
      </c>
      <c r="Y2353" t="s">
        <v>14</v>
      </c>
      <c r="Z2353">
        <v>2</v>
      </c>
      <c r="AA2353">
        <v>1.5103699999999999E-2</v>
      </c>
      <c r="AB2353">
        <v>3.5725699999999999E-2</v>
      </c>
      <c r="AC2353">
        <v>3</v>
      </c>
      <c r="AD2353" s="1">
        <v>5.8180799999999999E-8</v>
      </c>
      <c r="AE2353" s="1">
        <v>6.5740499999999998E-7</v>
      </c>
      <c r="AF2353">
        <v>721483</v>
      </c>
      <c r="AG2353" t="s">
        <v>18449</v>
      </c>
      <c r="AI2353" t="s">
        <v>18450</v>
      </c>
      <c r="AJ2353" t="s">
        <v>18451</v>
      </c>
      <c r="AL2353" t="s">
        <v>18452</v>
      </c>
      <c r="AM2353" t="s">
        <v>18453</v>
      </c>
      <c r="AN2353" t="s">
        <v>18449</v>
      </c>
      <c r="AO2353" t="s">
        <v>18456</v>
      </c>
      <c r="AP2353" t="s">
        <v>18457</v>
      </c>
      <c r="AQ2353" t="s">
        <v>18458</v>
      </c>
    </row>
    <row r="2354" spans="1:46" x14ac:dyDescent="0.25">
      <c r="A2354">
        <v>-0.226081</v>
      </c>
      <c r="B2354">
        <v>0</v>
      </c>
      <c r="C2354">
        <f t="shared" si="36"/>
        <v>0.226081</v>
      </c>
      <c r="D2354" t="s">
        <v>29</v>
      </c>
      <c r="E2354" t="s">
        <v>29</v>
      </c>
      <c r="F2354" t="s">
        <v>8149</v>
      </c>
      <c r="G2354" t="s">
        <v>29</v>
      </c>
      <c r="H2354" t="s">
        <v>1</v>
      </c>
      <c r="I2354" t="s">
        <v>57168</v>
      </c>
      <c r="J2354" t="s">
        <v>23412</v>
      </c>
      <c r="K2354" t="s">
        <v>23413</v>
      </c>
      <c r="L2354" t="s">
        <v>23414</v>
      </c>
      <c r="M2354" t="s">
        <v>23415</v>
      </c>
      <c r="N2354" t="s">
        <v>23416</v>
      </c>
      <c r="O2354" t="s">
        <v>23417</v>
      </c>
      <c r="Q2354" t="s">
        <v>18885</v>
      </c>
      <c r="R2354" t="s">
        <v>23418</v>
      </c>
      <c r="T2354" t="s">
        <v>2599</v>
      </c>
      <c r="U2354" t="s">
        <v>347</v>
      </c>
      <c r="V2354" t="s">
        <v>77</v>
      </c>
      <c r="X2354" t="s">
        <v>23419</v>
      </c>
      <c r="Y2354" t="s">
        <v>14</v>
      </c>
      <c r="Z2354">
        <v>7</v>
      </c>
      <c r="AA2354">
        <v>0.15706200000000001</v>
      </c>
      <c r="AB2354">
        <v>0.26308399999999998</v>
      </c>
      <c r="AC2354">
        <v>7</v>
      </c>
      <c r="AD2354">
        <v>1</v>
      </c>
      <c r="AE2354">
        <v>1</v>
      </c>
      <c r="AF2354">
        <v>772531</v>
      </c>
      <c r="AG2354" t="s">
        <v>23420</v>
      </c>
      <c r="AH2354" t="s">
        <v>23421</v>
      </c>
      <c r="AI2354" t="s">
        <v>23422</v>
      </c>
      <c r="AJ2354" t="s">
        <v>23423</v>
      </c>
      <c r="AL2354" t="s">
        <v>23424</v>
      </c>
      <c r="AM2354" t="s">
        <v>23425</v>
      </c>
      <c r="AN2354" t="s">
        <v>23420</v>
      </c>
      <c r="AO2354" t="s">
        <v>23428</v>
      </c>
      <c r="AP2354" t="s">
        <v>23429</v>
      </c>
      <c r="AQ2354" t="s">
        <v>23430</v>
      </c>
      <c r="AS2354" t="s">
        <v>607</v>
      </c>
      <c r="AT2354" t="s">
        <v>23431</v>
      </c>
    </row>
    <row r="2355" spans="1:46" x14ac:dyDescent="0.25">
      <c r="A2355">
        <v>-1.63466</v>
      </c>
      <c r="B2355">
        <v>-1.40856</v>
      </c>
      <c r="C2355">
        <f t="shared" si="36"/>
        <v>0.22609999999999997</v>
      </c>
      <c r="D2355" t="s">
        <v>29</v>
      </c>
      <c r="E2355" t="s">
        <v>29</v>
      </c>
      <c r="F2355" t="s">
        <v>8149</v>
      </c>
      <c r="G2355" t="s">
        <v>0</v>
      </c>
      <c r="H2355" t="s">
        <v>8149</v>
      </c>
      <c r="I2355" t="s">
        <v>57129</v>
      </c>
      <c r="J2355" t="s">
        <v>45473</v>
      </c>
      <c r="K2355" t="s">
        <v>16832</v>
      </c>
      <c r="L2355" t="s">
        <v>45474</v>
      </c>
      <c r="M2355" t="s">
        <v>28173</v>
      </c>
      <c r="Q2355" t="s">
        <v>4633</v>
      </c>
      <c r="R2355" t="s">
        <v>45475</v>
      </c>
      <c r="S2355" t="s">
        <v>4635</v>
      </c>
      <c r="T2355" t="s">
        <v>45476</v>
      </c>
      <c r="X2355" t="s">
        <v>45477</v>
      </c>
      <c r="Y2355" t="s">
        <v>14</v>
      </c>
      <c r="Z2355">
        <v>1</v>
      </c>
      <c r="AA2355">
        <v>6.4539799999999998E-3</v>
      </c>
      <c r="AB2355">
        <v>1.7293599999999999E-2</v>
      </c>
      <c r="AC2355">
        <v>1</v>
      </c>
      <c r="AD2355">
        <v>3.6082800000000002E-3</v>
      </c>
      <c r="AE2355">
        <v>9.4976499999999998E-3</v>
      </c>
      <c r="AF2355" t="s">
        <v>15</v>
      </c>
      <c r="AG2355" t="s">
        <v>45478</v>
      </c>
      <c r="AI2355" t="s">
        <v>45479</v>
      </c>
      <c r="AJ2355" t="s">
        <v>45480</v>
      </c>
      <c r="AL2355" t="s">
        <v>45481</v>
      </c>
      <c r="AM2355" t="s">
        <v>45482</v>
      </c>
      <c r="AN2355" t="s">
        <v>45485</v>
      </c>
      <c r="AO2355" t="s">
        <v>45486</v>
      </c>
      <c r="AQ2355" t="s">
        <v>45487</v>
      </c>
      <c r="AR2355" t="s">
        <v>45488</v>
      </c>
      <c r="AS2355" t="s">
        <v>45489</v>
      </c>
    </row>
    <row r="2356" spans="1:46" x14ac:dyDescent="0.25">
      <c r="A2356">
        <v>0.42879200000000001</v>
      </c>
      <c r="B2356">
        <v>0.65556899999999996</v>
      </c>
      <c r="C2356">
        <f t="shared" si="36"/>
        <v>0.22677699999999995</v>
      </c>
      <c r="D2356" t="s">
        <v>29</v>
      </c>
      <c r="E2356" t="s">
        <v>29</v>
      </c>
      <c r="F2356" t="s">
        <v>1</v>
      </c>
      <c r="G2356" t="s">
        <v>0</v>
      </c>
      <c r="H2356" t="s">
        <v>1</v>
      </c>
      <c r="I2356" t="s">
        <v>57129</v>
      </c>
      <c r="J2356" t="s">
        <v>14419</v>
      </c>
      <c r="K2356" t="s">
        <v>14420</v>
      </c>
      <c r="L2356" t="s">
        <v>14421</v>
      </c>
      <c r="M2356" t="s">
        <v>72</v>
      </c>
      <c r="Q2356" t="s">
        <v>14422</v>
      </c>
      <c r="R2356" t="s">
        <v>14423</v>
      </c>
      <c r="T2356" t="s">
        <v>14424</v>
      </c>
      <c r="U2356" t="s">
        <v>9</v>
      </c>
      <c r="V2356" t="s">
        <v>266</v>
      </c>
      <c r="W2356" t="s">
        <v>14425</v>
      </c>
      <c r="X2356" t="s">
        <v>14426</v>
      </c>
      <c r="Y2356" t="s">
        <v>14</v>
      </c>
      <c r="Z2356">
        <v>1</v>
      </c>
      <c r="AA2356">
        <v>0.101203</v>
      </c>
      <c r="AB2356">
        <v>0.18276999999999999</v>
      </c>
      <c r="AC2356">
        <v>3</v>
      </c>
      <c r="AD2356">
        <v>3.41603E-3</v>
      </c>
      <c r="AE2356">
        <v>9.0857799999999999E-3</v>
      </c>
      <c r="AF2356">
        <v>870455</v>
      </c>
      <c r="AG2356" t="s">
        <v>14427</v>
      </c>
      <c r="AI2356" t="s">
        <v>14428</v>
      </c>
      <c r="AJ2356" t="s">
        <v>14429</v>
      </c>
      <c r="AK2356" t="s">
        <v>14430</v>
      </c>
      <c r="AL2356" t="s">
        <v>14431</v>
      </c>
      <c r="AM2356" t="s">
        <v>14432</v>
      </c>
      <c r="AN2356" t="s">
        <v>14435</v>
      </c>
      <c r="AO2356" t="s">
        <v>14436</v>
      </c>
      <c r="AP2356" t="s">
        <v>14437</v>
      </c>
      <c r="AQ2356" t="s">
        <v>14438</v>
      </c>
    </row>
    <row r="2357" spans="1:46" x14ac:dyDescent="0.25">
      <c r="A2357">
        <v>1.2988999999999999</v>
      </c>
      <c r="B2357">
        <v>1.52573</v>
      </c>
      <c r="C2357">
        <f t="shared" si="36"/>
        <v>0.22683000000000009</v>
      </c>
      <c r="D2357" t="s">
        <v>29</v>
      </c>
      <c r="E2357" t="s">
        <v>0</v>
      </c>
      <c r="F2357" t="s">
        <v>1</v>
      </c>
      <c r="G2357" t="s">
        <v>0</v>
      </c>
      <c r="H2357" t="s">
        <v>1</v>
      </c>
      <c r="I2357" t="s">
        <v>57169</v>
      </c>
      <c r="J2357" t="s">
        <v>10714</v>
      </c>
      <c r="K2357" t="s">
        <v>10715</v>
      </c>
      <c r="L2357" t="s">
        <v>10716</v>
      </c>
      <c r="M2357" t="s">
        <v>10717</v>
      </c>
      <c r="N2357" t="s">
        <v>10717</v>
      </c>
      <c r="O2357" t="s">
        <v>10718</v>
      </c>
      <c r="Q2357" t="s">
        <v>10719</v>
      </c>
      <c r="R2357" t="s">
        <v>10720</v>
      </c>
      <c r="T2357" t="s">
        <v>10721</v>
      </c>
      <c r="V2357" t="s">
        <v>77</v>
      </c>
      <c r="X2357" t="s">
        <v>10722</v>
      </c>
      <c r="Y2357" t="s">
        <v>14</v>
      </c>
      <c r="Z2357">
        <v>9</v>
      </c>
      <c r="AA2357" s="1">
        <v>4.3662300000000002E-6</v>
      </c>
      <c r="AB2357" s="1">
        <v>3.8137499999999999E-5</v>
      </c>
      <c r="AC2357">
        <v>8</v>
      </c>
      <c r="AD2357" s="1">
        <v>3.0717800000000003E-7</v>
      </c>
      <c r="AE2357" s="1">
        <v>2.8829399999999998E-6</v>
      </c>
      <c r="AF2357">
        <v>2403670</v>
      </c>
      <c r="AG2357" t="s">
        <v>10723</v>
      </c>
      <c r="AH2357" t="s">
        <v>10724</v>
      </c>
      <c r="AI2357" t="s">
        <v>10725</v>
      </c>
      <c r="AJ2357" t="s">
        <v>10726</v>
      </c>
      <c r="AK2357" t="s">
        <v>10727</v>
      </c>
      <c r="AL2357" t="s">
        <v>10728</v>
      </c>
      <c r="AM2357" t="s">
        <v>10729</v>
      </c>
      <c r="AN2357" t="s">
        <v>10732</v>
      </c>
      <c r="AO2357" t="s">
        <v>10733</v>
      </c>
      <c r="AP2357" t="s">
        <v>10734</v>
      </c>
      <c r="AQ2357" t="s">
        <v>10735</v>
      </c>
      <c r="AR2357" t="s">
        <v>10736</v>
      </c>
      <c r="AS2357" t="s">
        <v>10737</v>
      </c>
      <c r="AT2357" t="s">
        <v>10738</v>
      </c>
    </row>
    <row r="2358" spans="1:46" x14ac:dyDescent="0.25">
      <c r="A2358">
        <v>1.2796799999999999</v>
      </c>
      <c r="B2358">
        <v>1.50786</v>
      </c>
      <c r="C2358">
        <f t="shared" si="36"/>
        <v>0.22818000000000005</v>
      </c>
      <c r="D2358" t="s">
        <v>29</v>
      </c>
      <c r="E2358" t="s">
        <v>0</v>
      </c>
      <c r="F2358" t="s">
        <v>1</v>
      </c>
      <c r="G2358" t="s">
        <v>0</v>
      </c>
      <c r="H2358" t="s">
        <v>1</v>
      </c>
      <c r="I2358" t="s">
        <v>57169</v>
      </c>
      <c r="J2358" t="s">
        <v>533</v>
      </c>
      <c r="K2358" t="s">
        <v>534</v>
      </c>
      <c r="L2358" t="s">
        <v>11001</v>
      </c>
      <c r="M2358" t="s">
        <v>241</v>
      </c>
      <c r="N2358" t="s">
        <v>241</v>
      </c>
      <c r="Q2358" t="s">
        <v>3697</v>
      </c>
      <c r="R2358" t="s">
        <v>11002</v>
      </c>
      <c r="T2358" t="s">
        <v>390</v>
      </c>
      <c r="U2358" t="s">
        <v>9</v>
      </c>
      <c r="V2358" t="s">
        <v>10</v>
      </c>
      <c r="W2358" t="s">
        <v>1454</v>
      </c>
      <c r="X2358" t="s">
        <v>11003</v>
      </c>
      <c r="Y2358" t="s">
        <v>14</v>
      </c>
      <c r="Z2358">
        <v>6</v>
      </c>
      <c r="AA2358" s="1">
        <v>6.5808800000000003E-13</v>
      </c>
      <c r="AB2358" s="1">
        <v>3.1659100000000001E-11</v>
      </c>
      <c r="AC2358">
        <v>6</v>
      </c>
      <c r="AD2358" s="1">
        <v>1.12166E-15</v>
      </c>
      <c r="AE2358" s="1">
        <v>6.1156999999999999E-14</v>
      </c>
      <c r="AF2358">
        <v>24400800</v>
      </c>
      <c r="AG2358" t="s">
        <v>11004</v>
      </c>
      <c r="AI2358" t="s">
        <v>11005</v>
      </c>
      <c r="AJ2358" t="s">
        <v>11006</v>
      </c>
      <c r="AL2358" t="s">
        <v>11007</v>
      </c>
      <c r="AN2358" t="s">
        <v>11004</v>
      </c>
      <c r="AO2358" t="s">
        <v>11010</v>
      </c>
      <c r="AS2358" t="s">
        <v>337</v>
      </c>
    </row>
    <row r="2359" spans="1:46" x14ac:dyDescent="0.25">
      <c r="A2359">
        <v>-1.35195</v>
      </c>
      <c r="B2359">
        <v>-1.12364</v>
      </c>
      <c r="C2359">
        <f t="shared" si="36"/>
        <v>0.22831000000000001</v>
      </c>
      <c r="D2359" t="s">
        <v>29</v>
      </c>
      <c r="E2359" t="s">
        <v>0</v>
      </c>
      <c r="F2359" t="s">
        <v>8149</v>
      </c>
      <c r="G2359" t="s">
        <v>0</v>
      </c>
      <c r="H2359" t="s">
        <v>8149</v>
      </c>
      <c r="I2359" t="s">
        <v>57169</v>
      </c>
      <c r="J2359" t="s">
        <v>45735</v>
      </c>
      <c r="K2359" t="s">
        <v>45736</v>
      </c>
      <c r="L2359" t="s">
        <v>45737</v>
      </c>
      <c r="M2359" t="s">
        <v>45738</v>
      </c>
      <c r="N2359" t="s">
        <v>14000</v>
      </c>
      <c r="Q2359" t="s">
        <v>45739</v>
      </c>
      <c r="R2359" t="s">
        <v>45740</v>
      </c>
      <c r="U2359" t="s">
        <v>347</v>
      </c>
      <c r="V2359" t="s">
        <v>10</v>
      </c>
      <c r="W2359" t="s">
        <v>45741</v>
      </c>
      <c r="X2359" t="s">
        <v>45742</v>
      </c>
      <c r="Y2359" t="s">
        <v>14</v>
      </c>
      <c r="Z2359">
        <v>2</v>
      </c>
      <c r="AA2359" s="1">
        <v>1.6309600000000001E-5</v>
      </c>
      <c r="AB2359">
        <v>1.16439E-4</v>
      </c>
      <c r="AC2359">
        <v>2</v>
      </c>
      <c r="AD2359" s="1">
        <v>2.15892E-5</v>
      </c>
      <c r="AE2359">
        <v>1.15868E-4</v>
      </c>
      <c r="AF2359">
        <v>620458</v>
      </c>
      <c r="AG2359" t="s">
        <v>45743</v>
      </c>
      <c r="AI2359" t="s">
        <v>45744</v>
      </c>
      <c r="AJ2359" t="s">
        <v>45745</v>
      </c>
      <c r="AL2359" t="s">
        <v>45746</v>
      </c>
      <c r="AM2359" t="s">
        <v>45747</v>
      </c>
      <c r="AN2359" t="s">
        <v>45743</v>
      </c>
      <c r="AO2359" t="s">
        <v>45750</v>
      </c>
      <c r="AQ2359" t="s">
        <v>45751</v>
      </c>
      <c r="AS2359" t="s">
        <v>45752</v>
      </c>
    </row>
    <row r="2360" spans="1:46" x14ac:dyDescent="0.25">
      <c r="A2360">
        <v>1.1449100000000001</v>
      </c>
      <c r="B2360">
        <v>1.3732899999999999</v>
      </c>
      <c r="C2360">
        <f t="shared" si="36"/>
        <v>0.22837999999999981</v>
      </c>
      <c r="D2360" t="s">
        <v>29</v>
      </c>
      <c r="E2360" t="s">
        <v>29</v>
      </c>
      <c r="F2360" t="s">
        <v>1</v>
      </c>
      <c r="G2360" t="s">
        <v>0</v>
      </c>
      <c r="H2360" t="s">
        <v>1</v>
      </c>
      <c r="I2360" t="s">
        <v>57129</v>
      </c>
      <c r="J2360" t="s">
        <v>9116</v>
      </c>
      <c r="K2360" t="s">
        <v>9117</v>
      </c>
      <c r="L2360" t="s">
        <v>9118</v>
      </c>
      <c r="M2360" t="s">
        <v>9119</v>
      </c>
      <c r="P2360" t="s">
        <v>9120</v>
      </c>
      <c r="Q2360" t="s">
        <v>9121</v>
      </c>
      <c r="R2360" t="s">
        <v>9122</v>
      </c>
      <c r="S2360" t="s">
        <v>5345</v>
      </c>
      <c r="X2360" t="s">
        <v>9123</v>
      </c>
      <c r="Y2360" t="s">
        <v>14</v>
      </c>
      <c r="Z2360">
        <v>9</v>
      </c>
      <c r="AA2360">
        <v>4.6978599999999999E-3</v>
      </c>
      <c r="AB2360">
        <v>1.31869E-2</v>
      </c>
      <c r="AC2360">
        <v>9</v>
      </c>
      <c r="AD2360" s="1">
        <v>7.8582000000000006E-11</v>
      </c>
      <c r="AE2360" s="1">
        <v>1.7527899999999999E-9</v>
      </c>
      <c r="AF2360" t="s">
        <v>15</v>
      </c>
      <c r="AG2360" t="s">
        <v>9124</v>
      </c>
      <c r="AI2360" t="s">
        <v>9125</v>
      </c>
      <c r="AJ2360" t="s">
        <v>9126</v>
      </c>
      <c r="AL2360" t="s">
        <v>9127</v>
      </c>
      <c r="AM2360" t="s">
        <v>9128</v>
      </c>
      <c r="AN2360" t="s">
        <v>9131</v>
      </c>
      <c r="AQ2360" t="s">
        <v>9132</v>
      </c>
      <c r="AR2360" t="s">
        <v>9133</v>
      </c>
      <c r="AS2360" t="s">
        <v>9134</v>
      </c>
    </row>
    <row r="2361" spans="1:46" x14ac:dyDescent="0.25">
      <c r="A2361">
        <v>-0.22855500000000001</v>
      </c>
      <c r="B2361" s="1">
        <v>1.3795E-16</v>
      </c>
      <c r="C2361">
        <f t="shared" si="36"/>
        <v>0.22855500000000015</v>
      </c>
      <c r="D2361" t="s">
        <v>29</v>
      </c>
      <c r="E2361" t="s">
        <v>29</v>
      </c>
      <c r="F2361" t="s">
        <v>8149</v>
      </c>
      <c r="G2361" t="s">
        <v>29</v>
      </c>
      <c r="H2361" t="s">
        <v>1</v>
      </c>
      <c r="I2361" t="s">
        <v>57168</v>
      </c>
      <c r="J2361" t="s">
        <v>35206</v>
      </c>
      <c r="K2361" t="s">
        <v>35207</v>
      </c>
      <c r="L2361" t="s">
        <v>35208</v>
      </c>
      <c r="M2361" t="s">
        <v>4908</v>
      </c>
      <c r="N2361" t="s">
        <v>625</v>
      </c>
      <c r="Q2361" t="s">
        <v>15752</v>
      </c>
      <c r="R2361" t="s">
        <v>35209</v>
      </c>
      <c r="T2361" t="s">
        <v>3435</v>
      </c>
      <c r="U2361" t="s">
        <v>9</v>
      </c>
      <c r="V2361" t="s">
        <v>10</v>
      </c>
      <c r="W2361" t="s">
        <v>3436</v>
      </c>
      <c r="X2361" t="s">
        <v>35210</v>
      </c>
      <c r="Y2361" t="s">
        <v>14</v>
      </c>
      <c r="Z2361">
        <v>18</v>
      </c>
      <c r="AA2361">
        <v>0.22140299999999999</v>
      </c>
      <c r="AB2361">
        <v>0.35376999999999997</v>
      </c>
      <c r="AC2361">
        <v>21</v>
      </c>
      <c r="AD2361">
        <v>1</v>
      </c>
      <c r="AE2361">
        <v>1</v>
      </c>
      <c r="AF2361">
        <v>2200920</v>
      </c>
      <c r="AG2361" t="s">
        <v>35211</v>
      </c>
      <c r="AI2361" t="s">
        <v>35212</v>
      </c>
      <c r="AJ2361" t="s">
        <v>35213</v>
      </c>
      <c r="AL2361" t="s">
        <v>35214</v>
      </c>
      <c r="AN2361" t="s">
        <v>35211</v>
      </c>
      <c r="AP2361" t="s">
        <v>27026</v>
      </c>
      <c r="AQ2361" t="s">
        <v>3448</v>
      </c>
      <c r="AR2361" t="s">
        <v>35217</v>
      </c>
      <c r="AS2361" t="s">
        <v>35218</v>
      </c>
      <c r="AT2361" t="s">
        <v>35219</v>
      </c>
    </row>
    <row r="2362" spans="1:46" x14ac:dyDescent="0.25">
      <c r="A2362">
        <v>0.71622799999999998</v>
      </c>
      <c r="B2362">
        <v>0.94514399999999998</v>
      </c>
      <c r="C2362">
        <f t="shared" si="36"/>
        <v>0.22891600000000001</v>
      </c>
      <c r="D2362" t="s">
        <v>29</v>
      </c>
      <c r="E2362" t="s">
        <v>29</v>
      </c>
      <c r="F2362" t="s">
        <v>1</v>
      </c>
      <c r="G2362" t="s">
        <v>0</v>
      </c>
      <c r="H2362" t="s">
        <v>1</v>
      </c>
      <c r="I2362" t="s">
        <v>57129</v>
      </c>
      <c r="J2362" t="s">
        <v>12215</v>
      </c>
      <c r="K2362" t="s">
        <v>12216</v>
      </c>
      <c r="L2362" t="s">
        <v>12217</v>
      </c>
      <c r="M2362" t="s">
        <v>12218</v>
      </c>
      <c r="N2362" t="s">
        <v>12219</v>
      </c>
      <c r="Q2362" t="s">
        <v>12220</v>
      </c>
      <c r="R2362" t="s">
        <v>12221</v>
      </c>
      <c r="S2362" t="s">
        <v>12222</v>
      </c>
      <c r="T2362" t="s">
        <v>12223</v>
      </c>
      <c r="U2362" t="s">
        <v>9</v>
      </c>
      <c r="V2362" t="s">
        <v>266</v>
      </c>
      <c r="W2362" t="s">
        <v>12224</v>
      </c>
      <c r="X2362" t="s">
        <v>12225</v>
      </c>
      <c r="Y2362" t="s">
        <v>14</v>
      </c>
      <c r="Z2362">
        <v>12</v>
      </c>
      <c r="AA2362">
        <v>5.7645700000000001E-3</v>
      </c>
      <c r="AB2362">
        <v>1.5701900000000001E-2</v>
      </c>
      <c r="AC2362">
        <v>12</v>
      </c>
      <c r="AD2362">
        <v>2.8296300000000001E-4</v>
      </c>
      <c r="AE2362">
        <v>1.05535E-3</v>
      </c>
      <c r="AF2362">
        <v>7126990</v>
      </c>
      <c r="AG2362" t="s">
        <v>12226</v>
      </c>
      <c r="AI2362" t="s">
        <v>12227</v>
      </c>
      <c r="AJ2362" t="s">
        <v>12228</v>
      </c>
      <c r="AL2362" t="s">
        <v>12229</v>
      </c>
      <c r="AN2362" t="s">
        <v>12226</v>
      </c>
      <c r="AO2362" t="s">
        <v>12232</v>
      </c>
      <c r="AQ2362" t="s">
        <v>12233</v>
      </c>
      <c r="AR2362" t="s">
        <v>12234</v>
      </c>
      <c r="AS2362" t="s">
        <v>12235</v>
      </c>
    </row>
    <row r="2363" spans="1:46" x14ac:dyDescent="0.25">
      <c r="A2363">
        <v>1.6673500000000001</v>
      </c>
      <c r="B2363">
        <v>1.89632</v>
      </c>
      <c r="C2363">
        <f t="shared" si="36"/>
        <v>0.2289699999999999</v>
      </c>
      <c r="D2363" t="s">
        <v>29</v>
      </c>
      <c r="E2363" t="s">
        <v>0</v>
      </c>
      <c r="F2363" t="s">
        <v>1</v>
      </c>
      <c r="G2363" t="s">
        <v>0</v>
      </c>
      <c r="H2363" t="s">
        <v>1</v>
      </c>
      <c r="I2363" t="s">
        <v>57169</v>
      </c>
      <c r="J2363" t="s">
        <v>10768</v>
      </c>
      <c r="K2363" t="s">
        <v>534</v>
      </c>
      <c r="L2363" t="s">
        <v>10769</v>
      </c>
      <c r="M2363" t="s">
        <v>241</v>
      </c>
      <c r="N2363" t="s">
        <v>241</v>
      </c>
      <c r="Q2363" t="s">
        <v>10770</v>
      </c>
      <c r="R2363" t="s">
        <v>10771</v>
      </c>
      <c r="T2363" t="s">
        <v>390</v>
      </c>
      <c r="U2363" t="s">
        <v>9</v>
      </c>
      <c r="V2363" t="s">
        <v>10</v>
      </c>
      <c r="W2363" t="s">
        <v>1454</v>
      </c>
      <c r="X2363" t="s">
        <v>10772</v>
      </c>
      <c r="Y2363" t="s">
        <v>14</v>
      </c>
      <c r="Z2363">
        <v>8</v>
      </c>
      <c r="AA2363" s="1">
        <v>6.5590999999999996E-10</v>
      </c>
      <c r="AB2363" s="1">
        <v>1.5538099999999999E-8</v>
      </c>
      <c r="AC2363">
        <v>8</v>
      </c>
      <c r="AD2363" s="1">
        <v>2.0800699999999999E-11</v>
      </c>
      <c r="AE2363" s="1">
        <v>5.1035899999999997E-10</v>
      </c>
      <c r="AF2363">
        <v>15743700</v>
      </c>
      <c r="AG2363" t="s">
        <v>10773</v>
      </c>
      <c r="AI2363" t="s">
        <v>10774</v>
      </c>
      <c r="AJ2363" t="s">
        <v>10775</v>
      </c>
      <c r="AL2363" t="s">
        <v>10776</v>
      </c>
      <c r="AN2363" t="s">
        <v>10773</v>
      </c>
      <c r="AO2363" t="s">
        <v>399</v>
      </c>
      <c r="AS2363" t="s">
        <v>10779</v>
      </c>
    </row>
    <row r="2364" spans="1:46" x14ac:dyDescent="0.25">
      <c r="A2364">
        <v>0.81999299999999997</v>
      </c>
      <c r="B2364">
        <v>1.0491200000000001</v>
      </c>
      <c r="C2364">
        <f t="shared" si="36"/>
        <v>0.22912700000000008</v>
      </c>
      <c r="D2364" t="s">
        <v>29</v>
      </c>
      <c r="E2364" t="s">
        <v>29</v>
      </c>
      <c r="F2364" t="s">
        <v>1</v>
      </c>
      <c r="G2364" t="s">
        <v>0</v>
      </c>
      <c r="H2364" t="s">
        <v>1</v>
      </c>
      <c r="I2364" t="s">
        <v>57129</v>
      </c>
      <c r="J2364" t="s">
        <v>10432</v>
      </c>
      <c r="K2364" t="s">
        <v>10433</v>
      </c>
      <c r="L2364" t="s">
        <v>10434</v>
      </c>
      <c r="M2364" t="s">
        <v>10435</v>
      </c>
      <c r="N2364" t="s">
        <v>10436</v>
      </c>
      <c r="Q2364" t="s">
        <v>10437</v>
      </c>
      <c r="R2364" t="s">
        <v>10438</v>
      </c>
      <c r="T2364" t="s">
        <v>10439</v>
      </c>
      <c r="U2364" t="s">
        <v>780</v>
      </c>
      <c r="V2364" t="s">
        <v>408</v>
      </c>
      <c r="X2364" t="s">
        <v>10440</v>
      </c>
      <c r="Y2364" t="s">
        <v>14</v>
      </c>
      <c r="Z2364">
        <v>2</v>
      </c>
      <c r="AA2364">
        <v>4.5113999999999996E-3</v>
      </c>
      <c r="AB2364">
        <v>1.2721700000000001E-2</v>
      </c>
      <c r="AC2364">
        <v>2</v>
      </c>
      <c r="AD2364">
        <v>4.7937700000000001E-4</v>
      </c>
      <c r="AE2364">
        <v>1.66329E-3</v>
      </c>
      <c r="AF2364">
        <v>261422</v>
      </c>
      <c r="AG2364" t="s">
        <v>10441</v>
      </c>
      <c r="AH2364" t="s">
        <v>10442</v>
      </c>
      <c r="AI2364" t="s">
        <v>10443</v>
      </c>
      <c r="AJ2364" t="s">
        <v>10444</v>
      </c>
      <c r="AK2364" t="s">
        <v>10445</v>
      </c>
      <c r="AL2364" t="s">
        <v>10438</v>
      </c>
      <c r="AN2364" t="s">
        <v>10448</v>
      </c>
      <c r="AQ2364" t="s">
        <v>10449</v>
      </c>
      <c r="AS2364" t="s">
        <v>10450</v>
      </c>
    </row>
    <row r="2365" spans="1:46" x14ac:dyDescent="0.25">
      <c r="A2365" s="1">
        <v>8.7964499999999994E-17</v>
      </c>
      <c r="B2365">
        <v>0.23080300000000001</v>
      </c>
      <c r="C2365">
        <f t="shared" si="36"/>
        <v>0.23080299999999992</v>
      </c>
      <c r="D2365" t="s">
        <v>29</v>
      </c>
      <c r="E2365" t="s">
        <v>29</v>
      </c>
      <c r="F2365" t="s">
        <v>1</v>
      </c>
      <c r="G2365" t="s">
        <v>29</v>
      </c>
      <c r="H2365" t="s">
        <v>1</v>
      </c>
      <c r="I2365" t="s">
        <v>57168</v>
      </c>
      <c r="J2365" t="s">
        <v>32433</v>
      </c>
      <c r="K2365" t="s">
        <v>19572</v>
      </c>
      <c r="L2365" t="s">
        <v>32434</v>
      </c>
      <c r="M2365" t="s">
        <v>2318</v>
      </c>
      <c r="N2365" t="s">
        <v>1739</v>
      </c>
      <c r="Q2365" t="s">
        <v>186</v>
      </c>
      <c r="R2365" t="s">
        <v>32435</v>
      </c>
      <c r="S2365" t="s">
        <v>1147</v>
      </c>
      <c r="T2365" t="s">
        <v>32436</v>
      </c>
      <c r="U2365" t="s">
        <v>9</v>
      </c>
      <c r="V2365" t="s">
        <v>408</v>
      </c>
      <c r="W2365" t="s">
        <v>10283</v>
      </c>
      <c r="X2365" t="s">
        <v>32437</v>
      </c>
      <c r="Y2365" t="s">
        <v>14</v>
      </c>
      <c r="Z2365">
        <v>4</v>
      </c>
      <c r="AA2365">
        <v>1</v>
      </c>
      <c r="AB2365">
        <v>1</v>
      </c>
      <c r="AC2365">
        <v>4</v>
      </c>
      <c r="AD2365">
        <v>0.154169</v>
      </c>
      <c r="AE2365">
        <v>0.24529799999999999</v>
      </c>
      <c r="AF2365">
        <v>1026160</v>
      </c>
      <c r="AG2365" t="s">
        <v>32438</v>
      </c>
      <c r="AI2365" t="s">
        <v>32439</v>
      </c>
      <c r="AJ2365" t="s">
        <v>32440</v>
      </c>
      <c r="AL2365" t="s">
        <v>32441</v>
      </c>
      <c r="AM2365" t="s">
        <v>32442</v>
      </c>
      <c r="AN2365" t="s">
        <v>32445</v>
      </c>
      <c r="AO2365" t="s">
        <v>32446</v>
      </c>
      <c r="AQ2365" t="s">
        <v>32447</v>
      </c>
      <c r="AS2365" t="s">
        <v>10294</v>
      </c>
    </row>
    <row r="2366" spans="1:46" x14ac:dyDescent="0.25">
      <c r="A2366">
        <v>1.2604200000000001</v>
      </c>
      <c r="B2366">
        <v>1.4913700000000001</v>
      </c>
      <c r="C2366">
        <f t="shared" si="36"/>
        <v>0.23094999999999999</v>
      </c>
      <c r="D2366" t="s">
        <v>29</v>
      </c>
      <c r="E2366" t="s">
        <v>0</v>
      </c>
      <c r="F2366" t="s">
        <v>1</v>
      </c>
      <c r="G2366" t="s">
        <v>0</v>
      </c>
      <c r="H2366" t="s">
        <v>1</v>
      </c>
      <c r="I2366" t="s">
        <v>57169</v>
      </c>
      <c r="J2366" t="s">
        <v>12937</v>
      </c>
      <c r="K2366" t="s">
        <v>12938</v>
      </c>
      <c r="L2366" t="s">
        <v>12939</v>
      </c>
      <c r="M2366" t="s">
        <v>12940</v>
      </c>
      <c r="N2366" t="s">
        <v>1761</v>
      </c>
      <c r="O2366" t="s">
        <v>12941</v>
      </c>
      <c r="Q2366" t="s">
        <v>12202</v>
      </c>
      <c r="R2366" t="s">
        <v>12942</v>
      </c>
      <c r="T2366" t="s">
        <v>12943</v>
      </c>
      <c r="V2366" t="s">
        <v>266</v>
      </c>
      <c r="W2366" t="s">
        <v>12944</v>
      </c>
      <c r="X2366" t="s">
        <v>12945</v>
      </c>
      <c r="Y2366" t="s">
        <v>14</v>
      </c>
      <c r="Z2366">
        <v>2</v>
      </c>
      <c r="AA2366" s="1">
        <v>2.14191E-5</v>
      </c>
      <c r="AB2366">
        <v>1.4623899999999999E-4</v>
      </c>
      <c r="AC2366">
        <v>2</v>
      </c>
      <c r="AD2366" s="1">
        <v>1.8576500000000001E-8</v>
      </c>
      <c r="AE2366" s="1">
        <v>2.3899E-7</v>
      </c>
      <c r="AF2366">
        <v>72484</v>
      </c>
      <c r="AG2366" t="s">
        <v>12946</v>
      </c>
      <c r="AH2366" t="s">
        <v>12941</v>
      </c>
      <c r="AI2366" t="s">
        <v>12947</v>
      </c>
      <c r="AJ2366" t="s">
        <v>12948</v>
      </c>
      <c r="AL2366" t="s">
        <v>12949</v>
      </c>
      <c r="AM2366" t="s">
        <v>12950</v>
      </c>
      <c r="AN2366" t="s">
        <v>12946</v>
      </c>
      <c r="AQ2366" t="s">
        <v>12953</v>
      </c>
      <c r="AR2366" t="s">
        <v>12954</v>
      </c>
      <c r="AS2366" t="s">
        <v>12955</v>
      </c>
      <c r="AT2366" t="s">
        <v>12956</v>
      </c>
    </row>
    <row r="2367" spans="1:46" x14ac:dyDescent="0.25">
      <c r="A2367">
        <v>0.176514</v>
      </c>
      <c r="B2367">
        <v>0.40767500000000001</v>
      </c>
      <c r="C2367">
        <f t="shared" si="36"/>
        <v>0.23116100000000001</v>
      </c>
      <c r="D2367" t="s">
        <v>29</v>
      </c>
      <c r="E2367" t="s">
        <v>29</v>
      </c>
      <c r="F2367" t="s">
        <v>1</v>
      </c>
      <c r="G2367" t="s">
        <v>29</v>
      </c>
      <c r="H2367" t="s">
        <v>1</v>
      </c>
      <c r="I2367" t="s">
        <v>57168</v>
      </c>
      <c r="J2367" t="s">
        <v>32331</v>
      </c>
      <c r="K2367" t="s">
        <v>32332</v>
      </c>
      <c r="L2367" t="s">
        <v>32333</v>
      </c>
      <c r="M2367" t="s">
        <v>2270</v>
      </c>
      <c r="O2367" t="s">
        <v>32334</v>
      </c>
      <c r="Q2367" t="s">
        <v>32335</v>
      </c>
      <c r="R2367" t="s">
        <v>32336</v>
      </c>
      <c r="S2367" t="s">
        <v>32337</v>
      </c>
      <c r="U2367" t="s">
        <v>9</v>
      </c>
      <c r="V2367" t="s">
        <v>10</v>
      </c>
      <c r="W2367" t="s">
        <v>32338</v>
      </c>
      <c r="X2367" t="s">
        <v>32339</v>
      </c>
      <c r="Y2367" t="s">
        <v>14</v>
      </c>
      <c r="Z2367">
        <v>2</v>
      </c>
      <c r="AA2367">
        <v>0.29133799999999999</v>
      </c>
      <c r="AB2367">
        <v>0.44855400000000001</v>
      </c>
      <c r="AC2367">
        <v>3</v>
      </c>
      <c r="AD2367">
        <v>3.3676499999999998E-2</v>
      </c>
      <c r="AE2367">
        <v>6.4337500000000006E-2</v>
      </c>
      <c r="AF2367">
        <v>91169</v>
      </c>
      <c r="AG2367" t="s">
        <v>32340</v>
      </c>
      <c r="AI2367" t="s">
        <v>32341</v>
      </c>
      <c r="AJ2367" t="s">
        <v>32342</v>
      </c>
      <c r="AK2367" t="s">
        <v>32343</v>
      </c>
      <c r="AL2367" t="s">
        <v>32344</v>
      </c>
      <c r="AN2367" t="s">
        <v>32340</v>
      </c>
      <c r="AO2367" t="s">
        <v>32347</v>
      </c>
      <c r="AQ2367" t="s">
        <v>32348</v>
      </c>
      <c r="AS2367" t="s">
        <v>32349</v>
      </c>
      <c r="AT2367" t="s">
        <v>32350</v>
      </c>
    </row>
    <row r="2368" spans="1:46" x14ac:dyDescent="0.25">
      <c r="A2368">
        <v>1.1972499999999999</v>
      </c>
      <c r="B2368">
        <v>1.42845</v>
      </c>
      <c r="C2368">
        <f t="shared" si="36"/>
        <v>0.23120000000000007</v>
      </c>
      <c r="D2368" t="s">
        <v>29</v>
      </c>
      <c r="E2368" t="s">
        <v>0</v>
      </c>
      <c r="F2368" t="s">
        <v>1</v>
      </c>
      <c r="G2368" t="s">
        <v>0</v>
      </c>
      <c r="H2368" t="s">
        <v>1</v>
      </c>
      <c r="I2368" t="s">
        <v>57169</v>
      </c>
      <c r="J2368" t="s">
        <v>9746</v>
      </c>
      <c r="K2368" t="s">
        <v>9747</v>
      </c>
      <c r="L2368" t="s">
        <v>9748</v>
      </c>
      <c r="M2368" t="s">
        <v>9749</v>
      </c>
      <c r="N2368" t="s">
        <v>1966</v>
      </c>
      <c r="Q2368" t="s">
        <v>6148</v>
      </c>
      <c r="R2368" t="s">
        <v>6149</v>
      </c>
      <c r="S2368" t="s">
        <v>6150</v>
      </c>
      <c r="U2368" t="s">
        <v>347</v>
      </c>
      <c r="V2368" t="s">
        <v>77</v>
      </c>
      <c r="X2368" t="s">
        <v>9750</v>
      </c>
      <c r="Y2368" t="s">
        <v>14</v>
      </c>
      <c r="Z2368">
        <v>2</v>
      </c>
      <c r="AA2368" s="1">
        <v>2.7257500000000001E-5</v>
      </c>
      <c r="AB2368">
        <v>1.78314E-4</v>
      </c>
      <c r="AC2368">
        <v>2</v>
      </c>
      <c r="AD2368" s="1">
        <v>1.5271599999999999E-6</v>
      </c>
      <c r="AE2368" s="1">
        <v>1.18415E-5</v>
      </c>
      <c r="AF2368">
        <v>786529</v>
      </c>
      <c r="AG2368" t="s">
        <v>9751</v>
      </c>
      <c r="AI2368" t="s">
        <v>9752</v>
      </c>
      <c r="AJ2368" t="s">
        <v>9753</v>
      </c>
      <c r="AL2368" t="s">
        <v>9754</v>
      </c>
      <c r="AM2368" t="s">
        <v>9755</v>
      </c>
      <c r="AN2368" t="s">
        <v>9758</v>
      </c>
      <c r="AO2368" t="s">
        <v>9759</v>
      </c>
      <c r="AQ2368" t="s">
        <v>9760</v>
      </c>
      <c r="AR2368" t="s">
        <v>9761</v>
      </c>
      <c r="AS2368" t="s">
        <v>9762</v>
      </c>
    </row>
    <row r="2369" spans="1:46" x14ac:dyDescent="0.25">
      <c r="A2369">
        <v>2.1402800000000002</v>
      </c>
      <c r="B2369">
        <v>2.3715700000000002</v>
      </c>
      <c r="C2369">
        <f t="shared" si="36"/>
        <v>0.23129</v>
      </c>
      <c r="D2369" t="s">
        <v>29</v>
      </c>
      <c r="E2369" t="s">
        <v>0</v>
      </c>
      <c r="F2369" t="s">
        <v>1</v>
      </c>
      <c r="G2369" t="s">
        <v>0</v>
      </c>
      <c r="H2369" t="s">
        <v>1</v>
      </c>
      <c r="I2369" t="s">
        <v>57169</v>
      </c>
      <c r="J2369" t="s">
        <v>50055</v>
      </c>
      <c r="K2369" t="s">
        <v>50056</v>
      </c>
      <c r="L2369" t="s">
        <v>50057</v>
      </c>
      <c r="M2369" t="s">
        <v>50058</v>
      </c>
      <c r="N2369" t="s">
        <v>50059</v>
      </c>
      <c r="Q2369" t="s">
        <v>50060</v>
      </c>
      <c r="R2369" t="s">
        <v>50061</v>
      </c>
      <c r="S2369" t="s">
        <v>50062</v>
      </c>
      <c r="T2369" t="s">
        <v>50063</v>
      </c>
      <c r="U2369" t="s">
        <v>9</v>
      </c>
      <c r="V2369" t="s">
        <v>408</v>
      </c>
      <c r="W2369" t="s">
        <v>50064</v>
      </c>
      <c r="X2369" t="s">
        <v>50065</v>
      </c>
      <c r="Y2369" t="s">
        <v>14</v>
      </c>
      <c r="Z2369">
        <v>1</v>
      </c>
      <c r="AA2369" s="1">
        <v>1.80121E-5</v>
      </c>
      <c r="AB2369">
        <v>1.2600400000000001E-4</v>
      </c>
      <c r="AC2369">
        <v>1</v>
      </c>
      <c r="AD2369">
        <v>1.4623300000000001E-4</v>
      </c>
      <c r="AE2369">
        <v>6.0301199999999999E-4</v>
      </c>
      <c r="AF2369">
        <v>4787010</v>
      </c>
      <c r="AG2369" t="s">
        <v>50066</v>
      </c>
      <c r="AI2369" t="s">
        <v>50067</v>
      </c>
      <c r="AJ2369" t="s">
        <v>50068</v>
      </c>
      <c r="AK2369" t="s">
        <v>50069</v>
      </c>
      <c r="AL2369" t="s">
        <v>50070</v>
      </c>
      <c r="AM2369" t="s">
        <v>50071</v>
      </c>
      <c r="AN2369" t="s">
        <v>50074</v>
      </c>
      <c r="AO2369" t="s">
        <v>50075</v>
      </c>
      <c r="AP2369" t="s">
        <v>20413</v>
      </c>
      <c r="AQ2369" t="s">
        <v>50076</v>
      </c>
      <c r="AS2369" t="s">
        <v>50077</v>
      </c>
    </row>
    <row r="2370" spans="1:46" x14ac:dyDescent="0.25">
      <c r="A2370">
        <v>-0.33427600000000002</v>
      </c>
      <c r="B2370">
        <v>-0.10283</v>
      </c>
      <c r="C2370">
        <f t="shared" si="36"/>
        <v>0.23144600000000001</v>
      </c>
      <c r="D2370" t="s">
        <v>29</v>
      </c>
      <c r="E2370" t="s">
        <v>29</v>
      </c>
      <c r="F2370" t="s">
        <v>8149</v>
      </c>
      <c r="G2370" t="s">
        <v>29</v>
      </c>
      <c r="H2370" t="s">
        <v>8149</v>
      </c>
      <c r="I2370" t="s">
        <v>57168</v>
      </c>
      <c r="J2370" t="s">
        <v>38513</v>
      </c>
      <c r="K2370" t="s">
        <v>38514</v>
      </c>
      <c r="L2370" t="s">
        <v>38515</v>
      </c>
      <c r="M2370" t="s">
        <v>38516</v>
      </c>
      <c r="N2370" t="s">
        <v>38517</v>
      </c>
      <c r="P2370" t="s">
        <v>38518</v>
      </c>
      <c r="Q2370" t="s">
        <v>23965</v>
      </c>
      <c r="R2370" t="s">
        <v>23966</v>
      </c>
      <c r="T2370" t="s">
        <v>38519</v>
      </c>
      <c r="U2370" t="s">
        <v>9</v>
      </c>
      <c r="V2370" t="s">
        <v>408</v>
      </c>
      <c r="W2370" t="s">
        <v>38520</v>
      </c>
      <c r="X2370" t="s">
        <v>38521</v>
      </c>
      <c r="Y2370" t="s">
        <v>14</v>
      </c>
      <c r="Z2370">
        <v>5</v>
      </c>
      <c r="AA2370">
        <v>2.2798800000000001E-2</v>
      </c>
      <c r="AB2370">
        <v>5.1032099999999997E-2</v>
      </c>
      <c r="AC2370">
        <v>5</v>
      </c>
      <c r="AD2370">
        <v>0.34820499999999999</v>
      </c>
      <c r="AE2370">
        <v>0.50467700000000004</v>
      </c>
      <c r="AF2370">
        <v>1542150</v>
      </c>
      <c r="AG2370" t="s">
        <v>38522</v>
      </c>
      <c r="AI2370" t="s">
        <v>38523</v>
      </c>
      <c r="AJ2370" t="s">
        <v>38524</v>
      </c>
      <c r="AK2370" t="s">
        <v>38525</v>
      </c>
      <c r="AL2370" t="s">
        <v>38526</v>
      </c>
      <c r="AN2370" t="s">
        <v>38529</v>
      </c>
      <c r="AO2370" t="s">
        <v>38530</v>
      </c>
      <c r="AP2370" t="s">
        <v>23979</v>
      </c>
      <c r="AQ2370" t="s">
        <v>38531</v>
      </c>
      <c r="AR2370" t="s">
        <v>38532</v>
      </c>
      <c r="AS2370" t="s">
        <v>38533</v>
      </c>
    </row>
    <row r="2371" spans="1:46" x14ac:dyDescent="0.25">
      <c r="A2371">
        <v>-0.23153000000000001</v>
      </c>
      <c r="B2371" s="1">
        <v>-7.1969400000000003E-16</v>
      </c>
      <c r="C2371">
        <f t="shared" ref="C2371:C2434" si="37">B2371-A2371</f>
        <v>0.23152999999999929</v>
      </c>
      <c r="D2371" t="s">
        <v>29</v>
      </c>
      <c r="E2371" t="s">
        <v>29</v>
      </c>
      <c r="F2371" t="s">
        <v>8149</v>
      </c>
      <c r="G2371" t="s">
        <v>29</v>
      </c>
      <c r="H2371" t="s">
        <v>8149</v>
      </c>
      <c r="I2371" t="s">
        <v>57168</v>
      </c>
      <c r="J2371" t="s">
        <v>33594</v>
      </c>
      <c r="K2371" t="s">
        <v>33595</v>
      </c>
      <c r="L2371" t="s">
        <v>33596</v>
      </c>
      <c r="M2371" t="s">
        <v>4451</v>
      </c>
      <c r="N2371" t="s">
        <v>1275</v>
      </c>
      <c r="Q2371" t="s">
        <v>33597</v>
      </c>
      <c r="R2371" t="s">
        <v>33598</v>
      </c>
      <c r="T2371" t="s">
        <v>33599</v>
      </c>
      <c r="U2371" t="s">
        <v>4496</v>
      </c>
      <c r="V2371" t="s">
        <v>408</v>
      </c>
      <c r="X2371" t="s">
        <v>33600</v>
      </c>
      <c r="Y2371" t="s">
        <v>14</v>
      </c>
      <c r="Z2371">
        <v>5</v>
      </c>
      <c r="AA2371">
        <v>9.2310699999999996E-2</v>
      </c>
      <c r="AB2371">
        <v>0.168903</v>
      </c>
      <c r="AC2371">
        <v>5</v>
      </c>
      <c r="AD2371">
        <v>1</v>
      </c>
      <c r="AE2371">
        <v>1</v>
      </c>
      <c r="AF2371">
        <v>2145040</v>
      </c>
      <c r="AG2371" t="s">
        <v>33601</v>
      </c>
      <c r="AI2371" t="s">
        <v>33602</v>
      </c>
      <c r="AJ2371" t="s">
        <v>33603</v>
      </c>
      <c r="AK2371" t="s">
        <v>33604</v>
      </c>
      <c r="AL2371" t="s">
        <v>33605</v>
      </c>
      <c r="AM2371" t="s">
        <v>33606</v>
      </c>
      <c r="AN2371" t="s">
        <v>33601</v>
      </c>
      <c r="AO2371" t="s">
        <v>33609</v>
      </c>
      <c r="AQ2371" t="s">
        <v>33610</v>
      </c>
      <c r="AR2371" t="s">
        <v>33611</v>
      </c>
      <c r="AS2371" t="s">
        <v>33612</v>
      </c>
    </row>
    <row r="2372" spans="1:46" x14ac:dyDescent="0.25">
      <c r="A2372">
        <v>-0.34998400000000002</v>
      </c>
      <c r="B2372">
        <v>-0.116992</v>
      </c>
      <c r="C2372">
        <f t="shared" si="37"/>
        <v>0.23299200000000003</v>
      </c>
      <c r="D2372" t="s">
        <v>29</v>
      </c>
      <c r="E2372" t="s">
        <v>29</v>
      </c>
      <c r="F2372" t="s">
        <v>8149</v>
      </c>
      <c r="G2372" t="s">
        <v>29</v>
      </c>
      <c r="H2372" t="s">
        <v>8149</v>
      </c>
      <c r="I2372" t="s">
        <v>57168</v>
      </c>
      <c r="J2372" t="s">
        <v>41677</v>
      </c>
      <c r="K2372" t="s">
        <v>41678</v>
      </c>
      <c r="L2372" t="s">
        <v>41679</v>
      </c>
      <c r="M2372" t="s">
        <v>9729</v>
      </c>
      <c r="N2372" t="s">
        <v>9730</v>
      </c>
      <c r="Q2372" t="s">
        <v>35049</v>
      </c>
      <c r="R2372" t="s">
        <v>35050</v>
      </c>
      <c r="T2372" t="s">
        <v>41680</v>
      </c>
      <c r="U2372" t="s">
        <v>76</v>
      </c>
      <c r="V2372" t="s">
        <v>77</v>
      </c>
      <c r="X2372" t="s">
        <v>41681</v>
      </c>
      <c r="Y2372" t="s">
        <v>14</v>
      </c>
      <c r="Z2372">
        <v>9</v>
      </c>
      <c r="AA2372">
        <v>2.2798800000000001E-2</v>
      </c>
      <c r="AB2372">
        <v>5.1032099999999997E-2</v>
      </c>
      <c r="AC2372">
        <v>11</v>
      </c>
      <c r="AD2372">
        <v>0.29716500000000001</v>
      </c>
      <c r="AE2372">
        <v>0.43753199999999998</v>
      </c>
      <c r="AF2372">
        <v>27033</v>
      </c>
      <c r="AG2372" t="s">
        <v>41682</v>
      </c>
      <c r="AI2372" t="s">
        <v>41683</v>
      </c>
      <c r="AJ2372" t="s">
        <v>41684</v>
      </c>
      <c r="AL2372" t="s">
        <v>41685</v>
      </c>
      <c r="AM2372" t="s">
        <v>41686</v>
      </c>
      <c r="AN2372" t="s">
        <v>41689</v>
      </c>
      <c r="AO2372" t="s">
        <v>41690</v>
      </c>
      <c r="AP2372" t="s">
        <v>35062</v>
      </c>
      <c r="AQ2372" t="s">
        <v>41691</v>
      </c>
      <c r="AR2372" t="s">
        <v>41692</v>
      </c>
      <c r="AS2372" t="s">
        <v>41693</v>
      </c>
    </row>
    <row r="2373" spans="1:46" x14ac:dyDescent="0.25">
      <c r="A2373">
        <v>-1.69208</v>
      </c>
      <c r="B2373">
        <v>-1.4588000000000001</v>
      </c>
      <c r="C2373">
        <f t="shared" si="37"/>
        <v>0.23327999999999993</v>
      </c>
      <c r="D2373" t="s">
        <v>29</v>
      </c>
      <c r="E2373" t="s">
        <v>0</v>
      </c>
      <c r="F2373" t="s">
        <v>8149</v>
      </c>
      <c r="G2373" t="s">
        <v>0</v>
      </c>
      <c r="H2373" t="s">
        <v>8149</v>
      </c>
      <c r="I2373" t="s">
        <v>57169</v>
      </c>
      <c r="J2373" t="s">
        <v>48616</v>
      </c>
      <c r="K2373" t="s">
        <v>48617</v>
      </c>
      <c r="L2373" t="s">
        <v>48618</v>
      </c>
      <c r="M2373" t="s">
        <v>48619</v>
      </c>
      <c r="N2373" t="s">
        <v>48620</v>
      </c>
      <c r="Q2373" t="s">
        <v>6423</v>
      </c>
      <c r="R2373" t="s">
        <v>6424</v>
      </c>
      <c r="S2373" t="s">
        <v>6425</v>
      </c>
      <c r="T2373" t="s">
        <v>14088</v>
      </c>
      <c r="U2373" t="s">
        <v>9</v>
      </c>
      <c r="V2373" t="s">
        <v>10</v>
      </c>
      <c r="W2373" t="s">
        <v>48621</v>
      </c>
      <c r="X2373" t="s">
        <v>48622</v>
      </c>
      <c r="Y2373" t="s">
        <v>14</v>
      </c>
      <c r="Z2373">
        <v>19</v>
      </c>
      <c r="AA2373" s="1">
        <v>2.06337E-6</v>
      </c>
      <c r="AB2373" s="1">
        <v>1.96115E-5</v>
      </c>
      <c r="AC2373">
        <v>20</v>
      </c>
      <c r="AD2373" s="1">
        <v>3.3586100000000002E-13</v>
      </c>
      <c r="AE2373" s="1">
        <v>1.2144E-11</v>
      </c>
      <c r="AF2373">
        <v>118485000</v>
      </c>
      <c r="AG2373" t="s">
        <v>48623</v>
      </c>
      <c r="AI2373" t="s">
        <v>48624</v>
      </c>
      <c r="AJ2373" t="s">
        <v>48625</v>
      </c>
      <c r="AK2373" t="s">
        <v>48626</v>
      </c>
      <c r="AL2373" t="s">
        <v>48627</v>
      </c>
      <c r="AM2373" t="s">
        <v>48628</v>
      </c>
      <c r="AN2373" t="s">
        <v>48631</v>
      </c>
      <c r="AO2373" t="s">
        <v>48632</v>
      </c>
      <c r="AP2373" t="s">
        <v>6436</v>
      </c>
      <c r="AQ2373" t="s">
        <v>48633</v>
      </c>
      <c r="AS2373" t="s">
        <v>48634</v>
      </c>
    </row>
    <row r="2374" spans="1:46" x14ac:dyDescent="0.25">
      <c r="A2374">
        <v>0.35358800000000001</v>
      </c>
      <c r="B2374">
        <v>0.58706199999999997</v>
      </c>
      <c r="C2374">
        <f t="shared" si="37"/>
        <v>0.23347399999999996</v>
      </c>
      <c r="D2374" t="s">
        <v>29</v>
      </c>
      <c r="E2374" t="s">
        <v>29</v>
      </c>
      <c r="F2374" t="s">
        <v>1</v>
      </c>
      <c r="G2374" t="s">
        <v>29</v>
      </c>
      <c r="H2374" t="s">
        <v>1</v>
      </c>
      <c r="I2374" t="s">
        <v>57168</v>
      </c>
      <c r="J2374" t="s">
        <v>14967</v>
      </c>
      <c r="K2374" t="s">
        <v>14968</v>
      </c>
      <c r="L2374" t="s">
        <v>14969</v>
      </c>
      <c r="M2374" t="s">
        <v>5906</v>
      </c>
      <c r="O2374" t="s">
        <v>14970</v>
      </c>
      <c r="Q2374" t="s">
        <v>14971</v>
      </c>
      <c r="R2374" t="s">
        <v>14972</v>
      </c>
      <c r="T2374" t="s">
        <v>14973</v>
      </c>
      <c r="U2374" t="s">
        <v>347</v>
      </c>
      <c r="V2374" t="s">
        <v>77</v>
      </c>
      <c r="X2374" t="s">
        <v>14974</v>
      </c>
      <c r="Y2374" t="s">
        <v>14</v>
      </c>
      <c r="Z2374">
        <v>1</v>
      </c>
      <c r="AA2374">
        <v>0.143841</v>
      </c>
      <c r="AB2374">
        <v>0.24471799999999999</v>
      </c>
      <c r="AC2374">
        <v>2</v>
      </c>
      <c r="AD2374">
        <v>7.1910699999999999E-3</v>
      </c>
      <c r="AE2374">
        <v>1.71656E-2</v>
      </c>
      <c r="AF2374">
        <v>392830</v>
      </c>
      <c r="AG2374" t="s">
        <v>14975</v>
      </c>
      <c r="AH2374" t="s">
        <v>14976</v>
      </c>
      <c r="AI2374" t="s">
        <v>14977</v>
      </c>
      <c r="AJ2374" t="s">
        <v>14978</v>
      </c>
      <c r="AL2374" t="s">
        <v>14979</v>
      </c>
      <c r="AM2374" t="s">
        <v>14980</v>
      </c>
      <c r="AN2374" t="s">
        <v>14975</v>
      </c>
      <c r="AO2374" t="s">
        <v>14983</v>
      </c>
      <c r="AQ2374" t="s">
        <v>14984</v>
      </c>
      <c r="AS2374" t="s">
        <v>14985</v>
      </c>
      <c r="AT2374" t="s">
        <v>14986</v>
      </c>
    </row>
    <row r="2375" spans="1:46" x14ac:dyDescent="0.25">
      <c r="A2375">
        <v>0.44150499999999998</v>
      </c>
      <c r="B2375">
        <v>0.67552500000000004</v>
      </c>
      <c r="C2375">
        <f t="shared" si="37"/>
        <v>0.23402000000000006</v>
      </c>
      <c r="D2375" t="s">
        <v>29</v>
      </c>
      <c r="E2375" t="s">
        <v>29</v>
      </c>
      <c r="F2375" t="s">
        <v>1</v>
      </c>
      <c r="G2375" t="s">
        <v>29</v>
      </c>
      <c r="H2375" t="s">
        <v>1</v>
      </c>
      <c r="I2375" t="s">
        <v>57168</v>
      </c>
      <c r="J2375" t="s">
        <v>25662</v>
      </c>
      <c r="K2375" t="s">
        <v>25663</v>
      </c>
      <c r="L2375" t="s">
        <v>25664</v>
      </c>
      <c r="M2375" t="s">
        <v>12239</v>
      </c>
      <c r="N2375" t="s">
        <v>12240</v>
      </c>
      <c r="Q2375" t="s">
        <v>25434</v>
      </c>
      <c r="R2375" t="s">
        <v>25435</v>
      </c>
      <c r="T2375" t="s">
        <v>7734</v>
      </c>
      <c r="U2375" t="s">
        <v>76</v>
      </c>
      <c r="V2375" t="s">
        <v>77</v>
      </c>
      <c r="W2375" t="s">
        <v>12242</v>
      </c>
      <c r="X2375" t="s">
        <v>25665</v>
      </c>
      <c r="Y2375" t="s">
        <v>14</v>
      </c>
      <c r="Z2375">
        <v>8</v>
      </c>
      <c r="AA2375">
        <v>8.6738300000000004E-2</v>
      </c>
      <c r="AB2375">
        <v>0.16039700000000001</v>
      </c>
      <c r="AC2375">
        <v>8</v>
      </c>
      <c r="AD2375">
        <v>1.26508E-2</v>
      </c>
      <c r="AE2375">
        <v>2.7731599999999999E-2</v>
      </c>
      <c r="AF2375">
        <v>502070</v>
      </c>
      <c r="AG2375" t="s">
        <v>25666</v>
      </c>
      <c r="AI2375" t="s">
        <v>25667</v>
      </c>
      <c r="AJ2375" t="s">
        <v>25668</v>
      </c>
      <c r="AL2375" t="s">
        <v>25669</v>
      </c>
      <c r="AM2375" t="s">
        <v>25670</v>
      </c>
      <c r="AN2375" t="s">
        <v>25666</v>
      </c>
      <c r="AP2375" t="s">
        <v>25673</v>
      </c>
      <c r="AQ2375" t="s">
        <v>25674</v>
      </c>
      <c r="AR2375" t="s">
        <v>25675</v>
      </c>
      <c r="AS2375" t="s">
        <v>25676</v>
      </c>
    </row>
    <row r="2376" spans="1:46" x14ac:dyDescent="0.25">
      <c r="A2376">
        <v>1.31088</v>
      </c>
      <c r="B2376">
        <v>1.54545</v>
      </c>
      <c r="C2376">
        <f t="shared" si="37"/>
        <v>0.23456999999999995</v>
      </c>
      <c r="D2376" t="s">
        <v>29</v>
      </c>
      <c r="E2376" t="s">
        <v>29</v>
      </c>
      <c r="F2376" t="s">
        <v>1</v>
      </c>
      <c r="G2376" t="s">
        <v>29</v>
      </c>
      <c r="H2376" t="s">
        <v>1</v>
      </c>
      <c r="I2376" t="s">
        <v>57168</v>
      </c>
      <c r="J2376" t="s">
        <v>6163</v>
      </c>
      <c r="K2376" t="s">
        <v>6164</v>
      </c>
      <c r="L2376" t="s">
        <v>6165</v>
      </c>
      <c r="M2376" t="s">
        <v>4908</v>
      </c>
      <c r="N2376" t="s">
        <v>625</v>
      </c>
      <c r="Q2376" t="s">
        <v>6166</v>
      </c>
      <c r="R2376" t="s">
        <v>6167</v>
      </c>
      <c r="T2376" t="s">
        <v>630</v>
      </c>
      <c r="U2376" t="s">
        <v>347</v>
      </c>
      <c r="V2376" t="s">
        <v>77</v>
      </c>
      <c r="X2376" t="s">
        <v>6168</v>
      </c>
      <c r="Y2376" t="s">
        <v>14</v>
      </c>
      <c r="Z2376">
        <v>1</v>
      </c>
      <c r="AA2376">
        <v>1.25621E-2</v>
      </c>
      <c r="AB2376">
        <v>3.0593200000000001E-2</v>
      </c>
      <c r="AC2376">
        <v>1</v>
      </c>
      <c r="AD2376">
        <v>4.0237900000000002E-3</v>
      </c>
      <c r="AE2376">
        <v>1.0441000000000001E-2</v>
      </c>
      <c r="AF2376">
        <v>161219</v>
      </c>
      <c r="AG2376" t="s">
        <v>6169</v>
      </c>
      <c r="AI2376" t="s">
        <v>6170</v>
      </c>
      <c r="AJ2376" t="s">
        <v>6171</v>
      </c>
      <c r="AL2376" t="s">
        <v>6172</v>
      </c>
      <c r="AN2376" t="s">
        <v>6175</v>
      </c>
      <c r="AO2376" t="s">
        <v>6176</v>
      </c>
      <c r="AP2376" t="s">
        <v>6177</v>
      </c>
      <c r="AQ2376" t="s">
        <v>6178</v>
      </c>
      <c r="AR2376" t="s">
        <v>6179</v>
      </c>
      <c r="AS2376" t="s">
        <v>6180</v>
      </c>
      <c r="AT2376" t="s">
        <v>6181</v>
      </c>
    </row>
    <row r="2377" spans="1:46" x14ac:dyDescent="0.25">
      <c r="A2377">
        <v>0</v>
      </c>
      <c r="B2377">
        <v>0.234816</v>
      </c>
      <c r="C2377">
        <f t="shared" si="37"/>
        <v>0.234816</v>
      </c>
      <c r="D2377" t="s">
        <v>29</v>
      </c>
      <c r="E2377" t="s">
        <v>29</v>
      </c>
      <c r="F2377" t="s">
        <v>1</v>
      </c>
      <c r="G2377" t="s">
        <v>29</v>
      </c>
      <c r="H2377" t="s">
        <v>1</v>
      </c>
      <c r="I2377" t="s">
        <v>57168</v>
      </c>
      <c r="J2377" t="s">
        <v>52742</v>
      </c>
      <c r="K2377" t="s">
        <v>11961</v>
      </c>
      <c r="L2377" t="s">
        <v>52743</v>
      </c>
      <c r="M2377" t="s">
        <v>5972</v>
      </c>
      <c r="N2377" t="s">
        <v>5973</v>
      </c>
      <c r="O2377" t="s">
        <v>34476</v>
      </c>
      <c r="Q2377" t="s">
        <v>22517</v>
      </c>
      <c r="R2377" t="s">
        <v>22518</v>
      </c>
      <c r="S2377" t="s">
        <v>22519</v>
      </c>
      <c r="T2377" t="s">
        <v>52744</v>
      </c>
      <c r="U2377" t="s">
        <v>9</v>
      </c>
      <c r="V2377" t="s">
        <v>10</v>
      </c>
      <c r="W2377" t="s">
        <v>34477</v>
      </c>
      <c r="X2377" t="s">
        <v>52745</v>
      </c>
      <c r="Y2377" t="s">
        <v>14</v>
      </c>
      <c r="Z2377">
        <v>1</v>
      </c>
      <c r="AA2377">
        <v>1</v>
      </c>
      <c r="AB2377">
        <v>1</v>
      </c>
      <c r="AC2377">
        <v>2</v>
      </c>
      <c r="AD2377">
        <v>0.16517999999999999</v>
      </c>
      <c r="AE2377">
        <v>0.26087100000000002</v>
      </c>
      <c r="AF2377">
        <v>133011</v>
      </c>
      <c r="AG2377" t="s">
        <v>52746</v>
      </c>
      <c r="AH2377" t="s">
        <v>34480</v>
      </c>
      <c r="AI2377" t="s">
        <v>52747</v>
      </c>
      <c r="AJ2377" t="s">
        <v>52748</v>
      </c>
      <c r="AK2377" t="s">
        <v>52749</v>
      </c>
      <c r="AL2377" t="s">
        <v>52750</v>
      </c>
      <c r="AM2377" t="s">
        <v>52751</v>
      </c>
      <c r="AN2377" t="s">
        <v>52746</v>
      </c>
      <c r="AP2377" t="s">
        <v>20252</v>
      </c>
      <c r="AQ2377" t="s">
        <v>52754</v>
      </c>
      <c r="AS2377" t="s">
        <v>52755</v>
      </c>
      <c r="AT2377" t="s">
        <v>52756</v>
      </c>
    </row>
    <row r="2378" spans="1:46" x14ac:dyDescent="0.25">
      <c r="A2378">
        <v>1.53111</v>
      </c>
      <c r="B2378">
        <v>1.7661100000000001</v>
      </c>
      <c r="C2378">
        <f t="shared" si="37"/>
        <v>0.2350000000000001</v>
      </c>
      <c r="D2378" t="s">
        <v>29</v>
      </c>
      <c r="E2378" t="s">
        <v>0</v>
      </c>
      <c r="F2378" t="s">
        <v>1</v>
      </c>
      <c r="G2378" t="s">
        <v>0</v>
      </c>
      <c r="H2378" t="s">
        <v>1</v>
      </c>
      <c r="I2378" t="s">
        <v>57169</v>
      </c>
      <c r="J2378" t="s">
        <v>10321</v>
      </c>
      <c r="K2378" t="s">
        <v>10322</v>
      </c>
      <c r="L2378" t="s">
        <v>10323</v>
      </c>
      <c r="M2378" t="s">
        <v>10324</v>
      </c>
      <c r="N2378" t="s">
        <v>10325</v>
      </c>
      <c r="O2378" t="s">
        <v>10326</v>
      </c>
      <c r="Q2378" t="s">
        <v>10327</v>
      </c>
      <c r="R2378" t="s">
        <v>10328</v>
      </c>
      <c r="S2378" t="s">
        <v>10329</v>
      </c>
      <c r="T2378" t="s">
        <v>10330</v>
      </c>
      <c r="U2378" t="s">
        <v>9</v>
      </c>
      <c r="V2378" t="s">
        <v>266</v>
      </c>
      <c r="W2378" t="s">
        <v>10331</v>
      </c>
      <c r="X2378" t="s">
        <v>10332</v>
      </c>
      <c r="Y2378" t="s">
        <v>14</v>
      </c>
      <c r="Z2378">
        <v>2</v>
      </c>
      <c r="AA2378">
        <v>1.34957E-3</v>
      </c>
      <c r="AB2378">
        <v>4.6528200000000002E-3</v>
      </c>
      <c r="AC2378">
        <v>3</v>
      </c>
      <c r="AD2378" s="1">
        <v>8.1069099999999993E-6</v>
      </c>
      <c r="AE2378" s="1">
        <v>5.0816100000000003E-5</v>
      </c>
      <c r="AF2378">
        <v>1145500</v>
      </c>
      <c r="AG2378" t="s">
        <v>10333</v>
      </c>
      <c r="AH2378" t="s">
        <v>10334</v>
      </c>
      <c r="AI2378" t="s">
        <v>10335</v>
      </c>
      <c r="AJ2378" t="s">
        <v>10336</v>
      </c>
      <c r="AL2378" t="s">
        <v>10337</v>
      </c>
      <c r="AM2378" t="s">
        <v>10338</v>
      </c>
      <c r="AN2378" t="s">
        <v>10341</v>
      </c>
      <c r="AO2378" t="s">
        <v>10342</v>
      </c>
      <c r="AP2378" t="s">
        <v>10343</v>
      </c>
      <c r="AQ2378" t="s">
        <v>10344</v>
      </c>
      <c r="AR2378" t="s">
        <v>10345</v>
      </c>
      <c r="AS2378" t="s">
        <v>10346</v>
      </c>
      <c r="AT2378" t="s">
        <v>10347</v>
      </c>
    </row>
    <row r="2379" spans="1:46" x14ac:dyDescent="0.25">
      <c r="A2379">
        <v>0.84985900000000003</v>
      </c>
      <c r="B2379">
        <v>1.0850500000000001</v>
      </c>
      <c r="C2379">
        <f t="shared" si="37"/>
        <v>0.23519100000000004</v>
      </c>
      <c r="D2379" t="s">
        <v>29</v>
      </c>
      <c r="E2379" t="s">
        <v>0</v>
      </c>
      <c r="F2379" t="s">
        <v>1</v>
      </c>
      <c r="G2379" t="s">
        <v>0</v>
      </c>
      <c r="H2379" t="s">
        <v>1</v>
      </c>
      <c r="I2379" t="s">
        <v>57169</v>
      </c>
      <c r="J2379" t="s">
        <v>15527</v>
      </c>
      <c r="K2379" t="s">
        <v>15528</v>
      </c>
      <c r="L2379" t="s">
        <v>3985</v>
      </c>
      <c r="M2379" t="s">
        <v>241</v>
      </c>
      <c r="N2379" t="s">
        <v>241</v>
      </c>
      <c r="O2379" t="s">
        <v>572</v>
      </c>
      <c r="Q2379" t="s">
        <v>15529</v>
      </c>
      <c r="R2379" t="s">
        <v>15530</v>
      </c>
      <c r="S2379" t="s">
        <v>15529</v>
      </c>
      <c r="T2379" t="s">
        <v>390</v>
      </c>
      <c r="U2379" t="s">
        <v>9</v>
      </c>
      <c r="V2379" t="s">
        <v>10</v>
      </c>
      <c r="W2379" t="s">
        <v>391</v>
      </c>
      <c r="X2379" t="s">
        <v>15531</v>
      </c>
      <c r="Y2379" t="s">
        <v>14</v>
      </c>
      <c r="Z2379">
        <v>6</v>
      </c>
      <c r="AA2379" s="1">
        <v>9.1340899999999998E-5</v>
      </c>
      <c r="AB2379">
        <v>4.8165799999999999E-4</v>
      </c>
      <c r="AC2379">
        <v>6</v>
      </c>
      <c r="AD2379" s="1">
        <v>3.06264E-6</v>
      </c>
      <c r="AE2379" s="1">
        <v>2.17359E-5</v>
      </c>
      <c r="AF2379">
        <v>21871100</v>
      </c>
      <c r="AG2379" t="s">
        <v>15532</v>
      </c>
      <c r="AH2379" t="s">
        <v>577</v>
      </c>
      <c r="AI2379" t="s">
        <v>15533</v>
      </c>
      <c r="AJ2379" t="s">
        <v>15534</v>
      </c>
      <c r="AL2379" t="s">
        <v>15535</v>
      </c>
      <c r="AN2379" t="s">
        <v>15532</v>
      </c>
      <c r="AO2379" t="s">
        <v>399</v>
      </c>
      <c r="AQ2379" t="s">
        <v>15538</v>
      </c>
      <c r="AR2379" t="s">
        <v>15539</v>
      </c>
      <c r="AS2379" t="s">
        <v>15540</v>
      </c>
      <c r="AT2379" t="s">
        <v>15541</v>
      </c>
    </row>
    <row r="2380" spans="1:46" x14ac:dyDescent="0.25">
      <c r="A2380">
        <v>-1.1763399999999999</v>
      </c>
      <c r="B2380">
        <v>-0.94038699999999997</v>
      </c>
      <c r="C2380">
        <f t="shared" si="37"/>
        <v>0.23595299999999997</v>
      </c>
      <c r="D2380" t="s">
        <v>29</v>
      </c>
      <c r="E2380" t="s">
        <v>0</v>
      </c>
      <c r="F2380" t="s">
        <v>8149</v>
      </c>
      <c r="G2380" t="s">
        <v>0</v>
      </c>
      <c r="H2380" t="s">
        <v>8149</v>
      </c>
      <c r="I2380" t="s">
        <v>57169</v>
      </c>
      <c r="J2380" t="s">
        <v>41395</v>
      </c>
      <c r="K2380" t="s">
        <v>41396</v>
      </c>
      <c r="L2380" t="s">
        <v>41397</v>
      </c>
      <c r="M2380" t="s">
        <v>41398</v>
      </c>
      <c r="N2380" t="s">
        <v>41399</v>
      </c>
      <c r="O2380" t="s">
        <v>41400</v>
      </c>
      <c r="Q2380" t="s">
        <v>41401</v>
      </c>
      <c r="R2380" t="s">
        <v>41402</v>
      </c>
      <c r="T2380" t="s">
        <v>16675</v>
      </c>
      <c r="U2380" t="s">
        <v>9</v>
      </c>
      <c r="V2380" t="s">
        <v>408</v>
      </c>
      <c r="X2380" t="s">
        <v>41403</v>
      </c>
      <c r="Y2380" t="s">
        <v>14</v>
      </c>
      <c r="Z2380">
        <v>5</v>
      </c>
      <c r="AA2380" s="1">
        <v>9.1831800000000003E-7</v>
      </c>
      <c r="AB2380" s="1">
        <v>9.4631299999999996E-6</v>
      </c>
      <c r="AC2380">
        <v>7</v>
      </c>
      <c r="AD2380" s="1">
        <v>2.3152200000000002E-9</v>
      </c>
      <c r="AE2380" s="1">
        <v>3.80516E-8</v>
      </c>
      <c r="AF2380">
        <v>1816660</v>
      </c>
      <c r="AG2380" t="s">
        <v>41404</v>
      </c>
      <c r="AH2380" t="s">
        <v>41405</v>
      </c>
      <c r="AI2380" t="s">
        <v>41406</v>
      </c>
      <c r="AJ2380" t="s">
        <v>41407</v>
      </c>
      <c r="AK2380" t="s">
        <v>41408</v>
      </c>
      <c r="AL2380" t="s">
        <v>41409</v>
      </c>
      <c r="AM2380" t="s">
        <v>41410</v>
      </c>
      <c r="AN2380" t="s">
        <v>41413</v>
      </c>
      <c r="AO2380" t="s">
        <v>41414</v>
      </c>
      <c r="AP2380" t="s">
        <v>41415</v>
      </c>
      <c r="AQ2380" t="s">
        <v>41416</v>
      </c>
      <c r="AS2380" t="s">
        <v>41417</v>
      </c>
      <c r="AT2380" t="s">
        <v>41418</v>
      </c>
    </row>
    <row r="2381" spans="1:46" x14ac:dyDescent="0.25">
      <c r="A2381">
        <v>0</v>
      </c>
      <c r="B2381">
        <v>0.23627600000000001</v>
      </c>
      <c r="C2381">
        <f t="shared" si="37"/>
        <v>0.23627600000000001</v>
      </c>
      <c r="D2381" t="s">
        <v>29</v>
      </c>
      <c r="E2381" t="s">
        <v>29</v>
      </c>
      <c r="F2381" t="s">
        <v>1</v>
      </c>
      <c r="G2381" t="s">
        <v>29</v>
      </c>
      <c r="H2381" t="s">
        <v>1</v>
      </c>
      <c r="I2381" t="s">
        <v>57168</v>
      </c>
      <c r="J2381" t="s">
        <v>28479</v>
      </c>
      <c r="K2381" t="s">
        <v>28480</v>
      </c>
      <c r="L2381" t="s">
        <v>28481</v>
      </c>
      <c r="M2381" t="s">
        <v>28482</v>
      </c>
      <c r="N2381" t="s">
        <v>28483</v>
      </c>
      <c r="O2381" t="s">
        <v>28484</v>
      </c>
      <c r="Q2381" t="s">
        <v>28485</v>
      </c>
      <c r="R2381" t="s">
        <v>28486</v>
      </c>
      <c r="S2381" t="s">
        <v>28487</v>
      </c>
      <c r="T2381" t="s">
        <v>28488</v>
      </c>
      <c r="U2381" t="s">
        <v>9</v>
      </c>
      <c r="V2381" t="s">
        <v>59</v>
      </c>
      <c r="X2381" t="s">
        <v>28489</v>
      </c>
      <c r="Y2381" t="s">
        <v>14</v>
      </c>
      <c r="Z2381">
        <v>1</v>
      </c>
      <c r="AA2381">
        <v>1</v>
      </c>
      <c r="AB2381">
        <v>1</v>
      </c>
      <c r="AC2381">
        <v>3</v>
      </c>
      <c r="AD2381">
        <v>0.108669</v>
      </c>
      <c r="AE2381">
        <v>0.179892</v>
      </c>
      <c r="AF2381">
        <v>684508</v>
      </c>
      <c r="AG2381" t="s">
        <v>28490</v>
      </c>
      <c r="AH2381" t="s">
        <v>28491</v>
      </c>
      <c r="AI2381" t="s">
        <v>28492</v>
      </c>
      <c r="AJ2381" t="s">
        <v>28493</v>
      </c>
      <c r="AK2381" t="s">
        <v>28494</v>
      </c>
      <c r="AL2381" t="s">
        <v>28495</v>
      </c>
      <c r="AM2381" t="s">
        <v>28496</v>
      </c>
      <c r="AN2381" t="s">
        <v>28499</v>
      </c>
      <c r="AQ2381" t="s">
        <v>28500</v>
      </c>
      <c r="AS2381" t="s">
        <v>28501</v>
      </c>
      <c r="AT2381" t="s">
        <v>28502</v>
      </c>
    </row>
    <row r="2382" spans="1:46" x14ac:dyDescent="0.25">
      <c r="A2382">
        <v>0.298925</v>
      </c>
      <c r="B2382">
        <v>0.53610599999999997</v>
      </c>
      <c r="C2382">
        <f t="shared" si="37"/>
        <v>0.23718099999999998</v>
      </c>
      <c r="D2382" t="s">
        <v>29</v>
      </c>
      <c r="E2382" t="s">
        <v>29</v>
      </c>
      <c r="F2382" t="s">
        <v>1</v>
      </c>
      <c r="G2382" t="s">
        <v>29</v>
      </c>
      <c r="H2382" t="s">
        <v>1</v>
      </c>
      <c r="I2382" t="s">
        <v>57168</v>
      </c>
      <c r="J2382" t="s">
        <v>23228</v>
      </c>
      <c r="K2382" t="s">
        <v>23229</v>
      </c>
      <c r="L2382" t="s">
        <v>23230</v>
      </c>
      <c r="M2382" t="s">
        <v>23231</v>
      </c>
      <c r="N2382" t="s">
        <v>23232</v>
      </c>
      <c r="O2382" t="s">
        <v>23233</v>
      </c>
      <c r="Q2382" t="s">
        <v>23234</v>
      </c>
      <c r="R2382" t="s">
        <v>23235</v>
      </c>
      <c r="T2382" t="s">
        <v>4385</v>
      </c>
      <c r="U2382" t="s">
        <v>347</v>
      </c>
      <c r="V2382" t="s">
        <v>10</v>
      </c>
      <c r="X2382" t="s">
        <v>23236</v>
      </c>
      <c r="Y2382" t="s">
        <v>14</v>
      </c>
      <c r="Z2382">
        <v>8</v>
      </c>
      <c r="AA2382">
        <v>9.6473000000000003E-2</v>
      </c>
      <c r="AB2382">
        <v>0.17549200000000001</v>
      </c>
      <c r="AC2382">
        <v>8</v>
      </c>
      <c r="AD2382">
        <v>1.7467700000000001E-4</v>
      </c>
      <c r="AE2382">
        <v>7.0507000000000002E-4</v>
      </c>
      <c r="AF2382">
        <v>5512580</v>
      </c>
      <c r="AG2382" t="s">
        <v>23237</v>
      </c>
      <c r="AH2382" t="s">
        <v>23238</v>
      </c>
      <c r="AI2382" t="s">
        <v>23239</v>
      </c>
      <c r="AJ2382" t="s">
        <v>23240</v>
      </c>
      <c r="AK2382" t="s">
        <v>23241</v>
      </c>
      <c r="AL2382" t="s">
        <v>23242</v>
      </c>
      <c r="AN2382" t="s">
        <v>23245</v>
      </c>
      <c r="AO2382" t="s">
        <v>23246</v>
      </c>
      <c r="AP2382" t="s">
        <v>23247</v>
      </c>
      <c r="AQ2382" t="s">
        <v>23248</v>
      </c>
      <c r="AR2382" t="s">
        <v>23249</v>
      </c>
      <c r="AS2382" t="s">
        <v>23250</v>
      </c>
      <c r="AT2382" t="s">
        <v>23251</v>
      </c>
    </row>
    <row r="2383" spans="1:46" x14ac:dyDescent="0.25">
      <c r="A2383">
        <v>2.7597499999999999</v>
      </c>
      <c r="B2383">
        <v>2.99701</v>
      </c>
      <c r="C2383">
        <f t="shared" si="37"/>
        <v>0.23726000000000003</v>
      </c>
      <c r="D2383" t="s">
        <v>29</v>
      </c>
      <c r="E2383" t="s">
        <v>0</v>
      </c>
      <c r="F2383" t="s">
        <v>1</v>
      </c>
      <c r="G2383" t="s">
        <v>0</v>
      </c>
      <c r="H2383" t="s">
        <v>1</v>
      </c>
      <c r="I2383" t="s">
        <v>57169</v>
      </c>
      <c r="J2383" t="s">
        <v>2187</v>
      </c>
      <c r="K2383" t="s">
        <v>2188</v>
      </c>
      <c r="L2383" t="s">
        <v>2189</v>
      </c>
      <c r="O2383" t="s">
        <v>2190</v>
      </c>
      <c r="Q2383" t="s">
        <v>186</v>
      </c>
      <c r="R2383" t="s">
        <v>2191</v>
      </c>
      <c r="S2383" t="s">
        <v>1147</v>
      </c>
      <c r="U2383" t="s">
        <v>9</v>
      </c>
      <c r="V2383" t="s">
        <v>99</v>
      </c>
      <c r="W2383" t="s">
        <v>2192</v>
      </c>
      <c r="X2383" t="s">
        <v>2193</v>
      </c>
      <c r="Y2383" t="s">
        <v>14</v>
      </c>
      <c r="Z2383">
        <v>2</v>
      </c>
      <c r="AA2383" s="1">
        <v>7.2147899999999996E-9</v>
      </c>
      <c r="AB2383" s="1">
        <v>1.2965900000000001E-7</v>
      </c>
      <c r="AC2383">
        <v>2</v>
      </c>
      <c r="AD2383" s="1">
        <v>3.4357599999999999E-12</v>
      </c>
      <c r="AE2383" s="1">
        <v>9.7535799999999999E-11</v>
      </c>
      <c r="AF2383">
        <v>1360920</v>
      </c>
      <c r="AG2383" t="s">
        <v>2194</v>
      </c>
      <c r="AH2383" t="s">
        <v>2195</v>
      </c>
      <c r="AI2383" t="s">
        <v>2196</v>
      </c>
      <c r="AJ2383" t="s">
        <v>2197</v>
      </c>
      <c r="AK2383" t="s">
        <v>2198</v>
      </c>
      <c r="AL2383" t="s">
        <v>2199</v>
      </c>
      <c r="AM2383" t="s">
        <v>2200</v>
      </c>
      <c r="AN2383" t="s">
        <v>2203</v>
      </c>
      <c r="AO2383" t="s">
        <v>2204</v>
      </c>
      <c r="AQ2383" t="s">
        <v>2205</v>
      </c>
      <c r="AR2383" t="s">
        <v>2206</v>
      </c>
      <c r="AS2383" t="s">
        <v>2207</v>
      </c>
      <c r="AT2383" t="s">
        <v>2208</v>
      </c>
    </row>
    <row r="2384" spans="1:46" x14ac:dyDescent="0.25">
      <c r="A2384">
        <v>-1.2727299999999999</v>
      </c>
      <c r="B2384">
        <v>-1.03522</v>
      </c>
      <c r="C2384">
        <f t="shared" si="37"/>
        <v>0.23750999999999989</v>
      </c>
      <c r="D2384" t="s">
        <v>29</v>
      </c>
      <c r="E2384" t="s">
        <v>0</v>
      </c>
      <c r="F2384" t="s">
        <v>8149</v>
      </c>
      <c r="G2384" t="s">
        <v>29</v>
      </c>
      <c r="H2384" t="s">
        <v>8149</v>
      </c>
      <c r="I2384" t="s">
        <v>57167</v>
      </c>
      <c r="J2384" t="s">
        <v>59476</v>
      </c>
      <c r="K2384" t="s">
        <v>18688</v>
      </c>
      <c r="L2384" t="s">
        <v>59477</v>
      </c>
      <c r="M2384" t="s">
        <v>54424</v>
      </c>
      <c r="N2384" t="s">
        <v>54424</v>
      </c>
      <c r="Q2384" t="s">
        <v>59478</v>
      </c>
      <c r="R2384" t="s">
        <v>59479</v>
      </c>
      <c r="T2384" t="s">
        <v>59480</v>
      </c>
      <c r="U2384" t="s">
        <v>780</v>
      </c>
      <c r="V2384" t="s">
        <v>10</v>
      </c>
      <c r="W2384" t="s">
        <v>59481</v>
      </c>
      <c r="X2384" t="s">
        <v>59482</v>
      </c>
      <c r="Y2384" t="s">
        <v>14</v>
      </c>
      <c r="Z2384">
        <v>1</v>
      </c>
      <c r="AA2384">
        <v>1.66138E-4</v>
      </c>
      <c r="AB2384">
        <v>8.0171699999999997E-4</v>
      </c>
      <c r="AC2384">
        <v>1</v>
      </c>
      <c r="AD2384">
        <v>4.68105E-3</v>
      </c>
      <c r="AE2384">
        <v>1.1814399999999999E-2</v>
      </c>
      <c r="AF2384">
        <v>121854</v>
      </c>
      <c r="AG2384" t="s">
        <v>59483</v>
      </c>
      <c r="AI2384" t="s">
        <v>59484</v>
      </c>
      <c r="AJ2384" t="s">
        <v>59485</v>
      </c>
      <c r="AL2384" t="s">
        <v>59486</v>
      </c>
      <c r="AM2384" t="s">
        <v>59487</v>
      </c>
      <c r="AN2384" t="s">
        <v>59488</v>
      </c>
      <c r="AQ2384" t="s">
        <v>59489</v>
      </c>
      <c r="AR2384" t="s">
        <v>59490</v>
      </c>
      <c r="AS2384" t="s">
        <v>59491</v>
      </c>
      <c r="AT2384" t="s">
        <v>59492</v>
      </c>
    </row>
    <row r="2385" spans="1:46" x14ac:dyDescent="0.25">
      <c r="A2385" s="1">
        <v>-2.73685E-17</v>
      </c>
      <c r="B2385">
        <v>0.23805100000000001</v>
      </c>
      <c r="C2385">
        <f t="shared" si="37"/>
        <v>0.23805100000000004</v>
      </c>
      <c r="D2385" t="s">
        <v>29</v>
      </c>
      <c r="E2385" t="s">
        <v>29</v>
      </c>
      <c r="F2385" t="s">
        <v>8149</v>
      </c>
      <c r="G2385" t="s">
        <v>29</v>
      </c>
      <c r="H2385" t="s">
        <v>1</v>
      </c>
      <c r="I2385" t="s">
        <v>57168</v>
      </c>
      <c r="J2385" t="s">
        <v>22275</v>
      </c>
      <c r="L2385" t="s">
        <v>34965</v>
      </c>
      <c r="M2385" t="s">
        <v>1701</v>
      </c>
      <c r="N2385" t="s">
        <v>1701</v>
      </c>
      <c r="Q2385" t="s">
        <v>10782</v>
      </c>
      <c r="R2385" t="s">
        <v>34966</v>
      </c>
      <c r="S2385" t="s">
        <v>10784</v>
      </c>
      <c r="T2385" t="s">
        <v>5922</v>
      </c>
      <c r="U2385" t="s">
        <v>9</v>
      </c>
      <c r="V2385" t="s">
        <v>266</v>
      </c>
      <c r="W2385" t="s">
        <v>1704</v>
      </c>
      <c r="X2385" t="s">
        <v>34967</v>
      </c>
      <c r="Y2385" t="s">
        <v>14</v>
      </c>
      <c r="Z2385">
        <v>10</v>
      </c>
      <c r="AA2385">
        <v>1</v>
      </c>
      <c r="AB2385">
        <v>1</v>
      </c>
      <c r="AC2385">
        <v>11</v>
      </c>
      <c r="AD2385">
        <v>2.6251799999999999E-2</v>
      </c>
      <c r="AE2385">
        <v>5.1846299999999998E-2</v>
      </c>
      <c r="AF2385">
        <v>1658160</v>
      </c>
      <c r="AG2385" t="s">
        <v>34968</v>
      </c>
      <c r="AI2385" t="s">
        <v>34969</v>
      </c>
      <c r="AJ2385" t="s">
        <v>34970</v>
      </c>
      <c r="AL2385" t="s">
        <v>34971</v>
      </c>
      <c r="AN2385" t="s">
        <v>34974</v>
      </c>
      <c r="AO2385" t="s">
        <v>1713</v>
      </c>
      <c r="AQ2385" t="s">
        <v>6722</v>
      </c>
      <c r="AT2385" t="s">
        <v>34975</v>
      </c>
    </row>
    <row r="2386" spans="1:46" x14ac:dyDescent="0.25">
      <c r="A2386">
        <v>0.76240200000000002</v>
      </c>
      <c r="B2386">
        <v>1.0012300000000001</v>
      </c>
      <c r="C2386">
        <f t="shared" si="37"/>
        <v>0.23882800000000004</v>
      </c>
      <c r="D2386" t="s">
        <v>29</v>
      </c>
      <c r="E2386" t="s">
        <v>29</v>
      </c>
      <c r="F2386" t="s">
        <v>1</v>
      </c>
      <c r="G2386" t="s">
        <v>0</v>
      </c>
      <c r="H2386" t="s">
        <v>1</v>
      </c>
      <c r="I2386" t="s">
        <v>57129</v>
      </c>
      <c r="J2386" t="s">
        <v>12062</v>
      </c>
      <c r="K2386" t="s">
        <v>12063</v>
      </c>
      <c r="L2386" t="s">
        <v>12064</v>
      </c>
      <c r="M2386" t="s">
        <v>12065</v>
      </c>
      <c r="Q2386" t="s">
        <v>12066</v>
      </c>
      <c r="R2386" t="s">
        <v>12067</v>
      </c>
      <c r="S2386" t="s">
        <v>3787</v>
      </c>
      <c r="T2386" t="s">
        <v>12068</v>
      </c>
      <c r="V2386" t="s">
        <v>99</v>
      </c>
      <c r="W2386" t="s">
        <v>12069</v>
      </c>
      <c r="X2386" t="s">
        <v>12070</v>
      </c>
      <c r="Y2386" t="s">
        <v>14</v>
      </c>
      <c r="Z2386">
        <v>5</v>
      </c>
      <c r="AA2386">
        <v>7.2742700000000002E-3</v>
      </c>
      <c r="AB2386">
        <v>1.9147000000000001E-2</v>
      </c>
      <c r="AC2386">
        <v>6</v>
      </c>
      <c r="AD2386" s="1">
        <v>1.5274999999999999E-5</v>
      </c>
      <c r="AE2386" s="1">
        <v>8.7158900000000003E-5</v>
      </c>
      <c r="AF2386">
        <v>5937990</v>
      </c>
      <c r="AG2386" t="s">
        <v>12071</v>
      </c>
      <c r="AI2386" t="s">
        <v>12072</v>
      </c>
      <c r="AJ2386" t="s">
        <v>12073</v>
      </c>
      <c r="AL2386" t="s">
        <v>12074</v>
      </c>
      <c r="AN2386" t="s">
        <v>12077</v>
      </c>
      <c r="AO2386" t="s">
        <v>12078</v>
      </c>
      <c r="AP2386" t="s">
        <v>663</v>
      </c>
      <c r="AQ2386" t="s">
        <v>12079</v>
      </c>
      <c r="AS2386" t="s">
        <v>12080</v>
      </c>
    </row>
    <row r="2387" spans="1:46" x14ac:dyDescent="0.25">
      <c r="A2387">
        <v>1.1185</v>
      </c>
      <c r="B2387">
        <v>1.35748</v>
      </c>
      <c r="C2387">
        <f t="shared" si="37"/>
        <v>0.23897999999999997</v>
      </c>
      <c r="D2387" t="s">
        <v>29</v>
      </c>
      <c r="E2387" t="s">
        <v>0</v>
      </c>
      <c r="F2387" t="s">
        <v>1</v>
      </c>
      <c r="G2387" t="s">
        <v>0</v>
      </c>
      <c r="H2387" t="s">
        <v>1</v>
      </c>
      <c r="I2387" t="s">
        <v>57169</v>
      </c>
      <c r="J2387" t="s">
        <v>9086</v>
      </c>
      <c r="L2387" t="s">
        <v>1503</v>
      </c>
      <c r="M2387" t="s">
        <v>1177</v>
      </c>
      <c r="O2387" t="s">
        <v>9087</v>
      </c>
      <c r="Q2387" t="s">
        <v>9088</v>
      </c>
      <c r="R2387" t="s">
        <v>9088</v>
      </c>
      <c r="U2387" t="s">
        <v>347</v>
      </c>
      <c r="V2387" t="s">
        <v>77</v>
      </c>
      <c r="X2387" t="s">
        <v>9089</v>
      </c>
      <c r="Y2387" t="s">
        <v>14</v>
      </c>
      <c r="Z2387">
        <v>1</v>
      </c>
      <c r="AA2387">
        <v>2.51081E-3</v>
      </c>
      <c r="AB2387">
        <v>7.8278299999999992E-3</v>
      </c>
      <c r="AC2387">
        <v>1</v>
      </c>
      <c r="AD2387">
        <v>2.70964E-4</v>
      </c>
      <c r="AE2387">
        <v>1.0261999999999999E-3</v>
      </c>
      <c r="AF2387">
        <v>506882</v>
      </c>
      <c r="AG2387" t="s">
        <v>9090</v>
      </c>
      <c r="AH2387" t="s">
        <v>9091</v>
      </c>
      <c r="AI2387" t="s">
        <v>9092</v>
      </c>
      <c r="AJ2387" t="s">
        <v>9093</v>
      </c>
      <c r="AL2387" t="s">
        <v>9094</v>
      </c>
      <c r="AN2387" t="s">
        <v>9097</v>
      </c>
      <c r="AR2387" t="s">
        <v>9098</v>
      </c>
      <c r="AS2387" t="s">
        <v>9099</v>
      </c>
      <c r="AT2387" t="s">
        <v>9100</v>
      </c>
    </row>
    <row r="2388" spans="1:46" x14ac:dyDescent="0.25">
      <c r="A2388" s="1">
        <v>4.1471000000000001E-18</v>
      </c>
      <c r="B2388">
        <v>0.23919599999999999</v>
      </c>
      <c r="C2388">
        <f t="shared" si="37"/>
        <v>0.23919599999999999</v>
      </c>
      <c r="D2388" t="s">
        <v>29</v>
      </c>
      <c r="E2388" t="s">
        <v>29</v>
      </c>
      <c r="F2388" t="s">
        <v>1</v>
      </c>
      <c r="G2388" t="s">
        <v>29</v>
      </c>
      <c r="H2388" t="s">
        <v>1</v>
      </c>
      <c r="I2388" t="s">
        <v>57168</v>
      </c>
      <c r="J2388" t="s">
        <v>31836</v>
      </c>
      <c r="K2388" t="s">
        <v>31837</v>
      </c>
      <c r="L2388" t="s">
        <v>31838</v>
      </c>
      <c r="M2388" t="s">
        <v>31839</v>
      </c>
      <c r="Q2388" t="s">
        <v>31840</v>
      </c>
      <c r="R2388" t="s">
        <v>31841</v>
      </c>
      <c r="S2388" t="s">
        <v>31842</v>
      </c>
      <c r="T2388" t="s">
        <v>22994</v>
      </c>
      <c r="U2388" t="s">
        <v>9</v>
      </c>
      <c r="V2388" t="s">
        <v>408</v>
      </c>
      <c r="W2388" t="s">
        <v>31843</v>
      </c>
      <c r="X2388" t="s">
        <v>31844</v>
      </c>
      <c r="Y2388" t="s">
        <v>14</v>
      </c>
      <c r="Z2388">
        <v>14</v>
      </c>
      <c r="AA2388">
        <v>1</v>
      </c>
      <c r="AB2388">
        <v>1</v>
      </c>
      <c r="AC2388">
        <v>17</v>
      </c>
      <c r="AD2388">
        <v>4.4095599999999999E-2</v>
      </c>
      <c r="AE2388">
        <v>8.0877900000000003E-2</v>
      </c>
      <c r="AF2388">
        <v>1989020</v>
      </c>
      <c r="AG2388" t="s">
        <v>31845</v>
      </c>
      <c r="AI2388" t="s">
        <v>31846</v>
      </c>
      <c r="AJ2388" t="s">
        <v>31847</v>
      </c>
      <c r="AL2388" t="s">
        <v>31848</v>
      </c>
      <c r="AN2388" t="s">
        <v>31851</v>
      </c>
      <c r="AO2388" t="s">
        <v>31852</v>
      </c>
      <c r="AP2388" t="s">
        <v>663</v>
      </c>
      <c r="AQ2388" t="s">
        <v>31853</v>
      </c>
      <c r="AR2388" t="s">
        <v>31854</v>
      </c>
      <c r="AS2388" t="s">
        <v>31855</v>
      </c>
    </row>
    <row r="2389" spans="1:46" x14ac:dyDescent="0.25">
      <c r="A2389">
        <v>-2.0593900000000001</v>
      </c>
      <c r="B2389">
        <v>-1.82012</v>
      </c>
      <c r="C2389">
        <f t="shared" si="37"/>
        <v>0.23927000000000009</v>
      </c>
      <c r="D2389" t="s">
        <v>29</v>
      </c>
      <c r="E2389" t="s">
        <v>0</v>
      </c>
      <c r="F2389" t="s">
        <v>8149</v>
      </c>
      <c r="G2389" t="s">
        <v>0</v>
      </c>
      <c r="H2389" t="s">
        <v>8149</v>
      </c>
      <c r="I2389" t="s">
        <v>57169</v>
      </c>
      <c r="J2389" t="s">
        <v>56573</v>
      </c>
      <c r="L2389" t="s">
        <v>56574</v>
      </c>
      <c r="Q2389" t="s">
        <v>6194</v>
      </c>
      <c r="R2389" t="s">
        <v>6195</v>
      </c>
      <c r="T2389" t="s">
        <v>56575</v>
      </c>
      <c r="U2389" t="s">
        <v>347</v>
      </c>
      <c r="V2389" t="s">
        <v>77</v>
      </c>
      <c r="W2389" t="s">
        <v>5765</v>
      </c>
      <c r="X2389" t="s">
        <v>56576</v>
      </c>
      <c r="Y2389" t="s">
        <v>14</v>
      </c>
      <c r="Z2389">
        <v>1</v>
      </c>
      <c r="AA2389" s="1">
        <v>9.6936100000000005E-6</v>
      </c>
      <c r="AB2389" s="1">
        <v>7.4476500000000004E-5</v>
      </c>
      <c r="AC2389">
        <v>1</v>
      </c>
      <c r="AD2389">
        <v>2.7754500000000003E-4</v>
      </c>
      <c r="AE2389">
        <v>1.04594E-3</v>
      </c>
      <c r="AF2389">
        <v>72113</v>
      </c>
      <c r="AG2389" t="s">
        <v>56577</v>
      </c>
      <c r="AI2389" t="s">
        <v>56578</v>
      </c>
      <c r="AJ2389" t="s">
        <v>56579</v>
      </c>
      <c r="AL2389" t="s">
        <v>56580</v>
      </c>
      <c r="AM2389" t="s">
        <v>56581</v>
      </c>
      <c r="AN2389" t="s">
        <v>56577</v>
      </c>
      <c r="AQ2389" t="s">
        <v>56584</v>
      </c>
      <c r="AS2389" t="s">
        <v>56585</v>
      </c>
    </row>
    <row r="2390" spans="1:46" x14ac:dyDescent="0.25">
      <c r="A2390">
        <v>2.5274100000000002</v>
      </c>
      <c r="B2390">
        <v>2.7668300000000001</v>
      </c>
      <c r="C2390">
        <f t="shared" si="37"/>
        <v>0.23941999999999997</v>
      </c>
      <c r="D2390" t="s">
        <v>29</v>
      </c>
      <c r="E2390" t="s">
        <v>0</v>
      </c>
      <c r="F2390" t="s">
        <v>1</v>
      </c>
      <c r="G2390" t="s">
        <v>0</v>
      </c>
      <c r="H2390" t="s">
        <v>1</v>
      </c>
      <c r="I2390" t="s">
        <v>57169</v>
      </c>
      <c r="J2390" t="s">
        <v>2629</v>
      </c>
      <c r="K2390" t="s">
        <v>2630</v>
      </c>
      <c r="L2390" t="s">
        <v>2631</v>
      </c>
      <c r="M2390" t="s">
        <v>2632</v>
      </c>
      <c r="Q2390" t="s">
        <v>2633</v>
      </c>
      <c r="R2390" t="s">
        <v>2634</v>
      </c>
      <c r="T2390" t="s">
        <v>2635</v>
      </c>
      <c r="U2390" t="s">
        <v>996</v>
      </c>
      <c r="V2390" t="s">
        <v>266</v>
      </c>
      <c r="X2390" t="s">
        <v>2636</v>
      </c>
      <c r="Y2390" t="s">
        <v>14</v>
      </c>
      <c r="Z2390">
        <v>2</v>
      </c>
      <c r="AA2390" s="1">
        <v>6.4323099999999994E-5</v>
      </c>
      <c r="AB2390">
        <v>3.6110999999999999E-4</v>
      </c>
      <c r="AC2390">
        <v>2</v>
      </c>
      <c r="AD2390" s="1">
        <v>7.6825300000000004E-8</v>
      </c>
      <c r="AE2390" s="1">
        <v>8.4043000000000002E-7</v>
      </c>
      <c r="AF2390">
        <v>1159110</v>
      </c>
      <c r="AG2390" t="s">
        <v>2637</v>
      </c>
      <c r="AI2390" t="s">
        <v>2638</v>
      </c>
      <c r="AJ2390" t="s">
        <v>2639</v>
      </c>
      <c r="AL2390" t="s">
        <v>2640</v>
      </c>
      <c r="AM2390" t="s">
        <v>2641</v>
      </c>
      <c r="AN2390" t="s">
        <v>2637</v>
      </c>
      <c r="AP2390" t="s">
        <v>2644</v>
      </c>
      <c r="AQ2390" t="s">
        <v>2645</v>
      </c>
      <c r="AR2390" t="s">
        <v>2646</v>
      </c>
      <c r="AS2390" t="s">
        <v>2647</v>
      </c>
    </row>
    <row r="2391" spans="1:46" x14ac:dyDescent="0.25">
      <c r="A2391">
        <v>-0.50220100000000001</v>
      </c>
      <c r="B2391">
        <v>-0.26261899999999999</v>
      </c>
      <c r="C2391">
        <f t="shared" si="37"/>
        <v>0.23958200000000002</v>
      </c>
      <c r="D2391" t="s">
        <v>29</v>
      </c>
      <c r="E2391" t="s">
        <v>29</v>
      </c>
      <c r="F2391" t="s">
        <v>8149</v>
      </c>
      <c r="G2391" t="s">
        <v>29</v>
      </c>
      <c r="H2391" t="s">
        <v>8149</v>
      </c>
      <c r="I2391" t="s">
        <v>57168</v>
      </c>
      <c r="J2391" t="s">
        <v>39468</v>
      </c>
      <c r="K2391" t="s">
        <v>39469</v>
      </c>
      <c r="L2391" t="s">
        <v>39470</v>
      </c>
      <c r="M2391" t="s">
        <v>7014</v>
      </c>
      <c r="Q2391" t="s">
        <v>39471</v>
      </c>
      <c r="R2391" t="s">
        <v>26945</v>
      </c>
      <c r="S2391" t="s">
        <v>19895</v>
      </c>
      <c r="T2391" t="s">
        <v>2058</v>
      </c>
      <c r="U2391" t="s">
        <v>347</v>
      </c>
      <c r="V2391" t="s">
        <v>77</v>
      </c>
      <c r="W2391" t="s">
        <v>39472</v>
      </c>
      <c r="X2391" t="s">
        <v>39473</v>
      </c>
      <c r="Y2391" t="s">
        <v>14</v>
      </c>
      <c r="Z2391">
        <v>7</v>
      </c>
      <c r="AA2391">
        <v>2.63287E-2</v>
      </c>
      <c r="AB2391">
        <v>5.80197E-2</v>
      </c>
      <c r="AC2391">
        <v>7</v>
      </c>
      <c r="AD2391">
        <v>9.1581999999999997E-2</v>
      </c>
      <c r="AE2391">
        <v>0.153831</v>
      </c>
      <c r="AF2391">
        <v>3503160</v>
      </c>
      <c r="AG2391" t="s">
        <v>39474</v>
      </c>
      <c r="AI2391" t="s">
        <v>39475</v>
      </c>
      <c r="AJ2391" t="s">
        <v>39476</v>
      </c>
      <c r="AK2391" t="s">
        <v>39477</v>
      </c>
      <c r="AL2391" t="s">
        <v>39478</v>
      </c>
      <c r="AM2391" t="s">
        <v>39479</v>
      </c>
      <c r="AN2391" t="s">
        <v>39482</v>
      </c>
      <c r="AO2391" t="s">
        <v>39483</v>
      </c>
      <c r="AQ2391" t="s">
        <v>39484</v>
      </c>
      <c r="AR2391" t="s">
        <v>39485</v>
      </c>
      <c r="AS2391" t="s">
        <v>39486</v>
      </c>
    </row>
    <row r="2392" spans="1:46" x14ac:dyDescent="0.25">
      <c r="A2392">
        <v>-1.16709</v>
      </c>
      <c r="B2392">
        <v>-0.92749199999999998</v>
      </c>
      <c r="C2392">
        <f t="shared" si="37"/>
        <v>0.23959799999999998</v>
      </c>
      <c r="D2392" t="s">
        <v>29</v>
      </c>
      <c r="E2392" t="s">
        <v>0</v>
      </c>
      <c r="F2392" t="s">
        <v>8149</v>
      </c>
      <c r="G2392" t="s">
        <v>0</v>
      </c>
      <c r="H2392" t="s">
        <v>8149</v>
      </c>
      <c r="I2392" t="s">
        <v>57169</v>
      </c>
      <c r="J2392" t="s">
        <v>55804</v>
      </c>
      <c r="K2392" t="s">
        <v>55805</v>
      </c>
      <c r="L2392" t="s">
        <v>55806</v>
      </c>
      <c r="M2392" t="s">
        <v>55807</v>
      </c>
      <c r="N2392" t="s">
        <v>55808</v>
      </c>
      <c r="O2392" t="s">
        <v>55809</v>
      </c>
      <c r="Q2392" t="s">
        <v>55810</v>
      </c>
      <c r="R2392" t="s">
        <v>55811</v>
      </c>
      <c r="S2392" t="s">
        <v>55812</v>
      </c>
      <c r="T2392" t="s">
        <v>55813</v>
      </c>
      <c r="U2392" t="s">
        <v>9</v>
      </c>
      <c r="V2392" t="s">
        <v>99</v>
      </c>
      <c r="W2392" t="s">
        <v>55814</v>
      </c>
      <c r="X2392" t="s">
        <v>55815</v>
      </c>
      <c r="Y2392" t="s">
        <v>14</v>
      </c>
      <c r="Z2392">
        <v>2</v>
      </c>
      <c r="AA2392" s="1">
        <v>4.5755399999999999E-5</v>
      </c>
      <c r="AB2392">
        <v>2.7097900000000002E-4</v>
      </c>
      <c r="AC2392">
        <v>2</v>
      </c>
      <c r="AD2392">
        <v>4.8024199999999997E-4</v>
      </c>
      <c r="AE2392">
        <v>1.66461E-3</v>
      </c>
      <c r="AF2392">
        <v>27961</v>
      </c>
      <c r="AG2392" t="s">
        <v>55816</v>
      </c>
      <c r="AH2392" t="s">
        <v>55817</v>
      </c>
      <c r="AI2392" t="s">
        <v>55818</v>
      </c>
      <c r="AJ2392" t="s">
        <v>55819</v>
      </c>
      <c r="AK2392" t="s">
        <v>55820</v>
      </c>
      <c r="AL2392" t="s">
        <v>55821</v>
      </c>
      <c r="AM2392" t="s">
        <v>55822</v>
      </c>
      <c r="AN2392" t="s">
        <v>55816</v>
      </c>
      <c r="AO2392" t="s">
        <v>55825</v>
      </c>
      <c r="AP2392" t="s">
        <v>19486</v>
      </c>
      <c r="AQ2392" t="s">
        <v>55826</v>
      </c>
      <c r="AS2392" t="s">
        <v>55827</v>
      </c>
      <c r="AT2392" t="s">
        <v>55828</v>
      </c>
    </row>
    <row r="2393" spans="1:46" x14ac:dyDescent="0.25">
      <c r="A2393">
        <v>0.74087400000000003</v>
      </c>
      <c r="B2393">
        <v>0.98073699999999997</v>
      </c>
      <c r="C2393">
        <f t="shared" si="37"/>
        <v>0.23986299999999994</v>
      </c>
      <c r="D2393" t="s">
        <v>29</v>
      </c>
      <c r="E2393" t="s">
        <v>29</v>
      </c>
      <c r="F2393" t="s">
        <v>1</v>
      </c>
      <c r="G2393" t="s">
        <v>0</v>
      </c>
      <c r="H2393" t="s">
        <v>1</v>
      </c>
      <c r="I2393" t="s">
        <v>57129</v>
      </c>
      <c r="J2393" t="s">
        <v>11764</v>
      </c>
      <c r="K2393" t="s">
        <v>11765</v>
      </c>
      <c r="L2393" t="s">
        <v>11766</v>
      </c>
      <c r="M2393" t="s">
        <v>11767</v>
      </c>
      <c r="N2393" t="s">
        <v>11768</v>
      </c>
      <c r="O2393" t="s">
        <v>11769</v>
      </c>
      <c r="Q2393" t="s">
        <v>11770</v>
      </c>
      <c r="R2393" t="s">
        <v>11771</v>
      </c>
      <c r="S2393" t="s">
        <v>11772</v>
      </c>
      <c r="T2393" t="s">
        <v>11773</v>
      </c>
      <c r="U2393" t="s">
        <v>996</v>
      </c>
      <c r="V2393" t="s">
        <v>77</v>
      </c>
      <c r="W2393" t="s">
        <v>11774</v>
      </c>
      <c r="X2393" t="s">
        <v>11775</v>
      </c>
      <c r="Y2393" t="s">
        <v>14</v>
      </c>
      <c r="Z2393">
        <v>2</v>
      </c>
      <c r="AA2393">
        <v>1.38225E-3</v>
      </c>
      <c r="AB2393">
        <v>4.7497900000000003E-3</v>
      </c>
      <c r="AC2393">
        <v>3</v>
      </c>
      <c r="AD2393" s="1">
        <v>2.61739E-5</v>
      </c>
      <c r="AE2393">
        <v>1.36845E-4</v>
      </c>
      <c r="AF2393">
        <v>131589</v>
      </c>
      <c r="AG2393" t="s">
        <v>11776</v>
      </c>
      <c r="AH2393" t="s">
        <v>11777</v>
      </c>
      <c r="AI2393" t="s">
        <v>11778</v>
      </c>
      <c r="AJ2393" t="s">
        <v>11779</v>
      </c>
      <c r="AK2393" t="s">
        <v>11780</v>
      </c>
      <c r="AL2393" t="s">
        <v>11781</v>
      </c>
      <c r="AM2393" t="s">
        <v>11782</v>
      </c>
      <c r="AN2393" t="s">
        <v>11785</v>
      </c>
      <c r="AO2393" t="s">
        <v>11786</v>
      </c>
      <c r="AQ2393" t="s">
        <v>11787</v>
      </c>
      <c r="AS2393" t="s">
        <v>11788</v>
      </c>
      <c r="AT2393" t="s">
        <v>11789</v>
      </c>
    </row>
    <row r="2394" spans="1:46" x14ac:dyDescent="0.25">
      <c r="A2394">
        <v>0.90356700000000001</v>
      </c>
      <c r="B2394">
        <v>1.1436999999999999</v>
      </c>
      <c r="C2394">
        <f t="shared" si="37"/>
        <v>0.24013299999999993</v>
      </c>
      <c r="D2394" t="s">
        <v>29</v>
      </c>
      <c r="E2394" t="s">
        <v>0</v>
      </c>
      <c r="F2394" t="s">
        <v>1</v>
      </c>
      <c r="G2394" t="s">
        <v>0</v>
      </c>
      <c r="H2394" t="s">
        <v>1</v>
      </c>
      <c r="I2394" t="s">
        <v>57169</v>
      </c>
      <c r="J2394" t="s">
        <v>15818</v>
      </c>
      <c r="K2394" t="s">
        <v>15819</v>
      </c>
      <c r="L2394" t="s">
        <v>15820</v>
      </c>
      <c r="M2394" t="s">
        <v>15821</v>
      </c>
      <c r="N2394" t="s">
        <v>4893</v>
      </c>
      <c r="Q2394" t="s">
        <v>15822</v>
      </c>
      <c r="R2394" t="s">
        <v>15823</v>
      </c>
      <c r="S2394" t="s">
        <v>15824</v>
      </c>
      <c r="T2394" t="s">
        <v>8</v>
      </c>
      <c r="U2394" t="s">
        <v>9</v>
      </c>
      <c r="V2394" t="s">
        <v>10</v>
      </c>
      <c r="W2394" t="s">
        <v>15825</v>
      </c>
      <c r="X2394" t="s">
        <v>15826</v>
      </c>
      <c r="Y2394" t="s">
        <v>14</v>
      </c>
      <c r="Z2394">
        <v>11</v>
      </c>
      <c r="AA2394">
        <v>6.05498E-4</v>
      </c>
      <c r="AB2394">
        <v>2.3549600000000001E-3</v>
      </c>
      <c r="AC2394">
        <v>15</v>
      </c>
      <c r="AD2394" s="1">
        <v>7.91687E-16</v>
      </c>
      <c r="AE2394" s="1">
        <v>4.4581100000000002E-14</v>
      </c>
      <c r="AF2394">
        <v>11587800</v>
      </c>
      <c r="AG2394" t="s">
        <v>15827</v>
      </c>
      <c r="AI2394" t="s">
        <v>15828</v>
      </c>
      <c r="AJ2394" t="s">
        <v>15829</v>
      </c>
      <c r="AK2394" t="s">
        <v>15830</v>
      </c>
      <c r="AL2394" t="s">
        <v>15831</v>
      </c>
      <c r="AM2394" t="s">
        <v>15824</v>
      </c>
      <c r="AN2394" t="s">
        <v>15834</v>
      </c>
      <c r="AO2394" t="s">
        <v>15835</v>
      </c>
      <c r="AQ2394" t="s">
        <v>15836</v>
      </c>
      <c r="AR2394" t="s">
        <v>15837</v>
      </c>
    </row>
    <row r="2395" spans="1:46" x14ac:dyDescent="0.25">
      <c r="A2395">
        <v>8.1910800000000006E-2</v>
      </c>
      <c r="B2395">
        <v>0.32276899999999997</v>
      </c>
      <c r="C2395">
        <f t="shared" si="37"/>
        <v>0.24085819999999997</v>
      </c>
      <c r="D2395" t="s">
        <v>29</v>
      </c>
      <c r="E2395" t="s">
        <v>29</v>
      </c>
      <c r="F2395" t="s">
        <v>1</v>
      </c>
      <c r="G2395" t="s">
        <v>29</v>
      </c>
      <c r="H2395" t="s">
        <v>1</v>
      </c>
      <c r="I2395" t="s">
        <v>57168</v>
      </c>
      <c r="J2395" t="s">
        <v>11858</v>
      </c>
      <c r="K2395" t="s">
        <v>11859</v>
      </c>
      <c r="L2395" t="s">
        <v>11860</v>
      </c>
      <c r="M2395" t="s">
        <v>806</v>
      </c>
      <c r="Q2395" t="s">
        <v>11861</v>
      </c>
      <c r="R2395" t="s">
        <v>11862</v>
      </c>
      <c r="S2395" t="s">
        <v>11863</v>
      </c>
      <c r="U2395" t="s">
        <v>9</v>
      </c>
      <c r="V2395" t="s">
        <v>99</v>
      </c>
      <c r="X2395" t="s">
        <v>11864</v>
      </c>
      <c r="Y2395" t="s">
        <v>14</v>
      </c>
      <c r="Z2395">
        <v>2</v>
      </c>
      <c r="AA2395">
        <v>0.677014</v>
      </c>
      <c r="AB2395">
        <v>0.94089900000000004</v>
      </c>
      <c r="AC2395">
        <v>2</v>
      </c>
      <c r="AD2395">
        <v>0.239289</v>
      </c>
      <c r="AE2395">
        <v>0.36050700000000002</v>
      </c>
      <c r="AF2395">
        <v>715650</v>
      </c>
      <c r="AG2395" t="s">
        <v>11865</v>
      </c>
      <c r="AH2395" t="s">
        <v>11866</v>
      </c>
      <c r="AI2395" t="s">
        <v>11867</v>
      </c>
      <c r="AJ2395" t="s">
        <v>11868</v>
      </c>
      <c r="AK2395" t="s">
        <v>11869</v>
      </c>
      <c r="AL2395" t="s">
        <v>11869</v>
      </c>
      <c r="AN2395" t="s">
        <v>11865</v>
      </c>
      <c r="AQ2395" t="s">
        <v>11872</v>
      </c>
      <c r="AR2395" t="s">
        <v>11873</v>
      </c>
      <c r="AS2395" t="s">
        <v>11874</v>
      </c>
    </row>
    <row r="2396" spans="1:46" x14ac:dyDescent="0.25">
      <c r="A2396">
        <v>0</v>
      </c>
      <c r="B2396">
        <v>0.240901</v>
      </c>
      <c r="C2396">
        <f t="shared" si="37"/>
        <v>0.240901</v>
      </c>
      <c r="D2396" t="s">
        <v>29</v>
      </c>
      <c r="G2396" t="s">
        <v>29</v>
      </c>
      <c r="H2396" t="s">
        <v>1</v>
      </c>
      <c r="I2396" t="s">
        <v>57168</v>
      </c>
      <c r="J2396" t="s">
        <v>53584</v>
      </c>
      <c r="K2396" t="s">
        <v>59493</v>
      </c>
      <c r="L2396" t="s">
        <v>59494</v>
      </c>
      <c r="M2396" t="s">
        <v>1177</v>
      </c>
      <c r="Q2396" t="s">
        <v>1631</v>
      </c>
      <c r="R2396" t="s">
        <v>1632</v>
      </c>
      <c r="U2396" t="s">
        <v>9</v>
      </c>
      <c r="V2396" t="s">
        <v>10</v>
      </c>
      <c r="X2396" t="s">
        <v>59495</v>
      </c>
      <c r="Y2396" t="s">
        <v>14</v>
      </c>
      <c r="Z2396" t="s">
        <v>15</v>
      </c>
      <c r="AA2396" t="s">
        <v>15</v>
      </c>
      <c r="AB2396" t="s">
        <v>15</v>
      </c>
      <c r="AC2396">
        <v>1</v>
      </c>
      <c r="AD2396">
        <v>0.24984000000000001</v>
      </c>
      <c r="AE2396">
        <v>0.37361800000000001</v>
      </c>
      <c r="AF2396">
        <v>329913</v>
      </c>
      <c r="AG2396" t="s">
        <v>59496</v>
      </c>
      <c r="AI2396" t="s">
        <v>59497</v>
      </c>
      <c r="AJ2396" t="s">
        <v>59498</v>
      </c>
      <c r="AL2396" t="s">
        <v>59499</v>
      </c>
      <c r="AM2396" t="s">
        <v>59500</v>
      </c>
      <c r="AN2396" t="s">
        <v>59501</v>
      </c>
      <c r="AP2396" t="s">
        <v>59502</v>
      </c>
      <c r="AQ2396" t="s">
        <v>59503</v>
      </c>
      <c r="AS2396" t="s">
        <v>59504</v>
      </c>
    </row>
    <row r="2397" spans="1:46" x14ac:dyDescent="0.25">
      <c r="A2397">
        <v>-0.66144899999999995</v>
      </c>
      <c r="B2397">
        <v>-0.42046499999999998</v>
      </c>
      <c r="C2397">
        <f t="shared" si="37"/>
        <v>0.24098399999999998</v>
      </c>
      <c r="D2397" t="s">
        <v>29</v>
      </c>
      <c r="E2397" t="s">
        <v>29</v>
      </c>
      <c r="F2397" t="s">
        <v>8149</v>
      </c>
      <c r="G2397" t="s">
        <v>29</v>
      </c>
      <c r="H2397" t="s">
        <v>8149</v>
      </c>
      <c r="I2397" t="s">
        <v>57168</v>
      </c>
      <c r="J2397" t="s">
        <v>34910</v>
      </c>
      <c r="K2397" t="s">
        <v>34911</v>
      </c>
      <c r="L2397" t="s">
        <v>34912</v>
      </c>
      <c r="M2397" t="s">
        <v>25837</v>
      </c>
      <c r="N2397" t="s">
        <v>25838</v>
      </c>
      <c r="Q2397" t="s">
        <v>25839</v>
      </c>
      <c r="R2397" t="s">
        <v>25840</v>
      </c>
      <c r="T2397" t="s">
        <v>34913</v>
      </c>
      <c r="U2397" t="s">
        <v>9</v>
      </c>
      <c r="V2397" t="s">
        <v>10</v>
      </c>
      <c r="W2397" t="s">
        <v>34914</v>
      </c>
      <c r="X2397" t="s">
        <v>34915</v>
      </c>
      <c r="Y2397" t="s">
        <v>14</v>
      </c>
      <c r="Z2397">
        <v>5</v>
      </c>
      <c r="AA2397">
        <v>7.69201E-3</v>
      </c>
      <c r="AB2397">
        <v>2.0044099999999999E-2</v>
      </c>
      <c r="AC2397">
        <v>6</v>
      </c>
      <c r="AD2397">
        <v>2.6406700000000002E-2</v>
      </c>
      <c r="AE2397">
        <v>5.2100500000000001E-2</v>
      </c>
      <c r="AF2397">
        <v>314985</v>
      </c>
      <c r="AG2397" t="s">
        <v>34916</v>
      </c>
      <c r="AH2397" t="s">
        <v>34917</v>
      </c>
      <c r="AI2397" t="s">
        <v>34918</v>
      </c>
      <c r="AJ2397" t="s">
        <v>34919</v>
      </c>
      <c r="AL2397" t="s">
        <v>34920</v>
      </c>
      <c r="AM2397" t="s">
        <v>34921</v>
      </c>
      <c r="AN2397" t="s">
        <v>34924</v>
      </c>
      <c r="AO2397" t="s">
        <v>24558</v>
      </c>
      <c r="AQ2397" t="s">
        <v>34925</v>
      </c>
      <c r="AS2397" t="s">
        <v>34926</v>
      </c>
    </row>
    <row r="2398" spans="1:46" x14ac:dyDescent="0.25">
      <c r="A2398">
        <v>-0.434701</v>
      </c>
      <c r="B2398">
        <v>-0.19361400000000001</v>
      </c>
      <c r="C2398">
        <f t="shared" si="37"/>
        <v>0.241087</v>
      </c>
      <c r="D2398" t="s">
        <v>29</v>
      </c>
      <c r="E2398" t="s">
        <v>29</v>
      </c>
      <c r="F2398" t="s">
        <v>8149</v>
      </c>
      <c r="G2398" t="s">
        <v>29</v>
      </c>
      <c r="H2398" t="s">
        <v>8149</v>
      </c>
      <c r="I2398" t="s">
        <v>57168</v>
      </c>
      <c r="J2398" t="s">
        <v>42574</v>
      </c>
      <c r="K2398" t="s">
        <v>42575</v>
      </c>
      <c r="L2398" t="s">
        <v>42576</v>
      </c>
      <c r="M2398" t="s">
        <v>624</v>
      </c>
      <c r="N2398" t="s">
        <v>625</v>
      </c>
      <c r="O2398" t="s">
        <v>8004</v>
      </c>
      <c r="Q2398" t="s">
        <v>42577</v>
      </c>
      <c r="R2398" t="s">
        <v>42578</v>
      </c>
      <c r="T2398" t="s">
        <v>8929</v>
      </c>
      <c r="U2398" t="s">
        <v>9</v>
      </c>
      <c r="V2398" t="s">
        <v>408</v>
      </c>
      <c r="X2398" t="s">
        <v>42579</v>
      </c>
      <c r="Y2398" t="s">
        <v>14</v>
      </c>
      <c r="Z2398">
        <v>10</v>
      </c>
      <c r="AA2398">
        <v>0.14654800000000001</v>
      </c>
      <c r="AB2398">
        <v>0.24824299999999999</v>
      </c>
      <c r="AC2398">
        <v>18</v>
      </c>
      <c r="AD2398">
        <v>0.31664799999999999</v>
      </c>
      <c r="AE2398">
        <v>0.46383200000000002</v>
      </c>
      <c r="AF2398">
        <v>6389530</v>
      </c>
      <c r="AG2398" t="s">
        <v>42580</v>
      </c>
      <c r="AH2398" t="s">
        <v>42581</v>
      </c>
      <c r="AI2398" t="s">
        <v>42582</v>
      </c>
      <c r="AJ2398" t="s">
        <v>42583</v>
      </c>
      <c r="AL2398" t="s">
        <v>42584</v>
      </c>
      <c r="AN2398" t="s">
        <v>42580</v>
      </c>
      <c r="AO2398" t="s">
        <v>42587</v>
      </c>
      <c r="AP2398" t="s">
        <v>42588</v>
      </c>
      <c r="AQ2398" t="s">
        <v>42589</v>
      </c>
      <c r="AS2398" t="s">
        <v>42590</v>
      </c>
      <c r="AT2398" t="s">
        <v>42591</v>
      </c>
    </row>
    <row r="2399" spans="1:46" x14ac:dyDescent="0.25">
      <c r="A2399">
        <v>-0.241116</v>
      </c>
      <c r="B2399" s="1">
        <v>-4.0253700000000002E-18</v>
      </c>
      <c r="C2399">
        <f t="shared" si="37"/>
        <v>0.241116</v>
      </c>
      <c r="D2399" t="s">
        <v>29</v>
      </c>
      <c r="E2399" t="s">
        <v>29</v>
      </c>
      <c r="F2399" t="s">
        <v>8149</v>
      </c>
      <c r="G2399" t="s">
        <v>29</v>
      </c>
      <c r="H2399" t="s">
        <v>8149</v>
      </c>
      <c r="I2399" t="s">
        <v>57168</v>
      </c>
      <c r="J2399" t="s">
        <v>33715</v>
      </c>
      <c r="K2399" t="s">
        <v>33716</v>
      </c>
      <c r="L2399" t="s">
        <v>33717</v>
      </c>
      <c r="M2399" t="s">
        <v>18428</v>
      </c>
      <c r="N2399" t="s">
        <v>3000</v>
      </c>
      <c r="O2399" t="s">
        <v>33718</v>
      </c>
      <c r="Q2399" t="s">
        <v>33719</v>
      </c>
      <c r="R2399" t="s">
        <v>33720</v>
      </c>
      <c r="S2399" t="s">
        <v>33721</v>
      </c>
      <c r="T2399" t="s">
        <v>33722</v>
      </c>
      <c r="U2399" t="s">
        <v>780</v>
      </c>
      <c r="V2399" t="s">
        <v>10</v>
      </c>
      <c r="W2399" t="s">
        <v>33723</v>
      </c>
      <c r="X2399" t="s">
        <v>33724</v>
      </c>
      <c r="Y2399" t="s">
        <v>14</v>
      </c>
      <c r="Z2399">
        <v>11</v>
      </c>
      <c r="AA2399">
        <v>5.02236E-2</v>
      </c>
      <c r="AB2399">
        <v>0.100287</v>
      </c>
      <c r="AC2399">
        <v>12</v>
      </c>
      <c r="AD2399">
        <v>1</v>
      </c>
      <c r="AE2399">
        <v>1</v>
      </c>
      <c r="AF2399">
        <v>373246</v>
      </c>
      <c r="AG2399" t="s">
        <v>33725</v>
      </c>
      <c r="AH2399" t="s">
        <v>33726</v>
      </c>
      <c r="AI2399" t="s">
        <v>33727</v>
      </c>
      <c r="AJ2399" t="s">
        <v>33728</v>
      </c>
      <c r="AL2399" t="s">
        <v>33729</v>
      </c>
      <c r="AM2399" t="s">
        <v>33730</v>
      </c>
      <c r="AN2399" t="s">
        <v>33733</v>
      </c>
      <c r="AQ2399" t="s">
        <v>33734</v>
      </c>
      <c r="AR2399" t="s">
        <v>33735</v>
      </c>
      <c r="AS2399" t="s">
        <v>33736</v>
      </c>
      <c r="AT2399" t="s">
        <v>33737</v>
      </c>
    </row>
    <row r="2400" spans="1:46" x14ac:dyDescent="0.25">
      <c r="A2400">
        <v>-0.24132400000000001</v>
      </c>
      <c r="B2400" s="1">
        <v>3.1678699999999998E-17</v>
      </c>
      <c r="C2400">
        <f t="shared" si="37"/>
        <v>0.24132400000000004</v>
      </c>
      <c r="D2400" t="s">
        <v>29</v>
      </c>
      <c r="E2400" t="s">
        <v>29</v>
      </c>
      <c r="F2400" t="s">
        <v>8149</v>
      </c>
      <c r="G2400" t="s">
        <v>29</v>
      </c>
      <c r="H2400" t="s">
        <v>1</v>
      </c>
      <c r="I2400" t="s">
        <v>57168</v>
      </c>
      <c r="J2400" t="s">
        <v>23280</v>
      </c>
      <c r="K2400" t="s">
        <v>6674</v>
      </c>
      <c r="L2400" t="s">
        <v>23281</v>
      </c>
      <c r="Q2400" t="s">
        <v>23282</v>
      </c>
      <c r="R2400" t="s">
        <v>23283</v>
      </c>
      <c r="U2400" t="s">
        <v>9</v>
      </c>
      <c r="V2400" t="s">
        <v>266</v>
      </c>
      <c r="X2400" t="s">
        <v>23284</v>
      </c>
      <c r="Y2400" t="s">
        <v>14</v>
      </c>
      <c r="Z2400">
        <v>11</v>
      </c>
      <c r="AA2400">
        <v>5.0570299999999999E-2</v>
      </c>
      <c r="AB2400">
        <v>0.100786</v>
      </c>
      <c r="AC2400">
        <v>13</v>
      </c>
      <c r="AD2400">
        <v>1</v>
      </c>
      <c r="AE2400">
        <v>1</v>
      </c>
      <c r="AF2400">
        <v>610418</v>
      </c>
      <c r="AG2400" t="s">
        <v>23285</v>
      </c>
      <c r="AI2400" t="s">
        <v>23286</v>
      </c>
      <c r="AJ2400" t="s">
        <v>23287</v>
      </c>
      <c r="AK2400" t="s">
        <v>23288</v>
      </c>
      <c r="AL2400" t="s">
        <v>23289</v>
      </c>
      <c r="AM2400" t="s">
        <v>23290</v>
      </c>
      <c r="AN2400" t="s">
        <v>23285</v>
      </c>
      <c r="AQ2400" t="s">
        <v>23293</v>
      </c>
      <c r="AS2400" t="s">
        <v>23294</v>
      </c>
    </row>
    <row r="2401" spans="1:46" x14ac:dyDescent="0.25">
      <c r="A2401">
        <v>1.8299399999999999</v>
      </c>
      <c r="B2401">
        <v>2.0715599999999998</v>
      </c>
      <c r="C2401">
        <f t="shared" si="37"/>
        <v>0.24161999999999995</v>
      </c>
      <c r="D2401" t="s">
        <v>29</v>
      </c>
      <c r="E2401" t="s">
        <v>0</v>
      </c>
      <c r="F2401" t="s">
        <v>1</v>
      </c>
      <c r="G2401" t="s">
        <v>0</v>
      </c>
      <c r="H2401" t="s">
        <v>1</v>
      </c>
      <c r="I2401" t="s">
        <v>57169</v>
      </c>
      <c r="J2401" t="s">
        <v>8557</v>
      </c>
      <c r="K2401" t="s">
        <v>8558</v>
      </c>
      <c r="L2401" t="s">
        <v>8559</v>
      </c>
      <c r="M2401" t="s">
        <v>8560</v>
      </c>
      <c r="N2401" t="s">
        <v>8561</v>
      </c>
      <c r="Q2401" t="s">
        <v>8562</v>
      </c>
      <c r="R2401" t="s">
        <v>8563</v>
      </c>
      <c r="T2401" t="s">
        <v>8564</v>
      </c>
      <c r="U2401" t="s">
        <v>996</v>
      </c>
      <c r="V2401" t="s">
        <v>408</v>
      </c>
      <c r="X2401" t="s">
        <v>8565</v>
      </c>
      <c r="Y2401" t="s">
        <v>14</v>
      </c>
      <c r="Z2401">
        <v>12</v>
      </c>
      <c r="AA2401" s="1">
        <v>5.8794899999999999E-8</v>
      </c>
      <c r="AB2401" s="1">
        <v>8.3569000000000004E-7</v>
      </c>
      <c r="AC2401">
        <v>14</v>
      </c>
      <c r="AD2401" s="1">
        <v>3.5250500000000001E-10</v>
      </c>
      <c r="AE2401" s="1">
        <v>6.7645400000000003E-9</v>
      </c>
      <c r="AF2401">
        <v>9952950</v>
      </c>
      <c r="AG2401" t="s">
        <v>8566</v>
      </c>
      <c r="AI2401" t="s">
        <v>8567</v>
      </c>
      <c r="AJ2401" t="s">
        <v>8562</v>
      </c>
      <c r="AL2401" t="s">
        <v>8568</v>
      </c>
      <c r="AM2401" t="s">
        <v>8569</v>
      </c>
      <c r="AN2401" t="s">
        <v>8566</v>
      </c>
      <c r="AO2401" t="s">
        <v>8572</v>
      </c>
      <c r="AQ2401" t="s">
        <v>8573</v>
      </c>
      <c r="AR2401" t="s">
        <v>1950</v>
      </c>
      <c r="AS2401" t="s">
        <v>8574</v>
      </c>
    </row>
    <row r="2402" spans="1:46" x14ac:dyDescent="0.25">
      <c r="A2402">
        <v>2.6995399999999998</v>
      </c>
      <c r="B2402">
        <v>2.9414500000000001</v>
      </c>
      <c r="C2402">
        <f t="shared" si="37"/>
        <v>0.24191000000000029</v>
      </c>
      <c r="D2402" t="s">
        <v>29</v>
      </c>
      <c r="E2402" t="s">
        <v>0</v>
      </c>
      <c r="F2402" t="s">
        <v>1</v>
      </c>
      <c r="G2402" t="s">
        <v>0</v>
      </c>
      <c r="H2402" t="s">
        <v>1</v>
      </c>
      <c r="I2402" t="s">
        <v>57169</v>
      </c>
      <c r="J2402" t="s">
        <v>2248</v>
      </c>
      <c r="K2402" t="s">
        <v>2249</v>
      </c>
      <c r="L2402" t="s">
        <v>2250</v>
      </c>
      <c r="M2402" t="s">
        <v>2251</v>
      </c>
      <c r="N2402" t="s">
        <v>2252</v>
      </c>
      <c r="Q2402" t="s">
        <v>1571</v>
      </c>
      <c r="R2402" t="s">
        <v>2253</v>
      </c>
      <c r="S2402" t="s">
        <v>1571</v>
      </c>
      <c r="T2402" t="s">
        <v>2254</v>
      </c>
      <c r="U2402" t="s">
        <v>9</v>
      </c>
      <c r="V2402" t="s">
        <v>408</v>
      </c>
      <c r="W2402" t="s">
        <v>2255</v>
      </c>
      <c r="X2402" t="s">
        <v>2256</v>
      </c>
      <c r="Y2402" t="s">
        <v>14</v>
      </c>
      <c r="Z2402">
        <v>1</v>
      </c>
      <c r="AA2402" s="1">
        <v>6.5564199999999998E-5</v>
      </c>
      <c r="AB2402">
        <v>3.6610599999999999E-4</v>
      </c>
      <c r="AC2402">
        <v>1</v>
      </c>
      <c r="AD2402" s="1">
        <v>1.12935E-6</v>
      </c>
      <c r="AE2402" s="1">
        <v>9.0426700000000003E-6</v>
      </c>
      <c r="AF2402">
        <v>3129840</v>
      </c>
      <c r="AG2402" t="s">
        <v>2257</v>
      </c>
      <c r="AH2402" t="s">
        <v>2258</v>
      </c>
      <c r="AI2402" t="s">
        <v>2259</v>
      </c>
      <c r="AJ2402" t="s">
        <v>2260</v>
      </c>
      <c r="AL2402" t="s">
        <v>2261</v>
      </c>
      <c r="AN2402" t="s">
        <v>2264</v>
      </c>
      <c r="AQ2402" t="s">
        <v>2265</v>
      </c>
      <c r="AS2402" t="s">
        <v>2266</v>
      </c>
    </row>
    <row r="2403" spans="1:46" x14ac:dyDescent="0.25">
      <c r="A2403">
        <v>0.53497600000000001</v>
      </c>
      <c r="B2403">
        <v>0.77751199999999998</v>
      </c>
      <c r="C2403">
        <f t="shared" si="37"/>
        <v>0.24253599999999997</v>
      </c>
      <c r="D2403" t="s">
        <v>29</v>
      </c>
      <c r="E2403" t="s">
        <v>29</v>
      </c>
      <c r="F2403" t="s">
        <v>1</v>
      </c>
      <c r="G2403" t="s">
        <v>0</v>
      </c>
      <c r="H2403" t="s">
        <v>1</v>
      </c>
      <c r="I2403" t="s">
        <v>57129</v>
      </c>
      <c r="J2403" t="s">
        <v>21874</v>
      </c>
      <c r="K2403" t="s">
        <v>21875</v>
      </c>
      <c r="L2403" t="s">
        <v>21876</v>
      </c>
      <c r="M2403" t="s">
        <v>6816</v>
      </c>
      <c r="O2403" t="s">
        <v>11705</v>
      </c>
      <c r="Q2403" t="s">
        <v>21877</v>
      </c>
      <c r="R2403" t="s">
        <v>21878</v>
      </c>
      <c r="S2403" t="s">
        <v>21879</v>
      </c>
      <c r="T2403" t="s">
        <v>7734</v>
      </c>
      <c r="U2403" t="s">
        <v>76</v>
      </c>
      <c r="V2403" t="s">
        <v>77</v>
      </c>
      <c r="X2403" t="s">
        <v>21880</v>
      </c>
      <c r="Y2403" t="s">
        <v>14</v>
      </c>
      <c r="Z2403">
        <v>18</v>
      </c>
      <c r="AA2403">
        <v>2.7687400000000001E-2</v>
      </c>
      <c r="AB2403">
        <v>6.0375499999999999E-2</v>
      </c>
      <c r="AC2403">
        <v>17</v>
      </c>
      <c r="AD2403">
        <v>2.0280300000000001E-3</v>
      </c>
      <c r="AE2403">
        <v>5.7667999999999999E-3</v>
      </c>
      <c r="AF2403">
        <v>8094230</v>
      </c>
      <c r="AG2403" t="s">
        <v>21881</v>
      </c>
      <c r="AH2403" t="s">
        <v>21882</v>
      </c>
      <c r="AI2403" t="s">
        <v>21883</v>
      </c>
      <c r="AJ2403" t="s">
        <v>21884</v>
      </c>
      <c r="AL2403" t="s">
        <v>21885</v>
      </c>
      <c r="AM2403" t="s">
        <v>21886</v>
      </c>
      <c r="AN2403" t="s">
        <v>21881</v>
      </c>
      <c r="AQ2403" t="s">
        <v>21889</v>
      </c>
      <c r="AS2403" t="s">
        <v>2247</v>
      </c>
      <c r="AT2403" t="s">
        <v>21890</v>
      </c>
    </row>
    <row r="2404" spans="1:46" x14ac:dyDescent="0.25">
      <c r="A2404" s="1">
        <v>3.05903E-16</v>
      </c>
      <c r="B2404">
        <v>0.24290600000000001</v>
      </c>
      <c r="C2404">
        <f t="shared" si="37"/>
        <v>0.24290599999999971</v>
      </c>
      <c r="D2404" t="s">
        <v>29</v>
      </c>
      <c r="E2404" t="s">
        <v>29</v>
      </c>
      <c r="F2404" t="s">
        <v>1</v>
      </c>
      <c r="G2404" t="s">
        <v>29</v>
      </c>
      <c r="H2404" t="s">
        <v>1</v>
      </c>
      <c r="I2404" t="s">
        <v>57168</v>
      </c>
      <c r="J2404" t="s">
        <v>28824</v>
      </c>
      <c r="K2404" t="s">
        <v>2648</v>
      </c>
      <c r="L2404" t="s">
        <v>28825</v>
      </c>
      <c r="M2404" t="s">
        <v>1701</v>
      </c>
      <c r="N2404" t="s">
        <v>1701</v>
      </c>
      <c r="Q2404" t="s">
        <v>10782</v>
      </c>
      <c r="R2404" t="s">
        <v>28826</v>
      </c>
      <c r="S2404" t="s">
        <v>10784</v>
      </c>
      <c r="T2404" t="s">
        <v>5922</v>
      </c>
      <c r="U2404" t="s">
        <v>9</v>
      </c>
      <c r="V2404" t="s">
        <v>266</v>
      </c>
      <c r="W2404" t="s">
        <v>6299</v>
      </c>
      <c r="X2404" t="s">
        <v>28827</v>
      </c>
      <c r="Y2404" t="s">
        <v>14</v>
      </c>
      <c r="Z2404">
        <v>7</v>
      </c>
      <c r="AA2404">
        <v>1</v>
      </c>
      <c r="AB2404">
        <v>1</v>
      </c>
      <c r="AC2404">
        <v>7</v>
      </c>
      <c r="AD2404">
        <v>8.2095100000000004E-2</v>
      </c>
      <c r="AE2404">
        <v>0.13980999999999999</v>
      </c>
      <c r="AF2404">
        <v>2372860</v>
      </c>
      <c r="AG2404" t="s">
        <v>28828</v>
      </c>
      <c r="AI2404" t="s">
        <v>28829</v>
      </c>
      <c r="AJ2404" t="s">
        <v>28830</v>
      </c>
      <c r="AL2404" t="s">
        <v>28831</v>
      </c>
      <c r="AN2404" t="s">
        <v>28834</v>
      </c>
      <c r="AO2404" t="s">
        <v>1713</v>
      </c>
      <c r="AQ2404" t="s">
        <v>6722</v>
      </c>
    </row>
    <row r="2405" spans="1:46" x14ac:dyDescent="0.25">
      <c r="A2405">
        <v>-0.24351600000000001</v>
      </c>
      <c r="B2405" s="1">
        <v>-5.1078800000000001E-18</v>
      </c>
      <c r="C2405">
        <f t="shared" si="37"/>
        <v>0.24351600000000001</v>
      </c>
      <c r="D2405" t="s">
        <v>29</v>
      </c>
      <c r="E2405" t="s">
        <v>29</v>
      </c>
      <c r="F2405" t="s">
        <v>8149</v>
      </c>
      <c r="G2405" t="s">
        <v>29</v>
      </c>
      <c r="H2405" t="s">
        <v>8149</v>
      </c>
      <c r="I2405" t="s">
        <v>57168</v>
      </c>
      <c r="J2405" t="s">
        <v>8235</v>
      </c>
      <c r="K2405" t="s">
        <v>8236</v>
      </c>
      <c r="L2405" t="s">
        <v>8237</v>
      </c>
      <c r="Q2405" t="s">
        <v>8238</v>
      </c>
      <c r="R2405" t="s">
        <v>8239</v>
      </c>
      <c r="U2405" t="s">
        <v>9</v>
      </c>
      <c r="V2405" t="s">
        <v>408</v>
      </c>
      <c r="W2405" t="s">
        <v>8240</v>
      </c>
      <c r="X2405" t="s">
        <v>8241</v>
      </c>
      <c r="Y2405" t="s">
        <v>14</v>
      </c>
      <c r="Z2405">
        <v>5</v>
      </c>
      <c r="AA2405">
        <v>0.29964200000000002</v>
      </c>
      <c r="AB2405">
        <v>0.45998</v>
      </c>
      <c r="AC2405">
        <v>6</v>
      </c>
      <c r="AD2405">
        <v>1</v>
      </c>
      <c r="AE2405">
        <v>1</v>
      </c>
      <c r="AF2405">
        <v>1585000</v>
      </c>
      <c r="AG2405" t="s">
        <v>8242</v>
      </c>
      <c r="AI2405" t="s">
        <v>8243</v>
      </c>
      <c r="AJ2405" t="s">
        <v>8244</v>
      </c>
      <c r="AK2405" t="s">
        <v>8245</v>
      </c>
      <c r="AL2405" t="s">
        <v>8238</v>
      </c>
      <c r="AN2405" t="s">
        <v>8248</v>
      </c>
      <c r="AO2405" t="s">
        <v>8249</v>
      </c>
      <c r="AQ2405" t="s">
        <v>8250</v>
      </c>
      <c r="AR2405" t="s">
        <v>8251</v>
      </c>
      <c r="AS2405" t="s">
        <v>8252</v>
      </c>
    </row>
    <row r="2406" spans="1:46" x14ac:dyDescent="0.25">
      <c r="A2406" s="1">
        <v>2.9415000000000001E-16</v>
      </c>
      <c r="B2406">
        <v>0.24407000000000001</v>
      </c>
      <c r="C2406">
        <f t="shared" si="37"/>
        <v>0.2440699999999997</v>
      </c>
      <c r="D2406" t="s">
        <v>29</v>
      </c>
      <c r="E2406" t="s">
        <v>29</v>
      </c>
      <c r="F2406" t="s">
        <v>1</v>
      </c>
      <c r="G2406" t="s">
        <v>29</v>
      </c>
      <c r="H2406" t="s">
        <v>1</v>
      </c>
      <c r="I2406" t="s">
        <v>57168</v>
      </c>
      <c r="J2406" t="s">
        <v>25985</v>
      </c>
      <c r="K2406" t="s">
        <v>25986</v>
      </c>
      <c r="L2406" t="s">
        <v>25987</v>
      </c>
      <c r="M2406" t="s">
        <v>20034</v>
      </c>
      <c r="N2406" t="s">
        <v>938</v>
      </c>
      <c r="O2406" t="s">
        <v>25988</v>
      </c>
      <c r="Q2406" t="s">
        <v>7559</v>
      </c>
      <c r="R2406" t="s">
        <v>7560</v>
      </c>
      <c r="S2406" t="s">
        <v>6150</v>
      </c>
      <c r="T2406" t="s">
        <v>2635</v>
      </c>
      <c r="U2406" t="s">
        <v>76</v>
      </c>
      <c r="V2406" t="s">
        <v>77</v>
      </c>
      <c r="X2406" t="s">
        <v>25989</v>
      </c>
      <c r="Y2406" t="s">
        <v>14</v>
      </c>
      <c r="Z2406">
        <v>8</v>
      </c>
      <c r="AA2406">
        <v>1</v>
      </c>
      <c r="AB2406">
        <v>1</v>
      </c>
      <c r="AC2406">
        <v>7</v>
      </c>
      <c r="AD2406">
        <v>0.19833000000000001</v>
      </c>
      <c r="AE2406">
        <v>0.30604799999999999</v>
      </c>
      <c r="AF2406">
        <v>1032850</v>
      </c>
      <c r="AG2406" t="s">
        <v>25990</v>
      </c>
      <c r="AI2406" t="s">
        <v>25991</v>
      </c>
      <c r="AJ2406" t="s">
        <v>25992</v>
      </c>
      <c r="AL2406" t="s">
        <v>25993</v>
      </c>
      <c r="AM2406" t="s">
        <v>25994</v>
      </c>
      <c r="AN2406" t="s">
        <v>25990</v>
      </c>
      <c r="AQ2406" t="s">
        <v>25997</v>
      </c>
      <c r="AR2406" t="s">
        <v>25998</v>
      </c>
      <c r="AS2406" t="s">
        <v>25999</v>
      </c>
    </row>
    <row r="2407" spans="1:46" x14ac:dyDescent="0.25">
      <c r="A2407">
        <v>0.85391300000000003</v>
      </c>
      <c r="B2407">
        <v>1.0988800000000001</v>
      </c>
      <c r="C2407">
        <f t="shared" si="37"/>
        <v>0.24496700000000005</v>
      </c>
      <c r="D2407" t="s">
        <v>29</v>
      </c>
      <c r="E2407" t="s">
        <v>29</v>
      </c>
      <c r="F2407" t="s">
        <v>1</v>
      </c>
      <c r="G2407" t="s">
        <v>0</v>
      </c>
      <c r="H2407" t="s">
        <v>1</v>
      </c>
      <c r="I2407" t="s">
        <v>57129</v>
      </c>
      <c r="J2407" t="s">
        <v>9708</v>
      </c>
      <c r="K2407" t="s">
        <v>9709</v>
      </c>
      <c r="L2407" t="s">
        <v>9710</v>
      </c>
      <c r="M2407" t="s">
        <v>9711</v>
      </c>
      <c r="Q2407" t="s">
        <v>9712</v>
      </c>
      <c r="R2407" t="s">
        <v>9713</v>
      </c>
      <c r="S2407" t="s">
        <v>9712</v>
      </c>
      <c r="T2407" t="s">
        <v>9714</v>
      </c>
      <c r="U2407" t="s">
        <v>9</v>
      </c>
      <c r="V2407" t="s">
        <v>10</v>
      </c>
      <c r="W2407" t="s">
        <v>9494</v>
      </c>
      <c r="X2407" t="s">
        <v>9715</v>
      </c>
      <c r="Y2407" t="s">
        <v>14</v>
      </c>
      <c r="Z2407">
        <v>1</v>
      </c>
      <c r="AA2407">
        <v>4.7659699999999996E-3</v>
      </c>
      <c r="AB2407">
        <v>1.33183E-2</v>
      </c>
      <c r="AC2407">
        <v>1</v>
      </c>
      <c r="AD2407">
        <v>4.3119600000000001E-4</v>
      </c>
      <c r="AE2407">
        <v>1.5175799999999999E-3</v>
      </c>
      <c r="AF2407">
        <v>1964710</v>
      </c>
      <c r="AG2407" t="s">
        <v>9716</v>
      </c>
      <c r="AI2407" t="s">
        <v>9717</v>
      </c>
      <c r="AJ2407" t="s">
        <v>9718</v>
      </c>
      <c r="AL2407" t="s">
        <v>9719</v>
      </c>
      <c r="AM2407" t="s">
        <v>9720</v>
      </c>
      <c r="AN2407" t="s">
        <v>9723</v>
      </c>
      <c r="AO2407" t="s">
        <v>9724</v>
      </c>
      <c r="AQ2407" t="s">
        <v>9725</v>
      </c>
      <c r="AR2407" t="s">
        <v>9726</v>
      </c>
      <c r="AS2407" t="s">
        <v>3585</v>
      </c>
    </row>
    <row r="2408" spans="1:46" x14ac:dyDescent="0.25">
      <c r="A2408">
        <v>0</v>
      </c>
      <c r="B2408">
        <v>0.245396</v>
      </c>
      <c r="C2408">
        <f t="shared" si="37"/>
        <v>0.245396</v>
      </c>
      <c r="D2408" t="s">
        <v>29</v>
      </c>
      <c r="E2408" t="s">
        <v>29</v>
      </c>
      <c r="F2408" t="s">
        <v>1</v>
      </c>
      <c r="G2408" t="s">
        <v>29</v>
      </c>
      <c r="H2408" t="s">
        <v>1</v>
      </c>
      <c r="I2408" t="s">
        <v>57168</v>
      </c>
      <c r="J2408" t="s">
        <v>36549</v>
      </c>
      <c r="K2408" t="s">
        <v>36550</v>
      </c>
      <c r="L2408" t="s">
        <v>36551</v>
      </c>
      <c r="M2408" t="s">
        <v>35118</v>
      </c>
      <c r="N2408" t="s">
        <v>35119</v>
      </c>
      <c r="Q2408" t="s">
        <v>35120</v>
      </c>
      <c r="R2408" t="s">
        <v>36552</v>
      </c>
      <c r="S2408" t="s">
        <v>35122</v>
      </c>
      <c r="T2408" t="s">
        <v>31185</v>
      </c>
      <c r="U2408" t="s">
        <v>9</v>
      </c>
      <c r="V2408" t="s">
        <v>10</v>
      </c>
      <c r="X2408" t="s">
        <v>36553</v>
      </c>
      <c r="Y2408" t="s">
        <v>14</v>
      </c>
      <c r="Z2408">
        <v>9</v>
      </c>
      <c r="AA2408">
        <v>1</v>
      </c>
      <c r="AB2408">
        <v>1</v>
      </c>
      <c r="AC2408">
        <v>11</v>
      </c>
      <c r="AD2408">
        <v>0.23972199999999999</v>
      </c>
      <c r="AE2408">
        <v>0.36100199999999999</v>
      </c>
      <c r="AF2408">
        <v>1307050</v>
      </c>
      <c r="AG2408" t="s">
        <v>36554</v>
      </c>
      <c r="AI2408" t="s">
        <v>36555</v>
      </c>
      <c r="AJ2408" t="s">
        <v>36556</v>
      </c>
      <c r="AK2408" t="s">
        <v>36557</v>
      </c>
      <c r="AL2408" t="s">
        <v>36558</v>
      </c>
      <c r="AM2408" t="s">
        <v>36559</v>
      </c>
      <c r="AN2408" t="s">
        <v>36562</v>
      </c>
      <c r="AO2408" t="s">
        <v>36563</v>
      </c>
      <c r="AQ2408" t="s">
        <v>36564</v>
      </c>
      <c r="AR2408" t="s">
        <v>36565</v>
      </c>
    </row>
    <row r="2409" spans="1:46" x14ac:dyDescent="0.25">
      <c r="A2409">
        <v>0</v>
      </c>
      <c r="B2409">
        <v>0.24545400000000001</v>
      </c>
      <c r="C2409">
        <f t="shared" si="37"/>
        <v>0.24545400000000001</v>
      </c>
      <c r="D2409" t="s">
        <v>29</v>
      </c>
      <c r="E2409" t="s">
        <v>29</v>
      </c>
      <c r="F2409" t="s">
        <v>1</v>
      </c>
      <c r="G2409" t="s">
        <v>29</v>
      </c>
      <c r="H2409" t="s">
        <v>1</v>
      </c>
      <c r="I2409" t="s">
        <v>57168</v>
      </c>
      <c r="J2409" t="s">
        <v>32395</v>
      </c>
      <c r="K2409" t="s">
        <v>32396</v>
      </c>
      <c r="L2409" t="s">
        <v>32397</v>
      </c>
      <c r="Q2409" t="s">
        <v>3054</v>
      </c>
      <c r="R2409" t="s">
        <v>32398</v>
      </c>
      <c r="S2409" t="s">
        <v>1899</v>
      </c>
      <c r="T2409" t="s">
        <v>32399</v>
      </c>
      <c r="U2409" t="s">
        <v>780</v>
      </c>
      <c r="V2409" t="s">
        <v>10</v>
      </c>
      <c r="W2409" t="s">
        <v>32400</v>
      </c>
      <c r="X2409" t="s">
        <v>32401</v>
      </c>
      <c r="Y2409" t="s">
        <v>14</v>
      </c>
      <c r="Z2409">
        <v>15</v>
      </c>
      <c r="AA2409">
        <v>1</v>
      </c>
      <c r="AB2409">
        <v>1</v>
      </c>
      <c r="AC2409">
        <v>17</v>
      </c>
      <c r="AD2409">
        <v>0.205571</v>
      </c>
      <c r="AE2409">
        <v>0.31622699999999998</v>
      </c>
      <c r="AF2409">
        <v>1257350</v>
      </c>
      <c r="AG2409" t="s">
        <v>32402</v>
      </c>
      <c r="AI2409" t="s">
        <v>32403</v>
      </c>
      <c r="AJ2409" t="s">
        <v>32404</v>
      </c>
      <c r="AL2409" t="s">
        <v>32405</v>
      </c>
      <c r="AM2409" t="s">
        <v>32406</v>
      </c>
      <c r="AN2409" t="s">
        <v>32402</v>
      </c>
      <c r="AO2409" t="s">
        <v>32409</v>
      </c>
      <c r="AQ2409" t="s">
        <v>32410</v>
      </c>
      <c r="AS2409" t="s">
        <v>32411</v>
      </c>
    </row>
    <row r="2410" spans="1:46" x14ac:dyDescent="0.25">
      <c r="A2410">
        <v>-2.9415800000000001</v>
      </c>
      <c r="B2410">
        <v>-2.6956899999999999</v>
      </c>
      <c r="C2410">
        <f t="shared" si="37"/>
        <v>0.24589000000000016</v>
      </c>
      <c r="D2410" t="s">
        <v>29</v>
      </c>
      <c r="E2410" t="s">
        <v>0</v>
      </c>
      <c r="F2410" t="s">
        <v>8149</v>
      </c>
      <c r="G2410" t="s">
        <v>0</v>
      </c>
      <c r="H2410" t="s">
        <v>8149</v>
      </c>
      <c r="I2410" t="s">
        <v>57169</v>
      </c>
      <c r="J2410" t="s">
        <v>49837</v>
      </c>
      <c r="K2410" t="s">
        <v>49838</v>
      </c>
      <c r="L2410" t="s">
        <v>49839</v>
      </c>
      <c r="M2410" t="s">
        <v>49840</v>
      </c>
      <c r="N2410" t="s">
        <v>47257</v>
      </c>
      <c r="Q2410" t="s">
        <v>49841</v>
      </c>
      <c r="R2410" t="s">
        <v>49842</v>
      </c>
      <c r="T2410" t="s">
        <v>49843</v>
      </c>
      <c r="X2410" t="s">
        <v>49844</v>
      </c>
      <c r="Y2410" t="s">
        <v>14</v>
      </c>
      <c r="Z2410">
        <v>3</v>
      </c>
      <c r="AA2410" s="1">
        <v>2.63476E-8</v>
      </c>
      <c r="AB2410" s="1">
        <v>4.20351E-7</v>
      </c>
      <c r="AC2410">
        <v>4</v>
      </c>
      <c r="AD2410" s="1">
        <v>1.5459900000000001E-10</v>
      </c>
      <c r="AE2410" s="1">
        <v>3.3399300000000001E-9</v>
      </c>
      <c r="AF2410" t="s">
        <v>15</v>
      </c>
      <c r="AG2410" t="s">
        <v>49845</v>
      </c>
      <c r="AI2410" t="s">
        <v>49846</v>
      </c>
      <c r="AJ2410" t="s">
        <v>49847</v>
      </c>
      <c r="AK2410" t="s">
        <v>49848</v>
      </c>
      <c r="AL2410" t="s">
        <v>49849</v>
      </c>
      <c r="AM2410" t="s">
        <v>49850</v>
      </c>
      <c r="AN2410" t="s">
        <v>49845</v>
      </c>
      <c r="AO2410" t="s">
        <v>49853</v>
      </c>
      <c r="AQ2410" t="s">
        <v>49854</v>
      </c>
    </row>
    <row r="2411" spans="1:46" x14ac:dyDescent="0.25">
      <c r="A2411">
        <v>-0.24594299999999999</v>
      </c>
      <c r="B2411">
        <v>0</v>
      </c>
      <c r="C2411">
        <f t="shared" si="37"/>
        <v>0.24594299999999999</v>
      </c>
      <c r="D2411" t="s">
        <v>29</v>
      </c>
      <c r="E2411" t="s">
        <v>29</v>
      </c>
      <c r="F2411" t="s">
        <v>8149</v>
      </c>
      <c r="G2411" t="s">
        <v>29</v>
      </c>
      <c r="H2411" t="s">
        <v>1</v>
      </c>
      <c r="I2411" t="s">
        <v>57168</v>
      </c>
      <c r="J2411" t="s">
        <v>37151</v>
      </c>
      <c r="K2411" t="s">
        <v>37152</v>
      </c>
      <c r="L2411" t="s">
        <v>37153</v>
      </c>
      <c r="M2411" t="s">
        <v>33516</v>
      </c>
      <c r="N2411" t="s">
        <v>33517</v>
      </c>
      <c r="O2411" t="s">
        <v>37154</v>
      </c>
      <c r="Q2411" t="s">
        <v>33519</v>
      </c>
      <c r="R2411" t="s">
        <v>37155</v>
      </c>
      <c r="S2411" t="s">
        <v>33521</v>
      </c>
      <c r="T2411" t="s">
        <v>37156</v>
      </c>
      <c r="U2411" t="s">
        <v>407</v>
      </c>
      <c r="V2411" t="s">
        <v>408</v>
      </c>
      <c r="W2411" t="s">
        <v>37157</v>
      </c>
      <c r="X2411" t="s">
        <v>37158</v>
      </c>
      <c r="Y2411" t="s">
        <v>14</v>
      </c>
      <c r="Z2411">
        <v>104</v>
      </c>
      <c r="AA2411">
        <v>0.26132499999999997</v>
      </c>
      <c r="AB2411">
        <v>0.40919499999999998</v>
      </c>
      <c r="AC2411">
        <v>111</v>
      </c>
      <c r="AD2411">
        <v>1</v>
      </c>
      <c r="AE2411">
        <v>1</v>
      </c>
      <c r="AF2411">
        <v>6836950</v>
      </c>
      <c r="AG2411" t="s">
        <v>37159</v>
      </c>
      <c r="AH2411" t="s">
        <v>37160</v>
      </c>
      <c r="AI2411" t="s">
        <v>37161</v>
      </c>
      <c r="AJ2411" t="s">
        <v>37162</v>
      </c>
      <c r="AK2411" t="s">
        <v>37163</v>
      </c>
      <c r="AL2411" t="s">
        <v>37164</v>
      </c>
      <c r="AM2411" t="s">
        <v>37165</v>
      </c>
      <c r="AN2411" t="s">
        <v>37168</v>
      </c>
      <c r="AO2411" t="s">
        <v>37169</v>
      </c>
      <c r="AQ2411" t="s">
        <v>37170</v>
      </c>
      <c r="AR2411" t="s">
        <v>1950</v>
      </c>
      <c r="AS2411" t="s">
        <v>37171</v>
      </c>
      <c r="AT2411" t="s">
        <v>37172</v>
      </c>
    </row>
    <row r="2412" spans="1:46" x14ac:dyDescent="0.25">
      <c r="A2412">
        <v>-0.47407300000000002</v>
      </c>
      <c r="B2412">
        <v>-0.228046</v>
      </c>
      <c r="C2412">
        <f t="shared" si="37"/>
        <v>0.24602700000000002</v>
      </c>
      <c r="D2412" t="s">
        <v>29</v>
      </c>
      <c r="E2412" t="s">
        <v>29</v>
      </c>
      <c r="F2412" t="s">
        <v>8149</v>
      </c>
      <c r="G2412" t="s">
        <v>29</v>
      </c>
      <c r="H2412" t="s">
        <v>8149</v>
      </c>
      <c r="I2412" t="s">
        <v>57168</v>
      </c>
      <c r="J2412" t="s">
        <v>35885</v>
      </c>
      <c r="K2412" t="s">
        <v>35886</v>
      </c>
      <c r="L2412" t="s">
        <v>35887</v>
      </c>
      <c r="M2412" t="s">
        <v>35888</v>
      </c>
      <c r="N2412" t="s">
        <v>35889</v>
      </c>
      <c r="O2412" t="s">
        <v>9622</v>
      </c>
      <c r="Q2412" t="s">
        <v>35890</v>
      </c>
      <c r="R2412" t="s">
        <v>35891</v>
      </c>
      <c r="S2412" t="s">
        <v>35890</v>
      </c>
      <c r="T2412" t="s">
        <v>35892</v>
      </c>
      <c r="U2412" t="s">
        <v>9</v>
      </c>
      <c r="V2412" t="s">
        <v>266</v>
      </c>
      <c r="X2412" t="s">
        <v>35893</v>
      </c>
      <c r="Y2412" t="s">
        <v>14</v>
      </c>
      <c r="Z2412">
        <v>11</v>
      </c>
      <c r="AA2412">
        <v>3.0484899999999999E-4</v>
      </c>
      <c r="AB2412">
        <v>1.33344E-3</v>
      </c>
      <c r="AC2412">
        <v>15</v>
      </c>
      <c r="AD2412">
        <v>3.9810100000000001E-2</v>
      </c>
      <c r="AE2412">
        <v>7.4359900000000007E-2</v>
      </c>
      <c r="AF2412">
        <v>1823140</v>
      </c>
      <c r="AG2412" t="s">
        <v>35894</v>
      </c>
      <c r="AH2412" t="s">
        <v>35895</v>
      </c>
      <c r="AI2412" t="s">
        <v>35896</v>
      </c>
      <c r="AJ2412" t="s">
        <v>35897</v>
      </c>
      <c r="AL2412" t="s">
        <v>35898</v>
      </c>
      <c r="AM2412" t="s">
        <v>35899</v>
      </c>
      <c r="AN2412" t="s">
        <v>35902</v>
      </c>
      <c r="AQ2412" t="s">
        <v>35903</v>
      </c>
      <c r="AR2412" t="s">
        <v>35904</v>
      </c>
      <c r="AS2412" t="s">
        <v>35905</v>
      </c>
      <c r="AT2412" t="s">
        <v>35906</v>
      </c>
    </row>
    <row r="2413" spans="1:46" x14ac:dyDescent="0.25">
      <c r="A2413">
        <v>0.58499599999999996</v>
      </c>
      <c r="B2413">
        <v>0.83203499999999997</v>
      </c>
      <c r="C2413">
        <f t="shared" si="37"/>
        <v>0.24703900000000001</v>
      </c>
      <c r="D2413" t="s">
        <v>29</v>
      </c>
      <c r="E2413" t="s">
        <v>29</v>
      </c>
      <c r="F2413" t="s">
        <v>1</v>
      </c>
      <c r="G2413" t="s">
        <v>29</v>
      </c>
      <c r="H2413" t="s">
        <v>1</v>
      </c>
      <c r="I2413" t="s">
        <v>57168</v>
      </c>
      <c r="J2413" t="s">
        <v>14684</v>
      </c>
      <c r="K2413" t="s">
        <v>14685</v>
      </c>
      <c r="L2413" t="s">
        <v>14686</v>
      </c>
      <c r="M2413" t="s">
        <v>14687</v>
      </c>
      <c r="N2413" t="s">
        <v>14688</v>
      </c>
      <c r="O2413" t="s">
        <v>14689</v>
      </c>
      <c r="Q2413" t="s">
        <v>14690</v>
      </c>
      <c r="R2413" t="s">
        <v>14691</v>
      </c>
      <c r="S2413" t="s">
        <v>14692</v>
      </c>
      <c r="T2413" t="s">
        <v>14693</v>
      </c>
      <c r="U2413" t="s">
        <v>780</v>
      </c>
      <c r="V2413" t="s">
        <v>10</v>
      </c>
      <c r="W2413" t="s">
        <v>14694</v>
      </c>
      <c r="X2413" t="s">
        <v>14695</v>
      </c>
      <c r="Y2413" t="s">
        <v>14</v>
      </c>
      <c r="Z2413">
        <v>1</v>
      </c>
      <c r="AA2413">
        <v>4.0052900000000002E-2</v>
      </c>
      <c r="AB2413">
        <v>8.26157E-2</v>
      </c>
      <c r="AC2413">
        <v>1</v>
      </c>
      <c r="AD2413">
        <v>9.6743300000000001E-3</v>
      </c>
      <c r="AE2413">
        <v>2.2124700000000001E-2</v>
      </c>
      <c r="AF2413">
        <v>62800</v>
      </c>
      <c r="AG2413" t="s">
        <v>14696</v>
      </c>
      <c r="AH2413" t="s">
        <v>14697</v>
      </c>
      <c r="AI2413" t="s">
        <v>14698</v>
      </c>
      <c r="AJ2413" t="s">
        <v>14699</v>
      </c>
      <c r="AK2413" t="s">
        <v>14700</v>
      </c>
      <c r="AL2413" t="s">
        <v>14701</v>
      </c>
      <c r="AN2413" t="s">
        <v>14704</v>
      </c>
      <c r="AO2413" t="s">
        <v>14705</v>
      </c>
      <c r="AP2413" t="s">
        <v>9893</v>
      </c>
      <c r="AQ2413" t="s">
        <v>14706</v>
      </c>
      <c r="AR2413" t="s">
        <v>14707</v>
      </c>
      <c r="AS2413" t="s">
        <v>14708</v>
      </c>
      <c r="AT2413" t="s">
        <v>14709</v>
      </c>
    </row>
    <row r="2414" spans="1:46" x14ac:dyDescent="0.25">
      <c r="A2414">
        <v>-0.24757399999999999</v>
      </c>
      <c r="B2414">
        <v>0</v>
      </c>
      <c r="C2414">
        <f t="shared" si="37"/>
        <v>0.24757399999999999</v>
      </c>
      <c r="D2414" t="s">
        <v>29</v>
      </c>
      <c r="E2414" t="s">
        <v>29</v>
      </c>
      <c r="F2414" t="s">
        <v>8149</v>
      </c>
      <c r="G2414" t="s">
        <v>29</v>
      </c>
      <c r="H2414" t="s">
        <v>1</v>
      </c>
      <c r="I2414" t="s">
        <v>57168</v>
      </c>
      <c r="J2414" t="s">
        <v>28304</v>
      </c>
      <c r="K2414" t="s">
        <v>28305</v>
      </c>
      <c r="L2414" t="s">
        <v>28306</v>
      </c>
      <c r="M2414" t="s">
        <v>28286</v>
      </c>
      <c r="N2414" t="s">
        <v>28287</v>
      </c>
      <c r="O2414" t="s">
        <v>28307</v>
      </c>
      <c r="Q2414" t="s">
        <v>28308</v>
      </c>
      <c r="R2414" t="s">
        <v>28309</v>
      </c>
      <c r="S2414" t="s">
        <v>28310</v>
      </c>
      <c r="T2414" t="s">
        <v>28311</v>
      </c>
      <c r="U2414" t="s">
        <v>9</v>
      </c>
      <c r="V2414" t="s">
        <v>10</v>
      </c>
      <c r="W2414" t="s">
        <v>28312</v>
      </c>
      <c r="X2414" t="s">
        <v>28313</v>
      </c>
      <c r="Y2414" t="s">
        <v>14</v>
      </c>
      <c r="Z2414">
        <v>1</v>
      </c>
      <c r="AA2414">
        <v>0.29936699999999999</v>
      </c>
      <c r="AB2414">
        <v>0.45978400000000003</v>
      </c>
      <c r="AC2414">
        <v>1</v>
      </c>
      <c r="AD2414">
        <v>1</v>
      </c>
      <c r="AE2414">
        <v>1</v>
      </c>
      <c r="AF2414">
        <v>33922</v>
      </c>
      <c r="AG2414" t="s">
        <v>28314</v>
      </c>
      <c r="AI2414" t="s">
        <v>28315</v>
      </c>
      <c r="AJ2414" t="s">
        <v>28316</v>
      </c>
      <c r="AK2414" t="s">
        <v>28317</v>
      </c>
      <c r="AL2414" t="s">
        <v>28318</v>
      </c>
      <c r="AM2414" t="s">
        <v>28319</v>
      </c>
      <c r="AN2414" t="s">
        <v>28322</v>
      </c>
      <c r="AP2414" t="s">
        <v>28300</v>
      </c>
      <c r="AQ2414" t="s">
        <v>28323</v>
      </c>
      <c r="AR2414" t="s">
        <v>28324</v>
      </c>
      <c r="AS2414" t="s">
        <v>28325</v>
      </c>
      <c r="AT2414" t="s">
        <v>28326</v>
      </c>
    </row>
    <row r="2415" spans="1:46" x14ac:dyDescent="0.25">
      <c r="A2415">
        <v>3.4694199999999999</v>
      </c>
      <c r="B2415">
        <v>3.7171500000000002</v>
      </c>
      <c r="C2415">
        <f t="shared" si="37"/>
        <v>0.24773000000000023</v>
      </c>
      <c r="D2415" t="s">
        <v>29</v>
      </c>
      <c r="E2415" t="s">
        <v>0</v>
      </c>
      <c r="F2415" t="s">
        <v>1</v>
      </c>
      <c r="G2415" t="s">
        <v>0</v>
      </c>
      <c r="H2415" t="s">
        <v>1</v>
      </c>
      <c r="I2415" t="s">
        <v>57169</v>
      </c>
      <c r="J2415" t="s">
        <v>715</v>
      </c>
      <c r="K2415" t="s">
        <v>716</v>
      </c>
      <c r="L2415" t="s">
        <v>717</v>
      </c>
      <c r="M2415" t="s">
        <v>718</v>
      </c>
      <c r="R2415" t="s">
        <v>719</v>
      </c>
      <c r="X2415" t="s">
        <v>720</v>
      </c>
      <c r="Y2415" t="s">
        <v>14</v>
      </c>
      <c r="Z2415">
        <v>2</v>
      </c>
      <c r="AA2415">
        <v>2.3035899999999999E-4</v>
      </c>
      <c r="AB2415">
        <v>1.06087E-3</v>
      </c>
      <c r="AC2415">
        <v>2</v>
      </c>
      <c r="AD2415" s="1">
        <v>5.6795699999999998E-8</v>
      </c>
      <c r="AE2415" s="1">
        <v>6.4600499999999997E-7</v>
      </c>
      <c r="AF2415" t="s">
        <v>15</v>
      </c>
      <c r="AG2415" t="s">
        <v>721</v>
      </c>
      <c r="AI2415" t="s">
        <v>722</v>
      </c>
      <c r="AJ2415" t="s">
        <v>723</v>
      </c>
      <c r="AK2415" t="s">
        <v>724</v>
      </c>
      <c r="AL2415" t="s">
        <v>725</v>
      </c>
      <c r="AM2415" t="s">
        <v>726</v>
      </c>
      <c r="AN2415" t="s">
        <v>729</v>
      </c>
      <c r="AQ2415" t="s">
        <v>730</v>
      </c>
      <c r="AR2415" t="s">
        <v>731</v>
      </c>
      <c r="AS2415" t="s">
        <v>732</v>
      </c>
    </row>
    <row r="2416" spans="1:46" x14ac:dyDescent="0.25">
      <c r="A2416">
        <v>-0.74520200000000003</v>
      </c>
      <c r="B2416">
        <v>-0.49743900000000002</v>
      </c>
      <c r="C2416">
        <f t="shared" si="37"/>
        <v>0.24776300000000001</v>
      </c>
      <c r="D2416" t="s">
        <v>29</v>
      </c>
      <c r="E2416" t="s">
        <v>29</v>
      </c>
      <c r="F2416" t="s">
        <v>8149</v>
      </c>
      <c r="G2416" t="s">
        <v>29</v>
      </c>
      <c r="H2416" t="s">
        <v>8149</v>
      </c>
      <c r="I2416" t="s">
        <v>57168</v>
      </c>
      <c r="J2416" t="s">
        <v>41261</v>
      </c>
      <c r="K2416" t="s">
        <v>9341</v>
      </c>
      <c r="L2416" t="s">
        <v>41262</v>
      </c>
      <c r="M2416" t="s">
        <v>20258</v>
      </c>
      <c r="N2416" t="s">
        <v>20072</v>
      </c>
      <c r="Q2416" t="s">
        <v>20073</v>
      </c>
      <c r="R2416" t="s">
        <v>20074</v>
      </c>
      <c r="T2416" t="s">
        <v>20262</v>
      </c>
      <c r="U2416" t="s">
        <v>9</v>
      </c>
      <c r="V2416" t="s">
        <v>266</v>
      </c>
      <c r="W2416" t="s">
        <v>20076</v>
      </c>
      <c r="X2416" t="s">
        <v>41263</v>
      </c>
      <c r="Y2416" t="s">
        <v>14</v>
      </c>
      <c r="Z2416">
        <v>1</v>
      </c>
      <c r="AA2416">
        <v>1.38704E-2</v>
      </c>
      <c r="AB2416">
        <v>3.31083E-2</v>
      </c>
      <c r="AC2416">
        <v>1</v>
      </c>
      <c r="AD2416">
        <v>3.0936399999999999E-2</v>
      </c>
      <c r="AE2416">
        <v>5.9666799999999999E-2</v>
      </c>
      <c r="AF2416">
        <v>739198</v>
      </c>
      <c r="AG2416" t="s">
        <v>41264</v>
      </c>
      <c r="AI2416" t="s">
        <v>41265</v>
      </c>
      <c r="AJ2416" t="s">
        <v>41266</v>
      </c>
      <c r="AL2416" t="s">
        <v>41267</v>
      </c>
      <c r="AM2416" t="s">
        <v>41268</v>
      </c>
      <c r="AN2416" t="s">
        <v>41271</v>
      </c>
      <c r="AO2416" t="s">
        <v>41272</v>
      </c>
      <c r="AQ2416" t="s">
        <v>41273</v>
      </c>
      <c r="AS2416" t="s">
        <v>41274</v>
      </c>
    </row>
    <row r="2417" spans="1:46" x14ac:dyDescent="0.25">
      <c r="A2417">
        <v>2.40951</v>
      </c>
      <c r="B2417">
        <v>2.6578300000000001</v>
      </c>
      <c r="C2417">
        <f t="shared" si="37"/>
        <v>0.2483200000000001</v>
      </c>
      <c r="D2417" t="s">
        <v>29</v>
      </c>
      <c r="E2417" t="s">
        <v>0</v>
      </c>
      <c r="F2417" t="s">
        <v>1</v>
      </c>
      <c r="G2417" t="s">
        <v>0</v>
      </c>
      <c r="H2417" t="s">
        <v>1</v>
      </c>
      <c r="I2417" t="s">
        <v>57169</v>
      </c>
      <c r="J2417" t="s">
        <v>5625</v>
      </c>
      <c r="K2417" t="s">
        <v>5626</v>
      </c>
      <c r="L2417" t="s">
        <v>5627</v>
      </c>
      <c r="M2417" t="s">
        <v>5628</v>
      </c>
      <c r="N2417" t="s">
        <v>5629</v>
      </c>
      <c r="Q2417" t="s">
        <v>186</v>
      </c>
      <c r="R2417" t="s">
        <v>5630</v>
      </c>
      <c r="S2417" t="s">
        <v>1147</v>
      </c>
      <c r="T2417" t="s">
        <v>5631</v>
      </c>
      <c r="U2417" t="s">
        <v>9</v>
      </c>
      <c r="V2417" t="s">
        <v>10</v>
      </c>
      <c r="X2417" t="s">
        <v>5632</v>
      </c>
      <c r="Y2417" t="s">
        <v>14</v>
      </c>
      <c r="Z2417">
        <v>5</v>
      </c>
      <c r="AA2417" s="1">
        <v>1.25872E-8</v>
      </c>
      <c r="AB2417" s="1">
        <v>2.1745999999999999E-7</v>
      </c>
      <c r="AC2417">
        <v>5</v>
      </c>
      <c r="AD2417" s="1">
        <v>5.2088E-11</v>
      </c>
      <c r="AE2417" s="1">
        <v>1.20082E-9</v>
      </c>
      <c r="AF2417">
        <v>4626670</v>
      </c>
      <c r="AG2417" t="s">
        <v>5633</v>
      </c>
      <c r="AI2417" t="s">
        <v>5634</v>
      </c>
      <c r="AJ2417" t="s">
        <v>5635</v>
      </c>
      <c r="AK2417" t="s">
        <v>5636</v>
      </c>
      <c r="AL2417" t="s">
        <v>5637</v>
      </c>
      <c r="AN2417" t="s">
        <v>5640</v>
      </c>
      <c r="AO2417" t="s">
        <v>5641</v>
      </c>
      <c r="AQ2417" t="s">
        <v>5642</v>
      </c>
    </row>
    <row r="2418" spans="1:46" x14ac:dyDescent="0.25">
      <c r="A2418">
        <v>-1.8224</v>
      </c>
      <c r="B2418">
        <v>-1.57392</v>
      </c>
      <c r="C2418">
        <f t="shared" si="37"/>
        <v>0.24848000000000003</v>
      </c>
      <c r="D2418" t="s">
        <v>29</v>
      </c>
      <c r="E2418" t="s">
        <v>0</v>
      </c>
      <c r="F2418" t="s">
        <v>8149</v>
      </c>
      <c r="G2418" t="s">
        <v>0</v>
      </c>
      <c r="H2418" t="s">
        <v>8149</v>
      </c>
      <c r="I2418" t="s">
        <v>57169</v>
      </c>
      <c r="J2418" t="s">
        <v>47392</v>
      </c>
      <c r="L2418" t="s">
        <v>47393</v>
      </c>
      <c r="M2418" t="s">
        <v>47394</v>
      </c>
      <c r="N2418" t="s">
        <v>806</v>
      </c>
      <c r="Q2418" t="s">
        <v>1571</v>
      </c>
      <c r="R2418" t="s">
        <v>9276</v>
      </c>
      <c r="S2418" t="s">
        <v>1571</v>
      </c>
      <c r="T2418" t="s">
        <v>651</v>
      </c>
      <c r="U2418" t="s">
        <v>9</v>
      </c>
      <c r="V2418" t="s">
        <v>99</v>
      </c>
      <c r="W2418" t="s">
        <v>10109</v>
      </c>
      <c r="X2418" t="s">
        <v>47395</v>
      </c>
      <c r="Y2418" t="s">
        <v>14</v>
      </c>
      <c r="Z2418">
        <v>2</v>
      </c>
      <c r="AA2418" s="1">
        <v>8.69711E-10</v>
      </c>
      <c r="AB2418" s="1">
        <v>1.92878E-8</v>
      </c>
      <c r="AC2418">
        <v>4</v>
      </c>
      <c r="AD2418" s="1">
        <v>3.7899699999999999E-9</v>
      </c>
      <c r="AE2418" s="1">
        <v>5.9175200000000003E-8</v>
      </c>
      <c r="AF2418">
        <v>716956</v>
      </c>
      <c r="AG2418" t="s">
        <v>47396</v>
      </c>
      <c r="AI2418" t="s">
        <v>47397</v>
      </c>
      <c r="AJ2418" t="s">
        <v>47398</v>
      </c>
      <c r="AL2418" t="s">
        <v>47399</v>
      </c>
      <c r="AN2418" t="s">
        <v>47402</v>
      </c>
      <c r="AO2418" t="s">
        <v>47403</v>
      </c>
      <c r="AQ2418" t="s">
        <v>47404</v>
      </c>
      <c r="AS2418" t="s">
        <v>11839</v>
      </c>
    </row>
    <row r="2419" spans="1:46" x14ac:dyDescent="0.25">
      <c r="A2419">
        <v>-0.57888899999999999</v>
      </c>
      <c r="B2419">
        <v>-0.33022600000000002</v>
      </c>
      <c r="C2419">
        <f t="shared" si="37"/>
        <v>0.24866299999999997</v>
      </c>
      <c r="D2419" t="s">
        <v>29</v>
      </c>
      <c r="E2419" t="s">
        <v>29</v>
      </c>
      <c r="F2419" t="s">
        <v>8149</v>
      </c>
      <c r="G2419" t="s">
        <v>29</v>
      </c>
      <c r="H2419" t="s">
        <v>8149</v>
      </c>
      <c r="I2419" t="s">
        <v>57168</v>
      </c>
      <c r="J2419" t="s">
        <v>42315</v>
      </c>
      <c r="K2419" t="s">
        <v>42316</v>
      </c>
      <c r="L2419" t="s">
        <v>42317</v>
      </c>
      <c r="M2419" t="s">
        <v>501</v>
      </c>
      <c r="Q2419" t="s">
        <v>42197</v>
      </c>
      <c r="R2419" t="s">
        <v>42318</v>
      </c>
      <c r="S2419" t="s">
        <v>42197</v>
      </c>
      <c r="U2419" t="s">
        <v>996</v>
      </c>
      <c r="V2419" t="s">
        <v>77</v>
      </c>
      <c r="X2419" t="s">
        <v>42319</v>
      </c>
      <c r="Y2419" t="s">
        <v>14</v>
      </c>
      <c r="Z2419">
        <v>5</v>
      </c>
      <c r="AA2419">
        <v>9.26103E-3</v>
      </c>
      <c r="AB2419">
        <v>2.3525000000000001E-2</v>
      </c>
      <c r="AC2419">
        <v>6</v>
      </c>
      <c r="AD2419">
        <v>3.4805200000000001E-2</v>
      </c>
      <c r="AE2419">
        <v>6.62359E-2</v>
      </c>
      <c r="AF2419">
        <v>18987</v>
      </c>
      <c r="AG2419" t="s">
        <v>42320</v>
      </c>
      <c r="AI2419" t="s">
        <v>42321</v>
      </c>
      <c r="AJ2419" t="s">
        <v>42322</v>
      </c>
      <c r="AL2419" t="s">
        <v>42323</v>
      </c>
      <c r="AM2419" t="s">
        <v>42324</v>
      </c>
      <c r="AN2419" t="s">
        <v>42327</v>
      </c>
      <c r="AP2419" t="s">
        <v>42208</v>
      </c>
      <c r="AQ2419" t="s">
        <v>42328</v>
      </c>
      <c r="AR2419" t="s">
        <v>42329</v>
      </c>
      <c r="AS2419" t="s">
        <v>42330</v>
      </c>
    </row>
    <row r="2420" spans="1:46" x14ac:dyDescent="0.25">
      <c r="A2420">
        <v>-0.24879100000000001</v>
      </c>
      <c r="B2420">
        <v>0</v>
      </c>
      <c r="C2420">
        <f t="shared" si="37"/>
        <v>0.24879100000000001</v>
      </c>
      <c r="D2420" t="s">
        <v>29</v>
      </c>
      <c r="E2420" t="s">
        <v>29</v>
      </c>
      <c r="F2420" t="s">
        <v>8149</v>
      </c>
      <c r="G2420" t="s">
        <v>29</v>
      </c>
      <c r="H2420" t="s">
        <v>1</v>
      </c>
      <c r="I2420" t="s">
        <v>57168</v>
      </c>
      <c r="J2420" t="s">
        <v>51523</v>
      </c>
      <c r="K2420" t="s">
        <v>51524</v>
      </c>
      <c r="L2420" t="s">
        <v>51525</v>
      </c>
      <c r="M2420" t="s">
        <v>9935</v>
      </c>
      <c r="Q2420" t="s">
        <v>21019</v>
      </c>
      <c r="R2420" t="s">
        <v>51526</v>
      </c>
      <c r="T2420" t="s">
        <v>13607</v>
      </c>
      <c r="U2420" t="s">
        <v>9</v>
      </c>
      <c r="V2420" t="s">
        <v>266</v>
      </c>
      <c r="W2420" t="s">
        <v>21021</v>
      </c>
      <c r="X2420" t="s">
        <v>51527</v>
      </c>
      <c r="Y2420" t="s">
        <v>14</v>
      </c>
      <c r="Z2420">
        <v>1</v>
      </c>
      <c r="AA2420">
        <v>0.26404</v>
      </c>
      <c r="AB2420">
        <v>0.41303299999999998</v>
      </c>
      <c r="AC2420">
        <v>1</v>
      </c>
      <c r="AD2420">
        <v>1</v>
      </c>
      <c r="AE2420">
        <v>1</v>
      </c>
      <c r="AF2420">
        <v>203608</v>
      </c>
      <c r="AG2420" t="s">
        <v>51528</v>
      </c>
      <c r="AI2420" t="s">
        <v>51529</v>
      </c>
      <c r="AJ2420" t="s">
        <v>51530</v>
      </c>
      <c r="AL2420" t="s">
        <v>51531</v>
      </c>
      <c r="AM2420" t="s">
        <v>51532</v>
      </c>
      <c r="AN2420" t="s">
        <v>51535</v>
      </c>
      <c r="AQ2420" t="s">
        <v>51536</v>
      </c>
      <c r="AR2420" t="s">
        <v>51537</v>
      </c>
      <c r="AS2420" t="s">
        <v>51538</v>
      </c>
    </row>
    <row r="2421" spans="1:46" x14ac:dyDescent="0.25">
      <c r="A2421">
        <v>-1.4698100000000001</v>
      </c>
      <c r="B2421">
        <v>-1.22088</v>
      </c>
      <c r="C2421">
        <f t="shared" si="37"/>
        <v>0.2489300000000001</v>
      </c>
      <c r="D2421" t="s">
        <v>29</v>
      </c>
      <c r="E2421" t="s">
        <v>0</v>
      </c>
      <c r="F2421" t="s">
        <v>8149</v>
      </c>
      <c r="G2421" t="s">
        <v>0</v>
      </c>
      <c r="H2421" t="s">
        <v>8149</v>
      </c>
      <c r="I2421" t="s">
        <v>57169</v>
      </c>
      <c r="J2421" t="s">
        <v>47867</v>
      </c>
      <c r="K2421" t="s">
        <v>47868</v>
      </c>
      <c r="L2421" t="s">
        <v>47869</v>
      </c>
      <c r="M2421" t="s">
        <v>17526</v>
      </c>
      <c r="N2421" t="s">
        <v>17527</v>
      </c>
      <c r="R2421" t="s">
        <v>47870</v>
      </c>
      <c r="T2421" t="s">
        <v>1526</v>
      </c>
      <c r="U2421" t="s">
        <v>347</v>
      </c>
      <c r="V2421" t="s">
        <v>408</v>
      </c>
      <c r="X2421" t="s">
        <v>47871</v>
      </c>
      <c r="Y2421" t="s">
        <v>14</v>
      </c>
      <c r="Z2421">
        <v>5</v>
      </c>
      <c r="AA2421" s="1">
        <v>7.8298400000000004E-7</v>
      </c>
      <c r="AB2421" s="1">
        <v>8.2996299999999997E-6</v>
      </c>
      <c r="AC2421">
        <v>6</v>
      </c>
      <c r="AD2421" s="1">
        <v>2.6891800000000002E-10</v>
      </c>
      <c r="AE2421" s="1">
        <v>5.4984099999999998E-9</v>
      </c>
      <c r="AF2421">
        <v>2338360</v>
      </c>
      <c r="AG2421" t="s">
        <v>47872</v>
      </c>
      <c r="AI2421" t="s">
        <v>47873</v>
      </c>
      <c r="AJ2421" t="s">
        <v>47874</v>
      </c>
      <c r="AL2421" t="s">
        <v>47875</v>
      </c>
      <c r="AM2421" t="s">
        <v>47876</v>
      </c>
      <c r="AN2421" t="s">
        <v>47879</v>
      </c>
      <c r="AO2421" t="s">
        <v>47880</v>
      </c>
      <c r="AP2421" t="s">
        <v>47881</v>
      </c>
      <c r="AQ2421" t="s">
        <v>47882</v>
      </c>
    </row>
    <row r="2422" spans="1:46" x14ac:dyDescent="0.25">
      <c r="A2422">
        <v>0.47791600000000001</v>
      </c>
      <c r="B2422">
        <v>0.72688900000000001</v>
      </c>
      <c r="C2422">
        <f t="shared" si="37"/>
        <v>0.248973</v>
      </c>
      <c r="D2422" t="s">
        <v>29</v>
      </c>
      <c r="E2422" t="s">
        <v>29</v>
      </c>
      <c r="F2422" t="s">
        <v>1</v>
      </c>
      <c r="G2422" t="s">
        <v>0</v>
      </c>
      <c r="H2422" t="s">
        <v>1</v>
      </c>
      <c r="I2422" t="s">
        <v>57129</v>
      </c>
      <c r="J2422" t="s">
        <v>26724</v>
      </c>
      <c r="K2422" t="s">
        <v>26725</v>
      </c>
      <c r="L2422" t="s">
        <v>26726</v>
      </c>
      <c r="M2422" t="s">
        <v>26727</v>
      </c>
      <c r="N2422" t="s">
        <v>26728</v>
      </c>
      <c r="Q2422" t="s">
        <v>26708</v>
      </c>
      <c r="R2422" t="s">
        <v>26729</v>
      </c>
      <c r="T2422" t="s">
        <v>11398</v>
      </c>
      <c r="U2422" t="s">
        <v>76</v>
      </c>
      <c r="V2422" t="s">
        <v>77</v>
      </c>
      <c r="X2422" t="s">
        <v>26730</v>
      </c>
      <c r="Y2422" t="s">
        <v>14</v>
      </c>
      <c r="Z2422">
        <v>5</v>
      </c>
      <c r="AA2422">
        <v>5.1939399999999997E-2</v>
      </c>
      <c r="AB2422">
        <v>0.103186</v>
      </c>
      <c r="AC2422">
        <v>5</v>
      </c>
      <c r="AD2422">
        <v>7.5277000000000004E-4</v>
      </c>
      <c r="AE2422">
        <v>2.4567199999999999E-3</v>
      </c>
      <c r="AF2422">
        <v>786357</v>
      </c>
      <c r="AG2422" t="s">
        <v>26731</v>
      </c>
      <c r="AI2422" t="s">
        <v>26732</v>
      </c>
      <c r="AJ2422" t="s">
        <v>26733</v>
      </c>
      <c r="AK2422" t="s">
        <v>26734</v>
      </c>
      <c r="AL2422" t="s">
        <v>26735</v>
      </c>
      <c r="AN2422" t="s">
        <v>26731</v>
      </c>
      <c r="AO2422" t="s">
        <v>26738</v>
      </c>
      <c r="AP2422" t="s">
        <v>26722</v>
      </c>
      <c r="AS2422" t="s">
        <v>1644</v>
      </c>
    </row>
    <row r="2423" spans="1:46" x14ac:dyDescent="0.25">
      <c r="A2423">
        <v>0.247082</v>
      </c>
      <c r="B2423">
        <v>0.49620700000000001</v>
      </c>
      <c r="C2423">
        <f t="shared" si="37"/>
        <v>0.24912500000000001</v>
      </c>
      <c r="D2423" t="s">
        <v>29</v>
      </c>
      <c r="E2423" t="s">
        <v>29</v>
      </c>
      <c r="F2423" t="s">
        <v>1</v>
      </c>
      <c r="G2423" t="s">
        <v>29</v>
      </c>
      <c r="H2423" t="s">
        <v>1</v>
      </c>
      <c r="I2423" t="s">
        <v>57168</v>
      </c>
      <c r="J2423" t="s">
        <v>14018</v>
      </c>
      <c r="K2423" t="s">
        <v>14019</v>
      </c>
      <c r="L2423" t="s">
        <v>14020</v>
      </c>
      <c r="M2423" t="s">
        <v>4105</v>
      </c>
      <c r="N2423" t="s">
        <v>4106</v>
      </c>
      <c r="O2423" t="s">
        <v>14021</v>
      </c>
      <c r="Q2423" t="s">
        <v>14022</v>
      </c>
      <c r="R2423" t="s">
        <v>14023</v>
      </c>
      <c r="T2423" t="s">
        <v>14024</v>
      </c>
      <c r="U2423" t="s">
        <v>76</v>
      </c>
      <c r="V2423" t="s">
        <v>77</v>
      </c>
      <c r="X2423" t="s">
        <v>14025</v>
      </c>
      <c r="Y2423" t="s">
        <v>14</v>
      </c>
      <c r="Z2423">
        <v>6</v>
      </c>
      <c r="AA2423">
        <v>0.30392000000000002</v>
      </c>
      <c r="AB2423">
        <v>0.465862</v>
      </c>
      <c r="AC2423">
        <v>6</v>
      </c>
      <c r="AD2423">
        <v>1.8016899999999999E-2</v>
      </c>
      <c r="AE2423">
        <v>3.7690700000000001E-2</v>
      </c>
      <c r="AF2423">
        <v>1092840</v>
      </c>
      <c r="AG2423" t="s">
        <v>14026</v>
      </c>
      <c r="AH2423" t="s">
        <v>14027</v>
      </c>
      <c r="AI2423" t="s">
        <v>14028</v>
      </c>
      <c r="AJ2423" t="s">
        <v>14029</v>
      </c>
      <c r="AL2423" t="s">
        <v>14030</v>
      </c>
      <c r="AM2423" t="s">
        <v>14031</v>
      </c>
      <c r="AN2423" t="s">
        <v>14026</v>
      </c>
      <c r="AP2423" t="s">
        <v>14034</v>
      </c>
      <c r="AQ2423" t="s">
        <v>14035</v>
      </c>
      <c r="AR2423" t="s">
        <v>14036</v>
      </c>
      <c r="AS2423" t="s">
        <v>14037</v>
      </c>
      <c r="AT2423" t="s">
        <v>14038</v>
      </c>
    </row>
    <row r="2424" spans="1:46" x14ac:dyDescent="0.25">
      <c r="A2424">
        <v>-1.24119</v>
      </c>
      <c r="B2424">
        <v>-0.99163699999999999</v>
      </c>
      <c r="C2424">
        <f t="shared" si="37"/>
        <v>0.24955300000000002</v>
      </c>
      <c r="D2424" t="s">
        <v>29</v>
      </c>
      <c r="E2424" t="s">
        <v>0</v>
      </c>
      <c r="F2424" t="s">
        <v>8149</v>
      </c>
      <c r="G2424" t="s">
        <v>0</v>
      </c>
      <c r="H2424" t="s">
        <v>8149</v>
      </c>
      <c r="I2424" t="s">
        <v>57169</v>
      </c>
      <c r="J2424" t="s">
        <v>45078</v>
      </c>
      <c r="K2424" t="s">
        <v>45079</v>
      </c>
      <c r="L2424" t="s">
        <v>45080</v>
      </c>
      <c r="M2424" t="s">
        <v>7014</v>
      </c>
      <c r="Q2424" t="s">
        <v>45081</v>
      </c>
      <c r="R2424" t="s">
        <v>45082</v>
      </c>
      <c r="T2424" t="s">
        <v>40855</v>
      </c>
      <c r="U2424" t="s">
        <v>9</v>
      </c>
      <c r="V2424" t="s">
        <v>266</v>
      </c>
      <c r="W2424" t="s">
        <v>45083</v>
      </c>
      <c r="X2424" t="s">
        <v>9605</v>
      </c>
      <c r="Y2424" t="s">
        <v>14</v>
      </c>
      <c r="Z2424">
        <v>5</v>
      </c>
      <c r="AA2424" s="1">
        <v>3.7518800000000001E-9</v>
      </c>
      <c r="AB2424" s="1">
        <v>7.2204800000000006E-8</v>
      </c>
      <c r="AC2424">
        <v>8</v>
      </c>
      <c r="AD2424" s="1">
        <v>3.5223399999999998E-7</v>
      </c>
      <c r="AE2424" s="1">
        <v>3.2437700000000002E-6</v>
      </c>
      <c r="AF2424">
        <v>1989180</v>
      </c>
      <c r="AG2424" t="s">
        <v>45084</v>
      </c>
      <c r="AI2424" t="s">
        <v>45085</v>
      </c>
      <c r="AJ2424" t="s">
        <v>45086</v>
      </c>
      <c r="AL2424" t="s">
        <v>45087</v>
      </c>
      <c r="AM2424" t="s">
        <v>45088</v>
      </c>
      <c r="AN2424" t="s">
        <v>45091</v>
      </c>
      <c r="AQ2424" t="s">
        <v>45092</v>
      </c>
      <c r="AR2424" t="s">
        <v>45093</v>
      </c>
      <c r="AS2424" t="s">
        <v>45094</v>
      </c>
    </row>
    <row r="2425" spans="1:46" x14ac:dyDescent="0.25">
      <c r="A2425">
        <v>-0.24960499999999999</v>
      </c>
      <c r="B2425">
        <v>0</v>
      </c>
      <c r="C2425">
        <f t="shared" si="37"/>
        <v>0.24960499999999999</v>
      </c>
      <c r="D2425" t="s">
        <v>29</v>
      </c>
      <c r="E2425" t="s">
        <v>29</v>
      </c>
      <c r="F2425" t="s">
        <v>8149</v>
      </c>
      <c r="G2425" t="s">
        <v>29</v>
      </c>
      <c r="H2425" t="s">
        <v>1</v>
      </c>
      <c r="I2425" t="s">
        <v>57168</v>
      </c>
      <c r="J2425" t="s">
        <v>43753</v>
      </c>
      <c r="K2425" t="s">
        <v>11824</v>
      </c>
      <c r="L2425" t="s">
        <v>43754</v>
      </c>
      <c r="Q2425" t="s">
        <v>43755</v>
      </c>
      <c r="R2425" t="s">
        <v>43756</v>
      </c>
      <c r="S2425" t="s">
        <v>9455</v>
      </c>
      <c r="U2425" t="s">
        <v>9</v>
      </c>
      <c r="V2425" t="s">
        <v>10</v>
      </c>
      <c r="W2425" t="s">
        <v>38108</v>
      </c>
      <c r="X2425" t="s">
        <v>43757</v>
      </c>
      <c r="Y2425" t="s">
        <v>14</v>
      </c>
      <c r="Z2425">
        <v>1</v>
      </c>
      <c r="AA2425">
        <v>0.27090799999999998</v>
      </c>
      <c r="AB2425">
        <v>0.42216300000000001</v>
      </c>
      <c r="AC2425">
        <v>1</v>
      </c>
      <c r="AD2425">
        <v>1</v>
      </c>
      <c r="AE2425">
        <v>1</v>
      </c>
      <c r="AF2425">
        <v>2393890</v>
      </c>
      <c r="AG2425" t="s">
        <v>43758</v>
      </c>
      <c r="AI2425" t="s">
        <v>43759</v>
      </c>
      <c r="AJ2425" t="s">
        <v>43760</v>
      </c>
      <c r="AL2425" t="s">
        <v>43761</v>
      </c>
      <c r="AM2425" t="s">
        <v>43762</v>
      </c>
      <c r="AN2425" t="s">
        <v>43765</v>
      </c>
      <c r="AO2425" t="s">
        <v>43766</v>
      </c>
      <c r="AQ2425" t="s">
        <v>43767</v>
      </c>
      <c r="AS2425" t="s">
        <v>337</v>
      </c>
    </row>
    <row r="2426" spans="1:46" x14ac:dyDescent="0.25">
      <c r="A2426">
        <v>1.5172099999999999</v>
      </c>
      <c r="B2426">
        <v>1.7668900000000001</v>
      </c>
      <c r="C2426">
        <f t="shared" si="37"/>
        <v>0.24968000000000012</v>
      </c>
      <c r="D2426" t="s">
        <v>29</v>
      </c>
      <c r="E2426" t="s">
        <v>0</v>
      </c>
      <c r="F2426" t="s">
        <v>1</v>
      </c>
      <c r="G2426" t="s">
        <v>0</v>
      </c>
      <c r="H2426" t="s">
        <v>1</v>
      </c>
      <c r="I2426" t="s">
        <v>57169</v>
      </c>
      <c r="J2426" t="s">
        <v>4959</v>
      </c>
      <c r="K2426" t="s">
        <v>804</v>
      </c>
      <c r="L2426" t="s">
        <v>4960</v>
      </c>
      <c r="M2426" t="s">
        <v>3840</v>
      </c>
      <c r="N2426" t="s">
        <v>3841</v>
      </c>
      <c r="Q2426" t="s">
        <v>3842</v>
      </c>
      <c r="R2426" t="s">
        <v>3843</v>
      </c>
      <c r="T2426" t="s">
        <v>3844</v>
      </c>
      <c r="U2426" t="s">
        <v>9</v>
      </c>
      <c r="V2426" t="s">
        <v>408</v>
      </c>
      <c r="W2426" t="s">
        <v>4961</v>
      </c>
      <c r="X2426" t="s">
        <v>4962</v>
      </c>
      <c r="Y2426" t="s">
        <v>14</v>
      </c>
      <c r="Z2426">
        <v>1</v>
      </c>
      <c r="AA2426">
        <v>2.67016E-3</v>
      </c>
      <c r="AB2426">
        <v>8.2343E-3</v>
      </c>
      <c r="AC2426">
        <v>1</v>
      </c>
      <c r="AD2426" s="1">
        <v>4.1445E-5</v>
      </c>
      <c r="AE2426">
        <v>2.03959E-4</v>
      </c>
      <c r="AF2426">
        <v>85014</v>
      </c>
      <c r="AG2426" t="s">
        <v>4963</v>
      </c>
      <c r="AI2426" t="s">
        <v>4964</v>
      </c>
      <c r="AJ2426" t="s">
        <v>4965</v>
      </c>
      <c r="AL2426" t="s">
        <v>4966</v>
      </c>
      <c r="AM2426" t="s">
        <v>4967</v>
      </c>
      <c r="AN2426" t="s">
        <v>4970</v>
      </c>
      <c r="AO2426" t="s">
        <v>4971</v>
      </c>
      <c r="AQ2426" t="s">
        <v>4972</v>
      </c>
      <c r="AR2426" t="s">
        <v>1950</v>
      </c>
      <c r="AS2426" t="s">
        <v>4973</v>
      </c>
    </row>
    <row r="2427" spans="1:46" x14ac:dyDescent="0.25">
      <c r="A2427">
        <v>-1.6005</v>
      </c>
      <c r="B2427">
        <v>-1.3506499999999999</v>
      </c>
      <c r="C2427">
        <f t="shared" si="37"/>
        <v>0.24985000000000013</v>
      </c>
      <c r="D2427" t="s">
        <v>29</v>
      </c>
      <c r="E2427" t="s">
        <v>0</v>
      </c>
      <c r="F2427" t="s">
        <v>8149</v>
      </c>
      <c r="G2427" t="s">
        <v>0</v>
      </c>
      <c r="H2427" t="s">
        <v>8149</v>
      </c>
      <c r="I2427" t="s">
        <v>57169</v>
      </c>
      <c r="J2427" t="s">
        <v>47618</v>
      </c>
      <c r="K2427" t="s">
        <v>47619</v>
      </c>
      <c r="L2427" t="s">
        <v>47620</v>
      </c>
      <c r="M2427" t="s">
        <v>33578</v>
      </c>
      <c r="N2427" t="s">
        <v>33579</v>
      </c>
      <c r="Q2427" t="s">
        <v>33580</v>
      </c>
      <c r="R2427" t="s">
        <v>47621</v>
      </c>
      <c r="S2427" t="s">
        <v>33582</v>
      </c>
      <c r="T2427" t="s">
        <v>33583</v>
      </c>
      <c r="U2427" t="s">
        <v>9</v>
      </c>
      <c r="V2427" t="s">
        <v>59</v>
      </c>
      <c r="W2427" t="s">
        <v>47622</v>
      </c>
      <c r="X2427" t="s">
        <v>47623</v>
      </c>
      <c r="Y2427" t="s">
        <v>14</v>
      </c>
      <c r="Z2427">
        <v>5</v>
      </c>
      <c r="AA2427" s="1">
        <v>7.81775E-8</v>
      </c>
      <c r="AB2427" s="1">
        <v>1.0769199999999999E-6</v>
      </c>
      <c r="AC2427">
        <v>7</v>
      </c>
      <c r="AD2427" s="1">
        <v>3.2678900000000002E-11</v>
      </c>
      <c r="AE2427" s="1">
        <v>7.7952699999999997E-10</v>
      </c>
      <c r="AF2427">
        <v>1648890</v>
      </c>
      <c r="AG2427" t="s">
        <v>47624</v>
      </c>
      <c r="AI2427" t="s">
        <v>47625</v>
      </c>
      <c r="AJ2427" t="s">
        <v>47626</v>
      </c>
      <c r="AL2427" t="s">
        <v>47627</v>
      </c>
      <c r="AN2427" t="s">
        <v>47624</v>
      </c>
      <c r="AO2427" t="s">
        <v>15872</v>
      </c>
      <c r="AQ2427" t="s">
        <v>41140</v>
      </c>
      <c r="AS2427" t="s">
        <v>1801</v>
      </c>
    </row>
    <row r="2428" spans="1:46" x14ac:dyDescent="0.25">
      <c r="A2428">
        <v>-0.71351799999999999</v>
      </c>
      <c r="B2428">
        <v>-0.463084</v>
      </c>
      <c r="C2428">
        <f t="shared" si="37"/>
        <v>0.25043399999999999</v>
      </c>
      <c r="D2428" t="s">
        <v>29</v>
      </c>
      <c r="E2428" t="s">
        <v>29</v>
      </c>
      <c r="F2428" t="s">
        <v>8149</v>
      </c>
      <c r="G2428" t="s">
        <v>29</v>
      </c>
      <c r="H2428" t="s">
        <v>8149</v>
      </c>
      <c r="I2428" t="s">
        <v>57168</v>
      </c>
      <c r="J2428" t="s">
        <v>24808</v>
      </c>
      <c r="K2428" t="s">
        <v>24809</v>
      </c>
      <c r="L2428" t="s">
        <v>24810</v>
      </c>
      <c r="M2428" t="s">
        <v>24811</v>
      </c>
      <c r="N2428" t="s">
        <v>24812</v>
      </c>
      <c r="Q2428" t="s">
        <v>11999</v>
      </c>
      <c r="R2428" t="s">
        <v>12000</v>
      </c>
      <c r="T2428" t="s">
        <v>24813</v>
      </c>
      <c r="X2428" t="s">
        <v>24814</v>
      </c>
      <c r="Y2428" t="s">
        <v>14</v>
      </c>
      <c r="Z2428">
        <v>1</v>
      </c>
      <c r="AA2428">
        <v>2.13876E-2</v>
      </c>
      <c r="AB2428">
        <v>4.85405E-2</v>
      </c>
      <c r="AC2428">
        <v>1</v>
      </c>
      <c r="AD2428">
        <v>0.222355</v>
      </c>
      <c r="AE2428">
        <v>0.33916000000000002</v>
      </c>
      <c r="AF2428" t="s">
        <v>15</v>
      </c>
      <c r="AG2428" t="s">
        <v>24815</v>
      </c>
      <c r="AI2428" t="s">
        <v>24816</v>
      </c>
      <c r="AJ2428" t="s">
        <v>24817</v>
      </c>
      <c r="AL2428" t="s">
        <v>24818</v>
      </c>
      <c r="AM2428" t="s">
        <v>24819</v>
      </c>
      <c r="AN2428" t="s">
        <v>24822</v>
      </c>
      <c r="AO2428" t="s">
        <v>24823</v>
      </c>
      <c r="AP2428" t="s">
        <v>3342</v>
      </c>
      <c r="AQ2428" t="s">
        <v>24824</v>
      </c>
      <c r="AR2428" t="s">
        <v>24825</v>
      </c>
      <c r="AS2428" t="s">
        <v>337</v>
      </c>
    </row>
    <row r="2429" spans="1:46" x14ac:dyDescent="0.25">
      <c r="A2429">
        <v>1.73715</v>
      </c>
      <c r="B2429">
        <v>1.9901500000000001</v>
      </c>
      <c r="C2429">
        <f t="shared" si="37"/>
        <v>0.25300000000000011</v>
      </c>
      <c r="D2429" t="s">
        <v>29</v>
      </c>
      <c r="E2429" t="s">
        <v>0</v>
      </c>
      <c r="F2429" t="s">
        <v>1</v>
      </c>
      <c r="G2429" t="s">
        <v>0</v>
      </c>
      <c r="H2429" t="s">
        <v>1</v>
      </c>
      <c r="I2429" t="s">
        <v>57169</v>
      </c>
      <c r="J2429" t="s">
        <v>6380</v>
      </c>
      <c r="K2429" t="s">
        <v>423</v>
      </c>
      <c r="L2429" t="s">
        <v>6381</v>
      </c>
      <c r="M2429" t="s">
        <v>4162</v>
      </c>
      <c r="O2429" t="s">
        <v>502</v>
      </c>
      <c r="Q2429" t="s">
        <v>6382</v>
      </c>
      <c r="R2429" t="s">
        <v>6383</v>
      </c>
      <c r="T2429" t="s">
        <v>1863</v>
      </c>
      <c r="U2429" t="s">
        <v>347</v>
      </c>
      <c r="V2429" t="s">
        <v>77</v>
      </c>
      <c r="W2429" t="s">
        <v>1864</v>
      </c>
      <c r="X2429" t="s">
        <v>6384</v>
      </c>
      <c r="Y2429" t="s">
        <v>14</v>
      </c>
      <c r="Z2429">
        <v>1</v>
      </c>
      <c r="AA2429">
        <v>2.0326599999999999E-4</v>
      </c>
      <c r="AB2429">
        <v>9.5580800000000005E-4</v>
      </c>
      <c r="AC2429">
        <v>2</v>
      </c>
      <c r="AD2429" s="1">
        <v>2.1763399999999999E-5</v>
      </c>
      <c r="AE2429">
        <v>1.16444E-4</v>
      </c>
      <c r="AF2429">
        <v>890968</v>
      </c>
      <c r="AG2429" t="s">
        <v>6385</v>
      </c>
      <c r="AH2429" t="s">
        <v>6386</v>
      </c>
      <c r="AI2429" t="s">
        <v>6387</v>
      </c>
      <c r="AJ2429" t="s">
        <v>6388</v>
      </c>
      <c r="AK2429" t="s">
        <v>6389</v>
      </c>
      <c r="AL2429" t="s">
        <v>6390</v>
      </c>
      <c r="AM2429" t="s">
        <v>6391</v>
      </c>
      <c r="AN2429" t="s">
        <v>6394</v>
      </c>
      <c r="AO2429" t="s">
        <v>1976</v>
      </c>
      <c r="AS2429" t="s">
        <v>1977</v>
      </c>
      <c r="AT2429" t="s">
        <v>6395</v>
      </c>
    </row>
    <row r="2430" spans="1:46" x14ac:dyDescent="0.25">
      <c r="A2430">
        <v>-1.6436200000000001</v>
      </c>
      <c r="B2430">
        <v>-1.39032</v>
      </c>
      <c r="C2430">
        <f t="shared" si="37"/>
        <v>0.25330000000000008</v>
      </c>
      <c r="D2430" t="s">
        <v>29</v>
      </c>
      <c r="E2430" t="s">
        <v>0</v>
      </c>
      <c r="F2430" t="s">
        <v>8149</v>
      </c>
      <c r="G2430" t="s">
        <v>0</v>
      </c>
      <c r="H2430" t="s">
        <v>8149</v>
      </c>
      <c r="I2430" t="s">
        <v>57169</v>
      </c>
      <c r="J2430" t="s">
        <v>47300</v>
      </c>
      <c r="K2430" t="s">
        <v>47301</v>
      </c>
      <c r="L2430" t="s">
        <v>47302</v>
      </c>
      <c r="M2430" t="s">
        <v>47303</v>
      </c>
      <c r="N2430" t="s">
        <v>47304</v>
      </c>
      <c r="Q2430" t="s">
        <v>39867</v>
      </c>
      <c r="R2430" t="s">
        <v>47305</v>
      </c>
      <c r="T2430" t="s">
        <v>47306</v>
      </c>
      <c r="U2430" t="s">
        <v>347</v>
      </c>
      <c r="V2430" t="s">
        <v>77</v>
      </c>
      <c r="X2430" t="s">
        <v>47307</v>
      </c>
      <c r="Y2430" t="s">
        <v>14</v>
      </c>
      <c r="Z2430">
        <v>19</v>
      </c>
      <c r="AA2430" s="1">
        <v>4.7707000000000001E-13</v>
      </c>
      <c r="AB2430" s="1">
        <v>2.40613E-11</v>
      </c>
      <c r="AC2430">
        <v>21</v>
      </c>
      <c r="AD2430" s="1">
        <v>2.00035E-20</v>
      </c>
      <c r="AE2430" s="1">
        <v>2.1472499999999999E-18</v>
      </c>
      <c r="AF2430">
        <v>5131630</v>
      </c>
      <c r="AG2430" t="s">
        <v>47308</v>
      </c>
      <c r="AI2430" t="s">
        <v>47309</v>
      </c>
      <c r="AJ2430" t="s">
        <v>47310</v>
      </c>
      <c r="AK2430" t="s">
        <v>47311</v>
      </c>
      <c r="AL2430" t="s">
        <v>47312</v>
      </c>
      <c r="AN2430" t="s">
        <v>47315</v>
      </c>
      <c r="AO2430" t="s">
        <v>47316</v>
      </c>
      <c r="AP2430" t="s">
        <v>47317</v>
      </c>
      <c r="AQ2430" t="s">
        <v>47318</v>
      </c>
      <c r="AS2430" t="s">
        <v>47319</v>
      </c>
    </row>
    <row r="2431" spans="1:46" x14ac:dyDescent="0.25">
      <c r="A2431">
        <v>-0.25354599999999999</v>
      </c>
      <c r="B2431">
        <v>0</v>
      </c>
      <c r="C2431">
        <f t="shared" si="37"/>
        <v>0.25354599999999999</v>
      </c>
      <c r="D2431" t="s">
        <v>29</v>
      </c>
      <c r="E2431" t="s">
        <v>29</v>
      </c>
      <c r="F2431" t="s">
        <v>8149</v>
      </c>
      <c r="G2431" t="s">
        <v>29</v>
      </c>
      <c r="H2431" t="s">
        <v>1</v>
      </c>
      <c r="I2431" t="s">
        <v>57168</v>
      </c>
      <c r="J2431" t="s">
        <v>36755</v>
      </c>
      <c r="K2431" t="s">
        <v>36756</v>
      </c>
      <c r="L2431" t="s">
        <v>3187</v>
      </c>
      <c r="M2431" t="s">
        <v>2681</v>
      </c>
      <c r="N2431" t="s">
        <v>2682</v>
      </c>
      <c r="O2431" t="s">
        <v>36757</v>
      </c>
      <c r="Q2431" t="s">
        <v>36758</v>
      </c>
      <c r="R2431" t="s">
        <v>36759</v>
      </c>
      <c r="S2431" t="s">
        <v>36760</v>
      </c>
      <c r="T2431" t="s">
        <v>17532</v>
      </c>
      <c r="U2431" t="s">
        <v>145</v>
      </c>
      <c r="V2431" t="s">
        <v>266</v>
      </c>
      <c r="X2431" t="s">
        <v>36761</v>
      </c>
      <c r="Y2431" t="s">
        <v>14</v>
      </c>
      <c r="Z2431">
        <v>4</v>
      </c>
      <c r="AA2431">
        <v>0.101448</v>
      </c>
      <c r="AB2431">
        <v>0.18305199999999999</v>
      </c>
      <c r="AC2431">
        <v>5</v>
      </c>
      <c r="AD2431">
        <v>1</v>
      </c>
      <c r="AE2431">
        <v>1</v>
      </c>
      <c r="AF2431">
        <v>1032040</v>
      </c>
      <c r="AG2431" t="s">
        <v>36762</v>
      </c>
      <c r="AH2431" t="s">
        <v>36763</v>
      </c>
      <c r="AI2431" t="s">
        <v>36764</v>
      </c>
      <c r="AJ2431" t="s">
        <v>36765</v>
      </c>
      <c r="AK2431" t="s">
        <v>36766</v>
      </c>
      <c r="AL2431" t="s">
        <v>36767</v>
      </c>
      <c r="AN2431" t="s">
        <v>36770</v>
      </c>
      <c r="AO2431" t="s">
        <v>36771</v>
      </c>
      <c r="AT2431" t="s">
        <v>36772</v>
      </c>
    </row>
    <row r="2432" spans="1:46" x14ac:dyDescent="0.25">
      <c r="A2432">
        <v>-0.253604</v>
      </c>
      <c r="B2432" s="1">
        <v>-3.8482499999999999E-20</v>
      </c>
      <c r="C2432">
        <f t="shared" si="37"/>
        <v>0.253604</v>
      </c>
      <c r="D2432" t="s">
        <v>29</v>
      </c>
      <c r="E2432" t="s">
        <v>29</v>
      </c>
      <c r="F2432" t="s">
        <v>8149</v>
      </c>
      <c r="G2432" t="s">
        <v>29</v>
      </c>
      <c r="H2432" t="s">
        <v>8149</v>
      </c>
      <c r="I2432" t="s">
        <v>57168</v>
      </c>
      <c r="J2432" t="s">
        <v>42605</v>
      </c>
      <c r="K2432" t="s">
        <v>42606</v>
      </c>
      <c r="L2432" t="s">
        <v>42607</v>
      </c>
      <c r="M2432" t="s">
        <v>2233</v>
      </c>
      <c r="Q2432" t="s">
        <v>5241</v>
      </c>
      <c r="R2432" t="s">
        <v>42608</v>
      </c>
      <c r="S2432" t="s">
        <v>5243</v>
      </c>
      <c r="U2432" t="s">
        <v>9</v>
      </c>
      <c r="V2432" t="s">
        <v>266</v>
      </c>
      <c r="X2432" t="s">
        <v>42609</v>
      </c>
      <c r="Y2432" t="s">
        <v>14</v>
      </c>
      <c r="Z2432">
        <v>5</v>
      </c>
      <c r="AA2432">
        <v>0.34118100000000001</v>
      </c>
      <c r="AB2432">
        <v>0.51539699999999999</v>
      </c>
      <c r="AC2432">
        <v>6</v>
      </c>
      <c r="AD2432">
        <v>1</v>
      </c>
      <c r="AE2432">
        <v>1</v>
      </c>
      <c r="AF2432">
        <v>2091630</v>
      </c>
      <c r="AG2432" t="s">
        <v>42610</v>
      </c>
      <c r="AI2432" t="s">
        <v>42611</v>
      </c>
      <c r="AJ2432" t="s">
        <v>42612</v>
      </c>
      <c r="AL2432" t="s">
        <v>42613</v>
      </c>
      <c r="AM2432" t="s">
        <v>42614</v>
      </c>
      <c r="AN2432" t="s">
        <v>42610</v>
      </c>
      <c r="AO2432" t="s">
        <v>42617</v>
      </c>
      <c r="AQ2432" t="s">
        <v>7009</v>
      </c>
    </row>
    <row r="2433" spans="1:46" x14ac:dyDescent="0.25">
      <c r="A2433">
        <v>0</v>
      </c>
      <c r="B2433">
        <v>0.25378899999999999</v>
      </c>
      <c r="C2433">
        <f t="shared" si="37"/>
        <v>0.25378899999999999</v>
      </c>
      <c r="D2433" t="s">
        <v>29</v>
      </c>
      <c r="G2433" t="s">
        <v>29</v>
      </c>
      <c r="H2433" t="s">
        <v>1</v>
      </c>
      <c r="I2433" t="s">
        <v>57168</v>
      </c>
      <c r="J2433" t="s">
        <v>50780</v>
      </c>
      <c r="K2433" t="s">
        <v>50781</v>
      </c>
      <c r="L2433" t="s">
        <v>50782</v>
      </c>
      <c r="M2433" t="s">
        <v>50783</v>
      </c>
      <c r="N2433" t="s">
        <v>50784</v>
      </c>
      <c r="O2433" t="s">
        <v>50785</v>
      </c>
      <c r="Q2433" t="s">
        <v>17868</v>
      </c>
      <c r="R2433" t="s">
        <v>50786</v>
      </c>
      <c r="S2433" t="s">
        <v>3787</v>
      </c>
      <c r="V2433" t="s">
        <v>59</v>
      </c>
      <c r="X2433" t="s">
        <v>50787</v>
      </c>
      <c r="Y2433" t="s">
        <v>14</v>
      </c>
      <c r="Z2433" t="s">
        <v>15</v>
      </c>
      <c r="AA2433" t="s">
        <v>15</v>
      </c>
      <c r="AB2433" t="s">
        <v>15</v>
      </c>
      <c r="AC2433">
        <v>1</v>
      </c>
      <c r="AD2433">
        <v>0.25072299999999997</v>
      </c>
      <c r="AE2433">
        <v>0.374525</v>
      </c>
      <c r="AF2433">
        <v>91087</v>
      </c>
      <c r="AG2433" t="s">
        <v>50788</v>
      </c>
      <c r="AH2433" t="s">
        <v>50789</v>
      </c>
      <c r="AI2433" t="s">
        <v>50790</v>
      </c>
      <c r="AJ2433" t="s">
        <v>50791</v>
      </c>
      <c r="AL2433" t="s">
        <v>50792</v>
      </c>
      <c r="AM2433" t="s">
        <v>50793</v>
      </c>
      <c r="AN2433" t="s">
        <v>50796</v>
      </c>
      <c r="AP2433" t="s">
        <v>5273</v>
      </c>
      <c r="AQ2433" t="s">
        <v>50797</v>
      </c>
      <c r="AR2433" t="s">
        <v>50798</v>
      </c>
      <c r="AS2433" t="s">
        <v>50799</v>
      </c>
      <c r="AT2433" t="s">
        <v>50800</v>
      </c>
    </row>
    <row r="2434" spans="1:46" x14ac:dyDescent="0.25">
      <c r="A2434">
        <v>-0.78059900000000004</v>
      </c>
      <c r="B2434">
        <v>-0.52678400000000003</v>
      </c>
      <c r="C2434">
        <f t="shared" si="37"/>
        <v>0.25381500000000001</v>
      </c>
      <c r="D2434" t="s">
        <v>29</v>
      </c>
      <c r="E2434" t="s">
        <v>0</v>
      </c>
      <c r="F2434" t="s">
        <v>8149</v>
      </c>
      <c r="G2434" t="s">
        <v>29</v>
      </c>
      <c r="H2434" t="s">
        <v>8149</v>
      </c>
      <c r="I2434" t="s">
        <v>57167</v>
      </c>
      <c r="J2434" t="s">
        <v>45582</v>
      </c>
      <c r="K2434" t="s">
        <v>12828</v>
      </c>
      <c r="L2434" t="s">
        <v>45583</v>
      </c>
      <c r="M2434" t="s">
        <v>206</v>
      </c>
      <c r="Q2434" t="s">
        <v>2016</v>
      </c>
      <c r="R2434" t="s">
        <v>45584</v>
      </c>
      <c r="S2434" t="s">
        <v>2016</v>
      </c>
      <c r="T2434" t="s">
        <v>45585</v>
      </c>
      <c r="U2434" t="s">
        <v>9</v>
      </c>
      <c r="V2434" t="s">
        <v>408</v>
      </c>
      <c r="W2434" t="s">
        <v>45586</v>
      </c>
      <c r="X2434" t="s">
        <v>45587</v>
      </c>
      <c r="Y2434" t="s">
        <v>14</v>
      </c>
      <c r="Z2434">
        <v>7</v>
      </c>
      <c r="AA2434">
        <v>1.92742E-3</v>
      </c>
      <c r="AB2434">
        <v>6.1942899999999999E-3</v>
      </c>
      <c r="AC2434">
        <v>8</v>
      </c>
      <c r="AD2434">
        <v>2.8787799999999999E-2</v>
      </c>
      <c r="AE2434">
        <v>5.6057900000000001E-2</v>
      </c>
      <c r="AF2434">
        <v>810469</v>
      </c>
      <c r="AG2434" t="s">
        <v>45588</v>
      </c>
      <c r="AI2434" t="s">
        <v>45589</v>
      </c>
      <c r="AJ2434" t="s">
        <v>45590</v>
      </c>
      <c r="AL2434" t="s">
        <v>45591</v>
      </c>
      <c r="AM2434" t="s">
        <v>45592</v>
      </c>
      <c r="AN2434" t="s">
        <v>45595</v>
      </c>
      <c r="AO2434" t="s">
        <v>45596</v>
      </c>
      <c r="AQ2434" t="s">
        <v>45597</v>
      </c>
      <c r="AR2434" t="s">
        <v>45598</v>
      </c>
      <c r="AS2434" t="s">
        <v>45599</v>
      </c>
    </row>
    <row r="2435" spans="1:46" x14ac:dyDescent="0.25">
      <c r="A2435">
        <v>0.20016100000000001</v>
      </c>
      <c r="B2435">
        <v>0.45402100000000001</v>
      </c>
      <c r="C2435">
        <f t="shared" ref="C2435:C2498" si="38">B2435-A2435</f>
        <v>0.25385999999999997</v>
      </c>
      <c r="D2435" t="s">
        <v>29</v>
      </c>
      <c r="E2435" t="s">
        <v>29</v>
      </c>
      <c r="F2435" t="s">
        <v>1</v>
      </c>
      <c r="G2435" t="s">
        <v>29</v>
      </c>
      <c r="H2435" t="s">
        <v>1</v>
      </c>
      <c r="I2435" t="s">
        <v>57168</v>
      </c>
      <c r="J2435" t="s">
        <v>33841</v>
      </c>
      <c r="K2435" t="s">
        <v>804</v>
      </c>
      <c r="L2435" t="s">
        <v>3187</v>
      </c>
      <c r="M2435" t="s">
        <v>33842</v>
      </c>
      <c r="N2435" t="s">
        <v>33842</v>
      </c>
      <c r="Q2435" t="s">
        <v>33843</v>
      </c>
      <c r="R2435" t="s">
        <v>33844</v>
      </c>
      <c r="S2435" t="s">
        <v>33843</v>
      </c>
      <c r="T2435" t="s">
        <v>3149</v>
      </c>
      <c r="U2435" t="s">
        <v>9</v>
      </c>
      <c r="V2435" t="s">
        <v>408</v>
      </c>
      <c r="W2435" t="s">
        <v>325</v>
      </c>
      <c r="X2435" t="s">
        <v>33845</v>
      </c>
      <c r="Y2435" t="s">
        <v>14</v>
      </c>
      <c r="Z2435">
        <v>5</v>
      </c>
      <c r="AA2435">
        <v>0.30832999999999999</v>
      </c>
      <c r="AB2435">
        <v>0.47192800000000001</v>
      </c>
      <c r="AC2435">
        <v>5</v>
      </c>
      <c r="AD2435">
        <v>1.8759600000000001E-2</v>
      </c>
      <c r="AE2435">
        <v>3.90777E-2</v>
      </c>
      <c r="AF2435">
        <v>2412480</v>
      </c>
      <c r="AG2435" t="s">
        <v>33846</v>
      </c>
      <c r="AI2435" t="s">
        <v>33847</v>
      </c>
      <c r="AJ2435" t="s">
        <v>33848</v>
      </c>
      <c r="AL2435" t="s">
        <v>33849</v>
      </c>
      <c r="AM2435" t="s">
        <v>33850</v>
      </c>
      <c r="AN2435" t="s">
        <v>33853</v>
      </c>
      <c r="AO2435" t="s">
        <v>33854</v>
      </c>
      <c r="AQ2435" t="s">
        <v>33855</v>
      </c>
      <c r="AR2435" t="s">
        <v>33856</v>
      </c>
      <c r="AS2435" t="s">
        <v>33857</v>
      </c>
    </row>
    <row r="2436" spans="1:46" x14ac:dyDescent="0.25">
      <c r="A2436">
        <v>-1.73743</v>
      </c>
      <c r="B2436">
        <v>-1.4833099999999999</v>
      </c>
      <c r="C2436">
        <f t="shared" si="38"/>
        <v>0.25412000000000012</v>
      </c>
      <c r="D2436" t="s">
        <v>29</v>
      </c>
      <c r="E2436" t="s">
        <v>0</v>
      </c>
      <c r="F2436" t="s">
        <v>8149</v>
      </c>
      <c r="G2436" t="s">
        <v>0</v>
      </c>
      <c r="H2436" t="s">
        <v>8149</v>
      </c>
      <c r="I2436" t="s">
        <v>57169</v>
      </c>
      <c r="J2436" t="s">
        <v>45251</v>
      </c>
      <c r="K2436" t="s">
        <v>45252</v>
      </c>
      <c r="L2436" t="s">
        <v>45253</v>
      </c>
      <c r="M2436" t="s">
        <v>6314</v>
      </c>
      <c r="O2436" t="s">
        <v>45254</v>
      </c>
      <c r="Q2436" t="s">
        <v>45255</v>
      </c>
      <c r="R2436" t="s">
        <v>45256</v>
      </c>
      <c r="T2436" t="s">
        <v>23478</v>
      </c>
      <c r="U2436" t="s">
        <v>347</v>
      </c>
      <c r="V2436" t="s">
        <v>408</v>
      </c>
      <c r="X2436" t="s">
        <v>45257</v>
      </c>
      <c r="Y2436" t="s">
        <v>14</v>
      </c>
      <c r="Z2436">
        <v>6</v>
      </c>
      <c r="AA2436" s="1">
        <v>3.0595600000000001E-10</v>
      </c>
      <c r="AB2436" s="1">
        <v>7.7155100000000004E-9</v>
      </c>
      <c r="AC2436">
        <v>7</v>
      </c>
      <c r="AD2436" s="1">
        <v>4.6518999999999997E-15</v>
      </c>
      <c r="AE2436" s="1">
        <v>2.3498900000000002E-13</v>
      </c>
      <c r="AF2436">
        <v>1039760</v>
      </c>
      <c r="AG2436" t="s">
        <v>45258</v>
      </c>
      <c r="AI2436" t="s">
        <v>45259</v>
      </c>
      <c r="AJ2436" t="s">
        <v>45260</v>
      </c>
      <c r="AL2436" t="s">
        <v>45261</v>
      </c>
      <c r="AM2436" t="s">
        <v>45262</v>
      </c>
      <c r="AN2436" t="s">
        <v>45265</v>
      </c>
      <c r="AP2436" t="s">
        <v>45266</v>
      </c>
      <c r="AQ2436" t="s">
        <v>45267</v>
      </c>
      <c r="AR2436" t="s">
        <v>45268</v>
      </c>
      <c r="AS2436" t="s">
        <v>45269</v>
      </c>
      <c r="AT2436" t="s">
        <v>45270</v>
      </c>
    </row>
    <row r="2437" spans="1:46" x14ac:dyDescent="0.25">
      <c r="A2437">
        <v>-0.25489899999999999</v>
      </c>
      <c r="B2437">
        <v>0</v>
      </c>
      <c r="C2437">
        <f t="shared" si="38"/>
        <v>0.25489899999999999</v>
      </c>
      <c r="D2437" t="s">
        <v>29</v>
      </c>
      <c r="E2437" t="s">
        <v>29</v>
      </c>
      <c r="F2437" t="s">
        <v>8149</v>
      </c>
      <c r="G2437" t="s">
        <v>29</v>
      </c>
      <c r="H2437" t="s">
        <v>1</v>
      </c>
      <c r="I2437" t="s">
        <v>57168</v>
      </c>
      <c r="J2437" t="s">
        <v>9489</v>
      </c>
      <c r="K2437" t="s">
        <v>9490</v>
      </c>
      <c r="L2437" t="s">
        <v>9491</v>
      </c>
      <c r="M2437" t="s">
        <v>907</v>
      </c>
      <c r="Q2437" t="s">
        <v>9492</v>
      </c>
      <c r="R2437" t="s">
        <v>9493</v>
      </c>
      <c r="T2437" t="s">
        <v>2235</v>
      </c>
      <c r="U2437" t="s">
        <v>9</v>
      </c>
      <c r="V2437" t="s">
        <v>10</v>
      </c>
      <c r="W2437" t="s">
        <v>9494</v>
      </c>
      <c r="X2437" t="s">
        <v>9495</v>
      </c>
      <c r="Y2437" t="s">
        <v>14</v>
      </c>
      <c r="Z2437">
        <v>4</v>
      </c>
      <c r="AA2437">
        <v>0.32416699999999998</v>
      </c>
      <c r="AB2437">
        <v>0.49231200000000003</v>
      </c>
      <c r="AC2437">
        <v>4</v>
      </c>
      <c r="AD2437">
        <v>1</v>
      </c>
      <c r="AE2437">
        <v>1</v>
      </c>
      <c r="AF2437">
        <v>303336</v>
      </c>
      <c r="AG2437" t="s">
        <v>9496</v>
      </c>
      <c r="AI2437" t="s">
        <v>9497</v>
      </c>
      <c r="AJ2437" t="s">
        <v>9498</v>
      </c>
      <c r="AL2437" t="s">
        <v>9499</v>
      </c>
      <c r="AM2437" t="s">
        <v>9500</v>
      </c>
      <c r="AN2437" t="s">
        <v>9496</v>
      </c>
      <c r="AO2437" t="s">
        <v>9503</v>
      </c>
      <c r="AQ2437" t="s">
        <v>9504</v>
      </c>
      <c r="AR2437" t="s">
        <v>9505</v>
      </c>
      <c r="AS2437" t="s">
        <v>9506</v>
      </c>
    </row>
    <row r="2438" spans="1:46" x14ac:dyDescent="0.25">
      <c r="A2438" s="1">
        <v>3.9758699999999997E-15</v>
      </c>
      <c r="B2438">
        <v>0.25514700000000001</v>
      </c>
      <c r="C2438">
        <f t="shared" si="38"/>
        <v>0.25514699999999602</v>
      </c>
      <c r="D2438" t="s">
        <v>29</v>
      </c>
      <c r="E2438" t="s">
        <v>29</v>
      </c>
      <c r="F2438" t="s">
        <v>1</v>
      </c>
      <c r="G2438" t="s">
        <v>29</v>
      </c>
      <c r="H2438" t="s">
        <v>1</v>
      </c>
      <c r="I2438" t="s">
        <v>57168</v>
      </c>
      <c r="J2438" t="s">
        <v>25061</v>
      </c>
      <c r="K2438" t="s">
        <v>25062</v>
      </c>
      <c r="L2438" t="s">
        <v>25063</v>
      </c>
      <c r="M2438" t="s">
        <v>25064</v>
      </c>
      <c r="N2438" t="s">
        <v>25064</v>
      </c>
      <c r="O2438" t="s">
        <v>25065</v>
      </c>
      <c r="P2438" t="s">
        <v>25066</v>
      </c>
      <c r="Q2438" t="s">
        <v>12713</v>
      </c>
      <c r="R2438" t="s">
        <v>25067</v>
      </c>
      <c r="S2438" t="s">
        <v>8455</v>
      </c>
      <c r="T2438" t="s">
        <v>25068</v>
      </c>
      <c r="U2438" t="s">
        <v>76</v>
      </c>
      <c r="V2438" t="s">
        <v>77</v>
      </c>
      <c r="W2438" t="s">
        <v>25069</v>
      </c>
      <c r="X2438" t="s">
        <v>25070</v>
      </c>
      <c r="Y2438" t="s">
        <v>14</v>
      </c>
      <c r="Z2438">
        <v>18</v>
      </c>
      <c r="AA2438">
        <v>1</v>
      </c>
      <c r="AB2438">
        <v>1</v>
      </c>
      <c r="AC2438">
        <v>19</v>
      </c>
      <c r="AD2438">
        <v>2.1070700000000001E-2</v>
      </c>
      <c r="AE2438">
        <v>4.3076400000000001E-2</v>
      </c>
      <c r="AF2438">
        <v>1790820</v>
      </c>
      <c r="AG2438" t="s">
        <v>25071</v>
      </c>
      <c r="AH2438" t="s">
        <v>25072</v>
      </c>
      <c r="AI2438" t="s">
        <v>25073</v>
      </c>
      <c r="AJ2438" t="s">
        <v>25074</v>
      </c>
      <c r="AK2438" t="s">
        <v>25075</v>
      </c>
      <c r="AL2438" t="s">
        <v>25076</v>
      </c>
      <c r="AM2438" t="s">
        <v>25077</v>
      </c>
      <c r="AN2438" t="s">
        <v>25080</v>
      </c>
      <c r="AP2438" t="s">
        <v>8468</v>
      </c>
      <c r="AQ2438" t="s">
        <v>25081</v>
      </c>
      <c r="AR2438" t="s">
        <v>25082</v>
      </c>
      <c r="AS2438" t="s">
        <v>25083</v>
      </c>
      <c r="AT2438" t="s">
        <v>25084</v>
      </c>
    </row>
    <row r="2439" spans="1:46" x14ac:dyDescent="0.25">
      <c r="A2439">
        <v>2.3111000000000002</v>
      </c>
      <c r="B2439">
        <v>2.5662600000000002</v>
      </c>
      <c r="C2439">
        <f t="shared" si="38"/>
        <v>0.25516000000000005</v>
      </c>
      <c r="D2439" t="s">
        <v>29</v>
      </c>
      <c r="E2439" t="s">
        <v>0</v>
      </c>
      <c r="F2439" t="s">
        <v>1</v>
      </c>
      <c r="G2439" t="s">
        <v>0</v>
      </c>
      <c r="H2439" t="s">
        <v>1</v>
      </c>
      <c r="I2439" t="s">
        <v>57169</v>
      </c>
      <c r="J2439" t="s">
        <v>2697</v>
      </c>
      <c r="K2439" t="s">
        <v>2698</v>
      </c>
      <c r="L2439" t="s">
        <v>2699</v>
      </c>
      <c r="M2439" t="s">
        <v>1233</v>
      </c>
      <c r="Q2439" t="s">
        <v>2700</v>
      </c>
      <c r="R2439" t="s">
        <v>2701</v>
      </c>
      <c r="S2439" t="s">
        <v>1899</v>
      </c>
      <c r="T2439" t="s">
        <v>2702</v>
      </c>
      <c r="U2439" t="s">
        <v>9</v>
      </c>
      <c r="V2439" t="s">
        <v>408</v>
      </c>
      <c r="W2439" t="s">
        <v>2703</v>
      </c>
      <c r="X2439" t="s">
        <v>2704</v>
      </c>
      <c r="Y2439" t="s">
        <v>14</v>
      </c>
      <c r="Z2439">
        <v>5</v>
      </c>
      <c r="AA2439" s="1">
        <v>3.58797E-9</v>
      </c>
      <c r="AB2439" s="1">
        <v>7.0122499999999998E-8</v>
      </c>
      <c r="AC2439">
        <v>5</v>
      </c>
      <c r="AD2439" s="1">
        <v>4.8259200000000001E-13</v>
      </c>
      <c r="AE2439" s="1">
        <v>1.6666600000000001E-11</v>
      </c>
      <c r="AF2439">
        <v>3843220</v>
      </c>
      <c r="AG2439" t="s">
        <v>2705</v>
      </c>
      <c r="AI2439" t="s">
        <v>2706</v>
      </c>
      <c r="AJ2439" t="s">
        <v>2707</v>
      </c>
      <c r="AK2439" t="s">
        <v>2708</v>
      </c>
      <c r="AL2439" t="s">
        <v>2709</v>
      </c>
      <c r="AM2439" t="s">
        <v>2710</v>
      </c>
      <c r="AN2439" t="s">
        <v>2705</v>
      </c>
      <c r="AO2439" t="s">
        <v>2713</v>
      </c>
      <c r="AQ2439" t="s">
        <v>2714</v>
      </c>
      <c r="AR2439" t="s">
        <v>2715</v>
      </c>
      <c r="AS2439" t="s">
        <v>2716</v>
      </c>
    </row>
    <row r="2440" spans="1:46" x14ac:dyDescent="0.25">
      <c r="A2440">
        <v>1.00166</v>
      </c>
      <c r="B2440">
        <v>1.2569399999999999</v>
      </c>
      <c r="C2440">
        <f t="shared" si="38"/>
        <v>0.25527999999999995</v>
      </c>
      <c r="D2440" t="s">
        <v>29</v>
      </c>
      <c r="E2440" t="s">
        <v>0</v>
      </c>
      <c r="F2440" t="s">
        <v>1</v>
      </c>
      <c r="G2440" t="s">
        <v>0</v>
      </c>
      <c r="H2440" t="s">
        <v>1</v>
      </c>
      <c r="I2440" t="s">
        <v>57169</v>
      </c>
      <c r="J2440" t="s">
        <v>20146</v>
      </c>
      <c r="K2440" t="s">
        <v>14182</v>
      </c>
      <c r="L2440" t="s">
        <v>20147</v>
      </c>
      <c r="M2440" t="s">
        <v>12940</v>
      </c>
      <c r="N2440" t="s">
        <v>1761</v>
      </c>
      <c r="Q2440" t="s">
        <v>12202</v>
      </c>
      <c r="R2440" t="s">
        <v>12942</v>
      </c>
      <c r="U2440" t="s">
        <v>145</v>
      </c>
      <c r="V2440" t="s">
        <v>266</v>
      </c>
      <c r="X2440" t="s">
        <v>20148</v>
      </c>
      <c r="Y2440" t="s">
        <v>14</v>
      </c>
      <c r="Z2440">
        <v>3</v>
      </c>
      <c r="AA2440">
        <v>1.7195000000000001E-3</v>
      </c>
      <c r="AB2440">
        <v>5.63022E-3</v>
      </c>
      <c r="AC2440">
        <v>4</v>
      </c>
      <c r="AD2440" s="1">
        <v>1.7590600000000001E-10</v>
      </c>
      <c r="AE2440" s="1">
        <v>3.7530200000000003E-9</v>
      </c>
      <c r="AF2440">
        <v>2369530</v>
      </c>
      <c r="AG2440" t="s">
        <v>20149</v>
      </c>
      <c r="AI2440" t="s">
        <v>20150</v>
      </c>
      <c r="AJ2440" t="s">
        <v>20151</v>
      </c>
      <c r="AL2440" t="s">
        <v>20152</v>
      </c>
      <c r="AM2440" t="s">
        <v>20153</v>
      </c>
      <c r="AN2440" t="s">
        <v>20156</v>
      </c>
      <c r="AO2440" t="s">
        <v>20157</v>
      </c>
      <c r="AQ2440" t="s">
        <v>20158</v>
      </c>
      <c r="AS2440" t="s">
        <v>20159</v>
      </c>
    </row>
    <row r="2441" spans="1:46" x14ac:dyDescent="0.25">
      <c r="A2441">
        <v>-1.12279</v>
      </c>
      <c r="B2441">
        <v>-0.86692199999999997</v>
      </c>
      <c r="C2441">
        <f t="shared" si="38"/>
        <v>0.25586799999999998</v>
      </c>
      <c r="D2441" t="s">
        <v>29</v>
      </c>
      <c r="E2441" t="s">
        <v>0</v>
      </c>
      <c r="F2441" t="s">
        <v>8149</v>
      </c>
      <c r="G2441" t="s">
        <v>0</v>
      </c>
      <c r="H2441" t="s">
        <v>8149</v>
      </c>
      <c r="I2441" t="s">
        <v>57169</v>
      </c>
      <c r="J2441" t="s">
        <v>45205</v>
      </c>
      <c r="K2441" t="s">
        <v>45206</v>
      </c>
      <c r="L2441" t="s">
        <v>45207</v>
      </c>
      <c r="M2441" t="s">
        <v>937</v>
      </c>
      <c r="N2441" t="s">
        <v>938</v>
      </c>
      <c r="Q2441" t="s">
        <v>6148</v>
      </c>
      <c r="R2441" t="s">
        <v>6149</v>
      </c>
      <c r="S2441" t="s">
        <v>6150</v>
      </c>
      <c r="T2441" t="s">
        <v>6151</v>
      </c>
      <c r="U2441" t="s">
        <v>9</v>
      </c>
      <c r="V2441" t="s">
        <v>408</v>
      </c>
      <c r="X2441" t="s">
        <v>45208</v>
      </c>
      <c r="Y2441" t="s">
        <v>14</v>
      </c>
      <c r="Z2441">
        <v>2</v>
      </c>
      <c r="AA2441" s="1">
        <v>4.6917499999999999E-5</v>
      </c>
      <c r="AB2441">
        <v>2.7681299999999999E-4</v>
      </c>
      <c r="AC2441">
        <v>2</v>
      </c>
      <c r="AD2441">
        <v>3.8919200000000001E-4</v>
      </c>
      <c r="AE2441">
        <v>1.3940300000000001E-3</v>
      </c>
      <c r="AF2441">
        <v>2920450</v>
      </c>
      <c r="AG2441" t="s">
        <v>45209</v>
      </c>
      <c r="AI2441" t="s">
        <v>45210</v>
      </c>
      <c r="AJ2441" t="s">
        <v>45211</v>
      </c>
      <c r="AL2441" t="s">
        <v>45212</v>
      </c>
      <c r="AM2441" t="s">
        <v>45213</v>
      </c>
      <c r="AN2441" t="s">
        <v>45216</v>
      </c>
      <c r="AO2441" t="s">
        <v>45217</v>
      </c>
      <c r="AQ2441" t="s">
        <v>45218</v>
      </c>
      <c r="AR2441" t="s">
        <v>45219</v>
      </c>
      <c r="AS2441" t="s">
        <v>45220</v>
      </c>
    </row>
    <row r="2442" spans="1:46" x14ac:dyDescent="0.25">
      <c r="A2442">
        <v>-0.71777800000000003</v>
      </c>
      <c r="B2442">
        <v>-0.46177699999999999</v>
      </c>
      <c r="C2442">
        <f t="shared" si="38"/>
        <v>0.25600100000000003</v>
      </c>
      <c r="D2442" t="s">
        <v>29</v>
      </c>
      <c r="E2442" t="s">
        <v>29</v>
      </c>
      <c r="F2442" t="s">
        <v>8149</v>
      </c>
      <c r="G2442" t="s">
        <v>29</v>
      </c>
      <c r="H2442" t="s">
        <v>8149</v>
      </c>
      <c r="I2442" t="s">
        <v>57168</v>
      </c>
      <c r="J2442" t="s">
        <v>1782</v>
      </c>
      <c r="K2442" t="s">
        <v>42423</v>
      </c>
      <c r="L2442" t="s">
        <v>42424</v>
      </c>
      <c r="Q2442" t="s">
        <v>42425</v>
      </c>
      <c r="R2442" t="s">
        <v>42426</v>
      </c>
      <c r="S2442" t="s">
        <v>42427</v>
      </c>
      <c r="V2442" t="s">
        <v>99</v>
      </c>
      <c r="W2442" t="s">
        <v>42428</v>
      </c>
      <c r="X2442" t="s">
        <v>42429</v>
      </c>
      <c r="Y2442" t="s">
        <v>14</v>
      </c>
      <c r="Z2442">
        <v>3</v>
      </c>
      <c r="AA2442">
        <v>2.54611E-2</v>
      </c>
      <c r="AB2442">
        <v>5.6346E-2</v>
      </c>
      <c r="AC2442">
        <v>3</v>
      </c>
      <c r="AD2442">
        <v>4.1145899999999999E-2</v>
      </c>
      <c r="AE2442">
        <v>7.6315499999999994E-2</v>
      </c>
      <c r="AF2442">
        <v>44561</v>
      </c>
      <c r="AG2442" t="s">
        <v>42430</v>
      </c>
      <c r="AI2442" t="s">
        <v>42431</v>
      </c>
      <c r="AJ2442" t="s">
        <v>42432</v>
      </c>
      <c r="AL2442" t="s">
        <v>42433</v>
      </c>
      <c r="AM2442" t="s">
        <v>42434</v>
      </c>
      <c r="AN2442" t="s">
        <v>42437</v>
      </c>
      <c r="AO2442" t="s">
        <v>42438</v>
      </c>
      <c r="AQ2442" t="s">
        <v>42439</v>
      </c>
      <c r="AS2442" t="s">
        <v>34541</v>
      </c>
    </row>
    <row r="2443" spans="1:46" x14ac:dyDescent="0.25">
      <c r="A2443">
        <v>0.92334499999999997</v>
      </c>
      <c r="B2443">
        <v>1.18007</v>
      </c>
      <c r="C2443">
        <f t="shared" si="38"/>
        <v>0.25672499999999998</v>
      </c>
      <c r="D2443" t="s">
        <v>29</v>
      </c>
      <c r="E2443" t="s">
        <v>29</v>
      </c>
      <c r="F2443" t="s">
        <v>1</v>
      </c>
      <c r="G2443" t="s">
        <v>29</v>
      </c>
      <c r="H2443" t="s">
        <v>1</v>
      </c>
      <c r="I2443" t="s">
        <v>57168</v>
      </c>
      <c r="K2443" t="s">
        <v>8782</v>
      </c>
      <c r="L2443" t="s">
        <v>8783</v>
      </c>
      <c r="Q2443" t="s">
        <v>8784</v>
      </c>
      <c r="R2443" t="s">
        <v>8785</v>
      </c>
      <c r="S2443" t="s">
        <v>8784</v>
      </c>
      <c r="T2443" t="s">
        <v>8786</v>
      </c>
      <c r="U2443" t="s">
        <v>407</v>
      </c>
      <c r="V2443" t="s">
        <v>77</v>
      </c>
      <c r="W2443" t="s">
        <v>8787</v>
      </c>
      <c r="X2443" t="s">
        <v>8788</v>
      </c>
      <c r="Y2443" t="s">
        <v>14</v>
      </c>
      <c r="Z2443">
        <v>2</v>
      </c>
      <c r="AA2443">
        <v>0.16076499999999999</v>
      </c>
      <c r="AB2443">
        <v>0.26883000000000001</v>
      </c>
      <c r="AC2443">
        <v>2</v>
      </c>
      <c r="AD2443">
        <v>4.4100300000000002E-2</v>
      </c>
      <c r="AE2443">
        <v>8.0877900000000003E-2</v>
      </c>
      <c r="AF2443">
        <v>156940</v>
      </c>
      <c r="AG2443" t="s">
        <v>8789</v>
      </c>
      <c r="AI2443" t="s">
        <v>8790</v>
      </c>
      <c r="AJ2443" t="s">
        <v>8791</v>
      </c>
      <c r="AK2443" t="e">
        <f>-RIP</f>
        <v>#NAME?</v>
      </c>
      <c r="AL2443" t="s">
        <v>8792</v>
      </c>
      <c r="AM2443" t="s">
        <v>8793</v>
      </c>
      <c r="AN2443" t="s">
        <v>8796</v>
      </c>
      <c r="AQ2443" t="s">
        <v>8797</v>
      </c>
      <c r="AS2443" t="s">
        <v>8798</v>
      </c>
    </row>
    <row r="2444" spans="1:46" x14ac:dyDescent="0.25">
      <c r="A2444">
        <v>0.38005100000000003</v>
      </c>
      <c r="B2444">
        <v>0.63694399999999995</v>
      </c>
      <c r="C2444">
        <f t="shared" si="38"/>
        <v>0.25689299999999993</v>
      </c>
      <c r="D2444" t="s">
        <v>29</v>
      </c>
      <c r="E2444" t="s">
        <v>29</v>
      </c>
      <c r="F2444" t="s">
        <v>1</v>
      </c>
      <c r="G2444" t="s">
        <v>0</v>
      </c>
      <c r="H2444" t="s">
        <v>1</v>
      </c>
      <c r="I2444" t="s">
        <v>57129</v>
      </c>
      <c r="J2444" t="s">
        <v>18247</v>
      </c>
      <c r="K2444" t="s">
        <v>18248</v>
      </c>
      <c r="L2444" t="s">
        <v>18249</v>
      </c>
      <c r="M2444" t="s">
        <v>18250</v>
      </c>
      <c r="N2444" t="s">
        <v>10891</v>
      </c>
      <c r="O2444" t="s">
        <v>18251</v>
      </c>
      <c r="Q2444" t="s">
        <v>18252</v>
      </c>
      <c r="R2444" t="s">
        <v>18253</v>
      </c>
      <c r="S2444" t="s">
        <v>2404</v>
      </c>
      <c r="T2444" t="s">
        <v>18254</v>
      </c>
      <c r="U2444" t="s">
        <v>9</v>
      </c>
      <c r="V2444" t="s">
        <v>10</v>
      </c>
      <c r="W2444" t="s">
        <v>18255</v>
      </c>
      <c r="X2444" t="s">
        <v>18256</v>
      </c>
      <c r="Y2444" t="s">
        <v>14</v>
      </c>
      <c r="Z2444">
        <v>82</v>
      </c>
      <c r="AA2444">
        <v>4.9855000000000003E-3</v>
      </c>
      <c r="AB2444">
        <v>1.38575E-2</v>
      </c>
      <c r="AC2444">
        <v>90</v>
      </c>
      <c r="AD2444" s="1">
        <v>2.81747E-5</v>
      </c>
      <c r="AE2444">
        <v>1.4597300000000001E-4</v>
      </c>
      <c r="AF2444">
        <v>1183050</v>
      </c>
      <c r="AG2444" t="s">
        <v>18257</v>
      </c>
      <c r="AH2444" t="s">
        <v>18258</v>
      </c>
      <c r="AI2444" t="s">
        <v>18259</v>
      </c>
      <c r="AJ2444" t="s">
        <v>18260</v>
      </c>
      <c r="AL2444" t="s">
        <v>18261</v>
      </c>
      <c r="AM2444" t="s">
        <v>18262</v>
      </c>
      <c r="AN2444" t="s">
        <v>18257</v>
      </c>
      <c r="AO2444" t="s">
        <v>18265</v>
      </c>
      <c r="AQ2444" t="s">
        <v>18266</v>
      </c>
      <c r="AS2444" t="s">
        <v>3585</v>
      </c>
      <c r="AT2444" t="s">
        <v>18267</v>
      </c>
    </row>
    <row r="2445" spans="1:46" x14ac:dyDescent="0.25">
      <c r="A2445">
        <v>-2.3144300000000002</v>
      </c>
      <c r="B2445">
        <v>-2.05707</v>
      </c>
      <c r="C2445">
        <f t="shared" si="38"/>
        <v>0.25736000000000026</v>
      </c>
      <c r="D2445" t="s">
        <v>29</v>
      </c>
      <c r="E2445" t="s">
        <v>0</v>
      </c>
      <c r="F2445" t="s">
        <v>8149</v>
      </c>
      <c r="G2445" t="s">
        <v>0</v>
      </c>
      <c r="H2445" t="s">
        <v>8149</v>
      </c>
      <c r="I2445" t="s">
        <v>57169</v>
      </c>
      <c r="J2445" t="s">
        <v>49216</v>
      </c>
      <c r="K2445" t="s">
        <v>49217</v>
      </c>
      <c r="L2445" t="s">
        <v>49218</v>
      </c>
      <c r="M2445" t="s">
        <v>38790</v>
      </c>
      <c r="N2445" t="s">
        <v>38791</v>
      </c>
      <c r="O2445" t="s">
        <v>13803</v>
      </c>
      <c r="Q2445" t="s">
        <v>49219</v>
      </c>
      <c r="R2445" t="s">
        <v>49220</v>
      </c>
      <c r="S2445" t="s">
        <v>38795</v>
      </c>
      <c r="T2445" t="s">
        <v>49221</v>
      </c>
      <c r="U2445" t="s">
        <v>9</v>
      </c>
      <c r="V2445" t="s">
        <v>408</v>
      </c>
      <c r="W2445" t="s">
        <v>49222</v>
      </c>
      <c r="X2445" t="s">
        <v>49223</v>
      </c>
      <c r="Y2445" t="s">
        <v>14</v>
      </c>
      <c r="Z2445">
        <v>1</v>
      </c>
      <c r="AA2445" s="1">
        <v>5.1572800000000002E-5</v>
      </c>
      <c r="AB2445">
        <v>3.0031300000000002E-4</v>
      </c>
      <c r="AC2445">
        <v>1</v>
      </c>
      <c r="AD2445" s="1">
        <v>1.0505E-5</v>
      </c>
      <c r="AE2445" s="1">
        <v>6.3306700000000002E-5</v>
      </c>
      <c r="AF2445">
        <v>103485</v>
      </c>
      <c r="AG2445" t="s">
        <v>49224</v>
      </c>
      <c r="AI2445" t="s">
        <v>49225</v>
      </c>
      <c r="AJ2445" t="s">
        <v>49226</v>
      </c>
      <c r="AK2445" t="s">
        <v>49227</v>
      </c>
      <c r="AL2445" t="s">
        <v>49227</v>
      </c>
      <c r="AM2445" t="s">
        <v>49228</v>
      </c>
      <c r="AN2445" t="s">
        <v>49224</v>
      </c>
      <c r="AO2445" t="s">
        <v>49231</v>
      </c>
      <c r="AQ2445" t="s">
        <v>49232</v>
      </c>
      <c r="AT2445" t="s">
        <v>49233</v>
      </c>
    </row>
    <row r="2446" spans="1:46" x14ac:dyDescent="0.25">
      <c r="A2446">
        <v>-1.03929</v>
      </c>
      <c r="B2446">
        <v>-0.78066899999999995</v>
      </c>
      <c r="C2446">
        <f t="shared" si="38"/>
        <v>0.2586210000000001</v>
      </c>
      <c r="D2446" t="s">
        <v>29</v>
      </c>
      <c r="E2446" t="s">
        <v>0</v>
      </c>
      <c r="F2446" t="s">
        <v>8149</v>
      </c>
      <c r="G2446" t="s">
        <v>0</v>
      </c>
      <c r="H2446" t="s">
        <v>8149</v>
      </c>
      <c r="I2446" t="s">
        <v>57169</v>
      </c>
      <c r="J2446" t="s">
        <v>31672</v>
      </c>
      <c r="K2446" t="s">
        <v>28480</v>
      </c>
      <c r="L2446" t="s">
        <v>1784</v>
      </c>
      <c r="Q2446" t="s">
        <v>31673</v>
      </c>
      <c r="R2446" t="s">
        <v>31674</v>
      </c>
      <c r="U2446" t="s">
        <v>9</v>
      </c>
      <c r="V2446" t="s">
        <v>59</v>
      </c>
      <c r="W2446" t="s">
        <v>15322</v>
      </c>
      <c r="X2446" t="s">
        <v>31675</v>
      </c>
      <c r="Y2446" t="s">
        <v>14</v>
      </c>
      <c r="Z2446">
        <v>2</v>
      </c>
      <c r="AA2446" s="1">
        <v>1.4210500000000001E-5</v>
      </c>
      <c r="AB2446">
        <v>1.04066E-4</v>
      </c>
      <c r="AC2446">
        <v>2</v>
      </c>
      <c r="AD2446">
        <v>1.00051E-3</v>
      </c>
      <c r="AE2446">
        <v>3.1385900000000001E-3</v>
      </c>
      <c r="AF2446">
        <v>1078580</v>
      </c>
      <c r="AG2446" t="s">
        <v>31676</v>
      </c>
      <c r="AI2446" t="s">
        <v>31677</v>
      </c>
      <c r="AJ2446" t="s">
        <v>31678</v>
      </c>
      <c r="AK2446" t="s">
        <v>31679</v>
      </c>
      <c r="AL2446" t="s">
        <v>31680</v>
      </c>
      <c r="AN2446" t="s">
        <v>31683</v>
      </c>
      <c r="AQ2446" t="s">
        <v>31684</v>
      </c>
      <c r="AS2446" t="s">
        <v>3855</v>
      </c>
      <c r="AT2446" t="s">
        <v>31685</v>
      </c>
    </row>
    <row r="2447" spans="1:46" x14ac:dyDescent="0.25">
      <c r="A2447">
        <v>0</v>
      </c>
      <c r="B2447">
        <v>0.25934600000000002</v>
      </c>
      <c r="C2447">
        <f t="shared" si="38"/>
        <v>0.25934600000000002</v>
      </c>
      <c r="D2447" t="s">
        <v>29</v>
      </c>
      <c r="E2447" t="s">
        <v>29</v>
      </c>
      <c r="F2447" t="s">
        <v>1</v>
      </c>
      <c r="G2447" t="s">
        <v>29</v>
      </c>
      <c r="H2447" t="s">
        <v>1</v>
      </c>
      <c r="I2447" t="s">
        <v>57168</v>
      </c>
      <c r="J2447" t="s">
        <v>6954</v>
      </c>
      <c r="K2447" t="s">
        <v>6955</v>
      </c>
      <c r="L2447" t="s">
        <v>1784</v>
      </c>
      <c r="R2447" t="s">
        <v>19050</v>
      </c>
      <c r="S2447" t="s">
        <v>19051</v>
      </c>
      <c r="X2447" t="s">
        <v>19052</v>
      </c>
      <c r="Y2447" t="s">
        <v>14</v>
      </c>
      <c r="Z2447">
        <v>1</v>
      </c>
      <c r="AA2447">
        <v>1</v>
      </c>
      <c r="AB2447">
        <v>1</v>
      </c>
      <c r="AC2447">
        <v>1</v>
      </c>
      <c r="AD2447">
        <v>0.30502099999999999</v>
      </c>
      <c r="AE2447">
        <v>0.44833000000000001</v>
      </c>
      <c r="AF2447" t="s">
        <v>15</v>
      </c>
      <c r="AG2447" t="s">
        <v>19053</v>
      </c>
      <c r="AH2447" t="s">
        <v>19054</v>
      </c>
      <c r="AI2447" t="s">
        <v>19055</v>
      </c>
      <c r="AJ2447" t="s">
        <v>19056</v>
      </c>
      <c r="AL2447" t="s">
        <v>19057</v>
      </c>
      <c r="AM2447" t="s">
        <v>19058</v>
      </c>
      <c r="AN2447" t="s">
        <v>19053</v>
      </c>
      <c r="AQ2447" t="s">
        <v>6970</v>
      </c>
      <c r="AR2447" t="s">
        <v>19061</v>
      </c>
      <c r="AS2447" t="s">
        <v>1801</v>
      </c>
      <c r="AT2447" t="s">
        <v>19062</v>
      </c>
    </row>
    <row r="2448" spans="1:46" x14ac:dyDescent="0.25">
      <c r="A2448">
        <v>1.7780400000000001</v>
      </c>
      <c r="B2448">
        <v>2.0376500000000002</v>
      </c>
      <c r="C2448">
        <f t="shared" si="38"/>
        <v>0.25961000000000012</v>
      </c>
      <c r="D2448" t="s">
        <v>29</v>
      </c>
      <c r="E2448" t="s">
        <v>0</v>
      </c>
      <c r="F2448" t="s">
        <v>1</v>
      </c>
      <c r="G2448" t="s">
        <v>0</v>
      </c>
      <c r="H2448" t="s">
        <v>1</v>
      </c>
      <c r="I2448" t="s">
        <v>57169</v>
      </c>
      <c r="J2448" t="s">
        <v>7852</v>
      </c>
      <c r="K2448" t="s">
        <v>7853</v>
      </c>
      <c r="L2448" t="s">
        <v>7854</v>
      </c>
      <c r="M2448" t="s">
        <v>1373</v>
      </c>
      <c r="N2448" t="s">
        <v>1374</v>
      </c>
      <c r="Q2448" t="s">
        <v>7855</v>
      </c>
      <c r="R2448" t="s">
        <v>7856</v>
      </c>
      <c r="S2448" t="s">
        <v>7857</v>
      </c>
      <c r="T2448" t="s">
        <v>7858</v>
      </c>
      <c r="U2448" t="s">
        <v>996</v>
      </c>
      <c r="V2448" t="s">
        <v>10</v>
      </c>
      <c r="X2448" t="s">
        <v>7859</v>
      </c>
      <c r="Y2448" t="s">
        <v>14</v>
      </c>
      <c r="Z2448">
        <v>1</v>
      </c>
      <c r="AA2448">
        <v>3.83817E-4</v>
      </c>
      <c r="AB2448">
        <v>1.6237599999999999E-3</v>
      </c>
      <c r="AC2448">
        <v>1</v>
      </c>
      <c r="AD2448" s="1">
        <v>8.6333699999999996E-5</v>
      </c>
      <c r="AE2448">
        <v>3.8314799999999998E-4</v>
      </c>
      <c r="AF2448">
        <v>66666</v>
      </c>
      <c r="AG2448" t="s">
        <v>7860</v>
      </c>
      <c r="AI2448" t="s">
        <v>7861</v>
      </c>
      <c r="AJ2448" t="s">
        <v>7862</v>
      </c>
      <c r="AL2448" t="s">
        <v>7863</v>
      </c>
      <c r="AM2448" t="s">
        <v>7864</v>
      </c>
      <c r="AN2448" t="s">
        <v>7867</v>
      </c>
      <c r="AO2448" t="s">
        <v>7868</v>
      </c>
      <c r="AP2448" t="s">
        <v>7869</v>
      </c>
      <c r="AQ2448" t="s">
        <v>7870</v>
      </c>
      <c r="AS2448" t="s">
        <v>7871</v>
      </c>
    </row>
    <row r="2449" spans="1:46" x14ac:dyDescent="0.25">
      <c r="A2449">
        <v>-0.70241600000000004</v>
      </c>
      <c r="B2449">
        <v>-0.44215500000000002</v>
      </c>
      <c r="C2449">
        <f t="shared" si="38"/>
        <v>0.26026100000000002</v>
      </c>
      <c r="D2449" t="s">
        <v>29</v>
      </c>
      <c r="E2449" t="s">
        <v>29</v>
      </c>
      <c r="F2449" t="s">
        <v>8149</v>
      </c>
      <c r="G2449" t="s">
        <v>29</v>
      </c>
      <c r="H2449" t="s">
        <v>8149</v>
      </c>
      <c r="I2449" t="s">
        <v>57168</v>
      </c>
      <c r="J2449" t="s">
        <v>42743</v>
      </c>
      <c r="K2449" t="s">
        <v>42744</v>
      </c>
      <c r="L2449" t="s">
        <v>42745</v>
      </c>
      <c r="M2449" t="s">
        <v>30967</v>
      </c>
      <c r="N2449" t="s">
        <v>30968</v>
      </c>
      <c r="O2449" t="s">
        <v>42746</v>
      </c>
      <c r="P2449" t="s">
        <v>30969</v>
      </c>
      <c r="Q2449" t="s">
        <v>4051</v>
      </c>
      <c r="R2449" t="s">
        <v>4002</v>
      </c>
      <c r="S2449" t="s">
        <v>1219</v>
      </c>
      <c r="T2449" t="s">
        <v>42747</v>
      </c>
      <c r="U2449" t="s">
        <v>996</v>
      </c>
      <c r="V2449" t="s">
        <v>408</v>
      </c>
      <c r="W2449" t="s">
        <v>42748</v>
      </c>
      <c r="X2449" t="s">
        <v>42749</v>
      </c>
      <c r="Y2449" t="s">
        <v>14</v>
      </c>
      <c r="Z2449">
        <v>9</v>
      </c>
      <c r="AA2449">
        <v>4.4960300000000003E-4</v>
      </c>
      <c r="AB2449">
        <v>1.8358199999999999E-3</v>
      </c>
      <c r="AC2449">
        <v>8</v>
      </c>
      <c r="AD2449">
        <v>2.6717600000000001E-2</v>
      </c>
      <c r="AE2449">
        <v>5.2623299999999998E-2</v>
      </c>
      <c r="AF2449">
        <v>25302700</v>
      </c>
      <c r="AG2449" t="s">
        <v>42750</v>
      </c>
      <c r="AI2449" t="s">
        <v>42751</v>
      </c>
      <c r="AJ2449" t="s">
        <v>42752</v>
      </c>
      <c r="AL2449" t="s">
        <v>42753</v>
      </c>
      <c r="AM2449" t="s">
        <v>42754</v>
      </c>
      <c r="AN2449" t="s">
        <v>42750</v>
      </c>
      <c r="AO2449" t="s">
        <v>42757</v>
      </c>
      <c r="AQ2449" t="s">
        <v>42758</v>
      </c>
      <c r="AS2449" t="s">
        <v>42759</v>
      </c>
      <c r="AT2449" t="s">
        <v>42760</v>
      </c>
    </row>
    <row r="2450" spans="1:46" x14ac:dyDescent="0.25">
      <c r="A2450">
        <v>0.68246700000000005</v>
      </c>
      <c r="B2450">
        <v>0.94282100000000002</v>
      </c>
      <c r="C2450">
        <f t="shared" si="38"/>
        <v>0.26035399999999997</v>
      </c>
      <c r="D2450" t="s">
        <v>29</v>
      </c>
      <c r="E2450" t="s">
        <v>29</v>
      </c>
      <c r="F2450" t="s">
        <v>1</v>
      </c>
      <c r="G2450" t="s">
        <v>0</v>
      </c>
      <c r="H2450" t="s">
        <v>1</v>
      </c>
      <c r="I2450" t="s">
        <v>57129</v>
      </c>
      <c r="J2450" t="s">
        <v>17815</v>
      </c>
      <c r="L2450" t="s">
        <v>17816</v>
      </c>
      <c r="Q2450" t="s">
        <v>17817</v>
      </c>
      <c r="R2450" t="s">
        <v>17818</v>
      </c>
      <c r="U2450" t="s">
        <v>306</v>
      </c>
      <c r="V2450" t="s">
        <v>77</v>
      </c>
      <c r="X2450" t="s">
        <v>17819</v>
      </c>
      <c r="Y2450" t="s">
        <v>14</v>
      </c>
      <c r="Z2450">
        <v>1</v>
      </c>
      <c r="AA2450">
        <v>2.0007799999999999E-2</v>
      </c>
      <c r="AB2450">
        <v>4.58012E-2</v>
      </c>
      <c r="AC2450">
        <v>1</v>
      </c>
      <c r="AD2450">
        <v>1.9699100000000001E-3</v>
      </c>
      <c r="AE2450">
        <v>5.62014E-3</v>
      </c>
      <c r="AF2450">
        <v>130747</v>
      </c>
      <c r="AG2450" t="s">
        <v>17820</v>
      </c>
      <c r="AI2450" t="s">
        <v>17821</v>
      </c>
      <c r="AJ2450" t="s">
        <v>17822</v>
      </c>
      <c r="AL2450" t="s">
        <v>17823</v>
      </c>
      <c r="AM2450" t="s">
        <v>17824</v>
      </c>
      <c r="AN2450" t="s">
        <v>17820</v>
      </c>
      <c r="AQ2450" t="s">
        <v>17827</v>
      </c>
      <c r="AS2450" t="s">
        <v>17828</v>
      </c>
    </row>
    <row r="2451" spans="1:46" x14ac:dyDescent="0.25">
      <c r="A2451">
        <v>1.67513</v>
      </c>
      <c r="B2451">
        <v>1.9357500000000001</v>
      </c>
      <c r="C2451">
        <f t="shared" si="38"/>
        <v>0.26062000000000007</v>
      </c>
      <c r="D2451" t="s">
        <v>29</v>
      </c>
      <c r="E2451" t="s">
        <v>0</v>
      </c>
      <c r="F2451" t="s">
        <v>1</v>
      </c>
      <c r="G2451" t="s">
        <v>0</v>
      </c>
      <c r="H2451" t="s">
        <v>1</v>
      </c>
      <c r="I2451" t="s">
        <v>57169</v>
      </c>
      <c r="J2451" t="s">
        <v>7554</v>
      </c>
      <c r="K2451" t="s">
        <v>7555</v>
      </c>
      <c r="L2451" t="s">
        <v>7556</v>
      </c>
      <c r="M2451" t="s">
        <v>7557</v>
      </c>
      <c r="N2451" t="s">
        <v>7558</v>
      </c>
      <c r="Q2451" t="s">
        <v>7559</v>
      </c>
      <c r="R2451" t="s">
        <v>7560</v>
      </c>
      <c r="S2451" t="s">
        <v>6150</v>
      </c>
      <c r="T2451" t="s">
        <v>7561</v>
      </c>
      <c r="U2451" t="s">
        <v>780</v>
      </c>
      <c r="V2451" t="s">
        <v>10</v>
      </c>
      <c r="W2451" t="s">
        <v>7562</v>
      </c>
      <c r="X2451" t="s">
        <v>7563</v>
      </c>
      <c r="Y2451" t="s">
        <v>14</v>
      </c>
      <c r="Z2451">
        <v>3</v>
      </c>
      <c r="AA2451" s="1">
        <v>3.3150700000000001E-5</v>
      </c>
      <c r="AB2451">
        <v>2.1198899999999999E-4</v>
      </c>
      <c r="AC2451">
        <v>3</v>
      </c>
      <c r="AD2451" s="1">
        <v>1.38051E-6</v>
      </c>
      <c r="AE2451" s="1">
        <v>1.0826600000000001E-5</v>
      </c>
      <c r="AF2451">
        <v>1007270</v>
      </c>
      <c r="AG2451" t="s">
        <v>7564</v>
      </c>
      <c r="AH2451" t="s">
        <v>7565</v>
      </c>
      <c r="AI2451" t="s">
        <v>7566</v>
      </c>
      <c r="AJ2451" t="s">
        <v>7567</v>
      </c>
      <c r="AL2451" t="s">
        <v>7568</v>
      </c>
      <c r="AM2451" t="s">
        <v>7569</v>
      </c>
      <c r="AN2451" t="s">
        <v>7572</v>
      </c>
      <c r="AO2451" t="s">
        <v>7573</v>
      </c>
      <c r="AQ2451" t="s">
        <v>7574</v>
      </c>
      <c r="AS2451" t="s">
        <v>7575</v>
      </c>
    </row>
    <row r="2452" spans="1:46" x14ac:dyDescent="0.25">
      <c r="A2452">
        <v>-0.58733999999999997</v>
      </c>
      <c r="B2452">
        <v>-0.32633299999999998</v>
      </c>
      <c r="C2452">
        <f t="shared" si="38"/>
        <v>0.26100699999999999</v>
      </c>
      <c r="D2452" t="s">
        <v>29</v>
      </c>
      <c r="E2452" t="s">
        <v>29</v>
      </c>
      <c r="F2452" t="s">
        <v>8149</v>
      </c>
      <c r="G2452" t="s">
        <v>29</v>
      </c>
      <c r="H2452" t="s">
        <v>8149</v>
      </c>
      <c r="I2452" t="s">
        <v>57168</v>
      </c>
      <c r="J2452" t="s">
        <v>37098</v>
      </c>
      <c r="K2452" t="s">
        <v>37099</v>
      </c>
      <c r="L2452" t="s">
        <v>37100</v>
      </c>
      <c r="M2452" t="s">
        <v>2170</v>
      </c>
      <c r="Q2452" t="s">
        <v>37101</v>
      </c>
      <c r="R2452" t="s">
        <v>37102</v>
      </c>
      <c r="T2452" t="s">
        <v>37103</v>
      </c>
      <c r="U2452" t="s">
        <v>9</v>
      </c>
      <c r="V2452" t="s">
        <v>99</v>
      </c>
      <c r="W2452" t="s">
        <v>37104</v>
      </c>
      <c r="X2452" t="s">
        <v>37105</v>
      </c>
      <c r="Y2452" t="s">
        <v>14</v>
      </c>
      <c r="Z2452">
        <v>8</v>
      </c>
      <c r="AA2452">
        <v>2.55456E-3</v>
      </c>
      <c r="AB2452">
        <v>7.9404699999999998E-3</v>
      </c>
      <c r="AC2452">
        <v>9</v>
      </c>
      <c r="AD2452">
        <v>6.2568899999999997E-2</v>
      </c>
      <c r="AE2452">
        <v>0.110387</v>
      </c>
      <c r="AF2452">
        <v>1443770</v>
      </c>
      <c r="AG2452" t="s">
        <v>37106</v>
      </c>
      <c r="AI2452" t="s">
        <v>37107</v>
      </c>
      <c r="AJ2452" t="s">
        <v>37108</v>
      </c>
      <c r="AL2452" t="s">
        <v>37109</v>
      </c>
      <c r="AM2452" t="s">
        <v>37110</v>
      </c>
      <c r="AN2452" t="s">
        <v>37113</v>
      </c>
      <c r="AQ2452" t="s">
        <v>37114</v>
      </c>
      <c r="AS2452" t="s">
        <v>37115</v>
      </c>
    </row>
    <row r="2453" spans="1:46" x14ac:dyDescent="0.25">
      <c r="A2453">
        <v>0</v>
      </c>
      <c r="B2453">
        <v>0.26126100000000002</v>
      </c>
      <c r="C2453">
        <f t="shared" si="38"/>
        <v>0.26126100000000002</v>
      </c>
      <c r="D2453" t="s">
        <v>29</v>
      </c>
      <c r="E2453" t="s">
        <v>29</v>
      </c>
      <c r="F2453" t="s">
        <v>1</v>
      </c>
      <c r="G2453" t="s">
        <v>29</v>
      </c>
      <c r="H2453" t="s">
        <v>1</v>
      </c>
      <c r="I2453" t="s">
        <v>57168</v>
      </c>
      <c r="J2453" t="s">
        <v>30053</v>
      </c>
      <c r="K2453" t="s">
        <v>26670</v>
      </c>
      <c r="L2453" t="s">
        <v>30054</v>
      </c>
      <c r="M2453" t="s">
        <v>2632</v>
      </c>
      <c r="Q2453" t="s">
        <v>17593</v>
      </c>
      <c r="R2453" t="s">
        <v>30055</v>
      </c>
      <c r="S2453" t="s">
        <v>17593</v>
      </c>
      <c r="U2453" t="s">
        <v>76</v>
      </c>
      <c r="V2453" t="s">
        <v>77</v>
      </c>
      <c r="X2453" t="s">
        <v>30056</v>
      </c>
      <c r="Y2453" t="s">
        <v>14</v>
      </c>
      <c r="Z2453">
        <v>2</v>
      </c>
      <c r="AA2453">
        <v>1</v>
      </c>
      <c r="AB2453">
        <v>1</v>
      </c>
      <c r="AC2453">
        <v>2</v>
      </c>
      <c r="AD2453">
        <v>0.139039</v>
      </c>
      <c r="AE2453">
        <v>0.223909</v>
      </c>
      <c r="AF2453">
        <v>578210</v>
      </c>
      <c r="AG2453" t="s">
        <v>30057</v>
      </c>
      <c r="AH2453" t="s">
        <v>30058</v>
      </c>
      <c r="AI2453" t="s">
        <v>30059</v>
      </c>
      <c r="AJ2453" t="s">
        <v>30060</v>
      </c>
      <c r="AK2453" t="s">
        <v>30061</v>
      </c>
      <c r="AL2453" t="s">
        <v>30062</v>
      </c>
      <c r="AM2453" t="s">
        <v>30063</v>
      </c>
      <c r="AN2453" t="s">
        <v>30066</v>
      </c>
      <c r="AQ2453" t="s">
        <v>30067</v>
      </c>
      <c r="AR2453" t="s">
        <v>30068</v>
      </c>
      <c r="AS2453" t="s">
        <v>30069</v>
      </c>
      <c r="AT2453" t="s">
        <v>30070</v>
      </c>
    </row>
    <row r="2454" spans="1:46" x14ac:dyDescent="0.25">
      <c r="A2454">
        <v>-0.26192500000000002</v>
      </c>
      <c r="B2454">
        <v>0</v>
      </c>
      <c r="C2454">
        <f t="shared" si="38"/>
        <v>0.26192500000000002</v>
      </c>
      <c r="D2454" t="s">
        <v>29</v>
      </c>
      <c r="E2454" t="s">
        <v>29</v>
      </c>
      <c r="F2454" t="s">
        <v>8149</v>
      </c>
      <c r="G2454" t="s">
        <v>29</v>
      </c>
      <c r="H2454" t="s">
        <v>1</v>
      </c>
      <c r="I2454" t="s">
        <v>57168</v>
      </c>
      <c r="J2454" t="s">
        <v>37936</v>
      </c>
      <c r="K2454" t="s">
        <v>37937</v>
      </c>
      <c r="L2454" t="s">
        <v>37938</v>
      </c>
      <c r="M2454" t="s">
        <v>938</v>
      </c>
      <c r="N2454" t="s">
        <v>938</v>
      </c>
      <c r="O2454" t="s">
        <v>37939</v>
      </c>
      <c r="R2454" t="s">
        <v>37940</v>
      </c>
      <c r="T2454" t="s">
        <v>6765</v>
      </c>
      <c r="U2454" t="s">
        <v>76</v>
      </c>
      <c r="V2454" t="s">
        <v>77</v>
      </c>
      <c r="X2454" t="s">
        <v>37941</v>
      </c>
      <c r="Y2454" t="s">
        <v>14</v>
      </c>
      <c r="Z2454">
        <v>5</v>
      </c>
      <c r="AA2454">
        <v>2.19028E-2</v>
      </c>
      <c r="AB2454">
        <v>4.9344499999999999E-2</v>
      </c>
      <c r="AC2454">
        <v>5</v>
      </c>
      <c r="AD2454">
        <v>1</v>
      </c>
      <c r="AE2454">
        <v>1</v>
      </c>
      <c r="AF2454">
        <v>32001</v>
      </c>
      <c r="AG2454" t="s">
        <v>37942</v>
      </c>
      <c r="AH2454" t="s">
        <v>37943</v>
      </c>
      <c r="AI2454" t="s">
        <v>37944</v>
      </c>
      <c r="AJ2454" t="s">
        <v>37945</v>
      </c>
      <c r="AL2454" t="s">
        <v>37946</v>
      </c>
      <c r="AN2454" t="s">
        <v>37942</v>
      </c>
      <c r="AQ2454" t="s">
        <v>37949</v>
      </c>
      <c r="AR2454" t="s">
        <v>37950</v>
      </c>
      <c r="AS2454" t="s">
        <v>6277</v>
      </c>
      <c r="AT2454" t="s">
        <v>37951</v>
      </c>
    </row>
    <row r="2455" spans="1:46" x14ac:dyDescent="0.25">
      <c r="A2455">
        <v>-0.91238300000000006</v>
      </c>
      <c r="B2455">
        <v>-0.64971599999999996</v>
      </c>
      <c r="C2455">
        <f t="shared" si="38"/>
        <v>0.26266700000000009</v>
      </c>
      <c r="D2455" t="s">
        <v>29</v>
      </c>
      <c r="E2455" t="s">
        <v>0</v>
      </c>
      <c r="F2455" t="s">
        <v>8149</v>
      </c>
      <c r="G2455" t="s">
        <v>0</v>
      </c>
      <c r="H2455" t="s">
        <v>8149</v>
      </c>
      <c r="I2455" t="s">
        <v>57169</v>
      </c>
      <c r="J2455" t="s">
        <v>533</v>
      </c>
      <c r="K2455" t="s">
        <v>804</v>
      </c>
      <c r="L2455" t="s">
        <v>45912</v>
      </c>
      <c r="M2455" t="s">
        <v>241</v>
      </c>
      <c r="N2455" t="s">
        <v>241</v>
      </c>
      <c r="Q2455" t="s">
        <v>45913</v>
      </c>
      <c r="R2455" t="s">
        <v>45913</v>
      </c>
      <c r="T2455" t="s">
        <v>390</v>
      </c>
      <c r="U2455" t="s">
        <v>9</v>
      </c>
      <c r="V2455" t="s">
        <v>10</v>
      </c>
      <c r="W2455" t="s">
        <v>391</v>
      </c>
      <c r="X2455" t="s">
        <v>11414</v>
      </c>
      <c r="Y2455" t="s">
        <v>14</v>
      </c>
      <c r="Z2455">
        <v>5</v>
      </c>
      <c r="AA2455">
        <v>1.4061299999999999E-4</v>
      </c>
      <c r="AB2455">
        <v>6.8917999999999996E-4</v>
      </c>
      <c r="AC2455">
        <v>5</v>
      </c>
      <c r="AD2455">
        <v>1.1588099999999999E-3</v>
      </c>
      <c r="AE2455">
        <v>3.5508499999999999E-3</v>
      </c>
      <c r="AF2455">
        <v>17055400</v>
      </c>
      <c r="AG2455" t="s">
        <v>45914</v>
      </c>
      <c r="AI2455" t="s">
        <v>45915</v>
      </c>
      <c r="AJ2455" t="s">
        <v>45916</v>
      </c>
      <c r="AL2455" t="s">
        <v>45917</v>
      </c>
      <c r="AN2455" t="s">
        <v>45914</v>
      </c>
      <c r="AO2455" t="s">
        <v>399</v>
      </c>
    </row>
    <row r="2456" spans="1:46" x14ac:dyDescent="0.25">
      <c r="A2456">
        <v>2.7736999999999998</v>
      </c>
      <c r="B2456">
        <v>3.0365000000000002</v>
      </c>
      <c r="C2456">
        <f t="shared" si="38"/>
        <v>0.26280000000000037</v>
      </c>
      <c r="D2456" t="s">
        <v>29</v>
      </c>
      <c r="E2456" t="s">
        <v>0</v>
      </c>
      <c r="F2456" t="s">
        <v>1</v>
      </c>
      <c r="G2456" t="s">
        <v>0</v>
      </c>
      <c r="H2456" t="s">
        <v>1</v>
      </c>
      <c r="I2456" t="s">
        <v>57169</v>
      </c>
      <c r="J2456" t="s">
        <v>1400</v>
      </c>
      <c r="K2456" t="s">
        <v>1401</v>
      </c>
      <c r="L2456" t="s">
        <v>1402</v>
      </c>
      <c r="M2456" t="s">
        <v>1403</v>
      </c>
      <c r="N2456" t="s">
        <v>1404</v>
      </c>
      <c r="O2456" t="s">
        <v>1405</v>
      </c>
      <c r="Q2456" t="s">
        <v>1406</v>
      </c>
      <c r="R2456" t="s">
        <v>1407</v>
      </c>
      <c r="S2456" t="s">
        <v>1408</v>
      </c>
      <c r="T2456" t="s">
        <v>1409</v>
      </c>
      <c r="U2456" t="s">
        <v>9</v>
      </c>
      <c r="V2456" t="s">
        <v>408</v>
      </c>
      <c r="W2456" t="s">
        <v>1410</v>
      </c>
      <c r="X2456" t="s">
        <v>1411</v>
      </c>
      <c r="Y2456" t="s">
        <v>14</v>
      </c>
      <c r="Z2456">
        <v>1</v>
      </c>
      <c r="AA2456" s="1">
        <v>6.3984700000000003E-6</v>
      </c>
      <c r="AB2456" s="1">
        <v>5.2860900000000001E-5</v>
      </c>
      <c r="AC2456">
        <v>1</v>
      </c>
      <c r="AD2456" s="1">
        <v>1.67779E-6</v>
      </c>
      <c r="AE2456" s="1">
        <v>1.28643E-5</v>
      </c>
      <c r="AF2456">
        <v>686493</v>
      </c>
      <c r="AG2456" t="s">
        <v>1412</v>
      </c>
      <c r="AH2456" t="s">
        <v>1413</v>
      </c>
      <c r="AI2456" t="s">
        <v>1414</v>
      </c>
      <c r="AJ2456" t="s">
        <v>1415</v>
      </c>
      <c r="AL2456" t="s">
        <v>1416</v>
      </c>
      <c r="AM2456" t="s">
        <v>1417</v>
      </c>
      <c r="AN2456" t="s">
        <v>1420</v>
      </c>
      <c r="AO2456" t="s">
        <v>1421</v>
      </c>
      <c r="AP2456" t="s">
        <v>1422</v>
      </c>
      <c r="AQ2456" t="s">
        <v>1423</v>
      </c>
      <c r="AR2456" t="s">
        <v>1424</v>
      </c>
      <c r="AS2456" t="s">
        <v>1425</v>
      </c>
      <c r="AT2456" t="s">
        <v>1426</v>
      </c>
    </row>
    <row r="2457" spans="1:46" x14ac:dyDescent="0.25">
      <c r="A2457">
        <v>1.46573</v>
      </c>
      <c r="B2457">
        <v>1.72906</v>
      </c>
      <c r="C2457">
        <f t="shared" si="38"/>
        <v>0.26333000000000006</v>
      </c>
      <c r="D2457" t="s">
        <v>29</v>
      </c>
      <c r="E2457" t="s">
        <v>0</v>
      </c>
      <c r="F2457" t="s">
        <v>1</v>
      </c>
      <c r="G2457" t="s">
        <v>0</v>
      </c>
      <c r="H2457" t="s">
        <v>1</v>
      </c>
      <c r="I2457" t="s">
        <v>57169</v>
      </c>
      <c r="J2457" t="s">
        <v>7832</v>
      </c>
      <c r="K2457" t="s">
        <v>7833</v>
      </c>
      <c r="L2457" t="s">
        <v>7834</v>
      </c>
      <c r="M2457" t="s">
        <v>7835</v>
      </c>
      <c r="O2457" t="s">
        <v>7836</v>
      </c>
      <c r="Q2457" t="s">
        <v>2974</v>
      </c>
      <c r="R2457" t="s">
        <v>7837</v>
      </c>
      <c r="T2457" t="s">
        <v>7838</v>
      </c>
      <c r="U2457" t="s">
        <v>4088</v>
      </c>
      <c r="V2457" t="s">
        <v>10</v>
      </c>
      <c r="X2457" t="s">
        <v>7839</v>
      </c>
      <c r="Y2457" t="s">
        <v>14</v>
      </c>
      <c r="Z2457">
        <v>7</v>
      </c>
      <c r="AA2457" s="1">
        <v>2.91445E-14</v>
      </c>
      <c r="AB2457" s="1">
        <v>1.8226999999999999E-12</v>
      </c>
      <c r="AC2457">
        <v>7</v>
      </c>
      <c r="AD2457" s="1">
        <v>2.90804E-18</v>
      </c>
      <c r="AE2457" s="1">
        <v>2.3783600000000002E-16</v>
      </c>
      <c r="AF2457">
        <v>972671</v>
      </c>
      <c r="AG2457" t="s">
        <v>7840</v>
      </c>
      <c r="AH2457" t="s">
        <v>7841</v>
      </c>
      <c r="AI2457" t="s">
        <v>7842</v>
      </c>
      <c r="AJ2457" t="s">
        <v>7843</v>
      </c>
      <c r="AL2457" t="s">
        <v>7844</v>
      </c>
      <c r="AN2457" t="s">
        <v>7847</v>
      </c>
      <c r="AO2457" t="s">
        <v>7848</v>
      </c>
      <c r="AQ2457" t="s">
        <v>7849</v>
      </c>
      <c r="AR2457" t="s">
        <v>1950</v>
      </c>
      <c r="AS2457" t="s">
        <v>7850</v>
      </c>
      <c r="AT2457" t="s">
        <v>7851</v>
      </c>
    </row>
    <row r="2458" spans="1:46" x14ac:dyDescent="0.25">
      <c r="A2458">
        <v>-1.4027799999999999</v>
      </c>
      <c r="B2458">
        <v>-1.13859</v>
      </c>
      <c r="C2458">
        <f t="shared" si="38"/>
        <v>0.26418999999999992</v>
      </c>
      <c r="D2458" t="s">
        <v>29</v>
      </c>
      <c r="E2458" t="s">
        <v>0</v>
      </c>
      <c r="F2458" t="s">
        <v>8149</v>
      </c>
      <c r="G2458" t="s">
        <v>0</v>
      </c>
      <c r="H2458" t="s">
        <v>8149</v>
      </c>
      <c r="I2458" t="s">
        <v>57169</v>
      </c>
      <c r="J2458" t="s">
        <v>44993</v>
      </c>
      <c r="K2458" t="s">
        <v>44994</v>
      </c>
      <c r="L2458" t="s">
        <v>44995</v>
      </c>
      <c r="M2458" t="s">
        <v>7670</v>
      </c>
      <c r="Q2458" t="s">
        <v>23012</v>
      </c>
      <c r="R2458" t="s">
        <v>44996</v>
      </c>
      <c r="S2458" t="s">
        <v>23012</v>
      </c>
      <c r="T2458" t="s">
        <v>6404</v>
      </c>
      <c r="V2458" t="s">
        <v>266</v>
      </c>
      <c r="X2458" t="s">
        <v>44997</v>
      </c>
      <c r="Y2458" t="s">
        <v>14</v>
      </c>
      <c r="Z2458">
        <v>1</v>
      </c>
      <c r="AA2458">
        <v>1.0822799999999999E-4</v>
      </c>
      <c r="AB2458">
        <v>5.55713E-4</v>
      </c>
      <c r="AC2458">
        <v>1</v>
      </c>
      <c r="AD2458">
        <v>1.5590299999999999E-4</v>
      </c>
      <c r="AE2458">
        <v>6.3981900000000002E-4</v>
      </c>
      <c r="AF2458">
        <v>50897</v>
      </c>
      <c r="AG2458" t="s">
        <v>44998</v>
      </c>
      <c r="AH2458" t="s">
        <v>44999</v>
      </c>
      <c r="AI2458" t="s">
        <v>45000</v>
      </c>
      <c r="AJ2458" t="s">
        <v>45001</v>
      </c>
      <c r="AL2458" t="s">
        <v>45002</v>
      </c>
      <c r="AM2458" t="s">
        <v>45003</v>
      </c>
      <c r="AN2458" t="s">
        <v>45006</v>
      </c>
      <c r="AQ2458" t="s">
        <v>45007</v>
      </c>
      <c r="AT2458" t="s">
        <v>45008</v>
      </c>
    </row>
    <row r="2459" spans="1:46" x14ac:dyDescent="0.25">
      <c r="A2459">
        <v>0</v>
      </c>
      <c r="B2459">
        <v>0.266376</v>
      </c>
      <c r="C2459">
        <f t="shared" si="38"/>
        <v>0.266376</v>
      </c>
      <c r="D2459" t="s">
        <v>29</v>
      </c>
      <c r="E2459" t="s">
        <v>29</v>
      </c>
      <c r="F2459" t="s">
        <v>1</v>
      </c>
      <c r="G2459" t="s">
        <v>29</v>
      </c>
      <c r="H2459" t="s">
        <v>1</v>
      </c>
      <c r="I2459" t="s">
        <v>57168</v>
      </c>
      <c r="J2459" t="s">
        <v>17579</v>
      </c>
      <c r="K2459" t="s">
        <v>17580</v>
      </c>
      <c r="L2459" t="s">
        <v>17581</v>
      </c>
      <c r="M2459" t="s">
        <v>184</v>
      </c>
      <c r="N2459" t="s">
        <v>184</v>
      </c>
      <c r="Q2459" t="s">
        <v>186</v>
      </c>
      <c r="R2459" t="s">
        <v>14442</v>
      </c>
      <c r="S2459" t="s">
        <v>1147</v>
      </c>
      <c r="T2459" t="s">
        <v>98</v>
      </c>
      <c r="U2459" t="s">
        <v>9</v>
      </c>
      <c r="V2459" t="s">
        <v>408</v>
      </c>
      <c r="W2459" t="s">
        <v>14443</v>
      </c>
      <c r="X2459" t="s">
        <v>17582</v>
      </c>
      <c r="Y2459" t="s">
        <v>14</v>
      </c>
      <c r="Z2459">
        <v>1</v>
      </c>
      <c r="AA2459">
        <v>1</v>
      </c>
      <c r="AB2459">
        <v>1</v>
      </c>
      <c r="AC2459">
        <v>1</v>
      </c>
      <c r="AD2459">
        <v>0.24260300000000001</v>
      </c>
      <c r="AE2459">
        <v>0.364541</v>
      </c>
      <c r="AF2459">
        <v>329081</v>
      </c>
      <c r="AG2459" t="s">
        <v>17583</v>
      </c>
      <c r="AI2459" t="s">
        <v>17584</v>
      </c>
      <c r="AJ2459" t="s">
        <v>17585</v>
      </c>
      <c r="AL2459" t="s">
        <v>17586</v>
      </c>
      <c r="AM2459" t="s">
        <v>17587</v>
      </c>
      <c r="AN2459" t="s">
        <v>17590</v>
      </c>
      <c r="AQ2459" t="s">
        <v>17591</v>
      </c>
      <c r="AS2459" t="s">
        <v>2166</v>
      </c>
    </row>
    <row r="2460" spans="1:46" x14ac:dyDescent="0.25">
      <c r="A2460">
        <v>1.3168200000000001</v>
      </c>
      <c r="B2460">
        <v>1.5837600000000001</v>
      </c>
      <c r="C2460">
        <f t="shared" si="38"/>
        <v>0.26693999999999996</v>
      </c>
      <c r="D2460" t="s">
        <v>29</v>
      </c>
      <c r="E2460" t="s">
        <v>0</v>
      </c>
      <c r="F2460" t="s">
        <v>1</v>
      </c>
      <c r="G2460" t="s">
        <v>0</v>
      </c>
      <c r="H2460" t="s">
        <v>1</v>
      </c>
      <c r="I2460" t="s">
        <v>57169</v>
      </c>
      <c r="J2460" t="s">
        <v>9896</v>
      </c>
      <c r="K2460" t="s">
        <v>9897</v>
      </c>
      <c r="L2460" t="s">
        <v>9898</v>
      </c>
      <c r="M2460" t="s">
        <v>9899</v>
      </c>
      <c r="N2460" t="s">
        <v>9900</v>
      </c>
      <c r="Q2460" t="s">
        <v>1765</v>
      </c>
      <c r="R2460" t="s">
        <v>9901</v>
      </c>
      <c r="S2460" t="s">
        <v>1765</v>
      </c>
      <c r="T2460" t="s">
        <v>9902</v>
      </c>
      <c r="U2460" t="s">
        <v>306</v>
      </c>
      <c r="V2460" t="s">
        <v>77</v>
      </c>
      <c r="X2460" t="s">
        <v>9903</v>
      </c>
      <c r="Y2460" t="s">
        <v>14</v>
      </c>
      <c r="Z2460">
        <v>6</v>
      </c>
      <c r="AA2460" s="1">
        <v>1.1749E-6</v>
      </c>
      <c r="AB2460" s="1">
        <v>1.1626300000000001E-5</v>
      </c>
      <c r="AC2460">
        <v>6</v>
      </c>
      <c r="AD2460" s="1">
        <v>5.6712899999999998E-9</v>
      </c>
      <c r="AE2460" s="1">
        <v>8.5442500000000006E-8</v>
      </c>
      <c r="AF2460">
        <v>589965</v>
      </c>
      <c r="AG2460" t="s">
        <v>9904</v>
      </c>
      <c r="AI2460" t="s">
        <v>9905</v>
      </c>
      <c r="AJ2460" t="s">
        <v>9906</v>
      </c>
      <c r="AL2460" t="s">
        <v>9907</v>
      </c>
      <c r="AN2460" t="s">
        <v>9910</v>
      </c>
      <c r="AP2460" t="s">
        <v>1778</v>
      </c>
      <c r="AQ2460" t="s">
        <v>9911</v>
      </c>
      <c r="AS2460" t="s">
        <v>337</v>
      </c>
    </row>
    <row r="2461" spans="1:46" x14ac:dyDescent="0.25">
      <c r="A2461">
        <v>0</v>
      </c>
      <c r="B2461">
        <v>0.26697700000000002</v>
      </c>
      <c r="C2461">
        <f t="shared" si="38"/>
        <v>0.26697700000000002</v>
      </c>
      <c r="D2461" t="s">
        <v>29</v>
      </c>
      <c r="E2461" t="s">
        <v>29</v>
      </c>
      <c r="F2461" t="s">
        <v>1</v>
      </c>
      <c r="G2461" t="s">
        <v>29</v>
      </c>
      <c r="H2461" t="s">
        <v>1</v>
      </c>
      <c r="I2461" t="s">
        <v>57168</v>
      </c>
      <c r="J2461" t="s">
        <v>53297</v>
      </c>
      <c r="K2461" t="s">
        <v>20294</v>
      </c>
      <c r="L2461" t="s">
        <v>53298</v>
      </c>
      <c r="M2461" t="s">
        <v>72</v>
      </c>
      <c r="Q2461" t="s">
        <v>20296</v>
      </c>
      <c r="R2461" t="s">
        <v>44688</v>
      </c>
      <c r="T2461" t="s">
        <v>53299</v>
      </c>
      <c r="X2461" t="s">
        <v>50667</v>
      </c>
      <c r="Y2461" t="s">
        <v>14</v>
      </c>
      <c r="Z2461">
        <v>1</v>
      </c>
      <c r="AA2461">
        <v>1</v>
      </c>
      <c r="AB2461">
        <v>1</v>
      </c>
      <c r="AC2461">
        <v>2</v>
      </c>
      <c r="AD2461">
        <v>0.50655600000000001</v>
      </c>
      <c r="AE2461">
        <v>0.70389199999999996</v>
      </c>
      <c r="AF2461" t="s">
        <v>15</v>
      </c>
      <c r="AG2461" t="s">
        <v>53300</v>
      </c>
      <c r="AI2461" t="s">
        <v>53301</v>
      </c>
      <c r="AJ2461" t="s">
        <v>53302</v>
      </c>
      <c r="AL2461" t="s">
        <v>53303</v>
      </c>
      <c r="AN2461" t="s">
        <v>53306</v>
      </c>
      <c r="AP2461" t="s">
        <v>7468</v>
      </c>
      <c r="AQ2461" t="s">
        <v>53307</v>
      </c>
    </row>
    <row r="2462" spans="1:46" x14ac:dyDescent="0.25">
      <c r="A2462">
        <v>3.37256</v>
      </c>
      <c r="B2462">
        <v>3.6398199999999998</v>
      </c>
      <c r="C2462">
        <f t="shared" si="38"/>
        <v>0.26725999999999983</v>
      </c>
      <c r="D2462" t="s">
        <v>29</v>
      </c>
      <c r="E2462" t="s">
        <v>0</v>
      </c>
      <c r="F2462" t="s">
        <v>1</v>
      </c>
      <c r="G2462" t="s">
        <v>0</v>
      </c>
      <c r="H2462" t="s">
        <v>1</v>
      </c>
      <c r="I2462" t="s">
        <v>57169</v>
      </c>
      <c r="K2462" t="s">
        <v>905</v>
      </c>
      <c r="L2462" t="s">
        <v>906</v>
      </c>
      <c r="M2462" t="s">
        <v>907</v>
      </c>
      <c r="Q2462" t="s">
        <v>908</v>
      </c>
      <c r="R2462" t="s">
        <v>909</v>
      </c>
      <c r="S2462" t="s">
        <v>908</v>
      </c>
      <c r="V2462" t="s">
        <v>266</v>
      </c>
      <c r="X2462" t="s">
        <v>910</v>
      </c>
      <c r="Y2462" t="s">
        <v>14</v>
      </c>
      <c r="Z2462">
        <v>1</v>
      </c>
      <c r="AA2462" s="1">
        <v>1.0216E-7</v>
      </c>
      <c r="AB2462" s="1">
        <v>1.35363E-6</v>
      </c>
      <c r="AC2462">
        <v>1</v>
      </c>
      <c r="AD2462" s="1">
        <v>9.5172700000000002E-9</v>
      </c>
      <c r="AE2462" s="1">
        <v>1.3509E-7</v>
      </c>
      <c r="AF2462">
        <v>329401</v>
      </c>
      <c r="AG2462" t="s">
        <v>911</v>
      </c>
      <c r="AI2462" t="s">
        <v>912</v>
      </c>
      <c r="AJ2462" t="s">
        <v>913</v>
      </c>
      <c r="AK2462" t="s">
        <v>914</v>
      </c>
      <c r="AL2462" t="s">
        <v>915</v>
      </c>
      <c r="AN2462" t="s">
        <v>918</v>
      </c>
      <c r="AP2462" t="s">
        <v>919</v>
      </c>
      <c r="AQ2462" t="s">
        <v>920</v>
      </c>
      <c r="AS2462" t="s">
        <v>921</v>
      </c>
    </row>
    <row r="2463" spans="1:46" x14ac:dyDescent="0.25">
      <c r="A2463">
        <v>-0.268121</v>
      </c>
      <c r="B2463">
        <v>0</v>
      </c>
      <c r="C2463">
        <f t="shared" si="38"/>
        <v>0.268121</v>
      </c>
      <c r="D2463" t="s">
        <v>29</v>
      </c>
      <c r="E2463" t="s">
        <v>29</v>
      </c>
      <c r="F2463" t="s">
        <v>8149</v>
      </c>
      <c r="G2463" t="s">
        <v>29</v>
      </c>
      <c r="H2463" t="s">
        <v>1</v>
      </c>
      <c r="I2463" t="s">
        <v>57168</v>
      </c>
      <c r="J2463" t="s">
        <v>36447</v>
      </c>
      <c r="K2463" t="s">
        <v>36448</v>
      </c>
      <c r="L2463" t="s">
        <v>36449</v>
      </c>
      <c r="M2463" t="s">
        <v>36450</v>
      </c>
      <c r="N2463" t="s">
        <v>36451</v>
      </c>
      <c r="O2463" t="s">
        <v>36452</v>
      </c>
      <c r="Q2463" t="s">
        <v>17252</v>
      </c>
      <c r="R2463" t="s">
        <v>17253</v>
      </c>
      <c r="S2463" t="s">
        <v>17254</v>
      </c>
      <c r="T2463" t="s">
        <v>36453</v>
      </c>
      <c r="U2463" t="s">
        <v>9</v>
      </c>
      <c r="V2463" t="s">
        <v>408</v>
      </c>
      <c r="W2463" t="s">
        <v>36454</v>
      </c>
      <c r="X2463" t="s">
        <v>36455</v>
      </c>
      <c r="Y2463" t="s">
        <v>14</v>
      </c>
      <c r="Z2463">
        <v>8</v>
      </c>
      <c r="AA2463">
        <v>2.5866900000000002E-2</v>
      </c>
      <c r="AB2463">
        <v>5.7163100000000001E-2</v>
      </c>
      <c r="AC2463">
        <v>9</v>
      </c>
      <c r="AD2463">
        <v>1</v>
      </c>
      <c r="AE2463">
        <v>1</v>
      </c>
      <c r="AF2463">
        <v>432745</v>
      </c>
      <c r="AG2463" t="s">
        <v>36456</v>
      </c>
      <c r="AH2463" t="s">
        <v>36457</v>
      </c>
      <c r="AI2463" t="s">
        <v>36458</v>
      </c>
      <c r="AJ2463" t="s">
        <v>36459</v>
      </c>
      <c r="AK2463" t="s">
        <v>36460</v>
      </c>
      <c r="AL2463" t="s">
        <v>36461</v>
      </c>
      <c r="AM2463" t="s">
        <v>36462</v>
      </c>
      <c r="AN2463" t="s">
        <v>36465</v>
      </c>
      <c r="AO2463" t="s">
        <v>36466</v>
      </c>
      <c r="AQ2463" t="s">
        <v>36467</v>
      </c>
      <c r="AR2463" t="s">
        <v>14707</v>
      </c>
      <c r="AS2463" t="s">
        <v>36468</v>
      </c>
      <c r="AT2463" t="s">
        <v>36469</v>
      </c>
    </row>
    <row r="2464" spans="1:46" x14ac:dyDescent="0.25">
      <c r="A2464">
        <v>0.89928799999999998</v>
      </c>
      <c r="B2464">
        <v>1.16747</v>
      </c>
      <c r="C2464">
        <f t="shared" si="38"/>
        <v>0.26818200000000003</v>
      </c>
      <c r="D2464" t="s">
        <v>29</v>
      </c>
      <c r="E2464" t="s">
        <v>0</v>
      </c>
      <c r="F2464" t="s">
        <v>1</v>
      </c>
      <c r="G2464" t="s">
        <v>0</v>
      </c>
      <c r="H2464" t="s">
        <v>1</v>
      </c>
      <c r="I2464" t="s">
        <v>57169</v>
      </c>
      <c r="J2464" t="s">
        <v>17148</v>
      </c>
      <c r="K2464" t="s">
        <v>17149</v>
      </c>
      <c r="L2464" t="s">
        <v>17150</v>
      </c>
      <c r="M2464" t="s">
        <v>1233</v>
      </c>
      <c r="Q2464" t="s">
        <v>186</v>
      </c>
      <c r="R2464" t="s">
        <v>17151</v>
      </c>
      <c r="S2464" t="s">
        <v>1147</v>
      </c>
      <c r="T2464" t="s">
        <v>4266</v>
      </c>
      <c r="U2464" t="s">
        <v>9</v>
      </c>
      <c r="V2464" t="s">
        <v>408</v>
      </c>
      <c r="W2464" t="s">
        <v>17152</v>
      </c>
      <c r="X2464" t="s">
        <v>17153</v>
      </c>
      <c r="Y2464" t="s">
        <v>14</v>
      </c>
      <c r="Z2464">
        <v>11</v>
      </c>
      <c r="AA2464">
        <v>3.2911600000000001E-4</v>
      </c>
      <c r="AB2464">
        <v>1.42541E-3</v>
      </c>
      <c r="AC2464">
        <v>11</v>
      </c>
      <c r="AD2464" s="1">
        <v>6.7203099999999999E-7</v>
      </c>
      <c r="AE2464" s="1">
        <v>5.72536E-6</v>
      </c>
      <c r="AF2464">
        <v>8007150</v>
      </c>
      <c r="AG2464" t="s">
        <v>17154</v>
      </c>
      <c r="AI2464" t="s">
        <v>17155</v>
      </c>
      <c r="AJ2464" t="s">
        <v>17156</v>
      </c>
      <c r="AK2464" t="s">
        <v>17157</v>
      </c>
      <c r="AL2464" t="s">
        <v>17158</v>
      </c>
      <c r="AM2464" t="s">
        <v>17159</v>
      </c>
      <c r="AN2464" t="s">
        <v>17162</v>
      </c>
      <c r="AO2464" t="s">
        <v>17163</v>
      </c>
      <c r="AQ2464" t="s">
        <v>17164</v>
      </c>
      <c r="AS2464" t="s">
        <v>2166</v>
      </c>
    </row>
    <row r="2465" spans="1:46" x14ac:dyDescent="0.25">
      <c r="A2465">
        <v>0.37178</v>
      </c>
      <c r="B2465">
        <v>0.64040600000000003</v>
      </c>
      <c r="C2465">
        <f t="shared" si="38"/>
        <v>0.26862600000000003</v>
      </c>
      <c r="D2465" t="s">
        <v>29</v>
      </c>
      <c r="E2465" t="s">
        <v>29</v>
      </c>
      <c r="F2465" t="s">
        <v>1</v>
      </c>
      <c r="G2465" t="s">
        <v>29</v>
      </c>
      <c r="H2465" t="s">
        <v>1</v>
      </c>
      <c r="I2465" t="s">
        <v>57168</v>
      </c>
      <c r="J2465" t="s">
        <v>29803</v>
      </c>
      <c r="K2465" t="s">
        <v>29804</v>
      </c>
      <c r="L2465" t="s">
        <v>29805</v>
      </c>
      <c r="M2465" t="s">
        <v>29806</v>
      </c>
      <c r="N2465" t="s">
        <v>29807</v>
      </c>
      <c r="Q2465" t="s">
        <v>29808</v>
      </c>
      <c r="R2465" t="s">
        <v>29809</v>
      </c>
      <c r="S2465" t="s">
        <v>5584</v>
      </c>
      <c r="T2465" t="s">
        <v>2235</v>
      </c>
      <c r="U2465" t="s">
        <v>9</v>
      </c>
      <c r="V2465" t="s">
        <v>10</v>
      </c>
      <c r="X2465" t="s">
        <v>29810</v>
      </c>
      <c r="Y2465" t="s">
        <v>14</v>
      </c>
      <c r="Z2465">
        <v>1</v>
      </c>
      <c r="AA2465">
        <v>0.25880399999999998</v>
      </c>
      <c r="AB2465">
        <v>0.40626499999999999</v>
      </c>
      <c r="AC2465">
        <v>1</v>
      </c>
      <c r="AD2465">
        <v>0.114259</v>
      </c>
      <c r="AE2465">
        <v>0.1883</v>
      </c>
      <c r="AF2465">
        <v>62514</v>
      </c>
      <c r="AG2465" t="s">
        <v>29811</v>
      </c>
      <c r="AI2465" t="s">
        <v>29812</v>
      </c>
      <c r="AJ2465" t="s">
        <v>29813</v>
      </c>
      <c r="AL2465" t="s">
        <v>29814</v>
      </c>
      <c r="AM2465" t="s">
        <v>29815</v>
      </c>
      <c r="AN2465" t="s">
        <v>29811</v>
      </c>
      <c r="AO2465" t="s">
        <v>29818</v>
      </c>
      <c r="AP2465" t="s">
        <v>5598</v>
      </c>
      <c r="AQ2465" t="s">
        <v>29819</v>
      </c>
      <c r="AR2465" t="s">
        <v>29820</v>
      </c>
      <c r="AS2465" t="s">
        <v>29821</v>
      </c>
      <c r="AT2465" t="s">
        <v>29822</v>
      </c>
    </row>
    <row r="2466" spans="1:46" x14ac:dyDescent="0.25">
      <c r="A2466">
        <v>2.2134200000000002</v>
      </c>
      <c r="B2466">
        <v>2.4821200000000001</v>
      </c>
      <c r="C2466">
        <f t="shared" si="38"/>
        <v>0.26869999999999994</v>
      </c>
      <c r="D2466" t="s">
        <v>29</v>
      </c>
      <c r="E2466" t="s">
        <v>0</v>
      </c>
      <c r="F2466" t="s">
        <v>1</v>
      </c>
      <c r="G2466" t="s">
        <v>0</v>
      </c>
      <c r="H2466" t="s">
        <v>1</v>
      </c>
      <c r="I2466" t="s">
        <v>57169</v>
      </c>
      <c r="J2466" t="s">
        <v>700</v>
      </c>
      <c r="K2466" t="s">
        <v>701</v>
      </c>
      <c r="L2466" t="s">
        <v>702</v>
      </c>
      <c r="M2466" t="s">
        <v>479</v>
      </c>
      <c r="N2466" t="s">
        <v>480</v>
      </c>
      <c r="Q2466" t="s">
        <v>481</v>
      </c>
      <c r="R2466" t="s">
        <v>482</v>
      </c>
      <c r="S2466" t="s">
        <v>483</v>
      </c>
      <c r="T2466" t="s">
        <v>703</v>
      </c>
      <c r="X2466" t="s">
        <v>704</v>
      </c>
      <c r="Y2466" t="s">
        <v>14</v>
      </c>
      <c r="Z2466">
        <v>1</v>
      </c>
      <c r="AA2466">
        <v>3.0489599999999998E-4</v>
      </c>
      <c r="AB2466">
        <v>1.33344E-3</v>
      </c>
      <c r="AC2466">
        <v>1</v>
      </c>
      <c r="AD2466" s="1">
        <v>8.9397899999999993E-5</v>
      </c>
      <c r="AE2466">
        <v>3.9572400000000002E-4</v>
      </c>
      <c r="AF2466" t="s">
        <v>15</v>
      </c>
      <c r="AG2466" t="s">
        <v>705</v>
      </c>
      <c r="AI2466" t="s">
        <v>706</v>
      </c>
      <c r="AJ2466" t="s">
        <v>707</v>
      </c>
      <c r="AL2466" t="s">
        <v>708</v>
      </c>
      <c r="AM2466" t="s">
        <v>709</v>
      </c>
      <c r="AN2466" t="s">
        <v>705</v>
      </c>
      <c r="AO2466" t="s">
        <v>712</v>
      </c>
      <c r="AQ2466" t="s">
        <v>713</v>
      </c>
      <c r="AS2466" t="s">
        <v>714</v>
      </c>
    </row>
    <row r="2467" spans="1:46" x14ac:dyDescent="0.25">
      <c r="A2467" s="1">
        <v>2.3528799999999999E-16</v>
      </c>
      <c r="B2467">
        <v>0.26896900000000001</v>
      </c>
      <c r="C2467">
        <f t="shared" si="38"/>
        <v>0.26896899999999979</v>
      </c>
      <c r="D2467" t="s">
        <v>29</v>
      </c>
      <c r="E2467" t="s">
        <v>29</v>
      </c>
      <c r="F2467" t="s">
        <v>1</v>
      </c>
      <c r="G2467" t="s">
        <v>29</v>
      </c>
      <c r="H2467" t="s">
        <v>1</v>
      </c>
      <c r="I2467" t="s">
        <v>57168</v>
      </c>
      <c r="J2467" t="s">
        <v>27913</v>
      </c>
      <c r="K2467" t="s">
        <v>27914</v>
      </c>
      <c r="L2467" t="s">
        <v>9800</v>
      </c>
      <c r="M2467" t="s">
        <v>72</v>
      </c>
      <c r="Q2467" t="s">
        <v>27915</v>
      </c>
      <c r="R2467" t="s">
        <v>27916</v>
      </c>
      <c r="T2467" t="s">
        <v>7858</v>
      </c>
      <c r="U2467" t="s">
        <v>145</v>
      </c>
      <c r="V2467" t="s">
        <v>266</v>
      </c>
      <c r="X2467" t="s">
        <v>27917</v>
      </c>
      <c r="Y2467" t="s">
        <v>14</v>
      </c>
      <c r="Z2467">
        <v>16</v>
      </c>
      <c r="AA2467">
        <v>1</v>
      </c>
      <c r="AB2467">
        <v>1</v>
      </c>
      <c r="AC2467">
        <v>18</v>
      </c>
      <c r="AD2467">
        <v>2.97159E-2</v>
      </c>
      <c r="AE2467">
        <v>5.7604000000000002E-2</v>
      </c>
      <c r="AF2467">
        <v>1752060</v>
      </c>
      <c r="AG2467" t="s">
        <v>27918</v>
      </c>
      <c r="AI2467" t="s">
        <v>27919</v>
      </c>
      <c r="AJ2467" t="s">
        <v>27920</v>
      </c>
      <c r="AK2467" t="s">
        <v>27921</v>
      </c>
      <c r="AL2467" t="s">
        <v>27922</v>
      </c>
      <c r="AM2467" t="s">
        <v>27923</v>
      </c>
      <c r="AN2467" t="s">
        <v>27926</v>
      </c>
      <c r="AP2467" t="s">
        <v>27927</v>
      </c>
      <c r="AQ2467" t="s">
        <v>27928</v>
      </c>
      <c r="AR2467" t="s">
        <v>27929</v>
      </c>
      <c r="AS2467" t="s">
        <v>27930</v>
      </c>
    </row>
    <row r="2468" spans="1:46" x14ac:dyDescent="0.25">
      <c r="A2468">
        <v>0</v>
      </c>
      <c r="B2468">
        <v>0.269206</v>
      </c>
      <c r="C2468">
        <f t="shared" si="38"/>
        <v>0.269206</v>
      </c>
      <c r="D2468" t="s">
        <v>29</v>
      </c>
      <c r="E2468" t="s">
        <v>29</v>
      </c>
      <c r="F2468" t="s">
        <v>1</v>
      </c>
      <c r="G2468" t="s">
        <v>29</v>
      </c>
      <c r="H2468" t="s">
        <v>1</v>
      </c>
      <c r="I2468" t="s">
        <v>57168</v>
      </c>
      <c r="K2468" t="s">
        <v>20090</v>
      </c>
      <c r="L2468" t="s">
        <v>20091</v>
      </c>
      <c r="Q2468" t="s">
        <v>554</v>
      </c>
      <c r="R2468" t="s">
        <v>20092</v>
      </c>
      <c r="S2468" t="s">
        <v>20093</v>
      </c>
      <c r="U2468" t="s">
        <v>996</v>
      </c>
      <c r="V2468" t="s">
        <v>77</v>
      </c>
      <c r="X2468" t="s">
        <v>20094</v>
      </c>
      <c r="Y2468" t="s">
        <v>14</v>
      </c>
      <c r="Z2468">
        <v>1</v>
      </c>
      <c r="AA2468">
        <v>1</v>
      </c>
      <c r="AB2468">
        <v>1</v>
      </c>
      <c r="AC2468">
        <v>1</v>
      </c>
      <c r="AD2468">
        <v>0.250774</v>
      </c>
      <c r="AE2468">
        <v>0.374525</v>
      </c>
      <c r="AF2468">
        <v>318146</v>
      </c>
      <c r="AG2468" t="s">
        <v>20095</v>
      </c>
      <c r="AI2468" t="s">
        <v>20096</v>
      </c>
      <c r="AJ2468" t="s">
        <v>20097</v>
      </c>
      <c r="AL2468" t="s">
        <v>20098</v>
      </c>
      <c r="AM2468" t="s">
        <v>20099</v>
      </c>
      <c r="AN2468" t="s">
        <v>20102</v>
      </c>
      <c r="AO2468" t="s">
        <v>20103</v>
      </c>
      <c r="AQ2468" t="s">
        <v>20104</v>
      </c>
      <c r="AR2468" t="s">
        <v>20105</v>
      </c>
      <c r="AS2468" t="s">
        <v>20106</v>
      </c>
    </row>
    <row r="2469" spans="1:46" x14ac:dyDescent="0.25">
      <c r="A2469">
        <v>-0.79994200000000004</v>
      </c>
      <c r="B2469">
        <v>-0.530644</v>
      </c>
      <c r="C2469">
        <f t="shared" si="38"/>
        <v>0.26929800000000004</v>
      </c>
      <c r="D2469" t="s">
        <v>29</v>
      </c>
      <c r="E2469" t="s">
        <v>0</v>
      </c>
      <c r="F2469" t="s">
        <v>8149</v>
      </c>
      <c r="G2469" t="s">
        <v>29</v>
      </c>
      <c r="H2469" t="s">
        <v>8149</v>
      </c>
      <c r="I2469" t="s">
        <v>57167</v>
      </c>
      <c r="J2469" t="s">
        <v>54967</v>
      </c>
      <c r="K2469" t="s">
        <v>54968</v>
      </c>
      <c r="L2469" t="s">
        <v>54969</v>
      </c>
      <c r="M2469" t="s">
        <v>44210</v>
      </c>
      <c r="N2469" t="s">
        <v>4653</v>
      </c>
      <c r="Q2469" t="s">
        <v>2974</v>
      </c>
      <c r="R2469" t="s">
        <v>4894</v>
      </c>
      <c r="T2469" t="s">
        <v>54970</v>
      </c>
      <c r="U2469" t="s">
        <v>780</v>
      </c>
      <c r="V2469" t="s">
        <v>10</v>
      </c>
      <c r="X2469" t="s">
        <v>54971</v>
      </c>
      <c r="Y2469" t="s">
        <v>14</v>
      </c>
      <c r="Z2469">
        <v>2</v>
      </c>
      <c r="AA2469">
        <v>7.5856299999999997E-4</v>
      </c>
      <c r="AB2469">
        <v>2.8441600000000001E-3</v>
      </c>
      <c r="AC2469">
        <v>2</v>
      </c>
      <c r="AD2469">
        <v>5.0696199999999997E-2</v>
      </c>
      <c r="AE2469">
        <v>9.1653399999999996E-2</v>
      </c>
      <c r="AF2469">
        <v>932267</v>
      </c>
      <c r="AG2469" t="s">
        <v>54972</v>
      </c>
      <c r="AI2469" t="s">
        <v>54973</v>
      </c>
      <c r="AJ2469" t="s">
        <v>54974</v>
      </c>
      <c r="AL2469" t="s">
        <v>54975</v>
      </c>
      <c r="AM2469" t="s">
        <v>54976</v>
      </c>
      <c r="AN2469" t="s">
        <v>54972</v>
      </c>
      <c r="AO2469" t="s">
        <v>54979</v>
      </c>
      <c r="AQ2469" t="s">
        <v>12860</v>
      </c>
      <c r="AS2469" t="s">
        <v>54980</v>
      </c>
    </row>
    <row r="2470" spans="1:46" x14ac:dyDescent="0.25">
      <c r="A2470">
        <v>-0.979958</v>
      </c>
      <c r="B2470">
        <v>-0.71052099999999996</v>
      </c>
      <c r="C2470">
        <f t="shared" si="38"/>
        <v>0.26943700000000004</v>
      </c>
      <c r="D2470" t="s">
        <v>29</v>
      </c>
      <c r="E2470" t="s">
        <v>29</v>
      </c>
      <c r="F2470" t="s">
        <v>8149</v>
      </c>
      <c r="G2470" t="s">
        <v>29</v>
      </c>
      <c r="H2470" t="s">
        <v>8149</v>
      </c>
      <c r="I2470" t="s">
        <v>57168</v>
      </c>
      <c r="J2470" t="s">
        <v>39453</v>
      </c>
      <c r="K2470" t="s">
        <v>39454</v>
      </c>
      <c r="L2470" t="s">
        <v>39455</v>
      </c>
      <c r="M2470" t="s">
        <v>7655</v>
      </c>
      <c r="Q2470" t="s">
        <v>17915</v>
      </c>
      <c r="R2470" t="s">
        <v>17916</v>
      </c>
      <c r="T2470" t="s">
        <v>2423</v>
      </c>
      <c r="V2470" t="s">
        <v>77</v>
      </c>
      <c r="X2470" t="s">
        <v>39456</v>
      </c>
      <c r="Y2470" t="s">
        <v>14</v>
      </c>
      <c r="Z2470">
        <v>1</v>
      </c>
      <c r="AA2470">
        <v>2.7469299999999999E-2</v>
      </c>
      <c r="AB2470">
        <v>6.00674E-2</v>
      </c>
      <c r="AC2470">
        <v>1</v>
      </c>
      <c r="AD2470">
        <v>6.0386299999999997E-2</v>
      </c>
      <c r="AE2470">
        <v>0.107215</v>
      </c>
      <c r="AF2470">
        <v>23402</v>
      </c>
      <c r="AG2470" t="s">
        <v>39457</v>
      </c>
      <c r="AI2470" t="s">
        <v>39458</v>
      </c>
      <c r="AJ2470" t="s">
        <v>39459</v>
      </c>
      <c r="AL2470" t="s">
        <v>39460</v>
      </c>
      <c r="AM2470" t="s">
        <v>39461</v>
      </c>
      <c r="AN2470" t="s">
        <v>39464</v>
      </c>
      <c r="AP2470" t="s">
        <v>39465</v>
      </c>
      <c r="AQ2470" t="s">
        <v>39466</v>
      </c>
      <c r="AS2470" t="s">
        <v>39467</v>
      </c>
    </row>
    <row r="2471" spans="1:46" x14ac:dyDescent="0.25">
      <c r="A2471" s="1">
        <v>-1.4971900000000001E-18</v>
      </c>
      <c r="B2471">
        <v>0.269561</v>
      </c>
      <c r="C2471">
        <f t="shared" si="38"/>
        <v>0.269561</v>
      </c>
      <c r="D2471" t="s">
        <v>29</v>
      </c>
      <c r="E2471" t="s">
        <v>29</v>
      </c>
      <c r="F2471" t="s">
        <v>8149</v>
      </c>
      <c r="G2471" t="s">
        <v>29</v>
      </c>
      <c r="H2471" t="s">
        <v>1</v>
      </c>
      <c r="I2471" t="s">
        <v>57168</v>
      </c>
      <c r="J2471" t="s">
        <v>43141</v>
      </c>
      <c r="L2471" t="s">
        <v>43142</v>
      </c>
      <c r="M2471" t="s">
        <v>3614</v>
      </c>
      <c r="O2471" t="s">
        <v>7536</v>
      </c>
      <c r="Q2471" t="s">
        <v>43143</v>
      </c>
      <c r="R2471" t="s">
        <v>43143</v>
      </c>
      <c r="S2471" t="s">
        <v>43143</v>
      </c>
      <c r="T2471" t="s">
        <v>38773</v>
      </c>
      <c r="U2471" t="s">
        <v>145</v>
      </c>
      <c r="V2471" t="s">
        <v>266</v>
      </c>
      <c r="W2471" t="s">
        <v>43144</v>
      </c>
      <c r="X2471" t="s">
        <v>43145</v>
      </c>
      <c r="Y2471" t="s">
        <v>14</v>
      </c>
      <c r="Z2471">
        <v>2</v>
      </c>
      <c r="AA2471">
        <v>1</v>
      </c>
      <c r="AB2471">
        <v>1</v>
      </c>
      <c r="AC2471">
        <v>2</v>
      </c>
      <c r="AD2471">
        <v>0.16956499999999999</v>
      </c>
      <c r="AE2471">
        <v>0.26669199999999998</v>
      </c>
      <c r="AF2471">
        <v>75613</v>
      </c>
      <c r="AG2471" t="s">
        <v>43146</v>
      </c>
      <c r="AH2471" t="s">
        <v>43147</v>
      </c>
      <c r="AI2471" t="s">
        <v>43148</v>
      </c>
      <c r="AJ2471" t="s">
        <v>43149</v>
      </c>
      <c r="AK2471" t="s">
        <v>43150</v>
      </c>
      <c r="AL2471" t="s">
        <v>43143</v>
      </c>
      <c r="AM2471" t="s">
        <v>43151</v>
      </c>
      <c r="AN2471" t="s">
        <v>43154</v>
      </c>
      <c r="AQ2471" t="s">
        <v>38784</v>
      </c>
      <c r="AS2471" t="s">
        <v>43155</v>
      </c>
      <c r="AT2471" t="s">
        <v>43156</v>
      </c>
    </row>
    <row r="2472" spans="1:46" x14ac:dyDescent="0.25">
      <c r="A2472">
        <v>0.100456</v>
      </c>
      <c r="B2472">
        <v>0.37016900000000003</v>
      </c>
      <c r="C2472">
        <f t="shared" si="38"/>
        <v>0.26971300000000004</v>
      </c>
      <c r="D2472" t="s">
        <v>29</v>
      </c>
      <c r="E2472" t="s">
        <v>29</v>
      </c>
      <c r="F2472" t="s">
        <v>1</v>
      </c>
      <c r="G2472" t="s">
        <v>29</v>
      </c>
      <c r="H2472" t="s">
        <v>1</v>
      </c>
      <c r="I2472" t="s">
        <v>57168</v>
      </c>
      <c r="J2472" t="s">
        <v>33180</v>
      </c>
      <c r="K2472" t="s">
        <v>22952</v>
      </c>
      <c r="L2472" t="s">
        <v>33181</v>
      </c>
      <c r="M2472" t="s">
        <v>806</v>
      </c>
      <c r="N2472" t="s">
        <v>806</v>
      </c>
      <c r="Q2472" t="s">
        <v>33182</v>
      </c>
      <c r="R2472" t="s">
        <v>33183</v>
      </c>
      <c r="T2472" t="s">
        <v>651</v>
      </c>
      <c r="U2472" t="s">
        <v>9</v>
      </c>
      <c r="V2472" t="s">
        <v>59</v>
      </c>
      <c r="W2472" t="s">
        <v>22957</v>
      </c>
      <c r="X2472" t="s">
        <v>33184</v>
      </c>
      <c r="Y2472" t="s">
        <v>14</v>
      </c>
      <c r="Z2472">
        <v>5</v>
      </c>
      <c r="AA2472">
        <v>0.36928499999999997</v>
      </c>
      <c r="AB2472">
        <v>0.55251300000000003</v>
      </c>
      <c r="AC2472">
        <v>5</v>
      </c>
      <c r="AD2472">
        <v>1.59697E-2</v>
      </c>
      <c r="AE2472">
        <v>3.3840799999999997E-2</v>
      </c>
      <c r="AF2472">
        <v>1718850</v>
      </c>
      <c r="AG2472" t="s">
        <v>33185</v>
      </c>
      <c r="AI2472" t="s">
        <v>33186</v>
      </c>
      <c r="AJ2472" t="s">
        <v>33187</v>
      </c>
      <c r="AL2472" t="s">
        <v>33188</v>
      </c>
      <c r="AM2472" t="s">
        <v>33189</v>
      </c>
      <c r="AN2472" t="s">
        <v>33185</v>
      </c>
      <c r="AO2472" t="s">
        <v>33192</v>
      </c>
      <c r="AQ2472" t="s">
        <v>16163</v>
      </c>
      <c r="AR2472" t="s">
        <v>1950</v>
      </c>
      <c r="AS2472" t="s">
        <v>33193</v>
      </c>
    </row>
    <row r="2473" spans="1:46" x14ac:dyDescent="0.25">
      <c r="A2473">
        <v>4.6597900000000001</v>
      </c>
      <c r="B2473">
        <v>4.9297399999999998</v>
      </c>
      <c r="C2473">
        <f t="shared" si="38"/>
        <v>0.26994999999999969</v>
      </c>
      <c r="D2473" t="s">
        <v>29</v>
      </c>
      <c r="E2473" t="s">
        <v>0</v>
      </c>
      <c r="F2473" t="s">
        <v>1</v>
      </c>
      <c r="G2473" t="s">
        <v>0</v>
      </c>
      <c r="H2473" t="s">
        <v>1</v>
      </c>
      <c r="I2473" t="s">
        <v>57169</v>
      </c>
      <c r="J2473" t="s">
        <v>91</v>
      </c>
      <c r="K2473" t="s">
        <v>92</v>
      </c>
      <c r="L2473" t="s">
        <v>93</v>
      </c>
      <c r="M2473" t="s">
        <v>94</v>
      </c>
      <c r="N2473" t="s">
        <v>94</v>
      </c>
      <c r="Q2473" t="s">
        <v>95</v>
      </c>
      <c r="R2473" t="s">
        <v>96</v>
      </c>
      <c r="S2473" t="s">
        <v>97</v>
      </c>
      <c r="T2473" t="s">
        <v>98</v>
      </c>
      <c r="U2473" t="s">
        <v>9</v>
      </c>
      <c r="V2473" t="s">
        <v>99</v>
      </c>
      <c r="W2473" t="s">
        <v>100</v>
      </c>
      <c r="X2473" t="s">
        <v>101</v>
      </c>
      <c r="Y2473" t="s">
        <v>14</v>
      </c>
      <c r="Z2473">
        <v>1</v>
      </c>
      <c r="AA2473" s="1">
        <v>1.2133699999999999E-6</v>
      </c>
      <c r="AB2473" s="1">
        <v>1.19691E-5</v>
      </c>
      <c r="AC2473">
        <v>1</v>
      </c>
      <c r="AD2473" s="1">
        <v>2.3704799999999999E-8</v>
      </c>
      <c r="AE2473" s="1">
        <v>2.9184899999999998E-7</v>
      </c>
      <c r="AF2473">
        <v>3150820</v>
      </c>
      <c r="AG2473" t="s">
        <v>102</v>
      </c>
      <c r="AI2473" t="s">
        <v>103</v>
      </c>
      <c r="AJ2473" t="s">
        <v>104</v>
      </c>
      <c r="AL2473" t="s">
        <v>105</v>
      </c>
      <c r="AM2473" t="s">
        <v>106</v>
      </c>
      <c r="AN2473" t="s">
        <v>109</v>
      </c>
      <c r="AO2473" t="s">
        <v>110</v>
      </c>
      <c r="AQ2473" t="s">
        <v>111</v>
      </c>
      <c r="AS2473" t="s">
        <v>112</v>
      </c>
      <c r="AT2473" t="s">
        <v>113</v>
      </c>
    </row>
    <row r="2474" spans="1:46" x14ac:dyDescent="0.25">
      <c r="A2474">
        <v>2.2881900000000002</v>
      </c>
      <c r="B2474">
        <v>2.5581999999999998</v>
      </c>
      <c r="C2474">
        <f t="shared" si="38"/>
        <v>0.27000999999999964</v>
      </c>
      <c r="D2474" t="s">
        <v>29</v>
      </c>
      <c r="E2474" t="s">
        <v>0</v>
      </c>
      <c r="F2474" t="s">
        <v>1</v>
      </c>
      <c r="G2474" t="s">
        <v>0</v>
      </c>
      <c r="H2474" t="s">
        <v>1</v>
      </c>
      <c r="I2474" t="s">
        <v>57169</v>
      </c>
      <c r="J2474" t="s">
        <v>3816</v>
      </c>
      <c r="K2474" t="s">
        <v>3817</v>
      </c>
      <c r="L2474" t="s">
        <v>3818</v>
      </c>
      <c r="M2474" t="s">
        <v>3819</v>
      </c>
      <c r="N2474" t="s">
        <v>3820</v>
      </c>
      <c r="Q2474" t="s">
        <v>3821</v>
      </c>
      <c r="R2474" t="s">
        <v>3822</v>
      </c>
      <c r="T2474" t="s">
        <v>3823</v>
      </c>
      <c r="U2474" t="s">
        <v>347</v>
      </c>
      <c r="V2474" t="s">
        <v>77</v>
      </c>
      <c r="W2474" t="s">
        <v>3824</v>
      </c>
      <c r="X2474" t="s">
        <v>3825</v>
      </c>
      <c r="Y2474" t="s">
        <v>14</v>
      </c>
      <c r="Z2474">
        <v>9</v>
      </c>
      <c r="AA2474" s="1">
        <v>6.4069499999999995E-16</v>
      </c>
      <c r="AB2474" s="1">
        <v>5.7241499999999999E-14</v>
      </c>
      <c r="AC2474">
        <v>8</v>
      </c>
      <c r="AD2474" s="1">
        <v>1.0703000000000001E-14</v>
      </c>
      <c r="AE2474" s="1">
        <v>5.1062200000000004E-13</v>
      </c>
      <c r="AF2474">
        <v>8186870</v>
      </c>
      <c r="AG2474" t="s">
        <v>3826</v>
      </c>
      <c r="AI2474" t="s">
        <v>3827</v>
      </c>
      <c r="AJ2474" t="s">
        <v>3828</v>
      </c>
      <c r="AK2474" t="s">
        <v>3829</v>
      </c>
      <c r="AL2474" t="s">
        <v>3830</v>
      </c>
      <c r="AM2474" t="s">
        <v>3831</v>
      </c>
      <c r="AN2474" t="s">
        <v>3826</v>
      </c>
      <c r="AO2474" t="s">
        <v>3834</v>
      </c>
      <c r="AQ2474" t="s">
        <v>3835</v>
      </c>
      <c r="AR2474" t="s">
        <v>3836</v>
      </c>
      <c r="AS2474" t="s">
        <v>3837</v>
      </c>
    </row>
    <row r="2475" spans="1:46" x14ac:dyDescent="0.25">
      <c r="A2475">
        <v>-2.1172599999999999</v>
      </c>
      <c r="B2475">
        <v>-1.8463099999999999</v>
      </c>
      <c r="C2475">
        <f t="shared" si="38"/>
        <v>0.27095000000000002</v>
      </c>
      <c r="D2475" t="s">
        <v>29</v>
      </c>
      <c r="E2475" t="s">
        <v>0</v>
      </c>
      <c r="F2475" t="s">
        <v>8149</v>
      </c>
      <c r="G2475" t="s">
        <v>0</v>
      </c>
      <c r="H2475" t="s">
        <v>8149</v>
      </c>
      <c r="I2475" t="s">
        <v>57169</v>
      </c>
      <c r="J2475" t="s">
        <v>49341</v>
      </c>
      <c r="K2475" t="s">
        <v>49342</v>
      </c>
      <c r="L2475" t="s">
        <v>49343</v>
      </c>
      <c r="M2475" t="s">
        <v>6314</v>
      </c>
      <c r="Q2475" t="s">
        <v>27900</v>
      </c>
      <c r="R2475" t="s">
        <v>49344</v>
      </c>
      <c r="U2475" t="s">
        <v>347</v>
      </c>
      <c r="V2475" t="s">
        <v>266</v>
      </c>
      <c r="X2475" t="s">
        <v>49345</v>
      </c>
      <c r="Y2475" t="s">
        <v>14</v>
      </c>
      <c r="Z2475">
        <v>6</v>
      </c>
      <c r="AA2475" s="1">
        <v>2.9239500000000002E-7</v>
      </c>
      <c r="AB2475" s="1">
        <v>3.4372899999999998E-6</v>
      </c>
      <c r="AC2475">
        <v>6</v>
      </c>
      <c r="AD2475" s="1">
        <v>4.4470600000000002E-9</v>
      </c>
      <c r="AE2475" s="1">
        <v>6.8194900000000004E-8</v>
      </c>
      <c r="AF2475">
        <v>395888</v>
      </c>
      <c r="AG2475" t="s">
        <v>49346</v>
      </c>
      <c r="AI2475" t="s">
        <v>49347</v>
      </c>
      <c r="AJ2475" t="s">
        <v>49348</v>
      </c>
      <c r="AK2475" t="s">
        <v>49349</v>
      </c>
      <c r="AL2475" t="s">
        <v>49350</v>
      </c>
      <c r="AN2475" t="s">
        <v>49353</v>
      </c>
      <c r="AP2475" t="s">
        <v>9832</v>
      </c>
      <c r="AQ2475" t="s">
        <v>49354</v>
      </c>
      <c r="AR2475" t="s">
        <v>49355</v>
      </c>
      <c r="AS2475" t="s">
        <v>49356</v>
      </c>
    </row>
    <row r="2476" spans="1:46" x14ac:dyDescent="0.25">
      <c r="A2476">
        <v>-0.68177100000000002</v>
      </c>
      <c r="B2476">
        <v>-0.41071800000000003</v>
      </c>
      <c r="C2476">
        <f t="shared" si="38"/>
        <v>0.27105299999999999</v>
      </c>
      <c r="D2476" t="s">
        <v>29</v>
      </c>
      <c r="E2476" t="s">
        <v>29</v>
      </c>
      <c r="F2476" t="s">
        <v>8149</v>
      </c>
      <c r="G2476" t="s">
        <v>29</v>
      </c>
      <c r="H2476" t="s">
        <v>8149</v>
      </c>
      <c r="I2476" t="s">
        <v>57168</v>
      </c>
      <c r="J2476" t="s">
        <v>42526</v>
      </c>
      <c r="K2476" t="s">
        <v>42527</v>
      </c>
      <c r="L2476" t="s">
        <v>42528</v>
      </c>
      <c r="M2476" t="s">
        <v>42529</v>
      </c>
      <c r="N2476" t="s">
        <v>42530</v>
      </c>
      <c r="O2476" t="s">
        <v>42531</v>
      </c>
      <c r="Q2476" t="s">
        <v>29547</v>
      </c>
      <c r="R2476" t="s">
        <v>42532</v>
      </c>
      <c r="T2476" t="s">
        <v>34873</v>
      </c>
      <c r="U2476" t="s">
        <v>9</v>
      </c>
      <c r="V2476" t="s">
        <v>59</v>
      </c>
      <c r="W2476" t="s">
        <v>42533</v>
      </c>
      <c r="X2476" t="s">
        <v>42534</v>
      </c>
      <c r="Y2476" t="s">
        <v>14</v>
      </c>
      <c r="Z2476">
        <v>25</v>
      </c>
      <c r="AA2476" s="1">
        <v>1.3274599999999999E-7</v>
      </c>
      <c r="AB2476" s="1">
        <v>1.7152699999999999E-6</v>
      </c>
      <c r="AC2476">
        <v>28</v>
      </c>
      <c r="AD2476">
        <v>4.4219399999999997E-4</v>
      </c>
      <c r="AE2476">
        <v>1.55152E-3</v>
      </c>
      <c r="AF2476">
        <v>2493220</v>
      </c>
      <c r="AG2476" t="s">
        <v>42535</v>
      </c>
      <c r="AI2476" t="s">
        <v>42536</v>
      </c>
      <c r="AJ2476" t="s">
        <v>42537</v>
      </c>
      <c r="AL2476" t="s">
        <v>42538</v>
      </c>
      <c r="AM2476" t="s">
        <v>42539</v>
      </c>
      <c r="AN2476" t="s">
        <v>42542</v>
      </c>
      <c r="AO2476" t="s">
        <v>42543</v>
      </c>
      <c r="AQ2476" t="s">
        <v>42544</v>
      </c>
      <c r="AS2476" t="s">
        <v>42545</v>
      </c>
    </row>
    <row r="2477" spans="1:46" x14ac:dyDescent="0.25">
      <c r="A2477">
        <v>1.03091</v>
      </c>
      <c r="B2477">
        <v>1.30213</v>
      </c>
      <c r="C2477">
        <f t="shared" si="38"/>
        <v>0.27122000000000002</v>
      </c>
      <c r="D2477" t="s">
        <v>29</v>
      </c>
      <c r="E2477" t="s">
        <v>0</v>
      </c>
      <c r="F2477" t="s">
        <v>1</v>
      </c>
      <c r="G2477" t="s">
        <v>0</v>
      </c>
      <c r="H2477" t="s">
        <v>1</v>
      </c>
      <c r="I2477" t="s">
        <v>57169</v>
      </c>
      <c r="J2477" t="s">
        <v>21922</v>
      </c>
      <c r="K2477" t="s">
        <v>21923</v>
      </c>
      <c r="L2477" t="s">
        <v>21924</v>
      </c>
      <c r="M2477" t="s">
        <v>21925</v>
      </c>
      <c r="N2477" t="s">
        <v>21926</v>
      </c>
      <c r="Q2477" t="s">
        <v>21927</v>
      </c>
      <c r="R2477" t="s">
        <v>21928</v>
      </c>
      <c r="S2477" t="s">
        <v>21929</v>
      </c>
      <c r="T2477" t="s">
        <v>21930</v>
      </c>
      <c r="U2477" t="s">
        <v>996</v>
      </c>
      <c r="V2477" t="s">
        <v>77</v>
      </c>
      <c r="W2477" t="s">
        <v>21931</v>
      </c>
      <c r="X2477" t="s">
        <v>21932</v>
      </c>
      <c r="Y2477" t="s">
        <v>14</v>
      </c>
      <c r="Z2477">
        <v>5</v>
      </c>
      <c r="AA2477">
        <v>2.4946400000000002E-4</v>
      </c>
      <c r="AB2477">
        <v>1.1289099999999999E-3</v>
      </c>
      <c r="AC2477">
        <v>5</v>
      </c>
      <c r="AD2477" s="1">
        <v>4.5386500000000003E-5</v>
      </c>
      <c r="AE2477">
        <v>2.20201E-4</v>
      </c>
      <c r="AF2477">
        <v>1659010</v>
      </c>
      <c r="AG2477" t="s">
        <v>21933</v>
      </c>
      <c r="AI2477" t="s">
        <v>21934</v>
      </c>
      <c r="AJ2477" t="s">
        <v>21935</v>
      </c>
      <c r="AL2477" t="s">
        <v>21936</v>
      </c>
      <c r="AM2477" t="s">
        <v>21937</v>
      </c>
      <c r="AN2477" t="s">
        <v>21940</v>
      </c>
      <c r="AO2477" t="s">
        <v>21941</v>
      </c>
      <c r="AQ2477" t="s">
        <v>21942</v>
      </c>
      <c r="AR2477" t="s">
        <v>21943</v>
      </c>
      <c r="AS2477" t="s">
        <v>21944</v>
      </c>
    </row>
    <row r="2478" spans="1:46" x14ac:dyDescent="0.25">
      <c r="A2478">
        <v>0.34056999999999998</v>
      </c>
      <c r="B2478">
        <v>0.61189400000000005</v>
      </c>
      <c r="C2478">
        <f t="shared" si="38"/>
        <v>0.27132400000000007</v>
      </c>
      <c r="D2478" t="s">
        <v>29</v>
      </c>
      <c r="E2478" t="s">
        <v>29</v>
      </c>
      <c r="F2478" t="s">
        <v>1</v>
      </c>
      <c r="G2478" t="s">
        <v>29</v>
      </c>
      <c r="H2478" t="s">
        <v>1</v>
      </c>
      <c r="I2478" t="s">
        <v>57168</v>
      </c>
      <c r="J2478" t="s">
        <v>25468</v>
      </c>
      <c r="K2478" t="s">
        <v>25469</v>
      </c>
      <c r="L2478" t="s">
        <v>25470</v>
      </c>
      <c r="M2478" t="s">
        <v>20071</v>
      </c>
      <c r="N2478" t="s">
        <v>20072</v>
      </c>
      <c r="Q2478" t="s">
        <v>20073</v>
      </c>
      <c r="R2478" t="s">
        <v>20074</v>
      </c>
      <c r="U2478" t="s">
        <v>780</v>
      </c>
      <c r="V2478" t="s">
        <v>408</v>
      </c>
      <c r="W2478" t="s">
        <v>20076</v>
      </c>
      <c r="X2478" t="s">
        <v>25471</v>
      </c>
      <c r="Y2478" t="s">
        <v>14</v>
      </c>
      <c r="Z2478">
        <v>2</v>
      </c>
      <c r="AA2478">
        <v>0.18110299999999999</v>
      </c>
      <c r="AB2478">
        <v>0.29696400000000001</v>
      </c>
      <c r="AC2478">
        <v>2</v>
      </c>
      <c r="AD2478">
        <v>7.12738E-3</v>
      </c>
      <c r="AE2478">
        <v>1.70254E-2</v>
      </c>
      <c r="AF2478">
        <v>672312</v>
      </c>
      <c r="AG2478" t="s">
        <v>25472</v>
      </c>
      <c r="AI2478" t="s">
        <v>25473</v>
      </c>
      <c r="AJ2478" t="s">
        <v>25474</v>
      </c>
      <c r="AL2478" t="s">
        <v>25475</v>
      </c>
      <c r="AM2478" t="s">
        <v>25476</v>
      </c>
      <c r="AN2478" t="s">
        <v>25472</v>
      </c>
      <c r="AO2478" t="s">
        <v>25479</v>
      </c>
      <c r="AQ2478" t="s">
        <v>25480</v>
      </c>
      <c r="AR2478" t="s">
        <v>25481</v>
      </c>
      <c r="AS2478" t="s">
        <v>25482</v>
      </c>
    </row>
    <row r="2479" spans="1:46" x14ac:dyDescent="0.25">
      <c r="A2479">
        <v>0</v>
      </c>
      <c r="B2479">
        <v>0.27133499999999999</v>
      </c>
      <c r="C2479">
        <f t="shared" si="38"/>
        <v>0.27133499999999999</v>
      </c>
      <c r="D2479" t="s">
        <v>29</v>
      </c>
      <c r="E2479" t="s">
        <v>29</v>
      </c>
      <c r="F2479" t="s">
        <v>1</v>
      </c>
      <c r="G2479" t="s">
        <v>29</v>
      </c>
      <c r="H2479" t="s">
        <v>1</v>
      </c>
      <c r="I2479" t="s">
        <v>57168</v>
      </c>
      <c r="J2479" t="s">
        <v>50747</v>
      </c>
      <c r="K2479" t="s">
        <v>50748</v>
      </c>
      <c r="L2479" t="s">
        <v>50749</v>
      </c>
      <c r="M2479" t="s">
        <v>16572</v>
      </c>
      <c r="Q2479" t="s">
        <v>50750</v>
      </c>
      <c r="R2479" t="s">
        <v>50751</v>
      </c>
      <c r="U2479" t="s">
        <v>407</v>
      </c>
      <c r="V2479" t="s">
        <v>408</v>
      </c>
      <c r="X2479" t="s">
        <v>50752</v>
      </c>
      <c r="Y2479" t="s">
        <v>14</v>
      </c>
      <c r="Z2479">
        <v>1</v>
      </c>
      <c r="AA2479">
        <v>1</v>
      </c>
      <c r="AB2479">
        <v>1</v>
      </c>
      <c r="AC2479">
        <v>1</v>
      </c>
      <c r="AD2479">
        <v>0.21055499999999999</v>
      </c>
      <c r="AE2479">
        <v>0.32302700000000001</v>
      </c>
      <c r="AF2479">
        <v>273391</v>
      </c>
      <c r="AG2479" t="s">
        <v>50753</v>
      </c>
      <c r="AI2479" t="s">
        <v>50754</v>
      </c>
      <c r="AJ2479" t="s">
        <v>50755</v>
      </c>
      <c r="AL2479" t="s">
        <v>50756</v>
      </c>
      <c r="AM2479" t="s">
        <v>50757</v>
      </c>
      <c r="AN2479" t="s">
        <v>50760</v>
      </c>
      <c r="AQ2479" t="s">
        <v>50761</v>
      </c>
      <c r="AR2479" t="s">
        <v>50762</v>
      </c>
      <c r="AS2479" t="s">
        <v>50763</v>
      </c>
    </row>
    <row r="2480" spans="1:46" x14ac:dyDescent="0.25">
      <c r="A2480">
        <v>1.4268400000000001</v>
      </c>
      <c r="B2480">
        <v>1.6982299999999999</v>
      </c>
      <c r="C2480">
        <f t="shared" si="38"/>
        <v>0.2713899999999998</v>
      </c>
      <c r="D2480" t="s">
        <v>29</v>
      </c>
      <c r="E2480" t="s">
        <v>0</v>
      </c>
      <c r="F2480" t="s">
        <v>1</v>
      </c>
      <c r="G2480" t="s">
        <v>0</v>
      </c>
      <c r="H2480" t="s">
        <v>1</v>
      </c>
      <c r="I2480" t="s">
        <v>57169</v>
      </c>
      <c r="J2480" t="s">
        <v>8198</v>
      </c>
      <c r="K2480" t="s">
        <v>8199</v>
      </c>
      <c r="L2480" t="s">
        <v>8200</v>
      </c>
      <c r="M2480" t="s">
        <v>8201</v>
      </c>
      <c r="N2480" t="s">
        <v>8202</v>
      </c>
      <c r="Q2480" t="s">
        <v>8203</v>
      </c>
      <c r="R2480" t="s">
        <v>8204</v>
      </c>
      <c r="S2480" t="s">
        <v>8205</v>
      </c>
      <c r="T2480" t="s">
        <v>8206</v>
      </c>
      <c r="U2480" t="s">
        <v>996</v>
      </c>
      <c r="V2480" t="s">
        <v>77</v>
      </c>
      <c r="W2480" t="s">
        <v>8207</v>
      </c>
      <c r="X2480" t="s">
        <v>8208</v>
      </c>
      <c r="Y2480" t="s">
        <v>14</v>
      </c>
      <c r="Z2480">
        <v>2</v>
      </c>
      <c r="AA2480">
        <v>7.8374399999999996E-4</v>
      </c>
      <c r="AB2480">
        <v>2.9280399999999998E-3</v>
      </c>
      <c r="AC2480">
        <v>2</v>
      </c>
      <c r="AD2480">
        <v>7.3237499999999995E-4</v>
      </c>
      <c r="AE2480">
        <v>2.4027800000000002E-3</v>
      </c>
      <c r="AF2480">
        <v>624044</v>
      </c>
      <c r="AG2480" t="s">
        <v>8209</v>
      </c>
      <c r="AI2480" t="s">
        <v>8210</v>
      </c>
      <c r="AJ2480" t="s">
        <v>8211</v>
      </c>
      <c r="AK2480" t="s">
        <v>8212</v>
      </c>
      <c r="AL2480" t="s">
        <v>8213</v>
      </c>
      <c r="AN2480" t="s">
        <v>8216</v>
      </c>
      <c r="AO2480" t="s">
        <v>8217</v>
      </c>
      <c r="AQ2480" t="s">
        <v>8218</v>
      </c>
      <c r="AR2480" t="s">
        <v>8219</v>
      </c>
      <c r="AS2480" t="s">
        <v>8220</v>
      </c>
    </row>
    <row r="2481" spans="1:46" x14ac:dyDescent="0.25">
      <c r="A2481">
        <v>1.1061799999999999</v>
      </c>
      <c r="B2481">
        <v>1.3787199999999999</v>
      </c>
      <c r="C2481">
        <f t="shared" si="38"/>
        <v>0.27254</v>
      </c>
      <c r="D2481" t="s">
        <v>29</v>
      </c>
      <c r="E2481" t="s">
        <v>29</v>
      </c>
      <c r="F2481" t="s">
        <v>1</v>
      </c>
      <c r="G2481" t="s">
        <v>0</v>
      </c>
      <c r="H2481" t="s">
        <v>1</v>
      </c>
      <c r="I2481" t="s">
        <v>57129</v>
      </c>
      <c r="J2481" t="s">
        <v>4544</v>
      </c>
      <c r="K2481" t="s">
        <v>9604</v>
      </c>
      <c r="L2481" t="s">
        <v>4672</v>
      </c>
      <c r="M2481" t="s">
        <v>2270</v>
      </c>
      <c r="Q2481" t="s">
        <v>2271</v>
      </c>
      <c r="R2481" t="s">
        <v>2272</v>
      </c>
      <c r="U2481" t="s">
        <v>9</v>
      </c>
      <c r="V2481" t="s">
        <v>266</v>
      </c>
      <c r="X2481" t="s">
        <v>9605</v>
      </c>
      <c r="Y2481" t="s">
        <v>14</v>
      </c>
      <c r="Z2481">
        <v>2</v>
      </c>
      <c r="AA2481">
        <v>4.11977E-3</v>
      </c>
      <c r="AB2481">
        <v>1.1818800000000001E-2</v>
      </c>
      <c r="AC2481">
        <v>2</v>
      </c>
      <c r="AD2481">
        <v>5.0112900000000001E-4</v>
      </c>
      <c r="AE2481">
        <v>1.7282899999999999E-3</v>
      </c>
      <c r="AF2481">
        <v>2073360</v>
      </c>
      <c r="AG2481" t="s">
        <v>9606</v>
      </c>
      <c r="AI2481" t="s">
        <v>9607</v>
      </c>
      <c r="AJ2481" t="s">
        <v>9608</v>
      </c>
      <c r="AL2481" t="s">
        <v>9609</v>
      </c>
      <c r="AM2481" t="s">
        <v>9610</v>
      </c>
      <c r="AN2481" t="s">
        <v>9613</v>
      </c>
      <c r="AQ2481" t="s">
        <v>9614</v>
      </c>
      <c r="AR2481" t="s">
        <v>9615</v>
      </c>
      <c r="AS2481" t="s">
        <v>9616</v>
      </c>
    </row>
    <row r="2482" spans="1:46" x14ac:dyDescent="0.25">
      <c r="A2482">
        <v>0</v>
      </c>
      <c r="B2482">
        <v>0.27324799999999999</v>
      </c>
      <c r="C2482">
        <f t="shared" si="38"/>
        <v>0.27324799999999999</v>
      </c>
      <c r="D2482" t="s">
        <v>29</v>
      </c>
      <c r="E2482" t="s">
        <v>29</v>
      </c>
      <c r="F2482" t="s">
        <v>1</v>
      </c>
      <c r="G2482" t="s">
        <v>29</v>
      </c>
      <c r="H2482" t="s">
        <v>1</v>
      </c>
      <c r="I2482" t="s">
        <v>57168</v>
      </c>
      <c r="L2482" t="s">
        <v>13249</v>
      </c>
      <c r="Q2482" t="s">
        <v>25307</v>
      </c>
      <c r="R2482" t="s">
        <v>25307</v>
      </c>
      <c r="X2482" t="s">
        <v>25308</v>
      </c>
      <c r="Y2482" t="s">
        <v>14</v>
      </c>
      <c r="Z2482">
        <v>1</v>
      </c>
      <c r="AA2482">
        <v>1</v>
      </c>
      <c r="AB2482">
        <v>1</v>
      </c>
      <c r="AC2482">
        <v>1</v>
      </c>
      <c r="AD2482">
        <v>0.206321</v>
      </c>
      <c r="AE2482">
        <v>0.31695600000000002</v>
      </c>
      <c r="AF2482" t="s">
        <v>15</v>
      </c>
      <c r="AG2482" t="s">
        <v>25309</v>
      </c>
      <c r="AI2482" t="s">
        <v>25310</v>
      </c>
      <c r="AJ2482" t="s">
        <v>25311</v>
      </c>
      <c r="AL2482" t="s">
        <v>25312</v>
      </c>
      <c r="AM2482" t="s">
        <v>25313</v>
      </c>
      <c r="AN2482" t="s">
        <v>25316</v>
      </c>
      <c r="AS2482" t="s">
        <v>25317</v>
      </c>
    </row>
    <row r="2483" spans="1:46" x14ac:dyDescent="0.25">
      <c r="A2483">
        <v>0.52565300000000004</v>
      </c>
      <c r="B2483">
        <v>0.79911500000000002</v>
      </c>
      <c r="C2483">
        <f t="shared" si="38"/>
        <v>0.27346199999999998</v>
      </c>
      <c r="D2483" t="s">
        <v>29</v>
      </c>
      <c r="E2483" t="s">
        <v>29</v>
      </c>
      <c r="F2483" t="s">
        <v>1</v>
      </c>
      <c r="G2483" t="s">
        <v>29</v>
      </c>
      <c r="H2483" t="s">
        <v>1</v>
      </c>
      <c r="I2483" t="s">
        <v>57168</v>
      </c>
      <c r="J2483" t="s">
        <v>25197</v>
      </c>
      <c r="K2483" t="s">
        <v>25198</v>
      </c>
      <c r="L2483" t="s">
        <v>25199</v>
      </c>
      <c r="M2483" t="s">
        <v>11581</v>
      </c>
      <c r="N2483" t="s">
        <v>3405</v>
      </c>
      <c r="R2483" t="s">
        <v>11583</v>
      </c>
      <c r="S2483" t="s">
        <v>8205</v>
      </c>
      <c r="T2483" t="s">
        <v>25200</v>
      </c>
      <c r="U2483" t="s">
        <v>306</v>
      </c>
      <c r="V2483" t="s">
        <v>77</v>
      </c>
      <c r="X2483" t="s">
        <v>25201</v>
      </c>
      <c r="Y2483" t="s">
        <v>14</v>
      </c>
      <c r="Z2483">
        <v>1</v>
      </c>
      <c r="AA2483">
        <v>0.111016</v>
      </c>
      <c r="AB2483">
        <v>0.197579</v>
      </c>
      <c r="AC2483">
        <v>1</v>
      </c>
      <c r="AD2483">
        <v>2.2691099999999999E-2</v>
      </c>
      <c r="AE2483">
        <v>4.5634599999999997E-2</v>
      </c>
      <c r="AF2483">
        <v>350110</v>
      </c>
      <c r="AG2483" t="s">
        <v>25202</v>
      </c>
      <c r="AI2483" t="s">
        <v>25203</v>
      </c>
      <c r="AJ2483" t="s">
        <v>25204</v>
      </c>
      <c r="AK2483" t="s">
        <v>25205</v>
      </c>
      <c r="AL2483" t="s">
        <v>25205</v>
      </c>
      <c r="AN2483" t="s">
        <v>25208</v>
      </c>
      <c r="AO2483" t="s">
        <v>25209</v>
      </c>
      <c r="AQ2483" t="s">
        <v>25210</v>
      </c>
      <c r="AS2483" t="s">
        <v>25211</v>
      </c>
    </row>
    <row r="2484" spans="1:46" x14ac:dyDescent="0.25">
      <c r="A2484" s="1">
        <v>1.1856300000000001E-18</v>
      </c>
      <c r="B2484">
        <v>0.273843</v>
      </c>
      <c r="C2484">
        <f t="shared" si="38"/>
        <v>0.273843</v>
      </c>
      <c r="D2484" t="s">
        <v>29</v>
      </c>
      <c r="E2484" t="s">
        <v>29</v>
      </c>
      <c r="F2484" t="s">
        <v>1</v>
      </c>
      <c r="G2484" t="s">
        <v>29</v>
      </c>
      <c r="H2484" t="s">
        <v>1</v>
      </c>
      <c r="I2484" t="s">
        <v>57168</v>
      </c>
      <c r="J2484" t="s">
        <v>23653</v>
      </c>
      <c r="K2484" t="s">
        <v>23654</v>
      </c>
      <c r="L2484" t="s">
        <v>23655</v>
      </c>
      <c r="Q2484" t="s">
        <v>23656</v>
      </c>
      <c r="R2484" t="s">
        <v>23657</v>
      </c>
      <c r="S2484" t="s">
        <v>23658</v>
      </c>
      <c r="T2484" t="s">
        <v>2235</v>
      </c>
      <c r="U2484" t="s">
        <v>9</v>
      </c>
      <c r="V2484" t="s">
        <v>266</v>
      </c>
      <c r="X2484" t="s">
        <v>23659</v>
      </c>
      <c r="Y2484" t="s">
        <v>14</v>
      </c>
      <c r="Z2484">
        <v>6</v>
      </c>
      <c r="AA2484">
        <v>1</v>
      </c>
      <c r="AB2484">
        <v>1</v>
      </c>
      <c r="AC2484">
        <v>6</v>
      </c>
      <c r="AD2484">
        <v>3.84952E-2</v>
      </c>
      <c r="AE2484">
        <v>7.2178500000000007E-2</v>
      </c>
      <c r="AF2484">
        <v>15237900</v>
      </c>
      <c r="AG2484" t="s">
        <v>23660</v>
      </c>
      <c r="AI2484" t="s">
        <v>23661</v>
      </c>
      <c r="AJ2484" t="s">
        <v>23662</v>
      </c>
      <c r="AL2484" t="s">
        <v>23663</v>
      </c>
      <c r="AM2484" t="s">
        <v>23664</v>
      </c>
      <c r="AN2484" t="s">
        <v>23660</v>
      </c>
      <c r="AO2484" t="s">
        <v>23667</v>
      </c>
      <c r="AQ2484" t="s">
        <v>23668</v>
      </c>
      <c r="AS2484" t="s">
        <v>23669</v>
      </c>
    </row>
    <row r="2485" spans="1:46" x14ac:dyDescent="0.25">
      <c r="A2485">
        <v>-1.0398000000000001</v>
      </c>
      <c r="B2485">
        <v>-0.76582700000000004</v>
      </c>
      <c r="C2485">
        <f t="shared" si="38"/>
        <v>0.27397300000000002</v>
      </c>
      <c r="D2485" t="s">
        <v>29</v>
      </c>
      <c r="E2485" t="s">
        <v>0</v>
      </c>
      <c r="F2485" t="s">
        <v>8149</v>
      </c>
      <c r="G2485" t="s">
        <v>0</v>
      </c>
      <c r="H2485" t="s">
        <v>8149</v>
      </c>
      <c r="I2485" t="s">
        <v>57169</v>
      </c>
      <c r="J2485" t="s">
        <v>44632</v>
      </c>
      <c r="K2485" t="s">
        <v>44633</v>
      </c>
      <c r="L2485" t="s">
        <v>44634</v>
      </c>
      <c r="M2485" t="s">
        <v>1373</v>
      </c>
      <c r="N2485" t="s">
        <v>1374</v>
      </c>
      <c r="O2485" t="s">
        <v>44635</v>
      </c>
      <c r="Q2485" t="s">
        <v>44636</v>
      </c>
      <c r="R2485" t="s">
        <v>44637</v>
      </c>
      <c r="S2485" t="s">
        <v>10304</v>
      </c>
      <c r="T2485" t="s">
        <v>44638</v>
      </c>
      <c r="U2485" t="s">
        <v>9</v>
      </c>
      <c r="V2485" t="s">
        <v>10</v>
      </c>
      <c r="W2485" t="s">
        <v>44639</v>
      </c>
      <c r="X2485" t="s">
        <v>44640</v>
      </c>
      <c r="Y2485" t="s">
        <v>14</v>
      </c>
      <c r="Z2485">
        <v>1</v>
      </c>
      <c r="AA2485">
        <v>8.7221E-4</v>
      </c>
      <c r="AB2485">
        <v>3.2238800000000001E-3</v>
      </c>
      <c r="AC2485">
        <v>2</v>
      </c>
      <c r="AD2485" s="1">
        <v>3.7655699999999999E-5</v>
      </c>
      <c r="AE2485">
        <v>1.88553E-4</v>
      </c>
      <c r="AF2485">
        <v>48616</v>
      </c>
      <c r="AG2485" t="s">
        <v>44641</v>
      </c>
      <c r="AH2485" t="s">
        <v>44642</v>
      </c>
      <c r="AI2485" t="s">
        <v>44643</v>
      </c>
      <c r="AJ2485" t="s">
        <v>44644</v>
      </c>
      <c r="AL2485" t="s">
        <v>44645</v>
      </c>
      <c r="AM2485" t="s">
        <v>44646</v>
      </c>
      <c r="AN2485" t="s">
        <v>44641</v>
      </c>
      <c r="AO2485" t="s">
        <v>44649</v>
      </c>
      <c r="AP2485" t="s">
        <v>7869</v>
      </c>
      <c r="AQ2485" t="s">
        <v>44650</v>
      </c>
      <c r="AR2485" t="s">
        <v>44651</v>
      </c>
      <c r="AS2485" t="s">
        <v>44652</v>
      </c>
      <c r="AT2485" t="s">
        <v>44653</v>
      </c>
    </row>
    <row r="2486" spans="1:46" x14ac:dyDescent="0.25">
      <c r="A2486">
        <v>1.6814499999999999</v>
      </c>
      <c r="B2486">
        <v>1.9554400000000001</v>
      </c>
      <c r="C2486">
        <f t="shared" si="38"/>
        <v>0.27399000000000018</v>
      </c>
      <c r="D2486" t="s">
        <v>29</v>
      </c>
      <c r="E2486" t="s">
        <v>0</v>
      </c>
      <c r="F2486" t="s">
        <v>1</v>
      </c>
      <c r="G2486" t="s">
        <v>0</v>
      </c>
      <c r="H2486" t="s">
        <v>1</v>
      </c>
      <c r="I2486" t="s">
        <v>57169</v>
      </c>
      <c r="J2486" t="s">
        <v>4160</v>
      </c>
      <c r="K2486" t="s">
        <v>534</v>
      </c>
      <c r="L2486" t="s">
        <v>5614</v>
      </c>
      <c r="M2486" t="s">
        <v>241</v>
      </c>
      <c r="Q2486" t="s">
        <v>5495</v>
      </c>
      <c r="R2486" t="s">
        <v>5615</v>
      </c>
      <c r="S2486" t="s">
        <v>5495</v>
      </c>
      <c r="T2486" t="s">
        <v>1863</v>
      </c>
      <c r="U2486" t="s">
        <v>347</v>
      </c>
      <c r="V2486" t="s">
        <v>77</v>
      </c>
      <c r="W2486" t="s">
        <v>2802</v>
      </c>
      <c r="X2486" t="s">
        <v>1865</v>
      </c>
      <c r="Y2486" t="s">
        <v>14</v>
      </c>
      <c r="Z2486">
        <v>2</v>
      </c>
      <c r="AA2486" s="1">
        <v>6.0384199999999997E-5</v>
      </c>
      <c r="AB2486">
        <v>3.4206800000000001E-4</v>
      </c>
      <c r="AC2486">
        <v>2</v>
      </c>
      <c r="AD2486" s="1">
        <v>1.03147E-5</v>
      </c>
      <c r="AE2486" s="1">
        <v>6.2268999999999996E-5</v>
      </c>
      <c r="AF2486">
        <v>450165</v>
      </c>
      <c r="AG2486" t="s">
        <v>5616</v>
      </c>
      <c r="AI2486" t="s">
        <v>5617</v>
      </c>
      <c r="AJ2486" t="s">
        <v>5618</v>
      </c>
      <c r="AK2486" t="s">
        <v>5619</v>
      </c>
      <c r="AL2486" t="s">
        <v>5620</v>
      </c>
      <c r="AN2486" t="s">
        <v>5623</v>
      </c>
      <c r="AO2486" t="s">
        <v>1874</v>
      </c>
      <c r="AR2486" t="s">
        <v>5624</v>
      </c>
      <c r="AS2486" t="s">
        <v>1875</v>
      </c>
    </row>
    <row r="2487" spans="1:46" x14ac:dyDescent="0.25">
      <c r="A2487">
        <v>-1.7950999999999999</v>
      </c>
      <c r="B2487">
        <v>-1.5209600000000001</v>
      </c>
      <c r="C2487">
        <f t="shared" si="38"/>
        <v>0.27413999999999983</v>
      </c>
      <c r="D2487" t="s">
        <v>29</v>
      </c>
      <c r="E2487" t="s">
        <v>0</v>
      </c>
      <c r="F2487" t="s">
        <v>8149</v>
      </c>
      <c r="G2487" t="s">
        <v>0</v>
      </c>
      <c r="H2487" t="s">
        <v>8149</v>
      </c>
      <c r="I2487" t="s">
        <v>57169</v>
      </c>
      <c r="J2487" t="s">
        <v>48101</v>
      </c>
      <c r="K2487" t="s">
        <v>48102</v>
      </c>
      <c r="L2487" t="s">
        <v>48103</v>
      </c>
      <c r="M2487" t="s">
        <v>938</v>
      </c>
      <c r="N2487" t="s">
        <v>938</v>
      </c>
      <c r="Q2487" t="s">
        <v>48104</v>
      </c>
      <c r="R2487" t="s">
        <v>48105</v>
      </c>
      <c r="T2487" t="s">
        <v>48106</v>
      </c>
      <c r="U2487" t="s">
        <v>9</v>
      </c>
      <c r="V2487" t="s">
        <v>408</v>
      </c>
      <c r="W2487" t="s">
        <v>48107</v>
      </c>
      <c r="X2487" t="s">
        <v>48108</v>
      </c>
      <c r="Y2487" t="s">
        <v>14</v>
      </c>
      <c r="Z2487">
        <v>3</v>
      </c>
      <c r="AA2487" s="1">
        <v>7.3305900000000004E-10</v>
      </c>
      <c r="AB2487" s="1">
        <v>1.7235199999999999E-8</v>
      </c>
      <c r="AC2487">
        <v>3</v>
      </c>
      <c r="AD2487" s="1">
        <v>1.2970399999999999E-9</v>
      </c>
      <c r="AE2487" s="1">
        <v>2.2847899999999998E-8</v>
      </c>
      <c r="AF2487">
        <v>658398</v>
      </c>
      <c r="AG2487" t="s">
        <v>48109</v>
      </c>
      <c r="AH2487" t="s">
        <v>48110</v>
      </c>
      <c r="AI2487" t="s">
        <v>48111</v>
      </c>
      <c r="AJ2487" t="s">
        <v>48112</v>
      </c>
      <c r="AL2487" t="s">
        <v>48104</v>
      </c>
      <c r="AM2487" t="s">
        <v>48113</v>
      </c>
      <c r="AN2487" t="s">
        <v>48116</v>
      </c>
      <c r="AO2487" t="s">
        <v>48117</v>
      </c>
      <c r="AQ2487" t="s">
        <v>48118</v>
      </c>
      <c r="AR2487" t="s">
        <v>48119</v>
      </c>
      <c r="AS2487" t="s">
        <v>48120</v>
      </c>
    </row>
    <row r="2488" spans="1:46" x14ac:dyDescent="0.25">
      <c r="A2488">
        <v>0.46882800000000002</v>
      </c>
      <c r="B2488">
        <v>0.74314899999999995</v>
      </c>
      <c r="C2488">
        <f t="shared" si="38"/>
        <v>0.27432099999999993</v>
      </c>
      <c r="D2488" t="s">
        <v>29</v>
      </c>
      <c r="E2488" t="s">
        <v>29</v>
      </c>
      <c r="F2488" t="s">
        <v>1</v>
      </c>
      <c r="G2488" t="s">
        <v>29</v>
      </c>
      <c r="H2488" t="s">
        <v>1</v>
      </c>
      <c r="I2488" t="s">
        <v>57168</v>
      </c>
      <c r="J2488" t="s">
        <v>14653</v>
      </c>
      <c r="K2488" t="s">
        <v>14654</v>
      </c>
      <c r="L2488" t="s">
        <v>14655</v>
      </c>
      <c r="M2488" t="s">
        <v>9935</v>
      </c>
      <c r="Q2488" t="s">
        <v>14656</v>
      </c>
      <c r="R2488" t="s">
        <v>14657</v>
      </c>
      <c r="T2488" t="s">
        <v>13607</v>
      </c>
      <c r="V2488" t="s">
        <v>77</v>
      </c>
      <c r="X2488" t="s">
        <v>14658</v>
      </c>
      <c r="Y2488" t="s">
        <v>14</v>
      </c>
      <c r="Z2488">
        <v>1</v>
      </c>
      <c r="AA2488">
        <v>7.8061599999999995E-2</v>
      </c>
      <c r="AB2488">
        <v>0.146254</v>
      </c>
      <c r="AC2488">
        <v>1</v>
      </c>
      <c r="AD2488">
        <v>4.80081E-3</v>
      </c>
      <c r="AE2488">
        <v>1.20812E-2</v>
      </c>
      <c r="AF2488">
        <v>3695</v>
      </c>
      <c r="AG2488" t="s">
        <v>14659</v>
      </c>
      <c r="AI2488" t="s">
        <v>14660</v>
      </c>
      <c r="AJ2488" t="s">
        <v>14661</v>
      </c>
      <c r="AL2488" t="s">
        <v>14662</v>
      </c>
      <c r="AM2488" t="s">
        <v>14663</v>
      </c>
      <c r="AN2488" t="s">
        <v>14659</v>
      </c>
      <c r="AO2488" t="s">
        <v>14666</v>
      </c>
      <c r="AQ2488" t="s">
        <v>14667</v>
      </c>
      <c r="AR2488" t="s">
        <v>14668</v>
      </c>
      <c r="AS2488" t="s">
        <v>14669</v>
      </c>
    </row>
    <row r="2489" spans="1:46" x14ac:dyDescent="0.25">
      <c r="A2489">
        <v>0.24879799999999999</v>
      </c>
      <c r="B2489">
        <v>0.52327699999999999</v>
      </c>
      <c r="C2489">
        <f t="shared" si="38"/>
        <v>0.27447900000000003</v>
      </c>
      <c r="D2489" t="s">
        <v>29</v>
      </c>
      <c r="E2489" t="s">
        <v>29</v>
      </c>
      <c r="F2489" t="s">
        <v>1</v>
      </c>
      <c r="G2489" t="s">
        <v>29</v>
      </c>
      <c r="H2489" t="s">
        <v>1</v>
      </c>
      <c r="I2489" t="s">
        <v>57168</v>
      </c>
      <c r="J2489" t="s">
        <v>22275</v>
      </c>
      <c r="K2489" t="s">
        <v>11682</v>
      </c>
      <c r="L2489" t="s">
        <v>22276</v>
      </c>
      <c r="M2489" t="s">
        <v>1701</v>
      </c>
      <c r="N2489" t="s">
        <v>1701</v>
      </c>
      <c r="Q2489" t="s">
        <v>22277</v>
      </c>
      <c r="R2489" t="s">
        <v>22278</v>
      </c>
      <c r="T2489" t="s">
        <v>5922</v>
      </c>
      <c r="U2489" t="s">
        <v>9</v>
      </c>
      <c r="V2489" t="s">
        <v>266</v>
      </c>
      <c r="W2489" t="s">
        <v>1704</v>
      </c>
      <c r="X2489" t="s">
        <v>22279</v>
      </c>
      <c r="Y2489" t="s">
        <v>14</v>
      </c>
      <c r="Z2489">
        <v>16</v>
      </c>
      <c r="AA2489">
        <v>6.1338299999999998E-3</v>
      </c>
      <c r="AB2489">
        <v>1.6563399999999999E-2</v>
      </c>
      <c r="AC2489">
        <v>16</v>
      </c>
      <c r="AD2489" s="1">
        <v>3.3455800000000001E-8</v>
      </c>
      <c r="AE2489" s="1">
        <v>4.0182100000000001E-7</v>
      </c>
      <c r="AF2489">
        <v>1518450</v>
      </c>
      <c r="AG2489" t="s">
        <v>22280</v>
      </c>
      <c r="AI2489" t="s">
        <v>22281</v>
      </c>
      <c r="AJ2489" t="s">
        <v>22282</v>
      </c>
      <c r="AL2489" t="s">
        <v>22283</v>
      </c>
      <c r="AN2489" t="s">
        <v>22286</v>
      </c>
      <c r="AO2489" t="s">
        <v>22287</v>
      </c>
      <c r="AQ2489" t="s">
        <v>6722</v>
      </c>
    </row>
    <row r="2490" spans="1:46" x14ac:dyDescent="0.25">
      <c r="A2490">
        <v>-0.27451500000000001</v>
      </c>
      <c r="B2490">
        <v>0</v>
      </c>
      <c r="C2490">
        <f t="shared" si="38"/>
        <v>0.27451500000000001</v>
      </c>
      <c r="D2490" t="s">
        <v>29</v>
      </c>
      <c r="E2490" t="s">
        <v>29</v>
      </c>
      <c r="F2490" t="s">
        <v>8149</v>
      </c>
      <c r="G2490" t="s">
        <v>29</v>
      </c>
      <c r="H2490" t="s">
        <v>1</v>
      </c>
      <c r="I2490" t="s">
        <v>57168</v>
      </c>
      <c r="J2490" t="s">
        <v>59505</v>
      </c>
      <c r="K2490" t="s">
        <v>19353</v>
      </c>
      <c r="L2490" t="s">
        <v>59506</v>
      </c>
      <c r="Q2490" t="s">
        <v>19355</v>
      </c>
      <c r="R2490" t="s">
        <v>59507</v>
      </c>
      <c r="X2490" t="s">
        <v>47608</v>
      </c>
      <c r="Y2490" t="s">
        <v>14</v>
      </c>
      <c r="Z2490">
        <v>1</v>
      </c>
      <c r="AA2490">
        <v>0.25242199999999998</v>
      </c>
      <c r="AB2490">
        <v>0.39764500000000003</v>
      </c>
      <c r="AC2490">
        <v>1</v>
      </c>
      <c r="AD2490">
        <v>1</v>
      </c>
      <c r="AE2490">
        <v>1</v>
      </c>
      <c r="AF2490" t="s">
        <v>15</v>
      </c>
      <c r="AG2490" t="s">
        <v>59508</v>
      </c>
      <c r="AI2490" t="s">
        <v>59509</v>
      </c>
      <c r="AJ2490" t="s">
        <v>59510</v>
      </c>
      <c r="AL2490" t="s">
        <v>59511</v>
      </c>
      <c r="AM2490" t="s">
        <v>59512</v>
      </c>
      <c r="AN2490" t="s">
        <v>59513</v>
      </c>
      <c r="AR2490" t="s">
        <v>4822</v>
      </c>
    </row>
    <row r="2491" spans="1:46" x14ac:dyDescent="0.25">
      <c r="A2491" s="1">
        <v>1.48424E-16</v>
      </c>
      <c r="B2491">
        <v>0.27472299999999999</v>
      </c>
      <c r="C2491">
        <f t="shared" si="38"/>
        <v>0.27472299999999983</v>
      </c>
      <c r="D2491" t="s">
        <v>29</v>
      </c>
      <c r="E2491" t="s">
        <v>29</v>
      </c>
      <c r="F2491" t="s">
        <v>1</v>
      </c>
      <c r="G2491" t="s">
        <v>29</v>
      </c>
      <c r="H2491" t="s">
        <v>1</v>
      </c>
      <c r="I2491" t="s">
        <v>57168</v>
      </c>
      <c r="J2491" t="s">
        <v>22951</v>
      </c>
      <c r="K2491" t="s">
        <v>22952</v>
      </c>
      <c r="L2491" t="s">
        <v>22953</v>
      </c>
      <c r="M2491" t="s">
        <v>806</v>
      </c>
      <c r="N2491" t="s">
        <v>806</v>
      </c>
      <c r="Q2491" t="s">
        <v>22954</v>
      </c>
      <c r="R2491" t="s">
        <v>22955</v>
      </c>
      <c r="S2491" t="s">
        <v>22956</v>
      </c>
      <c r="T2491" t="s">
        <v>651</v>
      </c>
      <c r="U2491" t="s">
        <v>9</v>
      </c>
      <c r="V2491" t="s">
        <v>59</v>
      </c>
      <c r="W2491" t="s">
        <v>22957</v>
      </c>
      <c r="X2491" t="s">
        <v>22958</v>
      </c>
      <c r="Y2491" t="s">
        <v>14</v>
      </c>
      <c r="Z2491">
        <v>3</v>
      </c>
      <c r="AA2491">
        <v>1</v>
      </c>
      <c r="AB2491">
        <v>1</v>
      </c>
      <c r="AC2491">
        <v>3</v>
      </c>
      <c r="AD2491">
        <v>0.177177</v>
      </c>
      <c r="AE2491">
        <v>0.27726800000000001</v>
      </c>
      <c r="AF2491">
        <v>1086870</v>
      </c>
      <c r="AG2491" t="s">
        <v>22959</v>
      </c>
      <c r="AI2491" t="s">
        <v>22960</v>
      </c>
      <c r="AJ2491" t="s">
        <v>22961</v>
      </c>
      <c r="AL2491" t="s">
        <v>22954</v>
      </c>
      <c r="AM2491" t="s">
        <v>22962</v>
      </c>
      <c r="AN2491" t="s">
        <v>22959</v>
      </c>
      <c r="AQ2491" t="s">
        <v>16163</v>
      </c>
      <c r="AS2491" t="s">
        <v>22965</v>
      </c>
    </row>
    <row r="2492" spans="1:46" x14ac:dyDescent="0.25">
      <c r="A2492">
        <v>-1.4865600000000001</v>
      </c>
      <c r="B2492">
        <v>-1.2111799999999999</v>
      </c>
      <c r="C2492">
        <f t="shared" si="38"/>
        <v>0.27538000000000018</v>
      </c>
      <c r="D2492" t="s">
        <v>29</v>
      </c>
      <c r="E2492" t="s">
        <v>0</v>
      </c>
      <c r="F2492" t="s">
        <v>8149</v>
      </c>
      <c r="G2492" t="s">
        <v>0</v>
      </c>
      <c r="H2492" t="s">
        <v>8149</v>
      </c>
      <c r="I2492" t="s">
        <v>57169</v>
      </c>
      <c r="J2492" t="s">
        <v>48168</v>
      </c>
      <c r="L2492" t="s">
        <v>48169</v>
      </c>
      <c r="Q2492" t="s">
        <v>37466</v>
      </c>
      <c r="R2492" t="s">
        <v>37467</v>
      </c>
      <c r="U2492" t="s">
        <v>996</v>
      </c>
      <c r="V2492" t="s">
        <v>77</v>
      </c>
      <c r="X2492" t="s">
        <v>48170</v>
      </c>
      <c r="Y2492" t="s">
        <v>14</v>
      </c>
      <c r="Z2492">
        <v>1</v>
      </c>
      <c r="AA2492">
        <v>1.03494E-4</v>
      </c>
      <c r="AB2492">
        <v>5.33155E-4</v>
      </c>
      <c r="AC2492">
        <v>1</v>
      </c>
      <c r="AD2492">
        <v>2.0983500000000001E-3</v>
      </c>
      <c r="AE2492">
        <v>5.9251E-3</v>
      </c>
      <c r="AF2492">
        <v>102238</v>
      </c>
      <c r="AG2492" t="s">
        <v>48171</v>
      </c>
      <c r="AI2492" t="s">
        <v>48172</v>
      </c>
      <c r="AJ2492" t="s">
        <v>48173</v>
      </c>
      <c r="AL2492" t="s">
        <v>48174</v>
      </c>
      <c r="AN2492" t="s">
        <v>48171</v>
      </c>
      <c r="AR2492" t="s">
        <v>48177</v>
      </c>
      <c r="AS2492" t="s">
        <v>237</v>
      </c>
    </row>
    <row r="2493" spans="1:46" x14ac:dyDescent="0.25">
      <c r="A2493">
        <v>-1.0073000000000001</v>
      </c>
      <c r="B2493">
        <v>-0.73159799999999997</v>
      </c>
      <c r="C2493">
        <f t="shared" si="38"/>
        <v>0.27570200000000011</v>
      </c>
      <c r="D2493" t="s">
        <v>29</v>
      </c>
      <c r="E2493" t="s">
        <v>0</v>
      </c>
      <c r="F2493" t="s">
        <v>8149</v>
      </c>
      <c r="G2493" t="s">
        <v>29</v>
      </c>
      <c r="H2493" t="s">
        <v>8149</v>
      </c>
      <c r="I2493" t="s">
        <v>57167</v>
      </c>
      <c r="J2493" t="s">
        <v>40952</v>
      </c>
      <c r="L2493" t="s">
        <v>13249</v>
      </c>
      <c r="M2493" t="s">
        <v>1177</v>
      </c>
      <c r="O2493" t="s">
        <v>40953</v>
      </c>
      <c r="Q2493" t="s">
        <v>40954</v>
      </c>
      <c r="R2493" t="s">
        <v>40955</v>
      </c>
      <c r="U2493" t="s">
        <v>347</v>
      </c>
      <c r="V2493" t="s">
        <v>77</v>
      </c>
      <c r="X2493" t="s">
        <v>40956</v>
      </c>
      <c r="Y2493" t="s">
        <v>14</v>
      </c>
      <c r="Z2493">
        <v>1</v>
      </c>
      <c r="AA2493">
        <v>1.0643499999999999E-3</v>
      </c>
      <c r="AB2493">
        <v>3.7993300000000001E-3</v>
      </c>
      <c r="AC2493">
        <v>2</v>
      </c>
      <c r="AD2493">
        <v>4.5326000000000003E-3</v>
      </c>
      <c r="AE2493">
        <v>1.14904E-2</v>
      </c>
      <c r="AF2493">
        <v>100615</v>
      </c>
      <c r="AG2493" t="s">
        <v>40957</v>
      </c>
      <c r="AH2493" t="s">
        <v>40958</v>
      </c>
      <c r="AI2493" t="s">
        <v>40959</v>
      </c>
      <c r="AJ2493" t="s">
        <v>40960</v>
      </c>
      <c r="AL2493" t="s">
        <v>40954</v>
      </c>
      <c r="AN2493" t="s">
        <v>40963</v>
      </c>
      <c r="AQ2493" t="s">
        <v>40964</v>
      </c>
      <c r="AR2493" t="s">
        <v>40965</v>
      </c>
      <c r="AS2493" t="s">
        <v>14180</v>
      </c>
      <c r="AT2493" t="s">
        <v>40966</v>
      </c>
    </row>
    <row r="2494" spans="1:46" x14ac:dyDescent="0.25">
      <c r="A2494">
        <v>2.5698300000000001</v>
      </c>
      <c r="B2494">
        <v>2.8456299999999999</v>
      </c>
      <c r="C2494">
        <f t="shared" si="38"/>
        <v>0.27579999999999982</v>
      </c>
      <c r="D2494" t="s">
        <v>29</v>
      </c>
      <c r="E2494" t="s">
        <v>0</v>
      </c>
      <c r="F2494" t="s">
        <v>1</v>
      </c>
      <c r="G2494" t="s">
        <v>0</v>
      </c>
      <c r="H2494" t="s">
        <v>1</v>
      </c>
      <c r="I2494" t="s">
        <v>57169</v>
      </c>
      <c r="J2494" t="s">
        <v>3712</v>
      </c>
      <c r="K2494" t="s">
        <v>3713</v>
      </c>
      <c r="L2494" t="s">
        <v>3714</v>
      </c>
      <c r="M2494" t="s">
        <v>459</v>
      </c>
      <c r="Q2494" t="s">
        <v>460</v>
      </c>
      <c r="R2494" t="s">
        <v>461</v>
      </c>
      <c r="S2494" t="s">
        <v>462</v>
      </c>
      <c r="T2494" t="s">
        <v>2423</v>
      </c>
      <c r="U2494" t="s">
        <v>347</v>
      </c>
      <c r="V2494" t="s">
        <v>77</v>
      </c>
      <c r="W2494" t="s">
        <v>3715</v>
      </c>
      <c r="X2494" t="s">
        <v>3716</v>
      </c>
      <c r="Y2494" t="s">
        <v>14</v>
      </c>
      <c r="Z2494">
        <v>4</v>
      </c>
      <c r="AA2494" s="1">
        <v>1.2740300000000001E-5</v>
      </c>
      <c r="AB2494" s="1">
        <v>9.4629200000000005E-5</v>
      </c>
      <c r="AC2494">
        <v>4</v>
      </c>
      <c r="AD2494" s="1">
        <v>1.26827E-7</v>
      </c>
      <c r="AE2494" s="1">
        <v>1.3363499999999999E-6</v>
      </c>
      <c r="AF2494">
        <v>10874400</v>
      </c>
      <c r="AG2494" t="s">
        <v>3717</v>
      </c>
      <c r="AI2494" t="s">
        <v>3718</v>
      </c>
      <c r="AJ2494" t="s">
        <v>3719</v>
      </c>
      <c r="AL2494" t="s">
        <v>3720</v>
      </c>
      <c r="AN2494" t="s">
        <v>3723</v>
      </c>
      <c r="AQ2494" t="s">
        <v>3724</v>
      </c>
      <c r="AS2494" t="s">
        <v>3725</v>
      </c>
    </row>
    <row r="2495" spans="1:46" x14ac:dyDescent="0.25">
      <c r="A2495">
        <v>-1.3764400000000001</v>
      </c>
      <c r="B2495">
        <v>-1.10057</v>
      </c>
      <c r="C2495">
        <f t="shared" si="38"/>
        <v>0.27587000000000006</v>
      </c>
      <c r="D2495" t="s">
        <v>29</v>
      </c>
      <c r="E2495" t="s">
        <v>0</v>
      </c>
      <c r="F2495" t="s">
        <v>8149</v>
      </c>
      <c r="G2495" t="s">
        <v>0</v>
      </c>
      <c r="H2495" t="s">
        <v>8149</v>
      </c>
      <c r="I2495" t="s">
        <v>57169</v>
      </c>
      <c r="J2495" t="s">
        <v>48775</v>
      </c>
      <c r="L2495" t="s">
        <v>48776</v>
      </c>
      <c r="M2495" t="s">
        <v>9935</v>
      </c>
      <c r="O2495" t="s">
        <v>48777</v>
      </c>
      <c r="Q2495" t="s">
        <v>1571</v>
      </c>
      <c r="R2495" t="s">
        <v>21438</v>
      </c>
      <c r="S2495" t="s">
        <v>1571</v>
      </c>
      <c r="T2495" t="s">
        <v>13607</v>
      </c>
      <c r="U2495" t="s">
        <v>9</v>
      </c>
      <c r="V2495" t="s">
        <v>266</v>
      </c>
      <c r="X2495" t="s">
        <v>48778</v>
      </c>
      <c r="Y2495" t="s">
        <v>14</v>
      </c>
      <c r="Z2495">
        <v>4</v>
      </c>
      <c r="AA2495" s="1">
        <v>2.9271499999999998E-8</v>
      </c>
      <c r="AB2495" s="1">
        <v>4.50714E-7</v>
      </c>
      <c r="AC2495">
        <v>5</v>
      </c>
      <c r="AD2495" s="1">
        <v>2.7317099999999998E-7</v>
      </c>
      <c r="AE2495" s="1">
        <v>2.62841E-6</v>
      </c>
      <c r="AF2495">
        <v>161503</v>
      </c>
      <c r="AG2495" t="s">
        <v>48779</v>
      </c>
      <c r="AH2495" t="s">
        <v>48780</v>
      </c>
      <c r="AI2495" t="s">
        <v>48781</v>
      </c>
      <c r="AJ2495" t="s">
        <v>48782</v>
      </c>
      <c r="AL2495" t="s">
        <v>48783</v>
      </c>
      <c r="AM2495" t="s">
        <v>48784</v>
      </c>
      <c r="AN2495" t="s">
        <v>48787</v>
      </c>
      <c r="AO2495" t="s">
        <v>48788</v>
      </c>
      <c r="AQ2495" t="s">
        <v>48789</v>
      </c>
      <c r="AS2495" t="s">
        <v>48790</v>
      </c>
      <c r="AT2495" t="s">
        <v>48791</v>
      </c>
    </row>
    <row r="2496" spans="1:46" x14ac:dyDescent="0.25">
      <c r="A2496">
        <v>0.53947000000000001</v>
      </c>
      <c r="B2496">
        <v>0.81576199999999999</v>
      </c>
      <c r="C2496">
        <f t="shared" si="38"/>
        <v>0.27629199999999998</v>
      </c>
      <c r="D2496" t="s">
        <v>29</v>
      </c>
      <c r="E2496" t="s">
        <v>29</v>
      </c>
      <c r="F2496" t="s">
        <v>1</v>
      </c>
      <c r="G2496" t="s">
        <v>29</v>
      </c>
      <c r="H2496" t="s">
        <v>1</v>
      </c>
      <c r="I2496" t="s">
        <v>57168</v>
      </c>
      <c r="J2496" t="s">
        <v>11159</v>
      </c>
      <c r="K2496" t="s">
        <v>11160</v>
      </c>
      <c r="L2496" t="s">
        <v>11161</v>
      </c>
      <c r="Q2496" t="s">
        <v>11162</v>
      </c>
      <c r="R2496" t="s">
        <v>11163</v>
      </c>
      <c r="S2496" t="s">
        <v>11164</v>
      </c>
      <c r="X2496" t="s">
        <v>11165</v>
      </c>
      <c r="Y2496" t="s">
        <v>14</v>
      </c>
      <c r="Z2496">
        <v>2</v>
      </c>
      <c r="AA2496">
        <v>0.174571</v>
      </c>
      <c r="AB2496">
        <v>0.28806500000000002</v>
      </c>
      <c r="AC2496">
        <v>3</v>
      </c>
      <c r="AD2496">
        <v>0.119079</v>
      </c>
      <c r="AE2496">
        <v>0.19543099999999999</v>
      </c>
      <c r="AF2496" t="s">
        <v>15</v>
      </c>
      <c r="AG2496" t="s">
        <v>11166</v>
      </c>
      <c r="AI2496" t="s">
        <v>11167</v>
      </c>
      <c r="AJ2496" t="s">
        <v>11168</v>
      </c>
      <c r="AK2496" t="s">
        <v>11169</v>
      </c>
      <c r="AL2496" t="s">
        <v>11170</v>
      </c>
      <c r="AM2496" t="s">
        <v>11171</v>
      </c>
      <c r="AN2496" t="s">
        <v>11174</v>
      </c>
      <c r="AQ2496" t="s">
        <v>11175</v>
      </c>
      <c r="AR2496" t="s">
        <v>11176</v>
      </c>
      <c r="AS2496" t="s">
        <v>11177</v>
      </c>
    </row>
    <row r="2497" spans="1:46" x14ac:dyDescent="0.25">
      <c r="A2497">
        <v>0</v>
      </c>
      <c r="B2497">
        <v>0.27649400000000002</v>
      </c>
      <c r="C2497">
        <f t="shared" si="38"/>
        <v>0.27649400000000002</v>
      </c>
      <c r="D2497" t="s">
        <v>29</v>
      </c>
      <c r="E2497" t="s">
        <v>29</v>
      </c>
      <c r="F2497" t="s">
        <v>1</v>
      </c>
      <c r="G2497" t="s">
        <v>29</v>
      </c>
      <c r="H2497" t="s">
        <v>1</v>
      </c>
      <c r="I2497" t="s">
        <v>57168</v>
      </c>
      <c r="J2497" t="s">
        <v>26330</v>
      </c>
      <c r="K2497" t="s">
        <v>26331</v>
      </c>
      <c r="L2497" t="s">
        <v>26332</v>
      </c>
      <c r="M2497" t="s">
        <v>26333</v>
      </c>
      <c r="N2497" t="s">
        <v>26334</v>
      </c>
      <c r="Q2497" t="s">
        <v>16690</v>
      </c>
      <c r="R2497" t="s">
        <v>26335</v>
      </c>
      <c r="S2497" t="s">
        <v>1571</v>
      </c>
      <c r="U2497" t="s">
        <v>9</v>
      </c>
      <c r="V2497" t="s">
        <v>10</v>
      </c>
      <c r="X2497" t="s">
        <v>26336</v>
      </c>
      <c r="Y2497" t="s">
        <v>14</v>
      </c>
      <c r="Z2497">
        <v>1</v>
      </c>
      <c r="AA2497">
        <v>1</v>
      </c>
      <c r="AB2497">
        <v>1</v>
      </c>
      <c r="AC2497">
        <v>1</v>
      </c>
      <c r="AD2497">
        <v>0.24190900000000001</v>
      </c>
      <c r="AE2497">
        <v>0.363817</v>
      </c>
      <c r="AF2497">
        <v>608921</v>
      </c>
      <c r="AG2497" t="s">
        <v>26337</v>
      </c>
      <c r="AH2497" t="s">
        <v>26338</v>
      </c>
      <c r="AI2497" t="s">
        <v>26339</v>
      </c>
      <c r="AJ2497" t="s">
        <v>26340</v>
      </c>
      <c r="AK2497" t="s">
        <v>26341</v>
      </c>
      <c r="AL2497" t="s">
        <v>26342</v>
      </c>
      <c r="AM2497" t="s">
        <v>26343</v>
      </c>
      <c r="AN2497" t="s">
        <v>26346</v>
      </c>
      <c r="AO2497" t="s">
        <v>26347</v>
      </c>
      <c r="AQ2497" t="s">
        <v>26348</v>
      </c>
      <c r="AS2497" t="s">
        <v>732</v>
      </c>
    </row>
    <row r="2498" spans="1:46" x14ac:dyDescent="0.25">
      <c r="A2498">
        <v>1.1249499999999999</v>
      </c>
      <c r="B2498">
        <v>1.4016299999999999</v>
      </c>
      <c r="C2498">
        <f t="shared" si="38"/>
        <v>0.27668000000000004</v>
      </c>
      <c r="D2498" t="s">
        <v>29</v>
      </c>
      <c r="E2498" t="s">
        <v>29</v>
      </c>
      <c r="F2498" t="s">
        <v>1</v>
      </c>
      <c r="G2498" t="s">
        <v>29</v>
      </c>
      <c r="H2498" t="s">
        <v>1</v>
      </c>
      <c r="I2498" t="s">
        <v>57168</v>
      </c>
      <c r="J2498" t="s">
        <v>18186</v>
      </c>
      <c r="K2498" t="s">
        <v>18187</v>
      </c>
      <c r="L2498" t="s">
        <v>18188</v>
      </c>
      <c r="M2498" t="s">
        <v>9935</v>
      </c>
      <c r="Q2498" t="s">
        <v>18189</v>
      </c>
      <c r="R2498" t="s">
        <v>18190</v>
      </c>
      <c r="S2498" t="s">
        <v>18191</v>
      </c>
      <c r="V2498" t="s">
        <v>266</v>
      </c>
      <c r="W2498" t="s">
        <v>18192</v>
      </c>
      <c r="X2498" t="s">
        <v>18193</v>
      </c>
      <c r="Y2498" t="s">
        <v>14</v>
      </c>
      <c r="Z2498">
        <v>2</v>
      </c>
      <c r="AA2498">
        <v>1.06061E-2</v>
      </c>
      <c r="AB2498">
        <v>2.6447499999999999E-2</v>
      </c>
      <c r="AC2498">
        <v>2</v>
      </c>
      <c r="AD2498">
        <v>6.73961E-2</v>
      </c>
      <c r="AE2498">
        <v>0.117755</v>
      </c>
      <c r="AF2498">
        <v>2371</v>
      </c>
      <c r="AG2498" t="s">
        <v>18194</v>
      </c>
      <c r="AI2498" t="s">
        <v>18195</v>
      </c>
      <c r="AJ2498" t="s">
        <v>18196</v>
      </c>
      <c r="AL2498" t="s">
        <v>18197</v>
      </c>
      <c r="AM2498" t="s">
        <v>18198</v>
      </c>
      <c r="AN2498" t="s">
        <v>18194</v>
      </c>
      <c r="AQ2498" t="s">
        <v>18201</v>
      </c>
      <c r="AR2498" t="s">
        <v>18202</v>
      </c>
      <c r="AS2498" t="s">
        <v>18203</v>
      </c>
    </row>
    <row r="2499" spans="1:46" x14ac:dyDescent="0.25">
      <c r="A2499">
        <v>1.31294</v>
      </c>
      <c r="B2499">
        <v>1.59</v>
      </c>
      <c r="C2499">
        <f t="shared" ref="C2499:C2562" si="39">B2499-A2499</f>
        <v>0.27706000000000008</v>
      </c>
      <c r="D2499" t="s">
        <v>29</v>
      </c>
      <c r="E2499" t="s">
        <v>0</v>
      </c>
      <c r="F2499" t="s">
        <v>1</v>
      </c>
      <c r="G2499" t="s">
        <v>0</v>
      </c>
      <c r="H2499" t="s">
        <v>1</v>
      </c>
      <c r="I2499" t="s">
        <v>57169</v>
      </c>
      <c r="J2499" t="s">
        <v>6596</v>
      </c>
      <c r="K2499" t="s">
        <v>4890</v>
      </c>
      <c r="L2499" t="s">
        <v>6597</v>
      </c>
      <c r="M2499" t="s">
        <v>6598</v>
      </c>
      <c r="N2499" t="s">
        <v>6599</v>
      </c>
      <c r="Q2499" t="s">
        <v>2974</v>
      </c>
      <c r="R2499" t="s">
        <v>6600</v>
      </c>
      <c r="U2499" t="s">
        <v>996</v>
      </c>
      <c r="V2499" t="s">
        <v>77</v>
      </c>
      <c r="X2499" t="s">
        <v>6601</v>
      </c>
      <c r="Y2499" t="s">
        <v>14</v>
      </c>
      <c r="Z2499">
        <v>1</v>
      </c>
      <c r="AA2499">
        <v>3.3320300000000001E-3</v>
      </c>
      <c r="AB2499">
        <v>9.9230900000000007E-3</v>
      </c>
      <c r="AC2499">
        <v>1</v>
      </c>
      <c r="AD2499">
        <v>1.5433800000000001E-4</v>
      </c>
      <c r="AE2499">
        <v>6.3415100000000001E-4</v>
      </c>
      <c r="AF2499">
        <v>744023</v>
      </c>
      <c r="AG2499" t="s">
        <v>6602</v>
      </c>
      <c r="AI2499" t="s">
        <v>6603</v>
      </c>
      <c r="AJ2499" t="s">
        <v>6604</v>
      </c>
      <c r="AL2499" t="s">
        <v>6605</v>
      </c>
      <c r="AM2499" t="s">
        <v>6606</v>
      </c>
      <c r="AN2499" t="s">
        <v>6609</v>
      </c>
      <c r="AO2499" t="s">
        <v>6610</v>
      </c>
      <c r="AQ2499" t="s">
        <v>6611</v>
      </c>
      <c r="AR2499" t="s">
        <v>6612</v>
      </c>
      <c r="AS2499" t="s">
        <v>6613</v>
      </c>
      <c r="AT2499" t="s">
        <v>6614</v>
      </c>
    </row>
    <row r="2500" spans="1:46" x14ac:dyDescent="0.25">
      <c r="A2500">
        <v>0.55286199999999996</v>
      </c>
      <c r="B2500">
        <v>0.83183099999999999</v>
      </c>
      <c r="C2500">
        <f t="shared" si="39"/>
        <v>0.27896900000000002</v>
      </c>
      <c r="D2500" t="s">
        <v>29</v>
      </c>
      <c r="E2500" t="s">
        <v>29</v>
      </c>
      <c r="F2500" t="s">
        <v>1</v>
      </c>
      <c r="G2500" t="s">
        <v>29</v>
      </c>
      <c r="H2500" t="s">
        <v>1</v>
      </c>
      <c r="I2500" t="s">
        <v>57168</v>
      </c>
      <c r="J2500" t="s">
        <v>12330</v>
      </c>
      <c r="K2500" t="s">
        <v>12331</v>
      </c>
      <c r="L2500" t="s">
        <v>12332</v>
      </c>
      <c r="M2500" t="s">
        <v>259</v>
      </c>
      <c r="N2500" t="s">
        <v>260</v>
      </c>
      <c r="O2500" t="s">
        <v>12333</v>
      </c>
      <c r="P2500" t="s">
        <v>262</v>
      </c>
      <c r="Q2500" t="s">
        <v>263</v>
      </c>
      <c r="R2500" t="s">
        <v>264</v>
      </c>
      <c r="S2500" t="s">
        <v>263</v>
      </c>
      <c r="T2500" t="s">
        <v>265</v>
      </c>
      <c r="U2500" t="s">
        <v>9</v>
      </c>
      <c r="V2500" t="s">
        <v>266</v>
      </c>
      <c r="W2500" t="s">
        <v>12334</v>
      </c>
      <c r="X2500" t="s">
        <v>12335</v>
      </c>
      <c r="Y2500" t="s">
        <v>14</v>
      </c>
      <c r="Z2500">
        <v>6</v>
      </c>
      <c r="AA2500">
        <v>0.113942</v>
      </c>
      <c r="AB2500">
        <v>0.202212</v>
      </c>
      <c r="AC2500">
        <v>5</v>
      </c>
      <c r="AD2500">
        <v>1.7678800000000001E-2</v>
      </c>
      <c r="AE2500">
        <v>3.71171E-2</v>
      </c>
      <c r="AF2500">
        <v>616730</v>
      </c>
      <c r="AG2500" t="s">
        <v>12336</v>
      </c>
      <c r="AH2500" t="s">
        <v>12337</v>
      </c>
      <c r="AI2500" t="s">
        <v>12338</v>
      </c>
      <c r="AJ2500" t="s">
        <v>12339</v>
      </c>
      <c r="AL2500" t="s">
        <v>12340</v>
      </c>
      <c r="AM2500" t="s">
        <v>12341</v>
      </c>
      <c r="AN2500" t="s">
        <v>12344</v>
      </c>
      <c r="AO2500" t="s">
        <v>12345</v>
      </c>
      <c r="AQ2500" t="s">
        <v>12346</v>
      </c>
      <c r="AR2500" t="s">
        <v>12347</v>
      </c>
      <c r="AS2500" t="s">
        <v>3585</v>
      </c>
      <c r="AT2500" t="s">
        <v>12348</v>
      </c>
    </row>
    <row r="2501" spans="1:46" x14ac:dyDescent="0.25">
      <c r="A2501">
        <v>-1.13629</v>
      </c>
      <c r="B2501">
        <v>-0.85710299999999995</v>
      </c>
      <c r="C2501">
        <f t="shared" si="39"/>
        <v>0.27918700000000007</v>
      </c>
      <c r="D2501" t="s">
        <v>29</v>
      </c>
      <c r="E2501" t="s">
        <v>29</v>
      </c>
      <c r="F2501" t="s">
        <v>8149</v>
      </c>
      <c r="G2501" t="s">
        <v>29</v>
      </c>
      <c r="H2501" t="s">
        <v>8149</v>
      </c>
      <c r="I2501" t="s">
        <v>57168</v>
      </c>
      <c r="J2501" t="s">
        <v>56240</v>
      </c>
      <c r="K2501" t="s">
        <v>56241</v>
      </c>
      <c r="L2501" t="s">
        <v>11251</v>
      </c>
      <c r="M2501" t="s">
        <v>2270</v>
      </c>
      <c r="O2501" t="s">
        <v>56242</v>
      </c>
      <c r="Q2501" t="s">
        <v>56243</v>
      </c>
      <c r="R2501" t="s">
        <v>56244</v>
      </c>
      <c r="S2501" t="s">
        <v>56245</v>
      </c>
      <c r="V2501" t="s">
        <v>99</v>
      </c>
      <c r="X2501" t="s">
        <v>56246</v>
      </c>
      <c r="Y2501" t="s">
        <v>14</v>
      </c>
      <c r="Z2501">
        <v>1</v>
      </c>
      <c r="AA2501">
        <v>1.7071599999999999E-2</v>
      </c>
      <c r="AB2501">
        <v>3.9749100000000002E-2</v>
      </c>
      <c r="AC2501">
        <v>1</v>
      </c>
      <c r="AD2501">
        <v>4.1893899999999998E-2</v>
      </c>
      <c r="AE2501">
        <v>7.7362899999999998E-2</v>
      </c>
      <c r="AF2501">
        <v>60294</v>
      </c>
      <c r="AG2501" t="s">
        <v>56247</v>
      </c>
      <c r="AH2501" t="s">
        <v>56248</v>
      </c>
      <c r="AI2501" t="s">
        <v>56249</v>
      </c>
      <c r="AJ2501" t="s">
        <v>56250</v>
      </c>
      <c r="AK2501" t="s">
        <v>56251</v>
      </c>
      <c r="AL2501" t="s">
        <v>56252</v>
      </c>
      <c r="AM2501" t="s">
        <v>56253</v>
      </c>
      <c r="AN2501" t="s">
        <v>56256</v>
      </c>
      <c r="AO2501" t="s">
        <v>56257</v>
      </c>
      <c r="AP2501" t="s">
        <v>5273</v>
      </c>
      <c r="AQ2501" t="s">
        <v>56258</v>
      </c>
      <c r="AR2501" t="s">
        <v>56259</v>
      </c>
      <c r="AS2501" t="s">
        <v>56260</v>
      </c>
      <c r="AT2501" t="s">
        <v>56261</v>
      </c>
    </row>
    <row r="2502" spans="1:46" x14ac:dyDescent="0.25">
      <c r="A2502">
        <v>-0.68659199999999998</v>
      </c>
      <c r="B2502">
        <v>-0.407194</v>
      </c>
      <c r="C2502">
        <f t="shared" si="39"/>
        <v>0.27939799999999998</v>
      </c>
      <c r="D2502" t="s">
        <v>29</v>
      </c>
      <c r="E2502" t="s">
        <v>29</v>
      </c>
      <c r="F2502" t="s">
        <v>8149</v>
      </c>
      <c r="G2502" t="s">
        <v>29</v>
      </c>
      <c r="H2502" t="s">
        <v>8149</v>
      </c>
      <c r="I2502" t="s">
        <v>57168</v>
      </c>
      <c r="J2502" t="s">
        <v>40565</v>
      </c>
      <c r="K2502" t="s">
        <v>40566</v>
      </c>
      <c r="L2502" t="s">
        <v>40567</v>
      </c>
      <c r="M2502" t="s">
        <v>19541</v>
      </c>
      <c r="Q2502" t="s">
        <v>40568</v>
      </c>
      <c r="R2502" t="s">
        <v>40569</v>
      </c>
      <c r="U2502" t="s">
        <v>9</v>
      </c>
      <c r="V2502" t="s">
        <v>408</v>
      </c>
      <c r="W2502" t="s">
        <v>40570</v>
      </c>
      <c r="X2502" t="s">
        <v>40571</v>
      </c>
      <c r="Y2502" t="s">
        <v>14</v>
      </c>
      <c r="Z2502">
        <v>3</v>
      </c>
      <c r="AA2502">
        <v>2.0382899999999999E-2</v>
      </c>
      <c r="AB2502">
        <v>4.65577E-2</v>
      </c>
      <c r="AC2502">
        <v>3</v>
      </c>
      <c r="AD2502">
        <v>0.110872</v>
      </c>
      <c r="AE2502">
        <v>0.18301100000000001</v>
      </c>
      <c r="AF2502">
        <v>54432</v>
      </c>
      <c r="AG2502" t="s">
        <v>40572</v>
      </c>
      <c r="AI2502" t="s">
        <v>40573</v>
      </c>
      <c r="AJ2502" t="s">
        <v>40574</v>
      </c>
      <c r="AK2502" t="s">
        <v>40575</v>
      </c>
      <c r="AL2502" t="s">
        <v>40576</v>
      </c>
      <c r="AN2502" t="s">
        <v>40572</v>
      </c>
      <c r="AO2502" t="s">
        <v>40579</v>
      </c>
      <c r="AQ2502" t="s">
        <v>40580</v>
      </c>
      <c r="AS2502" t="s">
        <v>40581</v>
      </c>
    </row>
    <row r="2503" spans="1:46" x14ac:dyDescent="0.25">
      <c r="A2503">
        <v>-0.67665500000000001</v>
      </c>
      <c r="B2503">
        <v>-0.395847</v>
      </c>
      <c r="C2503">
        <f t="shared" si="39"/>
        <v>0.280808</v>
      </c>
      <c r="D2503" t="s">
        <v>29</v>
      </c>
      <c r="E2503" t="s">
        <v>29</v>
      </c>
      <c r="F2503" t="s">
        <v>8149</v>
      </c>
      <c r="G2503" t="s">
        <v>29</v>
      </c>
      <c r="H2503" t="s">
        <v>8149</v>
      </c>
      <c r="I2503" t="s">
        <v>57168</v>
      </c>
      <c r="J2503" t="s">
        <v>38997</v>
      </c>
      <c r="K2503" t="s">
        <v>38998</v>
      </c>
      <c r="L2503" t="s">
        <v>38999</v>
      </c>
      <c r="M2503" t="s">
        <v>806</v>
      </c>
      <c r="N2503" t="s">
        <v>806</v>
      </c>
      <c r="Q2503" t="s">
        <v>39000</v>
      </c>
      <c r="R2503" t="s">
        <v>39001</v>
      </c>
      <c r="S2503" t="s">
        <v>22956</v>
      </c>
      <c r="T2503" t="s">
        <v>651</v>
      </c>
      <c r="U2503" t="s">
        <v>9</v>
      </c>
      <c r="V2503" t="s">
        <v>408</v>
      </c>
      <c r="W2503" t="s">
        <v>806</v>
      </c>
      <c r="X2503" t="s">
        <v>39002</v>
      </c>
      <c r="Y2503" t="s">
        <v>14</v>
      </c>
      <c r="Z2503">
        <v>2</v>
      </c>
      <c r="AA2503">
        <v>2.7277099999999999E-3</v>
      </c>
      <c r="AB2503">
        <v>8.3553199999999994E-3</v>
      </c>
      <c r="AC2503">
        <v>2</v>
      </c>
      <c r="AD2503">
        <v>7.6272499999999993E-2</v>
      </c>
      <c r="AE2503">
        <v>0.13145799999999999</v>
      </c>
      <c r="AF2503">
        <v>2814640</v>
      </c>
      <c r="AG2503" t="s">
        <v>39003</v>
      </c>
      <c r="AI2503" t="s">
        <v>39004</v>
      </c>
      <c r="AJ2503" t="s">
        <v>39005</v>
      </c>
      <c r="AK2503" t="s">
        <v>39006</v>
      </c>
      <c r="AL2503" t="s">
        <v>39007</v>
      </c>
      <c r="AN2503" t="s">
        <v>39003</v>
      </c>
      <c r="AO2503" t="s">
        <v>39010</v>
      </c>
      <c r="AQ2503" t="s">
        <v>39011</v>
      </c>
      <c r="AS2503" t="s">
        <v>39012</v>
      </c>
    </row>
    <row r="2504" spans="1:46" x14ac:dyDescent="0.25">
      <c r="A2504">
        <v>1.71638</v>
      </c>
      <c r="B2504">
        <v>1.9983200000000001</v>
      </c>
      <c r="C2504">
        <f t="shared" si="39"/>
        <v>0.28194000000000008</v>
      </c>
      <c r="D2504" t="s">
        <v>29</v>
      </c>
      <c r="E2504" t="s">
        <v>0</v>
      </c>
      <c r="F2504" t="s">
        <v>1</v>
      </c>
      <c r="G2504" t="s">
        <v>0</v>
      </c>
      <c r="H2504" t="s">
        <v>1</v>
      </c>
      <c r="I2504" t="s">
        <v>57169</v>
      </c>
      <c r="J2504" t="s">
        <v>6710</v>
      </c>
      <c r="L2504" t="s">
        <v>6711</v>
      </c>
      <c r="M2504" t="s">
        <v>1701</v>
      </c>
      <c r="N2504" t="s">
        <v>1701</v>
      </c>
      <c r="Q2504" t="s">
        <v>6712</v>
      </c>
      <c r="R2504" t="s">
        <v>6713</v>
      </c>
      <c r="T2504" t="s">
        <v>6485</v>
      </c>
      <c r="U2504" t="s">
        <v>9</v>
      </c>
      <c r="V2504" t="s">
        <v>266</v>
      </c>
      <c r="W2504" t="s">
        <v>6714</v>
      </c>
      <c r="X2504" t="s">
        <v>6715</v>
      </c>
      <c r="Y2504" t="s">
        <v>14</v>
      </c>
      <c r="Z2504">
        <v>4</v>
      </c>
      <c r="AA2504" s="1">
        <v>4.2677500000000003E-9</v>
      </c>
      <c r="AB2504" s="1">
        <v>7.9911799999999997E-8</v>
      </c>
      <c r="AC2504">
        <v>4</v>
      </c>
      <c r="AD2504" s="1">
        <v>5.7760600000000001E-13</v>
      </c>
      <c r="AE2504" s="1">
        <v>1.9077700000000001E-11</v>
      </c>
      <c r="AF2504">
        <v>1205220</v>
      </c>
      <c r="AG2504" t="s">
        <v>6716</v>
      </c>
      <c r="AI2504" t="s">
        <v>6717</v>
      </c>
      <c r="AJ2504" t="s">
        <v>6718</v>
      </c>
      <c r="AL2504" t="s">
        <v>6719</v>
      </c>
      <c r="AN2504" t="s">
        <v>6716</v>
      </c>
      <c r="AO2504" t="s">
        <v>1713</v>
      </c>
      <c r="AQ2504" t="s">
        <v>6722</v>
      </c>
    </row>
    <row r="2505" spans="1:46" x14ac:dyDescent="0.25">
      <c r="A2505">
        <v>0.26887299999999997</v>
      </c>
      <c r="B2505">
        <v>0.55148399999999997</v>
      </c>
      <c r="C2505">
        <f t="shared" si="39"/>
        <v>0.282611</v>
      </c>
      <c r="D2505" t="s">
        <v>29</v>
      </c>
      <c r="E2505" t="s">
        <v>29</v>
      </c>
      <c r="F2505" t="s">
        <v>1</v>
      </c>
      <c r="G2505" t="s">
        <v>29</v>
      </c>
      <c r="H2505" t="s">
        <v>1</v>
      </c>
      <c r="I2505" t="s">
        <v>57168</v>
      </c>
      <c r="J2505" t="s">
        <v>26147</v>
      </c>
      <c r="K2505" t="s">
        <v>26148</v>
      </c>
      <c r="L2505" t="s">
        <v>26149</v>
      </c>
      <c r="M2505" t="s">
        <v>26150</v>
      </c>
      <c r="N2505" t="s">
        <v>26151</v>
      </c>
      <c r="Q2505" t="s">
        <v>26152</v>
      </c>
      <c r="R2505" t="s">
        <v>26153</v>
      </c>
      <c r="S2505" t="s">
        <v>26152</v>
      </c>
      <c r="T2505" t="s">
        <v>26154</v>
      </c>
      <c r="U2505" t="s">
        <v>9</v>
      </c>
      <c r="V2505" t="s">
        <v>408</v>
      </c>
      <c r="W2505" t="s">
        <v>26155</v>
      </c>
      <c r="X2505" t="s">
        <v>26156</v>
      </c>
      <c r="Y2505" t="s">
        <v>14</v>
      </c>
      <c r="Z2505">
        <v>4</v>
      </c>
      <c r="AA2505">
        <v>8.0580399999999996E-2</v>
      </c>
      <c r="AB2505">
        <v>0.15043300000000001</v>
      </c>
      <c r="AC2505">
        <v>4</v>
      </c>
      <c r="AD2505">
        <v>2.9281899999999998E-3</v>
      </c>
      <c r="AE2505">
        <v>7.9891500000000004E-3</v>
      </c>
      <c r="AF2505">
        <v>7063850</v>
      </c>
      <c r="AG2505" t="s">
        <v>26157</v>
      </c>
      <c r="AI2505" t="s">
        <v>26158</v>
      </c>
      <c r="AJ2505" t="s">
        <v>26159</v>
      </c>
      <c r="AL2505" t="s">
        <v>26160</v>
      </c>
      <c r="AM2505" t="s">
        <v>26161</v>
      </c>
      <c r="AN2505" t="s">
        <v>26157</v>
      </c>
      <c r="AO2505" t="s">
        <v>26164</v>
      </c>
      <c r="AQ2505" t="s">
        <v>26165</v>
      </c>
      <c r="AR2505" t="s">
        <v>26166</v>
      </c>
      <c r="AS2505" t="s">
        <v>26167</v>
      </c>
    </row>
    <row r="2506" spans="1:46" x14ac:dyDescent="0.25">
      <c r="A2506">
        <v>1.2265200000000001</v>
      </c>
      <c r="B2506">
        <v>1.50929</v>
      </c>
      <c r="C2506">
        <f t="shared" si="39"/>
        <v>0.28276999999999997</v>
      </c>
      <c r="D2506" t="s">
        <v>29</v>
      </c>
      <c r="E2506" t="s">
        <v>0</v>
      </c>
      <c r="F2506" t="s">
        <v>1</v>
      </c>
      <c r="G2506" t="s">
        <v>0</v>
      </c>
      <c r="H2506" t="s">
        <v>1</v>
      </c>
      <c r="I2506" t="s">
        <v>57169</v>
      </c>
      <c r="J2506" t="s">
        <v>7323</v>
      </c>
      <c r="K2506" t="s">
        <v>7324</v>
      </c>
      <c r="L2506" t="s">
        <v>7325</v>
      </c>
      <c r="M2506" t="s">
        <v>7326</v>
      </c>
      <c r="N2506" t="s">
        <v>7327</v>
      </c>
      <c r="O2506" t="s">
        <v>343</v>
      </c>
      <c r="Q2506" t="s">
        <v>7328</v>
      </c>
      <c r="R2506" t="s">
        <v>7329</v>
      </c>
      <c r="T2506" t="s">
        <v>7330</v>
      </c>
      <c r="U2506" t="s">
        <v>347</v>
      </c>
      <c r="V2506" t="s">
        <v>77</v>
      </c>
      <c r="X2506" t="s">
        <v>7331</v>
      </c>
      <c r="Y2506" t="s">
        <v>14</v>
      </c>
      <c r="Z2506">
        <v>1</v>
      </c>
      <c r="AA2506">
        <v>2.17331E-4</v>
      </c>
      <c r="AB2506">
        <v>1.0097999999999999E-3</v>
      </c>
      <c r="AC2506">
        <v>1</v>
      </c>
      <c r="AD2506" s="1">
        <v>2.6879100000000002E-5</v>
      </c>
      <c r="AE2506">
        <v>1.40106E-4</v>
      </c>
      <c r="AF2506">
        <v>512480</v>
      </c>
      <c r="AG2506" t="s">
        <v>7332</v>
      </c>
      <c r="AH2506" t="s">
        <v>351</v>
      </c>
      <c r="AI2506" t="s">
        <v>7333</v>
      </c>
      <c r="AJ2506" t="s">
        <v>7334</v>
      </c>
      <c r="AL2506" t="s">
        <v>7329</v>
      </c>
      <c r="AM2506" t="s">
        <v>7335</v>
      </c>
      <c r="AN2506" t="s">
        <v>7332</v>
      </c>
      <c r="AQ2506" t="s">
        <v>7338</v>
      </c>
      <c r="AS2506" t="s">
        <v>7339</v>
      </c>
      <c r="AT2506" t="s">
        <v>7340</v>
      </c>
    </row>
    <row r="2507" spans="1:46" x14ac:dyDescent="0.25">
      <c r="A2507">
        <v>-0.28279500000000002</v>
      </c>
      <c r="B2507">
        <v>0</v>
      </c>
      <c r="C2507">
        <f t="shared" si="39"/>
        <v>0.28279500000000002</v>
      </c>
      <c r="D2507" t="s">
        <v>29</v>
      </c>
      <c r="E2507" t="s">
        <v>29</v>
      </c>
      <c r="F2507" t="s">
        <v>8149</v>
      </c>
      <c r="G2507" t="s">
        <v>29</v>
      </c>
      <c r="H2507" t="s">
        <v>1</v>
      </c>
      <c r="I2507" t="s">
        <v>57168</v>
      </c>
      <c r="Q2507" t="s">
        <v>40263</v>
      </c>
      <c r="R2507" t="s">
        <v>40264</v>
      </c>
      <c r="U2507" t="s">
        <v>9</v>
      </c>
      <c r="V2507" t="s">
        <v>266</v>
      </c>
      <c r="X2507" t="s">
        <v>40265</v>
      </c>
      <c r="Y2507" t="s">
        <v>14</v>
      </c>
      <c r="Z2507">
        <v>1</v>
      </c>
      <c r="AA2507">
        <v>0.165018</v>
      </c>
      <c r="AB2507">
        <v>0.27432699999999999</v>
      </c>
      <c r="AC2507">
        <v>1</v>
      </c>
      <c r="AD2507">
        <v>1</v>
      </c>
      <c r="AE2507">
        <v>1</v>
      </c>
      <c r="AF2507">
        <v>105335</v>
      </c>
      <c r="AG2507" t="s">
        <v>40266</v>
      </c>
      <c r="AI2507" t="s">
        <v>40267</v>
      </c>
      <c r="AJ2507" t="s">
        <v>40268</v>
      </c>
      <c r="AL2507" t="s">
        <v>40269</v>
      </c>
      <c r="AN2507" t="s">
        <v>40266</v>
      </c>
    </row>
    <row r="2508" spans="1:46" x14ac:dyDescent="0.25">
      <c r="A2508">
        <v>-1.83172</v>
      </c>
      <c r="B2508">
        <v>-1.54871</v>
      </c>
      <c r="C2508">
        <f t="shared" si="39"/>
        <v>0.28300999999999998</v>
      </c>
      <c r="D2508" t="s">
        <v>29</v>
      </c>
      <c r="E2508" t="s">
        <v>0</v>
      </c>
      <c r="F2508" t="s">
        <v>8149</v>
      </c>
      <c r="G2508" t="s">
        <v>0</v>
      </c>
      <c r="H2508" t="s">
        <v>8149</v>
      </c>
      <c r="I2508" t="s">
        <v>57169</v>
      </c>
      <c r="J2508" t="s">
        <v>47486</v>
      </c>
      <c r="K2508" t="s">
        <v>47487</v>
      </c>
      <c r="L2508" t="s">
        <v>30252</v>
      </c>
      <c r="M2508" t="s">
        <v>8962</v>
      </c>
      <c r="Q2508" t="s">
        <v>45273</v>
      </c>
      <c r="R2508" t="s">
        <v>47488</v>
      </c>
      <c r="S2508" t="s">
        <v>1147</v>
      </c>
      <c r="T2508" t="s">
        <v>651</v>
      </c>
      <c r="U2508" t="s">
        <v>9</v>
      </c>
      <c r="V2508" t="s">
        <v>408</v>
      </c>
      <c r="X2508" t="s">
        <v>47489</v>
      </c>
      <c r="Y2508" t="s">
        <v>14</v>
      </c>
      <c r="Z2508">
        <v>1</v>
      </c>
      <c r="AA2508">
        <v>1.46189E-3</v>
      </c>
      <c r="AB2508">
        <v>4.9850900000000002E-3</v>
      </c>
      <c r="AC2508">
        <v>2</v>
      </c>
      <c r="AD2508" s="1">
        <v>2.6973200000000001E-6</v>
      </c>
      <c r="AE2508" s="1">
        <v>1.9424099999999999E-5</v>
      </c>
      <c r="AF2508">
        <v>248179</v>
      </c>
      <c r="AG2508" t="s">
        <v>47490</v>
      </c>
      <c r="AI2508" t="s">
        <v>47491</v>
      </c>
      <c r="AJ2508" t="s">
        <v>47492</v>
      </c>
      <c r="AK2508" t="s">
        <v>8969</v>
      </c>
      <c r="AL2508" t="s">
        <v>47493</v>
      </c>
      <c r="AN2508" t="s">
        <v>47490</v>
      </c>
      <c r="AP2508" t="s">
        <v>7723</v>
      </c>
      <c r="AQ2508" t="s">
        <v>47496</v>
      </c>
      <c r="AR2508" t="s">
        <v>47497</v>
      </c>
      <c r="AS2508" t="s">
        <v>1801</v>
      </c>
    </row>
    <row r="2509" spans="1:46" x14ac:dyDescent="0.25">
      <c r="A2509">
        <v>-1.1210500000000001</v>
      </c>
      <c r="B2509">
        <v>-0.83769099999999996</v>
      </c>
      <c r="C2509">
        <f t="shared" si="39"/>
        <v>0.28335900000000014</v>
      </c>
      <c r="D2509" t="s">
        <v>29</v>
      </c>
      <c r="E2509" t="s">
        <v>0</v>
      </c>
      <c r="F2509" t="s">
        <v>8149</v>
      </c>
      <c r="G2509" t="s">
        <v>0</v>
      </c>
      <c r="H2509" t="s">
        <v>8149</v>
      </c>
      <c r="I2509" t="s">
        <v>57169</v>
      </c>
      <c r="J2509" t="s">
        <v>44668</v>
      </c>
      <c r="K2509" t="s">
        <v>44669</v>
      </c>
      <c r="L2509" t="s">
        <v>44670</v>
      </c>
      <c r="M2509" t="s">
        <v>44671</v>
      </c>
      <c r="N2509" t="s">
        <v>4085</v>
      </c>
      <c r="Q2509" t="s">
        <v>44672</v>
      </c>
      <c r="R2509" t="s">
        <v>44673</v>
      </c>
      <c r="T2509" t="s">
        <v>13656</v>
      </c>
      <c r="U2509" t="s">
        <v>9</v>
      </c>
      <c r="V2509" t="s">
        <v>266</v>
      </c>
      <c r="X2509" t="s">
        <v>44674</v>
      </c>
      <c r="Y2509" t="s">
        <v>14</v>
      </c>
      <c r="Z2509">
        <v>7</v>
      </c>
      <c r="AA2509" s="1">
        <v>1.6771799999999999E-7</v>
      </c>
      <c r="AB2509" s="1">
        <v>2.1062400000000001E-6</v>
      </c>
      <c r="AC2509">
        <v>11</v>
      </c>
      <c r="AD2509" s="1">
        <v>1.8663999999999998E-12</v>
      </c>
      <c r="AE2509" s="1">
        <v>5.5268100000000002E-11</v>
      </c>
      <c r="AF2509">
        <v>602230</v>
      </c>
      <c r="AG2509" t="s">
        <v>44675</v>
      </c>
      <c r="AI2509" t="s">
        <v>44676</v>
      </c>
      <c r="AJ2509" t="s">
        <v>44677</v>
      </c>
      <c r="AL2509" t="s">
        <v>44678</v>
      </c>
      <c r="AN2509" t="s">
        <v>44681</v>
      </c>
      <c r="AO2509" t="s">
        <v>44682</v>
      </c>
      <c r="AP2509" t="s">
        <v>44683</v>
      </c>
      <c r="AQ2509" t="s">
        <v>44684</v>
      </c>
      <c r="AS2509" t="s">
        <v>44685</v>
      </c>
    </row>
    <row r="2510" spans="1:46" x14ac:dyDescent="0.25">
      <c r="A2510" s="1">
        <v>1.8689699999999999E-16</v>
      </c>
      <c r="B2510">
        <v>0.28336299999999998</v>
      </c>
      <c r="C2510">
        <f t="shared" si="39"/>
        <v>0.28336299999999981</v>
      </c>
      <c r="D2510" t="s">
        <v>29</v>
      </c>
      <c r="E2510" t="s">
        <v>29</v>
      </c>
      <c r="F2510" t="s">
        <v>1</v>
      </c>
      <c r="G2510" t="s">
        <v>29</v>
      </c>
      <c r="H2510" t="s">
        <v>1</v>
      </c>
      <c r="I2510" t="s">
        <v>57168</v>
      </c>
      <c r="J2510" t="s">
        <v>7134</v>
      </c>
      <c r="K2510" t="s">
        <v>7135</v>
      </c>
      <c r="L2510" t="s">
        <v>7136</v>
      </c>
      <c r="M2510" t="s">
        <v>7014</v>
      </c>
      <c r="Q2510" t="s">
        <v>7137</v>
      </c>
      <c r="R2510" t="s">
        <v>7138</v>
      </c>
      <c r="U2510" t="s">
        <v>76</v>
      </c>
      <c r="V2510" t="s">
        <v>77</v>
      </c>
      <c r="X2510" t="s">
        <v>7139</v>
      </c>
      <c r="Y2510" t="s">
        <v>14</v>
      </c>
      <c r="Z2510">
        <v>2</v>
      </c>
      <c r="AA2510">
        <v>1</v>
      </c>
      <c r="AB2510">
        <v>1</v>
      </c>
      <c r="AC2510">
        <v>2</v>
      </c>
      <c r="AD2510">
        <v>0.36720399999999997</v>
      </c>
      <c r="AE2510">
        <v>0.52798100000000003</v>
      </c>
      <c r="AF2510">
        <v>132908</v>
      </c>
      <c r="AG2510" t="s">
        <v>7140</v>
      </c>
      <c r="AI2510" t="s">
        <v>7141</v>
      </c>
      <c r="AJ2510" t="s">
        <v>7142</v>
      </c>
      <c r="AL2510" t="s">
        <v>7143</v>
      </c>
      <c r="AN2510" t="s">
        <v>7140</v>
      </c>
      <c r="AQ2510" t="s">
        <v>7146</v>
      </c>
      <c r="AS2510" t="s">
        <v>7147</v>
      </c>
    </row>
    <row r="2511" spans="1:46" x14ac:dyDescent="0.25">
      <c r="A2511">
        <v>1.1953499999999999</v>
      </c>
      <c r="B2511">
        <v>1.4796</v>
      </c>
      <c r="C2511">
        <f t="shared" si="39"/>
        <v>0.28425000000000011</v>
      </c>
      <c r="D2511" t="s">
        <v>29</v>
      </c>
      <c r="E2511" t="s">
        <v>0</v>
      </c>
      <c r="F2511" t="s">
        <v>1</v>
      </c>
      <c r="G2511" t="s">
        <v>0</v>
      </c>
      <c r="H2511" t="s">
        <v>1</v>
      </c>
      <c r="I2511" t="s">
        <v>57169</v>
      </c>
      <c r="J2511" t="s">
        <v>14578</v>
      </c>
      <c r="K2511" t="s">
        <v>7236</v>
      </c>
      <c r="L2511" t="s">
        <v>14579</v>
      </c>
      <c r="M2511" t="s">
        <v>7238</v>
      </c>
      <c r="N2511" t="s">
        <v>7239</v>
      </c>
      <c r="Q2511" t="s">
        <v>56</v>
      </c>
      <c r="R2511" t="s">
        <v>14580</v>
      </c>
      <c r="S2511" t="s">
        <v>58</v>
      </c>
      <c r="T2511" t="s">
        <v>14581</v>
      </c>
      <c r="U2511" t="s">
        <v>9</v>
      </c>
      <c r="V2511" t="s">
        <v>10</v>
      </c>
      <c r="W2511" t="s">
        <v>1471</v>
      </c>
      <c r="X2511" t="s">
        <v>14582</v>
      </c>
      <c r="Y2511" t="s">
        <v>14</v>
      </c>
      <c r="Z2511">
        <v>3</v>
      </c>
      <c r="AA2511">
        <v>4.77448E-4</v>
      </c>
      <c r="AB2511">
        <v>1.9264200000000001E-3</v>
      </c>
      <c r="AC2511">
        <v>4</v>
      </c>
      <c r="AD2511" s="1">
        <v>2.5487299999999998E-6</v>
      </c>
      <c r="AE2511" s="1">
        <v>1.8587799999999998E-5</v>
      </c>
      <c r="AF2511">
        <v>1932630</v>
      </c>
      <c r="AG2511" t="s">
        <v>14583</v>
      </c>
      <c r="AI2511" t="s">
        <v>14584</v>
      </c>
      <c r="AJ2511" t="s">
        <v>14585</v>
      </c>
      <c r="AL2511" t="s">
        <v>14586</v>
      </c>
      <c r="AM2511" t="s">
        <v>14587</v>
      </c>
      <c r="AN2511" t="s">
        <v>14590</v>
      </c>
      <c r="AQ2511" t="s">
        <v>14591</v>
      </c>
      <c r="AS2511" t="s">
        <v>14592</v>
      </c>
    </row>
    <row r="2512" spans="1:46" x14ac:dyDescent="0.25">
      <c r="A2512">
        <v>0.32444200000000001</v>
      </c>
      <c r="B2512">
        <v>0.60944500000000001</v>
      </c>
      <c r="C2512">
        <f t="shared" si="39"/>
        <v>0.28500300000000001</v>
      </c>
      <c r="D2512" t="s">
        <v>29</v>
      </c>
      <c r="E2512" t="s">
        <v>29</v>
      </c>
      <c r="F2512" t="s">
        <v>1</v>
      </c>
      <c r="G2512" t="s">
        <v>0</v>
      </c>
      <c r="H2512" t="s">
        <v>1</v>
      </c>
      <c r="I2512" t="s">
        <v>57129</v>
      </c>
      <c r="J2512" t="s">
        <v>29178</v>
      </c>
      <c r="K2512" t="s">
        <v>520</v>
      </c>
      <c r="L2512" t="s">
        <v>29179</v>
      </c>
      <c r="M2512" t="s">
        <v>29180</v>
      </c>
      <c r="N2512" t="s">
        <v>241</v>
      </c>
      <c r="Q2512" t="s">
        <v>3697</v>
      </c>
      <c r="R2512" t="s">
        <v>29181</v>
      </c>
      <c r="T2512" t="s">
        <v>243</v>
      </c>
      <c r="U2512" t="s">
        <v>9</v>
      </c>
      <c r="V2512" t="s">
        <v>10</v>
      </c>
      <c r="W2512" t="s">
        <v>29182</v>
      </c>
      <c r="X2512" t="s">
        <v>29183</v>
      </c>
      <c r="Y2512" t="s">
        <v>14</v>
      </c>
      <c r="Z2512">
        <v>11</v>
      </c>
      <c r="AA2512">
        <v>0.11650199999999999</v>
      </c>
      <c r="AB2512">
        <v>0.20593700000000001</v>
      </c>
      <c r="AC2512">
        <v>10</v>
      </c>
      <c r="AD2512">
        <v>3.2767600000000001E-3</v>
      </c>
      <c r="AE2512">
        <v>8.7661000000000006E-3</v>
      </c>
      <c r="AF2512">
        <v>16335700</v>
      </c>
      <c r="AG2512" t="s">
        <v>29184</v>
      </c>
      <c r="AI2512" t="s">
        <v>29185</v>
      </c>
      <c r="AJ2512" t="s">
        <v>29186</v>
      </c>
      <c r="AL2512" t="s">
        <v>29187</v>
      </c>
      <c r="AM2512" t="s">
        <v>29188</v>
      </c>
      <c r="AN2512" t="s">
        <v>29184</v>
      </c>
      <c r="AO2512" t="s">
        <v>547</v>
      </c>
      <c r="AT2512" t="s">
        <v>29191</v>
      </c>
    </row>
    <row r="2513" spans="1:46" x14ac:dyDescent="0.25">
      <c r="A2513">
        <v>0.54709700000000006</v>
      </c>
      <c r="B2513">
        <v>0.83304900000000004</v>
      </c>
      <c r="C2513">
        <f t="shared" si="39"/>
        <v>0.28595199999999998</v>
      </c>
      <c r="D2513" t="s">
        <v>29</v>
      </c>
      <c r="E2513" t="s">
        <v>29</v>
      </c>
      <c r="F2513" t="s">
        <v>1</v>
      </c>
      <c r="G2513" t="s">
        <v>0</v>
      </c>
      <c r="H2513" t="s">
        <v>1</v>
      </c>
      <c r="I2513" t="s">
        <v>57129</v>
      </c>
      <c r="J2513" t="s">
        <v>15404</v>
      </c>
      <c r="K2513" t="s">
        <v>15405</v>
      </c>
      <c r="L2513" t="s">
        <v>15406</v>
      </c>
      <c r="M2513" t="s">
        <v>15407</v>
      </c>
      <c r="N2513" t="s">
        <v>15408</v>
      </c>
      <c r="P2513" t="s">
        <v>15409</v>
      </c>
      <c r="Q2513" t="s">
        <v>15410</v>
      </c>
      <c r="R2513" t="s">
        <v>15411</v>
      </c>
      <c r="S2513" t="s">
        <v>11059</v>
      </c>
      <c r="T2513" t="s">
        <v>15412</v>
      </c>
      <c r="V2513" t="s">
        <v>266</v>
      </c>
      <c r="W2513" t="s">
        <v>15413</v>
      </c>
      <c r="X2513" t="s">
        <v>15414</v>
      </c>
      <c r="Y2513" t="s">
        <v>14</v>
      </c>
      <c r="Z2513">
        <v>2</v>
      </c>
      <c r="AA2513">
        <v>3.9942900000000002E-3</v>
      </c>
      <c r="AB2513">
        <v>1.15116E-2</v>
      </c>
      <c r="AC2513">
        <v>2</v>
      </c>
      <c r="AD2513">
        <v>1.6109499999999999E-4</v>
      </c>
      <c r="AE2513">
        <v>6.5797900000000005E-4</v>
      </c>
      <c r="AF2513">
        <v>259310</v>
      </c>
      <c r="AG2513" t="s">
        <v>15415</v>
      </c>
      <c r="AI2513" t="s">
        <v>15416</v>
      </c>
      <c r="AJ2513" t="s">
        <v>15417</v>
      </c>
      <c r="AK2513" t="s">
        <v>15418</v>
      </c>
      <c r="AL2513" t="s">
        <v>15419</v>
      </c>
      <c r="AM2513" t="s">
        <v>15420</v>
      </c>
      <c r="AN2513" t="s">
        <v>15415</v>
      </c>
      <c r="AP2513" t="s">
        <v>9050</v>
      </c>
      <c r="AQ2513" t="s">
        <v>15423</v>
      </c>
      <c r="AS2513" t="s">
        <v>15424</v>
      </c>
    </row>
    <row r="2514" spans="1:46" x14ac:dyDescent="0.25">
      <c r="A2514">
        <v>-1.0514600000000001</v>
      </c>
      <c r="B2514">
        <v>-0.76424400000000003</v>
      </c>
      <c r="C2514">
        <f t="shared" si="39"/>
        <v>0.28721600000000003</v>
      </c>
      <c r="D2514" t="s">
        <v>29</v>
      </c>
      <c r="E2514" t="s">
        <v>0</v>
      </c>
      <c r="F2514" t="s">
        <v>8149</v>
      </c>
      <c r="G2514" t="s">
        <v>0</v>
      </c>
      <c r="H2514" t="s">
        <v>8149</v>
      </c>
      <c r="I2514" t="s">
        <v>57169</v>
      </c>
      <c r="J2514" t="s">
        <v>42508</v>
      </c>
      <c r="K2514" t="s">
        <v>8254</v>
      </c>
      <c r="L2514" t="s">
        <v>42509</v>
      </c>
      <c r="M2514" t="s">
        <v>18428</v>
      </c>
      <c r="N2514" t="s">
        <v>3000</v>
      </c>
      <c r="O2514" t="s">
        <v>33718</v>
      </c>
      <c r="Q2514" t="s">
        <v>42510</v>
      </c>
      <c r="R2514" t="s">
        <v>42511</v>
      </c>
      <c r="U2514" t="s">
        <v>780</v>
      </c>
      <c r="V2514" t="s">
        <v>10</v>
      </c>
      <c r="W2514" t="s">
        <v>42512</v>
      </c>
      <c r="X2514" t="s">
        <v>42513</v>
      </c>
      <c r="Y2514" t="s">
        <v>14</v>
      </c>
      <c r="Z2514">
        <v>8</v>
      </c>
      <c r="AA2514" s="1">
        <v>3.3902900000000001E-7</v>
      </c>
      <c r="AB2514" s="1">
        <v>3.9410500000000002E-6</v>
      </c>
      <c r="AC2514">
        <v>10</v>
      </c>
      <c r="AD2514" s="1">
        <v>1.67115E-11</v>
      </c>
      <c r="AE2514" s="1">
        <v>4.12979E-10</v>
      </c>
      <c r="AF2514">
        <v>354394</v>
      </c>
      <c r="AG2514" t="s">
        <v>42514</v>
      </c>
      <c r="AI2514" t="s">
        <v>42515</v>
      </c>
      <c r="AJ2514" t="s">
        <v>42516</v>
      </c>
      <c r="AL2514" t="s">
        <v>42517</v>
      </c>
      <c r="AN2514" t="s">
        <v>42520</v>
      </c>
      <c r="AO2514" t="s">
        <v>42521</v>
      </c>
      <c r="AQ2514" t="s">
        <v>42522</v>
      </c>
      <c r="AR2514" t="s">
        <v>42523</v>
      </c>
      <c r="AS2514" t="s">
        <v>42524</v>
      </c>
      <c r="AT2514" t="s">
        <v>42525</v>
      </c>
    </row>
    <row r="2515" spans="1:46" x14ac:dyDescent="0.25">
      <c r="A2515">
        <v>-0.47286499999999998</v>
      </c>
      <c r="B2515">
        <v>-0.18531600000000001</v>
      </c>
      <c r="C2515">
        <f t="shared" si="39"/>
        <v>0.28754899999999994</v>
      </c>
      <c r="D2515" t="s">
        <v>29</v>
      </c>
      <c r="E2515" t="s">
        <v>29</v>
      </c>
      <c r="F2515" t="s">
        <v>8149</v>
      </c>
      <c r="G2515" t="s">
        <v>29</v>
      </c>
      <c r="H2515" t="s">
        <v>8149</v>
      </c>
      <c r="I2515" t="s">
        <v>57168</v>
      </c>
      <c r="J2515" t="s">
        <v>38770</v>
      </c>
      <c r="L2515" t="s">
        <v>38771</v>
      </c>
      <c r="M2515" t="s">
        <v>3614</v>
      </c>
      <c r="O2515" t="s">
        <v>7536</v>
      </c>
      <c r="R2515" t="s">
        <v>38772</v>
      </c>
      <c r="T2515" t="s">
        <v>38773</v>
      </c>
      <c r="U2515" t="s">
        <v>145</v>
      </c>
      <c r="V2515" t="s">
        <v>266</v>
      </c>
      <c r="W2515" t="s">
        <v>38774</v>
      </c>
      <c r="X2515" t="s">
        <v>38775</v>
      </c>
      <c r="Y2515" t="s">
        <v>14</v>
      </c>
      <c r="Z2515">
        <v>1</v>
      </c>
      <c r="AA2515">
        <v>0.13125000000000001</v>
      </c>
      <c r="AB2515">
        <v>0.22725300000000001</v>
      </c>
      <c r="AC2515">
        <v>2</v>
      </c>
      <c r="AD2515">
        <v>0.27110499999999998</v>
      </c>
      <c r="AE2515">
        <v>0.402171</v>
      </c>
      <c r="AF2515">
        <v>50994</v>
      </c>
      <c r="AG2515" t="s">
        <v>38776</v>
      </c>
      <c r="AH2515" t="s">
        <v>38777</v>
      </c>
      <c r="AI2515" t="s">
        <v>38778</v>
      </c>
      <c r="AJ2515" t="s">
        <v>38779</v>
      </c>
      <c r="AK2515" t="s">
        <v>38780</v>
      </c>
      <c r="AL2515" t="s">
        <v>38772</v>
      </c>
      <c r="AM2515" t="s">
        <v>38781</v>
      </c>
      <c r="AN2515" t="s">
        <v>38776</v>
      </c>
      <c r="AQ2515" t="s">
        <v>38784</v>
      </c>
      <c r="AS2515" t="s">
        <v>38785</v>
      </c>
      <c r="AT2515" t="s">
        <v>38786</v>
      </c>
    </row>
    <row r="2516" spans="1:46" x14ac:dyDescent="0.25">
      <c r="A2516">
        <v>-2.0916800000000002</v>
      </c>
      <c r="B2516">
        <v>-1.8039799999999999</v>
      </c>
      <c r="C2516">
        <f t="shared" si="39"/>
        <v>0.28770000000000029</v>
      </c>
      <c r="D2516" t="s">
        <v>29</v>
      </c>
      <c r="E2516" t="s">
        <v>0</v>
      </c>
      <c r="F2516" t="s">
        <v>8149</v>
      </c>
      <c r="G2516" t="s">
        <v>0</v>
      </c>
      <c r="H2516" t="s">
        <v>8149</v>
      </c>
      <c r="I2516" t="s">
        <v>57169</v>
      </c>
      <c r="J2516" t="s">
        <v>48219</v>
      </c>
      <c r="K2516" t="s">
        <v>46523</v>
      </c>
      <c r="L2516" t="s">
        <v>49125</v>
      </c>
      <c r="M2516" t="s">
        <v>46525</v>
      </c>
      <c r="N2516" t="s">
        <v>6483</v>
      </c>
      <c r="Q2516" t="s">
        <v>46526</v>
      </c>
      <c r="R2516" t="s">
        <v>49126</v>
      </c>
      <c r="S2516" t="s">
        <v>46528</v>
      </c>
      <c r="T2516" t="s">
        <v>6485</v>
      </c>
      <c r="U2516" t="s">
        <v>9</v>
      </c>
      <c r="V2516" t="s">
        <v>266</v>
      </c>
      <c r="W2516" t="s">
        <v>46529</v>
      </c>
      <c r="X2516" t="s">
        <v>49127</v>
      </c>
      <c r="Y2516" t="s">
        <v>14</v>
      </c>
      <c r="Z2516">
        <v>9</v>
      </c>
      <c r="AA2516" s="1">
        <v>2.1899000000000001E-16</v>
      </c>
      <c r="AB2516" s="1">
        <v>2.0751E-14</v>
      </c>
      <c r="AC2516">
        <v>10</v>
      </c>
      <c r="AD2516" s="1">
        <v>6.6931400000000001E-21</v>
      </c>
      <c r="AE2516" s="1">
        <v>8.2110499999999997E-19</v>
      </c>
      <c r="AF2516">
        <v>4957910</v>
      </c>
      <c r="AG2516" t="s">
        <v>49128</v>
      </c>
      <c r="AI2516" t="s">
        <v>49129</v>
      </c>
      <c r="AJ2516" t="s">
        <v>49130</v>
      </c>
      <c r="AL2516" t="s">
        <v>49131</v>
      </c>
      <c r="AM2516" t="s">
        <v>49132</v>
      </c>
      <c r="AN2516" t="s">
        <v>49135</v>
      </c>
      <c r="AO2516" t="s">
        <v>46538</v>
      </c>
      <c r="AP2516" t="s">
        <v>46539</v>
      </c>
      <c r="AQ2516" t="s">
        <v>46540</v>
      </c>
      <c r="AS2516" t="s">
        <v>49136</v>
      </c>
    </row>
    <row r="2517" spans="1:46" x14ac:dyDescent="0.25">
      <c r="A2517">
        <v>0.38447599999999998</v>
      </c>
      <c r="B2517">
        <v>0.67256400000000005</v>
      </c>
      <c r="C2517">
        <f t="shared" si="39"/>
        <v>0.28808800000000007</v>
      </c>
      <c r="D2517" t="s">
        <v>29</v>
      </c>
      <c r="E2517" t="s">
        <v>29</v>
      </c>
      <c r="F2517" t="s">
        <v>1</v>
      </c>
      <c r="G2517" t="s">
        <v>29</v>
      </c>
      <c r="H2517" t="s">
        <v>1</v>
      </c>
      <c r="I2517" t="s">
        <v>57168</v>
      </c>
      <c r="J2517" t="s">
        <v>8727</v>
      </c>
      <c r="K2517" t="s">
        <v>8728</v>
      </c>
      <c r="L2517" t="s">
        <v>5454</v>
      </c>
      <c r="M2517" t="s">
        <v>5455</v>
      </c>
      <c r="O2517" t="s">
        <v>8729</v>
      </c>
      <c r="Q2517" t="s">
        <v>8730</v>
      </c>
      <c r="R2517" t="s">
        <v>8731</v>
      </c>
      <c r="S2517" t="s">
        <v>8732</v>
      </c>
      <c r="T2517" t="s">
        <v>5458</v>
      </c>
      <c r="U2517" t="s">
        <v>347</v>
      </c>
      <c r="V2517" t="s">
        <v>77</v>
      </c>
      <c r="X2517" t="s">
        <v>8733</v>
      </c>
      <c r="Y2517" t="s">
        <v>14</v>
      </c>
      <c r="Z2517">
        <v>2</v>
      </c>
      <c r="AA2517">
        <v>4.7493199999999999E-2</v>
      </c>
      <c r="AB2517">
        <v>9.5752000000000004E-2</v>
      </c>
      <c r="AC2517">
        <v>2</v>
      </c>
      <c r="AD2517">
        <v>1.39469E-2</v>
      </c>
      <c r="AE2517">
        <v>3.0073800000000001E-2</v>
      </c>
      <c r="AF2517">
        <v>25914</v>
      </c>
      <c r="AG2517" t="s">
        <v>8734</v>
      </c>
      <c r="AH2517" t="s">
        <v>8735</v>
      </c>
      <c r="AI2517" t="s">
        <v>8736</v>
      </c>
      <c r="AJ2517" t="s">
        <v>8737</v>
      </c>
      <c r="AK2517" t="s">
        <v>8738</v>
      </c>
      <c r="AL2517" t="s">
        <v>8739</v>
      </c>
      <c r="AM2517" t="s">
        <v>8740</v>
      </c>
      <c r="AN2517" t="s">
        <v>8743</v>
      </c>
      <c r="AP2517" t="s">
        <v>8744</v>
      </c>
      <c r="AQ2517" t="s">
        <v>8745</v>
      </c>
      <c r="AS2517" t="s">
        <v>641</v>
      </c>
      <c r="AT2517" t="s">
        <v>8746</v>
      </c>
    </row>
    <row r="2518" spans="1:46" x14ac:dyDescent="0.25">
      <c r="A2518">
        <v>-0.63677099999999998</v>
      </c>
      <c r="B2518">
        <v>-0.34855399999999997</v>
      </c>
      <c r="C2518">
        <f t="shared" si="39"/>
        <v>0.288217</v>
      </c>
      <c r="D2518" t="s">
        <v>29</v>
      </c>
      <c r="E2518" t="s">
        <v>29</v>
      </c>
      <c r="F2518" t="s">
        <v>8149</v>
      </c>
      <c r="G2518" t="s">
        <v>29</v>
      </c>
      <c r="H2518" t="s">
        <v>8149</v>
      </c>
      <c r="I2518" t="s">
        <v>57168</v>
      </c>
      <c r="J2518" t="s">
        <v>37827</v>
      </c>
      <c r="L2518" t="s">
        <v>38488</v>
      </c>
      <c r="M2518" t="s">
        <v>11303</v>
      </c>
      <c r="N2518" t="s">
        <v>1275</v>
      </c>
      <c r="Q2518" t="s">
        <v>1571</v>
      </c>
      <c r="R2518" t="s">
        <v>30339</v>
      </c>
      <c r="S2518" t="s">
        <v>1571</v>
      </c>
      <c r="T2518" t="s">
        <v>4495</v>
      </c>
      <c r="U2518" t="s">
        <v>4496</v>
      </c>
      <c r="V2518" t="s">
        <v>59</v>
      </c>
      <c r="W2518" t="s">
        <v>14566</v>
      </c>
      <c r="X2518" t="s">
        <v>38489</v>
      </c>
      <c r="Y2518" t="s">
        <v>14</v>
      </c>
      <c r="Z2518">
        <v>4</v>
      </c>
      <c r="AA2518">
        <v>9.4651399999999997E-4</v>
      </c>
      <c r="AB2518">
        <v>3.4536200000000001E-3</v>
      </c>
      <c r="AC2518">
        <v>4</v>
      </c>
      <c r="AD2518">
        <v>2.2110500000000002E-2</v>
      </c>
      <c r="AE2518">
        <v>4.4807899999999998E-2</v>
      </c>
      <c r="AF2518">
        <v>297584</v>
      </c>
      <c r="AG2518" t="s">
        <v>38490</v>
      </c>
      <c r="AI2518" t="s">
        <v>38491</v>
      </c>
      <c r="AJ2518" t="s">
        <v>38492</v>
      </c>
      <c r="AL2518" t="s">
        <v>38493</v>
      </c>
      <c r="AN2518" t="s">
        <v>38496</v>
      </c>
      <c r="AO2518" t="s">
        <v>38497</v>
      </c>
      <c r="AQ2518" t="s">
        <v>37836</v>
      </c>
      <c r="AS2518" t="s">
        <v>37837</v>
      </c>
    </row>
    <row r="2519" spans="1:46" x14ac:dyDescent="0.25">
      <c r="A2519">
        <v>-0.90531099999999998</v>
      </c>
      <c r="B2519">
        <v>-0.616815</v>
      </c>
      <c r="C2519">
        <f t="shared" si="39"/>
        <v>0.28849599999999997</v>
      </c>
      <c r="D2519" t="s">
        <v>29</v>
      </c>
      <c r="E2519" t="s">
        <v>0</v>
      </c>
      <c r="F2519" t="s">
        <v>8149</v>
      </c>
      <c r="G2519" t="s">
        <v>0</v>
      </c>
      <c r="H2519" t="s">
        <v>8149</v>
      </c>
      <c r="I2519" t="s">
        <v>57169</v>
      </c>
      <c r="J2519" t="s">
        <v>44979</v>
      </c>
      <c r="K2519" t="s">
        <v>44980</v>
      </c>
      <c r="L2519" t="s">
        <v>35208</v>
      </c>
      <c r="M2519" t="s">
        <v>4908</v>
      </c>
      <c r="N2519" t="s">
        <v>625</v>
      </c>
      <c r="Q2519" t="s">
        <v>19325</v>
      </c>
      <c r="R2519" t="s">
        <v>44981</v>
      </c>
      <c r="T2519" t="s">
        <v>3435</v>
      </c>
      <c r="U2519" t="s">
        <v>9</v>
      </c>
      <c r="V2519" t="s">
        <v>10</v>
      </c>
      <c r="W2519" t="s">
        <v>3436</v>
      </c>
      <c r="X2519" t="s">
        <v>23034</v>
      </c>
      <c r="Y2519" t="s">
        <v>14</v>
      </c>
      <c r="Z2519">
        <v>22</v>
      </c>
      <c r="AA2519">
        <v>1.21704E-3</v>
      </c>
      <c r="AB2519">
        <v>4.24742E-3</v>
      </c>
      <c r="AC2519">
        <v>25</v>
      </c>
      <c r="AD2519">
        <v>2.4432099999999998E-4</v>
      </c>
      <c r="AE2519">
        <v>9.3875000000000002E-4</v>
      </c>
      <c r="AF2519">
        <v>2606760</v>
      </c>
      <c r="AG2519" t="s">
        <v>44982</v>
      </c>
      <c r="AH2519" t="s">
        <v>44983</v>
      </c>
      <c r="AI2519" t="s">
        <v>44984</v>
      </c>
      <c r="AJ2519" t="s">
        <v>44985</v>
      </c>
      <c r="AL2519" t="s">
        <v>44986</v>
      </c>
      <c r="AN2519" t="s">
        <v>44989</v>
      </c>
      <c r="AO2519" t="s">
        <v>44990</v>
      </c>
      <c r="AP2519" t="s">
        <v>4335</v>
      </c>
      <c r="AQ2519" t="s">
        <v>3448</v>
      </c>
      <c r="AR2519" t="s">
        <v>44991</v>
      </c>
      <c r="AS2519" t="s">
        <v>12882</v>
      </c>
      <c r="AT2519" t="s">
        <v>44992</v>
      </c>
    </row>
    <row r="2520" spans="1:46" x14ac:dyDescent="0.25">
      <c r="A2520">
        <v>-1.7983100000000001</v>
      </c>
      <c r="B2520">
        <v>-1.5096400000000001</v>
      </c>
      <c r="C2520">
        <f t="shared" si="39"/>
        <v>0.28866999999999998</v>
      </c>
      <c r="D2520" t="s">
        <v>29</v>
      </c>
      <c r="E2520" t="s">
        <v>0</v>
      </c>
      <c r="F2520" t="s">
        <v>8149</v>
      </c>
      <c r="G2520" t="s">
        <v>0</v>
      </c>
      <c r="H2520" t="s">
        <v>8149</v>
      </c>
      <c r="I2520" t="s">
        <v>57169</v>
      </c>
      <c r="J2520" t="s">
        <v>47207</v>
      </c>
      <c r="K2520" t="s">
        <v>534</v>
      </c>
      <c r="L2520" t="s">
        <v>5442</v>
      </c>
      <c r="M2520" t="s">
        <v>241</v>
      </c>
      <c r="Q2520" t="s">
        <v>47208</v>
      </c>
      <c r="R2520" t="s">
        <v>47209</v>
      </c>
      <c r="T2520" t="s">
        <v>1863</v>
      </c>
      <c r="U2520" t="s">
        <v>347</v>
      </c>
      <c r="V2520" t="s">
        <v>77</v>
      </c>
      <c r="W2520" t="s">
        <v>1864</v>
      </c>
      <c r="X2520" t="s">
        <v>47210</v>
      </c>
      <c r="Y2520" t="s">
        <v>14</v>
      </c>
      <c r="Z2520">
        <v>1</v>
      </c>
      <c r="AA2520" s="1">
        <v>6.2154099999999995E-5</v>
      </c>
      <c r="AB2520">
        <v>3.50823E-4</v>
      </c>
      <c r="AC2520">
        <v>1</v>
      </c>
      <c r="AD2520" s="1">
        <v>2.3595500000000001E-5</v>
      </c>
      <c r="AE2520">
        <v>1.25272E-4</v>
      </c>
      <c r="AF2520">
        <v>420084</v>
      </c>
      <c r="AG2520" t="s">
        <v>47211</v>
      </c>
      <c r="AI2520" t="s">
        <v>47212</v>
      </c>
      <c r="AJ2520" t="s">
        <v>47213</v>
      </c>
      <c r="AK2520" t="s">
        <v>47214</v>
      </c>
      <c r="AL2520" t="s">
        <v>47215</v>
      </c>
      <c r="AM2520" t="s">
        <v>47216</v>
      </c>
      <c r="AN2520" t="s">
        <v>47219</v>
      </c>
      <c r="AO2520" t="s">
        <v>1976</v>
      </c>
      <c r="AS2520" t="s">
        <v>1977</v>
      </c>
    </row>
    <row r="2521" spans="1:46" x14ac:dyDescent="0.25">
      <c r="A2521">
        <v>0.34845900000000002</v>
      </c>
      <c r="B2521">
        <v>0.63714499999999996</v>
      </c>
      <c r="C2521">
        <f t="shared" si="39"/>
        <v>0.28868599999999994</v>
      </c>
      <c r="D2521" t="s">
        <v>29</v>
      </c>
      <c r="E2521" t="s">
        <v>29</v>
      </c>
      <c r="F2521" t="s">
        <v>1</v>
      </c>
      <c r="G2521" t="s">
        <v>29</v>
      </c>
      <c r="H2521" t="s">
        <v>1</v>
      </c>
      <c r="I2521" t="s">
        <v>57168</v>
      </c>
      <c r="J2521" t="s">
        <v>17480</v>
      </c>
      <c r="K2521" t="s">
        <v>17481</v>
      </c>
      <c r="L2521" t="s">
        <v>17482</v>
      </c>
      <c r="M2521" t="s">
        <v>17483</v>
      </c>
      <c r="N2521" t="s">
        <v>17484</v>
      </c>
      <c r="P2521" t="s">
        <v>17485</v>
      </c>
      <c r="Q2521" t="s">
        <v>17486</v>
      </c>
      <c r="R2521" t="s">
        <v>17487</v>
      </c>
      <c r="S2521" t="s">
        <v>17488</v>
      </c>
      <c r="T2521" t="s">
        <v>17489</v>
      </c>
      <c r="U2521" t="s">
        <v>9</v>
      </c>
      <c r="V2521" t="s">
        <v>99</v>
      </c>
      <c r="W2521" t="s">
        <v>17490</v>
      </c>
      <c r="X2521" t="s">
        <v>17491</v>
      </c>
      <c r="Y2521" t="s">
        <v>14</v>
      </c>
      <c r="Z2521">
        <v>8</v>
      </c>
      <c r="AA2521">
        <v>3.3782600000000003E-2</v>
      </c>
      <c r="AB2521">
        <v>7.1570599999999998E-2</v>
      </c>
      <c r="AC2521">
        <v>8</v>
      </c>
      <c r="AD2521">
        <v>8.9917699999999996E-3</v>
      </c>
      <c r="AE2521">
        <v>2.0777500000000001E-2</v>
      </c>
      <c r="AF2521">
        <v>4440450</v>
      </c>
      <c r="AG2521" t="s">
        <v>17492</v>
      </c>
      <c r="AI2521" t="s">
        <v>17493</v>
      </c>
      <c r="AJ2521" t="s">
        <v>17494</v>
      </c>
      <c r="AK2521" t="s">
        <v>17495</v>
      </c>
      <c r="AL2521" t="s">
        <v>17496</v>
      </c>
      <c r="AM2521" t="s">
        <v>17497</v>
      </c>
      <c r="AN2521" t="s">
        <v>17492</v>
      </c>
      <c r="AO2521" t="s">
        <v>17500</v>
      </c>
      <c r="AP2521" t="s">
        <v>17501</v>
      </c>
      <c r="AQ2521" t="s">
        <v>17502</v>
      </c>
      <c r="AS2521" t="s">
        <v>17503</v>
      </c>
    </row>
    <row r="2522" spans="1:46" x14ac:dyDescent="0.25">
      <c r="A2522">
        <v>0</v>
      </c>
      <c r="B2522">
        <v>0.289047</v>
      </c>
      <c r="C2522">
        <f t="shared" si="39"/>
        <v>0.289047</v>
      </c>
      <c r="D2522" t="s">
        <v>29</v>
      </c>
      <c r="G2522" t="s">
        <v>29</v>
      </c>
      <c r="H2522" t="s">
        <v>1</v>
      </c>
      <c r="I2522" t="s">
        <v>57168</v>
      </c>
      <c r="J2522" t="s">
        <v>50886</v>
      </c>
      <c r="K2522" t="s">
        <v>50887</v>
      </c>
      <c r="L2522" t="s">
        <v>18854</v>
      </c>
      <c r="M2522" t="s">
        <v>50888</v>
      </c>
      <c r="N2522" t="s">
        <v>50889</v>
      </c>
      <c r="Q2522" t="s">
        <v>50890</v>
      </c>
      <c r="R2522" t="s">
        <v>50891</v>
      </c>
      <c r="S2522" t="s">
        <v>50890</v>
      </c>
      <c r="T2522" t="s">
        <v>50892</v>
      </c>
      <c r="V2522" t="s">
        <v>266</v>
      </c>
      <c r="W2522" t="s">
        <v>50893</v>
      </c>
      <c r="X2522" t="s">
        <v>50894</v>
      </c>
      <c r="Y2522" t="s">
        <v>14</v>
      </c>
      <c r="Z2522" t="s">
        <v>15</v>
      </c>
      <c r="AA2522" t="s">
        <v>15</v>
      </c>
      <c r="AB2522" t="s">
        <v>15</v>
      </c>
      <c r="AC2522">
        <v>1</v>
      </c>
      <c r="AD2522">
        <v>0.25775199999999998</v>
      </c>
      <c r="AE2522">
        <v>0.384154</v>
      </c>
      <c r="AF2522">
        <v>75110</v>
      </c>
      <c r="AG2522" t="s">
        <v>50895</v>
      </c>
      <c r="AI2522" t="s">
        <v>50896</v>
      </c>
      <c r="AJ2522" t="s">
        <v>50897</v>
      </c>
      <c r="AK2522" t="s">
        <v>50898</v>
      </c>
      <c r="AL2522" t="s">
        <v>50899</v>
      </c>
      <c r="AN2522" t="s">
        <v>50902</v>
      </c>
      <c r="AO2522" t="s">
        <v>50903</v>
      </c>
      <c r="AQ2522" t="s">
        <v>50904</v>
      </c>
      <c r="AR2522" t="s">
        <v>50905</v>
      </c>
      <c r="AS2522" t="s">
        <v>50906</v>
      </c>
      <c r="AT2522" t="s">
        <v>50907</v>
      </c>
    </row>
    <row r="2523" spans="1:46" x14ac:dyDescent="0.25">
      <c r="A2523">
        <v>-1.02268</v>
      </c>
      <c r="B2523">
        <v>-0.73353199999999996</v>
      </c>
      <c r="C2523">
        <f t="shared" si="39"/>
        <v>0.28914800000000007</v>
      </c>
      <c r="D2523" t="s">
        <v>29</v>
      </c>
      <c r="E2523" t="s">
        <v>0</v>
      </c>
      <c r="F2523" t="s">
        <v>8149</v>
      </c>
      <c r="G2523" t="s">
        <v>0</v>
      </c>
      <c r="H2523" t="s">
        <v>8149</v>
      </c>
      <c r="I2523" t="s">
        <v>57169</v>
      </c>
      <c r="J2523" t="s">
        <v>40699</v>
      </c>
      <c r="K2523" t="s">
        <v>7668</v>
      </c>
      <c r="L2523" t="s">
        <v>40700</v>
      </c>
      <c r="M2523" t="s">
        <v>4451</v>
      </c>
      <c r="N2523" t="s">
        <v>1275</v>
      </c>
      <c r="O2523" t="s">
        <v>11304</v>
      </c>
      <c r="Q2523" t="s">
        <v>40701</v>
      </c>
      <c r="R2523" t="s">
        <v>40702</v>
      </c>
      <c r="T2523" t="s">
        <v>4454</v>
      </c>
      <c r="U2523" t="s">
        <v>4496</v>
      </c>
      <c r="V2523" t="s">
        <v>59</v>
      </c>
      <c r="W2523" t="s">
        <v>30451</v>
      </c>
      <c r="X2523" t="s">
        <v>40703</v>
      </c>
      <c r="Y2523" t="s">
        <v>14</v>
      </c>
      <c r="Z2523">
        <v>10</v>
      </c>
      <c r="AA2523" s="1">
        <v>2.82113E-8</v>
      </c>
      <c r="AB2523" s="1">
        <v>4.4108399999999998E-7</v>
      </c>
      <c r="AC2523">
        <v>11</v>
      </c>
      <c r="AD2523" s="1">
        <v>3.7451799999999999E-7</v>
      </c>
      <c r="AE2523" s="1">
        <v>3.4305800000000001E-6</v>
      </c>
      <c r="AF2523">
        <v>1755690</v>
      </c>
      <c r="AG2523" t="s">
        <v>40704</v>
      </c>
      <c r="AI2523" t="s">
        <v>40705</v>
      </c>
      <c r="AJ2523" t="s">
        <v>40706</v>
      </c>
      <c r="AL2523" t="s">
        <v>40707</v>
      </c>
      <c r="AM2523" t="s">
        <v>40708</v>
      </c>
      <c r="AN2523" t="s">
        <v>40711</v>
      </c>
      <c r="AO2523" t="s">
        <v>11315</v>
      </c>
      <c r="AQ2523" t="s">
        <v>40712</v>
      </c>
      <c r="AS2523" t="s">
        <v>40713</v>
      </c>
      <c r="AT2523" t="s">
        <v>40714</v>
      </c>
    </row>
    <row r="2524" spans="1:46" x14ac:dyDescent="0.25">
      <c r="A2524">
        <v>-0.86269300000000004</v>
      </c>
      <c r="B2524">
        <v>-0.57351300000000005</v>
      </c>
      <c r="C2524">
        <f t="shared" si="39"/>
        <v>0.28917999999999999</v>
      </c>
      <c r="D2524" t="s">
        <v>29</v>
      </c>
      <c r="E2524" t="s">
        <v>29</v>
      </c>
      <c r="F2524" t="s">
        <v>8149</v>
      </c>
      <c r="G2524" t="s">
        <v>29</v>
      </c>
      <c r="H2524" t="s">
        <v>8149</v>
      </c>
      <c r="I2524" t="s">
        <v>57168</v>
      </c>
      <c r="J2524" t="s">
        <v>44962</v>
      </c>
      <c r="K2524" t="s">
        <v>46677</v>
      </c>
      <c r="L2524" t="s">
        <v>46678</v>
      </c>
      <c r="M2524" t="s">
        <v>41108</v>
      </c>
      <c r="N2524" t="s">
        <v>41109</v>
      </c>
      <c r="Q2524" t="s">
        <v>33580</v>
      </c>
      <c r="R2524" t="s">
        <v>46679</v>
      </c>
      <c r="S2524" t="s">
        <v>33582</v>
      </c>
      <c r="T2524" t="s">
        <v>44965</v>
      </c>
      <c r="U2524" t="s">
        <v>9</v>
      </c>
      <c r="V2524" t="s">
        <v>408</v>
      </c>
      <c r="W2524" t="s">
        <v>46680</v>
      </c>
      <c r="X2524" t="s">
        <v>46681</v>
      </c>
      <c r="Y2524" t="s">
        <v>14</v>
      </c>
      <c r="Z2524">
        <v>3</v>
      </c>
      <c r="AA2524">
        <v>4.2613499999999997E-3</v>
      </c>
      <c r="AB2524">
        <v>1.21359E-2</v>
      </c>
      <c r="AC2524">
        <v>3</v>
      </c>
      <c r="AD2524">
        <v>1.37503E-2</v>
      </c>
      <c r="AE2524">
        <v>2.9762E-2</v>
      </c>
      <c r="AF2524">
        <v>4958180</v>
      </c>
      <c r="AG2524" t="s">
        <v>46682</v>
      </c>
      <c r="AI2524" t="s">
        <v>46683</v>
      </c>
      <c r="AJ2524" t="s">
        <v>46684</v>
      </c>
      <c r="AK2524" t="s">
        <v>46685</v>
      </c>
      <c r="AL2524" t="s">
        <v>44973</v>
      </c>
      <c r="AN2524" t="s">
        <v>46682</v>
      </c>
      <c r="AO2524" t="s">
        <v>44977</v>
      </c>
      <c r="AQ2524" t="s">
        <v>46688</v>
      </c>
      <c r="AS2524" t="s">
        <v>41126</v>
      </c>
    </row>
    <row r="2525" spans="1:46" x14ac:dyDescent="0.25">
      <c r="A2525">
        <v>-0.46152700000000002</v>
      </c>
      <c r="B2525">
        <v>-0.17189099999999999</v>
      </c>
      <c r="C2525">
        <f t="shared" si="39"/>
        <v>0.289636</v>
      </c>
      <c r="D2525" t="s">
        <v>29</v>
      </c>
      <c r="E2525" t="s">
        <v>29</v>
      </c>
      <c r="F2525" t="s">
        <v>8149</v>
      </c>
      <c r="G2525" t="s">
        <v>29</v>
      </c>
      <c r="H2525" t="s">
        <v>8149</v>
      </c>
      <c r="I2525" t="s">
        <v>57168</v>
      </c>
      <c r="J2525" t="s">
        <v>54548</v>
      </c>
      <c r="L2525" t="s">
        <v>226</v>
      </c>
      <c r="M2525" t="s">
        <v>1177</v>
      </c>
      <c r="Q2525" t="s">
        <v>54549</v>
      </c>
      <c r="R2525" t="s">
        <v>54550</v>
      </c>
      <c r="U2525" t="s">
        <v>347</v>
      </c>
      <c r="V2525" t="s">
        <v>77</v>
      </c>
      <c r="X2525" t="s">
        <v>54551</v>
      </c>
      <c r="Y2525" t="s">
        <v>14</v>
      </c>
      <c r="Z2525">
        <v>2</v>
      </c>
      <c r="AA2525">
        <v>0.122504</v>
      </c>
      <c r="AB2525">
        <v>0.214365</v>
      </c>
      <c r="AC2525">
        <v>2</v>
      </c>
      <c r="AD2525">
        <v>0.51760300000000004</v>
      </c>
      <c r="AE2525">
        <v>0.71692199999999995</v>
      </c>
      <c r="AF2525">
        <v>114598</v>
      </c>
      <c r="AG2525" t="s">
        <v>54552</v>
      </c>
      <c r="AI2525" t="s">
        <v>54553</v>
      </c>
      <c r="AJ2525" t="s">
        <v>54554</v>
      </c>
      <c r="AK2525" t="s">
        <v>54555</v>
      </c>
      <c r="AL2525" t="s">
        <v>54556</v>
      </c>
      <c r="AN2525" t="s">
        <v>54559</v>
      </c>
      <c r="AQ2525" t="s">
        <v>54560</v>
      </c>
      <c r="AR2525" t="s">
        <v>54561</v>
      </c>
      <c r="AS2525" t="s">
        <v>54562</v>
      </c>
    </row>
    <row r="2526" spans="1:46" x14ac:dyDescent="0.25">
      <c r="A2526">
        <v>0.58954200000000001</v>
      </c>
      <c r="B2526">
        <v>0.87981399999999998</v>
      </c>
      <c r="C2526">
        <f t="shared" si="39"/>
        <v>0.29027199999999997</v>
      </c>
      <c r="D2526" t="s">
        <v>29</v>
      </c>
      <c r="E2526" t="s">
        <v>29</v>
      </c>
      <c r="F2526" t="s">
        <v>1</v>
      </c>
      <c r="G2526" t="s">
        <v>0</v>
      </c>
      <c r="H2526" t="s">
        <v>1</v>
      </c>
      <c r="I2526" t="s">
        <v>57129</v>
      </c>
      <c r="J2526" t="s">
        <v>13639</v>
      </c>
      <c r="K2526" t="s">
        <v>2648</v>
      </c>
      <c r="L2526" t="s">
        <v>13640</v>
      </c>
      <c r="M2526" t="s">
        <v>2233</v>
      </c>
      <c r="R2526" t="s">
        <v>13641</v>
      </c>
      <c r="T2526" t="s">
        <v>12389</v>
      </c>
      <c r="U2526" t="s">
        <v>9</v>
      </c>
      <c r="V2526" t="s">
        <v>408</v>
      </c>
      <c r="X2526" t="s">
        <v>13642</v>
      </c>
      <c r="Y2526" t="s">
        <v>14</v>
      </c>
      <c r="Z2526">
        <v>1</v>
      </c>
      <c r="AA2526">
        <v>2.8391E-2</v>
      </c>
      <c r="AB2526">
        <v>6.16091E-2</v>
      </c>
      <c r="AC2526">
        <v>1</v>
      </c>
      <c r="AD2526">
        <v>2.6029299999999998E-3</v>
      </c>
      <c r="AE2526">
        <v>7.2105199999999998E-3</v>
      </c>
      <c r="AF2526">
        <v>1211040</v>
      </c>
      <c r="AG2526" t="s">
        <v>13643</v>
      </c>
      <c r="AI2526" t="s">
        <v>13644</v>
      </c>
      <c r="AJ2526" t="s">
        <v>13645</v>
      </c>
      <c r="AL2526" t="s">
        <v>13646</v>
      </c>
      <c r="AN2526" t="s">
        <v>13649</v>
      </c>
      <c r="AQ2526" t="s">
        <v>13650</v>
      </c>
      <c r="AS2526" t="s">
        <v>12400</v>
      </c>
    </row>
    <row r="2527" spans="1:46" x14ac:dyDescent="0.25">
      <c r="A2527">
        <v>-0.55305599999999999</v>
      </c>
      <c r="B2527">
        <v>-0.26159399999999999</v>
      </c>
      <c r="C2527">
        <f t="shared" si="39"/>
        <v>0.291462</v>
      </c>
      <c r="D2527" t="s">
        <v>29</v>
      </c>
      <c r="E2527" t="s">
        <v>29</v>
      </c>
      <c r="F2527" t="s">
        <v>8149</v>
      </c>
      <c r="G2527" t="s">
        <v>29</v>
      </c>
      <c r="H2527" t="s">
        <v>8149</v>
      </c>
      <c r="I2527" t="s">
        <v>57168</v>
      </c>
      <c r="J2527" t="s">
        <v>41458</v>
      </c>
      <c r="K2527" t="s">
        <v>41459</v>
      </c>
      <c r="L2527" t="s">
        <v>41460</v>
      </c>
      <c r="M2527" t="s">
        <v>1845</v>
      </c>
      <c r="N2527" t="s">
        <v>1846</v>
      </c>
      <c r="Q2527" t="s">
        <v>41461</v>
      </c>
      <c r="R2527" t="s">
        <v>41462</v>
      </c>
      <c r="S2527" t="s">
        <v>7498</v>
      </c>
      <c r="T2527" t="s">
        <v>2959</v>
      </c>
      <c r="U2527" t="s">
        <v>76</v>
      </c>
      <c r="V2527" t="s">
        <v>10</v>
      </c>
      <c r="X2527" t="s">
        <v>41463</v>
      </c>
      <c r="Y2527" t="s">
        <v>14</v>
      </c>
      <c r="Z2527">
        <v>5</v>
      </c>
      <c r="AA2527">
        <v>1.35487E-4</v>
      </c>
      <c r="AB2527">
        <v>6.6614199999999999E-4</v>
      </c>
      <c r="AC2527">
        <v>9</v>
      </c>
      <c r="AD2527">
        <v>0.100827</v>
      </c>
      <c r="AE2527">
        <v>0.16755800000000001</v>
      </c>
      <c r="AF2527">
        <v>1222630</v>
      </c>
      <c r="AG2527" t="s">
        <v>41464</v>
      </c>
      <c r="AH2527" t="s">
        <v>41465</v>
      </c>
      <c r="AI2527" t="s">
        <v>41466</v>
      </c>
      <c r="AJ2527" t="s">
        <v>41467</v>
      </c>
      <c r="AK2527" t="s">
        <v>41468</v>
      </c>
      <c r="AL2527" t="s">
        <v>41469</v>
      </c>
      <c r="AN2527" t="s">
        <v>41472</v>
      </c>
      <c r="AO2527" t="s">
        <v>41473</v>
      </c>
      <c r="AQ2527" t="s">
        <v>41474</v>
      </c>
      <c r="AS2527" t="s">
        <v>41475</v>
      </c>
      <c r="AT2527" t="s">
        <v>41476</v>
      </c>
    </row>
    <row r="2528" spans="1:46" x14ac:dyDescent="0.25">
      <c r="A2528">
        <v>-1.2300599999999999</v>
      </c>
      <c r="B2528">
        <v>-0.938554</v>
      </c>
      <c r="C2528">
        <f t="shared" si="39"/>
        <v>0.29150599999999993</v>
      </c>
      <c r="D2528" t="s">
        <v>29</v>
      </c>
      <c r="E2528" t="s">
        <v>29</v>
      </c>
      <c r="F2528" t="s">
        <v>8149</v>
      </c>
      <c r="G2528" t="s">
        <v>29</v>
      </c>
      <c r="H2528" t="s">
        <v>8149</v>
      </c>
      <c r="I2528" t="s">
        <v>57168</v>
      </c>
      <c r="J2528" t="s">
        <v>48392</v>
      </c>
      <c r="K2528" t="s">
        <v>10959</v>
      </c>
      <c r="L2528" t="s">
        <v>48393</v>
      </c>
      <c r="O2528" t="s">
        <v>48394</v>
      </c>
      <c r="Q2528" t="s">
        <v>7636</v>
      </c>
      <c r="R2528" t="s">
        <v>48395</v>
      </c>
      <c r="S2528" t="s">
        <v>5549</v>
      </c>
      <c r="U2528" t="s">
        <v>407</v>
      </c>
      <c r="V2528" t="s">
        <v>59</v>
      </c>
      <c r="X2528" t="s">
        <v>48396</v>
      </c>
      <c r="Y2528" t="s">
        <v>14</v>
      </c>
      <c r="Z2528">
        <v>4</v>
      </c>
      <c r="AA2528">
        <v>6.6986299999999997E-3</v>
      </c>
      <c r="AB2528">
        <v>1.7872499999999999E-2</v>
      </c>
      <c r="AC2528">
        <v>4</v>
      </c>
      <c r="AD2528">
        <v>1.06994E-2</v>
      </c>
      <c r="AE2528">
        <v>2.4005499999999999E-2</v>
      </c>
      <c r="AF2528">
        <v>86989</v>
      </c>
      <c r="AG2528" t="s">
        <v>48397</v>
      </c>
      <c r="AH2528" t="s">
        <v>13144</v>
      </c>
      <c r="AI2528" t="s">
        <v>48398</v>
      </c>
      <c r="AJ2528" t="s">
        <v>48399</v>
      </c>
      <c r="AL2528" t="s">
        <v>48400</v>
      </c>
      <c r="AN2528" t="s">
        <v>48403</v>
      </c>
      <c r="AQ2528" t="s">
        <v>48404</v>
      </c>
      <c r="AR2528" t="s">
        <v>48405</v>
      </c>
      <c r="AS2528" t="s">
        <v>48406</v>
      </c>
      <c r="AT2528" t="s">
        <v>48407</v>
      </c>
    </row>
    <row r="2529" spans="1:46" x14ac:dyDescent="0.25">
      <c r="A2529">
        <v>-0.29166599999999998</v>
      </c>
      <c r="B2529">
        <v>0</v>
      </c>
      <c r="C2529">
        <f t="shared" si="39"/>
        <v>0.29166599999999998</v>
      </c>
      <c r="D2529" t="s">
        <v>29</v>
      </c>
      <c r="E2529" t="s">
        <v>29</v>
      </c>
      <c r="F2529" t="s">
        <v>8149</v>
      </c>
      <c r="G2529" t="s">
        <v>29</v>
      </c>
      <c r="H2529" t="s">
        <v>1</v>
      </c>
      <c r="I2529" t="s">
        <v>57168</v>
      </c>
      <c r="J2529" t="s">
        <v>43281</v>
      </c>
      <c r="K2529" t="s">
        <v>43282</v>
      </c>
      <c r="L2529" t="s">
        <v>43283</v>
      </c>
      <c r="M2529" t="s">
        <v>2270</v>
      </c>
      <c r="Q2529" t="s">
        <v>43284</v>
      </c>
      <c r="R2529" t="s">
        <v>43285</v>
      </c>
      <c r="S2529" t="s">
        <v>11826</v>
      </c>
      <c r="T2529" t="s">
        <v>43286</v>
      </c>
      <c r="U2529" t="s">
        <v>9</v>
      </c>
      <c r="V2529" t="s">
        <v>99</v>
      </c>
      <c r="W2529" t="s">
        <v>43287</v>
      </c>
      <c r="X2529" t="s">
        <v>43288</v>
      </c>
      <c r="Y2529" t="s">
        <v>14</v>
      </c>
      <c r="Z2529">
        <v>7</v>
      </c>
      <c r="AA2529">
        <v>0.117127</v>
      </c>
      <c r="AB2529">
        <v>0.20680799999999999</v>
      </c>
      <c r="AC2529">
        <v>8</v>
      </c>
      <c r="AD2529">
        <v>1</v>
      </c>
      <c r="AE2529">
        <v>1</v>
      </c>
      <c r="AF2529">
        <v>2879270</v>
      </c>
      <c r="AG2529" t="s">
        <v>43289</v>
      </c>
      <c r="AH2529" t="s">
        <v>43290</v>
      </c>
      <c r="AI2529" t="s">
        <v>43291</v>
      </c>
      <c r="AJ2529" t="s">
        <v>43292</v>
      </c>
      <c r="AL2529" t="s">
        <v>43293</v>
      </c>
      <c r="AN2529" t="s">
        <v>43296</v>
      </c>
      <c r="AO2529" t="s">
        <v>43297</v>
      </c>
      <c r="AQ2529" t="s">
        <v>43298</v>
      </c>
      <c r="AR2529" t="s">
        <v>43299</v>
      </c>
      <c r="AS2529" t="s">
        <v>43300</v>
      </c>
      <c r="AT2529" t="s">
        <v>43301</v>
      </c>
    </row>
    <row r="2530" spans="1:46" x14ac:dyDescent="0.25">
      <c r="A2530">
        <v>0.248393</v>
      </c>
      <c r="B2530">
        <v>0.54014899999999999</v>
      </c>
      <c r="C2530">
        <f t="shared" si="39"/>
        <v>0.29175600000000002</v>
      </c>
      <c r="D2530" t="s">
        <v>29</v>
      </c>
      <c r="E2530" t="s">
        <v>29</v>
      </c>
      <c r="F2530" t="s">
        <v>1</v>
      </c>
      <c r="G2530" t="s">
        <v>29</v>
      </c>
      <c r="H2530" t="s">
        <v>1</v>
      </c>
      <c r="I2530" t="s">
        <v>57168</v>
      </c>
      <c r="J2530" t="s">
        <v>26739</v>
      </c>
      <c r="K2530" t="s">
        <v>26740</v>
      </c>
      <c r="L2530" t="s">
        <v>26741</v>
      </c>
      <c r="M2530" t="s">
        <v>26742</v>
      </c>
      <c r="N2530" t="s">
        <v>26743</v>
      </c>
      <c r="O2530" t="s">
        <v>26744</v>
      </c>
      <c r="Q2530" t="s">
        <v>3592</v>
      </c>
      <c r="R2530" t="s">
        <v>11627</v>
      </c>
      <c r="T2530" t="s">
        <v>26745</v>
      </c>
      <c r="U2530" t="s">
        <v>347</v>
      </c>
      <c r="V2530" t="s">
        <v>408</v>
      </c>
      <c r="X2530" t="s">
        <v>26746</v>
      </c>
      <c r="Y2530" t="s">
        <v>14</v>
      </c>
      <c r="Z2530">
        <v>4</v>
      </c>
      <c r="AA2530">
        <v>0.22386</v>
      </c>
      <c r="AB2530">
        <v>0.35733100000000001</v>
      </c>
      <c r="AC2530">
        <v>4</v>
      </c>
      <c r="AD2530">
        <v>1.7842500000000001E-2</v>
      </c>
      <c r="AE2530">
        <v>3.7380099999999999E-2</v>
      </c>
      <c r="AF2530">
        <v>1096080</v>
      </c>
      <c r="AG2530" t="s">
        <v>26747</v>
      </c>
      <c r="AH2530" t="s">
        <v>26748</v>
      </c>
      <c r="AI2530" t="s">
        <v>26749</v>
      </c>
      <c r="AJ2530" t="s">
        <v>26750</v>
      </c>
      <c r="AL2530" t="s">
        <v>26751</v>
      </c>
      <c r="AM2530" t="s">
        <v>26752</v>
      </c>
      <c r="AN2530" t="s">
        <v>26755</v>
      </c>
      <c r="AO2530" t="s">
        <v>26756</v>
      </c>
      <c r="AP2530" t="s">
        <v>26757</v>
      </c>
      <c r="AQ2530" t="s">
        <v>26758</v>
      </c>
      <c r="AR2530" t="s">
        <v>26759</v>
      </c>
      <c r="AT2530" t="s">
        <v>26760</v>
      </c>
    </row>
    <row r="2531" spans="1:46" x14ac:dyDescent="0.25">
      <c r="A2531">
        <v>0.42318600000000001</v>
      </c>
      <c r="B2531">
        <v>0.71496800000000005</v>
      </c>
      <c r="C2531">
        <f t="shared" si="39"/>
        <v>0.29178200000000004</v>
      </c>
      <c r="D2531" t="s">
        <v>29</v>
      </c>
      <c r="E2531" t="s">
        <v>29</v>
      </c>
      <c r="F2531" t="s">
        <v>1</v>
      </c>
      <c r="G2531" t="s">
        <v>29</v>
      </c>
      <c r="H2531" t="s">
        <v>1</v>
      </c>
      <c r="I2531" t="s">
        <v>57168</v>
      </c>
      <c r="J2531" t="s">
        <v>21558</v>
      </c>
      <c r="K2531" t="s">
        <v>534</v>
      </c>
      <c r="L2531" t="s">
        <v>21559</v>
      </c>
      <c r="M2531" t="s">
        <v>241</v>
      </c>
      <c r="N2531" t="s">
        <v>241</v>
      </c>
      <c r="Q2531" t="s">
        <v>21560</v>
      </c>
      <c r="R2531" t="s">
        <v>21561</v>
      </c>
      <c r="T2531" t="s">
        <v>390</v>
      </c>
      <c r="U2531" t="s">
        <v>9</v>
      </c>
      <c r="V2531" t="s">
        <v>10</v>
      </c>
      <c r="W2531" t="s">
        <v>1454</v>
      </c>
      <c r="X2531" t="s">
        <v>21562</v>
      </c>
      <c r="Y2531" t="s">
        <v>14</v>
      </c>
      <c r="Z2531">
        <v>9</v>
      </c>
      <c r="AA2531">
        <v>8.0712900000000004E-2</v>
      </c>
      <c r="AB2531">
        <v>0.15059</v>
      </c>
      <c r="AC2531">
        <v>9</v>
      </c>
      <c r="AD2531">
        <v>5.9055599999999998E-3</v>
      </c>
      <c r="AE2531">
        <v>1.4438100000000001E-2</v>
      </c>
      <c r="AF2531">
        <v>18402800</v>
      </c>
      <c r="AG2531" t="s">
        <v>21563</v>
      </c>
      <c r="AI2531" t="s">
        <v>21564</v>
      </c>
      <c r="AJ2531" t="s">
        <v>21565</v>
      </c>
      <c r="AL2531" t="s">
        <v>21566</v>
      </c>
      <c r="AN2531" t="s">
        <v>21563</v>
      </c>
      <c r="AO2531" t="s">
        <v>399</v>
      </c>
    </row>
    <row r="2532" spans="1:46" x14ac:dyDescent="0.25">
      <c r="A2532">
        <v>-0.61022399999999999</v>
      </c>
      <c r="B2532">
        <v>-0.31778800000000001</v>
      </c>
      <c r="C2532">
        <f t="shared" si="39"/>
        <v>0.29243599999999997</v>
      </c>
      <c r="D2532" t="s">
        <v>29</v>
      </c>
      <c r="E2532" t="s">
        <v>29</v>
      </c>
      <c r="F2532" t="s">
        <v>8149</v>
      </c>
      <c r="G2532" t="s">
        <v>29</v>
      </c>
      <c r="H2532" t="s">
        <v>8149</v>
      </c>
      <c r="I2532" t="s">
        <v>57168</v>
      </c>
      <c r="J2532" t="s">
        <v>4160</v>
      </c>
      <c r="K2532" t="s">
        <v>24448</v>
      </c>
      <c r="L2532" t="s">
        <v>5614</v>
      </c>
      <c r="M2532" t="s">
        <v>241</v>
      </c>
      <c r="N2532" t="s">
        <v>241</v>
      </c>
      <c r="Q2532" t="s">
        <v>24450</v>
      </c>
      <c r="R2532" t="s">
        <v>54699</v>
      </c>
      <c r="T2532" t="s">
        <v>1863</v>
      </c>
      <c r="U2532" t="s">
        <v>347</v>
      </c>
      <c r="V2532" t="s">
        <v>77</v>
      </c>
      <c r="W2532" t="s">
        <v>2802</v>
      </c>
      <c r="X2532" t="s">
        <v>54700</v>
      </c>
      <c r="Y2532" t="s">
        <v>14</v>
      </c>
      <c r="Z2532">
        <v>2</v>
      </c>
      <c r="AA2532">
        <v>4.2497400000000001E-3</v>
      </c>
      <c r="AB2532">
        <v>1.21139E-2</v>
      </c>
      <c r="AC2532">
        <v>2</v>
      </c>
      <c r="AD2532">
        <v>0.21959200000000001</v>
      </c>
      <c r="AE2532">
        <v>0.33551799999999998</v>
      </c>
      <c r="AF2532">
        <v>508431</v>
      </c>
      <c r="AG2532" t="s">
        <v>54701</v>
      </c>
      <c r="AI2532" t="s">
        <v>54702</v>
      </c>
      <c r="AJ2532" t="s">
        <v>54703</v>
      </c>
      <c r="AK2532" t="s">
        <v>54704</v>
      </c>
      <c r="AL2532" t="s">
        <v>54705</v>
      </c>
      <c r="AN2532" t="s">
        <v>54701</v>
      </c>
      <c r="AO2532" t="s">
        <v>1874</v>
      </c>
      <c r="AS2532" t="s">
        <v>1875</v>
      </c>
    </row>
    <row r="2533" spans="1:46" x14ac:dyDescent="0.25">
      <c r="A2533">
        <v>0.115913</v>
      </c>
      <c r="B2533">
        <v>0.40843400000000002</v>
      </c>
      <c r="C2533">
        <f t="shared" si="39"/>
        <v>0.29252100000000003</v>
      </c>
      <c r="D2533" t="s">
        <v>29</v>
      </c>
      <c r="E2533" t="s">
        <v>29</v>
      </c>
      <c r="F2533" t="s">
        <v>1</v>
      </c>
      <c r="G2533" t="s">
        <v>29</v>
      </c>
      <c r="H2533" t="s">
        <v>1</v>
      </c>
      <c r="I2533" t="s">
        <v>57168</v>
      </c>
      <c r="J2533" t="s">
        <v>16204</v>
      </c>
      <c r="K2533" t="s">
        <v>16205</v>
      </c>
      <c r="L2533" t="s">
        <v>16206</v>
      </c>
      <c r="M2533" t="s">
        <v>7670</v>
      </c>
      <c r="Q2533" t="s">
        <v>16207</v>
      </c>
      <c r="R2533" t="s">
        <v>16208</v>
      </c>
      <c r="T2533" t="s">
        <v>16209</v>
      </c>
      <c r="U2533" t="s">
        <v>4088</v>
      </c>
      <c r="V2533" t="s">
        <v>408</v>
      </c>
      <c r="W2533" t="s">
        <v>16210</v>
      </c>
      <c r="X2533" t="s">
        <v>16211</v>
      </c>
      <c r="Y2533" t="s">
        <v>14</v>
      </c>
      <c r="Z2533">
        <v>2</v>
      </c>
      <c r="AA2533">
        <v>0.56489699999999998</v>
      </c>
      <c r="AB2533">
        <v>0.80074000000000001</v>
      </c>
      <c r="AC2533">
        <v>2</v>
      </c>
      <c r="AD2533">
        <v>0.108864</v>
      </c>
      <c r="AE2533">
        <v>0.18011199999999999</v>
      </c>
      <c r="AF2533">
        <v>201908</v>
      </c>
      <c r="AG2533" t="s">
        <v>16212</v>
      </c>
      <c r="AI2533" t="s">
        <v>16213</v>
      </c>
      <c r="AJ2533" t="s">
        <v>16214</v>
      </c>
      <c r="AL2533" t="s">
        <v>16215</v>
      </c>
      <c r="AN2533" t="s">
        <v>16218</v>
      </c>
      <c r="AQ2533" t="s">
        <v>16219</v>
      </c>
      <c r="AR2533" t="s">
        <v>14707</v>
      </c>
      <c r="AS2533" t="s">
        <v>16220</v>
      </c>
    </row>
    <row r="2534" spans="1:46" x14ac:dyDescent="0.25">
      <c r="A2534">
        <v>3.6639900000000001</v>
      </c>
      <c r="B2534">
        <v>3.95662</v>
      </c>
      <c r="C2534">
        <f t="shared" si="39"/>
        <v>0.29262999999999995</v>
      </c>
      <c r="D2534" t="s">
        <v>29</v>
      </c>
      <c r="E2534" t="s">
        <v>0</v>
      </c>
      <c r="F2534" t="s">
        <v>1</v>
      </c>
      <c r="G2534" t="s">
        <v>0</v>
      </c>
      <c r="H2534" t="s">
        <v>1</v>
      </c>
      <c r="I2534" t="s">
        <v>57169</v>
      </c>
      <c r="J2534" t="s">
        <v>1447</v>
      </c>
      <c r="K2534" t="s">
        <v>1448</v>
      </c>
      <c r="L2534" t="s">
        <v>1449</v>
      </c>
      <c r="M2534" t="s">
        <v>241</v>
      </c>
      <c r="N2534" t="s">
        <v>241</v>
      </c>
      <c r="O2534" t="s">
        <v>1450</v>
      </c>
      <c r="Q2534" t="s">
        <v>1451</v>
      </c>
      <c r="R2534" t="s">
        <v>1452</v>
      </c>
      <c r="T2534" t="s">
        <v>1453</v>
      </c>
      <c r="U2534" t="s">
        <v>9</v>
      </c>
      <c r="V2534" t="s">
        <v>10</v>
      </c>
      <c r="W2534" t="s">
        <v>1454</v>
      </c>
      <c r="X2534" t="s">
        <v>1455</v>
      </c>
      <c r="Y2534" t="s">
        <v>14</v>
      </c>
      <c r="Z2534">
        <v>2</v>
      </c>
      <c r="AA2534" s="1">
        <v>7.8484700000000008E-6</v>
      </c>
      <c r="AB2534" s="1">
        <v>6.3090399999999995E-5</v>
      </c>
      <c r="AC2534">
        <v>2</v>
      </c>
      <c r="AD2534" s="1">
        <v>5.6037899999999998E-6</v>
      </c>
      <c r="AE2534" s="1">
        <v>3.6387499999999997E-5</v>
      </c>
      <c r="AF2534">
        <v>14433600</v>
      </c>
      <c r="AG2534" t="s">
        <v>1456</v>
      </c>
      <c r="AH2534" t="s">
        <v>1457</v>
      </c>
      <c r="AI2534" t="s">
        <v>1458</v>
      </c>
      <c r="AJ2534" t="s">
        <v>1459</v>
      </c>
      <c r="AL2534" t="s">
        <v>1460</v>
      </c>
      <c r="AN2534" t="s">
        <v>1456</v>
      </c>
      <c r="AO2534" t="s">
        <v>399</v>
      </c>
    </row>
    <row r="2535" spans="1:46" x14ac:dyDescent="0.25">
      <c r="A2535">
        <v>-1.66289</v>
      </c>
      <c r="B2535">
        <v>-1.36958</v>
      </c>
      <c r="C2535">
        <f t="shared" si="39"/>
        <v>0.29330999999999996</v>
      </c>
      <c r="D2535" t="s">
        <v>29</v>
      </c>
      <c r="E2535" t="s">
        <v>0</v>
      </c>
      <c r="F2535" t="s">
        <v>8149</v>
      </c>
      <c r="G2535" t="s">
        <v>0</v>
      </c>
      <c r="H2535" t="s">
        <v>8149</v>
      </c>
      <c r="I2535" t="s">
        <v>57169</v>
      </c>
      <c r="J2535" t="s">
        <v>56501</v>
      </c>
      <c r="K2535" t="s">
        <v>56502</v>
      </c>
      <c r="L2535" t="s">
        <v>56503</v>
      </c>
      <c r="M2535" t="s">
        <v>9935</v>
      </c>
      <c r="Q2535" t="s">
        <v>10782</v>
      </c>
      <c r="R2535" t="s">
        <v>11143</v>
      </c>
      <c r="S2535" t="s">
        <v>10784</v>
      </c>
      <c r="T2535" t="s">
        <v>11144</v>
      </c>
      <c r="U2535" t="s">
        <v>9</v>
      </c>
      <c r="V2535" t="s">
        <v>266</v>
      </c>
      <c r="W2535" t="s">
        <v>56504</v>
      </c>
      <c r="X2535" t="s">
        <v>32180</v>
      </c>
      <c r="Y2535" t="s">
        <v>14</v>
      </c>
      <c r="Z2535">
        <v>1</v>
      </c>
      <c r="AA2535">
        <v>1.44637E-4</v>
      </c>
      <c r="AB2535">
        <v>7.0779399999999998E-4</v>
      </c>
      <c r="AC2535">
        <v>2</v>
      </c>
      <c r="AD2535" s="1">
        <v>1.87259E-7</v>
      </c>
      <c r="AE2535" s="1">
        <v>1.8887E-6</v>
      </c>
      <c r="AF2535">
        <v>1408190</v>
      </c>
      <c r="AG2535" t="s">
        <v>56505</v>
      </c>
      <c r="AI2535" t="s">
        <v>56506</v>
      </c>
      <c r="AJ2535" t="s">
        <v>56507</v>
      </c>
      <c r="AK2535" t="s">
        <v>56508</v>
      </c>
      <c r="AL2535" t="s">
        <v>56509</v>
      </c>
      <c r="AM2535" t="s">
        <v>56510</v>
      </c>
      <c r="AN2535" t="s">
        <v>56513</v>
      </c>
      <c r="AO2535" t="s">
        <v>24700</v>
      </c>
      <c r="AQ2535" t="s">
        <v>56514</v>
      </c>
      <c r="AS2535" t="s">
        <v>56515</v>
      </c>
    </row>
    <row r="2536" spans="1:46" x14ac:dyDescent="0.25">
      <c r="A2536">
        <v>0</v>
      </c>
      <c r="B2536">
        <v>0.29353200000000002</v>
      </c>
      <c r="C2536">
        <f t="shared" si="39"/>
        <v>0.29353200000000002</v>
      </c>
      <c r="D2536" t="s">
        <v>29</v>
      </c>
      <c r="E2536" t="s">
        <v>29</v>
      </c>
      <c r="F2536" t="s">
        <v>1</v>
      </c>
      <c r="G2536" t="s">
        <v>29</v>
      </c>
      <c r="H2536" t="s">
        <v>1</v>
      </c>
      <c r="I2536" t="s">
        <v>57168</v>
      </c>
      <c r="J2536" t="s">
        <v>11823</v>
      </c>
      <c r="K2536" t="s">
        <v>11824</v>
      </c>
      <c r="L2536" t="s">
        <v>11825</v>
      </c>
      <c r="M2536" t="s">
        <v>3477</v>
      </c>
      <c r="Q2536" t="s">
        <v>11826</v>
      </c>
      <c r="R2536" t="s">
        <v>11827</v>
      </c>
      <c r="S2536" t="s">
        <v>11826</v>
      </c>
      <c r="T2536" t="s">
        <v>5955</v>
      </c>
      <c r="U2536" t="s">
        <v>9</v>
      </c>
      <c r="V2536" t="s">
        <v>408</v>
      </c>
      <c r="X2536" t="s">
        <v>11828</v>
      </c>
      <c r="Y2536" t="s">
        <v>14</v>
      </c>
      <c r="Z2536">
        <v>1</v>
      </c>
      <c r="AA2536">
        <v>1</v>
      </c>
      <c r="AB2536">
        <v>1</v>
      </c>
      <c r="AC2536">
        <v>1</v>
      </c>
      <c r="AD2536">
        <v>0.21671299999999999</v>
      </c>
      <c r="AE2536">
        <v>0.33143800000000001</v>
      </c>
      <c r="AF2536">
        <v>4544900</v>
      </c>
      <c r="AG2536" t="s">
        <v>11829</v>
      </c>
      <c r="AI2536" t="s">
        <v>11830</v>
      </c>
      <c r="AJ2536" t="s">
        <v>11831</v>
      </c>
      <c r="AL2536" t="s">
        <v>11832</v>
      </c>
      <c r="AM2536" t="s">
        <v>11833</v>
      </c>
      <c r="AN2536" t="s">
        <v>11829</v>
      </c>
      <c r="AO2536" t="s">
        <v>11836</v>
      </c>
      <c r="AQ2536" t="s">
        <v>11837</v>
      </c>
      <c r="AR2536" t="s">
        <v>11838</v>
      </c>
      <c r="AS2536" t="s">
        <v>11839</v>
      </c>
    </row>
    <row r="2537" spans="1:46" x14ac:dyDescent="0.25">
      <c r="A2537">
        <v>0.99234100000000003</v>
      </c>
      <c r="B2537">
        <v>1.28714</v>
      </c>
      <c r="C2537">
        <f t="shared" si="39"/>
        <v>0.29479899999999992</v>
      </c>
      <c r="D2537" t="s">
        <v>29</v>
      </c>
      <c r="E2537" t="s">
        <v>29</v>
      </c>
      <c r="F2537" t="s">
        <v>1</v>
      </c>
      <c r="G2537" t="s">
        <v>0</v>
      </c>
      <c r="H2537" t="s">
        <v>1</v>
      </c>
      <c r="I2537" t="s">
        <v>57129</v>
      </c>
      <c r="J2537" t="s">
        <v>6513</v>
      </c>
      <c r="K2537" t="s">
        <v>6514</v>
      </c>
      <c r="L2537" t="s">
        <v>6515</v>
      </c>
      <c r="M2537" t="s">
        <v>6516</v>
      </c>
      <c r="N2537" t="s">
        <v>6517</v>
      </c>
      <c r="O2537" t="s">
        <v>6518</v>
      </c>
      <c r="Q2537" t="s">
        <v>6519</v>
      </c>
      <c r="R2537" t="s">
        <v>6520</v>
      </c>
      <c r="S2537" t="s">
        <v>6521</v>
      </c>
      <c r="T2537" t="s">
        <v>6522</v>
      </c>
      <c r="U2537" t="s">
        <v>9</v>
      </c>
      <c r="V2537" t="s">
        <v>59</v>
      </c>
      <c r="W2537" t="s">
        <v>6523</v>
      </c>
      <c r="X2537" t="s">
        <v>6524</v>
      </c>
      <c r="Y2537" t="s">
        <v>14</v>
      </c>
      <c r="Z2537">
        <v>1</v>
      </c>
      <c r="AA2537">
        <v>6.6896100000000003E-3</v>
      </c>
      <c r="AB2537">
        <v>1.78637E-2</v>
      </c>
      <c r="AC2537">
        <v>1</v>
      </c>
      <c r="AD2537">
        <v>2.2844900000000001E-3</v>
      </c>
      <c r="AE2537">
        <v>6.3902400000000002E-3</v>
      </c>
      <c r="AF2537">
        <v>667571</v>
      </c>
      <c r="AG2537" t="s">
        <v>6525</v>
      </c>
      <c r="AH2537" t="s">
        <v>6526</v>
      </c>
      <c r="AI2537" t="s">
        <v>6527</v>
      </c>
      <c r="AJ2537" t="s">
        <v>6528</v>
      </c>
      <c r="AL2537" t="s">
        <v>6529</v>
      </c>
      <c r="AM2537" t="s">
        <v>6530</v>
      </c>
      <c r="AN2537" t="s">
        <v>6533</v>
      </c>
      <c r="AO2537" t="s">
        <v>6534</v>
      </c>
      <c r="AQ2537" t="s">
        <v>6535</v>
      </c>
      <c r="AR2537" t="s">
        <v>6536</v>
      </c>
      <c r="AS2537" t="s">
        <v>6537</v>
      </c>
      <c r="AT2537" t="s">
        <v>6538</v>
      </c>
    </row>
    <row r="2538" spans="1:46" x14ac:dyDescent="0.25">
      <c r="A2538">
        <v>2.20261</v>
      </c>
      <c r="B2538">
        <v>2.4978899999999999</v>
      </c>
      <c r="C2538">
        <f t="shared" si="39"/>
        <v>0.29527999999999999</v>
      </c>
      <c r="D2538" t="s">
        <v>29</v>
      </c>
      <c r="E2538" t="s">
        <v>0</v>
      </c>
      <c r="F2538" t="s">
        <v>1</v>
      </c>
      <c r="G2538" t="s">
        <v>0</v>
      </c>
      <c r="H2538" t="s">
        <v>1</v>
      </c>
      <c r="I2538" t="s">
        <v>57169</v>
      </c>
      <c r="J2538" t="s">
        <v>3144</v>
      </c>
      <c r="K2538" t="s">
        <v>3145</v>
      </c>
      <c r="L2538" t="s">
        <v>3146</v>
      </c>
      <c r="M2538" t="s">
        <v>806</v>
      </c>
      <c r="O2538" t="s">
        <v>3147</v>
      </c>
      <c r="Q2538" t="s">
        <v>186</v>
      </c>
      <c r="R2538" t="s">
        <v>3148</v>
      </c>
      <c r="S2538" t="s">
        <v>1147</v>
      </c>
      <c r="T2538" t="s">
        <v>3149</v>
      </c>
      <c r="U2538" t="s">
        <v>9</v>
      </c>
      <c r="V2538" t="s">
        <v>99</v>
      </c>
      <c r="W2538" t="s">
        <v>2192</v>
      </c>
      <c r="X2538" t="s">
        <v>3150</v>
      </c>
      <c r="Y2538" t="s">
        <v>14</v>
      </c>
      <c r="Z2538">
        <v>3</v>
      </c>
      <c r="AA2538" s="1">
        <v>1.21643E-5</v>
      </c>
      <c r="AB2538" s="1">
        <v>9.0782499999999994E-5</v>
      </c>
      <c r="AC2538">
        <v>3</v>
      </c>
      <c r="AD2538" s="1">
        <v>1.4588799999999999E-7</v>
      </c>
      <c r="AE2538" s="1">
        <v>1.50941E-6</v>
      </c>
      <c r="AF2538">
        <v>2677570</v>
      </c>
      <c r="AG2538" t="s">
        <v>3151</v>
      </c>
      <c r="AH2538" t="s">
        <v>3152</v>
      </c>
      <c r="AI2538" t="s">
        <v>3153</v>
      </c>
      <c r="AJ2538" t="s">
        <v>3154</v>
      </c>
      <c r="AK2538" t="s">
        <v>3155</v>
      </c>
      <c r="AL2538" t="s">
        <v>3156</v>
      </c>
      <c r="AM2538" t="s">
        <v>3157</v>
      </c>
      <c r="AN2538" t="s">
        <v>3160</v>
      </c>
      <c r="AQ2538" t="s">
        <v>3161</v>
      </c>
      <c r="AR2538" t="s">
        <v>3162</v>
      </c>
      <c r="AS2538" t="s">
        <v>3163</v>
      </c>
      <c r="AT2538" t="s">
        <v>3164</v>
      </c>
    </row>
    <row r="2539" spans="1:46" x14ac:dyDescent="0.25">
      <c r="A2539">
        <v>1.29264</v>
      </c>
      <c r="B2539">
        <v>1.58836</v>
      </c>
      <c r="C2539">
        <f t="shared" si="39"/>
        <v>0.29571999999999998</v>
      </c>
      <c r="D2539" t="s">
        <v>29</v>
      </c>
      <c r="E2539" t="s">
        <v>0</v>
      </c>
      <c r="F2539" t="s">
        <v>1</v>
      </c>
      <c r="G2539" t="s">
        <v>0</v>
      </c>
      <c r="H2539" t="s">
        <v>1</v>
      </c>
      <c r="I2539" t="s">
        <v>57169</v>
      </c>
      <c r="J2539" t="s">
        <v>7576</v>
      </c>
      <c r="K2539" t="s">
        <v>7577</v>
      </c>
      <c r="L2539" t="s">
        <v>7578</v>
      </c>
      <c r="M2539" t="s">
        <v>7579</v>
      </c>
      <c r="N2539" t="s">
        <v>7580</v>
      </c>
      <c r="O2539" t="s">
        <v>7581</v>
      </c>
      <c r="Q2539" t="s">
        <v>7582</v>
      </c>
      <c r="R2539" t="s">
        <v>7583</v>
      </c>
      <c r="T2539" t="s">
        <v>7584</v>
      </c>
      <c r="U2539" t="s">
        <v>996</v>
      </c>
      <c r="V2539" t="s">
        <v>408</v>
      </c>
      <c r="X2539" t="s">
        <v>7585</v>
      </c>
      <c r="Y2539" t="s">
        <v>14</v>
      </c>
      <c r="Z2539">
        <v>1</v>
      </c>
      <c r="AA2539">
        <v>5.3384799999999996E-4</v>
      </c>
      <c r="AB2539">
        <v>2.1157699999999999E-3</v>
      </c>
      <c r="AC2539">
        <v>1</v>
      </c>
      <c r="AD2539" s="1">
        <v>5.4196500000000002E-5</v>
      </c>
      <c r="AE2539">
        <v>2.5797400000000001E-4</v>
      </c>
      <c r="AF2539">
        <v>336206</v>
      </c>
      <c r="AG2539" t="s">
        <v>7586</v>
      </c>
      <c r="AH2539" t="s">
        <v>7587</v>
      </c>
      <c r="AI2539" t="s">
        <v>7588</v>
      </c>
      <c r="AJ2539" t="s">
        <v>7589</v>
      </c>
      <c r="AL2539" t="s">
        <v>7590</v>
      </c>
      <c r="AM2539" t="s">
        <v>7591</v>
      </c>
      <c r="AN2539" t="s">
        <v>7594</v>
      </c>
      <c r="AQ2539" t="s">
        <v>7595</v>
      </c>
      <c r="AS2539" t="s">
        <v>7596</v>
      </c>
      <c r="AT2539" t="s">
        <v>7597</v>
      </c>
    </row>
    <row r="2540" spans="1:46" x14ac:dyDescent="0.25">
      <c r="A2540">
        <v>1.0698799999999999</v>
      </c>
      <c r="B2540">
        <v>1.3656299999999999</v>
      </c>
      <c r="C2540">
        <f t="shared" si="39"/>
        <v>0.29574999999999996</v>
      </c>
      <c r="D2540" t="s">
        <v>29</v>
      </c>
      <c r="E2540" t="s">
        <v>0</v>
      </c>
      <c r="F2540" t="s">
        <v>1</v>
      </c>
      <c r="G2540" t="s">
        <v>0</v>
      </c>
      <c r="H2540" t="s">
        <v>1</v>
      </c>
      <c r="I2540" t="s">
        <v>57169</v>
      </c>
      <c r="J2540" t="s">
        <v>2861</v>
      </c>
      <c r="K2540" t="s">
        <v>2862</v>
      </c>
      <c r="L2540" t="s">
        <v>2863</v>
      </c>
      <c r="M2540" t="s">
        <v>2573</v>
      </c>
      <c r="Q2540" t="s">
        <v>2864</v>
      </c>
      <c r="R2540" t="s">
        <v>2865</v>
      </c>
      <c r="W2540" t="s">
        <v>2866</v>
      </c>
      <c r="X2540" t="s">
        <v>2867</v>
      </c>
      <c r="Y2540" t="s">
        <v>14</v>
      </c>
      <c r="Z2540">
        <v>6</v>
      </c>
      <c r="AA2540" s="1">
        <v>7.1616199999999999E-6</v>
      </c>
      <c r="AB2540" s="1">
        <v>5.8471000000000003E-5</v>
      </c>
      <c r="AC2540">
        <v>4</v>
      </c>
      <c r="AD2540" s="1">
        <v>1.39904E-8</v>
      </c>
      <c r="AE2540" s="1">
        <v>1.89949E-7</v>
      </c>
      <c r="AF2540" t="s">
        <v>15</v>
      </c>
      <c r="AG2540" t="s">
        <v>2868</v>
      </c>
      <c r="AI2540" t="s">
        <v>2869</v>
      </c>
      <c r="AJ2540" t="s">
        <v>2870</v>
      </c>
      <c r="AK2540" t="s">
        <v>2871</v>
      </c>
      <c r="AL2540" t="s">
        <v>2872</v>
      </c>
      <c r="AM2540" t="s">
        <v>2873</v>
      </c>
      <c r="AN2540" t="s">
        <v>2876</v>
      </c>
      <c r="AQ2540" t="s">
        <v>2877</v>
      </c>
      <c r="AR2540" t="s">
        <v>2878</v>
      </c>
      <c r="AS2540" t="s">
        <v>2879</v>
      </c>
    </row>
    <row r="2541" spans="1:46" x14ac:dyDescent="0.25">
      <c r="A2541">
        <v>-1.0383100000000001</v>
      </c>
      <c r="B2541">
        <v>-0.74253199999999997</v>
      </c>
      <c r="C2541">
        <f t="shared" si="39"/>
        <v>0.2957780000000001</v>
      </c>
      <c r="D2541" t="s">
        <v>29</v>
      </c>
      <c r="E2541" t="s">
        <v>0</v>
      </c>
      <c r="F2541" t="s">
        <v>8149</v>
      </c>
      <c r="G2541" t="s">
        <v>0</v>
      </c>
      <c r="H2541" t="s">
        <v>8149</v>
      </c>
      <c r="I2541" t="s">
        <v>57169</v>
      </c>
      <c r="J2541" t="s">
        <v>43456</v>
      </c>
      <c r="K2541" t="s">
        <v>43457</v>
      </c>
      <c r="L2541" t="s">
        <v>43458</v>
      </c>
      <c r="M2541" t="s">
        <v>24414</v>
      </c>
      <c r="N2541" t="s">
        <v>24415</v>
      </c>
      <c r="Q2541" t="s">
        <v>27915</v>
      </c>
      <c r="R2541" t="s">
        <v>43459</v>
      </c>
      <c r="T2541" t="s">
        <v>43460</v>
      </c>
      <c r="U2541" t="s">
        <v>780</v>
      </c>
      <c r="V2541" t="s">
        <v>77</v>
      </c>
      <c r="X2541" t="s">
        <v>43461</v>
      </c>
      <c r="Y2541" t="s">
        <v>14</v>
      </c>
      <c r="Z2541">
        <v>9</v>
      </c>
      <c r="AA2541" s="1">
        <v>1.31206E-10</v>
      </c>
      <c r="AB2541" s="1">
        <v>3.7988900000000003E-9</v>
      </c>
      <c r="AC2541">
        <v>12</v>
      </c>
      <c r="AD2541" s="1">
        <v>1.7218400000000001E-5</v>
      </c>
      <c r="AE2541" s="1">
        <v>9.6210299999999996E-5</v>
      </c>
      <c r="AF2541">
        <v>85588</v>
      </c>
      <c r="AG2541" t="s">
        <v>43462</v>
      </c>
      <c r="AI2541" t="s">
        <v>43463</v>
      </c>
      <c r="AJ2541" t="s">
        <v>43464</v>
      </c>
      <c r="AK2541" t="s">
        <v>43465</v>
      </c>
      <c r="AL2541" t="s">
        <v>43466</v>
      </c>
      <c r="AM2541" t="s">
        <v>43467</v>
      </c>
      <c r="AN2541" t="s">
        <v>43470</v>
      </c>
      <c r="AO2541" t="s">
        <v>43471</v>
      </c>
      <c r="AP2541" t="s">
        <v>43472</v>
      </c>
      <c r="AQ2541" t="s">
        <v>43473</v>
      </c>
      <c r="AR2541" t="s">
        <v>43474</v>
      </c>
      <c r="AS2541" t="s">
        <v>43475</v>
      </c>
    </row>
    <row r="2542" spans="1:46" x14ac:dyDescent="0.25">
      <c r="A2542">
        <v>0.13739599999999999</v>
      </c>
      <c r="B2542">
        <v>0.43371500000000002</v>
      </c>
      <c r="C2542">
        <f t="shared" si="39"/>
        <v>0.296319</v>
      </c>
      <c r="D2542" t="s">
        <v>29</v>
      </c>
      <c r="E2542" t="s">
        <v>29</v>
      </c>
      <c r="F2542" t="s">
        <v>1</v>
      </c>
      <c r="G2542" t="s">
        <v>29</v>
      </c>
      <c r="H2542" t="s">
        <v>1</v>
      </c>
      <c r="I2542" t="s">
        <v>57168</v>
      </c>
      <c r="J2542" t="s">
        <v>20275</v>
      </c>
      <c r="K2542" t="s">
        <v>20276</v>
      </c>
      <c r="L2542" t="s">
        <v>20277</v>
      </c>
      <c r="M2542" t="s">
        <v>3614</v>
      </c>
      <c r="Q2542" t="s">
        <v>20278</v>
      </c>
      <c r="R2542" t="s">
        <v>20279</v>
      </c>
      <c r="S2542" t="s">
        <v>8784</v>
      </c>
      <c r="T2542" t="s">
        <v>20280</v>
      </c>
      <c r="V2542" t="s">
        <v>266</v>
      </c>
      <c r="W2542" t="s">
        <v>20281</v>
      </c>
      <c r="X2542" t="s">
        <v>20282</v>
      </c>
      <c r="Y2542" t="s">
        <v>14</v>
      </c>
      <c r="Z2542">
        <v>3</v>
      </c>
      <c r="AA2542">
        <v>0.31347399999999997</v>
      </c>
      <c r="AB2542">
        <v>0.478464</v>
      </c>
      <c r="AC2542">
        <v>4</v>
      </c>
      <c r="AD2542">
        <v>2.0815899999999999E-3</v>
      </c>
      <c r="AE2542">
        <v>5.8849799999999997E-3</v>
      </c>
      <c r="AF2542">
        <v>587693</v>
      </c>
      <c r="AG2542" t="s">
        <v>20283</v>
      </c>
      <c r="AI2542" t="s">
        <v>20284</v>
      </c>
      <c r="AJ2542" t="s">
        <v>20285</v>
      </c>
      <c r="AL2542" t="s">
        <v>20286</v>
      </c>
      <c r="AM2542" t="s">
        <v>20287</v>
      </c>
      <c r="AN2542" t="s">
        <v>20283</v>
      </c>
      <c r="AO2542" t="s">
        <v>2090</v>
      </c>
      <c r="AQ2542" t="s">
        <v>20290</v>
      </c>
      <c r="AR2542" t="s">
        <v>20291</v>
      </c>
      <c r="AS2542" t="s">
        <v>20292</v>
      </c>
    </row>
    <row r="2543" spans="1:46" x14ac:dyDescent="0.25">
      <c r="A2543">
        <v>-0.29741000000000001</v>
      </c>
      <c r="B2543" s="1">
        <v>2.48481E-17</v>
      </c>
      <c r="C2543">
        <f t="shared" si="39"/>
        <v>0.29741000000000001</v>
      </c>
      <c r="D2543" t="s">
        <v>29</v>
      </c>
      <c r="E2543" t="s">
        <v>29</v>
      </c>
      <c r="F2543" t="s">
        <v>8149</v>
      </c>
      <c r="G2543" t="s">
        <v>29</v>
      </c>
      <c r="H2543" t="s">
        <v>1</v>
      </c>
      <c r="I2543" t="s">
        <v>57168</v>
      </c>
      <c r="J2543" t="s">
        <v>6380</v>
      </c>
      <c r="K2543" t="s">
        <v>36003</v>
      </c>
      <c r="L2543" t="s">
        <v>36004</v>
      </c>
      <c r="M2543" t="s">
        <v>241</v>
      </c>
      <c r="Q2543" t="s">
        <v>36005</v>
      </c>
      <c r="R2543" t="s">
        <v>36006</v>
      </c>
      <c r="T2543" t="s">
        <v>1863</v>
      </c>
      <c r="U2543" t="s">
        <v>347</v>
      </c>
      <c r="V2543" t="s">
        <v>77</v>
      </c>
      <c r="W2543" t="s">
        <v>2802</v>
      </c>
      <c r="X2543" t="s">
        <v>5444</v>
      </c>
      <c r="Y2543" t="s">
        <v>14</v>
      </c>
      <c r="Z2543">
        <v>1</v>
      </c>
      <c r="AA2543">
        <v>0.14824399999999999</v>
      </c>
      <c r="AB2543">
        <v>0.25084400000000001</v>
      </c>
      <c r="AC2543">
        <v>1</v>
      </c>
      <c r="AD2543">
        <v>1</v>
      </c>
      <c r="AE2543">
        <v>1</v>
      </c>
      <c r="AF2543">
        <v>457923</v>
      </c>
      <c r="AG2543" t="s">
        <v>36007</v>
      </c>
      <c r="AI2543" t="s">
        <v>36008</v>
      </c>
      <c r="AJ2543" t="s">
        <v>36009</v>
      </c>
      <c r="AK2543" t="s">
        <v>36010</v>
      </c>
      <c r="AL2543" t="s">
        <v>36011</v>
      </c>
      <c r="AM2543" t="s">
        <v>36012</v>
      </c>
      <c r="AN2543" t="s">
        <v>36007</v>
      </c>
      <c r="AO2543" t="s">
        <v>1874</v>
      </c>
      <c r="AS2543" t="s">
        <v>1875</v>
      </c>
    </row>
    <row r="2544" spans="1:46" x14ac:dyDescent="0.25">
      <c r="A2544" s="1">
        <v>1.2501400000000001E-14</v>
      </c>
      <c r="B2544">
        <v>0.29780699999999999</v>
      </c>
      <c r="C2544">
        <f t="shared" si="39"/>
        <v>0.2978069999999875</v>
      </c>
      <c r="D2544" t="s">
        <v>29</v>
      </c>
      <c r="E2544" t="s">
        <v>29</v>
      </c>
      <c r="F2544" t="s">
        <v>1</v>
      </c>
      <c r="G2544" t="s">
        <v>29</v>
      </c>
      <c r="H2544" t="s">
        <v>1</v>
      </c>
      <c r="I2544" t="s">
        <v>57168</v>
      </c>
      <c r="J2544" t="s">
        <v>17302</v>
      </c>
      <c r="K2544" t="s">
        <v>17303</v>
      </c>
      <c r="L2544" t="s">
        <v>17304</v>
      </c>
      <c r="M2544" t="s">
        <v>17305</v>
      </c>
      <c r="N2544" t="s">
        <v>17306</v>
      </c>
      <c r="Q2544" t="s">
        <v>17307</v>
      </c>
      <c r="R2544" t="s">
        <v>17308</v>
      </c>
      <c r="T2544" t="s">
        <v>17309</v>
      </c>
      <c r="U2544" t="s">
        <v>780</v>
      </c>
      <c r="V2544" t="s">
        <v>77</v>
      </c>
      <c r="W2544" t="s">
        <v>17310</v>
      </c>
      <c r="X2544" t="s">
        <v>17311</v>
      </c>
      <c r="Y2544" t="s">
        <v>14</v>
      </c>
      <c r="Z2544">
        <v>5</v>
      </c>
      <c r="AA2544">
        <v>1</v>
      </c>
      <c r="AB2544">
        <v>1</v>
      </c>
      <c r="AC2544">
        <v>6</v>
      </c>
      <c r="AD2544">
        <v>0.242198</v>
      </c>
      <c r="AE2544">
        <v>0.36409200000000003</v>
      </c>
      <c r="AF2544">
        <v>5318900</v>
      </c>
      <c r="AG2544" t="s">
        <v>17312</v>
      </c>
      <c r="AI2544" t="s">
        <v>17313</v>
      </c>
      <c r="AJ2544" t="s">
        <v>17314</v>
      </c>
      <c r="AK2544" t="s">
        <v>17315</v>
      </c>
      <c r="AL2544" t="s">
        <v>17316</v>
      </c>
      <c r="AN2544" t="s">
        <v>17312</v>
      </c>
      <c r="AO2544" t="s">
        <v>17319</v>
      </c>
      <c r="AQ2544" t="s">
        <v>17320</v>
      </c>
      <c r="AS2544" t="s">
        <v>17321</v>
      </c>
      <c r="AT2544" t="s">
        <v>17322</v>
      </c>
    </row>
    <row r="2545" spans="1:46" x14ac:dyDescent="0.25">
      <c r="A2545">
        <v>-0.43261699999999997</v>
      </c>
      <c r="B2545">
        <v>-0.133323</v>
      </c>
      <c r="C2545">
        <f t="shared" si="39"/>
        <v>0.29929399999999995</v>
      </c>
      <c r="D2545" t="s">
        <v>29</v>
      </c>
      <c r="E2545" t="s">
        <v>29</v>
      </c>
      <c r="F2545" t="s">
        <v>8149</v>
      </c>
      <c r="G2545" t="s">
        <v>29</v>
      </c>
      <c r="H2545" t="s">
        <v>8149</v>
      </c>
      <c r="I2545" t="s">
        <v>57168</v>
      </c>
      <c r="J2545" t="s">
        <v>37670</v>
      </c>
      <c r="K2545" t="s">
        <v>37671</v>
      </c>
      <c r="L2545" t="s">
        <v>37672</v>
      </c>
      <c r="M2545" t="s">
        <v>10870</v>
      </c>
      <c r="N2545" t="s">
        <v>4653</v>
      </c>
      <c r="Q2545" t="s">
        <v>37673</v>
      </c>
      <c r="R2545" t="s">
        <v>37674</v>
      </c>
      <c r="S2545" t="s">
        <v>34738</v>
      </c>
      <c r="T2545" t="s">
        <v>37675</v>
      </c>
      <c r="U2545" t="s">
        <v>9</v>
      </c>
      <c r="V2545" t="s">
        <v>266</v>
      </c>
      <c r="X2545" t="s">
        <v>37676</v>
      </c>
      <c r="Y2545" t="s">
        <v>14</v>
      </c>
      <c r="Z2545">
        <v>9</v>
      </c>
      <c r="AA2545">
        <v>1.4684799999999999E-4</v>
      </c>
      <c r="AB2545">
        <v>7.1637100000000004E-4</v>
      </c>
      <c r="AC2545">
        <v>9</v>
      </c>
      <c r="AD2545">
        <v>0.148455</v>
      </c>
      <c r="AE2545">
        <v>0.23707300000000001</v>
      </c>
      <c r="AF2545">
        <v>186152</v>
      </c>
      <c r="AG2545" t="s">
        <v>37677</v>
      </c>
      <c r="AI2545" t="s">
        <v>37678</v>
      </c>
      <c r="AJ2545" t="s">
        <v>37679</v>
      </c>
      <c r="AK2545" t="s">
        <v>37680</v>
      </c>
      <c r="AL2545" t="s">
        <v>37681</v>
      </c>
      <c r="AM2545" t="s">
        <v>37682</v>
      </c>
      <c r="AN2545" t="s">
        <v>37685</v>
      </c>
      <c r="AQ2545" t="s">
        <v>37686</v>
      </c>
      <c r="AR2545" t="s">
        <v>1950</v>
      </c>
      <c r="AS2545" t="s">
        <v>37687</v>
      </c>
    </row>
    <row r="2546" spans="1:46" x14ac:dyDescent="0.25">
      <c r="A2546">
        <v>-0.76160700000000003</v>
      </c>
      <c r="B2546">
        <v>-0.462169</v>
      </c>
      <c r="C2546">
        <f t="shared" si="39"/>
        <v>0.29943800000000004</v>
      </c>
      <c r="D2546" t="s">
        <v>29</v>
      </c>
      <c r="E2546" t="s">
        <v>29</v>
      </c>
      <c r="F2546" t="s">
        <v>8149</v>
      </c>
      <c r="G2546" t="s">
        <v>29</v>
      </c>
      <c r="H2546" t="s">
        <v>8149</v>
      </c>
      <c r="I2546" t="s">
        <v>57168</v>
      </c>
      <c r="J2546" t="s">
        <v>39609</v>
      </c>
      <c r="K2546" t="s">
        <v>23363</v>
      </c>
      <c r="L2546" t="s">
        <v>39610</v>
      </c>
      <c r="M2546" t="s">
        <v>39611</v>
      </c>
      <c r="N2546" t="s">
        <v>39611</v>
      </c>
      <c r="O2546" t="s">
        <v>39612</v>
      </c>
      <c r="Q2546" t="s">
        <v>13493</v>
      </c>
      <c r="R2546" t="s">
        <v>13494</v>
      </c>
      <c r="S2546" t="s">
        <v>13495</v>
      </c>
      <c r="T2546" t="s">
        <v>39613</v>
      </c>
      <c r="U2546" t="s">
        <v>996</v>
      </c>
      <c r="V2546" t="s">
        <v>408</v>
      </c>
      <c r="W2546" t="s">
        <v>39614</v>
      </c>
      <c r="X2546" t="s">
        <v>39615</v>
      </c>
      <c r="Y2546" t="s">
        <v>14</v>
      </c>
      <c r="Z2546">
        <v>1</v>
      </c>
      <c r="AA2546">
        <v>2.1616E-2</v>
      </c>
      <c r="AB2546">
        <v>4.8874399999999998E-2</v>
      </c>
      <c r="AC2546">
        <v>1</v>
      </c>
      <c r="AD2546">
        <v>0.129417</v>
      </c>
      <c r="AE2546">
        <v>0.21048600000000001</v>
      </c>
      <c r="AF2546">
        <v>122953</v>
      </c>
      <c r="AG2546" t="s">
        <v>39616</v>
      </c>
      <c r="AH2546" t="s">
        <v>39617</v>
      </c>
      <c r="AI2546" t="s">
        <v>39618</v>
      </c>
      <c r="AJ2546" t="s">
        <v>39619</v>
      </c>
      <c r="AL2546" t="s">
        <v>39620</v>
      </c>
      <c r="AM2546" t="s">
        <v>39621</v>
      </c>
      <c r="AN2546" t="s">
        <v>39624</v>
      </c>
      <c r="AO2546" t="s">
        <v>39625</v>
      </c>
      <c r="AQ2546" t="s">
        <v>39626</v>
      </c>
      <c r="AR2546" t="s">
        <v>39627</v>
      </c>
      <c r="AS2546" t="s">
        <v>39628</v>
      </c>
      <c r="AT2546" t="s">
        <v>39629</v>
      </c>
    </row>
    <row r="2547" spans="1:46" x14ac:dyDescent="0.25">
      <c r="A2547">
        <v>0.320656</v>
      </c>
      <c r="B2547">
        <v>0.62049399999999999</v>
      </c>
      <c r="C2547">
        <f t="shared" si="39"/>
        <v>0.29983799999999999</v>
      </c>
      <c r="D2547" t="s">
        <v>29</v>
      </c>
      <c r="E2547" t="s">
        <v>29</v>
      </c>
      <c r="F2547" t="s">
        <v>1</v>
      </c>
      <c r="G2547" t="s">
        <v>0</v>
      </c>
      <c r="H2547" t="s">
        <v>1</v>
      </c>
      <c r="I2547" t="s">
        <v>57129</v>
      </c>
      <c r="J2547" t="s">
        <v>24240</v>
      </c>
      <c r="L2547" t="s">
        <v>2189</v>
      </c>
      <c r="M2547" t="s">
        <v>1785</v>
      </c>
      <c r="Q2547" t="s">
        <v>24241</v>
      </c>
      <c r="R2547" t="s">
        <v>24242</v>
      </c>
      <c r="T2547" t="s">
        <v>24243</v>
      </c>
      <c r="V2547" t="s">
        <v>59</v>
      </c>
      <c r="X2547" t="s">
        <v>24244</v>
      </c>
      <c r="Y2547" t="s">
        <v>14</v>
      </c>
      <c r="Z2547">
        <v>3</v>
      </c>
      <c r="AA2547">
        <v>1.1780199999999999E-2</v>
      </c>
      <c r="AB2547">
        <v>2.8959700000000001E-2</v>
      </c>
      <c r="AC2547">
        <v>3</v>
      </c>
      <c r="AD2547">
        <v>1.2717900000000001E-3</v>
      </c>
      <c r="AE2547">
        <v>3.8562399999999999E-3</v>
      </c>
      <c r="AF2547">
        <v>206797</v>
      </c>
      <c r="AG2547" t="s">
        <v>24245</v>
      </c>
      <c r="AI2547" t="s">
        <v>24246</v>
      </c>
      <c r="AJ2547" t="s">
        <v>24247</v>
      </c>
      <c r="AL2547" t="s">
        <v>24248</v>
      </c>
      <c r="AM2547" t="s">
        <v>24249</v>
      </c>
      <c r="AN2547" t="s">
        <v>24252</v>
      </c>
      <c r="AQ2547" t="s">
        <v>24253</v>
      </c>
      <c r="AS2547" t="s">
        <v>24254</v>
      </c>
    </row>
    <row r="2548" spans="1:46" x14ac:dyDescent="0.25">
      <c r="A2548">
        <v>2.1232600000000001</v>
      </c>
      <c r="B2548">
        <v>2.4236900000000001</v>
      </c>
      <c r="C2548">
        <f t="shared" si="39"/>
        <v>0.30042999999999997</v>
      </c>
      <c r="D2548" t="s">
        <v>29</v>
      </c>
      <c r="E2548" t="s">
        <v>0</v>
      </c>
      <c r="F2548" t="s">
        <v>1</v>
      </c>
      <c r="G2548" t="s">
        <v>0</v>
      </c>
      <c r="H2548" t="s">
        <v>1</v>
      </c>
      <c r="I2548" t="s">
        <v>57169</v>
      </c>
      <c r="J2548" t="s">
        <v>4193</v>
      </c>
      <c r="L2548" t="s">
        <v>4194</v>
      </c>
      <c r="Q2548" t="s">
        <v>2459</v>
      </c>
      <c r="R2548" t="s">
        <v>2460</v>
      </c>
      <c r="S2548" t="s">
        <v>2461</v>
      </c>
      <c r="T2548" t="s">
        <v>4195</v>
      </c>
      <c r="U2548" t="s">
        <v>9</v>
      </c>
      <c r="V2548" t="s">
        <v>408</v>
      </c>
      <c r="X2548" t="s">
        <v>4196</v>
      </c>
      <c r="Y2548" t="s">
        <v>14</v>
      </c>
      <c r="Z2548">
        <v>3</v>
      </c>
      <c r="AA2548" s="1">
        <v>1.3568499999999999E-7</v>
      </c>
      <c r="AB2548" s="1">
        <v>1.7460300000000001E-6</v>
      </c>
      <c r="AC2548">
        <v>3</v>
      </c>
      <c r="AD2548" s="1">
        <v>4.9018399999999998E-8</v>
      </c>
      <c r="AE2548" s="1">
        <v>5.7663699999999998E-7</v>
      </c>
      <c r="AF2548">
        <v>341900</v>
      </c>
      <c r="AG2548" t="s">
        <v>4197</v>
      </c>
      <c r="AI2548" t="s">
        <v>4198</v>
      </c>
      <c r="AJ2548" t="s">
        <v>4199</v>
      </c>
      <c r="AK2548" t="s">
        <v>4200</v>
      </c>
      <c r="AL2548" t="s">
        <v>4201</v>
      </c>
      <c r="AM2548" t="s">
        <v>4202</v>
      </c>
      <c r="AN2548" t="s">
        <v>4205</v>
      </c>
      <c r="AQ2548" t="s">
        <v>4206</v>
      </c>
    </row>
    <row r="2549" spans="1:46" x14ac:dyDescent="0.25">
      <c r="A2549">
        <v>-0.30069600000000002</v>
      </c>
      <c r="B2549">
        <v>0</v>
      </c>
      <c r="C2549">
        <f t="shared" si="39"/>
        <v>0.30069600000000002</v>
      </c>
      <c r="D2549" t="s">
        <v>29</v>
      </c>
      <c r="E2549" t="s">
        <v>29</v>
      </c>
      <c r="F2549" t="s">
        <v>8149</v>
      </c>
      <c r="G2549" t="s">
        <v>29</v>
      </c>
      <c r="H2549" t="s">
        <v>1</v>
      </c>
      <c r="I2549" t="s">
        <v>57168</v>
      </c>
      <c r="J2549" t="s">
        <v>43203</v>
      </c>
      <c r="K2549" t="s">
        <v>43204</v>
      </c>
      <c r="L2549" t="s">
        <v>43205</v>
      </c>
      <c r="M2549" t="s">
        <v>43206</v>
      </c>
      <c r="N2549" t="s">
        <v>43207</v>
      </c>
      <c r="Q2549" t="s">
        <v>43208</v>
      </c>
      <c r="R2549" t="s">
        <v>43209</v>
      </c>
      <c r="S2549" t="s">
        <v>43210</v>
      </c>
      <c r="T2549" t="s">
        <v>43211</v>
      </c>
      <c r="V2549" t="s">
        <v>266</v>
      </c>
      <c r="W2549" t="s">
        <v>43212</v>
      </c>
      <c r="X2549" t="s">
        <v>43213</v>
      </c>
      <c r="Y2549" t="s">
        <v>14</v>
      </c>
      <c r="Z2549">
        <v>1</v>
      </c>
      <c r="AA2549">
        <v>0.19867799999999999</v>
      </c>
      <c r="AB2549">
        <v>0.32139899999999999</v>
      </c>
      <c r="AC2549">
        <v>1</v>
      </c>
      <c r="AD2549">
        <v>1</v>
      </c>
      <c r="AE2549">
        <v>1</v>
      </c>
      <c r="AF2549">
        <v>145979</v>
      </c>
      <c r="AG2549" t="s">
        <v>43214</v>
      </c>
      <c r="AI2549" t="s">
        <v>43215</v>
      </c>
      <c r="AJ2549" t="s">
        <v>43216</v>
      </c>
      <c r="AL2549" t="s">
        <v>43217</v>
      </c>
      <c r="AM2549" t="s">
        <v>43218</v>
      </c>
      <c r="AN2549" t="s">
        <v>43221</v>
      </c>
      <c r="AO2549" t="s">
        <v>43222</v>
      </c>
      <c r="AP2549" t="s">
        <v>28398</v>
      </c>
      <c r="AQ2549" t="s">
        <v>43223</v>
      </c>
      <c r="AS2549" t="s">
        <v>43224</v>
      </c>
    </row>
    <row r="2550" spans="1:46" x14ac:dyDescent="0.25">
      <c r="A2550">
        <v>-2.7023299999999999</v>
      </c>
      <c r="B2550">
        <v>-2.40158</v>
      </c>
      <c r="C2550">
        <f t="shared" si="39"/>
        <v>0.30074999999999985</v>
      </c>
      <c r="D2550" t="s">
        <v>29</v>
      </c>
      <c r="E2550" t="s">
        <v>0</v>
      </c>
      <c r="F2550" t="s">
        <v>8149</v>
      </c>
      <c r="G2550" t="s">
        <v>0</v>
      </c>
      <c r="H2550" t="s">
        <v>8149</v>
      </c>
      <c r="I2550" t="s">
        <v>57169</v>
      </c>
      <c r="J2550" t="s">
        <v>49912</v>
      </c>
      <c r="K2550" t="s">
        <v>49913</v>
      </c>
      <c r="L2550" t="s">
        <v>49914</v>
      </c>
      <c r="M2550" t="s">
        <v>49915</v>
      </c>
      <c r="N2550" t="s">
        <v>49916</v>
      </c>
      <c r="O2550" t="s">
        <v>10210</v>
      </c>
      <c r="Q2550" t="s">
        <v>49917</v>
      </c>
      <c r="R2550" t="s">
        <v>49918</v>
      </c>
      <c r="T2550" t="s">
        <v>14088</v>
      </c>
      <c r="U2550" t="s">
        <v>9</v>
      </c>
      <c r="V2550" t="s">
        <v>266</v>
      </c>
      <c r="X2550" t="s">
        <v>49919</v>
      </c>
      <c r="Y2550" t="s">
        <v>14</v>
      </c>
      <c r="Z2550">
        <v>15</v>
      </c>
      <c r="AA2550" s="1">
        <v>1.46402E-8</v>
      </c>
      <c r="AB2550" s="1">
        <v>2.4880400000000001E-7</v>
      </c>
      <c r="AC2550">
        <v>17</v>
      </c>
      <c r="AD2550" s="1">
        <v>1.63215E-19</v>
      </c>
      <c r="AE2550" s="1">
        <v>1.5152600000000001E-17</v>
      </c>
      <c r="AF2550">
        <v>39544800</v>
      </c>
      <c r="AG2550" t="s">
        <v>49920</v>
      </c>
      <c r="AH2550" t="s">
        <v>49921</v>
      </c>
      <c r="AI2550" t="s">
        <v>49922</v>
      </c>
      <c r="AJ2550" t="s">
        <v>49923</v>
      </c>
      <c r="AK2550" t="s">
        <v>49924</v>
      </c>
      <c r="AL2550" t="s">
        <v>49925</v>
      </c>
      <c r="AM2550" t="s">
        <v>49926</v>
      </c>
      <c r="AN2550" t="s">
        <v>49929</v>
      </c>
      <c r="AO2550" t="s">
        <v>49930</v>
      </c>
      <c r="AP2550" t="s">
        <v>49931</v>
      </c>
      <c r="AT2550" t="s">
        <v>49932</v>
      </c>
    </row>
    <row r="2551" spans="1:46" x14ac:dyDescent="0.25">
      <c r="A2551">
        <v>0</v>
      </c>
      <c r="B2551">
        <v>0.30081999999999998</v>
      </c>
      <c r="C2551">
        <f t="shared" si="39"/>
        <v>0.30081999999999998</v>
      </c>
      <c r="D2551" t="s">
        <v>29</v>
      </c>
      <c r="E2551" t="s">
        <v>29</v>
      </c>
      <c r="F2551" t="s">
        <v>1</v>
      </c>
      <c r="G2551" t="s">
        <v>29</v>
      </c>
      <c r="H2551" t="s">
        <v>1</v>
      </c>
      <c r="I2551" t="s">
        <v>57168</v>
      </c>
      <c r="J2551" t="s">
        <v>59514</v>
      </c>
      <c r="K2551" t="s">
        <v>804</v>
      </c>
      <c r="L2551" t="s">
        <v>1784</v>
      </c>
      <c r="M2551" t="s">
        <v>806</v>
      </c>
      <c r="Q2551" t="s">
        <v>186</v>
      </c>
      <c r="R2551" t="s">
        <v>59515</v>
      </c>
      <c r="S2551" t="s">
        <v>1147</v>
      </c>
      <c r="U2551" t="s">
        <v>9</v>
      </c>
      <c r="V2551" t="s">
        <v>77</v>
      </c>
      <c r="X2551" t="s">
        <v>59516</v>
      </c>
      <c r="Y2551" t="s">
        <v>14</v>
      </c>
      <c r="Z2551">
        <v>1</v>
      </c>
      <c r="AA2551">
        <v>1</v>
      </c>
      <c r="AB2551">
        <v>1</v>
      </c>
      <c r="AC2551">
        <v>1</v>
      </c>
      <c r="AD2551">
        <v>0.24315600000000001</v>
      </c>
      <c r="AE2551">
        <v>0.36500899999999997</v>
      </c>
      <c r="AF2551">
        <v>227713</v>
      </c>
      <c r="AG2551" t="s">
        <v>59517</v>
      </c>
      <c r="AI2551" t="s">
        <v>59518</v>
      </c>
      <c r="AJ2551" t="s">
        <v>59519</v>
      </c>
      <c r="AL2551" t="s">
        <v>59520</v>
      </c>
      <c r="AM2551" t="s">
        <v>59521</v>
      </c>
      <c r="AN2551" t="s">
        <v>59522</v>
      </c>
      <c r="AQ2551" t="s">
        <v>59523</v>
      </c>
      <c r="AR2551" t="s">
        <v>59524</v>
      </c>
    </row>
    <row r="2552" spans="1:46" x14ac:dyDescent="0.25">
      <c r="A2552">
        <v>-0.30157299999999998</v>
      </c>
      <c r="B2552">
        <v>0</v>
      </c>
      <c r="C2552">
        <f t="shared" si="39"/>
        <v>0.30157299999999998</v>
      </c>
      <c r="D2552" t="s">
        <v>29</v>
      </c>
      <c r="E2552" t="s">
        <v>29</v>
      </c>
      <c r="F2552" t="s">
        <v>8149</v>
      </c>
      <c r="I2552" t="s">
        <v>57168</v>
      </c>
      <c r="J2552" t="s">
        <v>29651</v>
      </c>
      <c r="K2552" t="s">
        <v>29652</v>
      </c>
      <c r="L2552" t="s">
        <v>29653</v>
      </c>
      <c r="M2552" t="s">
        <v>2632</v>
      </c>
      <c r="Q2552" t="s">
        <v>14151</v>
      </c>
      <c r="R2552" t="s">
        <v>14151</v>
      </c>
      <c r="T2552" t="s">
        <v>14152</v>
      </c>
      <c r="V2552" t="s">
        <v>77</v>
      </c>
      <c r="X2552" t="s">
        <v>29654</v>
      </c>
      <c r="Y2552" t="s">
        <v>14</v>
      </c>
      <c r="Z2552">
        <v>1</v>
      </c>
      <c r="AA2552">
        <v>0.21357499999999999</v>
      </c>
      <c r="AB2552">
        <v>0.342663</v>
      </c>
      <c r="AC2552" t="s">
        <v>15</v>
      </c>
      <c r="AD2552" t="s">
        <v>15</v>
      </c>
      <c r="AE2552" t="s">
        <v>15</v>
      </c>
      <c r="AF2552">
        <v>5881</v>
      </c>
      <c r="AG2552" t="s">
        <v>29655</v>
      </c>
      <c r="AI2552" t="s">
        <v>29656</v>
      </c>
      <c r="AJ2552" t="s">
        <v>29657</v>
      </c>
      <c r="AL2552" t="s">
        <v>29658</v>
      </c>
      <c r="AM2552" t="s">
        <v>29659</v>
      </c>
      <c r="AN2552" t="s">
        <v>29662</v>
      </c>
      <c r="AQ2552" t="s">
        <v>29663</v>
      </c>
      <c r="AR2552" t="s">
        <v>29664</v>
      </c>
      <c r="AS2552" t="s">
        <v>29665</v>
      </c>
    </row>
    <row r="2553" spans="1:46" x14ac:dyDescent="0.25">
      <c r="A2553" s="1">
        <v>5.9926200000000001E-17</v>
      </c>
      <c r="B2553">
        <v>0.30180200000000001</v>
      </c>
      <c r="C2553">
        <f t="shared" si="39"/>
        <v>0.30180199999999996</v>
      </c>
      <c r="D2553" t="s">
        <v>29</v>
      </c>
      <c r="E2553" t="s">
        <v>29</v>
      </c>
      <c r="F2553" t="s">
        <v>1</v>
      </c>
      <c r="G2553" t="s">
        <v>29</v>
      </c>
      <c r="H2553" t="s">
        <v>1</v>
      </c>
      <c r="I2553" t="s">
        <v>57168</v>
      </c>
      <c r="J2553" t="s">
        <v>792</v>
      </c>
      <c r="K2553" t="s">
        <v>534</v>
      </c>
      <c r="L2553" t="s">
        <v>32497</v>
      </c>
      <c r="M2553" t="s">
        <v>241</v>
      </c>
      <c r="N2553" t="s">
        <v>241</v>
      </c>
      <c r="Q2553" t="s">
        <v>32498</v>
      </c>
      <c r="R2553" t="s">
        <v>32498</v>
      </c>
      <c r="T2553" t="s">
        <v>243</v>
      </c>
      <c r="U2553" t="s">
        <v>9</v>
      </c>
      <c r="V2553" t="s">
        <v>10</v>
      </c>
      <c r="W2553" t="s">
        <v>244</v>
      </c>
      <c r="X2553" t="s">
        <v>32499</v>
      </c>
      <c r="Y2553" t="s">
        <v>14</v>
      </c>
      <c r="Z2553">
        <v>2</v>
      </c>
      <c r="AA2553">
        <v>1</v>
      </c>
      <c r="AB2553">
        <v>1</v>
      </c>
      <c r="AC2553">
        <v>2</v>
      </c>
      <c r="AD2553">
        <v>0.15263699999999999</v>
      </c>
      <c r="AE2553">
        <v>0.243371</v>
      </c>
      <c r="AF2553">
        <v>10173200</v>
      </c>
      <c r="AG2553" t="s">
        <v>32500</v>
      </c>
      <c r="AI2553" t="s">
        <v>32501</v>
      </c>
      <c r="AJ2553" t="s">
        <v>32502</v>
      </c>
      <c r="AL2553" t="s">
        <v>32503</v>
      </c>
      <c r="AN2553" t="s">
        <v>32500</v>
      </c>
      <c r="AO2553" t="s">
        <v>547</v>
      </c>
      <c r="AQ2553" t="s">
        <v>548</v>
      </c>
    </row>
    <row r="2554" spans="1:46" x14ac:dyDescent="0.25">
      <c r="A2554">
        <v>1.22499</v>
      </c>
      <c r="B2554">
        <v>1.5269200000000001</v>
      </c>
      <c r="C2554">
        <f t="shared" si="39"/>
        <v>0.30193000000000003</v>
      </c>
      <c r="D2554" t="s">
        <v>29</v>
      </c>
      <c r="E2554" t="s">
        <v>29</v>
      </c>
      <c r="F2554" t="s">
        <v>1</v>
      </c>
      <c r="G2554" t="s">
        <v>29</v>
      </c>
      <c r="H2554" t="s">
        <v>1</v>
      </c>
      <c r="I2554" t="s">
        <v>57168</v>
      </c>
      <c r="J2554" t="s">
        <v>9933</v>
      </c>
      <c r="L2554" t="s">
        <v>9934</v>
      </c>
      <c r="M2554" t="s">
        <v>9935</v>
      </c>
      <c r="Q2554" t="s">
        <v>9936</v>
      </c>
      <c r="R2554" t="s">
        <v>9937</v>
      </c>
      <c r="U2554" t="s">
        <v>76</v>
      </c>
      <c r="V2554" t="s">
        <v>10</v>
      </c>
      <c r="X2554" t="s">
        <v>9938</v>
      </c>
      <c r="Y2554" t="s">
        <v>14</v>
      </c>
      <c r="Z2554">
        <v>2</v>
      </c>
      <c r="AA2554">
        <v>0.40509299999999998</v>
      </c>
      <c r="AB2554">
        <v>0.59751200000000004</v>
      </c>
      <c r="AC2554">
        <v>2</v>
      </c>
      <c r="AD2554">
        <v>4.0336400000000001E-2</v>
      </c>
      <c r="AE2554">
        <v>7.5220099999999998E-2</v>
      </c>
      <c r="AF2554">
        <v>1649260</v>
      </c>
      <c r="AG2554" t="s">
        <v>9939</v>
      </c>
      <c r="AI2554" t="s">
        <v>9940</v>
      </c>
      <c r="AJ2554" t="s">
        <v>9941</v>
      </c>
      <c r="AL2554" t="s">
        <v>9942</v>
      </c>
      <c r="AM2554" t="s">
        <v>9943</v>
      </c>
      <c r="AN2554" t="s">
        <v>9946</v>
      </c>
      <c r="AO2554" t="s">
        <v>9947</v>
      </c>
      <c r="AQ2554" t="s">
        <v>9948</v>
      </c>
      <c r="AS2554" t="s">
        <v>9949</v>
      </c>
    </row>
    <row r="2555" spans="1:46" x14ac:dyDescent="0.25">
      <c r="A2555">
        <v>1.27498</v>
      </c>
      <c r="B2555">
        <v>1.57697</v>
      </c>
      <c r="C2555">
        <f t="shared" si="39"/>
        <v>0.30198999999999998</v>
      </c>
      <c r="D2555" t="s">
        <v>29</v>
      </c>
      <c r="E2555" t="s">
        <v>0</v>
      </c>
      <c r="F2555" t="s">
        <v>1</v>
      </c>
      <c r="G2555" t="s">
        <v>0</v>
      </c>
      <c r="H2555" t="s">
        <v>1</v>
      </c>
      <c r="I2555" t="s">
        <v>57169</v>
      </c>
      <c r="J2555" t="s">
        <v>11609</v>
      </c>
      <c r="K2555" t="s">
        <v>11610</v>
      </c>
      <c r="L2555" t="s">
        <v>11611</v>
      </c>
      <c r="M2555" t="s">
        <v>806</v>
      </c>
      <c r="Q2555" t="s">
        <v>3785</v>
      </c>
      <c r="R2555" t="s">
        <v>3786</v>
      </c>
      <c r="S2555" t="s">
        <v>3787</v>
      </c>
      <c r="U2555" t="s">
        <v>9</v>
      </c>
      <c r="V2555" t="s">
        <v>99</v>
      </c>
      <c r="W2555" t="s">
        <v>11612</v>
      </c>
      <c r="X2555" t="s">
        <v>11613</v>
      </c>
      <c r="Y2555" t="s">
        <v>14</v>
      </c>
      <c r="Z2555">
        <v>6</v>
      </c>
      <c r="AA2555" s="1">
        <v>2.7885800000000001E-8</v>
      </c>
      <c r="AB2555" s="1">
        <v>4.3818599999999998E-7</v>
      </c>
      <c r="AC2555">
        <v>6</v>
      </c>
      <c r="AD2555" s="1">
        <v>3.6525699999999997E-12</v>
      </c>
      <c r="AE2555" s="1">
        <v>1.02841E-10</v>
      </c>
      <c r="AF2555">
        <v>3031190</v>
      </c>
      <c r="AG2555" t="s">
        <v>11614</v>
      </c>
      <c r="AI2555" t="s">
        <v>11615</v>
      </c>
      <c r="AJ2555" t="s">
        <v>11616</v>
      </c>
      <c r="AL2555" t="s">
        <v>11617</v>
      </c>
      <c r="AN2555" t="s">
        <v>11620</v>
      </c>
      <c r="AP2555" t="s">
        <v>663</v>
      </c>
      <c r="AQ2555" t="s">
        <v>11621</v>
      </c>
      <c r="AR2555" t="s">
        <v>11622</v>
      </c>
      <c r="AS2555" t="s">
        <v>11623</v>
      </c>
    </row>
    <row r="2556" spans="1:46" x14ac:dyDescent="0.25">
      <c r="A2556">
        <v>-0.30207800000000001</v>
      </c>
      <c r="B2556">
        <v>0</v>
      </c>
      <c r="C2556">
        <f t="shared" si="39"/>
        <v>0.30207800000000001</v>
      </c>
      <c r="D2556" t="s">
        <v>29</v>
      </c>
      <c r="E2556" t="s">
        <v>29</v>
      </c>
      <c r="F2556" t="s">
        <v>8149</v>
      </c>
      <c r="G2556" t="s">
        <v>29</v>
      </c>
      <c r="H2556" t="s">
        <v>1</v>
      </c>
      <c r="I2556" t="s">
        <v>57168</v>
      </c>
      <c r="J2556" t="s">
        <v>54214</v>
      </c>
      <c r="K2556" t="s">
        <v>51818</v>
      </c>
      <c r="L2556" t="s">
        <v>54215</v>
      </c>
      <c r="M2556" t="s">
        <v>18428</v>
      </c>
      <c r="N2556" t="s">
        <v>3000</v>
      </c>
      <c r="Q2556" t="s">
        <v>51820</v>
      </c>
      <c r="R2556" t="s">
        <v>54216</v>
      </c>
      <c r="S2556" t="s">
        <v>51822</v>
      </c>
      <c r="T2556" t="s">
        <v>54217</v>
      </c>
      <c r="V2556" t="s">
        <v>266</v>
      </c>
      <c r="X2556" t="s">
        <v>54218</v>
      </c>
      <c r="Y2556" t="s">
        <v>14</v>
      </c>
      <c r="Z2556">
        <v>1</v>
      </c>
      <c r="AA2556">
        <v>0.25569500000000001</v>
      </c>
      <c r="AB2556">
        <v>0.40178700000000001</v>
      </c>
      <c r="AC2556">
        <v>1</v>
      </c>
      <c r="AD2556">
        <v>1</v>
      </c>
      <c r="AE2556">
        <v>1</v>
      </c>
      <c r="AF2556">
        <v>33865</v>
      </c>
      <c r="AG2556" t="s">
        <v>54219</v>
      </c>
      <c r="AI2556" t="s">
        <v>54220</v>
      </c>
      <c r="AJ2556" t="s">
        <v>54221</v>
      </c>
      <c r="AL2556" t="s">
        <v>54222</v>
      </c>
      <c r="AM2556" t="s">
        <v>54223</v>
      </c>
      <c r="AN2556" t="s">
        <v>54219</v>
      </c>
      <c r="AO2556" t="s">
        <v>54226</v>
      </c>
      <c r="AQ2556" t="s">
        <v>54227</v>
      </c>
      <c r="AR2556" t="s">
        <v>4822</v>
      </c>
      <c r="AS2556" t="s">
        <v>51835</v>
      </c>
    </row>
    <row r="2557" spans="1:46" x14ac:dyDescent="0.25">
      <c r="A2557">
        <v>-0.63655799999999996</v>
      </c>
      <c r="B2557">
        <v>-0.33444400000000002</v>
      </c>
      <c r="C2557">
        <f t="shared" si="39"/>
        <v>0.30211399999999994</v>
      </c>
      <c r="D2557" t="s">
        <v>29</v>
      </c>
      <c r="E2557" t="s">
        <v>29</v>
      </c>
      <c r="F2557" t="s">
        <v>8149</v>
      </c>
      <c r="G2557" t="s">
        <v>29</v>
      </c>
      <c r="H2557" t="s">
        <v>8149</v>
      </c>
      <c r="I2557" t="s">
        <v>57168</v>
      </c>
      <c r="J2557" t="s">
        <v>41077</v>
      </c>
      <c r="K2557" t="s">
        <v>41078</v>
      </c>
      <c r="L2557" t="s">
        <v>41079</v>
      </c>
      <c r="M2557" t="s">
        <v>5455</v>
      </c>
      <c r="Q2557" t="s">
        <v>29826</v>
      </c>
      <c r="R2557" t="s">
        <v>41080</v>
      </c>
      <c r="S2557" t="s">
        <v>1571</v>
      </c>
      <c r="U2557" t="s">
        <v>9</v>
      </c>
      <c r="V2557" t="s">
        <v>408</v>
      </c>
      <c r="W2557" t="s">
        <v>41081</v>
      </c>
      <c r="X2557" t="s">
        <v>41082</v>
      </c>
      <c r="Y2557" t="s">
        <v>14</v>
      </c>
      <c r="Z2557">
        <v>3</v>
      </c>
      <c r="AA2557">
        <v>2.2608E-4</v>
      </c>
      <c r="AB2557">
        <v>1.0426999999999999E-3</v>
      </c>
      <c r="AC2557">
        <v>6</v>
      </c>
      <c r="AD2557">
        <v>5.1398600000000002E-4</v>
      </c>
      <c r="AE2557">
        <v>1.7686100000000001E-3</v>
      </c>
      <c r="AF2557">
        <v>65268</v>
      </c>
      <c r="AG2557" t="s">
        <v>41083</v>
      </c>
      <c r="AI2557" t="s">
        <v>41084</v>
      </c>
      <c r="AJ2557" t="s">
        <v>41085</v>
      </c>
      <c r="AL2557" t="s">
        <v>41086</v>
      </c>
      <c r="AM2557" t="s">
        <v>41087</v>
      </c>
      <c r="AN2557" t="s">
        <v>41090</v>
      </c>
      <c r="AO2557" t="s">
        <v>41091</v>
      </c>
      <c r="AQ2557" t="s">
        <v>41092</v>
      </c>
      <c r="AS2557" t="s">
        <v>38224</v>
      </c>
    </row>
    <row r="2558" spans="1:46" x14ac:dyDescent="0.25">
      <c r="A2558">
        <v>0.42857800000000001</v>
      </c>
      <c r="B2558">
        <v>0.73221000000000003</v>
      </c>
      <c r="C2558">
        <f t="shared" si="39"/>
        <v>0.30363200000000001</v>
      </c>
      <c r="D2558" t="s">
        <v>29</v>
      </c>
      <c r="E2558" t="s">
        <v>29</v>
      </c>
      <c r="F2558" t="s">
        <v>1</v>
      </c>
      <c r="G2558" t="s">
        <v>0</v>
      </c>
      <c r="H2558" t="s">
        <v>1</v>
      </c>
      <c r="I2558" t="s">
        <v>57129</v>
      </c>
      <c r="J2558" t="s">
        <v>18761</v>
      </c>
      <c r="K2558" t="s">
        <v>18762</v>
      </c>
      <c r="L2558" t="s">
        <v>18763</v>
      </c>
      <c r="M2558" t="s">
        <v>2270</v>
      </c>
      <c r="Q2558" t="s">
        <v>5259</v>
      </c>
      <c r="R2558" t="s">
        <v>5260</v>
      </c>
      <c r="S2558" t="s">
        <v>2404</v>
      </c>
      <c r="T2558" t="s">
        <v>18764</v>
      </c>
      <c r="U2558" t="s">
        <v>9</v>
      </c>
      <c r="V2558" t="s">
        <v>59</v>
      </c>
      <c r="W2558" t="s">
        <v>18765</v>
      </c>
      <c r="X2558" t="s">
        <v>18766</v>
      </c>
      <c r="Y2558" t="s">
        <v>14</v>
      </c>
      <c r="Z2558">
        <v>6</v>
      </c>
      <c r="AA2558">
        <v>9.7807999999999992E-3</v>
      </c>
      <c r="AB2558">
        <v>2.4664999999999999E-2</v>
      </c>
      <c r="AC2558">
        <v>6</v>
      </c>
      <c r="AD2558" s="1">
        <v>2.2536099999999999E-5</v>
      </c>
      <c r="AE2558">
        <v>1.20204E-4</v>
      </c>
      <c r="AF2558">
        <v>3638850</v>
      </c>
      <c r="AG2558" t="s">
        <v>18767</v>
      </c>
      <c r="AI2558" t="s">
        <v>18768</v>
      </c>
      <c r="AJ2558" t="s">
        <v>18769</v>
      </c>
      <c r="AL2558" t="s">
        <v>18770</v>
      </c>
      <c r="AM2558" t="s">
        <v>18771</v>
      </c>
      <c r="AN2558" t="s">
        <v>18774</v>
      </c>
      <c r="AO2558" t="s">
        <v>18775</v>
      </c>
      <c r="AP2558" t="s">
        <v>5273</v>
      </c>
      <c r="AQ2558" t="s">
        <v>18776</v>
      </c>
      <c r="AR2558" t="s">
        <v>18777</v>
      </c>
      <c r="AS2558" t="s">
        <v>18778</v>
      </c>
    </row>
    <row r="2559" spans="1:46" x14ac:dyDescent="0.25">
      <c r="A2559">
        <v>-0.30452499999999999</v>
      </c>
      <c r="B2559">
        <v>0</v>
      </c>
      <c r="C2559">
        <f t="shared" si="39"/>
        <v>0.30452499999999999</v>
      </c>
      <c r="D2559" t="s">
        <v>29</v>
      </c>
      <c r="E2559" t="s">
        <v>29</v>
      </c>
      <c r="F2559" t="s">
        <v>8149</v>
      </c>
      <c r="G2559" t="s">
        <v>29</v>
      </c>
      <c r="H2559" t="s">
        <v>1</v>
      </c>
      <c r="I2559" t="s">
        <v>57168</v>
      </c>
      <c r="J2559" t="s">
        <v>51095</v>
      </c>
      <c r="K2559" t="s">
        <v>51096</v>
      </c>
      <c r="L2559" t="s">
        <v>51097</v>
      </c>
      <c r="M2559" t="s">
        <v>51098</v>
      </c>
      <c r="N2559" t="s">
        <v>51099</v>
      </c>
      <c r="O2559" t="s">
        <v>51100</v>
      </c>
      <c r="Q2559" t="s">
        <v>51101</v>
      </c>
      <c r="R2559" t="s">
        <v>51102</v>
      </c>
      <c r="S2559" t="s">
        <v>51103</v>
      </c>
      <c r="T2559" t="s">
        <v>51104</v>
      </c>
      <c r="X2559" t="s">
        <v>51105</v>
      </c>
      <c r="Y2559" t="s">
        <v>14</v>
      </c>
      <c r="Z2559">
        <v>1</v>
      </c>
      <c r="AA2559">
        <v>0.25360899999999997</v>
      </c>
      <c r="AB2559">
        <v>0.39911099999999999</v>
      </c>
      <c r="AC2559">
        <v>1</v>
      </c>
      <c r="AD2559">
        <v>1</v>
      </c>
      <c r="AE2559">
        <v>1</v>
      </c>
      <c r="AF2559" t="s">
        <v>15</v>
      </c>
      <c r="AG2559" t="s">
        <v>51106</v>
      </c>
      <c r="AH2559" t="s">
        <v>51107</v>
      </c>
      <c r="AI2559" t="s">
        <v>51108</v>
      </c>
      <c r="AJ2559" t="s">
        <v>51109</v>
      </c>
      <c r="AK2559" t="s">
        <v>51110</v>
      </c>
      <c r="AL2559" t="s">
        <v>51111</v>
      </c>
      <c r="AM2559" t="s">
        <v>51112</v>
      </c>
      <c r="AN2559" t="s">
        <v>51106</v>
      </c>
      <c r="AO2559" t="s">
        <v>51115</v>
      </c>
      <c r="AQ2559" t="s">
        <v>51116</v>
      </c>
      <c r="AR2559" t="s">
        <v>51117</v>
      </c>
      <c r="AS2559" t="s">
        <v>51118</v>
      </c>
      <c r="AT2559" t="s">
        <v>51119</v>
      </c>
    </row>
    <row r="2560" spans="1:46" x14ac:dyDescent="0.25">
      <c r="A2560">
        <v>0.14740900000000001</v>
      </c>
      <c r="B2560">
        <v>0.45201799999999998</v>
      </c>
      <c r="C2560">
        <f t="shared" si="39"/>
        <v>0.30460899999999996</v>
      </c>
      <c r="D2560" t="s">
        <v>29</v>
      </c>
      <c r="E2560" t="s">
        <v>29</v>
      </c>
      <c r="F2560" t="s">
        <v>1</v>
      </c>
      <c r="G2560" t="s">
        <v>29</v>
      </c>
      <c r="H2560" t="s">
        <v>1</v>
      </c>
      <c r="I2560" t="s">
        <v>57168</v>
      </c>
      <c r="J2560" t="s">
        <v>23332</v>
      </c>
      <c r="K2560" t="s">
        <v>23333</v>
      </c>
      <c r="L2560" t="s">
        <v>1917</v>
      </c>
      <c r="M2560" t="s">
        <v>7820</v>
      </c>
      <c r="Q2560" t="s">
        <v>23334</v>
      </c>
      <c r="R2560" t="s">
        <v>23335</v>
      </c>
      <c r="S2560" t="s">
        <v>19253</v>
      </c>
      <c r="U2560" t="s">
        <v>9</v>
      </c>
      <c r="V2560" t="s">
        <v>266</v>
      </c>
      <c r="X2560" t="s">
        <v>23336</v>
      </c>
      <c r="Y2560" t="s">
        <v>14</v>
      </c>
      <c r="Z2560">
        <v>6</v>
      </c>
      <c r="AA2560">
        <v>0.27242899999999998</v>
      </c>
      <c r="AB2560">
        <v>0.424035</v>
      </c>
      <c r="AC2560">
        <v>9</v>
      </c>
      <c r="AD2560">
        <v>8.4093799999999993E-3</v>
      </c>
      <c r="AE2560">
        <v>1.9583900000000001E-2</v>
      </c>
      <c r="AF2560">
        <v>2311410</v>
      </c>
      <c r="AG2560" t="s">
        <v>23337</v>
      </c>
      <c r="AI2560" t="s">
        <v>23338</v>
      </c>
      <c r="AJ2560" t="s">
        <v>23339</v>
      </c>
      <c r="AK2560" t="s">
        <v>23340</v>
      </c>
      <c r="AL2560" t="s">
        <v>23341</v>
      </c>
      <c r="AM2560" t="s">
        <v>23342</v>
      </c>
      <c r="AN2560" t="s">
        <v>23337</v>
      </c>
      <c r="AQ2560" t="s">
        <v>23345</v>
      </c>
      <c r="AS2560" t="s">
        <v>986</v>
      </c>
    </row>
    <row r="2561" spans="1:46" x14ac:dyDescent="0.25">
      <c r="A2561">
        <v>0</v>
      </c>
      <c r="B2561">
        <v>0.305087</v>
      </c>
      <c r="C2561">
        <f t="shared" si="39"/>
        <v>0.305087</v>
      </c>
      <c r="D2561" t="s">
        <v>29</v>
      </c>
      <c r="E2561" t="s">
        <v>29</v>
      </c>
      <c r="F2561" t="s">
        <v>1</v>
      </c>
      <c r="G2561" t="s">
        <v>29</v>
      </c>
      <c r="H2561" t="s">
        <v>1</v>
      </c>
      <c r="I2561" t="s">
        <v>57168</v>
      </c>
      <c r="J2561" t="s">
        <v>33155</v>
      </c>
      <c r="K2561" t="s">
        <v>33156</v>
      </c>
      <c r="L2561" t="s">
        <v>33157</v>
      </c>
      <c r="M2561" t="s">
        <v>33158</v>
      </c>
      <c r="N2561" t="s">
        <v>33159</v>
      </c>
      <c r="O2561" t="s">
        <v>33160</v>
      </c>
      <c r="P2561" t="s">
        <v>33161</v>
      </c>
      <c r="Q2561" t="s">
        <v>33162</v>
      </c>
      <c r="R2561" t="s">
        <v>33163</v>
      </c>
      <c r="T2561" t="s">
        <v>33164</v>
      </c>
      <c r="U2561" t="s">
        <v>9</v>
      </c>
      <c r="V2561" t="s">
        <v>10</v>
      </c>
      <c r="W2561" t="s">
        <v>33165</v>
      </c>
      <c r="X2561" t="s">
        <v>33166</v>
      </c>
      <c r="Y2561" t="s">
        <v>14</v>
      </c>
      <c r="Z2561">
        <v>2</v>
      </c>
      <c r="AA2561">
        <v>1</v>
      </c>
      <c r="AB2561">
        <v>1</v>
      </c>
      <c r="AC2561">
        <v>3</v>
      </c>
      <c r="AD2561">
        <v>9.8878300000000002E-2</v>
      </c>
      <c r="AE2561">
        <v>0.16470499999999999</v>
      </c>
      <c r="AF2561">
        <v>1958120</v>
      </c>
      <c r="AG2561" t="s">
        <v>33167</v>
      </c>
      <c r="AH2561" t="s">
        <v>33160</v>
      </c>
      <c r="AI2561" t="s">
        <v>33168</v>
      </c>
      <c r="AJ2561" t="s">
        <v>33169</v>
      </c>
      <c r="AK2561" t="s">
        <v>33170</v>
      </c>
      <c r="AL2561" t="s">
        <v>33171</v>
      </c>
      <c r="AM2561" t="s">
        <v>33172</v>
      </c>
      <c r="AN2561" t="s">
        <v>33175</v>
      </c>
      <c r="AO2561" t="s">
        <v>33176</v>
      </c>
      <c r="AQ2561" t="s">
        <v>33177</v>
      </c>
      <c r="AS2561" t="s">
        <v>33178</v>
      </c>
      <c r="AT2561" t="s">
        <v>33179</v>
      </c>
    </row>
    <row r="2562" spans="1:46" x14ac:dyDescent="0.25">
      <c r="A2562">
        <v>1.03128</v>
      </c>
      <c r="B2562">
        <v>1.3366899999999999</v>
      </c>
      <c r="C2562">
        <f t="shared" si="39"/>
        <v>0.30540999999999996</v>
      </c>
      <c r="D2562" t="s">
        <v>29</v>
      </c>
      <c r="E2562" t="s">
        <v>0</v>
      </c>
      <c r="F2562" t="s">
        <v>1</v>
      </c>
      <c r="G2562" t="s">
        <v>0</v>
      </c>
      <c r="H2562" t="s">
        <v>1</v>
      </c>
      <c r="I2562" t="s">
        <v>57169</v>
      </c>
      <c r="J2562" t="s">
        <v>16221</v>
      </c>
      <c r="K2562" t="s">
        <v>16222</v>
      </c>
      <c r="L2562" t="s">
        <v>16223</v>
      </c>
      <c r="M2562" t="s">
        <v>241</v>
      </c>
      <c r="N2562" t="s">
        <v>241</v>
      </c>
      <c r="Q2562" t="s">
        <v>16224</v>
      </c>
      <c r="R2562" t="s">
        <v>16225</v>
      </c>
      <c r="S2562" t="s">
        <v>16224</v>
      </c>
      <c r="T2562" t="s">
        <v>243</v>
      </c>
      <c r="U2562" t="s">
        <v>9</v>
      </c>
      <c r="V2562" t="s">
        <v>10</v>
      </c>
      <c r="W2562" t="s">
        <v>525</v>
      </c>
      <c r="X2562" t="s">
        <v>16226</v>
      </c>
      <c r="Y2562" t="s">
        <v>14</v>
      </c>
      <c r="Z2562">
        <v>4</v>
      </c>
      <c r="AA2562">
        <v>2.4121699999999999E-3</v>
      </c>
      <c r="AB2562">
        <v>7.5353099999999999E-3</v>
      </c>
      <c r="AC2562">
        <v>4</v>
      </c>
      <c r="AD2562" s="1">
        <v>3.6232100000000002E-5</v>
      </c>
      <c r="AE2562">
        <v>1.8218999999999999E-4</v>
      </c>
      <c r="AF2562">
        <v>14210500</v>
      </c>
      <c r="AG2562" t="s">
        <v>16227</v>
      </c>
      <c r="AI2562" t="s">
        <v>16228</v>
      </c>
      <c r="AJ2562" t="s">
        <v>16229</v>
      </c>
      <c r="AL2562" t="s">
        <v>16230</v>
      </c>
      <c r="AN2562" t="s">
        <v>16227</v>
      </c>
      <c r="AO2562" t="s">
        <v>547</v>
      </c>
    </row>
    <row r="2563" spans="1:46" x14ac:dyDescent="0.25">
      <c r="A2563">
        <v>1.2220299999999999</v>
      </c>
      <c r="B2563">
        <v>1.5274799999999999</v>
      </c>
      <c r="C2563">
        <f t="shared" ref="C2563:C2626" si="40">B2563-A2563</f>
        <v>0.30545</v>
      </c>
      <c r="D2563" t="s">
        <v>29</v>
      </c>
      <c r="E2563" t="s">
        <v>0</v>
      </c>
      <c r="F2563" t="s">
        <v>1</v>
      </c>
      <c r="G2563" t="s">
        <v>0</v>
      </c>
      <c r="H2563" t="s">
        <v>1</v>
      </c>
      <c r="I2563" t="s">
        <v>57169</v>
      </c>
      <c r="J2563" t="s">
        <v>10230</v>
      </c>
      <c r="K2563" t="s">
        <v>10231</v>
      </c>
      <c r="L2563" t="s">
        <v>10232</v>
      </c>
      <c r="M2563" t="s">
        <v>4491</v>
      </c>
      <c r="N2563" t="s">
        <v>4492</v>
      </c>
      <c r="Q2563" t="s">
        <v>1571</v>
      </c>
      <c r="R2563" t="s">
        <v>9276</v>
      </c>
      <c r="S2563" t="s">
        <v>1571</v>
      </c>
      <c r="T2563" t="s">
        <v>4454</v>
      </c>
      <c r="U2563" t="s">
        <v>9</v>
      </c>
      <c r="V2563" t="s">
        <v>408</v>
      </c>
      <c r="X2563" t="s">
        <v>10233</v>
      </c>
      <c r="Y2563" t="s">
        <v>14</v>
      </c>
      <c r="Z2563">
        <v>1</v>
      </c>
      <c r="AA2563">
        <v>1.3966499999999999E-3</v>
      </c>
      <c r="AB2563">
        <v>4.7887199999999998E-3</v>
      </c>
      <c r="AC2563">
        <v>1</v>
      </c>
      <c r="AD2563">
        <v>1.2559800000000001E-4</v>
      </c>
      <c r="AE2563">
        <v>5.3131499999999998E-4</v>
      </c>
      <c r="AF2563">
        <v>1168250</v>
      </c>
      <c r="AG2563" t="s">
        <v>10234</v>
      </c>
      <c r="AI2563" t="s">
        <v>10235</v>
      </c>
      <c r="AJ2563" t="s">
        <v>10236</v>
      </c>
      <c r="AL2563" t="s">
        <v>10237</v>
      </c>
      <c r="AM2563" t="s">
        <v>10238</v>
      </c>
      <c r="AN2563" t="s">
        <v>10234</v>
      </c>
      <c r="AO2563" t="s">
        <v>10241</v>
      </c>
      <c r="AQ2563" t="s">
        <v>10242</v>
      </c>
      <c r="AS2563" t="s">
        <v>10243</v>
      </c>
    </row>
    <row r="2564" spans="1:46" x14ac:dyDescent="0.25">
      <c r="A2564">
        <v>4.0179199999999998E-2</v>
      </c>
      <c r="B2564">
        <v>0.34588400000000002</v>
      </c>
      <c r="C2564">
        <f t="shared" si="40"/>
        <v>0.3057048</v>
      </c>
      <c r="D2564" t="s">
        <v>29</v>
      </c>
      <c r="E2564" t="s">
        <v>29</v>
      </c>
      <c r="F2564" t="s">
        <v>1</v>
      </c>
      <c r="G2564" t="s">
        <v>29</v>
      </c>
      <c r="H2564" t="s">
        <v>1</v>
      </c>
      <c r="I2564" t="s">
        <v>57168</v>
      </c>
      <c r="J2564" t="s">
        <v>23453</v>
      </c>
      <c r="K2564" t="s">
        <v>23454</v>
      </c>
      <c r="L2564" t="s">
        <v>23455</v>
      </c>
      <c r="M2564" t="s">
        <v>1373</v>
      </c>
      <c r="N2564" t="s">
        <v>1374</v>
      </c>
      <c r="Q2564" t="s">
        <v>23456</v>
      </c>
      <c r="R2564" t="s">
        <v>23457</v>
      </c>
      <c r="T2564" t="s">
        <v>3514</v>
      </c>
      <c r="V2564" t="s">
        <v>266</v>
      </c>
      <c r="W2564" t="s">
        <v>3515</v>
      </c>
      <c r="X2564" t="s">
        <v>23458</v>
      </c>
      <c r="Y2564" t="s">
        <v>14</v>
      </c>
      <c r="Z2564">
        <v>3</v>
      </c>
      <c r="AA2564">
        <v>0.65865200000000002</v>
      </c>
      <c r="AB2564">
        <v>0.91700999999999999</v>
      </c>
      <c r="AC2564">
        <v>4</v>
      </c>
      <c r="AD2564">
        <v>2.4075900000000001E-2</v>
      </c>
      <c r="AE2564">
        <v>4.8165899999999998E-2</v>
      </c>
      <c r="AF2564">
        <v>1658220</v>
      </c>
      <c r="AG2564" t="s">
        <v>23459</v>
      </c>
      <c r="AI2564" t="s">
        <v>23460</v>
      </c>
      <c r="AJ2564" t="s">
        <v>23461</v>
      </c>
      <c r="AL2564" t="s">
        <v>23462</v>
      </c>
      <c r="AM2564" t="s">
        <v>23463</v>
      </c>
      <c r="AN2564" t="s">
        <v>23466</v>
      </c>
      <c r="AO2564" t="s">
        <v>23467</v>
      </c>
      <c r="AP2564" t="s">
        <v>1387</v>
      </c>
      <c r="AQ2564" t="s">
        <v>3526</v>
      </c>
      <c r="AS2564" t="s">
        <v>23468</v>
      </c>
    </row>
    <row r="2565" spans="1:46" x14ac:dyDescent="0.25">
      <c r="A2565" s="1">
        <v>1.39005E-16</v>
      </c>
      <c r="B2565">
        <v>0.30589300000000003</v>
      </c>
      <c r="C2565">
        <f t="shared" si="40"/>
        <v>0.30589299999999986</v>
      </c>
      <c r="D2565" t="s">
        <v>29</v>
      </c>
      <c r="E2565" t="s">
        <v>29</v>
      </c>
      <c r="F2565" t="s">
        <v>1</v>
      </c>
      <c r="G2565" t="s">
        <v>29</v>
      </c>
      <c r="H2565" t="s">
        <v>1</v>
      </c>
      <c r="I2565" t="s">
        <v>57168</v>
      </c>
      <c r="J2565" t="s">
        <v>33442</v>
      </c>
      <c r="K2565" t="s">
        <v>33443</v>
      </c>
      <c r="L2565" t="s">
        <v>33444</v>
      </c>
      <c r="M2565" t="s">
        <v>32883</v>
      </c>
      <c r="N2565" t="s">
        <v>32884</v>
      </c>
      <c r="O2565" t="s">
        <v>33445</v>
      </c>
      <c r="R2565" t="s">
        <v>32885</v>
      </c>
      <c r="S2565" t="s">
        <v>7498</v>
      </c>
      <c r="T2565" t="s">
        <v>32886</v>
      </c>
      <c r="U2565" t="s">
        <v>9</v>
      </c>
      <c r="V2565" t="s">
        <v>59</v>
      </c>
      <c r="X2565" t="s">
        <v>33446</v>
      </c>
      <c r="Y2565" t="s">
        <v>14</v>
      </c>
      <c r="Z2565">
        <v>2</v>
      </c>
      <c r="AA2565">
        <v>1</v>
      </c>
      <c r="AB2565">
        <v>1</v>
      </c>
      <c r="AC2565">
        <v>2</v>
      </c>
      <c r="AD2565">
        <v>0.130719</v>
      </c>
      <c r="AE2565">
        <v>0.21230299999999999</v>
      </c>
      <c r="AF2565">
        <v>347585</v>
      </c>
      <c r="AG2565" t="s">
        <v>33447</v>
      </c>
      <c r="AI2565" t="s">
        <v>33448</v>
      </c>
      <c r="AJ2565" t="s">
        <v>33449</v>
      </c>
      <c r="AK2565" t="s">
        <v>33450</v>
      </c>
      <c r="AL2565" t="s">
        <v>33451</v>
      </c>
      <c r="AN2565" t="s">
        <v>33454</v>
      </c>
      <c r="AO2565" t="s">
        <v>33455</v>
      </c>
      <c r="AQ2565" t="s">
        <v>33456</v>
      </c>
      <c r="AS2565" t="s">
        <v>732</v>
      </c>
      <c r="AT2565" t="s">
        <v>33457</v>
      </c>
    </row>
    <row r="2566" spans="1:46" x14ac:dyDescent="0.25">
      <c r="A2566">
        <v>-0.306311</v>
      </c>
      <c r="B2566" s="1">
        <v>2.3973100000000001E-18</v>
      </c>
      <c r="C2566">
        <f t="shared" si="40"/>
        <v>0.306311</v>
      </c>
      <c r="D2566" t="s">
        <v>29</v>
      </c>
      <c r="E2566" t="s">
        <v>29</v>
      </c>
      <c r="F2566" t="s">
        <v>8149</v>
      </c>
      <c r="G2566" t="s">
        <v>29</v>
      </c>
      <c r="H2566" t="s">
        <v>1</v>
      </c>
      <c r="I2566" t="s">
        <v>57168</v>
      </c>
      <c r="J2566" t="s">
        <v>34459</v>
      </c>
      <c r="K2566" t="s">
        <v>34460</v>
      </c>
      <c r="L2566" t="s">
        <v>34461</v>
      </c>
      <c r="M2566" t="s">
        <v>10870</v>
      </c>
      <c r="N2566" t="s">
        <v>4653</v>
      </c>
      <c r="Q2566" t="s">
        <v>2307</v>
      </c>
      <c r="R2566" t="s">
        <v>34462</v>
      </c>
      <c r="S2566" t="s">
        <v>2307</v>
      </c>
      <c r="U2566" t="s">
        <v>780</v>
      </c>
      <c r="V2566" t="s">
        <v>10</v>
      </c>
      <c r="W2566" t="s">
        <v>34463</v>
      </c>
      <c r="X2566" t="s">
        <v>34464</v>
      </c>
      <c r="Y2566" t="s">
        <v>14</v>
      </c>
      <c r="Z2566">
        <v>2</v>
      </c>
      <c r="AA2566">
        <v>0.10509599999999999</v>
      </c>
      <c r="AB2566">
        <v>0.18832699999999999</v>
      </c>
      <c r="AC2566">
        <v>2</v>
      </c>
      <c r="AD2566">
        <v>1</v>
      </c>
      <c r="AE2566">
        <v>1</v>
      </c>
      <c r="AF2566">
        <v>31366</v>
      </c>
      <c r="AG2566" t="s">
        <v>34465</v>
      </c>
      <c r="AI2566" t="s">
        <v>34466</v>
      </c>
      <c r="AJ2566" t="s">
        <v>34467</v>
      </c>
      <c r="AL2566" t="s">
        <v>34468</v>
      </c>
      <c r="AN2566" t="s">
        <v>34471</v>
      </c>
      <c r="AQ2566" t="s">
        <v>34472</v>
      </c>
      <c r="AS2566" t="s">
        <v>34473</v>
      </c>
    </row>
    <row r="2567" spans="1:46" x14ac:dyDescent="0.25">
      <c r="A2567">
        <v>0.59610300000000005</v>
      </c>
      <c r="B2567">
        <v>0.90411600000000003</v>
      </c>
      <c r="C2567">
        <f t="shared" si="40"/>
        <v>0.30801299999999998</v>
      </c>
      <c r="D2567" t="s">
        <v>29</v>
      </c>
      <c r="E2567" t="s">
        <v>29</v>
      </c>
      <c r="F2567" t="s">
        <v>1</v>
      </c>
      <c r="G2567" t="s">
        <v>0</v>
      </c>
      <c r="H2567" t="s">
        <v>1</v>
      </c>
      <c r="I2567" t="s">
        <v>57129</v>
      </c>
      <c r="J2567" t="s">
        <v>12042</v>
      </c>
      <c r="K2567" t="s">
        <v>12043</v>
      </c>
      <c r="L2567" t="s">
        <v>12044</v>
      </c>
      <c r="M2567" t="s">
        <v>12045</v>
      </c>
      <c r="N2567" t="s">
        <v>2682</v>
      </c>
      <c r="Q2567" t="s">
        <v>12046</v>
      </c>
      <c r="R2567" t="s">
        <v>12047</v>
      </c>
      <c r="T2567" t="s">
        <v>1526</v>
      </c>
      <c r="U2567" t="s">
        <v>145</v>
      </c>
      <c r="V2567" t="s">
        <v>266</v>
      </c>
      <c r="X2567" t="s">
        <v>12048</v>
      </c>
      <c r="Y2567" t="s">
        <v>14</v>
      </c>
      <c r="Z2567">
        <v>1</v>
      </c>
      <c r="AA2567">
        <v>3.05776E-2</v>
      </c>
      <c r="AB2567">
        <v>6.5670500000000007E-2</v>
      </c>
      <c r="AC2567">
        <v>1</v>
      </c>
      <c r="AD2567">
        <v>3.0800699999999999E-3</v>
      </c>
      <c r="AE2567">
        <v>8.3111000000000001E-3</v>
      </c>
      <c r="AF2567">
        <v>6550160</v>
      </c>
      <c r="AG2567" t="s">
        <v>12049</v>
      </c>
      <c r="AI2567" t="s">
        <v>12050</v>
      </c>
      <c r="AJ2567" t="s">
        <v>12051</v>
      </c>
      <c r="AK2567" t="s">
        <v>12052</v>
      </c>
      <c r="AL2567" t="s">
        <v>12053</v>
      </c>
      <c r="AN2567" t="s">
        <v>12056</v>
      </c>
      <c r="AO2567" t="s">
        <v>12057</v>
      </c>
      <c r="AP2567" t="s">
        <v>12058</v>
      </c>
      <c r="AQ2567" t="s">
        <v>12059</v>
      </c>
      <c r="AR2567" t="s">
        <v>12060</v>
      </c>
      <c r="AS2567" t="s">
        <v>12061</v>
      </c>
    </row>
    <row r="2568" spans="1:46" x14ac:dyDescent="0.25">
      <c r="A2568">
        <v>0.720028</v>
      </c>
      <c r="B2568">
        <v>1.02813</v>
      </c>
      <c r="C2568">
        <f t="shared" si="40"/>
        <v>0.30810199999999999</v>
      </c>
      <c r="D2568" t="s">
        <v>29</v>
      </c>
      <c r="E2568" t="s">
        <v>29</v>
      </c>
      <c r="F2568" t="s">
        <v>1</v>
      </c>
      <c r="G2568" t="s">
        <v>0</v>
      </c>
      <c r="H2568" t="s">
        <v>1</v>
      </c>
      <c r="I2568" t="s">
        <v>57129</v>
      </c>
      <c r="J2568" t="s">
        <v>16770</v>
      </c>
      <c r="K2568" t="s">
        <v>16771</v>
      </c>
      <c r="L2568" t="s">
        <v>16772</v>
      </c>
      <c r="M2568" t="s">
        <v>3614</v>
      </c>
      <c r="Q2568" t="s">
        <v>16773</v>
      </c>
      <c r="R2568" t="s">
        <v>16774</v>
      </c>
      <c r="S2568" t="s">
        <v>16775</v>
      </c>
      <c r="U2568" t="s">
        <v>780</v>
      </c>
      <c r="V2568" t="s">
        <v>77</v>
      </c>
      <c r="X2568" t="s">
        <v>16776</v>
      </c>
      <c r="Y2568" t="s">
        <v>14</v>
      </c>
      <c r="Z2568">
        <v>44</v>
      </c>
      <c r="AA2568">
        <v>1.28805E-3</v>
      </c>
      <c r="AB2568">
        <v>4.4554599999999996E-3</v>
      </c>
      <c r="AC2568">
        <v>48</v>
      </c>
      <c r="AD2568" s="1">
        <v>5.1757400000000002E-20</v>
      </c>
      <c r="AE2568" s="1">
        <v>5.0796199999999998E-18</v>
      </c>
      <c r="AF2568">
        <v>4206</v>
      </c>
      <c r="AG2568" t="s">
        <v>16777</v>
      </c>
      <c r="AI2568" t="s">
        <v>16778</v>
      </c>
      <c r="AJ2568" t="s">
        <v>16779</v>
      </c>
      <c r="AL2568" t="s">
        <v>16780</v>
      </c>
      <c r="AM2568" t="s">
        <v>16781</v>
      </c>
      <c r="AN2568" t="s">
        <v>16784</v>
      </c>
      <c r="AO2568" t="s">
        <v>16785</v>
      </c>
      <c r="AQ2568" t="s">
        <v>16786</v>
      </c>
      <c r="AR2568" t="s">
        <v>16787</v>
      </c>
      <c r="AS2568" t="s">
        <v>16788</v>
      </c>
    </row>
    <row r="2569" spans="1:46" x14ac:dyDescent="0.25">
      <c r="A2569">
        <v>-0.30972300000000003</v>
      </c>
      <c r="B2569" s="1">
        <v>-5.8063000000000003E-17</v>
      </c>
      <c r="C2569">
        <f t="shared" si="40"/>
        <v>0.30972299999999997</v>
      </c>
      <c r="D2569" t="s">
        <v>29</v>
      </c>
      <c r="E2569" t="s">
        <v>29</v>
      </c>
      <c r="F2569" t="s">
        <v>8149</v>
      </c>
      <c r="G2569" t="s">
        <v>29</v>
      </c>
      <c r="H2569" t="s">
        <v>8149</v>
      </c>
      <c r="I2569" t="s">
        <v>57168</v>
      </c>
      <c r="J2569" t="s">
        <v>40038</v>
      </c>
      <c r="K2569" t="s">
        <v>40039</v>
      </c>
      <c r="L2569" t="s">
        <v>15698</v>
      </c>
      <c r="M2569" t="s">
        <v>40040</v>
      </c>
      <c r="N2569" t="s">
        <v>40040</v>
      </c>
      <c r="Q2569" t="s">
        <v>3331</v>
      </c>
      <c r="R2569" t="s">
        <v>40041</v>
      </c>
      <c r="S2569" t="s">
        <v>3333</v>
      </c>
      <c r="T2569" t="s">
        <v>40042</v>
      </c>
      <c r="V2569" t="s">
        <v>266</v>
      </c>
      <c r="X2569" t="s">
        <v>40043</v>
      </c>
      <c r="Y2569" t="s">
        <v>14</v>
      </c>
      <c r="Z2569">
        <v>5</v>
      </c>
      <c r="AA2569">
        <v>0.144737</v>
      </c>
      <c r="AB2569">
        <v>0.245948</v>
      </c>
      <c r="AC2569">
        <v>7</v>
      </c>
      <c r="AD2569">
        <v>1</v>
      </c>
      <c r="AE2569">
        <v>1</v>
      </c>
      <c r="AF2569">
        <v>149928</v>
      </c>
      <c r="AG2569" t="s">
        <v>40044</v>
      </c>
      <c r="AI2569" t="s">
        <v>40045</v>
      </c>
      <c r="AJ2569" t="s">
        <v>40046</v>
      </c>
      <c r="AL2569" t="s">
        <v>40047</v>
      </c>
      <c r="AM2569" t="s">
        <v>40048</v>
      </c>
      <c r="AN2569" t="s">
        <v>40051</v>
      </c>
      <c r="AO2569" t="s">
        <v>40052</v>
      </c>
      <c r="AP2569" t="s">
        <v>3342</v>
      </c>
      <c r="AQ2569" t="s">
        <v>40053</v>
      </c>
    </row>
    <row r="2570" spans="1:46" x14ac:dyDescent="0.25">
      <c r="A2570">
        <v>0.19058800000000001</v>
      </c>
      <c r="B2570">
        <v>0.500502</v>
      </c>
      <c r="C2570">
        <f t="shared" si="40"/>
        <v>0.30991400000000002</v>
      </c>
      <c r="D2570" t="s">
        <v>29</v>
      </c>
      <c r="E2570" t="s">
        <v>29</v>
      </c>
      <c r="F2570" t="s">
        <v>1</v>
      </c>
      <c r="G2570" t="s">
        <v>29</v>
      </c>
      <c r="H2570" t="s">
        <v>1</v>
      </c>
      <c r="I2570" t="s">
        <v>57168</v>
      </c>
      <c r="J2570" t="s">
        <v>6937</v>
      </c>
      <c r="K2570" t="s">
        <v>19014</v>
      </c>
      <c r="L2570" t="s">
        <v>3858</v>
      </c>
      <c r="M2570" t="s">
        <v>19015</v>
      </c>
      <c r="N2570" t="s">
        <v>19016</v>
      </c>
      <c r="O2570" t="s">
        <v>19017</v>
      </c>
      <c r="Q2570" t="s">
        <v>19018</v>
      </c>
      <c r="R2570" t="s">
        <v>19019</v>
      </c>
      <c r="T2570" t="s">
        <v>5223</v>
      </c>
      <c r="U2570" t="s">
        <v>347</v>
      </c>
      <c r="V2570" t="s">
        <v>77</v>
      </c>
      <c r="X2570" t="s">
        <v>19020</v>
      </c>
      <c r="Y2570" t="s">
        <v>14</v>
      </c>
      <c r="Z2570">
        <v>4</v>
      </c>
      <c r="AA2570">
        <v>0.20733799999999999</v>
      </c>
      <c r="AB2570">
        <v>0.334372</v>
      </c>
      <c r="AC2570">
        <v>4</v>
      </c>
      <c r="AD2570">
        <v>4.4559700000000001E-3</v>
      </c>
      <c r="AE2570">
        <v>1.1338000000000001E-2</v>
      </c>
      <c r="AF2570">
        <v>312280</v>
      </c>
      <c r="AG2570" t="s">
        <v>19021</v>
      </c>
      <c r="AH2570" t="s">
        <v>19022</v>
      </c>
      <c r="AI2570" t="s">
        <v>19023</v>
      </c>
      <c r="AJ2570" t="s">
        <v>19024</v>
      </c>
      <c r="AL2570" t="s">
        <v>19025</v>
      </c>
      <c r="AN2570" t="s">
        <v>19028</v>
      </c>
      <c r="AO2570" t="s">
        <v>19029</v>
      </c>
      <c r="AP2570" t="s">
        <v>19030</v>
      </c>
      <c r="AQ2570" t="s">
        <v>19031</v>
      </c>
      <c r="AR2570" t="s">
        <v>19032</v>
      </c>
      <c r="AS2570" t="s">
        <v>19033</v>
      </c>
      <c r="AT2570" t="s">
        <v>19034</v>
      </c>
    </row>
    <row r="2571" spans="1:46" x14ac:dyDescent="0.25">
      <c r="A2571">
        <v>2.1450999999999998</v>
      </c>
      <c r="B2571">
        <v>2.45566</v>
      </c>
      <c r="C2571">
        <f t="shared" si="40"/>
        <v>0.31056000000000017</v>
      </c>
      <c r="D2571" t="s">
        <v>29</v>
      </c>
      <c r="E2571" t="s">
        <v>0</v>
      </c>
      <c r="F2571" t="s">
        <v>1</v>
      </c>
      <c r="G2571" t="s">
        <v>0</v>
      </c>
      <c r="H2571" t="s">
        <v>1</v>
      </c>
      <c r="I2571" t="s">
        <v>57169</v>
      </c>
      <c r="J2571" t="s">
        <v>3779</v>
      </c>
      <c r="K2571" t="s">
        <v>3780</v>
      </c>
      <c r="L2571" t="s">
        <v>3781</v>
      </c>
      <c r="M2571" t="s">
        <v>3782</v>
      </c>
      <c r="N2571" t="s">
        <v>3783</v>
      </c>
      <c r="O2571" t="s">
        <v>3784</v>
      </c>
      <c r="Q2571" t="s">
        <v>3785</v>
      </c>
      <c r="R2571" t="s">
        <v>3786</v>
      </c>
      <c r="S2571" t="s">
        <v>3787</v>
      </c>
      <c r="T2571" t="s">
        <v>2235</v>
      </c>
      <c r="U2571" t="s">
        <v>9</v>
      </c>
      <c r="V2571" t="s">
        <v>10</v>
      </c>
      <c r="W2571" t="s">
        <v>3788</v>
      </c>
      <c r="X2571" t="s">
        <v>3789</v>
      </c>
      <c r="Y2571" t="s">
        <v>14</v>
      </c>
      <c r="Z2571">
        <v>5</v>
      </c>
      <c r="AA2571" s="1">
        <v>2.89785E-8</v>
      </c>
      <c r="AB2571" s="1">
        <v>4.48593E-7</v>
      </c>
      <c r="AC2571">
        <v>5</v>
      </c>
      <c r="AD2571" s="1">
        <v>1.1089700000000001E-12</v>
      </c>
      <c r="AE2571" s="1">
        <v>3.4318199999999999E-11</v>
      </c>
      <c r="AF2571">
        <v>3834880</v>
      </c>
      <c r="AG2571" t="s">
        <v>3790</v>
      </c>
      <c r="AH2571" t="s">
        <v>3791</v>
      </c>
      <c r="AI2571" t="s">
        <v>3792</v>
      </c>
      <c r="AJ2571" t="s">
        <v>3793</v>
      </c>
      <c r="AL2571" t="s">
        <v>3794</v>
      </c>
      <c r="AM2571" t="s">
        <v>3795</v>
      </c>
      <c r="AN2571" t="s">
        <v>3798</v>
      </c>
      <c r="AO2571" t="s">
        <v>3799</v>
      </c>
      <c r="AP2571" t="s">
        <v>663</v>
      </c>
      <c r="AQ2571" t="s">
        <v>3800</v>
      </c>
      <c r="AS2571" t="s">
        <v>3801</v>
      </c>
      <c r="AT2571" t="s">
        <v>3802</v>
      </c>
    </row>
    <row r="2572" spans="1:46" x14ac:dyDescent="0.25">
      <c r="A2572">
        <v>0.67835299999999998</v>
      </c>
      <c r="B2572">
        <v>0.98906099999999997</v>
      </c>
      <c r="C2572">
        <f t="shared" si="40"/>
        <v>0.31070799999999998</v>
      </c>
      <c r="D2572" t="s">
        <v>29</v>
      </c>
      <c r="E2572" t="s">
        <v>29</v>
      </c>
      <c r="F2572" t="s">
        <v>1</v>
      </c>
      <c r="G2572" t="s">
        <v>0</v>
      </c>
      <c r="H2572" t="s">
        <v>1</v>
      </c>
      <c r="I2572" t="s">
        <v>57129</v>
      </c>
      <c r="J2572" t="s">
        <v>27746</v>
      </c>
      <c r="K2572" t="s">
        <v>27747</v>
      </c>
      <c r="L2572" t="s">
        <v>3249</v>
      </c>
      <c r="M2572" t="s">
        <v>10717</v>
      </c>
      <c r="N2572" t="s">
        <v>25520</v>
      </c>
      <c r="O2572" t="s">
        <v>25215</v>
      </c>
      <c r="Q2572" t="s">
        <v>27748</v>
      </c>
      <c r="R2572" t="s">
        <v>27749</v>
      </c>
      <c r="S2572" t="s">
        <v>27750</v>
      </c>
      <c r="T2572" t="s">
        <v>25523</v>
      </c>
      <c r="U2572" t="s">
        <v>9</v>
      </c>
      <c r="V2572" t="s">
        <v>266</v>
      </c>
      <c r="X2572" t="s">
        <v>27751</v>
      </c>
      <c r="Y2572" t="s">
        <v>14</v>
      </c>
      <c r="Z2572">
        <v>1</v>
      </c>
      <c r="AA2572">
        <v>5.5721899999999998E-2</v>
      </c>
      <c r="AB2572">
        <v>0.10924300000000001</v>
      </c>
      <c r="AC2572">
        <v>2</v>
      </c>
      <c r="AD2572">
        <v>1.27922E-3</v>
      </c>
      <c r="AE2572">
        <v>3.8646599999999998E-3</v>
      </c>
      <c r="AF2572">
        <v>1515680</v>
      </c>
      <c r="AG2572" t="s">
        <v>27752</v>
      </c>
      <c r="AI2572" t="s">
        <v>27753</v>
      </c>
      <c r="AJ2572" t="s">
        <v>27754</v>
      </c>
      <c r="AL2572" t="s">
        <v>27755</v>
      </c>
      <c r="AM2572" t="s">
        <v>15974</v>
      </c>
      <c r="AN2572" t="s">
        <v>27752</v>
      </c>
      <c r="AO2572" t="s">
        <v>27758</v>
      </c>
      <c r="AQ2572" t="s">
        <v>27759</v>
      </c>
      <c r="AR2572" t="s">
        <v>1950</v>
      </c>
      <c r="AT2572" t="s">
        <v>27760</v>
      </c>
    </row>
    <row r="2573" spans="1:46" x14ac:dyDescent="0.25">
      <c r="A2573">
        <v>1.8698900000000001</v>
      </c>
      <c r="B2573">
        <v>2.1807599999999998</v>
      </c>
      <c r="C2573">
        <f t="shared" si="40"/>
        <v>0.31086999999999976</v>
      </c>
      <c r="D2573" t="s">
        <v>29</v>
      </c>
      <c r="E2573" t="s">
        <v>0</v>
      </c>
      <c r="F2573" t="s">
        <v>1</v>
      </c>
      <c r="G2573" t="s">
        <v>0</v>
      </c>
      <c r="H2573" t="s">
        <v>1</v>
      </c>
      <c r="I2573" t="s">
        <v>57169</v>
      </c>
      <c r="J2573" t="s">
        <v>3227</v>
      </c>
      <c r="K2573" t="s">
        <v>3228</v>
      </c>
      <c r="L2573" t="s">
        <v>3229</v>
      </c>
      <c r="M2573" t="s">
        <v>806</v>
      </c>
      <c r="Q2573" t="s">
        <v>3230</v>
      </c>
      <c r="R2573" t="s">
        <v>3231</v>
      </c>
      <c r="S2573" t="s">
        <v>1147</v>
      </c>
      <c r="T2573" t="s">
        <v>3232</v>
      </c>
      <c r="U2573" t="s">
        <v>9</v>
      </c>
      <c r="V2573" t="s">
        <v>408</v>
      </c>
      <c r="W2573" t="s">
        <v>3233</v>
      </c>
      <c r="X2573" t="s">
        <v>3234</v>
      </c>
      <c r="Y2573" t="s">
        <v>14</v>
      </c>
      <c r="Z2573">
        <v>8</v>
      </c>
      <c r="AA2573" s="1">
        <v>1.46992E-7</v>
      </c>
      <c r="AB2573" s="1">
        <v>1.88379E-6</v>
      </c>
      <c r="AC2573">
        <v>8</v>
      </c>
      <c r="AD2573" s="1">
        <v>3.6886999999999999E-9</v>
      </c>
      <c r="AE2573" s="1">
        <v>5.7857E-8</v>
      </c>
      <c r="AF2573">
        <v>10013700</v>
      </c>
      <c r="AG2573" t="s">
        <v>3235</v>
      </c>
      <c r="AI2573" t="s">
        <v>3236</v>
      </c>
      <c r="AJ2573" t="s">
        <v>3237</v>
      </c>
      <c r="AK2573" t="s">
        <v>3238</v>
      </c>
      <c r="AL2573" t="s">
        <v>3239</v>
      </c>
      <c r="AM2573" t="s">
        <v>3240</v>
      </c>
      <c r="AN2573" t="s">
        <v>3243</v>
      </c>
      <c r="AO2573" t="s">
        <v>3244</v>
      </c>
      <c r="AQ2573" t="s">
        <v>3245</v>
      </c>
      <c r="AS2573" t="s">
        <v>3246</v>
      </c>
    </row>
    <row r="2574" spans="1:46" x14ac:dyDescent="0.25">
      <c r="A2574">
        <v>-0.62417999999999996</v>
      </c>
      <c r="B2574">
        <v>-0.31329200000000001</v>
      </c>
      <c r="C2574">
        <f t="shared" si="40"/>
        <v>0.31088799999999994</v>
      </c>
      <c r="D2574" t="s">
        <v>29</v>
      </c>
      <c r="E2574" t="s">
        <v>29</v>
      </c>
      <c r="F2574" t="s">
        <v>8149</v>
      </c>
      <c r="G2574" t="s">
        <v>29</v>
      </c>
      <c r="H2574" t="s">
        <v>8149</v>
      </c>
      <c r="I2574" t="s">
        <v>57168</v>
      </c>
      <c r="J2574" t="s">
        <v>36256</v>
      </c>
      <c r="K2574" t="s">
        <v>36257</v>
      </c>
      <c r="L2574" t="s">
        <v>36258</v>
      </c>
      <c r="M2574" t="s">
        <v>241</v>
      </c>
      <c r="N2574" t="s">
        <v>241</v>
      </c>
      <c r="Q2574" t="s">
        <v>36259</v>
      </c>
      <c r="R2574" t="s">
        <v>36260</v>
      </c>
      <c r="T2574" t="s">
        <v>390</v>
      </c>
      <c r="U2574" t="s">
        <v>9</v>
      </c>
      <c r="V2574" t="s">
        <v>10</v>
      </c>
      <c r="W2574" t="s">
        <v>1454</v>
      </c>
      <c r="X2574" t="s">
        <v>1672</v>
      </c>
      <c r="Y2574" t="s">
        <v>14</v>
      </c>
      <c r="Z2574">
        <v>4</v>
      </c>
      <c r="AA2574">
        <v>3.52739E-3</v>
      </c>
      <c r="AB2574">
        <v>1.04058E-2</v>
      </c>
      <c r="AC2574">
        <v>4</v>
      </c>
      <c r="AD2574">
        <v>7.7061500000000005E-2</v>
      </c>
      <c r="AE2574">
        <v>0.13248599999999999</v>
      </c>
      <c r="AF2574">
        <v>3467350</v>
      </c>
      <c r="AG2574" t="s">
        <v>36261</v>
      </c>
      <c r="AI2574" t="s">
        <v>36262</v>
      </c>
      <c r="AJ2574" t="s">
        <v>36263</v>
      </c>
      <c r="AL2574" t="s">
        <v>36264</v>
      </c>
      <c r="AM2574" t="s">
        <v>36265</v>
      </c>
      <c r="AN2574" t="s">
        <v>36261</v>
      </c>
      <c r="AO2574" t="s">
        <v>399</v>
      </c>
    </row>
    <row r="2575" spans="1:46" x14ac:dyDescent="0.25">
      <c r="A2575">
        <v>1.45764</v>
      </c>
      <c r="B2575">
        <v>1.7685599999999999</v>
      </c>
      <c r="C2575">
        <f t="shared" si="40"/>
        <v>0.31091999999999986</v>
      </c>
      <c r="D2575" t="s">
        <v>29</v>
      </c>
      <c r="E2575" t="s">
        <v>0</v>
      </c>
      <c r="F2575" t="s">
        <v>1</v>
      </c>
      <c r="G2575" t="s">
        <v>0</v>
      </c>
      <c r="H2575" t="s">
        <v>1</v>
      </c>
      <c r="I2575" t="s">
        <v>57169</v>
      </c>
      <c r="J2575" t="s">
        <v>8941</v>
      </c>
      <c r="K2575" t="s">
        <v>8942</v>
      </c>
      <c r="L2575" t="s">
        <v>8943</v>
      </c>
      <c r="M2575" t="s">
        <v>8944</v>
      </c>
      <c r="N2575" t="s">
        <v>6561</v>
      </c>
      <c r="Q2575" t="s">
        <v>8945</v>
      </c>
      <c r="R2575" t="s">
        <v>8946</v>
      </c>
      <c r="S2575" t="s">
        <v>8945</v>
      </c>
      <c r="U2575" t="s">
        <v>9</v>
      </c>
      <c r="V2575" t="s">
        <v>10</v>
      </c>
      <c r="W2575" t="s">
        <v>8947</v>
      </c>
      <c r="X2575" t="s">
        <v>8948</v>
      </c>
      <c r="Y2575" t="s">
        <v>14</v>
      </c>
      <c r="Z2575">
        <v>1</v>
      </c>
      <c r="AA2575">
        <v>1.65124E-3</v>
      </c>
      <c r="AB2575">
        <v>5.4523999999999996E-3</v>
      </c>
      <c r="AC2575">
        <v>1</v>
      </c>
      <c r="AD2575" s="1">
        <v>3.09038E-5</v>
      </c>
      <c r="AE2575">
        <v>1.5820299999999999E-4</v>
      </c>
      <c r="AF2575">
        <v>1513340</v>
      </c>
      <c r="AG2575" t="s">
        <v>8949</v>
      </c>
      <c r="AI2575" t="s">
        <v>8950</v>
      </c>
      <c r="AJ2575" t="s">
        <v>8951</v>
      </c>
      <c r="AL2575" t="s">
        <v>8952</v>
      </c>
      <c r="AM2575" t="s">
        <v>8953</v>
      </c>
      <c r="AN2575" t="s">
        <v>8956</v>
      </c>
      <c r="AQ2575" t="s">
        <v>8957</v>
      </c>
      <c r="AS2575" t="s">
        <v>8958</v>
      </c>
    </row>
    <row r="2576" spans="1:46" x14ac:dyDescent="0.25">
      <c r="A2576">
        <v>9.7593399999999997E-2</v>
      </c>
      <c r="B2576">
        <v>0.408779</v>
      </c>
      <c r="C2576">
        <f t="shared" si="40"/>
        <v>0.31118560000000001</v>
      </c>
      <c r="D2576" t="s">
        <v>29</v>
      </c>
      <c r="E2576" t="s">
        <v>29</v>
      </c>
      <c r="F2576" t="s">
        <v>1</v>
      </c>
      <c r="G2576" t="s">
        <v>29</v>
      </c>
      <c r="H2576" t="s">
        <v>1</v>
      </c>
      <c r="I2576" t="s">
        <v>57168</v>
      </c>
      <c r="J2576" t="s">
        <v>6331</v>
      </c>
      <c r="K2576" t="s">
        <v>6332</v>
      </c>
      <c r="L2576" t="s">
        <v>6333</v>
      </c>
      <c r="M2576" t="s">
        <v>6334</v>
      </c>
      <c r="N2576" t="s">
        <v>6335</v>
      </c>
      <c r="O2576" t="s">
        <v>4382</v>
      </c>
      <c r="Q2576" t="s">
        <v>6336</v>
      </c>
      <c r="R2576" t="s">
        <v>6337</v>
      </c>
      <c r="S2576" t="s">
        <v>6338</v>
      </c>
      <c r="T2576" t="s">
        <v>6339</v>
      </c>
      <c r="U2576" t="s">
        <v>347</v>
      </c>
      <c r="V2576" t="s">
        <v>77</v>
      </c>
      <c r="X2576" t="s">
        <v>6340</v>
      </c>
      <c r="Y2576" t="s">
        <v>14</v>
      </c>
      <c r="Z2576">
        <v>3</v>
      </c>
      <c r="AA2576">
        <v>0.60820200000000002</v>
      </c>
      <c r="AB2576">
        <v>0.85322900000000002</v>
      </c>
      <c r="AC2576">
        <v>3</v>
      </c>
      <c r="AD2576">
        <v>0.19666700000000001</v>
      </c>
      <c r="AE2576">
        <v>0.303618</v>
      </c>
      <c r="AF2576">
        <v>1394490</v>
      </c>
      <c r="AG2576" t="s">
        <v>6341</v>
      </c>
      <c r="AI2576" t="s">
        <v>6342</v>
      </c>
      <c r="AJ2576" t="s">
        <v>6343</v>
      </c>
      <c r="AK2576" t="s">
        <v>6344</v>
      </c>
      <c r="AL2576" t="s">
        <v>6345</v>
      </c>
      <c r="AM2576" t="s">
        <v>6346</v>
      </c>
      <c r="AN2576" t="s">
        <v>6349</v>
      </c>
      <c r="AO2576" t="s">
        <v>6350</v>
      </c>
      <c r="AQ2576" t="s">
        <v>6351</v>
      </c>
      <c r="AS2576" t="s">
        <v>6352</v>
      </c>
      <c r="AT2576" t="s">
        <v>6353</v>
      </c>
    </row>
    <row r="2577" spans="1:46" x14ac:dyDescent="0.25">
      <c r="A2577">
        <v>1.52908</v>
      </c>
      <c r="B2577">
        <v>1.8406199999999999</v>
      </c>
      <c r="C2577">
        <f t="shared" si="40"/>
        <v>0.31153999999999993</v>
      </c>
      <c r="D2577" t="s">
        <v>29</v>
      </c>
      <c r="E2577" t="s">
        <v>29</v>
      </c>
      <c r="F2577" t="s">
        <v>1</v>
      </c>
      <c r="G2577" t="s">
        <v>0</v>
      </c>
      <c r="H2577" t="s">
        <v>1</v>
      </c>
      <c r="I2577" t="s">
        <v>57129</v>
      </c>
      <c r="J2577" t="s">
        <v>3401</v>
      </c>
      <c r="K2577" t="s">
        <v>3402</v>
      </c>
      <c r="L2577" t="s">
        <v>3403</v>
      </c>
      <c r="M2577" t="s">
        <v>3404</v>
      </c>
      <c r="N2577" t="s">
        <v>3405</v>
      </c>
      <c r="Q2577" t="s">
        <v>3406</v>
      </c>
      <c r="R2577" t="s">
        <v>3407</v>
      </c>
      <c r="S2577" t="s">
        <v>3408</v>
      </c>
      <c r="T2577" t="s">
        <v>3409</v>
      </c>
      <c r="U2577" t="s">
        <v>780</v>
      </c>
      <c r="V2577" t="s">
        <v>10</v>
      </c>
      <c r="W2577" t="s">
        <v>3410</v>
      </c>
      <c r="X2577" t="s">
        <v>3411</v>
      </c>
      <c r="Y2577" t="s">
        <v>14</v>
      </c>
      <c r="Z2577">
        <v>1</v>
      </c>
      <c r="AA2577">
        <v>4.5651600000000004E-3</v>
      </c>
      <c r="AB2577">
        <v>1.28606E-2</v>
      </c>
      <c r="AC2577">
        <v>1</v>
      </c>
      <c r="AD2577" s="1">
        <v>5.7042800000000002E-5</v>
      </c>
      <c r="AE2577">
        <v>2.6878200000000002E-4</v>
      </c>
      <c r="AF2577">
        <v>308630</v>
      </c>
      <c r="AG2577" t="s">
        <v>3412</v>
      </c>
      <c r="AH2577" t="s">
        <v>3413</v>
      </c>
      <c r="AI2577" t="s">
        <v>3414</v>
      </c>
      <c r="AJ2577" t="s">
        <v>3415</v>
      </c>
      <c r="AK2577" t="s">
        <v>3416</v>
      </c>
      <c r="AL2577" t="s">
        <v>3417</v>
      </c>
      <c r="AM2577" t="s">
        <v>3418</v>
      </c>
      <c r="AN2577" t="s">
        <v>3421</v>
      </c>
      <c r="AO2577" t="s">
        <v>3422</v>
      </c>
      <c r="AQ2577" t="s">
        <v>3423</v>
      </c>
      <c r="AR2577" t="s">
        <v>3424</v>
      </c>
      <c r="AS2577" t="s">
        <v>3425</v>
      </c>
    </row>
    <row r="2578" spans="1:46" x14ac:dyDescent="0.25">
      <c r="A2578">
        <v>2.71462</v>
      </c>
      <c r="B2578">
        <v>3.0266299999999999</v>
      </c>
      <c r="C2578">
        <f t="shared" si="40"/>
        <v>0.3120099999999999</v>
      </c>
      <c r="D2578" t="s">
        <v>29</v>
      </c>
      <c r="E2578" t="s">
        <v>0</v>
      </c>
      <c r="F2578" t="s">
        <v>1</v>
      </c>
      <c r="G2578" t="s">
        <v>0</v>
      </c>
      <c r="H2578" t="s">
        <v>1</v>
      </c>
      <c r="I2578" t="s">
        <v>57169</v>
      </c>
      <c r="J2578" t="s">
        <v>1067</v>
      </c>
      <c r="K2578" t="s">
        <v>1068</v>
      </c>
      <c r="L2578" t="s">
        <v>1069</v>
      </c>
      <c r="M2578" t="s">
        <v>1070</v>
      </c>
      <c r="N2578" t="s">
        <v>1071</v>
      </c>
      <c r="O2578" t="s">
        <v>1072</v>
      </c>
      <c r="Q2578" t="s">
        <v>1073</v>
      </c>
      <c r="R2578" t="s">
        <v>1074</v>
      </c>
      <c r="T2578" t="s">
        <v>1075</v>
      </c>
      <c r="U2578" t="s">
        <v>347</v>
      </c>
      <c r="V2578" t="s">
        <v>77</v>
      </c>
      <c r="W2578" t="s">
        <v>1076</v>
      </c>
      <c r="X2578" t="s">
        <v>1077</v>
      </c>
      <c r="Y2578" t="s">
        <v>14</v>
      </c>
      <c r="Z2578">
        <v>6</v>
      </c>
      <c r="AA2578" s="1">
        <v>5.2545500000000001E-12</v>
      </c>
      <c r="AB2578" s="1">
        <v>2.07987E-10</v>
      </c>
      <c r="AC2578">
        <v>6</v>
      </c>
      <c r="AD2578" s="1">
        <v>2.0091899999999998E-15</v>
      </c>
      <c r="AE2578" s="1">
        <v>1.0456900000000001E-13</v>
      </c>
      <c r="AF2578">
        <v>4891880</v>
      </c>
      <c r="AG2578" t="s">
        <v>1078</v>
      </c>
      <c r="AH2578" t="s">
        <v>1079</v>
      </c>
      <c r="AI2578" t="s">
        <v>1080</v>
      </c>
      <c r="AJ2578" t="s">
        <v>1081</v>
      </c>
      <c r="AL2578" t="s">
        <v>1082</v>
      </c>
      <c r="AM2578" t="s">
        <v>1083</v>
      </c>
      <c r="AN2578" t="s">
        <v>1086</v>
      </c>
      <c r="AO2578" t="s">
        <v>1087</v>
      </c>
      <c r="AP2578" t="s">
        <v>1088</v>
      </c>
      <c r="AQ2578" t="s">
        <v>1089</v>
      </c>
      <c r="AR2578" t="s">
        <v>1090</v>
      </c>
      <c r="AS2578" t="s">
        <v>1091</v>
      </c>
      <c r="AT2578" t="s">
        <v>1092</v>
      </c>
    </row>
    <row r="2579" spans="1:46" x14ac:dyDescent="0.25">
      <c r="A2579">
        <v>-0.31225700000000001</v>
      </c>
      <c r="B2579" s="1">
        <v>-2.8477500000000003E-17</v>
      </c>
      <c r="C2579">
        <f t="shared" si="40"/>
        <v>0.31225699999999995</v>
      </c>
      <c r="D2579" t="s">
        <v>29</v>
      </c>
      <c r="E2579" t="s">
        <v>29</v>
      </c>
      <c r="F2579" t="s">
        <v>8149</v>
      </c>
      <c r="G2579" t="s">
        <v>29</v>
      </c>
      <c r="H2579" t="s">
        <v>8149</v>
      </c>
      <c r="I2579" t="s">
        <v>57168</v>
      </c>
      <c r="J2579" t="s">
        <v>34119</v>
      </c>
      <c r="K2579" t="s">
        <v>34120</v>
      </c>
      <c r="L2579" t="s">
        <v>34121</v>
      </c>
      <c r="M2579" t="s">
        <v>3614</v>
      </c>
      <c r="Q2579" t="s">
        <v>34122</v>
      </c>
      <c r="R2579" t="s">
        <v>34123</v>
      </c>
      <c r="T2579" t="s">
        <v>10630</v>
      </c>
      <c r="U2579" t="s">
        <v>9</v>
      </c>
      <c r="V2579" t="s">
        <v>408</v>
      </c>
      <c r="W2579" t="s">
        <v>34124</v>
      </c>
      <c r="X2579" t="s">
        <v>34125</v>
      </c>
      <c r="Y2579" t="s">
        <v>14</v>
      </c>
      <c r="Z2579">
        <v>2</v>
      </c>
      <c r="AA2579">
        <v>0.105155</v>
      </c>
      <c r="AB2579">
        <v>0.18832699999999999</v>
      </c>
      <c r="AC2579">
        <v>4</v>
      </c>
      <c r="AD2579">
        <v>1</v>
      </c>
      <c r="AE2579">
        <v>1</v>
      </c>
      <c r="AF2579">
        <v>118056</v>
      </c>
      <c r="AG2579" t="s">
        <v>34126</v>
      </c>
      <c r="AI2579" t="s">
        <v>34127</v>
      </c>
      <c r="AJ2579" t="s">
        <v>34128</v>
      </c>
      <c r="AL2579" t="s">
        <v>34129</v>
      </c>
      <c r="AM2579" t="s">
        <v>34130</v>
      </c>
      <c r="AN2579" t="s">
        <v>34126</v>
      </c>
      <c r="AQ2579" t="s">
        <v>34133</v>
      </c>
      <c r="AR2579" t="s">
        <v>34134</v>
      </c>
      <c r="AS2579" t="s">
        <v>34135</v>
      </c>
    </row>
    <row r="2580" spans="1:46" x14ac:dyDescent="0.25">
      <c r="A2580">
        <v>0.66998999999999997</v>
      </c>
      <c r="B2580">
        <v>0.98235899999999998</v>
      </c>
      <c r="C2580">
        <f t="shared" si="40"/>
        <v>0.31236900000000001</v>
      </c>
      <c r="D2580" t="s">
        <v>29</v>
      </c>
      <c r="E2580" t="s">
        <v>29</v>
      </c>
      <c r="F2580" t="s">
        <v>1</v>
      </c>
      <c r="G2580" t="s">
        <v>0</v>
      </c>
      <c r="H2580" t="s">
        <v>1</v>
      </c>
      <c r="I2580" t="s">
        <v>57129</v>
      </c>
      <c r="J2580" t="s">
        <v>19352</v>
      </c>
      <c r="K2580" t="s">
        <v>19353</v>
      </c>
      <c r="L2580" t="s">
        <v>19354</v>
      </c>
      <c r="M2580" t="s">
        <v>10870</v>
      </c>
      <c r="N2580" t="s">
        <v>4653</v>
      </c>
      <c r="Q2580" t="s">
        <v>19355</v>
      </c>
      <c r="R2580" t="s">
        <v>19356</v>
      </c>
      <c r="T2580" t="s">
        <v>19357</v>
      </c>
      <c r="U2580" t="s">
        <v>780</v>
      </c>
      <c r="V2580" t="s">
        <v>10</v>
      </c>
      <c r="W2580" t="s">
        <v>19358</v>
      </c>
      <c r="X2580" t="s">
        <v>19359</v>
      </c>
      <c r="Y2580" t="s">
        <v>14</v>
      </c>
      <c r="Z2580">
        <v>2</v>
      </c>
      <c r="AA2580">
        <v>1.5586899999999999E-3</v>
      </c>
      <c r="AB2580">
        <v>5.2184299999999996E-3</v>
      </c>
      <c r="AC2580">
        <v>4</v>
      </c>
      <c r="AD2580" s="1">
        <v>2.0299499999999999E-6</v>
      </c>
      <c r="AE2580" s="1">
        <v>1.5358799999999999E-5</v>
      </c>
      <c r="AF2580">
        <v>2503520</v>
      </c>
      <c r="AG2580" t="s">
        <v>19360</v>
      </c>
      <c r="AI2580" t="s">
        <v>19361</v>
      </c>
      <c r="AJ2580" t="s">
        <v>19362</v>
      </c>
      <c r="AL2580" t="s">
        <v>19363</v>
      </c>
      <c r="AM2580" t="s">
        <v>19364</v>
      </c>
      <c r="AN2580" t="s">
        <v>19367</v>
      </c>
      <c r="AO2580" t="s">
        <v>19368</v>
      </c>
      <c r="AQ2580" t="s">
        <v>19369</v>
      </c>
      <c r="AS2580" t="s">
        <v>19370</v>
      </c>
    </row>
    <row r="2581" spans="1:46" x14ac:dyDescent="0.25">
      <c r="A2581">
        <v>-0.31245600000000001</v>
      </c>
      <c r="B2581">
        <v>0</v>
      </c>
      <c r="C2581">
        <f t="shared" si="40"/>
        <v>0.31245600000000001</v>
      </c>
      <c r="D2581" t="s">
        <v>29</v>
      </c>
      <c r="E2581" t="s">
        <v>29</v>
      </c>
      <c r="F2581" t="s">
        <v>8149</v>
      </c>
      <c r="G2581" t="s">
        <v>29</v>
      </c>
      <c r="H2581" t="s">
        <v>1</v>
      </c>
      <c r="I2581" t="s">
        <v>57168</v>
      </c>
      <c r="J2581" t="s">
        <v>7938</v>
      </c>
      <c r="K2581" t="s">
        <v>7939</v>
      </c>
      <c r="L2581" t="s">
        <v>11693</v>
      </c>
      <c r="Q2581" t="s">
        <v>7941</v>
      </c>
      <c r="R2581" t="s">
        <v>36439</v>
      </c>
      <c r="V2581" t="s">
        <v>77</v>
      </c>
      <c r="X2581" t="s">
        <v>36440</v>
      </c>
      <c r="Y2581" t="s">
        <v>14</v>
      </c>
      <c r="Z2581">
        <v>1</v>
      </c>
      <c r="AA2581">
        <v>0.264347</v>
      </c>
      <c r="AB2581">
        <v>0.41330699999999998</v>
      </c>
      <c r="AC2581">
        <v>1</v>
      </c>
      <c r="AD2581">
        <v>1</v>
      </c>
      <c r="AE2581">
        <v>1</v>
      </c>
      <c r="AF2581">
        <v>11099</v>
      </c>
      <c r="AG2581" t="s">
        <v>36441</v>
      </c>
      <c r="AI2581" t="s">
        <v>36442</v>
      </c>
      <c r="AJ2581" t="s">
        <v>36443</v>
      </c>
      <c r="AL2581" t="s">
        <v>36444</v>
      </c>
      <c r="AN2581" t="s">
        <v>36441</v>
      </c>
      <c r="AP2581" t="s">
        <v>7952</v>
      </c>
      <c r="AQ2581" t="s">
        <v>7953</v>
      </c>
      <c r="AR2581" t="s">
        <v>7954</v>
      </c>
      <c r="AS2581" t="s">
        <v>237</v>
      </c>
    </row>
    <row r="2582" spans="1:46" x14ac:dyDescent="0.25">
      <c r="A2582">
        <v>0.19705700000000001</v>
      </c>
      <c r="B2582">
        <v>0.50969600000000004</v>
      </c>
      <c r="C2582">
        <f t="shared" si="40"/>
        <v>0.312639</v>
      </c>
      <c r="D2582" t="s">
        <v>29</v>
      </c>
      <c r="E2582" t="s">
        <v>29</v>
      </c>
      <c r="F2582" t="s">
        <v>1</v>
      </c>
      <c r="G2582" t="s">
        <v>29</v>
      </c>
      <c r="H2582" t="s">
        <v>1</v>
      </c>
      <c r="I2582" t="s">
        <v>57168</v>
      </c>
      <c r="J2582" t="s">
        <v>33331</v>
      </c>
      <c r="K2582" t="s">
        <v>33332</v>
      </c>
      <c r="L2582" t="s">
        <v>33333</v>
      </c>
      <c r="M2582" t="s">
        <v>33334</v>
      </c>
      <c r="N2582" t="s">
        <v>12577</v>
      </c>
      <c r="Q2582" t="s">
        <v>1571</v>
      </c>
      <c r="R2582" t="s">
        <v>9276</v>
      </c>
      <c r="S2582" t="s">
        <v>1571</v>
      </c>
      <c r="T2582" t="s">
        <v>33335</v>
      </c>
      <c r="U2582" t="s">
        <v>9</v>
      </c>
      <c r="V2582" t="s">
        <v>10</v>
      </c>
      <c r="W2582" t="s">
        <v>33336</v>
      </c>
      <c r="X2582" t="s">
        <v>33337</v>
      </c>
      <c r="Y2582" t="s">
        <v>14</v>
      </c>
      <c r="Z2582">
        <v>15</v>
      </c>
      <c r="AA2582">
        <v>0.13092599999999999</v>
      </c>
      <c r="AB2582">
        <v>0.22681799999999999</v>
      </c>
      <c r="AC2582">
        <v>15</v>
      </c>
      <c r="AD2582">
        <v>4.23824E-4</v>
      </c>
      <c r="AE2582">
        <v>1.49624E-3</v>
      </c>
      <c r="AF2582">
        <v>15452800</v>
      </c>
      <c r="AG2582" t="s">
        <v>33338</v>
      </c>
      <c r="AI2582" t="s">
        <v>33339</v>
      </c>
      <c r="AJ2582" t="s">
        <v>33340</v>
      </c>
      <c r="AL2582" t="s">
        <v>33341</v>
      </c>
      <c r="AM2582" t="s">
        <v>33342</v>
      </c>
      <c r="AN2582" t="s">
        <v>33338</v>
      </c>
      <c r="AO2582" t="s">
        <v>33345</v>
      </c>
      <c r="AQ2582" t="s">
        <v>33346</v>
      </c>
      <c r="AR2582" t="s">
        <v>33347</v>
      </c>
      <c r="AS2582" t="s">
        <v>33348</v>
      </c>
    </row>
    <row r="2583" spans="1:46" x14ac:dyDescent="0.25">
      <c r="A2583">
        <v>3.0601099999999999</v>
      </c>
      <c r="B2583">
        <v>3.3740199999999998</v>
      </c>
      <c r="C2583">
        <f t="shared" si="40"/>
        <v>0.31390999999999991</v>
      </c>
      <c r="D2583" t="s">
        <v>29</v>
      </c>
      <c r="E2583" t="s">
        <v>0</v>
      </c>
      <c r="F2583" t="s">
        <v>1</v>
      </c>
      <c r="G2583" t="s">
        <v>0</v>
      </c>
      <c r="H2583" t="s">
        <v>1</v>
      </c>
      <c r="I2583" t="s">
        <v>57169</v>
      </c>
      <c r="J2583" t="s">
        <v>2811</v>
      </c>
      <c r="K2583" t="s">
        <v>2812</v>
      </c>
      <c r="L2583" t="s">
        <v>2813</v>
      </c>
      <c r="M2583" t="s">
        <v>2814</v>
      </c>
      <c r="N2583" t="s">
        <v>2815</v>
      </c>
      <c r="Q2583" t="s">
        <v>2816</v>
      </c>
      <c r="R2583" t="s">
        <v>2816</v>
      </c>
      <c r="T2583" t="s">
        <v>2817</v>
      </c>
      <c r="U2583" t="s">
        <v>145</v>
      </c>
      <c r="V2583" t="s">
        <v>266</v>
      </c>
      <c r="X2583" t="s">
        <v>2818</v>
      </c>
      <c r="Y2583" t="s">
        <v>14</v>
      </c>
      <c r="Z2583">
        <v>5</v>
      </c>
      <c r="AA2583" s="1">
        <v>2.1651000000000001E-10</v>
      </c>
      <c r="AB2583" s="1">
        <v>5.73751E-9</v>
      </c>
      <c r="AC2583">
        <v>6</v>
      </c>
      <c r="AD2583" s="1">
        <v>7.0029300000000004E-15</v>
      </c>
      <c r="AE2583" s="1">
        <v>3.4364400000000002E-13</v>
      </c>
      <c r="AF2583">
        <v>5132910</v>
      </c>
      <c r="AG2583" t="s">
        <v>2819</v>
      </c>
      <c r="AH2583" t="s">
        <v>2820</v>
      </c>
      <c r="AI2583" t="s">
        <v>2821</v>
      </c>
      <c r="AJ2583" t="s">
        <v>2822</v>
      </c>
      <c r="AL2583" t="s">
        <v>2823</v>
      </c>
      <c r="AN2583" t="s">
        <v>2826</v>
      </c>
      <c r="AQ2583" t="s">
        <v>2827</v>
      </c>
      <c r="AR2583" t="s">
        <v>2828</v>
      </c>
      <c r="AS2583" t="s">
        <v>2829</v>
      </c>
    </row>
    <row r="2584" spans="1:46" x14ac:dyDescent="0.25">
      <c r="A2584">
        <v>0</v>
      </c>
      <c r="B2584">
        <v>0.31450899999999998</v>
      </c>
      <c r="C2584">
        <f t="shared" si="40"/>
        <v>0.31450899999999998</v>
      </c>
      <c r="D2584" t="s">
        <v>29</v>
      </c>
      <c r="E2584" t="s">
        <v>29</v>
      </c>
      <c r="F2584" t="s">
        <v>1</v>
      </c>
      <c r="G2584" t="s">
        <v>29</v>
      </c>
      <c r="H2584" t="s">
        <v>1</v>
      </c>
      <c r="I2584" t="s">
        <v>57168</v>
      </c>
      <c r="J2584" t="s">
        <v>18881</v>
      </c>
      <c r="K2584" t="s">
        <v>18702</v>
      </c>
      <c r="L2584" t="s">
        <v>18882</v>
      </c>
      <c r="M2584" t="s">
        <v>18883</v>
      </c>
      <c r="N2584" t="s">
        <v>6618</v>
      </c>
      <c r="O2584" t="s">
        <v>18884</v>
      </c>
      <c r="Q2584" t="s">
        <v>18885</v>
      </c>
      <c r="R2584" t="s">
        <v>18886</v>
      </c>
      <c r="T2584" t="s">
        <v>2599</v>
      </c>
      <c r="U2584" t="s">
        <v>347</v>
      </c>
      <c r="V2584" t="s">
        <v>77</v>
      </c>
      <c r="X2584" t="s">
        <v>18887</v>
      </c>
      <c r="Y2584" t="s">
        <v>14</v>
      </c>
      <c r="Z2584">
        <v>1</v>
      </c>
      <c r="AA2584">
        <v>1</v>
      </c>
      <c r="AB2584">
        <v>1</v>
      </c>
      <c r="AC2584">
        <v>1</v>
      </c>
      <c r="AD2584">
        <v>0.15745500000000001</v>
      </c>
      <c r="AE2584">
        <v>0.24970400000000001</v>
      </c>
      <c r="AF2584">
        <v>448032</v>
      </c>
      <c r="AG2584" t="s">
        <v>18888</v>
      </c>
      <c r="AH2584" t="s">
        <v>18889</v>
      </c>
      <c r="AI2584" t="s">
        <v>18890</v>
      </c>
      <c r="AJ2584" t="s">
        <v>18891</v>
      </c>
      <c r="AL2584" t="s">
        <v>18892</v>
      </c>
      <c r="AM2584" t="s">
        <v>18893</v>
      </c>
      <c r="AN2584" t="s">
        <v>18896</v>
      </c>
      <c r="AO2584" t="s">
        <v>18897</v>
      </c>
      <c r="AQ2584" t="s">
        <v>18898</v>
      </c>
      <c r="AS2584" t="s">
        <v>607</v>
      </c>
      <c r="AT2584" t="s">
        <v>18899</v>
      </c>
    </row>
    <row r="2585" spans="1:46" x14ac:dyDescent="0.25">
      <c r="A2585">
        <v>0.17997099999999999</v>
      </c>
      <c r="B2585">
        <v>0.494722</v>
      </c>
      <c r="C2585">
        <f t="shared" si="40"/>
        <v>0.314751</v>
      </c>
      <c r="D2585" t="s">
        <v>29</v>
      </c>
      <c r="E2585" t="s">
        <v>29</v>
      </c>
      <c r="F2585" t="s">
        <v>1</v>
      </c>
      <c r="G2585" t="s">
        <v>29</v>
      </c>
      <c r="H2585" t="s">
        <v>1</v>
      </c>
      <c r="I2585" t="s">
        <v>57168</v>
      </c>
      <c r="J2585" t="s">
        <v>42911</v>
      </c>
      <c r="K2585" t="s">
        <v>42912</v>
      </c>
      <c r="L2585" t="s">
        <v>42913</v>
      </c>
      <c r="M2585" t="s">
        <v>3250</v>
      </c>
      <c r="N2585" t="s">
        <v>42914</v>
      </c>
      <c r="Q2585" t="s">
        <v>42915</v>
      </c>
      <c r="R2585" t="s">
        <v>42916</v>
      </c>
      <c r="S2585" t="s">
        <v>42915</v>
      </c>
      <c r="T2585" t="s">
        <v>42917</v>
      </c>
      <c r="U2585" t="s">
        <v>780</v>
      </c>
      <c r="V2585" t="s">
        <v>10</v>
      </c>
      <c r="X2585" t="s">
        <v>42918</v>
      </c>
      <c r="Y2585" t="s">
        <v>14</v>
      </c>
      <c r="Z2585">
        <v>3</v>
      </c>
      <c r="AA2585">
        <v>0.45209100000000002</v>
      </c>
      <c r="AB2585">
        <v>0.65539599999999998</v>
      </c>
      <c r="AC2585">
        <v>3</v>
      </c>
      <c r="AD2585">
        <v>9.9913199999999994E-2</v>
      </c>
      <c r="AE2585">
        <v>0.16619999999999999</v>
      </c>
      <c r="AF2585">
        <v>471284</v>
      </c>
      <c r="AG2585" t="s">
        <v>42919</v>
      </c>
      <c r="AI2585" t="s">
        <v>42920</v>
      </c>
      <c r="AJ2585" t="s">
        <v>42921</v>
      </c>
      <c r="AK2585" t="s">
        <v>42922</v>
      </c>
      <c r="AL2585" t="s">
        <v>42923</v>
      </c>
      <c r="AN2585" t="s">
        <v>42919</v>
      </c>
      <c r="AP2585" t="s">
        <v>42926</v>
      </c>
      <c r="AQ2585" t="s">
        <v>42927</v>
      </c>
      <c r="AR2585" t="s">
        <v>42928</v>
      </c>
      <c r="AS2585" t="s">
        <v>42929</v>
      </c>
    </row>
    <row r="2586" spans="1:46" x14ac:dyDescent="0.25">
      <c r="A2586">
        <v>-0.31507099999999999</v>
      </c>
      <c r="B2586" s="1">
        <v>2.0096699999999999E-17</v>
      </c>
      <c r="C2586">
        <f t="shared" si="40"/>
        <v>0.31507099999999999</v>
      </c>
      <c r="D2586" t="s">
        <v>29</v>
      </c>
      <c r="E2586" t="s">
        <v>29</v>
      </c>
      <c r="F2586" t="s">
        <v>8149</v>
      </c>
      <c r="G2586" t="s">
        <v>29</v>
      </c>
      <c r="H2586" t="s">
        <v>1</v>
      </c>
      <c r="I2586" t="s">
        <v>57168</v>
      </c>
      <c r="J2586" t="s">
        <v>37727</v>
      </c>
      <c r="K2586" t="s">
        <v>37728</v>
      </c>
      <c r="L2586" t="s">
        <v>37729</v>
      </c>
      <c r="M2586" t="s">
        <v>6676</v>
      </c>
      <c r="O2586" t="s">
        <v>3147</v>
      </c>
      <c r="Q2586" t="s">
        <v>20882</v>
      </c>
      <c r="R2586" t="s">
        <v>37730</v>
      </c>
      <c r="U2586" t="s">
        <v>145</v>
      </c>
      <c r="V2586" t="s">
        <v>266</v>
      </c>
      <c r="X2586" t="s">
        <v>37731</v>
      </c>
      <c r="Y2586" t="s">
        <v>14</v>
      </c>
      <c r="Z2586">
        <v>4</v>
      </c>
      <c r="AA2586">
        <v>3.6802599999999998E-2</v>
      </c>
      <c r="AB2586">
        <v>7.7132500000000007E-2</v>
      </c>
      <c r="AC2586">
        <v>4</v>
      </c>
      <c r="AD2586">
        <v>1</v>
      </c>
      <c r="AE2586">
        <v>1</v>
      </c>
      <c r="AF2586">
        <v>397583</v>
      </c>
      <c r="AG2586" t="s">
        <v>37732</v>
      </c>
      <c r="AH2586" t="s">
        <v>37733</v>
      </c>
      <c r="AI2586" t="s">
        <v>37734</v>
      </c>
      <c r="AJ2586" t="s">
        <v>37735</v>
      </c>
      <c r="AL2586" t="s">
        <v>37736</v>
      </c>
      <c r="AM2586" t="s">
        <v>37737</v>
      </c>
      <c r="AN2586" t="s">
        <v>37740</v>
      </c>
      <c r="AO2586" t="s">
        <v>37741</v>
      </c>
      <c r="AQ2586" t="s">
        <v>37742</v>
      </c>
      <c r="AR2586" t="s">
        <v>37743</v>
      </c>
      <c r="AS2586" t="s">
        <v>37744</v>
      </c>
      <c r="AT2586" t="s">
        <v>37745</v>
      </c>
    </row>
    <row r="2587" spans="1:46" x14ac:dyDescent="0.25">
      <c r="A2587">
        <v>-1.58725</v>
      </c>
      <c r="B2587">
        <v>-1.2719800000000001</v>
      </c>
      <c r="C2587">
        <f t="shared" si="40"/>
        <v>0.31526999999999994</v>
      </c>
      <c r="D2587" t="s">
        <v>29</v>
      </c>
      <c r="E2587" t="s">
        <v>0</v>
      </c>
      <c r="F2587" t="s">
        <v>8149</v>
      </c>
      <c r="G2587" t="s">
        <v>0</v>
      </c>
      <c r="H2587" t="s">
        <v>8149</v>
      </c>
      <c r="I2587" t="s">
        <v>57169</v>
      </c>
      <c r="J2587" t="s">
        <v>47509</v>
      </c>
      <c r="K2587" t="s">
        <v>47510</v>
      </c>
      <c r="L2587" t="s">
        <v>47511</v>
      </c>
      <c r="M2587" t="s">
        <v>25856</v>
      </c>
      <c r="N2587" t="s">
        <v>25856</v>
      </c>
      <c r="Q2587" t="s">
        <v>26405</v>
      </c>
      <c r="R2587" t="s">
        <v>26406</v>
      </c>
      <c r="T2587" t="s">
        <v>47512</v>
      </c>
      <c r="X2587" t="s">
        <v>47513</v>
      </c>
      <c r="Y2587" t="s">
        <v>14</v>
      </c>
      <c r="Z2587">
        <v>10</v>
      </c>
      <c r="AA2587">
        <v>1.11524E-4</v>
      </c>
      <c r="AB2587">
        <v>5.6797200000000003E-4</v>
      </c>
      <c r="AC2587">
        <v>11</v>
      </c>
      <c r="AD2587" s="1">
        <v>1.9120300000000001E-5</v>
      </c>
      <c r="AE2587">
        <v>1.05085E-4</v>
      </c>
      <c r="AF2587" t="s">
        <v>15</v>
      </c>
      <c r="AG2587" t="s">
        <v>47514</v>
      </c>
      <c r="AI2587" t="s">
        <v>47515</v>
      </c>
      <c r="AJ2587" t="s">
        <v>47516</v>
      </c>
      <c r="AL2587" t="s">
        <v>47517</v>
      </c>
      <c r="AN2587" t="s">
        <v>47514</v>
      </c>
      <c r="AO2587" t="s">
        <v>47520</v>
      </c>
      <c r="AQ2587" t="s">
        <v>47521</v>
      </c>
      <c r="AR2587" t="s">
        <v>47522</v>
      </c>
      <c r="AS2587" t="s">
        <v>337</v>
      </c>
    </row>
    <row r="2588" spans="1:46" x14ac:dyDescent="0.25">
      <c r="A2588">
        <v>1.5151399999999999</v>
      </c>
      <c r="B2588">
        <v>1.8307100000000001</v>
      </c>
      <c r="C2588">
        <f t="shared" si="40"/>
        <v>0.31557000000000013</v>
      </c>
      <c r="D2588" t="s">
        <v>29</v>
      </c>
      <c r="E2588" t="s">
        <v>0</v>
      </c>
      <c r="F2588" t="s">
        <v>1</v>
      </c>
      <c r="G2588" t="s">
        <v>0</v>
      </c>
      <c r="H2588" t="s">
        <v>1</v>
      </c>
      <c r="I2588" t="s">
        <v>57169</v>
      </c>
      <c r="J2588" t="s">
        <v>5307</v>
      </c>
      <c r="L2588" t="s">
        <v>5308</v>
      </c>
      <c r="M2588" t="s">
        <v>553</v>
      </c>
      <c r="Q2588" t="s">
        <v>5309</v>
      </c>
      <c r="R2588" t="s">
        <v>5310</v>
      </c>
      <c r="S2588" t="s">
        <v>5311</v>
      </c>
      <c r="X2588" t="s">
        <v>5312</v>
      </c>
      <c r="Y2588" t="s">
        <v>14</v>
      </c>
      <c r="Z2588">
        <v>1</v>
      </c>
      <c r="AA2588">
        <v>2.5609600000000001E-3</v>
      </c>
      <c r="AB2588">
        <v>7.9524499999999998E-3</v>
      </c>
      <c r="AC2588">
        <v>1</v>
      </c>
      <c r="AD2588" s="1">
        <v>7.9444500000000001E-5</v>
      </c>
      <c r="AE2588">
        <v>3.57189E-4</v>
      </c>
      <c r="AF2588" t="s">
        <v>15</v>
      </c>
      <c r="AG2588" t="s">
        <v>5313</v>
      </c>
      <c r="AI2588" t="s">
        <v>5314</v>
      </c>
      <c r="AJ2588" t="s">
        <v>5315</v>
      </c>
      <c r="AL2588" t="s">
        <v>5316</v>
      </c>
      <c r="AN2588" t="s">
        <v>5313</v>
      </c>
    </row>
    <row r="2589" spans="1:46" x14ac:dyDescent="0.25">
      <c r="A2589">
        <v>-1.4956700000000001</v>
      </c>
      <c r="B2589">
        <v>-1.1797899999999999</v>
      </c>
      <c r="C2589">
        <f t="shared" si="40"/>
        <v>0.31588000000000016</v>
      </c>
      <c r="D2589" t="s">
        <v>29</v>
      </c>
      <c r="E2589" t="s">
        <v>0</v>
      </c>
      <c r="F2589" t="s">
        <v>8149</v>
      </c>
      <c r="G2589" t="s">
        <v>29</v>
      </c>
      <c r="H2589" t="s">
        <v>8149</v>
      </c>
      <c r="I2589" t="s">
        <v>57167</v>
      </c>
      <c r="J2589" t="s">
        <v>43660</v>
      </c>
      <c r="K2589" t="s">
        <v>43661</v>
      </c>
      <c r="L2589" t="s">
        <v>28639</v>
      </c>
      <c r="M2589" t="s">
        <v>553</v>
      </c>
      <c r="R2589" t="s">
        <v>43662</v>
      </c>
      <c r="T2589" t="s">
        <v>31202</v>
      </c>
      <c r="U2589" t="s">
        <v>996</v>
      </c>
      <c r="V2589" t="s">
        <v>408</v>
      </c>
      <c r="X2589" t="s">
        <v>43663</v>
      </c>
      <c r="Y2589" t="s">
        <v>14</v>
      </c>
      <c r="Z2589">
        <v>4</v>
      </c>
      <c r="AA2589">
        <v>2.3589100000000001E-4</v>
      </c>
      <c r="AB2589">
        <v>1.0831599999999999E-3</v>
      </c>
      <c r="AC2589">
        <v>6</v>
      </c>
      <c r="AD2589">
        <v>4.9963999999999998E-3</v>
      </c>
      <c r="AE2589">
        <v>1.2449999999999999E-2</v>
      </c>
      <c r="AF2589">
        <v>1766390</v>
      </c>
      <c r="AG2589" t="s">
        <v>43664</v>
      </c>
      <c r="AI2589" t="s">
        <v>43665</v>
      </c>
      <c r="AJ2589" t="s">
        <v>43666</v>
      </c>
      <c r="AK2589" t="s">
        <v>43667</v>
      </c>
      <c r="AL2589" t="s">
        <v>43668</v>
      </c>
      <c r="AM2589" t="s">
        <v>43669</v>
      </c>
      <c r="AN2589" t="s">
        <v>43672</v>
      </c>
      <c r="AO2589" t="s">
        <v>43673</v>
      </c>
      <c r="AP2589" t="s">
        <v>43674</v>
      </c>
      <c r="AQ2589" t="s">
        <v>43675</v>
      </c>
      <c r="AR2589" t="s">
        <v>43676</v>
      </c>
    </row>
    <row r="2590" spans="1:46" x14ac:dyDescent="0.25">
      <c r="A2590">
        <v>-1.3023899999999999</v>
      </c>
      <c r="B2590">
        <v>-0.98642700000000005</v>
      </c>
      <c r="C2590">
        <f t="shared" si="40"/>
        <v>0.31596299999999988</v>
      </c>
      <c r="D2590" t="s">
        <v>29</v>
      </c>
      <c r="E2590" t="s">
        <v>0</v>
      </c>
      <c r="F2590" t="s">
        <v>8149</v>
      </c>
      <c r="G2590" t="s">
        <v>0</v>
      </c>
      <c r="H2590" t="s">
        <v>8149</v>
      </c>
      <c r="I2590" t="s">
        <v>57169</v>
      </c>
      <c r="J2590" t="s">
        <v>48471</v>
      </c>
      <c r="K2590" t="s">
        <v>48472</v>
      </c>
      <c r="L2590" t="s">
        <v>48473</v>
      </c>
      <c r="Q2590" t="s">
        <v>15264</v>
      </c>
      <c r="R2590" t="s">
        <v>48474</v>
      </c>
      <c r="S2590" t="s">
        <v>7498</v>
      </c>
      <c r="V2590" t="s">
        <v>266</v>
      </c>
      <c r="X2590" t="s">
        <v>48475</v>
      </c>
      <c r="Y2590" t="s">
        <v>14</v>
      </c>
      <c r="Z2590">
        <v>1</v>
      </c>
      <c r="AA2590">
        <v>2.1358499999999999E-3</v>
      </c>
      <c r="AB2590">
        <v>6.77364E-3</v>
      </c>
      <c r="AC2590">
        <v>2</v>
      </c>
      <c r="AD2590">
        <v>6.3959100000000001E-4</v>
      </c>
      <c r="AE2590">
        <v>2.13649E-3</v>
      </c>
      <c r="AF2590">
        <v>10204</v>
      </c>
      <c r="AG2590" t="s">
        <v>48476</v>
      </c>
      <c r="AI2590" t="s">
        <v>48477</v>
      </c>
      <c r="AJ2590" t="s">
        <v>48478</v>
      </c>
      <c r="AK2590" t="s">
        <v>48479</v>
      </c>
      <c r="AL2590" t="s">
        <v>48480</v>
      </c>
      <c r="AM2590" t="s">
        <v>48481</v>
      </c>
      <c r="AN2590" t="s">
        <v>48484</v>
      </c>
      <c r="AO2590" t="s">
        <v>48485</v>
      </c>
      <c r="AQ2590" t="s">
        <v>48486</v>
      </c>
      <c r="AS2590" t="s">
        <v>48487</v>
      </c>
    </row>
    <row r="2591" spans="1:46" x14ac:dyDescent="0.25">
      <c r="A2591">
        <v>-1.60181</v>
      </c>
      <c r="B2591">
        <v>-1.2857499999999999</v>
      </c>
      <c r="C2591">
        <f t="shared" si="40"/>
        <v>0.31606000000000001</v>
      </c>
      <c r="D2591" t="s">
        <v>29</v>
      </c>
      <c r="E2591" t="s">
        <v>0</v>
      </c>
      <c r="F2591" t="s">
        <v>8149</v>
      </c>
      <c r="G2591" t="s">
        <v>0</v>
      </c>
      <c r="H2591" t="s">
        <v>8149</v>
      </c>
      <c r="I2591" t="s">
        <v>57169</v>
      </c>
      <c r="J2591" t="s">
        <v>47454</v>
      </c>
      <c r="K2591" t="s">
        <v>47455</v>
      </c>
      <c r="L2591" t="s">
        <v>47456</v>
      </c>
      <c r="M2591" t="s">
        <v>41130</v>
      </c>
      <c r="N2591" t="s">
        <v>33579</v>
      </c>
      <c r="Q2591" t="s">
        <v>33580</v>
      </c>
      <c r="R2591" t="s">
        <v>47457</v>
      </c>
      <c r="S2591" t="s">
        <v>33582</v>
      </c>
      <c r="T2591" t="s">
        <v>47458</v>
      </c>
      <c r="U2591" t="s">
        <v>9</v>
      </c>
      <c r="V2591" t="s">
        <v>59</v>
      </c>
      <c r="W2591" t="s">
        <v>47459</v>
      </c>
      <c r="X2591" t="s">
        <v>47460</v>
      </c>
      <c r="Y2591" t="s">
        <v>14</v>
      </c>
      <c r="Z2591">
        <v>3</v>
      </c>
      <c r="AA2591" s="1">
        <v>9.2160399999999995E-8</v>
      </c>
      <c r="AB2591" s="1">
        <v>1.24218E-6</v>
      </c>
      <c r="AC2591">
        <v>3</v>
      </c>
      <c r="AD2591" s="1">
        <v>1.9114200000000001E-7</v>
      </c>
      <c r="AE2591" s="1">
        <v>1.9142100000000001E-6</v>
      </c>
      <c r="AF2591">
        <v>3212780</v>
      </c>
      <c r="AG2591" t="s">
        <v>47461</v>
      </c>
      <c r="AI2591" t="s">
        <v>47462</v>
      </c>
      <c r="AJ2591" t="s">
        <v>47463</v>
      </c>
      <c r="AL2591" t="s">
        <v>47464</v>
      </c>
      <c r="AM2591" t="s">
        <v>47465</v>
      </c>
      <c r="AN2591" t="s">
        <v>47461</v>
      </c>
      <c r="AO2591" t="s">
        <v>15872</v>
      </c>
      <c r="AQ2591" t="s">
        <v>47468</v>
      </c>
      <c r="AS2591" t="s">
        <v>1801</v>
      </c>
    </row>
    <row r="2592" spans="1:46" x14ac:dyDescent="0.25">
      <c r="A2592">
        <v>0.59840400000000005</v>
      </c>
      <c r="B2592">
        <v>0.91519300000000003</v>
      </c>
      <c r="C2592">
        <f t="shared" si="40"/>
        <v>0.31678899999999999</v>
      </c>
      <c r="D2592" t="s">
        <v>29</v>
      </c>
      <c r="E2592" t="s">
        <v>29</v>
      </c>
      <c r="F2592" t="s">
        <v>1</v>
      </c>
      <c r="G2592" t="s">
        <v>29</v>
      </c>
      <c r="H2592" t="s">
        <v>1</v>
      </c>
      <c r="I2592" t="s">
        <v>57168</v>
      </c>
      <c r="J2592" t="s">
        <v>16233</v>
      </c>
      <c r="K2592" t="s">
        <v>16234</v>
      </c>
      <c r="L2592" t="s">
        <v>16235</v>
      </c>
      <c r="M2592" t="s">
        <v>16236</v>
      </c>
      <c r="N2592" t="s">
        <v>16237</v>
      </c>
      <c r="O2592" t="s">
        <v>10168</v>
      </c>
      <c r="P2592" t="s">
        <v>16238</v>
      </c>
      <c r="Q2592" t="s">
        <v>16239</v>
      </c>
      <c r="R2592" t="s">
        <v>16240</v>
      </c>
      <c r="T2592" t="s">
        <v>10171</v>
      </c>
      <c r="U2592" t="s">
        <v>9</v>
      </c>
      <c r="V2592" t="s">
        <v>266</v>
      </c>
      <c r="X2592" t="s">
        <v>16241</v>
      </c>
      <c r="Y2592" t="s">
        <v>14</v>
      </c>
      <c r="Z2592">
        <v>2</v>
      </c>
      <c r="AA2592">
        <v>3.8215699999999998E-2</v>
      </c>
      <c r="AB2592">
        <v>7.98267E-2</v>
      </c>
      <c r="AC2592">
        <v>2</v>
      </c>
      <c r="AD2592">
        <v>2.40187E-2</v>
      </c>
      <c r="AE2592">
        <v>4.8079400000000001E-2</v>
      </c>
      <c r="AF2592">
        <v>3144160</v>
      </c>
      <c r="AG2592" t="s">
        <v>16242</v>
      </c>
      <c r="AI2592" t="s">
        <v>16243</v>
      </c>
      <c r="AJ2592" t="s">
        <v>16244</v>
      </c>
      <c r="AK2592" t="s">
        <v>16245</v>
      </c>
      <c r="AL2592" t="s">
        <v>16246</v>
      </c>
      <c r="AM2592" t="s">
        <v>16247</v>
      </c>
      <c r="AN2592" t="s">
        <v>16250</v>
      </c>
      <c r="AO2592" t="s">
        <v>16251</v>
      </c>
      <c r="AP2592" t="s">
        <v>16252</v>
      </c>
      <c r="AQ2592" t="s">
        <v>16253</v>
      </c>
      <c r="AS2592" t="s">
        <v>337</v>
      </c>
      <c r="AT2592" t="s">
        <v>16254</v>
      </c>
    </row>
    <row r="2593" spans="1:46" x14ac:dyDescent="0.25">
      <c r="A2593" s="1">
        <v>2.3229299999999998E-16</v>
      </c>
      <c r="B2593">
        <v>0.31698199999999999</v>
      </c>
      <c r="C2593">
        <f t="shared" si="40"/>
        <v>0.31698199999999976</v>
      </c>
      <c r="D2593" t="s">
        <v>29</v>
      </c>
      <c r="E2593" t="s">
        <v>29</v>
      </c>
      <c r="F2593" t="s">
        <v>1</v>
      </c>
      <c r="G2593" t="s">
        <v>29</v>
      </c>
      <c r="H2593" t="s">
        <v>1</v>
      </c>
      <c r="I2593" t="s">
        <v>57168</v>
      </c>
      <c r="J2593" t="s">
        <v>9815</v>
      </c>
      <c r="K2593" t="s">
        <v>9816</v>
      </c>
      <c r="L2593" t="s">
        <v>623</v>
      </c>
      <c r="M2593" t="s">
        <v>9817</v>
      </c>
      <c r="N2593" t="s">
        <v>9818</v>
      </c>
      <c r="Q2593" t="s">
        <v>9819</v>
      </c>
      <c r="R2593" t="s">
        <v>9820</v>
      </c>
      <c r="T2593" t="s">
        <v>9821</v>
      </c>
      <c r="V2593" t="s">
        <v>77</v>
      </c>
      <c r="X2593" t="s">
        <v>9822</v>
      </c>
      <c r="Y2593" t="s">
        <v>14</v>
      </c>
      <c r="Z2593">
        <v>1</v>
      </c>
      <c r="AA2593">
        <v>1</v>
      </c>
      <c r="AB2593">
        <v>1</v>
      </c>
      <c r="AC2593">
        <v>1</v>
      </c>
      <c r="AD2593">
        <v>0.34122200000000003</v>
      </c>
      <c r="AE2593">
        <v>0.49518299999999998</v>
      </c>
      <c r="AF2593">
        <v>16480</v>
      </c>
      <c r="AG2593" t="s">
        <v>9823</v>
      </c>
      <c r="AI2593" t="s">
        <v>9824</v>
      </c>
      <c r="AJ2593" t="s">
        <v>9825</v>
      </c>
      <c r="AK2593" t="s">
        <v>9826</v>
      </c>
      <c r="AL2593" t="s">
        <v>9826</v>
      </c>
      <c r="AM2593" t="s">
        <v>9827</v>
      </c>
      <c r="AN2593" t="s">
        <v>9830</v>
      </c>
      <c r="AO2593" t="s">
        <v>9831</v>
      </c>
      <c r="AP2593" t="s">
        <v>9832</v>
      </c>
      <c r="AQ2593" t="s">
        <v>9833</v>
      </c>
      <c r="AR2593" t="s">
        <v>9834</v>
      </c>
      <c r="AS2593" t="s">
        <v>9835</v>
      </c>
    </row>
    <row r="2594" spans="1:46" x14ac:dyDescent="0.25">
      <c r="A2594">
        <v>0.94625499999999996</v>
      </c>
      <c r="B2594">
        <v>1.2634099999999999</v>
      </c>
      <c r="C2594">
        <f t="shared" si="40"/>
        <v>0.31715499999999996</v>
      </c>
      <c r="D2594" t="s">
        <v>29</v>
      </c>
      <c r="E2594" t="s">
        <v>0</v>
      </c>
      <c r="F2594" t="s">
        <v>1</v>
      </c>
      <c r="G2594" t="s">
        <v>0</v>
      </c>
      <c r="H2594" t="s">
        <v>1</v>
      </c>
      <c r="I2594" t="s">
        <v>57169</v>
      </c>
      <c r="J2594" t="s">
        <v>10512</v>
      </c>
      <c r="K2594" t="s">
        <v>10513</v>
      </c>
      <c r="L2594" t="s">
        <v>10514</v>
      </c>
      <c r="M2594" t="s">
        <v>907</v>
      </c>
      <c r="Q2594" t="s">
        <v>10515</v>
      </c>
      <c r="R2594" t="s">
        <v>10516</v>
      </c>
      <c r="S2594" t="s">
        <v>10517</v>
      </c>
      <c r="T2594" t="s">
        <v>10518</v>
      </c>
      <c r="U2594" t="s">
        <v>407</v>
      </c>
      <c r="V2594" t="s">
        <v>408</v>
      </c>
      <c r="X2594" t="s">
        <v>10519</v>
      </c>
      <c r="Y2594" t="s">
        <v>14</v>
      </c>
      <c r="Z2594">
        <v>35</v>
      </c>
      <c r="AA2594" s="1">
        <v>8.3764900000000002E-14</v>
      </c>
      <c r="AB2594" s="1">
        <v>4.7624100000000001E-12</v>
      </c>
      <c r="AC2594">
        <v>37</v>
      </c>
      <c r="AD2594" s="1">
        <v>1.2847E-49</v>
      </c>
      <c r="AE2594" s="1">
        <v>4.4129300000000002E-46</v>
      </c>
      <c r="AF2594">
        <v>3168940</v>
      </c>
      <c r="AG2594" t="s">
        <v>10520</v>
      </c>
      <c r="AI2594" t="s">
        <v>10521</v>
      </c>
      <c r="AJ2594" t="s">
        <v>10522</v>
      </c>
      <c r="AL2594" t="s">
        <v>10523</v>
      </c>
      <c r="AM2594" t="s">
        <v>10524</v>
      </c>
      <c r="AN2594" t="s">
        <v>10527</v>
      </c>
      <c r="AO2594" t="s">
        <v>10528</v>
      </c>
      <c r="AQ2594" t="s">
        <v>9338</v>
      </c>
      <c r="AR2594" t="s">
        <v>10529</v>
      </c>
      <c r="AS2594" t="s">
        <v>10530</v>
      </c>
    </row>
    <row r="2595" spans="1:46" x14ac:dyDescent="0.25">
      <c r="A2595">
        <v>-0.31736500000000001</v>
      </c>
      <c r="B2595">
        <v>0</v>
      </c>
      <c r="C2595">
        <f t="shared" si="40"/>
        <v>0.31736500000000001</v>
      </c>
      <c r="D2595" t="s">
        <v>29</v>
      </c>
      <c r="E2595" t="s">
        <v>29</v>
      </c>
      <c r="F2595" t="s">
        <v>8149</v>
      </c>
      <c r="G2595" t="s">
        <v>29</v>
      </c>
      <c r="H2595" t="s">
        <v>1</v>
      </c>
      <c r="I2595" t="s">
        <v>57168</v>
      </c>
      <c r="J2595" t="s">
        <v>27505</v>
      </c>
      <c r="K2595" t="s">
        <v>27506</v>
      </c>
      <c r="L2595" t="s">
        <v>27507</v>
      </c>
      <c r="M2595" t="s">
        <v>27508</v>
      </c>
      <c r="N2595" t="s">
        <v>27508</v>
      </c>
      <c r="Q2595" t="s">
        <v>24226</v>
      </c>
      <c r="R2595" t="s">
        <v>24227</v>
      </c>
      <c r="S2595" t="s">
        <v>24228</v>
      </c>
      <c r="T2595" t="s">
        <v>27509</v>
      </c>
      <c r="V2595" t="s">
        <v>77</v>
      </c>
      <c r="X2595" t="s">
        <v>27510</v>
      </c>
      <c r="Y2595" t="s">
        <v>14</v>
      </c>
      <c r="Z2595">
        <v>1</v>
      </c>
      <c r="AA2595">
        <v>0.17982200000000001</v>
      </c>
      <c r="AB2595">
        <v>0.29563499999999998</v>
      </c>
      <c r="AC2595">
        <v>1</v>
      </c>
      <c r="AD2595">
        <v>1</v>
      </c>
      <c r="AE2595">
        <v>1</v>
      </c>
      <c r="AF2595">
        <v>2079</v>
      </c>
      <c r="AG2595" t="s">
        <v>27511</v>
      </c>
      <c r="AI2595" t="s">
        <v>27512</v>
      </c>
      <c r="AJ2595" t="s">
        <v>27513</v>
      </c>
      <c r="AL2595" t="s">
        <v>27514</v>
      </c>
      <c r="AM2595" t="s">
        <v>27515</v>
      </c>
      <c r="AN2595" t="s">
        <v>27518</v>
      </c>
      <c r="AP2595" t="s">
        <v>27519</v>
      </c>
      <c r="AS2595" t="s">
        <v>7147</v>
      </c>
    </row>
    <row r="2596" spans="1:46" x14ac:dyDescent="0.25">
      <c r="A2596">
        <v>-0.31783499999999998</v>
      </c>
      <c r="B2596">
        <v>0</v>
      </c>
      <c r="C2596">
        <f t="shared" si="40"/>
        <v>0.31783499999999998</v>
      </c>
      <c r="D2596" t="s">
        <v>29</v>
      </c>
      <c r="E2596" t="s">
        <v>29</v>
      </c>
      <c r="F2596" t="s">
        <v>8149</v>
      </c>
      <c r="G2596" t="s">
        <v>29</v>
      </c>
      <c r="H2596" t="s">
        <v>1</v>
      </c>
      <c r="I2596" t="s">
        <v>57168</v>
      </c>
      <c r="J2596" t="s">
        <v>36888</v>
      </c>
      <c r="K2596" t="s">
        <v>36889</v>
      </c>
      <c r="L2596" t="s">
        <v>36890</v>
      </c>
      <c r="Q2596" t="s">
        <v>36891</v>
      </c>
      <c r="R2596" t="s">
        <v>36892</v>
      </c>
      <c r="S2596" t="s">
        <v>36893</v>
      </c>
      <c r="T2596" t="s">
        <v>8816</v>
      </c>
      <c r="U2596" t="s">
        <v>9</v>
      </c>
      <c r="V2596" t="s">
        <v>10</v>
      </c>
      <c r="W2596" t="s">
        <v>12944</v>
      </c>
      <c r="X2596" t="s">
        <v>36894</v>
      </c>
      <c r="Y2596" t="s">
        <v>14</v>
      </c>
      <c r="Z2596">
        <v>4</v>
      </c>
      <c r="AA2596">
        <v>0.16619200000000001</v>
      </c>
      <c r="AB2596">
        <v>0.27607900000000002</v>
      </c>
      <c r="AC2596">
        <v>4</v>
      </c>
      <c r="AD2596">
        <v>1</v>
      </c>
      <c r="AE2596">
        <v>1</v>
      </c>
      <c r="AF2596">
        <v>294057</v>
      </c>
      <c r="AG2596" t="s">
        <v>36895</v>
      </c>
      <c r="AI2596" t="s">
        <v>36896</v>
      </c>
      <c r="AJ2596" t="s">
        <v>36897</v>
      </c>
      <c r="AL2596" t="s">
        <v>36898</v>
      </c>
      <c r="AN2596" t="s">
        <v>36901</v>
      </c>
      <c r="AQ2596" t="s">
        <v>36902</v>
      </c>
      <c r="AR2596" t="s">
        <v>36903</v>
      </c>
      <c r="AS2596" t="s">
        <v>36904</v>
      </c>
    </row>
    <row r="2597" spans="1:46" x14ac:dyDescent="0.25">
      <c r="A2597">
        <v>-0.31826300000000002</v>
      </c>
      <c r="B2597">
        <v>0</v>
      </c>
      <c r="C2597">
        <f t="shared" si="40"/>
        <v>0.31826300000000002</v>
      </c>
      <c r="D2597" t="s">
        <v>29</v>
      </c>
      <c r="E2597" t="s">
        <v>29</v>
      </c>
      <c r="F2597" t="s">
        <v>8149</v>
      </c>
      <c r="G2597" t="s">
        <v>29</v>
      </c>
      <c r="H2597" t="s">
        <v>1</v>
      </c>
      <c r="I2597" t="s">
        <v>57168</v>
      </c>
      <c r="J2597" t="s">
        <v>34436</v>
      </c>
      <c r="K2597" t="s">
        <v>34437</v>
      </c>
      <c r="L2597" t="s">
        <v>34438</v>
      </c>
      <c r="M2597" t="s">
        <v>34439</v>
      </c>
      <c r="N2597" t="s">
        <v>34440</v>
      </c>
      <c r="Q2597" t="s">
        <v>34441</v>
      </c>
      <c r="R2597" t="s">
        <v>34442</v>
      </c>
      <c r="S2597" t="s">
        <v>34443</v>
      </c>
      <c r="T2597" t="s">
        <v>34444</v>
      </c>
      <c r="U2597" t="s">
        <v>9</v>
      </c>
      <c r="V2597" t="s">
        <v>59</v>
      </c>
      <c r="W2597" t="s">
        <v>34445</v>
      </c>
      <c r="X2597" t="s">
        <v>34446</v>
      </c>
      <c r="Y2597" t="s">
        <v>14</v>
      </c>
      <c r="Z2597">
        <v>6</v>
      </c>
      <c r="AA2597">
        <v>5.6623899999999998E-3</v>
      </c>
      <c r="AB2597">
        <v>1.5464E-2</v>
      </c>
      <c r="AC2597">
        <v>6</v>
      </c>
      <c r="AD2597">
        <v>1</v>
      </c>
      <c r="AE2597">
        <v>1</v>
      </c>
      <c r="AF2597">
        <v>1270370</v>
      </c>
      <c r="AG2597" t="s">
        <v>34447</v>
      </c>
      <c r="AI2597" t="s">
        <v>34448</v>
      </c>
      <c r="AJ2597" t="s">
        <v>34449</v>
      </c>
      <c r="AL2597" t="s">
        <v>34450</v>
      </c>
      <c r="AM2597" t="s">
        <v>34451</v>
      </c>
      <c r="AN2597" t="s">
        <v>34454</v>
      </c>
      <c r="AO2597" t="s">
        <v>34455</v>
      </c>
      <c r="AP2597" t="s">
        <v>9986</v>
      </c>
      <c r="AQ2597" t="s">
        <v>34456</v>
      </c>
      <c r="AR2597" t="s">
        <v>34457</v>
      </c>
      <c r="AS2597" t="s">
        <v>34458</v>
      </c>
    </row>
    <row r="2598" spans="1:46" x14ac:dyDescent="0.25">
      <c r="A2598">
        <v>1.08761</v>
      </c>
      <c r="B2598">
        <v>1.4059299999999999</v>
      </c>
      <c r="C2598">
        <f t="shared" si="40"/>
        <v>0.31831999999999994</v>
      </c>
      <c r="D2598" t="s">
        <v>29</v>
      </c>
      <c r="E2598" t="s">
        <v>0</v>
      </c>
      <c r="F2598" t="s">
        <v>1</v>
      </c>
      <c r="G2598" t="s">
        <v>0</v>
      </c>
      <c r="H2598" t="s">
        <v>1</v>
      </c>
      <c r="I2598" t="s">
        <v>57169</v>
      </c>
      <c r="J2598" t="s">
        <v>11202</v>
      </c>
      <c r="K2598" t="s">
        <v>11203</v>
      </c>
      <c r="L2598" t="s">
        <v>11204</v>
      </c>
      <c r="M2598" t="s">
        <v>8962</v>
      </c>
      <c r="Q2598" t="s">
        <v>8963</v>
      </c>
      <c r="R2598" t="s">
        <v>8964</v>
      </c>
      <c r="U2598" t="s">
        <v>9</v>
      </c>
      <c r="V2598" t="s">
        <v>99</v>
      </c>
      <c r="X2598" t="s">
        <v>11205</v>
      </c>
      <c r="Y2598" t="s">
        <v>14</v>
      </c>
      <c r="Z2598">
        <v>1</v>
      </c>
      <c r="AA2598">
        <v>2.2916999999999998E-3</v>
      </c>
      <c r="AB2598">
        <v>7.2065699999999998E-3</v>
      </c>
      <c r="AC2598">
        <v>1</v>
      </c>
      <c r="AD2598">
        <v>2.2189700000000001E-4</v>
      </c>
      <c r="AE2598">
        <v>8.69118E-4</v>
      </c>
      <c r="AF2598">
        <v>191412</v>
      </c>
      <c r="AG2598" t="s">
        <v>11206</v>
      </c>
      <c r="AI2598" t="s">
        <v>11207</v>
      </c>
      <c r="AJ2598" t="s">
        <v>11208</v>
      </c>
      <c r="AK2598" t="s">
        <v>11209</v>
      </c>
      <c r="AL2598" t="s">
        <v>11210</v>
      </c>
      <c r="AN2598" t="s">
        <v>11213</v>
      </c>
      <c r="AO2598" t="s">
        <v>11214</v>
      </c>
      <c r="AP2598" t="s">
        <v>7723</v>
      </c>
      <c r="AQ2598" t="s">
        <v>11215</v>
      </c>
      <c r="AR2598" t="s">
        <v>1950</v>
      </c>
      <c r="AS2598" t="s">
        <v>11216</v>
      </c>
    </row>
    <row r="2599" spans="1:46" x14ac:dyDescent="0.25">
      <c r="A2599">
        <v>-0.76444000000000001</v>
      </c>
      <c r="B2599">
        <v>-0.446052</v>
      </c>
      <c r="C2599">
        <f t="shared" si="40"/>
        <v>0.318388</v>
      </c>
      <c r="D2599" t="s">
        <v>29</v>
      </c>
      <c r="E2599" t="s">
        <v>0</v>
      </c>
      <c r="F2599" t="s">
        <v>8149</v>
      </c>
      <c r="G2599" t="s">
        <v>29</v>
      </c>
      <c r="H2599" t="s">
        <v>8149</v>
      </c>
      <c r="I2599" t="s">
        <v>57167</v>
      </c>
      <c r="J2599" t="s">
        <v>44224</v>
      </c>
      <c r="K2599" t="s">
        <v>44225</v>
      </c>
      <c r="L2599" t="s">
        <v>44226</v>
      </c>
      <c r="M2599" t="s">
        <v>44227</v>
      </c>
      <c r="N2599" t="s">
        <v>44228</v>
      </c>
      <c r="Q2599" t="s">
        <v>44229</v>
      </c>
      <c r="R2599" t="s">
        <v>44230</v>
      </c>
      <c r="S2599" t="s">
        <v>1571</v>
      </c>
      <c r="T2599" t="s">
        <v>44231</v>
      </c>
      <c r="U2599" t="s">
        <v>9</v>
      </c>
      <c r="V2599" t="s">
        <v>59</v>
      </c>
      <c r="W2599" t="s">
        <v>44232</v>
      </c>
      <c r="X2599" t="s">
        <v>44233</v>
      </c>
      <c r="Y2599" t="s">
        <v>14</v>
      </c>
      <c r="Z2599">
        <v>7</v>
      </c>
      <c r="AA2599" s="1">
        <v>9.8894100000000004E-7</v>
      </c>
      <c r="AB2599" s="1">
        <v>1.0073E-5</v>
      </c>
      <c r="AC2599">
        <v>7</v>
      </c>
      <c r="AD2599">
        <v>1.1165700000000001E-3</v>
      </c>
      <c r="AE2599">
        <v>3.4491299999999999E-3</v>
      </c>
      <c r="AF2599">
        <v>1285130</v>
      </c>
      <c r="AG2599" t="s">
        <v>44234</v>
      </c>
      <c r="AI2599" t="s">
        <v>44235</v>
      </c>
      <c r="AJ2599" t="s">
        <v>44236</v>
      </c>
      <c r="AL2599" t="s">
        <v>44237</v>
      </c>
      <c r="AM2599" t="s">
        <v>44238</v>
      </c>
      <c r="AN2599" t="s">
        <v>44241</v>
      </c>
      <c r="AO2599" t="s">
        <v>44242</v>
      </c>
      <c r="AQ2599" t="s">
        <v>44243</v>
      </c>
      <c r="AS2599" t="s">
        <v>2166</v>
      </c>
    </row>
    <row r="2600" spans="1:46" x14ac:dyDescent="0.25">
      <c r="A2600">
        <v>1.81568</v>
      </c>
      <c r="B2600">
        <v>2.1343100000000002</v>
      </c>
      <c r="C2600">
        <f t="shared" si="40"/>
        <v>0.31863000000000019</v>
      </c>
      <c r="D2600" t="s">
        <v>29</v>
      </c>
      <c r="E2600" t="s">
        <v>0</v>
      </c>
      <c r="F2600" t="s">
        <v>1</v>
      </c>
      <c r="G2600" t="s">
        <v>0</v>
      </c>
      <c r="H2600" t="s">
        <v>1</v>
      </c>
      <c r="I2600" t="s">
        <v>57169</v>
      </c>
      <c r="J2600" t="s">
        <v>7633</v>
      </c>
      <c r="K2600" t="s">
        <v>7634</v>
      </c>
      <c r="L2600" t="s">
        <v>7635</v>
      </c>
      <c r="M2600" t="s">
        <v>907</v>
      </c>
      <c r="Q2600" t="s">
        <v>7636</v>
      </c>
      <c r="R2600" t="s">
        <v>7637</v>
      </c>
      <c r="S2600" t="s">
        <v>5345</v>
      </c>
      <c r="U2600" t="s">
        <v>407</v>
      </c>
      <c r="V2600" t="s">
        <v>408</v>
      </c>
      <c r="X2600" t="s">
        <v>7638</v>
      </c>
      <c r="Y2600" t="s">
        <v>14</v>
      </c>
      <c r="Z2600">
        <v>9</v>
      </c>
      <c r="AA2600">
        <v>2.00144E-4</v>
      </c>
      <c r="AB2600">
        <v>9.4590500000000003E-4</v>
      </c>
      <c r="AC2600">
        <v>9</v>
      </c>
      <c r="AD2600" s="1">
        <v>3.9572E-6</v>
      </c>
      <c r="AE2600" s="1">
        <v>2.7240500000000001E-5</v>
      </c>
      <c r="AF2600">
        <v>1067800</v>
      </c>
      <c r="AG2600" t="s">
        <v>7639</v>
      </c>
      <c r="AI2600" t="s">
        <v>7640</v>
      </c>
      <c r="AJ2600" t="s">
        <v>7641</v>
      </c>
      <c r="AL2600" t="s">
        <v>7642</v>
      </c>
      <c r="AM2600" t="s">
        <v>7643</v>
      </c>
      <c r="AN2600" t="s">
        <v>7646</v>
      </c>
      <c r="AO2600" t="s">
        <v>7647</v>
      </c>
      <c r="AQ2600" t="s">
        <v>7648</v>
      </c>
      <c r="AR2600" t="s">
        <v>7649</v>
      </c>
      <c r="AS2600" t="s">
        <v>7650</v>
      </c>
      <c r="AT2600" t="s">
        <v>7651</v>
      </c>
    </row>
    <row r="2601" spans="1:46" x14ac:dyDescent="0.25">
      <c r="A2601" s="1">
        <v>-1.0880900000000001E-18</v>
      </c>
      <c r="B2601">
        <v>0.319357</v>
      </c>
      <c r="C2601">
        <f t="shared" si="40"/>
        <v>0.319357</v>
      </c>
      <c r="D2601" t="s">
        <v>29</v>
      </c>
      <c r="E2601" t="s">
        <v>29</v>
      </c>
      <c r="F2601" t="s">
        <v>8149</v>
      </c>
      <c r="G2601" t="s">
        <v>29</v>
      </c>
      <c r="H2601" t="s">
        <v>1</v>
      </c>
      <c r="I2601" t="s">
        <v>57168</v>
      </c>
      <c r="J2601" t="s">
        <v>23029</v>
      </c>
      <c r="K2601" t="s">
        <v>23030</v>
      </c>
      <c r="L2601" t="s">
        <v>23031</v>
      </c>
      <c r="M2601" t="s">
        <v>624</v>
      </c>
      <c r="N2601" t="s">
        <v>625</v>
      </c>
      <c r="O2601" t="s">
        <v>23032</v>
      </c>
      <c r="Q2601" t="s">
        <v>15752</v>
      </c>
      <c r="R2601" t="s">
        <v>23033</v>
      </c>
      <c r="T2601" t="s">
        <v>3435</v>
      </c>
      <c r="U2601" t="s">
        <v>9</v>
      </c>
      <c r="V2601" t="s">
        <v>10</v>
      </c>
      <c r="W2601" t="s">
        <v>3436</v>
      </c>
      <c r="X2601" t="s">
        <v>23034</v>
      </c>
      <c r="Y2601" t="s">
        <v>14</v>
      </c>
      <c r="Z2601">
        <v>5</v>
      </c>
      <c r="AA2601">
        <v>1</v>
      </c>
      <c r="AB2601">
        <v>1</v>
      </c>
      <c r="AC2601">
        <v>7</v>
      </c>
      <c r="AD2601">
        <v>3.3657699999999999E-2</v>
      </c>
      <c r="AE2601">
        <v>6.4337400000000003E-2</v>
      </c>
      <c r="AF2601">
        <v>1664060</v>
      </c>
      <c r="AG2601" t="s">
        <v>23035</v>
      </c>
      <c r="AH2601" t="s">
        <v>23036</v>
      </c>
      <c r="AI2601" t="s">
        <v>23037</v>
      </c>
      <c r="AJ2601" t="s">
        <v>23038</v>
      </c>
      <c r="AL2601" t="s">
        <v>23039</v>
      </c>
      <c r="AM2601" t="s">
        <v>23040</v>
      </c>
      <c r="AN2601" t="s">
        <v>23043</v>
      </c>
      <c r="AO2601" t="s">
        <v>23044</v>
      </c>
      <c r="AP2601" t="s">
        <v>15762</v>
      </c>
      <c r="AQ2601" t="s">
        <v>23045</v>
      </c>
      <c r="AS2601" t="s">
        <v>1174</v>
      </c>
      <c r="AT2601" t="s">
        <v>23046</v>
      </c>
    </row>
    <row r="2602" spans="1:46" x14ac:dyDescent="0.25">
      <c r="A2602">
        <v>-1.00467</v>
      </c>
      <c r="B2602">
        <v>-0.68509200000000003</v>
      </c>
      <c r="C2602">
        <f t="shared" si="40"/>
        <v>0.31957799999999992</v>
      </c>
      <c r="D2602" t="s">
        <v>29</v>
      </c>
      <c r="E2602" t="s">
        <v>29</v>
      </c>
      <c r="F2602" t="s">
        <v>8149</v>
      </c>
      <c r="G2602" t="s">
        <v>0</v>
      </c>
      <c r="H2602" t="s">
        <v>8149</v>
      </c>
      <c r="I2602" t="s">
        <v>57129</v>
      </c>
      <c r="J2602" t="s">
        <v>43960</v>
      </c>
      <c r="K2602" t="s">
        <v>43961</v>
      </c>
      <c r="L2602" t="s">
        <v>5321</v>
      </c>
      <c r="M2602" t="s">
        <v>43962</v>
      </c>
      <c r="N2602" t="s">
        <v>18914</v>
      </c>
      <c r="Q2602" t="s">
        <v>43963</v>
      </c>
      <c r="R2602" t="s">
        <v>43964</v>
      </c>
      <c r="T2602" t="s">
        <v>43965</v>
      </c>
      <c r="U2602" t="s">
        <v>9</v>
      </c>
      <c r="V2602" t="s">
        <v>266</v>
      </c>
      <c r="X2602" t="s">
        <v>43966</v>
      </c>
      <c r="Y2602" t="s">
        <v>14</v>
      </c>
      <c r="Z2602">
        <v>7</v>
      </c>
      <c r="AA2602">
        <v>4.5117999999999998E-3</v>
      </c>
      <c r="AB2602">
        <v>1.2721700000000001E-2</v>
      </c>
      <c r="AC2602">
        <v>10</v>
      </c>
      <c r="AD2602">
        <v>8.7009100000000003E-4</v>
      </c>
      <c r="AE2602">
        <v>2.7750800000000001E-3</v>
      </c>
      <c r="AF2602">
        <v>1644170</v>
      </c>
      <c r="AG2602" t="s">
        <v>43967</v>
      </c>
      <c r="AI2602" t="s">
        <v>43968</v>
      </c>
      <c r="AJ2602" t="s">
        <v>43969</v>
      </c>
      <c r="AL2602" t="s">
        <v>43970</v>
      </c>
      <c r="AN2602" t="s">
        <v>43967</v>
      </c>
      <c r="AO2602" t="s">
        <v>43973</v>
      </c>
      <c r="AP2602" t="s">
        <v>43974</v>
      </c>
      <c r="AQ2602" t="s">
        <v>43975</v>
      </c>
      <c r="AR2602" t="s">
        <v>43976</v>
      </c>
      <c r="AS2602" t="s">
        <v>337</v>
      </c>
    </row>
    <row r="2603" spans="1:46" x14ac:dyDescent="0.25">
      <c r="A2603">
        <v>-1.1944399999999999</v>
      </c>
      <c r="B2603">
        <v>-0.87426599999999999</v>
      </c>
      <c r="C2603">
        <f t="shared" si="40"/>
        <v>0.32017399999999996</v>
      </c>
      <c r="D2603" t="s">
        <v>29</v>
      </c>
      <c r="E2603" t="s">
        <v>0</v>
      </c>
      <c r="F2603" t="s">
        <v>8149</v>
      </c>
      <c r="G2603" t="s">
        <v>0</v>
      </c>
      <c r="H2603" t="s">
        <v>8149</v>
      </c>
      <c r="I2603" t="s">
        <v>57169</v>
      </c>
      <c r="J2603" t="s">
        <v>46075</v>
      </c>
      <c r="K2603" t="s">
        <v>46076</v>
      </c>
      <c r="L2603" t="s">
        <v>46077</v>
      </c>
      <c r="M2603" t="s">
        <v>46078</v>
      </c>
      <c r="N2603" t="s">
        <v>46079</v>
      </c>
      <c r="Q2603" t="s">
        <v>2974</v>
      </c>
      <c r="R2603" t="s">
        <v>6600</v>
      </c>
      <c r="T2603" t="s">
        <v>46080</v>
      </c>
      <c r="U2603" t="s">
        <v>996</v>
      </c>
      <c r="V2603" t="s">
        <v>77</v>
      </c>
      <c r="W2603" t="s">
        <v>46081</v>
      </c>
      <c r="X2603" t="s">
        <v>46082</v>
      </c>
      <c r="Y2603" t="s">
        <v>14</v>
      </c>
      <c r="Z2603">
        <v>8</v>
      </c>
      <c r="AA2603" s="1">
        <v>6.2229499999999999E-16</v>
      </c>
      <c r="AB2603" s="1">
        <v>5.72328E-14</v>
      </c>
      <c r="AC2603">
        <v>9</v>
      </c>
      <c r="AD2603" s="1">
        <v>6.6470899999999996E-10</v>
      </c>
      <c r="AE2603" s="1">
        <v>1.221E-8</v>
      </c>
      <c r="AF2603">
        <v>357934</v>
      </c>
      <c r="AG2603" t="s">
        <v>46083</v>
      </c>
      <c r="AI2603" t="s">
        <v>46084</v>
      </c>
      <c r="AJ2603" t="s">
        <v>46085</v>
      </c>
      <c r="AL2603" t="s">
        <v>46086</v>
      </c>
      <c r="AM2603" t="s">
        <v>46087</v>
      </c>
      <c r="AN2603" t="s">
        <v>46083</v>
      </c>
      <c r="AO2603" t="s">
        <v>46090</v>
      </c>
      <c r="AQ2603" t="s">
        <v>46091</v>
      </c>
      <c r="AS2603" t="s">
        <v>46092</v>
      </c>
    </row>
    <row r="2604" spans="1:46" x14ac:dyDescent="0.25">
      <c r="A2604">
        <v>-4.4375699999999997E-2</v>
      </c>
      <c r="B2604">
        <v>0.275868</v>
      </c>
      <c r="C2604">
        <f t="shared" si="40"/>
        <v>0.32024370000000002</v>
      </c>
      <c r="D2604" t="s">
        <v>29</v>
      </c>
      <c r="E2604" t="s">
        <v>29</v>
      </c>
      <c r="F2604" t="s">
        <v>8149</v>
      </c>
      <c r="G2604" t="s">
        <v>29</v>
      </c>
      <c r="H2604" t="s">
        <v>1</v>
      </c>
      <c r="I2604" t="s">
        <v>57168</v>
      </c>
      <c r="J2604" t="s">
        <v>29889</v>
      </c>
      <c r="K2604" t="s">
        <v>29890</v>
      </c>
      <c r="L2604" t="s">
        <v>29891</v>
      </c>
      <c r="M2604" t="s">
        <v>4908</v>
      </c>
      <c r="N2604" t="s">
        <v>625</v>
      </c>
      <c r="Q2604" t="s">
        <v>29892</v>
      </c>
      <c r="R2604" t="s">
        <v>29893</v>
      </c>
      <c r="S2604" t="s">
        <v>8225</v>
      </c>
      <c r="T2604" t="s">
        <v>8929</v>
      </c>
      <c r="U2604" t="s">
        <v>9</v>
      </c>
      <c r="V2604" t="s">
        <v>266</v>
      </c>
      <c r="X2604" t="s">
        <v>29894</v>
      </c>
      <c r="Y2604" t="s">
        <v>14</v>
      </c>
      <c r="Z2604">
        <v>14</v>
      </c>
      <c r="AA2604">
        <v>0.70608000000000004</v>
      </c>
      <c r="AB2604">
        <v>0.97695299999999996</v>
      </c>
      <c r="AC2604">
        <v>20</v>
      </c>
      <c r="AD2604">
        <v>0.21768199999999999</v>
      </c>
      <c r="AE2604">
        <v>0.33277200000000001</v>
      </c>
      <c r="AF2604">
        <v>7019740</v>
      </c>
      <c r="AG2604" t="s">
        <v>29895</v>
      </c>
      <c r="AI2604" t="s">
        <v>29896</v>
      </c>
      <c r="AJ2604" t="s">
        <v>29897</v>
      </c>
      <c r="AL2604" t="s">
        <v>29898</v>
      </c>
      <c r="AN2604" t="s">
        <v>29901</v>
      </c>
      <c r="AO2604" t="s">
        <v>29902</v>
      </c>
      <c r="AP2604" t="s">
        <v>29903</v>
      </c>
      <c r="AS2604" t="s">
        <v>337</v>
      </c>
    </row>
    <row r="2605" spans="1:46" x14ac:dyDescent="0.25">
      <c r="A2605">
        <v>-0.20103199999999999</v>
      </c>
      <c r="B2605">
        <v>0.120545</v>
      </c>
      <c r="C2605">
        <f t="shared" si="40"/>
        <v>0.321577</v>
      </c>
      <c r="D2605" t="s">
        <v>29</v>
      </c>
      <c r="E2605" t="s">
        <v>29</v>
      </c>
      <c r="F2605" t="s">
        <v>8149</v>
      </c>
      <c r="G2605" t="s">
        <v>29</v>
      </c>
      <c r="H2605" t="s">
        <v>1</v>
      </c>
      <c r="I2605" t="s">
        <v>57168</v>
      </c>
      <c r="J2605" t="s">
        <v>39096</v>
      </c>
      <c r="K2605" t="s">
        <v>39097</v>
      </c>
      <c r="L2605" t="s">
        <v>39098</v>
      </c>
      <c r="M2605" t="s">
        <v>26275</v>
      </c>
      <c r="N2605" t="s">
        <v>26276</v>
      </c>
      <c r="O2605" t="s">
        <v>26277</v>
      </c>
      <c r="Q2605" t="s">
        <v>39099</v>
      </c>
      <c r="R2605" t="s">
        <v>39100</v>
      </c>
      <c r="S2605" t="s">
        <v>39101</v>
      </c>
      <c r="T2605" t="s">
        <v>26280</v>
      </c>
      <c r="U2605" t="s">
        <v>9</v>
      </c>
      <c r="V2605" t="s">
        <v>10</v>
      </c>
      <c r="W2605" t="s">
        <v>26281</v>
      </c>
      <c r="X2605" t="s">
        <v>39102</v>
      </c>
      <c r="Y2605" t="s">
        <v>14</v>
      </c>
      <c r="Z2605">
        <v>2</v>
      </c>
      <c r="AA2605">
        <v>0.20110500000000001</v>
      </c>
      <c r="AB2605">
        <v>0.32498899999999997</v>
      </c>
      <c r="AC2605">
        <v>2</v>
      </c>
      <c r="AD2605">
        <v>0.39482499999999998</v>
      </c>
      <c r="AE2605">
        <v>0.56274900000000005</v>
      </c>
      <c r="AF2605">
        <v>151424</v>
      </c>
      <c r="AG2605" t="s">
        <v>39103</v>
      </c>
      <c r="AH2605" t="s">
        <v>26284</v>
      </c>
      <c r="AI2605" t="s">
        <v>39104</v>
      </c>
      <c r="AJ2605" t="s">
        <v>39105</v>
      </c>
      <c r="AL2605" t="s">
        <v>39106</v>
      </c>
      <c r="AM2605" t="s">
        <v>39107</v>
      </c>
      <c r="AN2605" t="s">
        <v>39103</v>
      </c>
      <c r="AO2605" t="s">
        <v>39110</v>
      </c>
      <c r="AQ2605" t="s">
        <v>26291</v>
      </c>
      <c r="AT2605" t="s">
        <v>39111</v>
      </c>
    </row>
    <row r="2606" spans="1:46" x14ac:dyDescent="0.25">
      <c r="A2606">
        <v>0.728661</v>
      </c>
      <c r="B2606">
        <v>1.05054</v>
      </c>
      <c r="C2606">
        <f t="shared" si="40"/>
        <v>0.32187900000000003</v>
      </c>
      <c r="D2606" t="s">
        <v>29</v>
      </c>
      <c r="E2606" t="s">
        <v>29</v>
      </c>
      <c r="F2606" t="s">
        <v>1</v>
      </c>
      <c r="G2606" t="s">
        <v>0</v>
      </c>
      <c r="H2606" t="s">
        <v>1</v>
      </c>
      <c r="I2606" t="s">
        <v>57129</v>
      </c>
      <c r="J2606" t="s">
        <v>14865</v>
      </c>
      <c r="K2606" t="s">
        <v>14866</v>
      </c>
      <c r="L2606" t="s">
        <v>14867</v>
      </c>
      <c r="M2606" t="s">
        <v>2233</v>
      </c>
      <c r="Q2606" t="s">
        <v>14868</v>
      </c>
      <c r="R2606" t="s">
        <v>14869</v>
      </c>
      <c r="S2606" t="s">
        <v>1571</v>
      </c>
      <c r="T2606" t="s">
        <v>12389</v>
      </c>
      <c r="U2606" t="s">
        <v>9</v>
      </c>
      <c r="V2606" t="s">
        <v>408</v>
      </c>
      <c r="X2606" t="s">
        <v>14870</v>
      </c>
      <c r="Y2606" t="s">
        <v>14</v>
      </c>
      <c r="Z2606">
        <v>13</v>
      </c>
      <c r="AA2606">
        <v>2.13064E-2</v>
      </c>
      <c r="AB2606">
        <v>4.8419499999999997E-2</v>
      </c>
      <c r="AC2606">
        <v>17</v>
      </c>
      <c r="AD2606" s="1">
        <v>6.4066099999999997E-9</v>
      </c>
      <c r="AE2606" s="1">
        <v>9.4449399999999996E-8</v>
      </c>
      <c r="AF2606">
        <v>1665360</v>
      </c>
      <c r="AG2606" t="s">
        <v>14871</v>
      </c>
      <c r="AI2606" t="s">
        <v>14872</v>
      </c>
      <c r="AJ2606" t="s">
        <v>14873</v>
      </c>
      <c r="AL2606" t="s">
        <v>14874</v>
      </c>
      <c r="AN2606" t="s">
        <v>14877</v>
      </c>
      <c r="AQ2606" t="s">
        <v>14878</v>
      </c>
      <c r="AR2606" t="s">
        <v>14879</v>
      </c>
      <c r="AS2606" t="s">
        <v>14880</v>
      </c>
      <c r="AT2606" t="s">
        <v>14881</v>
      </c>
    </row>
    <row r="2607" spans="1:46" x14ac:dyDescent="0.25">
      <c r="A2607">
        <v>1.94458</v>
      </c>
      <c r="B2607">
        <v>2.2667799999999998</v>
      </c>
      <c r="C2607">
        <f t="shared" si="40"/>
        <v>0.32219999999999982</v>
      </c>
      <c r="D2607" t="s">
        <v>29</v>
      </c>
      <c r="E2607" t="s">
        <v>0</v>
      </c>
      <c r="F2607" t="s">
        <v>1</v>
      </c>
      <c r="G2607" t="s">
        <v>0</v>
      </c>
      <c r="H2607" t="s">
        <v>1</v>
      </c>
      <c r="I2607" t="s">
        <v>57169</v>
      </c>
      <c r="J2607" t="s">
        <v>3564</v>
      </c>
      <c r="K2607" t="s">
        <v>3565</v>
      </c>
      <c r="L2607" t="s">
        <v>3566</v>
      </c>
      <c r="M2607" t="s">
        <v>3567</v>
      </c>
      <c r="N2607" t="s">
        <v>3568</v>
      </c>
      <c r="Q2607" t="s">
        <v>3569</v>
      </c>
      <c r="R2607" t="s">
        <v>3570</v>
      </c>
      <c r="S2607" t="s">
        <v>3571</v>
      </c>
      <c r="T2607" t="s">
        <v>3572</v>
      </c>
      <c r="V2607" t="s">
        <v>266</v>
      </c>
      <c r="W2607" t="s">
        <v>3573</v>
      </c>
      <c r="X2607" t="s">
        <v>3574</v>
      </c>
      <c r="Y2607" t="s">
        <v>14</v>
      </c>
      <c r="Z2607">
        <v>2</v>
      </c>
      <c r="AA2607">
        <v>2.36271E-4</v>
      </c>
      <c r="AB2607">
        <v>1.0833100000000001E-3</v>
      </c>
      <c r="AC2607">
        <v>2</v>
      </c>
      <c r="AD2607" s="1">
        <v>4.41147E-5</v>
      </c>
      <c r="AE2607">
        <v>2.14942E-4</v>
      </c>
      <c r="AF2607">
        <v>60306</v>
      </c>
      <c r="AG2607" t="s">
        <v>3575</v>
      </c>
      <c r="AI2607" t="s">
        <v>3576</v>
      </c>
      <c r="AJ2607" t="s">
        <v>3577</v>
      </c>
      <c r="AL2607" t="s">
        <v>3578</v>
      </c>
      <c r="AN2607" t="s">
        <v>3581</v>
      </c>
      <c r="AO2607" t="s">
        <v>3582</v>
      </c>
      <c r="AQ2607" t="s">
        <v>3583</v>
      </c>
      <c r="AR2607" t="s">
        <v>3584</v>
      </c>
      <c r="AS2607" t="s">
        <v>3585</v>
      </c>
    </row>
    <row r="2608" spans="1:46" x14ac:dyDescent="0.25">
      <c r="A2608">
        <v>0.52377799999999997</v>
      </c>
      <c r="B2608">
        <v>0.84612200000000004</v>
      </c>
      <c r="C2608">
        <f t="shared" si="40"/>
        <v>0.32234400000000007</v>
      </c>
      <c r="D2608" t="s">
        <v>29</v>
      </c>
      <c r="E2608" t="s">
        <v>29</v>
      </c>
      <c r="F2608" t="s">
        <v>1</v>
      </c>
      <c r="G2608" t="s">
        <v>29</v>
      </c>
      <c r="H2608" t="s">
        <v>1</v>
      </c>
      <c r="I2608" t="s">
        <v>57168</v>
      </c>
      <c r="J2608" t="s">
        <v>13352</v>
      </c>
      <c r="K2608" t="s">
        <v>13353</v>
      </c>
      <c r="L2608" t="s">
        <v>13354</v>
      </c>
      <c r="M2608" t="s">
        <v>806</v>
      </c>
      <c r="Q2608" t="s">
        <v>13355</v>
      </c>
      <c r="R2608" t="s">
        <v>13356</v>
      </c>
      <c r="S2608" t="s">
        <v>13357</v>
      </c>
      <c r="U2608" t="s">
        <v>9</v>
      </c>
      <c r="V2608" t="s">
        <v>10</v>
      </c>
      <c r="X2608" t="s">
        <v>13358</v>
      </c>
      <c r="Y2608" t="s">
        <v>14</v>
      </c>
      <c r="Z2608">
        <v>6</v>
      </c>
      <c r="AA2608">
        <v>6.3142199999999996E-2</v>
      </c>
      <c r="AB2608">
        <v>0.121655</v>
      </c>
      <c r="AC2608">
        <v>6</v>
      </c>
      <c r="AD2608">
        <v>5.8044699999999999E-3</v>
      </c>
      <c r="AE2608">
        <v>1.4231499999999999E-2</v>
      </c>
      <c r="AF2608">
        <v>9850640</v>
      </c>
      <c r="AG2608" t="s">
        <v>13359</v>
      </c>
      <c r="AI2608" t="s">
        <v>13360</v>
      </c>
      <c r="AJ2608" t="s">
        <v>13361</v>
      </c>
      <c r="AL2608" t="s">
        <v>13362</v>
      </c>
      <c r="AM2608" t="s">
        <v>13363</v>
      </c>
      <c r="AN2608" t="s">
        <v>13366</v>
      </c>
      <c r="AO2608" t="s">
        <v>10428</v>
      </c>
      <c r="AQ2608" t="s">
        <v>13367</v>
      </c>
      <c r="AR2608" t="s">
        <v>13368</v>
      </c>
      <c r="AS2608" t="s">
        <v>13369</v>
      </c>
    </row>
    <row r="2609" spans="1:46" x14ac:dyDescent="0.25">
      <c r="A2609">
        <v>-0.33733099999999999</v>
      </c>
      <c r="B2609">
        <v>-1.4831199999999999E-2</v>
      </c>
      <c r="C2609">
        <f t="shared" si="40"/>
        <v>0.3224998</v>
      </c>
      <c r="D2609" t="s">
        <v>29</v>
      </c>
      <c r="E2609" t="s">
        <v>29</v>
      </c>
      <c r="F2609" t="s">
        <v>8149</v>
      </c>
      <c r="G2609" t="s">
        <v>29</v>
      </c>
      <c r="H2609" t="s">
        <v>8149</v>
      </c>
      <c r="I2609" t="s">
        <v>57168</v>
      </c>
      <c r="J2609" t="s">
        <v>37510</v>
      </c>
      <c r="K2609" t="s">
        <v>37511</v>
      </c>
      <c r="L2609" t="s">
        <v>37512</v>
      </c>
      <c r="M2609" t="s">
        <v>4719</v>
      </c>
      <c r="N2609" t="s">
        <v>4720</v>
      </c>
      <c r="O2609" t="s">
        <v>37513</v>
      </c>
      <c r="Q2609" t="s">
        <v>4721</v>
      </c>
      <c r="R2609" t="s">
        <v>4722</v>
      </c>
      <c r="T2609" t="s">
        <v>37514</v>
      </c>
      <c r="U2609" t="s">
        <v>9</v>
      </c>
      <c r="V2609" t="s">
        <v>266</v>
      </c>
      <c r="X2609" t="s">
        <v>37515</v>
      </c>
      <c r="Y2609" t="s">
        <v>14</v>
      </c>
      <c r="Z2609">
        <v>10</v>
      </c>
      <c r="AA2609">
        <v>0.100185</v>
      </c>
      <c r="AB2609">
        <v>0.181086</v>
      </c>
      <c r="AC2609">
        <v>13</v>
      </c>
      <c r="AD2609">
        <v>0.72313499999999997</v>
      </c>
      <c r="AE2609">
        <v>0.97448800000000002</v>
      </c>
      <c r="AF2609">
        <v>3755200</v>
      </c>
      <c r="AG2609" t="s">
        <v>37516</v>
      </c>
      <c r="AH2609" t="s">
        <v>37517</v>
      </c>
      <c r="AI2609" t="s">
        <v>37518</v>
      </c>
      <c r="AJ2609" t="s">
        <v>37519</v>
      </c>
      <c r="AK2609" t="s">
        <v>37520</v>
      </c>
      <c r="AL2609" t="s">
        <v>37521</v>
      </c>
      <c r="AN2609" t="s">
        <v>37524</v>
      </c>
      <c r="AO2609" t="s">
        <v>37525</v>
      </c>
      <c r="AP2609" t="s">
        <v>4733</v>
      </c>
      <c r="AQ2609" t="s">
        <v>37526</v>
      </c>
      <c r="AS2609" t="s">
        <v>37527</v>
      </c>
      <c r="AT2609" t="s">
        <v>37528</v>
      </c>
    </row>
    <row r="2610" spans="1:46" x14ac:dyDescent="0.25">
      <c r="A2610">
        <v>0.63255899999999998</v>
      </c>
      <c r="B2610">
        <v>0.956762</v>
      </c>
      <c r="C2610">
        <f t="shared" si="40"/>
        <v>0.32420300000000002</v>
      </c>
      <c r="D2610" t="s">
        <v>29</v>
      </c>
      <c r="E2610" t="s">
        <v>29</v>
      </c>
      <c r="F2610" t="s">
        <v>1</v>
      </c>
      <c r="G2610" t="s">
        <v>0</v>
      </c>
      <c r="H2610" t="s">
        <v>1</v>
      </c>
      <c r="I2610" t="s">
        <v>57129</v>
      </c>
      <c r="J2610" t="s">
        <v>18956</v>
      </c>
      <c r="K2610" t="s">
        <v>18957</v>
      </c>
      <c r="L2610" t="s">
        <v>18958</v>
      </c>
      <c r="M2610" t="s">
        <v>11963</v>
      </c>
      <c r="N2610" t="s">
        <v>806</v>
      </c>
      <c r="Q2610" t="s">
        <v>14312</v>
      </c>
      <c r="R2610" t="s">
        <v>18870</v>
      </c>
      <c r="S2610" t="s">
        <v>14314</v>
      </c>
      <c r="T2610" t="s">
        <v>651</v>
      </c>
      <c r="U2610" t="s">
        <v>9</v>
      </c>
      <c r="V2610" t="s">
        <v>59</v>
      </c>
      <c r="W2610" t="s">
        <v>18959</v>
      </c>
      <c r="X2610" t="s">
        <v>18960</v>
      </c>
      <c r="Y2610" t="s">
        <v>14</v>
      </c>
      <c r="Z2610">
        <v>4</v>
      </c>
      <c r="AA2610">
        <v>2.2017E-4</v>
      </c>
      <c r="AB2610">
        <v>1.01845E-3</v>
      </c>
      <c r="AC2610">
        <v>4</v>
      </c>
      <c r="AD2610" s="1">
        <v>8.4733299999999998E-7</v>
      </c>
      <c r="AE2610" s="1">
        <v>6.9798300000000001E-6</v>
      </c>
      <c r="AF2610">
        <v>2180900</v>
      </c>
      <c r="AG2610" t="s">
        <v>18961</v>
      </c>
      <c r="AI2610" t="s">
        <v>18962</v>
      </c>
      <c r="AJ2610" t="s">
        <v>18963</v>
      </c>
      <c r="AL2610" t="s">
        <v>18964</v>
      </c>
      <c r="AM2610" t="s">
        <v>18965</v>
      </c>
      <c r="AN2610" t="s">
        <v>18961</v>
      </c>
      <c r="AO2610" t="s">
        <v>18968</v>
      </c>
      <c r="AP2610" t="s">
        <v>663</v>
      </c>
      <c r="AQ2610" t="s">
        <v>18969</v>
      </c>
      <c r="AR2610" t="s">
        <v>1950</v>
      </c>
      <c r="AS2610" t="s">
        <v>18970</v>
      </c>
    </row>
    <row r="2611" spans="1:46" x14ac:dyDescent="0.25">
      <c r="A2611">
        <v>-1.7301599999999999</v>
      </c>
      <c r="B2611">
        <v>-1.4055200000000001</v>
      </c>
      <c r="C2611">
        <f t="shared" si="40"/>
        <v>0.32463999999999982</v>
      </c>
      <c r="D2611" t="s">
        <v>29</v>
      </c>
      <c r="E2611" t="s">
        <v>0</v>
      </c>
      <c r="F2611" t="s">
        <v>8149</v>
      </c>
      <c r="G2611" t="s">
        <v>0</v>
      </c>
      <c r="H2611" t="s">
        <v>8149</v>
      </c>
      <c r="I2611" t="s">
        <v>57169</v>
      </c>
      <c r="J2611" t="s">
        <v>47893</v>
      </c>
      <c r="K2611" t="s">
        <v>47894</v>
      </c>
      <c r="L2611" t="s">
        <v>47895</v>
      </c>
      <c r="M2611" t="s">
        <v>33578</v>
      </c>
      <c r="N2611" t="s">
        <v>33579</v>
      </c>
      <c r="Q2611" t="s">
        <v>33580</v>
      </c>
      <c r="R2611" t="s">
        <v>47896</v>
      </c>
      <c r="S2611" t="s">
        <v>33582</v>
      </c>
      <c r="T2611" t="s">
        <v>33583</v>
      </c>
      <c r="W2611" t="s">
        <v>47622</v>
      </c>
      <c r="X2611" t="s">
        <v>41133</v>
      </c>
      <c r="Y2611" t="s">
        <v>14</v>
      </c>
      <c r="Z2611">
        <v>3</v>
      </c>
      <c r="AA2611" s="1">
        <v>5.5520400000000002E-12</v>
      </c>
      <c r="AB2611" s="1">
        <v>2.1474E-10</v>
      </c>
      <c r="AC2611">
        <v>3</v>
      </c>
      <c r="AD2611" s="1">
        <v>3.6108799999999998E-9</v>
      </c>
      <c r="AE2611" s="1">
        <v>5.6896100000000001E-8</v>
      </c>
      <c r="AF2611" t="s">
        <v>15</v>
      </c>
      <c r="AG2611" t="s">
        <v>47897</v>
      </c>
      <c r="AI2611" t="s">
        <v>47898</v>
      </c>
      <c r="AJ2611" t="s">
        <v>47899</v>
      </c>
      <c r="AL2611" t="s">
        <v>47900</v>
      </c>
      <c r="AN2611" t="s">
        <v>47897</v>
      </c>
      <c r="AO2611" t="s">
        <v>15872</v>
      </c>
      <c r="AQ2611" t="s">
        <v>47903</v>
      </c>
      <c r="AS2611" t="s">
        <v>1801</v>
      </c>
    </row>
    <row r="2612" spans="1:46" x14ac:dyDescent="0.25">
      <c r="A2612">
        <v>0.177453</v>
      </c>
      <c r="B2612">
        <v>0.50248999999999999</v>
      </c>
      <c r="C2612">
        <f t="shared" si="40"/>
        <v>0.32503700000000002</v>
      </c>
      <c r="D2612" t="s">
        <v>29</v>
      </c>
      <c r="E2612" t="s">
        <v>29</v>
      </c>
      <c r="F2612" t="s">
        <v>1</v>
      </c>
      <c r="G2612" t="s">
        <v>29</v>
      </c>
      <c r="H2612" t="s">
        <v>1</v>
      </c>
      <c r="I2612" t="s">
        <v>57168</v>
      </c>
      <c r="J2612" t="s">
        <v>13996</v>
      </c>
      <c r="K2612" t="s">
        <v>13997</v>
      </c>
      <c r="L2612" t="s">
        <v>13998</v>
      </c>
      <c r="M2612" t="s">
        <v>13999</v>
      </c>
      <c r="N2612" t="s">
        <v>14000</v>
      </c>
      <c r="Q2612" t="s">
        <v>14001</v>
      </c>
      <c r="R2612" t="s">
        <v>14002</v>
      </c>
      <c r="S2612" t="s">
        <v>14003</v>
      </c>
      <c r="T2612" t="s">
        <v>14004</v>
      </c>
      <c r="U2612" t="s">
        <v>9</v>
      </c>
      <c r="V2612" t="s">
        <v>266</v>
      </c>
      <c r="X2612" t="s">
        <v>14005</v>
      </c>
      <c r="Y2612" t="s">
        <v>14</v>
      </c>
      <c r="Z2612">
        <v>1</v>
      </c>
      <c r="AA2612">
        <v>0.39150099999999999</v>
      </c>
      <c r="AB2612">
        <v>0.57966399999999996</v>
      </c>
      <c r="AC2612">
        <v>3</v>
      </c>
      <c r="AD2612">
        <v>5.0684199999999999E-2</v>
      </c>
      <c r="AE2612">
        <v>9.1653399999999996E-2</v>
      </c>
      <c r="AF2612">
        <v>356920</v>
      </c>
      <c r="AG2612" t="s">
        <v>14006</v>
      </c>
      <c r="AI2612" t="s">
        <v>14007</v>
      </c>
      <c r="AJ2612" t="s">
        <v>14008</v>
      </c>
      <c r="AL2612" t="s">
        <v>14009</v>
      </c>
      <c r="AM2612" t="s">
        <v>14010</v>
      </c>
      <c r="AN2612" t="s">
        <v>14013</v>
      </c>
      <c r="AO2612" t="s">
        <v>14014</v>
      </c>
      <c r="AP2612" t="s">
        <v>9986</v>
      </c>
      <c r="AQ2612" t="s">
        <v>14015</v>
      </c>
      <c r="AR2612" t="s">
        <v>14016</v>
      </c>
      <c r="AS2612" t="s">
        <v>14017</v>
      </c>
    </row>
    <row r="2613" spans="1:46" x14ac:dyDescent="0.25">
      <c r="A2613">
        <v>1.0748599999999999</v>
      </c>
      <c r="B2613">
        <v>1.39994</v>
      </c>
      <c r="C2613">
        <f t="shared" si="40"/>
        <v>0.32508000000000004</v>
      </c>
      <c r="D2613" t="s">
        <v>29</v>
      </c>
      <c r="E2613" t="s">
        <v>0</v>
      </c>
      <c r="F2613" t="s">
        <v>1</v>
      </c>
      <c r="G2613" t="s">
        <v>0</v>
      </c>
      <c r="H2613" t="s">
        <v>1</v>
      </c>
      <c r="I2613" t="s">
        <v>57169</v>
      </c>
      <c r="J2613" t="s">
        <v>8959</v>
      </c>
      <c r="K2613" t="s">
        <v>8960</v>
      </c>
      <c r="L2613" t="s">
        <v>8961</v>
      </c>
      <c r="M2613" t="s">
        <v>8962</v>
      </c>
      <c r="N2613" t="s">
        <v>806</v>
      </c>
      <c r="Q2613" t="s">
        <v>8963</v>
      </c>
      <c r="R2613" t="s">
        <v>8964</v>
      </c>
      <c r="T2613" t="s">
        <v>651</v>
      </c>
      <c r="U2613" t="s">
        <v>9</v>
      </c>
      <c r="V2613" t="s">
        <v>59</v>
      </c>
      <c r="W2613" t="s">
        <v>3021</v>
      </c>
      <c r="X2613" t="s">
        <v>8965</v>
      </c>
      <c r="Y2613" t="s">
        <v>14</v>
      </c>
      <c r="Z2613">
        <v>4</v>
      </c>
      <c r="AA2613" s="1">
        <v>7.3665599999999997E-6</v>
      </c>
      <c r="AB2613" s="1">
        <v>5.9685899999999997E-5</v>
      </c>
      <c r="AC2613">
        <v>4</v>
      </c>
      <c r="AD2613" s="1">
        <v>7.2452900000000002E-8</v>
      </c>
      <c r="AE2613" s="1">
        <v>7.9767800000000003E-7</v>
      </c>
      <c r="AF2613">
        <v>1876520</v>
      </c>
      <c r="AG2613" t="s">
        <v>8966</v>
      </c>
      <c r="AI2613" t="s">
        <v>8967</v>
      </c>
      <c r="AJ2613" t="s">
        <v>8968</v>
      </c>
      <c r="AK2613" t="s">
        <v>8969</v>
      </c>
      <c r="AL2613" t="s">
        <v>8970</v>
      </c>
      <c r="AM2613" t="s">
        <v>8971</v>
      </c>
      <c r="AN2613" t="s">
        <v>8966</v>
      </c>
      <c r="AO2613" t="s">
        <v>8974</v>
      </c>
      <c r="AP2613" t="s">
        <v>7723</v>
      </c>
      <c r="AQ2613" t="s">
        <v>8975</v>
      </c>
      <c r="AR2613" t="s">
        <v>8976</v>
      </c>
    </row>
    <row r="2614" spans="1:46" x14ac:dyDescent="0.25">
      <c r="A2614">
        <v>0.52040200000000003</v>
      </c>
      <c r="B2614">
        <v>0.84557899999999997</v>
      </c>
      <c r="C2614">
        <f t="shared" si="40"/>
        <v>0.32517699999999994</v>
      </c>
      <c r="D2614" t="s">
        <v>29</v>
      </c>
      <c r="E2614" t="s">
        <v>29</v>
      </c>
      <c r="F2614" t="s">
        <v>1</v>
      </c>
      <c r="G2614" t="s">
        <v>29</v>
      </c>
      <c r="H2614" t="s">
        <v>1</v>
      </c>
      <c r="I2614" t="s">
        <v>57168</v>
      </c>
      <c r="J2614" t="s">
        <v>17420</v>
      </c>
      <c r="L2614" t="s">
        <v>17421</v>
      </c>
      <c r="M2614" t="s">
        <v>3614</v>
      </c>
      <c r="Q2614" t="s">
        <v>17422</v>
      </c>
      <c r="R2614" t="s">
        <v>17423</v>
      </c>
      <c r="T2614" t="s">
        <v>2635</v>
      </c>
      <c r="U2614" t="s">
        <v>306</v>
      </c>
      <c r="V2614" t="s">
        <v>77</v>
      </c>
      <c r="X2614" t="s">
        <v>17424</v>
      </c>
      <c r="Y2614" t="s">
        <v>14</v>
      </c>
      <c r="Z2614">
        <v>1</v>
      </c>
      <c r="AA2614">
        <v>0.13969500000000001</v>
      </c>
      <c r="AB2614">
        <v>0.23844199999999999</v>
      </c>
      <c r="AC2614">
        <v>1</v>
      </c>
      <c r="AD2614">
        <v>6.9026900000000004E-3</v>
      </c>
      <c r="AE2614">
        <v>1.6511700000000001E-2</v>
      </c>
      <c r="AF2614">
        <v>139677</v>
      </c>
      <c r="AG2614" t="s">
        <v>17425</v>
      </c>
      <c r="AI2614" t="s">
        <v>17426</v>
      </c>
      <c r="AJ2614" t="s">
        <v>17427</v>
      </c>
      <c r="AL2614" t="s">
        <v>17428</v>
      </c>
      <c r="AM2614" t="s">
        <v>17429</v>
      </c>
      <c r="AN2614" t="s">
        <v>17425</v>
      </c>
      <c r="AQ2614" t="s">
        <v>5055</v>
      </c>
      <c r="AS2614" t="s">
        <v>17432</v>
      </c>
    </row>
    <row r="2615" spans="1:46" x14ac:dyDescent="0.25">
      <c r="A2615">
        <v>-1.9596800000000001</v>
      </c>
      <c r="B2615">
        <v>-1.63402</v>
      </c>
      <c r="C2615">
        <f t="shared" si="40"/>
        <v>0.32566000000000006</v>
      </c>
      <c r="D2615" t="s">
        <v>29</v>
      </c>
      <c r="E2615" t="s">
        <v>0</v>
      </c>
      <c r="F2615" t="s">
        <v>8149</v>
      </c>
      <c r="G2615" t="s">
        <v>0</v>
      </c>
      <c r="H2615" t="s">
        <v>8149</v>
      </c>
      <c r="I2615" t="s">
        <v>57169</v>
      </c>
      <c r="J2615" t="s">
        <v>49255</v>
      </c>
      <c r="K2615" t="s">
        <v>49256</v>
      </c>
      <c r="L2615" t="s">
        <v>49257</v>
      </c>
      <c r="M2615" t="s">
        <v>9550</v>
      </c>
      <c r="Q2615" t="s">
        <v>15280</v>
      </c>
      <c r="R2615" t="s">
        <v>49258</v>
      </c>
      <c r="S2615" t="s">
        <v>5584</v>
      </c>
      <c r="W2615" t="s">
        <v>49259</v>
      </c>
      <c r="X2615" t="s">
        <v>49260</v>
      </c>
      <c r="Y2615" t="s">
        <v>14</v>
      </c>
      <c r="Z2615">
        <v>1</v>
      </c>
      <c r="AA2615">
        <v>2.1884500000000001E-4</v>
      </c>
      <c r="AB2615">
        <v>1.0138199999999999E-3</v>
      </c>
      <c r="AC2615">
        <v>1</v>
      </c>
      <c r="AD2615">
        <v>2.8098499999999998E-4</v>
      </c>
      <c r="AE2615">
        <v>1.04966E-3</v>
      </c>
      <c r="AF2615" t="s">
        <v>15</v>
      </c>
      <c r="AG2615" t="s">
        <v>49261</v>
      </c>
      <c r="AI2615" t="s">
        <v>49262</v>
      </c>
      <c r="AJ2615" t="s">
        <v>49263</v>
      </c>
      <c r="AK2615" t="s">
        <v>49264</v>
      </c>
      <c r="AL2615" t="s">
        <v>49265</v>
      </c>
      <c r="AM2615" t="s">
        <v>49266</v>
      </c>
      <c r="AN2615" t="s">
        <v>49269</v>
      </c>
      <c r="AP2615" t="s">
        <v>5598</v>
      </c>
      <c r="AQ2615" t="s">
        <v>49270</v>
      </c>
      <c r="AR2615" t="s">
        <v>49271</v>
      </c>
      <c r="AS2615" t="s">
        <v>49272</v>
      </c>
    </row>
    <row r="2616" spans="1:46" x14ac:dyDescent="0.25">
      <c r="A2616">
        <v>-2.3333599999999999</v>
      </c>
      <c r="B2616">
        <v>-2.0070199999999998</v>
      </c>
      <c r="C2616">
        <f t="shared" si="40"/>
        <v>0.32634000000000007</v>
      </c>
      <c r="D2616" t="s">
        <v>29</v>
      </c>
      <c r="E2616" t="s">
        <v>0</v>
      </c>
      <c r="F2616" t="s">
        <v>8149</v>
      </c>
      <c r="G2616" t="s">
        <v>0</v>
      </c>
      <c r="H2616" t="s">
        <v>8149</v>
      </c>
      <c r="I2616" t="s">
        <v>57169</v>
      </c>
      <c r="J2616" t="s">
        <v>49295</v>
      </c>
      <c r="K2616" t="s">
        <v>49296</v>
      </c>
      <c r="L2616" t="s">
        <v>2095</v>
      </c>
      <c r="M2616" t="s">
        <v>49297</v>
      </c>
      <c r="N2616" t="s">
        <v>28384</v>
      </c>
      <c r="Q2616" t="s">
        <v>49298</v>
      </c>
      <c r="R2616" t="s">
        <v>49299</v>
      </c>
      <c r="T2616" t="s">
        <v>47587</v>
      </c>
      <c r="X2616" t="s">
        <v>49300</v>
      </c>
      <c r="Y2616" t="s">
        <v>14</v>
      </c>
      <c r="Z2616">
        <v>8</v>
      </c>
      <c r="AA2616" s="1">
        <v>7.9604999999999999E-19</v>
      </c>
      <c r="AB2616" s="1">
        <v>1.1314799999999999E-16</v>
      </c>
      <c r="AC2616">
        <v>11</v>
      </c>
      <c r="AD2616" s="1">
        <v>4.65433E-12</v>
      </c>
      <c r="AE2616" s="1">
        <v>1.2688600000000001E-10</v>
      </c>
      <c r="AF2616" t="s">
        <v>15</v>
      </c>
      <c r="AG2616" t="s">
        <v>49301</v>
      </c>
      <c r="AI2616" t="s">
        <v>49302</v>
      </c>
      <c r="AJ2616" t="s">
        <v>49303</v>
      </c>
      <c r="AK2616" t="s">
        <v>49304</v>
      </c>
      <c r="AL2616" t="s">
        <v>49305</v>
      </c>
      <c r="AM2616" t="s">
        <v>49306</v>
      </c>
      <c r="AN2616" t="s">
        <v>49309</v>
      </c>
      <c r="AP2616" t="s">
        <v>49310</v>
      </c>
      <c r="AQ2616" t="s">
        <v>49311</v>
      </c>
      <c r="AR2616" t="s">
        <v>49312</v>
      </c>
      <c r="AS2616" t="s">
        <v>1174</v>
      </c>
    </row>
    <row r="2617" spans="1:46" x14ac:dyDescent="0.25">
      <c r="A2617">
        <v>-1.6085400000000001</v>
      </c>
      <c r="B2617">
        <v>-1.2821899999999999</v>
      </c>
      <c r="C2617">
        <f t="shared" si="40"/>
        <v>0.32635000000000014</v>
      </c>
      <c r="D2617" t="s">
        <v>29</v>
      </c>
      <c r="E2617" t="s">
        <v>0</v>
      </c>
      <c r="F2617" t="s">
        <v>8149</v>
      </c>
      <c r="G2617" t="s">
        <v>0</v>
      </c>
      <c r="H2617" t="s">
        <v>8149</v>
      </c>
      <c r="I2617" t="s">
        <v>57169</v>
      </c>
      <c r="J2617" t="s">
        <v>48658</v>
      </c>
      <c r="K2617" t="s">
        <v>48659</v>
      </c>
      <c r="L2617" t="s">
        <v>48660</v>
      </c>
      <c r="M2617" t="s">
        <v>46525</v>
      </c>
      <c r="N2617" t="s">
        <v>6483</v>
      </c>
      <c r="Q2617" t="s">
        <v>46526</v>
      </c>
      <c r="R2617" t="s">
        <v>48661</v>
      </c>
      <c r="S2617" t="s">
        <v>46528</v>
      </c>
      <c r="T2617" t="s">
        <v>6485</v>
      </c>
      <c r="U2617" t="s">
        <v>9</v>
      </c>
      <c r="V2617" t="s">
        <v>266</v>
      </c>
      <c r="W2617" t="s">
        <v>48461</v>
      </c>
      <c r="X2617" t="s">
        <v>46530</v>
      </c>
      <c r="Y2617" t="s">
        <v>14</v>
      </c>
      <c r="Z2617">
        <v>10</v>
      </c>
      <c r="AA2617" s="1">
        <v>2.16466E-5</v>
      </c>
      <c r="AB2617">
        <v>1.4715E-4</v>
      </c>
      <c r="AC2617">
        <v>14</v>
      </c>
      <c r="AD2617" s="1">
        <v>1.2524700000000001E-6</v>
      </c>
      <c r="AE2617" s="1">
        <v>9.8449299999999999E-6</v>
      </c>
      <c r="AF2617">
        <v>6684000</v>
      </c>
      <c r="AG2617" t="s">
        <v>48662</v>
      </c>
      <c r="AI2617" t="s">
        <v>48663</v>
      </c>
      <c r="AJ2617" t="s">
        <v>48664</v>
      </c>
      <c r="AL2617" t="s">
        <v>48665</v>
      </c>
      <c r="AM2617" t="s">
        <v>48666</v>
      </c>
      <c r="AN2617" t="s">
        <v>48669</v>
      </c>
      <c r="AO2617" t="s">
        <v>46538</v>
      </c>
      <c r="AP2617" t="s">
        <v>46539</v>
      </c>
      <c r="AQ2617" t="s">
        <v>46540</v>
      </c>
      <c r="AS2617" t="s">
        <v>48670</v>
      </c>
    </row>
    <row r="2618" spans="1:46" x14ac:dyDescent="0.25">
      <c r="A2618">
        <v>0.72352700000000003</v>
      </c>
      <c r="B2618">
        <v>1.0503899999999999</v>
      </c>
      <c r="C2618">
        <f t="shared" si="40"/>
        <v>0.3268629999999999</v>
      </c>
      <c r="D2618" t="s">
        <v>29</v>
      </c>
      <c r="E2618" t="s">
        <v>29</v>
      </c>
      <c r="F2618" t="s">
        <v>1</v>
      </c>
      <c r="G2618" t="s">
        <v>0</v>
      </c>
      <c r="H2618" t="s">
        <v>1</v>
      </c>
      <c r="I2618" t="s">
        <v>57129</v>
      </c>
      <c r="J2618" t="s">
        <v>24447</v>
      </c>
      <c r="K2618" t="s">
        <v>24448</v>
      </c>
      <c r="L2618" t="s">
        <v>24449</v>
      </c>
      <c r="M2618" t="s">
        <v>241</v>
      </c>
      <c r="N2618" t="s">
        <v>241</v>
      </c>
      <c r="Q2618" t="s">
        <v>24450</v>
      </c>
      <c r="R2618" t="s">
        <v>24451</v>
      </c>
      <c r="T2618" t="s">
        <v>243</v>
      </c>
      <c r="U2618" t="s">
        <v>9</v>
      </c>
      <c r="V2618" t="s">
        <v>10</v>
      </c>
      <c r="W2618" t="s">
        <v>24452</v>
      </c>
      <c r="X2618" t="s">
        <v>24453</v>
      </c>
      <c r="Y2618" t="s">
        <v>14</v>
      </c>
      <c r="Z2618">
        <v>6</v>
      </c>
      <c r="AA2618">
        <v>1.68833E-2</v>
      </c>
      <c r="AB2618">
        <v>3.9398500000000003E-2</v>
      </c>
      <c r="AC2618">
        <v>6</v>
      </c>
      <c r="AD2618">
        <v>1.1849E-3</v>
      </c>
      <c r="AE2618">
        <v>3.6179099999999998E-3</v>
      </c>
      <c r="AF2618">
        <v>8805120</v>
      </c>
      <c r="AG2618" t="s">
        <v>24454</v>
      </c>
      <c r="AI2618" t="s">
        <v>24455</v>
      </c>
      <c r="AJ2618" t="s">
        <v>24456</v>
      </c>
      <c r="AL2618" t="s">
        <v>24457</v>
      </c>
      <c r="AN2618" t="s">
        <v>24454</v>
      </c>
      <c r="AO2618" t="s">
        <v>547</v>
      </c>
      <c r="AQ2618" t="s">
        <v>24460</v>
      </c>
      <c r="AS2618" t="s">
        <v>24461</v>
      </c>
    </row>
    <row r="2619" spans="1:46" x14ac:dyDescent="0.25">
      <c r="A2619">
        <v>-0.32763700000000001</v>
      </c>
      <c r="B2619" s="1">
        <v>-6.1593699999999995E-16</v>
      </c>
      <c r="C2619">
        <f t="shared" si="40"/>
        <v>0.3276369999999994</v>
      </c>
      <c r="D2619" t="s">
        <v>29</v>
      </c>
      <c r="E2619" t="s">
        <v>29</v>
      </c>
      <c r="F2619" t="s">
        <v>8149</v>
      </c>
      <c r="G2619" t="s">
        <v>29</v>
      </c>
      <c r="H2619" t="s">
        <v>8149</v>
      </c>
      <c r="I2619" t="s">
        <v>57168</v>
      </c>
      <c r="J2619" t="s">
        <v>44108</v>
      </c>
      <c r="K2619" t="s">
        <v>44109</v>
      </c>
      <c r="L2619" t="s">
        <v>44110</v>
      </c>
      <c r="M2619" t="s">
        <v>18444</v>
      </c>
      <c r="N2619" t="s">
        <v>18445</v>
      </c>
      <c r="O2619" t="s">
        <v>848</v>
      </c>
      <c r="Q2619" t="s">
        <v>44111</v>
      </c>
      <c r="R2619" t="s">
        <v>44112</v>
      </c>
      <c r="T2619" t="s">
        <v>44113</v>
      </c>
      <c r="U2619" t="s">
        <v>9</v>
      </c>
      <c r="V2619" t="s">
        <v>266</v>
      </c>
      <c r="X2619" t="s">
        <v>44114</v>
      </c>
      <c r="Y2619" t="s">
        <v>14</v>
      </c>
      <c r="Z2619">
        <v>2</v>
      </c>
      <c r="AA2619">
        <v>0.34448099999999998</v>
      </c>
      <c r="AB2619">
        <v>0.51962900000000001</v>
      </c>
      <c r="AC2619">
        <v>3</v>
      </c>
      <c r="AD2619">
        <v>1</v>
      </c>
      <c r="AE2619">
        <v>1</v>
      </c>
      <c r="AF2619">
        <v>2533120</v>
      </c>
      <c r="AG2619" t="s">
        <v>44115</v>
      </c>
      <c r="AH2619" t="s">
        <v>44116</v>
      </c>
      <c r="AI2619" t="s">
        <v>44117</v>
      </c>
      <c r="AJ2619" t="s">
        <v>44118</v>
      </c>
      <c r="AK2619" t="s">
        <v>44119</v>
      </c>
      <c r="AL2619" t="s">
        <v>44120</v>
      </c>
      <c r="AN2619" t="s">
        <v>44123</v>
      </c>
      <c r="AO2619" t="s">
        <v>44124</v>
      </c>
      <c r="AP2619" t="s">
        <v>44125</v>
      </c>
      <c r="AQ2619" t="s">
        <v>44126</v>
      </c>
      <c r="AS2619" t="s">
        <v>337</v>
      </c>
      <c r="AT2619" t="s">
        <v>44127</v>
      </c>
    </row>
    <row r="2620" spans="1:46" x14ac:dyDescent="0.25">
      <c r="A2620">
        <v>0.802311</v>
      </c>
      <c r="B2620">
        <v>1.13043</v>
      </c>
      <c r="C2620">
        <f t="shared" si="40"/>
        <v>0.32811900000000005</v>
      </c>
      <c r="D2620" t="s">
        <v>29</v>
      </c>
      <c r="E2620" t="s">
        <v>0</v>
      </c>
      <c r="F2620" t="s">
        <v>1</v>
      </c>
      <c r="G2620" t="s">
        <v>0</v>
      </c>
      <c r="H2620" t="s">
        <v>1</v>
      </c>
      <c r="I2620" t="s">
        <v>57169</v>
      </c>
      <c r="J2620" t="s">
        <v>15578</v>
      </c>
      <c r="K2620" t="s">
        <v>15579</v>
      </c>
      <c r="L2620" t="s">
        <v>15580</v>
      </c>
      <c r="M2620" t="s">
        <v>1701</v>
      </c>
      <c r="N2620" t="s">
        <v>1701</v>
      </c>
      <c r="Q2620" t="s">
        <v>2404</v>
      </c>
      <c r="R2620" t="s">
        <v>15581</v>
      </c>
      <c r="S2620" t="s">
        <v>2404</v>
      </c>
      <c r="T2620" t="s">
        <v>6485</v>
      </c>
      <c r="U2620" t="s">
        <v>9</v>
      </c>
      <c r="V2620" t="s">
        <v>266</v>
      </c>
      <c r="W2620" t="s">
        <v>6299</v>
      </c>
      <c r="X2620" t="s">
        <v>15582</v>
      </c>
      <c r="Y2620" t="s">
        <v>14</v>
      </c>
      <c r="Z2620">
        <v>8</v>
      </c>
      <c r="AA2620" s="1">
        <v>5.1677E-5</v>
      </c>
      <c r="AB2620">
        <v>3.0036100000000002E-4</v>
      </c>
      <c r="AC2620">
        <v>8</v>
      </c>
      <c r="AD2620" s="1">
        <v>4.5255400000000002E-7</v>
      </c>
      <c r="AE2620" s="1">
        <v>4.03772E-6</v>
      </c>
      <c r="AF2620">
        <v>2163300</v>
      </c>
      <c r="AG2620" t="s">
        <v>15583</v>
      </c>
      <c r="AI2620" t="s">
        <v>15584</v>
      </c>
      <c r="AJ2620" t="s">
        <v>15585</v>
      </c>
      <c r="AL2620" t="s">
        <v>15586</v>
      </c>
      <c r="AM2620" t="s">
        <v>15587</v>
      </c>
      <c r="AN2620" t="s">
        <v>15590</v>
      </c>
      <c r="AO2620" t="s">
        <v>15591</v>
      </c>
      <c r="AQ2620" t="s">
        <v>15592</v>
      </c>
      <c r="AS2620" t="s">
        <v>15593</v>
      </c>
    </row>
    <row r="2621" spans="1:46" x14ac:dyDescent="0.25">
      <c r="A2621">
        <v>0</v>
      </c>
      <c r="B2621">
        <v>0.328264</v>
      </c>
      <c r="C2621">
        <f t="shared" si="40"/>
        <v>0.328264</v>
      </c>
      <c r="D2621" t="s">
        <v>29</v>
      </c>
      <c r="G2621" t="s">
        <v>29</v>
      </c>
      <c r="H2621" t="s">
        <v>1</v>
      </c>
      <c r="I2621" t="s">
        <v>57168</v>
      </c>
      <c r="J2621" t="s">
        <v>59525</v>
      </c>
      <c r="K2621" t="s">
        <v>44279</v>
      </c>
      <c r="L2621" t="s">
        <v>14421</v>
      </c>
      <c r="Q2621" t="s">
        <v>1571</v>
      </c>
      <c r="R2621" t="s">
        <v>21438</v>
      </c>
      <c r="S2621" t="s">
        <v>1571</v>
      </c>
      <c r="T2621" t="s">
        <v>13656</v>
      </c>
      <c r="U2621" t="s">
        <v>9</v>
      </c>
      <c r="V2621" t="s">
        <v>77</v>
      </c>
      <c r="W2621" t="s">
        <v>59526</v>
      </c>
      <c r="X2621" t="s">
        <v>59527</v>
      </c>
      <c r="Y2621" t="s">
        <v>14</v>
      </c>
      <c r="Z2621" t="s">
        <v>15</v>
      </c>
      <c r="AA2621" t="s">
        <v>15</v>
      </c>
      <c r="AB2621" t="s">
        <v>15</v>
      </c>
      <c r="AC2621">
        <v>1</v>
      </c>
      <c r="AD2621">
        <v>0.30671900000000002</v>
      </c>
      <c r="AE2621">
        <v>0.45044099999999998</v>
      </c>
      <c r="AF2621">
        <v>13598</v>
      </c>
      <c r="AG2621" t="s">
        <v>59528</v>
      </c>
      <c r="AI2621" t="s">
        <v>59529</v>
      </c>
      <c r="AJ2621" t="s">
        <v>59530</v>
      </c>
      <c r="AL2621" t="s">
        <v>59531</v>
      </c>
      <c r="AN2621" t="s">
        <v>59532</v>
      </c>
      <c r="AO2621" t="s">
        <v>59533</v>
      </c>
      <c r="AQ2621" t="s">
        <v>59534</v>
      </c>
    </row>
    <row r="2622" spans="1:46" x14ac:dyDescent="0.25">
      <c r="A2622" s="1">
        <v>-7.5939499999999999E-16</v>
      </c>
      <c r="B2622">
        <v>0.32842500000000002</v>
      </c>
      <c r="C2622">
        <f t="shared" si="40"/>
        <v>0.3284250000000008</v>
      </c>
      <c r="D2622" t="s">
        <v>29</v>
      </c>
      <c r="E2622" t="s">
        <v>29</v>
      </c>
      <c r="F2622" t="s">
        <v>8149</v>
      </c>
      <c r="G2622" t="s">
        <v>29</v>
      </c>
      <c r="H2622" t="s">
        <v>1</v>
      </c>
      <c r="I2622" t="s">
        <v>57168</v>
      </c>
      <c r="J2622" t="s">
        <v>32624</v>
      </c>
      <c r="K2622" t="s">
        <v>32625</v>
      </c>
      <c r="L2622" t="s">
        <v>9800</v>
      </c>
      <c r="M2622" t="s">
        <v>4908</v>
      </c>
      <c r="N2622" t="s">
        <v>625</v>
      </c>
      <c r="Q2622" t="s">
        <v>32626</v>
      </c>
      <c r="R2622" t="s">
        <v>32627</v>
      </c>
      <c r="T2622" t="s">
        <v>32628</v>
      </c>
      <c r="U2622" t="s">
        <v>9</v>
      </c>
      <c r="V2622" t="s">
        <v>408</v>
      </c>
      <c r="X2622" t="s">
        <v>32629</v>
      </c>
      <c r="Y2622" t="s">
        <v>14</v>
      </c>
      <c r="Z2622">
        <v>5</v>
      </c>
      <c r="AA2622">
        <v>1</v>
      </c>
      <c r="AB2622">
        <v>1</v>
      </c>
      <c r="AC2622">
        <v>8</v>
      </c>
      <c r="AD2622">
        <v>5.7924700000000003E-2</v>
      </c>
      <c r="AE2622">
        <v>0.10341500000000001</v>
      </c>
      <c r="AF2622">
        <v>2582200</v>
      </c>
      <c r="AG2622" t="s">
        <v>32630</v>
      </c>
      <c r="AI2622" t="s">
        <v>32631</v>
      </c>
      <c r="AJ2622" t="s">
        <v>32632</v>
      </c>
      <c r="AL2622" t="s">
        <v>32633</v>
      </c>
      <c r="AM2622" t="s">
        <v>32634</v>
      </c>
      <c r="AN2622" t="s">
        <v>32630</v>
      </c>
      <c r="AO2622" t="s">
        <v>32637</v>
      </c>
      <c r="AP2622" t="s">
        <v>29356</v>
      </c>
      <c r="AQ2622" t="s">
        <v>32638</v>
      </c>
      <c r="AR2622" t="s">
        <v>6179</v>
      </c>
      <c r="AS2622" t="s">
        <v>32639</v>
      </c>
    </row>
    <row r="2623" spans="1:46" x14ac:dyDescent="0.25">
      <c r="A2623">
        <v>0.24784500000000001</v>
      </c>
      <c r="B2623">
        <v>0.57639300000000004</v>
      </c>
      <c r="C2623">
        <f t="shared" si="40"/>
        <v>0.32854800000000006</v>
      </c>
      <c r="D2623" t="s">
        <v>29</v>
      </c>
      <c r="E2623" t="s">
        <v>29</v>
      </c>
      <c r="F2623" t="s">
        <v>1</v>
      </c>
      <c r="G2623" t="s">
        <v>0</v>
      </c>
      <c r="H2623" t="s">
        <v>1</v>
      </c>
      <c r="I2623" t="s">
        <v>57129</v>
      </c>
      <c r="J2623" t="s">
        <v>45565</v>
      </c>
      <c r="K2623" t="s">
        <v>45566</v>
      </c>
      <c r="L2623" t="s">
        <v>45567</v>
      </c>
      <c r="M2623" t="s">
        <v>1845</v>
      </c>
      <c r="N2623" t="s">
        <v>1846</v>
      </c>
      <c r="Q2623" t="s">
        <v>45568</v>
      </c>
      <c r="R2623" t="s">
        <v>45569</v>
      </c>
      <c r="S2623" t="s">
        <v>29789</v>
      </c>
      <c r="T2623" t="s">
        <v>2959</v>
      </c>
      <c r="U2623" t="s">
        <v>76</v>
      </c>
      <c r="V2623" t="s">
        <v>10</v>
      </c>
      <c r="X2623" t="s">
        <v>45570</v>
      </c>
      <c r="Y2623" t="s">
        <v>14</v>
      </c>
      <c r="Z2623">
        <v>3</v>
      </c>
      <c r="AA2623">
        <v>0.197185</v>
      </c>
      <c r="AB2623">
        <v>0.31947999999999999</v>
      </c>
      <c r="AC2623">
        <v>4</v>
      </c>
      <c r="AD2623">
        <v>8.5691599999999999E-4</v>
      </c>
      <c r="AE2623">
        <v>2.74325E-3</v>
      </c>
      <c r="AF2623">
        <v>814373</v>
      </c>
      <c r="AG2623" t="s">
        <v>45571</v>
      </c>
      <c r="AI2623" t="s">
        <v>45572</v>
      </c>
      <c r="AJ2623" t="s">
        <v>45573</v>
      </c>
      <c r="AK2623" t="s">
        <v>45574</v>
      </c>
      <c r="AL2623" t="s">
        <v>45575</v>
      </c>
      <c r="AN2623" t="s">
        <v>45578</v>
      </c>
      <c r="AO2623" t="s">
        <v>45579</v>
      </c>
      <c r="AQ2623" t="s">
        <v>45580</v>
      </c>
      <c r="AS2623" t="s">
        <v>45581</v>
      </c>
    </row>
    <row r="2624" spans="1:46" x14ac:dyDescent="0.25">
      <c r="A2624">
        <v>2.3351000000000002</v>
      </c>
      <c r="B2624">
        <v>2.6636500000000001</v>
      </c>
      <c r="C2624">
        <f t="shared" si="40"/>
        <v>0.3285499999999999</v>
      </c>
      <c r="D2624" t="s">
        <v>29</v>
      </c>
      <c r="E2624" t="s">
        <v>0</v>
      </c>
      <c r="F2624" t="s">
        <v>1</v>
      </c>
      <c r="G2624" t="s">
        <v>0</v>
      </c>
      <c r="H2624" t="s">
        <v>1</v>
      </c>
      <c r="I2624" t="s">
        <v>57169</v>
      </c>
      <c r="J2624" t="s">
        <v>3943</v>
      </c>
      <c r="K2624" t="s">
        <v>3944</v>
      </c>
      <c r="L2624" t="s">
        <v>3945</v>
      </c>
      <c r="M2624" t="s">
        <v>3052</v>
      </c>
      <c r="N2624" t="s">
        <v>3946</v>
      </c>
      <c r="Q2624" t="s">
        <v>3054</v>
      </c>
      <c r="R2624" t="s">
        <v>3055</v>
      </c>
      <c r="S2624" t="s">
        <v>1899</v>
      </c>
      <c r="T2624" t="s">
        <v>3947</v>
      </c>
      <c r="U2624" t="s">
        <v>9</v>
      </c>
      <c r="V2624" t="s">
        <v>10</v>
      </c>
      <c r="X2624" t="s">
        <v>3948</v>
      </c>
      <c r="Y2624" t="s">
        <v>14</v>
      </c>
      <c r="Z2624">
        <v>5</v>
      </c>
      <c r="AA2624" s="1">
        <v>5.0044700000000004E-10</v>
      </c>
      <c r="AB2624" s="1">
        <v>1.24198E-8</v>
      </c>
      <c r="AC2624">
        <v>6</v>
      </c>
      <c r="AD2624" s="1">
        <v>3.6892800000000002E-14</v>
      </c>
      <c r="AE2624" s="1">
        <v>1.50865E-12</v>
      </c>
      <c r="AF2624">
        <v>13998300</v>
      </c>
      <c r="AG2624" t="s">
        <v>3949</v>
      </c>
      <c r="AI2624" t="s">
        <v>3950</v>
      </c>
      <c r="AJ2624" t="s">
        <v>3951</v>
      </c>
      <c r="AL2624" t="s">
        <v>3952</v>
      </c>
      <c r="AN2624" t="s">
        <v>3955</v>
      </c>
      <c r="AO2624" t="s">
        <v>3956</v>
      </c>
      <c r="AQ2624" t="s">
        <v>3957</v>
      </c>
      <c r="AR2624" t="s">
        <v>3958</v>
      </c>
      <c r="AS2624" t="s">
        <v>3959</v>
      </c>
    </row>
    <row r="2625" spans="1:45" x14ac:dyDescent="0.25">
      <c r="A2625">
        <v>-0.328955</v>
      </c>
      <c r="B2625">
        <v>0</v>
      </c>
      <c r="C2625">
        <f t="shared" si="40"/>
        <v>0.328955</v>
      </c>
      <c r="D2625" t="s">
        <v>29</v>
      </c>
      <c r="E2625" t="s">
        <v>29</v>
      </c>
      <c r="F2625" t="s">
        <v>8149</v>
      </c>
      <c r="I2625" t="s">
        <v>57168</v>
      </c>
      <c r="J2625" t="s">
        <v>51437</v>
      </c>
      <c r="K2625" t="s">
        <v>51438</v>
      </c>
      <c r="L2625" t="s">
        <v>4672</v>
      </c>
      <c r="M2625" t="s">
        <v>9550</v>
      </c>
      <c r="Q2625" t="s">
        <v>5582</v>
      </c>
      <c r="R2625" t="s">
        <v>5583</v>
      </c>
      <c r="S2625" t="s">
        <v>5584</v>
      </c>
      <c r="U2625" t="s">
        <v>306</v>
      </c>
      <c r="V2625" t="s">
        <v>10</v>
      </c>
      <c r="X2625" t="s">
        <v>51439</v>
      </c>
      <c r="Y2625" t="s">
        <v>14</v>
      </c>
      <c r="Z2625">
        <v>1</v>
      </c>
      <c r="AA2625">
        <v>0.27941199999999999</v>
      </c>
      <c r="AB2625">
        <v>0.43360900000000002</v>
      </c>
      <c r="AC2625" t="s">
        <v>15</v>
      </c>
      <c r="AD2625" t="s">
        <v>15</v>
      </c>
      <c r="AE2625" t="s">
        <v>15</v>
      </c>
      <c r="AF2625">
        <v>17828</v>
      </c>
      <c r="AG2625" t="s">
        <v>51440</v>
      </c>
      <c r="AI2625" t="s">
        <v>51441</v>
      </c>
      <c r="AJ2625" t="s">
        <v>51442</v>
      </c>
      <c r="AL2625" t="s">
        <v>51443</v>
      </c>
      <c r="AM2625" t="s">
        <v>51444</v>
      </c>
      <c r="AN2625" t="s">
        <v>51447</v>
      </c>
      <c r="AP2625" t="s">
        <v>14145</v>
      </c>
      <c r="AQ2625" t="s">
        <v>51448</v>
      </c>
    </row>
    <row r="2626" spans="1:45" x14ac:dyDescent="0.25">
      <c r="A2626">
        <v>0</v>
      </c>
      <c r="B2626">
        <v>0.33032699999999998</v>
      </c>
      <c r="C2626">
        <f t="shared" si="40"/>
        <v>0.33032699999999998</v>
      </c>
      <c r="D2626" t="s">
        <v>29</v>
      </c>
      <c r="E2626" t="s">
        <v>29</v>
      </c>
      <c r="F2626" t="s">
        <v>1</v>
      </c>
      <c r="G2626" t="s">
        <v>29</v>
      </c>
      <c r="H2626" t="s">
        <v>1</v>
      </c>
      <c r="I2626" t="s">
        <v>57168</v>
      </c>
      <c r="J2626" t="s">
        <v>53584</v>
      </c>
      <c r="L2626" t="s">
        <v>53585</v>
      </c>
      <c r="M2626" t="s">
        <v>1177</v>
      </c>
      <c r="O2626" t="s">
        <v>53586</v>
      </c>
      <c r="Q2626" t="s">
        <v>53587</v>
      </c>
      <c r="R2626" t="s">
        <v>53588</v>
      </c>
      <c r="U2626" t="s">
        <v>9</v>
      </c>
      <c r="V2626" t="s">
        <v>10</v>
      </c>
      <c r="X2626" t="s">
        <v>53589</v>
      </c>
      <c r="Y2626" t="s">
        <v>14</v>
      </c>
      <c r="Z2626">
        <v>1</v>
      </c>
      <c r="AA2626">
        <v>1</v>
      </c>
      <c r="AB2626">
        <v>1</v>
      </c>
      <c r="AC2626">
        <v>2</v>
      </c>
      <c r="AD2626">
        <v>0.13203400000000001</v>
      </c>
      <c r="AE2626">
        <v>0.21413499999999999</v>
      </c>
      <c r="AF2626">
        <v>251906</v>
      </c>
      <c r="AG2626" t="s">
        <v>53590</v>
      </c>
      <c r="AI2626" t="s">
        <v>53591</v>
      </c>
      <c r="AJ2626" t="s">
        <v>53592</v>
      </c>
      <c r="AL2626" t="s">
        <v>53593</v>
      </c>
      <c r="AM2626" t="s">
        <v>53594</v>
      </c>
      <c r="AN2626" t="s">
        <v>53597</v>
      </c>
      <c r="AQ2626" t="s">
        <v>53598</v>
      </c>
      <c r="AS2626" t="s">
        <v>53599</v>
      </c>
    </row>
    <row r="2627" spans="1:45" x14ac:dyDescent="0.25">
      <c r="A2627">
        <v>0</v>
      </c>
      <c r="B2627">
        <v>0.33083699999999999</v>
      </c>
      <c r="C2627">
        <f t="shared" ref="C2627:C2690" si="41">B2627-A2627</f>
        <v>0.33083699999999999</v>
      </c>
      <c r="D2627" t="s">
        <v>29</v>
      </c>
      <c r="G2627" t="s">
        <v>29</v>
      </c>
      <c r="H2627" t="s">
        <v>1</v>
      </c>
      <c r="I2627" t="s">
        <v>57168</v>
      </c>
      <c r="J2627" t="s">
        <v>59535</v>
      </c>
      <c r="K2627" t="s">
        <v>59536</v>
      </c>
      <c r="L2627" t="s">
        <v>59537</v>
      </c>
      <c r="M2627" t="s">
        <v>4105</v>
      </c>
      <c r="N2627" t="s">
        <v>4106</v>
      </c>
      <c r="Q2627" t="s">
        <v>59538</v>
      </c>
      <c r="R2627" t="s">
        <v>59539</v>
      </c>
      <c r="T2627" t="s">
        <v>10171</v>
      </c>
      <c r="U2627" t="s">
        <v>76</v>
      </c>
      <c r="V2627" t="s">
        <v>77</v>
      </c>
      <c r="X2627" t="s">
        <v>59540</v>
      </c>
      <c r="Y2627" t="s">
        <v>14</v>
      </c>
      <c r="Z2627" t="s">
        <v>15</v>
      </c>
      <c r="AA2627" t="s">
        <v>15</v>
      </c>
      <c r="AB2627" t="s">
        <v>15</v>
      </c>
      <c r="AC2627">
        <v>1</v>
      </c>
      <c r="AD2627">
        <v>0.30148599999999998</v>
      </c>
      <c r="AE2627">
        <v>0.443324</v>
      </c>
      <c r="AF2627">
        <v>60007</v>
      </c>
      <c r="AG2627" t="s">
        <v>59541</v>
      </c>
      <c r="AI2627" t="s">
        <v>59542</v>
      </c>
      <c r="AJ2627" t="s">
        <v>59543</v>
      </c>
      <c r="AL2627" t="s">
        <v>59544</v>
      </c>
      <c r="AM2627" t="s">
        <v>59545</v>
      </c>
      <c r="AN2627" t="s">
        <v>59541</v>
      </c>
      <c r="AP2627" t="s">
        <v>59546</v>
      </c>
      <c r="AQ2627" t="s">
        <v>59547</v>
      </c>
      <c r="AS2627" t="s">
        <v>59548</v>
      </c>
    </row>
    <row r="2628" spans="1:45" x14ac:dyDescent="0.25">
      <c r="A2628">
        <v>-0.79869800000000002</v>
      </c>
      <c r="B2628">
        <v>-0.46777400000000002</v>
      </c>
      <c r="C2628">
        <f t="shared" si="41"/>
        <v>0.330924</v>
      </c>
      <c r="D2628" t="s">
        <v>29</v>
      </c>
      <c r="E2628" t="s">
        <v>0</v>
      </c>
      <c r="F2628" t="s">
        <v>8149</v>
      </c>
      <c r="G2628" t="s">
        <v>29</v>
      </c>
      <c r="H2628" t="s">
        <v>8149</v>
      </c>
      <c r="I2628" t="s">
        <v>57167</v>
      </c>
      <c r="J2628" t="s">
        <v>42093</v>
      </c>
      <c r="K2628" t="s">
        <v>18187</v>
      </c>
      <c r="L2628" t="s">
        <v>42094</v>
      </c>
      <c r="M2628" t="s">
        <v>42095</v>
      </c>
      <c r="N2628" t="s">
        <v>42096</v>
      </c>
      <c r="Q2628" t="s">
        <v>42097</v>
      </c>
      <c r="R2628" t="s">
        <v>42098</v>
      </c>
      <c r="S2628" t="s">
        <v>42097</v>
      </c>
      <c r="T2628" t="s">
        <v>42099</v>
      </c>
      <c r="U2628" t="s">
        <v>9</v>
      </c>
      <c r="V2628" t="s">
        <v>266</v>
      </c>
      <c r="X2628" t="s">
        <v>42100</v>
      </c>
      <c r="Y2628" t="s">
        <v>14</v>
      </c>
      <c r="Z2628">
        <v>5</v>
      </c>
      <c r="AA2628" s="1">
        <v>4.0934999999999999E-6</v>
      </c>
      <c r="AB2628" s="1">
        <v>3.6261699999999999E-5</v>
      </c>
      <c r="AC2628">
        <v>5</v>
      </c>
      <c r="AD2628">
        <v>4.3642200000000003E-3</v>
      </c>
      <c r="AE2628">
        <v>1.1155999999999999E-2</v>
      </c>
      <c r="AF2628">
        <v>1470580</v>
      </c>
      <c r="AG2628" t="s">
        <v>42101</v>
      </c>
      <c r="AI2628" t="s">
        <v>42102</v>
      </c>
      <c r="AJ2628" t="s">
        <v>42103</v>
      </c>
      <c r="AL2628" t="s">
        <v>42104</v>
      </c>
      <c r="AM2628" t="s">
        <v>42105</v>
      </c>
      <c r="AN2628" t="s">
        <v>42108</v>
      </c>
      <c r="AO2628" t="s">
        <v>42109</v>
      </c>
      <c r="AQ2628" t="s">
        <v>42110</v>
      </c>
      <c r="AR2628" t="s">
        <v>42111</v>
      </c>
      <c r="AS2628" t="s">
        <v>42112</v>
      </c>
    </row>
    <row r="2629" spans="1:45" x14ac:dyDescent="0.25">
      <c r="A2629">
        <v>-1.26827</v>
      </c>
      <c r="B2629">
        <v>-0.93734399999999996</v>
      </c>
      <c r="C2629">
        <f t="shared" si="41"/>
        <v>0.33092600000000005</v>
      </c>
      <c r="D2629" t="s">
        <v>29</v>
      </c>
      <c r="E2629" t="s">
        <v>0</v>
      </c>
      <c r="F2629" t="s">
        <v>8149</v>
      </c>
      <c r="G2629" t="s">
        <v>0</v>
      </c>
      <c r="H2629" t="s">
        <v>8149</v>
      </c>
      <c r="I2629" t="s">
        <v>57169</v>
      </c>
      <c r="J2629" t="s">
        <v>44402</v>
      </c>
      <c r="K2629" t="s">
        <v>44403</v>
      </c>
      <c r="L2629" t="s">
        <v>44404</v>
      </c>
      <c r="M2629" t="s">
        <v>40807</v>
      </c>
      <c r="N2629" t="s">
        <v>40808</v>
      </c>
      <c r="P2629" t="s">
        <v>15409</v>
      </c>
      <c r="Q2629" t="s">
        <v>15410</v>
      </c>
      <c r="R2629" t="s">
        <v>15411</v>
      </c>
      <c r="S2629" t="s">
        <v>11059</v>
      </c>
      <c r="T2629" t="s">
        <v>44405</v>
      </c>
      <c r="U2629" t="s">
        <v>9</v>
      </c>
      <c r="V2629" t="s">
        <v>266</v>
      </c>
      <c r="W2629" t="s">
        <v>44406</v>
      </c>
      <c r="X2629" t="s">
        <v>44407</v>
      </c>
      <c r="Y2629" t="s">
        <v>14</v>
      </c>
      <c r="Z2629">
        <v>1</v>
      </c>
      <c r="AA2629">
        <v>6.4189900000000003E-4</v>
      </c>
      <c r="AB2629">
        <v>2.4689E-3</v>
      </c>
      <c r="AC2629">
        <v>1</v>
      </c>
      <c r="AD2629">
        <v>3.5344199999999999E-3</v>
      </c>
      <c r="AE2629">
        <v>9.3318399999999992E-3</v>
      </c>
      <c r="AF2629">
        <v>523878</v>
      </c>
      <c r="AG2629" t="s">
        <v>44408</v>
      </c>
      <c r="AI2629" t="s">
        <v>44409</v>
      </c>
      <c r="AJ2629" t="s">
        <v>44410</v>
      </c>
      <c r="AK2629" t="s">
        <v>44411</v>
      </c>
      <c r="AL2629" t="s">
        <v>44412</v>
      </c>
      <c r="AN2629" t="s">
        <v>44415</v>
      </c>
      <c r="AO2629" t="s">
        <v>44416</v>
      </c>
      <c r="AP2629" t="s">
        <v>9050</v>
      </c>
      <c r="AQ2629" t="s">
        <v>44417</v>
      </c>
      <c r="AS2629" t="s">
        <v>44418</v>
      </c>
    </row>
    <row r="2630" spans="1:45" x14ac:dyDescent="0.25">
      <c r="A2630">
        <v>1.91543</v>
      </c>
      <c r="B2630">
        <v>2.24796</v>
      </c>
      <c r="C2630">
        <f t="shared" si="41"/>
        <v>0.33252999999999999</v>
      </c>
      <c r="D2630" t="s">
        <v>29</v>
      </c>
      <c r="E2630" t="s">
        <v>0</v>
      </c>
      <c r="F2630" t="s">
        <v>1</v>
      </c>
      <c r="G2630" t="s">
        <v>0</v>
      </c>
      <c r="H2630" t="s">
        <v>1</v>
      </c>
      <c r="I2630" t="s">
        <v>57169</v>
      </c>
      <c r="J2630" t="s">
        <v>4985</v>
      </c>
      <c r="K2630" t="s">
        <v>4986</v>
      </c>
      <c r="L2630" t="s">
        <v>4987</v>
      </c>
      <c r="M2630" t="s">
        <v>806</v>
      </c>
      <c r="Q2630" t="s">
        <v>4988</v>
      </c>
      <c r="R2630" t="s">
        <v>4989</v>
      </c>
      <c r="S2630" t="s">
        <v>1147</v>
      </c>
      <c r="T2630" t="s">
        <v>4266</v>
      </c>
      <c r="U2630" t="s">
        <v>9</v>
      </c>
      <c r="V2630" t="s">
        <v>59</v>
      </c>
      <c r="W2630" t="s">
        <v>4990</v>
      </c>
      <c r="X2630" t="s">
        <v>4991</v>
      </c>
      <c r="Y2630" t="s">
        <v>14</v>
      </c>
      <c r="Z2630">
        <v>6</v>
      </c>
      <c r="AA2630" s="1">
        <v>3.1206999999999998E-12</v>
      </c>
      <c r="AB2630" s="1">
        <v>1.2839999999999999E-10</v>
      </c>
      <c r="AC2630">
        <v>5</v>
      </c>
      <c r="AD2630" s="1">
        <v>1.99737E-15</v>
      </c>
      <c r="AE2630" s="1">
        <v>1.0456900000000001E-13</v>
      </c>
      <c r="AF2630">
        <v>7747040</v>
      </c>
      <c r="AG2630" t="s">
        <v>4992</v>
      </c>
      <c r="AH2630" t="s">
        <v>3791</v>
      </c>
      <c r="AI2630" t="s">
        <v>4993</v>
      </c>
      <c r="AJ2630" t="s">
        <v>4994</v>
      </c>
      <c r="AK2630" t="s">
        <v>4995</v>
      </c>
      <c r="AL2630" t="s">
        <v>4996</v>
      </c>
      <c r="AM2630" t="s">
        <v>4997</v>
      </c>
      <c r="AN2630" t="s">
        <v>4992</v>
      </c>
      <c r="AO2630" t="s">
        <v>5000</v>
      </c>
      <c r="AQ2630" t="s">
        <v>5001</v>
      </c>
      <c r="AR2630" t="s">
        <v>5002</v>
      </c>
      <c r="AS2630" t="s">
        <v>5003</v>
      </c>
    </row>
    <row r="2631" spans="1:45" x14ac:dyDescent="0.25">
      <c r="A2631">
        <v>-0.85783900000000002</v>
      </c>
      <c r="B2631">
        <v>-0.52438899999999999</v>
      </c>
      <c r="C2631">
        <f t="shared" si="41"/>
        <v>0.33345000000000002</v>
      </c>
      <c r="D2631" t="s">
        <v>29</v>
      </c>
      <c r="E2631" t="s">
        <v>29</v>
      </c>
      <c r="F2631" t="s">
        <v>8149</v>
      </c>
      <c r="G2631" t="s">
        <v>29</v>
      </c>
      <c r="H2631" t="s">
        <v>8149</v>
      </c>
      <c r="I2631" t="s">
        <v>57168</v>
      </c>
      <c r="J2631" t="s">
        <v>41382</v>
      </c>
      <c r="K2631" t="s">
        <v>41383</v>
      </c>
      <c r="L2631" t="s">
        <v>41384</v>
      </c>
      <c r="M2631" t="s">
        <v>2573</v>
      </c>
      <c r="O2631" t="s">
        <v>20598</v>
      </c>
      <c r="Q2631" t="s">
        <v>41385</v>
      </c>
      <c r="R2631" t="s">
        <v>41385</v>
      </c>
      <c r="U2631" t="s">
        <v>76</v>
      </c>
      <c r="V2631" t="s">
        <v>77</v>
      </c>
      <c r="X2631" t="s">
        <v>41386</v>
      </c>
      <c r="Y2631" t="s">
        <v>14</v>
      </c>
      <c r="Z2631">
        <v>2</v>
      </c>
      <c r="AA2631">
        <v>6.07903E-3</v>
      </c>
      <c r="AB2631">
        <v>1.6429699999999998E-2</v>
      </c>
      <c r="AC2631">
        <v>3</v>
      </c>
      <c r="AD2631">
        <v>1.3777299999999999E-2</v>
      </c>
      <c r="AE2631">
        <v>2.9793400000000001E-2</v>
      </c>
      <c r="AF2631">
        <v>236219</v>
      </c>
      <c r="AG2631" t="s">
        <v>41387</v>
      </c>
      <c r="AI2631" t="s">
        <v>41388</v>
      </c>
      <c r="AJ2631" t="s">
        <v>41389</v>
      </c>
      <c r="AL2631" t="s">
        <v>41390</v>
      </c>
      <c r="AN2631" t="s">
        <v>41387</v>
      </c>
      <c r="AQ2631" t="s">
        <v>41393</v>
      </c>
      <c r="AR2631" t="s">
        <v>41394</v>
      </c>
      <c r="AS2631" t="s">
        <v>435</v>
      </c>
    </row>
    <row r="2632" spans="1:45" x14ac:dyDescent="0.25">
      <c r="A2632">
        <v>2.3538700000000001</v>
      </c>
      <c r="B2632">
        <v>2.6875100000000001</v>
      </c>
      <c r="C2632">
        <f t="shared" si="41"/>
        <v>0.33363999999999994</v>
      </c>
      <c r="D2632" t="s">
        <v>29</v>
      </c>
      <c r="E2632" t="s">
        <v>0</v>
      </c>
      <c r="F2632" t="s">
        <v>1</v>
      </c>
      <c r="G2632" t="s">
        <v>0</v>
      </c>
      <c r="H2632" t="s">
        <v>1</v>
      </c>
      <c r="I2632" t="s">
        <v>57169</v>
      </c>
      <c r="J2632" t="s">
        <v>3328</v>
      </c>
      <c r="K2632" t="s">
        <v>3329</v>
      </c>
      <c r="L2632" t="s">
        <v>3330</v>
      </c>
      <c r="M2632" t="s">
        <v>1177</v>
      </c>
      <c r="Q2632" t="s">
        <v>3331</v>
      </c>
      <c r="R2632" t="s">
        <v>3332</v>
      </c>
      <c r="S2632" t="s">
        <v>3333</v>
      </c>
      <c r="T2632" t="s">
        <v>2235</v>
      </c>
      <c r="U2632" t="s">
        <v>9</v>
      </c>
      <c r="V2632" t="s">
        <v>10</v>
      </c>
      <c r="X2632" t="s">
        <v>3334</v>
      </c>
      <c r="Y2632" t="s">
        <v>14</v>
      </c>
      <c r="Z2632">
        <v>6</v>
      </c>
      <c r="AA2632" s="1">
        <v>1.4722399999999999E-10</v>
      </c>
      <c r="AB2632" s="1">
        <v>4.1104499999999996E-9</v>
      </c>
      <c r="AC2632">
        <v>6</v>
      </c>
      <c r="AD2632" s="1">
        <v>7.6576600000000007E-15</v>
      </c>
      <c r="AE2632" s="1">
        <v>3.7048E-13</v>
      </c>
      <c r="AF2632">
        <v>1522020</v>
      </c>
      <c r="AG2632" t="s">
        <v>3335</v>
      </c>
      <c r="AI2632" t="s">
        <v>3336</v>
      </c>
      <c r="AJ2632" t="s">
        <v>3337</v>
      </c>
      <c r="AL2632" t="s">
        <v>3338</v>
      </c>
      <c r="AN2632" t="s">
        <v>3341</v>
      </c>
      <c r="AP2632" t="s">
        <v>3342</v>
      </c>
      <c r="AQ2632" t="s">
        <v>3343</v>
      </c>
      <c r="AR2632" t="s">
        <v>3344</v>
      </c>
      <c r="AS2632" t="s">
        <v>3345</v>
      </c>
    </row>
    <row r="2633" spans="1:45" x14ac:dyDescent="0.25">
      <c r="A2633">
        <v>2.129</v>
      </c>
      <c r="B2633">
        <v>2.4642599999999999</v>
      </c>
      <c r="C2633">
        <f t="shared" si="41"/>
        <v>0.33525999999999989</v>
      </c>
      <c r="D2633" t="s">
        <v>29</v>
      </c>
      <c r="E2633" t="s">
        <v>0</v>
      </c>
      <c r="F2633" t="s">
        <v>1</v>
      </c>
      <c r="G2633" t="s">
        <v>0</v>
      </c>
      <c r="H2633" t="s">
        <v>1</v>
      </c>
      <c r="I2633" t="s">
        <v>57169</v>
      </c>
      <c r="J2633" t="s">
        <v>4786</v>
      </c>
      <c r="K2633" t="s">
        <v>4787</v>
      </c>
      <c r="L2633" t="s">
        <v>4788</v>
      </c>
      <c r="M2633" t="s">
        <v>806</v>
      </c>
      <c r="N2633" t="s">
        <v>806</v>
      </c>
      <c r="Q2633" t="s">
        <v>186</v>
      </c>
      <c r="R2633" t="s">
        <v>4789</v>
      </c>
      <c r="S2633" t="s">
        <v>1147</v>
      </c>
      <c r="T2633" t="s">
        <v>98</v>
      </c>
      <c r="U2633" t="s">
        <v>9</v>
      </c>
      <c r="V2633" t="s">
        <v>408</v>
      </c>
      <c r="W2633" t="s">
        <v>4790</v>
      </c>
      <c r="X2633" t="s">
        <v>4791</v>
      </c>
      <c r="Y2633" t="s">
        <v>14</v>
      </c>
      <c r="Z2633">
        <v>4</v>
      </c>
      <c r="AA2633" s="1">
        <v>1.2552499999999999E-13</v>
      </c>
      <c r="AB2633" s="1">
        <v>7.0092400000000001E-12</v>
      </c>
      <c r="AC2633">
        <v>5</v>
      </c>
      <c r="AD2633" s="1">
        <v>1.51833E-18</v>
      </c>
      <c r="AE2633" s="1">
        <v>1.3373000000000001E-16</v>
      </c>
      <c r="AF2633">
        <v>2294890</v>
      </c>
      <c r="AG2633" t="s">
        <v>4792</v>
      </c>
      <c r="AI2633" t="s">
        <v>4793</v>
      </c>
      <c r="AJ2633" t="s">
        <v>4794</v>
      </c>
      <c r="AL2633" t="s">
        <v>4795</v>
      </c>
      <c r="AM2633" t="s">
        <v>4796</v>
      </c>
      <c r="AN2633" t="s">
        <v>4799</v>
      </c>
      <c r="AO2633" t="s">
        <v>4800</v>
      </c>
      <c r="AQ2633" t="s">
        <v>4801</v>
      </c>
      <c r="AS2633" t="s">
        <v>2166</v>
      </c>
    </row>
    <row r="2634" spans="1:45" x14ac:dyDescent="0.25">
      <c r="A2634">
        <v>-5.3049199999999998E-2</v>
      </c>
      <c r="B2634">
        <v>0.28232000000000002</v>
      </c>
      <c r="C2634">
        <f t="shared" si="41"/>
        <v>0.33536920000000003</v>
      </c>
      <c r="D2634" t="s">
        <v>29</v>
      </c>
      <c r="E2634" t="s">
        <v>29</v>
      </c>
      <c r="F2634" t="s">
        <v>8149</v>
      </c>
      <c r="G2634" t="s">
        <v>29</v>
      </c>
      <c r="H2634" t="s">
        <v>1</v>
      </c>
      <c r="I2634" t="s">
        <v>57168</v>
      </c>
      <c r="J2634" t="s">
        <v>40196</v>
      </c>
      <c r="K2634" t="s">
        <v>40197</v>
      </c>
      <c r="L2634" t="s">
        <v>2095</v>
      </c>
      <c r="M2634" t="s">
        <v>31144</v>
      </c>
      <c r="N2634" t="s">
        <v>1739</v>
      </c>
      <c r="Q2634" t="s">
        <v>40198</v>
      </c>
      <c r="R2634" t="s">
        <v>40199</v>
      </c>
      <c r="S2634" t="s">
        <v>40200</v>
      </c>
      <c r="T2634" t="s">
        <v>31146</v>
      </c>
      <c r="U2634" t="s">
        <v>9</v>
      </c>
      <c r="V2634" t="s">
        <v>10</v>
      </c>
      <c r="W2634" t="s">
        <v>31147</v>
      </c>
      <c r="X2634" t="s">
        <v>40201</v>
      </c>
      <c r="Y2634" t="s">
        <v>14</v>
      </c>
      <c r="Z2634">
        <v>8</v>
      </c>
      <c r="AA2634">
        <v>0.60760700000000001</v>
      </c>
      <c r="AB2634">
        <v>0.85277700000000001</v>
      </c>
      <c r="AC2634">
        <v>8</v>
      </c>
      <c r="AD2634">
        <v>6.2935199999999997E-2</v>
      </c>
      <c r="AE2634">
        <v>0.110934</v>
      </c>
      <c r="AF2634">
        <v>2808200</v>
      </c>
      <c r="AG2634" t="s">
        <v>40202</v>
      </c>
      <c r="AI2634" t="s">
        <v>40203</v>
      </c>
      <c r="AJ2634" t="s">
        <v>40204</v>
      </c>
      <c r="AK2634" t="s">
        <v>40205</v>
      </c>
      <c r="AL2634" t="s">
        <v>40206</v>
      </c>
      <c r="AM2634" t="s">
        <v>40207</v>
      </c>
      <c r="AN2634" t="s">
        <v>40210</v>
      </c>
      <c r="AO2634" t="s">
        <v>40211</v>
      </c>
      <c r="AQ2634" t="s">
        <v>40212</v>
      </c>
      <c r="AS2634" t="s">
        <v>337</v>
      </c>
    </row>
    <row r="2635" spans="1:45" x14ac:dyDescent="0.25">
      <c r="A2635">
        <v>-0.67411600000000005</v>
      </c>
      <c r="B2635">
        <v>-0.33868999999999999</v>
      </c>
      <c r="C2635">
        <f t="shared" si="41"/>
        <v>0.33542600000000006</v>
      </c>
      <c r="D2635" t="s">
        <v>29</v>
      </c>
      <c r="E2635" t="s">
        <v>29</v>
      </c>
      <c r="F2635" t="s">
        <v>8149</v>
      </c>
      <c r="G2635" t="s">
        <v>29</v>
      </c>
      <c r="H2635" t="s">
        <v>8149</v>
      </c>
      <c r="I2635" t="s">
        <v>57168</v>
      </c>
      <c r="J2635" t="s">
        <v>41493</v>
      </c>
      <c r="K2635" t="s">
        <v>41494</v>
      </c>
      <c r="L2635" t="s">
        <v>41495</v>
      </c>
      <c r="M2635" t="s">
        <v>28655</v>
      </c>
      <c r="Q2635" t="s">
        <v>28656</v>
      </c>
      <c r="R2635" t="s">
        <v>41496</v>
      </c>
      <c r="T2635" t="s">
        <v>8816</v>
      </c>
      <c r="U2635" t="s">
        <v>9</v>
      </c>
      <c r="V2635" t="s">
        <v>266</v>
      </c>
      <c r="W2635" t="s">
        <v>28658</v>
      </c>
      <c r="X2635" t="s">
        <v>41497</v>
      </c>
      <c r="Y2635" t="s">
        <v>14</v>
      </c>
      <c r="Z2635">
        <v>1</v>
      </c>
      <c r="AA2635">
        <v>1.0845E-2</v>
      </c>
      <c r="AB2635">
        <v>2.6957399999999999E-2</v>
      </c>
      <c r="AC2635">
        <v>1</v>
      </c>
      <c r="AD2635">
        <v>0.16453899999999999</v>
      </c>
      <c r="AE2635">
        <v>0.25997700000000001</v>
      </c>
      <c r="AF2635">
        <v>161924</v>
      </c>
      <c r="AG2635" t="s">
        <v>41498</v>
      </c>
      <c r="AI2635" t="s">
        <v>41499</v>
      </c>
      <c r="AJ2635" t="s">
        <v>41500</v>
      </c>
      <c r="AL2635" t="s">
        <v>41501</v>
      </c>
      <c r="AM2635" t="s">
        <v>41502</v>
      </c>
      <c r="AN2635" t="s">
        <v>41498</v>
      </c>
      <c r="AQ2635" t="s">
        <v>28668</v>
      </c>
      <c r="AR2635" t="s">
        <v>41505</v>
      </c>
      <c r="AS2635" t="s">
        <v>41506</v>
      </c>
    </row>
    <row r="2636" spans="1:45" x14ac:dyDescent="0.25">
      <c r="A2636">
        <v>0</v>
      </c>
      <c r="B2636">
        <v>0.33544499999999999</v>
      </c>
      <c r="C2636">
        <f t="shared" si="41"/>
        <v>0.33544499999999999</v>
      </c>
      <c r="D2636" t="s">
        <v>29</v>
      </c>
      <c r="E2636" t="s">
        <v>29</v>
      </c>
      <c r="F2636" t="s">
        <v>1</v>
      </c>
      <c r="G2636" t="s">
        <v>29</v>
      </c>
      <c r="H2636" t="s">
        <v>1</v>
      </c>
      <c r="I2636" t="s">
        <v>57168</v>
      </c>
      <c r="J2636" t="s">
        <v>16359</v>
      </c>
      <c r="K2636" t="s">
        <v>16360</v>
      </c>
      <c r="L2636" t="s">
        <v>16361</v>
      </c>
      <c r="M2636" t="s">
        <v>16362</v>
      </c>
      <c r="N2636" t="s">
        <v>16363</v>
      </c>
      <c r="Q2636" t="s">
        <v>16364</v>
      </c>
      <c r="R2636" t="s">
        <v>16365</v>
      </c>
      <c r="S2636" t="s">
        <v>16366</v>
      </c>
      <c r="T2636" t="s">
        <v>7389</v>
      </c>
      <c r="U2636" t="s">
        <v>996</v>
      </c>
      <c r="V2636" t="s">
        <v>77</v>
      </c>
      <c r="W2636" t="s">
        <v>16367</v>
      </c>
      <c r="X2636" t="s">
        <v>16368</v>
      </c>
      <c r="Y2636" t="s">
        <v>14</v>
      </c>
      <c r="Z2636">
        <v>14</v>
      </c>
      <c r="AA2636">
        <v>1</v>
      </c>
      <c r="AB2636">
        <v>1</v>
      </c>
      <c r="AC2636">
        <v>14</v>
      </c>
      <c r="AD2636">
        <v>0.17473</v>
      </c>
      <c r="AE2636">
        <v>0.274063</v>
      </c>
      <c r="AF2636">
        <v>15192300</v>
      </c>
      <c r="AG2636" t="s">
        <v>16369</v>
      </c>
      <c r="AI2636" t="s">
        <v>16370</v>
      </c>
      <c r="AJ2636" t="s">
        <v>16371</v>
      </c>
      <c r="AK2636" t="s">
        <v>16372</v>
      </c>
      <c r="AL2636" t="s">
        <v>16373</v>
      </c>
      <c r="AM2636" t="s">
        <v>16374</v>
      </c>
      <c r="AN2636" t="s">
        <v>16377</v>
      </c>
      <c r="AO2636" t="s">
        <v>16378</v>
      </c>
      <c r="AQ2636" t="s">
        <v>16379</v>
      </c>
      <c r="AR2636" t="s">
        <v>16380</v>
      </c>
      <c r="AS2636" t="s">
        <v>16381</v>
      </c>
    </row>
    <row r="2637" spans="1:45" x14ac:dyDescent="0.25">
      <c r="A2637">
        <v>-0.335675</v>
      </c>
      <c r="B2637" s="1">
        <v>1.21857E-15</v>
      </c>
      <c r="C2637">
        <f t="shared" si="41"/>
        <v>0.33567500000000122</v>
      </c>
      <c r="D2637" t="s">
        <v>29</v>
      </c>
      <c r="E2637" t="s">
        <v>29</v>
      </c>
      <c r="F2637" t="s">
        <v>8149</v>
      </c>
      <c r="G2637" t="s">
        <v>29</v>
      </c>
      <c r="H2637" t="s">
        <v>1</v>
      </c>
      <c r="I2637" t="s">
        <v>57168</v>
      </c>
      <c r="J2637" t="s">
        <v>38003</v>
      </c>
      <c r="K2637" t="s">
        <v>38004</v>
      </c>
      <c r="L2637" t="s">
        <v>38005</v>
      </c>
      <c r="M2637" t="s">
        <v>38006</v>
      </c>
      <c r="N2637" t="s">
        <v>38007</v>
      </c>
      <c r="Q2637" t="s">
        <v>6336</v>
      </c>
      <c r="R2637" t="s">
        <v>38008</v>
      </c>
      <c r="S2637" t="s">
        <v>6338</v>
      </c>
      <c r="T2637" t="s">
        <v>38009</v>
      </c>
      <c r="U2637" t="s">
        <v>9</v>
      </c>
      <c r="V2637" t="s">
        <v>59</v>
      </c>
      <c r="W2637" t="s">
        <v>38010</v>
      </c>
      <c r="X2637" t="s">
        <v>38011</v>
      </c>
      <c r="Y2637" t="s">
        <v>14</v>
      </c>
      <c r="Z2637">
        <v>4</v>
      </c>
      <c r="AA2637">
        <v>0.112452</v>
      </c>
      <c r="AB2637">
        <v>0.199907</v>
      </c>
      <c r="AC2637">
        <v>4</v>
      </c>
      <c r="AD2637">
        <v>1</v>
      </c>
      <c r="AE2637">
        <v>1</v>
      </c>
      <c r="AF2637">
        <v>7190120</v>
      </c>
      <c r="AG2637" t="s">
        <v>38012</v>
      </c>
      <c r="AI2637" t="s">
        <v>38013</v>
      </c>
      <c r="AJ2637" t="s">
        <v>38014</v>
      </c>
      <c r="AL2637" t="s">
        <v>38015</v>
      </c>
      <c r="AM2637" t="s">
        <v>38016</v>
      </c>
      <c r="AN2637" t="s">
        <v>38012</v>
      </c>
      <c r="AO2637" t="s">
        <v>38019</v>
      </c>
      <c r="AQ2637" t="s">
        <v>38020</v>
      </c>
      <c r="AR2637" t="s">
        <v>38021</v>
      </c>
      <c r="AS2637" t="s">
        <v>38022</v>
      </c>
    </row>
    <row r="2638" spans="1:45" x14ac:dyDescent="0.25">
      <c r="A2638">
        <v>1.14388</v>
      </c>
      <c r="B2638">
        <v>1.4796899999999999</v>
      </c>
      <c r="C2638">
        <f t="shared" si="41"/>
        <v>0.33580999999999994</v>
      </c>
      <c r="D2638" t="s">
        <v>29</v>
      </c>
      <c r="E2638" t="s">
        <v>0</v>
      </c>
      <c r="F2638" t="s">
        <v>1</v>
      </c>
      <c r="G2638" t="s">
        <v>0</v>
      </c>
      <c r="H2638" t="s">
        <v>1</v>
      </c>
      <c r="I2638" t="s">
        <v>57169</v>
      </c>
      <c r="J2638" t="s">
        <v>10887</v>
      </c>
      <c r="K2638" t="s">
        <v>10888</v>
      </c>
      <c r="L2638" t="s">
        <v>10889</v>
      </c>
      <c r="M2638" t="s">
        <v>10890</v>
      </c>
      <c r="N2638" t="s">
        <v>10891</v>
      </c>
      <c r="Q2638" t="s">
        <v>10892</v>
      </c>
      <c r="R2638" t="s">
        <v>10893</v>
      </c>
      <c r="T2638" t="s">
        <v>10894</v>
      </c>
      <c r="U2638" t="s">
        <v>9</v>
      </c>
      <c r="V2638" t="s">
        <v>10</v>
      </c>
      <c r="X2638" t="s">
        <v>10895</v>
      </c>
      <c r="Y2638" t="s">
        <v>14</v>
      </c>
      <c r="Z2638">
        <v>4</v>
      </c>
      <c r="AA2638">
        <v>1.6129499999999999E-4</v>
      </c>
      <c r="AB2638">
        <v>7.8196799999999996E-4</v>
      </c>
      <c r="AC2638">
        <v>4</v>
      </c>
      <c r="AD2638" s="1">
        <v>6.1417600000000006E-8</v>
      </c>
      <c r="AE2638" s="1">
        <v>6.8496600000000002E-7</v>
      </c>
      <c r="AF2638">
        <v>630448</v>
      </c>
      <c r="AG2638" t="s">
        <v>10896</v>
      </c>
      <c r="AI2638" t="s">
        <v>10897</v>
      </c>
      <c r="AJ2638" t="s">
        <v>10898</v>
      </c>
      <c r="AL2638" t="s">
        <v>10899</v>
      </c>
      <c r="AM2638" t="s">
        <v>10900</v>
      </c>
      <c r="AN2638" t="s">
        <v>10903</v>
      </c>
      <c r="AQ2638" t="s">
        <v>10904</v>
      </c>
      <c r="AS2638" t="s">
        <v>68</v>
      </c>
    </row>
    <row r="2639" spans="1:45" x14ac:dyDescent="0.25">
      <c r="A2639">
        <v>0.55499799999999999</v>
      </c>
      <c r="B2639">
        <v>0.89081999999999995</v>
      </c>
      <c r="C2639">
        <f t="shared" si="41"/>
        <v>0.33582199999999995</v>
      </c>
      <c r="D2639" t="s">
        <v>29</v>
      </c>
      <c r="E2639" t="s">
        <v>29</v>
      </c>
      <c r="F2639" t="s">
        <v>1</v>
      </c>
      <c r="G2639" t="s">
        <v>0</v>
      </c>
      <c r="H2639" t="s">
        <v>1</v>
      </c>
      <c r="I2639" t="s">
        <v>57129</v>
      </c>
      <c r="J2639" t="s">
        <v>21711</v>
      </c>
      <c r="K2639" t="s">
        <v>21712</v>
      </c>
      <c r="L2639" t="s">
        <v>10188</v>
      </c>
      <c r="M2639" t="s">
        <v>4908</v>
      </c>
      <c r="N2639" t="s">
        <v>625</v>
      </c>
      <c r="Q2639" t="s">
        <v>21713</v>
      </c>
      <c r="R2639" t="s">
        <v>21714</v>
      </c>
      <c r="T2639" t="s">
        <v>8929</v>
      </c>
      <c r="U2639" t="s">
        <v>9</v>
      </c>
      <c r="V2639" t="s">
        <v>408</v>
      </c>
      <c r="X2639" t="s">
        <v>21715</v>
      </c>
      <c r="Y2639" t="s">
        <v>14</v>
      </c>
      <c r="Z2639">
        <v>15</v>
      </c>
      <c r="AA2639">
        <v>7.9298400000000005E-3</v>
      </c>
      <c r="AB2639">
        <v>2.06123E-2</v>
      </c>
      <c r="AC2639">
        <v>16</v>
      </c>
      <c r="AD2639" s="1">
        <v>7.0372100000000004E-9</v>
      </c>
      <c r="AE2639" s="1">
        <v>1.02863E-7</v>
      </c>
      <c r="AF2639">
        <v>1937290</v>
      </c>
      <c r="AG2639" t="s">
        <v>21716</v>
      </c>
      <c r="AI2639" t="s">
        <v>21717</v>
      </c>
      <c r="AJ2639" t="s">
        <v>21718</v>
      </c>
      <c r="AL2639" t="s">
        <v>21719</v>
      </c>
      <c r="AM2639" t="s">
        <v>21720</v>
      </c>
      <c r="AN2639" t="s">
        <v>21723</v>
      </c>
      <c r="AP2639" t="s">
        <v>21724</v>
      </c>
    </row>
    <row r="2640" spans="1:45" x14ac:dyDescent="0.25">
      <c r="A2640">
        <v>0</v>
      </c>
      <c r="B2640">
        <v>0.33610000000000001</v>
      </c>
      <c r="C2640">
        <f t="shared" si="41"/>
        <v>0.33610000000000001</v>
      </c>
      <c r="D2640" t="s">
        <v>29</v>
      </c>
      <c r="E2640" t="s">
        <v>29</v>
      </c>
      <c r="F2640" t="s">
        <v>1</v>
      </c>
      <c r="G2640" t="s">
        <v>29</v>
      </c>
      <c r="H2640" t="s">
        <v>1</v>
      </c>
      <c r="I2640" t="s">
        <v>57168</v>
      </c>
      <c r="J2640" t="s">
        <v>31567</v>
      </c>
      <c r="K2640" t="s">
        <v>31568</v>
      </c>
      <c r="L2640" t="s">
        <v>31569</v>
      </c>
      <c r="M2640" t="s">
        <v>31570</v>
      </c>
      <c r="N2640" t="s">
        <v>31571</v>
      </c>
      <c r="Q2640" t="s">
        <v>17252</v>
      </c>
      <c r="R2640" t="s">
        <v>17253</v>
      </c>
      <c r="S2640" t="s">
        <v>17254</v>
      </c>
      <c r="T2640" t="s">
        <v>31572</v>
      </c>
      <c r="U2640" t="s">
        <v>9</v>
      </c>
      <c r="V2640" t="s">
        <v>59</v>
      </c>
      <c r="W2640" t="s">
        <v>31573</v>
      </c>
      <c r="X2640" t="s">
        <v>31574</v>
      </c>
      <c r="Y2640" t="s">
        <v>14</v>
      </c>
      <c r="Z2640">
        <v>2</v>
      </c>
      <c r="AA2640">
        <v>1</v>
      </c>
      <c r="AB2640">
        <v>1</v>
      </c>
      <c r="AC2640">
        <v>3</v>
      </c>
      <c r="AD2640">
        <v>8.8710400000000002E-3</v>
      </c>
      <c r="AE2640">
        <v>2.0519900000000001E-2</v>
      </c>
      <c r="AF2640">
        <v>131597</v>
      </c>
      <c r="AG2640" t="s">
        <v>31575</v>
      </c>
      <c r="AI2640" t="s">
        <v>31576</v>
      </c>
      <c r="AJ2640" t="s">
        <v>31577</v>
      </c>
      <c r="AK2640" t="s">
        <v>31578</v>
      </c>
      <c r="AL2640" t="s">
        <v>31579</v>
      </c>
      <c r="AM2640" t="s">
        <v>31580</v>
      </c>
      <c r="AN2640" t="s">
        <v>31575</v>
      </c>
      <c r="AO2640" t="s">
        <v>31583</v>
      </c>
      <c r="AQ2640" t="s">
        <v>31584</v>
      </c>
    </row>
    <row r="2641" spans="1:46" x14ac:dyDescent="0.25">
      <c r="A2641">
        <v>-0.95742300000000002</v>
      </c>
      <c r="B2641">
        <v>-0.62079300000000004</v>
      </c>
      <c r="C2641">
        <f t="shared" si="41"/>
        <v>0.33662999999999998</v>
      </c>
      <c r="D2641" t="s">
        <v>29</v>
      </c>
      <c r="E2641" t="s">
        <v>0</v>
      </c>
      <c r="F2641" t="s">
        <v>8149</v>
      </c>
      <c r="G2641" t="s">
        <v>29</v>
      </c>
      <c r="H2641" t="s">
        <v>8149</v>
      </c>
      <c r="I2641" t="s">
        <v>57167</v>
      </c>
      <c r="J2641" t="s">
        <v>44719</v>
      </c>
      <c r="K2641" t="s">
        <v>7833</v>
      </c>
      <c r="L2641" t="s">
        <v>44720</v>
      </c>
      <c r="M2641" t="s">
        <v>20745</v>
      </c>
      <c r="Q2641" t="s">
        <v>2974</v>
      </c>
      <c r="R2641" t="s">
        <v>4894</v>
      </c>
      <c r="T2641" t="s">
        <v>31806</v>
      </c>
      <c r="U2641" t="s">
        <v>4088</v>
      </c>
      <c r="V2641" t="s">
        <v>10</v>
      </c>
      <c r="X2641" t="s">
        <v>44721</v>
      </c>
      <c r="Y2641" t="s">
        <v>14</v>
      </c>
      <c r="Z2641">
        <v>2</v>
      </c>
      <c r="AA2641" s="1">
        <v>4.6470000000000001E-5</v>
      </c>
      <c r="AB2641">
        <v>2.7469099999999998E-4</v>
      </c>
      <c r="AC2641">
        <v>2</v>
      </c>
      <c r="AD2641">
        <v>3.8345300000000001E-3</v>
      </c>
      <c r="AE2641">
        <v>1.0039299999999999E-2</v>
      </c>
      <c r="AF2641">
        <v>969114</v>
      </c>
      <c r="AG2641" t="s">
        <v>44722</v>
      </c>
      <c r="AI2641" t="s">
        <v>44723</v>
      </c>
      <c r="AJ2641" t="s">
        <v>44724</v>
      </c>
      <c r="AL2641" t="s">
        <v>44725</v>
      </c>
      <c r="AM2641" t="s">
        <v>44726</v>
      </c>
      <c r="AN2641" t="s">
        <v>44722</v>
      </c>
      <c r="AO2641" t="s">
        <v>44729</v>
      </c>
      <c r="AQ2641" t="s">
        <v>44730</v>
      </c>
      <c r="AR2641" t="s">
        <v>44731</v>
      </c>
      <c r="AS2641" t="s">
        <v>44732</v>
      </c>
    </row>
    <row r="2642" spans="1:46" x14ac:dyDescent="0.25">
      <c r="A2642">
        <v>-0.33689999999999998</v>
      </c>
      <c r="B2642" s="1">
        <v>-1.9570399999999999E-17</v>
      </c>
      <c r="C2642">
        <f t="shared" si="41"/>
        <v>0.33689999999999998</v>
      </c>
      <c r="D2642" t="s">
        <v>29</v>
      </c>
      <c r="E2642" t="s">
        <v>29</v>
      </c>
      <c r="F2642" t="s">
        <v>8149</v>
      </c>
      <c r="G2642" t="s">
        <v>29</v>
      </c>
      <c r="H2642" t="s">
        <v>8149</v>
      </c>
      <c r="I2642" t="s">
        <v>57168</v>
      </c>
      <c r="J2642" t="s">
        <v>40318</v>
      </c>
      <c r="K2642" t="s">
        <v>40319</v>
      </c>
      <c r="L2642" t="s">
        <v>9800</v>
      </c>
      <c r="M2642" t="s">
        <v>3250</v>
      </c>
      <c r="N2642" t="s">
        <v>40320</v>
      </c>
      <c r="O2642" t="s">
        <v>40321</v>
      </c>
      <c r="Q2642" t="s">
        <v>40322</v>
      </c>
      <c r="R2642" t="s">
        <v>40323</v>
      </c>
      <c r="T2642" t="s">
        <v>40324</v>
      </c>
      <c r="V2642" t="s">
        <v>266</v>
      </c>
      <c r="X2642" t="s">
        <v>40325</v>
      </c>
      <c r="Y2642" t="s">
        <v>14</v>
      </c>
      <c r="Z2642">
        <v>14</v>
      </c>
      <c r="AA2642">
        <v>0.15878300000000001</v>
      </c>
      <c r="AB2642">
        <v>0.26579999999999998</v>
      </c>
      <c r="AC2642">
        <v>15</v>
      </c>
      <c r="AD2642">
        <v>1</v>
      </c>
      <c r="AE2642">
        <v>1</v>
      </c>
      <c r="AF2642">
        <v>7011230</v>
      </c>
      <c r="AG2642" t="s">
        <v>40326</v>
      </c>
      <c r="AH2642" t="s">
        <v>40321</v>
      </c>
      <c r="AI2642" t="s">
        <v>40327</v>
      </c>
      <c r="AJ2642" t="s">
        <v>40328</v>
      </c>
      <c r="AL2642" t="s">
        <v>40329</v>
      </c>
      <c r="AM2642" t="s">
        <v>40330</v>
      </c>
      <c r="AN2642" t="s">
        <v>40326</v>
      </c>
      <c r="AO2642" t="s">
        <v>40333</v>
      </c>
      <c r="AP2642" t="s">
        <v>40334</v>
      </c>
      <c r="AQ2642" t="s">
        <v>40335</v>
      </c>
      <c r="AS2642" t="s">
        <v>435</v>
      </c>
      <c r="AT2642" t="s">
        <v>40336</v>
      </c>
    </row>
    <row r="2643" spans="1:46" x14ac:dyDescent="0.25">
      <c r="A2643">
        <v>0.39369300000000002</v>
      </c>
      <c r="B2643">
        <v>0.73084099999999996</v>
      </c>
      <c r="C2643">
        <f t="shared" si="41"/>
        <v>0.33714799999999995</v>
      </c>
      <c r="D2643" t="s">
        <v>29</v>
      </c>
      <c r="E2643" t="s">
        <v>29</v>
      </c>
      <c r="F2643" t="s">
        <v>1</v>
      </c>
      <c r="G2643" t="s">
        <v>29</v>
      </c>
      <c r="H2643" t="s">
        <v>1</v>
      </c>
      <c r="I2643" t="s">
        <v>57168</v>
      </c>
      <c r="J2643" t="s">
        <v>50631</v>
      </c>
      <c r="K2643" t="s">
        <v>50632</v>
      </c>
      <c r="L2643" t="s">
        <v>50633</v>
      </c>
      <c r="M2643" t="s">
        <v>241</v>
      </c>
      <c r="N2643" t="s">
        <v>241</v>
      </c>
      <c r="Q2643" t="s">
        <v>50634</v>
      </c>
      <c r="R2643" t="s">
        <v>1113</v>
      </c>
      <c r="T2643" t="s">
        <v>1863</v>
      </c>
      <c r="U2643" t="s">
        <v>347</v>
      </c>
      <c r="V2643" t="s">
        <v>77</v>
      </c>
      <c r="W2643" t="s">
        <v>2802</v>
      </c>
      <c r="X2643" t="s">
        <v>50635</v>
      </c>
      <c r="Y2643" t="s">
        <v>14</v>
      </c>
      <c r="Z2643">
        <v>1</v>
      </c>
      <c r="AA2643">
        <v>0.14182800000000001</v>
      </c>
      <c r="AB2643">
        <v>0.241424</v>
      </c>
      <c r="AC2643">
        <v>1</v>
      </c>
      <c r="AD2643">
        <v>2.1899399999999999E-2</v>
      </c>
      <c r="AE2643">
        <v>4.44851E-2</v>
      </c>
      <c r="AF2643">
        <v>247811</v>
      </c>
      <c r="AG2643" t="s">
        <v>50636</v>
      </c>
      <c r="AI2643" t="s">
        <v>50637</v>
      </c>
      <c r="AJ2643" t="s">
        <v>50638</v>
      </c>
      <c r="AK2643" t="s">
        <v>50639</v>
      </c>
      <c r="AL2643" t="s">
        <v>50640</v>
      </c>
      <c r="AN2643" t="s">
        <v>50636</v>
      </c>
      <c r="AO2643" t="s">
        <v>37825</v>
      </c>
      <c r="AQ2643" t="s">
        <v>50643</v>
      </c>
      <c r="AS2643" t="s">
        <v>37826</v>
      </c>
    </row>
    <row r="2644" spans="1:46" x14ac:dyDescent="0.25">
      <c r="A2644">
        <v>-0.96848299999999998</v>
      </c>
      <c r="B2644">
        <v>-0.63081600000000004</v>
      </c>
      <c r="C2644">
        <f t="shared" si="41"/>
        <v>0.33766699999999994</v>
      </c>
      <c r="D2644" t="s">
        <v>29</v>
      </c>
      <c r="E2644" t="s">
        <v>0</v>
      </c>
      <c r="F2644" t="s">
        <v>8149</v>
      </c>
      <c r="G2644" t="s">
        <v>0</v>
      </c>
      <c r="H2644" t="s">
        <v>8149</v>
      </c>
      <c r="I2644" t="s">
        <v>57169</v>
      </c>
      <c r="J2644" t="s">
        <v>45009</v>
      </c>
      <c r="K2644" t="s">
        <v>3612</v>
      </c>
      <c r="L2644" t="s">
        <v>45010</v>
      </c>
      <c r="M2644" t="s">
        <v>34871</v>
      </c>
      <c r="N2644" t="s">
        <v>34872</v>
      </c>
      <c r="O2644" t="s">
        <v>3070</v>
      </c>
      <c r="Q2644" t="s">
        <v>17252</v>
      </c>
      <c r="R2644" t="s">
        <v>45011</v>
      </c>
      <c r="S2644" t="s">
        <v>17254</v>
      </c>
      <c r="T2644" t="s">
        <v>34873</v>
      </c>
      <c r="U2644" t="s">
        <v>9</v>
      </c>
      <c r="V2644" t="s">
        <v>59</v>
      </c>
      <c r="W2644" t="s">
        <v>45012</v>
      </c>
      <c r="X2644" t="s">
        <v>45013</v>
      </c>
      <c r="Y2644" t="s">
        <v>14</v>
      </c>
      <c r="Z2644">
        <v>5</v>
      </c>
      <c r="AA2644" s="1">
        <v>1.2687199999999999E-6</v>
      </c>
      <c r="AB2644" s="1">
        <v>1.24757E-5</v>
      </c>
      <c r="AC2644">
        <v>10</v>
      </c>
      <c r="AD2644" s="1">
        <v>1.5463500000000001E-8</v>
      </c>
      <c r="AE2644" s="1">
        <v>2.0351400000000001E-7</v>
      </c>
      <c r="AF2644">
        <v>889789</v>
      </c>
      <c r="AG2644" t="s">
        <v>45014</v>
      </c>
      <c r="AH2644" t="s">
        <v>45015</v>
      </c>
      <c r="AI2644" t="s">
        <v>45016</v>
      </c>
      <c r="AJ2644" t="s">
        <v>45017</v>
      </c>
      <c r="AK2644" t="s">
        <v>45018</v>
      </c>
      <c r="AL2644" t="s">
        <v>45019</v>
      </c>
      <c r="AM2644" t="s">
        <v>45020</v>
      </c>
      <c r="AN2644" t="s">
        <v>45023</v>
      </c>
      <c r="AO2644" t="s">
        <v>45024</v>
      </c>
      <c r="AQ2644" t="s">
        <v>45025</v>
      </c>
      <c r="AS2644" t="s">
        <v>45026</v>
      </c>
      <c r="AT2644" t="s">
        <v>45027</v>
      </c>
    </row>
    <row r="2645" spans="1:46" x14ac:dyDescent="0.25">
      <c r="A2645">
        <v>1.8891899999999999</v>
      </c>
      <c r="B2645">
        <v>2.2280199999999999</v>
      </c>
      <c r="C2645">
        <f t="shared" si="41"/>
        <v>0.33882999999999996</v>
      </c>
      <c r="D2645" t="s">
        <v>29</v>
      </c>
      <c r="E2645" t="s">
        <v>0</v>
      </c>
      <c r="F2645" t="s">
        <v>1</v>
      </c>
      <c r="G2645" t="s">
        <v>0</v>
      </c>
      <c r="H2645" t="s">
        <v>1</v>
      </c>
      <c r="I2645" t="s">
        <v>57169</v>
      </c>
      <c r="J2645" t="s">
        <v>3494</v>
      </c>
      <c r="K2645" t="s">
        <v>804</v>
      </c>
      <c r="L2645" t="s">
        <v>2189</v>
      </c>
      <c r="M2645" t="s">
        <v>806</v>
      </c>
      <c r="N2645" t="s">
        <v>806</v>
      </c>
      <c r="Q2645" t="s">
        <v>3495</v>
      </c>
      <c r="R2645" t="s">
        <v>3496</v>
      </c>
      <c r="S2645" t="s">
        <v>3497</v>
      </c>
      <c r="T2645" t="s">
        <v>651</v>
      </c>
      <c r="U2645" t="s">
        <v>9</v>
      </c>
      <c r="V2645" t="s">
        <v>59</v>
      </c>
      <c r="W2645" t="s">
        <v>3498</v>
      </c>
      <c r="X2645" t="s">
        <v>3499</v>
      </c>
      <c r="Y2645" t="s">
        <v>14</v>
      </c>
      <c r="Z2645">
        <v>2</v>
      </c>
      <c r="AA2645" s="1">
        <v>5.2642799999999997E-5</v>
      </c>
      <c r="AB2645">
        <v>3.0427699999999999E-4</v>
      </c>
      <c r="AC2645">
        <v>2</v>
      </c>
      <c r="AD2645" s="1">
        <v>2.4065399999999998E-7</v>
      </c>
      <c r="AE2645" s="1">
        <v>2.3618500000000001E-6</v>
      </c>
      <c r="AF2645">
        <v>516114</v>
      </c>
      <c r="AG2645" t="s">
        <v>3500</v>
      </c>
      <c r="AI2645" t="s">
        <v>3501</v>
      </c>
      <c r="AJ2645" t="s">
        <v>3502</v>
      </c>
      <c r="AL2645" t="s">
        <v>3503</v>
      </c>
      <c r="AM2645" t="s">
        <v>3504</v>
      </c>
      <c r="AN2645" t="s">
        <v>3507</v>
      </c>
      <c r="AS2645" t="s">
        <v>3508</v>
      </c>
    </row>
    <row r="2646" spans="1:46" x14ac:dyDescent="0.25">
      <c r="A2646">
        <v>2.3372199999999999</v>
      </c>
      <c r="B2646">
        <v>2.6761699999999999</v>
      </c>
      <c r="C2646">
        <f t="shared" si="41"/>
        <v>0.33895000000000008</v>
      </c>
      <c r="D2646" t="s">
        <v>29</v>
      </c>
      <c r="E2646" t="s">
        <v>0</v>
      </c>
      <c r="F2646" t="s">
        <v>1</v>
      </c>
      <c r="G2646" t="s">
        <v>0</v>
      </c>
      <c r="H2646" t="s">
        <v>1</v>
      </c>
      <c r="I2646" t="s">
        <v>57169</v>
      </c>
      <c r="J2646" t="s">
        <v>4338</v>
      </c>
      <c r="K2646" t="s">
        <v>4339</v>
      </c>
      <c r="L2646" t="s">
        <v>4340</v>
      </c>
      <c r="M2646" t="s">
        <v>4341</v>
      </c>
      <c r="N2646" t="s">
        <v>4342</v>
      </c>
      <c r="Q2646" t="s">
        <v>186</v>
      </c>
      <c r="R2646" t="s">
        <v>4343</v>
      </c>
      <c r="S2646" t="s">
        <v>188</v>
      </c>
      <c r="T2646" t="s">
        <v>4344</v>
      </c>
      <c r="U2646" t="s">
        <v>9</v>
      </c>
      <c r="V2646" t="s">
        <v>408</v>
      </c>
      <c r="W2646" t="s">
        <v>4345</v>
      </c>
      <c r="X2646" t="s">
        <v>4346</v>
      </c>
      <c r="Y2646" t="s">
        <v>14</v>
      </c>
      <c r="Z2646">
        <v>8</v>
      </c>
      <c r="AA2646" s="1">
        <v>1.19664E-12</v>
      </c>
      <c r="AB2646" s="1">
        <v>5.3455800000000001E-11</v>
      </c>
      <c r="AC2646">
        <v>8</v>
      </c>
      <c r="AD2646" s="1">
        <v>1.7791800000000001E-16</v>
      </c>
      <c r="AE2646" s="1">
        <v>1.1752900000000001E-14</v>
      </c>
      <c r="AF2646">
        <v>20199000</v>
      </c>
      <c r="AG2646" t="s">
        <v>4347</v>
      </c>
      <c r="AI2646" t="s">
        <v>4348</v>
      </c>
      <c r="AJ2646" t="s">
        <v>4349</v>
      </c>
      <c r="AL2646" t="s">
        <v>4350</v>
      </c>
      <c r="AN2646" t="s">
        <v>4347</v>
      </c>
      <c r="AO2646" t="s">
        <v>4353</v>
      </c>
      <c r="AQ2646" t="s">
        <v>4354</v>
      </c>
      <c r="AS2646" t="s">
        <v>4355</v>
      </c>
    </row>
    <row r="2647" spans="1:46" x14ac:dyDescent="0.25">
      <c r="A2647">
        <v>0.12309</v>
      </c>
      <c r="B2647">
        <v>0.46224799999999999</v>
      </c>
      <c r="C2647">
        <f t="shared" si="41"/>
        <v>0.33915799999999996</v>
      </c>
      <c r="D2647" t="s">
        <v>29</v>
      </c>
      <c r="E2647" t="s">
        <v>29</v>
      </c>
      <c r="F2647" t="s">
        <v>1</v>
      </c>
      <c r="G2647" t="s">
        <v>29</v>
      </c>
      <c r="H2647" t="s">
        <v>1</v>
      </c>
      <c r="I2647" t="s">
        <v>57168</v>
      </c>
      <c r="J2647" t="s">
        <v>21622</v>
      </c>
      <c r="K2647" t="s">
        <v>21623</v>
      </c>
      <c r="L2647" t="s">
        <v>21624</v>
      </c>
      <c r="M2647" t="s">
        <v>21625</v>
      </c>
      <c r="N2647" t="s">
        <v>21626</v>
      </c>
      <c r="Q2647" t="s">
        <v>1375</v>
      </c>
      <c r="R2647" t="s">
        <v>1376</v>
      </c>
      <c r="T2647" t="s">
        <v>21627</v>
      </c>
      <c r="U2647" t="s">
        <v>9</v>
      </c>
      <c r="V2647" t="s">
        <v>266</v>
      </c>
      <c r="W2647" t="s">
        <v>21628</v>
      </c>
      <c r="X2647" t="s">
        <v>21629</v>
      </c>
      <c r="Y2647" t="s">
        <v>14</v>
      </c>
      <c r="Z2647">
        <v>3</v>
      </c>
      <c r="AA2647">
        <v>0.52048000000000005</v>
      </c>
      <c r="AB2647">
        <v>0.741815</v>
      </c>
      <c r="AC2647">
        <v>5</v>
      </c>
      <c r="AD2647">
        <v>0.13198199999999999</v>
      </c>
      <c r="AE2647">
        <v>0.21413499999999999</v>
      </c>
      <c r="AF2647">
        <v>2439840</v>
      </c>
      <c r="AG2647" t="s">
        <v>21630</v>
      </c>
      <c r="AH2647" t="s">
        <v>21631</v>
      </c>
      <c r="AI2647" t="s">
        <v>21632</v>
      </c>
      <c r="AJ2647" t="s">
        <v>21633</v>
      </c>
      <c r="AL2647" t="s">
        <v>21634</v>
      </c>
      <c r="AM2647" t="s">
        <v>21635</v>
      </c>
      <c r="AN2647" t="s">
        <v>21638</v>
      </c>
      <c r="AO2647" t="s">
        <v>21639</v>
      </c>
      <c r="AP2647" t="s">
        <v>1732</v>
      </c>
      <c r="AQ2647" t="s">
        <v>21640</v>
      </c>
      <c r="AR2647" t="s">
        <v>21641</v>
      </c>
      <c r="AS2647" t="s">
        <v>21642</v>
      </c>
    </row>
    <row r="2648" spans="1:46" x14ac:dyDescent="0.25">
      <c r="A2648" s="1">
        <v>-2.25456E-16</v>
      </c>
      <c r="B2648">
        <v>0.34109499999999998</v>
      </c>
      <c r="C2648">
        <f t="shared" si="41"/>
        <v>0.3410950000000002</v>
      </c>
      <c r="D2648" t="s">
        <v>29</v>
      </c>
      <c r="E2648" t="s">
        <v>29</v>
      </c>
      <c r="F2648" t="s">
        <v>8149</v>
      </c>
      <c r="G2648" t="s">
        <v>29</v>
      </c>
      <c r="H2648" t="s">
        <v>1</v>
      </c>
      <c r="I2648" t="s">
        <v>57168</v>
      </c>
      <c r="J2648" t="s">
        <v>31374</v>
      </c>
      <c r="L2648" t="s">
        <v>31375</v>
      </c>
      <c r="Q2648" t="s">
        <v>31376</v>
      </c>
      <c r="R2648" t="s">
        <v>31377</v>
      </c>
      <c r="S2648" t="s">
        <v>31376</v>
      </c>
      <c r="U2648" t="s">
        <v>76</v>
      </c>
      <c r="V2648" t="s">
        <v>77</v>
      </c>
      <c r="X2648" t="s">
        <v>31378</v>
      </c>
      <c r="Y2648" t="s">
        <v>14</v>
      </c>
      <c r="Z2648">
        <v>3</v>
      </c>
      <c r="AA2648">
        <v>1</v>
      </c>
      <c r="AB2648">
        <v>1</v>
      </c>
      <c r="AC2648">
        <v>3</v>
      </c>
      <c r="AD2648">
        <v>0.26178899999999999</v>
      </c>
      <c r="AE2648">
        <v>0.38940599999999997</v>
      </c>
      <c r="AF2648">
        <v>42959</v>
      </c>
      <c r="AG2648" t="s">
        <v>31379</v>
      </c>
      <c r="AH2648" t="s">
        <v>31380</v>
      </c>
      <c r="AI2648" t="s">
        <v>31381</v>
      </c>
      <c r="AJ2648" t="s">
        <v>31382</v>
      </c>
      <c r="AK2648" t="s">
        <v>31383</v>
      </c>
      <c r="AL2648" t="s">
        <v>31384</v>
      </c>
      <c r="AM2648" t="s">
        <v>31385</v>
      </c>
      <c r="AN2648" t="s">
        <v>31388</v>
      </c>
      <c r="AQ2648" t="s">
        <v>31389</v>
      </c>
      <c r="AS2648" t="s">
        <v>31390</v>
      </c>
    </row>
    <row r="2649" spans="1:46" x14ac:dyDescent="0.25">
      <c r="A2649">
        <v>0.69638299999999997</v>
      </c>
      <c r="B2649">
        <v>1.0378099999999999</v>
      </c>
      <c r="C2649">
        <f t="shared" si="41"/>
        <v>0.34142699999999992</v>
      </c>
      <c r="D2649" t="s">
        <v>29</v>
      </c>
      <c r="E2649" t="s">
        <v>29</v>
      </c>
      <c r="F2649" t="s">
        <v>1</v>
      </c>
      <c r="G2649" t="s">
        <v>0</v>
      </c>
      <c r="H2649" t="s">
        <v>1</v>
      </c>
      <c r="I2649" t="s">
        <v>57129</v>
      </c>
      <c r="J2649" t="s">
        <v>14882</v>
      </c>
      <c r="K2649" t="s">
        <v>14883</v>
      </c>
      <c r="L2649" t="s">
        <v>14884</v>
      </c>
      <c r="M2649" t="s">
        <v>3840</v>
      </c>
      <c r="N2649" t="s">
        <v>3841</v>
      </c>
      <c r="Q2649" t="s">
        <v>3785</v>
      </c>
      <c r="R2649" t="s">
        <v>14885</v>
      </c>
      <c r="S2649" t="s">
        <v>3787</v>
      </c>
      <c r="T2649" t="s">
        <v>5955</v>
      </c>
      <c r="U2649" t="s">
        <v>9</v>
      </c>
      <c r="V2649" t="s">
        <v>59</v>
      </c>
      <c r="W2649" t="s">
        <v>14886</v>
      </c>
      <c r="X2649" t="s">
        <v>14887</v>
      </c>
      <c r="Y2649" t="s">
        <v>14</v>
      </c>
      <c r="Z2649">
        <v>8</v>
      </c>
      <c r="AA2649">
        <v>5.0866099999999999E-4</v>
      </c>
      <c r="AB2649">
        <v>2.0392100000000001E-3</v>
      </c>
      <c r="AC2649">
        <v>10</v>
      </c>
      <c r="AD2649" s="1">
        <v>3.3774600000000001E-8</v>
      </c>
      <c r="AE2649" s="1">
        <v>4.0423600000000002E-7</v>
      </c>
      <c r="AF2649">
        <v>6449750</v>
      </c>
      <c r="AG2649" t="s">
        <v>14888</v>
      </c>
      <c r="AI2649" t="s">
        <v>14889</v>
      </c>
      <c r="AJ2649" t="s">
        <v>14890</v>
      </c>
      <c r="AL2649" t="s">
        <v>14891</v>
      </c>
      <c r="AM2649" t="s">
        <v>14892</v>
      </c>
      <c r="AN2649" t="s">
        <v>14895</v>
      </c>
      <c r="AO2649" t="s">
        <v>14896</v>
      </c>
      <c r="AP2649" t="s">
        <v>663</v>
      </c>
      <c r="AQ2649" t="s">
        <v>14897</v>
      </c>
      <c r="AS2649" t="s">
        <v>14898</v>
      </c>
    </row>
    <row r="2650" spans="1:46" x14ac:dyDescent="0.25">
      <c r="A2650">
        <v>-1.24855</v>
      </c>
      <c r="B2650">
        <v>-0.90674999999999994</v>
      </c>
      <c r="C2650">
        <f t="shared" si="41"/>
        <v>0.3418000000000001</v>
      </c>
      <c r="D2650" t="s">
        <v>29</v>
      </c>
      <c r="E2650" t="s">
        <v>0</v>
      </c>
      <c r="F2650" t="s">
        <v>8149</v>
      </c>
      <c r="G2650" t="s">
        <v>0</v>
      </c>
      <c r="H2650" t="s">
        <v>8149</v>
      </c>
      <c r="I2650" t="s">
        <v>57169</v>
      </c>
      <c r="J2650" t="s">
        <v>47028</v>
      </c>
      <c r="L2650" t="s">
        <v>39547</v>
      </c>
      <c r="Q2650" t="s">
        <v>14851</v>
      </c>
      <c r="R2650" t="s">
        <v>47029</v>
      </c>
      <c r="V2650" t="s">
        <v>266</v>
      </c>
      <c r="X2650" t="s">
        <v>47030</v>
      </c>
      <c r="Y2650" t="s">
        <v>14</v>
      </c>
      <c r="Z2650">
        <v>3</v>
      </c>
      <c r="AA2650">
        <v>2.7147899999999999E-3</v>
      </c>
      <c r="AB2650">
        <v>8.3390600000000006E-3</v>
      </c>
      <c r="AC2650">
        <v>4</v>
      </c>
      <c r="AD2650">
        <v>1.58899E-4</v>
      </c>
      <c r="AE2650">
        <v>6.5055699999999996E-4</v>
      </c>
      <c r="AF2650">
        <v>402900</v>
      </c>
      <c r="AG2650" t="s">
        <v>47031</v>
      </c>
      <c r="AI2650" t="s">
        <v>47032</v>
      </c>
      <c r="AJ2650" t="s">
        <v>47033</v>
      </c>
      <c r="AL2650" t="s">
        <v>47034</v>
      </c>
      <c r="AM2650" t="s">
        <v>47035</v>
      </c>
      <c r="AN2650" t="s">
        <v>47038</v>
      </c>
      <c r="AO2650" t="s">
        <v>47039</v>
      </c>
      <c r="AQ2650" t="s">
        <v>47040</v>
      </c>
      <c r="AS2650" t="s">
        <v>47041</v>
      </c>
    </row>
    <row r="2651" spans="1:46" x14ac:dyDescent="0.25">
      <c r="A2651">
        <v>1.18547</v>
      </c>
      <c r="B2651">
        <v>1.52793</v>
      </c>
      <c r="C2651">
        <f t="shared" si="41"/>
        <v>0.34245999999999999</v>
      </c>
      <c r="D2651" t="s">
        <v>29</v>
      </c>
      <c r="E2651" t="s">
        <v>0</v>
      </c>
      <c r="F2651" t="s">
        <v>1</v>
      </c>
      <c r="G2651" t="s">
        <v>0</v>
      </c>
      <c r="H2651" t="s">
        <v>1</v>
      </c>
      <c r="I2651" t="s">
        <v>57169</v>
      </c>
      <c r="J2651" t="s">
        <v>9195</v>
      </c>
      <c r="K2651" t="s">
        <v>9196</v>
      </c>
      <c r="L2651" t="s">
        <v>9197</v>
      </c>
      <c r="M2651" t="s">
        <v>9198</v>
      </c>
      <c r="N2651" t="s">
        <v>4653</v>
      </c>
      <c r="Q2651" t="s">
        <v>9199</v>
      </c>
      <c r="R2651" t="s">
        <v>9200</v>
      </c>
      <c r="T2651" t="s">
        <v>9201</v>
      </c>
      <c r="U2651" t="s">
        <v>9</v>
      </c>
      <c r="V2651" t="s">
        <v>10</v>
      </c>
      <c r="W2651" t="s">
        <v>9202</v>
      </c>
      <c r="X2651" t="s">
        <v>9203</v>
      </c>
      <c r="Y2651" t="s">
        <v>14</v>
      </c>
      <c r="Z2651">
        <v>7</v>
      </c>
      <c r="AA2651" s="1">
        <v>3.01101E-11</v>
      </c>
      <c r="AB2651" s="1">
        <v>9.8677999999999998E-10</v>
      </c>
      <c r="AC2651">
        <v>7</v>
      </c>
      <c r="AD2651" s="1">
        <v>3.39111E-15</v>
      </c>
      <c r="AE2651" s="1">
        <v>1.7385800000000001E-13</v>
      </c>
      <c r="AF2651">
        <v>4038840</v>
      </c>
      <c r="AG2651" t="s">
        <v>9204</v>
      </c>
      <c r="AI2651" t="s">
        <v>9205</v>
      </c>
      <c r="AJ2651" t="s">
        <v>9206</v>
      </c>
      <c r="AL2651" t="s">
        <v>9207</v>
      </c>
      <c r="AN2651" t="s">
        <v>9210</v>
      </c>
      <c r="AQ2651" t="s">
        <v>9211</v>
      </c>
      <c r="AS2651" t="s">
        <v>9212</v>
      </c>
    </row>
    <row r="2652" spans="1:46" x14ac:dyDescent="0.25">
      <c r="A2652">
        <v>-1.0715600000000001</v>
      </c>
      <c r="B2652">
        <v>-0.72902699999999998</v>
      </c>
      <c r="C2652">
        <f t="shared" si="41"/>
        <v>0.34253300000000009</v>
      </c>
      <c r="D2652" t="s">
        <v>29</v>
      </c>
      <c r="E2652" t="s">
        <v>0</v>
      </c>
      <c r="F2652" t="s">
        <v>8149</v>
      </c>
      <c r="G2652" t="s">
        <v>29</v>
      </c>
      <c r="H2652" t="s">
        <v>8149</v>
      </c>
      <c r="I2652" t="s">
        <v>57167</v>
      </c>
      <c r="J2652" t="s">
        <v>59549</v>
      </c>
      <c r="L2652" t="s">
        <v>53178</v>
      </c>
      <c r="M2652" t="s">
        <v>14370</v>
      </c>
      <c r="Q2652" t="s">
        <v>59550</v>
      </c>
      <c r="R2652" t="s">
        <v>59551</v>
      </c>
      <c r="S2652" t="s">
        <v>59552</v>
      </c>
      <c r="T2652" t="s">
        <v>59553</v>
      </c>
      <c r="U2652" t="s">
        <v>996</v>
      </c>
      <c r="V2652" t="s">
        <v>77</v>
      </c>
      <c r="X2652" t="s">
        <v>59554</v>
      </c>
      <c r="Y2652" t="s">
        <v>14</v>
      </c>
      <c r="Z2652">
        <v>1</v>
      </c>
      <c r="AA2652">
        <v>5.4589000000000005E-4</v>
      </c>
      <c r="AB2652">
        <v>2.1525799999999999E-3</v>
      </c>
      <c r="AC2652">
        <v>1</v>
      </c>
      <c r="AD2652">
        <v>9.3095499999999998E-3</v>
      </c>
      <c r="AE2652">
        <v>2.1361600000000001E-2</v>
      </c>
      <c r="AF2652">
        <v>22389</v>
      </c>
      <c r="AG2652" t="s">
        <v>59555</v>
      </c>
      <c r="AI2652" t="s">
        <v>59556</v>
      </c>
      <c r="AJ2652" t="s">
        <v>59557</v>
      </c>
      <c r="AL2652" t="s">
        <v>59558</v>
      </c>
      <c r="AM2652" t="s">
        <v>59559</v>
      </c>
      <c r="AN2652" t="s">
        <v>59560</v>
      </c>
      <c r="AR2652" t="s">
        <v>59561</v>
      </c>
      <c r="AS2652" t="s">
        <v>59562</v>
      </c>
    </row>
    <row r="2653" spans="1:46" x14ac:dyDescent="0.25">
      <c r="A2653">
        <v>-0.34290100000000001</v>
      </c>
      <c r="B2653" s="1">
        <v>-2.08874E-16</v>
      </c>
      <c r="C2653">
        <f t="shared" si="41"/>
        <v>0.34290099999999979</v>
      </c>
      <c r="D2653" t="s">
        <v>29</v>
      </c>
      <c r="E2653" t="s">
        <v>29</v>
      </c>
      <c r="F2653" t="s">
        <v>8149</v>
      </c>
      <c r="G2653" t="s">
        <v>29</v>
      </c>
      <c r="H2653" t="s">
        <v>8149</v>
      </c>
      <c r="I2653" t="s">
        <v>57168</v>
      </c>
      <c r="J2653" t="s">
        <v>37371</v>
      </c>
      <c r="K2653" t="s">
        <v>37372</v>
      </c>
      <c r="L2653" t="s">
        <v>37373</v>
      </c>
      <c r="Q2653" t="s">
        <v>8980</v>
      </c>
      <c r="R2653" t="s">
        <v>37374</v>
      </c>
      <c r="S2653" t="s">
        <v>8980</v>
      </c>
      <c r="U2653" t="s">
        <v>9</v>
      </c>
      <c r="V2653" t="s">
        <v>408</v>
      </c>
      <c r="X2653" t="s">
        <v>37375</v>
      </c>
      <c r="Y2653" t="s">
        <v>14</v>
      </c>
      <c r="Z2653">
        <v>5</v>
      </c>
      <c r="AA2653">
        <v>7.8343800000000005E-2</v>
      </c>
      <c r="AB2653">
        <v>0.14669499999999999</v>
      </c>
      <c r="AC2653">
        <v>6</v>
      </c>
      <c r="AD2653">
        <v>1</v>
      </c>
      <c r="AE2653">
        <v>1</v>
      </c>
      <c r="AF2653">
        <v>1941240</v>
      </c>
      <c r="AG2653" t="s">
        <v>37376</v>
      </c>
      <c r="AI2653" t="s">
        <v>37377</v>
      </c>
      <c r="AJ2653" t="s">
        <v>37378</v>
      </c>
      <c r="AL2653" t="s">
        <v>37379</v>
      </c>
      <c r="AM2653" t="s">
        <v>37380</v>
      </c>
      <c r="AN2653" t="s">
        <v>37376</v>
      </c>
      <c r="AO2653" t="s">
        <v>37383</v>
      </c>
      <c r="AQ2653" t="s">
        <v>37384</v>
      </c>
      <c r="AR2653" t="s">
        <v>37385</v>
      </c>
      <c r="AS2653" t="s">
        <v>37386</v>
      </c>
    </row>
    <row r="2654" spans="1:46" x14ac:dyDescent="0.25">
      <c r="A2654">
        <v>-0.34298499999999998</v>
      </c>
      <c r="B2654">
        <v>0</v>
      </c>
      <c r="C2654">
        <f t="shared" si="41"/>
        <v>0.34298499999999998</v>
      </c>
      <c r="D2654" t="s">
        <v>29</v>
      </c>
      <c r="E2654" t="s">
        <v>29</v>
      </c>
      <c r="F2654" t="s">
        <v>8149</v>
      </c>
      <c r="I2654" t="s">
        <v>57168</v>
      </c>
      <c r="J2654" t="s">
        <v>33754</v>
      </c>
      <c r="L2654" t="s">
        <v>33755</v>
      </c>
      <c r="M2654" t="s">
        <v>3614</v>
      </c>
      <c r="Q2654" t="s">
        <v>33756</v>
      </c>
      <c r="R2654" t="s">
        <v>33757</v>
      </c>
      <c r="S2654" t="s">
        <v>33758</v>
      </c>
      <c r="U2654" t="s">
        <v>780</v>
      </c>
      <c r="V2654" t="s">
        <v>77</v>
      </c>
      <c r="W2654" t="s">
        <v>33759</v>
      </c>
      <c r="X2654" t="s">
        <v>33760</v>
      </c>
      <c r="Y2654" t="s">
        <v>14</v>
      </c>
      <c r="Z2654">
        <v>1</v>
      </c>
      <c r="AA2654">
        <v>0.13252700000000001</v>
      </c>
      <c r="AB2654">
        <v>0.22870399999999999</v>
      </c>
      <c r="AC2654" t="s">
        <v>15</v>
      </c>
      <c r="AD2654" t="s">
        <v>15</v>
      </c>
      <c r="AE2654" t="s">
        <v>15</v>
      </c>
      <c r="AF2654">
        <v>33647</v>
      </c>
      <c r="AG2654" t="s">
        <v>33761</v>
      </c>
      <c r="AI2654" t="s">
        <v>33762</v>
      </c>
      <c r="AJ2654" t="s">
        <v>33763</v>
      </c>
      <c r="AL2654" t="s">
        <v>33764</v>
      </c>
      <c r="AM2654" t="s">
        <v>33765</v>
      </c>
      <c r="AN2654" t="s">
        <v>33768</v>
      </c>
      <c r="AQ2654" t="s">
        <v>33769</v>
      </c>
      <c r="AR2654" t="s">
        <v>33770</v>
      </c>
      <c r="AS2654" t="s">
        <v>33771</v>
      </c>
    </row>
    <row r="2655" spans="1:46" x14ac:dyDescent="0.25">
      <c r="A2655">
        <v>1.1828700000000001</v>
      </c>
      <c r="B2655">
        <v>1.5259</v>
      </c>
      <c r="C2655">
        <f t="shared" si="41"/>
        <v>0.34302999999999995</v>
      </c>
      <c r="D2655" t="s">
        <v>29</v>
      </c>
      <c r="E2655" t="s">
        <v>0</v>
      </c>
      <c r="F2655" t="s">
        <v>1</v>
      </c>
      <c r="G2655" t="s">
        <v>0</v>
      </c>
      <c r="H2655" t="s">
        <v>1</v>
      </c>
      <c r="I2655" t="s">
        <v>57169</v>
      </c>
      <c r="J2655" t="s">
        <v>4160</v>
      </c>
      <c r="K2655" t="s">
        <v>534</v>
      </c>
      <c r="L2655" t="s">
        <v>14921</v>
      </c>
      <c r="M2655" t="s">
        <v>241</v>
      </c>
      <c r="N2655" t="s">
        <v>241</v>
      </c>
      <c r="Q2655" t="s">
        <v>14922</v>
      </c>
      <c r="R2655" t="s">
        <v>14923</v>
      </c>
      <c r="T2655" t="s">
        <v>1863</v>
      </c>
      <c r="U2655" t="s">
        <v>347</v>
      </c>
      <c r="V2655" t="s">
        <v>77</v>
      </c>
      <c r="W2655" t="s">
        <v>2802</v>
      </c>
      <c r="X2655" t="s">
        <v>14924</v>
      </c>
      <c r="Y2655" t="s">
        <v>14</v>
      </c>
      <c r="Z2655">
        <v>1</v>
      </c>
      <c r="AA2655">
        <v>2.9569800000000001E-3</v>
      </c>
      <c r="AB2655">
        <v>8.9597600000000006E-3</v>
      </c>
      <c r="AC2655">
        <v>2</v>
      </c>
      <c r="AD2655" s="1">
        <v>2.5071999999999999E-6</v>
      </c>
      <c r="AE2655" s="1">
        <v>1.83629E-5</v>
      </c>
      <c r="AF2655">
        <v>348010</v>
      </c>
      <c r="AG2655" t="s">
        <v>14925</v>
      </c>
      <c r="AI2655" t="s">
        <v>14926</v>
      </c>
      <c r="AJ2655" t="s">
        <v>14927</v>
      </c>
      <c r="AK2655" t="s">
        <v>14928</v>
      </c>
      <c r="AL2655" t="s">
        <v>14929</v>
      </c>
      <c r="AN2655" t="s">
        <v>14932</v>
      </c>
      <c r="AO2655" t="s">
        <v>1874</v>
      </c>
      <c r="AS2655" t="s">
        <v>1875</v>
      </c>
    </row>
    <row r="2656" spans="1:46" x14ac:dyDescent="0.25">
      <c r="A2656">
        <v>-0.34394000000000002</v>
      </c>
      <c r="B2656" s="1">
        <v>-1.6139800000000001E-17</v>
      </c>
      <c r="C2656">
        <f t="shared" si="41"/>
        <v>0.34394000000000002</v>
      </c>
      <c r="D2656" t="s">
        <v>29</v>
      </c>
      <c r="E2656" t="s">
        <v>29</v>
      </c>
      <c r="F2656" t="s">
        <v>8149</v>
      </c>
      <c r="G2656" t="s">
        <v>29</v>
      </c>
      <c r="H2656" t="s">
        <v>8149</v>
      </c>
      <c r="I2656" t="s">
        <v>57168</v>
      </c>
      <c r="J2656" t="s">
        <v>59563</v>
      </c>
      <c r="K2656" t="s">
        <v>59564</v>
      </c>
      <c r="L2656" t="s">
        <v>59565</v>
      </c>
      <c r="M2656" t="s">
        <v>59566</v>
      </c>
      <c r="N2656" t="s">
        <v>3946</v>
      </c>
      <c r="O2656" t="s">
        <v>59567</v>
      </c>
      <c r="Q2656" t="s">
        <v>59568</v>
      </c>
      <c r="R2656" t="s">
        <v>59569</v>
      </c>
      <c r="T2656" t="s">
        <v>59570</v>
      </c>
      <c r="U2656" t="s">
        <v>996</v>
      </c>
      <c r="V2656" t="s">
        <v>77</v>
      </c>
      <c r="X2656" t="s">
        <v>59571</v>
      </c>
      <c r="Y2656" t="s">
        <v>14</v>
      </c>
      <c r="Z2656">
        <v>2</v>
      </c>
      <c r="AA2656">
        <v>0.21589900000000001</v>
      </c>
      <c r="AB2656">
        <v>0.34603600000000001</v>
      </c>
      <c r="AC2656">
        <v>2</v>
      </c>
      <c r="AD2656">
        <v>1</v>
      </c>
      <c r="AE2656">
        <v>1</v>
      </c>
      <c r="AF2656">
        <v>166341</v>
      </c>
      <c r="AG2656" t="s">
        <v>59572</v>
      </c>
      <c r="AI2656" t="s">
        <v>59573</v>
      </c>
      <c r="AJ2656" t="s">
        <v>59574</v>
      </c>
      <c r="AL2656" t="s">
        <v>59575</v>
      </c>
      <c r="AM2656" t="s">
        <v>59576</v>
      </c>
      <c r="AN2656" t="s">
        <v>59577</v>
      </c>
      <c r="AQ2656" t="s">
        <v>59578</v>
      </c>
      <c r="AR2656" t="s">
        <v>59579</v>
      </c>
      <c r="AS2656" t="s">
        <v>59580</v>
      </c>
      <c r="AT2656" t="s">
        <v>59581</v>
      </c>
    </row>
    <row r="2657" spans="1:46" x14ac:dyDescent="0.25">
      <c r="A2657">
        <v>0.119044</v>
      </c>
      <c r="B2657">
        <v>0.46460400000000002</v>
      </c>
      <c r="C2657">
        <f t="shared" si="41"/>
        <v>0.34556000000000003</v>
      </c>
      <c r="D2657" t="s">
        <v>29</v>
      </c>
      <c r="E2657" t="s">
        <v>29</v>
      </c>
      <c r="F2657" t="s">
        <v>1</v>
      </c>
      <c r="G2657" t="s">
        <v>29</v>
      </c>
      <c r="H2657" t="s">
        <v>1</v>
      </c>
      <c r="I2657" t="s">
        <v>57168</v>
      </c>
      <c r="J2657" t="s">
        <v>18080</v>
      </c>
      <c r="K2657" t="s">
        <v>18081</v>
      </c>
      <c r="L2657" t="s">
        <v>18082</v>
      </c>
      <c r="M2657" t="s">
        <v>18083</v>
      </c>
      <c r="N2657" t="s">
        <v>18084</v>
      </c>
      <c r="Q2657" t="s">
        <v>18085</v>
      </c>
      <c r="R2657" t="s">
        <v>18086</v>
      </c>
      <c r="V2657" t="s">
        <v>266</v>
      </c>
      <c r="X2657" t="s">
        <v>18087</v>
      </c>
      <c r="Y2657" t="s">
        <v>14</v>
      </c>
      <c r="Z2657">
        <v>5</v>
      </c>
      <c r="AA2657">
        <v>0.23144600000000001</v>
      </c>
      <c r="AB2657">
        <v>0.36774899999999999</v>
      </c>
      <c r="AC2657">
        <v>5</v>
      </c>
      <c r="AD2657">
        <v>1.1412E-2</v>
      </c>
      <c r="AE2657">
        <v>2.5306700000000001E-2</v>
      </c>
      <c r="AF2657">
        <v>378596</v>
      </c>
      <c r="AG2657" t="s">
        <v>18088</v>
      </c>
      <c r="AI2657" t="s">
        <v>18089</v>
      </c>
      <c r="AJ2657" t="s">
        <v>18090</v>
      </c>
      <c r="AL2657" t="s">
        <v>18085</v>
      </c>
      <c r="AM2657" t="s">
        <v>18091</v>
      </c>
      <c r="AN2657" t="s">
        <v>18094</v>
      </c>
      <c r="AO2657" t="s">
        <v>18095</v>
      </c>
      <c r="AP2657" t="s">
        <v>7723</v>
      </c>
      <c r="AQ2657" t="s">
        <v>18096</v>
      </c>
      <c r="AR2657" t="s">
        <v>14707</v>
      </c>
      <c r="AS2657" t="s">
        <v>18097</v>
      </c>
    </row>
    <row r="2658" spans="1:46" x14ac:dyDescent="0.25">
      <c r="A2658">
        <v>-1.2025300000000001</v>
      </c>
      <c r="B2658">
        <v>-0.85683799999999999</v>
      </c>
      <c r="C2658">
        <f t="shared" si="41"/>
        <v>0.34569200000000011</v>
      </c>
      <c r="D2658" t="s">
        <v>29</v>
      </c>
      <c r="E2658" t="s">
        <v>0</v>
      </c>
      <c r="F2658" t="s">
        <v>8149</v>
      </c>
      <c r="G2658" t="s">
        <v>29</v>
      </c>
      <c r="H2658" t="s">
        <v>8149</v>
      </c>
      <c r="I2658" t="s">
        <v>57167</v>
      </c>
      <c r="J2658" t="s">
        <v>44686</v>
      </c>
      <c r="K2658" t="s">
        <v>44687</v>
      </c>
      <c r="L2658" t="s">
        <v>27015</v>
      </c>
      <c r="M2658" t="s">
        <v>72</v>
      </c>
      <c r="Q2658" t="s">
        <v>20296</v>
      </c>
      <c r="R2658" t="s">
        <v>44688</v>
      </c>
      <c r="T2658" t="s">
        <v>44689</v>
      </c>
      <c r="U2658" t="s">
        <v>347</v>
      </c>
      <c r="V2658" t="s">
        <v>77</v>
      </c>
      <c r="X2658" t="s">
        <v>44690</v>
      </c>
      <c r="Y2658" t="s">
        <v>14</v>
      </c>
      <c r="Z2658">
        <v>4</v>
      </c>
      <c r="AA2658">
        <v>2.1212299999999999E-4</v>
      </c>
      <c r="AB2658">
        <v>9.8853900000000008E-4</v>
      </c>
      <c r="AC2658">
        <v>3</v>
      </c>
      <c r="AD2658">
        <v>3.8976100000000001E-3</v>
      </c>
      <c r="AE2658">
        <v>1.01812E-2</v>
      </c>
      <c r="AF2658">
        <v>459540</v>
      </c>
      <c r="AG2658" t="s">
        <v>44691</v>
      </c>
      <c r="AI2658" t="s">
        <v>44692</v>
      </c>
      <c r="AJ2658" t="s">
        <v>44693</v>
      </c>
      <c r="AL2658" t="s">
        <v>44694</v>
      </c>
      <c r="AN2658" t="s">
        <v>44697</v>
      </c>
      <c r="AP2658" t="s">
        <v>44698</v>
      </c>
      <c r="AQ2658" t="s">
        <v>44699</v>
      </c>
      <c r="AS2658" t="s">
        <v>14180</v>
      </c>
    </row>
    <row r="2659" spans="1:46" x14ac:dyDescent="0.25">
      <c r="A2659">
        <v>2.7985199999999999</v>
      </c>
      <c r="B2659">
        <v>3.1442999999999999</v>
      </c>
      <c r="C2659">
        <f t="shared" si="41"/>
        <v>0.34577999999999998</v>
      </c>
      <c r="D2659" t="s">
        <v>29</v>
      </c>
      <c r="E2659" t="s">
        <v>0</v>
      </c>
      <c r="F2659" t="s">
        <v>1</v>
      </c>
      <c r="G2659" t="s">
        <v>0</v>
      </c>
      <c r="H2659" t="s">
        <v>1</v>
      </c>
      <c r="I2659" t="s">
        <v>57169</v>
      </c>
      <c r="J2659" t="s">
        <v>2267</v>
      </c>
      <c r="K2659" t="s">
        <v>2268</v>
      </c>
      <c r="L2659" t="s">
        <v>2269</v>
      </c>
      <c r="M2659" t="s">
        <v>2270</v>
      </c>
      <c r="Q2659" t="s">
        <v>2271</v>
      </c>
      <c r="R2659" t="s">
        <v>2272</v>
      </c>
      <c r="T2659" t="s">
        <v>2273</v>
      </c>
      <c r="U2659" t="s">
        <v>9</v>
      </c>
      <c r="V2659" t="s">
        <v>408</v>
      </c>
      <c r="W2659" t="s">
        <v>2274</v>
      </c>
      <c r="X2659" t="s">
        <v>2275</v>
      </c>
      <c r="Y2659" t="s">
        <v>14</v>
      </c>
      <c r="Z2659">
        <v>4</v>
      </c>
      <c r="AA2659" s="1">
        <v>1.6956099999999999E-9</v>
      </c>
      <c r="AB2659" s="1">
        <v>3.4882799999999998E-8</v>
      </c>
      <c r="AC2659">
        <v>4</v>
      </c>
      <c r="AD2659" s="1">
        <v>5.5096899999999995E-13</v>
      </c>
      <c r="AE2659" s="1">
        <v>1.83745E-11</v>
      </c>
      <c r="AF2659">
        <v>1138330</v>
      </c>
      <c r="AG2659" t="s">
        <v>2276</v>
      </c>
      <c r="AI2659" t="s">
        <v>2277</v>
      </c>
      <c r="AJ2659" t="s">
        <v>2278</v>
      </c>
      <c r="AL2659" t="s">
        <v>2279</v>
      </c>
      <c r="AN2659" t="s">
        <v>2282</v>
      </c>
      <c r="AO2659" s="1">
        <v>2.0000000000000002E+50</v>
      </c>
      <c r="AQ2659" t="s">
        <v>2283</v>
      </c>
      <c r="AR2659" t="s">
        <v>2284</v>
      </c>
      <c r="AS2659" t="s">
        <v>2285</v>
      </c>
      <c r="AT2659" t="s">
        <v>2286</v>
      </c>
    </row>
    <row r="2660" spans="1:46" x14ac:dyDescent="0.25">
      <c r="A2660">
        <v>-2.2147700000000001</v>
      </c>
      <c r="B2660">
        <v>-1.8689</v>
      </c>
      <c r="C2660">
        <f t="shared" si="41"/>
        <v>0.34587000000000012</v>
      </c>
      <c r="D2660" t="s">
        <v>29</v>
      </c>
      <c r="E2660" t="s">
        <v>0</v>
      </c>
      <c r="F2660" t="s">
        <v>8149</v>
      </c>
      <c r="G2660" t="s">
        <v>0</v>
      </c>
      <c r="H2660" t="s">
        <v>8149</v>
      </c>
      <c r="I2660" t="s">
        <v>57169</v>
      </c>
      <c r="J2660" t="s">
        <v>48933</v>
      </c>
      <c r="K2660" t="s">
        <v>24274</v>
      </c>
      <c r="L2660" t="s">
        <v>48934</v>
      </c>
      <c r="M2660" t="s">
        <v>2573</v>
      </c>
      <c r="O2660" t="s">
        <v>48935</v>
      </c>
      <c r="Q2660" t="s">
        <v>21877</v>
      </c>
      <c r="R2660" t="s">
        <v>24569</v>
      </c>
      <c r="S2660" t="s">
        <v>21879</v>
      </c>
      <c r="T2660" t="s">
        <v>8982</v>
      </c>
      <c r="V2660" t="s">
        <v>266</v>
      </c>
      <c r="X2660" t="s">
        <v>48936</v>
      </c>
      <c r="Y2660" t="s">
        <v>14</v>
      </c>
      <c r="Z2660">
        <v>3</v>
      </c>
      <c r="AA2660" s="1">
        <v>2.09248E-5</v>
      </c>
      <c r="AB2660">
        <v>1.43177E-4</v>
      </c>
      <c r="AC2660">
        <v>3</v>
      </c>
      <c r="AD2660">
        <v>2.24259E-3</v>
      </c>
      <c r="AE2660">
        <v>6.2832599999999997E-3</v>
      </c>
      <c r="AF2660">
        <v>37769</v>
      </c>
      <c r="AG2660" t="s">
        <v>48937</v>
      </c>
      <c r="AI2660" t="s">
        <v>48938</v>
      </c>
      <c r="AJ2660" t="s">
        <v>48939</v>
      </c>
      <c r="AL2660" t="s">
        <v>48940</v>
      </c>
      <c r="AM2660" t="s">
        <v>48941</v>
      </c>
      <c r="AN2660" t="s">
        <v>48944</v>
      </c>
      <c r="AQ2660" t="s">
        <v>48945</v>
      </c>
      <c r="AS2660" t="s">
        <v>337</v>
      </c>
      <c r="AT2660" t="s">
        <v>48946</v>
      </c>
    </row>
    <row r="2661" spans="1:46" x14ac:dyDescent="0.25">
      <c r="A2661">
        <v>-0.34603099999999998</v>
      </c>
      <c r="B2661" s="1">
        <v>2.35146E-17</v>
      </c>
      <c r="C2661">
        <f t="shared" si="41"/>
        <v>0.34603099999999998</v>
      </c>
      <c r="D2661" t="s">
        <v>29</v>
      </c>
      <c r="E2661" t="s">
        <v>29</v>
      </c>
      <c r="F2661" t="s">
        <v>8149</v>
      </c>
      <c r="G2661" t="s">
        <v>29</v>
      </c>
      <c r="H2661" t="s">
        <v>1</v>
      </c>
      <c r="I2661" t="s">
        <v>57168</v>
      </c>
      <c r="J2661" t="s">
        <v>22275</v>
      </c>
      <c r="K2661" t="s">
        <v>11682</v>
      </c>
      <c r="L2661" t="s">
        <v>38373</v>
      </c>
      <c r="M2661" t="s">
        <v>1701</v>
      </c>
      <c r="N2661" t="s">
        <v>1701</v>
      </c>
      <c r="Q2661" t="s">
        <v>22277</v>
      </c>
      <c r="R2661" t="s">
        <v>38374</v>
      </c>
      <c r="T2661" t="s">
        <v>5922</v>
      </c>
      <c r="U2661" t="s">
        <v>9</v>
      </c>
      <c r="V2661" t="s">
        <v>266</v>
      </c>
      <c r="W2661" t="s">
        <v>1704</v>
      </c>
      <c r="X2661" t="s">
        <v>38375</v>
      </c>
      <c r="Y2661" t="s">
        <v>14</v>
      </c>
      <c r="Z2661">
        <v>22</v>
      </c>
      <c r="AA2661">
        <v>3.6248200000000002E-4</v>
      </c>
      <c r="AB2661">
        <v>1.55912E-3</v>
      </c>
      <c r="AC2661">
        <v>24</v>
      </c>
      <c r="AD2661">
        <v>1</v>
      </c>
      <c r="AE2661">
        <v>1</v>
      </c>
      <c r="AF2661">
        <v>2293320</v>
      </c>
      <c r="AG2661" t="s">
        <v>38376</v>
      </c>
      <c r="AI2661" t="s">
        <v>38377</v>
      </c>
      <c r="AJ2661" t="s">
        <v>38378</v>
      </c>
      <c r="AL2661" t="s">
        <v>38379</v>
      </c>
      <c r="AM2661" t="s">
        <v>38380</v>
      </c>
      <c r="AN2661" t="s">
        <v>38383</v>
      </c>
      <c r="AO2661" t="s">
        <v>38384</v>
      </c>
      <c r="AQ2661" t="s">
        <v>6722</v>
      </c>
      <c r="AR2661" t="s">
        <v>38385</v>
      </c>
    </row>
    <row r="2662" spans="1:46" x14ac:dyDescent="0.25">
      <c r="A2662">
        <v>-0.34611799999999998</v>
      </c>
      <c r="B2662">
        <v>0</v>
      </c>
      <c r="C2662">
        <f t="shared" si="41"/>
        <v>0.34611799999999998</v>
      </c>
      <c r="D2662" t="s">
        <v>29</v>
      </c>
      <c r="E2662" t="s">
        <v>29</v>
      </c>
      <c r="F2662" t="s">
        <v>8149</v>
      </c>
      <c r="G2662" t="s">
        <v>29</v>
      </c>
      <c r="H2662" t="s">
        <v>1</v>
      </c>
      <c r="I2662" t="s">
        <v>57168</v>
      </c>
      <c r="J2662" t="s">
        <v>45289</v>
      </c>
      <c r="K2662" t="s">
        <v>45290</v>
      </c>
      <c r="L2662" t="s">
        <v>45291</v>
      </c>
      <c r="M2662" t="s">
        <v>45292</v>
      </c>
      <c r="R2662" t="s">
        <v>45293</v>
      </c>
      <c r="S2662" t="s">
        <v>19051</v>
      </c>
      <c r="T2662" t="s">
        <v>45294</v>
      </c>
      <c r="V2662" t="s">
        <v>99</v>
      </c>
      <c r="W2662" t="s">
        <v>45295</v>
      </c>
      <c r="X2662" t="s">
        <v>45296</v>
      </c>
      <c r="Y2662" t="s">
        <v>14</v>
      </c>
      <c r="Z2662">
        <v>1</v>
      </c>
      <c r="AA2662">
        <v>0.20960300000000001</v>
      </c>
      <c r="AB2662">
        <v>0.33750200000000002</v>
      </c>
      <c r="AC2662">
        <v>2</v>
      </c>
      <c r="AD2662">
        <v>1</v>
      </c>
      <c r="AE2662">
        <v>1</v>
      </c>
      <c r="AF2662">
        <v>527114</v>
      </c>
      <c r="AG2662" t="s">
        <v>45297</v>
      </c>
      <c r="AI2662" t="s">
        <v>45298</v>
      </c>
      <c r="AJ2662" t="s">
        <v>45299</v>
      </c>
      <c r="AL2662" t="s">
        <v>45300</v>
      </c>
      <c r="AM2662" t="s">
        <v>45301</v>
      </c>
      <c r="AN2662" t="s">
        <v>45297</v>
      </c>
      <c r="AO2662" t="s">
        <v>45304</v>
      </c>
      <c r="AQ2662" t="s">
        <v>45305</v>
      </c>
      <c r="AS2662" t="s">
        <v>45306</v>
      </c>
      <c r="AT2662" t="s">
        <v>45307</v>
      </c>
    </row>
    <row r="2663" spans="1:46" x14ac:dyDescent="0.25">
      <c r="A2663">
        <v>-0.34660200000000002</v>
      </c>
      <c r="B2663" s="1">
        <v>-1.69229E-16</v>
      </c>
      <c r="C2663">
        <f t="shared" si="41"/>
        <v>0.34660199999999985</v>
      </c>
      <c r="D2663" t="s">
        <v>29</v>
      </c>
      <c r="E2663" t="s">
        <v>29</v>
      </c>
      <c r="F2663" t="s">
        <v>8149</v>
      </c>
      <c r="G2663" t="s">
        <v>29</v>
      </c>
      <c r="H2663" t="s">
        <v>8149</v>
      </c>
      <c r="I2663" t="s">
        <v>57168</v>
      </c>
      <c r="J2663" t="s">
        <v>24161</v>
      </c>
      <c r="K2663" t="s">
        <v>24162</v>
      </c>
      <c r="L2663" t="s">
        <v>15698</v>
      </c>
      <c r="M2663" t="s">
        <v>24163</v>
      </c>
      <c r="N2663" t="s">
        <v>24164</v>
      </c>
      <c r="O2663" t="s">
        <v>24165</v>
      </c>
      <c r="Q2663" t="s">
        <v>3592</v>
      </c>
      <c r="R2663" t="s">
        <v>24166</v>
      </c>
      <c r="T2663" t="s">
        <v>24167</v>
      </c>
      <c r="U2663" t="s">
        <v>9</v>
      </c>
      <c r="V2663" t="s">
        <v>266</v>
      </c>
      <c r="X2663" t="s">
        <v>24168</v>
      </c>
      <c r="Y2663" t="s">
        <v>14</v>
      </c>
      <c r="Z2663">
        <v>3</v>
      </c>
      <c r="AA2663">
        <v>0.51503100000000002</v>
      </c>
      <c r="AB2663">
        <v>0.73471799999999998</v>
      </c>
      <c r="AC2663">
        <v>4</v>
      </c>
      <c r="AD2663">
        <v>1</v>
      </c>
      <c r="AE2663">
        <v>1</v>
      </c>
      <c r="AF2663">
        <v>15333100</v>
      </c>
      <c r="AG2663" t="s">
        <v>24169</v>
      </c>
      <c r="AH2663" t="s">
        <v>24170</v>
      </c>
      <c r="AI2663" t="s">
        <v>24171</v>
      </c>
      <c r="AJ2663" t="s">
        <v>24172</v>
      </c>
      <c r="AK2663" t="e">
        <f>-PGDH</f>
        <v>#NAME?</v>
      </c>
      <c r="AL2663" t="s">
        <v>24173</v>
      </c>
      <c r="AM2663" t="s">
        <v>24174</v>
      </c>
      <c r="AN2663" t="s">
        <v>24169</v>
      </c>
      <c r="AO2663" t="s">
        <v>24177</v>
      </c>
      <c r="AP2663" t="s">
        <v>24178</v>
      </c>
      <c r="AQ2663" t="s">
        <v>24179</v>
      </c>
      <c r="AT2663" t="s">
        <v>24180</v>
      </c>
    </row>
    <row r="2664" spans="1:46" x14ac:dyDescent="0.25">
      <c r="A2664">
        <v>8.3518300000000004E-2</v>
      </c>
      <c r="B2664">
        <v>0.43049300000000001</v>
      </c>
      <c r="C2664">
        <f t="shared" si="41"/>
        <v>0.34697470000000002</v>
      </c>
      <c r="D2664" t="s">
        <v>29</v>
      </c>
      <c r="E2664" t="s">
        <v>29</v>
      </c>
      <c r="F2664" t="s">
        <v>1</v>
      </c>
      <c r="G2664" t="s">
        <v>29</v>
      </c>
      <c r="H2664" t="s">
        <v>1</v>
      </c>
      <c r="I2664" t="s">
        <v>57168</v>
      </c>
      <c r="J2664" t="s">
        <v>17065</v>
      </c>
      <c r="K2664" t="s">
        <v>17066</v>
      </c>
      <c r="L2664" t="s">
        <v>17067</v>
      </c>
      <c r="M2664" t="s">
        <v>17068</v>
      </c>
      <c r="N2664" t="s">
        <v>17069</v>
      </c>
      <c r="O2664" t="s">
        <v>17070</v>
      </c>
      <c r="Q2664" t="s">
        <v>17071</v>
      </c>
      <c r="R2664" t="s">
        <v>17072</v>
      </c>
      <c r="S2664" t="s">
        <v>17073</v>
      </c>
      <c r="T2664" t="s">
        <v>17074</v>
      </c>
      <c r="U2664" t="s">
        <v>306</v>
      </c>
      <c r="V2664" t="s">
        <v>77</v>
      </c>
      <c r="W2664" t="s">
        <v>17075</v>
      </c>
      <c r="X2664" t="s">
        <v>17076</v>
      </c>
      <c r="Y2664" t="s">
        <v>14</v>
      </c>
      <c r="Z2664">
        <v>4</v>
      </c>
      <c r="AA2664">
        <v>0.57643500000000003</v>
      </c>
      <c r="AB2664">
        <v>0.81377500000000003</v>
      </c>
      <c r="AC2664">
        <v>4</v>
      </c>
      <c r="AD2664">
        <v>8.2007200000000002E-2</v>
      </c>
      <c r="AE2664">
        <v>0.13972899999999999</v>
      </c>
      <c r="AF2664">
        <v>623229</v>
      </c>
      <c r="AG2664" t="s">
        <v>17077</v>
      </c>
      <c r="AH2664" t="s">
        <v>17078</v>
      </c>
      <c r="AI2664" t="s">
        <v>17079</v>
      </c>
      <c r="AJ2664" t="s">
        <v>17080</v>
      </c>
      <c r="AL2664" t="s">
        <v>17081</v>
      </c>
      <c r="AM2664" t="s">
        <v>17082</v>
      </c>
      <c r="AN2664" t="s">
        <v>17085</v>
      </c>
      <c r="AO2664" t="s">
        <v>17086</v>
      </c>
      <c r="AP2664" t="s">
        <v>10343</v>
      </c>
      <c r="AQ2664" t="s">
        <v>17087</v>
      </c>
      <c r="AR2664" t="s">
        <v>4822</v>
      </c>
      <c r="AS2664" t="s">
        <v>17088</v>
      </c>
      <c r="AT2664" t="s">
        <v>17089</v>
      </c>
    </row>
    <row r="2665" spans="1:46" x14ac:dyDescent="0.25">
      <c r="A2665">
        <v>1.8273299999999999</v>
      </c>
      <c r="B2665">
        <v>2.1746400000000001</v>
      </c>
      <c r="C2665">
        <f t="shared" si="41"/>
        <v>0.34731000000000023</v>
      </c>
      <c r="D2665" t="s">
        <v>29</v>
      </c>
      <c r="E2665" t="s">
        <v>0</v>
      </c>
      <c r="F2665" t="s">
        <v>1</v>
      </c>
      <c r="G2665" t="s">
        <v>0</v>
      </c>
      <c r="H2665" t="s">
        <v>1</v>
      </c>
      <c r="I2665" t="s">
        <v>57169</v>
      </c>
      <c r="J2665" t="s">
        <v>4749</v>
      </c>
      <c r="K2665" t="s">
        <v>54</v>
      </c>
      <c r="L2665" t="s">
        <v>4750</v>
      </c>
      <c r="M2665" t="s">
        <v>4751</v>
      </c>
      <c r="N2665" t="s">
        <v>4752</v>
      </c>
      <c r="O2665" t="s">
        <v>4753</v>
      </c>
      <c r="Q2665" t="s">
        <v>56</v>
      </c>
      <c r="R2665" t="s">
        <v>57</v>
      </c>
      <c r="S2665" t="s">
        <v>58</v>
      </c>
      <c r="T2665" t="s">
        <v>4754</v>
      </c>
      <c r="W2665" t="s">
        <v>1130</v>
      </c>
      <c r="X2665" t="s">
        <v>4755</v>
      </c>
      <c r="Y2665" t="s">
        <v>14</v>
      </c>
      <c r="Z2665">
        <v>5</v>
      </c>
      <c r="AA2665" s="1">
        <v>5.1588099999999999E-10</v>
      </c>
      <c r="AB2665" s="1">
        <v>1.2702100000000001E-8</v>
      </c>
      <c r="AC2665">
        <v>5</v>
      </c>
      <c r="AD2665" s="1">
        <v>6.1618400000000003E-12</v>
      </c>
      <c r="AE2665" s="1">
        <v>1.6407699999999999E-10</v>
      </c>
      <c r="AF2665" t="s">
        <v>15</v>
      </c>
      <c r="AG2665" t="s">
        <v>4756</v>
      </c>
      <c r="AH2665" t="s">
        <v>4757</v>
      </c>
      <c r="AI2665" t="s">
        <v>4758</v>
      </c>
      <c r="AJ2665" t="s">
        <v>4759</v>
      </c>
      <c r="AL2665" t="s">
        <v>4760</v>
      </c>
      <c r="AM2665" t="s">
        <v>4761</v>
      </c>
      <c r="AN2665" t="s">
        <v>4764</v>
      </c>
      <c r="AQ2665" t="s">
        <v>67</v>
      </c>
      <c r="AS2665" t="s">
        <v>3585</v>
      </c>
      <c r="AT2665" t="s">
        <v>4765</v>
      </c>
    </row>
    <row r="2666" spans="1:46" x14ac:dyDescent="0.25">
      <c r="A2666">
        <v>0.80384599999999995</v>
      </c>
      <c r="B2666">
        <v>1.1520600000000001</v>
      </c>
      <c r="C2666">
        <f t="shared" si="41"/>
        <v>0.34821400000000013</v>
      </c>
      <c r="D2666" t="s">
        <v>29</v>
      </c>
      <c r="E2666" t="s">
        <v>29</v>
      </c>
      <c r="F2666" t="s">
        <v>1</v>
      </c>
      <c r="G2666" t="s">
        <v>0</v>
      </c>
      <c r="H2666" t="s">
        <v>1</v>
      </c>
      <c r="I2666" t="s">
        <v>57129</v>
      </c>
      <c r="J2666" t="s">
        <v>16653</v>
      </c>
      <c r="K2666" t="s">
        <v>804</v>
      </c>
      <c r="L2666" t="s">
        <v>16654</v>
      </c>
      <c r="M2666" t="s">
        <v>3477</v>
      </c>
      <c r="Q2666" t="s">
        <v>16655</v>
      </c>
      <c r="R2666" t="s">
        <v>16656</v>
      </c>
      <c r="U2666" t="s">
        <v>9</v>
      </c>
      <c r="V2666" t="s">
        <v>10</v>
      </c>
      <c r="W2666" t="s">
        <v>2321</v>
      </c>
      <c r="X2666" t="s">
        <v>16657</v>
      </c>
      <c r="Y2666" t="s">
        <v>14</v>
      </c>
      <c r="Z2666">
        <v>6</v>
      </c>
      <c r="AA2666">
        <v>6.2835299999999998E-3</v>
      </c>
      <c r="AB2666">
        <v>1.6894800000000001E-2</v>
      </c>
      <c r="AC2666">
        <v>7</v>
      </c>
      <c r="AD2666" s="1">
        <v>8.3111900000000003E-6</v>
      </c>
      <c r="AE2666" s="1">
        <v>5.1907200000000003E-5</v>
      </c>
      <c r="AF2666">
        <v>2257770</v>
      </c>
      <c r="AG2666" t="s">
        <v>16658</v>
      </c>
      <c r="AI2666" t="s">
        <v>16659</v>
      </c>
      <c r="AJ2666" t="s">
        <v>16660</v>
      </c>
      <c r="AL2666" t="s">
        <v>16661</v>
      </c>
      <c r="AM2666" t="s">
        <v>16662</v>
      </c>
      <c r="AN2666" t="s">
        <v>16665</v>
      </c>
      <c r="AO2666" t="s">
        <v>16666</v>
      </c>
      <c r="AQ2666" t="s">
        <v>16667</v>
      </c>
      <c r="AR2666" t="s">
        <v>1950</v>
      </c>
      <c r="AS2666" t="s">
        <v>16668</v>
      </c>
    </row>
    <row r="2667" spans="1:46" x14ac:dyDescent="0.25">
      <c r="A2667">
        <v>-0.34823700000000002</v>
      </c>
      <c r="B2667" s="1">
        <v>-6.5228599999999997E-18</v>
      </c>
      <c r="C2667">
        <f t="shared" si="41"/>
        <v>0.34823700000000002</v>
      </c>
      <c r="D2667" t="s">
        <v>29</v>
      </c>
      <c r="E2667" t="s">
        <v>29</v>
      </c>
      <c r="F2667" t="s">
        <v>8149</v>
      </c>
      <c r="G2667" t="s">
        <v>29</v>
      </c>
      <c r="H2667" t="s">
        <v>8149</v>
      </c>
      <c r="I2667" t="s">
        <v>57168</v>
      </c>
      <c r="L2667" t="s">
        <v>16235</v>
      </c>
      <c r="M2667" t="s">
        <v>9935</v>
      </c>
      <c r="Q2667" t="s">
        <v>1571</v>
      </c>
      <c r="R2667" t="s">
        <v>39705</v>
      </c>
      <c r="S2667" t="s">
        <v>39706</v>
      </c>
      <c r="U2667" t="s">
        <v>9</v>
      </c>
      <c r="V2667" t="s">
        <v>266</v>
      </c>
      <c r="W2667" t="s">
        <v>39707</v>
      </c>
      <c r="X2667" t="s">
        <v>39708</v>
      </c>
      <c r="Y2667" t="s">
        <v>14</v>
      </c>
      <c r="Z2667">
        <v>3</v>
      </c>
      <c r="AA2667">
        <v>0.25621899999999997</v>
      </c>
      <c r="AB2667">
        <v>0.40240999999999999</v>
      </c>
      <c r="AC2667">
        <v>5</v>
      </c>
      <c r="AD2667">
        <v>1</v>
      </c>
      <c r="AE2667">
        <v>1</v>
      </c>
      <c r="AF2667">
        <v>178234</v>
      </c>
      <c r="AG2667" t="s">
        <v>39709</v>
      </c>
      <c r="AI2667" t="s">
        <v>39710</v>
      </c>
      <c r="AJ2667" t="s">
        <v>39711</v>
      </c>
      <c r="AL2667" t="s">
        <v>39712</v>
      </c>
      <c r="AM2667" t="s">
        <v>39713</v>
      </c>
      <c r="AN2667" t="s">
        <v>39716</v>
      </c>
      <c r="AQ2667" t="s">
        <v>39717</v>
      </c>
      <c r="AR2667" t="s">
        <v>39718</v>
      </c>
      <c r="AS2667" t="s">
        <v>39719</v>
      </c>
      <c r="AT2667" t="s">
        <v>39720</v>
      </c>
    </row>
    <row r="2668" spans="1:46" x14ac:dyDescent="0.25">
      <c r="A2668">
        <v>-0.47300199999999998</v>
      </c>
      <c r="B2668">
        <v>-0.12466000000000001</v>
      </c>
      <c r="C2668">
        <f t="shared" si="41"/>
        <v>0.34834199999999998</v>
      </c>
      <c r="D2668" t="s">
        <v>29</v>
      </c>
      <c r="E2668" t="s">
        <v>29</v>
      </c>
      <c r="F2668" t="s">
        <v>8149</v>
      </c>
      <c r="G2668" t="s">
        <v>29</v>
      </c>
      <c r="H2668" t="s">
        <v>8149</v>
      </c>
      <c r="I2668" t="s">
        <v>57168</v>
      </c>
      <c r="J2668" t="s">
        <v>43991</v>
      </c>
      <c r="K2668" t="s">
        <v>43992</v>
      </c>
      <c r="L2668" t="s">
        <v>43993</v>
      </c>
      <c r="M2668" t="s">
        <v>5972</v>
      </c>
      <c r="N2668" t="s">
        <v>5973</v>
      </c>
      <c r="R2668" t="s">
        <v>43994</v>
      </c>
      <c r="T2668" t="s">
        <v>43995</v>
      </c>
      <c r="U2668" t="s">
        <v>9</v>
      </c>
      <c r="V2668" t="s">
        <v>10</v>
      </c>
      <c r="W2668" t="s">
        <v>37222</v>
      </c>
      <c r="X2668" t="s">
        <v>43996</v>
      </c>
      <c r="Y2668" t="s">
        <v>14</v>
      </c>
      <c r="Z2668">
        <v>1</v>
      </c>
      <c r="AA2668">
        <v>6.12901E-2</v>
      </c>
      <c r="AB2668">
        <v>0.118598</v>
      </c>
      <c r="AC2668">
        <v>2</v>
      </c>
      <c r="AD2668">
        <v>0.33446100000000001</v>
      </c>
      <c r="AE2668">
        <v>0.48660399999999998</v>
      </c>
      <c r="AF2668">
        <v>322919</v>
      </c>
      <c r="AG2668" t="s">
        <v>43997</v>
      </c>
      <c r="AI2668" t="s">
        <v>43998</v>
      </c>
      <c r="AJ2668" t="s">
        <v>43999</v>
      </c>
      <c r="AL2668" t="s">
        <v>44000</v>
      </c>
      <c r="AM2668" t="s">
        <v>44001</v>
      </c>
      <c r="AN2668" t="s">
        <v>44004</v>
      </c>
      <c r="AO2668" t="s">
        <v>44005</v>
      </c>
      <c r="AQ2668" t="s">
        <v>44006</v>
      </c>
      <c r="AR2668" t="s">
        <v>44007</v>
      </c>
      <c r="AS2668" t="s">
        <v>44008</v>
      </c>
    </row>
    <row r="2669" spans="1:46" x14ac:dyDescent="0.25">
      <c r="A2669">
        <v>0.77772699999999995</v>
      </c>
      <c r="B2669">
        <v>1.12626</v>
      </c>
      <c r="C2669">
        <f t="shared" si="41"/>
        <v>0.34853300000000009</v>
      </c>
      <c r="D2669" t="s">
        <v>29</v>
      </c>
      <c r="E2669" t="s">
        <v>29</v>
      </c>
      <c r="F2669" t="s">
        <v>1</v>
      </c>
      <c r="G2669" t="s">
        <v>0</v>
      </c>
      <c r="H2669" t="s">
        <v>1</v>
      </c>
      <c r="I2669" t="s">
        <v>57129</v>
      </c>
      <c r="J2669" t="s">
        <v>2590</v>
      </c>
      <c r="K2669" t="s">
        <v>17689</v>
      </c>
      <c r="L2669" t="s">
        <v>17690</v>
      </c>
      <c r="M2669" t="s">
        <v>2593</v>
      </c>
      <c r="N2669" t="s">
        <v>2594</v>
      </c>
      <c r="O2669" t="s">
        <v>17691</v>
      </c>
      <c r="Q2669" t="s">
        <v>17692</v>
      </c>
      <c r="R2669" t="s">
        <v>17693</v>
      </c>
      <c r="T2669" t="s">
        <v>2599</v>
      </c>
      <c r="U2669" t="s">
        <v>347</v>
      </c>
      <c r="V2669" t="s">
        <v>77</v>
      </c>
      <c r="X2669" t="s">
        <v>17694</v>
      </c>
      <c r="Y2669" t="s">
        <v>14</v>
      </c>
      <c r="Z2669">
        <v>7</v>
      </c>
      <c r="AA2669">
        <v>5.2110400000000001E-3</v>
      </c>
      <c r="AB2669">
        <v>1.43564E-2</v>
      </c>
      <c r="AC2669">
        <v>7</v>
      </c>
      <c r="AD2669" s="1">
        <v>3.0427299999999999E-5</v>
      </c>
      <c r="AE2669">
        <v>1.5622999999999999E-4</v>
      </c>
      <c r="AF2669">
        <v>1490950</v>
      </c>
      <c r="AG2669" t="s">
        <v>17695</v>
      </c>
      <c r="AH2669" t="s">
        <v>17696</v>
      </c>
      <c r="AI2669" t="s">
        <v>17697</v>
      </c>
      <c r="AJ2669" t="s">
        <v>17698</v>
      </c>
      <c r="AL2669" t="s">
        <v>17699</v>
      </c>
      <c r="AM2669" t="s">
        <v>17700</v>
      </c>
      <c r="AN2669" t="s">
        <v>17703</v>
      </c>
      <c r="AO2669" t="s">
        <v>2611</v>
      </c>
      <c r="AP2669" t="s">
        <v>2612</v>
      </c>
      <c r="AQ2669" t="s">
        <v>2613</v>
      </c>
      <c r="AR2669" t="s">
        <v>1950</v>
      </c>
      <c r="AS2669" t="s">
        <v>607</v>
      </c>
      <c r="AT2669" t="s">
        <v>17704</v>
      </c>
    </row>
    <row r="2670" spans="1:46" x14ac:dyDescent="0.25">
      <c r="A2670">
        <v>0</v>
      </c>
      <c r="B2670">
        <v>0.34911500000000001</v>
      </c>
      <c r="C2670">
        <f t="shared" si="41"/>
        <v>0.34911500000000001</v>
      </c>
      <c r="D2670" t="s">
        <v>29</v>
      </c>
      <c r="E2670" t="s">
        <v>29</v>
      </c>
      <c r="F2670" t="s">
        <v>1</v>
      </c>
      <c r="G2670" t="s">
        <v>29</v>
      </c>
      <c r="H2670" t="s">
        <v>1</v>
      </c>
      <c r="I2670" t="s">
        <v>57168</v>
      </c>
      <c r="J2670" t="s">
        <v>20398</v>
      </c>
      <c r="K2670" t="s">
        <v>20399</v>
      </c>
      <c r="M2670" t="s">
        <v>2270</v>
      </c>
      <c r="Q2670" t="s">
        <v>20400</v>
      </c>
      <c r="R2670" t="s">
        <v>20401</v>
      </c>
      <c r="S2670" t="s">
        <v>20402</v>
      </c>
      <c r="U2670" t="s">
        <v>9</v>
      </c>
      <c r="V2670" t="s">
        <v>10</v>
      </c>
      <c r="X2670" t="s">
        <v>20403</v>
      </c>
      <c r="Y2670" t="s">
        <v>14</v>
      </c>
      <c r="Z2670">
        <v>1</v>
      </c>
      <c r="AA2670">
        <v>1</v>
      </c>
      <c r="AB2670">
        <v>1</v>
      </c>
      <c r="AC2670">
        <v>2</v>
      </c>
      <c r="AD2670">
        <v>3.2104500000000001E-2</v>
      </c>
      <c r="AE2670">
        <v>6.1711799999999997E-2</v>
      </c>
      <c r="AF2670">
        <v>84668</v>
      </c>
      <c r="AG2670" t="s">
        <v>20404</v>
      </c>
      <c r="AI2670" t="s">
        <v>20405</v>
      </c>
      <c r="AJ2670" t="s">
        <v>20406</v>
      </c>
      <c r="AL2670" t="s">
        <v>20407</v>
      </c>
      <c r="AM2670" t="s">
        <v>20408</v>
      </c>
      <c r="AN2670" t="s">
        <v>20411</v>
      </c>
      <c r="AO2670" t="s">
        <v>20412</v>
      </c>
      <c r="AP2670" t="s">
        <v>20413</v>
      </c>
    </row>
    <row r="2671" spans="1:46" x14ac:dyDescent="0.25">
      <c r="A2671">
        <v>-2.59145</v>
      </c>
      <c r="B2671">
        <v>-2.2412299999999998</v>
      </c>
      <c r="C2671">
        <f t="shared" si="41"/>
        <v>0.3502200000000002</v>
      </c>
      <c r="D2671" t="s">
        <v>29</v>
      </c>
      <c r="E2671" t="s">
        <v>0</v>
      </c>
      <c r="F2671" t="s">
        <v>8149</v>
      </c>
      <c r="G2671" t="s">
        <v>0</v>
      </c>
      <c r="H2671" t="s">
        <v>8149</v>
      </c>
      <c r="I2671" t="s">
        <v>57169</v>
      </c>
      <c r="J2671" t="s">
        <v>49753</v>
      </c>
      <c r="K2671" t="s">
        <v>49754</v>
      </c>
      <c r="L2671" t="s">
        <v>49755</v>
      </c>
      <c r="M2671" t="s">
        <v>7348</v>
      </c>
      <c r="N2671" t="s">
        <v>46506</v>
      </c>
      <c r="Q2671" t="s">
        <v>49756</v>
      </c>
      <c r="R2671" t="s">
        <v>49757</v>
      </c>
      <c r="T2671" t="s">
        <v>7348</v>
      </c>
      <c r="U2671" t="s">
        <v>9</v>
      </c>
      <c r="V2671" t="s">
        <v>266</v>
      </c>
      <c r="X2671" t="s">
        <v>49758</v>
      </c>
      <c r="Y2671" t="s">
        <v>14</v>
      </c>
      <c r="Z2671">
        <v>8</v>
      </c>
      <c r="AA2671" s="1">
        <v>1.1456300000000001E-18</v>
      </c>
      <c r="AB2671" s="1">
        <v>1.4926599999999999E-16</v>
      </c>
      <c r="AC2671">
        <v>10</v>
      </c>
      <c r="AD2671" s="1">
        <v>2.20156E-19</v>
      </c>
      <c r="AE2671" s="1">
        <v>1.9900899999999999E-17</v>
      </c>
      <c r="AF2671">
        <v>4381640</v>
      </c>
      <c r="AG2671" t="s">
        <v>49759</v>
      </c>
      <c r="AI2671" t="s">
        <v>49760</v>
      </c>
      <c r="AJ2671" t="s">
        <v>49761</v>
      </c>
      <c r="AL2671" t="s">
        <v>49762</v>
      </c>
      <c r="AN2671" t="s">
        <v>49765</v>
      </c>
      <c r="AO2671" t="s">
        <v>49766</v>
      </c>
      <c r="AP2671" t="s">
        <v>49767</v>
      </c>
      <c r="AQ2671" t="s">
        <v>49768</v>
      </c>
    </row>
    <row r="2672" spans="1:46" x14ac:dyDescent="0.25">
      <c r="A2672">
        <v>0</v>
      </c>
      <c r="B2672">
        <v>0.35051500000000002</v>
      </c>
      <c r="C2672">
        <f t="shared" si="41"/>
        <v>0.35051500000000002</v>
      </c>
      <c r="D2672" t="s">
        <v>29</v>
      </c>
      <c r="E2672" t="s">
        <v>29</v>
      </c>
      <c r="F2672" t="s">
        <v>1</v>
      </c>
      <c r="G2672" t="s">
        <v>29</v>
      </c>
      <c r="H2672" t="s">
        <v>1</v>
      </c>
      <c r="I2672" t="s">
        <v>57168</v>
      </c>
      <c r="L2672" t="s">
        <v>33858</v>
      </c>
      <c r="Q2672" t="s">
        <v>33859</v>
      </c>
      <c r="R2672" t="s">
        <v>33860</v>
      </c>
      <c r="S2672" t="s">
        <v>33861</v>
      </c>
      <c r="U2672" t="s">
        <v>9</v>
      </c>
      <c r="V2672" t="s">
        <v>266</v>
      </c>
      <c r="X2672" t="s">
        <v>33862</v>
      </c>
      <c r="Y2672" t="s">
        <v>14</v>
      </c>
      <c r="Z2672">
        <v>1</v>
      </c>
      <c r="AA2672">
        <v>1</v>
      </c>
      <c r="AB2672">
        <v>1</v>
      </c>
      <c r="AC2672">
        <v>1</v>
      </c>
      <c r="AD2672">
        <v>0.18221000000000001</v>
      </c>
      <c r="AE2672">
        <v>0.28436600000000001</v>
      </c>
      <c r="AF2672">
        <v>167033</v>
      </c>
      <c r="AG2672" t="s">
        <v>33863</v>
      </c>
      <c r="AH2672" t="s">
        <v>8709</v>
      </c>
      <c r="AI2672" t="s">
        <v>33864</v>
      </c>
      <c r="AJ2672" t="s">
        <v>33865</v>
      </c>
      <c r="AL2672" t="s">
        <v>33866</v>
      </c>
      <c r="AM2672" t="s">
        <v>33867</v>
      </c>
      <c r="AN2672" t="s">
        <v>33870</v>
      </c>
      <c r="AO2672" t="s">
        <v>33871</v>
      </c>
      <c r="AQ2672" t="s">
        <v>33872</v>
      </c>
      <c r="AR2672" t="s">
        <v>33873</v>
      </c>
      <c r="AS2672" t="s">
        <v>33874</v>
      </c>
      <c r="AT2672" t="s">
        <v>33875</v>
      </c>
    </row>
    <row r="2673" spans="1:46" x14ac:dyDescent="0.25">
      <c r="A2673">
        <v>2.2551100000000002</v>
      </c>
      <c r="B2673">
        <v>2.60568</v>
      </c>
      <c r="C2673">
        <f t="shared" si="41"/>
        <v>0.35056999999999983</v>
      </c>
      <c r="D2673" t="s">
        <v>29</v>
      </c>
      <c r="E2673" t="s">
        <v>0</v>
      </c>
      <c r="F2673" t="s">
        <v>1</v>
      </c>
      <c r="G2673" t="s">
        <v>0</v>
      </c>
      <c r="H2673" t="s">
        <v>1</v>
      </c>
      <c r="I2673" t="s">
        <v>57169</v>
      </c>
      <c r="J2673" t="s">
        <v>2304</v>
      </c>
      <c r="K2673" t="s">
        <v>2305</v>
      </c>
      <c r="L2673" t="s">
        <v>2306</v>
      </c>
      <c r="Q2673" t="s">
        <v>2307</v>
      </c>
      <c r="R2673" t="s">
        <v>2308</v>
      </c>
      <c r="S2673" t="s">
        <v>2307</v>
      </c>
      <c r="V2673" t="s">
        <v>266</v>
      </c>
      <c r="X2673" t="s">
        <v>1600</v>
      </c>
      <c r="Y2673" t="s">
        <v>14</v>
      </c>
      <c r="Z2673">
        <v>1</v>
      </c>
      <c r="AA2673">
        <v>1.21642E-3</v>
      </c>
      <c r="AB2673">
        <v>4.24742E-3</v>
      </c>
      <c r="AC2673">
        <v>1</v>
      </c>
      <c r="AD2673">
        <v>3.0110199999999998E-4</v>
      </c>
      <c r="AE2673">
        <v>1.1109399999999999E-3</v>
      </c>
      <c r="AF2673">
        <v>47337</v>
      </c>
      <c r="AG2673" t="s">
        <v>2309</v>
      </c>
      <c r="AI2673" t="s">
        <v>2310</v>
      </c>
      <c r="AJ2673" t="s">
        <v>2311</v>
      </c>
      <c r="AL2673" t="s">
        <v>2312</v>
      </c>
      <c r="AN2673" t="s">
        <v>2309</v>
      </c>
      <c r="AQ2673" t="s">
        <v>2315</v>
      </c>
    </row>
    <row r="2674" spans="1:46" x14ac:dyDescent="0.25">
      <c r="A2674">
        <v>1.7221299999999999</v>
      </c>
      <c r="B2674">
        <v>2.0728200000000001</v>
      </c>
      <c r="C2674">
        <f t="shared" si="41"/>
        <v>0.35069000000000017</v>
      </c>
      <c r="D2674" t="s">
        <v>29</v>
      </c>
      <c r="E2674" t="s">
        <v>0</v>
      </c>
      <c r="F2674" t="s">
        <v>1</v>
      </c>
      <c r="G2674" t="s">
        <v>0</v>
      </c>
      <c r="H2674" t="s">
        <v>1</v>
      </c>
      <c r="I2674" t="s">
        <v>57169</v>
      </c>
      <c r="J2674" t="s">
        <v>5254</v>
      </c>
      <c r="K2674" t="s">
        <v>5255</v>
      </c>
      <c r="L2674" t="s">
        <v>5256</v>
      </c>
      <c r="M2674" t="s">
        <v>5257</v>
      </c>
      <c r="N2674" t="s">
        <v>5258</v>
      </c>
      <c r="Q2674" t="s">
        <v>5259</v>
      </c>
      <c r="R2674" t="s">
        <v>5260</v>
      </c>
      <c r="S2674" t="s">
        <v>2404</v>
      </c>
      <c r="T2674" t="s">
        <v>5261</v>
      </c>
      <c r="U2674" t="s">
        <v>9</v>
      </c>
      <c r="V2674" t="s">
        <v>59</v>
      </c>
      <c r="W2674" t="s">
        <v>5262</v>
      </c>
      <c r="X2674" t="s">
        <v>5263</v>
      </c>
      <c r="Y2674" t="s">
        <v>14</v>
      </c>
      <c r="Z2674">
        <v>6</v>
      </c>
      <c r="AA2674" s="1">
        <v>1.5510600000000001E-11</v>
      </c>
      <c r="AB2674" s="1">
        <v>5.2719200000000003E-10</v>
      </c>
      <c r="AC2674">
        <v>6</v>
      </c>
      <c r="AD2674" s="1">
        <v>1.6061499999999999E-13</v>
      </c>
      <c r="AE2674" s="1">
        <v>6.0627800000000001E-12</v>
      </c>
      <c r="AF2674">
        <v>3707200</v>
      </c>
      <c r="AG2674" t="s">
        <v>5264</v>
      </c>
      <c r="AI2674" t="s">
        <v>5265</v>
      </c>
      <c r="AJ2674" t="s">
        <v>5266</v>
      </c>
      <c r="AL2674" t="s">
        <v>5267</v>
      </c>
      <c r="AM2674" t="s">
        <v>5268</v>
      </c>
      <c r="AN2674" t="s">
        <v>5271</v>
      </c>
      <c r="AO2674" t="s">
        <v>5272</v>
      </c>
      <c r="AP2674" t="s">
        <v>5273</v>
      </c>
      <c r="AQ2674" t="s">
        <v>5274</v>
      </c>
      <c r="AR2674" t="s">
        <v>5275</v>
      </c>
      <c r="AS2674" t="s">
        <v>5276</v>
      </c>
    </row>
    <row r="2675" spans="1:46" x14ac:dyDescent="0.25">
      <c r="A2675">
        <v>-0.64776299999999998</v>
      </c>
      <c r="B2675">
        <v>-0.29680200000000001</v>
      </c>
      <c r="C2675">
        <f t="shared" si="41"/>
        <v>0.35096099999999997</v>
      </c>
      <c r="D2675" t="s">
        <v>29</v>
      </c>
      <c r="E2675" t="s">
        <v>29</v>
      </c>
      <c r="F2675" t="s">
        <v>8149</v>
      </c>
      <c r="G2675" t="s">
        <v>29</v>
      </c>
      <c r="H2675" t="s">
        <v>8149</v>
      </c>
      <c r="I2675" t="s">
        <v>57168</v>
      </c>
      <c r="J2675" t="s">
        <v>38821</v>
      </c>
      <c r="K2675" t="s">
        <v>14742</v>
      </c>
      <c r="L2675" t="s">
        <v>38822</v>
      </c>
      <c r="M2675" t="s">
        <v>28655</v>
      </c>
      <c r="Q2675" t="s">
        <v>15410</v>
      </c>
      <c r="R2675" t="s">
        <v>15411</v>
      </c>
      <c r="S2675" t="s">
        <v>11059</v>
      </c>
      <c r="T2675" t="s">
        <v>8816</v>
      </c>
      <c r="U2675" t="s">
        <v>9</v>
      </c>
      <c r="V2675" t="s">
        <v>266</v>
      </c>
      <c r="W2675" t="s">
        <v>28658</v>
      </c>
      <c r="X2675" t="s">
        <v>38823</v>
      </c>
      <c r="Y2675" t="s">
        <v>14</v>
      </c>
      <c r="Z2675">
        <v>5</v>
      </c>
      <c r="AA2675" s="1">
        <v>3.9071500000000004E-6</v>
      </c>
      <c r="AB2675" s="1">
        <v>3.4808100000000003E-5</v>
      </c>
      <c r="AC2675">
        <v>6</v>
      </c>
      <c r="AD2675">
        <v>2.10356E-3</v>
      </c>
      <c r="AE2675">
        <v>5.9275999999999999E-3</v>
      </c>
      <c r="AF2675">
        <v>665519</v>
      </c>
      <c r="AG2675" t="s">
        <v>38824</v>
      </c>
      <c r="AI2675" t="s">
        <v>38825</v>
      </c>
      <c r="AJ2675" t="s">
        <v>38826</v>
      </c>
      <c r="AK2675" t="s">
        <v>38827</v>
      </c>
      <c r="AL2675" t="s">
        <v>38828</v>
      </c>
      <c r="AM2675" t="s">
        <v>38829</v>
      </c>
      <c r="AN2675" t="s">
        <v>38832</v>
      </c>
      <c r="AP2675" t="s">
        <v>9050</v>
      </c>
      <c r="AQ2675" t="s">
        <v>38833</v>
      </c>
      <c r="AR2675" t="s">
        <v>38834</v>
      </c>
      <c r="AS2675" t="s">
        <v>38835</v>
      </c>
    </row>
    <row r="2676" spans="1:46" x14ac:dyDescent="0.25">
      <c r="A2676">
        <v>1.09406</v>
      </c>
      <c r="B2676">
        <v>1.4454400000000001</v>
      </c>
      <c r="C2676">
        <f t="shared" si="41"/>
        <v>0.35138000000000003</v>
      </c>
      <c r="D2676" t="s">
        <v>29</v>
      </c>
      <c r="E2676" t="s">
        <v>29</v>
      </c>
      <c r="F2676" t="s">
        <v>1</v>
      </c>
      <c r="G2676" t="s">
        <v>0</v>
      </c>
      <c r="H2676" t="s">
        <v>1</v>
      </c>
      <c r="I2676" t="s">
        <v>57129</v>
      </c>
      <c r="J2676" t="s">
        <v>18568</v>
      </c>
      <c r="K2676" t="s">
        <v>534</v>
      </c>
      <c r="L2676" t="s">
        <v>535</v>
      </c>
      <c r="M2676" t="s">
        <v>241</v>
      </c>
      <c r="N2676" t="s">
        <v>241</v>
      </c>
      <c r="Q2676" t="s">
        <v>18569</v>
      </c>
      <c r="R2676" t="s">
        <v>18570</v>
      </c>
      <c r="T2676" t="s">
        <v>243</v>
      </c>
      <c r="U2676" t="s">
        <v>9</v>
      </c>
      <c r="V2676" t="s">
        <v>10</v>
      </c>
      <c r="W2676" t="s">
        <v>244</v>
      </c>
      <c r="X2676" t="s">
        <v>18571</v>
      </c>
      <c r="Y2676" t="s">
        <v>14</v>
      </c>
      <c r="Z2676">
        <v>4</v>
      </c>
      <c r="AA2676">
        <v>7.6873100000000001E-3</v>
      </c>
      <c r="AB2676">
        <v>2.0044099999999999E-2</v>
      </c>
      <c r="AC2676">
        <v>4</v>
      </c>
      <c r="AD2676">
        <v>2.10678E-4</v>
      </c>
      <c r="AE2676">
        <v>8.2990600000000005E-4</v>
      </c>
      <c r="AF2676">
        <v>10210800</v>
      </c>
      <c r="AG2676" t="s">
        <v>18572</v>
      </c>
      <c r="AI2676" t="s">
        <v>18573</v>
      </c>
      <c r="AJ2676" t="s">
        <v>18574</v>
      </c>
      <c r="AL2676" t="s">
        <v>18575</v>
      </c>
      <c r="AN2676" t="s">
        <v>18572</v>
      </c>
      <c r="AO2676" t="s">
        <v>547</v>
      </c>
    </row>
    <row r="2677" spans="1:46" x14ac:dyDescent="0.25">
      <c r="A2677">
        <v>-0.35184300000000002</v>
      </c>
      <c r="B2677">
        <v>0</v>
      </c>
      <c r="C2677">
        <f t="shared" si="41"/>
        <v>0.35184300000000002</v>
      </c>
      <c r="D2677" t="s">
        <v>29</v>
      </c>
      <c r="E2677" t="s">
        <v>29</v>
      </c>
      <c r="F2677" t="s">
        <v>8149</v>
      </c>
      <c r="G2677" t="s">
        <v>29</v>
      </c>
      <c r="H2677" t="s">
        <v>1</v>
      </c>
      <c r="I2677" t="s">
        <v>57168</v>
      </c>
      <c r="J2677" t="s">
        <v>45652</v>
      </c>
      <c r="K2677" t="s">
        <v>45653</v>
      </c>
      <c r="L2677" t="s">
        <v>45654</v>
      </c>
      <c r="M2677" t="s">
        <v>16572</v>
      </c>
      <c r="Q2677" t="s">
        <v>45655</v>
      </c>
      <c r="R2677" t="s">
        <v>45656</v>
      </c>
      <c r="S2677" t="s">
        <v>23242</v>
      </c>
      <c r="V2677" t="s">
        <v>99</v>
      </c>
      <c r="X2677" t="s">
        <v>45657</v>
      </c>
      <c r="Y2677" t="s">
        <v>14</v>
      </c>
      <c r="Z2677">
        <v>1</v>
      </c>
      <c r="AA2677">
        <v>0.17796100000000001</v>
      </c>
      <c r="AB2677">
        <v>0.293041</v>
      </c>
      <c r="AC2677">
        <v>1</v>
      </c>
      <c r="AD2677">
        <v>1</v>
      </c>
      <c r="AE2677">
        <v>1</v>
      </c>
      <c r="AF2677">
        <v>10483</v>
      </c>
      <c r="AG2677" t="s">
        <v>45658</v>
      </c>
      <c r="AI2677" t="s">
        <v>45659</v>
      </c>
      <c r="AJ2677" t="s">
        <v>45660</v>
      </c>
      <c r="AK2677" t="s">
        <v>45661</v>
      </c>
      <c r="AL2677" t="s">
        <v>45662</v>
      </c>
      <c r="AM2677" t="s">
        <v>45663</v>
      </c>
      <c r="AN2677" t="s">
        <v>45666</v>
      </c>
      <c r="AQ2677" t="s">
        <v>45667</v>
      </c>
      <c r="AR2677" t="s">
        <v>45668</v>
      </c>
      <c r="AS2677" t="s">
        <v>45669</v>
      </c>
    </row>
    <row r="2678" spans="1:46" x14ac:dyDescent="0.25">
      <c r="A2678">
        <v>-1.7795300000000001</v>
      </c>
      <c r="B2678">
        <v>-1.42743</v>
      </c>
      <c r="C2678">
        <f t="shared" si="41"/>
        <v>0.35210000000000008</v>
      </c>
      <c r="D2678" t="s">
        <v>29</v>
      </c>
      <c r="E2678" t="s">
        <v>0</v>
      </c>
      <c r="F2678" t="s">
        <v>8149</v>
      </c>
      <c r="G2678" t="s">
        <v>0</v>
      </c>
      <c r="H2678" t="s">
        <v>8149</v>
      </c>
      <c r="I2678" t="s">
        <v>57169</v>
      </c>
      <c r="J2678" t="s">
        <v>43610</v>
      </c>
      <c r="K2678" t="s">
        <v>43611</v>
      </c>
      <c r="L2678" t="s">
        <v>43612</v>
      </c>
      <c r="M2678" t="s">
        <v>3614</v>
      </c>
      <c r="Q2678" t="s">
        <v>43613</v>
      </c>
      <c r="R2678" t="s">
        <v>43614</v>
      </c>
      <c r="S2678" t="s">
        <v>23785</v>
      </c>
      <c r="T2678" t="s">
        <v>43615</v>
      </c>
      <c r="U2678" t="s">
        <v>996</v>
      </c>
      <c r="V2678" t="s">
        <v>408</v>
      </c>
      <c r="X2678" t="s">
        <v>43616</v>
      </c>
      <c r="Y2678" t="s">
        <v>14</v>
      </c>
      <c r="Z2678">
        <v>3</v>
      </c>
      <c r="AA2678" s="1">
        <v>5.2166700000000004E-9</v>
      </c>
      <c r="AB2678" s="1">
        <v>9.7098399999999995E-8</v>
      </c>
      <c r="AC2678">
        <v>4</v>
      </c>
      <c r="AD2678" s="1">
        <v>1.5629399999999999E-6</v>
      </c>
      <c r="AE2678" s="1">
        <v>1.20916E-5</v>
      </c>
      <c r="AF2678">
        <v>164817</v>
      </c>
      <c r="AG2678" t="s">
        <v>43617</v>
      </c>
      <c r="AI2678" t="s">
        <v>43618</v>
      </c>
      <c r="AJ2678" t="s">
        <v>43619</v>
      </c>
      <c r="AL2678" t="s">
        <v>43620</v>
      </c>
      <c r="AM2678" t="s">
        <v>43621</v>
      </c>
      <c r="AN2678" t="s">
        <v>43617</v>
      </c>
      <c r="AO2678" t="s">
        <v>43624</v>
      </c>
      <c r="AQ2678" t="s">
        <v>43625</v>
      </c>
      <c r="AR2678" t="s">
        <v>43626</v>
      </c>
      <c r="AS2678" t="s">
        <v>43627</v>
      </c>
    </row>
    <row r="2679" spans="1:46" x14ac:dyDescent="0.25">
      <c r="A2679" s="1">
        <v>2.0889799999999999E-16</v>
      </c>
      <c r="B2679">
        <v>0.35288599999999998</v>
      </c>
      <c r="C2679">
        <f t="shared" si="41"/>
        <v>0.35288599999999976</v>
      </c>
      <c r="D2679" t="s">
        <v>29</v>
      </c>
      <c r="E2679" t="s">
        <v>29</v>
      </c>
      <c r="F2679" t="s">
        <v>1</v>
      </c>
      <c r="G2679" t="s">
        <v>29</v>
      </c>
      <c r="H2679" t="s">
        <v>1</v>
      </c>
      <c r="I2679" t="s">
        <v>57168</v>
      </c>
      <c r="J2679" t="s">
        <v>23891</v>
      </c>
      <c r="K2679" t="s">
        <v>23892</v>
      </c>
      <c r="L2679" t="s">
        <v>23893</v>
      </c>
      <c r="M2679" t="s">
        <v>23894</v>
      </c>
      <c r="N2679" t="s">
        <v>23895</v>
      </c>
      <c r="Q2679" t="s">
        <v>23896</v>
      </c>
      <c r="R2679" t="s">
        <v>23897</v>
      </c>
      <c r="S2679" t="s">
        <v>23898</v>
      </c>
      <c r="T2679" t="s">
        <v>23899</v>
      </c>
      <c r="U2679" t="s">
        <v>9</v>
      </c>
      <c r="V2679" t="s">
        <v>408</v>
      </c>
      <c r="W2679" t="s">
        <v>23900</v>
      </c>
      <c r="X2679" t="s">
        <v>23901</v>
      </c>
      <c r="Y2679" t="s">
        <v>14</v>
      </c>
      <c r="Z2679">
        <v>5</v>
      </c>
      <c r="AA2679">
        <v>1</v>
      </c>
      <c r="AB2679">
        <v>1</v>
      </c>
      <c r="AC2679">
        <v>5</v>
      </c>
      <c r="AD2679">
        <v>4.4585699999999999E-2</v>
      </c>
      <c r="AE2679">
        <v>8.1680900000000001E-2</v>
      </c>
      <c r="AF2679">
        <v>158093</v>
      </c>
      <c r="AG2679" t="s">
        <v>23902</v>
      </c>
      <c r="AI2679" t="s">
        <v>23903</v>
      </c>
      <c r="AJ2679" t="s">
        <v>23904</v>
      </c>
      <c r="AK2679" t="s">
        <v>23905</v>
      </c>
      <c r="AL2679" t="s">
        <v>23906</v>
      </c>
      <c r="AM2679" t="s">
        <v>23907</v>
      </c>
      <c r="AN2679" t="s">
        <v>23910</v>
      </c>
      <c r="AO2679" t="s">
        <v>23911</v>
      </c>
      <c r="AP2679" t="s">
        <v>7934</v>
      </c>
      <c r="AQ2679" t="s">
        <v>23912</v>
      </c>
      <c r="AR2679" t="s">
        <v>23913</v>
      </c>
      <c r="AS2679" t="s">
        <v>23914</v>
      </c>
      <c r="AT2679" t="s">
        <v>23915</v>
      </c>
    </row>
    <row r="2680" spans="1:46" x14ac:dyDescent="0.25">
      <c r="A2680">
        <v>-0.59806099999999995</v>
      </c>
      <c r="B2680">
        <v>-0.24502299999999999</v>
      </c>
      <c r="C2680">
        <f t="shared" si="41"/>
        <v>0.35303799999999996</v>
      </c>
      <c r="D2680" t="s">
        <v>29</v>
      </c>
      <c r="E2680" t="s">
        <v>29</v>
      </c>
      <c r="F2680" t="s">
        <v>8149</v>
      </c>
      <c r="G2680" t="s">
        <v>29</v>
      </c>
      <c r="H2680" t="s">
        <v>8149</v>
      </c>
      <c r="I2680" t="s">
        <v>57168</v>
      </c>
      <c r="J2680" t="s">
        <v>42440</v>
      </c>
      <c r="K2680" t="s">
        <v>14182</v>
      </c>
      <c r="L2680" t="s">
        <v>42441</v>
      </c>
      <c r="M2680" t="s">
        <v>4608</v>
      </c>
      <c r="N2680" t="s">
        <v>4609</v>
      </c>
      <c r="Q2680" t="s">
        <v>4611</v>
      </c>
      <c r="R2680" t="s">
        <v>42442</v>
      </c>
      <c r="U2680" t="s">
        <v>9</v>
      </c>
      <c r="V2680" t="s">
        <v>77</v>
      </c>
      <c r="W2680" t="s">
        <v>4613</v>
      </c>
      <c r="X2680" t="s">
        <v>42443</v>
      </c>
      <c r="Y2680" t="s">
        <v>14</v>
      </c>
      <c r="Z2680">
        <v>10</v>
      </c>
      <c r="AA2680" s="1">
        <v>3.2947200000000001E-6</v>
      </c>
      <c r="AB2680" s="1">
        <v>2.9949400000000002E-5</v>
      </c>
      <c r="AC2680">
        <v>9</v>
      </c>
      <c r="AD2680">
        <v>3.5015499999999998E-2</v>
      </c>
      <c r="AE2680">
        <v>6.6562399999999994E-2</v>
      </c>
      <c r="AF2680">
        <v>375395</v>
      </c>
      <c r="AG2680" t="s">
        <v>42444</v>
      </c>
      <c r="AI2680" t="s">
        <v>42445</v>
      </c>
      <c r="AJ2680" t="s">
        <v>42446</v>
      </c>
      <c r="AL2680" s="2">
        <v>45911</v>
      </c>
      <c r="AN2680" t="s">
        <v>42449</v>
      </c>
      <c r="AQ2680" t="s">
        <v>42450</v>
      </c>
      <c r="AR2680" t="s">
        <v>42451</v>
      </c>
      <c r="AS2680" t="s">
        <v>42452</v>
      </c>
      <c r="AT2680" t="s">
        <v>42453</v>
      </c>
    </row>
    <row r="2681" spans="1:46" x14ac:dyDescent="0.25">
      <c r="A2681">
        <v>-0.77215699999999998</v>
      </c>
      <c r="B2681">
        <v>-0.41905199999999998</v>
      </c>
      <c r="C2681">
        <f t="shared" si="41"/>
        <v>0.353105</v>
      </c>
      <c r="D2681" t="s">
        <v>29</v>
      </c>
      <c r="E2681" t="s">
        <v>29</v>
      </c>
      <c r="F2681" t="s">
        <v>8149</v>
      </c>
      <c r="G2681" t="s">
        <v>29</v>
      </c>
      <c r="H2681" t="s">
        <v>8149</v>
      </c>
      <c r="I2681" t="s">
        <v>57168</v>
      </c>
      <c r="J2681" t="s">
        <v>28952</v>
      </c>
      <c r="K2681" t="s">
        <v>28953</v>
      </c>
      <c r="L2681" t="s">
        <v>28954</v>
      </c>
      <c r="M2681" t="s">
        <v>28955</v>
      </c>
      <c r="N2681" t="s">
        <v>28955</v>
      </c>
      <c r="Q2681" t="s">
        <v>28956</v>
      </c>
      <c r="R2681" t="s">
        <v>28957</v>
      </c>
      <c r="S2681" t="s">
        <v>28958</v>
      </c>
      <c r="T2681" t="s">
        <v>28959</v>
      </c>
      <c r="U2681" t="s">
        <v>9</v>
      </c>
      <c r="V2681" t="s">
        <v>10</v>
      </c>
      <c r="W2681" t="s">
        <v>15322</v>
      </c>
      <c r="X2681" t="s">
        <v>28960</v>
      </c>
      <c r="Y2681" t="s">
        <v>14</v>
      </c>
      <c r="Z2681">
        <v>2</v>
      </c>
      <c r="AA2681">
        <v>1.17698E-2</v>
      </c>
      <c r="AB2681">
        <v>2.8957E-2</v>
      </c>
      <c r="AC2681">
        <v>2</v>
      </c>
      <c r="AD2681">
        <v>4.9149600000000002E-2</v>
      </c>
      <c r="AE2681">
        <v>8.9280200000000004E-2</v>
      </c>
      <c r="AF2681">
        <v>39842</v>
      </c>
      <c r="AG2681" t="s">
        <v>28961</v>
      </c>
      <c r="AI2681" t="s">
        <v>28962</v>
      </c>
      <c r="AJ2681" t="s">
        <v>28963</v>
      </c>
      <c r="AL2681" t="s">
        <v>28964</v>
      </c>
      <c r="AM2681" t="s">
        <v>28965</v>
      </c>
      <c r="AN2681" t="s">
        <v>28968</v>
      </c>
      <c r="AQ2681" t="s">
        <v>28969</v>
      </c>
    </row>
    <row r="2682" spans="1:46" x14ac:dyDescent="0.25">
      <c r="A2682">
        <v>4.2185100000000002</v>
      </c>
      <c r="B2682">
        <v>4.5718899999999998</v>
      </c>
      <c r="C2682">
        <f t="shared" si="41"/>
        <v>0.35337999999999958</v>
      </c>
      <c r="D2682" t="s">
        <v>29</v>
      </c>
      <c r="E2682" t="s">
        <v>0</v>
      </c>
      <c r="F2682" t="s">
        <v>1</v>
      </c>
      <c r="G2682" t="s">
        <v>0</v>
      </c>
      <c r="H2682" t="s">
        <v>1</v>
      </c>
      <c r="I2682" t="s">
        <v>57169</v>
      </c>
      <c r="J2682" t="s">
        <v>519</v>
      </c>
      <c r="K2682" t="s">
        <v>520</v>
      </c>
      <c r="L2682" t="s">
        <v>521</v>
      </c>
      <c r="M2682" t="s">
        <v>241</v>
      </c>
      <c r="N2682" t="s">
        <v>241</v>
      </c>
      <c r="Q2682" t="s">
        <v>522</v>
      </c>
      <c r="R2682" t="s">
        <v>523</v>
      </c>
      <c r="S2682" t="s">
        <v>524</v>
      </c>
      <c r="T2682" t="s">
        <v>243</v>
      </c>
      <c r="U2682" t="s">
        <v>9</v>
      </c>
      <c r="V2682" t="s">
        <v>10</v>
      </c>
      <c r="W2682" t="s">
        <v>525</v>
      </c>
      <c r="X2682" t="s">
        <v>392</v>
      </c>
      <c r="Y2682" t="s">
        <v>14</v>
      </c>
      <c r="Z2682">
        <v>2</v>
      </c>
      <c r="AA2682" s="1">
        <v>6.0620700000000004E-6</v>
      </c>
      <c r="AB2682" s="1">
        <v>5.0549600000000001E-5</v>
      </c>
      <c r="AC2682">
        <v>2</v>
      </c>
      <c r="AD2682" s="1">
        <v>1.8201000000000001E-5</v>
      </c>
      <c r="AE2682">
        <v>1.00902E-4</v>
      </c>
      <c r="AF2682">
        <v>13829200</v>
      </c>
      <c r="AG2682" t="s">
        <v>526</v>
      </c>
      <c r="AI2682" t="s">
        <v>527</v>
      </c>
      <c r="AJ2682" t="s">
        <v>528</v>
      </c>
      <c r="AL2682" t="s">
        <v>529</v>
      </c>
      <c r="AN2682" t="s">
        <v>526</v>
      </c>
      <c r="AO2682" t="s">
        <v>532</v>
      </c>
    </row>
    <row r="2683" spans="1:46" x14ac:dyDescent="0.25">
      <c r="A2683">
        <v>-3.0110899999999999E-2</v>
      </c>
      <c r="B2683">
        <v>0.32364599999999999</v>
      </c>
      <c r="C2683">
        <f t="shared" si="41"/>
        <v>0.35375689999999999</v>
      </c>
      <c r="D2683" t="s">
        <v>29</v>
      </c>
      <c r="E2683" t="s">
        <v>29</v>
      </c>
      <c r="F2683" t="s">
        <v>8149</v>
      </c>
      <c r="G2683" t="s">
        <v>29</v>
      </c>
      <c r="H2683" t="s">
        <v>1</v>
      </c>
      <c r="I2683" t="s">
        <v>57168</v>
      </c>
      <c r="J2683" t="s">
        <v>38208</v>
      </c>
      <c r="K2683" t="s">
        <v>38209</v>
      </c>
      <c r="L2683" t="s">
        <v>38210</v>
      </c>
      <c r="M2683" t="s">
        <v>553</v>
      </c>
      <c r="Q2683" t="s">
        <v>13585</v>
      </c>
      <c r="R2683" t="s">
        <v>13586</v>
      </c>
      <c r="T2683" t="s">
        <v>38211</v>
      </c>
      <c r="U2683" t="s">
        <v>9</v>
      </c>
      <c r="V2683" t="s">
        <v>266</v>
      </c>
      <c r="X2683" t="s">
        <v>38212</v>
      </c>
      <c r="Y2683" t="s">
        <v>14</v>
      </c>
      <c r="Z2683">
        <v>14</v>
      </c>
      <c r="AA2683">
        <v>0.72165699999999999</v>
      </c>
      <c r="AB2683">
        <v>0.99542200000000003</v>
      </c>
      <c r="AC2683">
        <v>15</v>
      </c>
      <c r="AD2683">
        <v>6.0068400000000001E-2</v>
      </c>
      <c r="AE2683">
        <v>0.106854</v>
      </c>
      <c r="AF2683">
        <v>8893840</v>
      </c>
      <c r="AG2683" t="s">
        <v>38213</v>
      </c>
      <c r="AI2683" t="s">
        <v>38214</v>
      </c>
      <c r="AJ2683" t="s">
        <v>38215</v>
      </c>
      <c r="AK2683" t="s">
        <v>38216</v>
      </c>
      <c r="AL2683" t="s">
        <v>38217</v>
      </c>
      <c r="AM2683" t="s">
        <v>38218</v>
      </c>
      <c r="AN2683" t="s">
        <v>38221</v>
      </c>
      <c r="AQ2683" t="s">
        <v>38222</v>
      </c>
      <c r="AR2683" t="s">
        <v>38223</v>
      </c>
      <c r="AS2683" t="s">
        <v>38224</v>
      </c>
    </row>
    <row r="2684" spans="1:46" x14ac:dyDescent="0.25">
      <c r="A2684">
        <v>0.58047300000000002</v>
      </c>
      <c r="B2684">
        <v>0.93551300000000004</v>
      </c>
      <c r="C2684">
        <f t="shared" si="41"/>
        <v>0.35504000000000002</v>
      </c>
      <c r="D2684" t="s">
        <v>29</v>
      </c>
      <c r="E2684" t="s">
        <v>29</v>
      </c>
      <c r="F2684" t="s">
        <v>1</v>
      </c>
      <c r="G2684" t="s">
        <v>29</v>
      </c>
      <c r="H2684" t="s">
        <v>1</v>
      </c>
      <c r="I2684" t="s">
        <v>57168</v>
      </c>
      <c r="J2684" t="s">
        <v>12198</v>
      </c>
      <c r="K2684" t="s">
        <v>12199</v>
      </c>
      <c r="L2684" t="s">
        <v>12200</v>
      </c>
      <c r="M2684" t="s">
        <v>12201</v>
      </c>
      <c r="Q2684" t="s">
        <v>12202</v>
      </c>
      <c r="R2684" t="s">
        <v>12203</v>
      </c>
      <c r="T2684" t="s">
        <v>1985</v>
      </c>
      <c r="U2684" t="s">
        <v>780</v>
      </c>
      <c r="V2684" t="s">
        <v>266</v>
      </c>
      <c r="X2684" t="s">
        <v>12204</v>
      </c>
      <c r="Y2684" t="s">
        <v>14</v>
      </c>
      <c r="Z2684">
        <v>1</v>
      </c>
      <c r="AA2684">
        <v>2.8681600000000002E-2</v>
      </c>
      <c r="AB2684">
        <v>6.2110499999999999E-2</v>
      </c>
      <c r="AC2684">
        <v>1</v>
      </c>
      <c r="AD2684">
        <v>8.5414299999999992E-3</v>
      </c>
      <c r="AE2684">
        <v>1.98645E-2</v>
      </c>
      <c r="AF2684">
        <v>1111480</v>
      </c>
      <c r="AG2684" t="s">
        <v>12205</v>
      </c>
      <c r="AI2684" t="s">
        <v>12206</v>
      </c>
      <c r="AJ2684" t="s">
        <v>12207</v>
      </c>
      <c r="AL2684" t="s">
        <v>12208</v>
      </c>
      <c r="AM2684" t="s">
        <v>12209</v>
      </c>
      <c r="AN2684" t="s">
        <v>12205</v>
      </c>
      <c r="AQ2684" t="s">
        <v>12212</v>
      </c>
      <c r="AR2684" t="s">
        <v>12213</v>
      </c>
      <c r="AS2684" t="s">
        <v>12214</v>
      </c>
    </row>
    <row r="2685" spans="1:46" x14ac:dyDescent="0.25">
      <c r="A2685">
        <v>-2.2153999999999998</v>
      </c>
      <c r="B2685">
        <v>-1.8588899999999999</v>
      </c>
      <c r="C2685">
        <f t="shared" si="41"/>
        <v>0.35650999999999988</v>
      </c>
      <c r="D2685" t="s">
        <v>29</v>
      </c>
      <c r="E2685" t="s">
        <v>0</v>
      </c>
      <c r="F2685" t="s">
        <v>8149</v>
      </c>
      <c r="G2685" t="s">
        <v>0</v>
      </c>
      <c r="H2685" t="s">
        <v>8149</v>
      </c>
      <c r="I2685" t="s">
        <v>57169</v>
      </c>
      <c r="J2685" t="s">
        <v>49476</v>
      </c>
      <c r="L2685" t="s">
        <v>49477</v>
      </c>
      <c r="M2685" t="s">
        <v>3614</v>
      </c>
      <c r="Q2685" t="s">
        <v>49478</v>
      </c>
      <c r="R2685" t="s">
        <v>49479</v>
      </c>
      <c r="T2685" t="s">
        <v>19708</v>
      </c>
      <c r="V2685" t="s">
        <v>266</v>
      </c>
      <c r="X2685" t="s">
        <v>49480</v>
      </c>
      <c r="Y2685" t="s">
        <v>14</v>
      </c>
      <c r="Z2685">
        <v>1</v>
      </c>
      <c r="AA2685" s="1">
        <v>4.9372900000000003E-6</v>
      </c>
      <c r="AB2685" s="1">
        <v>4.2182799999999999E-5</v>
      </c>
      <c r="AC2685">
        <v>1</v>
      </c>
      <c r="AD2685" s="1">
        <v>2.8836499999999999E-6</v>
      </c>
      <c r="AE2685" s="1">
        <v>2.0508000000000001E-5</v>
      </c>
      <c r="AF2685">
        <v>278437</v>
      </c>
      <c r="AG2685" t="s">
        <v>49481</v>
      </c>
      <c r="AI2685" t="s">
        <v>49482</v>
      </c>
      <c r="AJ2685" t="s">
        <v>49483</v>
      </c>
      <c r="AL2685" t="s">
        <v>49484</v>
      </c>
      <c r="AM2685" t="s">
        <v>49485</v>
      </c>
      <c r="AN2685" t="s">
        <v>49488</v>
      </c>
      <c r="AQ2685" t="s">
        <v>49489</v>
      </c>
      <c r="AS2685" t="s">
        <v>49490</v>
      </c>
    </row>
    <row r="2686" spans="1:46" x14ac:dyDescent="0.25">
      <c r="A2686">
        <v>-1.5519499999999999</v>
      </c>
      <c r="B2686">
        <v>-1.1950700000000001</v>
      </c>
      <c r="C2686">
        <f t="shared" si="41"/>
        <v>0.35687999999999986</v>
      </c>
      <c r="D2686" t="s">
        <v>29</v>
      </c>
      <c r="E2686" t="s">
        <v>0</v>
      </c>
      <c r="F2686" t="s">
        <v>8149</v>
      </c>
      <c r="G2686" t="s">
        <v>0</v>
      </c>
      <c r="H2686" t="s">
        <v>8149</v>
      </c>
      <c r="I2686" t="s">
        <v>57169</v>
      </c>
      <c r="J2686" t="s">
        <v>46689</v>
      </c>
      <c r="K2686" t="s">
        <v>46690</v>
      </c>
      <c r="L2686" t="s">
        <v>46691</v>
      </c>
      <c r="M2686" t="s">
        <v>22991</v>
      </c>
      <c r="Q2686" t="s">
        <v>46692</v>
      </c>
      <c r="R2686" t="s">
        <v>46693</v>
      </c>
      <c r="S2686" t="s">
        <v>46694</v>
      </c>
      <c r="T2686" t="s">
        <v>15844</v>
      </c>
      <c r="U2686" t="s">
        <v>9</v>
      </c>
      <c r="V2686" t="s">
        <v>266</v>
      </c>
      <c r="W2686" t="s">
        <v>46695</v>
      </c>
      <c r="X2686" t="s">
        <v>46696</v>
      </c>
      <c r="Y2686" t="s">
        <v>14</v>
      </c>
      <c r="Z2686">
        <v>3</v>
      </c>
      <c r="AA2686" s="1">
        <v>4.0228699999999997E-6</v>
      </c>
      <c r="AB2686" s="1">
        <v>3.5737300000000001E-5</v>
      </c>
      <c r="AC2686">
        <v>3</v>
      </c>
      <c r="AD2686" s="1">
        <v>8.3690999999999992E-6</v>
      </c>
      <c r="AE2686" s="1">
        <v>5.2173899999999999E-5</v>
      </c>
      <c r="AF2686">
        <v>304414</v>
      </c>
      <c r="AG2686" t="s">
        <v>46697</v>
      </c>
      <c r="AI2686" t="s">
        <v>46698</v>
      </c>
      <c r="AJ2686" t="s">
        <v>46699</v>
      </c>
      <c r="AK2686" t="s">
        <v>46700</v>
      </c>
      <c r="AL2686" t="s">
        <v>46700</v>
      </c>
      <c r="AN2686" t="s">
        <v>46703</v>
      </c>
      <c r="AP2686" t="s">
        <v>19486</v>
      </c>
      <c r="AQ2686" t="s">
        <v>46704</v>
      </c>
      <c r="AR2686" t="s">
        <v>46705</v>
      </c>
      <c r="AS2686" t="s">
        <v>46706</v>
      </c>
      <c r="AT2686" t="s">
        <v>46707</v>
      </c>
    </row>
    <row r="2687" spans="1:46" x14ac:dyDescent="0.25">
      <c r="A2687">
        <v>-0.87908699999999995</v>
      </c>
      <c r="B2687">
        <v>-0.52191399999999999</v>
      </c>
      <c r="C2687">
        <f t="shared" si="41"/>
        <v>0.35717299999999996</v>
      </c>
      <c r="D2687" t="s">
        <v>29</v>
      </c>
      <c r="E2687" t="s">
        <v>0</v>
      </c>
      <c r="F2687" t="s">
        <v>8149</v>
      </c>
      <c r="G2687" t="s">
        <v>29</v>
      </c>
      <c r="H2687" t="s">
        <v>8149</v>
      </c>
      <c r="I2687" t="s">
        <v>57167</v>
      </c>
      <c r="J2687" t="s">
        <v>44334</v>
      </c>
      <c r="K2687" t="s">
        <v>44335</v>
      </c>
      <c r="L2687" t="s">
        <v>15698</v>
      </c>
      <c r="M2687" t="s">
        <v>20202</v>
      </c>
      <c r="N2687" t="s">
        <v>20203</v>
      </c>
      <c r="O2687" t="s">
        <v>44336</v>
      </c>
      <c r="Q2687" t="s">
        <v>44337</v>
      </c>
      <c r="R2687" t="s">
        <v>44338</v>
      </c>
      <c r="T2687" t="s">
        <v>36151</v>
      </c>
      <c r="U2687" t="s">
        <v>9</v>
      </c>
      <c r="V2687" t="s">
        <v>266</v>
      </c>
      <c r="W2687" t="s">
        <v>44339</v>
      </c>
      <c r="X2687" t="s">
        <v>44340</v>
      </c>
      <c r="Y2687" t="s">
        <v>14</v>
      </c>
      <c r="Z2687">
        <v>5</v>
      </c>
      <c r="AA2687" s="1">
        <v>2.9403799999999999E-8</v>
      </c>
      <c r="AB2687" s="1">
        <v>4.50714E-7</v>
      </c>
      <c r="AC2687">
        <v>5</v>
      </c>
      <c r="AD2687">
        <v>5.4343299999999996E-4</v>
      </c>
      <c r="AE2687">
        <v>1.8482100000000001E-3</v>
      </c>
      <c r="AF2687">
        <v>1345530</v>
      </c>
      <c r="AG2687" t="s">
        <v>44341</v>
      </c>
      <c r="AH2687" t="s">
        <v>44336</v>
      </c>
      <c r="AI2687" t="s">
        <v>44342</v>
      </c>
      <c r="AJ2687" t="s">
        <v>44343</v>
      </c>
      <c r="AK2687" t="s">
        <v>44344</v>
      </c>
      <c r="AL2687" t="s">
        <v>44345</v>
      </c>
      <c r="AM2687" t="s">
        <v>44346</v>
      </c>
      <c r="AN2687" t="s">
        <v>44341</v>
      </c>
      <c r="AO2687" t="s">
        <v>44349</v>
      </c>
      <c r="AP2687" t="s">
        <v>44350</v>
      </c>
      <c r="AQ2687" t="s">
        <v>44351</v>
      </c>
      <c r="AR2687" t="s">
        <v>44352</v>
      </c>
      <c r="AS2687" t="s">
        <v>337</v>
      </c>
      <c r="AT2687" t="s">
        <v>44353</v>
      </c>
    </row>
    <row r="2688" spans="1:46" x14ac:dyDescent="0.25">
      <c r="A2688">
        <v>0.190638</v>
      </c>
      <c r="B2688">
        <v>0.54839099999999996</v>
      </c>
      <c r="C2688">
        <f t="shared" si="41"/>
        <v>0.35775299999999999</v>
      </c>
      <c r="D2688" t="s">
        <v>29</v>
      </c>
      <c r="E2688" t="s">
        <v>29</v>
      </c>
      <c r="F2688" t="s">
        <v>1</v>
      </c>
      <c r="G2688" t="s">
        <v>29</v>
      </c>
      <c r="H2688" t="s">
        <v>1</v>
      </c>
      <c r="I2688" t="s">
        <v>57168</v>
      </c>
      <c r="J2688" t="s">
        <v>21275</v>
      </c>
      <c r="K2688" t="s">
        <v>21276</v>
      </c>
      <c r="L2688" t="s">
        <v>21277</v>
      </c>
      <c r="M2688" t="s">
        <v>3477</v>
      </c>
      <c r="Q2688" t="s">
        <v>21278</v>
      </c>
      <c r="R2688" t="s">
        <v>21279</v>
      </c>
      <c r="U2688" t="s">
        <v>9</v>
      </c>
      <c r="V2688" t="s">
        <v>10</v>
      </c>
      <c r="X2688" t="s">
        <v>21280</v>
      </c>
      <c r="Y2688" t="s">
        <v>14</v>
      </c>
      <c r="Z2688">
        <v>1</v>
      </c>
      <c r="AA2688">
        <v>0.46495399999999998</v>
      </c>
      <c r="AB2688">
        <v>0.67000599999999999</v>
      </c>
      <c r="AC2688">
        <v>1</v>
      </c>
      <c r="AD2688">
        <v>8.3624699999999996E-2</v>
      </c>
      <c r="AE2688">
        <v>0.142203</v>
      </c>
      <c r="AF2688">
        <v>723343</v>
      </c>
      <c r="AG2688" t="s">
        <v>21281</v>
      </c>
      <c r="AI2688" t="s">
        <v>21282</v>
      </c>
      <c r="AJ2688" t="s">
        <v>21283</v>
      </c>
      <c r="AL2688" t="s">
        <v>21284</v>
      </c>
      <c r="AM2688" t="s">
        <v>21285</v>
      </c>
      <c r="AN2688" t="s">
        <v>21288</v>
      </c>
      <c r="AO2688" t="s">
        <v>21289</v>
      </c>
      <c r="AQ2688" t="s">
        <v>21290</v>
      </c>
      <c r="AS2688" t="s">
        <v>21291</v>
      </c>
    </row>
    <row r="2689" spans="1:46" x14ac:dyDescent="0.25">
      <c r="A2689" s="1">
        <v>2.5327100000000001E-17</v>
      </c>
      <c r="B2689">
        <v>0.35883599999999999</v>
      </c>
      <c r="C2689">
        <f t="shared" si="41"/>
        <v>0.35883599999999999</v>
      </c>
      <c r="D2689" t="s">
        <v>29</v>
      </c>
      <c r="E2689" t="s">
        <v>29</v>
      </c>
      <c r="F2689" t="s">
        <v>1</v>
      </c>
      <c r="G2689" t="s">
        <v>29</v>
      </c>
      <c r="H2689" t="s">
        <v>1</v>
      </c>
      <c r="I2689" t="s">
        <v>57168</v>
      </c>
      <c r="J2689" t="s">
        <v>27761</v>
      </c>
      <c r="K2689" t="s">
        <v>27762</v>
      </c>
      <c r="L2689" t="s">
        <v>27763</v>
      </c>
      <c r="M2689" t="s">
        <v>27764</v>
      </c>
      <c r="N2689" t="s">
        <v>27765</v>
      </c>
      <c r="R2689" t="s">
        <v>23919</v>
      </c>
      <c r="T2689" t="s">
        <v>27766</v>
      </c>
      <c r="U2689" t="s">
        <v>306</v>
      </c>
      <c r="V2689" t="s">
        <v>10</v>
      </c>
      <c r="X2689" t="s">
        <v>27767</v>
      </c>
      <c r="Y2689" t="s">
        <v>14</v>
      </c>
      <c r="Z2689">
        <v>8</v>
      </c>
      <c r="AA2689">
        <v>1</v>
      </c>
      <c r="AB2689">
        <v>1</v>
      </c>
      <c r="AC2689">
        <v>8</v>
      </c>
      <c r="AD2689">
        <v>9.1668700000000001E-4</v>
      </c>
      <c r="AE2689">
        <v>2.8968000000000002E-3</v>
      </c>
      <c r="AF2689">
        <v>1596960</v>
      </c>
      <c r="AG2689" t="s">
        <v>27768</v>
      </c>
      <c r="AI2689" t="s">
        <v>27769</v>
      </c>
      <c r="AJ2689" t="s">
        <v>27770</v>
      </c>
      <c r="AK2689" t="s">
        <v>27771</v>
      </c>
      <c r="AL2689" t="s">
        <v>27772</v>
      </c>
      <c r="AM2689" t="s">
        <v>27773</v>
      </c>
      <c r="AN2689" t="s">
        <v>27768</v>
      </c>
      <c r="AQ2689" t="s">
        <v>27776</v>
      </c>
      <c r="AS2689" t="s">
        <v>27777</v>
      </c>
    </row>
    <row r="2690" spans="1:46" x14ac:dyDescent="0.25">
      <c r="A2690">
        <v>0.54159199999999996</v>
      </c>
      <c r="B2690">
        <v>0.90101799999999999</v>
      </c>
      <c r="C2690">
        <f t="shared" si="41"/>
        <v>0.35942600000000002</v>
      </c>
      <c r="D2690" t="s">
        <v>29</v>
      </c>
      <c r="E2690" t="s">
        <v>29</v>
      </c>
      <c r="F2690" t="s">
        <v>1</v>
      </c>
      <c r="G2690" t="s">
        <v>29</v>
      </c>
      <c r="H2690" t="s">
        <v>1</v>
      </c>
      <c r="I2690" t="s">
        <v>57168</v>
      </c>
      <c r="J2690" t="s">
        <v>10451</v>
      </c>
      <c r="K2690" t="s">
        <v>10452</v>
      </c>
      <c r="L2690" t="s">
        <v>6892</v>
      </c>
      <c r="M2690" t="s">
        <v>10453</v>
      </c>
      <c r="N2690" t="s">
        <v>10454</v>
      </c>
      <c r="O2690" t="s">
        <v>10455</v>
      </c>
      <c r="Q2690" t="s">
        <v>10456</v>
      </c>
      <c r="R2690" t="s">
        <v>10457</v>
      </c>
      <c r="T2690" t="s">
        <v>5223</v>
      </c>
      <c r="U2690" t="s">
        <v>347</v>
      </c>
      <c r="V2690" t="s">
        <v>77</v>
      </c>
      <c r="X2690" t="s">
        <v>10458</v>
      </c>
      <c r="Y2690" t="s">
        <v>14</v>
      </c>
      <c r="Z2690">
        <v>1</v>
      </c>
      <c r="AA2690">
        <v>0.101233</v>
      </c>
      <c r="AB2690">
        <v>0.18276999999999999</v>
      </c>
      <c r="AC2690">
        <v>1</v>
      </c>
      <c r="AD2690">
        <v>1.39612E-2</v>
      </c>
      <c r="AE2690">
        <v>3.00857E-2</v>
      </c>
      <c r="AF2690">
        <v>197316</v>
      </c>
      <c r="AG2690" t="s">
        <v>10459</v>
      </c>
      <c r="AH2690" t="s">
        <v>10460</v>
      </c>
      <c r="AI2690" t="s">
        <v>10461</v>
      </c>
      <c r="AJ2690" t="s">
        <v>10462</v>
      </c>
      <c r="AK2690" t="s">
        <v>10463</v>
      </c>
      <c r="AL2690" t="s">
        <v>10464</v>
      </c>
      <c r="AN2690" t="s">
        <v>10467</v>
      </c>
      <c r="AO2690" t="s">
        <v>10468</v>
      </c>
      <c r="AP2690" t="s">
        <v>10469</v>
      </c>
      <c r="AQ2690" t="s">
        <v>10470</v>
      </c>
      <c r="AR2690" t="s">
        <v>1950</v>
      </c>
      <c r="AS2690" t="s">
        <v>607</v>
      </c>
      <c r="AT2690" t="s">
        <v>10471</v>
      </c>
    </row>
    <row r="2691" spans="1:46" x14ac:dyDescent="0.25">
      <c r="A2691">
        <v>2.6272000000000002</v>
      </c>
      <c r="B2691">
        <v>2.9867400000000002</v>
      </c>
      <c r="C2691">
        <f t="shared" ref="C2691:C2754" si="42">B2691-A2691</f>
        <v>0.35953999999999997</v>
      </c>
      <c r="D2691" t="s">
        <v>29</v>
      </c>
      <c r="E2691" t="s">
        <v>0</v>
      </c>
      <c r="F2691" t="s">
        <v>1</v>
      </c>
      <c r="G2691" t="s">
        <v>0</v>
      </c>
      <c r="H2691" t="s">
        <v>1</v>
      </c>
      <c r="I2691" t="s">
        <v>57169</v>
      </c>
      <c r="J2691" t="s">
        <v>1998</v>
      </c>
      <c r="K2691" t="s">
        <v>804</v>
      </c>
      <c r="L2691" t="s">
        <v>1999</v>
      </c>
      <c r="Q2691" t="s">
        <v>186</v>
      </c>
      <c r="R2691" t="s">
        <v>2000</v>
      </c>
      <c r="S2691" t="s">
        <v>1147</v>
      </c>
      <c r="U2691" t="s">
        <v>347</v>
      </c>
      <c r="V2691" t="s">
        <v>77</v>
      </c>
      <c r="X2691" t="s">
        <v>2001</v>
      </c>
      <c r="Y2691" t="s">
        <v>14</v>
      </c>
      <c r="Z2691">
        <v>1</v>
      </c>
      <c r="AA2691" s="1">
        <v>5.2901600000000002E-5</v>
      </c>
      <c r="AB2691">
        <v>3.0520900000000002E-4</v>
      </c>
      <c r="AC2691">
        <v>1</v>
      </c>
      <c r="AD2691" s="1">
        <v>1.1717200000000001E-6</v>
      </c>
      <c r="AE2691" s="1">
        <v>9.3167800000000006E-6</v>
      </c>
      <c r="AF2691">
        <v>4528340</v>
      </c>
      <c r="AG2691" t="s">
        <v>2002</v>
      </c>
      <c r="AI2691" t="s">
        <v>2003</v>
      </c>
      <c r="AJ2691" t="s">
        <v>2004</v>
      </c>
      <c r="AL2691" t="s">
        <v>2005</v>
      </c>
      <c r="AM2691" t="s">
        <v>2006</v>
      </c>
      <c r="AN2691" t="s">
        <v>2009</v>
      </c>
      <c r="AQ2691" t="s">
        <v>2010</v>
      </c>
      <c r="AR2691" t="s">
        <v>2011</v>
      </c>
      <c r="AS2691" t="s">
        <v>2012</v>
      </c>
    </row>
    <row r="2692" spans="1:46" x14ac:dyDescent="0.25">
      <c r="A2692">
        <v>-1.0053099999999999</v>
      </c>
      <c r="B2692">
        <v>-0.64470700000000003</v>
      </c>
      <c r="C2692">
        <f t="shared" si="42"/>
        <v>0.3606029999999999</v>
      </c>
      <c r="D2692" t="s">
        <v>29</v>
      </c>
      <c r="E2692" t="s">
        <v>0</v>
      </c>
      <c r="F2692" t="s">
        <v>8149</v>
      </c>
      <c r="G2692" t="s">
        <v>29</v>
      </c>
      <c r="H2692" t="s">
        <v>8149</v>
      </c>
      <c r="I2692" t="s">
        <v>57167</v>
      </c>
      <c r="J2692" t="s">
        <v>43686</v>
      </c>
      <c r="K2692" t="s">
        <v>43687</v>
      </c>
      <c r="L2692" t="s">
        <v>43688</v>
      </c>
      <c r="M2692" t="s">
        <v>9378</v>
      </c>
      <c r="Q2692" t="s">
        <v>43689</v>
      </c>
      <c r="R2692" t="s">
        <v>43690</v>
      </c>
      <c r="S2692" t="s">
        <v>43691</v>
      </c>
      <c r="T2692" t="s">
        <v>4344</v>
      </c>
      <c r="U2692" t="s">
        <v>9</v>
      </c>
      <c r="V2692" t="s">
        <v>10</v>
      </c>
      <c r="X2692" t="s">
        <v>43692</v>
      </c>
      <c r="Y2692" t="s">
        <v>14</v>
      </c>
      <c r="Z2692">
        <v>2</v>
      </c>
      <c r="AA2692">
        <v>5.6301300000000001E-4</v>
      </c>
      <c r="AB2692">
        <v>2.2145200000000002E-3</v>
      </c>
      <c r="AC2692">
        <v>2</v>
      </c>
      <c r="AD2692">
        <v>7.2881400000000002E-3</v>
      </c>
      <c r="AE2692">
        <v>1.7373199999999998E-2</v>
      </c>
      <c r="AF2692">
        <v>147207</v>
      </c>
      <c r="AG2692" t="s">
        <v>43693</v>
      </c>
      <c r="AI2692" t="s">
        <v>43694</v>
      </c>
      <c r="AJ2692" t="s">
        <v>43695</v>
      </c>
      <c r="AL2692" t="s">
        <v>43696</v>
      </c>
      <c r="AM2692" t="s">
        <v>43697</v>
      </c>
      <c r="AN2692" t="s">
        <v>43693</v>
      </c>
      <c r="AO2692" t="s">
        <v>43700</v>
      </c>
      <c r="AP2692" t="s">
        <v>20413</v>
      </c>
      <c r="AQ2692" t="s">
        <v>43701</v>
      </c>
      <c r="AS2692" t="s">
        <v>43702</v>
      </c>
    </row>
    <row r="2693" spans="1:46" x14ac:dyDescent="0.25">
      <c r="A2693">
        <v>0.95438199999999995</v>
      </c>
      <c r="B2693">
        <v>1.31528</v>
      </c>
      <c r="C2693">
        <f t="shared" si="42"/>
        <v>0.36089800000000005</v>
      </c>
      <c r="D2693" t="s">
        <v>29</v>
      </c>
      <c r="E2693" t="s">
        <v>0</v>
      </c>
      <c r="F2693" t="s">
        <v>1</v>
      </c>
      <c r="G2693" t="s">
        <v>0</v>
      </c>
      <c r="H2693" t="s">
        <v>1</v>
      </c>
      <c r="I2693" t="s">
        <v>57169</v>
      </c>
      <c r="J2693" t="s">
        <v>11681</v>
      </c>
      <c r="K2693" t="s">
        <v>11682</v>
      </c>
      <c r="L2693" t="s">
        <v>10781</v>
      </c>
      <c r="M2693" t="s">
        <v>1701</v>
      </c>
      <c r="N2693" t="s">
        <v>1701</v>
      </c>
      <c r="Q2693" t="s">
        <v>11683</v>
      </c>
      <c r="R2693" t="s">
        <v>11684</v>
      </c>
      <c r="S2693" t="s">
        <v>10784</v>
      </c>
      <c r="T2693" t="s">
        <v>5922</v>
      </c>
      <c r="U2693" t="s">
        <v>9</v>
      </c>
      <c r="V2693" t="s">
        <v>266</v>
      </c>
      <c r="W2693" t="s">
        <v>1704</v>
      </c>
      <c r="X2693" t="s">
        <v>11685</v>
      </c>
      <c r="Y2693" t="s">
        <v>14</v>
      </c>
      <c r="Z2693">
        <v>4</v>
      </c>
      <c r="AA2693">
        <v>6.4661199999999997E-4</v>
      </c>
      <c r="AB2693">
        <v>2.47789E-3</v>
      </c>
      <c r="AC2693">
        <v>4</v>
      </c>
      <c r="AD2693" s="1">
        <v>5.5461799999999998E-6</v>
      </c>
      <c r="AE2693" s="1">
        <v>3.6150099999999998E-5</v>
      </c>
      <c r="AF2693">
        <v>2362480</v>
      </c>
      <c r="AG2693" t="s">
        <v>11686</v>
      </c>
      <c r="AI2693" t="s">
        <v>11687</v>
      </c>
      <c r="AJ2693" t="s">
        <v>11688</v>
      </c>
      <c r="AL2693" t="s">
        <v>11689</v>
      </c>
      <c r="AN2693" t="s">
        <v>11692</v>
      </c>
      <c r="AO2693" t="s">
        <v>1713</v>
      </c>
      <c r="AQ2693" t="s">
        <v>6722</v>
      </c>
    </row>
    <row r="2694" spans="1:46" x14ac:dyDescent="0.25">
      <c r="A2694">
        <v>-1.38052</v>
      </c>
      <c r="B2694">
        <v>-1.0176499999999999</v>
      </c>
      <c r="C2694">
        <f t="shared" si="42"/>
        <v>0.36287000000000003</v>
      </c>
      <c r="D2694" t="s">
        <v>29</v>
      </c>
      <c r="E2694" t="s">
        <v>0</v>
      </c>
      <c r="F2694" t="s">
        <v>8149</v>
      </c>
      <c r="G2694" t="s">
        <v>0</v>
      </c>
      <c r="H2694" t="s">
        <v>8149</v>
      </c>
      <c r="I2694" t="s">
        <v>57169</v>
      </c>
      <c r="J2694" t="s">
        <v>46503</v>
      </c>
      <c r="K2694" t="s">
        <v>46504</v>
      </c>
      <c r="L2694" t="s">
        <v>46505</v>
      </c>
      <c r="M2694" t="s">
        <v>7348</v>
      </c>
      <c r="N2694" t="s">
        <v>46506</v>
      </c>
      <c r="Q2694" t="s">
        <v>46507</v>
      </c>
      <c r="R2694" t="s">
        <v>46508</v>
      </c>
      <c r="S2694" t="s">
        <v>9587</v>
      </c>
      <c r="T2694" t="s">
        <v>7348</v>
      </c>
      <c r="U2694" t="s">
        <v>145</v>
      </c>
      <c r="V2694" t="s">
        <v>10</v>
      </c>
      <c r="X2694" t="s">
        <v>46509</v>
      </c>
      <c r="Y2694" t="s">
        <v>14</v>
      </c>
      <c r="Z2694">
        <v>3</v>
      </c>
      <c r="AA2694" s="1">
        <v>2.1495400000000001E-5</v>
      </c>
      <c r="AB2694">
        <v>1.4643999999999999E-4</v>
      </c>
      <c r="AC2694">
        <v>5</v>
      </c>
      <c r="AD2694" s="1">
        <v>4.56744E-7</v>
      </c>
      <c r="AE2694" s="1">
        <v>4.0645499999999999E-6</v>
      </c>
      <c r="AF2694">
        <v>422751</v>
      </c>
      <c r="AG2694" t="s">
        <v>46510</v>
      </c>
      <c r="AI2694" t="s">
        <v>46511</v>
      </c>
      <c r="AJ2694" t="s">
        <v>46512</v>
      </c>
      <c r="AL2694" t="s">
        <v>46513</v>
      </c>
      <c r="AM2694" t="s">
        <v>46514</v>
      </c>
      <c r="AN2694" t="s">
        <v>46517</v>
      </c>
      <c r="AO2694" t="s">
        <v>46518</v>
      </c>
      <c r="AP2694" t="s">
        <v>46519</v>
      </c>
      <c r="AQ2694" t="s">
        <v>46520</v>
      </c>
      <c r="AR2694" t="s">
        <v>46521</v>
      </c>
      <c r="AS2694" t="s">
        <v>46522</v>
      </c>
    </row>
    <row r="2695" spans="1:46" x14ac:dyDescent="0.25">
      <c r="A2695">
        <v>0.91271400000000003</v>
      </c>
      <c r="B2695">
        <v>1.2760899999999999</v>
      </c>
      <c r="C2695">
        <f t="shared" si="42"/>
        <v>0.36337599999999992</v>
      </c>
      <c r="D2695" t="s">
        <v>29</v>
      </c>
      <c r="E2695" t="s">
        <v>29</v>
      </c>
      <c r="F2695" t="s">
        <v>1</v>
      </c>
      <c r="G2695" t="s">
        <v>0</v>
      </c>
      <c r="H2695" t="s">
        <v>1</v>
      </c>
      <c r="I2695" t="s">
        <v>57129</v>
      </c>
      <c r="J2695" t="s">
        <v>23192</v>
      </c>
      <c r="K2695" t="s">
        <v>23193</v>
      </c>
      <c r="L2695" t="s">
        <v>23194</v>
      </c>
      <c r="M2695" t="s">
        <v>11055</v>
      </c>
      <c r="N2695" t="s">
        <v>11056</v>
      </c>
      <c r="Q2695" t="s">
        <v>11057</v>
      </c>
      <c r="R2695" t="s">
        <v>11058</v>
      </c>
      <c r="S2695" t="s">
        <v>11059</v>
      </c>
      <c r="T2695" t="s">
        <v>23195</v>
      </c>
      <c r="U2695" t="s">
        <v>9</v>
      </c>
      <c r="V2695" t="s">
        <v>408</v>
      </c>
      <c r="W2695" t="s">
        <v>23196</v>
      </c>
      <c r="X2695" t="s">
        <v>23197</v>
      </c>
      <c r="Y2695" t="s">
        <v>14</v>
      </c>
      <c r="Z2695">
        <v>5</v>
      </c>
      <c r="AA2695">
        <v>8.1009700000000007E-3</v>
      </c>
      <c r="AB2695">
        <v>2.0969999999999999E-2</v>
      </c>
      <c r="AC2695">
        <v>5</v>
      </c>
      <c r="AD2695" s="1">
        <v>5.9463199999999997E-5</v>
      </c>
      <c r="AE2695">
        <v>2.7865799999999999E-4</v>
      </c>
      <c r="AF2695">
        <v>944075</v>
      </c>
      <c r="AG2695" t="s">
        <v>23198</v>
      </c>
      <c r="AI2695" t="s">
        <v>23199</v>
      </c>
      <c r="AJ2695" t="s">
        <v>23200</v>
      </c>
      <c r="AK2695" t="s">
        <v>23201</v>
      </c>
      <c r="AL2695" t="s">
        <v>23202</v>
      </c>
      <c r="AM2695" t="s">
        <v>23203</v>
      </c>
      <c r="AN2695" t="s">
        <v>23206</v>
      </c>
      <c r="AO2695" t="s">
        <v>23207</v>
      </c>
      <c r="AP2695" t="s">
        <v>9050</v>
      </c>
      <c r="AQ2695" t="s">
        <v>23208</v>
      </c>
      <c r="AS2695" t="s">
        <v>23209</v>
      </c>
    </row>
    <row r="2696" spans="1:46" x14ac:dyDescent="0.25">
      <c r="A2696">
        <v>0.45546300000000001</v>
      </c>
      <c r="B2696">
        <v>0.81927899999999998</v>
      </c>
      <c r="C2696">
        <f t="shared" si="42"/>
        <v>0.36381599999999997</v>
      </c>
      <c r="D2696" t="s">
        <v>29</v>
      </c>
      <c r="E2696" t="s">
        <v>29</v>
      </c>
      <c r="F2696" t="s">
        <v>1</v>
      </c>
      <c r="G2696" t="s">
        <v>0</v>
      </c>
      <c r="H2696" t="s">
        <v>1</v>
      </c>
      <c r="I2696" t="s">
        <v>57129</v>
      </c>
      <c r="J2696" t="s">
        <v>14605</v>
      </c>
      <c r="K2696" t="s">
        <v>14606</v>
      </c>
      <c r="L2696" t="s">
        <v>14607</v>
      </c>
      <c r="M2696" t="s">
        <v>7579</v>
      </c>
      <c r="N2696" t="s">
        <v>7580</v>
      </c>
      <c r="Q2696" t="s">
        <v>12387</v>
      </c>
      <c r="R2696" t="s">
        <v>14608</v>
      </c>
      <c r="T2696" t="s">
        <v>14609</v>
      </c>
      <c r="U2696" t="s">
        <v>996</v>
      </c>
      <c r="V2696" t="s">
        <v>408</v>
      </c>
      <c r="W2696" t="s">
        <v>14610</v>
      </c>
      <c r="X2696" t="s">
        <v>14611</v>
      </c>
      <c r="Y2696" t="s">
        <v>14</v>
      </c>
      <c r="Z2696">
        <v>6</v>
      </c>
      <c r="AA2696">
        <v>6.2641199999999998E-3</v>
      </c>
      <c r="AB2696">
        <v>1.68716E-2</v>
      </c>
      <c r="AC2696">
        <v>6</v>
      </c>
      <c r="AD2696" s="1">
        <v>2.7738200000000002E-6</v>
      </c>
      <c r="AE2696" s="1">
        <v>1.9891600000000001E-5</v>
      </c>
      <c r="AF2696">
        <v>1046760</v>
      </c>
      <c r="AG2696" t="s">
        <v>14612</v>
      </c>
      <c r="AI2696" t="s">
        <v>14613</v>
      </c>
      <c r="AJ2696" t="s">
        <v>14614</v>
      </c>
      <c r="AL2696" t="s">
        <v>14615</v>
      </c>
      <c r="AM2696" t="s">
        <v>14616</v>
      </c>
      <c r="AN2696" t="s">
        <v>14619</v>
      </c>
      <c r="AO2696" t="s">
        <v>14620</v>
      </c>
      <c r="AQ2696" t="s">
        <v>14621</v>
      </c>
      <c r="AS2696" t="s">
        <v>7596</v>
      </c>
    </row>
    <row r="2697" spans="1:46" x14ac:dyDescent="0.25">
      <c r="A2697">
        <v>0</v>
      </c>
      <c r="B2697">
        <v>0.36428700000000003</v>
      </c>
      <c r="C2697">
        <f t="shared" si="42"/>
        <v>0.36428700000000003</v>
      </c>
      <c r="D2697" t="s">
        <v>29</v>
      </c>
      <c r="E2697" t="s">
        <v>29</v>
      </c>
      <c r="F2697" t="s">
        <v>1</v>
      </c>
      <c r="G2697" t="s">
        <v>29</v>
      </c>
      <c r="H2697" t="s">
        <v>1</v>
      </c>
      <c r="I2697" t="s">
        <v>57168</v>
      </c>
      <c r="J2697" t="s">
        <v>19835</v>
      </c>
      <c r="Q2697" t="s">
        <v>19836</v>
      </c>
      <c r="R2697" t="s">
        <v>19837</v>
      </c>
      <c r="V2697" t="s">
        <v>99</v>
      </c>
      <c r="X2697" t="s">
        <v>19838</v>
      </c>
      <c r="Y2697" t="s">
        <v>14</v>
      </c>
      <c r="Z2697">
        <v>1</v>
      </c>
      <c r="AA2697">
        <v>1</v>
      </c>
      <c r="AB2697">
        <v>1</v>
      </c>
      <c r="AC2697">
        <v>1</v>
      </c>
      <c r="AD2697">
        <v>0.155559</v>
      </c>
      <c r="AE2697">
        <v>0.24703900000000001</v>
      </c>
      <c r="AF2697">
        <v>223831</v>
      </c>
      <c r="AG2697" t="s">
        <v>19839</v>
      </c>
      <c r="AI2697" t="s">
        <v>19840</v>
      </c>
      <c r="AJ2697" t="s">
        <v>19841</v>
      </c>
      <c r="AL2697" t="s">
        <v>19842</v>
      </c>
      <c r="AN2697" t="s">
        <v>19845</v>
      </c>
      <c r="AQ2697" t="s">
        <v>19846</v>
      </c>
      <c r="AR2697" t="s">
        <v>19847</v>
      </c>
    </row>
    <row r="2698" spans="1:46" x14ac:dyDescent="0.25">
      <c r="A2698" s="1">
        <v>1.12497E-17</v>
      </c>
      <c r="B2698">
        <v>0.36475400000000002</v>
      </c>
      <c r="C2698">
        <f t="shared" si="42"/>
        <v>0.36475400000000002</v>
      </c>
      <c r="D2698" t="s">
        <v>29</v>
      </c>
      <c r="E2698" t="s">
        <v>29</v>
      </c>
      <c r="F2698" t="s">
        <v>1</v>
      </c>
      <c r="G2698" t="s">
        <v>29</v>
      </c>
      <c r="H2698" t="s">
        <v>1</v>
      </c>
      <c r="I2698" t="s">
        <v>57168</v>
      </c>
      <c r="J2698" t="s">
        <v>32657</v>
      </c>
      <c r="K2698" t="s">
        <v>804</v>
      </c>
      <c r="L2698" t="s">
        <v>32658</v>
      </c>
      <c r="Q2698" t="s">
        <v>32659</v>
      </c>
      <c r="R2698" t="s">
        <v>32660</v>
      </c>
      <c r="T2698" t="s">
        <v>2235</v>
      </c>
      <c r="U2698" t="s">
        <v>9</v>
      </c>
      <c r="V2698" t="s">
        <v>10</v>
      </c>
      <c r="X2698" t="s">
        <v>32661</v>
      </c>
      <c r="Y2698" t="s">
        <v>14</v>
      </c>
      <c r="Z2698">
        <v>2</v>
      </c>
      <c r="AA2698">
        <v>1</v>
      </c>
      <c r="AB2698">
        <v>1</v>
      </c>
      <c r="AC2698">
        <v>2</v>
      </c>
      <c r="AD2698">
        <v>0.23668700000000001</v>
      </c>
      <c r="AE2698">
        <v>0.35752899999999999</v>
      </c>
      <c r="AF2698">
        <v>3401400</v>
      </c>
      <c r="AG2698" t="s">
        <v>32662</v>
      </c>
      <c r="AI2698" t="s">
        <v>32663</v>
      </c>
      <c r="AJ2698" t="s">
        <v>32664</v>
      </c>
      <c r="AL2698" t="s">
        <v>32665</v>
      </c>
      <c r="AM2698" t="s">
        <v>32666</v>
      </c>
      <c r="AN2698" t="s">
        <v>32662</v>
      </c>
      <c r="AQ2698" t="s">
        <v>32669</v>
      </c>
    </row>
    <row r="2699" spans="1:46" x14ac:dyDescent="0.25">
      <c r="A2699">
        <v>0</v>
      </c>
      <c r="B2699">
        <v>0.36601899999999998</v>
      </c>
      <c r="C2699">
        <f t="shared" si="42"/>
        <v>0.36601899999999998</v>
      </c>
      <c r="D2699" t="s">
        <v>29</v>
      </c>
      <c r="G2699" t="s">
        <v>29</v>
      </c>
      <c r="H2699" t="s">
        <v>1</v>
      </c>
      <c r="I2699" t="s">
        <v>57168</v>
      </c>
      <c r="J2699" t="s">
        <v>50949</v>
      </c>
      <c r="K2699" t="s">
        <v>50950</v>
      </c>
      <c r="L2699" t="s">
        <v>50951</v>
      </c>
      <c r="M2699" t="s">
        <v>3477</v>
      </c>
      <c r="Q2699" t="s">
        <v>3054</v>
      </c>
      <c r="R2699" t="s">
        <v>50952</v>
      </c>
      <c r="S2699" t="s">
        <v>1899</v>
      </c>
      <c r="T2699" t="s">
        <v>50953</v>
      </c>
      <c r="X2699" t="s">
        <v>50954</v>
      </c>
      <c r="Y2699" t="s">
        <v>14</v>
      </c>
      <c r="Z2699" t="s">
        <v>15</v>
      </c>
      <c r="AA2699" t="s">
        <v>15</v>
      </c>
      <c r="AB2699" t="s">
        <v>15</v>
      </c>
      <c r="AC2699">
        <v>1</v>
      </c>
      <c r="AD2699">
        <v>0.19874900000000001</v>
      </c>
      <c r="AE2699">
        <v>0.30655700000000002</v>
      </c>
      <c r="AF2699" t="s">
        <v>15</v>
      </c>
      <c r="AG2699" t="s">
        <v>50955</v>
      </c>
      <c r="AI2699" t="s">
        <v>50956</v>
      </c>
      <c r="AJ2699" t="s">
        <v>50957</v>
      </c>
      <c r="AL2699" t="s">
        <v>50958</v>
      </c>
      <c r="AN2699" t="s">
        <v>50961</v>
      </c>
      <c r="AQ2699" t="s">
        <v>19972</v>
      </c>
      <c r="AS2699" t="s">
        <v>19973</v>
      </c>
    </row>
    <row r="2700" spans="1:46" x14ac:dyDescent="0.25">
      <c r="A2700">
        <v>-0.36668200000000001</v>
      </c>
      <c r="B2700" s="1">
        <v>4.23619E-16</v>
      </c>
      <c r="C2700">
        <f t="shared" si="42"/>
        <v>0.36668200000000045</v>
      </c>
      <c r="D2700" t="s">
        <v>29</v>
      </c>
      <c r="E2700" t="s">
        <v>29</v>
      </c>
      <c r="F2700" t="s">
        <v>8149</v>
      </c>
      <c r="G2700" t="s">
        <v>29</v>
      </c>
      <c r="H2700" t="s">
        <v>1</v>
      </c>
      <c r="I2700" t="s">
        <v>57168</v>
      </c>
      <c r="J2700" t="s">
        <v>39573</v>
      </c>
      <c r="K2700" t="s">
        <v>39574</v>
      </c>
      <c r="L2700" t="s">
        <v>39575</v>
      </c>
      <c r="M2700" t="s">
        <v>26976</v>
      </c>
      <c r="N2700" t="s">
        <v>26977</v>
      </c>
      <c r="Q2700" t="s">
        <v>11035</v>
      </c>
      <c r="R2700" t="s">
        <v>11036</v>
      </c>
      <c r="T2700" t="s">
        <v>39576</v>
      </c>
      <c r="U2700" t="s">
        <v>780</v>
      </c>
      <c r="V2700" t="s">
        <v>408</v>
      </c>
      <c r="W2700" t="s">
        <v>39577</v>
      </c>
      <c r="X2700" t="s">
        <v>39578</v>
      </c>
      <c r="Y2700" t="s">
        <v>14</v>
      </c>
      <c r="Z2700">
        <v>31</v>
      </c>
      <c r="AA2700">
        <v>4.2856600000000002E-3</v>
      </c>
      <c r="AB2700">
        <v>1.2194E-2</v>
      </c>
      <c r="AC2700">
        <v>32</v>
      </c>
      <c r="AD2700">
        <v>1</v>
      </c>
      <c r="AE2700">
        <v>1</v>
      </c>
      <c r="AF2700">
        <v>26044600</v>
      </c>
      <c r="AG2700" t="s">
        <v>39579</v>
      </c>
      <c r="AI2700" t="s">
        <v>39580</v>
      </c>
      <c r="AJ2700" t="s">
        <v>39581</v>
      </c>
      <c r="AL2700" t="s">
        <v>39582</v>
      </c>
      <c r="AM2700" t="s">
        <v>39583</v>
      </c>
      <c r="AN2700" t="s">
        <v>39586</v>
      </c>
      <c r="AO2700" t="s">
        <v>39587</v>
      </c>
      <c r="AQ2700" t="s">
        <v>39588</v>
      </c>
      <c r="AR2700" t="s">
        <v>39589</v>
      </c>
      <c r="AS2700" t="s">
        <v>39590</v>
      </c>
    </row>
    <row r="2701" spans="1:46" x14ac:dyDescent="0.25">
      <c r="A2701">
        <v>0.21473100000000001</v>
      </c>
      <c r="B2701">
        <v>0.58194800000000002</v>
      </c>
      <c r="C2701">
        <f t="shared" si="42"/>
        <v>0.36721700000000002</v>
      </c>
      <c r="D2701" t="s">
        <v>29</v>
      </c>
      <c r="E2701" t="s">
        <v>29</v>
      </c>
      <c r="F2701" t="s">
        <v>1</v>
      </c>
      <c r="G2701" t="s">
        <v>29</v>
      </c>
      <c r="H2701" t="s">
        <v>1</v>
      </c>
      <c r="I2701" t="s">
        <v>57168</v>
      </c>
      <c r="J2701" t="s">
        <v>9727</v>
      </c>
      <c r="K2701" t="s">
        <v>9728</v>
      </c>
      <c r="L2701" t="s">
        <v>668</v>
      </c>
      <c r="M2701" t="s">
        <v>9729</v>
      </c>
      <c r="N2701" t="s">
        <v>9730</v>
      </c>
      <c r="O2701" t="s">
        <v>9731</v>
      </c>
      <c r="Q2701" t="s">
        <v>9732</v>
      </c>
      <c r="R2701" t="s">
        <v>9733</v>
      </c>
      <c r="U2701" t="s">
        <v>76</v>
      </c>
      <c r="V2701" t="s">
        <v>77</v>
      </c>
      <c r="X2701" t="s">
        <v>9734</v>
      </c>
      <c r="Y2701" t="s">
        <v>14</v>
      </c>
      <c r="Z2701">
        <v>2</v>
      </c>
      <c r="AA2701">
        <v>0.433529</v>
      </c>
      <c r="AB2701">
        <v>0.63200199999999995</v>
      </c>
      <c r="AC2701">
        <v>2</v>
      </c>
      <c r="AD2701">
        <v>0.10027</v>
      </c>
      <c r="AE2701">
        <v>0.166712</v>
      </c>
      <c r="AF2701">
        <v>29118</v>
      </c>
      <c r="AG2701" t="s">
        <v>9735</v>
      </c>
      <c r="AH2701" t="s">
        <v>9731</v>
      </c>
      <c r="AI2701" t="s">
        <v>9736</v>
      </c>
      <c r="AJ2701" t="s">
        <v>9737</v>
      </c>
      <c r="AL2701" t="s">
        <v>9738</v>
      </c>
      <c r="AM2701" t="s">
        <v>9739</v>
      </c>
      <c r="AN2701" t="s">
        <v>9742</v>
      </c>
      <c r="AP2701" t="s">
        <v>9743</v>
      </c>
      <c r="AQ2701" t="s">
        <v>9744</v>
      </c>
      <c r="AS2701" t="s">
        <v>681</v>
      </c>
      <c r="AT2701" t="s">
        <v>9745</v>
      </c>
    </row>
    <row r="2702" spans="1:46" x14ac:dyDescent="0.25">
      <c r="A2702">
        <v>0.72414900000000004</v>
      </c>
      <c r="B2702">
        <v>1.0918099999999999</v>
      </c>
      <c r="C2702">
        <f t="shared" si="42"/>
        <v>0.3676609999999999</v>
      </c>
      <c r="D2702" t="s">
        <v>29</v>
      </c>
      <c r="E2702" t="s">
        <v>29</v>
      </c>
      <c r="F2702" t="s">
        <v>1</v>
      </c>
      <c r="G2702" t="s">
        <v>29</v>
      </c>
      <c r="H2702" t="s">
        <v>1</v>
      </c>
      <c r="I2702" t="s">
        <v>57168</v>
      </c>
      <c r="J2702" t="s">
        <v>14754</v>
      </c>
      <c r="K2702" t="s">
        <v>3612</v>
      </c>
      <c r="L2702" t="s">
        <v>14755</v>
      </c>
      <c r="M2702" t="s">
        <v>14756</v>
      </c>
      <c r="N2702" t="s">
        <v>14757</v>
      </c>
      <c r="Q2702" t="s">
        <v>14758</v>
      </c>
      <c r="R2702" t="s">
        <v>14759</v>
      </c>
      <c r="S2702" t="s">
        <v>8764</v>
      </c>
      <c r="T2702" t="s">
        <v>14760</v>
      </c>
      <c r="U2702" t="s">
        <v>9</v>
      </c>
      <c r="V2702" t="s">
        <v>266</v>
      </c>
      <c r="W2702" t="s">
        <v>14761</v>
      </c>
      <c r="X2702" t="s">
        <v>14762</v>
      </c>
      <c r="Y2702" t="s">
        <v>14</v>
      </c>
      <c r="Z2702">
        <v>2</v>
      </c>
      <c r="AA2702">
        <v>0.11275499999999999</v>
      </c>
      <c r="AB2702">
        <v>0.20033300000000001</v>
      </c>
      <c r="AC2702">
        <v>2</v>
      </c>
      <c r="AD2702">
        <v>4.1262800000000004E-3</v>
      </c>
      <c r="AE2702">
        <v>1.0673E-2</v>
      </c>
      <c r="AF2702">
        <v>3148270</v>
      </c>
      <c r="AG2702" t="s">
        <v>14763</v>
      </c>
      <c r="AI2702" t="s">
        <v>14764</v>
      </c>
      <c r="AJ2702" t="s">
        <v>14765</v>
      </c>
      <c r="AK2702" t="s">
        <v>14766</v>
      </c>
      <c r="AL2702" t="s">
        <v>14767</v>
      </c>
      <c r="AM2702" t="s">
        <v>14768</v>
      </c>
      <c r="AN2702" t="s">
        <v>14771</v>
      </c>
      <c r="AO2702" t="s">
        <v>14772</v>
      </c>
      <c r="AQ2702" t="s">
        <v>14773</v>
      </c>
      <c r="AS2702" t="s">
        <v>1801</v>
      </c>
    </row>
    <row r="2703" spans="1:46" x14ac:dyDescent="0.25">
      <c r="A2703">
        <v>-0.36876399999999998</v>
      </c>
      <c r="B2703" s="1">
        <v>3.2540900000000001E-19</v>
      </c>
      <c r="C2703">
        <f t="shared" si="42"/>
        <v>0.36876399999999998</v>
      </c>
      <c r="D2703" t="s">
        <v>29</v>
      </c>
      <c r="E2703" t="s">
        <v>29</v>
      </c>
      <c r="F2703" t="s">
        <v>8149</v>
      </c>
      <c r="G2703" t="s">
        <v>29</v>
      </c>
      <c r="H2703" t="s">
        <v>1</v>
      </c>
      <c r="I2703" t="s">
        <v>57168</v>
      </c>
      <c r="J2703" t="s">
        <v>54877</v>
      </c>
      <c r="K2703" t="s">
        <v>54878</v>
      </c>
      <c r="L2703" t="s">
        <v>54879</v>
      </c>
      <c r="M2703" t="s">
        <v>3477</v>
      </c>
      <c r="Q2703" t="s">
        <v>23334</v>
      </c>
      <c r="R2703" t="s">
        <v>23335</v>
      </c>
      <c r="S2703" t="s">
        <v>19253</v>
      </c>
      <c r="T2703" t="s">
        <v>54880</v>
      </c>
      <c r="U2703" t="s">
        <v>9</v>
      </c>
      <c r="V2703" t="s">
        <v>266</v>
      </c>
      <c r="X2703" t="s">
        <v>54881</v>
      </c>
      <c r="Y2703" t="s">
        <v>14</v>
      </c>
      <c r="Z2703">
        <v>2</v>
      </c>
      <c r="AA2703">
        <v>0.23526</v>
      </c>
      <c r="AB2703">
        <v>0.37305100000000002</v>
      </c>
      <c r="AC2703">
        <v>2</v>
      </c>
      <c r="AD2703">
        <v>1</v>
      </c>
      <c r="AE2703">
        <v>1</v>
      </c>
      <c r="AF2703">
        <v>240357</v>
      </c>
      <c r="AG2703" t="s">
        <v>54882</v>
      </c>
      <c r="AI2703" t="s">
        <v>54883</v>
      </c>
      <c r="AJ2703" t="s">
        <v>54884</v>
      </c>
      <c r="AK2703" t="s">
        <v>54885</v>
      </c>
      <c r="AL2703" t="s">
        <v>54886</v>
      </c>
      <c r="AM2703" t="s">
        <v>54887</v>
      </c>
      <c r="AN2703" t="s">
        <v>54890</v>
      </c>
      <c r="AQ2703" t="s">
        <v>54891</v>
      </c>
      <c r="AS2703" t="s">
        <v>7066</v>
      </c>
    </row>
    <row r="2704" spans="1:46" x14ac:dyDescent="0.25">
      <c r="A2704">
        <v>1.9479299999999999</v>
      </c>
      <c r="B2704">
        <v>2.3170000000000002</v>
      </c>
      <c r="C2704">
        <f t="shared" si="42"/>
        <v>0.36907000000000023</v>
      </c>
      <c r="D2704" t="s">
        <v>29</v>
      </c>
      <c r="E2704" t="s">
        <v>0</v>
      </c>
      <c r="F2704" t="s">
        <v>1</v>
      </c>
      <c r="G2704" t="s">
        <v>0</v>
      </c>
      <c r="H2704" t="s">
        <v>1</v>
      </c>
      <c r="I2704" t="s">
        <v>57169</v>
      </c>
      <c r="J2704" t="s">
        <v>5144</v>
      </c>
      <c r="K2704" t="s">
        <v>5145</v>
      </c>
      <c r="L2704" t="s">
        <v>5146</v>
      </c>
      <c r="M2704" t="s">
        <v>5147</v>
      </c>
      <c r="N2704" t="s">
        <v>5148</v>
      </c>
      <c r="Q2704" t="s">
        <v>5149</v>
      </c>
      <c r="R2704" t="s">
        <v>5150</v>
      </c>
      <c r="U2704" t="s">
        <v>9</v>
      </c>
      <c r="V2704" t="s">
        <v>266</v>
      </c>
      <c r="X2704" t="s">
        <v>5151</v>
      </c>
      <c r="Y2704" t="s">
        <v>14</v>
      </c>
      <c r="Z2704">
        <v>2</v>
      </c>
      <c r="AA2704">
        <v>8.4146500000000001E-4</v>
      </c>
      <c r="AB2704">
        <v>3.1213E-3</v>
      </c>
      <c r="AC2704">
        <v>2</v>
      </c>
      <c r="AD2704">
        <v>2.4107499999999999E-4</v>
      </c>
      <c r="AE2704">
        <v>9.2835400000000005E-4</v>
      </c>
      <c r="AF2704">
        <v>8225870</v>
      </c>
      <c r="AG2704" t="s">
        <v>5152</v>
      </c>
      <c r="AI2704" t="s">
        <v>5153</v>
      </c>
      <c r="AJ2704" t="s">
        <v>5149</v>
      </c>
      <c r="AL2704" t="s">
        <v>5154</v>
      </c>
      <c r="AM2704" t="s">
        <v>5155</v>
      </c>
      <c r="AN2704" t="s">
        <v>5158</v>
      </c>
      <c r="AQ2704" t="s">
        <v>5159</v>
      </c>
      <c r="AR2704" t="s">
        <v>5160</v>
      </c>
      <c r="AS2704" t="s">
        <v>3585</v>
      </c>
    </row>
    <row r="2705" spans="1:46" x14ac:dyDescent="0.25">
      <c r="A2705">
        <v>-0.69589999999999996</v>
      </c>
      <c r="B2705">
        <v>-0.32639400000000002</v>
      </c>
      <c r="C2705">
        <f t="shared" si="42"/>
        <v>0.36950599999999995</v>
      </c>
      <c r="D2705" t="s">
        <v>29</v>
      </c>
      <c r="E2705" t="s">
        <v>29</v>
      </c>
      <c r="F2705" t="s">
        <v>8149</v>
      </c>
      <c r="G2705" t="s">
        <v>29</v>
      </c>
      <c r="H2705" t="s">
        <v>8149</v>
      </c>
      <c r="I2705" t="s">
        <v>57168</v>
      </c>
      <c r="J2705" t="s">
        <v>43302</v>
      </c>
      <c r="K2705" t="s">
        <v>43303</v>
      </c>
      <c r="L2705" t="s">
        <v>43304</v>
      </c>
      <c r="M2705" t="s">
        <v>16343</v>
      </c>
      <c r="Q2705" t="s">
        <v>16344</v>
      </c>
      <c r="R2705" t="s">
        <v>16345</v>
      </c>
      <c r="S2705" t="s">
        <v>14801</v>
      </c>
      <c r="U2705" t="s">
        <v>996</v>
      </c>
      <c r="V2705" t="s">
        <v>77</v>
      </c>
      <c r="X2705" t="s">
        <v>43305</v>
      </c>
      <c r="Y2705" t="s">
        <v>14</v>
      </c>
      <c r="Z2705">
        <v>5</v>
      </c>
      <c r="AA2705">
        <v>1.2489700000000001E-3</v>
      </c>
      <c r="AB2705">
        <v>4.3444299999999998E-3</v>
      </c>
      <c r="AC2705">
        <v>6</v>
      </c>
      <c r="AD2705">
        <v>6.4136499999999999E-2</v>
      </c>
      <c r="AE2705">
        <v>0.11257499999999999</v>
      </c>
      <c r="AF2705">
        <v>400027</v>
      </c>
      <c r="AG2705" t="s">
        <v>43306</v>
      </c>
      <c r="AI2705" t="s">
        <v>43307</v>
      </c>
      <c r="AJ2705" t="s">
        <v>43308</v>
      </c>
      <c r="AL2705" t="s">
        <v>43309</v>
      </c>
      <c r="AN2705" t="s">
        <v>43312</v>
      </c>
      <c r="AQ2705" t="s">
        <v>43313</v>
      </c>
    </row>
    <row r="2706" spans="1:46" x14ac:dyDescent="0.25">
      <c r="A2706">
        <v>-0.50200599999999995</v>
      </c>
      <c r="B2706">
        <v>-0.132157</v>
      </c>
      <c r="C2706">
        <f t="shared" si="42"/>
        <v>0.36984899999999998</v>
      </c>
      <c r="D2706" t="s">
        <v>29</v>
      </c>
      <c r="E2706" t="s">
        <v>29</v>
      </c>
      <c r="F2706" t="s">
        <v>8149</v>
      </c>
      <c r="G2706" t="s">
        <v>29</v>
      </c>
      <c r="H2706" t="s">
        <v>8149</v>
      </c>
      <c r="I2706" t="s">
        <v>57168</v>
      </c>
      <c r="J2706" t="s">
        <v>37050</v>
      </c>
      <c r="L2706" t="s">
        <v>37051</v>
      </c>
      <c r="M2706" t="s">
        <v>7820</v>
      </c>
      <c r="Q2706" t="s">
        <v>37052</v>
      </c>
      <c r="R2706" t="s">
        <v>37053</v>
      </c>
      <c r="S2706" t="s">
        <v>1571</v>
      </c>
      <c r="T2706" t="s">
        <v>4344</v>
      </c>
      <c r="U2706" t="s">
        <v>9</v>
      </c>
      <c r="V2706" t="s">
        <v>59</v>
      </c>
      <c r="W2706" t="s">
        <v>37054</v>
      </c>
      <c r="X2706" t="s">
        <v>37055</v>
      </c>
      <c r="Y2706" t="s">
        <v>14</v>
      </c>
      <c r="Z2706">
        <v>2</v>
      </c>
      <c r="AA2706">
        <v>0.14512800000000001</v>
      </c>
      <c r="AB2706">
        <v>0.24637200000000001</v>
      </c>
      <c r="AC2706">
        <v>2</v>
      </c>
      <c r="AD2706">
        <v>0.42144199999999998</v>
      </c>
      <c r="AE2706">
        <v>0.59623199999999998</v>
      </c>
      <c r="AF2706">
        <v>1631770</v>
      </c>
      <c r="AG2706" t="s">
        <v>37056</v>
      </c>
      <c r="AI2706" t="s">
        <v>37057</v>
      </c>
      <c r="AJ2706" t="s">
        <v>37058</v>
      </c>
      <c r="AL2706" t="s">
        <v>37059</v>
      </c>
      <c r="AN2706" t="s">
        <v>37056</v>
      </c>
      <c r="AQ2706" t="s">
        <v>37062</v>
      </c>
      <c r="AS2706" t="s">
        <v>37063</v>
      </c>
    </row>
    <row r="2707" spans="1:46" x14ac:dyDescent="0.25">
      <c r="A2707">
        <v>0.84940599999999999</v>
      </c>
      <c r="B2707">
        <v>1.2193700000000001</v>
      </c>
      <c r="C2707">
        <f t="shared" si="42"/>
        <v>0.36996400000000007</v>
      </c>
      <c r="D2707" t="s">
        <v>29</v>
      </c>
      <c r="E2707" t="s">
        <v>0</v>
      </c>
      <c r="F2707" t="s">
        <v>1</v>
      </c>
      <c r="G2707" t="s">
        <v>0</v>
      </c>
      <c r="H2707" t="s">
        <v>1</v>
      </c>
      <c r="I2707" t="s">
        <v>57169</v>
      </c>
      <c r="J2707" t="s">
        <v>28219</v>
      </c>
      <c r="K2707" t="s">
        <v>4942</v>
      </c>
      <c r="L2707" t="s">
        <v>28220</v>
      </c>
      <c r="M2707" t="s">
        <v>2573</v>
      </c>
      <c r="Q2707" t="s">
        <v>210</v>
      </c>
      <c r="R2707" t="s">
        <v>28221</v>
      </c>
      <c r="S2707" t="s">
        <v>210</v>
      </c>
      <c r="T2707" t="s">
        <v>28222</v>
      </c>
      <c r="U2707" t="s">
        <v>407</v>
      </c>
      <c r="V2707" t="s">
        <v>408</v>
      </c>
      <c r="X2707" t="s">
        <v>28223</v>
      </c>
      <c r="Y2707" t="s">
        <v>14</v>
      </c>
      <c r="Z2707">
        <v>4</v>
      </c>
      <c r="AA2707" s="1">
        <v>7.4682100000000004E-7</v>
      </c>
      <c r="AB2707" s="1">
        <v>7.9432299999999992E-6</v>
      </c>
      <c r="AC2707">
        <v>4</v>
      </c>
      <c r="AD2707" s="1">
        <v>1.30542E-9</v>
      </c>
      <c r="AE2707" s="1">
        <v>2.2878199999999999E-8</v>
      </c>
      <c r="AF2707">
        <v>570467</v>
      </c>
      <c r="AG2707" t="s">
        <v>28224</v>
      </c>
      <c r="AI2707" t="s">
        <v>28225</v>
      </c>
      <c r="AJ2707" t="s">
        <v>28226</v>
      </c>
      <c r="AL2707" t="s">
        <v>28227</v>
      </c>
      <c r="AM2707" t="s">
        <v>28228</v>
      </c>
      <c r="AN2707" t="s">
        <v>28231</v>
      </c>
      <c r="AO2707" t="s">
        <v>28232</v>
      </c>
      <c r="AQ2707" t="s">
        <v>28233</v>
      </c>
      <c r="AR2707" t="s">
        <v>28234</v>
      </c>
      <c r="AS2707" t="s">
        <v>28235</v>
      </c>
    </row>
    <row r="2708" spans="1:46" x14ac:dyDescent="0.25">
      <c r="A2708">
        <v>2.7332900000000002</v>
      </c>
      <c r="B2708">
        <v>3.1034799999999998</v>
      </c>
      <c r="C2708">
        <f t="shared" si="42"/>
        <v>0.37018999999999957</v>
      </c>
      <c r="D2708" t="s">
        <v>29</v>
      </c>
      <c r="E2708" t="s">
        <v>0</v>
      </c>
      <c r="F2708" t="s">
        <v>1</v>
      </c>
      <c r="G2708" t="s">
        <v>0</v>
      </c>
      <c r="H2708" t="s">
        <v>1</v>
      </c>
      <c r="I2708" t="s">
        <v>57169</v>
      </c>
      <c r="J2708" t="s">
        <v>1697</v>
      </c>
      <c r="K2708" t="s">
        <v>1698</v>
      </c>
      <c r="L2708" t="s">
        <v>1699</v>
      </c>
      <c r="M2708" t="s">
        <v>1700</v>
      </c>
      <c r="N2708" t="s">
        <v>1701</v>
      </c>
      <c r="Q2708" t="s">
        <v>1276</v>
      </c>
      <c r="R2708" t="s">
        <v>1702</v>
      </c>
      <c r="S2708" t="s">
        <v>1278</v>
      </c>
      <c r="T2708" t="s">
        <v>1703</v>
      </c>
      <c r="U2708" t="s">
        <v>9</v>
      </c>
      <c r="V2708" t="s">
        <v>266</v>
      </c>
      <c r="W2708" t="s">
        <v>1704</v>
      </c>
      <c r="X2708" t="s">
        <v>1705</v>
      </c>
      <c r="Y2708" t="s">
        <v>14</v>
      </c>
      <c r="Z2708">
        <v>3</v>
      </c>
      <c r="AA2708" s="1">
        <v>3.1526500000000002E-11</v>
      </c>
      <c r="AB2708" s="1">
        <v>1.0163200000000001E-9</v>
      </c>
      <c r="AC2708">
        <v>3</v>
      </c>
      <c r="AD2708" s="1">
        <v>2.3531699999999999E-14</v>
      </c>
      <c r="AE2708" s="1">
        <v>1.04976E-12</v>
      </c>
      <c r="AF2708">
        <v>1574440</v>
      </c>
      <c r="AG2708" t="s">
        <v>1706</v>
      </c>
      <c r="AI2708" t="s">
        <v>1707</v>
      </c>
      <c r="AJ2708" t="s">
        <v>1708</v>
      </c>
      <c r="AL2708" t="s">
        <v>1709</v>
      </c>
      <c r="AM2708" t="s">
        <v>1710</v>
      </c>
      <c r="AN2708" t="s">
        <v>1706</v>
      </c>
      <c r="AO2708" t="s">
        <v>1713</v>
      </c>
      <c r="AP2708" t="s">
        <v>1714</v>
      </c>
      <c r="AQ2708" t="s">
        <v>1715</v>
      </c>
      <c r="AR2708" t="s">
        <v>1716</v>
      </c>
    </row>
    <row r="2709" spans="1:46" x14ac:dyDescent="0.25">
      <c r="A2709">
        <v>1.46444</v>
      </c>
      <c r="B2709">
        <v>1.83484</v>
      </c>
      <c r="C2709">
        <f t="shared" si="42"/>
        <v>0.37040000000000006</v>
      </c>
      <c r="D2709" t="s">
        <v>29</v>
      </c>
      <c r="E2709" t="s">
        <v>0</v>
      </c>
      <c r="F2709" t="s">
        <v>1</v>
      </c>
      <c r="G2709" t="s">
        <v>0</v>
      </c>
      <c r="H2709" t="s">
        <v>1</v>
      </c>
      <c r="I2709" t="s">
        <v>57169</v>
      </c>
      <c r="J2709" t="s">
        <v>5918</v>
      </c>
      <c r="K2709" t="s">
        <v>5919</v>
      </c>
      <c r="L2709" t="s">
        <v>5920</v>
      </c>
      <c r="M2709" t="s">
        <v>1701</v>
      </c>
      <c r="N2709" t="s">
        <v>1701</v>
      </c>
      <c r="Q2709" t="s">
        <v>2404</v>
      </c>
      <c r="R2709" t="s">
        <v>5921</v>
      </c>
      <c r="S2709" t="s">
        <v>2404</v>
      </c>
      <c r="T2709" t="s">
        <v>5922</v>
      </c>
      <c r="U2709" t="s">
        <v>9</v>
      </c>
      <c r="V2709" t="s">
        <v>266</v>
      </c>
      <c r="W2709" t="s">
        <v>5923</v>
      </c>
      <c r="X2709" t="s">
        <v>5924</v>
      </c>
      <c r="Y2709" t="s">
        <v>14</v>
      </c>
      <c r="Z2709">
        <v>1</v>
      </c>
      <c r="AA2709">
        <v>3.9421699999999998E-4</v>
      </c>
      <c r="AB2709">
        <v>1.6613400000000001E-3</v>
      </c>
      <c r="AC2709">
        <v>1</v>
      </c>
      <c r="AD2709" s="1">
        <v>3.6107299999999999E-5</v>
      </c>
      <c r="AE2709">
        <v>1.8186E-4</v>
      </c>
      <c r="AF2709">
        <v>2219760</v>
      </c>
      <c r="AG2709" t="s">
        <v>5925</v>
      </c>
      <c r="AI2709" t="s">
        <v>5926</v>
      </c>
      <c r="AJ2709" t="s">
        <v>5927</v>
      </c>
      <c r="AL2709" t="s">
        <v>5928</v>
      </c>
      <c r="AM2709" t="s">
        <v>5929</v>
      </c>
      <c r="AN2709" t="s">
        <v>5925</v>
      </c>
      <c r="AO2709" t="s">
        <v>5932</v>
      </c>
      <c r="AQ2709" t="s">
        <v>5933</v>
      </c>
      <c r="AS2709" t="s">
        <v>5934</v>
      </c>
    </row>
    <row r="2710" spans="1:46" x14ac:dyDescent="0.25">
      <c r="A2710">
        <v>1.39496</v>
      </c>
      <c r="B2710">
        <v>1.76542</v>
      </c>
      <c r="C2710">
        <f t="shared" si="42"/>
        <v>0.37046000000000001</v>
      </c>
      <c r="D2710" t="s">
        <v>29</v>
      </c>
      <c r="E2710" t="s">
        <v>0</v>
      </c>
      <c r="F2710" t="s">
        <v>1</v>
      </c>
      <c r="G2710" t="s">
        <v>0</v>
      </c>
      <c r="H2710" t="s">
        <v>1</v>
      </c>
      <c r="I2710" t="s">
        <v>57169</v>
      </c>
      <c r="J2710" t="s">
        <v>7211</v>
      </c>
      <c r="K2710" t="s">
        <v>7212</v>
      </c>
      <c r="L2710" t="s">
        <v>7213</v>
      </c>
      <c r="M2710" t="s">
        <v>7214</v>
      </c>
      <c r="N2710" t="s">
        <v>3455</v>
      </c>
      <c r="O2710" t="s">
        <v>7215</v>
      </c>
      <c r="Q2710" t="s">
        <v>7216</v>
      </c>
      <c r="R2710" t="s">
        <v>7217</v>
      </c>
      <c r="T2710" t="s">
        <v>7218</v>
      </c>
      <c r="W2710" t="s">
        <v>7219</v>
      </c>
      <c r="X2710" t="s">
        <v>7220</v>
      </c>
      <c r="Y2710" t="s">
        <v>14</v>
      </c>
      <c r="Z2710">
        <v>4</v>
      </c>
      <c r="AA2710">
        <v>2.7408800000000002E-4</v>
      </c>
      <c r="AB2710">
        <v>1.2226400000000001E-3</v>
      </c>
      <c r="AC2710">
        <v>4</v>
      </c>
      <c r="AD2710" s="1">
        <v>8.4574899999999997E-11</v>
      </c>
      <c r="AE2710" s="1">
        <v>1.8742900000000002E-9</v>
      </c>
      <c r="AF2710" t="s">
        <v>15</v>
      </c>
      <c r="AG2710" t="s">
        <v>7221</v>
      </c>
      <c r="AH2710" t="s">
        <v>7222</v>
      </c>
      <c r="AI2710" t="s">
        <v>7223</v>
      </c>
      <c r="AJ2710" t="s">
        <v>7224</v>
      </c>
      <c r="AK2710" t="s">
        <v>7225</v>
      </c>
      <c r="AL2710" t="s">
        <v>7226</v>
      </c>
      <c r="AN2710" t="s">
        <v>7221</v>
      </c>
      <c r="AO2710" t="s">
        <v>7229</v>
      </c>
      <c r="AP2710" t="s">
        <v>7230</v>
      </c>
      <c r="AQ2710" t="s">
        <v>7231</v>
      </c>
      <c r="AR2710" t="s">
        <v>7232</v>
      </c>
      <c r="AS2710" t="s">
        <v>7233</v>
      </c>
      <c r="AT2710" t="s">
        <v>7234</v>
      </c>
    </row>
    <row r="2711" spans="1:46" x14ac:dyDescent="0.25">
      <c r="A2711">
        <v>2.6489099999999999</v>
      </c>
      <c r="B2711">
        <v>3.0196299999999998</v>
      </c>
      <c r="C2711">
        <f t="shared" si="42"/>
        <v>0.37071999999999994</v>
      </c>
      <c r="D2711" t="s">
        <v>29</v>
      </c>
      <c r="E2711" t="s">
        <v>0</v>
      </c>
      <c r="F2711" t="s">
        <v>1</v>
      </c>
      <c r="G2711" t="s">
        <v>0</v>
      </c>
      <c r="H2711" t="s">
        <v>1</v>
      </c>
      <c r="I2711" t="s">
        <v>57169</v>
      </c>
      <c r="J2711" t="s">
        <v>1645</v>
      </c>
      <c r="K2711" t="s">
        <v>1646</v>
      </c>
      <c r="L2711" t="s">
        <v>1647</v>
      </c>
      <c r="M2711" t="s">
        <v>1648</v>
      </c>
      <c r="N2711" t="s">
        <v>1648</v>
      </c>
      <c r="Q2711" t="s">
        <v>1649</v>
      </c>
      <c r="R2711" t="s">
        <v>1650</v>
      </c>
      <c r="S2711" t="s">
        <v>1651</v>
      </c>
      <c r="T2711" t="s">
        <v>1652</v>
      </c>
      <c r="U2711" t="s">
        <v>9</v>
      </c>
      <c r="V2711" t="s">
        <v>408</v>
      </c>
      <c r="W2711" t="s">
        <v>1653</v>
      </c>
      <c r="X2711" t="s">
        <v>1654</v>
      </c>
      <c r="Y2711" t="s">
        <v>14</v>
      </c>
      <c r="Z2711">
        <v>3</v>
      </c>
      <c r="AA2711" s="1">
        <v>2.7142700000000001E-7</v>
      </c>
      <c r="AB2711" s="1">
        <v>3.2395099999999999E-6</v>
      </c>
      <c r="AC2711">
        <v>3</v>
      </c>
      <c r="AD2711" s="1">
        <v>1.9938100000000002E-9</v>
      </c>
      <c r="AE2711" s="1">
        <v>3.3554499999999998E-8</v>
      </c>
      <c r="AF2711">
        <v>938255</v>
      </c>
      <c r="AG2711" t="s">
        <v>1655</v>
      </c>
      <c r="AI2711" t="s">
        <v>1656</v>
      </c>
      <c r="AJ2711" t="s">
        <v>1657</v>
      </c>
      <c r="AL2711" t="s">
        <v>1658</v>
      </c>
      <c r="AM2711" t="s">
        <v>1659</v>
      </c>
      <c r="AN2711" t="s">
        <v>1662</v>
      </c>
      <c r="AO2711" t="s">
        <v>1663</v>
      </c>
      <c r="AQ2711" t="s">
        <v>1664</v>
      </c>
      <c r="AR2711" t="s">
        <v>1665</v>
      </c>
      <c r="AS2711" t="s">
        <v>1666</v>
      </c>
    </row>
    <row r="2712" spans="1:46" x14ac:dyDescent="0.25">
      <c r="A2712">
        <v>0</v>
      </c>
      <c r="B2712">
        <v>0.37081199999999997</v>
      </c>
      <c r="C2712">
        <f t="shared" si="42"/>
        <v>0.37081199999999997</v>
      </c>
      <c r="D2712" t="s">
        <v>29</v>
      </c>
      <c r="E2712" t="s">
        <v>29</v>
      </c>
      <c r="F2712" t="s">
        <v>1</v>
      </c>
      <c r="G2712" t="s">
        <v>29</v>
      </c>
      <c r="H2712" t="s">
        <v>1</v>
      </c>
      <c r="I2712" t="s">
        <v>57168</v>
      </c>
      <c r="J2712" t="s">
        <v>26702</v>
      </c>
      <c r="K2712" t="s">
        <v>26703</v>
      </c>
      <c r="L2712" t="s">
        <v>26704</v>
      </c>
      <c r="M2712" t="s">
        <v>26705</v>
      </c>
      <c r="N2712" t="s">
        <v>26706</v>
      </c>
      <c r="O2712" t="s">
        <v>26707</v>
      </c>
      <c r="Q2712" t="s">
        <v>26708</v>
      </c>
      <c r="R2712" t="s">
        <v>26709</v>
      </c>
      <c r="T2712" t="s">
        <v>26710</v>
      </c>
      <c r="V2712" t="s">
        <v>77</v>
      </c>
      <c r="W2712" t="s">
        <v>26711</v>
      </c>
      <c r="X2712" t="s">
        <v>26712</v>
      </c>
      <c r="Y2712" t="s">
        <v>14</v>
      </c>
      <c r="Z2712">
        <v>1</v>
      </c>
      <c r="AA2712">
        <v>1</v>
      </c>
      <c r="AB2712">
        <v>1</v>
      </c>
      <c r="AC2712">
        <v>1</v>
      </c>
      <c r="AD2712">
        <v>0.21430099999999999</v>
      </c>
      <c r="AE2712">
        <v>0.32833299999999999</v>
      </c>
      <c r="AF2712">
        <v>1742</v>
      </c>
      <c r="AG2712" t="s">
        <v>26713</v>
      </c>
      <c r="AI2712" t="s">
        <v>26714</v>
      </c>
      <c r="AJ2712" t="s">
        <v>26715</v>
      </c>
      <c r="AK2712" t="s">
        <v>26716</v>
      </c>
      <c r="AL2712" t="s">
        <v>26717</v>
      </c>
      <c r="AN2712" t="s">
        <v>26720</v>
      </c>
      <c r="AO2712" t="s">
        <v>26721</v>
      </c>
      <c r="AP2712" t="s">
        <v>26722</v>
      </c>
      <c r="AQ2712" t="s">
        <v>26723</v>
      </c>
      <c r="AS2712" t="s">
        <v>337</v>
      </c>
    </row>
    <row r="2713" spans="1:46" x14ac:dyDescent="0.25">
      <c r="A2713">
        <v>0</v>
      </c>
      <c r="B2713">
        <v>0.37123200000000001</v>
      </c>
      <c r="C2713">
        <f t="shared" si="42"/>
        <v>0.37123200000000001</v>
      </c>
      <c r="D2713" t="s">
        <v>29</v>
      </c>
      <c r="G2713" t="s">
        <v>29</v>
      </c>
      <c r="H2713" t="s">
        <v>1</v>
      </c>
      <c r="I2713" t="s">
        <v>57168</v>
      </c>
      <c r="J2713" t="s">
        <v>59582</v>
      </c>
      <c r="K2713" t="s">
        <v>59583</v>
      </c>
      <c r="L2713" t="s">
        <v>39547</v>
      </c>
      <c r="Q2713" t="s">
        <v>23012</v>
      </c>
      <c r="R2713" t="s">
        <v>59584</v>
      </c>
      <c r="S2713" t="s">
        <v>8784</v>
      </c>
      <c r="T2713" t="s">
        <v>6404</v>
      </c>
      <c r="V2713" t="s">
        <v>77</v>
      </c>
      <c r="X2713" t="s">
        <v>59585</v>
      </c>
      <c r="Y2713" t="s">
        <v>14</v>
      </c>
      <c r="Z2713" t="s">
        <v>15</v>
      </c>
      <c r="AA2713" t="s">
        <v>15</v>
      </c>
      <c r="AB2713" t="s">
        <v>15</v>
      </c>
      <c r="AC2713">
        <v>1</v>
      </c>
      <c r="AD2713">
        <v>0.33961799999999998</v>
      </c>
      <c r="AE2713">
        <v>0.49306299999999997</v>
      </c>
      <c r="AF2713">
        <v>657</v>
      </c>
      <c r="AG2713" t="s">
        <v>59586</v>
      </c>
      <c r="AI2713" t="s">
        <v>59587</v>
      </c>
      <c r="AJ2713" t="s">
        <v>59588</v>
      </c>
      <c r="AL2713" t="s">
        <v>59589</v>
      </c>
      <c r="AM2713" t="s">
        <v>59590</v>
      </c>
      <c r="AN2713" t="s">
        <v>59591</v>
      </c>
      <c r="AQ2713" t="s">
        <v>59592</v>
      </c>
      <c r="AR2713" t="s">
        <v>59593</v>
      </c>
      <c r="AS2713" t="s">
        <v>59594</v>
      </c>
    </row>
    <row r="2714" spans="1:46" x14ac:dyDescent="0.25">
      <c r="A2714" s="1">
        <v>4.0664500000000002E-16</v>
      </c>
      <c r="B2714">
        <v>0.37130000000000002</v>
      </c>
      <c r="C2714">
        <f t="shared" si="42"/>
        <v>0.37129999999999963</v>
      </c>
      <c r="D2714" t="s">
        <v>29</v>
      </c>
      <c r="E2714" t="s">
        <v>29</v>
      </c>
      <c r="F2714" t="s">
        <v>1</v>
      </c>
      <c r="G2714" t="s">
        <v>29</v>
      </c>
      <c r="H2714" t="s">
        <v>1</v>
      </c>
      <c r="I2714" t="s">
        <v>57168</v>
      </c>
      <c r="J2714" t="s">
        <v>25337</v>
      </c>
      <c r="K2714" t="s">
        <v>8782</v>
      </c>
      <c r="L2714" t="s">
        <v>25338</v>
      </c>
      <c r="M2714" t="s">
        <v>9198</v>
      </c>
      <c r="N2714" t="s">
        <v>4653</v>
      </c>
      <c r="Q2714" t="s">
        <v>25339</v>
      </c>
      <c r="R2714" t="s">
        <v>25340</v>
      </c>
      <c r="T2714" t="s">
        <v>25341</v>
      </c>
      <c r="U2714" t="s">
        <v>9</v>
      </c>
      <c r="V2714" t="s">
        <v>10</v>
      </c>
      <c r="W2714" t="s">
        <v>25342</v>
      </c>
      <c r="X2714" t="s">
        <v>25343</v>
      </c>
      <c r="Y2714" t="s">
        <v>14</v>
      </c>
      <c r="Z2714">
        <v>6</v>
      </c>
      <c r="AA2714">
        <v>1</v>
      </c>
      <c r="AB2714">
        <v>1</v>
      </c>
      <c r="AC2714">
        <v>6</v>
      </c>
      <c r="AD2714">
        <v>1.4466400000000001E-2</v>
      </c>
      <c r="AE2714">
        <v>3.1076900000000001E-2</v>
      </c>
      <c r="AF2714">
        <v>2708560</v>
      </c>
      <c r="AG2714" t="s">
        <v>25344</v>
      </c>
      <c r="AI2714" t="s">
        <v>25345</v>
      </c>
      <c r="AJ2714" t="s">
        <v>25346</v>
      </c>
      <c r="AL2714" t="s">
        <v>25347</v>
      </c>
      <c r="AN2714" t="s">
        <v>25344</v>
      </c>
      <c r="AO2714" t="s">
        <v>25350</v>
      </c>
      <c r="AQ2714" t="s">
        <v>25351</v>
      </c>
      <c r="AS2714" t="s">
        <v>68</v>
      </c>
    </row>
    <row r="2715" spans="1:46" x14ac:dyDescent="0.25">
      <c r="A2715">
        <v>1.39184</v>
      </c>
      <c r="B2715">
        <v>1.76372</v>
      </c>
      <c r="C2715">
        <f t="shared" si="42"/>
        <v>0.37187999999999999</v>
      </c>
      <c r="D2715" t="s">
        <v>29</v>
      </c>
      <c r="E2715" t="s">
        <v>29</v>
      </c>
      <c r="F2715" t="s">
        <v>1</v>
      </c>
      <c r="G2715" t="s">
        <v>29</v>
      </c>
      <c r="H2715" t="s">
        <v>1</v>
      </c>
      <c r="I2715" t="s">
        <v>57168</v>
      </c>
      <c r="J2715" t="s">
        <v>5238</v>
      </c>
      <c r="K2715" t="s">
        <v>5239</v>
      </c>
      <c r="L2715" t="s">
        <v>5240</v>
      </c>
      <c r="M2715" t="s">
        <v>553</v>
      </c>
      <c r="Q2715" t="s">
        <v>5241</v>
      </c>
      <c r="R2715" t="s">
        <v>5242</v>
      </c>
      <c r="S2715" t="s">
        <v>5243</v>
      </c>
      <c r="U2715" t="s">
        <v>9</v>
      </c>
      <c r="V2715" t="s">
        <v>266</v>
      </c>
      <c r="X2715" t="s">
        <v>5244</v>
      </c>
      <c r="Y2715" t="s">
        <v>14</v>
      </c>
      <c r="Z2715">
        <v>2</v>
      </c>
      <c r="AA2715">
        <v>9.1791700000000004E-2</v>
      </c>
      <c r="AB2715">
        <v>0.16814999999999999</v>
      </c>
      <c r="AC2715">
        <v>3</v>
      </c>
      <c r="AD2715">
        <v>2.7925700000000001E-2</v>
      </c>
      <c r="AE2715">
        <v>5.4751599999999997E-2</v>
      </c>
      <c r="AF2715">
        <v>2356550</v>
      </c>
      <c r="AG2715" t="s">
        <v>5245</v>
      </c>
      <c r="AI2715" t="s">
        <v>5246</v>
      </c>
      <c r="AJ2715" t="s">
        <v>5247</v>
      </c>
      <c r="AL2715" t="s">
        <v>5248</v>
      </c>
      <c r="AM2715" t="s">
        <v>5249</v>
      </c>
      <c r="AN2715" t="s">
        <v>5245</v>
      </c>
      <c r="AO2715" t="s">
        <v>5252</v>
      </c>
      <c r="AQ2715" t="s">
        <v>5253</v>
      </c>
    </row>
    <row r="2716" spans="1:46" x14ac:dyDescent="0.25">
      <c r="A2716">
        <v>-0.37189</v>
      </c>
      <c r="B2716">
        <v>0</v>
      </c>
      <c r="C2716">
        <f t="shared" si="42"/>
        <v>0.37189</v>
      </c>
      <c r="D2716" t="s">
        <v>29</v>
      </c>
      <c r="E2716" t="s">
        <v>29</v>
      </c>
      <c r="F2716" t="s">
        <v>8149</v>
      </c>
      <c r="G2716" t="s">
        <v>29</v>
      </c>
      <c r="H2716" t="s">
        <v>1</v>
      </c>
      <c r="I2716" t="s">
        <v>57168</v>
      </c>
      <c r="J2716" t="s">
        <v>53966</v>
      </c>
      <c r="K2716" t="s">
        <v>53967</v>
      </c>
      <c r="L2716" t="s">
        <v>6892</v>
      </c>
      <c r="M2716" t="s">
        <v>1521</v>
      </c>
      <c r="N2716" t="s">
        <v>1522</v>
      </c>
      <c r="Q2716" t="s">
        <v>1524</v>
      </c>
      <c r="R2716" t="s">
        <v>53968</v>
      </c>
      <c r="T2716" t="s">
        <v>1526</v>
      </c>
      <c r="U2716" t="s">
        <v>347</v>
      </c>
      <c r="V2716" t="s">
        <v>77</v>
      </c>
      <c r="X2716" t="s">
        <v>53969</v>
      </c>
      <c r="Y2716" t="s">
        <v>14</v>
      </c>
      <c r="Z2716">
        <v>2</v>
      </c>
      <c r="AA2716">
        <v>0.19184200000000001</v>
      </c>
      <c r="AB2716">
        <v>0.31260500000000002</v>
      </c>
      <c r="AC2716">
        <v>2</v>
      </c>
      <c r="AD2716">
        <v>1</v>
      </c>
      <c r="AE2716">
        <v>1</v>
      </c>
      <c r="AF2716">
        <v>894474</v>
      </c>
      <c r="AG2716" t="s">
        <v>53970</v>
      </c>
      <c r="AI2716" t="s">
        <v>53971</v>
      </c>
      <c r="AJ2716" t="s">
        <v>53972</v>
      </c>
      <c r="AK2716" t="s">
        <v>53973</v>
      </c>
      <c r="AL2716" t="s">
        <v>53974</v>
      </c>
      <c r="AM2716" t="s">
        <v>53975</v>
      </c>
      <c r="AN2716" t="s">
        <v>53970</v>
      </c>
      <c r="AO2716" t="s">
        <v>53978</v>
      </c>
      <c r="AP2716" t="s">
        <v>53979</v>
      </c>
      <c r="AQ2716" t="s">
        <v>53980</v>
      </c>
      <c r="AR2716" t="s">
        <v>53981</v>
      </c>
      <c r="AS2716" t="s">
        <v>53982</v>
      </c>
    </row>
    <row r="2717" spans="1:46" x14ac:dyDescent="0.25">
      <c r="A2717">
        <v>0</v>
      </c>
      <c r="B2717">
        <v>0.37196400000000002</v>
      </c>
      <c r="C2717">
        <f t="shared" si="42"/>
        <v>0.37196400000000002</v>
      </c>
      <c r="D2717" t="s">
        <v>29</v>
      </c>
      <c r="E2717" t="s">
        <v>29</v>
      </c>
      <c r="F2717" t="s">
        <v>1</v>
      </c>
      <c r="G2717" t="s">
        <v>29</v>
      </c>
      <c r="H2717" t="s">
        <v>1</v>
      </c>
      <c r="I2717" t="s">
        <v>57168</v>
      </c>
      <c r="J2717" t="s">
        <v>19571</v>
      </c>
      <c r="K2717" t="s">
        <v>28988</v>
      </c>
      <c r="L2717" t="s">
        <v>28989</v>
      </c>
      <c r="M2717" t="s">
        <v>806</v>
      </c>
      <c r="O2717" t="s">
        <v>28990</v>
      </c>
      <c r="Q2717" t="s">
        <v>28991</v>
      </c>
      <c r="R2717" t="s">
        <v>28992</v>
      </c>
      <c r="S2717" t="s">
        <v>28993</v>
      </c>
      <c r="U2717" t="s">
        <v>9</v>
      </c>
      <c r="V2717" t="s">
        <v>99</v>
      </c>
      <c r="X2717" t="s">
        <v>28994</v>
      </c>
      <c r="Y2717" t="s">
        <v>14</v>
      </c>
      <c r="Z2717">
        <v>1</v>
      </c>
      <c r="AA2717">
        <v>1</v>
      </c>
      <c r="AB2717">
        <v>1</v>
      </c>
      <c r="AC2717">
        <v>1</v>
      </c>
      <c r="AD2717">
        <v>0.179947</v>
      </c>
      <c r="AE2717">
        <v>0.281219</v>
      </c>
      <c r="AF2717">
        <v>320068</v>
      </c>
      <c r="AG2717" t="s">
        <v>28995</v>
      </c>
      <c r="AH2717" t="s">
        <v>28990</v>
      </c>
      <c r="AI2717" t="s">
        <v>28996</v>
      </c>
      <c r="AJ2717" t="s">
        <v>28997</v>
      </c>
      <c r="AL2717" t="s">
        <v>28998</v>
      </c>
      <c r="AM2717" t="s">
        <v>28999</v>
      </c>
      <c r="AN2717" t="s">
        <v>29002</v>
      </c>
      <c r="AO2717" t="s">
        <v>29003</v>
      </c>
      <c r="AQ2717" t="s">
        <v>29004</v>
      </c>
      <c r="AS2717" t="s">
        <v>29005</v>
      </c>
      <c r="AT2717" t="s">
        <v>29006</v>
      </c>
    </row>
    <row r="2718" spans="1:46" x14ac:dyDescent="0.25">
      <c r="A2718">
        <v>2.9905499999999998</v>
      </c>
      <c r="B2718">
        <v>3.3626</v>
      </c>
      <c r="C2718">
        <f t="shared" si="42"/>
        <v>0.37205000000000021</v>
      </c>
      <c r="D2718" t="s">
        <v>29</v>
      </c>
      <c r="E2718" t="s">
        <v>0</v>
      </c>
      <c r="F2718" t="s">
        <v>1</v>
      </c>
      <c r="G2718" t="s">
        <v>0</v>
      </c>
      <c r="H2718" t="s">
        <v>1</v>
      </c>
      <c r="I2718" t="s">
        <v>57169</v>
      </c>
      <c r="J2718" t="s">
        <v>643</v>
      </c>
      <c r="K2718" t="s">
        <v>644</v>
      </c>
      <c r="L2718" t="s">
        <v>645</v>
      </c>
      <c r="M2718" t="s">
        <v>646</v>
      </c>
      <c r="N2718" t="s">
        <v>647</v>
      </c>
      <c r="Q2718" t="s">
        <v>648</v>
      </c>
      <c r="R2718" t="s">
        <v>649</v>
      </c>
      <c r="S2718" t="s">
        <v>650</v>
      </c>
      <c r="T2718" t="s">
        <v>651</v>
      </c>
      <c r="U2718" t="s">
        <v>9</v>
      </c>
      <c r="V2718" t="s">
        <v>99</v>
      </c>
      <c r="W2718" t="s">
        <v>652</v>
      </c>
      <c r="X2718" t="s">
        <v>653</v>
      </c>
      <c r="Y2718" t="s">
        <v>14</v>
      </c>
      <c r="Z2718">
        <v>5</v>
      </c>
      <c r="AA2718" s="1">
        <v>2.1832599999999999E-7</v>
      </c>
      <c r="AB2718" s="1">
        <v>2.68782E-6</v>
      </c>
      <c r="AC2718">
        <v>5</v>
      </c>
      <c r="AD2718" s="1">
        <v>9.6781699999999995E-10</v>
      </c>
      <c r="AE2718" s="1">
        <v>1.74055E-8</v>
      </c>
      <c r="AF2718">
        <v>7000570</v>
      </c>
      <c r="AG2718" t="s">
        <v>654</v>
      </c>
      <c r="AI2718" t="s">
        <v>655</v>
      </c>
      <c r="AJ2718" t="s">
        <v>656</v>
      </c>
      <c r="AL2718" t="s">
        <v>657</v>
      </c>
      <c r="AM2718" t="s">
        <v>658</v>
      </c>
      <c r="AN2718" t="s">
        <v>661</v>
      </c>
      <c r="AO2718" t="s">
        <v>662</v>
      </c>
      <c r="AP2718" t="s">
        <v>663</v>
      </c>
      <c r="AQ2718" t="s">
        <v>664</v>
      </c>
      <c r="AS2718" t="s">
        <v>665</v>
      </c>
    </row>
    <row r="2719" spans="1:46" x14ac:dyDescent="0.25">
      <c r="A2719">
        <v>-1.10432</v>
      </c>
      <c r="B2719">
        <v>-0.731487</v>
      </c>
      <c r="C2719">
        <f t="shared" si="42"/>
        <v>0.37283299999999997</v>
      </c>
      <c r="D2719" t="s">
        <v>29</v>
      </c>
      <c r="E2719" t="s">
        <v>0</v>
      </c>
      <c r="F2719" t="s">
        <v>8149</v>
      </c>
      <c r="G2719" t="s">
        <v>0</v>
      </c>
      <c r="H2719" t="s">
        <v>8149</v>
      </c>
      <c r="I2719" t="s">
        <v>57169</v>
      </c>
      <c r="J2719" t="s">
        <v>46062</v>
      </c>
      <c r="K2719" t="s">
        <v>18713</v>
      </c>
      <c r="L2719" t="s">
        <v>46063</v>
      </c>
      <c r="M2719" t="s">
        <v>1466</v>
      </c>
      <c r="N2719" t="s">
        <v>1467</v>
      </c>
      <c r="Q2719" t="s">
        <v>46064</v>
      </c>
      <c r="R2719" t="s">
        <v>46065</v>
      </c>
      <c r="T2719" t="s">
        <v>1470</v>
      </c>
      <c r="U2719" t="s">
        <v>9</v>
      </c>
      <c r="V2719" t="s">
        <v>10</v>
      </c>
      <c r="W2719" t="s">
        <v>1471</v>
      </c>
      <c r="X2719" t="s">
        <v>46066</v>
      </c>
      <c r="Y2719" t="s">
        <v>14</v>
      </c>
      <c r="Z2719">
        <v>5</v>
      </c>
      <c r="AA2719" s="1">
        <v>1.15112E-6</v>
      </c>
      <c r="AB2719" s="1">
        <v>1.14272E-5</v>
      </c>
      <c r="AC2719">
        <v>5</v>
      </c>
      <c r="AD2719">
        <v>3.1949600000000001E-4</v>
      </c>
      <c r="AE2719">
        <v>1.1636800000000001E-3</v>
      </c>
      <c r="AF2719">
        <v>1960980</v>
      </c>
      <c r="AG2719" t="s">
        <v>46067</v>
      </c>
      <c r="AI2719" t="s">
        <v>46068</v>
      </c>
      <c r="AJ2719" t="s">
        <v>46069</v>
      </c>
      <c r="AL2719" t="s">
        <v>46070</v>
      </c>
      <c r="AM2719" t="s">
        <v>46071</v>
      </c>
      <c r="AN2719" t="s">
        <v>46067</v>
      </c>
      <c r="AQ2719" t="s">
        <v>45143</v>
      </c>
      <c r="AS2719" t="s">
        <v>46074</v>
      </c>
    </row>
    <row r="2720" spans="1:46" x14ac:dyDescent="0.25">
      <c r="A2720">
        <v>-0.373672</v>
      </c>
      <c r="B2720" s="1">
        <v>1.0602499999999999E-16</v>
      </c>
      <c r="C2720">
        <f t="shared" si="42"/>
        <v>0.37367200000000012</v>
      </c>
      <c r="D2720" t="s">
        <v>29</v>
      </c>
      <c r="E2720" t="s">
        <v>29</v>
      </c>
      <c r="F2720" t="s">
        <v>8149</v>
      </c>
      <c r="G2720" t="s">
        <v>29</v>
      </c>
      <c r="H2720" t="s">
        <v>1</v>
      </c>
      <c r="I2720" t="s">
        <v>57168</v>
      </c>
      <c r="J2720" t="s">
        <v>41229</v>
      </c>
      <c r="K2720" t="s">
        <v>41230</v>
      </c>
      <c r="L2720" t="s">
        <v>41231</v>
      </c>
      <c r="M2720" t="s">
        <v>41232</v>
      </c>
      <c r="N2720" t="s">
        <v>41232</v>
      </c>
      <c r="Q2720" t="s">
        <v>2016</v>
      </c>
      <c r="R2720" t="s">
        <v>41233</v>
      </c>
      <c r="S2720" t="s">
        <v>2016</v>
      </c>
      <c r="T2720" t="s">
        <v>41234</v>
      </c>
      <c r="U2720" t="s">
        <v>996</v>
      </c>
      <c r="V2720" t="s">
        <v>266</v>
      </c>
      <c r="W2720" t="s">
        <v>41235</v>
      </c>
      <c r="X2720" t="s">
        <v>41236</v>
      </c>
      <c r="Y2720" t="s">
        <v>14</v>
      </c>
      <c r="Z2720">
        <v>8</v>
      </c>
      <c r="AA2720">
        <v>5.04707E-2</v>
      </c>
      <c r="AB2720">
        <v>0.100716</v>
      </c>
      <c r="AC2720">
        <v>8</v>
      </c>
      <c r="AD2720">
        <v>1</v>
      </c>
      <c r="AE2720">
        <v>1</v>
      </c>
      <c r="AF2720">
        <v>411173</v>
      </c>
      <c r="AG2720" t="s">
        <v>41237</v>
      </c>
      <c r="AI2720" t="s">
        <v>41238</v>
      </c>
      <c r="AJ2720" t="s">
        <v>41239</v>
      </c>
      <c r="AL2720" t="s">
        <v>41240</v>
      </c>
      <c r="AN2720" t="s">
        <v>41243</v>
      </c>
      <c r="AO2720" t="s">
        <v>41244</v>
      </c>
      <c r="AQ2720" t="s">
        <v>41245</v>
      </c>
      <c r="AS2720" t="s">
        <v>41246</v>
      </c>
    </row>
    <row r="2721" spans="1:46" x14ac:dyDescent="0.25">
      <c r="A2721">
        <v>-1.3577399999999999</v>
      </c>
      <c r="B2721">
        <v>-0.98336299999999999</v>
      </c>
      <c r="C2721">
        <f t="shared" si="42"/>
        <v>0.37437699999999996</v>
      </c>
      <c r="D2721" t="s">
        <v>29</v>
      </c>
      <c r="E2721" t="s">
        <v>0</v>
      </c>
      <c r="F2721" t="s">
        <v>8149</v>
      </c>
      <c r="G2721" t="s">
        <v>0</v>
      </c>
      <c r="H2721" t="s">
        <v>8149</v>
      </c>
      <c r="I2721" t="s">
        <v>57169</v>
      </c>
      <c r="J2721" t="s">
        <v>55829</v>
      </c>
      <c r="K2721" t="s">
        <v>19353</v>
      </c>
      <c r="L2721" t="s">
        <v>55830</v>
      </c>
      <c r="M2721" t="s">
        <v>3614</v>
      </c>
      <c r="Q2721" t="s">
        <v>55831</v>
      </c>
      <c r="R2721" t="s">
        <v>55832</v>
      </c>
      <c r="T2721" t="s">
        <v>38773</v>
      </c>
      <c r="U2721" t="s">
        <v>145</v>
      </c>
      <c r="V2721" t="s">
        <v>266</v>
      </c>
      <c r="W2721" t="s">
        <v>51494</v>
      </c>
      <c r="X2721" t="s">
        <v>55833</v>
      </c>
      <c r="Y2721" t="s">
        <v>14</v>
      </c>
      <c r="Z2721">
        <v>1</v>
      </c>
      <c r="AA2721">
        <v>2.2768100000000002E-3</v>
      </c>
      <c r="AB2721">
        <v>7.1842399999999997E-3</v>
      </c>
      <c r="AC2721">
        <v>5</v>
      </c>
      <c r="AD2721" s="1">
        <v>6.8281300000000001E-9</v>
      </c>
      <c r="AE2721" s="1">
        <v>1.0023299999999999E-7</v>
      </c>
      <c r="AF2721">
        <v>67125</v>
      </c>
      <c r="AG2721" t="s">
        <v>55834</v>
      </c>
      <c r="AI2721" t="s">
        <v>55835</v>
      </c>
      <c r="AJ2721" t="s">
        <v>55836</v>
      </c>
      <c r="AK2721" t="s">
        <v>55837</v>
      </c>
      <c r="AL2721" t="s">
        <v>55838</v>
      </c>
      <c r="AM2721" t="s">
        <v>55839</v>
      </c>
      <c r="AN2721" t="s">
        <v>55842</v>
      </c>
      <c r="AQ2721" t="s">
        <v>55843</v>
      </c>
      <c r="AR2721" t="s">
        <v>55844</v>
      </c>
      <c r="AS2721" t="s">
        <v>55845</v>
      </c>
    </row>
    <row r="2722" spans="1:46" x14ac:dyDescent="0.25">
      <c r="A2722">
        <v>0.55683199999999999</v>
      </c>
      <c r="B2722">
        <v>0.93207200000000001</v>
      </c>
      <c r="C2722">
        <f t="shared" si="42"/>
        <v>0.37524000000000002</v>
      </c>
      <c r="D2722" t="s">
        <v>29</v>
      </c>
      <c r="E2722" t="s">
        <v>29</v>
      </c>
      <c r="F2722" t="s">
        <v>1</v>
      </c>
      <c r="G2722" t="s">
        <v>0</v>
      </c>
      <c r="H2722" t="s">
        <v>1</v>
      </c>
      <c r="I2722" t="s">
        <v>57129</v>
      </c>
      <c r="J2722" t="s">
        <v>17447</v>
      </c>
      <c r="K2722" t="s">
        <v>17448</v>
      </c>
      <c r="L2722" t="s">
        <v>17449</v>
      </c>
      <c r="M2722" t="s">
        <v>1701</v>
      </c>
      <c r="N2722" t="s">
        <v>1701</v>
      </c>
      <c r="Q2722" t="s">
        <v>2404</v>
      </c>
      <c r="R2722" t="s">
        <v>17450</v>
      </c>
      <c r="S2722" t="s">
        <v>2404</v>
      </c>
      <c r="T2722" t="s">
        <v>5922</v>
      </c>
      <c r="U2722" t="s">
        <v>9</v>
      </c>
      <c r="V2722" t="s">
        <v>266</v>
      </c>
      <c r="W2722" t="s">
        <v>6299</v>
      </c>
      <c r="X2722" t="s">
        <v>17451</v>
      </c>
      <c r="Y2722" t="s">
        <v>14</v>
      </c>
      <c r="Z2722">
        <v>4</v>
      </c>
      <c r="AA2722">
        <v>3.6453599999999998E-3</v>
      </c>
      <c r="AB2722">
        <v>1.0703300000000001E-2</v>
      </c>
      <c r="AC2722">
        <v>5</v>
      </c>
      <c r="AD2722" s="1">
        <v>2.5042399999999999E-6</v>
      </c>
      <c r="AE2722" s="1">
        <v>1.83629E-5</v>
      </c>
      <c r="AF2722">
        <v>3466790</v>
      </c>
      <c r="AG2722" t="s">
        <v>17452</v>
      </c>
      <c r="AI2722" t="s">
        <v>17453</v>
      </c>
      <c r="AJ2722" t="s">
        <v>17454</v>
      </c>
      <c r="AL2722" t="s">
        <v>17455</v>
      </c>
      <c r="AM2722" t="s">
        <v>17456</v>
      </c>
      <c r="AN2722" t="s">
        <v>17459</v>
      </c>
      <c r="AO2722" t="s">
        <v>5932</v>
      </c>
      <c r="AQ2722" t="s">
        <v>17460</v>
      </c>
      <c r="AS2722" t="s">
        <v>17461</v>
      </c>
    </row>
    <row r="2723" spans="1:46" x14ac:dyDescent="0.25">
      <c r="A2723">
        <v>0.51577799999999996</v>
      </c>
      <c r="B2723">
        <v>0.89170000000000005</v>
      </c>
      <c r="C2723">
        <f t="shared" si="42"/>
        <v>0.37592200000000009</v>
      </c>
      <c r="D2723" t="s">
        <v>29</v>
      </c>
      <c r="E2723" t="s">
        <v>29</v>
      </c>
      <c r="F2723" t="s">
        <v>1</v>
      </c>
      <c r="G2723" t="s">
        <v>0</v>
      </c>
      <c r="H2723" t="s">
        <v>1</v>
      </c>
      <c r="I2723" t="s">
        <v>57129</v>
      </c>
      <c r="J2723" t="s">
        <v>17224</v>
      </c>
      <c r="K2723" t="s">
        <v>17225</v>
      </c>
      <c r="L2723" t="s">
        <v>14441</v>
      </c>
      <c r="M2723" t="s">
        <v>3477</v>
      </c>
      <c r="O2723" t="s">
        <v>17226</v>
      </c>
      <c r="Q2723" t="s">
        <v>17227</v>
      </c>
      <c r="R2723" t="s">
        <v>17228</v>
      </c>
      <c r="S2723" t="s">
        <v>17229</v>
      </c>
      <c r="T2723" t="s">
        <v>17230</v>
      </c>
      <c r="V2723" t="s">
        <v>266</v>
      </c>
      <c r="X2723" t="s">
        <v>17231</v>
      </c>
      <c r="Y2723" t="s">
        <v>14</v>
      </c>
      <c r="Z2723">
        <v>5</v>
      </c>
      <c r="AA2723">
        <v>1.6506E-2</v>
      </c>
      <c r="AB2723">
        <v>3.8691400000000001E-2</v>
      </c>
      <c r="AC2723">
        <v>5</v>
      </c>
      <c r="AD2723" s="1">
        <v>9.8195499999999999E-5</v>
      </c>
      <c r="AE2723">
        <v>4.3078099999999998E-4</v>
      </c>
      <c r="AF2723">
        <v>460159</v>
      </c>
      <c r="AG2723" t="s">
        <v>17232</v>
      </c>
      <c r="AH2723" t="s">
        <v>17233</v>
      </c>
      <c r="AI2723" t="s">
        <v>17234</v>
      </c>
      <c r="AJ2723" t="s">
        <v>17235</v>
      </c>
      <c r="AL2723" t="s">
        <v>17236</v>
      </c>
      <c r="AM2723" t="s">
        <v>17237</v>
      </c>
      <c r="AN2723" t="s">
        <v>17240</v>
      </c>
      <c r="AO2723" t="s">
        <v>17241</v>
      </c>
      <c r="AP2723" t="s">
        <v>17242</v>
      </c>
      <c r="AQ2723" t="s">
        <v>17243</v>
      </c>
      <c r="AR2723" t="s">
        <v>17244</v>
      </c>
      <c r="AS2723" t="s">
        <v>17245</v>
      </c>
      <c r="AT2723" t="s">
        <v>17246</v>
      </c>
    </row>
    <row r="2724" spans="1:46" x14ac:dyDescent="0.25">
      <c r="A2724">
        <v>-1.76136</v>
      </c>
      <c r="B2724">
        <v>-1.3853800000000001</v>
      </c>
      <c r="C2724">
        <f t="shared" si="42"/>
        <v>0.37597999999999998</v>
      </c>
      <c r="D2724" t="s">
        <v>29</v>
      </c>
      <c r="E2724" t="s">
        <v>0</v>
      </c>
      <c r="F2724" t="s">
        <v>8149</v>
      </c>
      <c r="G2724" t="s">
        <v>0</v>
      </c>
      <c r="H2724" t="s">
        <v>8149</v>
      </c>
      <c r="I2724" t="s">
        <v>57169</v>
      </c>
      <c r="J2724" t="s">
        <v>48989</v>
      </c>
      <c r="K2724" t="s">
        <v>48990</v>
      </c>
      <c r="L2724" t="s">
        <v>48991</v>
      </c>
      <c r="M2724" t="s">
        <v>48992</v>
      </c>
      <c r="N2724" t="s">
        <v>48993</v>
      </c>
      <c r="O2724" t="s">
        <v>48994</v>
      </c>
      <c r="Q2724" t="s">
        <v>48995</v>
      </c>
      <c r="R2724" t="s">
        <v>48996</v>
      </c>
      <c r="T2724" t="s">
        <v>48997</v>
      </c>
      <c r="U2724" t="s">
        <v>347</v>
      </c>
      <c r="V2724" t="s">
        <v>77</v>
      </c>
      <c r="X2724" t="s">
        <v>48998</v>
      </c>
      <c r="Y2724" t="s">
        <v>14</v>
      </c>
      <c r="Z2724">
        <v>1</v>
      </c>
      <c r="AA2724">
        <v>2.1614E-4</v>
      </c>
      <c r="AB2724">
        <v>1.0057600000000001E-3</v>
      </c>
      <c r="AC2724">
        <v>2</v>
      </c>
      <c r="AD2724" s="1">
        <v>1.1002099999999999E-5</v>
      </c>
      <c r="AE2724" s="1">
        <v>6.5725700000000007E-5</v>
      </c>
      <c r="AF2724">
        <v>628053</v>
      </c>
      <c r="AG2724" t="s">
        <v>48999</v>
      </c>
      <c r="AH2724" t="s">
        <v>49000</v>
      </c>
      <c r="AI2724" t="s">
        <v>49001</v>
      </c>
      <c r="AJ2724" t="s">
        <v>49002</v>
      </c>
      <c r="AL2724" t="s">
        <v>49003</v>
      </c>
      <c r="AN2724" t="s">
        <v>48999</v>
      </c>
      <c r="AQ2724" t="s">
        <v>49006</v>
      </c>
      <c r="AS2724" t="s">
        <v>49007</v>
      </c>
      <c r="AT2724" t="s">
        <v>49008</v>
      </c>
    </row>
    <row r="2725" spans="1:46" x14ac:dyDescent="0.25">
      <c r="A2725">
        <v>-1.52237</v>
      </c>
      <c r="B2725">
        <v>-1.14442</v>
      </c>
      <c r="C2725">
        <f t="shared" si="42"/>
        <v>0.37795000000000001</v>
      </c>
      <c r="D2725" t="s">
        <v>29</v>
      </c>
      <c r="E2725" t="s">
        <v>0</v>
      </c>
      <c r="F2725" t="s">
        <v>8149</v>
      </c>
      <c r="G2725" t="s">
        <v>0</v>
      </c>
      <c r="H2725" t="s">
        <v>8149</v>
      </c>
      <c r="I2725" t="s">
        <v>57169</v>
      </c>
      <c r="L2725" t="s">
        <v>46107</v>
      </c>
      <c r="Q2725" t="s">
        <v>19672</v>
      </c>
      <c r="R2725" t="s">
        <v>46543</v>
      </c>
      <c r="S2725" t="s">
        <v>19672</v>
      </c>
      <c r="U2725" t="s">
        <v>9</v>
      </c>
      <c r="V2725" t="s">
        <v>266</v>
      </c>
      <c r="X2725" t="s">
        <v>46544</v>
      </c>
      <c r="Y2725" t="s">
        <v>14</v>
      </c>
      <c r="Z2725">
        <v>1</v>
      </c>
      <c r="AA2725" s="1">
        <v>5.4755400000000001E-5</v>
      </c>
      <c r="AB2725">
        <v>3.1358999999999998E-4</v>
      </c>
      <c r="AC2725">
        <v>1</v>
      </c>
      <c r="AD2725">
        <v>3.01992E-4</v>
      </c>
      <c r="AE2725">
        <v>1.1130300000000001E-3</v>
      </c>
      <c r="AF2725">
        <v>666846</v>
      </c>
      <c r="AG2725" t="s">
        <v>46545</v>
      </c>
      <c r="AI2725" t="s">
        <v>46546</v>
      </c>
      <c r="AJ2725" t="s">
        <v>46547</v>
      </c>
      <c r="AL2725" t="s">
        <v>46548</v>
      </c>
      <c r="AM2725" t="s">
        <v>46549</v>
      </c>
      <c r="AN2725" t="s">
        <v>46552</v>
      </c>
      <c r="AO2725" t="s">
        <v>46553</v>
      </c>
      <c r="AS2725" t="s">
        <v>6162</v>
      </c>
    </row>
    <row r="2726" spans="1:46" x14ac:dyDescent="0.25">
      <c r="A2726">
        <v>1.5536399999999999</v>
      </c>
      <c r="B2726">
        <v>1.9326399999999999</v>
      </c>
      <c r="C2726">
        <f t="shared" si="42"/>
        <v>0.379</v>
      </c>
      <c r="D2726" t="s">
        <v>29</v>
      </c>
      <c r="E2726" t="s">
        <v>0</v>
      </c>
      <c r="F2726" t="s">
        <v>1</v>
      </c>
      <c r="G2726" t="s">
        <v>0</v>
      </c>
      <c r="H2726" t="s">
        <v>1</v>
      </c>
      <c r="I2726" t="s">
        <v>57169</v>
      </c>
      <c r="J2726" t="s">
        <v>7082</v>
      </c>
      <c r="K2726" t="s">
        <v>7083</v>
      </c>
      <c r="L2726" t="s">
        <v>7084</v>
      </c>
      <c r="M2726" t="s">
        <v>6745</v>
      </c>
      <c r="Q2726" t="s">
        <v>7085</v>
      </c>
      <c r="R2726" t="s">
        <v>7086</v>
      </c>
      <c r="S2726" t="s">
        <v>7087</v>
      </c>
      <c r="U2726" t="s">
        <v>9</v>
      </c>
      <c r="V2726" t="s">
        <v>266</v>
      </c>
      <c r="W2726" t="s">
        <v>7088</v>
      </c>
      <c r="X2726" t="s">
        <v>7089</v>
      </c>
      <c r="Y2726" t="s">
        <v>14</v>
      </c>
      <c r="Z2726">
        <v>9</v>
      </c>
      <c r="AA2726" s="1">
        <v>5.13063E-6</v>
      </c>
      <c r="AB2726" s="1">
        <v>4.3715199999999998E-5</v>
      </c>
      <c r="AC2726">
        <v>11</v>
      </c>
      <c r="AD2726" s="1">
        <v>1.00304E-10</v>
      </c>
      <c r="AE2726" s="1">
        <v>2.2086099999999999E-9</v>
      </c>
      <c r="AF2726">
        <v>2708540</v>
      </c>
      <c r="AG2726" t="s">
        <v>7090</v>
      </c>
      <c r="AI2726" t="s">
        <v>7091</v>
      </c>
      <c r="AJ2726" t="s">
        <v>7092</v>
      </c>
      <c r="AL2726" t="s">
        <v>7093</v>
      </c>
      <c r="AM2726" t="s">
        <v>7094</v>
      </c>
      <c r="AN2726" t="s">
        <v>7090</v>
      </c>
      <c r="AO2726" t="s">
        <v>7097</v>
      </c>
      <c r="AQ2726" t="s">
        <v>7098</v>
      </c>
      <c r="AS2726" t="s">
        <v>337</v>
      </c>
    </row>
    <row r="2727" spans="1:46" x14ac:dyDescent="0.25">
      <c r="A2727">
        <v>1.2626299999999999</v>
      </c>
      <c r="B2727">
        <v>1.6418299999999999</v>
      </c>
      <c r="C2727">
        <f t="shared" si="42"/>
        <v>0.37919999999999998</v>
      </c>
      <c r="D2727" t="s">
        <v>29</v>
      </c>
      <c r="E2727" t="s">
        <v>0</v>
      </c>
      <c r="F2727" t="s">
        <v>1</v>
      </c>
      <c r="G2727" t="s">
        <v>0</v>
      </c>
      <c r="H2727" t="s">
        <v>1</v>
      </c>
      <c r="I2727" t="s">
        <v>57169</v>
      </c>
      <c r="J2727" t="s">
        <v>9053</v>
      </c>
      <c r="K2727" t="s">
        <v>9054</v>
      </c>
      <c r="L2727" t="s">
        <v>9055</v>
      </c>
      <c r="Q2727" t="s">
        <v>9056</v>
      </c>
      <c r="R2727" t="s">
        <v>9057</v>
      </c>
      <c r="U2727" t="s">
        <v>9</v>
      </c>
      <c r="V2727" t="s">
        <v>266</v>
      </c>
      <c r="X2727" t="s">
        <v>9058</v>
      </c>
      <c r="Y2727" t="s">
        <v>14</v>
      </c>
      <c r="Z2727">
        <v>4</v>
      </c>
      <c r="AA2727" s="1">
        <v>2.55482E-5</v>
      </c>
      <c r="AB2727">
        <v>1.6961600000000001E-4</v>
      </c>
      <c r="AC2727">
        <v>4</v>
      </c>
      <c r="AD2727" s="1">
        <v>1.6415799999999999E-8</v>
      </c>
      <c r="AE2727" s="1">
        <v>2.1522299999999999E-7</v>
      </c>
      <c r="AF2727">
        <v>1604600</v>
      </c>
      <c r="AG2727" t="s">
        <v>9059</v>
      </c>
      <c r="AI2727" t="s">
        <v>9060</v>
      </c>
      <c r="AJ2727" t="s">
        <v>9061</v>
      </c>
      <c r="AL2727" t="s">
        <v>9062</v>
      </c>
      <c r="AM2727" t="s">
        <v>9063</v>
      </c>
      <c r="AN2727" t="s">
        <v>9059</v>
      </c>
      <c r="AO2727" t="s">
        <v>9066</v>
      </c>
      <c r="AQ2727" t="s">
        <v>9067</v>
      </c>
      <c r="AR2727" t="s">
        <v>1950</v>
      </c>
      <c r="AS2727" t="s">
        <v>9068</v>
      </c>
    </row>
    <row r="2728" spans="1:46" x14ac:dyDescent="0.25">
      <c r="A2728">
        <v>-1.1907099999999999</v>
      </c>
      <c r="B2728">
        <v>-0.81139799999999995</v>
      </c>
      <c r="C2728">
        <f t="shared" si="42"/>
        <v>0.37931199999999998</v>
      </c>
      <c r="D2728" t="s">
        <v>29</v>
      </c>
      <c r="E2728" t="s">
        <v>0</v>
      </c>
      <c r="F2728" t="s">
        <v>8149</v>
      </c>
      <c r="G2728" t="s">
        <v>0</v>
      </c>
      <c r="H2728" t="s">
        <v>8149</v>
      </c>
      <c r="I2728" t="s">
        <v>57169</v>
      </c>
      <c r="J2728" t="s">
        <v>3494</v>
      </c>
      <c r="K2728" t="s">
        <v>42880</v>
      </c>
      <c r="L2728" t="s">
        <v>42881</v>
      </c>
      <c r="M2728" t="s">
        <v>8962</v>
      </c>
      <c r="Q2728" t="s">
        <v>6150</v>
      </c>
      <c r="R2728" t="s">
        <v>26037</v>
      </c>
      <c r="S2728" t="s">
        <v>6150</v>
      </c>
      <c r="T2728" t="s">
        <v>651</v>
      </c>
      <c r="U2728" t="s">
        <v>9</v>
      </c>
      <c r="V2728" t="s">
        <v>408</v>
      </c>
      <c r="W2728" t="s">
        <v>3498</v>
      </c>
      <c r="X2728" t="s">
        <v>42882</v>
      </c>
      <c r="Y2728" t="s">
        <v>14</v>
      </c>
      <c r="Z2728">
        <v>6</v>
      </c>
      <c r="AA2728" s="1">
        <v>8.2636699999999999E-10</v>
      </c>
      <c r="AB2728" s="1">
        <v>1.8833200000000002E-8</v>
      </c>
      <c r="AC2728">
        <v>6</v>
      </c>
      <c r="AD2728" s="1">
        <v>1.40859E-5</v>
      </c>
      <c r="AE2728" s="1">
        <v>8.1593899999999998E-5</v>
      </c>
      <c r="AF2728">
        <v>1884710</v>
      </c>
      <c r="AG2728" t="s">
        <v>42883</v>
      </c>
      <c r="AI2728" t="s">
        <v>42884</v>
      </c>
      <c r="AJ2728" t="s">
        <v>42885</v>
      </c>
      <c r="AL2728" t="s">
        <v>42886</v>
      </c>
      <c r="AM2728" t="s">
        <v>42887</v>
      </c>
      <c r="AN2728" t="s">
        <v>42883</v>
      </c>
      <c r="AQ2728" t="s">
        <v>42890</v>
      </c>
      <c r="AR2728" t="s">
        <v>42891</v>
      </c>
      <c r="AS2728" t="s">
        <v>42892</v>
      </c>
    </row>
    <row r="2729" spans="1:46" x14ac:dyDescent="0.25">
      <c r="A2729">
        <v>-0.37950699999999998</v>
      </c>
      <c r="B2729" s="1">
        <v>-6.0828200000000001E-6</v>
      </c>
      <c r="C2729">
        <f t="shared" si="42"/>
        <v>0.37950091718000001</v>
      </c>
      <c r="D2729" t="s">
        <v>29</v>
      </c>
      <c r="E2729" t="s">
        <v>29</v>
      </c>
      <c r="F2729" t="s">
        <v>8149</v>
      </c>
      <c r="G2729" t="s">
        <v>29</v>
      </c>
      <c r="H2729" t="s">
        <v>8149</v>
      </c>
      <c r="I2729" t="s">
        <v>57168</v>
      </c>
      <c r="J2729" t="s">
        <v>42776</v>
      </c>
      <c r="K2729" t="s">
        <v>7833</v>
      </c>
      <c r="L2729" t="s">
        <v>42777</v>
      </c>
      <c r="M2729" t="s">
        <v>42778</v>
      </c>
      <c r="N2729" t="s">
        <v>42779</v>
      </c>
      <c r="Q2729" t="s">
        <v>2974</v>
      </c>
      <c r="R2729" t="s">
        <v>4894</v>
      </c>
      <c r="T2729" t="s">
        <v>42780</v>
      </c>
      <c r="U2729" t="s">
        <v>4088</v>
      </c>
      <c r="V2729" t="s">
        <v>10</v>
      </c>
      <c r="W2729" t="s">
        <v>42781</v>
      </c>
      <c r="X2729" t="s">
        <v>42782</v>
      </c>
      <c r="Y2729" t="s">
        <v>14</v>
      </c>
      <c r="Z2729">
        <v>3</v>
      </c>
      <c r="AA2729">
        <v>9.8696199999999998E-2</v>
      </c>
      <c r="AB2729">
        <v>0.178705</v>
      </c>
      <c r="AC2729">
        <v>3</v>
      </c>
      <c r="AD2729">
        <v>0.99590199999999995</v>
      </c>
      <c r="AE2729">
        <v>1</v>
      </c>
      <c r="AF2729">
        <v>176888</v>
      </c>
      <c r="AG2729" t="s">
        <v>42783</v>
      </c>
      <c r="AI2729" t="s">
        <v>42784</v>
      </c>
      <c r="AJ2729" t="s">
        <v>42785</v>
      </c>
      <c r="AL2729" t="s">
        <v>42786</v>
      </c>
      <c r="AM2729" t="s">
        <v>42787</v>
      </c>
      <c r="AN2729" t="s">
        <v>42790</v>
      </c>
      <c r="AO2729" t="s">
        <v>42791</v>
      </c>
      <c r="AQ2729" t="s">
        <v>42792</v>
      </c>
      <c r="AS2729" t="s">
        <v>42793</v>
      </c>
    </row>
    <row r="2730" spans="1:46" x14ac:dyDescent="0.25">
      <c r="A2730">
        <v>0.919041</v>
      </c>
      <c r="B2730">
        <v>1.29877</v>
      </c>
      <c r="C2730">
        <f t="shared" si="42"/>
        <v>0.37972899999999998</v>
      </c>
      <c r="D2730" t="s">
        <v>29</v>
      </c>
      <c r="E2730" t="s">
        <v>29</v>
      </c>
      <c r="F2730" t="s">
        <v>1</v>
      </c>
      <c r="G2730" t="s">
        <v>0</v>
      </c>
      <c r="H2730" t="s">
        <v>1</v>
      </c>
      <c r="I2730" t="s">
        <v>57129</v>
      </c>
      <c r="J2730" t="s">
        <v>18154</v>
      </c>
      <c r="K2730" t="s">
        <v>18155</v>
      </c>
      <c r="L2730" t="s">
        <v>5321</v>
      </c>
      <c r="M2730" t="s">
        <v>18156</v>
      </c>
      <c r="N2730" t="s">
        <v>2097</v>
      </c>
      <c r="Q2730" t="s">
        <v>18157</v>
      </c>
      <c r="R2730" t="s">
        <v>18158</v>
      </c>
      <c r="T2730" t="s">
        <v>7445</v>
      </c>
      <c r="U2730" t="s">
        <v>9</v>
      </c>
      <c r="V2730" t="s">
        <v>408</v>
      </c>
      <c r="X2730" t="s">
        <v>18159</v>
      </c>
      <c r="Y2730" t="s">
        <v>14</v>
      </c>
      <c r="Z2730">
        <v>3</v>
      </c>
      <c r="AA2730">
        <v>3.7431399999999997E-2</v>
      </c>
      <c r="AB2730">
        <v>7.8397800000000004E-2</v>
      </c>
      <c r="AC2730">
        <v>4</v>
      </c>
      <c r="AD2730">
        <v>1.11125E-3</v>
      </c>
      <c r="AE2730">
        <v>3.4388700000000001E-3</v>
      </c>
      <c r="AF2730">
        <v>2535410</v>
      </c>
      <c r="AG2730" t="s">
        <v>18160</v>
      </c>
      <c r="AI2730" t="s">
        <v>18161</v>
      </c>
      <c r="AJ2730" t="s">
        <v>18162</v>
      </c>
      <c r="AL2730" t="s">
        <v>18163</v>
      </c>
      <c r="AN2730" t="s">
        <v>18166</v>
      </c>
      <c r="AO2730" t="s">
        <v>18167</v>
      </c>
      <c r="AP2730" t="s">
        <v>18168</v>
      </c>
      <c r="AQ2730" t="s">
        <v>18169</v>
      </c>
      <c r="AS2730" t="s">
        <v>337</v>
      </c>
      <c r="AT2730" t="s">
        <v>18170</v>
      </c>
    </row>
    <row r="2731" spans="1:46" x14ac:dyDescent="0.25">
      <c r="A2731">
        <v>1.0815399999999999</v>
      </c>
      <c r="B2731">
        <v>1.4623900000000001</v>
      </c>
      <c r="C2731">
        <f t="shared" si="42"/>
        <v>0.38085000000000013</v>
      </c>
      <c r="D2731" t="s">
        <v>29</v>
      </c>
      <c r="E2731" t="s">
        <v>29</v>
      </c>
      <c r="F2731" t="s">
        <v>1</v>
      </c>
      <c r="G2731" t="s">
        <v>0</v>
      </c>
      <c r="H2731" t="s">
        <v>1</v>
      </c>
      <c r="I2731" t="s">
        <v>57129</v>
      </c>
      <c r="J2731" t="s">
        <v>50510</v>
      </c>
      <c r="K2731" t="s">
        <v>8043</v>
      </c>
      <c r="L2731" t="s">
        <v>50511</v>
      </c>
      <c r="M2731" t="s">
        <v>50512</v>
      </c>
      <c r="N2731" t="s">
        <v>2401</v>
      </c>
      <c r="O2731" t="s">
        <v>50513</v>
      </c>
      <c r="Q2731" t="s">
        <v>50514</v>
      </c>
      <c r="R2731" t="s">
        <v>50515</v>
      </c>
      <c r="T2731" t="s">
        <v>8049</v>
      </c>
      <c r="U2731" t="s">
        <v>347</v>
      </c>
      <c r="V2731" t="s">
        <v>77</v>
      </c>
      <c r="W2731" t="s">
        <v>2406</v>
      </c>
      <c r="X2731" t="s">
        <v>50516</v>
      </c>
      <c r="Y2731" t="s">
        <v>14</v>
      </c>
      <c r="Z2731">
        <v>1</v>
      </c>
      <c r="AA2731">
        <v>1.8016299999999999E-2</v>
      </c>
      <c r="AB2731">
        <v>4.1762100000000003E-2</v>
      </c>
      <c r="AC2731">
        <v>1</v>
      </c>
      <c r="AD2731">
        <v>1.3648899999999999E-3</v>
      </c>
      <c r="AE2731">
        <v>4.09466E-3</v>
      </c>
      <c r="AF2731">
        <v>526521</v>
      </c>
      <c r="AG2731" t="s">
        <v>50517</v>
      </c>
      <c r="AH2731" t="s">
        <v>50518</v>
      </c>
      <c r="AI2731" t="s">
        <v>50519</v>
      </c>
      <c r="AJ2731" t="s">
        <v>50520</v>
      </c>
      <c r="AL2731" t="s">
        <v>50521</v>
      </c>
      <c r="AM2731" t="s">
        <v>50522</v>
      </c>
      <c r="AN2731" t="s">
        <v>50517</v>
      </c>
      <c r="AQ2731" t="s">
        <v>50525</v>
      </c>
      <c r="AS2731" t="s">
        <v>3106</v>
      </c>
      <c r="AT2731" t="s">
        <v>50526</v>
      </c>
    </row>
    <row r="2732" spans="1:46" x14ac:dyDescent="0.25">
      <c r="A2732">
        <v>0</v>
      </c>
      <c r="B2732">
        <v>0.38160899999999998</v>
      </c>
      <c r="C2732">
        <f t="shared" si="42"/>
        <v>0.38160899999999998</v>
      </c>
      <c r="D2732" t="s">
        <v>29</v>
      </c>
      <c r="G2732" t="s">
        <v>29</v>
      </c>
      <c r="H2732" t="s">
        <v>1</v>
      </c>
      <c r="I2732" t="s">
        <v>57168</v>
      </c>
      <c r="J2732" t="s">
        <v>30366</v>
      </c>
      <c r="L2732" t="s">
        <v>30367</v>
      </c>
      <c r="M2732" t="s">
        <v>206</v>
      </c>
      <c r="O2732" t="s">
        <v>26020</v>
      </c>
      <c r="Q2732" t="s">
        <v>30368</v>
      </c>
      <c r="R2732" t="s">
        <v>30369</v>
      </c>
      <c r="U2732" t="s">
        <v>9</v>
      </c>
      <c r="V2732" t="s">
        <v>10</v>
      </c>
      <c r="X2732" t="s">
        <v>30370</v>
      </c>
      <c r="Y2732" t="s">
        <v>14</v>
      </c>
      <c r="Z2732" t="s">
        <v>15</v>
      </c>
      <c r="AA2732" t="s">
        <v>15</v>
      </c>
      <c r="AB2732" t="s">
        <v>15</v>
      </c>
      <c r="AC2732">
        <v>3</v>
      </c>
      <c r="AD2732">
        <v>4.1593899999999998E-3</v>
      </c>
      <c r="AE2732">
        <v>1.0726299999999999E-2</v>
      </c>
      <c r="AF2732">
        <v>38439</v>
      </c>
      <c r="AG2732" t="s">
        <v>30371</v>
      </c>
      <c r="AI2732" t="s">
        <v>30372</v>
      </c>
      <c r="AJ2732" t="s">
        <v>30373</v>
      </c>
      <c r="AL2732" t="s">
        <v>30374</v>
      </c>
      <c r="AM2732" t="s">
        <v>30375</v>
      </c>
      <c r="AN2732" t="s">
        <v>30378</v>
      </c>
      <c r="AQ2732" t="s">
        <v>30379</v>
      </c>
      <c r="AR2732" t="s">
        <v>30380</v>
      </c>
      <c r="AS2732" t="s">
        <v>30381</v>
      </c>
      <c r="AT2732" t="s">
        <v>30382</v>
      </c>
    </row>
    <row r="2733" spans="1:46" x14ac:dyDescent="0.25">
      <c r="A2733">
        <v>-0.91996599999999995</v>
      </c>
      <c r="B2733">
        <v>-0.53753899999999999</v>
      </c>
      <c r="C2733">
        <f t="shared" si="42"/>
        <v>0.38242699999999996</v>
      </c>
      <c r="D2733" t="s">
        <v>29</v>
      </c>
      <c r="E2733" t="s">
        <v>29</v>
      </c>
      <c r="F2733" t="s">
        <v>8149</v>
      </c>
      <c r="G2733" t="s">
        <v>29</v>
      </c>
      <c r="H2733" t="s">
        <v>8149</v>
      </c>
      <c r="I2733" t="s">
        <v>57168</v>
      </c>
      <c r="J2733" t="s">
        <v>44891</v>
      </c>
      <c r="K2733" t="s">
        <v>44892</v>
      </c>
      <c r="L2733" t="s">
        <v>44893</v>
      </c>
      <c r="M2733" t="s">
        <v>44894</v>
      </c>
      <c r="N2733" t="s">
        <v>44895</v>
      </c>
      <c r="Q2733" t="s">
        <v>44896</v>
      </c>
      <c r="R2733" t="s">
        <v>44897</v>
      </c>
      <c r="S2733" t="s">
        <v>44898</v>
      </c>
      <c r="T2733" t="s">
        <v>44899</v>
      </c>
      <c r="U2733" t="s">
        <v>9</v>
      </c>
      <c r="V2733" t="s">
        <v>266</v>
      </c>
      <c r="X2733" t="s">
        <v>44900</v>
      </c>
      <c r="Y2733" t="s">
        <v>14</v>
      </c>
      <c r="Z2733">
        <v>1</v>
      </c>
      <c r="AA2733">
        <v>7.5913300000000003E-3</v>
      </c>
      <c r="AB2733">
        <v>1.98645E-2</v>
      </c>
      <c r="AC2733">
        <v>1</v>
      </c>
      <c r="AD2733">
        <v>3.0269000000000001E-2</v>
      </c>
      <c r="AE2733">
        <v>5.8610000000000002E-2</v>
      </c>
      <c r="AF2733">
        <v>1256380</v>
      </c>
      <c r="AG2733" t="s">
        <v>44901</v>
      </c>
      <c r="AI2733" t="s">
        <v>44902</v>
      </c>
      <c r="AJ2733" t="s">
        <v>44903</v>
      </c>
      <c r="AL2733" t="s">
        <v>44904</v>
      </c>
      <c r="AN2733" t="s">
        <v>44901</v>
      </c>
      <c r="AO2733" t="s">
        <v>44907</v>
      </c>
      <c r="AP2733" t="s">
        <v>5598</v>
      </c>
      <c r="AQ2733" t="s">
        <v>44908</v>
      </c>
      <c r="AR2733" t="s">
        <v>44909</v>
      </c>
      <c r="AS2733" t="s">
        <v>44910</v>
      </c>
    </row>
    <row r="2734" spans="1:46" x14ac:dyDescent="0.25">
      <c r="A2734">
        <v>1.15639</v>
      </c>
      <c r="B2734">
        <v>1.5390200000000001</v>
      </c>
      <c r="C2734">
        <f t="shared" si="42"/>
        <v>0.38263000000000003</v>
      </c>
      <c r="D2734" t="s">
        <v>29</v>
      </c>
      <c r="E2734" t="s">
        <v>0</v>
      </c>
      <c r="F2734" t="s">
        <v>1</v>
      </c>
      <c r="G2734" t="s">
        <v>0</v>
      </c>
      <c r="H2734" t="s">
        <v>1</v>
      </c>
      <c r="I2734" t="s">
        <v>57169</v>
      </c>
      <c r="J2734" t="s">
        <v>17282</v>
      </c>
      <c r="K2734" t="s">
        <v>17283</v>
      </c>
      <c r="L2734" t="s">
        <v>17284</v>
      </c>
      <c r="Q2734" t="s">
        <v>17285</v>
      </c>
      <c r="R2734" t="s">
        <v>17286</v>
      </c>
      <c r="T2734" t="s">
        <v>17287</v>
      </c>
      <c r="V2734" t="s">
        <v>266</v>
      </c>
      <c r="W2734" t="s">
        <v>17288</v>
      </c>
      <c r="X2734" t="s">
        <v>17289</v>
      </c>
      <c r="Y2734" t="s">
        <v>14</v>
      </c>
      <c r="Z2734">
        <v>1</v>
      </c>
      <c r="AA2734">
        <v>6.9459100000000005E-4</v>
      </c>
      <c r="AB2734">
        <v>2.6327099999999999E-3</v>
      </c>
      <c r="AC2734">
        <v>1</v>
      </c>
      <c r="AD2734">
        <v>1.12765E-4</v>
      </c>
      <c r="AE2734">
        <v>4.84792E-4</v>
      </c>
      <c r="AF2734">
        <v>843669</v>
      </c>
      <c r="AG2734" t="s">
        <v>17290</v>
      </c>
      <c r="AH2734" t="s">
        <v>17291</v>
      </c>
      <c r="AI2734" t="s">
        <v>17292</v>
      </c>
      <c r="AJ2734" t="s">
        <v>17293</v>
      </c>
      <c r="AK2734" t="s">
        <v>17294</v>
      </c>
      <c r="AL2734" t="s">
        <v>17295</v>
      </c>
      <c r="AN2734" t="s">
        <v>17298</v>
      </c>
      <c r="AO2734" t="s">
        <v>17299</v>
      </c>
      <c r="AQ2734" t="s">
        <v>17300</v>
      </c>
      <c r="AS2734" t="s">
        <v>1801</v>
      </c>
      <c r="AT2734" t="s">
        <v>17301</v>
      </c>
    </row>
    <row r="2735" spans="1:46" x14ac:dyDescent="0.25">
      <c r="A2735">
        <v>3.7129300000000001</v>
      </c>
      <c r="B2735">
        <v>4.0956299999999999</v>
      </c>
      <c r="C2735">
        <f t="shared" si="42"/>
        <v>0.38269999999999982</v>
      </c>
      <c r="D2735" t="s">
        <v>29</v>
      </c>
      <c r="E2735" t="s">
        <v>0</v>
      </c>
      <c r="F2735" t="s">
        <v>1</v>
      </c>
      <c r="G2735" t="s">
        <v>0</v>
      </c>
      <c r="H2735" t="s">
        <v>1</v>
      </c>
      <c r="I2735" t="s">
        <v>57169</v>
      </c>
      <c r="J2735" t="s">
        <v>1352</v>
      </c>
      <c r="K2735" t="s">
        <v>1353</v>
      </c>
      <c r="L2735" t="s">
        <v>1354</v>
      </c>
      <c r="M2735" t="s">
        <v>1355</v>
      </c>
      <c r="N2735" t="s">
        <v>1356</v>
      </c>
      <c r="Q2735" t="s">
        <v>1357</v>
      </c>
      <c r="R2735" t="s">
        <v>1358</v>
      </c>
      <c r="S2735" t="s">
        <v>1219</v>
      </c>
      <c r="T2735" t="s">
        <v>1359</v>
      </c>
      <c r="U2735" t="s">
        <v>407</v>
      </c>
      <c r="V2735" t="s">
        <v>408</v>
      </c>
      <c r="W2735" t="s">
        <v>1221</v>
      </c>
      <c r="X2735" t="s">
        <v>1360</v>
      </c>
      <c r="Y2735" t="s">
        <v>14</v>
      </c>
      <c r="Z2735">
        <v>2</v>
      </c>
      <c r="AA2735" s="1">
        <v>8.8472299999999997E-7</v>
      </c>
      <c r="AB2735" s="1">
        <v>9.2526100000000008E-6</v>
      </c>
      <c r="AC2735">
        <v>2</v>
      </c>
      <c r="AD2735" s="1">
        <v>3.7996700000000003E-8</v>
      </c>
      <c r="AE2735" s="1">
        <v>4.50064E-7</v>
      </c>
      <c r="AF2735">
        <v>7856540</v>
      </c>
      <c r="AG2735" t="s">
        <v>1361</v>
      </c>
      <c r="AI2735" t="s">
        <v>1362</v>
      </c>
      <c r="AJ2735" t="s">
        <v>1363</v>
      </c>
      <c r="AL2735" t="s">
        <v>1364</v>
      </c>
      <c r="AM2735" t="s">
        <v>1365</v>
      </c>
      <c r="AN2735" t="s">
        <v>1361</v>
      </c>
      <c r="AQ2735" t="s">
        <v>1368</v>
      </c>
      <c r="AR2735" t="s">
        <v>1369</v>
      </c>
    </row>
    <row r="2736" spans="1:46" x14ac:dyDescent="0.25">
      <c r="A2736">
        <v>0.46885500000000002</v>
      </c>
      <c r="B2736">
        <v>0.85175699999999999</v>
      </c>
      <c r="C2736">
        <f t="shared" si="42"/>
        <v>0.38290199999999996</v>
      </c>
      <c r="D2736" t="s">
        <v>29</v>
      </c>
      <c r="E2736" t="s">
        <v>29</v>
      </c>
      <c r="F2736" t="s">
        <v>1</v>
      </c>
      <c r="G2736" t="s">
        <v>0</v>
      </c>
      <c r="H2736" t="s">
        <v>1</v>
      </c>
      <c r="I2736" t="s">
        <v>57129</v>
      </c>
      <c r="J2736" t="s">
        <v>24601</v>
      </c>
      <c r="K2736" t="s">
        <v>24602</v>
      </c>
      <c r="L2736" t="s">
        <v>24603</v>
      </c>
      <c r="M2736" t="s">
        <v>2318</v>
      </c>
      <c r="N2736" t="s">
        <v>1739</v>
      </c>
      <c r="Q2736" t="s">
        <v>24604</v>
      </c>
      <c r="R2736" t="s">
        <v>24605</v>
      </c>
      <c r="T2736" t="s">
        <v>24606</v>
      </c>
      <c r="U2736" t="s">
        <v>9</v>
      </c>
      <c r="V2736" t="s">
        <v>59</v>
      </c>
      <c r="X2736" t="s">
        <v>24607</v>
      </c>
      <c r="Y2736" t="s">
        <v>14</v>
      </c>
      <c r="Z2736">
        <v>1</v>
      </c>
      <c r="AA2736">
        <v>0.12392599999999999</v>
      </c>
      <c r="AB2736">
        <v>0.21636900000000001</v>
      </c>
      <c r="AC2736">
        <v>3</v>
      </c>
      <c r="AD2736" s="1">
        <v>5.6156300000000003E-5</v>
      </c>
      <c r="AE2736">
        <v>2.6533299999999998E-4</v>
      </c>
      <c r="AF2736">
        <v>196306</v>
      </c>
      <c r="AG2736" t="s">
        <v>24608</v>
      </c>
      <c r="AI2736" t="s">
        <v>24609</v>
      </c>
      <c r="AJ2736" t="s">
        <v>24610</v>
      </c>
      <c r="AL2736" t="s">
        <v>24611</v>
      </c>
      <c r="AM2736" t="s">
        <v>24612</v>
      </c>
      <c r="AN2736" t="s">
        <v>24615</v>
      </c>
      <c r="AO2736" t="s">
        <v>24616</v>
      </c>
      <c r="AP2736" t="s">
        <v>24617</v>
      </c>
      <c r="AQ2736" t="s">
        <v>24618</v>
      </c>
      <c r="AR2736" t="s">
        <v>24619</v>
      </c>
      <c r="AS2736" t="s">
        <v>24620</v>
      </c>
    </row>
    <row r="2737" spans="1:46" x14ac:dyDescent="0.25">
      <c r="A2737">
        <v>-1.3186199999999999</v>
      </c>
      <c r="B2737">
        <v>-0.93536900000000001</v>
      </c>
      <c r="C2737">
        <f t="shared" si="42"/>
        <v>0.3832509999999999</v>
      </c>
      <c r="D2737" t="s">
        <v>29</v>
      </c>
      <c r="E2737" t="s">
        <v>0</v>
      </c>
      <c r="F2737" t="s">
        <v>8149</v>
      </c>
      <c r="G2737" t="s">
        <v>0</v>
      </c>
      <c r="H2737" t="s">
        <v>8149</v>
      </c>
      <c r="I2737" t="s">
        <v>57169</v>
      </c>
      <c r="J2737" t="s">
        <v>47677</v>
      </c>
      <c r="K2737" t="s">
        <v>47678</v>
      </c>
      <c r="L2737" t="s">
        <v>47679</v>
      </c>
      <c r="M2737" t="s">
        <v>16187</v>
      </c>
      <c r="N2737" t="s">
        <v>938</v>
      </c>
      <c r="Q2737" t="s">
        <v>47680</v>
      </c>
      <c r="R2737" t="s">
        <v>47681</v>
      </c>
      <c r="S2737" t="s">
        <v>1571</v>
      </c>
      <c r="T2737" t="s">
        <v>47682</v>
      </c>
      <c r="U2737" t="s">
        <v>9</v>
      </c>
      <c r="V2737" t="s">
        <v>10</v>
      </c>
      <c r="X2737" t="s">
        <v>47683</v>
      </c>
      <c r="Y2737" t="s">
        <v>14</v>
      </c>
      <c r="Z2737">
        <v>20</v>
      </c>
      <c r="AA2737">
        <v>2.2368799999999999E-4</v>
      </c>
      <c r="AB2737">
        <v>1.0332E-3</v>
      </c>
      <c r="AC2737">
        <v>25</v>
      </c>
      <c r="AD2737" s="1">
        <v>3.8585600000000001E-12</v>
      </c>
      <c r="AE2737" s="1">
        <v>1.07757E-10</v>
      </c>
      <c r="AF2737">
        <v>895370</v>
      </c>
      <c r="AG2737" t="s">
        <v>47684</v>
      </c>
      <c r="AI2737" t="s">
        <v>47685</v>
      </c>
      <c r="AJ2737" t="s">
        <v>47686</v>
      </c>
      <c r="AL2737" t="s">
        <v>47687</v>
      </c>
      <c r="AM2737" t="s">
        <v>47688</v>
      </c>
      <c r="AN2737" t="s">
        <v>47691</v>
      </c>
      <c r="AO2737" t="s">
        <v>47692</v>
      </c>
      <c r="AQ2737" t="s">
        <v>47693</v>
      </c>
      <c r="AR2737" t="s">
        <v>47694</v>
      </c>
      <c r="AS2737" t="s">
        <v>47695</v>
      </c>
      <c r="AT2737" t="s">
        <v>47696</v>
      </c>
    </row>
    <row r="2738" spans="1:46" x14ac:dyDescent="0.25">
      <c r="A2738">
        <v>-1.4462900000000001</v>
      </c>
      <c r="B2738">
        <v>-1.06179</v>
      </c>
      <c r="C2738">
        <f t="shared" si="42"/>
        <v>0.38450000000000006</v>
      </c>
      <c r="D2738" t="s">
        <v>29</v>
      </c>
      <c r="E2738" t="s">
        <v>0</v>
      </c>
      <c r="F2738" t="s">
        <v>8149</v>
      </c>
      <c r="G2738" t="s">
        <v>0</v>
      </c>
      <c r="H2738" t="s">
        <v>8149</v>
      </c>
      <c r="I2738" t="s">
        <v>57169</v>
      </c>
      <c r="J2738" t="s">
        <v>47717</v>
      </c>
      <c r="K2738" t="s">
        <v>47718</v>
      </c>
      <c r="L2738" t="s">
        <v>47719</v>
      </c>
      <c r="M2738" t="s">
        <v>9971</v>
      </c>
      <c r="Q2738" t="s">
        <v>38637</v>
      </c>
      <c r="R2738" t="s">
        <v>47720</v>
      </c>
      <c r="T2738" t="s">
        <v>13656</v>
      </c>
      <c r="U2738" t="s">
        <v>9</v>
      </c>
      <c r="V2738" t="s">
        <v>266</v>
      </c>
      <c r="X2738" t="s">
        <v>47721</v>
      </c>
      <c r="Y2738" t="s">
        <v>14</v>
      </c>
      <c r="Z2738">
        <v>4</v>
      </c>
      <c r="AA2738" s="1">
        <v>2.7929700000000001E-5</v>
      </c>
      <c r="AB2738">
        <v>1.8233E-4</v>
      </c>
      <c r="AC2738">
        <v>5</v>
      </c>
      <c r="AD2738" s="1">
        <v>3.2104500000000001E-8</v>
      </c>
      <c r="AE2738" s="1">
        <v>3.8694300000000003E-7</v>
      </c>
      <c r="AF2738">
        <v>205291</v>
      </c>
      <c r="AG2738" t="s">
        <v>47722</v>
      </c>
      <c r="AI2738" t="s">
        <v>47723</v>
      </c>
      <c r="AJ2738" t="s">
        <v>47724</v>
      </c>
      <c r="AL2738" t="s">
        <v>47725</v>
      </c>
      <c r="AN2738" t="s">
        <v>47728</v>
      </c>
      <c r="AP2738" t="s">
        <v>9986</v>
      </c>
      <c r="AQ2738" t="s">
        <v>47729</v>
      </c>
      <c r="AR2738" t="s">
        <v>47730</v>
      </c>
      <c r="AS2738" t="s">
        <v>47731</v>
      </c>
    </row>
    <row r="2739" spans="1:46" x14ac:dyDescent="0.25">
      <c r="A2739">
        <v>0.30379699999999998</v>
      </c>
      <c r="B2739">
        <v>0.688361</v>
      </c>
      <c r="C2739">
        <f t="shared" si="42"/>
        <v>0.38456400000000002</v>
      </c>
      <c r="D2739" t="s">
        <v>29</v>
      </c>
      <c r="E2739" t="s">
        <v>29</v>
      </c>
      <c r="F2739" t="s">
        <v>1</v>
      </c>
      <c r="G2739" t="s">
        <v>0</v>
      </c>
      <c r="H2739" t="s">
        <v>1</v>
      </c>
      <c r="I2739" t="s">
        <v>57129</v>
      </c>
      <c r="J2739" t="s">
        <v>19667</v>
      </c>
      <c r="K2739" t="s">
        <v>19668</v>
      </c>
      <c r="L2739" t="s">
        <v>19669</v>
      </c>
      <c r="M2739" t="s">
        <v>4652</v>
      </c>
      <c r="N2739" t="s">
        <v>4653</v>
      </c>
      <c r="Q2739" t="s">
        <v>19670</v>
      </c>
      <c r="R2739" t="s">
        <v>19671</v>
      </c>
      <c r="S2739" t="s">
        <v>19672</v>
      </c>
      <c r="T2739" t="s">
        <v>19673</v>
      </c>
      <c r="U2739" t="s">
        <v>9</v>
      </c>
      <c r="V2739" t="s">
        <v>266</v>
      </c>
      <c r="X2739" t="s">
        <v>19674</v>
      </c>
      <c r="Y2739" t="s">
        <v>14</v>
      </c>
      <c r="Z2739">
        <v>11</v>
      </c>
      <c r="AA2739">
        <v>0.134157</v>
      </c>
      <c r="AB2739">
        <v>0.231187</v>
      </c>
      <c r="AC2739">
        <v>15</v>
      </c>
      <c r="AD2739" s="1">
        <v>6.7086600000000004E-6</v>
      </c>
      <c r="AE2739" s="1">
        <v>4.2833100000000002E-5</v>
      </c>
      <c r="AF2739">
        <v>1619620</v>
      </c>
      <c r="AG2739" t="s">
        <v>19675</v>
      </c>
      <c r="AI2739" t="s">
        <v>19676</v>
      </c>
      <c r="AJ2739" t="s">
        <v>19677</v>
      </c>
      <c r="AK2739" t="s">
        <v>19678</v>
      </c>
      <c r="AL2739" t="s">
        <v>19679</v>
      </c>
      <c r="AM2739" t="s">
        <v>19680</v>
      </c>
      <c r="AN2739" t="s">
        <v>19683</v>
      </c>
      <c r="AO2739" t="s">
        <v>19684</v>
      </c>
      <c r="AQ2739" t="s">
        <v>19685</v>
      </c>
      <c r="AS2739" t="s">
        <v>19686</v>
      </c>
    </row>
    <row r="2740" spans="1:46" x14ac:dyDescent="0.25">
      <c r="A2740" s="1">
        <v>5.7879800000000002E-17</v>
      </c>
      <c r="B2740">
        <v>0.38508199999999998</v>
      </c>
      <c r="C2740">
        <f t="shared" si="42"/>
        <v>0.38508199999999992</v>
      </c>
      <c r="D2740" t="s">
        <v>29</v>
      </c>
      <c r="E2740" t="s">
        <v>29</v>
      </c>
      <c r="F2740" t="s">
        <v>1</v>
      </c>
      <c r="G2740" t="s">
        <v>29</v>
      </c>
      <c r="H2740" t="s">
        <v>1</v>
      </c>
      <c r="I2740" t="s">
        <v>57168</v>
      </c>
      <c r="J2740" t="s">
        <v>35184</v>
      </c>
      <c r="K2740" t="s">
        <v>35185</v>
      </c>
      <c r="L2740" t="s">
        <v>35186</v>
      </c>
      <c r="M2740" t="s">
        <v>35187</v>
      </c>
      <c r="N2740" t="s">
        <v>35188</v>
      </c>
      <c r="Q2740" t="s">
        <v>35189</v>
      </c>
      <c r="R2740" t="s">
        <v>35190</v>
      </c>
      <c r="S2740" t="s">
        <v>35191</v>
      </c>
      <c r="T2740" t="s">
        <v>35192</v>
      </c>
      <c r="U2740" t="s">
        <v>9</v>
      </c>
      <c r="V2740" t="s">
        <v>10</v>
      </c>
      <c r="X2740" t="s">
        <v>35193</v>
      </c>
      <c r="Y2740" t="s">
        <v>14</v>
      </c>
      <c r="Z2740">
        <v>3</v>
      </c>
      <c r="AA2740">
        <v>1</v>
      </c>
      <c r="AB2740">
        <v>1</v>
      </c>
      <c r="AC2740">
        <v>7</v>
      </c>
      <c r="AD2740">
        <v>1.0757299999999999E-2</v>
      </c>
      <c r="AE2740">
        <v>2.4119600000000001E-2</v>
      </c>
      <c r="AF2740">
        <v>640265</v>
      </c>
      <c r="AG2740" t="s">
        <v>35194</v>
      </c>
      <c r="AI2740" t="s">
        <v>35195</v>
      </c>
      <c r="AJ2740" t="s">
        <v>35196</v>
      </c>
      <c r="AL2740" t="s">
        <v>35197</v>
      </c>
      <c r="AM2740" t="s">
        <v>35198</v>
      </c>
      <c r="AN2740" t="s">
        <v>35201</v>
      </c>
      <c r="AO2740" t="s">
        <v>35202</v>
      </c>
      <c r="AP2740" t="s">
        <v>5598</v>
      </c>
      <c r="AQ2740" t="s">
        <v>35203</v>
      </c>
      <c r="AR2740" t="s">
        <v>35204</v>
      </c>
      <c r="AS2740" t="s">
        <v>35205</v>
      </c>
    </row>
    <row r="2741" spans="1:46" x14ac:dyDescent="0.25">
      <c r="A2741">
        <v>-0.99104700000000001</v>
      </c>
      <c r="B2741">
        <v>-0.60550700000000002</v>
      </c>
      <c r="C2741">
        <f t="shared" si="42"/>
        <v>0.38553999999999999</v>
      </c>
      <c r="D2741" t="s">
        <v>29</v>
      </c>
      <c r="E2741" t="s">
        <v>0</v>
      </c>
      <c r="F2741" t="s">
        <v>8149</v>
      </c>
      <c r="G2741" t="s">
        <v>0</v>
      </c>
      <c r="H2741" t="s">
        <v>8149</v>
      </c>
      <c r="I2741" t="s">
        <v>57169</v>
      </c>
      <c r="J2741" t="s">
        <v>45507</v>
      </c>
      <c r="K2741" t="s">
        <v>14654</v>
      </c>
      <c r="L2741" t="s">
        <v>45508</v>
      </c>
      <c r="M2741" t="s">
        <v>9935</v>
      </c>
      <c r="Q2741" t="s">
        <v>14656</v>
      </c>
      <c r="R2741" t="s">
        <v>45509</v>
      </c>
      <c r="T2741" t="s">
        <v>13607</v>
      </c>
      <c r="U2741" t="s">
        <v>9</v>
      </c>
      <c r="V2741" t="s">
        <v>59</v>
      </c>
      <c r="X2741" t="s">
        <v>45510</v>
      </c>
      <c r="Y2741" t="s">
        <v>14</v>
      </c>
      <c r="Z2741">
        <v>2</v>
      </c>
      <c r="AA2741">
        <v>3.2995700000000003E-4</v>
      </c>
      <c r="AB2741">
        <v>1.4270800000000001E-3</v>
      </c>
      <c r="AC2741">
        <v>3</v>
      </c>
      <c r="AD2741">
        <v>3.0276999999999999E-3</v>
      </c>
      <c r="AE2741">
        <v>8.2019999999999992E-3</v>
      </c>
      <c r="AF2741">
        <v>614056</v>
      </c>
      <c r="AG2741" t="s">
        <v>45511</v>
      </c>
      <c r="AI2741" t="s">
        <v>45512</v>
      </c>
      <c r="AJ2741" t="s">
        <v>45513</v>
      </c>
      <c r="AL2741" t="s">
        <v>45514</v>
      </c>
      <c r="AM2741" t="s">
        <v>45515</v>
      </c>
      <c r="AN2741" t="s">
        <v>45511</v>
      </c>
      <c r="AO2741" t="s">
        <v>45518</v>
      </c>
      <c r="AQ2741" t="s">
        <v>45519</v>
      </c>
      <c r="AR2741" t="s">
        <v>45520</v>
      </c>
      <c r="AS2741" t="s">
        <v>45521</v>
      </c>
    </row>
    <row r="2742" spans="1:46" x14ac:dyDescent="0.25">
      <c r="A2742">
        <v>-0.38624900000000001</v>
      </c>
      <c r="B2742">
        <v>0</v>
      </c>
      <c r="C2742">
        <f t="shared" si="42"/>
        <v>0.38624900000000001</v>
      </c>
      <c r="D2742" t="s">
        <v>29</v>
      </c>
      <c r="E2742" t="s">
        <v>29</v>
      </c>
      <c r="F2742" t="s">
        <v>8149</v>
      </c>
      <c r="I2742" t="s">
        <v>57168</v>
      </c>
      <c r="J2742" t="s">
        <v>37582</v>
      </c>
      <c r="K2742" t="s">
        <v>37583</v>
      </c>
      <c r="L2742" t="s">
        <v>28003</v>
      </c>
      <c r="M2742" t="s">
        <v>37584</v>
      </c>
      <c r="N2742" t="s">
        <v>37585</v>
      </c>
      <c r="P2742" t="s">
        <v>37586</v>
      </c>
      <c r="Q2742" t="s">
        <v>37587</v>
      </c>
      <c r="R2742" t="s">
        <v>37588</v>
      </c>
      <c r="T2742" t="s">
        <v>37589</v>
      </c>
      <c r="X2742" t="s">
        <v>37590</v>
      </c>
      <c r="Y2742" t="s">
        <v>14</v>
      </c>
      <c r="Z2742">
        <v>1</v>
      </c>
      <c r="AA2742">
        <v>9.8489400000000005E-2</v>
      </c>
      <c r="AB2742">
        <v>0.17852000000000001</v>
      </c>
      <c r="AC2742" t="s">
        <v>15</v>
      </c>
      <c r="AD2742" t="s">
        <v>15</v>
      </c>
      <c r="AE2742" t="s">
        <v>15</v>
      </c>
      <c r="AF2742" t="s">
        <v>15</v>
      </c>
      <c r="AG2742" t="s">
        <v>37591</v>
      </c>
      <c r="AI2742" t="s">
        <v>37592</v>
      </c>
      <c r="AJ2742" t="s">
        <v>37593</v>
      </c>
      <c r="AL2742" t="s">
        <v>37594</v>
      </c>
      <c r="AM2742" t="s">
        <v>37595</v>
      </c>
      <c r="AN2742" t="s">
        <v>37598</v>
      </c>
      <c r="AP2742" t="s">
        <v>37599</v>
      </c>
      <c r="AQ2742" t="s">
        <v>37600</v>
      </c>
      <c r="AR2742" t="s">
        <v>37601</v>
      </c>
      <c r="AS2742" t="s">
        <v>37602</v>
      </c>
    </row>
    <row r="2743" spans="1:46" x14ac:dyDescent="0.25">
      <c r="A2743">
        <v>-1.28895</v>
      </c>
      <c r="B2743">
        <v>-0.90254900000000005</v>
      </c>
      <c r="C2743">
        <f t="shared" si="42"/>
        <v>0.38640099999999999</v>
      </c>
      <c r="D2743" t="s">
        <v>29</v>
      </c>
      <c r="E2743" t="s">
        <v>29</v>
      </c>
      <c r="F2743" t="s">
        <v>8149</v>
      </c>
      <c r="G2743" t="s">
        <v>29</v>
      </c>
      <c r="H2743" t="s">
        <v>8149</v>
      </c>
      <c r="I2743" t="s">
        <v>57168</v>
      </c>
      <c r="J2743" t="s">
        <v>54981</v>
      </c>
      <c r="K2743" t="s">
        <v>54982</v>
      </c>
      <c r="L2743" t="s">
        <v>54983</v>
      </c>
      <c r="M2743" t="s">
        <v>72</v>
      </c>
      <c r="Q2743" t="s">
        <v>54984</v>
      </c>
      <c r="R2743" t="s">
        <v>54985</v>
      </c>
      <c r="X2743" t="s">
        <v>54986</v>
      </c>
      <c r="Y2743" t="s">
        <v>14</v>
      </c>
      <c r="Z2743">
        <v>1</v>
      </c>
      <c r="AA2743">
        <v>6.1775999999999998E-2</v>
      </c>
      <c r="AB2743">
        <v>0.119464</v>
      </c>
      <c r="AC2743">
        <v>11</v>
      </c>
      <c r="AD2743">
        <v>5.0540300000000003E-2</v>
      </c>
      <c r="AE2743">
        <v>9.1516E-2</v>
      </c>
      <c r="AF2743" t="s">
        <v>15</v>
      </c>
      <c r="AG2743" t="s">
        <v>54987</v>
      </c>
      <c r="AI2743" t="s">
        <v>54988</v>
      </c>
      <c r="AJ2743" t="s">
        <v>54989</v>
      </c>
      <c r="AL2743" t="s">
        <v>45</v>
      </c>
      <c r="AN2743" t="s">
        <v>54992</v>
      </c>
      <c r="AO2743" t="s">
        <v>54993</v>
      </c>
      <c r="AP2743" t="s">
        <v>36128</v>
      </c>
      <c r="AQ2743" t="s">
        <v>54994</v>
      </c>
      <c r="AR2743" t="s">
        <v>54995</v>
      </c>
      <c r="AS2743" t="s">
        <v>54996</v>
      </c>
    </row>
    <row r="2744" spans="1:46" x14ac:dyDescent="0.25">
      <c r="A2744">
        <v>-0.38647199999999998</v>
      </c>
      <c r="B2744" s="1">
        <v>1.42292E-16</v>
      </c>
      <c r="C2744">
        <f t="shared" si="42"/>
        <v>0.38647200000000015</v>
      </c>
      <c r="D2744" t="s">
        <v>29</v>
      </c>
      <c r="E2744" t="s">
        <v>29</v>
      </c>
      <c r="F2744" t="s">
        <v>8149</v>
      </c>
      <c r="G2744" t="s">
        <v>29</v>
      </c>
      <c r="H2744" t="s">
        <v>1</v>
      </c>
      <c r="I2744" t="s">
        <v>57168</v>
      </c>
      <c r="J2744" t="s">
        <v>38065</v>
      </c>
      <c r="K2744" t="s">
        <v>38066</v>
      </c>
      <c r="L2744" t="s">
        <v>15698</v>
      </c>
      <c r="M2744" t="s">
        <v>38067</v>
      </c>
      <c r="N2744" t="s">
        <v>38068</v>
      </c>
      <c r="R2744" t="s">
        <v>38069</v>
      </c>
      <c r="T2744" t="s">
        <v>25543</v>
      </c>
      <c r="U2744" t="s">
        <v>9</v>
      </c>
      <c r="V2744" t="s">
        <v>266</v>
      </c>
      <c r="X2744" t="s">
        <v>38070</v>
      </c>
      <c r="Y2744" t="s">
        <v>14</v>
      </c>
      <c r="Z2744">
        <v>4</v>
      </c>
      <c r="AA2744">
        <v>9.6786800000000006E-2</v>
      </c>
      <c r="AB2744">
        <v>0.17585799999999999</v>
      </c>
      <c r="AC2744">
        <v>4</v>
      </c>
      <c r="AD2744">
        <v>1</v>
      </c>
      <c r="AE2744">
        <v>1</v>
      </c>
      <c r="AF2744">
        <v>3005390</v>
      </c>
      <c r="AG2744" t="s">
        <v>38071</v>
      </c>
      <c r="AI2744" t="s">
        <v>38072</v>
      </c>
      <c r="AJ2744" t="s">
        <v>38073</v>
      </c>
      <c r="AL2744" t="s">
        <v>38074</v>
      </c>
      <c r="AM2744" t="s">
        <v>38075</v>
      </c>
      <c r="AN2744" t="s">
        <v>38078</v>
      </c>
      <c r="AO2744" t="s">
        <v>38079</v>
      </c>
      <c r="AP2744" t="s">
        <v>38080</v>
      </c>
      <c r="AQ2744" t="s">
        <v>38081</v>
      </c>
    </row>
    <row r="2745" spans="1:46" x14ac:dyDescent="0.25">
      <c r="A2745">
        <v>1.6694</v>
      </c>
      <c r="B2745">
        <v>2.05593</v>
      </c>
      <c r="C2745">
        <f t="shared" si="42"/>
        <v>0.38653000000000004</v>
      </c>
      <c r="D2745" t="s">
        <v>29</v>
      </c>
      <c r="E2745" t="s">
        <v>0</v>
      </c>
      <c r="F2745" t="s">
        <v>1</v>
      </c>
      <c r="G2745" t="s">
        <v>0</v>
      </c>
      <c r="H2745" t="s">
        <v>1</v>
      </c>
      <c r="I2745" t="s">
        <v>57169</v>
      </c>
      <c r="J2745" t="s">
        <v>6293</v>
      </c>
      <c r="K2745" t="s">
        <v>6294</v>
      </c>
      <c r="L2745" t="s">
        <v>6295</v>
      </c>
      <c r="M2745" t="s">
        <v>6296</v>
      </c>
      <c r="N2745" t="s">
        <v>6296</v>
      </c>
      <c r="Q2745" t="s">
        <v>2404</v>
      </c>
      <c r="R2745" t="s">
        <v>6297</v>
      </c>
      <c r="S2745" t="s">
        <v>2404</v>
      </c>
      <c r="T2745" t="s">
        <v>6298</v>
      </c>
      <c r="U2745" t="s">
        <v>9</v>
      </c>
      <c r="V2745" t="s">
        <v>266</v>
      </c>
      <c r="W2745" t="s">
        <v>6299</v>
      </c>
      <c r="X2745" t="s">
        <v>6300</v>
      </c>
      <c r="Y2745" t="s">
        <v>14</v>
      </c>
      <c r="Z2745">
        <v>5</v>
      </c>
      <c r="AA2745" s="1">
        <v>6.9526400000000001E-15</v>
      </c>
      <c r="AB2745" s="1">
        <v>4.9411099999999997E-13</v>
      </c>
      <c r="AC2745">
        <v>5</v>
      </c>
      <c r="AD2745" s="1">
        <v>1.1021100000000001E-17</v>
      </c>
      <c r="AE2745" s="1">
        <v>8.2298999999999999E-16</v>
      </c>
      <c r="AF2745">
        <v>2155010</v>
      </c>
      <c r="AG2745" t="s">
        <v>6301</v>
      </c>
      <c r="AI2745" t="s">
        <v>6302</v>
      </c>
      <c r="AJ2745" t="s">
        <v>6303</v>
      </c>
      <c r="AK2745" t="s">
        <v>6304</v>
      </c>
      <c r="AL2745" t="s">
        <v>6305</v>
      </c>
      <c r="AN2745" t="s">
        <v>6308</v>
      </c>
      <c r="AO2745" t="s">
        <v>5932</v>
      </c>
      <c r="AQ2745" t="s">
        <v>6309</v>
      </c>
      <c r="AS2745" t="s">
        <v>6310</v>
      </c>
    </row>
    <row r="2746" spans="1:46" x14ac:dyDescent="0.25">
      <c r="A2746">
        <v>0.57522399999999996</v>
      </c>
      <c r="B2746">
        <v>0.96340700000000001</v>
      </c>
      <c r="C2746">
        <f t="shared" si="42"/>
        <v>0.38818300000000006</v>
      </c>
      <c r="D2746" t="s">
        <v>29</v>
      </c>
      <c r="E2746" t="s">
        <v>29</v>
      </c>
      <c r="F2746" t="s">
        <v>1</v>
      </c>
      <c r="G2746" t="s">
        <v>29</v>
      </c>
      <c r="H2746" t="s">
        <v>1</v>
      </c>
      <c r="I2746" t="s">
        <v>57168</v>
      </c>
      <c r="J2746" t="s">
        <v>16908</v>
      </c>
      <c r="K2746" t="s">
        <v>16909</v>
      </c>
      <c r="L2746" t="s">
        <v>16910</v>
      </c>
      <c r="M2746" t="s">
        <v>16911</v>
      </c>
      <c r="N2746" t="s">
        <v>16912</v>
      </c>
      <c r="O2746" t="s">
        <v>16913</v>
      </c>
      <c r="Q2746" t="s">
        <v>5582</v>
      </c>
      <c r="R2746" t="s">
        <v>5583</v>
      </c>
      <c r="S2746" t="s">
        <v>5584</v>
      </c>
      <c r="T2746" t="s">
        <v>16914</v>
      </c>
      <c r="W2746" t="s">
        <v>16915</v>
      </c>
      <c r="X2746" t="s">
        <v>16916</v>
      </c>
      <c r="Y2746" t="s">
        <v>14</v>
      </c>
      <c r="Z2746">
        <v>1</v>
      </c>
      <c r="AA2746">
        <v>5.3894200000000003E-2</v>
      </c>
      <c r="AB2746">
        <v>0.106326</v>
      </c>
      <c r="AC2746">
        <v>1</v>
      </c>
      <c r="AD2746">
        <v>1.8694700000000002E-2</v>
      </c>
      <c r="AE2746">
        <v>3.8989799999999998E-2</v>
      </c>
      <c r="AF2746" t="s">
        <v>15</v>
      </c>
      <c r="AG2746" t="s">
        <v>16917</v>
      </c>
      <c r="AH2746" t="s">
        <v>16918</v>
      </c>
      <c r="AI2746" t="s">
        <v>16919</v>
      </c>
      <c r="AJ2746" t="s">
        <v>16920</v>
      </c>
      <c r="AL2746" t="s">
        <v>16921</v>
      </c>
      <c r="AM2746" t="s">
        <v>16922</v>
      </c>
      <c r="AN2746" t="s">
        <v>16925</v>
      </c>
      <c r="AO2746" t="s">
        <v>16926</v>
      </c>
      <c r="AP2746" t="s">
        <v>5598</v>
      </c>
      <c r="AQ2746" t="s">
        <v>16927</v>
      </c>
      <c r="AR2746" t="s">
        <v>16928</v>
      </c>
      <c r="AS2746" t="s">
        <v>16929</v>
      </c>
      <c r="AT2746" t="s">
        <v>16930</v>
      </c>
    </row>
    <row r="2747" spans="1:46" x14ac:dyDescent="0.25">
      <c r="A2747" s="1">
        <v>4.6111000000000001E-16</v>
      </c>
      <c r="B2747">
        <v>0.38896799999999998</v>
      </c>
      <c r="C2747">
        <f t="shared" si="42"/>
        <v>0.38896799999999954</v>
      </c>
      <c r="D2747" t="s">
        <v>29</v>
      </c>
      <c r="E2747" t="s">
        <v>29</v>
      </c>
      <c r="F2747" t="s">
        <v>1</v>
      </c>
      <c r="G2747" t="s">
        <v>29</v>
      </c>
      <c r="H2747" t="s">
        <v>1</v>
      </c>
      <c r="I2747" t="s">
        <v>57168</v>
      </c>
      <c r="J2747" t="s">
        <v>19308</v>
      </c>
      <c r="L2747" t="s">
        <v>19309</v>
      </c>
      <c r="M2747" t="s">
        <v>227</v>
      </c>
      <c r="Q2747" t="s">
        <v>19310</v>
      </c>
      <c r="R2747" t="s">
        <v>19311</v>
      </c>
      <c r="T2747" t="s">
        <v>6092</v>
      </c>
      <c r="U2747" t="s">
        <v>347</v>
      </c>
      <c r="V2747" t="s">
        <v>77</v>
      </c>
      <c r="W2747" t="s">
        <v>6093</v>
      </c>
      <c r="X2747" t="s">
        <v>19312</v>
      </c>
      <c r="Y2747" t="s">
        <v>14</v>
      </c>
      <c r="Z2747">
        <v>3</v>
      </c>
      <c r="AA2747">
        <v>1</v>
      </c>
      <c r="AB2747">
        <v>1</v>
      </c>
      <c r="AC2747">
        <v>3</v>
      </c>
      <c r="AD2747">
        <v>0.11598600000000001</v>
      </c>
      <c r="AE2747">
        <v>0.19090199999999999</v>
      </c>
      <c r="AF2747">
        <v>876263</v>
      </c>
      <c r="AG2747" t="s">
        <v>19313</v>
      </c>
      <c r="AI2747" t="s">
        <v>19314</v>
      </c>
      <c r="AJ2747" t="s">
        <v>19315</v>
      </c>
      <c r="AL2747" t="s">
        <v>19316</v>
      </c>
      <c r="AM2747" t="s">
        <v>19317</v>
      </c>
      <c r="AN2747" t="s">
        <v>19313</v>
      </c>
      <c r="AQ2747" t="s">
        <v>19320</v>
      </c>
      <c r="AS2747" t="s">
        <v>19321</v>
      </c>
    </row>
    <row r="2748" spans="1:46" x14ac:dyDescent="0.25">
      <c r="A2748">
        <v>0.35455700000000001</v>
      </c>
      <c r="B2748">
        <v>0.744224</v>
      </c>
      <c r="C2748">
        <f t="shared" si="42"/>
        <v>0.38966699999999999</v>
      </c>
      <c r="D2748" t="s">
        <v>29</v>
      </c>
      <c r="E2748" t="s">
        <v>29</v>
      </c>
      <c r="F2748" t="s">
        <v>1</v>
      </c>
      <c r="G2748" t="s">
        <v>0</v>
      </c>
      <c r="H2748" t="s">
        <v>1</v>
      </c>
      <c r="I2748" t="s">
        <v>57129</v>
      </c>
      <c r="J2748" t="s">
        <v>22693</v>
      </c>
      <c r="K2748" t="s">
        <v>22694</v>
      </c>
      <c r="L2748" t="s">
        <v>22695</v>
      </c>
      <c r="M2748" t="s">
        <v>22696</v>
      </c>
      <c r="N2748" t="s">
        <v>22697</v>
      </c>
      <c r="Q2748" t="s">
        <v>22698</v>
      </c>
      <c r="R2748" t="s">
        <v>22699</v>
      </c>
      <c r="S2748" t="s">
        <v>22700</v>
      </c>
      <c r="T2748" t="s">
        <v>3254</v>
      </c>
      <c r="U2748" t="s">
        <v>9</v>
      </c>
      <c r="V2748" t="s">
        <v>266</v>
      </c>
      <c r="X2748" t="s">
        <v>22701</v>
      </c>
      <c r="Y2748" t="s">
        <v>14</v>
      </c>
      <c r="Z2748">
        <v>11</v>
      </c>
      <c r="AA2748">
        <v>0.13708999999999999</v>
      </c>
      <c r="AB2748">
        <v>0.235151</v>
      </c>
      <c r="AC2748">
        <v>18</v>
      </c>
      <c r="AD2748">
        <v>1.8301100000000001E-4</v>
      </c>
      <c r="AE2748">
        <v>7.3098100000000001E-4</v>
      </c>
      <c r="AF2748">
        <v>4559130</v>
      </c>
      <c r="AG2748" t="s">
        <v>22702</v>
      </c>
      <c r="AI2748" t="s">
        <v>22703</v>
      </c>
      <c r="AJ2748" t="s">
        <v>22704</v>
      </c>
      <c r="AL2748" t="s">
        <v>22705</v>
      </c>
      <c r="AM2748" t="s">
        <v>22706</v>
      </c>
      <c r="AN2748" t="s">
        <v>22709</v>
      </c>
      <c r="AO2748" t="s">
        <v>22710</v>
      </c>
      <c r="AP2748" t="s">
        <v>22711</v>
      </c>
      <c r="AQ2748" t="s">
        <v>22712</v>
      </c>
      <c r="AS2748" t="s">
        <v>1174</v>
      </c>
    </row>
    <row r="2749" spans="1:46" x14ac:dyDescent="0.25">
      <c r="A2749">
        <v>2.0567899999999999</v>
      </c>
      <c r="B2749">
        <v>2.44659</v>
      </c>
      <c r="C2749">
        <f t="shared" si="42"/>
        <v>0.38980000000000015</v>
      </c>
      <c r="D2749" t="s">
        <v>29</v>
      </c>
      <c r="E2749" t="s">
        <v>0</v>
      </c>
      <c r="F2749" t="s">
        <v>1</v>
      </c>
      <c r="G2749" t="s">
        <v>0</v>
      </c>
      <c r="H2749" t="s">
        <v>1</v>
      </c>
      <c r="I2749" t="s">
        <v>57169</v>
      </c>
      <c r="J2749" t="s">
        <v>3895</v>
      </c>
      <c r="K2749" t="s">
        <v>3896</v>
      </c>
      <c r="L2749" t="s">
        <v>3897</v>
      </c>
      <c r="M2749" t="s">
        <v>259</v>
      </c>
      <c r="N2749" t="s">
        <v>260</v>
      </c>
      <c r="P2749" t="s">
        <v>262</v>
      </c>
      <c r="Q2749" t="s">
        <v>263</v>
      </c>
      <c r="R2749" t="s">
        <v>264</v>
      </c>
      <c r="S2749" t="s">
        <v>263</v>
      </c>
      <c r="T2749" t="s">
        <v>3898</v>
      </c>
      <c r="U2749" t="s">
        <v>9</v>
      </c>
      <c r="V2749" t="s">
        <v>266</v>
      </c>
      <c r="X2749" t="s">
        <v>3899</v>
      </c>
      <c r="Y2749" t="s">
        <v>14</v>
      </c>
      <c r="Z2749">
        <v>2</v>
      </c>
      <c r="AA2749" s="1">
        <v>1.0781899999999999E-7</v>
      </c>
      <c r="AB2749" s="1">
        <v>1.4165900000000001E-6</v>
      </c>
      <c r="AC2749">
        <v>2</v>
      </c>
      <c r="AD2749" s="1">
        <v>1.9500900000000002E-8</v>
      </c>
      <c r="AE2749" s="1">
        <v>2.4901700000000001E-7</v>
      </c>
      <c r="AF2749">
        <v>29618800</v>
      </c>
      <c r="AG2749" t="s">
        <v>3900</v>
      </c>
      <c r="AI2749" t="s">
        <v>3901</v>
      </c>
      <c r="AJ2749" t="s">
        <v>3902</v>
      </c>
      <c r="AL2749" t="s">
        <v>3903</v>
      </c>
      <c r="AM2749" t="s">
        <v>3904</v>
      </c>
      <c r="AN2749" t="s">
        <v>3900</v>
      </c>
      <c r="AQ2749" t="s">
        <v>3907</v>
      </c>
      <c r="AR2749" t="s">
        <v>3908</v>
      </c>
      <c r="AS2749" t="s">
        <v>3585</v>
      </c>
    </row>
    <row r="2750" spans="1:46" x14ac:dyDescent="0.25">
      <c r="A2750" s="1">
        <v>3.9700400000000001E-10</v>
      </c>
      <c r="B2750">
        <v>0.39132499999999998</v>
      </c>
      <c r="C2750">
        <f t="shared" si="42"/>
        <v>0.39132499960299599</v>
      </c>
      <c r="D2750" t="s">
        <v>29</v>
      </c>
      <c r="E2750" t="s">
        <v>29</v>
      </c>
      <c r="F2750" t="s">
        <v>1</v>
      </c>
      <c r="G2750" t="s">
        <v>29</v>
      </c>
      <c r="H2750" t="s">
        <v>1</v>
      </c>
      <c r="I2750" t="s">
        <v>57168</v>
      </c>
      <c r="J2750" t="s">
        <v>20380</v>
      </c>
      <c r="K2750" t="s">
        <v>20381</v>
      </c>
      <c r="L2750" t="s">
        <v>20382</v>
      </c>
      <c r="M2750" t="s">
        <v>1177</v>
      </c>
      <c r="Q2750" t="s">
        <v>20383</v>
      </c>
      <c r="R2750" t="s">
        <v>20384</v>
      </c>
      <c r="T2750" t="s">
        <v>1863</v>
      </c>
      <c r="U2750" t="s">
        <v>347</v>
      </c>
      <c r="V2750" t="s">
        <v>77</v>
      </c>
      <c r="W2750" t="s">
        <v>20385</v>
      </c>
      <c r="X2750" t="s">
        <v>20386</v>
      </c>
      <c r="Y2750" t="s">
        <v>14</v>
      </c>
      <c r="Z2750">
        <v>4</v>
      </c>
      <c r="AA2750">
        <v>0.99997199999999997</v>
      </c>
      <c r="AB2750">
        <v>1</v>
      </c>
      <c r="AC2750">
        <v>5</v>
      </c>
      <c r="AD2750">
        <v>3.91904E-2</v>
      </c>
      <c r="AE2750">
        <v>7.3321899999999995E-2</v>
      </c>
      <c r="AF2750">
        <v>245617</v>
      </c>
      <c r="AG2750" t="s">
        <v>20387</v>
      </c>
      <c r="AI2750" t="s">
        <v>20388</v>
      </c>
      <c r="AJ2750" t="s">
        <v>20389</v>
      </c>
      <c r="AL2750" t="s">
        <v>20390</v>
      </c>
      <c r="AM2750" t="s">
        <v>20391</v>
      </c>
      <c r="AN2750" t="s">
        <v>20394</v>
      </c>
      <c r="AO2750" t="s">
        <v>1976</v>
      </c>
      <c r="AQ2750" t="s">
        <v>20395</v>
      </c>
      <c r="AR2750" t="s">
        <v>20396</v>
      </c>
      <c r="AS2750" t="s">
        <v>20397</v>
      </c>
    </row>
    <row r="2751" spans="1:46" x14ac:dyDescent="0.25">
      <c r="A2751">
        <v>-0.39172600000000002</v>
      </c>
      <c r="B2751" s="1">
        <v>-1.6242299999999999E-13</v>
      </c>
      <c r="C2751">
        <f t="shared" si="42"/>
        <v>0.39172599999983759</v>
      </c>
      <c r="D2751" t="s">
        <v>29</v>
      </c>
      <c r="E2751" t="s">
        <v>29</v>
      </c>
      <c r="F2751" t="s">
        <v>8149</v>
      </c>
      <c r="G2751" t="s">
        <v>29</v>
      </c>
      <c r="H2751" t="s">
        <v>8149</v>
      </c>
      <c r="I2751" t="s">
        <v>57168</v>
      </c>
      <c r="J2751" t="s">
        <v>9069</v>
      </c>
      <c r="K2751" t="s">
        <v>36114</v>
      </c>
      <c r="L2751" t="s">
        <v>36115</v>
      </c>
      <c r="M2751" t="s">
        <v>24414</v>
      </c>
      <c r="N2751" t="s">
        <v>24415</v>
      </c>
      <c r="Q2751" t="s">
        <v>36116</v>
      </c>
      <c r="R2751" t="s">
        <v>36117</v>
      </c>
      <c r="U2751" t="s">
        <v>9</v>
      </c>
      <c r="V2751" t="s">
        <v>266</v>
      </c>
      <c r="X2751" t="s">
        <v>36118</v>
      </c>
      <c r="Y2751" t="s">
        <v>14</v>
      </c>
      <c r="Z2751">
        <v>8</v>
      </c>
      <c r="AA2751">
        <v>8.1082699999999994E-2</v>
      </c>
      <c r="AB2751">
        <v>0.15101999999999999</v>
      </c>
      <c r="AC2751">
        <v>12</v>
      </c>
      <c r="AD2751">
        <v>0.99999899999999997</v>
      </c>
      <c r="AE2751">
        <v>1</v>
      </c>
      <c r="AF2751">
        <v>694269</v>
      </c>
      <c r="AG2751" t="s">
        <v>36119</v>
      </c>
      <c r="AI2751" t="s">
        <v>36120</v>
      </c>
      <c r="AJ2751" t="s">
        <v>36121</v>
      </c>
      <c r="AK2751" t="s">
        <v>36122</v>
      </c>
      <c r="AL2751" t="s">
        <v>36123</v>
      </c>
      <c r="AM2751" t="s">
        <v>36124</v>
      </c>
      <c r="AN2751" t="s">
        <v>36119</v>
      </c>
      <c r="AO2751" t="s">
        <v>36127</v>
      </c>
      <c r="AP2751" t="s">
        <v>36128</v>
      </c>
      <c r="AQ2751" t="s">
        <v>36129</v>
      </c>
      <c r="AS2751" t="s">
        <v>337</v>
      </c>
    </row>
    <row r="2752" spans="1:46" x14ac:dyDescent="0.25">
      <c r="A2752">
        <v>-1.41866</v>
      </c>
      <c r="B2752">
        <v>-1.0258</v>
      </c>
      <c r="C2752">
        <f t="shared" si="42"/>
        <v>0.39285999999999999</v>
      </c>
      <c r="D2752" t="s">
        <v>29</v>
      </c>
      <c r="E2752" t="s">
        <v>0</v>
      </c>
      <c r="F2752" t="s">
        <v>8149</v>
      </c>
      <c r="G2752" t="s">
        <v>0</v>
      </c>
      <c r="H2752" t="s">
        <v>8149</v>
      </c>
      <c r="I2752" t="s">
        <v>57169</v>
      </c>
      <c r="J2752" t="s">
        <v>46250</v>
      </c>
      <c r="K2752" t="s">
        <v>46251</v>
      </c>
      <c r="L2752" t="s">
        <v>46252</v>
      </c>
      <c r="M2752" t="s">
        <v>16572</v>
      </c>
      <c r="O2752" t="s">
        <v>46253</v>
      </c>
      <c r="Q2752" t="s">
        <v>46254</v>
      </c>
      <c r="R2752" t="s">
        <v>46255</v>
      </c>
      <c r="S2752" t="s">
        <v>46256</v>
      </c>
      <c r="U2752" t="s">
        <v>9</v>
      </c>
      <c r="V2752" t="s">
        <v>408</v>
      </c>
      <c r="X2752" t="s">
        <v>46257</v>
      </c>
      <c r="Y2752" t="s">
        <v>14</v>
      </c>
      <c r="Z2752">
        <v>4</v>
      </c>
      <c r="AA2752" s="1">
        <v>1.4989899999999999E-6</v>
      </c>
      <c r="AB2752" s="1">
        <v>1.4467100000000001E-5</v>
      </c>
      <c r="AC2752">
        <v>4</v>
      </c>
      <c r="AD2752" s="1">
        <v>8.3927599999999992E-6</v>
      </c>
      <c r="AE2752" s="1">
        <v>5.2226699999999999E-5</v>
      </c>
      <c r="AF2752">
        <v>4027780</v>
      </c>
      <c r="AG2752" t="s">
        <v>46258</v>
      </c>
      <c r="AH2752" t="s">
        <v>46259</v>
      </c>
      <c r="AI2752" t="s">
        <v>46260</v>
      </c>
      <c r="AJ2752" t="s">
        <v>46261</v>
      </c>
      <c r="AK2752" t="s">
        <v>46262</v>
      </c>
      <c r="AL2752" t="s">
        <v>46263</v>
      </c>
      <c r="AM2752" t="s">
        <v>46264</v>
      </c>
      <c r="AN2752" t="s">
        <v>46267</v>
      </c>
      <c r="AQ2752" t="s">
        <v>46268</v>
      </c>
      <c r="AR2752" t="s">
        <v>46269</v>
      </c>
      <c r="AS2752" t="s">
        <v>46270</v>
      </c>
      <c r="AT2752" t="s">
        <v>46271</v>
      </c>
    </row>
    <row r="2753" spans="1:46" x14ac:dyDescent="0.25">
      <c r="A2753">
        <v>1.41916</v>
      </c>
      <c r="B2753">
        <v>1.8122499999999999</v>
      </c>
      <c r="C2753">
        <f t="shared" si="42"/>
        <v>0.39308999999999994</v>
      </c>
      <c r="D2753" t="s">
        <v>29</v>
      </c>
      <c r="E2753" t="s">
        <v>0</v>
      </c>
      <c r="F2753" t="s">
        <v>1</v>
      </c>
      <c r="G2753" t="s">
        <v>0</v>
      </c>
      <c r="H2753" t="s">
        <v>1</v>
      </c>
      <c r="I2753" t="s">
        <v>57169</v>
      </c>
      <c r="J2753" t="s">
        <v>8924</v>
      </c>
      <c r="K2753" t="s">
        <v>8925</v>
      </c>
      <c r="L2753" t="s">
        <v>8926</v>
      </c>
      <c r="M2753" t="s">
        <v>4908</v>
      </c>
      <c r="N2753" t="s">
        <v>625</v>
      </c>
      <c r="Q2753" t="s">
        <v>8927</v>
      </c>
      <c r="R2753" t="s">
        <v>8928</v>
      </c>
      <c r="S2753" t="s">
        <v>8927</v>
      </c>
      <c r="T2753" t="s">
        <v>8929</v>
      </c>
      <c r="U2753" t="s">
        <v>9</v>
      </c>
      <c r="V2753" t="s">
        <v>10</v>
      </c>
      <c r="X2753" t="s">
        <v>8930</v>
      </c>
      <c r="Y2753" t="s">
        <v>14</v>
      </c>
      <c r="Z2753">
        <v>3</v>
      </c>
      <c r="AA2753" s="1">
        <v>1.2842300000000001E-5</v>
      </c>
      <c r="AB2753" s="1">
        <v>9.5161000000000006E-5</v>
      </c>
      <c r="AC2753">
        <v>3</v>
      </c>
      <c r="AD2753" s="1">
        <v>1.2288199999999999E-6</v>
      </c>
      <c r="AE2753" s="1">
        <v>9.7034400000000004E-6</v>
      </c>
      <c r="AF2753">
        <v>1104680</v>
      </c>
      <c r="AG2753" t="s">
        <v>8931</v>
      </c>
      <c r="AI2753" t="s">
        <v>8932</v>
      </c>
      <c r="AJ2753" t="s">
        <v>8933</v>
      </c>
      <c r="AL2753" t="s">
        <v>8934</v>
      </c>
      <c r="AM2753" t="s">
        <v>8935</v>
      </c>
      <c r="AN2753" t="s">
        <v>8938</v>
      </c>
      <c r="AO2753" t="s">
        <v>8939</v>
      </c>
      <c r="AP2753" t="s">
        <v>8940</v>
      </c>
      <c r="AS2753" t="s">
        <v>1174</v>
      </c>
    </row>
    <row r="2754" spans="1:46" x14ac:dyDescent="0.25">
      <c r="A2754">
        <v>1.5452600000000001</v>
      </c>
      <c r="B2754">
        <v>1.93872</v>
      </c>
      <c r="C2754">
        <f t="shared" si="42"/>
        <v>0.39345999999999992</v>
      </c>
      <c r="D2754" t="s">
        <v>29</v>
      </c>
      <c r="E2754" t="s">
        <v>0</v>
      </c>
      <c r="F2754" t="s">
        <v>1</v>
      </c>
      <c r="G2754" t="s">
        <v>0</v>
      </c>
      <c r="H2754" t="s">
        <v>1</v>
      </c>
      <c r="I2754" t="s">
        <v>57169</v>
      </c>
      <c r="J2754" t="s">
        <v>6792</v>
      </c>
      <c r="K2754" t="s">
        <v>6793</v>
      </c>
      <c r="L2754" t="s">
        <v>6794</v>
      </c>
      <c r="M2754" t="s">
        <v>6795</v>
      </c>
      <c r="Q2754" t="s">
        <v>6796</v>
      </c>
      <c r="R2754" t="s">
        <v>6797</v>
      </c>
      <c r="S2754" t="s">
        <v>1147</v>
      </c>
      <c r="U2754" t="s">
        <v>9</v>
      </c>
      <c r="V2754" t="s">
        <v>10</v>
      </c>
      <c r="W2754" t="s">
        <v>6798</v>
      </c>
      <c r="X2754" t="s">
        <v>6799</v>
      </c>
      <c r="Y2754" t="s">
        <v>14</v>
      </c>
      <c r="Z2754">
        <v>1</v>
      </c>
      <c r="AA2754">
        <v>1.12991E-4</v>
      </c>
      <c r="AB2754">
        <v>5.7450700000000003E-4</v>
      </c>
      <c r="AC2754">
        <v>1</v>
      </c>
      <c r="AD2754" s="1">
        <v>9.5197400000000008E-6</v>
      </c>
      <c r="AE2754" s="1">
        <v>5.8289299999999998E-5</v>
      </c>
      <c r="AF2754">
        <v>3244290</v>
      </c>
      <c r="AG2754" t="s">
        <v>6800</v>
      </c>
      <c r="AI2754" t="s">
        <v>6801</v>
      </c>
      <c r="AJ2754" t="s">
        <v>6802</v>
      </c>
      <c r="AK2754" t="s">
        <v>6803</v>
      </c>
      <c r="AL2754" t="s">
        <v>6804</v>
      </c>
      <c r="AM2754" t="s">
        <v>6805</v>
      </c>
      <c r="AN2754" t="s">
        <v>6808</v>
      </c>
      <c r="AO2754" t="s">
        <v>6809</v>
      </c>
      <c r="AP2754" t="s">
        <v>6810</v>
      </c>
      <c r="AQ2754" t="s">
        <v>6811</v>
      </c>
      <c r="AR2754" t="s">
        <v>1950</v>
      </c>
      <c r="AS2754" t="s">
        <v>6812</v>
      </c>
    </row>
    <row r="2755" spans="1:46" x14ac:dyDescent="0.25">
      <c r="A2755">
        <v>-1.3332599999999999</v>
      </c>
      <c r="B2755">
        <v>-0.93965699999999996</v>
      </c>
      <c r="C2755">
        <f t="shared" ref="C2755:C2818" si="43">B2755-A2755</f>
        <v>0.39360299999999993</v>
      </c>
      <c r="D2755" t="s">
        <v>29</v>
      </c>
      <c r="E2755" t="s">
        <v>0</v>
      </c>
      <c r="F2755" t="s">
        <v>8149</v>
      </c>
      <c r="G2755" t="s">
        <v>0</v>
      </c>
      <c r="H2755" t="s">
        <v>8149</v>
      </c>
      <c r="I2755" t="s">
        <v>57169</v>
      </c>
      <c r="J2755" t="s">
        <v>46632</v>
      </c>
      <c r="K2755" t="s">
        <v>46633</v>
      </c>
      <c r="L2755" t="s">
        <v>3249</v>
      </c>
      <c r="M2755" t="s">
        <v>2096</v>
      </c>
      <c r="N2755" t="s">
        <v>2097</v>
      </c>
      <c r="O2755" t="s">
        <v>46634</v>
      </c>
      <c r="P2755" t="s">
        <v>46635</v>
      </c>
      <c r="Q2755" t="s">
        <v>23077</v>
      </c>
      <c r="R2755" t="s">
        <v>46636</v>
      </c>
      <c r="T2755" t="s">
        <v>10126</v>
      </c>
      <c r="U2755" t="s">
        <v>9</v>
      </c>
      <c r="V2755" t="s">
        <v>266</v>
      </c>
      <c r="X2755" t="s">
        <v>46637</v>
      </c>
      <c r="Y2755" t="s">
        <v>14</v>
      </c>
      <c r="Z2755">
        <v>6</v>
      </c>
      <c r="AA2755" s="1">
        <v>2.2435399999999999E-9</v>
      </c>
      <c r="AB2755" s="1">
        <v>4.4971599999999999E-8</v>
      </c>
      <c r="AC2755">
        <v>7</v>
      </c>
      <c r="AD2755">
        <v>1.0228199999999999E-4</v>
      </c>
      <c r="AE2755">
        <v>4.4642800000000002E-4</v>
      </c>
      <c r="AF2755">
        <v>2635890</v>
      </c>
      <c r="AG2755" t="s">
        <v>46638</v>
      </c>
      <c r="AH2755" t="s">
        <v>46639</v>
      </c>
      <c r="AI2755" t="s">
        <v>46640</v>
      </c>
      <c r="AJ2755" t="s">
        <v>46641</v>
      </c>
      <c r="AK2755" t="s">
        <v>46642</v>
      </c>
      <c r="AL2755" t="s">
        <v>46643</v>
      </c>
      <c r="AM2755" t="s">
        <v>46644</v>
      </c>
      <c r="AN2755" t="s">
        <v>46638</v>
      </c>
      <c r="AO2755" t="s">
        <v>46647</v>
      </c>
      <c r="AP2755" t="s">
        <v>46648</v>
      </c>
      <c r="AQ2755" t="s">
        <v>46649</v>
      </c>
      <c r="AS2755" t="s">
        <v>337</v>
      </c>
      <c r="AT2755" t="s">
        <v>46650</v>
      </c>
    </row>
    <row r="2756" spans="1:46" x14ac:dyDescent="0.25">
      <c r="A2756">
        <v>-1.30616</v>
      </c>
      <c r="B2756">
        <v>-0.91242199999999996</v>
      </c>
      <c r="C2756">
        <f t="shared" si="43"/>
        <v>0.39373800000000003</v>
      </c>
      <c r="D2756" t="s">
        <v>29</v>
      </c>
      <c r="E2756" t="s">
        <v>0</v>
      </c>
      <c r="F2756" t="s">
        <v>8149</v>
      </c>
      <c r="G2756" t="s">
        <v>0</v>
      </c>
      <c r="H2756" t="s">
        <v>8149</v>
      </c>
      <c r="I2756" t="s">
        <v>57169</v>
      </c>
      <c r="J2756" t="s">
        <v>35873</v>
      </c>
      <c r="K2756" t="s">
        <v>20294</v>
      </c>
      <c r="L2756" t="s">
        <v>15698</v>
      </c>
      <c r="N2756" t="s">
        <v>6618</v>
      </c>
      <c r="Q2756" t="s">
        <v>35874</v>
      </c>
      <c r="R2756" t="s">
        <v>35875</v>
      </c>
      <c r="T2756" t="s">
        <v>24210</v>
      </c>
      <c r="U2756" t="s">
        <v>9</v>
      </c>
      <c r="V2756" t="s">
        <v>266</v>
      </c>
      <c r="X2756" t="s">
        <v>24902</v>
      </c>
      <c r="Y2756" t="s">
        <v>14</v>
      </c>
      <c r="Z2756">
        <v>3</v>
      </c>
      <c r="AA2756" s="1">
        <v>3.3411200000000003E-5</v>
      </c>
      <c r="AB2756">
        <v>2.1321799999999999E-4</v>
      </c>
      <c r="AC2756">
        <v>5</v>
      </c>
      <c r="AD2756" s="1">
        <v>2.5017200000000002E-5</v>
      </c>
      <c r="AE2756">
        <v>1.3180099999999999E-4</v>
      </c>
      <c r="AF2756">
        <v>4560370</v>
      </c>
      <c r="AG2756" t="s">
        <v>35876</v>
      </c>
      <c r="AI2756" t="s">
        <v>35877</v>
      </c>
      <c r="AJ2756" t="s">
        <v>35878</v>
      </c>
      <c r="AL2756" t="s">
        <v>35879</v>
      </c>
      <c r="AN2756" t="s">
        <v>35876</v>
      </c>
      <c r="AP2756" t="s">
        <v>20413</v>
      </c>
      <c r="AQ2756" t="s">
        <v>35882</v>
      </c>
      <c r="AR2756" t="s">
        <v>35883</v>
      </c>
      <c r="AS2756" t="s">
        <v>35884</v>
      </c>
    </row>
    <row r="2757" spans="1:46" x14ac:dyDescent="0.25">
      <c r="A2757">
        <v>-2.4933000000000001</v>
      </c>
      <c r="B2757">
        <v>-2.09843</v>
      </c>
      <c r="C2757">
        <f t="shared" si="43"/>
        <v>0.39487000000000005</v>
      </c>
      <c r="D2757" t="s">
        <v>29</v>
      </c>
      <c r="E2757" t="s">
        <v>0</v>
      </c>
      <c r="F2757" t="s">
        <v>8149</v>
      </c>
      <c r="G2757" t="s">
        <v>0</v>
      </c>
      <c r="H2757" t="s">
        <v>8149</v>
      </c>
      <c r="I2757" t="s">
        <v>57169</v>
      </c>
      <c r="J2757" t="s">
        <v>49094</v>
      </c>
      <c r="K2757" t="s">
        <v>49095</v>
      </c>
      <c r="L2757" t="s">
        <v>9800</v>
      </c>
      <c r="M2757" t="s">
        <v>72</v>
      </c>
      <c r="Q2757" t="s">
        <v>49096</v>
      </c>
      <c r="R2757" t="s">
        <v>49097</v>
      </c>
      <c r="T2757" t="s">
        <v>7858</v>
      </c>
      <c r="U2757" t="s">
        <v>780</v>
      </c>
      <c r="V2757" t="s">
        <v>266</v>
      </c>
      <c r="X2757" t="s">
        <v>49098</v>
      </c>
      <c r="Y2757" t="s">
        <v>14</v>
      </c>
      <c r="Z2757">
        <v>5</v>
      </c>
      <c r="AA2757" s="1">
        <v>1.34296E-17</v>
      </c>
      <c r="AB2757" s="1">
        <v>1.4513200000000001E-15</v>
      </c>
      <c r="AC2757">
        <v>5</v>
      </c>
      <c r="AD2757" s="1">
        <v>2.8824699999999999E-12</v>
      </c>
      <c r="AE2757" s="1">
        <v>8.3909200000000001E-11</v>
      </c>
      <c r="AF2757">
        <v>879600</v>
      </c>
      <c r="AG2757" t="s">
        <v>49099</v>
      </c>
      <c r="AH2757" t="s">
        <v>49100</v>
      </c>
      <c r="AI2757" t="s">
        <v>49101</v>
      </c>
      <c r="AJ2757" t="s">
        <v>49102</v>
      </c>
      <c r="AK2757" t="s">
        <v>49103</v>
      </c>
      <c r="AL2757" t="s">
        <v>49104</v>
      </c>
      <c r="AN2757" t="s">
        <v>49099</v>
      </c>
      <c r="AO2757" t="s">
        <v>49107</v>
      </c>
      <c r="AP2757" t="s">
        <v>49108</v>
      </c>
      <c r="AQ2757" t="s">
        <v>49109</v>
      </c>
      <c r="AS2757" t="s">
        <v>337</v>
      </c>
    </row>
    <row r="2758" spans="1:46" x14ac:dyDescent="0.25">
      <c r="A2758">
        <v>-0.39535199999999998</v>
      </c>
      <c r="B2758">
        <v>0</v>
      </c>
      <c r="C2758">
        <f t="shared" si="43"/>
        <v>0.39535199999999998</v>
      </c>
      <c r="D2758" t="s">
        <v>29</v>
      </c>
      <c r="E2758" t="s">
        <v>29</v>
      </c>
      <c r="F2758" t="s">
        <v>8149</v>
      </c>
      <c r="G2758" t="s">
        <v>29</v>
      </c>
      <c r="H2758" t="s">
        <v>1</v>
      </c>
      <c r="I2758" t="s">
        <v>57168</v>
      </c>
      <c r="J2758" t="s">
        <v>40487</v>
      </c>
      <c r="K2758" t="s">
        <v>40488</v>
      </c>
      <c r="L2758" t="s">
        <v>40489</v>
      </c>
      <c r="M2758" t="s">
        <v>19541</v>
      </c>
      <c r="O2758" t="s">
        <v>9529</v>
      </c>
      <c r="Q2758" t="s">
        <v>9530</v>
      </c>
      <c r="R2758" t="s">
        <v>9531</v>
      </c>
      <c r="S2758" t="s">
        <v>9532</v>
      </c>
      <c r="T2758" t="s">
        <v>40490</v>
      </c>
      <c r="U2758" t="s">
        <v>9</v>
      </c>
      <c r="V2758" t="s">
        <v>10</v>
      </c>
      <c r="X2758" t="s">
        <v>40491</v>
      </c>
      <c r="Y2758" t="s">
        <v>14</v>
      </c>
      <c r="Z2758">
        <v>1</v>
      </c>
      <c r="AA2758">
        <v>9.7891199999999998E-2</v>
      </c>
      <c r="AB2758">
        <v>0.17755599999999999</v>
      </c>
      <c r="AC2758">
        <v>1</v>
      </c>
      <c r="AD2758">
        <v>1</v>
      </c>
      <c r="AE2758">
        <v>1</v>
      </c>
      <c r="AF2758">
        <v>266196</v>
      </c>
      <c r="AG2758" t="s">
        <v>40492</v>
      </c>
      <c r="AI2758" t="s">
        <v>40493</v>
      </c>
      <c r="AJ2758" t="s">
        <v>40494</v>
      </c>
      <c r="AL2758" t="s">
        <v>40495</v>
      </c>
      <c r="AM2758" t="s">
        <v>40496</v>
      </c>
      <c r="AN2758" t="s">
        <v>40499</v>
      </c>
      <c r="AO2758" t="s">
        <v>40500</v>
      </c>
      <c r="AQ2758" t="s">
        <v>40501</v>
      </c>
      <c r="AS2758" t="s">
        <v>40502</v>
      </c>
      <c r="AT2758" t="s">
        <v>40503</v>
      </c>
    </row>
    <row r="2759" spans="1:46" x14ac:dyDescent="0.25">
      <c r="A2759">
        <v>1.3605100000000001</v>
      </c>
      <c r="B2759">
        <v>1.75606</v>
      </c>
      <c r="C2759">
        <f t="shared" si="43"/>
        <v>0.39554999999999985</v>
      </c>
      <c r="D2759" t="s">
        <v>29</v>
      </c>
      <c r="E2759" t="s">
        <v>0</v>
      </c>
      <c r="F2759" t="s">
        <v>1</v>
      </c>
      <c r="G2759" t="s">
        <v>0</v>
      </c>
      <c r="H2759" t="s">
        <v>1</v>
      </c>
      <c r="I2759" t="s">
        <v>57169</v>
      </c>
      <c r="J2759" t="s">
        <v>7457</v>
      </c>
      <c r="K2759" t="s">
        <v>7458</v>
      </c>
      <c r="Q2759" t="s">
        <v>7459</v>
      </c>
      <c r="R2759" t="s">
        <v>7460</v>
      </c>
      <c r="U2759" t="s">
        <v>347</v>
      </c>
      <c r="V2759" t="s">
        <v>10</v>
      </c>
      <c r="X2759" t="s">
        <v>7461</v>
      </c>
      <c r="Y2759" t="s">
        <v>14</v>
      </c>
      <c r="Z2759">
        <v>4</v>
      </c>
      <c r="AA2759" s="1">
        <v>7.0299100000000006E-5</v>
      </c>
      <c r="AB2759">
        <v>3.8769899999999998E-4</v>
      </c>
      <c r="AC2759">
        <v>4</v>
      </c>
      <c r="AD2759" s="1">
        <v>1.22712E-8</v>
      </c>
      <c r="AE2759" s="1">
        <v>1.69966E-7</v>
      </c>
      <c r="AF2759">
        <v>365861</v>
      </c>
      <c r="AG2759" t="s">
        <v>7462</v>
      </c>
      <c r="AI2759" t="s">
        <v>7463</v>
      </c>
      <c r="AJ2759" t="s">
        <v>7464</v>
      </c>
      <c r="AL2759" t="s">
        <v>7465</v>
      </c>
      <c r="AN2759" t="s">
        <v>7462</v>
      </c>
      <c r="AP2759" t="s">
        <v>7468</v>
      </c>
      <c r="AQ2759" t="s">
        <v>7469</v>
      </c>
    </row>
    <row r="2760" spans="1:46" x14ac:dyDescent="0.25">
      <c r="A2760">
        <v>9.2432299999999995E-2</v>
      </c>
      <c r="B2760">
        <v>0.48830000000000001</v>
      </c>
      <c r="C2760">
        <f t="shared" si="43"/>
        <v>0.39586770000000004</v>
      </c>
      <c r="D2760" t="s">
        <v>29</v>
      </c>
      <c r="E2760" t="s">
        <v>29</v>
      </c>
      <c r="F2760" t="s">
        <v>1</v>
      </c>
      <c r="G2760" t="s">
        <v>29</v>
      </c>
      <c r="H2760" t="s">
        <v>1</v>
      </c>
      <c r="I2760" t="s">
        <v>57168</v>
      </c>
      <c r="J2760" t="s">
        <v>26814</v>
      </c>
      <c r="K2760" t="s">
        <v>26815</v>
      </c>
      <c r="L2760" t="s">
        <v>26816</v>
      </c>
      <c r="M2760" t="s">
        <v>2475</v>
      </c>
      <c r="N2760" t="s">
        <v>2476</v>
      </c>
      <c r="Q2760" t="s">
        <v>26817</v>
      </c>
      <c r="R2760" t="s">
        <v>26818</v>
      </c>
      <c r="T2760" t="s">
        <v>17850</v>
      </c>
      <c r="X2760" t="s">
        <v>26819</v>
      </c>
      <c r="Y2760" t="s">
        <v>14</v>
      </c>
      <c r="Z2760">
        <v>2</v>
      </c>
      <c r="AA2760">
        <v>0.61548199999999997</v>
      </c>
      <c r="AB2760">
        <v>0.86266799999999999</v>
      </c>
      <c r="AC2760">
        <v>3</v>
      </c>
      <c r="AD2760">
        <v>0.15507699999999999</v>
      </c>
      <c r="AE2760">
        <v>0.246616</v>
      </c>
      <c r="AF2760" t="s">
        <v>15</v>
      </c>
      <c r="AG2760" t="s">
        <v>26820</v>
      </c>
      <c r="AI2760" t="s">
        <v>26821</v>
      </c>
      <c r="AJ2760" t="s">
        <v>26822</v>
      </c>
      <c r="AL2760" t="s">
        <v>26823</v>
      </c>
      <c r="AM2760" t="s">
        <v>26824</v>
      </c>
      <c r="AN2760" t="s">
        <v>26827</v>
      </c>
      <c r="AO2760" t="s">
        <v>26828</v>
      </c>
      <c r="AP2760" t="s">
        <v>2490</v>
      </c>
      <c r="AQ2760" t="s">
        <v>26829</v>
      </c>
      <c r="AR2760" t="s">
        <v>26830</v>
      </c>
      <c r="AS2760" t="s">
        <v>337</v>
      </c>
    </row>
    <row r="2761" spans="1:46" x14ac:dyDescent="0.25">
      <c r="A2761">
        <v>-0.39649299999999998</v>
      </c>
      <c r="B2761" s="1">
        <v>-2.70217E-12</v>
      </c>
      <c r="C2761">
        <f t="shared" si="43"/>
        <v>0.39649299999729781</v>
      </c>
      <c r="D2761" t="s">
        <v>29</v>
      </c>
      <c r="E2761" t="s">
        <v>29</v>
      </c>
      <c r="F2761" t="s">
        <v>8149</v>
      </c>
      <c r="G2761" t="s">
        <v>29</v>
      </c>
      <c r="H2761" t="s">
        <v>8149</v>
      </c>
      <c r="I2761" t="s">
        <v>57168</v>
      </c>
      <c r="K2761" t="s">
        <v>26331</v>
      </c>
      <c r="L2761" t="s">
        <v>39124</v>
      </c>
      <c r="M2761" t="s">
        <v>39125</v>
      </c>
      <c r="Q2761" t="s">
        <v>39126</v>
      </c>
      <c r="R2761" t="s">
        <v>39127</v>
      </c>
      <c r="S2761" t="s">
        <v>1571</v>
      </c>
      <c r="X2761" t="s">
        <v>39128</v>
      </c>
      <c r="Y2761" t="s">
        <v>14</v>
      </c>
      <c r="Z2761">
        <v>1</v>
      </c>
      <c r="AA2761">
        <v>6.4306000000000002E-2</v>
      </c>
      <c r="AB2761">
        <v>0.123529</v>
      </c>
      <c r="AC2761">
        <v>1</v>
      </c>
      <c r="AD2761">
        <v>0.99999800000000005</v>
      </c>
      <c r="AE2761">
        <v>1</v>
      </c>
      <c r="AF2761" t="s">
        <v>15</v>
      </c>
      <c r="AG2761" t="s">
        <v>39129</v>
      </c>
      <c r="AI2761" t="s">
        <v>39130</v>
      </c>
      <c r="AJ2761" t="s">
        <v>39131</v>
      </c>
      <c r="AK2761" t="s">
        <v>39132</v>
      </c>
      <c r="AL2761" t="s">
        <v>39133</v>
      </c>
      <c r="AM2761" t="s">
        <v>39134</v>
      </c>
      <c r="AN2761" t="s">
        <v>39137</v>
      </c>
      <c r="AQ2761" t="s">
        <v>26348</v>
      </c>
      <c r="AS2761" t="s">
        <v>732</v>
      </c>
    </row>
    <row r="2762" spans="1:46" x14ac:dyDescent="0.25">
      <c r="A2762">
        <v>-2.1800000000000002</v>
      </c>
      <c r="B2762">
        <v>-1.7833699999999999</v>
      </c>
      <c r="C2762">
        <f t="shared" si="43"/>
        <v>0.39663000000000026</v>
      </c>
      <c r="D2762" t="s">
        <v>29</v>
      </c>
      <c r="E2762" t="s">
        <v>0</v>
      </c>
      <c r="F2762" t="s">
        <v>8149</v>
      </c>
      <c r="G2762" t="s">
        <v>0</v>
      </c>
      <c r="H2762" t="s">
        <v>8149</v>
      </c>
      <c r="I2762" t="s">
        <v>57169</v>
      </c>
      <c r="J2762" t="s">
        <v>49052</v>
      </c>
      <c r="K2762" t="s">
        <v>49053</v>
      </c>
      <c r="L2762" t="s">
        <v>49054</v>
      </c>
      <c r="M2762" t="s">
        <v>49055</v>
      </c>
      <c r="N2762" t="s">
        <v>1806</v>
      </c>
      <c r="Q2762" t="s">
        <v>49056</v>
      </c>
      <c r="R2762" t="s">
        <v>49057</v>
      </c>
      <c r="S2762" t="s">
        <v>49057</v>
      </c>
      <c r="U2762" t="s">
        <v>9</v>
      </c>
      <c r="V2762" t="s">
        <v>59</v>
      </c>
      <c r="W2762" t="s">
        <v>49058</v>
      </c>
      <c r="X2762" t="s">
        <v>49059</v>
      </c>
      <c r="Y2762" t="s">
        <v>14</v>
      </c>
      <c r="Z2762">
        <v>4</v>
      </c>
      <c r="AA2762" s="1">
        <v>2.6164699999999999E-14</v>
      </c>
      <c r="AB2762" s="1">
        <v>1.6697399999999999E-12</v>
      </c>
      <c r="AC2762">
        <v>5</v>
      </c>
      <c r="AD2762" s="1">
        <v>3.6563600000000001E-20</v>
      </c>
      <c r="AE2762" s="1">
        <v>3.8059399999999996E-18</v>
      </c>
      <c r="AF2762">
        <v>3558650</v>
      </c>
      <c r="AG2762" t="s">
        <v>49060</v>
      </c>
      <c r="AI2762" t="s">
        <v>49061</v>
      </c>
      <c r="AJ2762" t="s">
        <v>49062</v>
      </c>
      <c r="AK2762" t="s">
        <v>49063</v>
      </c>
      <c r="AM2762" t="s">
        <v>49064</v>
      </c>
      <c r="AN2762" t="s">
        <v>49067</v>
      </c>
      <c r="AQ2762" t="s">
        <v>49068</v>
      </c>
      <c r="AR2762" t="s">
        <v>49069</v>
      </c>
      <c r="AS2762" t="s">
        <v>49070</v>
      </c>
    </row>
    <row r="2763" spans="1:46" x14ac:dyDescent="0.25">
      <c r="A2763">
        <v>-1.2269300000000001</v>
      </c>
      <c r="B2763">
        <v>-0.83004999999999995</v>
      </c>
      <c r="C2763">
        <f t="shared" si="43"/>
        <v>0.39688000000000012</v>
      </c>
      <c r="D2763" t="s">
        <v>29</v>
      </c>
      <c r="E2763" t="s">
        <v>0</v>
      </c>
      <c r="F2763" t="s">
        <v>8149</v>
      </c>
      <c r="G2763" t="s">
        <v>0</v>
      </c>
      <c r="H2763" t="s">
        <v>8149</v>
      </c>
      <c r="I2763" t="s">
        <v>57169</v>
      </c>
      <c r="J2763" t="s">
        <v>45461</v>
      </c>
      <c r="L2763" t="s">
        <v>30252</v>
      </c>
      <c r="Q2763" t="s">
        <v>2843</v>
      </c>
      <c r="R2763" t="s">
        <v>16001</v>
      </c>
      <c r="U2763" t="s">
        <v>9</v>
      </c>
      <c r="V2763" t="s">
        <v>266</v>
      </c>
      <c r="X2763" t="s">
        <v>45462</v>
      </c>
      <c r="Y2763" t="s">
        <v>14</v>
      </c>
      <c r="Z2763">
        <v>2</v>
      </c>
      <c r="AA2763">
        <v>4.7653099999999998E-4</v>
      </c>
      <c r="AB2763">
        <v>1.9252099999999999E-3</v>
      </c>
      <c r="AC2763">
        <v>3</v>
      </c>
      <c r="AD2763">
        <v>2.6842599999999999E-4</v>
      </c>
      <c r="AE2763">
        <v>1.0199600000000001E-3</v>
      </c>
      <c r="AF2763">
        <v>810450</v>
      </c>
      <c r="AG2763" t="s">
        <v>45463</v>
      </c>
      <c r="AI2763" t="s">
        <v>45464</v>
      </c>
      <c r="AJ2763" t="s">
        <v>45465</v>
      </c>
      <c r="AL2763" t="s">
        <v>45466</v>
      </c>
      <c r="AM2763" t="s">
        <v>45467</v>
      </c>
      <c r="AN2763" t="s">
        <v>45470</v>
      </c>
      <c r="AR2763" t="s">
        <v>45471</v>
      </c>
      <c r="AS2763" t="s">
        <v>45472</v>
      </c>
    </row>
    <row r="2764" spans="1:46" x14ac:dyDescent="0.25">
      <c r="A2764">
        <v>-0.64964699999999997</v>
      </c>
      <c r="B2764">
        <v>-0.25223600000000002</v>
      </c>
      <c r="C2764">
        <f t="shared" si="43"/>
        <v>0.39741099999999996</v>
      </c>
      <c r="D2764" t="s">
        <v>29</v>
      </c>
      <c r="E2764" t="s">
        <v>29</v>
      </c>
      <c r="F2764" t="s">
        <v>8149</v>
      </c>
      <c r="G2764" t="s">
        <v>29</v>
      </c>
      <c r="H2764" t="s">
        <v>8149</v>
      </c>
      <c r="I2764" t="s">
        <v>57168</v>
      </c>
      <c r="J2764" t="s">
        <v>42403</v>
      </c>
      <c r="K2764" t="s">
        <v>42404</v>
      </c>
      <c r="L2764" t="s">
        <v>9800</v>
      </c>
      <c r="M2764" t="s">
        <v>42405</v>
      </c>
      <c r="N2764" t="s">
        <v>42406</v>
      </c>
      <c r="Q2764" t="s">
        <v>42407</v>
      </c>
      <c r="R2764" t="s">
        <v>42408</v>
      </c>
      <c r="T2764" t="s">
        <v>42409</v>
      </c>
      <c r="U2764" t="s">
        <v>9</v>
      </c>
      <c r="V2764" t="s">
        <v>266</v>
      </c>
      <c r="X2764" t="s">
        <v>42410</v>
      </c>
      <c r="Y2764" t="s">
        <v>14</v>
      </c>
      <c r="Z2764">
        <v>7</v>
      </c>
      <c r="AA2764">
        <v>3.9824300000000003E-3</v>
      </c>
      <c r="AB2764">
        <v>1.1498700000000001E-2</v>
      </c>
      <c r="AC2764">
        <v>11</v>
      </c>
      <c r="AD2764">
        <v>3.9376599999999998E-2</v>
      </c>
      <c r="AE2764">
        <v>7.3630100000000004E-2</v>
      </c>
      <c r="AF2764">
        <v>1739680</v>
      </c>
      <c r="AG2764" t="s">
        <v>42411</v>
      </c>
      <c r="AI2764" t="s">
        <v>42412</v>
      </c>
      <c r="AJ2764" t="s">
        <v>42413</v>
      </c>
      <c r="AL2764" t="s">
        <v>42414</v>
      </c>
      <c r="AM2764" t="s">
        <v>42415</v>
      </c>
      <c r="AN2764" t="s">
        <v>42418</v>
      </c>
      <c r="AO2764" t="s">
        <v>42419</v>
      </c>
      <c r="AP2764" t="s">
        <v>42420</v>
      </c>
      <c r="AQ2764" t="s">
        <v>42421</v>
      </c>
      <c r="AS2764" t="s">
        <v>42422</v>
      </c>
    </row>
    <row r="2765" spans="1:46" x14ac:dyDescent="0.25">
      <c r="A2765" s="1">
        <v>-6.4356200000000001E-18</v>
      </c>
      <c r="B2765">
        <v>0.397422</v>
      </c>
      <c r="C2765">
        <f t="shared" si="43"/>
        <v>0.397422</v>
      </c>
      <c r="D2765" t="s">
        <v>29</v>
      </c>
      <c r="E2765" t="s">
        <v>29</v>
      </c>
      <c r="F2765" t="s">
        <v>8149</v>
      </c>
      <c r="G2765" t="s">
        <v>29</v>
      </c>
      <c r="H2765" t="s">
        <v>1</v>
      </c>
      <c r="I2765" t="s">
        <v>57168</v>
      </c>
      <c r="J2765" t="s">
        <v>30799</v>
      </c>
      <c r="K2765" t="s">
        <v>30800</v>
      </c>
      <c r="L2765" t="s">
        <v>14421</v>
      </c>
      <c r="M2765" t="s">
        <v>6314</v>
      </c>
      <c r="Q2765" t="s">
        <v>30801</v>
      </c>
      <c r="R2765" t="s">
        <v>30802</v>
      </c>
      <c r="U2765" t="s">
        <v>9</v>
      </c>
      <c r="V2765" t="s">
        <v>408</v>
      </c>
      <c r="X2765" t="s">
        <v>30803</v>
      </c>
      <c r="Y2765" t="s">
        <v>14</v>
      </c>
      <c r="Z2765">
        <v>2</v>
      </c>
      <c r="AA2765">
        <v>1</v>
      </c>
      <c r="AB2765">
        <v>1</v>
      </c>
      <c r="AC2765">
        <v>3</v>
      </c>
      <c r="AD2765">
        <v>0.34952699999999998</v>
      </c>
      <c r="AE2765">
        <v>0.50612999999999997</v>
      </c>
      <c r="AF2765">
        <v>338004</v>
      </c>
      <c r="AG2765" t="s">
        <v>30804</v>
      </c>
      <c r="AI2765" t="s">
        <v>30805</v>
      </c>
      <c r="AJ2765" t="s">
        <v>30806</v>
      </c>
      <c r="AL2765" t="s">
        <v>30807</v>
      </c>
      <c r="AN2765" t="s">
        <v>30810</v>
      </c>
      <c r="AO2765" t="s">
        <v>30811</v>
      </c>
      <c r="AP2765" t="s">
        <v>30812</v>
      </c>
      <c r="AQ2765" t="s">
        <v>30813</v>
      </c>
      <c r="AS2765" t="s">
        <v>1801</v>
      </c>
    </row>
    <row r="2766" spans="1:46" x14ac:dyDescent="0.25">
      <c r="A2766">
        <v>-0.39788200000000001</v>
      </c>
      <c r="B2766">
        <v>0</v>
      </c>
      <c r="C2766">
        <f t="shared" si="43"/>
        <v>0.39788200000000001</v>
      </c>
      <c r="D2766" t="s">
        <v>29</v>
      </c>
      <c r="E2766" t="s">
        <v>29</v>
      </c>
      <c r="F2766" t="s">
        <v>8149</v>
      </c>
      <c r="G2766" t="s">
        <v>29</v>
      </c>
      <c r="H2766" t="s">
        <v>1</v>
      </c>
      <c r="I2766" t="s">
        <v>57168</v>
      </c>
      <c r="K2766" t="s">
        <v>4942</v>
      </c>
      <c r="L2766" t="s">
        <v>13249</v>
      </c>
      <c r="M2766" t="s">
        <v>1177</v>
      </c>
      <c r="Q2766" t="s">
        <v>36074</v>
      </c>
      <c r="R2766" t="s">
        <v>36075</v>
      </c>
      <c r="U2766" t="s">
        <v>347</v>
      </c>
      <c r="V2766" t="s">
        <v>77</v>
      </c>
      <c r="W2766" t="s">
        <v>1509</v>
      </c>
      <c r="X2766" t="s">
        <v>36076</v>
      </c>
      <c r="Y2766" t="s">
        <v>14</v>
      </c>
      <c r="Z2766">
        <v>1</v>
      </c>
      <c r="AA2766">
        <v>0.16624800000000001</v>
      </c>
      <c r="AB2766">
        <v>0.27607900000000002</v>
      </c>
      <c r="AC2766">
        <v>1</v>
      </c>
      <c r="AD2766">
        <v>1</v>
      </c>
      <c r="AE2766">
        <v>1</v>
      </c>
      <c r="AF2766">
        <v>370477</v>
      </c>
      <c r="AG2766" t="s">
        <v>36077</v>
      </c>
      <c r="AI2766" t="s">
        <v>36078</v>
      </c>
      <c r="AJ2766" t="s">
        <v>36079</v>
      </c>
      <c r="AK2766" t="s">
        <v>36080</v>
      </c>
      <c r="AL2766" t="s">
        <v>36081</v>
      </c>
      <c r="AM2766" t="s">
        <v>36082</v>
      </c>
      <c r="AN2766" t="s">
        <v>36077</v>
      </c>
      <c r="AQ2766" t="s">
        <v>36085</v>
      </c>
      <c r="AS2766" t="s">
        <v>36086</v>
      </c>
    </row>
    <row r="2767" spans="1:46" x14ac:dyDescent="0.25">
      <c r="A2767">
        <v>0</v>
      </c>
      <c r="B2767">
        <v>0.39867799999999998</v>
      </c>
      <c r="C2767">
        <f t="shared" si="43"/>
        <v>0.39867799999999998</v>
      </c>
      <c r="D2767" t="s">
        <v>29</v>
      </c>
      <c r="G2767" t="s">
        <v>29</v>
      </c>
      <c r="H2767" t="s">
        <v>1</v>
      </c>
      <c r="I2767" t="s">
        <v>57168</v>
      </c>
      <c r="J2767" t="s">
        <v>51490</v>
      </c>
      <c r="K2767" t="s">
        <v>19723</v>
      </c>
      <c r="L2767" t="s">
        <v>43142</v>
      </c>
      <c r="M2767" t="s">
        <v>3614</v>
      </c>
      <c r="O2767" t="s">
        <v>7536</v>
      </c>
      <c r="Q2767" t="s">
        <v>51491</v>
      </c>
      <c r="R2767" t="s">
        <v>51492</v>
      </c>
      <c r="S2767" t="s">
        <v>51493</v>
      </c>
      <c r="T2767" t="s">
        <v>38773</v>
      </c>
      <c r="U2767" t="s">
        <v>145</v>
      </c>
      <c r="V2767" t="s">
        <v>266</v>
      </c>
      <c r="W2767" t="s">
        <v>51494</v>
      </c>
      <c r="X2767" t="s">
        <v>51495</v>
      </c>
      <c r="Y2767" t="s">
        <v>14</v>
      </c>
      <c r="Z2767" t="s">
        <v>15</v>
      </c>
      <c r="AA2767" t="s">
        <v>15</v>
      </c>
      <c r="AB2767" t="s">
        <v>15</v>
      </c>
      <c r="AC2767">
        <v>1</v>
      </c>
      <c r="AD2767">
        <v>0.12692400000000001</v>
      </c>
      <c r="AE2767">
        <v>0.20702000000000001</v>
      </c>
      <c r="AF2767">
        <v>76658</v>
      </c>
      <c r="AG2767" t="s">
        <v>51496</v>
      </c>
      <c r="AH2767" t="s">
        <v>51497</v>
      </c>
      <c r="AI2767" t="s">
        <v>51498</v>
      </c>
      <c r="AJ2767" t="s">
        <v>51499</v>
      </c>
      <c r="AK2767" t="s">
        <v>51500</v>
      </c>
      <c r="AL2767" t="s">
        <v>51491</v>
      </c>
      <c r="AN2767" t="s">
        <v>51503</v>
      </c>
      <c r="AO2767" t="s">
        <v>51504</v>
      </c>
      <c r="AQ2767" t="s">
        <v>51505</v>
      </c>
      <c r="AS2767" t="s">
        <v>51506</v>
      </c>
      <c r="AT2767" t="s">
        <v>51507</v>
      </c>
    </row>
    <row r="2768" spans="1:46" x14ac:dyDescent="0.25">
      <c r="A2768">
        <v>-0.152282</v>
      </c>
      <c r="B2768">
        <v>0.24648500000000001</v>
      </c>
      <c r="C2768">
        <f t="shared" si="43"/>
        <v>0.39876699999999998</v>
      </c>
      <c r="D2768" t="s">
        <v>29</v>
      </c>
      <c r="E2768" t="s">
        <v>29</v>
      </c>
      <c r="F2768" t="s">
        <v>8149</v>
      </c>
      <c r="G2768" t="s">
        <v>29</v>
      </c>
      <c r="H2768" t="s">
        <v>1</v>
      </c>
      <c r="I2768" t="s">
        <v>57168</v>
      </c>
      <c r="J2768" t="s">
        <v>6874</v>
      </c>
      <c r="K2768" t="s">
        <v>35527</v>
      </c>
      <c r="L2768" t="s">
        <v>5321</v>
      </c>
      <c r="Q2768" t="s">
        <v>26237</v>
      </c>
      <c r="R2768" t="s">
        <v>26238</v>
      </c>
      <c r="S2768" t="s">
        <v>26239</v>
      </c>
      <c r="T2768" t="s">
        <v>1279</v>
      </c>
      <c r="U2768" t="s">
        <v>9</v>
      </c>
      <c r="V2768" t="s">
        <v>10</v>
      </c>
      <c r="W2768" t="s">
        <v>35528</v>
      </c>
      <c r="X2768" t="s">
        <v>35529</v>
      </c>
      <c r="Y2768" t="s">
        <v>14</v>
      </c>
      <c r="Z2768">
        <v>1</v>
      </c>
      <c r="AA2768">
        <v>0.44123400000000002</v>
      </c>
      <c r="AB2768">
        <v>0.64173899999999995</v>
      </c>
      <c r="AC2768">
        <v>1</v>
      </c>
      <c r="AD2768">
        <v>0.32978000000000002</v>
      </c>
      <c r="AE2768">
        <v>0.48060799999999998</v>
      </c>
      <c r="AF2768">
        <v>6725260</v>
      </c>
      <c r="AG2768" t="s">
        <v>35530</v>
      </c>
      <c r="AI2768" t="s">
        <v>35531</v>
      </c>
      <c r="AJ2768" t="s">
        <v>35532</v>
      </c>
      <c r="AK2768" t="s">
        <v>35533</v>
      </c>
      <c r="AL2768" t="s">
        <v>35534</v>
      </c>
      <c r="AM2768" t="s">
        <v>35535</v>
      </c>
      <c r="AN2768" t="s">
        <v>35530</v>
      </c>
      <c r="AO2768" t="s">
        <v>35538</v>
      </c>
      <c r="AQ2768" t="s">
        <v>35539</v>
      </c>
    </row>
    <row r="2769" spans="1:46" x14ac:dyDescent="0.25">
      <c r="A2769">
        <v>-0.39899699999999999</v>
      </c>
      <c r="B2769" s="1">
        <v>-2.5600800000000001E-18</v>
      </c>
      <c r="C2769">
        <f t="shared" si="43"/>
        <v>0.39899699999999999</v>
      </c>
      <c r="D2769" t="s">
        <v>29</v>
      </c>
      <c r="E2769" t="s">
        <v>29</v>
      </c>
      <c r="F2769" t="s">
        <v>8149</v>
      </c>
      <c r="G2769" t="s">
        <v>29</v>
      </c>
      <c r="H2769" t="s">
        <v>8149</v>
      </c>
      <c r="I2769" t="s">
        <v>57168</v>
      </c>
      <c r="J2769" t="s">
        <v>40019</v>
      </c>
      <c r="K2769" t="s">
        <v>40020</v>
      </c>
      <c r="L2769" t="s">
        <v>40021</v>
      </c>
      <c r="M2769" t="s">
        <v>40022</v>
      </c>
      <c r="N2769" t="s">
        <v>40022</v>
      </c>
      <c r="Q2769" t="s">
        <v>11999</v>
      </c>
      <c r="R2769" t="s">
        <v>40023</v>
      </c>
      <c r="T2769" t="s">
        <v>40024</v>
      </c>
      <c r="U2769" t="s">
        <v>145</v>
      </c>
      <c r="V2769" t="s">
        <v>266</v>
      </c>
      <c r="X2769" t="s">
        <v>40025</v>
      </c>
      <c r="Y2769" t="s">
        <v>14</v>
      </c>
      <c r="Z2769">
        <v>3</v>
      </c>
      <c r="AA2769">
        <v>0.161714</v>
      </c>
      <c r="AB2769">
        <v>0.269984</v>
      </c>
      <c r="AC2769">
        <v>4</v>
      </c>
      <c r="AD2769">
        <v>1</v>
      </c>
      <c r="AE2769">
        <v>1</v>
      </c>
      <c r="AF2769">
        <v>389103</v>
      </c>
      <c r="AG2769" t="s">
        <v>40026</v>
      </c>
      <c r="AI2769" t="s">
        <v>40027</v>
      </c>
      <c r="AJ2769" t="s">
        <v>40028</v>
      </c>
      <c r="AL2769" t="s">
        <v>40029</v>
      </c>
      <c r="AM2769" t="s">
        <v>40030</v>
      </c>
      <c r="AN2769" t="s">
        <v>40026</v>
      </c>
      <c r="AO2769" t="s">
        <v>40033</v>
      </c>
      <c r="AP2769" t="s">
        <v>40034</v>
      </c>
      <c r="AQ2769" t="s">
        <v>40035</v>
      </c>
      <c r="AR2769" t="s">
        <v>40036</v>
      </c>
      <c r="AS2769" t="s">
        <v>40037</v>
      </c>
    </row>
    <row r="2770" spans="1:46" x14ac:dyDescent="0.25">
      <c r="A2770">
        <v>-2.00793</v>
      </c>
      <c r="B2770">
        <v>-1.6087</v>
      </c>
      <c r="C2770">
        <f t="shared" si="43"/>
        <v>0.39922999999999997</v>
      </c>
      <c r="D2770" t="s">
        <v>29</v>
      </c>
      <c r="E2770" t="s">
        <v>0</v>
      </c>
      <c r="F2770" t="s">
        <v>8149</v>
      </c>
      <c r="G2770" t="s">
        <v>0</v>
      </c>
      <c r="H2770" t="s">
        <v>8149</v>
      </c>
      <c r="I2770" t="s">
        <v>57169</v>
      </c>
      <c r="J2770" t="s">
        <v>49491</v>
      </c>
      <c r="K2770" t="s">
        <v>49492</v>
      </c>
      <c r="L2770" t="s">
        <v>49493</v>
      </c>
      <c r="M2770" t="s">
        <v>49494</v>
      </c>
      <c r="N2770" t="s">
        <v>49495</v>
      </c>
      <c r="P2770" t="s">
        <v>20311</v>
      </c>
      <c r="Q2770" t="s">
        <v>4051</v>
      </c>
      <c r="R2770" t="s">
        <v>4002</v>
      </c>
      <c r="S2770" t="s">
        <v>1219</v>
      </c>
      <c r="T2770" t="s">
        <v>49496</v>
      </c>
      <c r="U2770" t="s">
        <v>996</v>
      </c>
      <c r="V2770" t="s">
        <v>266</v>
      </c>
      <c r="W2770" t="s">
        <v>49497</v>
      </c>
      <c r="X2770" t="s">
        <v>49498</v>
      </c>
      <c r="Y2770" t="s">
        <v>14</v>
      </c>
      <c r="Z2770">
        <v>1</v>
      </c>
      <c r="AA2770" s="1">
        <v>1.0710700000000001E-5</v>
      </c>
      <c r="AB2770" s="1">
        <v>8.1888600000000001E-5</v>
      </c>
      <c r="AC2770">
        <v>2</v>
      </c>
      <c r="AD2770" s="1">
        <v>8.6703799999999996E-8</v>
      </c>
      <c r="AE2770" s="1">
        <v>9.45485E-7</v>
      </c>
      <c r="AF2770">
        <v>643560</v>
      </c>
      <c r="AG2770" t="s">
        <v>49499</v>
      </c>
      <c r="AI2770" t="s">
        <v>49500</v>
      </c>
      <c r="AJ2770" t="s">
        <v>49501</v>
      </c>
      <c r="AL2770" t="s">
        <v>49502</v>
      </c>
      <c r="AM2770" t="s">
        <v>49503</v>
      </c>
      <c r="AN2770" t="s">
        <v>49499</v>
      </c>
      <c r="AO2770" t="s">
        <v>49506</v>
      </c>
      <c r="AQ2770" t="s">
        <v>49507</v>
      </c>
      <c r="AS2770" t="s">
        <v>49508</v>
      </c>
    </row>
    <row r="2771" spans="1:46" x14ac:dyDescent="0.25">
      <c r="A2771">
        <v>0.86919400000000002</v>
      </c>
      <c r="B2771">
        <v>1.2684299999999999</v>
      </c>
      <c r="C2771">
        <f t="shared" si="43"/>
        <v>0.39923599999999992</v>
      </c>
      <c r="D2771" t="s">
        <v>29</v>
      </c>
      <c r="E2771" t="s">
        <v>0</v>
      </c>
      <c r="F2771" t="s">
        <v>1</v>
      </c>
      <c r="G2771" t="s">
        <v>0</v>
      </c>
      <c r="H2771" t="s">
        <v>1</v>
      </c>
      <c r="I2771" t="s">
        <v>57169</v>
      </c>
      <c r="J2771" t="s">
        <v>13133</v>
      </c>
      <c r="K2771" t="s">
        <v>13134</v>
      </c>
      <c r="L2771" t="s">
        <v>13135</v>
      </c>
      <c r="M2771" t="s">
        <v>13136</v>
      </c>
      <c r="N2771" t="s">
        <v>13137</v>
      </c>
      <c r="O2771" t="s">
        <v>13138</v>
      </c>
      <c r="Q2771" t="s">
        <v>8865</v>
      </c>
      <c r="R2771" t="s">
        <v>13139</v>
      </c>
      <c r="T2771" t="s">
        <v>13140</v>
      </c>
      <c r="U2771" t="s">
        <v>145</v>
      </c>
      <c r="V2771" t="s">
        <v>266</v>
      </c>
      <c r="W2771" t="s">
        <v>13141</v>
      </c>
      <c r="X2771" t="s">
        <v>13142</v>
      </c>
      <c r="Y2771" t="s">
        <v>14</v>
      </c>
      <c r="Z2771">
        <v>38</v>
      </c>
      <c r="AA2771" s="1">
        <v>9.2502899999999998E-11</v>
      </c>
      <c r="AB2771" s="1">
        <v>2.77456E-9</v>
      </c>
      <c r="AC2771">
        <v>39</v>
      </c>
      <c r="AD2771" s="1">
        <v>1.1570999999999999E-19</v>
      </c>
      <c r="AE2771" s="1">
        <v>1.10407E-17</v>
      </c>
      <c r="AF2771">
        <v>4336350</v>
      </c>
      <c r="AG2771" t="s">
        <v>13143</v>
      </c>
      <c r="AH2771" t="s">
        <v>13144</v>
      </c>
      <c r="AI2771" t="s">
        <v>13145</v>
      </c>
      <c r="AJ2771" t="s">
        <v>8865</v>
      </c>
      <c r="AL2771" t="s">
        <v>13146</v>
      </c>
      <c r="AN2771" t="s">
        <v>13149</v>
      </c>
      <c r="AO2771" t="s">
        <v>13150</v>
      </c>
      <c r="AQ2771" t="s">
        <v>13151</v>
      </c>
      <c r="AR2771" t="s">
        <v>13152</v>
      </c>
      <c r="AS2771" t="s">
        <v>13153</v>
      </c>
      <c r="AT2771" t="s">
        <v>13154</v>
      </c>
    </row>
    <row r="2772" spans="1:46" x14ac:dyDescent="0.25">
      <c r="A2772">
        <v>0.40531899999999998</v>
      </c>
      <c r="B2772">
        <v>0.80562299999999998</v>
      </c>
      <c r="C2772">
        <f t="shared" si="43"/>
        <v>0.40030399999999999</v>
      </c>
      <c r="D2772" t="s">
        <v>29</v>
      </c>
      <c r="E2772" t="s">
        <v>29</v>
      </c>
      <c r="F2772" t="s">
        <v>1</v>
      </c>
      <c r="G2772" t="s">
        <v>29</v>
      </c>
      <c r="H2772" t="s">
        <v>1</v>
      </c>
      <c r="I2772" t="s">
        <v>57168</v>
      </c>
      <c r="J2772" t="s">
        <v>50378</v>
      </c>
      <c r="K2772" t="s">
        <v>50379</v>
      </c>
      <c r="L2772" t="s">
        <v>50380</v>
      </c>
      <c r="M2772" t="s">
        <v>50381</v>
      </c>
      <c r="N2772" t="s">
        <v>50382</v>
      </c>
      <c r="O2772" t="s">
        <v>50383</v>
      </c>
      <c r="Q2772" t="s">
        <v>50384</v>
      </c>
      <c r="R2772" t="s">
        <v>50385</v>
      </c>
      <c r="T2772" t="s">
        <v>50386</v>
      </c>
      <c r="U2772" t="s">
        <v>9</v>
      </c>
      <c r="V2772" t="s">
        <v>59</v>
      </c>
      <c r="W2772" t="s">
        <v>50387</v>
      </c>
      <c r="X2772" t="s">
        <v>50388</v>
      </c>
      <c r="Y2772" t="s">
        <v>14</v>
      </c>
      <c r="Z2772">
        <v>1</v>
      </c>
      <c r="AA2772">
        <v>0.10474600000000001</v>
      </c>
      <c r="AB2772">
        <v>0.187918</v>
      </c>
      <c r="AC2772">
        <v>1</v>
      </c>
      <c r="AD2772">
        <v>3.9488700000000002E-3</v>
      </c>
      <c r="AE2772">
        <v>1.0284E-2</v>
      </c>
      <c r="AF2772">
        <v>13345000</v>
      </c>
      <c r="AG2772" t="s">
        <v>50389</v>
      </c>
      <c r="AI2772" t="s">
        <v>50390</v>
      </c>
      <c r="AJ2772" t="s">
        <v>50391</v>
      </c>
      <c r="AK2772" t="s">
        <v>50392</v>
      </c>
      <c r="AL2772" t="s">
        <v>50393</v>
      </c>
      <c r="AN2772" t="s">
        <v>50389</v>
      </c>
      <c r="AO2772" t="s">
        <v>50396</v>
      </c>
      <c r="AQ2772" t="s">
        <v>50397</v>
      </c>
      <c r="AS2772" t="s">
        <v>50398</v>
      </c>
      <c r="AT2772" t="s">
        <v>50399</v>
      </c>
    </row>
    <row r="2773" spans="1:46" x14ac:dyDescent="0.25">
      <c r="A2773">
        <v>1.1381699999999999</v>
      </c>
      <c r="B2773">
        <v>1.5409999999999999</v>
      </c>
      <c r="C2773">
        <f t="shared" si="43"/>
        <v>0.40283000000000002</v>
      </c>
      <c r="D2773" t="s">
        <v>29</v>
      </c>
      <c r="E2773" t="s">
        <v>0</v>
      </c>
      <c r="F2773" t="s">
        <v>1</v>
      </c>
      <c r="G2773" t="s">
        <v>0</v>
      </c>
      <c r="H2773" t="s">
        <v>1</v>
      </c>
      <c r="I2773" t="s">
        <v>57169</v>
      </c>
      <c r="J2773" t="s">
        <v>11643</v>
      </c>
      <c r="K2773" t="s">
        <v>11644</v>
      </c>
      <c r="L2773" t="s">
        <v>2095</v>
      </c>
      <c r="M2773" t="s">
        <v>11645</v>
      </c>
      <c r="N2773" t="s">
        <v>11646</v>
      </c>
      <c r="Q2773" t="s">
        <v>11647</v>
      </c>
      <c r="R2773" t="s">
        <v>11648</v>
      </c>
      <c r="T2773" t="s">
        <v>779</v>
      </c>
      <c r="V2773" t="s">
        <v>266</v>
      </c>
      <c r="X2773" t="s">
        <v>11649</v>
      </c>
      <c r="Y2773" t="s">
        <v>14</v>
      </c>
      <c r="Z2773">
        <v>1</v>
      </c>
      <c r="AA2773">
        <v>2.1849600000000001E-3</v>
      </c>
      <c r="AB2773">
        <v>6.9223499999999999E-3</v>
      </c>
      <c r="AC2773">
        <v>1</v>
      </c>
      <c r="AD2773">
        <v>2.2552E-4</v>
      </c>
      <c r="AE2773">
        <v>8.8038400000000001E-4</v>
      </c>
      <c r="AF2773">
        <v>74156</v>
      </c>
      <c r="AG2773" t="s">
        <v>11650</v>
      </c>
      <c r="AI2773" t="s">
        <v>11651</v>
      </c>
      <c r="AJ2773" t="s">
        <v>11652</v>
      </c>
      <c r="AL2773" t="s">
        <v>11653</v>
      </c>
      <c r="AM2773" t="s">
        <v>11654</v>
      </c>
      <c r="AN2773" t="s">
        <v>11657</v>
      </c>
      <c r="AO2773" t="s">
        <v>11658</v>
      </c>
      <c r="AP2773" t="s">
        <v>87</v>
      </c>
      <c r="AQ2773" t="s">
        <v>11659</v>
      </c>
      <c r="AR2773" t="s">
        <v>11660</v>
      </c>
      <c r="AS2773" t="s">
        <v>1174</v>
      </c>
    </row>
    <row r="2774" spans="1:46" x14ac:dyDescent="0.25">
      <c r="A2774">
        <v>-0.78626600000000002</v>
      </c>
      <c r="B2774">
        <v>-0.38333800000000001</v>
      </c>
      <c r="C2774">
        <f t="shared" si="43"/>
        <v>0.40292800000000001</v>
      </c>
      <c r="D2774" t="s">
        <v>29</v>
      </c>
      <c r="E2774" t="s">
        <v>29</v>
      </c>
      <c r="F2774" t="s">
        <v>8149</v>
      </c>
      <c r="G2774" t="s">
        <v>29</v>
      </c>
      <c r="H2774" t="s">
        <v>8149</v>
      </c>
      <c r="I2774" t="s">
        <v>57168</v>
      </c>
      <c r="K2774" t="s">
        <v>21570</v>
      </c>
      <c r="L2774" t="s">
        <v>1784</v>
      </c>
      <c r="Q2774" t="s">
        <v>14200</v>
      </c>
      <c r="R2774" t="s">
        <v>6337</v>
      </c>
      <c r="S2774" t="s">
        <v>6338</v>
      </c>
      <c r="X2774" t="s">
        <v>38023</v>
      </c>
      <c r="Y2774" t="s">
        <v>14</v>
      </c>
      <c r="Z2774">
        <v>1</v>
      </c>
      <c r="AA2774">
        <v>4.5443499999999998E-2</v>
      </c>
      <c r="AB2774">
        <v>9.2154200000000006E-2</v>
      </c>
      <c r="AC2774">
        <v>1</v>
      </c>
      <c r="AD2774">
        <v>0.16380500000000001</v>
      </c>
      <c r="AE2774">
        <v>0.25905499999999998</v>
      </c>
      <c r="AF2774" t="s">
        <v>15</v>
      </c>
      <c r="AG2774" t="s">
        <v>38024</v>
      </c>
      <c r="AI2774" t="s">
        <v>38025</v>
      </c>
      <c r="AJ2774" t="s">
        <v>38026</v>
      </c>
      <c r="AL2774" t="s">
        <v>38027</v>
      </c>
      <c r="AS2774" t="s">
        <v>38028</v>
      </c>
    </row>
    <row r="2775" spans="1:46" x14ac:dyDescent="0.25">
      <c r="A2775" s="1">
        <v>-2.7842999999999999E-18</v>
      </c>
      <c r="B2775">
        <v>0.40340100000000001</v>
      </c>
      <c r="C2775">
        <f t="shared" si="43"/>
        <v>0.40340100000000001</v>
      </c>
      <c r="D2775" t="s">
        <v>29</v>
      </c>
      <c r="E2775" t="s">
        <v>29</v>
      </c>
      <c r="F2775" t="s">
        <v>8149</v>
      </c>
      <c r="G2775" t="s">
        <v>29</v>
      </c>
      <c r="H2775" t="s">
        <v>1</v>
      </c>
      <c r="I2775" t="s">
        <v>57168</v>
      </c>
      <c r="J2775" t="s">
        <v>41851</v>
      </c>
      <c r="K2775" t="s">
        <v>41852</v>
      </c>
      <c r="L2775" t="s">
        <v>41853</v>
      </c>
      <c r="M2775" t="s">
        <v>41854</v>
      </c>
      <c r="N2775" t="s">
        <v>41855</v>
      </c>
      <c r="O2775" t="s">
        <v>41856</v>
      </c>
      <c r="Q2775" t="s">
        <v>24080</v>
      </c>
      <c r="R2775" t="s">
        <v>41857</v>
      </c>
      <c r="T2775" t="s">
        <v>41858</v>
      </c>
      <c r="U2775" t="s">
        <v>76</v>
      </c>
      <c r="V2775" t="s">
        <v>77</v>
      </c>
      <c r="X2775" t="s">
        <v>41859</v>
      </c>
      <c r="Y2775" t="s">
        <v>14</v>
      </c>
      <c r="Z2775">
        <v>2</v>
      </c>
      <c r="AA2775">
        <v>1</v>
      </c>
      <c r="AB2775">
        <v>1</v>
      </c>
      <c r="AC2775">
        <v>1</v>
      </c>
      <c r="AD2775">
        <v>9.1335100000000002E-2</v>
      </c>
      <c r="AE2775">
        <v>0.153559</v>
      </c>
      <c r="AF2775">
        <v>84272</v>
      </c>
      <c r="AG2775" t="s">
        <v>41860</v>
      </c>
      <c r="AH2775" t="s">
        <v>41856</v>
      </c>
      <c r="AI2775" t="s">
        <v>41861</v>
      </c>
      <c r="AJ2775" t="s">
        <v>41862</v>
      </c>
      <c r="AK2775" t="s">
        <v>41863</v>
      </c>
      <c r="AL2775" t="s">
        <v>41864</v>
      </c>
      <c r="AM2775" t="s">
        <v>41865</v>
      </c>
      <c r="AN2775" t="s">
        <v>41868</v>
      </c>
      <c r="AP2775" t="s">
        <v>41869</v>
      </c>
      <c r="AQ2775" t="s">
        <v>41870</v>
      </c>
      <c r="AR2775" t="s">
        <v>41871</v>
      </c>
      <c r="AS2775" t="s">
        <v>41872</v>
      </c>
      <c r="AT2775" t="s">
        <v>41873</v>
      </c>
    </row>
    <row r="2776" spans="1:46" x14ac:dyDescent="0.25">
      <c r="A2776">
        <v>0</v>
      </c>
      <c r="B2776">
        <v>0.40360400000000002</v>
      </c>
      <c r="C2776">
        <f t="shared" si="43"/>
        <v>0.40360400000000002</v>
      </c>
      <c r="D2776" t="s">
        <v>29</v>
      </c>
      <c r="E2776" t="s">
        <v>29</v>
      </c>
      <c r="F2776" t="s">
        <v>1</v>
      </c>
      <c r="G2776" t="s">
        <v>29</v>
      </c>
      <c r="H2776" t="s">
        <v>1</v>
      </c>
      <c r="I2776" t="s">
        <v>57168</v>
      </c>
      <c r="J2776" t="s">
        <v>52112</v>
      </c>
      <c r="K2776" t="s">
        <v>52113</v>
      </c>
      <c r="L2776" t="s">
        <v>52114</v>
      </c>
      <c r="M2776" t="s">
        <v>6939</v>
      </c>
      <c r="N2776" t="s">
        <v>6940</v>
      </c>
      <c r="O2776" t="s">
        <v>18028</v>
      </c>
      <c r="Q2776" t="s">
        <v>52115</v>
      </c>
      <c r="R2776" t="s">
        <v>52116</v>
      </c>
      <c r="T2776" t="s">
        <v>18032</v>
      </c>
      <c r="U2776" t="s">
        <v>347</v>
      </c>
      <c r="V2776" t="s">
        <v>77</v>
      </c>
      <c r="W2776" t="s">
        <v>18033</v>
      </c>
      <c r="X2776" t="s">
        <v>52117</v>
      </c>
      <c r="Y2776" t="s">
        <v>14</v>
      </c>
      <c r="Z2776">
        <v>1</v>
      </c>
      <c r="AA2776">
        <v>1</v>
      </c>
      <c r="AB2776">
        <v>1</v>
      </c>
      <c r="AC2776">
        <v>1</v>
      </c>
      <c r="AD2776">
        <v>6.0410699999999998E-2</v>
      </c>
      <c r="AE2776">
        <v>0.107215</v>
      </c>
      <c r="AF2776">
        <v>489278</v>
      </c>
      <c r="AG2776" t="s">
        <v>52118</v>
      </c>
      <c r="AH2776" t="s">
        <v>18036</v>
      </c>
      <c r="AI2776" t="s">
        <v>52119</v>
      </c>
      <c r="AJ2776" t="s">
        <v>52120</v>
      </c>
      <c r="AK2776" t="s">
        <v>52121</v>
      </c>
      <c r="AL2776" t="s">
        <v>52122</v>
      </c>
      <c r="AM2776" t="s">
        <v>52123</v>
      </c>
      <c r="AN2776" t="s">
        <v>52126</v>
      </c>
      <c r="AP2776" t="s">
        <v>18045</v>
      </c>
      <c r="AQ2776" t="s">
        <v>52127</v>
      </c>
      <c r="AS2776" t="s">
        <v>52128</v>
      </c>
      <c r="AT2776" t="s">
        <v>52129</v>
      </c>
    </row>
    <row r="2777" spans="1:46" x14ac:dyDescent="0.25">
      <c r="A2777">
        <v>0</v>
      </c>
      <c r="B2777">
        <v>0.40405099999999999</v>
      </c>
      <c r="C2777">
        <f t="shared" si="43"/>
        <v>0.40405099999999999</v>
      </c>
      <c r="D2777" t="s">
        <v>29</v>
      </c>
      <c r="E2777" t="s">
        <v>29</v>
      </c>
      <c r="F2777" t="s">
        <v>1</v>
      </c>
      <c r="G2777" t="s">
        <v>29</v>
      </c>
      <c r="H2777" t="s">
        <v>1</v>
      </c>
      <c r="I2777" t="s">
        <v>57168</v>
      </c>
      <c r="K2777" t="s">
        <v>51698</v>
      </c>
      <c r="Q2777" t="s">
        <v>41156</v>
      </c>
      <c r="R2777" t="s">
        <v>41156</v>
      </c>
      <c r="T2777" t="s">
        <v>8786</v>
      </c>
      <c r="U2777" t="s">
        <v>9</v>
      </c>
      <c r="V2777" t="s">
        <v>408</v>
      </c>
      <c r="X2777" t="s">
        <v>51699</v>
      </c>
      <c r="Y2777" t="s">
        <v>14</v>
      </c>
      <c r="Z2777">
        <v>1</v>
      </c>
      <c r="AA2777">
        <v>1</v>
      </c>
      <c r="AB2777">
        <v>1</v>
      </c>
      <c r="AC2777">
        <v>1</v>
      </c>
      <c r="AD2777">
        <v>0.15622900000000001</v>
      </c>
      <c r="AE2777">
        <v>0.24787300000000001</v>
      </c>
      <c r="AF2777">
        <v>142866</v>
      </c>
      <c r="AG2777" t="s">
        <v>51700</v>
      </c>
      <c r="AI2777" t="s">
        <v>51701</v>
      </c>
      <c r="AJ2777" t="s">
        <v>51702</v>
      </c>
      <c r="AL2777" t="s">
        <v>51703</v>
      </c>
      <c r="AM2777" t="s">
        <v>51704</v>
      </c>
      <c r="AN2777" t="s">
        <v>51700</v>
      </c>
    </row>
    <row r="2778" spans="1:46" x14ac:dyDescent="0.25">
      <c r="A2778">
        <v>-1.97231</v>
      </c>
      <c r="B2778">
        <v>-1.56681</v>
      </c>
      <c r="C2778">
        <f t="shared" si="43"/>
        <v>0.40549999999999997</v>
      </c>
      <c r="D2778" t="s">
        <v>29</v>
      </c>
      <c r="E2778" t="s">
        <v>0</v>
      </c>
      <c r="F2778" t="s">
        <v>8149</v>
      </c>
      <c r="G2778" t="s">
        <v>0</v>
      </c>
      <c r="H2778" t="s">
        <v>8149</v>
      </c>
      <c r="I2778" t="s">
        <v>57169</v>
      </c>
      <c r="J2778" t="s">
        <v>48962</v>
      </c>
      <c r="K2778" t="s">
        <v>48963</v>
      </c>
      <c r="L2778" t="s">
        <v>48964</v>
      </c>
      <c r="M2778" t="s">
        <v>48965</v>
      </c>
      <c r="N2778" t="s">
        <v>48965</v>
      </c>
      <c r="O2778" t="s">
        <v>22537</v>
      </c>
      <c r="Q2778" t="s">
        <v>21877</v>
      </c>
      <c r="R2778" t="s">
        <v>24569</v>
      </c>
      <c r="S2778" t="s">
        <v>21879</v>
      </c>
      <c r="T2778" t="s">
        <v>3354</v>
      </c>
      <c r="U2778" t="s">
        <v>9</v>
      </c>
      <c r="V2778" t="s">
        <v>266</v>
      </c>
      <c r="X2778" t="s">
        <v>48966</v>
      </c>
      <c r="Y2778" t="s">
        <v>14</v>
      </c>
      <c r="Z2778">
        <v>9</v>
      </c>
      <c r="AA2778" s="1">
        <v>2.4780900000000002E-6</v>
      </c>
      <c r="AB2778" s="1">
        <v>2.3340300000000001E-5</v>
      </c>
      <c r="AC2778">
        <v>12</v>
      </c>
      <c r="AD2778" s="1">
        <v>6.6623899999999998E-5</v>
      </c>
      <c r="AE2778">
        <v>3.0759800000000002E-4</v>
      </c>
      <c r="AF2778">
        <v>4170230</v>
      </c>
      <c r="AG2778" t="s">
        <v>48967</v>
      </c>
      <c r="AH2778" t="s">
        <v>22541</v>
      </c>
      <c r="AI2778" t="s">
        <v>48968</v>
      </c>
      <c r="AJ2778" t="s">
        <v>48969</v>
      </c>
      <c r="AL2778" t="s">
        <v>48970</v>
      </c>
      <c r="AM2778" t="s">
        <v>48971</v>
      </c>
      <c r="AN2778" t="s">
        <v>48967</v>
      </c>
      <c r="AQ2778" t="s">
        <v>48974</v>
      </c>
      <c r="AR2778" t="s">
        <v>48975</v>
      </c>
      <c r="AS2778" t="s">
        <v>48976</v>
      </c>
      <c r="AT2778" t="s">
        <v>48977</v>
      </c>
    </row>
    <row r="2779" spans="1:46" x14ac:dyDescent="0.25">
      <c r="A2779">
        <v>1.6407499999999999</v>
      </c>
      <c r="B2779">
        <v>2.0474299999999999</v>
      </c>
      <c r="C2779">
        <f t="shared" si="43"/>
        <v>0.40667999999999993</v>
      </c>
      <c r="D2779" t="s">
        <v>29</v>
      </c>
      <c r="E2779" t="s">
        <v>0</v>
      </c>
      <c r="F2779" t="s">
        <v>1</v>
      </c>
      <c r="G2779" t="s">
        <v>0</v>
      </c>
      <c r="H2779" t="s">
        <v>1</v>
      </c>
      <c r="I2779" t="s">
        <v>57169</v>
      </c>
      <c r="J2779" t="s">
        <v>7235</v>
      </c>
      <c r="K2779" t="s">
        <v>7236</v>
      </c>
      <c r="L2779" t="s">
        <v>7237</v>
      </c>
      <c r="M2779" t="s">
        <v>7238</v>
      </c>
      <c r="N2779" t="s">
        <v>7239</v>
      </c>
      <c r="Q2779" t="s">
        <v>56</v>
      </c>
      <c r="R2779" t="s">
        <v>7240</v>
      </c>
      <c r="S2779" t="s">
        <v>58</v>
      </c>
      <c r="T2779" t="s">
        <v>1470</v>
      </c>
      <c r="U2779" t="s">
        <v>9</v>
      </c>
      <c r="V2779" t="s">
        <v>10</v>
      </c>
      <c r="W2779" t="s">
        <v>7241</v>
      </c>
      <c r="X2779" t="s">
        <v>7242</v>
      </c>
      <c r="Y2779" t="s">
        <v>14</v>
      </c>
      <c r="Z2779">
        <v>10</v>
      </c>
      <c r="AA2779" s="1">
        <v>1.63723E-17</v>
      </c>
      <c r="AB2779" s="1">
        <v>1.7065399999999999E-15</v>
      </c>
      <c r="AC2779">
        <v>10</v>
      </c>
      <c r="AD2779" s="1">
        <v>5.3373399999999997E-23</v>
      </c>
      <c r="AE2779" s="1">
        <v>1.01674E-20</v>
      </c>
      <c r="AF2779">
        <v>2218930</v>
      </c>
      <c r="AG2779" t="s">
        <v>7243</v>
      </c>
      <c r="AI2779" t="s">
        <v>7244</v>
      </c>
      <c r="AJ2779" t="s">
        <v>7245</v>
      </c>
      <c r="AL2779" t="s">
        <v>7246</v>
      </c>
      <c r="AM2779" t="s">
        <v>7247</v>
      </c>
      <c r="AN2779" t="s">
        <v>7243</v>
      </c>
      <c r="AQ2779" t="s">
        <v>7250</v>
      </c>
      <c r="AS2779" t="s">
        <v>7251</v>
      </c>
    </row>
    <row r="2780" spans="1:46" x14ac:dyDescent="0.25">
      <c r="A2780">
        <v>-1.13748</v>
      </c>
      <c r="B2780">
        <v>-0.73069399999999995</v>
      </c>
      <c r="C2780">
        <f t="shared" si="43"/>
        <v>0.40678600000000009</v>
      </c>
      <c r="D2780" t="s">
        <v>29</v>
      </c>
      <c r="E2780" t="s">
        <v>0</v>
      </c>
      <c r="F2780" t="s">
        <v>8149</v>
      </c>
      <c r="G2780" t="s">
        <v>29</v>
      </c>
      <c r="H2780" t="s">
        <v>8149</v>
      </c>
      <c r="I2780" t="s">
        <v>57167</v>
      </c>
      <c r="J2780" t="s">
        <v>45970</v>
      </c>
      <c r="L2780" t="s">
        <v>45971</v>
      </c>
      <c r="Q2780" t="s">
        <v>45972</v>
      </c>
      <c r="R2780" t="s">
        <v>45973</v>
      </c>
      <c r="S2780" t="s">
        <v>45974</v>
      </c>
      <c r="T2780" t="s">
        <v>2235</v>
      </c>
      <c r="U2780" t="s">
        <v>76</v>
      </c>
      <c r="V2780" t="s">
        <v>77</v>
      </c>
      <c r="X2780" t="s">
        <v>45975</v>
      </c>
      <c r="Y2780" t="s">
        <v>14</v>
      </c>
      <c r="Z2780">
        <v>1</v>
      </c>
      <c r="AA2780">
        <v>1.1822099999999999E-3</v>
      </c>
      <c r="AB2780">
        <v>4.1443499999999998E-3</v>
      </c>
      <c r="AC2780">
        <v>2</v>
      </c>
      <c r="AD2780">
        <v>9.0750399999999995E-3</v>
      </c>
      <c r="AE2780">
        <v>2.09354E-2</v>
      </c>
      <c r="AF2780">
        <v>145069</v>
      </c>
      <c r="AG2780" t="s">
        <v>45976</v>
      </c>
      <c r="AI2780" t="s">
        <v>45977</v>
      </c>
      <c r="AJ2780" t="s">
        <v>45978</v>
      </c>
      <c r="AL2780" t="s">
        <v>45979</v>
      </c>
      <c r="AN2780" t="s">
        <v>45982</v>
      </c>
      <c r="AQ2780" t="s">
        <v>45983</v>
      </c>
      <c r="AR2780" t="s">
        <v>45984</v>
      </c>
      <c r="AS2780" t="s">
        <v>45985</v>
      </c>
    </row>
    <row r="2781" spans="1:46" x14ac:dyDescent="0.25">
      <c r="A2781">
        <v>-0.40756700000000001</v>
      </c>
      <c r="B2781" s="1">
        <v>4.0408699999999998E-18</v>
      </c>
      <c r="C2781">
        <f t="shared" si="43"/>
        <v>0.40756700000000001</v>
      </c>
      <c r="D2781" t="s">
        <v>29</v>
      </c>
      <c r="E2781" t="s">
        <v>29</v>
      </c>
      <c r="F2781" t="s">
        <v>8149</v>
      </c>
      <c r="G2781" t="s">
        <v>29</v>
      </c>
      <c r="H2781" t="s">
        <v>1</v>
      </c>
      <c r="I2781" t="s">
        <v>57168</v>
      </c>
      <c r="J2781" t="s">
        <v>2119</v>
      </c>
      <c r="K2781" t="s">
        <v>34077</v>
      </c>
      <c r="L2781" t="s">
        <v>28639</v>
      </c>
      <c r="M2781" t="s">
        <v>34078</v>
      </c>
      <c r="N2781" t="s">
        <v>22312</v>
      </c>
      <c r="Q2781" t="s">
        <v>2123</v>
      </c>
      <c r="R2781" t="s">
        <v>2124</v>
      </c>
      <c r="U2781" t="s">
        <v>306</v>
      </c>
      <c r="V2781" t="s">
        <v>10</v>
      </c>
      <c r="X2781" t="s">
        <v>34079</v>
      </c>
      <c r="Y2781" t="s">
        <v>14</v>
      </c>
      <c r="Z2781">
        <v>5</v>
      </c>
      <c r="AA2781">
        <v>1.33039E-2</v>
      </c>
      <c r="AB2781">
        <v>3.2075100000000002E-2</v>
      </c>
      <c r="AC2781">
        <v>7</v>
      </c>
      <c r="AD2781">
        <v>1</v>
      </c>
      <c r="AE2781">
        <v>1</v>
      </c>
      <c r="AF2781">
        <v>437836</v>
      </c>
      <c r="AG2781" t="s">
        <v>34080</v>
      </c>
      <c r="AI2781" t="s">
        <v>34081</v>
      </c>
      <c r="AJ2781" t="s">
        <v>34082</v>
      </c>
      <c r="AL2781" t="s">
        <v>34083</v>
      </c>
      <c r="AN2781" t="s">
        <v>34086</v>
      </c>
      <c r="AP2781" t="s">
        <v>34087</v>
      </c>
      <c r="AQ2781" t="s">
        <v>34088</v>
      </c>
      <c r="AS2781" t="s">
        <v>34089</v>
      </c>
    </row>
    <row r="2782" spans="1:46" x14ac:dyDescent="0.25">
      <c r="A2782">
        <v>0</v>
      </c>
      <c r="B2782">
        <v>0.40787400000000001</v>
      </c>
      <c r="C2782">
        <f t="shared" si="43"/>
        <v>0.40787400000000001</v>
      </c>
      <c r="D2782" t="s">
        <v>29</v>
      </c>
      <c r="G2782" t="s">
        <v>29</v>
      </c>
      <c r="H2782" t="s">
        <v>1</v>
      </c>
      <c r="I2782" t="s">
        <v>57168</v>
      </c>
      <c r="J2782" t="s">
        <v>18867</v>
      </c>
      <c r="K2782" t="s">
        <v>18868</v>
      </c>
      <c r="L2782" t="s">
        <v>18869</v>
      </c>
      <c r="M2782" t="s">
        <v>806</v>
      </c>
      <c r="N2782" t="s">
        <v>806</v>
      </c>
      <c r="Q2782" t="s">
        <v>14312</v>
      </c>
      <c r="R2782" t="s">
        <v>18870</v>
      </c>
      <c r="S2782" t="s">
        <v>14314</v>
      </c>
      <c r="T2782" t="s">
        <v>651</v>
      </c>
      <c r="U2782" t="s">
        <v>9</v>
      </c>
      <c r="V2782" t="s">
        <v>59</v>
      </c>
      <c r="W2782" t="s">
        <v>18871</v>
      </c>
      <c r="X2782" t="s">
        <v>18872</v>
      </c>
      <c r="Y2782" t="s">
        <v>14</v>
      </c>
      <c r="Z2782" t="s">
        <v>15</v>
      </c>
      <c r="AA2782" t="s">
        <v>15</v>
      </c>
      <c r="AB2782" t="s">
        <v>15</v>
      </c>
      <c r="AC2782">
        <v>1</v>
      </c>
      <c r="AD2782">
        <v>0.12992799999999999</v>
      </c>
      <c r="AE2782">
        <v>0.21121799999999999</v>
      </c>
      <c r="AF2782">
        <v>420010</v>
      </c>
      <c r="AG2782" t="s">
        <v>18873</v>
      </c>
      <c r="AI2782" t="s">
        <v>18874</v>
      </c>
      <c r="AJ2782" t="s">
        <v>18875</v>
      </c>
      <c r="AL2782" t="s">
        <v>18876</v>
      </c>
      <c r="AN2782" t="s">
        <v>18873</v>
      </c>
      <c r="AP2782" t="s">
        <v>663</v>
      </c>
      <c r="AQ2782" t="s">
        <v>18879</v>
      </c>
      <c r="AS2782" t="s">
        <v>18880</v>
      </c>
    </row>
    <row r="2783" spans="1:46" x14ac:dyDescent="0.25">
      <c r="A2783">
        <v>-0.40824700000000003</v>
      </c>
      <c r="B2783" s="1">
        <v>7.9769099999999993E-18</v>
      </c>
      <c r="C2783">
        <f t="shared" si="43"/>
        <v>0.40824700000000003</v>
      </c>
      <c r="D2783" t="s">
        <v>29</v>
      </c>
      <c r="E2783" t="s">
        <v>29</v>
      </c>
      <c r="F2783" t="s">
        <v>8149</v>
      </c>
      <c r="G2783" t="s">
        <v>29</v>
      </c>
      <c r="H2783" t="s">
        <v>1</v>
      </c>
      <c r="I2783" t="s">
        <v>57168</v>
      </c>
      <c r="J2783" t="s">
        <v>43326</v>
      </c>
      <c r="K2783" t="s">
        <v>43327</v>
      </c>
      <c r="L2783" t="s">
        <v>43328</v>
      </c>
      <c r="M2783" t="s">
        <v>30949</v>
      </c>
      <c r="N2783" t="s">
        <v>30950</v>
      </c>
      <c r="Q2783" t="s">
        <v>43329</v>
      </c>
      <c r="R2783" t="s">
        <v>43330</v>
      </c>
      <c r="T2783" t="s">
        <v>43331</v>
      </c>
      <c r="U2783" t="s">
        <v>9</v>
      </c>
      <c r="V2783" t="s">
        <v>266</v>
      </c>
      <c r="W2783" t="s">
        <v>30954</v>
      </c>
      <c r="X2783" t="s">
        <v>43332</v>
      </c>
      <c r="Y2783" t="s">
        <v>14</v>
      </c>
      <c r="Z2783">
        <v>8</v>
      </c>
      <c r="AA2783">
        <v>0.153058</v>
      </c>
      <c r="AB2783">
        <v>0.25759500000000002</v>
      </c>
      <c r="AC2783">
        <v>8</v>
      </c>
      <c r="AD2783">
        <v>1</v>
      </c>
      <c r="AE2783">
        <v>1</v>
      </c>
      <c r="AF2783">
        <v>3087810</v>
      </c>
      <c r="AG2783" t="s">
        <v>43333</v>
      </c>
      <c r="AI2783" t="s">
        <v>43334</v>
      </c>
      <c r="AJ2783" t="s">
        <v>43335</v>
      </c>
      <c r="AK2783" t="s">
        <v>43336</v>
      </c>
      <c r="AL2783" t="s">
        <v>43337</v>
      </c>
      <c r="AM2783" t="s">
        <v>43338</v>
      </c>
      <c r="AN2783" t="s">
        <v>43341</v>
      </c>
      <c r="AO2783" t="s">
        <v>43342</v>
      </c>
      <c r="AP2783" t="s">
        <v>43343</v>
      </c>
      <c r="AQ2783" t="s">
        <v>43344</v>
      </c>
      <c r="AR2783" t="s">
        <v>43345</v>
      </c>
    </row>
    <row r="2784" spans="1:46" x14ac:dyDescent="0.25">
      <c r="A2784">
        <v>-2.0351900000000001</v>
      </c>
      <c r="B2784">
        <v>-1.6263099999999999</v>
      </c>
      <c r="C2784">
        <f t="shared" si="43"/>
        <v>0.40888000000000013</v>
      </c>
      <c r="D2784" t="s">
        <v>29</v>
      </c>
      <c r="E2784" t="s">
        <v>0</v>
      </c>
      <c r="F2784" t="s">
        <v>8149</v>
      </c>
      <c r="G2784" t="s">
        <v>0</v>
      </c>
      <c r="H2784" t="s">
        <v>8149</v>
      </c>
      <c r="I2784" t="s">
        <v>57169</v>
      </c>
      <c r="J2784" t="s">
        <v>48324</v>
      </c>
      <c r="K2784" t="s">
        <v>48325</v>
      </c>
      <c r="L2784" t="s">
        <v>48326</v>
      </c>
      <c r="M2784" t="s">
        <v>48327</v>
      </c>
      <c r="N2784" t="s">
        <v>48328</v>
      </c>
      <c r="Q2784" t="s">
        <v>38035</v>
      </c>
      <c r="R2784" t="s">
        <v>48329</v>
      </c>
      <c r="T2784" t="s">
        <v>48330</v>
      </c>
      <c r="U2784" t="s">
        <v>347</v>
      </c>
      <c r="V2784" t="s">
        <v>266</v>
      </c>
      <c r="X2784" t="s">
        <v>48331</v>
      </c>
      <c r="Y2784" t="s">
        <v>14</v>
      </c>
      <c r="Z2784">
        <v>8</v>
      </c>
      <c r="AA2784" s="1">
        <v>5.5756200000000003E-14</v>
      </c>
      <c r="AB2784" s="1">
        <v>3.2896100000000002E-12</v>
      </c>
      <c r="AC2784">
        <v>7</v>
      </c>
      <c r="AD2784" s="1">
        <v>1.46189E-8</v>
      </c>
      <c r="AE2784" s="1">
        <v>1.95761E-7</v>
      </c>
      <c r="AF2784">
        <v>2083560</v>
      </c>
      <c r="AG2784" t="s">
        <v>48332</v>
      </c>
      <c r="AH2784" t="s">
        <v>48333</v>
      </c>
      <c r="AI2784" t="s">
        <v>48334</v>
      </c>
      <c r="AJ2784" t="s">
        <v>48335</v>
      </c>
      <c r="AK2784" t="s">
        <v>48336</v>
      </c>
      <c r="AL2784" t="s">
        <v>48337</v>
      </c>
      <c r="AM2784" t="s">
        <v>48338</v>
      </c>
      <c r="AN2784" t="s">
        <v>48341</v>
      </c>
      <c r="AO2784" t="s">
        <v>48342</v>
      </c>
      <c r="AP2784" t="s">
        <v>48343</v>
      </c>
      <c r="AQ2784" t="s">
        <v>48344</v>
      </c>
      <c r="AS2784" t="s">
        <v>23250</v>
      </c>
    </row>
    <row r="2785" spans="1:46" x14ac:dyDescent="0.25">
      <c r="A2785">
        <v>0.44259799999999999</v>
      </c>
      <c r="B2785">
        <v>0.85189599999999999</v>
      </c>
      <c r="C2785">
        <f t="shared" si="43"/>
        <v>0.409298</v>
      </c>
      <c r="D2785" t="s">
        <v>29</v>
      </c>
      <c r="E2785" t="s">
        <v>29</v>
      </c>
      <c r="F2785" t="s">
        <v>1</v>
      </c>
      <c r="G2785" t="s">
        <v>0</v>
      </c>
      <c r="H2785" t="s">
        <v>1</v>
      </c>
      <c r="I2785" t="s">
        <v>57129</v>
      </c>
      <c r="J2785" t="s">
        <v>51132</v>
      </c>
      <c r="K2785" t="s">
        <v>804</v>
      </c>
      <c r="L2785" t="s">
        <v>51133</v>
      </c>
      <c r="M2785" t="s">
        <v>7820</v>
      </c>
      <c r="Q2785" t="s">
        <v>51134</v>
      </c>
      <c r="R2785" t="s">
        <v>51135</v>
      </c>
      <c r="S2785" t="s">
        <v>2215</v>
      </c>
      <c r="T2785" t="s">
        <v>4344</v>
      </c>
      <c r="U2785" t="s">
        <v>9</v>
      </c>
      <c r="V2785" t="s">
        <v>408</v>
      </c>
      <c r="W2785" t="s">
        <v>37054</v>
      </c>
      <c r="X2785" t="s">
        <v>51136</v>
      </c>
      <c r="Y2785" t="s">
        <v>14</v>
      </c>
      <c r="Z2785">
        <v>1</v>
      </c>
      <c r="AA2785">
        <v>8.7814699999999996E-2</v>
      </c>
      <c r="AB2785">
        <v>0.16209899999999999</v>
      </c>
      <c r="AC2785">
        <v>1</v>
      </c>
      <c r="AD2785">
        <v>3.43779E-3</v>
      </c>
      <c r="AE2785">
        <v>9.1258099999999998E-3</v>
      </c>
      <c r="AF2785">
        <v>1477800</v>
      </c>
      <c r="AG2785" t="s">
        <v>51137</v>
      </c>
      <c r="AI2785" t="s">
        <v>51138</v>
      </c>
      <c r="AJ2785" t="s">
        <v>51139</v>
      </c>
      <c r="AL2785" t="s">
        <v>51140</v>
      </c>
      <c r="AN2785" t="s">
        <v>51143</v>
      </c>
      <c r="AO2785" t="s">
        <v>51144</v>
      </c>
      <c r="AQ2785" t="s">
        <v>37062</v>
      </c>
      <c r="AR2785" t="s">
        <v>51145</v>
      </c>
      <c r="AS2785" t="s">
        <v>51146</v>
      </c>
    </row>
    <row r="2786" spans="1:46" x14ac:dyDescent="0.25">
      <c r="A2786">
        <v>0.30095</v>
      </c>
      <c r="B2786">
        <v>0.71047000000000005</v>
      </c>
      <c r="C2786">
        <f t="shared" si="43"/>
        <v>0.40952000000000005</v>
      </c>
      <c r="D2786" t="s">
        <v>29</v>
      </c>
      <c r="E2786" t="s">
        <v>29</v>
      </c>
      <c r="F2786" t="s">
        <v>1</v>
      </c>
      <c r="G2786" t="s">
        <v>29</v>
      </c>
      <c r="H2786" t="s">
        <v>1</v>
      </c>
      <c r="I2786" t="s">
        <v>57168</v>
      </c>
      <c r="J2786" t="s">
        <v>50716</v>
      </c>
      <c r="K2786" t="s">
        <v>50717</v>
      </c>
      <c r="L2786" t="s">
        <v>50718</v>
      </c>
      <c r="M2786" t="s">
        <v>50719</v>
      </c>
      <c r="N2786" t="s">
        <v>50720</v>
      </c>
      <c r="Q2786" t="s">
        <v>5582</v>
      </c>
      <c r="R2786" t="s">
        <v>50721</v>
      </c>
      <c r="S2786" t="s">
        <v>5584</v>
      </c>
      <c r="T2786" t="s">
        <v>50722</v>
      </c>
      <c r="V2786" t="s">
        <v>266</v>
      </c>
      <c r="X2786" t="s">
        <v>50723</v>
      </c>
      <c r="Y2786" t="s">
        <v>14</v>
      </c>
      <c r="Z2786">
        <v>2</v>
      </c>
      <c r="AA2786">
        <v>0.36114499999999999</v>
      </c>
      <c r="AB2786">
        <v>0.54111200000000004</v>
      </c>
      <c r="AC2786">
        <v>2</v>
      </c>
      <c r="AD2786">
        <v>5.9631799999999999E-2</v>
      </c>
      <c r="AE2786">
        <v>0.106187</v>
      </c>
      <c r="AF2786">
        <v>262524</v>
      </c>
      <c r="AG2786" t="s">
        <v>50724</v>
      </c>
      <c r="AI2786" t="s">
        <v>50725</v>
      </c>
      <c r="AJ2786" t="s">
        <v>50726</v>
      </c>
      <c r="AK2786" t="s">
        <v>50727</v>
      </c>
      <c r="AL2786" t="s">
        <v>50728</v>
      </c>
      <c r="AN2786" t="s">
        <v>50731</v>
      </c>
      <c r="AO2786" t="s">
        <v>50732</v>
      </c>
      <c r="AP2786" t="s">
        <v>5598</v>
      </c>
      <c r="AQ2786" t="s">
        <v>50733</v>
      </c>
      <c r="AR2786" t="s">
        <v>6224</v>
      </c>
      <c r="AS2786" t="s">
        <v>50734</v>
      </c>
    </row>
    <row r="2787" spans="1:46" x14ac:dyDescent="0.25">
      <c r="A2787">
        <v>0.54969900000000005</v>
      </c>
      <c r="B2787">
        <v>0.95998000000000006</v>
      </c>
      <c r="C2787">
        <f t="shared" si="43"/>
        <v>0.41028100000000001</v>
      </c>
      <c r="D2787" t="s">
        <v>29</v>
      </c>
      <c r="E2787" t="s">
        <v>29</v>
      </c>
      <c r="F2787" t="s">
        <v>1</v>
      </c>
      <c r="G2787" t="s">
        <v>0</v>
      </c>
      <c r="H2787" t="s">
        <v>1</v>
      </c>
      <c r="I2787" t="s">
        <v>57129</v>
      </c>
      <c r="J2787" t="s">
        <v>17988</v>
      </c>
      <c r="K2787" t="s">
        <v>17989</v>
      </c>
      <c r="L2787" t="s">
        <v>1784</v>
      </c>
      <c r="Q2787" t="s">
        <v>17990</v>
      </c>
      <c r="R2787" t="s">
        <v>17991</v>
      </c>
      <c r="S2787" t="s">
        <v>17992</v>
      </c>
      <c r="U2787" t="s">
        <v>9</v>
      </c>
      <c r="V2787" t="s">
        <v>77</v>
      </c>
      <c r="X2787" t="s">
        <v>17993</v>
      </c>
      <c r="Y2787" t="s">
        <v>14</v>
      </c>
      <c r="Z2787">
        <v>2</v>
      </c>
      <c r="AA2787">
        <v>2.7226899999999998E-3</v>
      </c>
      <c r="AB2787">
        <v>8.3551200000000006E-3</v>
      </c>
      <c r="AC2787">
        <v>2</v>
      </c>
      <c r="AD2787">
        <v>1.1321E-3</v>
      </c>
      <c r="AE2787">
        <v>3.4845499999999999E-3</v>
      </c>
      <c r="AF2787">
        <v>80071</v>
      </c>
      <c r="AG2787" t="s">
        <v>17994</v>
      </c>
      <c r="AI2787" t="s">
        <v>17995</v>
      </c>
      <c r="AJ2787" t="s">
        <v>17996</v>
      </c>
      <c r="AL2787" t="s">
        <v>17997</v>
      </c>
      <c r="AM2787" t="s">
        <v>17998</v>
      </c>
      <c r="AN2787" t="s">
        <v>18001</v>
      </c>
      <c r="AQ2787" t="s">
        <v>18002</v>
      </c>
      <c r="AS2787" t="s">
        <v>18003</v>
      </c>
    </row>
    <row r="2788" spans="1:46" x14ac:dyDescent="0.25">
      <c r="A2788" s="1">
        <v>5.7988100000000003E-17</v>
      </c>
      <c r="B2788">
        <v>0.410715</v>
      </c>
      <c r="C2788">
        <f t="shared" si="43"/>
        <v>0.41071499999999994</v>
      </c>
      <c r="D2788" t="s">
        <v>29</v>
      </c>
      <c r="E2788" t="s">
        <v>29</v>
      </c>
      <c r="F2788" t="s">
        <v>1</v>
      </c>
      <c r="G2788" t="s">
        <v>29</v>
      </c>
      <c r="H2788" t="s">
        <v>1</v>
      </c>
      <c r="I2788" t="s">
        <v>57168</v>
      </c>
      <c r="J2788" t="s">
        <v>32570</v>
      </c>
      <c r="K2788" t="s">
        <v>32571</v>
      </c>
      <c r="L2788" t="s">
        <v>32572</v>
      </c>
      <c r="M2788" t="s">
        <v>32573</v>
      </c>
      <c r="N2788" t="s">
        <v>32574</v>
      </c>
      <c r="Q2788" t="s">
        <v>32575</v>
      </c>
      <c r="R2788" t="s">
        <v>32576</v>
      </c>
      <c r="S2788" t="s">
        <v>32575</v>
      </c>
      <c r="T2788" t="s">
        <v>5167</v>
      </c>
      <c r="U2788" t="s">
        <v>9</v>
      </c>
      <c r="V2788" t="s">
        <v>10</v>
      </c>
      <c r="W2788" t="s">
        <v>32577</v>
      </c>
      <c r="X2788" t="s">
        <v>32578</v>
      </c>
      <c r="Y2788" t="s">
        <v>14</v>
      </c>
      <c r="Z2788">
        <v>4</v>
      </c>
      <c r="AA2788">
        <v>1</v>
      </c>
      <c r="AB2788">
        <v>1</v>
      </c>
      <c r="AC2788">
        <v>4</v>
      </c>
      <c r="AD2788">
        <v>1.5206000000000001E-2</v>
      </c>
      <c r="AE2788">
        <v>3.2422399999999997E-2</v>
      </c>
      <c r="AF2788">
        <v>180485</v>
      </c>
      <c r="AG2788" t="s">
        <v>32579</v>
      </c>
      <c r="AI2788" t="s">
        <v>32580</v>
      </c>
      <c r="AJ2788" t="s">
        <v>32581</v>
      </c>
      <c r="AL2788" t="s">
        <v>32582</v>
      </c>
      <c r="AM2788" t="s">
        <v>32583</v>
      </c>
      <c r="AN2788" t="s">
        <v>32586</v>
      </c>
      <c r="AQ2788" t="s">
        <v>32587</v>
      </c>
      <c r="AR2788" t="s">
        <v>32588</v>
      </c>
      <c r="AS2788" t="s">
        <v>32589</v>
      </c>
    </row>
    <row r="2789" spans="1:46" x14ac:dyDescent="0.25">
      <c r="A2789">
        <v>-1.1842600000000001</v>
      </c>
      <c r="B2789">
        <v>-0.77337100000000003</v>
      </c>
      <c r="C2789">
        <f t="shared" si="43"/>
        <v>0.41088900000000006</v>
      </c>
      <c r="D2789" t="s">
        <v>29</v>
      </c>
      <c r="E2789" t="s">
        <v>0</v>
      </c>
      <c r="F2789" t="s">
        <v>8149</v>
      </c>
      <c r="G2789" t="s">
        <v>0</v>
      </c>
      <c r="H2789" t="s">
        <v>8149</v>
      </c>
      <c r="I2789" t="s">
        <v>57169</v>
      </c>
      <c r="J2789" t="s">
        <v>46904</v>
      </c>
      <c r="K2789" t="s">
        <v>46905</v>
      </c>
      <c r="L2789" t="s">
        <v>5321</v>
      </c>
      <c r="M2789" t="s">
        <v>7441</v>
      </c>
      <c r="N2789" t="s">
        <v>7442</v>
      </c>
      <c r="O2789" t="s">
        <v>46906</v>
      </c>
      <c r="Q2789" t="s">
        <v>46907</v>
      </c>
      <c r="R2789" t="s">
        <v>46908</v>
      </c>
      <c r="T2789" t="s">
        <v>10126</v>
      </c>
      <c r="U2789" t="s">
        <v>9</v>
      </c>
      <c r="V2789" t="s">
        <v>266</v>
      </c>
      <c r="X2789" t="s">
        <v>46909</v>
      </c>
      <c r="Y2789" t="s">
        <v>14</v>
      </c>
      <c r="Z2789">
        <v>3</v>
      </c>
      <c r="AA2789">
        <v>2.7804499999999998E-3</v>
      </c>
      <c r="AB2789">
        <v>8.4989999999999996E-3</v>
      </c>
      <c r="AC2789">
        <v>5</v>
      </c>
      <c r="AD2789">
        <v>1.48241E-3</v>
      </c>
      <c r="AE2789">
        <v>4.36338E-3</v>
      </c>
      <c r="AF2789">
        <v>415142</v>
      </c>
      <c r="AG2789" t="s">
        <v>46910</v>
      </c>
      <c r="AH2789" t="s">
        <v>46911</v>
      </c>
      <c r="AI2789" t="s">
        <v>46912</v>
      </c>
      <c r="AJ2789" t="s">
        <v>46913</v>
      </c>
      <c r="AL2789" t="s">
        <v>46914</v>
      </c>
      <c r="AN2789" t="s">
        <v>46917</v>
      </c>
      <c r="AO2789" t="s">
        <v>46918</v>
      </c>
      <c r="AP2789" t="s">
        <v>46919</v>
      </c>
      <c r="AQ2789" t="s">
        <v>46920</v>
      </c>
      <c r="AR2789" t="s">
        <v>46921</v>
      </c>
      <c r="AT2789" t="s">
        <v>46922</v>
      </c>
    </row>
    <row r="2790" spans="1:46" x14ac:dyDescent="0.25">
      <c r="A2790">
        <v>0.18954399999999999</v>
      </c>
      <c r="B2790">
        <v>0.60085999999999995</v>
      </c>
      <c r="C2790">
        <f t="shared" si="43"/>
        <v>0.41131599999999996</v>
      </c>
      <c r="D2790" t="s">
        <v>29</v>
      </c>
      <c r="E2790" t="s">
        <v>29</v>
      </c>
      <c r="F2790" t="s">
        <v>1</v>
      </c>
      <c r="G2790" t="s">
        <v>29</v>
      </c>
      <c r="H2790" t="s">
        <v>1</v>
      </c>
      <c r="I2790" t="s">
        <v>57168</v>
      </c>
      <c r="J2790" t="s">
        <v>4160</v>
      </c>
      <c r="K2790" t="s">
        <v>534</v>
      </c>
      <c r="L2790" t="s">
        <v>2799</v>
      </c>
      <c r="M2790" t="s">
        <v>241</v>
      </c>
      <c r="N2790" t="s">
        <v>241</v>
      </c>
      <c r="O2790" t="s">
        <v>502</v>
      </c>
      <c r="Q2790" t="s">
        <v>34423</v>
      </c>
      <c r="R2790" t="s">
        <v>34424</v>
      </c>
      <c r="T2790" t="s">
        <v>1863</v>
      </c>
      <c r="U2790" t="s">
        <v>347</v>
      </c>
      <c r="V2790" t="s">
        <v>77</v>
      </c>
      <c r="W2790" t="s">
        <v>2802</v>
      </c>
      <c r="X2790" t="s">
        <v>34425</v>
      </c>
      <c r="Y2790" t="s">
        <v>14</v>
      </c>
      <c r="Z2790">
        <v>1</v>
      </c>
      <c r="AA2790">
        <v>0.32370900000000002</v>
      </c>
      <c r="AB2790">
        <v>0.49185600000000002</v>
      </c>
      <c r="AC2790">
        <v>1</v>
      </c>
      <c r="AD2790">
        <v>2.25431E-2</v>
      </c>
      <c r="AE2790">
        <v>4.5469999999999997E-2</v>
      </c>
      <c r="AF2790">
        <v>469840</v>
      </c>
      <c r="AG2790" t="s">
        <v>34426</v>
      </c>
      <c r="AH2790" t="s">
        <v>34427</v>
      </c>
      <c r="AI2790" t="s">
        <v>34428</v>
      </c>
      <c r="AJ2790" t="s">
        <v>34429</v>
      </c>
      <c r="AK2790" t="s">
        <v>34430</v>
      </c>
      <c r="AL2790" t="s">
        <v>34431</v>
      </c>
      <c r="AM2790" t="s">
        <v>34432</v>
      </c>
      <c r="AN2790" t="s">
        <v>34426</v>
      </c>
      <c r="AO2790" t="s">
        <v>1874</v>
      </c>
      <c r="AS2790" t="s">
        <v>1875</v>
      </c>
      <c r="AT2790" t="s">
        <v>34435</v>
      </c>
    </row>
    <row r="2791" spans="1:46" x14ac:dyDescent="0.25">
      <c r="A2791" s="1">
        <v>3.4115100000000001E-17</v>
      </c>
      <c r="B2791">
        <v>0.41155599999999998</v>
      </c>
      <c r="C2791">
        <f t="shared" si="43"/>
        <v>0.41155599999999992</v>
      </c>
      <c r="D2791" t="s">
        <v>29</v>
      </c>
      <c r="E2791" t="s">
        <v>29</v>
      </c>
      <c r="F2791" t="s">
        <v>1</v>
      </c>
      <c r="G2791" t="s">
        <v>29</v>
      </c>
      <c r="H2791" t="s">
        <v>1</v>
      </c>
      <c r="I2791" t="s">
        <v>57168</v>
      </c>
      <c r="J2791" t="s">
        <v>32190</v>
      </c>
      <c r="K2791" t="s">
        <v>32191</v>
      </c>
      <c r="L2791" t="s">
        <v>32192</v>
      </c>
      <c r="M2791" t="s">
        <v>32193</v>
      </c>
      <c r="N2791" t="s">
        <v>32194</v>
      </c>
      <c r="Q2791" t="s">
        <v>9036</v>
      </c>
      <c r="R2791" t="s">
        <v>32195</v>
      </c>
      <c r="S2791" t="s">
        <v>9038</v>
      </c>
      <c r="T2791" t="s">
        <v>24829</v>
      </c>
      <c r="U2791" t="s">
        <v>9</v>
      </c>
      <c r="V2791" t="s">
        <v>266</v>
      </c>
      <c r="X2791" t="s">
        <v>32196</v>
      </c>
      <c r="Y2791" t="s">
        <v>14</v>
      </c>
      <c r="Z2791">
        <v>10</v>
      </c>
      <c r="AA2791">
        <v>1</v>
      </c>
      <c r="AB2791">
        <v>1</v>
      </c>
      <c r="AC2791">
        <v>10</v>
      </c>
      <c r="AD2791">
        <v>0.11429599999999999</v>
      </c>
      <c r="AE2791">
        <v>0.1883</v>
      </c>
      <c r="AF2791">
        <v>11413900</v>
      </c>
      <c r="AG2791" t="s">
        <v>32197</v>
      </c>
      <c r="AI2791" t="s">
        <v>32198</v>
      </c>
      <c r="AJ2791" t="s">
        <v>32199</v>
      </c>
      <c r="AL2791" t="s">
        <v>32200</v>
      </c>
      <c r="AM2791" t="s">
        <v>32201</v>
      </c>
      <c r="AN2791" t="s">
        <v>32197</v>
      </c>
      <c r="AO2791" t="s">
        <v>32204</v>
      </c>
      <c r="AP2791" t="s">
        <v>32205</v>
      </c>
      <c r="AQ2791" t="s">
        <v>32206</v>
      </c>
      <c r="AR2791" t="s">
        <v>32207</v>
      </c>
    </row>
    <row r="2792" spans="1:46" x14ac:dyDescent="0.25">
      <c r="A2792">
        <v>-1.1841299999999999</v>
      </c>
      <c r="B2792">
        <v>-0.77165600000000001</v>
      </c>
      <c r="C2792">
        <f t="shared" si="43"/>
        <v>0.4124739999999999</v>
      </c>
      <c r="D2792" t="s">
        <v>29</v>
      </c>
      <c r="E2792" t="s">
        <v>29</v>
      </c>
      <c r="F2792" t="s">
        <v>8149</v>
      </c>
      <c r="G2792" t="s">
        <v>29</v>
      </c>
      <c r="H2792" t="s">
        <v>8149</v>
      </c>
      <c r="I2792" t="s">
        <v>57168</v>
      </c>
      <c r="J2792" t="s">
        <v>42385</v>
      </c>
      <c r="K2792" t="s">
        <v>42386</v>
      </c>
      <c r="L2792" t="s">
        <v>42387</v>
      </c>
      <c r="M2792" t="s">
        <v>42388</v>
      </c>
      <c r="N2792" t="s">
        <v>3946</v>
      </c>
      <c r="Q2792" t="s">
        <v>10148</v>
      </c>
      <c r="R2792" t="s">
        <v>10149</v>
      </c>
      <c r="T2792" t="s">
        <v>42389</v>
      </c>
      <c r="W2792" t="s">
        <v>42390</v>
      </c>
      <c r="X2792" t="s">
        <v>42391</v>
      </c>
      <c r="Y2792" t="s">
        <v>14</v>
      </c>
      <c r="Z2792">
        <v>2</v>
      </c>
      <c r="AA2792">
        <v>3.1519699999999998E-2</v>
      </c>
      <c r="AB2792">
        <v>6.7554500000000003E-2</v>
      </c>
      <c r="AC2792">
        <v>2</v>
      </c>
      <c r="AD2792">
        <v>2.2201800000000001E-2</v>
      </c>
      <c r="AE2792">
        <v>4.4913399999999999E-2</v>
      </c>
      <c r="AF2792" t="s">
        <v>15</v>
      </c>
      <c r="AG2792" t="s">
        <v>42392</v>
      </c>
      <c r="AI2792" t="s">
        <v>42393</v>
      </c>
      <c r="AJ2792" t="s">
        <v>42394</v>
      </c>
      <c r="AL2792" t="s">
        <v>42395</v>
      </c>
      <c r="AN2792" t="s">
        <v>42398</v>
      </c>
      <c r="AO2792" t="s">
        <v>42399</v>
      </c>
      <c r="AQ2792" t="s">
        <v>42400</v>
      </c>
      <c r="AR2792" t="s">
        <v>42401</v>
      </c>
      <c r="AS2792" t="s">
        <v>42402</v>
      </c>
    </row>
    <row r="2793" spans="1:46" x14ac:dyDescent="0.25">
      <c r="A2793" s="1">
        <v>1.2095999999999999E-17</v>
      </c>
      <c r="B2793">
        <v>0.412744</v>
      </c>
      <c r="C2793">
        <f t="shared" si="43"/>
        <v>0.412744</v>
      </c>
      <c r="D2793" t="s">
        <v>29</v>
      </c>
      <c r="E2793" t="s">
        <v>29</v>
      </c>
      <c r="F2793" t="s">
        <v>1</v>
      </c>
      <c r="G2793" t="s">
        <v>29</v>
      </c>
      <c r="H2793" t="s">
        <v>1</v>
      </c>
      <c r="I2793" t="s">
        <v>57168</v>
      </c>
      <c r="J2793" t="s">
        <v>16962</v>
      </c>
      <c r="K2793" t="s">
        <v>16963</v>
      </c>
      <c r="L2793" t="s">
        <v>16964</v>
      </c>
      <c r="M2793" t="s">
        <v>16965</v>
      </c>
      <c r="N2793" t="s">
        <v>16966</v>
      </c>
      <c r="Q2793" t="s">
        <v>16967</v>
      </c>
      <c r="R2793" t="s">
        <v>16968</v>
      </c>
      <c r="S2793" t="s">
        <v>16969</v>
      </c>
      <c r="T2793" t="s">
        <v>16970</v>
      </c>
      <c r="U2793" t="s">
        <v>9</v>
      </c>
      <c r="V2793" t="s">
        <v>59</v>
      </c>
      <c r="W2793" t="s">
        <v>16971</v>
      </c>
      <c r="X2793" t="s">
        <v>16972</v>
      </c>
      <c r="Y2793" t="s">
        <v>14</v>
      </c>
      <c r="Z2793">
        <v>4</v>
      </c>
      <c r="AA2793">
        <v>1</v>
      </c>
      <c r="AB2793">
        <v>1</v>
      </c>
      <c r="AC2793">
        <v>4</v>
      </c>
      <c r="AD2793">
        <v>3.82247E-2</v>
      </c>
      <c r="AE2793">
        <v>7.17497E-2</v>
      </c>
      <c r="AF2793">
        <v>5968500</v>
      </c>
      <c r="AG2793" t="s">
        <v>16973</v>
      </c>
      <c r="AI2793" t="s">
        <v>16974</v>
      </c>
      <c r="AJ2793" t="s">
        <v>16975</v>
      </c>
      <c r="AL2793" t="s">
        <v>16976</v>
      </c>
      <c r="AM2793" t="s">
        <v>16977</v>
      </c>
      <c r="AN2793" t="s">
        <v>16980</v>
      </c>
      <c r="AO2793" t="s">
        <v>16981</v>
      </c>
      <c r="AQ2793" t="s">
        <v>16982</v>
      </c>
    </row>
    <row r="2794" spans="1:46" x14ac:dyDescent="0.25">
      <c r="A2794">
        <v>0.67032999999999998</v>
      </c>
      <c r="B2794">
        <v>1.08318</v>
      </c>
      <c r="C2794">
        <f t="shared" si="43"/>
        <v>0.41285000000000005</v>
      </c>
      <c r="D2794" t="s">
        <v>29</v>
      </c>
      <c r="E2794" t="s">
        <v>29</v>
      </c>
      <c r="F2794" t="s">
        <v>1</v>
      </c>
      <c r="G2794" t="s">
        <v>0</v>
      </c>
      <c r="H2794" t="s">
        <v>1</v>
      </c>
      <c r="I2794" t="s">
        <v>57129</v>
      </c>
      <c r="J2794" t="s">
        <v>15506</v>
      </c>
      <c r="K2794" t="s">
        <v>15507</v>
      </c>
      <c r="L2794" t="s">
        <v>15508</v>
      </c>
      <c r="M2794" t="s">
        <v>15509</v>
      </c>
      <c r="N2794" t="s">
        <v>15510</v>
      </c>
      <c r="Q2794" t="s">
        <v>15511</v>
      </c>
      <c r="R2794" t="s">
        <v>15512</v>
      </c>
      <c r="S2794" t="s">
        <v>15513</v>
      </c>
      <c r="T2794" t="s">
        <v>15514</v>
      </c>
      <c r="U2794" t="s">
        <v>996</v>
      </c>
      <c r="V2794" t="s">
        <v>408</v>
      </c>
      <c r="W2794" t="s">
        <v>15515</v>
      </c>
      <c r="X2794" t="s">
        <v>15516</v>
      </c>
      <c r="Y2794" t="s">
        <v>14</v>
      </c>
      <c r="Z2794">
        <v>72</v>
      </c>
      <c r="AA2794">
        <v>1.7118600000000001E-4</v>
      </c>
      <c r="AB2794">
        <v>8.2237800000000002E-4</v>
      </c>
      <c r="AC2794">
        <v>75</v>
      </c>
      <c r="AD2794" s="1">
        <v>3.4470399999999999E-10</v>
      </c>
      <c r="AE2794" s="1">
        <v>6.7336199999999997E-9</v>
      </c>
      <c r="AF2794">
        <v>1434760</v>
      </c>
      <c r="AG2794" t="s">
        <v>15517</v>
      </c>
      <c r="AI2794" t="s">
        <v>15518</v>
      </c>
      <c r="AJ2794" t="s">
        <v>15519</v>
      </c>
      <c r="AL2794" t="s">
        <v>15520</v>
      </c>
      <c r="AM2794" t="s">
        <v>15521</v>
      </c>
      <c r="AN2794" t="s">
        <v>15517</v>
      </c>
      <c r="AO2794" t="s">
        <v>15524</v>
      </c>
      <c r="AQ2794" t="s">
        <v>15525</v>
      </c>
      <c r="AS2794" t="s">
        <v>15526</v>
      </c>
    </row>
    <row r="2795" spans="1:46" x14ac:dyDescent="0.25">
      <c r="A2795">
        <v>1.7850299999999999</v>
      </c>
      <c r="B2795">
        <v>2.19923</v>
      </c>
      <c r="C2795">
        <f t="shared" si="43"/>
        <v>0.41420000000000012</v>
      </c>
      <c r="D2795" t="s">
        <v>29</v>
      </c>
      <c r="E2795" t="s">
        <v>0</v>
      </c>
      <c r="F2795" t="s">
        <v>1</v>
      </c>
      <c r="G2795" t="s">
        <v>0</v>
      </c>
      <c r="H2795" t="s">
        <v>1</v>
      </c>
      <c r="I2795" t="s">
        <v>57169</v>
      </c>
      <c r="J2795" t="s">
        <v>7172</v>
      </c>
      <c r="K2795" t="s">
        <v>7173</v>
      </c>
      <c r="L2795" t="s">
        <v>7174</v>
      </c>
      <c r="M2795" t="s">
        <v>1504</v>
      </c>
      <c r="N2795" t="s">
        <v>1505</v>
      </c>
      <c r="Q2795" t="s">
        <v>7175</v>
      </c>
      <c r="R2795" t="s">
        <v>7176</v>
      </c>
      <c r="T2795" t="s">
        <v>2058</v>
      </c>
      <c r="U2795" t="s">
        <v>347</v>
      </c>
      <c r="V2795" t="s">
        <v>77</v>
      </c>
      <c r="X2795" t="s">
        <v>7177</v>
      </c>
      <c r="Y2795" t="s">
        <v>14</v>
      </c>
      <c r="Z2795">
        <v>1</v>
      </c>
      <c r="AA2795">
        <v>1.32917E-3</v>
      </c>
      <c r="AB2795">
        <v>4.5875400000000002E-3</v>
      </c>
      <c r="AC2795">
        <v>1</v>
      </c>
      <c r="AD2795">
        <v>6.7832299999999999E-4</v>
      </c>
      <c r="AE2795">
        <v>2.2404199999999999E-3</v>
      </c>
      <c r="AF2795">
        <v>2105410</v>
      </c>
      <c r="AG2795" t="s">
        <v>7178</v>
      </c>
      <c r="AI2795" t="s">
        <v>7179</v>
      </c>
      <c r="AJ2795" t="s">
        <v>7180</v>
      </c>
      <c r="AL2795" t="s">
        <v>7181</v>
      </c>
      <c r="AM2795" t="s">
        <v>7182</v>
      </c>
      <c r="AN2795" t="s">
        <v>7185</v>
      </c>
      <c r="AO2795" t="s">
        <v>2067</v>
      </c>
      <c r="AQ2795" t="s">
        <v>7186</v>
      </c>
      <c r="AS2795" t="s">
        <v>475</v>
      </c>
    </row>
    <row r="2796" spans="1:46" x14ac:dyDescent="0.25">
      <c r="A2796">
        <v>0</v>
      </c>
      <c r="B2796">
        <v>0.414684</v>
      </c>
      <c r="C2796">
        <f t="shared" si="43"/>
        <v>0.414684</v>
      </c>
      <c r="D2796" t="s">
        <v>29</v>
      </c>
      <c r="E2796" t="s">
        <v>29</v>
      </c>
      <c r="F2796" t="s">
        <v>1</v>
      </c>
      <c r="G2796" t="s">
        <v>29</v>
      </c>
      <c r="H2796" t="s">
        <v>1</v>
      </c>
      <c r="I2796" t="s">
        <v>57168</v>
      </c>
      <c r="J2796" t="s">
        <v>27895</v>
      </c>
      <c r="K2796" t="s">
        <v>27896</v>
      </c>
      <c r="L2796" t="s">
        <v>27897</v>
      </c>
      <c r="M2796" t="s">
        <v>27898</v>
      </c>
      <c r="N2796" t="s">
        <v>27899</v>
      </c>
      <c r="Q2796" t="s">
        <v>27900</v>
      </c>
      <c r="R2796" t="s">
        <v>27901</v>
      </c>
      <c r="T2796" t="s">
        <v>2235</v>
      </c>
      <c r="U2796" t="s">
        <v>347</v>
      </c>
      <c r="V2796" t="s">
        <v>266</v>
      </c>
      <c r="X2796" t="s">
        <v>27902</v>
      </c>
      <c r="Y2796" t="s">
        <v>14</v>
      </c>
      <c r="Z2796">
        <v>6</v>
      </c>
      <c r="AA2796">
        <v>1</v>
      </c>
      <c r="AB2796">
        <v>1</v>
      </c>
      <c r="AC2796">
        <v>6</v>
      </c>
      <c r="AD2796">
        <v>6.6115999999999996E-3</v>
      </c>
      <c r="AE2796">
        <v>1.59486E-2</v>
      </c>
      <c r="AF2796">
        <v>1420860</v>
      </c>
      <c r="AG2796" t="s">
        <v>27903</v>
      </c>
      <c r="AI2796" t="s">
        <v>27904</v>
      </c>
      <c r="AJ2796" t="s">
        <v>27905</v>
      </c>
      <c r="AL2796" t="s">
        <v>27906</v>
      </c>
      <c r="AN2796" t="s">
        <v>27903</v>
      </c>
      <c r="AP2796" t="s">
        <v>27909</v>
      </c>
      <c r="AQ2796" t="s">
        <v>27910</v>
      </c>
      <c r="AR2796" t="s">
        <v>27911</v>
      </c>
      <c r="AS2796" t="s">
        <v>27912</v>
      </c>
    </row>
    <row r="2797" spans="1:46" x14ac:dyDescent="0.25">
      <c r="A2797">
        <v>-1.03348</v>
      </c>
      <c r="B2797">
        <v>-0.61860400000000004</v>
      </c>
      <c r="C2797">
        <f t="shared" si="43"/>
        <v>0.41487599999999991</v>
      </c>
      <c r="D2797" t="s">
        <v>29</v>
      </c>
      <c r="E2797" t="s">
        <v>29</v>
      </c>
      <c r="F2797" t="s">
        <v>8149</v>
      </c>
      <c r="G2797" t="s">
        <v>29</v>
      </c>
      <c r="H2797" t="s">
        <v>8149</v>
      </c>
      <c r="I2797" t="s">
        <v>57168</v>
      </c>
      <c r="J2797" t="s">
        <v>55161</v>
      </c>
      <c r="K2797" t="s">
        <v>23363</v>
      </c>
      <c r="L2797" t="s">
        <v>55162</v>
      </c>
      <c r="M2797" t="s">
        <v>55163</v>
      </c>
      <c r="Q2797" t="s">
        <v>7709</v>
      </c>
      <c r="R2797" t="s">
        <v>55164</v>
      </c>
      <c r="U2797" t="s">
        <v>780</v>
      </c>
      <c r="V2797" t="s">
        <v>10</v>
      </c>
      <c r="W2797" t="s">
        <v>17075</v>
      </c>
      <c r="X2797" t="s">
        <v>55165</v>
      </c>
      <c r="Y2797" t="s">
        <v>14</v>
      </c>
      <c r="Z2797">
        <v>1</v>
      </c>
      <c r="AA2797">
        <v>4.6577500000000004E-3</v>
      </c>
      <c r="AB2797">
        <v>1.3109600000000001E-2</v>
      </c>
      <c r="AC2797">
        <v>1</v>
      </c>
      <c r="AD2797">
        <v>4.5359499999999997E-2</v>
      </c>
      <c r="AE2797">
        <v>8.3010100000000003E-2</v>
      </c>
      <c r="AF2797">
        <v>130545</v>
      </c>
      <c r="AG2797" t="s">
        <v>55166</v>
      </c>
      <c r="AI2797" t="s">
        <v>55167</v>
      </c>
      <c r="AJ2797" t="s">
        <v>55168</v>
      </c>
      <c r="AK2797" t="s">
        <v>55169</v>
      </c>
      <c r="AL2797" t="s">
        <v>55170</v>
      </c>
      <c r="AM2797" t="s">
        <v>55171</v>
      </c>
      <c r="AN2797" t="s">
        <v>55174</v>
      </c>
      <c r="AQ2797" t="s">
        <v>55175</v>
      </c>
      <c r="AS2797" t="s">
        <v>55176</v>
      </c>
    </row>
    <row r="2798" spans="1:46" x14ac:dyDescent="0.25">
      <c r="A2798">
        <v>6.0899300000000003E-2</v>
      </c>
      <c r="B2798">
        <v>0.47592499999999999</v>
      </c>
      <c r="C2798">
        <f t="shared" si="43"/>
        <v>0.4150257</v>
      </c>
      <c r="D2798" t="s">
        <v>29</v>
      </c>
      <c r="E2798" t="s">
        <v>29</v>
      </c>
      <c r="F2798" t="s">
        <v>1</v>
      </c>
      <c r="G2798" t="s">
        <v>29</v>
      </c>
      <c r="H2798" t="s">
        <v>1</v>
      </c>
      <c r="I2798" t="s">
        <v>57168</v>
      </c>
      <c r="J2798" t="s">
        <v>20669</v>
      </c>
      <c r="L2798" t="s">
        <v>1784</v>
      </c>
      <c r="Q2798" t="s">
        <v>20670</v>
      </c>
      <c r="R2798" t="s">
        <v>20670</v>
      </c>
      <c r="U2798" t="s">
        <v>780</v>
      </c>
      <c r="V2798" t="s">
        <v>10</v>
      </c>
      <c r="X2798" t="s">
        <v>20671</v>
      </c>
      <c r="Y2798" t="s">
        <v>14</v>
      </c>
      <c r="Z2798">
        <v>3</v>
      </c>
      <c r="AA2798">
        <v>0.56571800000000005</v>
      </c>
      <c r="AB2798">
        <v>0.80154099999999995</v>
      </c>
      <c r="AC2798">
        <v>3</v>
      </c>
      <c r="AD2798">
        <v>1.4804599999999999E-2</v>
      </c>
      <c r="AE2798">
        <v>3.1704400000000001E-2</v>
      </c>
      <c r="AF2798">
        <v>201455</v>
      </c>
      <c r="AG2798" t="s">
        <v>20672</v>
      </c>
      <c r="AI2798" t="s">
        <v>20673</v>
      </c>
      <c r="AJ2798" t="s">
        <v>20674</v>
      </c>
      <c r="AL2798" t="s">
        <v>20675</v>
      </c>
      <c r="AM2798" t="s">
        <v>20676</v>
      </c>
      <c r="AN2798" t="s">
        <v>20679</v>
      </c>
      <c r="AO2798" t="s">
        <v>20680</v>
      </c>
      <c r="AQ2798" t="s">
        <v>20681</v>
      </c>
      <c r="AR2798" t="s">
        <v>20682</v>
      </c>
      <c r="AS2798" t="s">
        <v>1801</v>
      </c>
    </row>
    <row r="2799" spans="1:46" x14ac:dyDescent="0.25">
      <c r="A2799">
        <v>-1.48706</v>
      </c>
      <c r="B2799">
        <v>-1.0716600000000001</v>
      </c>
      <c r="C2799">
        <f t="shared" si="43"/>
        <v>0.41539999999999999</v>
      </c>
      <c r="D2799" t="s">
        <v>29</v>
      </c>
      <c r="E2799" t="s">
        <v>0</v>
      </c>
      <c r="F2799" t="s">
        <v>8149</v>
      </c>
      <c r="G2799" t="s">
        <v>29</v>
      </c>
      <c r="H2799" t="s">
        <v>8149</v>
      </c>
      <c r="I2799" t="s">
        <v>57167</v>
      </c>
      <c r="L2799" t="s">
        <v>47363</v>
      </c>
      <c r="Q2799" t="s">
        <v>47364</v>
      </c>
      <c r="R2799" t="s">
        <v>47364</v>
      </c>
      <c r="V2799" t="s">
        <v>266</v>
      </c>
      <c r="X2799" t="s">
        <v>47365</v>
      </c>
      <c r="Y2799" t="s">
        <v>14</v>
      </c>
      <c r="Z2799">
        <v>1</v>
      </c>
      <c r="AA2799" s="1">
        <v>7.1366999999999996E-5</v>
      </c>
      <c r="AB2799">
        <v>3.9289499999999998E-4</v>
      </c>
      <c r="AC2799">
        <v>1</v>
      </c>
      <c r="AD2799">
        <v>7.7431499999999999E-3</v>
      </c>
      <c r="AE2799">
        <v>1.82802E-2</v>
      </c>
      <c r="AF2799">
        <v>2667</v>
      </c>
      <c r="AG2799" t="s">
        <v>47366</v>
      </c>
      <c r="AI2799" t="s">
        <v>47367</v>
      </c>
      <c r="AJ2799" t="s">
        <v>47368</v>
      </c>
      <c r="AL2799" t="s">
        <v>47364</v>
      </c>
      <c r="AM2799" t="s">
        <v>47369</v>
      </c>
      <c r="AN2799" t="s">
        <v>47372</v>
      </c>
      <c r="AS2799" t="s">
        <v>47373</v>
      </c>
      <c r="AT2799" t="s">
        <v>47374</v>
      </c>
    </row>
    <row r="2800" spans="1:46" x14ac:dyDescent="0.25">
      <c r="A2800">
        <v>-0.75581500000000001</v>
      </c>
      <c r="B2800">
        <v>-0.34003100000000003</v>
      </c>
      <c r="C2800">
        <f t="shared" si="43"/>
        <v>0.41578399999999999</v>
      </c>
      <c r="D2800" t="s">
        <v>29</v>
      </c>
      <c r="E2800" t="s">
        <v>0</v>
      </c>
      <c r="F2800" t="s">
        <v>8149</v>
      </c>
      <c r="G2800" t="s">
        <v>29</v>
      </c>
      <c r="H2800" t="s">
        <v>8149</v>
      </c>
      <c r="I2800" t="s">
        <v>57167</v>
      </c>
      <c r="J2800" t="s">
        <v>40747</v>
      </c>
      <c r="K2800" t="s">
        <v>40748</v>
      </c>
      <c r="L2800" t="s">
        <v>40749</v>
      </c>
      <c r="M2800" t="s">
        <v>7579</v>
      </c>
      <c r="N2800" t="s">
        <v>7580</v>
      </c>
      <c r="Q2800" t="s">
        <v>40750</v>
      </c>
      <c r="R2800" t="s">
        <v>40751</v>
      </c>
      <c r="S2800" t="s">
        <v>40752</v>
      </c>
      <c r="T2800" t="s">
        <v>7584</v>
      </c>
      <c r="U2800" t="s">
        <v>996</v>
      </c>
      <c r="V2800" t="s">
        <v>10</v>
      </c>
      <c r="W2800" t="s">
        <v>40753</v>
      </c>
      <c r="X2800" t="s">
        <v>40754</v>
      </c>
      <c r="Y2800" t="s">
        <v>14</v>
      </c>
      <c r="Z2800">
        <v>14</v>
      </c>
      <c r="AA2800" s="1">
        <v>1.5923600000000001E-7</v>
      </c>
      <c r="AB2800" s="1">
        <v>2.0159200000000002E-6</v>
      </c>
      <c r="AC2800">
        <v>18</v>
      </c>
      <c r="AD2800">
        <v>4.5448099999999998E-3</v>
      </c>
      <c r="AE2800">
        <v>1.15129E-2</v>
      </c>
      <c r="AF2800">
        <v>742505</v>
      </c>
      <c r="AG2800" t="s">
        <v>40755</v>
      </c>
      <c r="AI2800" t="s">
        <v>40756</v>
      </c>
      <c r="AJ2800" t="s">
        <v>40757</v>
      </c>
      <c r="AL2800" t="s">
        <v>40758</v>
      </c>
      <c r="AM2800" t="s">
        <v>40759</v>
      </c>
      <c r="AN2800" t="s">
        <v>40762</v>
      </c>
      <c r="AO2800" t="s">
        <v>40763</v>
      </c>
      <c r="AQ2800" t="s">
        <v>40764</v>
      </c>
      <c r="AS2800" t="s">
        <v>40765</v>
      </c>
    </row>
    <row r="2801" spans="1:46" x14ac:dyDescent="0.25">
      <c r="A2801">
        <v>-0.59337899999999999</v>
      </c>
      <c r="B2801">
        <v>-0.17738100000000001</v>
      </c>
      <c r="C2801">
        <f t="shared" si="43"/>
        <v>0.41599799999999998</v>
      </c>
      <c r="D2801" t="s">
        <v>29</v>
      </c>
      <c r="E2801" t="s">
        <v>29</v>
      </c>
      <c r="F2801" t="s">
        <v>8149</v>
      </c>
      <c r="G2801" t="s">
        <v>29</v>
      </c>
      <c r="H2801" t="s">
        <v>8149</v>
      </c>
      <c r="I2801" t="s">
        <v>57168</v>
      </c>
      <c r="J2801" t="s">
        <v>43314</v>
      </c>
      <c r="K2801" t="s">
        <v>43315</v>
      </c>
      <c r="L2801" t="s">
        <v>43316</v>
      </c>
      <c r="M2801" t="s">
        <v>41398</v>
      </c>
      <c r="N2801" t="s">
        <v>41399</v>
      </c>
      <c r="Q2801" t="s">
        <v>41401</v>
      </c>
      <c r="R2801" t="s">
        <v>41402</v>
      </c>
      <c r="T2801" t="s">
        <v>3128</v>
      </c>
      <c r="U2801" t="s">
        <v>9</v>
      </c>
      <c r="V2801" t="s">
        <v>266</v>
      </c>
      <c r="W2801" t="s">
        <v>15825</v>
      </c>
      <c r="X2801" t="s">
        <v>43317</v>
      </c>
      <c r="Y2801" t="s">
        <v>14</v>
      </c>
      <c r="Z2801">
        <v>5</v>
      </c>
      <c r="AA2801">
        <v>4.3516699999999998E-4</v>
      </c>
      <c r="AB2801">
        <v>1.7904799999999999E-3</v>
      </c>
      <c r="AC2801">
        <v>5</v>
      </c>
      <c r="AD2801">
        <v>0.166436</v>
      </c>
      <c r="AE2801">
        <v>0.26263599999999998</v>
      </c>
      <c r="AF2801">
        <v>708723</v>
      </c>
      <c r="AG2801" t="s">
        <v>43318</v>
      </c>
      <c r="AI2801" t="s">
        <v>43319</v>
      </c>
      <c r="AJ2801" t="s">
        <v>43320</v>
      </c>
      <c r="AK2801" t="s">
        <v>43321</v>
      </c>
      <c r="AL2801" t="s">
        <v>43322</v>
      </c>
      <c r="AN2801" t="s">
        <v>43325</v>
      </c>
      <c r="AP2801" t="s">
        <v>41415</v>
      </c>
      <c r="AQ2801" t="s">
        <v>41416</v>
      </c>
      <c r="AS2801" t="s">
        <v>41417</v>
      </c>
    </row>
    <row r="2802" spans="1:46" x14ac:dyDescent="0.25">
      <c r="A2802">
        <v>0.78021700000000005</v>
      </c>
      <c r="B2802">
        <v>1.19631</v>
      </c>
      <c r="C2802">
        <f t="shared" si="43"/>
        <v>0.41609299999999994</v>
      </c>
      <c r="D2802" t="s">
        <v>29</v>
      </c>
      <c r="E2802" t="s">
        <v>29</v>
      </c>
      <c r="F2802" t="s">
        <v>1</v>
      </c>
      <c r="G2802" t="s">
        <v>0</v>
      </c>
      <c r="H2802" t="s">
        <v>1</v>
      </c>
      <c r="I2802" t="s">
        <v>57129</v>
      </c>
      <c r="J2802" t="s">
        <v>10626</v>
      </c>
      <c r="K2802" t="s">
        <v>10627</v>
      </c>
      <c r="L2802" t="s">
        <v>10628</v>
      </c>
      <c r="M2802" t="s">
        <v>3614</v>
      </c>
      <c r="Q2802" t="s">
        <v>10629</v>
      </c>
      <c r="R2802" t="s">
        <v>10629</v>
      </c>
      <c r="T2802" t="s">
        <v>10630</v>
      </c>
      <c r="U2802" t="s">
        <v>9</v>
      </c>
      <c r="V2802" t="s">
        <v>408</v>
      </c>
      <c r="W2802" t="s">
        <v>10631</v>
      </c>
      <c r="X2802" t="s">
        <v>10632</v>
      </c>
      <c r="Y2802" t="s">
        <v>14</v>
      </c>
      <c r="Z2802">
        <v>1</v>
      </c>
      <c r="AA2802">
        <v>8.7136899999999996E-3</v>
      </c>
      <c r="AB2802">
        <v>2.2348300000000001E-2</v>
      </c>
      <c r="AC2802">
        <v>1</v>
      </c>
      <c r="AD2802">
        <v>7.3966699999999995E-4</v>
      </c>
      <c r="AE2802">
        <v>2.4220700000000001E-3</v>
      </c>
      <c r="AF2802">
        <v>141765</v>
      </c>
      <c r="AG2802" t="s">
        <v>10633</v>
      </c>
      <c r="AI2802" t="s">
        <v>10634</v>
      </c>
      <c r="AJ2802" t="s">
        <v>10635</v>
      </c>
      <c r="AL2802" t="s">
        <v>10636</v>
      </c>
      <c r="AM2802" t="s">
        <v>10637</v>
      </c>
      <c r="AN2802" t="s">
        <v>10640</v>
      </c>
      <c r="AQ2802" t="s">
        <v>10641</v>
      </c>
      <c r="AS2802" t="s">
        <v>10642</v>
      </c>
    </row>
    <row r="2803" spans="1:46" x14ac:dyDescent="0.25">
      <c r="A2803" s="1">
        <v>1.17031E-14</v>
      </c>
      <c r="B2803">
        <v>0.41627700000000001</v>
      </c>
      <c r="C2803">
        <f t="shared" si="43"/>
        <v>0.4162769999999883</v>
      </c>
      <c r="D2803" t="s">
        <v>29</v>
      </c>
      <c r="E2803" t="s">
        <v>29</v>
      </c>
      <c r="F2803" t="s">
        <v>1</v>
      </c>
      <c r="G2803" t="s">
        <v>29</v>
      </c>
      <c r="H2803" t="s">
        <v>1</v>
      </c>
      <c r="I2803" t="s">
        <v>57168</v>
      </c>
      <c r="J2803" t="s">
        <v>26990</v>
      </c>
      <c r="K2803" t="s">
        <v>26991</v>
      </c>
      <c r="L2803" t="s">
        <v>26992</v>
      </c>
      <c r="M2803" t="s">
        <v>1373</v>
      </c>
      <c r="N2803" t="s">
        <v>1374</v>
      </c>
      <c r="O2803" t="s">
        <v>3070</v>
      </c>
      <c r="Q2803" t="s">
        <v>26993</v>
      </c>
      <c r="R2803" t="s">
        <v>26994</v>
      </c>
      <c r="S2803" t="s">
        <v>26995</v>
      </c>
      <c r="T2803" t="s">
        <v>26996</v>
      </c>
      <c r="U2803" t="s">
        <v>9</v>
      </c>
      <c r="V2803" t="s">
        <v>266</v>
      </c>
      <c r="W2803" t="s">
        <v>26997</v>
      </c>
      <c r="X2803" t="s">
        <v>26998</v>
      </c>
      <c r="Y2803" t="s">
        <v>14</v>
      </c>
      <c r="Z2803">
        <v>13</v>
      </c>
      <c r="AA2803">
        <v>1</v>
      </c>
      <c r="AB2803">
        <v>1</v>
      </c>
      <c r="AC2803">
        <v>16</v>
      </c>
      <c r="AD2803" s="1">
        <v>3.8272400000000003E-5</v>
      </c>
      <c r="AE2803">
        <v>1.9061300000000001E-4</v>
      </c>
      <c r="AF2803">
        <v>596707</v>
      </c>
      <c r="AG2803" t="s">
        <v>26999</v>
      </c>
      <c r="AH2803" t="s">
        <v>27000</v>
      </c>
      <c r="AI2803" t="s">
        <v>27001</v>
      </c>
      <c r="AJ2803" t="s">
        <v>27002</v>
      </c>
      <c r="AL2803" t="s">
        <v>27003</v>
      </c>
      <c r="AM2803" t="s">
        <v>27004</v>
      </c>
      <c r="AN2803" t="s">
        <v>27007</v>
      </c>
      <c r="AO2803" t="s">
        <v>27008</v>
      </c>
      <c r="AP2803" t="s">
        <v>9893</v>
      </c>
      <c r="AQ2803" t="s">
        <v>27009</v>
      </c>
      <c r="AR2803" t="s">
        <v>27010</v>
      </c>
      <c r="AS2803" t="s">
        <v>27011</v>
      </c>
      <c r="AT2803" t="s">
        <v>27012</v>
      </c>
    </row>
    <row r="2804" spans="1:46" x14ac:dyDescent="0.25">
      <c r="A2804">
        <v>-1.3155300000000001</v>
      </c>
      <c r="B2804">
        <v>-0.898146</v>
      </c>
      <c r="C2804">
        <f t="shared" si="43"/>
        <v>0.41738400000000009</v>
      </c>
      <c r="D2804" t="s">
        <v>29</v>
      </c>
      <c r="E2804" t="s">
        <v>0</v>
      </c>
      <c r="F2804" t="s">
        <v>8149</v>
      </c>
      <c r="G2804" t="s">
        <v>0</v>
      </c>
      <c r="H2804" t="s">
        <v>8149</v>
      </c>
      <c r="I2804" t="s">
        <v>57169</v>
      </c>
      <c r="J2804" t="s">
        <v>59595</v>
      </c>
      <c r="K2804" t="s">
        <v>59596</v>
      </c>
      <c r="L2804" t="s">
        <v>59597</v>
      </c>
      <c r="M2804" t="s">
        <v>16464</v>
      </c>
      <c r="N2804" t="s">
        <v>16464</v>
      </c>
      <c r="Q2804" t="s">
        <v>16466</v>
      </c>
      <c r="R2804" t="s">
        <v>59598</v>
      </c>
      <c r="S2804" t="s">
        <v>16468</v>
      </c>
      <c r="T2804" t="s">
        <v>59599</v>
      </c>
      <c r="U2804" t="s">
        <v>9</v>
      </c>
      <c r="V2804" t="s">
        <v>266</v>
      </c>
      <c r="W2804" t="s">
        <v>59600</v>
      </c>
      <c r="X2804" t="s">
        <v>59601</v>
      </c>
      <c r="Y2804" t="s">
        <v>14</v>
      </c>
      <c r="Z2804">
        <v>1</v>
      </c>
      <c r="AA2804">
        <v>1.9960600000000001E-4</v>
      </c>
      <c r="AB2804">
        <v>9.4570799999999997E-4</v>
      </c>
      <c r="AC2804">
        <v>1</v>
      </c>
      <c r="AD2804">
        <v>8.5951099999999998E-4</v>
      </c>
      <c r="AE2804">
        <v>2.7490000000000001E-3</v>
      </c>
      <c r="AF2804">
        <v>137559</v>
      </c>
      <c r="AG2804" t="s">
        <v>59602</v>
      </c>
      <c r="AI2804" t="s">
        <v>59603</v>
      </c>
      <c r="AJ2804" t="s">
        <v>59604</v>
      </c>
      <c r="AK2804" t="s">
        <v>59605</v>
      </c>
      <c r="AL2804" t="s">
        <v>59606</v>
      </c>
      <c r="AN2804" t="s">
        <v>59602</v>
      </c>
      <c r="AO2804" t="s">
        <v>59607</v>
      </c>
      <c r="AQ2804" t="s">
        <v>59608</v>
      </c>
      <c r="AS2804" t="s">
        <v>59609</v>
      </c>
    </row>
    <row r="2805" spans="1:46" x14ac:dyDescent="0.25">
      <c r="A2805">
        <v>-2.11829</v>
      </c>
      <c r="B2805">
        <v>-1.70082</v>
      </c>
      <c r="C2805">
        <f t="shared" si="43"/>
        <v>0.41747000000000001</v>
      </c>
      <c r="D2805" t="s">
        <v>29</v>
      </c>
      <c r="E2805" t="s">
        <v>0</v>
      </c>
      <c r="F2805" t="s">
        <v>8149</v>
      </c>
      <c r="G2805" t="s">
        <v>0</v>
      </c>
      <c r="H2805" t="s">
        <v>8149</v>
      </c>
      <c r="I2805" t="s">
        <v>57169</v>
      </c>
      <c r="J2805" t="s">
        <v>48886</v>
      </c>
      <c r="K2805" t="s">
        <v>46523</v>
      </c>
      <c r="L2805" t="s">
        <v>48887</v>
      </c>
      <c r="M2805" t="s">
        <v>46525</v>
      </c>
      <c r="N2805" t="s">
        <v>6483</v>
      </c>
      <c r="Q2805" t="s">
        <v>48888</v>
      </c>
      <c r="R2805" t="s">
        <v>48889</v>
      </c>
      <c r="T2805" t="s">
        <v>5922</v>
      </c>
      <c r="U2805" t="s">
        <v>9</v>
      </c>
      <c r="V2805" t="s">
        <v>266</v>
      </c>
      <c r="W2805" t="s">
        <v>46529</v>
      </c>
      <c r="X2805" t="s">
        <v>48890</v>
      </c>
      <c r="Y2805" t="s">
        <v>14</v>
      </c>
      <c r="Z2805">
        <v>7</v>
      </c>
      <c r="AA2805" s="1">
        <v>1.19991E-17</v>
      </c>
      <c r="AB2805" s="1">
        <v>1.3896799999999999E-15</v>
      </c>
      <c r="AC2805">
        <v>7</v>
      </c>
      <c r="AD2805" s="1">
        <v>1.70119E-16</v>
      </c>
      <c r="AE2805" s="1">
        <v>1.1564499999999999E-14</v>
      </c>
      <c r="AF2805">
        <v>2710920</v>
      </c>
      <c r="AG2805" t="s">
        <v>48891</v>
      </c>
      <c r="AI2805" t="s">
        <v>48892</v>
      </c>
      <c r="AJ2805" t="s">
        <v>48893</v>
      </c>
      <c r="AL2805" t="s">
        <v>48894</v>
      </c>
      <c r="AM2805" t="s">
        <v>48895</v>
      </c>
      <c r="AN2805" t="s">
        <v>48898</v>
      </c>
      <c r="AO2805" t="s">
        <v>48899</v>
      </c>
      <c r="AP2805" t="s">
        <v>46539</v>
      </c>
      <c r="AQ2805" t="s">
        <v>48900</v>
      </c>
      <c r="AR2805" t="s">
        <v>48901</v>
      </c>
      <c r="AS2805" t="s">
        <v>48902</v>
      </c>
    </row>
    <row r="2806" spans="1:46" x14ac:dyDescent="0.25">
      <c r="A2806">
        <v>0.50648000000000004</v>
      </c>
      <c r="B2806">
        <v>0.92437599999999998</v>
      </c>
      <c r="C2806">
        <f t="shared" si="43"/>
        <v>0.41789599999999993</v>
      </c>
      <c r="D2806" t="s">
        <v>29</v>
      </c>
      <c r="E2806" t="s">
        <v>29</v>
      </c>
      <c r="F2806" t="s">
        <v>1</v>
      </c>
      <c r="G2806" t="s">
        <v>29</v>
      </c>
      <c r="H2806" t="s">
        <v>1</v>
      </c>
      <c r="I2806" t="s">
        <v>57168</v>
      </c>
      <c r="J2806" t="s">
        <v>50241</v>
      </c>
      <c r="K2806" t="s">
        <v>50242</v>
      </c>
      <c r="L2806" t="s">
        <v>50243</v>
      </c>
      <c r="M2806" t="s">
        <v>50244</v>
      </c>
      <c r="N2806" t="s">
        <v>50245</v>
      </c>
      <c r="Q2806" t="s">
        <v>36810</v>
      </c>
      <c r="R2806" t="s">
        <v>50246</v>
      </c>
      <c r="S2806" t="s">
        <v>36812</v>
      </c>
      <c r="X2806" t="s">
        <v>50247</v>
      </c>
      <c r="Y2806" t="s">
        <v>14</v>
      </c>
      <c r="Z2806">
        <v>1</v>
      </c>
      <c r="AA2806">
        <v>6.6793599999999995E-2</v>
      </c>
      <c r="AB2806">
        <v>0.127667</v>
      </c>
      <c r="AC2806">
        <v>1</v>
      </c>
      <c r="AD2806">
        <v>4.2534099999999998E-2</v>
      </c>
      <c r="AE2806">
        <v>7.8298300000000001E-2</v>
      </c>
      <c r="AF2806" t="s">
        <v>15</v>
      </c>
      <c r="AG2806" t="s">
        <v>50248</v>
      </c>
      <c r="AI2806" t="s">
        <v>50249</v>
      </c>
      <c r="AJ2806" t="s">
        <v>50250</v>
      </c>
      <c r="AK2806" t="s">
        <v>50251</v>
      </c>
      <c r="AL2806" t="s">
        <v>50252</v>
      </c>
      <c r="AM2806" t="s">
        <v>50253</v>
      </c>
      <c r="AN2806" t="s">
        <v>50256</v>
      </c>
      <c r="AO2806" t="s">
        <v>50257</v>
      </c>
      <c r="AQ2806" t="s">
        <v>50258</v>
      </c>
      <c r="AR2806" t="s">
        <v>50259</v>
      </c>
      <c r="AS2806" t="s">
        <v>50260</v>
      </c>
    </row>
    <row r="2807" spans="1:46" x14ac:dyDescent="0.25">
      <c r="A2807">
        <v>-0.77786100000000002</v>
      </c>
      <c r="B2807">
        <v>-0.35921999999999998</v>
      </c>
      <c r="C2807">
        <f t="shared" si="43"/>
        <v>0.41864100000000004</v>
      </c>
      <c r="D2807" t="s">
        <v>29</v>
      </c>
      <c r="E2807" t="s">
        <v>29</v>
      </c>
      <c r="F2807" t="s">
        <v>8149</v>
      </c>
      <c r="G2807" t="s">
        <v>29</v>
      </c>
      <c r="H2807" t="s">
        <v>8149</v>
      </c>
      <c r="I2807" t="s">
        <v>57168</v>
      </c>
      <c r="J2807" t="s">
        <v>55295</v>
      </c>
      <c r="K2807" t="s">
        <v>55296</v>
      </c>
      <c r="L2807" t="s">
        <v>55297</v>
      </c>
      <c r="M2807" t="s">
        <v>31965</v>
      </c>
      <c r="N2807" t="s">
        <v>31966</v>
      </c>
      <c r="O2807" t="s">
        <v>55298</v>
      </c>
      <c r="Q2807" t="s">
        <v>55299</v>
      </c>
      <c r="R2807" t="s">
        <v>55300</v>
      </c>
      <c r="T2807" t="s">
        <v>55301</v>
      </c>
      <c r="U2807" t="s">
        <v>9</v>
      </c>
      <c r="V2807" t="s">
        <v>99</v>
      </c>
      <c r="W2807" t="s">
        <v>55302</v>
      </c>
      <c r="X2807" t="s">
        <v>55303</v>
      </c>
      <c r="Y2807" t="s">
        <v>14</v>
      </c>
      <c r="Z2807">
        <v>1</v>
      </c>
      <c r="AA2807">
        <v>1.35412E-2</v>
      </c>
      <c r="AB2807">
        <v>3.2511900000000003E-2</v>
      </c>
      <c r="AC2807">
        <v>1</v>
      </c>
      <c r="AD2807">
        <v>0.109928</v>
      </c>
      <c r="AE2807">
        <v>0.18162700000000001</v>
      </c>
      <c r="AF2807">
        <v>629837</v>
      </c>
      <c r="AG2807" t="s">
        <v>55304</v>
      </c>
      <c r="AH2807" t="s">
        <v>55305</v>
      </c>
      <c r="AI2807" t="s">
        <v>55306</v>
      </c>
      <c r="AJ2807" t="s">
        <v>55307</v>
      </c>
      <c r="AK2807" t="s">
        <v>55308</v>
      </c>
      <c r="AL2807" t="s">
        <v>55308</v>
      </c>
      <c r="AN2807" t="s">
        <v>55311</v>
      </c>
      <c r="AO2807" t="s">
        <v>55312</v>
      </c>
      <c r="AP2807" t="s">
        <v>2644</v>
      </c>
      <c r="AQ2807" t="s">
        <v>55313</v>
      </c>
      <c r="AR2807" t="s">
        <v>55314</v>
      </c>
      <c r="AS2807" t="s">
        <v>55315</v>
      </c>
      <c r="AT2807" t="s">
        <v>55316</v>
      </c>
    </row>
    <row r="2808" spans="1:46" x14ac:dyDescent="0.25">
      <c r="A2808">
        <v>2.9848699999999999</v>
      </c>
      <c r="B2808">
        <v>3.4036900000000001</v>
      </c>
      <c r="C2808">
        <f t="shared" si="43"/>
        <v>0.41882000000000019</v>
      </c>
      <c r="D2808" t="s">
        <v>29</v>
      </c>
      <c r="E2808" t="s">
        <v>0</v>
      </c>
      <c r="F2808" t="s">
        <v>1</v>
      </c>
      <c r="G2808" t="s">
        <v>0</v>
      </c>
      <c r="H2808" t="s">
        <v>1</v>
      </c>
      <c r="I2808" t="s">
        <v>57169</v>
      </c>
      <c r="J2808" t="s">
        <v>2955</v>
      </c>
      <c r="K2808" t="s">
        <v>2956</v>
      </c>
      <c r="L2808" t="s">
        <v>2957</v>
      </c>
      <c r="M2808" t="s">
        <v>1845</v>
      </c>
      <c r="N2808" t="s">
        <v>1846</v>
      </c>
      <c r="R2808" t="s">
        <v>2958</v>
      </c>
      <c r="T2808" t="s">
        <v>2959</v>
      </c>
      <c r="U2808" t="s">
        <v>780</v>
      </c>
      <c r="V2808" t="s">
        <v>10</v>
      </c>
      <c r="X2808" t="s">
        <v>2960</v>
      </c>
      <c r="Y2808" t="s">
        <v>14</v>
      </c>
      <c r="Z2808">
        <v>1</v>
      </c>
      <c r="AA2808" s="1">
        <v>5.6619800000000003E-7</v>
      </c>
      <c r="AB2808" s="1">
        <v>6.2783700000000003E-6</v>
      </c>
      <c r="AC2808">
        <v>1</v>
      </c>
      <c r="AD2808" s="1">
        <v>2.1203800000000002E-8</v>
      </c>
      <c r="AE2808" s="1">
        <v>2.6582199999999998E-7</v>
      </c>
      <c r="AF2808">
        <v>10718900</v>
      </c>
      <c r="AG2808" t="s">
        <v>2961</v>
      </c>
      <c r="AI2808" t="s">
        <v>2962</v>
      </c>
      <c r="AJ2808" t="s">
        <v>2963</v>
      </c>
      <c r="AK2808" t="s">
        <v>2964</v>
      </c>
      <c r="AL2808" t="s">
        <v>2965</v>
      </c>
      <c r="AN2808" t="s">
        <v>2968</v>
      </c>
      <c r="AO2808" t="s">
        <v>1857</v>
      </c>
      <c r="AQ2808" t="s">
        <v>1858</v>
      </c>
      <c r="AS2808" t="s">
        <v>337</v>
      </c>
    </row>
    <row r="2809" spans="1:46" x14ac:dyDescent="0.25">
      <c r="A2809">
        <v>0.163881</v>
      </c>
      <c r="B2809">
        <v>0.58299000000000001</v>
      </c>
      <c r="C2809">
        <f t="shared" si="43"/>
        <v>0.41910900000000001</v>
      </c>
      <c r="D2809" t="s">
        <v>29</v>
      </c>
      <c r="E2809" t="s">
        <v>29</v>
      </c>
      <c r="F2809" t="s">
        <v>1</v>
      </c>
      <c r="G2809" t="s">
        <v>0</v>
      </c>
      <c r="H2809" t="s">
        <v>1</v>
      </c>
      <c r="I2809" t="s">
        <v>57129</v>
      </c>
      <c r="J2809" t="s">
        <v>24124</v>
      </c>
      <c r="K2809" t="s">
        <v>24125</v>
      </c>
      <c r="L2809" t="s">
        <v>24126</v>
      </c>
      <c r="M2809" t="s">
        <v>24127</v>
      </c>
      <c r="N2809" t="s">
        <v>24128</v>
      </c>
      <c r="Q2809" t="s">
        <v>24129</v>
      </c>
      <c r="R2809" t="s">
        <v>24130</v>
      </c>
      <c r="S2809" t="s">
        <v>24131</v>
      </c>
      <c r="T2809" t="s">
        <v>1279</v>
      </c>
      <c r="U2809" t="s">
        <v>9</v>
      </c>
      <c r="V2809" t="s">
        <v>10</v>
      </c>
      <c r="W2809" t="s">
        <v>1280</v>
      </c>
      <c r="X2809" t="s">
        <v>24132</v>
      </c>
      <c r="Y2809" t="s">
        <v>14</v>
      </c>
      <c r="Z2809">
        <v>6</v>
      </c>
      <c r="AA2809">
        <v>0.30325299999999999</v>
      </c>
      <c r="AB2809">
        <v>0.46506700000000001</v>
      </c>
      <c r="AC2809">
        <v>9</v>
      </c>
      <c r="AD2809">
        <v>3.0768599999999998E-3</v>
      </c>
      <c r="AE2809">
        <v>8.3089800000000005E-3</v>
      </c>
      <c r="AF2809">
        <v>2485070</v>
      </c>
      <c r="AG2809" t="s">
        <v>24133</v>
      </c>
      <c r="AI2809" t="s">
        <v>24134</v>
      </c>
      <c r="AJ2809" t="s">
        <v>24135</v>
      </c>
      <c r="AK2809" t="s">
        <v>24136</v>
      </c>
      <c r="AL2809" t="s">
        <v>24137</v>
      </c>
      <c r="AN2809" t="s">
        <v>24133</v>
      </c>
      <c r="AO2809" t="s">
        <v>1290</v>
      </c>
      <c r="AQ2809" t="s">
        <v>24140</v>
      </c>
      <c r="AR2809" t="s">
        <v>24141</v>
      </c>
      <c r="AS2809" t="s">
        <v>24142</v>
      </c>
    </row>
    <row r="2810" spans="1:46" x14ac:dyDescent="0.25">
      <c r="A2810">
        <v>0.796566</v>
      </c>
      <c r="B2810">
        <v>1.2157100000000001</v>
      </c>
      <c r="C2810">
        <f t="shared" si="43"/>
        <v>0.41914400000000007</v>
      </c>
      <c r="D2810" t="s">
        <v>29</v>
      </c>
      <c r="E2810" t="s">
        <v>0</v>
      </c>
      <c r="F2810" t="s">
        <v>1</v>
      </c>
      <c r="G2810" t="s">
        <v>0</v>
      </c>
      <c r="H2810" t="s">
        <v>1</v>
      </c>
      <c r="I2810" t="s">
        <v>57169</v>
      </c>
      <c r="J2810" t="s">
        <v>13510</v>
      </c>
      <c r="K2810" t="s">
        <v>13511</v>
      </c>
      <c r="L2810" t="s">
        <v>13512</v>
      </c>
      <c r="M2810" t="s">
        <v>13513</v>
      </c>
      <c r="N2810" t="s">
        <v>13514</v>
      </c>
      <c r="Q2810" t="s">
        <v>11999</v>
      </c>
      <c r="R2810" t="s">
        <v>12000</v>
      </c>
      <c r="T2810" t="s">
        <v>13515</v>
      </c>
      <c r="U2810" t="s">
        <v>9</v>
      </c>
      <c r="V2810" t="s">
        <v>266</v>
      </c>
      <c r="X2810" t="s">
        <v>13516</v>
      </c>
      <c r="Y2810" t="s">
        <v>14</v>
      </c>
      <c r="Z2810">
        <v>2</v>
      </c>
      <c r="AA2810">
        <v>1.7142000000000001E-4</v>
      </c>
      <c r="AB2810">
        <v>8.2237800000000002E-4</v>
      </c>
      <c r="AC2810">
        <v>2</v>
      </c>
      <c r="AD2810" s="1">
        <v>5.3400399999999998E-5</v>
      </c>
      <c r="AE2810">
        <v>2.55474E-4</v>
      </c>
      <c r="AF2810">
        <v>1962340</v>
      </c>
      <c r="AG2810" t="s">
        <v>13517</v>
      </c>
      <c r="AI2810" t="s">
        <v>13518</v>
      </c>
      <c r="AJ2810" t="s">
        <v>13519</v>
      </c>
      <c r="AL2810" t="s">
        <v>13520</v>
      </c>
      <c r="AM2810" t="s">
        <v>13521</v>
      </c>
      <c r="AN2810" t="s">
        <v>13517</v>
      </c>
      <c r="AO2810" t="s">
        <v>13524</v>
      </c>
      <c r="AP2810" t="s">
        <v>13525</v>
      </c>
      <c r="AQ2810" t="s">
        <v>13526</v>
      </c>
      <c r="AR2810" t="s">
        <v>13527</v>
      </c>
    </row>
    <row r="2811" spans="1:46" x14ac:dyDescent="0.25">
      <c r="A2811" s="1">
        <v>3.0571700000000001E-16</v>
      </c>
      <c r="B2811">
        <v>0.41923199999999999</v>
      </c>
      <c r="C2811">
        <f t="shared" si="43"/>
        <v>0.41923199999999966</v>
      </c>
      <c r="D2811" t="s">
        <v>29</v>
      </c>
      <c r="E2811" t="s">
        <v>29</v>
      </c>
      <c r="F2811" t="s">
        <v>1</v>
      </c>
      <c r="G2811" t="s">
        <v>29</v>
      </c>
      <c r="H2811" t="s">
        <v>1</v>
      </c>
      <c r="I2811" t="s">
        <v>57168</v>
      </c>
      <c r="J2811" t="s">
        <v>22620</v>
      </c>
      <c r="K2811" t="s">
        <v>15168</v>
      </c>
      <c r="L2811" t="s">
        <v>22621</v>
      </c>
      <c r="M2811" t="s">
        <v>72</v>
      </c>
      <c r="Q2811" t="s">
        <v>16834</v>
      </c>
      <c r="R2811" t="s">
        <v>22622</v>
      </c>
      <c r="T2811" t="s">
        <v>22623</v>
      </c>
      <c r="U2811" t="s">
        <v>9</v>
      </c>
      <c r="V2811" t="s">
        <v>266</v>
      </c>
      <c r="W2811" t="s">
        <v>22624</v>
      </c>
      <c r="X2811" t="s">
        <v>22625</v>
      </c>
      <c r="Y2811" t="s">
        <v>14</v>
      </c>
      <c r="Z2811">
        <v>5</v>
      </c>
      <c r="AA2811">
        <v>1</v>
      </c>
      <c r="AB2811">
        <v>1</v>
      </c>
      <c r="AC2811">
        <v>5</v>
      </c>
      <c r="AD2811">
        <v>0.17011699999999999</v>
      </c>
      <c r="AE2811">
        <v>0.26731500000000002</v>
      </c>
      <c r="AF2811">
        <v>2051470</v>
      </c>
      <c r="AG2811" t="s">
        <v>22626</v>
      </c>
      <c r="AI2811" t="s">
        <v>22627</v>
      </c>
      <c r="AJ2811" t="s">
        <v>22628</v>
      </c>
      <c r="AK2811" t="s">
        <v>22629</v>
      </c>
      <c r="AL2811" t="s">
        <v>22630</v>
      </c>
      <c r="AM2811" t="s">
        <v>22631</v>
      </c>
      <c r="AN2811" t="s">
        <v>22626</v>
      </c>
      <c r="AO2811" t="s">
        <v>22634</v>
      </c>
      <c r="AQ2811" t="s">
        <v>22635</v>
      </c>
      <c r="AS2811" t="s">
        <v>22636</v>
      </c>
    </row>
    <row r="2812" spans="1:46" x14ac:dyDescent="0.25">
      <c r="A2812">
        <v>0.58406000000000002</v>
      </c>
      <c r="B2812">
        <v>1.0045200000000001</v>
      </c>
      <c r="C2812">
        <f t="shared" si="43"/>
        <v>0.42046000000000006</v>
      </c>
      <c r="D2812" t="s">
        <v>29</v>
      </c>
      <c r="E2812" t="s">
        <v>29</v>
      </c>
      <c r="F2812" t="s">
        <v>1</v>
      </c>
      <c r="G2812" t="s">
        <v>0</v>
      </c>
      <c r="H2812" t="s">
        <v>1</v>
      </c>
      <c r="I2812" t="s">
        <v>57129</v>
      </c>
      <c r="J2812" t="s">
        <v>8704</v>
      </c>
      <c r="K2812" t="s">
        <v>8705</v>
      </c>
      <c r="L2812" t="s">
        <v>8706</v>
      </c>
      <c r="M2812" t="s">
        <v>8707</v>
      </c>
      <c r="N2812" t="s">
        <v>8708</v>
      </c>
      <c r="O2812" t="s">
        <v>8709</v>
      </c>
      <c r="Q2812" t="s">
        <v>8710</v>
      </c>
      <c r="R2812" t="s">
        <v>8711</v>
      </c>
      <c r="T2812" t="s">
        <v>8712</v>
      </c>
      <c r="U2812" t="s">
        <v>996</v>
      </c>
      <c r="V2812" t="s">
        <v>77</v>
      </c>
      <c r="W2812" t="s">
        <v>8713</v>
      </c>
      <c r="X2812" t="s">
        <v>8714</v>
      </c>
      <c r="Y2812" t="s">
        <v>14</v>
      </c>
      <c r="Z2812">
        <v>2</v>
      </c>
      <c r="AA2812">
        <v>4.0606999999999997E-2</v>
      </c>
      <c r="AB2812">
        <v>8.3482700000000007E-2</v>
      </c>
      <c r="AC2812">
        <v>2</v>
      </c>
      <c r="AD2812">
        <v>6.0854300000000002E-4</v>
      </c>
      <c r="AE2812">
        <v>2.0413499999999999E-3</v>
      </c>
      <c r="AF2812">
        <v>256286</v>
      </c>
      <c r="AG2812" t="s">
        <v>8715</v>
      </c>
      <c r="AH2812" t="s">
        <v>8709</v>
      </c>
      <c r="AI2812" t="s">
        <v>8716</v>
      </c>
      <c r="AJ2812" t="s">
        <v>8717</v>
      </c>
      <c r="AL2812" t="s">
        <v>8718</v>
      </c>
      <c r="AM2812" t="s">
        <v>8719</v>
      </c>
      <c r="AN2812" t="s">
        <v>8715</v>
      </c>
      <c r="AO2812" t="s">
        <v>8722</v>
      </c>
      <c r="AQ2812" t="s">
        <v>8723</v>
      </c>
      <c r="AR2812" t="s">
        <v>8724</v>
      </c>
      <c r="AS2812" t="s">
        <v>8725</v>
      </c>
      <c r="AT2812" t="s">
        <v>8726</v>
      </c>
    </row>
    <row r="2813" spans="1:46" x14ac:dyDescent="0.25">
      <c r="A2813">
        <v>-0.75691299999999995</v>
      </c>
      <c r="B2813">
        <v>-0.33613900000000002</v>
      </c>
      <c r="C2813">
        <f t="shared" si="43"/>
        <v>0.42077399999999993</v>
      </c>
      <c r="D2813" t="s">
        <v>29</v>
      </c>
      <c r="E2813" t="s">
        <v>29</v>
      </c>
      <c r="F2813" t="s">
        <v>8149</v>
      </c>
      <c r="G2813" t="s">
        <v>29</v>
      </c>
      <c r="H2813" t="s">
        <v>8149</v>
      </c>
      <c r="I2813" t="s">
        <v>57168</v>
      </c>
      <c r="J2813" t="s">
        <v>46445</v>
      </c>
      <c r="K2813" t="s">
        <v>22777</v>
      </c>
      <c r="L2813" t="s">
        <v>46446</v>
      </c>
      <c r="M2813" t="s">
        <v>3614</v>
      </c>
      <c r="Q2813" t="s">
        <v>22779</v>
      </c>
      <c r="R2813" t="s">
        <v>22780</v>
      </c>
      <c r="S2813" t="s">
        <v>22779</v>
      </c>
      <c r="T2813" t="s">
        <v>46447</v>
      </c>
      <c r="U2813" t="s">
        <v>9</v>
      </c>
      <c r="V2813" t="s">
        <v>10</v>
      </c>
      <c r="W2813" t="s">
        <v>22782</v>
      </c>
      <c r="X2813" t="s">
        <v>46448</v>
      </c>
      <c r="Y2813" t="s">
        <v>14</v>
      </c>
      <c r="Z2813">
        <v>2</v>
      </c>
      <c r="AA2813">
        <v>1.32967E-2</v>
      </c>
      <c r="AB2813">
        <v>3.2075100000000002E-2</v>
      </c>
      <c r="AC2813">
        <v>2</v>
      </c>
      <c r="AD2813">
        <v>8.0413499999999999E-2</v>
      </c>
      <c r="AE2813">
        <v>0.137628</v>
      </c>
      <c r="AF2813">
        <v>100714</v>
      </c>
      <c r="AG2813" t="s">
        <v>46449</v>
      </c>
      <c r="AI2813" t="s">
        <v>46450</v>
      </c>
      <c r="AJ2813" t="s">
        <v>46451</v>
      </c>
      <c r="AL2813" t="s">
        <v>46452</v>
      </c>
      <c r="AM2813" t="s">
        <v>46453</v>
      </c>
      <c r="AN2813" t="s">
        <v>46449</v>
      </c>
      <c r="AQ2813" t="s">
        <v>22793</v>
      </c>
      <c r="AS2813" t="s">
        <v>22794</v>
      </c>
    </row>
    <row r="2814" spans="1:46" x14ac:dyDescent="0.25">
      <c r="A2814">
        <v>0.26277600000000001</v>
      </c>
      <c r="B2814">
        <v>0.68367699999999998</v>
      </c>
      <c r="C2814">
        <f t="shared" si="43"/>
        <v>0.42090099999999997</v>
      </c>
      <c r="D2814" t="s">
        <v>29</v>
      </c>
      <c r="E2814" t="s">
        <v>29</v>
      </c>
      <c r="F2814" t="s">
        <v>1</v>
      </c>
      <c r="G2814" t="s">
        <v>0</v>
      </c>
      <c r="H2814" t="s">
        <v>1</v>
      </c>
      <c r="I2814" t="s">
        <v>57129</v>
      </c>
      <c r="J2814" t="s">
        <v>22853</v>
      </c>
      <c r="K2814" t="s">
        <v>22854</v>
      </c>
      <c r="L2814" t="s">
        <v>22855</v>
      </c>
      <c r="M2814" t="s">
        <v>2883</v>
      </c>
      <c r="Q2814" t="s">
        <v>2884</v>
      </c>
      <c r="R2814" t="s">
        <v>22856</v>
      </c>
      <c r="T2814" t="s">
        <v>2886</v>
      </c>
      <c r="U2814" t="s">
        <v>9</v>
      </c>
      <c r="V2814" t="s">
        <v>408</v>
      </c>
      <c r="W2814" t="s">
        <v>13402</v>
      </c>
      <c r="X2814" t="s">
        <v>22857</v>
      </c>
      <c r="Y2814" t="s">
        <v>14</v>
      </c>
      <c r="Z2814">
        <v>12</v>
      </c>
      <c r="AA2814">
        <v>0.196135</v>
      </c>
      <c r="AB2814">
        <v>0.31847700000000001</v>
      </c>
      <c r="AC2814">
        <v>13</v>
      </c>
      <c r="AD2814">
        <v>3.2364199999999998E-3</v>
      </c>
      <c r="AE2814">
        <v>8.6649199999999996E-3</v>
      </c>
      <c r="AF2814">
        <v>8144710</v>
      </c>
      <c r="AG2814" t="s">
        <v>22858</v>
      </c>
      <c r="AI2814" t="s">
        <v>22859</v>
      </c>
      <c r="AJ2814" t="s">
        <v>22860</v>
      </c>
      <c r="AK2814" t="s">
        <v>22861</v>
      </c>
      <c r="AL2814" t="s">
        <v>22862</v>
      </c>
      <c r="AM2814" t="s">
        <v>22863</v>
      </c>
      <c r="AN2814" t="s">
        <v>22866</v>
      </c>
      <c r="AQ2814" t="s">
        <v>2896</v>
      </c>
      <c r="AS2814" t="s">
        <v>1174</v>
      </c>
    </row>
    <row r="2815" spans="1:46" x14ac:dyDescent="0.25">
      <c r="A2815">
        <v>1.0691299999999999</v>
      </c>
      <c r="B2815">
        <v>1.4904299999999999</v>
      </c>
      <c r="C2815">
        <f t="shared" si="43"/>
        <v>0.42130000000000001</v>
      </c>
      <c r="D2815" t="s">
        <v>29</v>
      </c>
      <c r="E2815" t="s">
        <v>0</v>
      </c>
      <c r="F2815" t="s">
        <v>1</v>
      </c>
      <c r="G2815" t="s">
        <v>0</v>
      </c>
      <c r="H2815" t="s">
        <v>1</v>
      </c>
      <c r="I2815" t="s">
        <v>57169</v>
      </c>
      <c r="K2815" t="s">
        <v>7763</v>
      </c>
      <c r="L2815" t="s">
        <v>7764</v>
      </c>
      <c r="M2815" t="s">
        <v>7765</v>
      </c>
      <c r="O2815" t="s">
        <v>7766</v>
      </c>
      <c r="Q2815" t="s">
        <v>7767</v>
      </c>
      <c r="R2815" t="s">
        <v>7768</v>
      </c>
      <c r="U2815" t="s">
        <v>145</v>
      </c>
      <c r="V2815" t="s">
        <v>266</v>
      </c>
      <c r="X2815" t="s">
        <v>7769</v>
      </c>
      <c r="Y2815" t="s">
        <v>14</v>
      </c>
      <c r="Z2815">
        <v>1</v>
      </c>
      <c r="AA2815">
        <v>8.7474999999999999E-4</v>
      </c>
      <c r="AB2815">
        <v>3.22945E-3</v>
      </c>
      <c r="AC2815">
        <v>1</v>
      </c>
      <c r="AD2815">
        <v>1.3237200000000001E-4</v>
      </c>
      <c r="AE2815">
        <v>5.5518500000000003E-4</v>
      </c>
      <c r="AF2815">
        <v>294196</v>
      </c>
      <c r="AG2815" t="s">
        <v>7770</v>
      </c>
      <c r="AI2815" t="s">
        <v>7771</v>
      </c>
      <c r="AJ2815" t="s">
        <v>7772</v>
      </c>
      <c r="AK2815" t="s">
        <v>7773</v>
      </c>
      <c r="AN2815" t="s">
        <v>7770</v>
      </c>
      <c r="AQ2815" t="s">
        <v>7776</v>
      </c>
      <c r="AR2815" t="s">
        <v>1950</v>
      </c>
      <c r="AT2815" t="s">
        <v>7777</v>
      </c>
    </row>
    <row r="2816" spans="1:46" x14ac:dyDescent="0.25">
      <c r="A2816">
        <v>-0.81669499999999995</v>
      </c>
      <c r="B2816">
        <v>-0.39433699999999999</v>
      </c>
      <c r="C2816">
        <f t="shared" si="43"/>
        <v>0.42235799999999996</v>
      </c>
      <c r="D2816" t="s">
        <v>29</v>
      </c>
      <c r="E2816" t="s">
        <v>29</v>
      </c>
      <c r="F2816" t="s">
        <v>8149</v>
      </c>
      <c r="G2816" t="s">
        <v>29</v>
      </c>
      <c r="H2816" t="s">
        <v>8149</v>
      </c>
      <c r="I2816" t="s">
        <v>57168</v>
      </c>
      <c r="J2816" t="s">
        <v>39960</v>
      </c>
      <c r="K2816" t="s">
        <v>39961</v>
      </c>
      <c r="L2816" t="s">
        <v>39962</v>
      </c>
      <c r="Q2816" t="s">
        <v>39963</v>
      </c>
      <c r="R2816" t="s">
        <v>39963</v>
      </c>
      <c r="U2816" t="s">
        <v>996</v>
      </c>
      <c r="V2816" t="s">
        <v>77</v>
      </c>
      <c r="X2816" t="s">
        <v>39964</v>
      </c>
      <c r="Y2816" t="s">
        <v>14</v>
      </c>
      <c r="Z2816">
        <v>1</v>
      </c>
      <c r="AA2816">
        <v>4.4055199999999996E-3</v>
      </c>
      <c r="AB2816">
        <v>1.24896E-2</v>
      </c>
      <c r="AC2816">
        <v>1</v>
      </c>
      <c r="AD2816">
        <v>9.3074500000000004E-2</v>
      </c>
      <c r="AE2816">
        <v>0.15588099999999999</v>
      </c>
      <c r="AF2816">
        <v>96988</v>
      </c>
      <c r="AG2816" t="s">
        <v>39965</v>
      </c>
      <c r="AI2816" t="s">
        <v>39966</v>
      </c>
      <c r="AJ2816" t="s">
        <v>39967</v>
      </c>
      <c r="AK2816" t="s">
        <v>39968</v>
      </c>
      <c r="AL2816" t="s">
        <v>39963</v>
      </c>
      <c r="AN2816" t="s">
        <v>39971</v>
      </c>
      <c r="AQ2816" t="s">
        <v>39972</v>
      </c>
      <c r="AR2816" t="s">
        <v>39973</v>
      </c>
      <c r="AS2816" t="s">
        <v>39974</v>
      </c>
      <c r="AT2816" t="s">
        <v>39975</v>
      </c>
    </row>
    <row r="2817" spans="1:46" x14ac:dyDescent="0.25">
      <c r="A2817" s="1">
        <v>8.0505300000000003E-15</v>
      </c>
      <c r="B2817">
        <v>0.42260199999999998</v>
      </c>
      <c r="C2817">
        <f t="shared" si="43"/>
        <v>0.42260199999999193</v>
      </c>
      <c r="D2817" t="s">
        <v>29</v>
      </c>
      <c r="E2817" t="s">
        <v>29</v>
      </c>
      <c r="F2817" t="s">
        <v>1</v>
      </c>
      <c r="G2817" t="s">
        <v>29</v>
      </c>
      <c r="H2817" t="s">
        <v>1</v>
      </c>
      <c r="I2817" t="s">
        <v>57168</v>
      </c>
      <c r="J2817" t="s">
        <v>20068</v>
      </c>
      <c r="K2817" t="s">
        <v>20069</v>
      </c>
      <c r="L2817" t="s">
        <v>20070</v>
      </c>
      <c r="M2817" t="s">
        <v>20071</v>
      </c>
      <c r="N2817" t="s">
        <v>20072</v>
      </c>
      <c r="Q2817" t="s">
        <v>20073</v>
      </c>
      <c r="R2817" t="s">
        <v>20074</v>
      </c>
      <c r="T2817" t="s">
        <v>20075</v>
      </c>
      <c r="U2817" t="s">
        <v>9</v>
      </c>
      <c r="V2817" t="s">
        <v>266</v>
      </c>
      <c r="W2817" t="s">
        <v>20076</v>
      </c>
      <c r="X2817" t="s">
        <v>20077</v>
      </c>
      <c r="Y2817" t="s">
        <v>14</v>
      </c>
      <c r="Z2817">
        <v>2</v>
      </c>
      <c r="AA2817">
        <v>1</v>
      </c>
      <c r="AB2817">
        <v>1</v>
      </c>
      <c r="AC2817">
        <v>2</v>
      </c>
      <c r="AD2817">
        <v>0.101704</v>
      </c>
      <c r="AE2817">
        <v>0.168851</v>
      </c>
      <c r="AF2817">
        <v>382092</v>
      </c>
      <c r="AG2817" t="s">
        <v>20078</v>
      </c>
      <c r="AI2817" t="s">
        <v>20079</v>
      </c>
      <c r="AJ2817" t="s">
        <v>20080</v>
      </c>
      <c r="AL2817" t="s">
        <v>20081</v>
      </c>
      <c r="AM2817" t="s">
        <v>20082</v>
      </c>
      <c r="AN2817" t="s">
        <v>20085</v>
      </c>
      <c r="AO2817" t="s">
        <v>20086</v>
      </c>
      <c r="AQ2817" t="s">
        <v>20087</v>
      </c>
      <c r="AR2817" t="s">
        <v>20088</v>
      </c>
      <c r="AS2817" t="s">
        <v>20089</v>
      </c>
    </row>
    <row r="2818" spans="1:46" x14ac:dyDescent="0.25">
      <c r="A2818">
        <v>-1.1426400000000001</v>
      </c>
      <c r="B2818">
        <v>-0.71961699999999995</v>
      </c>
      <c r="C2818">
        <f t="shared" si="43"/>
        <v>0.42302300000000015</v>
      </c>
      <c r="D2818" t="s">
        <v>29</v>
      </c>
      <c r="E2818" t="s">
        <v>0</v>
      </c>
      <c r="F2818" t="s">
        <v>8149</v>
      </c>
      <c r="G2818" t="s">
        <v>29</v>
      </c>
      <c r="H2818" t="s">
        <v>8149</v>
      </c>
      <c r="I2818" t="s">
        <v>57167</v>
      </c>
      <c r="J2818" t="s">
        <v>44570</v>
      </c>
      <c r="K2818" t="s">
        <v>44571</v>
      </c>
      <c r="L2818" t="s">
        <v>44572</v>
      </c>
      <c r="M2818" t="s">
        <v>1785</v>
      </c>
      <c r="Q2818" t="s">
        <v>44573</v>
      </c>
      <c r="R2818" t="s">
        <v>44574</v>
      </c>
      <c r="S2818" t="s">
        <v>44575</v>
      </c>
      <c r="T2818" t="s">
        <v>7499</v>
      </c>
      <c r="U2818" t="s">
        <v>9</v>
      </c>
      <c r="V2818" t="s">
        <v>266</v>
      </c>
      <c r="X2818" t="s">
        <v>44576</v>
      </c>
      <c r="Y2818" t="s">
        <v>14</v>
      </c>
      <c r="Z2818">
        <v>1</v>
      </c>
      <c r="AA2818">
        <v>4.2489900000000001E-4</v>
      </c>
      <c r="AB2818">
        <v>1.75285E-3</v>
      </c>
      <c r="AC2818">
        <v>1</v>
      </c>
      <c r="AD2818">
        <v>9.8782100000000001E-3</v>
      </c>
      <c r="AE2818">
        <v>2.2486200000000001E-2</v>
      </c>
      <c r="AF2818">
        <v>390705</v>
      </c>
      <c r="AG2818" t="s">
        <v>44577</v>
      </c>
      <c r="AI2818" t="s">
        <v>44578</v>
      </c>
      <c r="AJ2818" t="s">
        <v>44579</v>
      </c>
      <c r="AL2818" t="s">
        <v>44580</v>
      </c>
      <c r="AM2818" t="s">
        <v>44581</v>
      </c>
      <c r="AN2818" t="s">
        <v>44577</v>
      </c>
      <c r="AO2818" t="s">
        <v>44584</v>
      </c>
      <c r="AQ2818" t="s">
        <v>44585</v>
      </c>
      <c r="AS2818" t="s">
        <v>44586</v>
      </c>
    </row>
    <row r="2819" spans="1:46" x14ac:dyDescent="0.25">
      <c r="A2819">
        <v>0</v>
      </c>
      <c r="B2819">
        <v>0.423178</v>
      </c>
      <c r="C2819">
        <f t="shared" ref="C2819:C2882" si="44">B2819-A2819</f>
        <v>0.423178</v>
      </c>
      <c r="D2819" t="s">
        <v>29</v>
      </c>
      <c r="E2819" t="s">
        <v>29</v>
      </c>
      <c r="F2819" t="s">
        <v>1</v>
      </c>
      <c r="G2819" t="s">
        <v>29</v>
      </c>
      <c r="H2819" t="s">
        <v>1</v>
      </c>
      <c r="I2819" t="s">
        <v>57168</v>
      </c>
      <c r="J2819" t="s">
        <v>52757</v>
      </c>
      <c r="K2819" t="s">
        <v>52758</v>
      </c>
      <c r="L2819" t="s">
        <v>52759</v>
      </c>
      <c r="M2819" t="s">
        <v>52760</v>
      </c>
      <c r="N2819" t="s">
        <v>27765</v>
      </c>
      <c r="O2819" t="s">
        <v>2098</v>
      </c>
      <c r="Q2819" t="s">
        <v>13549</v>
      </c>
      <c r="R2819" t="s">
        <v>13550</v>
      </c>
      <c r="T2819" t="s">
        <v>52761</v>
      </c>
      <c r="U2819" t="s">
        <v>9</v>
      </c>
      <c r="V2819" t="s">
        <v>10</v>
      </c>
      <c r="X2819" t="s">
        <v>52762</v>
      </c>
      <c r="Y2819" t="s">
        <v>14</v>
      </c>
      <c r="Z2819">
        <v>1</v>
      </c>
      <c r="AA2819">
        <v>1</v>
      </c>
      <c r="AB2819">
        <v>1</v>
      </c>
      <c r="AC2819">
        <v>1</v>
      </c>
      <c r="AD2819">
        <v>6.4623600000000003E-2</v>
      </c>
      <c r="AE2819">
        <v>0.113372</v>
      </c>
      <c r="AF2819">
        <v>431908</v>
      </c>
      <c r="AG2819" t="s">
        <v>52763</v>
      </c>
      <c r="AH2819" t="s">
        <v>52764</v>
      </c>
      <c r="AI2819" t="s">
        <v>52765</v>
      </c>
      <c r="AJ2819" t="s">
        <v>52766</v>
      </c>
      <c r="AL2819" t="s">
        <v>52767</v>
      </c>
      <c r="AM2819" t="s">
        <v>52768</v>
      </c>
      <c r="AN2819" t="s">
        <v>52771</v>
      </c>
      <c r="AQ2819" t="s">
        <v>52772</v>
      </c>
      <c r="AR2819" t="s">
        <v>52773</v>
      </c>
      <c r="AS2819" t="s">
        <v>52774</v>
      </c>
      <c r="AT2819" t="s">
        <v>52775</v>
      </c>
    </row>
    <row r="2820" spans="1:46" x14ac:dyDescent="0.25">
      <c r="A2820">
        <v>-1.1007800000000001</v>
      </c>
      <c r="B2820">
        <v>-0.67739700000000003</v>
      </c>
      <c r="C2820">
        <f t="shared" si="44"/>
        <v>0.42338300000000006</v>
      </c>
      <c r="D2820" t="s">
        <v>29</v>
      </c>
      <c r="E2820" t="s">
        <v>0</v>
      </c>
      <c r="F2820" t="s">
        <v>8149</v>
      </c>
      <c r="G2820" t="s">
        <v>0</v>
      </c>
      <c r="H2820" t="s">
        <v>8149</v>
      </c>
      <c r="I2820" t="s">
        <v>57169</v>
      </c>
      <c r="J2820" t="s">
        <v>44431</v>
      </c>
      <c r="K2820" t="s">
        <v>44432</v>
      </c>
      <c r="L2820" t="s">
        <v>44433</v>
      </c>
      <c r="M2820" t="s">
        <v>44434</v>
      </c>
      <c r="N2820" t="s">
        <v>28955</v>
      </c>
      <c r="Q2820" t="s">
        <v>44435</v>
      </c>
      <c r="R2820" t="s">
        <v>44436</v>
      </c>
      <c r="T2820" t="s">
        <v>10630</v>
      </c>
      <c r="U2820" t="s">
        <v>9</v>
      </c>
      <c r="V2820" t="s">
        <v>408</v>
      </c>
      <c r="W2820" t="s">
        <v>10631</v>
      </c>
      <c r="X2820" t="s">
        <v>44437</v>
      </c>
      <c r="Y2820" t="s">
        <v>14</v>
      </c>
      <c r="Z2820">
        <v>3</v>
      </c>
      <c r="AA2820" s="1">
        <v>4.23363E-6</v>
      </c>
      <c r="AB2820" s="1">
        <v>3.7187000000000002E-5</v>
      </c>
      <c r="AC2820">
        <v>7</v>
      </c>
      <c r="AD2820" s="1">
        <v>3.6278900000000003E-5</v>
      </c>
      <c r="AE2820">
        <v>1.8218999999999999E-4</v>
      </c>
      <c r="AF2820">
        <v>112520</v>
      </c>
      <c r="AG2820" t="s">
        <v>44438</v>
      </c>
      <c r="AI2820" t="s">
        <v>44439</v>
      </c>
      <c r="AJ2820" t="s">
        <v>44440</v>
      </c>
      <c r="AL2820" t="s">
        <v>44441</v>
      </c>
      <c r="AM2820" t="s">
        <v>44442</v>
      </c>
      <c r="AN2820" t="s">
        <v>44438</v>
      </c>
      <c r="AQ2820" t="s">
        <v>34133</v>
      </c>
      <c r="AR2820" t="s">
        <v>44445</v>
      </c>
      <c r="AS2820" t="s">
        <v>44446</v>
      </c>
    </row>
    <row r="2821" spans="1:46" x14ac:dyDescent="0.25">
      <c r="A2821">
        <v>-2.5419800000000001</v>
      </c>
      <c r="B2821">
        <v>-2.1185399999999999</v>
      </c>
      <c r="C2821">
        <f t="shared" si="44"/>
        <v>0.42344000000000026</v>
      </c>
      <c r="D2821" t="s">
        <v>29</v>
      </c>
      <c r="E2821" t="s">
        <v>0</v>
      </c>
      <c r="F2821" t="s">
        <v>8149</v>
      </c>
      <c r="G2821" t="s">
        <v>0</v>
      </c>
      <c r="H2821" t="s">
        <v>8149</v>
      </c>
      <c r="I2821" t="s">
        <v>57169</v>
      </c>
      <c r="J2821" t="s">
        <v>49723</v>
      </c>
      <c r="K2821" t="s">
        <v>49724</v>
      </c>
      <c r="L2821" t="s">
        <v>49725</v>
      </c>
      <c r="M2821" t="s">
        <v>6314</v>
      </c>
      <c r="Q2821" t="s">
        <v>49671</v>
      </c>
      <c r="R2821" t="s">
        <v>49672</v>
      </c>
      <c r="U2821" t="s">
        <v>9</v>
      </c>
      <c r="V2821" t="s">
        <v>266</v>
      </c>
      <c r="X2821" t="s">
        <v>49726</v>
      </c>
      <c r="Y2821" t="s">
        <v>14</v>
      </c>
      <c r="Z2821">
        <v>4</v>
      </c>
      <c r="AA2821" s="1">
        <v>2.86154E-15</v>
      </c>
      <c r="AB2821" s="1">
        <v>2.2943700000000001E-13</v>
      </c>
      <c r="AC2821">
        <v>5</v>
      </c>
      <c r="AD2821" s="1">
        <v>1.5882799999999998E-14</v>
      </c>
      <c r="AE2821" s="1">
        <v>7.27432E-13</v>
      </c>
      <c r="AF2821">
        <v>3673900</v>
      </c>
      <c r="AG2821" t="s">
        <v>49727</v>
      </c>
      <c r="AI2821" t="s">
        <v>49728</v>
      </c>
      <c r="AJ2821" t="s">
        <v>49729</v>
      </c>
      <c r="AL2821" t="s">
        <v>49730</v>
      </c>
      <c r="AN2821" t="s">
        <v>49733</v>
      </c>
      <c r="AO2821" t="s">
        <v>49734</v>
      </c>
      <c r="AP2821" t="s">
        <v>49735</v>
      </c>
      <c r="AQ2821" t="s">
        <v>49736</v>
      </c>
      <c r="AS2821" t="s">
        <v>1174</v>
      </c>
    </row>
    <row r="2822" spans="1:46" x14ac:dyDescent="0.25">
      <c r="A2822">
        <v>0</v>
      </c>
      <c r="B2822">
        <v>0.42347000000000001</v>
      </c>
      <c r="C2822">
        <f t="shared" si="44"/>
        <v>0.42347000000000001</v>
      </c>
      <c r="D2822" t="s">
        <v>29</v>
      </c>
      <c r="G2822" t="s">
        <v>29</v>
      </c>
      <c r="H2822" t="s">
        <v>1</v>
      </c>
      <c r="I2822" t="s">
        <v>57168</v>
      </c>
      <c r="J2822" t="s">
        <v>52445</v>
      </c>
      <c r="K2822" t="s">
        <v>52446</v>
      </c>
      <c r="L2822" t="s">
        <v>52447</v>
      </c>
      <c r="Q2822" t="s">
        <v>10782</v>
      </c>
      <c r="R2822" t="s">
        <v>24690</v>
      </c>
      <c r="U2822" t="s">
        <v>9</v>
      </c>
      <c r="V2822" t="s">
        <v>59</v>
      </c>
      <c r="X2822" t="s">
        <v>52448</v>
      </c>
      <c r="Y2822" t="s">
        <v>14</v>
      </c>
      <c r="Z2822" t="s">
        <v>15</v>
      </c>
      <c r="AA2822" t="s">
        <v>15</v>
      </c>
      <c r="AB2822" t="s">
        <v>15</v>
      </c>
      <c r="AC2822">
        <v>1</v>
      </c>
      <c r="AD2822">
        <v>6.6581399999999999E-2</v>
      </c>
      <c r="AE2822">
        <v>0.116628</v>
      </c>
      <c r="AF2822">
        <v>894065</v>
      </c>
      <c r="AG2822" t="s">
        <v>52449</v>
      </c>
      <c r="AI2822" t="s">
        <v>52450</v>
      </c>
      <c r="AJ2822" t="s">
        <v>52451</v>
      </c>
      <c r="AL2822" t="s">
        <v>52452</v>
      </c>
      <c r="AN2822" t="s">
        <v>52455</v>
      </c>
      <c r="AO2822" t="s">
        <v>52456</v>
      </c>
      <c r="AQ2822" t="s">
        <v>52457</v>
      </c>
    </row>
    <row r="2823" spans="1:46" x14ac:dyDescent="0.25">
      <c r="A2823">
        <v>-1.02397</v>
      </c>
      <c r="B2823">
        <v>-0.59982800000000003</v>
      </c>
      <c r="C2823">
        <f t="shared" si="44"/>
        <v>0.42414200000000002</v>
      </c>
      <c r="D2823" t="s">
        <v>29</v>
      </c>
      <c r="E2823" t="s">
        <v>0</v>
      </c>
      <c r="F2823" t="s">
        <v>8149</v>
      </c>
      <c r="G2823" t="s">
        <v>0</v>
      </c>
      <c r="H2823" t="s">
        <v>8149</v>
      </c>
      <c r="I2823" t="s">
        <v>57169</v>
      </c>
      <c r="J2823" t="s">
        <v>44654</v>
      </c>
      <c r="K2823" t="s">
        <v>44655</v>
      </c>
      <c r="L2823" t="s">
        <v>44656</v>
      </c>
      <c r="M2823" t="s">
        <v>22291</v>
      </c>
      <c r="N2823" t="s">
        <v>22292</v>
      </c>
      <c r="Q2823" t="s">
        <v>44657</v>
      </c>
      <c r="R2823" t="s">
        <v>44658</v>
      </c>
      <c r="T2823" t="s">
        <v>5364</v>
      </c>
      <c r="U2823" t="s">
        <v>780</v>
      </c>
      <c r="V2823" t="s">
        <v>10</v>
      </c>
      <c r="X2823" t="s">
        <v>44659</v>
      </c>
      <c r="Y2823" t="s">
        <v>14</v>
      </c>
      <c r="Z2823">
        <v>2</v>
      </c>
      <c r="AA2823" s="1">
        <v>3.23451E-6</v>
      </c>
      <c r="AB2823" s="1">
        <v>2.9573999999999998E-5</v>
      </c>
      <c r="AC2823">
        <v>4</v>
      </c>
      <c r="AD2823">
        <v>9.2145900000000002E-4</v>
      </c>
      <c r="AE2823">
        <v>2.90873E-3</v>
      </c>
      <c r="AF2823">
        <v>124563</v>
      </c>
      <c r="AG2823" t="s">
        <v>44660</v>
      </c>
      <c r="AI2823" t="s">
        <v>44661</v>
      </c>
      <c r="AJ2823" t="s">
        <v>44662</v>
      </c>
      <c r="AK2823" t="e">
        <f>-ATPase subunit d</f>
        <v>#NAME?</v>
      </c>
      <c r="AL2823" t="s">
        <v>44663</v>
      </c>
      <c r="AM2823" t="s">
        <v>44664</v>
      </c>
      <c r="AN2823" t="s">
        <v>44660</v>
      </c>
      <c r="AQ2823" t="s">
        <v>44667</v>
      </c>
      <c r="AS2823" t="s">
        <v>1565</v>
      </c>
    </row>
    <row r="2824" spans="1:46" x14ac:dyDescent="0.25">
      <c r="A2824">
        <v>0.41673300000000002</v>
      </c>
      <c r="B2824">
        <v>0.84096099999999996</v>
      </c>
      <c r="C2824">
        <f t="shared" si="44"/>
        <v>0.42422799999999994</v>
      </c>
      <c r="D2824" t="s">
        <v>29</v>
      </c>
      <c r="E2824" t="s">
        <v>29</v>
      </c>
      <c r="F2824" t="s">
        <v>1</v>
      </c>
      <c r="G2824" t="s">
        <v>29</v>
      </c>
      <c r="H2824" t="s">
        <v>1</v>
      </c>
      <c r="I2824" t="s">
        <v>57168</v>
      </c>
      <c r="J2824" t="s">
        <v>50458</v>
      </c>
      <c r="K2824" t="s">
        <v>50459</v>
      </c>
      <c r="L2824" t="s">
        <v>50460</v>
      </c>
      <c r="M2824" t="s">
        <v>50461</v>
      </c>
      <c r="N2824" t="s">
        <v>48201</v>
      </c>
      <c r="Q2824" t="s">
        <v>26833</v>
      </c>
      <c r="R2824" t="s">
        <v>50462</v>
      </c>
      <c r="V2824" t="s">
        <v>266</v>
      </c>
      <c r="X2824" t="s">
        <v>50463</v>
      </c>
      <c r="Y2824" t="s">
        <v>14</v>
      </c>
      <c r="Z2824">
        <v>1</v>
      </c>
      <c r="AA2824">
        <v>0.12696399999999999</v>
      </c>
      <c r="AB2824">
        <v>0.220688</v>
      </c>
      <c r="AC2824">
        <v>1</v>
      </c>
      <c r="AD2824">
        <v>7.7653799999999997E-3</v>
      </c>
      <c r="AE2824">
        <v>1.8320099999999999E-2</v>
      </c>
      <c r="AF2824">
        <v>185576</v>
      </c>
      <c r="AG2824" t="s">
        <v>50464</v>
      </c>
      <c r="AI2824" t="s">
        <v>50465</v>
      </c>
      <c r="AJ2824" t="s">
        <v>50466</v>
      </c>
      <c r="AK2824" t="s">
        <v>50467</v>
      </c>
      <c r="AL2824" t="s">
        <v>50468</v>
      </c>
      <c r="AM2824" t="s">
        <v>50469</v>
      </c>
      <c r="AN2824" t="s">
        <v>50472</v>
      </c>
      <c r="AO2824" t="s">
        <v>50473</v>
      </c>
      <c r="AP2824" t="s">
        <v>50474</v>
      </c>
      <c r="AQ2824" t="s">
        <v>50475</v>
      </c>
      <c r="AR2824" t="s">
        <v>50476</v>
      </c>
      <c r="AS2824" t="s">
        <v>50477</v>
      </c>
    </row>
    <row r="2825" spans="1:46" x14ac:dyDescent="0.25">
      <c r="A2825">
        <v>-0.53638600000000003</v>
      </c>
      <c r="B2825">
        <v>-0.111925</v>
      </c>
      <c r="C2825">
        <f t="shared" si="44"/>
        <v>0.42446100000000003</v>
      </c>
      <c r="D2825" t="s">
        <v>29</v>
      </c>
      <c r="E2825" t="s">
        <v>29</v>
      </c>
      <c r="F2825" t="s">
        <v>8149</v>
      </c>
      <c r="G2825" t="s">
        <v>29</v>
      </c>
      <c r="H2825" t="s">
        <v>8149</v>
      </c>
      <c r="I2825" t="s">
        <v>57168</v>
      </c>
      <c r="J2825" t="s">
        <v>43018</v>
      </c>
      <c r="K2825" t="s">
        <v>43019</v>
      </c>
      <c r="L2825" t="s">
        <v>3249</v>
      </c>
      <c r="M2825" t="s">
        <v>32160</v>
      </c>
      <c r="N2825" t="s">
        <v>32160</v>
      </c>
      <c r="Q2825" t="s">
        <v>32161</v>
      </c>
      <c r="R2825" t="s">
        <v>32162</v>
      </c>
      <c r="T2825" t="s">
        <v>43020</v>
      </c>
      <c r="U2825" t="s">
        <v>9</v>
      </c>
      <c r="V2825" t="s">
        <v>266</v>
      </c>
      <c r="X2825" t="s">
        <v>43021</v>
      </c>
      <c r="Y2825" t="s">
        <v>14</v>
      </c>
      <c r="Z2825">
        <v>10</v>
      </c>
      <c r="AA2825">
        <v>0.185944</v>
      </c>
      <c r="AB2825">
        <v>0.30394599999999999</v>
      </c>
      <c r="AC2825">
        <v>12</v>
      </c>
      <c r="AD2825">
        <v>0.50017199999999995</v>
      </c>
      <c r="AE2825">
        <v>0.69642999999999999</v>
      </c>
      <c r="AF2825">
        <v>8458770</v>
      </c>
      <c r="AG2825" t="s">
        <v>43022</v>
      </c>
      <c r="AI2825" t="s">
        <v>43023</v>
      </c>
      <c r="AJ2825" t="s">
        <v>43024</v>
      </c>
      <c r="AL2825" t="s">
        <v>43025</v>
      </c>
      <c r="AM2825" t="s">
        <v>43026</v>
      </c>
      <c r="AN2825" t="s">
        <v>43022</v>
      </c>
      <c r="AP2825" t="s">
        <v>32172</v>
      </c>
      <c r="AR2825" t="s">
        <v>43029</v>
      </c>
      <c r="AS2825" t="s">
        <v>1174</v>
      </c>
    </row>
    <row r="2826" spans="1:46" x14ac:dyDescent="0.25">
      <c r="A2826">
        <v>-1.9872099999999999</v>
      </c>
      <c r="B2826">
        <v>-1.56227</v>
      </c>
      <c r="C2826">
        <f t="shared" si="44"/>
        <v>0.42493999999999987</v>
      </c>
      <c r="D2826" t="s">
        <v>29</v>
      </c>
      <c r="E2826" t="s">
        <v>0</v>
      </c>
      <c r="F2826" t="s">
        <v>8149</v>
      </c>
      <c r="G2826" t="s">
        <v>0</v>
      </c>
      <c r="H2826" t="s">
        <v>8149</v>
      </c>
      <c r="I2826" t="s">
        <v>57169</v>
      </c>
      <c r="J2826" t="s">
        <v>49357</v>
      </c>
      <c r="K2826" t="s">
        <v>49358</v>
      </c>
      <c r="L2826" t="s">
        <v>49359</v>
      </c>
      <c r="M2826" t="s">
        <v>3477</v>
      </c>
      <c r="R2826" t="s">
        <v>12771</v>
      </c>
      <c r="S2826" t="s">
        <v>12772</v>
      </c>
      <c r="T2826" t="s">
        <v>49360</v>
      </c>
      <c r="U2826" t="s">
        <v>9</v>
      </c>
      <c r="V2826" t="s">
        <v>266</v>
      </c>
      <c r="W2826" t="s">
        <v>49361</v>
      </c>
      <c r="X2826" t="s">
        <v>49362</v>
      </c>
      <c r="Y2826" t="s">
        <v>14</v>
      </c>
      <c r="Z2826">
        <v>7</v>
      </c>
      <c r="AA2826" s="1">
        <v>8.43326E-6</v>
      </c>
      <c r="AB2826" s="1">
        <v>6.6761500000000001E-5</v>
      </c>
      <c r="AC2826">
        <v>8</v>
      </c>
      <c r="AD2826" s="1">
        <v>4.0784499999999997E-9</v>
      </c>
      <c r="AE2826" s="1">
        <v>6.2822799999999995E-8</v>
      </c>
      <c r="AF2826">
        <v>4893520</v>
      </c>
      <c r="AG2826" t="s">
        <v>49363</v>
      </c>
      <c r="AI2826" t="s">
        <v>49364</v>
      </c>
      <c r="AJ2826" t="s">
        <v>49365</v>
      </c>
      <c r="AL2826" t="s">
        <v>49366</v>
      </c>
      <c r="AM2826" t="s">
        <v>49367</v>
      </c>
      <c r="AN2826" t="s">
        <v>49363</v>
      </c>
      <c r="AO2826" t="s">
        <v>49370</v>
      </c>
      <c r="AQ2826" t="s">
        <v>49371</v>
      </c>
      <c r="AR2826" t="s">
        <v>49372</v>
      </c>
      <c r="AS2826" t="s">
        <v>49373</v>
      </c>
    </row>
    <row r="2827" spans="1:46" x14ac:dyDescent="0.25">
      <c r="A2827">
        <v>-0.58438999999999997</v>
      </c>
      <c r="B2827">
        <v>-0.15903700000000001</v>
      </c>
      <c r="C2827">
        <f t="shared" si="44"/>
        <v>0.42535299999999998</v>
      </c>
      <c r="D2827" t="s">
        <v>29</v>
      </c>
      <c r="E2827" t="s">
        <v>29</v>
      </c>
      <c r="F2827" t="s">
        <v>8149</v>
      </c>
      <c r="G2827" t="s">
        <v>29</v>
      </c>
      <c r="H2827" t="s">
        <v>8149</v>
      </c>
      <c r="I2827" t="s">
        <v>57168</v>
      </c>
      <c r="J2827" t="s">
        <v>42233</v>
      </c>
      <c r="K2827" t="s">
        <v>42234</v>
      </c>
      <c r="L2827" t="s">
        <v>42235</v>
      </c>
      <c r="M2827" t="s">
        <v>42236</v>
      </c>
      <c r="N2827" t="s">
        <v>42237</v>
      </c>
      <c r="R2827" t="s">
        <v>42238</v>
      </c>
      <c r="S2827" t="s">
        <v>1571</v>
      </c>
      <c r="T2827" t="s">
        <v>42239</v>
      </c>
      <c r="U2827" t="s">
        <v>9</v>
      </c>
      <c r="V2827" t="s">
        <v>266</v>
      </c>
      <c r="W2827" t="s">
        <v>42240</v>
      </c>
      <c r="X2827" t="s">
        <v>42241</v>
      </c>
      <c r="Y2827" t="s">
        <v>14</v>
      </c>
      <c r="Z2827">
        <v>2</v>
      </c>
      <c r="AA2827">
        <v>4.7544299999999998E-2</v>
      </c>
      <c r="AB2827">
        <v>9.5765699999999995E-2</v>
      </c>
      <c r="AC2827">
        <v>2</v>
      </c>
      <c r="AD2827">
        <v>0.39680799999999999</v>
      </c>
      <c r="AE2827">
        <v>0.565106</v>
      </c>
      <c r="AF2827">
        <v>933199</v>
      </c>
      <c r="AG2827" t="s">
        <v>42242</v>
      </c>
      <c r="AI2827" t="s">
        <v>42243</v>
      </c>
      <c r="AJ2827" t="s">
        <v>42244</v>
      </c>
      <c r="AL2827" t="s">
        <v>42245</v>
      </c>
      <c r="AN2827" t="s">
        <v>42248</v>
      </c>
      <c r="AO2827" t="s">
        <v>42249</v>
      </c>
      <c r="AQ2827" t="s">
        <v>20359</v>
      </c>
      <c r="AR2827" t="s">
        <v>42250</v>
      </c>
    </row>
    <row r="2828" spans="1:46" x14ac:dyDescent="0.25">
      <c r="A2828">
        <v>1.11347</v>
      </c>
      <c r="B2828">
        <v>1.5388999999999999</v>
      </c>
      <c r="C2828">
        <f t="shared" si="44"/>
        <v>0.42542999999999997</v>
      </c>
      <c r="D2828" t="s">
        <v>29</v>
      </c>
      <c r="E2828" t="s">
        <v>29</v>
      </c>
      <c r="F2828" t="s">
        <v>1</v>
      </c>
      <c r="G2828" t="s">
        <v>29</v>
      </c>
      <c r="H2828" t="s">
        <v>1</v>
      </c>
      <c r="I2828" t="s">
        <v>57168</v>
      </c>
      <c r="J2828" t="s">
        <v>8325</v>
      </c>
      <c r="K2828" t="s">
        <v>8326</v>
      </c>
      <c r="L2828" t="s">
        <v>8327</v>
      </c>
      <c r="M2828" t="s">
        <v>8328</v>
      </c>
      <c r="N2828" t="s">
        <v>8329</v>
      </c>
      <c r="Q2828" t="s">
        <v>8330</v>
      </c>
      <c r="R2828" t="s">
        <v>8331</v>
      </c>
      <c r="S2828" t="s">
        <v>8332</v>
      </c>
      <c r="T2828" t="s">
        <v>8333</v>
      </c>
      <c r="U2828" t="s">
        <v>996</v>
      </c>
      <c r="V2828" t="s">
        <v>77</v>
      </c>
      <c r="W2828" t="s">
        <v>8334</v>
      </c>
      <c r="X2828" t="s">
        <v>8335</v>
      </c>
      <c r="Y2828" t="s">
        <v>14</v>
      </c>
      <c r="Z2828">
        <v>1</v>
      </c>
      <c r="AA2828">
        <v>8.8730199999999995E-2</v>
      </c>
      <c r="AB2828">
        <v>0.163581</v>
      </c>
      <c r="AC2828">
        <v>1</v>
      </c>
      <c r="AD2828">
        <v>1.22273E-2</v>
      </c>
      <c r="AE2828">
        <v>2.6889199999999999E-2</v>
      </c>
      <c r="AF2828">
        <v>301914</v>
      </c>
      <c r="AG2828" t="s">
        <v>8336</v>
      </c>
      <c r="AI2828" t="s">
        <v>8337</v>
      </c>
      <c r="AJ2828" t="s">
        <v>8338</v>
      </c>
      <c r="AK2828" t="s">
        <v>8339</v>
      </c>
      <c r="AL2828" t="s">
        <v>8340</v>
      </c>
      <c r="AM2828" t="s">
        <v>8341</v>
      </c>
      <c r="AN2828" t="s">
        <v>8336</v>
      </c>
      <c r="AO2828" t="s">
        <v>8344</v>
      </c>
      <c r="AQ2828" t="s">
        <v>8345</v>
      </c>
      <c r="AS2828" t="s">
        <v>8346</v>
      </c>
    </row>
    <row r="2829" spans="1:46" x14ac:dyDescent="0.25">
      <c r="A2829">
        <v>-0.97435899999999998</v>
      </c>
      <c r="B2829">
        <v>-0.54884200000000005</v>
      </c>
      <c r="C2829">
        <f t="shared" si="44"/>
        <v>0.42551699999999992</v>
      </c>
      <c r="D2829" t="s">
        <v>29</v>
      </c>
      <c r="E2829" t="s">
        <v>0</v>
      </c>
      <c r="F2829" t="s">
        <v>8149</v>
      </c>
      <c r="G2829" t="s">
        <v>29</v>
      </c>
      <c r="H2829" t="s">
        <v>8149</v>
      </c>
      <c r="I2829" t="s">
        <v>57167</v>
      </c>
      <c r="J2829" t="s">
        <v>33876</v>
      </c>
      <c r="K2829" t="s">
        <v>33427</v>
      </c>
      <c r="L2829" t="s">
        <v>5321</v>
      </c>
      <c r="Q2829" t="s">
        <v>26089</v>
      </c>
      <c r="R2829" t="s">
        <v>33877</v>
      </c>
      <c r="T2829" t="s">
        <v>26108</v>
      </c>
      <c r="X2829" t="s">
        <v>33878</v>
      </c>
      <c r="Y2829" t="s">
        <v>14</v>
      </c>
      <c r="Z2829">
        <v>1</v>
      </c>
      <c r="AA2829">
        <v>1.5707E-3</v>
      </c>
      <c r="AB2829">
        <v>5.2474000000000002E-3</v>
      </c>
      <c r="AC2829">
        <v>1</v>
      </c>
      <c r="AD2829">
        <v>3.8862000000000001E-2</v>
      </c>
      <c r="AE2829">
        <v>7.2747199999999998E-2</v>
      </c>
      <c r="AF2829" t="s">
        <v>15</v>
      </c>
      <c r="AG2829" t="s">
        <v>33879</v>
      </c>
      <c r="AI2829" t="s">
        <v>33880</v>
      </c>
      <c r="AJ2829" t="s">
        <v>33881</v>
      </c>
      <c r="AK2829" t="s">
        <v>33882</v>
      </c>
      <c r="AL2829" t="s">
        <v>33883</v>
      </c>
      <c r="AM2829" t="s">
        <v>33884</v>
      </c>
      <c r="AN2829" t="s">
        <v>33879</v>
      </c>
      <c r="AO2829" t="s">
        <v>33887</v>
      </c>
      <c r="AQ2829" t="s">
        <v>26120</v>
      </c>
      <c r="AS2829" t="s">
        <v>1174</v>
      </c>
    </row>
    <row r="2830" spans="1:46" x14ac:dyDescent="0.25">
      <c r="A2830">
        <v>0.81668200000000002</v>
      </c>
      <c r="B2830">
        <v>1.2422899999999999</v>
      </c>
      <c r="C2830">
        <f t="shared" si="44"/>
        <v>0.42560799999999988</v>
      </c>
      <c r="D2830" t="s">
        <v>29</v>
      </c>
      <c r="E2830" t="s">
        <v>0</v>
      </c>
      <c r="F2830" t="s">
        <v>1</v>
      </c>
      <c r="G2830" t="s">
        <v>0</v>
      </c>
      <c r="H2830" t="s">
        <v>1</v>
      </c>
      <c r="I2830" t="s">
        <v>57169</v>
      </c>
      <c r="J2830" t="s">
        <v>8653</v>
      </c>
      <c r="K2830" t="s">
        <v>8654</v>
      </c>
      <c r="L2830" t="s">
        <v>8655</v>
      </c>
      <c r="M2830" t="s">
        <v>8656</v>
      </c>
      <c r="N2830" t="s">
        <v>8657</v>
      </c>
      <c r="P2830" t="s">
        <v>8658</v>
      </c>
      <c r="Q2830" t="s">
        <v>8659</v>
      </c>
      <c r="R2830" t="s">
        <v>8660</v>
      </c>
      <c r="S2830" t="s">
        <v>8661</v>
      </c>
      <c r="T2830" t="s">
        <v>8662</v>
      </c>
      <c r="U2830" t="s">
        <v>76</v>
      </c>
      <c r="V2830" t="s">
        <v>77</v>
      </c>
      <c r="X2830" t="s">
        <v>8663</v>
      </c>
      <c r="Y2830" t="s">
        <v>14</v>
      </c>
      <c r="Z2830">
        <v>4</v>
      </c>
      <c r="AA2830" s="1">
        <v>4.4191499999999999E-5</v>
      </c>
      <c r="AB2830">
        <v>2.6271200000000001E-4</v>
      </c>
      <c r="AC2830">
        <v>4</v>
      </c>
      <c r="AD2830" s="1">
        <v>5.8643999999999997E-9</v>
      </c>
      <c r="AE2830" s="1">
        <v>8.7583499999999998E-8</v>
      </c>
      <c r="AF2830">
        <v>789130</v>
      </c>
      <c r="AG2830" t="s">
        <v>8664</v>
      </c>
      <c r="AI2830" t="s">
        <v>8665</v>
      </c>
      <c r="AJ2830" t="s">
        <v>8666</v>
      </c>
      <c r="AL2830" t="s">
        <v>8667</v>
      </c>
      <c r="AM2830" t="s">
        <v>8668</v>
      </c>
      <c r="AN2830" t="s">
        <v>8664</v>
      </c>
      <c r="AO2830" t="s">
        <v>8671</v>
      </c>
      <c r="AP2830" t="s">
        <v>1422</v>
      </c>
      <c r="AQ2830" t="s">
        <v>8672</v>
      </c>
      <c r="AS2830" t="s">
        <v>8673</v>
      </c>
    </row>
    <row r="2831" spans="1:46" x14ac:dyDescent="0.25">
      <c r="A2831">
        <v>-0.92077399999999998</v>
      </c>
      <c r="B2831">
        <v>-0.49479699999999999</v>
      </c>
      <c r="C2831">
        <f t="shared" si="44"/>
        <v>0.42597699999999999</v>
      </c>
      <c r="D2831" t="s">
        <v>29</v>
      </c>
      <c r="E2831" t="s">
        <v>29</v>
      </c>
      <c r="F2831" t="s">
        <v>8149</v>
      </c>
      <c r="G2831" t="s">
        <v>29</v>
      </c>
      <c r="H2831" t="s">
        <v>8149</v>
      </c>
      <c r="I2831" t="s">
        <v>57168</v>
      </c>
      <c r="J2831" t="s">
        <v>29642</v>
      </c>
      <c r="K2831" t="s">
        <v>17899</v>
      </c>
      <c r="L2831" t="s">
        <v>17365</v>
      </c>
      <c r="M2831" t="s">
        <v>2632</v>
      </c>
      <c r="Q2831" t="s">
        <v>6844</v>
      </c>
      <c r="R2831" t="s">
        <v>17367</v>
      </c>
      <c r="U2831" t="s">
        <v>347</v>
      </c>
      <c r="V2831" t="s">
        <v>77</v>
      </c>
      <c r="X2831" t="s">
        <v>29643</v>
      </c>
      <c r="Y2831" t="s">
        <v>14</v>
      </c>
      <c r="Z2831">
        <v>1</v>
      </c>
      <c r="AA2831">
        <v>4.8793999999999997E-2</v>
      </c>
      <c r="AB2831">
        <v>9.7932400000000003E-2</v>
      </c>
      <c r="AC2831">
        <v>1</v>
      </c>
      <c r="AD2831">
        <v>0.132247</v>
      </c>
      <c r="AE2831">
        <v>0.214278</v>
      </c>
      <c r="AF2831">
        <v>46273</v>
      </c>
      <c r="AG2831" t="s">
        <v>42265</v>
      </c>
      <c r="AI2831" t="s">
        <v>42266</v>
      </c>
      <c r="AJ2831" t="s">
        <v>42267</v>
      </c>
      <c r="AL2831" t="s">
        <v>42268</v>
      </c>
      <c r="AM2831" t="s">
        <v>42269</v>
      </c>
      <c r="AN2831" t="s">
        <v>42265</v>
      </c>
      <c r="AS2831" t="s">
        <v>21141</v>
      </c>
    </row>
    <row r="2832" spans="1:46" x14ac:dyDescent="0.25">
      <c r="A2832">
        <v>-0.78969199999999995</v>
      </c>
      <c r="B2832">
        <v>-0.36341800000000002</v>
      </c>
      <c r="C2832">
        <f t="shared" si="44"/>
        <v>0.42627399999999993</v>
      </c>
      <c r="D2832" t="s">
        <v>29</v>
      </c>
      <c r="E2832" t="s">
        <v>29</v>
      </c>
      <c r="F2832" t="s">
        <v>8149</v>
      </c>
      <c r="G2832" t="s">
        <v>29</v>
      </c>
      <c r="H2832" t="s">
        <v>8149</v>
      </c>
      <c r="I2832" t="s">
        <v>57168</v>
      </c>
      <c r="J2832" t="s">
        <v>54563</v>
      </c>
      <c r="K2832" t="s">
        <v>54564</v>
      </c>
      <c r="L2832" t="s">
        <v>54565</v>
      </c>
      <c r="Q2832" t="s">
        <v>54566</v>
      </c>
      <c r="R2832" t="s">
        <v>54567</v>
      </c>
      <c r="S2832" t="s">
        <v>36197</v>
      </c>
      <c r="U2832" t="s">
        <v>9</v>
      </c>
      <c r="V2832" t="s">
        <v>266</v>
      </c>
      <c r="X2832" t="s">
        <v>54568</v>
      </c>
      <c r="Y2832" t="s">
        <v>14</v>
      </c>
      <c r="Z2832">
        <v>1</v>
      </c>
      <c r="AA2832">
        <v>3.4770500000000002E-3</v>
      </c>
      <c r="AB2832">
        <v>1.02962E-2</v>
      </c>
      <c r="AC2832">
        <v>1</v>
      </c>
      <c r="AD2832">
        <v>7.7344399999999994E-2</v>
      </c>
      <c r="AE2832">
        <v>0.132905</v>
      </c>
      <c r="AF2832">
        <v>250866</v>
      </c>
      <c r="AG2832" t="s">
        <v>54569</v>
      </c>
      <c r="AI2832" t="s">
        <v>54570</v>
      </c>
      <c r="AJ2832" t="s">
        <v>54571</v>
      </c>
      <c r="AL2832" t="s">
        <v>54572</v>
      </c>
      <c r="AN2832" t="s">
        <v>54569</v>
      </c>
    </row>
    <row r="2833" spans="1:46" x14ac:dyDescent="0.25">
      <c r="A2833">
        <v>1.59755</v>
      </c>
      <c r="B2833">
        <v>2.02406</v>
      </c>
      <c r="C2833">
        <f t="shared" si="44"/>
        <v>0.42650999999999994</v>
      </c>
      <c r="D2833" t="s">
        <v>29</v>
      </c>
      <c r="E2833" t="s">
        <v>29</v>
      </c>
      <c r="F2833" t="s">
        <v>1</v>
      </c>
      <c r="G2833" t="s">
        <v>0</v>
      </c>
      <c r="H2833" t="s">
        <v>1</v>
      </c>
      <c r="I2833" t="s">
        <v>57129</v>
      </c>
      <c r="J2833" t="s">
        <v>5004</v>
      </c>
      <c r="K2833" t="s">
        <v>5005</v>
      </c>
      <c r="L2833" t="s">
        <v>5006</v>
      </c>
      <c r="M2833" t="s">
        <v>5007</v>
      </c>
      <c r="N2833" t="s">
        <v>5008</v>
      </c>
      <c r="Q2833" t="s">
        <v>5009</v>
      </c>
      <c r="R2833" t="s">
        <v>5010</v>
      </c>
      <c r="T2833" t="s">
        <v>5011</v>
      </c>
      <c r="U2833" t="s">
        <v>76</v>
      </c>
      <c r="V2833" t="s">
        <v>77</v>
      </c>
      <c r="X2833" t="s">
        <v>5012</v>
      </c>
      <c r="Y2833" t="s">
        <v>14</v>
      </c>
      <c r="Z2833">
        <v>1</v>
      </c>
      <c r="AA2833">
        <v>3.4421500000000001E-2</v>
      </c>
      <c r="AB2833">
        <v>7.2734999999999994E-2</v>
      </c>
      <c r="AC2833">
        <v>1</v>
      </c>
      <c r="AD2833" s="1">
        <v>2.8692900000000001E-5</v>
      </c>
      <c r="AE2833">
        <v>1.4798799999999999E-4</v>
      </c>
      <c r="AF2833">
        <v>239907</v>
      </c>
      <c r="AG2833" t="s">
        <v>5013</v>
      </c>
      <c r="AI2833" t="s">
        <v>5014</v>
      </c>
      <c r="AJ2833" t="s">
        <v>5015</v>
      </c>
      <c r="AL2833" t="s">
        <v>5016</v>
      </c>
      <c r="AM2833" t="s">
        <v>5017</v>
      </c>
      <c r="AN2833" t="s">
        <v>5020</v>
      </c>
      <c r="AP2833" t="s">
        <v>5021</v>
      </c>
      <c r="AQ2833" t="s">
        <v>5022</v>
      </c>
      <c r="AR2833" t="s">
        <v>5023</v>
      </c>
      <c r="AS2833" t="s">
        <v>5024</v>
      </c>
    </row>
    <row r="2834" spans="1:46" x14ac:dyDescent="0.25">
      <c r="A2834">
        <v>-1.3582399999999999</v>
      </c>
      <c r="B2834">
        <v>-0.93167500000000003</v>
      </c>
      <c r="C2834">
        <f t="shared" si="44"/>
        <v>0.42656499999999986</v>
      </c>
      <c r="D2834" t="s">
        <v>29</v>
      </c>
      <c r="E2834" t="s">
        <v>29</v>
      </c>
      <c r="F2834" t="s">
        <v>8149</v>
      </c>
      <c r="G2834" t="s">
        <v>29</v>
      </c>
      <c r="H2834" t="s">
        <v>8149</v>
      </c>
      <c r="I2834" t="s">
        <v>57168</v>
      </c>
      <c r="J2834" t="s">
        <v>47255</v>
      </c>
      <c r="K2834" t="s">
        <v>47256</v>
      </c>
      <c r="L2834" t="s">
        <v>5321</v>
      </c>
      <c r="M2834" t="s">
        <v>47257</v>
      </c>
      <c r="N2834" t="s">
        <v>47257</v>
      </c>
      <c r="Q2834" t="s">
        <v>47258</v>
      </c>
      <c r="R2834" t="s">
        <v>47259</v>
      </c>
      <c r="T2834" t="s">
        <v>47260</v>
      </c>
      <c r="U2834" t="s">
        <v>9</v>
      </c>
      <c r="V2834" t="s">
        <v>266</v>
      </c>
      <c r="X2834" t="s">
        <v>47261</v>
      </c>
      <c r="Y2834" t="s">
        <v>14</v>
      </c>
      <c r="Z2834">
        <v>2</v>
      </c>
      <c r="AA2834">
        <v>0.12916900000000001</v>
      </c>
      <c r="AB2834">
        <v>0.22414600000000001</v>
      </c>
      <c r="AC2834">
        <v>2</v>
      </c>
      <c r="AD2834">
        <v>3.7393099999999999E-2</v>
      </c>
      <c r="AE2834">
        <v>7.0342500000000002E-2</v>
      </c>
      <c r="AF2834">
        <v>3566330</v>
      </c>
      <c r="AG2834" t="s">
        <v>47262</v>
      </c>
      <c r="AI2834" t="s">
        <v>47263</v>
      </c>
      <c r="AJ2834" t="s">
        <v>47264</v>
      </c>
      <c r="AL2834" t="s">
        <v>47265</v>
      </c>
      <c r="AM2834" t="s">
        <v>47266</v>
      </c>
      <c r="AN2834" t="s">
        <v>47262</v>
      </c>
      <c r="AO2834" t="s">
        <v>47269</v>
      </c>
      <c r="AQ2834" t="s">
        <v>47270</v>
      </c>
      <c r="AR2834" t="s">
        <v>1950</v>
      </c>
    </row>
    <row r="2835" spans="1:46" x14ac:dyDescent="0.25">
      <c r="A2835">
        <v>0.28600500000000001</v>
      </c>
      <c r="B2835">
        <v>0.71277299999999999</v>
      </c>
      <c r="C2835">
        <f t="shared" si="44"/>
        <v>0.42676799999999998</v>
      </c>
      <c r="D2835" t="s">
        <v>29</v>
      </c>
      <c r="E2835" t="s">
        <v>29</v>
      </c>
      <c r="F2835" t="s">
        <v>1</v>
      </c>
      <c r="G2835" t="s">
        <v>0</v>
      </c>
      <c r="H2835" t="s">
        <v>1</v>
      </c>
      <c r="I2835" t="s">
        <v>57129</v>
      </c>
      <c r="J2835" t="s">
        <v>13874</v>
      </c>
      <c r="K2835" t="s">
        <v>13875</v>
      </c>
      <c r="L2835" t="s">
        <v>13876</v>
      </c>
      <c r="M2835" t="s">
        <v>1177</v>
      </c>
      <c r="O2835" t="s">
        <v>13877</v>
      </c>
      <c r="Q2835" t="s">
        <v>13878</v>
      </c>
      <c r="R2835" t="s">
        <v>13879</v>
      </c>
      <c r="S2835" t="s">
        <v>13880</v>
      </c>
      <c r="T2835" t="s">
        <v>13881</v>
      </c>
      <c r="U2835" t="s">
        <v>347</v>
      </c>
      <c r="V2835" t="s">
        <v>77</v>
      </c>
      <c r="W2835" t="s">
        <v>13882</v>
      </c>
      <c r="X2835" t="s">
        <v>13883</v>
      </c>
      <c r="Y2835" t="s">
        <v>14</v>
      </c>
      <c r="Z2835">
        <v>4</v>
      </c>
      <c r="AA2835">
        <v>0.11477800000000001</v>
      </c>
      <c r="AB2835">
        <v>0.20358000000000001</v>
      </c>
      <c r="AC2835">
        <v>6</v>
      </c>
      <c r="AD2835" s="1">
        <v>5.6434699999999996E-7</v>
      </c>
      <c r="AE2835" s="1">
        <v>4.9705899999999996E-6</v>
      </c>
      <c r="AF2835">
        <v>362281</v>
      </c>
      <c r="AG2835" t="s">
        <v>13884</v>
      </c>
      <c r="AH2835" t="s">
        <v>13885</v>
      </c>
      <c r="AI2835" t="s">
        <v>13886</v>
      </c>
      <c r="AJ2835" t="s">
        <v>13887</v>
      </c>
      <c r="AL2835" t="s">
        <v>13888</v>
      </c>
      <c r="AM2835" t="s">
        <v>13889</v>
      </c>
      <c r="AN2835" t="s">
        <v>13892</v>
      </c>
      <c r="AP2835" t="s">
        <v>10343</v>
      </c>
      <c r="AQ2835" t="s">
        <v>13893</v>
      </c>
      <c r="AR2835" t="s">
        <v>13894</v>
      </c>
      <c r="AS2835" t="s">
        <v>13895</v>
      </c>
      <c r="AT2835" t="s">
        <v>13896</v>
      </c>
    </row>
    <row r="2836" spans="1:46" x14ac:dyDescent="0.25">
      <c r="A2836">
        <v>1.4313100000000001</v>
      </c>
      <c r="B2836">
        <v>1.85887</v>
      </c>
      <c r="C2836">
        <f t="shared" si="44"/>
        <v>0.42755999999999994</v>
      </c>
      <c r="D2836" t="s">
        <v>29</v>
      </c>
      <c r="E2836" t="s">
        <v>0</v>
      </c>
      <c r="F2836" t="s">
        <v>1</v>
      </c>
      <c r="G2836" t="s">
        <v>0</v>
      </c>
      <c r="H2836" t="s">
        <v>1</v>
      </c>
      <c r="I2836" t="s">
        <v>57169</v>
      </c>
      <c r="J2836" t="s">
        <v>4824</v>
      </c>
      <c r="K2836" t="s">
        <v>4825</v>
      </c>
      <c r="L2836" t="s">
        <v>3249</v>
      </c>
      <c r="M2836" t="s">
        <v>4826</v>
      </c>
      <c r="N2836" t="s">
        <v>4827</v>
      </c>
      <c r="O2836" t="s">
        <v>4828</v>
      </c>
      <c r="P2836" t="s">
        <v>4829</v>
      </c>
      <c r="Q2836" t="s">
        <v>4830</v>
      </c>
      <c r="R2836" t="s">
        <v>4831</v>
      </c>
      <c r="T2836" t="s">
        <v>4832</v>
      </c>
      <c r="V2836" t="s">
        <v>59</v>
      </c>
      <c r="X2836" t="s">
        <v>4833</v>
      </c>
      <c r="Y2836" t="s">
        <v>14</v>
      </c>
      <c r="Z2836">
        <v>1</v>
      </c>
      <c r="AA2836">
        <v>1.0062300000000001E-3</v>
      </c>
      <c r="AB2836">
        <v>3.61663E-3</v>
      </c>
      <c r="AC2836">
        <v>1</v>
      </c>
      <c r="AD2836" s="1">
        <v>2.4643499999999999E-5</v>
      </c>
      <c r="AE2836">
        <v>1.3007700000000001E-4</v>
      </c>
      <c r="AF2836">
        <v>6371</v>
      </c>
      <c r="AG2836" t="s">
        <v>4834</v>
      </c>
      <c r="AH2836" t="s">
        <v>4835</v>
      </c>
      <c r="AI2836" t="s">
        <v>4836</v>
      </c>
      <c r="AJ2836" t="s">
        <v>4837</v>
      </c>
      <c r="AL2836" t="s">
        <v>4838</v>
      </c>
      <c r="AN2836" t="s">
        <v>4841</v>
      </c>
      <c r="AO2836" t="s">
        <v>4842</v>
      </c>
      <c r="AP2836" t="s">
        <v>4843</v>
      </c>
      <c r="AQ2836" t="s">
        <v>4844</v>
      </c>
      <c r="AT2836" t="s">
        <v>4845</v>
      </c>
    </row>
    <row r="2837" spans="1:46" x14ac:dyDescent="0.25">
      <c r="A2837">
        <v>1.1179399999999999</v>
      </c>
      <c r="B2837">
        <v>1.5458400000000001</v>
      </c>
      <c r="C2837">
        <f t="shared" si="44"/>
        <v>0.42790000000000017</v>
      </c>
      <c r="D2837" t="s">
        <v>29</v>
      </c>
      <c r="E2837" t="s">
        <v>0</v>
      </c>
      <c r="F2837" t="s">
        <v>1</v>
      </c>
      <c r="G2837" t="s">
        <v>0</v>
      </c>
      <c r="H2837" t="s">
        <v>1</v>
      </c>
      <c r="I2837" t="s">
        <v>57169</v>
      </c>
      <c r="J2837" t="s">
        <v>12385</v>
      </c>
      <c r="K2837" t="s">
        <v>804</v>
      </c>
      <c r="L2837" t="s">
        <v>12386</v>
      </c>
      <c r="M2837" t="s">
        <v>3614</v>
      </c>
      <c r="Q2837" t="s">
        <v>12387</v>
      </c>
      <c r="R2837" t="s">
        <v>12388</v>
      </c>
      <c r="T2837" t="s">
        <v>12389</v>
      </c>
      <c r="U2837" t="s">
        <v>9</v>
      </c>
      <c r="V2837" t="s">
        <v>408</v>
      </c>
      <c r="X2837" t="s">
        <v>12390</v>
      </c>
      <c r="Y2837" t="s">
        <v>14</v>
      </c>
      <c r="Z2837">
        <v>4</v>
      </c>
      <c r="AA2837">
        <v>1.16019E-3</v>
      </c>
      <c r="AB2837">
        <v>4.0808900000000002E-3</v>
      </c>
      <c r="AC2837">
        <v>4</v>
      </c>
      <c r="AD2837" s="1">
        <v>2.1243999999999999E-6</v>
      </c>
      <c r="AE2837" s="1">
        <v>1.6038000000000001E-5</v>
      </c>
      <c r="AF2837">
        <v>1826330</v>
      </c>
      <c r="AG2837" t="s">
        <v>12391</v>
      </c>
      <c r="AI2837" t="s">
        <v>12392</v>
      </c>
      <c r="AJ2837" t="s">
        <v>12393</v>
      </c>
      <c r="AL2837" t="s">
        <v>12394</v>
      </c>
      <c r="AM2837" t="s">
        <v>12395</v>
      </c>
      <c r="AN2837" t="s">
        <v>12398</v>
      </c>
      <c r="AQ2837" t="s">
        <v>12399</v>
      </c>
      <c r="AR2837" t="s">
        <v>4822</v>
      </c>
      <c r="AS2837" t="s">
        <v>12400</v>
      </c>
      <c r="AT2837" t="s">
        <v>12401</v>
      </c>
    </row>
    <row r="2838" spans="1:46" x14ac:dyDescent="0.25">
      <c r="A2838">
        <v>-2.0988500000000001</v>
      </c>
      <c r="B2838">
        <v>-1.6708799999999999</v>
      </c>
      <c r="C2838">
        <f t="shared" si="44"/>
        <v>0.42797000000000018</v>
      </c>
      <c r="D2838" t="s">
        <v>29</v>
      </c>
      <c r="E2838" t="s">
        <v>0</v>
      </c>
      <c r="F2838" t="s">
        <v>8149</v>
      </c>
      <c r="G2838" t="s">
        <v>0</v>
      </c>
      <c r="H2838" t="s">
        <v>8149</v>
      </c>
      <c r="I2838" t="s">
        <v>57169</v>
      </c>
      <c r="J2838" t="s">
        <v>49325</v>
      </c>
      <c r="K2838" t="s">
        <v>49326</v>
      </c>
      <c r="L2838" t="s">
        <v>49327</v>
      </c>
      <c r="M2838" t="s">
        <v>49328</v>
      </c>
      <c r="N2838" t="s">
        <v>6483</v>
      </c>
      <c r="Q2838" t="s">
        <v>46526</v>
      </c>
      <c r="R2838" t="s">
        <v>49329</v>
      </c>
      <c r="S2838" t="s">
        <v>46528</v>
      </c>
      <c r="T2838" t="s">
        <v>6485</v>
      </c>
      <c r="U2838" t="s">
        <v>9</v>
      </c>
      <c r="V2838" t="s">
        <v>266</v>
      </c>
      <c r="W2838" t="s">
        <v>49330</v>
      </c>
      <c r="X2838" t="s">
        <v>49331</v>
      </c>
      <c r="Y2838" t="s">
        <v>14</v>
      </c>
      <c r="Z2838">
        <v>10</v>
      </c>
      <c r="AA2838" s="1">
        <v>3.81149E-9</v>
      </c>
      <c r="AB2838" s="1">
        <v>7.2673900000000001E-8</v>
      </c>
      <c r="AC2838">
        <v>11</v>
      </c>
      <c r="AD2838" s="1">
        <v>5.3064599999999998E-13</v>
      </c>
      <c r="AE2838" s="1">
        <v>1.7870300000000001E-11</v>
      </c>
      <c r="AF2838">
        <v>6728780</v>
      </c>
      <c r="AG2838" t="s">
        <v>49332</v>
      </c>
      <c r="AI2838" t="s">
        <v>49333</v>
      </c>
      <c r="AJ2838" t="s">
        <v>49334</v>
      </c>
      <c r="AL2838" t="s">
        <v>49335</v>
      </c>
      <c r="AM2838" t="s">
        <v>49336</v>
      </c>
      <c r="AN2838" t="s">
        <v>49339</v>
      </c>
      <c r="AO2838" t="s">
        <v>49340</v>
      </c>
      <c r="AP2838" t="s">
        <v>46539</v>
      </c>
      <c r="AQ2838" t="s">
        <v>46540</v>
      </c>
      <c r="AS2838" t="s">
        <v>46542</v>
      </c>
    </row>
    <row r="2839" spans="1:46" x14ac:dyDescent="0.25">
      <c r="A2839">
        <v>-1.11511</v>
      </c>
      <c r="B2839">
        <v>-0.68680600000000003</v>
      </c>
      <c r="C2839">
        <f t="shared" si="44"/>
        <v>0.42830400000000002</v>
      </c>
      <c r="D2839" t="s">
        <v>29</v>
      </c>
      <c r="E2839" t="s">
        <v>29</v>
      </c>
      <c r="F2839" t="s">
        <v>8149</v>
      </c>
      <c r="G2839" t="s">
        <v>0</v>
      </c>
      <c r="H2839" t="s">
        <v>8149</v>
      </c>
      <c r="I2839" t="s">
        <v>57129</v>
      </c>
      <c r="J2839" t="s">
        <v>45767</v>
      </c>
      <c r="K2839" t="s">
        <v>45768</v>
      </c>
      <c r="L2839" t="s">
        <v>45769</v>
      </c>
      <c r="M2839" t="s">
        <v>6483</v>
      </c>
      <c r="Q2839" t="s">
        <v>39322</v>
      </c>
      <c r="R2839" t="s">
        <v>39323</v>
      </c>
      <c r="S2839" t="s">
        <v>4304</v>
      </c>
      <c r="T2839" t="s">
        <v>6485</v>
      </c>
      <c r="U2839" t="s">
        <v>9</v>
      </c>
      <c r="V2839" t="s">
        <v>266</v>
      </c>
      <c r="W2839" t="s">
        <v>1704</v>
      </c>
      <c r="X2839" t="s">
        <v>45770</v>
      </c>
      <c r="Y2839" t="s">
        <v>14</v>
      </c>
      <c r="Z2839">
        <v>2</v>
      </c>
      <c r="AA2839">
        <v>5.1188099999999997E-3</v>
      </c>
      <c r="AB2839">
        <v>1.41651E-2</v>
      </c>
      <c r="AC2839">
        <v>3</v>
      </c>
      <c r="AD2839">
        <v>2.13957E-4</v>
      </c>
      <c r="AE2839">
        <v>8.40893E-4</v>
      </c>
      <c r="AF2839">
        <v>1339620</v>
      </c>
      <c r="AG2839" t="s">
        <v>45771</v>
      </c>
      <c r="AI2839" t="s">
        <v>45772</v>
      </c>
      <c r="AJ2839" t="s">
        <v>45773</v>
      </c>
      <c r="AL2839" t="s">
        <v>45774</v>
      </c>
      <c r="AN2839" t="s">
        <v>45777</v>
      </c>
      <c r="AO2839" t="s">
        <v>45778</v>
      </c>
      <c r="AQ2839" t="s">
        <v>45779</v>
      </c>
      <c r="AR2839" t="s">
        <v>45780</v>
      </c>
      <c r="AS2839" t="s">
        <v>45781</v>
      </c>
    </row>
    <row r="2840" spans="1:46" x14ac:dyDescent="0.25">
      <c r="A2840">
        <v>0.71883600000000003</v>
      </c>
      <c r="B2840">
        <v>1.1484300000000001</v>
      </c>
      <c r="C2840">
        <f t="shared" si="44"/>
        <v>0.42959400000000003</v>
      </c>
      <c r="D2840" t="s">
        <v>29</v>
      </c>
      <c r="E2840" t="s">
        <v>29</v>
      </c>
      <c r="F2840" t="s">
        <v>1</v>
      </c>
      <c r="G2840" t="s">
        <v>29</v>
      </c>
      <c r="H2840" t="s">
        <v>1</v>
      </c>
      <c r="I2840" t="s">
        <v>57168</v>
      </c>
      <c r="J2840" t="s">
        <v>9468</v>
      </c>
      <c r="K2840" t="s">
        <v>9469</v>
      </c>
      <c r="L2840" t="s">
        <v>9470</v>
      </c>
      <c r="M2840" t="s">
        <v>9471</v>
      </c>
      <c r="N2840" t="s">
        <v>9472</v>
      </c>
      <c r="O2840" t="s">
        <v>9473</v>
      </c>
      <c r="P2840" t="s">
        <v>7475</v>
      </c>
      <c r="Q2840" t="s">
        <v>7476</v>
      </c>
      <c r="R2840" t="s">
        <v>7477</v>
      </c>
      <c r="T2840" t="s">
        <v>9474</v>
      </c>
      <c r="U2840" t="s">
        <v>76</v>
      </c>
      <c r="V2840" t="s">
        <v>77</v>
      </c>
      <c r="X2840" t="s">
        <v>9475</v>
      </c>
      <c r="Y2840" t="s">
        <v>14</v>
      </c>
      <c r="Z2840">
        <v>3</v>
      </c>
      <c r="AA2840">
        <v>0.14840999999999999</v>
      </c>
      <c r="AB2840">
        <v>0.25098900000000002</v>
      </c>
      <c r="AC2840">
        <v>3</v>
      </c>
      <c r="AD2840">
        <v>5.9234200000000001E-2</v>
      </c>
      <c r="AE2840">
        <v>0.105534</v>
      </c>
      <c r="AF2840">
        <v>155308</v>
      </c>
      <c r="AG2840" t="s">
        <v>9476</v>
      </c>
      <c r="AI2840" t="s">
        <v>9477</v>
      </c>
      <c r="AJ2840" t="s">
        <v>9478</v>
      </c>
      <c r="AK2840" t="s">
        <v>9479</v>
      </c>
      <c r="AL2840" t="s">
        <v>9480</v>
      </c>
      <c r="AM2840" t="s">
        <v>9481</v>
      </c>
      <c r="AN2840" t="s">
        <v>9476</v>
      </c>
      <c r="AO2840" t="s">
        <v>9484</v>
      </c>
      <c r="AP2840" t="s">
        <v>7490</v>
      </c>
      <c r="AQ2840" t="s">
        <v>9485</v>
      </c>
      <c r="AR2840" t="s">
        <v>9486</v>
      </c>
      <c r="AS2840" t="s">
        <v>9487</v>
      </c>
      <c r="AT2840" t="s">
        <v>9488</v>
      </c>
    </row>
    <row r="2841" spans="1:46" x14ac:dyDescent="0.25">
      <c r="A2841">
        <v>0</v>
      </c>
      <c r="B2841">
        <v>0.429838</v>
      </c>
      <c r="C2841">
        <f t="shared" si="44"/>
        <v>0.429838</v>
      </c>
      <c r="D2841" t="s">
        <v>29</v>
      </c>
      <c r="E2841" t="s">
        <v>29</v>
      </c>
      <c r="F2841" t="s">
        <v>1</v>
      </c>
      <c r="G2841" t="s">
        <v>29</v>
      </c>
      <c r="H2841" t="s">
        <v>1</v>
      </c>
      <c r="I2841" t="s">
        <v>57168</v>
      </c>
      <c r="J2841" t="s">
        <v>19249</v>
      </c>
      <c r="K2841" t="s">
        <v>19250</v>
      </c>
      <c r="L2841" t="s">
        <v>19251</v>
      </c>
      <c r="M2841" t="s">
        <v>19252</v>
      </c>
      <c r="N2841" t="s">
        <v>1275</v>
      </c>
      <c r="Q2841" t="s">
        <v>19253</v>
      </c>
      <c r="R2841" t="s">
        <v>19254</v>
      </c>
      <c r="S2841" t="s">
        <v>19255</v>
      </c>
      <c r="T2841" t="s">
        <v>19256</v>
      </c>
      <c r="U2841" t="s">
        <v>9</v>
      </c>
      <c r="V2841" t="s">
        <v>59</v>
      </c>
      <c r="W2841" t="s">
        <v>19257</v>
      </c>
      <c r="X2841" t="s">
        <v>19258</v>
      </c>
      <c r="Y2841" t="s">
        <v>14</v>
      </c>
      <c r="Z2841">
        <v>16</v>
      </c>
      <c r="AA2841">
        <v>1</v>
      </c>
      <c r="AB2841">
        <v>1</v>
      </c>
      <c r="AC2841">
        <v>16</v>
      </c>
      <c r="AD2841">
        <v>2.3864899999999998E-3</v>
      </c>
      <c r="AE2841">
        <v>6.65388E-3</v>
      </c>
      <c r="AF2841">
        <v>4732320</v>
      </c>
      <c r="AG2841" t="s">
        <v>19259</v>
      </c>
      <c r="AI2841" t="s">
        <v>19260</v>
      </c>
      <c r="AJ2841" t="s">
        <v>19261</v>
      </c>
      <c r="AL2841" t="s">
        <v>19262</v>
      </c>
      <c r="AM2841" t="s">
        <v>19263</v>
      </c>
      <c r="AN2841" t="s">
        <v>19266</v>
      </c>
      <c r="AO2841" t="s">
        <v>19267</v>
      </c>
      <c r="AQ2841" t="s">
        <v>19268</v>
      </c>
      <c r="AS2841" t="s">
        <v>19269</v>
      </c>
    </row>
    <row r="2842" spans="1:46" x14ac:dyDescent="0.25">
      <c r="A2842">
        <v>0.21796499999999999</v>
      </c>
      <c r="B2842">
        <v>0.64837199999999995</v>
      </c>
      <c r="C2842">
        <f t="shared" si="44"/>
        <v>0.43040699999999998</v>
      </c>
      <c r="D2842" t="s">
        <v>29</v>
      </c>
      <c r="E2842" t="s">
        <v>29</v>
      </c>
      <c r="F2842" t="s">
        <v>1</v>
      </c>
      <c r="G2842" t="s">
        <v>29</v>
      </c>
      <c r="H2842" t="s">
        <v>1</v>
      </c>
      <c r="I2842" t="s">
        <v>57168</v>
      </c>
      <c r="J2842" t="s">
        <v>51120</v>
      </c>
      <c r="K2842" t="s">
        <v>804</v>
      </c>
      <c r="L2842" t="s">
        <v>1784</v>
      </c>
      <c r="M2842" t="s">
        <v>806</v>
      </c>
      <c r="Q2842" t="s">
        <v>51121</v>
      </c>
      <c r="R2842" t="s">
        <v>51121</v>
      </c>
      <c r="U2842" t="s">
        <v>9</v>
      </c>
      <c r="V2842" t="s">
        <v>408</v>
      </c>
      <c r="X2842" t="s">
        <v>51122</v>
      </c>
      <c r="Y2842" t="s">
        <v>14</v>
      </c>
      <c r="Z2842">
        <v>1</v>
      </c>
      <c r="AA2842">
        <v>0.410277</v>
      </c>
      <c r="AB2842">
        <v>0.60345099999999996</v>
      </c>
      <c r="AC2842">
        <v>2</v>
      </c>
      <c r="AD2842">
        <v>2.17433E-2</v>
      </c>
      <c r="AE2842">
        <v>4.4246599999999997E-2</v>
      </c>
      <c r="AF2842">
        <v>453251</v>
      </c>
      <c r="AG2842" t="s">
        <v>51123</v>
      </c>
      <c r="AI2842" t="s">
        <v>51124</v>
      </c>
      <c r="AJ2842" t="s">
        <v>51125</v>
      </c>
      <c r="AL2842" t="s">
        <v>51126</v>
      </c>
      <c r="AM2842" t="s">
        <v>51127</v>
      </c>
      <c r="AN2842" t="s">
        <v>51123</v>
      </c>
      <c r="AQ2842" t="s">
        <v>51130</v>
      </c>
      <c r="AR2842" t="s">
        <v>51131</v>
      </c>
      <c r="AS2842" t="s">
        <v>1801</v>
      </c>
    </row>
    <row r="2843" spans="1:46" x14ac:dyDescent="0.25">
      <c r="A2843">
        <v>2.4106299999999998</v>
      </c>
      <c r="B2843">
        <v>2.8412299999999999</v>
      </c>
      <c r="C2843">
        <f t="shared" si="44"/>
        <v>0.43060000000000009</v>
      </c>
      <c r="D2843" t="s">
        <v>29</v>
      </c>
      <c r="E2843" t="s">
        <v>0</v>
      </c>
      <c r="F2843" t="s">
        <v>1</v>
      </c>
      <c r="G2843" t="s">
        <v>0</v>
      </c>
      <c r="H2843" t="s">
        <v>1</v>
      </c>
      <c r="I2843" t="s">
        <v>57169</v>
      </c>
      <c r="K2843" t="s">
        <v>804</v>
      </c>
      <c r="Q2843" t="s">
        <v>3108</v>
      </c>
      <c r="R2843" t="s">
        <v>3109</v>
      </c>
      <c r="V2843" t="s">
        <v>266</v>
      </c>
      <c r="X2843" t="s">
        <v>3110</v>
      </c>
      <c r="Y2843" t="s">
        <v>14</v>
      </c>
      <c r="Z2843">
        <v>1</v>
      </c>
      <c r="AA2843">
        <v>1.13787E-4</v>
      </c>
      <c r="AB2843">
        <v>5.7761499999999996E-4</v>
      </c>
      <c r="AC2843">
        <v>1</v>
      </c>
      <c r="AD2843" s="1">
        <v>4.2279499999999999E-6</v>
      </c>
      <c r="AE2843" s="1">
        <v>2.87016E-5</v>
      </c>
      <c r="AF2843">
        <v>178973</v>
      </c>
      <c r="AG2843" t="s">
        <v>3111</v>
      </c>
      <c r="AI2843" t="s">
        <v>3112</v>
      </c>
      <c r="AJ2843" t="s">
        <v>3113</v>
      </c>
      <c r="AL2843" t="s">
        <v>3114</v>
      </c>
      <c r="AM2843" t="s">
        <v>3115</v>
      </c>
      <c r="AN2843" t="s">
        <v>3118</v>
      </c>
      <c r="AO2843" t="s">
        <v>3119</v>
      </c>
    </row>
    <row r="2844" spans="1:46" x14ac:dyDescent="0.25">
      <c r="A2844">
        <v>1.16395</v>
      </c>
      <c r="B2844">
        <v>1.595</v>
      </c>
      <c r="C2844">
        <f t="shared" si="44"/>
        <v>0.43104999999999993</v>
      </c>
      <c r="D2844" t="s">
        <v>29</v>
      </c>
      <c r="E2844" t="s">
        <v>29</v>
      </c>
      <c r="F2844" t="s">
        <v>1</v>
      </c>
      <c r="G2844" t="s">
        <v>29</v>
      </c>
      <c r="H2844" t="s">
        <v>1</v>
      </c>
      <c r="I2844" t="s">
        <v>57168</v>
      </c>
      <c r="J2844" t="s">
        <v>6123</v>
      </c>
      <c r="K2844" t="s">
        <v>6124</v>
      </c>
      <c r="L2844" t="s">
        <v>6125</v>
      </c>
      <c r="M2844" t="s">
        <v>6126</v>
      </c>
      <c r="N2844" t="s">
        <v>6127</v>
      </c>
      <c r="Q2844" t="s">
        <v>6128</v>
      </c>
      <c r="R2844" t="s">
        <v>6129</v>
      </c>
      <c r="T2844" t="s">
        <v>6130</v>
      </c>
      <c r="U2844" t="s">
        <v>996</v>
      </c>
      <c r="V2844" t="s">
        <v>77</v>
      </c>
      <c r="W2844" t="s">
        <v>6131</v>
      </c>
      <c r="X2844" t="s">
        <v>6132</v>
      </c>
      <c r="Y2844" t="s">
        <v>14</v>
      </c>
      <c r="Z2844">
        <v>2</v>
      </c>
      <c r="AA2844">
        <v>4.0260700000000003E-2</v>
      </c>
      <c r="AB2844">
        <v>8.29897E-2</v>
      </c>
      <c r="AC2844">
        <v>2</v>
      </c>
      <c r="AD2844">
        <v>1.01367E-2</v>
      </c>
      <c r="AE2844">
        <v>2.2937699999999998E-2</v>
      </c>
      <c r="AF2844">
        <v>1231080</v>
      </c>
      <c r="AG2844" t="s">
        <v>6133</v>
      </c>
      <c r="AI2844" t="s">
        <v>6134</v>
      </c>
      <c r="AJ2844" t="s">
        <v>6135</v>
      </c>
      <c r="AL2844" t="s">
        <v>6136</v>
      </c>
      <c r="AM2844" t="s">
        <v>6137</v>
      </c>
      <c r="AN2844" t="s">
        <v>6140</v>
      </c>
      <c r="AQ2844" t="s">
        <v>6141</v>
      </c>
      <c r="AR2844" t="s">
        <v>6142</v>
      </c>
      <c r="AS2844" t="s">
        <v>6143</v>
      </c>
    </row>
    <row r="2845" spans="1:46" x14ac:dyDescent="0.25">
      <c r="A2845" s="1">
        <v>-7.4031999999999992E-18</v>
      </c>
      <c r="B2845">
        <v>0.43159500000000001</v>
      </c>
      <c r="C2845">
        <f t="shared" si="44"/>
        <v>0.43159500000000001</v>
      </c>
      <c r="D2845" t="s">
        <v>29</v>
      </c>
      <c r="E2845" t="s">
        <v>29</v>
      </c>
      <c r="F2845" t="s">
        <v>8149</v>
      </c>
      <c r="G2845" t="s">
        <v>29</v>
      </c>
      <c r="H2845" t="s">
        <v>1</v>
      </c>
      <c r="I2845" t="s">
        <v>57168</v>
      </c>
      <c r="J2845" t="s">
        <v>22275</v>
      </c>
      <c r="K2845" t="s">
        <v>5796</v>
      </c>
      <c r="L2845" t="s">
        <v>28835</v>
      </c>
      <c r="M2845" t="s">
        <v>1701</v>
      </c>
      <c r="N2845" t="s">
        <v>1701</v>
      </c>
      <c r="Q2845" t="s">
        <v>1276</v>
      </c>
      <c r="R2845" t="s">
        <v>28836</v>
      </c>
      <c r="S2845" t="s">
        <v>1278</v>
      </c>
      <c r="T2845" t="s">
        <v>5922</v>
      </c>
      <c r="U2845" t="s">
        <v>9</v>
      </c>
      <c r="V2845" t="s">
        <v>266</v>
      </c>
      <c r="W2845" t="s">
        <v>1704</v>
      </c>
      <c r="X2845" t="s">
        <v>28837</v>
      </c>
      <c r="Y2845" t="s">
        <v>14</v>
      </c>
      <c r="Z2845">
        <v>6</v>
      </c>
      <c r="AA2845">
        <v>1</v>
      </c>
      <c r="AB2845">
        <v>1</v>
      </c>
      <c r="AC2845">
        <v>7</v>
      </c>
      <c r="AD2845">
        <v>1.4199900000000001E-3</v>
      </c>
      <c r="AE2845">
        <v>4.22333E-3</v>
      </c>
      <c r="AF2845">
        <v>1467570</v>
      </c>
      <c r="AG2845" t="s">
        <v>28838</v>
      </c>
      <c r="AI2845" t="s">
        <v>28839</v>
      </c>
      <c r="AJ2845" t="s">
        <v>28840</v>
      </c>
      <c r="AL2845" t="s">
        <v>28841</v>
      </c>
      <c r="AM2845" t="s">
        <v>28842</v>
      </c>
      <c r="AN2845" t="s">
        <v>28838</v>
      </c>
      <c r="AO2845" t="s">
        <v>28845</v>
      </c>
      <c r="AQ2845" t="s">
        <v>6722</v>
      </c>
    </row>
    <row r="2846" spans="1:46" x14ac:dyDescent="0.25">
      <c r="A2846">
        <v>0</v>
      </c>
      <c r="B2846">
        <v>0.43167699999999998</v>
      </c>
      <c r="C2846">
        <f t="shared" si="44"/>
        <v>0.43167699999999998</v>
      </c>
      <c r="D2846" t="s">
        <v>29</v>
      </c>
      <c r="E2846" t="s">
        <v>29</v>
      </c>
      <c r="F2846" t="s">
        <v>1</v>
      </c>
      <c r="G2846" t="s">
        <v>29</v>
      </c>
      <c r="H2846" t="s">
        <v>1</v>
      </c>
      <c r="I2846" t="s">
        <v>57168</v>
      </c>
      <c r="J2846" t="s">
        <v>20878</v>
      </c>
      <c r="K2846" t="s">
        <v>20879</v>
      </c>
      <c r="L2846" t="s">
        <v>20880</v>
      </c>
      <c r="M2846" t="s">
        <v>20881</v>
      </c>
      <c r="N2846" t="s">
        <v>1275</v>
      </c>
      <c r="Q2846" t="s">
        <v>20882</v>
      </c>
      <c r="R2846" t="s">
        <v>20883</v>
      </c>
      <c r="S2846" t="s">
        <v>19253</v>
      </c>
      <c r="T2846" t="s">
        <v>20884</v>
      </c>
      <c r="U2846" t="s">
        <v>9</v>
      </c>
      <c r="V2846" t="s">
        <v>59</v>
      </c>
      <c r="W2846" t="s">
        <v>20885</v>
      </c>
      <c r="X2846" t="s">
        <v>20886</v>
      </c>
      <c r="Y2846" t="s">
        <v>14</v>
      </c>
      <c r="Z2846">
        <v>1</v>
      </c>
      <c r="AA2846">
        <v>1</v>
      </c>
      <c r="AB2846">
        <v>1</v>
      </c>
      <c r="AC2846">
        <v>1</v>
      </c>
      <c r="AD2846">
        <v>0.1303</v>
      </c>
      <c r="AE2846">
        <v>0.21172199999999999</v>
      </c>
      <c r="AF2846">
        <v>611207</v>
      </c>
      <c r="AG2846" t="s">
        <v>20887</v>
      </c>
      <c r="AI2846" t="s">
        <v>20888</v>
      </c>
      <c r="AJ2846" t="s">
        <v>20889</v>
      </c>
      <c r="AK2846" t="s">
        <v>20890</v>
      </c>
      <c r="AL2846" t="s">
        <v>20891</v>
      </c>
      <c r="AM2846" t="s">
        <v>20892</v>
      </c>
      <c r="AN2846" t="s">
        <v>20887</v>
      </c>
      <c r="AO2846" t="s">
        <v>20895</v>
      </c>
      <c r="AQ2846" t="s">
        <v>20896</v>
      </c>
      <c r="AR2846" t="s">
        <v>20897</v>
      </c>
      <c r="AS2846" t="s">
        <v>20898</v>
      </c>
    </row>
    <row r="2847" spans="1:46" x14ac:dyDescent="0.25">
      <c r="A2847">
        <v>-0.431952</v>
      </c>
      <c r="B2847">
        <v>0</v>
      </c>
      <c r="C2847">
        <f t="shared" si="44"/>
        <v>0.431952</v>
      </c>
      <c r="D2847" t="s">
        <v>29</v>
      </c>
      <c r="E2847" t="s">
        <v>29</v>
      </c>
      <c r="F2847" t="s">
        <v>8149</v>
      </c>
      <c r="G2847" t="s">
        <v>29</v>
      </c>
      <c r="H2847" t="s">
        <v>1</v>
      </c>
      <c r="I2847" t="s">
        <v>57168</v>
      </c>
      <c r="J2847" t="s">
        <v>36043</v>
      </c>
      <c r="L2847" t="s">
        <v>36044</v>
      </c>
      <c r="M2847" t="s">
        <v>9915</v>
      </c>
      <c r="N2847" t="s">
        <v>9916</v>
      </c>
      <c r="Q2847" t="s">
        <v>36045</v>
      </c>
      <c r="R2847" t="s">
        <v>36045</v>
      </c>
      <c r="T2847" t="s">
        <v>9918</v>
      </c>
      <c r="U2847" t="s">
        <v>76</v>
      </c>
      <c r="V2847" t="s">
        <v>77</v>
      </c>
      <c r="W2847" t="s">
        <v>9919</v>
      </c>
      <c r="X2847" t="s">
        <v>36046</v>
      </c>
      <c r="Y2847" t="s">
        <v>14</v>
      </c>
      <c r="Z2847">
        <v>2</v>
      </c>
      <c r="AA2847">
        <v>5.4924399999999998E-2</v>
      </c>
      <c r="AB2847">
        <v>0.10795</v>
      </c>
      <c r="AC2847">
        <v>1</v>
      </c>
      <c r="AD2847">
        <v>1</v>
      </c>
      <c r="AE2847">
        <v>1</v>
      </c>
      <c r="AF2847">
        <v>56154</v>
      </c>
      <c r="AG2847" t="s">
        <v>36047</v>
      </c>
      <c r="AI2847" t="s">
        <v>36048</v>
      </c>
      <c r="AJ2847" t="s">
        <v>36049</v>
      </c>
      <c r="AL2847" t="s">
        <v>36050</v>
      </c>
      <c r="AM2847" t="s">
        <v>36051</v>
      </c>
      <c r="AN2847" t="s">
        <v>36054</v>
      </c>
      <c r="AQ2847" t="s">
        <v>36055</v>
      </c>
      <c r="AS2847" t="s">
        <v>26439</v>
      </c>
    </row>
    <row r="2848" spans="1:46" x14ac:dyDescent="0.25">
      <c r="A2848">
        <v>1.74187</v>
      </c>
      <c r="B2848">
        <v>2.1741999999999999</v>
      </c>
      <c r="C2848">
        <f t="shared" si="44"/>
        <v>0.43232999999999988</v>
      </c>
      <c r="D2848" t="s">
        <v>29</v>
      </c>
      <c r="E2848" t="s">
        <v>29</v>
      </c>
      <c r="F2848" t="s">
        <v>1</v>
      </c>
      <c r="G2848" t="s">
        <v>0</v>
      </c>
      <c r="H2848" t="s">
        <v>1</v>
      </c>
      <c r="I2848" t="s">
        <v>57129</v>
      </c>
      <c r="J2848" t="s">
        <v>13562</v>
      </c>
      <c r="K2848" t="s">
        <v>13563</v>
      </c>
      <c r="L2848" t="s">
        <v>13564</v>
      </c>
      <c r="M2848" t="s">
        <v>13565</v>
      </c>
      <c r="N2848" t="s">
        <v>13566</v>
      </c>
      <c r="O2848" t="s">
        <v>13138</v>
      </c>
      <c r="Q2848" t="s">
        <v>2816</v>
      </c>
      <c r="R2848" t="s">
        <v>2816</v>
      </c>
      <c r="T2848" t="s">
        <v>2817</v>
      </c>
      <c r="U2848" t="s">
        <v>145</v>
      </c>
      <c r="V2848" t="s">
        <v>266</v>
      </c>
      <c r="X2848" t="s">
        <v>13567</v>
      </c>
      <c r="Y2848" t="s">
        <v>14</v>
      </c>
      <c r="Z2848">
        <v>18</v>
      </c>
      <c r="AA2848">
        <v>1.5264700000000001E-2</v>
      </c>
      <c r="AB2848">
        <v>3.6052000000000001E-2</v>
      </c>
      <c r="AC2848">
        <v>18</v>
      </c>
      <c r="AD2848">
        <v>6.4496300000000002E-4</v>
      </c>
      <c r="AE2848">
        <v>2.1467499999999998E-3</v>
      </c>
      <c r="AF2848">
        <v>813768</v>
      </c>
      <c r="AG2848" t="s">
        <v>13568</v>
      </c>
      <c r="AH2848" t="s">
        <v>13569</v>
      </c>
      <c r="AI2848" t="s">
        <v>13570</v>
      </c>
      <c r="AJ2848" t="s">
        <v>13571</v>
      </c>
      <c r="AL2848" t="s">
        <v>13572</v>
      </c>
      <c r="AM2848" t="s">
        <v>13573</v>
      </c>
      <c r="AN2848" t="s">
        <v>13576</v>
      </c>
      <c r="AO2848" t="s">
        <v>13577</v>
      </c>
      <c r="AQ2848" t="s">
        <v>13578</v>
      </c>
      <c r="AR2848" t="s">
        <v>13579</v>
      </c>
      <c r="AS2848" t="s">
        <v>13580</v>
      </c>
      <c r="AT2848" t="s">
        <v>13581</v>
      </c>
    </row>
    <row r="2849" spans="1:46" x14ac:dyDescent="0.25">
      <c r="A2849">
        <v>-0.72047600000000001</v>
      </c>
      <c r="B2849">
        <v>-0.28794799999999998</v>
      </c>
      <c r="C2849">
        <f t="shared" si="44"/>
        <v>0.43252800000000002</v>
      </c>
      <c r="D2849" t="s">
        <v>29</v>
      </c>
      <c r="E2849" t="s">
        <v>29</v>
      </c>
      <c r="F2849" t="s">
        <v>8149</v>
      </c>
      <c r="G2849" t="s">
        <v>29</v>
      </c>
      <c r="H2849" t="s">
        <v>8149</v>
      </c>
      <c r="I2849" t="s">
        <v>57168</v>
      </c>
      <c r="J2849" t="s">
        <v>41927</v>
      </c>
      <c r="K2849" t="s">
        <v>41928</v>
      </c>
      <c r="L2849" t="s">
        <v>41929</v>
      </c>
      <c r="M2849" t="s">
        <v>27396</v>
      </c>
      <c r="N2849" t="s">
        <v>27397</v>
      </c>
      <c r="Q2849" t="s">
        <v>32692</v>
      </c>
      <c r="R2849" t="s">
        <v>41930</v>
      </c>
      <c r="T2849" t="s">
        <v>41931</v>
      </c>
      <c r="U2849" t="s">
        <v>9</v>
      </c>
      <c r="V2849" t="s">
        <v>408</v>
      </c>
      <c r="W2849" t="s">
        <v>41932</v>
      </c>
      <c r="X2849" t="s">
        <v>41933</v>
      </c>
      <c r="Y2849" t="s">
        <v>14</v>
      </c>
      <c r="Z2849">
        <v>12</v>
      </c>
      <c r="AA2849">
        <v>4.3001300000000001E-3</v>
      </c>
      <c r="AB2849">
        <v>1.22241E-2</v>
      </c>
      <c r="AC2849">
        <v>13</v>
      </c>
      <c r="AD2849">
        <v>3.8207400000000002E-2</v>
      </c>
      <c r="AE2849">
        <v>7.17497E-2</v>
      </c>
      <c r="AF2849">
        <v>4152470</v>
      </c>
      <c r="AG2849" t="s">
        <v>41934</v>
      </c>
      <c r="AI2849" t="s">
        <v>41935</v>
      </c>
      <c r="AJ2849" t="s">
        <v>41936</v>
      </c>
      <c r="AL2849" t="s">
        <v>41937</v>
      </c>
      <c r="AM2849" t="s">
        <v>41938</v>
      </c>
      <c r="AN2849" t="s">
        <v>41934</v>
      </c>
      <c r="AO2849" t="s">
        <v>41941</v>
      </c>
      <c r="AP2849" t="s">
        <v>41942</v>
      </c>
      <c r="AQ2849" t="s">
        <v>41943</v>
      </c>
      <c r="AS2849" t="s">
        <v>41944</v>
      </c>
    </row>
    <row r="2850" spans="1:46" x14ac:dyDescent="0.25">
      <c r="A2850">
        <v>0.35751500000000003</v>
      </c>
      <c r="B2850">
        <v>0.79104699999999994</v>
      </c>
      <c r="C2850">
        <f t="shared" si="44"/>
        <v>0.43353199999999992</v>
      </c>
      <c r="D2850" t="s">
        <v>29</v>
      </c>
      <c r="E2850" t="s">
        <v>29</v>
      </c>
      <c r="F2850" t="s">
        <v>1</v>
      </c>
      <c r="G2850" t="s">
        <v>29</v>
      </c>
      <c r="H2850" t="s">
        <v>1</v>
      </c>
      <c r="I2850" t="s">
        <v>57168</v>
      </c>
      <c r="J2850" t="s">
        <v>14404</v>
      </c>
      <c r="K2850" t="s">
        <v>14405</v>
      </c>
      <c r="Q2850" t="s">
        <v>14406</v>
      </c>
      <c r="R2850" t="s">
        <v>14407</v>
      </c>
      <c r="U2850" t="s">
        <v>9</v>
      </c>
      <c r="V2850" t="s">
        <v>266</v>
      </c>
      <c r="X2850" t="s">
        <v>14408</v>
      </c>
      <c r="Y2850" t="s">
        <v>14</v>
      </c>
      <c r="Z2850">
        <v>2</v>
      </c>
      <c r="AA2850">
        <v>0.23455500000000001</v>
      </c>
      <c r="AB2850">
        <v>0.37212200000000001</v>
      </c>
      <c r="AC2850">
        <v>2</v>
      </c>
      <c r="AD2850">
        <v>3.57752E-2</v>
      </c>
      <c r="AE2850">
        <v>6.7818799999999999E-2</v>
      </c>
      <c r="AF2850">
        <v>587983</v>
      </c>
      <c r="AG2850" t="s">
        <v>14409</v>
      </c>
      <c r="AI2850" t="s">
        <v>14410</v>
      </c>
      <c r="AJ2850" t="s">
        <v>14411</v>
      </c>
      <c r="AK2850" t="s">
        <v>14412</v>
      </c>
      <c r="AL2850" t="s">
        <v>14413</v>
      </c>
      <c r="AN2850" t="s">
        <v>14416</v>
      </c>
      <c r="AO2850" t="s">
        <v>14417</v>
      </c>
      <c r="AQ2850" t="s">
        <v>14418</v>
      </c>
      <c r="AR2850" t="s">
        <v>1950</v>
      </c>
    </row>
    <row r="2851" spans="1:46" x14ac:dyDescent="0.25">
      <c r="A2851" s="1">
        <v>1.99146E-16</v>
      </c>
      <c r="B2851">
        <v>0.434172</v>
      </c>
      <c r="C2851">
        <f t="shared" si="44"/>
        <v>0.43417199999999978</v>
      </c>
      <c r="D2851" t="s">
        <v>29</v>
      </c>
      <c r="E2851" t="s">
        <v>29</v>
      </c>
      <c r="F2851" t="s">
        <v>1</v>
      </c>
      <c r="G2851" t="s">
        <v>29</v>
      </c>
      <c r="H2851" t="s">
        <v>1</v>
      </c>
      <c r="I2851" t="s">
        <v>57168</v>
      </c>
      <c r="J2851" t="s">
        <v>22288</v>
      </c>
      <c r="K2851" t="s">
        <v>22289</v>
      </c>
      <c r="L2851" t="s">
        <v>22290</v>
      </c>
      <c r="M2851" t="s">
        <v>22291</v>
      </c>
      <c r="N2851" t="s">
        <v>22292</v>
      </c>
      <c r="O2851" t="s">
        <v>22293</v>
      </c>
      <c r="Q2851" t="s">
        <v>22294</v>
      </c>
      <c r="R2851" t="s">
        <v>22295</v>
      </c>
      <c r="T2851" t="s">
        <v>22296</v>
      </c>
      <c r="U2851" t="s">
        <v>780</v>
      </c>
      <c r="V2851" t="s">
        <v>408</v>
      </c>
      <c r="W2851" t="s">
        <v>1553</v>
      </c>
      <c r="X2851" t="s">
        <v>22297</v>
      </c>
      <c r="Y2851" t="s">
        <v>14</v>
      </c>
      <c r="Z2851">
        <v>9</v>
      </c>
      <c r="AA2851">
        <v>1</v>
      </c>
      <c r="AB2851">
        <v>1</v>
      </c>
      <c r="AC2851">
        <v>10</v>
      </c>
      <c r="AD2851">
        <v>1.0682000000000001E-2</v>
      </c>
      <c r="AE2851">
        <v>2.3982099999999999E-2</v>
      </c>
      <c r="AF2851">
        <v>771467</v>
      </c>
      <c r="AG2851" t="s">
        <v>22298</v>
      </c>
      <c r="AI2851" t="s">
        <v>22299</v>
      </c>
      <c r="AJ2851" t="s">
        <v>22300</v>
      </c>
      <c r="AK2851" t="e">
        <f>-ATPase subunit A</f>
        <v>#NAME?</v>
      </c>
      <c r="AL2851" t="s">
        <v>22301</v>
      </c>
      <c r="AM2851" t="s">
        <v>22302</v>
      </c>
      <c r="AN2851" t="s">
        <v>22305</v>
      </c>
      <c r="AP2851" t="s">
        <v>2415</v>
      </c>
      <c r="AQ2851" t="s">
        <v>22306</v>
      </c>
      <c r="AR2851" t="s">
        <v>22307</v>
      </c>
      <c r="AT2851" t="s">
        <v>22308</v>
      </c>
    </row>
    <row r="2852" spans="1:46" x14ac:dyDescent="0.25">
      <c r="A2852">
        <v>-1.35398</v>
      </c>
      <c r="B2852">
        <v>-0.91952400000000001</v>
      </c>
      <c r="C2852">
        <f t="shared" si="44"/>
        <v>0.43445599999999995</v>
      </c>
      <c r="D2852" t="s">
        <v>29</v>
      </c>
      <c r="E2852" t="s">
        <v>29</v>
      </c>
      <c r="F2852" t="s">
        <v>8149</v>
      </c>
      <c r="G2852" t="s">
        <v>29</v>
      </c>
      <c r="H2852" t="s">
        <v>8149</v>
      </c>
      <c r="I2852" t="s">
        <v>57168</v>
      </c>
      <c r="J2852" t="s">
        <v>48903</v>
      </c>
      <c r="K2852" t="s">
        <v>48904</v>
      </c>
      <c r="L2852" t="s">
        <v>47419</v>
      </c>
      <c r="M2852" t="s">
        <v>48905</v>
      </c>
      <c r="N2852" t="s">
        <v>48906</v>
      </c>
      <c r="Q2852" t="s">
        <v>5582</v>
      </c>
      <c r="R2852" t="s">
        <v>5583</v>
      </c>
      <c r="S2852" t="s">
        <v>5584</v>
      </c>
      <c r="W2852" t="s">
        <v>48907</v>
      </c>
      <c r="X2852" t="s">
        <v>48908</v>
      </c>
      <c r="Y2852" t="s">
        <v>14</v>
      </c>
      <c r="Z2852">
        <v>1</v>
      </c>
      <c r="AA2852">
        <v>6.5998799999999998E-3</v>
      </c>
      <c r="AB2852">
        <v>1.7639200000000001E-2</v>
      </c>
      <c r="AC2852">
        <v>3</v>
      </c>
      <c r="AD2852">
        <v>1.4055099999999999E-2</v>
      </c>
      <c r="AE2852">
        <v>3.0250200000000001E-2</v>
      </c>
      <c r="AF2852" t="s">
        <v>15</v>
      </c>
      <c r="AG2852" t="s">
        <v>48909</v>
      </c>
      <c r="AI2852" t="s">
        <v>48910</v>
      </c>
      <c r="AJ2852" t="s">
        <v>48911</v>
      </c>
      <c r="AL2852" t="s">
        <v>48912</v>
      </c>
      <c r="AM2852" t="s">
        <v>48913</v>
      </c>
      <c r="AN2852" t="s">
        <v>48916</v>
      </c>
      <c r="AP2852" t="s">
        <v>48917</v>
      </c>
      <c r="AQ2852" t="s">
        <v>48918</v>
      </c>
      <c r="AR2852" t="s">
        <v>48919</v>
      </c>
      <c r="AS2852" t="s">
        <v>48920</v>
      </c>
    </row>
    <row r="2853" spans="1:46" x14ac:dyDescent="0.25">
      <c r="A2853">
        <v>-0.78208100000000003</v>
      </c>
      <c r="B2853">
        <v>-0.34712700000000002</v>
      </c>
      <c r="C2853">
        <f t="shared" si="44"/>
        <v>0.43495400000000001</v>
      </c>
      <c r="D2853" t="s">
        <v>29</v>
      </c>
      <c r="E2853" t="s">
        <v>29</v>
      </c>
      <c r="F2853" t="s">
        <v>8149</v>
      </c>
      <c r="G2853" t="s">
        <v>29</v>
      </c>
      <c r="H2853" t="s">
        <v>8149</v>
      </c>
      <c r="I2853" t="s">
        <v>57168</v>
      </c>
      <c r="J2853" t="s">
        <v>44700</v>
      </c>
      <c r="K2853" t="s">
        <v>988</v>
      </c>
      <c r="L2853" t="s">
        <v>44701</v>
      </c>
      <c r="M2853" t="s">
        <v>44702</v>
      </c>
      <c r="N2853" t="s">
        <v>44703</v>
      </c>
      <c r="Q2853" t="s">
        <v>1571</v>
      </c>
      <c r="R2853" t="s">
        <v>44704</v>
      </c>
      <c r="S2853" t="s">
        <v>1571</v>
      </c>
      <c r="T2853" t="s">
        <v>44705</v>
      </c>
      <c r="U2853" t="s">
        <v>9</v>
      </c>
      <c r="V2853" t="s">
        <v>10</v>
      </c>
      <c r="W2853" t="s">
        <v>44706</v>
      </c>
      <c r="X2853" t="s">
        <v>44707</v>
      </c>
      <c r="Y2853" t="s">
        <v>14</v>
      </c>
      <c r="Z2853">
        <v>5</v>
      </c>
      <c r="AA2853">
        <v>4.0698399999999999E-3</v>
      </c>
      <c r="AB2853">
        <v>1.1707800000000001E-2</v>
      </c>
      <c r="AC2853">
        <v>6</v>
      </c>
      <c r="AD2853">
        <v>1.2115799999999999E-2</v>
      </c>
      <c r="AE2853">
        <v>2.6695099999999999E-2</v>
      </c>
      <c r="AF2853">
        <v>2811630</v>
      </c>
      <c r="AG2853" t="s">
        <v>44708</v>
      </c>
      <c r="AI2853" t="s">
        <v>44709</v>
      </c>
      <c r="AJ2853" t="s">
        <v>44710</v>
      </c>
      <c r="AL2853" t="s">
        <v>44711</v>
      </c>
      <c r="AM2853" t="s">
        <v>44712</v>
      </c>
      <c r="AN2853" t="s">
        <v>44715</v>
      </c>
      <c r="AO2853" t="s">
        <v>44716</v>
      </c>
      <c r="AQ2853" t="s">
        <v>44717</v>
      </c>
      <c r="AS2853" t="s">
        <v>44718</v>
      </c>
    </row>
    <row r="2854" spans="1:46" x14ac:dyDescent="0.25">
      <c r="A2854">
        <v>-2.1014599999999999</v>
      </c>
      <c r="B2854">
        <v>-1.66597</v>
      </c>
      <c r="C2854">
        <f t="shared" si="44"/>
        <v>0.43548999999999993</v>
      </c>
      <c r="D2854" t="s">
        <v>29</v>
      </c>
      <c r="E2854" t="s">
        <v>0</v>
      </c>
      <c r="F2854" t="s">
        <v>8149</v>
      </c>
      <c r="G2854" t="s">
        <v>0</v>
      </c>
      <c r="H2854" t="s">
        <v>8149</v>
      </c>
      <c r="I2854" t="s">
        <v>57169</v>
      </c>
      <c r="J2854" t="s">
        <v>56678</v>
      </c>
      <c r="K2854" t="s">
        <v>56679</v>
      </c>
      <c r="L2854" t="s">
        <v>56680</v>
      </c>
      <c r="M2854" t="s">
        <v>56681</v>
      </c>
      <c r="N2854" t="s">
        <v>31571</v>
      </c>
      <c r="Q2854" t="s">
        <v>21353</v>
      </c>
      <c r="R2854" t="s">
        <v>21354</v>
      </c>
      <c r="T2854" t="s">
        <v>13674</v>
      </c>
      <c r="V2854" t="s">
        <v>266</v>
      </c>
      <c r="W2854" t="s">
        <v>56682</v>
      </c>
      <c r="X2854" t="s">
        <v>56683</v>
      </c>
      <c r="Y2854" t="s">
        <v>14</v>
      </c>
      <c r="Z2854">
        <v>1</v>
      </c>
      <c r="AA2854" s="1">
        <v>2.1903699999999998E-5</v>
      </c>
      <c r="AB2854">
        <v>1.48574E-4</v>
      </c>
      <c r="AC2854">
        <v>1</v>
      </c>
      <c r="AD2854" s="1">
        <v>4.1620399999999999E-5</v>
      </c>
      <c r="AE2854">
        <v>2.0452900000000001E-4</v>
      </c>
      <c r="AF2854">
        <v>172846</v>
      </c>
      <c r="AG2854" t="s">
        <v>56684</v>
      </c>
      <c r="AI2854" t="s">
        <v>56685</v>
      </c>
      <c r="AJ2854" t="s">
        <v>56686</v>
      </c>
      <c r="AK2854" t="s">
        <v>56687</v>
      </c>
      <c r="AL2854" t="s">
        <v>56688</v>
      </c>
      <c r="AM2854" t="s">
        <v>56689</v>
      </c>
      <c r="AN2854" t="s">
        <v>56692</v>
      </c>
      <c r="AO2854" t="s">
        <v>56693</v>
      </c>
      <c r="AQ2854" t="s">
        <v>56694</v>
      </c>
      <c r="AR2854" t="s">
        <v>56695</v>
      </c>
      <c r="AS2854" t="s">
        <v>56696</v>
      </c>
    </row>
    <row r="2855" spans="1:46" x14ac:dyDescent="0.25">
      <c r="A2855">
        <v>0.71669899999999997</v>
      </c>
      <c r="B2855">
        <v>1.1531</v>
      </c>
      <c r="C2855">
        <f t="shared" si="44"/>
        <v>0.43640100000000004</v>
      </c>
      <c r="D2855" t="s">
        <v>29</v>
      </c>
      <c r="E2855" t="s">
        <v>29</v>
      </c>
      <c r="F2855" t="s">
        <v>1</v>
      </c>
      <c r="G2855" t="s">
        <v>29</v>
      </c>
      <c r="H2855" t="s">
        <v>1</v>
      </c>
      <c r="I2855" t="s">
        <v>57168</v>
      </c>
      <c r="J2855" t="s">
        <v>10835</v>
      </c>
      <c r="K2855" t="s">
        <v>10836</v>
      </c>
      <c r="L2855" t="s">
        <v>10837</v>
      </c>
      <c r="M2855" t="s">
        <v>887</v>
      </c>
      <c r="N2855" t="s">
        <v>887</v>
      </c>
      <c r="R2855" t="s">
        <v>7617</v>
      </c>
      <c r="T2855" t="s">
        <v>8291</v>
      </c>
      <c r="U2855" t="s">
        <v>887</v>
      </c>
      <c r="V2855" t="s">
        <v>77</v>
      </c>
      <c r="X2855" t="s">
        <v>10838</v>
      </c>
      <c r="Y2855" t="s">
        <v>14</v>
      </c>
      <c r="Z2855">
        <v>2</v>
      </c>
      <c r="AA2855">
        <v>6.0555600000000001E-2</v>
      </c>
      <c r="AB2855">
        <v>0.117394</v>
      </c>
      <c r="AC2855">
        <v>2</v>
      </c>
      <c r="AD2855">
        <v>6.8904400000000003E-3</v>
      </c>
      <c r="AE2855">
        <v>1.6493799999999999E-2</v>
      </c>
      <c r="AF2855">
        <v>192294</v>
      </c>
      <c r="AG2855" t="s">
        <v>10839</v>
      </c>
      <c r="AI2855" t="s">
        <v>10840</v>
      </c>
      <c r="AJ2855" t="s">
        <v>10841</v>
      </c>
      <c r="AK2855" t="s">
        <v>10842</v>
      </c>
      <c r="AL2855" t="s">
        <v>10843</v>
      </c>
      <c r="AM2855" t="s">
        <v>10844</v>
      </c>
      <c r="AN2855" t="s">
        <v>10847</v>
      </c>
      <c r="AO2855" t="s">
        <v>10848</v>
      </c>
      <c r="AP2855" t="s">
        <v>10849</v>
      </c>
      <c r="AQ2855" t="s">
        <v>10850</v>
      </c>
      <c r="AS2855" t="s">
        <v>10851</v>
      </c>
    </row>
    <row r="2856" spans="1:46" x14ac:dyDescent="0.25">
      <c r="A2856">
        <v>0</v>
      </c>
      <c r="B2856">
        <v>0.43653700000000001</v>
      </c>
      <c r="C2856">
        <f t="shared" si="44"/>
        <v>0.43653700000000001</v>
      </c>
      <c r="D2856" t="s">
        <v>29</v>
      </c>
      <c r="E2856" t="s">
        <v>29</v>
      </c>
      <c r="F2856" t="s">
        <v>1</v>
      </c>
      <c r="G2856" t="s">
        <v>29</v>
      </c>
      <c r="H2856" t="s">
        <v>1</v>
      </c>
      <c r="I2856" t="s">
        <v>57168</v>
      </c>
      <c r="J2856" t="s">
        <v>13944</v>
      </c>
      <c r="K2856" t="s">
        <v>225</v>
      </c>
      <c r="L2856" t="s">
        <v>13945</v>
      </c>
      <c r="M2856" t="s">
        <v>227</v>
      </c>
      <c r="Q2856" t="s">
        <v>228</v>
      </c>
      <c r="R2856" t="s">
        <v>228</v>
      </c>
      <c r="T2856" t="s">
        <v>7348</v>
      </c>
      <c r="U2856" t="s">
        <v>347</v>
      </c>
      <c r="V2856" t="s">
        <v>77</v>
      </c>
      <c r="X2856" t="s">
        <v>13946</v>
      </c>
      <c r="Y2856" t="s">
        <v>14</v>
      </c>
      <c r="Z2856">
        <v>1</v>
      </c>
      <c r="AA2856">
        <v>1</v>
      </c>
      <c r="AB2856">
        <v>1</v>
      </c>
      <c r="AC2856">
        <v>1</v>
      </c>
      <c r="AD2856">
        <v>7.2672899999999999E-2</v>
      </c>
      <c r="AE2856">
        <v>0.12607699999999999</v>
      </c>
      <c r="AF2856">
        <v>117498</v>
      </c>
      <c r="AG2856" t="s">
        <v>13947</v>
      </c>
      <c r="AI2856" t="s">
        <v>13948</v>
      </c>
      <c r="AJ2856" t="s">
        <v>13949</v>
      </c>
      <c r="AL2856" t="s">
        <v>13950</v>
      </c>
      <c r="AM2856" t="s">
        <v>13951</v>
      </c>
      <c r="AN2856" t="s">
        <v>13947</v>
      </c>
      <c r="AQ2856" t="s">
        <v>13954</v>
      </c>
      <c r="AS2856" t="s">
        <v>13955</v>
      </c>
    </row>
    <row r="2857" spans="1:46" x14ac:dyDescent="0.25">
      <c r="A2857">
        <v>0</v>
      </c>
      <c r="B2857">
        <v>0.43730000000000002</v>
      </c>
      <c r="C2857">
        <f t="shared" si="44"/>
        <v>0.43730000000000002</v>
      </c>
      <c r="D2857" t="s">
        <v>29</v>
      </c>
      <c r="E2857" t="s">
        <v>29</v>
      </c>
      <c r="F2857" t="s">
        <v>1</v>
      </c>
      <c r="G2857" t="s">
        <v>29</v>
      </c>
      <c r="H2857" t="s">
        <v>1</v>
      </c>
      <c r="I2857" t="s">
        <v>57168</v>
      </c>
      <c r="K2857" t="s">
        <v>2457</v>
      </c>
      <c r="Q2857" t="s">
        <v>14758</v>
      </c>
      <c r="R2857" t="s">
        <v>18677</v>
      </c>
      <c r="S2857" t="s">
        <v>8764</v>
      </c>
      <c r="U2857" t="s">
        <v>9</v>
      </c>
      <c r="V2857" t="s">
        <v>59</v>
      </c>
      <c r="X2857" t="s">
        <v>18678</v>
      </c>
      <c r="Y2857" t="s">
        <v>14</v>
      </c>
      <c r="Z2857">
        <v>1</v>
      </c>
      <c r="AA2857">
        <v>1</v>
      </c>
      <c r="AB2857">
        <v>1</v>
      </c>
      <c r="AC2857">
        <v>1</v>
      </c>
      <c r="AD2857">
        <v>7.2754299999999994E-2</v>
      </c>
      <c r="AE2857">
        <v>0.12609000000000001</v>
      </c>
      <c r="AF2857">
        <v>393759</v>
      </c>
      <c r="AG2857" t="s">
        <v>18679</v>
      </c>
      <c r="AI2857" t="s">
        <v>18680</v>
      </c>
      <c r="AJ2857" t="s">
        <v>18681</v>
      </c>
      <c r="AL2857" t="s">
        <v>18682</v>
      </c>
      <c r="AM2857" t="s">
        <v>18683</v>
      </c>
      <c r="AN2857" t="s">
        <v>18679</v>
      </c>
      <c r="AQ2857" t="s">
        <v>18686</v>
      </c>
    </row>
    <row r="2858" spans="1:46" x14ac:dyDescent="0.25">
      <c r="A2858">
        <v>-0.44099300000000002</v>
      </c>
      <c r="B2858" s="1">
        <v>2.8883600000000001E-16</v>
      </c>
      <c r="C2858">
        <f t="shared" si="44"/>
        <v>0.4409930000000003</v>
      </c>
      <c r="D2858" t="s">
        <v>29</v>
      </c>
      <c r="E2858" t="s">
        <v>29</v>
      </c>
      <c r="F2858" t="s">
        <v>8149</v>
      </c>
      <c r="G2858" t="s">
        <v>29</v>
      </c>
      <c r="H2858" t="s">
        <v>1</v>
      </c>
      <c r="I2858" t="s">
        <v>57168</v>
      </c>
      <c r="J2858" t="s">
        <v>42156</v>
      </c>
      <c r="K2858" t="s">
        <v>2648</v>
      </c>
      <c r="L2858" t="s">
        <v>42157</v>
      </c>
      <c r="M2858" t="s">
        <v>2233</v>
      </c>
      <c r="Q2858" t="s">
        <v>42158</v>
      </c>
      <c r="R2858" t="s">
        <v>42159</v>
      </c>
      <c r="T2858" t="s">
        <v>42160</v>
      </c>
      <c r="U2858" t="s">
        <v>9</v>
      </c>
      <c r="V2858" t="s">
        <v>408</v>
      </c>
      <c r="X2858" t="s">
        <v>42161</v>
      </c>
      <c r="Y2858" t="s">
        <v>14</v>
      </c>
      <c r="Z2858">
        <v>16</v>
      </c>
      <c r="AA2858">
        <v>6.8096900000000002E-2</v>
      </c>
      <c r="AB2858">
        <v>0.12992000000000001</v>
      </c>
      <c r="AC2858">
        <v>19</v>
      </c>
      <c r="AD2858">
        <v>1</v>
      </c>
      <c r="AE2858">
        <v>1</v>
      </c>
      <c r="AF2858">
        <v>1373500</v>
      </c>
      <c r="AG2858" t="s">
        <v>42162</v>
      </c>
      <c r="AI2858" t="s">
        <v>42163</v>
      </c>
      <c r="AJ2858" t="s">
        <v>42164</v>
      </c>
      <c r="AL2858" t="s">
        <v>42165</v>
      </c>
      <c r="AM2858" t="s">
        <v>42166</v>
      </c>
      <c r="AN2858" t="s">
        <v>42162</v>
      </c>
      <c r="AQ2858" t="s">
        <v>42169</v>
      </c>
      <c r="AS2858" t="s">
        <v>42170</v>
      </c>
    </row>
    <row r="2859" spans="1:46" x14ac:dyDescent="0.25">
      <c r="A2859">
        <v>0.63763300000000001</v>
      </c>
      <c r="B2859">
        <v>1.07927</v>
      </c>
      <c r="C2859">
        <f t="shared" si="44"/>
        <v>0.44163699999999995</v>
      </c>
      <c r="D2859" t="s">
        <v>29</v>
      </c>
      <c r="E2859" t="s">
        <v>29</v>
      </c>
      <c r="F2859" t="s">
        <v>1</v>
      </c>
      <c r="G2859" t="s">
        <v>0</v>
      </c>
      <c r="H2859" t="s">
        <v>1</v>
      </c>
      <c r="I2859" t="s">
        <v>57129</v>
      </c>
      <c r="J2859" t="s">
        <v>17560</v>
      </c>
      <c r="K2859" t="s">
        <v>17561</v>
      </c>
      <c r="L2859" t="s">
        <v>17562</v>
      </c>
      <c r="M2859" t="s">
        <v>16572</v>
      </c>
      <c r="Q2859" t="s">
        <v>17563</v>
      </c>
      <c r="R2859" t="s">
        <v>17564</v>
      </c>
      <c r="S2859" t="s">
        <v>17565</v>
      </c>
      <c r="T2859" t="s">
        <v>17566</v>
      </c>
      <c r="U2859" t="s">
        <v>9</v>
      </c>
      <c r="V2859" t="s">
        <v>59</v>
      </c>
      <c r="W2859" t="s">
        <v>17567</v>
      </c>
      <c r="X2859" t="s">
        <v>17568</v>
      </c>
      <c r="Y2859" t="s">
        <v>14</v>
      </c>
      <c r="Z2859">
        <v>6</v>
      </c>
      <c r="AA2859">
        <v>6.2766899999999997E-3</v>
      </c>
      <c r="AB2859">
        <v>1.68909E-2</v>
      </c>
      <c r="AC2859">
        <v>6</v>
      </c>
      <c r="AD2859">
        <v>3.9880200000000002E-4</v>
      </c>
      <c r="AE2859">
        <v>1.41957E-3</v>
      </c>
      <c r="AF2859">
        <v>1966560</v>
      </c>
      <c r="AG2859" t="s">
        <v>17569</v>
      </c>
      <c r="AI2859" t="s">
        <v>17570</v>
      </c>
      <c r="AJ2859" t="s">
        <v>17571</v>
      </c>
      <c r="AL2859" t="s">
        <v>17572</v>
      </c>
      <c r="AM2859" t="s">
        <v>17573</v>
      </c>
      <c r="AN2859" t="s">
        <v>17569</v>
      </c>
      <c r="AO2859" t="s">
        <v>17576</v>
      </c>
      <c r="AQ2859" t="s">
        <v>17577</v>
      </c>
      <c r="AS2859" t="s">
        <v>17578</v>
      </c>
    </row>
    <row r="2860" spans="1:46" x14ac:dyDescent="0.25">
      <c r="A2860">
        <v>-0.60955199999999998</v>
      </c>
      <c r="B2860">
        <v>-0.16741800000000001</v>
      </c>
      <c r="C2860">
        <f t="shared" si="44"/>
        <v>0.44213399999999997</v>
      </c>
      <c r="D2860" t="s">
        <v>29</v>
      </c>
      <c r="E2860" t="s">
        <v>29</v>
      </c>
      <c r="F2860" t="s">
        <v>8149</v>
      </c>
      <c r="G2860" t="s">
        <v>29</v>
      </c>
      <c r="H2860" t="s">
        <v>8149</v>
      </c>
      <c r="I2860" t="s">
        <v>57168</v>
      </c>
      <c r="J2860" t="s">
        <v>36165</v>
      </c>
      <c r="K2860" t="s">
        <v>804</v>
      </c>
      <c r="L2860" t="s">
        <v>36166</v>
      </c>
      <c r="M2860" t="s">
        <v>1805</v>
      </c>
      <c r="N2860" t="s">
        <v>1806</v>
      </c>
      <c r="Q2860" t="s">
        <v>36167</v>
      </c>
      <c r="R2860" t="s">
        <v>36168</v>
      </c>
      <c r="T2860" t="s">
        <v>1809</v>
      </c>
      <c r="U2860" t="s">
        <v>9</v>
      </c>
      <c r="V2860" t="s">
        <v>99</v>
      </c>
      <c r="X2860" t="s">
        <v>36169</v>
      </c>
      <c r="Y2860" t="s">
        <v>14</v>
      </c>
      <c r="Z2860">
        <v>1</v>
      </c>
      <c r="AA2860">
        <v>7.5080599999999997E-2</v>
      </c>
      <c r="AB2860">
        <v>0.141262</v>
      </c>
      <c r="AC2860">
        <v>1</v>
      </c>
      <c r="AD2860">
        <v>0.35860399999999998</v>
      </c>
      <c r="AE2860">
        <v>0.516899</v>
      </c>
      <c r="AF2860">
        <v>550648</v>
      </c>
      <c r="AG2860" t="s">
        <v>36170</v>
      </c>
      <c r="AI2860" t="s">
        <v>36171</v>
      </c>
      <c r="AJ2860" t="s">
        <v>36172</v>
      </c>
      <c r="AL2860" t="s">
        <v>36173</v>
      </c>
      <c r="AN2860" t="s">
        <v>36170</v>
      </c>
    </row>
    <row r="2861" spans="1:46" x14ac:dyDescent="0.25">
      <c r="A2861">
        <v>-1.6806000000000001</v>
      </c>
      <c r="B2861">
        <v>-1.2382500000000001</v>
      </c>
      <c r="C2861">
        <f t="shared" si="44"/>
        <v>0.44235000000000002</v>
      </c>
      <c r="D2861" t="s">
        <v>29</v>
      </c>
      <c r="E2861" t="s">
        <v>0</v>
      </c>
      <c r="F2861" t="s">
        <v>8149</v>
      </c>
      <c r="G2861" t="s">
        <v>0</v>
      </c>
      <c r="H2861" t="s">
        <v>8149</v>
      </c>
      <c r="I2861" t="s">
        <v>57169</v>
      </c>
      <c r="J2861" t="s">
        <v>48264</v>
      </c>
      <c r="L2861" t="s">
        <v>48265</v>
      </c>
      <c r="M2861" t="s">
        <v>6483</v>
      </c>
      <c r="Q2861" t="s">
        <v>1571</v>
      </c>
      <c r="R2861" t="s">
        <v>9276</v>
      </c>
      <c r="S2861" t="s">
        <v>1571</v>
      </c>
      <c r="V2861" t="s">
        <v>266</v>
      </c>
      <c r="X2861" t="s">
        <v>48266</v>
      </c>
      <c r="Y2861" t="s">
        <v>14</v>
      </c>
      <c r="Z2861">
        <v>2</v>
      </c>
      <c r="AA2861" s="1">
        <v>9.7599300000000002E-8</v>
      </c>
      <c r="AB2861" s="1">
        <v>1.30421E-6</v>
      </c>
      <c r="AC2861">
        <v>4</v>
      </c>
      <c r="AD2861">
        <v>2.0541799999999999E-4</v>
      </c>
      <c r="AE2861">
        <v>8.1197799999999998E-4</v>
      </c>
      <c r="AF2861">
        <v>141793</v>
      </c>
      <c r="AG2861" t="s">
        <v>48267</v>
      </c>
      <c r="AI2861" t="s">
        <v>48268</v>
      </c>
      <c r="AJ2861" t="s">
        <v>48269</v>
      </c>
      <c r="AL2861" t="s">
        <v>48270</v>
      </c>
      <c r="AM2861" t="s">
        <v>48271</v>
      </c>
      <c r="AN2861" t="s">
        <v>48274</v>
      </c>
      <c r="AQ2861" t="s">
        <v>48275</v>
      </c>
      <c r="AR2861" t="s">
        <v>48276</v>
      </c>
    </row>
    <row r="2862" spans="1:46" x14ac:dyDescent="0.25">
      <c r="A2862">
        <v>0.67490799999999995</v>
      </c>
      <c r="B2862">
        <v>1.11748</v>
      </c>
      <c r="C2862">
        <f t="shared" si="44"/>
        <v>0.44257200000000008</v>
      </c>
      <c r="D2862" t="s">
        <v>29</v>
      </c>
      <c r="E2862" t="s">
        <v>29</v>
      </c>
      <c r="F2862" t="s">
        <v>1</v>
      </c>
      <c r="G2862" t="s">
        <v>29</v>
      </c>
      <c r="H2862" t="s">
        <v>1</v>
      </c>
      <c r="I2862" t="s">
        <v>57168</v>
      </c>
      <c r="J2862" t="s">
        <v>1859</v>
      </c>
      <c r="K2862" t="s">
        <v>423</v>
      </c>
      <c r="L2862" t="s">
        <v>1860</v>
      </c>
      <c r="M2862" t="s">
        <v>241</v>
      </c>
      <c r="N2862" t="s">
        <v>241</v>
      </c>
      <c r="Q2862" t="s">
        <v>1861</v>
      </c>
      <c r="R2862" t="s">
        <v>4425</v>
      </c>
      <c r="T2862" t="s">
        <v>1863</v>
      </c>
      <c r="V2862" t="s">
        <v>77</v>
      </c>
      <c r="W2862" t="s">
        <v>1864</v>
      </c>
      <c r="X2862" t="s">
        <v>4426</v>
      </c>
      <c r="Y2862" t="s">
        <v>14</v>
      </c>
      <c r="Z2862">
        <v>1</v>
      </c>
      <c r="AA2862">
        <v>6.8928100000000006E-2</v>
      </c>
      <c r="AB2862">
        <v>0.13126599999999999</v>
      </c>
      <c r="AC2862">
        <v>1</v>
      </c>
      <c r="AD2862">
        <v>9.6013899999999996E-3</v>
      </c>
      <c r="AE2862">
        <v>2.1987199999999998E-2</v>
      </c>
      <c r="AF2862">
        <v>129080</v>
      </c>
      <c r="AG2862" t="s">
        <v>4427</v>
      </c>
      <c r="AI2862" t="s">
        <v>4428</v>
      </c>
      <c r="AJ2862" t="s">
        <v>4429</v>
      </c>
      <c r="AK2862" t="s">
        <v>4430</v>
      </c>
      <c r="AL2862" t="s">
        <v>4431</v>
      </c>
      <c r="AN2862" t="s">
        <v>4427</v>
      </c>
      <c r="AO2862" t="s">
        <v>1976</v>
      </c>
      <c r="AS2862" t="s">
        <v>1977</v>
      </c>
    </row>
    <row r="2863" spans="1:46" x14ac:dyDescent="0.25">
      <c r="A2863">
        <v>8.1536800000000006E-2</v>
      </c>
      <c r="B2863">
        <v>0.52422800000000003</v>
      </c>
      <c r="C2863">
        <f t="shared" si="44"/>
        <v>0.44269120000000001</v>
      </c>
      <c r="D2863" t="s">
        <v>29</v>
      </c>
      <c r="E2863" t="s">
        <v>29</v>
      </c>
      <c r="F2863" t="s">
        <v>1</v>
      </c>
      <c r="G2863" t="s">
        <v>29</v>
      </c>
      <c r="H2863" t="s">
        <v>1</v>
      </c>
      <c r="I2863" t="s">
        <v>57168</v>
      </c>
      <c r="L2863" t="s">
        <v>19224</v>
      </c>
      <c r="R2863" t="s">
        <v>16707</v>
      </c>
      <c r="U2863" t="s">
        <v>780</v>
      </c>
      <c r="V2863" t="s">
        <v>10</v>
      </c>
      <c r="X2863" t="s">
        <v>19225</v>
      </c>
      <c r="Y2863" t="s">
        <v>14</v>
      </c>
      <c r="Z2863">
        <v>1</v>
      </c>
      <c r="AA2863">
        <v>0.57814299999999996</v>
      </c>
      <c r="AB2863">
        <v>0.81545000000000001</v>
      </c>
      <c r="AC2863">
        <v>2</v>
      </c>
      <c r="AD2863">
        <v>6.2943200000000005E-2</v>
      </c>
      <c r="AE2863">
        <v>0.110934</v>
      </c>
      <c r="AF2863">
        <v>74306</v>
      </c>
      <c r="AG2863" t="s">
        <v>19226</v>
      </c>
      <c r="AI2863" t="s">
        <v>19227</v>
      </c>
      <c r="AJ2863" t="s">
        <v>19228</v>
      </c>
      <c r="AL2863" t="s">
        <v>19229</v>
      </c>
      <c r="AM2863" t="s">
        <v>19230</v>
      </c>
      <c r="AN2863" t="s">
        <v>19233</v>
      </c>
      <c r="AS2863" t="s">
        <v>7147</v>
      </c>
    </row>
    <row r="2864" spans="1:46" x14ac:dyDescent="0.25">
      <c r="A2864">
        <v>1.40679</v>
      </c>
      <c r="B2864">
        <v>1.8495699999999999</v>
      </c>
      <c r="C2864">
        <f t="shared" si="44"/>
        <v>0.44277999999999995</v>
      </c>
      <c r="D2864" t="s">
        <v>29</v>
      </c>
      <c r="E2864" t="s">
        <v>29</v>
      </c>
      <c r="F2864" t="s">
        <v>1</v>
      </c>
      <c r="G2864" t="s">
        <v>0</v>
      </c>
      <c r="H2864" t="s">
        <v>1</v>
      </c>
      <c r="I2864" t="s">
        <v>57129</v>
      </c>
      <c r="J2864" t="s">
        <v>11140</v>
      </c>
      <c r="K2864" t="s">
        <v>11141</v>
      </c>
      <c r="L2864" t="s">
        <v>11142</v>
      </c>
      <c r="M2864" t="s">
        <v>9935</v>
      </c>
      <c r="Q2864" t="s">
        <v>10782</v>
      </c>
      <c r="R2864" t="s">
        <v>11143</v>
      </c>
      <c r="S2864" t="s">
        <v>10784</v>
      </c>
      <c r="T2864" t="s">
        <v>11144</v>
      </c>
      <c r="U2864" t="s">
        <v>9</v>
      </c>
      <c r="V2864" t="s">
        <v>266</v>
      </c>
      <c r="W2864" t="s">
        <v>11145</v>
      </c>
      <c r="X2864" t="s">
        <v>11146</v>
      </c>
      <c r="Y2864" t="s">
        <v>14</v>
      </c>
      <c r="Z2864">
        <v>2</v>
      </c>
      <c r="AA2864">
        <v>6.9416E-3</v>
      </c>
      <c r="AB2864">
        <v>1.83952E-2</v>
      </c>
      <c r="AC2864">
        <v>2</v>
      </c>
      <c r="AD2864">
        <v>6.8098900000000001E-4</v>
      </c>
      <c r="AE2864">
        <v>2.2449100000000001E-3</v>
      </c>
      <c r="AF2864">
        <v>2121800</v>
      </c>
      <c r="AG2864" t="s">
        <v>11147</v>
      </c>
      <c r="AI2864" t="s">
        <v>11148</v>
      </c>
      <c r="AJ2864" t="s">
        <v>11149</v>
      </c>
      <c r="AK2864" t="s">
        <v>11150</v>
      </c>
      <c r="AL2864" t="s">
        <v>11151</v>
      </c>
      <c r="AM2864" t="s">
        <v>11152</v>
      </c>
      <c r="AN2864" t="s">
        <v>11155</v>
      </c>
      <c r="AO2864" t="s">
        <v>11156</v>
      </c>
      <c r="AQ2864" t="s">
        <v>11157</v>
      </c>
      <c r="AS2864" t="s">
        <v>11158</v>
      </c>
    </row>
    <row r="2865" spans="1:46" x14ac:dyDescent="0.25">
      <c r="A2865">
        <v>0</v>
      </c>
      <c r="B2865">
        <v>0.44337900000000002</v>
      </c>
      <c r="C2865">
        <f t="shared" si="44"/>
        <v>0.44337900000000002</v>
      </c>
      <c r="D2865" t="s">
        <v>29</v>
      </c>
      <c r="G2865" t="s">
        <v>29</v>
      </c>
      <c r="H2865" t="s">
        <v>1</v>
      </c>
      <c r="I2865" t="s">
        <v>57168</v>
      </c>
      <c r="J2865" t="s">
        <v>59610</v>
      </c>
      <c r="L2865" t="s">
        <v>59611</v>
      </c>
      <c r="M2865" t="s">
        <v>3614</v>
      </c>
      <c r="O2865" t="s">
        <v>7536</v>
      </c>
      <c r="Q2865" t="s">
        <v>59612</v>
      </c>
      <c r="R2865" t="s">
        <v>59613</v>
      </c>
      <c r="T2865" t="s">
        <v>38773</v>
      </c>
      <c r="U2865" t="s">
        <v>145</v>
      </c>
      <c r="V2865" t="s">
        <v>266</v>
      </c>
      <c r="W2865" t="s">
        <v>54956</v>
      </c>
      <c r="X2865" t="s">
        <v>59614</v>
      </c>
      <c r="Y2865" t="s">
        <v>14</v>
      </c>
      <c r="Z2865" t="s">
        <v>15</v>
      </c>
      <c r="AA2865" t="s">
        <v>15</v>
      </c>
      <c r="AB2865" t="s">
        <v>15</v>
      </c>
      <c r="AC2865">
        <v>1</v>
      </c>
      <c r="AD2865">
        <v>8.8517200000000004E-2</v>
      </c>
      <c r="AE2865">
        <v>0.149561</v>
      </c>
      <c r="AF2865">
        <v>113916</v>
      </c>
      <c r="AG2865" t="s">
        <v>59615</v>
      </c>
      <c r="AH2865" t="s">
        <v>59616</v>
      </c>
      <c r="AI2865" t="s">
        <v>59617</v>
      </c>
      <c r="AJ2865" t="s">
        <v>59618</v>
      </c>
      <c r="AK2865" t="s">
        <v>59619</v>
      </c>
      <c r="AL2865" t="s">
        <v>59612</v>
      </c>
      <c r="AM2865" t="s">
        <v>59620</v>
      </c>
      <c r="AN2865" t="s">
        <v>59621</v>
      </c>
      <c r="AQ2865" t="s">
        <v>38784</v>
      </c>
      <c r="AS2865" t="s">
        <v>59622</v>
      </c>
      <c r="AT2865" t="s">
        <v>59623</v>
      </c>
    </row>
    <row r="2866" spans="1:46" x14ac:dyDescent="0.25">
      <c r="A2866">
        <v>-0.44349300000000003</v>
      </c>
      <c r="B2866" s="1">
        <v>-7.8319999999999999E-16</v>
      </c>
      <c r="C2866">
        <f t="shared" si="44"/>
        <v>0.44349299999999925</v>
      </c>
      <c r="D2866" t="s">
        <v>29</v>
      </c>
      <c r="E2866" t="s">
        <v>29</v>
      </c>
      <c r="F2866" t="s">
        <v>8149</v>
      </c>
      <c r="G2866" t="s">
        <v>29</v>
      </c>
      <c r="H2866" t="s">
        <v>8149</v>
      </c>
      <c r="I2866" t="s">
        <v>57168</v>
      </c>
      <c r="J2866" t="s">
        <v>33412</v>
      </c>
      <c r="K2866" t="s">
        <v>33413</v>
      </c>
      <c r="L2866" t="s">
        <v>5321</v>
      </c>
      <c r="M2866" t="s">
        <v>28781</v>
      </c>
      <c r="N2866" t="s">
        <v>28782</v>
      </c>
      <c r="O2866" t="s">
        <v>33414</v>
      </c>
      <c r="Q2866" t="s">
        <v>14406</v>
      </c>
      <c r="R2866" t="s">
        <v>28783</v>
      </c>
      <c r="T2866" t="s">
        <v>28784</v>
      </c>
      <c r="U2866" t="s">
        <v>9</v>
      </c>
      <c r="V2866" t="s">
        <v>266</v>
      </c>
      <c r="X2866" t="s">
        <v>33415</v>
      </c>
      <c r="Y2866" t="s">
        <v>14</v>
      </c>
      <c r="Z2866">
        <v>2</v>
      </c>
      <c r="AA2866">
        <v>0.23430000000000001</v>
      </c>
      <c r="AB2866">
        <v>0.37190699999999999</v>
      </c>
      <c r="AC2866">
        <v>2</v>
      </c>
      <c r="AD2866">
        <v>1</v>
      </c>
      <c r="AE2866">
        <v>1</v>
      </c>
      <c r="AF2866">
        <v>2454120</v>
      </c>
      <c r="AG2866" t="s">
        <v>33416</v>
      </c>
      <c r="AH2866" t="s">
        <v>33417</v>
      </c>
      <c r="AI2866" t="s">
        <v>33418</v>
      </c>
      <c r="AJ2866" t="s">
        <v>33419</v>
      </c>
      <c r="AL2866" t="s">
        <v>33420</v>
      </c>
      <c r="AN2866" t="s">
        <v>33423</v>
      </c>
      <c r="AO2866" t="s">
        <v>33424</v>
      </c>
      <c r="AP2866" t="s">
        <v>28793</v>
      </c>
      <c r="AQ2866" t="s">
        <v>28794</v>
      </c>
      <c r="AT2866" t="s">
        <v>33425</v>
      </c>
    </row>
    <row r="2867" spans="1:46" x14ac:dyDescent="0.25">
      <c r="A2867">
        <v>-1.4594800000000001</v>
      </c>
      <c r="B2867">
        <v>-1.01597</v>
      </c>
      <c r="C2867">
        <f t="shared" si="44"/>
        <v>0.44351000000000007</v>
      </c>
      <c r="D2867" t="s">
        <v>29</v>
      </c>
      <c r="E2867" t="s">
        <v>0</v>
      </c>
      <c r="F2867" t="s">
        <v>8149</v>
      </c>
      <c r="G2867" t="s">
        <v>29</v>
      </c>
      <c r="H2867" t="s">
        <v>8149</v>
      </c>
      <c r="I2867" t="s">
        <v>57167</v>
      </c>
      <c r="J2867" t="s">
        <v>46133</v>
      </c>
      <c r="K2867" t="s">
        <v>46134</v>
      </c>
      <c r="L2867" t="s">
        <v>46135</v>
      </c>
      <c r="M2867" t="s">
        <v>7255</v>
      </c>
      <c r="Q2867" t="s">
        <v>46136</v>
      </c>
      <c r="R2867" t="s">
        <v>46137</v>
      </c>
      <c r="T2867" t="s">
        <v>17407</v>
      </c>
      <c r="U2867" t="s">
        <v>9</v>
      </c>
      <c r="V2867" t="s">
        <v>59</v>
      </c>
      <c r="X2867" t="s">
        <v>46138</v>
      </c>
      <c r="Y2867" t="s">
        <v>14</v>
      </c>
      <c r="Z2867">
        <v>1</v>
      </c>
      <c r="AA2867">
        <v>2.44226E-4</v>
      </c>
      <c r="AB2867">
        <v>1.1116399999999999E-3</v>
      </c>
      <c r="AC2867">
        <v>1</v>
      </c>
      <c r="AD2867">
        <v>4.7127999999999996E-3</v>
      </c>
      <c r="AE2867">
        <v>1.18858E-2</v>
      </c>
      <c r="AF2867">
        <v>433438</v>
      </c>
      <c r="AG2867" t="s">
        <v>46139</v>
      </c>
      <c r="AI2867" t="s">
        <v>46140</v>
      </c>
      <c r="AJ2867" t="s">
        <v>46141</v>
      </c>
      <c r="AL2867" t="s">
        <v>46142</v>
      </c>
      <c r="AN2867" t="s">
        <v>46139</v>
      </c>
      <c r="AO2867" t="s">
        <v>46145</v>
      </c>
      <c r="AQ2867" t="s">
        <v>46146</v>
      </c>
      <c r="AR2867" t="s">
        <v>46147</v>
      </c>
      <c r="AS2867" t="s">
        <v>46148</v>
      </c>
    </row>
    <row r="2868" spans="1:46" x14ac:dyDescent="0.25">
      <c r="A2868">
        <v>-1.2438400000000001</v>
      </c>
      <c r="B2868">
        <v>-0.80025999999999997</v>
      </c>
      <c r="C2868">
        <f t="shared" si="44"/>
        <v>0.44358000000000009</v>
      </c>
      <c r="D2868" t="s">
        <v>29</v>
      </c>
      <c r="E2868" t="s">
        <v>0</v>
      </c>
      <c r="F2868" t="s">
        <v>8149</v>
      </c>
      <c r="G2868" t="s">
        <v>0</v>
      </c>
      <c r="H2868" t="s">
        <v>8149</v>
      </c>
      <c r="I2868" t="s">
        <v>57169</v>
      </c>
      <c r="J2868" t="s">
        <v>43591</v>
      </c>
      <c r="K2868" t="s">
        <v>43592</v>
      </c>
      <c r="L2868" t="s">
        <v>43593</v>
      </c>
      <c r="M2868" t="s">
        <v>3614</v>
      </c>
      <c r="Q2868" t="s">
        <v>43594</v>
      </c>
      <c r="R2868" t="s">
        <v>43595</v>
      </c>
      <c r="S2868" t="s">
        <v>20594</v>
      </c>
      <c r="T2868" t="s">
        <v>43596</v>
      </c>
      <c r="U2868" t="s">
        <v>9</v>
      </c>
      <c r="V2868" t="s">
        <v>408</v>
      </c>
      <c r="X2868" t="s">
        <v>43597</v>
      </c>
      <c r="Y2868" t="s">
        <v>14</v>
      </c>
      <c r="Z2868">
        <v>5</v>
      </c>
      <c r="AA2868" s="1">
        <v>1.2342999999999999E-11</v>
      </c>
      <c r="AB2868" s="1">
        <v>4.3859900000000001E-10</v>
      </c>
      <c r="AC2868">
        <v>5</v>
      </c>
      <c r="AD2868">
        <v>1.4672200000000001E-4</v>
      </c>
      <c r="AE2868">
        <v>6.0430399999999995E-4</v>
      </c>
      <c r="AF2868">
        <v>291987</v>
      </c>
      <c r="AG2868" t="s">
        <v>43598</v>
      </c>
      <c r="AH2868" t="s">
        <v>3791</v>
      </c>
      <c r="AI2868" t="s">
        <v>43599</v>
      </c>
      <c r="AJ2868" t="s">
        <v>43600</v>
      </c>
      <c r="AL2868" t="s">
        <v>43601</v>
      </c>
      <c r="AM2868" t="s">
        <v>43602</v>
      </c>
      <c r="AN2868" t="s">
        <v>43605</v>
      </c>
      <c r="AQ2868" t="s">
        <v>43606</v>
      </c>
      <c r="AR2868" t="s">
        <v>43607</v>
      </c>
      <c r="AS2868" t="s">
        <v>43608</v>
      </c>
      <c r="AT2868" t="s">
        <v>43609</v>
      </c>
    </row>
    <row r="2869" spans="1:46" x14ac:dyDescent="0.25">
      <c r="A2869">
        <v>-0.44361299999999998</v>
      </c>
      <c r="B2869" s="1">
        <v>-1.34914E-16</v>
      </c>
      <c r="C2869">
        <f t="shared" si="44"/>
        <v>0.44361299999999987</v>
      </c>
      <c r="D2869" t="s">
        <v>29</v>
      </c>
      <c r="E2869" t="s">
        <v>29</v>
      </c>
      <c r="F2869" t="s">
        <v>8149</v>
      </c>
      <c r="G2869" t="s">
        <v>29</v>
      </c>
      <c r="H2869" t="s">
        <v>8149</v>
      </c>
      <c r="I2869" t="s">
        <v>57168</v>
      </c>
      <c r="J2869" t="s">
        <v>38325</v>
      </c>
      <c r="K2869" t="s">
        <v>38326</v>
      </c>
      <c r="L2869" t="s">
        <v>38327</v>
      </c>
      <c r="M2869" t="s">
        <v>35118</v>
      </c>
      <c r="N2869" t="s">
        <v>35119</v>
      </c>
      <c r="O2869" t="s">
        <v>3455</v>
      </c>
      <c r="Q2869" t="s">
        <v>35120</v>
      </c>
      <c r="R2869" t="s">
        <v>38328</v>
      </c>
      <c r="S2869" t="s">
        <v>35122</v>
      </c>
      <c r="T2869" t="s">
        <v>38329</v>
      </c>
      <c r="U2869" t="s">
        <v>9</v>
      </c>
      <c r="V2869" t="s">
        <v>10</v>
      </c>
      <c r="W2869" t="s">
        <v>38330</v>
      </c>
      <c r="X2869" t="s">
        <v>38331</v>
      </c>
      <c r="Y2869" t="s">
        <v>14</v>
      </c>
      <c r="Z2869">
        <v>14</v>
      </c>
      <c r="AA2869">
        <v>2.5016299999999999E-3</v>
      </c>
      <c r="AB2869">
        <v>7.8069899999999998E-3</v>
      </c>
      <c r="AC2869">
        <v>18</v>
      </c>
      <c r="AD2869">
        <v>1</v>
      </c>
      <c r="AE2869">
        <v>1</v>
      </c>
      <c r="AF2869">
        <v>1858680</v>
      </c>
      <c r="AG2869" t="s">
        <v>38332</v>
      </c>
      <c r="AH2869" t="s">
        <v>26025</v>
      </c>
      <c r="AI2869" t="s">
        <v>38333</v>
      </c>
      <c r="AJ2869" t="s">
        <v>38334</v>
      </c>
      <c r="AK2869" t="s">
        <v>38335</v>
      </c>
      <c r="AL2869" t="s">
        <v>38336</v>
      </c>
      <c r="AM2869" t="s">
        <v>38337</v>
      </c>
      <c r="AN2869" t="s">
        <v>38340</v>
      </c>
      <c r="AO2869" t="s">
        <v>38341</v>
      </c>
      <c r="AQ2869" t="s">
        <v>38342</v>
      </c>
      <c r="AT2869" t="s">
        <v>38343</v>
      </c>
    </row>
    <row r="2870" spans="1:46" x14ac:dyDescent="0.25">
      <c r="A2870">
        <v>-2.2589600000000001</v>
      </c>
      <c r="B2870">
        <v>-1.81515</v>
      </c>
      <c r="C2870">
        <f t="shared" si="44"/>
        <v>0.44381000000000004</v>
      </c>
      <c r="D2870" t="s">
        <v>29</v>
      </c>
      <c r="E2870" t="s">
        <v>0</v>
      </c>
      <c r="F2870" t="s">
        <v>8149</v>
      </c>
      <c r="G2870" t="s">
        <v>0</v>
      </c>
      <c r="H2870" t="s">
        <v>8149</v>
      </c>
      <c r="I2870" t="s">
        <v>57169</v>
      </c>
      <c r="J2870" t="s">
        <v>49665</v>
      </c>
      <c r="K2870" t="s">
        <v>49666</v>
      </c>
      <c r="L2870" t="s">
        <v>49667</v>
      </c>
      <c r="M2870" t="s">
        <v>49668</v>
      </c>
      <c r="N2870" t="s">
        <v>49669</v>
      </c>
      <c r="O2870" t="s">
        <v>49670</v>
      </c>
      <c r="Q2870" t="s">
        <v>49671</v>
      </c>
      <c r="R2870" t="s">
        <v>49672</v>
      </c>
      <c r="T2870" t="s">
        <v>49673</v>
      </c>
      <c r="U2870" t="s">
        <v>9</v>
      </c>
      <c r="V2870" t="s">
        <v>266</v>
      </c>
      <c r="X2870" t="s">
        <v>49674</v>
      </c>
      <c r="Y2870" t="s">
        <v>14</v>
      </c>
      <c r="Z2870">
        <v>2</v>
      </c>
      <c r="AA2870">
        <v>8.9524799999999996E-4</v>
      </c>
      <c r="AB2870">
        <v>3.3011300000000002E-3</v>
      </c>
      <c r="AC2870">
        <v>4</v>
      </c>
      <c r="AD2870" s="1">
        <v>2.2837699999999999E-9</v>
      </c>
      <c r="AE2870" s="1">
        <v>3.7715100000000003E-8</v>
      </c>
      <c r="AF2870">
        <v>22496700</v>
      </c>
      <c r="AG2870" t="s">
        <v>49675</v>
      </c>
      <c r="AH2870" t="s">
        <v>49676</v>
      </c>
      <c r="AI2870" t="s">
        <v>49677</v>
      </c>
      <c r="AJ2870" t="s">
        <v>49678</v>
      </c>
      <c r="AK2870" t="s">
        <v>49679</v>
      </c>
      <c r="AL2870" t="s">
        <v>49671</v>
      </c>
      <c r="AM2870" t="s">
        <v>49680</v>
      </c>
      <c r="AN2870" t="s">
        <v>49675</v>
      </c>
      <c r="AO2870" t="s">
        <v>49683</v>
      </c>
      <c r="AP2870" t="s">
        <v>49684</v>
      </c>
      <c r="AQ2870" t="s">
        <v>49685</v>
      </c>
      <c r="AS2870" t="s">
        <v>49686</v>
      </c>
      <c r="AT2870" t="s">
        <v>49687</v>
      </c>
    </row>
    <row r="2871" spans="1:46" x14ac:dyDescent="0.25">
      <c r="A2871">
        <v>6.1178299999999998E-2</v>
      </c>
      <c r="B2871">
        <v>0.50660499999999997</v>
      </c>
      <c r="C2871">
        <f t="shared" si="44"/>
        <v>0.44542669999999995</v>
      </c>
      <c r="D2871" t="s">
        <v>29</v>
      </c>
      <c r="E2871" t="s">
        <v>29</v>
      </c>
      <c r="F2871" t="s">
        <v>1</v>
      </c>
      <c r="G2871" t="s">
        <v>29</v>
      </c>
      <c r="H2871" t="s">
        <v>1</v>
      </c>
      <c r="I2871" t="s">
        <v>57168</v>
      </c>
      <c r="J2871" t="s">
        <v>2830</v>
      </c>
      <c r="K2871" t="s">
        <v>35791</v>
      </c>
      <c r="L2871" t="s">
        <v>35792</v>
      </c>
      <c r="M2871" t="s">
        <v>10533</v>
      </c>
      <c r="N2871" t="s">
        <v>10534</v>
      </c>
      <c r="Q2871" t="s">
        <v>10535</v>
      </c>
      <c r="R2871" t="s">
        <v>10536</v>
      </c>
      <c r="S2871" t="s">
        <v>10535</v>
      </c>
      <c r="T2871" t="s">
        <v>4385</v>
      </c>
      <c r="U2871" t="s">
        <v>347</v>
      </c>
      <c r="V2871" t="s">
        <v>77</v>
      </c>
      <c r="W2871" t="s">
        <v>10537</v>
      </c>
      <c r="X2871" t="s">
        <v>35793</v>
      </c>
      <c r="Y2871" t="s">
        <v>14</v>
      </c>
      <c r="Z2871">
        <v>3</v>
      </c>
      <c r="AA2871">
        <v>0.57577599999999995</v>
      </c>
      <c r="AB2871">
        <v>0.81321299999999996</v>
      </c>
      <c r="AC2871">
        <v>4</v>
      </c>
      <c r="AD2871">
        <v>2.0304699999999998E-2</v>
      </c>
      <c r="AE2871">
        <v>4.1739400000000003E-2</v>
      </c>
      <c r="AF2871">
        <v>1247290</v>
      </c>
      <c r="AG2871" t="s">
        <v>35794</v>
      </c>
      <c r="AI2871" t="s">
        <v>35795</v>
      </c>
      <c r="AJ2871" t="s">
        <v>35796</v>
      </c>
      <c r="AL2871" t="s">
        <v>35797</v>
      </c>
      <c r="AN2871" t="s">
        <v>35800</v>
      </c>
      <c r="AO2871" t="s">
        <v>35801</v>
      </c>
      <c r="AP2871" t="s">
        <v>35802</v>
      </c>
      <c r="AQ2871" t="s">
        <v>35803</v>
      </c>
      <c r="AS2871" t="s">
        <v>1141</v>
      </c>
    </row>
    <row r="2872" spans="1:46" x14ac:dyDescent="0.25">
      <c r="A2872">
        <v>0.42814200000000002</v>
      </c>
      <c r="B2872">
        <v>0.87448999999999999</v>
      </c>
      <c r="C2872">
        <f t="shared" si="44"/>
        <v>0.44634799999999997</v>
      </c>
      <c r="D2872" t="s">
        <v>29</v>
      </c>
      <c r="E2872" t="s">
        <v>29</v>
      </c>
      <c r="F2872" t="s">
        <v>1</v>
      </c>
      <c r="G2872" t="s">
        <v>29</v>
      </c>
      <c r="H2872" t="s">
        <v>1</v>
      </c>
      <c r="I2872" t="s">
        <v>57168</v>
      </c>
      <c r="J2872" t="s">
        <v>17504</v>
      </c>
      <c r="K2872" t="s">
        <v>17505</v>
      </c>
      <c r="L2872" t="s">
        <v>17506</v>
      </c>
      <c r="M2872" t="s">
        <v>6893</v>
      </c>
      <c r="N2872" t="s">
        <v>17507</v>
      </c>
      <c r="Q2872" t="s">
        <v>17508</v>
      </c>
      <c r="R2872" t="s">
        <v>17509</v>
      </c>
      <c r="T2872" t="s">
        <v>6896</v>
      </c>
      <c r="U2872" t="s">
        <v>347</v>
      </c>
      <c r="V2872" t="s">
        <v>77</v>
      </c>
      <c r="X2872" t="s">
        <v>17510</v>
      </c>
      <c r="Y2872" t="s">
        <v>14</v>
      </c>
      <c r="Z2872">
        <v>1</v>
      </c>
      <c r="AA2872">
        <v>0.12562200000000001</v>
      </c>
      <c r="AB2872">
        <v>0.21859799999999999</v>
      </c>
      <c r="AC2872">
        <v>1</v>
      </c>
      <c r="AD2872">
        <v>6.58043E-3</v>
      </c>
      <c r="AE2872">
        <v>1.5906900000000002E-2</v>
      </c>
      <c r="AF2872">
        <v>550525</v>
      </c>
      <c r="AG2872" t="s">
        <v>17511</v>
      </c>
      <c r="AI2872" t="s">
        <v>17512</v>
      </c>
      <c r="AJ2872" t="s">
        <v>17513</v>
      </c>
      <c r="AL2872" t="s">
        <v>17514</v>
      </c>
      <c r="AM2872" t="s">
        <v>17515</v>
      </c>
      <c r="AN2872" t="s">
        <v>17518</v>
      </c>
      <c r="AP2872" t="s">
        <v>17519</v>
      </c>
      <c r="AQ2872" t="s">
        <v>17520</v>
      </c>
      <c r="AR2872" t="s">
        <v>17521</v>
      </c>
      <c r="AS2872" t="s">
        <v>17522</v>
      </c>
    </row>
    <row r="2873" spans="1:46" x14ac:dyDescent="0.25">
      <c r="A2873">
        <v>-0.44660100000000003</v>
      </c>
      <c r="B2873" s="1">
        <v>8.8704500000000004E-18</v>
      </c>
      <c r="C2873">
        <f t="shared" si="44"/>
        <v>0.44660100000000003</v>
      </c>
      <c r="D2873" t="s">
        <v>29</v>
      </c>
      <c r="E2873" t="s">
        <v>29</v>
      </c>
      <c r="F2873" t="s">
        <v>8149</v>
      </c>
      <c r="G2873" t="s">
        <v>29</v>
      </c>
      <c r="H2873" t="s">
        <v>1</v>
      </c>
      <c r="I2873" t="s">
        <v>57168</v>
      </c>
      <c r="J2873" t="s">
        <v>43768</v>
      </c>
      <c r="K2873" t="s">
        <v>43769</v>
      </c>
      <c r="L2873" t="s">
        <v>4672</v>
      </c>
      <c r="M2873" t="s">
        <v>7014</v>
      </c>
      <c r="Q2873" t="s">
        <v>7709</v>
      </c>
      <c r="R2873" t="s">
        <v>7710</v>
      </c>
      <c r="U2873" t="s">
        <v>9</v>
      </c>
      <c r="V2873" t="s">
        <v>10</v>
      </c>
      <c r="X2873" t="s">
        <v>43770</v>
      </c>
      <c r="Y2873" t="s">
        <v>14</v>
      </c>
      <c r="Z2873">
        <v>3</v>
      </c>
      <c r="AA2873">
        <v>0.1026</v>
      </c>
      <c r="AB2873">
        <v>0.184809</v>
      </c>
      <c r="AC2873">
        <v>3</v>
      </c>
      <c r="AD2873">
        <v>1</v>
      </c>
      <c r="AE2873">
        <v>1</v>
      </c>
      <c r="AF2873">
        <v>2017060</v>
      </c>
      <c r="AG2873" t="s">
        <v>43771</v>
      </c>
      <c r="AI2873" t="s">
        <v>43772</v>
      </c>
      <c r="AJ2873" t="s">
        <v>43773</v>
      </c>
      <c r="AK2873" t="s">
        <v>43774</v>
      </c>
      <c r="AL2873" t="s">
        <v>43775</v>
      </c>
      <c r="AM2873" t="s">
        <v>43776</v>
      </c>
      <c r="AN2873" t="s">
        <v>43771</v>
      </c>
      <c r="AO2873" t="s">
        <v>43779</v>
      </c>
      <c r="AP2873" t="s">
        <v>7723</v>
      </c>
      <c r="AQ2873" t="s">
        <v>43780</v>
      </c>
      <c r="AS2873" t="s">
        <v>2166</v>
      </c>
    </row>
    <row r="2874" spans="1:46" x14ac:dyDescent="0.25">
      <c r="A2874">
        <v>0.57177299999999998</v>
      </c>
      <c r="B2874">
        <v>1.0186500000000001</v>
      </c>
      <c r="C2874">
        <f t="shared" si="44"/>
        <v>0.44687700000000008</v>
      </c>
      <c r="D2874" t="s">
        <v>29</v>
      </c>
      <c r="E2874" t="s">
        <v>29</v>
      </c>
      <c r="F2874" t="s">
        <v>1</v>
      </c>
      <c r="G2874" t="s">
        <v>0</v>
      </c>
      <c r="H2874" t="s">
        <v>1</v>
      </c>
      <c r="I2874" t="s">
        <v>57129</v>
      </c>
      <c r="J2874" t="s">
        <v>16424</v>
      </c>
      <c r="K2874" t="s">
        <v>16425</v>
      </c>
      <c r="L2874" t="s">
        <v>16426</v>
      </c>
      <c r="M2874" t="s">
        <v>16427</v>
      </c>
      <c r="N2874" t="s">
        <v>2190</v>
      </c>
      <c r="Q2874" t="s">
        <v>3821</v>
      </c>
      <c r="R2874" t="s">
        <v>16428</v>
      </c>
      <c r="T2874" t="s">
        <v>16429</v>
      </c>
      <c r="U2874" t="s">
        <v>347</v>
      </c>
      <c r="V2874" t="s">
        <v>77</v>
      </c>
      <c r="W2874" t="s">
        <v>16430</v>
      </c>
      <c r="X2874" t="s">
        <v>16431</v>
      </c>
      <c r="Y2874" t="s">
        <v>14</v>
      </c>
      <c r="Z2874">
        <v>2</v>
      </c>
      <c r="AA2874">
        <v>1.5788E-2</v>
      </c>
      <c r="AB2874">
        <v>3.7175600000000003E-2</v>
      </c>
      <c r="AC2874">
        <v>2</v>
      </c>
      <c r="AD2874">
        <v>3.0073399999999998E-4</v>
      </c>
      <c r="AE2874">
        <v>1.1107700000000001E-3</v>
      </c>
      <c r="AF2874">
        <v>1118930</v>
      </c>
      <c r="AG2874" t="s">
        <v>16432</v>
      </c>
      <c r="AI2874" t="s">
        <v>16433</v>
      </c>
      <c r="AJ2874" t="s">
        <v>16434</v>
      </c>
      <c r="AL2874" t="s">
        <v>16435</v>
      </c>
      <c r="AM2874" t="s">
        <v>16436</v>
      </c>
      <c r="AN2874" t="s">
        <v>16439</v>
      </c>
      <c r="AQ2874" t="s">
        <v>16440</v>
      </c>
      <c r="AS2874" t="s">
        <v>16441</v>
      </c>
    </row>
    <row r="2875" spans="1:46" x14ac:dyDescent="0.25">
      <c r="A2875" s="1">
        <v>1.6368199999999999E-17</v>
      </c>
      <c r="B2875">
        <v>0.44725700000000002</v>
      </c>
      <c r="C2875">
        <f t="shared" si="44"/>
        <v>0.44725700000000002</v>
      </c>
      <c r="D2875" t="s">
        <v>29</v>
      </c>
      <c r="E2875" t="s">
        <v>29</v>
      </c>
      <c r="F2875" t="s">
        <v>1</v>
      </c>
      <c r="G2875" t="s">
        <v>29</v>
      </c>
      <c r="H2875" t="s">
        <v>1</v>
      </c>
      <c r="I2875" t="s">
        <v>57168</v>
      </c>
      <c r="J2875" t="s">
        <v>28618</v>
      </c>
      <c r="K2875" t="s">
        <v>28619</v>
      </c>
      <c r="L2875" t="s">
        <v>28620</v>
      </c>
      <c r="M2875" t="s">
        <v>28621</v>
      </c>
      <c r="N2875" t="s">
        <v>28622</v>
      </c>
      <c r="O2875" t="s">
        <v>4872</v>
      </c>
      <c r="Q2875" t="s">
        <v>18819</v>
      </c>
      <c r="R2875" t="s">
        <v>28623</v>
      </c>
      <c r="T2875" t="s">
        <v>28624</v>
      </c>
      <c r="U2875" t="s">
        <v>9</v>
      </c>
      <c r="V2875" t="s">
        <v>266</v>
      </c>
      <c r="W2875" t="s">
        <v>28625</v>
      </c>
      <c r="X2875" t="s">
        <v>28626</v>
      </c>
      <c r="Y2875" t="s">
        <v>14</v>
      </c>
      <c r="Z2875">
        <v>10</v>
      </c>
      <c r="AA2875">
        <v>1</v>
      </c>
      <c r="AB2875">
        <v>1</v>
      </c>
      <c r="AC2875">
        <v>11</v>
      </c>
      <c r="AD2875">
        <v>3.8827599999999999E-3</v>
      </c>
      <c r="AE2875">
        <v>1.01501E-2</v>
      </c>
      <c r="AF2875">
        <v>4215320</v>
      </c>
      <c r="AG2875" t="s">
        <v>28627</v>
      </c>
      <c r="AI2875" t="s">
        <v>28628</v>
      </c>
      <c r="AJ2875" t="s">
        <v>28629</v>
      </c>
      <c r="AL2875" t="s">
        <v>28630</v>
      </c>
      <c r="AN2875" t="s">
        <v>28627</v>
      </c>
      <c r="AO2875" t="s">
        <v>28633</v>
      </c>
      <c r="AQ2875" t="s">
        <v>28634</v>
      </c>
      <c r="AS2875" t="s">
        <v>28635</v>
      </c>
      <c r="AT2875" t="s">
        <v>28636</v>
      </c>
    </row>
    <row r="2876" spans="1:46" x14ac:dyDescent="0.25">
      <c r="A2876">
        <v>-0.50464100000000001</v>
      </c>
      <c r="B2876">
        <v>-5.5652899999999998E-2</v>
      </c>
      <c r="C2876">
        <f t="shared" si="44"/>
        <v>0.4489881</v>
      </c>
      <c r="D2876" t="s">
        <v>29</v>
      </c>
      <c r="E2876" t="s">
        <v>29</v>
      </c>
      <c r="F2876" t="s">
        <v>8149</v>
      </c>
      <c r="G2876" t="s">
        <v>29</v>
      </c>
      <c r="H2876" t="s">
        <v>8149</v>
      </c>
      <c r="I2876" t="s">
        <v>57168</v>
      </c>
      <c r="J2876" t="s">
        <v>38498</v>
      </c>
      <c r="K2876" t="s">
        <v>38499</v>
      </c>
      <c r="L2876" t="s">
        <v>38500</v>
      </c>
      <c r="M2876" t="s">
        <v>4652</v>
      </c>
      <c r="N2876" t="s">
        <v>4653</v>
      </c>
      <c r="Q2876" t="s">
        <v>26224</v>
      </c>
      <c r="R2876" t="s">
        <v>38501</v>
      </c>
      <c r="S2876" t="s">
        <v>26226</v>
      </c>
      <c r="T2876" t="s">
        <v>31725</v>
      </c>
      <c r="U2876" t="s">
        <v>780</v>
      </c>
      <c r="V2876" t="s">
        <v>10</v>
      </c>
      <c r="X2876" t="s">
        <v>38502</v>
      </c>
      <c r="Y2876" t="s">
        <v>14</v>
      </c>
      <c r="Z2876">
        <v>10</v>
      </c>
      <c r="AA2876">
        <v>9.0624999999999994E-3</v>
      </c>
      <c r="AB2876">
        <v>2.3094400000000001E-2</v>
      </c>
      <c r="AC2876">
        <v>11</v>
      </c>
      <c r="AD2876">
        <v>0.57633900000000005</v>
      </c>
      <c r="AE2876">
        <v>0.79252299999999998</v>
      </c>
      <c r="AF2876">
        <v>875252</v>
      </c>
      <c r="AG2876" t="s">
        <v>38503</v>
      </c>
      <c r="AI2876" t="s">
        <v>38504</v>
      </c>
      <c r="AJ2876" t="s">
        <v>38505</v>
      </c>
      <c r="AL2876" t="s">
        <v>38506</v>
      </c>
      <c r="AN2876" t="s">
        <v>38503</v>
      </c>
      <c r="AO2876" t="s">
        <v>38509</v>
      </c>
      <c r="AQ2876" t="s">
        <v>38510</v>
      </c>
      <c r="AR2876" t="s">
        <v>38511</v>
      </c>
      <c r="AS2876" t="s">
        <v>38512</v>
      </c>
    </row>
    <row r="2877" spans="1:46" x14ac:dyDescent="0.25">
      <c r="A2877">
        <v>1.3456600000000001</v>
      </c>
      <c r="B2877">
        <v>1.79518</v>
      </c>
      <c r="C2877">
        <f t="shared" si="44"/>
        <v>0.44951999999999992</v>
      </c>
      <c r="D2877" t="s">
        <v>29</v>
      </c>
      <c r="E2877" t="s">
        <v>0</v>
      </c>
      <c r="F2877" t="s">
        <v>1</v>
      </c>
      <c r="G2877" t="s">
        <v>0</v>
      </c>
      <c r="H2877" t="s">
        <v>1</v>
      </c>
      <c r="I2877" t="s">
        <v>57169</v>
      </c>
      <c r="J2877" t="s">
        <v>9640</v>
      </c>
      <c r="K2877" t="s">
        <v>9641</v>
      </c>
      <c r="L2877" t="s">
        <v>9642</v>
      </c>
      <c r="M2877" t="s">
        <v>4908</v>
      </c>
      <c r="N2877" t="s">
        <v>9643</v>
      </c>
      <c r="O2877" t="s">
        <v>9644</v>
      </c>
      <c r="Q2877" t="s">
        <v>9645</v>
      </c>
      <c r="R2877" t="s">
        <v>9646</v>
      </c>
      <c r="T2877" t="s">
        <v>9647</v>
      </c>
      <c r="U2877" t="s">
        <v>9</v>
      </c>
      <c r="V2877" t="s">
        <v>10</v>
      </c>
      <c r="W2877" t="s">
        <v>9648</v>
      </c>
      <c r="X2877" t="s">
        <v>9649</v>
      </c>
      <c r="Y2877" t="s">
        <v>14</v>
      </c>
      <c r="Z2877">
        <v>8</v>
      </c>
      <c r="AA2877" s="1">
        <v>2.66189E-5</v>
      </c>
      <c r="AB2877">
        <v>1.7467900000000001E-4</v>
      </c>
      <c r="AC2877">
        <v>8</v>
      </c>
      <c r="AD2877" s="1">
        <v>4.5867999999999998E-12</v>
      </c>
      <c r="AE2877" s="1">
        <v>1.26045E-10</v>
      </c>
      <c r="AF2877">
        <v>1212480</v>
      </c>
      <c r="AG2877" t="s">
        <v>9650</v>
      </c>
      <c r="AH2877" t="s">
        <v>9651</v>
      </c>
      <c r="AI2877" t="s">
        <v>9652</v>
      </c>
      <c r="AJ2877" t="s">
        <v>9653</v>
      </c>
      <c r="AL2877" t="s">
        <v>9654</v>
      </c>
      <c r="AN2877" t="s">
        <v>9657</v>
      </c>
      <c r="AO2877" t="s">
        <v>9658</v>
      </c>
      <c r="AP2877" t="s">
        <v>9659</v>
      </c>
      <c r="AQ2877" t="s">
        <v>9660</v>
      </c>
      <c r="AR2877" t="s">
        <v>9661</v>
      </c>
      <c r="AS2877" t="s">
        <v>9662</v>
      </c>
      <c r="AT2877" t="s">
        <v>9663</v>
      </c>
    </row>
    <row r="2878" spans="1:46" x14ac:dyDescent="0.25">
      <c r="A2878">
        <v>-0.45038099999999998</v>
      </c>
      <c r="B2878" s="1">
        <v>-6.6929800000000001E-16</v>
      </c>
      <c r="C2878">
        <f t="shared" si="44"/>
        <v>0.45038099999999931</v>
      </c>
      <c r="D2878" t="s">
        <v>29</v>
      </c>
      <c r="E2878" t="s">
        <v>29</v>
      </c>
      <c r="F2878" t="s">
        <v>8149</v>
      </c>
      <c r="G2878" t="s">
        <v>29</v>
      </c>
      <c r="H2878" t="s">
        <v>8149</v>
      </c>
      <c r="I2878" t="s">
        <v>57168</v>
      </c>
      <c r="J2878" t="s">
        <v>23346</v>
      </c>
      <c r="K2878" t="s">
        <v>23347</v>
      </c>
      <c r="L2878" t="s">
        <v>23348</v>
      </c>
      <c r="M2878" t="s">
        <v>4908</v>
      </c>
      <c r="N2878" t="s">
        <v>625</v>
      </c>
      <c r="Q2878" t="s">
        <v>23349</v>
      </c>
      <c r="R2878" t="s">
        <v>23350</v>
      </c>
      <c r="S2878" t="s">
        <v>3434</v>
      </c>
      <c r="T2878" t="s">
        <v>8929</v>
      </c>
      <c r="U2878" t="s">
        <v>9</v>
      </c>
      <c r="V2878" t="s">
        <v>266</v>
      </c>
      <c r="X2878" t="s">
        <v>23351</v>
      </c>
      <c r="Y2878" t="s">
        <v>14</v>
      </c>
      <c r="Z2878">
        <v>11</v>
      </c>
      <c r="AA2878">
        <v>0.163989</v>
      </c>
      <c r="AB2878">
        <v>0.27276299999999998</v>
      </c>
      <c r="AC2878">
        <v>11</v>
      </c>
      <c r="AD2878">
        <v>1</v>
      </c>
      <c r="AE2878">
        <v>1</v>
      </c>
      <c r="AF2878">
        <v>4792600</v>
      </c>
      <c r="AG2878" t="s">
        <v>23352</v>
      </c>
      <c r="AI2878" t="s">
        <v>23353</v>
      </c>
      <c r="AJ2878" t="s">
        <v>23354</v>
      </c>
      <c r="AL2878" t="s">
        <v>23355</v>
      </c>
      <c r="AM2878" t="s">
        <v>23356</v>
      </c>
      <c r="AN2878" t="s">
        <v>23359</v>
      </c>
      <c r="AO2878" t="s">
        <v>23360</v>
      </c>
      <c r="AP2878" t="s">
        <v>6177</v>
      </c>
      <c r="AQ2878" t="s">
        <v>23361</v>
      </c>
      <c r="AS2878" t="s">
        <v>337</v>
      </c>
    </row>
    <row r="2879" spans="1:46" x14ac:dyDescent="0.25">
      <c r="A2879">
        <v>0.85491899999999998</v>
      </c>
      <c r="B2879">
        <v>1.3053900000000001</v>
      </c>
      <c r="C2879">
        <f t="shared" si="44"/>
        <v>0.45047100000000007</v>
      </c>
      <c r="D2879" t="s">
        <v>29</v>
      </c>
      <c r="E2879" t="s">
        <v>29</v>
      </c>
      <c r="F2879" t="s">
        <v>1</v>
      </c>
      <c r="G2879" t="s">
        <v>29</v>
      </c>
      <c r="H2879" t="s">
        <v>1</v>
      </c>
      <c r="I2879" t="s">
        <v>57168</v>
      </c>
      <c r="J2879" t="s">
        <v>15294</v>
      </c>
      <c r="K2879" t="s">
        <v>15295</v>
      </c>
      <c r="L2879" t="s">
        <v>15296</v>
      </c>
      <c r="M2879" t="s">
        <v>15297</v>
      </c>
      <c r="N2879" t="s">
        <v>15298</v>
      </c>
      <c r="O2879" t="s">
        <v>13803</v>
      </c>
      <c r="Q2879" t="s">
        <v>15299</v>
      </c>
      <c r="R2879" t="s">
        <v>15300</v>
      </c>
      <c r="T2879" t="s">
        <v>15301</v>
      </c>
      <c r="U2879" t="s">
        <v>347</v>
      </c>
      <c r="V2879" t="s">
        <v>408</v>
      </c>
      <c r="W2879" t="s">
        <v>15302</v>
      </c>
      <c r="X2879" t="s">
        <v>15303</v>
      </c>
      <c r="Y2879" t="s">
        <v>14</v>
      </c>
      <c r="Z2879">
        <v>3</v>
      </c>
      <c r="AA2879">
        <v>4.0888599999999997E-2</v>
      </c>
      <c r="AB2879">
        <v>8.3896799999999994E-2</v>
      </c>
      <c r="AC2879">
        <v>3</v>
      </c>
      <c r="AD2879">
        <v>4.3649700000000001E-3</v>
      </c>
      <c r="AE2879">
        <v>1.1155999999999999E-2</v>
      </c>
      <c r="AF2879">
        <v>363464</v>
      </c>
      <c r="AG2879" t="s">
        <v>15304</v>
      </c>
      <c r="AI2879" t="s">
        <v>15305</v>
      </c>
      <c r="AJ2879" t="s">
        <v>15306</v>
      </c>
      <c r="AL2879" t="s">
        <v>15307</v>
      </c>
      <c r="AM2879" t="s">
        <v>15308</v>
      </c>
      <c r="AN2879" t="s">
        <v>15311</v>
      </c>
      <c r="AO2879" t="s">
        <v>15312</v>
      </c>
      <c r="AQ2879" t="s">
        <v>15313</v>
      </c>
      <c r="AR2879" t="s">
        <v>15314</v>
      </c>
      <c r="AS2879" t="s">
        <v>15315</v>
      </c>
    </row>
    <row r="2880" spans="1:46" x14ac:dyDescent="0.25">
      <c r="A2880">
        <v>2.09639</v>
      </c>
      <c r="B2880">
        <v>2.54697</v>
      </c>
      <c r="C2880">
        <f t="shared" si="44"/>
        <v>0.45057999999999998</v>
      </c>
      <c r="D2880" t="s">
        <v>29</v>
      </c>
      <c r="E2880" t="s">
        <v>0</v>
      </c>
      <c r="F2880" t="s">
        <v>1</v>
      </c>
      <c r="G2880" t="s">
        <v>0</v>
      </c>
      <c r="H2880" t="s">
        <v>1</v>
      </c>
      <c r="I2880" t="s">
        <v>57169</v>
      </c>
      <c r="J2880" t="s">
        <v>3726</v>
      </c>
      <c r="K2880" t="s">
        <v>3727</v>
      </c>
      <c r="L2880" t="s">
        <v>3728</v>
      </c>
      <c r="M2880" t="s">
        <v>3729</v>
      </c>
      <c r="N2880" t="s">
        <v>3730</v>
      </c>
      <c r="P2880" t="s">
        <v>3731</v>
      </c>
      <c r="Q2880" t="s">
        <v>3732</v>
      </c>
      <c r="R2880" t="s">
        <v>3733</v>
      </c>
      <c r="T2880" t="s">
        <v>3734</v>
      </c>
      <c r="U2880" t="s">
        <v>347</v>
      </c>
      <c r="V2880" t="s">
        <v>77</v>
      </c>
      <c r="X2880" t="s">
        <v>3735</v>
      </c>
      <c r="Y2880" t="s">
        <v>14</v>
      </c>
      <c r="Z2880">
        <v>2</v>
      </c>
      <c r="AA2880">
        <v>9.1941199999999999E-4</v>
      </c>
      <c r="AB2880">
        <v>3.3783799999999998E-3</v>
      </c>
      <c r="AC2880">
        <v>2</v>
      </c>
      <c r="AD2880">
        <v>5.76963E-4</v>
      </c>
      <c r="AE2880">
        <v>1.9468199999999999E-3</v>
      </c>
      <c r="AF2880">
        <v>186546</v>
      </c>
      <c r="AG2880" t="s">
        <v>3736</v>
      </c>
      <c r="AI2880" t="s">
        <v>3737</v>
      </c>
      <c r="AJ2880" t="s">
        <v>3738</v>
      </c>
      <c r="AL2880" t="s">
        <v>3739</v>
      </c>
      <c r="AM2880" t="s">
        <v>3740</v>
      </c>
      <c r="AN2880" t="s">
        <v>3736</v>
      </c>
      <c r="AP2880" t="s">
        <v>3743</v>
      </c>
      <c r="AQ2880" t="s">
        <v>3744</v>
      </c>
      <c r="AR2880" t="s">
        <v>3745</v>
      </c>
      <c r="AS2880" t="s">
        <v>607</v>
      </c>
    </row>
    <row r="2881" spans="1:46" x14ac:dyDescent="0.25">
      <c r="A2881">
        <v>-1.0836699999999999</v>
      </c>
      <c r="B2881">
        <v>-0.63289600000000001</v>
      </c>
      <c r="C2881">
        <f t="shared" si="44"/>
        <v>0.4507739999999999</v>
      </c>
      <c r="D2881" t="s">
        <v>29</v>
      </c>
      <c r="E2881" t="s">
        <v>0</v>
      </c>
      <c r="F2881" t="s">
        <v>8149</v>
      </c>
      <c r="G2881" t="s">
        <v>0</v>
      </c>
      <c r="H2881" t="s">
        <v>8149</v>
      </c>
      <c r="I2881" t="s">
        <v>57169</v>
      </c>
      <c r="J2881" t="s">
        <v>41799</v>
      </c>
      <c r="K2881" t="s">
        <v>41800</v>
      </c>
      <c r="L2881" t="s">
        <v>41801</v>
      </c>
      <c r="M2881" t="s">
        <v>7014</v>
      </c>
      <c r="Q2881" t="s">
        <v>41802</v>
      </c>
      <c r="R2881" t="s">
        <v>41803</v>
      </c>
      <c r="S2881" t="s">
        <v>7498</v>
      </c>
      <c r="U2881" t="s">
        <v>9</v>
      </c>
      <c r="V2881" t="s">
        <v>266</v>
      </c>
      <c r="X2881" t="s">
        <v>41804</v>
      </c>
      <c r="Y2881" t="s">
        <v>14</v>
      </c>
      <c r="Z2881">
        <v>2</v>
      </c>
      <c r="AA2881">
        <v>2.6528599999999999E-4</v>
      </c>
      <c r="AB2881">
        <v>1.1850700000000001E-3</v>
      </c>
      <c r="AC2881">
        <v>5</v>
      </c>
      <c r="AD2881">
        <v>1.67103E-3</v>
      </c>
      <c r="AE2881">
        <v>4.8449900000000004E-3</v>
      </c>
      <c r="AF2881">
        <v>661583</v>
      </c>
      <c r="AG2881" t="s">
        <v>41805</v>
      </c>
      <c r="AI2881" t="s">
        <v>41806</v>
      </c>
      <c r="AJ2881" t="s">
        <v>41807</v>
      </c>
      <c r="AK2881" t="s">
        <v>41808</v>
      </c>
      <c r="AL2881" t="s">
        <v>41809</v>
      </c>
      <c r="AM2881" t="s">
        <v>41810</v>
      </c>
      <c r="AN2881" t="s">
        <v>41813</v>
      </c>
      <c r="AO2881" t="s">
        <v>41814</v>
      </c>
      <c r="AQ2881" t="s">
        <v>41815</v>
      </c>
      <c r="AR2881" t="s">
        <v>41816</v>
      </c>
      <c r="AS2881" t="s">
        <v>41817</v>
      </c>
    </row>
    <row r="2882" spans="1:46" x14ac:dyDescent="0.25">
      <c r="A2882">
        <v>-0.79679800000000001</v>
      </c>
      <c r="B2882">
        <v>-0.345721</v>
      </c>
      <c r="C2882">
        <f t="shared" si="44"/>
        <v>0.45107700000000001</v>
      </c>
      <c r="D2882" t="s">
        <v>29</v>
      </c>
      <c r="E2882" t="s">
        <v>29</v>
      </c>
      <c r="F2882" t="s">
        <v>8149</v>
      </c>
      <c r="G2882" t="s">
        <v>29</v>
      </c>
      <c r="H2882" t="s">
        <v>8149</v>
      </c>
      <c r="I2882" t="s">
        <v>57168</v>
      </c>
      <c r="J2882" t="s">
        <v>44911</v>
      </c>
      <c r="K2882" t="s">
        <v>44912</v>
      </c>
      <c r="L2882" t="s">
        <v>44913</v>
      </c>
      <c r="M2882" t="s">
        <v>44914</v>
      </c>
      <c r="N2882" t="s">
        <v>44915</v>
      </c>
      <c r="P2882" t="s">
        <v>24186</v>
      </c>
      <c r="Q2882" t="s">
        <v>5582</v>
      </c>
      <c r="R2882" t="s">
        <v>24187</v>
      </c>
      <c r="S2882" t="s">
        <v>5584</v>
      </c>
      <c r="T2882" t="s">
        <v>44916</v>
      </c>
      <c r="U2882" t="s">
        <v>9</v>
      </c>
      <c r="V2882" t="s">
        <v>266</v>
      </c>
      <c r="W2882" t="s">
        <v>44917</v>
      </c>
      <c r="X2882" t="s">
        <v>44918</v>
      </c>
      <c r="Y2882" t="s">
        <v>14</v>
      </c>
      <c r="Z2882">
        <v>1</v>
      </c>
      <c r="AA2882">
        <v>8.9848700000000007E-3</v>
      </c>
      <c r="AB2882">
        <v>2.2916499999999999E-2</v>
      </c>
      <c r="AC2882">
        <v>3</v>
      </c>
      <c r="AD2882">
        <v>0.147286</v>
      </c>
      <c r="AE2882">
        <v>0.23553499999999999</v>
      </c>
      <c r="AF2882">
        <v>147144</v>
      </c>
      <c r="AG2882" t="s">
        <v>44919</v>
      </c>
      <c r="AI2882" t="s">
        <v>44920</v>
      </c>
      <c r="AJ2882" t="s">
        <v>44921</v>
      </c>
      <c r="AK2882" t="s">
        <v>44922</v>
      </c>
      <c r="AL2882" t="s">
        <v>44923</v>
      </c>
      <c r="AM2882" t="s">
        <v>44924</v>
      </c>
      <c r="AN2882" t="s">
        <v>44927</v>
      </c>
      <c r="AO2882" t="s">
        <v>44928</v>
      </c>
      <c r="AP2882" t="s">
        <v>24202</v>
      </c>
      <c r="AQ2882" t="s">
        <v>44929</v>
      </c>
      <c r="AS2882" t="s">
        <v>44930</v>
      </c>
    </row>
    <row r="2883" spans="1:46" x14ac:dyDescent="0.25">
      <c r="A2883">
        <v>-0.90705400000000003</v>
      </c>
      <c r="B2883">
        <v>-0.45572800000000002</v>
      </c>
      <c r="C2883">
        <f t="shared" ref="C2883:C2946" si="45">B2883-A2883</f>
        <v>0.451326</v>
      </c>
      <c r="D2883" t="s">
        <v>29</v>
      </c>
      <c r="E2883" t="s">
        <v>29</v>
      </c>
      <c r="F2883" t="s">
        <v>8149</v>
      </c>
      <c r="G2883" t="s">
        <v>29</v>
      </c>
      <c r="H2883" t="s">
        <v>8149</v>
      </c>
      <c r="I2883" t="s">
        <v>57168</v>
      </c>
      <c r="K2883" t="s">
        <v>40867</v>
      </c>
      <c r="L2883" t="s">
        <v>40868</v>
      </c>
      <c r="Q2883" t="s">
        <v>40869</v>
      </c>
      <c r="R2883" t="s">
        <v>40870</v>
      </c>
      <c r="S2883" t="s">
        <v>40869</v>
      </c>
      <c r="U2883" t="s">
        <v>9</v>
      </c>
      <c r="V2883" t="s">
        <v>10</v>
      </c>
      <c r="W2883" t="s">
        <v>40871</v>
      </c>
      <c r="X2883" t="s">
        <v>40872</v>
      </c>
      <c r="Y2883" t="s">
        <v>14</v>
      </c>
      <c r="Z2883">
        <v>1</v>
      </c>
      <c r="AA2883">
        <v>1.00955E-2</v>
      </c>
      <c r="AB2883">
        <v>2.53361E-2</v>
      </c>
      <c r="AC2883">
        <v>1</v>
      </c>
      <c r="AD2883">
        <v>7.6877799999999996E-2</v>
      </c>
      <c r="AE2883">
        <v>0.13236800000000001</v>
      </c>
      <c r="AF2883">
        <v>406359</v>
      </c>
      <c r="AG2883" t="s">
        <v>40873</v>
      </c>
      <c r="AI2883" t="s">
        <v>40874</v>
      </c>
      <c r="AJ2883" t="s">
        <v>40875</v>
      </c>
      <c r="AL2883" t="s">
        <v>40876</v>
      </c>
      <c r="AM2883" t="s">
        <v>40877</v>
      </c>
      <c r="AN2883" t="s">
        <v>40880</v>
      </c>
      <c r="AQ2883" t="s">
        <v>40881</v>
      </c>
      <c r="AS2883" t="s">
        <v>40882</v>
      </c>
    </row>
    <row r="2884" spans="1:46" x14ac:dyDescent="0.25">
      <c r="A2884">
        <v>1.45252</v>
      </c>
      <c r="B2884">
        <v>1.9039299999999999</v>
      </c>
      <c r="C2884">
        <f t="shared" si="45"/>
        <v>0.45140999999999987</v>
      </c>
      <c r="D2884" t="s">
        <v>29</v>
      </c>
      <c r="E2884" t="s">
        <v>0</v>
      </c>
      <c r="F2884" t="s">
        <v>1</v>
      </c>
      <c r="G2884" t="s">
        <v>0</v>
      </c>
      <c r="H2884" t="s">
        <v>1</v>
      </c>
      <c r="I2884" t="s">
        <v>57169</v>
      </c>
      <c r="J2884" t="s">
        <v>5097</v>
      </c>
      <c r="K2884" t="s">
        <v>5098</v>
      </c>
      <c r="L2884" t="s">
        <v>5099</v>
      </c>
      <c r="Q2884" t="s">
        <v>2904</v>
      </c>
      <c r="R2884" t="s">
        <v>5100</v>
      </c>
      <c r="S2884" t="s">
        <v>2906</v>
      </c>
      <c r="U2884" t="s">
        <v>9</v>
      </c>
      <c r="V2884" t="s">
        <v>408</v>
      </c>
      <c r="X2884" t="s">
        <v>5101</v>
      </c>
      <c r="Y2884" t="s">
        <v>14</v>
      </c>
      <c r="Z2884">
        <v>1</v>
      </c>
      <c r="AA2884">
        <v>1.23898E-4</v>
      </c>
      <c r="AB2884">
        <v>6.2087799999999995E-4</v>
      </c>
      <c r="AC2884">
        <v>1</v>
      </c>
      <c r="AD2884" s="1">
        <v>4.0945200000000002E-5</v>
      </c>
      <c r="AE2884">
        <v>2.0178899999999999E-4</v>
      </c>
      <c r="AF2884">
        <v>735940</v>
      </c>
      <c r="AG2884" t="s">
        <v>5102</v>
      </c>
      <c r="AI2884" t="s">
        <v>5103</v>
      </c>
      <c r="AJ2884" t="s">
        <v>5104</v>
      </c>
      <c r="AK2884" t="s">
        <v>5105</v>
      </c>
      <c r="AL2884" t="s">
        <v>5106</v>
      </c>
      <c r="AN2884" t="s">
        <v>5102</v>
      </c>
      <c r="AQ2884" t="s">
        <v>5109</v>
      </c>
    </row>
    <row r="2885" spans="1:46" x14ac:dyDescent="0.25">
      <c r="A2885">
        <v>1.62991</v>
      </c>
      <c r="B2885">
        <v>2.0818400000000001</v>
      </c>
      <c r="C2885">
        <f t="shared" si="45"/>
        <v>0.45193000000000016</v>
      </c>
      <c r="D2885" t="s">
        <v>29</v>
      </c>
      <c r="E2885" t="s">
        <v>0</v>
      </c>
      <c r="F2885" t="s">
        <v>1</v>
      </c>
      <c r="G2885" t="s">
        <v>0</v>
      </c>
      <c r="H2885" t="s">
        <v>1</v>
      </c>
      <c r="I2885" t="s">
        <v>57169</v>
      </c>
      <c r="J2885" t="s">
        <v>3388</v>
      </c>
      <c r="K2885" t="s">
        <v>3389</v>
      </c>
      <c r="L2885" t="s">
        <v>1784</v>
      </c>
      <c r="M2885" t="s">
        <v>1233</v>
      </c>
      <c r="Q2885" t="s">
        <v>2700</v>
      </c>
      <c r="R2885" t="s">
        <v>2701</v>
      </c>
      <c r="S2885" t="s">
        <v>1899</v>
      </c>
      <c r="U2885" t="s">
        <v>9</v>
      </c>
      <c r="V2885" t="s">
        <v>408</v>
      </c>
      <c r="X2885" t="s">
        <v>3390</v>
      </c>
      <c r="Y2885" t="s">
        <v>14</v>
      </c>
      <c r="Z2885">
        <v>5</v>
      </c>
      <c r="AA2885" s="1">
        <v>4.2408599999999998E-8</v>
      </c>
      <c r="AB2885" s="1">
        <v>6.3755599999999999E-7</v>
      </c>
      <c r="AC2885">
        <v>5</v>
      </c>
      <c r="AD2885" s="1">
        <v>1.9693300000000001E-10</v>
      </c>
      <c r="AE2885" s="1">
        <v>4.0997900000000004E-9</v>
      </c>
      <c r="AF2885">
        <v>4842360</v>
      </c>
      <c r="AG2885" t="s">
        <v>3391</v>
      </c>
      <c r="AI2885" t="s">
        <v>3392</v>
      </c>
      <c r="AJ2885" t="s">
        <v>3393</v>
      </c>
      <c r="AK2885" t="s">
        <v>3394</v>
      </c>
      <c r="AL2885" t="s">
        <v>3395</v>
      </c>
      <c r="AN2885" t="s">
        <v>3398</v>
      </c>
      <c r="AO2885" t="s">
        <v>3399</v>
      </c>
      <c r="AQ2885" t="s">
        <v>3400</v>
      </c>
      <c r="AS2885" t="s">
        <v>1801</v>
      </c>
    </row>
    <row r="2886" spans="1:46" x14ac:dyDescent="0.25">
      <c r="A2886">
        <v>0.31257699999999999</v>
      </c>
      <c r="B2886">
        <v>0.76491200000000004</v>
      </c>
      <c r="C2886">
        <f t="shared" si="45"/>
        <v>0.45233500000000004</v>
      </c>
      <c r="D2886" t="s">
        <v>29</v>
      </c>
      <c r="E2886" t="s">
        <v>29</v>
      </c>
      <c r="F2886" t="s">
        <v>1</v>
      </c>
      <c r="G2886" t="s">
        <v>29</v>
      </c>
      <c r="H2886" t="s">
        <v>1</v>
      </c>
      <c r="I2886" t="s">
        <v>57168</v>
      </c>
      <c r="J2886" t="s">
        <v>22460</v>
      </c>
      <c r="K2886" t="s">
        <v>22461</v>
      </c>
      <c r="L2886" t="s">
        <v>22462</v>
      </c>
      <c r="M2886" t="s">
        <v>22463</v>
      </c>
      <c r="N2886" t="s">
        <v>22464</v>
      </c>
      <c r="R2886" t="s">
        <v>22465</v>
      </c>
      <c r="S2886" t="s">
        <v>22466</v>
      </c>
      <c r="T2886" t="s">
        <v>22467</v>
      </c>
      <c r="V2886" t="s">
        <v>266</v>
      </c>
      <c r="X2886" t="s">
        <v>22468</v>
      </c>
      <c r="Y2886" t="s">
        <v>14</v>
      </c>
      <c r="Z2886">
        <v>2</v>
      </c>
      <c r="AA2886">
        <v>0.51161999999999996</v>
      </c>
      <c r="AB2886">
        <v>0.73085199999999995</v>
      </c>
      <c r="AC2886">
        <v>2</v>
      </c>
      <c r="AD2886">
        <v>2.36402E-2</v>
      </c>
      <c r="AE2886">
        <v>4.7432299999999997E-2</v>
      </c>
      <c r="AF2886">
        <v>215885</v>
      </c>
      <c r="AG2886" t="s">
        <v>22469</v>
      </c>
      <c r="AI2886" t="s">
        <v>22470</v>
      </c>
      <c r="AJ2886" t="s">
        <v>22471</v>
      </c>
      <c r="AK2886" t="s">
        <v>22472</v>
      </c>
      <c r="AL2886" t="s">
        <v>22473</v>
      </c>
      <c r="AM2886" t="s">
        <v>22474</v>
      </c>
      <c r="AN2886" t="s">
        <v>22469</v>
      </c>
      <c r="AO2886" t="s">
        <v>22477</v>
      </c>
      <c r="AP2886" t="s">
        <v>22478</v>
      </c>
      <c r="AQ2886" t="s">
        <v>22479</v>
      </c>
      <c r="AR2886" t="s">
        <v>22480</v>
      </c>
      <c r="AS2886" t="s">
        <v>337</v>
      </c>
    </row>
    <row r="2887" spans="1:46" x14ac:dyDescent="0.25">
      <c r="A2887" s="1">
        <v>7.9760699999999998E-17</v>
      </c>
      <c r="B2887">
        <v>0.45278200000000002</v>
      </c>
      <c r="C2887">
        <f t="shared" si="45"/>
        <v>0.45278199999999996</v>
      </c>
      <c r="D2887" t="s">
        <v>29</v>
      </c>
      <c r="E2887" t="s">
        <v>29</v>
      </c>
      <c r="F2887" t="s">
        <v>1</v>
      </c>
      <c r="G2887" t="s">
        <v>29</v>
      </c>
      <c r="H2887" t="s">
        <v>1</v>
      </c>
      <c r="I2887" t="s">
        <v>57168</v>
      </c>
      <c r="J2887" t="s">
        <v>31025</v>
      </c>
      <c r="K2887" t="s">
        <v>31026</v>
      </c>
      <c r="L2887" t="s">
        <v>31027</v>
      </c>
      <c r="M2887" t="s">
        <v>31028</v>
      </c>
      <c r="N2887" t="s">
        <v>10436</v>
      </c>
      <c r="O2887" t="s">
        <v>31029</v>
      </c>
      <c r="Q2887" t="s">
        <v>31030</v>
      </c>
      <c r="R2887" t="s">
        <v>31031</v>
      </c>
      <c r="S2887" t="s">
        <v>31032</v>
      </c>
      <c r="T2887" t="s">
        <v>31033</v>
      </c>
      <c r="U2887" t="s">
        <v>9</v>
      </c>
      <c r="V2887" t="s">
        <v>408</v>
      </c>
      <c r="W2887" t="s">
        <v>31034</v>
      </c>
      <c r="X2887" t="s">
        <v>31035</v>
      </c>
      <c r="Y2887" t="s">
        <v>14</v>
      </c>
      <c r="Z2887">
        <v>8</v>
      </c>
      <c r="AA2887">
        <v>1</v>
      </c>
      <c r="AB2887">
        <v>1</v>
      </c>
      <c r="AC2887">
        <v>8</v>
      </c>
      <c r="AD2887">
        <v>1.1685599999999999E-3</v>
      </c>
      <c r="AE2887">
        <v>3.5760900000000001E-3</v>
      </c>
      <c r="AF2887">
        <v>559996</v>
      </c>
      <c r="AG2887" t="s">
        <v>31036</v>
      </c>
      <c r="AH2887" t="s">
        <v>31037</v>
      </c>
      <c r="AI2887" t="s">
        <v>31038</v>
      </c>
      <c r="AJ2887" t="s">
        <v>31039</v>
      </c>
      <c r="AL2887" t="s">
        <v>31040</v>
      </c>
      <c r="AN2887" t="s">
        <v>31043</v>
      </c>
      <c r="AO2887" t="s">
        <v>31044</v>
      </c>
      <c r="AQ2887" t="s">
        <v>31045</v>
      </c>
      <c r="AR2887" t="s">
        <v>731</v>
      </c>
      <c r="AS2887" t="s">
        <v>31046</v>
      </c>
      <c r="AT2887" t="s">
        <v>31047</v>
      </c>
    </row>
    <row r="2888" spans="1:46" x14ac:dyDescent="0.25">
      <c r="A2888">
        <v>-0.45299499999999998</v>
      </c>
      <c r="B2888">
        <v>0</v>
      </c>
      <c r="C2888">
        <f t="shared" si="45"/>
        <v>0.45299499999999998</v>
      </c>
      <c r="D2888" t="s">
        <v>29</v>
      </c>
      <c r="E2888" t="s">
        <v>29</v>
      </c>
      <c r="F2888" t="s">
        <v>8149</v>
      </c>
      <c r="G2888" t="s">
        <v>29</v>
      </c>
      <c r="H2888" t="s">
        <v>1</v>
      </c>
      <c r="I2888" t="s">
        <v>57168</v>
      </c>
      <c r="J2888" t="s">
        <v>52831</v>
      </c>
      <c r="K2888" t="s">
        <v>24430</v>
      </c>
      <c r="L2888" t="s">
        <v>52037</v>
      </c>
      <c r="M2888" t="s">
        <v>907</v>
      </c>
      <c r="O2888" t="s">
        <v>52832</v>
      </c>
      <c r="Q2888" t="s">
        <v>52833</v>
      </c>
      <c r="R2888" t="s">
        <v>52834</v>
      </c>
      <c r="S2888" t="s">
        <v>31032</v>
      </c>
      <c r="T2888" t="s">
        <v>46278</v>
      </c>
      <c r="U2888" t="s">
        <v>9</v>
      </c>
      <c r="V2888" t="s">
        <v>266</v>
      </c>
      <c r="W2888" t="s">
        <v>52835</v>
      </c>
      <c r="X2888" t="s">
        <v>52836</v>
      </c>
      <c r="Y2888" t="s">
        <v>14</v>
      </c>
      <c r="Z2888">
        <v>1</v>
      </c>
      <c r="AA2888">
        <v>0.125081</v>
      </c>
      <c r="AB2888">
        <v>0.217777</v>
      </c>
      <c r="AC2888">
        <v>1</v>
      </c>
      <c r="AD2888">
        <v>1</v>
      </c>
      <c r="AE2888">
        <v>1</v>
      </c>
      <c r="AF2888">
        <v>419634</v>
      </c>
      <c r="AG2888" t="s">
        <v>52837</v>
      </c>
      <c r="AH2888" t="s">
        <v>52838</v>
      </c>
      <c r="AI2888" t="s">
        <v>52839</v>
      </c>
      <c r="AJ2888" t="s">
        <v>52840</v>
      </c>
      <c r="AL2888" t="s">
        <v>52841</v>
      </c>
      <c r="AN2888" t="s">
        <v>52844</v>
      </c>
      <c r="AO2888" t="s">
        <v>52845</v>
      </c>
      <c r="AQ2888" t="s">
        <v>52846</v>
      </c>
      <c r="AS2888" t="s">
        <v>52847</v>
      </c>
      <c r="AT2888" t="s">
        <v>52848</v>
      </c>
    </row>
    <row r="2889" spans="1:46" x14ac:dyDescent="0.25">
      <c r="A2889">
        <v>-0.45354899999999998</v>
      </c>
      <c r="B2889">
        <v>0</v>
      </c>
      <c r="C2889">
        <f t="shared" si="45"/>
        <v>0.45354899999999998</v>
      </c>
      <c r="D2889" t="s">
        <v>29</v>
      </c>
      <c r="E2889" t="s">
        <v>29</v>
      </c>
      <c r="F2889" t="s">
        <v>8149</v>
      </c>
      <c r="G2889" t="s">
        <v>29</v>
      </c>
      <c r="H2889" t="s">
        <v>1</v>
      </c>
      <c r="I2889" t="s">
        <v>57168</v>
      </c>
      <c r="J2889" t="s">
        <v>53572</v>
      </c>
      <c r="K2889" t="s">
        <v>4671</v>
      </c>
      <c r="L2889" t="s">
        <v>7136</v>
      </c>
      <c r="Q2889" t="s">
        <v>53573</v>
      </c>
      <c r="R2889" t="s">
        <v>53574</v>
      </c>
      <c r="V2889" t="s">
        <v>10</v>
      </c>
      <c r="X2889" t="s">
        <v>53575</v>
      </c>
      <c r="Y2889" t="s">
        <v>14</v>
      </c>
      <c r="Z2889">
        <v>1</v>
      </c>
      <c r="AA2889">
        <v>9.0788300000000002E-2</v>
      </c>
      <c r="AB2889">
        <v>0.16655300000000001</v>
      </c>
      <c r="AC2889">
        <v>1</v>
      </c>
      <c r="AD2889">
        <v>1</v>
      </c>
      <c r="AE2889">
        <v>1</v>
      </c>
      <c r="AF2889">
        <v>12389</v>
      </c>
      <c r="AG2889" t="s">
        <v>53576</v>
      </c>
      <c r="AI2889" t="s">
        <v>53577</v>
      </c>
      <c r="AJ2889" t="s">
        <v>53578</v>
      </c>
      <c r="AL2889" t="s">
        <v>53579</v>
      </c>
      <c r="AN2889" t="s">
        <v>53582</v>
      </c>
      <c r="AQ2889" t="s">
        <v>53583</v>
      </c>
      <c r="AS2889" t="s">
        <v>7147</v>
      </c>
    </row>
    <row r="2890" spans="1:46" x14ac:dyDescent="0.25">
      <c r="A2890">
        <v>0.69402600000000003</v>
      </c>
      <c r="B2890">
        <v>1.1476599999999999</v>
      </c>
      <c r="C2890">
        <f t="shared" si="45"/>
        <v>0.45363399999999987</v>
      </c>
      <c r="D2890" t="s">
        <v>29</v>
      </c>
      <c r="E2890" t="s">
        <v>29</v>
      </c>
      <c r="F2890" t="s">
        <v>1</v>
      </c>
      <c r="G2890" t="s">
        <v>29</v>
      </c>
      <c r="H2890" t="s">
        <v>1</v>
      </c>
      <c r="I2890" t="s">
        <v>57168</v>
      </c>
      <c r="J2890" t="s">
        <v>27353</v>
      </c>
      <c r="K2890" t="s">
        <v>27354</v>
      </c>
      <c r="L2890" t="s">
        <v>27355</v>
      </c>
      <c r="Q2890" t="s">
        <v>27356</v>
      </c>
      <c r="R2890" t="s">
        <v>27357</v>
      </c>
      <c r="S2890" t="s">
        <v>27358</v>
      </c>
      <c r="U2890" t="s">
        <v>407</v>
      </c>
      <c r="V2890" t="s">
        <v>408</v>
      </c>
      <c r="X2890" t="s">
        <v>27359</v>
      </c>
      <c r="Y2890" t="s">
        <v>14</v>
      </c>
      <c r="Z2890">
        <v>1</v>
      </c>
      <c r="AA2890">
        <v>6.0781099999999998E-2</v>
      </c>
      <c r="AB2890">
        <v>0.117759</v>
      </c>
      <c r="AC2890">
        <v>2</v>
      </c>
      <c r="AD2890">
        <v>0.106048</v>
      </c>
      <c r="AE2890">
        <v>0.17572299999999999</v>
      </c>
      <c r="AF2890">
        <v>6697060</v>
      </c>
      <c r="AG2890" t="s">
        <v>27360</v>
      </c>
      <c r="AI2890" t="s">
        <v>27361</v>
      </c>
      <c r="AJ2890" t="s">
        <v>27362</v>
      </c>
      <c r="AK2890" t="s">
        <v>27363</v>
      </c>
      <c r="AL2890" t="s">
        <v>27364</v>
      </c>
      <c r="AM2890" t="s">
        <v>27365</v>
      </c>
      <c r="AN2890" t="s">
        <v>27368</v>
      </c>
      <c r="AO2890" t="s">
        <v>27369</v>
      </c>
      <c r="AQ2890" t="s">
        <v>27370</v>
      </c>
      <c r="AS2890" t="s">
        <v>27371</v>
      </c>
    </row>
    <row r="2891" spans="1:46" x14ac:dyDescent="0.25">
      <c r="A2891" s="1">
        <v>4.7052900000000002E-18</v>
      </c>
      <c r="B2891">
        <v>0.45517000000000002</v>
      </c>
      <c r="C2891">
        <f t="shared" si="45"/>
        <v>0.45517000000000002</v>
      </c>
      <c r="D2891" t="s">
        <v>29</v>
      </c>
      <c r="E2891" t="s">
        <v>29</v>
      </c>
      <c r="F2891" t="s">
        <v>1</v>
      </c>
      <c r="G2891" t="s">
        <v>29</v>
      </c>
      <c r="H2891" t="s">
        <v>1</v>
      </c>
      <c r="I2891" t="s">
        <v>57168</v>
      </c>
      <c r="J2891" t="s">
        <v>23832</v>
      </c>
      <c r="K2891" t="s">
        <v>23833</v>
      </c>
      <c r="L2891" t="s">
        <v>23834</v>
      </c>
      <c r="M2891" t="s">
        <v>16187</v>
      </c>
      <c r="N2891" t="s">
        <v>938</v>
      </c>
      <c r="Q2891" t="s">
        <v>16189</v>
      </c>
      <c r="R2891" t="s">
        <v>23835</v>
      </c>
      <c r="T2891" t="s">
        <v>23836</v>
      </c>
      <c r="U2891" t="s">
        <v>9</v>
      </c>
      <c r="V2891" t="s">
        <v>10</v>
      </c>
      <c r="X2891" t="s">
        <v>23837</v>
      </c>
      <c r="Y2891" t="s">
        <v>14</v>
      </c>
      <c r="Z2891">
        <v>11</v>
      </c>
      <c r="AA2891">
        <v>1</v>
      </c>
      <c r="AB2891">
        <v>1</v>
      </c>
      <c r="AC2891">
        <v>11</v>
      </c>
      <c r="AD2891" s="1">
        <v>4.7877100000000003E-5</v>
      </c>
      <c r="AE2891">
        <v>2.3097999999999999E-4</v>
      </c>
      <c r="AF2891">
        <v>456531</v>
      </c>
      <c r="AG2891" t="s">
        <v>23838</v>
      </c>
      <c r="AI2891" t="s">
        <v>23839</v>
      </c>
      <c r="AJ2891" t="s">
        <v>23840</v>
      </c>
      <c r="AL2891" t="s">
        <v>23841</v>
      </c>
      <c r="AM2891" t="s">
        <v>23842</v>
      </c>
      <c r="AN2891" t="s">
        <v>23845</v>
      </c>
      <c r="AO2891" t="s">
        <v>23846</v>
      </c>
      <c r="AQ2891" t="s">
        <v>23847</v>
      </c>
      <c r="AR2891" t="s">
        <v>23848</v>
      </c>
      <c r="AS2891" t="s">
        <v>23849</v>
      </c>
    </row>
    <row r="2892" spans="1:46" x14ac:dyDescent="0.25">
      <c r="A2892">
        <v>-0.79042400000000002</v>
      </c>
      <c r="B2892">
        <v>-0.33524900000000002</v>
      </c>
      <c r="C2892">
        <f t="shared" si="45"/>
        <v>0.455175</v>
      </c>
      <c r="D2892" t="s">
        <v>29</v>
      </c>
      <c r="E2892" t="s">
        <v>29</v>
      </c>
      <c r="F2892" t="s">
        <v>8149</v>
      </c>
      <c r="G2892" t="s">
        <v>29</v>
      </c>
      <c r="H2892" t="s">
        <v>8149</v>
      </c>
      <c r="I2892" t="s">
        <v>57168</v>
      </c>
      <c r="J2892" t="s">
        <v>36636</v>
      </c>
      <c r="K2892" t="s">
        <v>36637</v>
      </c>
      <c r="L2892" t="s">
        <v>36638</v>
      </c>
      <c r="M2892" t="s">
        <v>15509</v>
      </c>
      <c r="N2892" t="s">
        <v>15510</v>
      </c>
      <c r="Q2892" t="s">
        <v>15511</v>
      </c>
      <c r="R2892" t="s">
        <v>15512</v>
      </c>
      <c r="S2892" t="s">
        <v>15513</v>
      </c>
      <c r="U2892" t="s">
        <v>145</v>
      </c>
      <c r="V2892" t="s">
        <v>10</v>
      </c>
      <c r="X2892" t="s">
        <v>36639</v>
      </c>
      <c r="Y2892" t="s">
        <v>14</v>
      </c>
      <c r="Z2892">
        <v>2</v>
      </c>
      <c r="AA2892">
        <v>2.5899499999999999E-2</v>
      </c>
      <c r="AB2892">
        <v>5.7194700000000001E-2</v>
      </c>
      <c r="AC2892">
        <v>2</v>
      </c>
      <c r="AD2892">
        <v>0.15417700000000001</v>
      </c>
      <c r="AE2892">
        <v>0.24529799999999999</v>
      </c>
      <c r="AF2892">
        <v>157445</v>
      </c>
      <c r="AG2892" t="s">
        <v>36640</v>
      </c>
      <c r="AI2892" t="s">
        <v>36641</v>
      </c>
      <c r="AJ2892" t="s">
        <v>36642</v>
      </c>
      <c r="AL2892" t="s">
        <v>36643</v>
      </c>
      <c r="AM2892" t="s">
        <v>36644</v>
      </c>
      <c r="AN2892" t="s">
        <v>36640</v>
      </c>
      <c r="AQ2892" t="s">
        <v>36647</v>
      </c>
      <c r="AS2892" t="s">
        <v>36648</v>
      </c>
    </row>
    <row r="2893" spans="1:46" x14ac:dyDescent="0.25">
      <c r="A2893">
        <v>-0.45541300000000001</v>
      </c>
      <c r="B2893" s="1">
        <v>-9.6403299999999996E-17</v>
      </c>
      <c r="C2893">
        <f t="shared" si="45"/>
        <v>0.4554129999999999</v>
      </c>
      <c r="D2893" t="s">
        <v>29</v>
      </c>
      <c r="E2893" t="s">
        <v>29</v>
      </c>
      <c r="F2893" t="s">
        <v>8149</v>
      </c>
      <c r="G2893" t="s">
        <v>29</v>
      </c>
      <c r="H2893" t="s">
        <v>8149</v>
      </c>
      <c r="I2893" t="s">
        <v>57168</v>
      </c>
      <c r="J2893" t="s">
        <v>39976</v>
      </c>
      <c r="K2893" t="s">
        <v>39977</v>
      </c>
      <c r="L2893" t="s">
        <v>39978</v>
      </c>
      <c r="M2893" t="s">
        <v>11087</v>
      </c>
      <c r="N2893" t="s">
        <v>11088</v>
      </c>
      <c r="Q2893" t="s">
        <v>2974</v>
      </c>
      <c r="R2893" t="s">
        <v>39979</v>
      </c>
      <c r="T2893" t="s">
        <v>39980</v>
      </c>
      <c r="U2893" t="s">
        <v>780</v>
      </c>
      <c r="V2893" t="s">
        <v>10</v>
      </c>
      <c r="X2893" t="s">
        <v>39981</v>
      </c>
      <c r="Y2893" t="s">
        <v>14</v>
      </c>
      <c r="Z2893">
        <v>2</v>
      </c>
      <c r="AA2893">
        <v>4.1648600000000001E-2</v>
      </c>
      <c r="AB2893">
        <v>8.52324E-2</v>
      </c>
      <c r="AC2893">
        <v>3</v>
      </c>
      <c r="AD2893">
        <v>1</v>
      </c>
      <c r="AE2893">
        <v>1</v>
      </c>
      <c r="AF2893">
        <v>3264880</v>
      </c>
      <c r="AG2893" t="s">
        <v>39982</v>
      </c>
      <c r="AI2893" t="s">
        <v>39983</v>
      </c>
      <c r="AJ2893" t="s">
        <v>39984</v>
      </c>
      <c r="AL2893" t="s">
        <v>39985</v>
      </c>
      <c r="AN2893" t="s">
        <v>39982</v>
      </c>
      <c r="AO2893" t="s">
        <v>39988</v>
      </c>
      <c r="AQ2893" t="s">
        <v>39989</v>
      </c>
      <c r="AS2893" t="s">
        <v>39990</v>
      </c>
    </row>
    <row r="2894" spans="1:46" x14ac:dyDescent="0.25">
      <c r="A2894">
        <v>-1.2203200000000001</v>
      </c>
      <c r="B2894">
        <v>-0.76481600000000005</v>
      </c>
      <c r="C2894">
        <f t="shared" si="45"/>
        <v>0.45550400000000002</v>
      </c>
      <c r="D2894" t="s">
        <v>29</v>
      </c>
      <c r="E2894" t="s">
        <v>0</v>
      </c>
      <c r="F2894" t="s">
        <v>8149</v>
      </c>
      <c r="G2894" t="s">
        <v>0</v>
      </c>
      <c r="H2894" t="s">
        <v>8149</v>
      </c>
      <c r="I2894" t="s">
        <v>57169</v>
      </c>
      <c r="J2894" t="s">
        <v>55525</v>
      </c>
      <c r="K2894" t="s">
        <v>55526</v>
      </c>
      <c r="L2894" t="s">
        <v>55527</v>
      </c>
      <c r="M2894" t="s">
        <v>55528</v>
      </c>
      <c r="N2894" t="s">
        <v>55529</v>
      </c>
      <c r="O2894" t="s">
        <v>55530</v>
      </c>
      <c r="Q2894" t="s">
        <v>55531</v>
      </c>
      <c r="R2894" t="s">
        <v>55532</v>
      </c>
      <c r="S2894" t="s">
        <v>55533</v>
      </c>
      <c r="T2894" t="s">
        <v>55534</v>
      </c>
      <c r="V2894" t="s">
        <v>266</v>
      </c>
      <c r="W2894" t="s">
        <v>55535</v>
      </c>
      <c r="X2894" t="s">
        <v>55536</v>
      </c>
      <c r="Y2894" t="s">
        <v>14</v>
      </c>
      <c r="Z2894">
        <v>3</v>
      </c>
      <c r="AA2894" s="1">
        <v>7.3138799999999998E-7</v>
      </c>
      <c r="AB2894" s="1">
        <v>7.8056300000000007E-6</v>
      </c>
      <c r="AC2894">
        <v>3</v>
      </c>
      <c r="AD2894">
        <v>1.18384E-4</v>
      </c>
      <c r="AE2894">
        <v>5.0704299999999999E-4</v>
      </c>
      <c r="AF2894">
        <v>48744</v>
      </c>
      <c r="AG2894" t="s">
        <v>55537</v>
      </c>
      <c r="AH2894" t="s">
        <v>55538</v>
      </c>
      <c r="AI2894" t="s">
        <v>55539</v>
      </c>
      <c r="AJ2894" t="s">
        <v>55540</v>
      </c>
      <c r="AL2894" t="s">
        <v>55541</v>
      </c>
      <c r="AM2894" t="s">
        <v>55542</v>
      </c>
      <c r="AN2894" t="s">
        <v>55537</v>
      </c>
      <c r="AO2894" t="s">
        <v>55545</v>
      </c>
      <c r="AP2894" t="s">
        <v>7869</v>
      </c>
      <c r="AQ2894" t="s">
        <v>55546</v>
      </c>
      <c r="AS2894" t="s">
        <v>55547</v>
      </c>
      <c r="AT2894" t="s">
        <v>55548</v>
      </c>
    </row>
    <row r="2895" spans="1:46" x14ac:dyDescent="0.25">
      <c r="A2895">
        <v>-0.45565</v>
      </c>
      <c r="B2895">
        <v>0</v>
      </c>
      <c r="C2895">
        <f t="shared" si="45"/>
        <v>0.45565</v>
      </c>
      <c r="D2895" t="s">
        <v>29</v>
      </c>
      <c r="E2895" t="s">
        <v>29</v>
      </c>
      <c r="F2895" t="s">
        <v>8149</v>
      </c>
      <c r="G2895" t="s">
        <v>29</v>
      </c>
      <c r="H2895" t="s">
        <v>1</v>
      </c>
      <c r="I2895" t="s">
        <v>57168</v>
      </c>
      <c r="J2895" t="s">
        <v>27172</v>
      </c>
      <c r="K2895" t="s">
        <v>4942</v>
      </c>
      <c r="L2895" t="s">
        <v>27173</v>
      </c>
      <c r="M2895" t="s">
        <v>27174</v>
      </c>
      <c r="N2895" t="s">
        <v>27175</v>
      </c>
      <c r="O2895" t="s">
        <v>27176</v>
      </c>
      <c r="Q2895" t="s">
        <v>27156</v>
      </c>
      <c r="R2895" t="s">
        <v>27157</v>
      </c>
      <c r="S2895" t="s">
        <v>27158</v>
      </c>
      <c r="T2895" t="s">
        <v>27177</v>
      </c>
      <c r="W2895" t="s">
        <v>27178</v>
      </c>
      <c r="X2895" t="s">
        <v>27179</v>
      </c>
      <c r="Y2895" t="s">
        <v>14</v>
      </c>
      <c r="Z2895">
        <v>1</v>
      </c>
      <c r="AA2895">
        <v>0.13192300000000001</v>
      </c>
      <c r="AB2895">
        <v>0.22803899999999999</v>
      </c>
      <c r="AC2895">
        <v>1</v>
      </c>
      <c r="AD2895">
        <v>1</v>
      </c>
      <c r="AE2895">
        <v>1</v>
      </c>
      <c r="AF2895" t="s">
        <v>15</v>
      </c>
      <c r="AG2895" t="s">
        <v>27180</v>
      </c>
      <c r="AH2895" t="s">
        <v>27181</v>
      </c>
      <c r="AI2895" t="s">
        <v>27182</v>
      </c>
      <c r="AJ2895" t="s">
        <v>27183</v>
      </c>
      <c r="AL2895" t="s">
        <v>27184</v>
      </c>
      <c r="AN2895" t="s">
        <v>27187</v>
      </c>
      <c r="AQ2895" t="s">
        <v>27188</v>
      </c>
      <c r="AR2895" t="s">
        <v>27189</v>
      </c>
      <c r="AS2895" t="s">
        <v>455</v>
      </c>
      <c r="AT2895" t="s">
        <v>27190</v>
      </c>
    </row>
    <row r="2896" spans="1:46" x14ac:dyDescent="0.25">
      <c r="A2896">
        <v>2.2786200000000001</v>
      </c>
      <c r="B2896">
        <v>2.7355800000000001</v>
      </c>
      <c r="C2896">
        <f t="shared" si="45"/>
        <v>0.45696000000000003</v>
      </c>
      <c r="D2896" t="s">
        <v>29</v>
      </c>
      <c r="E2896" t="s">
        <v>0</v>
      </c>
      <c r="F2896" t="s">
        <v>1</v>
      </c>
      <c r="G2896" t="s">
        <v>0</v>
      </c>
      <c r="H2896" t="s">
        <v>1</v>
      </c>
      <c r="I2896" t="s">
        <v>57169</v>
      </c>
      <c r="J2896" t="s">
        <v>4401</v>
      </c>
      <c r="K2896" t="s">
        <v>4402</v>
      </c>
      <c r="L2896" t="s">
        <v>4403</v>
      </c>
      <c r="M2896" t="s">
        <v>4404</v>
      </c>
      <c r="N2896" t="s">
        <v>4405</v>
      </c>
      <c r="O2896" t="s">
        <v>4406</v>
      </c>
      <c r="Q2896" t="s">
        <v>4407</v>
      </c>
      <c r="R2896" t="s">
        <v>4408</v>
      </c>
      <c r="T2896" t="s">
        <v>4409</v>
      </c>
      <c r="U2896" t="s">
        <v>9</v>
      </c>
      <c r="V2896" t="s">
        <v>266</v>
      </c>
      <c r="X2896" t="s">
        <v>4410</v>
      </c>
      <c r="Y2896" t="s">
        <v>14</v>
      </c>
      <c r="Z2896">
        <v>7</v>
      </c>
      <c r="AA2896" s="1">
        <v>1.30233E-10</v>
      </c>
      <c r="AB2896" s="1">
        <v>3.7988900000000003E-9</v>
      </c>
      <c r="AC2896">
        <v>7</v>
      </c>
      <c r="AD2896" s="1">
        <v>1.19445E-12</v>
      </c>
      <c r="AE2896" s="1">
        <v>3.6309099999999999E-11</v>
      </c>
      <c r="AF2896">
        <v>16412600</v>
      </c>
      <c r="AG2896" t="s">
        <v>4411</v>
      </c>
      <c r="AH2896" t="s">
        <v>4412</v>
      </c>
      <c r="AI2896" t="s">
        <v>4413</v>
      </c>
      <c r="AJ2896" t="s">
        <v>4414</v>
      </c>
      <c r="AK2896" t="s">
        <v>4415</v>
      </c>
      <c r="AL2896" t="s">
        <v>4416</v>
      </c>
      <c r="AM2896" t="s">
        <v>4417</v>
      </c>
      <c r="AN2896" t="s">
        <v>4411</v>
      </c>
      <c r="AO2896" t="s">
        <v>4420</v>
      </c>
      <c r="AQ2896" t="s">
        <v>4421</v>
      </c>
      <c r="AR2896" t="s">
        <v>4422</v>
      </c>
      <c r="AS2896" t="s">
        <v>4423</v>
      </c>
      <c r="AT2896" t="s">
        <v>4424</v>
      </c>
    </row>
    <row r="2897" spans="1:46" x14ac:dyDescent="0.25">
      <c r="A2897">
        <v>2.73434</v>
      </c>
      <c r="B2897">
        <v>3.19157</v>
      </c>
      <c r="C2897">
        <f t="shared" si="45"/>
        <v>0.45723000000000003</v>
      </c>
      <c r="D2897" t="s">
        <v>29</v>
      </c>
      <c r="E2897" t="s">
        <v>0</v>
      </c>
      <c r="F2897" t="s">
        <v>1</v>
      </c>
      <c r="G2897" t="s">
        <v>0</v>
      </c>
      <c r="H2897" t="s">
        <v>1</v>
      </c>
      <c r="I2897" t="s">
        <v>57169</v>
      </c>
      <c r="J2897" t="s">
        <v>1782</v>
      </c>
      <c r="K2897" t="s">
        <v>1783</v>
      </c>
      <c r="L2897" t="s">
        <v>1784</v>
      </c>
      <c r="M2897" t="s">
        <v>1785</v>
      </c>
      <c r="Q2897" t="s">
        <v>1786</v>
      </c>
      <c r="R2897" t="s">
        <v>1787</v>
      </c>
      <c r="T2897" t="s">
        <v>1788</v>
      </c>
      <c r="U2897" t="s">
        <v>145</v>
      </c>
      <c r="V2897" t="s">
        <v>59</v>
      </c>
      <c r="W2897" t="s">
        <v>1789</v>
      </c>
      <c r="X2897" t="s">
        <v>1790</v>
      </c>
      <c r="Y2897" t="s">
        <v>14</v>
      </c>
      <c r="Z2897">
        <v>1</v>
      </c>
      <c r="AA2897" s="1">
        <v>9.0107799999999996E-7</v>
      </c>
      <c r="AB2897" s="1">
        <v>9.3300399999999999E-6</v>
      </c>
      <c r="AC2897">
        <v>1</v>
      </c>
      <c r="AD2897" s="1">
        <v>5.31776E-8</v>
      </c>
      <c r="AE2897" s="1">
        <v>6.1091999999999997E-7</v>
      </c>
      <c r="AF2897">
        <v>810561</v>
      </c>
      <c r="AG2897" t="s">
        <v>1791</v>
      </c>
      <c r="AI2897" t="s">
        <v>1792</v>
      </c>
      <c r="AJ2897" t="s">
        <v>1793</v>
      </c>
      <c r="AL2897" t="s">
        <v>1794</v>
      </c>
      <c r="AN2897" t="s">
        <v>1797</v>
      </c>
      <c r="AO2897" t="s">
        <v>1798</v>
      </c>
      <c r="AQ2897" t="s">
        <v>1799</v>
      </c>
      <c r="AR2897" t="s">
        <v>1800</v>
      </c>
      <c r="AS2897" t="s">
        <v>1801</v>
      </c>
    </row>
    <row r="2898" spans="1:46" x14ac:dyDescent="0.25">
      <c r="A2898">
        <v>2.53538</v>
      </c>
      <c r="B2898">
        <v>2.99261</v>
      </c>
      <c r="C2898">
        <f t="shared" si="45"/>
        <v>0.45723000000000003</v>
      </c>
      <c r="D2898" t="s">
        <v>29</v>
      </c>
      <c r="E2898" t="s">
        <v>0</v>
      </c>
      <c r="F2898" t="s">
        <v>1</v>
      </c>
      <c r="G2898" t="s">
        <v>0</v>
      </c>
      <c r="H2898" t="s">
        <v>1</v>
      </c>
      <c r="I2898" t="s">
        <v>57169</v>
      </c>
      <c r="K2898" t="s">
        <v>3370</v>
      </c>
      <c r="L2898" t="s">
        <v>3371</v>
      </c>
      <c r="M2898" t="s">
        <v>3372</v>
      </c>
      <c r="N2898" t="s">
        <v>3373</v>
      </c>
      <c r="Q2898" t="s">
        <v>3374</v>
      </c>
      <c r="R2898" t="s">
        <v>3375</v>
      </c>
      <c r="S2898" t="s">
        <v>3374</v>
      </c>
      <c r="U2898" t="s">
        <v>9</v>
      </c>
      <c r="V2898" t="s">
        <v>266</v>
      </c>
      <c r="X2898" t="s">
        <v>3376</v>
      </c>
      <c r="Y2898" t="s">
        <v>14</v>
      </c>
      <c r="Z2898">
        <v>1</v>
      </c>
      <c r="AA2898" s="1">
        <v>2.6519E-6</v>
      </c>
      <c r="AB2898" s="1">
        <v>2.47537E-5</v>
      </c>
      <c r="AC2898">
        <v>1</v>
      </c>
      <c r="AD2898" s="1">
        <v>1.42259E-7</v>
      </c>
      <c r="AE2898" s="1">
        <v>1.4807799999999999E-6</v>
      </c>
      <c r="AF2898">
        <v>1721740</v>
      </c>
      <c r="AG2898" t="s">
        <v>3377</v>
      </c>
      <c r="AI2898" t="s">
        <v>3378</v>
      </c>
      <c r="AJ2898" t="s">
        <v>3379</v>
      </c>
      <c r="AK2898" t="s">
        <v>3380</v>
      </c>
      <c r="AL2898" t="s">
        <v>3381</v>
      </c>
      <c r="AN2898" t="s">
        <v>3384</v>
      </c>
      <c r="AO2898" t="s">
        <v>3385</v>
      </c>
      <c r="AP2898" t="s">
        <v>1422</v>
      </c>
      <c r="AQ2898" t="s">
        <v>3386</v>
      </c>
      <c r="AR2898" t="s">
        <v>3387</v>
      </c>
      <c r="AS2898" t="s">
        <v>337</v>
      </c>
    </row>
    <row r="2899" spans="1:46" x14ac:dyDescent="0.25">
      <c r="A2899">
        <v>0.77405199999999996</v>
      </c>
      <c r="B2899">
        <v>1.2315</v>
      </c>
      <c r="C2899">
        <f t="shared" si="45"/>
        <v>0.45744800000000008</v>
      </c>
      <c r="D2899" t="s">
        <v>29</v>
      </c>
      <c r="E2899" t="s">
        <v>0</v>
      </c>
      <c r="F2899" t="s">
        <v>1</v>
      </c>
      <c r="G2899" t="s">
        <v>0</v>
      </c>
      <c r="H2899" t="s">
        <v>1</v>
      </c>
      <c r="I2899" t="s">
        <v>57169</v>
      </c>
      <c r="J2899" t="s">
        <v>14278</v>
      </c>
      <c r="K2899" t="s">
        <v>14279</v>
      </c>
      <c r="L2899" t="s">
        <v>14280</v>
      </c>
      <c r="M2899" t="s">
        <v>14281</v>
      </c>
      <c r="N2899" t="s">
        <v>14282</v>
      </c>
      <c r="Q2899" t="s">
        <v>263</v>
      </c>
      <c r="R2899" t="s">
        <v>14283</v>
      </c>
      <c r="S2899" t="s">
        <v>263</v>
      </c>
      <c r="T2899" t="s">
        <v>265</v>
      </c>
      <c r="U2899" t="s">
        <v>9</v>
      </c>
      <c r="V2899" t="s">
        <v>266</v>
      </c>
      <c r="X2899" t="s">
        <v>14284</v>
      </c>
      <c r="Y2899" t="s">
        <v>14</v>
      </c>
      <c r="Z2899">
        <v>17</v>
      </c>
      <c r="AA2899">
        <v>1.5334699999999999E-4</v>
      </c>
      <c r="AB2899">
        <v>7.4574699999999995E-4</v>
      </c>
      <c r="AC2899">
        <v>18</v>
      </c>
      <c r="AD2899" s="1">
        <v>2.88143E-9</v>
      </c>
      <c r="AE2899" s="1">
        <v>4.6250900000000003E-8</v>
      </c>
      <c r="AF2899">
        <v>2172360</v>
      </c>
      <c r="AG2899" t="s">
        <v>14285</v>
      </c>
      <c r="AI2899" t="s">
        <v>14286</v>
      </c>
      <c r="AJ2899" t="s">
        <v>14287</v>
      </c>
      <c r="AL2899" t="s">
        <v>14288</v>
      </c>
      <c r="AM2899" t="s">
        <v>14289</v>
      </c>
      <c r="AN2899" t="s">
        <v>14285</v>
      </c>
      <c r="AQ2899" t="s">
        <v>3907</v>
      </c>
      <c r="AS2899" t="s">
        <v>3585</v>
      </c>
    </row>
    <row r="2900" spans="1:46" x14ac:dyDescent="0.25">
      <c r="A2900">
        <v>-0.73180400000000001</v>
      </c>
      <c r="B2900">
        <v>-0.27430100000000002</v>
      </c>
      <c r="C2900">
        <f t="shared" si="45"/>
        <v>0.45750299999999999</v>
      </c>
      <c r="D2900" t="s">
        <v>29</v>
      </c>
      <c r="E2900" t="s">
        <v>29</v>
      </c>
      <c r="F2900" t="s">
        <v>8149</v>
      </c>
      <c r="G2900" t="s">
        <v>29</v>
      </c>
      <c r="H2900" t="s">
        <v>8149</v>
      </c>
      <c r="I2900" t="s">
        <v>57168</v>
      </c>
      <c r="J2900" t="s">
        <v>41323</v>
      </c>
      <c r="K2900" t="s">
        <v>41324</v>
      </c>
      <c r="L2900" t="s">
        <v>41325</v>
      </c>
      <c r="M2900" t="s">
        <v>806</v>
      </c>
      <c r="Q2900" t="s">
        <v>1571</v>
      </c>
      <c r="R2900" t="s">
        <v>30339</v>
      </c>
      <c r="S2900" t="s">
        <v>1571</v>
      </c>
      <c r="T2900" t="s">
        <v>41326</v>
      </c>
      <c r="U2900" t="s">
        <v>9</v>
      </c>
      <c r="V2900" t="s">
        <v>266</v>
      </c>
      <c r="W2900" t="s">
        <v>41327</v>
      </c>
      <c r="X2900" t="s">
        <v>41328</v>
      </c>
      <c r="Y2900" t="s">
        <v>14</v>
      </c>
      <c r="Z2900">
        <v>5</v>
      </c>
      <c r="AA2900">
        <v>2.0442500000000001E-3</v>
      </c>
      <c r="AB2900">
        <v>6.5161699999999999E-3</v>
      </c>
      <c r="AC2900">
        <v>5</v>
      </c>
      <c r="AD2900">
        <v>7.7645199999999998E-2</v>
      </c>
      <c r="AE2900">
        <v>0.13328899999999999</v>
      </c>
      <c r="AF2900">
        <v>933354</v>
      </c>
      <c r="AG2900" t="s">
        <v>41329</v>
      </c>
      <c r="AI2900" t="s">
        <v>41330</v>
      </c>
      <c r="AJ2900" t="s">
        <v>41331</v>
      </c>
      <c r="AK2900" t="s">
        <v>41332</v>
      </c>
      <c r="AL2900" t="s">
        <v>41333</v>
      </c>
      <c r="AM2900" t="s">
        <v>41334</v>
      </c>
      <c r="AN2900" t="s">
        <v>41337</v>
      </c>
      <c r="AO2900" t="s">
        <v>32919</v>
      </c>
      <c r="AQ2900" t="s">
        <v>41338</v>
      </c>
      <c r="AR2900" t="s">
        <v>41339</v>
      </c>
      <c r="AS2900" t="s">
        <v>41340</v>
      </c>
    </row>
    <row r="2901" spans="1:46" x14ac:dyDescent="0.25">
      <c r="A2901" s="1">
        <v>-1.23054E-18</v>
      </c>
      <c r="B2901">
        <v>0.45819900000000002</v>
      </c>
      <c r="C2901">
        <f t="shared" si="45"/>
        <v>0.45819900000000002</v>
      </c>
      <c r="D2901" t="s">
        <v>29</v>
      </c>
      <c r="E2901" t="s">
        <v>29</v>
      </c>
      <c r="F2901" t="s">
        <v>8149</v>
      </c>
      <c r="G2901" t="s">
        <v>29</v>
      </c>
      <c r="H2901" t="s">
        <v>1</v>
      </c>
      <c r="I2901" t="s">
        <v>57168</v>
      </c>
      <c r="J2901" t="s">
        <v>25898</v>
      </c>
      <c r="K2901" t="s">
        <v>25899</v>
      </c>
      <c r="L2901" t="s">
        <v>25900</v>
      </c>
      <c r="M2901" t="s">
        <v>25901</v>
      </c>
      <c r="N2901" t="s">
        <v>5973</v>
      </c>
      <c r="Q2901" t="s">
        <v>3785</v>
      </c>
      <c r="R2901" t="s">
        <v>3786</v>
      </c>
      <c r="S2901" t="s">
        <v>3787</v>
      </c>
      <c r="T2901" t="s">
        <v>19654</v>
      </c>
      <c r="U2901" t="s">
        <v>9</v>
      </c>
      <c r="V2901" t="s">
        <v>10</v>
      </c>
      <c r="W2901" t="s">
        <v>25902</v>
      </c>
      <c r="X2901" t="s">
        <v>25903</v>
      </c>
      <c r="Y2901" t="s">
        <v>14</v>
      </c>
      <c r="Z2901">
        <v>5</v>
      </c>
      <c r="AA2901">
        <v>1</v>
      </c>
      <c r="AB2901">
        <v>1</v>
      </c>
      <c r="AC2901">
        <v>5</v>
      </c>
      <c r="AD2901">
        <v>1.8962400000000001E-2</v>
      </c>
      <c r="AE2901">
        <v>3.9380900000000003E-2</v>
      </c>
      <c r="AF2901">
        <v>1677350</v>
      </c>
      <c r="AG2901" t="s">
        <v>25904</v>
      </c>
      <c r="AI2901" t="s">
        <v>25905</v>
      </c>
      <c r="AJ2901" t="s">
        <v>25906</v>
      </c>
      <c r="AL2901" t="s">
        <v>25907</v>
      </c>
      <c r="AM2901" t="s">
        <v>25908</v>
      </c>
      <c r="AN2901" t="s">
        <v>25904</v>
      </c>
      <c r="AO2901" t="s">
        <v>25911</v>
      </c>
      <c r="AP2901" t="s">
        <v>663</v>
      </c>
      <c r="AQ2901" t="s">
        <v>25912</v>
      </c>
      <c r="AR2901" t="s">
        <v>25913</v>
      </c>
      <c r="AS2901" t="s">
        <v>25914</v>
      </c>
      <c r="AT2901" t="s">
        <v>25915</v>
      </c>
    </row>
    <row r="2902" spans="1:46" x14ac:dyDescent="0.25">
      <c r="A2902">
        <v>0</v>
      </c>
      <c r="B2902">
        <v>0.45826</v>
      </c>
      <c r="C2902">
        <f t="shared" si="45"/>
        <v>0.45826</v>
      </c>
      <c r="D2902" t="s">
        <v>29</v>
      </c>
      <c r="E2902" t="s">
        <v>29</v>
      </c>
      <c r="F2902" t="s">
        <v>1</v>
      </c>
      <c r="G2902" t="s">
        <v>29</v>
      </c>
      <c r="H2902" t="s">
        <v>1</v>
      </c>
      <c r="I2902" t="s">
        <v>57168</v>
      </c>
      <c r="J2902" t="s">
        <v>18406</v>
      </c>
      <c r="K2902" t="s">
        <v>18407</v>
      </c>
      <c r="L2902" t="s">
        <v>18408</v>
      </c>
      <c r="M2902" t="s">
        <v>18409</v>
      </c>
      <c r="N2902" t="s">
        <v>13440</v>
      </c>
      <c r="O2902" t="s">
        <v>18410</v>
      </c>
      <c r="Q2902" t="s">
        <v>18411</v>
      </c>
      <c r="R2902" t="s">
        <v>18412</v>
      </c>
      <c r="S2902" t="s">
        <v>13373</v>
      </c>
      <c r="X2902" t="s">
        <v>18413</v>
      </c>
      <c r="Y2902" t="s">
        <v>14</v>
      </c>
      <c r="Z2902">
        <v>1</v>
      </c>
      <c r="AA2902">
        <v>1</v>
      </c>
      <c r="AB2902">
        <v>1</v>
      </c>
      <c r="AC2902">
        <v>1</v>
      </c>
      <c r="AD2902">
        <v>5.7976600000000003E-2</v>
      </c>
      <c r="AE2902">
        <v>0.103454</v>
      </c>
      <c r="AF2902" t="s">
        <v>15</v>
      </c>
      <c r="AG2902" t="s">
        <v>18414</v>
      </c>
      <c r="AH2902" t="s">
        <v>18415</v>
      </c>
      <c r="AI2902" t="s">
        <v>18416</v>
      </c>
      <c r="AJ2902" t="s">
        <v>18417</v>
      </c>
      <c r="AL2902" t="s">
        <v>18418</v>
      </c>
      <c r="AM2902" t="s">
        <v>18419</v>
      </c>
      <c r="AN2902" t="s">
        <v>18414</v>
      </c>
      <c r="AQ2902" t="s">
        <v>18422</v>
      </c>
      <c r="AR2902" t="s">
        <v>18423</v>
      </c>
      <c r="AS2902" t="s">
        <v>18424</v>
      </c>
      <c r="AT2902" t="s">
        <v>18425</v>
      </c>
    </row>
    <row r="2903" spans="1:46" x14ac:dyDescent="0.25">
      <c r="A2903">
        <v>-0.45846799999999999</v>
      </c>
      <c r="B2903" s="1">
        <v>2.51921E-17</v>
      </c>
      <c r="C2903">
        <f t="shared" si="45"/>
        <v>0.45846799999999999</v>
      </c>
      <c r="D2903" t="s">
        <v>29</v>
      </c>
      <c r="E2903" t="s">
        <v>29</v>
      </c>
      <c r="F2903" t="s">
        <v>8149</v>
      </c>
      <c r="G2903" t="s">
        <v>29</v>
      </c>
      <c r="H2903" t="s">
        <v>1</v>
      </c>
      <c r="I2903" t="s">
        <v>57168</v>
      </c>
      <c r="J2903" t="s">
        <v>38386</v>
      </c>
      <c r="K2903" t="s">
        <v>38387</v>
      </c>
      <c r="L2903" t="s">
        <v>38388</v>
      </c>
      <c r="M2903" t="s">
        <v>2270</v>
      </c>
      <c r="Q2903" t="s">
        <v>38389</v>
      </c>
      <c r="R2903" t="s">
        <v>38390</v>
      </c>
      <c r="S2903" t="s">
        <v>19253</v>
      </c>
      <c r="U2903" t="s">
        <v>9</v>
      </c>
      <c r="V2903" t="s">
        <v>266</v>
      </c>
      <c r="W2903" t="s">
        <v>38391</v>
      </c>
      <c r="X2903" t="s">
        <v>38392</v>
      </c>
      <c r="Y2903" t="s">
        <v>14</v>
      </c>
      <c r="Z2903">
        <v>18</v>
      </c>
      <c r="AA2903">
        <v>2.67078E-2</v>
      </c>
      <c r="AB2903">
        <v>5.8689699999999997E-2</v>
      </c>
      <c r="AC2903">
        <v>22</v>
      </c>
      <c r="AD2903">
        <v>1</v>
      </c>
      <c r="AE2903">
        <v>1</v>
      </c>
      <c r="AF2903">
        <v>4070710</v>
      </c>
      <c r="AG2903" t="s">
        <v>38393</v>
      </c>
      <c r="AI2903" t="s">
        <v>38394</v>
      </c>
      <c r="AJ2903" t="s">
        <v>38395</v>
      </c>
      <c r="AK2903" t="s">
        <v>38396</v>
      </c>
      <c r="AL2903" t="s">
        <v>38397</v>
      </c>
      <c r="AM2903" t="s">
        <v>38398</v>
      </c>
      <c r="AN2903" t="s">
        <v>38401</v>
      </c>
      <c r="AQ2903" t="s">
        <v>38402</v>
      </c>
      <c r="AR2903" t="s">
        <v>38403</v>
      </c>
      <c r="AS2903" t="s">
        <v>38404</v>
      </c>
    </row>
    <row r="2904" spans="1:46" x14ac:dyDescent="0.25">
      <c r="A2904">
        <v>7.9887899999999998E-2</v>
      </c>
      <c r="B2904">
        <v>0.53875099999999998</v>
      </c>
      <c r="C2904">
        <f t="shared" si="45"/>
        <v>0.45886309999999997</v>
      </c>
      <c r="D2904" t="s">
        <v>29</v>
      </c>
      <c r="E2904" t="s">
        <v>29</v>
      </c>
      <c r="F2904" t="s">
        <v>1</v>
      </c>
      <c r="G2904" t="s">
        <v>29</v>
      </c>
      <c r="H2904" t="s">
        <v>1</v>
      </c>
      <c r="I2904" t="s">
        <v>57168</v>
      </c>
      <c r="J2904" t="s">
        <v>22128</v>
      </c>
      <c r="K2904" t="s">
        <v>22129</v>
      </c>
      <c r="L2904" t="s">
        <v>22130</v>
      </c>
      <c r="M2904" t="s">
        <v>241</v>
      </c>
      <c r="N2904" t="s">
        <v>241</v>
      </c>
      <c r="O2904" t="s">
        <v>572</v>
      </c>
      <c r="Q2904" t="s">
        <v>22131</v>
      </c>
      <c r="R2904" t="s">
        <v>22132</v>
      </c>
      <c r="T2904" t="s">
        <v>390</v>
      </c>
      <c r="U2904" t="s">
        <v>9</v>
      </c>
      <c r="V2904" t="s">
        <v>10</v>
      </c>
      <c r="W2904" t="s">
        <v>1454</v>
      </c>
      <c r="X2904" t="s">
        <v>22133</v>
      </c>
      <c r="Y2904" t="s">
        <v>14</v>
      </c>
      <c r="Z2904">
        <v>3</v>
      </c>
      <c r="AA2904">
        <v>0.56810700000000003</v>
      </c>
      <c r="AB2904">
        <v>0.80456099999999997</v>
      </c>
      <c r="AC2904">
        <v>3</v>
      </c>
      <c r="AD2904">
        <v>4.1059900000000003E-2</v>
      </c>
      <c r="AE2904">
        <v>7.6238200000000006E-2</v>
      </c>
      <c r="AF2904">
        <v>9778280</v>
      </c>
      <c r="AG2904" t="s">
        <v>22134</v>
      </c>
      <c r="AH2904" t="s">
        <v>577</v>
      </c>
      <c r="AI2904" t="s">
        <v>22135</v>
      </c>
      <c r="AJ2904" t="s">
        <v>22136</v>
      </c>
      <c r="AL2904" t="s">
        <v>22137</v>
      </c>
      <c r="AN2904" t="s">
        <v>22140</v>
      </c>
      <c r="AO2904" t="s">
        <v>399</v>
      </c>
      <c r="AQ2904" t="s">
        <v>22141</v>
      </c>
      <c r="AR2904" t="s">
        <v>22142</v>
      </c>
      <c r="AT2904" t="s">
        <v>22143</v>
      </c>
    </row>
    <row r="2905" spans="1:46" x14ac:dyDescent="0.25">
      <c r="A2905">
        <v>-0.47035100000000002</v>
      </c>
      <c r="B2905">
        <v>-1.1153100000000001E-2</v>
      </c>
      <c r="C2905">
        <f t="shared" si="45"/>
        <v>0.45919789999999999</v>
      </c>
      <c r="D2905" t="s">
        <v>29</v>
      </c>
      <c r="E2905" t="s">
        <v>29</v>
      </c>
      <c r="F2905" t="s">
        <v>8149</v>
      </c>
      <c r="G2905" t="s">
        <v>29</v>
      </c>
      <c r="H2905" t="s">
        <v>8149</v>
      </c>
      <c r="I2905" t="s">
        <v>57168</v>
      </c>
      <c r="J2905" t="s">
        <v>37219</v>
      </c>
      <c r="L2905" t="s">
        <v>37220</v>
      </c>
      <c r="M2905" t="s">
        <v>5972</v>
      </c>
      <c r="N2905" t="s">
        <v>5973</v>
      </c>
      <c r="R2905" t="s">
        <v>37221</v>
      </c>
      <c r="S2905" t="s">
        <v>7498</v>
      </c>
      <c r="T2905" t="s">
        <v>25563</v>
      </c>
      <c r="U2905" t="s">
        <v>9</v>
      </c>
      <c r="V2905" t="s">
        <v>10</v>
      </c>
      <c r="W2905" t="s">
        <v>37222</v>
      </c>
      <c r="X2905" t="s">
        <v>37223</v>
      </c>
      <c r="Y2905" t="s">
        <v>14</v>
      </c>
      <c r="Z2905">
        <v>1</v>
      </c>
      <c r="AA2905">
        <v>7.3139700000000002E-2</v>
      </c>
      <c r="AB2905">
        <v>0.138123</v>
      </c>
      <c r="AC2905">
        <v>1</v>
      </c>
      <c r="AD2905">
        <v>0.83998799999999996</v>
      </c>
      <c r="AE2905">
        <v>1</v>
      </c>
      <c r="AF2905">
        <v>128475</v>
      </c>
      <c r="AG2905" t="s">
        <v>37224</v>
      </c>
      <c r="AI2905" t="s">
        <v>37225</v>
      </c>
      <c r="AJ2905" t="s">
        <v>37226</v>
      </c>
      <c r="AL2905" t="s">
        <v>37227</v>
      </c>
      <c r="AN2905" t="s">
        <v>37230</v>
      </c>
      <c r="AQ2905" t="s">
        <v>37231</v>
      </c>
      <c r="AS2905" t="s">
        <v>15593</v>
      </c>
    </row>
    <row r="2906" spans="1:46" x14ac:dyDescent="0.25">
      <c r="A2906">
        <v>1.52162</v>
      </c>
      <c r="B2906">
        <v>1.98122</v>
      </c>
      <c r="C2906">
        <f t="shared" si="45"/>
        <v>0.45960000000000001</v>
      </c>
      <c r="D2906" t="s">
        <v>29</v>
      </c>
      <c r="E2906" t="s">
        <v>0</v>
      </c>
      <c r="F2906" t="s">
        <v>1</v>
      </c>
      <c r="G2906" t="s">
        <v>0</v>
      </c>
      <c r="H2906" t="s">
        <v>1</v>
      </c>
      <c r="I2906" t="s">
        <v>57169</v>
      </c>
      <c r="J2906" t="s">
        <v>10410</v>
      </c>
      <c r="K2906" t="s">
        <v>10411</v>
      </c>
      <c r="L2906" t="s">
        <v>10412</v>
      </c>
      <c r="M2906" t="s">
        <v>10413</v>
      </c>
      <c r="N2906" t="s">
        <v>10414</v>
      </c>
      <c r="O2906" t="s">
        <v>10415</v>
      </c>
      <c r="Q2906" t="s">
        <v>5681</v>
      </c>
      <c r="R2906" t="s">
        <v>10416</v>
      </c>
      <c r="S2906" t="s">
        <v>5683</v>
      </c>
      <c r="T2906" t="s">
        <v>10417</v>
      </c>
      <c r="U2906" t="s">
        <v>9</v>
      </c>
      <c r="V2906" t="s">
        <v>10</v>
      </c>
      <c r="W2906" t="s">
        <v>1130</v>
      </c>
      <c r="X2906" t="s">
        <v>10418</v>
      </c>
      <c r="Y2906" t="s">
        <v>14</v>
      </c>
      <c r="Z2906">
        <v>27</v>
      </c>
      <c r="AA2906" s="1">
        <v>1.10463E-8</v>
      </c>
      <c r="AB2906" s="1">
        <v>1.9189999999999999E-7</v>
      </c>
      <c r="AC2906">
        <v>30</v>
      </c>
      <c r="AD2906" s="1">
        <v>1.5717200000000001E-22</v>
      </c>
      <c r="AE2906" s="1">
        <v>2.6994300000000001E-20</v>
      </c>
      <c r="AF2906">
        <v>20280800</v>
      </c>
      <c r="AG2906" t="s">
        <v>10419</v>
      </c>
      <c r="AH2906" t="s">
        <v>10420</v>
      </c>
      <c r="AI2906" t="s">
        <v>10421</v>
      </c>
      <c r="AJ2906" t="s">
        <v>10422</v>
      </c>
      <c r="AK2906" t="s">
        <v>10423</v>
      </c>
      <c r="AL2906" t="s">
        <v>10424</v>
      </c>
      <c r="AM2906" t="s">
        <v>10425</v>
      </c>
      <c r="AN2906" t="s">
        <v>10419</v>
      </c>
      <c r="AO2906" t="s">
        <v>10428</v>
      </c>
      <c r="AQ2906" t="s">
        <v>10429</v>
      </c>
      <c r="AS2906" t="s">
        <v>10430</v>
      </c>
      <c r="AT2906" t="s">
        <v>10431</v>
      </c>
    </row>
    <row r="2907" spans="1:46" x14ac:dyDescent="0.25">
      <c r="A2907">
        <v>-0.46012900000000001</v>
      </c>
      <c r="B2907" s="1">
        <v>-2.3617599999999999E-18</v>
      </c>
      <c r="C2907">
        <f t="shared" si="45"/>
        <v>0.46012900000000001</v>
      </c>
      <c r="D2907" t="s">
        <v>29</v>
      </c>
      <c r="E2907" t="s">
        <v>29</v>
      </c>
      <c r="F2907" t="s">
        <v>8149</v>
      </c>
      <c r="G2907" t="s">
        <v>29</v>
      </c>
      <c r="H2907" t="s">
        <v>8149</v>
      </c>
      <c r="I2907" t="s">
        <v>57168</v>
      </c>
      <c r="J2907" t="s">
        <v>39848</v>
      </c>
      <c r="K2907" t="s">
        <v>39849</v>
      </c>
      <c r="L2907" t="s">
        <v>39850</v>
      </c>
      <c r="M2907" t="s">
        <v>9971</v>
      </c>
      <c r="Q2907" t="s">
        <v>38637</v>
      </c>
      <c r="R2907" t="s">
        <v>39851</v>
      </c>
      <c r="S2907" t="s">
        <v>8764</v>
      </c>
      <c r="T2907" t="s">
        <v>13656</v>
      </c>
      <c r="U2907" t="s">
        <v>9</v>
      </c>
      <c r="V2907" t="s">
        <v>266</v>
      </c>
      <c r="X2907" t="s">
        <v>39852</v>
      </c>
      <c r="Y2907" t="s">
        <v>14</v>
      </c>
      <c r="Z2907">
        <v>7</v>
      </c>
      <c r="AA2907">
        <v>4.7168700000000001E-2</v>
      </c>
      <c r="AB2907">
        <v>9.5281900000000003E-2</v>
      </c>
      <c r="AC2907">
        <v>9</v>
      </c>
      <c r="AD2907">
        <v>1</v>
      </c>
      <c r="AE2907">
        <v>1</v>
      </c>
      <c r="AF2907">
        <v>2533620</v>
      </c>
      <c r="AG2907" t="s">
        <v>39853</v>
      </c>
      <c r="AI2907" t="s">
        <v>39854</v>
      </c>
      <c r="AJ2907" t="s">
        <v>39855</v>
      </c>
      <c r="AL2907" t="s">
        <v>39856</v>
      </c>
      <c r="AM2907" t="s">
        <v>33970</v>
      </c>
      <c r="AN2907" t="s">
        <v>39859</v>
      </c>
      <c r="AO2907" t="s">
        <v>39860</v>
      </c>
      <c r="AP2907" t="s">
        <v>9986</v>
      </c>
      <c r="AQ2907" t="s">
        <v>39861</v>
      </c>
      <c r="AS2907" t="s">
        <v>39862</v>
      </c>
    </row>
    <row r="2908" spans="1:46" x14ac:dyDescent="0.25">
      <c r="A2908">
        <v>0</v>
      </c>
      <c r="B2908">
        <v>0.46052599999999999</v>
      </c>
      <c r="C2908">
        <f t="shared" si="45"/>
        <v>0.46052599999999999</v>
      </c>
      <c r="D2908" t="s">
        <v>29</v>
      </c>
      <c r="E2908" t="s">
        <v>29</v>
      </c>
      <c r="F2908" t="s">
        <v>1</v>
      </c>
      <c r="G2908" t="s">
        <v>29</v>
      </c>
      <c r="H2908" t="s">
        <v>1</v>
      </c>
      <c r="I2908" t="s">
        <v>57168</v>
      </c>
      <c r="J2908" t="s">
        <v>51058</v>
      </c>
      <c r="K2908" t="s">
        <v>51059</v>
      </c>
      <c r="L2908" t="s">
        <v>51060</v>
      </c>
      <c r="M2908" t="s">
        <v>9935</v>
      </c>
      <c r="R2908" t="s">
        <v>51061</v>
      </c>
      <c r="S2908" t="s">
        <v>29146</v>
      </c>
      <c r="T2908" t="s">
        <v>29437</v>
      </c>
      <c r="U2908" t="s">
        <v>9</v>
      </c>
      <c r="V2908" t="s">
        <v>408</v>
      </c>
      <c r="W2908" t="s">
        <v>51062</v>
      </c>
      <c r="X2908" t="s">
        <v>51063</v>
      </c>
      <c r="Y2908" t="s">
        <v>14</v>
      </c>
      <c r="Z2908">
        <v>1</v>
      </c>
      <c r="AA2908">
        <v>1</v>
      </c>
      <c r="AB2908">
        <v>1</v>
      </c>
      <c r="AC2908">
        <v>1</v>
      </c>
      <c r="AD2908">
        <v>4.7862700000000001E-2</v>
      </c>
      <c r="AE2908">
        <v>8.7265499999999996E-2</v>
      </c>
      <c r="AF2908">
        <v>305922</v>
      </c>
      <c r="AG2908" t="s">
        <v>51064</v>
      </c>
      <c r="AI2908" t="s">
        <v>51065</v>
      </c>
      <c r="AJ2908" t="s">
        <v>51066</v>
      </c>
      <c r="AK2908" t="s">
        <v>51067</v>
      </c>
      <c r="AL2908" t="s">
        <v>51068</v>
      </c>
      <c r="AM2908" t="s">
        <v>51069</v>
      </c>
      <c r="AN2908" t="s">
        <v>51064</v>
      </c>
      <c r="AO2908" t="s">
        <v>51072</v>
      </c>
      <c r="AP2908" t="s">
        <v>7869</v>
      </c>
      <c r="AQ2908" t="s">
        <v>51073</v>
      </c>
      <c r="AR2908" t="s">
        <v>51074</v>
      </c>
      <c r="AS2908" t="s">
        <v>51075</v>
      </c>
    </row>
    <row r="2909" spans="1:46" x14ac:dyDescent="0.25">
      <c r="A2909">
        <v>1.54312</v>
      </c>
      <c r="B2909">
        <v>2.0037199999999999</v>
      </c>
      <c r="C2909">
        <f t="shared" si="45"/>
        <v>0.4605999999999999</v>
      </c>
      <c r="D2909" t="s">
        <v>29</v>
      </c>
      <c r="E2909" t="s">
        <v>0</v>
      </c>
      <c r="F2909" t="s">
        <v>1</v>
      </c>
      <c r="G2909" t="s">
        <v>0</v>
      </c>
      <c r="H2909" t="s">
        <v>1</v>
      </c>
      <c r="I2909" t="s">
        <v>57169</v>
      </c>
      <c r="J2909" t="s">
        <v>10278</v>
      </c>
      <c r="K2909" t="s">
        <v>10279</v>
      </c>
      <c r="L2909" t="s">
        <v>10280</v>
      </c>
      <c r="M2909" t="s">
        <v>2318</v>
      </c>
      <c r="N2909" t="s">
        <v>1739</v>
      </c>
      <c r="Q2909" t="s">
        <v>10281</v>
      </c>
      <c r="R2909" t="s">
        <v>10282</v>
      </c>
      <c r="T2909" t="s">
        <v>2320</v>
      </c>
      <c r="U2909" t="s">
        <v>9</v>
      </c>
      <c r="V2909" t="s">
        <v>408</v>
      </c>
      <c r="W2909" t="s">
        <v>10283</v>
      </c>
      <c r="X2909" t="s">
        <v>10284</v>
      </c>
      <c r="Y2909" t="s">
        <v>14</v>
      </c>
      <c r="Z2909">
        <v>2</v>
      </c>
      <c r="AA2909" s="1">
        <v>9.1422499999999997E-8</v>
      </c>
      <c r="AB2909" s="1">
        <v>1.23757E-6</v>
      </c>
      <c r="AC2909">
        <v>2</v>
      </c>
      <c r="AD2909" s="1">
        <v>1.8027E-9</v>
      </c>
      <c r="AE2909" s="1">
        <v>3.06549E-8</v>
      </c>
      <c r="AF2909">
        <v>2623470</v>
      </c>
      <c r="AG2909" t="s">
        <v>10285</v>
      </c>
      <c r="AI2909" t="s">
        <v>10286</v>
      </c>
      <c r="AJ2909" t="s">
        <v>10287</v>
      </c>
      <c r="AL2909" t="s">
        <v>10288</v>
      </c>
      <c r="AM2909" t="s">
        <v>10289</v>
      </c>
      <c r="AN2909" t="s">
        <v>10285</v>
      </c>
      <c r="AO2909" t="s">
        <v>10292</v>
      </c>
      <c r="AQ2909" t="s">
        <v>10293</v>
      </c>
      <c r="AS2909" t="s">
        <v>10294</v>
      </c>
    </row>
    <row r="2910" spans="1:46" x14ac:dyDescent="0.25">
      <c r="A2910" s="1">
        <v>-2.9915000000000001E-19</v>
      </c>
      <c r="B2910">
        <v>0.46080599999999999</v>
      </c>
      <c r="C2910">
        <f t="shared" si="45"/>
        <v>0.46080599999999999</v>
      </c>
      <c r="D2910" t="s">
        <v>29</v>
      </c>
      <c r="E2910" t="s">
        <v>29</v>
      </c>
      <c r="F2910" t="s">
        <v>8149</v>
      </c>
      <c r="G2910" t="s">
        <v>29</v>
      </c>
      <c r="H2910" t="s">
        <v>1</v>
      </c>
      <c r="I2910" t="s">
        <v>57168</v>
      </c>
      <c r="J2910" t="s">
        <v>11910</v>
      </c>
      <c r="K2910" t="s">
        <v>11911</v>
      </c>
      <c r="L2910" t="s">
        <v>11912</v>
      </c>
      <c r="M2910" t="s">
        <v>9935</v>
      </c>
      <c r="Q2910" t="s">
        <v>11913</v>
      </c>
      <c r="R2910" t="s">
        <v>11914</v>
      </c>
      <c r="S2910" t="s">
        <v>11915</v>
      </c>
      <c r="V2910" t="s">
        <v>99</v>
      </c>
      <c r="X2910" t="s">
        <v>11916</v>
      </c>
      <c r="Y2910" t="s">
        <v>14</v>
      </c>
      <c r="Z2910">
        <v>2</v>
      </c>
      <c r="AA2910">
        <v>1</v>
      </c>
      <c r="AB2910">
        <v>1</v>
      </c>
      <c r="AC2910">
        <v>1</v>
      </c>
      <c r="AD2910">
        <v>8.8673299999999997E-2</v>
      </c>
      <c r="AE2910">
        <v>0.149725</v>
      </c>
      <c r="AF2910">
        <v>318302</v>
      </c>
      <c r="AG2910" t="s">
        <v>11917</v>
      </c>
      <c r="AI2910" t="s">
        <v>11918</v>
      </c>
      <c r="AJ2910" t="s">
        <v>11919</v>
      </c>
      <c r="AK2910" t="s">
        <v>11920</v>
      </c>
      <c r="AL2910" t="s">
        <v>11921</v>
      </c>
      <c r="AM2910" t="s">
        <v>11922</v>
      </c>
      <c r="AN2910" t="s">
        <v>11917</v>
      </c>
      <c r="AO2910" t="s">
        <v>11925</v>
      </c>
      <c r="AQ2910" t="s">
        <v>11926</v>
      </c>
      <c r="AR2910" t="s">
        <v>11927</v>
      </c>
      <c r="AS2910" t="s">
        <v>3855</v>
      </c>
    </row>
    <row r="2911" spans="1:46" x14ac:dyDescent="0.25">
      <c r="A2911" s="1">
        <v>1.5946199999999999E-16</v>
      </c>
      <c r="B2911">
        <v>0.46082299999999998</v>
      </c>
      <c r="C2911">
        <f t="shared" si="45"/>
        <v>0.46082299999999982</v>
      </c>
      <c r="D2911" t="s">
        <v>29</v>
      </c>
      <c r="E2911" t="s">
        <v>29</v>
      </c>
      <c r="F2911" t="s">
        <v>1</v>
      </c>
      <c r="G2911" t="s">
        <v>29</v>
      </c>
      <c r="H2911" t="s">
        <v>1</v>
      </c>
      <c r="I2911" t="s">
        <v>57168</v>
      </c>
      <c r="J2911" t="s">
        <v>22345</v>
      </c>
      <c r="K2911" t="s">
        <v>22346</v>
      </c>
      <c r="L2911" t="s">
        <v>22347</v>
      </c>
      <c r="M2911" t="s">
        <v>4451</v>
      </c>
      <c r="N2911" t="s">
        <v>1275</v>
      </c>
      <c r="Q2911" t="s">
        <v>22348</v>
      </c>
      <c r="R2911" t="s">
        <v>22349</v>
      </c>
      <c r="S2911" t="s">
        <v>10368</v>
      </c>
      <c r="T2911" t="s">
        <v>4454</v>
      </c>
      <c r="V2911" t="s">
        <v>99</v>
      </c>
      <c r="X2911" t="s">
        <v>22350</v>
      </c>
      <c r="Y2911" t="s">
        <v>14</v>
      </c>
      <c r="Z2911">
        <v>2</v>
      </c>
      <c r="AA2911">
        <v>1</v>
      </c>
      <c r="AB2911">
        <v>1</v>
      </c>
      <c r="AC2911">
        <v>2</v>
      </c>
      <c r="AD2911">
        <v>6.9334199999999999E-2</v>
      </c>
      <c r="AE2911">
        <v>0.120772</v>
      </c>
      <c r="AF2911">
        <v>534831</v>
      </c>
      <c r="AG2911" t="s">
        <v>22351</v>
      </c>
      <c r="AI2911" t="s">
        <v>22352</v>
      </c>
      <c r="AJ2911" t="s">
        <v>22353</v>
      </c>
      <c r="AL2911" t="s">
        <v>22354</v>
      </c>
      <c r="AN2911" t="s">
        <v>22357</v>
      </c>
      <c r="AO2911" t="s">
        <v>22358</v>
      </c>
      <c r="AQ2911" t="s">
        <v>22359</v>
      </c>
      <c r="AS2911" t="s">
        <v>22360</v>
      </c>
    </row>
    <row r="2912" spans="1:46" x14ac:dyDescent="0.25">
      <c r="A2912">
        <v>0.66630699999999998</v>
      </c>
      <c r="B2912">
        <v>1.1283399999999999</v>
      </c>
      <c r="C2912">
        <f t="shared" si="45"/>
        <v>0.46203299999999992</v>
      </c>
      <c r="D2912" t="s">
        <v>29</v>
      </c>
      <c r="E2912" t="s">
        <v>29</v>
      </c>
      <c r="F2912" t="s">
        <v>1</v>
      </c>
      <c r="G2912" t="s">
        <v>0</v>
      </c>
      <c r="H2912" t="s">
        <v>1</v>
      </c>
      <c r="I2912" t="s">
        <v>57129</v>
      </c>
      <c r="J2912" t="s">
        <v>17116</v>
      </c>
      <c r="K2912" t="s">
        <v>17117</v>
      </c>
      <c r="L2912" t="s">
        <v>17118</v>
      </c>
      <c r="M2912" t="s">
        <v>17119</v>
      </c>
      <c r="N2912" t="s">
        <v>17120</v>
      </c>
      <c r="Q2912" t="s">
        <v>17121</v>
      </c>
      <c r="R2912" t="s">
        <v>17122</v>
      </c>
      <c r="S2912" t="s">
        <v>17123</v>
      </c>
      <c r="T2912" t="s">
        <v>17124</v>
      </c>
      <c r="U2912" t="s">
        <v>9</v>
      </c>
      <c r="V2912" t="s">
        <v>408</v>
      </c>
      <c r="W2912" t="s">
        <v>17125</v>
      </c>
      <c r="X2912" t="s">
        <v>17126</v>
      </c>
      <c r="Y2912" t="s">
        <v>14</v>
      </c>
      <c r="Z2912">
        <v>18</v>
      </c>
      <c r="AA2912" s="1">
        <v>3.3572600000000002E-6</v>
      </c>
      <c r="AB2912" s="1">
        <v>3.04294E-5</v>
      </c>
      <c r="AC2912">
        <v>19</v>
      </c>
      <c r="AD2912" s="1">
        <v>4.9518000000000001E-18</v>
      </c>
      <c r="AE2912" s="1">
        <v>3.95568E-16</v>
      </c>
      <c r="AF2912">
        <v>4992980</v>
      </c>
      <c r="AG2912" t="s">
        <v>17127</v>
      </c>
      <c r="AI2912" t="s">
        <v>17128</v>
      </c>
      <c r="AJ2912" t="s">
        <v>17129</v>
      </c>
      <c r="AL2912" t="s">
        <v>17130</v>
      </c>
      <c r="AM2912" t="s">
        <v>17131</v>
      </c>
      <c r="AN2912" t="s">
        <v>17134</v>
      </c>
      <c r="AO2912" t="s">
        <v>17135</v>
      </c>
      <c r="AP2912" t="s">
        <v>17136</v>
      </c>
      <c r="AQ2912" t="s">
        <v>17137</v>
      </c>
      <c r="AS2912" t="s">
        <v>17138</v>
      </c>
    </row>
    <row r="2913" spans="1:46" x14ac:dyDescent="0.25">
      <c r="A2913">
        <v>-1.73262</v>
      </c>
      <c r="B2913">
        <v>-1.26989</v>
      </c>
      <c r="C2913">
        <f t="shared" si="45"/>
        <v>0.46273000000000009</v>
      </c>
      <c r="D2913" t="s">
        <v>29</v>
      </c>
      <c r="E2913" t="s">
        <v>0</v>
      </c>
      <c r="F2913" t="s">
        <v>8149</v>
      </c>
      <c r="G2913" t="s">
        <v>0</v>
      </c>
      <c r="H2913" t="s">
        <v>8149</v>
      </c>
      <c r="I2913" t="s">
        <v>57169</v>
      </c>
      <c r="J2913" t="s">
        <v>46958</v>
      </c>
      <c r="K2913" t="s">
        <v>46959</v>
      </c>
      <c r="L2913" t="s">
        <v>46960</v>
      </c>
      <c r="M2913" t="s">
        <v>46961</v>
      </c>
      <c r="N2913" t="s">
        <v>20203</v>
      </c>
      <c r="O2913" t="s">
        <v>46962</v>
      </c>
      <c r="Q2913" t="s">
        <v>46963</v>
      </c>
      <c r="R2913" t="s">
        <v>46964</v>
      </c>
      <c r="S2913" t="s">
        <v>46963</v>
      </c>
      <c r="T2913" t="s">
        <v>46965</v>
      </c>
      <c r="V2913" t="s">
        <v>266</v>
      </c>
      <c r="X2913" t="s">
        <v>46966</v>
      </c>
      <c r="Y2913" t="s">
        <v>14</v>
      </c>
      <c r="Z2913">
        <v>1</v>
      </c>
      <c r="AA2913">
        <v>2.0373099999999999E-4</v>
      </c>
      <c r="AB2913">
        <v>9.5655800000000004E-4</v>
      </c>
      <c r="AC2913">
        <v>2</v>
      </c>
      <c r="AD2913" s="1">
        <v>8.1233899999999995E-5</v>
      </c>
      <c r="AE2913">
        <v>3.6427999999999997E-4</v>
      </c>
      <c r="AF2913">
        <v>34419</v>
      </c>
      <c r="AG2913" t="s">
        <v>46967</v>
      </c>
      <c r="AH2913" t="s">
        <v>46968</v>
      </c>
      <c r="AI2913" t="s">
        <v>46969</v>
      </c>
      <c r="AJ2913" t="s">
        <v>46970</v>
      </c>
      <c r="AK2913" t="s">
        <v>46971</v>
      </c>
      <c r="AL2913" t="s">
        <v>46963</v>
      </c>
      <c r="AN2913" t="s">
        <v>46974</v>
      </c>
      <c r="AO2913" t="s">
        <v>46975</v>
      </c>
      <c r="AP2913" t="s">
        <v>46976</v>
      </c>
      <c r="AQ2913" t="s">
        <v>46977</v>
      </c>
      <c r="AT2913" t="s">
        <v>46978</v>
      </c>
    </row>
    <row r="2914" spans="1:46" x14ac:dyDescent="0.25">
      <c r="A2914" s="1">
        <v>1.1960899999999999E-17</v>
      </c>
      <c r="B2914">
        <v>0.464395</v>
      </c>
      <c r="C2914">
        <f t="shared" si="45"/>
        <v>0.464395</v>
      </c>
      <c r="D2914" t="s">
        <v>29</v>
      </c>
      <c r="E2914" t="s">
        <v>29</v>
      </c>
      <c r="F2914" t="s">
        <v>1</v>
      </c>
      <c r="G2914" t="s">
        <v>29</v>
      </c>
      <c r="H2914" t="s">
        <v>1</v>
      </c>
      <c r="I2914" t="s">
        <v>57168</v>
      </c>
      <c r="J2914" t="s">
        <v>6380</v>
      </c>
      <c r="K2914" t="s">
        <v>534</v>
      </c>
      <c r="L2914" t="s">
        <v>2799</v>
      </c>
      <c r="M2914" t="s">
        <v>241</v>
      </c>
      <c r="N2914" t="s">
        <v>241</v>
      </c>
      <c r="Q2914" t="s">
        <v>17655</v>
      </c>
      <c r="R2914" t="s">
        <v>17656</v>
      </c>
      <c r="T2914" t="s">
        <v>1863</v>
      </c>
      <c r="U2914" t="s">
        <v>347</v>
      </c>
      <c r="V2914" t="s">
        <v>77</v>
      </c>
      <c r="W2914" t="s">
        <v>2802</v>
      </c>
      <c r="X2914" t="s">
        <v>1865</v>
      </c>
      <c r="Y2914" t="s">
        <v>14</v>
      </c>
      <c r="Z2914">
        <v>3</v>
      </c>
      <c r="AA2914">
        <v>1</v>
      </c>
      <c r="AB2914">
        <v>1</v>
      </c>
      <c r="AC2914">
        <v>4</v>
      </c>
      <c r="AD2914">
        <v>4.6153199999999998E-2</v>
      </c>
      <c r="AE2914">
        <v>8.4417599999999995E-2</v>
      </c>
      <c r="AF2914">
        <v>155362</v>
      </c>
      <c r="AG2914" t="s">
        <v>17657</v>
      </c>
      <c r="AI2914" t="s">
        <v>17658</v>
      </c>
      <c r="AJ2914" t="s">
        <v>17659</v>
      </c>
      <c r="AK2914" t="s">
        <v>17660</v>
      </c>
      <c r="AL2914" t="s">
        <v>17661</v>
      </c>
      <c r="AN2914" t="s">
        <v>17664</v>
      </c>
      <c r="AO2914" t="s">
        <v>1874</v>
      </c>
      <c r="AS2914" t="s">
        <v>1875</v>
      </c>
    </row>
    <row r="2915" spans="1:46" x14ac:dyDescent="0.25">
      <c r="A2915">
        <v>-0.46461200000000002</v>
      </c>
      <c r="B2915">
        <v>0</v>
      </c>
      <c r="C2915">
        <f t="shared" si="45"/>
        <v>0.46461200000000002</v>
      </c>
      <c r="D2915" t="s">
        <v>29</v>
      </c>
      <c r="E2915" t="s">
        <v>29</v>
      </c>
      <c r="F2915" t="s">
        <v>8149</v>
      </c>
      <c r="I2915" t="s">
        <v>57168</v>
      </c>
      <c r="J2915" t="s">
        <v>59624</v>
      </c>
      <c r="K2915" t="s">
        <v>59625</v>
      </c>
      <c r="L2915" t="s">
        <v>59626</v>
      </c>
      <c r="M2915" t="s">
        <v>59627</v>
      </c>
      <c r="N2915" t="s">
        <v>59627</v>
      </c>
      <c r="O2915" t="s">
        <v>3307</v>
      </c>
      <c r="Q2915" t="s">
        <v>1651</v>
      </c>
      <c r="R2915" t="s">
        <v>59628</v>
      </c>
      <c r="S2915" t="s">
        <v>1651</v>
      </c>
      <c r="T2915" t="s">
        <v>18718</v>
      </c>
      <c r="X2915" t="s">
        <v>59629</v>
      </c>
      <c r="Y2915" t="s">
        <v>14</v>
      </c>
      <c r="Z2915">
        <v>1</v>
      </c>
      <c r="AA2915">
        <v>5.1137099999999998E-2</v>
      </c>
      <c r="AB2915">
        <v>0.101851</v>
      </c>
      <c r="AC2915" t="s">
        <v>15</v>
      </c>
      <c r="AD2915" t="s">
        <v>15</v>
      </c>
      <c r="AE2915" t="s">
        <v>15</v>
      </c>
      <c r="AF2915" t="s">
        <v>15</v>
      </c>
      <c r="AG2915" t="s">
        <v>59630</v>
      </c>
      <c r="AI2915" t="s">
        <v>59631</v>
      </c>
      <c r="AJ2915" t="s">
        <v>59632</v>
      </c>
      <c r="AK2915" t="s">
        <v>59633</v>
      </c>
      <c r="AL2915" t="s">
        <v>59634</v>
      </c>
      <c r="AN2915" t="s">
        <v>59635</v>
      </c>
      <c r="AQ2915" t="s">
        <v>59636</v>
      </c>
      <c r="AS2915" t="s">
        <v>59637</v>
      </c>
      <c r="AT2915" t="s">
        <v>59638</v>
      </c>
    </row>
    <row r="2916" spans="1:46" x14ac:dyDescent="0.25">
      <c r="A2916" s="1">
        <v>5.4958099999999997E-16</v>
      </c>
      <c r="B2916">
        <v>0.465005</v>
      </c>
      <c r="C2916">
        <f t="shared" si="45"/>
        <v>0.46500499999999945</v>
      </c>
      <c r="D2916" t="s">
        <v>29</v>
      </c>
      <c r="E2916" t="s">
        <v>29</v>
      </c>
      <c r="F2916" t="s">
        <v>1</v>
      </c>
      <c r="G2916" t="s">
        <v>29</v>
      </c>
      <c r="H2916" t="s">
        <v>1</v>
      </c>
      <c r="I2916" t="s">
        <v>57168</v>
      </c>
      <c r="J2916" t="s">
        <v>13837</v>
      </c>
      <c r="K2916" t="s">
        <v>13838</v>
      </c>
      <c r="L2916" t="s">
        <v>13839</v>
      </c>
      <c r="M2916" t="s">
        <v>13840</v>
      </c>
      <c r="N2916" t="s">
        <v>13841</v>
      </c>
      <c r="Q2916" t="s">
        <v>13842</v>
      </c>
      <c r="R2916" t="s">
        <v>13843</v>
      </c>
      <c r="T2916" t="s">
        <v>13844</v>
      </c>
      <c r="U2916" t="s">
        <v>9</v>
      </c>
      <c r="V2916" t="s">
        <v>408</v>
      </c>
      <c r="W2916" t="s">
        <v>13845</v>
      </c>
      <c r="X2916" t="s">
        <v>13846</v>
      </c>
      <c r="Y2916" t="s">
        <v>14</v>
      </c>
      <c r="Z2916">
        <v>2</v>
      </c>
      <c r="AA2916">
        <v>1</v>
      </c>
      <c r="AB2916">
        <v>1</v>
      </c>
      <c r="AC2916">
        <v>2</v>
      </c>
      <c r="AD2916">
        <v>5.4502799999999997E-2</v>
      </c>
      <c r="AE2916">
        <v>9.78657E-2</v>
      </c>
      <c r="AF2916">
        <v>459792</v>
      </c>
      <c r="AG2916" t="s">
        <v>13847</v>
      </c>
      <c r="AI2916" t="s">
        <v>13848</v>
      </c>
      <c r="AJ2916" t="s">
        <v>13849</v>
      </c>
      <c r="AL2916" t="s">
        <v>13850</v>
      </c>
      <c r="AN2916" t="s">
        <v>13853</v>
      </c>
      <c r="AP2916" t="s">
        <v>13854</v>
      </c>
      <c r="AQ2916" t="s">
        <v>13855</v>
      </c>
      <c r="AR2916" t="s">
        <v>13856</v>
      </c>
      <c r="AS2916" t="s">
        <v>9448</v>
      </c>
    </row>
    <row r="2917" spans="1:46" x14ac:dyDescent="0.25">
      <c r="A2917">
        <v>0.35929499999999998</v>
      </c>
      <c r="B2917">
        <v>0.82488899999999998</v>
      </c>
      <c r="C2917">
        <f t="shared" si="45"/>
        <v>0.46559400000000001</v>
      </c>
      <c r="D2917" t="s">
        <v>29</v>
      </c>
      <c r="E2917" t="s">
        <v>29</v>
      </c>
      <c r="F2917" t="s">
        <v>1</v>
      </c>
      <c r="G2917" t="s">
        <v>29</v>
      </c>
      <c r="H2917" t="s">
        <v>1</v>
      </c>
      <c r="I2917" t="s">
        <v>57168</v>
      </c>
      <c r="J2917" t="s">
        <v>15008</v>
      </c>
      <c r="K2917" t="s">
        <v>15009</v>
      </c>
      <c r="L2917" t="s">
        <v>15010</v>
      </c>
      <c r="M2917" t="s">
        <v>10870</v>
      </c>
      <c r="N2917" t="s">
        <v>4653</v>
      </c>
      <c r="Q2917" t="s">
        <v>15011</v>
      </c>
      <c r="R2917" t="s">
        <v>15012</v>
      </c>
      <c r="S2917" t="s">
        <v>15013</v>
      </c>
      <c r="T2917" t="s">
        <v>15014</v>
      </c>
      <c r="U2917" t="s">
        <v>996</v>
      </c>
      <c r="V2917" t="s">
        <v>10</v>
      </c>
      <c r="X2917" t="s">
        <v>15015</v>
      </c>
      <c r="Y2917" t="s">
        <v>14</v>
      </c>
      <c r="Z2917">
        <v>1</v>
      </c>
      <c r="AA2917">
        <v>0.17150799999999999</v>
      </c>
      <c r="AB2917">
        <v>0.28345900000000002</v>
      </c>
      <c r="AC2917">
        <v>1</v>
      </c>
      <c r="AD2917">
        <v>6.8107100000000002E-3</v>
      </c>
      <c r="AE2917">
        <v>1.63144E-2</v>
      </c>
      <c r="AF2917">
        <v>294136</v>
      </c>
      <c r="AG2917" t="s">
        <v>15016</v>
      </c>
      <c r="AI2917" t="s">
        <v>15017</v>
      </c>
      <c r="AJ2917" t="s">
        <v>15018</v>
      </c>
      <c r="AL2917" t="s">
        <v>15019</v>
      </c>
      <c r="AM2917" t="s">
        <v>15020</v>
      </c>
      <c r="AN2917" t="s">
        <v>15023</v>
      </c>
      <c r="AQ2917" t="s">
        <v>15024</v>
      </c>
      <c r="AS2917" t="s">
        <v>15025</v>
      </c>
    </row>
    <row r="2918" spans="1:46" x14ac:dyDescent="0.25">
      <c r="A2918">
        <v>2.2732199999999998</v>
      </c>
      <c r="B2918">
        <v>2.7389299999999999</v>
      </c>
      <c r="C2918">
        <f t="shared" si="45"/>
        <v>0.46571000000000007</v>
      </c>
      <c r="D2918" t="s">
        <v>29</v>
      </c>
      <c r="E2918" t="s">
        <v>0</v>
      </c>
      <c r="F2918" t="s">
        <v>1</v>
      </c>
      <c r="G2918" t="s">
        <v>0</v>
      </c>
      <c r="H2918" t="s">
        <v>1</v>
      </c>
      <c r="I2918" t="s">
        <v>57169</v>
      </c>
      <c r="J2918" t="s">
        <v>3996</v>
      </c>
      <c r="K2918" t="s">
        <v>3997</v>
      </c>
      <c r="L2918" t="s">
        <v>3998</v>
      </c>
      <c r="M2918" t="s">
        <v>3999</v>
      </c>
      <c r="N2918" t="s">
        <v>4000</v>
      </c>
      <c r="Q2918" t="s">
        <v>4001</v>
      </c>
      <c r="R2918" t="s">
        <v>4002</v>
      </c>
      <c r="S2918" t="s">
        <v>1219</v>
      </c>
      <c r="T2918" t="s">
        <v>4003</v>
      </c>
      <c r="V2918" t="s">
        <v>59</v>
      </c>
      <c r="X2918" t="s">
        <v>4004</v>
      </c>
      <c r="Y2918" t="s">
        <v>14</v>
      </c>
      <c r="Z2918">
        <v>3</v>
      </c>
      <c r="AA2918">
        <v>5.7569299999999995E-4</v>
      </c>
      <c r="AB2918">
        <v>2.2549200000000001E-3</v>
      </c>
      <c r="AC2918">
        <v>3</v>
      </c>
      <c r="AD2918" s="1">
        <v>8.7464300000000002E-6</v>
      </c>
      <c r="AE2918" s="1">
        <v>5.40442E-5</v>
      </c>
      <c r="AF2918">
        <v>6389</v>
      </c>
      <c r="AG2918" t="s">
        <v>4005</v>
      </c>
      <c r="AI2918" t="s">
        <v>4006</v>
      </c>
      <c r="AJ2918" t="s">
        <v>4007</v>
      </c>
      <c r="AL2918" t="s">
        <v>4008</v>
      </c>
      <c r="AM2918" t="s">
        <v>4009</v>
      </c>
      <c r="AN2918" t="s">
        <v>4012</v>
      </c>
      <c r="AQ2918" t="s">
        <v>4013</v>
      </c>
      <c r="AR2918" t="s">
        <v>4014</v>
      </c>
    </row>
    <row r="2919" spans="1:46" x14ac:dyDescent="0.25">
      <c r="A2919" s="1">
        <v>2.8221900000000002E-17</v>
      </c>
      <c r="B2919">
        <v>0.46587299999999998</v>
      </c>
      <c r="C2919">
        <f t="shared" si="45"/>
        <v>0.46587299999999993</v>
      </c>
      <c r="D2919" t="s">
        <v>29</v>
      </c>
      <c r="E2919" t="s">
        <v>29</v>
      </c>
      <c r="F2919" t="s">
        <v>1</v>
      </c>
      <c r="G2919" t="s">
        <v>29</v>
      </c>
      <c r="H2919" t="s">
        <v>1</v>
      </c>
      <c r="I2919" t="s">
        <v>57168</v>
      </c>
      <c r="J2919" t="s">
        <v>33950</v>
      </c>
      <c r="K2919" t="s">
        <v>33951</v>
      </c>
      <c r="L2919" t="s">
        <v>33952</v>
      </c>
      <c r="M2919" t="s">
        <v>22382</v>
      </c>
      <c r="N2919" t="s">
        <v>22383</v>
      </c>
      <c r="P2919" t="s">
        <v>22384</v>
      </c>
      <c r="Q2919" t="s">
        <v>19893</v>
      </c>
      <c r="R2919" t="s">
        <v>19894</v>
      </c>
      <c r="S2919" t="s">
        <v>19895</v>
      </c>
      <c r="T2919" t="s">
        <v>33953</v>
      </c>
      <c r="U2919" t="s">
        <v>9</v>
      </c>
      <c r="V2919" t="s">
        <v>266</v>
      </c>
      <c r="W2919" t="s">
        <v>33954</v>
      </c>
      <c r="X2919" t="s">
        <v>33955</v>
      </c>
      <c r="Y2919" t="s">
        <v>14</v>
      </c>
      <c r="Z2919">
        <v>27</v>
      </c>
      <c r="AA2919">
        <v>1</v>
      </c>
      <c r="AB2919">
        <v>1</v>
      </c>
      <c r="AC2919">
        <v>27</v>
      </c>
      <c r="AD2919">
        <v>8.9945000000000008E-3</v>
      </c>
      <c r="AE2919">
        <v>2.0777500000000001E-2</v>
      </c>
      <c r="AF2919">
        <v>9424990</v>
      </c>
      <c r="AG2919" t="s">
        <v>33956</v>
      </c>
      <c r="AI2919" t="s">
        <v>33957</v>
      </c>
      <c r="AJ2919" t="s">
        <v>33958</v>
      </c>
      <c r="AL2919" t="s">
        <v>33959</v>
      </c>
      <c r="AM2919" t="s">
        <v>33960</v>
      </c>
      <c r="AN2919" t="s">
        <v>33963</v>
      </c>
      <c r="AO2919" t="s">
        <v>33964</v>
      </c>
      <c r="AQ2919" t="s">
        <v>33965</v>
      </c>
      <c r="AS2919" t="s">
        <v>33966</v>
      </c>
    </row>
    <row r="2920" spans="1:46" x14ac:dyDescent="0.25">
      <c r="A2920">
        <v>-0.46605400000000002</v>
      </c>
      <c r="B2920" s="1">
        <v>6.4222500000000005E-17</v>
      </c>
      <c r="C2920">
        <f t="shared" si="45"/>
        <v>0.46605400000000008</v>
      </c>
      <c r="D2920" t="s">
        <v>29</v>
      </c>
      <c r="E2920" t="s">
        <v>29</v>
      </c>
      <c r="F2920" t="s">
        <v>8149</v>
      </c>
      <c r="G2920" t="s">
        <v>29</v>
      </c>
      <c r="H2920" t="s">
        <v>1</v>
      </c>
      <c r="I2920" t="s">
        <v>57168</v>
      </c>
      <c r="J2920" t="s">
        <v>36280</v>
      </c>
      <c r="K2920" t="s">
        <v>36281</v>
      </c>
      <c r="L2920" t="s">
        <v>36282</v>
      </c>
      <c r="M2920" t="s">
        <v>36283</v>
      </c>
      <c r="N2920" t="s">
        <v>36284</v>
      </c>
      <c r="Q2920" t="s">
        <v>36285</v>
      </c>
      <c r="R2920" t="s">
        <v>36286</v>
      </c>
      <c r="S2920" t="s">
        <v>36287</v>
      </c>
      <c r="T2920" t="s">
        <v>36288</v>
      </c>
      <c r="U2920" t="s">
        <v>9</v>
      </c>
      <c r="V2920" t="s">
        <v>10</v>
      </c>
      <c r="W2920" t="s">
        <v>36289</v>
      </c>
      <c r="X2920" t="s">
        <v>36290</v>
      </c>
      <c r="Y2920" t="s">
        <v>14</v>
      </c>
      <c r="Z2920">
        <v>2</v>
      </c>
      <c r="AA2920">
        <v>6.8431099999999995E-2</v>
      </c>
      <c r="AB2920">
        <v>0.13047800000000001</v>
      </c>
      <c r="AC2920">
        <v>3</v>
      </c>
      <c r="AD2920">
        <v>1</v>
      </c>
      <c r="AE2920">
        <v>1</v>
      </c>
      <c r="AF2920">
        <v>80705</v>
      </c>
      <c r="AG2920" t="s">
        <v>36291</v>
      </c>
      <c r="AI2920" t="s">
        <v>36292</v>
      </c>
      <c r="AJ2920" t="s">
        <v>36293</v>
      </c>
      <c r="AL2920" t="s">
        <v>36294</v>
      </c>
      <c r="AN2920" t="s">
        <v>36297</v>
      </c>
      <c r="AO2920" t="s">
        <v>36298</v>
      </c>
      <c r="AP2920" t="s">
        <v>28398</v>
      </c>
      <c r="AQ2920" t="s">
        <v>36299</v>
      </c>
      <c r="AS2920" t="s">
        <v>36300</v>
      </c>
    </row>
    <row r="2921" spans="1:46" x14ac:dyDescent="0.25">
      <c r="A2921">
        <v>0</v>
      </c>
      <c r="B2921">
        <v>0.46606799999999998</v>
      </c>
      <c r="C2921">
        <f t="shared" si="45"/>
        <v>0.46606799999999998</v>
      </c>
      <c r="D2921" t="s">
        <v>29</v>
      </c>
      <c r="G2921" t="s">
        <v>29</v>
      </c>
      <c r="H2921" t="s">
        <v>1</v>
      </c>
      <c r="I2921" t="s">
        <v>57168</v>
      </c>
      <c r="J2921" t="s">
        <v>59639</v>
      </c>
      <c r="K2921" t="s">
        <v>32608</v>
      </c>
      <c r="L2921" t="s">
        <v>59640</v>
      </c>
      <c r="M2921" t="s">
        <v>2270</v>
      </c>
      <c r="Q2921" t="s">
        <v>59641</v>
      </c>
      <c r="R2921" t="s">
        <v>59642</v>
      </c>
      <c r="S2921" t="s">
        <v>59643</v>
      </c>
      <c r="U2921" t="s">
        <v>9</v>
      </c>
      <c r="V2921" t="s">
        <v>10</v>
      </c>
      <c r="X2921" t="s">
        <v>59644</v>
      </c>
      <c r="Y2921" t="s">
        <v>14</v>
      </c>
      <c r="Z2921" t="s">
        <v>15</v>
      </c>
      <c r="AA2921" t="s">
        <v>15</v>
      </c>
      <c r="AB2921" t="s">
        <v>15</v>
      </c>
      <c r="AC2921">
        <v>1</v>
      </c>
      <c r="AD2921">
        <v>0.187726</v>
      </c>
      <c r="AE2921">
        <v>0.29151899999999997</v>
      </c>
      <c r="AF2921">
        <v>136397</v>
      </c>
      <c r="AG2921" t="s">
        <v>59645</v>
      </c>
      <c r="AI2921" t="s">
        <v>59646</v>
      </c>
      <c r="AJ2921" t="s">
        <v>59647</v>
      </c>
      <c r="AL2921" t="s">
        <v>59648</v>
      </c>
      <c r="AM2921" t="s">
        <v>59649</v>
      </c>
      <c r="AN2921" t="s">
        <v>59650</v>
      </c>
      <c r="AQ2921" t="s">
        <v>59651</v>
      </c>
      <c r="AR2921" t="s">
        <v>59652</v>
      </c>
      <c r="AS2921" t="s">
        <v>59653</v>
      </c>
    </row>
    <row r="2922" spans="1:46" x14ac:dyDescent="0.25">
      <c r="A2922">
        <v>3.99196E-2</v>
      </c>
      <c r="B2922">
        <v>0.50632200000000005</v>
      </c>
      <c r="C2922">
        <f t="shared" si="45"/>
        <v>0.46640240000000005</v>
      </c>
      <c r="D2922" t="s">
        <v>29</v>
      </c>
      <c r="E2922" t="s">
        <v>29</v>
      </c>
      <c r="F2922" t="s">
        <v>1</v>
      </c>
      <c r="G2922" t="s">
        <v>29</v>
      </c>
      <c r="H2922" t="s">
        <v>1</v>
      </c>
      <c r="I2922" t="s">
        <v>57168</v>
      </c>
      <c r="J2922" t="s">
        <v>22022</v>
      </c>
      <c r="L2922" t="s">
        <v>22023</v>
      </c>
      <c r="M2922" t="s">
        <v>3614</v>
      </c>
      <c r="Q2922" t="s">
        <v>22024</v>
      </c>
      <c r="R2922" t="s">
        <v>22025</v>
      </c>
      <c r="T2922" t="s">
        <v>22026</v>
      </c>
      <c r="U2922" t="s">
        <v>306</v>
      </c>
      <c r="V2922" t="s">
        <v>77</v>
      </c>
      <c r="W2922" t="s">
        <v>22027</v>
      </c>
      <c r="X2922" t="s">
        <v>22028</v>
      </c>
      <c r="Y2922" t="s">
        <v>14</v>
      </c>
      <c r="Z2922">
        <v>5</v>
      </c>
      <c r="AA2922">
        <v>0.74090500000000004</v>
      </c>
      <c r="AB2922">
        <v>1</v>
      </c>
      <c r="AC2922">
        <v>5</v>
      </c>
      <c r="AD2922">
        <v>7.7146000000000003E-3</v>
      </c>
      <c r="AE2922">
        <v>1.8225399999999999E-2</v>
      </c>
      <c r="AF2922">
        <v>379962</v>
      </c>
      <c r="AG2922" t="s">
        <v>22029</v>
      </c>
      <c r="AI2922" t="s">
        <v>22030</v>
      </c>
      <c r="AJ2922" t="s">
        <v>22031</v>
      </c>
      <c r="AL2922" t="s">
        <v>22024</v>
      </c>
      <c r="AM2922" t="s">
        <v>22032</v>
      </c>
      <c r="AN2922" t="s">
        <v>22035</v>
      </c>
      <c r="AQ2922" t="s">
        <v>22036</v>
      </c>
      <c r="AS2922" t="s">
        <v>22037</v>
      </c>
    </row>
    <row r="2923" spans="1:46" x14ac:dyDescent="0.25">
      <c r="A2923" s="1">
        <v>7.0347599999999997E-6</v>
      </c>
      <c r="B2923">
        <v>0.46642099999999997</v>
      </c>
      <c r="C2923">
        <f t="shared" si="45"/>
        <v>0.46641396523999995</v>
      </c>
      <c r="D2923" t="s">
        <v>29</v>
      </c>
      <c r="E2923" t="s">
        <v>29</v>
      </c>
      <c r="F2923" t="s">
        <v>1</v>
      </c>
      <c r="G2923" t="s">
        <v>29</v>
      </c>
      <c r="H2923" t="s">
        <v>1</v>
      </c>
      <c r="I2923" t="s">
        <v>57168</v>
      </c>
      <c r="J2923" t="s">
        <v>29072</v>
      </c>
      <c r="K2923" t="s">
        <v>13294</v>
      </c>
      <c r="L2923" t="s">
        <v>13295</v>
      </c>
      <c r="M2923" t="s">
        <v>13296</v>
      </c>
      <c r="N2923" t="s">
        <v>13297</v>
      </c>
      <c r="Q2923" t="s">
        <v>13299</v>
      </c>
      <c r="R2923" t="s">
        <v>13300</v>
      </c>
      <c r="S2923" t="s">
        <v>2404</v>
      </c>
      <c r="T2923" t="s">
        <v>13301</v>
      </c>
      <c r="U2923" t="s">
        <v>9</v>
      </c>
      <c r="V2923" t="s">
        <v>408</v>
      </c>
      <c r="W2923" t="s">
        <v>29073</v>
      </c>
      <c r="X2923" t="s">
        <v>29074</v>
      </c>
      <c r="Y2923" t="s">
        <v>14</v>
      </c>
      <c r="Z2923">
        <v>2</v>
      </c>
      <c r="AA2923">
        <v>0.99621599999999999</v>
      </c>
      <c r="AB2923">
        <v>1</v>
      </c>
      <c r="AC2923">
        <v>2</v>
      </c>
      <c r="AD2923">
        <v>0.124488</v>
      </c>
      <c r="AE2923">
        <v>0.20333999999999999</v>
      </c>
      <c r="AF2923">
        <v>980505</v>
      </c>
      <c r="AG2923" t="s">
        <v>29075</v>
      </c>
      <c r="AI2923" t="s">
        <v>29076</v>
      </c>
      <c r="AJ2923" t="s">
        <v>29077</v>
      </c>
      <c r="AL2923" t="s">
        <v>29078</v>
      </c>
      <c r="AN2923" t="s">
        <v>29081</v>
      </c>
      <c r="AQ2923" t="s">
        <v>29082</v>
      </c>
      <c r="AS2923" t="s">
        <v>1801</v>
      </c>
    </row>
    <row r="2924" spans="1:46" x14ac:dyDescent="0.25">
      <c r="A2924">
        <v>-0.35003800000000002</v>
      </c>
      <c r="B2924">
        <v>0.116664</v>
      </c>
      <c r="C2924">
        <f t="shared" si="45"/>
        <v>0.46670200000000001</v>
      </c>
      <c r="D2924" t="s">
        <v>29</v>
      </c>
      <c r="E2924" t="s">
        <v>29</v>
      </c>
      <c r="F2924" t="s">
        <v>8149</v>
      </c>
      <c r="G2924" t="s">
        <v>29</v>
      </c>
      <c r="H2924" t="s">
        <v>1</v>
      </c>
      <c r="I2924" t="s">
        <v>57168</v>
      </c>
      <c r="J2924" t="s">
        <v>39300</v>
      </c>
      <c r="K2924" t="s">
        <v>39301</v>
      </c>
      <c r="L2924" t="s">
        <v>39302</v>
      </c>
      <c r="M2924" t="s">
        <v>39303</v>
      </c>
      <c r="N2924" t="s">
        <v>39304</v>
      </c>
      <c r="Q2924" t="s">
        <v>15172</v>
      </c>
      <c r="R2924" t="s">
        <v>39305</v>
      </c>
      <c r="S2924" t="s">
        <v>15174</v>
      </c>
      <c r="T2924" t="s">
        <v>39306</v>
      </c>
      <c r="U2924" t="s">
        <v>9</v>
      </c>
      <c r="V2924" t="s">
        <v>266</v>
      </c>
      <c r="X2924" t="s">
        <v>39307</v>
      </c>
      <c r="Y2924" t="s">
        <v>14</v>
      </c>
      <c r="Z2924">
        <v>19</v>
      </c>
      <c r="AA2924">
        <v>3.8919699999999998E-3</v>
      </c>
      <c r="AB2924">
        <v>1.1310600000000001E-2</v>
      </c>
      <c r="AC2924">
        <v>22</v>
      </c>
      <c r="AD2924">
        <v>0.18881300000000001</v>
      </c>
      <c r="AE2924">
        <v>0.29294100000000001</v>
      </c>
      <c r="AF2924">
        <v>1008500</v>
      </c>
      <c r="AG2924" t="s">
        <v>39308</v>
      </c>
      <c r="AI2924" t="s">
        <v>39309</v>
      </c>
      <c r="AJ2924" t="s">
        <v>39310</v>
      </c>
      <c r="AL2924" t="s">
        <v>39311</v>
      </c>
      <c r="AM2924" t="s">
        <v>39312</v>
      </c>
      <c r="AN2924" t="s">
        <v>39315</v>
      </c>
      <c r="AO2924" t="s">
        <v>39316</v>
      </c>
      <c r="AP2924" t="s">
        <v>39317</v>
      </c>
      <c r="AQ2924" t="s">
        <v>39318</v>
      </c>
      <c r="AR2924" t="s">
        <v>1950</v>
      </c>
      <c r="AS2924" t="s">
        <v>39319</v>
      </c>
    </row>
    <row r="2925" spans="1:46" x14ac:dyDescent="0.25">
      <c r="A2925">
        <v>-1.73291</v>
      </c>
      <c r="B2925">
        <v>-1.26597</v>
      </c>
      <c r="C2925">
        <f t="shared" si="45"/>
        <v>0.46693999999999991</v>
      </c>
      <c r="D2925" t="s">
        <v>29</v>
      </c>
      <c r="E2925" t="s">
        <v>0</v>
      </c>
      <c r="F2925" t="s">
        <v>8149</v>
      </c>
      <c r="G2925" t="s">
        <v>0</v>
      </c>
      <c r="H2925" t="s">
        <v>8149</v>
      </c>
      <c r="I2925" t="s">
        <v>57169</v>
      </c>
      <c r="J2925" t="s">
        <v>47570</v>
      </c>
      <c r="K2925" t="s">
        <v>47571</v>
      </c>
      <c r="L2925" t="s">
        <v>47572</v>
      </c>
      <c r="M2925" t="s">
        <v>46525</v>
      </c>
      <c r="N2925" t="s">
        <v>6483</v>
      </c>
      <c r="Q2925" t="s">
        <v>6483</v>
      </c>
      <c r="R2925" t="s">
        <v>47573</v>
      </c>
      <c r="T2925" t="s">
        <v>6485</v>
      </c>
      <c r="U2925" t="s">
        <v>9</v>
      </c>
      <c r="V2925" t="s">
        <v>266</v>
      </c>
      <c r="W2925" t="s">
        <v>47574</v>
      </c>
      <c r="X2925" t="s">
        <v>47575</v>
      </c>
      <c r="Y2925" t="s">
        <v>14</v>
      </c>
      <c r="Z2925">
        <v>7</v>
      </c>
      <c r="AA2925" s="1">
        <v>3.6987499999999998E-11</v>
      </c>
      <c r="AB2925" s="1">
        <v>1.1801999999999999E-9</v>
      </c>
      <c r="AC2925">
        <v>7</v>
      </c>
      <c r="AD2925" s="1">
        <v>2.4010500000000001E-9</v>
      </c>
      <c r="AE2925" s="1">
        <v>3.9088099999999998E-8</v>
      </c>
      <c r="AF2925">
        <v>2373440</v>
      </c>
      <c r="AG2925" t="s">
        <v>47576</v>
      </c>
      <c r="AI2925" t="s">
        <v>47577</v>
      </c>
      <c r="AJ2925" t="s">
        <v>47578</v>
      </c>
      <c r="AL2925" t="s">
        <v>47579</v>
      </c>
      <c r="AM2925" t="s">
        <v>47580</v>
      </c>
      <c r="AN2925" t="s">
        <v>47576</v>
      </c>
      <c r="AO2925" t="s">
        <v>46538</v>
      </c>
      <c r="AP2925" t="s">
        <v>46539</v>
      </c>
      <c r="AQ2925" t="s">
        <v>47583</v>
      </c>
      <c r="AS2925" t="s">
        <v>46542</v>
      </c>
    </row>
    <row r="2926" spans="1:46" x14ac:dyDescent="0.25">
      <c r="A2926" s="1">
        <v>2.2924400000000002E-16</v>
      </c>
      <c r="B2926">
        <v>0.46928399999999998</v>
      </c>
      <c r="C2926">
        <f t="shared" si="45"/>
        <v>0.46928399999999976</v>
      </c>
      <c r="D2926" t="s">
        <v>29</v>
      </c>
      <c r="E2926" t="s">
        <v>29</v>
      </c>
      <c r="F2926" t="s">
        <v>1</v>
      </c>
      <c r="G2926" t="s">
        <v>29</v>
      </c>
      <c r="H2926" t="s">
        <v>1</v>
      </c>
      <c r="I2926" t="s">
        <v>57168</v>
      </c>
      <c r="J2926" t="s">
        <v>23252</v>
      </c>
      <c r="K2926" t="s">
        <v>23253</v>
      </c>
      <c r="L2926" t="s">
        <v>23254</v>
      </c>
      <c r="M2926" t="s">
        <v>20346</v>
      </c>
      <c r="N2926" t="s">
        <v>20347</v>
      </c>
      <c r="O2926" t="s">
        <v>4872</v>
      </c>
      <c r="Q2926" t="s">
        <v>20348</v>
      </c>
      <c r="R2926" t="s">
        <v>20349</v>
      </c>
      <c r="T2926" t="s">
        <v>23255</v>
      </c>
      <c r="U2926" t="s">
        <v>9</v>
      </c>
      <c r="V2926" t="s">
        <v>266</v>
      </c>
      <c r="X2926" t="s">
        <v>23256</v>
      </c>
      <c r="Y2926" t="s">
        <v>14</v>
      </c>
      <c r="Z2926">
        <v>2</v>
      </c>
      <c r="AA2926">
        <v>1</v>
      </c>
      <c r="AB2926">
        <v>1</v>
      </c>
      <c r="AC2926">
        <v>2</v>
      </c>
      <c r="AD2926">
        <v>3.8065000000000002E-2</v>
      </c>
      <c r="AE2926">
        <v>7.1528099999999997E-2</v>
      </c>
      <c r="AF2926">
        <v>621218</v>
      </c>
      <c r="AG2926" t="s">
        <v>23257</v>
      </c>
      <c r="AI2926" t="s">
        <v>23258</v>
      </c>
      <c r="AJ2926" t="s">
        <v>23259</v>
      </c>
      <c r="AL2926" t="s">
        <v>23260</v>
      </c>
      <c r="AN2926" t="s">
        <v>23263</v>
      </c>
      <c r="AQ2926" t="s">
        <v>20359</v>
      </c>
      <c r="AR2926" t="s">
        <v>23264</v>
      </c>
      <c r="AS2926" t="s">
        <v>23265</v>
      </c>
      <c r="AT2926" t="s">
        <v>23266</v>
      </c>
    </row>
    <row r="2927" spans="1:46" x14ac:dyDescent="0.25">
      <c r="A2927">
        <v>0</v>
      </c>
      <c r="B2927">
        <v>0.46950700000000001</v>
      </c>
      <c r="C2927">
        <f t="shared" si="45"/>
        <v>0.46950700000000001</v>
      </c>
      <c r="D2927" t="s">
        <v>29</v>
      </c>
      <c r="E2927" t="s">
        <v>29</v>
      </c>
      <c r="F2927" t="s">
        <v>1</v>
      </c>
      <c r="G2927" t="s">
        <v>29</v>
      </c>
      <c r="H2927" t="s">
        <v>1</v>
      </c>
      <c r="I2927" t="s">
        <v>57168</v>
      </c>
      <c r="J2927" t="s">
        <v>20324</v>
      </c>
      <c r="K2927" t="s">
        <v>10452</v>
      </c>
      <c r="L2927" t="s">
        <v>5454</v>
      </c>
      <c r="M2927" t="s">
        <v>6939</v>
      </c>
      <c r="N2927" t="s">
        <v>6940</v>
      </c>
      <c r="O2927" t="s">
        <v>20325</v>
      </c>
      <c r="Q2927" t="s">
        <v>10456</v>
      </c>
      <c r="R2927" t="s">
        <v>20326</v>
      </c>
      <c r="T2927" t="s">
        <v>5223</v>
      </c>
      <c r="V2927" t="s">
        <v>77</v>
      </c>
      <c r="W2927" t="s">
        <v>20327</v>
      </c>
      <c r="X2927" t="s">
        <v>20328</v>
      </c>
      <c r="Y2927" t="s">
        <v>14</v>
      </c>
      <c r="Z2927">
        <v>1</v>
      </c>
      <c r="AA2927">
        <v>1</v>
      </c>
      <c r="AB2927">
        <v>1</v>
      </c>
      <c r="AC2927">
        <v>1</v>
      </c>
      <c r="AD2927">
        <v>0.20613799999999999</v>
      </c>
      <c r="AE2927">
        <v>0.31681599999999999</v>
      </c>
      <c r="AF2927">
        <v>7824</v>
      </c>
      <c r="AG2927" t="s">
        <v>20329</v>
      </c>
      <c r="AH2927" t="s">
        <v>20325</v>
      </c>
      <c r="AI2927" t="s">
        <v>20330</v>
      </c>
      <c r="AJ2927" t="s">
        <v>20331</v>
      </c>
      <c r="AL2927" t="s">
        <v>20332</v>
      </c>
      <c r="AM2927" t="s">
        <v>20333</v>
      </c>
      <c r="AN2927" t="s">
        <v>20336</v>
      </c>
      <c r="AO2927" t="s">
        <v>20337</v>
      </c>
      <c r="AP2927" t="s">
        <v>20338</v>
      </c>
      <c r="AQ2927" t="s">
        <v>20339</v>
      </c>
      <c r="AR2927" t="s">
        <v>20340</v>
      </c>
      <c r="AS2927" t="s">
        <v>20341</v>
      </c>
      <c r="AT2927" t="s">
        <v>20342</v>
      </c>
    </row>
    <row r="2928" spans="1:46" x14ac:dyDescent="0.25">
      <c r="A2928">
        <v>-1.2318199999999999</v>
      </c>
      <c r="B2928">
        <v>-0.76116799999999996</v>
      </c>
      <c r="C2928">
        <f t="shared" si="45"/>
        <v>0.47065199999999996</v>
      </c>
      <c r="D2928" t="s">
        <v>29</v>
      </c>
      <c r="E2928" t="s">
        <v>29</v>
      </c>
      <c r="F2928" t="s">
        <v>8149</v>
      </c>
      <c r="G2928" t="s">
        <v>29</v>
      </c>
      <c r="H2928" t="s">
        <v>8149</v>
      </c>
      <c r="I2928" t="s">
        <v>57168</v>
      </c>
      <c r="J2928" t="s">
        <v>47603</v>
      </c>
      <c r="K2928" t="s">
        <v>47604</v>
      </c>
      <c r="L2928" t="s">
        <v>47605</v>
      </c>
      <c r="Q2928" t="s">
        <v>47606</v>
      </c>
      <c r="R2928" t="s">
        <v>47607</v>
      </c>
      <c r="U2928" t="s">
        <v>9</v>
      </c>
      <c r="V2928" t="s">
        <v>77</v>
      </c>
      <c r="X2928" t="s">
        <v>47608</v>
      </c>
      <c r="Y2928" t="s">
        <v>14</v>
      </c>
      <c r="Z2928">
        <v>2</v>
      </c>
      <c r="AA2928">
        <v>5.7561300000000003E-2</v>
      </c>
      <c r="AB2928">
        <v>0.112286</v>
      </c>
      <c r="AC2928">
        <v>3</v>
      </c>
      <c r="AD2928">
        <v>3.04041E-2</v>
      </c>
      <c r="AE2928">
        <v>5.8805200000000002E-2</v>
      </c>
      <c r="AF2928">
        <v>251439</v>
      </c>
      <c r="AG2928" t="s">
        <v>47609</v>
      </c>
      <c r="AI2928" t="s">
        <v>47610</v>
      </c>
      <c r="AJ2928" t="s">
        <v>47611</v>
      </c>
      <c r="AL2928" t="s">
        <v>47612</v>
      </c>
      <c r="AN2928" t="s">
        <v>47615</v>
      </c>
      <c r="AQ2928" t="s">
        <v>47616</v>
      </c>
      <c r="AR2928" t="s">
        <v>47617</v>
      </c>
    </row>
    <row r="2929" spans="1:46" x14ac:dyDescent="0.25">
      <c r="A2929">
        <v>-0.47086499999999998</v>
      </c>
      <c r="B2929" s="1">
        <v>-4.7398200000000003E-18</v>
      </c>
      <c r="C2929">
        <f t="shared" si="45"/>
        <v>0.47086499999999998</v>
      </c>
      <c r="D2929" t="s">
        <v>29</v>
      </c>
      <c r="E2929" t="s">
        <v>29</v>
      </c>
      <c r="F2929" t="s">
        <v>8149</v>
      </c>
      <c r="G2929" t="s">
        <v>29</v>
      </c>
      <c r="H2929" t="s">
        <v>8149</v>
      </c>
      <c r="I2929" t="s">
        <v>57168</v>
      </c>
      <c r="J2929" t="s">
        <v>43426</v>
      </c>
      <c r="K2929" t="s">
        <v>43427</v>
      </c>
      <c r="L2929" t="s">
        <v>43428</v>
      </c>
      <c r="M2929" t="s">
        <v>43429</v>
      </c>
      <c r="N2929" t="s">
        <v>43430</v>
      </c>
      <c r="Q2929" t="s">
        <v>7346</v>
      </c>
      <c r="R2929" t="s">
        <v>43431</v>
      </c>
      <c r="T2929" t="s">
        <v>36384</v>
      </c>
      <c r="U2929" t="s">
        <v>9</v>
      </c>
      <c r="V2929" t="s">
        <v>266</v>
      </c>
      <c r="X2929" t="s">
        <v>43432</v>
      </c>
      <c r="Y2929" t="s">
        <v>14</v>
      </c>
      <c r="Z2929">
        <v>10</v>
      </c>
      <c r="AA2929">
        <v>0.26072000000000001</v>
      </c>
      <c r="AB2929">
        <v>0.40865800000000002</v>
      </c>
      <c r="AC2929">
        <v>11</v>
      </c>
      <c r="AD2929">
        <v>1</v>
      </c>
      <c r="AE2929">
        <v>1</v>
      </c>
      <c r="AF2929">
        <v>6837580</v>
      </c>
      <c r="AG2929" t="s">
        <v>43433</v>
      </c>
      <c r="AI2929" t="s">
        <v>43434</v>
      </c>
      <c r="AJ2929" t="s">
        <v>43435</v>
      </c>
      <c r="AL2929" t="s">
        <v>43436</v>
      </c>
      <c r="AM2929" t="s">
        <v>43437</v>
      </c>
      <c r="AN2929" t="s">
        <v>43440</v>
      </c>
      <c r="AP2929" t="s">
        <v>43441</v>
      </c>
      <c r="AS2929" t="s">
        <v>337</v>
      </c>
    </row>
    <row r="2930" spans="1:46" x14ac:dyDescent="0.25">
      <c r="A2930">
        <v>-1.41709</v>
      </c>
      <c r="B2930">
        <v>-0.94610000000000005</v>
      </c>
      <c r="C2930">
        <f t="shared" si="45"/>
        <v>0.47098999999999991</v>
      </c>
      <c r="D2930" t="s">
        <v>29</v>
      </c>
      <c r="E2930" t="s">
        <v>0</v>
      </c>
      <c r="F2930" t="s">
        <v>8149</v>
      </c>
      <c r="G2930" t="s">
        <v>0</v>
      </c>
      <c r="H2930" t="s">
        <v>8149</v>
      </c>
      <c r="I2930" t="s">
        <v>57169</v>
      </c>
      <c r="J2930" t="s">
        <v>47220</v>
      </c>
      <c r="K2930" t="s">
        <v>47221</v>
      </c>
      <c r="L2930" t="s">
        <v>47222</v>
      </c>
      <c r="M2930" t="s">
        <v>47223</v>
      </c>
      <c r="N2930" t="s">
        <v>47223</v>
      </c>
      <c r="O2930" t="s">
        <v>47224</v>
      </c>
      <c r="Q2930" t="s">
        <v>47225</v>
      </c>
      <c r="R2930" t="s">
        <v>47226</v>
      </c>
      <c r="S2930" t="s">
        <v>47227</v>
      </c>
      <c r="T2930" t="s">
        <v>47228</v>
      </c>
      <c r="U2930" t="s">
        <v>9</v>
      </c>
      <c r="V2930" t="s">
        <v>10</v>
      </c>
      <c r="X2930" t="s">
        <v>47229</v>
      </c>
      <c r="Y2930" t="s">
        <v>14</v>
      </c>
      <c r="Z2930">
        <v>3</v>
      </c>
      <c r="AA2930" s="1">
        <v>1.12595E-6</v>
      </c>
      <c r="AB2930" s="1">
        <v>1.1217699999999999E-5</v>
      </c>
      <c r="AC2930">
        <v>5</v>
      </c>
      <c r="AD2930" s="1">
        <v>1.30285E-8</v>
      </c>
      <c r="AE2930" s="1">
        <v>1.7901199999999999E-7</v>
      </c>
      <c r="AF2930">
        <v>35687</v>
      </c>
      <c r="AG2930" t="s">
        <v>47230</v>
      </c>
      <c r="AH2930" t="s">
        <v>47231</v>
      </c>
      <c r="AI2930" t="s">
        <v>47232</v>
      </c>
      <c r="AJ2930" t="s">
        <v>47233</v>
      </c>
      <c r="AL2930" t="s">
        <v>47234</v>
      </c>
      <c r="AN2930" t="s">
        <v>47237</v>
      </c>
      <c r="AO2930" t="s">
        <v>47238</v>
      </c>
      <c r="AQ2930" t="s">
        <v>47239</v>
      </c>
      <c r="AR2930" t="s">
        <v>47240</v>
      </c>
      <c r="AS2930" t="s">
        <v>47241</v>
      </c>
      <c r="AT2930" t="s">
        <v>47242</v>
      </c>
    </row>
    <row r="2931" spans="1:46" x14ac:dyDescent="0.25">
      <c r="A2931">
        <v>0.32760499999999998</v>
      </c>
      <c r="B2931">
        <v>0.80013999999999996</v>
      </c>
      <c r="C2931">
        <f t="shared" si="45"/>
        <v>0.47253499999999998</v>
      </c>
      <c r="D2931" t="s">
        <v>29</v>
      </c>
      <c r="E2931" t="s">
        <v>29</v>
      </c>
      <c r="F2931" t="s">
        <v>1</v>
      </c>
      <c r="G2931" t="s">
        <v>29</v>
      </c>
      <c r="H2931" t="s">
        <v>1</v>
      </c>
      <c r="I2931" t="s">
        <v>57168</v>
      </c>
      <c r="J2931" t="s">
        <v>9398</v>
      </c>
      <c r="L2931" t="s">
        <v>9399</v>
      </c>
      <c r="M2931" t="s">
        <v>1177</v>
      </c>
      <c r="Q2931" t="s">
        <v>6090</v>
      </c>
      <c r="R2931" t="s">
        <v>9400</v>
      </c>
      <c r="U2931" t="s">
        <v>347</v>
      </c>
      <c r="V2931" t="s">
        <v>77</v>
      </c>
      <c r="X2931" t="s">
        <v>9401</v>
      </c>
      <c r="Y2931" t="s">
        <v>14</v>
      </c>
      <c r="Z2931">
        <v>1</v>
      </c>
      <c r="AA2931">
        <v>0.33619900000000003</v>
      </c>
      <c r="AB2931">
        <v>0.50860899999999998</v>
      </c>
      <c r="AC2931">
        <v>1</v>
      </c>
      <c r="AD2931">
        <v>3.9906700000000003E-2</v>
      </c>
      <c r="AE2931">
        <v>7.4499700000000002E-2</v>
      </c>
      <c r="AF2931">
        <v>96108</v>
      </c>
      <c r="AG2931" t="s">
        <v>9402</v>
      </c>
      <c r="AI2931" t="s">
        <v>9403</v>
      </c>
      <c r="AJ2931" t="s">
        <v>9404</v>
      </c>
      <c r="AL2931" t="s">
        <v>9405</v>
      </c>
      <c r="AN2931" t="s">
        <v>9408</v>
      </c>
      <c r="AQ2931" t="s">
        <v>9409</v>
      </c>
      <c r="AS2931" t="s">
        <v>9410</v>
      </c>
    </row>
    <row r="2932" spans="1:46" x14ac:dyDescent="0.25">
      <c r="A2932" s="1">
        <v>1.1591199999999999E-22</v>
      </c>
      <c r="B2932">
        <v>0.47267999999999999</v>
      </c>
      <c r="C2932">
        <f t="shared" si="45"/>
        <v>0.47267999999999999</v>
      </c>
      <c r="D2932" t="s">
        <v>29</v>
      </c>
      <c r="E2932" t="s">
        <v>29</v>
      </c>
      <c r="F2932" t="s">
        <v>1</v>
      </c>
      <c r="G2932" t="s">
        <v>29</v>
      </c>
      <c r="H2932" t="s">
        <v>1</v>
      </c>
      <c r="I2932" t="s">
        <v>57168</v>
      </c>
      <c r="J2932" t="s">
        <v>50819</v>
      </c>
      <c r="K2932" t="s">
        <v>50820</v>
      </c>
      <c r="L2932" t="s">
        <v>50821</v>
      </c>
      <c r="M2932" t="s">
        <v>3477</v>
      </c>
      <c r="Q2932" t="s">
        <v>50822</v>
      </c>
      <c r="R2932" t="s">
        <v>50823</v>
      </c>
      <c r="T2932" t="s">
        <v>50824</v>
      </c>
      <c r="U2932" t="s">
        <v>9</v>
      </c>
      <c r="V2932" t="s">
        <v>408</v>
      </c>
      <c r="X2932" t="s">
        <v>50825</v>
      </c>
      <c r="Y2932" t="s">
        <v>14</v>
      </c>
      <c r="Z2932">
        <v>1</v>
      </c>
      <c r="AA2932">
        <v>1</v>
      </c>
      <c r="AB2932">
        <v>1</v>
      </c>
      <c r="AC2932">
        <v>1</v>
      </c>
      <c r="AD2932">
        <v>7.9891799999999999E-2</v>
      </c>
      <c r="AE2932">
        <v>0.13680400000000001</v>
      </c>
      <c r="AF2932">
        <v>161158</v>
      </c>
      <c r="AG2932" t="s">
        <v>50826</v>
      </c>
      <c r="AI2932" t="s">
        <v>50827</v>
      </c>
      <c r="AJ2932" t="s">
        <v>50828</v>
      </c>
      <c r="AL2932" t="s">
        <v>50829</v>
      </c>
      <c r="AM2932" t="s">
        <v>50830</v>
      </c>
      <c r="AN2932" t="s">
        <v>50833</v>
      </c>
      <c r="AO2932" t="s">
        <v>50834</v>
      </c>
      <c r="AP2932" t="s">
        <v>50835</v>
      </c>
      <c r="AQ2932" t="s">
        <v>50836</v>
      </c>
      <c r="AR2932" t="s">
        <v>50837</v>
      </c>
      <c r="AS2932" t="s">
        <v>50838</v>
      </c>
    </row>
    <row r="2933" spans="1:46" x14ac:dyDescent="0.25">
      <c r="A2933">
        <v>-1.60815</v>
      </c>
      <c r="B2933">
        <v>-1.1352100000000001</v>
      </c>
      <c r="C2933">
        <f t="shared" si="45"/>
        <v>0.47293999999999992</v>
      </c>
      <c r="D2933" t="s">
        <v>29</v>
      </c>
      <c r="E2933" t="s">
        <v>0</v>
      </c>
      <c r="F2933" t="s">
        <v>8149</v>
      </c>
      <c r="G2933" t="s">
        <v>0</v>
      </c>
      <c r="H2933" t="s">
        <v>8149</v>
      </c>
      <c r="I2933" t="s">
        <v>57169</v>
      </c>
      <c r="J2933" t="s">
        <v>48219</v>
      </c>
      <c r="K2933" t="s">
        <v>48220</v>
      </c>
      <c r="L2933" t="s">
        <v>48221</v>
      </c>
      <c r="M2933" t="s">
        <v>48222</v>
      </c>
      <c r="N2933" t="s">
        <v>6483</v>
      </c>
      <c r="Q2933" t="s">
        <v>46526</v>
      </c>
      <c r="R2933" t="s">
        <v>48223</v>
      </c>
      <c r="S2933" t="s">
        <v>46528</v>
      </c>
      <c r="T2933" t="s">
        <v>6485</v>
      </c>
      <c r="U2933" t="s">
        <v>9</v>
      </c>
      <c r="V2933" t="s">
        <v>266</v>
      </c>
      <c r="W2933" t="s">
        <v>46529</v>
      </c>
      <c r="X2933" t="s">
        <v>48224</v>
      </c>
      <c r="Y2933" t="s">
        <v>14</v>
      </c>
      <c r="Z2933">
        <v>10</v>
      </c>
      <c r="AA2933" s="1">
        <v>8.3026000000000008E-6</v>
      </c>
      <c r="AB2933" s="1">
        <v>6.6061600000000005E-5</v>
      </c>
      <c r="AC2933">
        <v>12</v>
      </c>
      <c r="AD2933" s="1">
        <v>1.2771299999999999E-5</v>
      </c>
      <c r="AE2933" s="1">
        <v>7.5247999999999995E-5</v>
      </c>
      <c r="AF2933">
        <v>6707610</v>
      </c>
      <c r="AG2933" t="s">
        <v>48225</v>
      </c>
      <c r="AI2933" t="s">
        <v>48226</v>
      </c>
      <c r="AJ2933" t="s">
        <v>48227</v>
      </c>
      <c r="AL2933" t="s">
        <v>48228</v>
      </c>
      <c r="AM2933" t="s">
        <v>48229</v>
      </c>
      <c r="AN2933" t="s">
        <v>48232</v>
      </c>
      <c r="AO2933" t="s">
        <v>46538</v>
      </c>
      <c r="AP2933" t="s">
        <v>46539</v>
      </c>
      <c r="AQ2933" t="s">
        <v>48233</v>
      </c>
      <c r="AS2933" t="s">
        <v>46542</v>
      </c>
    </row>
    <row r="2934" spans="1:46" x14ac:dyDescent="0.25">
      <c r="A2934">
        <v>-0.63067399999999996</v>
      </c>
      <c r="B2934">
        <v>-0.15748999999999999</v>
      </c>
      <c r="C2934">
        <f t="shared" si="45"/>
        <v>0.47318399999999994</v>
      </c>
      <c r="D2934" t="s">
        <v>29</v>
      </c>
      <c r="E2934" t="s">
        <v>29</v>
      </c>
      <c r="F2934" t="s">
        <v>8149</v>
      </c>
      <c r="G2934" t="s">
        <v>29</v>
      </c>
      <c r="H2934" t="s">
        <v>8149</v>
      </c>
      <c r="I2934" t="s">
        <v>57168</v>
      </c>
      <c r="J2934" t="s">
        <v>40804</v>
      </c>
      <c r="K2934" t="s">
        <v>40805</v>
      </c>
      <c r="L2934" t="s">
        <v>40806</v>
      </c>
      <c r="M2934" t="s">
        <v>40807</v>
      </c>
      <c r="N2934" t="s">
        <v>40808</v>
      </c>
      <c r="P2934" t="s">
        <v>15409</v>
      </c>
      <c r="Q2934" t="s">
        <v>15410</v>
      </c>
      <c r="R2934" t="s">
        <v>15411</v>
      </c>
      <c r="S2934" t="s">
        <v>11059</v>
      </c>
      <c r="T2934" t="s">
        <v>40809</v>
      </c>
      <c r="U2934" t="s">
        <v>9</v>
      </c>
      <c r="V2934" t="s">
        <v>266</v>
      </c>
      <c r="W2934" t="s">
        <v>40810</v>
      </c>
      <c r="X2934" t="s">
        <v>40811</v>
      </c>
      <c r="Y2934" t="s">
        <v>14</v>
      </c>
      <c r="Z2934">
        <v>7</v>
      </c>
      <c r="AA2934">
        <v>1.00697E-4</v>
      </c>
      <c r="AB2934">
        <v>5.2305400000000001E-4</v>
      </c>
      <c r="AC2934">
        <v>8</v>
      </c>
      <c r="AD2934">
        <v>0.159493</v>
      </c>
      <c r="AE2934">
        <v>0.25270300000000001</v>
      </c>
      <c r="AF2934">
        <v>2379630</v>
      </c>
      <c r="AG2934" t="s">
        <v>40812</v>
      </c>
      <c r="AI2934" t="s">
        <v>40813</v>
      </c>
      <c r="AJ2934" t="s">
        <v>40814</v>
      </c>
      <c r="AK2934" t="s">
        <v>40815</v>
      </c>
      <c r="AL2934" t="s">
        <v>40816</v>
      </c>
      <c r="AN2934" t="s">
        <v>40812</v>
      </c>
      <c r="AP2934" t="s">
        <v>9050</v>
      </c>
      <c r="AQ2934" t="s">
        <v>40819</v>
      </c>
      <c r="AS2934" t="s">
        <v>40820</v>
      </c>
    </row>
    <row r="2935" spans="1:46" x14ac:dyDescent="0.25">
      <c r="A2935" s="1">
        <v>2.8838200000000001E-12</v>
      </c>
      <c r="B2935">
        <v>0.47334999999999999</v>
      </c>
      <c r="C2935">
        <f t="shared" si="45"/>
        <v>0.47334999999711619</v>
      </c>
      <c r="D2935" t="s">
        <v>29</v>
      </c>
      <c r="E2935" t="s">
        <v>29</v>
      </c>
      <c r="F2935" t="s">
        <v>1</v>
      </c>
      <c r="G2935" t="s">
        <v>29</v>
      </c>
      <c r="H2935" t="s">
        <v>1</v>
      </c>
      <c r="I2935" t="s">
        <v>57168</v>
      </c>
      <c r="J2935" t="s">
        <v>32176</v>
      </c>
      <c r="L2935" t="s">
        <v>32177</v>
      </c>
      <c r="M2935" t="s">
        <v>9935</v>
      </c>
      <c r="Q2935" t="s">
        <v>6712</v>
      </c>
      <c r="R2935" t="s">
        <v>32178</v>
      </c>
      <c r="T2935" t="s">
        <v>11144</v>
      </c>
      <c r="U2935" t="s">
        <v>9</v>
      </c>
      <c r="V2935" t="s">
        <v>408</v>
      </c>
      <c r="W2935" t="s">
        <v>32179</v>
      </c>
      <c r="X2935" t="s">
        <v>32180</v>
      </c>
      <c r="Y2935" t="s">
        <v>14</v>
      </c>
      <c r="Z2935">
        <v>2</v>
      </c>
      <c r="AA2935">
        <v>0.99999899999999997</v>
      </c>
      <c r="AB2935">
        <v>1</v>
      </c>
      <c r="AC2935">
        <v>2</v>
      </c>
      <c r="AD2935">
        <v>1.47727E-2</v>
      </c>
      <c r="AE2935">
        <v>3.1679300000000001E-2</v>
      </c>
      <c r="AF2935">
        <v>796816</v>
      </c>
      <c r="AG2935" t="s">
        <v>32181</v>
      </c>
      <c r="AI2935" t="s">
        <v>32182</v>
      </c>
      <c r="AJ2935" t="s">
        <v>32183</v>
      </c>
      <c r="AK2935" t="s">
        <v>32184</v>
      </c>
      <c r="AL2935" t="s">
        <v>32185</v>
      </c>
      <c r="AM2935" t="s">
        <v>32186</v>
      </c>
      <c r="AN2935" t="s">
        <v>32189</v>
      </c>
      <c r="AO2935" t="s">
        <v>24700</v>
      </c>
      <c r="AQ2935" t="s">
        <v>25689</v>
      </c>
      <c r="AS2935" t="s">
        <v>24703</v>
      </c>
    </row>
    <row r="2936" spans="1:46" x14ac:dyDescent="0.25">
      <c r="A2936">
        <v>0.56008100000000005</v>
      </c>
      <c r="B2936">
        <v>1.0335700000000001</v>
      </c>
      <c r="C2936">
        <f t="shared" si="45"/>
        <v>0.47348900000000005</v>
      </c>
      <c r="D2936" t="s">
        <v>29</v>
      </c>
      <c r="E2936" t="s">
        <v>29</v>
      </c>
      <c r="F2936" t="s">
        <v>1</v>
      </c>
      <c r="G2936" t="s">
        <v>0</v>
      </c>
      <c r="H2936" t="s">
        <v>1</v>
      </c>
      <c r="I2936" t="s">
        <v>57129</v>
      </c>
      <c r="J2936" t="s">
        <v>13668</v>
      </c>
      <c r="K2936" t="s">
        <v>13669</v>
      </c>
      <c r="L2936" t="s">
        <v>13670</v>
      </c>
      <c r="M2936" t="s">
        <v>9935</v>
      </c>
      <c r="O2936" t="s">
        <v>3455</v>
      </c>
      <c r="Q2936" t="s">
        <v>13671</v>
      </c>
      <c r="R2936" t="s">
        <v>13672</v>
      </c>
      <c r="S2936" t="s">
        <v>13673</v>
      </c>
      <c r="T2936" t="s">
        <v>13674</v>
      </c>
      <c r="V2936" t="s">
        <v>266</v>
      </c>
      <c r="X2936" t="s">
        <v>13675</v>
      </c>
      <c r="Y2936" t="s">
        <v>14</v>
      </c>
      <c r="Z2936">
        <v>2</v>
      </c>
      <c r="AA2936">
        <v>0.20996000000000001</v>
      </c>
      <c r="AB2936">
        <v>0.33775300000000003</v>
      </c>
      <c r="AC2936">
        <v>2</v>
      </c>
      <c r="AD2936">
        <v>1.44972E-3</v>
      </c>
      <c r="AE2936">
        <v>4.2929200000000004E-3</v>
      </c>
      <c r="AF2936">
        <v>59718</v>
      </c>
      <c r="AG2936" t="s">
        <v>13676</v>
      </c>
      <c r="AH2936" t="s">
        <v>13677</v>
      </c>
      <c r="AI2936" t="s">
        <v>13678</v>
      </c>
      <c r="AJ2936" t="s">
        <v>13679</v>
      </c>
      <c r="AL2936" t="s">
        <v>13680</v>
      </c>
      <c r="AM2936" t="s">
        <v>13681</v>
      </c>
      <c r="AN2936" t="s">
        <v>13684</v>
      </c>
      <c r="AO2936" t="s">
        <v>13685</v>
      </c>
      <c r="AQ2936" t="s">
        <v>13686</v>
      </c>
      <c r="AS2936" t="s">
        <v>13687</v>
      </c>
      <c r="AT2936" t="s">
        <v>13688</v>
      </c>
    </row>
    <row r="2937" spans="1:46" x14ac:dyDescent="0.25">
      <c r="A2937">
        <v>0.47539100000000001</v>
      </c>
      <c r="B2937">
        <v>0.94919200000000004</v>
      </c>
      <c r="C2937">
        <f t="shared" si="45"/>
        <v>0.47380100000000003</v>
      </c>
      <c r="D2937" t="s">
        <v>29</v>
      </c>
      <c r="E2937" t="s">
        <v>29</v>
      </c>
      <c r="F2937" t="s">
        <v>1</v>
      </c>
      <c r="G2937" t="s">
        <v>0</v>
      </c>
      <c r="H2937" t="s">
        <v>1</v>
      </c>
      <c r="I2937" t="s">
        <v>57129</v>
      </c>
      <c r="J2937" t="s">
        <v>18493</v>
      </c>
      <c r="K2937" t="s">
        <v>18494</v>
      </c>
      <c r="L2937" t="s">
        <v>18495</v>
      </c>
      <c r="M2937" t="s">
        <v>8509</v>
      </c>
      <c r="Q2937" t="s">
        <v>2884</v>
      </c>
      <c r="R2937" t="s">
        <v>18496</v>
      </c>
      <c r="T2937" t="s">
        <v>18497</v>
      </c>
      <c r="U2937" t="s">
        <v>9</v>
      </c>
      <c r="V2937" t="s">
        <v>408</v>
      </c>
      <c r="W2937" t="s">
        <v>8512</v>
      </c>
      <c r="X2937" t="s">
        <v>18498</v>
      </c>
      <c r="Y2937" t="s">
        <v>14</v>
      </c>
      <c r="Z2937">
        <v>17</v>
      </c>
      <c r="AA2937">
        <v>3.8303499999999999E-4</v>
      </c>
      <c r="AB2937">
        <v>1.6229700000000001E-3</v>
      </c>
      <c r="AC2937">
        <v>17</v>
      </c>
      <c r="AD2937" s="1">
        <v>4.9998899999999998E-8</v>
      </c>
      <c r="AE2937" s="1">
        <v>5.8563800000000005E-7</v>
      </c>
      <c r="AF2937">
        <v>11009500</v>
      </c>
      <c r="AG2937" t="s">
        <v>18499</v>
      </c>
      <c r="AI2937" t="s">
        <v>18500</v>
      </c>
      <c r="AJ2937" t="s">
        <v>18501</v>
      </c>
      <c r="AK2937" t="s">
        <v>18502</v>
      </c>
      <c r="AL2937" t="s">
        <v>18503</v>
      </c>
      <c r="AM2937" t="s">
        <v>18504</v>
      </c>
      <c r="AN2937" t="s">
        <v>18507</v>
      </c>
      <c r="AQ2937" t="s">
        <v>8522</v>
      </c>
      <c r="AS2937" t="s">
        <v>18508</v>
      </c>
    </row>
    <row r="2938" spans="1:46" x14ac:dyDescent="0.25">
      <c r="A2938" s="1">
        <v>3.62464E-16</v>
      </c>
      <c r="B2938">
        <v>0.47390399999999999</v>
      </c>
      <c r="C2938">
        <f t="shared" si="45"/>
        <v>0.4739039999999996</v>
      </c>
      <c r="D2938" t="s">
        <v>29</v>
      </c>
      <c r="E2938" t="s">
        <v>29</v>
      </c>
      <c r="F2938" t="s">
        <v>1</v>
      </c>
      <c r="G2938" t="s">
        <v>29</v>
      </c>
      <c r="H2938" t="s">
        <v>1</v>
      </c>
      <c r="I2938" t="s">
        <v>57168</v>
      </c>
      <c r="J2938" t="s">
        <v>3630</v>
      </c>
      <c r="K2938" t="s">
        <v>3631</v>
      </c>
      <c r="L2938" t="s">
        <v>3632</v>
      </c>
      <c r="M2938" t="s">
        <v>3633</v>
      </c>
      <c r="N2938" t="s">
        <v>3634</v>
      </c>
      <c r="Q2938" t="s">
        <v>2974</v>
      </c>
      <c r="R2938" t="s">
        <v>3635</v>
      </c>
      <c r="T2938" t="s">
        <v>3636</v>
      </c>
      <c r="U2938" t="s">
        <v>996</v>
      </c>
      <c r="V2938" t="s">
        <v>266</v>
      </c>
      <c r="X2938" t="s">
        <v>3637</v>
      </c>
      <c r="Y2938" t="s">
        <v>14</v>
      </c>
      <c r="Z2938">
        <v>3</v>
      </c>
      <c r="AA2938">
        <v>1</v>
      </c>
      <c r="AB2938">
        <v>1</v>
      </c>
      <c r="AC2938">
        <v>3</v>
      </c>
      <c r="AD2938">
        <v>0.163383</v>
      </c>
      <c r="AE2938">
        <v>0.25862600000000002</v>
      </c>
      <c r="AF2938">
        <v>1500180</v>
      </c>
      <c r="AG2938" t="s">
        <v>3638</v>
      </c>
      <c r="AI2938" t="s">
        <v>3639</v>
      </c>
      <c r="AJ2938" t="s">
        <v>3640</v>
      </c>
      <c r="AL2938" t="s">
        <v>3641</v>
      </c>
      <c r="AM2938" t="s">
        <v>3642</v>
      </c>
      <c r="AN2938" t="s">
        <v>3638</v>
      </c>
      <c r="AO2938" t="s">
        <v>3645</v>
      </c>
      <c r="AQ2938" t="s">
        <v>3646</v>
      </c>
      <c r="AR2938" t="s">
        <v>3647</v>
      </c>
      <c r="AS2938" t="s">
        <v>3648</v>
      </c>
    </row>
    <row r="2939" spans="1:46" x14ac:dyDescent="0.25">
      <c r="A2939">
        <v>-0.47401900000000002</v>
      </c>
      <c r="B2939" s="1">
        <v>-1.0612900000000001E-16</v>
      </c>
      <c r="C2939">
        <f t="shared" si="45"/>
        <v>0.47401899999999991</v>
      </c>
      <c r="D2939" t="s">
        <v>29</v>
      </c>
      <c r="E2939" t="s">
        <v>29</v>
      </c>
      <c r="F2939" t="s">
        <v>8149</v>
      </c>
      <c r="G2939" t="s">
        <v>29</v>
      </c>
      <c r="H2939" t="s">
        <v>8149</v>
      </c>
      <c r="I2939" t="s">
        <v>57168</v>
      </c>
      <c r="J2939" t="s">
        <v>3494</v>
      </c>
      <c r="K2939" t="s">
        <v>28589</v>
      </c>
      <c r="L2939" t="s">
        <v>54799</v>
      </c>
      <c r="M2939" t="s">
        <v>8962</v>
      </c>
      <c r="Q2939" t="s">
        <v>54800</v>
      </c>
      <c r="R2939" t="s">
        <v>54801</v>
      </c>
      <c r="S2939" t="s">
        <v>1571</v>
      </c>
      <c r="T2939" t="s">
        <v>651</v>
      </c>
      <c r="U2939" t="s">
        <v>9</v>
      </c>
      <c r="V2939" t="s">
        <v>59</v>
      </c>
      <c r="W2939" t="s">
        <v>3021</v>
      </c>
      <c r="X2939" t="s">
        <v>54802</v>
      </c>
      <c r="Y2939" t="s">
        <v>14</v>
      </c>
      <c r="Z2939">
        <v>1</v>
      </c>
      <c r="AA2939">
        <v>7.3191699999999998E-2</v>
      </c>
      <c r="AB2939">
        <v>0.138123</v>
      </c>
      <c r="AC2939">
        <v>2</v>
      </c>
      <c r="AD2939">
        <v>1</v>
      </c>
      <c r="AE2939">
        <v>1</v>
      </c>
      <c r="AF2939">
        <v>235148</v>
      </c>
      <c r="AG2939" t="s">
        <v>54803</v>
      </c>
      <c r="AI2939" t="s">
        <v>54804</v>
      </c>
      <c r="AJ2939" t="s">
        <v>54805</v>
      </c>
      <c r="AL2939" t="s">
        <v>54806</v>
      </c>
      <c r="AM2939" t="s">
        <v>54807</v>
      </c>
      <c r="AN2939" t="s">
        <v>54810</v>
      </c>
      <c r="AO2939" t="s">
        <v>54811</v>
      </c>
      <c r="AP2939" t="s">
        <v>7723</v>
      </c>
      <c r="AQ2939" t="s">
        <v>54812</v>
      </c>
      <c r="AS2939" t="s">
        <v>54813</v>
      </c>
    </row>
    <row r="2940" spans="1:46" x14ac:dyDescent="0.25">
      <c r="A2940">
        <v>-1.6626000000000001</v>
      </c>
      <c r="B2940">
        <v>-1.18824</v>
      </c>
      <c r="C2940">
        <f t="shared" si="45"/>
        <v>0.47436000000000011</v>
      </c>
      <c r="D2940" t="s">
        <v>29</v>
      </c>
      <c r="E2940" t="s">
        <v>0</v>
      </c>
      <c r="F2940" t="s">
        <v>8149</v>
      </c>
      <c r="G2940" t="s">
        <v>0</v>
      </c>
      <c r="H2940" t="s">
        <v>8149</v>
      </c>
      <c r="I2940" t="s">
        <v>57169</v>
      </c>
      <c r="J2940" t="s">
        <v>47149</v>
      </c>
      <c r="K2940" t="s">
        <v>47150</v>
      </c>
      <c r="L2940" t="s">
        <v>47151</v>
      </c>
      <c r="M2940" t="s">
        <v>17385</v>
      </c>
      <c r="N2940" t="s">
        <v>17386</v>
      </c>
      <c r="Q2940" t="s">
        <v>47152</v>
      </c>
      <c r="R2940" t="s">
        <v>47153</v>
      </c>
      <c r="S2940" t="s">
        <v>47154</v>
      </c>
      <c r="T2940" t="s">
        <v>47155</v>
      </c>
      <c r="U2940" t="s">
        <v>9</v>
      </c>
      <c r="V2940" t="s">
        <v>266</v>
      </c>
      <c r="X2940" t="s">
        <v>47156</v>
      </c>
      <c r="Y2940" t="s">
        <v>14</v>
      </c>
      <c r="Z2940">
        <v>5</v>
      </c>
      <c r="AA2940" s="1">
        <v>5.5624900000000001E-12</v>
      </c>
      <c r="AB2940" s="1">
        <v>2.1474E-10</v>
      </c>
      <c r="AC2940">
        <v>7</v>
      </c>
      <c r="AD2940" s="1">
        <v>4.4881699999999997E-11</v>
      </c>
      <c r="AE2940" s="1">
        <v>1.0487700000000001E-9</v>
      </c>
      <c r="AF2940">
        <v>1094040</v>
      </c>
      <c r="AG2940" t="s">
        <v>47157</v>
      </c>
      <c r="AI2940" t="s">
        <v>47158</v>
      </c>
      <c r="AJ2940" t="s">
        <v>47159</v>
      </c>
      <c r="AK2940" t="s">
        <v>47160</v>
      </c>
      <c r="AL2940" t="s">
        <v>47161</v>
      </c>
      <c r="AM2940" t="s">
        <v>47162</v>
      </c>
      <c r="AN2940" t="s">
        <v>47157</v>
      </c>
      <c r="AO2940" t="s">
        <v>47165</v>
      </c>
      <c r="AP2940" t="s">
        <v>9050</v>
      </c>
      <c r="AQ2940" t="s">
        <v>47166</v>
      </c>
      <c r="AR2940" t="s">
        <v>47167</v>
      </c>
      <c r="AS2940" t="s">
        <v>47168</v>
      </c>
    </row>
    <row r="2941" spans="1:46" x14ac:dyDescent="0.25">
      <c r="A2941">
        <v>0</v>
      </c>
      <c r="B2941">
        <v>0.47459899999999999</v>
      </c>
      <c r="C2941">
        <f t="shared" si="45"/>
        <v>0.47459899999999999</v>
      </c>
      <c r="D2941" t="s">
        <v>29</v>
      </c>
      <c r="E2941" t="s">
        <v>29</v>
      </c>
      <c r="F2941" t="s">
        <v>1</v>
      </c>
      <c r="G2941" t="s">
        <v>29</v>
      </c>
      <c r="H2941" t="s">
        <v>1</v>
      </c>
      <c r="I2941" t="s">
        <v>57168</v>
      </c>
      <c r="K2941" t="s">
        <v>54</v>
      </c>
      <c r="L2941" t="s">
        <v>17139</v>
      </c>
      <c r="Q2941" t="s">
        <v>11035</v>
      </c>
      <c r="R2941" t="s">
        <v>17140</v>
      </c>
      <c r="T2941" t="s">
        <v>4179</v>
      </c>
      <c r="X2941" t="s">
        <v>17142</v>
      </c>
      <c r="Y2941" t="s">
        <v>14</v>
      </c>
      <c r="Z2941">
        <v>2</v>
      </c>
      <c r="AA2941">
        <v>1</v>
      </c>
      <c r="AB2941">
        <v>1</v>
      </c>
      <c r="AC2941">
        <v>2</v>
      </c>
      <c r="AD2941">
        <v>0.32218000000000002</v>
      </c>
      <c r="AE2941">
        <v>0.47113100000000002</v>
      </c>
      <c r="AF2941" t="s">
        <v>15</v>
      </c>
      <c r="AG2941" t="s">
        <v>17143</v>
      </c>
      <c r="AI2941" t="s">
        <v>17144</v>
      </c>
      <c r="AJ2941" t="s">
        <v>17145</v>
      </c>
      <c r="AL2941" t="s">
        <v>17146</v>
      </c>
      <c r="AM2941" t="s">
        <v>17147</v>
      </c>
    </row>
    <row r="2942" spans="1:46" x14ac:dyDescent="0.25">
      <c r="A2942">
        <v>-1.27691</v>
      </c>
      <c r="B2942">
        <v>-0.80223299999999997</v>
      </c>
      <c r="C2942">
        <f t="shared" si="45"/>
        <v>0.47467700000000002</v>
      </c>
      <c r="D2942" t="s">
        <v>29</v>
      </c>
      <c r="E2942" t="s">
        <v>0</v>
      </c>
      <c r="F2942" t="s">
        <v>8149</v>
      </c>
      <c r="G2942" t="s">
        <v>0</v>
      </c>
      <c r="H2942" t="s">
        <v>8149</v>
      </c>
      <c r="I2942" t="s">
        <v>57169</v>
      </c>
      <c r="J2942" t="s">
        <v>22275</v>
      </c>
      <c r="K2942" t="s">
        <v>46523</v>
      </c>
      <c r="L2942" t="s">
        <v>46524</v>
      </c>
      <c r="M2942" t="s">
        <v>46525</v>
      </c>
      <c r="N2942" t="s">
        <v>6483</v>
      </c>
      <c r="Q2942" t="s">
        <v>46526</v>
      </c>
      <c r="R2942" t="s">
        <v>46527</v>
      </c>
      <c r="S2942" t="s">
        <v>46528</v>
      </c>
      <c r="T2942" t="s">
        <v>5922</v>
      </c>
      <c r="U2942" t="s">
        <v>9</v>
      </c>
      <c r="V2942" t="s">
        <v>266</v>
      </c>
      <c r="W2942" t="s">
        <v>46529</v>
      </c>
      <c r="X2942" t="s">
        <v>46530</v>
      </c>
      <c r="Y2942" t="s">
        <v>14</v>
      </c>
      <c r="Z2942">
        <v>7</v>
      </c>
      <c r="AA2942" s="1">
        <v>4.0735400000000003E-5</v>
      </c>
      <c r="AB2942">
        <v>2.4782E-4</v>
      </c>
      <c r="AC2942">
        <v>8</v>
      </c>
      <c r="AD2942">
        <v>2.0122099999999999E-4</v>
      </c>
      <c r="AE2942">
        <v>7.9722500000000004E-4</v>
      </c>
      <c r="AF2942">
        <v>7181290</v>
      </c>
      <c r="AG2942" t="s">
        <v>46531</v>
      </c>
      <c r="AI2942" t="s">
        <v>46532</v>
      </c>
      <c r="AJ2942" t="s">
        <v>46533</v>
      </c>
      <c r="AL2942" t="s">
        <v>46534</v>
      </c>
      <c r="AN2942" t="s">
        <v>46537</v>
      </c>
      <c r="AO2942" t="s">
        <v>46538</v>
      </c>
      <c r="AP2942" t="s">
        <v>46539</v>
      </c>
      <c r="AQ2942" t="s">
        <v>46540</v>
      </c>
      <c r="AR2942" t="s">
        <v>46541</v>
      </c>
      <c r="AS2942" t="s">
        <v>46542</v>
      </c>
    </row>
    <row r="2943" spans="1:46" x14ac:dyDescent="0.25">
      <c r="A2943">
        <v>3.44875</v>
      </c>
      <c r="B2943">
        <v>3.92381</v>
      </c>
      <c r="C2943">
        <f t="shared" si="45"/>
        <v>0.47506000000000004</v>
      </c>
      <c r="D2943" t="s">
        <v>29</v>
      </c>
      <c r="E2943" t="s">
        <v>0</v>
      </c>
      <c r="F2943" t="s">
        <v>1</v>
      </c>
      <c r="G2943" t="s">
        <v>0</v>
      </c>
      <c r="H2943" t="s">
        <v>1</v>
      </c>
      <c r="I2943" t="s">
        <v>57169</v>
      </c>
      <c r="J2943" t="s">
        <v>1271</v>
      </c>
      <c r="K2943" t="s">
        <v>1272</v>
      </c>
      <c r="L2943" t="s">
        <v>1273</v>
      </c>
      <c r="M2943" t="s">
        <v>1274</v>
      </c>
      <c r="N2943" t="s">
        <v>1275</v>
      </c>
      <c r="Q2943" t="s">
        <v>1276</v>
      </c>
      <c r="R2943" t="s">
        <v>1277</v>
      </c>
      <c r="S2943" t="s">
        <v>1278</v>
      </c>
      <c r="T2943" t="s">
        <v>1279</v>
      </c>
      <c r="U2943" t="s">
        <v>9</v>
      </c>
      <c r="V2943" t="s">
        <v>10</v>
      </c>
      <c r="W2943" t="s">
        <v>1280</v>
      </c>
      <c r="X2943" t="s">
        <v>1281</v>
      </c>
      <c r="Y2943" t="s">
        <v>14</v>
      </c>
      <c r="Z2943">
        <v>1</v>
      </c>
      <c r="AA2943" s="1">
        <v>3.1160899999999998E-6</v>
      </c>
      <c r="AB2943" s="1">
        <v>2.8658900000000001E-5</v>
      </c>
      <c r="AC2943">
        <v>1</v>
      </c>
      <c r="AD2943" s="1">
        <v>3.6264199999999997E-8</v>
      </c>
      <c r="AE2943" s="1">
        <v>4.3103000000000002E-7</v>
      </c>
      <c r="AF2943">
        <v>4282940</v>
      </c>
      <c r="AG2943" t="s">
        <v>1282</v>
      </c>
      <c r="AI2943" t="s">
        <v>1283</v>
      </c>
      <c r="AJ2943" t="s">
        <v>1284</v>
      </c>
      <c r="AK2943" t="s">
        <v>1285</v>
      </c>
      <c r="AL2943" t="s">
        <v>1286</v>
      </c>
      <c r="AM2943" t="s">
        <v>1287</v>
      </c>
      <c r="AN2943" t="s">
        <v>1282</v>
      </c>
      <c r="AO2943" t="s">
        <v>1290</v>
      </c>
      <c r="AQ2943" t="s">
        <v>1291</v>
      </c>
      <c r="AS2943" t="s">
        <v>1292</v>
      </c>
    </row>
    <row r="2944" spans="1:46" x14ac:dyDescent="0.25">
      <c r="A2944">
        <v>-1.1761999999999999</v>
      </c>
      <c r="B2944">
        <v>-0.69992900000000002</v>
      </c>
      <c r="C2944">
        <f t="shared" si="45"/>
        <v>0.47627099999999989</v>
      </c>
      <c r="D2944" t="s">
        <v>29</v>
      </c>
      <c r="E2944" t="s">
        <v>29</v>
      </c>
      <c r="F2944" t="s">
        <v>8149</v>
      </c>
      <c r="G2944" t="s">
        <v>29</v>
      </c>
      <c r="H2944" t="s">
        <v>8149</v>
      </c>
      <c r="I2944" t="s">
        <v>57168</v>
      </c>
      <c r="J2944" t="s">
        <v>49009</v>
      </c>
      <c r="K2944" t="s">
        <v>3284</v>
      </c>
      <c r="L2944" t="s">
        <v>30252</v>
      </c>
      <c r="M2944" t="s">
        <v>1373</v>
      </c>
      <c r="N2944" t="s">
        <v>1374</v>
      </c>
      <c r="Q2944" t="s">
        <v>1375</v>
      </c>
      <c r="R2944" t="s">
        <v>1376</v>
      </c>
      <c r="T2944" t="s">
        <v>10647</v>
      </c>
      <c r="X2944" t="s">
        <v>49010</v>
      </c>
      <c r="Y2944" t="s">
        <v>14</v>
      </c>
      <c r="Z2944">
        <v>1</v>
      </c>
      <c r="AA2944">
        <v>3.92334E-3</v>
      </c>
      <c r="AB2944">
        <v>1.137E-2</v>
      </c>
      <c r="AC2944">
        <v>1</v>
      </c>
      <c r="AD2944">
        <v>2.0802999999999999E-2</v>
      </c>
      <c r="AE2944">
        <v>4.2585400000000002E-2</v>
      </c>
      <c r="AF2944" t="s">
        <v>15</v>
      </c>
      <c r="AG2944" t="s">
        <v>49011</v>
      </c>
      <c r="AI2944" t="s">
        <v>49012</v>
      </c>
      <c r="AJ2944" t="s">
        <v>49013</v>
      </c>
      <c r="AL2944" t="s">
        <v>49014</v>
      </c>
      <c r="AM2944" t="s">
        <v>49015</v>
      </c>
      <c r="AN2944" t="s">
        <v>49011</v>
      </c>
      <c r="AP2944" t="s">
        <v>1732</v>
      </c>
      <c r="AQ2944" t="s">
        <v>49018</v>
      </c>
      <c r="AR2944" t="s">
        <v>49019</v>
      </c>
      <c r="AS2944" t="s">
        <v>49020</v>
      </c>
    </row>
    <row r="2945" spans="1:46" x14ac:dyDescent="0.25">
      <c r="A2945">
        <v>0.68594599999999994</v>
      </c>
      <c r="B2945">
        <v>1.1625099999999999</v>
      </c>
      <c r="C2945">
        <f t="shared" si="45"/>
        <v>0.47656399999999999</v>
      </c>
      <c r="D2945" t="s">
        <v>29</v>
      </c>
      <c r="E2945" t="s">
        <v>29</v>
      </c>
      <c r="F2945" t="s">
        <v>1</v>
      </c>
      <c r="G2945" t="s">
        <v>0</v>
      </c>
      <c r="H2945" t="s">
        <v>1</v>
      </c>
      <c r="I2945" t="s">
        <v>57129</v>
      </c>
      <c r="J2945" t="s">
        <v>19538</v>
      </c>
      <c r="K2945" t="s">
        <v>19539</v>
      </c>
      <c r="L2945" t="s">
        <v>19540</v>
      </c>
      <c r="M2945" t="s">
        <v>19541</v>
      </c>
      <c r="Q2945" t="s">
        <v>19542</v>
      </c>
      <c r="R2945" t="s">
        <v>19543</v>
      </c>
      <c r="T2945" t="s">
        <v>19544</v>
      </c>
      <c r="U2945" t="s">
        <v>9</v>
      </c>
      <c r="V2945" t="s">
        <v>408</v>
      </c>
      <c r="X2945" t="s">
        <v>19545</v>
      </c>
      <c r="Y2945" t="s">
        <v>14</v>
      </c>
      <c r="Z2945">
        <v>4</v>
      </c>
      <c r="AA2945">
        <v>5.2155200000000004E-3</v>
      </c>
      <c r="AB2945">
        <v>1.43564E-2</v>
      </c>
      <c r="AC2945">
        <v>6</v>
      </c>
      <c r="AD2945" s="1">
        <v>7.1444200000000003E-5</v>
      </c>
      <c r="AE2945">
        <v>3.2591100000000002E-4</v>
      </c>
      <c r="AF2945">
        <v>3419700</v>
      </c>
      <c r="AG2945" t="s">
        <v>19546</v>
      </c>
      <c r="AI2945" t="s">
        <v>19547</v>
      </c>
      <c r="AJ2945" t="s">
        <v>19548</v>
      </c>
      <c r="AL2945" t="s">
        <v>19549</v>
      </c>
      <c r="AN2945" t="s">
        <v>19546</v>
      </c>
      <c r="AO2945" t="s">
        <v>19552</v>
      </c>
      <c r="AQ2945" t="s">
        <v>19553</v>
      </c>
      <c r="AR2945" t="s">
        <v>19554</v>
      </c>
      <c r="AS2945" t="s">
        <v>19555</v>
      </c>
    </row>
    <row r="2946" spans="1:46" x14ac:dyDescent="0.25">
      <c r="A2946">
        <v>1.29257</v>
      </c>
      <c r="B2946">
        <v>1.7700100000000001</v>
      </c>
      <c r="C2946">
        <f t="shared" si="45"/>
        <v>0.47744000000000009</v>
      </c>
      <c r="D2946" t="s">
        <v>29</v>
      </c>
      <c r="E2946" t="s">
        <v>0</v>
      </c>
      <c r="F2946" t="s">
        <v>1</v>
      </c>
      <c r="G2946" t="s">
        <v>0</v>
      </c>
      <c r="H2946" t="s">
        <v>1</v>
      </c>
      <c r="I2946" t="s">
        <v>57169</v>
      </c>
      <c r="J2946" t="s">
        <v>8506</v>
      </c>
      <c r="K2946" t="s">
        <v>8507</v>
      </c>
      <c r="L2946" t="s">
        <v>8508</v>
      </c>
      <c r="M2946" t="s">
        <v>8509</v>
      </c>
      <c r="Q2946" t="s">
        <v>2884</v>
      </c>
      <c r="R2946" t="s">
        <v>8510</v>
      </c>
      <c r="T2946" t="s">
        <v>8511</v>
      </c>
      <c r="U2946" t="s">
        <v>9</v>
      </c>
      <c r="V2946" t="s">
        <v>408</v>
      </c>
      <c r="W2946" t="s">
        <v>8512</v>
      </c>
      <c r="X2946" t="s">
        <v>8513</v>
      </c>
      <c r="Y2946" t="s">
        <v>14</v>
      </c>
      <c r="Z2946">
        <v>11</v>
      </c>
      <c r="AA2946" s="1">
        <v>1.4026899999999999E-10</v>
      </c>
      <c r="AB2946" s="1">
        <v>3.9741199999999999E-9</v>
      </c>
      <c r="AC2946">
        <v>11</v>
      </c>
      <c r="AD2946" s="1">
        <v>1.10275E-16</v>
      </c>
      <c r="AE2946" s="1">
        <v>7.7305000000000005E-15</v>
      </c>
      <c r="AF2946">
        <v>9309620</v>
      </c>
      <c r="AG2946" t="s">
        <v>8514</v>
      </c>
      <c r="AI2946" t="s">
        <v>8515</v>
      </c>
      <c r="AJ2946" t="s">
        <v>8516</v>
      </c>
      <c r="AK2946" t="s">
        <v>8517</v>
      </c>
      <c r="AL2946" t="s">
        <v>8518</v>
      </c>
      <c r="AM2946" t="s">
        <v>8519</v>
      </c>
      <c r="AN2946" t="s">
        <v>8514</v>
      </c>
      <c r="AQ2946" t="s">
        <v>8522</v>
      </c>
      <c r="AS2946" t="s">
        <v>8523</v>
      </c>
    </row>
    <row r="2947" spans="1:46" x14ac:dyDescent="0.25">
      <c r="A2947">
        <v>0.219446</v>
      </c>
      <c r="B2947">
        <v>0.69740999999999997</v>
      </c>
      <c r="C2947">
        <f t="shared" ref="C2947:C3010" si="46">B2947-A2947</f>
        <v>0.47796399999999994</v>
      </c>
      <c r="D2947" t="s">
        <v>29</v>
      </c>
      <c r="E2947" t="s">
        <v>29</v>
      </c>
      <c r="F2947" t="s">
        <v>1</v>
      </c>
      <c r="G2947" t="s">
        <v>29</v>
      </c>
      <c r="H2947" t="s">
        <v>1</v>
      </c>
      <c r="I2947" t="s">
        <v>57168</v>
      </c>
      <c r="J2947" t="s">
        <v>21069</v>
      </c>
      <c r="K2947" t="s">
        <v>21070</v>
      </c>
      <c r="L2947" t="s">
        <v>21071</v>
      </c>
      <c r="M2947" t="s">
        <v>21072</v>
      </c>
      <c r="N2947" t="s">
        <v>1275</v>
      </c>
      <c r="Q2947" t="s">
        <v>21073</v>
      </c>
      <c r="R2947" t="s">
        <v>21074</v>
      </c>
      <c r="S2947" t="s">
        <v>21075</v>
      </c>
      <c r="T2947" t="s">
        <v>21076</v>
      </c>
      <c r="U2947" t="s">
        <v>9</v>
      </c>
      <c r="V2947" t="s">
        <v>10</v>
      </c>
      <c r="W2947" t="s">
        <v>16328</v>
      </c>
      <c r="X2947" t="s">
        <v>21077</v>
      </c>
      <c r="Y2947" t="s">
        <v>14</v>
      </c>
      <c r="Z2947">
        <v>6</v>
      </c>
      <c r="AA2947">
        <v>0.136652</v>
      </c>
      <c r="AB2947">
        <v>0.234657</v>
      </c>
      <c r="AC2947">
        <v>6</v>
      </c>
      <c r="AD2947">
        <v>4.41933E-3</v>
      </c>
      <c r="AE2947">
        <v>1.12614E-2</v>
      </c>
      <c r="AF2947">
        <v>5036470</v>
      </c>
      <c r="AG2947" t="s">
        <v>21078</v>
      </c>
      <c r="AI2947" t="s">
        <v>21079</v>
      </c>
      <c r="AJ2947" t="s">
        <v>21080</v>
      </c>
      <c r="AL2947" t="s">
        <v>21081</v>
      </c>
      <c r="AM2947" t="s">
        <v>21082</v>
      </c>
      <c r="AN2947" t="s">
        <v>21078</v>
      </c>
      <c r="AQ2947" t="s">
        <v>21085</v>
      </c>
    </row>
    <row r="2948" spans="1:46" x14ac:dyDescent="0.25">
      <c r="A2948">
        <v>-0.68252800000000002</v>
      </c>
      <c r="B2948">
        <v>-0.20379</v>
      </c>
      <c r="C2948">
        <f t="shared" si="46"/>
        <v>0.478738</v>
      </c>
      <c r="D2948" t="s">
        <v>29</v>
      </c>
      <c r="E2948" t="s">
        <v>29</v>
      </c>
      <c r="F2948" t="s">
        <v>8149</v>
      </c>
      <c r="G2948" t="s">
        <v>29</v>
      </c>
      <c r="H2948" t="s">
        <v>8149</v>
      </c>
      <c r="I2948" t="s">
        <v>57168</v>
      </c>
      <c r="J2948" t="s">
        <v>43358</v>
      </c>
      <c r="K2948" t="s">
        <v>13371</v>
      </c>
      <c r="L2948" t="s">
        <v>43359</v>
      </c>
      <c r="Q2948" t="s">
        <v>43360</v>
      </c>
      <c r="R2948" t="s">
        <v>43361</v>
      </c>
      <c r="S2948" t="s">
        <v>43362</v>
      </c>
      <c r="U2948" t="s">
        <v>9</v>
      </c>
      <c r="V2948" t="s">
        <v>266</v>
      </c>
      <c r="X2948" t="s">
        <v>43363</v>
      </c>
      <c r="Y2948" t="s">
        <v>14</v>
      </c>
      <c r="Z2948">
        <v>3</v>
      </c>
      <c r="AA2948">
        <v>4.6954700000000002E-3</v>
      </c>
      <c r="AB2948">
        <v>1.31869E-2</v>
      </c>
      <c r="AC2948">
        <v>3</v>
      </c>
      <c r="AD2948">
        <v>0.24698300000000001</v>
      </c>
      <c r="AE2948">
        <v>0.36968099999999998</v>
      </c>
      <c r="AF2948">
        <v>425566</v>
      </c>
      <c r="AG2948" t="s">
        <v>43364</v>
      </c>
      <c r="AH2948" t="s">
        <v>43365</v>
      </c>
      <c r="AI2948" t="s">
        <v>43366</v>
      </c>
      <c r="AJ2948" t="s">
        <v>43367</v>
      </c>
      <c r="AL2948" t="s">
        <v>43368</v>
      </c>
      <c r="AM2948" t="s">
        <v>43369</v>
      </c>
      <c r="AN2948" t="s">
        <v>43372</v>
      </c>
      <c r="AQ2948" t="s">
        <v>43373</v>
      </c>
      <c r="AR2948" t="s">
        <v>43374</v>
      </c>
      <c r="AS2948" t="s">
        <v>43375</v>
      </c>
    </row>
    <row r="2949" spans="1:46" x14ac:dyDescent="0.25">
      <c r="A2949">
        <v>1.9836100000000001</v>
      </c>
      <c r="B2949">
        <v>2.4626700000000001</v>
      </c>
      <c r="C2949">
        <f t="shared" si="46"/>
        <v>0.47906000000000004</v>
      </c>
      <c r="D2949" t="s">
        <v>29</v>
      </c>
      <c r="E2949" t="s">
        <v>0</v>
      </c>
      <c r="F2949" t="s">
        <v>1</v>
      </c>
      <c r="G2949" t="s">
        <v>0</v>
      </c>
      <c r="H2949" t="s">
        <v>1</v>
      </c>
      <c r="I2949" t="s">
        <v>57169</v>
      </c>
      <c r="J2949" t="s">
        <v>5409</v>
      </c>
      <c r="K2949" t="s">
        <v>5410</v>
      </c>
      <c r="L2949" t="s">
        <v>5411</v>
      </c>
      <c r="M2949" t="s">
        <v>259</v>
      </c>
      <c r="N2949" t="s">
        <v>260</v>
      </c>
      <c r="O2949" t="s">
        <v>5412</v>
      </c>
      <c r="P2949" t="s">
        <v>262</v>
      </c>
      <c r="Q2949" t="s">
        <v>263</v>
      </c>
      <c r="R2949" t="s">
        <v>264</v>
      </c>
      <c r="S2949" t="s">
        <v>263</v>
      </c>
      <c r="T2949" t="s">
        <v>5413</v>
      </c>
      <c r="X2949" t="s">
        <v>5414</v>
      </c>
      <c r="Y2949" t="s">
        <v>14</v>
      </c>
      <c r="Z2949">
        <v>6</v>
      </c>
      <c r="AA2949" s="1">
        <v>8.2822000000000002E-9</v>
      </c>
      <c r="AB2949" s="1">
        <v>1.4799099999999999E-7</v>
      </c>
      <c r="AC2949">
        <v>6</v>
      </c>
      <c r="AD2949" s="1">
        <v>2.3507499999999999E-11</v>
      </c>
      <c r="AE2949" s="1">
        <v>5.7268299999999995E-10</v>
      </c>
      <c r="AF2949" t="s">
        <v>15</v>
      </c>
      <c r="AG2949" t="s">
        <v>5415</v>
      </c>
      <c r="AH2949" t="s">
        <v>5416</v>
      </c>
      <c r="AI2949" t="s">
        <v>5417</v>
      </c>
      <c r="AJ2949" t="s">
        <v>5418</v>
      </c>
      <c r="AL2949" t="s">
        <v>5419</v>
      </c>
      <c r="AM2949" t="s">
        <v>5420</v>
      </c>
      <c r="AN2949" t="s">
        <v>5415</v>
      </c>
      <c r="AQ2949" t="s">
        <v>3907</v>
      </c>
      <c r="AR2949" t="s">
        <v>5423</v>
      </c>
      <c r="AS2949" t="s">
        <v>3585</v>
      </c>
      <c r="AT2949" t="s">
        <v>5424</v>
      </c>
    </row>
    <row r="2950" spans="1:46" x14ac:dyDescent="0.25">
      <c r="A2950">
        <v>-0.74015900000000001</v>
      </c>
      <c r="B2950">
        <v>-0.260793</v>
      </c>
      <c r="C2950">
        <f t="shared" si="46"/>
        <v>0.47936600000000001</v>
      </c>
      <c r="D2950" t="s">
        <v>29</v>
      </c>
      <c r="E2950" t="s">
        <v>29</v>
      </c>
      <c r="F2950" t="s">
        <v>8149</v>
      </c>
      <c r="G2950" t="s">
        <v>29</v>
      </c>
      <c r="H2950" t="s">
        <v>8149</v>
      </c>
      <c r="I2950" t="s">
        <v>57168</v>
      </c>
      <c r="J2950" t="s">
        <v>43157</v>
      </c>
      <c r="K2950" t="s">
        <v>43158</v>
      </c>
      <c r="L2950" t="s">
        <v>43159</v>
      </c>
      <c r="M2950" t="s">
        <v>2270</v>
      </c>
      <c r="Q2950" t="s">
        <v>43160</v>
      </c>
      <c r="R2950" t="s">
        <v>43161</v>
      </c>
      <c r="S2950" t="s">
        <v>7498</v>
      </c>
      <c r="V2950" t="s">
        <v>266</v>
      </c>
      <c r="W2950" t="s">
        <v>43162</v>
      </c>
      <c r="X2950" t="s">
        <v>43163</v>
      </c>
      <c r="Y2950" t="s">
        <v>14</v>
      </c>
      <c r="Z2950">
        <v>1</v>
      </c>
      <c r="AA2950">
        <v>4.4309099999999997E-3</v>
      </c>
      <c r="AB2950">
        <v>1.2550199999999999E-2</v>
      </c>
      <c r="AC2950">
        <v>2</v>
      </c>
      <c r="AD2950">
        <v>0.30087999999999998</v>
      </c>
      <c r="AE2950">
        <v>0.44262200000000002</v>
      </c>
      <c r="AF2950">
        <v>2898770</v>
      </c>
      <c r="AG2950" t="s">
        <v>43164</v>
      </c>
      <c r="AI2950" t="s">
        <v>43165</v>
      </c>
      <c r="AJ2950" t="s">
        <v>43166</v>
      </c>
      <c r="AK2950" t="s">
        <v>24362</v>
      </c>
      <c r="AL2950" t="s">
        <v>43167</v>
      </c>
      <c r="AN2950" t="s">
        <v>43170</v>
      </c>
      <c r="AQ2950" t="s">
        <v>43171</v>
      </c>
      <c r="AR2950" t="s">
        <v>43172</v>
      </c>
      <c r="AS2950" t="s">
        <v>43173</v>
      </c>
    </row>
    <row r="2951" spans="1:46" x14ac:dyDescent="0.25">
      <c r="A2951">
        <v>0.77586299999999997</v>
      </c>
      <c r="B2951">
        <v>1.25589</v>
      </c>
      <c r="C2951">
        <f t="shared" si="46"/>
        <v>0.48002699999999998</v>
      </c>
      <c r="D2951" t="s">
        <v>29</v>
      </c>
      <c r="E2951" t="s">
        <v>0</v>
      </c>
      <c r="F2951" t="s">
        <v>1</v>
      </c>
      <c r="G2951" t="s">
        <v>0</v>
      </c>
      <c r="H2951" t="s">
        <v>1</v>
      </c>
      <c r="I2951" t="s">
        <v>57169</v>
      </c>
      <c r="J2951" t="s">
        <v>6633</v>
      </c>
      <c r="K2951" t="s">
        <v>6634</v>
      </c>
      <c r="L2951" t="s">
        <v>6635</v>
      </c>
      <c r="M2951" t="s">
        <v>6636</v>
      </c>
      <c r="N2951" t="s">
        <v>6637</v>
      </c>
      <c r="O2951" t="s">
        <v>848</v>
      </c>
      <c r="Q2951" t="s">
        <v>6638</v>
      </c>
      <c r="R2951" t="s">
        <v>6639</v>
      </c>
      <c r="T2951" t="s">
        <v>6640</v>
      </c>
      <c r="U2951" t="s">
        <v>76</v>
      </c>
      <c r="V2951" t="s">
        <v>77</v>
      </c>
      <c r="W2951" t="s">
        <v>6641</v>
      </c>
      <c r="X2951" t="s">
        <v>6642</v>
      </c>
      <c r="Y2951" t="s">
        <v>14</v>
      </c>
      <c r="Z2951">
        <v>5</v>
      </c>
      <c r="AA2951">
        <v>3.0200299999999999E-3</v>
      </c>
      <c r="AB2951">
        <v>9.1154900000000004E-3</v>
      </c>
      <c r="AC2951">
        <v>4</v>
      </c>
      <c r="AD2951" s="1">
        <v>1.0905E-6</v>
      </c>
      <c r="AE2951" s="1">
        <v>8.7725400000000005E-6</v>
      </c>
      <c r="AF2951">
        <v>792378</v>
      </c>
      <c r="AG2951" t="s">
        <v>6643</v>
      </c>
      <c r="AH2951" t="s">
        <v>6644</v>
      </c>
      <c r="AI2951" t="s">
        <v>6645</v>
      </c>
      <c r="AJ2951" t="s">
        <v>6646</v>
      </c>
      <c r="AL2951" t="s">
        <v>6647</v>
      </c>
      <c r="AN2951" t="s">
        <v>6643</v>
      </c>
      <c r="AP2951" t="s">
        <v>6650</v>
      </c>
      <c r="AQ2951" t="s">
        <v>6651</v>
      </c>
      <c r="AS2951" t="s">
        <v>6652</v>
      </c>
      <c r="AT2951" t="s">
        <v>6653</v>
      </c>
    </row>
    <row r="2952" spans="1:46" x14ac:dyDescent="0.25">
      <c r="A2952">
        <v>1.66422</v>
      </c>
      <c r="B2952">
        <v>2.14425</v>
      </c>
      <c r="C2952">
        <f t="shared" si="46"/>
        <v>0.48002999999999996</v>
      </c>
      <c r="D2952" t="s">
        <v>29</v>
      </c>
      <c r="E2952" t="s">
        <v>0</v>
      </c>
      <c r="F2952" t="s">
        <v>1</v>
      </c>
      <c r="G2952" t="s">
        <v>0</v>
      </c>
      <c r="H2952" t="s">
        <v>1</v>
      </c>
      <c r="I2952" t="s">
        <v>57169</v>
      </c>
      <c r="J2952" t="s">
        <v>6856</v>
      </c>
      <c r="K2952" t="s">
        <v>6857</v>
      </c>
      <c r="L2952" t="s">
        <v>6858</v>
      </c>
      <c r="M2952" t="s">
        <v>6859</v>
      </c>
      <c r="N2952" t="s">
        <v>4752</v>
      </c>
      <c r="Q2952" t="s">
        <v>6860</v>
      </c>
      <c r="R2952" t="s">
        <v>6861</v>
      </c>
      <c r="T2952" t="s">
        <v>4754</v>
      </c>
      <c r="U2952" t="s">
        <v>407</v>
      </c>
      <c r="V2952" t="s">
        <v>408</v>
      </c>
      <c r="X2952" t="s">
        <v>6862</v>
      </c>
      <c r="Y2952" t="s">
        <v>14</v>
      </c>
      <c r="Z2952">
        <v>27</v>
      </c>
      <c r="AA2952" s="1">
        <v>8.3716399999999996E-10</v>
      </c>
      <c r="AB2952" s="1">
        <v>1.8833200000000002E-8</v>
      </c>
      <c r="AC2952">
        <v>27</v>
      </c>
      <c r="AD2952" s="1">
        <v>2.1048300000000001E-10</v>
      </c>
      <c r="AE2952" s="1">
        <v>4.3554899999999998E-9</v>
      </c>
      <c r="AF2952">
        <v>1982120</v>
      </c>
      <c r="AG2952" t="s">
        <v>6863</v>
      </c>
      <c r="AI2952" t="s">
        <v>6864</v>
      </c>
      <c r="AJ2952" t="s">
        <v>6860</v>
      </c>
      <c r="AK2952" t="s">
        <v>6865</v>
      </c>
      <c r="AL2952" t="s">
        <v>6866</v>
      </c>
      <c r="AM2952" t="s">
        <v>6867</v>
      </c>
      <c r="AN2952" t="s">
        <v>6870</v>
      </c>
      <c r="AQ2952" t="s">
        <v>6871</v>
      </c>
      <c r="AR2952" t="s">
        <v>6872</v>
      </c>
      <c r="AS2952" t="s">
        <v>6873</v>
      </c>
    </row>
    <row r="2953" spans="1:46" x14ac:dyDescent="0.25">
      <c r="A2953">
        <v>0.85237799999999997</v>
      </c>
      <c r="B2953">
        <v>1.33406</v>
      </c>
      <c r="C2953">
        <f t="shared" si="46"/>
        <v>0.48168200000000005</v>
      </c>
      <c r="D2953" t="s">
        <v>29</v>
      </c>
      <c r="E2953" t="s">
        <v>29</v>
      </c>
      <c r="F2953" t="s">
        <v>1</v>
      </c>
      <c r="G2953" t="s">
        <v>29</v>
      </c>
      <c r="H2953" t="s">
        <v>1</v>
      </c>
      <c r="I2953" t="s">
        <v>57168</v>
      </c>
      <c r="J2953" t="s">
        <v>26943</v>
      </c>
      <c r="K2953" t="s">
        <v>26944</v>
      </c>
      <c r="L2953" t="s">
        <v>21845</v>
      </c>
      <c r="Q2953" t="s">
        <v>19893</v>
      </c>
      <c r="R2953" t="s">
        <v>26945</v>
      </c>
      <c r="U2953" t="s">
        <v>9</v>
      </c>
      <c r="V2953" t="s">
        <v>408</v>
      </c>
      <c r="X2953" t="s">
        <v>26946</v>
      </c>
      <c r="Y2953" t="s">
        <v>14</v>
      </c>
      <c r="Z2953">
        <v>1</v>
      </c>
      <c r="AA2953">
        <v>6.9876999999999995E-2</v>
      </c>
      <c r="AB2953">
        <v>0.13274900000000001</v>
      </c>
      <c r="AC2953">
        <v>1</v>
      </c>
      <c r="AD2953">
        <v>6.1174899999999997E-3</v>
      </c>
      <c r="AE2953">
        <v>1.48927E-2</v>
      </c>
      <c r="AF2953">
        <v>858822</v>
      </c>
      <c r="AG2953" t="s">
        <v>26947</v>
      </c>
      <c r="AI2953" t="s">
        <v>26948</v>
      </c>
      <c r="AJ2953" t="s">
        <v>26949</v>
      </c>
      <c r="AL2953" t="s">
        <v>26950</v>
      </c>
      <c r="AM2953" t="s">
        <v>26951</v>
      </c>
      <c r="AQ2953" t="s">
        <v>26952</v>
      </c>
      <c r="AS2953" t="s">
        <v>1174</v>
      </c>
    </row>
    <row r="2954" spans="1:46" x14ac:dyDescent="0.25">
      <c r="A2954">
        <v>0</v>
      </c>
      <c r="B2954">
        <v>0.48269600000000001</v>
      </c>
      <c r="C2954">
        <f t="shared" si="46"/>
        <v>0.48269600000000001</v>
      </c>
      <c r="D2954" t="s">
        <v>29</v>
      </c>
      <c r="E2954" t="s">
        <v>29</v>
      </c>
      <c r="F2954" t="s">
        <v>1</v>
      </c>
      <c r="G2954" t="s">
        <v>29</v>
      </c>
      <c r="H2954" t="s">
        <v>1</v>
      </c>
      <c r="I2954" t="s">
        <v>57168</v>
      </c>
      <c r="J2954" t="s">
        <v>30266</v>
      </c>
      <c r="K2954" t="s">
        <v>10644</v>
      </c>
      <c r="L2954" t="s">
        <v>2095</v>
      </c>
      <c r="M2954" t="s">
        <v>1373</v>
      </c>
      <c r="N2954" t="s">
        <v>1374</v>
      </c>
      <c r="Q2954" t="s">
        <v>1375</v>
      </c>
      <c r="R2954" t="s">
        <v>1376</v>
      </c>
      <c r="T2954" t="s">
        <v>10647</v>
      </c>
      <c r="V2954" t="s">
        <v>266</v>
      </c>
      <c r="X2954" t="s">
        <v>30267</v>
      </c>
      <c r="Y2954" t="s">
        <v>14</v>
      </c>
      <c r="Z2954">
        <v>1</v>
      </c>
      <c r="AA2954">
        <v>1</v>
      </c>
      <c r="AB2954">
        <v>1</v>
      </c>
      <c r="AC2954">
        <v>1</v>
      </c>
      <c r="AD2954">
        <v>4.9851699999999999E-2</v>
      </c>
      <c r="AE2954">
        <v>9.0412099999999995E-2</v>
      </c>
      <c r="AF2954">
        <v>258617</v>
      </c>
      <c r="AG2954" t="s">
        <v>30268</v>
      </c>
      <c r="AI2954" t="s">
        <v>30269</v>
      </c>
      <c r="AJ2954" t="s">
        <v>30270</v>
      </c>
      <c r="AL2954" t="s">
        <v>30271</v>
      </c>
      <c r="AM2954" t="s">
        <v>30272</v>
      </c>
      <c r="AN2954" t="s">
        <v>30268</v>
      </c>
      <c r="AP2954" t="s">
        <v>1732</v>
      </c>
      <c r="AQ2954" t="s">
        <v>30275</v>
      </c>
    </row>
    <row r="2955" spans="1:46" x14ac:dyDescent="0.25">
      <c r="A2955">
        <v>-1.60802</v>
      </c>
      <c r="B2955">
        <v>-1.1232</v>
      </c>
      <c r="C2955">
        <f t="shared" si="46"/>
        <v>0.48482000000000003</v>
      </c>
      <c r="D2955" t="s">
        <v>29</v>
      </c>
      <c r="E2955" t="s">
        <v>0</v>
      </c>
      <c r="F2955" t="s">
        <v>8149</v>
      </c>
      <c r="G2955" t="s">
        <v>0</v>
      </c>
      <c r="H2955" t="s">
        <v>8149</v>
      </c>
      <c r="I2955" t="s">
        <v>57169</v>
      </c>
      <c r="J2955" t="s">
        <v>47191</v>
      </c>
      <c r="K2955" t="s">
        <v>26403</v>
      </c>
      <c r="L2955" t="s">
        <v>47192</v>
      </c>
      <c r="M2955" t="s">
        <v>10870</v>
      </c>
      <c r="N2955" t="s">
        <v>4653</v>
      </c>
      <c r="Q2955" t="s">
        <v>20594</v>
      </c>
      <c r="R2955" t="s">
        <v>47193</v>
      </c>
      <c r="S2955" t="s">
        <v>47194</v>
      </c>
      <c r="T2955" t="s">
        <v>15014</v>
      </c>
      <c r="U2955" t="s">
        <v>996</v>
      </c>
      <c r="V2955" t="s">
        <v>59</v>
      </c>
      <c r="W2955" t="s">
        <v>47195</v>
      </c>
      <c r="X2955" t="s">
        <v>47196</v>
      </c>
      <c r="Y2955" t="s">
        <v>14</v>
      </c>
      <c r="Z2955">
        <v>3</v>
      </c>
      <c r="AA2955" s="1">
        <v>1.5157500000000001E-9</v>
      </c>
      <c r="AB2955" s="1">
        <v>3.1598399999999998E-8</v>
      </c>
      <c r="AC2955">
        <v>3</v>
      </c>
      <c r="AD2955" s="1">
        <v>1.2926500000000001E-5</v>
      </c>
      <c r="AE2955" s="1">
        <v>7.6031499999999999E-5</v>
      </c>
      <c r="AF2955">
        <v>108465</v>
      </c>
      <c r="AG2955" t="s">
        <v>47197</v>
      </c>
      <c r="AI2955" t="s">
        <v>47198</v>
      </c>
      <c r="AJ2955" t="s">
        <v>47199</v>
      </c>
      <c r="AL2955" t="s">
        <v>47200</v>
      </c>
      <c r="AN2955" t="s">
        <v>47203</v>
      </c>
      <c r="AO2955" t="s">
        <v>47204</v>
      </c>
      <c r="AQ2955" t="s">
        <v>47205</v>
      </c>
      <c r="AS2955" t="s">
        <v>47206</v>
      </c>
    </row>
    <row r="2956" spans="1:46" x14ac:dyDescent="0.25">
      <c r="A2956">
        <v>-0.67557500000000004</v>
      </c>
      <c r="B2956">
        <v>-0.19051399999999999</v>
      </c>
      <c r="C2956">
        <f t="shared" si="46"/>
        <v>0.48506100000000008</v>
      </c>
      <c r="D2956" t="s">
        <v>29</v>
      </c>
      <c r="E2956" t="s">
        <v>29</v>
      </c>
      <c r="F2956" t="s">
        <v>8149</v>
      </c>
      <c r="G2956" t="s">
        <v>29</v>
      </c>
      <c r="H2956" t="s">
        <v>8149</v>
      </c>
      <c r="I2956" t="s">
        <v>57168</v>
      </c>
      <c r="J2956" t="s">
        <v>39668</v>
      </c>
      <c r="K2956" t="s">
        <v>39669</v>
      </c>
      <c r="L2956" t="s">
        <v>39670</v>
      </c>
      <c r="Q2956" t="s">
        <v>39671</v>
      </c>
      <c r="R2956" t="s">
        <v>39672</v>
      </c>
      <c r="S2956" t="s">
        <v>39673</v>
      </c>
      <c r="T2956" t="s">
        <v>17566</v>
      </c>
      <c r="U2956" t="s">
        <v>9</v>
      </c>
      <c r="V2956" t="s">
        <v>59</v>
      </c>
      <c r="W2956" t="s">
        <v>39674</v>
      </c>
      <c r="X2956" t="s">
        <v>39675</v>
      </c>
      <c r="Y2956" t="s">
        <v>14</v>
      </c>
      <c r="Z2956">
        <v>12</v>
      </c>
      <c r="AA2956" s="1">
        <v>5.0480599999999997E-7</v>
      </c>
      <c r="AB2956" s="1">
        <v>5.6578100000000001E-6</v>
      </c>
      <c r="AC2956">
        <v>12</v>
      </c>
      <c r="AD2956">
        <v>0.18011199999999999</v>
      </c>
      <c r="AE2956">
        <v>0.28134799999999999</v>
      </c>
      <c r="AF2956">
        <v>1832520</v>
      </c>
      <c r="AG2956" t="s">
        <v>39676</v>
      </c>
      <c r="AI2956" t="s">
        <v>39677</v>
      </c>
      <c r="AJ2956" t="s">
        <v>39678</v>
      </c>
      <c r="AL2956" t="s">
        <v>39679</v>
      </c>
      <c r="AM2956" t="s">
        <v>39680</v>
      </c>
      <c r="AN2956" t="s">
        <v>39676</v>
      </c>
      <c r="AO2956" t="s">
        <v>39683</v>
      </c>
      <c r="AQ2956" t="s">
        <v>39684</v>
      </c>
      <c r="AR2956" t="s">
        <v>39685</v>
      </c>
      <c r="AS2956" t="s">
        <v>39686</v>
      </c>
    </row>
    <row r="2957" spans="1:46" x14ac:dyDescent="0.25">
      <c r="A2957">
        <v>-0.48797200000000002</v>
      </c>
      <c r="B2957" s="1">
        <v>5.3092300000000002E-18</v>
      </c>
      <c r="C2957">
        <f t="shared" si="46"/>
        <v>0.48797200000000002</v>
      </c>
      <c r="D2957" t="s">
        <v>29</v>
      </c>
      <c r="E2957" t="s">
        <v>29</v>
      </c>
      <c r="F2957" t="s">
        <v>8149</v>
      </c>
      <c r="G2957" t="s">
        <v>29</v>
      </c>
      <c r="H2957" t="s">
        <v>1</v>
      </c>
      <c r="I2957" t="s">
        <v>57168</v>
      </c>
      <c r="J2957" t="s">
        <v>36566</v>
      </c>
      <c r="K2957" t="s">
        <v>36567</v>
      </c>
      <c r="L2957" t="s">
        <v>36568</v>
      </c>
      <c r="M2957" t="s">
        <v>20525</v>
      </c>
      <c r="N2957" t="s">
        <v>20526</v>
      </c>
      <c r="O2957" t="s">
        <v>3307</v>
      </c>
      <c r="Q2957" t="s">
        <v>36569</v>
      </c>
      <c r="R2957" t="s">
        <v>36570</v>
      </c>
      <c r="S2957" t="s">
        <v>27540</v>
      </c>
      <c r="T2957" t="s">
        <v>20530</v>
      </c>
      <c r="U2957" t="s">
        <v>9</v>
      </c>
      <c r="V2957" t="s">
        <v>59</v>
      </c>
      <c r="W2957" t="s">
        <v>36571</v>
      </c>
      <c r="X2957" t="s">
        <v>36572</v>
      </c>
      <c r="Y2957" t="s">
        <v>14</v>
      </c>
      <c r="Z2957">
        <v>2</v>
      </c>
      <c r="AA2957">
        <v>0.196884</v>
      </c>
      <c r="AB2957">
        <v>0.319158</v>
      </c>
      <c r="AC2957">
        <v>2</v>
      </c>
      <c r="AD2957">
        <v>1</v>
      </c>
      <c r="AE2957">
        <v>1</v>
      </c>
      <c r="AF2957">
        <v>1986650</v>
      </c>
      <c r="AG2957" t="s">
        <v>36573</v>
      </c>
      <c r="AI2957" t="s">
        <v>36574</v>
      </c>
      <c r="AJ2957" t="s">
        <v>36575</v>
      </c>
      <c r="AL2957" t="s">
        <v>36576</v>
      </c>
      <c r="AM2957" t="s">
        <v>36577</v>
      </c>
      <c r="AN2957" t="s">
        <v>36573</v>
      </c>
      <c r="AO2957" t="s">
        <v>36580</v>
      </c>
      <c r="AP2957" t="s">
        <v>5273</v>
      </c>
      <c r="AQ2957" t="s">
        <v>36581</v>
      </c>
      <c r="AS2957" t="s">
        <v>36582</v>
      </c>
      <c r="AT2957" t="s">
        <v>36583</v>
      </c>
    </row>
    <row r="2958" spans="1:46" x14ac:dyDescent="0.25">
      <c r="A2958">
        <v>1.3167899999999999</v>
      </c>
      <c r="B2958">
        <v>1.8053699999999999</v>
      </c>
      <c r="C2958">
        <f t="shared" si="46"/>
        <v>0.48858000000000001</v>
      </c>
      <c r="D2958" t="s">
        <v>29</v>
      </c>
      <c r="E2958" t="s">
        <v>0</v>
      </c>
      <c r="F2958" t="s">
        <v>1</v>
      </c>
      <c r="G2958" t="s">
        <v>0</v>
      </c>
      <c r="H2958" t="s">
        <v>1</v>
      </c>
      <c r="I2958" t="s">
        <v>57169</v>
      </c>
      <c r="J2958" t="s">
        <v>8097</v>
      </c>
      <c r="K2958" t="s">
        <v>8098</v>
      </c>
      <c r="L2958" t="s">
        <v>8099</v>
      </c>
      <c r="M2958" t="s">
        <v>8100</v>
      </c>
      <c r="N2958" t="s">
        <v>887</v>
      </c>
      <c r="O2958" t="s">
        <v>8101</v>
      </c>
      <c r="Q2958" t="s">
        <v>6619</v>
      </c>
      <c r="R2958" t="s">
        <v>6620</v>
      </c>
      <c r="T2958" t="s">
        <v>8102</v>
      </c>
      <c r="U2958" t="s">
        <v>9</v>
      </c>
      <c r="V2958" t="s">
        <v>408</v>
      </c>
      <c r="W2958" t="s">
        <v>8103</v>
      </c>
      <c r="X2958" t="s">
        <v>8104</v>
      </c>
      <c r="Y2958" t="s">
        <v>14</v>
      </c>
      <c r="Z2958">
        <v>10</v>
      </c>
      <c r="AA2958" s="1">
        <v>3.73531E-5</v>
      </c>
      <c r="AB2958">
        <v>2.3267599999999999E-4</v>
      </c>
      <c r="AC2958">
        <v>10</v>
      </c>
      <c r="AD2958" s="1">
        <v>1.7770599999999999E-8</v>
      </c>
      <c r="AE2958" s="1">
        <v>2.3122E-7</v>
      </c>
      <c r="AF2958">
        <v>48436500</v>
      </c>
      <c r="AG2958" t="s">
        <v>8105</v>
      </c>
      <c r="AI2958" t="s">
        <v>8106</v>
      </c>
      <c r="AJ2958" t="s">
        <v>8107</v>
      </c>
      <c r="AL2958" t="s">
        <v>8108</v>
      </c>
      <c r="AM2958" t="s">
        <v>8109</v>
      </c>
      <c r="AN2958" t="s">
        <v>8105</v>
      </c>
      <c r="AO2958" t="s">
        <v>8112</v>
      </c>
      <c r="AP2958" t="s">
        <v>901</v>
      </c>
      <c r="AQ2958" t="s">
        <v>8113</v>
      </c>
      <c r="AS2958" t="s">
        <v>8114</v>
      </c>
    </row>
    <row r="2959" spans="1:46" x14ac:dyDescent="0.25">
      <c r="A2959">
        <v>1.8009599999999999</v>
      </c>
      <c r="B2959">
        <v>2.2902399999999998</v>
      </c>
      <c r="C2959">
        <f t="shared" si="46"/>
        <v>0.48927999999999994</v>
      </c>
      <c r="D2959" t="s">
        <v>29</v>
      </c>
      <c r="E2959" t="s">
        <v>0</v>
      </c>
      <c r="F2959" t="s">
        <v>1</v>
      </c>
      <c r="G2959" t="s">
        <v>0</v>
      </c>
      <c r="H2959" t="s">
        <v>1</v>
      </c>
      <c r="I2959" t="s">
        <v>57169</v>
      </c>
      <c r="J2959" t="s">
        <v>4160</v>
      </c>
      <c r="K2959" t="s">
        <v>534</v>
      </c>
      <c r="L2959" t="s">
        <v>4161</v>
      </c>
      <c r="M2959" t="s">
        <v>4162</v>
      </c>
      <c r="Q2959" t="s">
        <v>4163</v>
      </c>
      <c r="R2959" t="s">
        <v>4164</v>
      </c>
      <c r="T2959" t="s">
        <v>1863</v>
      </c>
      <c r="U2959" t="s">
        <v>347</v>
      </c>
      <c r="V2959" t="s">
        <v>77</v>
      </c>
      <c r="W2959" t="s">
        <v>2802</v>
      </c>
      <c r="X2959" t="s">
        <v>2803</v>
      </c>
      <c r="Y2959" t="s">
        <v>14</v>
      </c>
      <c r="Z2959">
        <v>1</v>
      </c>
      <c r="AA2959">
        <v>1.1553900000000001E-3</v>
      </c>
      <c r="AB2959">
        <v>4.0686000000000003E-3</v>
      </c>
      <c r="AC2959">
        <v>1</v>
      </c>
      <c r="AD2959" s="1">
        <v>6.3053700000000002E-6</v>
      </c>
      <c r="AE2959" s="1">
        <v>4.0559799999999997E-5</v>
      </c>
      <c r="AF2959">
        <v>430656</v>
      </c>
      <c r="AG2959" t="s">
        <v>4165</v>
      </c>
      <c r="AI2959" t="s">
        <v>4166</v>
      </c>
      <c r="AJ2959" t="s">
        <v>4167</v>
      </c>
      <c r="AK2959" t="s">
        <v>4168</v>
      </c>
      <c r="AL2959" t="s">
        <v>4169</v>
      </c>
      <c r="AM2959" t="s">
        <v>4170</v>
      </c>
      <c r="AN2959" t="s">
        <v>4165</v>
      </c>
      <c r="AO2959" t="s">
        <v>1874</v>
      </c>
      <c r="AS2959" t="s">
        <v>1875</v>
      </c>
    </row>
    <row r="2960" spans="1:46" x14ac:dyDescent="0.25">
      <c r="A2960">
        <v>-0.49152000000000001</v>
      </c>
      <c r="B2960" s="1">
        <v>-1.79921E-13</v>
      </c>
      <c r="C2960">
        <f t="shared" si="46"/>
        <v>0.4915199999998201</v>
      </c>
      <c r="D2960" t="s">
        <v>29</v>
      </c>
      <c r="E2960" t="s">
        <v>29</v>
      </c>
      <c r="F2960" t="s">
        <v>8149</v>
      </c>
      <c r="G2960" t="s">
        <v>29</v>
      </c>
      <c r="H2960" t="s">
        <v>8149</v>
      </c>
      <c r="I2960" t="s">
        <v>57168</v>
      </c>
      <c r="J2960" t="s">
        <v>37445</v>
      </c>
      <c r="K2960" t="s">
        <v>37446</v>
      </c>
      <c r="L2960" t="s">
        <v>37447</v>
      </c>
      <c r="M2960" t="s">
        <v>19541</v>
      </c>
      <c r="Q2960" t="s">
        <v>20832</v>
      </c>
      <c r="R2960" t="s">
        <v>37448</v>
      </c>
      <c r="S2960" t="s">
        <v>18821</v>
      </c>
      <c r="T2960" t="s">
        <v>37449</v>
      </c>
      <c r="U2960" t="s">
        <v>9</v>
      </c>
      <c r="V2960" t="s">
        <v>10</v>
      </c>
      <c r="W2960" t="s">
        <v>37450</v>
      </c>
      <c r="X2960" t="s">
        <v>37451</v>
      </c>
      <c r="Y2960" t="s">
        <v>14</v>
      </c>
      <c r="Z2960">
        <v>17</v>
      </c>
      <c r="AA2960" s="1">
        <v>2.4807099999999998E-5</v>
      </c>
      <c r="AB2960">
        <v>1.6618700000000001E-4</v>
      </c>
      <c r="AC2960">
        <v>22</v>
      </c>
      <c r="AD2960">
        <v>0.99999899999999997</v>
      </c>
      <c r="AE2960">
        <v>1</v>
      </c>
      <c r="AF2960">
        <v>342633</v>
      </c>
      <c r="AG2960" t="s">
        <v>37452</v>
      </c>
      <c r="AI2960" t="s">
        <v>37453</v>
      </c>
      <c r="AJ2960" t="s">
        <v>37454</v>
      </c>
      <c r="AL2960" t="s">
        <v>37455</v>
      </c>
      <c r="AM2960" t="s">
        <v>37456</v>
      </c>
      <c r="AN2960" t="s">
        <v>37459</v>
      </c>
      <c r="AO2960" t="s">
        <v>37460</v>
      </c>
      <c r="AQ2960" t="s">
        <v>37461</v>
      </c>
      <c r="AR2960" t="s">
        <v>37462</v>
      </c>
      <c r="AS2960" t="s">
        <v>37463</v>
      </c>
    </row>
    <row r="2961" spans="1:46" x14ac:dyDescent="0.25">
      <c r="A2961">
        <v>-1.5620499999999999</v>
      </c>
      <c r="B2961">
        <v>-1.07047</v>
      </c>
      <c r="C2961">
        <f t="shared" si="46"/>
        <v>0.49157999999999991</v>
      </c>
      <c r="D2961" t="s">
        <v>29</v>
      </c>
      <c r="E2961" t="s">
        <v>0</v>
      </c>
      <c r="F2961" t="s">
        <v>8149</v>
      </c>
      <c r="G2961" t="s">
        <v>0</v>
      </c>
      <c r="H2961" t="s">
        <v>8149</v>
      </c>
      <c r="I2961" t="s">
        <v>57169</v>
      </c>
      <c r="J2961" t="s">
        <v>46995</v>
      </c>
      <c r="K2961" t="s">
        <v>46996</v>
      </c>
      <c r="L2961" t="s">
        <v>46997</v>
      </c>
      <c r="M2961" t="s">
        <v>2233</v>
      </c>
      <c r="Q2961" t="s">
        <v>46998</v>
      </c>
      <c r="R2961" t="s">
        <v>46999</v>
      </c>
      <c r="S2961" t="s">
        <v>1984</v>
      </c>
      <c r="T2961" t="s">
        <v>47000</v>
      </c>
      <c r="U2961" t="s">
        <v>9</v>
      </c>
      <c r="V2961" t="s">
        <v>266</v>
      </c>
      <c r="X2961" t="s">
        <v>47001</v>
      </c>
      <c r="Y2961" t="s">
        <v>14</v>
      </c>
      <c r="Z2961">
        <v>6</v>
      </c>
      <c r="AA2961" s="1">
        <v>3.4747600000000001E-13</v>
      </c>
      <c r="AB2961" s="1">
        <v>1.8109299999999999E-11</v>
      </c>
      <c r="AC2961">
        <v>9</v>
      </c>
      <c r="AD2961" s="1">
        <v>8.2840199999999997E-9</v>
      </c>
      <c r="AE2961" s="1">
        <v>1.19061E-7</v>
      </c>
      <c r="AF2961">
        <v>413170</v>
      </c>
      <c r="AG2961" t="s">
        <v>47002</v>
      </c>
      <c r="AI2961" t="s">
        <v>47003</v>
      </c>
      <c r="AJ2961" t="s">
        <v>47004</v>
      </c>
      <c r="AK2961" t="s">
        <v>47005</v>
      </c>
      <c r="AL2961" t="s">
        <v>47006</v>
      </c>
      <c r="AN2961" t="s">
        <v>47009</v>
      </c>
      <c r="AQ2961" t="s">
        <v>47010</v>
      </c>
      <c r="AS2961" t="s">
        <v>47011</v>
      </c>
    </row>
    <row r="2962" spans="1:46" x14ac:dyDescent="0.25">
      <c r="A2962">
        <v>-0.97495500000000002</v>
      </c>
      <c r="B2962">
        <v>-0.48300199999999999</v>
      </c>
      <c r="C2962">
        <f t="shared" si="46"/>
        <v>0.49195300000000003</v>
      </c>
      <c r="D2962" t="s">
        <v>29</v>
      </c>
      <c r="E2962" t="s">
        <v>0</v>
      </c>
      <c r="F2962" t="s">
        <v>8149</v>
      </c>
      <c r="G2962" t="s">
        <v>29</v>
      </c>
      <c r="H2962" t="s">
        <v>8149</v>
      </c>
      <c r="I2962" t="s">
        <v>57167</v>
      </c>
      <c r="J2962" t="s">
        <v>40429</v>
      </c>
      <c r="K2962" t="s">
        <v>40430</v>
      </c>
      <c r="L2962" t="s">
        <v>40431</v>
      </c>
      <c r="M2962" t="s">
        <v>38790</v>
      </c>
      <c r="N2962" t="s">
        <v>38791</v>
      </c>
      <c r="O2962" t="s">
        <v>40432</v>
      </c>
      <c r="Q2962" t="s">
        <v>40433</v>
      </c>
      <c r="R2962" t="s">
        <v>40434</v>
      </c>
      <c r="S2962" t="s">
        <v>40435</v>
      </c>
      <c r="T2962" t="s">
        <v>40436</v>
      </c>
      <c r="U2962" t="s">
        <v>9</v>
      </c>
      <c r="V2962" t="s">
        <v>59</v>
      </c>
      <c r="W2962" t="s">
        <v>40437</v>
      </c>
      <c r="X2962" t="s">
        <v>40438</v>
      </c>
      <c r="Y2962" t="s">
        <v>14</v>
      </c>
      <c r="Z2962">
        <v>2</v>
      </c>
      <c r="AA2962" s="1">
        <v>1.7509499999999999E-5</v>
      </c>
      <c r="AB2962">
        <v>1.2359400000000001E-4</v>
      </c>
      <c r="AC2962">
        <v>2</v>
      </c>
      <c r="AD2962">
        <v>0.27115800000000001</v>
      </c>
      <c r="AE2962">
        <v>0.402171</v>
      </c>
      <c r="AF2962">
        <v>686026</v>
      </c>
      <c r="AG2962" t="s">
        <v>40439</v>
      </c>
      <c r="AH2962" t="s">
        <v>38800</v>
      </c>
      <c r="AI2962" t="s">
        <v>40440</v>
      </c>
      <c r="AJ2962" t="s">
        <v>40441</v>
      </c>
      <c r="AK2962" t="s">
        <v>40442</v>
      </c>
      <c r="AL2962" t="s">
        <v>40443</v>
      </c>
      <c r="AM2962" t="s">
        <v>40444</v>
      </c>
      <c r="AN2962" t="s">
        <v>40447</v>
      </c>
      <c r="AO2962" t="s">
        <v>40448</v>
      </c>
      <c r="AQ2962" t="s">
        <v>40449</v>
      </c>
      <c r="AS2962" t="s">
        <v>40450</v>
      </c>
      <c r="AT2962" t="s">
        <v>40451</v>
      </c>
    </row>
    <row r="2963" spans="1:46" x14ac:dyDescent="0.25">
      <c r="A2963">
        <v>0.14943999999999999</v>
      </c>
      <c r="B2963">
        <v>0.64246599999999998</v>
      </c>
      <c r="C2963">
        <f t="shared" si="46"/>
        <v>0.49302599999999996</v>
      </c>
      <c r="D2963" t="s">
        <v>29</v>
      </c>
      <c r="E2963" t="s">
        <v>29</v>
      </c>
      <c r="F2963" t="s">
        <v>1</v>
      </c>
      <c r="G2963" t="s">
        <v>29</v>
      </c>
      <c r="H2963" t="s">
        <v>1</v>
      </c>
      <c r="I2963" t="s">
        <v>57168</v>
      </c>
      <c r="J2963" t="s">
        <v>22379</v>
      </c>
      <c r="K2963" t="s">
        <v>22380</v>
      </c>
      <c r="L2963" t="s">
        <v>22381</v>
      </c>
      <c r="M2963" t="s">
        <v>22382</v>
      </c>
      <c r="N2963" t="s">
        <v>22383</v>
      </c>
      <c r="P2963" t="s">
        <v>22384</v>
      </c>
      <c r="Q2963" t="s">
        <v>19893</v>
      </c>
      <c r="R2963" t="s">
        <v>19894</v>
      </c>
      <c r="S2963" t="s">
        <v>19895</v>
      </c>
      <c r="T2963" t="s">
        <v>22385</v>
      </c>
      <c r="U2963" t="s">
        <v>9</v>
      </c>
      <c r="V2963" t="s">
        <v>266</v>
      </c>
      <c r="W2963" t="s">
        <v>22386</v>
      </c>
      <c r="X2963" t="s">
        <v>22387</v>
      </c>
      <c r="Y2963" t="s">
        <v>14</v>
      </c>
      <c r="Z2963">
        <v>17</v>
      </c>
      <c r="AA2963">
        <v>0.43164799999999998</v>
      </c>
      <c r="AB2963">
        <v>0.62955399999999995</v>
      </c>
      <c r="AC2963">
        <v>20</v>
      </c>
      <c r="AD2963">
        <v>8.7417799999999993E-3</v>
      </c>
      <c r="AE2963">
        <v>2.02618E-2</v>
      </c>
      <c r="AF2963">
        <v>32967200</v>
      </c>
      <c r="AG2963" t="s">
        <v>22388</v>
      </c>
      <c r="AI2963" t="s">
        <v>22389</v>
      </c>
      <c r="AJ2963" t="s">
        <v>22390</v>
      </c>
      <c r="AK2963" t="s">
        <v>22391</v>
      </c>
      <c r="AL2963" t="s">
        <v>22392</v>
      </c>
      <c r="AM2963" t="s">
        <v>22393</v>
      </c>
      <c r="AN2963" t="s">
        <v>22388</v>
      </c>
      <c r="AO2963" t="s">
        <v>22396</v>
      </c>
      <c r="AQ2963" t="s">
        <v>22397</v>
      </c>
      <c r="AS2963" t="s">
        <v>22398</v>
      </c>
    </row>
    <row r="2964" spans="1:46" x14ac:dyDescent="0.25">
      <c r="A2964">
        <v>0</v>
      </c>
      <c r="B2964">
        <v>0.49311500000000003</v>
      </c>
      <c r="C2964">
        <f t="shared" si="46"/>
        <v>0.49311500000000003</v>
      </c>
      <c r="D2964" t="s">
        <v>29</v>
      </c>
      <c r="G2964" t="s">
        <v>29</v>
      </c>
      <c r="H2964" t="s">
        <v>1</v>
      </c>
      <c r="I2964" t="s">
        <v>57168</v>
      </c>
      <c r="J2964" t="s">
        <v>51326</v>
      </c>
      <c r="K2964" t="s">
        <v>51327</v>
      </c>
      <c r="L2964" t="s">
        <v>51328</v>
      </c>
      <c r="M2964" t="s">
        <v>4652</v>
      </c>
      <c r="N2964" t="s">
        <v>4653</v>
      </c>
      <c r="Q2964" t="s">
        <v>51329</v>
      </c>
      <c r="R2964" t="s">
        <v>51330</v>
      </c>
      <c r="S2964" t="s">
        <v>51331</v>
      </c>
      <c r="U2964" t="s">
        <v>9</v>
      </c>
      <c r="V2964" t="s">
        <v>408</v>
      </c>
      <c r="X2964" t="s">
        <v>51332</v>
      </c>
      <c r="Y2964" t="s">
        <v>14</v>
      </c>
      <c r="Z2964" t="s">
        <v>15</v>
      </c>
      <c r="AA2964" t="s">
        <v>15</v>
      </c>
      <c r="AB2964" t="s">
        <v>15</v>
      </c>
      <c r="AC2964">
        <v>2</v>
      </c>
      <c r="AD2964">
        <v>1.0535299999999999E-2</v>
      </c>
      <c r="AE2964">
        <v>2.3715E-2</v>
      </c>
      <c r="AF2964">
        <v>129809</v>
      </c>
      <c r="AG2964" t="s">
        <v>51333</v>
      </c>
      <c r="AI2964" t="s">
        <v>51334</v>
      </c>
      <c r="AJ2964" t="s">
        <v>51335</v>
      </c>
      <c r="AL2964" t="s">
        <v>51336</v>
      </c>
      <c r="AM2964" t="s">
        <v>51337</v>
      </c>
      <c r="AN2964" t="s">
        <v>51333</v>
      </c>
      <c r="AQ2964" t="s">
        <v>51340</v>
      </c>
      <c r="AR2964" t="s">
        <v>51341</v>
      </c>
      <c r="AS2964" t="s">
        <v>51342</v>
      </c>
    </row>
    <row r="2965" spans="1:46" x14ac:dyDescent="0.25">
      <c r="A2965">
        <v>-0.97309699999999999</v>
      </c>
      <c r="B2965">
        <v>-0.47989199999999999</v>
      </c>
      <c r="C2965">
        <f t="shared" si="46"/>
        <v>0.493205</v>
      </c>
      <c r="D2965" t="s">
        <v>29</v>
      </c>
      <c r="E2965" t="s">
        <v>29</v>
      </c>
      <c r="F2965" t="s">
        <v>8149</v>
      </c>
      <c r="G2965" t="s">
        <v>29</v>
      </c>
      <c r="H2965" t="s">
        <v>8149</v>
      </c>
      <c r="I2965" t="s">
        <v>57168</v>
      </c>
      <c r="J2965" t="s">
        <v>48178</v>
      </c>
      <c r="K2965" t="s">
        <v>48179</v>
      </c>
      <c r="L2965" t="s">
        <v>48180</v>
      </c>
      <c r="M2965" t="s">
        <v>25581</v>
      </c>
      <c r="N2965" t="s">
        <v>364</v>
      </c>
      <c r="O2965" t="s">
        <v>48181</v>
      </c>
      <c r="Q2965" t="s">
        <v>48182</v>
      </c>
      <c r="R2965" t="s">
        <v>25584</v>
      </c>
      <c r="S2965" t="s">
        <v>25585</v>
      </c>
      <c r="T2965" t="s">
        <v>48183</v>
      </c>
      <c r="X2965" t="s">
        <v>48184</v>
      </c>
      <c r="Y2965" t="s">
        <v>14</v>
      </c>
      <c r="Z2965">
        <v>4</v>
      </c>
      <c r="AA2965">
        <v>3.20311E-2</v>
      </c>
      <c r="AB2965">
        <v>6.8322900000000006E-2</v>
      </c>
      <c r="AC2965">
        <v>4</v>
      </c>
      <c r="AD2965">
        <v>0.24631600000000001</v>
      </c>
      <c r="AE2965">
        <v>0.36898999999999998</v>
      </c>
      <c r="AF2965" t="s">
        <v>15</v>
      </c>
      <c r="AG2965" t="s">
        <v>48185</v>
      </c>
      <c r="AH2965" t="s">
        <v>48186</v>
      </c>
      <c r="AI2965" t="s">
        <v>48187</v>
      </c>
      <c r="AJ2965" t="s">
        <v>48188</v>
      </c>
      <c r="AL2965" t="s">
        <v>48189</v>
      </c>
      <c r="AM2965" t="s">
        <v>48190</v>
      </c>
      <c r="AN2965" t="s">
        <v>48193</v>
      </c>
      <c r="AQ2965" t="s">
        <v>48194</v>
      </c>
      <c r="AR2965" t="s">
        <v>48195</v>
      </c>
      <c r="AS2965" t="s">
        <v>3930</v>
      </c>
      <c r="AT2965" t="s">
        <v>48196</v>
      </c>
    </row>
    <row r="2966" spans="1:46" x14ac:dyDescent="0.25">
      <c r="A2966">
        <v>-0.73622900000000002</v>
      </c>
      <c r="B2966">
        <v>-0.24301400000000001</v>
      </c>
      <c r="C2966">
        <f t="shared" si="46"/>
        <v>0.49321500000000001</v>
      </c>
      <c r="D2966" t="s">
        <v>29</v>
      </c>
      <c r="E2966" t="s">
        <v>29</v>
      </c>
      <c r="F2966" t="s">
        <v>8149</v>
      </c>
      <c r="G2966" t="s">
        <v>29</v>
      </c>
      <c r="H2966" t="s">
        <v>8149</v>
      </c>
      <c r="I2966" t="s">
        <v>57168</v>
      </c>
      <c r="J2966" t="s">
        <v>30741</v>
      </c>
      <c r="K2966" t="s">
        <v>30742</v>
      </c>
      <c r="L2966" t="s">
        <v>30743</v>
      </c>
      <c r="M2966" t="s">
        <v>30744</v>
      </c>
      <c r="N2966" t="s">
        <v>30745</v>
      </c>
      <c r="Q2966" t="s">
        <v>30746</v>
      </c>
      <c r="R2966" t="s">
        <v>30747</v>
      </c>
      <c r="S2966" t="s">
        <v>4304</v>
      </c>
      <c r="T2966" t="s">
        <v>30748</v>
      </c>
      <c r="U2966" t="s">
        <v>9</v>
      </c>
      <c r="V2966" t="s">
        <v>408</v>
      </c>
      <c r="W2966" t="s">
        <v>30749</v>
      </c>
      <c r="X2966" t="s">
        <v>30750</v>
      </c>
      <c r="Y2966" t="s">
        <v>14</v>
      </c>
      <c r="Z2966">
        <v>7</v>
      </c>
      <c r="AA2966">
        <v>2.8089599999999999E-4</v>
      </c>
      <c r="AB2966">
        <v>1.24945E-3</v>
      </c>
      <c r="AC2966">
        <v>8</v>
      </c>
      <c r="AD2966">
        <v>0.231269</v>
      </c>
      <c r="AE2966">
        <v>0.35042299999999998</v>
      </c>
      <c r="AF2966">
        <v>664994</v>
      </c>
      <c r="AG2966" t="s">
        <v>30751</v>
      </c>
      <c r="AI2966" t="s">
        <v>30752</v>
      </c>
      <c r="AJ2966" t="s">
        <v>30753</v>
      </c>
      <c r="AL2966" t="s">
        <v>30754</v>
      </c>
      <c r="AM2966" t="s">
        <v>30755</v>
      </c>
      <c r="AN2966" t="s">
        <v>30758</v>
      </c>
      <c r="AO2966" t="s">
        <v>30759</v>
      </c>
      <c r="AP2966" t="s">
        <v>5598</v>
      </c>
      <c r="AQ2966" t="s">
        <v>30760</v>
      </c>
      <c r="AR2966" t="s">
        <v>30761</v>
      </c>
      <c r="AS2966" t="s">
        <v>30762</v>
      </c>
    </row>
    <row r="2967" spans="1:46" x14ac:dyDescent="0.25">
      <c r="A2967">
        <v>0</v>
      </c>
      <c r="B2967">
        <v>0.49343100000000001</v>
      </c>
      <c r="C2967">
        <f t="shared" si="46"/>
        <v>0.49343100000000001</v>
      </c>
      <c r="D2967" t="s">
        <v>29</v>
      </c>
      <c r="E2967" t="s">
        <v>29</v>
      </c>
      <c r="F2967" t="s">
        <v>1</v>
      </c>
      <c r="G2967" t="s">
        <v>29</v>
      </c>
      <c r="H2967" t="s">
        <v>1</v>
      </c>
      <c r="I2967" t="s">
        <v>57168</v>
      </c>
      <c r="J2967" t="s">
        <v>29249</v>
      </c>
      <c r="K2967" t="s">
        <v>29250</v>
      </c>
      <c r="L2967" t="s">
        <v>29251</v>
      </c>
      <c r="M2967" t="s">
        <v>241</v>
      </c>
      <c r="N2967" t="s">
        <v>241</v>
      </c>
      <c r="Q2967" t="s">
        <v>29252</v>
      </c>
      <c r="R2967" t="s">
        <v>29253</v>
      </c>
      <c r="T2967" t="s">
        <v>29254</v>
      </c>
      <c r="U2967" t="s">
        <v>9</v>
      </c>
      <c r="V2967" t="s">
        <v>10</v>
      </c>
      <c r="W2967" t="s">
        <v>391</v>
      </c>
      <c r="X2967" t="s">
        <v>29255</v>
      </c>
      <c r="Y2967" t="s">
        <v>14</v>
      </c>
      <c r="Z2967">
        <v>1</v>
      </c>
      <c r="AA2967">
        <v>1</v>
      </c>
      <c r="AB2967">
        <v>1</v>
      </c>
      <c r="AC2967">
        <v>1</v>
      </c>
      <c r="AD2967">
        <v>7.3127999999999999E-2</v>
      </c>
      <c r="AE2967">
        <v>0.12661</v>
      </c>
      <c r="AF2967">
        <v>5500320</v>
      </c>
      <c r="AG2967" t="s">
        <v>29256</v>
      </c>
      <c r="AI2967" t="s">
        <v>29257</v>
      </c>
      <c r="AJ2967" t="s">
        <v>29258</v>
      </c>
      <c r="AL2967" t="s">
        <v>29259</v>
      </c>
      <c r="AM2967" t="s">
        <v>29260</v>
      </c>
      <c r="AN2967" t="s">
        <v>29256</v>
      </c>
      <c r="AO2967" t="s">
        <v>399</v>
      </c>
      <c r="AQ2967" t="s">
        <v>29263</v>
      </c>
      <c r="AR2967" t="s">
        <v>29264</v>
      </c>
      <c r="AT2967" t="s">
        <v>29265</v>
      </c>
    </row>
    <row r="2968" spans="1:46" x14ac:dyDescent="0.25">
      <c r="A2968">
        <v>1.42078E-2</v>
      </c>
      <c r="B2968">
        <v>0.50853400000000004</v>
      </c>
      <c r="C2968">
        <f t="shared" si="46"/>
        <v>0.49432620000000005</v>
      </c>
      <c r="D2968" t="s">
        <v>29</v>
      </c>
      <c r="E2968" t="s">
        <v>29</v>
      </c>
      <c r="F2968" t="s">
        <v>1</v>
      </c>
      <c r="G2968" t="s">
        <v>29</v>
      </c>
      <c r="H2968" t="s">
        <v>1</v>
      </c>
      <c r="I2968" t="s">
        <v>57168</v>
      </c>
      <c r="J2968" t="s">
        <v>36244</v>
      </c>
      <c r="K2968" t="s">
        <v>534</v>
      </c>
      <c r="L2968" t="s">
        <v>36245</v>
      </c>
      <c r="M2968" t="s">
        <v>241</v>
      </c>
      <c r="N2968" t="s">
        <v>241</v>
      </c>
      <c r="Q2968" t="s">
        <v>18662</v>
      </c>
      <c r="R2968" t="s">
        <v>36246</v>
      </c>
      <c r="T2968" t="s">
        <v>243</v>
      </c>
      <c r="U2968" t="s">
        <v>9</v>
      </c>
      <c r="V2968" t="s">
        <v>10</v>
      </c>
      <c r="W2968" t="s">
        <v>36247</v>
      </c>
      <c r="X2968" t="s">
        <v>36248</v>
      </c>
      <c r="Y2968" t="s">
        <v>14</v>
      </c>
      <c r="Z2968">
        <v>6</v>
      </c>
      <c r="AA2968">
        <v>0.80237700000000001</v>
      </c>
      <c r="AB2968">
        <v>1</v>
      </c>
      <c r="AC2968">
        <v>7</v>
      </c>
      <c r="AD2968">
        <v>3.5498200000000001E-2</v>
      </c>
      <c r="AE2968">
        <v>6.7368200000000003E-2</v>
      </c>
      <c r="AF2968">
        <v>14156800</v>
      </c>
      <c r="AG2968" t="s">
        <v>36249</v>
      </c>
      <c r="AI2968" t="s">
        <v>36250</v>
      </c>
      <c r="AJ2968" t="s">
        <v>36251</v>
      </c>
      <c r="AL2968" t="s">
        <v>36252</v>
      </c>
      <c r="AM2968" t="s">
        <v>36253</v>
      </c>
      <c r="AN2968" t="s">
        <v>36249</v>
      </c>
      <c r="AO2968" t="s">
        <v>547</v>
      </c>
      <c r="AQ2968" t="s">
        <v>548</v>
      </c>
    </row>
    <row r="2969" spans="1:46" x14ac:dyDescent="0.25">
      <c r="A2969">
        <v>1.19408</v>
      </c>
      <c r="B2969">
        <v>1.68842</v>
      </c>
      <c r="C2969">
        <f t="shared" si="46"/>
        <v>0.49434</v>
      </c>
      <c r="D2969" t="s">
        <v>29</v>
      </c>
      <c r="E2969" t="s">
        <v>0</v>
      </c>
      <c r="F2969" t="s">
        <v>1</v>
      </c>
      <c r="G2969" t="s">
        <v>0</v>
      </c>
      <c r="H2969" t="s">
        <v>1</v>
      </c>
      <c r="I2969" t="s">
        <v>57169</v>
      </c>
      <c r="J2969" t="s">
        <v>11085</v>
      </c>
      <c r="K2969" t="s">
        <v>7833</v>
      </c>
      <c r="L2969" t="s">
        <v>11086</v>
      </c>
      <c r="M2969" t="s">
        <v>11087</v>
      </c>
      <c r="N2969" t="s">
        <v>11088</v>
      </c>
      <c r="Q2969" t="s">
        <v>2974</v>
      </c>
      <c r="R2969" t="s">
        <v>4894</v>
      </c>
      <c r="T2969" t="s">
        <v>11089</v>
      </c>
      <c r="U2969" t="s">
        <v>306</v>
      </c>
      <c r="V2969" t="s">
        <v>10</v>
      </c>
      <c r="X2969" t="s">
        <v>11090</v>
      </c>
      <c r="Y2969" t="s">
        <v>14</v>
      </c>
      <c r="Z2969">
        <v>6</v>
      </c>
      <c r="AA2969">
        <v>2.10757E-4</v>
      </c>
      <c r="AB2969">
        <v>9.8363899999999991E-4</v>
      </c>
      <c r="AC2969">
        <v>7</v>
      </c>
      <c r="AD2969" s="1">
        <v>3.22397E-9</v>
      </c>
      <c r="AE2969" s="1">
        <v>5.15086E-8</v>
      </c>
      <c r="AF2969">
        <v>4398620</v>
      </c>
      <c r="AG2969" t="s">
        <v>11091</v>
      </c>
      <c r="AI2969" t="s">
        <v>11092</v>
      </c>
      <c r="AJ2969" t="s">
        <v>11093</v>
      </c>
      <c r="AL2969" t="s">
        <v>11094</v>
      </c>
      <c r="AM2969" t="s">
        <v>11095</v>
      </c>
      <c r="AN2969" t="s">
        <v>11098</v>
      </c>
      <c r="AO2969" t="s">
        <v>11099</v>
      </c>
      <c r="AQ2969" t="s">
        <v>11100</v>
      </c>
      <c r="AS2969" t="s">
        <v>11101</v>
      </c>
    </row>
    <row r="2970" spans="1:46" x14ac:dyDescent="0.25">
      <c r="A2970" s="1">
        <v>1.1167999999999999E-11</v>
      </c>
      <c r="B2970">
        <v>0.49461699999999997</v>
      </c>
      <c r="C2970">
        <f t="shared" si="46"/>
        <v>0.49461699998883196</v>
      </c>
      <c r="D2970" t="s">
        <v>29</v>
      </c>
      <c r="E2970" t="s">
        <v>29</v>
      </c>
      <c r="F2970" t="s">
        <v>1</v>
      </c>
      <c r="G2970" t="s">
        <v>29</v>
      </c>
      <c r="H2970" t="s">
        <v>1</v>
      </c>
      <c r="I2970" t="s">
        <v>57168</v>
      </c>
      <c r="J2970" t="s">
        <v>24759</v>
      </c>
      <c r="K2970" t="s">
        <v>24760</v>
      </c>
      <c r="L2970" t="s">
        <v>623</v>
      </c>
      <c r="M2970" t="s">
        <v>24743</v>
      </c>
      <c r="R2970" t="s">
        <v>24761</v>
      </c>
      <c r="T2970" t="s">
        <v>3212</v>
      </c>
      <c r="U2970" t="s">
        <v>347</v>
      </c>
      <c r="V2970" t="s">
        <v>77</v>
      </c>
      <c r="X2970" t="s">
        <v>24762</v>
      </c>
      <c r="Y2970" t="s">
        <v>14</v>
      </c>
      <c r="Z2970">
        <v>2</v>
      </c>
      <c r="AA2970">
        <v>0.999996</v>
      </c>
      <c r="AB2970">
        <v>1</v>
      </c>
      <c r="AC2970">
        <v>3</v>
      </c>
      <c r="AD2970">
        <v>8.5176799999999997E-2</v>
      </c>
      <c r="AE2970">
        <v>0.14455699999999999</v>
      </c>
      <c r="AF2970">
        <v>670596</v>
      </c>
      <c r="AG2970" t="s">
        <v>24763</v>
      </c>
      <c r="AI2970" t="s">
        <v>24764</v>
      </c>
      <c r="AJ2970" t="s">
        <v>24765</v>
      </c>
      <c r="AK2970" t="s">
        <v>24766</v>
      </c>
      <c r="AL2970" t="s">
        <v>24767</v>
      </c>
      <c r="AN2970" t="s">
        <v>24770</v>
      </c>
      <c r="AP2970" t="s">
        <v>24756</v>
      </c>
      <c r="AQ2970" t="s">
        <v>24771</v>
      </c>
      <c r="AS2970" t="s">
        <v>19033</v>
      </c>
    </row>
    <row r="2971" spans="1:46" x14ac:dyDescent="0.25">
      <c r="A2971">
        <v>-1.61039</v>
      </c>
      <c r="B2971">
        <v>-1.1155299999999999</v>
      </c>
      <c r="C2971">
        <f t="shared" si="46"/>
        <v>0.49486000000000008</v>
      </c>
      <c r="D2971" t="s">
        <v>29</v>
      </c>
      <c r="E2971" t="s">
        <v>29</v>
      </c>
      <c r="F2971" t="s">
        <v>8149</v>
      </c>
      <c r="G2971" t="s">
        <v>29</v>
      </c>
      <c r="H2971" t="s">
        <v>8149</v>
      </c>
      <c r="I2971" t="s">
        <v>57168</v>
      </c>
      <c r="J2971" t="s">
        <v>59654</v>
      </c>
      <c r="K2971" t="s">
        <v>59655</v>
      </c>
      <c r="L2971" t="s">
        <v>59656</v>
      </c>
      <c r="M2971" t="s">
        <v>7820</v>
      </c>
      <c r="R2971" t="s">
        <v>59657</v>
      </c>
      <c r="V2971" t="s">
        <v>99</v>
      </c>
      <c r="X2971" t="s">
        <v>59658</v>
      </c>
      <c r="Y2971" t="s">
        <v>14</v>
      </c>
      <c r="Z2971">
        <v>1</v>
      </c>
      <c r="AA2971">
        <v>7.1266899999999994E-2</v>
      </c>
      <c r="AB2971">
        <v>0.13522500000000001</v>
      </c>
      <c r="AC2971">
        <v>1</v>
      </c>
      <c r="AD2971">
        <v>5.6744799999999998E-2</v>
      </c>
      <c r="AE2971">
        <v>0.101467</v>
      </c>
      <c r="AF2971">
        <v>122236</v>
      </c>
      <c r="AG2971" t="s">
        <v>59659</v>
      </c>
      <c r="AI2971" t="s">
        <v>59660</v>
      </c>
      <c r="AJ2971" t="s">
        <v>59661</v>
      </c>
      <c r="AK2971" t="s">
        <v>59662</v>
      </c>
      <c r="AL2971" t="s">
        <v>59662</v>
      </c>
      <c r="AN2971" t="s">
        <v>59659</v>
      </c>
      <c r="AQ2971" t="s">
        <v>59663</v>
      </c>
      <c r="AS2971" t="s">
        <v>59664</v>
      </c>
    </row>
    <row r="2972" spans="1:46" x14ac:dyDescent="0.25">
      <c r="A2972">
        <v>0.43377199999999999</v>
      </c>
      <c r="B2972">
        <v>0.92874800000000002</v>
      </c>
      <c r="C2972">
        <f t="shared" si="46"/>
        <v>0.49497600000000003</v>
      </c>
      <c r="D2972" t="s">
        <v>29</v>
      </c>
      <c r="E2972" t="s">
        <v>29</v>
      </c>
      <c r="F2972" t="s">
        <v>1</v>
      </c>
      <c r="G2972" t="s">
        <v>0</v>
      </c>
      <c r="H2972" t="s">
        <v>1</v>
      </c>
      <c r="I2972" t="s">
        <v>57129</v>
      </c>
      <c r="J2972" t="s">
        <v>16442</v>
      </c>
      <c r="K2972" t="s">
        <v>16443</v>
      </c>
      <c r="L2972" t="s">
        <v>16444</v>
      </c>
      <c r="M2972" t="s">
        <v>553</v>
      </c>
      <c r="Q2972" t="s">
        <v>16445</v>
      </c>
      <c r="R2972" t="s">
        <v>16446</v>
      </c>
      <c r="U2972" t="s">
        <v>9</v>
      </c>
      <c r="V2972" t="s">
        <v>266</v>
      </c>
      <c r="W2972" t="s">
        <v>16447</v>
      </c>
      <c r="X2972" t="s">
        <v>16448</v>
      </c>
      <c r="Y2972" t="s">
        <v>14</v>
      </c>
      <c r="Z2972">
        <v>3</v>
      </c>
      <c r="AA2972">
        <v>0.129277</v>
      </c>
      <c r="AB2972">
        <v>0.22420999999999999</v>
      </c>
      <c r="AC2972">
        <v>3</v>
      </c>
      <c r="AD2972">
        <v>1.33318E-4</v>
      </c>
      <c r="AE2972">
        <v>5.5783799999999995E-4</v>
      </c>
      <c r="AF2972">
        <v>5704820</v>
      </c>
      <c r="AG2972" t="s">
        <v>16449</v>
      </c>
      <c r="AH2972" t="s">
        <v>16450</v>
      </c>
      <c r="AI2972" t="s">
        <v>16451</v>
      </c>
      <c r="AJ2972" t="s">
        <v>16452</v>
      </c>
      <c r="AL2972" t="s">
        <v>16453</v>
      </c>
      <c r="AM2972" t="s">
        <v>16454</v>
      </c>
      <c r="AN2972" t="s">
        <v>16449</v>
      </c>
      <c r="AO2972" t="s">
        <v>16457</v>
      </c>
      <c r="AP2972" t="s">
        <v>7468</v>
      </c>
      <c r="AQ2972" t="s">
        <v>16458</v>
      </c>
      <c r="AR2972" t="s">
        <v>14707</v>
      </c>
      <c r="AS2972" t="s">
        <v>16459</v>
      </c>
      <c r="AT2972" t="s">
        <v>16460</v>
      </c>
    </row>
    <row r="2973" spans="1:46" x14ac:dyDescent="0.25">
      <c r="A2973">
        <v>-0.49556499999999998</v>
      </c>
      <c r="B2973">
        <v>0</v>
      </c>
      <c r="C2973">
        <f t="shared" si="46"/>
        <v>0.49556499999999998</v>
      </c>
      <c r="D2973" t="s">
        <v>29</v>
      </c>
      <c r="E2973" t="s">
        <v>29</v>
      </c>
      <c r="F2973" t="s">
        <v>8149</v>
      </c>
      <c r="G2973" t="s">
        <v>29</v>
      </c>
      <c r="H2973" t="s">
        <v>1</v>
      </c>
      <c r="I2973" t="s">
        <v>57168</v>
      </c>
      <c r="J2973" t="s">
        <v>33692</v>
      </c>
      <c r="K2973" t="s">
        <v>33693</v>
      </c>
      <c r="L2973" t="s">
        <v>33694</v>
      </c>
      <c r="M2973" t="s">
        <v>33695</v>
      </c>
      <c r="N2973" t="s">
        <v>33696</v>
      </c>
      <c r="O2973" t="s">
        <v>33697</v>
      </c>
      <c r="Q2973" t="s">
        <v>33698</v>
      </c>
      <c r="R2973" t="s">
        <v>33699</v>
      </c>
      <c r="T2973" t="s">
        <v>33700</v>
      </c>
      <c r="U2973" t="s">
        <v>347</v>
      </c>
      <c r="V2973" t="s">
        <v>10</v>
      </c>
      <c r="X2973" t="s">
        <v>33701</v>
      </c>
      <c r="Y2973" t="s">
        <v>14</v>
      </c>
      <c r="Z2973">
        <v>1</v>
      </c>
      <c r="AA2973">
        <v>0.20469699999999999</v>
      </c>
      <c r="AB2973">
        <v>0.33045400000000003</v>
      </c>
      <c r="AC2973">
        <v>1</v>
      </c>
      <c r="AD2973">
        <v>1</v>
      </c>
      <c r="AE2973">
        <v>1</v>
      </c>
      <c r="AF2973">
        <v>59260</v>
      </c>
      <c r="AG2973" t="s">
        <v>33702</v>
      </c>
      <c r="AH2973" t="s">
        <v>33703</v>
      </c>
      <c r="AI2973" t="s">
        <v>33704</v>
      </c>
      <c r="AJ2973" t="s">
        <v>33705</v>
      </c>
      <c r="AK2973" t="s">
        <v>33706</v>
      </c>
      <c r="AL2973" t="s">
        <v>10132</v>
      </c>
      <c r="AN2973" t="s">
        <v>33709</v>
      </c>
      <c r="AP2973" t="s">
        <v>33710</v>
      </c>
      <c r="AQ2973" t="s">
        <v>33711</v>
      </c>
      <c r="AR2973" t="s">
        <v>33712</v>
      </c>
      <c r="AS2973" t="s">
        <v>33713</v>
      </c>
      <c r="AT2973" t="s">
        <v>33714</v>
      </c>
    </row>
    <row r="2974" spans="1:46" x14ac:dyDescent="0.25">
      <c r="A2974">
        <v>3.2589100000000002</v>
      </c>
      <c r="B2974">
        <v>3.7548900000000001</v>
      </c>
      <c r="C2974">
        <f t="shared" si="46"/>
        <v>0.49597999999999987</v>
      </c>
      <c r="D2974" t="s">
        <v>29</v>
      </c>
      <c r="E2974" t="s">
        <v>0</v>
      </c>
      <c r="F2974" t="s">
        <v>1</v>
      </c>
      <c r="G2974" t="s">
        <v>0</v>
      </c>
      <c r="H2974" t="s">
        <v>1</v>
      </c>
      <c r="I2974" t="s">
        <v>57169</v>
      </c>
      <c r="J2974" t="s">
        <v>1193</v>
      </c>
      <c r="K2974" t="s">
        <v>1194</v>
      </c>
      <c r="L2974" t="s">
        <v>1195</v>
      </c>
      <c r="M2974" t="s">
        <v>5</v>
      </c>
      <c r="Q2974" t="s">
        <v>1196</v>
      </c>
      <c r="R2974" t="s">
        <v>1197</v>
      </c>
      <c r="S2974" t="s">
        <v>1196</v>
      </c>
      <c r="T2974" t="s">
        <v>1198</v>
      </c>
      <c r="U2974" t="s">
        <v>9</v>
      </c>
      <c r="V2974" t="s">
        <v>10</v>
      </c>
      <c r="X2974" t="s">
        <v>1199</v>
      </c>
      <c r="Y2974" t="s">
        <v>14</v>
      </c>
      <c r="Z2974">
        <v>3</v>
      </c>
      <c r="AA2974" s="1">
        <v>3.0091000000000001E-8</v>
      </c>
      <c r="AB2974" s="1">
        <v>4.5899699999999999E-7</v>
      </c>
      <c r="AC2974">
        <v>3</v>
      </c>
      <c r="AD2974" s="1">
        <v>8.1252899999999998E-10</v>
      </c>
      <c r="AE2974" s="1">
        <v>1.4845900000000001E-8</v>
      </c>
      <c r="AF2974">
        <v>30088300</v>
      </c>
      <c r="AG2974" t="s">
        <v>1200</v>
      </c>
      <c r="AI2974" t="s">
        <v>1201</v>
      </c>
      <c r="AJ2974" t="s">
        <v>1202</v>
      </c>
      <c r="AK2974" t="s">
        <v>1203</v>
      </c>
      <c r="AL2974" t="s">
        <v>1204</v>
      </c>
      <c r="AN2974" t="s">
        <v>1207</v>
      </c>
      <c r="AO2974" t="s">
        <v>1208</v>
      </c>
      <c r="AQ2974" t="s">
        <v>1209</v>
      </c>
      <c r="AR2974" t="s">
        <v>1210</v>
      </c>
      <c r="AS2974" t="s">
        <v>1211</v>
      </c>
    </row>
    <row r="2975" spans="1:46" x14ac:dyDescent="0.25">
      <c r="A2975">
        <v>-0.49634099999999998</v>
      </c>
      <c r="B2975">
        <v>0</v>
      </c>
      <c r="C2975">
        <f t="shared" si="46"/>
        <v>0.49634099999999998</v>
      </c>
      <c r="D2975" t="s">
        <v>29</v>
      </c>
      <c r="E2975" t="s">
        <v>29</v>
      </c>
      <c r="F2975" t="s">
        <v>8149</v>
      </c>
      <c r="G2975" t="s">
        <v>29</v>
      </c>
      <c r="H2975" t="s">
        <v>1</v>
      </c>
      <c r="I2975" t="s">
        <v>57168</v>
      </c>
      <c r="J2975" t="s">
        <v>8959</v>
      </c>
      <c r="K2975" t="s">
        <v>28589</v>
      </c>
      <c r="L2975" t="s">
        <v>28590</v>
      </c>
      <c r="M2975" t="s">
        <v>8962</v>
      </c>
      <c r="Q2975" t="s">
        <v>8963</v>
      </c>
      <c r="R2975" t="s">
        <v>8964</v>
      </c>
      <c r="T2975" t="s">
        <v>651</v>
      </c>
      <c r="U2975" t="s">
        <v>9</v>
      </c>
      <c r="V2975" t="s">
        <v>59</v>
      </c>
      <c r="W2975" t="s">
        <v>3021</v>
      </c>
      <c r="X2975" t="s">
        <v>28591</v>
      </c>
      <c r="Y2975" t="s">
        <v>14</v>
      </c>
      <c r="Z2975">
        <v>1</v>
      </c>
      <c r="AA2975">
        <v>0.110707</v>
      </c>
      <c r="AB2975">
        <v>0.19725400000000001</v>
      </c>
      <c r="AC2975">
        <v>1</v>
      </c>
      <c r="AD2975">
        <v>1</v>
      </c>
      <c r="AE2975">
        <v>1</v>
      </c>
      <c r="AF2975">
        <v>722672</v>
      </c>
      <c r="AG2975" t="s">
        <v>28592</v>
      </c>
      <c r="AI2975" t="s">
        <v>28593</v>
      </c>
      <c r="AJ2975" t="s">
        <v>28594</v>
      </c>
      <c r="AK2975" t="s">
        <v>8969</v>
      </c>
      <c r="AL2975" t="s">
        <v>28595</v>
      </c>
      <c r="AN2975" t="s">
        <v>28598</v>
      </c>
      <c r="AO2975" t="s">
        <v>28599</v>
      </c>
      <c r="AP2975" t="s">
        <v>7723</v>
      </c>
      <c r="AQ2975" t="s">
        <v>28600</v>
      </c>
      <c r="AR2975" t="s">
        <v>28601</v>
      </c>
    </row>
    <row r="2976" spans="1:46" x14ac:dyDescent="0.25">
      <c r="A2976">
        <v>-0.93050999999999995</v>
      </c>
      <c r="B2976">
        <v>-0.43395099999999998</v>
      </c>
      <c r="C2976">
        <f t="shared" si="46"/>
        <v>0.49655899999999997</v>
      </c>
      <c r="D2976" t="s">
        <v>29</v>
      </c>
      <c r="E2976" t="s">
        <v>0</v>
      </c>
      <c r="F2976" t="s">
        <v>8149</v>
      </c>
      <c r="G2976" t="s">
        <v>29</v>
      </c>
      <c r="H2976" t="s">
        <v>8149</v>
      </c>
      <c r="I2976" t="s">
        <v>57167</v>
      </c>
      <c r="J2976" t="s">
        <v>41307</v>
      </c>
      <c r="K2976" t="s">
        <v>41308</v>
      </c>
      <c r="L2976" t="s">
        <v>28639</v>
      </c>
      <c r="M2976" t="s">
        <v>41309</v>
      </c>
      <c r="N2976" t="s">
        <v>41310</v>
      </c>
      <c r="Q2976" t="s">
        <v>3331</v>
      </c>
      <c r="R2976" t="s">
        <v>41311</v>
      </c>
      <c r="T2976" t="s">
        <v>3734</v>
      </c>
      <c r="U2976" t="s">
        <v>9</v>
      </c>
      <c r="V2976" t="s">
        <v>266</v>
      </c>
      <c r="X2976" t="s">
        <v>41312</v>
      </c>
      <c r="Y2976" t="s">
        <v>14</v>
      </c>
      <c r="Z2976">
        <v>7</v>
      </c>
      <c r="AA2976" s="1">
        <v>4.0955099999999997E-5</v>
      </c>
      <c r="AB2976">
        <v>2.4867299999999998E-4</v>
      </c>
      <c r="AC2976">
        <v>10</v>
      </c>
      <c r="AD2976">
        <v>1.1279600000000001E-2</v>
      </c>
      <c r="AE2976">
        <v>2.5029699999999998E-2</v>
      </c>
      <c r="AF2976">
        <v>4398450</v>
      </c>
      <c r="AG2976" t="s">
        <v>41313</v>
      </c>
      <c r="AI2976" t="s">
        <v>41314</v>
      </c>
      <c r="AJ2976" t="s">
        <v>41315</v>
      </c>
      <c r="AL2976" t="s">
        <v>41316</v>
      </c>
      <c r="AM2976" t="s">
        <v>41317</v>
      </c>
      <c r="AN2976" t="s">
        <v>41313</v>
      </c>
      <c r="AO2976" t="s">
        <v>41320</v>
      </c>
      <c r="AP2976" t="s">
        <v>41321</v>
      </c>
      <c r="AQ2976" t="s">
        <v>41322</v>
      </c>
      <c r="AS2976" t="s">
        <v>337</v>
      </c>
    </row>
    <row r="2977" spans="1:46" x14ac:dyDescent="0.25">
      <c r="A2977">
        <v>-0.49769799999999997</v>
      </c>
      <c r="B2977">
        <v>0</v>
      </c>
      <c r="C2977">
        <f t="shared" si="46"/>
        <v>0.49769799999999997</v>
      </c>
      <c r="D2977" t="s">
        <v>29</v>
      </c>
      <c r="E2977" t="s">
        <v>29</v>
      </c>
      <c r="F2977" t="s">
        <v>8149</v>
      </c>
      <c r="I2977" t="s">
        <v>57168</v>
      </c>
      <c r="J2977" t="s">
        <v>56844</v>
      </c>
      <c r="K2977" t="s">
        <v>56845</v>
      </c>
      <c r="L2977" t="s">
        <v>56846</v>
      </c>
      <c r="M2977" t="s">
        <v>9711</v>
      </c>
      <c r="Q2977" t="s">
        <v>56847</v>
      </c>
      <c r="R2977" t="s">
        <v>56848</v>
      </c>
      <c r="S2977" t="s">
        <v>56849</v>
      </c>
      <c r="T2977" t="s">
        <v>32436</v>
      </c>
      <c r="U2977" t="s">
        <v>407</v>
      </c>
      <c r="V2977" t="s">
        <v>408</v>
      </c>
      <c r="X2977" t="s">
        <v>56850</v>
      </c>
      <c r="Y2977" t="s">
        <v>14</v>
      </c>
      <c r="Z2977">
        <v>1</v>
      </c>
      <c r="AA2977">
        <v>0.134188</v>
      </c>
      <c r="AB2977">
        <v>0.231187</v>
      </c>
      <c r="AC2977" t="s">
        <v>15</v>
      </c>
      <c r="AD2977" t="s">
        <v>15</v>
      </c>
      <c r="AE2977" t="s">
        <v>15</v>
      </c>
      <c r="AF2977">
        <v>130756</v>
      </c>
      <c r="AG2977" t="s">
        <v>56851</v>
      </c>
      <c r="AI2977" t="s">
        <v>56852</v>
      </c>
      <c r="AJ2977" t="s">
        <v>56853</v>
      </c>
      <c r="AL2977" t="s">
        <v>56854</v>
      </c>
      <c r="AM2977" t="s">
        <v>56855</v>
      </c>
      <c r="AN2977" t="s">
        <v>56858</v>
      </c>
      <c r="AQ2977" t="s">
        <v>56859</v>
      </c>
      <c r="AS2977" t="s">
        <v>56860</v>
      </c>
    </row>
    <row r="2978" spans="1:46" x14ac:dyDescent="0.25">
      <c r="A2978">
        <v>-2.4334699999999998</v>
      </c>
      <c r="B2978">
        <v>-1.93503</v>
      </c>
      <c r="C2978">
        <f t="shared" si="46"/>
        <v>0.49843999999999977</v>
      </c>
      <c r="D2978" t="s">
        <v>29</v>
      </c>
      <c r="E2978" t="s">
        <v>0</v>
      </c>
      <c r="F2978" t="s">
        <v>8149</v>
      </c>
      <c r="G2978" t="s">
        <v>0</v>
      </c>
      <c r="H2978" t="s">
        <v>8149</v>
      </c>
      <c r="I2978" t="s">
        <v>57169</v>
      </c>
      <c r="J2978" t="s">
        <v>59665</v>
      </c>
      <c r="K2978" t="s">
        <v>59666</v>
      </c>
      <c r="L2978" t="s">
        <v>59667</v>
      </c>
      <c r="M2978" t="s">
        <v>59668</v>
      </c>
      <c r="N2978" t="s">
        <v>59669</v>
      </c>
      <c r="O2978" t="s">
        <v>59670</v>
      </c>
      <c r="Q2978" t="s">
        <v>59671</v>
      </c>
      <c r="R2978" t="s">
        <v>59672</v>
      </c>
      <c r="S2978" t="s">
        <v>59671</v>
      </c>
      <c r="T2978" t="s">
        <v>59673</v>
      </c>
      <c r="W2978" t="s">
        <v>59674</v>
      </c>
      <c r="X2978" t="s">
        <v>59675</v>
      </c>
      <c r="Y2978" t="s">
        <v>14</v>
      </c>
      <c r="Z2978">
        <v>1</v>
      </c>
      <c r="AA2978" s="1">
        <v>3.0102799999999999E-5</v>
      </c>
      <c r="AB2978">
        <v>1.9490999999999999E-4</v>
      </c>
      <c r="AC2978">
        <v>1</v>
      </c>
      <c r="AD2978" s="1">
        <v>4.0543100000000002E-5</v>
      </c>
      <c r="AE2978">
        <v>2.00094E-4</v>
      </c>
      <c r="AF2978" t="s">
        <v>15</v>
      </c>
      <c r="AG2978" t="s">
        <v>59676</v>
      </c>
      <c r="AH2978" t="s">
        <v>59677</v>
      </c>
      <c r="AI2978" t="s">
        <v>59678</v>
      </c>
      <c r="AJ2978" t="s">
        <v>59679</v>
      </c>
      <c r="AK2978" t="s">
        <v>59680</v>
      </c>
      <c r="AL2978" t="s">
        <v>59681</v>
      </c>
      <c r="AM2978" t="s">
        <v>59682</v>
      </c>
      <c r="AN2978" t="s">
        <v>59676</v>
      </c>
      <c r="AO2978" t="s">
        <v>59683</v>
      </c>
      <c r="AQ2978" t="s">
        <v>59684</v>
      </c>
      <c r="AR2978" t="s">
        <v>59685</v>
      </c>
      <c r="AS2978" t="s">
        <v>3585</v>
      </c>
      <c r="AT2978" t="s">
        <v>59686</v>
      </c>
    </row>
    <row r="2979" spans="1:46" x14ac:dyDescent="0.25">
      <c r="A2979">
        <v>-2.2988300000000002</v>
      </c>
      <c r="B2979">
        <v>-1.7996000000000001</v>
      </c>
      <c r="C2979">
        <f t="shared" si="46"/>
        <v>0.49923000000000006</v>
      </c>
      <c r="D2979" t="s">
        <v>29</v>
      </c>
      <c r="E2979" t="s">
        <v>0</v>
      </c>
      <c r="F2979" t="s">
        <v>8149</v>
      </c>
      <c r="G2979" t="s">
        <v>0</v>
      </c>
      <c r="H2979" t="s">
        <v>8149</v>
      </c>
      <c r="I2979" t="s">
        <v>57169</v>
      </c>
      <c r="J2979" t="s">
        <v>49071</v>
      </c>
      <c r="K2979" t="s">
        <v>37035</v>
      </c>
      <c r="L2979" t="s">
        <v>49072</v>
      </c>
      <c r="M2979" t="s">
        <v>12480</v>
      </c>
      <c r="O2979" t="s">
        <v>22537</v>
      </c>
      <c r="Q2979" t="s">
        <v>22662</v>
      </c>
      <c r="R2979" t="s">
        <v>49073</v>
      </c>
      <c r="W2979" t="s">
        <v>28445</v>
      </c>
      <c r="X2979" t="s">
        <v>49074</v>
      </c>
      <c r="Y2979" t="s">
        <v>14</v>
      </c>
      <c r="Z2979">
        <v>1</v>
      </c>
      <c r="AA2979" s="1">
        <v>9.2424300000000002E-6</v>
      </c>
      <c r="AB2979" s="1">
        <v>7.1714899999999993E-5</v>
      </c>
      <c r="AC2979">
        <v>1</v>
      </c>
      <c r="AD2979" s="1">
        <v>1.44295E-5</v>
      </c>
      <c r="AE2979" s="1">
        <v>8.3023999999999997E-5</v>
      </c>
      <c r="AF2979" t="s">
        <v>15</v>
      </c>
      <c r="AG2979" t="s">
        <v>49075</v>
      </c>
      <c r="AH2979" t="s">
        <v>22541</v>
      </c>
      <c r="AI2979" t="s">
        <v>49076</v>
      </c>
      <c r="AJ2979" t="s">
        <v>49077</v>
      </c>
      <c r="AL2979" t="s">
        <v>49078</v>
      </c>
      <c r="AN2979" t="s">
        <v>49081</v>
      </c>
      <c r="AQ2979" t="s">
        <v>49082</v>
      </c>
      <c r="AR2979" t="s">
        <v>49083</v>
      </c>
      <c r="AS2979" t="s">
        <v>49084</v>
      </c>
      <c r="AT2979" t="s">
        <v>49085</v>
      </c>
    </row>
    <row r="2980" spans="1:46" x14ac:dyDescent="0.25">
      <c r="A2980">
        <v>0.15120700000000001</v>
      </c>
      <c r="B2980">
        <v>0.650814</v>
      </c>
      <c r="C2980">
        <f t="shared" si="46"/>
        <v>0.49960700000000002</v>
      </c>
      <c r="D2980" t="s">
        <v>29</v>
      </c>
      <c r="E2980" t="s">
        <v>29</v>
      </c>
      <c r="F2980" t="s">
        <v>1</v>
      </c>
      <c r="G2980" t="s">
        <v>29</v>
      </c>
      <c r="H2980" t="s">
        <v>1</v>
      </c>
      <c r="I2980" t="s">
        <v>57168</v>
      </c>
      <c r="J2980" t="s">
        <v>20016</v>
      </c>
      <c r="K2980" t="s">
        <v>28760</v>
      </c>
      <c r="L2980" t="s">
        <v>28761</v>
      </c>
      <c r="M2980" t="s">
        <v>806</v>
      </c>
      <c r="N2980" t="s">
        <v>806</v>
      </c>
      <c r="O2980" t="s">
        <v>1981</v>
      </c>
      <c r="Q2980" t="s">
        <v>28762</v>
      </c>
      <c r="R2980" t="s">
        <v>28763</v>
      </c>
      <c r="S2980" t="s">
        <v>28764</v>
      </c>
      <c r="T2980" t="s">
        <v>651</v>
      </c>
      <c r="U2980" t="s">
        <v>9</v>
      </c>
      <c r="V2980" t="s">
        <v>59</v>
      </c>
      <c r="W2980" t="s">
        <v>806</v>
      </c>
      <c r="X2980" t="s">
        <v>28765</v>
      </c>
      <c r="Y2980" t="s">
        <v>14</v>
      </c>
      <c r="Z2980">
        <v>2</v>
      </c>
      <c r="AA2980">
        <v>0.32242399999999999</v>
      </c>
      <c r="AB2980">
        <v>0.49046499999999998</v>
      </c>
      <c r="AC2980">
        <v>1</v>
      </c>
      <c r="AD2980">
        <v>2.1504499999999999E-2</v>
      </c>
      <c r="AE2980">
        <v>4.3812499999999997E-2</v>
      </c>
      <c r="AF2980">
        <v>1097840</v>
      </c>
      <c r="AG2980" t="s">
        <v>28766</v>
      </c>
      <c r="AH2980" t="s">
        <v>1981</v>
      </c>
      <c r="AI2980" t="s">
        <v>28767</v>
      </c>
      <c r="AJ2980" t="s">
        <v>28768</v>
      </c>
      <c r="AL2980" t="s">
        <v>28769</v>
      </c>
      <c r="AM2980" t="s">
        <v>28770</v>
      </c>
      <c r="AN2980" t="s">
        <v>28773</v>
      </c>
      <c r="AO2980" t="s">
        <v>28774</v>
      </c>
      <c r="AQ2980" t="s">
        <v>28775</v>
      </c>
      <c r="AS2980" t="s">
        <v>28776</v>
      </c>
      <c r="AT2980" t="s">
        <v>28777</v>
      </c>
    </row>
    <row r="2981" spans="1:46" x14ac:dyDescent="0.25">
      <c r="A2981">
        <v>0.39613399999999999</v>
      </c>
      <c r="B2981">
        <v>0.89583699999999999</v>
      </c>
      <c r="C2981">
        <f t="shared" si="46"/>
        <v>0.49970300000000001</v>
      </c>
      <c r="D2981" t="s">
        <v>29</v>
      </c>
      <c r="E2981" t="s">
        <v>29</v>
      </c>
      <c r="F2981" t="s">
        <v>1</v>
      </c>
      <c r="G2981" t="s">
        <v>29</v>
      </c>
      <c r="H2981" t="s">
        <v>1</v>
      </c>
      <c r="I2981" t="s">
        <v>57168</v>
      </c>
      <c r="J2981" t="s">
        <v>19469</v>
      </c>
      <c r="K2981" t="s">
        <v>19470</v>
      </c>
      <c r="L2981" t="s">
        <v>19471</v>
      </c>
      <c r="M2981" t="s">
        <v>19472</v>
      </c>
      <c r="N2981" t="s">
        <v>19473</v>
      </c>
      <c r="Q2981" t="s">
        <v>19474</v>
      </c>
      <c r="R2981" t="s">
        <v>19475</v>
      </c>
      <c r="T2981" t="s">
        <v>15844</v>
      </c>
      <c r="U2981" t="s">
        <v>9</v>
      </c>
      <c r="V2981" t="s">
        <v>266</v>
      </c>
      <c r="W2981" t="s">
        <v>19476</v>
      </c>
      <c r="X2981" t="s">
        <v>19477</v>
      </c>
      <c r="Y2981" t="s">
        <v>14</v>
      </c>
      <c r="Z2981">
        <v>2</v>
      </c>
      <c r="AA2981">
        <v>1.5402300000000001E-2</v>
      </c>
      <c r="AB2981">
        <v>3.6321899999999997E-2</v>
      </c>
      <c r="AC2981">
        <v>2</v>
      </c>
      <c r="AD2981">
        <v>1.4876500000000001E-2</v>
      </c>
      <c r="AE2981">
        <v>3.1818699999999998E-2</v>
      </c>
      <c r="AF2981">
        <v>1134720</v>
      </c>
      <c r="AG2981" t="s">
        <v>19478</v>
      </c>
      <c r="AI2981" t="s">
        <v>19479</v>
      </c>
      <c r="AJ2981" t="s">
        <v>19480</v>
      </c>
      <c r="AL2981" t="s">
        <v>19481</v>
      </c>
      <c r="AM2981" t="s">
        <v>19482</v>
      </c>
      <c r="AN2981" t="s">
        <v>19478</v>
      </c>
      <c r="AO2981" t="s">
        <v>19485</v>
      </c>
      <c r="AP2981" t="s">
        <v>19486</v>
      </c>
      <c r="AQ2981" t="s">
        <v>19487</v>
      </c>
      <c r="AS2981" t="s">
        <v>19488</v>
      </c>
    </row>
    <row r="2982" spans="1:46" x14ac:dyDescent="0.25">
      <c r="A2982" s="1">
        <v>4.0382200000000001E-16</v>
      </c>
      <c r="B2982">
        <v>0.50000800000000001</v>
      </c>
      <c r="C2982">
        <f t="shared" si="46"/>
        <v>0.50000799999999956</v>
      </c>
      <c r="D2982" t="s">
        <v>29</v>
      </c>
      <c r="E2982" t="s">
        <v>29</v>
      </c>
      <c r="F2982" t="s">
        <v>1</v>
      </c>
      <c r="G2982" t="s">
        <v>29</v>
      </c>
      <c r="H2982" t="s">
        <v>1</v>
      </c>
      <c r="I2982" t="s">
        <v>57168</v>
      </c>
      <c r="J2982" t="s">
        <v>32448</v>
      </c>
      <c r="K2982" t="s">
        <v>32449</v>
      </c>
      <c r="L2982" t="s">
        <v>24929</v>
      </c>
      <c r="M2982" t="s">
        <v>7441</v>
      </c>
      <c r="N2982" t="s">
        <v>7442</v>
      </c>
      <c r="Q2982" t="s">
        <v>32450</v>
      </c>
      <c r="R2982" t="s">
        <v>32451</v>
      </c>
      <c r="S2982" t="s">
        <v>32452</v>
      </c>
      <c r="T2982" t="s">
        <v>7445</v>
      </c>
      <c r="U2982" t="s">
        <v>9</v>
      </c>
      <c r="V2982" t="s">
        <v>266</v>
      </c>
      <c r="X2982" t="s">
        <v>32453</v>
      </c>
      <c r="Y2982" t="s">
        <v>14</v>
      </c>
      <c r="Z2982">
        <v>10</v>
      </c>
      <c r="AA2982">
        <v>1</v>
      </c>
      <c r="AB2982">
        <v>1</v>
      </c>
      <c r="AC2982">
        <v>10</v>
      </c>
      <c r="AD2982">
        <v>6.0712799999999997E-2</v>
      </c>
      <c r="AE2982">
        <v>0.10761</v>
      </c>
      <c r="AF2982">
        <v>7591430</v>
      </c>
      <c r="AG2982" t="s">
        <v>32454</v>
      </c>
      <c r="AI2982" t="s">
        <v>32455</v>
      </c>
      <c r="AJ2982" t="s">
        <v>32456</v>
      </c>
      <c r="AL2982" t="s">
        <v>32457</v>
      </c>
      <c r="AM2982" t="s">
        <v>32458</v>
      </c>
      <c r="AN2982" t="s">
        <v>32461</v>
      </c>
      <c r="AO2982" t="s">
        <v>32462</v>
      </c>
    </row>
    <row r="2983" spans="1:46" x14ac:dyDescent="0.25">
      <c r="A2983">
        <v>-1.7764</v>
      </c>
      <c r="B2983">
        <v>-1.2760100000000001</v>
      </c>
      <c r="C2983">
        <f t="shared" si="46"/>
        <v>0.50038999999999989</v>
      </c>
      <c r="D2983" t="s">
        <v>29</v>
      </c>
      <c r="E2983" t="s">
        <v>0</v>
      </c>
      <c r="F2983" t="s">
        <v>8149</v>
      </c>
      <c r="G2983" t="s">
        <v>0</v>
      </c>
      <c r="H2983" t="s">
        <v>8149</v>
      </c>
      <c r="I2983" t="s">
        <v>57169</v>
      </c>
      <c r="J2983" t="s">
        <v>48488</v>
      </c>
      <c r="K2983" t="s">
        <v>48489</v>
      </c>
      <c r="L2983" t="s">
        <v>48490</v>
      </c>
      <c r="M2983" t="s">
        <v>6795</v>
      </c>
      <c r="R2983" t="s">
        <v>12771</v>
      </c>
      <c r="S2983" t="s">
        <v>12772</v>
      </c>
      <c r="U2983" t="s">
        <v>9</v>
      </c>
      <c r="V2983" t="s">
        <v>266</v>
      </c>
      <c r="W2983" t="s">
        <v>48491</v>
      </c>
      <c r="X2983" t="s">
        <v>48492</v>
      </c>
      <c r="Y2983" t="s">
        <v>14</v>
      </c>
      <c r="Z2983">
        <v>7</v>
      </c>
      <c r="AA2983" s="1">
        <v>5.9367300000000001E-8</v>
      </c>
      <c r="AB2983" s="1">
        <v>8.4000699999999999E-7</v>
      </c>
      <c r="AC2983">
        <v>9</v>
      </c>
      <c r="AD2983" s="1">
        <v>4.0192700000000003E-9</v>
      </c>
      <c r="AE2983" s="1">
        <v>6.2190099999999995E-8</v>
      </c>
      <c r="AF2983">
        <v>2966890</v>
      </c>
      <c r="AG2983" t="s">
        <v>48493</v>
      </c>
      <c r="AI2983" t="s">
        <v>48494</v>
      </c>
      <c r="AJ2983" t="s">
        <v>48495</v>
      </c>
      <c r="AL2983" t="s">
        <v>48496</v>
      </c>
      <c r="AM2983" t="s">
        <v>48497</v>
      </c>
      <c r="AN2983" t="s">
        <v>48500</v>
      </c>
      <c r="AO2983" t="s">
        <v>48501</v>
      </c>
      <c r="AQ2983" t="s">
        <v>48502</v>
      </c>
      <c r="AR2983" t="s">
        <v>48503</v>
      </c>
      <c r="AS2983" t="s">
        <v>48504</v>
      </c>
    </row>
    <row r="2984" spans="1:46" x14ac:dyDescent="0.25">
      <c r="A2984">
        <v>0.30134499999999997</v>
      </c>
      <c r="B2984">
        <v>0.80191500000000004</v>
      </c>
      <c r="C2984">
        <f t="shared" si="46"/>
        <v>0.50057000000000007</v>
      </c>
      <c r="D2984" t="s">
        <v>29</v>
      </c>
      <c r="E2984" t="s">
        <v>29</v>
      </c>
      <c r="F2984" t="s">
        <v>1</v>
      </c>
      <c r="G2984" t="s">
        <v>0</v>
      </c>
      <c r="H2984" t="s">
        <v>1</v>
      </c>
      <c r="I2984" t="s">
        <v>57129</v>
      </c>
      <c r="J2984" t="s">
        <v>15479</v>
      </c>
      <c r="K2984" t="s">
        <v>15480</v>
      </c>
      <c r="L2984" t="s">
        <v>2095</v>
      </c>
      <c r="M2984" t="s">
        <v>4908</v>
      </c>
      <c r="N2984" t="s">
        <v>625</v>
      </c>
      <c r="Q2984" t="s">
        <v>13477</v>
      </c>
      <c r="R2984" t="s">
        <v>13478</v>
      </c>
      <c r="T2984" t="s">
        <v>8929</v>
      </c>
      <c r="U2984" t="s">
        <v>9</v>
      </c>
      <c r="V2984" t="s">
        <v>408</v>
      </c>
      <c r="X2984" t="s">
        <v>15481</v>
      </c>
      <c r="Y2984" t="s">
        <v>14</v>
      </c>
      <c r="Z2984">
        <v>9</v>
      </c>
      <c r="AA2984">
        <v>0.104061</v>
      </c>
      <c r="AB2984">
        <v>0.18684000000000001</v>
      </c>
      <c r="AC2984">
        <v>10</v>
      </c>
      <c r="AD2984" s="1">
        <v>3.5006200000000001E-6</v>
      </c>
      <c r="AE2984" s="1">
        <v>2.43907E-5</v>
      </c>
      <c r="AF2984">
        <v>1169780</v>
      </c>
      <c r="AG2984" t="s">
        <v>15482</v>
      </c>
      <c r="AH2984" t="s">
        <v>2820</v>
      </c>
      <c r="AI2984" t="s">
        <v>15483</v>
      </c>
      <c r="AJ2984" t="s">
        <v>15484</v>
      </c>
      <c r="AL2984" t="s">
        <v>15485</v>
      </c>
      <c r="AN2984" t="s">
        <v>15488</v>
      </c>
      <c r="AP2984" t="s">
        <v>13486</v>
      </c>
      <c r="AS2984" t="s">
        <v>337</v>
      </c>
      <c r="AT2984" t="s">
        <v>15489</v>
      </c>
    </row>
    <row r="2985" spans="1:46" x14ac:dyDescent="0.25">
      <c r="A2985">
        <v>-1.6690100000000001</v>
      </c>
      <c r="B2985">
        <v>-1.1684000000000001</v>
      </c>
      <c r="C2985">
        <f t="shared" si="46"/>
        <v>0.50061</v>
      </c>
      <c r="D2985" t="s">
        <v>29</v>
      </c>
      <c r="E2985" t="s">
        <v>0</v>
      </c>
      <c r="F2985" t="s">
        <v>8149</v>
      </c>
      <c r="G2985" t="s">
        <v>0</v>
      </c>
      <c r="H2985" t="s">
        <v>8149</v>
      </c>
      <c r="I2985" t="s">
        <v>57169</v>
      </c>
      <c r="J2985" t="s">
        <v>49137</v>
      </c>
      <c r="K2985" t="s">
        <v>49138</v>
      </c>
      <c r="L2985" t="s">
        <v>49139</v>
      </c>
      <c r="M2985" t="s">
        <v>49140</v>
      </c>
      <c r="Q2985" t="s">
        <v>49141</v>
      </c>
      <c r="R2985" t="s">
        <v>49142</v>
      </c>
      <c r="U2985" t="s">
        <v>9</v>
      </c>
      <c r="V2985" t="s">
        <v>10</v>
      </c>
      <c r="X2985" t="s">
        <v>49143</v>
      </c>
      <c r="Y2985" t="s">
        <v>14</v>
      </c>
      <c r="Z2985">
        <v>2</v>
      </c>
      <c r="AA2985" s="1">
        <v>1.5601300000000001E-7</v>
      </c>
      <c r="AB2985" s="1">
        <v>1.9831499999999998E-6</v>
      </c>
      <c r="AC2985">
        <v>4</v>
      </c>
      <c r="AD2985" s="1">
        <v>1.4646399999999999E-8</v>
      </c>
      <c r="AE2985" s="1">
        <v>1.95761E-7</v>
      </c>
      <c r="AF2985">
        <v>1381070</v>
      </c>
      <c r="AG2985" t="s">
        <v>49144</v>
      </c>
      <c r="AI2985" t="s">
        <v>49145</v>
      </c>
      <c r="AJ2985" t="s">
        <v>49146</v>
      </c>
      <c r="AK2985" t="s">
        <v>49147</v>
      </c>
      <c r="AL2985" t="s">
        <v>16334</v>
      </c>
      <c r="AN2985" t="s">
        <v>49150</v>
      </c>
      <c r="AQ2985" t="s">
        <v>49151</v>
      </c>
      <c r="AR2985" t="s">
        <v>49152</v>
      </c>
    </row>
    <row r="2986" spans="1:46" x14ac:dyDescent="0.25">
      <c r="A2986">
        <v>1.0645800000000001</v>
      </c>
      <c r="B2986">
        <v>1.5669500000000001</v>
      </c>
      <c r="C2986">
        <f t="shared" si="46"/>
        <v>0.50236999999999998</v>
      </c>
      <c r="D2986" t="s">
        <v>29</v>
      </c>
      <c r="E2986" t="s">
        <v>0</v>
      </c>
      <c r="F2986" t="s">
        <v>1</v>
      </c>
      <c r="G2986" t="s">
        <v>0</v>
      </c>
      <c r="H2986" t="s">
        <v>1</v>
      </c>
      <c r="I2986" t="s">
        <v>57169</v>
      </c>
      <c r="J2986" t="s">
        <v>15791</v>
      </c>
      <c r="K2986" t="s">
        <v>15792</v>
      </c>
      <c r="L2986" t="s">
        <v>15793</v>
      </c>
      <c r="M2986" t="s">
        <v>8509</v>
      </c>
      <c r="Q2986" t="s">
        <v>2884</v>
      </c>
      <c r="R2986" t="s">
        <v>15794</v>
      </c>
      <c r="T2986" t="s">
        <v>13730</v>
      </c>
      <c r="U2986" t="s">
        <v>9</v>
      </c>
      <c r="V2986" t="s">
        <v>408</v>
      </c>
      <c r="W2986" t="s">
        <v>8512</v>
      </c>
      <c r="X2986" t="s">
        <v>15795</v>
      </c>
      <c r="Y2986" t="s">
        <v>14</v>
      </c>
      <c r="Z2986">
        <v>11</v>
      </c>
      <c r="AA2986" s="1">
        <v>4.9699700000000001E-5</v>
      </c>
      <c r="AB2986">
        <v>2.9103100000000003E-4</v>
      </c>
      <c r="AC2986">
        <v>12</v>
      </c>
      <c r="AD2986" s="1">
        <v>3.2625599999999999E-14</v>
      </c>
      <c r="AE2986" s="1">
        <v>1.3667E-12</v>
      </c>
      <c r="AF2986">
        <v>11020100</v>
      </c>
      <c r="AG2986" t="s">
        <v>15796</v>
      </c>
      <c r="AI2986" t="s">
        <v>15797</v>
      </c>
      <c r="AJ2986" t="s">
        <v>15798</v>
      </c>
      <c r="AK2986" t="s">
        <v>15799</v>
      </c>
      <c r="AL2986" t="s">
        <v>15800</v>
      </c>
      <c r="AM2986" t="s">
        <v>15801</v>
      </c>
      <c r="AN2986" t="s">
        <v>15804</v>
      </c>
      <c r="AQ2986" t="s">
        <v>8522</v>
      </c>
      <c r="AS2986" t="s">
        <v>15805</v>
      </c>
    </row>
    <row r="2987" spans="1:46" x14ac:dyDescent="0.25">
      <c r="A2987">
        <v>-0.50265899999999997</v>
      </c>
      <c r="B2987" s="1">
        <v>8.5940999999999996E-19</v>
      </c>
      <c r="C2987">
        <f t="shared" si="46"/>
        <v>0.50265899999999997</v>
      </c>
      <c r="D2987" t="s">
        <v>29</v>
      </c>
      <c r="E2987" t="s">
        <v>29</v>
      </c>
      <c r="F2987" t="s">
        <v>8149</v>
      </c>
      <c r="G2987" t="s">
        <v>29</v>
      </c>
      <c r="H2987" t="s">
        <v>1</v>
      </c>
      <c r="I2987" t="s">
        <v>57168</v>
      </c>
      <c r="J2987" t="s">
        <v>54622</v>
      </c>
      <c r="K2987" t="s">
        <v>54623</v>
      </c>
      <c r="L2987" t="s">
        <v>54624</v>
      </c>
      <c r="M2987" t="s">
        <v>54625</v>
      </c>
      <c r="N2987" t="s">
        <v>54626</v>
      </c>
      <c r="O2987" t="s">
        <v>54627</v>
      </c>
      <c r="Q2987" t="s">
        <v>54628</v>
      </c>
      <c r="R2987" t="s">
        <v>54629</v>
      </c>
      <c r="S2987" t="s">
        <v>54630</v>
      </c>
      <c r="T2987" t="s">
        <v>54631</v>
      </c>
      <c r="W2987" t="s">
        <v>54632</v>
      </c>
      <c r="X2987" t="s">
        <v>54633</v>
      </c>
      <c r="Y2987" t="s">
        <v>14</v>
      </c>
      <c r="Z2987">
        <v>2</v>
      </c>
      <c r="AA2987">
        <v>0.28586400000000001</v>
      </c>
      <c r="AB2987">
        <v>0.44186599999999998</v>
      </c>
      <c r="AC2987">
        <v>4</v>
      </c>
      <c r="AD2987">
        <v>1</v>
      </c>
      <c r="AE2987">
        <v>1</v>
      </c>
      <c r="AF2987" t="s">
        <v>15</v>
      </c>
      <c r="AG2987" t="s">
        <v>54634</v>
      </c>
      <c r="AH2987" t="s">
        <v>54635</v>
      </c>
      <c r="AI2987" t="s">
        <v>54636</v>
      </c>
      <c r="AJ2987" t="s">
        <v>54637</v>
      </c>
      <c r="AK2987" t="s">
        <v>54638</v>
      </c>
      <c r="AL2987" t="s">
        <v>54639</v>
      </c>
      <c r="AM2987" t="s">
        <v>54640</v>
      </c>
      <c r="AN2987" t="s">
        <v>54643</v>
      </c>
      <c r="AO2987" t="s">
        <v>54644</v>
      </c>
      <c r="AP2987" t="s">
        <v>54645</v>
      </c>
      <c r="AQ2987" t="s">
        <v>54646</v>
      </c>
      <c r="AR2987" t="s">
        <v>54647</v>
      </c>
      <c r="AS2987" t="s">
        <v>54648</v>
      </c>
      <c r="AT2987" t="s">
        <v>54649</v>
      </c>
    </row>
    <row r="2988" spans="1:46" x14ac:dyDescent="0.25">
      <c r="A2988" s="1">
        <v>7.3294100000000005E-17</v>
      </c>
      <c r="B2988">
        <v>0.50296799999999997</v>
      </c>
      <c r="C2988">
        <f t="shared" si="46"/>
        <v>0.50296799999999986</v>
      </c>
      <c r="D2988" t="s">
        <v>29</v>
      </c>
      <c r="E2988" t="s">
        <v>29</v>
      </c>
      <c r="F2988" t="s">
        <v>1</v>
      </c>
      <c r="G2988" t="s">
        <v>29</v>
      </c>
      <c r="H2988" t="s">
        <v>1</v>
      </c>
      <c r="I2988" t="s">
        <v>57168</v>
      </c>
      <c r="J2988" t="s">
        <v>32351</v>
      </c>
      <c r="K2988" t="s">
        <v>32352</v>
      </c>
      <c r="L2988" t="s">
        <v>32353</v>
      </c>
      <c r="M2988" t="s">
        <v>32354</v>
      </c>
      <c r="N2988" t="s">
        <v>32355</v>
      </c>
      <c r="Q2988" t="s">
        <v>27134</v>
      </c>
      <c r="R2988" t="s">
        <v>32356</v>
      </c>
      <c r="S2988" t="s">
        <v>32357</v>
      </c>
      <c r="T2988" t="s">
        <v>32358</v>
      </c>
      <c r="U2988" t="s">
        <v>407</v>
      </c>
      <c r="V2988" t="s">
        <v>59</v>
      </c>
      <c r="W2988" t="s">
        <v>32359</v>
      </c>
      <c r="X2988" t="s">
        <v>32360</v>
      </c>
      <c r="Y2988" t="s">
        <v>14</v>
      </c>
      <c r="Z2988">
        <v>34</v>
      </c>
      <c r="AA2988">
        <v>1</v>
      </c>
      <c r="AB2988">
        <v>1</v>
      </c>
      <c r="AC2988">
        <v>37</v>
      </c>
      <c r="AD2988">
        <v>1.03787E-3</v>
      </c>
      <c r="AE2988">
        <v>3.2409700000000001E-3</v>
      </c>
      <c r="AF2988">
        <v>4333000</v>
      </c>
      <c r="AG2988" t="s">
        <v>32361</v>
      </c>
      <c r="AI2988" t="s">
        <v>32362</v>
      </c>
      <c r="AJ2988" t="s">
        <v>32363</v>
      </c>
      <c r="AL2988" t="s">
        <v>32364</v>
      </c>
      <c r="AM2988" t="s">
        <v>32365</v>
      </c>
      <c r="AN2988" t="s">
        <v>32361</v>
      </c>
      <c r="AO2988" t="s">
        <v>32368</v>
      </c>
      <c r="AQ2988" t="s">
        <v>32369</v>
      </c>
      <c r="AR2988" t="s">
        <v>32370</v>
      </c>
      <c r="AS2988" t="s">
        <v>32371</v>
      </c>
    </row>
    <row r="2989" spans="1:46" x14ac:dyDescent="0.25">
      <c r="A2989">
        <v>-1.7744500000000001</v>
      </c>
      <c r="B2989">
        <v>-1.2713300000000001</v>
      </c>
      <c r="C2989">
        <f t="shared" si="46"/>
        <v>0.50312000000000001</v>
      </c>
      <c r="D2989" t="s">
        <v>29</v>
      </c>
      <c r="E2989" t="s">
        <v>0</v>
      </c>
      <c r="F2989" t="s">
        <v>8149</v>
      </c>
      <c r="G2989" t="s">
        <v>0</v>
      </c>
      <c r="H2989" t="s">
        <v>8149</v>
      </c>
      <c r="I2989" t="s">
        <v>57169</v>
      </c>
      <c r="J2989" t="s">
        <v>48197</v>
      </c>
      <c r="K2989" t="s">
        <v>48198</v>
      </c>
      <c r="L2989" t="s">
        <v>48199</v>
      </c>
      <c r="M2989" t="s">
        <v>48200</v>
      </c>
      <c r="N2989" t="s">
        <v>48201</v>
      </c>
      <c r="Q2989" t="s">
        <v>48202</v>
      </c>
      <c r="R2989" t="s">
        <v>48203</v>
      </c>
      <c r="T2989" t="s">
        <v>48204</v>
      </c>
      <c r="U2989" t="s">
        <v>9</v>
      </c>
      <c r="V2989" t="s">
        <v>266</v>
      </c>
      <c r="W2989" t="s">
        <v>48205</v>
      </c>
      <c r="X2989" t="s">
        <v>48206</v>
      </c>
      <c r="Y2989" t="s">
        <v>14</v>
      </c>
      <c r="Z2989">
        <v>3</v>
      </c>
      <c r="AA2989">
        <v>1.8244800000000001E-3</v>
      </c>
      <c r="AB2989">
        <v>5.90597E-3</v>
      </c>
      <c r="AC2989">
        <v>5</v>
      </c>
      <c r="AD2989">
        <v>1.06158E-4</v>
      </c>
      <c r="AE2989">
        <v>4.61001E-4</v>
      </c>
      <c r="AF2989">
        <v>1127530</v>
      </c>
      <c r="AG2989" t="s">
        <v>48207</v>
      </c>
      <c r="AI2989" t="s">
        <v>48208</v>
      </c>
      <c r="AJ2989" t="s">
        <v>48209</v>
      </c>
      <c r="AL2989" t="s">
        <v>48210</v>
      </c>
      <c r="AM2989" t="s">
        <v>48211</v>
      </c>
      <c r="AN2989" t="s">
        <v>48214</v>
      </c>
      <c r="AO2989" t="s">
        <v>48215</v>
      </c>
      <c r="AP2989" t="s">
        <v>48216</v>
      </c>
      <c r="AQ2989" t="s">
        <v>48217</v>
      </c>
      <c r="AR2989" t="s">
        <v>48218</v>
      </c>
      <c r="AS2989" t="s">
        <v>337</v>
      </c>
    </row>
    <row r="2990" spans="1:46" x14ac:dyDescent="0.25">
      <c r="A2990">
        <v>0.11086699999999999</v>
      </c>
      <c r="B2990">
        <v>0.61446500000000004</v>
      </c>
      <c r="C2990">
        <f t="shared" si="46"/>
        <v>0.50359799999999999</v>
      </c>
      <c r="D2990" t="s">
        <v>29</v>
      </c>
      <c r="E2990" t="s">
        <v>29</v>
      </c>
      <c r="F2990" t="s">
        <v>1</v>
      </c>
      <c r="G2990" t="s">
        <v>29</v>
      </c>
      <c r="H2990" t="s">
        <v>1</v>
      </c>
      <c r="I2990" t="s">
        <v>57168</v>
      </c>
      <c r="J2990" t="s">
        <v>23072</v>
      </c>
      <c r="K2990" t="s">
        <v>23073</v>
      </c>
      <c r="L2990" t="s">
        <v>23074</v>
      </c>
      <c r="M2990" t="s">
        <v>23075</v>
      </c>
      <c r="N2990" t="s">
        <v>7442</v>
      </c>
      <c r="O2990" t="s">
        <v>23076</v>
      </c>
      <c r="Q2990" t="s">
        <v>23077</v>
      </c>
      <c r="R2990" t="s">
        <v>23078</v>
      </c>
      <c r="T2990" t="s">
        <v>23079</v>
      </c>
      <c r="U2990" t="s">
        <v>9</v>
      </c>
      <c r="V2990" t="s">
        <v>266</v>
      </c>
      <c r="X2990" t="s">
        <v>23080</v>
      </c>
      <c r="Y2990" t="s">
        <v>14</v>
      </c>
      <c r="Z2990">
        <v>3</v>
      </c>
      <c r="AA2990">
        <v>0.61034500000000003</v>
      </c>
      <c r="AB2990">
        <v>0.85585100000000003</v>
      </c>
      <c r="AC2990">
        <v>3</v>
      </c>
      <c r="AD2990">
        <v>3.5261000000000001E-2</v>
      </c>
      <c r="AE2990">
        <v>6.6954899999999998E-2</v>
      </c>
      <c r="AF2990">
        <v>5001530</v>
      </c>
      <c r="AG2990" t="s">
        <v>23081</v>
      </c>
      <c r="AH2990" t="s">
        <v>23076</v>
      </c>
      <c r="AI2990" t="s">
        <v>23082</v>
      </c>
      <c r="AJ2990" t="s">
        <v>23083</v>
      </c>
      <c r="AK2990" t="s">
        <v>23084</v>
      </c>
      <c r="AL2990" t="s">
        <v>23085</v>
      </c>
      <c r="AN2990" t="s">
        <v>23088</v>
      </c>
      <c r="AO2990" t="s">
        <v>23089</v>
      </c>
      <c r="AP2990" t="s">
        <v>23090</v>
      </c>
      <c r="AQ2990" t="s">
        <v>23091</v>
      </c>
      <c r="AS2990" t="s">
        <v>337</v>
      </c>
      <c r="AT2990" t="s">
        <v>23092</v>
      </c>
    </row>
    <row r="2991" spans="1:46" x14ac:dyDescent="0.25">
      <c r="A2991">
        <v>9.3386700000000003E-2</v>
      </c>
      <c r="B2991">
        <v>0.59811499999999995</v>
      </c>
      <c r="C2991">
        <f t="shared" si="46"/>
        <v>0.50472829999999991</v>
      </c>
      <c r="D2991" t="s">
        <v>29</v>
      </c>
      <c r="E2991" t="s">
        <v>29</v>
      </c>
      <c r="F2991" t="s">
        <v>1</v>
      </c>
      <c r="G2991" t="s">
        <v>0</v>
      </c>
      <c r="H2991" t="s">
        <v>1</v>
      </c>
      <c r="I2991" t="s">
        <v>57129</v>
      </c>
      <c r="J2991" t="s">
        <v>19435</v>
      </c>
      <c r="K2991" t="s">
        <v>19436</v>
      </c>
      <c r="L2991" t="s">
        <v>19437</v>
      </c>
      <c r="M2991" t="s">
        <v>718</v>
      </c>
      <c r="R2991" t="s">
        <v>19438</v>
      </c>
      <c r="U2991" t="s">
        <v>9</v>
      </c>
      <c r="V2991" t="s">
        <v>266</v>
      </c>
      <c r="X2991" t="s">
        <v>19439</v>
      </c>
      <c r="Y2991" t="s">
        <v>14</v>
      </c>
      <c r="Z2991">
        <v>5</v>
      </c>
      <c r="AA2991">
        <v>0.42219800000000002</v>
      </c>
      <c r="AB2991">
        <v>0.61897800000000003</v>
      </c>
      <c r="AC2991">
        <v>5</v>
      </c>
      <c r="AD2991">
        <v>7.92595E-4</v>
      </c>
      <c r="AE2991">
        <v>2.5660399999999999E-3</v>
      </c>
      <c r="AF2991">
        <v>75866</v>
      </c>
      <c r="AG2991" t="s">
        <v>19440</v>
      </c>
      <c r="AI2991" t="s">
        <v>19441</v>
      </c>
      <c r="AJ2991" t="s">
        <v>19442</v>
      </c>
      <c r="AK2991" t="s">
        <v>19443</v>
      </c>
      <c r="AL2991" t="s">
        <v>19444</v>
      </c>
      <c r="AM2991" t="s">
        <v>19445</v>
      </c>
      <c r="AN2991" t="s">
        <v>19448</v>
      </c>
      <c r="AQ2991" t="s">
        <v>19449</v>
      </c>
      <c r="AR2991" t="s">
        <v>19450</v>
      </c>
      <c r="AS2991" t="s">
        <v>19451</v>
      </c>
    </row>
    <row r="2992" spans="1:46" x14ac:dyDescent="0.25">
      <c r="A2992">
        <v>-2.1442100000000002</v>
      </c>
      <c r="B2992">
        <v>-1.6391199999999999</v>
      </c>
      <c r="C2992">
        <f t="shared" si="46"/>
        <v>0.50509000000000026</v>
      </c>
      <c r="D2992" t="s">
        <v>29</v>
      </c>
      <c r="E2992" t="s">
        <v>0</v>
      </c>
      <c r="F2992" t="s">
        <v>8149</v>
      </c>
      <c r="G2992" t="s">
        <v>0</v>
      </c>
      <c r="H2992" t="s">
        <v>8149</v>
      </c>
      <c r="I2992" t="s">
        <v>57169</v>
      </c>
      <c r="J2992" t="s">
        <v>56724</v>
      </c>
      <c r="K2992" t="s">
        <v>56725</v>
      </c>
      <c r="L2992" t="s">
        <v>56726</v>
      </c>
      <c r="M2992" t="s">
        <v>56727</v>
      </c>
      <c r="O2992" t="s">
        <v>56728</v>
      </c>
      <c r="Q2992" t="s">
        <v>15280</v>
      </c>
      <c r="R2992" t="s">
        <v>56729</v>
      </c>
      <c r="S2992" t="s">
        <v>5584</v>
      </c>
      <c r="T2992" t="s">
        <v>12484</v>
      </c>
      <c r="U2992" t="s">
        <v>9</v>
      </c>
      <c r="V2992" t="s">
        <v>266</v>
      </c>
      <c r="W2992" t="s">
        <v>56730</v>
      </c>
      <c r="X2992" t="s">
        <v>56731</v>
      </c>
      <c r="Y2992" t="s">
        <v>14</v>
      </c>
      <c r="Z2992">
        <v>1</v>
      </c>
      <c r="AA2992" s="1">
        <v>5.9801499999999998E-6</v>
      </c>
      <c r="AB2992" s="1">
        <v>4.9999800000000002E-5</v>
      </c>
      <c r="AC2992">
        <v>4</v>
      </c>
      <c r="AD2992" s="1">
        <v>2.8417399999999999E-7</v>
      </c>
      <c r="AE2992" s="1">
        <v>2.7076000000000001E-6</v>
      </c>
      <c r="AF2992">
        <v>178569</v>
      </c>
      <c r="AG2992" t="s">
        <v>56732</v>
      </c>
      <c r="AH2992" t="s">
        <v>56733</v>
      </c>
      <c r="AI2992" t="s">
        <v>56734</v>
      </c>
      <c r="AJ2992" t="s">
        <v>56735</v>
      </c>
      <c r="AL2992" t="s">
        <v>56736</v>
      </c>
      <c r="AN2992" t="s">
        <v>56739</v>
      </c>
      <c r="AO2992" t="s">
        <v>56740</v>
      </c>
      <c r="AP2992" t="s">
        <v>5598</v>
      </c>
      <c r="AQ2992" t="s">
        <v>56741</v>
      </c>
      <c r="AR2992" t="s">
        <v>56742</v>
      </c>
      <c r="AS2992" t="s">
        <v>56743</v>
      </c>
      <c r="AT2992" t="s">
        <v>56744</v>
      </c>
    </row>
    <row r="2993" spans="1:46" x14ac:dyDescent="0.25">
      <c r="A2993" s="1">
        <v>2.0447500000000001E-16</v>
      </c>
      <c r="B2993">
        <v>0.505301</v>
      </c>
      <c r="C2993">
        <f t="shared" si="46"/>
        <v>0.50530099999999978</v>
      </c>
      <c r="D2993" t="s">
        <v>29</v>
      </c>
      <c r="E2993" t="s">
        <v>29</v>
      </c>
      <c r="F2993" t="s">
        <v>1</v>
      </c>
      <c r="G2993" t="s">
        <v>29</v>
      </c>
      <c r="H2993" t="s">
        <v>1</v>
      </c>
      <c r="I2993" t="s">
        <v>57168</v>
      </c>
      <c r="J2993" t="s">
        <v>19270</v>
      </c>
      <c r="K2993" t="s">
        <v>19271</v>
      </c>
      <c r="L2993" t="s">
        <v>15698</v>
      </c>
      <c r="M2993" t="s">
        <v>19272</v>
      </c>
      <c r="N2993" t="s">
        <v>19273</v>
      </c>
      <c r="P2993" t="s">
        <v>19274</v>
      </c>
      <c r="Q2993" t="s">
        <v>19275</v>
      </c>
      <c r="R2993" t="s">
        <v>19276</v>
      </c>
      <c r="S2993" t="s">
        <v>19277</v>
      </c>
      <c r="T2993" t="s">
        <v>7445</v>
      </c>
      <c r="U2993" t="s">
        <v>9</v>
      </c>
      <c r="V2993" t="s">
        <v>266</v>
      </c>
      <c r="X2993" t="s">
        <v>19278</v>
      </c>
      <c r="Y2993" t="s">
        <v>14</v>
      </c>
      <c r="Z2993">
        <v>10</v>
      </c>
      <c r="AA2993">
        <v>1</v>
      </c>
      <c r="AB2993">
        <v>1</v>
      </c>
      <c r="AC2993">
        <v>13</v>
      </c>
      <c r="AD2993" s="1">
        <v>8.4035099999999998E-5</v>
      </c>
      <c r="AE2993">
        <v>3.7635000000000001E-4</v>
      </c>
      <c r="AF2993">
        <v>2949430</v>
      </c>
      <c r="AG2993" t="s">
        <v>19279</v>
      </c>
      <c r="AI2993" t="s">
        <v>19280</v>
      </c>
      <c r="AJ2993" t="s">
        <v>19281</v>
      </c>
      <c r="AL2993" t="s">
        <v>19282</v>
      </c>
      <c r="AM2993" t="s">
        <v>19283</v>
      </c>
      <c r="AN2993" t="s">
        <v>19286</v>
      </c>
      <c r="AO2993" t="s">
        <v>19287</v>
      </c>
    </row>
    <row r="2994" spans="1:46" x14ac:dyDescent="0.25">
      <c r="A2994">
        <v>5.0364100000000001</v>
      </c>
      <c r="B2994">
        <v>5.5418399999999997</v>
      </c>
      <c r="C2994">
        <f t="shared" si="46"/>
        <v>0.5054299999999996</v>
      </c>
      <c r="D2994" t="s">
        <v>29</v>
      </c>
      <c r="E2994" t="s">
        <v>0</v>
      </c>
      <c r="F2994" t="s">
        <v>1</v>
      </c>
      <c r="G2994" t="s">
        <v>0</v>
      </c>
      <c r="H2994" t="s">
        <v>1</v>
      </c>
      <c r="I2994" t="s">
        <v>57169</v>
      </c>
      <c r="J2994" t="s">
        <v>2</v>
      </c>
      <c r="K2994" t="s">
        <v>3</v>
      </c>
      <c r="L2994" t="s">
        <v>4</v>
      </c>
      <c r="M2994" t="s">
        <v>5</v>
      </c>
      <c r="Q2994" t="s">
        <v>6</v>
      </c>
      <c r="R2994" t="s">
        <v>7</v>
      </c>
      <c r="S2994" t="s">
        <v>6</v>
      </c>
      <c r="T2994" t="s">
        <v>8</v>
      </c>
      <c r="U2994" t="s">
        <v>9</v>
      </c>
      <c r="V2994" t="s">
        <v>10</v>
      </c>
      <c r="X2994" t="s">
        <v>13</v>
      </c>
      <c r="Y2994" t="s">
        <v>14</v>
      </c>
      <c r="Z2994">
        <v>1</v>
      </c>
      <c r="AA2994" s="1">
        <v>4.7067000000000002E-6</v>
      </c>
      <c r="AB2994" s="1">
        <v>4.0657100000000001E-5</v>
      </c>
      <c r="AC2994">
        <v>1</v>
      </c>
      <c r="AD2994" s="1">
        <v>1.9574100000000001E-7</v>
      </c>
      <c r="AE2994" s="1">
        <v>1.9489000000000001E-6</v>
      </c>
      <c r="AF2994">
        <v>6950020</v>
      </c>
      <c r="AG2994" t="s">
        <v>16</v>
      </c>
      <c r="AI2994" t="s">
        <v>17</v>
      </c>
      <c r="AJ2994" t="s">
        <v>18</v>
      </c>
      <c r="AK2994" t="s">
        <v>19</v>
      </c>
      <c r="AL2994" t="s">
        <v>20</v>
      </c>
      <c r="AM2994" t="s">
        <v>21</v>
      </c>
      <c r="AN2994" t="s">
        <v>24</v>
      </c>
      <c r="AO2994" t="s">
        <v>25</v>
      </c>
      <c r="AQ2994" t="s">
        <v>26</v>
      </c>
      <c r="AR2994" t="s">
        <v>27</v>
      </c>
      <c r="AS2994" t="s">
        <v>28</v>
      </c>
    </row>
    <row r="2995" spans="1:46" x14ac:dyDescent="0.25">
      <c r="A2995">
        <v>-1.29352</v>
      </c>
      <c r="B2995">
        <v>-0.787663</v>
      </c>
      <c r="C2995">
        <f t="shared" si="46"/>
        <v>0.505857</v>
      </c>
      <c r="D2995" t="s">
        <v>29</v>
      </c>
      <c r="E2995" t="s">
        <v>0</v>
      </c>
      <c r="F2995" t="s">
        <v>8149</v>
      </c>
      <c r="G2995" t="s">
        <v>29</v>
      </c>
      <c r="H2995" t="s">
        <v>8149</v>
      </c>
      <c r="I2995" t="s">
        <v>57167</v>
      </c>
      <c r="J2995" t="s">
        <v>59687</v>
      </c>
      <c r="K2995" t="s">
        <v>59688</v>
      </c>
      <c r="L2995" t="s">
        <v>59689</v>
      </c>
      <c r="M2995" t="s">
        <v>28420</v>
      </c>
      <c r="N2995" t="s">
        <v>28420</v>
      </c>
      <c r="O2995" t="s">
        <v>31380</v>
      </c>
      <c r="Q2995" t="s">
        <v>59690</v>
      </c>
      <c r="R2995" t="s">
        <v>59691</v>
      </c>
      <c r="T2995" t="s">
        <v>40477</v>
      </c>
      <c r="U2995" t="s">
        <v>145</v>
      </c>
      <c r="V2995" t="s">
        <v>266</v>
      </c>
      <c r="X2995" t="s">
        <v>59692</v>
      </c>
      <c r="Y2995" t="s">
        <v>14</v>
      </c>
      <c r="Z2995">
        <v>1</v>
      </c>
      <c r="AA2995">
        <v>2.68454E-3</v>
      </c>
      <c r="AB2995">
        <v>8.2623599999999998E-3</v>
      </c>
      <c r="AC2995">
        <v>1</v>
      </c>
      <c r="AD2995">
        <v>1.32523E-2</v>
      </c>
      <c r="AE2995">
        <v>2.8756500000000001E-2</v>
      </c>
      <c r="AF2995">
        <v>305609</v>
      </c>
      <c r="AG2995" t="s">
        <v>59693</v>
      </c>
      <c r="AH2995" t="s">
        <v>31380</v>
      </c>
      <c r="AI2995" t="s">
        <v>59694</v>
      </c>
      <c r="AJ2995" t="s">
        <v>59695</v>
      </c>
      <c r="AK2995" t="s">
        <v>59696</v>
      </c>
      <c r="AL2995" t="s">
        <v>59697</v>
      </c>
      <c r="AM2995" t="s">
        <v>59698</v>
      </c>
      <c r="AN2995" t="s">
        <v>59693</v>
      </c>
      <c r="AO2995" t="s">
        <v>59699</v>
      </c>
      <c r="AP2995" t="s">
        <v>59700</v>
      </c>
      <c r="AQ2995" t="s">
        <v>59701</v>
      </c>
      <c r="AR2995" t="s">
        <v>59702</v>
      </c>
      <c r="AS2995" t="s">
        <v>59703</v>
      </c>
      <c r="AT2995" t="s">
        <v>59704</v>
      </c>
    </row>
    <row r="2996" spans="1:46" x14ac:dyDescent="0.25">
      <c r="A2996" s="1">
        <v>-7.4610299999999999E-16</v>
      </c>
      <c r="B2996">
        <v>0.50683599999999995</v>
      </c>
      <c r="C2996">
        <f t="shared" si="46"/>
        <v>0.50683600000000073</v>
      </c>
      <c r="D2996" t="s">
        <v>29</v>
      </c>
      <c r="E2996" t="s">
        <v>29</v>
      </c>
      <c r="F2996" t="s">
        <v>8149</v>
      </c>
      <c r="G2996" t="s">
        <v>29</v>
      </c>
      <c r="H2996" t="s">
        <v>1</v>
      </c>
      <c r="I2996" t="s">
        <v>57168</v>
      </c>
      <c r="J2996" t="s">
        <v>23556</v>
      </c>
      <c r="K2996" t="s">
        <v>23557</v>
      </c>
      <c r="L2996" t="s">
        <v>23558</v>
      </c>
      <c r="M2996" t="s">
        <v>4826</v>
      </c>
      <c r="N2996" t="s">
        <v>4827</v>
      </c>
      <c r="O2996" t="s">
        <v>23559</v>
      </c>
      <c r="P2996" t="s">
        <v>4829</v>
      </c>
      <c r="Q2996" t="s">
        <v>4830</v>
      </c>
      <c r="R2996" t="s">
        <v>4831</v>
      </c>
      <c r="T2996" t="s">
        <v>20975</v>
      </c>
      <c r="U2996" t="s">
        <v>9</v>
      </c>
      <c r="V2996" t="s">
        <v>266</v>
      </c>
      <c r="X2996" t="s">
        <v>4833</v>
      </c>
      <c r="Y2996" t="s">
        <v>14</v>
      </c>
      <c r="Z2996">
        <v>6</v>
      </c>
      <c r="AA2996">
        <v>1</v>
      </c>
      <c r="AB2996">
        <v>1</v>
      </c>
      <c r="AC2996">
        <v>8</v>
      </c>
      <c r="AD2996">
        <v>2.3241399999999999E-4</v>
      </c>
      <c r="AE2996">
        <v>9.0221400000000003E-4</v>
      </c>
      <c r="AF2996">
        <v>505858</v>
      </c>
      <c r="AG2996" t="s">
        <v>23560</v>
      </c>
      <c r="AH2996" t="s">
        <v>23561</v>
      </c>
      <c r="AI2996" t="s">
        <v>23562</v>
      </c>
      <c r="AJ2996" t="s">
        <v>23563</v>
      </c>
      <c r="AL2996" t="s">
        <v>23564</v>
      </c>
      <c r="AN2996" t="s">
        <v>23567</v>
      </c>
      <c r="AO2996" t="s">
        <v>23568</v>
      </c>
      <c r="AP2996" t="s">
        <v>4843</v>
      </c>
      <c r="AQ2996" t="s">
        <v>4844</v>
      </c>
      <c r="AT2996" t="s">
        <v>23569</v>
      </c>
    </row>
    <row r="2997" spans="1:46" x14ac:dyDescent="0.25">
      <c r="A2997">
        <v>-1.6888099999999999</v>
      </c>
      <c r="B2997">
        <v>-1.18085</v>
      </c>
      <c r="C2997">
        <f t="shared" si="46"/>
        <v>0.50795999999999997</v>
      </c>
      <c r="D2997" t="s">
        <v>29</v>
      </c>
      <c r="E2997" t="s">
        <v>0</v>
      </c>
      <c r="F2997" t="s">
        <v>8149</v>
      </c>
      <c r="G2997" t="s">
        <v>0</v>
      </c>
      <c r="H2997" t="s">
        <v>8149</v>
      </c>
      <c r="I2997" t="s">
        <v>57169</v>
      </c>
      <c r="J2997" t="s">
        <v>48792</v>
      </c>
      <c r="K2997" t="s">
        <v>48793</v>
      </c>
      <c r="L2997" t="s">
        <v>48794</v>
      </c>
      <c r="Q2997" t="s">
        <v>48795</v>
      </c>
      <c r="R2997" t="s">
        <v>48796</v>
      </c>
      <c r="T2997" t="s">
        <v>15931</v>
      </c>
      <c r="U2997" t="s">
        <v>145</v>
      </c>
      <c r="V2997" t="s">
        <v>266</v>
      </c>
      <c r="X2997" t="s">
        <v>48797</v>
      </c>
      <c r="Y2997" t="s">
        <v>14</v>
      </c>
      <c r="Z2997">
        <v>5</v>
      </c>
      <c r="AA2997" s="1">
        <v>3.7035600000000002E-5</v>
      </c>
      <c r="AB2997">
        <v>2.31621E-4</v>
      </c>
      <c r="AC2997">
        <v>5</v>
      </c>
      <c r="AD2997" s="1">
        <v>2.67648E-6</v>
      </c>
      <c r="AE2997" s="1">
        <v>1.9314499999999999E-5</v>
      </c>
      <c r="AF2997">
        <v>582232</v>
      </c>
      <c r="AG2997" t="s">
        <v>48798</v>
      </c>
      <c r="AI2997" t="s">
        <v>48799</v>
      </c>
      <c r="AJ2997" t="s">
        <v>48800</v>
      </c>
      <c r="AL2997" t="s">
        <v>48801</v>
      </c>
      <c r="AM2997" t="s">
        <v>48802</v>
      </c>
      <c r="AN2997" t="s">
        <v>48798</v>
      </c>
      <c r="AO2997" t="s">
        <v>48805</v>
      </c>
      <c r="AQ2997" t="s">
        <v>48806</v>
      </c>
      <c r="AR2997" t="s">
        <v>48807</v>
      </c>
      <c r="AS2997" t="s">
        <v>48808</v>
      </c>
    </row>
    <row r="2998" spans="1:46" x14ac:dyDescent="0.25">
      <c r="A2998">
        <v>-1.7729900000000001</v>
      </c>
      <c r="B2998">
        <v>-1.2636099999999999</v>
      </c>
      <c r="C2998">
        <f t="shared" si="46"/>
        <v>0.50938000000000017</v>
      </c>
      <c r="D2998" t="s">
        <v>29</v>
      </c>
      <c r="E2998" t="s">
        <v>0</v>
      </c>
      <c r="F2998" t="s">
        <v>8149</v>
      </c>
      <c r="G2998" t="s">
        <v>0</v>
      </c>
      <c r="H2998" t="s">
        <v>8149</v>
      </c>
      <c r="I2998" t="s">
        <v>57169</v>
      </c>
      <c r="J2998" t="s">
        <v>48921</v>
      </c>
      <c r="K2998" t="s">
        <v>46523</v>
      </c>
      <c r="L2998" t="s">
        <v>48887</v>
      </c>
      <c r="M2998" t="s">
        <v>46525</v>
      </c>
      <c r="N2998" t="s">
        <v>6483</v>
      </c>
      <c r="P2998" t="s">
        <v>48922</v>
      </c>
      <c r="Q2998" t="s">
        <v>6483</v>
      </c>
      <c r="R2998" t="s">
        <v>48923</v>
      </c>
      <c r="T2998" t="s">
        <v>5922</v>
      </c>
      <c r="U2998" t="s">
        <v>9</v>
      </c>
      <c r="V2998" t="s">
        <v>266</v>
      </c>
      <c r="W2998" t="s">
        <v>46529</v>
      </c>
      <c r="X2998" t="s">
        <v>48924</v>
      </c>
      <c r="Y2998" t="s">
        <v>14</v>
      </c>
      <c r="Z2998">
        <v>7</v>
      </c>
      <c r="AA2998" s="1">
        <v>1.17093E-5</v>
      </c>
      <c r="AB2998" s="1">
        <v>8.8016999999999994E-5</v>
      </c>
      <c r="AC2998">
        <v>8</v>
      </c>
      <c r="AD2998" s="1">
        <v>2.8243200000000001E-5</v>
      </c>
      <c r="AE2998">
        <v>1.46107E-4</v>
      </c>
      <c r="AF2998">
        <v>3914550</v>
      </c>
      <c r="AG2998" t="s">
        <v>48925</v>
      </c>
      <c r="AI2998" t="s">
        <v>48926</v>
      </c>
      <c r="AJ2998" t="s">
        <v>48927</v>
      </c>
      <c r="AL2998" t="s">
        <v>48928</v>
      </c>
      <c r="AM2998" t="s">
        <v>48929</v>
      </c>
      <c r="AN2998" t="s">
        <v>48925</v>
      </c>
      <c r="AO2998" t="s">
        <v>48932</v>
      </c>
      <c r="AP2998" t="s">
        <v>46539</v>
      </c>
      <c r="AQ2998" t="s">
        <v>46540</v>
      </c>
      <c r="AS2998" t="s">
        <v>46542</v>
      </c>
    </row>
    <row r="2999" spans="1:46" x14ac:dyDescent="0.25">
      <c r="A2999">
        <v>0.58496999999999999</v>
      </c>
      <c r="B2999">
        <v>1.0950899999999999</v>
      </c>
      <c r="C2999">
        <f t="shared" si="46"/>
        <v>0.51011999999999991</v>
      </c>
      <c r="D2999" t="s">
        <v>29</v>
      </c>
      <c r="E2999" t="s">
        <v>29</v>
      </c>
      <c r="F2999" t="s">
        <v>1</v>
      </c>
      <c r="G2999" t="s">
        <v>0</v>
      </c>
      <c r="H2999" t="s">
        <v>1</v>
      </c>
      <c r="I2999" t="s">
        <v>57129</v>
      </c>
      <c r="J2999" t="s">
        <v>15278</v>
      </c>
      <c r="K2999" t="s">
        <v>15279</v>
      </c>
      <c r="L2999" t="s">
        <v>3249</v>
      </c>
      <c r="M2999" t="s">
        <v>9550</v>
      </c>
      <c r="Q2999" t="s">
        <v>15280</v>
      </c>
      <c r="R2999" t="s">
        <v>15281</v>
      </c>
      <c r="S2999" t="s">
        <v>5584</v>
      </c>
      <c r="U2999" t="s">
        <v>9</v>
      </c>
      <c r="V2999" t="s">
        <v>266</v>
      </c>
      <c r="W2999" t="s">
        <v>15282</v>
      </c>
      <c r="X2999" t="s">
        <v>15283</v>
      </c>
      <c r="Y2999" t="s">
        <v>14</v>
      </c>
      <c r="Z2999">
        <v>5</v>
      </c>
      <c r="AA2999">
        <v>3.2684199999999997E-2</v>
      </c>
      <c r="AB2999">
        <v>6.9573499999999996E-2</v>
      </c>
      <c r="AC2999">
        <v>6</v>
      </c>
      <c r="AD2999" s="1">
        <v>3.9431400000000003E-5</v>
      </c>
      <c r="AE2999">
        <v>1.95682E-4</v>
      </c>
      <c r="AF2999">
        <v>507956</v>
      </c>
      <c r="AG2999" t="s">
        <v>15284</v>
      </c>
      <c r="AI2999" t="s">
        <v>15285</v>
      </c>
      <c r="AJ2999" t="s">
        <v>15286</v>
      </c>
      <c r="AL2999" t="s">
        <v>15287</v>
      </c>
      <c r="AN2999" t="s">
        <v>15284</v>
      </c>
      <c r="AO2999" t="s">
        <v>15290</v>
      </c>
      <c r="AP2999" t="s">
        <v>5598</v>
      </c>
      <c r="AQ2999" t="s">
        <v>15291</v>
      </c>
      <c r="AR2999" t="s">
        <v>15292</v>
      </c>
      <c r="AS2999" t="s">
        <v>15293</v>
      </c>
    </row>
    <row r="3000" spans="1:46" x14ac:dyDescent="0.25">
      <c r="A3000">
        <v>0</v>
      </c>
      <c r="B3000">
        <v>0.51031899999999997</v>
      </c>
      <c r="C3000">
        <f t="shared" si="46"/>
        <v>0.51031899999999997</v>
      </c>
      <c r="D3000" t="s">
        <v>29</v>
      </c>
      <c r="G3000" t="s">
        <v>29</v>
      </c>
      <c r="H3000" t="s">
        <v>1</v>
      </c>
      <c r="I3000" t="s">
        <v>57168</v>
      </c>
      <c r="J3000" t="s">
        <v>59705</v>
      </c>
      <c r="K3000" t="s">
        <v>59706</v>
      </c>
      <c r="L3000" t="s">
        <v>59707</v>
      </c>
      <c r="M3000" t="s">
        <v>6676</v>
      </c>
      <c r="R3000" t="s">
        <v>59708</v>
      </c>
      <c r="T3000" t="s">
        <v>10191</v>
      </c>
      <c r="V3000" t="s">
        <v>266</v>
      </c>
      <c r="X3000" t="s">
        <v>59709</v>
      </c>
      <c r="Y3000" t="s">
        <v>14</v>
      </c>
      <c r="Z3000" t="s">
        <v>15</v>
      </c>
      <c r="AA3000" t="s">
        <v>15</v>
      </c>
      <c r="AB3000" t="s">
        <v>15</v>
      </c>
      <c r="AC3000">
        <v>1</v>
      </c>
      <c r="AD3000">
        <v>0.35874400000000001</v>
      </c>
      <c r="AE3000">
        <v>0.516899</v>
      </c>
      <c r="AF3000">
        <v>283210</v>
      </c>
      <c r="AG3000" t="s">
        <v>59710</v>
      </c>
      <c r="AI3000" t="s">
        <v>59711</v>
      </c>
      <c r="AJ3000" t="s">
        <v>59712</v>
      </c>
      <c r="AL3000" t="s">
        <v>59713</v>
      </c>
      <c r="AM3000" t="s">
        <v>59714</v>
      </c>
      <c r="AN3000" t="s">
        <v>59715</v>
      </c>
      <c r="AO3000" t="s">
        <v>59716</v>
      </c>
      <c r="AP3000" t="s">
        <v>59717</v>
      </c>
      <c r="AQ3000" t="s">
        <v>59718</v>
      </c>
      <c r="AR3000" t="s">
        <v>59719</v>
      </c>
      <c r="AS3000" t="s">
        <v>59720</v>
      </c>
    </row>
    <row r="3001" spans="1:46" x14ac:dyDescent="0.25">
      <c r="A3001">
        <v>2.61272E-2</v>
      </c>
      <c r="B3001">
        <v>0.539829</v>
      </c>
      <c r="C3001">
        <f t="shared" si="46"/>
        <v>0.51370179999999999</v>
      </c>
      <c r="D3001" t="s">
        <v>29</v>
      </c>
      <c r="E3001" t="s">
        <v>29</v>
      </c>
      <c r="F3001" t="s">
        <v>1</v>
      </c>
      <c r="G3001" t="s">
        <v>29</v>
      </c>
      <c r="H3001" t="s">
        <v>1</v>
      </c>
      <c r="I3001" t="s">
        <v>57168</v>
      </c>
      <c r="J3001" t="s">
        <v>24077</v>
      </c>
      <c r="K3001" t="s">
        <v>24078</v>
      </c>
      <c r="L3001" t="s">
        <v>24079</v>
      </c>
      <c r="M3001" t="s">
        <v>17708</v>
      </c>
      <c r="N3001" t="s">
        <v>17709</v>
      </c>
      <c r="Q3001" t="s">
        <v>24080</v>
      </c>
      <c r="R3001" t="s">
        <v>24081</v>
      </c>
      <c r="T3001" t="s">
        <v>24082</v>
      </c>
      <c r="V3001" t="s">
        <v>10</v>
      </c>
      <c r="X3001" t="s">
        <v>24083</v>
      </c>
      <c r="Y3001" t="s">
        <v>14</v>
      </c>
      <c r="Z3001">
        <v>3</v>
      </c>
      <c r="AA3001">
        <v>0.80051300000000003</v>
      </c>
      <c r="AB3001">
        <v>1</v>
      </c>
      <c r="AC3001">
        <v>3</v>
      </c>
      <c r="AD3001">
        <v>0.140158</v>
      </c>
      <c r="AE3001">
        <v>0.22550100000000001</v>
      </c>
      <c r="AF3001">
        <v>1803</v>
      </c>
      <c r="AG3001" t="s">
        <v>24084</v>
      </c>
      <c r="AI3001" t="s">
        <v>24085</v>
      </c>
      <c r="AJ3001" t="s">
        <v>24086</v>
      </c>
      <c r="AL3001" t="s">
        <v>24087</v>
      </c>
      <c r="AM3001" t="s">
        <v>24088</v>
      </c>
      <c r="AN3001" t="s">
        <v>24091</v>
      </c>
      <c r="AP3001" t="s">
        <v>17721</v>
      </c>
      <c r="AQ3001" t="s">
        <v>24092</v>
      </c>
      <c r="AR3001" t="s">
        <v>24093</v>
      </c>
      <c r="AS3001" t="s">
        <v>17723</v>
      </c>
    </row>
    <row r="3002" spans="1:46" x14ac:dyDescent="0.25">
      <c r="A3002">
        <v>-0.51414800000000005</v>
      </c>
      <c r="B3002">
        <v>0</v>
      </c>
      <c r="C3002">
        <f t="shared" si="46"/>
        <v>0.51414800000000005</v>
      </c>
      <c r="D3002" t="s">
        <v>29</v>
      </c>
      <c r="E3002" t="s">
        <v>29</v>
      </c>
      <c r="F3002" t="s">
        <v>8149</v>
      </c>
      <c r="G3002" t="s">
        <v>29</v>
      </c>
      <c r="H3002" t="s">
        <v>1</v>
      </c>
      <c r="I3002" t="s">
        <v>57168</v>
      </c>
      <c r="J3002" t="s">
        <v>38883</v>
      </c>
      <c r="K3002" t="s">
        <v>38884</v>
      </c>
      <c r="L3002" t="s">
        <v>38885</v>
      </c>
      <c r="M3002" t="s">
        <v>22991</v>
      </c>
      <c r="O3002" t="s">
        <v>38886</v>
      </c>
      <c r="Q3002" t="s">
        <v>38887</v>
      </c>
      <c r="R3002" t="s">
        <v>38888</v>
      </c>
      <c r="T3002" t="s">
        <v>15844</v>
      </c>
      <c r="U3002" t="s">
        <v>9</v>
      </c>
      <c r="V3002" t="s">
        <v>266</v>
      </c>
      <c r="W3002" t="s">
        <v>38889</v>
      </c>
      <c r="X3002" t="s">
        <v>38890</v>
      </c>
      <c r="Y3002" t="s">
        <v>14</v>
      </c>
      <c r="Z3002">
        <v>1</v>
      </c>
      <c r="AA3002">
        <v>9.2207600000000001E-2</v>
      </c>
      <c r="AB3002">
        <v>0.16881299999999999</v>
      </c>
      <c r="AC3002">
        <v>4</v>
      </c>
      <c r="AD3002">
        <v>1</v>
      </c>
      <c r="AE3002">
        <v>1</v>
      </c>
      <c r="AF3002">
        <v>525428</v>
      </c>
      <c r="AG3002" t="s">
        <v>38891</v>
      </c>
      <c r="AH3002" t="s">
        <v>38892</v>
      </c>
      <c r="AI3002" t="s">
        <v>38893</v>
      </c>
      <c r="AJ3002" t="s">
        <v>38894</v>
      </c>
      <c r="AK3002" t="s">
        <v>38895</v>
      </c>
      <c r="AL3002" t="s">
        <v>38896</v>
      </c>
      <c r="AM3002" t="s">
        <v>38897</v>
      </c>
      <c r="AN3002" t="s">
        <v>38891</v>
      </c>
      <c r="AO3002" t="s">
        <v>38900</v>
      </c>
      <c r="AQ3002" t="s">
        <v>38901</v>
      </c>
      <c r="AS3002" t="s">
        <v>38902</v>
      </c>
      <c r="AT3002" t="s">
        <v>38903</v>
      </c>
    </row>
    <row r="3003" spans="1:46" x14ac:dyDescent="0.25">
      <c r="A3003">
        <v>2.4246699999999999</v>
      </c>
      <c r="B3003">
        <v>2.9397899999999999</v>
      </c>
      <c r="C3003">
        <f t="shared" si="46"/>
        <v>0.51512000000000002</v>
      </c>
      <c r="D3003" t="s">
        <v>29</v>
      </c>
      <c r="E3003" t="s">
        <v>0</v>
      </c>
      <c r="F3003" t="s">
        <v>1</v>
      </c>
      <c r="G3003" t="s">
        <v>0</v>
      </c>
      <c r="H3003" t="s">
        <v>1</v>
      </c>
      <c r="I3003" t="s">
        <v>57169</v>
      </c>
      <c r="J3003" t="s">
        <v>3165</v>
      </c>
      <c r="K3003" t="s">
        <v>3166</v>
      </c>
      <c r="L3003" t="s">
        <v>3167</v>
      </c>
      <c r="M3003" t="s">
        <v>3168</v>
      </c>
      <c r="N3003" t="s">
        <v>3169</v>
      </c>
      <c r="Q3003" t="s">
        <v>2974</v>
      </c>
      <c r="R3003" t="s">
        <v>3170</v>
      </c>
      <c r="T3003" t="s">
        <v>3171</v>
      </c>
      <c r="U3003" t="s">
        <v>9</v>
      </c>
      <c r="V3003" t="s">
        <v>59</v>
      </c>
      <c r="W3003" t="s">
        <v>3172</v>
      </c>
      <c r="X3003" t="s">
        <v>3173</v>
      </c>
      <c r="Y3003" t="s">
        <v>14</v>
      </c>
      <c r="Z3003">
        <v>5</v>
      </c>
      <c r="AA3003" s="1">
        <v>1.9560999999999999E-8</v>
      </c>
      <c r="AB3003" s="1">
        <v>3.20247E-7</v>
      </c>
      <c r="AC3003">
        <v>5</v>
      </c>
      <c r="AD3003" s="1">
        <v>7.8251000000000007E-12</v>
      </c>
      <c r="AE3003" s="1">
        <v>2.0363E-10</v>
      </c>
      <c r="AF3003">
        <v>19661800</v>
      </c>
      <c r="AG3003" t="s">
        <v>3174</v>
      </c>
      <c r="AI3003" t="s">
        <v>3175</v>
      </c>
      <c r="AJ3003" t="s">
        <v>3176</v>
      </c>
      <c r="AL3003" t="s">
        <v>3177</v>
      </c>
      <c r="AM3003" t="s">
        <v>3178</v>
      </c>
      <c r="AN3003" t="s">
        <v>3174</v>
      </c>
      <c r="AO3003" t="s">
        <v>3181</v>
      </c>
      <c r="AQ3003" t="s">
        <v>3182</v>
      </c>
      <c r="AR3003" t="s">
        <v>3183</v>
      </c>
      <c r="AS3003" t="s">
        <v>3184</v>
      </c>
    </row>
    <row r="3004" spans="1:46" x14ac:dyDescent="0.25">
      <c r="A3004">
        <v>-2.6875399999999998</v>
      </c>
      <c r="B3004">
        <v>-2.17231</v>
      </c>
      <c r="C3004">
        <f t="shared" si="46"/>
        <v>0.51522999999999985</v>
      </c>
      <c r="D3004" t="s">
        <v>29</v>
      </c>
      <c r="E3004" t="s">
        <v>0</v>
      </c>
      <c r="F3004" t="s">
        <v>8149</v>
      </c>
      <c r="G3004" t="s">
        <v>0</v>
      </c>
      <c r="H3004" t="s">
        <v>8149</v>
      </c>
      <c r="I3004" t="s">
        <v>57169</v>
      </c>
      <c r="J3004" t="s">
        <v>49647</v>
      </c>
      <c r="K3004" t="s">
        <v>49648</v>
      </c>
      <c r="L3004" t="s">
        <v>49649</v>
      </c>
      <c r="M3004" t="s">
        <v>49650</v>
      </c>
      <c r="N3004" t="s">
        <v>49651</v>
      </c>
      <c r="Q3004" t="s">
        <v>39867</v>
      </c>
      <c r="R3004" t="s">
        <v>47305</v>
      </c>
      <c r="T3004" t="s">
        <v>49652</v>
      </c>
      <c r="U3004" t="s">
        <v>9</v>
      </c>
      <c r="V3004" t="s">
        <v>266</v>
      </c>
      <c r="X3004" t="s">
        <v>49653</v>
      </c>
      <c r="Y3004" t="s">
        <v>14</v>
      </c>
      <c r="Z3004">
        <v>4</v>
      </c>
      <c r="AA3004" s="1">
        <v>1.0545800000000001E-9</v>
      </c>
      <c r="AB3004" s="1">
        <v>2.3223100000000001E-8</v>
      </c>
      <c r="AC3004">
        <v>13</v>
      </c>
      <c r="AD3004" s="1">
        <v>4.0938999999999998E-16</v>
      </c>
      <c r="AE3004" s="1">
        <v>2.51117E-14</v>
      </c>
      <c r="AF3004">
        <v>2349100</v>
      </c>
      <c r="AG3004" t="s">
        <v>49654</v>
      </c>
      <c r="AI3004" t="s">
        <v>49655</v>
      </c>
      <c r="AJ3004" t="s">
        <v>49656</v>
      </c>
      <c r="AK3004" t="s">
        <v>47311</v>
      </c>
      <c r="AL3004" t="s">
        <v>49657</v>
      </c>
      <c r="AN3004" t="s">
        <v>49660</v>
      </c>
      <c r="AO3004" t="s">
        <v>49661</v>
      </c>
      <c r="AP3004" t="s">
        <v>49662</v>
      </c>
      <c r="AQ3004" t="s">
        <v>49663</v>
      </c>
      <c r="AS3004" t="s">
        <v>49664</v>
      </c>
    </row>
    <row r="3005" spans="1:46" x14ac:dyDescent="0.25">
      <c r="A3005">
        <v>0</v>
      </c>
      <c r="B3005">
        <v>0.51585099999999995</v>
      </c>
      <c r="C3005">
        <f t="shared" si="46"/>
        <v>0.51585099999999995</v>
      </c>
      <c r="D3005" t="s">
        <v>29</v>
      </c>
      <c r="E3005" t="s">
        <v>29</v>
      </c>
      <c r="F3005" t="s">
        <v>1</v>
      </c>
      <c r="G3005" t="s">
        <v>29</v>
      </c>
      <c r="H3005" t="s">
        <v>1</v>
      </c>
      <c r="I3005" t="s">
        <v>57168</v>
      </c>
      <c r="J3005" t="s">
        <v>23093</v>
      </c>
      <c r="K3005" t="s">
        <v>23094</v>
      </c>
      <c r="L3005" t="s">
        <v>23095</v>
      </c>
      <c r="M3005" t="s">
        <v>241</v>
      </c>
      <c r="N3005" t="s">
        <v>241</v>
      </c>
      <c r="Q3005" t="s">
        <v>23096</v>
      </c>
      <c r="R3005" t="s">
        <v>23097</v>
      </c>
      <c r="T3005" t="s">
        <v>390</v>
      </c>
      <c r="U3005" t="s">
        <v>9</v>
      </c>
      <c r="V3005" t="s">
        <v>10</v>
      </c>
      <c r="W3005" t="s">
        <v>391</v>
      </c>
      <c r="X3005" t="s">
        <v>23098</v>
      </c>
      <c r="Y3005" t="s">
        <v>14</v>
      </c>
      <c r="Z3005">
        <v>13</v>
      </c>
      <c r="AA3005">
        <v>1</v>
      </c>
      <c r="AB3005">
        <v>1</v>
      </c>
      <c r="AC3005">
        <v>13</v>
      </c>
      <c r="AD3005">
        <v>9.1581500000000003E-3</v>
      </c>
      <c r="AE3005">
        <v>2.1084599999999998E-2</v>
      </c>
      <c r="AF3005">
        <v>21477000</v>
      </c>
      <c r="AG3005" t="s">
        <v>23099</v>
      </c>
      <c r="AI3005" t="s">
        <v>23100</v>
      </c>
      <c r="AJ3005" t="s">
        <v>23101</v>
      </c>
      <c r="AL3005" t="s">
        <v>23102</v>
      </c>
      <c r="AN3005" t="s">
        <v>23105</v>
      </c>
      <c r="AO3005" t="s">
        <v>23106</v>
      </c>
      <c r="AP3005" t="s">
        <v>23107</v>
      </c>
      <c r="AQ3005" t="s">
        <v>23108</v>
      </c>
      <c r="AS3005" t="s">
        <v>23109</v>
      </c>
    </row>
    <row r="3006" spans="1:46" x14ac:dyDescent="0.25">
      <c r="A3006">
        <v>-0.79174</v>
      </c>
      <c r="B3006">
        <v>-0.27562199999999998</v>
      </c>
      <c r="C3006">
        <f t="shared" si="46"/>
        <v>0.51611800000000008</v>
      </c>
      <c r="D3006" t="s">
        <v>29</v>
      </c>
      <c r="E3006" t="s">
        <v>0</v>
      </c>
      <c r="F3006" t="s">
        <v>8149</v>
      </c>
      <c r="G3006" t="s">
        <v>29</v>
      </c>
      <c r="H3006" t="s">
        <v>8149</v>
      </c>
      <c r="I3006" t="s">
        <v>57167</v>
      </c>
      <c r="J3006" t="s">
        <v>43915</v>
      </c>
      <c r="K3006" t="s">
        <v>43916</v>
      </c>
      <c r="L3006" t="s">
        <v>43917</v>
      </c>
      <c r="M3006" t="s">
        <v>28640</v>
      </c>
      <c r="N3006" t="s">
        <v>28641</v>
      </c>
      <c r="O3006" t="s">
        <v>22293</v>
      </c>
      <c r="P3006" t="s">
        <v>20311</v>
      </c>
      <c r="Q3006" t="s">
        <v>15410</v>
      </c>
      <c r="R3006" t="s">
        <v>15411</v>
      </c>
      <c r="S3006" t="s">
        <v>11059</v>
      </c>
      <c r="T3006" t="s">
        <v>43918</v>
      </c>
      <c r="U3006" t="s">
        <v>996</v>
      </c>
      <c r="V3006" t="s">
        <v>408</v>
      </c>
      <c r="W3006" t="s">
        <v>43919</v>
      </c>
      <c r="X3006" t="s">
        <v>43920</v>
      </c>
      <c r="Y3006" t="s">
        <v>14</v>
      </c>
      <c r="Z3006">
        <v>6</v>
      </c>
      <c r="AA3006">
        <v>1.34943E-4</v>
      </c>
      <c r="AB3006">
        <v>6.6451300000000004E-4</v>
      </c>
      <c r="AC3006">
        <v>7</v>
      </c>
      <c r="AD3006">
        <v>6.9796499999999997E-2</v>
      </c>
      <c r="AE3006">
        <v>0.121516</v>
      </c>
      <c r="AF3006">
        <v>371566</v>
      </c>
      <c r="AG3006" t="s">
        <v>43921</v>
      </c>
      <c r="AI3006" t="s">
        <v>43922</v>
      </c>
      <c r="AJ3006" t="s">
        <v>43923</v>
      </c>
      <c r="AL3006" t="s">
        <v>43924</v>
      </c>
      <c r="AM3006" t="s">
        <v>43925</v>
      </c>
      <c r="AN3006" t="s">
        <v>43928</v>
      </c>
      <c r="AO3006" t="s">
        <v>43929</v>
      </c>
      <c r="AP3006" t="s">
        <v>9050</v>
      </c>
      <c r="AQ3006" t="s">
        <v>43930</v>
      </c>
      <c r="AS3006" t="s">
        <v>43931</v>
      </c>
    </row>
    <row r="3007" spans="1:46" x14ac:dyDescent="0.25">
      <c r="A3007">
        <v>-1.3775999999999999</v>
      </c>
      <c r="B3007">
        <v>-0.861344</v>
      </c>
      <c r="C3007">
        <f t="shared" si="46"/>
        <v>0.51625599999999994</v>
      </c>
      <c r="D3007" t="s">
        <v>29</v>
      </c>
      <c r="E3007" t="s">
        <v>0</v>
      </c>
      <c r="F3007" t="s">
        <v>8149</v>
      </c>
      <c r="G3007" t="s">
        <v>0</v>
      </c>
      <c r="H3007" t="s">
        <v>8149</v>
      </c>
      <c r="I3007" t="s">
        <v>57169</v>
      </c>
      <c r="J3007" t="s">
        <v>46322</v>
      </c>
      <c r="K3007" t="s">
        <v>46323</v>
      </c>
      <c r="L3007" t="s">
        <v>46324</v>
      </c>
      <c r="M3007" t="s">
        <v>2441</v>
      </c>
      <c r="N3007" t="s">
        <v>2441</v>
      </c>
      <c r="Q3007" t="s">
        <v>46325</v>
      </c>
      <c r="R3007" t="s">
        <v>46326</v>
      </c>
      <c r="S3007" t="s">
        <v>25330</v>
      </c>
      <c r="T3007" t="s">
        <v>42696</v>
      </c>
      <c r="V3007" t="s">
        <v>266</v>
      </c>
      <c r="X3007" t="s">
        <v>46327</v>
      </c>
      <c r="Y3007" t="s">
        <v>14</v>
      </c>
      <c r="Z3007">
        <v>1</v>
      </c>
      <c r="AA3007">
        <v>2.91931E-3</v>
      </c>
      <c r="AB3007">
        <v>8.8627900000000006E-3</v>
      </c>
      <c r="AC3007">
        <v>1</v>
      </c>
      <c r="AD3007">
        <v>3.4187900000000001E-3</v>
      </c>
      <c r="AE3007">
        <v>9.0857799999999999E-3</v>
      </c>
      <c r="AF3007">
        <v>704686</v>
      </c>
      <c r="AG3007" t="s">
        <v>46328</v>
      </c>
      <c r="AI3007" t="s">
        <v>46329</v>
      </c>
      <c r="AJ3007" t="s">
        <v>46330</v>
      </c>
      <c r="AL3007" t="s">
        <v>46331</v>
      </c>
      <c r="AM3007" t="s">
        <v>46332</v>
      </c>
      <c r="AN3007" t="s">
        <v>46335</v>
      </c>
      <c r="AO3007" t="s">
        <v>46336</v>
      </c>
      <c r="AQ3007" t="s">
        <v>46337</v>
      </c>
      <c r="AS3007" t="s">
        <v>337</v>
      </c>
    </row>
    <row r="3008" spans="1:46" x14ac:dyDescent="0.25">
      <c r="A3008" s="1">
        <v>4.6058799999999998E-15</v>
      </c>
      <c r="B3008">
        <v>0.51630799999999999</v>
      </c>
      <c r="C3008">
        <f t="shared" si="46"/>
        <v>0.51630799999999544</v>
      </c>
      <c r="D3008" t="s">
        <v>29</v>
      </c>
      <c r="E3008" t="s">
        <v>29</v>
      </c>
      <c r="F3008" t="s">
        <v>1</v>
      </c>
      <c r="G3008" t="s">
        <v>29</v>
      </c>
      <c r="H3008" t="s">
        <v>1</v>
      </c>
      <c r="I3008" t="s">
        <v>57168</v>
      </c>
      <c r="J3008" t="s">
        <v>30845</v>
      </c>
      <c r="K3008" t="s">
        <v>30846</v>
      </c>
      <c r="L3008" t="s">
        <v>2095</v>
      </c>
      <c r="M3008" t="s">
        <v>1373</v>
      </c>
      <c r="N3008" t="s">
        <v>1374</v>
      </c>
      <c r="Q3008" t="s">
        <v>22556</v>
      </c>
      <c r="R3008" t="s">
        <v>30847</v>
      </c>
      <c r="S3008" t="s">
        <v>22558</v>
      </c>
      <c r="T3008" t="s">
        <v>10647</v>
      </c>
      <c r="U3008" t="s">
        <v>9</v>
      </c>
      <c r="V3008" t="s">
        <v>266</v>
      </c>
      <c r="X3008" t="s">
        <v>30848</v>
      </c>
      <c r="Y3008" t="s">
        <v>14</v>
      </c>
      <c r="Z3008">
        <v>10</v>
      </c>
      <c r="AA3008">
        <v>1</v>
      </c>
      <c r="AB3008">
        <v>1</v>
      </c>
      <c r="AC3008">
        <v>13</v>
      </c>
      <c r="AD3008" s="1">
        <v>3.5747999999999997E-5</v>
      </c>
      <c r="AE3008">
        <v>1.8031500000000001E-4</v>
      </c>
      <c r="AF3008">
        <v>438399</v>
      </c>
      <c r="AG3008" t="s">
        <v>30849</v>
      </c>
      <c r="AI3008" t="s">
        <v>30850</v>
      </c>
      <c r="AJ3008" t="s">
        <v>30851</v>
      </c>
      <c r="AK3008" t="s">
        <v>30852</v>
      </c>
      <c r="AL3008" t="s">
        <v>30853</v>
      </c>
      <c r="AM3008" t="s">
        <v>30854</v>
      </c>
      <c r="AN3008" t="s">
        <v>30857</v>
      </c>
      <c r="AP3008" t="s">
        <v>22570</v>
      </c>
      <c r="AQ3008" t="s">
        <v>30858</v>
      </c>
      <c r="AR3008" t="s">
        <v>30859</v>
      </c>
    </row>
    <row r="3009" spans="1:46" x14ac:dyDescent="0.25">
      <c r="A3009">
        <v>0.26405000000000001</v>
      </c>
      <c r="B3009">
        <v>0.78123799999999999</v>
      </c>
      <c r="C3009">
        <f t="shared" si="46"/>
        <v>0.51718799999999998</v>
      </c>
      <c r="D3009" t="s">
        <v>29</v>
      </c>
      <c r="E3009" t="s">
        <v>29</v>
      </c>
      <c r="F3009" t="s">
        <v>1</v>
      </c>
      <c r="G3009" t="s">
        <v>0</v>
      </c>
      <c r="H3009" t="s">
        <v>1</v>
      </c>
      <c r="I3009" t="s">
        <v>57129</v>
      </c>
      <c r="J3009" t="s">
        <v>25295</v>
      </c>
      <c r="K3009" t="s">
        <v>804</v>
      </c>
      <c r="L3009" t="s">
        <v>25296</v>
      </c>
      <c r="M3009" t="s">
        <v>7820</v>
      </c>
      <c r="Q3009" t="s">
        <v>25297</v>
      </c>
      <c r="R3009" t="s">
        <v>25297</v>
      </c>
      <c r="T3009" t="s">
        <v>4344</v>
      </c>
      <c r="U3009" t="s">
        <v>9</v>
      </c>
      <c r="V3009" t="s">
        <v>59</v>
      </c>
      <c r="X3009" t="s">
        <v>25298</v>
      </c>
      <c r="Y3009" t="s">
        <v>14</v>
      </c>
      <c r="Z3009">
        <v>2</v>
      </c>
      <c r="AA3009">
        <v>0.29208499999999998</v>
      </c>
      <c r="AB3009">
        <v>0.44948399999999999</v>
      </c>
      <c r="AC3009">
        <v>3</v>
      </c>
      <c r="AD3009">
        <v>1.67351E-3</v>
      </c>
      <c r="AE3009">
        <v>4.8469699999999999E-3</v>
      </c>
      <c r="AF3009">
        <v>1043260</v>
      </c>
      <c r="AG3009" t="s">
        <v>25299</v>
      </c>
      <c r="AI3009" t="s">
        <v>25300</v>
      </c>
      <c r="AJ3009" t="s">
        <v>25297</v>
      </c>
      <c r="AL3009" t="s">
        <v>25301</v>
      </c>
      <c r="AN3009" t="s">
        <v>25299</v>
      </c>
      <c r="AQ3009" t="s">
        <v>25304</v>
      </c>
      <c r="AR3009" t="s">
        <v>25305</v>
      </c>
      <c r="AS3009" t="s">
        <v>25306</v>
      </c>
    </row>
    <row r="3010" spans="1:46" x14ac:dyDescent="0.25">
      <c r="A3010">
        <v>0.45452700000000001</v>
      </c>
      <c r="B3010">
        <v>0.97243199999999996</v>
      </c>
      <c r="C3010">
        <f t="shared" si="46"/>
        <v>0.51790499999999995</v>
      </c>
      <c r="D3010" t="s">
        <v>29</v>
      </c>
      <c r="E3010" t="s">
        <v>29</v>
      </c>
      <c r="F3010" t="s">
        <v>1</v>
      </c>
      <c r="G3010" t="s">
        <v>29</v>
      </c>
      <c r="H3010" t="s">
        <v>1</v>
      </c>
      <c r="I3010" t="s">
        <v>57168</v>
      </c>
      <c r="J3010" t="s">
        <v>33673</v>
      </c>
      <c r="K3010" t="s">
        <v>33674</v>
      </c>
      <c r="L3010" t="s">
        <v>33675</v>
      </c>
      <c r="M3010" t="s">
        <v>806</v>
      </c>
      <c r="N3010" t="s">
        <v>806</v>
      </c>
      <c r="Q3010" t="s">
        <v>33676</v>
      </c>
      <c r="R3010" t="s">
        <v>33677</v>
      </c>
      <c r="S3010" t="s">
        <v>33678</v>
      </c>
      <c r="T3010" t="s">
        <v>651</v>
      </c>
      <c r="U3010" t="s">
        <v>9</v>
      </c>
      <c r="V3010" t="s">
        <v>59</v>
      </c>
      <c r="W3010" t="s">
        <v>806</v>
      </c>
      <c r="X3010" t="s">
        <v>33679</v>
      </c>
      <c r="Y3010" t="s">
        <v>14</v>
      </c>
      <c r="Z3010">
        <v>1</v>
      </c>
      <c r="AA3010">
        <v>0.12271799999999999</v>
      </c>
      <c r="AB3010">
        <v>0.2145</v>
      </c>
      <c r="AC3010">
        <v>1</v>
      </c>
      <c r="AD3010">
        <v>4.3113800000000001E-3</v>
      </c>
      <c r="AE3010">
        <v>1.10569E-2</v>
      </c>
      <c r="AF3010">
        <v>395193</v>
      </c>
      <c r="AG3010" t="s">
        <v>33680</v>
      </c>
      <c r="AI3010" t="s">
        <v>33681</v>
      </c>
      <c r="AJ3010" t="s">
        <v>33682</v>
      </c>
      <c r="AL3010" t="s">
        <v>33683</v>
      </c>
      <c r="AM3010" t="s">
        <v>33684</v>
      </c>
      <c r="AN3010" t="s">
        <v>33687</v>
      </c>
      <c r="AO3010" t="s">
        <v>33688</v>
      </c>
      <c r="AQ3010" t="s">
        <v>33689</v>
      </c>
      <c r="AR3010" t="s">
        <v>33690</v>
      </c>
      <c r="AS3010" t="s">
        <v>33691</v>
      </c>
    </row>
    <row r="3011" spans="1:46" x14ac:dyDescent="0.25">
      <c r="A3011">
        <v>0.56473099999999998</v>
      </c>
      <c r="B3011">
        <v>1.08284</v>
      </c>
      <c r="C3011">
        <f t="shared" ref="C3011:C3074" si="47">B3011-A3011</f>
        <v>0.51810900000000004</v>
      </c>
      <c r="D3011" t="s">
        <v>29</v>
      </c>
      <c r="E3011" t="s">
        <v>29</v>
      </c>
      <c r="F3011" t="s">
        <v>1</v>
      </c>
      <c r="G3011" t="s">
        <v>0</v>
      </c>
      <c r="H3011" t="s">
        <v>1</v>
      </c>
      <c r="I3011" t="s">
        <v>57129</v>
      </c>
      <c r="J3011" t="s">
        <v>19611</v>
      </c>
      <c r="K3011" t="s">
        <v>19612</v>
      </c>
      <c r="L3011" t="s">
        <v>19613</v>
      </c>
      <c r="M3011" t="s">
        <v>19614</v>
      </c>
      <c r="N3011" t="s">
        <v>19615</v>
      </c>
      <c r="Q3011" t="s">
        <v>19616</v>
      </c>
      <c r="R3011" t="s">
        <v>19617</v>
      </c>
      <c r="S3011" t="s">
        <v>19618</v>
      </c>
      <c r="T3011" t="s">
        <v>19619</v>
      </c>
      <c r="U3011" t="s">
        <v>9</v>
      </c>
      <c r="V3011" t="s">
        <v>408</v>
      </c>
      <c r="W3011" t="s">
        <v>19620</v>
      </c>
      <c r="X3011" t="s">
        <v>19621</v>
      </c>
      <c r="Y3011" t="s">
        <v>14</v>
      </c>
      <c r="Z3011">
        <v>40</v>
      </c>
      <c r="AA3011">
        <v>4.1064099999999996E-3</v>
      </c>
      <c r="AB3011">
        <v>1.1791299999999999E-2</v>
      </c>
      <c r="AC3011">
        <v>41</v>
      </c>
      <c r="AD3011" s="1">
        <v>1.9050600000000001E-21</v>
      </c>
      <c r="AE3011" s="1">
        <v>2.6175499999999999E-19</v>
      </c>
      <c r="AF3011">
        <v>4260360</v>
      </c>
      <c r="AG3011" t="s">
        <v>19622</v>
      </c>
      <c r="AH3011" t="s">
        <v>19623</v>
      </c>
      <c r="AI3011" t="s">
        <v>19624</v>
      </c>
      <c r="AJ3011" t="s">
        <v>19625</v>
      </c>
      <c r="AL3011" t="s">
        <v>19626</v>
      </c>
      <c r="AM3011" t="s">
        <v>19627</v>
      </c>
      <c r="AN3011" t="s">
        <v>19630</v>
      </c>
      <c r="AO3011" t="s">
        <v>19631</v>
      </c>
      <c r="AQ3011" t="s">
        <v>19632</v>
      </c>
      <c r="AS3011" t="s">
        <v>19633</v>
      </c>
    </row>
    <row r="3012" spans="1:46" x14ac:dyDescent="0.25">
      <c r="A3012">
        <v>-3.2097799999999999</v>
      </c>
      <c r="B3012">
        <v>-2.69157</v>
      </c>
      <c r="C3012">
        <f t="shared" si="47"/>
        <v>0.51820999999999984</v>
      </c>
      <c r="D3012" t="s">
        <v>29</v>
      </c>
      <c r="E3012" t="s">
        <v>0</v>
      </c>
      <c r="F3012" t="s">
        <v>8149</v>
      </c>
      <c r="G3012" t="s">
        <v>0</v>
      </c>
      <c r="H3012" t="s">
        <v>8149</v>
      </c>
      <c r="I3012" t="s">
        <v>57169</v>
      </c>
      <c r="J3012" t="s">
        <v>57031</v>
      </c>
      <c r="K3012" t="s">
        <v>57032</v>
      </c>
      <c r="L3012" t="s">
        <v>57033</v>
      </c>
      <c r="M3012" t="s">
        <v>57034</v>
      </c>
      <c r="N3012" t="s">
        <v>57035</v>
      </c>
      <c r="O3012" t="s">
        <v>57036</v>
      </c>
      <c r="P3012" t="s">
        <v>44190</v>
      </c>
      <c r="Q3012" t="s">
        <v>5582</v>
      </c>
      <c r="R3012" t="s">
        <v>5583</v>
      </c>
      <c r="S3012" t="s">
        <v>5584</v>
      </c>
      <c r="T3012" t="s">
        <v>57037</v>
      </c>
      <c r="U3012" t="s">
        <v>9</v>
      </c>
      <c r="V3012" t="s">
        <v>266</v>
      </c>
      <c r="W3012" t="s">
        <v>57038</v>
      </c>
      <c r="X3012" t="s">
        <v>57039</v>
      </c>
      <c r="Y3012" t="s">
        <v>14</v>
      </c>
      <c r="Z3012">
        <v>1</v>
      </c>
      <c r="AA3012" s="1">
        <v>5.5632699999999998E-7</v>
      </c>
      <c r="AB3012" s="1">
        <v>6.2129799999999999E-6</v>
      </c>
      <c r="AC3012">
        <v>1</v>
      </c>
      <c r="AD3012" s="1">
        <v>3.4477700000000002E-7</v>
      </c>
      <c r="AE3012" s="1">
        <v>3.1836299999999999E-6</v>
      </c>
      <c r="AF3012">
        <v>504316</v>
      </c>
      <c r="AG3012" t="s">
        <v>57040</v>
      </c>
      <c r="AH3012" t="s">
        <v>57041</v>
      </c>
      <c r="AI3012" t="s">
        <v>57042</v>
      </c>
      <c r="AJ3012" t="s">
        <v>57043</v>
      </c>
      <c r="AK3012" t="s">
        <v>57044</v>
      </c>
      <c r="AL3012" t="s">
        <v>57045</v>
      </c>
      <c r="AM3012" t="s">
        <v>57046</v>
      </c>
      <c r="AN3012" t="s">
        <v>57049</v>
      </c>
      <c r="AO3012" t="s">
        <v>57050</v>
      </c>
      <c r="AP3012" t="s">
        <v>44204</v>
      </c>
      <c r="AQ3012" t="s">
        <v>57051</v>
      </c>
      <c r="AR3012" t="s">
        <v>57052</v>
      </c>
      <c r="AS3012" t="s">
        <v>57053</v>
      </c>
      <c r="AT3012" t="s">
        <v>57054</v>
      </c>
    </row>
    <row r="3013" spans="1:46" x14ac:dyDescent="0.25">
      <c r="A3013">
        <v>0.462233</v>
      </c>
      <c r="B3013">
        <v>0.98077300000000001</v>
      </c>
      <c r="C3013">
        <f t="shared" si="47"/>
        <v>0.51854</v>
      </c>
      <c r="D3013" t="s">
        <v>29</v>
      </c>
      <c r="E3013" t="s">
        <v>29</v>
      </c>
      <c r="F3013" t="s">
        <v>1</v>
      </c>
      <c r="G3013" t="s">
        <v>29</v>
      </c>
      <c r="H3013" t="s">
        <v>1</v>
      </c>
      <c r="I3013" t="s">
        <v>57168</v>
      </c>
      <c r="J3013" t="s">
        <v>15425</v>
      </c>
      <c r="K3013" t="s">
        <v>15426</v>
      </c>
      <c r="L3013" t="s">
        <v>15427</v>
      </c>
      <c r="M3013" t="s">
        <v>15428</v>
      </c>
      <c r="N3013" t="s">
        <v>10551</v>
      </c>
      <c r="Q3013" t="s">
        <v>15429</v>
      </c>
      <c r="R3013" t="s">
        <v>15430</v>
      </c>
      <c r="S3013" t="s">
        <v>15431</v>
      </c>
      <c r="T3013" t="s">
        <v>6522</v>
      </c>
      <c r="U3013" t="s">
        <v>407</v>
      </c>
      <c r="V3013" t="s">
        <v>10</v>
      </c>
      <c r="X3013" t="s">
        <v>15432</v>
      </c>
      <c r="Y3013" t="s">
        <v>14</v>
      </c>
      <c r="Z3013">
        <v>1</v>
      </c>
      <c r="AA3013">
        <v>8.4572099999999997E-2</v>
      </c>
      <c r="AB3013">
        <v>0.15657599999999999</v>
      </c>
      <c r="AC3013">
        <v>1</v>
      </c>
      <c r="AD3013">
        <v>8.6081100000000004E-3</v>
      </c>
      <c r="AE3013">
        <v>1.99925E-2</v>
      </c>
      <c r="AF3013">
        <v>92514</v>
      </c>
      <c r="AG3013" t="s">
        <v>15433</v>
      </c>
      <c r="AI3013" t="s">
        <v>15434</v>
      </c>
      <c r="AJ3013" t="s">
        <v>15435</v>
      </c>
      <c r="AK3013" t="s">
        <v>15436</v>
      </c>
      <c r="AL3013" t="s">
        <v>15437</v>
      </c>
      <c r="AN3013" t="s">
        <v>15440</v>
      </c>
      <c r="AO3013" t="s">
        <v>15441</v>
      </c>
      <c r="AQ3013" t="s">
        <v>15442</v>
      </c>
      <c r="AR3013" t="s">
        <v>15443</v>
      </c>
      <c r="AS3013" t="s">
        <v>15444</v>
      </c>
      <c r="AT3013" t="s">
        <v>15445</v>
      </c>
    </row>
    <row r="3014" spans="1:46" x14ac:dyDescent="0.25">
      <c r="A3014">
        <v>-0.518675</v>
      </c>
      <c r="B3014">
        <v>0</v>
      </c>
      <c r="C3014">
        <f t="shared" si="47"/>
        <v>0.518675</v>
      </c>
      <c r="D3014" t="s">
        <v>29</v>
      </c>
      <c r="E3014" t="s">
        <v>29</v>
      </c>
      <c r="F3014" t="s">
        <v>8149</v>
      </c>
      <c r="G3014" t="s">
        <v>29</v>
      </c>
      <c r="H3014" t="s">
        <v>1</v>
      </c>
      <c r="I3014" t="s">
        <v>57168</v>
      </c>
      <c r="J3014" t="s">
        <v>34106</v>
      </c>
      <c r="K3014" t="s">
        <v>34107</v>
      </c>
      <c r="L3014" t="s">
        <v>9342</v>
      </c>
      <c r="M3014" t="s">
        <v>34108</v>
      </c>
      <c r="N3014" t="s">
        <v>34109</v>
      </c>
      <c r="Q3014" t="s">
        <v>33279</v>
      </c>
      <c r="R3014" t="s">
        <v>33280</v>
      </c>
      <c r="V3014" t="s">
        <v>266</v>
      </c>
      <c r="X3014" t="s">
        <v>34110</v>
      </c>
      <c r="Y3014" t="s">
        <v>14</v>
      </c>
      <c r="Z3014">
        <v>1</v>
      </c>
      <c r="AA3014">
        <v>5.2424900000000003E-2</v>
      </c>
      <c r="AB3014">
        <v>0.10401299999999999</v>
      </c>
      <c r="AC3014">
        <v>1</v>
      </c>
      <c r="AD3014">
        <v>1</v>
      </c>
      <c r="AE3014">
        <v>1</v>
      </c>
      <c r="AF3014">
        <v>13234</v>
      </c>
      <c r="AG3014" t="s">
        <v>34111</v>
      </c>
      <c r="AI3014" t="s">
        <v>34112</v>
      </c>
      <c r="AJ3014" t="s">
        <v>34113</v>
      </c>
      <c r="AL3014" t="s">
        <v>34114</v>
      </c>
      <c r="AN3014" t="s">
        <v>34111</v>
      </c>
      <c r="AO3014" t="s">
        <v>34117</v>
      </c>
      <c r="AQ3014" t="s">
        <v>34118</v>
      </c>
    </row>
    <row r="3015" spans="1:46" x14ac:dyDescent="0.25">
      <c r="A3015">
        <v>-1.8827700000000001</v>
      </c>
      <c r="B3015">
        <v>-1.36381</v>
      </c>
      <c r="C3015">
        <f t="shared" si="47"/>
        <v>0.51896000000000009</v>
      </c>
      <c r="D3015" t="s">
        <v>29</v>
      </c>
      <c r="E3015" t="s">
        <v>0</v>
      </c>
      <c r="F3015" t="s">
        <v>8149</v>
      </c>
      <c r="G3015" t="s">
        <v>0</v>
      </c>
      <c r="H3015" t="s">
        <v>8149</v>
      </c>
      <c r="I3015" t="s">
        <v>57169</v>
      </c>
      <c r="J3015" t="s">
        <v>48082</v>
      </c>
      <c r="K3015" t="s">
        <v>48083</v>
      </c>
      <c r="L3015" t="s">
        <v>48084</v>
      </c>
      <c r="M3015" t="s">
        <v>48085</v>
      </c>
      <c r="Q3015" t="s">
        <v>48086</v>
      </c>
      <c r="R3015" t="s">
        <v>48087</v>
      </c>
      <c r="U3015" t="s">
        <v>9</v>
      </c>
      <c r="V3015" t="s">
        <v>266</v>
      </c>
      <c r="X3015" t="s">
        <v>48088</v>
      </c>
      <c r="Y3015" t="s">
        <v>14</v>
      </c>
      <c r="Z3015">
        <v>5</v>
      </c>
      <c r="AA3015" s="1">
        <v>1.9876000000000001E-5</v>
      </c>
      <c r="AB3015">
        <v>1.3720099999999999E-4</v>
      </c>
      <c r="AC3015">
        <v>9</v>
      </c>
      <c r="AD3015" s="1">
        <v>8.7382700000000003E-9</v>
      </c>
      <c r="AE3015" s="1">
        <v>1.2506599999999999E-7</v>
      </c>
      <c r="AF3015">
        <v>237733</v>
      </c>
      <c r="AG3015" t="s">
        <v>48089</v>
      </c>
      <c r="AI3015" t="s">
        <v>48090</v>
      </c>
      <c r="AJ3015" t="s">
        <v>48091</v>
      </c>
      <c r="AL3015" t="s">
        <v>48092</v>
      </c>
      <c r="AM3015" t="s">
        <v>48093</v>
      </c>
      <c r="AN3015" t="s">
        <v>48089</v>
      </c>
      <c r="AO3015" t="s">
        <v>48096</v>
      </c>
      <c r="AP3015" t="s">
        <v>48097</v>
      </c>
      <c r="AQ3015" t="s">
        <v>48098</v>
      </c>
      <c r="AR3015" t="s">
        <v>48099</v>
      </c>
      <c r="AS3015" t="s">
        <v>48100</v>
      </c>
    </row>
    <row r="3016" spans="1:46" x14ac:dyDescent="0.25">
      <c r="A3016">
        <v>-1.1048800000000001</v>
      </c>
      <c r="B3016">
        <v>-0.58524299999999996</v>
      </c>
      <c r="C3016">
        <f t="shared" si="47"/>
        <v>0.51963700000000013</v>
      </c>
      <c r="D3016" t="s">
        <v>29</v>
      </c>
      <c r="E3016" t="s">
        <v>0</v>
      </c>
      <c r="F3016" t="s">
        <v>8149</v>
      </c>
      <c r="G3016" t="s">
        <v>0</v>
      </c>
      <c r="H3016" t="s">
        <v>8149</v>
      </c>
      <c r="I3016" t="s">
        <v>57169</v>
      </c>
      <c r="J3016" t="s">
        <v>46380</v>
      </c>
      <c r="K3016" t="s">
        <v>46381</v>
      </c>
      <c r="L3016" t="s">
        <v>46382</v>
      </c>
      <c r="M3016" t="s">
        <v>46383</v>
      </c>
      <c r="N3016" t="s">
        <v>46384</v>
      </c>
      <c r="Q3016" t="s">
        <v>41401</v>
      </c>
      <c r="R3016" t="s">
        <v>41402</v>
      </c>
      <c r="T3016" t="s">
        <v>16675</v>
      </c>
      <c r="U3016" t="s">
        <v>9</v>
      </c>
      <c r="V3016" t="s">
        <v>266</v>
      </c>
      <c r="X3016" t="s">
        <v>46385</v>
      </c>
      <c r="Y3016" t="s">
        <v>14</v>
      </c>
      <c r="Z3016">
        <v>18</v>
      </c>
      <c r="AA3016" s="1">
        <v>4.9881300000000001E-15</v>
      </c>
      <c r="AB3016" s="1">
        <v>3.62741E-13</v>
      </c>
      <c r="AC3016">
        <v>21</v>
      </c>
      <c r="AD3016">
        <v>1.6411600000000001E-4</v>
      </c>
      <c r="AE3016">
        <v>6.6952400000000001E-4</v>
      </c>
      <c r="AF3016">
        <v>2417360</v>
      </c>
      <c r="AG3016" t="s">
        <v>46386</v>
      </c>
      <c r="AI3016" t="s">
        <v>46387</v>
      </c>
      <c r="AJ3016" t="s">
        <v>46388</v>
      </c>
      <c r="AK3016" t="s">
        <v>46389</v>
      </c>
      <c r="AL3016" t="s">
        <v>46390</v>
      </c>
      <c r="AM3016" t="s">
        <v>46391</v>
      </c>
      <c r="AN3016" t="s">
        <v>46394</v>
      </c>
      <c r="AO3016" t="s">
        <v>46395</v>
      </c>
      <c r="AP3016" t="s">
        <v>41415</v>
      </c>
      <c r="AQ3016" t="s">
        <v>41416</v>
      </c>
      <c r="AS3016" t="s">
        <v>41417</v>
      </c>
    </row>
    <row r="3017" spans="1:46" x14ac:dyDescent="0.25">
      <c r="A3017">
        <v>1.22634</v>
      </c>
      <c r="B3017">
        <v>1.74604</v>
      </c>
      <c r="C3017">
        <f t="shared" si="47"/>
        <v>0.51970000000000005</v>
      </c>
      <c r="D3017" t="s">
        <v>29</v>
      </c>
      <c r="E3017" t="s">
        <v>29</v>
      </c>
      <c r="F3017" t="s">
        <v>1</v>
      </c>
      <c r="G3017" t="s">
        <v>0</v>
      </c>
      <c r="H3017" t="s">
        <v>1</v>
      </c>
      <c r="I3017" t="s">
        <v>57129</v>
      </c>
      <c r="J3017" t="s">
        <v>13231</v>
      </c>
      <c r="K3017" t="s">
        <v>13232</v>
      </c>
      <c r="L3017" t="s">
        <v>13233</v>
      </c>
      <c r="M3017" t="s">
        <v>2233</v>
      </c>
      <c r="Q3017" t="s">
        <v>5241</v>
      </c>
      <c r="R3017" t="s">
        <v>13234</v>
      </c>
      <c r="S3017" t="s">
        <v>5243</v>
      </c>
      <c r="T3017" t="s">
        <v>13235</v>
      </c>
      <c r="U3017" t="s">
        <v>996</v>
      </c>
      <c r="V3017" t="s">
        <v>10</v>
      </c>
      <c r="W3017" t="s">
        <v>13236</v>
      </c>
      <c r="X3017" t="s">
        <v>13237</v>
      </c>
      <c r="Y3017" t="s">
        <v>14</v>
      </c>
      <c r="Z3017">
        <v>21</v>
      </c>
      <c r="AA3017">
        <v>9.4695000000000005E-3</v>
      </c>
      <c r="AB3017">
        <v>2.3996E-2</v>
      </c>
      <c r="AC3017">
        <v>24</v>
      </c>
      <c r="AD3017" s="1">
        <v>6.7639599999999999E-14</v>
      </c>
      <c r="AE3017" s="1">
        <v>2.61058E-12</v>
      </c>
      <c r="AF3017">
        <v>40992200</v>
      </c>
      <c r="AG3017" t="s">
        <v>13238</v>
      </c>
      <c r="AI3017" t="s">
        <v>13239</v>
      </c>
      <c r="AJ3017" t="s">
        <v>13240</v>
      </c>
      <c r="AL3017" t="s">
        <v>13241</v>
      </c>
      <c r="AM3017" t="s">
        <v>13242</v>
      </c>
      <c r="AN3017" t="s">
        <v>13245</v>
      </c>
      <c r="AO3017" t="s">
        <v>13246</v>
      </c>
      <c r="AQ3017" t="s">
        <v>13247</v>
      </c>
      <c r="AS3017" t="s">
        <v>13248</v>
      </c>
    </row>
    <row r="3018" spans="1:46" x14ac:dyDescent="0.25">
      <c r="A3018" s="1">
        <v>1.3829600000000001E-15</v>
      </c>
      <c r="B3018">
        <v>0.51996600000000004</v>
      </c>
      <c r="C3018">
        <f t="shared" si="47"/>
        <v>0.51996599999999871</v>
      </c>
      <c r="D3018" t="s">
        <v>29</v>
      </c>
      <c r="E3018" t="s">
        <v>29</v>
      </c>
      <c r="F3018" t="s">
        <v>1</v>
      </c>
      <c r="G3018" t="s">
        <v>29</v>
      </c>
      <c r="H3018" t="s">
        <v>1</v>
      </c>
      <c r="I3018" t="s">
        <v>57168</v>
      </c>
      <c r="J3018" t="s">
        <v>30690</v>
      </c>
      <c r="K3018" t="s">
        <v>30691</v>
      </c>
      <c r="L3018" t="s">
        <v>30692</v>
      </c>
      <c r="M3018" t="s">
        <v>21631</v>
      </c>
      <c r="N3018" t="s">
        <v>21631</v>
      </c>
      <c r="Q3018" t="s">
        <v>27336</v>
      </c>
      <c r="R3018" t="s">
        <v>30693</v>
      </c>
      <c r="S3018" t="s">
        <v>27338</v>
      </c>
      <c r="T3018" t="s">
        <v>16577</v>
      </c>
      <c r="U3018" t="s">
        <v>9</v>
      </c>
      <c r="V3018" t="s">
        <v>266</v>
      </c>
      <c r="W3018" t="s">
        <v>30694</v>
      </c>
      <c r="X3018" t="s">
        <v>30695</v>
      </c>
      <c r="Y3018" t="s">
        <v>14</v>
      </c>
      <c r="Z3018">
        <v>7</v>
      </c>
      <c r="AA3018">
        <v>1</v>
      </c>
      <c r="AB3018">
        <v>1</v>
      </c>
      <c r="AC3018">
        <v>8</v>
      </c>
      <c r="AD3018">
        <v>1.48021E-2</v>
      </c>
      <c r="AE3018">
        <v>3.1704400000000001E-2</v>
      </c>
      <c r="AF3018">
        <v>3666320</v>
      </c>
      <c r="AG3018" t="s">
        <v>30696</v>
      </c>
      <c r="AI3018" t="s">
        <v>30697</v>
      </c>
      <c r="AJ3018" t="s">
        <v>30698</v>
      </c>
      <c r="AL3018" t="s">
        <v>30699</v>
      </c>
      <c r="AN3018" t="s">
        <v>30696</v>
      </c>
      <c r="AO3018" t="s">
        <v>30702</v>
      </c>
      <c r="AQ3018" t="s">
        <v>30703</v>
      </c>
      <c r="AS3018" t="s">
        <v>1801</v>
      </c>
    </row>
    <row r="3019" spans="1:46" x14ac:dyDescent="0.25">
      <c r="A3019">
        <v>8.2870700000000005E-2</v>
      </c>
      <c r="B3019">
        <v>0.60295299999999996</v>
      </c>
      <c r="C3019">
        <f t="shared" si="47"/>
        <v>0.5200823</v>
      </c>
      <c r="D3019" t="s">
        <v>29</v>
      </c>
      <c r="E3019" t="s">
        <v>29</v>
      </c>
      <c r="F3019" t="s">
        <v>1</v>
      </c>
      <c r="G3019" t="s">
        <v>0</v>
      </c>
      <c r="H3019" t="s">
        <v>1</v>
      </c>
      <c r="I3019" t="s">
        <v>57129</v>
      </c>
      <c r="J3019" t="s">
        <v>24879</v>
      </c>
      <c r="L3019" t="s">
        <v>24880</v>
      </c>
      <c r="M3019" t="s">
        <v>24881</v>
      </c>
      <c r="N3019" t="s">
        <v>24882</v>
      </c>
      <c r="Q3019" t="s">
        <v>12387</v>
      </c>
      <c r="R3019" t="s">
        <v>14608</v>
      </c>
      <c r="T3019" t="s">
        <v>24883</v>
      </c>
      <c r="U3019" t="s">
        <v>9</v>
      </c>
      <c r="V3019" t="s">
        <v>10</v>
      </c>
      <c r="W3019" t="s">
        <v>24884</v>
      </c>
      <c r="X3019" t="s">
        <v>24885</v>
      </c>
      <c r="Y3019" t="s">
        <v>14</v>
      </c>
      <c r="Z3019">
        <v>6</v>
      </c>
      <c r="AA3019">
        <v>0.458453</v>
      </c>
      <c r="AB3019">
        <v>0.662775</v>
      </c>
      <c r="AC3019">
        <v>6</v>
      </c>
      <c r="AD3019" s="1">
        <v>3.5240800000000003E-5</v>
      </c>
      <c r="AE3019">
        <v>1.78018E-4</v>
      </c>
      <c r="AF3019">
        <v>729516</v>
      </c>
      <c r="AG3019" t="s">
        <v>24886</v>
      </c>
      <c r="AI3019" t="s">
        <v>24887</v>
      </c>
      <c r="AJ3019" t="s">
        <v>24888</v>
      </c>
      <c r="AL3019" t="s">
        <v>24889</v>
      </c>
      <c r="AM3019" t="s">
        <v>24890</v>
      </c>
      <c r="AN3019" t="s">
        <v>24893</v>
      </c>
      <c r="AQ3019" t="s">
        <v>24894</v>
      </c>
      <c r="AS3019" t="s">
        <v>24895</v>
      </c>
    </row>
    <row r="3020" spans="1:46" x14ac:dyDescent="0.25">
      <c r="A3020">
        <v>-1.3066</v>
      </c>
      <c r="B3020">
        <v>-0.78529800000000005</v>
      </c>
      <c r="C3020">
        <f t="shared" si="47"/>
        <v>0.52130199999999993</v>
      </c>
      <c r="D3020" t="s">
        <v>29</v>
      </c>
      <c r="E3020" t="s">
        <v>0</v>
      </c>
      <c r="F3020" t="s">
        <v>8149</v>
      </c>
      <c r="G3020" t="s">
        <v>0</v>
      </c>
      <c r="H3020" t="s">
        <v>8149</v>
      </c>
      <c r="I3020" t="s">
        <v>57169</v>
      </c>
      <c r="J3020" t="s">
        <v>46979</v>
      </c>
      <c r="L3020" t="s">
        <v>46980</v>
      </c>
      <c r="M3020" t="s">
        <v>2212</v>
      </c>
      <c r="N3020" t="s">
        <v>2212</v>
      </c>
      <c r="Q3020" t="s">
        <v>46981</v>
      </c>
      <c r="R3020" t="s">
        <v>46982</v>
      </c>
      <c r="S3020" t="s">
        <v>7498</v>
      </c>
      <c r="T3020" t="s">
        <v>46983</v>
      </c>
      <c r="U3020" t="s">
        <v>9</v>
      </c>
      <c r="V3020" t="s">
        <v>266</v>
      </c>
      <c r="X3020" t="s">
        <v>46984</v>
      </c>
      <c r="Y3020" t="s">
        <v>14</v>
      </c>
      <c r="Z3020">
        <v>2</v>
      </c>
      <c r="AA3020" s="1">
        <v>2.5076399999999999E-5</v>
      </c>
      <c r="AB3020">
        <v>1.6719400000000001E-4</v>
      </c>
      <c r="AC3020">
        <v>5</v>
      </c>
      <c r="AD3020" s="1">
        <v>2.4086600000000001E-5</v>
      </c>
      <c r="AE3020">
        <v>1.2768100000000001E-4</v>
      </c>
      <c r="AF3020">
        <v>1760270</v>
      </c>
      <c r="AG3020" t="s">
        <v>46985</v>
      </c>
      <c r="AI3020" t="s">
        <v>46986</v>
      </c>
      <c r="AJ3020" t="s">
        <v>46987</v>
      </c>
      <c r="AL3020" t="s">
        <v>46988</v>
      </c>
      <c r="AN3020" t="s">
        <v>46991</v>
      </c>
      <c r="AO3020" t="s">
        <v>46992</v>
      </c>
      <c r="AQ3020" t="s">
        <v>46993</v>
      </c>
      <c r="AS3020" t="s">
        <v>46994</v>
      </c>
    </row>
    <row r="3021" spans="1:46" x14ac:dyDescent="0.25">
      <c r="A3021">
        <v>-1.2167600000000001</v>
      </c>
      <c r="B3021">
        <v>-0.69475900000000002</v>
      </c>
      <c r="C3021">
        <f t="shared" si="47"/>
        <v>0.52200100000000005</v>
      </c>
      <c r="D3021" t="s">
        <v>29</v>
      </c>
      <c r="E3021" t="s">
        <v>29</v>
      </c>
      <c r="F3021" t="s">
        <v>8149</v>
      </c>
      <c r="G3021" t="s">
        <v>29</v>
      </c>
      <c r="H3021" t="s">
        <v>8149</v>
      </c>
      <c r="I3021" t="s">
        <v>57168</v>
      </c>
      <c r="J3021" t="s">
        <v>45941</v>
      </c>
      <c r="K3021" t="s">
        <v>45942</v>
      </c>
      <c r="L3021" t="s">
        <v>45943</v>
      </c>
      <c r="Q3021" t="s">
        <v>37466</v>
      </c>
      <c r="R3021" t="s">
        <v>37467</v>
      </c>
      <c r="U3021" t="s">
        <v>996</v>
      </c>
      <c r="V3021" t="s">
        <v>77</v>
      </c>
      <c r="X3021" t="s">
        <v>36106</v>
      </c>
      <c r="Y3021" t="s">
        <v>14</v>
      </c>
      <c r="Z3021">
        <v>1</v>
      </c>
      <c r="AA3021">
        <v>8.7844800000000008E-3</v>
      </c>
      <c r="AB3021">
        <v>2.2460399999999998E-2</v>
      </c>
      <c r="AC3021">
        <v>1</v>
      </c>
      <c r="AD3021">
        <v>7.5364E-2</v>
      </c>
      <c r="AE3021">
        <v>0.130023</v>
      </c>
      <c r="AF3021">
        <v>1324930</v>
      </c>
      <c r="AG3021" t="s">
        <v>45944</v>
      </c>
      <c r="AI3021" t="s">
        <v>45945</v>
      </c>
      <c r="AJ3021" t="s">
        <v>45946</v>
      </c>
      <c r="AL3021" t="s">
        <v>45947</v>
      </c>
      <c r="AM3021" t="s">
        <v>45948</v>
      </c>
      <c r="AN3021" t="s">
        <v>45951</v>
      </c>
      <c r="AQ3021" t="s">
        <v>45952</v>
      </c>
      <c r="AR3021" t="s">
        <v>45953</v>
      </c>
      <c r="AS3021" t="s">
        <v>3629</v>
      </c>
    </row>
    <row r="3022" spans="1:46" x14ac:dyDescent="0.25">
      <c r="A3022">
        <v>3.6731699999999998</v>
      </c>
      <c r="B3022">
        <v>4.1956800000000003</v>
      </c>
      <c r="C3022">
        <f t="shared" si="47"/>
        <v>0.52251000000000047</v>
      </c>
      <c r="D3022" t="s">
        <v>29</v>
      </c>
      <c r="E3022" t="s">
        <v>0</v>
      </c>
      <c r="F3022" t="s">
        <v>1</v>
      </c>
      <c r="G3022" t="s">
        <v>0</v>
      </c>
      <c r="H3022" t="s">
        <v>1</v>
      </c>
      <c r="I3022" t="s">
        <v>57169</v>
      </c>
      <c r="J3022" t="s">
        <v>1212</v>
      </c>
      <c r="K3022" t="s">
        <v>1213</v>
      </c>
      <c r="L3022" t="s">
        <v>1214</v>
      </c>
      <c r="M3022" t="s">
        <v>1215</v>
      </c>
      <c r="N3022" t="s">
        <v>1216</v>
      </c>
      <c r="Q3022" t="s">
        <v>1217</v>
      </c>
      <c r="R3022" t="s">
        <v>1218</v>
      </c>
      <c r="S3022" t="s">
        <v>1219</v>
      </c>
      <c r="T3022" t="s">
        <v>1220</v>
      </c>
      <c r="U3022" t="s">
        <v>407</v>
      </c>
      <c r="V3022" t="s">
        <v>59</v>
      </c>
      <c r="W3022" t="s">
        <v>1221</v>
      </c>
      <c r="X3022" t="s">
        <v>1222</v>
      </c>
      <c r="Y3022" t="s">
        <v>14</v>
      </c>
      <c r="Z3022">
        <v>7</v>
      </c>
      <c r="AA3022" s="1">
        <v>5.85545E-20</v>
      </c>
      <c r="AB3022" s="1">
        <v>9.6368399999999999E-18</v>
      </c>
      <c r="AC3022">
        <v>7</v>
      </c>
      <c r="AD3022" s="1">
        <v>2.2074599999999999E-23</v>
      </c>
      <c r="AE3022" s="1">
        <v>4.7391399999999998E-21</v>
      </c>
      <c r="AF3022">
        <v>9003200</v>
      </c>
      <c r="AG3022" t="s">
        <v>1223</v>
      </c>
      <c r="AI3022" t="s">
        <v>1224</v>
      </c>
      <c r="AJ3022" t="s">
        <v>1225</v>
      </c>
      <c r="AL3022" t="s">
        <v>1226</v>
      </c>
      <c r="AN3022" t="s">
        <v>1229</v>
      </c>
      <c r="AQ3022" t="s">
        <v>1230</v>
      </c>
    </row>
    <row r="3023" spans="1:46" x14ac:dyDescent="0.25">
      <c r="A3023">
        <v>3.0826600000000002</v>
      </c>
      <c r="B3023">
        <v>3.60548</v>
      </c>
      <c r="C3023">
        <f t="shared" si="47"/>
        <v>0.52281999999999984</v>
      </c>
      <c r="D3023" t="s">
        <v>29</v>
      </c>
      <c r="E3023" t="s">
        <v>0</v>
      </c>
      <c r="F3023" t="s">
        <v>1</v>
      </c>
      <c r="G3023" t="s">
        <v>0</v>
      </c>
      <c r="H3023" t="s">
        <v>1</v>
      </c>
      <c r="I3023" t="s">
        <v>57169</v>
      </c>
      <c r="J3023" t="s">
        <v>2013</v>
      </c>
      <c r="K3023" t="s">
        <v>2014</v>
      </c>
      <c r="L3023" t="s">
        <v>2015</v>
      </c>
      <c r="Q3023" t="s">
        <v>2016</v>
      </c>
      <c r="R3023" t="s">
        <v>2017</v>
      </c>
      <c r="S3023" t="s">
        <v>2016</v>
      </c>
      <c r="X3023" t="s">
        <v>2018</v>
      </c>
      <c r="Y3023" t="s">
        <v>14</v>
      </c>
      <c r="Z3023">
        <v>1</v>
      </c>
      <c r="AA3023" s="1">
        <v>9.2224600000000008E-6</v>
      </c>
      <c r="AB3023" s="1">
        <v>7.1714899999999993E-5</v>
      </c>
      <c r="AC3023">
        <v>1</v>
      </c>
      <c r="AD3023" s="1">
        <v>5.4326600000000003E-6</v>
      </c>
      <c r="AE3023" s="1">
        <v>3.54775E-5</v>
      </c>
      <c r="AF3023" t="s">
        <v>15</v>
      </c>
      <c r="AG3023" t="s">
        <v>2019</v>
      </c>
      <c r="AI3023" t="s">
        <v>2020</v>
      </c>
      <c r="AJ3023" t="s">
        <v>2021</v>
      </c>
      <c r="AL3023" t="s">
        <v>2022</v>
      </c>
      <c r="AM3023" t="s">
        <v>2023</v>
      </c>
      <c r="AN3023" t="s">
        <v>2026</v>
      </c>
      <c r="AQ3023" t="s">
        <v>2027</v>
      </c>
      <c r="AR3023" t="s">
        <v>2028</v>
      </c>
      <c r="AS3023" t="s">
        <v>2029</v>
      </c>
    </row>
    <row r="3024" spans="1:46" x14ac:dyDescent="0.25">
      <c r="A3024">
        <v>-1.79477</v>
      </c>
      <c r="B3024">
        <v>-1.27095</v>
      </c>
      <c r="C3024">
        <f t="shared" si="47"/>
        <v>0.52381999999999995</v>
      </c>
      <c r="D3024" t="s">
        <v>29</v>
      </c>
      <c r="E3024" t="s">
        <v>0</v>
      </c>
      <c r="F3024" t="s">
        <v>8149</v>
      </c>
      <c r="G3024" t="s">
        <v>0</v>
      </c>
      <c r="H3024" t="s">
        <v>8149</v>
      </c>
      <c r="I3024" t="s">
        <v>57169</v>
      </c>
      <c r="J3024" t="s">
        <v>48015</v>
      </c>
      <c r="K3024" t="s">
        <v>48016</v>
      </c>
      <c r="L3024" t="s">
        <v>19224</v>
      </c>
      <c r="Q3024" t="s">
        <v>48017</v>
      </c>
      <c r="R3024" t="s">
        <v>48018</v>
      </c>
      <c r="V3024" t="s">
        <v>266</v>
      </c>
      <c r="X3024" t="s">
        <v>48019</v>
      </c>
      <c r="Y3024" t="s">
        <v>14</v>
      </c>
      <c r="Z3024">
        <v>1</v>
      </c>
      <c r="AA3024" s="1">
        <v>4.3133500000000003E-5</v>
      </c>
      <c r="AB3024">
        <v>2.5888400000000002E-4</v>
      </c>
      <c r="AC3024">
        <v>1</v>
      </c>
      <c r="AD3024">
        <v>1.4364799999999999E-4</v>
      </c>
      <c r="AE3024">
        <v>5.9646500000000002E-4</v>
      </c>
      <c r="AF3024">
        <v>63452</v>
      </c>
      <c r="AG3024" t="s">
        <v>48020</v>
      </c>
      <c r="AI3024" t="s">
        <v>48021</v>
      </c>
      <c r="AJ3024" t="s">
        <v>48022</v>
      </c>
      <c r="AK3024" t="s">
        <v>48023</v>
      </c>
      <c r="AL3024" t="s">
        <v>48024</v>
      </c>
      <c r="AM3024" t="s">
        <v>48025</v>
      </c>
      <c r="AN3024" t="s">
        <v>48028</v>
      </c>
      <c r="AO3024" t="s">
        <v>48029</v>
      </c>
      <c r="AQ3024" t="s">
        <v>48030</v>
      </c>
      <c r="AR3024" t="s">
        <v>48031</v>
      </c>
    </row>
    <row r="3025" spans="1:46" x14ac:dyDescent="0.25">
      <c r="A3025">
        <v>-0.86899700000000002</v>
      </c>
      <c r="B3025">
        <v>-0.34443099999999999</v>
      </c>
      <c r="C3025">
        <f t="shared" si="47"/>
        <v>0.52456600000000009</v>
      </c>
      <c r="D3025" t="s">
        <v>29</v>
      </c>
      <c r="E3025" t="s">
        <v>0</v>
      </c>
      <c r="F3025" t="s">
        <v>8149</v>
      </c>
      <c r="G3025" t="s">
        <v>29</v>
      </c>
      <c r="H3025" t="s">
        <v>8149</v>
      </c>
      <c r="I3025" t="s">
        <v>57167</v>
      </c>
      <c r="J3025" t="s">
        <v>47243</v>
      </c>
      <c r="K3025" t="s">
        <v>28953</v>
      </c>
      <c r="L3025" t="s">
        <v>47244</v>
      </c>
      <c r="Q3025" t="s">
        <v>7273</v>
      </c>
      <c r="R3025" t="s">
        <v>41023</v>
      </c>
      <c r="S3025" t="s">
        <v>1920</v>
      </c>
      <c r="V3025" t="s">
        <v>266</v>
      </c>
      <c r="X3025" t="s">
        <v>47245</v>
      </c>
      <c r="Y3025" t="s">
        <v>14</v>
      </c>
      <c r="Z3025">
        <v>8</v>
      </c>
      <c r="AA3025" s="1">
        <v>3.8019700000000002E-6</v>
      </c>
      <c r="AB3025" s="1">
        <v>3.3967899999999997E-5</v>
      </c>
      <c r="AC3025">
        <v>9</v>
      </c>
      <c r="AD3025">
        <v>2.5528100000000001E-2</v>
      </c>
      <c r="AE3025">
        <v>5.0775300000000002E-2</v>
      </c>
      <c r="AF3025">
        <v>254589</v>
      </c>
      <c r="AG3025" t="s">
        <v>47246</v>
      </c>
      <c r="AI3025" t="s">
        <v>47247</v>
      </c>
      <c r="AJ3025" t="s">
        <v>47248</v>
      </c>
      <c r="AL3025" t="s">
        <v>47249</v>
      </c>
      <c r="AN3025" t="s">
        <v>47252</v>
      </c>
      <c r="AO3025" t="s">
        <v>47253</v>
      </c>
      <c r="AQ3025" t="s">
        <v>47254</v>
      </c>
    </row>
    <row r="3026" spans="1:46" x14ac:dyDescent="0.25">
      <c r="A3026">
        <v>-0.52479299999999995</v>
      </c>
      <c r="B3026">
        <v>0</v>
      </c>
      <c r="C3026">
        <f t="shared" si="47"/>
        <v>0.52479299999999995</v>
      </c>
      <c r="D3026" t="s">
        <v>29</v>
      </c>
      <c r="E3026" t="s">
        <v>29</v>
      </c>
      <c r="F3026" t="s">
        <v>8149</v>
      </c>
      <c r="G3026" t="s">
        <v>29</v>
      </c>
      <c r="H3026" t="s">
        <v>1</v>
      </c>
      <c r="I3026" t="s">
        <v>57168</v>
      </c>
      <c r="L3026" t="s">
        <v>30448</v>
      </c>
      <c r="O3026" t="s">
        <v>30449</v>
      </c>
      <c r="R3026" t="s">
        <v>30450</v>
      </c>
      <c r="S3026" t="s">
        <v>1571</v>
      </c>
      <c r="U3026" t="s">
        <v>9</v>
      </c>
      <c r="V3026" t="s">
        <v>10</v>
      </c>
      <c r="W3026" t="s">
        <v>30451</v>
      </c>
      <c r="X3026" t="s">
        <v>30452</v>
      </c>
      <c r="Y3026" t="s">
        <v>14</v>
      </c>
      <c r="Z3026">
        <v>2</v>
      </c>
      <c r="AA3026">
        <v>8.1341899999999995E-3</v>
      </c>
      <c r="AB3026">
        <v>2.10218E-2</v>
      </c>
      <c r="AC3026">
        <v>4</v>
      </c>
      <c r="AD3026">
        <v>1</v>
      </c>
      <c r="AE3026">
        <v>1</v>
      </c>
      <c r="AF3026">
        <v>376522</v>
      </c>
      <c r="AG3026" t="s">
        <v>30453</v>
      </c>
      <c r="AH3026" t="s">
        <v>30454</v>
      </c>
      <c r="AI3026" t="s">
        <v>30455</v>
      </c>
      <c r="AJ3026" t="s">
        <v>30456</v>
      </c>
      <c r="AL3026" t="s">
        <v>11922</v>
      </c>
      <c r="AM3026" t="s">
        <v>30457</v>
      </c>
      <c r="AN3026" t="s">
        <v>30453</v>
      </c>
      <c r="AR3026" t="s">
        <v>1950</v>
      </c>
      <c r="AS3026" t="s">
        <v>30460</v>
      </c>
      <c r="AT3026" t="s">
        <v>30461</v>
      </c>
    </row>
    <row r="3027" spans="1:46" x14ac:dyDescent="0.25">
      <c r="A3027">
        <v>-1.43059</v>
      </c>
      <c r="B3027">
        <v>-0.90556700000000001</v>
      </c>
      <c r="C3027">
        <f t="shared" si="47"/>
        <v>0.52502300000000002</v>
      </c>
      <c r="D3027" t="s">
        <v>29</v>
      </c>
      <c r="E3027" t="s">
        <v>0</v>
      </c>
      <c r="F3027" t="s">
        <v>8149</v>
      </c>
      <c r="G3027" t="s">
        <v>0</v>
      </c>
      <c r="H3027" t="s">
        <v>8149</v>
      </c>
      <c r="I3027" t="s">
        <v>57169</v>
      </c>
      <c r="J3027" t="s">
        <v>9069</v>
      </c>
      <c r="K3027" t="s">
        <v>46708</v>
      </c>
      <c r="L3027" t="s">
        <v>46709</v>
      </c>
      <c r="M3027" t="s">
        <v>46710</v>
      </c>
      <c r="N3027" t="s">
        <v>46711</v>
      </c>
      <c r="Q3027" t="s">
        <v>46712</v>
      </c>
      <c r="R3027" t="s">
        <v>46713</v>
      </c>
      <c r="U3027" t="s">
        <v>347</v>
      </c>
      <c r="V3027" t="s">
        <v>408</v>
      </c>
      <c r="X3027" t="s">
        <v>46714</v>
      </c>
      <c r="Y3027" t="s">
        <v>14</v>
      </c>
      <c r="Z3027">
        <v>17</v>
      </c>
      <c r="AA3027" s="1">
        <v>1.07641E-14</v>
      </c>
      <c r="AB3027" s="1">
        <v>7.2275700000000003E-13</v>
      </c>
      <c r="AC3027">
        <v>22</v>
      </c>
      <c r="AD3027" s="1">
        <v>2.8664199999999998E-7</v>
      </c>
      <c r="AE3027" s="1">
        <v>2.7124399999999999E-6</v>
      </c>
      <c r="AF3027">
        <v>1006580</v>
      </c>
      <c r="AG3027" t="s">
        <v>46715</v>
      </c>
      <c r="AI3027" t="s">
        <v>46716</v>
      </c>
      <c r="AJ3027" t="s">
        <v>46717</v>
      </c>
      <c r="AL3027" t="s">
        <v>46718</v>
      </c>
      <c r="AM3027" t="s">
        <v>46719</v>
      </c>
      <c r="AN3027" t="s">
        <v>46722</v>
      </c>
      <c r="AP3027" t="s">
        <v>46723</v>
      </c>
      <c r="AQ3027" t="s">
        <v>46724</v>
      </c>
      <c r="AS3027" t="s">
        <v>337</v>
      </c>
    </row>
    <row r="3028" spans="1:46" x14ac:dyDescent="0.25">
      <c r="A3028">
        <v>0</v>
      </c>
      <c r="B3028">
        <v>0.52542699999999998</v>
      </c>
      <c r="C3028">
        <f t="shared" si="47"/>
        <v>0.52542699999999998</v>
      </c>
      <c r="D3028" t="s">
        <v>29</v>
      </c>
      <c r="G3028" t="s">
        <v>29</v>
      </c>
      <c r="H3028" t="s">
        <v>1</v>
      </c>
      <c r="I3028" t="s">
        <v>57168</v>
      </c>
      <c r="J3028" t="s">
        <v>59721</v>
      </c>
      <c r="K3028" t="s">
        <v>59722</v>
      </c>
      <c r="L3028" t="s">
        <v>59723</v>
      </c>
      <c r="M3028" t="s">
        <v>49804</v>
      </c>
      <c r="N3028" t="s">
        <v>4653</v>
      </c>
      <c r="Q3028" t="s">
        <v>2974</v>
      </c>
      <c r="R3028" t="s">
        <v>4894</v>
      </c>
      <c r="T3028" t="s">
        <v>59724</v>
      </c>
      <c r="U3028" t="s">
        <v>996</v>
      </c>
      <c r="V3028" t="s">
        <v>77</v>
      </c>
      <c r="X3028" t="s">
        <v>59725</v>
      </c>
      <c r="Y3028" t="s">
        <v>14</v>
      </c>
      <c r="Z3028" t="s">
        <v>15</v>
      </c>
      <c r="AA3028" t="s">
        <v>15</v>
      </c>
      <c r="AB3028" t="s">
        <v>15</v>
      </c>
      <c r="AC3028">
        <v>1</v>
      </c>
      <c r="AD3028">
        <v>9.5796199999999998E-2</v>
      </c>
      <c r="AE3028">
        <v>0.160049</v>
      </c>
      <c r="AF3028">
        <v>1538420</v>
      </c>
      <c r="AG3028" t="s">
        <v>59726</v>
      </c>
      <c r="AI3028" t="s">
        <v>59727</v>
      </c>
      <c r="AJ3028" t="s">
        <v>59728</v>
      </c>
      <c r="AL3028" t="s">
        <v>59729</v>
      </c>
      <c r="AM3028" t="s">
        <v>59730</v>
      </c>
      <c r="AN3028" t="s">
        <v>59731</v>
      </c>
      <c r="AO3028" t="s">
        <v>59732</v>
      </c>
      <c r="AQ3028" t="s">
        <v>59733</v>
      </c>
      <c r="AS3028" t="s">
        <v>59734</v>
      </c>
    </row>
    <row r="3029" spans="1:46" x14ac:dyDescent="0.25">
      <c r="A3029">
        <v>-1.9523900000000001</v>
      </c>
      <c r="B3029">
        <v>-1.4265399999999999</v>
      </c>
      <c r="C3029">
        <f t="shared" si="47"/>
        <v>0.52585000000000015</v>
      </c>
      <c r="D3029" t="s">
        <v>29</v>
      </c>
      <c r="E3029" t="s">
        <v>0</v>
      </c>
      <c r="F3029" t="s">
        <v>8149</v>
      </c>
      <c r="G3029" t="s">
        <v>0</v>
      </c>
      <c r="H3029" t="s">
        <v>8149</v>
      </c>
      <c r="I3029" t="s">
        <v>57169</v>
      </c>
      <c r="J3029" t="s">
        <v>49707</v>
      </c>
      <c r="K3029" t="s">
        <v>49708</v>
      </c>
      <c r="L3029" t="s">
        <v>2095</v>
      </c>
      <c r="M3029" t="s">
        <v>72</v>
      </c>
      <c r="Q3029" t="s">
        <v>49709</v>
      </c>
      <c r="R3029" t="s">
        <v>49710</v>
      </c>
      <c r="T3029" t="s">
        <v>37235</v>
      </c>
      <c r="U3029" t="s">
        <v>9</v>
      </c>
      <c r="V3029" t="s">
        <v>10</v>
      </c>
      <c r="X3029" t="s">
        <v>49711</v>
      </c>
      <c r="Y3029" t="s">
        <v>14</v>
      </c>
      <c r="Z3029">
        <v>3</v>
      </c>
      <c r="AA3029" s="1">
        <v>5.4648799999999998E-8</v>
      </c>
      <c r="AB3029" s="1">
        <v>7.8388500000000003E-7</v>
      </c>
      <c r="AC3029">
        <v>4</v>
      </c>
      <c r="AD3029" s="1">
        <v>4.4748399999999998E-9</v>
      </c>
      <c r="AE3029" s="1">
        <v>6.8315899999999996E-8</v>
      </c>
      <c r="AF3029">
        <v>776752</v>
      </c>
      <c r="AG3029" t="s">
        <v>49712</v>
      </c>
      <c r="AI3029" t="s">
        <v>49713</v>
      </c>
      <c r="AJ3029" t="s">
        <v>49714</v>
      </c>
      <c r="AK3029" t="s">
        <v>49715</v>
      </c>
      <c r="AL3029" t="s">
        <v>49716</v>
      </c>
      <c r="AM3029" t="s">
        <v>49717</v>
      </c>
      <c r="AN3029" t="s">
        <v>49712</v>
      </c>
      <c r="AO3029" t="s">
        <v>49720</v>
      </c>
      <c r="AP3029" t="s">
        <v>37247</v>
      </c>
      <c r="AQ3029" t="s">
        <v>49721</v>
      </c>
      <c r="AS3029" t="s">
        <v>49722</v>
      </c>
    </row>
    <row r="3030" spans="1:46" x14ac:dyDescent="0.25">
      <c r="A3030">
        <v>-0.52590899999999996</v>
      </c>
      <c r="B3030">
        <v>0</v>
      </c>
      <c r="C3030">
        <f t="shared" si="47"/>
        <v>0.52590899999999996</v>
      </c>
      <c r="D3030" t="s">
        <v>29</v>
      </c>
      <c r="E3030" t="s">
        <v>29</v>
      </c>
      <c r="F3030" t="s">
        <v>8149</v>
      </c>
      <c r="G3030" t="s">
        <v>29</v>
      </c>
      <c r="H3030" t="s">
        <v>1</v>
      </c>
      <c r="I3030" t="s">
        <v>57168</v>
      </c>
      <c r="J3030" t="s">
        <v>32687</v>
      </c>
      <c r="K3030" t="s">
        <v>32688</v>
      </c>
      <c r="L3030" t="s">
        <v>32689</v>
      </c>
      <c r="M3030" t="s">
        <v>32690</v>
      </c>
      <c r="N3030" t="s">
        <v>32691</v>
      </c>
      <c r="Q3030" t="s">
        <v>32692</v>
      </c>
      <c r="R3030" t="s">
        <v>32693</v>
      </c>
      <c r="S3030" t="s">
        <v>32694</v>
      </c>
      <c r="T3030" t="s">
        <v>32695</v>
      </c>
      <c r="U3030" t="s">
        <v>780</v>
      </c>
      <c r="V3030" t="s">
        <v>10</v>
      </c>
      <c r="W3030" t="s">
        <v>32696</v>
      </c>
      <c r="X3030" t="s">
        <v>32697</v>
      </c>
      <c r="Y3030" t="s">
        <v>14</v>
      </c>
      <c r="Z3030">
        <v>2</v>
      </c>
      <c r="AA3030">
        <v>0.102814</v>
      </c>
      <c r="AB3030">
        <v>0.185089</v>
      </c>
      <c r="AC3030">
        <v>1</v>
      </c>
      <c r="AD3030">
        <v>1</v>
      </c>
      <c r="AE3030">
        <v>1</v>
      </c>
      <c r="AF3030">
        <v>24436</v>
      </c>
      <c r="AG3030" t="s">
        <v>32698</v>
      </c>
      <c r="AI3030" t="s">
        <v>32699</v>
      </c>
      <c r="AJ3030" t="s">
        <v>32700</v>
      </c>
      <c r="AL3030" t="s">
        <v>32701</v>
      </c>
      <c r="AM3030" t="s">
        <v>32702</v>
      </c>
      <c r="AN3030" t="s">
        <v>32705</v>
      </c>
      <c r="AP3030" t="s">
        <v>32706</v>
      </c>
      <c r="AQ3030" t="s">
        <v>32707</v>
      </c>
      <c r="AR3030" t="s">
        <v>32708</v>
      </c>
      <c r="AS3030" t="s">
        <v>32709</v>
      </c>
      <c r="AT3030" t="s">
        <v>32710</v>
      </c>
    </row>
    <row r="3031" spans="1:46" x14ac:dyDescent="0.25">
      <c r="A3031">
        <v>-1.6415500000000001</v>
      </c>
      <c r="B3031">
        <v>-1.1151599999999999</v>
      </c>
      <c r="C3031">
        <f t="shared" si="47"/>
        <v>0.52639000000000014</v>
      </c>
      <c r="D3031" t="s">
        <v>29</v>
      </c>
      <c r="E3031" t="s">
        <v>0</v>
      </c>
      <c r="F3031" t="s">
        <v>8149</v>
      </c>
      <c r="G3031" t="s">
        <v>0</v>
      </c>
      <c r="H3031" t="s">
        <v>8149</v>
      </c>
      <c r="I3031" t="s">
        <v>57169</v>
      </c>
      <c r="J3031" t="s">
        <v>47012</v>
      </c>
      <c r="K3031" t="s">
        <v>47013</v>
      </c>
      <c r="L3031" t="s">
        <v>47014</v>
      </c>
      <c r="M3031" t="s">
        <v>7344</v>
      </c>
      <c r="N3031" t="s">
        <v>7345</v>
      </c>
      <c r="O3031" t="s">
        <v>47015</v>
      </c>
      <c r="Q3031" t="s">
        <v>7346</v>
      </c>
      <c r="R3031" t="s">
        <v>7347</v>
      </c>
      <c r="T3031" t="s">
        <v>7348</v>
      </c>
      <c r="U3031" t="s">
        <v>9</v>
      </c>
      <c r="V3031" t="s">
        <v>266</v>
      </c>
      <c r="X3031" t="s">
        <v>47016</v>
      </c>
      <c r="Y3031" t="s">
        <v>14</v>
      </c>
      <c r="Z3031">
        <v>1</v>
      </c>
      <c r="AA3031" s="1">
        <v>4.2459000000000001E-5</v>
      </c>
      <c r="AB3031">
        <v>2.5631100000000001E-4</v>
      </c>
      <c r="AC3031">
        <v>1</v>
      </c>
      <c r="AD3031">
        <v>7.6079399999999997E-4</v>
      </c>
      <c r="AE3031">
        <v>2.4767299999999999E-3</v>
      </c>
      <c r="AF3031">
        <v>27211000</v>
      </c>
      <c r="AG3031" t="s">
        <v>47017</v>
      </c>
      <c r="AH3031" t="s">
        <v>47018</v>
      </c>
      <c r="AI3031" t="s">
        <v>47019</v>
      </c>
      <c r="AJ3031" t="s">
        <v>47020</v>
      </c>
      <c r="AK3031" t="s">
        <v>47021</v>
      </c>
      <c r="AL3031" t="s">
        <v>47022</v>
      </c>
      <c r="AN3031" t="s">
        <v>47025</v>
      </c>
      <c r="AO3031" t="s">
        <v>47026</v>
      </c>
      <c r="AP3031" t="s">
        <v>7359</v>
      </c>
      <c r="AS3031" t="s">
        <v>337</v>
      </c>
      <c r="AT3031" t="s">
        <v>47027</v>
      </c>
    </row>
    <row r="3032" spans="1:46" x14ac:dyDescent="0.25">
      <c r="A3032">
        <v>-1.04827</v>
      </c>
      <c r="B3032">
        <v>-0.52114400000000005</v>
      </c>
      <c r="C3032">
        <f t="shared" si="47"/>
        <v>0.52712599999999998</v>
      </c>
      <c r="D3032" t="s">
        <v>29</v>
      </c>
      <c r="E3032" t="s">
        <v>0</v>
      </c>
      <c r="F3032" t="s">
        <v>8149</v>
      </c>
      <c r="G3032" t="s">
        <v>29</v>
      </c>
      <c r="H3032" t="s">
        <v>8149</v>
      </c>
      <c r="I3032" t="s">
        <v>57167</v>
      </c>
      <c r="J3032" t="s">
        <v>43875</v>
      </c>
      <c r="K3032" t="s">
        <v>43876</v>
      </c>
      <c r="L3032" t="s">
        <v>43877</v>
      </c>
      <c r="M3032" t="s">
        <v>43878</v>
      </c>
      <c r="R3032" t="s">
        <v>43879</v>
      </c>
      <c r="T3032" t="s">
        <v>43880</v>
      </c>
      <c r="U3032" t="s">
        <v>9</v>
      </c>
      <c r="V3032" t="s">
        <v>266</v>
      </c>
      <c r="W3032" t="s">
        <v>43881</v>
      </c>
      <c r="X3032" t="s">
        <v>43882</v>
      </c>
      <c r="Y3032" t="s">
        <v>14</v>
      </c>
      <c r="Z3032">
        <v>1</v>
      </c>
      <c r="AA3032">
        <v>1.5759599999999999E-3</v>
      </c>
      <c r="AB3032">
        <v>5.2537499999999997E-3</v>
      </c>
      <c r="AC3032">
        <v>2</v>
      </c>
      <c r="AD3032">
        <v>8.6162700000000005E-3</v>
      </c>
      <c r="AE3032">
        <v>1.9997899999999999E-2</v>
      </c>
      <c r="AF3032">
        <v>296909</v>
      </c>
      <c r="AG3032" t="s">
        <v>43883</v>
      </c>
      <c r="AI3032" t="s">
        <v>43884</v>
      </c>
      <c r="AJ3032" t="s">
        <v>43885</v>
      </c>
      <c r="AL3032" t="s">
        <v>43886</v>
      </c>
      <c r="AN3032" t="s">
        <v>43883</v>
      </c>
      <c r="AQ3032" t="s">
        <v>43889</v>
      </c>
      <c r="AR3032" t="s">
        <v>43890</v>
      </c>
      <c r="AS3032" t="s">
        <v>43891</v>
      </c>
    </row>
    <row r="3033" spans="1:46" x14ac:dyDescent="0.25">
      <c r="A3033">
        <v>-1.46821</v>
      </c>
      <c r="B3033">
        <v>-0.93871700000000002</v>
      </c>
      <c r="C3033">
        <f t="shared" si="47"/>
        <v>0.52949299999999999</v>
      </c>
      <c r="D3033" t="s">
        <v>29</v>
      </c>
      <c r="E3033" t="s">
        <v>0</v>
      </c>
      <c r="F3033" t="s">
        <v>8149</v>
      </c>
      <c r="G3033" t="s">
        <v>0</v>
      </c>
      <c r="H3033" t="s">
        <v>8149</v>
      </c>
      <c r="I3033" t="s">
        <v>57169</v>
      </c>
      <c r="J3033" t="s">
        <v>42861</v>
      </c>
      <c r="K3033" t="s">
        <v>42862</v>
      </c>
      <c r="L3033" t="s">
        <v>22695</v>
      </c>
      <c r="M3033" t="s">
        <v>30949</v>
      </c>
      <c r="N3033" t="s">
        <v>42096</v>
      </c>
      <c r="Q3033" t="s">
        <v>31393</v>
      </c>
      <c r="R3033" t="s">
        <v>42863</v>
      </c>
      <c r="T3033" t="s">
        <v>42864</v>
      </c>
      <c r="U3033" t="s">
        <v>9</v>
      </c>
      <c r="V3033" t="s">
        <v>266</v>
      </c>
      <c r="X3033" t="s">
        <v>42865</v>
      </c>
      <c r="Y3033" t="s">
        <v>14</v>
      </c>
      <c r="Z3033">
        <v>2</v>
      </c>
      <c r="AA3033" s="1">
        <v>2.03438E-5</v>
      </c>
      <c r="AB3033">
        <v>1.40121E-4</v>
      </c>
      <c r="AC3033">
        <v>7</v>
      </c>
      <c r="AD3033">
        <v>2.0501300000000001E-4</v>
      </c>
      <c r="AE3033">
        <v>8.1131300000000003E-4</v>
      </c>
      <c r="AF3033">
        <v>2411150</v>
      </c>
      <c r="AG3033" t="s">
        <v>42866</v>
      </c>
      <c r="AH3033" t="s">
        <v>42867</v>
      </c>
      <c r="AI3033" t="s">
        <v>42868</v>
      </c>
      <c r="AJ3033" t="s">
        <v>42869</v>
      </c>
      <c r="AL3033" t="s">
        <v>42870</v>
      </c>
      <c r="AM3033" t="s">
        <v>42871</v>
      </c>
      <c r="AN3033" t="s">
        <v>42874</v>
      </c>
      <c r="AO3033" t="s">
        <v>42875</v>
      </c>
      <c r="AP3033" t="s">
        <v>42876</v>
      </c>
      <c r="AQ3033" t="s">
        <v>42877</v>
      </c>
      <c r="AR3033" t="s">
        <v>4822</v>
      </c>
      <c r="AS3033" t="s">
        <v>42878</v>
      </c>
      <c r="AT3033" t="s">
        <v>42879</v>
      </c>
    </row>
    <row r="3034" spans="1:46" x14ac:dyDescent="0.25">
      <c r="A3034">
        <v>0</v>
      </c>
      <c r="B3034">
        <v>0.53083800000000003</v>
      </c>
      <c r="C3034">
        <f t="shared" si="47"/>
        <v>0.53083800000000003</v>
      </c>
      <c r="D3034" t="s">
        <v>29</v>
      </c>
      <c r="E3034" t="s">
        <v>29</v>
      </c>
      <c r="F3034" t="s">
        <v>1</v>
      </c>
      <c r="G3034" t="s">
        <v>29</v>
      </c>
      <c r="H3034" t="s">
        <v>1</v>
      </c>
      <c r="I3034" t="s">
        <v>57168</v>
      </c>
      <c r="J3034" t="s">
        <v>50735</v>
      </c>
      <c r="K3034" t="s">
        <v>2899</v>
      </c>
      <c r="L3034" t="s">
        <v>50736</v>
      </c>
      <c r="M3034" t="s">
        <v>3614</v>
      </c>
      <c r="Q3034" t="s">
        <v>10028</v>
      </c>
      <c r="R3034" t="s">
        <v>50737</v>
      </c>
      <c r="S3034" t="s">
        <v>10030</v>
      </c>
      <c r="X3034" t="s">
        <v>50738</v>
      </c>
      <c r="Y3034" t="s">
        <v>14</v>
      </c>
      <c r="Z3034">
        <v>1</v>
      </c>
      <c r="AA3034">
        <v>1</v>
      </c>
      <c r="AB3034">
        <v>1</v>
      </c>
      <c r="AC3034">
        <v>1</v>
      </c>
      <c r="AD3034">
        <v>9.3337299999999998E-2</v>
      </c>
      <c r="AE3034">
        <v>0.156168</v>
      </c>
      <c r="AF3034" t="s">
        <v>15</v>
      </c>
      <c r="AG3034" t="s">
        <v>50739</v>
      </c>
      <c r="AI3034" t="s">
        <v>50740</v>
      </c>
      <c r="AJ3034" t="s">
        <v>50741</v>
      </c>
      <c r="AL3034" t="s">
        <v>50742</v>
      </c>
      <c r="AM3034" t="s">
        <v>50743</v>
      </c>
      <c r="AN3034" t="s">
        <v>50739</v>
      </c>
      <c r="AR3034" t="s">
        <v>50746</v>
      </c>
    </row>
    <row r="3035" spans="1:46" x14ac:dyDescent="0.25">
      <c r="A3035">
        <v>0.47109600000000001</v>
      </c>
      <c r="B3035">
        <v>1.0022899999999999</v>
      </c>
      <c r="C3035">
        <f t="shared" si="47"/>
        <v>0.53119399999999994</v>
      </c>
      <c r="D3035" t="s">
        <v>29</v>
      </c>
      <c r="E3035" t="s">
        <v>29</v>
      </c>
      <c r="F3035" t="s">
        <v>1</v>
      </c>
      <c r="G3035" t="s">
        <v>29</v>
      </c>
      <c r="H3035" t="s">
        <v>1</v>
      </c>
      <c r="I3035" t="s">
        <v>57168</v>
      </c>
      <c r="J3035" t="s">
        <v>13651</v>
      </c>
      <c r="K3035" t="s">
        <v>13652</v>
      </c>
      <c r="L3035" t="s">
        <v>13653</v>
      </c>
      <c r="M3035" t="s">
        <v>9935</v>
      </c>
      <c r="Q3035" t="s">
        <v>13654</v>
      </c>
      <c r="R3035" t="s">
        <v>13655</v>
      </c>
      <c r="T3035" t="s">
        <v>13656</v>
      </c>
      <c r="U3035" t="s">
        <v>347</v>
      </c>
      <c r="V3035" t="s">
        <v>77</v>
      </c>
      <c r="X3035" t="s">
        <v>13657</v>
      </c>
      <c r="Y3035" t="s">
        <v>14</v>
      </c>
      <c r="Z3035">
        <v>1</v>
      </c>
      <c r="AA3035">
        <v>4.6029399999999998E-2</v>
      </c>
      <c r="AB3035">
        <v>9.3281900000000001E-2</v>
      </c>
      <c r="AC3035">
        <v>1</v>
      </c>
      <c r="AD3035">
        <v>1.7565600000000001E-2</v>
      </c>
      <c r="AE3035">
        <v>3.6926399999999998E-2</v>
      </c>
      <c r="AF3035">
        <v>57937</v>
      </c>
      <c r="AG3035" t="s">
        <v>13658</v>
      </c>
      <c r="AI3035" t="s">
        <v>13659</v>
      </c>
      <c r="AJ3035" t="s">
        <v>13660</v>
      </c>
      <c r="AL3035" t="s">
        <v>13661</v>
      </c>
      <c r="AM3035" t="s">
        <v>13662</v>
      </c>
      <c r="AN3035" t="s">
        <v>13658</v>
      </c>
      <c r="AP3035" t="s">
        <v>7869</v>
      </c>
      <c r="AQ3035" t="s">
        <v>13665</v>
      </c>
      <c r="AR3035" t="s">
        <v>13666</v>
      </c>
      <c r="AS3035" t="s">
        <v>13667</v>
      </c>
    </row>
    <row r="3036" spans="1:46" x14ac:dyDescent="0.25">
      <c r="A3036">
        <v>0.30757200000000001</v>
      </c>
      <c r="B3036">
        <v>0.83879199999999998</v>
      </c>
      <c r="C3036">
        <f t="shared" si="47"/>
        <v>0.53122000000000003</v>
      </c>
      <c r="D3036" t="s">
        <v>29</v>
      </c>
      <c r="E3036" t="s">
        <v>29</v>
      </c>
      <c r="F3036" t="s">
        <v>1</v>
      </c>
      <c r="G3036" t="s">
        <v>0</v>
      </c>
      <c r="H3036" t="s">
        <v>1</v>
      </c>
      <c r="I3036" t="s">
        <v>57129</v>
      </c>
      <c r="J3036" t="s">
        <v>30219</v>
      </c>
      <c r="K3036" t="s">
        <v>30220</v>
      </c>
      <c r="L3036" t="s">
        <v>3187</v>
      </c>
      <c r="M3036" t="s">
        <v>1373</v>
      </c>
      <c r="N3036" t="s">
        <v>1374</v>
      </c>
      <c r="Q3036" t="s">
        <v>30221</v>
      </c>
      <c r="R3036" t="s">
        <v>30222</v>
      </c>
      <c r="S3036" t="s">
        <v>30223</v>
      </c>
      <c r="T3036" t="s">
        <v>30224</v>
      </c>
      <c r="V3036" t="s">
        <v>266</v>
      </c>
      <c r="W3036" t="s">
        <v>21544</v>
      </c>
      <c r="X3036" t="s">
        <v>30225</v>
      </c>
      <c r="Y3036" t="s">
        <v>14</v>
      </c>
      <c r="Z3036">
        <v>2</v>
      </c>
      <c r="AA3036">
        <v>3.9259500000000003E-2</v>
      </c>
      <c r="AB3036">
        <v>8.1300899999999995E-2</v>
      </c>
      <c r="AC3036">
        <v>2</v>
      </c>
      <c r="AD3036" s="1">
        <v>7.5470799999999996E-6</v>
      </c>
      <c r="AE3036" s="1">
        <v>4.7654800000000003E-5</v>
      </c>
      <c r="AF3036">
        <v>591268</v>
      </c>
      <c r="AG3036" t="s">
        <v>30226</v>
      </c>
      <c r="AI3036" t="s">
        <v>30227</v>
      </c>
      <c r="AJ3036" t="s">
        <v>30228</v>
      </c>
      <c r="AL3036" t="s">
        <v>30229</v>
      </c>
      <c r="AM3036" t="s">
        <v>30230</v>
      </c>
      <c r="AN3036" t="s">
        <v>30233</v>
      </c>
      <c r="AO3036" t="s">
        <v>30234</v>
      </c>
      <c r="AP3036" t="s">
        <v>1387</v>
      </c>
      <c r="AQ3036" t="s">
        <v>30235</v>
      </c>
      <c r="AR3036" t="s">
        <v>30236</v>
      </c>
    </row>
    <row r="3037" spans="1:46" x14ac:dyDescent="0.25">
      <c r="A3037">
        <v>-1.06087</v>
      </c>
      <c r="B3037">
        <v>-0.52895599999999998</v>
      </c>
      <c r="C3037">
        <f t="shared" si="47"/>
        <v>0.531914</v>
      </c>
      <c r="D3037" t="s">
        <v>29</v>
      </c>
      <c r="E3037" t="s">
        <v>29</v>
      </c>
      <c r="F3037" t="s">
        <v>8149</v>
      </c>
      <c r="G3037" t="s">
        <v>29</v>
      </c>
      <c r="H3037" t="s">
        <v>8149</v>
      </c>
      <c r="I3037" t="s">
        <v>57168</v>
      </c>
      <c r="J3037" t="s">
        <v>9101</v>
      </c>
      <c r="K3037" t="s">
        <v>44947</v>
      </c>
      <c r="L3037" t="s">
        <v>44948</v>
      </c>
      <c r="M3037" t="s">
        <v>7014</v>
      </c>
      <c r="R3037" t="s">
        <v>44949</v>
      </c>
      <c r="U3037" t="s">
        <v>9</v>
      </c>
      <c r="V3037" t="s">
        <v>408</v>
      </c>
      <c r="W3037" t="s">
        <v>14138</v>
      </c>
      <c r="X3037" t="s">
        <v>44950</v>
      </c>
      <c r="Y3037" t="s">
        <v>14</v>
      </c>
      <c r="Z3037">
        <v>1</v>
      </c>
      <c r="AA3037">
        <v>4.7634000000000001E-3</v>
      </c>
      <c r="AB3037">
        <v>1.33183E-2</v>
      </c>
      <c r="AC3037">
        <v>1</v>
      </c>
      <c r="AD3037">
        <v>4.0491600000000003E-2</v>
      </c>
      <c r="AE3037">
        <v>7.5386800000000004E-2</v>
      </c>
      <c r="AF3037">
        <v>603124</v>
      </c>
      <c r="AG3037" t="s">
        <v>44951</v>
      </c>
      <c r="AI3037" t="s">
        <v>44952</v>
      </c>
      <c r="AJ3037" t="s">
        <v>44953</v>
      </c>
      <c r="AL3037" t="s">
        <v>44954</v>
      </c>
      <c r="AN3037" t="s">
        <v>44957</v>
      </c>
      <c r="AO3037" t="s">
        <v>44958</v>
      </c>
      <c r="AP3037" t="s">
        <v>7723</v>
      </c>
      <c r="AQ3037" t="s">
        <v>44959</v>
      </c>
      <c r="AR3037" t="s">
        <v>44960</v>
      </c>
      <c r="AS3037" t="s">
        <v>44961</v>
      </c>
    </row>
    <row r="3038" spans="1:46" x14ac:dyDescent="0.25">
      <c r="A3038">
        <v>0.387378</v>
      </c>
      <c r="B3038">
        <v>0.92157199999999995</v>
      </c>
      <c r="C3038">
        <f t="shared" si="47"/>
        <v>0.53419399999999995</v>
      </c>
      <c r="D3038" t="s">
        <v>29</v>
      </c>
      <c r="E3038" t="s">
        <v>29</v>
      </c>
      <c r="F3038" t="s">
        <v>1</v>
      </c>
      <c r="G3038" t="s">
        <v>0</v>
      </c>
      <c r="H3038" t="s">
        <v>1</v>
      </c>
      <c r="I3038" t="s">
        <v>57129</v>
      </c>
      <c r="J3038" t="s">
        <v>11140</v>
      </c>
      <c r="L3038" t="s">
        <v>24689</v>
      </c>
      <c r="M3038" t="s">
        <v>9935</v>
      </c>
      <c r="Q3038" t="s">
        <v>10782</v>
      </c>
      <c r="R3038" t="s">
        <v>24690</v>
      </c>
      <c r="S3038" t="s">
        <v>10784</v>
      </c>
      <c r="T3038" t="s">
        <v>11144</v>
      </c>
      <c r="U3038" t="s">
        <v>9</v>
      </c>
      <c r="V3038" t="s">
        <v>408</v>
      </c>
      <c r="W3038" t="s">
        <v>11145</v>
      </c>
      <c r="X3038" t="s">
        <v>24691</v>
      </c>
      <c r="Y3038" t="s">
        <v>14</v>
      </c>
      <c r="Z3038">
        <v>2</v>
      </c>
      <c r="AA3038">
        <v>0.211648</v>
      </c>
      <c r="AB3038">
        <v>0.34009400000000001</v>
      </c>
      <c r="AC3038">
        <v>2</v>
      </c>
      <c r="AD3038" s="1">
        <v>2.1815600000000002E-6</v>
      </c>
      <c r="AE3038" s="1">
        <v>1.63975E-5</v>
      </c>
      <c r="AF3038">
        <v>579726</v>
      </c>
      <c r="AG3038" t="s">
        <v>24692</v>
      </c>
      <c r="AI3038" t="s">
        <v>24693</v>
      </c>
      <c r="AJ3038" t="s">
        <v>24694</v>
      </c>
      <c r="AK3038" t="s">
        <v>24695</v>
      </c>
      <c r="AL3038" t="s">
        <v>24696</v>
      </c>
      <c r="AM3038" t="s">
        <v>24697</v>
      </c>
      <c r="AN3038" t="s">
        <v>24692</v>
      </c>
      <c r="AO3038" t="s">
        <v>24700</v>
      </c>
      <c r="AQ3038" t="s">
        <v>24701</v>
      </c>
      <c r="AR3038" t="s">
        <v>24702</v>
      </c>
      <c r="AS3038" t="s">
        <v>24703</v>
      </c>
    </row>
    <row r="3039" spans="1:46" x14ac:dyDescent="0.25">
      <c r="A3039">
        <v>0</v>
      </c>
      <c r="B3039">
        <v>0.53420199999999995</v>
      </c>
      <c r="C3039">
        <f t="shared" si="47"/>
        <v>0.53420199999999995</v>
      </c>
      <c r="D3039" t="s">
        <v>29</v>
      </c>
      <c r="E3039" t="s">
        <v>29</v>
      </c>
      <c r="F3039" t="s">
        <v>1</v>
      </c>
      <c r="G3039" t="s">
        <v>29</v>
      </c>
      <c r="H3039" t="s">
        <v>1</v>
      </c>
      <c r="I3039" t="s">
        <v>57168</v>
      </c>
      <c r="J3039" t="s">
        <v>22713</v>
      </c>
      <c r="K3039" t="s">
        <v>22714</v>
      </c>
      <c r="L3039" t="s">
        <v>22715</v>
      </c>
      <c r="M3039" t="s">
        <v>10870</v>
      </c>
      <c r="N3039" t="s">
        <v>4653</v>
      </c>
      <c r="Q3039" t="s">
        <v>22716</v>
      </c>
      <c r="R3039" t="s">
        <v>22717</v>
      </c>
      <c r="S3039" t="s">
        <v>6521</v>
      </c>
      <c r="T3039" t="s">
        <v>22718</v>
      </c>
      <c r="U3039" t="s">
        <v>9</v>
      </c>
      <c r="V3039" t="s">
        <v>266</v>
      </c>
      <c r="X3039" t="s">
        <v>22719</v>
      </c>
      <c r="Y3039" t="s">
        <v>14</v>
      </c>
      <c r="Z3039">
        <v>3</v>
      </c>
      <c r="AA3039">
        <v>1</v>
      </c>
      <c r="AB3039">
        <v>1</v>
      </c>
      <c r="AC3039">
        <v>3</v>
      </c>
      <c r="AD3039">
        <v>1.4689799999999999E-2</v>
      </c>
      <c r="AE3039">
        <v>3.1537099999999998E-2</v>
      </c>
      <c r="AF3039">
        <v>982549</v>
      </c>
      <c r="AG3039" t="s">
        <v>22720</v>
      </c>
      <c r="AI3039" t="s">
        <v>22721</v>
      </c>
      <c r="AJ3039" t="s">
        <v>22722</v>
      </c>
      <c r="AL3039" t="s">
        <v>22723</v>
      </c>
      <c r="AM3039" t="s">
        <v>22724</v>
      </c>
      <c r="AN3039" t="s">
        <v>22727</v>
      </c>
      <c r="AQ3039" t="s">
        <v>22728</v>
      </c>
      <c r="AR3039" t="s">
        <v>22729</v>
      </c>
      <c r="AS3039" t="s">
        <v>22730</v>
      </c>
      <c r="AT3039" t="s">
        <v>22731</v>
      </c>
    </row>
    <row r="3040" spans="1:46" x14ac:dyDescent="0.25">
      <c r="A3040">
        <v>-1.2895000000000001</v>
      </c>
      <c r="B3040">
        <v>-0.75505900000000004</v>
      </c>
      <c r="C3040">
        <f t="shared" si="47"/>
        <v>0.53444100000000005</v>
      </c>
      <c r="D3040" t="s">
        <v>29</v>
      </c>
      <c r="E3040" t="s">
        <v>29</v>
      </c>
      <c r="F3040" t="s">
        <v>8149</v>
      </c>
      <c r="G3040" t="s">
        <v>29</v>
      </c>
      <c r="H3040" t="s">
        <v>8149</v>
      </c>
      <c r="I3040" t="s">
        <v>57168</v>
      </c>
      <c r="J3040" t="s">
        <v>48869</v>
      </c>
      <c r="L3040" t="s">
        <v>48870</v>
      </c>
      <c r="Q3040" t="s">
        <v>48871</v>
      </c>
      <c r="R3040" t="s">
        <v>48872</v>
      </c>
      <c r="S3040" t="s">
        <v>48873</v>
      </c>
      <c r="U3040" t="s">
        <v>780</v>
      </c>
      <c r="V3040" t="s">
        <v>77</v>
      </c>
      <c r="X3040" t="s">
        <v>48874</v>
      </c>
      <c r="Y3040" t="s">
        <v>14</v>
      </c>
      <c r="Z3040">
        <v>1</v>
      </c>
      <c r="AA3040">
        <v>2.9042800000000001E-2</v>
      </c>
      <c r="AB3040">
        <v>6.2700699999999998E-2</v>
      </c>
      <c r="AC3040">
        <v>3</v>
      </c>
      <c r="AD3040">
        <v>3.06202E-2</v>
      </c>
      <c r="AE3040">
        <v>5.9156599999999997E-2</v>
      </c>
      <c r="AF3040">
        <v>33602</v>
      </c>
      <c r="AG3040" t="s">
        <v>48875</v>
      </c>
      <c r="AI3040" t="s">
        <v>48876</v>
      </c>
      <c r="AJ3040" t="s">
        <v>48877</v>
      </c>
      <c r="AL3040" t="s">
        <v>48878</v>
      </c>
      <c r="AM3040" t="s">
        <v>48879</v>
      </c>
      <c r="AN3040" t="s">
        <v>48875</v>
      </c>
      <c r="AO3040" t="s">
        <v>48882</v>
      </c>
      <c r="AQ3040" t="s">
        <v>48883</v>
      </c>
      <c r="AR3040" t="s">
        <v>48884</v>
      </c>
      <c r="AS3040" t="s">
        <v>48885</v>
      </c>
    </row>
    <row r="3041" spans="1:46" x14ac:dyDescent="0.25">
      <c r="A3041">
        <v>-2.2178100000000001</v>
      </c>
      <c r="B3041">
        <v>-1.68292</v>
      </c>
      <c r="C3041">
        <f t="shared" si="47"/>
        <v>0.53489000000000009</v>
      </c>
      <c r="D3041" t="s">
        <v>29</v>
      </c>
      <c r="E3041" t="s">
        <v>0</v>
      </c>
      <c r="F3041" t="s">
        <v>8149</v>
      </c>
      <c r="G3041" t="s">
        <v>0</v>
      </c>
      <c r="H3041" t="s">
        <v>8149</v>
      </c>
      <c r="I3041" t="s">
        <v>57169</v>
      </c>
      <c r="J3041" t="s">
        <v>49518</v>
      </c>
      <c r="K3041" t="s">
        <v>49519</v>
      </c>
      <c r="L3041" t="s">
        <v>49520</v>
      </c>
      <c r="M3041" t="s">
        <v>49521</v>
      </c>
      <c r="N3041" t="s">
        <v>49522</v>
      </c>
      <c r="O3041" t="s">
        <v>10210</v>
      </c>
      <c r="Q3041" t="s">
        <v>49523</v>
      </c>
      <c r="R3041" t="s">
        <v>49524</v>
      </c>
      <c r="T3041" t="s">
        <v>49525</v>
      </c>
      <c r="U3041" t="s">
        <v>9</v>
      </c>
      <c r="V3041" t="s">
        <v>266</v>
      </c>
      <c r="X3041" t="s">
        <v>49526</v>
      </c>
      <c r="Y3041" t="s">
        <v>14</v>
      </c>
      <c r="Z3041">
        <v>15</v>
      </c>
      <c r="AA3041" s="1">
        <v>9.4579599999999999E-9</v>
      </c>
      <c r="AB3041" s="1">
        <v>1.6803999999999999E-7</v>
      </c>
      <c r="AC3041">
        <v>18</v>
      </c>
      <c r="AD3041" s="1">
        <v>1.7628300000000001E-12</v>
      </c>
      <c r="AE3041" s="1">
        <v>5.2753099999999998E-11</v>
      </c>
      <c r="AF3041">
        <v>9272460</v>
      </c>
      <c r="AG3041" t="s">
        <v>49527</v>
      </c>
      <c r="AH3041" t="s">
        <v>49528</v>
      </c>
      <c r="AI3041" t="s">
        <v>49529</v>
      </c>
      <c r="AJ3041" t="s">
        <v>49530</v>
      </c>
      <c r="AK3041" t="s">
        <v>49531</v>
      </c>
      <c r="AL3041" t="s">
        <v>49532</v>
      </c>
      <c r="AN3041" t="s">
        <v>49535</v>
      </c>
      <c r="AO3041" t="s">
        <v>49536</v>
      </c>
      <c r="AP3041" t="s">
        <v>49537</v>
      </c>
      <c r="AQ3041" t="s">
        <v>49538</v>
      </c>
      <c r="AS3041" t="s">
        <v>49539</v>
      </c>
      <c r="AT3041" t="s">
        <v>49540</v>
      </c>
    </row>
    <row r="3042" spans="1:46" x14ac:dyDescent="0.25">
      <c r="A3042">
        <v>-0.53694699999999995</v>
      </c>
      <c r="B3042">
        <v>0</v>
      </c>
      <c r="C3042">
        <f t="shared" si="47"/>
        <v>0.53694699999999995</v>
      </c>
      <c r="D3042" t="s">
        <v>29</v>
      </c>
      <c r="E3042" t="s">
        <v>29</v>
      </c>
      <c r="F3042" t="s">
        <v>8149</v>
      </c>
      <c r="G3042" t="s">
        <v>29</v>
      </c>
      <c r="H3042" t="s">
        <v>1</v>
      </c>
      <c r="I3042" t="s">
        <v>57168</v>
      </c>
      <c r="J3042" t="s">
        <v>51147</v>
      </c>
      <c r="K3042" t="s">
        <v>9913</v>
      </c>
      <c r="L3042" t="s">
        <v>51148</v>
      </c>
      <c r="Q3042" t="s">
        <v>45081</v>
      </c>
      <c r="R3042" t="s">
        <v>51149</v>
      </c>
      <c r="T3042" t="s">
        <v>40855</v>
      </c>
      <c r="U3042" t="s">
        <v>9</v>
      </c>
      <c r="V3042" t="s">
        <v>266</v>
      </c>
      <c r="W3042" t="s">
        <v>45083</v>
      </c>
      <c r="X3042" t="s">
        <v>51150</v>
      </c>
      <c r="Y3042" t="s">
        <v>14</v>
      </c>
      <c r="Z3042">
        <v>1</v>
      </c>
      <c r="AA3042">
        <v>0.124958</v>
      </c>
      <c r="AB3042">
        <v>0.21768399999999999</v>
      </c>
      <c r="AC3042">
        <v>1</v>
      </c>
      <c r="AD3042">
        <v>1</v>
      </c>
      <c r="AE3042">
        <v>1</v>
      </c>
      <c r="AF3042">
        <v>2062090</v>
      </c>
      <c r="AG3042" t="s">
        <v>51151</v>
      </c>
      <c r="AI3042" t="s">
        <v>51152</v>
      </c>
      <c r="AJ3042" t="s">
        <v>51153</v>
      </c>
      <c r="AL3042" t="s">
        <v>51154</v>
      </c>
      <c r="AM3042" t="s">
        <v>51155</v>
      </c>
      <c r="AN3042" t="s">
        <v>51151</v>
      </c>
      <c r="AQ3042" t="s">
        <v>40865</v>
      </c>
      <c r="AR3042" t="s">
        <v>1950</v>
      </c>
      <c r="AS3042" t="s">
        <v>51158</v>
      </c>
    </row>
    <row r="3043" spans="1:46" x14ac:dyDescent="0.25">
      <c r="A3043">
        <v>0.36803999999999998</v>
      </c>
      <c r="B3043">
        <v>0.90584900000000002</v>
      </c>
      <c r="C3043">
        <f t="shared" si="47"/>
        <v>0.53780899999999998</v>
      </c>
      <c r="D3043" t="s">
        <v>29</v>
      </c>
      <c r="E3043" t="s">
        <v>29</v>
      </c>
      <c r="F3043" t="s">
        <v>1</v>
      </c>
      <c r="G3043" t="s">
        <v>0</v>
      </c>
      <c r="H3043" t="s">
        <v>1</v>
      </c>
      <c r="I3043" t="s">
        <v>57129</v>
      </c>
      <c r="J3043" t="s">
        <v>14061</v>
      </c>
      <c r="K3043" t="s">
        <v>14062</v>
      </c>
      <c r="L3043" t="s">
        <v>14063</v>
      </c>
      <c r="M3043" t="s">
        <v>14064</v>
      </c>
      <c r="N3043" t="s">
        <v>14065</v>
      </c>
      <c r="O3043" t="s">
        <v>9622</v>
      </c>
      <c r="Q3043" t="s">
        <v>12220</v>
      </c>
      <c r="R3043" t="s">
        <v>12221</v>
      </c>
      <c r="S3043" t="s">
        <v>12222</v>
      </c>
      <c r="T3043" t="s">
        <v>14066</v>
      </c>
      <c r="U3043" t="s">
        <v>9</v>
      </c>
      <c r="V3043" t="s">
        <v>408</v>
      </c>
      <c r="W3043" t="s">
        <v>14067</v>
      </c>
      <c r="X3043" t="s">
        <v>14068</v>
      </c>
      <c r="Y3043" t="s">
        <v>14</v>
      </c>
      <c r="Z3043">
        <v>13</v>
      </c>
      <c r="AA3043">
        <v>7.48833E-2</v>
      </c>
      <c r="AB3043">
        <v>0.14097499999999999</v>
      </c>
      <c r="AC3043">
        <v>13</v>
      </c>
      <c r="AD3043">
        <v>2.3244800000000001E-4</v>
      </c>
      <c r="AE3043">
        <v>9.0221400000000003E-4</v>
      </c>
      <c r="AF3043">
        <v>30616700</v>
      </c>
      <c r="AG3043" t="s">
        <v>14069</v>
      </c>
      <c r="AH3043" t="s">
        <v>14070</v>
      </c>
      <c r="AI3043" t="s">
        <v>14071</v>
      </c>
      <c r="AJ3043" t="s">
        <v>14072</v>
      </c>
      <c r="AK3043" t="s">
        <v>14073</v>
      </c>
      <c r="AL3043" t="s">
        <v>14074</v>
      </c>
      <c r="AN3043" t="s">
        <v>14077</v>
      </c>
      <c r="AO3043" t="s">
        <v>14078</v>
      </c>
      <c r="AQ3043" t="s">
        <v>14079</v>
      </c>
      <c r="AS3043" t="s">
        <v>14080</v>
      </c>
    </row>
    <row r="3044" spans="1:46" x14ac:dyDescent="0.25">
      <c r="A3044">
        <v>-2.1684600000000001</v>
      </c>
      <c r="B3044">
        <v>-1.62981</v>
      </c>
      <c r="C3044">
        <f t="shared" si="47"/>
        <v>0.53865000000000007</v>
      </c>
      <c r="D3044" t="s">
        <v>29</v>
      </c>
      <c r="E3044" t="s">
        <v>0</v>
      </c>
      <c r="F3044" t="s">
        <v>8149</v>
      </c>
      <c r="G3044" t="s">
        <v>0</v>
      </c>
      <c r="H3044" t="s">
        <v>8149</v>
      </c>
      <c r="I3044" t="s">
        <v>57169</v>
      </c>
      <c r="J3044" t="s">
        <v>49169</v>
      </c>
      <c r="L3044" t="s">
        <v>49170</v>
      </c>
      <c r="Q3044" t="s">
        <v>46876</v>
      </c>
      <c r="R3044" t="s">
        <v>46877</v>
      </c>
      <c r="T3044" t="s">
        <v>2235</v>
      </c>
      <c r="V3044" t="s">
        <v>266</v>
      </c>
      <c r="X3044" t="s">
        <v>49171</v>
      </c>
      <c r="Y3044" t="s">
        <v>14</v>
      </c>
      <c r="Z3044">
        <v>4</v>
      </c>
      <c r="AA3044" s="1">
        <v>1.03052E-6</v>
      </c>
      <c r="AB3044" s="1">
        <v>1.04286E-5</v>
      </c>
      <c r="AC3044">
        <v>6</v>
      </c>
      <c r="AD3044" s="1">
        <v>6.9303399999999998E-5</v>
      </c>
      <c r="AE3044">
        <v>3.1808299999999998E-4</v>
      </c>
      <c r="AF3044">
        <v>80766</v>
      </c>
      <c r="AG3044" t="s">
        <v>49172</v>
      </c>
      <c r="AI3044" t="s">
        <v>49173</v>
      </c>
      <c r="AJ3044" t="s">
        <v>49174</v>
      </c>
      <c r="AL3044" t="s">
        <v>49175</v>
      </c>
      <c r="AM3044" t="s">
        <v>49176</v>
      </c>
      <c r="AN3044" t="s">
        <v>49179</v>
      </c>
      <c r="AO3044" t="s">
        <v>49180</v>
      </c>
      <c r="AQ3044" t="s">
        <v>49181</v>
      </c>
      <c r="AR3044" t="s">
        <v>49182</v>
      </c>
      <c r="AS3044" t="s">
        <v>49183</v>
      </c>
    </row>
    <row r="3045" spans="1:46" x14ac:dyDescent="0.25">
      <c r="A3045">
        <v>0.26862399999999997</v>
      </c>
      <c r="B3045">
        <v>0.808369</v>
      </c>
      <c r="C3045">
        <f t="shared" si="47"/>
        <v>0.53974500000000003</v>
      </c>
      <c r="D3045" t="s">
        <v>29</v>
      </c>
      <c r="E3045" t="s">
        <v>29</v>
      </c>
      <c r="F3045" t="s">
        <v>1</v>
      </c>
      <c r="G3045" t="s">
        <v>0</v>
      </c>
      <c r="H3045" t="s">
        <v>1</v>
      </c>
      <c r="I3045" t="s">
        <v>57129</v>
      </c>
      <c r="J3045" t="s">
        <v>24181</v>
      </c>
      <c r="K3045" t="s">
        <v>24182</v>
      </c>
      <c r="L3045" t="s">
        <v>24183</v>
      </c>
      <c r="M3045" t="s">
        <v>24184</v>
      </c>
      <c r="N3045" t="s">
        <v>24185</v>
      </c>
      <c r="P3045" t="s">
        <v>24186</v>
      </c>
      <c r="Q3045" t="s">
        <v>5582</v>
      </c>
      <c r="R3045" t="s">
        <v>24187</v>
      </c>
      <c r="S3045" t="s">
        <v>5584</v>
      </c>
      <c r="T3045" t="s">
        <v>24188</v>
      </c>
      <c r="U3045" t="s">
        <v>9</v>
      </c>
      <c r="V3045" t="s">
        <v>266</v>
      </c>
      <c r="W3045" t="s">
        <v>24189</v>
      </c>
      <c r="X3045" t="s">
        <v>24190</v>
      </c>
      <c r="Y3045" t="s">
        <v>14</v>
      </c>
      <c r="Z3045">
        <v>7</v>
      </c>
      <c r="AA3045">
        <v>0.198518</v>
      </c>
      <c r="AB3045">
        <v>0.32130799999999998</v>
      </c>
      <c r="AC3045">
        <v>7</v>
      </c>
      <c r="AD3045" s="1">
        <v>6.7414700000000002E-6</v>
      </c>
      <c r="AE3045" s="1">
        <v>4.2962800000000001E-5</v>
      </c>
      <c r="AF3045">
        <v>1288480</v>
      </c>
      <c r="AG3045" t="s">
        <v>24191</v>
      </c>
      <c r="AH3045" t="s">
        <v>24192</v>
      </c>
      <c r="AI3045" t="s">
        <v>24193</v>
      </c>
      <c r="AJ3045" t="s">
        <v>24194</v>
      </c>
      <c r="AK3045" t="s">
        <v>24195</v>
      </c>
      <c r="AL3045" t="s">
        <v>24196</v>
      </c>
      <c r="AM3045" t="s">
        <v>24197</v>
      </c>
      <c r="AN3045" t="s">
        <v>24200</v>
      </c>
      <c r="AO3045" t="s">
        <v>24201</v>
      </c>
      <c r="AP3045" t="s">
        <v>24202</v>
      </c>
      <c r="AQ3045" t="s">
        <v>24203</v>
      </c>
      <c r="AS3045" t="s">
        <v>24204</v>
      </c>
    </row>
    <row r="3046" spans="1:46" x14ac:dyDescent="0.25">
      <c r="A3046">
        <v>0.116179</v>
      </c>
      <c r="B3046">
        <v>0.65628500000000001</v>
      </c>
      <c r="C3046">
        <f t="shared" si="47"/>
        <v>0.54010599999999998</v>
      </c>
      <c r="D3046" t="s">
        <v>29</v>
      </c>
      <c r="E3046" t="s">
        <v>29</v>
      </c>
      <c r="F3046" t="s">
        <v>1</v>
      </c>
      <c r="G3046" t="s">
        <v>29</v>
      </c>
      <c r="H3046" t="s">
        <v>1</v>
      </c>
      <c r="I3046" t="s">
        <v>57168</v>
      </c>
      <c r="J3046" t="s">
        <v>10567</v>
      </c>
      <c r="K3046" t="s">
        <v>10568</v>
      </c>
      <c r="L3046" t="s">
        <v>10569</v>
      </c>
      <c r="M3046" t="s">
        <v>10570</v>
      </c>
      <c r="N3046" t="s">
        <v>10571</v>
      </c>
      <c r="O3046" t="s">
        <v>10572</v>
      </c>
      <c r="Q3046" t="s">
        <v>1127</v>
      </c>
      <c r="R3046" t="s">
        <v>10573</v>
      </c>
      <c r="T3046" t="s">
        <v>8</v>
      </c>
      <c r="V3046" t="s">
        <v>266</v>
      </c>
      <c r="X3046" t="s">
        <v>10574</v>
      </c>
      <c r="Y3046" t="s">
        <v>14</v>
      </c>
      <c r="Z3046">
        <v>8</v>
      </c>
      <c r="AA3046">
        <v>0.460256</v>
      </c>
      <c r="AB3046">
        <v>0.66393199999999997</v>
      </c>
      <c r="AC3046">
        <v>8</v>
      </c>
      <c r="AD3046">
        <v>1.4240900000000001E-2</v>
      </c>
      <c r="AE3046">
        <v>3.0625699999999999E-2</v>
      </c>
      <c r="AF3046">
        <v>4568</v>
      </c>
      <c r="AG3046" t="s">
        <v>10575</v>
      </c>
      <c r="AI3046" t="s">
        <v>10576</v>
      </c>
      <c r="AJ3046" t="s">
        <v>10577</v>
      </c>
      <c r="AK3046" t="s">
        <v>10578</v>
      </c>
      <c r="AL3046" t="s">
        <v>10579</v>
      </c>
      <c r="AM3046" t="s">
        <v>10580</v>
      </c>
      <c r="AN3046" t="s">
        <v>10575</v>
      </c>
      <c r="AO3046" t="s">
        <v>10583</v>
      </c>
      <c r="AQ3046" t="s">
        <v>1140</v>
      </c>
      <c r="AR3046" t="s">
        <v>10584</v>
      </c>
      <c r="AS3046" t="s">
        <v>3855</v>
      </c>
      <c r="AT3046" t="s">
        <v>10585</v>
      </c>
    </row>
    <row r="3047" spans="1:46" x14ac:dyDescent="0.25">
      <c r="A3047">
        <v>-1.5888199999999999</v>
      </c>
      <c r="B3047">
        <v>-1.0462100000000001</v>
      </c>
      <c r="C3047">
        <f t="shared" si="47"/>
        <v>0.54260999999999981</v>
      </c>
      <c r="D3047" t="s">
        <v>29</v>
      </c>
      <c r="E3047" t="s">
        <v>0</v>
      </c>
      <c r="F3047" t="s">
        <v>8149</v>
      </c>
      <c r="G3047" t="s">
        <v>0</v>
      </c>
      <c r="H3047" t="s">
        <v>8149</v>
      </c>
      <c r="I3047" t="s">
        <v>57169</v>
      </c>
      <c r="J3047" t="s">
        <v>48531</v>
      </c>
      <c r="K3047" t="s">
        <v>48532</v>
      </c>
      <c r="L3047" t="s">
        <v>48533</v>
      </c>
      <c r="M3047" t="s">
        <v>48534</v>
      </c>
      <c r="N3047" t="s">
        <v>48535</v>
      </c>
      <c r="Q3047" t="s">
        <v>12202</v>
      </c>
      <c r="R3047" t="s">
        <v>12203</v>
      </c>
      <c r="T3047" t="s">
        <v>48536</v>
      </c>
      <c r="U3047" t="s">
        <v>145</v>
      </c>
      <c r="V3047" t="s">
        <v>408</v>
      </c>
      <c r="W3047" t="s">
        <v>48537</v>
      </c>
      <c r="X3047" t="s">
        <v>48538</v>
      </c>
      <c r="Y3047" t="s">
        <v>14</v>
      </c>
      <c r="Z3047">
        <v>4</v>
      </c>
      <c r="AA3047" s="1">
        <v>1.54542E-6</v>
      </c>
      <c r="AB3047" s="1">
        <v>1.48693E-5</v>
      </c>
      <c r="AC3047">
        <v>4</v>
      </c>
      <c r="AD3047">
        <v>1.13699E-4</v>
      </c>
      <c r="AE3047">
        <v>4.8819599999999999E-4</v>
      </c>
      <c r="AF3047">
        <v>8762000</v>
      </c>
      <c r="AG3047" t="s">
        <v>48539</v>
      </c>
      <c r="AI3047" t="s">
        <v>48540</v>
      </c>
      <c r="AJ3047" t="s">
        <v>48541</v>
      </c>
      <c r="AL3047" t="s">
        <v>48542</v>
      </c>
      <c r="AN3047" t="s">
        <v>48539</v>
      </c>
      <c r="AO3047" t="s">
        <v>48545</v>
      </c>
      <c r="AQ3047" t="s">
        <v>48546</v>
      </c>
      <c r="AS3047" t="s">
        <v>48547</v>
      </c>
    </row>
    <row r="3048" spans="1:46" x14ac:dyDescent="0.25">
      <c r="A3048">
        <v>-0.90935299999999997</v>
      </c>
      <c r="B3048">
        <v>-0.36580699999999999</v>
      </c>
      <c r="C3048">
        <f t="shared" si="47"/>
        <v>0.54354599999999997</v>
      </c>
      <c r="D3048" t="s">
        <v>29</v>
      </c>
      <c r="E3048" t="s">
        <v>0</v>
      </c>
      <c r="F3048" t="s">
        <v>8149</v>
      </c>
      <c r="G3048" t="s">
        <v>29</v>
      </c>
      <c r="H3048" t="s">
        <v>8149</v>
      </c>
      <c r="I3048" t="s">
        <v>57167</v>
      </c>
      <c r="J3048" t="s">
        <v>43098</v>
      </c>
      <c r="K3048" t="s">
        <v>43099</v>
      </c>
      <c r="L3048" t="s">
        <v>43100</v>
      </c>
      <c r="M3048" t="s">
        <v>18428</v>
      </c>
      <c r="N3048" t="s">
        <v>3000</v>
      </c>
      <c r="Q3048" t="s">
        <v>12387</v>
      </c>
      <c r="R3048" t="s">
        <v>14608</v>
      </c>
      <c r="T3048" t="s">
        <v>18481</v>
      </c>
      <c r="U3048" t="s">
        <v>780</v>
      </c>
      <c r="V3048" t="s">
        <v>10</v>
      </c>
      <c r="W3048" t="s">
        <v>43101</v>
      </c>
      <c r="X3048" t="s">
        <v>43102</v>
      </c>
      <c r="Y3048" t="s">
        <v>14</v>
      </c>
      <c r="Z3048">
        <v>4</v>
      </c>
      <c r="AA3048">
        <v>2.5565599999999999E-4</v>
      </c>
      <c r="AB3048">
        <v>1.1502699999999999E-3</v>
      </c>
      <c r="AC3048">
        <v>5</v>
      </c>
      <c r="AD3048">
        <v>1.5269700000000001E-2</v>
      </c>
      <c r="AE3048">
        <v>3.2538200000000003E-2</v>
      </c>
      <c r="AF3048">
        <v>376271</v>
      </c>
      <c r="AG3048" t="s">
        <v>43103</v>
      </c>
      <c r="AI3048" t="s">
        <v>43104</v>
      </c>
      <c r="AJ3048" t="s">
        <v>43105</v>
      </c>
      <c r="AL3048" t="s">
        <v>43106</v>
      </c>
      <c r="AN3048" t="s">
        <v>43103</v>
      </c>
      <c r="AQ3048" t="s">
        <v>18439</v>
      </c>
      <c r="AS3048" t="s">
        <v>43109</v>
      </c>
    </row>
    <row r="3049" spans="1:46" x14ac:dyDescent="0.25">
      <c r="A3049">
        <v>0.40638299999999999</v>
      </c>
      <c r="B3049">
        <v>0.95090799999999998</v>
      </c>
      <c r="C3049">
        <f t="shared" si="47"/>
        <v>0.54452499999999993</v>
      </c>
      <c r="D3049" t="s">
        <v>29</v>
      </c>
      <c r="E3049" t="s">
        <v>29</v>
      </c>
      <c r="F3049" t="s">
        <v>1</v>
      </c>
      <c r="G3049" t="s">
        <v>0</v>
      </c>
      <c r="H3049" t="s">
        <v>1</v>
      </c>
      <c r="I3049" t="s">
        <v>57129</v>
      </c>
      <c r="J3049" t="s">
        <v>16816</v>
      </c>
      <c r="K3049" t="s">
        <v>16817</v>
      </c>
      <c r="L3049" t="s">
        <v>3249</v>
      </c>
      <c r="M3049" t="s">
        <v>3729</v>
      </c>
      <c r="N3049" t="s">
        <v>3730</v>
      </c>
      <c r="Q3049" t="s">
        <v>3732</v>
      </c>
      <c r="R3049" t="s">
        <v>3733</v>
      </c>
      <c r="T3049" t="s">
        <v>16818</v>
      </c>
      <c r="U3049" t="s">
        <v>347</v>
      </c>
      <c r="V3049" t="s">
        <v>408</v>
      </c>
      <c r="X3049" t="s">
        <v>16819</v>
      </c>
      <c r="Y3049" t="s">
        <v>14</v>
      </c>
      <c r="Z3049">
        <v>9</v>
      </c>
      <c r="AA3049">
        <v>4.0524400000000002E-2</v>
      </c>
      <c r="AB3049">
        <v>8.3368300000000006E-2</v>
      </c>
      <c r="AC3049">
        <v>8</v>
      </c>
      <c r="AD3049" s="1">
        <v>1.34818E-5</v>
      </c>
      <c r="AE3049" s="1">
        <v>7.8491400000000005E-5</v>
      </c>
      <c r="AF3049">
        <v>3586820</v>
      </c>
      <c r="AG3049" t="s">
        <v>16820</v>
      </c>
      <c r="AI3049" t="s">
        <v>16821</v>
      </c>
      <c r="AJ3049" t="s">
        <v>16822</v>
      </c>
      <c r="AK3049" t="s">
        <v>16823</v>
      </c>
      <c r="AL3049" t="s">
        <v>16824</v>
      </c>
      <c r="AM3049" t="s">
        <v>16825</v>
      </c>
      <c r="AN3049" t="s">
        <v>16820</v>
      </c>
      <c r="AP3049" t="s">
        <v>16828</v>
      </c>
      <c r="AQ3049" t="s">
        <v>16829</v>
      </c>
      <c r="AR3049" t="s">
        <v>16830</v>
      </c>
      <c r="AS3049" t="s">
        <v>1174</v>
      </c>
    </row>
    <row r="3050" spans="1:46" x14ac:dyDescent="0.25">
      <c r="A3050">
        <v>-1.21322</v>
      </c>
      <c r="B3050">
        <v>-0.66710400000000003</v>
      </c>
      <c r="C3050">
        <f t="shared" si="47"/>
        <v>0.54611599999999993</v>
      </c>
      <c r="D3050" t="s">
        <v>29</v>
      </c>
      <c r="E3050" t="s">
        <v>0</v>
      </c>
      <c r="F3050" t="s">
        <v>8149</v>
      </c>
      <c r="G3050" t="s">
        <v>0</v>
      </c>
      <c r="H3050" t="s">
        <v>8149</v>
      </c>
      <c r="I3050" t="s">
        <v>57169</v>
      </c>
      <c r="J3050" t="s">
        <v>46003</v>
      </c>
      <c r="K3050" t="s">
        <v>46004</v>
      </c>
      <c r="L3050" t="s">
        <v>46005</v>
      </c>
      <c r="M3050" t="s">
        <v>24881</v>
      </c>
      <c r="N3050" t="s">
        <v>24882</v>
      </c>
      <c r="Q3050" t="s">
        <v>46006</v>
      </c>
      <c r="R3050" t="s">
        <v>46007</v>
      </c>
      <c r="S3050" t="s">
        <v>20366</v>
      </c>
      <c r="T3050" t="s">
        <v>46008</v>
      </c>
      <c r="U3050" t="s">
        <v>9</v>
      </c>
      <c r="V3050" t="s">
        <v>10</v>
      </c>
      <c r="W3050" t="s">
        <v>46009</v>
      </c>
      <c r="X3050" t="s">
        <v>46010</v>
      </c>
      <c r="Y3050" t="s">
        <v>14</v>
      </c>
      <c r="Z3050">
        <v>8</v>
      </c>
      <c r="AA3050" s="1">
        <v>1.08633E-14</v>
      </c>
      <c r="AB3050" s="1">
        <v>7.2275700000000003E-13</v>
      </c>
      <c r="AC3050">
        <v>11</v>
      </c>
      <c r="AD3050" s="1">
        <v>1.22049E-9</v>
      </c>
      <c r="AE3050" s="1">
        <v>2.1637899999999999E-8</v>
      </c>
      <c r="AF3050">
        <v>562518</v>
      </c>
      <c r="AG3050" t="s">
        <v>46011</v>
      </c>
      <c r="AI3050" t="s">
        <v>46012</v>
      </c>
      <c r="AJ3050" t="s">
        <v>46013</v>
      </c>
      <c r="AL3050" t="s">
        <v>46014</v>
      </c>
      <c r="AM3050" t="s">
        <v>46015</v>
      </c>
      <c r="AN3050" t="s">
        <v>46018</v>
      </c>
      <c r="AO3050" t="s">
        <v>46019</v>
      </c>
      <c r="AQ3050" t="s">
        <v>46020</v>
      </c>
      <c r="AR3050" t="s">
        <v>14707</v>
      </c>
      <c r="AS3050" t="s">
        <v>46021</v>
      </c>
    </row>
    <row r="3051" spans="1:46" x14ac:dyDescent="0.25">
      <c r="A3051">
        <v>0.15509000000000001</v>
      </c>
      <c r="B3051">
        <v>0.703287</v>
      </c>
      <c r="C3051">
        <f t="shared" si="47"/>
        <v>0.54819700000000005</v>
      </c>
      <c r="D3051" t="s">
        <v>29</v>
      </c>
      <c r="E3051" t="s">
        <v>29</v>
      </c>
      <c r="F3051" t="s">
        <v>1</v>
      </c>
      <c r="G3051" t="s">
        <v>29</v>
      </c>
      <c r="H3051" t="s">
        <v>1</v>
      </c>
      <c r="I3051" t="s">
        <v>57168</v>
      </c>
      <c r="J3051" t="s">
        <v>15676</v>
      </c>
      <c r="K3051" t="s">
        <v>15677</v>
      </c>
      <c r="L3051" t="s">
        <v>15678</v>
      </c>
      <c r="M3051" t="s">
        <v>15679</v>
      </c>
      <c r="N3051" t="s">
        <v>15680</v>
      </c>
      <c r="Q3051" t="s">
        <v>15681</v>
      </c>
      <c r="R3051" t="s">
        <v>15682</v>
      </c>
      <c r="S3051" t="s">
        <v>15683</v>
      </c>
      <c r="V3051" t="s">
        <v>77</v>
      </c>
      <c r="X3051" t="s">
        <v>15684</v>
      </c>
      <c r="Y3051" t="s">
        <v>14</v>
      </c>
      <c r="Z3051">
        <v>1</v>
      </c>
      <c r="AA3051">
        <v>0.44077</v>
      </c>
      <c r="AB3051">
        <v>0.64136199999999999</v>
      </c>
      <c r="AC3051">
        <v>1</v>
      </c>
      <c r="AD3051">
        <v>1.8648100000000001E-2</v>
      </c>
      <c r="AE3051">
        <v>3.8940000000000002E-2</v>
      </c>
      <c r="AF3051">
        <v>9920</v>
      </c>
      <c r="AG3051" t="s">
        <v>15685</v>
      </c>
      <c r="AI3051" t="s">
        <v>15686</v>
      </c>
      <c r="AJ3051" t="s">
        <v>15687</v>
      </c>
      <c r="AK3051" t="s">
        <v>15688</v>
      </c>
      <c r="AL3051" t="s">
        <v>15689</v>
      </c>
      <c r="AM3051" t="s">
        <v>15690</v>
      </c>
      <c r="AN3051" t="s">
        <v>15693</v>
      </c>
      <c r="AQ3051" t="s">
        <v>15694</v>
      </c>
      <c r="AR3051" t="s">
        <v>1950</v>
      </c>
      <c r="AS3051" t="s">
        <v>15695</v>
      </c>
    </row>
    <row r="3052" spans="1:46" x14ac:dyDescent="0.25">
      <c r="A3052">
        <v>-2.7402099999999998</v>
      </c>
      <c r="B3052">
        <v>-2.1908300000000001</v>
      </c>
      <c r="C3052">
        <f t="shared" si="47"/>
        <v>0.54937999999999976</v>
      </c>
      <c r="D3052" t="s">
        <v>29</v>
      </c>
      <c r="E3052" t="s">
        <v>0</v>
      </c>
      <c r="F3052" t="s">
        <v>8149</v>
      </c>
      <c r="G3052" t="s">
        <v>0</v>
      </c>
      <c r="H3052" t="s">
        <v>8149</v>
      </c>
      <c r="I3052" t="s">
        <v>57169</v>
      </c>
      <c r="J3052" t="s">
        <v>49855</v>
      </c>
      <c r="K3052" t="s">
        <v>49856</v>
      </c>
      <c r="L3052" t="s">
        <v>49857</v>
      </c>
      <c r="M3052" t="s">
        <v>49396</v>
      </c>
      <c r="N3052" t="s">
        <v>49397</v>
      </c>
      <c r="Q3052" t="s">
        <v>49398</v>
      </c>
      <c r="R3052" t="s">
        <v>49399</v>
      </c>
      <c r="S3052" t="s">
        <v>49398</v>
      </c>
      <c r="T3052" t="s">
        <v>14088</v>
      </c>
      <c r="U3052" t="s">
        <v>9</v>
      </c>
      <c r="V3052" t="s">
        <v>266</v>
      </c>
      <c r="X3052" t="s">
        <v>49858</v>
      </c>
      <c r="Y3052" t="s">
        <v>14</v>
      </c>
      <c r="Z3052">
        <v>24</v>
      </c>
      <c r="AA3052" s="1">
        <v>3.0239000000000001E-15</v>
      </c>
      <c r="AB3052" s="1">
        <v>2.3639299999999998E-13</v>
      </c>
      <c r="AC3052">
        <v>26</v>
      </c>
      <c r="AD3052" s="1">
        <v>5.6238900000000005E-23</v>
      </c>
      <c r="AE3052" s="1">
        <v>1.01674E-20</v>
      </c>
      <c r="AF3052">
        <v>39559300</v>
      </c>
      <c r="AG3052" t="s">
        <v>49859</v>
      </c>
      <c r="AI3052" t="s">
        <v>49860</v>
      </c>
      <c r="AJ3052" t="s">
        <v>49861</v>
      </c>
      <c r="AL3052" t="s">
        <v>49862</v>
      </c>
      <c r="AM3052" t="s">
        <v>49863</v>
      </c>
      <c r="AN3052" t="s">
        <v>49866</v>
      </c>
      <c r="AO3052" t="s">
        <v>49867</v>
      </c>
      <c r="AP3052" t="s">
        <v>49409</v>
      </c>
      <c r="AQ3052" t="s">
        <v>49868</v>
      </c>
      <c r="AR3052" t="s">
        <v>49411</v>
      </c>
      <c r="AS3052" t="s">
        <v>49869</v>
      </c>
    </row>
    <row r="3053" spans="1:46" x14ac:dyDescent="0.25">
      <c r="A3053">
        <v>-2.4903900000000001</v>
      </c>
      <c r="B3053">
        <v>-1.94069</v>
      </c>
      <c r="C3053">
        <f t="shared" si="47"/>
        <v>0.54970000000000008</v>
      </c>
      <c r="D3053" t="s">
        <v>29</v>
      </c>
      <c r="E3053" t="s">
        <v>0</v>
      </c>
      <c r="F3053" t="s">
        <v>8149</v>
      </c>
      <c r="G3053" t="s">
        <v>0</v>
      </c>
      <c r="H3053" t="s">
        <v>8149</v>
      </c>
      <c r="I3053" t="s">
        <v>57169</v>
      </c>
      <c r="J3053" t="s">
        <v>49393</v>
      </c>
      <c r="K3053" t="s">
        <v>49394</v>
      </c>
      <c r="L3053" t="s">
        <v>49395</v>
      </c>
      <c r="M3053" t="s">
        <v>49396</v>
      </c>
      <c r="N3053" t="s">
        <v>49397</v>
      </c>
      <c r="Q3053" t="s">
        <v>49398</v>
      </c>
      <c r="R3053" t="s">
        <v>49399</v>
      </c>
      <c r="S3053" t="s">
        <v>49398</v>
      </c>
      <c r="T3053" t="s">
        <v>14088</v>
      </c>
      <c r="V3053" t="s">
        <v>266</v>
      </c>
      <c r="X3053" t="s">
        <v>49400</v>
      </c>
      <c r="Y3053" t="s">
        <v>14</v>
      </c>
      <c r="Z3053">
        <v>6</v>
      </c>
      <c r="AA3053" s="1">
        <v>3.55704E-9</v>
      </c>
      <c r="AB3053" s="1">
        <v>6.9954999999999993E-8</v>
      </c>
      <c r="AC3053">
        <v>9</v>
      </c>
      <c r="AD3053" s="1">
        <v>2.9104300000000002E-11</v>
      </c>
      <c r="AE3053" s="1">
        <v>6.9911400000000001E-10</v>
      </c>
      <c r="AF3053">
        <v>64862</v>
      </c>
      <c r="AG3053" t="s">
        <v>49401</v>
      </c>
      <c r="AI3053" t="s">
        <v>49402</v>
      </c>
      <c r="AJ3053" t="s">
        <v>49403</v>
      </c>
      <c r="AL3053" t="s">
        <v>49404</v>
      </c>
      <c r="AN3053" t="s">
        <v>49407</v>
      </c>
      <c r="AO3053" t="s">
        <v>49408</v>
      </c>
      <c r="AP3053" t="s">
        <v>49409</v>
      </c>
      <c r="AQ3053" t="s">
        <v>49410</v>
      </c>
      <c r="AR3053" t="s">
        <v>49411</v>
      </c>
      <c r="AS3053" t="s">
        <v>49412</v>
      </c>
    </row>
    <row r="3054" spans="1:46" x14ac:dyDescent="0.25">
      <c r="A3054">
        <v>-0.55027400000000004</v>
      </c>
      <c r="B3054" s="1">
        <v>1.3042100000000001E-18</v>
      </c>
      <c r="C3054">
        <f t="shared" si="47"/>
        <v>0.55027400000000004</v>
      </c>
      <c r="D3054" t="s">
        <v>29</v>
      </c>
      <c r="E3054" t="s">
        <v>29</v>
      </c>
      <c r="F3054" t="s">
        <v>8149</v>
      </c>
      <c r="G3054" t="s">
        <v>29</v>
      </c>
      <c r="H3054" t="s">
        <v>1</v>
      </c>
      <c r="I3054" t="s">
        <v>57168</v>
      </c>
      <c r="J3054" t="s">
        <v>38102</v>
      </c>
      <c r="K3054" t="s">
        <v>38103</v>
      </c>
      <c r="L3054" t="s">
        <v>2095</v>
      </c>
      <c r="M3054" t="s">
        <v>4451</v>
      </c>
      <c r="N3054" t="s">
        <v>1275</v>
      </c>
      <c r="Q3054" t="s">
        <v>38104</v>
      </c>
      <c r="R3054" t="s">
        <v>38105</v>
      </c>
      <c r="S3054" t="s">
        <v>38106</v>
      </c>
      <c r="T3054" t="s">
        <v>38107</v>
      </c>
      <c r="U3054" t="s">
        <v>9</v>
      </c>
      <c r="V3054" t="s">
        <v>266</v>
      </c>
      <c r="W3054" t="s">
        <v>38108</v>
      </c>
      <c r="X3054" t="s">
        <v>38109</v>
      </c>
      <c r="Y3054" t="s">
        <v>14</v>
      </c>
      <c r="Z3054">
        <v>4</v>
      </c>
      <c r="AA3054">
        <v>2.61283E-3</v>
      </c>
      <c r="AB3054">
        <v>8.08035E-3</v>
      </c>
      <c r="AC3054">
        <v>4</v>
      </c>
      <c r="AD3054">
        <v>1</v>
      </c>
      <c r="AE3054">
        <v>1</v>
      </c>
      <c r="AF3054">
        <v>957604</v>
      </c>
      <c r="AG3054" t="s">
        <v>38110</v>
      </c>
      <c r="AI3054" t="s">
        <v>38111</v>
      </c>
      <c r="AJ3054" t="s">
        <v>38112</v>
      </c>
      <c r="AK3054" t="s">
        <v>38113</v>
      </c>
      <c r="AL3054" t="s">
        <v>38114</v>
      </c>
      <c r="AN3054" t="s">
        <v>38117</v>
      </c>
      <c r="AO3054" t="s">
        <v>38118</v>
      </c>
      <c r="AQ3054" t="s">
        <v>38119</v>
      </c>
      <c r="AS3054" t="s">
        <v>435</v>
      </c>
    </row>
    <row r="3055" spans="1:46" x14ac:dyDescent="0.25">
      <c r="A3055">
        <v>0.65720800000000001</v>
      </c>
      <c r="B3055">
        <v>1.2075199999999999</v>
      </c>
      <c r="C3055">
        <f t="shared" si="47"/>
        <v>0.55031199999999991</v>
      </c>
      <c r="D3055" t="s">
        <v>29</v>
      </c>
      <c r="E3055" t="s">
        <v>29</v>
      </c>
      <c r="F3055" t="s">
        <v>1</v>
      </c>
      <c r="G3055" t="s">
        <v>29</v>
      </c>
      <c r="H3055" t="s">
        <v>1</v>
      </c>
      <c r="I3055" t="s">
        <v>57168</v>
      </c>
      <c r="J3055" t="s">
        <v>26071</v>
      </c>
      <c r="K3055" t="s">
        <v>26072</v>
      </c>
      <c r="L3055" t="s">
        <v>5321</v>
      </c>
      <c r="M3055" t="s">
        <v>5</v>
      </c>
      <c r="Q3055" t="s">
        <v>26073</v>
      </c>
      <c r="R3055" t="s">
        <v>26074</v>
      </c>
      <c r="T3055" t="s">
        <v>26075</v>
      </c>
      <c r="V3055" t="s">
        <v>266</v>
      </c>
      <c r="X3055" t="s">
        <v>26076</v>
      </c>
      <c r="Y3055" t="s">
        <v>14</v>
      </c>
      <c r="Z3055">
        <v>1</v>
      </c>
      <c r="AA3055">
        <v>6.4351900000000004E-2</v>
      </c>
      <c r="AB3055">
        <v>0.123529</v>
      </c>
      <c r="AC3055">
        <v>1</v>
      </c>
      <c r="AD3055">
        <v>4.3011300000000002E-3</v>
      </c>
      <c r="AE3055">
        <v>1.1042099999999999E-2</v>
      </c>
      <c r="AF3055">
        <v>647843</v>
      </c>
      <c r="AG3055" t="s">
        <v>26077</v>
      </c>
      <c r="AI3055" t="s">
        <v>26078</v>
      </c>
      <c r="AJ3055" t="s">
        <v>26079</v>
      </c>
      <c r="AL3055" t="s">
        <v>26080</v>
      </c>
      <c r="AN3055" t="s">
        <v>26083</v>
      </c>
      <c r="AP3055" t="s">
        <v>26084</v>
      </c>
      <c r="AQ3055" t="s">
        <v>26085</v>
      </c>
    </row>
    <row r="3056" spans="1:46" x14ac:dyDescent="0.25">
      <c r="A3056">
        <v>1.06281</v>
      </c>
      <c r="B3056">
        <v>1.61435</v>
      </c>
      <c r="C3056">
        <f t="shared" si="47"/>
        <v>0.55153999999999992</v>
      </c>
      <c r="D3056" t="s">
        <v>29</v>
      </c>
      <c r="E3056" t="s">
        <v>29</v>
      </c>
      <c r="F3056" t="s">
        <v>1</v>
      </c>
      <c r="G3056" t="s">
        <v>0</v>
      </c>
      <c r="H3056" t="s">
        <v>1</v>
      </c>
      <c r="I3056" t="s">
        <v>57129</v>
      </c>
      <c r="J3056" t="s">
        <v>10143</v>
      </c>
      <c r="K3056" t="s">
        <v>10144</v>
      </c>
      <c r="L3056" t="s">
        <v>10145</v>
      </c>
      <c r="M3056" t="s">
        <v>10146</v>
      </c>
      <c r="N3056" t="s">
        <v>10147</v>
      </c>
      <c r="Q3056" t="s">
        <v>10148</v>
      </c>
      <c r="R3056" t="s">
        <v>10149</v>
      </c>
      <c r="T3056" t="s">
        <v>10150</v>
      </c>
      <c r="U3056" t="s">
        <v>780</v>
      </c>
      <c r="V3056" t="s">
        <v>10</v>
      </c>
      <c r="X3056" t="s">
        <v>10151</v>
      </c>
      <c r="Y3056" t="s">
        <v>14</v>
      </c>
      <c r="Z3056">
        <v>2</v>
      </c>
      <c r="AA3056">
        <v>1.8445E-2</v>
      </c>
      <c r="AB3056">
        <v>4.2597900000000001E-2</v>
      </c>
      <c r="AC3056">
        <v>2</v>
      </c>
      <c r="AD3056">
        <v>1.6764699999999999E-4</v>
      </c>
      <c r="AE3056">
        <v>6.8150000000000003E-4</v>
      </c>
      <c r="AF3056">
        <v>172736</v>
      </c>
      <c r="AG3056" t="s">
        <v>10152</v>
      </c>
      <c r="AI3056" t="s">
        <v>10153</v>
      </c>
      <c r="AJ3056" t="s">
        <v>10154</v>
      </c>
      <c r="AL3056" t="s">
        <v>10155</v>
      </c>
      <c r="AM3056" t="s">
        <v>10156</v>
      </c>
      <c r="AN3056" t="s">
        <v>10152</v>
      </c>
      <c r="AO3056" t="s">
        <v>10159</v>
      </c>
      <c r="AQ3056" t="s">
        <v>10160</v>
      </c>
      <c r="AR3056" t="s">
        <v>10161</v>
      </c>
      <c r="AS3056" t="s">
        <v>10162</v>
      </c>
    </row>
    <row r="3057" spans="1:46" x14ac:dyDescent="0.25">
      <c r="A3057">
        <v>-0.55253300000000005</v>
      </c>
      <c r="B3057">
        <v>0</v>
      </c>
      <c r="C3057">
        <f t="shared" si="47"/>
        <v>0.55253300000000005</v>
      </c>
      <c r="D3057" t="s">
        <v>29</v>
      </c>
      <c r="E3057" t="s">
        <v>29</v>
      </c>
      <c r="F3057" t="s">
        <v>8149</v>
      </c>
      <c r="G3057" t="s">
        <v>29</v>
      </c>
      <c r="H3057" t="s">
        <v>1</v>
      </c>
      <c r="I3057" t="s">
        <v>57168</v>
      </c>
      <c r="J3057" t="s">
        <v>37881</v>
      </c>
      <c r="K3057" t="s">
        <v>37882</v>
      </c>
      <c r="L3057" t="s">
        <v>37883</v>
      </c>
      <c r="M3057" t="s">
        <v>9550</v>
      </c>
      <c r="O3057" t="s">
        <v>626</v>
      </c>
      <c r="Q3057" t="s">
        <v>5582</v>
      </c>
      <c r="R3057" t="s">
        <v>5583</v>
      </c>
      <c r="S3057" t="s">
        <v>5584</v>
      </c>
      <c r="T3057" t="s">
        <v>37884</v>
      </c>
      <c r="U3057" t="s">
        <v>996</v>
      </c>
      <c r="V3057" t="s">
        <v>99</v>
      </c>
      <c r="W3057" t="s">
        <v>37885</v>
      </c>
      <c r="X3057" t="s">
        <v>37886</v>
      </c>
      <c r="Y3057" t="s">
        <v>14</v>
      </c>
      <c r="Z3057">
        <v>1</v>
      </c>
      <c r="AA3057">
        <v>5.2455500000000002E-2</v>
      </c>
      <c r="AB3057">
        <v>0.10401299999999999</v>
      </c>
      <c r="AC3057">
        <v>1</v>
      </c>
      <c r="AD3057">
        <v>1</v>
      </c>
      <c r="AE3057">
        <v>1</v>
      </c>
      <c r="AF3057">
        <v>543869</v>
      </c>
      <c r="AG3057" t="s">
        <v>37887</v>
      </c>
      <c r="AH3057" t="s">
        <v>37888</v>
      </c>
      <c r="AI3057" t="s">
        <v>37889</v>
      </c>
      <c r="AJ3057" t="s">
        <v>37890</v>
      </c>
      <c r="AL3057" t="s">
        <v>37891</v>
      </c>
      <c r="AN3057" t="s">
        <v>37887</v>
      </c>
      <c r="AO3057" t="s">
        <v>37894</v>
      </c>
      <c r="AP3057" t="s">
        <v>5598</v>
      </c>
      <c r="AQ3057" t="s">
        <v>37895</v>
      </c>
      <c r="AR3057" t="s">
        <v>37896</v>
      </c>
      <c r="AS3057" t="s">
        <v>37897</v>
      </c>
      <c r="AT3057" t="s">
        <v>37898</v>
      </c>
    </row>
    <row r="3058" spans="1:46" x14ac:dyDescent="0.25">
      <c r="A3058">
        <v>0.74831400000000003</v>
      </c>
      <c r="B3058">
        <v>1.30108</v>
      </c>
      <c r="C3058">
        <f t="shared" si="47"/>
        <v>0.55276599999999998</v>
      </c>
      <c r="D3058" t="s">
        <v>29</v>
      </c>
      <c r="E3058" t="s">
        <v>29</v>
      </c>
      <c r="F3058" t="s">
        <v>1</v>
      </c>
      <c r="G3058" t="s">
        <v>0</v>
      </c>
      <c r="H3058" t="s">
        <v>1</v>
      </c>
      <c r="I3058" t="s">
        <v>57129</v>
      </c>
      <c r="L3058" t="s">
        <v>50478</v>
      </c>
      <c r="M3058" t="s">
        <v>15407</v>
      </c>
      <c r="N3058" t="s">
        <v>15408</v>
      </c>
      <c r="Q3058" t="s">
        <v>50479</v>
      </c>
      <c r="R3058" t="s">
        <v>50480</v>
      </c>
      <c r="V3058" t="s">
        <v>266</v>
      </c>
      <c r="X3058" t="s">
        <v>50481</v>
      </c>
      <c r="Y3058" t="s">
        <v>14</v>
      </c>
      <c r="Z3058">
        <v>1</v>
      </c>
      <c r="AA3058">
        <v>1.5307400000000001E-2</v>
      </c>
      <c r="AB3058">
        <v>3.6125600000000001E-2</v>
      </c>
      <c r="AC3058">
        <v>1</v>
      </c>
      <c r="AD3058">
        <v>2.0922000000000001E-4</v>
      </c>
      <c r="AE3058">
        <v>8.2511200000000002E-4</v>
      </c>
      <c r="AF3058">
        <v>78268</v>
      </c>
      <c r="AG3058" t="s">
        <v>50482</v>
      </c>
      <c r="AI3058" t="s">
        <v>50483</v>
      </c>
      <c r="AJ3058" t="s">
        <v>50484</v>
      </c>
      <c r="AL3058" t="s">
        <v>50485</v>
      </c>
      <c r="AM3058" t="s">
        <v>50486</v>
      </c>
      <c r="AN3058" t="s">
        <v>50489</v>
      </c>
      <c r="AQ3058" t="s">
        <v>50490</v>
      </c>
      <c r="AS3058" t="s">
        <v>50491</v>
      </c>
    </row>
    <row r="3059" spans="1:46" x14ac:dyDescent="0.25">
      <c r="A3059">
        <v>1.6205499999999999</v>
      </c>
      <c r="B3059">
        <v>2.1735099999999998</v>
      </c>
      <c r="C3059">
        <f t="shared" si="47"/>
        <v>0.5529599999999999</v>
      </c>
      <c r="D3059" t="s">
        <v>29</v>
      </c>
      <c r="E3059" t="s">
        <v>0</v>
      </c>
      <c r="F3059" t="s">
        <v>1</v>
      </c>
      <c r="G3059" t="s">
        <v>0</v>
      </c>
      <c r="H3059" t="s">
        <v>1</v>
      </c>
      <c r="I3059" t="s">
        <v>57169</v>
      </c>
      <c r="J3059" t="s">
        <v>4207</v>
      </c>
      <c r="K3059" t="s">
        <v>4208</v>
      </c>
      <c r="L3059" t="s">
        <v>4209</v>
      </c>
      <c r="M3059" t="s">
        <v>241</v>
      </c>
      <c r="N3059" t="s">
        <v>241</v>
      </c>
      <c r="O3059" t="s">
        <v>572</v>
      </c>
      <c r="Q3059" t="s">
        <v>4210</v>
      </c>
      <c r="R3059" t="s">
        <v>4211</v>
      </c>
      <c r="T3059" t="s">
        <v>243</v>
      </c>
      <c r="U3059" t="s">
        <v>9</v>
      </c>
      <c r="V3059" t="s">
        <v>10</v>
      </c>
      <c r="W3059" t="s">
        <v>244</v>
      </c>
      <c r="X3059" t="s">
        <v>4212</v>
      </c>
      <c r="Y3059" t="s">
        <v>14</v>
      </c>
      <c r="Z3059">
        <v>5</v>
      </c>
      <c r="AA3059" s="1">
        <v>5.2888400000000003E-6</v>
      </c>
      <c r="AB3059" s="1">
        <v>4.4940700000000002E-5</v>
      </c>
      <c r="AC3059">
        <v>4</v>
      </c>
      <c r="AD3059" s="1">
        <v>5.5839400000000003E-8</v>
      </c>
      <c r="AE3059" s="1">
        <v>6.3936099999999995E-7</v>
      </c>
      <c r="AF3059">
        <v>18422500</v>
      </c>
      <c r="AG3059" t="s">
        <v>4213</v>
      </c>
      <c r="AH3059" t="s">
        <v>577</v>
      </c>
      <c r="AI3059" t="s">
        <v>4214</v>
      </c>
      <c r="AJ3059" t="s">
        <v>4215</v>
      </c>
      <c r="AL3059" t="s">
        <v>4216</v>
      </c>
      <c r="AN3059" t="s">
        <v>4213</v>
      </c>
      <c r="AO3059" t="s">
        <v>547</v>
      </c>
      <c r="AQ3059" t="s">
        <v>4219</v>
      </c>
      <c r="AT3059" t="s">
        <v>4220</v>
      </c>
    </row>
    <row r="3060" spans="1:46" x14ac:dyDescent="0.25">
      <c r="A3060">
        <v>0.74050899999999997</v>
      </c>
      <c r="B3060">
        <v>1.2938000000000001</v>
      </c>
      <c r="C3060">
        <f t="shared" si="47"/>
        <v>0.55329100000000009</v>
      </c>
      <c r="D3060" t="s">
        <v>29</v>
      </c>
      <c r="E3060" t="s">
        <v>29</v>
      </c>
      <c r="F3060" t="s">
        <v>1</v>
      </c>
      <c r="G3060" t="s">
        <v>0</v>
      </c>
      <c r="H3060" t="s">
        <v>1</v>
      </c>
      <c r="I3060" t="s">
        <v>57129</v>
      </c>
      <c r="J3060" t="s">
        <v>14832</v>
      </c>
      <c r="K3060" t="s">
        <v>14833</v>
      </c>
      <c r="L3060" t="s">
        <v>14834</v>
      </c>
      <c r="M3060" t="s">
        <v>72</v>
      </c>
      <c r="Q3060" t="s">
        <v>14835</v>
      </c>
      <c r="R3060" t="s">
        <v>14836</v>
      </c>
      <c r="S3060" t="s">
        <v>14837</v>
      </c>
      <c r="U3060" t="s">
        <v>9</v>
      </c>
      <c r="V3060" t="s">
        <v>266</v>
      </c>
      <c r="X3060" t="s">
        <v>14838</v>
      </c>
      <c r="Y3060" t="s">
        <v>14</v>
      </c>
      <c r="Z3060">
        <v>2</v>
      </c>
      <c r="AA3060">
        <v>1.71652E-3</v>
      </c>
      <c r="AB3060">
        <v>5.63022E-3</v>
      </c>
      <c r="AC3060">
        <v>2</v>
      </c>
      <c r="AD3060" s="1">
        <v>4.1765499999999998E-6</v>
      </c>
      <c r="AE3060" s="1">
        <v>2.8408800000000001E-5</v>
      </c>
      <c r="AF3060">
        <v>1811610</v>
      </c>
      <c r="AG3060" t="s">
        <v>14839</v>
      </c>
      <c r="AI3060" t="s">
        <v>14840</v>
      </c>
      <c r="AJ3060" t="s">
        <v>14841</v>
      </c>
      <c r="AK3060" t="s">
        <v>14842</v>
      </c>
      <c r="AL3060" t="s">
        <v>14843</v>
      </c>
      <c r="AM3060" t="s">
        <v>14844</v>
      </c>
      <c r="AN3060" t="s">
        <v>14839</v>
      </c>
      <c r="AP3060" t="s">
        <v>14847</v>
      </c>
      <c r="AQ3060" t="s">
        <v>14848</v>
      </c>
      <c r="AS3060" t="s">
        <v>14849</v>
      </c>
    </row>
    <row r="3061" spans="1:46" x14ac:dyDescent="0.25">
      <c r="A3061">
        <v>1.7325999999999999</v>
      </c>
      <c r="B3061">
        <v>2.2871600000000001</v>
      </c>
      <c r="C3061">
        <f t="shared" si="47"/>
        <v>0.55456000000000016</v>
      </c>
      <c r="D3061" t="s">
        <v>29</v>
      </c>
      <c r="E3061" t="s">
        <v>0</v>
      </c>
      <c r="F3061" t="s">
        <v>1</v>
      </c>
      <c r="G3061" t="s">
        <v>0</v>
      </c>
      <c r="H3061" t="s">
        <v>1</v>
      </c>
      <c r="I3061" t="s">
        <v>57169</v>
      </c>
      <c r="J3061" t="s">
        <v>3247</v>
      </c>
      <c r="K3061" t="s">
        <v>3248</v>
      </c>
      <c r="L3061" t="s">
        <v>3249</v>
      </c>
      <c r="M3061" t="s">
        <v>3250</v>
      </c>
      <c r="N3061" t="s">
        <v>3251</v>
      </c>
      <c r="Q3061" t="s">
        <v>3252</v>
      </c>
      <c r="R3061" t="s">
        <v>3253</v>
      </c>
      <c r="T3061" t="s">
        <v>3254</v>
      </c>
      <c r="U3061" t="s">
        <v>9</v>
      </c>
      <c r="V3061" t="s">
        <v>266</v>
      </c>
      <c r="X3061" t="s">
        <v>3255</v>
      </c>
      <c r="Y3061" t="s">
        <v>14</v>
      </c>
      <c r="Z3061">
        <v>3</v>
      </c>
      <c r="AA3061">
        <v>4.2103399999999998E-4</v>
      </c>
      <c r="AB3061">
        <v>1.7438099999999999E-3</v>
      </c>
      <c r="AC3061">
        <v>3</v>
      </c>
      <c r="AD3061" s="1">
        <v>5.0179699999999997E-5</v>
      </c>
      <c r="AE3061">
        <v>2.41411E-4</v>
      </c>
      <c r="AF3061">
        <v>2116320</v>
      </c>
      <c r="AG3061" t="s">
        <v>3256</v>
      </c>
      <c r="AI3061" t="s">
        <v>3257</v>
      </c>
      <c r="AJ3061" t="s">
        <v>3258</v>
      </c>
      <c r="AK3061" t="s">
        <v>3259</v>
      </c>
      <c r="AL3061" t="s">
        <v>3260</v>
      </c>
      <c r="AN3061" t="s">
        <v>3256</v>
      </c>
      <c r="AP3061" t="s">
        <v>3263</v>
      </c>
      <c r="AQ3061" t="s">
        <v>3264</v>
      </c>
      <c r="AS3061" t="s">
        <v>1174</v>
      </c>
    </row>
    <row r="3062" spans="1:46" x14ac:dyDescent="0.25">
      <c r="A3062">
        <v>0</v>
      </c>
      <c r="B3062">
        <v>0.557365</v>
      </c>
      <c r="C3062">
        <f t="shared" si="47"/>
        <v>0.557365</v>
      </c>
      <c r="D3062" t="s">
        <v>29</v>
      </c>
      <c r="E3062" t="s">
        <v>29</v>
      </c>
      <c r="F3062" t="s">
        <v>1</v>
      </c>
      <c r="G3062" t="s">
        <v>29</v>
      </c>
      <c r="H3062" t="s">
        <v>1</v>
      </c>
      <c r="I3062" t="s">
        <v>57168</v>
      </c>
      <c r="L3062" t="s">
        <v>50112</v>
      </c>
      <c r="Q3062" t="s">
        <v>51707</v>
      </c>
      <c r="R3062" t="s">
        <v>51708</v>
      </c>
      <c r="X3062" t="s">
        <v>51709</v>
      </c>
      <c r="Y3062" t="s">
        <v>14</v>
      </c>
      <c r="Z3062">
        <v>1</v>
      </c>
      <c r="AA3062">
        <v>1</v>
      </c>
      <c r="AB3062">
        <v>1</v>
      </c>
      <c r="AC3062">
        <v>1</v>
      </c>
      <c r="AD3062">
        <v>0.16948099999999999</v>
      </c>
      <c r="AE3062">
        <v>0.26668199999999997</v>
      </c>
      <c r="AF3062" t="s">
        <v>15</v>
      </c>
      <c r="AG3062" t="s">
        <v>51710</v>
      </c>
      <c r="AI3062" t="s">
        <v>51711</v>
      </c>
      <c r="AJ3062" t="s">
        <v>51712</v>
      </c>
      <c r="AL3062" t="s">
        <v>51713</v>
      </c>
      <c r="AM3062" t="s">
        <v>51714</v>
      </c>
      <c r="AN3062" t="s">
        <v>51717</v>
      </c>
      <c r="AQ3062" t="s">
        <v>51718</v>
      </c>
      <c r="AR3062" t="s">
        <v>51719</v>
      </c>
      <c r="AS3062" t="s">
        <v>51720</v>
      </c>
    </row>
    <row r="3063" spans="1:46" x14ac:dyDescent="0.25">
      <c r="A3063">
        <v>-1.22451</v>
      </c>
      <c r="B3063">
        <v>-0.66619399999999995</v>
      </c>
      <c r="C3063">
        <f t="shared" si="47"/>
        <v>0.55831600000000003</v>
      </c>
      <c r="D3063" t="s">
        <v>29</v>
      </c>
      <c r="E3063" t="s">
        <v>0</v>
      </c>
      <c r="F3063" t="s">
        <v>8149</v>
      </c>
      <c r="G3063" t="s">
        <v>0</v>
      </c>
      <c r="H3063" t="s">
        <v>8149</v>
      </c>
      <c r="I3063" t="s">
        <v>57169</v>
      </c>
      <c r="J3063" t="s">
        <v>47101</v>
      </c>
      <c r="K3063" t="s">
        <v>47102</v>
      </c>
      <c r="L3063" t="s">
        <v>47103</v>
      </c>
      <c r="M3063" t="s">
        <v>2270</v>
      </c>
      <c r="R3063" t="s">
        <v>47104</v>
      </c>
      <c r="V3063" t="s">
        <v>266</v>
      </c>
      <c r="X3063" t="s">
        <v>47105</v>
      </c>
      <c r="Y3063" t="s">
        <v>14</v>
      </c>
      <c r="Z3063">
        <v>4</v>
      </c>
      <c r="AA3063" s="1">
        <v>2.36024E-7</v>
      </c>
      <c r="AB3063" s="1">
        <v>2.8606499999999999E-6</v>
      </c>
      <c r="AC3063">
        <v>6</v>
      </c>
      <c r="AD3063">
        <v>1.15697E-3</v>
      </c>
      <c r="AE3063">
        <v>3.5483699999999999E-3</v>
      </c>
      <c r="AF3063">
        <v>963985</v>
      </c>
      <c r="AG3063" t="s">
        <v>47106</v>
      </c>
      <c r="AI3063" t="s">
        <v>47107</v>
      </c>
      <c r="AJ3063" t="s">
        <v>47108</v>
      </c>
      <c r="AL3063" t="s">
        <v>47109</v>
      </c>
      <c r="AN3063" t="s">
        <v>47112</v>
      </c>
      <c r="AO3063" t="s">
        <v>47113</v>
      </c>
      <c r="AQ3063" t="s">
        <v>47114</v>
      </c>
      <c r="AR3063" t="s">
        <v>47115</v>
      </c>
      <c r="AS3063" t="s">
        <v>7066</v>
      </c>
    </row>
    <row r="3064" spans="1:46" x14ac:dyDescent="0.25">
      <c r="A3064">
        <v>0.21207999999999999</v>
      </c>
      <c r="B3064">
        <v>0.77039800000000003</v>
      </c>
      <c r="C3064">
        <f t="shared" si="47"/>
        <v>0.55831800000000009</v>
      </c>
      <c r="D3064" t="s">
        <v>29</v>
      </c>
      <c r="E3064" t="s">
        <v>29</v>
      </c>
      <c r="F3064" t="s">
        <v>1</v>
      </c>
      <c r="G3064" t="s">
        <v>0</v>
      </c>
      <c r="H3064" t="s">
        <v>1</v>
      </c>
      <c r="I3064" t="s">
        <v>57129</v>
      </c>
      <c r="J3064" t="s">
        <v>11993</v>
      </c>
      <c r="K3064" t="s">
        <v>11994</v>
      </c>
      <c r="L3064" t="s">
        <v>11995</v>
      </c>
      <c r="M3064" t="s">
        <v>11996</v>
      </c>
      <c r="N3064" t="s">
        <v>11997</v>
      </c>
      <c r="P3064" t="s">
        <v>11998</v>
      </c>
      <c r="Q3064" t="s">
        <v>11999</v>
      </c>
      <c r="R3064" t="s">
        <v>12000</v>
      </c>
      <c r="T3064" t="s">
        <v>12001</v>
      </c>
      <c r="U3064" t="s">
        <v>9</v>
      </c>
      <c r="V3064" t="s">
        <v>266</v>
      </c>
      <c r="X3064" t="s">
        <v>12002</v>
      </c>
      <c r="Y3064" t="s">
        <v>14</v>
      </c>
      <c r="Z3064">
        <v>6</v>
      </c>
      <c r="AA3064">
        <v>0.13802600000000001</v>
      </c>
      <c r="AB3064">
        <v>0.23649800000000001</v>
      </c>
      <c r="AC3064">
        <v>6</v>
      </c>
      <c r="AD3064">
        <v>3.7673200000000001E-4</v>
      </c>
      <c r="AE3064">
        <v>1.35647E-3</v>
      </c>
      <c r="AF3064">
        <v>5634110</v>
      </c>
      <c r="AG3064" t="s">
        <v>12003</v>
      </c>
      <c r="AI3064" t="s">
        <v>12004</v>
      </c>
      <c r="AJ3064" t="s">
        <v>12005</v>
      </c>
      <c r="AK3064" t="s">
        <v>3540</v>
      </c>
      <c r="AL3064" t="s">
        <v>12006</v>
      </c>
      <c r="AM3064" t="s">
        <v>12007</v>
      </c>
      <c r="AN3064" t="s">
        <v>12003</v>
      </c>
      <c r="AO3064" t="s">
        <v>12010</v>
      </c>
      <c r="AP3064" t="s">
        <v>12011</v>
      </c>
      <c r="AQ3064" t="s">
        <v>12012</v>
      </c>
      <c r="AR3064" t="s">
        <v>12013</v>
      </c>
      <c r="AS3064" t="s">
        <v>337</v>
      </c>
    </row>
    <row r="3065" spans="1:46" x14ac:dyDescent="0.25">
      <c r="A3065">
        <v>2.5363699999999998</v>
      </c>
      <c r="B3065">
        <v>3.0948000000000002</v>
      </c>
      <c r="C3065">
        <f t="shared" si="47"/>
        <v>0.55843000000000043</v>
      </c>
      <c r="D3065" t="s">
        <v>29</v>
      </c>
      <c r="E3065" t="s">
        <v>0</v>
      </c>
      <c r="F3065" t="s">
        <v>1</v>
      </c>
      <c r="G3065" t="s">
        <v>0</v>
      </c>
      <c r="H3065" t="s">
        <v>1</v>
      </c>
      <c r="I3065" t="s">
        <v>57169</v>
      </c>
      <c r="J3065" t="s">
        <v>2898</v>
      </c>
      <c r="K3065" t="s">
        <v>2899</v>
      </c>
      <c r="L3065" t="s">
        <v>2900</v>
      </c>
      <c r="M3065" t="s">
        <v>2901</v>
      </c>
      <c r="N3065" t="s">
        <v>2902</v>
      </c>
      <c r="O3065" t="s">
        <v>2903</v>
      </c>
      <c r="Q3065" t="s">
        <v>2904</v>
      </c>
      <c r="R3065" t="s">
        <v>2905</v>
      </c>
      <c r="S3065" t="s">
        <v>2906</v>
      </c>
      <c r="U3065" t="s">
        <v>996</v>
      </c>
      <c r="V3065" t="s">
        <v>266</v>
      </c>
      <c r="X3065" t="s">
        <v>2907</v>
      </c>
      <c r="Y3065" t="s">
        <v>14</v>
      </c>
      <c r="Z3065">
        <v>3</v>
      </c>
      <c r="AA3065" s="1">
        <v>4.3810599999999999E-7</v>
      </c>
      <c r="AB3065" s="1">
        <v>4.9816599999999998E-6</v>
      </c>
      <c r="AC3065">
        <v>3</v>
      </c>
      <c r="AD3065" s="1">
        <v>5.7469900000000002E-9</v>
      </c>
      <c r="AE3065" s="1">
        <v>8.6204799999999999E-8</v>
      </c>
      <c r="AF3065">
        <v>1572030</v>
      </c>
      <c r="AG3065" t="s">
        <v>2908</v>
      </c>
      <c r="AH3065" t="s">
        <v>2909</v>
      </c>
      <c r="AI3065" t="s">
        <v>2910</v>
      </c>
      <c r="AJ3065" t="s">
        <v>2911</v>
      </c>
      <c r="AL3065" t="s">
        <v>2912</v>
      </c>
      <c r="AN3065" t="s">
        <v>2915</v>
      </c>
      <c r="AQ3065" t="s">
        <v>2916</v>
      </c>
      <c r="AR3065" t="s">
        <v>2917</v>
      </c>
      <c r="AS3065" t="s">
        <v>2918</v>
      </c>
      <c r="AT3065" t="s">
        <v>2919</v>
      </c>
    </row>
    <row r="3066" spans="1:46" x14ac:dyDescent="0.25">
      <c r="A3066">
        <v>0.14434</v>
      </c>
      <c r="B3066">
        <v>0.70372699999999999</v>
      </c>
      <c r="C3066">
        <f t="shared" si="47"/>
        <v>0.55938699999999997</v>
      </c>
      <c r="D3066" t="s">
        <v>29</v>
      </c>
      <c r="E3066" t="s">
        <v>29</v>
      </c>
      <c r="F3066" t="s">
        <v>1</v>
      </c>
      <c r="G3066" t="s">
        <v>0</v>
      </c>
      <c r="H3066" t="s">
        <v>1</v>
      </c>
      <c r="I3066" t="s">
        <v>57129</v>
      </c>
      <c r="J3066" t="s">
        <v>31536</v>
      </c>
      <c r="K3066" t="s">
        <v>31537</v>
      </c>
      <c r="L3066" t="s">
        <v>31538</v>
      </c>
      <c r="M3066" t="s">
        <v>31539</v>
      </c>
      <c r="Q3066" t="s">
        <v>2884</v>
      </c>
      <c r="R3066" t="s">
        <v>31540</v>
      </c>
      <c r="T3066" t="s">
        <v>18497</v>
      </c>
      <c r="U3066" t="s">
        <v>9</v>
      </c>
      <c r="V3066" t="s">
        <v>408</v>
      </c>
      <c r="W3066" t="s">
        <v>8512</v>
      </c>
      <c r="X3066" t="s">
        <v>31541</v>
      </c>
      <c r="Y3066" t="s">
        <v>14</v>
      </c>
      <c r="Z3066">
        <v>20</v>
      </c>
      <c r="AA3066">
        <v>0.24449299999999999</v>
      </c>
      <c r="AB3066">
        <v>0.38612600000000002</v>
      </c>
      <c r="AC3066">
        <v>20</v>
      </c>
      <c r="AD3066" s="1">
        <v>5.2186600000000003E-6</v>
      </c>
      <c r="AE3066" s="1">
        <v>3.4144899999999999E-5</v>
      </c>
      <c r="AF3066">
        <v>15663700</v>
      </c>
      <c r="AG3066" t="s">
        <v>31542</v>
      </c>
      <c r="AI3066" t="s">
        <v>31543</v>
      </c>
      <c r="AJ3066" t="s">
        <v>31544</v>
      </c>
      <c r="AK3066" t="s">
        <v>31545</v>
      </c>
      <c r="AL3066" t="s">
        <v>31546</v>
      </c>
      <c r="AM3066" t="s">
        <v>31547</v>
      </c>
      <c r="AN3066" t="s">
        <v>31550</v>
      </c>
      <c r="AQ3066" t="s">
        <v>8522</v>
      </c>
      <c r="AS3066" t="s">
        <v>31551</v>
      </c>
    </row>
    <row r="3067" spans="1:46" x14ac:dyDescent="0.25">
      <c r="A3067">
        <v>0.51812400000000003</v>
      </c>
      <c r="B3067">
        <v>1.07786</v>
      </c>
      <c r="C3067">
        <f t="shared" si="47"/>
        <v>0.55973600000000001</v>
      </c>
      <c r="D3067" t="s">
        <v>29</v>
      </c>
      <c r="E3067" t="s">
        <v>29</v>
      </c>
      <c r="F3067" t="s">
        <v>1</v>
      </c>
      <c r="G3067" t="s">
        <v>29</v>
      </c>
      <c r="H3067" t="s">
        <v>1</v>
      </c>
      <c r="I3067" t="s">
        <v>57168</v>
      </c>
      <c r="J3067" t="s">
        <v>6874</v>
      </c>
      <c r="K3067" t="s">
        <v>6875</v>
      </c>
      <c r="L3067" t="s">
        <v>15386</v>
      </c>
      <c r="M3067" t="s">
        <v>15387</v>
      </c>
      <c r="N3067" t="s">
        <v>1275</v>
      </c>
      <c r="Q3067" t="s">
        <v>15388</v>
      </c>
      <c r="R3067" t="s">
        <v>15389</v>
      </c>
      <c r="T3067" t="s">
        <v>1279</v>
      </c>
      <c r="U3067" t="s">
        <v>9</v>
      </c>
      <c r="V3067" t="s">
        <v>10</v>
      </c>
      <c r="W3067" t="s">
        <v>15390</v>
      </c>
      <c r="X3067" t="s">
        <v>15391</v>
      </c>
      <c r="Y3067" t="s">
        <v>14</v>
      </c>
      <c r="Z3067">
        <v>1</v>
      </c>
      <c r="AA3067">
        <v>0.115</v>
      </c>
      <c r="AB3067">
        <v>0.20374200000000001</v>
      </c>
      <c r="AC3067">
        <v>2</v>
      </c>
      <c r="AD3067">
        <v>5.35751E-2</v>
      </c>
      <c r="AE3067">
        <v>9.6401500000000001E-2</v>
      </c>
      <c r="AF3067">
        <v>4848450</v>
      </c>
      <c r="AG3067" t="s">
        <v>15392</v>
      </c>
      <c r="AI3067" t="s">
        <v>15393</v>
      </c>
      <c r="AJ3067" t="s">
        <v>15394</v>
      </c>
      <c r="AK3067" t="s">
        <v>15395</v>
      </c>
      <c r="AL3067" t="s">
        <v>15396</v>
      </c>
      <c r="AM3067" t="s">
        <v>15397</v>
      </c>
      <c r="AN3067" t="s">
        <v>15400</v>
      </c>
      <c r="AO3067" t="s">
        <v>15401</v>
      </c>
      <c r="AQ3067" t="s">
        <v>15402</v>
      </c>
      <c r="AS3067" t="s">
        <v>15403</v>
      </c>
    </row>
    <row r="3068" spans="1:46" x14ac:dyDescent="0.25">
      <c r="A3068">
        <v>-0.955291</v>
      </c>
      <c r="B3068">
        <v>-0.39539000000000002</v>
      </c>
      <c r="C3068">
        <f t="shared" si="47"/>
        <v>0.55990099999999998</v>
      </c>
      <c r="D3068" t="s">
        <v>29</v>
      </c>
      <c r="E3068" t="s">
        <v>0</v>
      </c>
      <c r="F3068" t="s">
        <v>8149</v>
      </c>
      <c r="G3068" t="s">
        <v>29</v>
      </c>
      <c r="H3068" t="s">
        <v>8149</v>
      </c>
      <c r="I3068" t="s">
        <v>57167</v>
      </c>
      <c r="J3068" t="s">
        <v>45130</v>
      </c>
      <c r="K3068" t="s">
        <v>18713</v>
      </c>
      <c r="L3068" t="s">
        <v>45131</v>
      </c>
      <c r="M3068" t="s">
        <v>1466</v>
      </c>
      <c r="N3068" t="s">
        <v>1467</v>
      </c>
      <c r="Q3068" t="s">
        <v>45132</v>
      </c>
      <c r="R3068" t="s">
        <v>45133</v>
      </c>
      <c r="T3068" t="s">
        <v>14581</v>
      </c>
      <c r="U3068" t="s">
        <v>9</v>
      </c>
      <c r="V3068" t="s">
        <v>10</v>
      </c>
      <c r="W3068" t="s">
        <v>1471</v>
      </c>
      <c r="X3068" t="s">
        <v>45134</v>
      </c>
      <c r="Y3068" t="s">
        <v>14</v>
      </c>
      <c r="Z3068">
        <v>3</v>
      </c>
      <c r="AA3068" s="1">
        <v>8.0778299999999999E-5</v>
      </c>
      <c r="AB3068">
        <v>4.3475700000000003E-4</v>
      </c>
      <c r="AC3068">
        <v>3</v>
      </c>
      <c r="AD3068">
        <v>3.6082700000000002E-2</v>
      </c>
      <c r="AE3068">
        <v>6.8326399999999995E-2</v>
      </c>
      <c r="AF3068">
        <v>2670650</v>
      </c>
      <c r="AG3068" t="s">
        <v>45135</v>
      </c>
      <c r="AI3068" t="s">
        <v>45136</v>
      </c>
      <c r="AJ3068" t="s">
        <v>45137</v>
      </c>
      <c r="AL3068" t="s">
        <v>45138</v>
      </c>
      <c r="AM3068" t="s">
        <v>45139</v>
      </c>
      <c r="AN3068" t="s">
        <v>45142</v>
      </c>
      <c r="AQ3068" t="s">
        <v>45143</v>
      </c>
      <c r="AS3068" t="s">
        <v>45144</v>
      </c>
    </row>
    <row r="3069" spans="1:46" x14ac:dyDescent="0.25">
      <c r="A3069">
        <v>-1.21983</v>
      </c>
      <c r="B3069">
        <v>-0.65989699999999996</v>
      </c>
      <c r="C3069">
        <f t="shared" si="47"/>
        <v>0.55993300000000001</v>
      </c>
      <c r="D3069" t="s">
        <v>29</v>
      </c>
      <c r="E3069" t="s">
        <v>0</v>
      </c>
      <c r="F3069" t="s">
        <v>8149</v>
      </c>
      <c r="G3069" t="s">
        <v>0</v>
      </c>
      <c r="H3069" t="s">
        <v>8149</v>
      </c>
      <c r="I3069" t="s">
        <v>57169</v>
      </c>
      <c r="J3069" t="s">
        <v>44128</v>
      </c>
      <c r="K3069" t="s">
        <v>44129</v>
      </c>
      <c r="L3069" t="s">
        <v>44130</v>
      </c>
      <c r="M3069" t="s">
        <v>44131</v>
      </c>
      <c r="N3069" t="s">
        <v>44132</v>
      </c>
      <c r="Q3069" t="s">
        <v>44133</v>
      </c>
      <c r="R3069" t="s">
        <v>44134</v>
      </c>
      <c r="S3069" t="s">
        <v>44135</v>
      </c>
      <c r="T3069" t="s">
        <v>44136</v>
      </c>
      <c r="U3069" t="s">
        <v>780</v>
      </c>
      <c r="V3069" t="s">
        <v>10</v>
      </c>
      <c r="W3069" t="s">
        <v>44137</v>
      </c>
      <c r="X3069" t="s">
        <v>44138</v>
      </c>
      <c r="Y3069" t="s">
        <v>14</v>
      </c>
      <c r="Z3069">
        <v>7</v>
      </c>
      <c r="AA3069" s="1">
        <v>8.2507899999999994E-12</v>
      </c>
      <c r="AB3069" s="1">
        <v>3.1239300000000002E-10</v>
      </c>
      <c r="AC3069">
        <v>9</v>
      </c>
      <c r="AD3069" s="1">
        <v>1.8951500000000001E-7</v>
      </c>
      <c r="AE3069" s="1">
        <v>1.90346E-6</v>
      </c>
      <c r="AF3069">
        <v>333299</v>
      </c>
      <c r="AG3069" t="s">
        <v>44139</v>
      </c>
      <c r="AI3069" t="s">
        <v>44140</v>
      </c>
      <c r="AJ3069" t="s">
        <v>44141</v>
      </c>
      <c r="AL3069" t="s">
        <v>44142</v>
      </c>
      <c r="AM3069" t="s">
        <v>43387</v>
      </c>
      <c r="AN3069" t="s">
        <v>44145</v>
      </c>
      <c r="AO3069" t="s">
        <v>44146</v>
      </c>
      <c r="AQ3069" t="s">
        <v>44147</v>
      </c>
      <c r="AR3069" t="s">
        <v>44148</v>
      </c>
      <c r="AS3069" t="s">
        <v>44149</v>
      </c>
    </row>
    <row r="3070" spans="1:46" x14ac:dyDescent="0.25">
      <c r="A3070">
        <v>-0.56087399999999998</v>
      </c>
      <c r="B3070" s="1">
        <v>-1.8206699999999999E-16</v>
      </c>
      <c r="C3070">
        <f t="shared" si="47"/>
        <v>0.56087399999999976</v>
      </c>
      <c r="D3070" t="s">
        <v>29</v>
      </c>
      <c r="E3070" t="s">
        <v>29</v>
      </c>
      <c r="F3070" t="s">
        <v>8149</v>
      </c>
      <c r="G3070" t="s">
        <v>29</v>
      </c>
      <c r="H3070" t="s">
        <v>8149</v>
      </c>
      <c r="I3070" t="s">
        <v>57168</v>
      </c>
      <c r="J3070" t="s">
        <v>40352</v>
      </c>
      <c r="L3070" t="s">
        <v>40353</v>
      </c>
      <c r="Q3070" t="s">
        <v>1571</v>
      </c>
      <c r="R3070" t="s">
        <v>40354</v>
      </c>
      <c r="S3070" t="s">
        <v>1571</v>
      </c>
      <c r="T3070" t="s">
        <v>30660</v>
      </c>
      <c r="U3070" t="s">
        <v>9</v>
      </c>
      <c r="V3070" t="s">
        <v>266</v>
      </c>
      <c r="W3070" t="s">
        <v>40355</v>
      </c>
      <c r="X3070" t="s">
        <v>40356</v>
      </c>
      <c r="Y3070" t="s">
        <v>14</v>
      </c>
      <c r="Z3070">
        <v>3</v>
      </c>
      <c r="AA3070">
        <v>1.6256199999999999E-3</v>
      </c>
      <c r="AB3070">
        <v>5.37917E-3</v>
      </c>
      <c r="AC3070">
        <v>4</v>
      </c>
      <c r="AD3070">
        <v>1</v>
      </c>
      <c r="AE3070">
        <v>1</v>
      </c>
      <c r="AF3070">
        <v>715302</v>
      </c>
      <c r="AG3070" t="s">
        <v>40357</v>
      </c>
      <c r="AI3070" t="s">
        <v>40358</v>
      </c>
      <c r="AJ3070" t="s">
        <v>40359</v>
      </c>
      <c r="AL3070" t="s">
        <v>40360</v>
      </c>
      <c r="AM3070" t="s">
        <v>40361</v>
      </c>
      <c r="AN3070" t="s">
        <v>40357</v>
      </c>
      <c r="AO3070" t="s">
        <v>40364</v>
      </c>
      <c r="AQ3070" t="s">
        <v>40365</v>
      </c>
    </row>
    <row r="3071" spans="1:46" x14ac:dyDescent="0.25">
      <c r="A3071">
        <v>0.13771</v>
      </c>
      <c r="B3071">
        <v>0.69962000000000002</v>
      </c>
      <c r="C3071">
        <f t="shared" si="47"/>
        <v>0.56191000000000002</v>
      </c>
      <c r="D3071" t="s">
        <v>29</v>
      </c>
      <c r="E3071" t="s">
        <v>29</v>
      </c>
      <c r="F3071" t="s">
        <v>1</v>
      </c>
      <c r="G3071" t="s">
        <v>0</v>
      </c>
      <c r="H3071" t="s">
        <v>1</v>
      </c>
      <c r="I3071" t="s">
        <v>57129</v>
      </c>
      <c r="J3071" t="s">
        <v>22732</v>
      </c>
      <c r="K3071" t="s">
        <v>22733</v>
      </c>
      <c r="L3071" t="s">
        <v>22734</v>
      </c>
      <c r="M3071" t="s">
        <v>2400</v>
      </c>
      <c r="N3071" t="s">
        <v>2401</v>
      </c>
      <c r="O3071" t="s">
        <v>22735</v>
      </c>
      <c r="Q3071" t="s">
        <v>22736</v>
      </c>
      <c r="R3071" t="s">
        <v>22737</v>
      </c>
      <c r="T3071" t="s">
        <v>22738</v>
      </c>
      <c r="U3071" t="s">
        <v>347</v>
      </c>
      <c r="V3071" t="s">
        <v>77</v>
      </c>
      <c r="W3071" t="s">
        <v>2406</v>
      </c>
      <c r="X3071" t="s">
        <v>22739</v>
      </c>
      <c r="Y3071" t="s">
        <v>14</v>
      </c>
      <c r="Z3071">
        <v>17</v>
      </c>
      <c r="AA3071">
        <v>0.31501800000000002</v>
      </c>
      <c r="AB3071">
        <v>0.48028399999999999</v>
      </c>
      <c r="AC3071">
        <v>16</v>
      </c>
      <c r="AD3071">
        <v>1.5509300000000001E-3</v>
      </c>
      <c r="AE3071">
        <v>4.5533800000000001E-3</v>
      </c>
      <c r="AF3071">
        <v>8440950</v>
      </c>
      <c r="AG3071" t="s">
        <v>22740</v>
      </c>
      <c r="AH3071" t="s">
        <v>14172</v>
      </c>
      <c r="AI3071" t="s">
        <v>22741</v>
      </c>
      <c r="AJ3071" t="s">
        <v>22742</v>
      </c>
      <c r="AL3071" t="s">
        <v>22743</v>
      </c>
      <c r="AM3071" t="s">
        <v>22744</v>
      </c>
      <c r="AN3071" t="s">
        <v>22747</v>
      </c>
      <c r="AQ3071" t="s">
        <v>22748</v>
      </c>
      <c r="AR3071" t="s">
        <v>22749</v>
      </c>
      <c r="AS3071" t="s">
        <v>22750</v>
      </c>
      <c r="AT3071" t="s">
        <v>22751</v>
      </c>
    </row>
    <row r="3072" spans="1:46" x14ac:dyDescent="0.25">
      <c r="A3072">
        <v>0</v>
      </c>
      <c r="B3072">
        <v>0.56269800000000003</v>
      </c>
      <c r="C3072">
        <f t="shared" si="47"/>
        <v>0.56269800000000003</v>
      </c>
      <c r="D3072" t="s">
        <v>29</v>
      </c>
      <c r="G3072" t="s">
        <v>29</v>
      </c>
      <c r="H3072" t="s">
        <v>1</v>
      </c>
      <c r="I3072" t="s">
        <v>57168</v>
      </c>
      <c r="J3072" t="s">
        <v>26561</v>
      </c>
      <c r="K3072" t="s">
        <v>26562</v>
      </c>
      <c r="L3072" t="s">
        <v>9800</v>
      </c>
      <c r="M3072" t="s">
        <v>26563</v>
      </c>
      <c r="N3072" t="s">
        <v>26564</v>
      </c>
      <c r="O3072" t="s">
        <v>26565</v>
      </c>
      <c r="R3072" t="s">
        <v>26566</v>
      </c>
      <c r="T3072" t="s">
        <v>324</v>
      </c>
      <c r="V3072" t="s">
        <v>266</v>
      </c>
      <c r="X3072" t="s">
        <v>26567</v>
      </c>
      <c r="Y3072" t="s">
        <v>14</v>
      </c>
      <c r="Z3072" t="s">
        <v>15</v>
      </c>
      <c r="AA3072" t="s">
        <v>15</v>
      </c>
      <c r="AB3072" t="s">
        <v>15</v>
      </c>
      <c r="AC3072">
        <v>1</v>
      </c>
      <c r="AD3072">
        <v>2.85639E-2</v>
      </c>
      <c r="AE3072">
        <v>5.5748300000000001E-2</v>
      </c>
      <c r="AF3072">
        <v>599428</v>
      </c>
      <c r="AG3072" t="s">
        <v>26568</v>
      </c>
      <c r="AH3072" t="s">
        <v>26569</v>
      </c>
      <c r="AI3072" t="s">
        <v>26570</v>
      </c>
      <c r="AJ3072" t="s">
        <v>26571</v>
      </c>
      <c r="AL3072" t="s">
        <v>26572</v>
      </c>
      <c r="AN3072" t="s">
        <v>26575</v>
      </c>
      <c r="AO3072" t="s">
        <v>26576</v>
      </c>
      <c r="AP3072" t="s">
        <v>26577</v>
      </c>
      <c r="AQ3072" t="s">
        <v>26578</v>
      </c>
      <c r="AR3072" t="s">
        <v>26579</v>
      </c>
      <c r="AT3072" t="s">
        <v>26580</v>
      </c>
    </row>
    <row r="3073" spans="1:46" x14ac:dyDescent="0.25">
      <c r="A3073" s="1">
        <v>3.5453099999999998E-17</v>
      </c>
      <c r="B3073">
        <v>0.56337199999999998</v>
      </c>
      <c r="C3073">
        <f t="shared" si="47"/>
        <v>0.56337199999999998</v>
      </c>
      <c r="D3073" t="s">
        <v>29</v>
      </c>
      <c r="E3073" t="s">
        <v>29</v>
      </c>
      <c r="F3073" t="s">
        <v>1</v>
      </c>
      <c r="G3073" t="s">
        <v>0</v>
      </c>
      <c r="H3073" t="s">
        <v>1</v>
      </c>
      <c r="I3073" t="s">
        <v>57129</v>
      </c>
      <c r="J3073" t="s">
        <v>23808</v>
      </c>
      <c r="K3073" t="s">
        <v>23809</v>
      </c>
      <c r="L3073" t="s">
        <v>23810</v>
      </c>
      <c r="M3073" t="s">
        <v>23811</v>
      </c>
      <c r="N3073" t="s">
        <v>23812</v>
      </c>
      <c r="O3073" t="s">
        <v>23813</v>
      </c>
      <c r="Q3073" t="s">
        <v>23814</v>
      </c>
      <c r="R3073" t="s">
        <v>23815</v>
      </c>
      <c r="T3073" t="s">
        <v>23816</v>
      </c>
      <c r="U3073" t="s">
        <v>996</v>
      </c>
      <c r="V3073" t="s">
        <v>408</v>
      </c>
      <c r="X3073" t="s">
        <v>23817</v>
      </c>
      <c r="Y3073" t="s">
        <v>14</v>
      </c>
      <c r="Z3073">
        <v>13</v>
      </c>
      <c r="AA3073">
        <v>1</v>
      </c>
      <c r="AB3073">
        <v>1</v>
      </c>
      <c r="AC3073">
        <v>13</v>
      </c>
      <c r="AD3073" s="1">
        <v>8.6002100000000001E-5</v>
      </c>
      <c r="AE3073">
        <v>3.8216999999999998E-4</v>
      </c>
      <c r="AF3073">
        <v>27449300</v>
      </c>
      <c r="AG3073" t="s">
        <v>23818</v>
      </c>
      <c r="AH3073" t="s">
        <v>23819</v>
      </c>
      <c r="AI3073" t="s">
        <v>23820</v>
      </c>
      <c r="AJ3073" t="s">
        <v>23821</v>
      </c>
      <c r="AL3073" t="s">
        <v>23822</v>
      </c>
      <c r="AM3073" t="s">
        <v>23823</v>
      </c>
      <c r="AN3073" t="s">
        <v>23826</v>
      </c>
      <c r="AO3073" t="s">
        <v>23827</v>
      </c>
      <c r="AP3073" t="s">
        <v>23828</v>
      </c>
      <c r="AQ3073" t="s">
        <v>23829</v>
      </c>
      <c r="AS3073" t="s">
        <v>23830</v>
      </c>
      <c r="AT3073" t="s">
        <v>23831</v>
      </c>
    </row>
    <row r="3074" spans="1:46" x14ac:dyDescent="0.25">
      <c r="A3074">
        <v>0.60192299999999999</v>
      </c>
      <c r="B3074">
        <v>1.16537</v>
      </c>
      <c r="C3074">
        <f t="shared" si="47"/>
        <v>0.56344700000000003</v>
      </c>
      <c r="D3074" t="s">
        <v>29</v>
      </c>
      <c r="E3074" t="s">
        <v>29</v>
      </c>
      <c r="F3074" t="s">
        <v>1</v>
      </c>
      <c r="G3074" t="s">
        <v>0</v>
      </c>
      <c r="H3074" t="s">
        <v>1</v>
      </c>
      <c r="I3074" t="s">
        <v>57129</v>
      </c>
      <c r="J3074" t="s">
        <v>4488</v>
      </c>
      <c r="K3074" t="s">
        <v>4489</v>
      </c>
      <c r="L3074" t="s">
        <v>4490</v>
      </c>
      <c r="M3074" t="s">
        <v>4491</v>
      </c>
      <c r="N3074" t="s">
        <v>4492</v>
      </c>
      <c r="Q3074" t="s">
        <v>4493</v>
      </c>
      <c r="R3074" t="s">
        <v>4494</v>
      </c>
      <c r="T3074" t="s">
        <v>4495</v>
      </c>
      <c r="U3074" t="s">
        <v>4496</v>
      </c>
      <c r="V3074" t="s">
        <v>408</v>
      </c>
      <c r="W3074" t="s">
        <v>4497</v>
      </c>
      <c r="X3074" t="s">
        <v>4498</v>
      </c>
      <c r="Y3074" t="s">
        <v>14</v>
      </c>
      <c r="Z3074">
        <v>1</v>
      </c>
      <c r="AA3074">
        <v>3.3925299999999999E-2</v>
      </c>
      <c r="AB3074">
        <v>7.1824299999999994E-2</v>
      </c>
      <c r="AC3074">
        <v>1</v>
      </c>
      <c r="AD3074">
        <v>2.7433399999999999E-3</v>
      </c>
      <c r="AE3074">
        <v>7.5447400000000003E-3</v>
      </c>
      <c r="AF3074">
        <v>676218</v>
      </c>
      <c r="AG3074" t="s">
        <v>4499</v>
      </c>
      <c r="AI3074" t="s">
        <v>4500</v>
      </c>
      <c r="AJ3074" t="s">
        <v>4501</v>
      </c>
      <c r="AL3074" t="s">
        <v>4502</v>
      </c>
      <c r="AM3074" t="s">
        <v>4503</v>
      </c>
      <c r="AN3074" t="s">
        <v>4506</v>
      </c>
      <c r="AO3074" t="s">
        <v>4507</v>
      </c>
      <c r="AP3074" t="s">
        <v>156</v>
      </c>
      <c r="AQ3074" t="s">
        <v>4508</v>
      </c>
      <c r="AS3074" t="s">
        <v>4509</v>
      </c>
      <c r="AT3074" t="s">
        <v>4510</v>
      </c>
    </row>
    <row r="3075" spans="1:46" x14ac:dyDescent="0.25">
      <c r="A3075">
        <v>-0.56431600000000004</v>
      </c>
      <c r="B3075" s="1">
        <v>-5.4457999999999998E-17</v>
      </c>
      <c r="C3075">
        <f t="shared" ref="C3075:C3138" si="48">B3075-A3075</f>
        <v>0.56431600000000004</v>
      </c>
      <c r="D3075" t="s">
        <v>29</v>
      </c>
      <c r="E3075" t="s">
        <v>29</v>
      </c>
      <c r="F3075" t="s">
        <v>8149</v>
      </c>
      <c r="G3075" t="s">
        <v>29</v>
      </c>
      <c r="H3075" t="s">
        <v>8149</v>
      </c>
      <c r="I3075" t="s">
        <v>57168</v>
      </c>
      <c r="J3075" t="s">
        <v>59735</v>
      </c>
      <c r="K3075" t="s">
        <v>59736</v>
      </c>
      <c r="L3075" t="s">
        <v>46135</v>
      </c>
      <c r="M3075" t="s">
        <v>6229</v>
      </c>
      <c r="Q3075" t="s">
        <v>5582</v>
      </c>
      <c r="R3075" t="s">
        <v>5583</v>
      </c>
      <c r="S3075" t="s">
        <v>5584</v>
      </c>
      <c r="U3075" t="s">
        <v>9</v>
      </c>
      <c r="V3075" t="s">
        <v>10</v>
      </c>
      <c r="X3075" t="s">
        <v>59737</v>
      </c>
      <c r="Y3075" t="s">
        <v>14</v>
      </c>
      <c r="Z3075">
        <v>1</v>
      </c>
      <c r="AA3075">
        <v>0.14621300000000001</v>
      </c>
      <c r="AB3075">
        <v>0.24781</v>
      </c>
      <c r="AC3075">
        <v>1</v>
      </c>
      <c r="AD3075">
        <v>1</v>
      </c>
      <c r="AE3075">
        <v>1</v>
      </c>
      <c r="AF3075">
        <v>92935</v>
      </c>
      <c r="AG3075" t="s">
        <v>59738</v>
      </c>
      <c r="AI3075" t="s">
        <v>59739</v>
      </c>
      <c r="AJ3075" t="s">
        <v>59740</v>
      </c>
      <c r="AL3075" t="s">
        <v>59741</v>
      </c>
      <c r="AN3075" t="s">
        <v>59742</v>
      </c>
      <c r="AO3075" t="s">
        <v>59743</v>
      </c>
      <c r="AP3075" t="s">
        <v>5598</v>
      </c>
      <c r="AQ3075" t="s">
        <v>59744</v>
      </c>
      <c r="AR3075" t="s">
        <v>59745</v>
      </c>
      <c r="AS3075" t="s">
        <v>59746</v>
      </c>
    </row>
    <row r="3076" spans="1:46" x14ac:dyDescent="0.25">
      <c r="A3076" s="1">
        <v>2.07441E-17</v>
      </c>
      <c r="B3076">
        <v>0.56471499999999997</v>
      </c>
      <c r="C3076">
        <f t="shared" si="48"/>
        <v>0.56471499999999997</v>
      </c>
      <c r="D3076" t="s">
        <v>29</v>
      </c>
      <c r="E3076" t="s">
        <v>29</v>
      </c>
      <c r="F3076" t="s">
        <v>1</v>
      </c>
      <c r="G3076" t="s">
        <v>0</v>
      </c>
      <c r="H3076" t="s">
        <v>1</v>
      </c>
      <c r="I3076" t="s">
        <v>57129</v>
      </c>
      <c r="J3076" t="s">
        <v>21045</v>
      </c>
      <c r="K3076" t="s">
        <v>21046</v>
      </c>
      <c r="L3076" t="s">
        <v>21047</v>
      </c>
      <c r="M3076" t="s">
        <v>21048</v>
      </c>
      <c r="N3076" t="s">
        <v>21049</v>
      </c>
      <c r="P3076" t="s">
        <v>21050</v>
      </c>
      <c r="Q3076" t="s">
        <v>21051</v>
      </c>
      <c r="R3076" t="s">
        <v>21052</v>
      </c>
      <c r="S3076" t="s">
        <v>21053</v>
      </c>
      <c r="T3076" t="s">
        <v>21054</v>
      </c>
      <c r="U3076" t="s">
        <v>145</v>
      </c>
      <c r="V3076" t="s">
        <v>59</v>
      </c>
      <c r="W3076" t="s">
        <v>21055</v>
      </c>
      <c r="X3076" t="s">
        <v>21056</v>
      </c>
      <c r="Y3076" t="s">
        <v>14</v>
      </c>
      <c r="Z3076">
        <v>7</v>
      </c>
      <c r="AA3076">
        <v>1</v>
      </c>
      <c r="AB3076">
        <v>1</v>
      </c>
      <c r="AC3076">
        <v>7</v>
      </c>
      <c r="AD3076">
        <v>2.14015E-3</v>
      </c>
      <c r="AE3076">
        <v>6.0257499999999999E-3</v>
      </c>
      <c r="AF3076">
        <v>1945980</v>
      </c>
      <c r="AG3076" t="s">
        <v>21057</v>
      </c>
      <c r="AI3076" t="s">
        <v>21058</v>
      </c>
      <c r="AJ3076" t="s">
        <v>21059</v>
      </c>
      <c r="AK3076" t="s">
        <v>21060</v>
      </c>
      <c r="AL3076" t="s">
        <v>21061</v>
      </c>
      <c r="AM3076" t="s">
        <v>21062</v>
      </c>
      <c r="AN3076" t="s">
        <v>21057</v>
      </c>
      <c r="AO3076" t="s">
        <v>21065</v>
      </c>
      <c r="AQ3076" t="s">
        <v>21066</v>
      </c>
      <c r="AR3076" t="s">
        <v>21067</v>
      </c>
      <c r="AS3076" t="s">
        <v>21068</v>
      </c>
    </row>
    <row r="3077" spans="1:46" x14ac:dyDescent="0.25">
      <c r="A3077">
        <v>2.5547300000000002</v>
      </c>
      <c r="B3077">
        <v>3.1201400000000001</v>
      </c>
      <c r="C3077">
        <f t="shared" si="48"/>
        <v>0.56540999999999997</v>
      </c>
      <c r="D3077" t="s">
        <v>29</v>
      </c>
      <c r="E3077" t="s">
        <v>0</v>
      </c>
      <c r="F3077" t="s">
        <v>1</v>
      </c>
      <c r="G3077" t="s">
        <v>0</v>
      </c>
      <c r="H3077" t="s">
        <v>1</v>
      </c>
      <c r="I3077" t="s">
        <v>57169</v>
      </c>
      <c r="J3077" t="s">
        <v>3049</v>
      </c>
      <c r="K3077" t="s">
        <v>3050</v>
      </c>
      <c r="L3077" t="s">
        <v>3051</v>
      </c>
      <c r="M3077" t="s">
        <v>3052</v>
      </c>
      <c r="N3077" t="s">
        <v>3053</v>
      </c>
      <c r="Q3077" t="s">
        <v>3054</v>
      </c>
      <c r="R3077" t="s">
        <v>3055</v>
      </c>
      <c r="S3077" t="s">
        <v>1899</v>
      </c>
      <c r="T3077" t="s">
        <v>1235</v>
      </c>
      <c r="U3077" t="s">
        <v>9</v>
      </c>
      <c r="V3077" t="s">
        <v>59</v>
      </c>
      <c r="X3077" t="s">
        <v>3056</v>
      </c>
      <c r="Y3077" t="s">
        <v>14</v>
      </c>
      <c r="Z3077">
        <v>5</v>
      </c>
      <c r="AA3077" s="1">
        <v>4.5203800000000002E-13</v>
      </c>
      <c r="AB3077" s="1">
        <v>2.3172500000000001E-11</v>
      </c>
      <c r="AC3077">
        <v>5</v>
      </c>
      <c r="AD3077" s="1">
        <v>2.1997899999999999E-18</v>
      </c>
      <c r="AE3077" s="1">
        <v>1.8890699999999999E-16</v>
      </c>
      <c r="AF3077">
        <v>8916580</v>
      </c>
      <c r="AG3077" t="s">
        <v>3057</v>
      </c>
      <c r="AI3077" t="s">
        <v>3058</v>
      </c>
      <c r="AJ3077" t="s">
        <v>3059</v>
      </c>
      <c r="AL3077" t="s">
        <v>3060</v>
      </c>
      <c r="AN3077" t="s">
        <v>3057</v>
      </c>
      <c r="AO3077" t="s">
        <v>3063</v>
      </c>
      <c r="AQ3077" t="s">
        <v>3064</v>
      </c>
      <c r="AR3077" t="s">
        <v>3065</v>
      </c>
      <c r="AS3077" t="s">
        <v>3066</v>
      </c>
    </row>
    <row r="3078" spans="1:46" x14ac:dyDescent="0.25">
      <c r="A3078">
        <v>-0.71945700000000001</v>
      </c>
      <c r="B3078">
        <v>-0.15323000000000001</v>
      </c>
      <c r="C3078">
        <f t="shared" si="48"/>
        <v>0.56622700000000004</v>
      </c>
      <c r="D3078" t="s">
        <v>29</v>
      </c>
      <c r="E3078" t="s">
        <v>29</v>
      </c>
      <c r="F3078" t="s">
        <v>8149</v>
      </c>
      <c r="G3078" t="s">
        <v>29</v>
      </c>
      <c r="H3078" t="s">
        <v>8149</v>
      </c>
      <c r="I3078" t="s">
        <v>57168</v>
      </c>
      <c r="J3078" t="s">
        <v>42343</v>
      </c>
      <c r="K3078" t="s">
        <v>42344</v>
      </c>
      <c r="L3078" t="s">
        <v>18854</v>
      </c>
      <c r="M3078" t="s">
        <v>6314</v>
      </c>
      <c r="Q3078" t="s">
        <v>42345</v>
      </c>
      <c r="R3078" t="s">
        <v>42346</v>
      </c>
      <c r="U3078" t="s">
        <v>9</v>
      </c>
      <c r="V3078" t="s">
        <v>266</v>
      </c>
      <c r="X3078" t="s">
        <v>42347</v>
      </c>
      <c r="Y3078" t="s">
        <v>14</v>
      </c>
      <c r="Z3078">
        <v>3</v>
      </c>
      <c r="AA3078" s="1">
        <v>5.4940799999999999E-6</v>
      </c>
      <c r="AB3078" s="1">
        <v>4.6307300000000003E-5</v>
      </c>
      <c r="AC3078">
        <v>3</v>
      </c>
      <c r="AD3078">
        <v>0.37087100000000001</v>
      </c>
      <c r="AE3078">
        <v>0.53280700000000003</v>
      </c>
      <c r="AF3078">
        <v>504544</v>
      </c>
      <c r="AG3078" t="s">
        <v>42348</v>
      </c>
      <c r="AI3078" t="s">
        <v>42349</v>
      </c>
      <c r="AJ3078" t="s">
        <v>42350</v>
      </c>
      <c r="AL3078" t="s">
        <v>42351</v>
      </c>
      <c r="AM3078" t="s">
        <v>42352</v>
      </c>
      <c r="AN3078" t="s">
        <v>42355</v>
      </c>
      <c r="AO3078" t="s">
        <v>42356</v>
      </c>
      <c r="AP3078" t="s">
        <v>42357</v>
      </c>
      <c r="AQ3078" t="s">
        <v>42358</v>
      </c>
      <c r="AS3078" t="s">
        <v>42359</v>
      </c>
    </row>
    <row r="3079" spans="1:46" x14ac:dyDescent="0.25">
      <c r="A3079">
        <v>-0.14708099999999999</v>
      </c>
      <c r="B3079">
        <v>0.41916799999999999</v>
      </c>
      <c r="C3079">
        <f t="shared" si="48"/>
        <v>0.566249</v>
      </c>
      <c r="D3079" t="s">
        <v>29</v>
      </c>
      <c r="E3079" t="s">
        <v>29</v>
      </c>
      <c r="F3079" t="s">
        <v>8149</v>
      </c>
      <c r="G3079" t="s">
        <v>29</v>
      </c>
      <c r="H3079" t="s">
        <v>1</v>
      </c>
      <c r="I3079" t="s">
        <v>57168</v>
      </c>
      <c r="J3079" t="s">
        <v>42015</v>
      </c>
      <c r="K3079" t="s">
        <v>42016</v>
      </c>
      <c r="L3079" t="s">
        <v>42017</v>
      </c>
      <c r="M3079" t="s">
        <v>17708</v>
      </c>
      <c r="N3079" t="s">
        <v>17709</v>
      </c>
      <c r="O3079" t="s">
        <v>3784</v>
      </c>
      <c r="Q3079" t="s">
        <v>17710</v>
      </c>
      <c r="R3079" t="s">
        <v>17711</v>
      </c>
      <c r="T3079" t="s">
        <v>17712</v>
      </c>
      <c r="U3079" t="s">
        <v>145</v>
      </c>
      <c r="V3079" t="s">
        <v>77</v>
      </c>
      <c r="X3079" t="s">
        <v>42018</v>
      </c>
      <c r="Y3079" t="s">
        <v>14</v>
      </c>
      <c r="Z3079">
        <v>3</v>
      </c>
      <c r="AA3079">
        <v>0.414601</v>
      </c>
      <c r="AB3079">
        <v>0.60866600000000004</v>
      </c>
      <c r="AC3079">
        <v>3</v>
      </c>
      <c r="AD3079">
        <v>9.6048700000000001E-2</v>
      </c>
      <c r="AE3079">
        <v>0.16039300000000001</v>
      </c>
      <c r="AF3079">
        <v>557988</v>
      </c>
      <c r="AG3079" t="s">
        <v>42019</v>
      </c>
      <c r="AH3079" t="s">
        <v>42020</v>
      </c>
      <c r="AI3079" t="s">
        <v>42021</v>
      </c>
      <c r="AJ3079" t="s">
        <v>42022</v>
      </c>
      <c r="AL3079" t="s">
        <v>42023</v>
      </c>
      <c r="AM3079" t="s">
        <v>42024</v>
      </c>
      <c r="AN3079" t="s">
        <v>42027</v>
      </c>
      <c r="AP3079" t="s">
        <v>17721</v>
      </c>
      <c r="AQ3079" t="s">
        <v>42028</v>
      </c>
      <c r="AS3079" t="s">
        <v>17723</v>
      </c>
      <c r="AT3079" t="s">
        <v>42029</v>
      </c>
    </row>
    <row r="3080" spans="1:46" x14ac:dyDescent="0.25">
      <c r="A3080">
        <v>0.31611</v>
      </c>
      <c r="B3080">
        <v>0.88247200000000003</v>
      </c>
      <c r="C3080">
        <f t="shared" si="48"/>
        <v>0.56636200000000003</v>
      </c>
      <c r="D3080" t="s">
        <v>29</v>
      </c>
      <c r="E3080" t="s">
        <v>29</v>
      </c>
      <c r="F3080" t="s">
        <v>1</v>
      </c>
      <c r="G3080" t="s">
        <v>0</v>
      </c>
      <c r="H3080" t="s">
        <v>1</v>
      </c>
      <c r="I3080" t="s">
        <v>57129</v>
      </c>
      <c r="J3080" t="s">
        <v>22080</v>
      </c>
      <c r="K3080" t="s">
        <v>22081</v>
      </c>
      <c r="L3080" t="s">
        <v>22082</v>
      </c>
      <c r="M3080" t="s">
        <v>22083</v>
      </c>
      <c r="N3080" t="s">
        <v>22084</v>
      </c>
      <c r="Q3080" t="s">
        <v>1375</v>
      </c>
      <c r="R3080" t="s">
        <v>22085</v>
      </c>
      <c r="T3080" t="s">
        <v>22086</v>
      </c>
      <c r="U3080" t="s">
        <v>9</v>
      </c>
      <c r="V3080" t="s">
        <v>408</v>
      </c>
      <c r="W3080" t="s">
        <v>22087</v>
      </c>
      <c r="X3080" t="s">
        <v>22088</v>
      </c>
      <c r="Y3080" t="s">
        <v>14</v>
      </c>
      <c r="Z3080">
        <v>5</v>
      </c>
      <c r="AA3080">
        <v>0.126358</v>
      </c>
      <c r="AB3080">
        <v>0.21975600000000001</v>
      </c>
      <c r="AC3080">
        <v>5</v>
      </c>
      <c r="AD3080" s="1">
        <v>1.4747599999999999E-5</v>
      </c>
      <c r="AE3080" s="1">
        <v>8.4430099999999997E-5</v>
      </c>
      <c r="AF3080">
        <v>4391810</v>
      </c>
      <c r="AG3080" t="s">
        <v>22089</v>
      </c>
      <c r="AI3080" t="s">
        <v>22090</v>
      </c>
      <c r="AJ3080" t="s">
        <v>22091</v>
      </c>
      <c r="AL3080" t="s">
        <v>22092</v>
      </c>
      <c r="AM3080" t="s">
        <v>22093</v>
      </c>
      <c r="AN3080" t="s">
        <v>22089</v>
      </c>
      <c r="AO3080" t="s">
        <v>22096</v>
      </c>
      <c r="AP3080" t="s">
        <v>22097</v>
      </c>
      <c r="AQ3080" t="s">
        <v>22098</v>
      </c>
      <c r="AR3080" t="s">
        <v>22099</v>
      </c>
      <c r="AS3080" t="s">
        <v>22100</v>
      </c>
    </row>
    <row r="3081" spans="1:46" x14ac:dyDescent="0.25">
      <c r="A3081">
        <v>-1.0856300000000001</v>
      </c>
      <c r="B3081">
        <v>-0.51904799999999995</v>
      </c>
      <c r="C3081">
        <f t="shared" si="48"/>
        <v>0.56658200000000014</v>
      </c>
      <c r="D3081" t="s">
        <v>29</v>
      </c>
      <c r="E3081" t="s">
        <v>29</v>
      </c>
      <c r="F3081" t="s">
        <v>8149</v>
      </c>
      <c r="G3081" t="s">
        <v>29</v>
      </c>
      <c r="H3081" t="s">
        <v>8149</v>
      </c>
      <c r="I3081" t="s">
        <v>57168</v>
      </c>
      <c r="J3081" t="s">
        <v>7457</v>
      </c>
      <c r="K3081" t="s">
        <v>55673</v>
      </c>
      <c r="L3081" t="s">
        <v>39547</v>
      </c>
      <c r="M3081" t="s">
        <v>49691</v>
      </c>
      <c r="N3081" t="s">
        <v>40320</v>
      </c>
      <c r="Q3081" t="s">
        <v>49692</v>
      </c>
      <c r="R3081" t="s">
        <v>55674</v>
      </c>
      <c r="S3081" t="s">
        <v>2598</v>
      </c>
      <c r="X3081" t="s">
        <v>55675</v>
      </c>
      <c r="Y3081" t="s">
        <v>14</v>
      </c>
      <c r="Z3081">
        <v>1</v>
      </c>
      <c r="AA3081">
        <v>1.16212E-2</v>
      </c>
      <c r="AB3081">
        <v>2.8681399999999999E-2</v>
      </c>
      <c r="AC3081">
        <v>1</v>
      </c>
      <c r="AD3081">
        <v>8.7180999999999995E-2</v>
      </c>
      <c r="AE3081">
        <v>0.14773900000000001</v>
      </c>
      <c r="AF3081" t="s">
        <v>15</v>
      </c>
      <c r="AG3081" t="s">
        <v>55676</v>
      </c>
      <c r="AI3081" t="s">
        <v>55677</v>
      </c>
      <c r="AJ3081" t="s">
        <v>55678</v>
      </c>
      <c r="AL3081" t="s">
        <v>55679</v>
      </c>
      <c r="AN3081" t="s">
        <v>55676</v>
      </c>
      <c r="AP3081" t="s">
        <v>49704</v>
      </c>
      <c r="AQ3081" t="s">
        <v>55682</v>
      </c>
      <c r="AR3081" t="s">
        <v>55683</v>
      </c>
    </row>
    <row r="3082" spans="1:46" x14ac:dyDescent="0.25">
      <c r="A3082">
        <v>2.5851500000000001</v>
      </c>
      <c r="B3082">
        <v>3.15326</v>
      </c>
      <c r="C3082">
        <f t="shared" si="48"/>
        <v>0.56810999999999989</v>
      </c>
      <c r="D3082" t="s">
        <v>29</v>
      </c>
      <c r="E3082" t="s">
        <v>0</v>
      </c>
      <c r="F3082" t="s">
        <v>1</v>
      </c>
      <c r="G3082" t="s">
        <v>0</v>
      </c>
      <c r="H3082" t="s">
        <v>1</v>
      </c>
      <c r="I3082" t="s">
        <v>57169</v>
      </c>
      <c r="J3082" t="s">
        <v>1370</v>
      </c>
      <c r="K3082" t="s">
        <v>1371</v>
      </c>
      <c r="L3082" t="s">
        <v>1372</v>
      </c>
      <c r="M3082" t="s">
        <v>1373</v>
      </c>
      <c r="N3082" t="s">
        <v>1374</v>
      </c>
      <c r="Q3082" t="s">
        <v>1375</v>
      </c>
      <c r="R3082" t="s">
        <v>1376</v>
      </c>
      <c r="T3082" t="s">
        <v>1377</v>
      </c>
      <c r="U3082" t="s">
        <v>9</v>
      </c>
      <c r="V3082" t="s">
        <v>59</v>
      </c>
      <c r="X3082" t="s">
        <v>1378</v>
      </c>
      <c r="Y3082" t="s">
        <v>14</v>
      </c>
      <c r="Z3082">
        <v>1</v>
      </c>
      <c r="AA3082" s="1">
        <v>4.0532599999999999E-5</v>
      </c>
      <c r="AB3082">
        <v>2.4752900000000002E-4</v>
      </c>
      <c r="AC3082">
        <v>1</v>
      </c>
      <c r="AD3082" s="1">
        <v>9.6115899999999993E-7</v>
      </c>
      <c r="AE3082" s="1">
        <v>7.7867499999999996E-6</v>
      </c>
      <c r="AF3082">
        <v>2724260</v>
      </c>
      <c r="AG3082" t="s">
        <v>1379</v>
      </c>
      <c r="AI3082" t="s">
        <v>1380</v>
      </c>
      <c r="AJ3082" t="s">
        <v>1381</v>
      </c>
      <c r="AL3082" t="s">
        <v>1382</v>
      </c>
      <c r="AM3082" t="s">
        <v>1383</v>
      </c>
      <c r="AN3082" t="s">
        <v>1379</v>
      </c>
      <c r="AO3082" t="s">
        <v>1386</v>
      </c>
      <c r="AP3082" t="s">
        <v>1387</v>
      </c>
      <c r="AQ3082" t="s">
        <v>1388</v>
      </c>
    </row>
    <row r="3083" spans="1:46" x14ac:dyDescent="0.25">
      <c r="A3083">
        <v>-0.56825899999999996</v>
      </c>
      <c r="B3083" s="1">
        <v>-4.9631199999999998E-17</v>
      </c>
      <c r="C3083">
        <f t="shared" si="48"/>
        <v>0.56825899999999996</v>
      </c>
      <c r="D3083" t="s">
        <v>29</v>
      </c>
      <c r="E3083" t="s">
        <v>29</v>
      </c>
      <c r="F3083" t="s">
        <v>8149</v>
      </c>
      <c r="G3083" t="s">
        <v>29</v>
      </c>
      <c r="H3083" t="s">
        <v>8149</v>
      </c>
      <c r="I3083" t="s">
        <v>57168</v>
      </c>
      <c r="J3083" t="s">
        <v>43376</v>
      </c>
      <c r="K3083" t="s">
        <v>43377</v>
      </c>
      <c r="L3083" t="s">
        <v>27029</v>
      </c>
      <c r="M3083" t="s">
        <v>4908</v>
      </c>
      <c r="N3083" t="s">
        <v>625</v>
      </c>
      <c r="O3083" t="s">
        <v>43378</v>
      </c>
      <c r="Q3083" t="s">
        <v>43379</v>
      </c>
      <c r="R3083" t="s">
        <v>43380</v>
      </c>
      <c r="S3083" t="s">
        <v>3434</v>
      </c>
      <c r="T3083" t="s">
        <v>8929</v>
      </c>
      <c r="U3083" t="s">
        <v>9</v>
      </c>
      <c r="V3083" t="s">
        <v>408</v>
      </c>
      <c r="X3083" t="s">
        <v>43381</v>
      </c>
      <c r="Y3083" t="s">
        <v>14</v>
      </c>
      <c r="Z3083">
        <v>7</v>
      </c>
      <c r="AA3083">
        <v>6.73593E-4</v>
      </c>
      <c r="AB3083">
        <v>2.5562200000000001E-3</v>
      </c>
      <c r="AC3083">
        <v>8</v>
      </c>
      <c r="AD3083">
        <v>1</v>
      </c>
      <c r="AE3083">
        <v>1</v>
      </c>
      <c r="AF3083">
        <v>1590860</v>
      </c>
      <c r="AG3083" t="s">
        <v>43382</v>
      </c>
      <c r="AH3083" t="s">
        <v>43383</v>
      </c>
      <c r="AI3083" t="s">
        <v>43384</v>
      </c>
      <c r="AJ3083" t="s">
        <v>43385</v>
      </c>
      <c r="AL3083" t="s">
        <v>43386</v>
      </c>
      <c r="AM3083" t="s">
        <v>43387</v>
      </c>
      <c r="AN3083" t="s">
        <v>43390</v>
      </c>
      <c r="AO3083" t="s">
        <v>43391</v>
      </c>
      <c r="AP3083" t="s">
        <v>4921</v>
      </c>
      <c r="AQ3083" t="s">
        <v>43392</v>
      </c>
      <c r="AR3083" t="s">
        <v>43393</v>
      </c>
      <c r="AS3083" t="s">
        <v>337</v>
      </c>
      <c r="AT3083" t="s">
        <v>43394</v>
      </c>
    </row>
    <row r="3084" spans="1:46" x14ac:dyDescent="0.25">
      <c r="A3084">
        <v>-0.86211499999999996</v>
      </c>
      <c r="B3084">
        <v>-0.29359099999999999</v>
      </c>
      <c r="C3084">
        <f t="shared" si="48"/>
        <v>0.56852400000000003</v>
      </c>
      <c r="D3084" t="s">
        <v>29</v>
      </c>
      <c r="E3084" t="s">
        <v>29</v>
      </c>
      <c r="F3084" t="s">
        <v>8149</v>
      </c>
      <c r="G3084" t="s">
        <v>29</v>
      </c>
      <c r="H3084" t="s">
        <v>8149</v>
      </c>
      <c r="I3084" t="s">
        <v>57168</v>
      </c>
      <c r="J3084" t="s">
        <v>44613</v>
      </c>
      <c r="K3084" t="s">
        <v>44614</v>
      </c>
      <c r="L3084" t="s">
        <v>3249</v>
      </c>
      <c r="M3084" t="s">
        <v>2475</v>
      </c>
      <c r="N3084" t="s">
        <v>2476</v>
      </c>
      <c r="Q3084" t="s">
        <v>44615</v>
      </c>
      <c r="R3084" t="s">
        <v>44616</v>
      </c>
      <c r="T3084" t="s">
        <v>44617</v>
      </c>
      <c r="U3084" t="s">
        <v>9</v>
      </c>
      <c r="V3084" t="s">
        <v>266</v>
      </c>
      <c r="X3084" t="s">
        <v>44618</v>
      </c>
      <c r="Y3084" t="s">
        <v>14</v>
      </c>
      <c r="Z3084">
        <v>10</v>
      </c>
      <c r="AA3084">
        <v>1.0597799999999999E-2</v>
      </c>
      <c r="AB3084">
        <v>2.6447499999999999E-2</v>
      </c>
      <c r="AC3084">
        <v>11</v>
      </c>
      <c r="AD3084">
        <v>0.11984499999999999</v>
      </c>
      <c r="AE3084">
        <v>0.19659299999999999</v>
      </c>
      <c r="AF3084">
        <v>3685570</v>
      </c>
      <c r="AG3084" t="s">
        <v>44619</v>
      </c>
      <c r="AI3084" t="s">
        <v>44620</v>
      </c>
      <c r="AJ3084" t="s">
        <v>44621</v>
      </c>
      <c r="AK3084" t="s">
        <v>44622</v>
      </c>
      <c r="AL3084" t="s">
        <v>44623</v>
      </c>
      <c r="AM3084" t="s">
        <v>44624</v>
      </c>
      <c r="AN3084" t="s">
        <v>44627</v>
      </c>
      <c r="AO3084" t="s">
        <v>44628</v>
      </c>
      <c r="AP3084" t="s">
        <v>2490</v>
      </c>
      <c r="AQ3084" t="s">
        <v>44629</v>
      </c>
      <c r="AR3084" t="s">
        <v>44630</v>
      </c>
      <c r="AS3084" t="s">
        <v>44631</v>
      </c>
    </row>
    <row r="3085" spans="1:46" x14ac:dyDescent="0.25">
      <c r="A3085">
        <v>-1.77973</v>
      </c>
      <c r="B3085">
        <v>-1.21018</v>
      </c>
      <c r="C3085">
        <f t="shared" si="48"/>
        <v>0.56955</v>
      </c>
      <c r="D3085" t="s">
        <v>29</v>
      </c>
      <c r="E3085" t="s">
        <v>0</v>
      </c>
      <c r="F3085" t="s">
        <v>8149</v>
      </c>
      <c r="G3085" t="s">
        <v>0</v>
      </c>
      <c r="H3085" t="s">
        <v>8149</v>
      </c>
      <c r="I3085" t="s">
        <v>57169</v>
      </c>
      <c r="J3085" t="s">
        <v>48828</v>
      </c>
      <c r="K3085" t="s">
        <v>48829</v>
      </c>
      <c r="L3085" t="s">
        <v>48830</v>
      </c>
      <c r="M3085" t="s">
        <v>26275</v>
      </c>
      <c r="N3085" t="s">
        <v>26276</v>
      </c>
      <c r="O3085" t="s">
        <v>26277</v>
      </c>
      <c r="Q3085" t="s">
        <v>26278</v>
      </c>
      <c r="R3085" t="s">
        <v>26279</v>
      </c>
      <c r="T3085" t="s">
        <v>26280</v>
      </c>
      <c r="U3085" t="s">
        <v>9</v>
      </c>
      <c r="V3085" t="s">
        <v>266</v>
      </c>
      <c r="W3085" t="s">
        <v>48831</v>
      </c>
      <c r="X3085" t="s">
        <v>48832</v>
      </c>
      <c r="Y3085" t="s">
        <v>14</v>
      </c>
      <c r="Z3085">
        <v>2</v>
      </c>
      <c r="AA3085">
        <v>9.3988100000000005E-4</v>
      </c>
      <c r="AB3085">
        <v>3.43897E-3</v>
      </c>
      <c r="AC3085">
        <v>4</v>
      </c>
      <c r="AD3085">
        <v>1.4127599999999999E-4</v>
      </c>
      <c r="AE3085">
        <v>5.8751099999999998E-4</v>
      </c>
      <c r="AF3085">
        <v>1513430</v>
      </c>
      <c r="AG3085" t="s">
        <v>48833</v>
      </c>
      <c r="AH3085" t="s">
        <v>26284</v>
      </c>
      <c r="AI3085" t="s">
        <v>48834</v>
      </c>
      <c r="AJ3085" t="s">
        <v>48835</v>
      </c>
      <c r="AL3085" t="s">
        <v>48836</v>
      </c>
      <c r="AM3085" t="s">
        <v>48837</v>
      </c>
      <c r="AN3085" t="s">
        <v>48840</v>
      </c>
      <c r="AO3085" t="s">
        <v>48841</v>
      </c>
      <c r="AQ3085" t="s">
        <v>26291</v>
      </c>
      <c r="AT3085" t="s">
        <v>48842</v>
      </c>
    </row>
    <row r="3086" spans="1:46" x14ac:dyDescent="0.25">
      <c r="A3086">
        <v>-0.57101900000000005</v>
      </c>
      <c r="B3086" s="1">
        <v>1.28268E-16</v>
      </c>
      <c r="C3086">
        <f t="shared" si="48"/>
        <v>0.57101900000000017</v>
      </c>
      <c r="D3086" t="s">
        <v>29</v>
      </c>
      <c r="E3086" t="s">
        <v>29</v>
      </c>
      <c r="F3086" t="s">
        <v>8149</v>
      </c>
      <c r="G3086" t="s">
        <v>29</v>
      </c>
      <c r="H3086" t="s">
        <v>1</v>
      </c>
      <c r="I3086" t="s">
        <v>57168</v>
      </c>
      <c r="J3086" t="s">
        <v>40504</v>
      </c>
      <c r="K3086" t="s">
        <v>40505</v>
      </c>
      <c r="L3086" t="s">
        <v>15698</v>
      </c>
      <c r="M3086" t="s">
        <v>33040</v>
      </c>
      <c r="N3086" t="s">
        <v>33041</v>
      </c>
      <c r="O3086" t="s">
        <v>40506</v>
      </c>
      <c r="Q3086" t="s">
        <v>33042</v>
      </c>
      <c r="R3086" t="s">
        <v>40507</v>
      </c>
      <c r="T3086" t="s">
        <v>33044</v>
      </c>
      <c r="U3086" t="s">
        <v>9</v>
      </c>
      <c r="V3086" t="s">
        <v>266</v>
      </c>
      <c r="X3086" t="s">
        <v>40508</v>
      </c>
      <c r="Y3086" t="s">
        <v>14</v>
      </c>
      <c r="Z3086">
        <v>2</v>
      </c>
      <c r="AA3086">
        <v>3.8376E-2</v>
      </c>
      <c r="AB3086">
        <v>7.9962900000000003E-2</v>
      </c>
      <c r="AC3086">
        <v>5</v>
      </c>
      <c r="AD3086">
        <v>1</v>
      </c>
      <c r="AE3086">
        <v>1</v>
      </c>
      <c r="AF3086">
        <v>1947290</v>
      </c>
      <c r="AG3086" t="s">
        <v>40509</v>
      </c>
      <c r="AH3086" t="s">
        <v>40510</v>
      </c>
      <c r="AI3086" t="s">
        <v>40511</v>
      </c>
      <c r="AJ3086" t="s">
        <v>40512</v>
      </c>
      <c r="AK3086" t="s">
        <v>40513</v>
      </c>
      <c r="AL3086" t="s">
        <v>40514</v>
      </c>
      <c r="AN3086" t="s">
        <v>40517</v>
      </c>
      <c r="AO3086" t="s">
        <v>40518</v>
      </c>
      <c r="AP3086" t="s">
        <v>40519</v>
      </c>
      <c r="AQ3086" t="s">
        <v>40520</v>
      </c>
      <c r="AT3086" t="s">
        <v>40521</v>
      </c>
    </row>
    <row r="3087" spans="1:46" x14ac:dyDescent="0.25">
      <c r="A3087">
        <v>-0.77559299999999998</v>
      </c>
      <c r="B3087">
        <v>-0.20236999999999999</v>
      </c>
      <c r="C3087">
        <f t="shared" si="48"/>
        <v>0.57322300000000004</v>
      </c>
      <c r="D3087" t="s">
        <v>29</v>
      </c>
      <c r="E3087" t="s">
        <v>29</v>
      </c>
      <c r="F3087" t="s">
        <v>8149</v>
      </c>
      <c r="G3087" t="s">
        <v>29</v>
      </c>
      <c r="H3087" t="s">
        <v>8149</v>
      </c>
      <c r="I3087" t="s">
        <v>57168</v>
      </c>
      <c r="J3087" t="s">
        <v>40604</v>
      </c>
      <c r="K3087" t="s">
        <v>40605</v>
      </c>
      <c r="L3087" t="s">
        <v>1273</v>
      </c>
      <c r="M3087" t="s">
        <v>6877</v>
      </c>
      <c r="N3087" t="s">
        <v>1275</v>
      </c>
      <c r="Q3087" t="s">
        <v>40606</v>
      </c>
      <c r="R3087" t="s">
        <v>40607</v>
      </c>
      <c r="T3087" t="s">
        <v>1279</v>
      </c>
      <c r="U3087" t="s">
        <v>9</v>
      </c>
      <c r="V3087" t="s">
        <v>10</v>
      </c>
      <c r="W3087" t="s">
        <v>1280</v>
      </c>
      <c r="X3087" t="s">
        <v>40608</v>
      </c>
      <c r="Y3087" t="s">
        <v>14</v>
      </c>
      <c r="Z3087">
        <v>1</v>
      </c>
      <c r="AA3087">
        <v>6.3115899999999997E-3</v>
      </c>
      <c r="AB3087">
        <v>1.6955600000000001E-2</v>
      </c>
      <c r="AC3087">
        <v>1</v>
      </c>
      <c r="AD3087">
        <v>0.272179</v>
      </c>
      <c r="AE3087">
        <v>0.403337</v>
      </c>
      <c r="AF3087">
        <v>1788340</v>
      </c>
      <c r="AG3087" t="s">
        <v>40609</v>
      </c>
      <c r="AI3087" t="s">
        <v>40610</v>
      </c>
      <c r="AJ3087" t="s">
        <v>40611</v>
      </c>
      <c r="AK3087" t="s">
        <v>40612</v>
      </c>
      <c r="AL3087" t="s">
        <v>40613</v>
      </c>
      <c r="AM3087" t="s">
        <v>40614</v>
      </c>
      <c r="AN3087" t="s">
        <v>40617</v>
      </c>
      <c r="AQ3087" t="s">
        <v>40618</v>
      </c>
      <c r="AS3087" t="s">
        <v>40619</v>
      </c>
      <c r="AT3087" t="s">
        <v>40620</v>
      </c>
    </row>
    <row r="3088" spans="1:46" x14ac:dyDescent="0.25">
      <c r="A3088">
        <v>-1.2592300000000001</v>
      </c>
      <c r="B3088">
        <v>-0.68533200000000005</v>
      </c>
      <c r="C3088">
        <f t="shared" si="48"/>
        <v>0.57389800000000002</v>
      </c>
      <c r="D3088" t="s">
        <v>29</v>
      </c>
      <c r="E3088" t="s">
        <v>29</v>
      </c>
      <c r="F3088" t="s">
        <v>8149</v>
      </c>
      <c r="G3088" t="s">
        <v>29</v>
      </c>
      <c r="H3088" t="s">
        <v>8149</v>
      </c>
      <c r="I3088" t="s">
        <v>57168</v>
      </c>
      <c r="J3088" t="s">
        <v>48234</v>
      </c>
      <c r="K3088" t="s">
        <v>2899</v>
      </c>
      <c r="L3088" t="s">
        <v>48235</v>
      </c>
      <c r="M3088" t="s">
        <v>1466</v>
      </c>
      <c r="N3088" t="s">
        <v>1467</v>
      </c>
      <c r="Q3088" t="s">
        <v>45132</v>
      </c>
      <c r="R3088" t="s">
        <v>48236</v>
      </c>
      <c r="U3088" t="s">
        <v>9</v>
      </c>
      <c r="V3088" t="s">
        <v>10</v>
      </c>
      <c r="X3088" t="s">
        <v>48237</v>
      </c>
      <c r="Y3088" t="s">
        <v>14</v>
      </c>
      <c r="Z3088">
        <v>2</v>
      </c>
      <c r="AA3088">
        <v>0.259413</v>
      </c>
      <c r="AB3088">
        <v>0.40681299999999998</v>
      </c>
      <c r="AC3088">
        <v>2</v>
      </c>
      <c r="AD3088">
        <v>0.108906</v>
      </c>
      <c r="AE3088">
        <v>0.18011199999999999</v>
      </c>
      <c r="AF3088">
        <v>990782</v>
      </c>
      <c r="AG3088" t="s">
        <v>48238</v>
      </c>
      <c r="AI3088" t="s">
        <v>48239</v>
      </c>
      <c r="AJ3088" t="s">
        <v>48240</v>
      </c>
      <c r="AL3088" t="s">
        <v>48241</v>
      </c>
      <c r="AN3088" t="s">
        <v>48238</v>
      </c>
      <c r="AQ3088" t="s">
        <v>48244</v>
      </c>
      <c r="AS3088" t="s">
        <v>68</v>
      </c>
    </row>
    <row r="3089" spans="1:46" x14ac:dyDescent="0.25">
      <c r="A3089" s="1">
        <v>-4.27838E-18</v>
      </c>
      <c r="B3089">
        <v>0.57531299999999996</v>
      </c>
      <c r="C3089">
        <f t="shared" si="48"/>
        <v>0.57531299999999996</v>
      </c>
      <c r="D3089" t="s">
        <v>29</v>
      </c>
      <c r="E3089" t="s">
        <v>29</v>
      </c>
      <c r="F3089" t="s">
        <v>8149</v>
      </c>
      <c r="G3089" t="s">
        <v>29</v>
      </c>
      <c r="H3089" t="s">
        <v>1</v>
      </c>
      <c r="I3089" t="s">
        <v>57168</v>
      </c>
      <c r="J3089" t="s">
        <v>7457</v>
      </c>
      <c r="K3089" t="s">
        <v>30827</v>
      </c>
      <c r="L3089" t="s">
        <v>30828</v>
      </c>
      <c r="M3089" t="s">
        <v>30829</v>
      </c>
      <c r="N3089" t="s">
        <v>30830</v>
      </c>
      <c r="Q3089" t="s">
        <v>7459</v>
      </c>
      <c r="R3089" t="s">
        <v>7460</v>
      </c>
      <c r="U3089" t="s">
        <v>347</v>
      </c>
      <c r="V3089" t="s">
        <v>77</v>
      </c>
      <c r="X3089" t="s">
        <v>30831</v>
      </c>
      <c r="Y3089" t="s">
        <v>14</v>
      </c>
      <c r="Z3089">
        <v>4</v>
      </c>
      <c r="AA3089">
        <v>1</v>
      </c>
      <c r="AB3089">
        <v>1</v>
      </c>
      <c r="AC3089">
        <v>4</v>
      </c>
      <c r="AD3089">
        <v>7.8136800000000006E-2</v>
      </c>
      <c r="AE3089">
        <v>0.13406599999999999</v>
      </c>
      <c r="AF3089">
        <v>485712</v>
      </c>
      <c r="AG3089" t="s">
        <v>30832</v>
      </c>
      <c r="AI3089" t="s">
        <v>30833</v>
      </c>
      <c r="AJ3089" t="s">
        <v>30834</v>
      </c>
      <c r="AL3089" t="s">
        <v>30835</v>
      </c>
      <c r="AM3089" t="s">
        <v>30836</v>
      </c>
      <c r="AN3089" t="s">
        <v>30839</v>
      </c>
      <c r="AO3089" t="s">
        <v>30840</v>
      </c>
      <c r="AP3089" t="s">
        <v>30841</v>
      </c>
      <c r="AQ3089" t="s">
        <v>30842</v>
      </c>
      <c r="AR3089" t="s">
        <v>30843</v>
      </c>
      <c r="AS3089" t="s">
        <v>30844</v>
      </c>
    </row>
    <row r="3090" spans="1:46" x14ac:dyDescent="0.25">
      <c r="A3090">
        <v>-1.69953</v>
      </c>
      <c r="B3090">
        <v>-1.1239699999999999</v>
      </c>
      <c r="C3090">
        <f t="shared" si="48"/>
        <v>0.57556000000000007</v>
      </c>
      <c r="D3090" t="s">
        <v>29</v>
      </c>
      <c r="E3090" t="s">
        <v>29</v>
      </c>
      <c r="F3090" t="s">
        <v>8149</v>
      </c>
      <c r="G3090" t="s">
        <v>29</v>
      </c>
      <c r="H3090" t="s">
        <v>8149</v>
      </c>
      <c r="I3090" t="s">
        <v>57168</v>
      </c>
      <c r="J3090" t="s">
        <v>41818</v>
      </c>
      <c r="K3090" t="s">
        <v>41819</v>
      </c>
      <c r="L3090" t="s">
        <v>41820</v>
      </c>
      <c r="M3090" t="s">
        <v>41821</v>
      </c>
      <c r="N3090" t="s">
        <v>41822</v>
      </c>
      <c r="O3090" t="s">
        <v>27195</v>
      </c>
      <c r="Q3090" t="s">
        <v>27156</v>
      </c>
      <c r="R3090" t="s">
        <v>27157</v>
      </c>
      <c r="S3090" t="s">
        <v>27158</v>
      </c>
      <c r="T3090" t="s">
        <v>41823</v>
      </c>
      <c r="U3090" t="s">
        <v>996</v>
      </c>
      <c r="V3090" t="s">
        <v>77</v>
      </c>
      <c r="W3090" t="s">
        <v>41824</v>
      </c>
      <c r="X3090" t="s">
        <v>41825</v>
      </c>
      <c r="Y3090" t="s">
        <v>14</v>
      </c>
      <c r="Z3090">
        <v>1</v>
      </c>
      <c r="AA3090">
        <v>3.4896699999999998E-3</v>
      </c>
      <c r="AB3090">
        <v>1.03237E-2</v>
      </c>
      <c r="AC3090">
        <v>2</v>
      </c>
      <c r="AD3090">
        <v>0.18102299999999999</v>
      </c>
      <c r="AE3090">
        <v>0.282642</v>
      </c>
      <c r="AF3090">
        <v>27993</v>
      </c>
      <c r="AG3090" t="s">
        <v>41826</v>
      </c>
      <c r="AH3090" t="s">
        <v>41827</v>
      </c>
      <c r="AI3090" t="s">
        <v>41828</v>
      </c>
      <c r="AJ3090" t="s">
        <v>41829</v>
      </c>
      <c r="AL3090" t="s">
        <v>41830</v>
      </c>
      <c r="AN3090" t="s">
        <v>41833</v>
      </c>
      <c r="AQ3090" t="s">
        <v>41834</v>
      </c>
      <c r="AR3090" t="s">
        <v>41835</v>
      </c>
      <c r="AS3090" t="s">
        <v>41836</v>
      </c>
      <c r="AT3090" t="s">
        <v>41837</v>
      </c>
    </row>
    <row r="3091" spans="1:46" x14ac:dyDescent="0.25">
      <c r="A3091">
        <v>0.62311399999999995</v>
      </c>
      <c r="B3091">
        <v>1.1992700000000001</v>
      </c>
      <c r="C3091">
        <f t="shared" si="48"/>
        <v>0.57615600000000011</v>
      </c>
      <c r="D3091" t="s">
        <v>29</v>
      </c>
      <c r="E3091" t="s">
        <v>29</v>
      </c>
      <c r="F3091" t="s">
        <v>1</v>
      </c>
      <c r="G3091" t="s">
        <v>0</v>
      </c>
      <c r="H3091" t="s">
        <v>1</v>
      </c>
      <c r="I3091" t="s">
        <v>57129</v>
      </c>
      <c r="J3091" t="s">
        <v>14292</v>
      </c>
      <c r="K3091" t="s">
        <v>14293</v>
      </c>
      <c r="L3091" t="s">
        <v>14294</v>
      </c>
      <c r="M3091" t="s">
        <v>501</v>
      </c>
      <c r="Q3091" t="s">
        <v>11287</v>
      </c>
      <c r="R3091" t="s">
        <v>14295</v>
      </c>
      <c r="S3091" t="s">
        <v>11287</v>
      </c>
      <c r="T3091" t="s">
        <v>2635</v>
      </c>
      <c r="U3091" t="s">
        <v>9</v>
      </c>
      <c r="V3091" t="s">
        <v>408</v>
      </c>
      <c r="W3091" t="s">
        <v>14296</v>
      </c>
      <c r="X3091" t="s">
        <v>14297</v>
      </c>
      <c r="Y3091" t="s">
        <v>14</v>
      </c>
      <c r="Z3091">
        <v>4</v>
      </c>
      <c r="AA3091">
        <v>8.9243400000000001E-2</v>
      </c>
      <c r="AB3091">
        <v>0.16425200000000001</v>
      </c>
      <c r="AC3091">
        <v>4</v>
      </c>
      <c r="AD3091">
        <v>4.54067E-4</v>
      </c>
      <c r="AE3091">
        <v>1.5883099999999999E-3</v>
      </c>
      <c r="AF3091">
        <v>12671500</v>
      </c>
      <c r="AG3091" t="s">
        <v>14298</v>
      </c>
      <c r="AI3091" t="s">
        <v>14299</v>
      </c>
      <c r="AJ3091" t="s">
        <v>14300</v>
      </c>
      <c r="AK3091" t="s">
        <v>14301</v>
      </c>
      <c r="AL3091" t="s">
        <v>14302</v>
      </c>
      <c r="AM3091" t="s">
        <v>14303</v>
      </c>
      <c r="AN3091" t="s">
        <v>14306</v>
      </c>
      <c r="AO3091" t="s">
        <v>14307</v>
      </c>
      <c r="AQ3091" t="s">
        <v>14308</v>
      </c>
      <c r="AR3091" t="s">
        <v>1950</v>
      </c>
      <c r="AS3091" t="s">
        <v>986</v>
      </c>
    </row>
    <row r="3092" spans="1:46" x14ac:dyDescent="0.25">
      <c r="A3092">
        <v>0.868618</v>
      </c>
      <c r="B3092">
        <v>1.4450499999999999</v>
      </c>
      <c r="C3092">
        <f t="shared" si="48"/>
        <v>0.57643199999999994</v>
      </c>
      <c r="D3092" t="s">
        <v>29</v>
      </c>
      <c r="E3092" t="s">
        <v>29</v>
      </c>
      <c r="F3092" t="s">
        <v>1</v>
      </c>
      <c r="G3092" t="s">
        <v>29</v>
      </c>
      <c r="H3092" t="s">
        <v>1</v>
      </c>
      <c r="I3092" t="s">
        <v>57168</v>
      </c>
      <c r="J3092" t="s">
        <v>19872</v>
      </c>
      <c r="K3092" t="s">
        <v>4890</v>
      </c>
      <c r="L3092" t="s">
        <v>19873</v>
      </c>
      <c r="M3092" t="s">
        <v>7835</v>
      </c>
      <c r="O3092" t="s">
        <v>19874</v>
      </c>
      <c r="Q3092" t="s">
        <v>2974</v>
      </c>
      <c r="R3092" t="s">
        <v>19875</v>
      </c>
      <c r="T3092" t="s">
        <v>19876</v>
      </c>
      <c r="U3092" t="s">
        <v>996</v>
      </c>
      <c r="V3092" t="s">
        <v>77</v>
      </c>
      <c r="X3092" t="s">
        <v>19877</v>
      </c>
      <c r="Y3092" t="s">
        <v>14</v>
      </c>
      <c r="Z3092">
        <v>1</v>
      </c>
      <c r="AA3092">
        <v>3.8362599999999997E-2</v>
      </c>
      <c r="AB3092">
        <v>7.9962900000000003E-2</v>
      </c>
      <c r="AC3092">
        <v>2</v>
      </c>
      <c r="AD3092">
        <v>0.48591499999999999</v>
      </c>
      <c r="AE3092">
        <v>0.67795099999999997</v>
      </c>
      <c r="AF3092">
        <v>302564</v>
      </c>
      <c r="AG3092" t="s">
        <v>19878</v>
      </c>
      <c r="AH3092" t="s">
        <v>19454</v>
      </c>
      <c r="AI3092" t="s">
        <v>19879</v>
      </c>
      <c r="AJ3092" t="s">
        <v>19880</v>
      </c>
      <c r="AL3092" t="s">
        <v>19881</v>
      </c>
      <c r="AN3092" t="s">
        <v>19878</v>
      </c>
      <c r="AQ3092" t="s">
        <v>19884</v>
      </c>
      <c r="AS3092" t="s">
        <v>19885</v>
      </c>
      <c r="AT3092" t="s">
        <v>19886</v>
      </c>
    </row>
    <row r="3093" spans="1:46" x14ac:dyDescent="0.25">
      <c r="A3093">
        <v>-1.52058</v>
      </c>
      <c r="B3093">
        <v>-0.94333299999999998</v>
      </c>
      <c r="C3093">
        <f t="shared" si="48"/>
        <v>0.57724700000000007</v>
      </c>
      <c r="D3093" t="s">
        <v>29</v>
      </c>
      <c r="E3093" t="s">
        <v>29</v>
      </c>
      <c r="F3093" t="s">
        <v>8149</v>
      </c>
      <c r="G3093" t="s">
        <v>29</v>
      </c>
      <c r="H3093" t="s">
        <v>8149</v>
      </c>
      <c r="I3093" t="s">
        <v>57168</v>
      </c>
      <c r="J3093" t="s">
        <v>40366</v>
      </c>
      <c r="L3093" t="s">
        <v>40367</v>
      </c>
      <c r="Q3093" t="s">
        <v>37466</v>
      </c>
      <c r="R3093" t="s">
        <v>40368</v>
      </c>
      <c r="U3093" t="s">
        <v>780</v>
      </c>
      <c r="V3093" t="s">
        <v>10</v>
      </c>
      <c r="X3093" t="s">
        <v>40369</v>
      </c>
      <c r="Y3093" t="s">
        <v>14</v>
      </c>
      <c r="Z3093">
        <v>2</v>
      </c>
      <c r="AA3093">
        <v>4.2426199999999999E-3</v>
      </c>
      <c r="AB3093">
        <v>1.21139E-2</v>
      </c>
      <c r="AC3093">
        <v>2</v>
      </c>
      <c r="AD3093">
        <v>2.4458799999999999E-2</v>
      </c>
      <c r="AE3093">
        <v>4.8875000000000002E-2</v>
      </c>
      <c r="AF3093">
        <v>405226</v>
      </c>
      <c r="AG3093" t="s">
        <v>40370</v>
      </c>
      <c r="AI3093" t="s">
        <v>40371</v>
      </c>
      <c r="AJ3093" t="s">
        <v>40372</v>
      </c>
      <c r="AL3093" t="s">
        <v>40373</v>
      </c>
      <c r="AN3093" t="s">
        <v>40376</v>
      </c>
      <c r="AQ3093" t="s">
        <v>40377</v>
      </c>
      <c r="AR3093" t="s">
        <v>40378</v>
      </c>
      <c r="AS3093" t="s">
        <v>40379</v>
      </c>
    </row>
    <row r="3094" spans="1:46" x14ac:dyDescent="0.25">
      <c r="A3094">
        <v>-1.9632799999999999</v>
      </c>
      <c r="B3094">
        <v>-1.3858999999999999</v>
      </c>
      <c r="C3094">
        <f t="shared" si="48"/>
        <v>0.57738</v>
      </c>
      <c r="D3094" t="s">
        <v>29</v>
      </c>
      <c r="E3094" t="s">
        <v>29</v>
      </c>
      <c r="F3094" t="s">
        <v>8149</v>
      </c>
      <c r="G3094" t="s">
        <v>0</v>
      </c>
      <c r="H3094" t="s">
        <v>8149</v>
      </c>
      <c r="I3094" t="s">
        <v>57129</v>
      </c>
      <c r="K3094" t="s">
        <v>47823</v>
      </c>
      <c r="L3094" t="s">
        <v>47824</v>
      </c>
      <c r="Q3094" t="s">
        <v>47825</v>
      </c>
      <c r="R3094" t="s">
        <v>47825</v>
      </c>
      <c r="S3094" t="s">
        <v>47825</v>
      </c>
      <c r="V3094" t="s">
        <v>266</v>
      </c>
      <c r="X3094" t="s">
        <v>47826</v>
      </c>
      <c r="Y3094" t="s">
        <v>14</v>
      </c>
      <c r="Z3094">
        <v>2</v>
      </c>
      <c r="AA3094">
        <v>8.2826299999999992E-3</v>
      </c>
      <c r="AB3094">
        <v>2.1387099999999999E-2</v>
      </c>
      <c r="AC3094">
        <v>3</v>
      </c>
      <c r="AD3094">
        <v>1.01133E-3</v>
      </c>
      <c r="AE3094">
        <v>3.1667499999999999E-3</v>
      </c>
      <c r="AF3094">
        <v>221661</v>
      </c>
      <c r="AG3094" t="s">
        <v>47827</v>
      </c>
      <c r="AI3094" t="s">
        <v>47828</v>
      </c>
      <c r="AJ3094" t="s">
        <v>47829</v>
      </c>
      <c r="AL3094" t="s">
        <v>47830</v>
      </c>
      <c r="AN3094" t="s">
        <v>47833</v>
      </c>
      <c r="AO3094" t="s">
        <v>47834</v>
      </c>
      <c r="AP3094" t="s">
        <v>20413</v>
      </c>
      <c r="AQ3094" t="s">
        <v>47835</v>
      </c>
      <c r="AS3094" t="s">
        <v>47836</v>
      </c>
    </row>
    <row r="3095" spans="1:46" x14ac:dyDescent="0.25">
      <c r="A3095">
        <v>-1.5294300000000001</v>
      </c>
      <c r="B3095">
        <v>-0.95122200000000001</v>
      </c>
      <c r="C3095">
        <f t="shared" si="48"/>
        <v>0.57820800000000006</v>
      </c>
      <c r="D3095" t="s">
        <v>29</v>
      </c>
      <c r="E3095" t="s">
        <v>0</v>
      </c>
      <c r="F3095" t="s">
        <v>8149</v>
      </c>
      <c r="G3095" t="s">
        <v>0</v>
      </c>
      <c r="H3095" t="s">
        <v>8149</v>
      </c>
      <c r="I3095" t="s">
        <v>57169</v>
      </c>
      <c r="J3095" t="s">
        <v>39244</v>
      </c>
      <c r="K3095" t="s">
        <v>39245</v>
      </c>
      <c r="L3095" t="s">
        <v>39246</v>
      </c>
      <c r="M3095" t="s">
        <v>3614</v>
      </c>
      <c r="Q3095" t="s">
        <v>39247</v>
      </c>
      <c r="R3095" t="s">
        <v>39248</v>
      </c>
      <c r="T3095" t="s">
        <v>39249</v>
      </c>
      <c r="U3095" t="s">
        <v>9</v>
      </c>
      <c r="V3095" t="s">
        <v>266</v>
      </c>
      <c r="W3095" t="s">
        <v>37660</v>
      </c>
      <c r="X3095" t="s">
        <v>39250</v>
      </c>
      <c r="Y3095" t="s">
        <v>14</v>
      </c>
      <c r="Z3095">
        <v>3</v>
      </c>
      <c r="AA3095" s="1">
        <v>1.1160500000000001E-9</v>
      </c>
      <c r="AB3095" s="1">
        <v>2.42354E-8</v>
      </c>
      <c r="AC3095">
        <v>4</v>
      </c>
      <c r="AD3095" s="1">
        <v>9.1745699999999998E-7</v>
      </c>
      <c r="AE3095" s="1">
        <v>7.4856599999999999E-6</v>
      </c>
      <c r="AF3095">
        <v>301041</v>
      </c>
      <c r="AG3095" t="s">
        <v>39251</v>
      </c>
      <c r="AI3095" t="s">
        <v>39252</v>
      </c>
      <c r="AJ3095" t="s">
        <v>39253</v>
      </c>
      <c r="AK3095" t="s">
        <v>39254</v>
      </c>
      <c r="AL3095" t="s">
        <v>39255</v>
      </c>
      <c r="AM3095" t="s">
        <v>39256</v>
      </c>
      <c r="AN3095" t="s">
        <v>39259</v>
      </c>
      <c r="AO3095" t="s">
        <v>39260</v>
      </c>
      <c r="AQ3095" t="s">
        <v>39261</v>
      </c>
      <c r="AR3095" t="s">
        <v>39262</v>
      </c>
      <c r="AS3095" t="s">
        <v>39263</v>
      </c>
    </row>
    <row r="3096" spans="1:46" x14ac:dyDescent="0.25">
      <c r="A3096">
        <v>1.20773</v>
      </c>
      <c r="B3096">
        <v>1.7861899999999999</v>
      </c>
      <c r="C3096">
        <f t="shared" si="48"/>
        <v>0.57845999999999997</v>
      </c>
      <c r="D3096" t="s">
        <v>29</v>
      </c>
      <c r="E3096" t="s">
        <v>29</v>
      </c>
      <c r="F3096" t="s">
        <v>1</v>
      </c>
      <c r="G3096" t="s">
        <v>0</v>
      </c>
      <c r="H3096" t="s">
        <v>1</v>
      </c>
      <c r="I3096" t="s">
        <v>57129</v>
      </c>
      <c r="J3096" t="s">
        <v>3205</v>
      </c>
      <c r="K3096" t="s">
        <v>3206</v>
      </c>
      <c r="L3096" t="s">
        <v>3207</v>
      </c>
      <c r="M3096" t="s">
        <v>3208</v>
      </c>
      <c r="N3096" t="s">
        <v>3209</v>
      </c>
      <c r="Q3096" t="s">
        <v>3210</v>
      </c>
      <c r="R3096" t="s">
        <v>3211</v>
      </c>
      <c r="T3096" t="s">
        <v>3212</v>
      </c>
      <c r="U3096" t="s">
        <v>9</v>
      </c>
      <c r="V3096" t="s">
        <v>266</v>
      </c>
      <c r="X3096" t="s">
        <v>3213</v>
      </c>
      <c r="Y3096" t="s">
        <v>14</v>
      </c>
      <c r="Z3096">
        <v>3</v>
      </c>
      <c r="AA3096">
        <v>3.4195699999999998E-3</v>
      </c>
      <c r="AB3096">
        <v>1.01452E-2</v>
      </c>
      <c r="AC3096">
        <v>3</v>
      </c>
      <c r="AD3096" s="1">
        <v>7.4972400000000001E-5</v>
      </c>
      <c r="AE3096">
        <v>3.3974999999999999E-4</v>
      </c>
      <c r="AF3096">
        <v>1057150</v>
      </c>
      <c r="AG3096" t="s">
        <v>3214</v>
      </c>
      <c r="AI3096" t="s">
        <v>3215</v>
      </c>
      <c r="AJ3096" t="s">
        <v>3216</v>
      </c>
      <c r="AL3096" t="s">
        <v>3217</v>
      </c>
      <c r="AM3096" t="s">
        <v>3218</v>
      </c>
      <c r="AN3096" t="s">
        <v>3221</v>
      </c>
      <c r="AO3096" t="s">
        <v>3222</v>
      </c>
      <c r="AP3096" t="s">
        <v>3223</v>
      </c>
      <c r="AQ3096" t="s">
        <v>3224</v>
      </c>
      <c r="AR3096" t="s">
        <v>3225</v>
      </c>
      <c r="AS3096" t="s">
        <v>3226</v>
      </c>
    </row>
    <row r="3097" spans="1:46" x14ac:dyDescent="0.25">
      <c r="A3097">
        <v>0.65159100000000003</v>
      </c>
      <c r="B3097">
        <v>1.23058</v>
      </c>
      <c r="C3097">
        <f t="shared" si="48"/>
        <v>0.57898899999999998</v>
      </c>
      <c r="D3097" t="s">
        <v>29</v>
      </c>
      <c r="E3097" t="s">
        <v>29</v>
      </c>
      <c r="F3097" t="s">
        <v>1</v>
      </c>
      <c r="G3097" t="s">
        <v>0</v>
      </c>
      <c r="H3097" t="s">
        <v>1</v>
      </c>
      <c r="I3097" t="s">
        <v>57129</v>
      </c>
      <c r="J3097" t="s">
        <v>23160</v>
      </c>
      <c r="K3097" t="s">
        <v>24509</v>
      </c>
      <c r="L3097" t="s">
        <v>24510</v>
      </c>
      <c r="M3097" t="s">
        <v>22291</v>
      </c>
      <c r="N3097" t="s">
        <v>22292</v>
      </c>
      <c r="O3097" t="s">
        <v>24511</v>
      </c>
      <c r="Q3097" t="s">
        <v>24512</v>
      </c>
      <c r="R3097" t="s">
        <v>24513</v>
      </c>
      <c r="T3097" t="s">
        <v>22296</v>
      </c>
      <c r="U3097" t="s">
        <v>780</v>
      </c>
      <c r="V3097" t="s">
        <v>10</v>
      </c>
      <c r="X3097" t="s">
        <v>24514</v>
      </c>
      <c r="Y3097" t="s">
        <v>14</v>
      </c>
      <c r="Z3097">
        <v>3</v>
      </c>
      <c r="AA3097">
        <v>9.7089800000000004E-2</v>
      </c>
      <c r="AB3097">
        <v>0.17630699999999999</v>
      </c>
      <c r="AC3097">
        <v>3</v>
      </c>
      <c r="AD3097">
        <v>2.9623399999999999E-3</v>
      </c>
      <c r="AE3097">
        <v>8.0503499999999995E-3</v>
      </c>
      <c r="AF3097">
        <v>513667</v>
      </c>
      <c r="AG3097" t="s">
        <v>24515</v>
      </c>
      <c r="AI3097" t="s">
        <v>24516</v>
      </c>
      <c r="AJ3097" t="s">
        <v>24517</v>
      </c>
      <c r="AK3097" t="s">
        <v>24518</v>
      </c>
      <c r="AL3097" t="s">
        <v>24519</v>
      </c>
      <c r="AM3097" t="s">
        <v>24520</v>
      </c>
      <c r="AN3097" t="s">
        <v>24523</v>
      </c>
      <c r="AQ3097" t="s">
        <v>24524</v>
      </c>
      <c r="AR3097" t="s">
        <v>24525</v>
      </c>
      <c r="AT3097" t="s">
        <v>24526</v>
      </c>
    </row>
    <row r="3098" spans="1:46" x14ac:dyDescent="0.25">
      <c r="A3098">
        <v>-3.07057</v>
      </c>
      <c r="B3098">
        <v>-2.4909300000000001</v>
      </c>
      <c r="C3098">
        <f t="shared" si="48"/>
        <v>0.57963999999999993</v>
      </c>
      <c r="D3098" t="s">
        <v>29</v>
      </c>
      <c r="E3098" t="s">
        <v>0</v>
      </c>
      <c r="F3098" t="s">
        <v>8149</v>
      </c>
      <c r="G3098" t="s">
        <v>0</v>
      </c>
      <c r="H3098" t="s">
        <v>8149</v>
      </c>
      <c r="I3098" t="s">
        <v>57169</v>
      </c>
      <c r="J3098" t="s">
        <v>49933</v>
      </c>
      <c r="K3098" t="s">
        <v>49934</v>
      </c>
      <c r="L3098" t="s">
        <v>19224</v>
      </c>
      <c r="M3098" t="s">
        <v>72</v>
      </c>
      <c r="O3098" t="s">
        <v>49935</v>
      </c>
      <c r="Q3098" t="s">
        <v>30488</v>
      </c>
      <c r="R3098" t="s">
        <v>49936</v>
      </c>
      <c r="S3098" t="s">
        <v>30490</v>
      </c>
      <c r="V3098" t="s">
        <v>266</v>
      </c>
      <c r="X3098" t="s">
        <v>49937</v>
      </c>
      <c r="Y3098" t="s">
        <v>14</v>
      </c>
      <c r="Z3098">
        <v>8</v>
      </c>
      <c r="AA3098" s="1">
        <v>2.2765100000000002E-13</v>
      </c>
      <c r="AB3098" s="1">
        <v>1.2273499999999999E-11</v>
      </c>
      <c r="AC3098">
        <v>12</v>
      </c>
      <c r="AD3098" s="1">
        <v>8.6088599999999994E-22</v>
      </c>
      <c r="AE3098" s="1">
        <v>1.34416E-19</v>
      </c>
      <c r="AF3098">
        <v>292064</v>
      </c>
      <c r="AG3098" t="s">
        <v>49938</v>
      </c>
      <c r="AH3098" t="s">
        <v>49935</v>
      </c>
      <c r="AI3098" t="s">
        <v>49939</v>
      </c>
      <c r="AJ3098" t="s">
        <v>49940</v>
      </c>
      <c r="AK3098" t="e">
        <f>-Pro dipeptidase</f>
        <v>#NAME?</v>
      </c>
      <c r="AL3098" t="s">
        <v>49941</v>
      </c>
      <c r="AM3098" t="s">
        <v>49942</v>
      </c>
      <c r="AN3098" t="s">
        <v>49945</v>
      </c>
      <c r="AO3098" t="s">
        <v>49946</v>
      </c>
      <c r="AP3098" t="s">
        <v>49947</v>
      </c>
      <c r="AQ3098" t="s">
        <v>49948</v>
      </c>
      <c r="AT3098" t="s">
        <v>49949</v>
      </c>
    </row>
    <row r="3099" spans="1:46" x14ac:dyDescent="0.25">
      <c r="A3099">
        <v>-1.2921</v>
      </c>
      <c r="B3099">
        <v>-0.71102200000000004</v>
      </c>
      <c r="C3099">
        <f t="shared" si="48"/>
        <v>0.58107799999999998</v>
      </c>
      <c r="D3099" t="s">
        <v>29</v>
      </c>
      <c r="E3099" t="s">
        <v>0</v>
      </c>
      <c r="F3099" t="s">
        <v>8149</v>
      </c>
      <c r="G3099" t="s">
        <v>29</v>
      </c>
      <c r="H3099" t="s">
        <v>8149</v>
      </c>
      <c r="I3099" t="s">
        <v>57167</v>
      </c>
      <c r="J3099" t="s">
        <v>44300</v>
      </c>
      <c r="K3099" t="s">
        <v>32022</v>
      </c>
      <c r="L3099" t="s">
        <v>44301</v>
      </c>
      <c r="M3099" t="s">
        <v>32024</v>
      </c>
      <c r="N3099" t="s">
        <v>32025</v>
      </c>
      <c r="O3099" t="s">
        <v>44302</v>
      </c>
      <c r="Q3099" t="s">
        <v>6844</v>
      </c>
      <c r="R3099" t="s">
        <v>32026</v>
      </c>
      <c r="T3099" t="s">
        <v>44303</v>
      </c>
      <c r="U3099" t="s">
        <v>347</v>
      </c>
      <c r="V3099" t="s">
        <v>77</v>
      </c>
      <c r="X3099" t="s">
        <v>44304</v>
      </c>
      <c r="Y3099" t="s">
        <v>14</v>
      </c>
      <c r="Z3099">
        <v>3</v>
      </c>
      <c r="AA3099">
        <v>1.33089E-4</v>
      </c>
      <c r="AB3099">
        <v>6.5691700000000003E-4</v>
      </c>
      <c r="AC3099">
        <v>3</v>
      </c>
      <c r="AD3099">
        <v>6.6528799999999999E-3</v>
      </c>
      <c r="AE3099">
        <v>1.60369E-2</v>
      </c>
      <c r="AF3099">
        <v>294864</v>
      </c>
      <c r="AG3099" t="s">
        <v>44305</v>
      </c>
      <c r="AH3099" t="s">
        <v>44306</v>
      </c>
      <c r="AI3099" t="s">
        <v>44307</v>
      </c>
      <c r="AJ3099" t="s">
        <v>44308</v>
      </c>
      <c r="AL3099" t="s">
        <v>44309</v>
      </c>
      <c r="AM3099" t="s">
        <v>44310</v>
      </c>
      <c r="AN3099" t="s">
        <v>44305</v>
      </c>
      <c r="AQ3099" t="s">
        <v>44313</v>
      </c>
      <c r="AS3099" t="s">
        <v>3106</v>
      </c>
      <c r="AT3099" t="s">
        <v>44314</v>
      </c>
    </row>
    <row r="3100" spans="1:46" x14ac:dyDescent="0.25">
      <c r="A3100">
        <v>-0.58143500000000004</v>
      </c>
      <c r="B3100">
        <v>0</v>
      </c>
      <c r="C3100">
        <f t="shared" si="48"/>
        <v>0.58143500000000004</v>
      </c>
      <c r="D3100" t="s">
        <v>29</v>
      </c>
      <c r="E3100" t="s">
        <v>29</v>
      </c>
      <c r="F3100" t="s">
        <v>8149</v>
      </c>
      <c r="G3100" t="s">
        <v>29</v>
      </c>
      <c r="H3100" t="s">
        <v>1</v>
      </c>
      <c r="I3100" t="s">
        <v>57168</v>
      </c>
      <c r="J3100" t="s">
        <v>59747</v>
      </c>
      <c r="L3100" t="s">
        <v>1784</v>
      </c>
      <c r="Q3100" t="s">
        <v>59748</v>
      </c>
      <c r="R3100" t="s">
        <v>59749</v>
      </c>
      <c r="U3100" t="s">
        <v>9</v>
      </c>
      <c r="V3100" t="s">
        <v>408</v>
      </c>
      <c r="X3100" t="s">
        <v>55002</v>
      </c>
      <c r="Y3100" t="s">
        <v>14</v>
      </c>
      <c r="Z3100">
        <v>1</v>
      </c>
      <c r="AA3100">
        <v>3.49077E-2</v>
      </c>
      <c r="AB3100">
        <v>7.3654700000000004E-2</v>
      </c>
      <c r="AC3100">
        <v>1</v>
      </c>
      <c r="AD3100">
        <v>1</v>
      </c>
      <c r="AE3100">
        <v>1</v>
      </c>
      <c r="AF3100">
        <v>439229</v>
      </c>
      <c r="AG3100" t="s">
        <v>59750</v>
      </c>
      <c r="AI3100" t="s">
        <v>59751</v>
      </c>
      <c r="AJ3100" t="s">
        <v>59752</v>
      </c>
      <c r="AL3100" t="s">
        <v>59753</v>
      </c>
      <c r="AM3100" t="s">
        <v>59754</v>
      </c>
      <c r="AN3100" t="s">
        <v>59750</v>
      </c>
    </row>
    <row r="3101" spans="1:46" x14ac:dyDescent="0.25">
      <c r="A3101">
        <v>0.18695700000000001</v>
      </c>
      <c r="B3101">
        <v>0.77068000000000003</v>
      </c>
      <c r="C3101">
        <f t="shared" si="48"/>
        <v>0.58372299999999999</v>
      </c>
      <c r="D3101" t="s">
        <v>29</v>
      </c>
      <c r="E3101" t="s">
        <v>29</v>
      </c>
      <c r="F3101" t="s">
        <v>1</v>
      </c>
      <c r="G3101" t="s">
        <v>29</v>
      </c>
      <c r="H3101" t="s">
        <v>1</v>
      </c>
      <c r="I3101" t="s">
        <v>57168</v>
      </c>
      <c r="J3101" t="s">
        <v>18426</v>
      </c>
      <c r="K3101" t="s">
        <v>7577</v>
      </c>
      <c r="L3101" t="s">
        <v>18427</v>
      </c>
      <c r="M3101" t="s">
        <v>18428</v>
      </c>
      <c r="N3101" t="s">
        <v>3000</v>
      </c>
      <c r="Q3101" t="s">
        <v>7582</v>
      </c>
      <c r="R3101" t="s">
        <v>18429</v>
      </c>
      <c r="T3101" t="s">
        <v>15931</v>
      </c>
      <c r="U3101" t="s">
        <v>780</v>
      </c>
      <c r="V3101" t="s">
        <v>10</v>
      </c>
      <c r="W3101" t="s">
        <v>18430</v>
      </c>
      <c r="X3101" t="s">
        <v>18431</v>
      </c>
      <c r="Y3101" t="s">
        <v>14</v>
      </c>
      <c r="Z3101">
        <v>1</v>
      </c>
      <c r="AA3101">
        <v>0.40576699999999999</v>
      </c>
      <c r="AB3101">
        <v>0.59822500000000001</v>
      </c>
      <c r="AC3101">
        <v>1</v>
      </c>
      <c r="AD3101">
        <v>1.5587800000000001E-2</v>
      </c>
      <c r="AE3101">
        <v>3.3113200000000002E-2</v>
      </c>
      <c r="AF3101">
        <v>245936</v>
      </c>
      <c r="AG3101" t="s">
        <v>18432</v>
      </c>
      <c r="AI3101" t="s">
        <v>18433</v>
      </c>
      <c r="AJ3101" t="s">
        <v>18434</v>
      </c>
      <c r="AL3101" t="s">
        <v>18435</v>
      </c>
      <c r="AM3101" t="s">
        <v>18436</v>
      </c>
      <c r="AN3101" t="s">
        <v>18432</v>
      </c>
      <c r="AQ3101" t="s">
        <v>18439</v>
      </c>
      <c r="AR3101" t="s">
        <v>18440</v>
      </c>
      <c r="AS3101" t="s">
        <v>18441</v>
      </c>
    </row>
    <row r="3102" spans="1:46" x14ac:dyDescent="0.25">
      <c r="A3102">
        <v>0.66952199999999995</v>
      </c>
      <c r="B3102">
        <v>1.25325</v>
      </c>
      <c r="C3102">
        <f t="shared" si="48"/>
        <v>0.58372800000000002</v>
      </c>
      <c r="D3102" t="s">
        <v>29</v>
      </c>
      <c r="E3102" t="s">
        <v>29</v>
      </c>
      <c r="F3102" t="s">
        <v>1</v>
      </c>
      <c r="G3102" t="s">
        <v>0</v>
      </c>
      <c r="H3102" t="s">
        <v>1</v>
      </c>
      <c r="I3102" t="s">
        <v>57129</v>
      </c>
      <c r="J3102" t="s">
        <v>12686</v>
      </c>
      <c r="K3102" t="s">
        <v>12687</v>
      </c>
      <c r="L3102" t="s">
        <v>12688</v>
      </c>
      <c r="M3102" t="s">
        <v>624</v>
      </c>
      <c r="N3102" t="s">
        <v>625</v>
      </c>
      <c r="O3102" t="s">
        <v>12689</v>
      </c>
      <c r="Q3102" t="s">
        <v>12690</v>
      </c>
      <c r="R3102" t="s">
        <v>12691</v>
      </c>
      <c r="S3102" t="s">
        <v>3434</v>
      </c>
      <c r="T3102" t="s">
        <v>12692</v>
      </c>
      <c r="U3102" t="s">
        <v>145</v>
      </c>
      <c r="V3102" t="s">
        <v>266</v>
      </c>
      <c r="X3102" t="s">
        <v>12693</v>
      </c>
      <c r="Y3102" t="s">
        <v>14</v>
      </c>
      <c r="Z3102">
        <v>12</v>
      </c>
      <c r="AA3102">
        <v>9.1206300000000004E-2</v>
      </c>
      <c r="AB3102">
        <v>0.16717599999999999</v>
      </c>
      <c r="AC3102">
        <v>14</v>
      </c>
      <c r="AD3102">
        <v>4.0257900000000002E-4</v>
      </c>
      <c r="AE3102">
        <v>1.4285700000000001E-3</v>
      </c>
      <c r="AF3102">
        <v>3009640</v>
      </c>
      <c r="AG3102" t="s">
        <v>12694</v>
      </c>
      <c r="AH3102" t="s">
        <v>12695</v>
      </c>
      <c r="AI3102" t="s">
        <v>12696</v>
      </c>
      <c r="AJ3102" t="s">
        <v>12697</v>
      </c>
      <c r="AL3102" t="s">
        <v>12698</v>
      </c>
      <c r="AN3102" t="s">
        <v>12694</v>
      </c>
      <c r="AO3102" t="s">
        <v>12701</v>
      </c>
      <c r="AP3102" t="s">
        <v>12702</v>
      </c>
      <c r="AQ3102" t="s">
        <v>12703</v>
      </c>
      <c r="AR3102" t="s">
        <v>12704</v>
      </c>
      <c r="AS3102" t="s">
        <v>12705</v>
      </c>
      <c r="AT3102" t="s">
        <v>12706</v>
      </c>
    </row>
    <row r="3103" spans="1:46" x14ac:dyDescent="0.25">
      <c r="A3103">
        <v>0</v>
      </c>
      <c r="B3103">
        <v>0.58454799999999996</v>
      </c>
      <c r="C3103">
        <f t="shared" si="48"/>
        <v>0.58454799999999996</v>
      </c>
      <c r="D3103" t="s">
        <v>29</v>
      </c>
      <c r="G3103" t="s">
        <v>29</v>
      </c>
      <c r="H3103" t="s">
        <v>1</v>
      </c>
      <c r="I3103" t="s">
        <v>57168</v>
      </c>
      <c r="J3103" t="s">
        <v>59755</v>
      </c>
      <c r="K3103" t="s">
        <v>59756</v>
      </c>
      <c r="L3103" t="s">
        <v>59757</v>
      </c>
      <c r="M3103" t="s">
        <v>10870</v>
      </c>
      <c r="N3103" t="s">
        <v>4653</v>
      </c>
      <c r="O3103" t="s">
        <v>59758</v>
      </c>
      <c r="Q3103" t="s">
        <v>34736</v>
      </c>
      <c r="R3103" t="s">
        <v>34737</v>
      </c>
      <c r="S3103" t="s">
        <v>34738</v>
      </c>
      <c r="T3103" t="s">
        <v>18481</v>
      </c>
      <c r="U3103" t="s">
        <v>9</v>
      </c>
      <c r="V3103" t="s">
        <v>266</v>
      </c>
      <c r="X3103" t="s">
        <v>59759</v>
      </c>
      <c r="Y3103" t="s">
        <v>14</v>
      </c>
      <c r="Z3103" t="s">
        <v>15</v>
      </c>
      <c r="AA3103" t="s">
        <v>15</v>
      </c>
      <c r="AB3103" t="s">
        <v>15</v>
      </c>
      <c r="AC3103">
        <v>1</v>
      </c>
      <c r="AD3103">
        <v>9.2258400000000004E-2</v>
      </c>
      <c r="AE3103">
        <v>0.15481600000000001</v>
      </c>
      <c r="AF3103">
        <v>69194</v>
      </c>
      <c r="AG3103" t="s">
        <v>59760</v>
      </c>
      <c r="AH3103" t="s">
        <v>59758</v>
      </c>
      <c r="AI3103" t="s">
        <v>59761</v>
      </c>
      <c r="AJ3103" t="s">
        <v>59762</v>
      </c>
      <c r="AK3103" t="s">
        <v>59763</v>
      </c>
      <c r="AL3103" t="s">
        <v>59764</v>
      </c>
      <c r="AM3103" t="s">
        <v>59765</v>
      </c>
      <c r="AN3103" t="s">
        <v>59760</v>
      </c>
      <c r="AO3103" t="s">
        <v>59766</v>
      </c>
      <c r="AQ3103" t="s">
        <v>59767</v>
      </c>
      <c r="AR3103" t="s">
        <v>34750</v>
      </c>
      <c r="AS3103" t="s">
        <v>59768</v>
      </c>
      <c r="AT3103" t="s">
        <v>59769</v>
      </c>
    </row>
    <row r="3104" spans="1:46" x14ac:dyDescent="0.25">
      <c r="A3104">
        <v>0</v>
      </c>
      <c r="B3104">
        <v>0.58563699999999996</v>
      </c>
      <c r="C3104">
        <f t="shared" si="48"/>
        <v>0.58563699999999996</v>
      </c>
      <c r="D3104" t="s">
        <v>29</v>
      </c>
      <c r="E3104" t="s">
        <v>29</v>
      </c>
      <c r="F3104" t="s">
        <v>1</v>
      </c>
      <c r="G3104" t="s">
        <v>29</v>
      </c>
      <c r="H3104" t="s">
        <v>1</v>
      </c>
      <c r="I3104" t="s">
        <v>57168</v>
      </c>
      <c r="J3104" t="s">
        <v>18283</v>
      </c>
      <c r="K3104" t="s">
        <v>18284</v>
      </c>
      <c r="L3104" t="s">
        <v>18285</v>
      </c>
      <c r="R3104" t="s">
        <v>18286</v>
      </c>
      <c r="U3104" t="s">
        <v>407</v>
      </c>
      <c r="V3104" t="s">
        <v>408</v>
      </c>
      <c r="X3104" t="s">
        <v>18287</v>
      </c>
      <c r="Y3104" t="s">
        <v>14</v>
      </c>
      <c r="Z3104">
        <v>1</v>
      </c>
      <c r="AA3104">
        <v>1</v>
      </c>
      <c r="AB3104">
        <v>1</v>
      </c>
      <c r="AC3104">
        <v>2</v>
      </c>
      <c r="AD3104">
        <v>1.3192499999999999E-2</v>
      </c>
      <c r="AE3104">
        <v>2.86696E-2</v>
      </c>
      <c r="AF3104">
        <v>155805</v>
      </c>
      <c r="AG3104" t="s">
        <v>18288</v>
      </c>
      <c r="AI3104" t="s">
        <v>18289</v>
      </c>
      <c r="AJ3104" t="s">
        <v>18290</v>
      </c>
      <c r="AL3104" t="s">
        <v>18291</v>
      </c>
      <c r="AN3104" t="s">
        <v>18294</v>
      </c>
      <c r="AQ3104" t="s">
        <v>18295</v>
      </c>
      <c r="AR3104" t="s">
        <v>18296</v>
      </c>
      <c r="AS3104" t="s">
        <v>18297</v>
      </c>
    </row>
    <row r="3105" spans="1:46" x14ac:dyDescent="0.25">
      <c r="A3105">
        <v>1.5577000000000001</v>
      </c>
      <c r="B3105">
        <v>2.1446299999999998</v>
      </c>
      <c r="C3105">
        <f t="shared" si="48"/>
        <v>0.58692999999999973</v>
      </c>
      <c r="D3105" t="s">
        <v>29</v>
      </c>
      <c r="E3105" t="s">
        <v>0</v>
      </c>
      <c r="F3105" t="s">
        <v>1</v>
      </c>
      <c r="G3105" t="s">
        <v>0</v>
      </c>
      <c r="H3105" t="s">
        <v>1</v>
      </c>
      <c r="I3105" t="s">
        <v>57169</v>
      </c>
      <c r="J3105" t="s">
        <v>10025</v>
      </c>
      <c r="K3105" t="s">
        <v>10026</v>
      </c>
      <c r="L3105" t="s">
        <v>10027</v>
      </c>
      <c r="Q3105" t="s">
        <v>10028</v>
      </c>
      <c r="R3105" t="s">
        <v>10029</v>
      </c>
      <c r="S3105" t="s">
        <v>10030</v>
      </c>
      <c r="W3105" t="s">
        <v>10031</v>
      </c>
      <c r="X3105" t="s">
        <v>10032</v>
      </c>
      <c r="Y3105" t="s">
        <v>14</v>
      </c>
      <c r="Z3105">
        <v>5</v>
      </c>
      <c r="AA3105" s="1">
        <v>1.3554499999999999E-9</v>
      </c>
      <c r="AB3105" s="1">
        <v>2.8638499999999999E-8</v>
      </c>
      <c r="AC3105">
        <v>5</v>
      </c>
      <c r="AD3105" s="1">
        <v>2.8641099999999999E-9</v>
      </c>
      <c r="AE3105" s="1">
        <v>4.6188899999999999E-8</v>
      </c>
      <c r="AF3105" t="s">
        <v>15</v>
      </c>
      <c r="AG3105" t="s">
        <v>10033</v>
      </c>
      <c r="AI3105" t="s">
        <v>10034</v>
      </c>
      <c r="AJ3105" t="s">
        <v>10035</v>
      </c>
      <c r="AL3105" t="s">
        <v>10036</v>
      </c>
      <c r="AN3105" t="s">
        <v>10039</v>
      </c>
      <c r="AQ3105" t="s">
        <v>10040</v>
      </c>
      <c r="AR3105" t="s">
        <v>10041</v>
      </c>
    </row>
    <row r="3106" spans="1:46" x14ac:dyDescent="0.25">
      <c r="A3106">
        <v>0.24390600000000001</v>
      </c>
      <c r="B3106">
        <v>0.83198799999999995</v>
      </c>
      <c r="C3106">
        <f t="shared" si="48"/>
        <v>0.58808199999999999</v>
      </c>
      <c r="D3106" t="s">
        <v>29</v>
      </c>
      <c r="E3106" t="s">
        <v>29</v>
      </c>
      <c r="F3106" t="s">
        <v>1</v>
      </c>
      <c r="G3106" t="s">
        <v>29</v>
      </c>
      <c r="H3106" t="s">
        <v>1</v>
      </c>
      <c r="I3106" t="s">
        <v>57168</v>
      </c>
      <c r="J3106" t="s">
        <v>19650</v>
      </c>
      <c r="L3106" t="s">
        <v>19651</v>
      </c>
      <c r="M3106" t="s">
        <v>5972</v>
      </c>
      <c r="N3106" t="s">
        <v>5973</v>
      </c>
      <c r="Q3106" t="s">
        <v>19652</v>
      </c>
      <c r="R3106" t="s">
        <v>19653</v>
      </c>
      <c r="S3106" t="s">
        <v>1571</v>
      </c>
      <c r="T3106" t="s">
        <v>19654</v>
      </c>
      <c r="U3106" t="s">
        <v>9</v>
      </c>
      <c r="V3106" t="s">
        <v>10</v>
      </c>
      <c r="W3106" t="s">
        <v>19655</v>
      </c>
      <c r="X3106" t="s">
        <v>19656</v>
      </c>
      <c r="Y3106" t="s">
        <v>14</v>
      </c>
      <c r="Z3106">
        <v>2</v>
      </c>
      <c r="AA3106">
        <v>0.39536300000000002</v>
      </c>
      <c r="AB3106">
        <v>0.584816</v>
      </c>
      <c r="AC3106">
        <v>2</v>
      </c>
      <c r="AD3106">
        <v>2.4993700000000001E-2</v>
      </c>
      <c r="AE3106">
        <v>4.9808499999999999E-2</v>
      </c>
      <c r="AF3106">
        <v>420419</v>
      </c>
      <c r="AG3106" t="s">
        <v>19657</v>
      </c>
      <c r="AI3106" t="s">
        <v>19658</v>
      </c>
      <c r="AJ3106" t="s">
        <v>19659</v>
      </c>
      <c r="AL3106" t="s">
        <v>19660</v>
      </c>
      <c r="AM3106" t="s">
        <v>19661</v>
      </c>
      <c r="AN3106" t="s">
        <v>19664</v>
      </c>
      <c r="AQ3106" t="s">
        <v>19665</v>
      </c>
      <c r="AS3106" t="s">
        <v>19666</v>
      </c>
    </row>
    <row r="3107" spans="1:46" x14ac:dyDescent="0.25">
      <c r="A3107">
        <v>-0.58810200000000001</v>
      </c>
      <c r="B3107" s="1">
        <v>-3.9942899999999997E-15</v>
      </c>
      <c r="C3107">
        <f t="shared" si="48"/>
        <v>0.58810199999999602</v>
      </c>
      <c r="D3107" t="s">
        <v>29</v>
      </c>
      <c r="E3107" t="s">
        <v>29</v>
      </c>
      <c r="F3107" t="s">
        <v>8149</v>
      </c>
      <c r="G3107" t="s">
        <v>29</v>
      </c>
      <c r="H3107" t="s">
        <v>8149</v>
      </c>
      <c r="I3107" t="s">
        <v>57168</v>
      </c>
      <c r="J3107" t="s">
        <v>14309</v>
      </c>
      <c r="K3107" t="s">
        <v>54650</v>
      </c>
      <c r="L3107" t="s">
        <v>2189</v>
      </c>
      <c r="M3107" t="s">
        <v>6314</v>
      </c>
      <c r="Q3107" t="s">
        <v>23112</v>
      </c>
      <c r="R3107" t="s">
        <v>54651</v>
      </c>
      <c r="U3107" t="s">
        <v>9</v>
      </c>
      <c r="V3107" t="s">
        <v>408</v>
      </c>
      <c r="X3107" t="s">
        <v>54652</v>
      </c>
      <c r="Y3107" t="s">
        <v>14</v>
      </c>
      <c r="Z3107">
        <v>2</v>
      </c>
      <c r="AA3107">
        <v>0.26836900000000002</v>
      </c>
      <c r="AB3107">
        <v>0.41896600000000001</v>
      </c>
      <c r="AC3107">
        <v>2</v>
      </c>
      <c r="AD3107">
        <v>1</v>
      </c>
      <c r="AE3107">
        <v>1</v>
      </c>
      <c r="AF3107">
        <v>541565</v>
      </c>
      <c r="AG3107" t="s">
        <v>54653</v>
      </c>
      <c r="AI3107" t="s">
        <v>54654</v>
      </c>
      <c r="AJ3107" t="s">
        <v>54655</v>
      </c>
      <c r="AK3107" t="s">
        <v>54656</v>
      </c>
      <c r="AL3107" t="s">
        <v>54657</v>
      </c>
      <c r="AM3107" t="s">
        <v>54658</v>
      </c>
      <c r="AN3107" t="s">
        <v>54661</v>
      </c>
      <c r="AP3107" t="s">
        <v>54662</v>
      </c>
      <c r="AQ3107" t="s">
        <v>54663</v>
      </c>
      <c r="AR3107" t="s">
        <v>1950</v>
      </c>
      <c r="AS3107" t="s">
        <v>5003</v>
      </c>
    </row>
    <row r="3108" spans="1:46" x14ac:dyDescent="0.25">
      <c r="A3108">
        <v>-0.91791299999999998</v>
      </c>
      <c r="B3108">
        <v>-0.32906000000000002</v>
      </c>
      <c r="C3108">
        <f t="shared" si="48"/>
        <v>0.58885299999999996</v>
      </c>
      <c r="D3108" t="s">
        <v>29</v>
      </c>
      <c r="E3108" t="s">
        <v>0</v>
      </c>
      <c r="F3108" t="s">
        <v>8149</v>
      </c>
      <c r="G3108" t="s">
        <v>29</v>
      </c>
      <c r="H3108" t="s">
        <v>8149</v>
      </c>
      <c r="I3108" t="s">
        <v>57167</v>
      </c>
      <c r="J3108" t="s">
        <v>43061</v>
      </c>
      <c r="K3108" t="s">
        <v>43062</v>
      </c>
      <c r="L3108" t="s">
        <v>43063</v>
      </c>
      <c r="M3108" t="s">
        <v>3614</v>
      </c>
      <c r="Q3108" t="s">
        <v>42933</v>
      </c>
      <c r="R3108" t="s">
        <v>43064</v>
      </c>
      <c r="S3108" t="s">
        <v>35388</v>
      </c>
      <c r="T3108" t="s">
        <v>6522</v>
      </c>
      <c r="U3108" t="s">
        <v>9</v>
      </c>
      <c r="V3108" t="s">
        <v>10</v>
      </c>
      <c r="X3108" t="s">
        <v>43065</v>
      </c>
      <c r="Y3108" t="s">
        <v>14</v>
      </c>
      <c r="Z3108">
        <v>5</v>
      </c>
      <c r="AA3108" s="1">
        <v>8.9373399999999997E-8</v>
      </c>
      <c r="AB3108" s="1">
        <v>1.21509E-6</v>
      </c>
      <c r="AC3108">
        <v>6</v>
      </c>
      <c r="AD3108">
        <v>1.03236E-2</v>
      </c>
      <c r="AE3108">
        <v>2.333E-2</v>
      </c>
      <c r="AF3108">
        <v>1558460</v>
      </c>
      <c r="AG3108" t="s">
        <v>43066</v>
      </c>
      <c r="AI3108" t="s">
        <v>43067</v>
      </c>
      <c r="AJ3108" t="s">
        <v>43068</v>
      </c>
      <c r="AL3108" t="s">
        <v>43069</v>
      </c>
      <c r="AN3108" t="s">
        <v>43072</v>
      </c>
      <c r="AO3108" t="s">
        <v>43073</v>
      </c>
      <c r="AQ3108" t="s">
        <v>43074</v>
      </c>
      <c r="AR3108" t="s">
        <v>43075</v>
      </c>
      <c r="AS3108" t="s">
        <v>43076</v>
      </c>
    </row>
    <row r="3109" spans="1:46" x14ac:dyDescent="0.25">
      <c r="A3109">
        <v>0.22545699999999999</v>
      </c>
      <c r="B3109">
        <v>0.814967</v>
      </c>
      <c r="C3109">
        <f t="shared" si="48"/>
        <v>0.58950999999999998</v>
      </c>
      <c r="D3109" t="s">
        <v>29</v>
      </c>
      <c r="E3109" t="s">
        <v>29</v>
      </c>
      <c r="F3109" t="s">
        <v>1</v>
      </c>
      <c r="G3109" t="s">
        <v>29</v>
      </c>
      <c r="H3109" t="s">
        <v>1</v>
      </c>
      <c r="I3109" t="s">
        <v>57168</v>
      </c>
      <c r="J3109" t="s">
        <v>16482</v>
      </c>
      <c r="K3109" t="s">
        <v>16483</v>
      </c>
      <c r="L3109" t="s">
        <v>16484</v>
      </c>
      <c r="M3109" t="s">
        <v>72</v>
      </c>
      <c r="Q3109" t="s">
        <v>16485</v>
      </c>
      <c r="R3109" t="s">
        <v>16485</v>
      </c>
      <c r="X3109" t="s">
        <v>16486</v>
      </c>
      <c r="Y3109" t="s">
        <v>14</v>
      </c>
      <c r="Z3109">
        <v>6</v>
      </c>
      <c r="AA3109">
        <v>0.384849</v>
      </c>
      <c r="AB3109">
        <v>0.57088399999999995</v>
      </c>
      <c r="AC3109">
        <v>8</v>
      </c>
      <c r="AD3109">
        <v>7.7957499999999997E-3</v>
      </c>
      <c r="AE3109">
        <v>1.8379099999999999E-2</v>
      </c>
      <c r="AF3109" t="s">
        <v>15</v>
      </c>
      <c r="AG3109" t="s">
        <v>16487</v>
      </c>
      <c r="AI3109" t="s">
        <v>16488</v>
      </c>
      <c r="AJ3109" t="s">
        <v>16489</v>
      </c>
      <c r="AL3109" t="s">
        <v>16490</v>
      </c>
      <c r="AM3109" t="s">
        <v>16491</v>
      </c>
      <c r="AN3109" t="s">
        <v>16494</v>
      </c>
      <c r="AQ3109" t="s">
        <v>16495</v>
      </c>
      <c r="AS3109" t="s">
        <v>1174</v>
      </c>
    </row>
    <row r="3110" spans="1:46" x14ac:dyDescent="0.25">
      <c r="A3110">
        <v>-2.2947199999999999</v>
      </c>
      <c r="B3110">
        <v>-1.7052</v>
      </c>
      <c r="C3110">
        <f t="shared" si="48"/>
        <v>0.58951999999999982</v>
      </c>
      <c r="D3110" t="s">
        <v>29</v>
      </c>
      <c r="E3110" t="s">
        <v>0</v>
      </c>
      <c r="F3110" t="s">
        <v>8149</v>
      </c>
      <c r="G3110" t="s">
        <v>0</v>
      </c>
      <c r="H3110" t="s">
        <v>8149</v>
      </c>
      <c r="I3110" t="s">
        <v>57169</v>
      </c>
      <c r="J3110" t="s">
        <v>49558</v>
      </c>
      <c r="K3110" t="s">
        <v>49559</v>
      </c>
      <c r="L3110" t="s">
        <v>49560</v>
      </c>
      <c r="M3110" t="s">
        <v>49561</v>
      </c>
      <c r="N3110" t="s">
        <v>49562</v>
      </c>
      <c r="O3110" t="s">
        <v>49563</v>
      </c>
      <c r="Q3110" t="s">
        <v>26708</v>
      </c>
      <c r="R3110" t="s">
        <v>26709</v>
      </c>
      <c r="T3110" t="s">
        <v>49564</v>
      </c>
      <c r="U3110" t="s">
        <v>9</v>
      </c>
      <c r="V3110" t="s">
        <v>408</v>
      </c>
      <c r="X3110" t="s">
        <v>49565</v>
      </c>
      <c r="Y3110" t="s">
        <v>14</v>
      </c>
      <c r="Z3110">
        <v>3</v>
      </c>
      <c r="AA3110" s="1">
        <v>4.17582E-8</v>
      </c>
      <c r="AB3110" s="1">
        <v>6.3081100000000005E-7</v>
      </c>
      <c r="AC3110">
        <v>5</v>
      </c>
      <c r="AD3110" s="1">
        <v>2.77318E-16</v>
      </c>
      <c r="AE3110" s="1">
        <v>1.73198E-14</v>
      </c>
      <c r="AF3110">
        <v>26490</v>
      </c>
      <c r="AG3110" t="s">
        <v>49566</v>
      </c>
      <c r="AH3110" t="s">
        <v>49563</v>
      </c>
      <c r="AI3110" t="s">
        <v>49567</v>
      </c>
      <c r="AJ3110" t="s">
        <v>49568</v>
      </c>
      <c r="AK3110" t="s">
        <v>49569</v>
      </c>
      <c r="AL3110" t="s">
        <v>49570</v>
      </c>
      <c r="AN3110" t="s">
        <v>49573</v>
      </c>
      <c r="AO3110" t="s">
        <v>49574</v>
      </c>
      <c r="AP3110" t="s">
        <v>49575</v>
      </c>
      <c r="AQ3110" t="s">
        <v>49576</v>
      </c>
      <c r="AR3110" t="s">
        <v>49577</v>
      </c>
      <c r="AS3110" t="s">
        <v>23250</v>
      </c>
      <c r="AT3110" t="s">
        <v>49578</v>
      </c>
    </row>
    <row r="3111" spans="1:46" x14ac:dyDescent="0.25">
      <c r="A3111">
        <v>-1.0953599999999999</v>
      </c>
      <c r="B3111">
        <v>-0.50463400000000003</v>
      </c>
      <c r="C3111">
        <f t="shared" si="48"/>
        <v>0.59072599999999986</v>
      </c>
      <c r="D3111" t="s">
        <v>29</v>
      </c>
      <c r="E3111" t="s">
        <v>0</v>
      </c>
      <c r="F3111" t="s">
        <v>8149</v>
      </c>
      <c r="G3111" t="s">
        <v>29</v>
      </c>
      <c r="H3111" t="s">
        <v>8149</v>
      </c>
      <c r="I3111" t="s">
        <v>57167</v>
      </c>
      <c r="J3111" t="s">
        <v>46359</v>
      </c>
      <c r="K3111" t="s">
        <v>46360</v>
      </c>
      <c r="L3111" t="s">
        <v>46361</v>
      </c>
      <c r="M3111" t="s">
        <v>46362</v>
      </c>
      <c r="N3111" t="s">
        <v>46363</v>
      </c>
      <c r="Q3111" t="s">
        <v>46364</v>
      </c>
      <c r="R3111" t="s">
        <v>46365</v>
      </c>
      <c r="S3111" t="s">
        <v>7498</v>
      </c>
      <c r="T3111" t="s">
        <v>46366</v>
      </c>
      <c r="U3111" t="s">
        <v>9</v>
      </c>
      <c r="V3111" t="s">
        <v>266</v>
      </c>
      <c r="X3111" t="s">
        <v>46367</v>
      </c>
      <c r="Y3111" t="s">
        <v>14</v>
      </c>
      <c r="Z3111">
        <v>8</v>
      </c>
      <c r="AA3111" s="1">
        <v>3.5129400000000001E-6</v>
      </c>
      <c r="AB3111" s="1">
        <v>3.1656999999999999E-5</v>
      </c>
      <c r="AC3111">
        <v>10</v>
      </c>
      <c r="AD3111">
        <v>3.3009999999999998E-2</v>
      </c>
      <c r="AE3111">
        <v>6.3204800000000005E-2</v>
      </c>
      <c r="AF3111">
        <v>10650100</v>
      </c>
      <c r="AG3111" t="s">
        <v>46368</v>
      </c>
      <c r="AI3111" t="s">
        <v>46369</v>
      </c>
      <c r="AJ3111" t="s">
        <v>46370</v>
      </c>
      <c r="AK3111" t="s">
        <v>46371</v>
      </c>
      <c r="AL3111" t="s">
        <v>46372</v>
      </c>
      <c r="AM3111" t="s">
        <v>46373</v>
      </c>
      <c r="AN3111" t="s">
        <v>46368</v>
      </c>
      <c r="AO3111" t="s">
        <v>46376</v>
      </c>
      <c r="AP3111" t="s">
        <v>7723</v>
      </c>
      <c r="AQ3111" t="s">
        <v>46377</v>
      </c>
      <c r="AR3111" t="s">
        <v>46378</v>
      </c>
      <c r="AS3111" t="s">
        <v>46379</v>
      </c>
    </row>
    <row r="3112" spans="1:46" x14ac:dyDescent="0.25">
      <c r="A3112">
        <v>0.47947499999999998</v>
      </c>
      <c r="B3112">
        <v>1.07057</v>
      </c>
      <c r="C3112">
        <f t="shared" si="48"/>
        <v>0.59109500000000004</v>
      </c>
      <c r="D3112" t="s">
        <v>29</v>
      </c>
      <c r="E3112" t="s">
        <v>29</v>
      </c>
      <c r="F3112" t="s">
        <v>1</v>
      </c>
      <c r="G3112" t="s">
        <v>0</v>
      </c>
      <c r="H3112" t="s">
        <v>1</v>
      </c>
      <c r="I3112" t="s">
        <v>57129</v>
      </c>
      <c r="J3112" t="s">
        <v>16319</v>
      </c>
      <c r="K3112" t="s">
        <v>16320</v>
      </c>
      <c r="L3112" t="s">
        <v>16321</v>
      </c>
      <c r="M3112" t="s">
        <v>16322</v>
      </c>
      <c r="N3112" t="s">
        <v>16323</v>
      </c>
      <c r="Q3112" t="s">
        <v>16324</v>
      </c>
      <c r="R3112" t="s">
        <v>16325</v>
      </c>
      <c r="S3112" t="s">
        <v>16326</v>
      </c>
      <c r="T3112" t="s">
        <v>16327</v>
      </c>
      <c r="U3112" t="s">
        <v>9</v>
      </c>
      <c r="V3112" t="s">
        <v>10</v>
      </c>
      <c r="W3112" t="s">
        <v>16328</v>
      </c>
      <c r="X3112" t="s">
        <v>16329</v>
      </c>
      <c r="Y3112" t="s">
        <v>14</v>
      </c>
      <c r="Z3112">
        <v>7</v>
      </c>
      <c r="AA3112">
        <v>2.1429199999999999E-2</v>
      </c>
      <c r="AB3112">
        <v>4.8592499999999997E-2</v>
      </c>
      <c r="AC3112">
        <v>9</v>
      </c>
      <c r="AD3112" s="1">
        <v>1.4465399999999999E-8</v>
      </c>
      <c r="AE3112" s="1">
        <v>1.9485700000000001E-7</v>
      </c>
      <c r="AF3112">
        <v>4727530</v>
      </c>
      <c r="AG3112" t="s">
        <v>16330</v>
      </c>
      <c r="AI3112" t="s">
        <v>16331</v>
      </c>
      <c r="AJ3112" t="s">
        <v>16332</v>
      </c>
      <c r="AL3112" t="s">
        <v>16333</v>
      </c>
      <c r="AM3112" t="s">
        <v>16334</v>
      </c>
      <c r="AN3112" t="s">
        <v>16330</v>
      </c>
      <c r="AO3112" t="s">
        <v>16337</v>
      </c>
      <c r="AQ3112" t="s">
        <v>16338</v>
      </c>
      <c r="AS3112" t="s">
        <v>16339</v>
      </c>
    </row>
    <row r="3113" spans="1:46" x14ac:dyDescent="0.25">
      <c r="A3113">
        <v>-2.0129000000000001</v>
      </c>
      <c r="B3113">
        <v>-1.4204000000000001</v>
      </c>
      <c r="C3113">
        <f t="shared" si="48"/>
        <v>0.59250000000000003</v>
      </c>
      <c r="D3113" t="s">
        <v>29</v>
      </c>
      <c r="E3113" t="s">
        <v>0</v>
      </c>
      <c r="F3113" t="s">
        <v>8149</v>
      </c>
      <c r="G3113" t="s">
        <v>0</v>
      </c>
      <c r="H3113" t="s">
        <v>8149</v>
      </c>
      <c r="I3113" t="s">
        <v>57169</v>
      </c>
      <c r="J3113" t="s">
        <v>48518</v>
      </c>
      <c r="K3113" t="s">
        <v>48519</v>
      </c>
      <c r="L3113" t="s">
        <v>24929</v>
      </c>
      <c r="M3113" t="s">
        <v>42844</v>
      </c>
      <c r="N3113" t="s">
        <v>35889</v>
      </c>
      <c r="Q3113" t="s">
        <v>42845</v>
      </c>
      <c r="R3113" t="s">
        <v>42846</v>
      </c>
      <c r="T3113" t="s">
        <v>48520</v>
      </c>
      <c r="U3113" t="s">
        <v>9</v>
      </c>
      <c r="V3113" t="s">
        <v>266</v>
      </c>
      <c r="X3113" t="s">
        <v>48521</v>
      </c>
      <c r="Y3113" t="s">
        <v>14</v>
      </c>
      <c r="Z3113">
        <v>5</v>
      </c>
      <c r="AA3113" s="1">
        <v>1.42457E-5</v>
      </c>
      <c r="AB3113">
        <v>1.0408000000000001E-4</v>
      </c>
      <c r="AC3113">
        <v>6</v>
      </c>
      <c r="AD3113" s="1">
        <v>5.6130600000000001E-5</v>
      </c>
      <c r="AE3113">
        <v>2.6533299999999998E-4</v>
      </c>
      <c r="AF3113">
        <v>992302</v>
      </c>
      <c r="AG3113" t="s">
        <v>48522</v>
      </c>
      <c r="AI3113" t="s">
        <v>48523</v>
      </c>
      <c r="AJ3113" t="s">
        <v>48524</v>
      </c>
      <c r="AL3113" t="s">
        <v>48525</v>
      </c>
      <c r="AM3113" t="s">
        <v>48526</v>
      </c>
      <c r="AN3113" t="s">
        <v>48522</v>
      </c>
      <c r="AP3113" t="s">
        <v>42858</v>
      </c>
      <c r="AQ3113" t="s">
        <v>48529</v>
      </c>
      <c r="AR3113" t="s">
        <v>48530</v>
      </c>
      <c r="AS3113" t="s">
        <v>337</v>
      </c>
    </row>
    <row r="3114" spans="1:46" x14ac:dyDescent="0.25">
      <c r="A3114">
        <v>3.03065E-2</v>
      </c>
      <c r="B3114">
        <v>0.62309999999999999</v>
      </c>
      <c r="C3114">
        <f t="shared" si="48"/>
        <v>0.59279349999999997</v>
      </c>
      <c r="D3114" t="s">
        <v>29</v>
      </c>
      <c r="E3114" t="s">
        <v>29</v>
      </c>
      <c r="F3114" t="s">
        <v>1</v>
      </c>
      <c r="G3114" t="s">
        <v>29</v>
      </c>
      <c r="H3114" t="s">
        <v>1</v>
      </c>
      <c r="I3114" t="s">
        <v>57168</v>
      </c>
      <c r="J3114" t="s">
        <v>53434</v>
      </c>
      <c r="K3114" t="s">
        <v>53435</v>
      </c>
      <c r="L3114" t="s">
        <v>1784</v>
      </c>
      <c r="M3114" t="s">
        <v>3614</v>
      </c>
      <c r="Q3114" t="s">
        <v>53436</v>
      </c>
      <c r="R3114" t="s">
        <v>53437</v>
      </c>
      <c r="S3114" t="s">
        <v>31724</v>
      </c>
      <c r="U3114" t="s">
        <v>76</v>
      </c>
      <c r="V3114" t="s">
        <v>77</v>
      </c>
      <c r="X3114" t="s">
        <v>53438</v>
      </c>
      <c r="Y3114" t="s">
        <v>14</v>
      </c>
      <c r="Z3114">
        <v>2</v>
      </c>
      <c r="AA3114">
        <v>0.76040600000000003</v>
      </c>
      <c r="AB3114">
        <v>1</v>
      </c>
      <c r="AC3114">
        <v>2</v>
      </c>
      <c r="AD3114">
        <v>0.16652800000000001</v>
      </c>
      <c r="AE3114">
        <v>0.26263599999999998</v>
      </c>
      <c r="AF3114">
        <v>6582</v>
      </c>
      <c r="AG3114" t="s">
        <v>53439</v>
      </c>
      <c r="AI3114" t="s">
        <v>53440</v>
      </c>
      <c r="AJ3114" t="s">
        <v>53441</v>
      </c>
      <c r="AL3114" t="s">
        <v>53442</v>
      </c>
      <c r="AM3114" t="s">
        <v>53443</v>
      </c>
      <c r="AN3114" t="s">
        <v>53446</v>
      </c>
      <c r="AO3114" t="s">
        <v>53447</v>
      </c>
      <c r="AP3114" t="s">
        <v>31737</v>
      </c>
      <c r="AQ3114" t="s">
        <v>53448</v>
      </c>
      <c r="AS3114" t="s">
        <v>53449</v>
      </c>
    </row>
    <row r="3115" spans="1:46" x14ac:dyDescent="0.25">
      <c r="A3115">
        <v>-0.59343599999999996</v>
      </c>
      <c r="B3115">
        <v>0</v>
      </c>
      <c r="C3115">
        <f t="shared" si="48"/>
        <v>0.59343599999999996</v>
      </c>
      <c r="D3115" t="s">
        <v>29</v>
      </c>
      <c r="E3115" t="s">
        <v>29</v>
      </c>
      <c r="F3115" t="s">
        <v>8149</v>
      </c>
      <c r="I3115" t="s">
        <v>57168</v>
      </c>
      <c r="J3115" t="s">
        <v>54023</v>
      </c>
      <c r="K3115" t="s">
        <v>54024</v>
      </c>
      <c r="L3115" t="s">
        <v>54025</v>
      </c>
      <c r="M3115" t="s">
        <v>54026</v>
      </c>
      <c r="N3115" t="s">
        <v>54027</v>
      </c>
      <c r="Q3115" t="s">
        <v>32041</v>
      </c>
      <c r="R3115" t="s">
        <v>54028</v>
      </c>
      <c r="T3115" t="s">
        <v>54029</v>
      </c>
      <c r="U3115" t="s">
        <v>76</v>
      </c>
      <c r="V3115" t="s">
        <v>77</v>
      </c>
      <c r="X3115" t="s">
        <v>54030</v>
      </c>
      <c r="Y3115" t="s">
        <v>14</v>
      </c>
      <c r="Z3115">
        <v>1</v>
      </c>
      <c r="AA3115">
        <v>2.8772300000000001E-2</v>
      </c>
      <c r="AB3115">
        <v>6.2220699999999997E-2</v>
      </c>
      <c r="AC3115" t="s">
        <v>15</v>
      </c>
      <c r="AD3115" t="s">
        <v>15</v>
      </c>
      <c r="AE3115" t="s">
        <v>15</v>
      </c>
      <c r="AF3115">
        <v>404913</v>
      </c>
      <c r="AG3115" t="s">
        <v>54031</v>
      </c>
      <c r="AI3115" t="s">
        <v>54032</v>
      </c>
      <c r="AJ3115" t="s">
        <v>54033</v>
      </c>
      <c r="AK3115" t="s">
        <v>54034</v>
      </c>
      <c r="AL3115" t="s">
        <v>54035</v>
      </c>
      <c r="AM3115" t="s">
        <v>54036</v>
      </c>
      <c r="AN3115" t="s">
        <v>54039</v>
      </c>
      <c r="AQ3115" t="s">
        <v>54040</v>
      </c>
      <c r="AR3115" t="s">
        <v>14707</v>
      </c>
      <c r="AS3115" t="s">
        <v>54041</v>
      </c>
    </row>
    <row r="3116" spans="1:46" x14ac:dyDescent="0.25">
      <c r="A3116">
        <v>-0.64224899999999996</v>
      </c>
      <c r="B3116">
        <v>-4.8265000000000002E-2</v>
      </c>
      <c r="C3116">
        <f t="shared" si="48"/>
        <v>0.59398399999999996</v>
      </c>
      <c r="D3116" t="s">
        <v>29</v>
      </c>
      <c r="E3116" t="s">
        <v>29</v>
      </c>
      <c r="F3116" t="s">
        <v>8149</v>
      </c>
      <c r="G3116" t="s">
        <v>29</v>
      </c>
      <c r="H3116" t="s">
        <v>8149</v>
      </c>
      <c r="I3116" t="s">
        <v>57168</v>
      </c>
      <c r="J3116" t="s">
        <v>43412</v>
      </c>
      <c r="L3116" t="s">
        <v>43413</v>
      </c>
      <c r="M3116" t="s">
        <v>5972</v>
      </c>
      <c r="N3116" t="s">
        <v>5973</v>
      </c>
      <c r="Q3116" t="s">
        <v>1571</v>
      </c>
      <c r="R3116" t="s">
        <v>13860</v>
      </c>
      <c r="S3116" t="s">
        <v>1571</v>
      </c>
      <c r="T3116" t="s">
        <v>43414</v>
      </c>
      <c r="U3116" t="s">
        <v>9</v>
      </c>
      <c r="V3116" t="s">
        <v>10</v>
      </c>
      <c r="W3116" t="s">
        <v>43415</v>
      </c>
      <c r="X3116" t="s">
        <v>43416</v>
      </c>
      <c r="Y3116" t="s">
        <v>14</v>
      </c>
      <c r="Z3116">
        <v>4</v>
      </c>
      <c r="AA3116">
        <v>3.8489599999999999E-2</v>
      </c>
      <c r="AB3116">
        <v>8.01095E-2</v>
      </c>
      <c r="AC3116">
        <v>5</v>
      </c>
      <c r="AD3116">
        <v>0.68954199999999999</v>
      </c>
      <c r="AE3116">
        <v>0.93543299999999996</v>
      </c>
      <c r="AF3116">
        <v>1157130</v>
      </c>
      <c r="AG3116" t="s">
        <v>43417</v>
      </c>
      <c r="AI3116" t="s">
        <v>43418</v>
      </c>
      <c r="AJ3116" t="s">
        <v>43419</v>
      </c>
      <c r="AL3116" t="s">
        <v>43420</v>
      </c>
      <c r="AN3116" t="s">
        <v>43417</v>
      </c>
      <c r="AO3116" t="s">
        <v>43423</v>
      </c>
      <c r="AQ3116" t="s">
        <v>43424</v>
      </c>
      <c r="AS3116" t="s">
        <v>43425</v>
      </c>
    </row>
    <row r="3117" spans="1:46" x14ac:dyDescent="0.25">
      <c r="A3117">
        <v>3.5341499999999999</v>
      </c>
      <c r="B3117">
        <v>4.1286399999999999</v>
      </c>
      <c r="C3117">
        <f t="shared" si="48"/>
        <v>0.59448999999999996</v>
      </c>
      <c r="D3117" t="s">
        <v>29</v>
      </c>
      <c r="E3117" t="s">
        <v>0</v>
      </c>
      <c r="F3117" t="s">
        <v>1</v>
      </c>
      <c r="G3117" t="s">
        <v>0</v>
      </c>
      <c r="H3117" t="s">
        <v>1</v>
      </c>
      <c r="I3117" t="s">
        <v>57169</v>
      </c>
      <c r="J3117" t="s">
        <v>1463</v>
      </c>
      <c r="K3117" t="s">
        <v>1464</v>
      </c>
      <c r="L3117" t="s">
        <v>1465</v>
      </c>
      <c r="M3117" t="s">
        <v>1466</v>
      </c>
      <c r="N3117" t="s">
        <v>1467</v>
      </c>
      <c r="Q3117" t="s">
        <v>1468</v>
      </c>
      <c r="R3117" t="s">
        <v>1469</v>
      </c>
      <c r="T3117" t="s">
        <v>1470</v>
      </c>
      <c r="U3117" t="s">
        <v>9</v>
      </c>
      <c r="V3117" t="s">
        <v>10</v>
      </c>
      <c r="W3117" t="s">
        <v>1471</v>
      </c>
      <c r="X3117" t="s">
        <v>1472</v>
      </c>
      <c r="Y3117" t="s">
        <v>14</v>
      </c>
      <c r="Z3117">
        <v>2</v>
      </c>
      <c r="AA3117" s="1">
        <v>2.59483E-5</v>
      </c>
      <c r="AB3117">
        <v>1.7154400000000001E-4</v>
      </c>
      <c r="AC3117">
        <v>2</v>
      </c>
      <c r="AD3117" s="1">
        <v>2.8126799999999997E-7</v>
      </c>
      <c r="AE3117" s="1">
        <v>2.69124E-6</v>
      </c>
      <c r="AF3117">
        <v>2841850</v>
      </c>
      <c r="AG3117" t="s">
        <v>1473</v>
      </c>
      <c r="AI3117" t="s">
        <v>1474</v>
      </c>
      <c r="AJ3117" t="s">
        <v>1475</v>
      </c>
      <c r="AL3117" t="s">
        <v>1468</v>
      </c>
      <c r="AM3117" t="s">
        <v>1476</v>
      </c>
      <c r="AN3117" t="s">
        <v>1479</v>
      </c>
      <c r="AQ3117" t="s">
        <v>1480</v>
      </c>
      <c r="AS3117" t="s">
        <v>1481</v>
      </c>
    </row>
    <row r="3118" spans="1:46" x14ac:dyDescent="0.25">
      <c r="A3118">
        <v>0.28197800000000001</v>
      </c>
      <c r="B3118">
        <v>0.877471</v>
      </c>
      <c r="C3118">
        <f t="shared" si="48"/>
        <v>0.59549300000000005</v>
      </c>
      <c r="D3118" t="s">
        <v>29</v>
      </c>
      <c r="E3118" t="s">
        <v>29</v>
      </c>
      <c r="F3118" t="s">
        <v>1</v>
      </c>
      <c r="G3118" t="s">
        <v>0</v>
      </c>
      <c r="H3118" t="s">
        <v>1</v>
      </c>
      <c r="I3118" t="s">
        <v>57129</v>
      </c>
      <c r="J3118" t="s">
        <v>18459</v>
      </c>
      <c r="K3118" t="s">
        <v>18460</v>
      </c>
      <c r="L3118" t="s">
        <v>18461</v>
      </c>
      <c r="Q3118" t="s">
        <v>18462</v>
      </c>
      <c r="R3118" t="s">
        <v>18463</v>
      </c>
      <c r="S3118" t="s">
        <v>1920</v>
      </c>
      <c r="T3118" t="s">
        <v>18464</v>
      </c>
      <c r="U3118" t="s">
        <v>996</v>
      </c>
      <c r="V3118" t="s">
        <v>408</v>
      </c>
      <c r="X3118" t="s">
        <v>18465</v>
      </c>
      <c r="Y3118" t="s">
        <v>14</v>
      </c>
      <c r="Z3118">
        <v>10</v>
      </c>
      <c r="AA3118">
        <v>0.15491099999999999</v>
      </c>
      <c r="AB3118">
        <v>0.26019599999999998</v>
      </c>
      <c r="AC3118">
        <v>11</v>
      </c>
      <c r="AD3118" s="1">
        <v>6.7543999999999999E-8</v>
      </c>
      <c r="AE3118" s="1">
        <v>7.4843100000000001E-7</v>
      </c>
      <c r="AF3118">
        <v>725807</v>
      </c>
      <c r="AG3118" t="s">
        <v>18466</v>
      </c>
      <c r="AI3118" t="s">
        <v>18467</v>
      </c>
      <c r="AJ3118" t="s">
        <v>18468</v>
      </c>
      <c r="AL3118" t="s">
        <v>18469</v>
      </c>
      <c r="AM3118" t="s">
        <v>18470</v>
      </c>
      <c r="AN3118" t="s">
        <v>18473</v>
      </c>
      <c r="AO3118" t="s">
        <v>18474</v>
      </c>
      <c r="AQ3118" t="s">
        <v>18475</v>
      </c>
      <c r="AS3118" t="s">
        <v>18476</v>
      </c>
    </row>
    <row r="3119" spans="1:46" x14ac:dyDescent="0.25">
      <c r="A3119">
        <v>3.7550699999999999</v>
      </c>
      <c r="B3119">
        <v>4.3509099999999998</v>
      </c>
      <c r="C3119">
        <f t="shared" si="48"/>
        <v>0.59583999999999993</v>
      </c>
      <c r="D3119" t="s">
        <v>29</v>
      </c>
      <c r="E3119" t="s">
        <v>0</v>
      </c>
      <c r="F3119" t="s">
        <v>1</v>
      </c>
      <c r="G3119" t="s">
        <v>0</v>
      </c>
      <c r="H3119" t="s">
        <v>1</v>
      </c>
      <c r="I3119" t="s">
        <v>57169</v>
      </c>
      <c r="J3119" t="s">
        <v>773</v>
      </c>
      <c r="L3119" t="s">
        <v>774</v>
      </c>
      <c r="M3119" t="s">
        <v>775</v>
      </c>
      <c r="N3119" t="s">
        <v>776</v>
      </c>
      <c r="Q3119" t="s">
        <v>777</v>
      </c>
      <c r="R3119" t="s">
        <v>778</v>
      </c>
      <c r="T3119" t="s">
        <v>779</v>
      </c>
      <c r="U3119" t="s">
        <v>780</v>
      </c>
      <c r="V3119" t="s">
        <v>10</v>
      </c>
      <c r="X3119" t="s">
        <v>781</v>
      </c>
      <c r="Y3119" t="s">
        <v>14</v>
      </c>
      <c r="Z3119">
        <v>1</v>
      </c>
      <c r="AA3119" s="1">
        <v>2.2360400000000001E-6</v>
      </c>
      <c r="AB3119" s="1">
        <v>2.1188200000000002E-5</v>
      </c>
      <c r="AC3119">
        <v>1</v>
      </c>
      <c r="AD3119" s="1">
        <v>1.20566E-7</v>
      </c>
      <c r="AE3119" s="1">
        <v>1.27429E-6</v>
      </c>
      <c r="AF3119">
        <v>52593</v>
      </c>
      <c r="AG3119" t="s">
        <v>782</v>
      </c>
      <c r="AI3119" t="s">
        <v>783</v>
      </c>
      <c r="AJ3119" t="s">
        <v>784</v>
      </c>
      <c r="AL3119" t="s">
        <v>785</v>
      </c>
      <c r="AM3119" t="s">
        <v>786</v>
      </c>
      <c r="AN3119" t="s">
        <v>789</v>
      </c>
      <c r="AQ3119" t="s">
        <v>790</v>
      </c>
      <c r="AS3119" t="s">
        <v>791</v>
      </c>
    </row>
    <row r="3120" spans="1:46" x14ac:dyDescent="0.25">
      <c r="A3120">
        <v>1.1938200000000001</v>
      </c>
      <c r="B3120">
        <v>1.78982</v>
      </c>
      <c r="C3120">
        <f t="shared" si="48"/>
        <v>0.59599999999999986</v>
      </c>
      <c r="D3120" t="s">
        <v>29</v>
      </c>
      <c r="E3120" t="s">
        <v>0</v>
      </c>
      <c r="F3120" t="s">
        <v>1</v>
      </c>
      <c r="G3120" t="s">
        <v>0</v>
      </c>
      <c r="H3120" t="s">
        <v>1</v>
      </c>
      <c r="I3120" t="s">
        <v>57169</v>
      </c>
      <c r="J3120" t="s">
        <v>6923</v>
      </c>
      <c r="K3120" t="s">
        <v>716</v>
      </c>
      <c r="L3120" t="s">
        <v>6924</v>
      </c>
      <c r="M3120" t="s">
        <v>718</v>
      </c>
      <c r="Q3120" t="s">
        <v>6925</v>
      </c>
      <c r="R3120" t="s">
        <v>6926</v>
      </c>
      <c r="X3120" t="s">
        <v>6927</v>
      </c>
      <c r="Y3120" t="s">
        <v>14</v>
      </c>
      <c r="Z3120">
        <v>20</v>
      </c>
      <c r="AA3120" s="1">
        <v>5.3614399999999996E-9</v>
      </c>
      <c r="AB3120" s="1">
        <v>9.8618899999999999E-8</v>
      </c>
      <c r="AC3120">
        <v>19</v>
      </c>
      <c r="AD3120" s="1">
        <v>2.5118699999999999E-11</v>
      </c>
      <c r="AE3120" s="1">
        <v>6.0762400000000005E-10</v>
      </c>
      <c r="AF3120" t="s">
        <v>15</v>
      </c>
      <c r="AG3120" t="s">
        <v>6928</v>
      </c>
      <c r="AI3120" t="s">
        <v>6929</v>
      </c>
      <c r="AJ3120" t="s">
        <v>6930</v>
      </c>
      <c r="AK3120" t="s">
        <v>6931</v>
      </c>
      <c r="AL3120" t="s">
        <v>6932</v>
      </c>
      <c r="AN3120" t="s">
        <v>6928</v>
      </c>
      <c r="AQ3120" t="s">
        <v>6935</v>
      </c>
      <c r="AS3120" t="s">
        <v>6936</v>
      </c>
    </row>
    <row r="3121" spans="1:46" x14ac:dyDescent="0.25">
      <c r="A3121">
        <v>0</v>
      </c>
      <c r="B3121">
        <v>0.59648400000000001</v>
      </c>
      <c r="C3121">
        <f t="shared" si="48"/>
        <v>0.59648400000000001</v>
      </c>
      <c r="D3121" t="s">
        <v>29</v>
      </c>
      <c r="E3121" t="s">
        <v>29</v>
      </c>
      <c r="F3121" t="s">
        <v>1</v>
      </c>
      <c r="G3121" t="s">
        <v>29</v>
      </c>
      <c r="H3121" t="s">
        <v>1</v>
      </c>
      <c r="I3121" t="s">
        <v>57168</v>
      </c>
      <c r="J3121" t="s">
        <v>19705</v>
      </c>
      <c r="L3121" t="s">
        <v>19706</v>
      </c>
      <c r="M3121" t="s">
        <v>3614</v>
      </c>
      <c r="R3121" t="s">
        <v>19707</v>
      </c>
      <c r="T3121" t="s">
        <v>19708</v>
      </c>
      <c r="U3121" t="s">
        <v>9</v>
      </c>
      <c r="V3121" t="s">
        <v>10</v>
      </c>
      <c r="W3121" t="s">
        <v>19709</v>
      </c>
      <c r="X3121" t="s">
        <v>19710</v>
      </c>
      <c r="Y3121" t="s">
        <v>14</v>
      </c>
      <c r="Z3121">
        <v>2</v>
      </c>
      <c r="AA3121">
        <v>1</v>
      </c>
      <c r="AB3121">
        <v>1</v>
      </c>
      <c r="AC3121">
        <v>1</v>
      </c>
      <c r="AD3121">
        <v>1.3909899999999999E-2</v>
      </c>
      <c r="AE3121">
        <v>3.0013000000000001E-2</v>
      </c>
      <c r="AF3121">
        <v>42821</v>
      </c>
      <c r="AG3121" t="s">
        <v>19711</v>
      </c>
      <c r="AI3121" t="s">
        <v>19712</v>
      </c>
      <c r="AJ3121" t="s">
        <v>19713</v>
      </c>
      <c r="AL3121" t="s">
        <v>19714</v>
      </c>
      <c r="AM3121" t="s">
        <v>19715</v>
      </c>
      <c r="AN3121" t="s">
        <v>19718</v>
      </c>
      <c r="AO3121" t="s">
        <v>19719</v>
      </c>
      <c r="AQ3121" t="s">
        <v>19720</v>
      </c>
      <c r="AS3121" t="s">
        <v>19721</v>
      </c>
    </row>
    <row r="3122" spans="1:46" x14ac:dyDescent="0.25">
      <c r="A3122">
        <v>-1.49014</v>
      </c>
      <c r="B3122">
        <v>-0.89288400000000001</v>
      </c>
      <c r="C3122">
        <f t="shared" si="48"/>
        <v>0.59725600000000001</v>
      </c>
      <c r="D3122" t="s">
        <v>29</v>
      </c>
      <c r="E3122" t="s">
        <v>0</v>
      </c>
      <c r="F3122" t="s">
        <v>8149</v>
      </c>
      <c r="G3122" t="s">
        <v>0</v>
      </c>
      <c r="H3122" t="s">
        <v>8149</v>
      </c>
      <c r="I3122" t="s">
        <v>57169</v>
      </c>
      <c r="J3122" t="s">
        <v>54421</v>
      </c>
      <c r="K3122" t="s">
        <v>54422</v>
      </c>
      <c r="L3122" t="s">
        <v>54423</v>
      </c>
      <c r="M3122" t="s">
        <v>54424</v>
      </c>
      <c r="N3122" t="s">
        <v>54424</v>
      </c>
      <c r="Q3122" t="s">
        <v>54425</v>
      </c>
      <c r="R3122" t="s">
        <v>54426</v>
      </c>
      <c r="S3122" t="s">
        <v>54427</v>
      </c>
      <c r="T3122" t="s">
        <v>54428</v>
      </c>
      <c r="U3122" t="s">
        <v>9</v>
      </c>
      <c r="V3122" t="s">
        <v>266</v>
      </c>
      <c r="W3122" t="s">
        <v>54429</v>
      </c>
      <c r="X3122" t="s">
        <v>54430</v>
      </c>
      <c r="Y3122" t="s">
        <v>14</v>
      </c>
      <c r="Z3122">
        <v>2</v>
      </c>
      <c r="AA3122">
        <v>1.11278E-4</v>
      </c>
      <c r="AB3122">
        <v>5.6797200000000003E-4</v>
      </c>
      <c r="AC3122">
        <v>5</v>
      </c>
      <c r="AD3122">
        <v>1.0578300000000001E-3</v>
      </c>
      <c r="AE3122">
        <v>3.28539E-3</v>
      </c>
      <c r="AF3122">
        <v>7196570</v>
      </c>
      <c r="AG3122" t="s">
        <v>54431</v>
      </c>
      <c r="AI3122" t="s">
        <v>54432</v>
      </c>
      <c r="AJ3122" t="s">
        <v>54433</v>
      </c>
      <c r="AL3122" t="s">
        <v>54434</v>
      </c>
      <c r="AN3122" t="s">
        <v>54437</v>
      </c>
      <c r="AO3122" t="s">
        <v>54438</v>
      </c>
      <c r="AQ3122" t="s">
        <v>54439</v>
      </c>
    </row>
    <row r="3123" spans="1:46" x14ac:dyDescent="0.25">
      <c r="A3123">
        <v>-0.82357800000000003</v>
      </c>
      <c r="B3123">
        <v>-0.22589600000000001</v>
      </c>
      <c r="C3123">
        <f t="shared" si="48"/>
        <v>0.59768200000000005</v>
      </c>
      <c r="D3123" t="s">
        <v>29</v>
      </c>
      <c r="E3123" t="s">
        <v>29</v>
      </c>
      <c r="F3123" t="s">
        <v>8149</v>
      </c>
      <c r="G3123" t="s">
        <v>29</v>
      </c>
      <c r="H3123" t="s">
        <v>8149</v>
      </c>
      <c r="I3123" t="s">
        <v>57168</v>
      </c>
      <c r="J3123" t="s">
        <v>45986</v>
      </c>
      <c r="K3123" t="s">
        <v>45987</v>
      </c>
      <c r="L3123" t="s">
        <v>45988</v>
      </c>
      <c r="M3123" t="s">
        <v>9413</v>
      </c>
      <c r="Q3123" t="s">
        <v>33775</v>
      </c>
      <c r="R3123" t="s">
        <v>45989</v>
      </c>
      <c r="S3123" t="s">
        <v>45990</v>
      </c>
      <c r="T3123" t="s">
        <v>45991</v>
      </c>
      <c r="U3123" t="s">
        <v>9</v>
      </c>
      <c r="V3123" t="s">
        <v>10</v>
      </c>
      <c r="W3123" t="s">
        <v>32338</v>
      </c>
      <c r="X3123" t="s">
        <v>45992</v>
      </c>
      <c r="Y3123" t="s">
        <v>14</v>
      </c>
      <c r="Z3123">
        <v>1</v>
      </c>
      <c r="AA3123">
        <v>2.2738700000000001E-2</v>
      </c>
      <c r="AB3123">
        <v>5.0970500000000002E-2</v>
      </c>
      <c r="AC3123">
        <v>3</v>
      </c>
      <c r="AD3123">
        <v>0.10602499999999999</v>
      </c>
      <c r="AE3123">
        <v>0.17572299999999999</v>
      </c>
      <c r="AF3123">
        <v>87569</v>
      </c>
      <c r="AG3123" t="s">
        <v>45993</v>
      </c>
      <c r="AI3123" t="s">
        <v>45994</v>
      </c>
      <c r="AJ3123" t="s">
        <v>45995</v>
      </c>
      <c r="AL3123" t="s">
        <v>45996</v>
      </c>
      <c r="AM3123" t="s">
        <v>45997</v>
      </c>
      <c r="AN3123" t="s">
        <v>46000</v>
      </c>
      <c r="AP3123" t="s">
        <v>5273</v>
      </c>
      <c r="AQ3123" t="s">
        <v>46001</v>
      </c>
      <c r="AR3123" t="s">
        <v>1950</v>
      </c>
      <c r="AS3123" t="s">
        <v>46002</v>
      </c>
    </row>
    <row r="3124" spans="1:46" x14ac:dyDescent="0.25">
      <c r="A3124">
        <v>1.93581</v>
      </c>
      <c r="B3124">
        <v>2.5342199999999999</v>
      </c>
      <c r="C3124">
        <f t="shared" si="48"/>
        <v>0.59840999999999989</v>
      </c>
      <c r="D3124" t="s">
        <v>29</v>
      </c>
      <c r="E3124" t="s">
        <v>0</v>
      </c>
      <c r="F3124" t="s">
        <v>1</v>
      </c>
      <c r="G3124" t="s">
        <v>0</v>
      </c>
      <c r="H3124" t="s">
        <v>1</v>
      </c>
      <c r="I3124" t="s">
        <v>57169</v>
      </c>
      <c r="J3124" t="s">
        <v>3509</v>
      </c>
      <c r="K3124" t="s">
        <v>3510</v>
      </c>
      <c r="L3124" t="s">
        <v>3511</v>
      </c>
      <c r="M3124" t="s">
        <v>1373</v>
      </c>
      <c r="N3124" t="s">
        <v>1374</v>
      </c>
      <c r="Q3124" t="s">
        <v>3512</v>
      </c>
      <c r="R3124" t="s">
        <v>3513</v>
      </c>
      <c r="T3124" t="s">
        <v>3514</v>
      </c>
      <c r="V3124" t="s">
        <v>266</v>
      </c>
      <c r="W3124" t="s">
        <v>3515</v>
      </c>
      <c r="X3124" t="s">
        <v>3516</v>
      </c>
      <c r="Y3124" t="s">
        <v>14</v>
      </c>
      <c r="Z3124">
        <v>2</v>
      </c>
      <c r="AA3124" s="1">
        <v>9.0920600000000005E-5</v>
      </c>
      <c r="AB3124">
        <v>4.8025100000000001E-4</v>
      </c>
      <c r="AC3124">
        <v>2</v>
      </c>
      <c r="AD3124" s="1">
        <v>2.8436499999999999E-6</v>
      </c>
      <c r="AE3124" s="1">
        <v>2.03498E-5</v>
      </c>
      <c r="AF3124">
        <v>2797250</v>
      </c>
      <c r="AG3124" t="s">
        <v>3517</v>
      </c>
      <c r="AI3124" t="s">
        <v>3518</v>
      </c>
      <c r="AJ3124" t="s">
        <v>3519</v>
      </c>
      <c r="AL3124" t="s">
        <v>3520</v>
      </c>
      <c r="AM3124" t="s">
        <v>3521</v>
      </c>
      <c r="AN3124" t="s">
        <v>3524</v>
      </c>
      <c r="AO3124" t="s">
        <v>3525</v>
      </c>
      <c r="AQ3124" t="s">
        <v>3526</v>
      </c>
      <c r="AR3124" t="s">
        <v>3527</v>
      </c>
      <c r="AS3124" t="s">
        <v>3528</v>
      </c>
    </row>
    <row r="3125" spans="1:46" x14ac:dyDescent="0.25">
      <c r="A3125">
        <v>0.25775799999999999</v>
      </c>
      <c r="B3125">
        <v>0.856738</v>
      </c>
      <c r="C3125">
        <f t="shared" si="48"/>
        <v>0.59898000000000007</v>
      </c>
      <c r="D3125" t="s">
        <v>29</v>
      </c>
      <c r="E3125" t="s">
        <v>29</v>
      </c>
      <c r="F3125" t="s">
        <v>1</v>
      </c>
      <c r="G3125" t="s">
        <v>0</v>
      </c>
      <c r="H3125" t="s">
        <v>1</v>
      </c>
      <c r="I3125" t="s">
        <v>57129</v>
      </c>
      <c r="J3125" t="s">
        <v>24652</v>
      </c>
      <c r="K3125" t="s">
        <v>24653</v>
      </c>
      <c r="L3125" t="s">
        <v>2095</v>
      </c>
      <c r="M3125" t="s">
        <v>6877</v>
      </c>
      <c r="N3125" t="s">
        <v>1275</v>
      </c>
      <c r="Q3125" t="s">
        <v>24654</v>
      </c>
      <c r="R3125" t="s">
        <v>24655</v>
      </c>
      <c r="T3125" t="s">
        <v>24656</v>
      </c>
      <c r="U3125" t="s">
        <v>9</v>
      </c>
      <c r="V3125" t="s">
        <v>10</v>
      </c>
      <c r="X3125" t="s">
        <v>24657</v>
      </c>
      <c r="Y3125" t="s">
        <v>14</v>
      </c>
      <c r="Z3125">
        <v>3</v>
      </c>
      <c r="AA3125">
        <v>0.18084500000000001</v>
      </c>
      <c r="AB3125">
        <v>0.29669600000000002</v>
      </c>
      <c r="AC3125">
        <v>3</v>
      </c>
      <c r="AD3125">
        <v>2.8437299999999998E-4</v>
      </c>
      <c r="AE3125">
        <v>1.0594599999999999E-3</v>
      </c>
      <c r="AF3125">
        <v>1430570</v>
      </c>
      <c r="AG3125" t="s">
        <v>24658</v>
      </c>
      <c r="AI3125" t="s">
        <v>24659</v>
      </c>
      <c r="AJ3125" t="s">
        <v>24660</v>
      </c>
      <c r="AK3125" t="s">
        <v>24661</v>
      </c>
      <c r="AL3125" t="s">
        <v>24662</v>
      </c>
      <c r="AM3125" t="s">
        <v>24663</v>
      </c>
      <c r="AN3125" t="s">
        <v>24658</v>
      </c>
      <c r="AP3125" t="s">
        <v>24666</v>
      </c>
      <c r="AQ3125" t="s">
        <v>24667</v>
      </c>
      <c r="AS3125" t="s">
        <v>24668</v>
      </c>
    </row>
    <row r="3126" spans="1:46" x14ac:dyDescent="0.25">
      <c r="A3126">
        <v>-1.19604</v>
      </c>
      <c r="B3126">
        <v>-0.59693600000000002</v>
      </c>
      <c r="C3126">
        <f t="shared" si="48"/>
        <v>0.59910399999999997</v>
      </c>
      <c r="D3126" t="s">
        <v>29</v>
      </c>
      <c r="E3126" t="s">
        <v>0</v>
      </c>
      <c r="F3126" t="s">
        <v>8149</v>
      </c>
      <c r="G3126" t="s">
        <v>29</v>
      </c>
      <c r="H3126" t="s">
        <v>8149</v>
      </c>
      <c r="I3126" t="s">
        <v>57167</v>
      </c>
      <c r="J3126" t="s">
        <v>47116</v>
      </c>
      <c r="K3126" t="s">
        <v>47117</v>
      </c>
      <c r="L3126" t="s">
        <v>47118</v>
      </c>
      <c r="M3126" t="s">
        <v>2833</v>
      </c>
      <c r="N3126" t="s">
        <v>2834</v>
      </c>
      <c r="Q3126" t="s">
        <v>6658</v>
      </c>
      <c r="R3126" t="s">
        <v>47119</v>
      </c>
      <c r="T3126" t="s">
        <v>1487</v>
      </c>
      <c r="U3126" t="s">
        <v>9</v>
      </c>
      <c r="V3126" t="s">
        <v>266</v>
      </c>
      <c r="X3126" t="s">
        <v>47120</v>
      </c>
      <c r="Y3126" t="s">
        <v>14</v>
      </c>
      <c r="Z3126">
        <v>10</v>
      </c>
      <c r="AA3126" s="1">
        <v>1.8745300000000002E-5</v>
      </c>
      <c r="AB3126">
        <v>1.2997099999999999E-4</v>
      </c>
      <c r="AC3126">
        <v>15</v>
      </c>
      <c r="AD3126">
        <v>1.42474E-2</v>
      </c>
      <c r="AE3126">
        <v>3.0625699999999999E-2</v>
      </c>
      <c r="AF3126">
        <v>708798</v>
      </c>
      <c r="AG3126" t="s">
        <v>47121</v>
      </c>
      <c r="AI3126" t="s">
        <v>47122</v>
      </c>
      <c r="AJ3126" t="s">
        <v>47123</v>
      </c>
      <c r="AK3126" t="s">
        <v>6665</v>
      </c>
      <c r="AL3126" t="s">
        <v>47124</v>
      </c>
      <c r="AM3126" t="s">
        <v>47125</v>
      </c>
      <c r="AN3126" t="s">
        <v>47121</v>
      </c>
      <c r="AO3126" t="s">
        <v>47128</v>
      </c>
      <c r="AP3126" t="s">
        <v>6669</v>
      </c>
      <c r="AQ3126" t="s">
        <v>47129</v>
      </c>
      <c r="AS3126" t="s">
        <v>337</v>
      </c>
    </row>
    <row r="3127" spans="1:46" x14ac:dyDescent="0.25">
      <c r="A3127">
        <v>-1.78064</v>
      </c>
      <c r="B3127">
        <v>-1.1803600000000001</v>
      </c>
      <c r="C3127">
        <f t="shared" si="48"/>
        <v>0.60027999999999992</v>
      </c>
      <c r="D3127" t="s">
        <v>29</v>
      </c>
      <c r="E3127" t="s">
        <v>0</v>
      </c>
      <c r="F3127" t="s">
        <v>8149</v>
      </c>
      <c r="G3127" t="s">
        <v>29</v>
      </c>
      <c r="H3127" t="s">
        <v>8149</v>
      </c>
      <c r="I3127" t="s">
        <v>57167</v>
      </c>
      <c r="J3127" t="s">
        <v>48245</v>
      </c>
      <c r="K3127" t="s">
        <v>48246</v>
      </c>
      <c r="L3127" t="s">
        <v>48247</v>
      </c>
      <c r="M3127" t="s">
        <v>2270</v>
      </c>
      <c r="Q3127" t="s">
        <v>17329</v>
      </c>
      <c r="R3127" t="s">
        <v>19691</v>
      </c>
      <c r="S3127" t="s">
        <v>2172</v>
      </c>
      <c r="T3127" t="s">
        <v>48248</v>
      </c>
      <c r="U3127" t="s">
        <v>9</v>
      </c>
      <c r="V3127" t="s">
        <v>10</v>
      </c>
      <c r="W3127" t="s">
        <v>48249</v>
      </c>
      <c r="X3127" t="s">
        <v>48250</v>
      </c>
      <c r="Y3127" t="s">
        <v>14</v>
      </c>
      <c r="Z3127">
        <v>1</v>
      </c>
      <c r="AA3127">
        <v>6.2996700000000005E-4</v>
      </c>
      <c r="AB3127">
        <v>2.4349900000000002E-3</v>
      </c>
      <c r="AC3127">
        <v>1</v>
      </c>
      <c r="AD3127">
        <v>1.12566E-2</v>
      </c>
      <c r="AE3127">
        <v>2.50107E-2</v>
      </c>
      <c r="AF3127">
        <v>1188020</v>
      </c>
      <c r="AG3127" t="s">
        <v>48251</v>
      </c>
      <c r="AI3127" t="s">
        <v>48252</v>
      </c>
      <c r="AJ3127" t="s">
        <v>48253</v>
      </c>
      <c r="AK3127" t="s">
        <v>48254</v>
      </c>
      <c r="AL3127" t="s">
        <v>48255</v>
      </c>
      <c r="AM3127" t="s">
        <v>48256</v>
      </c>
      <c r="AN3127" t="s">
        <v>48259</v>
      </c>
      <c r="AO3127" t="s">
        <v>48260</v>
      </c>
      <c r="AQ3127" t="s">
        <v>48261</v>
      </c>
      <c r="AR3127" t="s">
        <v>48262</v>
      </c>
      <c r="AS3127" t="s">
        <v>48263</v>
      </c>
    </row>
    <row r="3128" spans="1:46" x14ac:dyDescent="0.25">
      <c r="A3128">
        <v>-1.06349</v>
      </c>
      <c r="B3128">
        <v>-0.46187</v>
      </c>
      <c r="C3128">
        <f t="shared" si="48"/>
        <v>0.60162000000000004</v>
      </c>
      <c r="D3128" t="s">
        <v>29</v>
      </c>
      <c r="E3128" t="s">
        <v>0</v>
      </c>
      <c r="F3128" t="s">
        <v>8149</v>
      </c>
      <c r="G3128" t="s">
        <v>29</v>
      </c>
      <c r="H3128" t="s">
        <v>8149</v>
      </c>
      <c r="I3128" t="s">
        <v>57167</v>
      </c>
      <c r="J3128" t="s">
        <v>33426</v>
      </c>
      <c r="K3128" t="s">
        <v>33427</v>
      </c>
      <c r="L3128" t="s">
        <v>33428</v>
      </c>
      <c r="Q3128" t="s">
        <v>26089</v>
      </c>
      <c r="R3128" t="s">
        <v>33429</v>
      </c>
      <c r="T3128" t="s">
        <v>26108</v>
      </c>
      <c r="W3128" t="s">
        <v>31726</v>
      </c>
      <c r="X3128" t="s">
        <v>33430</v>
      </c>
      <c r="Y3128" t="s">
        <v>14</v>
      </c>
      <c r="Z3128">
        <v>9</v>
      </c>
      <c r="AA3128" s="1">
        <v>6.5537899999999996E-7</v>
      </c>
      <c r="AB3128" s="1">
        <v>7.1130299999999999E-6</v>
      </c>
      <c r="AC3128">
        <v>10</v>
      </c>
      <c r="AD3128">
        <v>1.36337E-2</v>
      </c>
      <c r="AE3128">
        <v>2.9528200000000001E-2</v>
      </c>
      <c r="AF3128" t="s">
        <v>15</v>
      </c>
      <c r="AG3128" t="s">
        <v>33431</v>
      </c>
      <c r="AI3128" t="s">
        <v>33432</v>
      </c>
      <c r="AJ3128" t="s">
        <v>33433</v>
      </c>
      <c r="AK3128" t="s">
        <v>22011</v>
      </c>
      <c r="AL3128" t="s">
        <v>33434</v>
      </c>
      <c r="AM3128" t="s">
        <v>33435</v>
      </c>
      <c r="AN3128" t="s">
        <v>33438</v>
      </c>
      <c r="AO3128" t="s">
        <v>33439</v>
      </c>
      <c r="AQ3128" t="s">
        <v>33440</v>
      </c>
      <c r="AR3128" t="s">
        <v>731</v>
      </c>
      <c r="AS3128" t="s">
        <v>33441</v>
      </c>
    </row>
    <row r="3129" spans="1:46" x14ac:dyDescent="0.25">
      <c r="A3129">
        <v>-1.6032900000000001</v>
      </c>
      <c r="B3129">
        <v>-1.0015799999999999</v>
      </c>
      <c r="C3129">
        <f t="shared" si="48"/>
        <v>0.60171000000000019</v>
      </c>
      <c r="D3129" t="s">
        <v>29</v>
      </c>
      <c r="E3129" t="s">
        <v>0</v>
      </c>
      <c r="F3129" t="s">
        <v>8149</v>
      </c>
      <c r="G3129" t="s">
        <v>0</v>
      </c>
      <c r="H3129" t="s">
        <v>8149</v>
      </c>
      <c r="I3129" t="s">
        <v>57169</v>
      </c>
      <c r="J3129" t="s">
        <v>47697</v>
      </c>
      <c r="K3129" t="s">
        <v>47698</v>
      </c>
      <c r="L3129" t="s">
        <v>47699</v>
      </c>
      <c r="M3129" t="s">
        <v>42095</v>
      </c>
      <c r="N3129" t="s">
        <v>42096</v>
      </c>
      <c r="O3129" t="s">
        <v>44377</v>
      </c>
      <c r="Q3129" t="s">
        <v>42097</v>
      </c>
      <c r="R3129" t="s">
        <v>47700</v>
      </c>
      <c r="S3129" t="s">
        <v>42097</v>
      </c>
      <c r="T3129" t="s">
        <v>47701</v>
      </c>
      <c r="U3129" t="s">
        <v>9</v>
      </c>
      <c r="V3129" t="s">
        <v>266</v>
      </c>
      <c r="X3129" t="s">
        <v>47702</v>
      </c>
      <c r="Y3129" t="s">
        <v>14</v>
      </c>
      <c r="Z3129">
        <v>20</v>
      </c>
      <c r="AA3129" s="1">
        <v>1.2004899999999999E-15</v>
      </c>
      <c r="AB3129" s="1">
        <v>1.01457E-13</v>
      </c>
      <c r="AC3129">
        <v>20</v>
      </c>
      <c r="AD3129" s="1">
        <v>9.0537999999999993E-16</v>
      </c>
      <c r="AE3129" s="1">
        <v>5.01609E-14</v>
      </c>
      <c r="AF3129">
        <v>6524880</v>
      </c>
      <c r="AG3129" t="s">
        <v>47703</v>
      </c>
      <c r="AH3129" t="s">
        <v>47704</v>
      </c>
      <c r="AI3129" t="s">
        <v>47705</v>
      </c>
      <c r="AJ3129" t="s">
        <v>47706</v>
      </c>
      <c r="AK3129" t="s">
        <v>47707</v>
      </c>
      <c r="AL3129" t="s">
        <v>47708</v>
      </c>
      <c r="AM3129" t="s">
        <v>47709</v>
      </c>
      <c r="AN3129" t="s">
        <v>47712</v>
      </c>
      <c r="AO3129" t="s">
        <v>47713</v>
      </c>
      <c r="AP3129" t="s">
        <v>47714</v>
      </c>
      <c r="AQ3129" t="s">
        <v>47715</v>
      </c>
      <c r="AS3129" t="s">
        <v>14920</v>
      </c>
      <c r="AT3129" t="s">
        <v>47716</v>
      </c>
    </row>
    <row r="3130" spans="1:46" x14ac:dyDescent="0.25">
      <c r="A3130">
        <v>-2.5167199999999998</v>
      </c>
      <c r="B3130">
        <v>-1.91432</v>
      </c>
      <c r="C3130">
        <f t="shared" si="48"/>
        <v>0.60239999999999982</v>
      </c>
      <c r="D3130" t="s">
        <v>29</v>
      </c>
      <c r="E3130" t="s">
        <v>0</v>
      </c>
      <c r="F3130" t="s">
        <v>8149</v>
      </c>
      <c r="G3130" t="s">
        <v>0</v>
      </c>
      <c r="H3130" t="s">
        <v>8149</v>
      </c>
      <c r="I3130" t="s">
        <v>57169</v>
      </c>
      <c r="J3130" t="s">
        <v>49601</v>
      </c>
      <c r="K3130" t="s">
        <v>49602</v>
      </c>
      <c r="L3130" t="s">
        <v>15698</v>
      </c>
      <c r="M3130" t="s">
        <v>49603</v>
      </c>
      <c r="N3130" t="s">
        <v>49604</v>
      </c>
      <c r="O3130" t="s">
        <v>49605</v>
      </c>
      <c r="Q3130" t="s">
        <v>49606</v>
      </c>
      <c r="R3130" t="s">
        <v>49607</v>
      </c>
      <c r="T3130" t="s">
        <v>49608</v>
      </c>
      <c r="U3130" t="s">
        <v>9</v>
      </c>
      <c r="V3130" t="s">
        <v>266</v>
      </c>
      <c r="X3130" t="s">
        <v>49609</v>
      </c>
      <c r="Y3130" t="s">
        <v>14</v>
      </c>
      <c r="Z3130">
        <v>7</v>
      </c>
      <c r="AA3130" s="1">
        <v>1.2019499999999999E-10</v>
      </c>
      <c r="AB3130" s="1">
        <v>3.5457500000000001E-9</v>
      </c>
      <c r="AC3130">
        <v>17</v>
      </c>
      <c r="AD3130" s="1">
        <v>4.0091399999999999E-32</v>
      </c>
      <c r="AE3130" s="1">
        <v>2.2952300000000001E-29</v>
      </c>
      <c r="AF3130">
        <v>1154900</v>
      </c>
      <c r="AG3130" t="s">
        <v>49610</v>
      </c>
      <c r="AH3130" t="s">
        <v>49611</v>
      </c>
      <c r="AI3130" t="s">
        <v>49612</v>
      </c>
      <c r="AJ3130" t="s">
        <v>49613</v>
      </c>
      <c r="AK3130" t="s">
        <v>49614</v>
      </c>
      <c r="AL3130" t="s">
        <v>49615</v>
      </c>
      <c r="AN3130" t="s">
        <v>49618</v>
      </c>
      <c r="AO3130" t="s">
        <v>49619</v>
      </c>
      <c r="AP3130" t="s">
        <v>49620</v>
      </c>
      <c r="AT3130" t="s">
        <v>49621</v>
      </c>
    </row>
    <row r="3131" spans="1:46" x14ac:dyDescent="0.25">
      <c r="A3131">
        <v>0</v>
      </c>
      <c r="B3131">
        <v>0.60284400000000005</v>
      </c>
      <c r="C3131">
        <f t="shared" si="48"/>
        <v>0.60284400000000005</v>
      </c>
      <c r="D3131" t="s">
        <v>29</v>
      </c>
      <c r="E3131" t="s">
        <v>29</v>
      </c>
      <c r="F3131" t="s">
        <v>1</v>
      </c>
      <c r="G3131" t="s">
        <v>0</v>
      </c>
      <c r="H3131" t="s">
        <v>1</v>
      </c>
      <c r="I3131" t="s">
        <v>57129</v>
      </c>
      <c r="J3131" t="s">
        <v>37967</v>
      </c>
      <c r="K3131" t="s">
        <v>37968</v>
      </c>
      <c r="L3131" t="s">
        <v>3249</v>
      </c>
      <c r="M3131" t="s">
        <v>37969</v>
      </c>
      <c r="N3131" t="s">
        <v>37970</v>
      </c>
      <c r="R3131" t="s">
        <v>1074</v>
      </c>
      <c r="T3131" t="s">
        <v>21651</v>
      </c>
      <c r="V3131" t="s">
        <v>266</v>
      </c>
      <c r="X3131" t="s">
        <v>37971</v>
      </c>
      <c r="Y3131" t="s">
        <v>14</v>
      </c>
      <c r="Z3131">
        <v>1</v>
      </c>
      <c r="AA3131">
        <v>1</v>
      </c>
      <c r="AB3131">
        <v>1</v>
      </c>
      <c r="AC3131">
        <v>2</v>
      </c>
      <c r="AD3131">
        <v>7.0904099999999999E-4</v>
      </c>
      <c r="AE3131">
        <v>2.33067E-3</v>
      </c>
      <c r="AF3131">
        <v>154357</v>
      </c>
      <c r="AG3131" t="s">
        <v>37972</v>
      </c>
      <c r="AI3131" t="s">
        <v>37973</v>
      </c>
      <c r="AJ3131" t="s">
        <v>37974</v>
      </c>
      <c r="AL3131" t="s">
        <v>37975</v>
      </c>
      <c r="AM3131" t="s">
        <v>37976</v>
      </c>
      <c r="AN3131" t="s">
        <v>37979</v>
      </c>
      <c r="AO3131" t="s">
        <v>37980</v>
      </c>
      <c r="AP3131" t="s">
        <v>37981</v>
      </c>
      <c r="AQ3131" t="s">
        <v>37982</v>
      </c>
      <c r="AS3131" t="s">
        <v>37983</v>
      </c>
    </row>
    <row r="3132" spans="1:46" x14ac:dyDescent="0.25">
      <c r="A3132">
        <v>0</v>
      </c>
      <c r="B3132">
        <v>0.60291799999999995</v>
      </c>
      <c r="C3132">
        <f t="shared" si="48"/>
        <v>0.60291799999999995</v>
      </c>
      <c r="D3132" t="s">
        <v>29</v>
      </c>
      <c r="E3132" t="s">
        <v>29</v>
      </c>
      <c r="F3132" t="s">
        <v>1</v>
      </c>
      <c r="G3132" t="s">
        <v>29</v>
      </c>
      <c r="H3132" t="s">
        <v>1</v>
      </c>
      <c r="I3132" t="s">
        <v>57168</v>
      </c>
      <c r="J3132" t="s">
        <v>26293</v>
      </c>
      <c r="K3132" t="s">
        <v>26294</v>
      </c>
      <c r="L3132" t="s">
        <v>26295</v>
      </c>
      <c r="M3132" t="s">
        <v>26296</v>
      </c>
      <c r="N3132" t="s">
        <v>1275</v>
      </c>
      <c r="Q3132" t="s">
        <v>3785</v>
      </c>
      <c r="R3132" t="s">
        <v>26297</v>
      </c>
      <c r="S3132" t="s">
        <v>3787</v>
      </c>
      <c r="T3132" t="s">
        <v>26298</v>
      </c>
      <c r="U3132" t="s">
        <v>9</v>
      </c>
      <c r="V3132" t="s">
        <v>10</v>
      </c>
      <c r="X3132" t="s">
        <v>26299</v>
      </c>
      <c r="Y3132" t="s">
        <v>14</v>
      </c>
      <c r="Z3132">
        <v>2</v>
      </c>
      <c r="AA3132">
        <v>1</v>
      </c>
      <c r="AB3132">
        <v>1</v>
      </c>
      <c r="AC3132">
        <v>2</v>
      </c>
      <c r="AD3132">
        <v>1.5077399999999999E-2</v>
      </c>
      <c r="AE3132">
        <v>3.2188300000000003E-2</v>
      </c>
      <c r="AF3132">
        <v>328019</v>
      </c>
      <c r="AG3132" t="s">
        <v>26300</v>
      </c>
      <c r="AI3132" t="s">
        <v>26301</v>
      </c>
      <c r="AJ3132" t="s">
        <v>26302</v>
      </c>
      <c r="AK3132" t="s">
        <v>26303</v>
      </c>
      <c r="AL3132" t="s">
        <v>26304</v>
      </c>
      <c r="AM3132" t="s">
        <v>26305</v>
      </c>
      <c r="AN3132" t="s">
        <v>26308</v>
      </c>
      <c r="AO3132" t="s">
        <v>26309</v>
      </c>
      <c r="AP3132" t="s">
        <v>663</v>
      </c>
      <c r="AQ3132" t="s">
        <v>26310</v>
      </c>
    </row>
    <row r="3133" spans="1:46" x14ac:dyDescent="0.25">
      <c r="A3133">
        <v>-2.0896400000000002</v>
      </c>
      <c r="B3133">
        <v>-1.4855</v>
      </c>
      <c r="C3133">
        <f t="shared" si="48"/>
        <v>0.60414000000000012</v>
      </c>
      <c r="D3133" t="s">
        <v>29</v>
      </c>
      <c r="E3133" t="s">
        <v>0</v>
      </c>
      <c r="F3133" t="s">
        <v>8149</v>
      </c>
      <c r="G3133" t="s">
        <v>0</v>
      </c>
      <c r="H3133" t="s">
        <v>8149</v>
      </c>
      <c r="I3133" t="s">
        <v>57169</v>
      </c>
      <c r="J3133" t="s">
        <v>49201</v>
      </c>
      <c r="K3133" t="s">
        <v>49202</v>
      </c>
      <c r="L3133" t="s">
        <v>49203</v>
      </c>
      <c r="M3133" t="s">
        <v>46525</v>
      </c>
      <c r="N3133" t="s">
        <v>6483</v>
      </c>
      <c r="P3133" t="s">
        <v>49204</v>
      </c>
      <c r="Q3133" t="s">
        <v>6483</v>
      </c>
      <c r="R3133" t="s">
        <v>49205</v>
      </c>
      <c r="T3133" t="s">
        <v>6485</v>
      </c>
      <c r="U3133" t="s">
        <v>9</v>
      </c>
      <c r="V3133" t="s">
        <v>266</v>
      </c>
      <c r="W3133" t="s">
        <v>46529</v>
      </c>
      <c r="X3133" t="s">
        <v>48890</v>
      </c>
      <c r="Y3133" t="s">
        <v>14</v>
      </c>
      <c r="Z3133">
        <v>7</v>
      </c>
      <c r="AA3133" s="1">
        <v>1.1325700000000001E-5</v>
      </c>
      <c r="AB3133" s="1">
        <v>8.5544900000000002E-5</v>
      </c>
      <c r="AC3133">
        <v>10</v>
      </c>
      <c r="AD3133" s="1">
        <v>2.5632399999999999E-8</v>
      </c>
      <c r="AE3133" s="1">
        <v>3.12225E-7</v>
      </c>
      <c r="AF3133">
        <v>3899920</v>
      </c>
      <c r="AG3133" t="s">
        <v>49206</v>
      </c>
      <c r="AI3133" t="s">
        <v>49207</v>
      </c>
      <c r="AJ3133" t="s">
        <v>49208</v>
      </c>
      <c r="AL3133" t="s">
        <v>49209</v>
      </c>
      <c r="AM3133" t="s">
        <v>49210</v>
      </c>
      <c r="AN3133" t="s">
        <v>49213</v>
      </c>
      <c r="AO3133" t="s">
        <v>49214</v>
      </c>
      <c r="AP3133" t="s">
        <v>46539</v>
      </c>
      <c r="AQ3133" t="s">
        <v>49215</v>
      </c>
      <c r="AS3133" t="s">
        <v>46542</v>
      </c>
    </row>
    <row r="3134" spans="1:46" x14ac:dyDescent="0.25">
      <c r="A3134">
        <v>-0.60470299999999999</v>
      </c>
      <c r="B3134">
        <v>0</v>
      </c>
      <c r="C3134">
        <f t="shared" si="48"/>
        <v>0.60470299999999999</v>
      </c>
      <c r="D3134" t="s">
        <v>29</v>
      </c>
      <c r="E3134" t="s">
        <v>29</v>
      </c>
      <c r="F3134" t="s">
        <v>8149</v>
      </c>
      <c r="G3134" t="s">
        <v>29</v>
      </c>
      <c r="H3134" t="s">
        <v>1</v>
      </c>
      <c r="I3134" t="s">
        <v>57168</v>
      </c>
      <c r="J3134" t="s">
        <v>40850</v>
      </c>
      <c r="K3134" t="s">
        <v>40851</v>
      </c>
      <c r="L3134" t="s">
        <v>40852</v>
      </c>
      <c r="M3134" t="s">
        <v>7014</v>
      </c>
      <c r="Q3134" t="s">
        <v>40853</v>
      </c>
      <c r="R3134" t="s">
        <v>40854</v>
      </c>
      <c r="T3134" t="s">
        <v>40855</v>
      </c>
      <c r="U3134" t="s">
        <v>9</v>
      </c>
      <c r="V3134" t="s">
        <v>266</v>
      </c>
      <c r="W3134" t="s">
        <v>40856</v>
      </c>
      <c r="X3134" t="s">
        <v>40857</v>
      </c>
      <c r="Y3134" t="s">
        <v>14</v>
      </c>
      <c r="Z3134">
        <v>2</v>
      </c>
      <c r="AA3134">
        <v>0.11629399999999999</v>
      </c>
      <c r="AB3134">
        <v>0.20568600000000001</v>
      </c>
      <c r="AC3134">
        <v>2</v>
      </c>
      <c r="AD3134">
        <v>1</v>
      </c>
      <c r="AE3134">
        <v>1</v>
      </c>
      <c r="AF3134">
        <v>2436300</v>
      </c>
      <c r="AG3134" t="s">
        <v>40858</v>
      </c>
      <c r="AI3134" t="s">
        <v>40859</v>
      </c>
      <c r="AJ3134" t="s">
        <v>40860</v>
      </c>
      <c r="AL3134" t="s">
        <v>40861</v>
      </c>
      <c r="AM3134" t="s">
        <v>40862</v>
      </c>
      <c r="AN3134" t="s">
        <v>40858</v>
      </c>
      <c r="AQ3134" t="s">
        <v>40865</v>
      </c>
      <c r="AS3134" t="s">
        <v>40866</v>
      </c>
    </row>
    <row r="3135" spans="1:46" x14ac:dyDescent="0.25">
      <c r="A3135">
        <v>0.13725300000000001</v>
      </c>
      <c r="B3135">
        <v>0.74249500000000002</v>
      </c>
      <c r="C3135">
        <f t="shared" si="48"/>
        <v>0.60524200000000006</v>
      </c>
      <c r="D3135" t="s">
        <v>29</v>
      </c>
      <c r="E3135" t="s">
        <v>29</v>
      </c>
      <c r="F3135" t="s">
        <v>1</v>
      </c>
      <c r="G3135" t="s">
        <v>0</v>
      </c>
      <c r="H3135" t="s">
        <v>1</v>
      </c>
      <c r="I3135" t="s">
        <v>57129</v>
      </c>
      <c r="J3135" t="s">
        <v>18816</v>
      </c>
      <c r="K3135" t="s">
        <v>18817</v>
      </c>
      <c r="L3135" t="s">
        <v>18818</v>
      </c>
      <c r="M3135" t="s">
        <v>7820</v>
      </c>
      <c r="Q3135" t="s">
        <v>18819</v>
      </c>
      <c r="R3135" t="s">
        <v>18820</v>
      </c>
      <c r="S3135" t="s">
        <v>18821</v>
      </c>
      <c r="T3135" t="s">
        <v>18822</v>
      </c>
      <c r="U3135" t="s">
        <v>9</v>
      </c>
      <c r="V3135" t="s">
        <v>266</v>
      </c>
      <c r="X3135" t="s">
        <v>18823</v>
      </c>
      <c r="Y3135" t="s">
        <v>14</v>
      </c>
      <c r="Z3135">
        <v>19</v>
      </c>
      <c r="AA3135">
        <v>0.31131900000000001</v>
      </c>
      <c r="AB3135">
        <v>0.47580299999999998</v>
      </c>
      <c r="AC3135">
        <v>21</v>
      </c>
      <c r="AD3135" s="1">
        <v>1.69944E-6</v>
      </c>
      <c r="AE3135" s="1">
        <v>1.30013E-5</v>
      </c>
      <c r="AF3135">
        <v>3220930</v>
      </c>
      <c r="AG3135" t="s">
        <v>18824</v>
      </c>
      <c r="AI3135" t="s">
        <v>18825</v>
      </c>
      <c r="AJ3135" t="s">
        <v>18826</v>
      </c>
      <c r="AK3135" t="s">
        <v>18827</v>
      </c>
      <c r="AL3135" t="s">
        <v>18828</v>
      </c>
      <c r="AM3135" t="s">
        <v>18829</v>
      </c>
      <c r="AN3135" t="s">
        <v>18832</v>
      </c>
      <c r="AQ3135" t="s">
        <v>18833</v>
      </c>
      <c r="AS3135" t="s">
        <v>18834</v>
      </c>
    </row>
    <row r="3136" spans="1:46" x14ac:dyDescent="0.25">
      <c r="A3136">
        <v>-0.97946200000000005</v>
      </c>
      <c r="B3136">
        <v>-0.37305700000000003</v>
      </c>
      <c r="C3136">
        <f t="shared" si="48"/>
        <v>0.60640500000000008</v>
      </c>
      <c r="D3136" t="s">
        <v>29</v>
      </c>
      <c r="E3136" t="s">
        <v>0</v>
      </c>
      <c r="F3136" t="s">
        <v>8149</v>
      </c>
      <c r="G3136" t="s">
        <v>29</v>
      </c>
      <c r="H3136" t="s">
        <v>8149</v>
      </c>
      <c r="I3136" t="s">
        <v>57167</v>
      </c>
      <c r="L3136" t="s">
        <v>39547</v>
      </c>
      <c r="Q3136" t="s">
        <v>43677</v>
      </c>
      <c r="R3136" t="s">
        <v>43678</v>
      </c>
      <c r="U3136" t="s">
        <v>9</v>
      </c>
      <c r="V3136" t="s">
        <v>10</v>
      </c>
      <c r="X3136" t="s">
        <v>26491</v>
      </c>
      <c r="Y3136" t="s">
        <v>14</v>
      </c>
      <c r="Z3136">
        <v>5</v>
      </c>
      <c r="AA3136">
        <v>9.4039099999999995E-4</v>
      </c>
      <c r="AB3136">
        <v>3.43897E-3</v>
      </c>
      <c r="AC3136">
        <v>5</v>
      </c>
      <c r="AD3136">
        <v>9.5516500000000001E-3</v>
      </c>
      <c r="AE3136">
        <v>2.1887899999999998E-2</v>
      </c>
      <c r="AF3136">
        <v>97833</v>
      </c>
      <c r="AG3136" t="s">
        <v>43679</v>
      </c>
      <c r="AI3136" t="s">
        <v>43680</v>
      </c>
      <c r="AJ3136" t="s">
        <v>43681</v>
      </c>
      <c r="AL3136" t="s">
        <v>43682</v>
      </c>
      <c r="AM3136" t="s">
        <v>43683</v>
      </c>
      <c r="AN3136" t="s">
        <v>43679</v>
      </c>
    </row>
    <row r="3137" spans="1:46" x14ac:dyDescent="0.25">
      <c r="A3137">
        <v>1.05087</v>
      </c>
      <c r="B3137">
        <v>1.6573100000000001</v>
      </c>
      <c r="C3137">
        <f t="shared" si="48"/>
        <v>0.60644000000000009</v>
      </c>
      <c r="D3137" t="s">
        <v>29</v>
      </c>
      <c r="E3137" t="s">
        <v>0</v>
      </c>
      <c r="F3137" t="s">
        <v>1</v>
      </c>
      <c r="G3137" t="s">
        <v>0</v>
      </c>
      <c r="H3137" t="s">
        <v>1</v>
      </c>
      <c r="I3137" t="s">
        <v>57169</v>
      </c>
      <c r="J3137" t="s">
        <v>12133</v>
      </c>
      <c r="K3137" t="s">
        <v>12134</v>
      </c>
      <c r="L3137" t="s">
        <v>12135</v>
      </c>
      <c r="M3137" t="s">
        <v>2814</v>
      </c>
      <c r="N3137" t="s">
        <v>2815</v>
      </c>
      <c r="O3137" t="s">
        <v>12136</v>
      </c>
      <c r="Q3137" t="s">
        <v>2816</v>
      </c>
      <c r="R3137" t="s">
        <v>2816</v>
      </c>
      <c r="T3137" t="s">
        <v>2817</v>
      </c>
      <c r="V3137" t="s">
        <v>266</v>
      </c>
      <c r="X3137" t="s">
        <v>12137</v>
      </c>
      <c r="Y3137" t="s">
        <v>14</v>
      </c>
      <c r="Z3137">
        <v>4</v>
      </c>
      <c r="AA3137">
        <v>1.5136699999999999E-3</v>
      </c>
      <c r="AB3137">
        <v>5.1170199999999999E-3</v>
      </c>
      <c r="AC3137">
        <v>4</v>
      </c>
      <c r="AD3137" s="1">
        <v>7.7883100000000007E-5</v>
      </c>
      <c r="AE3137">
        <v>3.5154899999999999E-4</v>
      </c>
      <c r="AF3137">
        <v>482525</v>
      </c>
      <c r="AG3137" t="s">
        <v>12138</v>
      </c>
      <c r="AH3137" t="s">
        <v>12139</v>
      </c>
      <c r="AI3137" t="s">
        <v>12140</v>
      </c>
      <c r="AJ3137" t="s">
        <v>12141</v>
      </c>
      <c r="AL3137" t="s">
        <v>12142</v>
      </c>
      <c r="AM3137" t="s">
        <v>12143</v>
      </c>
      <c r="AN3137" t="s">
        <v>12146</v>
      </c>
      <c r="AQ3137" t="s">
        <v>12147</v>
      </c>
      <c r="AR3137" t="s">
        <v>12148</v>
      </c>
      <c r="AS3137" t="s">
        <v>12149</v>
      </c>
      <c r="AT3137" t="s">
        <v>12150</v>
      </c>
    </row>
    <row r="3138" spans="1:46" x14ac:dyDescent="0.25">
      <c r="A3138" s="1">
        <v>2.3771699999999998E-19</v>
      </c>
      <c r="B3138">
        <v>0.60760400000000003</v>
      </c>
      <c r="C3138">
        <f t="shared" si="48"/>
        <v>0.60760400000000003</v>
      </c>
      <c r="D3138" t="s">
        <v>29</v>
      </c>
      <c r="E3138" t="s">
        <v>29</v>
      </c>
      <c r="F3138" t="s">
        <v>1</v>
      </c>
      <c r="G3138" t="s">
        <v>29</v>
      </c>
      <c r="H3138" t="s">
        <v>1</v>
      </c>
      <c r="I3138" t="s">
        <v>57168</v>
      </c>
      <c r="J3138" t="s">
        <v>59770</v>
      </c>
      <c r="K3138" t="s">
        <v>19353</v>
      </c>
      <c r="L3138" t="s">
        <v>59771</v>
      </c>
      <c r="M3138" t="s">
        <v>20071</v>
      </c>
      <c r="N3138" t="s">
        <v>20072</v>
      </c>
      <c r="Q3138" t="s">
        <v>20073</v>
      </c>
      <c r="R3138" t="s">
        <v>20074</v>
      </c>
      <c r="T3138" t="s">
        <v>20075</v>
      </c>
      <c r="V3138" t="s">
        <v>266</v>
      </c>
      <c r="X3138" t="s">
        <v>59772</v>
      </c>
      <c r="Y3138" t="s">
        <v>14</v>
      </c>
      <c r="Z3138">
        <v>1</v>
      </c>
      <c r="AA3138">
        <v>1</v>
      </c>
      <c r="AB3138">
        <v>1</v>
      </c>
      <c r="AC3138">
        <v>1</v>
      </c>
      <c r="AD3138">
        <v>2.43214E-2</v>
      </c>
      <c r="AE3138">
        <v>4.8628600000000001E-2</v>
      </c>
      <c r="AF3138">
        <v>79777</v>
      </c>
      <c r="AG3138" t="s">
        <v>59773</v>
      </c>
      <c r="AI3138" t="s">
        <v>59774</v>
      </c>
      <c r="AJ3138" t="s">
        <v>59775</v>
      </c>
      <c r="AL3138" t="s">
        <v>59776</v>
      </c>
      <c r="AN3138" t="s">
        <v>59777</v>
      </c>
      <c r="AQ3138" t="s">
        <v>59778</v>
      </c>
      <c r="AS3138" t="s">
        <v>59779</v>
      </c>
    </row>
    <row r="3139" spans="1:46" x14ac:dyDescent="0.25">
      <c r="A3139">
        <v>-0.60855000000000004</v>
      </c>
      <c r="B3139">
        <v>0</v>
      </c>
      <c r="C3139">
        <f t="shared" ref="C3139:C3202" si="49">B3139-A3139</f>
        <v>0.60855000000000004</v>
      </c>
      <c r="D3139" t="s">
        <v>29</v>
      </c>
      <c r="E3139" t="s">
        <v>29</v>
      </c>
      <c r="F3139" t="s">
        <v>8149</v>
      </c>
      <c r="G3139" t="s">
        <v>29</v>
      </c>
      <c r="H3139" t="s">
        <v>1</v>
      </c>
      <c r="I3139" t="s">
        <v>57168</v>
      </c>
      <c r="K3139" t="s">
        <v>15009</v>
      </c>
      <c r="L3139" t="s">
        <v>31585</v>
      </c>
      <c r="Q3139" t="s">
        <v>4051</v>
      </c>
      <c r="R3139" t="s">
        <v>1218</v>
      </c>
      <c r="S3139" t="s">
        <v>1219</v>
      </c>
      <c r="U3139" t="s">
        <v>407</v>
      </c>
      <c r="V3139" t="s">
        <v>266</v>
      </c>
      <c r="X3139" t="s">
        <v>31586</v>
      </c>
      <c r="Y3139" t="s">
        <v>14</v>
      </c>
      <c r="Z3139">
        <v>3</v>
      </c>
      <c r="AA3139">
        <v>5.7336499999999999E-3</v>
      </c>
      <c r="AB3139">
        <v>1.5631300000000001E-2</v>
      </c>
      <c r="AC3139">
        <v>4</v>
      </c>
      <c r="AD3139">
        <v>1</v>
      </c>
      <c r="AE3139">
        <v>1</v>
      </c>
      <c r="AF3139">
        <v>2089070</v>
      </c>
      <c r="AG3139" t="s">
        <v>31587</v>
      </c>
      <c r="AI3139" t="s">
        <v>31588</v>
      </c>
      <c r="AJ3139" t="s">
        <v>31589</v>
      </c>
      <c r="AL3139" t="s">
        <v>31590</v>
      </c>
      <c r="AM3139" t="s">
        <v>31591</v>
      </c>
      <c r="AN3139" t="s">
        <v>31587</v>
      </c>
      <c r="AO3139" t="s">
        <v>31594</v>
      </c>
      <c r="AQ3139" t="s">
        <v>31595</v>
      </c>
      <c r="AR3139" t="s">
        <v>31596</v>
      </c>
      <c r="AS3139" t="s">
        <v>31597</v>
      </c>
    </row>
    <row r="3140" spans="1:46" x14ac:dyDescent="0.25">
      <c r="A3140">
        <v>-0.61068699999999998</v>
      </c>
      <c r="B3140" s="1">
        <v>3.3059099999999998E-16</v>
      </c>
      <c r="C3140">
        <f t="shared" si="49"/>
        <v>0.61068700000000031</v>
      </c>
      <c r="D3140" t="s">
        <v>29</v>
      </c>
      <c r="E3140" t="s">
        <v>29</v>
      </c>
      <c r="F3140" t="s">
        <v>8149</v>
      </c>
      <c r="G3140" t="s">
        <v>29</v>
      </c>
      <c r="H3140" t="s">
        <v>1</v>
      </c>
      <c r="I3140" t="s">
        <v>57168</v>
      </c>
      <c r="J3140" t="s">
        <v>41784</v>
      </c>
      <c r="K3140" t="s">
        <v>41785</v>
      </c>
      <c r="L3140" t="s">
        <v>41786</v>
      </c>
      <c r="M3140" t="s">
        <v>10870</v>
      </c>
      <c r="N3140" t="s">
        <v>4653</v>
      </c>
      <c r="Q3140" t="s">
        <v>38408</v>
      </c>
      <c r="R3140" t="s">
        <v>41787</v>
      </c>
      <c r="S3140" t="s">
        <v>2307</v>
      </c>
      <c r="T3140" t="s">
        <v>15931</v>
      </c>
      <c r="U3140" t="s">
        <v>780</v>
      </c>
      <c r="V3140" t="s">
        <v>10</v>
      </c>
      <c r="W3140" t="s">
        <v>41788</v>
      </c>
      <c r="X3140" t="s">
        <v>41789</v>
      </c>
      <c r="Y3140" t="s">
        <v>14</v>
      </c>
      <c r="Z3140">
        <v>3</v>
      </c>
      <c r="AA3140">
        <v>3.9877999999999997E-3</v>
      </c>
      <c r="AB3140">
        <v>1.15035E-2</v>
      </c>
      <c r="AC3140">
        <v>7</v>
      </c>
      <c r="AD3140">
        <v>1</v>
      </c>
      <c r="AE3140">
        <v>1</v>
      </c>
      <c r="AF3140">
        <v>1294190</v>
      </c>
      <c r="AG3140" t="s">
        <v>41790</v>
      </c>
      <c r="AI3140" t="s">
        <v>41791</v>
      </c>
      <c r="AJ3140" t="s">
        <v>41792</v>
      </c>
      <c r="AL3140" t="s">
        <v>41793</v>
      </c>
      <c r="AN3140" t="s">
        <v>41796</v>
      </c>
      <c r="AQ3140" t="s">
        <v>41797</v>
      </c>
      <c r="AS3140" t="s">
        <v>41798</v>
      </c>
    </row>
    <row r="3141" spans="1:46" x14ac:dyDescent="0.25">
      <c r="A3141">
        <v>-0.87655000000000005</v>
      </c>
      <c r="B3141">
        <v>-0.26550600000000002</v>
      </c>
      <c r="C3141">
        <f t="shared" si="49"/>
        <v>0.61104400000000003</v>
      </c>
      <c r="D3141" t="s">
        <v>29</v>
      </c>
      <c r="E3141" t="s">
        <v>0</v>
      </c>
      <c r="F3141" t="s">
        <v>8149</v>
      </c>
      <c r="G3141" t="s">
        <v>29</v>
      </c>
      <c r="H3141" t="s">
        <v>8149</v>
      </c>
      <c r="I3141" t="s">
        <v>57167</v>
      </c>
      <c r="J3141" t="s">
        <v>40474</v>
      </c>
      <c r="K3141" t="s">
        <v>2031</v>
      </c>
      <c r="L3141" t="s">
        <v>2534</v>
      </c>
      <c r="M3141" t="s">
        <v>40475</v>
      </c>
      <c r="N3141" t="s">
        <v>40476</v>
      </c>
      <c r="Q3141" t="s">
        <v>27377</v>
      </c>
      <c r="R3141" t="s">
        <v>27378</v>
      </c>
      <c r="S3141" t="s">
        <v>2037</v>
      </c>
      <c r="T3141" t="s">
        <v>40477</v>
      </c>
      <c r="X3141" t="s">
        <v>40478</v>
      </c>
      <c r="Y3141" t="s">
        <v>14</v>
      </c>
      <c r="Z3141">
        <v>3</v>
      </c>
      <c r="AA3141">
        <v>9.6120400000000001E-4</v>
      </c>
      <c r="AB3141">
        <v>3.48687E-3</v>
      </c>
      <c r="AC3141">
        <v>2</v>
      </c>
      <c r="AD3141">
        <v>0.36548199999999997</v>
      </c>
      <c r="AE3141">
        <v>0.52572399999999997</v>
      </c>
      <c r="AF3141" t="s">
        <v>15</v>
      </c>
      <c r="AG3141" t="s">
        <v>40479</v>
      </c>
      <c r="AI3141" t="s">
        <v>40480</v>
      </c>
      <c r="AJ3141" t="s">
        <v>40481</v>
      </c>
      <c r="AL3141" t="s">
        <v>40482</v>
      </c>
      <c r="AN3141" t="s">
        <v>40485</v>
      </c>
      <c r="AP3141" t="s">
        <v>2047</v>
      </c>
      <c r="AQ3141" t="s">
        <v>2048</v>
      </c>
      <c r="AR3141" t="s">
        <v>40486</v>
      </c>
      <c r="AS3141" t="s">
        <v>237</v>
      </c>
    </row>
    <row r="3142" spans="1:46" x14ac:dyDescent="0.25">
      <c r="A3142">
        <v>-1.71339</v>
      </c>
      <c r="B3142">
        <v>-1.1023099999999999</v>
      </c>
      <c r="C3142">
        <f t="shared" si="49"/>
        <v>0.61108000000000007</v>
      </c>
      <c r="D3142" t="s">
        <v>29</v>
      </c>
      <c r="E3142" t="s">
        <v>0</v>
      </c>
      <c r="F3142" t="s">
        <v>8149</v>
      </c>
      <c r="G3142" t="s">
        <v>0</v>
      </c>
      <c r="H3142" t="s">
        <v>8149</v>
      </c>
      <c r="I3142" t="s">
        <v>57169</v>
      </c>
      <c r="J3142" t="s">
        <v>6954</v>
      </c>
      <c r="K3142" t="s">
        <v>2457</v>
      </c>
      <c r="L3142" t="s">
        <v>42562</v>
      </c>
      <c r="Q3142" t="s">
        <v>42563</v>
      </c>
      <c r="R3142" t="s">
        <v>42564</v>
      </c>
      <c r="S3142" t="s">
        <v>39101</v>
      </c>
      <c r="U3142" t="s">
        <v>9</v>
      </c>
      <c r="V3142" t="s">
        <v>10</v>
      </c>
      <c r="W3142" t="s">
        <v>47498</v>
      </c>
      <c r="X3142" t="s">
        <v>47499</v>
      </c>
      <c r="Y3142" t="s">
        <v>14</v>
      </c>
      <c r="Z3142">
        <v>7</v>
      </c>
      <c r="AA3142" s="1">
        <v>9.7688100000000003E-16</v>
      </c>
      <c r="AB3142" s="1">
        <v>8.4853000000000002E-14</v>
      </c>
      <c r="AC3142">
        <v>10</v>
      </c>
      <c r="AD3142" s="1">
        <v>1.07395E-7</v>
      </c>
      <c r="AE3142" s="1">
        <v>1.1485399999999999E-6</v>
      </c>
      <c r="AF3142">
        <v>3504740</v>
      </c>
      <c r="AG3142" t="s">
        <v>47500</v>
      </c>
      <c r="AI3142" t="s">
        <v>47501</v>
      </c>
      <c r="AJ3142" t="s">
        <v>47502</v>
      </c>
      <c r="AL3142" t="s">
        <v>47503</v>
      </c>
      <c r="AM3142" t="s">
        <v>47504</v>
      </c>
      <c r="AN3142" t="s">
        <v>47507</v>
      </c>
      <c r="AQ3142" t="s">
        <v>47508</v>
      </c>
    </row>
    <row r="3143" spans="1:46" x14ac:dyDescent="0.25">
      <c r="A3143">
        <v>-0.61268699999999998</v>
      </c>
      <c r="B3143">
        <v>0</v>
      </c>
      <c r="C3143">
        <f t="shared" si="49"/>
        <v>0.61268699999999998</v>
      </c>
      <c r="D3143" t="s">
        <v>29</v>
      </c>
      <c r="E3143" t="s">
        <v>29</v>
      </c>
      <c r="F3143" t="s">
        <v>8149</v>
      </c>
      <c r="G3143" t="s">
        <v>29</v>
      </c>
      <c r="H3143" t="s">
        <v>1</v>
      </c>
      <c r="I3143" t="s">
        <v>57168</v>
      </c>
      <c r="J3143" t="s">
        <v>54376</v>
      </c>
      <c r="K3143" t="s">
        <v>54377</v>
      </c>
      <c r="L3143" t="s">
        <v>54378</v>
      </c>
      <c r="M3143" t="s">
        <v>18428</v>
      </c>
      <c r="N3143" t="s">
        <v>3000</v>
      </c>
      <c r="Q3143" t="s">
        <v>51820</v>
      </c>
      <c r="R3143" t="s">
        <v>54216</v>
      </c>
      <c r="S3143" t="s">
        <v>51822</v>
      </c>
      <c r="T3143" t="s">
        <v>54217</v>
      </c>
      <c r="V3143" t="s">
        <v>266</v>
      </c>
      <c r="X3143" t="s">
        <v>54379</v>
      </c>
      <c r="Y3143" t="s">
        <v>14</v>
      </c>
      <c r="Z3143">
        <v>1</v>
      </c>
      <c r="AA3143">
        <v>6.2011400000000001E-2</v>
      </c>
      <c r="AB3143">
        <v>0.119767</v>
      </c>
      <c r="AC3143">
        <v>1</v>
      </c>
      <c r="AD3143">
        <v>1</v>
      </c>
      <c r="AE3143">
        <v>1</v>
      </c>
      <c r="AF3143">
        <v>46452</v>
      </c>
      <c r="AG3143" t="s">
        <v>54380</v>
      </c>
      <c r="AI3143" t="s">
        <v>54381</v>
      </c>
      <c r="AJ3143" t="s">
        <v>54382</v>
      </c>
      <c r="AL3143" t="s">
        <v>54383</v>
      </c>
      <c r="AN3143" t="s">
        <v>54386</v>
      </c>
      <c r="AO3143" t="s">
        <v>54387</v>
      </c>
      <c r="AQ3143" t="s">
        <v>51834</v>
      </c>
      <c r="AR3143" t="s">
        <v>4822</v>
      </c>
      <c r="AS3143" t="s">
        <v>54388</v>
      </c>
    </row>
    <row r="3144" spans="1:46" x14ac:dyDescent="0.25">
      <c r="A3144">
        <v>0.31928800000000002</v>
      </c>
      <c r="B3144">
        <v>0.93199699999999996</v>
      </c>
      <c r="C3144">
        <f t="shared" si="49"/>
        <v>0.61270899999999995</v>
      </c>
      <c r="D3144" t="s">
        <v>29</v>
      </c>
      <c r="E3144" t="s">
        <v>29</v>
      </c>
      <c r="F3144" t="s">
        <v>1</v>
      </c>
      <c r="G3144" t="s">
        <v>0</v>
      </c>
      <c r="H3144" t="s">
        <v>1</v>
      </c>
      <c r="I3144" t="s">
        <v>57129</v>
      </c>
      <c r="J3144" t="s">
        <v>23916</v>
      </c>
      <c r="K3144" t="s">
        <v>23917</v>
      </c>
      <c r="L3144" t="s">
        <v>23918</v>
      </c>
      <c r="M3144" t="s">
        <v>3614</v>
      </c>
      <c r="R3144" t="s">
        <v>23919</v>
      </c>
      <c r="T3144" t="s">
        <v>23920</v>
      </c>
      <c r="U3144" t="s">
        <v>780</v>
      </c>
      <c r="V3144" t="s">
        <v>10</v>
      </c>
      <c r="W3144" t="s">
        <v>23921</v>
      </c>
      <c r="X3144" t="s">
        <v>23922</v>
      </c>
      <c r="Y3144" t="s">
        <v>14</v>
      </c>
      <c r="Z3144">
        <v>3</v>
      </c>
      <c r="AA3144">
        <v>1.92144E-2</v>
      </c>
      <c r="AB3144">
        <v>4.4243999999999999E-2</v>
      </c>
      <c r="AC3144">
        <v>4</v>
      </c>
      <c r="AD3144" s="1">
        <v>6.2037200000000003E-5</v>
      </c>
      <c r="AE3144">
        <v>2.8875299999999999E-4</v>
      </c>
      <c r="AF3144">
        <v>212708</v>
      </c>
      <c r="AG3144" t="s">
        <v>23923</v>
      </c>
      <c r="AI3144" t="s">
        <v>23924</v>
      </c>
      <c r="AJ3144" t="s">
        <v>23925</v>
      </c>
      <c r="AK3144" t="s">
        <v>23926</v>
      </c>
      <c r="AL3144" t="s">
        <v>23927</v>
      </c>
      <c r="AM3144" t="s">
        <v>23928</v>
      </c>
      <c r="AN3144" t="s">
        <v>23931</v>
      </c>
      <c r="AQ3144" t="s">
        <v>23932</v>
      </c>
      <c r="AS3144" t="s">
        <v>23933</v>
      </c>
    </row>
    <row r="3145" spans="1:46" x14ac:dyDescent="0.25">
      <c r="A3145">
        <v>7.33573E-2</v>
      </c>
      <c r="B3145">
        <v>0.68774100000000005</v>
      </c>
      <c r="C3145">
        <f t="shared" si="49"/>
        <v>0.61438370000000009</v>
      </c>
      <c r="D3145" t="s">
        <v>29</v>
      </c>
      <c r="E3145" t="s">
        <v>29</v>
      </c>
      <c r="F3145" t="s">
        <v>1</v>
      </c>
      <c r="G3145" t="s">
        <v>29</v>
      </c>
      <c r="H3145" t="s">
        <v>1</v>
      </c>
      <c r="I3145" t="s">
        <v>57168</v>
      </c>
      <c r="J3145" t="s">
        <v>7778</v>
      </c>
      <c r="K3145" t="s">
        <v>7779</v>
      </c>
      <c r="L3145" t="s">
        <v>7780</v>
      </c>
      <c r="M3145" t="s">
        <v>7781</v>
      </c>
      <c r="N3145" t="s">
        <v>7782</v>
      </c>
      <c r="Q3145" t="s">
        <v>7783</v>
      </c>
      <c r="R3145" t="s">
        <v>7784</v>
      </c>
      <c r="T3145" t="s">
        <v>7785</v>
      </c>
      <c r="U3145" t="s">
        <v>996</v>
      </c>
      <c r="V3145" t="s">
        <v>77</v>
      </c>
      <c r="X3145" t="s">
        <v>7786</v>
      </c>
      <c r="Y3145" t="s">
        <v>14</v>
      </c>
      <c r="Z3145">
        <v>3</v>
      </c>
      <c r="AA3145">
        <v>0.62086200000000002</v>
      </c>
      <c r="AB3145">
        <v>0.86863699999999999</v>
      </c>
      <c r="AC3145">
        <v>4</v>
      </c>
      <c r="AD3145">
        <v>2.21236E-2</v>
      </c>
      <c r="AE3145">
        <v>4.4808199999999999E-2</v>
      </c>
      <c r="AF3145">
        <v>1011440</v>
      </c>
      <c r="AG3145" t="s">
        <v>7787</v>
      </c>
      <c r="AI3145" t="s">
        <v>7788</v>
      </c>
      <c r="AJ3145" t="s">
        <v>7789</v>
      </c>
      <c r="AK3145" t="s">
        <v>7790</v>
      </c>
      <c r="AL3145" t="s">
        <v>7791</v>
      </c>
      <c r="AM3145" t="s">
        <v>7792</v>
      </c>
      <c r="AN3145" t="s">
        <v>7795</v>
      </c>
      <c r="AO3145" t="s">
        <v>7796</v>
      </c>
      <c r="AQ3145" t="s">
        <v>7797</v>
      </c>
      <c r="AR3145" t="s">
        <v>7798</v>
      </c>
      <c r="AS3145" t="s">
        <v>7799</v>
      </c>
    </row>
    <row r="3146" spans="1:46" x14ac:dyDescent="0.25">
      <c r="A3146">
        <v>2.3550399999999998</v>
      </c>
      <c r="B3146">
        <v>2.9697800000000001</v>
      </c>
      <c r="C3146">
        <f t="shared" si="49"/>
        <v>0.61474000000000029</v>
      </c>
      <c r="D3146" t="s">
        <v>29</v>
      </c>
      <c r="E3146" t="s">
        <v>0</v>
      </c>
      <c r="F3146" t="s">
        <v>1</v>
      </c>
      <c r="G3146" t="s">
        <v>0</v>
      </c>
      <c r="H3146" t="s">
        <v>1</v>
      </c>
      <c r="I3146" t="s">
        <v>57169</v>
      </c>
      <c r="J3146" t="s">
        <v>3426</v>
      </c>
      <c r="K3146" t="s">
        <v>3427</v>
      </c>
      <c r="L3146" t="s">
        <v>3428</v>
      </c>
      <c r="M3146" t="s">
        <v>3429</v>
      </c>
      <c r="N3146" t="s">
        <v>3430</v>
      </c>
      <c r="O3146" t="s">
        <v>3431</v>
      </c>
      <c r="Q3146" t="s">
        <v>3432</v>
      </c>
      <c r="R3146" t="s">
        <v>3433</v>
      </c>
      <c r="S3146" t="s">
        <v>3434</v>
      </c>
      <c r="T3146" t="s">
        <v>3435</v>
      </c>
      <c r="U3146" t="s">
        <v>9</v>
      </c>
      <c r="V3146" t="s">
        <v>10</v>
      </c>
      <c r="W3146" t="s">
        <v>3436</v>
      </c>
      <c r="X3146" t="s">
        <v>3437</v>
      </c>
      <c r="Y3146" t="s">
        <v>14</v>
      </c>
      <c r="Z3146">
        <v>4</v>
      </c>
      <c r="AA3146" s="1">
        <v>9.3900300000000001E-7</v>
      </c>
      <c r="AB3146" s="1">
        <v>9.6270900000000007E-6</v>
      </c>
      <c r="AC3146">
        <v>4</v>
      </c>
      <c r="AD3146" s="1">
        <v>7.8493400000000003E-11</v>
      </c>
      <c r="AE3146" s="1">
        <v>1.7527899999999999E-9</v>
      </c>
      <c r="AF3146">
        <v>2282180</v>
      </c>
      <c r="AG3146" t="s">
        <v>3438</v>
      </c>
      <c r="AH3146" t="s">
        <v>3439</v>
      </c>
      <c r="AI3146" t="s">
        <v>3440</v>
      </c>
      <c r="AJ3146" t="s">
        <v>3441</v>
      </c>
      <c r="AL3146" t="s">
        <v>3442</v>
      </c>
      <c r="AN3146" t="s">
        <v>3445</v>
      </c>
      <c r="AO3146" t="s">
        <v>3446</v>
      </c>
      <c r="AP3146" t="s">
        <v>3447</v>
      </c>
      <c r="AQ3146" t="s">
        <v>3448</v>
      </c>
      <c r="AS3146" t="s">
        <v>3449</v>
      </c>
      <c r="AT3146" t="s">
        <v>3450</v>
      </c>
    </row>
    <row r="3147" spans="1:46" x14ac:dyDescent="0.25">
      <c r="A3147">
        <v>-0.61475900000000006</v>
      </c>
      <c r="B3147">
        <v>0</v>
      </c>
      <c r="C3147">
        <f t="shared" si="49"/>
        <v>0.61475900000000006</v>
      </c>
      <c r="D3147" t="s">
        <v>29</v>
      </c>
      <c r="E3147" t="s">
        <v>29</v>
      </c>
      <c r="F3147" t="s">
        <v>8149</v>
      </c>
      <c r="I3147" t="s">
        <v>57168</v>
      </c>
      <c r="J3147" t="s">
        <v>53758</v>
      </c>
      <c r="K3147" t="s">
        <v>53759</v>
      </c>
      <c r="L3147" t="s">
        <v>53760</v>
      </c>
      <c r="M3147" t="s">
        <v>53761</v>
      </c>
      <c r="N3147" t="s">
        <v>53762</v>
      </c>
      <c r="O3147" t="s">
        <v>53763</v>
      </c>
      <c r="P3147" t="s">
        <v>53764</v>
      </c>
      <c r="Q3147" t="s">
        <v>53765</v>
      </c>
      <c r="R3147" t="s">
        <v>53766</v>
      </c>
      <c r="S3147" t="s">
        <v>53767</v>
      </c>
      <c r="T3147" t="s">
        <v>53768</v>
      </c>
      <c r="V3147" t="s">
        <v>266</v>
      </c>
      <c r="W3147" t="s">
        <v>53769</v>
      </c>
      <c r="X3147" t="s">
        <v>53770</v>
      </c>
      <c r="Y3147" t="s">
        <v>14</v>
      </c>
      <c r="Z3147">
        <v>1</v>
      </c>
      <c r="AA3147">
        <v>5.3382400000000003E-2</v>
      </c>
      <c r="AB3147">
        <v>0.10564999999999999</v>
      </c>
      <c r="AC3147" t="s">
        <v>15</v>
      </c>
      <c r="AD3147" t="s">
        <v>15</v>
      </c>
      <c r="AE3147" t="s">
        <v>15</v>
      </c>
      <c r="AF3147">
        <v>59832</v>
      </c>
      <c r="AG3147" t="s">
        <v>53771</v>
      </c>
      <c r="AH3147" t="s">
        <v>53772</v>
      </c>
      <c r="AI3147" t="s">
        <v>53773</v>
      </c>
      <c r="AJ3147" t="s">
        <v>53774</v>
      </c>
      <c r="AL3147" t="s">
        <v>53775</v>
      </c>
      <c r="AM3147" t="s">
        <v>53776</v>
      </c>
      <c r="AN3147" t="s">
        <v>53779</v>
      </c>
      <c r="AO3147" t="s">
        <v>53780</v>
      </c>
      <c r="AP3147" t="s">
        <v>5598</v>
      </c>
      <c r="AQ3147" t="s">
        <v>53781</v>
      </c>
      <c r="AR3147" t="s">
        <v>53782</v>
      </c>
      <c r="AS3147" t="s">
        <v>53783</v>
      </c>
      <c r="AT3147" t="s">
        <v>53784</v>
      </c>
    </row>
    <row r="3148" spans="1:46" x14ac:dyDescent="0.25">
      <c r="A3148">
        <v>0.56745199999999996</v>
      </c>
      <c r="B3148">
        <v>1.1838500000000001</v>
      </c>
      <c r="C3148">
        <f t="shared" si="49"/>
        <v>0.61639800000000011</v>
      </c>
      <c r="D3148" t="s">
        <v>29</v>
      </c>
      <c r="E3148" t="s">
        <v>29</v>
      </c>
      <c r="F3148" t="s">
        <v>1</v>
      </c>
      <c r="G3148" t="s">
        <v>0</v>
      </c>
      <c r="H3148" t="s">
        <v>1</v>
      </c>
      <c r="I3148" t="s">
        <v>57129</v>
      </c>
      <c r="J3148" t="s">
        <v>18779</v>
      </c>
      <c r="K3148" t="s">
        <v>18780</v>
      </c>
      <c r="L3148" t="s">
        <v>18781</v>
      </c>
      <c r="M3148" t="s">
        <v>938</v>
      </c>
      <c r="N3148" t="s">
        <v>938</v>
      </c>
      <c r="Q3148" t="s">
        <v>18782</v>
      </c>
      <c r="R3148" t="s">
        <v>18783</v>
      </c>
      <c r="S3148" t="s">
        <v>18782</v>
      </c>
      <c r="U3148" t="s">
        <v>9</v>
      </c>
      <c r="V3148" t="s">
        <v>266</v>
      </c>
      <c r="X3148" t="s">
        <v>18784</v>
      </c>
      <c r="Y3148" t="s">
        <v>14</v>
      </c>
      <c r="Z3148">
        <v>1</v>
      </c>
      <c r="AA3148">
        <v>8.1554399999999999E-2</v>
      </c>
      <c r="AB3148">
        <v>0.151527</v>
      </c>
      <c r="AC3148">
        <v>1</v>
      </c>
      <c r="AD3148">
        <v>1.34739E-3</v>
      </c>
      <c r="AE3148">
        <v>4.04572E-3</v>
      </c>
      <c r="AF3148">
        <v>1310450</v>
      </c>
      <c r="AG3148" t="s">
        <v>18785</v>
      </c>
      <c r="AI3148" t="s">
        <v>18786</v>
      </c>
      <c r="AJ3148" t="s">
        <v>18787</v>
      </c>
      <c r="AL3148" t="s">
        <v>18788</v>
      </c>
      <c r="AM3148" t="s">
        <v>18789</v>
      </c>
      <c r="AN3148" t="s">
        <v>18792</v>
      </c>
      <c r="AO3148" t="s">
        <v>18793</v>
      </c>
      <c r="AQ3148" t="s">
        <v>18794</v>
      </c>
      <c r="AS3148" t="s">
        <v>18795</v>
      </c>
    </row>
    <row r="3149" spans="1:46" x14ac:dyDescent="0.25">
      <c r="A3149" s="1">
        <v>5.5304299999999997E-14</v>
      </c>
      <c r="B3149">
        <v>0.61754900000000001</v>
      </c>
      <c r="C3149">
        <f t="shared" si="49"/>
        <v>0.61754899999994473</v>
      </c>
      <c r="D3149" t="s">
        <v>29</v>
      </c>
      <c r="E3149" t="s">
        <v>29</v>
      </c>
      <c r="F3149" t="s">
        <v>1</v>
      </c>
      <c r="G3149" t="s">
        <v>29</v>
      </c>
      <c r="H3149" t="s">
        <v>1</v>
      </c>
      <c r="I3149" t="s">
        <v>57168</v>
      </c>
      <c r="J3149" t="s">
        <v>22551</v>
      </c>
      <c r="K3149" t="s">
        <v>22552</v>
      </c>
      <c r="L3149" t="s">
        <v>22553</v>
      </c>
      <c r="M3149" t="s">
        <v>22554</v>
      </c>
      <c r="N3149" t="s">
        <v>21626</v>
      </c>
      <c r="O3149" t="s">
        <v>22555</v>
      </c>
      <c r="Q3149" t="s">
        <v>22556</v>
      </c>
      <c r="R3149" t="s">
        <v>22557</v>
      </c>
      <c r="S3149" t="s">
        <v>22558</v>
      </c>
      <c r="T3149" t="s">
        <v>10647</v>
      </c>
      <c r="U3149" t="s">
        <v>9</v>
      </c>
      <c r="V3149" t="s">
        <v>266</v>
      </c>
      <c r="X3149" t="s">
        <v>22559</v>
      </c>
      <c r="Y3149" t="s">
        <v>14</v>
      </c>
      <c r="Z3149">
        <v>17</v>
      </c>
      <c r="AA3149">
        <v>1</v>
      </c>
      <c r="AB3149">
        <v>1</v>
      </c>
      <c r="AC3149">
        <v>18</v>
      </c>
      <c r="AD3149">
        <v>1.68974E-2</v>
      </c>
      <c r="AE3149">
        <v>3.5696499999999999E-2</v>
      </c>
      <c r="AF3149">
        <v>3049370</v>
      </c>
      <c r="AG3149" t="s">
        <v>22560</v>
      </c>
      <c r="AH3149" t="s">
        <v>22561</v>
      </c>
      <c r="AI3149" t="s">
        <v>22562</v>
      </c>
      <c r="AJ3149" t="s">
        <v>22563</v>
      </c>
      <c r="AL3149" t="s">
        <v>22564</v>
      </c>
      <c r="AM3149" t="s">
        <v>22565</v>
      </c>
      <c r="AN3149" t="s">
        <v>22568</v>
      </c>
      <c r="AO3149" t="s">
        <v>22569</v>
      </c>
      <c r="AP3149" t="s">
        <v>22570</v>
      </c>
      <c r="AQ3149" t="s">
        <v>22571</v>
      </c>
      <c r="AR3149" t="s">
        <v>22572</v>
      </c>
      <c r="AS3149" t="s">
        <v>22573</v>
      </c>
      <c r="AT3149" t="s">
        <v>22574</v>
      </c>
    </row>
    <row r="3150" spans="1:46" x14ac:dyDescent="0.25">
      <c r="A3150">
        <v>0</v>
      </c>
      <c r="B3150">
        <v>0.618927</v>
      </c>
      <c r="C3150">
        <f t="shared" si="49"/>
        <v>0.618927</v>
      </c>
      <c r="D3150" t="s">
        <v>29</v>
      </c>
      <c r="E3150" t="s">
        <v>29</v>
      </c>
      <c r="F3150" t="s">
        <v>1</v>
      </c>
      <c r="G3150" t="s">
        <v>29</v>
      </c>
      <c r="H3150" t="s">
        <v>1</v>
      </c>
      <c r="I3150" t="s">
        <v>57168</v>
      </c>
      <c r="J3150" t="s">
        <v>23779</v>
      </c>
      <c r="K3150" t="s">
        <v>23780</v>
      </c>
      <c r="L3150" t="s">
        <v>23781</v>
      </c>
      <c r="O3150" t="s">
        <v>23782</v>
      </c>
      <c r="Q3150" t="s">
        <v>23783</v>
      </c>
      <c r="R3150" t="s">
        <v>23784</v>
      </c>
      <c r="S3150" t="s">
        <v>23785</v>
      </c>
      <c r="U3150" t="s">
        <v>9</v>
      </c>
      <c r="V3150" t="s">
        <v>10</v>
      </c>
      <c r="X3150" t="s">
        <v>23786</v>
      </c>
      <c r="Y3150" t="s">
        <v>14</v>
      </c>
      <c r="Z3150">
        <v>2</v>
      </c>
      <c r="AA3150">
        <v>1</v>
      </c>
      <c r="AB3150">
        <v>1</v>
      </c>
      <c r="AC3150">
        <v>2</v>
      </c>
      <c r="AD3150">
        <v>1.0858100000000001E-2</v>
      </c>
      <c r="AE3150">
        <v>2.4261600000000001E-2</v>
      </c>
      <c r="AF3150">
        <v>272332</v>
      </c>
      <c r="AG3150" t="s">
        <v>23787</v>
      </c>
      <c r="AH3150" t="s">
        <v>23788</v>
      </c>
      <c r="AI3150" t="s">
        <v>23789</v>
      </c>
      <c r="AJ3150" t="s">
        <v>23790</v>
      </c>
      <c r="AL3150" t="s">
        <v>23791</v>
      </c>
      <c r="AM3150" t="s">
        <v>23792</v>
      </c>
      <c r="AN3150" t="s">
        <v>23787</v>
      </c>
      <c r="AQ3150" t="s">
        <v>23795</v>
      </c>
      <c r="AR3150" t="s">
        <v>23796</v>
      </c>
      <c r="AS3150" t="s">
        <v>23797</v>
      </c>
      <c r="AT3150" t="s">
        <v>23798</v>
      </c>
    </row>
    <row r="3151" spans="1:46" x14ac:dyDescent="0.25">
      <c r="A3151">
        <v>0</v>
      </c>
      <c r="B3151">
        <v>0.61994499999999997</v>
      </c>
      <c r="C3151">
        <f t="shared" si="49"/>
        <v>0.61994499999999997</v>
      </c>
      <c r="D3151" t="s">
        <v>29</v>
      </c>
      <c r="G3151" t="s">
        <v>29</v>
      </c>
      <c r="H3151" t="s">
        <v>1</v>
      </c>
      <c r="I3151" t="s">
        <v>57168</v>
      </c>
      <c r="J3151" t="s">
        <v>50572</v>
      </c>
      <c r="K3151" t="s">
        <v>50573</v>
      </c>
      <c r="L3151" t="s">
        <v>50574</v>
      </c>
      <c r="O3151" t="s">
        <v>22537</v>
      </c>
      <c r="Q3151" t="s">
        <v>8784</v>
      </c>
      <c r="R3151" t="s">
        <v>50575</v>
      </c>
      <c r="S3151" t="s">
        <v>8784</v>
      </c>
      <c r="U3151" t="s">
        <v>145</v>
      </c>
      <c r="V3151" t="s">
        <v>77</v>
      </c>
      <c r="X3151" t="s">
        <v>50576</v>
      </c>
      <c r="Y3151" t="s">
        <v>14</v>
      </c>
      <c r="Z3151" t="s">
        <v>15</v>
      </c>
      <c r="AA3151" t="s">
        <v>15</v>
      </c>
      <c r="AB3151" t="s">
        <v>15</v>
      </c>
      <c r="AC3151">
        <v>1</v>
      </c>
      <c r="AD3151">
        <v>4.9141700000000003E-2</v>
      </c>
      <c r="AE3151">
        <v>8.9280200000000004E-2</v>
      </c>
      <c r="AF3151">
        <v>36126</v>
      </c>
      <c r="AG3151" t="s">
        <v>50577</v>
      </c>
      <c r="AH3151" t="s">
        <v>22541</v>
      </c>
      <c r="AI3151" t="s">
        <v>50578</v>
      </c>
      <c r="AJ3151" t="s">
        <v>50579</v>
      </c>
      <c r="AL3151" t="s">
        <v>50580</v>
      </c>
      <c r="AM3151" t="s">
        <v>50581</v>
      </c>
      <c r="AN3151" t="s">
        <v>50584</v>
      </c>
      <c r="AQ3151" t="s">
        <v>50585</v>
      </c>
      <c r="AR3151" t="s">
        <v>50586</v>
      </c>
      <c r="AS3151" t="s">
        <v>50587</v>
      </c>
      <c r="AT3151" t="s">
        <v>50588</v>
      </c>
    </row>
    <row r="3152" spans="1:46" x14ac:dyDescent="0.25">
      <c r="A3152">
        <v>0.397337</v>
      </c>
      <c r="B3152">
        <v>1.01746</v>
      </c>
      <c r="C3152">
        <f t="shared" si="49"/>
        <v>0.62012299999999998</v>
      </c>
      <c r="D3152" t="s">
        <v>29</v>
      </c>
      <c r="E3152" t="s">
        <v>29</v>
      </c>
      <c r="F3152" t="s">
        <v>1</v>
      </c>
      <c r="G3152" t="s">
        <v>0</v>
      </c>
      <c r="H3152" t="s">
        <v>1</v>
      </c>
      <c r="I3152" t="s">
        <v>57129</v>
      </c>
      <c r="J3152" t="s">
        <v>21539</v>
      </c>
      <c r="K3152" t="s">
        <v>21540</v>
      </c>
      <c r="L3152" t="s">
        <v>6398</v>
      </c>
      <c r="M3152" t="s">
        <v>21541</v>
      </c>
      <c r="N3152" t="s">
        <v>4085</v>
      </c>
      <c r="P3152" t="s">
        <v>21542</v>
      </c>
      <c r="Q3152" t="s">
        <v>3512</v>
      </c>
      <c r="R3152" t="s">
        <v>21543</v>
      </c>
      <c r="T3152" t="s">
        <v>13607</v>
      </c>
      <c r="U3152" t="s">
        <v>9</v>
      </c>
      <c r="V3152" t="s">
        <v>266</v>
      </c>
      <c r="W3152" t="s">
        <v>21544</v>
      </c>
      <c r="X3152" t="s">
        <v>21545</v>
      </c>
      <c r="Y3152" t="s">
        <v>14</v>
      </c>
      <c r="Z3152">
        <v>6</v>
      </c>
      <c r="AA3152">
        <v>4.9343699999999997E-2</v>
      </c>
      <c r="AB3152">
        <v>9.8811800000000005E-2</v>
      </c>
      <c r="AC3152">
        <v>6</v>
      </c>
      <c r="AD3152" s="1">
        <v>2.19813E-8</v>
      </c>
      <c r="AE3152" s="1">
        <v>2.7357100000000001E-7</v>
      </c>
      <c r="AF3152">
        <v>586661</v>
      </c>
      <c r="AG3152" t="s">
        <v>21546</v>
      </c>
      <c r="AI3152" t="s">
        <v>21547</v>
      </c>
      <c r="AJ3152" t="s">
        <v>21548</v>
      </c>
      <c r="AL3152" t="s">
        <v>21549</v>
      </c>
      <c r="AM3152" t="s">
        <v>21550</v>
      </c>
      <c r="AN3152" t="s">
        <v>21553</v>
      </c>
      <c r="AO3152" t="s">
        <v>21554</v>
      </c>
      <c r="AQ3152" t="s">
        <v>21555</v>
      </c>
      <c r="AR3152" t="s">
        <v>21556</v>
      </c>
      <c r="AS3152" t="s">
        <v>21557</v>
      </c>
    </row>
    <row r="3153" spans="1:46" x14ac:dyDescent="0.25">
      <c r="A3153">
        <v>0.51747200000000004</v>
      </c>
      <c r="B3153">
        <v>1.1376900000000001</v>
      </c>
      <c r="C3153">
        <f t="shared" si="49"/>
        <v>0.62021800000000005</v>
      </c>
      <c r="D3153" t="s">
        <v>29</v>
      </c>
      <c r="E3153" t="s">
        <v>29</v>
      </c>
      <c r="F3153" t="s">
        <v>1</v>
      </c>
      <c r="G3153" t="s">
        <v>0</v>
      </c>
      <c r="H3153" t="s">
        <v>1</v>
      </c>
      <c r="I3153" t="s">
        <v>57129</v>
      </c>
      <c r="J3153" t="s">
        <v>13081</v>
      </c>
      <c r="K3153" t="s">
        <v>13082</v>
      </c>
      <c r="L3153" t="s">
        <v>13083</v>
      </c>
      <c r="M3153" t="s">
        <v>3567</v>
      </c>
      <c r="N3153" t="s">
        <v>3568</v>
      </c>
      <c r="O3153" t="s">
        <v>2190</v>
      </c>
      <c r="Q3153" t="s">
        <v>3569</v>
      </c>
      <c r="R3153" t="s">
        <v>13084</v>
      </c>
      <c r="S3153" t="s">
        <v>3571</v>
      </c>
      <c r="T3153" t="s">
        <v>13085</v>
      </c>
      <c r="U3153" t="s">
        <v>9</v>
      </c>
      <c r="V3153" t="s">
        <v>266</v>
      </c>
      <c r="W3153" t="s">
        <v>13086</v>
      </c>
      <c r="X3153" t="s">
        <v>13087</v>
      </c>
      <c r="Y3153" t="s">
        <v>14</v>
      </c>
      <c r="Z3153">
        <v>15</v>
      </c>
      <c r="AA3153">
        <v>2.2935000000000001E-2</v>
      </c>
      <c r="AB3153">
        <v>5.1263700000000002E-2</v>
      </c>
      <c r="AC3153">
        <v>15</v>
      </c>
      <c r="AD3153" s="1">
        <v>5.1939599999999999E-8</v>
      </c>
      <c r="AE3153" s="1">
        <v>6.0478900000000003E-7</v>
      </c>
      <c r="AF3153">
        <v>46572600</v>
      </c>
      <c r="AG3153" t="s">
        <v>13088</v>
      </c>
      <c r="AH3153" t="s">
        <v>6547</v>
      </c>
      <c r="AI3153" t="s">
        <v>13089</v>
      </c>
      <c r="AJ3153" t="s">
        <v>13090</v>
      </c>
      <c r="AL3153" t="s">
        <v>13091</v>
      </c>
      <c r="AN3153" t="s">
        <v>13088</v>
      </c>
      <c r="AO3153" t="s">
        <v>13094</v>
      </c>
      <c r="AQ3153" t="s">
        <v>13095</v>
      </c>
      <c r="AR3153" t="s">
        <v>13096</v>
      </c>
      <c r="AS3153" t="s">
        <v>3585</v>
      </c>
      <c r="AT3153" t="s">
        <v>13097</v>
      </c>
    </row>
    <row r="3154" spans="1:46" x14ac:dyDescent="0.25">
      <c r="A3154" s="1">
        <v>8.2788999999999999E-18</v>
      </c>
      <c r="B3154">
        <v>0.62074600000000002</v>
      </c>
      <c r="C3154">
        <f t="shared" si="49"/>
        <v>0.62074600000000002</v>
      </c>
      <c r="D3154" t="s">
        <v>29</v>
      </c>
      <c r="E3154" t="s">
        <v>29</v>
      </c>
      <c r="F3154" t="s">
        <v>1</v>
      </c>
      <c r="G3154" t="s">
        <v>29</v>
      </c>
      <c r="H3154" t="s">
        <v>1</v>
      </c>
      <c r="I3154" t="s">
        <v>57168</v>
      </c>
      <c r="J3154" t="s">
        <v>31719</v>
      </c>
      <c r="K3154" t="s">
        <v>31720</v>
      </c>
      <c r="L3154" t="s">
        <v>31721</v>
      </c>
      <c r="M3154" t="s">
        <v>3614</v>
      </c>
      <c r="Q3154" t="s">
        <v>31722</v>
      </c>
      <c r="R3154" t="s">
        <v>31723</v>
      </c>
      <c r="S3154" t="s">
        <v>31724</v>
      </c>
      <c r="T3154" t="s">
        <v>31725</v>
      </c>
      <c r="V3154" t="s">
        <v>10</v>
      </c>
      <c r="W3154" t="s">
        <v>31726</v>
      </c>
      <c r="X3154" t="s">
        <v>31727</v>
      </c>
      <c r="Y3154" t="s">
        <v>14</v>
      </c>
      <c r="Z3154">
        <v>2</v>
      </c>
      <c r="AA3154">
        <v>1</v>
      </c>
      <c r="AB3154">
        <v>1</v>
      </c>
      <c r="AC3154">
        <v>2</v>
      </c>
      <c r="AD3154">
        <v>0.128021</v>
      </c>
      <c r="AE3154">
        <v>0.20841299999999999</v>
      </c>
      <c r="AF3154">
        <v>60834</v>
      </c>
      <c r="AG3154" t="s">
        <v>31728</v>
      </c>
      <c r="AI3154" t="s">
        <v>31729</v>
      </c>
      <c r="AJ3154" t="s">
        <v>31730</v>
      </c>
      <c r="AL3154" t="s">
        <v>31731</v>
      </c>
      <c r="AM3154" t="s">
        <v>31732</v>
      </c>
      <c r="AN3154" t="s">
        <v>31735</v>
      </c>
      <c r="AO3154" t="s">
        <v>31736</v>
      </c>
      <c r="AP3154" t="s">
        <v>31737</v>
      </c>
      <c r="AQ3154" t="s">
        <v>31738</v>
      </c>
      <c r="AR3154" t="s">
        <v>31739</v>
      </c>
      <c r="AS3154" t="s">
        <v>31740</v>
      </c>
    </row>
    <row r="3155" spans="1:46" x14ac:dyDescent="0.25">
      <c r="A3155" s="1">
        <v>3.6570099999999999E-21</v>
      </c>
      <c r="B3155">
        <v>0.62121199999999999</v>
      </c>
      <c r="C3155">
        <f t="shared" si="49"/>
        <v>0.62121199999999999</v>
      </c>
      <c r="D3155" t="s">
        <v>29</v>
      </c>
      <c r="E3155" t="s">
        <v>29</v>
      </c>
      <c r="F3155" t="s">
        <v>1</v>
      </c>
      <c r="G3155" t="s">
        <v>29</v>
      </c>
      <c r="H3155" t="s">
        <v>1</v>
      </c>
      <c r="I3155" t="s">
        <v>57168</v>
      </c>
      <c r="J3155" t="s">
        <v>18049</v>
      </c>
      <c r="K3155" t="s">
        <v>18050</v>
      </c>
      <c r="L3155" t="s">
        <v>18051</v>
      </c>
      <c r="Q3155" t="s">
        <v>18052</v>
      </c>
      <c r="R3155" t="s">
        <v>4002</v>
      </c>
      <c r="S3155" t="s">
        <v>1219</v>
      </c>
      <c r="V3155" t="s">
        <v>266</v>
      </c>
      <c r="W3155" t="s">
        <v>18053</v>
      </c>
      <c r="X3155" t="s">
        <v>18054</v>
      </c>
      <c r="Y3155" t="s">
        <v>14</v>
      </c>
      <c r="Z3155">
        <v>1</v>
      </c>
      <c r="AA3155">
        <v>1</v>
      </c>
      <c r="AB3155">
        <v>1</v>
      </c>
      <c r="AC3155">
        <v>1</v>
      </c>
      <c r="AD3155">
        <v>3.6105600000000002E-2</v>
      </c>
      <c r="AE3155">
        <v>6.8332199999999996E-2</v>
      </c>
      <c r="AF3155">
        <v>225338</v>
      </c>
      <c r="AG3155" t="s">
        <v>18055</v>
      </c>
      <c r="AI3155" t="s">
        <v>18056</v>
      </c>
      <c r="AJ3155" t="s">
        <v>18057</v>
      </c>
      <c r="AL3155" t="s">
        <v>18058</v>
      </c>
      <c r="AM3155" t="s">
        <v>18059</v>
      </c>
      <c r="AN3155" t="s">
        <v>18055</v>
      </c>
      <c r="AQ3155" t="s">
        <v>18062</v>
      </c>
      <c r="AS3155" t="s">
        <v>18063</v>
      </c>
    </row>
    <row r="3156" spans="1:46" x14ac:dyDescent="0.25">
      <c r="A3156">
        <v>4.4901000000000003E-2</v>
      </c>
      <c r="B3156">
        <v>0.66679299999999997</v>
      </c>
      <c r="C3156">
        <f t="shared" si="49"/>
        <v>0.621892</v>
      </c>
      <c r="D3156" t="s">
        <v>29</v>
      </c>
      <c r="E3156" t="s">
        <v>29</v>
      </c>
      <c r="F3156" t="s">
        <v>1</v>
      </c>
      <c r="G3156" t="s">
        <v>29</v>
      </c>
      <c r="H3156" t="s">
        <v>1</v>
      </c>
      <c r="I3156" t="s">
        <v>57168</v>
      </c>
      <c r="J3156" t="s">
        <v>15542</v>
      </c>
      <c r="K3156" t="s">
        <v>15543</v>
      </c>
      <c r="L3156" t="s">
        <v>15544</v>
      </c>
      <c r="M3156" t="s">
        <v>5</v>
      </c>
      <c r="Q3156" t="s">
        <v>15545</v>
      </c>
      <c r="R3156" t="s">
        <v>15546</v>
      </c>
      <c r="S3156" t="s">
        <v>15547</v>
      </c>
      <c r="U3156" t="s">
        <v>9</v>
      </c>
      <c r="V3156" t="s">
        <v>10</v>
      </c>
      <c r="X3156" t="s">
        <v>15548</v>
      </c>
      <c r="Y3156" t="s">
        <v>14</v>
      </c>
      <c r="Z3156">
        <v>1</v>
      </c>
      <c r="AA3156">
        <v>0.69498000000000004</v>
      </c>
      <c r="AB3156">
        <v>0.96329900000000002</v>
      </c>
      <c r="AC3156">
        <v>1</v>
      </c>
      <c r="AD3156">
        <v>3.4577299999999998E-2</v>
      </c>
      <c r="AE3156">
        <v>6.5923800000000005E-2</v>
      </c>
      <c r="AF3156">
        <v>265507</v>
      </c>
      <c r="AG3156" t="s">
        <v>15549</v>
      </c>
      <c r="AI3156" t="s">
        <v>15550</v>
      </c>
      <c r="AJ3156" t="s">
        <v>15551</v>
      </c>
      <c r="AK3156" t="s">
        <v>15552</v>
      </c>
      <c r="AL3156" t="s">
        <v>15553</v>
      </c>
      <c r="AM3156" t="s">
        <v>15554</v>
      </c>
      <c r="AN3156" t="s">
        <v>15557</v>
      </c>
      <c r="AO3156" t="s">
        <v>15558</v>
      </c>
      <c r="AQ3156" t="s">
        <v>15559</v>
      </c>
      <c r="AS3156" t="s">
        <v>15560</v>
      </c>
    </row>
    <row r="3157" spans="1:46" x14ac:dyDescent="0.25">
      <c r="A3157">
        <v>0.140234</v>
      </c>
      <c r="B3157">
        <v>0.76247399999999999</v>
      </c>
      <c r="C3157">
        <f t="shared" si="49"/>
        <v>0.62224000000000002</v>
      </c>
      <c r="D3157" t="s">
        <v>29</v>
      </c>
      <c r="E3157" t="s">
        <v>29</v>
      </c>
      <c r="F3157" t="s">
        <v>1</v>
      </c>
      <c r="G3157" t="s">
        <v>29</v>
      </c>
      <c r="H3157" t="s">
        <v>1</v>
      </c>
      <c r="I3157" t="s">
        <v>57168</v>
      </c>
      <c r="J3157" t="s">
        <v>1231</v>
      </c>
      <c r="K3157" t="s">
        <v>804</v>
      </c>
      <c r="L3157" t="s">
        <v>26907</v>
      </c>
      <c r="M3157" t="s">
        <v>806</v>
      </c>
      <c r="O3157" t="s">
        <v>3070</v>
      </c>
      <c r="Q3157" t="s">
        <v>4988</v>
      </c>
      <c r="R3157" t="s">
        <v>4989</v>
      </c>
      <c r="S3157" t="s">
        <v>1147</v>
      </c>
      <c r="T3157" t="s">
        <v>1235</v>
      </c>
      <c r="U3157" t="s">
        <v>9</v>
      </c>
      <c r="V3157" t="s">
        <v>59</v>
      </c>
      <c r="X3157" t="s">
        <v>26908</v>
      </c>
      <c r="Y3157" t="s">
        <v>14</v>
      </c>
      <c r="Z3157">
        <v>1</v>
      </c>
      <c r="AA3157">
        <v>0.45446999999999999</v>
      </c>
      <c r="AB3157">
        <v>0.65764699999999998</v>
      </c>
      <c r="AC3157">
        <v>1</v>
      </c>
      <c r="AD3157">
        <v>4.8272200000000001E-3</v>
      </c>
      <c r="AE3157">
        <v>1.2138700000000001E-2</v>
      </c>
      <c r="AF3157">
        <v>655027</v>
      </c>
      <c r="AG3157" t="s">
        <v>26909</v>
      </c>
      <c r="AI3157" t="s">
        <v>26910</v>
      </c>
      <c r="AJ3157" t="s">
        <v>26911</v>
      </c>
      <c r="AK3157" t="s">
        <v>26912</v>
      </c>
      <c r="AL3157" t="s">
        <v>26913</v>
      </c>
      <c r="AM3157" t="s">
        <v>26914</v>
      </c>
      <c r="AN3157" t="s">
        <v>26909</v>
      </c>
      <c r="AO3157" t="s">
        <v>26917</v>
      </c>
      <c r="AQ3157" t="s">
        <v>26918</v>
      </c>
      <c r="AR3157" t="s">
        <v>5002</v>
      </c>
      <c r="AS3157" t="s">
        <v>5003</v>
      </c>
      <c r="AT3157" t="s">
        <v>26919</v>
      </c>
    </row>
    <row r="3158" spans="1:46" x14ac:dyDescent="0.25">
      <c r="A3158">
        <v>2.2328800000000002</v>
      </c>
      <c r="B3158">
        <v>2.85534</v>
      </c>
      <c r="C3158">
        <f t="shared" si="49"/>
        <v>0.62245999999999979</v>
      </c>
      <c r="D3158" t="s">
        <v>29</v>
      </c>
      <c r="E3158" t="s">
        <v>0</v>
      </c>
      <c r="F3158" t="s">
        <v>1</v>
      </c>
      <c r="G3158" t="s">
        <v>0</v>
      </c>
      <c r="H3158" t="s">
        <v>1</v>
      </c>
      <c r="I3158" t="s">
        <v>57169</v>
      </c>
      <c r="J3158" t="s">
        <v>2783</v>
      </c>
      <c r="K3158" t="s">
        <v>2784</v>
      </c>
      <c r="L3158" t="s">
        <v>2785</v>
      </c>
      <c r="M3158" t="s">
        <v>2786</v>
      </c>
      <c r="N3158" t="s">
        <v>2786</v>
      </c>
      <c r="Q3158" t="s">
        <v>2016</v>
      </c>
      <c r="R3158" t="s">
        <v>2665</v>
      </c>
      <c r="S3158" t="s">
        <v>2016</v>
      </c>
      <c r="U3158" t="s">
        <v>407</v>
      </c>
      <c r="V3158" t="s">
        <v>59</v>
      </c>
      <c r="W3158" t="s">
        <v>2787</v>
      </c>
      <c r="X3158" t="s">
        <v>2788</v>
      </c>
      <c r="Y3158" t="s">
        <v>14</v>
      </c>
      <c r="Z3158">
        <v>1</v>
      </c>
      <c r="AA3158">
        <v>1.7489E-4</v>
      </c>
      <c r="AB3158">
        <v>8.3493300000000005E-4</v>
      </c>
      <c r="AC3158">
        <v>1</v>
      </c>
      <c r="AD3158" s="1">
        <v>1.33857E-5</v>
      </c>
      <c r="AE3158" s="1">
        <v>7.8330099999999997E-5</v>
      </c>
      <c r="AF3158">
        <v>1349160</v>
      </c>
      <c r="AG3158" t="s">
        <v>2789</v>
      </c>
      <c r="AI3158" t="s">
        <v>2790</v>
      </c>
      <c r="AJ3158" t="s">
        <v>2791</v>
      </c>
      <c r="AL3158" t="s">
        <v>2792</v>
      </c>
      <c r="AN3158" t="s">
        <v>2795</v>
      </c>
      <c r="AQ3158" t="s">
        <v>2796</v>
      </c>
      <c r="AS3158" t="s">
        <v>2797</v>
      </c>
    </row>
    <row r="3159" spans="1:46" x14ac:dyDescent="0.25">
      <c r="A3159">
        <v>2.08914</v>
      </c>
      <c r="B3159">
        <v>2.7117499999999999</v>
      </c>
      <c r="C3159">
        <f t="shared" si="49"/>
        <v>0.62260999999999989</v>
      </c>
      <c r="D3159" t="s">
        <v>29</v>
      </c>
      <c r="E3159" t="s">
        <v>0</v>
      </c>
      <c r="F3159" t="s">
        <v>1</v>
      </c>
      <c r="G3159" t="s">
        <v>0</v>
      </c>
      <c r="H3159" t="s">
        <v>1</v>
      </c>
      <c r="I3159" t="s">
        <v>57169</v>
      </c>
      <c r="J3159" t="s">
        <v>5126</v>
      </c>
      <c r="K3159" t="s">
        <v>5127</v>
      </c>
      <c r="L3159" t="s">
        <v>5128</v>
      </c>
      <c r="Q3159" t="s">
        <v>2016</v>
      </c>
      <c r="R3159" t="s">
        <v>2665</v>
      </c>
      <c r="S3159" t="s">
        <v>2016</v>
      </c>
      <c r="T3159" t="s">
        <v>5129</v>
      </c>
      <c r="V3159" t="s">
        <v>266</v>
      </c>
      <c r="X3159" t="s">
        <v>5130</v>
      </c>
      <c r="Y3159" t="s">
        <v>14</v>
      </c>
      <c r="Z3159">
        <v>1</v>
      </c>
      <c r="AA3159" s="1">
        <v>8.9817199999999998E-5</v>
      </c>
      <c r="AB3159">
        <v>4.7603100000000002E-4</v>
      </c>
      <c r="AC3159">
        <v>1</v>
      </c>
      <c r="AD3159" s="1">
        <v>1.7192699999999999E-5</v>
      </c>
      <c r="AE3159" s="1">
        <v>9.6210299999999996E-5</v>
      </c>
      <c r="AF3159">
        <v>25221</v>
      </c>
      <c r="AG3159" t="s">
        <v>5131</v>
      </c>
      <c r="AI3159" t="s">
        <v>5132</v>
      </c>
      <c r="AJ3159" t="s">
        <v>5133</v>
      </c>
      <c r="AK3159" t="s">
        <v>5134</v>
      </c>
      <c r="AL3159" t="s">
        <v>5135</v>
      </c>
      <c r="AM3159" t="s">
        <v>5136</v>
      </c>
      <c r="AN3159" t="s">
        <v>5139</v>
      </c>
      <c r="AO3159" t="s">
        <v>5140</v>
      </c>
      <c r="AQ3159" t="s">
        <v>5141</v>
      </c>
      <c r="AR3159" t="s">
        <v>5142</v>
      </c>
      <c r="AS3159" t="s">
        <v>5143</v>
      </c>
    </row>
    <row r="3160" spans="1:46" x14ac:dyDescent="0.25">
      <c r="A3160">
        <v>0.97017699999999996</v>
      </c>
      <c r="B3160">
        <v>1.5929500000000001</v>
      </c>
      <c r="C3160">
        <f t="shared" si="49"/>
        <v>0.62277300000000013</v>
      </c>
      <c r="D3160" t="s">
        <v>29</v>
      </c>
      <c r="E3160" t="s">
        <v>29</v>
      </c>
      <c r="F3160" t="s">
        <v>1</v>
      </c>
      <c r="G3160" t="s">
        <v>29</v>
      </c>
      <c r="H3160" t="s">
        <v>1</v>
      </c>
      <c r="I3160" t="s">
        <v>57168</v>
      </c>
      <c r="J3160" t="s">
        <v>28188</v>
      </c>
      <c r="K3160" t="s">
        <v>28189</v>
      </c>
      <c r="L3160" t="s">
        <v>28190</v>
      </c>
      <c r="M3160" t="s">
        <v>6314</v>
      </c>
      <c r="R3160" t="s">
        <v>28191</v>
      </c>
      <c r="T3160" t="s">
        <v>28192</v>
      </c>
      <c r="U3160" t="s">
        <v>407</v>
      </c>
      <c r="V3160" t="s">
        <v>266</v>
      </c>
      <c r="X3160" t="s">
        <v>28193</v>
      </c>
      <c r="Y3160" t="s">
        <v>14</v>
      </c>
      <c r="Z3160">
        <v>1</v>
      </c>
      <c r="AA3160">
        <v>6.18912E-2</v>
      </c>
      <c r="AB3160">
        <v>0.119613</v>
      </c>
      <c r="AC3160">
        <v>1</v>
      </c>
      <c r="AD3160">
        <v>4.9866600000000004E-3</v>
      </c>
      <c r="AE3160">
        <v>1.2439499999999999E-2</v>
      </c>
      <c r="AF3160">
        <v>2425500</v>
      </c>
      <c r="AG3160" t="s">
        <v>28194</v>
      </c>
      <c r="AI3160" t="s">
        <v>28195</v>
      </c>
      <c r="AJ3160" t="s">
        <v>28196</v>
      </c>
      <c r="AK3160" t="s">
        <v>28197</v>
      </c>
      <c r="AL3160" t="s">
        <v>28198</v>
      </c>
      <c r="AN3160" t="s">
        <v>28194</v>
      </c>
      <c r="AO3160" t="s">
        <v>28201</v>
      </c>
      <c r="AP3160" t="s">
        <v>28202</v>
      </c>
      <c r="AQ3160" t="s">
        <v>28203</v>
      </c>
      <c r="AS3160" t="s">
        <v>337</v>
      </c>
    </row>
    <row r="3161" spans="1:46" x14ac:dyDescent="0.25">
      <c r="A3161">
        <v>0.96082800000000002</v>
      </c>
      <c r="B3161">
        <v>1.58555</v>
      </c>
      <c r="C3161">
        <f t="shared" si="49"/>
        <v>0.624722</v>
      </c>
      <c r="D3161" t="s">
        <v>29</v>
      </c>
      <c r="E3161" t="s">
        <v>29</v>
      </c>
      <c r="F3161" t="s">
        <v>1</v>
      </c>
      <c r="G3161" t="s">
        <v>0</v>
      </c>
      <c r="H3161" t="s">
        <v>1</v>
      </c>
      <c r="I3161" t="s">
        <v>57129</v>
      </c>
      <c r="J3161" t="s">
        <v>13213</v>
      </c>
      <c r="K3161" t="s">
        <v>13214</v>
      </c>
      <c r="L3161" t="s">
        <v>13215</v>
      </c>
      <c r="M3161" t="s">
        <v>13216</v>
      </c>
      <c r="N3161" t="s">
        <v>13217</v>
      </c>
      <c r="Q3161" t="s">
        <v>13218</v>
      </c>
      <c r="R3161" t="s">
        <v>13219</v>
      </c>
      <c r="T3161" t="s">
        <v>6485</v>
      </c>
      <c r="U3161" t="s">
        <v>9</v>
      </c>
      <c r="V3161" t="s">
        <v>266</v>
      </c>
      <c r="W3161" t="s">
        <v>13220</v>
      </c>
      <c r="X3161" t="s">
        <v>13221</v>
      </c>
      <c r="Y3161" t="s">
        <v>14</v>
      </c>
      <c r="Z3161">
        <v>1</v>
      </c>
      <c r="AA3161">
        <v>4.1810099999999998E-3</v>
      </c>
      <c r="AB3161">
        <v>1.1972500000000001E-2</v>
      </c>
      <c r="AC3161">
        <v>1</v>
      </c>
      <c r="AD3161" s="1">
        <v>2.3210800000000001E-5</v>
      </c>
      <c r="AE3161">
        <v>1.2342000000000001E-4</v>
      </c>
      <c r="AF3161">
        <v>2585050</v>
      </c>
      <c r="AG3161" t="s">
        <v>13222</v>
      </c>
      <c r="AI3161" t="s">
        <v>13223</v>
      </c>
      <c r="AJ3161" t="s">
        <v>13224</v>
      </c>
      <c r="AL3161" t="s">
        <v>13225</v>
      </c>
      <c r="AN3161" t="s">
        <v>13228</v>
      </c>
      <c r="AQ3161" t="s">
        <v>13229</v>
      </c>
      <c r="AS3161" t="s">
        <v>13230</v>
      </c>
    </row>
    <row r="3162" spans="1:46" x14ac:dyDescent="0.25">
      <c r="A3162">
        <v>0</v>
      </c>
      <c r="B3162">
        <v>0.62599499999999997</v>
      </c>
      <c r="C3162">
        <f t="shared" si="49"/>
        <v>0.62599499999999997</v>
      </c>
      <c r="D3162" t="s">
        <v>29</v>
      </c>
      <c r="G3162" t="s">
        <v>29</v>
      </c>
      <c r="H3162" t="s">
        <v>1</v>
      </c>
      <c r="I3162" t="s">
        <v>57168</v>
      </c>
      <c r="J3162" t="s">
        <v>59780</v>
      </c>
      <c r="K3162" t="s">
        <v>21570</v>
      </c>
      <c r="L3162" t="s">
        <v>59781</v>
      </c>
      <c r="M3162" t="s">
        <v>1785</v>
      </c>
      <c r="Q3162" t="s">
        <v>7496</v>
      </c>
      <c r="R3162" t="s">
        <v>11180</v>
      </c>
      <c r="S3162" t="s">
        <v>7498</v>
      </c>
      <c r="T3162" t="s">
        <v>40555</v>
      </c>
      <c r="U3162" t="s">
        <v>9</v>
      </c>
      <c r="V3162" t="s">
        <v>99</v>
      </c>
      <c r="W3162" t="s">
        <v>40556</v>
      </c>
      <c r="X3162" t="s">
        <v>59782</v>
      </c>
      <c r="Y3162" t="s">
        <v>14</v>
      </c>
      <c r="Z3162" t="s">
        <v>15</v>
      </c>
      <c r="AA3162" t="s">
        <v>15</v>
      </c>
      <c r="AB3162" t="s">
        <v>15</v>
      </c>
      <c r="AC3162">
        <v>1</v>
      </c>
      <c r="AD3162">
        <v>5.1058600000000003E-2</v>
      </c>
      <c r="AE3162">
        <v>9.2211500000000002E-2</v>
      </c>
      <c r="AF3162">
        <v>192636</v>
      </c>
      <c r="AG3162" t="s">
        <v>59783</v>
      </c>
      <c r="AI3162" t="s">
        <v>59784</v>
      </c>
      <c r="AJ3162" t="s">
        <v>59785</v>
      </c>
      <c r="AL3162" t="s">
        <v>59786</v>
      </c>
      <c r="AN3162" t="s">
        <v>59787</v>
      </c>
      <c r="AQ3162" t="s">
        <v>55492</v>
      </c>
      <c r="AS3162" t="s">
        <v>2166</v>
      </c>
    </row>
    <row r="3163" spans="1:46" x14ac:dyDescent="0.25">
      <c r="A3163">
        <v>0.24871699999999999</v>
      </c>
      <c r="B3163">
        <v>0.87492199999999998</v>
      </c>
      <c r="C3163">
        <f t="shared" si="49"/>
        <v>0.62620500000000001</v>
      </c>
      <c r="D3163" t="s">
        <v>29</v>
      </c>
      <c r="E3163" t="s">
        <v>29</v>
      </c>
      <c r="F3163" t="s">
        <v>1</v>
      </c>
      <c r="G3163" t="s">
        <v>29</v>
      </c>
      <c r="H3163" t="s">
        <v>1</v>
      </c>
      <c r="I3163" t="s">
        <v>57168</v>
      </c>
      <c r="J3163" t="s">
        <v>7052</v>
      </c>
      <c r="K3163" t="s">
        <v>1916</v>
      </c>
      <c r="L3163" t="s">
        <v>7053</v>
      </c>
      <c r="Q3163" t="s">
        <v>1918</v>
      </c>
      <c r="R3163" t="s">
        <v>1919</v>
      </c>
      <c r="S3163" t="s">
        <v>1920</v>
      </c>
      <c r="T3163" t="s">
        <v>7054</v>
      </c>
      <c r="U3163" t="s">
        <v>9</v>
      </c>
      <c r="V3163" t="s">
        <v>59</v>
      </c>
      <c r="X3163" t="s">
        <v>7055</v>
      </c>
      <c r="Y3163" t="s">
        <v>14</v>
      </c>
      <c r="Z3163">
        <v>1</v>
      </c>
      <c r="AA3163">
        <v>0.33721200000000001</v>
      </c>
      <c r="AB3163">
        <v>0.50989399999999996</v>
      </c>
      <c r="AC3163">
        <v>1</v>
      </c>
      <c r="AD3163">
        <v>4.2584299999999997E-3</v>
      </c>
      <c r="AE3163">
        <v>1.0957100000000001E-2</v>
      </c>
      <c r="AF3163">
        <v>784170</v>
      </c>
      <c r="AG3163" t="s">
        <v>7056</v>
      </c>
      <c r="AI3163" t="s">
        <v>7057</v>
      </c>
      <c r="AJ3163" t="s">
        <v>7058</v>
      </c>
      <c r="AL3163" t="s">
        <v>7059</v>
      </c>
      <c r="AM3163" t="s">
        <v>7060</v>
      </c>
      <c r="AN3163" t="s">
        <v>7056</v>
      </c>
      <c r="AO3163" t="s">
        <v>7063</v>
      </c>
      <c r="AQ3163" t="s">
        <v>7064</v>
      </c>
      <c r="AR3163" t="s">
        <v>7065</v>
      </c>
      <c r="AS3163" t="s">
        <v>7066</v>
      </c>
    </row>
    <row r="3164" spans="1:46" x14ac:dyDescent="0.25">
      <c r="A3164">
        <v>2.5002399999999998</v>
      </c>
      <c r="B3164">
        <v>3.12784</v>
      </c>
      <c r="C3164">
        <f t="shared" si="49"/>
        <v>0.62760000000000016</v>
      </c>
      <c r="D3164" t="s">
        <v>29</v>
      </c>
      <c r="E3164" t="s">
        <v>29</v>
      </c>
      <c r="F3164" t="s">
        <v>1</v>
      </c>
      <c r="G3164" t="s">
        <v>0</v>
      </c>
      <c r="H3164" t="s">
        <v>1</v>
      </c>
      <c r="I3164" t="s">
        <v>57129</v>
      </c>
      <c r="J3164" t="s">
        <v>2678</v>
      </c>
      <c r="K3164" t="s">
        <v>2679</v>
      </c>
      <c r="L3164" t="s">
        <v>2680</v>
      </c>
      <c r="M3164" t="s">
        <v>2681</v>
      </c>
      <c r="N3164" t="s">
        <v>2682</v>
      </c>
      <c r="R3164" t="s">
        <v>2683</v>
      </c>
      <c r="T3164" t="s">
        <v>1526</v>
      </c>
      <c r="U3164" t="s">
        <v>9</v>
      </c>
      <c r="V3164" t="s">
        <v>266</v>
      </c>
      <c r="X3164" t="s">
        <v>2684</v>
      </c>
      <c r="Y3164" t="s">
        <v>14</v>
      </c>
      <c r="Z3164">
        <v>2</v>
      </c>
      <c r="AA3164">
        <v>1.4933699999999999E-2</v>
      </c>
      <c r="AB3164">
        <v>3.5382200000000003E-2</v>
      </c>
      <c r="AC3164">
        <v>2</v>
      </c>
      <c r="AD3164" s="1">
        <v>6.7337500000000003E-7</v>
      </c>
      <c r="AE3164" s="1">
        <v>5.72536E-6</v>
      </c>
      <c r="AF3164">
        <v>2604180</v>
      </c>
      <c r="AG3164" t="s">
        <v>2685</v>
      </c>
      <c r="AI3164" t="s">
        <v>2686</v>
      </c>
      <c r="AJ3164" t="s">
        <v>2687</v>
      </c>
      <c r="AL3164" t="s">
        <v>2688</v>
      </c>
      <c r="AM3164" t="s">
        <v>2689</v>
      </c>
      <c r="AN3164" t="s">
        <v>2685</v>
      </c>
      <c r="AO3164" t="s">
        <v>2692</v>
      </c>
      <c r="AP3164" t="s">
        <v>2693</v>
      </c>
      <c r="AQ3164" t="s">
        <v>2694</v>
      </c>
      <c r="AR3164" t="s">
        <v>2695</v>
      </c>
      <c r="AS3164" t="s">
        <v>2696</v>
      </c>
    </row>
    <row r="3165" spans="1:46" x14ac:dyDescent="0.25">
      <c r="A3165">
        <v>2.1172800000000001</v>
      </c>
      <c r="B3165">
        <v>2.74533</v>
      </c>
      <c r="C3165">
        <f t="shared" si="49"/>
        <v>0.62805</v>
      </c>
      <c r="D3165" t="s">
        <v>29</v>
      </c>
      <c r="E3165" t="s">
        <v>0</v>
      </c>
      <c r="F3165" t="s">
        <v>1</v>
      </c>
      <c r="G3165" t="s">
        <v>0</v>
      </c>
      <c r="H3165" t="s">
        <v>1</v>
      </c>
      <c r="I3165" t="s">
        <v>57169</v>
      </c>
      <c r="J3165" t="s">
        <v>5726</v>
      </c>
      <c r="K3165" t="s">
        <v>5727</v>
      </c>
      <c r="L3165" t="s">
        <v>5728</v>
      </c>
      <c r="Q3165" t="s">
        <v>5729</v>
      </c>
      <c r="R3165" t="s">
        <v>5730</v>
      </c>
      <c r="U3165" t="s">
        <v>9</v>
      </c>
      <c r="V3165" t="s">
        <v>10</v>
      </c>
      <c r="W3165" t="s">
        <v>5731</v>
      </c>
      <c r="X3165" t="s">
        <v>5732</v>
      </c>
      <c r="Y3165" t="s">
        <v>14</v>
      </c>
      <c r="Z3165">
        <v>3</v>
      </c>
      <c r="AA3165" s="1">
        <v>6.8774399999999998E-9</v>
      </c>
      <c r="AB3165" s="1">
        <v>1.2503300000000001E-7</v>
      </c>
      <c r="AC3165">
        <v>3</v>
      </c>
      <c r="AD3165" s="1">
        <v>1.0615500000000001E-12</v>
      </c>
      <c r="AE3165" s="1">
        <v>3.31493E-11</v>
      </c>
      <c r="AF3165">
        <v>10659900</v>
      </c>
      <c r="AG3165" t="s">
        <v>5733</v>
      </c>
      <c r="AI3165" t="s">
        <v>5734</v>
      </c>
      <c r="AJ3165" t="s">
        <v>5735</v>
      </c>
      <c r="AL3165" t="s">
        <v>5736</v>
      </c>
      <c r="AM3165" t="s">
        <v>5737</v>
      </c>
      <c r="AN3165" t="s">
        <v>5733</v>
      </c>
      <c r="AO3165" t="s">
        <v>5740</v>
      </c>
      <c r="AQ3165" t="s">
        <v>5741</v>
      </c>
      <c r="AS3165" t="s">
        <v>2166</v>
      </c>
    </row>
    <row r="3166" spans="1:46" x14ac:dyDescent="0.25">
      <c r="A3166">
        <v>1.1149800000000001</v>
      </c>
      <c r="B3166">
        <v>1.7432399999999999</v>
      </c>
      <c r="C3166">
        <f t="shared" si="49"/>
        <v>0.62825999999999982</v>
      </c>
      <c r="D3166" t="s">
        <v>29</v>
      </c>
      <c r="E3166" t="s">
        <v>29</v>
      </c>
      <c r="F3166" t="s">
        <v>1</v>
      </c>
      <c r="G3166" t="s">
        <v>0</v>
      </c>
      <c r="H3166" t="s">
        <v>1</v>
      </c>
      <c r="I3166" t="s">
        <v>57129</v>
      </c>
      <c r="J3166" t="s">
        <v>50603</v>
      </c>
      <c r="K3166" t="s">
        <v>50604</v>
      </c>
      <c r="L3166" t="s">
        <v>50605</v>
      </c>
      <c r="M3166" t="s">
        <v>2318</v>
      </c>
      <c r="N3166" t="s">
        <v>1739</v>
      </c>
      <c r="Q3166" t="s">
        <v>186</v>
      </c>
      <c r="R3166" t="s">
        <v>50606</v>
      </c>
      <c r="S3166" t="s">
        <v>1147</v>
      </c>
      <c r="U3166" t="s">
        <v>9</v>
      </c>
      <c r="V3166" t="s">
        <v>408</v>
      </c>
      <c r="X3166" t="s">
        <v>50607</v>
      </c>
      <c r="Y3166" t="s">
        <v>14</v>
      </c>
      <c r="Z3166">
        <v>2</v>
      </c>
      <c r="AA3166">
        <v>3.9602099999999996E-3</v>
      </c>
      <c r="AB3166">
        <v>1.14451E-2</v>
      </c>
      <c r="AC3166">
        <v>2</v>
      </c>
      <c r="AD3166" s="1">
        <v>4.6857300000000003E-6</v>
      </c>
      <c r="AE3166" s="1">
        <v>3.1375199999999997E-5</v>
      </c>
      <c r="AF3166">
        <v>778860</v>
      </c>
      <c r="AG3166" t="s">
        <v>50608</v>
      </c>
      <c r="AI3166" t="s">
        <v>50609</v>
      </c>
      <c r="AJ3166" t="s">
        <v>50610</v>
      </c>
      <c r="AL3166" t="s">
        <v>50611</v>
      </c>
      <c r="AN3166" t="s">
        <v>50614</v>
      </c>
      <c r="AO3166" t="s">
        <v>50615</v>
      </c>
      <c r="AQ3166" t="s">
        <v>50616</v>
      </c>
      <c r="AR3166" t="s">
        <v>50617</v>
      </c>
      <c r="AS3166" t="s">
        <v>50618</v>
      </c>
    </row>
    <row r="3167" spans="1:46" x14ac:dyDescent="0.25">
      <c r="A3167">
        <v>0.11928</v>
      </c>
      <c r="B3167">
        <v>0.74779600000000002</v>
      </c>
      <c r="C3167">
        <f t="shared" si="49"/>
        <v>0.62851600000000007</v>
      </c>
      <c r="D3167" t="s">
        <v>29</v>
      </c>
      <c r="E3167" t="s">
        <v>29</v>
      </c>
      <c r="F3167" t="s">
        <v>1</v>
      </c>
      <c r="G3167" t="s">
        <v>29</v>
      </c>
      <c r="H3167" t="s">
        <v>1</v>
      </c>
      <c r="I3167" t="s">
        <v>57168</v>
      </c>
      <c r="J3167" t="s">
        <v>20255</v>
      </c>
      <c r="K3167" t="s">
        <v>20256</v>
      </c>
      <c r="L3167" t="s">
        <v>20257</v>
      </c>
      <c r="M3167" t="s">
        <v>20258</v>
      </c>
      <c r="N3167" t="s">
        <v>20072</v>
      </c>
      <c r="Q3167" t="s">
        <v>20259</v>
      </c>
      <c r="R3167" t="s">
        <v>20260</v>
      </c>
      <c r="S3167" t="s">
        <v>20261</v>
      </c>
      <c r="T3167" t="s">
        <v>20262</v>
      </c>
      <c r="U3167" t="s">
        <v>9</v>
      </c>
      <c r="V3167" t="s">
        <v>266</v>
      </c>
      <c r="X3167" t="s">
        <v>20263</v>
      </c>
      <c r="Y3167" t="s">
        <v>14</v>
      </c>
      <c r="Z3167">
        <v>1</v>
      </c>
      <c r="AA3167">
        <v>0.48411300000000002</v>
      </c>
      <c r="AB3167">
        <v>0.69473200000000002</v>
      </c>
      <c r="AC3167">
        <v>1</v>
      </c>
      <c r="AD3167">
        <v>8.2154199999999993E-3</v>
      </c>
      <c r="AE3167">
        <v>1.91973E-2</v>
      </c>
      <c r="AF3167">
        <v>510769</v>
      </c>
      <c r="AG3167" t="s">
        <v>20264</v>
      </c>
      <c r="AI3167" t="s">
        <v>20265</v>
      </c>
      <c r="AJ3167" t="s">
        <v>20266</v>
      </c>
      <c r="AL3167" t="s">
        <v>20267</v>
      </c>
      <c r="AM3167" t="s">
        <v>20268</v>
      </c>
      <c r="AN3167" t="s">
        <v>20264</v>
      </c>
      <c r="AO3167" t="s">
        <v>20271</v>
      </c>
      <c r="AP3167" t="s">
        <v>1778</v>
      </c>
      <c r="AQ3167" t="s">
        <v>20272</v>
      </c>
      <c r="AR3167" t="s">
        <v>20273</v>
      </c>
      <c r="AS3167" t="s">
        <v>20274</v>
      </c>
    </row>
    <row r="3168" spans="1:46" x14ac:dyDescent="0.25">
      <c r="A3168">
        <v>-1.63887</v>
      </c>
      <c r="B3168">
        <v>-1.0085900000000001</v>
      </c>
      <c r="C3168">
        <f t="shared" si="49"/>
        <v>0.63027999999999995</v>
      </c>
      <c r="D3168" t="s">
        <v>29</v>
      </c>
      <c r="E3168" t="s">
        <v>0</v>
      </c>
      <c r="F3168" t="s">
        <v>8149</v>
      </c>
      <c r="G3168" t="s">
        <v>29</v>
      </c>
      <c r="H3168" t="s">
        <v>8149</v>
      </c>
      <c r="I3168" t="s">
        <v>57167</v>
      </c>
      <c r="J3168" t="s">
        <v>59788</v>
      </c>
      <c r="K3168" t="s">
        <v>59789</v>
      </c>
      <c r="L3168" t="s">
        <v>59790</v>
      </c>
      <c r="Q3168" t="s">
        <v>59791</v>
      </c>
      <c r="R3168" t="s">
        <v>59792</v>
      </c>
      <c r="S3168" t="s">
        <v>59793</v>
      </c>
      <c r="U3168" t="s">
        <v>407</v>
      </c>
      <c r="V3168" t="s">
        <v>77</v>
      </c>
      <c r="W3168" t="s">
        <v>59794</v>
      </c>
      <c r="X3168" t="s">
        <v>59795</v>
      </c>
      <c r="Y3168" t="s">
        <v>14</v>
      </c>
      <c r="Z3168">
        <v>1</v>
      </c>
      <c r="AA3168">
        <v>2.7281100000000002E-3</v>
      </c>
      <c r="AB3168">
        <v>8.3553199999999994E-3</v>
      </c>
      <c r="AC3168">
        <v>1</v>
      </c>
      <c r="AD3168">
        <v>9.3403600000000007E-3</v>
      </c>
      <c r="AE3168">
        <v>2.1418E-2</v>
      </c>
      <c r="AF3168">
        <v>75993</v>
      </c>
      <c r="AG3168" t="s">
        <v>59796</v>
      </c>
      <c r="AI3168" t="s">
        <v>59797</v>
      </c>
      <c r="AJ3168" t="s">
        <v>59798</v>
      </c>
      <c r="AL3168" t="s">
        <v>59799</v>
      </c>
      <c r="AM3168" t="s">
        <v>59800</v>
      </c>
      <c r="AN3168" t="s">
        <v>59801</v>
      </c>
      <c r="AO3168" t="s">
        <v>59802</v>
      </c>
      <c r="AQ3168" t="s">
        <v>59803</v>
      </c>
      <c r="AR3168" t="s">
        <v>59804</v>
      </c>
      <c r="AS3168" t="s">
        <v>59805</v>
      </c>
    </row>
    <row r="3169" spans="1:46" x14ac:dyDescent="0.25">
      <c r="A3169">
        <v>-2.7490000000000001</v>
      </c>
      <c r="B3169">
        <v>-2.1182799999999999</v>
      </c>
      <c r="C3169">
        <f t="shared" si="49"/>
        <v>0.63072000000000017</v>
      </c>
      <c r="D3169" t="s">
        <v>29</v>
      </c>
      <c r="E3169" t="s">
        <v>0</v>
      </c>
      <c r="F3169" t="s">
        <v>8149</v>
      </c>
      <c r="G3169" t="s">
        <v>0</v>
      </c>
      <c r="H3169" t="s">
        <v>8149</v>
      </c>
      <c r="I3169" t="s">
        <v>57169</v>
      </c>
      <c r="J3169" t="s">
        <v>49950</v>
      </c>
      <c r="K3169" t="s">
        <v>49951</v>
      </c>
      <c r="L3169" t="s">
        <v>22695</v>
      </c>
      <c r="Q3169" t="s">
        <v>49952</v>
      </c>
      <c r="R3169" t="s">
        <v>49953</v>
      </c>
      <c r="T3169" t="s">
        <v>49954</v>
      </c>
      <c r="U3169" t="s">
        <v>9</v>
      </c>
      <c r="V3169" t="s">
        <v>266</v>
      </c>
      <c r="X3169" t="s">
        <v>49955</v>
      </c>
      <c r="Y3169" t="s">
        <v>14</v>
      </c>
      <c r="Z3169">
        <v>8</v>
      </c>
      <c r="AA3169" s="1">
        <v>4.1681099999999997E-12</v>
      </c>
      <c r="AB3169" s="1">
        <v>1.6926899999999999E-10</v>
      </c>
      <c r="AC3169">
        <v>9</v>
      </c>
      <c r="AD3169" s="1">
        <v>1.39534E-21</v>
      </c>
      <c r="AE3169" s="1">
        <v>1.99708E-19</v>
      </c>
      <c r="AF3169">
        <v>8690820</v>
      </c>
      <c r="AG3169" t="s">
        <v>49956</v>
      </c>
      <c r="AI3169" t="s">
        <v>49957</v>
      </c>
      <c r="AJ3169" t="s">
        <v>49958</v>
      </c>
      <c r="AK3169" t="s">
        <v>49959</v>
      </c>
      <c r="AL3169" t="s">
        <v>49960</v>
      </c>
      <c r="AM3169" t="s">
        <v>49961</v>
      </c>
      <c r="AN3169" t="s">
        <v>49956</v>
      </c>
      <c r="AO3169" t="s">
        <v>49964</v>
      </c>
      <c r="AQ3169" t="s">
        <v>49965</v>
      </c>
      <c r="AS3169" t="s">
        <v>1174</v>
      </c>
    </row>
    <row r="3170" spans="1:46" x14ac:dyDescent="0.25">
      <c r="A3170">
        <v>1.1311399999999999E-2</v>
      </c>
      <c r="B3170">
        <v>0.64290700000000001</v>
      </c>
      <c r="C3170">
        <f t="shared" si="49"/>
        <v>0.63159560000000003</v>
      </c>
      <c r="D3170" t="s">
        <v>29</v>
      </c>
      <c r="E3170" t="s">
        <v>29</v>
      </c>
      <c r="F3170" t="s">
        <v>1</v>
      </c>
      <c r="G3170" t="s">
        <v>0</v>
      </c>
      <c r="H3170" t="s">
        <v>1</v>
      </c>
      <c r="I3170" t="s">
        <v>57129</v>
      </c>
      <c r="J3170" t="s">
        <v>22046</v>
      </c>
      <c r="K3170" t="s">
        <v>22047</v>
      </c>
      <c r="L3170" t="s">
        <v>22048</v>
      </c>
      <c r="M3170" t="s">
        <v>6877</v>
      </c>
      <c r="N3170" t="s">
        <v>1275</v>
      </c>
      <c r="O3170" t="s">
        <v>22049</v>
      </c>
      <c r="Q3170" t="s">
        <v>22050</v>
      </c>
      <c r="R3170" t="s">
        <v>22051</v>
      </c>
      <c r="T3170" t="s">
        <v>21076</v>
      </c>
      <c r="U3170" t="s">
        <v>9</v>
      </c>
      <c r="V3170" t="s">
        <v>10</v>
      </c>
      <c r="W3170" t="s">
        <v>16328</v>
      </c>
      <c r="X3170" t="s">
        <v>22052</v>
      </c>
      <c r="Y3170" t="s">
        <v>14</v>
      </c>
      <c r="Z3170">
        <v>11</v>
      </c>
      <c r="AA3170">
        <v>0.82538100000000003</v>
      </c>
      <c r="AB3170">
        <v>1</v>
      </c>
      <c r="AC3170">
        <v>11</v>
      </c>
      <c r="AD3170" s="1">
        <v>3.85755E-6</v>
      </c>
      <c r="AE3170" s="1">
        <v>2.66078E-5</v>
      </c>
      <c r="AF3170">
        <v>4830450</v>
      </c>
      <c r="AG3170" t="s">
        <v>22053</v>
      </c>
      <c r="AI3170" t="s">
        <v>22054</v>
      </c>
      <c r="AJ3170" t="s">
        <v>22055</v>
      </c>
      <c r="AL3170" t="s">
        <v>22056</v>
      </c>
      <c r="AM3170" t="s">
        <v>22057</v>
      </c>
      <c r="AN3170" t="s">
        <v>22053</v>
      </c>
      <c r="AQ3170" t="s">
        <v>22060</v>
      </c>
      <c r="AR3170" t="s">
        <v>22061</v>
      </c>
      <c r="AT3170" t="s">
        <v>22062</v>
      </c>
    </row>
    <row r="3171" spans="1:46" x14ac:dyDescent="0.25">
      <c r="A3171">
        <v>-2.0684100000000001</v>
      </c>
      <c r="B3171">
        <v>-1.4357500000000001</v>
      </c>
      <c r="C3171">
        <f t="shared" si="49"/>
        <v>0.63266</v>
      </c>
      <c r="D3171" t="s">
        <v>29</v>
      </c>
      <c r="E3171" t="s">
        <v>0</v>
      </c>
      <c r="F3171" t="s">
        <v>8149</v>
      </c>
      <c r="G3171" t="s">
        <v>0</v>
      </c>
      <c r="H3171" t="s">
        <v>8149</v>
      </c>
      <c r="I3171" t="s">
        <v>57169</v>
      </c>
      <c r="J3171" t="s">
        <v>47837</v>
      </c>
      <c r="L3171" t="s">
        <v>47838</v>
      </c>
      <c r="R3171" t="s">
        <v>47839</v>
      </c>
      <c r="S3171" t="s">
        <v>18821</v>
      </c>
      <c r="X3171" t="s">
        <v>47840</v>
      </c>
      <c r="Y3171" t="s">
        <v>14</v>
      </c>
      <c r="Z3171">
        <v>1</v>
      </c>
      <c r="AA3171">
        <v>2.5627700000000001E-4</v>
      </c>
      <c r="AB3171">
        <v>1.1514100000000001E-3</v>
      </c>
      <c r="AC3171">
        <v>1</v>
      </c>
      <c r="AD3171">
        <v>8.8646500000000002E-4</v>
      </c>
      <c r="AE3171">
        <v>2.8220699999999999E-3</v>
      </c>
      <c r="AF3171" t="s">
        <v>15</v>
      </c>
      <c r="AG3171" t="s">
        <v>47841</v>
      </c>
      <c r="AI3171" t="s">
        <v>47842</v>
      </c>
      <c r="AJ3171" t="s">
        <v>47843</v>
      </c>
      <c r="AL3171" t="s">
        <v>47844</v>
      </c>
      <c r="AM3171" t="s">
        <v>47845</v>
      </c>
      <c r="AN3171" t="s">
        <v>47848</v>
      </c>
      <c r="AQ3171" t="s">
        <v>47849</v>
      </c>
      <c r="AS3171" t="s">
        <v>47850</v>
      </c>
    </row>
    <row r="3172" spans="1:46" x14ac:dyDescent="0.25">
      <c r="A3172">
        <v>0</v>
      </c>
      <c r="B3172">
        <v>0.63283299999999998</v>
      </c>
      <c r="C3172">
        <f t="shared" si="49"/>
        <v>0.63283299999999998</v>
      </c>
      <c r="D3172" t="s">
        <v>29</v>
      </c>
      <c r="E3172" t="s">
        <v>29</v>
      </c>
      <c r="F3172" t="s">
        <v>1</v>
      </c>
      <c r="G3172" t="s">
        <v>0</v>
      </c>
      <c r="H3172" t="s">
        <v>1</v>
      </c>
      <c r="I3172" t="s">
        <v>57129</v>
      </c>
      <c r="J3172" t="s">
        <v>25034</v>
      </c>
      <c r="K3172" t="s">
        <v>18713</v>
      </c>
      <c r="L3172" t="s">
        <v>25035</v>
      </c>
      <c r="M3172" t="s">
        <v>1466</v>
      </c>
      <c r="N3172" t="s">
        <v>1467</v>
      </c>
      <c r="Q3172" t="s">
        <v>25036</v>
      </c>
      <c r="R3172" t="s">
        <v>25037</v>
      </c>
      <c r="T3172" t="s">
        <v>1470</v>
      </c>
      <c r="U3172" t="s">
        <v>9</v>
      </c>
      <c r="V3172" t="s">
        <v>10</v>
      </c>
      <c r="W3172" t="s">
        <v>1471</v>
      </c>
      <c r="X3172" t="s">
        <v>25038</v>
      </c>
      <c r="Y3172" t="s">
        <v>14</v>
      </c>
      <c r="Z3172">
        <v>9</v>
      </c>
      <c r="AA3172">
        <v>1</v>
      </c>
      <c r="AB3172">
        <v>1</v>
      </c>
      <c r="AC3172">
        <v>10</v>
      </c>
      <c r="AD3172" s="1">
        <v>5.7317699999999997E-7</v>
      </c>
      <c r="AE3172" s="1">
        <v>5.0354600000000001E-6</v>
      </c>
      <c r="AF3172">
        <v>2224980</v>
      </c>
      <c r="AG3172" t="s">
        <v>25039</v>
      </c>
      <c r="AI3172" t="s">
        <v>25040</v>
      </c>
      <c r="AJ3172" t="s">
        <v>25041</v>
      </c>
      <c r="AL3172" t="s">
        <v>25042</v>
      </c>
      <c r="AM3172" t="s">
        <v>25043</v>
      </c>
      <c r="AN3172" t="s">
        <v>25039</v>
      </c>
      <c r="AQ3172" t="s">
        <v>1480</v>
      </c>
      <c r="AS3172" t="s">
        <v>25046</v>
      </c>
    </row>
    <row r="3173" spans="1:46" x14ac:dyDescent="0.25">
      <c r="A3173">
        <v>-1.6318999999999999</v>
      </c>
      <c r="B3173">
        <v>-0.99903600000000004</v>
      </c>
      <c r="C3173">
        <f t="shared" si="49"/>
        <v>0.63286399999999987</v>
      </c>
      <c r="D3173" t="s">
        <v>29</v>
      </c>
      <c r="E3173" t="s">
        <v>0</v>
      </c>
      <c r="F3173" t="s">
        <v>8149</v>
      </c>
      <c r="G3173" t="s">
        <v>0</v>
      </c>
      <c r="H3173" t="s">
        <v>8149</v>
      </c>
      <c r="I3173" t="s">
        <v>57169</v>
      </c>
      <c r="J3173" t="s">
        <v>48809</v>
      </c>
      <c r="K3173" t="s">
        <v>48810</v>
      </c>
      <c r="L3173" t="s">
        <v>48811</v>
      </c>
      <c r="M3173" t="s">
        <v>6676</v>
      </c>
      <c r="Q3173" t="s">
        <v>48812</v>
      </c>
      <c r="R3173" t="s">
        <v>48813</v>
      </c>
      <c r="U3173" t="s">
        <v>9</v>
      </c>
      <c r="V3173" t="s">
        <v>408</v>
      </c>
      <c r="X3173" t="s">
        <v>48814</v>
      </c>
      <c r="Y3173" t="s">
        <v>14</v>
      </c>
      <c r="Z3173">
        <v>1</v>
      </c>
      <c r="AA3173">
        <v>3.98267E-4</v>
      </c>
      <c r="AB3173">
        <v>1.6671800000000001E-3</v>
      </c>
      <c r="AC3173">
        <v>1</v>
      </c>
      <c r="AD3173">
        <v>1.64606E-3</v>
      </c>
      <c r="AE3173">
        <v>4.7860100000000003E-3</v>
      </c>
      <c r="AF3173">
        <v>275977</v>
      </c>
      <c r="AG3173" t="s">
        <v>48815</v>
      </c>
      <c r="AI3173" t="s">
        <v>48816</v>
      </c>
      <c r="AJ3173" t="s">
        <v>48817</v>
      </c>
      <c r="AK3173" t="s">
        <v>48818</v>
      </c>
      <c r="AL3173" t="s">
        <v>48819</v>
      </c>
      <c r="AM3173" t="s">
        <v>48820</v>
      </c>
      <c r="AN3173" t="s">
        <v>48815</v>
      </c>
      <c r="AO3173" t="s">
        <v>48823</v>
      </c>
      <c r="AP3173" t="s">
        <v>48824</v>
      </c>
      <c r="AQ3173" t="s">
        <v>48825</v>
      </c>
      <c r="AR3173" t="s">
        <v>48826</v>
      </c>
      <c r="AS3173" t="s">
        <v>48827</v>
      </c>
    </row>
    <row r="3174" spans="1:46" x14ac:dyDescent="0.25">
      <c r="A3174">
        <v>1.1119000000000001</v>
      </c>
      <c r="B3174">
        <v>1.7467699999999999</v>
      </c>
      <c r="C3174">
        <f t="shared" si="49"/>
        <v>0.63486999999999982</v>
      </c>
      <c r="D3174" t="s">
        <v>29</v>
      </c>
      <c r="E3174" t="s">
        <v>0</v>
      </c>
      <c r="F3174" t="s">
        <v>1</v>
      </c>
      <c r="G3174" t="s">
        <v>0</v>
      </c>
      <c r="H3174" t="s">
        <v>1</v>
      </c>
      <c r="I3174" t="s">
        <v>57169</v>
      </c>
      <c r="J3174" t="s">
        <v>10011</v>
      </c>
      <c r="K3174" t="s">
        <v>10012</v>
      </c>
      <c r="L3174" t="s">
        <v>10013</v>
      </c>
      <c r="M3174" t="s">
        <v>241</v>
      </c>
      <c r="N3174" t="s">
        <v>241</v>
      </c>
      <c r="O3174" t="s">
        <v>572</v>
      </c>
      <c r="Q3174" t="s">
        <v>10014</v>
      </c>
      <c r="R3174" t="s">
        <v>10014</v>
      </c>
      <c r="T3174" t="s">
        <v>1453</v>
      </c>
      <c r="U3174" t="s">
        <v>9</v>
      </c>
      <c r="V3174" t="s">
        <v>10</v>
      </c>
      <c r="W3174" t="s">
        <v>1454</v>
      </c>
      <c r="X3174" t="s">
        <v>10015</v>
      </c>
      <c r="Y3174" t="s">
        <v>14</v>
      </c>
      <c r="Z3174">
        <v>7</v>
      </c>
      <c r="AA3174">
        <v>1.1112400000000001E-3</v>
      </c>
      <c r="AB3174">
        <v>3.94627E-3</v>
      </c>
      <c r="AC3174">
        <v>6</v>
      </c>
      <c r="AD3174" s="1">
        <v>1.96711E-6</v>
      </c>
      <c r="AE3174" s="1">
        <v>1.4949200000000001E-5</v>
      </c>
      <c r="AF3174">
        <v>10676400</v>
      </c>
      <c r="AG3174" t="s">
        <v>10016</v>
      </c>
      <c r="AH3174" t="s">
        <v>577</v>
      </c>
      <c r="AI3174" t="s">
        <v>10017</v>
      </c>
      <c r="AJ3174" t="s">
        <v>10018</v>
      </c>
      <c r="AL3174" t="s">
        <v>10019</v>
      </c>
      <c r="AN3174" t="s">
        <v>10016</v>
      </c>
      <c r="AO3174" t="s">
        <v>399</v>
      </c>
      <c r="AQ3174" t="s">
        <v>10022</v>
      </c>
      <c r="AS3174" t="s">
        <v>10023</v>
      </c>
      <c r="AT3174" t="s">
        <v>10024</v>
      </c>
    </row>
    <row r="3175" spans="1:46" x14ac:dyDescent="0.25">
      <c r="A3175">
        <v>0.56254099999999996</v>
      </c>
      <c r="B3175">
        <v>1.19757</v>
      </c>
      <c r="C3175">
        <f t="shared" si="49"/>
        <v>0.63502900000000007</v>
      </c>
      <c r="D3175" t="s">
        <v>29</v>
      </c>
      <c r="E3175" t="s">
        <v>29</v>
      </c>
      <c r="F3175" t="s">
        <v>1</v>
      </c>
      <c r="G3175" t="s">
        <v>0</v>
      </c>
      <c r="H3175" t="s">
        <v>1</v>
      </c>
      <c r="I3175" t="s">
        <v>57129</v>
      </c>
      <c r="J3175" t="s">
        <v>15336</v>
      </c>
      <c r="K3175" t="s">
        <v>54</v>
      </c>
      <c r="L3175" t="s">
        <v>15337</v>
      </c>
      <c r="M3175" t="s">
        <v>1805</v>
      </c>
      <c r="N3175" t="s">
        <v>1806</v>
      </c>
      <c r="O3175" t="s">
        <v>15338</v>
      </c>
      <c r="Q3175" t="s">
        <v>2404</v>
      </c>
      <c r="R3175" t="s">
        <v>15339</v>
      </c>
      <c r="S3175" t="s">
        <v>2404</v>
      </c>
      <c r="U3175" t="s">
        <v>9</v>
      </c>
      <c r="V3175" t="s">
        <v>408</v>
      </c>
      <c r="X3175" t="s">
        <v>15340</v>
      </c>
      <c r="Y3175" t="s">
        <v>14</v>
      </c>
      <c r="Z3175">
        <v>1</v>
      </c>
      <c r="AA3175">
        <v>5.4100099999999998E-2</v>
      </c>
      <c r="AB3175">
        <v>0.106665</v>
      </c>
      <c r="AC3175">
        <v>1</v>
      </c>
      <c r="AD3175">
        <v>1.03994E-3</v>
      </c>
      <c r="AE3175">
        <v>3.2445E-3</v>
      </c>
      <c r="AF3175">
        <v>289467</v>
      </c>
      <c r="AG3175" t="s">
        <v>15341</v>
      </c>
      <c r="AI3175" t="s">
        <v>15342</v>
      </c>
      <c r="AJ3175" t="s">
        <v>15343</v>
      </c>
      <c r="AL3175" t="s">
        <v>15344</v>
      </c>
      <c r="AM3175" t="s">
        <v>15345</v>
      </c>
      <c r="AN3175" t="s">
        <v>15348</v>
      </c>
      <c r="AQ3175" t="s">
        <v>15349</v>
      </c>
      <c r="AS3175" t="s">
        <v>15350</v>
      </c>
      <c r="AT3175" t="s">
        <v>15351</v>
      </c>
    </row>
    <row r="3176" spans="1:46" x14ac:dyDescent="0.25">
      <c r="A3176">
        <v>0.15104500000000001</v>
      </c>
      <c r="B3176">
        <v>0.78762799999999999</v>
      </c>
      <c r="C3176">
        <f t="shared" si="49"/>
        <v>0.63658300000000001</v>
      </c>
      <c r="D3176" t="s">
        <v>29</v>
      </c>
      <c r="E3176" t="s">
        <v>29</v>
      </c>
      <c r="F3176" t="s">
        <v>1</v>
      </c>
      <c r="G3176" t="s">
        <v>0</v>
      </c>
      <c r="H3176" t="s">
        <v>1</v>
      </c>
      <c r="I3176" t="s">
        <v>57129</v>
      </c>
      <c r="J3176" t="s">
        <v>19322</v>
      </c>
      <c r="K3176" t="s">
        <v>19323</v>
      </c>
      <c r="L3176" t="s">
        <v>19324</v>
      </c>
      <c r="M3176" t="s">
        <v>4908</v>
      </c>
      <c r="N3176" t="s">
        <v>625</v>
      </c>
      <c r="Q3176" t="s">
        <v>19325</v>
      </c>
      <c r="R3176" t="s">
        <v>19326</v>
      </c>
      <c r="T3176" t="s">
        <v>8929</v>
      </c>
      <c r="U3176" t="s">
        <v>9</v>
      </c>
      <c r="V3176" t="s">
        <v>266</v>
      </c>
      <c r="X3176" t="s">
        <v>19327</v>
      </c>
      <c r="Y3176" t="s">
        <v>14</v>
      </c>
      <c r="Z3176">
        <v>9</v>
      </c>
      <c r="AA3176">
        <v>0.40990300000000002</v>
      </c>
      <c r="AB3176">
        <v>0.60318499999999997</v>
      </c>
      <c r="AC3176">
        <v>10</v>
      </c>
      <c r="AD3176">
        <v>4.6935999999999999E-4</v>
      </c>
      <c r="AE3176">
        <v>1.63349E-3</v>
      </c>
      <c r="AF3176">
        <v>2080120</v>
      </c>
      <c r="AG3176" t="s">
        <v>19328</v>
      </c>
      <c r="AI3176" t="s">
        <v>19329</v>
      </c>
      <c r="AJ3176" t="s">
        <v>19330</v>
      </c>
      <c r="AL3176" t="s">
        <v>19331</v>
      </c>
      <c r="AN3176" t="s">
        <v>19334</v>
      </c>
      <c r="AO3176" t="s">
        <v>19335</v>
      </c>
      <c r="AP3176" t="s">
        <v>19336</v>
      </c>
      <c r="AS3176" t="s">
        <v>337</v>
      </c>
    </row>
    <row r="3177" spans="1:46" x14ac:dyDescent="0.25">
      <c r="A3177">
        <v>-0.63702300000000001</v>
      </c>
      <c r="B3177">
        <v>0</v>
      </c>
      <c r="C3177">
        <f t="shared" si="49"/>
        <v>0.63702300000000001</v>
      </c>
      <c r="D3177" t="s">
        <v>29</v>
      </c>
      <c r="E3177" t="s">
        <v>29</v>
      </c>
      <c r="F3177" t="s">
        <v>8149</v>
      </c>
      <c r="G3177" t="s">
        <v>29</v>
      </c>
      <c r="H3177" t="s">
        <v>1</v>
      </c>
      <c r="I3177" t="s">
        <v>57168</v>
      </c>
      <c r="J3177" t="s">
        <v>40140</v>
      </c>
      <c r="K3177" t="s">
        <v>40141</v>
      </c>
      <c r="L3177" t="s">
        <v>40142</v>
      </c>
      <c r="M3177" t="s">
        <v>28341</v>
      </c>
      <c r="N3177" t="s">
        <v>28342</v>
      </c>
      <c r="Q3177" t="s">
        <v>28343</v>
      </c>
      <c r="R3177" t="s">
        <v>28344</v>
      </c>
      <c r="S3177" t="s">
        <v>28345</v>
      </c>
      <c r="T3177" t="s">
        <v>28346</v>
      </c>
      <c r="U3177" t="s">
        <v>996</v>
      </c>
      <c r="V3177" t="s">
        <v>10</v>
      </c>
      <c r="X3177" t="s">
        <v>40143</v>
      </c>
      <c r="Y3177" t="s">
        <v>14</v>
      </c>
      <c r="Z3177">
        <v>1</v>
      </c>
      <c r="AA3177">
        <v>4.3447899999999998E-2</v>
      </c>
      <c r="AB3177">
        <v>8.8396299999999997E-2</v>
      </c>
      <c r="AC3177">
        <v>1</v>
      </c>
      <c r="AD3177">
        <v>1</v>
      </c>
      <c r="AE3177">
        <v>1</v>
      </c>
      <c r="AF3177">
        <v>124931</v>
      </c>
      <c r="AG3177" t="s">
        <v>40144</v>
      </c>
      <c r="AI3177" t="s">
        <v>40145</v>
      </c>
      <c r="AJ3177" t="s">
        <v>40146</v>
      </c>
      <c r="AL3177" t="s">
        <v>40147</v>
      </c>
      <c r="AM3177" t="s">
        <v>40148</v>
      </c>
      <c r="AN3177" t="s">
        <v>40151</v>
      </c>
      <c r="AO3177" t="s">
        <v>40152</v>
      </c>
      <c r="AP3177" t="s">
        <v>28358</v>
      </c>
      <c r="AQ3177" t="s">
        <v>40153</v>
      </c>
      <c r="AR3177" t="s">
        <v>40154</v>
      </c>
      <c r="AS3177" t="s">
        <v>40155</v>
      </c>
    </row>
    <row r="3178" spans="1:46" x14ac:dyDescent="0.25">
      <c r="A3178">
        <v>0.25139400000000001</v>
      </c>
      <c r="B3178">
        <v>0.88897599999999999</v>
      </c>
      <c r="C3178">
        <f t="shared" si="49"/>
        <v>0.63758199999999998</v>
      </c>
      <c r="D3178" t="s">
        <v>29</v>
      </c>
      <c r="E3178" t="s">
        <v>29</v>
      </c>
      <c r="F3178" t="s">
        <v>1</v>
      </c>
      <c r="G3178" t="s">
        <v>0</v>
      </c>
      <c r="H3178" t="s">
        <v>1</v>
      </c>
      <c r="I3178" t="s">
        <v>57129</v>
      </c>
      <c r="J3178" t="s">
        <v>17382</v>
      </c>
      <c r="K3178" t="s">
        <v>17383</v>
      </c>
      <c r="L3178" t="s">
        <v>17384</v>
      </c>
      <c r="M3178" t="s">
        <v>17385</v>
      </c>
      <c r="N3178" t="s">
        <v>17386</v>
      </c>
      <c r="Q3178" t="s">
        <v>17387</v>
      </c>
      <c r="R3178" t="s">
        <v>17388</v>
      </c>
      <c r="S3178" t="s">
        <v>17387</v>
      </c>
      <c r="T3178" t="s">
        <v>17389</v>
      </c>
      <c r="U3178" t="s">
        <v>9</v>
      </c>
      <c r="V3178" t="s">
        <v>266</v>
      </c>
      <c r="X3178" t="s">
        <v>17390</v>
      </c>
      <c r="Y3178" t="s">
        <v>14</v>
      </c>
      <c r="Z3178">
        <v>2</v>
      </c>
      <c r="AA3178">
        <v>0.23328099999999999</v>
      </c>
      <c r="AB3178">
        <v>0.370477</v>
      </c>
      <c r="AC3178">
        <v>2</v>
      </c>
      <c r="AD3178">
        <v>1.38922E-3</v>
      </c>
      <c r="AE3178">
        <v>4.1531600000000004E-3</v>
      </c>
      <c r="AF3178">
        <v>660867</v>
      </c>
      <c r="AG3178" t="s">
        <v>17391</v>
      </c>
      <c r="AI3178" t="s">
        <v>17392</v>
      </c>
      <c r="AJ3178" t="s">
        <v>17393</v>
      </c>
      <c r="AL3178" t="s">
        <v>17394</v>
      </c>
      <c r="AM3178" t="s">
        <v>17395</v>
      </c>
      <c r="AN3178" t="s">
        <v>17398</v>
      </c>
      <c r="AO3178" t="s">
        <v>17399</v>
      </c>
      <c r="AP3178" t="s">
        <v>17400</v>
      </c>
      <c r="AQ3178" t="s">
        <v>17401</v>
      </c>
      <c r="AS3178" t="s">
        <v>17402</v>
      </c>
    </row>
    <row r="3179" spans="1:46" x14ac:dyDescent="0.25">
      <c r="A3179">
        <v>-1.22153</v>
      </c>
      <c r="B3179">
        <v>-0.58293099999999998</v>
      </c>
      <c r="C3179">
        <f t="shared" si="49"/>
        <v>0.63859900000000003</v>
      </c>
      <c r="D3179" t="s">
        <v>29</v>
      </c>
      <c r="E3179" t="s">
        <v>0</v>
      </c>
      <c r="F3179" t="s">
        <v>8149</v>
      </c>
      <c r="G3179" t="s">
        <v>29</v>
      </c>
      <c r="H3179" t="s">
        <v>8149</v>
      </c>
      <c r="I3179" t="s">
        <v>57167</v>
      </c>
      <c r="J3179" t="s">
        <v>55055</v>
      </c>
      <c r="K3179" t="s">
        <v>55056</v>
      </c>
      <c r="L3179" t="s">
        <v>55057</v>
      </c>
      <c r="M3179" t="s">
        <v>18325</v>
      </c>
      <c r="N3179" t="s">
        <v>1275</v>
      </c>
      <c r="Q3179" t="s">
        <v>55058</v>
      </c>
      <c r="R3179" t="s">
        <v>55059</v>
      </c>
      <c r="S3179" t="s">
        <v>1571</v>
      </c>
      <c r="T3179" t="s">
        <v>55060</v>
      </c>
      <c r="U3179" t="s">
        <v>9</v>
      </c>
      <c r="V3179" t="s">
        <v>10</v>
      </c>
      <c r="W3179" t="s">
        <v>55061</v>
      </c>
      <c r="X3179" t="s">
        <v>55062</v>
      </c>
      <c r="Y3179" t="s">
        <v>14</v>
      </c>
      <c r="Z3179">
        <v>1</v>
      </c>
      <c r="AA3179">
        <v>8.9627700000000001E-4</v>
      </c>
      <c r="AB3179">
        <v>3.3011300000000002E-3</v>
      </c>
      <c r="AC3179">
        <v>2</v>
      </c>
      <c r="AD3179">
        <v>1.20562E-2</v>
      </c>
      <c r="AE3179">
        <v>2.6597900000000001E-2</v>
      </c>
      <c r="AF3179">
        <v>581991</v>
      </c>
      <c r="AG3179" t="s">
        <v>55063</v>
      </c>
      <c r="AI3179" t="s">
        <v>55064</v>
      </c>
      <c r="AJ3179" t="s">
        <v>55065</v>
      </c>
      <c r="AK3179" t="s">
        <v>55066</v>
      </c>
      <c r="AL3179" t="s">
        <v>55067</v>
      </c>
      <c r="AN3179" t="s">
        <v>55063</v>
      </c>
      <c r="AO3179" t="s">
        <v>55070</v>
      </c>
      <c r="AQ3179" t="s">
        <v>55071</v>
      </c>
      <c r="AS3179" t="s">
        <v>55072</v>
      </c>
    </row>
    <row r="3180" spans="1:46" x14ac:dyDescent="0.25">
      <c r="A3180">
        <v>-1.1442099999999999</v>
      </c>
      <c r="B3180">
        <v>-0.50531899999999996</v>
      </c>
      <c r="C3180">
        <f t="shared" si="49"/>
        <v>0.63889099999999999</v>
      </c>
      <c r="D3180" t="s">
        <v>29</v>
      </c>
      <c r="E3180" t="s">
        <v>0</v>
      </c>
      <c r="F3180" t="s">
        <v>8149</v>
      </c>
      <c r="G3180" t="s">
        <v>29</v>
      </c>
      <c r="H3180" t="s">
        <v>8149</v>
      </c>
      <c r="I3180" t="s">
        <v>57167</v>
      </c>
      <c r="J3180" t="s">
        <v>45799</v>
      </c>
      <c r="K3180" t="s">
        <v>45800</v>
      </c>
      <c r="L3180" t="s">
        <v>45801</v>
      </c>
      <c r="M3180" t="s">
        <v>139</v>
      </c>
      <c r="Q3180" t="s">
        <v>45802</v>
      </c>
      <c r="R3180" t="s">
        <v>45803</v>
      </c>
      <c r="T3180" t="s">
        <v>7858</v>
      </c>
      <c r="U3180" t="s">
        <v>9</v>
      </c>
      <c r="V3180" t="s">
        <v>10</v>
      </c>
      <c r="X3180" t="s">
        <v>45804</v>
      </c>
      <c r="Y3180" t="s">
        <v>14</v>
      </c>
      <c r="Z3180">
        <v>10</v>
      </c>
      <c r="AA3180" s="1">
        <v>1.3830600000000001E-6</v>
      </c>
      <c r="AB3180" s="1">
        <v>1.3431099999999999E-5</v>
      </c>
      <c r="AC3180">
        <v>12</v>
      </c>
      <c r="AD3180">
        <v>2.8514899999999999E-3</v>
      </c>
      <c r="AE3180">
        <v>7.8046599999999997E-3</v>
      </c>
      <c r="AF3180">
        <v>535211</v>
      </c>
      <c r="AG3180" t="s">
        <v>45805</v>
      </c>
      <c r="AI3180" t="s">
        <v>45806</v>
      </c>
      <c r="AJ3180" t="s">
        <v>45807</v>
      </c>
      <c r="AK3180" t="s">
        <v>45808</v>
      </c>
      <c r="AL3180" t="s">
        <v>45809</v>
      </c>
      <c r="AN3180" t="s">
        <v>45805</v>
      </c>
      <c r="AP3180" t="s">
        <v>45812</v>
      </c>
      <c r="AQ3180" t="s">
        <v>45813</v>
      </c>
      <c r="AS3180" t="s">
        <v>45814</v>
      </c>
    </row>
    <row r="3181" spans="1:46" x14ac:dyDescent="0.25">
      <c r="A3181">
        <v>-0.64170799999999995</v>
      </c>
      <c r="B3181">
        <v>0</v>
      </c>
      <c r="C3181">
        <f t="shared" si="49"/>
        <v>0.64170799999999995</v>
      </c>
      <c r="D3181" t="s">
        <v>29</v>
      </c>
      <c r="E3181" t="s">
        <v>29</v>
      </c>
      <c r="F3181" t="s">
        <v>8149</v>
      </c>
      <c r="G3181" t="s">
        <v>29</v>
      </c>
      <c r="H3181" t="s">
        <v>1</v>
      </c>
      <c r="I3181" t="s">
        <v>57168</v>
      </c>
      <c r="J3181" t="s">
        <v>54241</v>
      </c>
      <c r="K3181" t="s">
        <v>54242</v>
      </c>
      <c r="L3181" t="s">
        <v>54243</v>
      </c>
      <c r="M3181" t="s">
        <v>33541</v>
      </c>
      <c r="N3181" t="s">
        <v>33542</v>
      </c>
      <c r="Q3181" t="s">
        <v>33544</v>
      </c>
      <c r="R3181" t="s">
        <v>54244</v>
      </c>
      <c r="S3181" t="s">
        <v>33546</v>
      </c>
      <c r="T3181" t="s">
        <v>54245</v>
      </c>
      <c r="X3181" t="s">
        <v>54246</v>
      </c>
      <c r="Y3181" t="s">
        <v>14</v>
      </c>
      <c r="Z3181">
        <v>1</v>
      </c>
      <c r="AA3181">
        <v>4.3175499999999999E-2</v>
      </c>
      <c r="AB3181">
        <v>8.8011699999999998E-2</v>
      </c>
      <c r="AC3181">
        <v>1</v>
      </c>
      <c r="AD3181">
        <v>1</v>
      </c>
      <c r="AE3181">
        <v>1</v>
      </c>
      <c r="AF3181" t="s">
        <v>15</v>
      </c>
      <c r="AG3181" t="s">
        <v>54247</v>
      </c>
      <c r="AI3181" t="s">
        <v>54248</v>
      </c>
      <c r="AJ3181" t="s">
        <v>54249</v>
      </c>
      <c r="AK3181" t="s">
        <v>54250</v>
      </c>
      <c r="AL3181" t="s">
        <v>54251</v>
      </c>
      <c r="AN3181" t="s">
        <v>54247</v>
      </c>
      <c r="AO3181" t="s">
        <v>54254</v>
      </c>
      <c r="AQ3181" t="s">
        <v>54255</v>
      </c>
      <c r="AR3181" t="s">
        <v>54256</v>
      </c>
      <c r="AS3181" t="s">
        <v>28017</v>
      </c>
    </row>
    <row r="3182" spans="1:46" x14ac:dyDescent="0.25">
      <c r="A3182">
        <v>-1.4497199999999999</v>
      </c>
      <c r="B3182">
        <v>-0.80694200000000005</v>
      </c>
      <c r="C3182">
        <f t="shared" si="49"/>
        <v>0.64277799999999985</v>
      </c>
      <c r="D3182" t="s">
        <v>29</v>
      </c>
      <c r="E3182" t="s">
        <v>0</v>
      </c>
      <c r="F3182" t="s">
        <v>8149</v>
      </c>
      <c r="G3182" t="s">
        <v>29</v>
      </c>
      <c r="H3182" t="s">
        <v>8149</v>
      </c>
      <c r="I3182" t="s">
        <v>57167</v>
      </c>
      <c r="J3182" t="s">
        <v>46583</v>
      </c>
      <c r="K3182" t="s">
        <v>19353</v>
      </c>
      <c r="L3182" t="s">
        <v>46584</v>
      </c>
      <c r="M3182" t="s">
        <v>24881</v>
      </c>
      <c r="N3182" t="s">
        <v>24882</v>
      </c>
      <c r="Q3182" t="s">
        <v>7582</v>
      </c>
      <c r="R3182" t="s">
        <v>18429</v>
      </c>
      <c r="T3182" t="s">
        <v>46008</v>
      </c>
      <c r="V3182" t="s">
        <v>10</v>
      </c>
      <c r="W3182" t="s">
        <v>46585</v>
      </c>
      <c r="X3182" t="s">
        <v>46586</v>
      </c>
      <c r="Y3182" t="s">
        <v>14</v>
      </c>
      <c r="Z3182">
        <v>1</v>
      </c>
      <c r="AA3182">
        <v>2.5176700000000001E-3</v>
      </c>
      <c r="AB3182">
        <v>7.8413800000000002E-3</v>
      </c>
      <c r="AC3182">
        <v>1</v>
      </c>
      <c r="AD3182">
        <v>1.22705E-2</v>
      </c>
      <c r="AE3182">
        <v>2.69532E-2</v>
      </c>
      <c r="AF3182">
        <v>19844</v>
      </c>
      <c r="AG3182" t="s">
        <v>46587</v>
      </c>
      <c r="AH3182" t="s">
        <v>46588</v>
      </c>
      <c r="AI3182" t="s">
        <v>46589</v>
      </c>
      <c r="AJ3182" t="s">
        <v>46590</v>
      </c>
      <c r="AL3182" t="s">
        <v>46591</v>
      </c>
      <c r="AN3182" t="s">
        <v>46594</v>
      </c>
      <c r="AQ3182" t="s">
        <v>46020</v>
      </c>
      <c r="AR3182" t="s">
        <v>14707</v>
      </c>
      <c r="AS3182" t="s">
        <v>46595</v>
      </c>
      <c r="AT3182" t="s">
        <v>46596</v>
      </c>
    </row>
    <row r="3183" spans="1:46" x14ac:dyDescent="0.25">
      <c r="A3183">
        <v>0</v>
      </c>
      <c r="B3183">
        <v>0.64288599999999996</v>
      </c>
      <c r="C3183">
        <f t="shared" si="49"/>
        <v>0.64288599999999996</v>
      </c>
      <c r="D3183" t="s">
        <v>29</v>
      </c>
      <c r="G3183" t="s">
        <v>29</v>
      </c>
      <c r="H3183" t="s">
        <v>1</v>
      </c>
      <c r="I3183" t="s">
        <v>57168</v>
      </c>
      <c r="J3183" t="s">
        <v>59806</v>
      </c>
      <c r="K3183" t="s">
        <v>59807</v>
      </c>
      <c r="L3183" t="s">
        <v>59808</v>
      </c>
      <c r="M3183" t="s">
        <v>3614</v>
      </c>
      <c r="Q3183" t="s">
        <v>59809</v>
      </c>
      <c r="R3183" t="s">
        <v>59810</v>
      </c>
      <c r="U3183" t="s">
        <v>780</v>
      </c>
      <c r="V3183" t="s">
        <v>10</v>
      </c>
      <c r="W3183" t="s">
        <v>59811</v>
      </c>
      <c r="X3183" t="s">
        <v>59812</v>
      </c>
      <c r="Y3183" t="s">
        <v>14</v>
      </c>
      <c r="Z3183" t="s">
        <v>15</v>
      </c>
      <c r="AA3183" t="s">
        <v>15</v>
      </c>
      <c r="AB3183" t="s">
        <v>15</v>
      </c>
      <c r="AC3183">
        <v>1</v>
      </c>
      <c r="AD3183">
        <v>2.70923E-2</v>
      </c>
      <c r="AE3183">
        <v>5.3269700000000003E-2</v>
      </c>
      <c r="AF3183">
        <v>21482</v>
      </c>
      <c r="AG3183" t="s">
        <v>59813</v>
      </c>
      <c r="AI3183" t="s">
        <v>59814</v>
      </c>
      <c r="AJ3183" t="s">
        <v>59815</v>
      </c>
      <c r="AK3183" t="s">
        <v>59816</v>
      </c>
      <c r="AL3183" t="s">
        <v>59817</v>
      </c>
      <c r="AN3183" t="s">
        <v>59813</v>
      </c>
      <c r="AQ3183" t="s">
        <v>59818</v>
      </c>
      <c r="AS3183" t="s">
        <v>59819</v>
      </c>
    </row>
    <row r="3184" spans="1:46" x14ac:dyDescent="0.25">
      <c r="A3184">
        <v>2.4289999999999998</v>
      </c>
      <c r="B3184">
        <v>3.0728900000000001</v>
      </c>
      <c r="C3184">
        <f t="shared" si="49"/>
        <v>0.6438900000000003</v>
      </c>
      <c r="D3184" t="s">
        <v>29</v>
      </c>
      <c r="E3184" t="s">
        <v>0</v>
      </c>
      <c r="F3184" t="s">
        <v>1</v>
      </c>
      <c r="G3184" t="s">
        <v>0</v>
      </c>
      <c r="H3184" t="s">
        <v>1</v>
      </c>
      <c r="I3184" t="s">
        <v>57169</v>
      </c>
      <c r="J3184" t="s">
        <v>3871</v>
      </c>
      <c r="K3184" t="s">
        <v>3872</v>
      </c>
      <c r="L3184" t="s">
        <v>3873</v>
      </c>
      <c r="M3184" t="s">
        <v>3874</v>
      </c>
      <c r="N3184" t="s">
        <v>3875</v>
      </c>
      <c r="O3184" t="s">
        <v>3876</v>
      </c>
      <c r="Q3184" t="s">
        <v>3877</v>
      </c>
      <c r="R3184" t="s">
        <v>3878</v>
      </c>
      <c r="S3184" t="s">
        <v>3879</v>
      </c>
      <c r="T3184" t="s">
        <v>3880</v>
      </c>
      <c r="U3184" t="s">
        <v>407</v>
      </c>
      <c r="V3184" t="s">
        <v>408</v>
      </c>
      <c r="W3184" t="s">
        <v>3881</v>
      </c>
      <c r="X3184" t="s">
        <v>3882</v>
      </c>
      <c r="Y3184" t="s">
        <v>14</v>
      </c>
      <c r="Z3184">
        <v>22</v>
      </c>
      <c r="AA3184" s="1">
        <v>1.3459699999999999E-17</v>
      </c>
      <c r="AB3184" s="1">
        <v>1.4513200000000001E-15</v>
      </c>
      <c r="AC3184">
        <v>22</v>
      </c>
      <c r="AD3184" s="1">
        <v>3.4509499999999998E-29</v>
      </c>
      <c r="AE3184" s="1">
        <v>1.4817500000000001E-26</v>
      </c>
      <c r="AF3184">
        <v>1761370</v>
      </c>
      <c r="AG3184" t="s">
        <v>3883</v>
      </c>
      <c r="AH3184" t="s">
        <v>3884</v>
      </c>
      <c r="AI3184" t="s">
        <v>3885</v>
      </c>
      <c r="AJ3184" t="s">
        <v>3886</v>
      </c>
      <c r="AL3184" t="s">
        <v>3887</v>
      </c>
      <c r="AN3184" t="s">
        <v>3890</v>
      </c>
      <c r="AO3184" t="s">
        <v>3891</v>
      </c>
      <c r="AQ3184" t="s">
        <v>3892</v>
      </c>
      <c r="AS3184" t="s">
        <v>3893</v>
      </c>
      <c r="AT3184" t="s">
        <v>3894</v>
      </c>
    </row>
    <row r="3185" spans="1:46" x14ac:dyDescent="0.25">
      <c r="A3185">
        <v>1.2874699999999999</v>
      </c>
      <c r="B3185">
        <v>1.9319</v>
      </c>
      <c r="C3185">
        <f t="shared" si="49"/>
        <v>0.64443000000000006</v>
      </c>
      <c r="D3185" t="s">
        <v>29</v>
      </c>
      <c r="E3185" t="s">
        <v>0</v>
      </c>
      <c r="F3185" t="s">
        <v>1</v>
      </c>
      <c r="G3185" t="s">
        <v>0</v>
      </c>
      <c r="H3185" t="s">
        <v>1</v>
      </c>
      <c r="I3185" t="s">
        <v>57169</v>
      </c>
      <c r="J3185" t="s">
        <v>14817</v>
      </c>
      <c r="K3185" t="s">
        <v>14818</v>
      </c>
      <c r="L3185" t="s">
        <v>14819</v>
      </c>
      <c r="M3185" t="s">
        <v>806</v>
      </c>
      <c r="Q3185" t="s">
        <v>186</v>
      </c>
      <c r="R3185" t="s">
        <v>14820</v>
      </c>
      <c r="S3185" t="s">
        <v>1147</v>
      </c>
      <c r="T3185" t="s">
        <v>1235</v>
      </c>
      <c r="U3185" t="s">
        <v>9</v>
      </c>
      <c r="V3185" t="s">
        <v>408</v>
      </c>
      <c r="X3185" t="s">
        <v>14821</v>
      </c>
      <c r="Y3185" t="s">
        <v>14</v>
      </c>
      <c r="Z3185">
        <v>1</v>
      </c>
      <c r="AA3185">
        <v>1.79967E-3</v>
      </c>
      <c r="AB3185">
        <v>5.8498600000000001E-3</v>
      </c>
      <c r="AC3185">
        <v>1</v>
      </c>
      <c r="AD3185">
        <v>1.68918E-4</v>
      </c>
      <c r="AE3185">
        <v>6.8585599999999999E-4</v>
      </c>
      <c r="AF3185">
        <v>9148340</v>
      </c>
      <c r="AG3185" t="s">
        <v>14822</v>
      </c>
      <c r="AI3185" t="s">
        <v>14823</v>
      </c>
      <c r="AJ3185" t="s">
        <v>14824</v>
      </c>
      <c r="AK3185" t="s">
        <v>14825</v>
      </c>
      <c r="AL3185" t="s">
        <v>14826</v>
      </c>
      <c r="AM3185" t="s">
        <v>14827</v>
      </c>
      <c r="AN3185" t="s">
        <v>14822</v>
      </c>
      <c r="AQ3185" t="s">
        <v>14830</v>
      </c>
      <c r="AS3185" t="s">
        <v>14831</v>
      </c>
    </row>
    <row r="3186" spans="1:46" x14ac:dyDescent="0.25">
      <c r="A3186">
        <v>0.96716000000000002</v>
      </c>
      <c r="B3186">
        <v>1.61253</v>
      </c>
      <c r="C3186">
        <f t="shared" si="49"/>
        <v>0.64537</v>
      </c>
      <c r="D3186" t="s">
        <v>29</v>
      </c>
      <c r="E3186" t="s">
        <v>29</v>
      </c>
      <c r="F3186" t="s">
        <v>1</v>
      </c>
      <c r="G3186" t="s">
        <v>0</v>
      </c>
      <c r="H3186" t="s">
        <v>1</v>
      </c>
      <c r="I3186" t="s">
        <v>57129</v>
      </c>
      <c r="J3186" t="s">
        <v>9798</v>
      </c>
      <c r="K3186" t="s">
        <v>9799</v>
      </c>
      <c r="L3186" t="s">
        <v>9800</v>
      </c>
      <c r="M3186" t="s">
        <v>2573</v>
      </c>
      <c r="Q3186" t="s">
        <v>9801</v>
      </c>
      <c r="R3186" t="s">
        <v>9802</v>
      </c>
      <c r="U3186" t="s">
        <v>9</v>
      </c>
      <c r="V3186" t="s">
        <v>266</v>
      </c>
      <c r="X3186" t="s">
        <v>9803</v>
      </c>
      <c r="Y3186" t="s">
        <v>14</v>
      </c>
      <c r="Z3186">
        <v>1</v>
      </c>
      <c r="AA3186">
        <v>1.2522999999999999E-2</v>
      </c>
      <c r="AB3186">
        <v>3.0521900000000001E-2</v>
      </c>
      <c r="AC3186">
        <v>2</v>
      </c>
      <c r="AD3186" s="1">
        <v>8.5725799999999998E-5</v>
      </c>
      <c r="AE3186">
        <v>3.8143500000000001E-4</v>
      </c>
      <c r="AF3186">
        <v>5403300</v>
      </c>
      <c r="AG3186" t="s">
        <v>9804</v>
      </c>
      <c r="AI3186" t="s">
        <v>9805</v>
      </c>
      <c r="AJ3186" t="s">
        <v>9806</v>
      </c>
      <c r="AL3186" t="s">
        <v>9807</v>
      </c>
      <c r="AM3186" t="s">
        <v>9808</v>
      </c>
      <c r="AN3186" t="s">
        <v>9811</v>
      </c>
      <c r="AO3186" t="s">
        <v>9812</v>
      </c>
      <c r="AQ3186" t="s">
        <v>9813</v>
      </c>
      <c r="AR3186" t="s">
        <v>9814</v>
      </c>
    </row>
    <row r="3187" spans="1:46" x14ac:dyDescent="0.25">
      <c r="A3187">
        <v>-0.64648099999999997</v>
      </c>
      <c r="B3187" s="1">
        <v>-7.9340100000000005E-17</v>
      </c>
      <c r="C3187">
        <f t="shared" si="49"/>
        <v>0.64648099999999986</v>
      </c>
      <c r="D3187" t="s">
        <v>29</v>
      </c>
      <c r="E3187" t="s">
        <v>29</v>
      </c>
      <c r="F3187" t="s">
        <v>8149</v>
      </c>
      <c r="G3187" t="s">
        <v>29</v>
      </c>
      <c r="H3187" t="s">
        <v>8149</v>
      </c>
      <c r="I3187" t="s">
        <v>57168</v>
      </c>
      <c r="J3187" t="s">
        <v>44244</v>
      </c>
      <c r="K3187" t="s">
        <v>44245</v>
      </c>
      <c r="L3187" t="s">
        <v>44246</v>
      </c>
      <c r="M3187" t="s">
        <v>10870</v>
      </c>
      <c r="N3187" t="s">
        <v>4653</v>
      </c>
      <c r="Q3187" t="s">
        <v>44247</v>
      </c>
      <c r="R3187" t="s">
        <v>44248</v>
      </c>
      <c r="S3187" t="s">
        <v>17159</v>
      </c>
      <c r="T3187" t="s">
        <v>44249</v>
      </c>
      <c r="U3187" t="s">
        <v>996</v>
      </c>
      <c r="V3187" t="s">
        <v>408</v>
      </c>
      <c r="X3187" t="s">
        <v>44250</v>
      </c>
      <c r="Y3187" t="s">
        <v>14</v>
      </c>
      <c r="Z3187">
        <v>2</v>
      </c>
      <c r="AA3187">
        <v>0.32756000000000002</v>
      </c>
      <c r="AB3187">
        <v>0.49674099999999999</v>
      </c>
      <c r="AC3187">
        <v>2</v>
      </c>
      <c r="AD3187">
        <v>1</v>
      </c>
      <c r="AE3187">
        <v>1</v>
      </c>
      <c r="AF3187">
        <v>421967</v>
      </c>
      <c r="AG3187" t="s">
        <v>44251</v>
      </c>
      <c r="AI3187" t="s">
        <v>44252</v>
      </c>
      <c r="AJ3187" t="s">
        <v>44253</v>
      </c>
      <c r="AL3187" t="s">
        <v>44254</v>
      </c>
      <c r="AM3187" t="s">
        <v>44255</v>
      </c>
      <c r="AN3187" t="s">
        <v>44258</v>
      </c>
      <c r="AO3187" t="s">
        <v>44259</v>
      </c>
      <c r="AQ3187" t="s">
        <v>44260</v>
      </c>
      <c r="AR3187" t="s">
        <v>44261</v>
      </c>
      <c r="AS3187" t="s">
        <v>44262</v>
      </c>
    </row>
    <row r="3188" spans="1:46" x14ac:dyDescent="0.25">
      <c r="A3188">
        <v>0</v>
      </c>
      <c r="B3188">
        <v>0.64726099999999998</v>
      </c>
      <c r="C3188">
        <f t="shared" si="49"/>
        <v>0.64726099999999998</v>
      </c>
      <c r="D3188" t="s">
        <v>29</v>
      </c>
      <c r="E3188" t="s">
        <v>29</v>
      </c>
      <c r="F3188" t="s">
        <v>1</v>
      </c>
      <c r="G3188" t="s">
        <v>29</v>
      </c>
      <c r="H3188" t="s">
        <v>1</v>
      </c>
      <c r="I3188" t="s">
        <v>57168</v>
      </c>
      <c r="J3188" t="s">
        <v>26000</v>
      </c>
      <c r="K3188" t="s">
        <v>26001</v>
      </c>
      <c r="L3188" t="s">
        <v>26002</v>
      </c>
      <c r="M3188" t="s">
        <v>7014</v>
      </c>
      <c r="O3188" t="s">
        <v>3147</v>
      </c>
      <c r="Q3188" t="s">
        <v>6150</v>
      </c>
      <c r="R3188" t="s">
        <v>26003</v>
      </c>
      <c r="S3188" t="s">
        <v>6150</v>
      </c>
      <c r="T3188" t="s">
        <v>4179</v>
      </c>
      <c r="U3188" t="s">
        <v>9</v>
      </c>
      <c r="V3188" t="s">
        <v>408</v>
      </c>
      <c r="X3188" t="s">
        <v>26004</v>
      </c>
      <c r="Y3188" t="s">
        <v>14</v>
      </c>
      <c r="Z3188">
        <v>1</v>
      </c>
      <c r="AA3188">
        <v>1</v>
      </c>
      <c r="AB3188">
        <v>1</v>
      </c>
      <c r="AC3188">
        <v>1</v>
      </c>
      <c r="AD3188">
        <v>2.06129E-2</v>
      </c>
      <c r="AE3188">
        <v>4.2271799999999998E-2</v>
      </c>
      <c r="AF3188">
        <v>277276</v>
      </c>
      <c r="AG3188" t="s">
        <v>26005</v>
      </c>
      <c r="AH3188" t="s">
        <v>26006</v>
      </c>
      <c r="AI3188" t="s">
        <v>26007</v>
      </c>
      <c r="AJ3188" t="s">
        <v>26008</v>
      </c>
      <c r="AL3188" t="s">
        <v>26009</v>
      </c>
      <c r="AM3188" t="s">
        <v>26010</v>
      </c>
      <c r="AN3188" t="s">
        <v>26013</v>
      </c>
      <c r="AQ3188" t="s">
        <v>26014</v>
      </c>
      <c r="AR3188" t="s">
        <v>26015</v>
      </c>
      <c r="AS3188" t="s">
        <v>26016</v>
      </c>
      <c r="AT3188" t="s">
        <v>26017</v>
      </c>
    </row>
    <row r="3189" spans="1:46" x14ac:dyDescent="0.25">
      <c r="A3189">
        <v>0.82327899999999998</v>
      </c>
      <c r="B3189">
        <v>1.4707300000000001</v>
      </c>
      <c r="C3189">
        <f t="shared" si="49"/>
        <v>0.64745100000000011</v>
      </c>
      <c r="D3189" t="s">
        <v>29</v>
      </c>
      <c r="E3189" t="s">
        <v>0</v>
      </c>
      <c r="F3189" t="s">
        <v>1</v>
      </c>
      <c r="G3189" t="s">
        <v>0</v>
      </c>
      <c r="H3189" t="s">
        <v>1</v>
      </c>
      <c r="I3189" t="s">
        <v>57169</v>
      </c>
      <c r="J3189" t="s">
        <v>14899</v>
      </c>
      <c r="K3189" t="s">
        <v>14900</v>
      </c>
      <c r="L3189" t="s">
        <v>14901</v>
      </c>
      <c r="M3189" t="s">
        <v>14902</v>
      </c>
      <c r="N3189" t="s">
        <v>14903</v>
      </c>
      <c r="Q3189" t="s">
        <v>14904</v>
      </c>
      <c r="R3189" t="s">
        <v>14905</v>
      </c>
      <c r="S3189" t="s">
        <v>14906</v>
      </c>
      <c r="T3189" t="s">
        <v>14907</v>
      </c>
      <c r="U3189" t="s">
        <v>9</v>
      </c>
      <c r="V3189" t="s">
        <v>266</v>
      </c>
      <c r="X3189" t="s">
        <v>14908</v>
      </c>
      <c r="Y3189" t="s">
        <v>14</v>
      </c>
      <c r="Z3189">
        <v>20</v>
      </c>
      <c r="AA3189">
        <v>7.3538399999999995E-4</v>
      </c>
      <c r="AB3189">
        <v>2.7672E-3</v>
      </c>
      <c r="AC3189">
        <v>22</v>
      </c>
      <c r="AD3189" s="1">
        <v>8.9637799999999998E-5</v>
      </c>
      <c r="AE3189">
        <v>3.9627500000000002E-4</v>
      </c>
      <c r="AF3189">
        <v>6607570</v>
      </c>
      <c r="AG3189" t="s">
        <v>14909</v>
      </c>
      <c r="AI3189" t="s">
        <v>14910</v>
      </c>
      <c r="AJ3189" t="s">
        <v>14911</v>
      </c>
      <c r="AL3189" t="s">
        <v>14912</v>
      </c>
      <c r="AM3189" t="s">
        <v>14913</v>
      </c>
      <c r="AN3189" t="s">
        <v>14909</v>
      </c>
      <c r="AO3189" t="s">
        <v>14916</v>
      </c>
      <c r="AP3189" t="s">
        <v>14917</v>
      </c>
      <c r="AQ3189" t="s">
        <v>14918</v>
      </c>
      <c r="AR3189" t="s">
        <v>14919</v>
      </c>
      <c r="AS3189" t="s">
        <v>14920</v>
      </c>
    </row>
    <row r="3190" spans="1:46" x14ac:dyDescent="0.25">
      <c r="A3190" s="1">
        <v>2.7716699999999999E-15</v>
      </c>
      <c r="B3190">
        <v>0.65014300000000003</v>
      </c>
      <c r="C3190">
        <f t="shared" si="49"/>
        <v>0.65014299999999725</v>
      </c>
      <c r="D3190" t="s">
        <v>29</v>
      </c>
      <c r="E3190" t="s">
        <v>29</v>
      </c>
      <c r="F3190" t="s">
        <v>1</v>
      </c>
      <c r="G3190" t="s">
        <v>0</v>
      </c>
      <c r="H3190" t="s">
        <v>1</v>
      </c>
      <c r="I3190" t="s">
        <v>57129</v>
      </c>
      <c r="J3190" t="s">
        <v>22927</v>
      </c>
      <c r="K3190" t="s">
        <v>22928</v>
      </c>
      <c r="L3190" t="s">
        <v>22929</v>
      </c>
      <c r="M3190" t="s">
        <v>22930</v>
      </c>
      <c r="N3190" t="s">
        <v>22931</v>
      </c>
      <c r="O3190" t="s">
        <v>22932</v>
      </c>
      <c r="Q3190" t="s">
        <v>22933</v>
      </c>
      <c r="R3190" t="s">
        <v>22934</v>
      </c>
      <c r="T3190" t="s">
        <v>22935</v>
      </c>
      <c r="U3190" t="s">
        <v>9</v>
      </c>
      <c r="V3190" t="s">
        <v>266</v>
      </c>
      <c r="X3190" t="s">
        <v>22936</v>
      </c>
      <c r="Y3190" t="s">
        <v>14</v>
      </c>
      <c r="Z3190">
        <v>12</v>
      </c>
      <c r="AA3190">
        <v>1</v>
      </c>
      <c r="AB3190">
        <v>1</v>
      </c>
      <c r="AC3190">
        <v>12</v>
      </c>
      <c r="AD3190" s="1">
        <v>1.7294900000000001E-6</v>
      </c>
      <c r="AE3190" s="1">
        <v>1.3201699999999999E-5</v>
      </c>
      <c r="AF3190">
        <v>7020220</v>
      </c>
      <c r="AG3190" t="s">
        <v>22937</v>
      </c>
      <c r="AH3190" t="s">
        <v>22938</v>
      </c>
      <c r="AI3190" t="s">
        <v>22939</v>
      </c>
      <c r="AJ3190" t="s">
        <v>22940</v>
      </c>
      <c r="AK3190" t="s">
        <v>22941</v>
      </c>
      <c r="AL3190" t="s">
        <v>22942</v>
      </c>
      <c r="AN3190" t="s">
        <v>22945</v>
      </c>
      <c r="AO3190" t="s">
        <v>22946</v>
      </c>
      <c r="AP3190" t="s">
        <v>22947</v>
      </c>
      <c r="AQ3190" t="s">
        <v>22948</v>
      </c>
      <c r="AR3190" t="s">
        <v>22949</v>
      </c>
      <c r="AT3190" t="s">
        <v>22950</v>
      </c>
    </row>
    <row r="3191" spans="1:46" x14ac:dyDescent="0.25">
      <c r="A3191">
        <v>1.38811</v>
      </c>
      <c r="B3191">
        <v>2.0413399999999999</v>
      </c>
      <c r="C3191">
        <f t="shared" si="49"/>
        <v>0.65322999999999998</v>
      </c>
      <c r="D3191" t="s">
        <v>29</v>
      </c>
      <c r="E3191" t="s">
        <v>29</v>
      </c>
      <c r="F3191" t="s">
        <v>1</v>
      </c>
      <c r="G3191" t="s">
        <v>0</v>
      </c>
      <c r="H3191" t="s">
        <v>1</v>
      </c>
      <c r="I3191" t="s">
        <v>57129</v>
      </c>
      <c r="J3191" t="s">
        <v>5760</v>
      </c>
      <c r="L3191" t="s">
        <v>5761</v>
      </c>
      <c r="Q3191" t="s">
        <v>5762</v>
      </c>
      <c r="R3191" t="s">
        <v>5763</v>
      </c>
      <c r="T3191" t="s">
        <v>5764</v>
      </c>
      <c r="U3191" t="s">
        <v>347</v>
      </c>
      <c r="V3191" t="s">
        <v>77</v>
      </c>
      <c r="W3191" t="s">
        <v>5765</v>
      </c>
      <c r="X3191" t="s">
        <v>5766</v>
      </c>
      <c r="Y3191" t="s">
        <v>14</v>
      </c>
      <c r="Z3191">
        <v>2</v>
      </c>
      <c r="AA3191">
        <v>3.8574700000000003E-2</v>
      </c>
      <c r="AB3191">
        <v>8.0201599999999998E-2</v>
      </c>
      <c r="AC3191">
        <v>2</v>
      </c>
      <c r="AD3191" s="1">
        <v>1.94965E-6</v>
      </c>
      <c r="AE3191" s="1">
        <v>1.48493E-5</v>
      </c>
      <c r="AF3191">
        <v>435589</v>
      </c>
      <c r="AG3191" t="s">
        <v>5767</v>
      </c>
      <c r="AI3191" t="s">
        <v>5768</v>
      </c>
      <c r="AJ3191" t="s">
        <v>5769</v>
      </c>
      <c r="AL3191" t="s">
        <v>5770</v>
      </c>
      <c r="AM3191" t="s">
        <v>5771</v>
      </c>
      <c r="AN3191" t="s">
        <v>5767</v>
      </c>
      <c r="AQ3191" t="s">
        <v>5774</v>
      </c>
      <c r="AS3191" t="s">
        <v>5775</v>
      </c>
    </row>
    <row r="3192" spans="1:46" x14ac:dyDescent="0.25">
      <c r="A3192">
        <v>-1.7577799999999999</v>
      </c>
      <c r="B3192">
        <v>-1.1032999999999999</v>
      </c>
      <c r="C3192">
        <f t="shared" si="49"/>
        <v>0.65447999999999995</v>
      </c>
      <c r="D3192" t="s">
        <v>29</v>
      </c>
      <c r="E3192" t="s">
        <v>0</v>
      </c>
      <c r="F3192" t="s">
        <v>8149</v>
      </c>
      <c r="G3192" t="s">
        <v>0</v>
      </c>
      <c r="H3192" t="s">
        <v>8149</v>
      </c>
      <c r="I3192" t="s">
        <v>57169</v>
      </c>
      <c r="J3192" t="s">
        <v>48458</v>
      </c>
      <c r="K3192" t="s">
        <v>46523</v>
      </c>
      <c r="L3192" t="s">
        <v>48459</v>
      </c>
      <c r="M3192" t="s">
        <v>46525</v>
      </c>
      <c r="N3192" t="s">
        <v>6483</v>
      </c>
      <c r="Q3192" t="s">
        <v>46526</v>
      </c>
      <c r="R3192" t="s">
        <v>48460</v>
      </c>
      <c r="S3192" t="s">
        <v>46528</v>
      </c>
      <c r="T3192" t="s">
        <v>5922</v>
      </c>
      <c r="U3192" t="s">
        <v>9</v>
      </c>
      <c r="V3192" t="s">
        <v>266</v>
      </c>
      <c r="W3192" t="s">
        <v>48461</v>
      </c>
      <c r="X3192" t="s">
        <v>48462</v>
      </c>
      <c r="Y3192" t="s">
        <v>14</v>
      </c>
      <c r="Z3192">
        <v>10</v>
      </c>
      <c r="AA3192" s="1">
        <v>1.72768E-9</v>
      </c>
      <c r="AB3192" s="1">
        <v>3.5310200000000001E-8</v>
      </c>
      <c r="AC3192">
        <v>9</v>
      </c>
      <c r="AD3192" s="1">
        <v>5.61407E-10</v>
      </c>
      <c r="AE3192" s="1">
        <v>1.0537899999999999E-8</v>
      </c>
      <c r="AF3192">
        <v>3157910</v>
      </c>
      <c r="AG3192" t="s">
        <v>48463</v>
      </c>
      <c r="AI3192" t="s">
        <v>48464</v>
      </c>
      <c r="AJ3192" t="s">
        <v>48465</v>
      </c>
      <c r="AL3192" t="s">
        <v>48466</v>
      </c>
      <c r="AM3192" t="s">
        <v>48467</v>
      </c>
      <c r="AN3192" t="s">
        <v>48463</v>
      </c>
      <c r="AO3192" t="s">
        <v>46538</v>
      </c>
      <c r="AP3192" t="s">
        <v>46539</v>
      </c>
      <c r="AQ3192" t="s">
        <v>46540</v>
      </c>
      <c r="AS3192" t="s">
        <v>48470</v>
      </c>
    </row>
    <row r="3193" spans="1:46" x14ac:dyDescent="0.25">
      <c r="A3193">
        <v>-1.7287999999999999</v>
      </c>
      <c r="B3193">
        <v>-1.07399</v>
      </c>
      <c r="C3193">
        <f t="shared" si="49"/>
        <v>0.65480999999999989</v>
      </c>
      <c r="D3193" t="s">
        <v>29</v>
      </c>
      <c r="E3193" t="s">
        <v>0</v>
      </c>
      <c r="F3193" t="s">
        <v>8149</v>
      </c>
      <c r="G3193" t="s">
        <v>0</v>
      </c>
      <c r="H3193" t="s">
        <v>8149</v>
      </c>
      <c r="I3193" t="s">
        <v>57169</v>
      </c>
      <c r="J3193" t="s">
        <v>46215</v>
      </c>
      <c r="K3193" t="s">
        <v>46216</v>
      </c>
      <c r="L3193" t="s">
        <v>46217</v>
      </c>
      <c r="M3193" t="s">
        <v>46218</v>
      </c>
      <c r="N3193" t="s">
        <v>46218</v>
      </c>
      <c r="Q3193" t="s">
        <v>46219</v>
      </c>
      <c r="R3193" t="s">
        <v>46220</v>
      </c>
      <c r="T3193" t="s">
        <v>46221</v>
      </c>
      <c r="U3193" t="s">
        <v>9</v>
      </c>
      <c r="V3193" t="s">
        <v>266</v>
      </c>
      <c r="X3193" t="s">
        <v>46222</v>
      </c>
      <c r="Y3193" t="s">
        <v>14</v>
      </c>
      <c r="Z3193">
        <v>10</v>
      </c>
      <c r="AA3193" s="1">
        <v>2.7227799999999998E-13</v>
      </c>
      <c r="AB3193" s="1">
        <v>1.4430700000000001E-11</v>
      </c>
      <c r="AC3193">
        <v>13</v>
      </c>
      <c r="AD3193" s="1">
        <v>2.5075100000000001E-18</v>
      </c>
      <c r="AE3193" s="1">
        <v>2.10081E-16</v>
      </c>
      <c r="AF3193">
        <v>2958840</v>
      </c>
      <c r="AG3193" t="s">
        <v>46223</v>
      </c>
      <c r="AI3193" t="s">
        <v>46224</v>
      </c>
      <c r="AJ3193" t="s">
        <v>46225</v>
      </c>
      <c r="AK3193" t="s">
        <v>3540</v>
      </c>
      <c r="AL3193" t="s">
        <v>46226</v>
      </c>
      <c r="AM3193" t="s">
        <v>46227</v>
      </c>
      <c r="AN3193" t="s">
        <v>46230</v>
      </c>
      <c r="AO3193" t="s">
        <v>46231</v>
      </c>
      <c r="AP3193" t="s">
        <v>38744</v>
      </c>
      <c r="AQ3193" t="s">
        <v>46232</v>
      </c>
      <c r="AR3193" t="s">
        <v>46233</v>
      </c>
      <c r="AS3193" t="s">
        <v>46234</v>
      </c>
    </row>
    <row r="3194" spans="1:46" x14ac:dyDescent="0.25">
      <c r="A3194">
        <v>0</v>
      </c>
      <c r="B3194">
        <v>0.65499399999999997</v>
      </c>
      <c r="C3194">
        <f t="shared" si="49"/>
        <v>0.65499399999999997</v>
      </c>
      <c r="D3194" t="s">
        <v>29</v>
      </c>
      <c r="E3194" t="s">
        <v>29</v>
      </c>
      <c r="F3194" t="s">
        <v>1</v>
      </c>
      <c r="G3194" t="s">
        <v>0</v>
      </c>
      <c r="H3194" t="s">
        <v>1</v>
      </c>
      <c r="I3194" t="s">
        <v>57129</v>
      </c>
      <c r="J3194" t="s">
        <v>34542</v>
      </c>
      <c r="K3194" t="s">
        <v>34543</v>
      </c>
      <c r="L3194" t="s">
        <v>34544</v>
      </c>
      <c r="M3194" t="s">
        <v>206</v>
      </c>
      <c r="O3194" t="s">
        <v>10415</v>
      </c>
      <c r="Q3194" t="s">
        <v>34545</v>
      </c>
      <c r="R3194" t="s">
        <v>34546</v>
      </c>
      <c r="U3194" t="s">
        <v>9</v>
      </c>
      <c r="V3194" t="s">
        <v>266</v>
      </c>
      <c r="X3194" t="s">
        <v>34547</v>
      </c>
      <c r="Y3194" t="s">
        <v>14</v>
      </c>
      <c r="Z3194">
        <v>5</v>
      </c>
      <c r="AA3194">
        <v>1</v>
      </c>
      <c r="AB3194">
        <v>1</v>
      </c>
      <c r="AC3194">
        <v>7</v>
      </c>
      <c r="AD3194">
        <v>3.0394599999999998E-4</v>
      </c>
      <c r="AE3194">
        <v>1.11783E-3</v>
      </c>
      <c r="AF3194">
        <v>1582100</v>
      </c>
      <c r="AG3194" t="s">
        <v>34548</v>
      </c>
      <c r="AH3194" t="s">
        <v>34549</v>
      </c>
      <c r="AI3194" t="s">
        <v>34550</v>
      </c>
      <c r="AJ3194" t="s">
        <v>34551</v>
      </c>
      <c r="AL3194" t="s">
        <v>34552</v>
      </c>
      <c r="AM3194" t="s">
        <v>34553</v>
      </c>
      <c r="AN3194" t="s">
        <v>34556</v>
      </c>
      <c r="AQ3194" t="s">
        <v>34557</v>
      </c>
      <c r="AR3194" t="s">
        <v>34558</v>
      </c>
      <c r="AS3194" t="s">
        <v>1584</v>
      </c>
      <c r="AT3194" t="s">
        <v>34559</v>
      </c>
    </row>
    <row r="3195" spans="1:46" x14ac:dyDescent="0.25">
      <c r="A3195">
        <v>-0.65598199999999995</v>
      </c>
      <c r="B3195" s="1">
        <v>1.30199E-18</v>
      </c>
      <c r="C3195">
        <f t="shared" si="49"/>
        <v>0.65598199999999995</v>
      </c>
      <c r="D3195" t="s">
        <v>29</v>
      </c>
      <c r="E3195" t="s">
        <v>29</v>
      </c>
      <c r="F3195" t="s">
        <v>8149</v>
      </c>
      <c r="G3195" t="s">
        <v>29</v>
      </c>
      <c r="H3195" t="s">
        <v>1</v>
      </c>
      <c r="I3195" t="s">
        <v>57168</v>
      </c>
      <c r="J3195" t="s">
        <v>40078</v>
      </c>
      <c r="K3195" t="s">
        <v>40079</v>
      </c>
      <c r="L3195" t="s">
        <v>15698</v>
      </c>
      <c r="M3195" t="s">
        <v>40080</v>
      </c>
      <c r="N3195" t="s">
        <v>9585</v>
      </c>
      <c r="Q3195" t="s">
        <v>25249</v>
      </c>
      <c r="R3195" t="s">
        <v>40081</v>
      </c>
      <c r="T3195" t="s">
        <v>25251</v>
      </c>
      <c r="U3195" t="s">
        <v>145</v>
      </c>
      <c r="V3195" t="s">
        <v>266</v>
      </c>
      <c r="X3195" t="s">
        <v>40082</v>
      </c>
      <c r="Y3195" t="s">
        <v>14</v>
      </c>
      <c r="Z3195">
        <v>4</v>
      </c>
      <c r="AA3195">
        <v>1.4744199999999999E-3</v>
      </c>
      <c r="AB3195">
        <v>5.0114299999999999E-3</v>
      </c>
      <c r="AC3195">
        <v>5</v>
      </c>
      <c r="AD3195">
        <v>1</v>
      </c>
      <c r="AE3195">
        <v>1</v>
      </c>
      <c r="AF3195">
        <v>1083640</v>
      </c>
      <c r="AG3195" t="s">
        <v>40083</v>
      </c>
      <c r="AI3195" t="s">
        <v>40084</v>
      </c>
      <c r="AJ3195" t="s">
        <v>40085</v>
      </c>
      <c r="AL3195" t="s">
        <v>40086</v>
      </c>
      <c r="AN3195" t="s">
        <v>40089</v>
      </c>
      <c r="AO3195" t="s">
        <v>40090</v>
      </c>
      <c r="AP3195" t="s">
        <v>40091</v>
      </c>
      <c r="AQ3195" t="s">
        <v>40092</v>
      </c>
      <c r="AR3195" t="s">
        <v>40093</v>
      </c>
    </row>
    <row r="3196" spans="1:46" x14ac:dyDescent="0.25">
      <c r="A3196">
        <v>1.1391399999999999E-2</v>
      </c>
      <c r="B3196">
        <v>0.66761599999999999</v>
      </c>
      <c r="C3196">
        <f t="shared" si="49"/>
        <v>0.65622459999999994</v>
      </c>
      <c r="D3196" t="s">
        <v>29</v>
      </c>
      <c r="E3196" t="s">
        <v>29</v>
      </c>
      <c r="F3196" t="s">
        <v>1</v>
      </c>
      <c r="G3196" t="s">
        <v>29</v>
      </c>
      <c r="H3196" t="s">
        <v>1</v>
      </c>
      <c r="I3196" t="s">
        <v>57168</v>
      </c>
      <c r="J3196" t="s">
        <v>29266</v>
      </c>
      <c r="K3196" t="s">
        <v>29267</v>
      </c>
      <c r="L3196" t="s">
        <v>29268</v>
      </c>
      <c r="M3196" t="s">
        <v>29269</v>
      </c>
      <c r="N3196" t="s">
        <v>29270</v>
      </c>
      <c r="O3196" t="s">
        <v>29271</v>
      </c>
      <c r="Q3196" t="s">
        <v>29272</v>
      </c>
      <c r="R3196" t="s">
        <v>29273</v>
      </c>
      <c r="T3196" t="s">
        <v>29274</v>
      </c>
      <c r="V3196" t="s">
        <v>266</v>
      </c>
      <c r="X3196" t="s">
        <v>29275</v>
      </c>
      <c r="Y3196" t="s">
        <v>14</v>
      </c>
      <c r="Z3196">
        <v>4</v>
      </c>
      <c r="AA3196">
        <v>0.84958699999999998</v>
      </c>
      <c r="AB3196">
        <v>1</v>
      </c>
      <c r="AC3196">
        <v>4</v>
      </c>
      <c r="AD3196">
        <v>2.7328100000000001E-2</v>
      </c>
      <c r="AE3196">
        <v>5.3641099999999997E-2</v>
      </c>
      <c r="AF3196">
        <v>67041</v>
      </c>
      <c r="AG3196" t="s">
        <v>29276</v>
      </c>
      <c r="AH3196" t="s">
        <v>29277</v>
      </c>
      <c r="AI3196" t="s">
        <v>29278</v>
      </c>
      <c r="AJ3196" t="s">
        <v>29279</v>
      </c>
      <c r="AL3196" t="s">
        <v>29280</v>
      </c>
      <c r="AM3196" t="s">
        <v>29281</v>
      </c>
      <c r="AN3196" t="s">
        <v>29284</v>
      </c>
      <c r="AO3196" t="s">
        <v>29285</v>
      </c>
      <c r="AP3196" t="s">
        <v>29286</v>
      </c>
      <c r="AQ3196" t="s">
        <v>29287</v>
      </c>
      <c r="AR3196" t="s">
        <v>29288</v>
      </c>
      <c r="AS3196" t="s">
        <v>29289</v>
      </c>
      <c r="AT3196" t="s">
        <v>29290</v>
      </c>
    </row>
    <row r="3197" spans="1:46" x14ac:dyDescent="0.25">
      <c r="A3197">
        <v>2.9424700000000001</v>
      </c>
      <c r="B3197">
        <v>3.6000399999999999</v>
      </c>
      <c r="C3197">
        <f t="shared" si="49"/>
        <v>0.65756999999999977</v>
      </c>
      <c r="D3197" t="s">
        <v>29</v>
      </c>
      <c r="E3197" t="s">
        <v>0</v>
      </c>
      <c r="F3197" t="s">
        <v>1</v>
      </c>
      <c r="G3197" t="s">
        <v>0</v>
      </c>
      <c r="H3197" t="s">
        <v>1</v>
      </c>
      <c r="I3197" t="s">
        <v>57169</v>
      </c>
      <c r="J3197" t="s">
        <v>1482</v>
      </c>
      <c r="K3197" t="s">
        <v>1483</v>
      </c>
      <c r="L3197" t="s">
        <v>1484</v>
      </c>
      <c r="Q3197" t="s">
        <v>1485</v>
      </c>
      <c r="R3197" t="s">
        <v>1486</v>
      </c>
      <c r="T3197" t="s">
        <v>1487</v>
      </c>
      <c r="U3197" t="s">
        <v>9</v>
      </c>
      <c r="V3197" t="s">
        <v>266</v>
      </c>
      <c r="W3197" t="s">
        <v>1488</v>
      </c>
      <c r="X3197" t="s">
        <v>1489</v>
      </c>
      <c r="Y3197" t="s">
        <v>14</v>
      </c>
      <c r="Z3197">
        <v>1</v>
      </c>
      <c r="AA3197">
        <v>1.0437699999999999E-4</v>
      </c>
      <c r="AB3197">
        <v>5.3682100000000004E-4</v>
      </c>
      <c r="AC3197">
        <v>1</v>
      </c>
      <c r="AD3197" s="1">
        <v>1.05944E-5</v>
      </c>
      <c r="AE3197" s="1">
        <v>6.3637899999999996E-5</v>
      </c>
      <c r="AF3197">
        <v>2376230</v>
      </c>
      <c r="AG3197" t="s">
        <v>1490</v>
      </c>
      <c r="AI3197" t="s">
        <v>1491</v>
      </c>
      <c r="AJ3197" t="s">
        <v>1492</v>
      </c>
      <c r="AL3197" t="s">
        <v>1493</v>
      </c>
      <c r="AM3197" t="s">
        <v>1494</v>
      </c>
      <c r="AN3197" t="s">
        <v>1490</v>
      </c>
      <c r="AO3197" t="s">
        <v>1497</v>
      </c>
      <c r="AQ3197" t="s">
        <v>1498</v>
      </c>
      <c r="AR3197" t="s">
        <v>1499</v>
      </c>
      <c r="AS3197" t="s">
        <v>1500</v>
      </c>
    </row>
    <row r="3198" spans="1:46" x14ac:dyDescent="0.25">
      <c r="A3198" s="1">
        <v>-1.16178E-18</v>
      </c>
      <c r="B3198">
        <v>0.65786999999999995</v>
      </c>
      <c r="C3198">
        <f t="shared" si="49"/>
        <v>0.65786999999999995</v>
      </c>
      <c r="D3198" t="s">
        <v>29</v>
      </c>
      <c r="E3198" t="s">
        <v>29</v>
      </c>
      <c r="F3198" t="s">
        <v>8149</v>
      </c>
      <c r="G3198" t="s">
        <v>29</v>
      </c>
      <c r="H3198" t="s">
        <v>1</v>
      </c>
      <c r="I3198" t="s">
        <v>57168</v>
      </c>
      <c r="J3198" t="s">
        <v>31818</v>
      </c>
      <c r="K3198" t="s">
        <v>31819</v>
      </c>
      <c r="L3198" t="s">
        <v>31820</v>
      </c>
      <c r="Q3198" t="s">
        <v>26405</v>
      </c>
      <c r="R3198" t="s">
        <v>31821</v>
      </c>
      <c r="T3198" t="s">
        <v>31822</v>
      </c>
      <c r="X3198" t="s">
        <v>31823</v>
      </c>
      <c r="Y3198" t="s">
        <v>14</v>
      </c>
      <c r="Z3198">
        <v>6</v>
      </c>
      <c r="AA3198">
        <v>1</v>
      </c>
      <c r="AB3198">
        <v>1</v>
      </c>
      <c r="AC3198">
        <v>7</v>
      </c>
      <c r="AD3198">
        <v>5.8875400000000001E-2</v>
      </c>
      <c r="AE3198">
        <v>0.105004</v>
      </c>
      <c r="AF3198" t="s">
        <v>15</v>
      </c>
      <c r="AG3198" t="s">
        <v>31824</v>
      </c>
      <c r="AI3198" t="s">
        <v>31825</v>
      </c>
      <c r="AJ3198" t="s">
        <v>31826</v>
      </c>
      <c r="AL3198" t="s">
        <v>31827</v>
      </c>
      <c r="AM3198" t="s">
        <v>31828</v>
      </c>
      <c r="AN3198" t="s">
        <v>31831</v>
      </c>
      <c r="AO3198" t="s">
        <v>31832</v>
      </c>
      <c r="AQ3198" t="s">
        <v>31833</v>
      </c>
      <c r="AR3198" t="s">
        <v>31834</v>
      </c>
      <c r="AS3198" t="s">
        <v>31835</v>
      </c>
    </row>
    <row r="3199" spans="1:46" x14ac:dyDescent="0.25">
      <c r="A3199">
        <v>0.29956199999999999</v>
      </c>
      <c r="B3199">
        <v>0.95743900000000004</v>
      </c>
      <c r="C3199">
        <f t="shared" si="49"/>
        <v>0.65787700000000005</v>
      </c>
      <c r="D3199" t="s">
        <v>29</v>
      </c>
      <c r="E3199" t="s">
        <v>29</v>
      </c>
      <c r="F3199" t="s">
        <v>1</v>
      </c>
      <c r="G3199" t="s">
        <v>0</v>
      </c>
      <c r="H3199" t="s">
        <v>1</v>
      </c>
      <c r="I3199" t="s">
        <v>57129</v>
      </c>
      <c r="J3199" t="s">
        <v>20591</v>
      </c>
      <c r="K3199" t="s">
        <v>20592</v>
      </c>
      <c r="L3199" t="s">
        <v>20593</v>
      </c>
      <c r="Q3199" t="s">
        <v>20594</v>
      </c>
      <c r="R3199" t="s">
        <v>20595</v>
      </c>
      <c r="S3199" t="s">
        <v>20594</v>
      </c>
      <c r="T3199" t="s">
        <v>15931</v>
      </c>
      <c r="U3199" t="s">
        <v>9</v>
      </c>
      <c r="V3199" t="s">
        <v>10</v>
      </c>
      <c r="X3199" t="s">
        <v>20596</v>
      </c>
      <c r="Y3199" t="s">
        <v>14</v>
      </c>
      <c r="Z3199">
        <v>6</v>
      </c>
      <c r="AA3199">
        <v>0.11160200000000001</v>
      </c>
      <c r="AB3199">
        <v>0.19850999999999999</v>
      </c>
      <c r="AC3199">
        <v>6</v>
      </c>
      <c r="AD3199" s="1">
        <v>3.2741600000000001E-10</v>
      </c>
      <c r="AE3199" s="1">
        <v>6.5388099999999997E-9</v>
      </c>
      <c r="AF3199">
        <v>568969</v>
      </c>
      <c r="AG3199" t="s">
        <v>20597</v>
      </c>
      <c r="AH3199" t="s">
        <v>20598</v>
      </c>
      <c r="AI3199" t="s">
        <v>20599</v>
      </c>
      <c r="AJ3199" t="s">
        <v>20600</v>
      </c>
      <c r="AL3199" t="s">
        <v>20601</v>
      </c>
      <c r="AM3199" t="s">
        <v>20602</v>
      </c>
      <c r="AN3199" t="s">
        <v>20605</v>
      </c>
      <c r="AO3199" t="s">
        <v>20606</v>
      </c>
      <c r="AQ3199" t="s">
        <v>20607</v>
      </c>
      <c r="AR3199" t="s">
        <v>20608</v>
      </c>
      <c r="AS3199" t="s">
        <v>20609</v>
      </c>
    </row>
    <row r="3200" spans="1:46" x14ac:dyDescent="0.25">
      <c r="A3200">
        <v>0</v>
      </c>
      <c r="B3200">
        <v>0.65807000000000004</v>
      </c>
      <c r="C3200">
        <f t="shared" si="49"/>
        <v>0.65807000000000004</v>
      </c>
      <c r="D3200" t="s">
        <v>29</v>
      </c>
      <c r="E3200" t="s">
        <v>29</v>
      </c>
      <c r="F3200" t="s">
        <v>1</v>
      </c>
      <c r="G3200" t="s">
        <v>29</v>
      </c>
      <c r="H3200" t="s">
        <v>1</v>
      </c>
      <c r="I3200" t="s">
        <v>57168</v>
      </c>
      <c r="J3200" t="s">
        <v>59820</v>
      </c>
      <c r="L3200" t="s">
        <v>59821</v>
      </c>
      <c r="M3200" t="s">
        <v>59822</v>
      </c>
      <c r="N3200" t="s">
        <v>59823</v>
      </c>
      <c r="Q3200" t="s">
        <v>59824</v>
      </c>
      <c r="R3200" t="s">
        <v>59825</v>
      </c>
      <c r="T3200" t="s">
        <v>59826</v>
      </c>
      <c r="V3200" t="s">
        <v>266</v>
      </c>
      <c r="X3200" t="s">
        <v>59827</v>
      </c>
      <c r="Y3200" t="s">
        <v>14</v>
      </c>
      <c r="Z3200">
        <v>1</v>
      </c>
      <c r="AA3200">
        <v>1</v>
      </c>
      <c r="AB3200">
        <v>1</v>
      </c>
      <c r="AC3200">
        <v>1</v>
      </c>
      <c r="AD3200">
        <v>6.8125400000000003E-2</v>
      </c>
      <c r="AE3200">
        <v>0.11884699999999999</v>
      </c>
      <c r="AF3200">
        <v>115610</v>
      </c>
      <c r="AG3200" t="s">
        <v>59828</v>
      </c>
      <c r="AI3200" t="s">
        <v>59829</v>
      </c>
      <c r="AJ3200" t="s">
        <v>59830</v>
      </c>
      <c r="AL3200" t="s">
        <v>59831</v>
      </c>
      <c r="AM3200" t="s">
        <v>59832</v>
      </c>
      <c r="AN3200" t="s">
        <v>59833</v>
      </c>
      <c r="AO3200" t="s">
        <v>59834</v>
      </c>
      <c r="AQ3200" t="s">
        <v>59835</v>
      </c>
      <c r="AR3200" t="s">
        <v>59836</v>
      </c>
      <c r="AS3200" t="s">
        <v>59837</v>
      </c>
      <c r="AT3200" t="s">
        <v>59838</v>
      </c>
    </row>
    <row r="3201" spans="1:46" x14ac:dyDescent="0.25">
      <c r="A3201">
        <v>1.5803</v>
      </c>
      <c r="B3201">
        <v>2.2383799999999998</v>
      </c>
      <c r="C3201">
        <f t="shared" si="49"/>
        <v>0.65807999999999978</v>
      </c>
      <c r="D3201" t="s">
        <v>29</v>
      </c>
      <c r="E3201" t="s">
        <v>0</v>
      </c>
      <c r="F3201" t="s">
        <v>1</v>
      </c>
      <c r="G3201" t="s">
        <v>0</v>
      </c>
      <c r="H3201" t="s">
        <v>1</v>
      </c>
      <c r="I3201" t="s">
        <v>57169</v>
      </c>
      <c r="J3201" t="s">
        <v>8977</v>
      </c>
      <c r="K3201" t="s">
        <v>8978</v>
      </c>
      <c r="L3201" t="s">
        <v>8979</v>
      </c>
      <c r="M3201" t="s">
        <v>553</v>
      </c>
      <c r="Q3201" t="s">
        <v>8980</v>
      </c>
      <c r="R3201" t="s">
        <v>8981</v>
      </c>
      <c r="S3201" t="s">
        <v>8980</v>
      </c>
      <c r="T3201" t="s">
        <v>8982</v>
      </c>
      <c r="U3201" t="s">
        <v>996</v>
      </c>
      <c r="V3201" t="s">
        <v>408</v>
      </c>
      <c r="X3201" t="s">
        <v>8983</v>
      </c>
      <c r="Y3201" t="s">
        <v>14</v>
      </c>
      <c r="Z3201">
        <v>3</v>
      </c>
      <c r="AA3201">
        <v>1.26563E-4</v>
      </c>
      <c r="AB3201">
        <v>6.2969199999999995E-4</v>
      </c>
      <c r="AC3201">
        <v>3</v>
      </c>
      <c r="AD3201" s="1">
        <v>6.2481999999999995E-7</v>
      </c>
      <c r="AE3201" s="1">
        <v>5.3925999999999998E-6</v>
      </c>
      <c r="AF3201">
        <v>11952300</v>
      </c>
      <c r="AG3201" t="s">
        <v>8984</v>
      </c>
      <c r="AI3201" t="s">
        <v>8985</v>
      </c>
      <c r="AJ3201" t="s">
        <v>8986</v>
      </c>
      <c r="AL3201" t="s">
        <v>8987</v>
      </c>
      <c r="AM3201" t="s">
        <v>8988</v>
      </c>
      <c r="AN3201" t="s">
        <v>8984</v>
      </c>
      <c r="AO3201" t="s">
        <v>8991</v>
      </c>
      <c r="AQ3201" t="s">
        <v>8992</v>
      </c>
    </row>
    <row r="3202" spans="1:46" x14ac:dyDescent="0.25">
      <c r="A3202">
        <v>-0.65854400000000002</v>
      </c>
      <c r="B3202">
        <v>0</v>
      </c>
      <c r="C3202">
        <f t="shared" si="49"/>
        <v>0.65854400000000002</v>
      </c>
      <c r="D3202" t="s">
        <v>29</v>
      </c>
      <c r="E3202" t="s">
        <v>29</v>
      </c>
      <c r="F3202" t="s">
        <v>8149</v>
      </c>
      <c r="G3202" t="s">
        <v>29</v>
      </c>
      <c r="H3202" t="s">
        <v>1</v>
      </c>
      <c r="I3202" t="s">
        <v>57168</v>
      </c>
      <c r="J3202" t="s">
        <v>39042</v>
      </c>
      <c r="K3202" t="s">
        <v>17021</v>
      </c>
      <c r="L3202" t="s">
        <v>39043</v>
      </c>
      <c r="M3202" t="s">
        <v>39044</v>
      </c>
      <c r="N3202" t="s">
        <v>39045</v>
      </c>
      <c r="Q3202" t="s">
        <v>2974</v>
      </c>
      <c r="R3202" t="s">
        <v>6600</v>
      </c>
      <c r="T3202" t="s">
        <v>39046</v>
      </c>
      <c r="U3202" t="s">
        <v>996</v>
      </c>
      <c r="V3202" t="s">
        <v>77</v>
      </c>
      <c r="W3202" t="s">
        <v>39047</v>
      </c>
      <c r="X3202" t="s">
        <v>39048</v>
      </c>
      <c r="Y3202" t="s">
        <v>14</v>
      </c>
      <c r="Z3202">
        <v>4</v>
      </c>
      <c r="AA3202">
        <v>3.69149E-3</v>
      </c>
      <c r="AB3202">
        <v>1.08083E-2</v>
      </c>
      <c r="AC3202">
        <v>5</v>
      </c>
      <c r="AD3202">
        <v>1</v>
      </c>
      <c r="AE3202">
        <v>1</v>
      </c>
      <c r="AF3202">
        <v>3718540</v>
      </c>
      <c r="AG3202" t="s">
        <v>39049</v>
      </c>
      <c r="AI3202" t="s">
        <v>39050</v>
      </c>
      <c r="AJ3202" t="s">
        <v>39051</v>
      </c>
      <c r="AL3202" t="s">
        <v>39052</v>
      </c>
      <c r="AN3202" t="s">
        <v>39055</v>
      </c>
      <c r="AO3202" t="s">
        <v>39056</v>
      </c>
      <c r="AQ3202" t="s">
        <v>39057</v>
      </c>
      <c r="AS3202" t="s">
        <v>39058</v>
      </c>
    </row>
    <row r="3203" spans="1:46" x14ac:dyDescent="0.25">
      <c r="A3203">
        <v>-1.48994</v>
      </c>
      <c r="B3203">
        <v>-0.83010099999999998</v>
      </c>
      <c r="C3203">
        <f t="shared" ref="C3203:C3266" si="50">B3203-A3203</f>
        <v>0.65983900000000006</v>
      </c>
      <c r="D3203" t="s">
        <v>29</v>
      </c>
      <c r="E3203" t="s">
        <v>0</v>
      </c>
      <c r="F3203" t="s">
        <v>8149</v>
      </c>
      <c r="G3203" t="s">
        <v>0</v>
      </c>
      <c r="H3203" t="s">
        <v>8149</v>
      </c>
      <c r="I3203" t="s">
        <v>57169</v>
      </c>
      <c r="J3203" t="s">
        <v>47469</v>
      </c>
      <c r="K3203" t="s">
        <v>47470</v>
      </c>
      <c r="L3203" t="s">
        <v>47471</v>
      </c>
      <c r="M3203" t="s">
        <v>26777</v>
      </c>
      <c r="Q3203" t="s">
        <v>47472</v>
      </c>
      <c r="R3203" t="s">
        <v>47473</v>
      </c>
      <c r="S3203" t="s">
        <v>47474</v>
      </c>
      <c r="V3203" t="s">
        <v>266</v>
      </c>
      <c r="X3203" t="s">
        <v>47475</v>
      </c>
      <c r="Y3203" t="s">
        <v>14</v>
      </c>
      <c r="Z3203">
        <v>1</v>
      </c>
      <c r="AA3203" s="1">
        <v>7.7705099999999996E-5</v>
      </c>
      <c r="AB3203">
        <v>4.2331699999999999E-4</v>
      </c>
      <c r="AC3203">
        <v>1</v>
      </c>
      <c r="AD3203">
        <v>1.44458E-3</v>
      </c>
      <c r="AE3203">
        <v>4.2813800000000004E-3</v>
      </c>
      <c r="AF3203">
        <v>381822</v>
      </c>
      <c r="AG3203" t="s">
        <v>47476</v>
      </c>
      <c r="AI3203" t="s">
        <v>47477</v>
      </c>
      <c r="AJ3203" t="s">
        <v>47478</v>
      </c>
      <c r="AL3203" t="s">
        <v>47479</v>
      </c>
      <c r="AM3203" t="s">
        <v>47480</v>
      </c>
      <c r="AN3203" t="s">
        <v>47476</v>
      </c>
      <c r="AQ3203" t="s">
        <v>47483</v>
      </c>
      <c r="AR3203" t="s">
        <v>47484</v>
      </c>
      <c r="AS3203" t="s">
        <v>47485</v>
      </c>
    </row>
    <row r="3204" spans="1:46" x14ac:dyDescent="0.25">
      <c r="A3204">
        <v>0</v>
      </c>
      <c r="B3204">
        <v>0.66023500000000002</v>
      </c>
      <c r="C3204">
        <f t="shared" si="50"/>
        <v>0.66023500000000002</v>
      </c>
      <c r="D3204" t="s">
        <v>29</v>
      </c>
      <c r="G3204" t="s">
        <v>29</v>
      </c>
      <c r="H3204" t="s">
        <v>1</v>
      </c>
      <c r="I3204" t="s">
        <v>57168</v>
      </c>
      <c r="J3204" t="s">
        <v>59839</v>
      </c>
      <c r="K3204" t="s">
        <v>59840</v>
      </c>
      <c r="L3204" t="s">
        <v>59841</v>
      </c>
      <c r="M3204" t="s">
        <v>59842</v>
      </c>
      <c r="N3204" t="s">
        <v>59843</v>
      </c>
      <c r="Q3204" t="s">
        <v>59844</v>
      </c>
      <c r="R3204" t="s">
        <v>59845</v>
      </c>
      <c r="T3204" t="s">
        <v>59846</v>
      </c>
      <c r="X3204" t="s">
        <v>59847</v>
      </c>
      <c r="Y3204" t="s">
        <v>14</v>
      </c>
      <c r="Z3204" t="s">
        <v>15</v>
      </c>
      <c r="AA3204" t="s">
        <v>15</v>
      </c>
      <c r="AB3204" t="s">
        <v>15</v>
      </c>
      <c r="AC3204">
        <v>1</v>
      </c>
      <c r="AD3204">
        <v>2.37938E-2</v>
      </c>
      <c r="AE3204">
        <v>4.7656999999999998E-2</v>
      </c>
      <c r="AF3204" t="s">
        <v>15</v>
      </c>
      <c r="AG3204" t="s">
        <v>59848</v>
      </c>
      <c r="AI3204" t="s">
        <v>59849</v>
      </c>
      <c r="AJ3204" t="s">
        <v>59850</v>
      </c>
      <c r="AK3204" t="s">
        <v>59851</v>
      </c>
      <c r="AL3204" t="s">
        <v>59852</v>
      </c>
      <c r="AM3204" t="s">
        <v>59853</v>
      </c>
      <c r="AN3204" t="s">
        <v>59854</v>
      </c>
      <c r="AP3204" t="s">
        <v>42208</v>
      </c>
      <c r="AQ3204" t="s">
        <v>59855</v>
      </c>
      <c r="AR3204" t="s">
        <v>59856</v>
      </c>
      <c r="AS3204" t="s">
        <v>35113</v>
      </c>
    </row>
    <row r="3205" spans="1:46" x14ac:dyDescent="0.25">
      <c r="A3205">
        <v>-1.64019</v>
      </c>
      <c r="B3205">
        <v>-0.97920300000000005</v>
      </c>
      <c r="C3205">
        <f t="shared" si="50"/>
        <v>0.66098699999999999</v>
      </c>
      <c r="D3205" t="s">
        <v>29</v>
      </c>
      <c r="E3205" t="s">
        <v>0</v>
      </c>
      <c r="F3205" t="s">
        <v>8149</v>
      </c>
      <c r="G3205" t="s">
        <v>0</v>
      </c>
      <c r="H3205" t="s">
        <v>8149</v>
      </c>
      <c r="I3205" t="s">
        <v>57169</v>
      </c>
      <c r="J3205" t="s">
        <v>47405</v>
      </c>
      <c r="K3205" t="s">
        <v>47406</v>
      </c>
      <c r="L3205" t="s">
        <v>6420</v>
      </c>
      <c r="M3205" t="s">
        <v>10717</v>
      </c>
      <c r="N3205" t="s">
        <v>25520</v>
      </c>
      <c r="Q3205" t="s">
        <v>3252</v>
      </c>
      <c r="R3205" t="s">
        <v>47407</v>
      </c>
      <c r="T3205" t="s">
        <v>16675</v>
      </c>
      <c r="V3205" t="s">
        <v>266</v>
      </c>
      <c r="X3205" t="s">
        <v>47408</v>
      </c>
      <c r="Y3205" t="s">
        <v>14</v>
      </c>
      <c r="Z3205">
        <v>1</v>
      </c>
      <c r="AA3205" s="1">
        <v>9.3157800000000004E-5</v>
      </c>
      <c r="AB3205">
        <v>4.89588E-4</v>
      </c>
      <c r="AC3205">
        <v>4</v>
      </c>
      <c r="AD3205">
        <v>2.7788599999999998E-4</v>
      </c>
      <c r="AE3205">
        <v>1.04594E-3</v>
      </c>
      <c r="AF3205">
        <v>85534</v>
      </c>
      <c r="AG3205" t="s">
        <v>47409</v>
      </c>
      <c r="AI3205" t="s">
        <v>47410</v>
      </c>
      <c r="AJ3205" t="s">
        <v>47411</v>
      </c>
      <c r="AL3205" t="s">
        <v>47412</v>
      </c>
      <c r="AM3205" t="s">
        <v>47413</v>
      </c>
      <c r="AN3205" t="s">
        <v>47416</v>
      </c>
      <c r="AP3205" t="s">
        <v>47417</v>
      </c>
      <c r="AS3205" t="s">
        <v>1174</v>
      </c>
    </row>
    <row r="3206" spans="1:46" x14ac:dyDescent="0.25">
      <c r="A3206">
        <v>1.08107</v>
      </c>
      <c r="B3206">
        <v>1.74377</v>
      </c>
      <c r="C3206">
        <f t="shared" si="50"/>
        <v>0.66270000000000007</v>
      </c>
      <c r="D3206" t="s">
        <v>29</v>
      </c>
      <c r="E3206" t="s">
        <v>0</v>
      </c>
      <c r="F3206" t="s">
        <v>1</v>
      </c>
      <c r="G3206" t="s">
        <v>0</v>
      </c>
      <c r="H3206" t="s">
        <v>1</v>
      </c>
      <c r="I3206" t="s">
        <v>57169</v>
      </c>
      <c r="J3206" t="s">
        <v>4605</v>
      </c>
      <c r="K3206" t="s">
        <v>4606</v>
      </c>
      <c r="L3206" t="s">
        <v>4607</v>
      </c>
      <c r="M3206" t="s">
        <v>4608</v>
      </c>
      <c r="N3206" t="s">
        <v>4609</v>
      </c>
      <c r="O3206" t="s">
        <v>4610</v>
      </c>
      <c r="Q3206" t="s">
        <v>4611</v>
      </c>
      <c r="R3206" t="s">
        <v>4612</v>
      </c>
      <c r="U3206" t="s">
        <v>9</v>
      </c>
      <c r="V3206" t="s">
        <v>77</v>
      </c>
      <c r="W3206" t="s">
        <v>4613</v>
      </c>
      <c r="X3206" t="s">
        <v>4614</v>
      </c>
      <c r="Y3206" t="s">
        <v>14</v>
      </c>
      <c r="Z3206">
        <v>4</v>
      </c>
      <c r="AA3206">
        <v>2.9467899999999999E-3</v>
      </c>
      <c r="AB3206">
        <v>8.9375500000000007E-3</v>
      </c>
      <c r="AC3206">
        <v>4</v>
      </c>
      <c r="AD3206" s="1">
        <v>1.5312300000000001E-8</v>
      </c>
      <c r="AE3206" s="1">
        <v>2.02299E-7</v>
      </c>
      <c r="AF3206">
        <v>2470040</v>
      </c>
      <c r="AG3206" t="s">
        <v>4615</v>
      </c>
      <c r="AH3206" t="s">
        <v>4616</v>
      </c>
      <c r="AI3206" t="s">
        <v>4617</v>
      </c>
      <c r="AJ3206" t="s">
        <v>4618</v>
      </c>
      <c r="AL3206" s="2">
        <v>45909</v>
      </c>
      <c r="AM3206" t="s">
        <v>4619</v>
      </c>
      <c r="AN3206" t="s">
        <v>4622</v>
      </c>
      <c r="AO3206" t="s">
        <v>4623</v>
      </c>
      <c r="AQ3206" t="s">
        <v>4624</v>
      </c>
      <c r="AR3206" t="s">
        <v>4625</v>
      </c>
      <c r="AS3206" t="s">
        <v>4626</v>
      </c>
      <c r="AT3206" t="s">
        <v>4627</v>
      </c>
    </row>
    <row r="3207" spans="1:46" x14ac:dyDescent="0.25">
      <c r="A3207">
        <v>0.194831</v>
      </c>
      <c r="B3207">
        <v>0.85859799999999997</v>
      </c>
      <c r="C3207">
        <f t="shared" si="50"/>
        <v>0.663767</v>
      </c>
      <c r="D3207" t="s">
        <v>29</v>
      </c>
      <c r="E3207" t="s">
        <v>29</v>
      </c>
      <c r="F3207" t="s">
        <v>1</v>
      </c>
      <c r="G3207" t="s">
        <v>0</v>
      </c>
      <c r="H3207" t="s">
        <v>1</v>
      </c>
      <c r="I3207" t="s">
        <v>57129</v>
      </c>
      <c r="J3207" t="s">
        <v>30383</v>
      </c>
      <c r="K3207" t="s">
        <v>30384</v>
      </c>
      <c r="L3207" t="s">
        <v>30385</v>
      </c>
      <c r="M3207" t="s">
        <v>3614</v>
      </c>
      <c r="Q3207" t="s">
        <v>30386</v>
      </c>
      <c r="R3207" t="s">
        <v>30387</v>
      </c>
      <c r="U3207" t="s">
        <v>780</v>
      </c>
      <c r="V3207" t="s">
        <v>10</v>
      </c>
      <c r="W3207" t="s">
        <v>30388</v>
      </c>
      <c r="X3207" t="s">
        <v>30389</v>
      </c>
      <c r="Y3207" t="s">
        <v>14</v>
      </c>
      <c r="Z3207">
        <v>2</v>
      </c>
      <c r="AA3207">
        <v>0.27158100000000002</v>
      </c>
      <c r="AB3207">
        <v>0.422925</v>
      </c>
      <c r="AC3207">
        <v>4</v>
      </c>
      <c r="AD3207" s="1">
        <v>1.16213E-6</v>
      </c>
      <c r="AE3207" s="1">
        <v>9.2619800000000007E-6</v>
      </c>
      <c r="AF3207">
        <v>50901</v>
      </c>
      <c r="AG3207" t="s">
        <v>30390</v>
      </c>
      <c r="AI3207" t="s">
        <v>30391</v>
      </c>
      <c r="AJ3207" t="s">
        <v>30392</v>
      </c>
      <c r="AK3207" t="s">
        <v>30393</v>
      </c>
      <c r="AL3207" t="s">
        <v>30393</v>
      </c>
      <c r="AM3207" t="s">
        <v>30394</v>
      </c>
      <c r="AN3207" t="s">
        <v>30390</v>
      </c>
      <c r="AQ3207" t="s">
        <v>30397</v>
      </c>
      <c r="AR3207" t="s">
        <v>30398</v>
      </c>
      <c r="AS3207" t="s">
        <v>30399</v>
      </c>
    </row>
    <row r="3208" spans="1:46" x14ac:dyDescent="0.25">
      <c r="A3208">
        <v>-0.66738699999999995</v>
      </c>
      <c r="B3208">
        <v>0</v>
      </c>
      <c r="C3208">
        <f t="shared" si="50"/>
        <v>0.66738699999999995</v>
      </c>
      <c r="D3208" t="s">
        <v>29</v>
      </c>
      <c r="E3208" t="s">
        <v>29</v>
      </c>
      <c r="F3208" t="s">
        <v>8149</v>
      </c>
      <c r="G3208" t="s">
        <v>29</v>
      </c>
      <c r="H3208" t="s">
        <v>1</v>
      </c>
      <c r="I3208" t="s">
        <v>57168</v>
      </c>
      <c r="J3208" t="s">
        <v>38836</v>
      </c>
      <c r="K3208" t="s">
        <v>38837</v>
      </c>
      <c r="L3208" t="s">
        <v>38838</v>
      </c>
      <c r="M3208" t="s">
        <v>9935</v>
      </c>
      <c r="O3208" t="s">
        <v>38839</v>
      </c>
      <c r="Q3208" t="s">
        <v>38840</v>
      </c>
      <c r="R3208" t="s">
        <v>38841</v>
      </c>
      <c r="T3208" t="s">
        <v>13607</v>
      </c>
      <c r="U3208" t="s">
        <v>9</v>
      </c>
      <c r="V3208" t="s">
        <v>266</v>
      </c>
      <c r="W3208" t="s">
        <v>38842</v>
      </c>
      <c r="X3208" t="s">
        <v>38843</v>
      </c>
      <c r="Y3208" t="s">
        <v>14</v>
      </c>
      <c r="Z3208">
        <v>1</v>
      </c>
      <c r="AA3208">
        <v>6.7555100000000007E-2</v>
      </c>
      <c r="AB3208">
        <v>0.128965</v>
      </c>
      <c r="AC3208">
        <v>1</v>
      </c>
      <c r="AD3208">
        <v>1</v>
      </c>
      <c r="AE3208">
        <v>1</v>
      </c>
      <c r="AF3208">
        <v>137071</v>
      </c>
      <c r="AG3208" t="s">
        <v>38844</v>
      </c>
      <c r="AH3208" t="s">
        <v>38839</v>
      </c>
      <c r="AI3208" t="s">
        <v>38845</v>
      </c>
      <c r="AJ3208" t="s">
        <v>38846</v>
      </c>
      <c r="AL3208" t="s">
        <v>38841</v>
      </c>
      <c r="AM3208" t="s">
        <v>38847</v>
      </c>
      <c r="AN3208" t="s">
        <v>38844</v>
      </c>
      <c r="AQ3208" t="s">
        <v>38850</v>
      </c>
      <c r="AR3208" t="s">
        <v>38851</v>
      </c>
      <c r="AS3208" t="s">
        <v>38852</v>
      </c>
      <c r="AT3208" t="s">
        <v>38853</v>
      </c>
    </row>
    <row r="3209" spans="1:46" x14ac:dyDescent="0.25">
      <c r="A3209">
        <v>-1.5210699999999999</v>
      </c>
      <c r="B3209">
        <v>-0.853271</v>
      </c>
      <c r="C3209">
        <f t="shared" si="50"/>
        <v>0.66779899999999992</v>
      </c>
      <c r="D3209" t="s">
        <v>29</v>
      </c>
      <c r="E3209" t="s">
        <v>0</v>
      </c>
      <c r="F3209" t="s">
        <v>8149</v>
      </c>
      <c r="G3209" t="s">
        <v>29</v>
      </c>
      <c r="H3209" t="s">
        <v>8149</v>
      </c>
      <c r="I3209" t="s">
        <v>57167</v>
      </c>
      <c r="J3209" t="s">
        <v>53653</v>
      </c>
      <c r="K3209" t="s">
        <v>53654</v>
      </c>
      <c r="L3209" t="s">
        <v>53655</v>
      </c>
      <c r="M3209" t="s">
        <v>12594</v>
      </c>
      <c r="Q3209" t="s">
        <v>38577</v>
      </c>
      <c r="R3209" t="s">
        <v>53656</v>
      </c>
      <c r="S3209" t="s">
        <v>38579</v>
      </c>
      <c r="T3209" t="s">
        <v>53657</v>
      </c>
      <c r="U3209" t="s">
        <v>996</v>
      </c>
      <c r="V3209" t="s">
        <v>77</v>
      </c>
      <c r="X3209" t="s">
        <v>53658</v>
      </c>
      <c r="Y3209" t="s">
        <v>14</v>
      </c>
      <c r="Z3209">
        <v>1</v>
      </c>
      <c r="AA3209">
        <v>5.6985900000000003E-4</v>
      </c>
      <c r="AB3209">
        <v>2.2358199999999999E-3</v>
      </c>
      <c r="AC3209">
        <v>1</v>
      </c>
      <c r="AD3209">
        <v>6.1988299999999998E-3</v>
      </c>
      <c r="AE3209">
        <v>1.5062900000000001E-2</v>
      </c>
      <c r="AF3209">
        <v>119129</v>
      </c>
      <c r="AG3209" t="s">
        <v>53659</v>
      </c>
      <c r="AI3209" t="s">
        <v>53660</v>
      </c>
      <c r="AJ3209" t="s">
        <v>53661</v>
      </c>
      <c r="AL3209" t="s">
        <v>53662</v>
      </c>
      <c r="AM3209" t="s">
        <v>53663</v>
      </c>
      <c r="AN3209" t="s">
        <v>53666</v>
      </c>
      <c r="AQ3209" t="s">
        <v>53667</v>
      </c>
      <c r="AR3209" t="s">
        <v>53668</v>
      </c>
      <c r="AS3209" t="s">
        <v>53669</v>
      </c>
    </row>
    <row r="3210" spans="1:46" x14ac:dyDescent="0.25">
      <c r="A3210">
        <v>2.68634</v>
      </c>
      <c r="B3210">
        <v>3.3549000000000002</v>
      </c>
      <c r="C3210">
        <f t="shared" si="50"/>
        <v>0.66856000000000027</v>
      </c>
      <c r="D3210" t="s">
        <v>29</v>
      </c>
      <c r="E3210" t="s">
        <v>0</v>
      </c>
      <c r="F3210" t="s">
        <v>1</v>
      </c>
      <c r="G3210" t="s">
        <v>0</v>
      </c>
      <c r="H3210" t="s">
        <v>1</v>
      </c>
      <c r="I3210" t="s">
        <v>57169</v>
      </c>
      <c r="J3210" t="s">
        <v>3649</v>
      </c>
      <c r="K3210" t="s">
        <v>3650</v>
      </c>
      <c r="L3210" t="s">
        <v>3651</v>
      </c>
      <c r="M3210" t="s">
        <v>3652</v>
      </c>
      <c r="N3210" t="s">
        <v>3652</v>
      </c>
      <c r="Q3210" t="s">
        <v>3653</v>
      </c>
      <c r="R3210" t="s">
        <v>3654</v>
      </c>
      <c r="S3210" t="s">
        <v>3653</v>
      </c>
      <c r="U3210" t="s">
        <v>9</v>
      </c>
      <c r="V3210" t="s">
        <v>10</v>
      </c>
      <c r="X3210" t="s">
        <v>3655</v>
      </c>
      <c r="Y3210" t="s">
        <v>14</v>
      </c>
      <c r="Z3210">
        <v>2</v>
      </c>
      <c r="AA3210" s="1">
        <v>7.2032999999999999E-7</v>
      </c>
      <c r="AB3210" s="1">
        <v>7.7139400000000002E-6</v>
      </c>
      <c r="AC3210">
        <v>2</v>
      </c>
      <c r="AD3210" s="1">
        <v>1.9196700000000001E-10</v>
      </c>
      <c r="AE3210" s="1">
        <v>4.0207800000000003E-9</v>
      </c>
      <c r="AF3210">
        <v>1037660</v>
      </c>
      <c r="AG3210" t="s">
        <v>3656</v>
      </c>
      <c r="AI3210" t="s">
        <v>3657</v>
      </c>
      <c r="AJ3210" t="s">
        <v>3658</v>
      </c>
      <c r="AK3210" t="s">
        <v>3659</v>
      </c>
      <c r="AL3210" t="s">
        <v>3660</v>
      </c>
      <c r="AN3210" t="s">
        <v>3663</v>
      </c>
      <c r="AO3210" t="s">
        <v>3664</v>
      </c>
      <c r="AQ3210" t="s">
        <v>3665</v>
      </c>
      <c r="AR3210" t="s">
        <v>3666</v>
      </c>
      <c r="AS3210" t="s">
        <v>3667</v>
      </c>
    </row>
    <row r="3211" spans="1:46" x14ac:dyDescent="0.25">
      <c r="A3211">
        <v>-2.0009800000000002</v>
      </c>
      <c r="B3211">
        <v>-1.3320799999999999</v>
      </c>
      <c r="C3211">
        <f t="shared" si="50"/>
        <v>0.66890000000000027</v>
      </c>
      <c r="D3211" t="s">
        <v>29</v>
      </c>
      <c r="E3211" t="s">
        <v>0</v>
      </c>
      <c r="F3211" t="s">
        <v>8149</v>
      </c>
      <c r="G3211" t="s">
        <v>0</v>
      </c>
      <c r="H3211" t="s">
        <v>8149</v>
      </c>
      <c r="I3211" t="s">
        <v>57169</v>
      </c>
      <c r="J3211" t="s">
        <v>47439</v>
      </c>
      <c r="K3211" t="s">
        <v>47440</v>
      </c>
      <c r="L3211" t="s">
        <v>47441</v>
      </c>
      <c r="Q3211" t="s">
        <v>2016</v>
      </c>
      <c r="R3211" t="s">
        <v>2665</v>
      </c>
      <c r="S3211" t="s">
        <v>2016</v>
      </c>
      <c r="V3211" t="s">
        <v>266</v>
      </c>
      <c r="W3211" t="s">
        <v>47442</v>
      </c>
      <c r="X3211" t="s">
        <v>47443</v>
      </c>
      <c r="Y3211" t="s">
        <v>14</v>
      </c>
      <c r="Z3211">
        <v>5</v>
      </c>
      <c r="AA3211" s="1">
        <v>5.0525599999999997E-8</v>
      </c>
      <c r="AB3211" s="1">
        <v>7.4175300000000001E-7</v>
      </c>
      <c r="AC3211">
        <v>7</v>
      </c>
      <c r="AD3211" s="1">
        <v>2.3431200000000001E-8</v>
      </c>
      <c r="AE3211" s="1">
        <v>2.8951800000000001E-7</v>
      </c>
      <c r="AF3211">
        <v>190911</v>
      </c>
      <c r="AG3211" t="s">
        <v>47444</v>
      </c>
      <c r="AI3211" t="s">
        <v>47445</v>
      </c>
      <c r="AJ3211" t="s">
        <v>47446</v>
      </c>
      <c r="AK3211" t="s">
        <v>47447</v>
      </c>
      <c r="AL3211" t="s">
        <v>47448</v>
      </c>
      <c r="AM3211" t="s">
        <v>47449</v>
      </c>
      <c r="AN3211" t="s">
        <v>47444</v>
      </c>
      <c r="AO3211" t="s">
        <v>47452</v>
      </c>
      <c r="AR3211" t="s">
        <v>47453</v>
      </c>
    </row>
    <row r="3212" spans="1:46" x14ac:dyDescent="0.25">
      <c r="A3212">
        <v>0</v>
      </c>
      <c r="B3212">
        <v>0.67035999999999996</v>
      </c>
      <c r="C3212">
        <f t="shared" si="50"/>
        <v>0.67035999999999996</v>
      </c>
      <c r="D3212" t="s">
        <v>29</v>
      </c>
      <c r="G3212" t="s">
        <v>29</v>
      </c>
      <c r="H3212" t="s">
        <v>1</v>
      </c>
      <c r="I3212" t="s">
        <v>57168</v>
      </c>
      <c r="J3212" t="s">
        <v>59857</v>
      </c>
      <c r="K3212" t="s">
        <v>59858</v>
      </c>
      <c r="L3212" t="s">
        <v>59859</v>
      </c>
      <c r="M3212" t="s">
        <v>59860</v>
      </c>
      <c r="N3212" t="s">
        <v>59861</v>
      </c>
      <c r="Q3212" t="s">
        <v>16116</v>
      </c>
      <c r="R3212" t="s">
        <v>59862</v>
      </c>
      <c r="S3212" t="s">
        <v>1278</v>
      </c>
      <c r="T3212" t="s">
        <v>25145</v>
      </c>
      <c r="V3212" t="s">
        <v>408</v>
      </c>
      <c r="W3212" t="s">
        <v>57642</v>
      </c>
      <c r="X3212" t="s">
        <v>59863</v>
      </c>
      <c r="Y3212" t="s">
        <v>14</v>
      </c>
      <c r="Z3212" t="s">
        <v>15</v>
      </c>
      <c r="AA3212" t="s">
        <v>15</v>
      </c>
      <c r="AB3212" t="s">
        <v>15</v>
      </c>
      <c r="AC3212">
        <v>1</v>
      </c>
      <c r="AD3212">
        <v>2.2146900000000001E-2</v>
      </c>
      <c r="AE3212">
        <v>4.4829000000000001E-2</v>
      </c>
      <c r="AF3212">
        <v>382912</v>
      </c>
      <c r="AG3212" t="s">
        <v>59864</v>
      </c>
      <c r="AH3212" t="s">
        <v>59865</v>
      </c>
      <c r="AI3212" t="s">
        <v>59866</v>
      </c>
      <c r="AJ3212" t="s">
        <v>59867</v>
      </c>
      <c r="AL3212" t="s">
        <v>59868</v>
      </c>
      <c r="AM3212" t="s">
        <v>59869</v>
      </c>
      <c r="AN3212" t="s">
        <v>59870</v>
      </c>
      <c r="AP3212" t="s">
        <v>1714</v>
      </c>
      <c r="AQ3212" t="s">
        <v>59871</v>
      </c>
      <c r="AR3212" t="s">
        <v>59872</v>
      </c>
      <c r="AS3212" t="s">
        <v>59873</v>
      </c>
      <c r="AT3212" t="s">
        <v>59874</v>
      </c>
    </row>
    <row r="3213" spans="1:46" x14ac:dyDescent="0.25">
      <c r="A3213">
        <v>1.3042199999999999</v>
      </c>
      <c r="B3213">
        <v>1.9749699999999999</v>
      </c>
      <c r="C3213">
        <f t="shared" si="50"/>
        <v>0.67074999999999996</v>
      </c>
      <c r="D3213" t="s">
        <v>29</v>
      </c>
      <c r="E3213" t="s">
        <v>0</v>
      </c>
      <c r="F3213" t="s">
        <v>1</v>
      </c>
      <c r="G3213" t="s">
        <v>0</v>
      </c>
      <c r="H3213" t="s">
        <v>1</v>
      </c>
      <c r="I3213" t="s">
        <v>57169</v>
      </c>
      <c r="J3213" t="s">
        <v>6813</v>
      </c>
      <c r="K3213" t="s">
        <v>6814</v>
      </c>
      <c r="L3213" t="s">
        <v>6815</v>
      </c>
      <c r="M3213" t="s">
        <v>6816</v>
      </c>
      <c r="R3213" t="s">
        <v>6817</v>
      </c>
      <c r="S3213" t="s">
        <v>6818</v>
      </c>
      <c r="T3213" t="s">
        <v>4179</v>
      </c>
      <c r="U3213" t="s">
        <v>9</v>
      </c>
      <c r="V3213" t="s">
        <v>266</v>
      </c>
      <c r="W3213" t="s">
        <v>6819</v>
      </c>
      <c r="X3213" t="s">
        <v>6820</v>
      </c>
      <c r="Y3213" t="s">
        <v>14</v>
      </c>
      <c r="Z3213">
        <v>8</v>
      </c>
      <c r="AA3213" s="1">
        <v>3.5911900000000002E-6</v>
      </c>
      <c r="AB3213" s="1">
        <v>3.2269099999999999E-5</v>
      </c>
      <c r="AC3213">
        <v>8</v>
      </c>
      <c r="AD3213" s="1">
        <v>1.45198E-11</v>
      </c>
      <c r="AE3213" s="1">
        <v>3.64056E-10</v>
      </c>
      <c r="AF3213">
        <v>5722910</v>
      </c>
      <c r="AG3213" t="s">
        <v>6821</v>
      </c>
      <c r="AI3213" t="s">
        <v>6822</v>
      </c>
      <c r="AJ3213" t="s">
        <v>6823</v>
      </c>
      <c r="AK3213" t="s">
        <v>6824</v>
      </c>
      <c r="AL3213" t="s">
        <v>6825</v>
      </c>
      <c r="AM3213" t="s">
        <v>6826</v>
      </c>
      <c r="AN3213" t="s">
        <v>6821</v>
      </c>
      <c r="AO3213" t="s">
        <v>6829</v>
      </c>
      <c r="AQ3213" t="s">
        <v>6830</v>
      </c>
      <c r="AS3213" t="s">
        <v>1174</v>
      </c>
    </row>
    <row r="3214" spans="1:46" x14ac:dyDescent="0.25">
      <c r="A3214">
        <v>0</v>
      </c>
      <c r="B3214">
        <v>0.67085899999999998</v>
      </c>
      <c r="C3214">
        <f t="shared" si="50"/>
        <v>0.67085899999999998</v>
      </c>
      <c r="D3214" t="s">
        <v>29</v>
      </c>
      <c r="E3214" t="s">
        <v>29</v>
      </c>
      <c r="F3214" t="s">
        <v>1</v>
      </c>
      <c r="G3214" t="s">
        <v>0</v>
      </c>
      <c r="H3214" t="s">
        <v>1</v>
      </c>
      <c r="I3214" t="s">
        <v>57129</v>
      </c>
      <c r="J3214" t="s">
        <v>38120</v>
      </c>
      <c r="K3214" t="s">
        <v>38121</v>
      </c>
      <c r="L3214" t="s">
        <v>9800</v>
      </c>
      <c r="M3214" t="s">
        <v>9971</v>
      </c>
      <c r="Q3214" t="s">
        <v>7216</v>
      </c>
      <c r="R3214" t="s">
        <v>38122</v>
      </c>
      <c r="T3214" t="s">
        <v>38123</v>
      </c>
      <c r="U3214" t="s">
        <v>9</v>
      </c>
      <c r="V3214" t="s">
        <v>266</v>
      </c>
      <c r="X3214" t="s">
        <v>38124</v>
      </c>
      <c r="Y3214" t="s">
        <v>14</v>
      </c>
      <c r="Z3214">
        <v>1</v>
      </c>
      <c r="AA3214">
        <v>1</v>
      </c>
      <c r="AB3214">
        <v>1</v>
      </c>
      <c r="AC3214">
        <v>1</v>
      </c>
      <c r="AD3214">
        <v>3.3225500000000001E-3</v>
      </c>
      <c r="AE3214">
        <v>8.8747700000000006E-3</v>
      </c>
      <c r="AF3214">
        <v>1126030</v>
      </c>
      <c r="AG3214" t="s">
        <v>38125</v>
      </c>
      <c r="AI3214" t="s">
        <v>38126</v>
      </c>
      <c r="AJ3214" t="s">
        <v>38127</v>
      </c>
      <c r="AK3214" t="s">
        <v>38128</v>
      </c>
      <c r="AL3214" t="s">
        <v>38129</v>
      </c>
      <c r="AN3214" t="s">
        <v>38125</v>
      </c>
      <c r="AO3214" t="s">
        <v>38132</v>
      </c>
      <c r="AP3214" t="s">
        <v>9986</v>
      </c>
      <c r="AQ3214" t="s">
        <v>38133</v>
      </c>
      <c r="AR3214" t="s">
        <v>38134</v>
      </c>
      <c r="AS3214" t="s">
        <v>337</v>
      </c>
    </row>
    <row r="3215" spans="1:46" x14ac:dyDescent="0.25">
      <c r="A3215">
        <v>-0.671234</v>
      </c>
      <c r="B3215">
        <v>0</v>
      </c>
      <c r="C3215">
        <f t="shared" si="50"/>
        <v>0.671234</v>
      </c>
      <c r="D3215" t="s">
        <v>29</v>
      </c>
      <c r="E3215" t="s">
        <v>29</v>
      </c>
      <c r="F3215" t="s">
        <v>8149</v>
      </c>
      <c r="I3215" t="s">
        <v>57168</v>
      </c>
      <c r="J3215" t="s">
        <v>39528</v>
      </c>
      <c r="K3215" t="s">
        <v>39529</v>
      </c>
      <c r="L3215" t="s">
        <v>39530</v>
      </c>
      <c r="M3215" t="s">
        <v>206</v>
      </c>
      <c r="Q3215" t="s">
        <v>39531</v>
      </c>
      <c r="R3215" t="s">
        <v>39532</v>
      </c>
      <c r="S3215" t="s">
        <v>39533</v>
      </c>
      <c r="V3215" t="s">
        <v>77</v>
      </c>
      <c r="X3215" t="s">
        <v>39534</v>
      </c>
      <c r="Y3215" t="s">
        <v>14</v>
      </c>
      <c r="Z3215">
        <v>1</v>
      </c>
      <c r="AA3215">
        <v>8.7289800000000001E-2</v>
      </c>
      <c r="AB3215">
        <v>0.16122600000000001</v>
      </c>
      <c r="AC3215" t="s">
        <v>15</v>
      </c>
      <c r="AD3215" t="s">
        <v>15</v>
      </c>
      <c r="AE3215" t="s">
        <v>15</v>
      </c>
      <c r="AF3215">
        <v>1812</v>
      </c>
      <c r="AG3215" t="s">
        <v>39535</v>
      </c>
      <c r="AI3215" t="s">
        <v>39536</v>
      </c>
      <c r="AJ3215" t="s">
        <v>39537</v>
      </c>
      <c r="AL3215" t="s">
        <v>39538</v>
      </c>
      <c r="AM3215" t="s">
        <v>39539</v>
      </c>
      <c r="AN3215" t="s">
        <v>39542</v>
      </c>
      <c r="AQ3215" t="s">
        <v>39543</v>
      </c>
      <c r="AS3215" t="s">
        <v>39544</v>
      </c>
    </row>
    <row r="3216" spans="1:46" x14ac:dyDescent="0.25">
      <c r="A3216">
        <v>0.93508800000000003</v>
      </c>
      <c r="B3216">
        <v>1.60646</v>
      </c>
      <c r="C3216">
        <f t="shared" si="50"/>
        <v>0.67137199999999997</v>
      </c>
      <c r="D3216" t="s">
        <v>29</v>
      </c>
      <c r="E3216" t="s">
        <v>29</v>
      </c>
      <c r="F3216" t="s">
        <v>1</v>
      </c>
      <c r="G3216" t="s">
        <v>0</v>
      </c>
      <c r="H3216" t="s">
        <v>1</v>
      </c>
      <c r="I3216" t="s">
        <v>57129</v>
      </c>
      <c r="J3216" t="s">
        <v>15696</v>
      </c>
      <c r="K3216" t="s">
        <v>15697</v>
      </c>
      <c r="L3216" t="s">
        <v>15698</v>
      </c>
      <c r="M3216" t="s">
        <v>1521</v>
      </c>
      <c r="N3216" t="s">
        <v>1522</v>
      </c>
      <c r="O3216" t="s">
        <v>15699</v>
      </c>
      <c r="R3216" t="s">
        <v>15700</v>
      </c>
      <c r="T3216" t="s">
        <v>1526</v>
      </c>
      <c r="U3216" t="s">
        <v>9</v>
      </c>
      <c r="V3216" t="s">
        <v>266</v>
      </c>
      <c r="X3216" t="s">
        <v>15701</v>
      </c>
      <c r="Y3216" t="s">
        <v>14</v>
      </c>
      <c r="Z3216">
        <v>4</v>
      </c>
      <c r="AA3216">
        <v>1.653E-2</v>
      </c>
      <c r="AB3216">
        <v>3.8718700000000002E-2</v>
      </c>
      <c r="AC3216">
        <v>4</v>
      </c>
      <c r="AD3216" s="1">
        <v>1.71161E-9</v>
      </c>
      <c r="AE3216" s="1">
        <v>2.93969E-8</v>
      </c>
      <c r="AF3216">
        <v>2077730</v>
      </c>
      <c r="AG3216" t="s">
        <v>15702</v>
      </c>
      <c r="AH3216" t="s">
        <v>15703</v>
      </c>
      <c r="AI3216" t="s">
        <v>15704</v>
      </c>
      <c r="AJ3216" t="s">
        <v>15705</v>
      </c>
      <c r="AK3216" t="s">
        <v>15706</v>
      </c>
      <c r="AL3216" t="s">
        <v>15707</v>
      </c>
      <c r="AN3216" t="s">
        <v>15702</v>
      </c>
      <c r="AO3216" t="s">
        <v>15710</v>
      </c>
      <c r="AP3216" t="s">
        <v>15711</v>
      </c>
      <c r="AQ3216" t="s">
        <v>15712</v>
      </c>
      <c r="AS3216" t="s">
        <v>337</v>
      </c>
      <c r="AT3216" t="s">
        <v>15713</v>
      </c>
    </row>
    <row r="3217" spans="1:46" x14ac:dyDescent="0.25">
      <c r="A3217">
        <v>0</v>
      </c>
      <c r="B3217">
        <v>0.67337400000000003</v>
      </c>
      <c r="C3217">
        <f t="shared" si="50"/>
        <v>0.67337400000000003</v>
      </c>
      <c r="D3217" t="s">
        <v>29</v>
      </c>
      <c r="E3217" t="s">
        <v>29</v>
      </c>
      <c r="F3217" t="s">
        <v>1</v>
      </c>
      <c r="G3217" t="s">
        <v>29</v>
      </c>
      <c r="H3217" t="s">
        <v>1</v>
      </c>
      <c r="I3217" t="s">
        <v>57168</v>
      </c>
      <c r="J3217" t="s">
        <v>23520</v>
      </c>
      <c r="K3217" t="s">
        <v>23521</v>
      </c>
      <c r="L3217" t="s">
        <v>23522</v>
      </c>
      <c r="M3217" t="s">
        <v>3477</v>
      </c>
      <c r="Q3217" t="s">
        <v>23523</v>
      </c>
      <c r="R3217" t="s">
        <v>23524</v>
      </c>
      <c r="S3217" t="s">
        <v>23525</v>
      </c>
      <c r="U3217" t="s">
        <v>9</v>
      </c>
      <c r="V3217" t="s">
        <v>10</v>
      </c>
      <c r="X3217" t="s">
        <v>23526</v>
      </c>
      <c r="Y3217" t="s">
        <v>14</v>
      </c>
      <c r="Z3217">
        <v>1</v>
      </c>
      <c r="AA3217">
        <v>1</v>
      </c>
      <c r="AB3217">
        <v>1</v>
      </c>
      <c r="AC3217">
        <v>1</v>
      </c>
      <c r="AD3217">
        <v>3.2817399999999997E-2</v>
      </c>
      <c r="AE3217">
        <v>6.2906100000000006E-2</v>
      </c>
      <c r="AF3217">
        <v>110621</v>
      </c>
      <c r="AG3217" t="s">
        <v>23527</v>
      </c>
      <c r="AI3217" t="s">
        <v>23528</v>
      </c>
      <c r="AJ3217" t="s">
        <v>23529</v>
      </c>
      <c r="AL3217" t="s">
        <v>23530</v>
      </c>
      <c r="AN3217" t="s">
        <v>23527</v>
      </c>
      <c r="AQ3217" t="s">
        <v>23533</v>
      </c>
      <c r="AR3217" t="s">
        <v>23534</v>
      </c>
      <c r="AS3217" t="s">
        <v>23535</v>
      </c>
    </row>
    <row r="3218" spans="1:46" x14ac:dyDescent="0.25">
      <c r="A3218">
        <v>1.02223</v>
      </c>
      <c r="B3218">
        <v>1.69607</v>
      </c>
      <c r="C3218">
        <f t="shared" si="50"/>
        <v>0.67383999999999999</v>
      </c>
      <c r="D3218" t="s">
        <v>29</v>
      </c>
      <c r="E3218" t="s">
        <v>29</v>
      </c>
      <c r="F3218" t="s">
        <v>1</v>
      </c>
      <c r="G3218" t="s">
        <v>0</v>
      </c>
      <c r="H3218" t="s">
        <v>1</v>
      </c>
      <c r="I3218" t="s">
        <v>57129</v>
      </c>
      <c r="J3218" t="s">
        <v>17927</v>
      </c>
      <c r="K3218" t="s">
        <v>17928</v>
      </c>
      <c r="L3218" t="s">
        <v>17929</v>
      </c>
      <c r="M3218" t="s">
        <v>17930</v>
      </c>
      <c r="N3218" t="s">
        <v>17931</v>
      </c>
      <c r="Q3218" t="s">
        <v>939</v>
      </c>
      <c r="R3218" t="s">
        <v>17932</v>
      </c>
      <c r="T3218" t="s">
        <v>17933</v>
      </c>
      <c r="U3218" t="s">
        <v>9</v>
      </c>
      <c r="V3218" t="s">
        <v>266</v>
      </c>
      <c r="X3218" t="s">
        <v>17934</v>
      </c>
      <c r="Y3218" t="s">
        <v>14</v>
      </c>
      <c r="Z3218">
        <v>2</v>
      </c>
      <c r="AA3218">
        <v>4.3538500000000001E-2</v>
      </c>
      <c r="AB3218">
        <v>8.8520699999999994E-2</v>
      </c>
      <c r="AC3218">
        <v>2</v>
      </c>
      <c r="AD3218">
        <v>3.8070900000000002E-4</v>
      </c>
      <c r="AE3218">
        <v>1.36936E-3</v>
      </c>
      <c r="AF3218">
        <v>36220300</v>
      </c>
      <c r="AG3218" t="s">
        <v>17935</v>
      </c>
      <c r="AI3218" t="s">
        <v>17936</v>
      </c>
      <c r="AJ3218" t="s">
        <v>939</v>
      </c>
      <c r="AK3218" t="s">
        <v>17937</v>
      </c>
      <c r="AL3218" t="s">
        <v>17938</v>
      </c>
      <c r="AM3218" t="s">
        <v>17939</v>
      </c>
      <c r="AN3218" t="s">
        <v>17942</v>
      </c>
      <c r="AO3218" t="s">
        <v>17943</v>
      </c>
      <c r="AQ3218" t="s">
        <v>17944</v>
      </c>
      <c r="AS3218" t="s">
        <v>17945</v>
      </c>
    </row>
    <row r="3219" spans="1:46" x14ac:dyDescent="0.25">
      <c r="A3219">
        <v>-1.8141400000000001</v>
      </c>
      <c r="B3219">
        <v>-1.1397900000000001</v>
      </c>
      <c r="C3219">
        <f t="shared" si="50"/>
        <v>0.67435</v>
      </c>
      <c r="D3219" t="s">
        <v>29</v>
      </c>
      <c r="E3219" t="s">
        <v>0</v>
      </c>
      <c r="F3219" t="s">
        <v>8149</v>
      </c>
      <c r="G3219" t="s">
        <v>0</v>
      </c>
      <c r="H3219" t="s">
        <v>8149</v>
      </c>
      <c r="I3219" t="s">
        <v>57169</v>
      </c>
      <c r="J3219" t="s">
        <v>47130</v>
      </c>
      <c r="K3219" t="s">
        <v>47131</v>
      </c>
      <c r="L3219" t="s">
        <v>24929</v>
      </c>
      <c r="M3219" t="s">
        <v>4908</v>
      </c>
      <c r="N3219" t="s">
        <v>625</v>
      </c>
      <c r="O3219" t="s">
        <v>47132</v>
      </c>
      <c r="Q3219" t="s">
        <v>47133</v>
      </c>
      <c r="R3219" t="s">
        <v>47134</v>
      </c>
      <c r="S3219" t="s">
        <v>8225</v>
      </c>
      <c r="T3219" t="s">
        <v>8929</v>
      </c>
      <c r="U3219" t="s">
        <v>9</v>
      </c>
      <c r="V3219" t="s">
        <v>266</v>
      </c>
      <c r="X3219" t="s">
        <v>47135</v>
      </c>
      <c r="Y3219" t="s">
        <v>14</v>
      </c>
      <c r="Z3219">
        <v>15</v>
      </c>
      <c r="AA3219" s="1">
        <v>3.1685200000000002E-23</v>
      </c>
      <c r="AB3219" s="1">
        <v>7.2715999999999998E-21</v>
      </c>
      <c r="AC3219">
        <v>21</v>
      </c>
      <c r="AD3219" s="1">
        <v>1.2982300000000001E-7</v>
      </c>
      <c r="AE3219" s="1">
        <v>1.36374E-6</v>
      </c>
      <c r="AF3219">
        <v>5244320</v>
      </c>
      <c r="AG3219" t="s">
        <v>47136</v>
      </c>
      <c r="AH3219" t="s">
        <v>47137</v>
      </c>
      <c r="AI3219" t="s">
        <v>47138</v>
      </c>
      <c r="AJ3219" t="s">
        <v>47139</v>
      </c>
      <c r="AL3219" t="s">
        <v>47140</v>
      </c>
      <c r="AN3219" t="s">
        <v>47143</v>
      </c>
      <c r="AO3219" t="s">
        <v>47144</v>
      </c>
      <c r="AP3219" t="s">
        <v>47145</v>
      </c>
      <c r="AQ3219" t="s">
        <v>47146</v>
      </c>
      <c r="AS3219" t="s">
        <v>47147</v>
      </c>
      <c r="AT3219" t="s">
        <v>47148</v>
      </c>
    </row>
    <row r="3220" spans="1:46" x14ac:dyDescent="0.25">
      <c r="A3220">
        <v>-1.2983499999999999</v>
      </c>
      <c r="B3220">
        <v>-0.62388699999999997</v>
      </c>
      <c r="C3220">
        <f t="shared" si="50"/>
        <v>0.67446299999999992</v>
      </c>
      <c r="D3220" t="s">
        <v>29</v>
      </c>
      <c r="E3220" t="s">
        <v>0</v>
      </c>
      <c r="F3220" t="s">
        <v>8149</v>
      </c>
      <c r="G3220" t="s">
        <v>29</v>
      </c>
      <c r="H3220" t="s">
        <v>8149</v>
      </c>
      <c r="I3220" t="s">
        <v>57167</v>
      </c>
      <c r="J3220" t="s">
        <v>47523</v>
      </c>
      <c r="K3220" t="s">
        <v>47524</v>
      </c>
      <c r="L3220" t="s">
        <v>47525</v>
      </c>
      <c r="M3220" t="s">
        <v>47526</v>
      </c>
      <c r="N3220" t="s">
        <v>47527</v>
      </c>
      <c r="Q3220" t="s">
        <v>43825</v>
      </c>
      <c r="R3220" t="s">
        <v>47528</v>
      </c>
      <c r="S3220" t="s">
        <v>43827</v>
      </c>
      <c r="T3220" t="s">
        <v>47529</v>
      </c>
      <c r="V3220" t="s">
        <v>266</v>
      </c>
      <c r="X3220" t="s">
        <v>47530</v>
      </c>
      <c r="Y3220" t="s">
        <v>14</v>
      </c>
      <c r="Z3220">
        <v>1</v>
      </c>
      <c r="AA3220">
        <v>1.0051699999999999E-3</v>
      </c>
      <c r="AB3220">
        <v>3.61663E-3</v>
      </c>
      <c r="AC3220">
        <v>1</v>
      </c>
      <c r="AD3220">
        <v>1.1777599999999999E-2</v>
      </c>
      <c r="AE3220">
        <v>2.60839E-2</v>
      </c>
      <c r="AF3220">
        <v>51752</v>
      </c>
      <c r="AG3220" t="s">
        <v>47531</v>
      </c>
      <c r="AI3220" t="s">
        <v>47532</v>
      </c>
      <c r="AJ3220" t="s">
        <v>47533</v>
      </c>
      <c r="AK3220" t="s">
        <v>47534</v>
      </c>
      <c r="AL3220" t="s">
        <v>47535</v>
      </c>
      <c r="AM3220" t="s">
        <v>47536</v>
      </c>
      <c r="AN3220" t="s">
        <v>47539</v>
      </c>
      <c r="AO3220" t="s">
        <v>47540</v>
      </c>
      <c r="AP3220" t="s">
        <v>5598</v>
      </c>
      <c r="AQ3220" t="s">
        <v>47541</v>
      </c>
      <c r="AR3220" t="s">
        <v>47542</v>
      </c>
      <c r="AS3220" t="s">
        <v>47543</v>
      </c>
    </row>
    <row r="3221" spans="1:46" x14ac:dyDescent="0.25">
      <c r="A3221" s="1">
        <v>3.12869E-15</v>
      </c>
      <c r="B3221">
        <v>0.67576700000000001</v>
      </c>
      <c r="C3221">
        <f t="shared" si="50"/>
        <v>0.6757669999999969</v>
      </c>
      <c r="D3221" t="s">
        <v>29</v>
      </c>
      <c r="E3221" t="s">
        <v>29</v>
      </c>
      <c r="F3221" t="s">
        <v>1</v>
      </c>
      <c r="G3221" t="s">
        <v>29</v>
      </c>
      <c r="H3221" t="s">
        <v>1</v>
      </c>
      <c r="I3221" t="s">
        <v>57168</v>
      </c>
      <c r="J3221" t="s">
        <v>23570</v>
      </c>
      <c r="K3221" t="s">
        <v>23571</v>
      </c>
      <c r="L3221" t="s">
        <v>23572</v>
      </c>
      <c r="M3221" t="s">
        <v>6314</v>
      </c>
      <c r="Q3221" t="s">
        <v>23573</v>
      </c>
      <c r="R3221" t="s">
        <v>23574</v>
      </c>
      <c r="T3221" t="s">
        <v>23575</v>
      </c>
      <c r="U3221" t="s">
        <v>9</v>
      </c>
      <c r="V3221" t="s">
        <v>10</v>
      </c>
      <c r="X3221" t="s">
        <v>23576</v>
      </c>
      <c r="Y3221" t="s">
        <v>14</v>
      </c>
      <c r="Z3221">
        <v>4</v>
      </c>
      <c r="AA3221">
        <v>1</v>
      </c>
      <c r="AB3221">
        <v>1</v>
      </c>
      <c r="AC3221">
        <v>4</v>
      </c>
      <c r="AD3221">
        <v>9.4541700000000006E-2</v>
      </c>
      <c r="AE3221">
        <v>0.15803</v>
      </c>
      <c r="AF3221">
        <v>879426</v>
      </c>
      <c r="AG3221" t="s">
        <v>23577</v>
      </c>
      <c r="AI3221" t="s">
        <v>23578</v>
      </c>
      <c r="AJ3221" t="s">
        <v>23579</v>
      </c>
      <c r="AL3221" t="s">
        <v>23580</v>
      </c>
      <c r="AM3221" t="s">
        <v>23581</v>
      </c>
      <c r="AN3221" t="s">
        <v>23584</v>
      </c>
      <c r="AO3221" t="s">
        <v>23585</v>
      </c>
      <c r="AP3221" t="s">
        <v>23586</v>
      </c>
      <c r="AQ3221" t="s">
        <v>23587</v>
      </c>
      <c r="AR3221" t="s">
        <v>23588</v>
      </c>
      <c r="AS3221" t="s">
        <v>23589</v>
      </c>
    </row>
    <row r="3222" spans="1:46" x14ac:dyDescent="0.25">
      <c r="A3222">
        <v>0</v>
      </c>
      <c r="B3222">
        <v>0.676597</v>
      </c>
      <c r="C3222">
        <f t="shared" si="50"/>
        <v>0.676597</v>
      </c>
      <c r="D3222" t="s">
        <v>29</v>
      </c>
      <c r="G3222" t="s">
        <v>29</v>
      </c>
      <c r="H3222" t="s">
        <v>1</v>
      </c>
      <c r="I3222" t="s">
        <v>57168</v>
      </c>
      <c r="L3222" t="s">
        <v>19224</v>
      </c>
      <c r="Q3222" t="s">
        <v>59875</v>
      </c>
      <c r="R3222" t="s">
        <v>59876</v>
      </c>
      <c r="U3222" t="s">
        <v>9</v>
      </c>
      <c r="V3222" t="s">
        <v>266</v>
      </c>
      <c r="X3222" t="s">
        <v>50738</v>
      </c>
      <c r="Y3222" t="s">
        <v>14</v>
      </c>
      <c r="Z3222" t="s">
        <v>15</v>
      </c>
      <c r="AA3222" t="s">
        <v>15</v>
      </c>
      <c r="AB3222" t="s">
        <v>15</v>
      </c>
      <c r="AC3222">
        <v>1</v>
      </c>
      <c r="AD3222">
        <v>0.13636100000000001</v>
      </c>
      <c r="AE3222">
        <v>0.220108</v>
      </c>
      <c r="AF3222">
        <v>713498</v>
      </c>
      <c r="AG3222" t="s">
        <v>59877</v>
      </c>
      <c r="AI3222" t="s">
        <v>59878</v>
      </c>
      <c r="AJ3222" t="s">
        <v>59879</v>
      </c>
      <c r="AL3222" t="s">
        <v>59880</v>
      </c>
      <c r="AN3222" t="s">
        <v>59877</v>
      </c>
    </row>
    <row r="3223" spans="1:46" x14ac:dyDescent="0.25">
      <c r="A3223">
        <v>-0.67802300000000004</v>
      </c>
      <c r="B3223">
        <v>0</v>
      </c>
      <c r="C3223">
        <f t="shared" si="50"/>
        <v>0.67802300000000004</v>
      </c>
      <c r="D3223" t="s">
        <v>29</v>
      </c>
      <c r="E3223" t="s">
        <v>29</v>
      </c>
      <c r="F3223" t="s">
        <v>8149</v>
      </c>
      <c r="G3223" t="s">
        <v>29</v>
      </c>
      <c r="H3223" t="s">
        <v>1</v>
      </c>
      <c r="I3223" t="s">
        <v>57168</v>
      </c>
      <c r="J3223" t="s">
        <v>41525</v>
      </c>
      <c r="K3223" t="s">
        <v>41526</v>
      </c>
      <c r="L3223" t="s">
        <v>41527</v>
      </c>
      <c r="M3223" t="s">
        <v>4652</v>
      </c>
      <c r="N3223" t="s">
        <v>4653</v>
      </c>
      <c r="R3223" t="s">
        <v>41528</v>
      </c>
      <c r="T3223" t="s">
        <v>41529</v>
      </c>
      <c r="U3223" t="s">
        <v>9</v>
      </c>
      <c r="V3223" t="s">
        <v>59</v>
      </c>
      <c r="W3223" t="s">
        <v>41530</v>
      </c>
      <c r="X3223" t="s">
        <v>41531</v>
      </c>
      <c r="Y3223" t="s">
        <v>14</v>
      </c>
      <c r="Z3223">
        <v>1</v>
      </c>
      <c r="AA3223">
        <v>1.2407100000000001E-2</v>
      </c>
      <c r="AB3223">
        <v>3.0333800000000001E-2</v>
      </c>
      <c r="AC3223">
        <v>1</v>
      </c>
      <c r="AD3223">
        <v>1</v>
      </c>
      <c r="AE3223">
        <v>1</v>
      </c>
      <c r="AF3223">
        <v>189915</v>
      </c>
      <c r="AG3223" t="s">
        <v>41532</v>
      </c>
      <c r="AI3223" t="s">
        <v>41533</v>
      </c>
      <c r="AJ3223" t="s">
        <v>41534</v>
      </c>
      <c r="AL3223" t="s">
        <v>41535</v>
      </c>
      <c r="AM3223" t="s">
        <v>41536</v>
      </c>
      <c r="AN3223" t="s">
        <v>41539</v>
      </c>
      <c r="AO3223" t="s">
        <v>41540</v>
      </c>
      <c r="AQ3223" t="s">
        <v>41541</v>
      </c>
      <c r="AS3223" t="s">
        <v>41542</v>
      </c>
    </row>
    <row r="3224" spans="1:46" x14ac:dyDescent="0.25">
      <c r="A3224">
        <v>-1.2358499999999999</v>
      </c>
      <c r="B3224">
        <v>-0.55782500000000002</v>
      </c>
      <c r="C3224">
        <f t="shared" si="50"/>
        <v>0.67802499999999988</v>
      </c>
      <c r="D3224" t="s">
        <v>29</v>
      </c>
      <c r="E3224" t="s">
        <v>0</v>
      </c>
      <c r="F3224" t="s">
        <v>8149</v>
      </c>
      <c r="G3224" t="s">
        <v>29</v>
      </c>
      <c r="H3224" t="s">
        <v>8149</v>
      </c>
      <c r="I3224" t="s">
        <v>57167</v>
      </c>
      <c r="K3224" t="s">
        <v>16832</v>
      </c>
      <c r="L3224" t="s">
        <v>46107</v>
      </c>
      <c r="Q3224" t="s">
        <v>46108</v>
      </c>
      <c r="R3224" t="s">
        <v>4002</v>
      </c>
      <c r="S3224" t="s">
        <v>1219</v>
      </c>
      <c r="U3224" t="s">
        <v>996</v>
      </c>
      <c r="V3224" t="s">
        <v>408</v>
      </c>
      <c r="X3224" t="s">
        <v>46109</v>
      </c>
      <c r="Y3224" t="s">
        <v>14</v>
      </c>
      <c r="Z3224">
        <v>4</v>
      </c>
      <c r="AA3224" s="1">
        <v>1.3286399999999999E-6</v>
      </c>
      <c r="AB3224" s="1">
        <v>1.2942800000000001E-5</v>
      </c>
      <c r="AC3224">
        <v>4</v>
      </c>
      <c r="AD3224">
        <v>8.0753199999999997E-2</v>
      </c>
      <c r="AE3224">
        <v>0.138072</v>
      </c>
      <c r="AF3224">
        <v>1205900</v>
      </c>
      <c r="AG3224" t="s">
        <v>46110</v>
      </c>
      <c r="AI3224" t="s">
        <v>46111</v>
      </c>
      <c r="AJ3224" t="s">
        <v>46112</v>
      </c>
      <c r="AL3224" t="s">
        <v>46113</v>
      </c>
      <c r="AM3224" t="s">
        <v>46114</v>
      </c>
      <c r="AN3224" t="s">
        <v>46110</v>
      </c>
      <c r="AO3224" t="s">
        <v>46117</v>
      </c>
      <c r="AQ3224" t="s">
        <v>46118</v>
      </c>
      <c r="AS3224" t="s">
        <v>6162</v>
      </c>
    </row>
    <row r="3225" spans="1:46" x14ac:dyDescent="0.25">
      <c r="A3225">
        <v>-1.27782</v>
      </c>
      <c r="B3225">
        <v>-0.59911099999999995</v>
      </c>
      <c r="C3225">
        <f t="shared" si="50"/>
        <v>0.67870900000000001</v>
      </c>
      <c r="D3225" t="s">
        <v>29</v>
      </c>
      <c r="E3225" t="s">
        <v>29</v>
      </c>
      <c r="F3225" t="s">
        <v>8149</v>
      </c>
      <c r="G3225" t="s">
        <v>29</v>
      </c>
      <c r="H3225" t="s">
        <v>8149</v>
      </c>
      <c r="I3225" t="s">
        <v>57168</v>
      </c>
      <c r="J3225" t="s">
        <v>48121</v>
      </c>
      <c r="K3225" t="s">
        <v>48122</v>
      </c>
      <c r="L3225" t="s">
        <v>15698</v>
      </c>
      <c r="M3225" t="s">
        <v>48123</v>
      </c>
      <c r="N3225" t="s">
        <v>48124</v>
      </c>
      <c r="O3225" t="s">
        <v>9669</v>
      </c>
      <c r="Q3225" t="s">
        <v>48125</v>
      </c>
      <c r="R3225" t="s">
        <v>48126</v>
      </c>
      <c r="T3225" t="s">
        <v>48127</v>
      </c>
      <c r="U3225" t="s">
        <v>9</v>
      </c>
      <c r="V3225" t="s">
        <v>266</v>
      </c>
      <c r="X3225" t="s">
        <v>48128</v>
      </c>
      <c r="Y3225" t="s">
        <v>14</v>
      </c>
      <c r="Z3225">
        <v>4</v>
      </c>
      <c r="AA3225">
        <v>2.8366200000000001E-2</v>
      </c>
      <c r="AB3225">
        <v>6.1598100000000003E-2</v>
      </c>
      <c r="AC3225">
        <v>5</v>
      </c>
      <c r="AD3225">
        <v>9.3281000000000003E-2</v>
      </c>
      <c r="AE3225">
        <v>0.15615000000000001</v>
      </c>
      <c r="AF3225">
        <v>2350010</v>
      </c>
      <c r="AG3225" t="s">
        <v>48129</v>
      </c>
      <c r="AH3225" t="s">
        <v>48130</v>
      </c>
      <c r="AI3225" t="s">
        <v>48131</v>
      </c>
      <c r="AJ3225" t="s">
        <v>48132</v>
      </c>
      <c r="AL3225" t="s">
        <v>48133</v>
      </c>
      <c r="AM3225" t="s">
        <v>48134</v>
      </c>
      <c r="AN3225" t="s">
        <v>48137</v>
      </c>
      <c r="AO3225" t="s">
        <v>48138</v>
      </c>
      <c r="AP3225" t="s">
        <v>48139</v>
      </c>
      <c r="AQ3225" t="s">
        <v>48140</v>
      </c>
      <c r="AR3225" t="s">
        <v>48141</v>
      </c>
      <c r="AT3225" t="s">
        <v>48142</v>
      </c>
    </row>
    <row r="3226" spans="1:46" x14ac:dyDescent="0.25">
      <c r="A3226">
        <v>-0.681087</v>
      </c>
      <c r="B3226" s="1">
        <v>-1.2844800000000001E-14</v>
      </c>
      <c r="C3226">
        <f t="shared" si="50"/>
        <v>0.68108699999998712</v>
      </c>
      <c r="D3226" t="s">
        <v>29</v>
      </c>
      <c r="E3226" t="s">
        <v>29</v>
      </c>
      <c r="F3226" t="s">
        <v>8149</v>
      </c>
      <c r="G3226" t="s">
        <v>29</v>
      </c>
      <c r="H3226" t="s">
        <v>8149</v>
      </c>
      <c r="I3226" t="s">
        <v>57168</v>
      </c>
      <c r="J3226" t="s">
        <v>39372</v>
      </c>
      <c r="K3226" t="s">
        <v>39373</v>
      </c>
      <c r="L3226" t="s">
        <v>39374</v>
      </c>
      <c r="Q3226" t="s">
        <v>39375</v>
      </c>
      <c r="R3226" t="s">
        <v>39376</v>
      </c>
      <c r="T3226" t="s">
        <v>39377</v>
      </c>
      <c r="U3226" t="s">
        <v>145</v>
      </c>
      <c r="V3226" t="s">
        <v>266</v>
      </c>
      <c r="X3226" t="s">
        <v>39378</v>
      </c>
      <c r="Y3226" t="s">
        <v>14</v>
      </c>
      <c r="Z3226">
        <v>7</v>
      </c>
      <c r="AA3226">
        <v>5.0599399999999995E-4</v>
      </c>
      <c r="AB3226">
        <v>2.03112E-3</v>
      </c>
      <c r="AC3226">
        <v>8</v>
      </c>
      <c r="AD3226">
        <v>1</v>
      </c>
      <c r="AE3226">
        <v>1</v>
      </c>
      <c r="AF3226">
        <v>2377200</v>
      </c>
      <c r="AG3226" t="s">
        <v>39379</v>
      </c>
      <c r="AI3226" t="s">
        <v>39380</v>
      </c>
      <c r="AJ3226" t="s">
        <v>39381</v>
      </c>
      <c r="AK3226" t="s">
        <v>39382</v>
      </c>
      <c r="AL3226" t="s">
        <v>39383</v>
      </c>
      <c r="AN3226" t="s">
        <v>39386</v>
      </c>
      <c r="AQ3226" t="s">
        <v>39387</v>
      </c>
      <c r="AR3226" t="s">
        <v>39388</v>
      </c>
      <c r="AS3226" t="s">
        <v>39389</v>
      </c>
    </row>
    <row r="3227" spans="1:46" x14ac:dyDescent="0.25">
      <c r="A3227">
        <v>0.82830000000000004</v>
      </c>
      <c r="B3227">
        <v>1.50979</v>
      </c>
      <c r="C3227">
        <f t="shared" si="50"/>
        <v>0.68148999999999993</v>
      </c>
      <c r="D3227" t="s">
        <v>29</v>
      </c>
      <c r="E3227" t="s">
        <v>29</v>
      </c>
      <c r="F3227" t="s">
        <v>1</v>
      </c>
      <c r="G3227" t="s">
        <v>0</v>
      </c>
      <c r="H3227" t="s">
        <v>1</v>
      </c>
      <c r="I3227" t="s">
        <v>57129</v>
      </c>
      <c r="J3227" t="s">
        <v>14476</v>
      </c>
      <c r="K3227" t="s">
        <v>14477</v>
      </c>
      <c r="L3227" t="s">
        <v>14478</v>
      </c>
      <c r="M3227" t="s">
        <v>11724</v>
      </c>
      <c r="Q3227" t="s">
        <v>5582</v>
      </c>
      <c r="R3227" t="s">
        <v>14479</v>
      </c>
      <c r="S3227" t="s">
        <v>5584</v>
      </c>
      <c r="U3227" t="s">
        <v>780</v>
      </c>
      <c r="V3227" t="s">
        <v>10</v>
      </c>
      <c r="W3227" t="s">
        <v>1130</v>
      </c>
      <c r="X3227" t="s">
        <v>14480</v>
      </c>
      <c r="Y3227" t="s">
        <v>14</v>
      </c>
      <c r="Z3227">
        <v>1</v>
      </c>
      <c r="AA3227">
        <v>1.8427099999999998E-2</v>
      </c>
      <c r="AB3227">
        <v>4.2587899999999998E-2</v>
      </c>
      <c r="AC3227">
        <v>1</v>
      </c>
      <c r="AD3227">
        <v>1.4410399999999999E-4</v>
      </c>
      <c r="AE3227">
        <v>5.9646500000000002E-4</v>
      </c>
      <c r="AF3227">
        <v>61391</v>
      </c>
      <c r="AG3227" t="s">
        <v>14481</v>
      </c>
      <c r="AI3227" t="s">
        <v>14482</v>
      </c>
      <c r="AJ3227" t="s">
        <v>14483</v>
      </c>
      <c r="AL3227" t="s">
        <v>14484</v>
      </c>
      <c r="AM3227" t="s">
        <v>14485</v>
      </c>
      <c r="AN3227" t="s">
        <v>14481</v>
      </c>
      <c r="AQ3227" t="s">
        <v>14488</v>
      </c>
      <c r="AS3227" t="s">
        <v>14489</v>
      </c>
    </row>
    <row r="3228" spans="1:46" x14ac:dyDescent="0.25">
      <c r="A3228">
        <v>0</v>
      </c>
      <c r="B3228">
        <v>0.68287900000000001</v>
      </c>
      <c r="C3228">
        <f t="shared" si="50"/>
        <v>0.68287900000000001</v>
      </c>
      <c r="D3228" t="s">
        <v>29</v>
      </c>
      <c r="G3228" t="s">
        <v>29</v>
      </c>
      <c r="H3228" t="s">
        <v>1</v>
      </c>
      <c r="I3228" t="s">
        <v>57168</v>
      </c>
      <c r="J3228" t="s">
        <v>26183</v>
      </c>
      <c r="K3228" t="s">
        <v>26184</v>
      </c>
      <c r="L3228" t="s">
        <v>26185</v>
      </c>
      <c r="M3228" t="s">
        <v>19134</v>
      </c>
      <c r="Q3228" t="s">
        <v>26186</v>
      </c>
      <c r="R3228" t="s">
        <v>26187</v>
      </c>
      <c r="S3228" t="s">
        <v>26188</v>
      </c>
      <c r="U3228" t="s">
        <v>9</v>
      </c>
      <c r="V3228" t="s">
        <v>10</v>
      </c>
      <c r="X3228" t="s">
        <v>26189</v>
      </c>
      <c r="Y3228" t="s">
        <v>14</v>
      </c>
      <c r="Z3228" t="s">
        <v>15</v>
      </c>
      <c r="AA3228" t="s">
        <v>15</v>
      </c>
      <c r="AB3228" t="s">
        <v>15</v>
      </c>
      <c r="AC3228">
        <v>2</v>
      </c>
      <c r="AD3228">
        <v>1.23243E-2</v>
      </c>
      <c r="AE3228">
        <v>2.7050500000000002E-2</v>
      </c>
      <c r="AF3228">
        <v>6138030</v>
      </c>
      <c r="AG3228" t="s">
        <v>26190</v>
      </c>
      <c r="AI3228" t="s">
        <v>26191</v>
      </c>
      <c r="AJ3228" t="s">
        <v>26192</v>
      </c>
      <c r="AK3228" t="s">
        <v>26193</v>
      </c>
      <c r="AL3228" t="s">
        <v>26194</v>
      </c>
      <c r="AN3228" t="s">
        <v>26197</v>
      </c>
      <c r="AO3228" t="s">
        <v>26198</v>
      </c>
      <c r="AQ3228" t="s">
        <v>26199</v>
      </c>
      <c r="AR3228" t="s">
        <v>26200</v>
      </c>
      <c r="AS3228" t="s">
        <v>26201</v>
      </c>
    </row>
    <row r="3229" spans="1:46" x14ac:dyDescent="0.25">
      <c r="A3229">
        <v>1.44926</v>
      </c>
      <c r="B3229">
        <v>2.1323300000000001</v>
      </c>
      <c r="C3229">
        <f t="shared" si="50"/>
        <v>0.68307000000000007</v>
      </c>
      <c r="D3229" t="s">
        <v>29</v>
      </c>
      <c r="E3229" t="s">
        <v>29</v>
      </c>
      <c r="F3229" t="s">
        <v>1</v>
      </c>
      <c r="G3229" t="s">
        <v>0</v>
      </c>
      <c r="H3229" t="s">
        <v>1</v>
      </c>
      <c r="I3229" t="s">
        <v>57129</v>
      </c>
      <c r="J3229" t="s">
        <v>5340</v>
      </c>
      <c r="L3229" t="s">
        <v>5341</v>
      </c>
      <c r="M3229" t="s">
        <v>5342</v>
      </c>
      <c r="Q3229" t="s">
        <v>5343</v>
      </c>
      <c r="R3229" t="s">
        <v>5344</v>
      </c>
      <c r="S3229" t="s">
        <v>5345</v>
      </c>
      <c r="U3229" t="s">
        <v>996</v>
      </c>
      <c r="V3229" t="s">
        <v>77</v>
      </c>
      <c r="X3229" t="s">
        <v>5346</v>
      </c>
      <c r="Y3229" t="s">
        <v>14</v>
      </c>
      <c r="Z3229">
        <v>1</v>
      </c>
      <c r="AA3229">
        <v>3.28192E-2</v>
      </c>
      <c r="AB3229">
        <v>6.9813299999999995E-2</v>
      </c>
      <c r="AC3229">
        <v>1</v>
      </c>
      <c r="AD3229">
        <v>2.9577100000000001E-3</v>
      </c>
      <c r="AE3229">
        <v>8.04414E-3</v>
      </c>
      <c r="AF3229">
        <v>1060140</v>
      </c>
      <c r="AG3229" t="s">
        <v>5347</v>
      </c>
      <c r="AI3229" t="s">
        <v>5348</v>
      </c>
      <c r="AJ3229" t="s">
        <v>5349</v>
      </c>
      <c r="AL3229" t="s">
        <v>5350</v>
      </c>
      <c r="AM3229" t="s">
        <v>5351</v>
      </c>
      <c r="AN3229" t="s">
        <v>5354</v>
      </c>
      <c r="AQ3229" t="s">
        <v>5355</v>
      </c>
      <c r="AR3229" t="s">
        <v>5356</v>
      </c>
      <c r="AS3229" t="s">
        <v>455</v>
      </c>
    </row>
    <row r="3230" spans="1:46" x14ac:dyDescent="0.25">
      <c r="A3230">
        <v>-1.8311299999999999</v>
      </c>
      <c r="B3230">
        <v>-1.1468700000000001</v>
      </c>
      <c r="C3230">
        <f t="shared" si="50"/>
        <v>0.68425999999999987</v>
      </c>
      <c r="D3230" t="s">
        <v>29</v>
      </c>
      <c r="E3230" t="s">
        <v>0</v>
      </c>
      <c r="F3230" t="s">
        <v>8149</v>
      </c>
      <c r="G3230" t="s">
        <v>0</v>
      </c>
      <c r="H3230" t="s">
        <v>8149</v>
      </c>
      <c r="I3230" t="s">
        <v>57169</v>
      </c>
      <c r="K3230" t="s">
        <v>48345</v>
      </c>
      <c r="L3230" t="s">
        <v>39547</v>
      </c>
      <c r="M3230" t="s">
        <v>9935</v>
      </c>
      <c r="Q3230" t="s">
        <v>48346</v>
      </c>
      <c r="R3230" t="s">
        <v>48347</v>
      </c>
      <c r="S3230" t="s">
        <v>48348</v>
      </c>
      <c r="T3230" t="s">
        <v>7858</v>
      </c>
      <c r="U3230" t="s">
        <v>9</v>
      </c>
      <c r="V3230" t="s">
        <v>266</v>
      </c>
      <c r="X3230" t="s">
        <v>48349</v>
      </c>
      <c r="Y3230" t="s">
        <v>14</v>
      </c>
      <c r="Z3230">
        <v>1</v>
      </c>
      <c r="AA3230" s="1">
        <v>4.3934499999999998E-5</v>
      </c>
      <c r="AB3230">
        <v>2.6212400000000003E-4</v>
      </c>
      <c r="AC3230">
        <v>4</v>
      </c>
      <c r="AD3230" s="1">
        <v>9.8179900000000008E-6</v>
      </c>
      <c r="AE3230" s="1">
        <v>5.9689899999999999E-5</v>
      </c>
      <c r="AF3230">
        <v>116609</v>
      </c>
      <c r="AG3230" t="s">
        <v>48350</v>
      </c>
      <c r="AI3230" t="s">
        <v>48351</v>
      </c>
      <c r="AJ3230" t="s">
        <v>48352</v>
      </c>
      <c r="AL3230" t="s">
        <v>48353</v>
      </c>
      <c r="AM3230" t="s">
        <v>48354</v>
      </c>
      <c r="AN3230" t="s">
        <v>48350</v>
      </c>
      <c r="AO3230" t="s">
        <v>48357</v>
      </c>
      <c r="AP3230" t="s">
        <v>9893</v>
      </c>
      <c r="AQ3230" t="s">
        <v>48358</v>
      </c>
    </row>
    <row r="3231" spans="1:46" x14ac:dyDescent="0.25">
      <c r="A3231" s="1">
        <v>6.4444E-17</v>
      </c>
      <c r="B3231">
        <v>0.68566899999999997</v>
      </c>
      <c r="C3231">
        <f t="shared" si="50"/>
        <v>0.68566899999999986</v>
      </c>
      <c r="D3231" t="s">
        <v>29</v>
      </c>
      <c r="E3231" t="s">
        <v>29</v>
      </c>
      <c r="F3231" t="s">
        <v>1</v>
      </c>
      <c r="G3231" t="s">
        <v>29</v>
      </c>
      <c r="H3231" t="s">
        <v>1</v>
      </c>
      <c r="I3231" t="s">
        <v>57168</v>
      </c>
      <c r="J3231" t="s">
        <v>23948</v>
      </c>
      <c r="K3231" t="s">
        <v>520</v>
      </c>
      <c r="L3231" t="s">
        <v>23949</v>
      </c>
      <c r="M3231" t="s">
        <v>241</v>
      </c>
      <c r="N3231" t="s">
        <v>241</v>
      </c>
      <c r="Q3231" t="s">
        <v>23950</v>
      </c>
      <c r="R3231" t="s">
        <v>23951</v>
      </c>
      <c r="T3231" t="s">
        <v>243</v>
      </c>
      <c r="U3231" t="s">
        <v>9</v>
      </c>
      <c r="V3231" t="s">
        <v>10</v>
      </c>
      <c r="W3231" t="s">
        <v>244</v>
      </c>
      <c r="X3231" t="s">
        <v>23952</v>
      </c>
      <c r="Y3231" t="s">
        <v>14</v>
      </c>
      <c r="Z3231">
        <v>4</v>
      </c>
      <c r="AA3231">
        <v>1</v>
      </c>
      <c r="AB3231">
        <v>1</v>
      </c>
      <c r="AC3231">
        <v>3</v>
      </c>
      <c r="AD3231">
        <v>3.4656699999999999E-2</v>
      </c>
      <c r="AE3231">
        <v>6.5989800000000001E-2</v>
      </c>
      <c r="AF3231">
        <v>8874470</v>
      </c>
      <c r="AG3231" t="s">
        <v>23953</v>
      </c>
      <c r="AI3231" t="s">
        <v>23954</v>
      </c>
      <c r="AJ3231" t="s">
        <v>23955</v>
      </c>
      <c r="AL3231" t="s">
        <v>23956</v>
      </c>
      <c r="AN3231" t="s">
        <v>23953</v>
      </c>
      <c r="AO3231" t="s">
        <v>547</v>
      </c>
      <c r="AQ3231" t="s">
        <v>548</v>
      </c>
    </row>
    <row r="3232" spans="1:46" x14ac:dyDescent="0.25">
      <c r="A3232">
        <v>-2.4179300000000001</v>
      </c>
      <c r="B3232">
        <v>-1.73075</v>
      </c>
      <c r="C3232">
        <f t="shared" si="50"/>
        <v>0.68718000000000012</v>
      </c>
      <c r="D3232" t="s">
        <v>29</v>
      </c>
      <c r="E3232" t="s">
        <v>0</v>
      </c>
      <c r="F3232" t="s">
        <v>8149</v>
      </c>
      <c r="G3232" t="s">
        <v>0</v>
      </c>
      <c r="H3232" t="s">
        <v>8149</v>
      </c>
      <c r="I3232" t="s">
        <v>57169</v>
      </c>
      <c r="J3232" t="s">
        <v>49966</v>
      </c>
      <c r="K3232" t="s">
        <v>49967</v>
      </c>
      <c r="L3232" t="s">
        <v>49968</v>
      </c>
      <c r="M3232" t="s">
        <v>49817</v>
      </c>
      <c r="N3232" t="s">
        <v>49818</v>
      </c>
      <c r="Q3232" t="s">
        <v>49819</v>
      </c>
      <c r="R3232" t="s">
        <v>49820</v>
      </c>
      <c r="S3232" t="s">
        <v>49819</v>
      </c>
      <c r="T3232" t="s">
        <v>49969</v>
      </c>
      <c r="U3232" t="s">
        <v>145</v>
      </c>
      <c r="V3232" t="s">
        <v>266</v>
      </c>
      <c r="X3232" t="s">
        <v>49970</v>
      </c>
      <c r="Y3232" t="s">
        <v>14</v>
      </c>
      <c r="Z3232">
        <v>5</v>
      </c>
      <c r="AA3232" s="1">
        <v>2.4469600000000001E-7</v>
      </c>
      <c r="AB3232" s="1">
        <v>2.9543100000000001E-6</v>
      </c>
      <c r="AC3232">
        <v>7</v>
      </c>
      <c r="AD3232" s="1">
        <v>2.1050200000000001E-8</v>
      </c>
      <c r="AE3232" s="1">
        <v>2.6486200000000001E-7</v>
      </c>
      <c r="AF3232">
        <v>17667700</v>
      </c>
      <c r="AG3232" t="s">
        <v>49971</v>
      </c>
      <c r="AI3232" t="s">
        <v>49972</v>
      </c>
      <c r="AJ3232" t="s">
        <v>49973</v>
      </c>
      <c r="AK3232" t="s">
        <v>49974</v>
      </c>
      <c r="AL3232" t="s">
        <v>49975</v>
      </c>
      <c r="AM3232" t="s">
        <v>49976</v>
      </c>
      <c r="AN3232" t="s">
        <v>49979</v>
      </c>
      <c r="AO3232" t="s">
        <v>49980</v>
      </c>
      <c r="AP3232" t="s">
        <v>49833</v>
      </c>
      <c r="AQ3232" t="s">
        <v>49981</v>
      </c>
      <c r="AR3232" t="s">
        <v>49982</v>
      </c>
      <c r="AS3232" t="s">
        <v>49983</v>
      </c>
    </row>
    <row r="3233" spans="1:46" x14ac:dyDescent="0.25">
      <c r="A3233">
        <v>0.91011799999999998</v>
      </c>
      <c r="B3233">
        <v>1.5981399999999999</v>
      </c>
      <c r="C3233">
        <f t="shared" si="50"/>
        <v>0.68802199999999991</v>
      </c>
      <c r="D3233" t="s">
        <v>29</v>
      </c>
      <c r="E3233" t="s">
        <v>0</v>
      </c>
      <c r="F3233" t="s">
        <v>1</v>
      </c>
      <c r="G3233" t="s">
        <v>0</v>
      </c>
      <c r="H3233" t="s">
        <v>1</v>
      </c>
      <c r="I3233" t="s">
        <v>57169</v>
      </c>
      <c r="L3233" t="s">
        <v>21891</v>
      </c>
      <c r="Q3233" t="s">
        <v>4127</v>
      </c>
      <c r="R3233" t="s">
        <v>21892</v>
      </c>
      <c r="S3233" t="s">
        <v>1920</v>
      </c>
      <c r="X3233" t="s">
        <v>21893</v>
      </c>
      <c r="Y3233" t="s">
        <v>14</v>
      </c>
      <c r="Z3233">
        <v>2</v>
      </c>
      <c r="AA3233">
        <v>3.8425999999999998E-4</v>
      </c>
      <c r="AB3233">
        <v>1.6237599999999999E-3</v>
      </c>
      <c r="AC3233">
        <v>3</v>
      </c>
      <c r="AD3233" s="1">
        <v>1.87799E-5</v>
      </c>
      <c r="AE3233">
        <v>1.03546E-4</v>
      </c>
      <c r="AF3233" t="s">
        <v>15</v>
      </c>
      <c r="AG3233" t="s">
        <v>21894</v>
      </c>
      <c r="AI3233" t="s">
        <v>21895</v>
      </c>
      <c r="AJ3233" t="s">
        <v>21896</v>
      </c>
      <c r="AL3233" t="s">
        <v>21897</v>
      </c>
      <c r="AM3233" t="s">
        <v>21898</v>
      </c>
      <c r="AN3233" t="s">
        <v>21894</v>
      </c>
      <c r="AQ3233" t="s">
        <v>21901</v>
      </c>
      <c r="AR3233" t="s">
        <v>21902</v>
      </c>
      <c r="AS3233" t="s">
        <v>21903</v>
      </c>
    </row>
    <row r="3234" spans="1:46" x14ac:dyDescent="0.25">
      <c r="A3234">
        <v>-2.5328499999999998</v>
      </c>
      <c r="B3234">
        <v>-1.84474</v>
      </c>
      <c r="C3234">
        <f t="shared" si="50"/>
        <v>0.68810999999999978</v>
      </c>
      <c r="D3234" t="s">
        <v>29</v>
      </c>
      <c r="E3234" t="s">
        <v>0</v>
      </c>
      <c r="F3234" t="s">
        <v>8149</v>
      </c>
      <c r="G3234" t="s">
        <v>0</v>
      </c>
      <c r="H3234" t="s">
        <v>8149</v>
      </c>
      <c r="I3234" t="s">
        <v>57169</v>
      </c>
      <c r="J3234" t="s">
        <v>49814</v>
      </c>
      <c r="K3234" t="s">
        <v>49815</v>
      </c>
      <c r="L3234" t="s">
        <v>49816</v>
      </c>
      <c r="M3234" t="s">
        <v>49817</v>
      </c>
      <c r="N3234" t="s">
        <v>49818</v>
      </c>
      <c r="Q3234" t="s">
        <v>49819</v>
      </c>
      <c r="R3234" t="s">
        <v>49820</v>
      </c>
      <c r="S3234" t="s">
        <v>49819</v>
      </c>
      <c r="T3234" t="s">
        <v>1526</v>
      </c>
      <c r="U3234" t="s">
        <v>145</v>
      </c>
      <c r="V3234" t="s">
        <v>408</v>
      </c>
      <c r="W3234" t="s">
        <v>49821</v>
      </c>
      <c r="X3234" t="s">
        <v>49822</v>
      </c>
      <c r="Y3234" t="s">
        <v>14</v>
      </c>
      <c r="Z3234">
        <v>9</v>
      </c>
      <c r="AA3234" s="1">
        <v>5.97655E-9</v>
      </c>
      <c r="AB3234" s="1">
        <v>1.0928999999999999E-7</v>
      </c>
      <c r="AC3234">
        <v>10</v>
      </c>
      <c r="AD3234" s="1">
        <v>3.2452900000000002E-12</v>
      </c>
      <c r="AE3234" s="1">
        <v>9.2896500000000006E-11</v>
      </c>
      <c r="AF3234">
        <v>3299540</v>
      </c>
      <c r="AG3234" t="s">
        <v>49823</v>
      </c>
      <c r="AI3234" t="s">
        <v>49824</v>
      </c>
      <c r="AJ3234" t="s">
        <v>49825</v>
      </c>
      <c r="AK3234" t="s">
        <v>49826</v>
      </c>
      <c r="AL3234" t="s">
        <v>49827</v>
      </c>
      <c r="AM3234" t="s">
        <v>49828</v>
      </c>
      <c r="AN3234" t="s">
        <v>49831</v>
      </c>
      <c r="AO3234" t="s">
        <v>49832</v>
      </c>
      <c r="AP3234" t="s">
        <v>49833</v>
      </c>
      <c r="AQ3234" t="s">
        <v>49834</v>
      </c>
      <c r="AR3234" t="s">
        <v>49835</v>
      </c>
      <c r="AS3234" t="s">
        <v>49836</v>
      </c>
    </row>
    <row r="3235" spans="1:46" x14ac:dyDescent="0.25">
      <c r="A3235">
        <v>-2.2107899999999998</v>
      </c>
      <c r="B3235">
        <v>-1.5215000000000001</v>
      </c>
      <c r="C3235">
        <f t="shared" si="50"/>
        <v>0.68928999999999974</v>
      </c>
      <c r="D3235" t="s">
        <v>29</v>
      </c>
      <c r="E3235" t="s">
        <v>0</v>
      </c>
      <c r="F3235" t="s">
        <v>8149</v>
      </c>
      <c r="G3235" t="s">
        <v>0</v>
      </c>
      <c r="H3235" t="s">
        <v>8149</v>
      </c>
      <c r="I3235" t="s">
        <v>57169</v>
      </c>
      <c r="J3235" t="s">
        <v>49737</v>
      </c>
      <c r="K3235" t="s">
        <v>49738</v>
      </c>
      <c r="L3235" t="s">
        <v>49739</v>
      </c>
      <c r="M3235" t="s">
        <v>49625</v>
      </c>
      <c r="N3235" t="s">
        <v>49626</v>
      </c>
      <c r="O3235" t="s">
        <v>49740</v>
      </c>
      <c r="Q3235" t="s">
        <v>49628</v>
      </c>
      <c r="R3235" t="s">
        <v>49629</v>
      </c>
      <c r="T3235" t="s">
        <v>49630</v>
      </c>
      <c r="V3235" t="s">
        <v>10</v>
      </c>
      <c r="W3235" t="s">
        <v>49631</v>
      </c>
      <c r="X3235" t="s">
        <v>49741</v>
      </c>
      <c r="Y3235" t="s">
        <v>14</v>
      </c>
      <c r="Z3235">
        <v>6</v>
      </c>
      <c r="AA3235">
        <v>1.6936799999999999E-3</v>
      </c>
      <c r="AB3235">
        <v>5.56902E-3</v>
      </c>
      <c r="AC3235">
        <v>8</v>
      </c>
      <c r="AD3235">
        <v>3.9753500000000002E-4</v>
      </c>
      <c r="AE3235">
        <v>1.418E-3</v>
      </c>
      <c r="AF3235">
        <v>33603</v>
      </c>
      <c r="AG3235" t="s">
        <v>49742</v>
      </c>
      <c r="AH3235" t="s">
        <v>49743</v>
      </c>
      <c r="AI3235" t="s">
        <v>49744</v>
      </c>
      <c r="AJ3235" t="s">
        <v>49745</v>
      </c>
      <c r="AK3235" t="s">
        <v>49746</v>
      </c>
      <c r="AL3235" t="s">
        <v>49747</v>
      </c>
      <c r="AN3235" t="s">
        <v>49742</v>
      </c>
      <c r="AO3235" t="s">
        <v>49750</v>
      </c>
      <c r="AQ3235" t="s">
        <v>49751</v>
      </c>
      <c r="AT3235" t="s">
        <v>49752</v>
      </c>
    </row>
    <row r="3236" spans="1:46" x14ac:dyDescent="0.25">
      <c r="A3236">
        <v>0.75037900000000002</v>
      </c>
      <c r="B3236">
        <v>1.43967</v>
      </c>
      <c r="C3236">
        <f t="shared" si="50"/>
        <v>0.68929099999999999</v>
      </c>
      <c r="D3236" t="s">
        <v>29</v>
      </c>
      <c r="E3236" t="s">
        <v>0</v>
      </c>
      <c r="F3236" t="s">
        <v>1</v>
      </c>
      <c r="G3236" t="s">
        <v>0</v>
      </c>
      <c r="H3236" t="s">
        <v>1</v>
      </c>
      <c r="I3236" t="s">
        <v>57169</v>
      </c>
      <c r="J3236" t="s">
        <v>19167</v>
      </c>
      <c r="K3236" t="s">
        <v>19168</v>
      </c>
      <c r="L3236" t="s">
        <v>19169</v>
      </c>
      <c r="M3236" t="s">
        <v>3874</v>
      </c>
      <c r="N3236" t="s">
        <v>3875</v>
      </c>
      <c r="O3236" t="s">
        <v>19170</v>
      </c>
      <c r="Q3236" t="s">
        <v>3877</v>
      </c>
      <c r="R3236" t="s">
        <v>19171</v>
      </c>
      <c r="S3236" t="s">
        <v>3879</v>
      </c>
      <c r="T3236" t="s">
        <v>19172</v>
      </c>
      <c r="U3236" t="s">
        <v>407</v>
      </c>
      <c r="V3236" t="s">
        <v>408</v>
      </c>
      <c r="W3236" t="s">
        <v>19173</v>
      </c>
      <c r="X3236" t="s">
        <v>19174</v>
      </c>
      <c r="Y3236" t="s">
        <v>14</v>
      </c>
      <c r="Z3236">
        <v>25</v>
      </c>
      <c r="AA3236">
        <v>4.0665500000000002E-4</v>
      </c>
      <c r="AB3236">
        <v>1.6932200000000001E-3</v>
      </c>
      <c r="AC3236">
        <v>28</v>
      </c>
      <c r="AD3236" s="1">
        <v>3.4631299999999999E-10</v>
      </c>
      <c r="AE3236" s="1">
        <v>6.7336199999999997E-9</v>
      </c>
      <c r="AF3236">
        <v>9868500</v>
      </c>
      <c r="AG3236" t="s">
        <v>19175</v>
      </c>
      <c r="AH3236" t="s">
        <v>19176</v>
      </c>
      <c r="AI3236" t="s">
        <v>19177</v>
      </c>
      <c r="AJ3236" t="s">
        <v>19178</v>
      </c>
      <c r="AL3236" t="s">
        <v>19179</v>
      </c>
      <c r="AN3236" t="s">
        <v>19182</v>
      </c>
      <c r="AO3236" t="s">
        <v>19183</v>
      </c>
      <c r="AQ3236" t="s">
        <v>19184</v>
      </c>
      <c r="AR3236" t="s">
        <v>19185</v>
      </c>
      <c r="AS3236" t="s">
        <v>19186</v>
      </c>
      <c r="AT3236" t="s">
        <v>19187</v>
      </c>
    </row>
    <row r="3237" spans="1:46" x14ac:dyDescent="0.25">
      <c r="A3237">
        <v>1.46187</v>
      </c>
      <c r="B3237">
        <v>2.1530499999999999</v>
      </c>
      <c r="C3237">
        <f t="shared" si="50"/>
        <v>0.69117999999999991</v>
      </c>
      <c r="D3237" t="s">
        <v>29</v>
      </c>
      <c r="E3237" t="s">
        <v>29</v>
      </c>
      <c r="F3237" t="s">
        <v>1</v>
      </c>
      <c r="G3237" t="s">
        <v>0</v>
      </c>
      <c r="H3237" t="s">
        <v>1</v>
      </c>
      <c r="I3237" t="s">
        <v>57129</v>
      </c>
      <c r="J3237" t="s">
        <v>6479</v>
      </c>
      <c r="K3237" t="s">
        <v>6480</v>
      </c>
      <c r="L3237" t="s">
        <v>6481</v>
      </c>
      <c r="M3237" t="s">
        <v>6482</v>
      </c>
      <c r="N3237" t="s">
        <v>6483</v>
      </c>
      <c r="Q3237" t="s">
        <v>6484</v>
      </c>
      <c r="R3237" t="s">
        <v>6484</v>
      </c>
      <c r="T3237" t="s">
        <v>6485</v>
      </c>
      <c r="V3237" t="s">
        <v>266</v>
      </c>
      <c r="X3237" t="s">
        <v>6486</v>
      </c>
      <c r="Y3237" t="s">
        <v>14</v>
      </c>
      <c r="Z3237">
        <v>1</v>
      </c>
      <c r="AA3237">
        <v>1.9805400000000001E-2</v>
      </c>
      <c r="AB3237">
        <v>4.5437699999999998E-2</v>
      </c>
      <c r="AC3237">
        <v>1</v>
      </c>
      <c r="AD3237">
        <v>2.9441100000000001E-4</v>
      </c>
      <c r="AE3237">
        <v>1.0944800000000001E-3</v>
      </c>
      <c r="AF3237">
        <v>98076</v>
      </c>
      <c r="AG3237" t="s">
        <v>6487</v>
      </c>
      <c r="AI3237" t="s">
        <v>6488</v>
      </c>
      <c r="AJ3237" t="s">
        <v>6489</v>
      </c>
      <c r="AK3237" t="s">
        <v>6490</v>
      </c>
      <c r="AL3237" t="s">
        <v>6491</v>
      </c>
      <c r="AN3237" t="s">
        <v>6487</v>
      </c>
      <c r="AO3237" t="s">
        <v>6494</v>
      </c>
      <c r="AQ3237" t="s">
        <v>6495</v>
      </c>
      <c r="AS3237" t="s">
        <v>6496</v>
      </c>
    </row>
    <row r="3238" spans="1:46" x14ac:dyDescent="0.25">
      <c r="A3238">
        <v>3.0488499999999998</v>
      </c>
      <c r="B3238">
        <v>3.7413699999999999</v>
      </c>
      <c r="C3238">
        <f t="shared" si="50"/>
        <v>0.69252000000000002</v>
      </c>
      <c r="D3238" t="s">
        <v>29</v>
      </c>
      <c r="E3238" t="s">
        <v>0</v>
      </c>
      <c r="F3238" t="s">
        <v>1</v>
      </c>
      <c r="G3238" t="s">
        <v>0</v>
      </c>
      <c r="H3238" t="s">
        <v>1</v>
      </c>
      <c r="I3238" t="s">
        <v>57169</v>
      </c>
      <c r="J3238" t="s">
        <v>1717</v>
      </c>
      <c r="K3238" t="s">
        <v>1718</v>
      </c>
      <c r="L3238" t="s">
        <v>1719</v>
      </c>
      <c r="M3238" t="s">
        <v>1720</v>
      </c>
      <c r="N3238" t="s">
        <v>1374</v>
      </c>
      <c r="Q3238" t="s">
        <v>1375</v>
      </c>
      <c r="R3238" t="s">
        <v>1376</v>
      </c>
      <c r="T3238" t="s">
        <v>1721</v>
      </c>
      <c r="U3238" t="s">
        <v>9</v>
      </c>
      <c r="V3238" t="s">
        <v>408</v>
      </c>
      <c r="W3238" t="s">
        <v>1722</v>
      </c>
      <c r="X3238" t="s">
        <v>1723</v>
      </c>
      <c r="Y3238" t="s">
        <v>14</v>
      </c>
      <c r="Z3238">
        <v>1</v>
      </c>
      <c r="AA3238" s="1">
        <v>4.1974400000000001E-6</v>
      </c>
      <c r="AB3238" s="1">
        <v>3.69729E-5</v>
      </c>
      <c r="AC3238">
        <v>1</v>
      </c>
      <c r="AD3238" s="1">
        <v>7.4809299999999995E-8</v>
      </c>
      <c r="AE3238" s="1">
        <v>8.2098999999999999E-7</v>
      </c>
      <c r="AF3238">
        <v>7363990</v>
      </c>
      <c r="AG3238" t="s">
        <v>1724</v>
      </c>
      <c r="AI3238" t="s">
        <v>1725</v>
      </c>
      <c r="AJ3238" t="s">
        <v>1726</v>
      </c>
      <c r="AL3238" t="s">
        <v>1727</v>
      </c>
      <c r="AM3238" t="s">
        <v>1728</v>
      </c>
      <c r="AN3238" t="s">
        <v>1724</v>
      </c>
      <c r="AO3238" t="s">
        <v>1731</v>
      </c>
      <c r="AP3238" t="s">
        <v>1732</v>
      </c>
      <c r="AQ3238" t="s">
        <v>1733</v>
      </c>
      <c r="AS3238" t="s">
        <v>1734</v>
      </c>
    </row>
    <row r="3239" spans="1:46" x14ac:dyDescent="0.25">
      <c r="A3239" s="1">
        <v>3.6426999999999999E-17</v>
      </c>
      <c r="B3239">
        <v>0.69266899999999998</v>
      </c>
      <c r="C3239">
        <f t="shared" si="50"/>
        <v>0.69266899999999998</v>
      </c>
      <c r="D3239" t="s">
        <v>29</v>
      </c>
      <c r="E3239" t="s">
        <v>29</v>
      </c>
      <c r="F3239" t="s">
        <v>1</v>
      </c>
      <c r="G3239" t="s">
        <v>29</v>
      </c>
      <c r="H3239" t="s">
        <v>1</v>
      </c>
      <c r="I3239" t="s">
        <v>57168</v>
      </c>
      <c r="J3239" t="s">
        <v>24350</v>
      </c>
      <c r="K3239" t="s">
        <v>24351</v>
      </c>
      <c r="L3239" t="s">
        <v>24352</v>
      </c>
      <c r="M3239" t="s">
        <v>24353</v>
      </c>
      <c r="N3239" t="s">
        <v>24354</v>
      </c>
      <c r="Q3239" t="s">
        <v>1649</v>
      </c>
      <c r="R3239" t="s">
        <v>24355</v>
      </c>
      <c r="S3239" t="s">
        <v>1651</v>
      </c>
      <c r="T3239" t="s">
        <v>24356</v>
      </c>
      <c r="U3239" t="s">
        <v>9</v>
      </c>
      <c r="V3239" t="s">
        <v>408</v>
      </c>
      <c r="W3239" t="s">
        <v>24357</v>
      </c>
      <c r="X3239" t="s">
        <v>24358</v>
      </c>
      <c r="Y3239" t="s">
        <v>14</v>
      </c>
      <c r="Z3239">
        <v>2</v>
      </c>
      <c r="AA3239">
        <v>1</v>
      </c>
      <c r="AB3239">
        <v>1</v>
      </c>
      <c r="AC3239">
        <v>2</v>
      </c>
      <c r="AD3239">
        <v>7.4272699999999997E-2</v>
      </c>
      <c r="AE3239">
        <v>0.128333</v>
      </c>
      <c r="AF3239">
        <v>836423</v>
      </c>
      <c r="AG3239" t="s">
        <v>24359</v>
      </c>
      <c r="AI3239" t="s">
        <v>24360</v>
      </c>
      <c r="AJ3239" t="s">
        <v>24361</v>
      </c>
      <c r="AK3239" t="s">
        <v>24362</v>
      </c>
      <c r="AL3239" t="s">
        <v>24363</v>
      </c>
      <c r="AN3239" t="s">
        <v>24359</v>
      </c>
      <c r="AO3239" t="s">
        <v>24366</v>
      </c>
      <c r="AQ3239" t="s">
        <v>24367</v>
      </c>
      <c r="AR3239" t="s">
        <v>24368</v>
      </c>
      <c r="AS3239" t="s">
        <v>24369</v>
      </c>
    </row>
    <row r="3240" spans="1:46" x14ac:dyDescent="0.25">
      <c r="A3240">
        <v>1.4678</v>
      </c>
      <c r="B3240">
        <v>2.1612900000000002</v>
      </c>
      <c r="C3240">
        <f t="shared" si="50"/>
        <v>0.69349000000000016</v>
      </c>
      <c r="D3240" t="s">
        <v>29</v>
      </c>
      <c r="E3240" t="s">
        <v>0</v>
      </c>
      <c r="F3240" t="s">
        <v>1</v>
      </c>
      <c r="G3240" t="s">
        <v>0</v>
      </c>
      <c r="H3240" t="s">
        <v>1</v>
      </c>
      <c r="I3240" t="s">
        <v>57169</v>
      </c>
      <c r="J3240" t="s">
        <v>6615</v>
      </c>
      <c r="K3240" t="s">
        <v>6616</v>
      </c>
      <c r="L3240" t="s">
        <v>6617</v>
      </c>
      <c r="N3240" t="s">
        <v>6618</v>
      </c>
      <c r="Q3240" t="s">
        <v>6619</v>
      </c>
      <c r="R3240" t="s">
        <v>6620</v>
      </c>
      <c r="T3240" t="s">
        <v>6621</v>
      </c>
      <c r="U3240" t="s">
        <v>9</v>
      </c>
      <c r="V3240" t="s">
        <v>266</v>
      </c>
      <c r="X3240" t="s">
        <v>6622</v>
      </c>
      <c r="Y3240" t="s">
        <v>14</v>
      </c>
      <c r="Z3240">
        <v>7</v>
      </c>
      <c r="AA3240" s="1">
        <v>2.084E-5</v>
      </c>
      <c r="AB3240">
        <v>1.4290900000000001E-4</v>
      </c>
      <c r="AC3240">
        <v>7</v>
      </c>
      <c r="AD3240" s="1">
        <v>3.4025499999999998E-10</v>
      </c>
      <c r="AE3240" s="1">
        <v>6.7336199999999997E-9</v>
      </c>
      <c r="AF3240">
        <v>19601000</v>
      </c>
      <c r="AG3240" t="s">
        <v>6623</v>
      </c>
      <c r="AI3240" t="s">
        <v>6624</v>
      </c>
      <c r="AJ3240" t="s">
        <v>6625</v>
      </c>
      <c r="AL3240" t="s">
        <v>6626</v>
      </c>
      <c r="AM3240" t="s">
        <v>6627</v>
      </c>
      <c r="AN3240" t="s">
        <v>6623</v>
      </c>
      <c r="AO3240" t="s">
        <v>6630</v>
      </c>
      <c r="AP3240" t="s">
        <v>901</v>
      </c>
      <c r="AQ3240" t="s">
        <v>6631</v>
      </c>
      <c r="AS3240" t="s">
        <v>6632</v>
      </c>
    </row>
    <row r="3241" spans="1:46" x14ac:dyDescent="0.25">
      <c r="A3241">
        <v>-0.51784200000000002</v>
      </c>
      <c r="B3241">
        <v>0.17624899999999999</v>
      </c>
      <c r="C3241">
        <f t="shared" si="50"/>
        <v>0.69409100000000001</v>
      </c>
      <c r="D3241" t="s">
        <v>29</v>
      </c>
      <c r="E3241" t="s">
        <v>29</v>
      </c>
      <c r="F3241" t="s">
        <v>8149</v>
      </c>
      <c r="G3241" t="s">
        <v>29</v>
      </c>
      <c r="H3241" t="s">
        <v>1</v>
      </c>
      <c r="I3241" t="s">
        <v>57168</v>
      </c>
      <c r="J3241" t="s">
        <v>54953</v>
      </c>
      <c r="L3241" t="s">
        <v>54954</v>
      </c>
      <c r="M3241" t="s">
        <v>3614</v>
      </c>
      <c r="O3241" t="s">
        <v>7536</v>
      </c>
      <c r="Q3241" t="s">
        <v>54955</v>
      </c>
      <c r="R3241" t="s">
        <v>54955</v>
      </c>
      <c r="T3241" t="s">
        <v>38773</v>
      </c>
      <c r="U3241" t="s">
        <v>145</v>
      </c>
      <c r="V3241" t="s">
        <v>266</v>
      </c>
      <c r="W3241" t="s">
        <v>54956</v>
      </c>
      <c r="X3241" t="s">
        <v>54957</v>
      </c>
      <c r="Y3241" t="s">
        <v>14</v>
      </c>
      <c r="Z3241">
        <v>1</v>
      </c>
      <c r="AA3241">
        <v>6.6371299999999994E-2</v>
      </c>
      <c r="AB3241">
        <v>0.12706899999999999</v>
      </c>
      <c r="AC3241">
        <v>2</v>
      </c>
      <c r="AD3241">
        <v>0.38179000000000002</v>
      </c>
      <c r="AE3241">
        <v>0.54643699999999995</v>
      </c>
      <c r="AF3241">
        <v>114923</v>
      </c>
      <c r="AG3241" t="s">
        <v>54958</v>
      </c>
      <c r="AH3241" t="s">
        <v>54959</v>
      </c>
      <c r="AI3241" t="s">
        <v>54960</v>
      </c>
      <c r="AJ3241" t="s">
        <v>54961</v>
      </c>
      <c r="AK3241" t="s">
        <v>54962</v>
      </c>
      <c r="AL3241" t="s">
        <v>54955</v>
      </c>
      <c r="AN3241" t="s">
        <v>54958</v>
      </c>
      <c r="AQ3241" t="s">
        <v>38784</v>
      </c>
      <c r="AS3241" t="s">
        <v>54965</v>
      </c>
      <c r="AT3241" t="s">
        <v>54966</v>
      </c>
    </row>
    <row r="3242" spans="1:46" x14ac:dyDescent="0.25">
      <c r="A3242">
        <v>0.24380199999999999</v>
      </c>
      <c r="B3242">
        <v>0.93796400000000002</v>
      </c>
      <c r="C3242">
        <f t="shared" si="50"/>
        <v>0.69416200000000006</v>
      </c>
      <c r="D3242" t="s">
        <v>29</v>
      </c>
      <c r="E3242" t="s">
        <v>29</v>
      </c>
      <c r="F3242" t="s">
        <v>1</v>
      </c>
      <c r="G3242" t="s">
        <v>29</v>
      </c>
      <c r="H3242" t="s">
        <v>1</v>
      </c>
      <c r="I3242" t="s">
        <v>57168</v>
      </c>
      <c r="J3242" t="s">
        <v>20862</v>
      </c>
      <c r="K3242" t="s">
        <v>20863</v>
      </c>
      <c r="L3242" t="s">
        <v>20864</v>
      </c>
      <c r="M3242" t="s">
        <v>9413</v>
      </c>
      <c r="Q3242" t="s">
        <v>1375</v>
      </c>
      <c r="R3242" t="s">
        <v>18799</v>
      </c>
      <c r="T3242" t="s">
        <v>20865</v>
      </c>
      <c r="U3242" t="s">
        <v>9</v>
      </c>
      <c r="V3242" t="s">
        <v>266</v>
      </c>
      <c r="W3242" t="s">
        <v>20866</v>
      </c>
      <c r="X3242" t="s">
        <v>20867</v>
      </c>
      <c r="Y3242" t="s">
        <v>14</v>
      </c>
      <c r="Z3242">
        <v>2</v>
      </c>
      <c r="AA3242">
        <v>0.42241800000000002</v>
      </c>
      <c r="AB3242">
        <v>0.61897800000000003</v>
      </c>
      <c r="AC3242">
        <v>2</v>
      </c>
      <c r="AD3242">
        <v>5.1325700000000002E-2</v>
      </c>
      <c r="AE3242">
        <v>9.26453E-2</v>
      </c>
      <c r="AF3242">
        <v>4541830</v>
      </c>
      <c r="AG3242" t="s">
        <v>20868</v>
      </c>
      <c r="AI3242" t="s">
        <v>20869</v>
      </c>
      <c r="AJ3242" t="s">
        <v>20870</v>
      </c>
      <c r="AL3242" t="s">
        <v>20871</v>
      </c>
      <c r="AM3242" t="s">
        <v>20872</v>
      </c>
      <c r="AN3242" t="s">
        <v>20868</v>
      </c>
      <c r="AO3242" t="s">
        <v>20875</v>
      </c>
      <c r="AQ3242" t="s">
        <v>20876</v>
      </c>
      <c r="AR3242" t="s">
        <v>20877</v>
      </c>
    </row>
    <row r="3243" spans="1:46" x14ac:dyDescent="0.25">
      <c r="A3243">
        <v>0</v>
      </c>
      <c r="B3243">
        <v>0.69554099999999996</v>
      </c>
      <c r="C3243">
        <f t="shared" si="50"/>
        <v>0.69554099999999996</v>
      </c>
      <c r="D3243" t="s">
        <v>29</v>
      </c>
      <c r="E3243" t="s">
        <v>29</v>
      </c>
      <c r="F3243" t="s">
        <v>1</v>
      </c>
      <c r="G3243" t="s">
        <v>29</v>
      </c>
      <c r="H3243" t="s">
        <v>1</v>
      </c>
      <c r="I3243" t="s">
        <v>57168</v>
      </c>
      <c r="J3243" t="s">
        <v>50644</v>
      </c>
      <c r="K3243" t="s">
        <v>50645</v>
      </c>
      <c r="L3243" t="s">
        <v>50646</v>
      </c>
      <c r="M3243" t="s">
        <v>50647</v>
      </c>
      <c r="N3243" t="s">
        <v>50648</v>
      </c>
      <c r="Q3243" t="s">
        <v>50649</v>
      </c>
      <c r="R3243" t="s">
        <v>50650</v>
      </c>
      <c r="S3243" t="s">
        <v>50651</v>
      </c>
      <c r="T3243" t="s">
        <v>50652</v>
      </c>
      <c r="U3243" t="s">
        <v>9</v>
      </c>
      <c r="V3243" t="s">
        <v>59</v>
      </c>
      <c r="W3243" t="s">
        <v>50653</v>
      </c>
      <c r="X3243" t="s">
        <v>50654</v>
      </c>
      <c r="Y3243" t="s">
        <v>14</v>
      </c>
      <c r="Z3243">
        <v>1</v>
      </c>
      <c r="AA3243">
        <v>1</v>
      </c>
      <c r="AB3243">
        <v>1</v>
      </c>
      <c r="AC3243">
        <v>1</v>
      </c>
      <c r="AD3243">
        <v>9.8368299999999995E-3</v>
      </c>
      <c r="AE3243">
        <v>2.2406800000000001E-2</v>
      </c>
      <c r="AF3243">
        <v>56631</v>
      </c>
      <c r="AG3243" t="s">
        <v>50655</v>
      </c>
      <c r="AI3243" t="s">
        <v>50656</v>
      </c>
      <c r="AJ3243" t="s">
        <v>50657</v>
      </c>
      <c r="AK3243" t="s">
        <v>50658</v>
      </c>
      <c r="AL3243" t="s">
        <v>50659</v>
      </c>
      <c r="AM3243" t="s">
        <v>50660</v>
      </c>
      <c r="AN3243" t="s">
        <v>50663</v>
      </c>
      <c r="AO3243" t="s">
        <v>50664</v>
      </c>
      <c r="AQ3243" t="s">
        <v>50665</v>
      </c>
      <c r="AS3243" t="s">
        <v>50666</v>
      </c>
    </row>
    <row r="3244" spans="1:46" x14ac:dyDescent="0.25">
      <c r="A3244">
        <v>-0.69608000000000003</v>
      </c>
      <c r="B3244">
        <v>0</v>
      </c>
      <c r="C3244">
        <f t="shared" si="50"/>
        <v>0.69608000000000003</v>
      </c>
      <c r="D3244" t="s">
        <v>29</v>
      </c>
      <c r="E3244" t="s">
        <v>29</v>
      </c>
      <c r="F3244" t="s">
        <v>8149</v>
      </c>
      <c r="G3244" t="s">
        <v>29</v>
      </c>
      <c r="H3244" t="s">
        <v>1</v>
      </c>
      <c r="I3244" t="s">
        <v>57168</v>
      </c>
      <c r="J3244" t="s">
        <v>36860</v>
      </c>
      <c r="K3244" t="s">
        <v>36861</v>
      </c>
      <c r="L3244" t="s">
        <v>36862</v>
      </c>
      <c r="M3244" t="s">
        <v>36863</v>
      </c>
      <c r="N3244" t="s">
        <v>36864</v>
      </c>
      <c r="O3244" t="s">
        <v>13728</v>
      </c>
      <c r="P3244" t="s">
        <v>36865</v>
      </c>
      <c r="Q3244" t="s">
        <v>36866</v>
      </c>
      <c r="R3244" t="s">
        <v>36867</v>
      </c>
      <c r="S3244" t="s">
        <v>36868</v>
      </c>
      <c r="T3244" t="s">
        <v>36869</v>
      </c>
      <c r="U3244" t="s">
        <v>9</v>
      </c>
      <c r="V3244" t="s">
        <v>99</v>
      </c>
      <c r="W3244" t="s">
        <v>36870</v>
      </c>
      <c r="X3244" t="s">
        <v>36871</v>
      </c>
      <c r="Y3244" t="s">
        <v>14</v>
      </c>
      <c r="Z3244">
        <v>1</v>
      </c>
      <c r="AA3244">
        <v>2.77694E-2</v>
      </c>
      <c r="AB3244">
        <v>6.04699E-2</v>
      </c>
      <c r="AC3244">
        <v>1</v>
      </c>
      <c r="AD3244">
        <v>1</v>
      </c>
      <c r="AE3244">
        <v>1</v>
      </c>
      <c r="AF3244">
        <v>830925</v>
      </c>
      <c r="AG3244" t="s">
        <v>36872</v>
      </c>
      <c r="AH3244" t="s">
        <v>36873</v>
      </c>
      <c r="AI3244" t="s">
        <v>36874</v>
      </c>
      <c r="AJ3244" t="s">
        <v>36875</v>
      </c>
      <c r="AK3244" t="s">
        <v>36876</v>
      </c>
      <c r="AL3244" t="s">
        <v>36877</v>
      </c>
      <c r="AM3244" t="s">
        <v>36878</v>
      </c>
      <c r="AN3244" t="s">
        <v>36881</v>
      </c>
      <c r="AO3244" t="s">
        <v>36882</v>
      </c>
      <c r="AP3244" t="s">
        <v>36883</v>
      </c>
      <c r="AQ3244" t="s">
        <v>36884</v>
      </c>
      <c r="AR3244" t="s">
        <v>36885</v>
      </c>
      <c r="AS3244" t="s">
        <v>36886</v>
      </c>
      <c r="AT3244" t="s">
        <v>36887</v>
      </c>
    </row>
    <row r="3245" spans="1:46" x14ac:dyDescent="0.25">
      <c r="A3245">
        <v>-2.1813699999999998</v>
      </c>
      <c r="B3245">
        <v>-1.48363</v>
      </c>
      <c r="C3245">
        <f t="shared" si="50"/>
        <v>0.6977399999999998</v>
      </c>
      <c r="D3245" t="s">
        <v>29</v>
      </c>
      <c r="E3245" t="s">
        <v>0</v>
      </c>
      <c r="F3245" t="s">
        <v>8149</v>
      </c>
      <c r="G3245" t="s">
        <v>29</v>
      </c>
      <c r="H3245" t="s">
        <v>8149</v>
      </c>
      <c r="I3245" t="s">
        <v>57167</v>
      </c>
      <c r="L3245" t="s">
        <v>56984</v>
      </c>
      <c r="M3245" t="s">
        <v>3614</v>
      </c>
      <c r="Q3245" t="s">
        <v>56985</v>
      </c>
      <c r="R3245" t="s">
        <v>56985</v>
      </c>
      <c r="U3245" t="s">
        <v>780</v>
      </c>
      <c r="V3245" t="s">
        <v>10</v>
      </c>
      <c r="W3245" t="s">
        <v>14238</v>
      </c>
      <c r="X3245" t="s">
        <v>56986</v>
      </c>
      <c r="Y3245" t="s">
        <v>14</v>
      </c>
      <c r="Z3245">
        <v>1</v>
      </c>
      <c r="AA3245">
        <v>2.6231900000000001E-4</v>
      </c>
      <c r="AB3245">
        <v>1.17384E-3</v>
      </c>
      <c r="AC3245">
        <v>1</v>
      </c>
      <c r="AD3245">
        <v>1.55087E-2</v>
      </c>
      <c r="AE3245">
        <v>3.2965500000000002E-2</v>
      </c>
      <c r="AF3245">
        <v>179088</v>
      </c>
      <c r="AG3245" t="s">
        <v>56987</v>
      </c>
      <c r="AI3245" t="s">
        <v>56988</v>
      </c>
      <c r="AJ3245" t="s">
        <v>56989</v>
      </c>
      <c r="AL3245" t="s">
        <v>56985</v>
      </c>
      <c r="AM3245" t="s">
        <v>56990</v>
      </c>
      <c r="AN3245" t="s">
        <v>56987</v>
      </c>
      <c r="AQ3245" t="s">
        <v>56993</v>
      </c>
      <c r="AS3245" t="s">
        <v>56994</v>
      </c>
    </row>
    <row r="3246" spans="1:46" x14ac:dyDescent="0.25">
      <c r="A3246">
        <v>-0.69806400000000002</v>
      </c>
      <c r="B3246">
        <v>0</v>
      </c>
      <c r="C3246">
        <f t="shared" si="50"/>
        <v>0.69806400000000002</v>
      </c>
      <c r="D3246" t="s">
        <v>29</v>
      </c>
      <c r="E3246" t="s">
        <v>29</v>
      </c>
      <c r="F3246" t="s">
        <v>8149</v>
      </c>
      <c r="G3246" t="s">
        <v>29</v>
      </c>
      <c r="H3246" t="s">
        <v>1</v>
      </c>
      <c r="I3246" t="s">
        <v>57168</v>
      </c>
      <c r="J3246" t="s">
        <v>43855</v>
      </c>
      <c r="K3246" t="s">
        <v>43856</v>
      </c>
      <c r="L3246" t="s">
        <v>43857</v>
      </c>
      <c r="M3246" t="s">
        <v>30510</v>
      </c>
      <c r="N3246" t="s">
        <v>1275</v>
      </c>
      <c r="Q3246" t="s">
        <v>43858</v>
      </c>
      <c r="R3246" t="s">
        <v>43859</v>
      </c>
      <c r="T3246" t="s">
        <v>43860</v>
      </c>
      <c r="U3246" t="s">
        <v>347</v>
      </c>
      <c r="V3246" t="s">
        <v>10</v>
      </c>
      <c r="X3246" t="s">
        <v>43861</v>
      </c>
      <c r="Y3246" t="s">
        <v>14</v>
      </c>
      <c r="Z3246">
        <v>1</v>
      </c>
      <c r="AA3246">
        <v>3.6461199999999999E-2</v>
      </c>
      <c r="AB3246">
        <v>7.6519699999999996E-2</v>
      </c>
      <c r="AC3246">
        <v>1</v>
      </c>
      <c r="AD3246">
        <v>1</v>
      </c>
      <c r="AE3246">
        <v>1</v>
      </c>
      <c r="AF3246">
        <v>257963</v>
      </c>
      <c r="AG3246" t="s">
        <v>43862</v>
      </c>
      <c r="AH3246" t="s">
        <v>43863</v>
      </c>
      <c r="AI3246" t="s">
        <v>43864</v>
      </c>
      <c r="AJ3246" t="s">
        <v>43865</v>
      </c>
      <c r="AL3246" t="s">
        <v>43866</v>
      </c>
      <c r="AN3246" t="s">
        <v>43869</v>
      </c>
      <c r="AO3246" t="s">
        <v>43870</v>
      </c>
      <c r="AP3246" t="s">
        <v>43871</v>
      </c>
      <c r="AQ3246" t="s">
        <v>43872</v>
      </c>
      <c r="AS3246" t="s">
        <v>43873</v>
      </c>
      <c r="AT3246" t="s">
        <v>43874</v>
      </c>
    </row>
    <row r="3247" spans="1:46" x14ac:dyDescent="0.25">
      <c r="A3247">
        <v>2.5776500000000002</v>
      </c>
      <c r="B3247">
        <v>3.2757399999999999</v>
      </c>
      <c r="C3247">
        <f t="shared" si="50"/>
        <v>0.69808999999999966</v>
      </c>
      <c r="D3247" t="s">
        <v>29</v>
      </c>
      <c r="E3247" t="s">
        <v>0</v>
      </c>
      <c r="F3247" t="s">
        <v>1</v>
      </c>
      <c r="G3247" t="s">
        <v>0</v>
      </c>
      <c r="H3247" t="s">
        <v>1</v>
      </c>
      <c r="I3247" t="s">
        <v>57169</v>
      </c>
      <c r="J3247" t="s">
        <v>3120</v>
      </c>
      <c r="K3247" t="s">
        <v>3121</v>
      </c>
      <c r="L3247" t="s">
        <v>3122</v>
      </c>
      <c r="M3247" t="s">
        <v>3123</v>
      </c>
      <c r="N3247" t="s">
        <v>3124</v>
      </c>
      <c r="P3247" t="s">
        <v>3125</v>
      </c>
      <c r="Q3247" t="s">
        <v>3126</v>
      </c>
      <c r="R3247" t="s">
        <v>3127</v>
      </c>
      <c r="T3247" t="s">
        <v>3128</v>
      </c>
      <c r="U3247" t="s">
        <v>9</v>
      </c>
      <c r="V3247" t="s">
        <v>266</v>
      </c>
      <c r="W3247" t="s">
        <v>3129</v>
      </c>
      <c r="X3247" t="s">
        <v>3130</v>
      </c>
      <c r="Y3247" t="s">
        <v>14</v>
      </c>
      <c r="Z3247">
        <v>20</v>
      </c>
      <c r="AA3247" s="1">
        <v>2.2467399999999999E-24</v>
      </c>
      <c r="AB3247" s="1">
        <v>6.3868599999999998E-22</v>
      </c>
      <c r="AC3247">
        <v>20</v>
      </c>
      <c r="AD3247" s="1">
        <v>5.79463E-38</v>
      </c>
      <c r="AE3247" s="1">
        <v>4.9761400000000005E-35</v>
      </c>
      <c r="AF3247">
        <v>30808400</v>
      </c>
      <c r="AG3247" t="s">
        <v>3131</v>
      </c>
      <c r="AI3247" t="s">
        <v>3132</v>
      </c>
      <c r="AJ3247" t="s">
        <v>3133</v>
      </c>
      <c r="AL3247" t="s">
        <v>3134</v>
      </c>
      <c r="AM3247" t="s">
        <v>3135</v>
      </c>
      <c r="AN3247" t="s">
        <v>3138</v>
      </c>
      <c r="AO3247" t="s">
        <v>3139</v>
      </c>
      <c r="AP3247" t="s">
        <v>3140</v>
      </c>
      <c r="AQ3247" t="s">
        <v>3141</v>
      </c>
      <c r="AR3247" t="s">
        <v>3142</v>
      </c>
      <c r="AS3247" t="s">
        <v>3143</v>
      </c>
    </row>
    <row r="3248" spans="1:46" x14ac:dyDescent="0.25">
      <c r="A3248">
        <v>1.0760799999999999</v>
      </c>
      <c r="B3248">
        <v>1.7744599999999999</v>
      </c>
      <c r="C3248">
        <f t="shared" si="50"/>
        <v>0.69838</v>
      </c>
      <c r="D3248" t="s">
        <v>29</v>
      </c>
      <c r="E3248" t="s">
        <v>0</v>
      </c>
      <c r="F3248" t="s">
        <v>1</v>
      </c>
      <c r="G3248" t="s">
        <v>0</v>
      </c>
      <c r="H3248" t="s">
        <v>1</v>
      </c>
      <c r="I3248" t="s">
        <v>57169</v>
      </c>
      <c r="J3248" t="s">
        <v>15191</v>
      </c>
      <c r="K3248" t="s">
        <v>15192</v>
      </c>
      <c r="L3248" t="s">
        <v>15193</v>
      </c>
      <c r="Q3248" t="s">
        <v>15194</v>
      </c>
      <c r="R3248" t="s">
        <v>15195</v>
      </c>
      <c r="V3248" t="s">
        <v>266</v>
      </c>
      <c r="X3248" t="s">
        <v>15196</v>
      </c>
      <c r="Y3248" t="s">
        <v>14</v>
      </c>
      <c r="Z3248">
        <v>3</v>
      </c>
      <c r="AA3248">
        <v>9.0773500000000001E-4</v>
      </c>
      <c r="AB3248">
        <v>3.3394000000000002E-3</v>
      </c>
      <c r="AC3248">
        <v>3</v>
      </c>
      <c r="AD3248" s="1">
        <v>1.1152599999999999E-9</v>
      </c>
      <c r="AE3248" s="1">
        <v>1.9952799999999999E-8</v>
      </c>
      <c r="AF3248">
        <v>244498</v>
      </c>
      <c r="AG3248" t="s">
        <v>15197</v>
      </c>
      <c r="AI3248" t="s">
        <v>15198</v>
      </c>
      <c r="AJ3248" t="s">
        <v>15199</v>
      </c>
      <c r="AL3248" t="s">
        <v>15200</v>
      </c>
      <c r="AN3248" t="s">
        <v>15203</v>
      </c>
      <c r="AQ3248" t="s">
        <v>15204</v>
      </c>
      <c r="AS3248" t="s">
        <v>15205</v>
      </c>
    </row>
    <row r="3249" spans="1:46" x14ac:dyDescent="0.25">
      <c r="A3249">
        <v>-1.1604699999999999</v>
      </c>
      <c r="B3249">
        <v>-0.46122800000000003</v>
      </c>
      <c r="C3249">
        <f t="shared" si="50"/>
        <v>0.69924199999999992</v>
      </c>
      <c r="D3249" t="s">
        <v>29</v>
      </c>
      <c r="E3249" t="s">
        <v>29</v>
      </c>
      <c r="F3249" t="s">
        <v>8149</v>
      </c>
      <c r="G3249" t="s">
        <v>29</v>
      </c>
      <c r="H3249" t="s">
        <v>8149</v>
      </c>
      <c r="I3249" t="s">
        <v>57168</v>
      </c>
      <c r="J3249" t="s">
        <v>39991</v>
      </c>
      <c r="K3249" t="s">
        <v>39992</v>
      </c>
      <c r="L3249" t="s">
        <v>623</v>
      </c>
      <c r="M3249" t="s">
        <v>5</v>
      </c>
      <c r="Q3249" t="s">
        <v>39993</v>
      </c>
      <c r="R3249" t="s">
        <v>39994</v>
      </c>
      <c r="T3249" t="s">
        <v>26604</v>
      </c>
      <c r="U3249" t="s">
        <v>347</v>
      </c>
      <c r="V3249" t="s">
        <v>77</v>
      </c>
      <c r="X3249" t="s">
        <v>39995</v>
      </c>
      <c r="Y3249" t="s">
        <v>14</v>
      </c>
      <c r="Z3249">
        <v>1</v>
      </c>
      <c r="AA3249">
        <v>4.66833E-3</v>
      </c>
      <c r="AB3249">
        <v>1.31276E-2</v>
      </c>
      <c r="AC3249">
        <v>2</v>
      </c>
      <c r="AD3249">
        <v>6.7338599999999998E-2</v>
      </c>
      <c r="AE3249">
        <v>0.117754</v>
      </c>
      <c r="AF3249">
        <v>548328</v>
      </c>
      <c r="AG3249" t="s">
        <v>39996</v>
      </c>
      <c r="AI3249" t="s">
        <v>39997</v>
      </c>
      <c r="AJ3249" t="s">
        <v>39998</v>
      </c>
      <c r="AK3249" t="s">
        <v>39999</v>
      </c>
      <c r="AL3249" t="s">
        <v>40000</v>
      </c>
      <c r="AN3249" t="s">
        <v>40003</v>
      </c>
      <c r="AQ3249" t="s">
        <v>40004</v>
      </c>
      <c r="AS3249" t="s">
        <v>19033</v>
      </c>
    </row>
    <row r="3250" spans="1:46" x14ac:dyDescent="0.25">
      <c r="A3250">
        <v>-0.70203300000000002</v>
      </c>
      <c r="B3250">
        <v>0</v>
      </c>
      <c r="C3250">
        <f t="shared" si="50"/>
        <v>0.70203300000000002</v>
      </c>
      <c r="D3250" t="s">
        <v>29</v>
      </c>
      <c r="E3250" t="s">
        <v>29</v>
      </c>
      <c r="F3250" t="s">
        <v>8149</v>
      </c>
      <c r="I3250" t="s">
        <v>57168</v>
      </c>
      <c r="J3250" t="s">
        <v>51934</v>
      </c>
      <c r="K3250" t="s">
        <v>51935</v>
      </c>
      <c r="L3250" t="s">
        <v>51936</v>
      </c>
      <c r="M3250" t="s">
        <v>51937</v>
      </c>
      <c r="N3250" t="s">
        <v>51938</v>
      </c>
      <c r="O3250" t="s">
        <v>51939</v>
      </c>
      <c r="Q3250" t="s">
        <v>51940</v>
      </c>
      <c r="R3250" t="s">
        <v>51941</v>
      </c>
      <c r="S3250" t="s">
        <v>15683</v>
      </c>
      <c r="T3250" t="s">
        <v>51942</v>
      </c>
      <c r="V3250" t="s">
        <v>99</v>
      </c>
      <c r="X3250" t="s">
        <v>51943</v>
      </c>
      <c r="Y3250" t="s">
        <v>14</v>
      </c>
      <c r="Z3250">
        <v>1</v>
      </c>
      <c r="AA3250">
        <v>3.2922600000000003E-2</v>
      </c>
      <c r="AB3250">
        <v>6.9938100000000003E-2</v>
      </c>
      <c r="AC3250" t="s">
        <v>15</v>
      </c>
      <c r="AD3250" t="s">
        <v>15</v>
      </c>
      <c r="AE3250" t="s">
        <v>15</v>
      </c>
      <c r="AF3250">
        <v>186844</v>
      </c>
      <c r="AG3250" t="s">
        <v>51944</v>
      </c>
      <c r="AI3250" t="s">
        <v>51945</v>
      </c>
      <c r="AJ3250" t="s">
        <v>51946</v>
      </c>
      <c r="AL3250" t="s">
        <v>51947</v>
      </c>
      <c r="AN3250" t="s">
        <v>51944</v>
      </c>
      <c r="AQ3250" t="s">
        <v>51950</v>
      </c>
      <c r="AS3250" t="s">
        <v>2166</v>
      </c>
    </row>
    <row r="3251" spans="1:46" x14ac:dyDescent="0.25">
      <c r="A3251">
        <v>0.15650700000000001</v>
      </c>
      <c r="B3251">
        <v>0.85854200000000003</v>
      </c>
      <c r="C3251">
        <f t="shared" si="50"/>
        <v>0.70203499999999996</v>
      </c>
      <c r="D3251" t="s">
        <v>29</v>
      </c>
      <c r="E3251" t="s">
        <v>29</v>
      </c>
      <c r="F3251" t="s">
        <v>1</v>
      </c>
      <c r="G3251" t="s">
        <v>0</v>
      </c>
      <c r="H3251" t="s">
        <v>1</v>
      </c>
      <c r="I3251" t="s">
        <v>57129</v>
      </c>
      <c r="J3251" t="s">
        <v>17622</v>
      </c>
      <c r="K3251" t="s">
        <v>17623</v>
      </c>
      <c r="L3251" t="s">
        <v>17624</v>
      </c>
      <c r="M3251" t="s">
        <v>2765</v>
      </c>
      <c r="N3251" t="s">
        <v>2766</v>
      </c>
      <c r="Q3251" t="s">
        <v>2767</v>
      </c>
      <c r="R3251" t="s">
        <v>2768</v>
      </c>
      <c r="S3251" t="s">
        <v>2769</v>
      </c>
      <c r="T3251" t="s">
        <v>17625</v>
      </c>
      <c r="U3251" t="s">
        <v>145</v>
      </c>
      <c r="V3251" t="s">
        <v>77</v>
      </c>
      <c r="X3251" t="s">
        <v>17626</v>
      </c>
      <c r="Y3251" t="s">
        <v>14</v>
      </c>
      <c r="Z3251">
        <v>1</v>
      </c>
      <c r="AA3251">
        <v>0.45326</v>
      </c>
      <c r="AB3251">
        <v>0.65648200000000001</v>
      </c>
      <c r="AC3251">
        <v>1</v>
      </c>
      <c r="AD3251">
        <v>2.2030700000000001E-3</v>
      </c>
      <c r="AE3251">
        <v>6.1877E-3</v>
      </c>
      <c r="AF3251">
        <v>537998</v>
      </c>
      <c r="AG3251" t="s">
        <v>17627</v>
      </c>
      <c r="AI3251" t="s">
        <v>17628</v>
      </c>
      <c r="AJ3251" t="s">
        <v>17629</v>
      </c>
      <c r="AL3251" t="s">
        <v>17630</v>
      </c>
      <c r="AN3251" t="s">
        <v>17627</v>
      </c>
      <c r="AP3251" t="s">
        <v>7952</v>
      </c>
      <c r="AQ3251" t="s">
        <v>17633</v>
      </c>
      <c r="AR3251" t="s">
        <v>17634</v>
      </c>
      <c r="AS3251" t="s">
        <v>13434</v>
      </c>
    </row>
    <row r="3252" spans="1:46" x14ac:dyDescent="0.25">
      <c r="A3252">
        <v>-1.3856900000000001</v>
      </c>
      <c r="B3252">
        <v>-0.68309500000000001</v>
      </c>
      <c r="C3252">
        <f t="shared" si="50"/>
        <v>0.70259500000000008</v>
      </c>
      <c r="D3252" t="s">
        <v>29</v>
      </c>
      <c r="E3252" t="s">
        <v>0</v>
      </c>
      <c r="F3252" t="s">
        <v>8149</v>
      </c>
      <c r="G3252" t="s">
        <v>0</v>
      </c>
      <c r="H3252" t="s">
        <v>8149</v>
      </c>
      <c r="I3252" t="s">
        <v>57169</v>
      </c>
      <c r="J3252" t="s">
        <v>28970</v>
      </c>
      <c r="K3252" t="s">
        <v>47418</v>
      </c>
      <c r="L3252" t="s">
        <v>47419</v>
      </c>
      <c r="Q3252" t="s">
        <v>47420</v>
      </c>
      <c r="R3252" t="s">
        <v>47420</v>
      </c>
      <c r="U3252" t="s">
        <v>9</v>
      </c>
      <c r="V3252" t="s">
        <v>10</v>
      </c>
      <c r="X3252" t="s">
        <v>47421</v>
      </c>
      <c r="Y3252" t="s">
        <v>14</v>
      </c>
      <c r="Z3252">
        <v>5</v>
      </c>
      <c r="AA3252">
        <v>2.5044100000000001E-4</v>
      </c>
      <c r="AB3252">
        <v>1.1316900000000001E-3</v>
      </c>
      <c r="AC3252">
        <v>6</v>
      </c>
      <c r="AD3252">
        <v>7.9192499999999996E-4</v>
      </c>
      <c r="AE3252">
        <v>2.5660399999999999E-3</v>
      </c>
      <c r="AF3252">
        <v>5530410</v>
      </c>
      <c r="AG3252" t="s">
        <v>47422</v>
      </c>
      <c r="AI3252" t="s">
        <v>47423</v>
      </c>
      <c r="AJ3252" t="s">
        <v>47424</v>
      </c>
      <c r="AK3252" t="s">
        <v>47425</v>
      </c>
      <c r="AL3252" t="s">
        <v>47426</v>
      </c>
      <c r="AN3252" t="s">
        <v>47429</v>
      </c>
    </row>
    <row r="3253" spans="1:46" x14ac:dyDescent="0.25">
      <c r="A3253">
        <v>1.69516</v>
      </c>
      <c r="B3253">
        <v>2.39805</v>
      </c>
      <c r="C3253">
        <f t="shared" si="50"/>
        <v>0.70289000000000001</v>
      </c>
      <c r="D3253" t="s">
        <v>29</v>
      </c>
      <c r="E3253" t="s">
        <v>29</v>
      </c>
      <c r="F3253" t="s">
        <v>1</v>
      </c>
      <c r="G3253" t="s">
        <v>0</v>
      </c>
      <c r="H3253" t="s">
        <v>1</v>
      </c>
      <c r="I3253" t="s">
        <v>57129</v>
      </c>
      <c r="J3253" t="s">
        <v>5813</v>
      </c>
      <c r="K3253" t="s">
        <v>5814</v>
      </c>
      <c r="L3253" t="s">
        <v>5815</v>
      </c>
      <c r="M3253" t="s">
        <v>5816</v>
      </c>
      <c r="N3253" t="s">
        <v>5816</v>
      </c>
      <c r="Q3253" t="s">
        <v>5817</v>
      </c>
      <c r="R3253" t="s">
        <v>5818</v>
      </c>
      <c r="S3253" t="s">
        <v>5819</v>
      </c>
      <c r="T3253" t="s">
        <v>5820</v>
      </c>
      <c r="U3253" t="s">
        <v>145</v>
      </c>
      <c r="V3253" t="s">
        <v>266</v>
      </c>
      <c r="W3253" t="s">
        <v>5821</v>
      </c>
      <c r="X3253" t="s">
        <v>5822</v>
      </c>
      <c r="Y3253" t="s">
        <v>14</v>
      </c>
      <c r="Z3253">
        <v>2</v>
      </c>
      <c r="AA3253">
        <v>3.5510600000000003E-2</v>
      </c>
      <c r="AB3253">
        <v>7.4604199999999996E-2</v>
      </c>
      <c r="AC3253">
        <v>2</v>
      </c>
      <c r="AD3253">
        <v>2.5472599999999999E-4</v>
      </c>
      <c r="AE3253">
        <v>9.7599899999999996E-4</v>
      </c>
      <c r="AF3253">
        <v>617498</v>
      </c>
      <c r="AG3253" t="s">
        <v>5823</v>
      </c>
      <c r="AI3253" t="s">
        <v>5824</v>
      </c>
      <c r="AJ3253" t="s">
        <v>5825</v>
      </c>
      <c r="AL3253" t="s">
        <v>5826</v>
      </c>
      <c r="AN3253" t="s">
        <v>5829</v>
      </c>
      <c r="AO3253" t="s">
        <v>5830</v>
      </c>
      <c r="AQ3253" t="s">
        <v>5831</v>
      </c>
      <c r="AS3253" t="s">
        <v>5832</v>
      </c>
    </row>
    <row r="3254" spans="1:46" x14ac:dyDescent="0.25">
      <c r="A3254">
        <v>-1.64958</v>
      </c>
      <c r="B3254">
        <v>-0.94567199999999996</v>
      </c>
      <c r="C3254">
        <f t="shared" si="50"/>
        <v>0.70390800000000009</v>
      </c>
      <c r="D3254" t="s">
        <v>29</v>
      </c>
      <c r="E3254" t="s">
        <v>0</v>
      </c>
      <c r="F3254" t="s">
        <v>8149</v>
      </c>
      <c r="G3254" t="s">
        <v>0</v>
      </c>
      <c r="H3254" t="s">
        <v>8149</v>
      </c>
      <c r="I3254" t="s">
        <v>57169</v>
      </c>
      <c r="J3254" t="s">
        <v>59881</v>
      </c>
      <c r="K3254" t="s">
        <v>2305</v>
      </c>
      <c r="L3254" t="s">
        <v>59882</v>
      </c>
      <c r="M3254" t="s">
        <v>206</v>
      </c>
      <c r="Q3254" t="s">
        <v>2307</v>
      </c>
      <c r="R3254" t="s">
        <v>59883</v>
      </c>
      <c r="S3254" t="s">
        <v>2307</v>
      </c>
      <c r="X3254" t="s">
        <v>59884</v>
      </c>
      <c r="Y3254" t="s">
        <v>14</v>
      </c>
      <c r="Z3254">
        <v>1</v>
      </c>
      <c r="AA3254" s="1">
        <v>9.0104299999999997E-5</v>
      </c>
      <c r="AB3254">
        <v>4.7674499999999999E-4</v>
      </c>
      <c r="AC3254">
        <v>1</v>
      </c>
      <c r="AD3254">
        <v>2.72434E-3</v>
      </c>
      <c r="AE3254">
        <v>7.5044999999999999E-3</v>
      </c>
      <c r="AF3254" t="s">
        <v>15</v>
      </c>
      <c r="AG3254" t="s">
        <v>59885</v>
      </c>
      <c r="AI3254" t="s">
        <v>59886</v>
      </c>
      <c r="AJ3254" t="s">
        <v>59887</v>
      </c>
      <c r="AL3254" t="s">
        <v>59888</v>
      </c>
      <c r="AN3254" t="s">
        <v>59889</v>
      </c>
      <c r="AO3254" t="s">
        <v>59890</v>
      </c>
      <c r="AQ3254" t="s">
        <v>59891</v>
      </c>
      <c r="AS3254" t="s">
        <v>59892</v>
      </c>
    </row>
    <row r="3255" spans="1:46" x14ac:dyDescent="0.25">
      <c r="A3255">
        <v>2.88297E-2</v>
      </c>
      <c r="B3255">
        <v>0.73393399999999998</v>
      </c>
      <c r="C3255">
        <f t="shared" si="50"/>
        <v>0.70510430000000002</v>
      </c>
      <c r="D3255" t="s">
        <v>29</v>
      </c>
      <c r="E3255" t="s">
        <v>29</v>
      </c>
      <c r="F3255" t="s">
        <v>1</v>
      </c>
      <c r="G3255" t="s">
        <v>29</v>
      </c>
      <c r="H3255" t="s">
        <v>1</v>
      </c>
      <c r="I3255" t="s">
        <v>57168</v>
      </c>
      <c r="J3255" t="s">
        <v>21487</v>
      </c>
      <c r="K3255" t="s">
        <v>21488</v>
      </c>
      <c r="L3255" t="s">
        <v>21489</v>
      </c>
      <c r="M3255" t="s">
        <v>1701</v>
      </c>
      <c r="N3255" t="s">
        <v>1701</v>
      </c>
      <c r="Q3255" t="s">
        <v>2404</v>
      </c>
      <c r="R3255" t="s">
        <v>21490</v>
      </c>
      <c r="S3255" t="s">
        <v>2404</v>
      </c>
      <c r="T3255" t="s">
        <v>6485</v>
      </c>
      <c r="U3255" t="s">
        <v>9</v>
      </c>
      <c r="V3255" t="s">
        <v>266</v>
      </c>
      <c r="W3255" t="s">
        <v>6299</v>
      </c>
      <c r="X3255" t="s">
        <v>21491</v>
      </c>
      <c r="Y3255" t="s">
        <v>14</v>
      </c>
      <c r="Z3255">
        <v>2</v>
      </c>
      <c r="AA3255">
        <v>0.814442</v>
      </c>
      <c r="AB3255">
        <v>1</v>
      </c>
      <c r="AC3255">
        <v>2</v>
      </c>
      <c r="AD3255">
        <v>0.127697</v>
      </c>
      <c r="AE3255">
        <v>0.20805799999999999</v>
      </c>
      <c r="AF3255">
        <v>2588930</v>
      </c>
      <c r="AG3255" t="s">
        <v>21492</v>
      </c>
      <c r="AI3255" t="s">
        <v>21493</v>
      </c>
      <c r="AJ3255" t="s">
        <v>21494</v>
      </c>
      <c r="AL3255" t="s">
        <v>21495</v>
      </c>
      <c r="AM3255" t="s">
        <v>21496</v>
      </c>
      <c r="AN3255" t="s">
        <v>21492</v>
      </c>
      <c r="AO3255" t="s">
        <v>5932</v>
      </c>
      <c r="AQ3255" t="s">
        <v>21499</v>
      </c>
      <c r="AS3255" t="s">
        <v>7066</v>
      </c>
    </row>
    <row r="3256" spans="1:46" x14ac:dyDescent="0.25">
      <c r="A3256">
        <v>1.1668700000000001</v>
      </c>
      <c r="B3256">
        <v>1.87293</v>
      </c>
      <c r="C3256">
        <f t="shared" si="50"/>
        <v>0.70605999999999991</v>
      </c>
      <c r="D3256" t="s">
        <v>29</v>
      </c>
      <c r="E3256" t="s">
        <v>29</v>
      </c>
      <c r="F3256" t="s">
        <v>1</v>
      </c>
      <c r="G3256" t="s">
        <v>0</v>
      </c>
      <c r="H3256" t="s">
        <v>1</v>
      </c>
      <c r="I3256" t="s">
        <v>57129</v>
      </c>
      <c r="K3256" t="s">
        <v>9341</v>
      </c>
      <c r="L3256" t="s">
        <v>9342</v>
      </c>
      <c r="R3256" t="s">
        <v>9343</v>
      </c>
      <c r="U3256" t="s">
        <v>9</v>
      </c>
      <c r="V3256" t="s">
        <v>266</v>
      </c>
      <c r="X3256" t="s">
        <v>9344</v>
      </c>
      <c r="Y3256" t="s">
        <v>14</v>
      </c>
      <c r="Z3256">
        <v>3</v>
      </c>
      <c r="AA3256">
        <v>2.6770800000000001E-2</v>
      </c>
      <c r="AB3256">
        <v>5.8735700000000002E-2</v>
      </c>
      <c r="AC3256">
        <v>3</v>
      </c>
      <c r="AD3256">
        <v>2.54868E-4</v>
      </c>
      <c r="AE3256">
        <v>9.7599899999999996E-4</v>
      </c>
      <c r="AF3256">
        <v>1819440</v>
      </c>
      <c r="AG3256" t="s">
        <v>9345</v>
      </c>
      <c r="AI3256" t="s">
        <v>9346</v>
      </c>
      <c r="AJ3256" t="s">
        <v>9347</v>
      </c>
      <c r="AL3256" t="s">
        <v>9348</v>
      </c>
      <c r="AM3256" t="s">
        <v>9349</v>
      </c>
      <c r="AN3256" t="s">
        <v>9352</v>
      </c>
      <c r="AO3256" t="s">
        <v>9353</v>
      </c>
      <c r="AR3256" t="s">
        <v>9354</v>
      </c>
      <c r="AS3256" t="s">
        <v>9355</v>
      </c>
    </row>
    <row r="3257" spans="1:46" x14ac:dyDescent="0.25">
      <c r="A3257">
        <v>0</v>
      </c>
      <c r="B3257">
        <v>0.70704299999999998</v>
      </c>
      <c r="C3257">
        <f t="shared" si="50"/>
        <v>0.70704299999999998</v>
      </c>
      <c r="D3257" t="s">
        <v>29</v>
      </c>
      <c r="E3257" t="s">
        <v>29</v>
      </c>
      <c r="F3257" t="s">
        <v>1</v>
      </c>
      <c r="G3257" t="s">
        <v>29</v>
      </c>
      <c r="H3257" t="s">
        <v>1</v>
      </c>
      <c r="I3257" t="s">
        <v>57168</v>
      </c>
      <c r="J3257" t="s">
        <v>51250</v>
      </c>
      <c r="K3257" t="s">
        <v>50983</v>
      </c>
      <c r="L3257" t="s">
        <v>51251</v>
      </c>
      <c r="M3257" t="s">
        <v>2270</v>
      </c>
      <c r="Q3257" t="s">
        <v>51252</v>
      </c>
      <c r="R3257" t="s">
        <v>51253</v>
      </c>
      <c r="T3257" t="s">
        <v>51254</v>
      </c>
      <c r="V3257" t="s">
        <v>59</v>
      </c>
      <c r="W3257" t="s">
        <v>51255</v>
      </c>
      <c r="X3257" t="s">
        <v>51256</v>
      </c>
      <c r="Y3257" t="s">
        <v>14</v>
      </c>
      <c r="Z3257">
        <v>1</v>
      </c>
      <c r="AA3257">
        <v>1</v>
      </c>
      <c r="AB3257">
        <v>1</v>
      </c>
      <c r="AC3257">
        <v>1</v>
      </c>
      <c r="AD3257">
        <v>6.0986499999999999E-2</v>
      </c>
      <c r="AE3257">
        <v>0.107873</v>
      </c>
      <c r="AF3257">
        <v>270936</v>
      </c>
      <c r="AG3257" t="s">
        <v>51257</v>
      </c>
      <c r="AI3257" t="s">
        <v>51258</v>
      </c>
      <c r="AJ3257" t="s">
        <v>51259</v>
      </c>
      <c r="AL3257" t="s">
        <v>51260</v>
      </c>
      <c r="AN3257" t="s">
        <v>51257</v>
      </c>
      <c r="AO3257" t="s">
        <v>51263</v>
      </c>
      <c r="AQ3257" t="s">
        <v>51264</v>
      </c>
      <c r="AR3257" t="s">
        <v>51265</v>
      </c>
      <c r="AS3257" t="s">
        <v>51266</v>
      </c>
    </row>
    <row r="3258" spans="1:46" x14ac:dyDescent="0.25">
      <c r="A3258">
        <v>-0.87429299999999999</v>
      </c>
      <c r="B3258">
        <v>-0.16689899999999999</v>
      </c>
      <c r="C3258">
        <f t="shared" si="50"/>
        <v>0.70739399999999997</v>
      </c>
      <c r="D3258" t="s">
        <v>29</v>
      </c>
      <c r="E3258" t="s">
        <v>0</v>
      </c>
      <c r="F3258" t="s">
        <v>8149</v>
      </c>
      <c r="G3258" t="s">
        <v>29</v>
      </c>
      <c r="H3258" t="s">
        <v>8149</v>
      </c>
      <c r="I3258" t="s">
        <v>57167</v>
      </c>
      <c r="J3258" t="s">
        <v>36905</v>
      </c>
      <c r="K3258" t="s">
        <v>36906</v>
      </c>
      <c r="L3258" t="s">
        <v>36907</v>
      </c>
      <c r="M3258" t="s">
        <v>1177</v>
      </c>
      <c r="O3258" t="s">
        <v>502</v>
      </c>
      <c r="Q3258" t="s">
        <v>36908</v>
      </c>
      <c r="R3258" t="s">
        <v>36909</v>
      </c>
      <c r="T3258" t="s">
        <v>36910</v>
      </c>
      <c r="U3258" t="s">
        <v>347</v>
      </c>
      <c r="V3258" t="s">
        <v>77</v>
      </c>
      <c r="W3258" t="s">
        <v>1076</v>
      </c>
      <c r="X3258" t="s">
        <v>36911</v>
      </c>
      <c r="Y3258" t="s">
        <v>14</v>
      </c>
      <c r="Z3258">
        <v>4</v>
      </c>
      <c r="AA3258" s="1">
        <v>4.3063699999999999E-5</v>
      </c>
      <c r="AB3258">
        <v>2.5888400000000002E-4</v>
      </c>
      <c r="AC3258">
        <v>6</v>
      </c>
      <c r="AD3258">
        <v>0.16713900000000001</v>
      </c>
      <c r="AE3258">
        <v>0.26347999999999999</v>
      </c>
      <c r="AF3258">
        <v>1263850</v>
      </c>
      <c r="AG3258" t="s">
        <v>36912</v>
      </c>
      <c r="AI3258" t="s">
        <v>36913</v>
      </c>
      <c r="AJ3258" t="s">
        <v>36914</v>
      </c>
      <c r="AL3258" t="s">
        <v>36915</v>
      </c>
      <c r="AM3258" t="s">
        <v>36916</v>
      </c>
      <c r="AN3258" t="s">
        <v>36912</v>
      </c>
      <c r="AQ3258" t="s">
        <v>36919</v>
      </c>
      <c r="AS3258" t="s">
        <v>36920</v>
      </c>
      <c r="AT3258" t="s">
        <v>36921</v>
      </c>
    </row>
    <row r="3259" spans="1:46" x14ac:dyDescent="0.25">
      <c r="A3259">
        <v>-0.70909500000000003</v>
      </c>
      <c r="B3259">
        <v>0</v>
      </c>
      <c r="C3259">
        <f t="shared" si="50"/>
        <v>0.70909500000000003</v>
      </c>
      <c r="D3259" t="s">
        <v>29</v>
      </c>
      <c r="E3259" t="s">
        <v>29</v>
      </c>
      <c r="F3259" t="s">
        <v>8149</v>
      </c>
      <c r="G3259" t="s">
        <v>29</v>
      </c>
      <c r="H3259" t="s">
        <v>1</v>
      </c>
      <c r="I3259" t="s">
        <v>57168</v>
      </c>
      <c r="J3259" t="s">
        <v>42726</v>
      </c>
      <c r="K3259" t="s">
        <v>42727</v>
      </c>
      <c r="L3259" t="s">
        <v>42728</v>
      </c>
      <c r="M3259" t="s">
        <v>42729</v>
      </c>
      <c r="N3259" t="s">
        <v>42730</v>
      </c>
      <c r="Q3259" t="s">
        <v>12202</v>
      </c>
      <c r="R3259" t="s">
        <v>12203</v>
      </c>
      <c r="T3259" t="s">
        <v>42731</v>
      </c>
      <c r="U3259" t="s">
        <v>996</v>
      </c>
      <c r="V3259" t="s">
        <v>77</v>
      </c>
      <c r="X3259" t="s">
        <v>42732</v>
      </c>
      <c r="Y3259" t="s">
        <v>14</v>
      </c>
      <c r="Z3259">
        <v>2</v>
      </c>
      <c r="AA3259">
        <v>1.25099E-3</v>
      </c>
      <c r="AB3259">
        <v>4.3444299999999998E-3</v>
      </c>
      <c r="AC3259">
        <v>2</v>
      </c>
      <c r="AD3259">
        <v>1</v>
      </c>
      <c r="AE3259">
        <v>1</v>
      </c>
      <c r="AF3259">
        <v>746175</v>
      </c>
      <c r="AG3259" t="s">
        <v>42733</v>
      </c>
      <c r="AI3259" t="s">
        <v>42734</v>
      </c>
      <c r="AJ3259" t="s">
        <v>42735</v>
      </c>
      <c r="AL3259" t="s">
        <v>42736</v>
      </c>
      <c r="AN3259" t="s">
        <v>42733</v>
      </c>
      <c r="AO3259" t="s">
        <v>42739</v>
      </c>
      <c r="AQ3259" t="s">
        <v>42740</v>
      </c>
      <c r="AR3259" t="s">
        <v>42741</v>
      </c>
      <c r="AS3259" t="s">
        <v>42742</v>
      </c>
    </row>
    <row r="3260" spans="1:46" x14ac:dyDescent="0.25">
      <c r="A3260">
        <v>-1.71323</v>
      </c>
      <c r="B3260">
        <v>-1.0041</v>
      </c>
      <c r="C3260">
        <f t="shared" si="50"/>
        <v>0.70913000000000004</v>
      </c>
      <c r="D3260" t="s">
        <v>29</v>
      </c>
      <c r="E3260" t="s">
        <v>0</v>
      </c>
      <c r="F3260" t="s">
        <v>8149</v>
      </c>
      <c r="G3260" t="s">
        <v>0</v>
      </c>
      <c r="H3260" t="s">
        <v>8149</v>
      </c>
      <c r="I3260" t="s">
        <v>57169</v>
      </c>
      <c r="L3260" t="s">
        <v>13249</v>
      </c>
      <c r="Q3260" t="s">
        <v>47430</v>
      </c>
      <c r="R3260" t="s">
        <v>47431</v>
      </c>
      <c r="U3260" t="s">
        <v>347</v>
      </c>
      <c r="V3260" t="s">
        <v>10</v>
      </c>
      <c r="X3260" t="s">
        <v>47432</v>
      </c>
      <c r="Y3260" t="s">
        <v>14</v>
      </c>
      <c r="Z3260">
        <v>1</v>
      </c>
      <c r="AA3260" s="1">
        <v>5.12318E-5</v>
      </c>
      <c r="AB3260">
        <v>2.9944299999999999E-4</v>
      </c>
      <c r="AC3260">
        <v>3</v>
      </c>
      <c r="AD3260" s="1">
        <v>5.7961000000000003E-5</v>
      </c>
      <c r="AE3260">
        <v>2.7273500000000002E-4</v>
      </c>
      <c r="AF3260">
        <v>1884950</v>
      </c>
      <c r="AG3260" t="s">
        <v>47433</v>
      </c>
      <c r="AI3260" t="s">
        <v>47434</v>
      </c>
      <c r="AJ3260" t="s">
        <v>47435</v>
      </c>
      <c r="AL3260" t="s">
        <v>47436</v>
      </c>
      <c r="AN3260" t="s">
        <v>47433</v>
      </c>
    </row>
    <row r="3261" spans="1:46" x14ac:dyDescent="0.25">
      <c r="A3261">
        <v>0.149033</v>
      </c>
      <c r="B3261">
        <v>0.85875800000000002</v>
      </c>
      <c r="C3261">
        <f t="shared" si="50"/>
        <v>0.70972500000000005</v>
      </c>
      <c r="D3261" t="s">
        <v>29</v>
      </c>
      <c r="E3261" t="s">
        <v>29</v>
      </c>
      <c r="F3261" t="s">
        <v>1</v>
      </c>
      <c r="G3261" t="s">
        <v>29</v>
      </c>
      <c r="H3261" t="s">
        <v>1</v>
      </c>
      <c r="I3261" t="s">
        <v>57168</v>
      </c>
      <c r="J3261" t="s">
        <v>20938</v>
      </c>
      <c r="K3261" t="s">
        <v>3284</v>
      </c>
      <c r="L3261" t="s">
        <v>20939</v>
      </c>
      <c r="M3261" t="s">
        <v>3286</v>
      </c>
      <c r="N3261" t="s">
        <v>3287</v>
      </c>
      <c r="Q3261" t="s">
        <v>1375</v>
      </c>
      <c r="R3261" t="s">
        <v>1376</v>
      </c>
      <c r="T3261" t="s">
        <v>20940</v>
      </c>
      <c r="V3261" t="s">
        <v>266</v>
      </c>
      <c r="X3261" t="s">
        <v>20941</v>
      </c>
      <c r="Y3261" t="s">
        <v>14</v>
      </c>
      <c r="Z3261">
        <v>1</v>
      </c>
      <c r="AA3261">
        <v>0.412769</v>
      </c>
      <c r="AB3261">
        <v>0.60675100000000004</v>
      </c>
      <c r="AC3261">
        <v>1</v>
      </c>
      <c r="AD3261">
        <v>5.1597400000000003E-3</v>
      </c>
      <c r="AE3261">
        <v>1.2787700000000001E-2</v>
      </c>
      <c r="AF3261">
        <v>72799</v>
      </c>
      <c r="AG3261" t="s">
        <v>20942</v>
      </c>
      <c r="AI3261" t="s">
        <v>20943</v>
      </c>
      <c r="AJ3261" t="s">
        <v>20944</v>
      </c>
      <c r="AL3261" t="s">
        <v>20945</v>
      </c>
      <c r="AM3261" t="s">
        <v>20946</v>
      </c>
      <c r="AN3261" t="s">
        <v>20942</v>
      </c>
      <c r="AO3261" t="s">
        <v>20949</v>
      </c>
      <c r="AP3261" t="s">
        <v>1732</v>
      </c>
      <c r="AQ3261" t="s">
        <v>20950</v>
      </c>
      <c r="AR3261" t="s">
        <v>20951</v>
      </c>
      <c r="AS3261" t="s">
        <v>20952</v>
      </c>
    </row>
    <row r="3262" spans="1:46" x14ac:dyDescent="0.25">
      <c r="A3262">
        <v>5.5453599999999999E-2</v>
      </c>
      <c r="B3262">
        <v>0.76544000000000001</v>
      </c>
      <c r="C3262">
        <f t="shared" si="50"/>
        <v>0.70998640000000002</v>
      </c>
      <c r="D3262" t="s">
        <v>29</v>
      </c>
      <c r="E3262" t="s">
        <v>29</v>
      </c>
      <c r="F3262" t="s">
        <v>1</v>
      </c>
      <c r="G3262" t="s">
        <v>0</v>
      </c>
      <c r="H3262" t="s">
        <v>1</v>
      </c>
      <c r="I3262" t="s">
        <v>57129</v>
      </c>
      <c r="J3262" t="s">
        <v>29371</v>
      </c>
      <c r="K3262" t="s">
        <v>2663</v>
      </c>
      <c r="L3262" t="s">
        <v>29372</v>
      </c>
      <c r="M3262" t="s">
        <v>16187</v>
      </c>
      <c r="N3262" t="s">
        <v>938</v>
      </c>
      <c r="O3262" t="s">
        <v>29373</v>
      </c>
      <c r="Q3262" t="s">
        <v>16189</v>
      </c>
      <c r="R3262" t="s">
        <v>16190</v>
      </c>
      <c r="T3262" t="s">
        <v>23836</v>
      </c>
      <c r="U3262" t="s">
        <v>9</v>
      </c>
      <c r="V3262" t="s">
        <v>10</v>
      </c>
      <c r="W3262" t="s">
        <v>29374</v>
      </c>
      <c r="X3262" t="s">
        <v>29375</v>
      </c>
      <c r="Y3262" t="s">
        <v>14</v>
      </c>
      <c r="Z3262">
        <v>5</v>
      </c>
      <c r="AA3262">
        <v>0.64042299999999996</v>
      </c>
      <c r="AB3262">
        <v>0.89361999999999997</v>
      </c>
      <c r="AC3262">
        <v>5</v>
      </c>
      <c r="AD3262">
        <v>1.0564400000000001E-3</v>
      </c>
      <c r="AE3262">
        <v>3.2840299999999998E-3</v>
      </c>
      <c r="AF3262">
        <v>379659</v>
      </c>
      <c r="AG3262" t="s">
        <v>29376</v>
      </c>
      <c r="AH3262" t="s">
        <v>29377</v>
      </c>
      <c r="AI3262" t="s">
        <v>29378</v>
      </c>
      <c r="AJ3262" t="s">
        <v>29379</v>
      </c>
      <c r="AK3262" t="s">
        <v>29380</v>
      </c>
      <c r="AL3262" t="s">
        <v>29381</v>
      </c>
      <c r="AN3262" t="s">
        <v>29384</v>
      </c>
      <c r="AO3262" t="s">
        <v>29385</v>
      </c>
      <c r="AQ3262" t="s">
        <v>16200</v>
      </c>
      <c r="AR3262" t="s">
        <v>16201</v>
      </c>
      <c r="AS3262" t="s">
        <v>29386</v>
      </c>
      <c r="AT3262" t="s">
        <v>29387</v>
      </c>
    </row>
    <row r="3263" spans="1:46" x14ac:dyDescent="0.25">
      <c r="A3263">
        <v>0.43739400000000001</v>
      </c>
      <c r="B3263">
        <v>1.14811</v>
      </c>
      <c r="C3263">
        <f t="shared" si="50"/>
        <v>0.7107159999999999</v>
      </c>
      <c r="D3263" t="s">
        <v>29</v>
      </c>
      <c r="E3263" t="s">
        <v>29</v>
      </c>
      <c r="F3263" t="s">
        <v>1</v>
      </c>
      <c r="G3263" t="s">
        <v>0</v>
      </c>
      <c r="H3263" t="s">
        <v>1</v>
      </c>
      <c r="I3263" t="s">
        <v>57129</v>
      </c>
      <c r="J3263" t="s">
        <v>18796</v>
      </c>
      <c r="K3263" t="s">
        <v>18797</v>
      </c>
      <c r="L3263" t="s">
        <v>18798</v>
      </c>
      <c r="M3263" t="s">
        <v>3614</v>
      </c>
      <c r="Q3263" t="s">
        <v>1375</v>
      </c>
      <c r="R3263" t="s">
        <v>18799</v>
      </c>
      <c r="T3263" t="s">
        <v>18800</v>
      </c>
      <c r="U3263" t="s">
        <v>9</v>
      </c>
      <c r="V3263" t="s">
        <v>266</v>
      </c>
      <c r="W3263" t="s">
        <v>18801</v>
      </c>
      <c r="X3263" t="s">
        <v>18802</v>
      </c>
      <c r="Y3263" t="s">
        <v>14</v>
      </c>
      <c r="Z3263">
        <v>1</v>
      </c>
      <c r="AA3263">
        <v>0.121723</v>
      </c>
      <c r="AB3263">
        <v>0.213592</v>
      </c>
      <c r="AC3263">
        <v>1</v>
      </c>
      <c r="AD3263">
        <v>1.2004100000000001E-3</v>
      </c>
      <c r="AE3263">
        <v>3.65227E-3</v>
      </c>
      <c r="AF3263">
        <v>2840240</v>
      </c>
      <c r="AG3263" t="s">
        <v>18803</v>
      </c>
      <c r="AI3263" t="s">
        <v>18804</v>
      </c>
      <c r="AJ3263" t="s">
        <v>18805</v>
      </c>
      <c r="AK3263" t="s">
        <v>18806</v>
      </c>
      <c r="AL3263" t="s">
        <v>18807</v>
      </c>
      <c r="AM3263" t="s">
        <v>18808</v>
      </c>
      <c r="AN3263" t="s">
        <v>18811</v>
      </c>
      <c r="AO3263" t="s">
        <v>18812</v>
      </c>
      <c r="AQ3263" t="s">
        <v>18813</v>
      </c>
      <c r="AR3263" t="s">
        <v>18814</v>
      </c>
      <c r="AS3263" t="s">
        <v>18815</v>
      </c>
    </row>
    <row r="3264" spans="1:46" x14ac:dyDescent="0.25">
      <c r="A3264" s="1">
        <v>6.7708500000000006E-17</v>
      </c>
      <c r="B3264">
        <v>0.71163600000000005</v>
      </c>
      <c r="C3264">
        <f t="shared" si="50"/>
        <v>0.71163599999999994</v>
      </c>
      <c r="D3264" t="s">
        <v>29</v>
      </c>
      <c r="E3264" t="s">
        <v>29</v>
      </c>
      <c r="F3264" t="s">
        <v>1</v>
      </c>
      <c r="G3264" t="s">
        <v>29</v>
      </c>
      <c r="H3264" t="s">
        <v>1</v>
      </c>
      <c r="I3264" t="s">
        <v>57168</v>
      </c>
      <c r="J3264" t="s">
        <v>16687</v>
      </c>
      <c r="K3264" t="s">
        <v>16688</v>
      </c>
      <c r="L3264" t="s">
        <v>16689</v>
      </c>
      <c r="M3264" t="s">
        <v>907</v>
      </c>
      <c r="Q3264" t="s">
        <v>16690</v>
      </c>
      <c r="R3264" t="s">
        <v>16691</v>
      </c>
      <c r="S3264" t="s">
        <v>1571</v>
      </c>
      <c r="V3264" t="s">
        <v>10</v>
      </c>
      <c r="X3264" t="s">
        <v>16692</v>
      </c>
      <c r="Y3264" t="s">
        <v>14</v>
      </c>
      <c r="Z3264">
        <v>1</v>
      </c>
      <c r="AA3264">
        <v>1</v>
      </c>
      <c r="AB3264">
        <v>1</v>
      </c>
      <c r="AC3264">
        <v>1</v>
      </c>
      <c r="AD3264">
        <v>3.5961899999999998E-2</v>
      </c>
      <c r="AE3264">
        <v>6.8135200000000007E-2</v>
      </c>
      <c r="AF3264">
        <v>13230</v>
      </c>
      <c r="AG3264" t="s">
        <v>16693</v>
      </c>
      <c r="AI3264" t="s">
        <v>16694</v>
      </c>
      <c r="AJ3264" t="s">
        <v>16695</v>
      </c>
      <c r="AK3264" t="s">
        <v>16696</v>
      </c>
      <c r="AL3264" t="s">
        <v>16697</v>
      </c>
      <c r="AM3264" t="s">
        <v>16698</v>
      </c>
      <c r="AN3264" t="s">
        <v>16701</v>
      </c>
      <c r="AO3264" t="s">
        <v>16702</v>
      </c>
      <c r="AQ3264" t="s">
        <v>16703</v>
      </c>
      <c r="AR3264" t="s">
        <v>16704</v>
      </c>
      <c r="AS3264" t="s">
        <v>16705</v>
      </c>
      <c r="AT3264" t="s">
        <v>16706</v>
      </c>
    </row>
    <row r="3265" spans="1:46" x14ac:dyDescent="0.25">
      <c r="A3265">
        <v>-2.2986499999999999</v>
      </c>
      <c r="B3265">
        <v>-1.5866</v>
      </c>
      <c r="C3265">
        <f t="shared" si="50"/>
        <v>0.71204999999999985</v>
      </c>
      <c r="D3265" t="s">
        <v>29</v>
      </c>
      <c r="E3265" t="s">
        <v>0</v>
      </c>
      <c r="F3265" t="s">
        <v>8149</v>
      </c>
      <c r="G3265" t="s">
        <v>0</v>
      </c>
      <c r="H3265" t="s">
        <v>8149</v>
      </c>
      <c r="I3265" t="s">
        <v>57169</v>
      </c>
      <c r="J3265" t="s">
        <v>49428</v>
      </c>
      <c r="K3265" t="s">
        <v>49429</v>
      </c>
      <c r="M3265" t="s">
        <v>31539</v>
      </c>
      <c r="Q3265" t="s">
        <v>49430</v>
      </c>
      <c r="R3265" t="s">
        <v>49431</v>
      </c>
      <c r="U3265" t="s">
        <v>9</v>
      </c>
      <c r="V3265" t="s">
        <v>266</v>
      </c>
      <c r="X3265" t="s">
        <v>49432</v>
      </c>
      <c r="Y3265" t="s">
        <v>14</v>
      </c>
      <c r="Z3265">
        <v>5</v>
      </c>
      <c r="AA3265" s="1">
        <v>7.0447500000000001E-14</v>
      </c>
      <c r="AB3265" s="1">
        <v>4.0794300000000001E-12</v>
      </c>
      <c r="AC3265">
        <v>6</v>
      </c>
      <c r="AD3265" s="1">
        <v>5.5187300000000003E-12</v>
      </c>
      <c r="AE3265" s="1">
        <v>1.4810000000000001E-10</v>
      </c>
      <c r="AF3265">
        <v>3493740</v>
      </c>
      <c r="AG3265" t="s">
        <v>49433</v>
      </c>
      <c r="AI3265" t="s">
        <v>49434</v>
      </c>
      <c r="AJ3265" t="s">
        <v>49435</v>
      </c>
      <c r="AL3265" t="s">
        <v>49436</v>
      </c>
      <c r="AM3265" t="s">
        <v>20317</v>
      </c>
      <c r="AN3265" t="s">
        <v>49439</v>
      </c>
      <c r="AO3265" t="s">
        <v>49440</v>
      </c>
      <c r="AQ3265" t="s">
        <v>49441</v>
      </c>
      <c r="AR3265" t="s">
        <v>49442</v>
      </c>
    </row>
    <row r="3266" spans="1:46" x14ac:dyDescent="0.25">
      <c r="A3266" s="1">
        <v>1.4023300000000001E-15</v>
      </c>
      <c r="B3266">
        <v>0.71289100000000005</v>
      </c>
      <c r="C3266">
        <f t="shared" si="50"/>
        <v>0.71289099999999861</v>
      </c>
      <c r="D3266" t="s">
        <v>29</v>
      </c>
      <c r="E3266" t="s">
        <v>29</v>
      </c>
      <c r="F3266" t="s">
        <v>1</v>
      </c>
      <c r="G3266" t="s">
        <v>29</v>
      </c>
      <c r="H3266" t="s">
        <v>1</v>
      </c>
      <c r="I3266" t="s">
        <v>57168</v>
      </c>
      <c r="J3266" t="s">
        <v>21368</v>
      </c>
      <c r="K3266" t="s">
        <v>21369</v>
      </c>
      <c r="L3266" t="s">
        <v>21370</v>
      </c>
      <c r="Q3266" t="s">
        <v>21319</v>
      </c>
      <c r="R3266" t="s">
        <v>21371</v>
      </c>
      <c r="S3266" t="s">
        <v>21319</v>
      </c>
      <c r="U3266" t="s">
        <v>76</v>
      </c>
      <c r="V3266" t="s">
        <v>77</v>
      </c>
      <c r="X3266" t="s">
        <v>21372</v>
      </c>
      <c r="Y3266" t="s">
        <v>14</v>
      </c>
      <c r="Z3266">
        <v>3</v>
      </c>
      <c r="AA3266">
        <v>1</v>
      </c>
      <c r="AB3266">
        <v>1</v>
      </c>
      <c r="AC3266">
        <v>2</v>
      </c>
      <c r="AD3266">
        <v>7.2420699999999998E-3</v>
      </c>
      <c r="AE3266">
        <v>1.72753E-2</v>
      </c>
      <c r="AF3266">
        <v>810768</v>
      </c>
      <c r="AG3266" t="s">
        <v>21373</v>
      </c>
      <c r="AI3266" t="s">
        <v>21374</v>
      </c>
      <c r="AJ3266" t="s">
        <v>21375</v>
      </c>
      <c r="AK3266" t="s">
        <v>21376</v>
      </c>
      <c r="AL3266" t="s">
        <v>21377</v>
      </c>
      <c r="AN3266" t="s">
        <v>21373</v>
      </c>
      <c r="AR3266" t="s">
        <v>21380</v>
      </c>
      <c r="AS3266" t="s">
        <v>681</v>
      </c>
    </row>
    <row r="3267" spans="1:46" x14ac:dyDescent="0.25">
      <c r="A3267">
        <v>0.13666400000000001</v>
      </c>
      <c r="B3267">
        <v>0.85119999999999996</v>
      </c>
      <c r="C3267">
        <f t="shared" ref="C3267:C3330" si="51">B3267-A3267</f>
        <v>0.71453599999999995</v>
      </c>
      <c r="D3267" t="s">
        <v>29</v>
      </c>
      <c r="E3267" t="s">
        <v>29</v>
      </c>
      <c r="F3267" t="s">
        <v>1</v>
      </c>
      <c r="G3267" t="s">
        <v>0</v>
      </c>
      <c r="H3267" t="s">
        <v>1</v>
      </c>
      <c r="I3267" t="s">
        <v>57129</v>
      </c>
      <c r="J3267" t="s">
        <v>22481</v>
      </c>
      <c r="K3267" t="s">
        <v>22482</v>
      </c>
      <c r="L3267" t="s">
        <v>22483</v>
      </c>
      <c r="M3267" t="s">
        <v>22484</v>
      </c>
      <c r="N3267" t="s">
        <v>16000</v>
      </c>
      <c r="Q3267" t="s">
        <v>14835</v>
      </c>
      <c r="R3267" t="s">
        <v>22485</v>
      </c>
      <c r="S3267" t="s">
        <v>14837</v>
      </c>
      <c r="T3267" t="s">
        <v>22486</v>
      </c>
      <c r="U3267" t="s">
        <v>9</v>
      </c>
      <c r="V3267" t="s">
        <v>266</v>
      </c>
      <c r="X3267" t="s">
        <v>22487</v>
      </c>
      <c r="Y3267" t="s">
        <v>14</v>
      </c>
      <c r="Z3267">
        <v>6</v>
      </c>
      <c r="AA3267">
        <v>0.35876999999999998</v>
      </c>
      <c r="AB3267">
        <v>0.538327</v>
      </c>
      <c r="AC3267">
        <v>7</v>
      </c>
      <c r="AD3267" s="1">
        <v>3.2515699999999999E-6</v>
      </c>
      <c r="AE3267" s="1">
        <v>2.28408E-5</v>
      </c>
      <c r="AF3267">
        <v>2189270</v>
      </c>
      <c r="AG3267" t="s">
        <v>22488</v>
      </c>
      <c r="AI3267" t="s">
        <v>22489</v>
      </c>
      <c r="AJ3267" t="s">
        <v>22490</v>
      </c>
      <c r="AK3267" t="s">
        <v>22491</v>
      </c>
      <c r="AL3267" t="s">
        <v>22492</v>
      </c>
      <c r="AM3267" t="s">
        <v>22493</v>
      </c>
      <c r="AN3267" t="s">
        <v>22496</v>
      </c>
      <c r="AO3267" t="s">
        <v>22497</v>
      </c>
      <c r="AP3267" t="s">
        <v>22498</v>
      </c>
      <c r="AQ3267" t="s">
        <v>22499</v>
      </c>
      <c r="AR3267" t="s">
        <v>22500</v>
      </c>
      <c r="AS3267" t="s">
        <v>337</v>
      </c>
    </row>
    <row r="3268" spans="1:46" x14ac:dyDescent="0.25">
      <c r="A3268">
        <v>-0.71470500000000003</v>
      </c>
      <c r="B3268">
        <v>0</v>
      </c>
      <c r="C3268">
        <f t="shared" si="51"/>
        <v>0.71470500000000003</v>
      </c>
      <c r="D3268" t="s">
        <v>29</v>
      </c>
      <c r="E3268" t="s">
        <v>29</v>
      </c>
      <c r="F3268" t="s">
        <v>8149</v>
      </c>
      <c r="I3268" t="s">
        <v>57168</v>
      </c>
      <c r="J3268" t="s">
        <v>4160</v>
      </c>
      <c r="K3268" t="s">
        <v>423</v>
      </c>
      <c r="L3268" t="s">
        <v>5614</v>
      </c>
      <c r="M3268" t="s">
        <v>241</v>
      </c>
      <c r="N3268" t="s">
        <v>241</v>
      </c>
      <c r="Q3268" t="s">
        <v>54910</v>
      </c>
      <c r="R3268" t="s">
        <v>54911</v>
      </c>
      <c r="T3268" t="s">
        <v>1863</v>
      </c>
      <c r="V3268" t="s">
        <v>77</v>
      </c>
      <c r="W3268" t="s">
        <v>2802</v>
      </c>
      <c r="X3268" t="s">
        <v>12927</v>
      </c>
      <c r="Y3268" t="s">
        <v>14</v>
      </c>
      <c r="Z3268">
        <v>1</v>
      </c>
      <c r="AA3268">
        <v>3.17992E-2</v>
      </c>
      <c r="AB3268">
        <v>6.7979300000000006E-2</v>
      </c>
      <c r="AC3268" t="s">
        <v>15</v>
      </c>
      <c r="AD3268" t="s">
        <v>15</v>
      </c>
      <c r="AE3268" t="s">
        <v>15</v>
      </c>
      <c r="AF3268">
        <v>68729</v>
      </c>
      <c r="AG3268" t="s">
        <v>54912</v>
      </c>
      <c r="AI3268" t="s">
        <v>54913</v>
      </c>
      <c r="AJ3268" t="s">
        <v>54914</v>
      </c>
      <c r="AK3268" t="s">
        <v>54915</v>
      </c>
      <c r="AL3268" t="s">
        <v>54916</v>
      </c>
      <c r="AN3268" t="s">
        <v>54919</v>
      </c>
      <c r="AO3268" t="s">
        <v>1874</v>
      </c>
      <c r="AS3268" t="s">
        <v>1875</v>
      </c>
    </row>
    <row r="3269" spans="1:46" x14ac:dyDescent="0.25">
      <c r="A3269">
        <v>0.48790800000000001</v>
      </c>
      <c r="B3269">
        <v>1.20262</v>
      </c>
      <c r="C3269">
        <f t="shared" si="51"/>
        <v>0.71471200000000001</v>
      </c>
      <c r="D3269" t="s">
        <v>29</v>
      </c>
      <c r="E3269" t="s">
        <v>29</v>
      </c>
      <c r="F3269" t="s">
        <v>1</v>
      </c>
      <c r="G3269" t="s">
        <v>0</v>
      </c>
      <c r="H3269" t="s">
        <v>1</v>
      </c>
      <c r="I3269" t="s">
        <v>57129</v>
      </c>
      <c r="J3269" t="s">
        <v>17946</v>
      </c>
      <c r="K3269" t="s">
        <v>17947</v>
      </c>
      <c r="L3269" t="s">
        <v>17948</v>
      </c>
      <c r="M3269" t="s">
        <v>17949</v>
      </c>
      <c r="N3269" t="s">
        <v>17950</v>
      </c>
      <c r="Q3269" t="s">
        <v>13493</v>
      </c>
      <c r="R3269" t="s">
        <v>13494</v>
      </c>
      <c r="S3269" t="s">
        <v>13495</v>
      </c>
      <c r="T3269" t="s">
        <v>17951</v>
      </c>
      <c r="U3269" t="s">
        <v>996</v>
      </c>
      <c r="V3269" t="s">
        <v>10</v>
      </c>
      <c r="X3269" t="s">
        <v>17952</v>
      </c>
      <c r="Y3269" t="s">
        <v>14</v>
      </c>
      <c r="Z3269">
        <v>18</v>
      </c>
      <c r="AA3269">
        <v>4.4566300000000003E-2</v>
      </c>
      <c r="AB3269">
        <v>9.0492699999999995E-2</v>
      </c>
      <c r="AC3269">
        <v>20</v>
      </c>
      <c r="AD3269" s="1">
        <v>1.4948799999999999E-6</v>
      </c>
      <c r="AE3269" s="1">
        <v>1.16175E-5</v>
      </c>
      <c r="AF3269">
        <v>8599660</v>
      </c>
      <c r="AG3269" t="s">
        <v>17953</v>
      </c>
      <c r="AI3269" t="s">
        <v>17954</v>
      </c>
      <c r="AJ3269" t="s">
        <v>17955</v>
      </c>
      <c r="AL3269" t="s">
        <v>17956</v>
      </c>
      <c r="AN3269" t="s">
        <v>17953</v>
      </c>
      <c r="AO3269" t="s">
        <v>17959</v>
      </c>
      <c r="AQ3269" t="s">
        <v>17960</v>
      </c>
      <c r="AR3269" t="s">
        <v>17961</v>
      </c>
      <c r="AS3269" t="s">
        <v>17962</v>
      </c>
      <c r="AT3269" t="s">
        <v>17963</v>
      </c>
    </row>
    <row r="3270" spans="1:46" x14ac:dyDescent="0.25">
      <c r="A3270">
        <v>-0.77543200000000001</v>
      </c>
      <c r="B3270">
        <v>-6.07095E-2</v>
      </c>
      <c r="C3270">
        <f t="shared" si="51"/>
        <v>0.71472250000000004</v>
      </c>
      <c r="D3270" t="s">
        <v>29</v>
      </c>
      <c r="E3270" t="s">
        <v>29</v>
      </c>
      <c r="F3270" t="s">
        <v>8149</v>
      </c>
      <c r="G3270" t="s">
        <v>29</v>
      </c>
      <c r="H3270" t="s">
        <v>8149</v>
      </c>
      <c r="I3270" t="s">
        <v>57168</v>
      </c>
      <c r="J3270" t="s">
        <v>37354</v>
      </c>
      <c r="K3270" t="s">
        <v>37355</v>
      </c>
      <c r="L3270" t="s">
        <v>37356</v>
      </c>
      <c r="M3270" t="s">
        <v>19134</v>
      </c>
      <c r="Q3270" t="s">
        <v>37357</v>
      </c>
      <c r="R3270" t="s">
        <v>37358</v>
      </c>
      <c r="V3270" t="s">
        <v>266</v>
      </c>
      <c r="X3270" t="s">
        <v>37359</v>
      </c>
      <c r="Y3270" t="s">
        <v>14</v>
      </c>
      <c r="Z3270">
        <v>1</v>
      </c>
      <c r="AA3270">
        <v>2.5179699999999999E-2</v>
      </c>
      <c r="AB3270">
        <v>5.5841700000000001E-2</v>
      </c>
      <c r="AC3270">
        <v>1</v>
      </c>
      <c r="AD3270">
        <v>0.62864500000000001</v>
      </c>
      <c r="AE3270">
        <v>0.85860700000000001</v>
      </c>
      <c r="AF3270">
        <v>228626</v>
      </c>
      <c r="AG3270" t="s">
        <v>37360</v>
      </c>
      <c r="AI3270" t="s">
        <v>37361</v>
      </c>
      <c r="AJ3270" t="s">
        <v>37362</v>
      </c>
      <c r="AK3270" t="s">
        <v>37363</v>
      </c>
      <c r="AL3270" t="s">
        <v>37364</v>
      </c>
      <c r="AN3270" t="s">
        <v>37367</v>
      </c>
      <c r="AQ3270" t="s">
        <v>37368</v>
      </c>
      <c r="AR3270" t="s">
        <v>1950</v>
      </c>
      <c r="AS3270" t="s">
        <v>37369</v>
      </c>
      <c r="AT3270" t="s">
        <v>37370</v>
      </c>
    </row>
    <row r="3271" spans="1:46" x14ac:dyDescent="0.25">
      <c r="A3271">
        <v>-2.6728100000000001</v>
      </c>
      <c r="B3271">
        <v>-1.95445</v>
      </c>
      <c r="C3271">
        <f t="shared" si="51"/>
        <v>0.71836000000000011</v>
      </c>
      <c r="D3271" t="s">
        <v>29</v>
      </c>
      <c r="E3271" t="s">
        <v>0</v>
      </c>
      <c r="F3271" t="s">
        <v>8149</v>
      </c>
      <c r="G3271" t="s">
        <v>0</v>
      </c>
      <c r="H3271" t="s">
        <v>8149</v>
      </c>
      <c r="I3271" t="s">
        <v>57169</v>
      </c>
      <c r="J3271" t="s">
        <v>49110</v>
      </c>
      <c r="K3271" t="s">
        <v>49111</v>
      </c>
      <c r="L3271" t="s">
        <v>9970</v>
      </c>
      <c r="M3271" t="s">
        <v>44520</v>
      </c>
      <c r="N3271" t="s">
        <v>11806</v>
      </c>
      <c r="O3271" t="s">
        <v>11807</v>
      </c>
      <c r="Q3271" t="s">
        <v>44521</v>
      </c>
      <c r="R3271" t="s">
        <v>44522</v>
      </c>
      <c r="T3271" t="s">
        <v>11808</v>
      </c>
      <c r="V3271" t="s">
        <v>266</v>
      </c>
      <c r="X3271" t="s">
        <v>49112</v>
      </c>
      <c r="Y3271" t="s">
        <v>14</v>
      </c>
      <c r="Z3271">
        <v>1</v>
      </c>
      <c r="AA3271" s="1">
        <v>3.5427199999999999E-5</v>
      </c>
      <c r="AB3271">
        <v>2.2334899999999999E-4</v>
      </c>
      <c r="AC3271">
        <v>3</v>
      </c>
      <c r="AD3271" s="1">
        <v>5.2189700000000003E-8</v>
      </c>
      <c r="AE3271" s="1">
        <v>6.0564800000000002E-7</v>
      </c>
      <c r="AF3271">
        <v>1874450</v>
      </c>
      <c r="AG3271" t="s">
        <v>49113</v>
      </c>
      <c r="AH3271" t="s">
        <v>49114</v>
      </c>
      <c r="AI3271" t="s">
        <v>49115</v>
      </c>
      <c r="AJ3271" t="s">
        <v>49116</v>
      </c>
      <c r="AK3271" t="s">
        <v>49117</v>
      </c>
      <c r="AL3271" t="s">
        <v>49118</v>
      </c>
      <c r="AM3271" t="s">
        <v>49119</v>
      </c>
      <c r="AN3271" t="s">
        <v>49113</v>
      </c>
      <c r="AP3271" t="s">
        <v>44533</v>
      </c>
      <c r="AQ3271" t="s">
        <v>49122</v>
      </c>
      <c r="AS3271" t="s">
        <v>49123</v>
      </c>
      <c r="AT3271" t="s">
        <v>49124</v>
      </c>
    </row>
    <row r="3272" spans="1:46" x14ac:dyDescent="0.25">
      <c r="A3272" s="1">
        <v>2.0274800000000001E-16</v>
      </c>
      <c r="B3272">
        <v>0.71864799999999995</v>
      </c>
      <c r="C3272">
        <f t="shared" si="51"/>
        <v>0.71864799999999973</v>
      </c>
      <c r="D3272" t="s">
        <v>29</v>
      </c>
      <c r="E3272" t="s">
        <v>29</v>
      </c>
      <c r="F3272" t="s">
        <v>1</v>
      </c>
      <c r="G3272" t="s">
        <v>0</v>
      </c>
      <c r="H3272" t="s">
        <v>1</v>
      </c>
      <c r="I3272" t="s">
        <v>57129</v>
      </c>
      <c r="J3272" t="s">
        <v>32842</v>
      </c>
      <c r="K3272" t="s">
        <v>32843</v>
      </c>
      <c r="L3272" t="s">
        <v>32844</v>
      </c>
      <c r="M3272" t="s">
        <v>26296</v>
      </c>
      <c r="N3272" t="s">
        <v>1275</v>
      </c>
      <c r="Q3272" t="s">
        <v>3785</v>
      </c>
      <c r="R3272" t="s">
        <v>26297</v>
      </c>
      <c r="S3272" t="s">
        <v>3787</v>
      </c>
      <c r="T3272" t="s">
        <v>26298</v>
      </c>
      <c r="U3272" t="s">
        <v>9</v>
      </c>
      <c r="V3272" t="s">
        <v>10</v>
      </c>
      <c r="W3272" t="s">
        <v>32845</v>
      </c>
      <c r="X3272" t="s">
        <v>32846</v>
      </c>
      <c r="Y3272" t="s">
        <v>14</v>
      </c>
      <c r="Z3272">
        <v>14</v>
      </c>
      <c r="AA3272">
        <v>1</v>
      </c>
      <c r="AB3272">
        <v>1</v>
      </c>
      <c r="AC3272">
        <v>13</v>
      </c>
      <c r="AD3272">
        <v>1.7245100000000001E-4</v>
      </c>
      <c r="AE3272">
        <v>6.9772599999999997E-4</v>
      </c>
      <c r="AF3272">
        <v>17888500</v>
      </c>
      <c r="AG3272" t="s">
        <v>32847</v>
      </c>
      <c r="AI3272" t="s">
        <v>32848</v>
      </c>
      <c r="AJ3272" t="s">
        <v>32849</v>
      </c>
      <c r="AK3272" t="s">
        <v>32850</v>
      </c>
      <c r="AL3272" t="s">
        <v>32851</v>
      </c>
      <c r="AM3272" t="s">
        <v>32852</v>
      </c>
      <c r="AN3272" t="s">
        <v>32855</v>
      </c>
      <c r="AO3272" t="s">
        <v>32856</v>
      </c>
      <c r="AP3272" t="s">
        <v>663</v>
      </c>
      <c r="AQ3272" t="s">
        <v>26310</v>
      </c>
    </row>
    <row r="3273" spans="1:46" x14ac:dyDescent="0.25">
      <c r="A3273">
        <v>-1.58558</v>
      </c>
      <c r="B3273">
        <v>-0.86343700000000001</v>
      </c>
      <c r="C3273">
        <f t="shared" si="51"/>
        <v>0.72214299999999998</v>
      </c>
      <c r="D3273" t="s">
        <v>29</v>
      </c>
      <c r="E3273" t="s">
        <v>0</v>
      </c>
      <c r="F3273" t="s">
        <v>8149</v>
      </c>
      <c r="G3273" t="s">
        <v>29</v>
      </c>
      <c r="H3273" t="s">
        <v>8149</v>
      </c>
      <c r="I3273" t="s">
        <v>57167</v>
      </c>
      <c r="J3273" t="s">
        <v>46396</v>
      </c>
      <c r="L3273" t="s">
        <v>13249</v>
      </c>
      <c r="M3273" t="s">
        <v>806</v>
      </c>
      <c r="U3273" t="s">
        <v>9</v>
      </c>
      <c r="V3273" t="s">
        <v>408</v>
      </c>
      <c r="X3273" t="s">
        <v>46397</v>
      </c>
      <c r="Y3273" t="s">
        <v>14</v>
      </c>
      <c r="Z3273">
        <v>1</v>
      </c>
      <c r="AA3273">
        <v>1.71816E-3</v>
      </c>
      <c r="AB3273">
        <v>5.63022E-3</v>
      </c>
      <c r="AC3273">
        <v>1</v>
      </c>
      <c r="AD3273">
        <v>1.9791799999999998E-2</v>
      </c>
      <c r="AE3273">
        <v>4.0782699999999998E-2</v>
      </c>
      <c r="AF3273">
        <v>1961720</v>
      </c>
      <c r="AG3273" t="s">
        <v>46398</v>
      </c>
      <c r="AI3273" t="s">
        <v>46399</v>
      </c>
      <c r="AJ3273" t="s">
        <v>46400</v>
      </c>
      <c r="AL3273" t="s">
        <v>46401</v>
      </c>
      <c r="AM3273" t="s">
        <v>46402</v>
      </c>
      <c r="AN3273" t="s">
        <v>46405</v>
      </c>
    </row>
    <row r="3274" spans="1:46" x14ac:dyDescent="0.25">
      <c r="A3274">
        <v>-1.14297</v>
      </c>
      <c r="B3274">
        <v>-0.41943999999999998</v>
      </c>
      <c r="C3274">
        <f t="shared" si="51"/>
        <v>0.72353000000000001</v>
      </c>
      <c r="D3274" t="s">
        <v>29</v>
      </c>
      <c r="E3274" t="s">
        <v>0</v>
      </c>
      <c r="F3274" t="s">
        <v>8149</v>
      </c>
      <c r="G3274" t="s">
        <v>29</v>
      </c>
      <c r="H3274" t="s">
        <v>8149</v>
      </c>
      <c r="I3274" t="s">
        <v>57167</v>
      </c>
      <c r="J3274" t="s">
        <v>42930</v>
      </c>
      <c r="K3274" t="s">
        <v>42931</v>
      </c>
      <c r="L3274" t="s">
        <v>42932</v>
      </c>
      <c r="M3274" t="s">
        <v>3614</v>
      </c>
      <c r="Q3274" t="s">
        <v>42933</v>
      </c>
      <c r="R3274" t="s">
        <v>42934</v>
      </c>
      <c r="S3274" t="s">
        <v>35388</v>
      </c>
      <c r="T3274" t="s">
        <v>6522</v>
      </c>
      <c r="U3274" t="s">
        <v>9</v>
      </c>
      <c r="V3274" t="s">
        <v>408</v>
      </c>
      <c r="X3274" t="s">
        <v>42935</v>
      </c>
      <c r="Y3274" t="s">
        <v>14</v>
      </c>
      <c r="Z3274">
        <v>3</v>
      </c>
      <c r="AA3274">
        <v>2.96708E-3</v>
      </c>
      <c r="AB3274">
        <v>8.9816500000000007E-3</v>
      </c>
      <c r="AC3274">
        <v>4</v>
      </c>
      <c r="AD3274">
        <v>6.3489599999999993E-2</v>
      </c>
      <c r="AE3274">
        <v>0.111668</v>
      </c>
      <c r="AF3274">
        <v>324889</v>
      </c>
      <c r="AG3274" t="s">
        <v>42936</v>
      </c>
      <c r="AI3274" t="s">
        <v>42937</v>
      </c>
      <c r="AJ3274" t="s">
        <v>42938</v>
      </c>
      <c r="AL3274" t="s">
        <v>42939</v>
      </c>
      <c r="AM3274" t="s">
        <v>42940</v>
      </c>
      <c r="AN3274" t="s">
        <v>42943</v>
      </c>
      <c r="AQ3274" t="s">
        <v>42944</v>
      </c>
      <c r="AS3274" t="s">
        <v>42945</v>
      </c>
    </row>
    <row r="3275" spans="1:46" x14ac:dyDescent="0.25">
      <c r="A3275">
        <v>0.17136399999999999</v>
      </c>
      <c r="B3275">
        <v>0.89493400000000001</v>
      </c>
      <c r="C3275">
        <f t="shared" si="51"/>
        <v>0.72357000000000005</v>
      </c>
      <c r="D3275" t="s">
        <v>29</v>
      </c>
      <c r="E3275" t="s">
        <v>29</v>
      </c>
      <c r="F3275" t="s">
        <v>1</v>
      </c>
      <c r="G3275" t="s">
        <v>0</v>
      </c>
      <c r="H3275" t="s">
        <v>1</v>
      </c>
      <c r="I3275" t="s">
        <v>57129</v>
      </c>
      <c r="J3275" t="s">
        <v>13582</v>
      </c>
      <c r="K3275" t="s">
        <v>13583</v>
      </c>
      <c r="L3275" t="s">
        <v>13584</v>
      </c>
      <c r="M3275" t="s">
        <v>553</v>
      </c>
      <c r="O3275" t="s">
        <v>3784</v>
      </c>
      <c r="Q3275" t="s">
        <v>13585</v>
      </c>
      <c r="R3275" t="s">
        <v>13586</v>
      </c>
      <c r="T3275" t="s">
        <v>13587</v>
      </c>
      <c r="V3275" t="s">
        <v>266</v>
      </c>
      <c r="X3275" t="s">
        <v>13588</v>
      </c>
      <c r="Y3275" t="s">
        <v>14</v>
      </c>
      <c r="Z3275">
        <v>6</v>
      </c>
      <c r="AA3275">
        <v>0.27787499999999998</v>
      </c>
      <c r="AB3275">
        <v>0.43186600000000003</v>
      </c>
      <c r="AC3275">
        <v>6</v>
      </c>
      <c r="AD3275" s="1">
        <v>3.8289099999999999E-5</v>
      </c>
      <c r="AE3275">
        <v>1.9061300000000001E-4</v>
      </c>
      <c r="AF3275">
        <v>451081</v>
      </c>
      <c r="AG3275" t="s">
        <v>13589</v>
      </c>
      <c r="AH3275" t="s">
        <v>13590</v>
      </c>
      <c r="AI3275" t="s">
        <v>13591</v>
      </c>
      <c r="AJ3275" t="s">
        <v>13592</v>
      </c>
      <c r="AK3275" t="s">
        <v>13593</v>
      </c>
      <c r="AL3275" t="s">
        <v>13594</v>
      </c>
      <c r="AM3275" t="s">
        <v>13595</v>
      </c>
      <c r="AN3275" t="s">
        <v>13589</v>
      </c>
      <c r="AQ3275" t="s">
        <v>13598</v>
      </c>
      <c r="AR3275" t="s">
        <v>13599</v>
      </c>
      <c r="AS3275" t="s">
        <v>13600</v>
      </c>
      <c r="AT3275" t="s">
        <v>13601</v>
      </c>
    </row>
    <row r="3276" spans="1:46" x14ac:dyDescent="0.25">
      <c r="A3276">
        <v>0</v>
      </c>
      <c r="B3276">
        <v>0.72561500000000001</v>
      </c>
      <c r="C3276">
        <f t="shared" si="51"/>
        <v>0.72561500000000001</v>
      </c>
      <c r="D3276" t="s">
        <v>29</v>
      </c>
      <c r="E3276" t="s">
        <v>29</v>
      </c>
      <c r="F3276" t="s">
        <v>1</v>
      </c>
      <c r="G3276" t="s">
        <v>29</v>
      </c>
      <c r="H3276" t="s">
        <v>1</v>
      </c>
      <c r="I3276" t="s">
        <v>57168</v>
      </c>
      <c r="J3276" t="s">
        <v>50329</v>
      </c>
      <c r="K3276" t="s">
        <v>50330</v>
      </c>
      <c r="L3276" t="s">
        <v>50331</v>
      </c>
      <c r="M3276" t="s">
        <v>1738</v>
      </c>
      <c r="N3276" t="s">
        <v>1739</v>
      </c>
      <c r="Q3276" t="s">
        <v>29547</v>
      </c>
      <c r="R3276" t="s">
        <v>50332</v>
      </c>
      <c r="T3276" t="s">
        <v>50333</v>
      </c>
      <c r="U3276" t="s">
        <v>9</v>
      </c>
      <c r="V3276" t="s">
        <v>99</v>
      </c>
      <c r="W3276" t="s">
        <v>50334</v>
      </c>
      <c r="X3276" t="s">
        <v>50335</v>
      </c>
      <c r="Y3276" t="s">
        <v>14</v>
      </c>
      <c r="Z3276">
        <v>1</v>
      </c>
      <c r="AA3276">
        <v>1</v>
      </c>
      <c r="AB3276">
        <v>1</v>
      </c>
      <c r="AC3276">
        <v>2</v>
      </c>
      <c r="AD3276">
        <v>4.0244299999999998E-3</v>
      </c>
      <c r="AE3276">
        <v>1.0441000000000001E-2</v>
      </c>
      <c r="AF3276">
        <v>221617</v>
      </c>
      <c r="AG3276" t="s">
        <v>50336</v>
      </c>
      <c r="AI3276" t="s">
        <v>50337</v>
      </c>
      <c r="AJ3276" t="s">
        <v>50338</v>
      </c>
      <c r="AL3276" t="s">
        <v>50339</v>
      </c>
      <c r="AM3276" t="s">
        <v>50340</v>
      </c>
      <c r="AN3276" t="s">
        <v>50336</v>
      </c>
      <c r="AO3276" t="s">
        <v>50343</v>
      </c>
      <c r="AQ3276" t="s">
        <v>50344</v>
      </c>
      <c r="AS3276" t="s">
        <v>5003</v>
      </c>
    </row>
    <row r="3277" spans="1:46" x14ac:dyDescent="0.25">
      <c r="A3277">
        <v>0</v>
      </c>
      <c r="B3277">
        <v>0.72648299999999999</v>
      </c>
      <c r="C3277">
        <f t="shared" si="51"/>
        <v>0.72648299999999999</v>
      </c>
      <c r="D3277" t="s">
        <v>29</v>
      </c>
      <c r="E3277" t="s">
        <v>29</v>
      </c>
      <c r="F3277" t="s">
        <v>1</v>
      </c>
      <c r="G3277" t="s">
        <v>29</v>
      </c>
      <c r="H3277" t="s">
        <v>1</v>
      </c>
      <c r="I3277" t="s">
        <v>57168</v>
      </c>
      <c r="L3277" t="s">
        <v>29858</v>
      </c>
      <c r="Q3277" t="s">
        <v>29859</v>
      </c>
      <c r="R3277" t="s">
        <v>29860</v>
      </c>
      <c r="S3277" t="s">
        <v>29859</v>
      </c>
      <c r="U3277" t="s">
        <v>407</v>
      </c>
      <c r="V3277" t="s">
        <v>266</v>
      </c>
      <c r="X3277" t="s">
        <v>29861</v>
      </c>
      <c r="Y3277" t="s">
        <v>14</v>
      </c>
      <c r="Z3277">
        <v>1</v>
      </c>
      <c r="AA3277">
        <v>1</v>
      </c>
      <c r="AB3277">
        <v>1</v>
      </c>
      <c r="AC3277">
        <v>1</v>
      </c>
      <c r="AD3277">
        <v>1.47744E-2</v>
      </c>
      <c r="AE3277">
        <v>3.1679300000000001E-2</v>
      </c>
      <c r="AF3277">
        <v>1283910</v>
      </c>
      <c r="AG3277" t="s">
        <v>29862</v>
      </c>
      <c r="AI3277" t="s">
        <v>29863</v>
      </c>
      <c r="AJ3277" t="s">
        <v>29864</v>
      </c>
      <c r="AL3277" t="s">
        <v>29865</v>
      </c>
      <c r="AN3277" t="s">
        <v>29862</v>
      </c>
      <c r="AO3277" t="s">
        <v>29868</v>
      </c>
    </row>
    <row r="3278" spans="1:46" x14ac:dyDescent="0.25">
      <c r="A3278">
        <v>-2.0041199999999999</v>
      </c>
      <c r="B3278">
        <v>-1.27688</v>
      </c>
      <c r="C3278">
        <f t="shared" si="51"/>
        <v>0.72723999999999989</v>
      </c>
      <c r="D3278" t="s">
        <v>29</v>
      </c>
      <c r="E3278" t="s">
        <v>0</v>
      </c>
      <c r="F3278" t="s">
        <v>8149</v>
      </c>
      <c r="G3278" t="s">
        <v>0</v>
      </c>
      <c r="H3278" t="s">
        <v>8149</v>
      </c>
      <c r="I3278" t="s">
        <v>57169</v>
      </c>
      <c r="J3278" t="s">
        <v>47929</v>
      </c>
      <c r="K3278" t="s">
        <v>47930</v>
      </c>
      <c r="L3278" t="s">
        <v>47931</v>
      </c>
      <c r="M3278" t="s">
        <v>2233</v>
      </c>
      <c r="Q3278" t="s">
        <v>46998</v>
      </c>
      <c r="R3278" t="s">
        <v>47932</v>
      </c>
      <c r="S3278" t="s">
        <v>1984</v>
      </c>
      <c r="T3278" t="s">
        <v>47933</v>
      </c>
      <c r="U3278" t="s">
        <v>9</v>
      </c>
      <c r="V3278" t="s">
        <v>266</v>
      </c>
      <c r="W3278" t="s">
        <v>5747</v>
      </c>
      <c r="X3278" t="s">
        <v>47934</v>
      </c>
      <c r="Y3278" t="s">
        <v>14</v>
      </c>
      <c r="Z3278">
        <v>16</v>
      </c>
      <c r="AA3278" s="1">
        <v>9.1797599999999995E-26</v>
      </c>
      <c r="AB3278" s="1">
        <v>3.5881400000000002E-23</v>
      </c>
      <c r="AC3278">
        <v>17</v>
      </c>
      <c r="AD3278" s="1">
        <v>4.5274900000000001E-14</v>
      </c>
      <c r="AE3278" s="1">
        <v>1.8296399999999999E-12</v>
      </c>
      <c r="AF3278">
        <v>4826040</v>
      </c>
      <c r="AG3278" t="s">
        <v>47935</v>
      </c>
      <c r="AI3278" t="s">
        <v>47936</v>
      </c>
      <c r="AJ3278" t="s">
        <v>47937</v>
      </c>
      <c r="AK3278" t="s">
        <v>24552</v>
      </c>
      <c r="AL3278" t="s">
        <v>47938</v>
      </c>
      <c r="AM3278" t="s">
        <v>5798</v>
      </c>
      <c r="AN3278" t="s">
        <v>47941</v>
      </c>
      <c r="AO3278" t="s">
        <v>47942</v>
      </c>
      <c r="AQ3278" t="s">
        <v>47943</v>
      </c>
      <c r="AS3278" t="s">
        <v>47011</v>
      </c>
    </row>
    <row r="3279" spans="1:46" x14ac:dyDescent="0.25">
      <c r="A3279">
        <v>2.3103699999999998</v>
      </c>
      <c r="B3279">
        <v>3.0386299999999999</v>
      </c>
      <c r="C3279">
        <f t="shared" si="51"/>
        <v>0.72826000000000013</v>
      </c>
      <c r="D3279" t="s">
        <v>29</v>
      </c>
      <c r="E3279" t="s">
        <v>0</v>
      </c>
      <c r="F3279" t="s">
        <v>1</v>
      </c>
      <c r="G3279" t="s">
        <v>0</v>
      </c>
      <c r="H3279" t="s">
        <v>1</v>
      </c>
      <c r="I3279" t="s">
        <v>57169</v>
      </c>
      <c r="J3279" t="s">
        <v>3283</v>
      </c>
      <c r="K3279" t="s">
        <v>3284</v>
      </c>
      <c r="L3279" t="s">
        <v>3285</v>
      </c>
      <c r="M3279" t="s">
        <v>3286</v>
      </c>
      <c r="N3279" t="s">
        <v>3287</v>
      </c>
      <c r="Q3279" t="s">
        <v>1375</v>
      </c>
      <c r="R3279" t="s">
        <v>1376</v>
      </c>
      <c r="T3279" t="s">
        <v>3288</v>
      </c>
      <c r="U3279" t="s">
        <v>9</v>
      </c>
      <c r="V3279" t="s">
        <v>59</v>
      </c>
      <c r="W3279" t="s">
        <v>3289</v>
      </c>
      <c r="X3279" t="s">
        <v>3290</v>
      </c>
      <c r="Y3279" t="s">
        <v>14</v>
      </c>
      <c r="Z3279">
        <v>1</v>
      </c>
      <c r="AA3279" s="1">
        <v>2.3129000000000002E-5</v>
      </c>
      <c r="AB3279">
        <v>1.5620799999999999E-4</v>
      </c>
      <c r="AC3279">
        <v>1</v>
      </c>
      <c r="AD3279" s="1">
        <v>2.6998700000000002E-7</v>
      </c>
      <c r="AE3279" s="1">
        <v>2.61241E-6</v>
      </c>
      <c r="AF3279">
        <v>1662610</v>
      </c>
      <c r="AG3279" t="s">
        <v>3291</v>
      </c>
      <c r="AI3279" t="s">
        <v>3292</v>
      </c>
      <c r="AJ3279" t="s">
        <v>3293</v>
      </c>
      <c r="AL3279" t="s">
        <v>3294</v>
      </c>
      <c r="AM3279" t="s">
        <v>3295</v>
      </c>
      <c r="AN3279" t="s">
        <v>3298</v>
      </c>
      <c r="AO3279" t="s">
        <v>3299</v>
      </c>
      <c r="AP3279" t="s">
        <v>1732</v>
      </c>
      <c r="AQ3279" t="s">
        <v>3300</v>
      </c>
      <c r="AS3279" t="s">
        <v>3301</v>
      </c>
    </row>
    <row r="3280" spans="1:46" x14ac:dyDescent="0.25">
      <c r="A3280">
        <v>0</v>
      </c>
      <c r="B3280">
        <v>0.72861200000000004</v>
      </c>
      <c r="C3280">
        <f t="shared" si="51"/>
        <v>0.72861200000000004</v>
      </c>
      <c r="D3280" t="s">
        <v>29</v>
      </c>
      <c r="G3280" t="s">
        <v>29</v>
      </c>
      <c r="H3280" t="s">
        <v>1</v>
      </c>
      <c r="I3280" t="s">
        <v>57168</v>
      </c>
      <c r="J3280" t="s">
        <v>50589</v>
      </c>
      <c r="K3280" t="s">
        <v>50590</v>
      </c>
      <c r="L3280" t="s">
        <v>50591</v>
      </c>
      <c r="M3280" t="s">
        <v>1430</v>
      </c>
      <c r="N3280" t="s">
        <v>1431</v>
      </c>
      <c r="Q3280" t="s">
        <v>50592</v>
      </c>
      <c r="R3280" t="s">
        <v>50593</v>
      </c>
      <c r="T3280" t="s">
        <v>27783</v>
      </c>
      <c r="U3280" t="s">
        <v>76</v>
      </c>
      <c r="V3280" t="s">
        <v>77</v>
      </c>
      <c r="X3280" t="s">
        <v>50594</v>
      </c>
      <c r="Y3280" t="s">
        <v>14</v>
      </c>
      <c r="Z3280" t="s">
        <v>15</v>
      </c>
      <c r="AA3280" t="s">
        <v>15</v>
      </c>
      <c r="AB3280" t="s">
        <v>15</v>
      </c>
      <c r="AC3280">
        <v>1</v>
      </c>
      <c r="AD3280">
        <v>2.6815100000000001E-2</v>
      </c>
      <c r="AE3280">
        <v>5.2784999999999999E-2</v>
      </c>
      <c r="AF3280">
        <v>48427</v>
      </c>
      <c r="AG3280" t="s">
        <v>50595</v>
      </c>
      <c r="AI3280" t="s">
        <v>50596</v>
      </c>
      <c r="AJ3280" t="s">
        <v>50597</v>
      </c>
      <c r="AL3280" t="s">
        <v>50598</v>
      </c>
      <c r="AN3280" t="s">
        <v>50595</v>
      </c>
      <c r="AQ3280" t="s">
        <v>50601</v>
      </c>
      <c r="AR3280" t="s">
        <v>1950</v>
      </c>
      <c r="AS3280" t="s">
        <v>50602</v>
      </c>
    </row>
    <row r="3281" spans="1:46" x14ac:dyDescent="0.25">
      <c r="A3281">
        <v>0.61634299999999997</v>
      </c>
      <c r="B3281">
        <v>1.34534</v>
      </c>
      <c r="C3281">
        <f t="shared" si="51"/>
        <v>0.72899700000000001</v>
      </c>
      <c r="D3281" t="s">
        <v>29</v>
      </c>
      <c r="E3281" t="s">
        <v>29</v>
      </c>
      <c r="F3281" t="s">
        <v>1</v>
      </c>
      <c r="G3281" t="s">
        <v>0</v>
      </c>
      <c r="H3281" t="s">
        <v>1</v>
      </c>
      <c r="I3281" t="s">
        <v>57129</v>
      </c>
      <c r="J3281" t="s">
        <v>13488</v>
      </c>
      <c r="K3281" t="s">
        <v>13489</v>
      </c>
      <c r="L3281" t="s">
        <v>13490</v>
      </c>
      <c r="M3281" t="s">
        <v>13491</v>
      </c>
      <c r="N3281" t="s">
        <v>13492</v>
      </c>
      <c r="Q3281" t="s">
        <v>13493</v>
      </c>
      <c r="R3281" t="s">
        <v>13494</v>
      </c>
      <c r="S3281" t="s">
        <v>13495</v>
      </c>
      <c r="T3281" t="s">
        <v>13496</v>
      </c>
      <c r="U3281" t="s">
        <v>996</v>
      </c>
      <c r="V3281" t="s">
        <v>408</v>
      </c>
      <c r="W3281" t="s">
        <v>13497</v>
      </c>
      <c r="X3281" t="s">
        <v>13498</v>
      </c>
      <c r="Y3281" t="s">
        <v>14</v>
      </c>
      <c r="Z3281">
        <v>4</v>
      </c>
      <c r="AA3281">
        <v>1.58914E-2</v>
      </c>
      <c r="AB3281">
        <v>3.7362699999999999E-2</v>
      </c>
      <c r="AC3281">
        <v>4</v>
      </c>
      <c r="AD3281" s="1">
        <v>7.5763700000000002E-7</v>
      </c>
      <c r="AE3281" s="1">
        <v>6.3060799999999999E-6</v>
      </c>
      <c r="AF3281">
        <v>4988360</v>
      </c>
      <c r="AG3281" t="s">
        <v>13499</v>
      </c>
      <c r="AI3281" t="s">
        <v>13500</v>
      </c>
      <c r="AJ3281" t="s">
        <v>13501</v>
      </c>
      <c r="AL3281" t="s">
        <v>13502</v>
      </c>
      <c r="AM3281" t="s">
        <v>13503</v>
      </c>
      <c r="AN3281" t="s">
        <v>13499</v>
      </c>
      <c r="AO3281" t="s">
        <v>13506</v>
      </c>
      <c r="AQ3281" t="s">
        <v>13507</v>
      </c>
      <c r="AR3281" t="s">
        <v>13508</v>
      </c>
      <c r="AS3281" t="s">
        <v>13509</v>
      </c>
    </row>
    <row r="3282" spans="1:46" x14ac:dyDescent="0.25">
      <c r="A3282">
        <v>-0.95171600000000001</v>
      </c>
      <c r="B3282">
        <v>-0.22117600000000001</v>
      </c>
      <c r="C3282">
        <f t="shared" si="51"/>
        <v>0.73053999999999997</v>
      </c>
      <c r="D3282" t="s">
        <v>29</v>
      </c>
      <c r="E3282" t="s">
        <v>0</v>
      </c>
      <c r="F3282" t="s">
        <v>8149</v>
      </c>
      <c r="G3282" t="s">
        <v>29</v>
      </c>
      <c r="H3282" t="s">
        <v>8149</v>
      </c>
      <c r="I3282" t="s">
        <v>57167</v>
      </c>
      <c r="J3282" t="s">
        <v>41626</v>
      </c>
      <c r="K3282" t="s">
        <v>41627</v>
      </c>
      <c r="L3282" t="s">
        <v>41628</v>
      </c>
      <c r="M3282" t="s">
        <v>6676</v>
      </c>
      <c r="Q3282" t="s">
        <v>41629</v>
      </c>
      <c r="R3282" t="s">
        <v>41630</v>
      </c>
      <c r="T3282" t="s">
        <v>3435</v>
      </c>
      <c r="U3282" t="s">
        <v>9</v>
      </c>
      <c r="V3282" t="s">
        <v>10</v>
      </c>
      <c r="W3282" t="s">
        <v>3436</v>
      </c>
      <c r="X3282" t="s">
        <v>41631</v>
      </c>
      <c r="Y3282" t="s">
        <v>14</v>
      </c>
      <c r="Z3282">
        <v>3</v>
      </c>
      <c r="AA3282">
        <v>1.2216500000000001E-4</v>
      </c>
      <c r="AB3282">
        <v>6.1515099999999998E-4</v>
      </c>
      <c r="AC3282">
        <v>3</v>
      </c>
      <c r="AD3282">
        <v>0.177426</v>
      </c>
      <c r="AE3282">
        <v>0.27753100000000003</v>
      </c>
      <c r="AF3282">
        <v>3131780</v>
      </c>
      <c r="AG3282" t="s">
        <v>41632</v>
      </c>
      <c r="AI3282" t="s">
        <v>41633</v>
      </c>
      <c r="AJ3282" t="s">
        <v>41634</v>
      </c>
      <c r="AL3282" t="s">
        <v>41635</v>
      </c>
      <c r="AM3282" t="s">
        <v>41636</v>
      </c>
      <c r="AN3282" t="s">
        <v>41639</v>
      </c>
      <c r="AO3282" t="s">
        <v>41640</v>
      </c>
      <c r="AQ3282" t="s">
        <v>41641</v>
      </c>
      <c r="AR3282" t="s">
        <v>41642</v>
      </c>
      <c r="AS3282" t="s">
        <v>41643</v>
      </c>
    </row>
    <row r="3283" spans="1:46" x14ac:dyDescent="0.25">
      <c r="A3283">
        <v>-8.50331E-2</v>
      </c>
      <c r="B3283">
        <v>0.64569100000000001</v>
      </c>
      <c r="C3283">
        <f t="shared" si="51"/>
        <v>0.73072409999999999</v>
      </c>
      <c r="D3283" t="s">
        <v>29</v>
      </c>
      <c r="E3283" t="s">
        <v>29</v>
      </c>
      <c r="F3283" t="s">
        <v>8149</v>
      </c>
      <c r="G3283" t="s">
        <v>0</v>
      </c>
      <c r="H3283" t="s">
        <v>1</v>
      </c>
      <c r="I3283" t="s">
        <v>57129</v>
      </c>
      <c r="J3283" t="s">
        <v>36224</v>
      </c>
      <c r="K3283" t="s">
        <v>36225</v>
      </c>
      <c r="L3283" t="s">
        <v>36226</v>
      </c>
      <c r="M3283" t="s">
        <v>4908</v>
      </c>
      <c r="N3283" t="s">
        <v>625</v>
      </c>
      <c r="O3283" t="s">
        <v>36227</v>
      </c>
      <c r="Q3283" t="s">
        <v>19325</v>
      </c>
      <c r="R3283" t="s">
        <v>36228</v>
      </c>
      <c r="T3283" t="s">
        <v>9647</v>
      </c>
      <c r="U3283" t="s">
        <v>9</v>
      </c>
      <c r="V3283" t="s">
        <v>10</v>
      </c>
      <c r="W3283" t="s">
        <v>3436</v>
      </c>
      <c r="X3283" t="s">
        <v>36229</v>
      </c>
      <c r="Y3283" t="s">
        <v>14</v>
      </c>
      <c r="Z3283">
        <v>5</v>
      </c>
      <c r="AA3283">
        <v>0.46795700000000001</v>
      </c>
      <c r="AB3283">
        <v>0.67402200000000001</v>
      </c>
      <c r="AC3283">
        <v>6</v>
      </c>
      <c r="AD3283">
        <v>3.8474400000000001E-4</v>
      </c>
      <c r="AE3283">
        <v>1.3795400000000001E-3</v>
      </c>
      <c r="AF3283">
        <v>3179860</v>
      </c>
      <c r="AG3283" t="s">
        <v>36230</v>
      </c>
      <c r="AH3283" t="s">
        <v>36231</v>
      </c>
      <c r="AI3283" t="s">
        <v>36232</v>
      </c>
      <c r="AJ3283" t="s">
        <v>36233</v>
      </c>
      <c r="AL3283" t="s">
        <v>36234</v>
      </c>
      <c r="AM3283" t="s">
        <v>36235</v>
      </c>
      <c r="AN3283" t="s">
        <v>36238</v>
      </c>
      <c r="AO3283" t="s">
        <v>36239</v>
      </c>
      <c r="AP3283" t="s">
        <v>36240</v>
      </c>
      <c r="AQ3283" t="s">
        <v>36241</v>
      </c>
      <c r="AS3283" t="s">
        <v>36242</v>
      </c>
      <c r="AT3283" t="s">
        <v>36243</v>
      </c>
    </row>
    <row r="3284" spans="1:46" x14ac:dyDescent="0.25">
      <c r="A3284">
        <v>-0.73219900000000004</v>
      </c>
      <c r="B3284">
        <v>0</v>
      </c>
      <c r="C3284">
        <f t="shared" si="51"/>
        <v>0.73219900000000004</v>
      </c>
      <c r="D3284" t="s">
        <v>29</v>
      </c>
      <c r="E3284" t="s">
        <v>29</v>
      </c>
      <c r="F3284" t="s">
        <v>8149</v>
      </c>
      <c r="G3284" t="s">
        <v>29</v>
      </c>
      <c r="H3284" t="s">
        <v>1</v>
      </c>
      <c r="I3284" t="s">
        <v>57168</v>
      </c>
      <c r="J3284" t="s">
        <v>59893</v>
      </c>
      <c r="K3284" t="s">
        <v>59894</v>
      </c>
      <c r="L3284" t="s">
        <v>59895</v>
      </c>
      <c r="M3284" t="s">
        <v>9711</v>
      </c>
      <c r="O3284" t="s">
        <v>9669</v>
      </c>
      <c r="Q3284" t="s">
        <v>45894</v>
      </c>
      <c r="R3284" t="s">
        <v>59896</v>
      </c>
      <c r="S3284" t="s">
        <v>45896</v>
      </c>
      <c r="T3284" t="s">
        <v>5167</v>
      </c>
      <c r="V3284" t="s">
        <v>266</v>
      </c>
      <c r="X3284" t="s">
        <v>59897</v>
      </c>
      <c r="Y3284" t="s">
        <v>14</v>
      </c>
      <c r="Z3284">
        <v>1</v>
      </c>
      <c r="AA3284">
        <v>1.8527800000000001E-2</v>
      </c>
      <c r="AB3284">
        <v>4.2757400000000001E-2</v>
      </c>
      <c r="AC3284">
        <v>1</v>
      </c>
      <c r="AD3284">
        <v>1</v>
      </c>
      <c r="AE3284">
        <v>1</v>
      </c>
      <c r="AF3284">
        <v>378</v>
      </c>
      <c r="AG3284" t="s">
        <v>59898</v>
      </c>
      <c r="AI3284" t="s">
        <v>59899</v>
      </c>
      <c r="AJ3284" t="s">
        <v>59900</v>
      </c>
      <c r="AL3284" t="s">
        <v>59901</v>
      </c>
      <c r="AM3284" t="s">
        <v>59902</v>
      </c>
      <c r="AN3284" t="s">
        <v>59903</v>
      </c>
      <c r="AQ3284" t="s">
        <v>59904</v>
      </c>
      <c r="AR3284" t="s">
        <v>59905</v>
      </c>
      <c r="AS3284" t="s">
        <v>1644</v>
      </c>
    </row>
    <row r="3285" spans="1:46" x14ac:dyDescent="0.25">
      <c r="A3285">
        <v>-1.7645900000000001</v>
      </c>
      <c r="B3285">
        <v>-1.0316099999999999</v>
      </c>
      <c r="C3285">
        <f t="shared" si="51"/>
        <v>0.73298000000000019</v>
      </c>
      <c r="D3285" t="s">
        <v>29</v>
      </c>
      <c r="E3285" t="s">
        <v>0</v>
      </c>
      <c r="F3285" t="s">
        <v>8149</v>
      </c>
      <c r="G3285" t="s">
        <v>29</v>
      </c>
      <c r="H3285" t="s">
        <v>8149</v>
      </c>
      <c r="I3285" t="s">
        <v>57167</v>
      </c>
      <c r="J3285" t="s">
        <v>44463</v>
      </c>
      <c r="K3285" t="s">
        <v>44464</v>
      </c>
      <c r="L3285" t="s">
        <v>44465</v>
      </c>
      <c r="M3285" t="s">
        <v>3614</v>
      </c>
      <c r="P3285" t="s">
        <v>44466</v>
      </c>
      <c r="Q3285" t="s">
        <v>44467</v>
      </c>
      <c r="R3285" t="s">
        <v>44468</v>
      </c>
      <c r="S3285" t="s">
        <v>44467</v>
      </c>
      <c r="T3285" t="s">
        <v>44469</v>
      </c>
      <c r="V3285" t="s">
        <v>77</v>
      </c>
      <c r="X3285" t="s">
        <v>44470</v>
      </c>
      <c r="Y3285" t="s">
        <v>14</v>
      </c>
      <c r="Z3285">
        <v>1</v>
      </c>
      <c r="AA3285">
        <v>1.20866E-4</v>
      </c>
      <c r="AB3285">
        <v>6.0959600000000001E-4</v>
      </c>
      <c r="AC3285">
        <v>1</v>
      </c>
      <c r="AD3285">
        <v>1.7765E-2</v>
      </c>
      <c r="AE3285">
        <v>3.72544E-2</v>
      </c>
      <c r="AF3285">
        <v>3428</v>
      </c>
      <c r="AG3285" t="s">
        <v>44471</v>
      </c>
      <c r="AI3285" t="s">
        <v>44472</v>
      </c>
      <c r="AJ3285" t="s">
        <v>44473</v>
      </c>
      <c r="AL3285" t="s">
        <v>44474</v>
      </c>
      <c r="AM3285" t="s">
        <v>44475</v>
      </c>
      <c r="AN3285" t="s">
        <v>44478</v>
      </c>
      <c r="AQ3285" t="s">
        <v>44479</v>
      </c>
      <c r="AR3285" t="s">
        <v>44480</v>
      </c>
      <c r="AS3285" t="s">
        <v>44481</v>
      </c>
      <c r="AT3285" t="s">
        <v>44482</v>
      </c>
    </row>
    <row r="3286" spans="1:46" x14ac:dyDescent="0.25">
      <c r="A3286">
        <v>-1.9960199999999999</v>
      </c>
      <c r="B3286">
        <v>-1.2617400000000001</v>
      </c>
      <c r="C3286">
        <f t="shared" si="51"/>
        <v>0.73427999999999982</v>
      </c>
      <c r="D3286" t="s">
        <v>29</v>
      </c>
      <c r="E3286" t="s">
        <v>0</v>
      </c>
      <c r="F3286" t="s">
        <v>8149</v>
      </c>
      <c r="G3286" t="s">
        <v>0</v>
      </c>
      <c r="H3286" t="s">
        <v>8149</v>
      </c>
      <c r="I3286" t="s">
        <v>57169</v>
      </c>
      <c r="J3286" t="s">
        <v>52922</v>
      </c>
      <c r="K3286" t="s">
        <v>30137</v>
      </c>
      <c r="L3286" t="s">
        <v>52923</v>
      </c>
      <c r="M3286" t="s">
        <v>52924</v>
      </c>
      <c r="N3286" t="s">
        <v>14000</v>
      </c>
      <c r="Q3286" t="s">
        <v>52925</v>
      </c>
      <c r="R3286" t="s">
        <v>52925</v>
      </c>
      <c r="T3286" t="s">
        <v>16429</v>
      </c>
      <c r="V3286" t="s">
        <v>77</v>
      </c>
      <c r="W3286" t="s">
        <v>52926</v>
      </c>
      <c r="X3286" t="s">
        <v>52927</v>
      </c>
      <c r="Y3286" t="s">
        <v>14</v>
      </c>
      <c r="Z3286">
        <v>1</v>
      </c>
      <c r="AA3286" s="1">
        <v>4.8250600000000004E-6</v>
      </c>
      <c r="AB3286" s="1">
        <v>4.1336900000000001E-5</v>
      </c>
      <c r="AC3286">
        <v>2</v>
      </c>
      <c r="AD3286" s="1">
        <v>7.8730099999999994E-5</v>
      </c>
      <c r="AE3286">
        <v>3.5443999999999997E-4</v>
      </c>
      <c r="AF3286">
        <v>279625</v>
      </c>
      <c r="AG3286" t="s">
        <v>52928</v>
      </c>
      <c r="AI3286" t="s">
        <v>52929</v>
      </c>
      <c r="AJ3286" t="s">
        <v>52930</v>
      </c>
      <c r="AL3286" t="s">
        <v>52931</v>
      </c>
      <c r="AM3286" t="s">
        <v>52932</v>
      </c>
      <c r="AN3286" t="s">
        <v>52928</v>
      </c>
      <c r="AQ3286" t="s">
        <v>52935</v>
      </c>
      <c r="AS3286" t="s">
        <v>52936</v>
      </c>
    </row>
    <row r="3287" spans="1:46" x14ac:dyDescent="0.25">
      <c r="A3287">
        <v>-1.70086</v>
      </c>
      <c r="B3287">
        <v>-0.96590299999999996</v>
      </c>
      <c r="C3287">
        <f t="shared" si="51"/>
        <v>0.73495700000000008</v>
      </c>
      <c r="D3287" t="s">
        <v>29</v>
      </c>
      <c r="E3287" t="s">
        <v>0</v>
      </c>
      <c r="F3287" t="s">
        <v>8149</v>
      </c>
      <c r="G3287" t="s">
        <v>0</v>
      </c>
      <c r="H3287" t="s">
        <v>8149</v>
      </c>
      <c r="I3287" t="s">
        <v>57169</v>
      </c>
      <c r="J3287" t="s">
        <v>48505</v>
      </c>
      <c r="L3287" t="s">
        <v>48506</v>
      </c>
      <c r="Q3287" t="s">
        <v>48507</v>
      </c>
      <c r="R3287" t="s">
        <v>48508</v>
      </c>
      <c r="U3287" t="s">
        <v>9</v>
      </c>
      <c r="V3287" t="s">
        <v>266</v>
      </c>
      <c r="X3287" t="s">
        <v>48509</v>
      </c>
      <c r="Y3287" t="s">
        <v>14</v>
      </c>
      <c r="Z3287">
        <v>5</v>
      </c>
      <c r="AA3287" s="1">
        <v>2.3223300000000002E-6</v>
      </c>
      <c r="AB3287" s="1">
        <v>2.1939399999999999E-5</v>
      </c>
      <c r="AC3287">
        <v>5</v>
      </c>
      <c r="AD3287" s="1">
        <v>4.04064E-5</v>
      </c>
      <c r="AE3287">
        <v>1.9970599999999999E-4</v>
      </c>
      <c r="AF3287">
        <v>1071600</v>
      </c>
      <c r="AG3287" t="s">
        <v>48510</v>
      </c>
      <c r="AI3287" t="s">
        <v>48511</v>
      </c>
      <c r="AJ3287" t="s">
        <v>48512</v>
      </c>
      <c r="AL3287" t="s">
        <v>48513</v>
      </c>
      <c r="AN3287" t="s">
        <v>48510</v>
      </c>
      <c r="AR3287" t="s">
        <v>48516</v>
      </c>
      <c r="AS3287" t="s">
        <v>48517</v>
      </c>
    </row>
    <row r="3288" spans="1:46" x14ac:dyDescent="0.25">
      <c r="A3288">
        <v>1.7977399999999999</v>
      </c>
      <c r="B3288">
        <v>2.53369</v>
      </c>
      <c r="C3288">
        <f t="shared" si="51"/>
        <v>0.7359500000000001</v>
      </c>
      <c r="D3288" t="s">
        <v>29</v>
      </c>
      <c r="E3288" t="s">
        <v>0</v>
      </c>
      <c r="F3288" t="s">
        <v>1</v>
      </c>
      <c r="G3288" t="s">
        <v>0</v>
      </c>
      <c r="H3288" t="s">
        <v>1</v>
      </c>
      <c r="I3288" t="s">
        <v>57169</v>
      </c>
      <c r="J3288" t="s">
        <v>8620</v>
      </c>
      <c r="K3288" t="s">
        <v>8621</v>
      </c>
      <c r="L3288" t="s">
        <v>8622</v>
      </c>
      <c r="M3288" t="s">
        <v>6877</v>
      </c>
      <c r="N3288" t="s">
        <v>1275</v>
      </c>
      <c r="Q3288" t="s">
        <v>8623</v>
      </c>
      <c r="R3288" t="s">
        <v>8624</v>
      </c>
      <c r="S3288" t="s">
        <v>1147</v>
      </c>
      <c r="T3288" t="s">
        <v>1279</v>
      </c>
      <c r="U3288" t="s">
        <v>9</v>
      </c>
      <c r="V3288" t="s">
        <v>10</v>
      </c>
      <c r="W3288" t="s">
        <v>8625</v>
      </c>
      <c r="X3288" t="s">
        <v>8626</v>
      </c>
      <c r="Y3288" t="s">
        <v>14</v>
      </c>
      <c r="Z3288">
        <v>3</v>
      </c>
      <c r="AA3288" s="1">
        <v>7.9244000000000002E-5</v>
      </c>
      <c r="AB3288">
        <v>4.28713E-4</v>
      </c>
      <c r="AC3288">
        <v>3</v>
      </c>
      <c r="AD3288" s="1">
        <v>5.9214400000000002E-10</v>
      </c>
      <c r="AE3288" s="1">
        <v>1.0994700000000001E-8</v>
      </c>
      <c r="AF3288">
        <v>3032250</v>
      </c>
      <c r="AG3288" t="s">
        <v>8627</v>
      </c>
      <c r="AI3288" t="s">
        <v>8628</v>
      </c>
      <c r="AJ3288" t="s">
        <v>8629</v>
      </c>
      <c r="AK3288" t="s">
        <v>8630</v>
      </c>
      <c r="AL3288" t="s">
        <v>8631</v>
      </c>
      <c r="AM3288" t="s">
        <v>8632</v>
      </c>
      <c r="AN3288" t="s">
        <v>8627</v>
      </c>
      <c r="AO3288" t="s">
        <v>8635</v>
      </c>
      <c r="AQ3288" t="s">
        <v>8636</v>
      </c>
      <c r="AS3288" t="s">
        <v>8637</v>
      </c>
    </row>
    <row r="3289" spans="1:46" x14ac:dyDescent="0.25">
      <c r="A3289">
        <v>0</v>
      </c>
      <c r="B3289">
        <v>0.73604599999999998</v>
      </c>
      <c r="C3289">
        <f t="shared" si="51"/>
        <v>0.73604599999999998</v>
      </c>
      <c r="D3289" t="s">
        <v>29</v>
      </c>
      <c r="E3289" t="s">
        <v>29</v>
      </c>
      <c r="F3289" t="s">
        <v>1</v>
      </c>
      <c r="G3289" t="s">
        <v>0</v>
      </c>
      <c r="H3289" t="s">
        <v>1</v>
      </c>
      <c r="I3289" t="s">
        <v>57129</v>
      </c>
      <c r="J3289" t="s">
        <v>32723</v>
      </c>
      <c r="K3289" t="s">
        <v>32724</v>
      </c>
      <c r="L3289" t="s">
        <v>32725</v>
      </c>
      <c r="M3289" t="s">
        <v>32726</v>
      </c>
      <c r="N3289" t="s">
        <v>32727</v>
      </c>
      <c r="O3289" t="s">
        <v>32728</v>
      </c>
      <c r="P3289" t="s">
        <v>32729</v>
      </c>
      <c r="Q3289" t="s">
        <v>32730</v>
      </c>
      <c r="R3289" t="s">
        <v>32731</v>
      </c>
      <c r="T3289" t="s">
        <v>32732</v>
      </c>
      <c r="X3289" t="s">
        <v>32733</v>
      </c>
      <c r="Y3289" t="s">
        <v>14</v>
      </c>
      <c r="Z3289">
        <v>6</v>
      </c>
      <c r="AA3289">
        <v>1</v>
      </c>
      <c r="AB3289">
        <v>1</v>
      </c>
      <c r="AC3289">
        <v>7</v>
      </c>
      <c r="AD3289">
        <v>1.2795999999999999E-4</v>
      </c>
      <c r="AE3289">
        <v>5.3951400000000005E-4</v>
      </c>
      <c r="AF3289" t="s">
        <v>15</v>
      </c>
      <c r="AG3289" t="s">
        <v>32734</v>
      </c>
      <c r="AI3289" t="s">
        <v>32735</v>
      </c>
      <c r="AJ3289" t="s">
        <v>32736</v>
      </c>
      <c r="AL3289" t="s">
        <v>32737</v>
      </c>
      <c r="AM3289" t="s">
        <v>32738</v>
      </c>
      <c r="AN3289" t="s">
        <v>32734</v>
      </c>
      <c r="AO3289" t="s">
        <v>32741</v>
      </c>
      <c r="AP3289" t="s">
        <v>2490</v>
      </c>
      <c r="AQ3289" t="s">
        <v>32742</v>
      </c>
      <c r="AS3289" t="s">
        <v>32743</v>
      </c>
    </row>
    <row r="3290" spans="1:46" x14ac:dyDescent="0.25">
      <c r="A3290">
        <v>-1.8374200000000001</v>
      </c>
      <c r="B3290">
        <v>-1.0978699999999999</v>
      </c>
      <c r="C3290">
        <f t="shared" si="51"/>
        <v>0.73955000000000015</v>
      </c>
      <c r="D3290" t="s">
        <v>29</v>
      </c>
      <c r="E3290" t="s">
        <v>0</v>
      </c>
      <c r="F3290" t="s">
        <v>8149</v>
      </c>
      <c r="G3290" t="s">
        <v>0</v>
      </c>
      <c r="H3290" t="s">
        <v>8149</v>
      </c>
      <c r="I3290" t="s">
        <v>57169</v>
      </c>
      <c r="J3290" t="s">
        <v>49153</v>
      </c>
      <c r="K3290" t="s">
        <v>49154</v>
      </c>
      <c r="L3290" t="s">
        <v>49155</v>
      </c>
      <c r="M3290" t="s">
        <v>19418</v>
      </c>
      <c r="N3290" t="s">
        <v>1275</v>
      </c>
      <c r="Q3290" t="s">
        <v>1571</v>
      </c>
      <c r="R3290" t="s">
        <v>9276</v>
      </c>
      <c r="S3290" t="s">
        <v>1571</v>
      </c>
      <c r="T3290" t="s">
        <v>49156</v>
      </c>
      <c r="U3290" t="s">
        <v>9</v>
      </c>
      <c r="V3290" t="s">
        <v>408</v>
      </c>
      <c r="W3290" t="s">
        <v>49157</v>
      </c>
      <c r="X3290" t="s">
        <v>49158</v>
      </c>
      <c r="Y3290" t="s">
        <v>14</v>
      </c>
      <c r="Z3290">
        <v>8</v>
      </c>
      <c r="AA3290" s="1">
        <v>4.20627E-7</v>
      </c>
      <c r="AB3290" s="1">
        <v>4.8535000000000002E-6</v>
      </c>
      <c r="AC3290">
        <v>12</v>
      </c>
      <c r="AD3290" s="1">
        <v>4.5472000000000001E-5</v>
      </c>
      <c r="AE3290">
        <v>2.2030500000000001E-4</v>
      </c>
      <c r="AF3290">
        <v>6755700</v>
      </c>
      <c r="AG3290" t="s">
        <v>49159</v>
      </c>
      <c r="AI3290" t="s">
        <v>49160</v>
      </c>
      <c r="AJ3290" t="s">
        <v>49161</v>
      </c>
      <c r="AL3290" t="s">
        <v>49162</v>
      </c>
      <c r="AM3290" t="s">
        <v>49163</v>
      </c>
      <c r="AN3290" t="s">
        <v>49166</v>
      </c>
      <c r="AQ3290" t="s">
        <v>49167</v>
      </c>
      <c r="AS3290" t="s">
        <v>49168</v>
      </c>
    </row>
    <row r="3291" spans="1:46" x14ac:dyDescent="0.25">
      <c r="A3291">
        <v>-0.74080800000000002</v>
      </c>
      <c r="B3291">
        <v>0</v>
      </c>
      <c r="C3291">
        <f t="shared" si="51"/>
        <v>0.74080800000000002</v>
      </c>
      <c r="D3291" t="s">
        <v>29</v>
      </c>
      <c r="E3291" t="s">
        <v>29</v>
      </c>
      <c r="F3291" t="s">
        <v>8149</v>
      </c>
      <c r="G3291" t="s">
        <v>29</v>
      </c>
      <c r="H3291" t="s">
        <v>1</v>
      </c>
      <c r="I3291" t="s">
        <v>57168</v>
      </c>
      <c r="J3291" t="s">
        <v>21196</v>
      </c>
      <c r="K3291" t="s">
        <v>21197</v>
      </c>
      <c r="L3291" t="s">
        <v>21198</v>
      </c>
      <c r="M3291" t="s">
        <v>1805</v>
      </c>
      <c r="N3291" t="s">
        <v>1806</v>
      </c>
      <c r="O3291" t="s">
        <v>21199</v>
      </c>
      <c r="Q3291" t="s">
        <v>21200</v>
      </c>
      <c r="R3291" t="s">
        <v>21201</v>
      </c>
      <c r="U3291" t="s">
        <v>9</v>
      </c>
      <c r="V3291" t="s">
        <v>10</v>
      </c>
      <c r="X3291" t="s">
        <v>21202</v>
      </c>
      <c r="Y3291" t="s">
        <v>14</v>
      </c>
      <c r="Z3291">
        <v>2</v>
      </c>
      <c r="AA3291">
        <v>3.8504799999999999E-2</v>
      </c>
      <c r="AB3291">
        <v>8.01095E-2</v>
      </c>
      <c r="AC3291">
        <v>5</v>
      </c>
      <c r="AD3291">
        <v>1</v>
      </c>
      <c r="AE3291">
        <v>1</v>
      </c>
      <c r="AF3291">
        <v>2707520</v>
      </c>
      <c r="AG3291" t="s">
        <v>21203</v>
      </c>
      <c r="AH3291" t="s">
        <v>21204</v>
      </c>
      <c r="AI3291" t="s">
        <v>21205</v>
      </c>
      <c r="AJ3291" t="s">
        <v>21206</v>
      </c>
      <c r="AL3291" t="s">
        <v>21207</v>
      </c>
      <c r="AN3291" t="s">
        <v>21203</v>
      </c>
      <c r="AO3291" t="s">
        <v>21210</v>
      </c>
      <c r="AQ3291" t="s">
        <v>21211</v>
      </c>
      <c r="AR3291" t="s">
        <v>14707</v>
      </c>
      <c r="AS3291" t="s">
        <v>21212</v>
      </c>
      <c r="AT3291" t="s">
        <v>21213</v>
      </c>
    </row>
    <row r="3292" spans="1:46" x14ac:dyDescent="0.25">
      <c r="A3292">
        <v>-0.96854200000000001</v>
      </c>
      <c r="B3292">
        <v>-0.22719500000000001</v>
      </c>
      <c r="C3292">
        <f t="shared" si="51"/>
        <v>0.74134699999999998</v>
      </c>
      <c r="D3292" t="s">
        <v>29</v>
      </c>
      <c r="E3292" t="s">
        <v>0</v>
      </c>
      <c r="F3292" t="s">
        <v>8149</v>
      </c>
      <c r="G3292" t="s">
        <v>29</v>
      </c>
      <c r="H3292" t="s">
        <v>8149</v>
      </c>
      <c r="I3292" t="s">
        <v>57167</v>
      </c>
      <c r="J3292" t="s">
        <v>39505</v>
      </c>
      <c r="K3292" t="s">
        <v>39506</v>
      </c>
      <c r="L3292" t="s">
        <v>39507</v>
      </c>
      <c r="M3292" t="s">
        <v>39508</v>
      </c>
      <c r="N3292" t="s">
        <v>39509</v>
      </c>
      <c r="O3292" t="s">
        <v>39510</v>
      </c>
      <c r="Q3292" t="s">
        <v>39511</v>
      </c>
      <c r="R3292" t="s">
        <v>39512</v>
      </c>
      <c r="S3292" t="s">
        <v>4067</v>
      </c>
      <c r="T3292" t="s">
        <v>39513</v>
      </c>
      <c r="U3292" t="s">
        <v>9</v>
      </c>
      <c r="V3292" t="s">
        <v>266</v>
      </c>
      <c r="W3292" t="s">
        <v>39514</v>
      </c>
      <c r="X3292" t="s">
        <v>39515</v>
      </c>
      <c r="Y3292" t="s">
        <v>14</v>
      </c>
      <c r="Z3292">
        <v>2</v>
      </c>
      <c r="AA3292">
        <v>1.3902700000000001E-3</v>
      </c>
      <c r="AB3292">
        <v>4.7720799999999997E-3</v>
      </c>
      <c r="AC3292">
        <v>2</v>
      </c>
      <c r="AD3292">
        <v>0.59343800000000002</v>
      </c>
      <c r="AE3292">
        <v>0.81310700000000002</v>
      </c>
      <c r="AF3292">
        <v>679325</v>
      </c>
      <c r="AG3292" t="s">
        <v>39516</v>
      </c>
      <c r="AH3292" t="s">
        <v>3315</v>
      </c>
      <c r="AI3292" t="s">
        <v>39517</v>
      </c>
      <c r="AJ3292" t="s">
        <v>39518</v>
      </c>
      <c r="AL3292" t="s">
        <v>39519</v>
      </c>
      <c r="AM3292" t="s">
        <v>39520</v>
      </c>
      <c r="AN3292" t="s">
        <v>39523</v>
      </c>
      <c r="AQ3292" t="s">
        <v>39524</v>
      </c>
      <c r="AR3292" t="s">
        <v>39525</v>
      </c>
      <c r="AS3292" t="s">
        <v>39526</v>
      </c>
      <c r="AT3292" t="s">
        <v>39527</v>
      </c>
    </row>
    <row r="3293" spans="1:46" x14ac:dyDescent="0.25">
      <c r="A3293">
        <v>1.7855000000000001</v>
      </c>
      <c r="B3293">
        <v>2.5271400000000002</v>
      </c>
      <c r="C3293">
        <f t="shared" si="51"/>
        <v>0.74164000000000008</v>
      </c>
      <c r="D3293" t="s">
        <v>29</v>
      </c>
      <c r="E3293" t="s">
        <v>0</v>
      </c>
      <c r="F3293" t="s">
        <v>1</v>
      </c>
      <c r="G3293" t="s">
        <v>0</v>
      </c>
      <c r="H3293" t="s">
        <v>1</v>
      </c>
      <c r="I3293" t="s">
        <v>57169</v>
      </c>
      <c r="J3293" t="s">
        <v>5969</v>
      </c>
      <c r="K3293" t="s">
        <v>5970</v>
      </c>
      <c r="L3293" t="s">
        <v>5971</v>
      </c>
      <c r="M3293" t="s">
        <v>5972</v>
      </c>
      <c r="N3293" t="s">
        <v>5973</v>
      </c>
      <c r="O3293" t="s">
        <v>5974</v>
      </c>
      <c r="Q3293" t="s">
        <v>5975</v>
      </c>
      <c r="R3293" t="s">
        <v>5976</v>
      </c>
      <c r="T3293" t="s">
        <v>5977</v>
      </c>
      <c r="V3293" t="s">
        <v>266</v>
      </c>
      <c r="X3293" t="s">
        <v>5978</v>
      </c>
      <c r="Y3293" t="s">
        <v>14</v>
      </c>
      <c r="Z3293">
        <v>1</v>
      </c>
      <c r="AA3293" s="1">
        <v>5.74404E-5</v>
      </c>
      <c r="AB3293">
        <v>3.2776700000000002E-4</v>
      </c>
      <c r="AC3293">
        <v>1</v>
      </c>
      <c r="AD3293" s="1">
        <v>7.6003400000000001E-7</v>
      </c>
      <c r="AE3293" s="1">
        <v>6.3060799999999999E-6</v>
      </c>
      <c r="AF3293">
        <v>367648</v>
      </c>
      <c r="AG3293" t="s">
        <v>5979</v>
      </c>
      <c r="AI3293" t="s">
        <v>5980</v>
      </c>
      <c r="AJ3293" t="s">
        <v>5981</v>
      </c>
      <c r="AL3293" t="s">
        <v>5982</v>
      </c>
      <c r="AM3293" t="s">
        <v>5983</v>
      </c>
      <c r="AN3293" t="s">
        <v>5979</v>
      </c>
      <c r="AO3293" t="s">
        <v>5986</v>
      </c>
      <c r="AP3293" t="s">
        <v>5987</v>
      </c>
      <c r="AQ3293" t="s">
        <v>5988</v>
      </c>
      <c r="AR3293" t="s">
        <v>5989</v>
      </c>
      <c r="AS3293" t="s">
        <v>5990</v>
      </c>
      <c r="AT3293" t="s">
        <v>5991</v>
      </c>
    </row>
    <row r="3294" spans="1:46" x14ac:dyDescent="0.25">
      <c r="A3294">
        <v>-1.3586499999999999</v>
      </c>
      <c r="B3294">
        <v>-0.61582599999999998</v>
      </c>
      <c r="C3294">
        <f t="shared" si="51"/>
        <v>0.74282399999999993</v>
      </c>
      <c r="D3294" t="s">
        <v>29</v>
      </c>
      <c r="E3294" t="s">
        <v>0</v>
      </c>
      <c r="F3294" t="s">
        <v>8149</v>
      </c>
      <c r="G3294" t="s">
        <v>0</v>
      </c>
      <c r="H3294" t="s">
        <v>8149</v>
      </c>
      <c r="I3294" t="s">
        <v>57169</v>
      </c>
      <c r="J3294" t="s">
        <v>45490</v>
      </c>
      <c r="K3294" t="s">
        <v>8942</v>
      </c>
      <c r="L3294" t="s">
        <v>45491</v>
      </c>
      <c r="M3294" t="s">
        <v>2270</v>
      </c>
      <c r="O3294" t="s">
        <v>4872</v>
      </c>
      <c r="Q3294" t="s">
        <v>45492</v>
      </c>
      <c r="R3294" t="s">
        <v>45493</v>
      </c>
      <c r="S3294" t="s">
        <v>7498</v>
      </c>
      <c r="U3294" t="s">
        <v>9</v>
      </c>
      <c r="V3294" t="s">
        <v>266</v>
      </c>
      <c r="W3294" t="s">
        <v>45494</v>
      </c>
      <c r="X3294" t="s">
        <v>45495</v>
      </c>
      <c r="Y3294" t="s">
        <v>14</v>
      </c>
      <c r="Z3294">
        <v>8</v>
      </c>
      <c r="AA3294" s="1">
        <v>7.2134300000000005E-13</v>
      </c>
      <c r="AB3294" s="1">
        <v>3.4176400000000001E-11</v>
      </c>
      <c r="AC3294">
        <v>9</v>
      </c>
      <c r="AD3294" s="1">
        <v>3.2377100000000002E-6</v>
      </c>
      <c r="AE3294" s="1">
        <v>2.2836800000000001E-5</v>
      </c>
      <c r="AF3294">
        <v>1738230</v>
      </c>
      <c r="AG3294" t="s">
        <v>45496</v>
      </c>
      <c r="AI3294" t="s">
        <v>45497</v>
      </c>
      <c r="AJ3294" t="s">
        <v>45498</v>
      </c>
      <c r="AL3294" t="s">
        <v>45499</v>
      </c>
      <c r="AM3294" t="s">
        <v>45500</v>
      </c>
      <c r="AN3294" t="s">
        <v>45503</v>
      </c>
      <c r="AQ3294" t="s">
        <v>45504</v>
      </c>
      <c r="AR3294" t="s">
        <v>45505</v>
      </c>
      <c r="AS3294" t="s">
        <v>45506</v>
      </c>
    </row>
    <row r="3295" spans="1:46" x14ac:dyDescent="0.25">
      <c r="A3295">
        <v>-2.65808</v>
      </c>
      <c r="B3295">
        <v>-1.91462</v>
      </c>
      <c r="C3295">
        <f t="shared" si="51"/>
        <v>0.74346000000000001</v>
      </c>
      <c r="D3295" t="s">
        <v>29</v>
      </c>
      <c r="E3295" t="s">
        <v>29</v>
      </c>
      <c r="F3295" t="s">
        <v>8149</v>
      </c>
      <c r="G3295" t="s">
        <v>29</v>
      </c>
      <c r="H3295" t="s">
        <v>8149</v>
      </c>
      <c r="I3295" t="s">
        <v>57168</v>
      </c>
      <c r="J3295" t="s">
        <v>49769</v>
      </c>
      <c r="K3295" t="s">
        <v>49770</v>
      </c>
      <c r="L3295" t="s">
        <v>3249</v>
      </c>
      <c r="M3295" t="s">
        <v>18913</v>
      </c>
      <c r="N3295" t="s">
        <v>18914</v>
      </c>
      <c r="Q3295" t="s">
        <v>49771</v>
      </c>
      <c r="R3295" t="s">
        <v>49772</v>
      </c>
      <c r="T3295" t="s">
        <v>18918</v>
      </c>
      <c r="V3295" t="s">
        <v>266</v>
      </c>
      <c r="X3295" t="s">
        <v>49773</v>
      </c>
      <c r="Y3295" t="s">
        <v>14</v>
      </c>
      <c r="Z3295">
        <v>2</v>
      </c>
      <c r="AA3295">
        <v>1.1258199999999999E-2</v>
      </c>
      <c r="AB3295">
        <v>2.7895799999999998E-2</v>
      </c>
      <c r="AC3295">
        <v>6</v>
      </c>
      <c r="AD3295">
        <v>7.9114200000000006E-3</v>
      </c>
      <c r="AE3295">
        <v>1.8601699999999999E-2</v>
      </c>
      <c r="AF3295">
        <v>49279</v>
      </c>
      <c r="AG3295" t="s">
        <v>49774</v>
      </c>
      <c r="AI3295" t="s">
        <v>49775</v>
      </c>
      <c r="AJ3295" t="s">
        <v>49776</v>
      </c>
      <c r="AL3295" t="s">
        <v>49777</v>
      </c>
      <c r="AN3295" t="s">
        <v>49774</v>
      </c>
      <c r="AO3295" t="s">
        <v>49780</v>
      </c>
      <c r="AP3295" t="s">
        <v>49781</v>
      </c>
      <c r="AQ3295" t="s">
        <v>49782</v>
      </c>
    </row>
    <row r="3296" spans="1:46" x14ac:dyDescent="0.25">
      <c r="A3296">
        <v>1.43451</v>
      </c>
      <c r="B3296">
        <v>2.1802299999999999</v>
      </c>
      <c r="C3296">
        <f t="shared" si="51"/>
        <v>0.74571999999999994</v>
      </c>
      <c r="D3296" t="s">
        <v>29</v>
      </c>
      <c r="E3296" t="s">
        <v>0</v>
      </c>
      <c r="F3296" t="s">
        <v>1</v>
      </c>
      <c r="G3296" t="s">
        <v>0</v>
      </c>
      <c r="H3296" t="s">
        <v>1</v>
      </c>
      <c r="I3296" t="s">
        <v>57169</v>
      </c>
      <c r="J3296" t="s">
        <v>6311</v>
      </c>
      <c r="K3296" t="s">
        <v>6312</v>
      </c>
      <c r="L3296" t="s">
        <v>6313</v>
      </c>
      <c r="M3296" t="s">
        <v>6314</v>
      </c>
      <c r="Q3296" t="s">
        <v>6315</v>
      </c>
      <c r="R3296" t="s">
        <v>6316</v>
      </c>
      <c r="T3296" t="s">
        <v>6317</v>
      </c>
      <c r="U3296" t="s">
        <v>347</v>
      </c>
      <c r="V3296" t="s">
        <v>408</v>
      </c>
      <c r="X3296" t="s">
        <v>6318</v>
      </c>
      <c r="Y3296" t="s">
        <v>14</v>
      </c>
      <c r="Z3296">
        <v>1</v>
      </c>
      <c r="AA3296">
        <v>1.2683200000000001E-3</v>
      </c>
      <c r="AB3296">
        <v>4.3969300000000003E-3</v>
      </c>
      <c r="AC3296">
        <v>1</v>
      </c>
      <c r="AD3296" s="1">
        <v>4.8458500000000004E-6</v>
      </c>
      <c r="AE3296" s="1">
        <v>3.2359E-5</v>
      </c>
      <c r="AF3296">
        <v>245017</v>
      </c>
      <c r="AG3296" t="s">
        <v>6319</v>
      </c>
      <c r="AI3296" t="s">
        <v>6320</v>
      </c>
      <c r="AJ3296" t="s">
        <v>6321</v>
      </c>
      <c r="AL3296" t="s">
        <v>6322</v>
      </c>
      <c r="AM3296" t="s">
        <v>6323</v>
      </c>
      <c r="AN3296" t="s">
        <v>6319</v>
      </c>
      <c r="AO3296" t="s">
        <v>6326</v>
      </c>
      <c r="AP3296" t="s">
        <v>6327</v>
      </c>
      <c r="AQ3296" t="s">
        <v>6328</v>
      </c>
      <c r="AR3296" t="s">
        <v>6329</v>
      </c>
      <c r="AS3296" t="s">
        <v>6330</v>
      </c>
    </row>
    <row r="3297" spans="1:46" x14ac:dyDescent="0.25">
      <c r="A3297">
        <v>0</v>
      </c>
      <c r="B3297">
        <v>0.74739800000000001</v>
      </c>
      <c r="C3297">
        <f t="shared" si="51"/>
        <v>0.74739800000000001</v>
      </c>
      <c r="D3297" t="s">
        <v>29</v>
      </c>
      <c r="G3297" t="s">
        <v>29</v>
      </c>
      <c r="H3297" t="s">
        <v>1</v>
      </c>
      <c r="I3297" t="s">
        <v>57168</v>
      </c>
      <c r="J3297" t="s">
        <v>59906</v>
      </c>
      <c r="K3297" t="s">
        <v>59907</v>
      </c>
      <c r="L3297" t="s">
        <v>623</v>
      </c>
      <c r="M3297" t="s">
        <v>1177</v>
      </c>
      <c r="O3297" t="s">
        <v>59908</v>
      </c>
      <c r="Q3297" t="s">
        <v>59909</v>
      </c>
      <c r="R3297" t="s">
        <v>59910</v>
      </c>
      <c r="U3297" t="s">
        <v>347</v>
      </c>
      <c r="V3297" t="s">
        <v>77</v>
      </c>
      <c r="X3297" t="s">
        <v>59911</v>
      </c>
      <c r="Y3297" t="s">
        <v>14</v>
      </c>
      <c r="Z3297" t="s">
        <v>15</v>
      </c>
      <c r="AA3297" t="s">
        <v>15</v>
      </c>
      <c r="AB3297" t="s">
        <v>15</v>
      </c>
      <c r="AC3297">
        <v>1</v>
      </c>
      <c r="AD3297">
        <v>2.8442499999999999E-2</v>
      </c>
      <c r="AE3297">
        <v>5.5542899999999999E-2</v>
      </c>
      <c r="AF3297">
        <v>86252</v>
      </c>
      <c r="AG3297" t="s">
        <v>59912</v>
      </c>
      <c r="AH3297" t="s">
        <v>59913</v>
      </c>
      <c r="AI3297" t="s">
        <v>59914</v>
      </c>
      <c r="AJ3297" t="s">
        <v>59915</v>
      </c>
      <c r="AL3297" t="s">
        <v>59916</v>
      </c>
      <c r="AM3297" t="s">
        <v>59917</v>
      </c>
      <c r="AN3297" t="s">
        <v>59912</v>
      </c>
      <c r="AP3297" t="s">
        <v>59918</v>
      </c>
      <c r="AQ3297" t="s">
        <v>59919</v>
      </c>
      <c r="AR3297" t="s">
        <v>59920</v>
      </c>
      <c r="AS3297" t="s">
        <v>59921</v>
      </c>
      <c r="AT3297" t="s">
        <v>59922</v>
      </c>
    </row>
    <row r="3298" spans="1:46" x14ac:dyDescent="0.25">
      <c r="A3298">
        <v>2.3916199999999999E-2</v>
      </c>
      <c r="B3298">
        <v>0.774648</v>
      </c>
      <c r="C3298">
        <f t="shared" si="51"/>
        <v>0.75073180000000006</v>
      </c>
      <c r="D3298" t="s">
        <v>29</v>
      </c>
      <c r="E3298" t="s">
        <v>29</v>
      </c>
      <c r="F3298" t="s">
        <v>1</v>
      </c>
      <c r="G3298" t="s">
        <v>29</v>
      </c>
      <c r="H3298" t="s">
        <v>1</v>
      </c>
      <c r="I3298" t="s">
        <v>57168</v>
      </c>
      <c r="J3298" t="s">
        <v>23590</v>
      </c>
      <c r="K3298" t="s">
        <v>23591</v>
      </c>
      <c r="L3298" t="s">
        <v>23592</v>
      </c>
      <c r="M3298" t="s">
        <v>23593</v>
      </c>
      <c r="N3298" t="s">
        <v>23594</v>
      </c>
      <c r="Q3298" t="s">
        <v>1337</v>
      </c>
      <c r="R3298" t="s">
        <v>23595</v>
      </c>
      <c r="T3298" t="s">
        <v>14024</v>
      </c>
      <c r="U3298" t="s">
        <v>9</v>
      </c>
      <c r="V3298" t="s">
        <v>266</v>
      </c>
      <c r="X3298" t="s">
        <v>23596</v>
      </c>
      <c r="Y3298" t="s">
        <v>14</v>
      </c>
      <c r="Z3298">
        <v>6</v>
      </c>
      <c r="AA3298">
        <v>0.78558600000000001</v>
      </c>
      <c r="AB3298">
        <v>1</v>
      </c>
      <c r="AC3298">
        <v>6</v>
      </c>
      <c r="AD3298">
        <v>4.2530100000000001E-2</v>
      </c>
      <c r="AE3298">
        <v>7.8298300000000001E-2</v>
      </c>
      <c r="AF3298">
        <v>1453610</v>
      </c>
      <c r="AG3298" t="s">
        <v>23597</v>
      </c>
      <c r="AI3298" t="s">
        <v>23598</v>
      </c>
      <c r="AJ3298" t="s">
        <v>23599</v>
      </c>
      <c r="AL3298" t="s">
        <v>23600</v>
      </c>
      <c r="AM3298" t="s">
        <v>23601</v>
      </c>
      <c r="AN3298" t="s">
        <v>23604</v>
      </c>
      <c r="AO3298" t="s">
        <v>23605</v>
      </c>
      <c r="AP3298" t="s">
        <v>9705</v>
      </c>
      <c r="AS3298" t="s">
        <v>337</v>
      </c>
    </row>
    <row r="3299" spans="1:46" x14ac:dyDescent="0.25">
      <c r="A3299">
        <v>-2.0493899999999998</v>
      </c>
      <c r="B3299">
        <v>-1.2980799999999999</v>
      </c>
      <c r="C3299">
        <f t="shared" si="51"/>
        <v>0.75130999999999992</v>
      </c>
      <c r="D3299" t="s">
        <v>29</v>
      </c>
      <c r="E3299" t="s">
        <v>0</v>
      </c>
      <c r="F3299" t="s">
        <v>8149</v>
      </c>
      <c r="G3299" t="s">
        <v>0</v>
      </c>
      <c r="H3299" t="s">
        <v>8149</v>
      </c>
      <c r="I3299" t="s">
        <v>57169</v>
      </c>
      <c r="J3299" t="s">
        <v>49802</v>
      </c>
      <c r="K3299" t="s">
        <v>4890</v>
      </c>
      <c r="L3299" t="s">
        <v>49803</v>
      </c>
      <c r="M3299" t="s">
        <v>49804</v>
      </c>
      <c r="N3299" t="s">
        <v>4653</v>
      </c>
      <c r="Q3299" t="s">
        <v>12202</v>
      </c>
      <c r="R3299" t="s">
        <v>12203</v>
      </c>
      <c r="T3299" t="s">
        <v>12389</v>
      </c>
      <c r="U3299" t="s">
        <v>9</v>
      </c>
      <c r="V3299" t="s">
        <v>10</v>
      </c>
      <c r="X3299" t="s">
        <v>49805</v>
      </c>
      <c r="Y3299" t="s">
        <v>14</v>
      </c>
      <c r="Z3299">
        <v>1</v>
      </c>
      <c r="AA3299" s="1">
        <v>1.2962999999999999E-5</v>
      </c>
      <c r="AB3299" s="1">
        <v>9.5828099999999998E-5</v>
      </c>
      <c r="AC3299">
        <v>1</v>
      </c>
      <c r="AD3299" s="1">
        <v>5.4805600000000003E-5</v>
      </c>
      <c r="AE3299">
        <v>2.6038299999999999E-4</v>
      </c>
      <c r="AF3299">
        <v>750416</v>
      </c>
      <c r="AG3299" t="s">
        <v>49806</v>
      </c>
      <c r="AI3299" t="s">
        <v>49807</v>
      </c>
      <c r="AJ3299" t="s">
        <v>49808</v>
      </c>
      <c r="AL3299" t="s">
        <v>49809</v>
      </c>
      <c r="AN3299" t="s">
        <v>49806</v>
      </c>
      <c r="AO3299" t="s">
        <v>49812</v>
      </c>
      <c r="AQ3299" t="s">
        <v>41722</v>
      </c>
      <c r="AS3299" t="s">
        <v>49813</v>
      </c>
    </row>
    <row r="3300" spans="1:46" x14ac:dyDescent="0.25">
      <c r="A3300">
        <v>0.61006400000000005</v>
      </c>
      <c r="B3300">
        <v>1.36253</v>
      </c>
      <c r="C3300">
        <f t="shared" si="51"/>
        <v>0.75246599999999997</v>
      </c>
      <c r="D3300" t="s">
        <v>29</v>
      </c>
      <c r="E3300" t="s">
        <v>29</v>
      </c>
      <c r="F3300" t="s">
        <v>1</v>
      </c>
      <c r="G3300" t="s">
        <v>0</v>
      </c>
      <c r="H3300" t="s">
        <v>1</v>
      </c>
      <c r="I3300" t="s">
        <v>57129</v>
      </c>
      <c r="J3300" t="s">
        <v>11544</v>
      </c>
      <c r="K3300" t="s">
        <v>11545</v>
      </c>
      <c r="L3300" t="s">
        <v>11546</v>
      </c>
      <c r="Q3300" t="s">
        <v>11547</v>
      </c>
      <c r="R3300" t="s">
        <v>11548</v>
      </c>
      <c r="T3300" t="s">
        <v>2235</v>
      </c>
      <c r="U3300" t="s">
        <v>9</v>
      </c>
      <c r="V3300" t="s">
        <v>10</v>
      </c>
      <c r="X3300" t="s">
        <v>11549</v>
      </c>
      <c r="Y3300" t="s">
        <v>14</v>
      </c>
      <c r="Z3300">
        <v>5</v>
      </c>
      <c r="AA3300">
        <v>1.3735600000000001E-2</v>
      </c>
      <c r="AB3300">
        <v>3.2912799999999999E-2</v>
      </c>
      <c r="AC3300">
        <v>5</v>
      </c>
      <c r="AD3300" s="1">
        <v>5.0590799999999999E-6</v>
      </c>
      <c r="AE3300" s="1">
        <v>3.3483499999999999E-5</v>
      </c>
      <c r="AF3300">
        <v>12945900</v>
      </c>
      <c r="AG3300" t="s">
        <v>11550</v>
      </c>
      <c r="AI3300" t="s">
        <v>11551</v>
      </c>
      <c r="AJ3300" t="s">
        <v>11552</v>
      </c>
      <c r="AL3300" t="s">
        <v>11553</v>
      </c>
      <c r="AM3300" t="s">
        <v>11554</v>
      </c>
      <c r="AN3300" t="s">
        <v>11557</v>
      </c>
      <c r="AO3300" t="s">
        <v>11558</v>
      </c>
      <c r="AQ3300" t="s">
        <v>11559</v>
      </c>
      <c r="AR3300" t="s">
        <v>11560</v>
      </c>
      <c r="AS3300" t="s">
        <v>11561</v>
      </c>
    </row>
    <row r="3301" spans="1:46" x14ac:dyDescent="0.25">
      <c r="A3301">
        <v>-1.16753</v>
      </c>
      <c r="B3301">
        <v>-0.41414099999999998</v>
      </c>
      <c r="C3301">
        <f t="shared" si="51"/>
        <v>0.75338899999999998</v>
      </c>
      <c r="D3301" t="s">
        <v>29</v>
      </c>
      <c r="E3301" t="s">
        <v>29</v>
      </c>
      <c r="F3301" t="s">
        <v>8149</v>
      </c>
      <c r="G3301" t="s">
        <v>29</v>
      </c>
      <c r="H3301" t="s">
        <v>8149</v>
      </c>
      <c r="I3301" t="s">
        <v>57168</v>
      </c>
      <c r="J3301" t="s">
        <v>42841</v>
      </c>
      <c r="K3301" t="s">
        <v>42842</v>
      </c>
      <c r="L3301" t="s">
        <v>42843</v>
      </c>
      <c r="M3301" t="s">
        <v>42844</v>
      </c>
      <c r="N3301" t="s">
        <v>35889</v>
      </c>
      <c r="Q3301" t="s">
        <v>42845</v>
      </c>
      <c r="R3301" t="s">
        <v>42846</v>
      </c>
      <c r="T3301" t="s">
        <v>42847</v>
      </c>
      <c r="V3301" t="s">
        <v>266</v>
      </c>
      <c r="X3301" t="s">
        <v>42848</v>
      </c>
      <c r="Y3301" t="s">
        <v>14</v>
      </c>
      <c r="Z3301">
        <v>4</v>
      </c>
      <c r="AA3301">
        <v>2.1832600000000001E-2</v>
      </c>
      <c r="AB3301">
        <v>4.9257299999999997E-2</v>
      </c>
      <c r="AC3301">
        <v>5</v>
      </c>
      <c r="AD3301">
        <v>0.19081600000000001</v>
      </c>
      <c r="AE3301">
        <v>0.29551500000000003</v>
      </c>
      <c r="AF3301">
        <v>453032</v>
      </c>
      <c r="AG3301" t="s">
        <v>42849</v>
      </c>
      <c r="AI3301" t="s">
        <v>42850</v>
      </c>
      <c r="AJ3301" t="s">
        <v>42851</v>
      </c>
      <c r="AL3301" t="s">
        <v>42852</v>
      </c>
      <c r="AM3301" t="s">
        <v>42853</v>
      </c>
      <c r="AN3301" t="s">
        <v>42856</v>
      </c>
      <c r="AO3301" t="s">
        <v>42857</v>
      </c>
      <c r="AP3301" t="s">
        <v>42858</v>
      </c>
      <c r="AQ3301" t="s">
        <v>42859</v>
      </c>
      <c r="AR3301" t="s">
        <v>42860</v>
      </c>
      <c r="AS3301" t="s">
        <v>337</v>
      </c>
    </row>
    <row r="3302" spans="1:46" x14ac:dyDescent="0.25">
      <c r="A3302">
        <v>-2.1216499999999998</v>
      </c>
      <c r="B3302">
        <v>-1.3671500000000001</v>
      </c>
      <c r="C3302">
        <f t="shared" si="51"/>
        <v>0.75449999999999973</v>
      </c>
      <c r="D3302" t="s">
        <v>29</v>
      </c>
      <c r="E3302" t="s">
        <v>0</v>
      </c>
      <c r="F3302" t="s">
        <v>8149</v>
      </c>
      <c r="G3302" t="s">
        <v>0</v>
      </c>
      <c r="H3302" t="s">
        <v>8149</v>
      </c>
      <c r="I3302" t="s">
        <v>57169</v>
      </c>
      <c r="J3302" t="s">
        <v>48978</v>
      </c>
      <c r="K3302" t="s">
        <v>46523</v>
      </c>
      <c r="L3302" t="s">
        <v>48979</v>
      </c>
      <c r="M3302" t="s">
        <v>46525</v>
      </c>
      <c r="N3302" t="s">
        <v>6483</v>
      </c>
      <c r="P3302" t="s">
        <v>48980</v>
      </c>
      <c r="Q3302" t="s">
        <v>6483</v>
      </c>
      <c r="R3302" t="s">
        <v>48981</v>
      </c>
      <c r="T3302" t="s">
        <v>6485</v>
      </c>
      <c r="U3302" t="s">
        <v>9</v>
      </c>
      <c r="V3302" t="s">
        <v>266</v>
      </c>
      <c r="W3302" t="s">
        <v>46529</v>
      </c>
      <c r="X3302" t="s">
        <v>48982</v>
      </c>
      <c r="Y3302" t="s">
        <v>14</v>
      </c>
      <c r="Z3302">
        <v>6</v>
      </c>
      <c r="AA3302" s="1">
        <v>1.12315E-11</v>
      </c>
      <c r="AB3302" s="1">
        <v>4.0368900000000002E-10</v>
      </c>
      <c r="AC3302">
        <v>6</v>
      </c>
      <c r="AD3302" s="1">
        <v>1.2250799999999999E-11</v>
      </c>
      <c r="AE3302" s="1">
        <v>3.0942200000000002E-10</v>
      </c>
      <c r="AF3302">
        <v>3711300</v>
      </c>
      <c r="AG3302" t="s">
        <v>48983</v>
      </c>
      <c r="AI3302" t="s">
        <v>48984</v>
      </c>
      <c r="AJ3302" t="s">
        <v>48985</v>
      </c>
      <c r="AL3302" t="s">
        <v>48986</v>
      </c>
      <c r="AN3302" t="s">
        <v>48983</v>
      </c>
      <c r="AO3302" t="s">
        <v>46538</v>
      </c>
      <c r="AP3302" t="s">
        <v>46539</v>
      </c>
      <c r="AQ3302" t="s">
        <v>46540</v>
      </c>
      <c r="AS3302" t="s">
        <v>46542</v>
      </c>
    </row>
    <row r="3303" spans="1:46" x14ac:dyDescent="0.25">
      <c r="A3303">
        <v>0.31012000000000001</v>
      </c>
      <c r="B3303">
        <v>1.0653300000000001</v>
      </c>
      <c r="C3303">
        <f t="shared" si="51"/>
        <v>0.75521000000000016</v>
      </c>
      <c r="D3303" t="s">
        <v>29</v>
      </c>
      <c r="E3303" t="s">
        <v>29</v>
      </c>
      <c r="F3303" t="s">
        <v>1</v>
      </c>
      <c r="G3303" t="s">
        <v>0</v>
      </c>
      <c r="H3303" t="s">
        <v>1</v>
      </c>
      <c r="I3303" t="s">
        <v>57129</v>
      </c>
      <c r="J3303" t="s">
        <v>13332</v>
      </c>
      <c r="K3303" t="s">
        <v>13333</v>
      </c>
      <c r="L3303" t="s">
        <v>13334</v>
      </c>
      <c r="M3303" t="s">
        <v>13335</v>
      </c>
      <c r="N3303" t="s">
        <v>13336</v>
      </c>
      <c r="Q3303" t="s">
        <v>13337</v>
      </c>
      <c r="R3303" t="s">
        <v>13338</v>
      </c>
      <c r="S3303" t="s">
        <v>13337</v>
      </c>
      <c r="T3303" t="s">
        <v>7445</v>
      </c>
      <c r="U3303" t="s">
        <v>9</v>
      </c>
      <c r="V3303" t="s">
        <v>266</v>
      </c>
      <c r="X3303" t="s">
        <v>13339</v>
      </c>
      <c r="Y3303" t="s">
        <v>14</v>
      </c>
      <c r="Z3303">
        <v>4</v>
      </c>
      <c r="AA3303">
        <v>0.13369700000000001</v>
      </c>
      <c r="AB3303">
        <v>0.230596</v>
      </c>
      <c r="AC3303">
        <v>4</v>
      </c>
      <c r="AD3303" s="1">
        <v>9.0460999999999997E-6</v>
      </c>
      <c r="AE3303" s="1">
        <v>5.5686999999999997E-5</v>
      </c>
      <c r="AF3303">
        <v>1275360</v>
      </c>
      <c r="AG3303" t="s">
        <v>13340</v>
      </c>
      <c r="AI3303" t="s">
        <v>13341</v>
      </c>
      <c r="AJ3303" t="s">
        <v>13342</v>
      </c>
      <c r="AK3303" t="s">
        <v>13343</v>
      </c>
      <c r="AL3303" t="s">
        <v>13344</v>
      </c>
      <c r="AM3303" t="s">
        <v>13345</v>
      </c>
      <c r="AN3303" t="s">
        <v>13340</v>
      </c>
      <c r="AO3303" t="s">
        <v>13348</v>
      </c>
      <c r="AP3303" t="s">
        <v>13349</v>
      </c>
      <c r="AQ3303" t="s">
        <v>13350</v>
      </c>
      <c r="AS3303" t="s">
        <v>13351</v>
      </c>
    </row>
    <row r="3304" spans="1:46" x14ac:dyDescent="0.25">
      <c r="A3304">
        <v>-1.8460399999999999</v>
      </c>
      <c r="B3304">
        <v>-1.0898300000000001</v>
      </c>
      <c r="C3304">
        <f t="shared" si="51"/>
        <v>0.75620999999999983</v>
      </c>
      <c r="D3304" t="s">
        <v>29</v>
      </c>
      <c r="E3304" t="s">
        <v>0</v>
      </c>
      <c r="F3304" t="s">
        <v>8149</v>
      </c>
      <c r="G3304" t="s">
        <v>0</v>
      </c>
      <c r="H3304" t="s">
        <v>8149</v>
      </c>
      <c r="I3304" t="s">
        <v>57169</v>
      </c>
      <c r="J3304" t="s">
        <v>48671</v>
      </c>
      <c r="K3304" t="s">
        <v>48672</v>
      </c>
      <c r="L3304" t="s">
        <v>2680</v>
      </c>
      <c r="M3304" t="s">
        <v>48673</v>
      </c>
      <c r="N3304" t="s">
        <v>48673</v>
      </c>
      <c r="Q3304" t="s">
        <v>40869</v>
      </c>
      <c r="R3304" t="s">
        <v>40870</v>
      </c>
      <c r="S3304" t="s">
        <v>40869</v>
      </c>
      <c r="T3304" t="s">
        <v>48674</v>
      </c>
      <c r="U3304" t="s">
        <v>9</v>
      </c>
      <c r="V3304" t="s">
        <v>408</v>
      </c>
      <c r="X3304" t="s">
        <v>48675</v>
      </c>
      <c r="Y3304" t="s">
        <v>14</v>
      </c>
      <c r="Z3304">
        <v>2</v>
      </c>
      <c r="AA3304" s="1">
        <v>6.8995200000000001E-7</v>
      </c>
      <c r="AB3304" s="1">
        <v>7.43959E-6</v>
      </c>
      <c r="AC3304">
        <v>2</v>
      </c>
      <c r="AD3304">
        <v>1.6729700000000001E-4</v>
      </c>
      <c r="AE3304">
        <v>6.8088399999999998E-4</v>
      </c>
      <c r="AF3304">
        <v>786019</v>
      </c>
      <c r="AG3304" t="s">
        <v>48676</v>
      </c>
      <c r="AI3304" t="s">
        <v>48677</v>
      </c>
      <c r="AJ3304" t="s">
        <v>48678</v>
      </c>
      <c r="AL3304" t="s">
        <v>48679</v>
      </c>
      <c r="AM3304" t="s">
        <v>48680</v>
      </c>
      <c r="AN3304" t="s">
        <v>48683</v>
      </c>
      <c r="AO3304" t="s">
        <v>48684</v>
      </c>
      <c r="AQ3304" t="s">
        <v>48685</v>
      </c>
      <c r="AR3304" t="s">
        <v>48686</v>
      </c>
      <c r="AS3304" t="s">
        <v>48687</v>
      </c>
    </row>
    <row r="3305" spans="1:46" x14ac:dyDescent="0.25">
      <c r="A3305">
        <v>-2.2125699999999999</v>
      </c>
      <c r="B3305">
        <v>-1.4559899999999999</v>
      </c>
      <c r="C3305">
        <f t="shared" si="51"/>
        <v>0.75658000000000003</v>
      </c>
      <c r="D3305" t="s">
        <v>29</v>
      </c>
      <c r="E3305" t="s">
        <v>0</v>
      </c>
      <c r="F3305" t="s">
        <v>8149</v>
      </c>
      <c r="G3305" t="s">
        <v>0</v>
      </c>
      <c r="H3305" t="s">
        <v>8149</v>
      </c>
      <c r="I3305" t="s">
        <v>57169</v>
      </c>
      <c r="K3305" t="s">
        <v>4942</v>
      </c>
      <c r="L3305" t="s">
        <v>5099</v>
      </c>
      <c r="Q3305" t="s">
        <v>40869</v>
      </c>
      <c r="R3305" t="s">
        <v>40870</v>
      </c>
      <c r="S3305" t="s">
        <v>40869</v>
      </c>
      <c r="V3305" t="s">
        <v>266</v>
      </c>
      <c r="X3305" t="s">
        <v>49509</v>
      </c>
      <c r="Y3305" t="s">
        <v>14</v>
      </c>
      <c r="Z3305">
        <v>1</v>
      </c>
      <c r="AA3305" s="1">
        <v>1.8649200000000001E-5</v>
      </c>
      <c r="AB3305">
        <v>1.29591E-4</v>
      </c>
      <c r="AC3305">
        <v>1</v>
      </c>
      <c r="AD3305" s="1">
        <v>3.3736699999999998E-5</v>
      </c>
      <c r="AE3305">
        <v>1.7168199999999999E-4</v>
      </c>
      <c r="AF3305">
        <v>55080</v>
      </c>
      <c r="AG3305" t="s">
        <v>49510</v>
      </c>
      <c r="AI3305" t="s">
        <v>49511</v>
      </c>
      <c r="AJ3305" t="s">
        <v>49512</v>
      </c>
      <c r="AL3305" t="s">
        <v>49513</v>
      </c>
      <c r="AM3305" t="s">
        <v>49514</v>
      </c>
      <c r="AN3305" t="s">
        <v>49510</v>
      </c>
      <c r="AQ3305" t="s">
        <v>49517</v>
      </c>
    </row>
    <row r="3306" spans="1:46" x14ac:dyDescent="0.25">
      <c r="A3306">
        <v>0.106102</v>
      </c>
      <c r="B3306">
        <v>0.86367000000000005</v>
      </c>
      <c r="C3306">
        <f t="shared" si="51"/>
        <v>0.75756800000000002</v>
      </c>
      <c r="D3306" t="s">
        <v>29</v>
      </c>
      <c r="E3306" t="s">
        <v>29</v>
      </c>
      <c r="F3306" t="s">
        <v>1</v>
      </c>
      <c r="G3306" t="s">
        <v>0</v>
      </c>
      <c r="H3306" t="s">
        <v>1</v>
      </c>
      <c r="I3306" t="s">
        <v>57129</v>
      </c>
      <c r="J3306" t="s">
        <v>17964</v>
      </c>
      <c r="K3306" t="s">
        <v>17448</v>
      </c>
      <c r="L3306" t="s">
        <v>17965</v>
      </c>
      <c r="M3306" t="s">
        <v>1701</v>
      </c>
      <c r="N3306" t="s">
        <v>1701</v>
      </c>
      <c r="Q3306" t="s">
        <v>2404</v>
      </c>
      <c r="R3306" t="s">
        <v>17966</v>
      </c>
      <c r="S3306" t="s">
        <v>2404</v>
      </c>
      <c r="T3306" t="s">
        <v>6485</v>
      </c>
      <c r="U3306" t="s">
        <v>9</v>
      </c>
      <c r="V3306" t="s">
        <v>266</v>
      </c>
      <c r="W3306" t="s">
        <v>6299</v>
      </c>
      <c r="X3306" t="s">
        <v>17967</v>
      </c>
      <c r="Y3306" t="s">
        <v>14</v>
      </c>
      <c r="Z3306">
        <v>2</v>
      </c>
      <c r="AA3306">
        <v>0.495587</v>
      </c>
      <c r="AB3306">
        <v>0.70924500000000001</v>
      </c>
      <c r="AC3306">
        <v>3</v>
      </c>
      <c r="AD3306">
        <v>1.19991E-3</v>
      </c>
      <c r="AE3306">
        <v>3.65227E-3</v>
      </c>
      <c r="AF3306">
        <v>1352840</v>
      </c>
      <c r="AG3306" t="s">
        <v>17968</v>
      </c>
      <c r="AI3306" t="s">
        <v>17969</v>
      </c>
      <c r="AJ3306" t="s">
        <v>17970</v>
      </c>
      <c r="AL3306" t="s">
        <v>17971</v>
      </c>
      <c r="AM3306" t="s">
        <v>17972</v>
      </c>
      <c r="AN3306" t="s">
        <v>17975</v>
      </c>
      <c r="AO3306" t="s">
        <v>17976</v>
      </c>
      <c r="AQ3306" t="s">
        <v>17977</v>
      </c>
      <c r="AS3306" t="s">
        <v>986</v>
      </c>
    </row>
    <row r="3307" spans="1:46" x14ac:dyDescent="0.25">
      <c r="A3307">
        <v>0.54306500000000002</v>
      </c>
      <c r="B3307">
        <v>1.30287</v>
      </c>
      <c r="C3307">
        <f t="shared" si="51"/>
        <v>0.75980499999999995</v>
      </c>
      <c r="D3307" t="s">
        <v>29</v>
      </c>
      <c r="E3307" t="s">
        <v>29</v>
      </c>
      <c r="F3307" t="s">
        <v>1</v>
      </c>
      <c r="G3307" t="s">
        <v>0</v>
      </c>
      <c r="H3307" t="s">
        <v>1</v>
      </c>
      <c r="I3307" t="s">
        <v>57129</v>
      </c>
      <c r="J3307" t="s">
        <v>19736</v>
      </c>
      <c r="K3307" t="s">
        <v>9341</v>
      </c>
      <c r="L3307" t="s">
        <v>19737</v>
      </c>
      <c r="M3307" t="s">
        <v>3614</v>
      </c>
      <c r="Q3307" t="s">
        <v>10028</v>
      </c>
      <c r="R3307" t="s">
        <v>19738</v>
      </c>
      <c r="S3307" t="s">
        <v>10030</v>
      </c>
      <c r="T3307" t="s">
        <v>5380</v>
      </c>
      <c r="U3307" t="s">
        <v>145</v>
      </c>
      <c r="V3307" t="s">
        <v>408</v>
      </c>
      <c r="X3307" t="s">
        <v>19739</v>
      </c>
      <c r="Y3307" t="s">
        <v>14</v>
      </c>
      <c r="Z3307">
        <v>10</v>
      </c>
      <c r="AA3307">
        <v>1.13277E-2</v>
      </c>
      <c r="AB3307">
        <v>2.80235E-2</v>
      </c>
      <c r="AC3307">
        <v>10</v>
      </c>
      <c r="AD3307" s="1">
        <v>6.5984900000000006E-5</v>
      </c>
      <c r="AE3307">
        <v>3.05469E-4</v>
      </c>
      <c r="AF3307">
        <v>20575500</v>
      </c>
      <c r="AG3307" t="s">
        <v>19740</v>
      </c>
      <c r="AI3307" t="s">
        <v>19741</v>
      </c>
      <c r="AJ3307" t="s">
        <v>19742</v>
      </c>
      <c r="AL3307" t="s">
        <v>19743</v>
      </c>
      <c r="AM3307" t="s">
        <v>19744</v>
      </c>
      <c r="AN3307" t="s">
        <v>19747</v>
      </c>
      <c r="AO3307" t="s">
        <v>19748</v>
      </c>
      <c r="AR3307" t="s">
        <v>13096</v>
      </c>
    </row>
    <row r="3308" spans="1:46" x14ac:dyDescent="0.25">
      <c r="A3308">
        <v>-0.76033499999999998</v>
      </c>
      <c r="B3308">
        <v>0</v>
      </c>
      <c r="C3308">
        <f t="shared" si="51"/>
        <v>0.76033499999999998</v>
      </c>
      <c r="D3308" t="s">
        <v>29</v>
      </c>
      <c r="E3308" t="s">
        <v>29</v>
      </c>
      <c r="F3308" t="s">
        <v>8149</v>
      </c>
      <c r="I3308" t="s">
        <v>57168</v>
      </c>
      <c r="J3308" t="s">
        <v>54140</v>
      </c>
      <c r="K3308" t="s">
        <v>54141</v>
      </c>
      <c r="L3308" t="s">
        <v>54142</v>
      </c>
      <c r="M3308" t="s">
        <v>54143</v>
      </c>
      <c r="N3308" t="s">
        <v>54144</v>
      </c>
      <c r="Q3308" t="s">
        <v>54145</v>
      </c>
      <c r="R3308" t="s">
        <v>54146</v>
      </c>
      <c r="S3308" t="s">
        <v>54145</v>
      </c>
      <c r="T3308" t="s">
        <v>54147</v>
      </c>
      <c r="U3308" t="s">
        <v>9</v>
      </c>
      <c r="V3308" t="s">
        <v>408</v>
      </c>
      <c r="W3308" t="s">
        <v>54148</v>
      </c>
      <c r="X3308" t="s">
        <v>54149</v>
      </c>
      <c r="Y3308" t="s">
        <v>14</v>
      </c>
      <c r="Z3308">
        <v>1</v>
      </c>
      <c r="AA3308">
        <v>0.121118</v>
      </c>
      <c r="AB3308">
        <v>0.212892</v>
      </c>
      <c r="AC3308" t="s">
        <v>15</v>
      </c>
      <c r="AD3308" t="s">
        <v>15</v>
      </c>
      <c r="AE3308" t="s">
        <v>15</v>
      </c>
      <c r="AF3308">
        <v>178252</v>
      </c>
      <c r="AG3308" t="s">
        <v>54150</v>
      </c>
      <c r="AI3308" t="s">
        <v>54151</v>
      </c>
      <c r="AJ3308" t="s">
        <v>54152</v>
      </c>
      <c r="AK3308" t="s">
        <v>54153</v>
      </c>
      <c r="AL3308" t="s">
        <v>54154</v>
      </c>
      <c r="AM3308" t="s">
        <v>54155</v>
      </c>
      <c r="AN3308" t="s">
        <v>54158</v>
      </c>
      <c r="AO3308" t="s">
        <v>54159</v>
      </c>
      <c r="AQ3308" t="s">
        <v>54160</v>
      </c>
      <c r="AR3308" t="s">
        <v>54161</v>
      </c>
      <c r="AS3308" t="s">
        <v>54162</v>
      </c>
    </row>
    <row r="3309" spans="1:46" x14ac:dyDescent="0.25">
      <c r="A3309">
        <v>-1.1670499999999999</v>
      </c>
      <c r="B3309">
        <v>-0.40533400000000003</v>
      </c>
      <c r="C3309">
        <f t="shared" si="51"/>
        <v>0.76171599999999984</v>
      </c>
      <c r="D3309" t="s">
        <v>29</v>
      </c>
      <c r="E3309" t="s">
        <v>0</v>
      </c>
      <c r="F3309" t="s">
        <v>8149</v>
      </c>
      <c r="G3309" t="s">
        <v>29</v>
      </c>
      <c r="H3309" t="s">
        <v>8149</v>
      </c>
      <c r="I3309" t="s">
        <v>57167</v>
      </c>
      <c r="J3309" t="s">
        <v>48064</v>
      </c>
      <c r="K3309" t="s">
        <v>48065</v>
      </c>
      <c r="L3309" t="s">
        <v>30252</v>
      </c>
      <c r="M3309" t="s">
        <v>20202</v>
      </c>
      <c r="N3309" t="s">
        <v>20203</v>
      </c>
      <c r="O3309" t="s">
        <v>48066</v>
      </c>
      <c r="Q3309" t="s">
        <v>48067</v>
      </c>
      <c r="R3309" t="s">
        <v>48068</v>
      </c>
      <c r="T3309" t="s">
        <v>20207</v>
      </c>
      <c r="U3309" t="s">
        <v>9</v>
      </c>
      <c r="V3309" t="s">
        <v>266</v>
      </c>
      <c r="X3309" t="s">
        <v>48069</v>
      </c>
      <c r="Y3309" t="s">
        <v>14</v>
      </c>
      <c r="Z3309">
        <v>5</v>
      </c>
      <c r="AA3309">
        <v>2.8189099999999999E-4</v>
      </c>
      <c r="AB3309">
        <v>1.2518200000000001E-3</v>
      </c>
      <c r="AC3309">
        <v>7</v>
      </c>
      <c r="AD3309">
        <v>1.25678E-2</v>
      </c>
      <c r="AE3309">
        <v>2.7567299999999999E-2</v>
      </c>
      <c r="AF3309">
        <v>359330</v>
      </c>
      <c r="AG3309" t="s">
        <v>48070</v>
      </c>
      <c r="AH3309" t="s">
        <v>48071</v>
      </c>
      <c r="AI3309" t="s">
        <v>48072</v>
      </c>
      <c r="AJ3309" t="s">
        <v>48073</v>
      </c>
      <c r="AK3309" t="s">
        <v>48074</v>
      </c>
      <c r="AL3309" t="s">
        <v>48075</v>
      </c>
      <c r="AN3309" t="s">
        <v>48070</v>
      </c>
      <c r="AO3309" t="s">
        <v>48078</v>
      </c>
      <c r="AP3309" t="s">
        <v>48079</v>
      </c>
      <c r="AQ3309" t="s">
        <v>48080</v>
      </c>
      <c r="AS3309" t="s">
        <v>337</v>
      </c>
      <c r="AT3309" t="s">
        <v>48081</v>
      </c>
    </row>
    <row r="3310" spans="1:46" x14ac:dyDescent="0.25">
      <c r="A3310">
        <v>0.80861099999999997</v>
      </c>
      <c r="B3310">
        <v>1.57125</v>
      </c>
      <c r="C3310">
        <f t="shared" si="51"/>
        <v>0.76263900000000007</v>
      </c>
      <c r="D3310" t="s">
        <v>29</v>
      </c>
      <c r="E3310" t="s">
        <v>29</v>
      </c>
      <c r="F3310" t="s">
        <v>1</v>
      </c>
      <c r="G3310" t="s">
        <v>0</v>
      </c>
      <c r="H3310" t="s">
        <v>1</v>
      </c>
      <c r="I3310" t="s">
        <v>57129</v>
      </c>
      <c r="J3310" t="s">
        <v>11451</v>
      </c>
      <c r="K3310" t="s">
        <v>11452</v>
      </c>
      <c r="L3310" t="s">
        <v>11453</v>
      </c>
      <c r="M3310" t="s">
        <v>11454</v>
      </c>
      <c r="N3310" t="s">
        <v>11455</v>
      </c>
      <c r="Q3310" t="s">
        <v>11456</v>
      </c>
      <c r="R3310" t="s">
        <v>11457</v>
      </c>
      <c r="T3310" t="s">
        <v>779</v>
      </c>
      <c r="U3310" t="s">
        <v>145</v>
      </c>
      <c r="V3310" t="s">
        <v>266</v>
      </c>
      <c r="X3310" t="s">
        <v>11458</v>
      </c>
      <c r="Y3310" t="s">
        <v>14</v>
      </c>
      <c r="Z3310">
        <v>1</v>
      </c>
      <c r="AA3310">
        <v>4.9122100000000002E-2</v>
      </c>
      <c r="AB3310">
        <v>9.8464700000000002E-2</v>
      </c>
      <c r="AC3310">
        <v>1</v>
      </c>
      <c r="AD3310">
        <v>7.4691999999999998E-4</v>
      </c>
      <c r="AE3310">
        <v>2.4411699999999999E-3</v>
      </c>
      <c r="AF3310">
        <v>574188</v>
      </c>
      <c r="AG3310" t="s">
        <v>11459</v>
      </c>
      <c r="AI3310" t="s">
        <v>11460</v>
      </c>
      <c r="AJ3310" t="s">
        <v>11461</v>
      </c>
      <c r="AL3310" t="s">
        <v>11462</v>
      </c>
      <c r="AM3310" t="s">
        <v>11463</v>
      </c>
      <c r="AN3310" t="s">
        <v>11466</v>
      </c>
      <c r="AO3310" t="s">
        <v>11467</v>
      </c>
      <c r="AP3310" t="s">
        <v>1387</v>
      </c>
      <c r="AQ3310" t="s">
        <v>11468</v>
      </c>
      <c r="AR3310" t="s">
        <v>11469</v>
      </c>
      <c r="AS3310" t="s">
        <v>11470</v>
      </c>
    </row>
    <row r="3311" spans="1:46" x14ac:dyDescent="0.25">
      <c r="A3311">
        <v>-2.42319</v>
      </c>
      <c r="B3311">
        <v>-1.65978</v>
      </c>
      <c r="C3311">
        <f t="shared" si="51"/>
        <v>0.76340999999999992</v>
      </c>
      <c r="D3311" t="s">
        <v>29</v>
      </c>
      <c r="E3311" t="s">
        <v>0</v>
      </c>
      <c r="F3311" t="s">
        <v>8149</v>
      </c>
      <c r="G3311" t="s">
        <v>0</v>
      </c>
      <c r="H3311" t="s">
        <v>8149</v>
      </c>
      <c r="I3311" t="s">
        <v>57169</v>
      </c>
      <c r="J3311" t="s">
        <v>48219</v>
      </c>
      <c r="K3311" t="s">
        <v>46523</v>
      </c>
      <c r="L3311" t="s">
        <v>47572</v>
      </c>
      <c r="M3311" t="s">
        <v>46525</v>
      </c>
      <c r="N3311" t="s">
        <v>6483</v>
      </c>
      <c r="Q3311" t="s">
        <v>6483</v>
      </c>
      <c r="R3311" t="s">
        <v>49086</v>
      </c>
      <c r="T3311" t="s">
        <v>6485</v>
      </c>
      <c r="U3311" t="s">
        <v>9</v>
      </c>
      <c r="V3311" t="s">
        <v>266</v>
      </c>
      <c r="W3311" t="s">
        <v>46529</v>
      </c>
      <c r="X3311" t="s">
        <v>49087</v>
      </c>
      <c r="Y3311" t="s">
        <v>14</v>
      </c>
      <c r="Z3311">
        <v>4</v>
      </c>
      <c r="AA3311" s="1">
        <v>8.9178600000000002E-11</v>
      </c>
      <c r="AB3311" s="1">
        <v>2.7073900000000001E-9</v>
      </c>
      <c r="AC3311">
        <v>6</v>
      </c>
      <c r="AD3311" s="1">
        <v>3.1145899999999998E-14</v>
      </c>
      <c r="AE3311" s="1">
        <v>1.3363899999999999E-12</v>
      </c>
      <c r="AF3311">
        <v>1544920</v>
      </c>
      <c r="AG3311" t="s">
        <v>49088</v>
      </c>
      <c r="AI3311" t="s">
        <v>49089</v>
      </c>
      <c r="AJ3311" t="s">
        <v>49090</v>
      </c>
      <c r="AL3311" t="s">
        <v>49091</v>
      </c>
      <c r="AN3311" t="s">
        <v>49088</v>
      </c>
      <c r="AO3311" t="s">
        <v>46538</v>
      </c>
      <c r="AP3311" t="s">
        <v>46539</v>
      </c>
      <c r="AQ3311" t="s">
        <v>46540</v>
      </c>
      <c r="AS3311" t="s">
        <v>46542</v>
      </c>
    </row>
    <row r="3312" spans="1:46" x14ac:dyDescent="0.25">
      <c r="A3312">
        <v>-0.76576699999999998</v>
      </c>
      <c r="B3312">
        <v>0</v>
      </c>
      <c r="C3312">
        <f t="shared" si="51"/>
        <v>0.76576699999999998</v>
      </c>
      <c r="D3312" t="s">
        <v>29</v>
      </c>
      <c r="E3312" t="s">
        <v>29</v>
      </c>
      <c r="F3312" t="s">
        <v>8149</v>
      </c>
      <c r="G3312" t="s">
        <v>29</v>
      </c>
      <c r="H3312" t="s">
        <v>1</v>
      </c>
      <c r="I3312" t="s">
        <v>57168</v>
      </c>
      <c r="J3312" t="s">
        <v>44354</v>
      </c>
      <c r="K3312" t="s">
        <v>44355</v>
      </c>
      <c r="L3312" t="s">
        <v>44356</v>
      </c>
      <c r="M3312" t="s">
        <v>44357</v>
      </c>
      <c r="N3312" t="s">
        <v>44357</v>
      </c>
      <c r="O3312" t="s">
        <v>39062</v>
      </c>
      <c r="Q3312" t="s">
        <v>44358</v>
      </c>
      <c r="R3312" t="s">
        <v>44359</v>
      </c>
      <c r="T3312" t="s">
        <v>44360</v>
      </c>
      <c r="V3312" t="s">
        <v>266</v>
      </c>
      <c r="W3312" t="s">
        <v>44361</v>
      </c>
      <c r="X3312" t="s">
        <v>44362</v>
      </c>
      <c r="Y3312" t="s">
        <v>14</v>
      </c>
      <c r="Z3312">
        <v>1</v>
      </c>
      <c r="AA3312">
        <v>2.5921900000000001E-2</v>
      </c>
      <c r="AB3312">
        <v>5.7203900000000002E-2</v>
      </c>
      <c r="AC3312">
        <v>1</v>
      </c>
      <c r="AD3312">
        <v>1</v>
      </c>
      <c r="AE3312">
        <v>1</v>
      </c>
      <c r="AF3312">
        <v>219286</v>
      </c>
      <c r="AG3312" t="s">
        <v>44363</v>
      </c>
      <c r="AI3312" t="s">
        <v>44364</v>
      </c>
      <c r="AJ3312" t="s">
        <v>44365</v>
      </c>
      <c r="AL3312" t="s">
        <v>44366</v>
      </c>
      <c r="AM3312" t="s">
        <v>44367</v>
      </c>
      <c r="AN3312" t="s">
        <v>44363</v>
      </c>
      <c r="AO3312" t="s">
        <v>44370</v>
      </c>
      <c r="AQ3312" t="s">
        <v>44371</v>
      </c>
      <c r="AR3312" t="s">
        <v>1950</v>
      </c>
      <c r="AS3312" t="s">
        <v>44372</v>
      </c>
      <c r="AT3312" t="s">
        <v>44373</v>
      </c>
    </row>
    <row r="3313" spans="1:46" x14ac:dyDescent="0.25">
      <c r="A3313">
        <v>-0.97206199999999998</v>
      </c>
      <c r="B3313">
        <v>-0.20452300000000001</v>
      </c>
      <c r="C3313">
        <f t="shared" si="51"/>
        <v>0.76753899999999997</v>
      </c>
      <c r="D3313" t="s">
        <v>29</v>
      </c>
      <c r="E3313" t="s">
        <v>0</v>
      </c>
      <c r="F3313" t="s">
        <v>8149</v>
      </c>
      <c r="G3313" t="s">
        <v>29</v>
      </c>
      <c r="H3313" t="s">
        <v>8149</v>
      </c>
      <c r="I3313" t="s">
        <v>57167</v>
      </c>
      <c r="J3313" t="s">
        <v>47271</v>
      </c>
      <c r="K3313" t="s">
        <v>47272</v>
      </c>
      <c r="L3313" t="s">
        <v>47273</v>
      </c>
      <c r="M3313" t="s">
        <v>47274</v>
      </c>
      <c r="N3313" t="s">
        <v>47275</v>
      </c>
      <c r="Q3313" t="s">
        <v>47276</v>
      </c>
      <c r="R3313" t="s">
        <v>47277</v>
      </c>
      <c r="S3313" t="s">
        <v>47278</v>
      </c>
      <c r="T3313" t="s">
        <v>47279</v>
      </c>
      <c r="U3313" t="s">
        <v>9</v>
      </c>
      <c r="V3313" t="s">
        <v>266</v>
      </c>
      <c r="W3313" t="s">
        <v>47280</v>
      </c>
      <c r="X3313" t="s">
        <v>47281</v>
      </c>
      <c r="Y3313" t="s">
        <v>14</v>
      </c>
      <c r="Z3313">
        <v>2</v>
      </c>
      <c r="AA3313" s="1">
        <v>4.0384499999999999E-5</v>
      </c>
      <c r="AB3313">
        <v>2.4752900000000002E-4</v>
      </c>
      <c r="AC3313">
        <v>2</v>
      </c>
      <c r="AD3313">
        <v>0.31976900000000003</v>
      </c>
      <c r="AE3313">
        <v>0.467806</v>
      </c>
      <c r="AF3313">
        <v>116074</v>
      </c>
      <c r="AG3313" t="s">
        <v>47282</v>
      </c>
      <c r="AI3313" t="s">
        <v>47283</v>
      </c>
      <c r="AJ3313" t="s">
        <v>47284</v>
      </c>
      <c r="AL3313" t="s">
        <v>47285</v>
      </c>
      <c r="AM3313" t="s">
        <v>47286</v>
      </c>
      <c r="AN3313" t="s">
        <v>47282</v>
      </c>
      <c r="AO3313" t="s">
        <v>47289</v>
      </c>
      <c r="AQ3313" t="s">
        <v>47290</v>
      </c>
      <c r="AS3313" t="s">
        <v>2166</v>
      </c>
    </row>
    <row r="3314" spans="1:46" x14ac:dyDescent="0.25">
      <c r="A3314">
        <v>0.57025800000000004</v>
      </c>
      <c r="B3314">
        <v>1.3386899999999999</v>
      </c>
      <c r="C3314">
        <f t="shared" si="51"/>
        <v>0.76843199999999989</v>
      </c>
      <c r="D3314" t="s">
        <v>29</v>
      </c>
      <c r="E3314" t="s">
        <v>29</v>
      </c>
      <c r="F3314" t="s">
        <v>1</v>
      </c>
      <c r="G3314" t="s">
        <v>0</v>
      </c>
      <c r="H3314" t="s">
        <v>1</v>
      </c>
      <c r="I3314" t="s">
        <v>57129</v>
      </c>
      <c r="J3314" t="s">
        <v>20953</v>
      </c>
      <c r="K3314" t="s">
        <v>20954</v>
      </c>
      <c r="L3314" t="s">
        <v>20955</v>
      </c>
      <c r="M3314" t="s">
        <v>5258</v>
      </c>
      <c r="N3314" t="s">
        <v>5258</v>
      </c>
      <c r="Q3314" t="s">
        <v>20956</v>
      </c>
      <c r="R3314" t="s">
        <v>20957</v>
      </c>
      <c r="U3314" t="s">
        <v>9</v>
      </c>
      <c r="V3314" t="s">
        <v>408</v>
      </c>
      <c r="W3314" t="s">
        <v>20958</v>
      </c>
      <c r="X3314" t="s">
        <v>20959</v>
      </c>
      <c r="Y3314" t="s">
        <v>14</v>
      </c>
      <c r="Z3314">
        <v>5</v>
      </c>
      <c r="AA3314">
        <v>2.7020899999999999E-3</v>
      </c>
      <c r="AB3314">
        <v>8.3081800000000001E-3</v>
      </c>
      <c r="AC3314">
        <v>5</v>
      </c>
      <c r="AD3314" s="1">
        <v>6.9712799999999999E-6</v>
      </c>
      <c r="AE3314" s="1">
        <v>4.4345099999999997E-5</v>
      </c>
      <c r="AF3314">
        <v>11561500</v>
      </c>
      <c r="AG3314" t="s">
        <v>20960</v>
      </c>
      <c r="AI3314" t="s">
        <v>20961</v>
      </c>
      <c r="AJ3314" t="s">
        <v>20962</v>
      </c>
      <c r="AK3314" t="s">
        <v>20963</v>
      </c>
      <c r="AL3314" t="s">
        <v>20964</v>
      </c>
      <c r="AM3314" t="s">
        <v>20965</v>
      </c>
      <c r="AN3314" t="s">
        <v>20968</v>
      </c>
      <c r="AO3314" t="s">
        <v>20969</v>
      </c>
      <c r="AQ3314" t="s">
        <v>20970</v>
      </c>
      <c r="AS3314" t="s">
        <v>20971</v>
      </c>
    </row>
    <row r="3315" spans="1:46" x14ac:dyDescent="0.25">
      <c r="A3315" s="1">
        <v>-1.0575E-18</v>
      </c>
      <c r="B3315">
        <v>0.769397</v>
      </c>
      <c r="C3315">
        <f t="shared" si="51"/>
        <v>0.769397</v>
      </c>
      <c r="D3315" t="s">
        <v>29</v>
      </c>
      <c r="E3315" t="s">
        <v>29</v>
      </c>
      <c r="F3315" t="s">
        <v>8149</v>
      </c>
      <c r="G3315" t="s">
        <v>0</v>
      </c>
      <c r="H3315" t="s">
        <v>1</v>
      </c>
      <c r="I3315" t="s">
        <v>57129</v>
      </c>
      <c r="J3315" t="s">
        <v>8620</v>
      </c>
      <c r="K3315" t="s">
        <v>8621</v>
      </c>
      <c r="L3315" t="s">
        <v>33244</v>
      </c>
      <c r="M3315" t="s">
        <v>5</v>
      </c>
      <c r="Q3315" t="s">
        <v>33245</v>
      </c>
      <c r="R3315" t="s">
        <v>33246</v>
      </c>
      <c r="T3315" t="s">
        <v>1279</v>
      </c>
      <c r="U3315" t="s">
        <v>9</v>
      </c>
      <c r="V3315" t="s">
        <v>10</v>
      </c>
      <c r="W3315" t="s">
        <v>33247</v>
      </c>
      <c r="X3315" t="s">
        <v>33248</v>
      </c>
      <c r="Y3315" t="s">
        <v>14</v>
      </c>
      <c r="Z3315">
        <v>4</v>
      </c>
      <c r="AA3315">
        <v>1</v>
      </c>
      <c r="AB3315">
        <v>1</v>
      </c>
      <c r="AC3315">
        <v>5</v>
      </c>
      <c r="AD3315">
        <v>1.5141300000000001E-4</v>
      </c>
      <c r="AE3315">
        <v>6.2287699999999998E-4</v>
      </c>
      <c r="AF3315">
        <v>2738850</v>
      </c>
      <c r="AG3315" t="s">
        <v>33249</v>
      </c>
      <c r="AI3315" t="s">
        <v>33250</v>
      </c>
      <c r="AJ3315" t="s">
        <v>33251</v>
      </c>
      <c r="AK3315" t="s">
        <v>33252</v>
      </c>
      <c r="AL3315" t="s">
        <v>33253</v>
      </c>
      <c r="AN3315" t="s">
        <v>33256</v>
      </c>
      <c r="AO3315" t="s">
        <v>1290</v>
      </c>
      <c r="AQ3315" t="s">
        <v>1291</v>
      </c>
      <c r="AS3315" t="s">
        <v>33257</v>
      </c>
    </row>
    <row r="3316" spans="1:46" x14ac:dyDescent="0.25">
      <c r="A3316">
        <v>-1.73309</v>
      </c>
      <c r="B3316">
        <v>-0.96270299999999998</v>
      </c>
      <c r="C3316">
        <f t="shared" si="51"/>
        <v>0.77038700000000004</v>
      </c>
      <c r="D3316" t="s">
        <v>29</v>
      </c>
      <c r="E3316" t="s">
        <v>0</v>
      </c>
      <c r="F3316" t="s">
        <v>8149</v>
      </c>
      <c r="G3316" t="s">
        <v>0</v>
      </c>
      <c r="H3316" t="s">
        <v>8149</v>
      </c>
      <c r="I3316" t="s">
        <v>57169</v>
      </c>
      <c r="J3316" t="s">
        <v>56156</v>
      </c>
      <c r="K3316" t="s">
        <v>4890</v>
      </c>
      <c r="L3316" t="s">
        <v>56157</v>
      </c>
      <c r="M3316" t="s">
        <v>28972</v>
      </c>
      <c r="Q3316" t="s">
        <v>56158</v>
      </c>
      <c r="R3316" t="s">
        <v>56159</v>
      </c>
      <c r="S3316" t="s">
        <v>2404</v>
      </c>
      <c r="U3316" t="s">
        <v>9</v>
      </c>
      <c r="V3316" t="s">
        <v>266</v>
      </c>
      <c r="X3316" t="s">
        <v>56160</v>
      </c>
      <c r="Y3316" t="s">
        <v>14</v>
      </c>
      <c r="Z3316">
        <v>1</v>
      </c>
      <c r="AA3316">
        <v>1.11487E-4</v>
      </c>
      <c r="AB3316">
        <v>5.6797200000000003E-4</v>
      </c>
      <c r="AC3316">
        <v>1</v>
      </c>
      <c r="AD3316">
        <v>1.33961E-3</v>
      </c>
      <c r="AE3316">
        <v>4.0293899999999999E-3</v>
      </c>
      <c r="AF3316">
        <v>139043</v>
      </c>
      <c r="AG3316" t="s">
        <v>56161</v>
      </c>
      <c r="AI3316" t="s">
        <v>56162</v>
      </c>
      <c r="AJ3316" t="s">
        <v>56163</v>
      </c>
      <c r="AL3316" t="s">
        <v>56164</v>
      </c>
      <c r="AN3316" t="s">
        <v>56167</v>
      </c>
      <c r="AP3316" t="s">
        <v>8018</v>
      </c>
      <c r="AQ3316" t="s">
        <v>56168</v>
      </c>
      <c r="AR3316" t="s">
        <v>5002</v>
      </c>
      <c r="AS3316" t="s">
        <v>56169</v>
      </c>
    </row>
    <row r="3317" spans="1:46" x14ac:dyDescent="0.25">
      <c r="A3317">
        <v>1.40838</v>
      </c>
      <c r="B3317">
        <v>2.1788599999999998</v>
      </c>
      <c r="C3317">
        <f t="shared" si="51"/>
        <v>0.77047999999999983</v>
      </c>
      <c r="D3317" t="s">
        <v>29</v>
      </c>
      <c r="E3317" t="s">
        <v>0</v>
      </c>
      <c r="F3317" t="s">
        <v>1</v>
      </c>
      <c r="G3317" t="s">
        <v>0</v>
      </c>
      <c r="H3317" t="s">
        <v>1</v>
      </c>
      <c r="I3317" t="s">
        <v>57169</v>
      </c>
      <c r="J3317" t="s">
        <v>4846</v>
      </c>
      <c r="K3317" t="s">
        <v>4847</v>
      </c>
      <c r="L3317" t="s">
        <v>4848</v>
      </c>
      <c r="M3317" t="s">
        <v>4849</v>
      </c>
      <c r="Q3317" t="s">
        <v>4850</v>
      </c>
      <c r="R3317" t="s">
        <v>4851</v>
      </c>
      <c r="S3317" t="s">
        <v>1147</v>
      </c>
      <c r="T3317" t="s">
        <v>1900</v>
      </c>
      <c r="U3317" t="s">
        <v>9</v>
      </c>
      <c r="V3317" t="s">
        <v>99</v>
      </c>
      <c r="W3317" t="s">
        <v>4852</v>
      </c>
      <c r="X3317" t="s">
        <v>4853</v>
      </c>
      <c r="Y3317" t="s">
        <v>14</v>
      </c>
      <c r="Z3317">
        <v>4</v>
      </c>
      <c r="AA3317">
        <v>6.5003499999999998E-4</v>
      </c>
      <c r="AB3317">
        <v>2.4804699999999998E-3</v>
      </c>
      <c r="AC3317">
        <v>3</v>
      </c>
      <c r="AD3317" s="1">
        <v>6.5903300000000002E-7</v>
      </c>
      <c r="AE3317" s="1">
        <v>5.6312899999999999E-6</v>
      </c>
      <c r="AF3317">
        <v>5661780</v>
      </c>
      <c r="AG3317" t="s">
        <v>4854</v>
      </c>
      <c r="AH3317" t="s">
        <v>4855</v>
      </c>
      <c r="AI3317" t="s">
        <v>4856</v>
      </c>
      <c r="AJ3317" t="s">
        <v>4857</v>
      </c>
      <c r="AL3317" t="s">
        <v>4858</v>
      </c>
      <c r="AM3317" t="s">
        <v>4859</v>
      </c>
      <c r="AN3317" t="s">
        <v>4862</v>
      </c>
      <c r="AO3317" t="s">
        <v>4863</v>
      </c>
      <c r="AQ3317" t="s">
        <v>4864</v>
      </c>
      <c r="AS3317" t="s">
        <v>4865</v>
      </c>
      <c r="AT3317" t="s">
        <v>4866</v>
      </c>
    </row>
    <row r="3318" spans="1:46" x14ac:dyDescent="0.25">
      <c r="A3318">
        <v>-0.92535999999999996</v>
      </c>
      <c r="B3318">
        <v>-0.15456400000000001</v>
      </c>
      <c r="C3318">
        <f t="shared" si="51"/>
        <v>0.77079599999999993</v>
      </c>
      <c r="D3318" t="s">
        <v>29</v>
      </c>
      <c r="E3318" t="s">
        <v>0</v>
      </c>
      <c r="F3318" t="s">
        <v>8149</v>
      </c>
      <c r="G3318" t="s">
        <v>29</v>
      </c>
      <c r="H3318" t="s">
        <v>8149</v>
      </c>
      <c r="I3318" t="s">
        <v>57167</v>
      </c>
      <c r="J3318" t="s">
        <v>42691</v>
      </c>
      <c r="K3318" t="s">
        <v>42692</v>
      </c>
      <c r="L3318" t="s">
        <v>42693</v>
      </c>
      <c r="M3318" t="s">
        <v>42694</v>
      </c>
      <c r="Q3318" t="s">
        <v>6336</v>
      </c>
      <c r="R3318" t="s">
        <v>42695</v>
      </c>
      <c r="S3318" t="s">
        <v>6338</v>
      </c>
      <c r="T3318" t="s">
        <v>42696</v>
      </c>
      <c r="U3318" t="s">
        <v>9</v>
      </c>
      <c r="V3318" t="s">
        <v>408</v>
      </c>
      <c r="W3318" t="s">
        <v>4773</v>
      </c>
      <c r="X3318" t="s">
        <v>42697</v>
      </c>
      <c r="Y3318" t="s">
        <v>14</v>
      </c>
      <c r="Z3318">
        <v>8</v>
      </c>
      <c r="AA3318" s="1">
        <v>8.2768599999999992E-6</v>
      </c>
      <c r="AB3318" s="1">
        <v>6.6024800000000005E-5</v>
      </c>
      <c r="AC3318">
        <v>6</v>
      </c>
      <c r="AD3318">
        <v>0.47751100000000002</v>
      </c>
      <c r="AE3318">
        <v>0.66676800000000003</v>
      </c>
      <c r="AF3318">
        <v>5509760</v>
      </c>
      <c r="AG3318" t="s">
        <v>42698</v>
      </c>
      <c r="AI3318" t="s">
        <v>42699</v>
      </c>
      <c r="AJ3318" t="s">
        <v>42700</v>
      </c>
      <c r="AL3318" t="s">
        <v>42701</v>
      </c>
      <c r="AM3318" t="s">
        <v>42702</v>
      </c>
      <c r="AN3318" t="s">
        <v>42698</v>
      </c>
      <c r="AQ3318" t="s">
        <v>42705</v>
      </c>
      <c r="AR3318" t="s">
        <v>42706</v>
      </c>
      <c r="AS3318" t="s">
        <v>42707</v>
      </c>
    </row>
    <row r="3319" spans="1:46" x14ac:dyDescent="0.25">
      <c r="A3319">
        <v>1.6087199999999999</v>
      </c>
      <c r="B3319">
        <v>2.3806099999999999</v>
      </c>
      <c r="C3319">
        <f t="shared" si="51"/>
        <v>0.77188999999999997</v>
      </c>
      <c r="D3319" t="s">
        <v>29</v>
      </c>
      <c r="E3319" t="s">
        <v>0</v>
      </c>
      <c r="F3319" t="s">
        <v>1</v>
      </c>
      <c r="G3319" t="s">
        <v>0</v>
      </c>
      <c r="H3319" t="s">
        <v>1</v>
      </c>
      <c r="I3319" t="s">
        <v>57169</v>
      </c>
      <c r="J3319" t="s">
        <v>7439</v>
      </c>
      <c r="K3319" t="s">
        <v>7440</v>
      </c>
      <c r="L3319" t="s">
        <v>3249</v>
      </c>
      <c r="M3319" t="s">
        <v>7441</v>
      </c>
      <c r="N3319" t="s">
        <v>7442</v>
      </c>
      <c r="Q3319" t="s">
        <v>7443</v>
      </c>
      <c r="R3319" t="s">
        <v>7444</v>
      </c>
      <c r="T3319" t="s">
        <v>7445</v>
      </c>
      <c r="U3319" t="s">
        <v>9</v>
      </c>
      <c r="V3319" t="s">
        <v>266</v>
      </c>
      <c r="X3319" t="s">
        <v>7446</v>
      </c>
      <c r="Y3319" t="s">
        <v>14</v>
      </c>
      <c r="Z3319">
        <v>1</v>
      </c>
      <c r="AA3319">
        <v>1.14927E-3</v>
      </c>
      <c r="AB3319">
        <v>4.0515999999999998E-3</v>
      </c>
      <c r="AC3319">
        <v>1</v>
      </c>
      <c r="AD3319" s="1">
        <v>2.0723000000000001E-5</v>
      </c>
      <c r="AE3319">
        <v>1.1192399999999999E-4</v>
      </c>
      <c r="AF3319">
        <v>1205070</v>
      </c>
      <c r="AG3319" t="s">
        <v>7447</v>
      </c>
      <c r="AI3319" t="s">
        <v>7448</v>
      </c>
      <c r="AJ3319" t="s">
        <v>7449</v>
      </c>
      <c r="AK3319" t="s">
        <v>7450</v>
      </c>
      <c r="AL3319" t="s">
        <v>7451</v>
      </c>
      <c r="AM3319" t="s">
        <v>7452</v>
      </c>
      <c r="AN3319" t="s">
        <v>7447</v>
      </c>
      <c r="AP3319" t="s">
        <v>7455</v>
      </c>
      <c r="AQ3319" t="s">
        <v>7456</v>
      </c>
      <c r="AS3319" t="s">
        <v>1174</v>
      </c>
    </row>
    <row r="3320" spans="1:46" x14ac:dyDescent="0.25">
      <c r="A3320">
        <v>1.1126799999999999</v>
      </c>
      <c r="B3320">
        <v>1.8855900000000001</v>
      </c>
      <c r="C3320">
        <f t="shared" si="51"/>
        <v>0.77291000000000021</v>
      </c>
      <c r="D3320" t="s">
        <v>29</v>
      </c>
      <c r="E3320" t="s">
        <v>29</v>
      </c>
      <c r="F3320" t="s">
        <v>1</v>
      </c>
      <c r="G3320" t="s">
        <v>0</v>
      </c>
      <c r="H3320" t="s">
        <v>1</v>
      </c>
      <c r="I3320" t="s">
        <v>57129</v>
      </c>
      <c r="J3320" t="s">
        <v>9303</v>
      </c>
      <c r="K3320" t="s">
        <v>9304</v>
      </c>
      <c r="L3320" t="s">
        <v>9305</v>
      </c>
      <c r="M3320" t="s">
        <v>1233</v>
      </c>
      <c r="Q3320" t="s">
        <v>186</v>
      </c>
      <c r="R3320" t="s">
        <v>9306</v>
      </c>
      <c r="S3320" t="s">
        <v>188</v>
      </c>
      <c r="T3320" t="s">
        <v>9307</v>
      </c>
      <c r="U3320" t="s">
        <v>9</v>
      </c>
      <c r="V3320" t="s">
        <v>408</v>
      </c>
      <c r="X3320" t="s">
        <v>9308</v>
      </c>
      <c r="Y3320" t="s">
        <v>14</v>
      </c>
      <c r="Z3320">
        <v>1</v>
      </c>
      <c r="AA3320">
        <v>1.80593E-2</v>
      </c>
      <c r="AB3320">
        <v>4.1830800000000001E-2</v>
      </c>
      <c r="AC3320">
        <v>1</v>
      </c>
      <c r="AD3320" s="1">
        <v>9.0573499999999996E-5</v>
      </c>
      <c r="AE3320">
        <v>3.9989700000000002E-4</v>
      </c>
      <c r="AF3320">
        <v>999439</v>
      </c>
      <c r="AG3320" t="s">
        <v>9309</v>
      </c>
      <c r="AI3320" t="s">
        <v>9310</v>
      </c>
      <c r="AJ3320" t="s">
        <v>9311</v>
      </c>
      <c r="AL3320" t="s">
        <v>9312</v>
      </c>
      <c r="AN3320" t="s">
        <v>9315</v>
      </c>
      <c r="AO3320" t="s">
        <v>9316</v>
      </c>
      <c r="AQ3320" t="s">
        <v>9317</v>
      </c>
      <c r="AS3320" t="s">
        <v>9318</v>
      </c>
    </row>
    <row r="3321" spans="1:46" x14ac:dyDescent="0.25">
      <c r="A3321">
        <v>0.26613399999999998</v>
      </c>
      <c r="B3321">
        <v>1.0406599999999999</v>
      </c>
      <c r="C3321">
        <f t="shared" si="51"/>
        <v>0.77452599999999994</v>
      </c>
      <c r="D3321" t="s">
        <v>29</v>
      </c>
      <c r="E3321" t="s">
        <v>29</v>
      </c>
      <c r="F3321" t="s">
        <v>1</v>
      </c>
      <c r="G3321" t="s">
        <v>0</v>
      </c>
      <c r="H3321" t="s">
        <v>1</v>
      </c>
      <c r="I3321" t="s">
        <v>57129</v>
      </c>
      <c r="J3321" t="s">
        <v>8827</v>
      </c>
      <c r="K3321" t="s">
        <v>8828</v>
      </c>
      <c r="L3321" t="s">
        <v>8829</v>
      </c>
      <c r="M3321" t="s">
        <v>3614</v>
      </c>
      <c r="Q3321" t="s">
        <v>8830</v>
      </c>
      <c r="R3321" t="s">
        <v>8831</v>
      </c>
      <c r="S3321" t="s">
        <v>8832</v>
      </c>
      <c r="T3321" t="s">
        <v>2235</v>
      </c>
      <c r="U3321" t="s">
        <v>4088</v>
      </c>
      <c r="V3321" t="s">
        <v>77</v>
      </c>
      <c r="X3321" t="s">
        <v>8833</v>
      </c>
      <c r="Y3321" t="s">
        <v>14</v>
      </c>
      <c r="Z3321">
        <v>1</v>
      </c>
      <c r="AA3321">
        <v>0.36409399999999997</v>
      </c>
      <c r="AB3321">
        <v>0.54500899999999997</v>
      </c>
      <c r="AC3321">
        <v>1</v>
      </c>
      <c r="AD3321">
        <v>1.92527E-3</v>
      </c>
      <c r="AE3321">
        <v>5.5202999999999997E-3</v>
      </c>
      <c r="AF3321">
        <v>43462</v>
      </c>
      <c r="AG3321" t="s">
        <v>8834</v>
      </c>
      <c r="AI3321" t="s">
        <v>8835</v>
      </c>
      <c r="AJ3321" t="s">
        <v>8836</v>
      </c>
      <c r="AL3321" t="s">
        <v>8837</v>
      </c>
      <c r="AN3321" t="s">
        <v>8834</v>
      </c>
      <c r="AQ3321" t="s">
        <v>8840</v>
      </c>
      <c r="AR3321" t="s">
        <v>8841</v>
      </c>
      <c r="AS3321" t="s">
        <v>8842</v>
      </c>
    </row>
    <row r="3322" spans="1:46" x14ac:dyDescent="0.25">
      <c r="A3322">
        <v>0</v>
      </c>
      <c r="B3322">
        <v>0.77513299999999996</v>
      </c>
      <c r="C3322">
        <f t="shared" si="51"/>
        <v>0.77513299999999996</v>
      </c>
      <c r="D3322" t="s">
        <v>29</v>
      </c>
      <c r="E3322" t="s">
        <v>29</v>
      </c>
      <c r="F3322" t="s">
        <v>1</v>
      </c>
      <c r="G3322" t="s">
        <v>29</v>
      </c>
      <c r="H3322" t="s">
        <v>1</v>
      </c>
      <c r="I3322" t="s">
        <v>57168</v>
      </c>
      <c r="J3322" t="s">
        <v>30418</v>
      </c>
      <c r="K3322" t="s">
        <v>30419</v>
      </c>
      <c r="L3322" t="s">
        <v>30420</v>
      </c>
      <c r="M3322" t="s">
        <v>20258</v>
      </c>
      <c r="N3322" t="s">
        <v>20072</v>
      </c>
      <c r="Q3322" t="s">
        <v>20259</v>
      </c>
      <c r="R3322" t="s">
        <v>20260</v>
      </c>
      <c r="S3322" t="s">
        <v>20261</v>
      </c>
      <c r="T3322" t="s">
        <v>20262</v>
      </c>
      <c r="V3322" t="s">
        <v>266</v>
      </c>
      <c r="X3322" t="s">
        <v>30421</v>
      </c>
      <c r="Y3322" t="s">
        <v>14</v>
      </c>
      <c r="Z3322">
        <v>1</v>
      </c>
      <c r="AA3322">
        <v>1</v>
      </c>
      <c r="AB3322">
        <v>1</v>
      </c>
      <c r="AC3322">
        <v>2</v>
      </c>
      <c r="AD3322">
        <v>9.6821300000000006E-3</v>
      </c>
      <c r="AE3322">
        <v>2.21278E-2</v>
      </c>
      <c r="AF3322">
        <v>188222</v>
      </c>
      <c r="AG3322" t="s">
        <v>30422</v>
      </c>
      <c r="AI3322" t="s">
        <v>30423</v>
      </c>
      <c r="AJ3322" t="s">
        <v>30424</v>
      </c>
      <c r="AL3322" t="s">
        <v>30425</v>
      </c>
      <c r="AM3322" t="s">
        <v>30426</v>
      </c>
      <c r="AN3322" t="s">
        <v>30422</v>
      </c>
      <c r="AO3322" t="s">
        <v>30429</v>
      </c>
      <c r="AP3322" t="s">
        <v>1778</v>
      </c>
      <c r="AQ3322" t="s">
        <v>30430</v>
      </c>
      <c r="AR3322" t="s">
        <v>30431</v>
      </c>
      <c r="AS3322" t="s">
        <v>30432</v>
      </c>
    </row>
    <row r="3323" spans="1:46" x14ac:dyDescent="0.25">
      <c r="A3323">
        <v>5.7164800000000002E-2</v>
      </c>
      <c r="B3323">
        <v>0.83446200000000004</v>
      </c>
      <c r="C3323">
        <f t="shared" si="51"/>
        <v>0.77729720000000002</v>
      </c>
      <c r="D3323" t="s">
        <v>29</v>
      </c>
      <c r="E3323" t="s">
        <v>29</v>
      </c>
      <c r="F3323" t="s">
        <v>1</v>
      </c>
      <c r="G3323" t="s">
        <v>0</v>
      </c>
      <c r="H3323" t="s">
        <v>1</v>
      </c>
      <c r="I3323" t="s">
        <v>57129</v>
      </c>
      <c r="J3323" t="s">
        <v>34507</v>
      </c>
      <c r="K3323" t="s">
        <v>34508</v>
      </c>
      <c r="L3323" t="s">
        <v>34509</v>
      </c>
      <c r="M3323" t="s">
        <v>34510</v>
      </c>
      <c r="N3323" t="s">
        <v>34511</v>
      </c>
      <c r="Q3323" t="s">
        <v>17071</v>
      </c>
      <c r="R3323" t="s">
        <v>34512</v>
      </c>
      <c r="S3323" t="s">
        <v>17073</v>
      </c>
      <c r="T3323" t="s">
        <v>34513</v>
      </c>
      <c r="X3323" t="s">
        <v>34514</v>
      </c>
      <c r="Y3323" t="s">
        <v>14</v>
      </c>
      <c r="Z3323">
        <v>1</v>
      </c>
      <c r="AA3323">
        <v>0.66369400000000001</v>
      </c>
      <c r="AB3323">
        <v>0.92361899999999997</v>
      </c>
      <c r="AC3323">
        <v>1</v>
      </c>
      <c r="AD3323">
        <v>1.9491000000000001E-3</v>
      </c>
      <c r="AE3323">
        <v>5.5700100000000002E-3</v>
      </c>
      <c r="AF3323" t="s">
        <v>15</v>
      </c>
      <c r="AG3323" t="s">
        <v>34515</v>
      </c>
      <c r="AI3323" t="s">
        <v>34516</v>
      </c>
      <c r="AJ3323" t="s">
        <v>34517</v>
      </c>
      <c r="AL3323" t="s">
        <v>34518</v>
      </c>
      <c r="AM3323" t="s">
        <v>34519</v>
      </c>
      <c r="AN3323" t="s">
        <v>34522</v>
      </c>
      <c r="AO3323" t="s">
        <v>34523</v>
      </c>
      <c r="AP3323" t="s">
        <v>10343</v>
      </c>
      <c r="AQ3323" t="s">
        <v>34524</v>
      </c>
      <c r="AS3323" t="s">
        <v>34525</v>
      </c>
    </row>
    <row r="3324" spans="1:46" x14ac:dyDescent="0.25">
      <c r="A3324">
        <v>0</v>
      </c>
      <c r="B3324">
        <v>0.778416</v>
      </c>
      <c r="C3324">
        <f t="shared" si="51"/>
        <v>0.778416</v>
      </c>
      <c r="D3324" t="s">
        <v>29</v>
      </c>
      <c r="E3324" t="s">
        <v>29</v>
      </c>
      <c r="F3324" t="s">
        <v>1</v>
      </c>
      <c r="G3324" t="s">
        <v>29</v>
      </c>
      <c r="H3324" t="s">
        <v>1</v>
      </c>
      <c r="I3324" t="s">
        <v>57168</v>
      </c>
      <c r="J3324" t="s">
        <v>7888</v>
      </c>
      <c r="K3324" t="s">
        <v>7889</v>
      </c>
      <c r="L3324" t="s">
        <v>1784</v>
      </c>
      <c r="Q3324" t="s">
        <v>186</v>
      </c>
      <c r="R3324" t="s">
        <v>7890</v>
      </c>
      <c r="S3324" t="s">
        <v>1147</v>
      </c>
      <c r="X3324" t="s">
        <v>7891</v>
      </c>
      <c r="Y3324" t="s">
        <v>14</v>
      </c>
      <c r="Z3324">
        <v>1</v>
      </c>
      <c r="AA3324">
        <v>1</v>
      </c>
      <c r="AB3324">
        <v>1</v>
      </c>
      <c r="AC3324">
        <v>1</v>
      </c>
      <c r="AD3324">
        <v>2.8098600000000001E-2</v>
      </c>
      <c r="AE3324">
        <v>5.5027699999999999E-2</v>
      </c>
      <c r="AF3324" t="s">
        <v>15</v>
      </c>
      <c r="AG3324" t="s">
        <v>7892</v>
      </c>
      <c r="AI3324" t="s">
        <v>7893</v>
      </c>
      <c r="AJ3324" t="s">
        <v>7894</v>
      </c>
      <c r="AK3324" t="s">
        <v>7895</v>
      </c>
      <c r="AL3324" t="s">
        <v>7896</v>
      </c>
      <c r="AM3324" t="s">
        <v>7897</v>
      </c>
      <c r="AN3324" t="s">
        <v>7900</v>
      </c>
      <c r="AQ3324" t="s">
        <v>7901</v>
      </c>
      <c r="AS3324" t="s">
        <v>2166</v>
      </c>
    </row>
    <row r="3325" spans="1:46" x14ac:dyDescent="0.25">
      <c r="A3325">
        <v>1.2773399999999999</v>
      </c>
      <c r="B3325">
        <v>2.0565899999999999</v>
      </c>
      <c r="C3325">
        <f t="shared" si="51"/>
        <v>0.77925</v>
      </c>
      <c r="D3325" t="s">
        <v>29</v>
      </c>
      <c r="E3325" t="s">
        <v>29</v>
      </c>
      <c r="F3325" t="s">
        <v>1</v>
      </c>
      <c r="G3325" t="s">
        <v>0</v>
      </c>
      <c r="H3325" t="s">
        <v>1</v>
      </c>
      <c r="I3325" t="s">
        <v>57129</v>
      </c>
      <c r="J3325" t="s">
        <v>12402</v>
      </c>
      <c r="K3325" t="s">
        <v>12403</v>
      </c>
      <c r="L3325" t="s">
        <v>12404</v>
      </c>
      <c r="M3325" t="s">
        <v>4473</v>
      </c>
      <c r="N3325" t="s">
        <v>4473</v>
      </c>
      <c r="O3325" t="s">
        <v>12405</v>
      </c>
      <c r="Q3325" t="s">
        <v>12406</v>
      </c>
      <c r="R3325" t="s">
        <v>12407</v>
      </c>
      <c r="S3325" t="s">
        <v>12408</v>
      </c>
      <c r="T3325" t="s">
        <v>12409</v>
      </c>
      <c r="U3325" t="s">
        <v>9</v>
      </c>
      <c r="V3325" t="s">
        <v>266</v>
      </c>
      <c r="X3325" t="s">
        <v>12410</v>
      </c>
      <c r="Y3325" t="s">
        <v>14</v>
      </c>
      <c r="Z3325">
        <v>2</v>
      </c>
      <c r="AA3325">
        <v>4.7534300000000003E-3</v>
      </c>
      <c r="AB3325">
        <v>1.33183E-2</v>
      </c>
      <c r="AC3325">
        <v>2</v>
      </c>
      <c r="AD3325" s="1">
        <v>3.2619700000000002E-5</v>
      </c>
      <c r="AE3325">
        <v>1.66491E-4</v>
      </c>
      <c r="AF3325">
        <v>1053350</v>
      </c>
      <c r="AG3325" t="s">
        <v>12411</v>
      </c>
      <c r="AH3325" t="s">
        <v>12412</v>
      </c>
      <c r="AI3325" t="s">
        <v>12413</v>
      </c>
      <c r="AJ3325" t="s">
        <v>12414</v>
      </c>
      <c r="AL3325" t="s">
        <v>12415</v>
      </c>
      <c r="AM3325" t="s">
        <v>12416</v>
      </c>
      <c r="AN3325" t="s">
        <v>12419</v>
      </c>
      <c r="AO3325" t="s">
        <v>12420</v>
      </c>
      <c r="AQ3325" t="s">
        <v>12421</v>
      </c>
      <c r="AR3325" t="s">
        <v>12422</v>
      </c>
      <c r="AS3325" t="s">
        <v>12423</v>
      </c>
      <c r="AT3325" t="s">
        <v>12424</v>
      </c>
    </row>
    <row r="3326" spans="1:46" x14ac:dyDescent="0.25">
      <c r="A3326">
        <v>0.62002800000000002</v>
      </c>
      <c r="B3326">
        <v>1.4019600000000001</v>
      </c>
      <c r="C3326">
        <f t="shared" si="51"/>
        <v>0.78193200000000007</v>
      </c>
      <c r="D3326" t="s">
        <v>29</v>
      </c>
      <c r="E3326" t="s">
        <v>29</v>
      </c>
      <c r="F3326" t="s">
        <v>1</v>
      </c>
      <c r="G3326" t="s">
        <v>0</v>
      </c>
      <c r="H3326" t="s">
        <v>1</v>
      </c>
      <c r="I3326" t="s">
        <v>57129</v>
      </c>
      <c r="J3326" t="s">
        <v>9968</v>
      </c>
      <c r="K3326" t="s">
        <v>9969</v>
      </c>
      <c r="L3326" t="s">
        <v>9970</v>
      </c>
      <c r="M3326" t="s">
        <v>9971</v>
      </c>
      <c r="Q3326" t="s">
        <v>9972</v>
      </c>
      <c r="R3326" t="s">
        <v>9973</v>
      </c>
      <c r="T3326" t="s">
        <v>9974</v>
      </c>
      <c r="U3326" t="s">
        <v>9</v>
      </c>
      <c r="V3326" t="s">
        <v>266</v>
      </c>
      <c r="W3326" t="s">
        <v>9975</v>
      </c>
      <c r="X3326" t="s">
        <v>9976</v>
      </c>
      <c r="Y3326" t="s">
        <v>14</v>
      </c>
      <c r="Z3326">
        <v>5</v>
      </c>
      <c r="AA3326">
        <v>6.3131900000000005E-2</v>
      </c>
      <c r="AB3326">
        <v>0.121655</v>
      </c>
      <c r="AC3326">
        <v>5</v>
      </c>
      <c r="AD3326">
        <v>4.4477600000000003E-4</v>
      </c>
      <c r="AE3326">
        <v>1.55898E-3</v>
      </c>
      <c r="AF3326">
        <v>1060250</v>
      </c>
      <c r="AG3326" t="s">
        <v>9977</v>
      </c>
      <c r="AI3326" t="s">
        <v>9978</v>
      </c>
      <c r="AJ3326" t="s">
        <v>9979</v>
      </c>
      <c r="AL3326" t="s">
        <v>9980</v>
      </c>
      <c r="AM3326" t="s">
        <v>9981</v>
      </c>
      <c r="AN3326" t="s">
        <v>9984</v>
      </c>
      <c r="AO3326" t="s">
        <v>9985</v>
      </c>
      <c r="AP3326" t="s">
        <v>9986</v>
      </c>
      <c r="AQ3326" t="s">
        <v>9987</v>
      </c>
      <c r="AR3326" t="s">
        <v>9988</v>
      </c>
      <c r="AS3326" t="s">
        <v>1174</v>
      </c>
    </row>
    <row r="3327" spans="1:46" x14ac:dyDescent="0.25">
      <c r="A3327">
        <v>-1.0057100000000001</v>
      </c>
      <c r="B3327">
        <v>-0.21892</v>
      </c>
      <c r="C3327">
        <f t="shared" si="51"/>
        <v>0.7867900000000001</v>
      </c>
      <c r="D3327" t="s">
        <v>29</v>
      </c>
      <c r="E3327" t="s">
        <v>0</v>
      </c>
      <c r="F3327" t="s">
        <v>8149</v>
      </c>
      <c r="G3327" t="s">
        <v>29</v>
      </c>
      <c r="H3327" t="s">
        <v>8149</v>
      </c>
      <c r="I3327" t="s">
        <v>57167</v>
      </c>
      <c r="J3327" t="s">
        <v>45782</v>
      </c>
      <c r="K3327" t="s">
        <v>45783</v>
      </c>
      <c r="L3327" t="s">
        <v>11860</v>
      </c>
      <c r="M3327" t="s">
        <v>42694</v>
      </c>
      <c r="O3327" t="s">
        <v>45784</v>
      </c>
      <c r="Q3327" t="s">
        <v>6336</v>
      </c>
      <c r="R3327" t="s">
        <v>45785</v>
      </c>
      <c r="S3327" t="s">
        <v>6338</v>
      </c>
      <c r="U3327" t="s">
        <v>9</v>
      </c>
      <c r="V3327" t="s">
        <v>408</v>
      </c>
      <c r="X3327" t="s">
        <v>45786</v>
      </c>
      <c r="Y3327" t="s">
        <v>14</v>
      </c>
      <c r="Z3327">
        <v>4</v>
      </c>
      <c r="AA3327">
        <v>1.5997100000000001E-3</v>
      </c>
      <c r="AB3327">
        <v>5.3136700000000004E-3</v>
      </c>
      <c r="AC3327">
        <v>4</v>
      </c>
      <c r="AD3327">
        <v>0.35490899999999997</v>
      </c>
      <c r="AE3327">
        <v>0.51233700000000004</v>
      </c>
      <c r="AF3327">
        <v>1613770</v>
      </c>
      <c r="AG3327" t="s">
        <v>45787</v>
      </c>
      <c r="AI3327" t="s">
        <v>45788</v>
      </c>
      <c r="AJ3327" t="s">
        <v>45789</v>
      </c>
      <c r="AL3327" t="s">
        <v>45790</v>
      </c>
      <c r="AM3327" t="s">
        <v>45791</v>
      </c>
      <c r="AN3327" t="s">
        <v>45787</v>
      </c>
      <c r="AO3327" t="s">
        <v>45794</v>
      </c>
      <c r="AQ3327" t="s">
        <v>45795</v>
      </c>
      <c r="AR3327" t="s">
        <v>45796</v>
      </c>
      <c r="AS3327" t="s">
        <v>45797</v>
      </c>
      <c r="AT3327" t="s">
        <v>45798</v>
      </c>
    </row>
    <row r="3328" spans="1:46" x14ac:dyDescent="0.25">
      <c r="A3328">
        <v>0.632193</v>
      </c>
      <c r="B3328">
        <v>1.42096</v>
      </c>
      <c r="C3328">
        <f t="shared" si="51"/>
        <v>0.788767</v>
      </c>
      <c r="D3328" t="s">
        <v>29</v>
      </c>
      <c r="E3328" t="s">
        <v>29</v>
      </c>
      <c r="F3328" t="s">
        <v>1</v>
      </c>
      <c r="G3328" t="s">
        <v>0</v>
      </c>
      <c r="H3328" t="s">
        <v>1</v>
      </c>
      <c r="I3328" t="s">
        <v>57129</v>
      </c>
      <c r="J3328" t="s">
        <v>20343</v>
      </c>
      <c r="K3328" t="s">
        <v>20344</v>
      </c>
      <c r="L3328" t="s">
        <v>20345</v>
      </c>
      <c r="M3328" t="s">
        <v>20346</v>
      </c>
      <c r="N3328" t="s">
        <v>20347</v>
      </c>
      <c r="Q3328" t="s">
        <v>20348</v>
      </c>
      <c r="R3328" t="s">
        <v>20349</v>
      </c>
      <c r="T3328" t="s">
        <v>20350</v>
      </c>
      <c r="U3328" t="s">
        <v>9</v>
      </c>
      <c r="V3328" t="s">
        <v>59</v>
      </c>
      <c r="X3328" t="s">
        <v>20351</v>
      </c>
      <c r="Y3328" t="s">
        <v>14</v>
      </c>
      <c r="Z3328">
        <v>1</v>
      </c>
      <c r="AA3328">
        <v>6.4321299999999998E-2</v>
      </c>
      <c r="AB3328">
        <v>0.123529</v>
      </c>
      <c r="AC3328">
        <v>1</v>
      </c>
      <c r="AD3328">
        <v>1.05295E-4</v>
      </c>
      <c r="AE3328">
        <v>4.5783400000000001E-4</v>
      </c>
      <c r="AF3328">
        <v>123751</v>
      </c>
      <c r="AG3328" t="s">
        <v>20352</v>
      </c>
      <c r="AI3328" t="s">
        <v>20353</v>
      </c>
      <c r="AJ3328" t="s">
        <v>20354</v>
      </c>
      <c r="AL3328" t="s">
        <v>20355</v>
      </c>
      <c r="AN3328" t="s">
        <v>20358</v>
      </c>
      <c r="AQ3328" t="s">
        <v>20359</v>
      </c>
      <c r="AS3328" t="s">
        <v>337</v>
      </c>
    </row>
    <row r="3329" spans="1:46" x14ac:dyDescent="0.25">
      <c r="A3329">
        <v>-1.32623</v>
      </c>
      <c r="B3329">
        <v>-0.53568899999999997</v>
      </c>
      <c r="C3329">
        <f t="shared" si="51"/>
        <v>0.79054100000000005</v>
      </c>
      <c r="D3329" t="s">
        <v>29</v>
      </c>
      <c r="E3329" t="s">
        <v>0</v>
      </c>
      <c r="F3329" t="s">
        <v>8149</v>
      </c>
      <c r="G3329" t="s">
        <v>29</v>
      </c>
      <c r="H3329" t="s">
        <v>8149</v>
      </c>
      <c r="I3329" t="s">
        <v>57167</v>
      </c>
      <c r="J3329" t="s">
        <v>47042</v>
      </c>
      <c r="K3329" t="s">
        <v>47043</v>
      </c>
      <c r="L3329" t="s">
        <v>47044</v>
      </c>
      <c r="M3329" t="s">
        <v>7441</v>
      </c>
      <c r="N3329" t="s">
        <v>7442</v>
      </c>
      <c r="Q3329" t="s">
        <v>41664</v>
      </c>
      <c r="R3329" t="s">
        <v>47045</v>
      </c>
      <c r="T3329" t="s">
        <v>47046</v>
      </c>
      <c r="U3329" t="s">
        <v>9</v>
      </c>
      <c r="V3329" t="s">
        <v>266</v>
      </c>
      <c r="X3329" t="s">
        <v>47047</v>
      </c>
      <c r="Y3329" t="s">
        <v>14</v>
      </c>
      <c r="Z3329">
        <v>5</v>
      </c>
      <c r="AA3329" s="1">
        <v>5.2307800000000001E-5</v>
      </c>
      <c r="AB3329">
        <v>3.0346300000000002E-4</v>
      </c>
      <c r="AC3329">
        <v>5</v>
      </c>
      <c r="AD3329">
        <v>7.91181E-3</v>
      </c>
      <c r="AE3329">
        <v>1.8601699999999999E-2</v>
      </c>
      <c r="AF3329">
        <v>4150900</v>
      </c>
      <c r="AG3329" t="s">
        <v>47048</v>
      </c>
      <c r="AI3329" t="s">
        <v>47049</v>
      </c>
      <c r="AJ3329" t="s">
        <v>47050</v>
      </c>
      <c r="AL3329" t="s">
        <v>47051</v>
      </c>
      <c r="AM3329" t="s">
        <v>47052</v>
      </c>
      <c r="AN3329" t="s">
        <v>47048</v>
      </c>
      <c r="AO3329" t="s">
        <v>47055</v>
      </c>
      <c r="AP3329" t="s">
        <v>47056</v>
      </c>
      <c r="AQ3329" t="s">
        <v>47057</v>
      </c>
      <c r="AR3329" t="s">
        <v>47058</v>
      </c>
      <c r="AS3329" t="s">
        <v>47059</v>
      </c>
    </row>
    <row r="3330" spans="1:46" x14ac:dyDescent="0.25">
      <c r="A3330">
        <v>-0.79156199999999999</v>
      </c>
      <c r="B3330" s="1">
        <v>-1.3034600000000001E-15</v>
      </c>
      <c r="C3330">
        <f t="shared" si="51"/>
        <v>0.79156199999999866</v>
      </c>
      <c r="D3330" t="s">
        <v>29</v>
      </c>
      <c r="E3330" t="s">
        <v>29</v>
      </c>
      <c r="F3330" t="s">
        <v>8149</v>
      </c>
      <c r="G3330" t="s">
        <v>29</v>
      </c>
      <c r="H3330" t="s">
        <v>8149</v>
      </c>
      <c r="I3330" t="s">
        <v>57168</v>
      </c>
      <c r="J3330" t="s">
        <v>41141</v>
      </c>
      <c r="K3330" t="s">
        <v>41142</v>
      </c>
      <c r="L3330" t="s">
        <v>41143</v>
      </c>
      <c r="M3330" t="s">
        <v>2475</v>
      </c>
      <c r="N3330" t="s">
        <v>2476</v>
      </c>
      <c r="Q3330" t="s">
        <v>26817</v>
      </c>
      <c r="R3330" t="s">
        <v>26818</v>
      </c>
      <c r="T3330" t="s">
        <v>17850</v>
      </c>
      <c r="U3330" t="s">
        <v>9</v>
      </c>
      <c r="V3330" t="s">
        <v>266</v>
      </c>
      <c r="X3330" t="s">
        <v>41144</v>
      </c>
      <c r="Y3330" t="s">
        <v>14</v>
      </c>
      <c r="Z3330">
        <v>7</v>
      </c>
      <c r="AA3330">
        <v>1.2352500000000001E-2</v>
      </c>
      <c r="AB3330">
        <v>3.0224000000000001E-2</v>
      </c>
      <c r="AC3330">
        <v>8</v>
      </c>
      <c r="AD3330">
        <v>1</v>
      </c>
      <c r="AE3330">
        <v>1</v>
      </c>
      <c r="AF3330">
        <v>5565310</v>
      </c>
      <c r="AG3330" t="s">
        <v>41145</v>
      </c>
      <c r="AI3330" t="s">
        <v>41146</v>
      </c>
      <c r="AJ3330" t="s">
        <v>41147</v>
      </c>
      <c r="AL3330" t="s">
        <v>41148</v>
      </c>
      <c r="AM3330" t="s">
        <v>41149</v>
      </c>
      <c r="AN3330" t="s">
        <v>41145</v>
      </c>
      <c r="AO3330" t="s">
        <v>41152</v>
      </c>
      <c r="AP3330" t="s">
        <v>2490</v>
      </c>
      <c r="AQ3330" t="s">
        <v>41153</v>
      </c>
      <c r="AR3330" t="s">
        <v>41154</v>
      </c>
      <c r="AS3330" t="s">
        <v>337</v>
      </c>
    </row>
    <row r="3331" spans="1:46" x14ac:dyDescent="0.25">
      <c r="A3331">
        <v>-1.2568600000000001</v>
      </c>
      <c r="B3331">
        <v>-0.46468199999999998</v>
      </c>
      <c r="C3331">
        <f t="shared" ref="C3331:C3394" si="52">B3331-A3331</f>
        <v>0.79217800000000005</v>
      </c>
      <c r="D3331" t="s">
        <v>29</v>
      </c>
      <c r="E3331" t="s">
        <v>0</v>
      </c>
      <c r="F3331" t="s">
        <v>8149</v>
      </c>
      <c r="G3331" t="s">
        <v>29</v>
      </c>
      <c r="H3331" t="s">
        <v>8149</v>
      </c>
      <c r="I3331" t="s">
        <v>57167</v>
      </c>
      <c r="J3331" t="s">
        <v>56068</v>
      </c>
      <c r="K3331" t="s">
        <v>56069</v>
      </c>
      <c r="L3331" t="s">
        <v>56070</v>
      </c>
      <c r="M3331" t="s">
        <v>56071</v>
      </c>
      <c r="N3331" t="s">
        <v>56072</v>
      </c>
      <c r="Q3331" t="s">
        <v>56073</v>
      </c>
      <c r="R3331" t="s">
        <v>56074</v>
      </c>
      <c r="S3331" t="s">
        <v>18031</v>
      </c>
      <c r="T3331" t="s">
        <v>56075</v>
      </c>
      <c r="U3331" t="s">
        <v>9</v>
      </c>
      <c r="V3331" t="s">
        <v>266</v>
      </c>
      <c r="X3331" t="s">
        <v>56076</v>
      </c>
      <c r="Y3331" t="s">
        <v>14</v>
      </c>
      <c r="Z3331">
        <v>2</v>
      </c>
      <c r="AA3331">
        <v>2.5324899999999999E-4</v>
      </c>
      <c r="AB3331">
        <v>1.14273E-3</v>
      </c>
      <c r="AC3331">
        <v>2</v>
      </c>
      <c r="AD3331">
        <v>8.7599499999999997E-2</v>
      </c>
      <c r="AE3331">
        <v>0.14837500000000001</v>
      </c>
      <c r="AF3331">
        <v>374005</v>
      </c>
      <c r="AG3331" t="s">
        <v>56077</v>
      </c>
      <c r="AI3331" t="s">
        <v>56078</v>
      </c>
      <c r="AJ3331" t="s">
        <v>56079</v>
      </c>
      <c r="AK3331" t="s">
        <v>56080</v>
      </c>
      <c r="AL3331" t="s">
        <v>56081</v>
      </c>
      <c r="AM3331" t="s">
        <v>56082</v>
      </c>
      <c r="AN3331" t="s">
        <v>56085</v>
      </c>
      <c r="AO3331" t="s">
        <v>56086</v>
      </c>
      <c r="AP3331" t="s">
        <v>56087</v>
      </c>
      <c r="AQ3331" t="s">
        <v>56088</v>
      </c>
      <c r="AR3331" t="s">
        <v>56089</v>
      </c>
      <c r="AS3331" t="s">
        <v>337</v>
      </c>
      <c r="AT3331" t="s">
        <v>56090</v>
      </c>
    </row>
    <row r="3332" spans="1:46" x14ac:dyDescent="0.25">
      <c r="A3332">
        <v>-2.6545299999999998</v>
      </c>
      <c r="B3332">
        <v>-1.8606199999999999</v>
      </c>
      <c r="C3332">
        <f t="shared" si="52"/>
        <v>0.79390999999999989</v>
      </c>
      <c r="D3332" t="s">
        <v>29</v>
      </c>
      <c r="E3332" t="s">
        <v>0</v>
      </c>
      <c r="F3332" t="s">
        <v>8149</v>
      </c>
      <c r="G3332" t="s">
        <v>0</v>
      </c>
      <c r="H3332" t="s">
        <v>8149</v>
      </c>
      <c r="I3332" t="s">
        <v>57169</v>
      </c>
      <c r="J3332" t="s">
        <v>49413</v>
      </c>
      <c r="K3332" t="s">
        <v>49414</v>
      </c>
      <c r="L3332" t="s">
        <v>10188</v>
      </c>
      <c r="M3332" t="s">
        <v>45685</v>
      </c>
      <c r="N3332" t="s">
        <v>45686</v>
      </c>
      <c r="Q3332" t="s">
        <v>45687</v>
      </c>
      <c r="R3332" t="s">
        <v>45688</v>
      </c>
      <c r="T3332" t="s">
        <v>5223</v>
      </c>
      <c r="X3332" t="s">
        <v>49415</v>
      </c>
      <c r="Y3332" t="s">
        <v>14</v>
      </c>
      <c r="Z3332">
        <v>5</v>
      </c>
      <c r="AA3332" s="1">
        <v>7.52941E-10</v>
      </c>
      <c r="AB3332" s="1">
        <v>1.7570499999999998E-8</v>
      </c>
      <c r="AC3332">
        <v>10</v>
      </c>
      <c r="AD3332" s="1">
        <v>5.5738699999999999E-11</v>
      </c>
      <c r="AE3332" s="1">
        <v>1.27642E-9</v>
      </c>
      <c r="AF3332" t="s">
        <v>15</v>
      </c>
      <c r="AG3332" t="s">
        <v>49416</v>
      </c>
      <c r="AI3332" t="s">
        <v>49417</v>
      </c>
      <c r="AJ3332" t="s">
        <v>49418</v>
      </c>
      <c r="AK3332" t="s">
        <v>49419</v>
      </c>
      <c r="AL3332" t="s">
        <v>49420</v>
      </c>
      <c r="AM3332" t="s">
        <v>49421</v>
      </c>
      <c r="AN3332" t="s">
        <v>49424</v>
      </c>
      <c r="AO3332" t="s">
        <v>49425</v>
      </c>
      <c r="AP3332" t="s">
        <v>45700</v>
      </c>
      <c r="AQ3332" t="s">
        <v>49426</v>
      </c>
      <c r="AR3332" t="s">
        <v>49427</v>
      </c>
      <c r="AS3332" t="s">
        <v>337</v>
      </c>
    </row>
    <row r="3333" spans="1:46" x14ac:dyDescent="0.25">
      <c r="A3333">
        <v>-1.93449</v>
      </c>
      <c r="B3333">
        <v>-1.13598</v>
      </c>
      <c r="C3333">
        <f t="shared" si="52"/>
        <v>0.79851000000000005</v>
      </c>
      <c r="D3333" t="s">
        <v>29</v>
      </c>
      <c r="E3333" t="s">
        <v>0</v>
      </c>
      <c r="F3333" t="s">
        <v>8149</v>
      </c>
      <c r="G3333" t="s">
        <v>0</v>
      </c>
      <c r="H3333" t="s">
        <v>8149</v>
      </c>
      <c r="I3333" t="s">
        <v>57169</v>
      </c>
      <c r="J3333" t="s">
        <v>34597</v>
      </c>
      <c r="K3333" t="s">
        <v>34598</v>
      </c>
      <c r="L3333" t="s">
        <v>3249</v>
      </c>
      <c r="M3333" t="s">
        <v>34599</v>
      </c>
      <c r="N3333" t="s">
        <v>34600</v>
      </c>
      <c r="O3333" t="s">
        <v>34601</v>
      </c>
      <c r="Q3333" t="s">
        <v>34602</v>
      </c>
      <c r="R3333" t="s">
        <v>34603</v>
      </c>
      <c r="T3333" t="s">
        <v>24167</v>
      </c>
      <c r="U3333" t="s">
        <v>9</v>
      </c>
      <c r="V3333" t="s">
        <v>266</v>
      </c>
      <c r="X3333" t="s">
        <v>34604</v>
      </c>
      <c r="Y3333" t="s">
        <v>14</v>
      </c>
      <c r="Z3333">
        <v>6</v>
      </c>
      <c r="AA3333" s="1">
        <v>3.0105999999999999E-5</v>
      </c>
      <c r="AB3333">
        <v>1.9490999999999999E-4</v>
      </c>
      <c r="AC3333">
        <v>12</v>
      </c>
      <c r="AD3333">
        <v>1.81061E-3</v>
      </c>
      <c r="AE3333">
        <v>5.2045700000000004E-3</v>
      </c>
      <c r="AF3333">
        <v>7951130</v>
      </c>
      <c r="AG3333" t="s">
        <v>34605</v>
      </c>
      <c r="AH3333" t="s">
        <v>34601</v>
      </c>
      <c r="AI3333" t="s">
        <v>34606</v>
      </c>
      <c r="AJ3333" t="s">
        <v>34607</v>
      </c>
      <c r="AL3333" t="s">
        <v>34608</v>
      </c>
      <c r="AM3333" t="s">
        <v>27923</v>
      </c>
      <c r="AN3333" t="s">
        <v>34611</v>
      </c>
      <c r="AO3333" s="1">
        <v>2.9999999999999998E+77</v>
      </c>
      <c r="AP3333" t="s">
        <v>34612</v>
      </c>
      <c r="AQ3333" t="s">
        <v>34613</v>
      </c>
      <c r="AR3333" t="s">
        <v>34614</v>
      </c>
      <c r="AT3333" t="s">
        <v>34615</v>
      </c>
    </row>
    <row r="3334" spans="1:46" x14ac:dyDescent="0.25">
      <c r="A3334">
        <v>-1.4107700000000001</v>
      </c>
      <c r="B3334">
        <v>-0.61049900000000001</v>
      </c>
      <c r="C3334">
        <f t="shared" si="52"/>
        <v>0.80027100000000007</v>
      </c>
      <c r="D3334" t="s">
        <v>29</v>
      </c>
      <c r="E3334" t="s">
        <v>0</v>
      </c>
      <c r="F3334" t="s">
        <v>8149</v>
      </c>
      <c r="G3334" t="s">
        <v>29</v>
      </c>
      <c r="H3334" t="s">
        <v>8149</v>
      </c>
      <c r="I3334" t="s">
        <v>57167</v>
      </c>
      <c r="J3334" t="s">
        <v>47643</v>
      </c>
      <c r="K3334" t="s">
        <v>38623</v>
      </c>
      <c r="L3334" t="s">
        <v>47644</v>
      </c>
      <c r="M3334" t="s">
        <v>5</v>
      </c>
      <c r="Q3334" t="s">
        <v>10782</v>
      </c>
      <c r="R3334" t="s">
        <v>47645</v>
      </c>
      <c r="S3334" t="s">
        <v>10784</v>
      </c>
      <c r="T3334" t="s">
        <v>1279</v>
      </c>
      <c r="U3334" t="s">
        <v>9</v>
      </c>
      <c r="V3334" t="s">
        <v>10</v>
      </c>
      <c r="W3334" t="s">
        <v>47646</v>
      </c>
      <c r="X3334" t="s">
        <v>47647</v>
      </c>
      <c r="Y3334" t="s">
        <v>14</v>
      </c>
      <c r="Z3334">
        <v>4</v>
      </c>
      <c r="AA3334">
        <v>1.6384500000000001E-3</v>
      </c>
      <c r="AB3334">
        <v>5.4159000000000004E-3</v>
      </c>
      <c r="AC3334">
        <v>4</v>
      </c>
      <c r="AD3334">
        <v>4.1982499999999999E-2</v>
      </c>
      <c r="AE3334">
        <v>7.7448900000000001E-2</v>
      </c>
      <c r="AF3334">
        <v>2761530</v>
      </c>
      <c r="AG3334" t="s">
        <v>47648</v>
      </c>
      <c r="AI3334" t="s">
        <v>47649</v>
      </c>
      <c r="AJ3334" t="s">
        <v>47650</v>
      </c>
      <c r="AK3334" t="s">
        <v>47651</v>
      </c>
      <c r="AL3334" t="s">
        <v>47652</v>
      </c>
      <c r="AM3334" t="s">
        <v>47653</v>
      </c>
      <c r="AN3334" t="s">
        <v>47656</v>
      </c>
      <c r="AO3334" t="s">
        <v>1290</v>
      </c>
      <c r="AQ3334" t="s">
        <v>47657</v>
      </c>
      <c r="AR3334" t="s">
        <v>47658</v>
      </c>
      <c r="AS3334" t="s">
        <v>47659</v>
      </c>
    </row>
    <row r="3335" spans="1:46" x14ac:dyDescent="0.25">
      <c r="A3335" s="1">
        <v>5.9195399999999995E-17</v>
      </c>
      <c r="B3335">
        <v>0.80226799999999998</v>
      </c>
      <c r="C3335">
        <f t="shared" si="52"/>
        <v>0.80226799999999987</v>
      </c>
      <c r="D3335" t="s">
        <v>29</v>
      </c>
      <c r="E3335" t="s">
        <v>29</v>
      </c>
      <c r="F3335" t="s">
        <v>1</v>
      </c>
      <c r="G3335" t="s">
        <v>29</v>
      </c>
      <c r="H3335" t="s">
        <v>1</v>
      </c>
      <c r="I3335" t="s">
        <v>57168</v>
      </c>
      <c r="J3335" t="s">
        <v>21945</v>
      </c>
      <c r="K3335" t="s">
        <v>21946</v>
      </c>
      <c r="L3335" t="s">
        <v>21947</v>
      </c>
      <c r="M3335" t="s">
        <v>21948</v>
      </c>
      <c r="N3335" t="s">
        <v>21948</v>
      </c>
      <c r="O3335" t="s">
        <v>9236</v>
      </c>
      <c r="Q3335" t="s">
        <v>21949</v>
      </c>
      <c r="R3335" t="s">
        <v>21950</v>
      </c>
      <c r="T3335" t="s">
        <v>21951</v>
      </c>
      <c r="U3335" t="s">
        <v>347</v>
      </c>
      <c r="V3335" t="s">
        <v>408</v>
      </c>
      <c r="W3335" t="s">
        <v>21952</v>
      </c>
      <c r="X3335" t="s">
        <v>21953</v>
      </c>
      <c r="Y3335" t="s">
        <v>14</v>
      </c>
      <c r="Z3335">
        <v>5</v>
      </c>
      <c r="AA3335">
        <v>1</v>
      </c>
      <c r="AB3335">
        <v>1</v>
      </c>
      <c r="AC3335">
        <v>5</v>
      </c>
      <c r="AD3335">
        <v>1.05062E-2</v>
      </c>
      <c r="AE3335">
        <v>2.3695899999999999E-2</v>
      </c>
      <c r="AF3335">
        <v>2708910</v>
      </c>
      <c r="AG3335" t="s">
        <v>21954</v>
      </c>
      <c r="AH3335" t="s">
        <v>21955</v>
      </c>
      <c r="AI3335" t="s">
        <v>21956</v>
      </c>
      <c r="AJ3335" t="s">
        <v>21957</v>
      </c>
      <c r="AL3335" t="s">
        <v>21958</v>
      </c>
      <c r="AM3335" t="s">
        <v>21959</v>
      </c>
      <c r="AN3335" t="s">
        <v>21954</v>
      </c>
      <c r="AO3335" t="s">
        <v>21962</v>
      </c>
      <c r="AQ3335" t="s">
        <v>21963</v>
      </c>
      <c r="AS3335" t="s">
        <v>21964</v>
      </c>
      <c r="AT3335" t="s">
        <v>21965</v>
      </c>
    </row>
    <row r="3336" spans="1:46" x14ac:dyDescent="0.25">
      <c r="A3336">
        <v>1.72814</v>
      </c>
      <c r="B3336">
        <v>2.5308600000000001</v>
      </c>
      <c r="C3336">
        <f t="shared" si="52"/>
        <v>0.8027200000000001</v>
      </c>
      <c r="D3336" t="s">
        <v>29</v>
      </c>
      <c r="E3336" t="s">
        <v>0</v>
      </c>
      <c r="F3336" t="s">
        <v>1</v>
      </c>
      <c r="G3336" t="s">
        <v>0</v>
      </c>
      <c r="H3336" t="s">
        <v>1</v>
      </c>
      <c r="I3336" t="s">
        <v>57169</v>
      </c>
      <c r="J3336" t="s">
        <v>7341</v>
      </c>
      <c r="K3336" t="s">
        <v>7342</v>
      </c>
      <c r="L3336" t="s">
        <v>7343</v>
      </c>
      <c r="M3336" t="s">
        <v>7344</v>
      </c>
      <c r="N3336" t="s">
        <v>7345</v>
      </c>
      <c r="Q3336" t="s">
        <v>7346</v>
      </c>
      <c r="R3336" t="s">
        <v>7347</v>
      </c>
      <c r="T3336" t="s">
        <v>7348</v>
      </c>
      <c r="U3336" t="s">
        <v>9</v>
      </c>
      <c r="V3336" t="s">
        <v>266</v>
      </c>
      <c r="X3336" t="s">
        <v>7349</v>
      </c>
      <c r="Y3336" t="s">
        <v>14</v>
      </c>
      <c r="Z3336">
        <v>9</v>
      </c>
      <c r="AA3336" s="1">
        <v>3.7637899999999999E-9</v>
      </c>
      <c r="AB3336" s="1">
        <v>7.2204800000000006E-8</v>
      </c>
      <c r="AC3336">
        <v>9</v>
      </c>
      <c r="AD3336" s="1">
        <v>1.7170000000000001E-16</v>
      </c>
      <c r="AE3336" s="1">
        <v>1.1564499999999999E-14</v>
      </c>
      <c r="AF3336">
        <v>36820700</v>
      </c>
      <c r="AG3336" t="s">
        <v>7350</v>
      </c>
      <c r="AH3336" t="s">
        <v>7351</v>
      </c>
      <c r="AI3336" t="s">
        <v>7352</v>
      </c>
      <c r="AJ3336" t="s">
        <v>7353</v>
      </c>
      <c r="AK3336" t="s">
        <v>7354</v>
      </c>
      <c r="AL3336" t="s">
        <v>7355</v>
      </c>
      <c r="AN3336" t="s">
        <v>7350</v>
      </c>
      <c r="AO3336" t="s">
        <v>7358</v>
      </c>
      <c r="AP3336" t="s">
        <v>7359</v>
      </c>
      <c r="AS3336" t="s">
        <v>337</v>
      </c>
      <c r="AT3336" t="s">
        <v>7360</v>
      </c>
    </row>
    <row r="3337" spans="1:46" x14ac:dyDescent="0.25">
      <c r="A3337">
        <v>0</v>
      </c>
      <c r="B3337">
        <v>0.80402600000000002</v>
      </c>
      <c r="C3337">
        <f t="shared" si="52"/>
        <v>0.80402600000000002</v>
      </c>
      <c r="D3337" t="s">
        <v>29</v>
      </c>
      <c r="E3337" t="s">
        <v>29</v>
      </c>
      <c r="F3337" t="s">
        <v>1</v>
      </c>
      <c r="G3337" t="s">
        <v>29</v>
      </c>
      <c r="H3337" t="s">
        <v>1</v>
      </c>
      <c r="I3337" t="s">
        <v>57168</v>
      </c>
      <c r="J3337" t="s">
        <v>4031</v>
      </c>
      <c r="K3337" t="s">
        <v>804</v>
      </c>
      <c r="L3337" t="s">
        <v>4032</v>
      </c>
      <c r="M3337" t="s">
        <v>806</v>
      </c>
      <c r="Q3337" t="s">
        <v>4033</v>
      </c>
      <c r="R3337" t="s">
        <v>4034</v>
      </c>
      <c r="S3337" t="s">
        <v>188</v>
      </c>
      <c r="U3337" t="s">
        <v>9</v>
      </c>
      <c r="V3337" t="s">
        <v>59</v>
      </c>
      <c r="W3337" t="s">
        <v>806</v>
      </c>
      <c r="X3337" t="s">
        <v>4035</v>
      </c>
      <c r="Y3337" t="s">
        <v>14</v>
      </c>
      <c r="Z3337">
        <v>1</v>
      </c>
      <c r="AA3337">
        <v>1</v>
      </c>
      <c r="AB3337">
        <v>1</v>
      </c>
      <c r="AC3337">
        <v>2</v>
      </c>
      <c r="AD3337">
        <v>1.0632000000000001E-2</v>
      </c>
      <c r="AE3337">
        <v>2.3885400000000001E-2</v>
      </c>
      <c r="AF3337">
        <v>1768620</v>
      </c>
      <c r="AG3337" t="s">
        <v>4036</v>
      </c>
      <c r="AI3337" t="s">
        <v>4037</v>
      </c>
      <c r="AJ3337" t="s">
        <v>4038</v>
      </c>
      <c r="AL3337" t="s">
        <v>4039</v>
      </c>
      <c r="AM3337" t="s">
        <v>4040</v>
      </c>
      <c r="AN3337" t="s">
        <v>4043</v>
      </c>
      <c r="AO3337" t="s">
        <v>4044</v>
      </c>
      <c r="AQ3337" t="s">
        <v>4045</v>
      </c>
      <c r="AR3337" t="s">
        <v>4046</v>
      </c>
      <c r="AS3337" t="s">
        <v>4047</v>
      </c>
    </row>
    <row r="3338" spans="1:46" x14ac:dyDescent="0.25">
      <c r="A3338">
        <v>-2.19876</v>
      </c>
      <c r="B3338">
        <v>-1.3943099999999999</v>
      </c>
      <c r="C3338">
        <f t="shared" si="52"/>
        <v>0.80445000000000011</v>
      </c>
      <c r="D3338" t="s">
        <v>29</v>
      </c>
      <c r="E3338" t="s">
        <v>0</v>
      </c>
      <c r="F3338" t="s">
        <v>8149</v>
      </c>
      <c r="G3338" t="s">
        <v>0</v>
      </c>
      <c r="H3338" t="s">
        <v>8149</v>
      </c>
      <c r="I3338" t="s">
        <v>57169</v>
      </c>
      <c r="J3338" t="s">
        <v>56534</v>
      </c>
      <c r="K3338" t="s">
        <v>56535</v>
      </c>
      <c r="L3338" t="s">
        <v>56536</v>
      </c>
      <c r="M3338" t="s">
        <v>56537</v>
      </c>
      <c r="N3338" t="s">
        <v>7918</v>
      </c>
      <c r="Q3338" t="s">
        <v>56538</v>
      </c>
      <c r="R3338" t="s">
        <v>56539</v>
      </c>
      <c r="S3338" t="s">
        <v>56540</v>
      </c>
      <c r="T3338" t="s">
        <v>56541</v>
      </c>
      <c r="U3338" t="s">
        <v>996</v>
      </c>
      <c r="V3338" t="s">
        <v>77</v>
      </c>
      <c r="X3338" t="s">
        <v>56542</v>
      </c>
      <c r="Y3338" t="s">
        <v>14</v>
      </c>
      <c r="Z3338">
        <v>1</v>
      </c>
      <c r="AA3338" s="1">
        <v>6.7489099999999997E-5</v>
      </c>
      <c r="AB3338">
        <v>3.7484600000000002E-4</v>
      </c>
      <c r="AC3338">
        <v>1</v>
      </c>
      <c r="AD3338">
        <v>1.27841E-3</v>
      </c>
      <c r="AE3338">
        <v>3.8646599999999998E-3</v>
      </c>
      <c r="AF3338">
        <v>55165</v>
      </c>
      <c r="AG3338" t="s">
        <v>56543</v>
      </c>
      <c r="AI3338" t="s">
        <v>56544</v>
      </c>
      <c r="AJ3338" t="s">
        <v>56545</v>
      </c>
      <c r="AK3338" t="s">
        <v>56546</v>
      </c>
      <c r="AL3338" t="s">
        <v>56547</v>
      </c>
      <c r="AM3338" t="s">
        <v>56548</v>
      </c>
      <c r="AN3338" t="s">
        <v>56551</v>
      </c>
      <c r="AO3338" t="s">
        <v>56552</v>
      </c>
      <c r="AP3338" t="s">
        <v>1422</v>
      </c>
      <c r="AQ3338" t="s">
        <v>56553</v>
      </c>
      <c r="AR3338" t="s">
        <v>56554</v>
      </c>
      <c r="AS3338" t="s">
        <v>56555</v>
      </c>
    </row>
    <row r="3339" spans="1:46" x14ac:dyDescent="0.25">
      <c r="A3339">
        <v>0.53295899999999996</v>
      </c>
      <c r="B3339">
        <v>1.3376600000000001</v>
      </c>
      <c r="C3339">
        <f t="shared" si="52"/>
        <v>0.80470100000000011</v>
      </c>
      <c r="D3339" t="s">
        <v>29</v>
      </c>
      <c r="E3339" t="s">
        <v>29</v>
      </c>
      <c r="F3339" t="s">
        <v>1</v>
      </c>
      <c r="G3339" t="s">
        <v>0</v>
      </c>
      <c r="H3339" t="s">
        <v>1</v>
      </c>
      <c r="I3339" t="s">
        <v>57129</v>
      </c>
      <c r="J3339" t="s">
        <v>792</v>
      </c>
      <c r="K3339" t="s">
        <v>1317</v>
      </c>
      <c r="L3339" t="s">
        <v>11411</v>
      </c>
      <c r="M3339" t="s">
        <v>241</v>
      </c>
      <c r="N3339" t="s">
        <v>241</v>
      </c>
      <c r="Q3339" t="s">
        <v>11412</v>
      </c>
      <c r="R3339" t="s">
        <v>11413</v>
      </c>
      <c r="T3339" t="s">
        <v>243</v>
      </c>
      <c r="U3339" t="s">
        <v>9</v>
      </c>
      <c r="V3339" t="s">
        <v>10</v>
      </c>
      <c r="W3339" t="s">
        <v>525</v>
      </c>
      <c r="X3339" t="s">
        <v>11414</v>
      </c>
      <c r="Y3339" t="s">
        <v>14</v>
      </c>
      <c r="Z3339">
        <v>3</v>
      </c>
      <c r="AA3339">
        <v>4.7999E-2</v>
      </c>
      <c r="AB3339">
        <v>9.6584799999999998E-2</v>
      </c>
      <c r="AC3339">
        <v>3</v>
      </c>
      <c r="AD3339">
        <v>4.2135499999999999E-4</v>
      </c>
      <c r="AE3339">
        <v>1.48905E-3</v>
      </c>
      <c r="AF3339">
        <v>7356570</v>
      </c>
      <c r="AG3339" t="s">
        <v>11415</v>
      </c>
      <c r="AI3339" t="s">
        <v>11416</v>
      </c>
      <c r="AJ3339" t="s">
        <v>11417</v>
      </c>
      <c r="AL3339" t="s">
        <v>11418</v>
      </c>
      <c r="AN3339" t="s">
        <v>11415</v>
      </c>
      <c r="AO3339" t="s">
        <v>11421</v>
      </c>
    </row>
    <row r="3340" spans="1:46" x14ac:dyDescent="0.25">
      <c r="A3340">
        <v>-0.80505499999999997</v>
      </c>
      <c r="B3340">
        <v>0</v>
      </c>
      <c r="C3340">
        <f t="shared" si="52"/>
        <v>0.80505499999999997</v>
      </c>
      <c r="D3340" t="s">
        <v>29</v>
      </c>
      <c r="E3340" t="s">
        <v>29</v>
      </c>
      <c r="F3340" t="s">
        <v>8149</v>
      </c>
      <c r="G3340" t="s">
        <v>29</v>
      </c>
      <c r="H3340" t="s">
        <v>1</v>
      </c>
      <c r="I3340" t="s">
        <v>57168</v>
      </c>
      <c r="J3340" t="s">
        <v>22811</v>
      </c>
      <c r="K3340" t="s">
        <v>22812</v>
      </c>
      <c r="L3340" t="s">
        <v>12909</v>
      </c>
      <c r="M3340" t="s">
        <v>22813</v>
      </c>
      <c r="N3340" t="s">
        <v>22814</v>
      </c>
      <c r="Q3340" t="s">
        <v>22815</v>
      </c>
      <c r="R3340" t="s">
        <v>22816</v>
      </c>
      <c r="T3340" t="s">
        <v>22817</v>
      </c>
      <c r="U3340" t="s">
        <v>76</v>
      </c>
      <c r="V3340" t="s">
        <v>77</v>
      </c>
      <c r="X3340" t="s">
        <v>22818</v>
      </c>
      <c r="Y3340" t="s">
        <v>14</v>
      </c>
      <c r="Z3340">
        <v>2</v>
      </c>
      <c r="AA3340">
        <v>5.1534199999999997E-3</v>
      </c>
      <c r="AB3340">
        <v>1.4223100000000001E-2</v>
      </c>
      <c r="AC3340">
        <v>1</v>
      </c>
      <c r="AD3340">
        <v>1</v>
      </c>
      <c r="AE3340">
        <v>1</v>
      </c>
      <c r="AF3340">
        <v>381741</v>
      </c>
      <c r="AG3340" t="s">
        <v>22819</v>
      </c>
      <c r="AI3340" t="s">
        <v>22820</v>
      </c>
      <c r="AJ3340" t="s">
        <v>22821</v>
      </c>
      <c r="AK3340" t="s">
        <v>22822</v>
      </c>
      <c r="AL3340" t="s">
        <v>22823</v>
      </c>
      <c r="AM3340" t="s">
        <v>22824</v>
      </c>
      <c r="AN3340" t="s">
        <v>22827</v>
      </c>
      <c r="AP3340" t="s">
        <v>4525</v>
      </c>
      <c r="AQ3340" t="s">
        <v>22828</v>
      </c>
      <c r="AR3340" t="s">
        <v>22829</v>
      </c>
      <c r="AS3340" t="s">
        <v>22830</v>
      </c>
    </row>
    <row r="3341" spans="1:46" x14ac:dyDescent="0.25">
      <c r="A3341">
        <v>-0.80701800000000001</v>
      </c>
      <c r="B3341">
        <v>0</v>
      </c>
      <c r="C3341">
        <f t="shared" si="52"/>
        <v>0.80701800000000001</v>
      </c>
      <c r="D3341" t="s">
        <v>29</v>
      </c>
      <c r="E3341" t="s">
        <v>0</v>
      </c>
      <c r="F3341" t="s">
        <v>8149</v>
      </c>
      <c r="G3341" t="s">
        <v>29</v>
      </c>
      <c r="H3341" t="s">
        <v>1</v>
      </c>
      <c r="I3341" t="s">
        <v>57167</v>
      </c>
      <c r="J3341" t="s">
        <v>39059</v>
      </c>
      <c r="K3341" t="s">
        <v>39060</v>
      </c>
      <c r="L3341" t="s">
        <v>39061</v>
      </c>
      <c r="M3341" t="s">
        <v>17526</v>
      </c>
      <c r="N3341" t="s">
        <v>17527</v>
      </c>
      <c r="O3341" t="s">
        <v>39062</v>
      </c>
      <c r="Q3341" t="s">
        <v>39063</v>
      </c>
      <c r="R3341" t="s">
        <v>39064</v>
      </c>
      <c r="T3341" t="s">
        <v>1526</v>
      </c>
      <c r="U3341" t="s">
        <v>9</v>
      </c>
      <c r="V3341" t="s">
        <v>266</v>
      </c>
      <c r="X3341" t="s">
        <v>39065</v>
      </c>
      <c r="Y3341" t="s">
        <v>14</v>
      </c>
      <c r="Z3341">
        <v>9</v>
      </c>
      <c r="AA3341">
        <v>1.5300299999999999E-3</v>
      </c>
      <c r="AB3341">
        <v>5.1627399999999999E-3</v>
      </c>
      <c r="AC3341">
        <v>10</v>
      </c>
      <c r="AD3341">
        <v>1</v>
      </c>
      <c r="AE3341">
        <v>1</v>
      </c>
      <c r="AF3341">
        <v>2067040</v>
      </c>
      <c r="AG3341" t="s">
        <v>39066</v>
      </c>
      <c r="AI3341" t="s">
        <v>39067</v>
      </c>
      <c r="AJ3341" t="s">
        <v>39068</v>
      </c>
      <c r="AL3341" t="s">
        <v>39069</v>
      </c>
      <c r="AM3341" t="s">
        <v>39070</v>
      </c>
      <c r="AN3341" t="s">
        <v>39073</v>
      </c>
      <c r="AO3341" t="s">
        <v>39074</v>
      </c>
      <c r="AP3341" t="s">
        <v>39075</v>
      </c>
      <c r="AQ3341" t="s">
        <v>39076</v>
      </c>
      <c r="AR3341" t="s">
        <v>39077</v>
      </c>
      <c r="AT3341" t="s">
        <v>39078</v>
      </c>
    </row>
    <row r="3342" spans="1:46" x14ac:dyDescent="0.25">
      <c r="A3342">
        <v>-1.7902</v>
      </c>
      <c r="B3342">
        <v>-0.98243999999999998</v>
      </c>
      <c r="C3342">
        <f t="shared" si="52"/>
        <v>0.80776000000000003</v>
      </c>
      <c r="D3342" t="s">
        <v>29</v>
      </c>
      <c r="E3342" t="s">
        <v>0</v>
      </c>
      <c r="F3342" t="s">
        <v>8149</v>
      </c>
      <c r="G3342" t="s">
        <v>0</v>
      </c>
      <c r="H3342" t="s">
        <v>8149</v>
      </c>
      <c r="I3342" t="s">
        <v>57169</v>
      </c>
      <c r="J3342" t="s">
        <v>47584</v>
      </c>
      <c r="K3342" t="s">
        <v>47585</v>
      </c>
      <c r="L3342" t="s">
        <v>3249</v>
      </c>
      <c r="M3342" t="s">
        <v>35332</v>
      </c>
      <c r="N3342" t="s">
        <v>28287</v>
      </c>
      <c r="O3342" t="s">
        <v>8372</v>
      </c>
      <c r="Q3342" t="s">
        <v>25249</v>
      </c>
      <c r="R3342" t="s">
        <v>47586</v>
      </c>
      <c r="T3342" t="s">
        <v>47587</v>
      </c>
      <c r="U3342" t="s">
        <v>9</v>
      </c>
      <c r="V3342" t="s">
        <v>266</v>
      </c>
      <c r="X3342" t="s">
        <v>47588</v>
      </c>
      <c r="Y3342" t="s">
        <v>14</v>
      </c>
      <c r="Z3342">
        <v>3</v>
      </c>
      <c r="AA3342">
        <v>4.1720800000000002E-4</v>
      </c>
      <c r="AB3342">
        <v>1.73025E-3</v>
      </c>
      <c r="AC3342">
        <v>6</v>
      </c>
      <c r="AD3342">
        <v>2.8548899999999999E-4</v>
      </c>
      <c r="AE3342">
        <v>1.06247E-3</v>
      </c>
      <c r="AF3342">
        <v>873871</v>
      </c>
      <c r="AG3342" t="s">
        <v>47589</v>
      </c>
      <c r="AI3342" t="s">
        <v>47590</v>
      </c>
      <c r="AJ3342" t="s">
        <v>47591</v>
      </c>
      <c r="AK3342" t="s">
        <v>47592</v>
      </c>
      <c r="AL3342" t="s">
        <v>47593</v>
      </c>
      <c r="AM3342" t="s">
        <v>47594</v>
      </c>
      <c r="AN3342" t="s">
        <v>47597</v>
      </c>
      <c r="AO3342" t="s">
        <v>47598</v>
      </c>
      <c r="AP3342" t="s">
        <v>47599</v>
      </c>
      <c r="AQ3342" t="s">
        <v>47600</v>
      </c>
      <c r="AS3342" t="s">
        <v>47601</v>
      </c>
      <c r="AT3342" t="s">
        <v>47602</v>
      </c>
    </row>
    <row r="3343" spans="1:46" x14ac:dyDescent="0.25">
      <c r="A3343">
        <v>0.49373699999999998</v>
      </c>
      <c r="B3343">
        <v>1.30359</v>
      </c>
      <c r="C3343">
        <f t="shared" si="52"/>
        <v>0.80985300000000005</v>
      </c>
      <c r="D3343" t="s">
        <v>29</v>
      </c>
      <c r="E3343" t="s">
        <v>29</v>
      </c>
      <c r="F3343" t="s">
        <v>1</v>
      </c>
      <c r="G3343" t="s">
        <v>29</v>
      </c>
      <c r="H3343" t="s">
        <v>1</v>
      </c>
      <c r="I3343" t="s">
        <v>57168</v>
      </c>
      <c r="J3343" t="s">
        <v>19634</v>
      </c>
      <c r="K3343" t="s">
        <v>19635</v>
      </c>
      <c r="L3343" t="s">
        <v>19636</v>
      </c>
      <c r="Q3343" t="s">
        <v>19637</v>
      </c>
      <c r="R3343" t="s">
        <v>19638</v>
      </c>
      <c r="T3343" t="s">
        <v>18067</v>
      </c>
      <c r="U3343" t="s">
        <v>9</v>
      </c>
      <c r="V3343" t="s">
        <v>408</v>
      </c>
      <c r="X3343" t="s">
        <v>19639</v>
      </c>
      <c r="Y3343" t="s">
        <v>14</v>
      </c>
      <c r="Z3343">
        <v>2</v>
      </c>
      <c r="AA3343">
        <v>0.19656199999999999</v>
      </c>
      <c r="AB3343">
        <v>0.318967</v>
      </c>
      <c r="AC3343">
        <v>2</v>
      </c>
      <c r="AD3343">
        <v>6.7991800000000002E-3</v>
      </c>
      <c r="AE3343">
        <v>1.6309500000000001E-2</v>
      </c>
      <c r="AF3343">
        <v>3019540</v>
      </c>
      <c r="AG3343" t="s">
        <v>19640</v>
      </c>
      <c r="AI3343" t="s">
        <v>19641</v>
      </c>
      <c r="AJ3343" t="s">
        <v>19642</v>
      </c>
      <c r="AL3343" t="s">
        <v>19643</v>
      </c>
      <c r="AM3343" t="s">
        <v>19644</v>
      </c>
      <c r="AN3343" t="s">
        <v>19640</v>
      </c>
      <c r="AO3343" t="s">
        <v>19647</v>
      </c>
      <c r="AQ3343" t="s">
        <v>19648</v>
      </c>
      <c r="AS3343" t="s">
        <v>19649</v>
      </c>
    </row>
    <row r="3344" spans="1:46" x14ac:dyDescent="0.25">
      <c r="A3344">
        <v>-1.45421</v>
      </c>
      <c r="B3344">
        <v>-0.64291699999999996</v>
      </c>
      <c r="C3344">
        <f t="shared" si="52"/>
        <v>0.81129300000000004</v>
      </c>
      <c r="D3344" t="s">
        <v>29</v>
      </c>
      <c r="E3344" t="s">
        <v>0</v>
      </c>
      <c r="F3344" t="s">
        <v>8149</v>
      </c>
      <c r="G3344" t="s">
        <v>0</v>
      </c>
      <c r="H3344" t="s">
        <v>8149</v>
      </c>
      <c r="I3344" t="s">
        <v>57169</v>
      </c>
      <c r="J3344" t="s">
        <v>42761</v>
      </c>
      <c r="K3344" t="s">
        <v>42762</v>
      </c>
      <c r="L3344" t="s">
        <v>42763</v>
      </c>
      <c r="M3344" t="s">
        <v>3614</v>
      </c>
      <c r="Q3344" t="s">
        <v>42764</v>
      </c>
      <c r="R3344" t="s">
        <v>42765</v>
      </c>
      <c r="T3344" t="s">
        <v>10630</v>
      </c>
      <c r="U3344" t="s">
        <v>9</v>
      </c>
      <c r="V3344" t="s">
        <v>408</v>
      </c>
      <c r="W3344" t="s">
        <v>10631</v>
      </c>
      <c r="X3344" t="s">
        <v>42766</v>
      </c>
      <c r="Y3344" t="s">
        <v>14</v>
      </c>
      <c r="Z3344">
        <v>2</v>
      </c>
      <c r="AA3344">
        <v>1.16212E-4</v>
      </c>
      <c r="AB3344">
        <v>5.8897099999999998E-4</v>
      </c>
      <c r="AC3344">
        <v>3</v>
      </c>
      <c r="AD3344">
        <v>5.7130400000000002E-4</v>
      </c>
      <c r="AE3344">
        <v>1.9315199999999999E-3</v>
      </c>
      <c r="AF3344">
        <v>86890</v>
      </c>
      <c r="AG3344" t="s">
        <v>42767</v>
      </c>
      <c r="AI3344" t="s">
        <v>42768</v>
      </c>
      <c r="AJ3344" t="s">
        <v>42769</v>
      </c>
      <c r="AL3344" t="s">
        <v>42770</v>
      </c>
      <c r="AM3344" t="s">
        <v>42771</v>
      </c>
      <c r="AN3344" t="s">
        <v>42774</v>
      </c>
      <c r="AQ3344" t="s">
        <v>34133</v>
      </c>
      <c r="AR3344" t="s">
        <v>13096</v>
      </c>
      <c r="AS3344" t="s">
        <v>42775</v>
      </c>
    </row>
    <row r="3345" spans="1:46" x14ac:dyDescent="0.25">
      <c r="A3345">
        <v>-1.78407</v>
      </c>
      <c r="B3345">
        <v>-0.97212500000000002</v>
      </c>
      <c r="C3345">
        <f t="shared" si="52"/>
        <v>0.81194500000000003</v>
      </c>
      <c r="D3345" t="s">
        <v>29</v>
      </c>
      <c r="E3345" t="s">
        <v>0</v>
      </c>
      <c r="F3345" t="s">
        <v>8149</v>
      </c>
      <c r="G3345" t="s">
        <v>0</v>
      </c>
      <c r="H3345" t="s">
        <v>8149</v>
      </c>
      <c r="I3345" t="s">
        <v>57169</v>
      </c>
      <c r="J3345" t="s">
        <v>56482</v>
      </c>
      <c r="K3345" t="s">
        <v>56483</v>
      </c>
      <c r="L3345" t="s">
        <v>56484</v>
      </c>
      <c r="M3345" t="s">
        <v>6516</v>
      </c>
      <c r="N3345" t="s">
        <v>6517</v>
      </c>
      <c r="Q3345" t="s">
        <v>56485</v>
      </c>
      <c r="R3345" t="s">
        <v>56486</v>
      </c>
      <c r="S3345" t="s">
        <v>56487</v>
      </c>
      <c r="T3345" t="s">
        <v>54123</v>
      </c>
      <c r="U3345" t="s">
        <v>9</v>
      </c>
      <c r="V3345" t="s">
        <v>10</v>
      </c>
      <c r="W3345" t="s">
        <v>56488</v>
      </c>
      <c r="X3345" t="s">
        <v>56489</v>
      </c>
      <c r="Y3345" t="s">
        <v>14</v>
      </c>
      <c r="Z3345">
        <v>1</v>
      </c>
      <c r="AA3345">
        <v>4.0185200000000001E-4</v>
      </c>
      <c r="AB3345">
        <v>1.6774699999999999E-3</v>
      </c>
      <c r="AC3345">
        <v>1</v>
      </c>
      <c r="AD3345">
        <v>1.4591199999999999E-3</v>
      </c>
      <c r="AE3345">
        <v>4.3096200000000001E-3</v>
      </c>
      <c r="AF3345">
        <v>15962</v>
      </c>
      <c r="AG3345" t="s">
        <v>56490</v>
      </c>
      <c r="AI3345" t="s">
        <v>56491</v>
      </c>
      <c r="AJ3345" t="s">
        <v>56492</v>
      </c>
      <c r="AL3345" t="s">
        <v>56493</v>
      </c>
      <c r="AM3345" t="s">
        <v>56494</v>
      </c>
      <c r="AN3345" t="s">
        <v>56497</v>
      </c>
      <c r="AO3345" t="s">
        <v>56498</v>
      </c>
      <c r="AQ3345" t="s">
        <v>56499</v>
      </c>
      <c r="AS3345" t="s">
        <v>56500</v>
      </c>
    </row>
    <row r="3346" spans="1:46" x14ac:dyDescent="0.25">
      <c r="A3346">
        <v>9.29006E-2</v>
      </c>
      <c r="B3346">
        <v>0.90524499999999997</v>
      </c>
      <c r="C3346">
        <f t="shared" si="52"/>
        <v>0.81234439999999997</v>
      </c>
      <c r="D3346" t="s">
        <v>29</v>
      </c>
      <c r="E3346" t="s">
        <v>29</v>
      </c>
      <c r="F3346" t="s">
        <v>1</v>
      </c>
      <c r="G3346" t="s">
        <v>29</v>
      </c>
      <c r="H3346" t="s">
        <v>1</v>
      </c>
      <c r="I3346" t="s">
        <v>57168</v>
      </c>
      <c r="J3346" t="s">
        <v>32129</v>
      </c>
      <c r="K3346" t="s">
        <v>2899</v>
      </c>
      <c r="L3346" t="s">
        <v>32130</v>
      </c>
      <c r="M3346" t="s">
        <v>907</v>
      </c>
      <c r="Q3346" t="s">
        <v>2904</v>
      </c>
      <c r="R3346" t="s">
        <v>32131</v>
      </c>
      <c r="S3346" t="s">
        <v>2906</v>
      </c>
      <c r="U3346" t="s">
        <v>996</v>
      </c>
      <c r="V3346" t="s">
        <v>266</v>
      </c>
      <c r="X3346" t="s">
        <v>32132</v>
      </c>
      <c r="Y3346" t="s">
        <v>14</v>
      </c>
      <c r="Z3346">
        <v>3</v>
      </c>
      <c r="AA3346">
        <v>0.52418799999999999</v>
      </c>
      <c r="AB3346">
        <v>0.74675899999999995</v>
      </c>
      <c r="AC3346">
        <v>5</v>
      </c>
      <c r="AD3346">
        <v>3.6939699999999999E-2</v>
      </c>
      <c r="AE3346">
        <v>6.9638400000000003E-2</v>
      </c>
      <c r="AF3346">
        <v>8412510</v>
      </c>
      <c r="AG3346" t="s">
        <v>32133</v>
      </c>
      <c r="AI3346" t="s">
        <v>32134</v>
      </c>
      <c r="AJ3346" t="s">
        <v>32135</v>
      </c>
      <c r="AL3346" t="s">
        <v>32136</v>
      </c>
      <c r="AM3346" t="s">
        <v>32137</v>
      </c>
      <c r="AN3346" t="s">
        <v>32140</v>
      </c>
      <c r="AQ3346" t="s">
        <v>32141</v>
      </c>
      <c r="AR3346" t="s">
        <v>5758</v>
      </c>
    </row>
    <row r="3347" spans="1:46" x14ac:dyDescent="0.25">
      <c r="A3347">
        <v>-1.68943</v>
      </c>
      <c r="B3347">
        <v>-0.87637799999999999</v>
      </c>
      <c r="C3347">
        <f t="shared" si="52"/>
        <v>0.813052</v>
      </c>
      <c r="D3347" t="s">
        <v>29</v>
      </c>
      <c r="E3347" t="s">
        <v>0</v>
      </c>
      <c r="F3347" t="s">
        <v>8149</v>
      </c>
      <c r="G3347" t="s">
        <v>0</v>
      </c>
      <c r="H3347" t="s">
        <v>8149</v>
      </c>
      <c r="I3347" t="s">
        <v>57169</v>
      </c>
      <c r="J3347" t="s">
        <v>47732</v>
      </c>
      <c r="K3347" t="s">
        <v>47733</v>
      </c>
      <c r="L3347" t="s">
        <v>47734</v>
      </c>
      <c r="M3347" t="s">
        <v>2270</v>
      </c>
      <c r="Q3347" t="s">
        <v>47735</v>
      </c>
      <c r="R3347" t="s">
        <v>47736</v>
      </c>
      <c r="T3347" t="s">
        <v>5380</v>
      </c>
      <c r="U3347" t="s">
        <v>9</v>
      </c>
      <c r="V3347" t="s">
        <v>266</v>
      </c>
      <c r="X3347" t="s">
        <v>47737</v>
      </c>
      <c r="Y3347" t="s">
        <v>14</v>
      </c>
      <c r="Z3347">
        <v>10</v>
      </c>
      <c r="AA3347" s="1">
        <v>3.9608000000000001E-14</v>
      </c>
      <c r="AB3347" s="1">
        <v>2.4285100000000001E-12</v>
      </c>
      <c r="AC3347">
        <v>10</v>
      </c>
      <c r="AD3347" s="1">
        <v>2.8929499999999998E-10</v>
      </c>
      <c r="AE3347" s="1">
        <v>5.8800399999999999E-9</v>
      </c>
      <c r="AF3347">
        <v>2710130</v>
      </c>
      <c r="AG3347" t="s">
        <v>47738</v>
      </c>
      <c r="AI3347" t="s">
        <v>47739</v>
      </c>
      <c r="AJ3347" t="s">
        <v>47740</v>
      </c>
      <c r="AL3347" t="s">
        <v>47741</v>
      </c>
      <c r="AM3347" t="s">
        <v>47742</v>
      </c>
      <c r="AN3347" t="s">
        <v>47745</v>
      </c>
      <c r="AO3347" t="s">
        <v>47746</v>
      </c>
      <c r="AQ3347" t="s">
        <v>47747</v>
      </c>
      <c r="AR3347" t="s">
        <v>47748</v>
      </c>
      <c r="AS3347" t="s">
        <v>47749</v>
      </c>
    </row>
    <row r="3348" spans="1:46" x14ac:dyDescent="0.25">
      <c r="A3348">
        <v>-0.73625799999999997</v>
      </c>
      <c r="B3348">
        <v>7.8746899999999995E-2</v>
      </c>
      <c r="C3348">
        <f t="shared" si="52"/>
        <v>0.81500489999999992</v>
      </c>
      <c r="D3348" t="s">
        <v>29</v>
      </c>
      <c r="E3348" t="s">
        <v>29</v>
      </c>
      <c r="F3348" t="s">
        <v>8149</v>
      </c>
      <c r="G3348" t="s">
        <v>29</v>
      </c>
      <c r="H3348" t="s">
        <v>1</v>
      </c>
      <c r="I3348" t="s">
        <v>57168</v>
      </c>
      <c r="J3348" t="s">
        <v>53637</v>
      </c>
      <c r="K3348" t="s">
        <v>53638</v>
      </c>
      <c r="L3348" t="s">
        <v>53639</v>
      </c>
      <c r="M3348" t="s">
        <v>13012</v>
      </c>
      <c r="N3348" t="s">
        <v>12369</v>
      </c>
      <c r="Q3348" t="s">
        <v>13013</v>
      </c>
      <c r="R3348" t="s">
        <v>53640</v>
      </c>
      <c r="S3348" t="s">
        <v>13015</v>
      </c>
      <c r="T3348" t="s">
        <v>13016</v>
      </c>
      <c r="V3348" t="s">
        <v>99</v>
      </c>
      <c r="W3348" t="s">
        <v>13017</v>
      </c>
      <c r="X3348" t="s">
        <v>53641</v>
      </c>
      <c r="Y3348" t="s">
        <v>14</v>
      </c>
      <c r="Z3348">
        <v>1</v>
      </c>
      <c r="AA3348">
        <v>2.90545E-2</v>
      </c>
      <c r="AB3348">
        <v>6.2700699999999998E-2</v>
      </c>
      <c r="AC3348">
        <v>1</v>
      </c>
      <c r="AD3348">
        <v>0.61532299999999995</v>
      </c>
      <c r="AE3348">
        <v>0.84108000000000005</v>
      </c>
      <c r="AF3348">
        <v>337223</v>
      </c>
      <c r="AG3348" t="s">
        <v>53642</v>
      </c>
      <c r="AI3348" t="s">
        <v>53643</v>
      </c>
      <c r="AJ3348" t="s">
        <v>53644</v>
      </c>
      <c r="AL3348" t="s">
        <v>53645</v>
      </c>
      <c r="AM3348" t="s">
        <v>53646</v>
      </c>
      <c r="AN3348" t="s">
        <v>53642</v>
      </c>
      <c r="AO3348" t="s">
        <v>53649</v>
      </c>
      <c r="AQ3348" t="s">
        <v>53650</v>
      </c>
      <c r="AR3348" t="s">
        <v>53651</v>
      </c>
      <c r="AS3348" t="s">
        <v>53652</v>
      </c>
    </row>
    <row r="3349" spans="1:46" x14ac:dyDescent="0.25">
      <c r="A3349">
        <v>0.72013000000000005</v>
      </c>
      <c r="B3349">
        <v>1.53752</v>
      </c>
      <c r="C3349">
        <f t="shared" si="52"/>
        <v>0.81738999999999995</v>
      </c>
      <c r="D3349" t="s">
        <v>29</v>
      </c>
      <c r="E3349" t="s">
        <v>29</v>
      </c>
      <c r="F3349" t="s">
        <v>1</v>
      </c>
      <c r="G3349" t="s">
        <v>0</v>
      </c>
      <c r="H3349" t="s">
        <v>1</v>
      </c>
      <c r="I3349" t="s">
        <v>57129</v>
      </c>
      <c r="J3349" t="s">
        <v>14081</v>
      </c>
      <c r="K3349" t="s">
        <v>14082</v>
      </c>
      <c r="L3349" t="s">
        <v>14083</v>
      </c>
      <c r="M3349" t="s">
        <v>14084</v>
      </c>
      <c r="N3349" t="s">
        <v>14085</v>
      </c>
      <c r="O3349" t="s">
        <v>10210</v>
      </c>
      <c r="Q3349" t="s">
        <v>14086</v>
      </c>
      <c r="R3349" t="s">
        <v>14087</v>
      </c>
      <c r="T3349" t="s">
        <v>14088</v>
      </c>
      <c r="U3349" t="s">
        <v>9</v>
      </c>
      <c r="V3349" t="s">
        <v>266</v>
      </c>
      <c r="X3349" t="s">
        <v>14089</v>
      </c>
      <c r="Y3349" t="s">
        <v>14</v>
      </c>
      <c r="Z3349">
        <v>13</v>
      </c>
      <c r="AA3349">
        <v>1.2921E-2</v>
      </c>
      <c r="AB3349">
        <v>3.1320899999999999E-2</v>
      </c>
      <c r="AC3349">
        <v>12</v>
      </c>
      <c r="AD3349" s="1">
        <v>8.1632800000000007E-12</v>
      </c>
      <c r="AE3349" s="1">
        <v>2.1083399999999999E-10</v>
      </c>
      <c r="AF3349">
        <v>23667300</v>
      </c>
      <c r="AG3349" t="s">
        <v>14090</v>
      </c>
      <c r="AH3349" t="s">
        <v>14091</v>
      </c>
      <c r="AI3349" t="s">
        <v>14092</v>
      </c>
      <c r="AJ3349" t="s">
        <v>14093</v>
      </c>
      <c r="AL3349" t="s">
        <v>14094</v>
      </c>
      <c r="AM3349" t="s">
        <v>14095</v>
      </c>
      <c r="AN3349" t="s">
        <v>14098</v>
      </c>
      <c r="AO3349" t="s">
        <v>14099</v>
      </c>
      <c r="AP3349" t="s">
        <v>14100</v>
      </c>
      <c r="AQ3349" t="s">
        <v>14101</v>
      </c>
      <c r="AR3349" t="s">
        <v>14102</v>
      </c>
      <c r="AS3349" t="s">
        <v>337</v>
      </c>
      <c r="AT3349" t="s">
        <v>14103</v>
      </c>
    </row>
    <row r="3350" spans="1:46" x14ac:dyDescent="0.25">
      <c r="A3350">
        <v>0</v>
      </c>
      <c r="B3350">
        <v>0.81980299999999995</v>
      </c>
      <c r="C3350">
        <f t="shared" si="52"/>
        <v>0.81980299999999995</v>
      </c>
      <c r="D3350" t="s">
        <v>29</v>
      </c>
      <c r="G3350" t="s">
        <v>29</v>
      </c>
      <c r="H3350" t="s">
        <v>1</v>
      </c>
      <c r="I3350" t="s">
        <v>57168</v>
      </c>
      <c r="J3350" t="s">
        <v>59923</v>
      </c>
      <c r="L3350" t="s">
        <v>59924</v>
      </c>
      <c r="M3350" t="s">
        <v>31007</v>
      </c>
      <c r="N3350" t="s">
        <v>31007</v>
      </c>
      <c r="Q3350" t="s">
        <v>59925</v>
      </c>
      <c r="R3350" t="s">
        <v>59926</v>
      </c>
      <c r="T3350" t="s">
        <v>59927</v>
      </c>
      <c r="V3350" t="s">
        <v>266</v>
      </c>
      <c r="X3350" t="s">
        <v>59928</v>
      </c>
      <c r="Y3350" t="s">
        <v>14</v>
      </c>
      <c r="Z3350" t="s">
        <v>15</v>
      </c>
      <c r="AA3350" t="s">
        <v>15</v>
      </c>
      <c r="AB3350" t="s">
        <v>15</v>
      </c>
      <c r="AC3350">
        <v>1</v>
      </c>
      <c r="AD3350">
        <v>1.8775699999999999E-2</v>
      </c>
      <c r="AE3350">
        <v>3.9087499999999997E-2</v>
      </c>
      <c r="AF3350">
        <v>45880</v>
      </c>
      <c r="AG3350" t="s">
        <v>59929</v>
      </c>
      <c r="AH3350" t="s">
        <v>59930</v>
      </c>
      <c r="AI3350" t="s">
        <v>59931</v>
      </c>
      <c r="AJ3350" t="s">
        <v>59932</v>
      </c>
      <c r="AL3350" t="s">
        <v>59933</v>
      </c>
      <c r="AM3350" t="s">
        <v>59934</v>
      </c>
      <c r="AN3350" t="s">
        <v>59935</v>
      </c>
      <c r="AO3350" t="s">
        <v>59936</v>
      </c>
      <c r="AQ3350" t="s">
        <v>59937</v>
      </c>
      <c r="AR3350" t="s">
        <v>59938</v>
      </c>
      <c r="AS3350" t="s">
        <v>59939</v>
      </c>
      <c r="AT3350" t="s">
        <v>59940</v>
      </c>
    </row>
    <row r="3351" spans="1:46" x14ac:dyDescent="0.25">
      <c r="A3351">
        <v>0</v>
      </c>
      <c r="B3351">
        <v>0.82092399999999999</v>
      </c>
      <c r="C3351">
        <f t="shared" si="52"/>
        <v>0.82092399999999999</v>
      </c>
      <c r="D3351" t="s">
        <v>29</v>
      </c>
      <c r="E3351" t="s">
        <v>29</v>
      </c>
      <c r="F3351" t="s">
        <v>1</v>
      </c>
      <c r="G3351" t="s">
        <v>0</v>
      </c>
      <c r="H3351" t="s">
        <v>1</v>
      </c>
      <c r="I3351" t="s">
        <v>57129</v>
      </c>
      <c r="J3351" t="s">
        <v>51779</v>
      </c>
      <c r="K3351" t="s">
        <v>51780</v>
      </c>
      <c r="L3351" t="s">
        <v>15698</v>
      </c>
      <c r="M3351" t="s">
        <v>51781</v>
      </c>
      <c r="N3351" t="s">
        <v>51782</v>
      </c>
      <c r="O3351" t="s">
        <v>51783</v>
      </c>
      <c r="Q3351" t="s">
        <v>51784</v>
      </c>
      <c r="R3351" t="s">
        <v>51785</v>
      </c>
      <c r="T3351" t="s">
        <v>51786</v>
      </c>
      <c r="V3351" t="s">
        <v>266</v>
      </c>
      <c r="X3351" t="s">
        <v>51787</v>
      </c>
      <c r="Y3351" t="s">
        <v>14</v>
      </c>
      <c r="Z3351">
        <v>1</v>
      </c>
      <c r="AA3351">
        <v>1</v>
      </c>
      <c r="AB3351">
        <v>1</v>
      </c>
      <c r="AC3351">
        <v>1</v>
      </c>
      <c r="AD3351">
        <v>3.5671700000000001E-3</v>
      </c>
      <c r="AE3351">
        <v>9.40386E-3</v>
      </c>
      <c r="AF3351">
        <v>371116</v>
      </c>
      <c r="AG3351" t="s">
        <v>51788</v>
      </c>
      <c r="AH3351" t="s">
        <v>51789</v>
      </c>
      <c r="AI3351" t="s">
        <v>51790</v>
      </c>
      <c r="AJ3351" t="s">
        <v>51791</v>
      </c>
      <c r="AL3351" t="s">
        <v>51792</v>
      </c>
      <c r="AN3351" t="s">
        <v>51795</v>
      </c>
      <c r="AO3351" t="s">
        <v>51796</v>
      </c>
      <c r="AP3351" t="s">
        <v>51797</v>
      </c>
      <c r="AQ3351" t="s">
        <v>51798</v>
      </c>
      <c r="AT3351" t="s">
        <v>51799</v>
      </c>
    </row>
    <row r="3352" spans="1:46" x14ac:dyDescent="0.25">
      <c r="A3352">
        <v>2.0140099999999999</v>
      </c>
      <c r="B3352">
        <v>2.8350399999999998</v>
      </c>
      <c r="C3352">
        <f t="shared" si="52"/>
        <v>0.82102999999999993</v>
      </c>
      <c r="D3352" t="s">
        <v>29</v>
      </c>
      <c r="E3352" t="s">
        <v>29</v>
      </c>
      <c r="F3352" t="s">
        <v>1</v>
      </c>
      <c r="G3352" t="s">
        <v>0</v>
      </c>
      <c r="H3352" t="s">
        <v>1</v>
      </c>
      <c r="I3352" t="s">
        <v>57129</v>
      </c>
      <c r="J3352" t="s">
        <v>7706</v>
      </c>
      <c r="K3352" t="s">
        <v>7707</v>
      </c>
      <c r="L3352" t="s">
        <v>7708</v>
      </c>
      <c r="M3352" t="s">
        <v>7014</v>
      </c>
      <c r="Q3352" t="s">
        <v>7709</v>
      </c>
      <c r="R3352" t="s">
        <v>7710</v>
      </c>
      <c r="T3352" t="s">
        <v>7711</v>
      </c>
      <c r="U3352" t="s">
        <v>9</v>
      </c>
      <c r="V3352" t="s">
        <v>266</v>
      </c>
      <c r="W3352" t="s">
        <v>7712</v>
      </c>
      <c r="X3352" t="s">
        <v>7713</v>
      </c>
      <c r="Y3352" t="s">
        <v>14</v>
      </c>
      <c r="Z3352">
        <v>1</v>
      </c>
      <c r="AA3352">
        <v>3.56033E-3</v>
      </c>
      <c r="AB3352">
        <v>1.0476299999999999E-2</v>
      </c>
      <c r="AC3352">
        <v>1</v>
      </c>
      <c r="AD3352" s="1">
        <v>2.0679700000000001E-5</v>
      </c>
      <c r="AE3352">
        <v>1.1192399999999999E-4</v>
      </c>
      <c r="AF3352">
        <v>3033550</v>
      </c>
      <c r="AG3352" t="s">
        <v>7714</v>
      </c>
      <c r="AI3352" t="s">
        <v>7715</v>
      </c>
      <c r="AJ3352" t="s">
        <v>7716</v>
      </c>
      <c r="AK3352" t="s">
        <v>7717</v>
      </c>
      <c r="AL3352" t="s">
        <v>7718</v>
      </c>
      <c r="AM3352" t="s">
        <v>7719</v>
      </c>
      <c r="AN3352" t="s">
        <v>7714</v>
      </c>
      <c r="AO3352" t="s">
        <v>7722</v>
      </c>
      <c r="AP3352" t="s">
        <v>7723</v>
      </c>
      <c r="AQ3352" t="s">
        <v>7724</v>
      </c>
      <c r="AS3352" t="s">
        <v>7725</v>
      </c>
    </row>
    <row r="3353" spans="1:46" x14ac:dyDescent="0.25">
      <c r="A3353">
        <v>1.2287299999999999E-3</v>
      </c>
      <c r="B3353">
        <v>0.82354099999999997</v>
      </c>
      <c r="C3353">
        <f t="shared" si="52"/>
        <v>0.82231226999999996</v>
      </c>
      <c r="D3353" t="s">
        <v>29</v>
      </c>
      <c r="E3353" t="s">
        <v>29</v>
      </c>
      <c r="F3353" t="s">
        <v>1</v>
      </c>
      <c r="G3353" t="s">
        <v>0</v>
      </c>
      <c r="H3353" t="s">
        <v>1</v>
      </c>
      <c r="I3353" t="s">
        <v>57129</v>
      </c>
      <c r="J3353" t="s">
        <v>23670</v>
      </c>
      <c r="K3353" t="s">
        <v>23671</v>
      </c>
      <c r="L3353" t="s">
        <v>3249</v>
      </c>
      <c r="M3353" t="s">
        <v>553</v>
      </c>
      <c r="Q3353" t="s">
        <v>6619</v>
      </c>
      <c r="R3353" t="s">
        <v>6620</v>
      </c>
      <c r="T3353" t="s">
        <v>8102</v>
      </c>
      <c r="U3353" t="s">
        <v>9</v>
      </c>
      <c r="V3353" t="s">
        <v>266</v>
      </c>
      <c r="X3353" t="s">
        <v>23672</v>
      </c>
      <c r="Y3353" t="s">
        <v>14</v>
      </c>
      <c r="Z3353">
        <v>8</v>
      </c>
      <c r="AA3353">
        <v>0.941886</v>
      </c>
      <c r="AB3353">
        <v>1</v>
      </c>
      <c r="AC3353">
        <v>8</v>
      </c>
      <c r="AD3353" s="1">
        <v>3.4827699999999999E-5</v>
      </c>
      <c r="AE3353">
        <v>1.7619000000000001E-4</v>
      </c>
      <c r="AF3353">
        <v>11384500</v>
      </c>
      <c r="AG3353" t="s">
        <v>23673</v>
      </c>
      <c r="AI3353" t="s">
        <v>23674</v>
      </c>
      <c r="AJ3353" t="s">
        <v>23675</v>
      </c>
      <c r="AL3353" t="s">
        <v>23676</v>
      </c>
      <c r="AM3353" t="s">
        <v>23677</v>
      </c>
      <c r="AN3353" t="s">
        <v>23680</v>
      </c>
      <c r="AO3353" t="s">
        <v>23681</v>
      </c>
      <c r="AP3353" t="s">
        <v>901</v>
      </c>
      <c r="AQ3353" t="s">
        <v>23682</v>
      </c>
      <c r="AS3353" t="s">
        <v>23683</v>
      </c>
    </row>
    <row r="3354" spans="1:46" x14ac:dyDescent="0.25">
      <c r="A3354" s="1">
        <v>3.1033600000000001E-17</v>
      </c>
      <c r="B3354">
        <v>0.82310300000000003</v>
      </c>
      <c r="C3354">
        <f t="shared" si="52"/>
        <v>0.82310300000000003</v>
      </c>
      <c r="D3354" t="s">
        <v>29</v>
      </c>
      <c r="E3354" t="s">
        <v>29</v>
      </c>
      <c r="F3354" t="s">
        <v>1</v>
      </c>
      <c r="G3354" t="s">
        <v>0</v>
      </c>
      <c r="H3354" t="s">
        <v>1</v>
      </c>
      <c r="I3354" t="s">
        <v>57129</v>
      </c>
      <c r="J3354" t="s">
        <v>21172</v>
      </c>
      <c r="K3354" t="s">
        <v>21173</v>
      </c>
      <c r="L3354" t="s">
        <v>21174</v>
      </c>
      <c r="M3354" t="s">
        <v>21175</v>
      </c>
      <c r="N3354" t="s">
        <v>21176</v>
      </c>
      <c r="O3354" t="s">
        <v>21177</v>
      </c>
      <c r="Q3354" t="s">
        <v>21178</v>
      </c>
      <c r="R3354" t="s">
        <v>21179</v>
      </c>
      <c r="S3354" t="s">
        <v>21180</v>
      </c>
      <c r="T3354" t="s">
        <v>21181</v>
      </c>
      <c r="U3354" t="s">
        <v>9</v>
      </c>
      <c r="V3354" t="s">
        <v>266</v>
      </c>
      <c r="W3354" t="s">
        <v>21182</v>
      </c>
      <c r="X3354" t="s">
        <v>21183</v>
      </c>
      <c r="Y3354" t="s">
        <v>14</v>
      </c>
      <c r="Z3354">
        <v>5</v>
      </c>
      <c r="AA3354">
        <v>1</v>
      </c>
      <c r="AB3354">
        <v>1</v>
      </c>
      <c r="AC3354">
        <v>6</v>
      </c>
      <c r="AD3354" s="1">
        <v>2.3867700000000002E-6</v>
      </c>
      <c r="AE3354" s="1">
        <v>1.76693E-5</v>
      </c>
      <c r="AF3354">
        <v>488951</v>
      </c>
      <c r="AG3354" t="s">
        <v>21184</v>
      </c>
      <c r="AH3354" t="s">
        <v>21185</v>
      </c>
      <c r="AI3354" t="s">
        <v>21186</v>
      </c>
      <c r="AJ3354" t="s">
        <v>21187</v>
      </c>
      <c r="AL3354" t="s">
        <v>21188</v>
      </c>
      <c r="AN3354" t="s">
        <v>21191</v>
      </c>
      <c r="AO3354" t="s">
        <v>21192</v>
      </c>
      <c r="AQ3354" t="s">
        <v>21193</v>
      </c>
      <c r="AS3354" t="s">
        <v>21194</v>
      </c>
      <c r="AT3354" t="s">
        <v>21195</v>
      </c>
    </row>
    <row r="3355" spans="1:46" x14ac:dyDescent="0.25">
      <c r="A3355">
        <v>0.34793099999999999</v>
      </c>
      <c r="B3355">
        <v>1.17184</v>
      </c>
      <c r="C3355">
        <f t="shared" si="52"/>
        <v>0.823909</v>
      </c>
      <c r="D3355" t="s">
        <v>29</v>
      </c>
      <c r="E3355" t="s">
        <v>29</v>
      </c>
      <c r="F3355" t="s">
        <v>1</v>
      </c>
      <c r="G3355" t="s">
        <v>0</v>
      </c>
      <c r="H3355" t="s">
        <v>1</v>
      </c>
      <c r="I3355" t="s">
        <v>57129</v>
      </c>
      <c r="J3355" t="s">
        <v>52401</v>
      </c>
      <c r="K3355" t="s">
        <v>20294</v>
      </c>
      <c r="L3355" t="s">
        <v>4672</v>
      </c>
      <c r="Q3355" t="s">
        <v>52402</v>
      </c>
      <c r="R3355" t="s">
        <v>52403</v>
      </c>
      <c r="U3355" t="s">
        <v>9</v>
      </c>
      <c r="V3355" t="s">
        <v>408</v>
      </c>
      <c r="X3355" t="s">
        <v>52404</v>
      </c>
      <c r="Y3355" t="s">
        <v>14</v>
      </c>
      <c r="Z3355">
        <v>1</v>
      </c>
      <c r="AA3355">
        <v>0.20002500000000001</v>
      </c>
      <c r="AB3355">
        <v>0.32341199999999998</v>
      </c>
      <c r="AC3355">
        <v>1</v>
      </c>
      <c r="AD3355">
        <v>1.63283E-3</v>
      </c>
      <c r="AE3355">
        <v>4.7572400000000003E-3</v>
      </c>
      <c r="AF3355">
        <v>108113</v>
      </c>
      <c r="AG3355" t="s">
        <v>52405</v>
      </c>
      <c r="AI3355" t="s">
        <v>52406</v>
      </c>
      <c r="AJ3355" t="s">
        <v>52407</v>
      </c>
      <c r="AL3355" t="s">
        <v>52408</v>
      </c>
      <c r="AN3355" t="s">
        <v>52405</v>
      </c>
      <c r="AP3355" t="s">
        <v>24756</v>
      </c>
      <c r="AR3355" t="s">
        <v>52411</v>
      </c>
    </row>
    <row r="3356" spans="1:46" x14ac:dyDescent="0.25">
      <c r="A3356">
        <v>-0.93479000000000001</v>
      </c>
      <c r="B3356">
        <v>-0.10997800000000001</v>
      </c>
      <c r="C3356">
        <f t="shared" si="52"/>
        <v>0.82481199999999999</v>
      </c>
      <c r="D3356" t="s">
        <v>29</v>
      </c>
      <c r="E3356" t="s">
        <v>0</v>
      </c>
      <c r="F3356" t="s">
        <v>8149</v>
      </c>
      <c r="G3356" t="s">
        <v>29</v>
      </c>
      <c r="H3356" t="s">
        <v>8149</v>
      </c>
      <c r="I3356" t="s">
        <v>57167</v>
      </c>
      <c r="J3356" t="s">
        <v>41694</v>
      </c>
      <c r="K3356" t="s">
        <v>41695</v>
      </c>
      <c r="L3356" t="s">
        <v>41696</v>
      </c>
      <c r="M3356" t="s">
        <v>1373</v>
      </c>
      <c r="N3356" t="s">
        <v>1374</v>
      </c>
      <c r="Q3356" t="s">
        <v>1375</v>
      </c>
      <c r="R3356" t="s">
        <v>18799</v>
      </c>
      <c r="T3356" t="s">
        <v>7858</v>
      </c>
      <c r="U3356" t="s">
        <v>9</v>
      </c>
      <c r="V3356" t="s">
        <v>266</v>
      </c>
      <c r="X3356" t="s">
        <v>41697</v>
      </c>
      <c r="Y3356" t="s">
        <v>14</v>
      </c>
      <c r="Z3356">
        <v>3</v>
      </c>
      <c r="AA3356">
        <v>2.0653899999999998E-3</v>
      </c>
      <c r="AB3356">
        <v>6.5768600000000003E-3</v>
      </c>
      <c r="AC3356">
        <v>3</v>
      </c>
      <c r="AD3356">
        <v>0.50878000000000001</v>
      </c>
      <c r="AE3356">
        <v>0.706125</v>
      </c>
      <c r="AF3356">
        <v>223470</v>
      </c>
      <c r="AG3356" t="s">
        <v>41698</v>
      </c>
      <c r="AI3356" t="s">
        <v>41699</v>
      </c>
      <c r="AJ3356" t="s">
        <v>41700</v>
      </c>
      <c r="AL3356" t="s">
        <v>41701</v>
      </c>
      <c r="AM3356" t="s">
        <v>41702</v>
      </c>
      <c r="AN3356" t="s">
        <v>41698</v>
      </c>
      <c r="AP3356" t="s">
        <v>41705</v>
      </c>
      <c r="AQ3356" t="s">
        <v>41706</v>
      </c>
      <c r="AR3356" t="s">
        <v>41707</v>
      </c>
      <c r="AS3356" t="s">
        <v>41708</v>
      </c>
    </row>
    <row r="3357" spans="1:46" x14ac:dyDescent="0.25">
      <c r="A3357">
        <v>0.87438199999999999</v>
      </c>
      <c r="B3357">
        <v>1.7008700000000001</v>
      </c>
      <c r="C3357">
        <f t="shared" si="52"/>
        <v>0.82648800000000011</v>
      </c>
      <c r="D3357" t="s">
        <v>29</v>
      </c>
      <c r="E3357" t="s">
        <v>29</v>
      </c>
      <c r="F3357" t="s">
        <v>1</v>
      </c>
      <c r="G3357" t="s">
        <v>0</v>
      </c>
      <c r="H3357" t="s">
        <v>1</v>
      </c>
      <c r="I3357" t="s">
        <v>57129</v>
      </c>
      <c r="J3357" t="s">
        <v>2051</v>
      </c>
      <c r="K3357" t="s">
        <v>2052</v>
      </c>
      <c r="L3357" t="s">
        <v>2053</v>
      </c>
      <c r="M3357" t="s">
        <v>2054</v>
      </c>
      <c r="N3357" t="s">
        <v>1505</v>
      </c>
      <c r="O3357" t="s">
        <v>2055</v>
      </c>
      <c r="Q3357" t="s">
        <v>2056</v>
      </c>
      <c r="R3357" t="s">
        <v>2057</v>
      </c>
      <c r="T3357" t="s">
        <v>2058</v>
      </c>
      <c r="U3357" t="s">
        <v>347</v>
      </c>
      <c r="V3357" t="s">
        <v>77</v>
      </c>
      <c r="X3357" t="s">
        <v>2059</v>
      </c>
      <c r="Y3357" t="s">
        <v>14</v>
      </c>
      <c r="Z3357">
        <v>6</v>
      </c>
      <c r="AA3357">
        <v>3.1683500000000003E-2</v>
      </c>
      <c r="AB3357">
        <v>6.7859199999999995E-2</v>
      </c>
      <c r="AC3357">
        <v>5</v>
      </c>
      <c r="AD3357">
        <v>1.8543699999999999E-4</v>
      </c>
      <c r="AE3357">
        <v>7.3980900000000002E-4</v>
      </c>
      <c r="AF3357">
        <v>2017790</v>
      </c>
      <c r="AG3357" t="s">
        <v>2060</v>
      </c>
      <c r="AH3357" t="s">
        <v>2061</v>
      </c>
      <c r="AI3357" t="s">
        <v>2062</v>
      </c>
      <c r="AJ3357" t="s">
        <v>2063</v>
      </c>
      <c r="AL3357" t="s">
        <v>2064</v>
      </c>
      <c r="AN3357" t="s">
        <v>2060</v>
      </c>
      <c r="AO3357" t="s">
        <v>2067</v>
      </c>
      <c r="AQ3357" t="s">
        <v>2068</v>
      </c>
      <c r="AS3357" t="s">
        <v>2069</v>
      </c>
      <c r="AT3357" t="s">
        <v>2070</v>
      </c>
    </row>
    <row r="3358" spans="1:46" x14ac:dyDescent="0.25">
      <c r="A3358">
        <v>0</v>
      </c>
      <c r="B3358">
        <v>0.82847999999999999</v>
      </c>
      <c r="C3358">
        <f t="shared" si="52"/>
        <v>0.82847999999999999</v>
      </c>
      <c r="D3358" t="s">
        <v>29</v>
      </c>
      <c r="G3358" t="s">
        <v>29</v>
      </c>
      <c r="H3358" t="s">
        <v>1</v>
      </c>
      <c r="I3358" t="s">
        <v>57168</v>
      </c>
      <c r="J3358" t="s">
        <v>59941</v>
      </c>
      <c r="K3358" t="s">
        <v>59942</v>
      </c>
      <c r="L3358" t="s">
        <v>59943</v>
      </c>
      <c r="M3358" t="s">
        <v>10870</v>
      </c>
      <c r="N3358" t="s">
        <v>4653</v>
      </c>
      <c r="Q3358" t="s">
        <v>34738</v>
      </c>
      <c r="R3358" t="s">
        <v>59944</v>
      </c>
      <c r="S3358" t="s">
        <v>59945</v>
      </c>
      <c r="V3358" t="s">
        <v>77</v>
      </c>
      <c r="X3358" t="s">
        <v>59946</v>
      </c>
      <c r="Y3358" t="s">
        <v>14</v>
      </c>
      <c r="Z3358" t="s">
        <v>15</v>
      </c>
      <c r="AA3358" t="s">
        <v>15</v>
      </c>
      <c r="AB3358" t="s">
        <v>15</v>
      </c>
      <c r="AC3358">
        <v>1</v>
      </c>
      <c r="AD3358">
        <v>3.3809199999999998E-2</v>
      </c>
      <c r="AE3358">
        <v>6.4519300000000002E-2</v>
      </c>
      <c r="AF3358">
        <v>20352</v>
      </c>
      <c r="AG3358" t="s">
        <v>59947</v>
      </c>
      <c r="AI3358" t="s">
        <v>59948</v>
      </c>
      <c r="AJ3358" t="s">
        <v>59949</v>
      </c>
      <c r="AL3358" t="s">
        <v>59950</v>
      </c>
      <c r="AM3358" t="s">
        <v>59951</v>
      </c>
      <c r="AN3358" t="s">
        <v>59952</v>
      </c>
      <c r="AQ3358" t="s">
        <v>59953</v>
      </c>
      <c r="AR3358" t="s">
        <v>59954</v>
      </c>
      <c r="AS3358" t="s">
        <v>59955</v>
      </c>
    </row>
    <row r="3359" spans="1:46" x14ac:dyDescent="0.25">
      <c r="A3359">
        <v>0</v>
      </c>
      <c r="B3359">
        <v>0.82899900000000004</v>
      </c>
      <c r="C3359">
        <f t="shared" si="52"/>
        <v>0.82899900000000004</v>
      </c>
      <c r="D3359" t="s">
        <v>29</v>
      </c>
      <c r="G3359" t="s">
        <v>29</v>
      </c>
      <c r="H3359" t="s">
        <v>1</v>
      </c>
      <c r="I3359" t="s">
        <v>57168</v>
      </c>
      <c r="J3359" t="s">
        <v>50423</v>
      </c>
      <c r="K3359" t="s">
        <v>50424</v>
      </c>
      <c r="L3359" t="s">
        <v>5321</v>
      </c>
      <c r="M3359" t="s">
        <v>7441</v>
      </c>
      <c r="N3359" t="s">
        <v>7442</v>
      </c>
      <c r="Q3359" t="s">
        <v>50425</v>
      </c>
      <c r="R3359" t="s">
        <v>50426</v>
      </c>
      <c r="S3359" t="s">
        <v>50427</v>
      </c>
      <c r="T3359" t="s">
        <v>50428</v>
      </c>
      <c r="U3359" t="s">
        <v>347</v>
      </c>
      <c r="V3359" t="s">
        <v>10</v>
      </c>
      <c r="X3359" t="s">
        <v>50429</v>
      </c>
      <c r="Y3359" t="s">
        <v>14</v>
      </c>
      <c r="Z3359" t="s">
        <v>15</v>
      </c>
      <c r="AA3359" t="s">
        <v>15</v>
      </c>
      <c r="AB3359" t="s">
        <v>15</v>
      </c>
      <c r="AC3359">
        <v>1</v>
      </c>
      <c r="AD3359">
        <v>1.7680899999999999E-2</v>
      </c>
      <c r="AE3359">
        <v>3.71171E-2</v>
      </c>
      <c r="AF3359">
        <v>319920</v>
      </c>
      <c r="AG3359" t="s">
        <v>50430</v>
      </c>
      <c r="AI3359" t="s">
        <v>50431</v>
      </c>
      <c r="AJ3359" t="s">
        <v>50432</v>
      </c>
      <c r="AL3359" t="s">
        <v>50433</v>
      </c>
      <c r="AM3359" t="s">
        <v>50434</v>
      </c>
      <c r="AN3359" t="s">
        <v>50437</v>
      </c>
      <c r="AP3359" t="s">
        <v>50438</v>
      </c>
      <c r="AQ3359" t="s">
        <v>50439</v>
      </c>
    </row>
    <row r="3360" spans="1:46" x14ac:dyDescent="0.25">
      <c r="A3360">
        <v>0</v>
      </c>
      <c r="B3360">
        <v>0.83432600000000001</v>
      </c>
      <c r="C3360">
        <f t="shared" si="52"/>
        <v>0.83432600000000001</v>
      </c>
      <c r="D3360" t="s">
        <v>29</v>
      </c>
      <c r="E3360" t="s">
        <v>29</v>
      </c>
      <c r="F3360" t="s">
        <v>1</v>
      </c>
      <c r="G3360" t="s">
        <v>29</v>
      </c>
      <c r="H3360" t="s">
        <v>1</v>
      </c>
      <c r="I3360" t="s">
        <v>57168</v>
      </c>
      <c r="J3360" t="s">
        <v>28458</v>
      </c>
      <c r="K3360" t="s">
        <v>28459</v>
      </c>
      <c r="L3360" t="s">
        <v>28460</v>
      </c>
      <c r="M3360" t="s">
        <v>28461</v>
      </c>
      <c r="N3360" t="s">
        <v>28462</v>
      </c>
      <c r="Q3360" t="s">
        <v>28463</v>
      </c>
      <c r="R3360" t="s">
        <v>28464</v>
      </c>
      <c r="S3360" t="s">
        <v>28465</v>
      </c>
      <c r="T3360" t="s">
        <v>28466</v>
      </c>
      <c r="U3360" t="s">
        <v>9</v>
      </c>
      <c r="V3360" t="s">
        <v>408</v>
      </c>
      <c r="W3360" t="s">
        <v>28467</v>
      </c>
      <c r="X3360" t="s">
        <v>28468</v>
      </c>
      <c r="Y3360" t="s">
        <v>14</v>
      </c>
      <c r="Z3360">
        <v>1</v>
      </c>
      <c r="AA3360">
        <v>1</v>
      </c>
      <c r="AB3360">
        <v>1</v>
      </c>
      <c r="AC3360">
        <v>1</v>
      </c>
      <c r="AD3360">
        <v>9.9043199999999994E-3</v>
      </c>
      <c r="AE3360">
        <v>2.2530700000000001E-2</v>
      </c>
      <c r="AF3360">
        <v>53005</v>
      </c>
      <c r="AG3360" t="s">
        <v>28469</v>
      </c>
      <c r="AI3360" t="s">
        <v>28470</v>
      </c>
      <c r="AJ3360" t="s">
        <v>28471</v>
      </c>
      <c r="AL3360" t="s">
        <v>28472</v>
      </c>
      <c r="AN3360" t="s">
        <v>28469</v>
      </c>
      <c r="AO3360" t="s">
        <v>28475</v>
      </c>
      <c r="AP3360" t="s">
        <v>28476</v>
      </c>
      <c r="AQ3360" t="s">
        <v>28477</v>
      </c>
      <c r="AS3360" t="s">
        <v>28478</v>
      </c>
    </row>
    <row r="3361" spans="1:46" x14ac:dyDescent="0.25">
      <c r="A3361">
        <v>1.7388399999999999</v>
      </c>
      <c r="B3361">
        <v>2.5735100000000002</v>
      </c>
      <c r="C3361">
        <f t="shared" si="52"/>
        <v>0.83467000000000025</v>
      </c>
      <c r="D3361" t="s">
        <v>29</v>
      </c>
      <c r="E3361" t="s">
        <v>0</v>
      </c>
      <c r="F3361" t="s">
        <v>1</v>
      </c>
      <c r="G3361" t="s">
        <v>0</v>
      </c>
      <c r="H3361" t="s">
        <v>1</v>
      </c>
      <c r="I3361" t="s">
        <v>57169</v>
      </c>
      <c r="J3361" t="s">
        <v>7067</v>
      </c>
      <c r="L3361" t="s">
        <v>7068</v>
      </c>
      <c r="M3361" t="s">
        <v>3614</v>
      </c>
      <c r="Q3361" t="s">
        <v>7069</v>
      </c>
      <c r="R3361" t="s">
        <v>7070</v>
      </c>
      <c r="T3361" t="s">
        <v>7071</v>
      </c>
      <c r="U3361" t="s">
        <v>145</v>
      </c>
      <c r="V3361" t="s">
        <v>10</v>
      </c>
      <c r="X3361" t="s">
        <v>7072</v>
      </c>
      <c r="Y3361" t="s">
        <v>14</v>
      </c>
      <c r="Z3361">
        <v>1</v>
      </c>
      <c r="AA3361">
        <v>6.3545799999999999E-4</v>
      </c>
      <c r="AB3361">
        <v>2.4509699999999998E-3</v>
      </c>
      <c r="AC3361">
        <v>1</v>
      </c>
      <c r="AD3361" s="1">
        <v>3.1337400000000001E-7</v>
      </c>
      <c r="AE3361" s="1">
        <v>2.9330799999999998E-6</v>
      </c>
      <c r="AF3361">
        <v>86168</v>
      </c>
      <c r="AG3361" t="s">
        <v>7073</v>
      </c>
      <c r="AI3361" t="s">
        <v>7074</v>
      </c>
      <c r="AJ3361" t="s">
        <v>7075</v>
      </c>
      <c r="AL3361" t="s">
        <v>7076</v>
      </c>
      <c r="AN3361" t="s">
        <v>7079</v>
      </c>
      <c r="AQ3361" t="s">
        <v>7080</v>
      </c>
      <c r="AS3361" t="s">
        <v>7081</v>
      </c>
    </row>
    <row r="3362" spans="1:46" x14ac:dyDescent="0.25">
      <c r="A3362">
        <v>-1.3205</v>
      </c>
      <c r="B3362">
        <v>-0.48346600000000001</v>
      </c>
      <c r="C3362">
        <f t="shared" si="52"/>
        <v>0.83703400000000006</v>
      </c>
      <c r="D3362" t="s">
        <v>29</v>
      </c>
      <c r="E3362" t="s">
        <v>29</v>
      </c>
      <c r="F3362" t="s">
        <v>8149</v>
      </c>
      <c r="G3362" t="s">
        <v>29</v>
      </c>
      <c r="H3362" t="s">
        <v>8149</v>
      </c>
      <c r="I3362" t="s">
        <v>57168</v>
      </c>
      <c r="J3362" t="s">
        <v>56120</v>
      </c>
      <c r="K3362" t="s">
        <v>56121</v>
      </c>
      <c r="L3362" t="s">
        <v>56122</v>
      </c>
      <c r="M3362" t="s">
        <v>56123</v>
      </c>
      <c r="N3362" t="s">
        <v>56124</v>
      </c>
      <c r="P3362" t="s">
        <v>56125</v>
      </c>
      <c r="Q3362" t="s">
        <v>33544</v>
      </c>
      <c r="R3362" t="s">
        <v>56126</v>
      </c>
      <c r="T3362" t="s">
        <v>56127</v>
      </c>
      <c r="X3362" t="s">
        <v>56128</v>
      </c>
      <c r="Y3362" t="s">
        <v>14</v>
      </c>
      <c r="Z3362">
        <v>1</v>
      </c>
      <c r="AA3362">
        <v>1.4728400000000001E-2</v>
      </c>
      <c r="AB3362">
        <v>3.49702E-2</v>
      </c>
      <c r="AC3362">
        <v>2</v>
      </c>
      <c r="AD3362">
        <v>0.51508600000000004</v>
      </c>
      <c r="AE3362">
        <v>0.71428000000000003</v>
      </c>
      <c r="AF3362" t="s">
        <v>15</v>
      </c>
      <c r="AG3362" t="s">
        <v>56129</v>
      </c>
      <c r="AI3362" t="s">
        <v>56130</v>
      </c>
      <c r="AJ3362" t="s">
        <v>56131</v>
      </c>
      <c r="AK3362" t="s">
        <v>56132</v>
      </c>
      <c r="AL3362" t="s">
        <v>56133</v>
      </c>
      <c r="AM3362" t="s">
        <v>56134</v>
      </c>
      <c r="AN3362" t="s">
        <v>56129</v>
      </c>
      <c r="AO3362" t="s">
        <v>56137</v>
      </c>
      <c r="AQ3362" t="s">
        <v>56138</v>
      </c>
      <c r="AR3362" t="s">
        <v>56139</v>
      </c>
      <c r="AS3362" t="s">
        <v>28017</v>
      </c>
    </row>
    <row r="3363" spans="1:46" x14ac:dyDescent="0.25">
      <c r="A3363">
        <v>6.7447499999999994E-2</v>
      </c>
      <c r="B3363">
        <v>0.90487099999999998</v>
      </c>
      <c r="C3363">
        <f t="shared" si="52"/>
        <v>0.83742349999999999</v>
      </c>
      <c r="D3363" t="s">
        <v>29</v>
      </c>
      <c r="E3363" t="s">
        <v>29</v>
      </c>
      <c r="F3363" t="s">
        <v>1</v>
      </c>
      <c r="G3363" t="s">
        <v>0</v>
      </c>
      <c r="H3363" t="s">
        <v>1</v>
      </c>
      <c r="I3363" t="s">
        <v>57129</v>
      </c>
      <c r="K3363" t="s">
        <v>24498</v>
      </c>
      <c r="L3363" t="s">
        <v>24499</v>
      </c>
      <c r="Q3363" t="s">
        <v>974</v>
      </c>
      <c r="R3363" t="s">
        <v>24500</v>
      </c>
      <c r="X3363" t="s">
        <v>24501</v>
      </c>
      <c r="Y3363" t="s">
        <v>14</v>
      </c>
      <c r="Z3363">
        <v>5</v>
      </c>
      <c r="AA3363">
        <v>0.68237599999999998</v>
      </c>
      <c r="AB3363">
        <v>0.94708800000000004</v>
      </c>
      <c r="AC3363">
        <v>5</v>
      </c>
      <c r="AD3363">
        <v>1.16913E-3</v>
      </c>
      <c r="AE3363">
        <v>3.5760900000000001E-3</v>
      </c>
      <c r="AF3363" t="s">
        <v>15</v>
      </c>
      <c r="AG3363" t="s">
        <v>24502</v>
      </c>
      <c r="AI3363" t="s">
        <v>24503</v>
      </c>
      <c r="AJ3363" t="s">
        <v>24504</v>
      </c>
      <c r="AL3363" t="s">
        <v>24505</v>
      </c>
      <c r="AN3363" t="s">
        <v>24502</v>
      </c>
      <c r="AO3363" t="s">
        <v>24508</v>
      </c>
      <c r="AR3363" t="s">
        <v>1950</v>
      </c>
    </row>
    <row r="3364" spans="1:46" x14ac:dyDescent="0.25">
      <c r="A3364">
        <v>-1.7577199999999999</v>
      </c>
      <c r="B3364">
        <v>-0.91947599999999996</v>
      </c>
      <c r="C3364">
        <f t="shared" si="52"/>
        <v>0.83824399999999999</v>
      </c>
      <c r="D3364" t="s">
        <v>29</v>
      </c>
      <c r="E3364" t="s">
        <v>29</v>
      </c>
      <c r="F3364" t="s">
        <v>8149</v>
      </c>
      <c r="G3364" t="s">
        <v>29</v>
      </c>
      <c r="H3364" t="s">
        <v>8149</v>
      </c>
      <c r="I3364" t="s">
        <v>57168</v>
      </c>
      <c r="J3364" t="s">
        <v>54892</v>
      </c>
      <c r="K3364" t="s">
        <v>54893</v>
      </c>
      <c r="L3364" t="s">
        <v>54894</v>
      </c>
      <c r="M3364" t="s">
        <v>54895</v>
      </c>
      <c r="N3364" t="s">
        <v>54896</v>
      </c>
      <c r="O3364" t="s">
        <v>54897</v>
      </c>
      <c r="Q3364" t="s">
        <v>33198</v>
      </c>
      <c r="R3364" t="s">
        <v>51902</v>
      </c>
      <c r="S3364" t="s">
        <v>33200</v>
      </c>
      <c r="T3364" t="s">
        <v>54898</v>
      </c>
      <c r="U3364" t="s">
        <v>996</v>
      </c>
      <c r="V3364" t="s">
        <v>77</v>
      </c>
      <c r="W3364" t="s">
        <v>54899</v>
      </c>
      <c r="X3364" t="s">
        <v>54900</v>
      </c>
      <c r="Y3364" t="s">
        <v>14</v>
      </c>
      <c r="Z3364">
        <v>3</v>
      </c>
      <c r="AA3364">
        <v>2.09114E-2</v>
      </c>
      <c r="AB3364">
        <v>4.7591000000000001E-2</v>
      </c>
      <c r="AC3364">
        <v>4</v>
      </c>
      <c r="AD3364">
        <v>0.17646999999999999</v>
      </c>
      <c r="AE3364">
        <v>0.276287</v>
      </c>
      <c r="AF3364">
        <v>22390</v>
      </c>
      <c r="AG3364" t="s">
        <v>54901</v>
      </c>
      <c r="AH3364" t="s">
        <v>41010</v>
      </c>
      <c r="AI3364" t="s">
        <v>54902</v>
      </c>
      <c r="AJ3364" t="s">
        <v>54903</v>
      </c>
      <c r="AL3364" t="s">
        <v>54904</v>
      </c>
      <c r="AM3364" t="s">
        <v>54905</v>
      </c>
      <c r="AN3364" t="s">
        <v>54901</v>
      </c>
      <c r="AO3364" t="s">
        <v>54908</v>
      </c>
      <c r="AQ3364" t="s">
        <v>54909</v>
      </c>
      <c r="AS3364" t="s">
        <v>455</v>
      </c>
    </row>
    <row r="3365" spans="1:46" x14ac:dyDescent="0.25">
      <c r="A3365">
        <v>0</v>
      </c>
      <c r="B3365">
        <v>0.839889</v>
      </c>
      <c r="C3365">
        <f t="shared" si="52"/>
        <v>0.839889</v>
      </c>
      <c r="D3365" t="s">
        <v>29</v>
      </c>
      <c r="G3365" t="s">
        <v>29</v>
      </c>
      <c r="H3365" t="s">
        <v>1</v>
      </c>
      <c r="I3365" t="s">
        <v>57168</v>
      </c>
      <c r="J3365" t="s">
        <v>50801</v>
      </c>
      <c r="K3365" t="s">
        <v>50802</v>
      </c>
      <c r="L3365" t="s">
        <v>50803</v>
      </c>
      <c r="M3365" t="s">
        <v>50804</v>
      </c>
      <c r="N3365" t="s">
        <v>50804</v>
      </c>
      <c r="Q3365" t="s">
        <v>50805</v>
      </c>
      <c r="R3365" t="s">
        <v>50806</v>
      </c>
      <c r="S3365" t="s">
        <v>5819</v>
      </c>
      <c r="T3365" t="s">
        <v>50807</v>
      </c>
      <c r="X3365" t="s">
        <v>50808</v>
      </c>
      <c r="Y3365" t="s">
        <v>14</v>
      </c>
      <c r="Z3365" t="s">
        <v>15</v>
      </c>
      <c r="AA3365" t="s">
        <v>15</v>
      </c>
      <c r="AB3365" t="s">
        <v>15</v>
      </c>
      <c r="AC3365">
        <v>1</v>
      </c>
      <c r="AD3365">
        <v>2.2338500000000001E-2</v>
      </c>
      <c r="AE3365">
        <v>4.5163500000000002E-2</v>
      </c>
      <c r="AF3365" t="s">
        <v>15</v>
      </c>
      <c r="AG3365" t="s">
        <v>50809</v>
      </c>
      <c r="AI3365" t="s">
        <v>50810</v>
      </c>
      <c r="AJ3365" t="s">
        <v>50811</v>
      </c>
      <c r="AL3365" t="s">
        <v>50812</v>
      </c>
      <c r="AM3365" t="s">
        <v>50813</v>
      </c>
      <c r="AN3365" t="s">
        <v>50809</v>
      </c>
      <c r="AO3365" t="s">
        <v>50816</v>
      </c>
      <c r="AQ3365" t="s">
        <v>50817</v>
      </c>
      <c r="AR3365" t="s">
        <v>1950</v>
      </c>
      <c r="AS3365" t="s">
        <v>50818</v>
      </c>
    </row>
    <row r="3366" spans="1:46" x14ac:dyDescent="0.25">
      <c r="A3366">
        <v>0</v>
      </c>
      <c r="B3366">
        <v>0.84447499999999998</v>
      </c>
      <c r="C3366">
        <f t="shared" si="52"/>
        <v>0.84447499999999998</v>
      </c>
      <c r="D3366" t="s">
        <v>29</v>
      </c>
      <c r="E3366" t="s">
        <v>29</v>
      </c>
      <c r="F3366" t="s">
        <v>1</v>
      </c>
      <c r="G3366" t="s">
        <v>0</v>
      </c>
      <c r="H3366" t="s">
        <v>1</v>
      </c>
      <c r="I3366" t="s">
        <v>57129</v>
      </c>
      <c r="J3366" t="s">
        <v>51354</v>
      </c>
      <c r="K3366" t="s">
        <v>51355</v>
      </c>
      <c r="L3366" t="s">
        <v>51356</v>
      </c>
      <c r="M3366" t="s">
        <v>51357</v>
      </c>
      <c r="N3366" t="s">
        <v>51358</v>
      </c>
      <c r="Q3366" t="s">
        <v>22313</v>
      </c>
      <c r="R3366" t="s">
        <v>51359</v>
      </c>
      <c r="T3366" t="s">
        <v>51360</v>
      </c>
      <c r="V3366" t="s">
        <v>266</v>
      </c>
      <c r="X3366" t="s">
        <v>51361</v>
      </c>
      <c r="Y3366" t="s">
        <v>14</v>
      </c>
      <c r="Z3366">
        <v>1</v>
      </c>
      <c r="AA3366">
        <v>1</v>
      </c>
      <c r="AB3366">
        <v>1</v>
      </c>
      <c r="AC3366">
        <v>2</v>
      </c>
      <c r="AD3366">
        <v>1.4547E-3</v>
      </c>
      <c r="AE3366">
        <v>4.30395E-3</v>
      </c>
      <c r="AF3366">
        <v>122834</v>
      </c>
      <c r="AG3366" t="s">
        <v>51362</v>
      </c>
      <c r="AI3366" t="s">
        <v>51363</v>
      </c>
      <c r="AJ3366" t="s">
        <v>51364</v>
      </c>
      <c r="AL3366" t="s">
        <v>51365</v>
      </c>
      <c r="AM3366" t="s">
        <v>51366</v>
      </c>
      <c r="AN3366" t="s">
        <v>51369</v>
      </c>
      <c r="AP3366" t="s">
        <v>22323</v>
      </c>
      <c r="AQ3366" t="s">
        <v>22324</v>
      </c>
      <c r="AS3366" t="s">
        <v>337</v>
      </c>
    </row>
    <row r="3367" spans="1:46" x14ac:dyDescent="0.25">
      <c r="A3367">
        <v>-2.5558100000000001</v>
      </c>
      <c r="B3367">
        <v>-1.7084900000000001</v>
      </c>
      <c r="C3367">
        <f t="shared" si="52"/>
        <v>0.84732000000000007</v>
      </c>
      <c r="D3367" t="s">
        <v>29</v>
      </c>
      <c r="E3367" t="s">
        <v>0</v>
      </c>
      <c r="F3367" t="s">
        <v>8149</v>
      </c>
      <c r="G3367" t="s">
        <v>0</v>
      </c>
      <c r="H3367" t="s">
        <v>8149</v>
      </c>
      <c r="I3367" t="s">
        <v>57169</v>
      </c>
      <c r="J3367" t="s">
        <v>49622</v>
      </c>
      <c r="K3367" t="s">
        <v>49623</v>
      </c>
      <c r="L3367" t="s">
        <v>49624</v>
      </c>
      <c r="M3367" t="s">
        <v>49625</v>
      </c>
      <c r="N3367" t="s">
        <v>49626</v>
      </c>
      <c r="O3367" t="s">
        <v>49627</v>
      </c>
      <c r="Q3367" t="s">
        <v>49628</v>
      </c>
      <c r="R3367" t="s">
        <v>49629</v>
      </c>
      <c r="T3367" t="s">
        <v>49630</v>
      </c>
      <c r="U3367" t="s">
        <v>780</v>
      </c>
      <c r="V3367" t="s">
        <v>10</v>
      </c>
      <c r="W3367" t="s">
        <v>49631</v>
      </c>
      <c r="X3367" t="s">
        <v>49632</v>
      </c>
      <c r="Y3367" t="s">
        <v>14</v>
      </c>
      <c r="Z3367">
        <v>7</v>
      </c>
      <c r="AA3367" s="1">
        <v>2.0981700000000001E-7</v>
      </c>
      <c r="AB3367" s="1">
        <v>2.6035600000000001E-6</v>
      </c>
      <c r="AC3367">
        <v>9</v>
      </c>
      <c r="AD3367" s="1">
        <v>2.1943E-8</v>
      </c>
      <c r="AE3367" s="1">
        <v>2.7357100000000001E-7</v>
      </c>
      <c r="AF3367">
        <v>659589</v>
      </c>
      <c r="AG3367" t="s">
        <v>49633</v>
      </c>
      <c r="AH3367" t="s">
        <v>49634</v>
      </c>
      <c r="AI3367" t="s">
        <v>49635</v>
      </c>
      <c r="AJ3367" t="s">
        <v>49636</v>
      </c>
      <c r="AK3367" t="s">
        <v>49637</v>
      </c>
      <c r="AL3367" t="s">
        <v>49638</v>
      </c>
      <c r="AM3367" t="s">
        <v>49639</v>
      </c>
      <c r="AN3367" t="s">
        <v>49633</v>
      </c>
      <c r="AO3367" t="s">
        <v>49642</v>
      </c>
      <c r="AP3367" t="s">
        <v>49643</v>
      </c>
      <c r="AQ3367" t="s">
        <v>49644</v>
      </c>
      <c r="AR3367" t="s">
        <v>49645</v>
      </c>
      <c r="AT3367" t="s">
        <v>49646</v>
      </c>
    </row>
    <row r="3368" spans="1:46" x14ac:dyDescent="0.25">
      <c r="A3368">
        <v>0.52849900000000005</v>
      </c>
      <c r="B3368">
        <v>1.3773299999999999</v>
      </c>
      <c r="C3368">
        <f t="shared" si="52"/>
        <v>0.84883099999999989</v>
      </c>
      <c r="D3368" t="s">
        <v>29</v>
      </c>
      <c r="E3368" t="s">
        <v>29</v>
      </c>
      <c r="F3368" t="s">
        <v>1</v>
      </c>
      <c r="G3368" t="s">
        <v>0</v>
      </c>
      <c r="H3368" t="s">
        <v>1</v>
      </c>
      <c r="I3368" t="s">
        <v>57129</v>
      </c>
      <c r="J3368" t="s">
        <v>19922</v>
      </c>
      <c r="K3368" t="s">
        <v>15792</v>
      </c>
      <c r="L3368" t="s">
        <v>19923</v>
      </c>
      <c r="M3368" t="s">
        <v>8509</v>
      </c>
      <c r="Q3368" t="s">
        <v>2884</v>
      </c>
      <c r="R3368" t="s">
        <v>19924</v>
      </c>
      <c r="T3368" t="s">
        <v>13730</v>
      </c>
      <c r="U3368" t="s">
        <v>9</v>
      </c>
      <c r="V3368" t="s">
        <v>408</v>
      </c>
      <c r="W3368" t="s">
        <v>8512</v>
      </c>
      <c r="X3368" t="s">
        <v>19925</v>
      </c>
      <c r="Y3368" t="s">
        <v>14</v>
      </c>
      <c r="Z3368">
        <v>12</v>
      </c>
      <c r="AA3368">
        <v>1.7875E-3</v>
      </c>
      <c r="AB3368">
        <v>5.8163399999999997E-3</v>
      </c>
      <c r="AC3368">
        <v>12</v>
      </c>
      <c r="AD3368" s="1">
        <v>2.1352000000000001E-13</v>
      </c>
      <c r="AE3368" s="1">
        <v>7.9721999999999995E-12</v>
      </c>
      <c r="AF3368">
        <v>9620190</v>
      </c>
      <c r="AG3368" t="s">
        <v>19926</v>
      </c>
      <c r="AI3368" t="s">
        <v>19927</v>
      </c>
      <c r="AJ3368" t="s">
        <v>19928</v>
      </c>
      <c r="AK3368" t="s">
        <v>19929</v>
      </c>
      <c r="AL3368" t="s">
        <v>19930</v>
      </c>
      <c r="AM3368" t="s">
        <v>19931</v>
      </c>
      <c r="AN3368" t="s">
        <v>19934</v>
      </c>
      <c r="AQ3368" t="s">
        <v>8522</v>
      </c>
      <c r="AS3368" t="s">
        <v>337</v>
      </c>
    </row>
    <row r="3369" spans="1:46" x14ac:dyDescent="0.25">
      <c r="A3369">
        <v>2.4950000000000001</v>
      </c>
      <c r="B3369">
        <v>3.3479899999999998</v>
      </c>
      <c r="C3369">
        <f t="shared" si="52"/>
        <v>0.85298999999999969</v>
      </c>
      <c r="D3369" t="s">
        <v>29</v>
      </c>
      <c r="E3369" t="s">
        <v>0</v>
      </c>
      <c r="F3369" t="s">
        <v>1</v>
      </c>
      <c r="G3369" t="s">
        <v>0</v>
      </c>
      <c r="H3369" t="s">
        <v>1</v>
      </c>
      <c r="I3369" t="s">
        <v>57169</v>
      </c>
      <c r="J3369" t="s">
        <v>2093</v>
      </c>
      <c r="K3369" t="s">
        <v>2094</v>
      </c>
      <c r="L3369" t="s">
        <v>2095</v>
      </c>
      <c r="M3369" t="s">
        <v>2096</v>
      </c>
      <c r="N3369" t="s">
        <v>2097</v>
      </c>
      <c r="O3369" t="s">
        <v>2098</v>
      </c>
      <c r="Q3369" t="s">
        <v>2099</v>
      </c>
      <c r="R3369" t="s">
        <v>2100</v>
      </c>
      <c r="T3369" t="s">
        <v>2101</v>
      </c>
      <c r="U3369" t="s">
        <v>9</v>
      </c>
      <c r="V3369" t="s">
        <v>266</v>
      </c>
      <c r="X3369" t="s">
        <v>2102</v>
      </c>
      <c r="Y3369" t="s">
        <v>14</v>
      </c>
      <c r="Z3369">
        <v>1</v>
      </c>
      <c r="AA3369" s="1">
        <v>9.5936399999999999E-5</v>
      </c>
      <c r="AB3369">
        <v>5.0166100000000003E-4</v>
      </c>
      <c r="AC3369">
        <v>1</v>
      </c>
      <c r="AD3369" s="1">
        <v>4.8950499999999998E-6</v>
      </c>
      <c r="AE3369" s="1">
        <v>3.2586200000000003E-5</v>
      </c>
      <c r="AF3369">
        <v>1144480</v>
      </c>
      <c r="AG3369" t="s">
        <v>2103</v>
      </c>
      <c r="AH3369" t="s">
        <v>2104</v>
      </c>
      <c r="AI3369" t="s">
        <v>2105</v>
      </c>
      <c r="AJ3369" t="s">
        <v>2106</v>
      </c>
      <c r="AK3369" t="s">
        <v>2107</v>
      </c>
      <c r="AL3369" t="s">
        <v>2108</v>
      </c>
      <c r="AM3369" t="s">
        <v>2109</v>
      </c>
      <c r="AN3369" t="s">
        <v>2112</v>
      </c>
      <c r="AO3369" t="s">
        <v>2113</v>
      </c>
      <c r="AP3369" t="s">
        <v>2114</v>
      </c>
      <c r="AQ3369" t="s">
        <v>2115</v>
      </c>
      <c r="AR3369" t="s">
        <v>2116</v>
      </c>
      <c r="AS3369" t="s">
        <v>2117</v>
      </c>
      <c r="AT3369" t="s">
        <v>2118</v>
      </c>
    </row>
    <row r="3370" spans="1:46" x14ac:dyDescent="0.25">
      <c r="A3370">
        <v>0.58307600000000004</v>
      </c>
      <c r="B3370">
        <v>1.4374899999999999</v>
      </c>
      <c r="C3370">
        <f t="shared" si="52"/>
        <v>0.8544139999999999</v>
      </c>
      <c r="D3370" t="s">
        <v>29</v>
      </c>
      <c r="E3370" t="s">
        <v>29</v>
      </c>
      <c r="F3370" t="s">
        <v>1</v>
      </c>
      <c r="G3370" t="s">
        <v>0</v>
      </c>
      <c r="H3370" t="s">
        <v>1</v>
      </c>
      <c r="I3370" t="s">
        <v>57129</v>
      </c>
      <c r="J3370" t="s">
        <v>21032</v>
      </c>
      <c r="K3370" t="s">
        <v>804</v>
      </c>
      <c r="L3370" t="s">
        <v>21033</v>
      </c>
      <c r="M3370" t="s">
        <v>2270</v>
      </c>
      <c r="Q3370" t="s">
        <v>2271</v>
      </c>
      <c r="R3370" t="s">
        <v>2272</v>
      </c>
      <c r="U3370" t="s">
        <v>9</v>
      </c>
      <c r="V3370" t="s">
        <v>266</v>
      </c>
      <c r="W3370" t="s">
        <v>1130</v>
      </c>
      <c r="X3370" t="s">
        <v>21034</v>
      </c>
      <c r="Y3370" t="s">
        <v>14</v>
      </c>
      <c r="Z3370">
        <v>6</v>
      </c>
      <c r="AA3370">
        <v>5.9193599999999999E-2</v>
      </c>
      <c r="AB3370">
        <v>0.114968</v>
      </c>
      <c r="AC3370">
        <v>7</v>
      </c>
      <c r="AD3370" s="1">
        <v>3.3966499999999999E-6</v>
      </c>
      <c r="AE3370" s="1">
        <v>2.3714400000000001E-5</v>
      </c>
      <c r="AF3370">
        <v>4757980</v>
      </c>
      <c r="AG3370" t="s">
        <v>21035</v>
      </c>
      <c r="AI3370" t="s">
        <v>21036</v>
      </c>
      <c r="AJ3370" t="s">
        <v>21037</v>
      </c>
      <c r="AL3370" t="s">
        <v>21038</v>
      </c>
      <c r="AM3370" t="s">
        <v>21039</v>
      </c>
      <c r="AN3370" t="s">
        <v>21042</v>
      </c>
      <c r="AQ3370" t="s">
        <v>21043</v>
      </c>
      <c r="AR3370" t="s">
        <v>4822</v>
      </c>
      <c r="AS3370" t="s">
        <v>21044</v>
      </c>
    </row>
    <row r="3371" spans="1:46" x14ac:dyDescent="0.25">
      <c r="A3371">
        <v>-1.5150300000000001</v>
      </c>
      <c r="B3371">
        <v>-0.65106200000000003</v>
      </c>
      <c r="C3371">
        <f t="shared" si="52"/>
        <v>0.86396800000000007</v>
      </c>
      <c r="D3371" t="s">
        <v>29</v>
      </c>
      <c r="E3371" t="s">
        <v>0</v>
      </c>
      <c r="F3371" t="s">
        <v>8149</v>
      </c>
      <c r="G3371" t="s">
        <v>0</v>
      </c>
      <c r="H3371" t="s">
        <v>8149</v>
      </c>
      <c r="I3371" t="s">
        <v>57169</v>
      </c>
      <c r="J3371" t="s">
        <v>45683</v>
      </c>
      <c r="K3371" t="s">
        <v>45684</v>
      </c>
      <c r="L3371" t="s">
        <v>623</v>
      </c>
      <c r="M3371" t="s">
        <v>45685</v>
      </c>
      <c r="N3371" t="s">
        <v>45686</v>
      </c>
      <c r="Q3371" t="s">
        <v>45687</v>
      </c>
      <c r="R3371" t="s">
        <v>45688</v>
      </c>
      <c r="T3371" t="s">
        <v>5223</v>
      </c>
      <c r="U3371" t="s">
        <v>347</v>
      </c>
      <c r="V3371" t="s">
        <v>77</v>
      </c>
      <c r="X3371" t="s">
        <v>45689</v>
      </c>
      <c r="Y3371" t="s">
        <v>14</v>
      </c>
      <c r="Z3371">
        <v>8</v>
      </c>
      <c r="AA3371" s="1">
        <v>1.0836799999999999E-9</v>
      </c>
      <c r="AB3371" s="1">
        <v>2.3697E-8</v>
      </c>
      <c r="AC3371">
        <v>11</v>
      </c>
      <c r="AD3371">
        <v>2.76311E-4</v>
      </c>
      <c r="AE3371">
        <v>1.0430000000000001E-3</v>
      </c>
      <c r="AF3371">
        <v>146649</v>
      </c>
      <c r="AG3371" t="s">
        <v>45690</v>
      </c>
      <c r="AI3371" t="s">
        <v>45691</v>
      </c>
      <c r="AJ3371" t="s">
        <v>45692</v>
      </c>
      <c r="AK3371" t="s">
        <v>45693</v>
      </c>
      <c r="AL3371" t="s">
        <v>45694</v>
      </c>
      <c r="AM3371" t="s">
        <v>45695</v>
      </c>
      <c r="AN3371" t="s">
        <v>45698</v>
      </c>
      <c r="AO3371" t="s">
        <v>45699</v>
      </c>
      <c r="AP3371" t="s">
        <v>45700</v>
      </c>
      <c r="AQ3371" t="s">
        <v>45701</v>
      </c>
      <c r="AR3371" t="s">
        <v>1950</v>
      </c>
      <c r="AS3371" t="s">
        <v>45702</v>
      </c>
    </row>
    <row r="3372" spans="1:46" x14ac:dyDescent="0.25">
      <c r="A3372">
        <v>1.64344</v>
      </c>
      <c r="B3372">
        <v>2.5074900000000002</v>
      </c>
      <c r="C3372">
        <f t="shared" si="52"/>
        <v>0.86405000000000021</v>
      </c>
      <c r="D3372" t="s">
        <v>29</v>
      </c>
      <c r="E3372" t="s">
        <v>29</v>
      </c>
      <c r="F3372" t="s">
        <v>1</v>
      </c>
      <c r="G3372" t="s">
        <v>0</v>
      </c>
      <c r="H3372" t="s">
        <v>1</v>
      </c>
      <c r="I3372" t="s">
        <v>57129</v>
      </c>
      <c r="J3372" t="s">
        <v>8166</v>
      </c>
      <c r="K3372" t="s">
        <v>8167</v>
      </c>
      <c r="L3372" t="s">
        <v>8168</v>
      </c>
      <c r="M3372" t="s">
        <v>5</v>
      </c>
      <c r="Q3372" t="s">
        <v>6</v>
      </c>
      <c r="R3372" t="s">
        <v>8169</v>
      </c>
      <c r="S3372" t="s">
        <v>6</v>
      </c>
      <c r="T3372" t="s">
        <v>8</v>
      </c>
      <c r="U3372" t="s">
        <v>9</v>
      </c>
      <c r="V3372" t="s">
        <v>10</v>
      </c>
      <c r="X3372" t="s">
        <v>8170</v>
      </c>
      <c r="Y3372" t="s">
        <v>14</v>
      </c>
      <c r="Z3372">
        <v>1</v>
      </c>
      <c r="AA3372">
        <v>3.55194E-3</v>
      </c>
      <c r="AB3372">
        <v>1.04683E-2</v>
      </c>
      <c r="AC3372">
        <v>1</v>
      </c>
      <c r="AD3372" s="1">
        <v>5.1523400000000002E-5</v>
      </c>
      <c r="AE3372">
        <v>2.4683799999999998E-4</v>
      </c>
      <c r="AF3372">
        <v>9812440</v>
      </c>
      <c r="AG3372" t="s">
        <v>8171</v>
      </c>
      <c r="AI3372" t="s">
        <v>8172</v>
      </c>
      <c r="AJ3372" t="s">
        <v>8173</v>
      </c>
      <c r="AK3372" t="s">
        <v>8174</v>
      </c>
      <c r="AL3372" t="s">
        <v>8175</v>
      </c>
      <c r="AM3372" t="s">
        <v>8176</v>
      </c>
      <c r="AN3372" t="s">
        <v>8171</v>
      </c>
      <c r="AO3372" t="s">
        <v>8179</v>
      </c>
      <c r="AQ3372" t="s">
        <v>8180</v>
      </c>
    </row>
    <row r="3373" spans="1:46" x14ac:dyDescent="0.25">
      <c r="A3373">
        <v>0</v>
      </c>
      <c r="B3373">
        <v>0.867923</v>
      </c>
      <c r="C3373">
        <f t="shared" si="52"/>
        <v>0.867923</v>
      </c>
      <c r="D3373" t="s">
        <v>29</v>
      </c>
      <c r="E3373" t="s">
        <v>29</v>
      </c>
      <c r="F3373" t="s">
        <v>1</v>
      </c>
      <c r="G3373" t="s">
        <v>29</v>
      </c>
      <c r="H3373" t="s">
        <v>1</v>
      </c>
      <c r="I3373" t="s">
        <v>57168</v>
      </c>
      <c r="J3373" t="s">
        <v>26272</v>
      </c>
      <c r="K3373" t="s">
        <v>26273</v>
      </c>
      <c r="L3373" t="s">
        <v>26274</v>
      </c>
      <c r="M3373" t="s">
        <v>26275</v>
      </c>
      <c r="N3373" t="s">
        <v>26276</v>
      </c>
      <c r="O3373" t="s">
        <v>26277</v>
      </c>
      <c r="Q3373" t="s">
        <v>26278</v>
      </c>
      <c r="R3373" t="s">
        <v>26279</v>
      </c>
      <c r="T3373" t="s">
        <v>26280</v>
      </c>
      <c r="U3373" t="s">
        <v>9</v>
      </c>
      <c r="V3373" t="s">
        <v>408</v>
      </c>
      <c r="W3373" t="s">
        <v>26281</v>
      </c>
      <c r="X3373" t="s">
        <v>26282</v>
      </c>
      <c r="Y3373" t="s">
        <v>14</v>
      </c>
      <c r="Z3373">
        <v>1</v>
      </c>
      <c r="AA3373">
        <v>1</v>
      </c>
      <c r="AB3373">
        <v>1</v>
      </c>
      <c r="AC3373">
        <v>1</v>
      </c>
      <c r="AD3373">
        <v>2.0437799999999999E-2</v>
      </c>
      <c r="AE3373">
        <v>4.1937700000000001E-2</v>
      </c>
      <c r="AF3373">
        <v>517809</v>
      </c>
      <c r="AG3373" t="s">
        <v>26283</v>
      </c>
      <c r="AH3373" t="s">
        <v>26284</v>
      </c>
      <c r="AI3373" t="s">
        <v>26285</v>
      </c>
      <c r="AJ3373" t="s">
        <v>26286</v>
      </c>
      <c r="AL3373" t="s">
        <v>26287</v>
      </c>
      <c r="AM3373" t="s">
        <v>26288</v>
      </c>
      <c r="AN3373" t="s">
        <v>26283</v>
      </c>
      <c r="AQ3373" t="s">
        <v>26291</v>
      </c>
      <c r="AT3373" t="s">
        <v>26292</v>
      </c>
    </row>
    <row r="3374" spans="1:46" x14ac:dyDescent="0.25">
      <c r="A3374" s="1">
        <v>2.5802900000000001E-16</v>
      </c>
      <c r="B3374">
        <v>0.87200100000000003</v>
      </c>
      <c r="C3374">
        <f t="shared" si="52"/>
        <v>0.8720009999999998</v>
      </c>
      <c r="D3374" t="s">
        <v>29</v>
      </c>
      <c r="E3374" t="s">
        <v>29</v>
      </c>
      <c r="F3374" t="s">
        <v>1</v>
      </c>
      <c r="G3374" t="s">
        <v>29</v>
      </c>
      <c r="H3374" t="s">
        <v>1</v>
      </c>
      <c r="I3374" t="s">
        <v>57168</v>
      </c>
      <c r="J3374" t="s">
        <v>7382</v>
      </c>
      <c r="K3374" t="s">
        <v>7383</v>
      </c>
      <c r="L3374" t="s">
        <v>7384</v>
      </c>
      <c r="M3374" t="s">
        <v>7385</v>
      </c>
      <c r="N3374" t="s">
        <v>7386</v>
      </c>
      <c r="Q3374" t="s">
        <v>7387</v>
      </c>
      <c r="R3374" t="s">
        <v>7388</v>
      </c>
      <c r="T3374" t="s">
        <v>7389</v>
      </c>
      <c r="U3374" t="s">
        <v>996</v>
      </c>
      <c r="V3374" t="s">
        <v>77</v>
      </c>
      <c r="X3374" t="s">
        <v>7390</v>
      </c>
      <c r="Y3374" t="s">
        <v>14</v>
      </c>
      <c r="Z3374">
        <v>2</v>
      </c>
      <c r="AA3374">
        <v>1</v>
      </c>
      <c r="AB3374">
        <v>1</v>
      </c>
      <c r="AC3374">
        <v>2</v>
      </c>
      <c r="AD3374">
        <v>0.14166799999999999</v>
      </c>
      <c r="AE3374">
        <v>0.22739699999999999</v>
      </c>
      <c r="AF3374">
        <v>3613500</v>
      </c>
      <c r="AG3374" t="s">
        <v>7391</v>
      </c>
      <c r="AI3374" t="s">
        <v>7392</v>
      </c>
      <c r="AJ3374" t="s">
        <v>7393</v>
      </c>
      <c r="AL3374" t="s">
        <v>7394</v>
      </c>
      <c r="AM3374" t="s">
        <v>7395</v>
      </c>
      <c r="AN3374" t="s">
        <v>7391</v>
      </c>
      <c r="AQ3374" t="s">
        <v>7398</v>
      </c>
      <c r="AR3374" t="s">
        <v>7399</v>
      </c>
      <c r="AS3374" t="s">
        <v>7400</v>
      </c>
    </row>
    <row r="3375" spans="1:46" x14ac:dyDescent="0.25">
      <c r="A3375">
        <v>0.42318</v>
      </c>
      <c r="B3375">
        <v>1.2953399999999999</v>
      </c>
      <c r="C3375">
        <f t="shared" si="52"/>
        <v>0.87215999999999994</v>
      </c>
      <c r="D3375" t="s">
        <v>29</v>
      </c>
      <c r="E3375" t="s">
        <v>29</v>
      </c>
      <c r="F3375" t="s">
        <v>1</v>
      </c>
      <c r="G3375" t="s">
        <v>29</v>
      </c>
      <c r="H3375" t="s">
        <v>1</v>
      </c>
      <c r="I3375" t="s">
        <v>57168</v>
      </c>
      <c r="J3375" t="s">
        <v>21396</v>
      </c>
      <c r="K3375" t="s">
        <v>21397</v>
      </c>
      <c r="L3375" t="s">
        <v>21398</v>
      </c>
      <c r="M3375" t="s">
        <v>21399</v>
      </c>
      <c r="N3375" t="s">
        <v>21400</v>
      </c>
      <c r="Q3375" t="s">
        <v>21401</v>
      </c>
      <c r="R3375" t="s">
        <v>21402</v>
      </c>
      <c r="S3375" t="s">
        <v>21403</v>
      </c>
      <c r="T3375" t="s">
        <v>21404</v>
      </c>
      <c r="X3375" t="s">
        <v>21405</v>
      </c>
      <c r="Y3375" t="s">
        <v>14</v>
      </c>
      <c r="Z3375">
        <v>2</v>
      </c>
      <c r="AA3375">
        <v>0.32288299999999998</v>
      </c>
      <c r="AB3375">
        <v>0.490838</v>
      </c>
      <c r="AC3375">
        <v>2</v>
      </c>
      <c r="AD3375">
        <v>2.2599600000000001E-2</v>
      </c>
      <c r="AE3375">
        <v>4.5557300000000002E-2</v>
      </c>
      <c r="AF3375" t="s">
        <v>15</v>
      </c>
      <c r="AG3375" t="s">
        <v>21406</v>
      </c>
      <c r="AI3375" t="s">
        <v>21407</v>
      </c>
      <c r="AJ3375" t="s">
        <v>21408</v>
      </c>
      <c r="AL3375" t="s">
        <v>21409</v>
      </c>
      <c r="AN3375" t="s">
        <v>21406</v>
      </c>
      <c r="AQ3375" t="s">
        <v>21412</v>
      </c>
      <c r="AS3375" t="s">
        <v>21413</v>
      </c>
    </row>
    <row r="3376" spans="1:46" x14ac:dyDescent="0.25">
      <c r="A3376">
        <v>1.9080400000000001E-2</v>
      </c>
      <c r="B3376">
        <v>0.90415199999999996</v>
      </c>
      <c r="C3376">
        <f t="shared" si="52"/>
        <v>0.88507159999999996</v>
      </c>
      <c r="D3376" t="s">
        <v>29</v>
      </c>
      <c r="E3376" t="s">
        <v>29</v>
      </c>
      <c r="F3376" t="s">
        <v>1</v>
      </c>
      <c r="G3376" t="s">
        <v>0</v>
      </c>
      <c r="H3376" t="s">
        <v>1</v>
      </c>
      <c r="I3376" t="s">
        <v>57129</v>
      </c>
      <c r="J3376" t="s">
        <v>18986</v>
      </c>
      <c r="K3376" t="s">
        <v>18987</v>
      </c>
      <c r="L3376" t="s">
        <v>5321</v>
      </c>
      <c r="R3376" t="s">
        <v>18988</v>
      </c>
      <c r="S3376" t="s">
        <v>3333</v>
      </c>
      <c r="U3376" t="s">
        <v>9</v>
      </c>
      <c r="V3376" t="s">
        <v>266</v>
      </c>
      <c r="X3376" t="s">
        <v>18989</v>
      </c>
      <c r="Y3376" t="s">
        <v>14</v>
      </c>
      <c r="Z3376">
        <v>1</v>
      </c>
      <c r="AA3376">
        <v>0.80737599999999998</v>
      </c>
      <c r="AB3376">
        <v>1</v>
      </c>
      <c r="AC3376">
        <v>1</v>
      </c>
      <c r="AD3376">
        <v>1.413E-3</v>
      </c>
      <c r="AE3376">
        <v>4.2132300000000001E-3</v>
      </c>
      <c r="AF3376">
        <v>125172</v>
      </c>
      <c r="AG3376" t="s">
        <v>18990</v>
      </c>
      <c r="AI3376" t="s">
        <v>18991</v>
      </c>
      <c r="AJ3376" t="s">
        <v>18992</v>
      </c>
      <c r="AL3376" t="s">
        <v>18993</v>
      </c>
      <c r="AM3376" t="s">
        <v>18994</v>
      </c>
      <c r="AN3376" t="s">
        <v>18997</v>
      </c>
      <c r="AP3376" t="s">
        <v>3342</v>
      </c>
      <c r="AR3376" t="s">
        <v>1950</v>
      </c>
    </row>
    <row r="3377" spans="1:46" x14ac:dyDescent="0.25">
      <c r="A3377">
        <v>-0.88514899999999996</v>
      </c>
      <c r="B3377">
        <v>0</v>
      </c>
      <c r="C3377">
        <f t="shared" si="52"/>
        <v>0.88514899999999996</v>
      </c>
      <c r="D3377" t="s">
        <v>29</v>
      </c>
      <c r="E3377" t="s">
        <v>29</v>
      </c>
      <c r="F3377" t="s">
        <v>8149</v>
      </c>
      <c r="G3377" t="s">
        <v>29</v>
      </c>
      <c r="H3377" t="s">
        <v>1</v>
      </c>
      <c r="I3377" t="s">
        <v>57168</v>
      </c>
      <c r="J3377" t="s">
        <v>49374</v>
      </c>
      <c r="K3377" t="s">
        <v>49375</v>
      </c>
      <c r="L3377" t="s">
        <v>49376</v>
      </c>
      <c r="M3377" t="s">
        <v>907</v>
      </c>
      <c r="O3377" t="s">
        <v>49377</v>
      </c>
      <c r="Q3377" t="s">
        <v>49378</v>
      </c>
      <c r="R3377" t="s">
        <v>49379</v>
      </c>
      <c r="S3377" t="s">
        <v>49380</v>
      </c>
      <c r="X3377" t="s">
        <v>49381</v>
      </c>
      <c r="Y3377" t="s">
        <v>14</v>
      </c>
      <c r="Z3377">
        <v>1</v>
      </c>
      <c r="AA3377">
        <v>8.1277500000000003E-2</v>
      </c>
      <c r="AB3377">
        <v>0.151283</v>
      </c>
      <c r="AC3377">
        <v>1</v>
      </c>
      <c r="AD3377">
        <v>1</v>
      </c>
      <c r="AE3377">
        <v>1</v>
      </c>
      <c r="AF3377" t="s">
        <v>15</v>
      </c>
      <c r="AG3377" t="s">
        <v>49382</v>
      </c>
      <c r="AH3377" t="s">
        <v>49377</v>
      </c>
      <c r="AI3377" t="s">
        <v>49383</v>
      </c>
      <c r="AJ3377" t="s">
        <v>49384</v>
      </c>
      <c r="AL3377" t="s">
        <v>49385</v>
      </c>
      <c r="AN3377" t="s">
        <v>49388</v>
      </c>
      <c r="AQ3377" t="s">
        <v>49389</v>
      </c>
      <c r="AR3377" t="s">
        <v>49390</v>
      </c>
      <c r="AS3377" t="s">
        <v>49391</v>
      </c>
      <c r="AT3377" t="s">
        <v>49392</v>
      </c>
    </row>
    <row r="3378" spans="1:46" x14ac:dyDescent="0.25">
      <c r="A3378">
        <v>0</v>
      </c>
      <c r="B3378">
        <v>0.88694600000000001</v>
      </c>
      <c r="C3378">
        <f t="shared" si="52"/>
        <v>0.88694600000000001</v>
      </c>
      <c r="D3378" t="s">
        <v>29</v>
      </c>
      <c r="E3378" t="s">
        <v>29</v>
      </c>
      <c r="F3378" t="s">
        <v>1</v>
      </c>
      <c r="G3378" t="s">
        <v>29</v>
      </c>
      <c r="H3378" t="s">
        <v>1</v>
      </c>
      <c r="I3378" t="s">
        <v>57168</v>
      </c>
      <c r="J3378" t="s">
        <v>31426</v>
      </c>
      <c r="K3378" t="s">
        <v>31427</v>
      </c>
      <c r="L3378" t="s">
        <v>31428</v>
      </c>
      <c r="M3378" t="s">
        <v>31429</v>
      </c>
      <c r="N3378" t="s">
        <v>31430</v>
      </c>
      <c r="Q3378" t="s">
        <v>8963</v>
      </c>
      <c r="R3378" t="s">
        <v>8964</v>
      </c>
      <c r="T3378" t="s">
        <v>31431</v>
      </c>
      <c r="U3378" t="s">
        <v>9</v>
      </c>
      <c r="V3378" t="s">
        <v>59</v>
      </c>
      <c r="W3378" t="s">
        <v>21787</v>
      </c>
      <c r="X3378" t="s">
        <v>31432</v>
      </c>
      <c r="Y3378" t="s">
        <v>14</v>
      </c>
      <c r="Z3378">
        <v>10</v>
      </c>
      <c r="AA3378">
        <v>1</v>
      </c>
      <c r="AB3378">
        <v>1</v>
      </c>
      <c r="AC3378">
        <v>11</v>
      </c>
      <c r="AD3378">
        <v>6.8092600000000001E-3</v>
      </c>
      <c r="AE3378">
        <v>1.63144E-2</v>
      </c>
      <c r="AF3378">
        <v>74736400</v>
      </c>
      <c r="AG3378" t="s">
        <v>31433</v>
      </c>
      <c r="AI3378" t="s">
        <v>31434</v>
      </c>
      <c r="AJ3378" t="s">
        <v>31435</v>
      </c>
      <c r="AK3378" t="s">
        <v>31436</v>
      </c>
      <c r="AL3378" t="s">
        <v>31437</v>
      </c>
      <c r="AM3378" t="s">
        <v>31438</v>
      </c>
      <c r="AN3378" t="s">
        <v>31441</v>
      </c>
      <c r="AO3378" t="s">
        <v>31442</v>
      </c>
      <c r="AP3378" t="s">
        <v>7723</v>
      </c>
      <c r="AQ3378" t="s">
        <v>31443</v>
      </c>
      <c r="AS3378" t="s">
        <v>31444</v>
      </c>
    </row>
    <row r="3379" spans="1:46" x14ac:dyDescent="0.25">
      <c r="A3379">
        <v>0.505915</v>
      </c>
      <c r="B3379">
        <v>1.39354</v>
      </c>
      <c r="C3379">
        <f t="shared" si="52"/>
        <v>0.887625</v>
      </c>
      <c r="D3379" t="s">
        <v>29</v>
      </c>
      <c r="E3379" t="s">
        <v>29</v>
      </c>
      <c r="F3379" t="s">
        <v>1</v>
      </c>
      <c r="G3379" t="s">
        <v>0</v>
      </c>
      <c r="H3379" t="s">
        <v>1</v>
      </c>
      <c r="I3379" t="s">
        <v>57129</v>
      </c>
      <c r="J3379" t="s">
        <v>8253</v>
      </c>
      <c r="K3379" t="s">
        <v>8254</v>
      </c>
      <c r="L3379" t="s">
        <v>8255</v>
      </c>
      <c r="M3379" t="s">
        <v>4451</v>
      </c>
      <c r="N3379" t="s">
        <v>1275</v>
      </c>
      <c r="Q3379" t="s">
        <v>8256</v>
      </c>
      <c r="R3379" t="s">
        <v>8257</v>
      </c>
      <c r="T3379" t="s">
        <v>4454</v>
      </c>
      <c r="U3379" t="s">
        <v>4496</v>
      </c>
      <c r="V3379" t="s">
        <v>59</v>
      </c>
      <c r="X3379" t="s">
        <v>8258</v>
      </c>
      <c r="Y3379" t="s">
        <v>14</v>
      </c>
      <c r="Z3379">
        <v>2</v>
      </c>
      <c r="AA3379">
        <v>8.2179799999999997E-2</v>
      </c>
      <c r="AB3379">
        <v>0.15259900000000001</v>
      </c>
      <c r="AC3379">
        <v>2</v>
      </c>
      <c r="AD3379">
        <v>1.2249599999999999E-4</v>
      </c>
      <c r="AE3379">
        <v>5.2076100000000001E-4</v>
      </c>
      <c r="AF3379">
        <v>438101</v>
      </c>
      <c r="AG3379" t="s">
        <v>8259</v>
      </c>
      <c r="AI3379" t="s">
        <v>8260</v>
      </c>
      <c r="AJ3379" t="s">
        <v>8261</v>
      </c>
      <c r="AL3379" t="s">
        <v>8262</v>
      </c>
      <c r="AN3379" t="s">
        <v>8259</v>
      </c>
      <c r="AQ3379" t="s">
        <v>8265</v>
      </c>
      <c r="AR3379" t="s">
        <v>1950</v>
      </c>
      <c r="AS3379" t="s">
        <v>8266</v>
      </c>
    </row>
    <row r="3380" spans="1:46" x14ac:dyDescent="0.25">
      <c r="A3380">
        <v>-0.88915299999999997</v>
      </c>
      <c r="B3380">
        <v>0</v>
      </c>
      <c r="C3380">
        <f t="shared" si="52"/>
        <v>0.88915299999999997</v>
      </c>
      <c r="D3380" t="s">
        <v>29</v>
      </c>
      <c r="E3380" t="s">
        <v>29</v>
      </c>
      <c r="F3380" t="s">
        <v>8149</v>
      </c>
      <c r="G3380" t="s">
        <v>29</v>
      </c>
      <c r="H3380" t="s">
        <v>1</v>
      </c>
      <c r="I3380" t="s">
        <v>57168</v>
      </c>
      <c r="J3380" t="s">
        <v>44811</v>
      </c>
      <c r="K3380" t="s">
        <v>44812</v>
      </c>
      <c r="L3380" t="s">
        <v>44813</v>
      </c>
      <c r="M3380" t="s">
        <v>11724</v>
      </c>
      <c r="Q3380" t="s">
        <v>5582</v>
      </c>
      <c r="R3380" t="s">
        <v>44814</v>
      </c>
      <c r="S3380" t="s">
        <v>5584</v>
      </c>
      <c r="T3380" t="s">
        <v>44815</v>
      </c>
      <c r="U3380" t="s">
        <v>9</v>
      </c>
      <c r="V3380" t="s">
        <v>408</v>
      </c>
      <c r="X3380" t="s">
        <v>44816</v>
      </c>
      <c r="Y3380" t="s">
        <v>14</v>
      </c>
      <c r="Z3380">
        <v>1</v>
      </c>
      <c r="AA3380">
        <v>7.9772599999999999E-3</v>
      </c>
      <c r="AB3380">
        <v>2.0684000000000001E-2</v>
      </c>
      <c r="AC3380">
        <v>2</v>
      </c>
      <c r="AD3380">
        <v>1</v>
      </c>
      <c r="AE3380">
        <v>1</v>
      </c>
      <c r="AF3380">
        <v>269690</v>
      </c>
      <c r="AG3380" t="s">
        <v>44817</v>
      </c>
      <c r="AI3380" t="s">
        <v>44818</v>
      </c>
      <c r="AJ3380" t="s">
        <v>44819</v>
      </c>
      <c r="AL3380" t="s">
        <v>44820</v>
      </c>
      <c r="AM3380" t="s">
        <v>44821</v>
      </c>
      <c r="AN3380" t="s">
        <v>44824</v>
      </c>
      <c r="AO3380" t="s">
        <v>44825</v>
      </c>
      <c r="AP3380" t="s">
        <v>5598</v>
      </c>
      <c r="AQ3380" t="s">
        <v>44826</v>
      </c>
      <c r="AR3380" t="s">
        <v>44827</v>
      </c>
      <c r="AS3380" t="s">
        <v>44828</v>
      </c>
    </row>
    <row r="3381" spans="1:46" x14ac:dyDescent="0.25">
      <c r="A3381">
        <v>1.3287599999999999</v>
      </c>
      <c r="B3381">
        <v>2.2247300000000001</v>
      </c>
      <c r="C3381">
        <f t="shared" si="52"/>
        <v>0.89597000000000016</v>
      </c>
      <c r="D3381" t="s">
        <v>29</v>
      </c>
      <c r="E3381" t="s">
        <v>0</v>
      </c>
      <c r="F3381" t="s">
        <v>1</v>
      </c>
      <c r="G3381" t="s">
        <v>0</v>
      </c>
      <c r="H3381" t="s">
        <v>1</v>
      </c>
      <c r="I3381" t="s">
        <v>57169</v>
      </c>
      <c r="J3381" t="s">
        <v>6438</v>
      </c>
      <c r="K3381" t="s">
        <v>6439</v>
      </c>
      <c r="L3381" t="s">
        <v>6440</v>
      </c>
      <c r="M3381" t="s">
        <v>6441</v>
      </c>
      <c r="N3381" t="s">
        <v>6442</v>
      </c>
      <c r="O3381" t="s">
        <v>6443</v>
      </c>
      <c r="Q3381" t="s">
        <v>6444</v>
      </c>
      <c r="R3381" t="s">
        <v>6445</v>
      </c>
      <c r="S3381" t="s">
        <v>2404</v>
      </c>
      <c r="T3381" t="s">
        <v>6446</v>
      </c>
      <c r="U3381" t="s">
        <v>887</v>
      </c>
      <c r="V3381" t="s">
        <v>77</v>
      </c>
      <c r="X3381" t="s">
        <v>6447</v>
      </c>
      <c r="Y3381" t="s">
        <v>14</v>
      </c>
      <c r="Z3381">
        <v>3</v>
      </c>
      <c r="AA3381">
        <v>9.9711299999999999E-4</v>
      </c>
      <c r="AB3381">
        <v>3.5921400000000002E-3</v>
      </c>
      <c r="AC3381">
        <v>2</v>
      </c>
      <c r="AD3381" s="1">
        <v>6.0806199999999996E-7</v>
      </c>
      <c r="AE3381" s="1">
        <v>5.28783E-6</v>
      </c>
      <c r="AF3381">
        <v>845008</v>
      </c>
      <c r="AG3381" t="s">
        <v>6448</v>
      </c>
      <c r="AI3381" t="s">
        <v>6449</v>
      </c>
      <c r="AJ3381" t="s">
        <v>6450</v>
      </c>
      <c r="AL3381" t="s">
        <v>6451</v>
      </c>
      <c r="AM3381" t="s">
        <v>6452</v>
      </c>
      <c r="AN3381" t="s">
        <v>6455</v>
      </c>
      <c r="AQ3381" t="s">
        <v>6456</v>
      </c>
      <c r="AS3381" t="s">
        <v>6457</v>
      </c>
      <c r="AT3381" t="s">
        <v>6458</v>
      </c>
    </row>
    <row r="3382" spans="1:46" x14ac:dyDescent="0.25">
      <c r="A3382" s="1">
        <v>3.3959600000000001E-18</v>
      </c>
      <c r="B3382">
        <v>0.90024300000000002</v>
      </c>
      <c r="C3382">
        <f t="shared" si="52"/>
        <v>0.90024300000000002</v>
      </c>
      <c r="D3382" t="s">
        <v>29</v>
      </c>
      <c r="E3382" t="s">
        <v>29</v>
      </c>
      <c r="F3382" t="s">
        <v>1</v>
      </c>
      <c r="G3382" t="s">
        <v>0</v>
      </c>
      <c r="H3382" t="s">
        <v>1</v>
      </c>
      <c r="I3382" t="s">
        <v>57129</v>
      </c>
      <c r="J3382" t="s">
        <v>27570</v>
      </c>
      <c r="K3382" t="s">
        <v>6875</v>
      </c>
      <c r="L3382" t="s">
        <v>27571</v>
      </c>
      <c r="M3382" t="s">
        <v>6745</v>
      </c>
      <c r="Q3382" t="s">
        <v>15547</v>
      </c>
      <c r="R3382" t="s">
        <v>27572</v>
      </c>
      <c r="S3382" t="s">
        <v>15547</v>
      </c>
      <c r="U3382" t="s">
        <v>9</v>
      </c>
      <c r="V3382" t="s">
        <v>408</v>
      </c>
      <c r="X3382" t="s">
        <v>27573</v>
      </c>
      <c r="Y3382" t="s">
        <v>14</v>
      </c>
      <c r="Z3382">
        <v>3</v>
      </c>
      <c r="AA3382">
        <v>1</v>
      </c>
      <c r="AB3382">
        <v>1</v>
      </c>
      <c r="AC3382">
        <v>3</v>
      </c>
      <c r="AD3382">
        <v>1.64689E-3</v>
      </c>
      <c r="AE3382">
        <v>4.7860100000000003E-3</v>
      </c>
      <c r="AF3382">
        <v>1863120</v>
      </c>
      <c r="AG3382" t="s">
        <v>27574</v>
      </c>
      <c r="AI3382" t="s">
        <v>27575</v>
      </c>
      <c r="AJ3382" t="s">
        <v>27576</v>
      </c>
      <c r="AK3382" t="s">
        <v>27577</v>
      </c>
      <c r="AL3382" t="s">
        <v>27578</v>
      </c>
      <c r="AM3382" t="s">
        <v>27579</v>
      </c>
      <c r="AN3382" t="s">
        <v>27582</v>
      </c>
      <c r="AO3382" t="s">
        <v>27583</v>
      </c>
      <c r="AQ3382" t="s">
        <v>27584</v>
      </c>
      <c r="AR3382" t="s">
        <v>27585</v>
      </c>
      <c r="AS3382" t="s">
        <v>27586</v>
      </c>
    </row>
    <row r="3383" spans="1:46" x14ac:dyDescent="0.25">
      <c r="A3383">
        <v>-0.90557100000000001</v>
      </c>
      <c r="B3383" s="1">
        <v>-1.8803799999999999E-17</v>
      </c>
      <c r="C3383">
        <f t="shared" si="52"/>
        <v>0.90557100000000001</v>
      </c>
      <c r="D3383" t="s">
        <v>29</v>
      </c>
      <c r="E3383" t="s">
        <v>0</v>
      </c>
      <c r="F3383" t="s">
        <v>8149</v>
      </c>
      <c r="G3383" t="s">
        <v>29</v>
      </c>
      <c r="H3383" t="s">
        <v>8149</v>
      </c>
      <c r="I3383" t="s">
        <v>57167</v>
      </c>
      <c r="J3383" t="s">
        <v>26221</v>
      </c>
      <c r="K3383" t="s">
        <v>26222</v>
      </c>
      <c r="L3383" t="s">
        <v>26223</v>
      </c>
      <c r="M3383" t="s">
        <v>4652</v>
      </c>
      <c r="N3383" t="s">
        <v>4653</v>
      </c>
      <c r="Q3383" t="s">
        <v>26224</v>
      </c>
      <c r="R3383" t="s">
        <v>26225</v>
      </c>
      <c r="S3383" t="s">
        <v>26226</v>
      </c>
      <c r="U3383" t="s">
        <v>780</v>
      </c>
      <c r="V3383" t="s">
        <v>408</v>
      </c>
      <c r="X3383" t="s">
        <v>26227</v>
      </c>
      <c r="Y3383" t="s">
        <v>14</v>
      </c>
      <c r="Z3383">
        <v>5</v>
      </c>
      <c r="AA3383">
        <v>3.89074E-4</v>
      </c>
      <c r="AB3383">
        <v>1.6418800000000001E-3</v>
      </c>
      <c r="AC3383">
        <v>10</v>
      </c>
      <c r="AD3383">
        <v>1</v>
      </c>
      <c r="AE3383">
        <v>1</v>
      </c>
      <c r="AF3383">
        <v>275887</v>
      </c>
      <c r="AG3383" t="s">
        <v>26228</v>
      </c>
      <c r="AI3383" t="s">
        <v>26229</v>
      </c>
      <c r="AJ3383" t="s">
        <v>26230</v>
      </c>
      <c r="AL3383" t="s">
        <v>26231</v>
      </c>
      <c r="AN3383" t="s">
        <v>26228</v>
      </c>
      <c r="AQ3383" t="s">
        <v>26234</v>
      </c>
      <c r="AR3383" t="s">
        <v>26235</v>
      </c>
      <c r="AS3383" t="s">
        <v>26236</v>
      </c>
    </row>
    <row r="3384" spans="1:46" x14ac:dyDescent="0.25">
      <c r="A3384" s="1">
        <v>2.0666500000000001E-14</v>
      </c>
      <c r="B3384">
        <v>0.90679100000000001</v>
      </c>
      <c r="C3384">
        <f t="shared" si="52"/>
        <v>0.90679099999997936</v>
      </c>
      <c r="D3384" t="s">
        <v>29</v>
      </c>
      <c r="E3384" t="s">
        <v>29</v>
      </c>
      <c r="F3384" t="s">
        <v>1</v>
      </c>
      <c r="G3384" t="s">
        <v>29</v>
      </c>
      <c r="H3384" t="s">
        <v>1</v>
      </c>
      <c r="I3384" t="s">
        <v>57168</v>
      </c>
      <c r="J3384" t="s">
        <v>26953</v>
      </c>
      <c r="K3384" t="s">
        <v>26954</v>
      </c>
      <c r="L3384" t="s">
        <v>26955</v>
      </c>
      <c r="M3384" t="s">
        <v>26956</v>
      </c>
      <c r="N3384" t="s">
        <v>26957</v>
      </c>
      <c r="Q3384" t="s">
        <v>11035</v>
      </c>
      <c r="R3384" t="s">
        <v>11036</v>
      </c>
      <c r="T3384" t="s">
        <v>26958</v>
      </c>
      <c r="U3384" t="s">
        <v>9</v>
      </c>
      <c r="V3384" t="s">
        <v>408</v>
      </c>
      <c r="W3384" t="s">
        <v>26959</v>
      </c>
      <c r="X3384" t="s">
        <v>26960</v>
      </c>
      <c r="Y3384" t="s">
        <v>14</v>
      </c>
      <c r="Z3384">
        <v>9</v>
      </c>
      <c r="AA3384">
        <v>1</v>
      </c>
      <c r="AB3384">
        <v>1</v>
      </c>
      <c r="AC3384">
        <v>10</v>
      </c>
      <c r="AD3384">
        <v>3.8165299999999998E-3</v>
      </c>
      <c r="AE3384">
        <v>1.0007500000000001E-2</v>
      </c>
      <c r="AF3384">
        <v>13896300</v>
      </c>
      <c r="AG3384" t="s">
        <v>26961</v>
      </c>
      <c r="AI3384" t="s">
        <v>26962</v>
      </c>
      <c r="AJ3384" t="s">
        <v>26963</v>
      </c>
      <c r="AL3384" t="s">
        <v>26964</v>
      </c>
      <c r="AM3384" t="s">
        <v>26965</v>
      </c>
      <c r="AN3384" t="s">
        <v>26968</v>
      </c>
      <c r="AO3384" t="s">
        <v>26969</v>
      </c>
      <c r="AQ3384" t="s">
        <v>26970</v>
      </c>
      <c r="AR3384" t="s">
        <v>26971</v>
      </c>
      <c r="AS3384" t="s">
        <v>26972</v>
      </c>
    </row>
    <row r="3385" spans="1:46" x14ac:dyDescent="0.25">
      <c r="A3385">
        <v>-0.90820800000000002</v>
      </c>
      <c r="B3385">
        <v>0</v>
      </c>
      <c r="C3385">
        <f t="shared" si="52"/>
        <v>0.90820800000000002</v>
      </c>
      <c r="D3385" t="s">
        <v>29</v>
      </c>
      <c r="E3385" t="s">
        <v>29</v>
      </c>
      <c r="F3385" t="s">
        <v>8149</v>
      </c>
      <c r="I3385" t="s">
        <v>57168</v>
      </c>
      <c r="J3385" t="s">
        <v>40715</v>
      </c>
      <c r="K3385" t="s">
        <v>40716</v>
      </c>
      <c r="L3385" t="s">
        <v>40717</v>
      </c>
      <c r="M3385" t="s">
        <v>22755</v>
      </c>
      <c r="N3385" t="s">
        <v>22756</v>
      </c>
      <c r="Q3385" t="s">
        <v>22758</v>
      </c>
      <c r="R3385" t="s">
        <v>40718</v>
      </c>
      <c r="T3385" t="s">
        <v>20816</v>
      </c>
      <c r="U3385" t="s">
        <v>3000</v>
      </c>
      <c r="V3385" t="s">
        <v>77</v>
      </c>
      <c r="X3385" t="s">
        <v>40719</v>
      </c>
      <c r="Y3385" t="s">
        <v>14</v>
      </c>
      <c r="Z3385">
        <v>1</v>
      </c>
      <c r="AA3385">
        <v>4.4888699999999998E-3</v>
      </c>
      <c r="AB3385">
        <v>1.268E-2</v>
      </c>
      <c r="AC3385" t="s">
        <v>15</v>
      </c>
      <c r="AD3385" t="s">
        <v>15</v>
      </c>
      <c r="AE3385" t="s">
        <v>15</v>
      </c>
      <c r="AF3385">
        <v>12226</v>
      </c>
      <c r="AG3385" t="s">
        <v>40720</v>
      </c>
      <c r="AI3385" t="s">
        <v>40721</v>
      </c>
      <c r="AJ3385" t="s">
        <v>40722</v>
      </c>
      <c r="AK3385" t="s">
        <v>40723</v>
      </c>
      <c r="AL3385" t="s">
        <v>40724</v>
      </c>
      <c r="AN3385" t="s">
        <v>40727</v>
      </c>
      <c r="AO3385" t="s">
        <v>40728</v>
      </c>
      <c r="AP3385" t="s">
        <v>24756</v>
      </c>
      <c r="AQ3385" t="s">
        <v>40729</v>
      </c>
      <c r="AR3385" t="s">
        <v>40730</v>
      </c>
      <c r="AS3385" t="s">
        <v>40731</v>
      </c>
    </row>
    <row r="3386" spans="1:46" x14ac:dyDescent="0.25">
      <c r="A3386">
        <v>-1.0187999999999999</v>
      </c>
      <c r="B3386">
        <v>-0.10576199999999999</v>
      </c>
      <c r="C3386">
        <f t="shared" si="52"/>
        <v>0.91303799999999991</v>
      </c>
      <c r="D3386" t="s">
        <v>29</v>
      </c>
      <c r="E3386" t="s">
        <v>0</v>
      </c>
      <c r="F3386" t="s">
        <v>8149</v>
      </c>
      <c r="G3386" t="s">
        <v>29</v>
      </c>
      <c r="H3386" t="s">
        <v>8149</v>
      </c>
      <c r="I3386" t="s">
        <v>57167</v>
      </c>
      <c r="J3386" t="s">
        <v>32829</v>
      </c>
      <c r="K3386" t="s">
        <v>32830</v>
      </c>
      <c r="L3386" t="s">
        <v>32831</v>
      </c>
      <c r="M3386" t="s">
        <v>28849</v>
      </c>
      <c r="N3386" t="s">
        <v>28849</v>
      </c>
      <c r="Q3386" t="s">
        <v>13218</v>
      </c>
      <c r="R3386" t="s">
        <v>13219</v>
      </c>
      <c r="T3386" t="s">
        <v>6485</v>
      </c>
      <c r="U3386" t="s">
        <v>9</v>
      </c>
      <c r="V3386" t="s">
        <v>266</v>
      </c>
      <c r="W3386" t="s">
        <v>28851</v>
      </c>
      <c r="X3386" t="s">
        <v>32832</v>
      </c>
      <c r="Y3386" t="s">
        <v>14</v>
      </c>
      <c r="Z3386">
        <v>7</v>
      </c>
      <c r="AA3386">
        <v>3.2661399999999997E-4</v>
      </c>
      <c r="AB3386">
        <v>1.41654E-3</v>
      </c>
      <c r="AC3386">
        <v>8</v>
      </c>
      <c r="AD3386">
        <v>0.46625299999999997</v>
      </c>
      <c r="AE3386">
        <v>0.65210900000000005</v>
      </c>
      <c r="AF3386">
        <v>6277100</v>
      </c>
      <c r="AG3386" t="s">
        <v>32833</v>
      </c>
      <c r="AI3386" t="s">
        <v>32834</v>
      </c>
      <c r="AJ3386" t="s">
        <v>32835</v>
      </c>
      <c r="AL3386" t="s">
        <v>32836</v>
      </c>
      <c r="AM3386" t="s">
        <v>32837</v>
      </c>
      <c r="AN3386" t="s">
        <v>32840</v>
      </c>
      <c r="AO3386" t="s">
        <v>32841</v>
      </c>
      <c r="AQ3386" t="s">
        <v>28859</v>
      </c>
    </row>
    <row r="3387" spans="1:46" x14ac:dyDescent="0.25">
      <c r="A3387">
        <v>-0.91758099999999998</v>
      </c>
      <c r="B3387" s="1">
        <v>-1.0874800000000001E-14</v>
      </c>
      <c r="C3387">
        <f t="shared" si="52"/>
        <v>0.9175809999999891</v>
      </c>
      <c r="D3387" t="s">
        <v>29</v>
      </c>
      <c r="E3387" t="s">
        <v>29</v>
      </c>
      <c r="F3387" t="s">
        <v>8149</v>
      </c>
      <c r="G3387" t="s">
        <v>29</v>
      </c>
      <c r="H3387" t="s">
        <v>8149</v>
      </c>
      <c r="I3387" t="s">
        <v>57168</v>
      </c>
      <c r="J3387" t="s">
        <v>59956</v>
      </c>
      <c r="K3387" t="s">
        <v>54</v>
      </c>
      <c r="L3387" t="s">
        <v>3187</v>
      </c>
      <c r="M3387" t="s">
        <v>20034</v>
      </c>
      <c r="N3387" t="s">
        <v>938</v>
      </c>
      <c r="Q3387" t="s">
        <v>11035</v>
      </c>
      <c r="R3387" t="s">
        <v>11036</v>
      </c>
      <c r="T3387" t="s">
        <v>4179</v>
      </c>
      <c r="U3387" t="s">
        <v>9</v>
      </c>
      <c r="V3387" t="s">
        <v>266</v>
      </c>
      <c r="X3387" t="s">
        <v>59957</v>
      </c>
      <c r="Y3387" t="s">
        <v>14</v>
      </c>
      <c r="Z3387">
        <v>1</v>
      </c>
      <c r="AA3387">
        <v>2.7639899999999998E-2</v>
      </c>
      <c r="AB3387">
        <v>6.0314100000000002E-2</v>
      </c>
      <c r="AC3387">
        <v>2</v>
      </c>
      <c r="AD3387">
        <v>1</v>
      </c>
      <c r="AE3387">
        <v>1</v>
      </c>
      <c r="AF3387">
        <v>1307840</v>
      </c>
      <c r="AG3387" t="s">
        <v>59958</v>
      </c>
      <c r="AI3387" t="s">
        <v>59959</v>
      </c>
      <c r="AJ3387" t="s">
        <v>59960</v>
      </c>
      <c r="AL3387" t="s">
        <v>59961</v>
      </c>
      <c r="AM3387" t="s">
        <v>59962</v>
      </c>
      <c r="AN3387" t="s">
        <v>59958</v>
      </c>
      <c r="AQ3387" t="s">
        <v>59963</v>
      </c>
      <c r="AS3387" t="s">
        <v>59964</v>
      </c>
    </row>
    <row r="3388" spans="1:46" x14ac:dyDescent="0.25">
      <c r="A3388">
        <v>0</v>
      </c>
      <c r="B3388">
        <v>0.91960699999999995</v>
      </c>
      <c r="C3388">
        <f t="shared" si="52"/>
        <v>0.91960699999999995</v>
      </c>
      <c r="D3388" t="s">
        <v>29</v>
      </c>
      <c r="E3388" t="s">
        <v>29</v>
      </c>
      <c r="F3388" t="s">
        <v>1</v>
      </c>
      <c r="G3388" t="s">
        <v>29</v>
      </c>
      <c r="H3388" t="s">
        <v>1</v>
      </c>
      <c r="I3388" t="s">
        <v>57168</v>
      </c>
      <c r="J3388" t="s">
        <v>15643</v>
      </c>
      <c r="L3388" t="s">
        <v>15644</v>
      </c>
      <c r="M3388" t="s">
        <v>13959</v>
      </c>
      <c r="N3388" t="s">
        <v>938</v>
      </c>
      <c r="O3388" t="s">
        <v>2190</v>
      </c>
      <c r="Q3388" t="s">
        <v>13960</v>
      </c>
      <c r="R3388" t="s">
        <v>15645</v>
      </c>
      <c r="S3388" t="s">
        <v>13962</v>
      </c>
      <c r="T3388" t="s">
        <v>13963</v>
      </c>
      <c r="U3388" t="s">
        <v>9</v>
      </c>
      <c r="V3388" t="s">
        <v>408</v>
      </c>
      <c r="W3388" t="s">
        <v>15646</v>
      </c>
      <c r="X3388" t="s">
        <v>15647</v>
      </c>
      <c r="Y3388" t="s">
        <v>14</v>
      </c>
      <c r="Z3388">
        <v>2</v>
      </c>
      <c r="AA3388">
        <v>1</v>
      </c>
      <c r="AB3388">
        <v>1</v>
      </c>
      <c r="AC3388">
        <v>2</v>
      </c>
      <c r="AD3388">
        <v>4.5123999999999997E-3</v>
      </c>
      <c r="AE3388">
        <v>1.14476E-2</v>
      </c>
      <c r="AF3388">
        <v>129358</v>
      </c>
      <c r="AG3388" t="s">
        <v>15648</v>
      </c>
      <c r="AH3388" t="s">
        <v>6547</v>
      </c>
      <c r="AI3388" t="s">
        <v>15649</v>
      </c>
      <c r="AJ3388" t="s">
        <v>15650</v>
      </c>
      <c r="AL3388" t="s">
        <v>15651</v>
      </c>
      <c r="AM3388" t="s">
        <v>15652</v>
      </c>
      <c r="AN3388" t="s">
        <v>15648</v>
      </c>
      <c r="AO3388" t="s">
        <v>15655</v>
      </c>
      <c r="AQ3388" t="s">
        <v>15656</v>
      </c>
      <c r="AS3388" t="s">
        <v>15657</v>
      </c>
      <c r="AT3388" t="s">
        <v>15658</v>
      </c>
    </row>
    <row r="3389" spans="1:46" x14ac:dyDescent="0.25">
      <c r="A3389">
        <v>-0.41854599999999997</v>
      </c>
      <c r="B3389">
        <v>0.50147799999999998</v>
      </c>
      <c r="C3389">
        <f t="shared" si="52"/>
        <v>0.92002399999999995</v>
      </c>
      <c r="D3389" t="s">
        <v>29</v>
      </c>
      <c r="E3389" t="s">
        <v>29</v>
      </c>
      <c r="F3389" t="s">
        <v>8149</v>
      </c>
      <c r="G3389" t="s">
        <v>29</v>
      </c>
      <c r="H3389" t="s">
        <v>1</v>
      </c>
      <c r="I3389" t="s">
        <v>57168</v>
      </c>
      <c r="J3389" t="s">
        <v>8799</v>
      </c>
      <c r="K3389" t="s">
        <v>8800</v>
      </c>
      <c r="Q3389" t="s">
        <v>8801</v>
      </c>
      <c r="R3389" t="s">
        <v>8802</v>
      </c>
      <c r="V3389" t="s">
        <v>266</v>
      </c>
      <c r="X3389" t="s">
        <v>8803</v>
      </c>
      <c r="Y3389" t="s">
        <v>14</v>
      </c>
      <c r="Z3389">
        <v>1</v>
      </c>
      <c r="AA3389">
        <v>7.4203500000000006E-2</v>
      </c>
      <c r="AB3389">
        <v>0.13986399999999999</v>
      </c>
      <c r="AC3389">
        <v>2</v>
      </c>
      <c r="AD3389">
        <v>8.3534800000000006E-2</v>
      </c>
      <c r="AE3389">
        <v>0.142121</v>
      </c>
      <c r="AF3389">
        <v>332915</v>
      </c>
      <c r="AG3389" t="s">
        <v>8804</v>
      </c>
      <c r="AI3389" t="s">
        <v>8805</v>
      </c>
      <c r="AJ3389" t="s">
        <v>8806</v>
      </c>
      <c r="AL3389" t="s">
        <v>8807</v>
      </c>
      <c r="AN3389" t="s">
        <v>8810</v>
      </c>
      <c r="AR3389" t="s">
        <v>8811</v>
      </c>
    </row>
    <row r="3390" spans="1:46" x14ac:dyDescent="0.25">
      <c r="A3390">
        <v>-1.46946</v>
      </c>
      <c r="B3390">
        <v>-0.54698599999999997</v>
      </c>
      <c r="C3390">
        <f t="shared" si="52"/>
        <v>0.92247400000000002</v>
      </c>
      <c r="D3390" t="s">
        <v>29</v>
      </c>
      <c r="E3390" t="s">
        <v>0</v>
      </c>
      <c r="F3390" t="s">
        <v>8149</v>
      </c>
      <c r="G3390" t="s">
        <v>29</v>
      </c>
      <c r="H3390" t="s">
        <v>8149</v>
      </c>
      <c r="I3390" t="s">
        <v>57167</v>
      </c>
      <c r="J3390" t="s">
        <v>46663</v>
      </c>
      <c r="K3390" t="s">
        <v>2663</v>
      </c>
      <c r="Q3390" t="s">
        <v>46664</v>
      </c>
      <c r="R3390" t="s">
        <v>46665</v>
      </c>
      <c r="V3390" t="s">
        <v>266</v>
      </c>
      <c r="X3390" t="s">
        <v>46666</v>
      </c>
      <c r="Y3390" t="s">
        <v>14</v>
      </c>
      <c r="Z3390">
        <v>1</v>
      </c>
      <c r="AA3390">
        <v>5.2917999999999997E-4</v>
      </c>
      <c r="AB3390">
        <v>2.1026E-3</v>
      </c>
      <c r="AC3390">
        <v>1</v>
      </c>
      <c r="AD3390">
        <v>9.2579700000000001E-2</v>
      </c>
      <c r="AE3390">
        <v>0.15520300000000001</v>
      </c>
      <c r="AF3390">
        <v>215080</v>
      </c>
      <c r="AG3390" t="s">
        <v>46667</v>
      </c>
      <c r="AI3390" t="s">
        <v>46668</v>
      </c>
      <c r="AJ3390" t="s">
        <v>46669</v>
      </c>
      <c r="AL3390" t="s">
        <v>46670</v>
      </c>
      <c r="AM3390" t="s">
        <v>46671</v>
      </c>
      <c r="AN3390" t="s">
        <v>46674</v>
      </c>
      <c r="AO3390" t="s">
        <v>46675</v>
      </c>
      <c r="AQ3390" t="s">
        <v>46676</v>
      </c>
    </row>
    <row r="3391" spans="1:46" x14ac:dyDescent="0.25">
      <c r="A3391">
        <v>0</v>
      </c>
      <c r="B3391">
        <v>0.92300199999999999</v>
      </c>
      <c r="C3391">
        <f t="shared" si="52"/>
        <v>0.92300199999999999</v>
      </c>
      <c r="D3391" t="s">
        <v>29</v>
      </c>
      <c r="G3391" t="s">
        <v>29</v>
      </c>
      <c r="H3391" t="s">
        <v>1</v>
      </c>
      <c r="I3391" t="s">
        <v>57168</v>
      </c>
      <c r="J3391" t="s">
        <v>6954</v>
      </c>
      <c r="K3391" t="s">
        <v>804</v>
      </c>
      <c r="L3391" t="s">
        <v>11422</v>
      </c>
      <c r="M3391" t="s">
        <v>5455</v>
      </c>
      <c r="R3391" t="s">
        <v>11423</v>
      </c>
      <c r="U3391" t="s">
        <v>9</v>
      </c>
      <c r="V3391" t="s">
        <v>99</v>
      </c>
      <c r="X3391" t="s">
        <v>11424</v>
      </c>
      <c r="Y3391" t="s">
        <v>14</v>
      </c>
      <c r="Z3391" t="s">
        <v>15</v>
      </c>
      <c r="AA3391" t="s">
        <v>15</v>
      </c>
      <c r="AB3391" t="s">
        <v>15</v>
      </c>
      <c r="AC3391">
        <v>1</v>
      </c>
      <c r="AD3391">
        <v>9.8918800000000001E-2</v>
      </c>
      <c r="AE3391">
        <v>0.16470499999999999</v>
      </c>
      <c r="AF3391">
        <v>113310</v>
      </c>
      <c r="AG3391" t="s">
        <v>11425</v>
      </c>
      <c r="AI3391" t="s">
        <v>11426</v>
      </c>
      <c r="AJ3391" t="s">
        <v>11427</v>
      </c>
      <c r="AL3391" t="s">
        <v>11428</v>
      </c>
      <c r="AM3391" t="s">
        <v>11429</v>
      </c>
      <c r="AN3391" t="s">
        <v>11432</v>
      </c>
      <c r="AQ3391" t="s">
        <v>11433</v>
      </c>
      <c r="AR3391" t="s">
        <v>11434</v>
      </c>
      <c r="AS3391" t="s">
        <v>11435</v>
      </c>
    </row>
    <row r="3392" spans="1:46" x14ac:dyDescent="0.25">
      <c r="A3392" s="1">
        <v>3.2721300000000002E-15</v>
      </c>
      <c r="B3392">
        <v>0.92351899999999998</v>
      </c>
      <c r="C3392">
        <f t="shared" si="52"/>
        <v>0.92351899999999676</v>
      </c>
      <c r="D3392" t="s">
        <v>29</v>
      </c>
      <c r="E3392" t="s">
        <v>29</v>
      </c>
      <c r="F3392" t="s">
        <v>1</v>
      </c>
      <c r="G3392" t="s">
        <v>0</v>
      </c>
      <c r="H3392" t="s">
        <v>1</v>
      </c>
      <c r="I3392" t="s">
        <v>57129</v>
      </c>
      <c r="J3392" t="s">
        <v>25885</v>
      </c>
      <c r="K3392" t="s">
        <v>11961</v>
      </c>
      <c r="L3392" t="s">
        <v>25886</v>
      </c>
      <c r="M3392" t="s">
        <v>3477</v>
      </c>
      <c r="Q3392" t="s">
        <v>3785</v>
      </c>
      <c r="R3392" t="s">
        <v>14885</v>
      </c>
      <c r="S3392" t="s">
        <v>3787</v>
      </c>
      <c r="U3392" t="s">
        <v>9</v>
      </c>
      <c r="V3392" t="s">
        <v>408</v>
      </c>
      <c r="X3392" t="s">
        <v>25887</v>
      </c>
      <c r="Y3392" t="s">
        <v>14</v>
      </c>
      <c r="Z3392">
        <v>5</v>
      </c>
      <c r="AA3392">
        <v>1</v>
      </c>
      <c r="AB3392">
        <v>1</v>
      </c>
      <c r="AC3392">
        <v>7</v>
      </c>
      <c r="AD3392" s="1">
        <v>1.6852300000000001E-5</v>
      </c>
      <c r="AE3392" s="1">
        <v>9.4587399999999995E-5</v>
      </c>
      <c r="AF3392">
        <v>2121640</v>
      </c>
      <c r="AG3392" t="s">
        <v>25888</v>
      </c>
      <c r="AI3392" t="s">
        <v>25889</v>
      </c>
      <c r="AJ3392" t="s">
        <v>25890</v>
      </c>
      <c r="AL3392" t="s">
        <v>25891</v>
      </c>
      <c r="AM3392" t="s">
        <v>25892</v>
      </c>
      <c r="AN3392" t="s">
        <v>25895</v>
      </c>
      <c r="AP3392" t="s">
        <v>663</v>
      </c>
      <c r="AQ3392" t="s">
        <v>25896</v>
      </c>
      <c r="AS3392" t="s">
        <v>25897</v>
      </c>
    </row>
    <row r="3393" spans="1:46" x14ac:dyDescent="0.25">
      <c r="A3393">
        <v>0.50476399999999999</v>
      </c>
      <c r="B3393">
        <v>1.43448</v>
      </c>
      <c r="C3393">
        <f t="shared" si="52"/>
        <v>0.92971599999999999</v>
      </c>
      <c r="D3393" t="s">
        <v>29</v>
      </c>
      <c r="E3393" t="s">
        <v>29</v>
      </c>
      <c r="F3393" t="s">
        <v>1</v>
      </c>
      <c r="G3393" t="s">
        <v>0</v>
      </c>
      <c r="H3393" t="s">
        <v>1</v>
      </c>
      <c r="I3393" t="s">
        <v>57129</v>
      </c>
      <c r="J3393" t="s">
        <v>17800</v>
      </c>
      <c r="K3393" t="s">
        <v>17801</v>
      </c>
      <c r="L3393" t="s">
        <v>17802</v>
      </c>
      <c r="Q3393" t="s">
        <v>10028</v>
      </c>
      <c r="R3393" t="s">
        <v>17803</v>
      </c>
      <c r="S3393" t="s">
        <v>10030</v>
      </c>
      <c r="T3393" t="s">
        <v>17804</v>
      </c>
      <c r="U3393" t="s">
        <v>145</v>
      </c>
      <c r="V3393" t="s">
        <v>59</v>
      </c>
      <c r="X3393" t="s">
        <v>17805</v>
      </c>
      <c r="Y3393" t="s">
        <v>14</v>
      </c>
      <c r="Z3393">
        <v>4</v>
      </c>
      <c r="AA3393">
        <v>0.11819</v>
      </c>
      <c r="AB3393">
        <v>0.208449</v>
      </c>
      <c r="AC3393">
        <v>4</v>
      </c>
      <c r="AD3393" s="1">
        <v>9.7096700000000008E-6</v>
      </c>
      <c r="AE3393" s="1">
        <v>5.9240999999999997E-5</v>
      </c>
      <c r="AF3393">
        <v>1152240</v>
      </c>
      <c r="AG3393" t="s">
        <v>17806</v>
      </c>
      <c r="AI3393" t="s">
        <v>17807</v>
      </c>
      <c r="AJ3393" t="s">
        <v>17808</v>
      </c>
      <c r="AL3393" t="s">
        <v>17809</v>
      </c>
      <c r="AN3393" t="s">
        <v>17812</v>
      </c>
      <c r="AO3393" t="s">
        <v>17813</v>
      </c>
      <c r="AQ3393" t="s">
        <v>10040</v>
      </c>
      <c r="AR3393" t="s">
        <v>17814</v>
      </c>
    </row>
    <row r="3394" spans="1:46" x14ac:dyDescent="0.25">
      <c r="A3394">
        <v>1.3114699999999999</v>
      </c>
      <c r="B3394">
        <v>2.2420599999999999</v>
      </c>
      <c r="C3394">
        <f t="shared" si="52"/>
        <v>0.93059000000000003</v>
      </c>
      <c r="D3394" t="s">
        <v>29</v>
      </c>
      <c r="E3394" t="s">
        <v>0</v>
      </c>
      <c r="F3394" t="s">
        <v>1</v>
      </c>
      <c r="G3394" t="s">
        <v>0</v>
      </c>
      <c r="H3394" t="s">
        <v>1</v>
      </c>
      <c r="I3394" t="s">
        <v>57169</v>
      </c>
      <c r="J3394" t="s">
        <v>6673</v>
      </c>
      <c r="K3394" t="s">
        <v>6674</v>
      </c>
      <c r="L3394" t="s">
        <v>6675</v>
      </c>
      <c r="M3394" t="s">
        <v>6676</v>
      </c>
      <c r="Q3394" t="s">
        <v>6677</v>
      </c>
      <c r="R3394" t="s">
        <v>6678</v>
      </c>
      <c r="T3394" t="s">
        <v>3435</v>
      </c>
      <c r="U3394" t="s">
        <v>9</v>
      </c>
      <c r="V3394" t="s">
        <v>10</v>
      </c>
      <c r="W3394" t="s">
        <v>3436</v>
      </c>
      <c r="X3394" t="s">
        <v>6679</v>
      </c>
      <c r="Y3394" t="s">
        <v>14</v>
      </c>
      <c r="Z3394">
        <v>3</v>
      </c>
      <c r="AA3394">
        <v>1.11308E-3</v>
      </c>
      <c r="AB3394">
        <v>3.94627E-3</v>
      </c>
      <c r="AC3394">
        <v>3</v>
      </c>
      <c r="AD3394" s="1">
        <v>4.6419600000000004E-6</v>
      </c>
      <c r="AE3394" s="1">
        <v>3.1142800000000003E-5</v>
      </c>
      <c r="AF3394">
        <v>1703520</v>
      </c>
      <c r="AG3394" t="s">
        <v>6680</v>
      </c>
      <c r="AI3394" t="s">
        <v>6681</v>
      </c>
      <c r="AJ3394" t="s">
        <v>6682</v>
      </c>
      <c r="AL3394" t="s">
        <v>6683</v>
      </c>
      <c r="AM3394" t="s">
        <v>6684</v>
      </c>
      <c r="AN3394" t="s">
        <v>6680</v>
      </c>
      <c r="AO3394" t="s">
        <v>6687</v>
      </c>
      <c r="AQ3394" t="s">
        <v>6688</v>
      </c>
      <c r="AS3394" t="s">
        <v>6689</v>
      </c>
    </row>
    <row r="3395" spans="1:46" x14ac:dyDescent="0.25">
      <c r="A3395">
        <v>-1.29003</v>
      </c>
      <c r="B3395">
        <v>-0.35611399999999999</v>
      </c>
      <c r="C3395">
        <f t="shared" ref="C3395:C3458" si="53">B3395-A3395</f>
        <v>0.93391599999999997</v>
      </c>
      <c r="D3395" t="s">
        <v>29</v>
      </c>
      <c r="E3395" t="s">
        <v>0</v>
      </c>
      <c r="F3395" t="s">
        <v>8149</v>
      </c>
      <c r="G3395" t="s">
        <v>29</v>
      </c>
      <c r="H3395" t="s">
        <v>8149</v>
      </c>
      <c r="I3395" t="s">
        <v>57167</v>
      </c>
      <c r="J3395" t="s">
        <v>46770</v>
      </c>
      <c r="K3395" t="s">
        <v>46771</v>
      </c>
      <c r="M3395" t="s">
        <v>20034</v>
      </c>
      <c r="N3395" t="s">
        <v>938</v>
      </c>
      <c r="Q3395" t="s">
        <v>46772</v>
      </c>
      <c r="R3395" t="s">
        <v>46773</v>
      </c>
      <c r="U3395" t="s">
        <v>9</v>
      </c>
      <c r="V3395" t="s">
        <v>266</v>
      </c>
      <c r="X3395" t="s">
        <v>46774</v>
      </c>
      <c r="Y3395" t="s">
        <v>14</v>
      </c>
      <c r="Z3395">
        <v>2</v>
      </c>
      <c r="AA3395" s="1">
        <v>6.9767599999999999E-5</v>
      </c>
      <c r="AB3395">
        <v>3.8612999999999999E-4</v>
      </c>
      <c r="AC3395">
        <v>4</v>
      </c>
      <c r="AD3395">
        <v>0.17366799999999999</v>
      </c>
      <c r="AE3395">
        <v>0.27252199999999999</v>
      </c>
      <c r="AF3395">
        <v>730024</v>
      </c>
      <c r="AG3395" t="s">
        <v>46775</v>
      </c>
      <c r="AI3395" t="s">
        <v>46776</v>
      </c>
      <c r="AJ3395" t="s">
        <v>46777</v>
      </c>
      <c r="AK3395" t="s">
        <v>46778</v>
      </c>
      <c r="AL3395" t="s">
        <v>46779</v>
      </c>
      <c r="AM3395" t="s">
        <v>46780</v>
      </c>
      <c r="AN3395" t="s">
        <v>46775</v>
      </c>
      <c r="AO3395" t="s">
        <v>46783</v>
      </c>
      <c r="AQ3395" t="s">
        <v>46784</v>
      </c>
      <c r="AR3395" t="s">
        <v>46785</v>
      </c>
    </row>
    <row r="3396" spans="1:46" x14ac:dyDescent="0.25">
      <c r="A3396">
        <v>-1.1413199999999999</v>
      </c>
      <c r="B3396">
        <v>-0.19305900000000001</v>
      </c>
      <c r="C3396">
        <f t="shared" si="53"/>
        <v>0.94826099999999991</v>
      </c>
      <c r="D3396" t="s">
        <v>29</v>
      </c>
      <c r="E3396" t="s">
        <v>0</v>
      </c>
      <c r="F3396" t="s">
        <v>8149</v>
      </c>
      <c r="G3396" t="s">
        <v>29</v>
      </c>
      <c r="H3396" t="s">
        <v>8149</v>
      </c>
      <c r="I3396" t="s">
        <v>57167</v>
      </c>
      <c r="J3396" t="s">
        <v>41661</v>
      </c>
      <c r="K3396" t="s">
        <v>41662</v>
      </c>
      <c r="L3396" t="s">
        <v>41663</v>
      </c>
      <c r="M3396" t="s">
        <v>9257</v>
      </c>
      <c r="N3396" t="s">
        <v>27681</v>
      </c>
      <c r="Q3396" t="s">
        <v>41664</v>
      </c>
      <c r="R3396" t="s">
        <v>41665</v>
      </c>
      <c r="T3396" t="s">
        <v>10171</v>
      </c>
      <c r="U3396" t="s">
        <v>145</v>
      </c>
      <c r="V3396" t="s">
        <v>266</v>
      </c>
      <c r="X3396" t="s">
        <v>41666</v>
      </c>
      <c r="Y3396" t="s">
        <v>14</v>
      </c>
      <c r="Z3396">
        <v>3</v>
      </c>
      <c r="AA3396" s="1">
        <v>1.9754100000000001E-5</v>
      </c>
      <c r="AB3396">
        <v>1.36661E-4</v>
      </c>
      <c r="AC3396">
        <v>4</v>
      </c>
      <c r="AD3396">
        <v>0.381471</v>
      </c>
      <c r="AE3396">
        <v>0.546207</v>
      </c>
      <c r="AF3396">
        <v>2086000</v>
      </c>
      <c r="AG3396" t="s">
        <v>41667</v>
      </c>
      <c r="AI3396" t="s">
        <v>41668</v>
      </c>
      <c r="AJ3396" t="s">
        <v>41669</v>
      </c>
      <c r="AL3396" t="s">
        <v>41670</v>
      </c>
      <c r="AN3396" t="s">
        <v>41673</v>
      </c>
      <c r="AO3396" t="s">
        <v>41674</v>
      </c>
      <c r="AP3396" t="s">
        <v>41675</v>
      </c>
      <c r="AQ3396" t="s">
        <v>41676</v>
      </c>
      <c r="AS3396" t="s">
        <v>1351</v>
      </c>
    </row>
    <row r="3397" spans="1:46" x14ac:dyDescent="0.25">
      <c r="A3397">
        <v>1.6610199999999999</v>
      </c>
      <c r="B3397">
        <v>2.6095000000000002</v>
      </c>
      <c r="C3397">
        <f t="shared" si="53"/>
        <v>0.94848000000000021</v>
      </c>
      <c r="D3397" t="s">
        <v>29</v>
      </c>
      <c r="E3397" t="s">
        <v>0</v>
      </c>
      <c r="F3397" t="s">
        <v>1</v>
      </c>
      <c r="G3397" t="s">
        <v>0</v>
      </c>
      <c r="H3397" t="s">
        <v>1</v>
      </c>
      <c r="I3397" t="s">
        <v>57169</v>
      </c>
      <c r="J3397" t="s">
        <v>5287</v>
      </c>
      <c r="K3397" t="s">
        <v>5288</v>
      </c>
      <c r="L3397" t="s">
        <v>5289</v>
      </c>
      <c r="M3397" t="s">
        <v>1373</v>
      </c>
      <c r="N3397" t="s">
        <v>1374</v>
      </c>
      <c r="Q3397" t="s">
        <v>5290</v>
      </c>
      <c r="R3397" t="s">
        <v>5291</v>
      </c>
      <c r="S3397" t="s">
        <v>5292</v>
      </c>
      <c r="T3397" t="s">
        <v>5293</v>
      </c>
      <c r="U3397" t="s">
        <v>9</v>
      </c>
      <c r="V3397" t="s">
        <v>266</v>
      </c>
      <c r="X3397" t="s">
        <v>5294</v>
      </c>
      <c r="Y3397" t="s">
        <v>14</v>
      </c>
      <c r="Z3397">
        <v>2</v>
      </c>
      <c r="AA3397" s="1">
        <v>9.3579900000000002E-5</v>
      </c>
      <c r="AB3397">
        <v>4.9098100000000003E-4</v>
      </c>
      <c r="AC3397">
        <v>2</v>
      </c>
      <c r="AD3397" s="1">
        <v>2.7487000000000003E-7</v>
      </c>
      <c r="AE3397" s="1">
        <v>2.63737E-6</v>
      </c>
      <c r="AF3397">
        <v>1495650</v>
      </c>
      <c r="AG3397" t="s">
        <v>5295</v>
      </c>
      <c r="AI3397" t="s">
        <v>5296</v>
      </c>
      <c r="AJ3397" t="s">
        <v>5297</v>
      </c>
      <c r="AL3397" t="s">
        <v>5298</v>
      </c>
      <c r="AM3397" t="s">
        <v>5299</v>
      </c>
      <c r="AN3397" t="s">
        <v>5302</v>
      </c>
      <c r="AO3397" t="s">
        <v>5303</v>
      </c>
      <c r="AP3397" t="s">
        <v>1732</v>
      </c>
      <c r="AQ3397" t="s">
        <v>5304</v>
      </c>
      <c r="AR3397" t="s">
        <v>5305</v>
      </c>
      <c r="AS3397" t="s">
        <v>5306</v>
      </c>
    </row>
    <row r="3398" spans="1:46" x14ac:dyDescent="0.25">
      <c r="A3398" s="1">
        <v>8.8145499999999997E-17</v>
      </c>
      <c r="B3398">
        <v>0.94848299999999997</v>
      </c>
      <c r="C3398">
        <f t="shared" si="53"/>
        <v>0.94848299999999985</v>
      </c>
      <c r="D3398" t="s">
        <v>29</v>
      </c>
      <c r="E3398" t="s">
        <v>29</v>
      </c>
      <c r="F3398" t="s">
        <v>1</v>
      </c>
      <c r="G3398" t="s">
        <v>29</v>
      </c>
      <c r="H3398" t="s">
        <v>1</v>
      </c>
      <c r="I3398" t="s">
        <v>57168</v>
      </c>
      <c r="J3398" t="s">
        <v>5319</v>
      </c>
      <c r="K3398" t="s">
        <v>5320</v>
      </c>
      <c r="L3398" t="s">
        <v>5321</v>
      </c>
      <c r="M3398" t="s">
        <v>5322</v>
      </c>
      <c r="N3398" t="s">
        <v>5323</v>
      </c>
      <c r="O3398" t="s">
        <v>5324</v>
      </c>
      <c r="Q3398" t="s">
        <v>5325</v>
      </c>
      <c r="R3398" t="s">
        <v>5326</v>
      </c>
      <c r="T3398" t="s">
        <v>5327</v>
      </c>
      <c r="U3398" t="s">
        <v>9</v>
      </c>
      <c r="V3398" t="s">
        <v>266</v>
      </c>
      <c r="X3398" t="s">
        <v>5328</v>
      </c>
      <c r="Y3398" t="s">
        <v>14</v>
      </c>
      <c r="Z3398">
        <v>2</v>
      </c>
      <c r="AA3398">
        <v>1</v>
      </c>
      <c r="AB3398">
        <v>1</v>
      </c>
      <c r="AC3398">
        <v>3</v>
      </c>
      <c r="AD3398">
        <v>1.35519E-2</v>
      </c>
      <c r="AE3398">
        <v>2.9369599999999999E-2</v>
      </c>
      <c r="AF3398">
        <v>2677420</v>
      </c>
      <c r="AG3398" t="s">
        <v>5329</v>
      </c>
      <c r="AH3398" t="s">
        <v>5330</v>
      </c>
      <c r="AI3398" t="s">
        <v>5331</v>
      </c>
      <c r="AJ3398" t="s">
        <v>5332</v>
      </c>
      <c r="AL3398" t="s">
        <v>5333</v>
      </c>
      <c r="AM3398" t="s">
        <v>5334</v>
      </c>
      <c r="AN3398" t="s">
        <v>5337</v>
      </c>
      <c r="AP3398" t="s">
        <v>5338</v>
      </c>
      <c r="AT3398" t="s">
        <v>5339</v>
      </c>
    </row>
    <row r="3399" spans="1:46" x14ac:dyDescent="0.25">
      <c r="A3399">
        <v>-1.9117299999999999</v>
      </c>
      <c r="B3399">
        <v>-0.96055500000000005</v>
      </c>
      <c r="C3399">
        <f t="shared" si="53"/>
        <v>0.95117499999999988</v>
      </c>
      <c r="D3399" t="s">
        <v>29</v>
      </c>
      <c r="E3399" t="s">
        <v>0</v>
      </c>
      <c r="F3399" t="s">
        <v>8149</v>
      </c>
      <c r="G3399" t="s">
        <v>0</v>
      </c>
      <c r="H3399" t="s">
        <v>8149</v>
      </c>
      <c r="I3399" t="s">
        <v>57169</v>
      </c>
      <c r="J3399" t="s">
        <v>48635</v>
      </c>
      <c r="K3399" t="s">
        <v>2899</v>
      </c>
      <c r="L3399" t="s">
        <v>39547</v>
      </c>
      <c r="M3399" t="s">
        <v>3614</v>
      </c>
      <c r="Q3399" t="s">
        <v>10028</v>
      </c>
      <c r="R3399" t="s">
        <v>48636</v>
      </c>
      <c r="S3399" t="s">
        <v>10030</v>
      </c>
      <c r="V3399" t="s">
        <v>266</v>
      </c>
      <c r="X3399" t="s">
        <v>48637</v>
      </c>
      <c r="Y3399" t="s">
        <v>14</v>
      </c>
      <c r="Z3399">
        <v>16</v>
      </c>
      <c r="AA3399" s="1">
        <v>1.07711E-11</v>
      </c>
      <c r="AB3399" s="1">
        <v>3.9211100000000001E-10</v>
      </c>
      <c r="AC3399">
        <v>21</v>
      </c>
      <c r="AD3399">
        <v>2.9562400000000002E-3</v>
      </c>
      <c r="AE3399">
        <v>8.04414E-3</v>
      </c>
      <c r="AF3399">
        <v>15424</v>
      </c>
      <c r="AG3399" t="s">
        <v>48638</v>
      </c>
      <c r="AI3399" t="s">
        <v>48639</v>
      </c>
      <c r="AJ3399" t="s">
        <v>48640</v>
      </c>
      <c r="AL3399" t="s">
        <v>48641</v>
      </c>
      <c r="AM3399" t="s">
        <v>48642</v>
      </c>
      <c r="AN3399" t="s">
        <v>48638</v>
      </c>
      <c r="AQ3399" t="s">
        <v>48645</v>
      </c>
      <c r="AS3399" t="s">
        <v>435</v>
      </c>
    </row>
    <row r="3400" spans="1:46" x14ac:dyDescent="0.25">
      <c r="A3400">
        <v>-1.57497</v>
      </c>
      <c r="B3400">
        <v>-0.62267399999999995</v>
      </c>
      <c r="C3400">
        <f t="shared" si="53"/>
        <v>0.95229600000000003</v>
      </c>
      <c r="D3400" t="s">
        <v>29</v>
      </c>
      <c r="E3400" t="s">
        <v>0</v>
      </c>
      <c r="F3400" t="s">
        <v>8149</v>
      </c>
      <c r="G3400" t="s">
        <v>0</v>
      </c>
      <c r="H3400" t="s">
        <v>8149</v>
      </c>
      <c r="I3400" t="s">
        <v>57169</v>
      </c>
      <c r="J3400" t="s">
        <v>44763</v>
      </c>
      <c r="K3400" t="s">
        <v>44764</v>
      </c>
      <c r="L3400" t="s">
        <v>44765</v>
      </c>
      <c r="M3400" t="s">
        <v>5455</v>
      </c>
      <c r="Q3400" t="s">
        <v>44766</v>
      </c>
      <c r="R3400" t="s">
        <v>44767</v>
      </c>
      <c r="S3400" t="s">
        <v>44768</v>
      </c>
      <c r="U3400" t="s">
        <v>780</v>
      </c>
      <c r="V3400" t="s">
        <v>266</v>
      </c>
      <c r="X3400" t="s">
        <v>44769</v>
      </c>
      <c r="Y3400" t="s">
        <v>14</v>
      </c>
      <c r="Z3400">
        <v>3</v>
      </c>
      <c r="AA3400" s="1">
        <v>5.8285999999999997E-5</v>
      </c>
      <c r="AB3400">
        <v>3.3138200000000002E-4</v>
      </c>
      <c r="AC3400">
        <v>6</v>
      </c>
      <c r="AD3400">
        <v>1.07149E-4</v>
      </c>
      <c r="AE3400">
        <v>4.6413100000000001E-4</v>
      </c>
      <c r="AF3400">
        <v>100377</v>
      </c>
      <c r="AG3400" t="s">
        <v>44770</v>
      </c>
      <c r="AI3400" t="s">
        <v>44771</v>
      </c>
      <c r="AJ3400" t="s">
        <v>44772</v>
      </c>
      <c r="AL3400" t="s">
        <v>44773</v>
      </c>
      <c r="AM3400" t="s">
        <v>44774</v>
      </c>
      <c r="AN3400" t="s">
        <v>44770</v>
      </c>
      <c r="AO3400" t="s">
        <v>44777</v>
      </c>
      <c r="AP3400" t="s">
        <v>1422</v>
      </c>
      <c r="AQ3400" t="s">
        <v>44778</v>
      </c>
      <c r="AS3400" t="s">
        <v>44779</v>
      </c>
    </row>
    <row r="3401" spans="1:46" x14ac:dyDescent="0.25">
      <c r="A3401">
        <v>0</v>
      </c>
      <c r="B3401">
        <v>0.95413499999999996</v>
      </c>
      <c r="C3401">
        <f t="shared" si="53"/>
        <v>0.95413499999999996</v>
      </c>
      <c r="D3401" t="s">
        <v>29</v>
      </c>
      <c r="G3401" t="s">
        <v>29</v>
      </c>
      <c r="H3401" t="s">
        <v>1</v>
      </c>
      <c r="I3401" t="s">
        <v>57168</v>
      </c>
      <c r="J3401" t="s">
        <v>59965</v>
      </c>
      <c r="K3401" t="s">
        <v>59966</v>
      </c>
      <c r="L3401" t="s">
        <v>59967</v>
      </c>
      <c r="M3401" t="s">
        <v>16572</v>
      </c>
      <c r="O3401" t="s">
        <v>59968</v>
      </c>
      <c r="Q3401" t="s">
        <v>57688</v>
      </c>
      <c r="R3401" t="s">
        <v>57689</v>
      </c>
      <c r="S3401" t="s">
        <v>57688</v>
      </c>
      <c r="V3401" t="s">
        <v>99</v>
      </c>
      <c r="W3401" t="s">
        <v>59969</v>
      </c>
      <c r="X3401" t="s">
        <v>59970</v>
      </c>
      <c r="Y3401" t="s">
        <v>14</v>
      </c>
      <c r="Z3401" t="s">
        <v>15</v>
      </c>
      <c r="AA3401" t="s">
        <v>15</v>
      </c>
      <c r="AB3401" t="s">
        <v>15</v>
      </c>
      <c r="AC3401">
        <v>1</v>
      </c>
      <c r="AD3401">
        <v>4.1984500000000003E-3</v>
      </c>
      <c r="AE3401">
        <v>1.0819E-2</v>
      </c>
      <c r="AF3401">
        <v>64960</v>
      </c>
      <c r="AG3401" t="s">
        <v>59971</v>
      </c>
      <c r="AI3401" t="s">
        <v>59972</v>
      </c>
      <c r="AJ3401" t="s">
        <v>59973</v>
      </c>
      <c r="AL3401" t="s">
        <v>59974</v>
      </c>
      <c r="AM3401" t="s">
        <v>59975</v>
      </c>
      <c r="AN3401" t="s">
        <v>59976</v>
      </c>
      <c r="AO3401" t="s">
        <v>59977</v>
      </c>
      <c r="AQ3401" t="s">
        <v>59978</v>
      </c>
      <c r="AS3401" t="s">
        <v>2166</v>
      </c>
      <c r="AT3401" t="s">
        <v>59979</v>
      </c>
    </row>
    <row r="3402" spans="1:46" x14ac:dyDescent="0.25">
      <c r="A3402">
        <v>-1.33507</v>
      </c>
      <c r="B3402">
        <v>-0.36138300000000001</v>
      </c>
      <c r="C3402">
        <f t="shared" si="53"/>
        <v>0.97368699999999997</v>
      </c>
      <c r="D3402" t="s">
        <v>29</v>
      </c>
      <c r="E3402" t="s">
        <v>0</v>
      </c>
      <c r="F3402" t="s">
        <v>8149</v>
      </c>
      <c r="G3402" t="s">
        <v>29</v>
      </c>
      <c r="H3402" t="s">
        <v>8149</v>
      </c>
      <c r="I3402" t="s">
        <v>57167</v>
      </c>
      <c r="J3402" t="s">
        <v>44447</v>
      </c>
      <c r="L3402" t="s">
        <v>44448</v>
      </c>
      <c r="O3402" t="s">
        <v>31286</v>
      </c>
      <c r="Q3402" t="s">
        <v>44449</v>
      </c>
      <c r="R3402" t="s">
        <v>44450</v>
      </c>
      <c r="T3402" t="s">
        <v>12484</v>
      </c>
      <c r="U3402" t="s">
        <v>3000</v>
      </c>
      <c r="V3402" t="s">
        <v>77</v>
      </c>
      <c r="X3402" t="s">
        <v>44451</v>
      </c>
      <c r="Y3402" t="s">
        <v>14</v>
      </c>
      <c r="Z3402">
        <v>2</v>
      </c>
      <c r="AA3402">
        <v>4.4970999999999998E-4</v>
      </c>
      <c r="AB3402">
        <v>1.8358199999999999E-3</v>
      </c>
      <c r="AC3402">
        <v>1</v>
      </c>
      <c r="AD3402">
        <v>8.9791999999999997E-2</v>
      </c>
      <c r="AE3402">
        <v>0.151342</v>
      </c>
      <c r="AF3402">
        <v>43403</v>
      </c>
      <c r="AG3402" t="s">
        <v>44452</v>
      </c>
      <c r="AH3402" t="s">
        <v>44453</v>
      </c>
      <c r="AI3402" t="s">
        <v>44454</v>
      </c>
      <c r="AJ3402" t="s">
        <v>44455</v>
      </c>
      <c r="AL3402" t="s">
        <v>44456</v>
      </c>
      <c r="AM3402" t="s">
        <v>44457</v>
      </c>
      <c r="AN3402" t="s">
        <v>44452</v>
      </c>
      <c r="AQ3402" t="s">
        <v>44460</v>
      </c>
      <c r="AS3402" t="s">
        <v>44461</v>
      </c>
      <c r="AT3402" t="s">
        <v>44462</v>
      </c>
    </row>
    <row r="3403" spans="1:46" x14ac:dyDescent="0.25">
      <c r="A3403">
        <v>1.1121300000000001</v>
      </c>
      <c r="B3403">
        <v>2.0880800000000002</v>
      </c>
      <c r="C3403">
        <f t="shared" si="53"/>
        <v>0.9759500000000001</v>
      </c>
      <c r="D3403" t="s">
        <v>29</v>
      </c>
      <c r="E3403" t="s">
        <v>29</v>
      </c>
      <c r="F3403" t="s">
        <v>1</v>
      </c>
      <c r="G3403" t="s">
        <v>0</v>
      </c>
      <c r="H3403" t="s">
        <v>1</v>
      </c>
      <c r="I3403" t="s">
        <v>57129</v>
      </c>
      <c r="J3403" t="s">
        <v>10643</v>
      </c>
      <c r="K3403" t="s">
        <v>10644</v>
      </c>
      <c r="L3403" t="s">
        <v>3249</v>
      </c>
      <c r="M3403" t="s">
        <v>10645</v>
      </c>
      <c r="N3403" t="s">
        <v>10646</v>
      </c>
      <c r="Q3403" t="s">
        <v>1375</v>
      </c>
      <c r="R3403" t="s">
        <v>1376</v>
      </c>
      <c r="T3403" t="s">
        <v>10647</v>
      </c>
      <c r="V3403" t="s">
        <v>266</v>
      </c>
      <c r="X3403" t="s">
        <v>10648</v>
      </c>
      <c r="Y3403" t="s">
        <v>14</v>
      </c>
      <c r="Z3403">
        <v>1</v>
      </c>
      <c r="AA3403">
        <v>8.7512100000000006E-3</v>
      </c>
      <c r="AB3403">
        <v>2.2393699999999999E-2</v>
      </c>
      <c r="AC3403">
        <v>1</v>
      </c>
      <c r="AD3403">
        <v>1.0401299999999999E-4</v>
      </c>
      <c r="AE3403">
        <v>4.53406E-4</v>
      </c>
      <c r="AF3403">
        <v>394232</v>
      </c>
      <c r="AG3403" t="s">
        <v>10649</v>
      </c>
      <c r="AI3403" t="s">
        <v>10650</v>
      </c>
      <c r="AJ3403" t="s">
        <v>10651</v>
      </c>
      <c r="AL3403" t="s">
        <v>10652</v>
      </c>
      <c r="AM3403" t="s">
        <v>10653</v>
      </c>
      <c r="AN3403" t="s">
        <v>10649</v>
      </c>
      <c r="AO3403" t="s">
        <v>10656</v>
      </c>
      <c r="AP3403" t="s">
        <v>1732</v>
      </c>
      <c r="AQ3403" t="s">
        <v>10657</v>
      </c>
      <c r="AR3403" t="s">
        <v>10658</v>
      </c>
    </row>
    <row r="3404" spans="1:46" x14ac:dyDescent="0.25">
      <c r="A3404">
        <v>-1.64432</v>
      </c>
      <c r="B3404">
        <v>-0.66732100000000005</v>
      </c>
      <c r="C3404">
        <f t="shared" si="53"/>
        <v>0.97699899999999995</v>
      </c>
      <c r="D3404" t="s">
        <v>29</v>
      </c>
      <c r="E3404" t="s">
        <v>0</v>
      </c>
      <c r="F3404" t="s">
        <v>8149</v>
      </c>
      <c r="G3404" t="s">
        <v>29</v>
      </c>
      <c r="H3404" t="s">
        <v>8149</v>
      </c>
      <c r="I3404" t="s">
        <v>57167</v>
      </c>
      <c r="J3404" t="s">
        <v>46197</v>
      </c>
      <c r="K3404" t="s">
        <v>46198</v>
      </c>
      <c r="L3404" t="s">
        <v>27571</v>
      </c>
      <c r="M3404" t="s">
        <v>46199</v>
      </c>
      <c r="N3404" t="s">
        <v>46199</v>
      </c>
      <c r="Q3404" t="s">
        <v>46200</v>
      </c>
      <c r="R3404" t="s">
        <v>46201</v>
      </c>
      <c r="S3404" t="s">
        <v>46202</v>
      </c>
      <c r="T3404" t="s">
        <v>46203</v>
      </c>
      <c r="V3404" t="s">
        <v>266</v>
      </c>
      <c r="X3404" t="s">
        <v>46204</v>
      </c>
      <c r="Y3404" t="s">
        <v>14</v>
      </c>
      <c r="Z3404">
        <v>1</v>
      </c>
      <c r="AA3404" s="1">
        <v>6.7450400000000001E-5</v>
      </c>
      <c r="AB3404">
        <v>3.7484600000000002E-4</v>
      </c>
      <c r="AC3404">
        <v>3</v>
      </c>
      <c r="AD3404">
        <v>1.22722E-2</v>
      </c>
      <c r="AE3404">
        <v>2.69532E-2</v>
      </c>
      <c r="AF3404">
        <v>58440</v>
      </c>
      <c r="AG3404" t="s">
        <v>46205</v>
      </c>
      <c r="AI3404" t="s">
        <v>46206</v>
      </c>
      <c r="AJ3404" t="s">
        <v>46207</v>
      </c>
      <c r="AK3404" t="s">
        <v>46208</v>
      </c>
      <c r="AL3404" t="s">
        <v>46209</v>
      </c>
      <c r="AN3404" t="s">
        <v>46212</v>
      </c>
      <c r="AO3404" t="s">
        <v>46213</v>
      </c>
      <c r="AQ3404" t="s">
        <v>46214</v>
      </c>
      <c r="AR3404" t="s">
        <v>14707</v>
      </c>
    </row>
    <row r="3405" spans="1:46" x14ac:dyDescent="0.25">
      <c r="A3405">
        <v>-1.3940999999999999</v>
      </c>
      <c r="B3405">
        <v>-0.41597000000000001</v>
      </c>
      <c r="C3405">
        <f t="shared" si="53"/>
        <v>0.97812999999999994</v>
      </c>
      <c r="D3405" t="s">
        <v>29</v>
      </c>
      <c r="E3405" t="s">
        <v>0</v>
      </c>
      <c r="F3405" t="s">
        <v>8149</v>
      </c>
      <c r="G3405" t="s">
        <v>29</v>
      </c>
      <c r="H3405" t="s">
        <v>8149</v>
      </c>
      <c r="I3405" t="s">
        <v>57167</v>
      </c>
      <c r="J3405" t="s">
        <v>44745</v>
      </c>
      <c r="K3405" t="s">
        <v>44746</v>
      </c>
      <c r="L3405" t="s">
        <v>44747</v>
      </c>
      <c r="M3405" t="s">
        <v>7441</v>
      </c>
      <c r="N3405" t="s">
        <v>7442</v>
      </c>
      <c r="Q3405" t="s">
        <v>44748</v>
      </c>
      <c r="R3405" t="s">
        <v>44749</v>
      </c>
      <c r="T3405" t="s">
        <v>10126</v>
      </c>
      <c r="U3405" t="s">
        <v>9</v>
      </c>
      <c r="V3405" t="s">
        <v>266</v>
      </c>
      <c r="X3405" t="s">
        <v>44750</v>
      </c>
      <c r="Y3405" t="s">
        <v>14</v>
      </c>
      <c r="Z3405">
        <v>1</v>
      </c>
      <c r="AA3405">
        <v>2.8475000000000001E-4</v>
      </c>
      <c r="AB3405">
        <v>1.26121E-3</v>
      </c>
      <c r="AC3405">
        <v>3</v>
      </c>
      <c r="AD3405">
        <v>6.4813499999999996E-2</v>
      </c>
      <c r="AE3405">
        <v>0.113647</v>
      </c>
      <c r="AF3405">
        <v>511739</v>
      </c>
      <c r="AG3405" t="s">
        <v>44751</v>
      </c>
      <c r="AI3405" t="s">
        <v>44752</v>
      </c>
      <c r="AJ3405" t="s">
        <v>44753</v>
      </c>
      <c r="AK3405" t="s">
        <v>44754</v>
      </c>
      <c r="AL3405" t="s">
        <v>44755</v>
      </c>
      <c r="AN3405" t="s">
        <v>44758</v>
      </c>
      <c r="AO3405" t="s">
        <v>44759</v>
      </c>
      <c r="AP3405" t="s">
        <v>44760</v>
      </c>
      <c r="AQ3405" t="s">
        <v>44761</v>
      </c>
      <c r="AR3405" t="s">
        <v>44762</v>
      </c>
    </row>
    <row r="3406" spans="1:46" x14ac:dyDescent="0.25">
      <c r="A3406">
        <v>0</v>
      </c>
      <c r="B3406">
        <v>0.98584000000000005</v>
      </c>
      <c r="C3406">
        <f t="shared" si="53"/>
        <v>0.98584000000000005</v>
      </c>
      <c r="D3406" t="s">
        <v>29</v>
      </c>
      <c r="G3406" t="s">
        <v>29</v>
      </c>
      <c r="H3406" t="s">
        <v>1</v>
      </c>
      <c r="I3406" t="s">
        <v>57168</v>
      </c>
      <c r="J3406" t="s">
        <v>50839</v>
      </c>
      <c r="L3406" t="s">
        <v>50840</v>
      </c>
      <c r="M3406" t="s">
        <v>938</v>
      </c>
      <c r="N3406" t="s">
        <v>938</v>
      </c>
      <c r="Q3406" t="s">
        <v>50841</v>
      </c>
      <c r="R3406" t="s">
        <v>50842</v>
      </c>
      <c r="S3406" t="s">
        <v>50843</v>
      </c>
      <c r="V3406" t="s">
        <v>266</v>
      </c>
      <c r="X3406" t="s">
        <v>50844</v>
      </c>
      <c r="Y3406" t="s">
        <v>14</v>
      </c>
      <c r="Z3406" t="s">
        <v>15</v>
      </c>
      <c r="AA3406" t="s">
        <v>15</v>
      </c>
      <c r="AB3406" t="s">
        <v>15</v>
      </c>
      <c r="AC3406">
        <v>1</v>
      </c>
      <c r="AD3406">
        <v>1.8322100000000001E-2</v>
      </c>
      <c r="AE3406">
        <v>3.8305899999999997E-2</v>
      </c>
      <c r="AF3406">
        <v>89758</v>
      </c>
      <c r="AG3406" t="s">
        <v>50845</v>
      </c>
      <c r="AI3406" t="s">
        <v>50846</v>
      </c>
      <c r="AJ3406" t="s">
        <v>50847</v>
      </c>
      <c r="AL3406" t="s">
        <v>50848</v>
      </c>
      <c r="AN3406" t="s">
        <v>50851</v>
      </c>
      <c r="AQ3406" t="s">
        <v>50852</v>
      </c>
      <c r="AR3406" t="s">
        <v>50853</v>
      </c>
      <c r="AS3406" t="s">
        <v>50854</v>
      </c>
    </row>
    <row r="3407" spans="1:46" x14ac:dyDescent="0.25">
      <c r="A3407">
        <v>-2.54562</v>
      </c>
      <c r="B3407">
        <v>-1.55938</v>
      </c>
      <c r="C3407">
        <f t="shared" si="53"/>
        <v>0.98624000000000001</v>
      </c>
      <c r="D3407" t="s">
        <v>29</v>
      </c>
      <c r="E3407" t="s">
        <v>0</v>
      </c>
      <c r="F3407" t="s">
        <v>8149</v>
      </c>
      <c r="G3407" t="s">
        <v>0</v>
      </c>
      <c r="H3407" t="s">
        <v>8149</v>
      </c>
      <c r="I3407" t="s">
        <v>57169</v>
      </c>
      <c r="J3407" t="s">
        <v>47081</v>
      </c>
      <c r="K3407" t="s">
        <v>47082</v>
      </c>
      <c r="L3407" t="s">
        <v>47083</v>
      </c>
      <c r="M3407" t="s">
        <v>47084</v>
      </c>
      <c r="N3407" t="s">
        <v>47085</v>
      </c>
      <c r="O3407" t="s">
        <v>47086</v>
      </c>
      <c r="R3407" t="s">
        <v>47087</v>
      </c>
      <c r="T3407" t="s">
        <v>24167</v>
      </c>
      <c r="U3407" t="s">
        <v>9</v>
      </c>
      <c r="V3407" t="s">
        <v>266</v>
      </c>
      <c r="X3407" t="s">
        <v>47088</v>
      </c>
      <c r="Y3407" t="s">
        <v>14</v>
      </c>
      <c r="Z3407">
        <v>3</v>
      </c>
      <c r="AA3407" s="1">
        <v>6.2339600000000002E-5</v>
      </c>
      <c r="AB3407">
        <v>3.51236E-4</v>
      </c>
      <c r="AC3407">
        <v>3</v>
      </c>
      <c r="AD3407" s="1">
        <v>3.5570999999999998E-6</v>
      </c>
      <c r="AE3407" s="1">
        <v>2.4734100000000001E-5</v>
      </c>
      <c r="AF3407">
        <v>1499480</v>
      </c>
      <c r="AG3407" t="s">
        <v>47089</v>
      </c>
      <c r="AH3407" t="s">
        <v>47090</v>
      </c>
      <c r="AI3407" t="s">
        <v>47091</v>
      </c>
      <c r="AJ3407" t="s">
        <v>47092</v>
      </c>
      <c r="AK3407" t="s">
        <v>47093</v>
      </c>
      <c r="AL3407" t="s">
        <v>47094</v>
      </c>
      <c r="AN3407" t="s">
        <v>47089</v>
      </c>
      <c r="AO3407" t="s">
        <v>47097</v>
      </c>
      <c r="AP3407" t="s">
        <v>47098</v>
      </c>
      <c r="AQ3407" t="s">
        <v>47099</v>
      </c>
      <c r="AT3407" t="s">
        <v>47100</v>
      </c>
    </row>
    <row r="3408" spans="1:46" x14ac:dyDescent="0.25">
      <c r="A3408">
        <v>-1.18432</v>
      </c>
      <c r="B3408">
        <v>-0.19109100000000001</v>
      </c>
      <c r="C3408">
        <f t="shared" si="53"/>
        <v>0.99322900000000003</v>
      </c>
      <c r="D3408" t="s">
        <v>29</v>
      </c>
      <c r="E3408" t="s">
        <v>0</v>
      </c>
      <c r="F3408" t="s">
        <v>8149</v>
      </c>
      <c r="G3408" t="s">
        <v>29</v>
      </c>
      <c r="H3408" t="s">
        <v>8149</v>
      </c>
      <c r="I3408" t="s">
        <v>57167</v>
      </c>
      <c r="J3408" t="s">
        <v>42470</v>
      </c>
      <c r="K3408" t="s">
        <v>42471</v>
      </c>
      <c r="L3408" t="s">
        <v>42472</v>
      </c>
      <c r="M3408" t="s">
        <v>20034</v>
      </c>
      <c r="N3408" t="s">
        <v>938</v>
      </c>
      <c r="Q3408" t="s">
        <v>11035</v>
      </c>
      <c r="R3408" t="s">
        <v>11036</v>
      </c>
      <c r="T3408" t="s">
        <v>42473</v>
      </c>
      <c r="U3408" t="s">
        <v>9</v>
      </c>
      <c r="V3408" t="s">
        <v>266</v>
      </c>
      <c r="X3408" t="s">
        <v>42474</v>
      </c>
      <c r="Y3408" t="s">
        <v>14</v>
      </c>
      <c r="Z3408">
        <v>10</v>
      </c>
      <c r="AA3408" s="1">
        <v>1.38629E-11</v>
      </c>
      <c r="AB3408" s="1">
        <v>4.8165999999999997E-10</v>
      </c>
      <c r="AC3408">
        <v>14</v>
      </c>
      <c r="AD3408">
        <v>0.103869</v>
      </c>
      <c r="AE3408">
        <v>0.17236299999999999</v>
      </c>
      <c r="AF3408">
        <v>3244410</v>
      </c>
      <c r="AG3408" t="s">
        <v>42475</v>
      </c>
      <c r="AI3408" t="s">
        <v>42476</v>
      </c>
      <c r="AJ3408" t="s">
        <v>42477</v>
      </c>
      <c r="AL3408" t="s">
        <v>42478</v>
      </c>
      <c r="AM3408" t="s">
        <v>42479</v>
      </c>
      <c r="AN3408" t="s">
        <v>42482</v>
      </c>
      <c r="AQ3408" t="s">
        <v>42483</v>
      </c>
      <c r="AR3408" t="s">
        <v>42484</v>
      </c>
      <c r="AS3408" t="s">
        <v>42485</v>
      </c>
    </row>
    <row r="3409" spans="1:46" x14ac:dyDescent="0.25">
      <c r="A3409">
        <v>-0.99564399999999997</v>
      </c>
      <c r="B3409" s="1">
        <v>-1.05162E-13</v>
      </c>
      <c r="C3409">
        <f t="shared" si="53"/>
        <v>0.99564399999989484</v>
      </c>
      <c r="D3409" t="s">
        <v>29</v>
      </c>
      <c r="E3409" t="s">
        <v>29</v>
      </c>
      <c r="F3409" t="s">
        <v>8149</v>
      </c>
      <c r="G3409" t="s">
        <v>29</v>
      </c>
      <c r="H3409" t="s">
        <v>8149</v>
      </c>
      <c r="I3409" t="s">
        <v>57168</v>
      </c>
      <c r="J3409" t="s">
        <v>41603</v>
      </c>
      <c r="K3409" t="s">
        <v>41604</v>
      </c>
      <c r="L3409" t="s">
        <v>41605</v>
      </c>
      <c r="M3409" t="s">
        <v>41606</v>
      </c>
      <c r="N3409" t="s">
        <v>35093</v>
      </c>
      <c r="O3409" t="s">
        <v>39062</v>
      </c>
      <c r="P3409" t="s">
        <v>41607</v>
      </c>
      <c r="Q3409" t="s">
        <v>31393</v>
      </c>
      <c r="R3409" t="s">
        <v>41608</v>
      </c>
      <c r="T3409" t="s">
        <v>41609</v>
      </c>
      <c r="U3409" t="s">
        <v>9</v>
      </c>
      <c r="V3409" t="s">
        <v>266</v>
      </c>
      <c r="W3409" t="s">
        <v>41610</v>
      </c>
      <c r="X3409" t="s">
        <v>41611</v>
      </c>
      <c r="Y3409" t="s">
        <v>14</v>
      </c>
      <c r="Z3409">
        <v>1</v>
      </c>
      <c r="AA3409">
        <v>9.8537E-2</v>
      </c>
      <c r="AB3409">
        <v>0.17852000000000001</v>
      </c>
      <c r="AC3409">
        <v>2</v>
      </c>
      <c r="AD3409">
        <v>1</v>
      </c>
      <c r="AE3409">
        <v>1</v>
      </c>
      <c r="AF3409">
        <v>3773590</v>
      </c>
      <c r="AG3409" t="s">
        <v>41612</v>
      </c>
      <c r="AH3409" t="s">
        <v>41613</v>
      </c>
      <c r="AI3409" t="s">
        <v>41614</v>
      </c>
      <c r="AJ3409" t="s">
        <v>41615</v>
      </c>
      <c r="AK3409" t="s">
        <v>41616</v>
      </c>
      <c r="AL3409" t="s">
        <v>41617</v>
      </c>
      <c r="AM3409" t="s">
        <v>41616</v>
      </c>
      <c r="AN3409" t="s">
        <v>41612</v>
      </c>
      <c r="AO3409" t="s">
        <v>41620</v>
      </c>
      <c r="AP3409" t="s">
        <v>41621</v>
      </c>
      <c r="AQ3409" t="s">
        <v>41622</v>
      </c>
      <c r="AR3409" t="s">
        <v>41623</v>
      </c>
      <c r="AS3409" t="s">
        <v>41624</v>
      </c>
      <c r="AT3409" t="s">
        <v>41625</v>
      </c>
    </row>
    <row r="3410" spans="1:46" x14ac:dyDescent="0.25">
      <c r="A3410">
        <v>0</v>
      </c>
      <c r="B3410">
        <v>0.99645499999999998</v>
      </c>
      <c r="C3410">
        <f t="shared" si="53"/>
        <v>0.99645499999999998</v>
      </c>
      <c r="D3410" t="s">
        <v>29</v>
      </c>
      <c r="G3410" t="s">
        <v>29</v>
      </c>
      <c r="H3410" t="s">
        <v>1</v>
      </c>
      <c r="I3410" t="s">
        <v>57168</v>
      </c>
      <c r="J3410" t="s">
        <v>8023</v>
      </c>
      <c r="K3410" t="s">
        <v>8024</v>
      </c>
      <c r="L3410" t="s">
        <v>8025</v>
      </c>
      <c r="M3410" t="s">
        <v>8026</v>
      </c>
      <c r="Q3410" t="s">
        <v>6035</v>
      </c>
      <c r="R3410" t="s">
        <v>8027</v>
      </c>
      <c r="S3410" t="s">
        <v>6037</v>
      </c>
      <c r="T3410" t="s">
        <v>8028</v>
      </c>
      <c r="X3410" t="s">
        <v>8029</v>
      </c>
      <c r="Y3410" t="s">
        <v>14</v>
      </c>
      <c r="Z3410" t="s">
        <v>15</v>
      </c>
      <c r="AA3410" t="s">
        <v>15</v>
      </c>
      <c r="AB3410" t="s">
        <v>15</v>
      </c>
      <c r="AC3410">
        <v>1</v>
      </c>
      <c r="AD3410">
        <v>2.0398099999999999E-2</v>
      </c>
      <c r="AE3410">
        <v>4.1906400000000003E-2</v>
      </c>
      <c r="AF3410" t="s">
        <v>15</v>
      </c>
      <c r="AG3410" t="s">
        <v>8030</v>
      </c>
      <c r="AI3410" t="s">
        <v>8031</v>
      </c>
      <c r="AJ3410" t="s">
        <v>8032</v>
      </c>
      <c r="AL3410" t="s">
        <v>8033</v>
      </c>
      <c r="AM3410" t="s">
        <v>8034</v>
      </c>
      <c r="AN3410" t="s">
        <v>8037</v>
      </c>
      <c r="AO3410" t="s">
        <v>8038</v>
      </c>
      <c r="AQ3410" t="s">
        <v>8039</v>
      </c>
      <c r="AR3410" t="s">
        <v>8040</v>
      </c>
      <c r="AS3410" t="s">
        <v>8041</v>
      </c>
    </row>
    <row r="3411" spans="1:46" x14ac:dyDescent="0.25">
      <c r="A3411">
        <v>0</v>
      </c>
      <c r="B3411">
        <v>-1.40073</v>
      </c>
      <c r="C3411">
        <f t="shared" si="53"/>
        <v>-1.40073</v>
      </c>
      <c r="D3411" t="s">
        <v>29</v>
      </c>
      <c r="G3411" t="s">
        <v>0</v>
      </c>
      <c r="H3411" t="s">
        <v>8149</v>
      </c>
      <c r="I3411" t="s">
        <v>57152</v>
      </c>
      <c r="J3411" t="s">
        <v>59980</v>
      </c>
      <c r="K3411" t="s">
        <v>59981</v>
      </c>
      <c r="L3411" t="s">
        <v>59982</v>
      </c>
      <c r="M3411" t="s">
        <v>8944</v>
      </c>
      <c r="N3411" t="s">
        <v>6561</v>
      </c>
      <c r="Q3411" t="s">
        <v>59983</v>
      </c>
      <c r="R3411" t="s">
        <v>59984</v>
      </c>
      <c r="S3411" t="s">
        <v>38106</v>
      </c>
      <c r="T3411" t="s">
        <v>59985</v>
      </c>
      <c r="U3411" t="s">
        <v>9</v>
      </c>
      <c r="V3411" t="s">
        <v>10</v>
      </c>
      <c r="W3411" t="s">
        <v>59986</v>
      </c>
      <c r="X3411" t="s">
        <v>59987</v>
      </c>
      <c r="Y3411" t="s">
        <v>14</v>
      </c>
      <c r="Z3411" t="s">
        <v>15</v>
      </c>
      <c r="AA3411" t="s">
        <v>15</v>
      </c>
      <c r="AB3411" t="s">
        <v>15</v>
      </c>
      <c r="AC3411">
        <v>1</v>
      </c>
      <c r="AD3411">
        <v>1.1934300000000001E-3</v>
      </c>
      <c r="AE3411">
        <v>3.6374699999999999E-3</v>
      </c>
      <c r="AF3411">
        <v>99395</v>
      </c>
      <c r="AG3411" t="s">
        <v>59988</v>
      </c>
      <c r="AI3411" t="s">
        <v>59989</v>
      </c>
      <c r="AJ3411" t="s">
        <v>59990</v>
      </c>
      <c r="AL3411" t="s">
        <v>59991</v>
      </c>
      <c r="AM3411" t="s">
        <v>59992</v>
      </c>
      <c r="AN3411" t="s">
        <v>59993</v>
      </c>
      <c r="AO3411" t="s">
        <v>59994</v>
      </c>
      <c r="AQ3411" t="s">
        <v>59995</v>
      </c>
      <c r="AR3411" t="s">
        <v>59996</v>
      </c>
      <c r="AS3411" t="s">
        <v>59997</v>
      </c>
    </row>
    <row r="3412" spans="1:46" x14ac:dyDescent="0.25">
      <c r="A3412">
        <v>0</v>
      </c>
      <c r="B3412">
        <v>1.0112399999999999</v>
      </c>
      <c r="C3412">
        <f t="shared" si="53"/>
        <v>1.0112399999999999</v>
      </c>
      <c r="D3412" t="s">
        <v>29</v>
      </c>
      <c r="E3412" t="s">
        <v>29</v>
      </c>
      <c r="F3412" t="s">
        <v>1</v>
      </c>
      <c r="G3412" t="s">
        <v>29</v>
      </c>
      <c r="H3412" t="s">
        <v>1</v>
      </c>
      <c r="I3412" t="s">
        <v>57168</v>
      </c>
      <c r="J3412" t="s">
        <v>51173</v>
      </c>
      <c r="K3412" t="s">
        <v>51174</v>
      </c>
      <c r="L3412" t="s">
        <v>51175</v>
      </c>
      <c r="M3412" t="s">
        <v>51176</v>
      </c>
      <c r="N3412" t="s">
        <v>51177</v>
      </c>
      <c r="Q3412" t="s">
        <v>51178</v>
      </c>
      <c r="R3412" t="s">
        <v>51179</v>
      </c>
      <c r="S3412" t="s">
        <v>1571</v>
      </c>
      <c r="T3412" t="s">
        <v>42950</v>
      </c>
      <c r="U3412" t="s">
        <v>9</v>
      </c>
      <c r="V3412" t="s">
        <v>408</v>
      </c>
      <c r="W3412" t="s">
        <v>51180</v>
      </c>
      <c r="X3412" t="s">
        <v>51181</v>
      </c>
      <c r="Y3412" t="s">
        <v>14</v>
      </c>
      <c r="Z3412">
        <v>1</v>
      </c>
      <c r="AA3412">
        <v>1</v>
      </c>
      <c r="AB3412">
        <v>1</v>
      </c>
      <c r="AC3412">
        <v>1</v>
      </c>
      <c r="AD3412">
        <v>6.7271300000000006E-2</v>
      </c>
      <c r="AE3412">
        <v>0.117716</v>
      </c>
      <c r="AF3412">
        <v>66415</v>
      </c>
      <c r="AG3412" t="s">
        <v>51182</v>
      </c>
      <c r="AI3412" t="s">
        <v>51183</v>
      </c>
      <c r="AJ3412" t="s">
        <v>51184</v>
      </c>
      <c r="AL3412" t="s">
        <v>51185</v>
      </c>
      <c r="AM3412" t="s">
        <v>51186</v>
      </c>
      <c r="AN3412" t="s">
        <v>51189</v>
      </c>
      <c r="AQ3412" t="s">
        <v>51190</v>
      </c>
      <c r="AS3412" t="s">
        <v>1801</v>
      </c>
    </row>
    <row r="3413" spans="1:46" x14ac:dyDescent="0.25">
      <c r="A3413">
        <v>-1.44763</v>
      </c>
      <c r="B3413">
        <v>-2.8541799999999999</v>
      </c>
      <c r="C3413">
        <f t="shared" si="53"/>
        <v>-1.40655</v>
      </c>
      <c r="D3413" t="s">
        <v>29</v>
      </c>
      <c r="E3413" t="s">
        <v>0</v>
      </c>
      <c r="F3413" t="s">
        <v>8149</v>
      </c>
      <c r="G3413" t="s">
        <v>0</v>
      </c>
      <c r="H3413" t="s">
        <v>8149</v>
      </c>
      <c r="I3413" t="s">
        <v>57169</v>
      </c>
      <c r="J3413" t="s">
        <v>36922</v>
      </c>
      <c r="K3413" t="s">
        <v>36923</v>
      </c>
      <c r="L3413" t="s">
        <v>36924</v>
      </c>
      <c r="M3413" t="s">
        <v>439</v>
      </c>
      <c r="N3413" t="s">
        <v>439</v>
      </c>
      <c r="Q3413" t="s">
        <v>36925</v>
      </c>
      <c r="R3413" t="s">
        <v>36926</v>
      </c>
      <c r="S3413" t="s">
        <v>36927</v>
      </c>
      <c r="U3413" t="s">
        <v>4088</v>
      </c>
      <c r="V3413" t="s">
        <v>77</v>
      </c>
      <c r="X3413" t="s">
        <v>36928</v>
      </c>
      <c r="Y3413" t="s">
        <v>14</v>
      </c>
      <c r="Z3413">
        <v>1</v>
      </c>
      <c r="AA3413">
        <v>5.4416899999999995E-4</v>
      </c>
      <c r="AB3413">
        <v>2.1485100000000002E-3</v>
      </c>
      <c r="AC3413">
        <v>1</v>
      </c>
      <c r="AD3413" s="1">
        <v>2.6440500000000001E-6</v>
      </c>
      <c r="AE3413" s="1">
        <v>1.9160999999999998E-5</v>
      </c>
      <c r="AF3413">
        <v>35301</v>
      </c>
      <c r="AG3413" t="s">
        <v>36929</v>
      </c>
      <c r="AI3413" t="s">
        <v>36930</v>
      </c>
      <c r="AJ3413" t="s">
        <v>36931</v>
      </c>
      <c r="AL3413" t="s">
        <v>36932</v>
      </c>
      <c r="AM3413" t="s">
        <v>36933</v>
      </c>
      <c r="AN3413" t="s">
        <v>36936</v>
      </c>
      <c r="AQ3413" t="s">
        <v>36937</v>
      </c>
      <c r="AR3413" t="s">
        <v>36938</v>
      </c>
      <c r="AS3413" t="s">
        <v>36939</v>
      </c>
    </row>
    <row r="3414" spans="1:46" x14ac:dyDescent="0.25">
      <c r="A3414" s="1">
        <v>-5.5583599999999999E-15</v>
      </c>
      <c r="B3414">
        <v>1.0164899999999999</v>
      </c>
      <c r="C3414">
        <f t="shared" si="53"/>
        <v>1.0164900000000054</v>
      </c>
      <c r="D3414" t="s">
        <v>29</v>
      </c>
      <c r="E3414" t="s">
        <v>29</v>
      </c>
      <c r="F3414" t="s">
        <v>8149</v>
      </c>
      <c r="G3414" t="s">
        <v>29</v>
      </c>
      <c r="H3414" t="s">
        <v>1</v>
      </c>
      <c r="I3414" t="s">
        <v>57168</v>
      </c>
      <c r="J3414" t="s">
        <v>36805</v>
      </c>
      <c r="K3414" t="s">
        <v>36806</v>
      </c>
      <c r="L3414" t="s">
        <v>36807</v>
      </c>
      <c r="M3414" t="s">
        <v>36808</v>
      </c>
      <c r="N3414" t="s">
        <v>36809</v>
      </c>
      <c r="Q3414" t="s">
        <v>36810</v>
      </c>
      <c r="R3414" t="s">
        <v>36811</v>
      </c>
      <c r="S3414" t="s">
        <v>36812</v>
      </c>
      <c r="T3414" t="s">
        <v>36813</v>
      </c>
      <c r="U3414" t="s">
        <v>9</v>
      </c>
      <c r="V3414" t="s">
        <v>266</v>
      </c>
      <c r="W3414" t="s">
        <v>36814</v>
      </c>
      <c r="X3414" t="s">
        <v>36815</v>
      </c>
      <c r="Y3414" t="s">
        <v>14</v>
      </c>
      <c r="Z3414">
        <v>2</v>
      </c>
      <c r="AA3414">
        <v>1</v>
      </c>
      <c r="AB3414">
        <v>1</v>
      </c>
      <c r="AC3414">
        <v>2</v>
      </c>
      <c r="AD3414">
        <v>2.5895700000000001E-2</v>
      </c>
      <c r="AE3414">
        <v>5.12986E-2</v>
      </c>
      <c r="AF3414">
        <v>233663</v>
      </c>
      <c r="AG3414" t="s">
        <v>36816</v>
      </c>
      <c r="AH3414" t="s">
        <v>36817</v>
      </c>
      <c r="AI3414" t="s">
        <v>36818</v>
      </c>
      <c r="AJ3414" t="s">
        <v>36819</v>
      </c>
      <c r="AL3414" t="s">
        <v>36820</v>
      </c>
      <c r="AM3414" t="s">
        <v>36821</v>
      </c>
      <c r="AN3414" t="s">
        <v>36824</v>
      </c>
      <c r="AO3414" t="s">
        <v>36825</v>
      </c>
      <c r="AQ3414" t="s">
        <v>36826</v>
      </c>
      <c r="AS3414" t="s">
        <v>36827</v>
      </c>
      <c r="AT3414" t="s">
        <v>36828</v>
      </c>
    </row>
    <row r="3415" spans="1:46" x14ac:dyDescent="0.25">
      <c r="A3415">
        <v>3.8188499999999999</v>
      </c>
      <c r="B3415">
        <v>2.3961999999999999</v>
      </c>
      <c r="C3415">
        <f t="shared" si="53"/>
        <v>-1.42265</v>
      </c>
      <c r="D3415" t="s">
        <v>29</v>
      </c>
      <c r="E3415" t="s">
        <v>0</v>
      </c>
      <c r="F3415" t="s">
        <v>1</v>
      </c>
      <c r="G3415" t="s">
        <v>29</v>
      </c>
      <c r="H3415" t="s">
        <v>1</v>
      </c>
      <c r="I3415" t="s">
        <v>57167</v>
      </c>
      <c r="J3415" t="s">
        <v>30</v>
      </c>
      <c r="K3415" t="s">
        <v>31</v>
      </c>
      <c r="L3415" t="s">
        <v>32</v>
      </c>
      <c r="M3415" t="s">
        <v>33</v>
      </c>
      <c r="N3415" t="s">
        <v>34</v>
      </c>
      <c r="O3415" t="s">
        <v>35</v>
      </c>
      <c r="Q3415" t="s">
        <v>36</v>
      </c>
      <c r="R3415" t="s">
        <v>37</v>
      </c>
      <c r="S3415" t="s">
        <v>38</v>
      </c>
      <c r="T3415" t="s">
        <v>39</v>
      </c>
      <c r="X3415" t="s">
        <v>40</v>
      </c>
      <c r="Y3415" t="s">
        <v>14</v>
      </c>
      <c r="Z3415">
        <v>2</v>
      </c>
      <c r="AA3415">
        <v>2.6150700000000002E-3</v>
      </c>
      <c r="AB3415">
        <v>8.08035E-3</v>
      </c>
      <c r="AC3415">
        <v>2</v>
      </c>
      <c r="AD3415">
        <v>2.9185300000000001E-2</v>
      </c>
      <c r="AE3415">
        <v>5.6799799999999998E-2</v>
      </c>
      <c r="AF3415" t="s">
        <v>15</v>
      </c>
      <c r="AG3415" t="s">
        <v>41</v>
      </c>
      <c r="AH3415" t="s">
        <v>42</v>
      </c>
      <c r="AI3415" t="s">
        <v>43</v>
      </c>
      <c r="AJ3415" t="s">
        <v>44</v>
      </c>
      <c r="AK3415" t="s">
        <v>45</v>
      </c>
      <c r="AL3415" t="s">
        <v>46</v>
      </c>
      <c r="AN3415" t="s">
        <v>49</v>
      </c>
      <c r="AQ3415" t="s">
        <v>50</v>
      </c>
      <c r="AR3415" t="s">
        <v>51</v>
      </c>
      <c r="AS3415" t="s">
        <v>52</v>
      </c>
      <c r="AT3415" t="s">
        <v>53</v>
      </c>
    </row>
    <row r="3416" spans="1:46" x14ac:dyDescent="0.25">
      <c r="A3416">
        <v>0</v>
      </c>
      <c r="B3416">
        <v>1.02379</v>
      </c>
      <c r="C3416">
        <f t="shared" si="53"/>
        <v>1.02379</v>
      </c>
      <c r="D3416" t="s">
        <v>29</v>
      </c>
      <c r="E3416" t="s">
        <v>29</v>
      </c>
      <c r="F3416" t="s">
        <v>1</v>
      </c>
      <c r="G3416" t="s">
        <v>29</v>
      </c>
      <c r="H3416" t="s">
        <v>1</v>
      </c>
      <c r="I3416" t="s">
        <v>57168</v>
      </c>
      <c r="J3416" t="s">
        <v>28778</v>
      </c>
      <c r="K3416" t="s">
        <v>28779</v>
      </c>
      <c r="L3416" t="s">
        <v>28780</v>
      </c>
      <c r="M3416" t="s">
        <v>28781</v>
      </c>
      <c r="N3416" t="s">
        <v>28782</v>
      </c>
      <c r="Q3416" t="s">
        <v>14406</v>
      </c>
      <c r="R3416" t="s">
        <v>28783</v>
      </c>
      <c r="T3416" t="s">
        <v>28784</v>
      </c>
      <c r="U3416" t="s">
        <v>9</v>
      </c>
      <c r="V3416" t="s">
        <v>266</v>
      </c>
      <c r="X3416" t="s">
        <v>28785</v>
      </c>
      <c r="Y3416" t="s">
        <v>14</v>
      </c>
      <c r="Z3416">
        <v>2</v>
      </c>
      <c r="AA3416">
        <v>1</v>
      </c>
      <c r="AB3416">
        <v>1</v>
      </c>
      <c r="AC3416">
        <v>3</v>
      </c>
      <c r="AD3416">
        <v>1.05346E-2</v>
      </c>
      <c r="AE3416">
        <v>2.3715E-2</v>
      </c>
      <c r="AF3416">
        <v>718307</v>
      </c>
      <c r="AG3416" t="s">
        <v>28786</v>
      </c>
      <c r="AI3416" t="s">
        <v>28787</v>
      </c>
      <c r="AJ3416" t="s">
        <v>28788</v>
      </c>
      <c r="AL3416" t="s">
        <v>28789</v>
      </c>
      <c r="AN3416" t="s">
        <v>28792</v>
      </c>
      <c r="AP3416" t="s">
        <v>28793</v>
      </c>
      <c r="AQ3416" t="s">
        <v>28794</v>
      </c>
    </row>
    <row r="3417" spans="1:46" x14ac:dyDescent="0.25">
      <c r="A3417">
        <v>-1.0271600000000001</v>
      </c>
      <c r="B3417">
        <v>0</v>
      </c>
      <c r="C3417">
        <f t="shared" si="53"/>
        <v>1.0271600000000001</v>
      </c>
      <c r="D3417" t="s">
        <v>29</v>
      </c>
      <c r="E3417" t="s">
        <v>29</v>
      </c>
      <c r="F3417" t="s">
        <v>8149</v>
      </c>
      <c r="I3417" t="s">
        <v>57168</v>
      </c>
      <c r="J3417" t="s">
        <v>59998</v>
      </c>
      <c r="K3417" t="s">
        <v>804</v>
      </c>
      <c r="L3417" t="s">
        <v>59999</v>
      </c>
      <c r="M3417" t="s">
        <v>19134</v>
      </c>
      <c r="O3417" t="s">
        <v>60000</v>
      </c>
      <c r="Q3417" t="s">
        <v>60001</v>
      </c>
      <c r="R3417" t="s">
        <v>60002</v>
      </c>
      <c r="T3417" t="s">
        <v>45991</v>
      </c>
      <c r="U3417" t="s">
        <v>9</v>
      </c>
      <c r="V3417" t="s">
        <v>10</v>
      </c>
      <c r="W3417" t="s">
        <v>32338</v>
      </c>
      <c r="X3417" t="s">
        <v>60003</v>
      </c>
      <c r="Y3417" t="s">
        <v>14</v>
      </c>
      <c r="Z3417">
        <v>1</v>
      </c>
      <c r="AA3417">
        <v>3.3796799999999999E-3</v>
      </c>
      <c r="AB3417">
        <v>1.00363E-2</v>
      </c>
      <c r="AC3417" t="s">
        <v>15</v>
      </c>
      <c r="AD3417" t="s">
        <v>15</v>
      </c>
      <c r="AE3417" t="s">
        <v>15</v>
      </c>
      <c r="AF3417">
        <v>198313</v>
      </c>
      <c r="AG3417" t="s">
        <v>60004</v>
      </c>
      <c r="AH3417" t="s">
        <v>60005</v>
      </c>
      <c r="AI3417" t="s">
        <v>60006</v>
      </c>
      <c r="AJ3417" t="s">
        <v>60007</v>
      </c>
      <c r="AL3417" t="s">
        <v>60008</v>
      </c>
      <c r="AN3417" t="s">
        <v>60009</v>
      </c>
      <c r="AQ3417" t="s">
        <v>60010</v>
      </c>
      <c r="AR3417" t="s">
        <v>1950</v>
      </c>
      <c r="AS3417" t="s">
        <v>60011</v>
      </c>
      <c r="AT3417" t="s">
        <v>60012</v>
      </c>
    </row>
    <row r="3418" spans="1:46" x14ac:dyDescent="0.25">
      <c r="A3418">
        <v>-1.02946</v>
      </c>
      <c r="B3418" s="1">
        <v>-2.8017500000000001E-18</v>
      </c>
      <c r="C3418">
        <f t="shared" si="53"/>
        <v>1.02946</v>
      </c>
      <c r="D3418" t="s">
        <v>29</v>
      </c>
      <c r="E3418" t="s">
        <v>29</v>
      </c>
      <c r="F3418" t="s">
        <v>8149</v>
      </c>
      <c r="G3418" t="s">
        <v>29</v>
      </c>
      <c r="H3418" t="s">
        <v>8149</v>
      </c>
      <c r="I3418" t="s">
        <v>57168</v>
      </c>
      <c r="J3418" t="s">
        <v>43124</v>
      </c>
      <c r="K3418" t="s">
        <v>43125</v>
      </c>
      <c r="L3418" t="s">
        <v>15698</v>
      </c>
      <c r="M3418" t="s">
        <v>6314</v>
      </c>
      <c r="Q3418" t="s">
        <v>43126</v>
      </c>
      <c r="R3418" t="s">
        <v>43127</v>
      </c>
      <c r="U3418" t="s">
        <v>9</v>
      </c>
      <c r="V3418" t="s">
        <v>266</v>
      </c>
      <c r="X3418" t="s">
        <v>43128</v>
      </c>
      <c r="Y3418" t="s">
        <v>14</v>
      </c>
      <c r="Z3418">
        <v>3</v>
      </c>
      <c r="AA3418">
        <v>1.41905E-2</v>
      </c>
      <c r="AB3418">
        <v>3.3795699999999998E-2</v>
      </c>
      <c r="AC3418">
        <v>3</v>
      </c>
      <c r="AD3418">
        <v>1</v>
      </c>
      <c r="AE3418">
        <v>1</v>
      </c>
      <c r="AF3418">
        <v>1619180</v>
      </c>
      <c r="AG3418" t="s">
        <v>43129</v>
      </c>
      <c r="AI3418" t="s">
        <v>43130</v>
      </c>
      <c r="AJ3418" t="s">
        <v>43131</v>
      </c>
      <c r="AL3418" t="s">
        <v>43132</v>
      </c>
      <c r="AM3418" t="s">
        <v>43133</v>
      </c>
      <c r="AN3418" t="s">
        <v>43136</v>
      </c>
      <c r="AO3418" t="s">
        <v>43137</v>
      </c>
      <c r="AP3418" t="s">
        <v>43138</v>
      </c>
      <c r="AQ3418" t="s">
        <v>43139</v>
      </c>
      <c r="AR3418" t="s">
        <v>43140</v>
      </c>
      <c r="AS3418" t="s">
        <v>1174</v>
      </c>
    </row>
    <row r="3419" spans="1:46" x14ac:dyDescent="0.25">
      <c r="A3419">
        <v>0</v>
      </c>
      <c r="B3419">
        <v>1.02965</v>
      </c>
      <c r="C3419">
        <f t="shared" si="53"/>
        <v>1.02965</v>
      </c>
      <c r="D3419" t="s">
        <v>29</v>
      </c>
      <c r="G3419" t="s">
        <v>29</v>
      </c>
      <c r="H3419" t="s">
        <v>1</v>
      </c>
      <c r="I3419" t="s">
        <v>57168</v>
      </c>
      <c r="J3419" t="s">
        <v>53062</v>
      </c>
      <c r="K3419" t="s">
        <v>53063</v>
      </c>
      <c r="L3419" t="s">
        <v>5321</v>
      </c>
      <c r="M3419" t="s">
        <v>10717</v>
      </c>
      <c r="N3419" t="s">
        <v>25520</v>
      </c>
      <c r="Q3419" t="s">
        <v>42407</v>
      </c>
      <c r="R3419" t="s">
        <v>53064</v>
      </c>
      <c r="V3419" t="s">
        <v>266</v>
      </c>
      <c r="X3419" t="s">
        <v>53065</v>
      </c>
      <c r="Y3419" t="s">
        <v>14</v>
      </c>
      <c r="Z3419" t="s">
        <v>15</v>
      </c>
      <c r="AA3419" t="s">
        <v>15</v>
      </c>
      <c r="AB3419" t="s">
        <v>15</v>
      </c>
      <c r="AC3419">
        <v>1</v>
      </c>
      <c r="AD3419">
        <v>4.4334200000000004E-3</v>
      </c>
      <c r="AE3419">
        <v>1.1289E-2</v>
      </c>
      <c r="AF3419">
        <v>104529</v>
      </c>
      <c r="AG3419" t="s">
        <v>53066</v>
      </c>
      <c r="AI3419" t="s">
        <v>53067</v>
      </c>
      <c r="AJ3419" t="s">
        <v>53068</v>
      </c>
      <c r="AL3419" t="s">
        <v>53069</v>
      </c>
      <c r="AN3419" t="s">
        <v>53072</v>
      </c>
      <c r="AP3419" t="s">
        <v>53073</v>
      </c>
    </row>
    <row r="3420" spans="1:46" x14ac:dyDescent="0.25">
      <c r="A3420">
        <v>0</v>
      </c>
      <c r="B3420">
        <v>-1.43116</v>
      </c>
      <c r="C3420">
        <f t="shared" si="53"/>
        <v>-1.43116</v>
      </c>
      <c r="D3420" t="s">
        <v>29</v>
      </c>
      <c r="G3420" t="s">
        <v>0</v>
      </c>
      <c r="H3420" t="s">
        <v>8149</v>
      </c>
      <c r="I3420" t="s">
        <v>57152</v>
      </c>
      <c r="J3420" t="s">
        <v>60013</v>
      </c>
      <c r="K3420" t="s">
        <v>60014</v>
      </c>
      <c r="L3420" t="s">
        <v>60015</v>
      </c>
      <c r="Q3420" t="s">
        <v>24386</v>
      </c>
      <c r="R3420" t="s">
        <v>24387</v>
      </c>
      <c r="U3420" t="s">
        <v>9</v>
      </c>
      <c r="V3420" t="s">
        <v>10</v>
      </c>
      <c r="X3420" t="s">
        <v>60016</v>
      </c>
      <c r="Y3420" t="s">
        <v>14</v>
      </c>
      <c r="Z3420" t="s">
        <v>15</v>
      </c>
      <c r="AA3420" t="s">
        <v>15</v>
      </c>
      <c r="AB3420" t="s">
        <v>15</v>
      </c>
      <c r="AC3420">
        <v>1</v>
      </c>
      <c r="AD3420">
        <v>4.1652900000000001E-4</v>
      </c>
      <c r="AE3420">
        <v>1.4765500000000001E-3</v>
      </c>
      <c r="AF3420">
        <v>590806</v>
      </c>
      <c r="AG3420" t="s">
        <v>60017</v>
      </c>
      <c r="AI3420" t="s">
        <v>60018</v>
      </c>
      <c r="AJ3420" t="s">
        <v>60019</v>
      </c>
      <c r="AL3420" t="s">
        <v>60020</v>
      </c>
      <c r="AM3420" t="s">
        <v>60021</v>
      </c>
      <c r="AN3420" t="s">
        <v>60022</v>
      </c>
      <c r="AQ3420" t="s">
        <v>60023</v>
      </c>
      <c r="AR3420" t="s">
        <v>60024</v>
      </c>
      <c r="AS3420" t="s">
        <v>60025</v>
      </c>
    </row>
    <row r="3421" spans="1:46" x14ac:dyDescent="0.25">
      <c r="A3421">
        <v>-0.57859499999999997</v>
      </c>
      <c r="B3421">
        <v>-2.0142000000000002</v>
      </c>
      <c r="C3421">
        <f t="shared" si="53"/>
        <v>-1.4356050000000002</v>
      </c>
      <c r="D3421" t="s">
        <v>29</v>
      </c>
      <c r="E3421" t="s">
        <v>29</v>
      </c>
      <c r="F3421" t="s">
        <v>8149</v>
      </c>
      <c r="G3421" t="s">
        <v>0</v>
      </c>
      <c r="H3421" t="s">
        <v>8149</v>
      </c>
      <c r="I3421" t="s">
        <v>57129</v>
      </c>
      <c r="J3421" t="s">
        <v>24527</v>
      </c>
      <c r="K3421" t="s">
        <v>24528</v>
      </c>
      <c r="L3421" t="s">
        <v>24529</v>
      </c>
      <c r="M3421" t="s">
        <v>24530</v>
      </c>
      <c r="N3421" t="s">
        <v>10551</v>
      </c>
      <c r="Q3421" t="s">
        <v>18252</v>
      </c>
      <c r="R3421" t="s">
        <v>18253</v>
      </c>
      <c r="S3421" t="s">
        <v>2404</v>
      </c>
      <c r="X3421" t="s">
        <v>24531</v>
      </c>
      <c r="Y3421" t="s">
        <v>14</v>
      </c>
      <c r="Z3421">
        <v>1</v>
      </c>
      <c r="AA3421">
        <v>0.20997499999999999</v>
      </c>
      <c r="AB3421">
        <v>0.33775300000000003</v>
      </c>
      <c r="AC3421">
        <v>1</v>
      </c>
      <c r="AD3421" s="1">
        <v>6.4525399999999997E-5</v>
      </c>
      <c r="AE3421">
        <v>2.9952000000000001E-4</v>
      </c>
      <c r="AF3421" t="s">
        <v>15</v>
      </c>
      <c r="AG3421" t="s">
        <v>24532</v>
      </c>
      <c r="AI3421" t="s">
        <v>24533</v>
      </c>
      <c r="AJ3421" t="s">
        <v>24534</v>
      </c>
      <c r="AL3421" t="s">
        <v>24535</v>
      </c>
      <c r="AN3421" t="s">
        <v>24538</v>
      </c>
      <c r="AQ3421" t="s">
        <v>24539</v>
      </c>
      <c r="AS3421" t="s">
        <v>24540</v>
      </c>
    </row>
    <row r="3422" spans="1:46" x14ac:dyDescent="0.25">
      <c r="A3422">
        <v>-1.28803</v>
      </c>
      <c r="B3422">
        <v>-0.25131799999999999</v>
      </c>
      <c r="C3422">
        <f t="shared" si="53"/>
        <v>1.0367120000000001</v>
      </c>
      <c r="D3422" t="s">
        <v>29</v>
      </c>
      <c r="E3422" t="s">
        <v>29</v>
      </c>
      <c r="F3422" t="s">
        <v>8149</v>
      </c>
      <c r="G3422" t="s">
        <v>29</v>
      </c>
      <c r="H3422" t="s">
        <v>8149</v>
      </c>
      <c r="I3422" t="s">
        <v>57168</v>
      </c>
      <c r="J3422" t="s">
        <v>60026</v>
      </c>
      <c r="K3422" t="s">
        <v>24412</v>
      </c>
      <c r="L3422" t="s">
        <v>54709</v>
      </c>
      <c r="M3422" t="s">
        <v>60027</v>
      </c>
      <c r="N3422" t="s">
        <v>60028</v>
      </c>
      <c r="Q3422" t="s">
        <v>19512</v>
      </c>
      <c r="R3422" t="s">
        <v>24416</v>
      </c>
      <c r="T3422" t="s">
        <v>7858</v>
      </c>
      <c r="U3422" t="s">
        <v>9</v>
      </c>
      <c r="V3422" t="s">
        <v>266</v>
      </c>
      <c r="X3422" t="s">
        <v>60029</v>
      </c>
      <c r="Y3422" t="s">
        <v>14</v>
      </c>
      <c r="Z3422">
        <v>1</v>
      </c>
      <c r="AA3422">
        <v>4.8433199999999999E-3</v>
      </c>
      <c r="AB3422">
        <v>1.34863E-2</v>
      </c>
      <c r="AC3422">
        <v>2</v>
      </c>
      <c r="AD3422">
        <v>0.203629</v>
      </c>
      <c r="AE3422">
        <v>0.31338100000000002</v>
      </c>
      <c r="AF3422">
        <v>1337960</v>
      </c>
      <c r="AG3422" t="s">
        <v>60030</v>
      </c>
      <c r="AI3422" t="s">
        <v>60031</v>
      </c>
      <c r="AJ3422" t="s">
        <v>60032</v>
      </c>
      <c r="AL3422" t="s">
        <v>60033</v>
      </c>
      <c r="AN3422" t="s">
        <v>60034</v>
      </c>
      <c r="AO3422" t="s">
        <v>60035</v>
      </c>
      <c r="AP3422" t="s">
        <v>60036</v>
      </c>
      <c r="AQ3422" t="s">
        <v>60037</v>
      </c>
      <c r="AS3422" t="s">
        <v>337</v>
      </c>
    </row>
    <row r="3423" spans="1:46" x14ac:dyDescent="0.25">
      <c r="A3423">
        <v>-0.69089900000000004</v>
      </c>
      <c r="B3423">
        <v>0.34712999999999999</v>
      </c>
      <c r="C3423">
        <f t="shared" si="53"/>
        <v>1.0380290000000001</v>
      </c>
      <c r="D3423" t="s">
        <v>29</v>
      </c>
      <c r="E3423" t="s">
        <v>29</v>
      </c>
      <c r="F3423" t="s">
        <v>8149</v>
      </c>
      <c r="G3423" t="s">
        <v>29</v>
      </c>
      <c r="H3423" t="s">
        <v>1</v>
      </c>
      <c r="I3423" t="s">
        <v>57168</v>
      </c>
      <c r="J3423" t="s">
        <v>40821</v>
      </c>
      <c r="K3423" t="s">
        <v>40822</v>
      </c>
      <c r="L3423" t="s">
        <v>40823</v>
      </c>
      <c r="M3423" t="s">
        <v>553</v>
      </c>
      <c r="O3423" t="s">
        <v>40824</v>
      </c>
      <c r="Q3423" t="s">
        <v>40825</v>
      </c>
      <c r="R3423" t="s">
        <v>40826</v>
      </c>
      <c r="S3423" t="s">
        <v>40827</v>
      </c>
      <c r="T3423" t="s">
        <v>2235</v>
      </c>
      <c r="U3423" t="s">
        <v>9</v>
      </c>
      <c r="V3423" t="s">
        <v>266</v>
      </c>
      <c r="X3423" t="s">
        <v>40828</v>
      </c>
      <c r="Y3423" t="s">
        <v>14</v>
      </c>
      <c r="Z3423">
        <v>2</v>
      </c>
      <c r="AA3423">
        <v>0.11948499999999999</v>
      </c>
      <c r="AB3423">
        <v>0.21049499999999999</v>
      </c>
      <c r="AC3423">
        <v>3</v>
      </c>
      <c r="AD3423">
        <v>0.23107900000000001</v>
      </c>
      <c r="AE3423">
        <v>0.35028999999999999</v>
      </c>
      <c r="AF3423">
        <v>12883800</v>
      </c>
      <c r="AG3423" t="s">
        <v>40829</v>
      </c>
      <c r="AH3423" t="s">
        <v>40830</v>
      </c>
      <c r="AI3423" t="s">
        <v>40831</v>
      </c>
      <c r="AJ3423" t="s">
        <v>40832</v>
      </c>
      <c r="AL3423" t="s">
        <v>40833</v>
      </c>
      <c r="AM3423" t="s">
        <v>40834</v>
      </c>
      <c r="AN3423" t="s">
        <v>40829</v>
      </c>
      <c r="AO3423" t="s">
        <v>40837</v>
      </c>
      <c r="AQ3423" t="s">
        <v>40838</v>
      </c>
      <c r="AS3423" t="s">
        <v>40839</v>
      </c>
      <c r="AT3423" t="s">
        <v>40840</v>
      </c>
    </row>
    <row r="3424" spans="1:46" x14ac:dyDescent="0.25">
      <c r="A3424">
        <v>0</v>
      </c>
      <c r="B3424">
        <v>-1.4369700000000001</v>
      </c>
      <c r="C3424">
        <f t="shared" si="53"/>
        <v>-1.4369700000000001</v>
      </c>
      <c r="D3424" t="s">
        <v>29</v>
      </c>
      <c r="G3424" t="s">
        <v>0</v>
      </c>
      <c r="H3424" t="s">
        <v>8149</v>
      </c>
      <c r="I3424" t="s">
        <v>57152</v>
      </c>
      <c r="J3424" t="s">
        <v>60038</v>
      </c>
      <c r="K3424" t="s">
        <v>60039</v>
      </c>
      <c r="L3424" t="s">
        <v>60040</v>
      </c>
      <c r="M3424" t="s">
        <v>60041</v>
      </c>
      <c r="Q3424" t="s">
        <v>60042</v>
      </c>
      <c r="R3424" t="s">
        <v>60043</v>
      </c>
      <c r="V3424" t="s">
        <v>266</v>
      </c>
      <c r="X3424" t="s">
        <v>60044</v>
      </c>
      <c r="Y3424" t="s">
        <v>14</v>
      </c>
      <c r="Z3424" t="s">
        <v>15</v>
      </c>
      <c r="AA3424" t="s">
        <v>15</v>
      </c>
      <c r="AB3424" t="s">
        <v>15</v>
      </c>
      <c r="AC3424">
        <v>1</v>
      </c>
      <c r="AD3424" s="1">
        <v>9.1766899999999997E-5</v>
      </c>
      <c r="AE3424">
        <v>4.04127E-4</v>
      </c>
      <c r="AF3424">
        <v>208510</v>
      </c>
      <c r="AG3424" t="s">
        <v>60045</v>
      </c>
      <c r="AI3424" t="s">
        <v>60046</v>
      </c>
      <c r="AJ3424" t="s">
        <v>60047</v>
      </c>
      <c r="AL3424" t="s">
        <v>60048</v>
      </c>
      <c r="AN3424" t="s">
        <v>60049</v>
      </c>
      <c r="AP3424" t="s">
        <v>60050</v>
      </c>
      <c r="AQ3424" t="s">
        <v>60051</v>
      </c>
    </row>
    <row r="3425" spans="1:46" x14ac:dyDescent="0.25">
      <c r="A3425">
        <v>-0.43617</v>
      </c>
      <c r="B3425">
        <v>-1.89052</v>
      </c>
      <c r="C3425">
        <f t="shared" si="53"/>
        <v>-1.45435</v>
      </c>
      <c r="D3425" t="s">
        <v>29</v>
      </c>
      <c r="E3425" t="s">
        <v>29</v>
      </c>
      <c r="F3425" t="s">
        <v>8149</v>
      </c>
      <c r="G3425" t="s">
        <v>0</v>
      </c>
      <c r="H3425" t="s">
        <v>8149</v>
      </c>
      <c r="I3425" t="s">
        <v>57129</v>
      </c>
      <c r="J3425" t="s">
        <v>39798</v>
      </c>
      <c r="K3425" t="s">
        <v>39799</v>
      </c>
      <c r="L3425" t="s">
        <v>39800</v>
      </c>
      <c r="M3425" t="s">
        <v>39801</v>
      </c>
      <c r="N3425" t="s">
        <v>39802</v>
      </c>
      <c r="Q3425" t="s">
        <v>39803</v>
      </c>
      <c r="R3425" t="s">
        <v>39804</v>
      </c>
      <c r="S3425" t="s">
        <v>39805</v>
      </c>
      <c r="T3425" t="s">
        <v>39806</v>
      </c>
      <c r="X3425" t="s">
        <v>39807</v>
      </c>
      <c r="Y3425" t="s">
        <v>14</v>
      </c>
      <c r="Z3425">
        <v>1</v>
      </c>
      <c r="AA3425">
        <v>0.26535900000000001</v>
      </c>
      <c r="AB3425">
        <v>0.41447400000000001</v>
      </c>
      <c r="AC3425">
        <v>1</v>
      </c>
      <c r="AD3425">
        <v>1.27553E-3</v>
      </c>
      <c r="AE3425">
        <v>3.8637099999999998E-3</v>
      </c>
      <c r="AF3425" t="s">
        <v>15</v>
      </c>
      <c r="AG3425" t="s">
        <v>39808</v>
      </c>
      <c r="AI3425" t="s">
        <v>39809</v>
      </c>
      <c r="AJ3425" t="s">
        <v>39810</v>
      </c>
      <c r="AK3425" t="s">
        <v>39811</v>
      </c>
      <c r="AL3425" t="s">
        <v>39812</v>
      </c>
      <c r="AN3425" t="s">
        <v>39815</v>
      </c>
      <c r="AO3425" t="s">
        <v>39816</v>
      </c>
      <c r="AP3425" t="s">
        <v>39817</v>
      </c>
      <c r="AQ3425" t="s">
        <v>39818</v>
      </c>
      <c r="AR3425" t="s">
        <v>39819</v>
      </c>
      <c r="AS3425" t="s">
        <v>29487</v>
      </c>
      <c r="AT3425" t="s">
        <v>39820</v>
      </c>
    </row>
    <row r="3426" spans="1:46" x14ac:dyDescent="0.25">
      <c r="A3426" s="1">
        <v>1.6757499999999999E-16</v>
      </c>
      <c r="B3426">
        <v>1.0454000000000001</v>
      </c>
      <c r="C3426">
        <f t="shared" si="53"/>
        <v>1.0453999999999999</v>
      </c>
      <c r="D3426" t="s">
        <v>29</v>
      </c>
      <c r="E3426" t="s">
        <v>29</v>
      </c>
      <c r="F3426" t="s">
        <v>1</v>
      </c>
      <c r="G3426" t="s">
        <v>29</v>
      </c>
      <c r="H3426" t="s">
        <v>1</v>
      </c>
      <c r="I3426" t="s">
        <v>57168</v>
      </c>
      <c r="J3426" t="s">
        <v>12924</v>
      </c>
      <c r="K3426" t="s">
        <v>534</v>
      </c>
      <c r="L3426" t="s">
        <v>12925</v>
      </c>
      <c r="M3426" t="s">
        <v>241</v>
      </c>
      <c r="N3426" t="s">
        <v>241</v>
      </c>
      <c r="Q3426" t="s">
        <v>7874</v>
      </c>
      <c r="R3426" t="s">
        <v>12926</v>
      </c>
      <c r="T3426" t="s">
        <v>1863</v>
      </c>
      <c r="U3426" t="s">
        <v>347</v>
      </c>
      <c r="V3426" t="s">
        <v>77</v>
      </c>
      <c r="W3426" t="s">
        <v>2802</v>
      </c>
      <c r="X3426" t="s">
        <v>12927</v>
      </c>
      <c r="Y3426" t="s">
        <v>14</v>
      </c>
      <c r="Z3426">
        <v>1</v>
      </c>
      <c r="AA3426">
        <v>1</v>
      </c>
      <c r="AB3426">
        <v>1</v>
      </c>
      <c r="AC3426">
        <v>1</v>
      </c>
      <c r="AD3426">
        <v>1.64084E-2</v>
      </c>
      <c r="AE3426">
        <v>3.4727599999999997E-2</v>
      </c>
      <c r="AF3426">
        <v>273078</v>
      </c>
      <c r="AG3426" t="s">
        <v>12928</v>
      </c>
      <c r="AI3426" t="s">
        <v>12929</v>
      </c>
      <c r="AJ3426" t="s">
        <v>12930</v>
      </c>
      <c r="AK3426" t="s">
        <v>12931</v>
      </c>
      <c r="AL3426" t="s">
        <v>12932</v>
      </c>
      <c r="AM3426" t="s">
        <v>12933</v>
      </c>
      <c r="AN3426" t="s">
        <v>12936</v>
      </c>
      <c r="AO3426" t="s">
        <v>1874</v>
      </c>
      <c r="AS3426" t="s">
        <v>1875</v>
      </c>
    </row>
    <row r="3427" spans="1:46" x14ac:dyDescent="0.25">
      <c r="A3427">
        <v>0</v>
      </c>
      <c r="B3427">
        <v>-1.46095</v>
      </c>
      <c r="C3427">
        <f t="shared" si="53"/>
        <v>-1.46095</v>
      </c>
      <c r="D3427" t="s">
        <v>29</v>
      </c>
      <c r="G3427" t="s">
        <v>0</v>
      </c>
      <c r="H3427" t="s">
        <v>8149</v>
      </c>
      <c r="I3427" t="s">
        <v>57152</v>
      </c>
      <c r="J3427" t="s">
        <v>44518</v>
      </c>
      <c r="K3427" t="s">
        <v>44519</v>
      </c>
      <c r="L3427" t="s">
        <v>23606</v>
      </c>
      <c r="M3427" t="s">
        <v>44520</v>
      </c>
      <c r="N3427" t="s">
        <v>11806</v>
      </c>
      <c r="Q3427" t="s">
        <v>44521</v>
      </c>
      <c r="R3427" t="s">
        <v>44522</v>
      </c>
      <c r="V3427" t="s">
        <v>10</v>
      </c>
      <c r="X3427" t="s">
        <v>44523</v>
      </c>
      <c r="Y3427" t="s">
        <v>14</v>
      </c>
      <c r="Z3427" t="s">
        <v>15</v>
      </c>
      <c r="AA3427" t="s">
        <v>15</v>
      </c>
      <c r="AB3427" t="s">
        <v>15</v>
      </c>
      <c r="AC3427">
        <v>1</v>
      </c>
      <c r="AD3427">
        <v>8.8797799999999999E-4</v>
      </c>
      <c r="AE3427">
        <v>2.8242599999999999E-3</v>
      </c>
      <c r="AF3427">
        <v>86294</v>
      </c>
      <c r="AG3427" t="s">
        <v>44524</v>
      </c>
      <c r="AI3427" t="s">
        <v>44525</v>
      </c>
      <c r="AJ3427" t="s">
        <v>44526</v>
      </c>
      <c r="AK3427" t="s">
        <v>44527</v>
      </c>
      <c r="AL3427" t="s">
        <v>44528</v>
      </c>
      <c r="AM3427" t="s">
        <v>44529</v>
      </c>
      <c r="AN3427" t="s">
        <v>44524</v>
      </c>
      <c r="AO3427" t="s">
        <v>44532</v>
      </c>
      <c r="AP3427" t="s">
        <v>44533</v>
      </c>
      <c r="AQ3427" t="s">
        <v>44534</v>
      </c>
    </row>
    <row r="3428" spans="1:46" x14ac:dyDescent="0.25">
      <c r="A3428">
        <v>-1.19756</v>
      </c>
      <c r="B3428">
        <v>-2.6748799999999999</v>
      </c>
      <c r="C3428">
        <f t="shared" si="53"/>
        <v>-1.47732</v>
      </c>
      <c r="D3428" t="s">
        <v>29</v>
      </c>
      <c r="E3428" t="s">
        <v>29</v>
      </c>
      <c r="F3428" t="s">
        <v>8149</v>
      </c>
      <c r="G3428" t="s">
        <v>0</v>
      </c>
      <c r="H3428" t="s">
        <v>8149</v>
      </c>
      <c r="I3428" t="s">
        <v>57129</v>
      </c>
      <c r="J3428" t="s">
        <v>28172</v>
      </c>
      <c r="K3428" t="s">
        <v>16832</v>
      </c>
      <c r="L3428" t="s">
        <v>23881</v>
      </c>
      <c r="M3428" t="s">
        <v>28173</v>
      </c>
      <c r="Q3428" t="s">
        <v>28174</v>
      </c>
      <c r="R3428" t="s">
        <v>28175</v>
      </c>
      <c r="S3428" t="s">
        <v>28176</v>
      </c>
      <c r="X3428" t="s">
        <v>28177</v>
      </c>
      <c r="Y3428" t="s">
        <v>14</v>
      </c>
      <c r="Z3428">
        <v>1</v>
      </c>
      <c r="AA3428">
        <v>1.6784500000000001E-2</v>
      </c>
      <c r="AB3428">
        <v>3.91974E-2</v>
      </c>
      <c r="AC3428">
        <v>1</v>
      </c>
      <c r="AD3428" s="1">
        <v>5.1708700000000004E-6</v>
      </c>
      <c r="AE3428" s="1">
        <v>3.3896899999999997E-5</v>
      </c>
      <c r="AF3428" t="s">
        <v>15</v>
      </c>
      <c r="AG3428" t="s">
        <v>28178</v>
      </c>
      <c r="AI3428" t="s">
        <v>28179</v>
      </c>
      <c r="AJ3428" t="s">
        <v>28180</v>
      </c>
      <c r="AK3428" t="s">
        <v>28181</v>
      </c>
      <c r="AL3428" t="s">
        <v>28182</v>
      </c>
      <c r="AN3428" t="s">
        <v>28185</v>
      </c>
      <c r="AQ3428" t="s">
        <v>28186</v>
      </c>
      <c r="AS3428" t="s">
        <v>28187</v>
      </c>
    </row>
    <row r="3429" spans="1:46" x14ac:dyDescent="0.25">
      <c r="A3429">
        <v>0</v>
      </c>
      <c r="B3429">
        <v>-1.4963900000000001</v>
      </c>
      <c r="C3429">
        <f t="shared" si="53"/>
        <v>-1.4963900000000001</v>
      </c>
      <c r="D3429" t="s">
        <v>29</v>
      </c>
      <c r="G3429" t="s">
        <v>0</v>
      </c>
      <c r="H3429" t="s">
        <v>8149</v>
      </c>
      <c r="I3429" t="s">
        <v>57152</v>
      </c>
      <c r="J3429" t="s">
        <v>13456</v>
      </c>
      <c r="K3429" t="s">
        <v>13457</v>
      </c>
      <c r="L3429" t="s">
        <v>13458</v>
      </c>
      <c r="M3429" t="s">
        <v>2270</v>
      </c>
      <c r="Q3429" t="s">
        <v>13459</v>
      </c>
      <c r="R3429" t="s">
        <v>13460</v>
      </c>
      <c r="S3429" t="s">
        <v>13461</v>
      </c>
      <c r="X3429" t="s">
        <v>13462</v>
      </c>
      <c r="Y3429" t="s">
        <v>14</v>
      </c>
      <c r="Z3429" t="s">
        <v>15</v>
      </c>
      <c r="AA3429" t="s">
        <v>15</v>
      </c>
      <c r="AB3429" t="s">
        <v>15</v>
      </c>
      <c r="AC3429">
        <v>1</v>
      </c>
      <c r="AD3429">
        <v>3.1466000000000003E-4</v>
      </c>
      <c r="AE3429">
        <v>1.14741E-3</v>
      </c>
      <c r="AF3429" t="s">
        <v>15</v>
      </c>
      <c r="AG3429" t="s">
        <v>13463</v>
      </c>
      <c r="AI3429" t="s">
        <v>13464</v>
      </c>
      <c r="AJ3429" t="s">
        <v>13465</v>
      </c>
      <c r="AL3429" t="s">
        <v>13466</v>
      </c>
      <c r="AM3429" t="s">
        <v>13467</v>
      </c>
      <c r="AN3429" t="s">
        <v>13470</v>
      </c>
      <c r="AQ3429" t="s">
        <v>13471</v>
      </c>
      <c r="AR3429" t="s">
        <v>13472</v>
      </c>
      <c r="AS3429" t="s">
        <v>13473</v>
      </c>
    </row>
    <row r="3430" spans="1:46" x14ac:dyDescent="0.25">
      <c r="A3430">
        <v>-1.07376</v>
      </c>
      <c r="B3430" s="1">
        <v>-1.2649100000000001E-15</v>
      </c>
      <c r="C3430">
        <f t="shared" si="53"/>
        <v>1.0737599999999987</v>
      </c>
      <c r="D3430" t="s">
        <v>29</v>
      </c>
      <c r="E3430" t="s">
        <v>29</v>
      </c>
      <c r="F3430" t="s">
        <v>8149</v>
      </c>
      <c r="G3430" t="s">
        <v>29</v>
      </c>
      <c r="H3430" t="s">
        <v>8149</v>
      </c>
      <c r="I3430" t="s">
        <v>57168</v>
      </c>
      <c r="J3430" t="s">
        <v>20343</v>
      </c>
      <c r="L3430" t="s">
        <v>44026</v>
      </c>
      <c r="Q3430" t="s">
        <v>44027</v>
      </c>
      <c r="R3430" t="s">
        <v>44028</v>
      </c>
      <c r="S3430" t="s">
        <v>2461</v>
      </c>
      <c r="U3430" t="s">
        <v>9</v>
      </c>
      <c r="V3430" t="s">
        <v>10</v>
      </c>
      <c r="X3430" t="s">
        <v>44029</v>
      </c>
      <c r="Y3430" t="s">
        <v>14</v>
      </c>
      <c r="Z3430">
        <v>2</v>
      </c>
      <c r="AA3430">
        <v>2.6944599999999999E-2</v>
      </c>
      <c r="AB3430">
        <v>5.9043900000000003E-2</v>
      </c>
      <c r="AC3430">
        <v>3</v>
      </c>
      <c r="AD3430">
        <v>1</v>
      </c>
      <c r="AE3430">
        <v>1</v>
      </c>
      <c r="AF3430">
        <v>651914</v>
      </c>
      <c r="AG3430" t="s">
        <v>44030</v>
      </c>
      <c r="AI3430" t="s">
        <v>44031</v>
      </c>
      <c r="AJ3430" t="s">
        <v>44032</v>
      </c>
      <c r="AL3430" t="s">
        <v>44033</v>
      </c>
      <c r="AN3430" t="s">
        <v>44030</v>
      </c>
    </row>
    <row r="3431" spans="1:46" x14ac:dyDescent="0.25">
      <c r="A3431">
        <v>0</v>
      </c>
      <c r="B3431">
        <v>-1.5088200000000001</v>
      </c>
      <c r="C3431">
        <f t="shared" si="53"/>
        <v>-1.5088200000000001</v>
      </c>
      <c r="D3431" t="s">
        <v>29</v>
      </c>
      <c r="G3431" t="s">
        <v>0</v>
      </c>
      <c r="H3431" t="s">
        <v>8149</v>
      </c>
      <c r="I3431" t="s">
        <v>57152</v>
      </c>
      <c r="J3431" t="s">
        <v>60052</v>
      </c>
      <c r="K3431" t="s">
        <v>60053</v>
      </c>
      <c r="L3431" t="s">
        <v>15698</v>
      </c>
      <c r="M3431" t="s">
        <v>3532</v>
      </c>
      <c r="N3431" t="s">
        <v>3533</v>
      </c>
      <c r="Q3431" t="s">
        <v>10250</v>
      </c>
      <c r="R3431" t="s">
        <v>10251</v>
      </c>
      <c r="T3431" t="s">
        <v>60054</v>
      </c>
      <c r="V3431" t="s">
        <v>408</v>
      </c>
      <c r="X3431" t="s">
        <v>60055</v>
      </c>
      <c r="Y3431" t="s">
        <v>14</v>
      </c>
      <c r="Z3431" t="s">
        <v>15</v>
      </c>
      <c r="AA3431" t="s">
        <v>15</v>
      </c>
      <c r="AB3431" t="s">
        <v>15</v>
      </c>
      <c r="AC3431">
        <v>1</v>
      </c>
      <c r="AD3431">
        <v>2.66595E-4</v>
      </c>
      <c r="AE3431">
        <v>1.0141200000000001E-3</v>
      </c>
      <c r="AF3431">
        <v>24638</v>
      </c>
      <c r="AG3431" t="s">
        <v>60056</v>
      </c>
      <c r="AI3431" t="s">
        <v>60057</v>
      </c>
      <c r="AJ3431" t="s">
        <v>60058</v>
      </c>
      <c r="AL3431" t="s">
        <v>60059</v>
      </c>
      <c r="AM3431" t="s">
        <v>60060</v>
      </c>
      <c r="AN3431" t="s">
        <v>60061</v>
      </c>
      <c r="AO3431" t="s">
        <v>60062</v>
      </c>
      <c r="AP3431" t="s">
        <v>60063</v>
      </c>
      <c r="AR3431" t="s">
        <v>60064</v>
      </c>
      <c r="AS3431" t="s">
        <v>1174</v>
      </c>
    </row>
    <row r="3432" spans="1:46" x14ac:dyDescent="0.25">
      <c r="A3432">
        <v>0</v>
      </c>
      <c r="B3432">
        <v>-1.5096799999999999</v>
      </c>
      <c r="C3432">
        <f t="shared" si="53"/>
        <v>-1.5096799999999999</v>
      </c>
      <c r="D3432" t="s">
        <v>29</v>
      </c>
      <c r="E3432" t="s">
        <v>29</v>
      </c>
      <c r="F3432" t="s">
        <v>1</v>
      </c>
      <c r="G3432" t="s">
        <v>0</v>
      </c>
      <c r="H3432" t="s">
        <v>8149</v>
      </c>
      <c r="I3432" t="s">
        <v>57129</v>
      </c>
      <c r="J3432" t="s">
        <v>56297</v>
      </c>
      <c r="L3432" t="s">
        <v>56298</v>
      </c>
      <c r="M3432" t="s">
        <v>5455</v>
      </c>
      <c r="Q3432" t="s">
        <v>56299</v>
      </c>
      <c r="R3432" t="s">
        <v>56300</v>
      </c>
      <c r="S3432" t="s">
        <v>56301</v>
      </c>
      <c r="U3432" t="s">
        <v>9</v>
      </c>
      <c r="V3432" t="s">
        <v>59</v>
      </c>
      <c r="X3432" t="s">
        <v>56302</v>
      </c>
      <c r="Y3432" t="s">
        <v>14</v>
      </c>
      <c r="Z3432">
        <v>1</v>
      </c>
      <c r="AA3432">
        <v>1</v>
      </c>
      <c r="AB3432">
        <v>1</v>
      </c>
      <c r="AC3432">
        <v>1</v>
      </c>
      <c r="AD3432">
        <v>5.01645E-4</v>
      </c>
      <c r="AE3432">
        <v>1.7283299999999999E-3</v>
      </c>
      <c r="AF3432">
        <v>48381</v>
      </c>
      <c r="AG3432" t="s">
        <v>56303</v>
      </c>
      <c r="AI3432" t="s">
        <v>56304</v>
      </c>
      <c r="AJ3432" t="s">
        <v>56305</v>
      </c>
      <c r="AL3432" t="s">
        <v>56306</v>
      </c>
      <c r="AM3432" t="s">
        <v>56307</v>
      </c>
      <c r="AN3432" t="s">
        <v>56303</v>
      </c>
      <c r="AO3432" t="s">
        <v>56310</v>
      </c>
      <c r="AQ3432" t="s">
        <v>56311</v>
      </c>
      <c r="AR3432" t="s">
        <v>56312</v>
      </c>
      <c r="AS3432" t="s">
        <v>56313</v>
      </c>
    </row>
    <row r="3433" spans="1:46" x14ac:dyDescent="0.25">
      <c r="A3433">
        <v>0</v>
      </c>
      <c r="B3433">
        <v>-1.51387</v>
      </c>
      <c r="C3433">
        <f t="shared" si="53"/>
        <v>-1.51387</v>
      </c>
      <c r="D3433" t="s">
        <v>29</v>
      </c>
      <c r="G3433" t="s">
        <v>0</v>
      </c>
      <c r="H3433" t="s">
        <v>8149</v>
      </c>
      <c r="I3433" t="s">
        <v>57152</v>
      </c>
      <c r="J3433" t="s">
        <v>60065</v>
      </c>
      <c r="K3433" t="s">
        <v>60066</v>
      </c>
      <c r="L3433" t="s">
        <v>60067</v>
      </c>
      <c r="M3433" t="s">
        <v>60068</v>
      </c>
      <c r="N3433" t="s">
        <v>60069</v>
      </c>
      <c r="O3433" t="s">
        <v>60070</v>
      </c>
      <c r="Q3433" t="s">
        <v>60071</v>
      </c>
      <c r="R3433" t="s">
        <v>60072</v>
      </c>
      <c r="S3433" t="s">
        <v>60073</v>
      </c>
      <c r="T3433" t="s">
        <v>60074</v>
      </c>
      <c r="V3433" t="s">
        <v>266</v>
      </c>
      <c r="W3433" t="s">
        <v>60075</v>
      </c>
      <c r="X3433" t="s">
        <v>60076</v>
      </c>
      <c r="Y3433" t="s">
        <v>14</v>
      </c>
      <c r="Z3433" t="s">
        <v>15</v>
      </c>
      <c r="AA3433" t="s">
        <v>15</v>
      </c>
      <c r="AB3433" t="s">
        <v>15</v>
      </c>
      <c r="AC3433">
        <v>1</v>
      </c>
      <c r="AD3433">
        <v>1.17286E-3</v>
      </c>
      <c r="AE3433">
        <v>3.5843200000000002E-3</v>
      </c>
      <c r="AF3433">
        <v>43929</v>
      </c>
      <c r="AG3433" t="s">
        <v>60077</v>
      </c>
      <c r="AH3433" t="s">
        <v>60078</v>
      </c>
      <c r="AI3433" t="s">
        <v>60079</v>
      </c>
      <c r="AJ3433" t="s">
        <v>60080</v>
      </c>
      <c r="AL3433" t="s">
        <v>60081</v>
      </c>
      <c r="AM3433" t="s">
        <v>60082</v>
      </c>
      <c r="AN3433" t="s">
        <v>60083</v>
      </c>
      <c r="AO3433" t="s">
        <v>60084</v>
      </c>
      <c r="AP3433" t="s">
        <v>7869</v>
      </c>
      <c r="AQ3433" t="s">
        <v>60085</v>
      </c>
      <c r="AT3433" t="s">
        <v>60086</v>
      </c>
    </row>
    <row r="3434" spans="1:46" x14ac:dyDescent="0.25">
      <c r="A3434">
        <v>0</v>
      </c>
      <c r="B3434">
        <v>-1.5186599999999999</v>
      </c>
      <c r="C3434">
        <f t="shared" si="53"/>
        <v>-1.5186599999999999</v>
      </c>
      <c r="D3434" t="s">
        <v>29</v>
      </c>
      <c r="G3434" t="s">
        <v>0</v>
      </c>
      <c r="H3434" t="s">
        <v>8149</v>
      </c>
      <c r="I3434" t="s">
        <v>57152</v>
      </c>
      <c r="J3434" t="s">
        <v>60087</v>
      </c>
      <c r="K3434" t="s">
        <v>60088</v>
      </c>
      <c r="L3434" t="s">
        <v>60089</v>
      </c>
      <c r="M3434" t="s">
        <v>3614</v>
      </c>
      <c r="Q3434" t="s">
        <v>8784</v>
      </c>
      <c r="R3434" t="s">
        <v>60090</v>
      </c>
      <c r="S3434" t="s">
        <v>8784</v>
      </c>
      <c r="U3434" t="s">
        <v>9</v>
      </c>
      <c r="V3434" t="s">
        <v>408</v>
      </c>
      <c r="X3434" t="s">
        <v>60091</v>
      </c>
      <c r="Y3434" t="s">
        <v>14</v>
      </c>
      <c r="Z3434" t="s">
        <v>15</v>
      </c>
      <c r="AA3434" t="s">
        <v>15</v>
      </c>
      <c r="AB3434" t="s">
        <v>15</v>
      </c>
      <c r="AC3434">
        <v>1</v>
      </c>
      <c r="AD3434" s="1">
        <v>5.8928000000000002E-5</v>
      </c>
      <c r="AE3434">
        <v>2.7652699999999999E-4</v>
      </c>
      <c r="AF3434">
        <v>711368</v>
      </c>
      <c r="AG3434" t="s">
        <v>60092</v>
      </c>
      <c r="AI3434" t="s">
        <v>60093</v>
      </c>
      <c r="AJ3434" t="s">
        <v>60094</v>
      </c>
      <c r="AK3434" t="s">
        <v>60095</v>
      </c>
      <c r="AL3434" t="s">
        <v>60096</v>
      </c>
      <c r="AM3434" t="s">
        <v>60097</v>
      </c>
      <c r="AN3434" t="s">
        <v>60092</v>
      </c>
      <c r="AO3434" t="s">
        <v>60098</v>
      </c>
      <c r="AQ3434" t="s">
        <v>60099</v>
      </c>
      <c r="AR3434" t="s">
        <v>60100</v>
      </c>
      <c r="AS3434" t="s">
        <v>60101</v>
      </c>
    </row>
    <row r="3435" spans="1:46" x14ac:dyDescent="0.25">
      <c r="A3435">
        <v>0</v>
      </c>
      <c r="B3435">
        <v>-1.5307999999999999</v>
      </c>
      <c r="C3435">
        <f t="shared" si="53"/>
        <v>-1.5307999999999999</v>
      </c>
      <c r="D3435" t="s">
        <v>29</v>
      </c>
      <c r="G3435" t="s">
        <v>0</v>
      </c>
      <c r="H3435" t="s">
        <v>8149</v>
      </c>
      <c r="I3435" t="s">
        <v>57152</v>
      </c>
      <c r="J3435" t="s">
        <v>55605</v>
      </c>
      <c r="K3435" t="s">
        <v>55606</v>
      </c>
      <c r="L3435" t="s">
        <v>55607</v>
      </c>
      <c r="M3435" t="s">
        <v>3614</v>
      </c>
      <c r="Q3435" t="s">
        <v>55608</v>
      </c>
      <c r="R3435" t="s">
        <v>55609</v>
      </c>
      <c r="S3435" t="s">
        <v>55608</v>
      </c>
      <c r="T3435" t="s">
        <v>5167</v>
      </c>
      <c r="U3435" t="s">
        <v>9</v>
      </c>
      <c r="V3435" t="s">
        <v>266</v>
      </c>
      <c r="X3435" t="s">
        <v>38756</v>
      </c>
      <c r="Y3435" t="s">
        <v>14</v>
      </c>
      <c r="Z3435" t="s">
        <v>15</v>
      </c>
      <c r="AA3435" t="s">
        <v>15</v>
      </c>
      <c r="AB3435" t="s">
        <v>15</v>
      </c>
      <c r="AC3435">
        <v>1</v>
      </c>
      <c r="AD3435">
        <v>1.36816E-3</v>
      </c>
      <c r="AE3435">
        <v>4.0973299999999997E-3</v>
      </c>
      <c r="AF3435">
        <v>177727</v>
      </c>
      <c r="AG3435" t="s">
        <v>55610</v>
      </c>
      <c r="AI3435" t="s">
        <v>55611</v>
      </c>
      <c r="AJ3435" t="s">
        <v>55612</v>
      </c>
      <c r="AL3435" t="s">
        <v>55613</v>
      </c>
      <c r="AN3435" t="s">
        <v>55616</v>
      </c>
      <c r="AQ3435" t="s">
        <v>55617</v>
      </c>
      <c r="AS3435" t="s">
        <v>55618</v>
      </c>
    </row>
    <row r="3436" spans="1:46" x14ac:dyDescent="0.25">
      <c r="A3436">
        <v>0</v>
      </c>
      <c r="B3436">
        <v>-1.53278</v>
      </c>
      <c r="C3436">
        <f t="shared" si="53"/>
        <v>-1.53278</v>
      </c>
      <c r="D3436" t="s">
        <v>29</v>
      </c>
      <c r="G3436" t="s">
        <v>0</v>
      </c>
      <c r="H3436" t="s">
        <v>8149</v>
      </c>
      <c r="I3436" t="s">
        <v>57152</v>
      </c>
      <c r="J3436" t="s">
        <v>56640</v>
      </c>
      <c r="K3436" t="s">
        <v>56641</v>
      </c>
      <c r="L3436" t="s">
        <v>21845</v>
      </c>
      <c r="M3436" t="s">
        <v>56642</v>
      </c>
      <c r="N3436" t="s">
        <v>56643</v>
      </c>
      <c r="Q3436" t="s">
        <v>56644</v>
      </c>
      <c r="R3436" t="s">
        <v>56645</v>
      </c>
      <c r="V3436" t="s">
        <v>266</v>
      </c>
      <c r="X3436" t="s">
        <v>56646</v>
      </c>
      <c r="Y3436" t="s">
        <v>14</v>
      </c>
      <c r="Z3436" t="s">
        <v>15</v>
      </c>
      <c r="AA3436" t="s">
        <v>15</v>
      </c>
      <c r="AB3436" t="s">
        <v>15</v>
      </c>
      <c r="AC3436">
        <v>1</v>
      </c>
      <c r="AD3436">
        <v>3.3099600000000001E-4</v>
      </c>
      <c r="AE3436">
        <v>1.2006E-3</v>
      </c>
      <c r="AF3436">
        <v>109239</v>
      </c>
      <c r="AG3436" t="s">
        <v>56647</v>
      </c>
      <c r="AI3436" t="s">
        <v>56648</v>
      </c>
      <c r="AJ3436" t="s">
        <v>56649</v>
      </c>
      <c r="AL3436" t="s">
        <v>56650</v>
      </c>
      <c r="AN3436" t="s">
        <v>56647</v>
      </c>
      <c r="AO3436" t="s">
        <v>56653</v>
      </c>
      <c r="AP3436" t="s">
        <v>56654</v>
      </c>
      <c r="AQ3436" t="s">
        <v>56655</v>
      </c>
      <c r="AS3436" t="s">
        <v>435</v>
      </c>
    </row>
    <row r="3437" spans="1:46" x14ac:dyDescent="0.25">
      <c r="A3437">
        <v>2.4437899999999999E-2</v>
      </c>
      <c r="B3437">
        <v>1.14141</v>
      </c>
      <c r="C3437">
        <f t="shared" si="53"/>
        <v>1.1169721000000001</v>
      </c>
      <c r="D3437" t="s">
        <v>29</v>
      </c>
      <c r="E3437" t="s">
        <v>29</v>
      </c>
      <c r="F3437" t="s">
        <v>1</v>
      </c>
      <c r="G3437" t="s">
        <v>29</v>
      </c>
      <c r="H3437" t="s">
        <v>1</v>
      </c>
      <c r="I3437" t="s">
        <v>57168</v>
      </c>
      <c r="J3437" t="s">
        <v>28602</v>
      </c>
      <c r="K3437" t="s">
        <v>28603</v>
      </c>
      <c r="L3437" t="s">
        <v>28604</v>
      </c>
      <c r="M3437" t="s">
        <v>5455</v>
      </c>
      <c r="R3437" t="s">
        <v>28605</v>
      </c>
      <c r="S3437" t="s">
        <v>28606</v>
      </c>
      <c r="U3437" t="s">
        <v>9</v>
      </c>
      <c r="V3437" t="s">
        <v>266</v>
      </c>
      <c r="X3437" t="s">
        <v>28607</v>
      </c>
      <c r="Y3437" t="s">
        <v>14</v>
      </c>
      <c r="Z3437">
        <v>1</v>
      </c>
      <c r="AA3437">
        <v>0.77385899999999996</v>
      </c>
      <c r="AB3437">
        <v>1</v>
      </c>
      <c r="AC3437">
        <v>2</v>
      </c>
      <c r="AD3437">
        <v>6.1318199999999996E-3</v>
      </c>
      <c r="AE3437">
        <v>1.4917E-2</v>
      </c>
      <c r="AF3437">
        <v>327408</v>
      </c>
      <c r="AG3437" t="s">
        <v>28608</v>
      </c>
      <c r="AI3437" t="s">
        <v>28609</v>
      </c>
      <c r="AJ3437" t="s">
        <v>28610</v>
      </c>
      <c r="AL3437" t="s">
        <v>28611</v>
      </c>
      <c r="AM3437" t="s">
        <v>28612</v>
      </c>
      <c r="AN3437" t="s">
        <v>28615</v>
      </c>
      <c r="AQ3437" t="s">
        <v>28616</v>
      </c>
      <c r="AR3437" t="s">
        <v>28617</v>
      </c>
      <c r="AS3437" t="s">
        <v>3855</v>
      </c>
    </row>
    <row r="3438" spans="1:46" x14ac:dyDescent="0.25">
      <c r="A3438">
        <v>3.6495899999999999</v>
      </c>
      <c r="B3438">
        <v>2.1001599999999998</v>
      </c>
      <c r="C3438">
        <f t="shared" si="53"/>
        <v>-1.5494300000000001</v>
      </c>
      <c r="D3438" t="s">
        <v>29</v>
      </c>
      <c r="E3438" t="s">
        <v>0</v>
      </c>
      <c r="F3438" t="s">
        <v>1</v>
      </c>
      <c r="G3438" t="s">
        <v>0</v>
      </c>
      <c r="H3438" t="s">
        <v>1</v>
      </c>
      <c r="I3438" t="s">
        <v>57169</v>
      </c>
      <c r="J3438" t="s">
        <v>2167</v>
      </c>
      <c r="K3438" t="s">
        <v>2168</v>
      </c>
      <c r="L3438" t="s">
        <v>2169</v>
      </c>
      <c r="M3438" t="s">
        <v>2170</v>
      </c>
      <c r="O3438" t="s">
        <v>2171</v>
      </c>
      <c r="Q3438" t="s">
        <v>2172</v>
      </c>
      <c r="R3438" t="s">
        <v>2173</v>
      </c>
      <c r="S3438" t="s">
        <v>2172</v>
      </c>
      <c r="U3438" t="s">
        <v>9</v>
      </c>
      <c r="V3438" t="s">
        <v>99</v>
      </c>
      <c r="X3438" t="s">
        <v>2174</v>
      </c>
      <c r="Y3438" t="s">
        <v>14</v>
      </c>
      <c r="Z3438">
        <v>1</v>
      </c>
      <c r="AA3438" s="1">
        <v>9.6042399999999997E-6</v>
      </c>
      <c r="AB3438" s="1">
        <v>7.3971600000000002E-5</v>
      </c>
      <c r="AC3438">
        <v>1</v>
      </c>
      <c r="AD3438" s="1">
        <v>3.9240299999999998E-5</v>
      </c>
      <c r="AE3438">
        <v>1.9506600000000001E-4</v>
      </c>
      <c r="AF3438">
        <v>447683</v>
      </c>
      <c r="AG3438" t="s">
        <v>2175</v>
      </c>
      <c r="AH3438" t="s">
        <v>2176</v>
      </c>
      <c r="AI3438" t="s">
        <v>2177</v>
      </c>
      <c r="AJ3438" t="s">
        <v>2178</v>
      </c>
      <c r="AL3438" t="s">
        <v>2179</v>
      </c>
      <c r="AM3438" t="s">
        <v>2180</v>
      </c>
      <c r="AN3438" t="s">
        <v>2183</v>
      </c>
      <c r="AQ3438" t="s">
        <v>2184</v>
      </c>
      <c r="AS3438" t="s">
        <v>2185</v>
      </c>
      <c r="AT3438" t="s">
        <v>2186</v>
      </c>
    </row>
    <row r="3439" spans="1:46" x14ac:dyDescent="0.25">
      <c r="A3439">
        <v>0</v>
      </c>
      <c r="B3439">
        <v>-1.5658000000000001</v>
      </c>
      <c r="C3439">
        <f t="shared" si="53"/>
        <v>-1.5658000000000001</v>
      </c>
      <c r="D3439" t="s">
        <v>29</v>
      </c>
      <c r="G3439" t="s">
        <v>0</v>
      </c>
      <c r="H3439" t="s">
        <v>8149</v>
      </c>
      <c r="I3439" t="s">
        <v>57152</v>
      </c>
      <c r="J3439" t="s">
        <v>47347</v>
      </c>
      <c r="K3439" t="s">
        <v>47348</v>
      </c>
      <c r="L3439" t="s">
        <v>12909</v>
      </c>
      <c r="M3439" t="s">
        <v>6636</v>
      </c>
      <c r="N3439" t="s">
        <v>6637</v>
      </c>
      <c r="O3439" t="s">
        <v>848</v>
      </c>
      <c r="Q3439" t="s">
        <v>47349</v>
      </c>
      <c r="R3439" t="s">
        <v>47350</v>
      </c>
      <c r="T3439" t="s">
        <v>47351</v>
      </c>
      <c r="U3439" t="s">
        <v>76</v>
      </c>
      <c r="V3439" t="s">
        <v>77</v>
      </c>
      <c r="X3439" t="s">
        <v>47352</v>
      </c>
      <c r="Y3439" t="s">
        <v>14</v>
      </c>
      <c r="Z3439" t="s">
        <v>15</v>
      </c>
      <c r="AA3439" t="s">
        <v>15</v>
      </c>
      <c r="AB3439" t="s">
        <v>15</v>
      </c>
      <c r="AC3439">
        <v>1</v>
      </c>
      <c r="AD3439" s="1">
        <v>1.6568699999999999E-5</v>
      </c>
      <c r="AE3439" s="1">
        <v>9.3454000000000003E-5</v>
      </c>
      <c r="AF3439">
        <v>107543</v>
      </c>
      <c r="AG3439" t="s">
        <v>47353</v>
      </c>
      <c r="AH3439" t="s">
        <v>47354</v>
      </c>
      <c r="AI3439" t="s">
        <v>47355</v>
      </c>
      <c r="AJ3439" t="s">
        <v>47356</v>
      </c>
      <c r="AL3439" t="s">
        <v>47357</v>
      </c>
      <c r="AN3439" t="s">
        <v>47353</v>
      </c>
      <c r="AP3439" t="s">
        <v>47360</v>
      </c>
      <c r="AQ3439" t="s">
        <v>47361</v>
      </c>
      <c r="AS3439" t="s">
        <v>26439</v>
      </c>
      <c r="AT3439" t="s">
        <v>47362</v>
      </c>
    </row>
    <row r="3440" spans="1:46" x14ac:dyDescent="0.25">
      <c r="A3440">
        <v>0</v>
      </c>
      <c r="B3440">
        <v>-1.62758</v>
      </c>
      <c r="C3440">
        <f t="shared" si="53"/>
        <v>-1.62758</v>
      </c>
      <c r="D3440" t="s">
        <v>29</v>
      </c>
      <c r="G3440" t="s">
        <v>0</v>
      </c>
      <c r="H3440" t="s">
        <v>8149</v>
      </c>
      <c r="I3440" t="s">
        <v>57152</v>
      </c>
      <c r="J3440" t="s">
        <v>57015</v>
      </c>
      <c r="K3440" t="s">
        <v>57016</v>
      </c>
      <c r="L3440" t="s">
        <v>57017</v>
      </c>
      <c r="M3440" t="s">
        <v>57018</v>
      </c>
      <c r="N3440" t="s">
        <v>18362</v>
      </c>
      <c r="Q3440" t="s">
        <v>27666</v>
      </c>
      <c r="R3440" t="s">
        <v>57019</v>
      </c>
      <c r="S3440" t="s">
        <v>27666</v>
      </c>
      <c r="X3440" t="s">
        <v>57020</v>
      </c>
      <c r="Y3440" t="s">
        <v>14</v>
      </c>
      <c r="Z3440" t="s">
        <v>15</v>
      </c>
      <c r="AA3440" t="s">
        <v>15</v>
      </c>
      <c r="AB3440" t="s">
        <v>15</v>
      </c>
      <c r="AC3440">
        <v>1</v>
      </c>
      <c r="AD3440" s="1">
        <v>7.7111200000000001E-5</v>
      </c>
      <c r="AE3440">
        <v>3.4852199999999998E-4</v>
      </c>
      <c r="AF3440" t="s">
        <v>15</v>
      </c>
      <c r="AG3440" t="s">
        <v>57021</v>
      </c>
      <c r="AI3440" t="s">
        <v>57022</v>
      </c>
      <c r="AJ3440" t="s">
        <v>57023</v>
      </c>
      <c r="AL3440" t="s">
        <v>57024</v>
      </c>
      <c r="AM3440" t="s">
        <v>57025</v>
      </c>
      <c r="AN3440" t="s">
        <v>57028</v>
      </c>
      <c r="AR3440" t="s">
        <v>57029</v>
      </c>
      <c r="AS3440" t="s">
        <v>57030</v>
      </c>
    </row>
    <row r="3441" spans="1:46" x14ac:dyDescent="0.25">
      <c r="A3441">
        <v>0</v>
      </c>
      <c r="B3441">
        <v>-1.6472100000000001</v>
      </c>
      <c r="C3441">
        <f t="shared" si="53"/>
        <v>-1.6472100000000001</v>
      </c>
      <c r="D3441" t="s">
        <v>29</v>
      </c>
      <c r="G3441" t="s">
        <v>0</v>
      </c>
      <c r="H3441" t="s">
        <v>8149</v>
      </c>
      <c r="I3441" t="s">
        <v>57152</v>
      </c>
      <c r="J3441" t="s">
        <v>60102</v>
      </c>
      <c r="K3441" t="s">
        <v>8199</v>
      </c>
      <c r="L3441" t="s">
        <v>60103</v>
      </c>
      <c r="M3441" t="s">
        <v>3614</v>
      </c>
      <c r="R3441" t="s">
        <v>11583</v>
      </c>
      <c r="U3441" t="s">
        <v>9</v>
      </c>
      <c r="V3441" t="s">
        <v>77</v>
      </c>
      <c r="X3441" t="s">
        <v>60104</v>
      </c>
      <c r="Y3441" t="s">
        <v>14</v>
      </c>
      <c r="Z3441" t="s">
        <v>15</v>
      </c>
      <c r="AA3441" t="s">
        <v>15</v>
      </c>
      <c r="AB3441" t="s">
        <v>15</v>
      </c>
      <c r="AC3441">
        <v>1</v>
      </c>
      <c r="AD3441">
        <v>1.40722E-4</v>
      </c>
      <c r="AE3441">
        <v>5.8591700000000004E-4</v>
      </c>
      <c r="AF3441">
        <v>7825</v>
      </c>
      <c r="AG3441" t="s">
        <v>60105</v>
      </c>
      <c r="AI3441" t="s">
        <v>60106</v>
      </c>
      <c r="AJ3441" t="s">
        <v>60107</v>
      </c>
      <c r="AK3441" t="s">
        <v>60108</v>
      </c>
      <c r="AL3441" t="s">
        <v>60109</v>
      </c>
      <c r="AM3441" t="s">
        <v>60110</v>
      </c>
      <c r="AN3441" t="s">
        <v>60111</v>
      </c>
      <c r="AQ3441" t="s">
        <v>60112</v>
      </c>
      <c r="AS3441" t="s">
        <v>60113</v>
      </c>
    </row>
    <row r="3442" spans="1:46" x14ac:dyDescent="0.25">
      <c r="A3442">
        <v>0</v>
      </c>
      <c r="B3442">
        <v>1.1334</v>
      </c>
      <c r="C3442">
        <f t="shared" si="53"/>
        <v>1.1334</v>
      </c>
      <c r="D3442" t="s">
        <v>29</v>
      </c>
      <c r="E3442" t="s">
        <v>29</v>
      </c>
      <c r="F3442" t="s">
        <v>1</v>
      </c>
      <c r="G3442" t="s">
        <v>29</v>
      </c>
      <c r="H3442" t="s">
        <v>1</v>
      </c>
      <c r="I3442" t="s">
        <v>57168</v>
      </c>
      <c r="J3442" t="s">
        <v>20522</v>
      </c>
      <c r="K3442" t="s">
        <v>20523</v>
      </c>
      <c r="L3442" t="s">
        <v>20524</v>
      </c>
      <c r="M3442" t="s">
        <v>20525</v>
      </c>
      <c r="N3442" t="s">
        <v>20526</v>
      </c>
      <c r="Q3442" t="s">
        <v>20527</v>
      </c>
      <c r="R3442" t="s">
        <v>20528</v>
      </c>
      <c r="S3442" t="s">
        <v>20529</v>
      </c>
      <c r="T3442" t="s">
        <v>20530</v>
      </c>
      <c r="U3442" t="s">
        <v>9</v>
      </c>
      <c r="V3442" t="s">
        <v>59</v>
      </c>
      <c r="W3442" t="s">
        <v>20531</v>
      </c>
      <c r="X3442" t="s">
        <v>20532</v>
      </c>
      <c r="Y3442" t="s">
        <v>14</v>
      </c>
      <c r="Z3442">
        <v>1</v>
      </c>
      <c r="AA3442">
        <v>1</v>
      </c>
      <c r="AB3442">
        <v>1</v>
      </c>
      <c r="AC3442">
        <v>1</v>
      </c>
      <c r="AD3442">
        <v>5.6446900000000001E-2</v>
      </c>
      <c r="AE3442">
        <v>0.10098699999999999</v>
      </c>
      <c r="AF3442">
        <v>2994730</v>
      </c>
      <c r="AG3442" t="s">
        <v>20533</v>
      </c>
      <c r="AI3442" t="s">
        <v>20534</v>
      </c>
      <c r="AJ3442" t="s">
        <v>20535</v>
      </c>
      <c r="AL3442" t="s">
        <v>20536</v>
      </c>
      <c r="AN3442" t="s">
        <v>20539</v>
      </c>
      <c r="AP3442" t="s">
        <v>5273</v>
      </c>
      <c r="AQ3442" t="s">
        <v>20540</v>
      </c>
      <c r="AS3442" t="s">
        <v>2166</v>
      </c>
    </row>
    <row r="3443" spans="1:46" x14ac:dyDescent="0.25">
      <c r="A3443">
        <v>-1.2494000000000001</v>
      </c>
      <c r="B3443">
        <v>-0.115741</v>
      </c>
      <c r="C3443">
        <f t="shared" si="53"/>
        <v>1.133659</v>
      </c>
      <c r="D3443" t="s">
        <v>29</v>
      </c>
      <c r="E3443" t="s">
        <v>29</v>
      </c>
      <c r="F3443" t="s">
        <v>8149</v>
      </c>
      <c r="G3443" t="s">
        <v>29</v>
      </c>
      <c r="H3443" t="s">
        <v>8149</v>
      </c>
      <c r="I3443" t="s">
        <v>57168</v>
      </c>
      <c r="J3443" t="s">
        <v>60114</v>
      </c>
      <c r="K3443" t="s">
        <v>60115</v>
      </c>
      <c r="L3443" t="s">
        <v>60116</v>
      </c>
      <c r="M3443" t="s">
        <v>2233</v>
      </c>
      <c r="O3443" t="s">
        <v>60117</v>
      </c>
      <c r="Q3443" t="s">
        <v>16773</v>
      </c>
      <c r="R3443" t="s">
        <v>60118</v>
      </c>
      <c r="S3443" t="s">
        <v>16775</v>
      </c>
      <c r="T3443" t="s">
        <v>4754</v>
      </c>
      <c r="W3443" t="s">
        <v>60119</v>
      </c>
      <c r="X3443" t="s">
        <v>60120</v>
      </c>
      <c r="Y3443" t="s">
        <v>14</v>
      </c>
      <c r="Z3443">
        <v>1</v>
      </c>
      <c r="AA3443">
        <v>1.18735E-2</v>
      </c>
      <c r="AB3443">
        <v>2.9097600000000001E-2</v>
      </c>
      <c r="AC3443">
        <v>3</v>
      </c>
      <c r="AD3443">
        <v>0.69041200000000003</v>
      </c>
      <c r="AE3443">
        <v>0.93589800000000001</v>
      </c>
      <c r="AF3443" t="s">
        <v>15</v>
      </c>
      <c r="AG3443" t="s">
        <v>60121</v>
      </c>
      <c r="AH3443" t="s">
        <v>60122</v>
      </c>
      <c r="AI3443" t="s">
        <v>60123</v>
      </c>
      <c r="AJ3443" t="s">
        <v>60124</v>
      </c>
      <c r="AL3443" t="s">
        <v>60125</v>
      </c>
      <c r="AM3443" t="s">
        <v>60126</v>
      </c>
      <c r="AN3443" t="s">
        <v>60127</v>
      </c>
      <c r="AO3443" t="s">
        <v>60128</v>
      </c>
      <c r="AQ3443" t="s">
        <v>60129</v>
      </c>
      <c r="AR3443" t="s">
        <v>60130</v>
      </c>
      <c r="AS3443" t="s">
        <v>60131</v>
      </c>
      <c r="AT3443" t="s">
        <v>60132</v>
      </c>
    </row>
    <row r="3444" spans="1:46" x14ac:dyDescent="0.25">
      <c r="A3444">
        <v>-1.26858</v>
      </c>
      <c r="B3444">
        <v>-0.13389699999999999</v>
      </c>
      <c r="C3444">
        <f t="shared" si="53"/>
        <v>1.1346830000000001</v>
      </c>
      <c r="D3444" t="s">
        <v>29</v>
      </c>
      <c r="E3444" t="s">
        <v>29</v>
      </c>
      <c r="F3444" t="s">
        <v>8149</v>
      </c>
      <c r="G3444" t="s">
        <v>29</v>
      </c>
      <c r="H3444" t="s">
        <v>8149</v>
      </c>
      <c r="I3444" t="s">
        <v>57168</v>
      </c>
      <c r="J3444" t="s">
        <v>60133</v>
      </c>
      <c r="K3444" t="s">
        <v>60134</v>
      </c>
      <c r="L3444" t="s">
        <v>60135</v>
      </c>
      <c r="Q3444" t="s">
        <v>60136</v>
      </c>
      <c r="R3444" t="s">
        <v>60137</v>
      </c>
      <c r="T3444" t="s">
        <v>24167</v>
      </c>
      <c r="U3444" t="s">
        <v>780</v>
      </c>
      <c r="V3444" t="s">
        <v>10</v>
      </c>
      <c r="X3444" t="s">
        <v>60138</v>
      </c>
      <c r="Y3444" t="s">
        <v>14</v>
      </c>
      <c r="Z3444">
        <v>2</v>
      </c>
      <c r="AA3444">
        <v>7.0985400000000004E-3</v>
      </c>
      <c r="AB3444">
        <v>1.8779299999999999E-2</v>
      </c>
      <c r="AC3444">
        <v>1</v>
      </c>
      <c r="AD3444">
        <v>0.50421700000000003</v>
      </c>
      <c r="AE3444">
        <v>0.70177699999999998</v>
      </c>
      <c r="AF3444">
        <v>47869</v>
      </c>
      <c r="AG3444" t="s">
        <v>60139</v>
      </c>
      <c r="AI3444" t="s">
        <v>60140</v>
      </c>
      <c r="AJ3444" t="s">
        <v>60141</v>
      </c>
      <c r="AL3444" t="s">
        <v>60142</v>
      </c>
      <c r="AM3444" t="s">
        <v>60143</v>
      </c>
      <c r="AN3444" t="s">
        <v>60139</v>
      </c>
      <c r="AQ3444" t="s">
        <v>60144</v>
      </c>
      <c r="AS3444" t="s">
        <v>60145</v>
      </c>
    </row>
    <row r="3445" spans="1:46" x14ac:dyDescent="0.25">
      <c r="A3445">
        <v>0</v>
      </c>
      <c r="B3445">
        <v>-1.6512</v>
      </c>
      <c r="C3445">
        <f t="shared" si="53"/>
        <v>-1.6512</v>
      </c>
      <c r="D3445" t="s">
        <v>29</v>
      </c>
      <c r="G3445" t="s">
        <v>0</v>
      </c>
      <c r="H3445" t="s">
        <v>8149</v>
      </c>
      <c r="I3445" t="s">
        <v>57152</v>
      </c>
      <c r="J3445" t="s">
        <v>56091</v>
      </c>
      <c r="L3445" t="s">
        <v>1784</v>
      </c>
      <c r="Q3445" t="s">
        <v>56092</v>
      </c>
      <c r="R3445" t="s">
        <v>56093</v>
      </c>
      <c r="V3445" t="s">
        <v>266</v>
      </c>
      <c r="X3445" t="s">
        <v>56094</v>
      </c>
      <c r="Y3445" t="s">
        <v>14</v>
      </c>
      <c r="Z3445" t="s">
        <v>15</v>
      </c>
      <c r="AA3445" t="s">
        <v>15</v>
      </c>
      <c r="AB3445" t="s">
        <v>15</v>
      </c>
      <c r="AC3445">
        <v>4</v>
      </c>
      <c r="AD3445" s="1">
        <v>8.7477700000000008E-6</v>
      </c>
      <c r="AE3445" s="1">
        <v>5.40442E-5</v>
      </c>
      <c r="AF3445">
        <v>578865</v>
      </c>
      <c r="AG3445" t="s">
        <v>56095</v>
      </c>
      <c r="AI3445" t="s">
        <v>56096</v>
      </c>
      <c r="AJ3445" t="s">
        <v>56097</v>
      </c>
      <c r="AL3445" t="s">
        <v>56098</v>
      </c>
      <c r="AM3445" t="s">
        <v>56099</v>
      </c>
      <c r="AN3445" t="s">
        <v>56102</v>
      </c>
    </row>
    <row r="3446" spans="1:46" x14ac:dyDescent="0.25">
      <c r="A3446">
        <v>-1.15107</v>
      </c>
      <c r="B3446">
        <v>0</v>
      </c>
      <c r="C3446">
        <f t="shared" si="53"/>
        <v>1.15107</v>
      </c>
      <c r="D3446" t="s">
        <v>29</v>
      </c>
      <c r="E3446" t="s">
        <v>29</v>
      </c>
      <c r="F3446" t="s">
        <v>8149</v>
      </c>
      <c r="G3446" t="s">
        <v>29</v>
      </c>
      <c r="H3446" t="s">
        <v>1</v>
      </c>
      <c r="I3446" t="s">
        <v>57168</v>
      </c>
      <c r="J3446" t="s">
        <v>20522</v>
      </c>
      <c r="K3446" t="s">
        <v>60146</v>
      </c>
      <c r="L3446" t="s">
        <v>60147</v>
      </c>
      <c r="M3446" t="s">
        <v>20525</v>
      </c>
      <c r="N3446" t="s">
        <v>20526</v>
      </c>
      <c r="Q3446" t="s">
        <v>20527</v>
      </c>
      <c r="R3446" t="s">
        <v>60148</v>
      </c>
      <c r="S3446" t="s">
        <v>27540</v>
      </c>
      <c r="T3446" t="s">
        <v>20530</v>
      </c>
      <c r="U3446" t="s">
        <v>9</v>
      </c>
      <c r="V3446" t="s">
        <v>59</v>
      </c>
      <c r="W3446" t="s">
        <v>20531</v>
      </c>
      <c r="X3446" t="s">
        <v>60149</v>
      </c>
      <c r="Y3446" t="s">
        <v>14</v>
      </c>
      <c r="Z3446">
        <v>1</v>
      </c>
      <c r="AA3446">
        <v>6.9107799999999997E-2</v>
      </c>
      <c r="AB3446">
        <v>0.13150300000000001</v>
      </c>
      <c r="AC3446">
        <v>1</v>
      </c>
      <c r="AD3446">
        <v>1</v>
      </c>
      <c r="AE3446">
        <v>1</v>
      </c>
      <c r="AF3446">
        <v>2323810</v>
      </c>
      <c r="AG3446" t="s">
        <v>60150</v>
      </c>
      <c r="AI3446" t="s">
        <v>60151</v>
      </c>
      <c r="AJ3446" t="s">
        <v>60152</v>
      </c>
      <c r="AL3446" t="s">
        <v>60153</v>
      </c>
      <c r="AM3446" t="s">
        <v>60154</v>
      </c>
      <c r="AN3446" t="s">
        <v>60150</v>
      </c>
      <c r="AP3446" t="s">
        <v>5273</v>
      </c>
      <c r="AQ3446" t="s">
        <v>60155</v>
      </c>
      <c r="AS3446" t="s">
        <v>60156</v>
      </c>
      <c r="AT3446" t="s">
        <v>60157</v>
      </c>
    </row>
    <row r="3447" spans="1:46" x14ac:dyDescent="0.25">
      <c r="A3447">
        <v>3.6040800000000002</v>
      </c>
      <c r="B3447">
        <v>1.92119</v>
      </c>
      <c r="C3447">
        <f t="shared" si="53"/>
        <v>-1.6828900000000002</v>
      </c>
      <c r="D3447" t="s">
        <v>29</v>
      </c>
      <c r="E3447" t="s">
        <v>0</v>
      </c>
      <c r="F3447" t="s">
        <v>1</v>
      </c>
      <c r="G3447" t="s">
        <v>0</v>
      </c>
      <c r="H3447" t="s">
        <v>1</v>
      </c>
      <c r="I3447" t="s">
        <v>57169</v>
      </c>
      <c r="J3447" t="s">
        <v>743</v>
      </c>
      <c r="K3447" t="s">
        <v>744</v>
      </c>
      <c r="L3447" t="s">
        <v>745</v>
      </c>
      <c r="M3447" t="s">
        <v>746</v>
      </c>
      <c r="N3447" t="s">
        <v>747</v>
      </c>
      <c r="Q3447" t="s">
        <v>748</v>
      </c>
      <c r="R3447" t="s">
        <v>749</v>
      </c>
      <c r="S3447" t="s">
        <v>748</v>
      </c>
      <c r="T3447" t="s">
        <v>750</v>
      </c>
      <c r="U3447" t="s">
        <v>9</v>
      </c>
      <c r="V3447" t="s">
        <v>266</v>
      </c>
      <c r="W3447" t="s">
        <v>751</v>
      </c>
      <c r="X3447" t="s">
        <v>752</v>
      </c>
      <c r="Y3447" t="s">
        <v>14</v>
      </c>
      <c r="Z3447">
        <v>1</v>
      </c>
      <c r="AA3447" s="1">
        <v>1.48199E-5</v>
      </c>
      <c r="AB3447">
        <v>1.0802300000000001E-4</v>
      </c>
      <c r="AC3447">
        <v>2</v>
      </c>
      <c r="AD3447">
        <v>2.6822E-3</v>
      </c>
      <c r="AE3447">
        <v>7.4062399999999997E-3</v>
      </c>
      <c r="AF3447">
        <v>2408340</v>
      </c>
      <c r="AG3447" t="s">
        <v>753</v>
      </c>
      <c r="AI3447" t="s">
        <v>754</v>
      </c>
      <c r="AJ3447" t="s">
        <v>755</v>
      </c>
      <c r="AL3447" t="s">
        <v>756</v>
      </c>
      <c r="AM3447" t="s">
        <v>757</v>
      </c>
      <c r="AN3447" t="s">
        <v>753</v>
      </c>
      <c r="AO3447" t="s">
        <v>760</v>
      </c>
      <c r="AQ3447" t="s">
        <v>761</v>
      </c>
      <c r="AS3447" t="s">
        <v>762</v>
      </c>
    </row>
    <row r="3448" spans="1:46" x14ac:dyDescent="0.25">
      <c r="A3448">
        <v>4.9012600000000003E-2</v>
      </c>
      <c r="B3448">
        <v>1.2196800000000001</v>
      </c>
      <c r="C3448">
        <f t="shared" si="53"/>
        <v>1.1706674000000001</v>
      </c>
      <c r="D3448" t="s">
        <v>29</v>
      </c>
      <c r="E3448" t="s">
        <v>29</v>
      </c>
      <c r="F3448" t="s">
        <v>1</v>
      </c>
      <c r="G3448" t="s">
        <v>29</v>
      </c>
      <c r="H3448" t="s">
        <v>1</v>
      </c>
      <c r="I3448" t="s">
        <v>57168</v>
      </c>
      <c r="J3448" t="s">
        <v>19489</v>
      </c>
      <c r="K3448" t="s">
        <v>8254</v>
      </c>
      <c r="L3448" t="s">
        <v>10976</v>
      </c>
      <c r="M3448" t="s">
        <v>2632</v>
      </c>
      <c r="Q3448" t="s">
        <v>29578</v>
      </c>
      <c r="R3448" t="s">
        <v>29579</v>
      </c>
      <c r="X3448" t="s">
        <v>18704</v>
      </c>
      <c r="Y3448" t="s">
        <v>14</v>
      </c>
      <c r="Z3448">
        <v>1</v>
      </c>
      <c r="AA3448">
        <v>0.71736699999999998</v>
      </c>
      <c r="AB3448">
        <v>0.98994099999999996</v>
      </c>
      <c r="AC3448">
        <v>1</v>
      </c>
      <c r="AD3448">
        <v>1.7415699999999999E-2</v>
      </c>
      <c r="AE3448">
        <v>3.6633699999999998E-2</v>
      </c>
      <c r="AF3448" t="s">
        <v>15</v>
      </c>
      <c r="AG3448" t="s">
        <v>29580</v>
      </c>
      <c r="AI3448" t="s">
        <v>29581</v>
      </c>
      <c r="AJ3448" t="s">
        <v>29582</v>
      </c>
      <c r="AL3448" t="s">
        <v>29583</v>
      </c>
      <c r="AM3448" t="s">
        <v>29584</v>
      </c>
      <c r="AN3448" t="s">
        <v>29587</v>
      </c>
      <c r="AS3448" t="s">
        <v>237</v>
      </c>
    </row>
    <row r="3449" spans="1:46" x14ac:dyDescent="0.25">
      <c r="A3449">
        <v>0.51657900000000001</v>
      </c>
      <c r="B3449">
        <v>1.69106</v>
      </c>
      <c r="C3449">
        <f t="shared" si="53"/>
        <v>1.1744810000000001</v>
      </c>
      <c r="D3449" t="s">
        <v>29</v>
      </c>
      <c r="E3449" t="s">
        <v>29</v>
      </c>
      <c r="F3449" t="s">
        <v>1</v>
      </c>
      <c r="G3449" t="s">
        <v>29</v>
      </c>
      <c r="H3449" t="s">
        <v>1</v>
      </c>
      <c r="I3449" t="s">
        <v>57168</v>
      </c>
      <c r="J3449" t="s">
        <v>21684</v>
      </c>
      <c r="K3449" t="s">
        <v>21685</v>
      </c>
      <c r="L3449" t="s">
        <v>21686</v>
      </c>
      <c r="Q3449" t="s">
        <v>10028</v>
      </c>
      <c r="R3449" t="s">
        <v>10029</v>
      </c>
      <c r="S3449" t="s">
        <v>10030</v>
      </c>
      <c r="X3449" t="s">
        <v>21687</v>
      </c>
      <c r="Y3449" t="s">
        <v>14</v>
      </c>
      <c r="Z3449">
        <v>3</v>
      </c>
      <c r="AA3449">
        <v>0.28506399999999998</v>
      </c>
      <c r="AB3449">
        <v>0.44128499999999998</v>
      </c>
      <c r="AC3449">
        <v>3</v>
      </c>
      <c r="AD3449">
        <v>1.5823899999999998E-2</v>
      </c>
      <c r="AE3449">
        <v>3.3552499999999999E-2</v>
      </c>
      <c r="AF3449" t="s">
        <v>15</v>
      </c>
      <c r="AG3449" t="s">
        <v>21688</v>
      </c>
      <c r="AI3449" t="s">
        <v>21689</v>
      </c>
      <c r="AJ3449" t="s">
        <v>21690</v>
      </c>
      <c r="AL3449" t="s">
        <v>21691</v>
      </c>
      <c r="AN3449" t="s">
        <v>21694</v>
      </c>
      <c r="AO3449" t="s">
        <v>21695</v>
      </c>
      <c r="AQ3449" t="s">
        <v>21696</v>
      </c>
      <c r="AR3449" t="s">
        <v>21697</v>
      </c>
    </row>
    <row r="3450" spans="1:46" x14ac:dyDescent="0.25">
      <c r="A3450">
        <v>0</v>
      </c>
      <c r="B3450">
        <v>-1.6887099999999999</v>
      </c>
      <c r="C3450">
        <f t="shared" si="53"/>
        <v>-1.6887099999999999</v>
      </c>
      <c r="D3450" t="s">
        <v>29</v>
      </c>
      <c r="G3450" t="s">
        <v>0</v>
      </c>
      <c r="H3450" t="s">
        <v>8149</v>
      </c>
      <c r="I3450" t="s">
        <v>57152</v>
      </c>
      <c r="J3450" t="s">
        <v>56006</v>
      </c>
      <c r="K3450" t="s">
        <v>56007</v>
      </c>
      <c r="L3450" t="s">
        <v>56008</v>
      </c>
      <c r="M3450" t="s">
        <v>3000</v>
      </c>
      <c r="N3450" t="s">
        <v>3000</v>
      </c>
      <c r="Q3450" t="s">
        <v>56009</v>
      </c>
      <c r="R3450" t="s">
        <v>56010</v>
      </c>
      <c r="U3450" t="s">
        <v>780</v>
      </c>
      <c r="V3450" t="s">
        <v>77</v>
      </c>
      <c r="X3450" t="s">
        <v>56011</v>
      </c>
      <c r="Y3450" t="s">
        <v>14</v>
      </c>
      <c r="Z3450" t="s">
        <v>15</v>
      </c>
      <c r="AA3450" t="s">
        <v>15</v>
      </c>
      <c r="AB3450" t="s">
        <v>15</v>
      </c>
      <c r="AC3450">
        <v>2</v>
      </c>
      <c r="AD3450">
        <v>1.5738200000000001E-3</v>
      </c>
      <c r="AE3450">
        <v>4.6126800000000001E-3</v>
      </c>
      <c r="AF3450">
        <v>14238</v>
      </c>
      <c r="AG3450" t="s">
        <v>56012</v>
      </c>
      <c r="AI3450" t="s">
        <v>56013</v>
      </c>
      <c r="AJ3450" t="s">
        <v>56014</v>
      </c>
      <c r="AL3450" t="s">
        <v>56009</v>
      </c>
      <c r="AN3450" t="s">
        <v>56017</v>
      </c>
      <c r="AP3450" t="s">
        <v>56018</v>
      </c>
      <c r="AQ3450" t="s">
        <v>56019</v>
      </c>
      <c r="AR3450" t="s">
        <v>56020</v>
      </c>
      <c r="AS3450" t="s">
        <v>56021</v>
      </c>
      <c r="AT3450" t="s">
        <v>56022</v>
      </c>
    </row>
    <row r="3451" spans="1:46" x14ac:dyDescent="0.25">
      <c r="A3451">
        <v>0</v>
      </c>
      <c r="B3451">
        <v>1.18574</v>
      </c>
      <c r="C3451">
        <f t="shared" si="53"/>
        <v>1.18574</v>
      </c>
      <c r="D3451" t="s">
        <v>29</v>
      </c>
      <c r="E3451" t="s">
        <v>29</v>
      </c>
      <c r="F3451" t="s">
        <v>1</v>
      </c>
      <c r="G3451" t="s">
        <v>29</v>
      </c>
      <c r="H3451" t="s">
        <v>1</v>
      </c>
      <c r="I3451" t="s">
        <v>57168</v>
      </c>
      <c r="K3451" t="s">
        <v>6875</v>
      </c>
      <c r="M3451" t="s">
        <v>6877</v>
      </c>
      <c r="N3451" t="s">
        <v>1275</v>
      </c>
      <c r="Q3451" t="s">
        <v>26237</v>
      </c>
      <c r="R3451" t="s">
        <v>26238</v>
      </c>
      <c r="S3451" t="s">
        <v>26239</v>
      </c>
      <c r="X3451" t="s">
        <v>26240</v>
      </c>
      <c r="Y3451" t="s">
        <v>14</v>
      </c>
      <c r="Z3451">
        <v>1</v>
      </c>
      <c r="AA3451">
        <v>1</v>
      </c>
      <c r="AB3451">
        <v>1</v>
      </c>
      <c r="AC3451">
        <v>1</v>
      </c>
      <c r="AD3451">
        <v>5.8537199999999998E-3</v>
      </c>
      <c r="AE3451">
        <v>1.4342000000000001E-2</v>
      </c>
      <c r="AF3451" t="s">
        <v>15</v>
      </c>
      <c r="AG3451" t="s">
        <v>26241</v>
      </c>
      <c r="AI3451" t="s">
        <v>26242</v>
      </c>
      <c r="AJ3451" t="s">
        <v>26243</v>
      </c>
      <c r="AK3451" t="s">
        <v>26244</v>
      </c>
      <c r="AL3451" t="s">
        <v>26245</v>
      </c>
      <c r="AN3451" t="s">
        <v>26241</v>
      </c>
      <c r="AQ3451" t="s">
        <v>26248</v>
      </c>
      <c r="AR3451" t="s">
        <v>1950</v>
      </c>
    </row>
    <row r="3452" spans="1:46" x14ac:dyDescent="0.25">
      <c r="A3452">
        <v>0</v>
      </c>
      <c r="B3452">
        <v>-1.7232000000000001</v>
      </c>
      <c r="C3452">
        <f t="shared" si="53"/>
        <v>-1.7232000000000001</v>
      </c>
      <c r="D3452" t="s">
        <v>29</v>
      </c>
      <c r="G3452" t="s">
        <v>0</v>
      </c>
      <c r="H3452" t="s">
        <v>8149</v>
      </c>
      <c r="I3452" t="s">
        <v>57152</v>
      </c>
      <c r="J3452" t="s">
        <v>56874</v>
      </c>
      <c r="K3452" t="s">
        <v>26403</v>
      </c>
      <c r="L3452" t="s">
        <v>56875</v>
      </c>
      <c r="M3452" t="s">
        <v>3614</v>
      </c>
      <c r="Q3452" t="s">
        <v>20278</v>
      </c>
      <c r="R3452" t="s">
        <v>20279</v>
      </c>
      <c r="S3452" t="s">
        <v>8784</v>
      </c>
      <c r="U3452" t="s">
        <v>145</v>
      </c>
      <c r="V3452" t="s">
        <v>10</v>
      </c>
      <c r="X3452" t="s">
        <v>56876</v>
      </c>
      <c r="Y3452" t="s">
        <v>14</v>
      </c>
      <c r="Z3452" t="s">
        <v>15</v>
      </c>
      <c r="AA3452" t="s">
        <v>15</v>
      </c>
      <c r="AB3452" t="s">
        <v>15</v>
      </c>
      <c r="AC3452">
        <v>1</v>
      </c>
      <c r="AD3452">
        <v>1.00128E-4</v>
      </c>
      <c r="AE3452">
        <v>4.3814100000000002E-4</v>
      </c>
      <c r="AF3452">
        <v>134766</v>
      </c>
      <c r="AG3452" t="s">
        <v>56877</v>
      </c>
      <c r="AI3452" t="s">
        <v>56878</v>
      </c>
      <c r="AJ3452" t="s">
        <v>56879</v>
      </c>
      <c r="AK3452" t="s">
        <v>56880</v>
      </c>
      <c r="AL3452" t="s">
        <v>56881</v>
      </c>
      <c r="AM3452" t="s">
        <v>56882</v>
      </c>
      <c r="AN3452" t="s">
        <v>56877</v>
      </c>
      <c r="AO3452" t="s">
        <v>56885</v>
      </c>
      <c r="AQ3452" t="s">
        <v>56886</v>
      </c>
      <c r="AR3452" t="s">
        <v>56887</v>
      </c>
      <c r="AS3452" t="s">
        <v>45236</v>
      </c>
    </row>
    <row r="3453" spans="1:46" x14ac:dyDescent="0.25">
      <c r="A3453">
        <v>0</v>
      </c>
      <c r="B3453">
        <v>-1.73495</v>
      </c>
      <c r="C3453">
        <f t="shared" si="53"/>
        <v>-1.73495</v>
      </c>
      <c r="D3453" t="s">
        <v>29</v>
      </c>
      <c r="G3453" t="s">
        <v>0</v>
      </c>
      <c r="H3453" t="s">
        <v>8149</v>
      </c>
      <c r="I3453" t="s">
        <v>57152</v>
      </c>
      <c r="J3453" t="s">
        <v>52625</v>
      </c>
      <c r="K3453" t="s">
        <v>52626</v>
      </c>
      <c r="L3453" t="s">
        <v>52627</v>
      </c>
      <c r="M3453" t="s">
        <v>10870</v>
      </c>
      <c r="N3453" t="s">
        <v>4653</v>
      </c>
      <c r="Q3453" t="s">
        <v>52628</v>
      </c>
      <c r="R3453" t="s">
        <v>52629</v>
      </c>
      <c r="T3453" t="s">
        <v>10387</v>
      </c>
      <c r="V3453" t="s">
        <v>266</v>
      </c>
      <c r="W3453" t="s">
        <v>52630</v>
      </c>
      <c r="X3453" t="s">
        <v>52631</v>
      </c>
      <c r="Y3453" t="s">
        <v>14</v>
      </c>
      <c r="Z3453" t="s">
        <v>15</v>
      </c>
      <c r="AA3453" t="s">
        <v>15</v>
      </c>
      <c r="AB3453" t="s">
        <v>15</v>
      </c>
      <c r="AC3453">
        <v>1</v>
      </c>
      <c r="AD3453" s="1">
        <v>2.6930299999999999E-5</v>
      </c>
      <c r="AE3453">
        <v>1.4016000000000001E-4</v>
      </c>
      <c r="AF3453">
        <v>164606</v>
      </c>
      <c r="AG3453" t="s">
        <v>52632</v>
      </c>
      <c r="AI3453" t="s">
        <v>52633</v>
      </c>
      <c r="AJ3453" t="s">
        <v>52634</v>
      </c>
      <c r="AL3453" t="s">
        <v>52635</v>
      </c>
      <c r="AM3453" t="s">
        <v>52636</v>
      </c>
      <c r="AN3453" t="s">
        <v>52639</v>
      </c>
      <c r="AO3453" t="s">
        <v>52640</v>
      </c>
      <c r="AQ3453" t="s">
        <v>52641</v>
      </c>
      <c r="AS3453" t="s">
        <v>52642</v>
      </c>
    </row>
    <row r="3454" spans="1:46" x14ac:dyDescent="0.25">
      <c r="A3454">
        <v>0</v>
      </c>
      <c r="B3454">
        <v>-1.7460599999999999</v>
      </c>
      <c r="C3454">
        <f t="shared" si="53"/>
        <v>-1.7460599999999999</v>
      </c>
      <c r="D3454" t="s">
        <v>29</v>
      </c>
      <c r="G3454" t="s">
        <v>0</v>
      </c>
      <c r="H3454" t="s">
        <v>8149</v>
      </c>
      <c r="I3454" t="s">
        <v>57152</v>
      </c>
      <c r="J3454" t="s">
        <v>60158</v>
      </c>
      <c r="K3454" t="s">
        <v>60159</v>
      </c>
      <c r="L3454" t="s">
        <v>60160</v>
      </c>
      <c r="M3454" t="s">
        <v>36701</v>
      </c>
      <c r="N3454" t="s">
        <v>60161</v>
      </c>
      <c r="O3454" t="s">
        <v>60162</v>
      </c>
      <c r="Q3454" t="s">
        <v>60163</v>
      </c>
      <c r="R3454" t="s">
        <v>60164</v>
      </c>
      <c r="T3454" t="s">
        <v>7038</v>
      </c>
      <c r="X3454" t="s">
        <v>60165</v>
      </c>
      <c r="Y3454" t="s">
        <v>14</v>
      </c>
      <c r="Z3454" t="s">
        <v>15</v>
      </c>
      <c r="AA3454" t="s">
        <v>15</v>
      </c>
      <c r="AB3454" t="s">
        <v>15</v>
      </c>
      <c r="AC3454">
        <v>1</v>
      </c>
      <c r="AD3454">
        <v>9.2215799999999996E-4</v>
      </c>
      <c r="AE3454">
        <v>2.90873E-3</v>
      </c>
      <c r="AF3454" t="s">
        <v>15</v>
      </c>
      <c r="AG3454" t="s">
        <v>60166</v>
      </c>
      <c r="AH3454" t="s">
        <v>60167</v>
      </c>
      <c r="AI3454" t="s">
        <v>60168</v>
      </c>
      <c r="AJ3454" t="s">
        <v>60169</v>
      </c>
      <c r="AK3454" t="s">
        <v>60170</v>
      </c>
      <c r="AL3454" t="s">
        <v>60171</v>
      </c>
      <c r="AN3454" t="s">
        <v>60172</v>
      </c>
      <c r="AP3454" t="s">
        <v>60173</v>
      </c>
      <c r="AQ3454" t="s">
        <v>60174</v>
      </c>
      <c r="AR3454" t="s">
        <v>60175</v>
      </c>
      <c r="AS3454" t="s">
        <v>12684</v>
      </c>
      <c r="AT3454" t="s">
        <v>60176</v>
      </c>
    </row>
    <row r="3455" spans="1:46" x14ac:dyDescent="0.25">
      <c r="A3455">
        <v>-1.2285999999999999</v>
      </c>
      <c r="B3455">
        <v>0</v>
      </c>
      <c r="C3455">
        <f t="shared" si="53"/>
        <v>1.2285999999999999</v>
      </c>
      <c r="D3455" t="s">
        <v>29</v>
      </c>
      <c r="E3455" t="s">
        <v>29</v>
      </c>
      <c r="F3455" t="s">
        <v>8149</v>
      </c>
      <c r="I3455" t="s">
        <v>57168</v>
      </c>
      <c r="J3455" t="s">
        <v>60177</v>
      </c>
      <c r="K3455" t="s">
        <v>60178</v>
      </c>
      <c r="L3455" t="s">
        <v>60179</v>
      </c>
      <c r="M3455" t="s">
        <v>18378</v>
      </c>
      <c r="N3455" t="s">
        <v>18379</v>
      </c>
      <c r="O3455" t="s">
        <v>60180</v>
      </c>
      <c r="Q3455" t="s">
        <v>60181</v>
      </c>
      <c r="R3455" t="s">
        <v>60181</v>
      </c>
      <c r="T3455" t="s">
        <v>60182</v>
      </c>
      <c r="V3455" t="s">
        <v>77</v>
      </c>
      <c r="X3455" t="s">
        <v>60183</v>
      </c>
      <c r="Y3455" t="s">
        <v>14</v>
      </c>
      <c r="Z3455">
        <v>1</v>
      </c>
      <c r="AA3455">
        <v>1.3953E-2</v>
      </c>
      <c r="AB3455">
        <v>3.32555E-2</v>
      </c>
      <c r="AC3455" t="s">
        <v>15</v>
      </c>
      <c r="AD3455" t="s">
        <v>15</v>
      </c>
      <c r="AE3455" t="s">
        <v>15</v>
      </c>
      <c r="AF3455">
        <v>1762</v>
      </c>
      <c r="AG3455" t="s">
        <v>60184</v>
      </c>
      <c r="AH3455" t="s">
        <v>60185</v>
      </c>
      <c r="AI3455" t="s">
        <v>60186</v>
      </c>
      <c r="AJ3455" t="s">
        <v>60187</v>
      </c>
      <c r="AL3455" t="s">
        <v>60188</v>
      </c>
      <c r="AM3455" t="s">
        <v>60189</v>
      </c>
      <c r="AN3455" t="s">
        <v>60190</v>
      </c>
      <c r="AP3455" t="s">
        <v>60191</v>
      </c>
      <c r="AQ3455" t="s">
        <v>60192</v>
      </c>
      <c r="AR3455" t="s">
        <v>60193</v>
      </c>
      <c r="AS3455" t="s">
        <v>60194</v>
      </c>
      <c r="AT3455" t="s">
        <v>60195</v>
      </c>
    </row>
    <row r="3456" spans="1:46" x14ac:dyDescent="0.25">
      <c r="A3456">
        <v>-1.28308</v>
      </c>
      <c r="B3456">
        <v>-4.9738200000000003E-2</v>
      </c>
      <c r="C3456">
        <f t="shared" si="53"/>
        <v>1.2333418</v>
      </c>
      <c r="D3456" t="s">
        <v>29</v>
      </c>
      <c r="E3456" t="s">
        <v>29</v>
      </c>
      <c r="F3456" t="s">
        <v>8149</v>
      </c>
      <c r="G3456" t="s">
        <v>29</v>
      </c>
      <c r="H3456" t="s">
        <v>8149</v>
      </c>
      <c r="I3456" t="s">
        <v>57168</v>
      </c>
      <c r="J3456" t="s">
        <v>46338</v>
      </c>
      <c r="K3456" t="s">
        <v>46339</v>
      </c>
      <c r="L3456" t="s">
        <v>10188</v>
      </c>
      <c r="M3456" t="s">
        <v>13335</v>
      </c>
      <c r="N3456" t="s">
        <v>13336</v>
      </c>
      <c r="O3456" t="s">
        <v>46340</v>
      </c>
      <c r="Q3456" t="s">
        <v>46341</v>
      </c>
      <c r="R3456" t="s">
        <v>46342</v>
      </c>
      <c r="S3456" t="s">
        <v>46343</v>
      </c>
      <c r="T3456" t="s">
        <v>7445</v>
      </c>
      <c r="U3456" t="s">
        <v>9</v>
      </c>
      <c r="V3456" t="s">
        <v>266</v>
      </c>
      <c r="X3456" t="s">
        <v>46344</v>
      </c>
      <c r="Y3456" t="s">
        <v>14</v>
      </c>
      <c r="Z3456">
        <v>1</v>
      </c>
      <c r="AA3456">
        <v>9.0693600000000003E-3</v>
      </c>
      <c r="AB3456">
        <v>2.3094400000000001E-2</v>
      </c>
      <c r="AC3456">
        <v>1</v>
      </c>
      <c r="AD3456">
        <v>0.69375100000000001</v>
      </c>
      <c r="AE3456">
        <v>0.94005399999999995</v>
      </c>
      <c r="AF3456">
        <v>1339820</v>
      </c>
      <c r="AG3456" t="s">
        <v>46345</v>
      </c>
      <c r="AH3456" t="s">
        <v>46340</v>
      </c>
      <c r="AI3456" t="s">
        <v>46346</v>
      </c>
      <c r="AJ3456" t="s">
        <v>46347</v>
      </c>
      <c r="AK3456" t="s">
        <v>46348</v>
      </c>
      <c r="AL3456" t="s">
        <v>46349</v>
      </c>
      <c r="AM3456" t="s">
        <v>46350</v>
      </c>
      <c r="AN3456" t="s">
        <v>46353</v>
      </c>
      <c r="AO3456" t="s">
        <v>46354</v>
      </c>
      <c r="AP3456" t="s">
        <v>46355</v>
      </c>
      <c r="AQ3456" t="s">
        <v>46356</v>
      </c>
      <c r="AR3456" t="s">
        <v>46357</v>
      </c>
      <c r="AT3456" t="s">
        <v>46358</v>
      </c>
    </row>
    <row r="3457" spans="1:46" x14ac:dyDescent="0.25">
      <c r="A3457">
        <v>0</v>
      </c>
      <c r="B3457">
        <v>-1.7555700000000001</v>
      </c>
      <c r="C3457">
        <f t="shared" si="53"/>
        <v>-1.7555700000000001</v>
      </c>
      <c r="D3457" t="s">
        <v>29</v>
      </c>
      <c r="G3457" t="s">
        <v>0</v>
      </c>
      <c r="H3457" t="s">
        <v>8149</v>
      </c>
      <c r="I3457" t="s">
        <v>57152</v>
      </c>
      <c r="Q3457" t="s">
        <v>60196</v>
      </c>
      <c r="R3457" t="s">
        <v>60197</v>
      </c>
      <c r="S3457" t="s">
        <v>7498</v>
      </c>
      <c r="U3457" t="s">
        <v>9</v>
      </c>
      <c r="V3457" t="s">
        <v>266</v>
      </c>
      <c r="X3457" t="s">
        <v>60198</v>
      </c>
      <c r="Y3457" t="s">
        <v>14</v>
      </c>
      <c r="Z3457" t="s">
        <v>15</v>
      </c>
      <c r="AA3457" t="s">
        <v>15</v>
      </c>
      <c r="AB3457" t="s">
        <v>15</v>
      </c>
      <c r="AC3457">
        <v>1</v>
      </c>
      <c r="AD3457" s="1">
        <v>2.9379599999999999E-5</v>
      </c>
      <c r="AE3457">
        <v>1.5130300000000001E-4</v>
      </c>
      <c r="AF3457">
        <v>265640</v>
      </c>
      <c r="AG3457" t="s">
        <v>60199</v>
      </c>
      <c r="AI3457" t="s">
        <v>60200</v>
      </c>
      <c r="AJ3457" t="s">
        <v>60201</v>
      </c>
      <c r="AK3457" t="s">
        <v>60202</v>
      </c>
      <c r="AL3457" t="s">
        <v>60203</v>
      </c>
      <c r="AN3457" t="s">
        <v>60199</v>
      </c>
    </row>
    <row r="3458" spans="1:46" x14ac:dyDescent="0.25">
      <c r="A3458" s="1">
        <v>-4.3218899999999998E-19</v>
      </c>
      <c r="B3458">
        <v>-1.75722</v>
      </c>
      <c r="C3458">
        <f t="shared" si="53"/>
        <v>-1.75722</v>
      </c>
      <c r="D3458" t="s">
        <v>29</v>
      </c>
      <c r="E3458" t="s">
        <v>29</v>
      </c>
      <c r="F3458" t="s">
        <v>8149</v>
      </c>
      <c r="G3458" t="s">
        <v>0</v>
      </c>
      <c r="H3458" t="s">
        <v>8149</v>
      </c>
      <c r="I3458" t="s">
        <v>57129</v>
      </c>
      <c r="J3458" t="s">
        <v>12553</v>
      </c>
      <c r="K3458" t="s">
        <v>12554</v>
      </c>
      <c r="L3458" t="s">
        <v>12555</v>
      </c>
      <c r="M3458" t="s">
        <v>2924</v>
      </c>
      <c r="N3458" t="s">
        <v>2924</v>
      </c>
      <c r="O3458" t="s">
        <v>12556</v>
      </c>
      <c r="Q3458" t="s">
        <v>12557</v>
      </c>
      <c r="R3458" t="s">
        <v>12557</v>
      </c>
      <c r="T3458" t="s">
        <v>12558</v>
      </c>
      <c r="X3458" t="s">
        <v>12559</v>
      </c>
      <c r="Y3458" t="s">
        <v>14</v>
      </c>
      <c r="Z3458">
        <v>1</v>
      </c>
      <c r="AA3458">
        <v>1</v>
      </c>
      <c r="AB3458">
        <v>1</v>
      </c>
      <c r="AC3458">
        <v>1</v>
      </c>
      <c r="AD3458">
        <v>2.49607E-4</v>
      </c>
      <c r="AE3458">
        <v>9.5799100000000005E-4</v>
      </c>
      <c r="AF3458" t="s">
        <v>15</v>
      </c>
      <c r="AG3458" t="s">
        <v>12560</v>
      </c>
      <c r="AH3458" t="s">
        <v>12561</v>
      </c>
      <c r="AI3458" t="s">
        <v>12562</v>
      </c>
      <c r="AJ3458" t="s">
        <v>12563</v>
      </c>
      <c r="AK3458" t="s">
        <v>12564</v>
      </c>
      <c r="AL3458" t="s">
        <v>12565</v>
      </c>
      <c r="AN3458" t="s">
        <v>12560</v>
      </c>
      <c r="AO3458" t="s">
        <v>12568</v>
      </c>
      <c r="AQ3458" t="s">
        <v>12569</v>
      </c>
      <c r="AR3458" t="s">
        <v>12570</v>
      </c>
      <c r="AS3458" t="s">
        <v>12571</v>
      </c>
      <c r="AT3458" t="s">
        <v>12572</v>
      </c>
    </row>
    <row r="3459" spans="1:46" x14ac:dyDescent="0.25">
      <c r="A3459">
        <v>0</v>
      </c>
      <c r="B3459">
        <v>-1.7593700000000001</v>
      </c>
      <c r="C3459">
        <f t="shared" ref="C3459:C3495" si="54">B3459-A3459</f>
        <v>-1.7593700000000001</v>
      </c>
      <c r="D3459" t="s">
        <v>29</v>
      </c>
      <c r="G3459" t="s">
        <v>0</v>
      </c>
      <c r="H3459" t="s">
        <v>8149</v>
      </c>
      <c r="I3459" t="s">
        <v>57152</v>
      </c>
      <c r="J3459" t="s">
        <v>60204</v>
      </c>
      <c r="K3459" t="s">
        <v>60205</v>
      </c>
      <c r="L3459" t="s">
        <v>60206</v>
      </c>
      <c r="Q3459" t="s">
        <v>60207</v>
      </c>
      <c r="R3459" t="s">
        <v>60208</v>
      </c>
      <c r="S3459" t="s">
        <v>4304</v>
      </c>
      <c r="U3459" t="s">
        <v>145</v>
      </c>
      <c r="V3459" t="s">
        <v>266</v>
      </c>
      <c r="X3459" t="s">
        <v>60209</v>
      </c>
      <c r="Y3459" t="s">
        <v>14</v>
      </c>
      <c r="Z3459" t="s">
        <v>15</v>
      </c>
      <c r="AA3459" t="s">
        <v>15</v>
      </c>
      <c r="AB3459" t="s">
        <v>15</v>
      </c>
      <c r="AC3459">
        <v>1</v>
      </c>
      <c r="AD3459" s="1">
        <v>1.34669E-5</v>
      </c>
      <c r="AE3459" s="1">
        <v>7.8491400000000005E-5</v>
      </c>
      <c r="AF3459">
        <v>223587</v>
      </c>
      <c r="AG3459" t="s">
        <v>60210</v>
      </c>
      <c r="AI3459" t="s">
        <v>60211</v>
      </c>
      <c r="AJ3459" t="s">
        <v>60212</v>
      </c>
      <c r="AL3459" t="s">
        <v>60213</v>
      </c>
      <c r="AN3459" t="s">
        <v>60210</v>
      </c>
      <c r="AQ3459" t="s">
        <v>60214</v>
      </c>
      <c r="AS3459" t="s">
        <v>60215</v>
      </c>
    </row>
    <row r="3460" spans="1:46" x14ac:dyDescent="0.25">
      <c r="A3460">
        <v>0</v>
      </c>
      <c r="B3460">
        <v>-1.7737499999999999</v>
      </c>
      <c r="C3460">
        <f t="shared" si="54"/>
        <v>-1.7737499999999999</v>
      </c>
      <c r="D3460" t="s">
        <v>29</v>
      </c>
      <c r="G3460" t="s">
        <v>0</v>
      </c>
      <c r="H3460" t="s">
        <v>8149</v>
      </c>
      <c r="I3460" t="s">
        <v>57152</v>
      </c>
      <c r="J3460" t="s">
        <v>23453</v>
      </c>
      <c r="K3460" t="s">
        <v>60216</v>
      </c>
      <c r="R3460" t="s">
        <v>60217</v>
      </c>
      <c r="V3460" t="s">
        <v>99</v>
      </c>
      <c r="X3460" t="s">
        <v>60218</v>
      </c>
      <c r="Y3460" t="s">
        <v>14</v>
      </c>
      <c r="Z3460" t="s">
        <v>15</v>
      </c>
      <c r="AA3460" t="s">
        <v>15</v>
      </c>
      <c r="AB3460" t="s">
        <v>15</v>
      </c>
      <c r="AC3460">
        <v>1</v>
      </c>
      <c r="AD3460">
        <v>5.0108200000000002E-4</v>
      </c>
      <c r="AE3460">
        <v>1.7282899999999999E-3</v>
      </c>
      <c r="AF3460">
        <v>853</v>
      </c>
      <c r="AG3460" t="s">
        <v>60219</v>
      </c>
      <c r="AI3460" t="s">
        <v>60220</v>
      </c>
      <c r="AJ3460" t="s">
        <v>60221</v>
      </c>
      <c r="AL3460" t="s">
        <v>60222</v>
      </c>
      <c r="AN3460" t="s">
        <v>60223</v>
      </c>
      <c r="AP3460" t="s">
        <v>1387</v>
      </c>
      <c r="AQ3460" t="s">
        <v>60224</v>
      </c>
    </row>
    <row r="3461" spans="1:46" x14ac:dyDescent="0.25">
      <c r="A3461">
        <v>0</v>
      </c>
      <c r="B3461">
        <v>-1.7751600000000001</v>
      </c>
      <c r="C3461">
        <f t="shared" si="54"/>
        <v>-1.7751600000000001</v>
      </c>
      <c r="D3461" t="s">
        <v>29</v>
      </c>
      <c r="G3461" t="s">
        <v>0</v>
      </c>
      <c r="H3461" t="s">
        <v>8149</v>
      </c>
      <c r="I3461" t="s">
        <v>57152</v>
      </c>
      <c r="J3461" t="s">
        <v>60225</v>
      </c>
      <c r="K3461" t="s">
        <v>60226</v>
      </c>
      <c r="L3461" t="s">
        <v>60227</v>
      </c>
      <c r="M3461" t="s">
        <v>60228</v>
      </c>
      <c r="N3461" t="s">
        <v>60229</v>
      </c>
      <c r="O3461" t="s">
        <v>8372</v>
      </c>
      <c r="R3461" t="s">
        <v>60230</v>
      </c>
      <c r="T3461" t="s">
        <v>60231</v>
      </c>
      <c r="V3461" t="s">
        <v>266</v>
      </c>
      <c r="X3461" t="s">
        <v>60232</v>
      </c>
      <c r="Y3461" t="s">
        <v>14</v>
      </c>
      <c r="Z3461" t="s">
        <v>15</v>
      </c>
      <c r="AA3461" t="s">
        <v>15</v>
      </c>
      <c r="AB3461" t="s">
        <v>15</v>
      </c>
      <c r="AC3461">
        <v>2</v>
      </c>
      <c r="AD3461">
        <v>1.5452700000000001E-3</v>
      </c>
      <c r="AE3461">
        <v>4.5406300000000004E-3</v>
      </c>
      <c r="AF3461">
        <v>7612</v>
      </c>
      <c r="AG3461" t="s">
        <v>60233</v>
      </c>
      <c r="AI3461" t="s">
        <v>60234</v>
      </c>
      <c r="AJ3461" t="s">
        <v>60235</v>
      </c>
      <c r="AK3461" t="s">
        <v>60236</v>
      </c>
      <c r="AL3461" t="s">
        <v>60237</v>
      </c>
      <c r="AN3461" t="s">
        <v>60238</v>
      </c>
      <c r="AO3461" t="s">
        <v>60239</v>
      </c>
      <c r="AP3461" t="s">
        <v>60240</v>
      </c>
      <c r="AQ3461" t="s">
        <v>60241</v>
      </c>
      <c r="AS3461" t="s">
        <v>60242</v>
      </c>
      <c r="AT3461" t="s">
        <v>60243</v>
      </c>
    </row>
    <row r="3462" spans="1:46" x14ac:dyDescent="0.25">
      <c r="A3462">
        <v>0</v>
      </c>
      <c r="B3462">
        <v>1.3037099999999999</v>
      </c>
      <c r="C3462">
        <f t="shared" si="54"/>
        <v>1.3037099999999999</v>
      </c>
      <c r="D3462" t="s">
        <v>29</v>
      </c>
      <c r="E3462" t="s">
        <v>29</v>
      </c>
      <c r="F3462" t="s">
        <v>1</v>
      </c>
      <c r="G3462" t="s">
        <v>29</v>
      </c>
      <c r="H3462" t="s">
        <v>1</v>
      </c>
      <c r="I3462" t="s">
        <v>57168</v>
      </c>
      <c r="J3462" t="s">
        <v>19510</v>
      </c>
      <c r="K3462" t="s">
        <v>19511</v>
      </c>
      <c r="L3462" t="s">
        <v>623</v>
      </c>
      <c r="M3462" t="s">
        <v>7655</v>
      </c>
      <c r="O3462" t="s">
        <v>502</v>
      </c>
      <c r="Q3462" t="s">
        <v>19512</v>
      </c>
      <c r="R3462" t="s">
        <v>19513</v>
      </c>
      <c r="U3462" t="s">
        <v>347</v>
      </c>
      <c r="V3462" t="s">
        <v>77</v>
      </c>
      <c r="X3462" t="s">
        <v>19514</v>
      </c>
      <c r="Y3462" t="s">
        <v>14</v>
      </c>
      <c r="Z3462">
        <v>1</v>
      </c>
      <c r="AA3462">
        <v>1</v>
      </c>
      <c r="AB3462">
        <v>1</v>
      </c>
      <c r="AC3462">
        <v>1</v>
      </c>
      <c r="AD3462">
        <v>4.1455499999999996E-3</v>
      </c>
      <c r="AE3462">
        <v>1.07067E-2</v>
      </c>
      <c r="AF3462">
        <v>137079</v>
      </c>
      <c r="AG3462" t="s">
        <v>19515</v>
      </c>
      <c r="AI3462" t="s">
        <v>19516</v>
      </c>
      <c r="AJ3462" t="s">
        <v>19517</v>
      </c>
      <c r="AK3462" t="s">
        <v>19518</v>
      </c>
      <c r="AL3462" t="s">
        <v>19519</v>
      </c>
      <c r="AM3462" t="s">
        <v>19520</v>
      </c>
      <c r="AN3462" t="s">
        <v>19515</v>
      </c>
      <c r="AP3462" t="s">
        <v>19523</v>
      </c>
      <c r="AQ3462" t="s">
        <v>19524</v>
      </c>
      <c r="AS3462" t="s">
        <v>607</v>
      </c>
      <c r="AT3462" t="s">
        <v>19525</v>
      </c>
    </row>
    <row r="3463" spans="1:46" x14ac:dyDescent="0.25">
      <c r="A3463">
        <v>0</v>
      </c>
      <c r="B3463">
        <v>-1.7811699999999999</v>
      </c>
      <c r="C3463">
        <f t="shared" si="54"/>
        <v>-1.7811699999999999</v>
      </c>
      <c r="D3463" t="s">
        <v>29</v>
      </c>
      <c r="G3463" t="s">
        <v>0</v>
      </c>
      <c r="H3463" t="s">
        <v>8149</v>
      </c>
      <c r="I3463" t="s">
        <v>57152</v>
      </c>
      <c r="J3463" t="s">
        <v>48688</v>
      </c>
      <c r="K3463" t="s">
        <v>26670</v>
      </c>
      <c r="L3463" t="s">
        <v>48689</v>
      </c>
      <c r="O3463" t="s">
        <v>22537</v>
      </c>
      <c r="Q3463" t="s">
        <v>39812</v>
      </c>
      <c r="R3463" t="s">
        <v>48690</v>
      </c>
      <c r="S3463" t="s">
        <v>48691</v>
      </c>
      <c r="X3463" t="s">
        <v>48692</v>
      </c>
      <c r="Y3463" t="s">
        <v>14</v>
      </c>
      <c r="Z3463" t="s">
        <v>15</v>
      </c>
      <c r="AA3463" t="s">
        <v>15</v>
      </c>
      <c r="AB3463" t="s">
        <v>15</v>
      </c>
      <c r="AC3463">
        <v>1</v>
      </c>
      <c r="AD3463" s="1">
        <v>1.21637E-5</v>
      </c>
      <c r="AE3463" s="1">
        <v>7.2185099999999994E-5</v>
      </c>
      <c r="AF3463" t="s">
        <v>15</v>
      </c>
      <c r="AG3463" t="s">
        <v>48693</v>
      </c>
      <c r="AH3463" t="s">
        <v>22541</v>
      </c>
      <c r="AI3463" t="s">
        <v>48694</v>
      </c>
      <c r="AJ3463" t="s">
        <v>48695</v>
      </c>
      <c r="AL3463" t="s">
        <v>48696</v>
      </c>
      <c r="AN3463" t="s">
        <v>48699</v>
      </c>
      <c r="AQ3463" t="s">
        <v>48700</v>
      </c>
      <c r="AS3463" t="s">
        <v>48701</v>
      </c>
      <c r="AT3463" t="s">
        <v>48702</v>
      </c>
    </row>
    <row r="3464" spans="1:46" x14ac:dyDescent="0.25">
      <c r="A3464">
        <v>-0.804481</v>
      </c>
      <c r="B3464">
        <v>0.568855</v>
      </c>
      <c r="C3464">
        <f t="shared" si="54"/>
        <v>1.3733360000000001</v>
      </c>
      <c r="D3464" t="s">
        <v>29</v>
      </c>
      <c r="E3464" t="s">
        <v>29</v>
      </c>
      <c r="F3464" t="s">
        <v>8149</v>
      </c>
      <c r="G3464" t="s">
        <v>29</v>
      </c>
      <c r="H3464" t="s">
        <v>1</v>
      </c>
      <c r="I3464" t="s">
        <v>57168</v>
      </c>
      <c r="J3464" t="s">
        <v>32607</v>
      </c>
      <c r="K3464" t="s">
        <v>32608</v>
      </c>
      <c r="L3464" t="s">
        <v>32609</v>
      </c>
      <c r="M3464" t="s">
        <v>7820</v>
      </c>
      <c r="Q3464" t="s">
        <v>32610</v>
      </c>
      <c r="R3464" t="s">
        <v>32611</v>
      </c>
      <c r="U3464" t="s">
        <v>9</v>
      </c>
      <c r="V3464" t="s">
        <v>99</v>
      </c>
      <c r="X3464" t="s">
        <v>32612</v>
      </c>
      <c r="Y3464" t="s">
        <v>14</v>
      </c>
      <c r="Z3464">
        <v>2</v>
      </c>
      <c r="AA3464">
        <v>3.47779E-2</v>
      </c>
      <c r="AB3464">
        <v>7.3430499999999996E-2</v>
      </c>
      <c r="AC3464">
        <v>2</v>
      </c>
      <c r="AD3464">
        <v>4.1703299999999999E-2</v>
      </c>
      <c r="AE3464">
        <v>7.7141000000000001E-2</v>
      </c>
      <c r="AF3464">
        <v>547730</v>
      </c>
      <c r="AG3464" t="s">
        <v>32613</v>
      </c>
      <c r="AI3464" t="s">
        <v>32614</v>
      </c>
      <c r="AJ3464" t="s">
        <v>32615</v>
      </c>
      <c r="AK3464" t="s">
        <v>32616</v>
      </c>
      <c r="AL3464" t="s">
        <v>32617</v>
      </c>
      <c r="AM3464" t="s">
        <v>32618</v>
      </c>
      <c r="AN3464" t="s">
        <v>32613</v>
      </c>
      <c r="AQ3464" t="s">
        <v>32621</v>
      </c>
      <c r="AR3464" t="s">
        <v>32622</v>
      </c>
      <c r="AS3464" t="s">
        <v>32623</v>
      </c>
    </row>
    <row r="3465" spans="1:46" x14ac:dyDescent="0.25">
      <c r="A3465">
        <v>0</v>
      </c>
      <c r="B3465">
        <v>-1.78512</v>
      </c>
      <c r="C3465">
        <f t="shared" si="54"/>
        <v>-1.78512</v>
      </c>
      <c r="D3465" t="s">
        <v>29</v>
      </c>
      <c r="G3465" t="s">
        <v>0</v>
      </c>
      <c r="H3465" t="s">
        <v>8149</v>
      </c>
      <c r="I3465" t="s">
        <v>57152</v>
      </c>
      <c r="J3465" t="s">
        <v>56556</v>
      </c>
      <c r="K3465" t="s">
        <v>56557</v>
      </c>
      <c r="L3465" t="s">
        <v>56558</v>
      </c>
      <c r="Q3465" t="s">
        <v>56559</v>
      </c>
      <c r="R3465" t="s">
        <v>56560</v>
      </c>
      <c r="V3465" t="s">
        <v>59</v>
      </c>
      <c r="X3465" t="s">
        <v>56561</v>
      </c>
      <c r="Y3465" t="s">
        <v>14</v>
      </c>
      <c r="Z3465" t="s">
        <v>15</v>
      </c>
      <c r="AA3465" t="s">
        <v>15</v>
      </c>
      <c r="AB3465" t="s">
        <v>15</v>
      </c>
      <c r="AC3465">
        <v>1</v>
      </c>
      <c r="AD3465">
        <v>1.45733E-3</v>
      </c>
      <c r="AE3465">
        <v>4.30803E-3</v>
      </c>
      <c r="AF3465">
        <v>280345</v>
      </c>
      <c r="AG3465" t="s">
        <v>56562</v>
      </c>
      <c r="AI3465" t="s">
        <v>56563</v>
      </c>
      <c r="AJ3465" t="s">
        <v>56564</v>
      </c>
      <c r="AL3465" t="s">
        <v>56565</v>
      </c>
      <c r="AM3465" t="s">
        <v>56566</v>
      </c>
      <c r="AN3465" t="s">
        <v>56562</v>
      </c>
      <c r="AO3465" t="s">
        <v>56569</v>
      </c>
      <c r="AQ3465" t="s">
        <v>56570</v>
      </c>
      <c r="AR3465" t="s">
        <v>56571</v>
      </c>
      <c r="AS3465" t="s">
        <v>56572</v>
      </c>
    </row>
    <row r="3466" spans="1:46" x14ac:dyDescent="0.25">
      <c r="A3466">
        <v>0</v>
      </c>
      <c r="B3466">
        <v>-1.8889</v>
      </c>
      <c r="C3466">
        <f t="shared" si="54"/>
        <v>-1.8889</v>
      </c>
      <c r="D3466" t="s">
        <v>29</v>
      </c>
      <c r="G3466" t="s">
        <v>0</v>
      </c>
      <c r="H3466" t="s">
        <v>8149</v>
      </c>
      <c r="I3466" t="s">
        <v>57152</v>
      </c>
      <c r="J3466" t="s">
        <v>56411</v>
      </c>
      <c r="K3466" t="s">
        <v>56412</v>
      </c>
      <c r="L3466" t="s">
        <v>56413</v>
      </c>
      <c r="M3466" t="s">
        <v>17385</v>
      </c>
      <c r="N3466" t="s">
        <v>17386</v>
      </c>
      <c r="Q3466" t="s">
        <v>56414</v>
      </c>
      <c r="R3466" t="s">
        <v>56415</v>
      </c>
      <c r="S3466" t="s">
        <v>8732</v>
      </c>
      <c r="T3466" t="s">
        <v>56416</v>
      </c>
      <c r="V3466" t="s">
        <v>266</v>
      </c>
      <c r="X3466" t="s">
        <v>56417</v>
      </c>
      <c r="Y3466" t="s">
        <v>14</v>
      </c>
      <c r="Z3466" t="s">
        <v>15</v>
      </c>
      <c r="AA3466" t="s">
        <v>15</v>
      </c>
      <c r="AB3466" t="s">
        <v>15</v>
      </c>
      <c r="AC3466">
        <v>1</v>
      </c>
      <c r="AD3466" s="1">
        <v>7.9192099999999993E-6</v>
      </c>
      <c r="AE3466" s="1">
        <v>4.9821399999999997E-5</v>
      </c>
      <c r="AF3466">
        <v>210136</v>
      </c>
      <c r="AG3466" t="s">
        <v>56418</v>
      </c>
      <c r="AI3466" t="s">
        <v>56419</v>
      </c>
      <c r="AJ3466" t="s">
        <v>56420</v>
      </c>
      <c r="AL3466" t="s">
        <v>56421</v>
      </c>
      <c r="AM3466" t="s">
        <v>56422</v>
      </c>
      <c r="AN3466" t="s">
        <v>56425</v>
      </c>
      <c r="AO3466" t="s">
        <v>56426</v>
      </c>
      <c r="AP3466" t="s">
        <v>9050</v>
      </c>
      <c r="AQ3466" t="s">
        <v>56427</v>
      </c>
      <c r="AS3466" t="s">
        <v>56428</v>
      </c>
    </row>
    <row r="3467" spans="1:46" x14ac:dyDescent="0.25">
      <c r="A3467">
        <v>0</v>
      </c>
      <c r="B3467">
        <v>-1.9240900000000001</v>
      </c>
      <c r="C3467">
        <f t="shared" si="54"/>
        <v>-1.9240900000000001</v>
      </c>
      <c r="D3467" t="s">
        <v>29</v>
      </c>
      <c r="G3467" t="s">
        <v>0</v>
      </c>
      <c r="H3467" t="s">
        <v>8149</v>
      </c>
      <c r="I3467" t="s">
        <v>57152</v>
      </c>
      <c r="J3467" t="s">
        <v>56919</v>
      </c>
      <c r="K3467" t="s">
        <v>56920</v>
      </c>
      <c r="L3467" t="s">
        <v>56921</v>
      </c>
      <c r="M3467" t="s">
        <v>11581</v>
      </c>
      <c r="N3467" t="s">
        <v>3405</v>
      </c>
      <c r="Q3467" t="s">
        <v>3406</v>
      </c>
      <c r="R3467" t="s">
        <v>3407</v>
      </c>
      <c r="S3467" t="s">
        <v>3408</v>
      </c>
      <c r="T3467" t="s">
        <v>56922</v>
      </c>
      <c r="U3467" t="s">
        <v>145</v>
      </c>
      <c r="V3467" t="s">
        <v>266</v>
      </c>
      <c r="X3467" t="s">
        <v>56923</v>
      </c>
      <c r="Y3467" t="s">
        <v>14</v>
      </c>
      <c r="Z3467" t="s">
        <v>15</v>
      </c>
      <c r="AA3467" t="s">
        <v>15</v>
      </c>
      <c r="AB3467" t="s">
        <v>15</v>
      </c>
      <c r="AC3467">
        <v>1</v>
      </c>
      <c r="AD3467" s="1">
        <v>9.2515999999999996E-6</v>
      </c>
      <c r="AE3467" s="1">
        <v>5.6748600000000001E-5</v>
      </c>
      <c r="AF3467">
        <v>893315</v>
      </c>
      <c r="AG3467" t="s">
        <v>56924</v>
      </c>
      <c r="AI3467" t="s">
        <v>56925</v>
      </c>
      <c r="AJ3467" t="s">
        <v>56926</v>
      </c>
      <c r="AL3467" t="s">
        <v>56927</v>
      </c>
      <c r="AN3467" t="s">
        <v>56930</v>
      </c>
      <c r="AP3467" t="s">
        <v>1641</v>
      </c>
      <c r="AQ3467" t="s">
        <v>56931</v>
      </c>
      <c r="AS3467" t="s">
        <v>56932</v>
      </c>
    </row>
    <row r="3468" spans="1:46" x14ac:dyDescent="0.25">
      <c r="A3468">
        <v>2.8261400000000001</v>
      </c>
      <c r="B3468">
        <v>0.88968199999999997</v>
      </c>
      <c r="C3468">
        <f t="shared" si="54"/>
        <v>-1.936458</v>
      </c>
      <c r="D3468" t="s">
        <v>29</v>
      </c>
      <c r="E3468" t="s">
        <v>0</v>
      </c>
      <c r="F3468" t="s">
        <v>1</v>
      </c>
      <c r="G3468" t="s">
        <v>29</v>
      </c>
      <c r="H3468" t="s">
        <v>1</v>
      </c>
      <c r="I3468" t="s">
        <v>57167</v>
      </c>
      <c r="J3468" t="s">
        <v>30485</v>
      </c>
      <c r="K3468" t="s">
        <v>30486</v>
      </c>
      <c r="L3468" t="s">
        <v>9342</v>
      </c>
      <c r="M3468" t="s">
        <v>72</v>
      </c>
      <c r="O3468" t="s">
        <v>30487</v>
      </c>
      <c r="Q3468" t="s">
        <v>30488</v>
      </c>
      <c r="R3468" t="s">
        <v>30489</v>
      </c>
      <c r="S3468" t="s">
        <v>30490</v>
      </c>
      <c r="U3468" t="s">
        <v>347</v>
      </c>
      <c r="V3468" t="s">
        <v>77</v>
      </c>
      <c r="W3468" t="s">
        <v>30491</v>
      </c>
      <c r="X3468" t="s">
        <v>30492</v>
      </c>
      <c r="Y3468" t="s">
        <v>14</v>
      </c>
      <c r="Z3468">
        <v>2</v>
      </c>
      <c r="AA3468">
        <v>1.0199499999999999E-3</v>
      </c>
      <c r="AB3468">
        <v>3.6540700000000001E-3</v>
      </c>
      <c r="AC3468">
        <v>4</v>
      </c>
      <c r="AD3468">
        <v>4.9309599999999999E-3</v>
      </c>
      <c r="AE3468">
        <v>1.23544E-2</v>
      </c>
      <c r="AF3468">
        <v>136442</v>
      </c>
      <c r="AG3468" t="s">
        <v>30493</v>
      </c>
      <c r="AH3468" t="s">
        <v>30494</v>
      </c>
      <c r="AI3468" t="s">
        <v>30495</v>
      </c>
      <c r="AJ3468" t="s">
        <v>30496</v>
      </c>
      <c r="AK3468" t="s">
        <v>30497</v>
      </c>
      <c r="AL3468" t="s">
        <v>30498</v>
      </c>
      <c r="AN3468" t="s">
        <v>30501</v>
      </c>
      <c r="AO3468" t="s">
        <v>30502</v>
      </c>
      <c r="AP3468" t="s">
        <v>30503</v>
      </c>
      <c r="AR3468" t="s">
        <v>30504</v>
      </c>
      <c r="AS3468" t="s">
        <v>30505</v>
      </c>
      <c r="AT3468" t="s">
        <v>30506</v>
      </c>
    </row>
    <row r="3469" spans="1:46" x14ac:dyDescent="0.25">
      <c r="A3469">
        <v>-0.148566</v>
      </c>
      <c r="B3469">
        <v>1.3337000000000001</v>
      </c>
      <c r="C3469">
        <f t="shared" si="54"/>
        <v>1.4822660000000001</v>
      </c>
      <c r="D3469" t="s">
        <v>29</v>
      </c>
      <c r="E3469" t="s">
        <v>29</v>
      </c>
      <c r="F3469" t="s">
        <v>8149</v>
      </c>
      <c r="G3469" t="s">
        <v>29</v>
      </c>
      <c r="H3469" t="s">
        <v>1</v>
      </c>
      <c r="I3469" t="s">
        <v>57168</v>
      </c>
      <c r="J3469" t="s">
        <v>34616</v>
      </c>
      <c r="K3469" t="s">
        <v>10920</v>
      </c>
      <c r="L3469" t="s">
        <v>34617</v>
      </c>
      <c r="M3469" t="s">
        <v>10208</v>
      </c>
      <c r="N3469" t="s">
        <v>10209</v>
      </c>
      <c r="P3469" t="s">
        <v>10211</v>
      </c>
      <c r="Q3469" t="s">
        <v>10212</v>
      </c>
      <c r="R3469" t="s">
        <v>10213</v>
      </c>
      <c r="T3469" t="s">
        <v>16675</v>
      </c>
      <c r="U3469" t="s">
        <v>347</v>
      </c>
      <c r="V3469" t="s">
        <v>10</v>
      </c>
      <c r="X3469" t="s">
        <v>34618</v>
      </c>
      <c r="Y3469" t="s">
        <v>14</v>
      </c>
      <c r="Z3469">
        <v>2</v>
      </c>
      <c r="AA3469">
        <v>0.35391699999999998</v>
      </c>
      <c r="AB3469">
        <v>0.53309200000000001</v>
      </c>
      <c r="AC3469">
        <v>2</v>
      </c>
      <c r="AD3469">
        <v>5.0659999999999997E-2</v>
      </c>
      <c r="AE3469">
        <v>9.1653399999999996E-2</v>
      </c>
      <c r="AF3469">
        <v>529217</v>
      </c>
      <c r="AG3469" t="s">
        <v>34619</v>
      </c>
      <c r="AI3469" t="s">
        <v>34620</v>
      </c>
      <c r="AJ3469" t="s">
        <v>34621</v>
      </c>
      <c r="AL3469" t="s">
        <v>34622</v>
      </c>
      <c r="AN3469" t="s">
        <v>34619</v>
      </c>
      <c r="AO3469" t="s">
        <v>34625</v>
      </c>
      <c r="AP3469" t="s">
        <v>10226</v>
      </c>
      <c r="AR3469" t="s">
        <v>34626</v>
      </c>
      <c r="AS3469" t="s">
        <v>34627</v>
      </c>
    </row>
    <row r="3470" spans="1:46" x14ac:dyDescent="0.25">
      <c r="A3470">
        <v>0</v>
      </c>
      <c r="B3470">
        <v>-1.94417</v>
      </c>
      <c r="C3470">
        <f t="shared" si="54"/>
        <v>-1.94417</v>
      </c>
      <c r="D3470" t="s">
        <v>29</v>
      </c>
      <c r="G3470" t="s">
        <v>0</v>
      </c>
      <c r="H3470" t="s">
        <v>8149</v>
      </c>
      <c r="I3470" t="s">
        <v>57152</v>
      </c>
      <c r="J3470" t="s">
        <v>60244</v>
      </c>
      <c r="K3470" t="s">
        <v>60245</v>
      </c>
      <c r="L3470" t="s">
        <v>60246</v>
      </c>
      <c r="M3470" t="s">
        <v>2573</v>
      </c>
      <c r="O3470" t="s">
        <v>4872</v>
      </c>
      <c r="Q3470" t="s">
        <v>60247</v>
      </c>
      <c r="R3470" t="s">
        <v>60248</v>
      </c>
      <c r="S3470" t="s">
        <v>60247</v>
      </c>
      <c r="T3470" t="s">
        <v>7983</v>
      </c>
      <c r="V3470" t="s">
        <v>266</v>
      </c>
      <c r="X3470" t="s">
        <v>60249</v>
      </c>
      <c r="Y3470" t="s">
        <v>14</v>
      </c>
      <c r="Z3470" t="s">
        <v>15</v>
      </c>
      <c r="AA3470" t="s">
        <v>15</v>
      </c>
      <c r="AB3470" t="s">
        <v>15</v>
      </c>
      <c r="AC3470">
        <v>1</v>
      </c>
      <c r="AD3470">
        <v>1.06507E-4</v>
      </c>
      <c r="AE3470">
        <v>4.6193500000000001E-4</v>
      </c>
      <c r="AF3470">
        <v>69135</v>
      </c>
      <c r="AG3470" t="s">
        <v>60250</v>
      </c>
      <c r="AI3470" t="s">
        <v>60251</v>
      </c>
      <c r="AJ3470" t="s">
        <v>60252</v>
      </c>
      <c r="AL3470" t="s">
        <v>60253</v>
      </c>
      <c r="AM3470" t="s">
        <v>60254</v>
      </c>
      <c r="AN3470" t="s">
        <v>60255</v>
      </c>
      <c r="AO3470" t="s">
        <v>60256</v>
      </c>
      <c r="AQ3470" t="s">
        <v>60257</v>
      </c>
      <c r="AR3470" t="s">
        <v>14707</v>
      </c>
      <c r="AS3470" t="s">
        <v>60258</v>
      </c>
      <c r="AT3470" t="s">
        <v>60259</v>
      </c>
    </row>
    <row r="3471" spans="1:46" x14ac:dyDescent="0.25">
      <c r="A3471">
        <v>0</v>
      </c>
      <c r="B3471">
        <v>-1.96027</v>
      </c>
      <c r="C3471">
        <f t="shared" si="54"/>
        <v>-1.96027</v>
      </c>
      <c r="D3471" t="s">
        <v>29</v>
      </c>
      <c r="G3471" t="s">
        <v>0</v>
      </c>
      <c r="H3471" t="s">
        <v>8149</v>
      </c>
      <c r="I3471" t="s">
        <v>57152</v>
      </c>
      <c r="J3471" t="s">
        <v>60260</v>
      </c>
      <c r="K3471" t="s">
        <v>60261</v>
      </c>
      <c r="L3471" t="s">
        <v>60262</v>
      </c>
      <c r="M3471" t="s">
        <v>24334</v>
      </c>
      <c r="O3471" t="s">
        <v>22555</v>
      </c>
      <c r="Q3471" t="s">
        <v>60263</v>
      </c>
      <c r="R3471" t="s">
        <v>60264</v>
      </c>
      <c r="T3471" t="s">
        <v>48520</v>
      </c>
      <c r="U3471" t="s">
        <v>996</v>
      </c>
      <c r="V3471" t="s">
        <v>266</v>
      </c>
      <c r="W3471" t="s">
        <v>60265</v>
      </c>
      <c r="X3471" t="s">
        <v>60266</v>
      </c>
      <c r="Y3471" t="s">
        <v>14</v>
      </c>
      <c r="Z3471" t="s">
        <v>15</v>
      </c>
      <c r="AA3471" t="s">
        <v>15</v>
      </c>
      <c r="AB3471" t="s">
        <v>15</v>
      </c>
      <c r="AC3471">
        <v>1</v>
      </c>
      <c r="AD3471">
        <v>9.2852799999999997E-4</v>
      </c>
      <c r="AE3471">
        <v>2.92078E-3</v>
      </c>
      <c r="AF3471">
        <v>134642</v>
      </c>
      <c r="AG3471" t="s">
        <v>60267</v>
      </c>
      <c r="AH3471" t="s">
        <v>60268</v>
      </c>
      <c r="AI3471" t="s">
        <v>60269</v>
      </c>
      <c r="AJ3471" t="s">
        <v>60270</v>
      </c>
      <c r="AK3471" t="s">
        <v>60271</v>
      </c>
      <c r="AL3471" t="s">
        <v>60272</v>
      </c>
      <c r="AM3471" t="s">
        <v>60273</v>
      </c>
      <c r="AN3471" t="s">
        <v>60274</v>
      </c>
      <c r="AQ3471" t="s">
        <v>60275</v>
      </c>
      <c r="AR3471" t="s">
        <v>1950</v>
      </c>
      <c r="AS3471" t="s">
        <v>60276</v>
      </c>
      <c r="AT3471" t="s">
        <v>60277</v>
      </c>
    </row>
    <row r="3472" spans="1:46" x14ac:dyDescent="0.25">
      <c r="A3472">
        <v>2.0080800000000001</v>
      </c>
      <c r="B3472" s="1">
        <v>5.5699899999999996E-16</v>
      </c>
      <c r="C3472">
        <f t="shared" si="54"/>
        <v>-2.0080799999999996</v>
      </c>
      <c r="D3472" t="s">
        <v>0</v>
      </c>
      <c r="E3472" t="s">
        <v>0</v>
      </c>
      <c r="F3472" t="s">
        <v>1</v>
      </c>
      <c r="G3472" t="s">
        <v>29</v>
      </c>
      <c r="H3472" t="s">
        <v>1</v>
      </c>
      <c r="I3472" t="s">
        <v>57167</v>
      </c>
      <c r="J3472" t="s">
        <v>1859</v>
      </c>
      <c r="K3472" t="s">
        <v>423</v>
      </c>
      <c r="L3472" t="s">
        <v>1964</v>
      </c>
      <c r="M3472" t="s">
        <v>1965</v>
      </c>
      <c r="N3472" t="s">
        <v>1966</v>
      </c>
      <c r="Q3472" t="s">
        <v>1861</v>
      </c>
      <c r="R3472" t="s">
        <v>1862</v>
      </c>
      <c r="T3472" t="s">
        <v>1863</v>
      </c>
      <c r="U3472" t="s">
        <v>347</v>
      </c>
      <c r="V3472" t="s">
        <v>77</v>
      </c>
      <c r="W3472" t="s">
        <v>1864</v>
      </c>
      <c r="X3472" t="s">
        <v>1967</v>
      </c>
      <c r="Y3472" t="s">
        <v>14</v>
      </c>
      <c r="Z3472">
        <v>1</v>
      </c>
      <c r="AA3472">
        <v>1.81989E-3</v>
      </c>
      <c r="AB3472">
        <v>5.89721E-3</v>
      </c>
      <c r="AC3472">
        <v>2</v>
      </c>
      <c r="AD3472">
        <v>1</v>
      </c>
      <c r="AE3472">
        <v>1</v>
      </c>
      <c r="AF3472">
        <v>353769</v>
      </c>
      <c r="AG3472" t="s">
        <v>1968</v>
      </c>
      <c r="AI3472" t="s">
        <v>1969</v>
      </c>
      <c r="AJ3472" t="s">
        <v>1970</v>
      </c>
      <c r="AK3472" t="s">
        <v>1971</v>
      </c>
      <c r="AL3472" t="s">
        <v>1972</v>
      </c>
      <c r="AM3472" t="s">
        <v>1973</v>
      </c>
      <c r="AN3472" t="s">
        <v>1968</v>
      </c>
      <c r="AO3472" t="s">
        <v>1976</v>
      </c>
      <c r="AS3472" t="s">
        <v>1977</v>
      </c>
    </row>
    <row r="3473" spans="1:46" x14ac:dyDescent="0.25">
      <c r="A3473">
        <v>0</v>
      </c>
      <c r="B3473">
        <v>-2.0679400000000001</v>
      </c>
      <c r="C3473">
        <f t="shared" si="54"/>
        <v>-2.0679400000000001</v>
      </c>
      <c r="D3473" t="s">
        <v>0</v>
      </c>
      <c r="G3473" t="s">
        <v>0</v>
      </c>
      <c r="H3473" t="s">
        <v>8149</v>
      </c>
      <c r="I3473" t="s">
        <v>57152</v>
      </c>
      <c r="J3473" t="s">
        <v>56454</v>
      </c>
      <c r="K3473" t="s">
        <v>804</v>
      </c>
      <c r="L3473" t="s">
        <v>9434</v>
      </c>
      <c r="M3473" t="s">
        <v>1805</v>
      </c>
      <c r="N3473" t="s">
        <v>1806</v>
      </c>
      <c r="Q3473" t="s">
        <v>1571</v>
      </c>
      <c r="R3473" t="s">
        <v>23986</v>
      </c>
      <c r="S3473" t="s">
        <v>1571</v>
      </c>
      <c r="T3473" t="s">
        <v>1809</v>
      </c>
      <c r="U3473" t="s">
        <v>9</v>
      </c>
      <c r="V3473" t="s">
        <v>99</v>
      </c>
      <c r="X3473" t="s">
        <v>56455</v>
      </c>
      <c r="Y3473" t="s">
        <v>14</v>
      </c>
      <c r="Z3473" t="s">
        <v>15</v>
      </c>
      <c r="AA3473" t="s">
        <v>15</v>
      </c>
      <c r="AB3473" t="s">
        <v>15</v>
      </c>
      <c r="AC3473">
        <v>1</v>
      </c>
      <c r="AD3473" s="1">
        <v>1.7225399999999999E-5</v>
      </c>
      <c r="AE3473" s="1">
        <v>9.6210299999999996E-5</v>
      </c>
      <c r="AF3473">
        <v>547601</v>
      </c>
      <c r="AG3473" t="s">
        <v>56456</v>
      </c>
      <c r="AI3473" t="s">
        <v>56457</v>
      </c>
      <c r="AJ3473" t="s">
        <v>56458</v>
      </c>
      <c r="AL3473" t="s">
        <v>56459</v>
      </c>
      <c r="AM3473" t="s">
        <v>56460</v>
      </c>
      <c r="AN3473" t="s">
        <v>56456</v>
      </c>
      <c r="AQ3473" t="s">
        <v>23518</v>
      </c>
      <c r="AS3473" t="s">
        <v>20569</v>
      </c>
    </row>
    <row r="3474" spans="1:46" x14ac:dyDescent="0.25">
      <c r="A3474">
        <v>0</v>
      </c>
      <c r="B3474">
        <v>-2.0960299999999998</v>
      </c>
      <c r="C3474">
        <f t="shared" si="54"/>
        <v>-2.0960299999999998</v>
      </c>
      <c r="D3474" t="s">
        <v>0</v>
      </c>
      <c r="G3474" t="s">
        <v>0</v>
      </c>
      <c r="H3474" t="s">
        <v>8149</v>
      </c>
      <c r="I3474" t="s">
        <v>57152</v>
      </c>
      <c r="J3474" t="s">
        <v>60278</v>
      </c>
      <c r="K3474" t="s">
        <v>60279</v>
      </c>
      <c r="L3474" t="s">
        <v>5454</v>
      </c>
      <c r="M3474" t="s">
        <v>6314</v>
      </c>
      <c r="Q3474" t="s">
        <v>60280</v>
      </c>
      <c r="R3474" t="s">
        <v>60281</v>
      </c>
      <c r="T3474" t="s">
        <v>23478</v>
      </c>
      <c r="U3474" t="s">
        <v>347</v>
      </c>
      <c r="V3474" t="s">
        <v>10</v>
      </c>
      <c r="X3474" t="s">
        <v>60282</v>
      </c>
      <c r="Y3474" t="s">
        <v>14</v>
      </c>
      <c r="Z3474" t="s">
        <v>15</v>
      </c>
      <c r="AA3474" t="s">
        <v>15</v>
      </c>
      <c r="AB3474" t="s">
        <v>15</v>
      </c>
      <c r="AC3474">
        <v>2</v>
      </c>
      <c r="AD3474">
        <v>2.99337E-4</v>
      </c>
      <c r="AE3474">
        <v>1.10681E-3</v>
      </c>
      <c r="AF3474">
        <v>84763</v>
      </c>
      <c r="AG3474" t="s">
        <v>60283</v>
      </c>
      <c r="AI3474" t="s">
        <v>60284</v>
      </c>
      <c r="AJ3474" t="s">
        <v>60285</v>
      </c>
      <c r="AL3474" t="s">
        <v>60286</v>
      </c>
      <c r="AM3474" t="s">
        <v>60287</v>
      </c>
      <c r="AN3474" t="s">
        <v>60288</v>
      </c>
      <c r="AP3474" t="s">
        <v>60289</v>
      </c>
      <c r="AQ3474" t="s">
        <v>60290</v>
      </c>
      <c r="AS3474" t="s">
        <v>60291</v>
      </c>
    </row>
    <row r="3475" spans="1:46" x14ac:dyDescent="0.25">
      <c r="A3475">
        <v>4.4415699999999996</v>
      </c>
      <c r="B3475">
        <v>2.3414899999999998</v>
      </c>
      <c r="C3475">
        <f t="shared" si="54"/>
        <v>-2.1000799999999997</v>
      </c>
      <c r="D3475" t="s">
        <v>0</v>
      </c>
      <c r="E3475" t="s">
        <v>29</v>
      </c>
      <c r="F3475" t="s">
        <v>1</v>
      </c>
      <c r="G3475" t="s">
        <v>0</v>
      </c>
      <c r="H3475" t="s">
        <v>1</v>
      </c>
      <c r="I3475" t="s">
        <v>57129</v>
      </c>
      <c r="J3475" t="s">
        <v>136</v>
      </c>
      <c r="K3475" t="s">
        <v>137</v>
      </c>
      <c r="L3475" t="s">
        <v>138</v>
      </c>
      <c r="M3475" t="s">
        <v>139</v>
      </c>
      <c r="O3475" t="s">
        <v>140</v>
      </c>
      <c r="Q3475" t="s">
        <v>141</v>
      </c>
      <c r="R3475" t="s">
        <v>142</v>
      </c>
      <c r="S3475" t="s">
        <v>143</v>
      </c>
      <c r="T3475" t="s">
        <v>144</v>
      </c>
      <c r="U3475" t="s">
        <v>145</v>
      </c>
      <c r="V3475" t="s">
        <v>77</v>
      </c>
      <c r="X3475" t="s">
        <v>146</v>
      </c>
      <c r="Y3475" t="s">
        <v>14</v>
      </c>
      <c r="Z3475">
        <v>2</v>
      </c>
      <c r="AA3475">
        <v>3.7284100000000001E-3</v>
      </c>
      <c r="AB3475">
        <v>1.08872E-2</v>
      </c>
      <c r="AC3475">
        <v>2</v>
      </c>
      <c r="AD3475">
        <v>3.9880200000000002E-4</v>
      </c>
      <c r="AE3475">
        <v>1.41957E-3</v>
      </c>
      <c r="AF3475">
        <v>15723</v>
      </c>
      <c r="AG3475" t="s">
        <v>147</v>
      </c>
      <c r="AH3475" t="s">
        <v>148</v>
      </c>
      <c r="AI3475" t="s">
        <v>149</v>
      </c>
      <c r="AJ3475" t="s">
        <v>150</v>
      </c>
      <c r="AL3475" t="s">
        <v>151</v>
      </c>
      <c r="AM3475" t="s">
        <v>152</v>
      </c>
      <c r="AN3475" t="s">
        <v>147</v>
      </c>
      <c r="AO3475" t="s">
        <v>155</v>
      </c>
      <c r="AP3475" t="s">
        <v>156</v>
      </c>
      <c r="AQ3475" t="s">
        <v>157</v>
      </c>
      <c r="AR3475" t="s">
        <v>158</v>
      </c>
      <c r="AS3475" t="s">
        <v>159</v>
      </c>
      <c r="AT3475" t="s">
        <v>160</v>
      </c>
    </row>
    <row r="3476" spans="1:46" x14ac:dyDescent="0.25">
      <c r="A3476">
        <v>0</v>
      </c>
      <c r="B3476">
        <v>-2.18059</v>
      </c>
      <c r="C3476">
        <f t="shared" si="54"/>
        <v>-2.18059</v>
      </c>
      <c r="D3476" t="s">
        <v>0</v>
      </c>
      <c r="G3476" t="s">
        <v>0</v>
      </c>
      <c r="H3476" t="s">
        <v>8149</v>
      </c>
      <c r="I3476" t="s">
        <v>57152</v>
      </c>
      <c r="J3476" t="s">
        <v>60292</v>
      </c>
      <c r="K3476" t="s">
        <v>1502</v>
      </c>
      <c r="L3476" t="s">
        <v>60293</v>
      </c>
      <c r="M3476" t="s">
        <v>3091</v>
      </c>
      <c r="N3476" t="s">
        <v>1505</v>
      </c>
      <c r="O3476" t="s">
        <v>60294</v>
      </c>
      <c r="Q3476" t="s">
        <v>60295</v>
      </c>
      <c r="R3476" t="s">
        <v>60296</v>
      </c>
      <c r="T3476" t="s">
        <v>1508</v>
      </c>
      <c r="U3476" t="s">
        <v>347</v>
      </c>
      <c r="V3476" t="s">
        <v>77</v>
      </c>
      <c r="W3476" t="s">
        <v>1509</v>
      </c>
      <c r="X3476" t="s">
        <v>60297</v>
      </c>
      <c r="Y3476" t="s">
        <v>14</v>
      </c>
      <c r="Z3476" t="s">
        <v>15</v>
      </c>
      <c r="AA3476" t="s">
        <v>15</v>
      </c>
      <c r="AB3476" t="s">
        <v>15</v>
      </c>
      <c r="AC3476">
        <v>1</v>
      </c>
      <c r="AD3476" s="1">
        <v>1.8068699999999999E-5</v>
      </c>
      <c r="AE3476">
        <v>1.00593E-4</v>
      </c>
      <c r="AF3476">
        <v>18725</v>
      </c>
      <c r="AG3476" t="s">
        <v>60298</v>
      </c>
      <c r="AH3476" t="s">
        <v>60299</v>
      </c>
      <c r="AI3476" t="s">
        <v>60300</v>
      </c>
      <c r="AJ3476" t="s">
        <v>60301</v>
      </c>
      <c r="AL3476" t="s">
        <v>60302</v>
      </c>
      <c r="AM3476" t="s">
        <v>60303</v>
      </c>
      <c r="AN3476" t="s">
        <v>60298</v>
      </c>
      <c r="AQ3476" t="s">
        <v>60304</v>
      </c>
      <c r="AS3476" t="s">
        <v>21141</v>
      </c>
      <c r="AT3476" t="s">
        <v>60305</v>
      </c>
    </row>
    <row r="3477" spans="1:46" x14ac:dyDescent="0.25">
      <c r="A3477">
        <v>2.2032600000000002</v>
      </c>
      <c r="B3477">
        <v>0</v>
      </c>
      <c r="C3477">
        <f t="shared" si="54"/>
        <v>-2.2032600000000002</v>
      </c>
      <c r="D3477" t="s">
        <v>0</v>
      </c>
      <c r="E3477" t="s">
        <v>0</v>
      </c>
      <c r="F3477" t="s">
        <v>1</v>
      </c>
      <c r="I3477" t="s">
        <v>57153</v>
      </c>
      <c r="J3477" t="s">
        <v>50039</v>
      </c>
      <c r="K3477" t="s">
        <v>2899</v>
      </c>
      <c r="L3477" t="s">
        <v>50040</v>
      </c>
      <c r="M3477" t="s">
        <v>2270</v>
      </c>
      <c r="Q3477" t="s">
        <v>50041</v>
      </c>
      <c r="R3477" t="s">
        <v>50042</v>
      </c>
      <c r="S3477" t="s">
        <v>50043</v>
      </c>
      <c r="V3477" t="s">
        <v>99</v>
      </c>
      <c r="X3477" t="s">
        <v>50044</v>
      </c>
      <c r="Y3477" t="s">
        <v>14</v>
      </c>
      <c r="Z3477">
        <v>1</v>
      </c>
      <c r="AA3477">
        <v>1.0937799999999999E-3</v>
      </c>
      <c r="AB3477">
        <v>3.8955000000000001E-3</v>
      </c>
      <c r="AC3477" t="s">
        <v>15</v>
      </c>
      <c r="AD3477" t="s">
        <v>15</v>
      </c>
      <c r="AE3477" t="s">
        <v>15</v>
      </c>
      <c r="AF3477">
        <v>11602</v>
      </c>
      <c r="AG3477" t="s">
        <v>50045</v>
      </c>
      <c r="AI3477" t="s">
        <v>50046</v>
      </c>
      <c r="AJ3477" t="s">
        <v>50047</v>
      </c>
      <c r="AL3477" t="s">
        <v>50048</v>
      </c>
      <c r="AN3477" t="s">
        <v>50051</v>
      </c>
      <c r="AQ3477" t="s">
        <v>50052</v>
      </c>
      <c r="AR3477" t="s">
        <v>50053</v>
      </c>
      <c r="AS3477" t="s">
        <v>50054</v>
      </c>
    </row>
    <row r="3478" spans="1:46" x14ac:dyDescent="0.25">
      <c r="A3478">
        <v>0</v>
      </c>
      <c r="B3478">
        <v>-2.2481100000000001</v>
      </c>
      <c r="C3478">
        <f t="shared" si="54"/>
        <v>-2.2481100000000001</v>
      </c>
      <c r="D3478" t="s">
        <v>0</v>
      </c>
      <c r="G3478" t="s">
        <v>0</v>
      </c>
      <c r="H3478" t="s">
        <v>8149</v>
      </c>
      <c r="I3478" t="s">
        <v>57152</v>
      </c>
      <c r="J3478" t="s">
        <v>46173</v>
      </c>
      <c r="K3478" t="s">
        <v>7833</v>
      </c>
      <c r="L3478" t="s">
        <v>46174</v>
      </c>
      <c r="M3478" t="s">
        <v>44210</v>
      </c>
      <c r="N3478" t="s">
        <v>4653</v>
      </c>
      <c r="Q3478" t="s">
        <v>2974</v>
      </c>
      <c r="R3478" t="s">
        <v>4894</v>
      </c>
      <c r="T3478" t="s">
        <v>19876</v>
      </c>
      <c r="U3478" t="s">
        <v>996</v>
      </c>
      <c r="V3478" t="s">
        <v>10</v>
      </c>
      <c r="X3478" t="s">
        <v>46175</v>
      </c>
      <c r="Y3478" t="s">
        <v>14</v>
      </c>
      <c r="Z3478" t="s">
        <v>15</v>
      </c>
      <c r="AA3478" t="s">
        <v>15</v>
      </c>
      <c r="AB3478" t="s">
        <v>15</v>
      </c>
      <c r="AC3478">
        <v>1</v>
      </c>
      <c r="AD3478" s="1">
        <v>1.5451000000000002E-5</v>
      </c>
      <c r="AE3478" s="1">
        <v>8.78714E-5</v>
      </c>
      <c r="AF3478">
        <v>110641</v>
      </c>
      <c r="AG3478" t="s">
        <v>46176</v>
      </c>
      <c r="AI3478" t="s">
        <v>46177</v>
      </c>
      <c r="AJ3478" t="s">
        <v>46178</v>
      </c>
      <c r="AK3478" t="s">
        <v>46179</v>
      </c>
      <c r="AL3478" t="s">
        <v>46180</v>
      </c>
      <c r="AM3478" t="s">
        <v>46181</v>
      </c>
      <c r="AN3478" t="s">
        <v>46176</v>
      </c>
      <c r="AQ3478" t="s">
        <v>46184</v>
      </c>
      <c r="AS3478" t="s">
        <v>46185</v>
      </c>
    </row>
    <row r="3479" spans="1:46" x14ac:dyDescent="0.25">
      <c r="A3479">
        <v>0.75667200000000001</v>
      </c>
      <c r="B3479">
        <v>2.4536699999999998</v>
      </c>
      <c r="C3479">
        <f t="shared" si="54"/>
        <v>1.6969979999999998</v>
      </c>
      <c r="D3479" t="s">
        <v>29</v>
      </c>
      <c r="E3479" t="s">
        <v>29</v>
      </c>
      <c r="F3479" t="s">
        <v>1</v>
      </c>
      <c r="G3479" t="s">
        <v>29</v>
      </c>
      <c r="H3479" t="s">
        <v>1</v>
      </c>
      <c r="I3479" t="s">
        <v>57168</v>
      </c>
      <c r="J3479" t="s">
        <v>10548</v>
      </c>
      <c r="K3479" t="s">
        <v>10549</v>
      </c>
      <c r="L3479" t="s">
        <v>10550</v>
      </c>
      <c r="M3479" t="s">
        <v>10551</v>
      </c>
      <c r="N3479" t="s">
        <v>10551</v>
      </c>
      <c r="Q3479" t="s">
        <v>10552</v>
      </c>
      <c r="R3479" t="s">
        <v>10553</v>
      </c>
      <c r="S3479" t="s">
        <v>10554</v>
      </c>
      <c r="V3479" t="s">
        <v>266</v>
      </c>
      <c r="W3479" t="s">
        <v>10555</v>
      </c>
      <c r="X3479" t="s">
        <v>10556</v>
      </c>
      <c r="Y3479" t="s">
        <v>14</v>
      </c>
      <c r="Z3479">
        <v>3</v>
      </c>
      <c r="AA3479">
        <v>0.23641400000000001</v>
      </c>
      <c r="AB3479">
        <v>0.374691</v>
      </c>
      <c r="AC3479">
        <v>4</v>
      </c>
      <c r="AD3479">
        <v>5.4110800000000004E-3</v>
      </c>
      <c r="AE3479">
        <v>1.33432E-2</v>
      </c>
      <c r="AF3479">
        <v>5197</v>
      </c>
      <c r="AG3479" t="s">
        <v>10557</v>
      </c>
      <c r="AI3479" t="s">
        <v>10558</v>
      </c>
      <c r="AJ3479" t="s">
        <v>10559</v>
      </c>
      <c r="AL3479" t="s">
        <v>10560</v>
      </c>
      <c r="AN3479" t="s">
        <v>10563</v>
      </c>
      <c r="AO3479" t="s">
        <v>10564</v>
      </c>
      <c r="AP3479" t="s">
        <v>10565</v>
      </c>
      <c r="AQ3479" t="s">
        <v>10566</v>
      </c>
    </row>
    <row r="3480" spans="1:46" x14ac:dyDescent="0.25">
      <c r="A3480">
        <v>0</v>
      </c>
      <c r="B3480">
        <v>-2.2692299999999999</v>
      </c>
      <c r="C3480">
        <f t="shared" si="54"/>
        <v>-2.2692299999999999</v>
      </c>
      <c r="D3480" t="s">
        <v>0</v>
      </c>
      <c r="G3480" t="s">
        <v>0</v>
      </c>
      <c r="H3480" t="s">
        <v>8149</v>
      </c>
      <c r="I3480" t="s">
        <v>57152</v>
      </c>
      <c r="J3480" t="s">
        <v>56950</v>
      </c>
      <c r="K3480" t="s">
        <v>56951</v>
      </c>
      <c r="L3480" t="s">
        <v>56952</v>
      </c>
      <c r="Q3480" t="s">
        <v>39375</v>
      </c>
      <c r="R3480" t="s">
        <v>39376</v>
      </c>
      <c r="T3480" t="s">
        <v>56953</v>
      </c>
      <c r="U3480" t="s">
        <v>9</v>
      </c>
      <c r="V3480" t="s">
        <v>266</v>
      </c>
      <c r="X3480" t="s">
        <v>56954</v>
      </c>
      <c r="Y3480" t="s">
        <v>14</v>
      </c>
      <c r="Z3480" t="s">
        <v>15</v>
      </c>
      <c r="AA3480" t="s">
        <v>15</v>
      </c>
      <c r="AB3480" t="s">
        <v>15</v>
      </c>
      <c r="AC3480">
        <v>1</v>
      </c>
      <c r="AD3480" s="1">
        <v>8.8752299999999997E-6</v>
      </c>
      <c r="AE3480" s="1">
        <v>5.47332E-5</v>
      </c>
      <c r="AF3480">
        <v>963488</v>
      </c>
      <c r="AG3480" t="s">
        <v>56955</v>
      </c>
      <c r="AI3480" t="s">
        <v>56956</v>
      </c>
      <c r="AJ3480" t="s">
        <v>56957</v>
      </c>
      <c r="AK3480" t="s">
        <v>56958</v>
      </c>
      <c r="AL3480" t="s">
        <v>56959</v>
      </c>
      <c r="AM3480" t="s">
        <v>56960</v>
      </c>
      <c r="AN3480" t="s">
        <v>56955</v>
      </c>
      <c r="AO3480" t="s">
        <v>56963</v>
      </c>
      <c r="AQ3480" t="s">
        <v>39387</v>
      </c>
      <c r="AR3480" t="s">
        <v>56964</v>
      </c>
      <c r="AS3480" t="s">
        <v>337</v>
      </c>
    </row>
    <row r="3481" spans="1:46" x14ac:dyDescent="0.25">
      <c r="A3481">
        <v>-1.7506299999999999</v>
      </c>
      <c r="B3481" s="1">
        <v>-1.56583E-14</v>
      </c>
      <c r="C3481">
        <f t="shared" si="54"/>
        <v>1.7506299999999841</v>
      </c>
      <c r="D3481" t="s">
        <v>29</v>
      </c>
      <c r="E3481" t="s">
        <v>29</v>
      </c>
      <c r="F3481" t="s">
        <v>8149</v>
      </c>
      <c r="G3481" t="s">
        <v>29</v>
      </c>
      <c r="H3481" t="s">
        <v>8149</v>
      </c>
      <c r="I3481" t="s">
        <v>57168</v>
      </c>
      <c r="J3481" t="s">
        <v>45920</v>
      </c>
      <c r="K3481" t="s">
        <v>45921</v>
      </c>
      <c r="L3481" t="s">
        <v>45922</v>
      </c>
      <c r="M3481" t="s">
        <v>33516</v>
      </c>
      <c r="N3481" t="s">
        <v>33517</v>
      </c>
      <c r="O3481" t="s">
        <v>45923</v>
      </c>
      <c r="Q3481" t="s">
        <v>33519</v>
      </c>
      <c r="R3481" t="s">
        <v>45924</v>
      </c>
      <c r="S3481" t="s">
        <v>33521</v>
      </c>
      <c r="T3481" t="s">
        <v>5129</v>
      </c>
      <c r="V3481" t="s">
        <v>10</v>
      </c>
      <c r="X3481" t="s">
        <v>45925</v>
      </c>
      <c r="Y3481" t="s">
        <v>14</v>
      </c>
      <c r="Z3481">
        <v>31</v>
      </c>
      <c r="AA3481">
        <v>0.155886</v>
      </c>
      <c r="AB3481">
        <v>0.26151099999999999</v>
      </c>
      <c r="AC3481">
        <v>62</v>
      </c>
      <c r="AD3481">
        <v>1</v>
      </c>
      <c r="AE3481">
        <v>1</v>
      </c>
      <c r="AF3481">
        <v>13688</v>
      </c>
      <c r="AG3481" t="s">
        <v>45926</v>
      </c>
      <c r="AH3481" t="s">
        <v>45927</v>
      </c>
      <c r="AI3481" t="s">
        <v>45928</v>
      </c>
      <c r="AJ3481" t="s">
        <v>45929</v>
      </c>
      <c r="AK3481" t="s">
        <v>45930</v>
      </c>
      <c r="AL3481" t="s">
        <v>45931</v>
      </c>
      <c r="AM3481" t="s">
        <v>45932</v>
      </c>
      <c r="AN3481" t="s">
        <v>45935</v>
      </c>
      <c r="AO3481" t="s">
        <v>45936</v>
      </c>
      <c r="AQ3481" t="s">
        <v>45937</v>
      </c>
      <c r="AR3481" t="s">
        <v>45938</v>
      </c>
      <c r="AS3481" t="s">
        <v>45939</v>
      </c>
      <c r="AT3481" t="s">
        <v>45940</v>
      </c>
    </row>
    <row r="3482" spans="1:46" x14ac:dyDescent="0.25">
      <c r="A3482">
        <v>0</v>
      </c>
      <c r="B3482">
        <v>-2.2778700000000001</v>
      </c>
      <c r="C3482">
        <f t="shared" si="54"/>
        <v>-2.2778700000000001</v>
      </c>
      <c r="D3482" t="s">
        <v>0</v>
      </c>
      <c r="G3482" t="s">
        <v>0</v>
      </c>
      <c r="H3482" t="s">
        <v>8149</v>
      </c>
      <c r="I3482" t="s">
        <v>57152</v>
      </c>
      <c r="J3482" t="s">
        <v>56965</v>
      </c>
      <c r="K3482" t="s">
        <v>5796</v>
      </c>
      <c r="L3482" t="s">
        <v>56966</v>
      </c>
      <c r="M3482" t="s">
        <v>56967</v>
      </c>
      <c r="N3482" t="s">
        <v>56968</v>
      </c>
      <c r="Q3482" t="s">
        <v>56969</v>
      </c>
      <c r="R3482" t="s">
        <v>56970</v>
      </c>
      <c r="V3482" t="s">
        <v>10</v>
      </c>
      <c r="X3482" t="s">
        <v>56971</v>
      </c>
      <c r="Y3482" t="s">
        <v>14</v>
      </c>
      <c r="Z3482" t="s">
        <v>15</v>
      </c>
      <c r="AA3482" t="s">
        <v>15</v>
      </c>
      <c r="AB3482" t="s">
        <v>15</v>
      </c>
      <c r="AC3482">
        <v>1</v>
      </c>
      <c r="AD3482" s="1">
        <v>5.8841900000000003E-5</v>
      </c>
      <c r="AE3482">
        <v>2.765E-4</v>
      </c>
      <c r="AF3482">
        <v>89603</v>
      </c>
      <c r="AG3482" t="s">
        <v>56972</v>
      </c>
      <c r="AI3482" t="s">
        <v>56973</v>
      </c>
      <c r="AJ3482" t="s">
        <v>56974</v>
      </c>
      <c r="AL3482" t="s">
        <v>56975</v>
      </c>
      <c r="AM3482" t="s">
        <v>56976</v>
      </c>
      <c r="AN3482" t="s">
        <v>56979</v>
      </c>
      <c r="AO3482" t="s">
        <v>56980</v>
      </c>
      <c r="AQ3482" t="s">
        <v>56981</v>
      </c>
      <c r="AR3482" t="s">
        <v>56982</v>
      </c>
      <c r="AS3482" t="s">
        <v>56983</v>
      </c>
    </row>
    <row r="3483" spans="1:46" x14ac:dyDescent="0.25">
      <c r="A3483">
        <v>0</v>
      </c>
      <c r="B3483">
        <v>-2.3345500000000001</v>
      </c>
      <c r="C3483">
        <f t="shared" si="54"/>
        <v>-2.3345500000000001</v>
      </c>
      <c r="D3483" t="s">
        <v>0</v>
      </c>
      <c r="G3483" t="s">
        <v>0</v>
      </c>
      <c r="H3483" t="s">
        <v>8149</v>
      </c>
      <c r="I3483" t="s">
        <v>57152</v>
      </c>
      <c r="K3483" t="s">
        <v>48703</v>
      </c>
      <c r="M3483" t="s">
        <v>2270</v>
      </c>
      <c r="Q3483" t="s">
        <v>48704</v>
      </c>
      <c r="R3483" t="s">
        <v>48705</v>
      </c>
      <c r="S3483" t="s">
        <v>48706</v>
      </c>
      <c r="V3483" t="s">
        <v>408</v>
      </c>
      <c r="X3483" t="s">
        <v>48707</v>
      </c>
      <c r="Y3483" t="s">
        <v>14</v>
      </c>
      <c r="Z3483" t="s">
        <v>15</v>
      </c>
      <c r="AA3483" t="s">
        <v>15</v>
      </c>
      <c r="AB3483" t="s">
        <v>15</v>
      </c>
      <c r="AC3483">
        <v>1</v>
      </c>
      <c r="AD3483" s="1">
        <v>4.7522199999999999E-7</v>
      </c>
      <c r="AE3483" s="1">
        <v>4.2071799999999996E-6</v>
      </c>
      <c r="AF3483">
        <v>6493</v>
      </c>
      <c r="AG3483" t="s">
        <v>48708</v>
      </c>
      <c r="AI3483" t="s">
        <v>48709</v>
      </c>
      <c r="AJ3483" t="s">
        <v>48710</v>
      </c>
      <c r="AL3483" t="s">
        <v>48711</v>
      </c>
      <c r="AN3483" t="s">
        <v>48714</v>
      </c>
      <c r="AO3483" t="s">
        <v>48715</v>
      </c>
    </row>
    <row r="3484" spans="1:46" x14ac:dyDescent="0.25">
      <c r="A3484">
        <v>0</v>
      </c>
      <c r="B3484">
        <v>-2.3713899999999999</v>
      </c>
      <c r="C3484">
        <f t="shared" si="54"/>
        <v>-2.3713899999999999</v>
      </c>
      <c r="D3484" t="s">
        <v>0</v>
      </c>
      <c r="G3484" t="s">
        <v>0</v>
      </c>
      <c r="H3484" t="s">
        <v>8149</v>
      </c>
      <c r="I3484" t="s">
        <v>57152</v>
      </c>
      <c r="J3484" t="s">
        <v>60306</v>
      </c>
      <c r="K3484" t="s">
        <v>60307</v>
      </c>
      <c r="L3484" t="s">
        <v>11251</v>
      </c>
      <c r="R3484" t="s">
        <v>57884</v>
      </c>
      <c r="S3484" t="s">
        <v>19051</v>
      </c>
      <c r="V3484" t="s">
        <v>99</v>
      </c>
      <c r="W3484" t="s">
        <v>30451</v>
      </c>
      <c r="X3484" t="s">
        <v>60308</v>
      </c>
      <c r="Y3484" t="s">
        <v>14</v>
      </c>
      <c r="Z3484" t="s">
        <v>15</v>
      </c>
      <c r="AA3484" t="s">
        <v>15</v>
      </c>
      <c r="AB3484" t="s">
        <v>15</v>
      </c>
      <c r="AC3484">
        <v>1</v>
      </c>
      <c r="AD3484" s="1">
        <v>7.3424199999999994E-5</v>
      </c>
      <c r="AE3484">
        <v>3.3334E-4</v>
      </c>
      <c r="AF3484">
        <v>238796</v>
      </c>
      <c r="AG3484" t="s">
        <v>60309</v>
      </c>
      <c r="AI3484" t="s">
        <v>60310</v>
      </c>
      <c r="AJ3484" t="s">
        <v>60311</v>
      </c>
      <c r="AL3484" t="s">
        <v>60312</v>
      </c>
      <c r="AM3484" t="s">
        <v>60313</v>
      </c>
      <c r="AN3484" t="s">
        <v>60314</v>
      </c>
      <c r="AO3484" t="s">
        <v>60315</v>
      </c>
      <c r="AP3484" t="s">
        <v>7869</v>
      </c>
      <c r="AQ3484" t="s">
        <v>60316</v>
      </c>
      <c r="AR3484" t="s">
        <v>60317</v>
      </c>
      <c r="AS3484" t="s">
        <v>60318</v>
      </c>
    </row>
    <row r="3485" spans="1:46" x14ac:dyDescent="0.25">
      <c r="A3485">
        <v>0</v>
      </c>
      <c r="B3485">
        <v>-2.42666</v>
      </c>
      <c r="C3485">
        <f t="shared" si="54"/>
        <v>-2.42666</v>
      </c>
      <c r="D3485" t="s">
        <v>0</v>
      </c>
      <c r="G3485" t="s">
        <v>0</v>
      </c>
      <c r="H3485" t="s">
        <v>8149</v>
      </c>
      <c r="I3485" t="s">
        <v>57152</v>
      </c>
      <c r="J3485" t="s">
        <v>45753</v>
      </c>
      <c r="K3485" t="s">
        <v>45754</v>
      </c>
      <c r="L3485" t="s">
        <v>45755</v>
      </c>
      <c r="Q3485" t="s">
        <v>45756</v>
      </c>
      <c r="R3485" t="s">
        <v>45756</v>
      </c>
      <c r="U3485" t="s">
        <v>3000</v>
      </c>
      <c r="V3485" t="s">
        <v>77</v>
      </c>
      <c r="X3485" t="s">
        <v>45757</v>
      </c>
      <c r="Y3485" t="s">
        <v>14</v>
      </c>
      <c r="Z3485" t="s">
        <v>15</v>
      </c>
      <c r="AA3485" t="s">
        <v>15</v>
      </c>
      <c r="AB3485" t="s">
        <v>15</v>
      </c>
      <c r="AC3485">
        <v>1</v>
      </c>
      <c r="AD3485" s="1">
        <v>6.6880600000000001E-6</v>
      </c>
      <c r="AE3485" s="1">
        <v>4.2781200000000003E-5</v>
      </c>
      <c r="AF3485">
        <v>18974</v>
      </c>
      <c r="AG3485" t="s">
        <v>45758</v>
      </c>
      <c r="AI3485" t="s">
        <v>45759</v>
      </c>
      <c r="AJ3485" t="s">
        <v>45760</v>
      </c>
      <c r="AL3485" t="s">
        <v>45761</v>
      </c>
      <c r="AM3485" t="s">
        <v>45762</v>
      </c>
      <c r="AN3485" t="s">
        <v>45765</v>
      </c>
      <c r="AS3485" t="s">
        <v>45766</v>
      </c>
    </row>
    <row r="3486" spans="1:46" x14ac:dyDescent="0.25">
      <c r="A3486">
        <v>0</v>
      </c>
      <c r="B3486">
        <v>-2.9074599999999999</v>
      </c>
      <c r="C3486">
        <f t="shared" si="54"/>
        <v>-2.9074599999999999</v>
      </c>
      <c r="D3486" t="s">
        <v>0</v>
      </c>
      <c r="G3486" t="s">
        <v>0</v>
      </c>
      <c r="H3486" t="s">
        <v>8149</v>
      </c>
      <c r="I3486" t="s">
        <v>57152</v>
      </c>
      <c r="J3486" t="s">
        <v>60319</v>
      </c>
      <c r="K3486" t="s">
        <v>60320</v>
      </c>
      <c r="M3486" t="s">
        <v>9971</v>
      </c>
      <c r="Q3486" t="s">
        <v>38637</v>
      </c>
      <c r="R3486" t="s">
        <v>60321</v>
      </c>
      <c r="U3486" t="s">
        <v>306</v>
      </c>
      <c r="V3486" t="s">
        <v>77</v>
      </c>
      <c r="W3486" t="s">
        <v>60322</v>
      </c>
      <c r="X3486" t="s">
        <v>60323</v>
      </c>
      <c r="Y3486" t="s">
        <v>14</v>
      </c>
      <c r="Z3486" t="s">
        <v>15</v>
      </c>
      <c r="AA3486" t="s">
        <v>15</v>
      </c>
      <c r="AB3486" t="s">
        <v>15</v>
      </c>
      <c r="AC3486">
        <v>1</v>
      </c>
      <c r="AD3486">
        <v>1.80612E-4</v>
      </c>
      <c r="AE3486">
        <v>7.2275400000000004E-4</v>
      </c>
      <c r="AF3486">
        <v>13146</v>
      </c>
      <c r="AG3486" t="s">
        <v>60324</v>
      </c>
      <c r="AI3486" t="s">
        <v>60325</v>
      </c>
      <c r="AJ3486" t="s">
        <v>60326</v>
      </c>
      <c r="AL3486" t="s">
        <v>60327</v>
      </c>
      <c r="AN3486" t="s">
        <v>60328</v>
      </c>
      <c r="AO3486" t="s">
        <v>60329</v>
      </c>
      <c r="AP3486" t="s">
        <v>9986</v>
      </c>
      <c r="AQ3486" t="s">
        <v>60330</v>
      </c>
      <c r="AR3486" t="s">
        <v>60331</v>
      </c>
    </row>
    <row r="3487" spans="1:46" x14ac:dyDescent="0.25">
      <c r="A3487">
        <v>-0.19289000000000001</v>
      </c>
      <c r="B3487">
        <v>-3.1277599999999999</v>
      </c>
      <c r="C3487">
        <f t="shared" si="54"/>
        <v>-2.9348700000000001</v>
      </c>
      <c r="D3487" t="s">
        <v>0</v>
      </c>
      <c r="E3487" t="s">
        <v>29</v>
      </c>
      <c r="F3487" t="s">
        <v>8149</v>
      </c>
      <c r="G3487" t="s">
        <v>0</v>
      </c>
      <c r="H3487" t="s">
        <v>8149</v>
      </c>
      <c r="I3487" t="s">
        <v>57129</v>
      </c>
      <c r="J3487" t="s">
        <v>26499</v>
      </c>
      <c r="K3487" t="s">
        <v>26500</v>
      </c>
      <c r="L3487" t="s">
        <v>26501</v>
      </c>
      <c r="M3487" t="s">
        <v>6314</v>
      </c>
      <c r="Q3487" t="s">
        <v>26502</v>
      </c>
      <c r="R3487" t="s">
        <v>26503</v>
      </c>
      <c r="U3487" t="s">
        <v>76</v>
      </c>
      <c r="V3487" t="s">
        <v>77</v>
      </c>
      <c r="X3487" t="s">
        <v>26504</v>
      </c>
      <c r="Y3487" t="s">
        <v>14</v>
      </c>
      <c r="Z3487">
        <v>1</v>
      </c>
      <c r="AA3487">
        <v>0.64406699999999995</v>
      </c>
      <c r="AB3487">
        <v>0.89790300000000001</v>
      </c>
      <c r="AC3487">
        <v>1</v>
      </c>
      <c r="AD3487">
        <v>5.4581200000000001E-4</v>
      </c>
      <c r="AE3487">
        <v>1.8526300000000001E-3</v>
      </c>
      <c r="AF3487">
        <v>6201</v>
      </c>
      <c r="AG3487" t="s">
        <v>26505</v>
      </c>
      <c r="AI3487" t="s">
        <v>26506</v>
      </c>
      <c r="AJ3487" t="s">
        <v>26507</v>
      </c>
      <c r="AL3487" t="s">
        <v>26508</v>
      </c>
      <c r="AN3487" t="s">
        <v>26511</v>
      </c>
      <c r="AP3487" t="s">
        <v>7952</v>
      </c>
      <c r="AQ3487" t="s">
        <v>26512</v>
      </c>
      <c r="AS3487" t="s">
        <v>26513</v>
      </c>
    </row>
    <row r="3488" spans="1:46" x14ac:dyDescent="0.25">
      <c r="A3488">
        <v>3.0000499999999999</v>
      </c>
      <c r="B3488">
        <v>0</v>
      </c>
      <c r="C3488">
        <f t="shared" si="54"/>
        <v>-3.0000499999999999</v>
      </c>
      <c r="D3488" t="s">
        <v>0</v>
      </c>
      <c r="E3488" t="s">
        <v>0</v>
      </c>
      <c r="F3488" t="s">
        <v>1</v>
      </c>
      <c r="I3488" t="s">
        <v>57153</v>
      </c>
      <c r="J3488" t="s">
        <v>1143</v>
      </c>
      <c r="K3488" t="s">
        <v>1144</v>
      </c>
      <c r="L3488" t="s">
        <v>1145</v>
      </c>
      <c r="M3488" t="s">
        <v>184</v>
      </c>
      <c r="N3488" t="s">
        <v>184</v>
      </c>
      <c r="Q3488" t="s">
        <v>186</v>
      </c>
      <c r="R3488" t="s">
        <v>1146</v>
      </c>
      <c r="S3488" t="s">
        <v>1147</v>
      </c>
      <c r="T3488" t="s">
        <v>189</v>
      </c>
      <c r="U3488" t="s">
        <v>9</v>
      </c>
      <c r="V3488" t="s">
        <v>99</v>
      </c>
      <c r="W3488" t="s">
        <v>1148</v>
      </c>
      <c r="X3488" t="s">
        <v>1149</v>
      </c>
      <c r="Y3488" t="s">
        <v>14</v>
      </c>
      <c r="Z3488">
        <v>1</v>
      </c>
      <c r="AA3488" s="1">
        <v>1.86471E-5</v>
      </c>
      <c r="AB3488">
        <v>1.29591E-4</v>
      </c>
      <c r="AC3488" t="s">
        <v>15</v>
      </c>
      <c r="AD3488" t="s">
        <v>15</v>
      </c>
      <c r="AE3488" t="s">
        <v>15</v>
      </c>
      <c r="AF3488">
        <v>2839140</v>
      </c>
      <c r="AG3488" t="s">
        <v>1150</v>
      </c>
      <c r="AI3488" t="s">
        <v>1151</v>
      </c>
      <c r="AJ3488" t="s">
        <v>1152</v>
      </c>
      <c r="AL3488" t="s">
        <v>1153</v>
      </c>
      <c r="AM3488" t="s">
        <v>1154</v>
      </c>
      <c r="AN3488" t="s">
        <v>1157</v>
      </c>
      <c r="AO3488" t="s">
        <v>1158</v>
      </c>
      <c r="AQ3488" t="s">
        <v>1159</v>
      </c>
      <c r="AR3488" t="s">
        <v>1160</v>
      </c>
      <c r="AS3488" t="s">
        <v>1161</v>
      </c>
    </row>
    <row r="3489" spans="1:46" x14ac:dyDescent="0.25">
      <c r="A3489">
        <v>0</v>
      </c>
      <c r="B3489">
        <v>-3.0068000000000001</v>
      </c>
      <c r="C3489">
        <f t="shared" si="54"/>
        <v>-3.0068000000000001</v>
      </c>
      <c r="D3489" t="s">
        <v>0</v>
      </c>
      <c r="G3489" t="s">
        <v>0</v>
      </c>
      <c r="H3489" t="s">
        <v>8149</v>
      </c>
      <c r="I3489" t="s">
        <v>57152</v>
      </c>
      <c r="Q3489" t="s">
        <v>12620</v>
      </c>
      <c r="R3489" t="s">
        <v>50031</v>
      </c>
      <c r="X3489" t="s">
        <v>8803</v>
      </c>
      <c r="Y3489" t="s">
        <v>14</v>
      </c>
      <c r="Z3489" t="s">
        <v>15</v>
      </c>
      <c r="AA3489" t="s">
        <v>15</v>
      </c>
      <c r="AB3489" t="s">
        <v>15</v>
      </c>
      <c r="AC3489">
        <v>1</v>
      </c>
      <c r="AD3489" s="1">
        <v>1.0136999999999999E-6</v>
      </c>
      <c r="AE3489" s="1">
        <v>8.1930700000000008E-6</v>
      </c>
      <c r="AF3489" t="s">
        <v>15</v>
      </c>
      <c r="AG3489" t="s">
        <v>50032</v>
      </c>
      <c r="AI3489" t="s">
        <v>50033</v>
      </c>
      <c r="AJ3489" t="s">
        <v>50034</v>
      </c>
      <c r="AL3489" t="s">
        <v>50035</v>
      </c>
      <c r="AN3489" t="s">
        <v>50038</v>
      </c>
    </row>
    <row r="3490" spans="1:46" x14ac:dyDescent="0.25">
      <c r="A3490">
        <v>3.9909699999999999</v>
      </c>
      <c r="B3490">
        <v>0.54550299999999996</v>
      </c>
      <c r="C3490">
        <f t="shared" si="54"/>
        <v>-3.4454669999999998</v>
      </c>
      <c r="D3490" t="s">
        <v>0</v>
      </c>
      <c r="E3490" t="s">
        <v>0</v>
      </c>
      <c r="F3490" t="s">
        <v>1</v>
      </c>
      <c r="G3490" t="s">
        <v>29</v>
      </c>
      <c r="H3490" t="s">
        <v>1</v>
      </c>
      <c r="I3490" t="s">
        <v>57167</v>
      </c>
      <c r="J3490" t="s">
        <v>550</v>
      </c>
      <c r="K3490" t="s">
        <v>551</v>
      </c>
      <c r="L3490" t="s">
        <v>552</v>
      </c>
      <c r="M3490" t="s">
        <v>553</v>
      </c>
      <c r="Q3490" t="s">
        <v>554</v>
      </c>
      <c r="R3490" t="s">
        <v>555</v>
      </c>
      <c r="S3490" t="s">
        <v>554</v>
      </c>
      <c r="T3490" t="s">
        <v>556</v>
      </c>
      <c r="U3490" t="s">
        <v>76</v>
      </c>
      <c r="V3490" t="s">
        <v>10</v>
      </c>
      <c r="X3490" t="s">
        <v>557</v>
      </c>
      <c r="Y3490" t="s">
        <v>14</v>
      </c>
      <c r="Z3490">
        <v>1</v>
      </c>
      <c r="AA3490" s="1">
        <v>2.9478599999999999E-5</v>
      </c>
      <c r="AB3490">
        <v>1.92041E-4</v>
      </c>
      <c r="AC3490">
        <v>3</v>
      </c>
      <c r="AD3490">
        <v>0.243423</v>
      </c>
      <c r="AE3490">
        <v>0.36513499999999999</v>
      </c>
      <c r="AF3490">
        <v>1191300</v>
      </c>
      <c r="AG3490" t="s">
        <v>558</v>
      </c>
      <c r="AI3490" t="s">
        <v>559</v>
      </c>
      <c r="AJ3490" t="s">
        <v>560</v>
      </c>
      <c r="AL3490" t="s">
        <v>561</v>
      </c>
      <c r="AM3490" t="s">
        <v>562</v>
      </c>
      <c r="AN3490" t="s">
        <v>565</v>
      </c>
      <c r="AO3490" t="s">
        <v>566</v>
      </c>
      <c r="AQ3490" t="s">
        <v>567</v>
      </c>
      <c r="AR3490" t="s">
        <v>568</v>
      </c>
      <c r="AS3490" t="s">
        <v>569</v>
      </c>
    </row>
    <row r="3491" spans="1:46" x14ac:dyDescent="0.25">
      <c r="A3491">
        <v>3.56216</v>
      </c>
      <c r="B3491">
        <v>0</v>
      </c>
      <c r="C3491">
        <f t="shared" si="54"/>
        <v>-3.56216</v>
      </c>
      <c r="D3491" t="s">
        <v>0</v>
      </c>
      <c r="E3491" t="s">
        <v>0</v>
      </c>
      <c r="F3491" t="s">
        <v>1</v>
      </c>
      <c r="I3491" t="s">
        <v>57153</v>
      </c>
      <c r="J3491" t="s">
        <v>224</v>
      </c>
      <c r="K3491" t="s">
        <v>225</v>
      </c>
      <c r="L3491" t="s">
        <v>226</v>
      </c>
      <c r="M3491" t="s">
        <v>227</v>
      </c>
      <c r="Q3491" t="s">
        <v>228</v>
      </c>
      <c r="R3491" t="s">
        <v>228</v>
      </c>
      <c r="X3491" t="s">
        <v>230</v>
      </c>
      <c r="Y3491" t="s">
        <v>14</v>
      </c>
      <c r="Z3491">
        <v>1</v>
      </c>
      <c r="AA3491">
        <v>6.4374600000000005E-4</v>
      </c>
      <c r="AB3491">
        <v>2.46993E-3</v>
      </c>
      <c r="AC3491" t="s">
        <v>15</v>
      </c>
      <c r="AD3491" t="s">
        <v>15</v>
      </c>
      <c r="AE3491" t="s">
        <v>15</v>
      </c>
      <c r="AF3491" t="s">
        <v>15</v>
      </c>
      <c r="AG3491" t="s">
        <v>231</v>
      </c>
      <c r="AI3491" t="s">
        <v>232</v>
      </c>
      <c r="AJ3491" t="s">
        <v>233</v>
      </c>
      <c r="AL3491" t="s">
        <v>234</v>
      </c>
      <c r="AN3491" t="s">
        <v>231</v>
      </c>
      <c r="AS3491" t="s">
        <v>237</v>
      </c>
    </row>
    <row r="3492" spans="1:46" x14ac:dyDescent="0.25">
      <c r="A3492">
        <v>0</v>
      </c>
      <c r="B3492">
        <v>-3.71665</v>
      </c>
      <c r="C3492">
        <f t="shared" si="54"/>
        <v>-3.71665</v>
      </c>
      <c r="D3492" t="s">
        <v>0</v>
      </c>
      <c r="G3492" t="s">
        <v>0</v>
      </c>
      <c r="H3492" t="s">
        <v>8149</v>
      </c>
      <c r="I3492" t="s">
        <v>57152</v>
      </c>
      <c r="J3492" t="s">
        <v>6954</v>
      </c>
      <c r="K3492" t="s">
        <v>6955</v>
      </c>
      <c r="L3492" t="s">
        <v>1784</v>
      </c>
      <c r="R3492" t="s">
        <v>60332</v>
      </c>
      <c r="S3492" t="s">
        <v>19051</v>
      </c>
      <c r="X3492" t="s">
        <v>60333</v>
      </c>
      <c r="Y3492" t="s">
        <v>14</v>
      </c>
      <c r="Z3492" t="s">
        <v>15</v>
      </c>
      <c r="AA3492" t="s">
        <v>15</v>
      </c>
      <c r="AB3492" t="s">
        <v>15</v>
      </c>
      <c r="AC3492">
        <v>1</v>
      </c>
      <c r="AD3492">
        <v>2.296E-4</v>
      </c>
      <c r="AE3492">
        <v>8.9520400000000003E-4</v>
      </c>
      <c r="AF3492" t="s">
        <v>15</v>
      </c>
      <c r="AG3492" t="s">
        <v>60334</v>
      </c>
      <c r="AI3492" t="s">
        <v>60335</v>
      </c>
      <c r="AJ3492" t="s">
        <v>60336</v>
      </c>
      <c r="AL3492" t="s">
        <v>60337</v>
      </c>
      <c r="AM3492" t="s">
        <v>60338</v>
      </c>
      <c r="AN3492" t="s">
        <v>60339</v>
      </c>
      <c r="AQ3492" t="s">
        <v>6970</v>
      </c>
      <c r="AS3492" t="s">
        <v>1801</v>
      </c>
    </row>
    <row r="3493" spans="1:46" x14ac:dyDescent="0.25">
      <c r="A3493">
        <v>0</v>
      </c>
      <c r="B3493">
        <v>-4.02555</v>
      </c>
      <c r="C3493">
        <f t="shared" si="54"/>
        <v>-4.02555</v>
      </c>
      <c r="D3493" t="s">
        <v>0</v>
      </c>
      <c r="G3493" t="s">
        <v>0</v>
      </c>
      <c r="H3493" t="s">
        <v>8149</v>
      </c>
      <c r="I3493" t="s">
        <v>57152</v>
      </c>
      <c r="J3493" t="s">
        <v>50013</v>
      </c>
      <c r="K3493" t="s">
        <v>50014</v>
      </c>
      <c r="L3493" t="s">
        <v>50015</v>
      </c>
      <c r="M3493" t="s">
        <v>2270</v>
      </c>
      <c r="O3493" t="s">
        <v>50016</v>
      </c>
      <c r="Q3493" t="s">
        <v>50017</v>
      </c>
      <c r="R3493" t="s">
        <v>50018</v>
      </c>
      <c r="U3493" t="s">
        <v>76</v>
      </c>
      <c r="V3493" t="s">
        <v>77</v>
      </c>
      <c r="X3493" t="s">
        <v>50019</v>
      </c>
      <c r="Y3493" t="s">
        <v>14</v>
      </c>
      <c r="Z3493" t="s">
        <v>15</v>
      </c>
      <c r="AA3493" t="s">
        <v>15</v>
      </c>
      <c r="AB3493" t="s">
        <v>15</v>
      </c>
      <c r="AC3493">
        <v>1</v>
      </c>
      <c r="AD3493" s="1">
        <v>8.7876900000000006E-5</v>
      </c>
      <c r="AE3493">
        <v>3.8949299999999998E-4</v>
      </c>
      <c r="AF3493">
        <v>8334</v>
      </c>
      <c r="AG3493" t="s">
        <v>50020</v>
      </c>
      <c r="AI3493" t="s">
        <v>50021</v>
      </c>
      <c r="AJ3493" t="s">
        <v>50022</v>
      </c>
      <c r="AL3493" t="s">
        <v>50023</v>
      </c>
      <c r="AM3493" t="s">
        <v>50024</v>
      </c>
      <c r="AN3493" t="s">
        <v>50027</v>
      </c>
      <c r="AQ3493" t="s">
        <v>50028</v>
      </c>
      <c r="AS3493" t="s">
        <v>50029</v>
      </c>
      <c r="AT3493" t="s">
        <v>50030</v>
      </c>
    </row>
    <row r="3494" spans="1:46" x14ac:dyDescent="0.25">
      <c r="A3494">
        <v>0</v>
      </c>
      <c r="B3494">
        <v>-4.3264699999999996</v>
      </c>
      <c r="C3494">
        <f t="shared" si="54"/>
        <v>-4.3264699999999996</v>
      </c>
      <c r="D3494" t="s">
        <v>0</v>
      </c>
      <c r="G3494" t="s">
        <v>0</v>
      </c>
      <c r="H3494" t="s">
        <v>8149</v>
      </c>
      <c r="I3494" t="s">
        <v>57152</v>
      </c>
      <c r="J3494" t="s">
        <v>60340</v>
      </c>
      <c r="K3494" t="s">
        <v>60341</v>
      </c>
      <c r="L3494" t="s">
        <v>60342</v>
      </c>
      <c r="M3494" t="s">
        <v>60343</v>
      </c>
      <c r="N3494" t="s">
        <v>60344</v>
      </c>
      <c r="O3494" t="s">
        <v>60345</v>
      </c>
      <c r="Q3494" t="s">
        <v>60346</v>
      </c>
      <c r="R3494" t="s">
        <v>60347</v>
      </c>
      <c r="S3494" t="s">
        <v>60348</v>
      </c>
      <c r="T3494" t="s">
        <v>60349</v>
      </c>
      <c r="V3494" t="s">
        <v>59</v>
      </c>
      <c r="W3494" t="s">
        <v>60350</v>
      </c>
      <c r="X3494" t="s">
        <v>60351</v>
      </c>
      <c r="Y3494" t="s">
        <v>14</v>
      </c>
      <c r="Z3494" t="s">
        <v>15</v>
      </c>
      <c r="AA3494" t="s">
        <v>15</v>
      </c>
      <c r="AB3494" t="s">
        <v>15</v>
      </c>
      <c r="AC3494">
        <v>1</v>
      </c>
      <c r="AD3494" s="1">
        <v>1.17883E-5</v>
      </c>
      <c r="AE3494" s="1">
        <v>7.0178299999999999E-5</v>
      </c>
      <c r="AF3494">
        <v>8353</v>
      </c>
      <c r="AG3494" t="s">
        <v>60352</v>
      </c>
      <c r="AH3494" t="s">
        <v>60353</v>
      </c>
      <c r="AI3494" t="s">
        <v>60354</v>
      </c>
      <c r="AJ3494" t="s">
        <v>60355</v>
      </c>
      <c r="AL3494" t="s">
        <v>54034</v>
      </c>
      <c r="AN3494" t="s">
        <v>60352</v>
      </c>
      <c r="AO3494" t="s">
        <v>60356</v>
      </c>
      <c r="AQ3494" t="s">
        <v>60357</v>
      </c>
      <c r="AR3494" t="s">
        <v>60358</v>
      </c>
      <c r="AS3494" t="s">
        <v>60359</v>
      </c>
      <c r="AT3494" t="s">
        <v>60360</v>
      </c>
    </row>
    <row r="3495" spans="1:46" x14ac:dyDescent="0.25">
      <c r="A3495">
        <v>0</v>
      </c>
      <c r="B3495">
        <v>-4.4995700000000003</v>
      </c>
      <c r="C3495">
        <f t="shared" si="54"/>
        <v>-4.4995700000000003</v>
      </c>
      <c r="D3495" t="s">
        <v>0</v>
      </c>
      <c r="G3495" t="s">
        <v>0</v>
      </c>
      <c r="H3495" t="s">
        <v>8149</v>
      </c>
      <c r="I3495" t="s">
        <v>57152</v>
      </c>
      <c r="J3495" t="s">
        <v>60361</v>
      </c>
      <c r="K3495" t="s">
        <v>60362</v>
      </c>
      <c r="L3495" t="s">
        <v>60363</v>
      </c>
      <c r="M3495" t="s">
        <v>6314</v>
      </c>
      <c r="Q3495" t="s">
        <v>23573</v>
      </c>
      <c r="R3495" t="s">
        <v>23574</v>
      </c>
      <c r="T3495" t="s">
        <v>60364</v>
      </c>
      <c r="X3495" t="s">
        <v>60365</v>
      </c>
      <c r="Y3495" t="s">
        <v>14</v>
      </c>
      <c r="Z3495" t="s">
        <v>15</v>
      </c>
      <c r="AA3495" t="s">
        <v>15</v>
      </c>
      <c r="AB3495" t="s">
        <v>15</v>
      </c>
      <c r="AC3495">
        <v>1</v>
      </c>
      <c r="AD3495" s="1">
        <v>3.2103200000000001E-6</v>
      </c>
      <c r="AE3495" s="1">
        <v>2.2690199999999998E-5</v>
      </c>
      <c r="AF3495" t="s">
        <v>15</v>
      </c>
      <c r="AG3495" t="s">
        <v>60366</v>
      </c>
      <c r="AI3495" t="s">
        <v>60367</v>
      </c>
      <c r="AJ3495" t="s">
        <v>60368</v>
      </c>
      <c r="AL3495" t="s">
        <v>60369</v>
      </c>
      <c r="AN3495" t="s">
        <v>60366</v>
      </c>
      <c r="AO3495" t="s">
        <v>60370</v>
      </c>
      <c r="AP3495" t="s">
        <v>23586</v>
      </c>
      <c r="AQ3495" t="s">
        <v>23587</v>
      </c>
      <c r="AS3495" t="s">
        <v>60371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logFC-logFC_GaCtrl_vs_GcCtr</vt:lpstr>
      <vt:lpstr>logFC-logFC_WaCtrl_vs_WcCtrl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Luis Ariel Espinosa Rodriguez</cp:lastModifiedBy>
  <dcterms:created xsi:type="dcterms:W3CDTF">2025-01-29T03:28:41Z</dcterms:created>
  <dcterms:modified xsi:type="dcterms:W3CDTF">2026-04-27T16:34:33Z</dcterms:modified>
</cp:coreProperties>
</file>